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B3247172-D3B0-5444-BC9A-A58BC6FEBA68}" xr6:coauthVersionLast="47" xr6:coauthVersionMax="47" xr10:uidLastSave="{556FFA06-7E5E-2348-9CF1-34F3219D4EA1}"/>
  <bookViews>
    <workbookView xWindow="920" yWindow="500" windowWidth="26480" windowHeight="27540" xr2:uid="{6C1B727E-DA02-DC45-A3F9-8EDD4D581658}"/>
  </bookViews>
  <sheets>
    <sheet name="201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493" i="1"/>
  <c r="AN2494" i="1"/>
  <c r="AN2495" i="1"/>
  <c r="AN2496" i="1"/>
  <c r="AN2497" i="1"/>
  <c r="AN2498" i="1"/>
  <c r="AN2499" i="1"/>
  <c r="AN2500" i="1"/>
  <c r="AN2501" i="1"/>
  <c r="AN2502" i="1"/>
  <c r="AN2503" i="1"/>
  <c r="AN2504" i="1"/>
  <c r="AN2505" i="1"/>
  <c r="AN2506" i="1"/>
  <c r="AN2507" i="1"/>
  <c r="AN2508" i="1"/>
  <c r="AN2509" i="1"/>
  <c r="AN2510" i="1"/>
  <c r="AN2511" i="1"/>
  <c r="AN2512" i="1"/>
  <c r="AN2513" i="1"/>
  <c r="AN2514" i="1"/>
  <c r="AN2515" i="1"/>
  <c r="AN2516" i="1"/>
  <c r="AN2517" i="1"/>
  <c r="AN2518" i="1"/>
  <c r="AN2519" i="1"/>
  <c r="AN2520" i="1"/>
  <c r="AN2521" i="1"/>
  <c r="AN2522" i="1"/>
  <c r="AN2523" i="1"/>
  <c r="AN2524" i="1"/>
  <c r="AN2525" i="1"/>
  <c r="AN2526" i="1"/>
  <c r="AN2527" i="1"/>
  <c r="AN2528" i="1"/>
  <c r="AN2529" i="1"/>
  <c r="AN2530" i="1"/>
  <c r="AN2531" i="1"/>
  <c r="AN2532" i="1"/>
  <c r="AN2533" i="1"/>
  <c r="AN2534" i="1"/>
  <c r="AN2535" i="1"/>
  <c r="AN2536" i="1"/>
  <c r="AN2537" i="1"/>
  <c r="AN2538" i="1"/>
  <c r="AN2539" i="1"/>
  <c r="AN2540" i="1"/>
  <c r="AN2541" i="1"/>
  <c r="AN2542" i="1"/>
  <c r="AN2543" i="1"/>
  <c r="AN2544" i="1"/>
  <c r="AN2545" i="1"/>
  <c r="AN2546" i="1"/>
  <c r="AN2547" i="1"/>
  <c r="AN2548" i="1"/>
  <c r="AN2549" i="1"/>
  <c r="AN2550" i="1"/>
  <c r="AN2551" i="1"/>
  <c r="AN2552" i="1"/>
  <c r="AN2553" i="1"/>
  <c r="AN2554" i="1"/>
  <c r="AN2555" i="1"/>
  <c r="AN2556" i="1"/>
  <c r="AN2557" i="1"/>
  <c r="AN2558" i="1"/>
  <c r="AN2559" i="1"/>
  <c r="AN2560" i="1"/>
  <c r="AN2561" i="1"/>
  <c r="AN2562" i="1"/>
  <c r="AN2563" i="1"/>
  <c r="AN2564" i="1"/>
  <c r="AN2565" i="1"/>
  <c r="AN2566" i="1"/>
  <c r="AN2567" i="1"/>
  <c r="AN2568" i="1"/>
  <c r="AN2569" i="1"/>
  <c r="AN2570" i="1"/>
  <c r="AN2571" i="1"/>
  <c r="AN2572" i="1"/>
  <c r="AN2573" i="1"/>
  <c r="AN2574" i="1"/>
  <c r="AN2575" i="1"/>
  <c r="AN2576" i="1"/>
  <c r="AN2577" i="1"/>
  <c r="AN2578" i="1"/>
  <c r="AN2579" i="1"/>
  <c r="AN2580" i="1"/>
  <c r="AN2581" i="1"/>
  <c r="AN2582" i="1"/>
  <c r="AN2583" i="1"/>
  <c r="AN2584" i="1"/>
  <c r="AN2585" i="1"/>
  <c r="AN2586" i="1"/>
  <c r="AN2587" i="1"/>
  <c r="AN2588" i="1"/>
  <c r="AN2589" i="1"/>
  <c r="AN2590" i="1"/>
  <c r="AN2591" i="1"/>
  <c r="AN2592" i="1"/>
  <c r="AN2593" i="1"/>
  <c r="AN2594" i="1"/>
  <c r="AN2595" i="1"/>
  <c r="AN2596" i="1"/>
  <c r="AN2597" i="1"/>
  <c r="AN2598" i="1"/>
  <c r="AN2599" i="1"/>
  <c r="AN2600" i="1"/>
  <c r="AN2601" i="1"/>
  <c r="AN2602" i="1"/>
  <c r="AN2603" i="1"/>
  <c r="AN2604" i="1"/>
  <c r="AN2605" i="1"/>
  <c r="AN2606" i="1"/>
  <c r="AN2607" i="1"/>
  <c r="AN2608" i="1"/>
  <c r="AN2609" i="1"/>
  <c r="AN2610" i="1"/>
  <c r="AN2611" i="1"/>
  <c r="AN2612" i="1"/>
  <c r="AN2613" i="1"/>
  <c r="AN2614" i="1"/>
  <c r="AN2615" i="1"/>
  <c r="AN2616" i="1"/>
  <c r="AN2617" i="1"/>
  <c r="AN2618" i="1"/>
  <c r="AN2619" i="1"/>
  <c r="AN2620" i="1"/>
  <c r="AN2621" i="1"/>
  <c r="AN2622" i="1"/>
  <c r="AN2623" i="1"/>
  <c r="AN2624" i="1"/>
  <c r="AN2625" i="1"/>
  <c r="AN2626" i="1"/>
  <c r="AN2627" i="1"/>
  <c r="AN2628" i="1"/>
  <c r="AN2629" i="1"/>
  <c r="AN2630" i="1"/>
  <c r="AN2631" i="1"/>
  <c r="AN2632" i="1"/>
  <c r="AN2633" i="1"/>
  <c r="AN2634" i="1"/>
  <c r="AN2635" i="1"/>
  <c r="AN2636" i="1"/>
  <c r="AN2637" i="1"/>
  <c r="AN2638" i="1"/>
  <c r="AN2639" i="1"/>
  <c r="AN2640" i="1"/>
  <c r="AN2641" i="1"/>
  <c r="AN2642" i="1"/>
  <c r="AN2643" i="1"/>
  <c r="AN2644" i="1"/>
  <c r="AN2645" i="1"/>
  <c r="AN2646" i="1"/>
  <c r="AN2647" i="1"/>
  <c r="AN2648" i="1"/>
  <c r="AN2649" i="1"/>
  <c r="AN2650" i="1"/>
  <c r="AN2651" i="1"/>
  <c r="AN2652" i="1"/>
  <c r="AN2653" i="1"/>
  <c r="AN2654" i="1"/>
  <c r="AN2655" i="1"/>
  <c r="AN2656" i="1"/>
  <c r="AN2657" i="1"/>
  <c r="AN2658" i="1"/>
  <c r="AN2659" i="1"/>
  <c r="AN2660" i="1"/>
  <c r="AN2661" i="1"/>
  <c r="AN2662" i="1"/>
  <c r="AN2663" i="1"/>
  <c r="AN2664" i="1"/>
  <c r="AN2665" i="1"/>
  <c r="AN2666" i="1"/>
  <c r="AN2667" i="1"/>
  <c r="AN2668" i="1"/>
  <c r="AN2669" i="1"/>
  <c r="AN2670" i="1"/>
  <c r="AN2671" i="1"/>
  <c r="AN2672" i="1"/>
  <c r="AN2673" i="1"/>
  <c r="AN2674" i="1"/>
  <c r="AN2675" i="1"/>
  <c r="AN2676" i="1"/>
  <c r="AN2677" i="1"/>
  <c r="AN2678" i="1"/>
  <c r="AN2679" i="1"/>
  <c r="AN2680" i="1"/>
  <c r="AN2681" i="1"/>
  <c r="AN2682" i="1"/>
  <c r="AN2683" i="1"/>
  <c r="AN2684" i="1"/>
  <c r="AN2685" i="1"/>
  <c r="AN2686" i="1"/>
  <c r="AN2687" i="1"/>
  <c r="AN2688" i="1"/>
  <c r="AN2689" i="1"/>
  <c r="AN2690" i="1"/>
  <c r="AN2691" i="1"/>
  <c r="AN2692" i="1"/>
  <c r="AN2693" i="1"/>
  <c r="AN2694" i="1"/>
  <c r="AN2695" i="1"/>
  <c r="AN2696" i="1"/>
  <c r="AN2697" i="1"/>
  <c r="AN2698" i="1"/>
  <c r="AN2699" i="1"/>
  <c r="AN2700" i="1"/>
  <c r="AN2701" i="1"/>
  <c r="AN2702" i="1"/>
  <c r="AN2703" i="1"/>
  <c r="AN2704" i="1"/>
  <c r="AN2705" i="1"/>
  <c r="AN2706" i="1"/>
  <c r="AN2707" i="1"/>
  <c r="AN2708" i="1"/>
  <c r="AN2709" i="1"/>
  <c r="AN2710" i="1"/>
  <c r="AN2711" i="1"/>
  <c r="AN2712" i="1"/>
  <c r="AN2713" i="1"/>
  <c r="AN2714" i="1"/>
  <c r="AN2715" i="1"/>
  <c r="AN2716" i="1"/>
  <c r="AN2717" i="1"/>
  <c r="AN2718" i="1"/>
  <c r="AN2719" i="1"/>
  <c r="AN2720" i="1"/>
  <c r="AN2721" i="1"/>
  <c r="AN2722" i="1"/>
  <c r="AN2723" i="1"/>
  <c r="AN2724" i="1"/>
  <c r="AN2725" i="1"/>
  <c r="AN2726" i="1"/>
  <c r="AN2727" i="1"/>
  <c r="AN2728" i="1"/>
  <c r="AN2729" i="1"/>
  <c r="AN2730" i="1"/>
  <c r="AN2731" i="1"/>
  <c r="AN2732" i="1"/>
  <c r="AN2733" i="1"/>
  <c r="AN2734" i="1"/>
  <c r="AN2735" i="1"/>
  <c r="AN2736" i="1"/>
  <c r="AN2737" i="1"/>
  <c r="AN2738" i="1"/>
  <c r="AN2739" i="1"/>
  <c r="AN2740" i="1"/>
  <c r="AN2741" i="1"/>
  <c r="AN2742" i="1"/>
  <c r="AN2743" i="1"/>
  <c r="AN2744" i="1"/>
  <c r="AN2745" i="1"/>
  <c r="AN2746" i="1"/>
  <c r="AN2747" i="1"/>
  <c r="AN2748" i="1"/>
  <c r="AN2749" i="1"/>
  <c r="AN2750" i="1"/>
  <c r="AN2751" i="1"/>
  <c r="AN2752" i="1"/>
  <c r="AN2753" i="1"/>
  <c r="AN2754" i="1"/>
  <c r="AN2755" i="1"/>
  <c r="AN2756" i="1"/>
  <c r="AN2757" i="1"/>
  <c r="AN2758" i="1"/>
  <c r="AN2759" i="1"/>
  <c r="AN2760" i="1"/>
  <c r="AN2761" i="1"/>
  <c r="AN2762" i="1"/>
  <c r="AN2763" i="1"/>
  <c r="AN2764" i="1"/>
  <c r="AN2765" i="1"/>
  <c r="AN2766" i="1"/>
  <c r="AN2767" i="1"/>
  <c r="AN2768" i="1"/>
  <c r="AN2769" i="1"/>
  <c r="AN2770" i="1"/>
  <c r="AN2771" i="1"/>
  <c r="AN2772" i="1"/>
  <c r="AN2773" i="1"/>
  <c r="AN2774" i="1"/>
  <c r="AN2775" i="1"/>
  <c r="AN2776" i="1"/>
  <c r="AN2777" i="1"/>
  <c r="AN2778" i="1"/>
  <c r="AN2779" i="1"/>
  <c r="AN2780" i="1"/>
  <c r="AN2781" i="1"/>
  <c r="AN2782" i="1"/>
  <c r="AN2783" i="1"/>
  <c r="AN2784" i="1"/>
  <c r="AN2785" i="1"/>
  <c r="AN2786" i="1"/>
  <c r="AN2787" i="1"/>
  <c r="AN2788" i="1"/>
  <c r="AN2789" i="1"/>
  <c r="AN2790" i="1"/>
  <c r="AN2791" i="1"/>
  <c r="AN2792" i="1"/>
  <c r="AN2793" i="1"/>
  <c r="AN2794" i="1"/>
  <c r="AN2795" i="1"/>
  <c r="AN2796" i="1"/>
  <c r="AN2797" i="1"/>
  <c r="AN2798" i="1"/>
  <c r="AN2799" i="1"/>
  <c r="AN2800" i="1"/>
  <c r="AN2801" i="1"/>
  <c r="AN2802" i="1"/>
  <c r="AN2803" i="1"/>
  <c r="AN2804" i="1"/>
  <c r="AN2805" i="1"/>
  <c r="AN2806" i="1"/>
  <c r="AN2807" i="1"/>
  <c r="AN2808" i="1"/>
  <c r="AN2809" i="1"/>
  <c r="AN2810" i="1"/>
  <c r="AN2811" i="1"/>
  <c r="AN2812" i="1"/>
  <c r="AN2813" i="1"/>
  <c r="AN2814" i="1"/>
  <c r="AN2815" i="1"/>
  <c r="AN2816" i="1"/>
  <c r="AN2817" i="1"/>
  <c r="AN2818" i="1"/>
  <c r="AN2819" i="1"/>
  <c r="AN2820" i="1"/>
  <c r="AN2821" i="1"/>
  <c r="AN2822" i="1"/>
  <c r="AN2823" i="1"/>
  <c r="AN2824" i="1"/>
  <c r="AN2825" i="1"/>
  <c r="AN2826" i="1"/>
  <c r="AN2827" i="1"/>
  <c r="AN2828" i="1"/>
  <c r="AN2829" i="1"/>
  <c r="AN2830" i="1"/>
  <c r="AN2831" i="1"/>
  <c r="AN2832" i="1"/>
  <c r="AN2833" i="1"/>
  <c r="AN2834" i="1"/>
  <c r="AN2835" i="1"/>
  <c r="AN2836" i="1"/>
  <c r="AN2837" i="1"/>
  <c r="AN2838" i="1"/>
  <c r="AN2839" i="1"/>
  <c r="AN2840" i="1"/>
  <c r="AN2841" i="1"/>
  <c r="AN2842" i="1"/>
  <c r="AN2843" i="1"/>
  <c r="AN2844" i="1"/>
  <c r="AN2845" i="1"/>
  <c r="AN2846" i="1"/>
  <c r="AN2847" i="1"/>
  <c r="AN2848" i="1"/>
  <c r="AN2849" i="1"/>
  <c r="AN2850" i="1"/>
  <c r="AN2851" i="1"/>
  <c r="AN2852" i="1"/>
  <c r="AN2853" i="1"/>
  <c r="AN2854" i="1"/>
  <c r="AN2855" i="1"/>
  <c r="AN2856" i="1"/>
  <c r="AN2857" i="1"/>
  <c r="AN2858" i="1"/>
  <c r="AN2859" i="1"/>
  <c r="AN2860" i="1"/>
  <c r="AN2861" i="1"/>
  <c r="AN2862" i="1"/>
  <c r="AN2863" i="1"/>
  <c r="AN2864" i="1"/>
  <c r="AN2865" i="1"/>
  <c r="AN2866" i="1"/>
  <c r="AN2867" i="1"/>
  <c r="AN2868" i="1"/>
  <c r="AN2869" i="1"/>
  <c r="AN2870" i="1"/>
  <c r="AN2871" i="1"/>
  <c r="AN2872" i="1"/>
  <c r="AN2873" i="1"/>
  <c r="AN2874" i="1"/>
  <c r="AN2875" i="1"/>
  <c r="AN2876" i="1"/>
  <c r="AN2877" i="1"/>
  <c r="AN2878" i="1"/>
  <c r="AN2879" i="1"/>
  <c r="AN2880" i="1"/>
  <c r="AN2881" i="1"/>
  <c r="AN2882" i="1"/>
  <c r="AN2883" i="1"/>
  <c r="AN2884" i="1"/>
  <c r="AN2885" i="1"/>
  <c r="AN2886" i="1"/>
  <c r="AN2887" i="1"/>
  <c r="AN2888" i="1"/>
  <c r="AN2889" i="1"/>
  <c r="AN2890" i="1"/>
  <c r="AN2891" i="1"/>
  <c r="AN2892" i="1"/>
  <c r="AN2893" i="1"/>
  <c r="AN2894" i="1"/>
  <c r="AN2895" i="1"/>
  <c r="AN2896" i="1"/>
  <c r="AN2897" i="1"/>
  <c r="AN2898" i="1"/>
  <c r="AN2899" i="1"/>
  <c r="AN2900" i="1"/>
  <c r="AN2901" i="1"/>
  <c r="AN2902" i="1"/>
  <c r="AN2903" i="1"/>
  <c r="AN2904" i="1"/>
  <c r="AN2905" i="1"/>
  <c r="AN2906" i="1"/>
  <c r="AN2907" i="1"/>
  <c r="AN2908" i="1"/>
  <c r="AN2909" i="1"/>
  <c r="AN2910" i="1"/>
  <c r="AN2911" i="1"/>
  <c r="AN2912" i="1"/>
  <c r="AN2913" i="1"/>
  <c r="AN2914" i="1"/>
  <c r="AN2915" i="1"/>
  <c r="AN2916" i="1"/>
  <c r="AN2917" i="1"/>
  <c r="AN2918" i="1"/>
  <c r="AN2919" i="1"/>
  <c r="AN2920" i="1"/>
  <c r="AN2921" i="1"/>
  <c r="AN2922" i="1"/>
  <c r="AN2923" i="1"/>
  <c r="AN2924" i="1"/>
  <c r="AN2925" i="1"/>
  <c r="AN2926" i="1"/>
  <c r="AN2927" i="1"/>
  <c r="AN2928" i="1"/>
  <c r="AN2929" i="1"/>
  <c r="AN2930" i="1"/>
  <c r="AN2931" i="1"/>
  <c r="AN2932" i="1"/>
  <c r="AN2933" i="1"/>
  <c r="AN2934" i="1"/>
  <c r="AN2935" i="1"/>
  <c r="AN2936" i="1"/>
  <c r="AN2937" i="1"/>
  <c r="AN2938" i="1"/>
  <c r="AN2939" i="1"/>
  <c r="AN2940" i="1"/>
  <c r="AN2941" i="1"/>
  <c r="AN2942" i="1"/>
  <c r="AN2943" i="1"/>
  <c r="AN2944" i="1"/>
  <c r="AN2945" i="1"/>
  <c r="AN2946" i="1"/>
  <c r="AN2947" i="1"/>
  <c r="AN2948" i="1"/>
  <c r="AN2949" i="1"/>
  <c r="AN2950" i="1"/>
  <c r="AN2951" i="1"/>
  <c r="AN2952" i="1"/>
  <c r="AN2953" i="1"/>
  <c r="AN2954" i="1"/>
  <c r="AN2955" i="1"/>
  <c r="AN2956" i="1"/>
  <c r="AN2957" i="1"/>
  <c r="AN2958" i="1"/>
  <c r="AN2959" i="1"/>
  <c r="AN2960" i="1"/>
  <c r="AN2961" i="1"/>
  <c r="AN2962" i="1"/>
  <c r="AN2963" i="1"/>
  <c r="AN2964" i="1"/>
  <c r="AN2965" i="1"/>
  <c r="AN2966" i="1"/>
  <c r="AN2967" i="1"/>
  <c r="AN2968" i="1"/>
  <c r="AN2969" i="1"/>
  <c r="AN2970" i="1"/>
  <c r="AN2971" i="1"/>
  <c r="AN2972" i="1"/>
  <c r="AN2973" i="1"/>
  <c r="AN2974" i="1"/>
  <c r="AN2975" i="1"/>
  <c r="AN2976" i="1"/>
  <c r="AN2977" i="1"/>
  <c r="AN2978" i="1"/>
  <c r="AN2979" i="1"/>
  <c r="AN2980" i="1"/>
  <c r="AN2981" i="1"/>
  <c r="AN2982" i="1"/>
  <c r="AN2983" i="1"/>
  <c r="AN2984" i="1"/>
  <c r="AN2985" i="1"/>
  <c r="AN2986" i="1"/>
  <c r="AN2987" i="1"/>
  <c r="AN2988" i="1"/>
  <c r="AN2989" i="1"/>
  <c r="AN2990" i="1"/>
  <c r="AN2991" i="1"/>
  <c r="AN2992" i="1"/>
  <c r="AN2993" i="1"/>
  <c r="AN2994" i="1"/>
  <c r="AN2995" i="1"/>
  <c r="AN2996" i="1"/>
  <c r="AN2997" i="1"/>
  <c r="AN2998" i="1"/>
  <c r="AN2999" i="1"/>
  <c r="AN3000" i="1"/>
  <c r="AN3001" i="1"/>
  <c r="AN3002" i="1"/>
  <c r="AN3003" i="1"/>
  <c r="AN3004" i="1"/>
  <c r="AN3005" i="1"/>
  <c r="AN3006" i="1"/>
  <c r="AN3007" i="1"/>
  <c r="AN3008" i="1"/>
  <c r="AN3009" i="1"/>
  <c r="AN3010" i="1"/>
  <c r="AN3011" i="1"/>
  <c r="AN3012" i="1"/>
  <c r="AN3013" i="1"/>
  <c r="AN3014" i="1"/>
  <c r="AN3015" i="1"/>
  <c r="AN3016" i="1"/>
  <c r="AN3017" i="1"/>
  <c r="AN3018" i="1"/>
  <c r="AN3019" i="1"/>
  <c r="AN3020" i="1"/>
  <c r="AN3021" i="1"/>
  <c r="AN3022" i="1"/>
  <c r="AN3023" i="1"/>
  <c r="AN3024" i="1"/>
  <c r="AN3025" i="1"/>
  <c r="AN3026" i="1"/>
  <c r="AN3027" i="1"/>
  <c r="AN3028" i="1"/>
  <c r="AN3029" i="1"/>
  <c r="AN3030" i="1"/>
  <c r="AN3031" i="1"/>
  <c r="AN3032" i="1"/>
  <c r="AN3033" i="1"/>
  <c r="AN3034" i="1"/>
  <c r="AN3035" i="1"/>
  <c r="AN3036" i="1"/>
  <c r="AN3037" i="1"/>
  <c r="AN3038" i="1"/>
  <c r="AN3039" i="1"/>
  <c r="AN3040" i="1"/>
  <c r="AN3041" i="1"/>
  <c r="AN3042" i="1"/>
  <c r="AN3043" i="1"/>
  <c r="AN3044" i="1"/>
  <c r="AN3045" i="1"/>
  <c r="AN3046" i="1"/>
  <c r="AN3047" i="1"/>
  <c r="AN3048" i="1"/>
  <c r="AN3049" i="1"/>
  <c r="AN3050" i="1"/>
  <c r="AN3051" i="1"/>
  <c r="AN3052" i="1"/>
  <c r="AN3053" i="1"/>
  <c r="AN3054" i="1"/>
  <c r="AN3055" i="1"/>
  <c r="AN3056" i="1"/>
  <c r="AN3057" i="1"/>
  <c r="AN3058" i="1"/>
  <c r="AN3059" i="1"/>
  <c r="AN3060" i="1"/>
  <c r="AN3061" i="1"/>
  <c r="AN3062" i="1"/>
  <c r="AN3063" i="1"/>
  <c r="AN3064" i="1"/>
  <c r="AN3065" i="1"/>
  <c r="AN3066" i="1"/>
  <c r="AN3067" i="1"/>
  <c r="AN3068" i="1"/>
  <c r="AN3069" i="1"/>
  <c r="AN3070" i="1"/>
  <c r="AN3071" i="1"/>
  <c r="AN3072" i="1"/>
  <c r="AN3073" i="1"/>
  <c r="AN3074" i="1"/>
  <c r="AN3075" i="1"/>
  <c r="AN3076" i="1"/>
  <c r="AN3077" i="1"/>
  <c r="AN3078" i="1"/>
  <c r="AN3079" i="1"/>
  <c r="AN3080" i="1"/>
  <c r="AN3081" i="1"/>
  <c r="AN3082" i="1"/>
  <c r="AN3083" i="1"/>
  <c r="AN3084" i="1"/>
  <c r="AN3085" i="1"/>
  <c r="AN3086" i="1"/>
  <c r="AN3087" i="1"/>
  <c r="AN3088" i="1"/>
  <c r="AN3089" i="1"/>
  <c r="AN3090" i="1"/>
  <c r="AN3091" i="1"/>
  <c r="AN3092" i="1"/>
  <c r="AN3093" i="1"/>
  <c r="AN3094" i="1"/>
  <c r="AN3095" i="1"/>
  <c r="AN3096" i="1"/>
  <c r="AN3097" i="1"/>
  <c r="AN3098" i="1"/>
  <c r="AN3099" i="1"/>
  <c r="AN3100" i="1"/>
  <c r="AN3101" i="1"/>
  <c r="AN3102" i="1"/>
  <c r="AN3103" i="1"/>
  <c r="AN3104" i="1"/>
  <c r="AN3105" i="1"/>
  <c r="AN3106" i="1"/>
  <c r="AN3107" i="1"/>
  <c r="AN3108" i="1"/>
  <c r="AN3109" i="1"/>
  <c r="AN3110" i="1"/>
  <c r="AN3111" i="1"/>
  <c r="AN3112" i="1"/>
  <c r="AN3113" i="1"/>
  <c r="AN3114" i="1"/>
  <c r="AN3115" i="1"/>
  <c r="AN3116" i="1"/>
  <c r="AN3117" i="1"/>
  <c r="AN3118" i="1"/>
  <c r="AN3119" i="1"/>
  <c r="AN3120" i="1"/>
  <c r="AN3121" i="1"/>
  <c r="AN3122" i="1"/>
  <c r="AN3123" i="1"/>
  <c r="AN3124" i="1"/>
  <c r="AN3125" i="1"/>
  <c r="AN3126" i="1"/>
  <c r="AN3127" i="1"/>
  <c r="AN3128" i="1"/>
  <c r="AN3129" i="1"/>
  <c r="AN3130" i="1"/>
  <c r="AN3131" i="1"/>
  <c r="AN3132" i="1"/>
  <c r="AN3133" i="1"/>
  <c r="AN3134" i="1"/>
  <c r="AN3135" i="1"/>
  <c r="AN3136" i="1"/>
  <c r="AN3137" i="1"/>
  <c r="AN3138" i="1"/>
  <c r="AN3139" i="1"/>
  <c r="AN3140" i="1"/>
  <c r="AN3141" i="1"/>
  <c r="AN3142" i="1"/>
  <c r="AN3143" i="1"/>
  <c r="AN3144" i="1"/>
  <c r="AN3145" i="1"/>
  <c r="AN3146" i="1"/>
  <c r="AN3147" i="1"/>
  <c r="AN3148" i="1"/>
  <c r="AN3149" i="1"/>
  <c r="AN3150" i="1"/>
  <c r="AN3151" i="1"/>
  <c r="AN3152" i="1"/>
  <c r="AN3153" i="1"/>
  <c r="AN3154" i="1"/>
  <c r="AN3155" i="1"/>
  <c r="AN3156" i="1"/>
  <c r="AN3157" i="1"/>
  <c r="AN3158" i="1"/>
  <c r="AN3159" i="1"/>
  <c r="AN3160" i="1"/>
  <c r="AN3161" i="1"/>
  <c r="AN3162" i="1"/>
  <c r="AN3163" i="1"/>
  <c r="AN3164" i="1"/>
  <c r="AN3165" i="1"/>
  <c r="AN3166" i="1"/>
  <c r="AN3167" i="1"/>
  <c r="AN3168" i="1"/>
  <c r="AN3169" i="1"/>
  <c r="AN3170" i="1"/>
  <c r="AN3171" i="1"/>
  <c r="AN3172" i="1"/>
  <c r="AN3173" i="1"/>
  <c r="AN3174" i="1"/>
  <c r="AN3175" i="1"/>
  <c r="AN3176" i="1"/>
  <c r="AN3177" i="1"/>
  <c r="AN3178" i="1"/>
  <c r="AN3179" i="1"/>
  <c r="AN3180" i="1"/>
  <c r="AN3181" i="1"/>
  <c r="AN3182" i="1"/>
  <c r="AN3183" i="1"/>
  <c r="AN3184" i="1"/>
  <c r="AN3185" i="1"/>
  <c r="AN3186" i="1"/>
  <c r="AN3187" i="1"/>
  <c r="AN3188" i="1"/>
  <c r="AN3189" i="1"/>
  <c r="AN3190" i="1"/>
  <c r="AN3191" i="1"/>
  <c r="AN3192" i="1"/>
  <c r="AN3193" i="1"/>
  <c r="AN3194" i="1"/>
  <c r="AN3195" i="1"/>
  <c r="AN3196" i="1"/>
  <c r="AN3197" i="1"/>
  <c r="AN3198" i="1"/>
  <c r="AN3199" i="1"/>
  <c r="AN3200" i="1"/>
  <c r="AN3201" i="1"/>
  <c r="AN3202" i="1"/>
  <c r="AN3203" i="1"/>
  <c r="AN3204" i="1"/>
  <c r="AN3205" i="1"/>
  <c r="AN3206" i="1"/>
  <c r="AN3207" i="1"/>
  <c r="AN3208" i="1"/>
  <c r="AN3209" i="1"/>
  <c r="AN3210" i="1"/>
  <c r="AN3211" i="1"/>
  <c r="AN3212" i="1"/>
  <c r="AN3213" i="1"/>
  <c r="AN3214" i="1"/>
  <c r="AN3215" i="1"/>
  <c r="AN3216" i="1"/>
  <c r="AN3217" i="1"/>
  <c r="AN3218" i="1"/>
  <c r="AN3219" i="1"/>
  <c r="AN3220" i="1"/>
  <c r="AN3221" i="1"/>
  <c r="AN3222" i="1"/>
  <c r="AN3223" i="1"/>
  <c r="AN3224" i="1"/>
  <c r="AN3225" i="1"/>
  <c r="AN3226" i="1"/>
  <c r="AN3227" i="1"/>
  <c r="AN3228" i="1"/>
  <c r="AN3229" i="1"/>
  <c r="AN3230" i="1"/>
  <c r="AN3231" i="1"/>
  <c r="AN3232" i="1"/>
  <c r="AN3233" i="1"/>
  <c r="AN3234" i="1"/>
  <c r="AN3235" i="1"/>
  <c r="AN3236" i="1"/>
  <c r="AN3237" i="1"/>
  <c r="AN3238" i="1"/>
  <c r="AN3239" i="1"/>
  <c r="AN3240" i="1"/>
  <c r="AN3241" i="1"/>
  <c r="AN3242" i="1"/>
  <c r="AN3243" i="1"/>
  <c r="AN3244" i="1"/>
  <c r="AN3245" i="1"/>
  <c r="AN3246" i="1"/>
  <c r="AN3247" i="1"/>
  <c r="AN3248" i="1"/>
  <c r="AN3249" i="1"/>
  <c r="AN3250" i="1"/>
  <c r="AN3251" i="1"/>
  <c r="AN3252" i="1"/>
  <c r="AN3253" i="1"/>
  <c r="AN3254" i="1"/>
  <c r="AN3255" i="1"/>
  <c r="AN3256" i="1"/>
  <c r="AN3257" i="1"/>
  <c r="AN3258" i="1"/>
  <c r="AN3259" i="1"/>
  <c r="AN3260" i="1"/>
  <c r="AN3261" i="1"/>
  <c r="AN3262" i="1"/>
  <c r="AN3263" i="1"/>
  <c r="AN3264" i="1"/>
  <c r="AN3265" i="1"/>
  <c r="AN3266" i="1"/>
  <c r="AN3267" i="1"/>
  <c r="AN3268" i="1"/>
  <c r="AN3269" i="1"/>
  <c r="AN3270" i="1"/>
  <c r="AN3271" i="1"/>
  <c r="AN3272" i="1"/>
  <c r="AN3273" i="1"/>
  <c r="AN3274" i="1"/>
  <c r="AN3275" i="1"/>
  <c r="AN3276" i="1"/>
  <c r="AN3277" i="1"/>
  <c r="AN3278" i="1"/>
  <c r="AN3279" i="1"/>
  <c r="AN3280" i="1"/>
  <c r="AN3281" i="1"/>
  <c r="AN3282" i="1"/>
  <c r="AN3283" i="1"/>
  <c r="AN3284" i="1"/>
  <c r="AN3285" i="1"/>
  <c r="AN3286" i="1"/>
  <c r="AN3287" i="1"/>
  <c r="AN3288" i="1"/>
  <c r="AN3289" i="1"/>
  <c r="AN3290" i="1"/>
  <c r="AN3291" i="1"/>
  <c r="AN3292" i="1"/>
  <c r="AN3293" i="1"/>
  <c r="AN3294" i="1"/>
  <c r="AN3295" i="1"/>
  <c r="AN3296" i="1"/>
  <c r="AN3297" i="1"/>
  <c r="AN3298" i="1"/>
  <c r="AN3299" i="1"/>
  <c r="AN3300" i="1"/>
  <c r="AN3301" i="1"/>
  <c r="AN3302" i="1"/>
  <c r="AN3303" i="1"/>
  <c r="AN3304" i="1"/>
  <c r="AN3305" i="1"/>
  <c r="AN3306" i="1"/>
  <c r="AN3307" i="1"/>
  <c r="AN3308" i="1"/>
  <c r="AN3309" i="1"/>
  <c r="AN3310" i="1"/>
  <c r="AN3311" i="1"/>
  <c r="AN3312" i="1"/>
  <c r="AN3313" i="1"/>
  <c r="AN3314" i="1"/>
  <c r="AN3315" i="1"/>
  <c r="AN3316" i="1"/>
  <c r="AN3317" i="1"/>
  <c r="AN3318" i="1"/>
  <c r="AN3319" i="1"/>
  <c r="AN3320" i="1"/>
  <c r="AN3321" i="1"/>
  <c r="AN3322" i="1"/>
  <c r="AN3323" i="1"/>
  <c r="AN3324" i="1"/>
  <c r="AN3325" i="1"/>
  <c r="AN3326" i="1"/>
  <c r="AN3327" i="1"/>
  <c r="AN3328" i="1"/>
  <c r="AN3329" i="1"/>
  <c r="AN3330" i="1"/>
  <c r="AN3331" i="1"/>
  <c r="AN3332" i="1"/>
  <c r="AN3333" i="1"/>
  <c r="AN3334" i="1"/>
  <c r="AN3335" i="1"/>
  <c r="AN3336" i="1"/>
  <c r="AN3337" i="1"/>
  <c r="AN3338" i="1"/>
  <c r="AN3339" i="1"/>
  <c r="AN3340" i="1"/>
  <c r="AN3341" i="1"/>
  <c r="AN3342" i="1"/>
  <c r="AN3343" i="1"/>
  <c r="AN3344" i="1"/>
  <c r="AN3345" i="1"/>
  <c r="AN3346" i="1"/>
  <c r="AN3347" i="1"/>
  <c r="AN3348" i="1"/>
  <c r="AN3349" i="1"/>
  <c r="AN3350" i="1"/>
  <c r="AN3351" i="1"/>
  <c r="AN3352" i="1"/>
  <c r="AN3353" i="1"/>
  <c r="AN3354" i="1"/>
  <c r="AN3355" i="1"/>
  <c r="AN3356" i="1"/>
  <c r="AN3357" i="1"/>
  <c r="AN3358" i="1"/>
  <c r="AN3359" i="1"/>
  <c r="AN3360" i="1"/>
  <c r="AN3361" i="1"/>
  <c r="AN3362" i="1"/>
  <c r="AN3363" i="1"/>
  <c r="AN3364" i="1"/>
  <c r="AN3365" i="1"/>
  <c r="AN3366" i="1"/>
  <c r="AN3367" i="1"/>
  <c r="AN3368" i="1"/>
  <c r="AN3369" i="1"/>
  <c r="AN3370" i="1"/>
  <c r="AN3371" i="1"/>
  <c r="AN3372" i="1"/>
  <c r="AN3373" i="1"/>
  <c r="AN3374" i="1"/>
  <c r="AN3375" i="1"/>
  <c r="AN3376" i="1"/>
  <c r="AN3377" i="1"/>
  <c r="AN3378" i="1"/>
  <c r="AN3379" i="1"/>
  <c r="AN3380" i="1"/>
  <c r="AN3381" i="1"/>
  <c r="AN3382" i="1"/>
  <c r="AN3383" i="1"/>
  <c r="AN3384" i="1"/>
  <c r="AN3385" i="1"/>
  <c r="AN3386" i="1"/>
  <c r="AN3387" i="1"/>
  <c r="AN3388" i="1"/>
  <c r="AN3389" i="1"/>
  <c r="AN3390" i="1"/>
  <c r="AN3391" i="1"/>
  <c r="AN3392" i="1"/>
  <c r="AN3393" i="1"/>
  <c r="AN3394" i="1"/>
  <c r="AN3395" i="1"/>
  <c r="AN3396" i="1"/>
  <c r="AN3397" i="1"/>
  <c r="AN3398" i="1"/>
  <c r="AN3399" i="1"/>
  <c r="AN3400" i="1"/>
  <c r="AN3401" i="1"/>
  <c r="AN3402" i="1"/>
  <c r="AN3403" i="1"/>
  <c r="AN3404" i="1"/>
  <c r="AN3405" i="1"/>
  <c r="AN3406" i="1"/>
  <c r="AN3407" i="1"/>
  <c r="AN3408" i="1"/>
  <c r="AN3409" i="1"/>
  <c r="AN3410" i="1"/>
  <c r="AN3411" i="1"/>
  <c r="AN3412" i="1"/>
  <c r="AN3413" i="1"/>
  <c r="AN3414" i="1"/>
  <c r="AN3415" i="1"/>
  <c r="AN3416" i="1"/>
  <c r="AN3417" i="1"/>
  <c r="AN3418" i="1"/>
  <c r="AN3419" i="1"/>
  <c r="AN3420" i="1"/>
  <c r="AN3421" i="1"/>
  <c r="AN3422" i="1"/>
  <c r="AN3423" i="1"/>
  <c r="AN3424" i="1"/>
  <c r="AN3425" i="1"/>
  <c r="AN3426" i="1"/>
  <c r="AN3427" i="1"/>
  <c r="AN3428" i="1"/>
  <c r="AN3429" i="1"/>
  <c r="AN3430" i="1"/>
  <c r="AN3431" i="1"/>
  <c r="AN3432" i="1"/>
  <c r="AN3433" i="1"/>
  <c r="AN3434" i="1"/>
  <c r="AN3435" i="1"/>
  <c r="AN3436" i="1"/>
  <c r="AN3437" i="1"/>
  <c r="AN3438" i="1"/>
  <c r="AN3439" i="1"/>
  <c r="AN3440" i="1"/>
  <c r="AN3441" i="1"/>
  <c r="AN3442" i="1"/>
  <c r="AN3443" i="1"/>
  <c r="AN3444" i="1"/>
  <c r="AN3445" i="1"/>
  <c r="AN3446" i="1"/>
  <c r="AN3447" i="1"/>
  <c r="AN3448" i="1"/>
  <c r="AN3449" i="1"/>
  <c r="AN3450" i="1"/>
  <c r="AN3451" i="1"/>
  <c r="AN3452" i="1"/>
  <c r="AN3453" i="1"/>
  <c r="AN3454" i="1"/>
  <c r="AN3455" i="1"/>
  <c r="AN3456" i="1"/>
  <c r="AN3457" i="1"/>
  <c r="AN3458" i="1"/>
  <c r="AN3459" i="1"/>
  <c r="AN3460" i="1"/>
  <c r="AN3461" i="1"/>
  <c r="AN3462" i="1"/>
  <c r="AN3463" i="1"/>
  <c r="AN3464" i="1"/>
  <c r="AN3465" i="1"/>
  <c r="AN3466" i="1"/>
  <c r="AN3467" i="1"/>
  <c r="AN3468" i="1"/>
  <c r="AN3469" i="1"/>
  <c r="AN3470" i="1"/>
  <c r="AN3471" i="1"/>
  <c r="AN3472" i="1"/>
  <c r="AN3473" i="1"/>
  <c r="AN3474" i="1"/>
  <c r="AN3475" i="1"/>
  <c r="AN3476" i="1"/>
  <c r="AN3477" i="1"/>
  <c r="AN3478" i="1"/>
  <c r="AN3479" i="1"/>
  <c r="AN3480" i="1"/>
  <c r="AN3481" i="1"/>
  <c r="AN3482" i="1"/>
  <c r="AN3483" i="1"/>
  <c r="AN3484" i="1"/>
  <c r="AN3485" i="1"/>
  <c r="AN3486" i="1"/>
  <c r="AN3487" i="1"/>
  <c r="AN3488" i="1"/>
  <c r="AN3489" i="1"/>
  <c r="AN3490" i="1"/>
  <c r="AN3491" i="1"/>
  <c r="AN3492" i="1"/>
  <c r="AN3493" i="1"/>
  <c r="AN3494" i="1"/>
  <c r="AN3495" i="1"/>
  <c r="AN3496" i="1"/>
  <c r="AN3497" i="1"/>
  <c r="AN3498" i="1"/>
  <c r="AN3499" i="1"/>
  <c r="AN3500" i="1"/>
  <c r="AN3501" i="1"/>
  <c r="AN3502" i="1"/>
  <c r="AN3503" i="1"/>
  <c r="AN3504" i="1"/>
  <c r="AN3505" i="1"/>
  <c r="AN3506" i="1"/>
  <c r="AN3507" i="1"/>
  <c r="AN3508" i="1"/>
  <c r="AN3509" i="1"/>
  <c r="AN3510" i="1"/>
  <c r="AN3511" i="1"/>
  <c r="AN3512" i="1"/>
  <c r="AN3513" i="1"/>
  <c r="AN3514" i="1"/>
  <c r="AN3515" i="1"/>
  <c r="AN3516" i="1"/>
  <c r="AN3517" i="1"/>
  <c r="AN3518" i="1"/>
  <c r="AN3519" i="1"/>
  <c r="AN3520" i="1"/>
  <c r="AN3521" i="1"/>
  <c r="AN3522" i="1"/>
  <c r="AN3523" i="1"/>
  <c r="AN3524" i="1"/>
  <c r="AN3525" i="1"/>
  <c r="AN3526" i="1"/>
  <c r="AN3527" i="1"/>
  <c r="AN3528" i="1"/>
  <c r="AN3529" i="1"/>
  <c r="AN3530" i="1"/>
  <c r="AN3531" i="1"/>
  <c r="AN3532" i="1"/>
  <c r="AN3533" i="1"/>
  <c r="AN3534" i="1"/>
  <c r="AN3535" i="1"/>
  <c r="AN3536" i="1"/>
  <c r="AN3537" i="1"/>
  <c r="AN3538" i="1"/>
  <c r="AN3539" i="1"/>
  <c r="AN3540" i="1"/>
  <c r="AN3541" i="1"/>
  <c r="AN3542" i="1"/>
  <c r="AN3543" i="1"/>
  <c r="AN3544" i="1"/>
  <c r="AN3545" i="1"/>
  <c r="AN3546" i="1"/>
  <c r="AN3547" i="1"/>
  <c r="AN3548" i="1"/>
  <c r="AN3549" i="1"/>
  <c r="AN3550" i="1"/>
  <c r="AN3551" i="1"/>
  <c r="AN3552" i="1"/>
  <c r="AN3553" i="1"/>
  <c r="AN3554" i="1"/>
  <c r="AN3555" i="1"/>
  <c r="AN3556" i="1"/>
  <c r="AN3557" i="1"/>
  <c r="AN3558" i="1"/>
  <c r="AN3559" i="1"/>
  <c r="AN3560" i="1"/>
  <c r="AN3561" i="1"/>
  <c r="AN3562" i="1"/>
  <c r="AN3563" i="1"/>
  <c r="AN3564" i="1"/>
  <c r="AN3565" i="1"/>
  <c r="AN3566" i="1"/>
  <c r="AN3567" i="1"/>
  <c r="AN3568" i="1"/>
  <c r="AN3569" i="1"/>
  <c r="AN3570" i="1"/>
  <c r="AN3571" i="1"/>
  <c r="AN3572" i="1"/>
  <c r="AN3573" i="1"/>
  <c r="AN3574" i="1"/>
  <c r="AN3575" i="1"/>
  <c r="AN3576" i="1"/>
  <c r="AN3577" i="1"/>
  <c r="AN3578" i="1"/>
  <c r="AN3579" i="1"/>
  <c r="AN3580" i="1"/>
  <c r="AN3581" i="1"/>
  <c r="AN3582" i="1"/>
  <c r="AN3583" i="1"/>
  <c r="AN3584" i="1"/>
  <c r="AN3585" i="1"/>
  <c r="AN3586" i="1"/>
  <c r="AN3587" i="1"/>
  <c r="AN3588" i="1"/>
  <c r="AN3589" i="1"/>
  <c r="AN3590" i="1"/>
  <c r="AN3591" i="1"/>
  <c r="AN3592" i="1"/>
  <c r="AN3593" i="1"/>
  <c r="AN3594" i="1"/>
  <c r="AN3595" i="1"/>
  <c r="AN3596" i="1"/>
  <c r="AN3597" i="1"/>
  <c r="AN3598" i="1"/>
  <c r="AN3599" i="1"/>
  <c r="AN3600" i="1"/>
  <c r="AN3601" i="1"/>
  <c r="AN3602" i="1"/>
  <c r="AN3603" i="1"/>
  <c r="AN3604" i="1"/>
  <c r="AN3605" i="1"/>
  <c r="AN3606" i="1"/>
  <c r="AN3607" i="1"/>
  <c r="AN3608" i="1"/>
  <c r="AN3609" i="1"/>
  <c r="AN3610" i="1"/>
  <c r="AN3611" i="1"/>
  <c r="AN3612" i="1"/>
  <c r="AN3613" i="1"/>
  <c r="AN3614" i="1"/>
  <c r="AN3615" i="1"/>
  <c r="AN3616" i="1"/>
  <c r="AN3617" i="1"/>
  <c r="AN3618" i="1"/>
  <c r="AN3619" i="1"/>
  <c r="AN3620" i="1"/>
  <c r="AN3621" i="1"/>
  <c r="AN3622" i="1"/>
  <c r="AN3623" i="1"/>
  <c r="AN3624" i="1"/>
  <c r="AN3625" i="1"/>
  <c r="AN3626" i="1"/>
  <c r="AN3627" i="1"/>
  <c r="AN3628" i="1"/>
  <c r="AN3629" i="1"/>
  <c r="AN3630" i="1"/>
  <c r="AN3631" i="1"/>
  <c r="AN3632" i="1"/>
  <c r="AN3633" i="1"/>
  <c r="AN3634" i="1"/>
  <c r="AN3635" i="1"/>
  <c r="AN3636" i="1"/>
  <c r="AN3637" i="1"/>
  <c r="AN3638" i="1"/>
  <c r="AN3639" i="1"/>
  <c r="AN3640" i="1"/>
  <c r="AN3641" i="1"/>
  <c r="AN3642" i="1"/>
  <c r="AN3643" i="1"/>
  <c r="AN3644" i="1"/>
  <c r="AN3645" i="1"/>
  <c r="AN3646" i="1"/>
  <c r="AN3647" i="1"/>
  <c r="AN3648" i="1"/>
  <c r="AN3649" i="1"/>
  <c r="AN3650" i="1"/>
  <c r="AN3651" i="1"/>
  <c r="AN3652" i="1"/>
  <c r="AN3653" i="1"/>
  <c r="AN3654" i="1"/>
  <c r="AN3655" i="1"/>
  <c r="AN3656" i="1"/>
  <c r="AN3657" i="1"/>
  <c r="AN3658" i="1"/>
  <c r="AN3659" i="1"/>
  <c r="AN3660" i="1"/>
  <c r="AN3661" i="1"/>
  <c r="AN3662" i="1"/>
  <c r="AN3663" i="1"/>
  <c r="AN3664" i="1"/>
  <c r="AN3665" i="1"/>
  <c r="AN3666" i="1"/>
  <c r="AN3667" i="1"/>
  <c r="AN3668" i="1"/>
  <c r="AN3669" i="1"/>
  <c r="AN3670" i="1"/>
  <c r="AN3671" i="1"/>
  <c r="AN3672" i="1"/>
  <c r="AN3673" i="1"/>
  <c r="AN3674" i="1"/>
  <c r="AN3675" i="1"/>
  <c r="AN3676" i="1"/>
  <c r="AN3677" i="1"/>
  <c r="AN3678" i="1"/>
  <c r="AN3679" i="1"/>
  <c r="AN3680" i="1"/>
  <c r="AN3681" i="1"/>
  <c r="AN3682" i="1"/>
  <c r="AN3683" i="1"/>
  <c r="AN3684" i="1"/>
  <c r="AN3685" i="1"/>
  <c r="AN3686" i="1"/>
  <c r="AN3687" i="1"/>
  <c r="AN3688" i="1"/>
  <c r="AN3689" i="1"/>
  <c r="AN3690" i="1"/>
  <c r="AN3691" i="1"/>
  <c r="AN3692" i="1"/>
  <c r="AN3693" i="1"/>
  <c r="AN3694" i="1"/>
  <c r="AN3695" i="1"/>
  <c r="AN3696" i="1"/>
  <c r="AN3697" i="1"/>
  <c r="AN3698" i="1"/>
  <c r="AN3699" i="1"/>
  <c r="AN3700" i="1"/>
  <c r="AN3701" i="1"/>
  <c r="AN3702" i="1"/>
  <c r="AN3703" i="1"/>
  <c r="AN3704" i="1"/>
  <c r="AN3705" i="1"/>
  <c r="AN3706" i="1"/>
  <c r="AN3707" i="1"/>
  <c r="AN3708" i="1"/>
  <c r="AN3709" i="1"/>
  <c r="AN3710" i="1"/>
  <c r="AN3711" i="1"/>
  <c r="AN3712" i="1"/>
  <c r="AN3713" i="1"/>
  <c r="AN3714" i="1"/>
  <c r="AN3715" i="1"/>
  <c r="AN3716" i="1"/>
  <c r="AN3717" i="1"/>
  <c r="AN3718" i="1"/>
  <c r="AN3719" i="1"/>
  <c r="AN3720" i="1"/>
  <c r="AN3721" i="1"/>
  <c r="AN3722" i="1"/>
  <c r="AN3723" i="1"/>
  <c r="AN3724" i="1"/>
  <c r="AN3725" i="1"/>
  <c r="AN3726" i="1"/>
  <c r="AN3727" i="1"/>
  <c r="AN3728" i="1"/>
  <c r="AN3729" i="1"/>
  <c r="AN3730" i="1"/>
  <c r="AN3731" i="1"/>
  <c r="AN3732" i="1"/>
  <c r="AN3733" i="1"/>
  <c r="AN3734" i="1"/>
  <c r="AN3735" i="1"/>
  <c r="AN3736" i="1"/>
  <c r="AN3737" i="1"/>
  <c r="AN3738" i="1"/>
  <c r="AN3739" i="1"/>
  <c r="AN3740" i="1"/>
  <c r="AN3741" i="1"/>
  <c r="AN3742" i="1"/>
  <c r="AN3743" i="1"/>
  <c r="AN3744" i="1"/>
  <c r="AN3745" i="1"/>
  <c r="AN3746" i="1"/>
  <c r="AN3747" i="1"/>
  <c r="AN3748" i="1"/>
  <c r="AN3749" i="1"/>
  <c r="AN3750" i="1"/>
  <c r="AN3751" i="1"/>
  <c r="AN3752" i="1"/>
  <c r="AN3753" i="1"/>
  <c r="AN3754" i="1"/>
  <c r="AN3755" i="1"/>
  <c r="AN3756" i="1"/>
  <c r="AN3757" i="1"/>
  <c r="AN3758" i="1"/>
  <c r="AN3759" i="1"/>
  <c r="AN3760" i="1"/>
  <c r="AN3761" i="1"/>
  <c r="AN3762" i="1"/>
  <c r="AN3763" i="1"/>
  <c r="AN3764" i="1"/>
  <c r="AN3765" i="1"/>
  <c r="AN3766" i="1"/>
  <c r="AN3767" i="1"/>
  <c r="AN3768" i="1"/>
  <c r="AN3769" i="1"/>
  <c r="AN3770" i="1"/>
  <c r="AN3771" i="1"/>
  <c r="AN3772" i="1"/>
  <c r="AN3773" i="1"/>
  <c r="AN3774" i="1"/>
  <c r="AN3775" i="1"/>
  <c r="AN3776" i="1"/>
  <c r="AN3777" i="1"/>
  <c r="AN3778" i="1"/>
  <c r="AN3779" i="1"/>
  <c r="AN3780" i="1"/>
  <c r="AN3781" i="1"/>
  <c r="AN3782" i="1"/>
  <c r="AN3783" i="1"/>
  <c r="AN3784" i="1"/>
  <c r="AN3785" i="1"/>
  <c r="AN3786" i="1"/>
  <c r="AN3787" i="1"/>
  <c r="AN3788" i="1"/>
  <c r="AN3789" i="1"/>
  <c r="AN3790" i="1"/>
  <c r="AN3791" i="1"/>
  <c r="AN3792" i="1"/>
  <c r="AN3793" i="1"/>
  <c r="AN3794" i="1"/>
  <c r="AN3795" i="1"/>
  <c r="AN3796" i="1"/>
  <c r="AN3797" i="1"/>
  <c r="AN3798" i="1"/>
  <c r="AN3799" i="1"/>
  <c r="AN3800" i="1"/>
  <c r="AN3801" i="1"/>
  <c r="AN3802" i="1"/>
  <c r="AN3803" i="1"/>
  <c r="AN3804" i="1"/>
  <c r="AN3805" i="1"/>
  <c r="AN3806" i="1"/>
  <c r="AN3807" i="1"/>
  <c r="AN3808" i="1"/>
  <c r="AN3809" i="1"/>
  <c r="AN3810" i="1"/>
  <c r="AN3811" i="1"/>
  <c r="AN3812" i="1"/>
  <c r="AN3813" i="1"/>
  <c r="AN3814" i="1"/>
  <c r="AN3815" i="1"/>
  <c r="AN3816" i="1"/>
  <c r="AN3817" i="1"/>
  <c r="AN3818" i="1"/>
  <c r="AN3819" i="1"/>
  <c r="AN3820" i="1"/>
  <c r="AN3821" i="1"/>
  <c r="AN3822" i="1"/>
  <c r="AN3823" i="1"/>
  <c r="AN3824" i="1"/>
  <c r="AN3825" i="1"/>
  <c r="AN3826" i="1"/>
  <c r="AN3827" i="1"/>
  <c r="AN3828" i="1"/>
  <c r="AN3829" i="1"/>
  <c r="AN3830" i="1"/>
  <c r="AN3831" i="1"/>
  <c r="AN3832" i="1"/>
  <c r="AN3833" i="1"/>
  <c r="AN3834" i="1"/>
  <c r="AN3835" i="1"/>
  <c r="AN3836" i="1"/>
  <c r="AN3837" i="1"/>
  <c r="AN3838" i="1"/>
  <c r="AN3839" i="1"/>
  <c r="AN3840" i="1"/>
  <c r="AN3841" i="1"/>
  <c r="AN3842" i="1"/>
  <c r="AN3843" i="1"/>
  <c r="AN3844" i="1"/>
  <c r="AN3845" i="1"/>
  <c r="AN3846" i="1"/>
  <c r="AN3847" i="1"/>
  <c r="AN3848" i="1"/>
  <c r="AN3849" i="1"/>
  <c r="AN3850" i="1"/>
  <c r="AN3851" i="1"/>
  <c r="AN3852" i="1"/>
  <c r="AN3853" i="1"/>
  <c r="AN3854" i="1"/>
  <c r="AN3855" i="1"/>
  <c r="AN3856" i="1"/>
  <c r="AN3857" i="1"/>
  <c r="AN3858" i="1"/>
  <c r="AN3859" i="1"/>
  <c r="AN3860" i="1"/>
  <c r="AN3861" i="1"/>
  <c r="AN3862" i="1"/>
  <c r="AN3863" i="1"/>
  <c r="AN3864" i="1"/>
  <c r="AN3865" i="1"/>
  <c r="AN3866" i="1"/>
  <c r="AN3867" i="1"/>
  <c r="AN3868" i="1"/>
  <c r="AN3869" i="1"/>
  <c r="AN3870" i="1"/>
  <c r="AN3871" i="1"/>
  <c r="AN3872" i="1"/>
  <c r="AN3873" i="1"/>
  <c r="AN3874" i="1"/>
  <c r="AN3875" i="1"/>
  <c r="AN3876" i="1"/>
  <c r="AN3877" i="1"/>
  <c r="AN3878" i="1"/>
  <c r="AN3879" i="1"/>
  <c r="AN3880" i="1"/>
  <c r="AN3881" i="1"/>
  <c r="AN3882" i="1"/>
  <c r="AN3883" i="1"/>
  <c r="AN3884" i="1"/>
  <c r="AN3885" i="1"/>
  <c r="AN3886" i="1"/>
  <c r="AN3887" i="1"/>
  <c r="AN3888" i="1"/>
  <c r="AN3889" i="1"/>
  <c r="AN3890" i="1"/>
  <c r="AN3891" i="1"/>
  <c r="AN3892" i="1"/>
  <c r="AN3893" i="1"/>
  <c r="AN3894" i="1"/>
  <c r="AN3895" i="1"/>
  <c r="AN3896" i="1"/>
  <c r="AN3897" i="1"/>
  <c r="AN3898" i="1"/>
  <c r="AN3899" i="1"/>
  <c r="AN3900" i="1"/>
  <c r="AN3901" i="1"/>
  <c r="AN3902" i="1"/>
  <c r="AN3903" i="1"/>
  <c r="AN3904" i="1"/>
  <c r="AN3905" i="1"/>
  <c r="AN3906" i="1"/>
  <c r="AN3907" i="1"/>
  <c r="AN3908" i="1"/>
  <c r="AN3909" i="1"/>
  <c r="AN3910" i="1"/>
  <c r="AN3911" i="1"/>
  <c r="AN3912" i="1"/>
  <c r="AN3913" i="1"/>
  <c r="AN3914" i="1"/>
  <c r="AN3915" i="1"/>
  <c r="AN3916" i="1"/>
  <c r="AN3917" i="1"/>
  <c r="AN3918" i="1"/>
  <c r="AN3919" i="1"/>
  <c r="AN3920" i="1"/>
  <c r="AN3921" i="1"/>
  <c r="AN3922" i="1"/>
  <c r="AN3923" i="1"/>
  <c r="AN3924" i="1"/>
  <c r="AN3925" i="1"/>
  <c r="AN3926" i="1"/>
  <c r="AN3927" i="1"/>
  <c r="AN3928" i="1"/>
  <c r="AN3929" i="1"/>
  <c r="AN3930" i="1"/>
  <c r="AN3931" i="1"/>
  <c r="AN3932" i="1"/>
  <c r="AN3933" i="1"/>
  <c r="AN3934" i="1"/>
  <c r="AN3935" i="1"/>
  <c r="AN3936" i="1"/>
  <c r="AN3937" i="1"/>
  <c r="AN3938" i="1"/>
  <c r="AN3939" i="1"/>
  <c r="AN3940" i="1"/>
  <c r="AN3941" i="1"/>
  <c r="AN3942" i="1"/>
  <c r="AN3943" i="1"/>
  <c r="AN3944" i="1"/>
  <c r="AN3945" i="1"/>
  <c r="AN3946" i="1"/>
  <c r="AN3947" i="1"/>
  <c r="AN3948" i="1"/>
  <c r="AN3949" i="1"/>
  <c r="AN3950" i="1"/>
  <c r="AN3951" i="1"/>
  <c r="AN3952" i="1"/>
  <c r="AN3953" i="1"/>
  <c r="AN3954" i="1"/>
  <c r="AN3955" i="1"/>
  <c r="AN3956" i="1"/>
  <c r="AN3957" i="1"/>
  <c r="AN3958" i="1"/>
  <c r="AN3959" i="1"/>
  <c r="AN3960" i="1"/>
  <c r="AN3961" i="1"/>
  <c r="AN3962" i="1"/>
  <c r="AN3963" i="1"/>
  <c r="AN3964" i="1"/>
  <c r="AN3965" i="1"/>
  <c r="AN3966" i="1"/>
  <c r="AN3967" i="1"/>
  <c r="AN3968" i="1"/>
  <c r="AN3969" i="1"/>
  <c r="AN3970" i="1"/>
  <c r="AN3971" i="1"/>
  <c r="AN3972" i="1"/>
  <c r="AN3973" i="1"/>
  <c r="AN3974" i="1"/>
  <c r="AN3975" i="1"/>
  <c r="AN3976" i="1"/>
  <c r="AN3977" i="1"/>
  <c r="AN3978" i="1"/>
  <c r="AN3979" i="1"/>
  <c r="AN3980" i="1"/>
  <c r="AN3981" i="1"/>
  <c r="AN3982" i="1"/>
  <c r="AN3983" i="1"/>
  <c r="AN3984" i="1"/>
  <c r="AN3985" i="1"/>
  <c r="AN3986" i="1"/>
  <c r="AN3987" i="1"/>
  <c r="AN3988" i="1"/>
  <c r="AN3989" i="1"/>
  <c r="AN3990" i="1"/>
  <c r="AN3991" i="1"/>
  <c r="AN3992" i="1"/>
  <c r="AN3993" i="1"/>
  <c r="AN3994" i="1"/>
  <c r="AN3995" i="1"/>
  <c r="AN3996" i="1"/>
  <c r="AN3997" i="1"/>
  <c r="AN3998" i="1"/>
  <c r="AN3999" i="1"/>
  <c r="AN4000" i="1"/>
  <c r="AN4001" i="1"/>
  <c r="AN4002" i="1"/>
  <c r="AN4003" i="1"/>
  <c r="AN4004" i="1"/>
  <c r="AN4005" i="1"/>
  <c r="AN4006" i="1"/>
  <c r="AN4007" i="1"/>
  <c r="AN4008" i="1"/>
  <c r="AN4009" i="1"/>
  <c r="AN4010" i="1"/>
  <c r="AN4011" i="1"/>
  <c r="AN4012" i="1"/>
  <c r="AN4013" i="1"/>
  <c r="AN4014" i="1"/>
  <c r="AN4015" i="1"/>
  <c r="AN4016" i="1"/>
  <c r="AN4017" i="1"/>
  <c r="AN4018" i="1"/>
  <c r="AN4019" i="1"/>
  <c r="AN4020" i="1"/>
  <c r="AN4021" i="1"/>
  <c r="AN4022" i="1"/>
  <c r="AN4023" i="1"/>
  <c r="AN4024" i="1"/>
  <c r="AN4025" i="1"/>
  <c r="AN4026" i="1"/>
  <c r="AN4027" i="1"/>
  <c r="AN4028" i="1"/>
  <c r="AN4029" i="1"/>
  <c r="AN4030" i="1"/>
  <c r="AN4031" i="1"/>
  <c r="AN4032" i="1"/>
  <c r="AN4033" i="1"/>
  <c r="AN4034" i="1"/>
  <c r="AN4035" i="1"/>
  <c r="AN4036" i="1"/>
  <c r="AN4037" i="1"/>
  <c r="AN4038" i="1"/>
  <c r="AN4039" i="1"/>
  <c r="AN4040" i="1"/>
  <c r="AN4041" i="1"/>
  <c r="AN4042" i="1"/>
  <c r="AN4043" i="1"/>
  <c r="AN4044" i="1"/>
  <c r="AN4045" i="1"/>
  <c r="AN4046" i="1"/>
  <c r="AN4047" i="1"/>
  <c r="AN4048" i="1"/>
  <c r="AN4049" i="1"/>
  <c r="AN4050" i="1"/>
  <c r="AN4051" i="1"/>
  <c r="AN4052" i="1"/>
  <c r="AN4053" i="1"/>
  <c r="AN4054" i="1"/>
  <c r="AN4055" i="1"/>
  <c r="AN4056" i="1"/>
  <c r="AN4057" i="1"/>
  <c r="AN4058" i="1"/>
  <c r="AN4059" i="1"/>
  <c r="AN4060" i="1"/>
  <c r="AN4061" i="1"/>
  <c r="AN4062" i="1"/>
  <c r="AN4063" i="1"/>
  <c r="AN4064" i="1"/>
  <c r="AN4065" i="1"/>
  <c r="AN4066" i="1"/>
  <c r="AN4067" i="1"/>
  <c r="AN4068" i="1"/>
  <c r="AN4069" i="1"/>
  <c r="AN4070" i="1"/>
  <c r="AN4071" i="1"/>
  <c r="AN4072" i="1"/>
  <c r="AN4073" i="1"/>
  <c r="AN4074" i="1"/>
  <c r="AN4075" i="1"/>
  <c r="AN4076" i="1"/>
  <c r="AN4077" i="1"/>
  <c r="AN4078" i="1"/>
  <c r="AN4079" i="1"/>
  <c r="AN4080" i="1"/>
  <c r="AN4081" i="1"/>
  <c r="AN4082" i="1"/>
  <c r="AN4083" i="1"/>
  <c r="AN4084" i="1"/>
  <c r="AN4085" i="1"/>
  <c r="AN4086" i="1"/>
  <c r="AN4087" i="1"/>
  <c r="AN4088" i="1"/>
  <c r="AN4089" i="1"/>
  <c r="AN4090" i="1"/>
  <c r="AN4091" i="1"/>
  <c r="AN4092" i="1"/>
  <c r="AN4093" i="1"/>
  <c r="AN4094" i="1"/>
  <c r="AN4095" i="1"/>
  <c r="AN4096" i="1"/>
  <c r="AN4097" i="1"/>
  <c r="AN4098" i="1"/>
  <c r="AN4099" i="1"/>
  <c r="AN4100" i="1"/>
  <c r="AN4101" i="1"/>
  <c r="AN4102" i="1"/>
  <c r="AN4103" i="1"/>
  <c r="AN4104" i="1"/>
  <c r="AN4105" i="1"/>
  <c r="AN4106" i="1"/>
  <c r="AN4107" i="1"/>
  <c r="AN4108" i="1"/>
  <c r="AN4109" i="1"/>
  <c r="AN4110" i="1"/>
  <c r="AN4111" i="1"/>
  <c r="AN4112" i="1"/>
  <c r="AN4113" i="1"/>
  <c r="AN4114" i="1"/>
  <c r="AN4115" i="1"/>
  <c r="AN4116" i="1"/>
  <c r="AN4117" i="1"/>
  <c r="AN4118" i="1"/>
  <c r="AN4119" i="1"/>
  <c r="AN4120" i="1"/>
  <c r="AN4121" i="1"/>
  <c r="AN4122" i="1"/>
  <c r="AN4123" i="1"/>
  <c r="AN4124" i="1"/>
  <c r="AN4125" i="1"/>
  <c r="AN4126" i="1"/>
  <c r="AN4127" i="1"/>
  <c r="AN4128" i="1"/>
  <c r="AN4129" i="1"/>
  <c r="AN4130" i="1"/>
  <c r="AN4131" i="1"/>
  <c r="AN4132" i="1"/>
  <c r="AN4133" i="1"/>
  <c r="AN4134" i="1"/>
  <c r="AN4135" i="1"/>
  <c r="AN4136" i="1"/>
  <c r="AN4137" i="1"/>
  <c r="AN4138" i="1"/>
  <c r="AN4139" i="1"/>
  <c r="AN4140" i="1"/>
  <c r="AN4141" i="1"/>
  <c r="AN4142" i="1"/>
  <c r="AN4143" i="1"/>
  <c r="AN4144" i="1"/>
  <c r="AN4145" i="1"/>
  <c r="AN4146" i="1"/>
  <c r="AN4147" i="1"/>
  <c r="AN4148" i="1"/>
  <c r="AN4149" i="1"/>
  <c r="AN4150" i="1"/>
  <c r="AN4151" i="1"/>
  <c r="AN4152" i="1"/>
  <c r="AN4153" i="1"/>
  <c r="AN4154" i="1"/>
  <c r="AN4155" i="1"/>
  <c r="AN4156" i="1"/>
  <c r="AN4157" i="1"/>
  <c r="AN4158" i="1"/>
  <c r="AN4159" i="1"/>
  <c r="AN4160" i="1"/>
  <c r="AN4161" i="1"/>
  <c r="AN4162" i="1"/>
  <c r="AN4163" i="1"/>
  <c r="AN4164" i="1"/>
  <c r="AN4165" i="1"/>
  <c r="AN4166" i="1"/>
  <c r="AN4167" i="1"/>
  <c r="AN4168" i="1"/>
  <c r="AN4169" i="1"/>
  <c r="AN4170" i="1"/>
  <c r="AN4171" i="1"/>
  <c r="AN4172" i="1"/>
  <c r="AN4173" i="1"/>
  <c r="AN4174" i="1"/>
  <c r="AN4175" i="1"/>
  <c r="AN4176" i="1"/>
  <c r="AN4177" i="1"/>
  <c r="AN4178" i="1"/>
  <c r="AN4179" i="1"/>
  <c r="AN4180" i="1"/>
  <c r="AN4181" i="1"/>
  <c r="AN4182" i="1"/>
  <c r="AN4183" i="1"/>
  <c r="AN4184" i="1"/>
  <c r="AN4185" i="1"/>
  <c r="AN4186" i="1"/>
  <c r="AN4187" i="1"/>
  <c r="AN4188" i="1"/>
  <c r="AN4189" i="1"/>
  <c r="AN4190" i="1"/>
  <c r="AN4191" i="1"/>
  <c r="AN4192" i="1"/>
  <c r="AN4193" i="1"/>
  <c r="AN4194" i="1"/>
  <c r="AN4195" i="1"/>
  <c r="AN4196" i="1"/>
  <c r="AN4197" i="1"/>
  <c r="AN4198" i="1"/>
  <c r="AN4199" i="1"/>
  <c r="AN4200" i="1"/>
  <c r="AN4201" i="1"/>
  <c r="AN4202" i="1"/>
  <c r="AN4203" i="1"/>
  <c r="AN4204" i="1"/>
  <c r="AN4205" i="1"/>
  <c r="AN4206" i="1"/>
  <c r="AN4207" i="1"/>
  <c r="AN4208" i="1"/>
  <c r="AN4209" i="1"/>
  <c r="AN4210" i="1"/>
  <c r="AN4211" i="1"/>
  <c r="AN4212" i="1"/>
  <c r="AN4213" i="1"/>
  <c r="AN4214" i="1"/>
  <c r="AN4215" i="1"/>
  <c r="AN4216" i="1"/>
  <c r="AN4217" i="1"/>
  <c r="AN4218" i="1"/>
  <c r="AN4219" i="1"/>
  <c r="AN4220" i="1"/>
  <c r="AN4221" i="1"/>
  <c r="AN4222" i="1"/>
  <c r="AN4223" i="1"/>
  <c r="AN4224" i="1"/>
  <c r="AN4225" i="1"/>
  <c r="AN4226" i="1"/>
  <c r="AN4227" i="1"/>
  <c r="AN4228" i="1"/>
  <c r="AN4229" i="1"/>
  <c r="AN4230" i="1"/>
  <c r="AN4231" i="1"/>
  <c r="AN4232" i="1"/>
  <c r="AN4233" i="1"/>
  <c r="AN4234" i="1"/>
  <c r="AN4235" i="1"/>
  <c r="AN4236" i="1"/>
  <c r="AN4237" i="1"/>
  <c r="AN4238" i="1"/>
  <c r="AN4239" i="1"/>
  <c r="AN4240" i="1"/>
  <c r="AN4241" i="1"/>
  <c r="AN4242" i="1"/>
  <c r="AN4243" i="1"/>
  <c r="AN4244" i="1"/>
  <c r="AN4245" i="1"/>
  <c r="AN4246" i="1"/>
  <c r="AN4247" i="1"/>
  <c r="AN4248" i="1"/>
  <c r="AN4249" i="1"/>
  <c r="AN4250" i="1"/>
  <c r="AN4251" i="1"/>
  <c r="AN4252" i="1"/>
  <c r="AN4253" i="1"/>
  <c r="AN4254" i="1"/>
  <c r="AN4255" i="1"/>
  <c r="AN4256" i="1"/>
  <c r="AN4257" i="1"/>
  <c r="AN4258" i="1"/>
  <c r="AN4259" i="1"/>
  <c r="AN4260" i="1"/>
  <c r="AN4261" i="1"/>
  <c r="AN4262" i="1"/>
  <c r="AN4263" i="1"/>
  <c r="AN4264" i="1"/>
  <c r="AN4265" i="1"/>
  <c r="AN4266" i="1"/>
  <c r="AN4267" i="1"/>
  <c r="AN4268" i="1"/>
  <c r="AN4269" i="1"/>
  <c r="AN4270" i="1"/>
  <c r="AN4271" i="1"/>
  <c r="AN4272" i="1"/>
  <c r="AN4273" i="1"/>
  <c r="AN4274" i="1"/>
  <c r="AN4275" i="1"/>
  <c r="AN4276" i="1"/>
  <c r="AN4277" i="1"/>
  <c r="AN4278" i="1"/>
  <c r="AN4279" i="1"/>
  <c r="AN4280" i="1"/>
  <c r="AN4281" i="1"/>
  <c r="AN4282" i="1"/>
  <c r="AN4283" i="1"/>
  <c r="AN4284" i="1"/>
  <c r="AN4285" i="1"/>
  <c r="AN4286" i="1"/>
  <c r="AN4287" i="1"/>
  <c r="AN4288" i="1"/>
  <c r="AN4289" i="1"/>
  <c r="AN4290" i="1"/>
  <c r="AN4291" i="1"/>
  <c r="AN4292" i="1"/>
  <c r="AN4293" i="1"/>
  <c r="AN4294" i="1"/>
  <c r="AN4295" i="1"/>
  <c r="AN4296" i="1"/>
  <c r="AN4297" i="1"/>
  <c r="AN4298" i="1"/>
  <c r="AN4299" i="1"/>
  <c r="AN4300" i="1"/>
  <c r="AN4301" i="1"/>
  <c r="AN4302" i="1"/>
  <c r="AN4303" i="1"/>
  <c r="AN4304" i="1"/>
  <c r="AN4305" i="1"/>
  <c r="AN4306" i="1"/>
  <c r="AN4307" i="1"/>
  <c r="AN4308" i="1"/>
  <c r="AN4309" i="1"/>
  <c r="AN4310" i="1"/>
  <c r="AN4311" i="1"/>
  <c r="AN4312" i="1"/>
  <c r="AN4313" i="1"/>
  <c r="AN4314" i="1"/>
  <c r="AN4315" i="1"/>
  <c r="AN4316" i="1"/>
  <c r="AN4317" i="1"/>
  <c r="AN4318" i="1"/>
  <c r="AN4319" i="1"/>
  <c r="AN4320" i="1"/>
  <c r="AN4321" i="1"/>
  <c r="AN4322" i="1"/>
  <c r="AN4323" i="1"/>
  <c r="AN4324" i="1"/>
  <c r="AN4325" i="1"/>
  <c r="AN4326" i="1"/>
  <c r="AN4327" i="1"/>
  <c r="AN4328" i="1"/>
  <c r="AN4329" i="1"/>
  <c r="AN4330" i="1"/>
  <c r="AN4331" i="1"/>
  <c r="AN4332" i="1"/>
  <c r="AN4333" i="1"/>
  <c r="AN4334" i="1"/>
  <c r="AN4335" i="1"/>
  <c r="AN4336" i="1"/>
  <c r="AN4337" i="1"/>
  <c r="AN4338" i="1"/>
  <c r="AN4339" i="1"/>
  <c r="AN4340" i="1"/>
  <c r="AN4341" i="1"/>
  <c r="AN4342" i="1"/>
  <c r="AN4343" i="1"/>
  <c r="AN4344" i="1"/>
  <c r="AN4345" i="1"/>
  <c r="AN4346" i="1"/>
  <c r="AN4347" i="1"/>
  <c r="AN4348" i="1"/>
  <c r="AN4349" i="1"/>
  <c r="AN4350" i="1"/>
  <c r="AN4351" i="1"/>
  <c r="AN4352" i="1"/>
  <c r="AN4353" i="1"/>
  <c r="AN4354" i="1"/>
  <c r="AN4355" i="1"/>
  <c r="AN4356" i="1"/>
  <c r="AN4357" i="1"/>
  <c r="AN4358" i="1"/>
  <c r="AN4359" i="1"/>
  <c r="AN4360" i="1"/>
  <c r="AN4361" i="1"/>
  <c r="AN4362" i="1"/>
  <c r="AN4363" i="1"/>
  <c r="AN4364" i="1"/>
  <c r="AN4365" i="1"/>
  <c r="AN4366" i="1"/>
  <c r="AN4367" i="1"/>
  <c r="AN4368" i="1"/>
  <c r="AN4369" i="1"/>
  <c r="AN4370" i="1"/>
  <c r="AN4371" i="1"/>
  <c r="AN4372" i="1"/>
  <c r="AN4373" i="1"/>
  <c r="AN4374" i="1"/>
  <c r="AN4375" i="1"/>
  <c r="AN4376" i="1"/>
  <c r="AN4377" i="1"/>
  <c r="AN4378" i="1"/>
  <c r="AN4379" i="1"/>
  <c r="AN4380" i="1"/>
  <c r="AN4381" i="1"/>
  <c r="AN4382" i="1"/>
  <c r="AN4383" i="1"/>
  <c r="AN4384" i="1"/>
  <c r="AN4385" i="1"/>
  <c r="AN4386" i="1"/>
  <c r="AN4387" i="1"/>
  <c r="AN4388" i="1"/>
  <c r="AN4389" i="1"/>
  <c r="AN4390" i="1"/>
  <c r="AN4391" i="1"/>
  <c r="AN4392" i="1"/>
  <c r="AN4393" i="1"/>
  <c r="AN4394" i="1"/>
  <c r="AN4395" i="1"/>
  <c r="AN4396" i="1"/>
  <c r="AN4397" i="1"/>
  <c r="AN4398" i="1"/>
  <c r="AN4399" i="1"/>
  <c r="AN4400" i="1"/>
  <c r="AN4401" i="1"/>
  <c r="AN4402" i="1"/>
  <c r="AN4403" i="1"/>
  <c r="AN4404" i="1"/>
  <c r="AN4405" i="1"/>
  <c r="AN4406" i="1"/>
  <c r="AN4407" i="1"/>
  <c r="AN4408" i="1"/>
  <c r="AN4409" i="1"/>
  <c r="AN4410" i="1"/>
  <c r="AN4411" i="1"/>
  <c r="AN4412" i="1"/>
  <c r="AN4413" i="1"/>
  <c r="AN4414" i="1"/>
  <c r="AN4415" i="1"/>
  <c r="AN4416" i="1"/>
  <c r="AN4417" i="1"/>
  <c r="AN4418" i="1"/>
  <c r="AN4419" i="1"/>
  <c r="AN4420" i="1"/>
  <c r="AN4421" i="1"/>
  <c r="AN4422" i="1"/>
  <c r="AN4423" i="1"/>
  <c r="AN4424" i="1"/>
  <c r="AN4425" i="1"/>
  <c r="AN4426" i="1"/>
  <c r="AN4427" i="1"/>
  <c r="AN4428" i="1"/>
  <c r="AN4429" i="1"/>
  <c r="AN4430" i="1"/>
  <c r="AN4431" i="1"/>
  <c r="AN4432" i="1"/>
  <c r="AN4433" i="1"/>
  <c r="AN4434" i="1"/>
  <c r="AN4435" i="1"/>
  <c r="AN4436" i="1"/>
  <c r="AN4437" i="1"/>
  <c r="AN4438" i="1"/>
  <c r="AN4439" i="1"/>
  <c r="AN4440" i="1"/>
  <c r="AN4441" i="1"/>
  <c r="AN4442" i="1"/>
  <c r="AN4443" i="1"/>
  <c r="AN4444" i="1"/>
  <c r="AN4445" i="1"/>
  <c r="AN4446" i="1"/>
  <c r="AN4447" i="1"/>
  <c r="AN4448" i="1"/>
  <c r="AN4449" i="1"/>
  <c r="AN4450" i="1"/>
  <c r="AN4451" i="1"/>
  <c r="AN4452" i="1"/>
  <c r="AN4453" i="1"/>
  <c r="AN4454" i="1"/>
  <c r="AN4455" i="1"/>
  <c r="AN4456" i="1"/>
  <c r="AN4457" i="1"/>
  <c r="AN4458" i="1"/>
  <c r="AN4459" i="1"/>
  <c r="AN4460" i="1"/>
  <c r="AN4461" i="1"/>
  <c r="AN4462" i="1"/>
  <c r="AN4463" i="1"/>
  <c r="AN4464" i="1"/>
  <c r="AN4465" i="1"/>
  <c r="AN4466" i="1"/>
  <c r="AN4467" i="1"/>
  <c r="AN4468" i="1"/>
  <c r="AN4469" i="1"/>
  <c r="AN4470" i="1"/>
  <c r="AN4471" i="1"/>
  <c r="AN4472" i="1"/>
  <c r="AN4473" i="1"/>
  <c r="AN4474" i="1"/>
  <c r="AN4475" i="1"/>
  <c r="AN4476" i="1"/>
  <c r="AN4477" i="1"/>
  <c r="AN4478" i="1"/>
  <c r="AN4479" i="1"/>
  <c r="AN4480" i="1"/>
  <c r="AN4481" i="1"/>
  <c r="AN4482" i="1"/>
  <c r="AN4483" i="1"/>
  <c r="AN4484" i="1"/>
  <c r="AN4485" i="1"/>
  <c r="AN4486" i="1"/>
  <c r="AN4487" i="1"/>
  <c r="AN4488" i="1"/>
  <c r="AN4489" i="1"/>
  <c r="AN4490" i="1"/>
  <c r="AN4491" i="1"/>
  <c r="AN4492" i="1"/>
  <c r="AN4493" i="1"/>
  <c r="AN4494" i="1"/>
  <c r="AN4495" i="1"/>
  <c r="AN4496" i="1"/>
  <c r="AN4497" i="1"/>
  <c r="AN4498" i="1"/>
  <c r="AN4499" i="1"/>
  <c r="AN4500" i="1"/>
  <c r="AN4501" i="1"/>
  <c r="AN4502" i="1"/>
  <c r="AN4503" i="1"/>
  <c r="AN4504" i="1"/>
  <c r="AN4505" i="1"/>
  <c r="AN4506" i="1"/>
  <c r="AN4507" i="1"/>
  <c r="AN4508" i="1"/>
  <c r="AN4509" i="1"/>
  <c r="AN4510" i="1"/>
  <c r="AN4511" i="1"/>
  <c r="AN4512" i="1"/>
  <c r="AN4513" i="1"/>
  <c r="AN4514" i="1"/>
  <c r="AN4515" i="1"/>
  <c r="AN4516" i="1"/>
  <c r="AN4517" i="1"/>
  <c r="AN4518" i="1"/>
  <c r="AN4519" i="1"/>
  <c r="AN4520" i="1"/>
  <c r="AN4521" i="1"/>
  <c r="AN4522" i="1"/>
  <c r="AN4523" i="1"/>
  <c r="AN4524" i="1"/>
  <c r="AN4525" i="1"/>
  <c r="AN4526" i="1"/>
  <c r="AN4527" i="1"/>
  <c r="AN4528" i="1"/>
  <c r="AN4529" i="1"/>
  <c r="AN4530" i="1"/>
  <c r="AN4531" i="1"/>
  <c r="AN4532" i="1"/>
  <c r="AN4533" i="1"/>
  <c r="AN4534" i="1"/>
  <c r="AN4535" i="1"/>
  <c r="AN4536" i="1"/>
  <c r="AN4537" i="1"/>
  <c r="AN4538" i="1"/>
  <c r="AN4539" i="1"/>
  <c r="AN4540" i="1"/>
  <c r="AN4541" i="1"/>
  <c r="AN4542" i="1"/>
  <c r="AN4543" i="1"/>
  <c r="AN4544" i="1"/>
  <c r="AN4545" i="1"/>
  <c r="AN4546" i="1"/>
  <c r="AN4547" i="1"/>
  <c r="AN4548" i="1"/>
  <c r="AN4549" i="1"/>
  <c r="AN4550" i="1"/>
  <c r="AN4551" i="1"/>
  <c r="AN4552" i="1"/>
  <c r="AN4553" i="1"/>
  <c r="AN4554" i="1"/>
  <c r="AN4555" i="1"/>
  <c r="AN4556" i="1"/>
  <c r="AN4557" i="1"/>
  <c r="AN4558" i="1"/>
  <c r="AN4559" i="1"/>
  <c r="AN4560" i="1"/>
  <c r="AN4561" i="1"/>
  <c r="AN4562" i="1"/>
  <c r="AN4563" i="1"/>
  <c r="AN4564" i="1"/>
  <c r="AN4565" i="1"/>
  <c r="AN4566" i="1"/>
  <c r="AN4567" i="1"/>
  <c r="AN4568" i="1"/>
  <c r="AN4569" i="1"/>
  <c r="AN4570" i="1"/>
  <c r="AN4571" i="1"/>
  <c r="AN4572" i="1"/>
  <c r="AN4573" i="1"/>
  <c r="AN4574" i="1"/>
  <c r="AN4575" i="1"/>
  <c r="AN4576" i="1"/>
  <c r="AN4577" i="1"/>
  <c r="AN4578" i="1"/>
  <c r="AN4579" i="1"/>
  <c r="AN4580" i="1"/>
  <c r="AN4581" i="1"/>
  <c r="AN4582" i="1"/>
  <c r="AN4583" i="1"/>
  <c r="AN4584" i="1"/>
  <c r="AN4585" i="1"/>
  <c r="AN4586" i="1"/>
  <c r="AN4587" i="1"/>
  <c r="AN4588" i="1"/>
  <c r="AN4589" i="1"/>
  <c r="AN4590" i="1"/>
  <c r="AN4591" i="1"/>
  <c r="AN4592" i="1"/>
  <c r="AN4593" i="1"/>
  <c r="AN4594" i="1"/>
  <c r="AN4595" i="1"/>
  <c r="AN4596" i="1"/>
  <c r="AN4597" i="1"/>
  <c r="AN4598" i="1"/>
  <c r="AN4599" i="1"/>
  <c r="AN4600" i="1"/>
  <c r="AN4601" i="1"/>
  <c r="AN4602" i="1"/>
  <c r="AN4603" i="1"/>
  <c r="AN4604" i="1"/>
  <c r="AN4605" i="1"/>
  <c r="AN4606" i="1"/>
  <c r="AN4607" i="1"/>
  <c r="AN4608" i="1"/>
  <c r="AN4609" i="1"/>
  <c r="AN4610" i="1"/>
  <c r="AN4611" i="1"/>
  <c r="AN4612" i="1"/>
  <c r="AN4613" i="1"/>
  <c r="AN4614" i="1"/>
  <c r="AN4615" i="1"/>
  <c r="AN4616" i="1"/>
  <c r="AN4617" i="1"/>
  <c r="AN4618" i="1"/>
  <c r="AN4619" i="1"/>
  <c r="AN4620" i="1"/>
  <c r="AN4621" i="1"/>
  <c r="AN4622" i="1"/>
  <c r="AN4623" i="1"/>
  <c r="AN4624" i="1"/>
  <c r="AN4625" i="1"/>
  <c r="AN4626" i="1"/>
  <c r="AN4627" i="1"/>
  <c r="AN4628" i="1"/>
  <c r="AN4629" i="1"/>
  <c r="AN4630" i="1"/>
  <c r="AN4631" i="1"/>
  <c r="AN4632" i="1"/>
  <c r="AN4633" i="1"/>
  <c r="AN4634" i="1"/>
  <c r="AN4635" i="1"/>
  <c r="AN4636" i="1"/>
  <c r="AN4637" i="1"/>
  <c r="AN4638" i="1"/>
  <c r="AN4639" i="1"/>
  <c r="AN4640" i="1"/>
  <c r="AN4641" i="1"/>
  <c r="AN4642" i="1"/>
  <c r="AN4643" i="1"/>
  <c r="AN4644" i="1"/>
  <c r="AN4645" i="1"/>
  <c r="AN4646" i="1"/>
  <c r="AN4647" i="1"/>
  <c r="AN4648" i="1"/>
  <c r="AN4649" i="1"/>
  <c r="AN4650" i="1"/>
  <c r="AN4651" i="1"/>
  <c r="AN4652" i="1"/>
  <c r="AN4653" i="1"/>
  <c r="AN4654" i="1"/>
  <c r="AN4655" i="1"/>
  <c r="AN4656" i="1"/>
  <c r="AN4657" i="1"/>
  <c r="AN4658" i="1"/>
  <c r="AN4659" i="1"/>
  <c r="AN4660" i="1"/>
  <c r="AN4661" i="1"/>
  <c r="AN4662" i="1"/>
  <c r="AN4663" i="1"/>
  <c r="AN4664" i="1"/>
  <c r="AN4665" i="1"/>
  <c r="AN4666" i="1"/>
  <c r="AN4667" i="1"/>
  <c r="AN4668" i="1"/>
  <c r="AN4669" i="1"/>
  <c r="AN4670" i="1"/>
  <c r="AN4671" i="1"/>
  <c r="AN4672" i="1"/>
  <c r="AN4673" i="1"/>
  <c r="AN4674" i="1"/>
  <c r="AN4675" i="1"/>
  <c r="AN4676" i="1"/>
  <c r="AN4677" i="1"/>
  <c r="AN4678" i="1"/>
  <c r="AN4679" i="1"/>
  <c r="AN4680" i="1"/>
  <c r="AN4681" i="1"/>
  <c r="AN4682" i="1"/>
  <c r="AN4683" i="1"/>
  <c r="AN4684" i="1"/>
  <c r="AN4685" i="1"/>
  <c r="AN4686" i="1"/>
  <c r="AN4687" i="1"/>
  <c r="AN4688" i="1"/>
  <c r="AN4689" i="1"/>
  <c r="AN4690" i="1"/>
  <c r="AN4691" i="1"/>
  <c r="AN4692" i="1"/>
  <c r="AN4693" i="1"/>
  <c r="AN4694" i="1"/>
  <c r="AN4695" i="1"/>
  <c r="AN4696" i="1"/>
  <c r="AN4697" i="1"/>
  <c r="AN4698" i="1"/>
  <c r="AN4699" i="1"/>
  <c r="AN4700" i="1"/>
  <c r="AN4701" i="1"/>
  <c r="AN4702" i="1"/>
  <c r="AN4703" i="1"/>
  <c r="AN4704" i="1"/>
  <c r="AN4705" i="1"/>
  <c r="AN4706" i="1"/>
  <c r="AN4707" i="1"/>
  <c r="AN4708" i="1"/>
  <c r="AN4709" i="1"/>
  <c r="AN4710" i="1"/>
  <c r="AN4711" i="1"/>
  <c r="AN4712" i="1"/>
  <c r="AN4713" i="1"/>
  <c r="AN4714" i="1"/>
  <c r="AN4715" i="1"/>
  <c r="AN4716" i="1"/>
  <c r="AN4717" i="1"/>
  <c r="AN4718" i="1"/>
  <c r="AN4719" i="1"/>
  <c r="AN4720" i="1"/>
  <c r="AN4721" i="1"/>
  <c r="AN4722" i="1"/>
  <c r="AN4723" i="1"/>
  <c r="AN4724" i="1"/>
  <c r="AN4725" i="1"/>
  <c r="AN4726" i="1"/>
  <c r="AN4727" i="1"/>
  <c r="AN4728" i="1"/>
  <c r="AN4729" i="1"/>
  <c r="AN4730" i="1"/>
  <c r="AN4731" i="1"/>
  <c r="AN4732" i="1"/>
  <c r="AN4733" i="1"/>
  <c r="AN4734" i="1"/>
  <c r="AN4735" i="1"/>
  <c r="AN4736" i="1"/>
  <c r="AN4737" i="1"/>
  <c r="AN4738" i="1"/>
  <c r="AN4739" i="1"/>
  <c r="AN4740" i="1"/>
  <c r="AN4741" i="1"/>
  <c r="AN4742" i="1"/>
  <c r="AN4743" i="1"/>
  <c r="AN4744" i="1"/>
  <c r="AN4745" i="1"/>
  <c r="AN4746" i="1"/>
  <c r="AN4747" i="1"/>
  <c r="AN4748" i="1"/>
  <c r="AN4749" i="1"/>
  <c r="AN4750" i="1"/>
  <c r="AN4751" i="1"/>
  <c r="AN4752" i="1"/>
  <c r="AN4753" i="1"/>
  <c r="AN4754" i="1"/>
  <c r="AN4755" i="1"/>
  <c r="AN4756" i="1"/>
  <c r="AN4757" i="1"/>
  <c r="AN4758" i="1"/>
  <c r="AN4759" i="1"/>
  <c r="AN4760" i="1"/>
  <c r="AN4761" i="1"/>
  <c r="AN4762" i="1"/>
  <c r="AN4763" i="1"/>
  <c r="AN4764" i="1"/>
  <c r="AN4765" i="1"/>
  <c r="AN4766" i="1"/>
  <c r="AN4767" i="1"/>
  <c r="AN4768" i="1"/>
  <c r="AN4769" i="1"/>
  <c r="AN4770" i="1"/>
  <c r="AN4771" i="1"/>
  <c r="AN4772" i="1"/>
  <c r="AN4773" i="1"/>
  <c r="AN477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2" i="1"/>
  <c r="AW399" i="1" l="1"/>
  <c r="AU1096" i="1"/>
  <c r="AW1099" i="1"/>
  <c r="AV1678" i="1"/>
  <c r="AV2518" i="1"/>
  <c r="AV2538" i="1"/>
  <c r="AU2598" i="1"/>
  <c r="AV2721" i="1"/>
  <c r="AV2738" i="1"/>
  <c r="AW3018" i="1"/>
  <c r="AW4521" i="1"/>
  <c r="AV4718" i="1"/>
  <c r="S2" i="1"/>
  <c r="U2" i="1"/>
  <c r="AM2" i="1" s="1"/>
  <c r="S3" i="1"/>
  <c r="U3" i="1"/>
  <c r="AM3" i="1" s="1"/>
  <c r="S4" i="1"/>
  <c r="U4" i="1"/>
  <c r="AM4" i="1" s="1"/>
  <c r="S5" i="1"/>
  <c r="U5" i="1"/>
  <c r="AM5" i="1" s="1"/>
  <c r="S6" i="1"/>
  <c r="U6" i="1"/>
  <c r="AM6" i="1" s="1"/>
  <c r="S7" i="1"/>
  <c r="U7" i="1"/>
  <c r="AM7" i="1" s="1"/>
  <c r="S8" i="1"/>
  <c r="U8" i="1"/>
  <c r="AM8" i="1" s="1"/>
  <c r="S9" i="1"/>
  <c r="U9" i="1"/>
  <c r="AM9" i="1" s="1"/>
  <c r="S10" i="1"/>
  <c r="U10" i="1"/>
  <c r="AM10" i="1"/>
  <c r="S11" i="1"/>
  <c r="U11" i="1"/>
  <c r="AM11" i="1" s="1"/>
  <c r="S12" i="1"/>
  <c r="U12" i="1"/>
  <c r="AM12" i="1" s="1"/>
  <c r="S13" i="1"/>
  <c r="U13" i="1"/>
  <c r="AM13" i="1" s="1"/>
  <c r="S14" i="1"/>
  <c r="U14" i="1"/>
  <c r="AM14" i="1" s="1"/>
  <c r="S15" i="1"/>
  <c r="U15" i="1"/>
  <c r="AM15" i="1"/>
  <c r="S16" i="1"/>
  <c r="U16" i="1"/>
  <c r="AM16" i="1"/>
  <c r="S17" i="1"/>
  <c r="U17" i="1"/>
  <c r="AM17" i="1" s="1"/>
  <c r="S18" i="1"/>
  <c r="U18" i="1"/>
  <c r="AM18" i="1" s="1"/>
  <c r="S19" i="1"/>
  <c r="U19" i="1"/>
  <c r="AM19" i="1" s="1"/>
  <c r="S20" i="1"/>
  <c r="U20" i="1"/>
  <c r="AM20" i="1" s="1"/>
  <c r="S21" i="1"/>
  <c r="U21" i="1"/>
  <c r="AM21" i="1" s="1"/>
  <c r="S22" i="1"/>
  <c r="U22" i="1"/>
  <c r="AM22" i="1" s="1"/>
  <c r="S23" i="1"/>
  <c r="U23" i="1"/>
  <c r="AM23" i="1" s="1"/>
  <c r="S24" i="1"/>
  <c r="U24" i="1"/>
  <c r="AM24" i="1" s="1"/>
  <c r="S25" i="1"/>
  <c r="U25" i="1"/>
  <c r="AM25" i="1" s="1"/>
  <c r="S26" i="1"/>
  <c r="U26" i="1"/>
  <c r="AM26" i="1" s="1"/>
  <c r="S27" i="1"/>
  <c r="U27" i="1"/>
  <c r="AM27" i="1" s="1"/>
  <c r="S28" i="1"/>
  <c r="U28" i="1"/>
  <c r="AM28" i="1" s="1"/>
  <c r="S29" i="1"/>
  <c r="U29" i="1"/>
  <c r="AM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S38" i="1"/>
  <c r="U38" i="1"/>
  <c r="AM38" i="1"/>
  <c r="S39" i="1"/>
  <c r="U39" i="1"/>
  <c r="AM39" i="1" s="1"/>
  <c r="S40" i="1"/>
  <c r="U40" i="1"/>
  <c r="AM40" i="1" s="1"/>
  <c r="S41" i="1"/>
  <c r="U41" i="1"/>
  <c r="AM41" i="1" s="1"/>
  <c r="S42" i="1"/>
  <c r="U42" i="1"/>
  <c r="AM42" i="1" s="1"/>
  <c r="S43" i="1"/>
  <c r="U43" i="1"/>
  <c r="AM43" i="1"/>
  <c r="S44" i="1"/>
  <c r="U44" i="1"/>
  <c r="AM44" i="1" s="1"/>
  <c r="S45" i="1"/>
  <c r="U45" i="1"/>
  <c r="AM45" i="1" s="1"/>
  <c r="S46" i="1"/>
  <c r="U46" i="1"/>
  <c r="AM46" i="1" s="1"/>
  <c r="S47" i="1"/>
  <c r="U47" i="1"/>
  <c r="AM47" i="1" s="1"/>
  <c r="AW47" i="1"/>
  <c r="S48" i="1"/>
  <c r="U48" i="1"/>
  <c r="AM48" i="1" s="1"/>
  <c r="S49" i="1"/>
  <c r="U49" i="1"/>
  <c r="AM49" i="1" s="1"/>
  <c r="S50" i="1"/>
  <c r="U50" i="1"/>
  <c r="AM50" i="1" s="1"/>
  <c r="S51" i="1"/>
  <c r="U51" i="1"/>
  <c r="AM51" i="1" s="1"/>
  <c r="S52" i="1"/>
  <c r="U52" i="1"/>
  <c r="AM52" i="1" s="1"/>
  <c r="S53" i="1"/>
  <c r="U53" i="1"/>
  <c r="AM53" i="1" s="1"/>
  <c r="S54" i="1"/>
  <c r="U54" i="1"/>
  <c r="AM54" i="1"/>
  <c r="S55" i="1"/>
  <c r="U55" i="1"/>
  <c r="AM55" i="1"/>
  <c r="S56" i="1"/>
  <c r="U56" i="1"/>
  <c r="AM56" i="1" s="1"/>
  <c r="AV56" i="1"/>
  <c r="S57" i="1"/>
  <c r="U57" i="1"/>
  <c r="AM57" i="1" s="1"/>
  <c r="S58" i="1"/>
  <c r="U58" i="1"/>
  <c r="AM58" i="1" s="1"/>
  <c r="S59" i="1"/>
  <c r="U59" i="1"/>
  <c r="AM59" i="1" s="1"/>
  <c r="S60" i="1"/>
  <c r="U60" i="1"/>
  <c r="AM60" i="1" s="1"/>
  <c r="S61" i="1"/>
  <c r="U61" i="1"/>
  <c r="AM61" i="1" s="1"/>
  <c r="S62" i="1"/>
  <c r="U62" i="1"/>
  <c r="AM62" i="1" s="1"/>
  <c r="S63" i="1"/>
  <c r="U63" i="1"/>
  <c r="AM63" i="1" s="1"/>
  <c r="S64" i="1"/>
  <c r="U64" i="1"/>
  <c r="AM64" i="1" s="1"/>
  <c r="S65" i="1"/>
  <c r="U65" i="1"/>
  <c r="AM65" i="1" s="1"/>
  <c r="S66" i="1"/>
  <c r="U66" i="1"/>
  <c r="AM66" i="1"/>
  <c r="S67" i="1"/>
  <c r="U67" i="1"/>
  <c r="AM67" i="1" s="1"/>
  <c r="S68" i="1"/>
  <c r="U68" i="1"/>
  <c r="AM68" i="1" s="1"/>
  <c r="S69" i="1"/>
  <c r="U69" i="1"/>
  <c r="AM69" i="1" s="1"/>
  <c r="S70" i="1"/>
  <c r="U70" i="1"/>
  <c r="AM70" i="1" s="1"/>
  <c r="S71" i="1"/>
  <c r="U71" i="1"/>
  <c r="AM71" i="1" s="1"/>
  <c r="S72" i="1"/>
  <c r="U72" i="1"/>
  <c r="AM72" i="1" s="1"/>
  <c r="S73" i="1"/>
  <c r="U73" i="1"/>
  <c r="AM73" i="1" s="1"/>
  <c r="S74" i="1"/>
  <c r="U74" i="1"/>
  <c r="AM74" i="1"/>
  <c r="S75" i="1"/>
  <c r="U75" i="1"/>
  <c r="AM75" i="1" s="1"/>
  <c r="S76" i="1"/>
  <c r="U76" i="1"/>
  <c r="AM76" i="1" s="1"/>
  <c r="S77" i="1"/>
  <c r="U77" i="1"/>
  <c r="AM77" i="1" s="1"/>
  <c r="S78" i="1"/>
  <c r="U78" i="1"/>
  <c r="AM78" i="1" s="1"/>
  <c r="S79" i="1"/>
  <c r="U79" i="1"/>
  <c r="AM79" i="1"/>
  <c r="S80" i="1"/>
  <c r="U80" i="1"/>
  <c r="AM80" i="1" s="1"/>
  <c r="S81" i="1"/>
  <c r="U81" i="1"/>
  <c r="AM81" i="1" s="1"/>
  <c r="S82" i="1"/>
  <c r="U82" i="1"/>
  <c r="AM82" i="1" s="1"/>
  <c r="S83" i="1"/>
  <c r="U83" i="1"/>
  <c r="AM83" i="1"/>
  <c r="S84" i="1"/>
  <c r="U84" i="1"/>
  <c r="AM84" i="1" s="1"/>
  <c r="S85" i="1"/>
  <c r="U85" i="1"/>
  <c r="AM85" i="1"/>
  <c r="S86" i="1"/>
  <c r="U86" i="1"/>
  <c r="AM86" i="1" s="1"/>
  <c r="S87" i="1"/>
  <c r="U87" i="1"/>
  <c r="AM87" i="1" s="1"/>
  <c r="S88" i="1"/>
  <c r="U88" i="1"/>
  <c r="AM88" i="1" s="1"/>
  <c r="S89" i="1"/>
  <c r="U89" i="1"/>
  <c r="AM89" i="1" s="1"/>
  <c r="S90" i="1"/>
  <c r="U90" i="1"/>
  <c r="AM90" i="1" s="1"/>
  <c r="S91" i="1"/>
  <c r="U91" i="1"/>
  <c r="AM91" i="1" s="1"/>
  <c r="S92" i="1"/>
  <c r="U92" i="1"/>
  <c r="AM92" i="1" s="1"/>
  <c r="S93" i="1"/>
  <c r="U93" i="1"/>
  <c r="AM93" i="1"/>
  <c r="S94" i="1"/>
  <c r="U94" i="1"/>
  <c r="AM94" i="1"/>
  <c r="S95" i="1"/>
  <c r="U95" i="1"/>
  <c r="AM95" i="1" s="1"/>
  <c r="S96" i="1"/>
  <c r="U96" i="1"/>
  <c r="AM96" i="1" s="1"/>
  <c r="S97" i="1"/>
  <c r="U97" i="1"/>
  <c r="AM97" i="1" s="1"/>
  <c r="S98" i="1"/>
  <c r="U98" i="1"/>
  <c r="AM98" i="1"/>
  <c r="S99" i="1"/>
  <c r="U99" i="1"/>
  <c r="AM99" i="1" s="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c r="S116" i="1"/>
  <c r="U116" i="1"/>
  <c r="AM116" i="1" s="1"/>
  <c r="S117" i="1"/>
  <c r="U117" i="1"/>
  <c r="AM117" i="1" s="1"/>
  <c r="S118" i="1"/>
  <c r="U118" i="1"/>
  <c r="AM118" i="1" s="1"/>
  <c r="S119" i="1"/>
  <c r="U119" i="1"/>
  <c r="AM119" i="1"/>
  <c r="S120" i="1"/>
  <c r="U120" i="1"/>
  <c r="AM120" i="1" s="1"/>
  <c r="S121" i="1"/>
  <c r="U121" i="1"/>
  <c r="AM121" i="1"/>
  <c r="S122" i="1"/>
  <c r="U122" i="1"/>
  <c r="AM122" i="1" s="1"/>
  <c r="S123" i="1"/>
  <c r="U123" i="1"/>
  <c r="AM123" i="1" s="1"/>
  <c r="S124" i="1"/>
  <c r="U124" i="1"/>
  <c r="AM124" i="1" s="1"/>
  <c r="S125" i="1"/>
  <c r="U125" i="1"/>
  <c r="AM125" i="1" s="1"/>
  <c r="S126" i="1"/>
  <c r="U126" i="1"/>
  <c r="AM126" i="1" s="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s="1"/>
  <c r="S135" i="1"/>
  <c r="U135" i="1"/>
  <c r="AM135" i="1"/>
  <c r="S136" i="1"/>
  <c r="U136" i="1"/>
  <c r="AM136" i="1" s="1"/>
  <c r="S137" i="1"/>
  <c r="U137" i="1"/>
  <c r="AM137" i="1" s="1"/>
  <c r="S138" i="1"/>
  <c r="U138" i="1"/>
  <c r="AM138" i="1" s="1"/>
  <c r="S139" i="1"/>
  <c r="U139" i="1"/>
  <c r="AM139" i="1"/>
  <c r="S140" i="1"/>
  <c r="U140" i="1"/>
  <c r="AM140" i="1"/>
  <c r="S141" i="1"/>
  <c r="U141" i="1"/>
  <c r="AM141" i="1" s="1"/>
  <c r="S142" i="1"/>
  <c r="U142" i="1"/>
  <c r="AM142" i="1" s="1"/>
  <c r="S143" i="1"/>
  <c r="U143" i="1"/>
  <c r="AM143" i="1" s="1"/>
  <c r="S144" i="1"/>
  <c r="U144" i="1"/>
  <c r="AM144" i="1" s="1"/>
  <c r="S145" i="1"/>
  <c r="U145" i="1"/>
  <c r="AM145" i="1" s="1"/>
  <c r="S146" i="1"/>
  <c r="U146" i="1"/>
  <c r="AM146" i="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s="1"/>
  <c r="S155" i="1"/>
  <c r="U155" i="1"/>
  <c r="AM155" i="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s="1"/>
  <c r="S164" i="1"/>
  <c r="U164" i="1"/>
  <c r="AM164" i="1" s="1"/>
  <c r="S165" i="1"/>
  <c r="U165" i="1"/>
  <c r="AM165" i="1" s="1"/>
  <c r="S166" i="1"/>
  <c r="U166" i="1"/>
  <c r="AM166" i="1" s="1"/>
  <c r="S167" i="1"/>
  <c r="U167" i="1"/>
  <c r="AM167" i="1" s="1"/>
  <c r="S168" i="1"/>
  <c r="U168" i="1"/>
  <c r="AM168" i="1" s="1"/>
  <c r="S169" i="1"/>
  <c r="U169" i="1"/>
  <c r="AM169" i="1" s="1"/>
  <c r="S170" i="1"/>
  <c r="U170" i="1"/>
  <c r="AM170" i="1" s="1"/>
  <c r="S171" i="1"/>
  <c r="U171" i="1"/>
  <c r="AM171" i="1"/>
  <c r="S172" i="1"/>
  <c r="U172" i="1"/>
  <c r="AM172" i="1" s="1"/>
  <c r="S173" i="1"/>
  <c r="U173" i="1"/>
  <c r="AM173" i="1" s="1"/>
  <c r="S174" i="1"/>
  <c r="U174" i="1"/>
  <c r="AM174" i="1" s="1"/>
  <c r="S175" i="1"/>
  <c r="U175" i="1"/>
  <c r="AM175" i="1" s="1"/>
  <c r="S176" i="1"/>
  <c r="U176" i="1"/>
  <c r="AM176" i="1" s="1"/>
  <c r="S177" i="1"/>
  <c r="U177" i="1"/>
  <c r="AM177" i="1" s="1"/>
  <c r="S178" i="1"/>
  <c r="U178" i="1"/>
  <c r="AM178" i="1" s="1"/>
  <c r="S179" i="1"/>
  <c r="U179" i="1"/>
  <c r="AM179" i="1" s="1"/>
  <c r="S180" i="1"/>
  <c r="U180" i="1"/>
  <c r="AM180" i="1" s="1"/>
  <c r="S181" i="1"/>
  <c r="U181" i="1"/>
  <c r="AM181" i="1"/>
  <c r="S182" i="1"/>
  <c r="U182" i="1"/>
  <c r="AM182" i="1" s="1"/>
  <c r="S183" i="1"/>
  <c r="U183" i="1"/>
  <c r="AM183" i="1" s="1"/>
  <c r="S184" i="1"/>
  <c r="U184" i="1"/>
  <c r="AM184" i="1" s="1"/>
  <c r="S185" i="1"/>
  <c r="U185" i="1"/>
  <c r="AM185" i="1" s="1"/>
  <c r="S186" i="1"/>
  <c r="U186" i="1"/>
  <c r="AM186" i="1" s="1"/>
  <c r="S187" i="1"/>
  <c r="U187" i="1"/>
  <c r="AM187" i="1" s="1"/>
  <c r="S188" i="1"/>
  <c r="U188" i="1"/>
  <c r="AM188" i="1" s="1"/>
  <c r="S189" i="1"/>
  <c r="U189" i="1"/>
  <c r="AM189" i="1" s="1"/>
  <c r="S190" i="1"/>
  <c r="U190" i="1"/>
  <c r="AM190" i="1" s="1"/>
  <c r="S191" i="1"/>
  <c r="U191" i="1"/>
  <c r="AM191" i="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s="1"/>
  <c r="S230" i="1"/>
  <c r="U230" i="1"/>
  <c r="AM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s="1"/>
  <c r="AW262" i="1"/>
  <c r="S263" i="1"/>
  <c r="U263" i="1"/>
  <c r="AM263" i="1" s="1"/>
  <c r="S264" i="1"/>
  <c r="U264" i="1"/>
  <c r="AM264" i="1"/>
  <c r="S265" i="1"/>
  <c r="U265" i="1"/>
  <c r="AM265" i="1" s="1"/>
  <c r="S266" i="1"/>
  <c r="U266" i="1"/>
  <c r="AM266" i="1" s="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S315" i="1"/>
  <c r="U315" i="1"/>
  <c r="AM315" i="1" s="1"/>
  <c r="S316" i="1"/>
  <c r="U316" i="1"/>
  <c r="AM316" i="1" s="1"/>
  <c r="S317" i="1"/>
  <c r="U317" i="1"/>
  <c r="AM317" i="1"/>
  <c r="S318" i="1"/>
  <c r="U318" i="1"/>
  <c r="AM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s="1"/>
  <c r="S362" i="1"/>
  <c r="U362" i="1"/>
  <c r="AM362" i="1" s="1"/>
  <c r="S363" i="1"/>
  <c r="U363" i="1"/>
  <c r="AM363" i="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c r="S379" i="1"/>
  <c r="U379" i="1"/>
  <c r="AM379" i="1" s="1"/>
  <c r="S380" i="1"/>
  <c r="U380" i="1"/>
  <c r="AM380" i="1" s="1"/>
  <c r="S381" i="1"/>
  <c r="U381" i="1"/>
  <c r="AM381" i="1" s="1"/>
  <c r="S382" i="1"/>
  <c r="U382" i="1"/>
  <c r="AM382" i="1" s="1"/>
  <c r="S383" i="1"/>
  <c r="U383" i="1"/>
  <c r="AM383" i="1" s="1"/>
  <c r="S384" i="1"/>
  <c r="U384" i="1"/>
  <c r="AM384" i="1"/>
  <c r="S385" i="1"/>
  <c r="U385" i="1"/>
  <c r="AM385" i="1"/>
  <c r="S386" i="1"/>
  <c r="U386" i="1"/>
  <c r="AM386" i="1" s="1"/>
  <c r="S387" i="1"/>
  <c r="U387" i="1"/>
  <c r="AM387" i="1" s="1"/>
  <c r="S388" i="1"/>
  <c r="U388" i="1"/>
  <c r="AM388" i="1" s="1"/>
  <c r="S389" i="1"/>
  <c r="U389" i="1"/>
  <c r="AM389" i="1" s="1"/>
  <c r="S390" i="1"/>
  <c r="U390" i="1"/>
  <c r="AM390" i="1" s="1"/>
  <c r="S391" i="1"/>
  <c r="U391" i="1"/>
  <c r="AM391" i="1" s="1"/>
  <c r="S392" i="1"/>
  <c r="U392" i="1"/>
  <c r="AM392" i="1" s="1"/>
  <c r="S393" i="1"/>
  <c r="U393" i="1"/>
  <c r="AM393" i="1" s="1"/>
  <c r="S394" i="1"/>
  <c r="U394" i="1"/>
  <c r="AM394" i="1" s="1"/>
  <c r="S395" i="1"/>
  <c r="U395" i="1"/>
  <c r="AM395" i="1"/>
  <c r="S396" i="1"/>
  <c r="U396" i="1"/>
  <c r="AM396" i="1" s="1"/>
  <c r="S397" i="1"/>
  <c r="U397" i="1"/>
  <c r="AM397" i="1" s="1"/>
  <c r="S398" i="1"/>
  <c r="U398" i="1"/>
  <c r="AM398" i="1" s="1"/>
  <c r="S399" i="1"/>
  <c r="U399" i="1"/>
  <c r="AM399" i="1" s="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S409" i="1"/>
  <c r="U409" i="1"/>
  <c r="AM409" i="1" s="1"/>
  <c r="S410" i="1"/>
  <c r="U410" i="1"/>
  <c r="AM410" i="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S419" i="1"/>
  <c r="U419" i="1"/>
  <c r="AM419" i="1" s="1"/>
  <c r="S420" i="1"/>
  <c r="U420" i="1"/>
  <c r="AM420" i="1" s="1"/>
  <c r="S421" i="1"/>
  <c r="U421" i="1"/>
  <c r="AM421" i="1" s="1"/>
  <c r="S422" i="1"/>
  <c r="U422" i="1"/>
  <c r="AM422" i="1" s="1"/>
  <c r="S423" i="1"/>
  <c r="U423" i="1"/>
  <c r="AM423" i="1"/>
  <c r="S424" i="1"/>
  <c r="U424" i="1"/>
  <c r="AM424" i="1" s="1"/>
  <c r="S425" i="1"/>
  <c r="U425" i="1"/>
  <c r="AM425" i="1" s="1"/>
  <c r="S426" i="1"/>
  <c r="U426" i="1"/>
  <c r="AM426" i="1" s="1"/>
  <c r="S427" i="1"/>
  <c r="U427" i="1"/>
  <c r="AM427" i="1" s="1"/>
  <c r="S428" i="1"/>
  <c r="U428" i="1"/>
  <c r="AM428" i="1" s="1"/>
  <c r="S429" i="1"/>
  <c r="U429" i="1"/>
  <c r="AM429" i="1" s="1"/>
  <c r="S430" i="1"/>
  <c r="U430" i="1"/>
  <c r="AM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S440" i="1"/>
  <c r="U440" i="1"/>
  <c r="AM440" i="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s="1"/>
  <c r="S477" i="1"/>
  <c r="U477" i="1"/>
  <c r="AM477" i="1" s="1"/>
  <c r="S478" i="1"/>
  <c r="U478" i="1"/>
  <c r="AM478" i="1" s="1"/>
  <c r="S479" i="1"/>
  <c r="U479" i="1"/>
  <c r="AM479" i="1" s="1"/>
  <c r="S480" i="1"/>
  <c r="U480" i="1"/>
  <c r="AM480" i="1" s="1"/>
  <c r="S481" i="1"/>
  <c r="U481" i="1"/>
  <c r="AM481" i="1"/>
  <c r="S482" i="1"/>
  <c r="U482" i="1"/>
  <c r="AM482" i="1" s="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c r="S493" i="1"/>
  <c r="U493" i="1"/>
  <c r="AM493" i="1" s="1"/>
  <c r="S494" i="1"/>
  <c r="U494" i="1"/>
  <c r="AM494" i="1" s="1"/>
  <c r="S495" i="1"/>
  <c r="U495" i="1"/>
  <c r="AM495" i="1"/>
  <c r="AU495" i="1" s="1"/>
  <c r="S496" i="1"/>
  <c r="U496" i="1"/>
  <c r="AM496" i="1" s="1"/>
  <c r="S497" i="1"/>
  <c r="U497" i="1"/>
  <c r="AM497" i="1"/>
  <c r="S498" i="1"/>
  <c r="U498" i="1"/>
  <c r="AM498" i="1" s="1"/>
  <c r="S499" i="1"/>
  <c r="U499" i="1"/>
  <c r="AM499" i="1" s="1"/>
  <c r="S500" i="1"/>
  <c r="U500" i="1"/>
  <c r="AM500" i="1" s="1"/>
  <c r="S501" i="1"/>
  <c r="U501" i="1"/>
  <c r="AM501" i="1" s="1"/>
  <c r="S502" i="1"/>
  <c r="U502" i="1"/>
  <c r="AM502" i="1"/>
  <c r="S503" i="1"/>
  <c r="U503" i="1"/>
  <c r="AM503" i="1" s="1"/>
  <c r="S504" i="1"/>
  <c r="U504" i="1"/>
  <c r="AM504" i="1" s="1"/>
  <c r="S505" i="1"/>
  <c r="U505" i="1"/>
  <c r="AM505" i="1" s="1"/>
  <c r="S506" i="1"/>
  <c r="U506" i="1"/>
  <c r="AM506" i="1"/>
  <c r="S507" i="1"/>
  <c r="U507" i="1"/>
  <c r="AM507" i="1" s="1"/>
  <c r="S508" i="1"/>
  <c r="U508" i="1"/>
  <c r="AM508" i="1" s="1"/>
  <c r="S509" i="1"/>
  <c r="U509" i="1"/>
  <c r="AM509" i="1" s="1"/>
  <c r="S510" i="1"/>
  <c r="U510" i="1"/>
  <c r="AM510" i="1" s="1"/>
  <c r="S511" i="1"/>
  <c r="U511" i="1"/>
  <c r="AM511" i="1" s="1"/>
  <c r="S512" i="1"/>
  <c r="U512" i="1"/>
  <c r="AM512" i="1"/>
  <c r="S513" i="1"/>
  <c r="U513" i="1"/>
  <c r="AM513" i="1" s="1"/>
  <c r="S514" i="1"/>
  <c r="U514" i="1"/>
  <c r="AM514" i="1" s="1"/>
  <c r="S515" i="1"/>
  <c r="U515" i="1"/>
  <c r="AM515" i="1" s="1"/>
  <c r="S516" i="1"/>
  <c r="U516" i="1"/>
  <c r="AM516" i="1" s="1"/>
  <c r="S517" i="1"/>
  <c r="U517" i="1"/>
  <c r="AM517" i="1" s="1"/>
  <c r="S518" i="1"/>
  <c r="U518" i="1"/>
  <c r="AM518" i="1" s="1"/>
  <c r="S519" i="1"/>
  <c r="U519" i="1"/>
  <c r="AM519" i="1" s="1"/>
  <c r="S520" i="1"/>
  <c r="U520" i="1"/>
  <c r="AM520" i="1" s="1"/>
  <c r="S521" i="1"/>
  <c r="U521" i="1"/>
  <c r="AM521" i="1" s="1"/>
  <c r="S522" i="1"/>
  <c r="U522" i="1"/>
  <c r="AM522" i="1" s="1"/>
  <c r="S523" i="1"/>
  <c r="U523" i="1"/>
  <c r="AM523" i="1" s="1"/>
  <c r="S524" i="1"/>
  <c r="U524" i="1"/>
  <c r="AM524" i="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S539" i="1"/>
  <c r="U539" i="1"/>
  <c r="AM539" i="1"/>
  <c r="S540" i="1"/>
  <c r="U540" i="1"/>
  <c r="AM540" i="1" s="1"/>
  <c r="S541" i="1"/>
  <c r="U541" i="1"/>
  <c r="AM541" i="1" s="1"/>
  <c r="S542" i="1"/>
  <c r="U542" i="1"/>
  <c r="AM542" i="1" s="1"/>
  <c r="S543" i="1"/>
  <c r="U543" i="1"/>
  <c r="AM543" i="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c r="S578" i="1"/>
  <c r="U578" i="1"/>
  <c r="AM578" i="1" s="1"/>
  <c r="S579" i="1"/>
  <c r="U579" i="1"/>
  <c r="AM579" i="1" s="1"/>
  <c r="S580" i="1"/>
  <c r="U580" i="1"/>
  <c r="AM580" i="1" s="1"/>
  <c r="S581" i="1"/>
  <c r="U581" i="1"/>
  <c r="AM581" i="1" s="1"/>
  <c r="S582" i="1"/>
  <c r="U582" i="1"/>
  <c r="AM582" i="1" s="1"/>
  <c r="S583" i="1"/>
  <c r="U583" i="1"/>
  <c r="AM583" i="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c r="S603" i="1"/>
  <c r="U603" i="1"/>
  <c r="AM603" i="1" s="1"/>
  <c r="S604" i="1"/>
  <c r="U604" i="1"/>
  <c r="AM604" i="1" s="1"/>
  <c r="S605" i="1"/>
  <c r="U605" i="1"/>
  <c r="AM605" i="1" s="1"/>
  <c r="S606" i="1"/>
  <c r="U606" i="1"/>
  <c r="AM606" i="1" s="1"/>
  <c r="S607" i="1"/>
  <c r="U607" i="1"/>
  <c r="AM607" i="1" s="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S622" i="1"/>
  <c r="U622" i="1"/>
  <c r="AM622" i="1" s="1"/>
  <c r="S623" i="1"/>
  <c r="U623" i="1"/>
  <c r="AM623" i="1" s="1"/>
  <c r="S624" i="1"/>
  <c r="U624" i="1"/>
  <c r="AM624" i="1" s="1"/>
  <c r="S625" i="1"/>
  <c r="U625" i="1"/>
  <c r="AM625" i="1" s="1"/>
  <c r="S626" i="1"/>
  <c r="U626" i="1"/>
  <c r="AM626" i="1"/>
  <c r="S627" i="1"/>
  <c r="U627" i="1"/>
  <c r="AM627" i="1" s="1"/>
  <c r="S628" i="1"/>
  <c r="U628" i="1"/>
  <c r="AM628" i="1" s="1"/>
  <c r="S629" i="1"/>
  <c r="U629" i="1"/>
  <c r="AM629" i="1" s="1"/>
  <c r="S630" i="1"/>
  <c r="U630" i="1"/>
  <c r="AM630" i="1" s="1"/>
  <c r="S631" i="1"/>
  <c r="U631" i="1"/>
  <c r="AM631" i="1" s="1"/>
  <c r="S632" i="1"/>
  <c r="U632" i="1"/>
  <c r="AM632" i="1" s="1"/>
  <c r="S633" i="1"/>
  <c r="U633" i="1"/>
  <c r="AM633" i="1" s="1"/>
  <c r="S634" i="1"/>
  <c r="U634" i="1"/>
  <c r="AM634" i="1" s="1"/>
  <c r="S635" i="1"/>
  <c r="U635" i="1"/>
  <c r="AM635" i="1"/>
  <c r="S636" i="1"/>
  <c r="U636" i="1"/>
  <c r="AM636" i="1" s="1"/>
  <c r="S637" i="1"/>
  <c r="U637" i="1"/>
  <c r="AM637" i="1" s="1"/>
  <c r="S638" i="1"/>
  <c r="U638" i="1"/>
  <c r="AM638" i="1" s="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s="1"/>
  <c r="S662" i="1"/>
  <c r="U662" i="1"/>
  <c r="AM662" i="1" s="1"/>
  <c r="S663" i="1"/>
  <c r="U663" i="1"/>
  <c r="AM663" i="1" s="1"/>
  <c r="S664" i="1"/>
  <c r="U664" i="1"/>
  <c r="AM664" i="1"/>
  <c r="S665" i="1"/>
  <c r="U665" i="1"/>
  <c r="AM665" i="1"/>
  <c r="S666" i="1"/>
  <c r="U666" i="1"/>
  <c r="AM666" i="1" s="1"/>
  <c r="S667" i="1"/>
  <c r="U667" i="1"/>
  <c r="AM667" i="1" s="1"/>
  <c r="S668" i="1"/>
  <c r="U668" i="1"/>
  <c r="AM668" i="1" s="1"/>
  <c r="S669" i="1"/>
  <c r="U669" i="1"/>
  <c r="AM669" i="1" s="1"/>
  <c r="S670" i="1"/>
  <c r="U670" i="1"/>
  <c r="AM670" i="1" s="1"/>
  <c r="S671" i="1"/>
  <c r="U671" i="1"/>
  <c r="AM671" i="1"/>
  <c r="S672" i="1"/>
  <c r="U672" i="1"/>
  <c r="AM672" i="1" s="1"/>
  <c r="S673" i="1"/>
  <c r="U673" i="1"/>
  <c r="AM673" i="1" s="1"/>
  <c r="S674" i="1"/>
  <c r="U674" i="1"/>
  <c r="AM674" i="1" s="1"/>
  <c r="S675" i="1"/>
  <c r="U675" i="1"/>
  <c r="AM675" i="1"/>
  <c r="S676" i="1"/>
  <c r="U676" i="1"/>
  <c r="AM676" i="1" s="1"/>
  <c r="S677" i="1"/>
  <c r="U677" i="1"/>
  <c r="AM677" i="1" s="1"/>
  <c r="S678" i="1"/>
  <c r="U678" i="1"/>
  <c r="AM678" i="1" s="1"/>
  <c r="S679" i="1"/>
  <c r="U679" i="1"/>
  <c r="AM679" i="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s="1"/>
  <c r="S693" i="1"/>
  <c r="U693" i="1"/>
  <c r="AM693" i="1" s="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c r="S707" i="1"/>
  <c r="U707" i="1"/>
  <c r="AM707" i="1" s="1"/>
  <c r="S708" i="1"/>
  <c r="U708" i="1"/>
  <c r="AM708" i="1" s="1"/>
  <c r="S709" i="1"/>
  <c r="U709" i="1"/>
  <c r="AM709" i="1" s="1"/>
  <c r="S710" i="1"/>
  <c r="U710" i="1"/>
  <c r="AM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s="1"/>
  <c r="S720" i="1"/>
  <c r="U720" i="1"/>
  <c r="AM720" i="1" s="1"/>
  <c r="S721" i="1"/>
  <c r="U721" i="1"/>
  <c r="AM721" i="1" s="1"/>
  <c r="S722" i="1"/>
  <c r="U722" i="1"/>
  <c r="AM722" i="1" s="1"/>
  <c r="S723" i="1"/>
  <c r="U723" i="1"/>
  <c r="AM723" i="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S736" i="1"/>
  <c r="U736" i="1"/>
  <c r="AM736" i="1" s="1"/>
  <c r="S737" i="1"/>
  <c r="U737" i="1"/>
  <c r="AM737" i="1" s="1"/>
  <c r="S738" i="1"/>
  <c r="U738" i="1"/>
  <c r="AM738" i="1" s="1"/>
  <c r="S739" i="1"/>
  <c r="U739" i="1"/>
  <c r="AM739" i="1" s="1"/>
  <c r="S740" i="1"/>
  <c r="U740" i="1"/>
  <c r="AM740" i="1" s="1"/>
  <c r="S741" i="1"/>
  <c r="U741" i="1"/>
  <c r="AM741" i="1" s="1"/>
  <c r="S742" i="1"/>
  <c r="U742" i="1"/>
  <c r="AM742" i="1" s="1"/>
  <c r="S743" i="1"/>
  <c r="U743" i="1"/>
  <c r="AM743" i="1" s="1"/>
  <c r="S744" i="1"/>
  <c r="U744" i="1"/>
  <c r="AM744" i="1" s="1"/>
  <c r="AU744" i="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M770" i="1" s="1"/>
  <c r="S771" i="1"/>
  <c r="U771" i="1"/>
  <c r="AM771" i="1" s="1"/>
  <c r="S772" i="1"/>
  <c r="U772" i="1"/>
  <c r="AM772" i="1" s="1"/>
  <c r="S773" i="1"/>
  <c r="U773" i="1"/>
  <c r="AM773" i="1" s="1"/>
  <c r="S774" i="1"/>
  <c r="U774" i="1"/>
  <c r="AM774" i="1" s="1"/>
  <c r="S775" i="1"/>
  <c r="U775" i="1"/>
  <c r="AM775" i="1" s="1"/>
  <c r="S776" i="1"/>
  <c r="U776" i="1"/>
  <c r="AM776" i="1" s="1"/>
  <c r="S777" i="1"/>
  <c r="U777" i="1"/>
  <c r="AM777" i="1" s="1"/>
  <c r="S778" i="1"/>
  <c r="U778" i="1"/>
  <c r="AM778" i="1"/>
  <c r="S779" i="1"/>
  <c r="U779" i="1"/>
  <c r="AM779" i="1" s="1"/>
  <c r="S780" i="1"/>
  <c r="U780" i="1"/>
  <c r="AM780" i="1" s="1"/>
  <c r="S781" i="1"/>
  <c r="U781" i="1"/>
  <c r="AM781" i="1" s="1"/>
  <c r="S782" i="1"/>
  <c r="U782" i="1"/>
  <c r="AM782" i="1"/>
  <c r="S783" i="1"/>
  <c r="U783" i="1"/>
  <c r="AM783" i="1" s="1"/>
  <c r="S784" i="1"/>
  <c r="U784" i="1"/>
  <c r="AM784" i="1" s="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c r="S804" i="1"/>
  <c r="U804" i="1"/>
  <c r="AM804" i="1" s="1"/>
  <c r="S805" i="1"/>
  <c r="U805" i="1"/>
  <c r="AM805" i="1" s="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s="1"/>
  <c r="S816" i="1"/>
  <c r="U816" i="1"/>
  <c r="AM816" i="1" s="1"/>
  <c r="S817" i="1"/>
  <c r="U817" i="1"/>
  <c r="AM817" i="1" s="1"/>
  <c r="S818" i="1"/>
  <c r="U818" i="1"/>
  <c r="AM818" i="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s="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AU841" i="1" s="1"/>
  <c r="S842" i="1"/>
  <c r="U842" i="1"/>
  <c r="AM842" i="1" s="1"/>
  <c r="S843" i="1"/>
  <c r="U843" i="1"/>
  <c r="AM843" i="1" s="1"/>
  <c r="S844" i="1"/>
  <c r="U844" i="1"/>
  <c r="AM844" i="1" s="1"/>
  <c r="S845" i="1"/>
  <c r="U845" i="1"/>
  <c r="AM845" i="1" s="1"/>
  <c r="S846" i="1"/>
  <c r="U846" i="1"/>
  <c r="AM846" i="1" s="1"/>
  <c r="AU846" i="1" s="1"/>
  <c r="S847" i="1"/>
  <c r="U847" i="1"/>
  <c r="AM847" i="1" s="1"/>
  <c r="S848" i="1"/>
  <c r="U848" i="1"/>
  <c r="AM848" i="1" s="1"/>
  <c r="S849" i="1"/>
  <c r="U849" i="1"/>
  <c r="AM849" i="1" s="1"/>
  <c r="S850" i="1"/>
  <c r="U850" i="1"/>
  <c r="AM850" i="1" s="1"/>
  <c r="S851" i="1"/>
  <c r="U851" i="1"/>
  <c r="AM851" i="1" s="1"/>
  <c r="S852" i="1"/>
  <c r="U852" i="1"/>
  <c r="AM852" i="1"/>
  <c r="AU852" i="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S863" i="1"/>
  <c r="U863" i="1"/>
  <c r="AM863" i="1" s="1"/>
  <c r="S864" i="1"/>
  <c r="U864" i="1"/>
  <c r="AM864" i="1" s="1"/>
  <c r="S865" i="1"/>
  <c r="U865" i="1"/>
  <c r="AM865" i="1"/>
  <c r="S866" i="1"/>
  <c r="U866" i="1"/>
  <c r="AM866" i="1" s="1"/>
  <c r="S867" i="1"/>
  <c r="U867" i="1"/>
  <c r="AM867" i="1" s="1"/>
  <c r="S868" i="1"/>
  <c r="U868" i="1"/>
  <c r="AM868" i="1" s="1"/>
  <c r="S869" i="1"/>
  <c r="U869" i="1"/>
  <c r="AM869" i="1" s="1"/>
  <c r="AV869" i="1" s="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c r="S906" i="1"/>
  <c r="U906" i="1"/>
  <c r="AM906" i="1" s="1"/>
  <c r="S907" i="1"/>
  <c r="U907" i="1"/>
  <c r="AM907" i="1" s="1"/>
  <c r="S908" i="1"/>
  <c r="U908" i="1"/>
  <c r="AM908" i="1" s="1"/>
  <c r="S909" i="1"/>
  <c r="U909" i="1"/>
  <c r="AM909" i="1" s="1"/>
  <c r="S910" i="1"/>
  <c r="U910" i="1"/>
  <c r="AM910" i="1" s="1"/>
  <c r="S911" i="1"/>
  <c r="U911" i="1"/>
  <c r="AM911" i="1"/>
  <c r="S912" i="1"/>
  <c r="U912" i="1"/>
  <c r="AM912" i="1" s="1"/>
  <c r="S913" i="1"/>
  <c r="U913" i="1"/>
  <c r="AM913" i="1" s="1"/>
  <c r="S914" i="1"/>
  <c r="U914" i="1"/>
  <c r="AM914" i="1" s="1"/>
  <c r="S915" i="1"/>
  <c r="U915" i="1"/>
  <c r="AM915" i="1" s="1"/>
  <c r="S916" i="1"/>
  <c r="U916" i="1"/>
  <c r="AM916" i="1" s="1"/>
  <c r="S917" i="1"/>
  <c r="U917" i="1"/>
  <c r="AM917" i="1" s="1"/>
  <c r="S918" i="1"/>
  <c r="U918" i="1"/>
  <c r="AM918" i="1"/>
  <c r="S919" i="1"/>
  <c r="U919" i="1"/>
  <c r="AM919" i="1" s="1"/>
  <c r="S920" i="1"/>
  <c r="U920" i="1"/>
  <c r="AM920" i="1" s="1"/>
  <c r="S921" i="1"/>
  <c r="U921" i="1"/>
  <c r="AM921" i="1" s="1"/>
  <c r="S922" i="1"/>
  <c r="U922" i="1"/>
  <c r="AM922" i="1" s="1"/>
  <c r="S923" i="1"/>
  <c r="U923" i="1"/>
  <c r="AM923" i="1" s="1"/>
  <c r="S924" i="1"/>
  <c r="U924" i="1"/>
  <c r="AM924" i="1" s="1"/>
  <c r="S925" i="1"/>
  <c r="U925" i="1"/>
  <c r="AM925" i="1" s="1"/>
  <c r="S926" i="1"/>
  <c r="U926" i="1"/>
  <c r="AM926" i="1" s="1"/>
  <c r="S927" i="1"/>
  <c r="U927" i="1"/>
  <c r="AM927" i="1" s="1"/>
  <c r="S928" i="1"/>
  <c r="U928" i="1"/>
  <c r="AM928" i="1" s="1"/>
  <c r="S929" i="1"/>
  <c r="U929" i="1"/>
  <c r="AM929" i="1" s="1"/>
  <c r="S930" i="1"/>
  <c r="U930" i="1"/>
  <c r="AM930" i="1" s="1"/>
  <c r="S931" i="1"/>
  <c r="U931" i="1"/>
  <c r="AM931" i="1" s="1"/>
  <c r="S932" i="1"/>
  <c r="U932" i="1"/>
  <c r="AM932" i="1" s="1"/>
  <c r="S933" i="1"/>
  <c r="U933" i="1"/>
  <c r="AM933" i="1" s="1"/>
  <c r="S934" i="1"/>
  <c r="U934" i="1"/>
  <c r="AM934" i="1" s="1"/>
  <c r="S935" i="1"/>
  <c r="U935" i="1"/>
  <c r="AM935" i="1" s="1"/>
  <c r="S936" i="1"/>
  <c r="U936" i="1"/>
  <c r="AM936" i="1"/>
  <c r="S937" i="1"/>
  <c r="U937" i="1"/>
  <c r="AM937" i="1" s="1"/>
  <c r="S938" i="1"/>
  <c r="U938" i="1"/>
  <c r="AM938" i="1" s="1"/>
  <c r="S939" i="1"/>
  <c r="U939" i="1"/>
  <c r="AM939" i="1" s="1"/>
  <c r="S940" i="1"/>
  <c r="U940" i="1"/>
  <c r="AM940" i="1" s="1"/>
  <c r="S941" i="1"/>
  <c r="U941" i="1"/>
  <c r="AM941" i="1" s="1"/>
  <c r="S942" i="1"/>
  <c r="U942" i="1"/>
  <c r="AM942" i="1" s="1"/>
  <c r="S943" i="1"/>
  <c r="U943" i="1"/>
  <c r="AM943" i="1"/>
  <c r="S944" i="1"/>
  <c r="U944" i="1"/>
  <c r="AM944" i="1" s="1"/>
  <c r="S945" i="1"/>
  <c r="U945" i="1"/>
  <c r="AM945" i="1" s="1"/>
  <c r="S946" i="1"/>
  <c r="U946" i="1"/>
  <c r="AM946" i="1" s="1"/>
  <c r="S947" i="1"/>
  <c r="U947" i="1"/>
  <c r="AM947" i="1" s="1"/>
  <c r="S948" i="1"/>
  <c r="U948" i="1"/>
  <c r="AM948" i="1" s="1"/>
  <c r="S949" i="1"/>
  <c r="U949" i="1"/>
  <c r="AM949" i="1" s="1"/>
  <c r="S950" i="1"/>
  <c r="U950" i="1"/>
  <c r="AM950" i="1" s="1"/>
  <c r="S951" i="1"/>
  <c r="U951" i="1"/>
  <c r="AM951" i="1" s="1"/>
  <c r="S952" i="1"/>
  <c r="U952" i="1"/>
  <c r="AM952" i="1" s="1"/>
  <c r="S953" i="1"/>
  <c r="U953" i="1"/>
  <c r="AM953" i="1" s="1"/>
  <c r="S954" i="1"/>
  <c r="U954" i="1"/>
  <c r="AM954" i="1" s="1"/>
  <c r="S955" i="1"/>
  <c r="U955" i="1"/>
  <c r="AM955" i="1"/>
  <c r="S956" i="1"/>
  <c r="U956" i="1"/>
  <c r="AM956" i="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c r="S969" i="1"/>
  <c r="U969" i="1"/>
  <c r="AM969" i="1" s="1"/>
  <c r="S970" i="1"/>
  <c r="U970" i="1"/>
  <c r="AM970" i="1" s="1"/>
  <c r="S971" i="1"/>
  <c r="U971" i="1"/>
  <c r="AM971" i="1" s="1"/>
  <c r="S972" i="1"/>
  <c r="U972" i="1"/>
  <c r="AM972" i="1" s="1"/>
  <c r="S973" i="1"/>
  <c r="U973" i="1"/>
  <c r="AM973" i="1"/>
  <c r="S974" i="1"/>
  <c r="U974" i="1"/>
  <c r="AM974" i="1" s="1"/>
  <c r="S975" i="1"/>
  <c r="U975" i="1"/>
  <c r="AM975" i="1" s="1"/>
  <c r="S976" i="1"/>
  <c r="U976" i="1"/>
  <c r="AM976" i="1" s="1"/>
  <c r="S977" i="1"/>
  <c r="U977" i="1"/>
  <c r="AM977" i="1" s="1"/>
  <c r="S978" i="1"/>
  <c r="U978" i="1"/>
  <c r="AM978" i="1" s="1"/>
  <c r="S979" i="1"/>
  <c r="U979" i="1"/>
  <c r="AM979" i="1" s="1"/>
  <c r="S980" i="1"/>
  <c r="U980" i="1"/>
  <c r="AM980" i="1" s="1"/>
  <c r="S981" i="1"/>
  <c r="U981" i="1"/>
  <c r="AM981" i="1" s="1"/>
  <c r="S982" i="1"/>
  <c r="U982" i="1"/>
  <c r="AM982" i="1" s="1"/>
  <c r="S983" i="1"/>
  <c r="U983" i="1"/>
  <c r="AM983" i="1"/>
  <c r="S984" i="1"/>
  <c r="U984" i="1"/>
  <c r="AM984" i="1" s="1"/>
  <c r="S985" i="1"/>
  <c r="U985" i="1"/>
  <c r="AM985" i="1" s="1"/>
  <c r="S986" i="1"/>
  <c r="U986" i="1"/>
  <c r="AM986" i="1"/>
  <c r="S987" i="1"/>
  <c r="U987" i="1"/>
  <c r="AM987" i="1" s="1"/>
  <c r="S988" i="1"/>
  <c r="U988" i="1"/>
  <c r="AM988" i="1" s="1"/>
  <c r="S989" i="1"/>
  <c r="U989" i="1"/>
  <c r="AM989" i="1" s="1"/>
  <c r="S990" i="1"/>
  <c r="U990" i="1"/>
  <c r="AM990" i="1" s="1"/>
  <c r="S991" i="1"/>
  <c r="U991" i="1"/>
  <c r="AM991" i="1" s="1"/>
  <c r="S992" i="1"/>
  <c r="U992" i="1"/>
  <c r="AM992" i="1" s="1"/>
  <c r="AW992" i="1"/>
  <c r="S993" i="1"/>
  <c r="U993" i="1"/>
  <c r="AM993" i="1" s="1"/>
  <c r="S994" i="1"/>
  <c r="U994" i="1"/>
  <c r="AM994" i="1"/>
  <c r="S995" i="1"/>
  <c r="U995" i="1"/>
  <c r="AM995" i="1" s="1"/>
  <c r="S996" i="1"/>
  <c r="U996" i="1"/>
  <c r="AM996" i="1" s="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s="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c r="S1034" i="1"/>
  <c r="U1034" i="1"/>
  <c r="AM1034" i="1" s="1"/>
  <c r="S1035" i="1"/>
  <c r="U1035" i="1"/>
  <c r="AM1035" i="1" s="1"/>
  <c r="S1036" i="1"/>
  <c r="U1036" i="1"/>
  <c r="AM1036" i="1" s="1"/>
  <c r="S1037" i="1"/>
  <c r="U1037" i="1"/>
  <c r="AM1037" i="1" s="1"/>
  <c r="S1038" i="1"/>
  <c r="U1038" i="1"/>
  <c r="AM1038" i="1"/>
  <c r="S1039" i="1"/>
  <c r="U1039" i="1"/>
  <c r="AM1039" i="1" s="1"/>
  <c r="S1040" i="1"/>
  <c r="U1040" i="1"/>
  <c r="AM1040" i="1" s="1"/>
  <c r="S1041" i="1"/>
  <c r="U1041" i="1"/>
  <c r="AM1041" i="1" s="1"/>
  <c r="S1042" i="1"/>
  <c r="U1042" i="1"/>
  <c r="AM1042" i="1" s="1"/>
  <c r="S1043" i="1"/>
  <c r="U1043" i="1"/>
  <c r="AM1043" i="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S1053" i="1"/>
  <c r="U1053" i="1"/>
  <c r="AM1053" i="1"/>
  <c r="S1054" i="1"/>
  <c r="U1054" i="1"/>
  <c r="AM1054" i="1" s="1"/>
  <c r="S1055" i="1"/>
  <c r="U1055" i="1"/>
  <c r="AM1055" i="1" s="1"/>
  <c r="S1056" i="1"/>
  <c r="U1056" i="1"/>
  <c r="AM1056" i="1" s="1"/>
  <c r="S1057" i="1"/>
  <c r="U1057" i="1"/>
  <c r="AM1057" i="1" s="1"/>
  <c r="S1058" i="1"/>
  <c r="U1058" i="1"/>
  <c r="AM1058" i="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S1157" i="1"/>
  <c r="U1157" i="1"/>
  <c r="AM1157" i="1" s="1"/>
  <c r="S1158" i="1"/>
  <c r="U1158" i="1"/>
  <c r="AM1158" i="1" s="1"/>
  <c r="S1159" i="1"/>
  <c r="U1159" i="1"/>
  <c r="AM1159" i="1" s="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c r="S1169" i="1"/>
  <c r="U1169" i="1"/>
  <c r="AM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c r="S1194" i="1"/>
  <c r="U1194" i="1"/>
  <c r="AM1194" i="1"/>
  <c r="S1195" i="1"/>
  <c r="U1195" i="1"/>
  <c r="AM1195" i="1" s="1"/>
  <c r="S1196" i="1"/>
  <c r="U1196" i="1"/>
  <c r="AM1196" i="1" s="1"/>
  <c r="S1197" i="1"/>
  <c r="U1197" i="1"/>
  <c r="AM1197" i="1" s="1"/>
  <c r="S1198" i="1"/>
  <c r="U1198" i="1"/>
  <c r="AM1198" i="1" s="1"/>
  <c r="S1199" i="1"/>
  <c r="U1199" i="1"/>
  <c r="AM1199" i="1" s="1"/>
  <c r="S1200" i="1"/>
  <c r="U1200" i="1"/>
  <c r="AM1200" i="1" s="1"/>
  <c r="S1201" i="1"/>
  <c r="U1201" i="1"/>
  <c r="AM1201" i="1" s="1"/>
  <c r="S1202" i="1"/>
  <c r="U1202" i="1"/>
  <c r="AM1202" i="1" s="1"/>
  <c r="S1203" i="1"/>
  <c r="U1203" i="1"/>
  <c r="AM1203" i="1" s="1"/>
  <c r="S1204" i="1"/>
  <c r="U1204" i="1"/>
  <c r="AM1204" i="1" s="1"/>
  <c r="S1205" i="1"/>
  <c r="U1205" i="1"/>
  <c r="AM1205" i="1" s="1"/>
  <c r="S1206" i="1"/>
  <c r="U1206" i="1"/>
  <c r="AM1206" i="1" s="1"/>
  <c r="S1207" i="1"/>
  <c r="U1207" i="1"/>
  <c r="AM1207" i="1" s="1"/>
  <c r="S1208" i="1"/>
  <c r="U1208" i="1"/>
  <c r="AM1208" i="1" s="1"/>
  <c r="S1209" i="1"/>
  <c r="U1209" i="1"/>
  <c r="AM1209" i="1"/>
  <c r="S1210" i="1"/>
  <c r="U1210" i="1"/>
  <c r="AM1210" i="1" s="1"/>
  <c r="S1211" i="1"/>
  <c r="U1211" i="1"/>
  <c r="AM1211" i="1" s="1"/>
  <c r="S1212" i="1"/>
  <c r="U1212" i="1"/>
  <c r="AM1212" i="1" s="1"/>
  <c r="S1213" i="1"/>
  <c r="U1213" i="1"/>
  <c r="AM1213" i="1" s="1"/>
  <c r="S1214" i="1"/>
  <c r="U1214" i="1"/>
  <c r="AM1214" i="1"/>
  <c r="S1215" i="1"/>
  <c r="U1215" i="1"/>
  <c r="AM1215" i="1" s="1"/>
  <c r="AU1215" i="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s="1"/>
  <c r="AV1231" i="1" s="1"/>
  <c r="S1232" i="1"/>
  <c r="U1232" i="1"/>
  <c r="AM1232" i="1" s="1"/>
  <c r="S1233" i="1"/>
  <c r="U1233" i="1"/>
  <c r="AM1233" i="1" s="1"/>
  <c r="S1234" i="1"/>
  <c r="U1234" i="1"/>
  <c r="AM1234" i="1" s="1"/>
  <c r="S1235" i="1"/>
  <c r="U1235" i="1"/>
  <c r="AM1235" i="1" s="1"/>
  <c r="S1236" i="1"/>
  <c r="U1236" i="1"/>
  <c r="AM1236" i="1" s="1"/>
  <c r="S1237" i="1"/>
  <c r="U1237" i="1"/>
  <c r="AM1237" i="1" s="1"/>
  <c r="S1238" i="1"/>
  <c r="U1238" i="1"/>
  <c r="AM1238" i="1" s="1"/>
  <c r="S1239" i="1"/>
  <c r="U1239" i="1"/>
  <c r="AM1239" i="1" s="1"/>
  <c r="S1240" i="1"/>
  <c r="U1240" i="1"/>
  <c r="AM1240" i="1" s="1"/>
  <c r="S1241" i="1"/>
  <c r="U1241" i="1"/>
  <c r="AM1241" i="1" s="1"/>
  <c r="S1242" i="1"/>
  <c r="U1242" i="1"/>
  <c r="AM1242" i="1"/>
  <c r="S1243" i="1"/>
  <c r="U1243" i="1"/>
  <c r="AM1243" i="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s="1"/>
  <c r="S1253" i="1"/>
  <c r="U1253" i="1"/>
  <c r="AM1253" i="1"/>
  <c r="S1254" i="1"/>
  <c r="U1254" i="1"/>
  <c r="AM1254" i="1" s="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c r="S1271" i="1"/>
  <c r="U1271" i="1"/>
  <c r="AM1271" i="1"/>
  <c r="S1272" i="1"/>
  <c r="U1272" i="1"/>
  <c r="AM1272" i="1" s="1"/>
  <c r="S1273" i="1"/>
  <c r="U1273" i="1"/>
  <c r="AM1273" i="1"/>
  <c r="S1274" i="1"/>
  <c r="U1274" i="1"/>
  <c r="AM1274" i="1" s="1"/>
  <c r="S1275" i="1"/>
  <c r="U1275" i="1"/>
  <c r="AM1275" i="1" s="1"/>
  <c r="S1276" i="1"/>
  <c r="U1276" i="1"/>
  <c r="AM1276" i="1" s="1"/>
  <c r="S1277" i="1"/>
  <c r="U1277" i="1"/>
  <c r="AM1277" i="1" s="1"/>
  <c r="S1278" i="1"/>
  <c r="U1278" i="1"/>
  <c r="AM1278" i="1" s="1"/>
  <c r="S1279" i="1"/>
  <c r="U1279" i="1"/>
  <c r="AM1279" i="1" s="1"/>
  <c r="S1280" i="1"/>
  <c r="U1280" i="1"/>
  <c r="AM1280" i="1"/>
  <c r="S1281" i="1"/>
  <c r="U1281" i="1"/>
  <c r="AM1281" i="1" s="1"/>
  <c r="S1282" i="1"/>
  <c r="U1282" i="1"/>
  <c r="AM1282" i="1" s="1"/>
  <c r="S1283" i="1"/>
  <c r="U1283" i="1"/>
  <c r="AM1283" i="1" s="1"/>
  <c r="S1284" i="1"/>
  <c r="U1284" i="1"/>
  <c r="AM1284" i="1" s="1"/>
  <c r="S1285" i="1"/>
  <c r="U1285" i="1"/>
  <c r="AM1285" i="1" s="1"/>
  <c r="S1286" i="1"/>
  <c r="U1286" i="1"/>
  <c r="AM1286" i="1" s="1"/>
  <c r="S1287" i="1"/>
  <c r="U1287" i="1"/>
  <c r="AM1287" i="1"/>
  <c r="S1288" i="1"/>
  <c r="U1288" i="1"/>
  <c r="AM1288" i="1" s="1"/>
  <c r="S1289" i="1"/>
  <c r="U1289" i="1"/>
  <c r="AM1289" i="1" s="1"/>
  <c r="S1290" i="1"/>
  <c r="U1290" i="1"/>
  <c r="AM1290" i="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s="1"/>
  <c r="S1314" i="1"/>
  <c r="U1314" i="1"/>
  <c r="AM1314" i="1" s="1"/>
  <c r="S1315" i="1"/>
  <c r="U1315" i="1"/>
  <c r="AM1315" i="1" s="1"/>
  <c r="S1316" i="1"/>
  <c r="U1316" i="1"/>
  <c r="AM1316" i="1" s="1"/>
  <c r="S1317" i="1"/>
  <c r="U1317" i="1"/>
  <c r="AM1317" i="1"/>
  <c r="S1318" i="1"/>
  <c r="U1318" i="1"/>
  <c r="AM1318" i="1" s="1"/>
  <c r="S1319" i="1"/>
  <c r="U1319" i="1"/>
  <c r="AM1319" i="1" s="1"/>
  <c r="S1320" i="1"/>
  <c r="U1320" i="1"/>
  <c r="AM1320" i="1" s="1"/>
  <c r="S1321" i="1"/>
  <c r="U1321" i="1"/>
  <c r="AM1321" i="1" s="1"/>
  <c r="S1322" i="1"/>
  <c r="U1322" i="1"/>
  <c r="AM1322" i="1" s="1"/>
  <c r="S1323" i="1"/>
  <c r="U1323" i="1"/>
  <c r="AM1323" i="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AU1339" i="1" s="1"/>
  <c r="S1340" i="1"/>
  <c r="U1340" i="1"/>
  <c r="AM1340" i="1" s="1"/>
  <c r="S1341" i="1"/>
  <c r="U1341" i="1"/>
  <c r="AM1341" i="1" s="1"/>
  <c r="S1342" i="1"/>
  <c r="U1342" i="1"/>
  <c r="AM1342" i="1" s="1"/>
  <c r="S1343" i="1"/>
  <c r="U1343" i="1"/>
  <c r="AM1343" i="1" s="1"/>
  <c r="S1344" i="1"/>
  <c r="U1344" i="1"/>
  <c r="AM1344" i="1" s="1"/>
  <c r="S1345" i="1"/>
  <c r="U1345" i="1"/>
  <c r="AM1345" i="1" s="1"/>
  <c r="S1346" i="1"/>
  <c r="U1346" i="1"/>
  <c r="AM1346" i="1" s="1"/>
  <c r="S1347" i="1"/>
  <c r="U1347" i="1"/>
  <c r="AM1347" i="1" s="1"/>
  <c r="S1348" i="1"/>
  <c r="U1348" i="1"/>
  <c r="AM1348" i="1" s="1"/>
  <c r="S1349" i="1"/>
  <c r="U1349" i="1"/>
  <c r="AM1349" i="1" s="1"/>
  <c r="S1350" i="1"/>
  <c r="U1350" i="1"/>
  <c r="AM1350" i="1" s="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S1361" i="1"/>
  <c r="U1361" i="1"/>
  <c r="AM1361" i="1"/>
  <c r="S1362" i="1"/>
  <c r="U1362" i="1"/>
  <c r="AM1362" i="1" s="1"/>
  <c r="S1363" i="1"/>
  <c r="U1363" i="1"/>
  <c r="AM1363" i="1" s="1"/>
  <c r="S1364" i="1"/>
  <c r="U1364" i="1"/>
  <c r="AM1364" i="1" s="1"/>
  <c r="S1365" i="1"/>
  <c r="U1365" i="1"/>
  <c r="AM1365" i="1" s="1"/>
  <c r="S1366" i="1"/>
  <c r="U1366" i="1"/>
  <c r="AM1366" i="1" s="1"/>
  <c r="S1367" i="1"/>
  <c r="U1367" i="1"/>
  <c r="AM1367" i="1" s="1"/>
  <c r="S1368" i="1"/>
  <c r="U1368" i="1"/>
  <c r="AM1368" i="1"/>
  <c r="AW1368" i="1" s="1"/>
  <c r="S1369" i="1"/>
  <c r="U1369" i="1"/>
  <c r="AM1369" i="1" s="1"/>
  <c r="S1370" i="1"/>
  <c r="U1370" i="1"/>
  <c r="AM1370" i="1" s="1"/>
  <c r="S1371" i="1"/>
  <c r="U1371" i="1"/>
  <c r="AM1371" i="1" s="1"/>
  <c r="S1372" i="1"/>
  <c r="U1372" i="1"/>
  <c r="AM1372" i="1" s="1"/>
  <c r="S1373" i="1"/>
  <c r="U1373" i="1"/>
  <c r="AM1373" i="1" s="1"/>
  <c r="S1374" i="1"/>
  <c r="U1374" i="1"/>
  <c r="AM1374" i="1" s="1"/>
  <c r="AV1374" i="1"/>
  <c r="S1375" i="1"/>
  <c r="U1375" i="1"/>
  <c r="AM1375" i="1" s="1"/>
  <c r="S1376" i="1"/>
  <c r="U1376" i="1"/>
  <c r="AM1376" i="1" s="1"/>
  <c r="S1377" i="1"/>
  <c r="U1377" i="1"/>
  <c r="AM1377" i="1" s="1"/>
  <c r="S1378" i="1"/>
  <c r="U1378" i="1"/>
  <c r="AM1378" i="1" s="1"/>
  <c r="S1379" i="1"/>
  <c r="U1379" i="1"/>
  <c r="AM1379" i="1" s="1"/>
  <c r="S1380" i="1"/>
  <c r="U1380" i="1"/>
  <c r="AM1380" i="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s="1"/>
  <c r="S1389" i="1"/>
  <c r="U1389" i="1"/>
  <c r="AM1389" i="1" s="1"/>
  <c r="S1390" i="1"/>
  <c r="U1390" i="1"/>
  <c r="AM1390" i="1" s="1"/>
  <c r="S1391" i="1"/>
  <c r="U1391" i="1"/>
  <c r="AM1391" i="1" s="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s="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c r="S1433" i="1"/>
  <c r="U1433" i="1"/>
  <c r="AM1433" i="1" s="1"/>
  <c r="S1434" i="1"/>
  <c r="U1434" i="1"/>
  <c r="AM1434" i="1" s="1"/>
  <c r="S1435" i="1"/>
  <c r="U1435" i="1"/>
  <c r="AM1435" i="1" s="1"/>
  <c r="S1436" i="1"/>
  <c r="U1436" i="1"/>
  <c r="AM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c r="S1458" i="1"/>
  <c r="U1458" i="1"/>
  <c r="AM1458" i="1" s="1"/>
  <c r="S1459" i="1"/>
  <c r="U1459" i="1"/>
  <c r="AM1459" i="1"/>
  <c r="S1460" i="1"/>
  <c r="U1460" i="1"/>
  <c r="AM1460" i="1" s="1"/>
  <c r="S1461" i="1"/>
  <c r="U1461" i="1"/>
  <c r="AM1461" i="1"/>
  <c r="S1462" i="1"/>
  <c r="U1462" i="1"/>
  <c r="AM1462" i="1"/>
  <c r="S1463" i="1"/>
  <c r="U1463" i="1"/>
  <c r="AM1463" i="1" s="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c r="S1480" i="1"/>
  <c r="U1480" i="1"/>
  <c r="AM1480" i="1" s="1"/>
  <c r="S1481" i="1"/>
  <c r="U1481" i="1"/>
  <c r="AM1481" i="1" s="1"/>
  <c r="S1482" i="1"/>
  <c r="U1482" i="1"/>
  <c r="AM1482" i="1" s="1"/>
  <c r="S1483" i="1"/>
  <c r="U1483" i="1"/>
  <c r="AM1483" i="1" s="1"/>
  <c r="S1484" i="1"/>
  <c r="U1484" i="1"/>
  <c r="AM1484" i="1" s="1"/>
  <c r="S1485" i="1"/>
  <c r="U1485" i="1"/>
  <c r="AM1485" i="1"/>
  <c r="S1486" i="1"/>
  <c r="U1486" i="1"/>
  <c r="AM1486" i="1" s="1"/>
  <c r="S1487" i="1"/>
  <c r="U1487" i="1"/>
  <c r="AM1487" i="1" s="1"/>
  <c r="S1488" i="1"/>
  <c r="U1488" i="1"/>
  <c r="AM1488" i="1" s="1"/>
  <c r="S1489" i="1"/>
  <c r="U1489" i="1"/>
  <c r="AM1489" i="1" s="1"/>
  <c r="AV1489" i="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c r="S1501" i="1"/>
  <c r="U1501" i="1"/>
  <c r="AM1501" i="1" s="1"/>
  <c r="S1502" i="1"/>
  <c r="U1502" i="1"/>
  <c r="AM1502" i="1"/>
  <c r="S1503" i="1"/>
  <c r="U1503" i="1"/>
  <c r="AM1503" i="1" s="1"/>
  <c r="S1504" i="1"/>
  <c r="U1504" i="1"/>
  <c r="AM1504" i="1" s="1"/>
  <c r="S1505" i="1"/>
  <c r="U1505" i="1"/>
  <c r="AM1505" i="1" s="1"/>
  <c r="S1506" i="1"/>
  <c r="U1506" i="1"/>
  <c r="AM1506" i="1" s="1"/>
  <c r="S1507" i="1"/>
  <c r="U1507" i="1"/>
  <c r="AM1507" i="1" s="1"/>
  <c r="S1508" i="1"/>
  <c r="U1508" i="1"/>
  <c r="AM1508" i="1" s="1"/>
  <c r="S1509" i="1"/>
  <c r="U1509" i="1"/>
  <c r="AM1509" i="1" s="1"/>
  <c r="S1510" i="1"/>
  <c r="U1510" i="1"/>
  <c r="AM1510" i="1" s="1"/>
  <c r="S1511" i="1"/>
  <c r="U1511" i="1"/>
  <c r="AM1511" i="1" s="1"/>
  <c r="S1512" i="1"/>
  <c r="U1512" i="1"/>
  <c r="AM1512" i="1" s="1"/>
  <c r="S1513" i="1"/>
  <c r="U1513" i="1"/>
  <c r="AM1513" i="1" s="1"/>
  <c r="S1514" i="1"/>
  <c r="U1514" i="1"/>
  <c r="AM1514" i="1"/>
  <c r="S1515" i="1"/>
  <c r="U1515" i="1"/>
  <c r="AM1515" i="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S1538" i="1"/>
  <c r="U1538" i="1"/>
  <c r="AM1538" i="1"/>
  <c r="S1539" i="1"/>
  <c r="U1539" i="1"/>
  <c r="AM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S1564" i="1"/>
  <c r="U1564" i="1"/>
  <c r="AM1564" i="1" s="1"/>
  <c r="S1565" i="1"/>
  <c r="U1565" i="1"/>
  <c r="AM1565" i="1" s="1"/>
  <c r="S1566" i="1"/>
  <c r="U1566" i="1"/>
  <c r="AM1566" i="1" s="1"/>
  <c r="S1567" i="1"/>
  <c r="U1567" i="1"/>
  <c r="AM1567" i="1" s="1"/>
  <c r="S1568" i="1"/>
  <c r="U1568" i="1"/>
  <c r="AM1568" i="1" s="1"/>
  <c r="S1569" i="1"/>
  <c r="U1569" i="1"/>
  <c r="AM1569" i="1" s="1"/>
  <c r="S1570" i="1"/>
  <c r="U1570" i="1"/>
  <c r="AM1570" i="1" s="1"/>
  <c r="S1571" i="1"/>
  <c r="U1571" i="1"/>
  <c r="AM1571" i="1" s="1"/>
  <c r="S1572" i="1"/>
  <c r="U1572" i="1"/>
  <c r="AM1572" i="1" s="1"/>
  <c r="S1573" i="1"/>
  <c r="U1573" i="1"/>
  <c r="AM1573" i="1" s="1"/>
  <c r="S1574" i="1"/>
  <c r="U1574" i="1"/>
  <c r="AM1574" i="1" s="1"/>
  <c r="S1575" i="1"/>
  <c r="U1575" i="1"/>
  <c r="AM1575" i="1" s="1"/>
  <c r="S1576" i="1"/>
  <c r="U1576" i="1"/>
  <c r="AM1576" i="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AV1588" i="1" s="1"/>
  <c r="S1589" i="1"/>
  <c r="U1589" i="1"/>
  <c r="AM1589" i="1" s="1"/>
  <c r="S1590" i="1"/>
  <c r="U1590" i="1"/>
  <c r="AM1590" i="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c r="S1599" i="1"/>
  <c r="U1599" i="1"/>
  <c r="AM1599" i="1" s="1"/>
  <c r="S1600" i="1"/>
  <c r="U1600" i="1"/>
  <c r="AM1600" i="1" s="1"/>
  <c r="S1601" i="1"/>
  <c r="U1601" i="1"/>
  <c r="AM1601" i="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c r="S1618" i="1"/>
  <c r="U1618" i="1"/>
  <c r="AM1618" i="1" s="1"/>
  <c r="S1619" i="1"/>
  <c r="U1619" i="1"/>
  <c r="AM1619" i="1" s="1"/>
  <c r="S1620" i="1"/>
  <c r="U1620" i="1"/>
  <c r="AM1620" i="1"/>
  <c r="S1621" i="1"/>
  <c r="U1621" i="1"/>
  <c r="AM1621" i="1" s="1"/>
  <c r="S1622" i="1"/>
  <c r="U1622" i="1"/>
  <c r="AM1622" i="1" s="1"/>
  <c r="S1623" i="1"/>
  <c r="U1623" i="1"/>
  <c r="AM1623" i="1"/>
  <c r="S1624" i="1"/>
  <c r="U1624" i="1"/>
  <c r="AM1624" i="1" s="1"/>
  <c r="S1625" i="1"/>
  <c r="U1625" i="1"/>
  <c r="AM1625" i="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S1648" i="1"/>
  <c r="U1648" i="1"/>
  <c r="AM1648" i="1" s="1"/>
  <c r="S1649" i="1"/>
  <c r="U1649" i="1"/>
  <c r="AM1649" i="1" s="1"/>
  <c r="S1650" i="1"/>
  <c r="U1650" i="1"/>
  <c r="AM1650" i="1" s="1"/>
  <c r="S1651" i="1"/>
  <c r="U1651" i="1"/>
  <c r="AM1651" i="1"/>
  <c r="S1652" i="1"/>
  <c r="U1652" i="1"/>
  <c r="AM1652" i="1" s="1"/>
  <c r="S1653" i="1"/>
  <c r="U1653" i="1"/>
  <c r="AM1653" i="1" s="1"/>
  <c r="S1654" i="1"/>
  <c r="U1654" i="1"/>
  <c r="AM1654" i="1" s="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c r="S1666" i="1"/>
  <c r="U1666" i="1"/>
  <c r="AM1666" i="1" s="1"/>
  <c r="S1667" i="1"/>
  <c r="U1667" i="1"/>
  <c r="AM1667" i="1" s="1"/>
  <c r="S1668" i="1"/>
  <c r="U1668" i="1"/>
  <c r="AM1668" i="1"/>
  <c r="S1669" i="1"/>
  <c r="U1669" i="1"/>
  <c r="AM1669" i="1" s="1"/>
  <c r="S1670" i="1"/>
  <c r="U1670" i="1"/>
  <c r="AM1670" i="1"/>
  <c r="S1671" i="1"/>
  <c r="U1671" i="1"/>
  <c r="AM1671" i="1" s="1"/>
  <c r="S1672" i="1"/>
  <c r="U1672" i="1"/>
  <c r="AM1672" i="1" s="1"/>
  <c r="S1673" i="1"/>
  <c r="U1673" i="1"/>
  <c r="AM1673" i="1"/>
  <c r="S1674" i="1"/>
  <c r="U1674" i="1"/>
  <c r="AM1674" i="1" s="1"/>
  <c r="S1675" i="1"/>
  <c r="U1675" i="1"/>
  <c r="AM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S1683" i="1"/>
  <c r="U1683" i="1"/>
  <c r="AM1683" i="1"/>
  <c r="S1684" i="1"/>
  <c r="U1684" i="1"/>
  <c r="AM1684" i="1" s="1"/>
  <c r="S1685" i="1"/>
  <c r="U1685" i="1"/>
  <c r="AM1685" i="1" s="1"/>
  <c r="S1686" i="1"/>
  <c r="U1686" i="1"/>
  <c r="AM1686" i="1" s="1"/>
  <c r="S1687" i="1"/>
  <c r="U1687" i="1"/>
  <c r="AM1687" i="1" s="1"/>
  <c r="S1688" i="1"/>
  <c r="U1688" i="1"/>
  <c r="AM1688" i="1" s="1"/>
  <c r="S1689" i="1"/>
  <c r="U1689" i="1"/>
  <c r="AM1689" i="1" s="1"/>
  <c r="S1690" i="1"/>
  <c r="U1690" i="1"/>
  <c r="AM1690" i="1" s="1"/>
  <c r="S1691" i="1"/>
  <c r="U1691" i="1"/>
  <c r="AM1691" i="1"/>
  <c r="S1692" i="1"/>
  <c r="U1692" i="1"/>
  <c r="AM1692" i="1" s="1"/>
  <c r="S1693" i="1"/>
  <c r="U1693" i="1"/>
  <c r="AM1693" i="1" s="1"/>
  <c r="S1694" i="1"/>
  <c r="U1694" i="1"/>
  <c r="AM1694" i="1" s="1"/>
  <c r="S1695" i="1"/>
  <c r="U1695" i="1"/>
  <c r="AM1695" i="1" s="1"/>
  <c r="S1696" i="1"/>
  <c r="U1696" i="1"/>
  <c r="AM1696" i="1" s="1"/>
  <c r="S1697" i="1"/>
  <c r="U1697" i="1"/>
  <c r="AM1697" i="1" s="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AV1704" i="1"/>
  <c r="S1705" i="1"/>
  <c r="U1705" i="1"/>
  <c r="AM1705" i="1" s="1"/>
  <c r="S1706" i="1"/>
  <c r="U1706" i="1"/>
  <c r="AM1706" i="1" s="1"/>
  <c r="S1707" i="1"/>
  <c r="U1707" i="1"/>
  <c r="AM1707" i="1" s="1"/>
  <c r="S1708" i="1"/>
  <c r="U1708" i="1"/>
  <c r="AM1708" i="1" s="1"/>
  <c r="S1709" i="1"/>
  <c r="U1709" i="1"/>
  <c r="AM1709" i="1"/>
  <c r="S1710" i="1"/>
  <c r="U1710" i="1"/>
  <c r="AM1710" i="1"/>
  <c r="S1711" i="1"/>
  <c r="U1711" i="1"/>
  <c r="AM1711" i="1" s="1"/>
  <c r="S1712" i="1"/>
  <c r="U1712" i="1"/>
  <c r="AM1712" i="1" s="1"/>
  <c r="S1713" i="1"/>
  <c r="U1713" i="1"/>
  <c r="AM1713" i="1" s="1"/>
  <c r="S1714" i="1"/>
  <c r="U1714" i="1"/>
  <c r="AM1714" i="1" s="1"/>
  <c r="S1715" i="1"/>
  <c r="U1715" i="1"/>
  <c r="AM1715" i="1" s="1"/>
  <c r="S1716" i="1"/>
  <c r="U1716" i="1"/>
  <c r="AM1716" i="1"/>
  <c r="S1717" i="1"/>
  <c r="U1717" i="1"/>
  <c r="AM1717" i="1" s="1"/>
  <c r="S1718" i="1"/>
  <c r="U1718" i="1"/>
  <c r="AM1718" i="1" s="1"/>
  <c r="S1719" i="1"/>
  <c r="U1719" i="1"/>
  <c r="AM1719" i="1" s="1"/>
  <c r="S1720" i="1"/>
  <c r="U1720" i="1"/>
  <c r="AM1720" i="1" s="1"/>
  <c r="S1721" i="1"/>
  <c r="U1721" i="1"/>
  <c r="AM1721" i="1" s="1"/>
  <c r="S1722" i="1"/>
  <c r="U1722" i="1"/>
  <c r="AM1722" i="1" s="1"/>
  <c r="S1723" i="1"/>
  <c r="U1723" i="1"/>
  <c r="AM1723" i="1" s="1"/>
  <c r="S1724" i="1"/>
  <c r="U1724" i="1"/>
  <c r="AM1724" i="1" s="1"/>
  <c r="S1725" i="1"/>
  <c r="U1725" i="1"/>
  <c r="AM1725" i="1"/>
  <c r="S1726" i="1"/>
  <c r="U1726" i="1"/>
  <c r="AM1726" i="1" s="1"/>
  <c r="S1727" i="1"/>
  <c r="U1727" i="1"/>
  <c r="AM1727" i="1" s="1"/>
  <c r="S1728" i="1"/>
  <c r="U1728" i="1"/>
  <c r="AM1728" i="1" s="1"/>
  <c r="S1729" i="1"/>
  <c r="U1729" i="1"/>
  <c r="AM1729" i="1" s="1"/>
  <c r="S1730" i="1"/>
  <c r="U1730" i="1"/>
  <c r="AM1730" i="1" s="1"/>
  <c r="S1731" i="1"/>
  <c r="U1731" i="1"/>
  <c r="AM1731" i="1" s="1"/>
  <c r="S1732" i="1"/>
  <c r="U1732" i="1"/>
  <c r="AM1732" i="1" s="1"/>
  <c r="S1733" i="1"/>
  <c r="U1733" i="1"/>
  <c r="AM1733" i="1"/>
  <c r="S1734" i="1"/>
  <c r="U1734" i="1"/>
  <c r="AM1734" i="1" s="1"/>
  <c r="S1735" i="1"/>
  <c r="U1735" i="1"/>
  <c r="AM1735" i="1" s="1"/>
  <c r="S1736" i="1"/>
  <c r="U1736" i="1"/>
  <c r="AM1736" i="1" s="1"/>
  <c r="S1737" i="1"/>
  <c r="U1737" i="1"/>
  <c r="AM1737" i="1" s="1"/>
  <c r="S1738" i="1"/>
  <c r="U1738" i="1"/>
  <c r="AM1738" i="1" s="1"/>
  <c r="S1739" i="1"/>
  <c r="U1739" i="1"/>
  <c r="AM1739" i="1" s="1"/>
  <c r="S1740" i="1"/>
  <c r="U1740" i="1"/>
  <c r="AM1740" i="1" s="1"/>
  <c r="S1741" i="1"/>
  <c r="U1741" i="1"/>
  <c r="AM1741" i="1" s="1"/>
  <c r="S1742" i="1"/>
  <c r="U1742" i="1"/>
  <c r="AM1742" i="1" s="1"/>
  <c r="S1743" i="1"/>
  <c r="U1743" i="1"/>
  <c r="AM1743" i="1" s="1"/>
  <c r="S1744" i="1"/>
  <c r="U1744" i="1"/>
  <c r="AM1744" i="1" s="1"/>
  <c r="S1745" i="1"/>
  <c r="U1745" i="1"/>
  <c r="AM1745" i="1" s="1"/>
  <c r="S1746" i="1"/>
  <c r="U1746" i="1"/>
  <c r="AM1746" i="1" s="1"/>
  <c r="S1747" i="1"/>
  <c r="U1747" i="1"/>
  <c r="AM1747" i="1" s="1"/>
  <c r="S1748" i="1"/>
  <c r="U1748" i="1"/>
  <c r="AM1748" i="1"/>
  <c r="S1749" i="1"/>
  <c r="U1749" i="1"/>
  <c r="AM1749" i="1" s="1"/>
  <c r="S1750" i="1"/>
  <c r="U1750" i="1"/>
  <c r="AM1750" i="1"/>
  <c r="S1751" i="1"/>
  <c r="U1751" i="1"/>
  <c r="AM1751" i="1" s="1"/>
  <c r="S1752" i="1"/>
  <c r="U1752" i="1"/>
  <c r="AM1752" i="1" s="1"/>
  <c r="S1753" i="1"/>
  <c r="U1753" i="1"/>
  <c r="AM1753" i="1" s="1"/>
  <c r="AU1753" i="1"/>
  <c r="S1754" i="1"/>
  <c r="U1754" i="1"/>
  <c r="AM1754" i="1" s="1"/>
  <c r="S1755" i="1"/>
  <c r="U1755" i="1"/>
  <c r="AM1755" i="1"/>
  <c r="S1756" i="1"/>
  <c r="U1756" i="1"/>
  <c r="AM1756" i="1"/>
  <c r="S1757" i="1"/>
  <c r="U1757" i="1"/>
  <c r="AM1757" i="1" s="1"/>
  <c r="S1758" i="1"/>
  <c r="U1758" i="1"/>
  <c r="AM1758" i="1" s="1"/>
  <c r="S1759" i="1"/>
  <c r="U1759" i="1"/>
  <c r="AM1759" i="1" s="1"/>
  <c r="S1760" i="1"/>
  <c r="U1760" i="1"/>
  <c r="AM1760" i="1" s="1"/>
  <c r="S1761" i="1"/>
  <c r="U1761" i="1"/>
  <c r="AM1761" i="1" s="1"/>
  <c r="S1762" i="1"/>
  <c r="U1762" i="1"/>
  <c r="AM1762" i="1" s="1"/>
  <c r="S1763" i="1"/>
  <c r="U1763" i="1"/>
  <c r="AM1763" i="1" s="1"/>
  <c r="S1764" i="1"/>
  <c r="U1764" i="1"/>
  <c r="AM1764" i="1"/>
  <c r="S1765" i="1"/>
  <c r="U1765" i="1"/>
  <c r="AM1765" i="1" s="1"/>
  <c r="S1766" i="1"/>
  <c r="U1766" i="1"/>
  <c r="AM1766" i="1" s="1"/>
  <c r="S1767" i="1"/>
  <c r="U1767" i="1"/>
  <c r="AM1767" i="1" s="1"/>
  <c r="S1768" i="1"/>
  <c r="U1768" i="1"/>
  <c r="AM1768" i="1" s="1"/>
  <c r="S1769" i="1"/>
  <c r="U1769" i="1"/>
  <c r="AM1769" i="1" s="1"/>
  <c r="S1770" i="1"/>
  <c r="U1770" i="1"/>
  <c r="AM1770" i="1" s="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c r="S1782" i="1"/>
  <c r="U1782" i="1"/>
  <c r="AM1782" i="1"/>
  <c r="S1783" i="1"/>
  <c r="U1783" i="1"/>
  <c r="AM1783" i="1" s="1"/>
  <c r="AV1783" i="1"/>
  <c r="S1784" i="1"/>
  <c r="U1784" i="1"/>
  <c r="AM1784" i="1" s="1"/>
  <c r="S1785" i="1"/>
  <c r="U1785" i="1"/>
  <c r="AM1785" i="1" s="1"/>
  <c r="S1786" i="1"/>
  <c r="U1786" i="1"/>
  <c r="AM1786" i="1" s="1"/>
  <c r="S1787" i="1"/>
  <c r="U1787" i="1"/>
  <c r="AM1787" i="1" s="1"/>
  <c r="S1788" i="1"/>
  <c r="U1788" i="1"/>
  <c r="AM1788" i="1" s="1"/>
  <c r="S1789" i="1"/>
  <c r="U1789" i="1"/>
  <c r="AM1789" i="1"/>
  <c r="AV1789" i="1"/>
  <c r="S1790" i="1"/>
  <c r="U1790" i="1"/>
  <c r="AM1790" i="1" s="1"/>
  <c r="S1791" i="1"/>
  <c r="U1791" i="1"/>
  <c r="AM1791" i="1" s="1"/>
  <c r="S1792" i="1"/>
  <c r="U1792" i="1"/>
  <c r="AM1792" i="1" s="1"/>
  <c r="S1793" i="1"/>
  <c r="U1793" i="1"/>
  <c r="AM1793" i="1" s="1"/>
  <c r="S1794" i="1"/>
  <c r="U1794" i="1"/>
  <c r="AM1794" i="1" s="1"/>
  <c r="S1795" i="1"/>
  <c r="U1795" i="1"/>
  <c r="AM1795" i="1" s="1"/>
  <c r="S1796" i="1"/>
  <c r="U1796" i="1"/>
  <c r="AM1796" i="1" s="1"/>
  <c r="S1797" i="1"/>
  <c r="U1797" i="1"/>
  <c r="AM1797" i="1" s="1"/>
  <c r="S1798" i="1"/>
  <c r="U1798" i="1"/>
  <c r="AM1798" i="1" s="1"/>
  <c r="S1799" i="1"/>
  <c r="U1799" i="1"/>
  <c r="AM1799" i="1" s="1"/>
  <c r="S1800" i="1"/>
  <c r="U1800" i="1"/>
  <c r="AM1800" i="1" s="1"/>
  <c r="S1801" i="1"/>
  <c r="U1801" i="1"/>
  <c r="AM1801" i="1"/>
  <c r="S1802" i="1"/>
  <c r="U1802" i="1"/>
  <c r="AM1802" i="1" s="1"/>
  <c r="S1803" i="1"/>
  <c r="U1803" i="1"/>
  <c r="AM1803" i="1" s="1"/>
  <c r="S1804" i="1"/>
  <c r="U1804" i="1"/>
  <c r="AM1804" i="1" s="1"/>
  <c r="S1805" i="1"/>
  <c r="U1805" i="1"/>
  <c r="AM1805" i="1" s="1"/>
  <c r="S1806" i="1"/>
  <c r="U1806" i="1"/>
  <c r="AM1806" i="1" s="1"/>
  <c r="S1807" i="1"/>
  <c r="U1807" i="1"/>
  <c r="AM1807" i="1" s="1"/>
  <c r="S1808" i="1"/>
  <c r="U1808" i="1"/>
  <c r="AM1808" i="1"/>
  <c r="S1809" i="1"/>
  <c r="U1809" i="1"/>
  <c r="AM1809" i="1" s="1"/>
  <c r="S1810" i="1"/>
  <c r="U1810" i="1"/>
  <c r="AM1810" i="1" s="1"/>
  <c r="S1811" i="1"/>
  <c r="U1811" i="1"/>
  <c r="AM1811" i="1" s="1"/>
  <c r="S1812" i="1"/>
  <c r="U1812" i="1"/>
  <c r="AM1812" i="1" s="1"/>
  <c r="AW1812" i="1"/>
  <c r="S1813" i="1"/>
  <c r="U1813" i="1"/>
  <c r="AM1813" i="1" s="1"/>
  <c r="S1814" i="1"/>
  <c r="U1814" i="1"/>
  <c r="AM1814" i="1" s="1"/>
  <c r="S1815" i="1"/>
  <c r="U1815" i="1"/>
  <c r="AM1815" i="1" s="1"/>
  <c r="S1816" i="1"/>
  <c r="U1816" i="1"/>
  <c r="AM1816" i="1"/>
  <c r="S1817" i="1"/>
  <c r="U1817" i="1"/>
  <c r="AM1817" i="1" s="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s="1"/>
  <c r="S1828" i="1"/>
  <c r="U1828" i="1"/>
  <c r="AM1828" i="1" s="1"/>
  <c r="S1829" i="1"/>
  <c r="U1829" i="1"/>
  <c r="AM1829" i="1" s="1"/>
  <c r="S1830" i="1"/>
  <c r="U1830" i="1"/>
  <c r="AM1830" i="1" s="1"/>
  <c r="S1831" i="1"/>
  <c r="U1831" i="1"/>
  <c r="AM1831" i="1" s="1"/>
  <c r="S1832" i="1"/>
  <c r="U1832" i="1"/>
  <c r="AM1832" i="1" s="1"/>
  <c r="S1833" i="1"/>
  <c r="U1833" i="1"/>
  <c r="AM1833" i="1" s="1"/>
  <c r="S1834" i="1"/>
  <c r="U1834" i="1"/>
  <c r="AM1834" i="1" s="1"/>
  <c r="AV1834" i="1"/>
  <c r="S1835" i="1"/>
  <c r="U1835" i="1"/>
  <c r="AM1835" i="1" s="1"/>
  <c r="S1836" i="1"/>
  <c r="U1836" i="1"/>
  <c r="AM1836" i="1" s="1"/>
  <c r="S1837" i="1"/>
  <c r="U1837" i="1"/>
  <c r="AM1837" i="1" s="1"/>
  <c r="S1838" i="1"/>
  <c r="U1838" i="1"/>
  <c r="AM1838" i="1" s="1"/>
  <c r="S1839" i="1"/>
  <c r="U1839" i="1"/>
  <c r="AM1839" i="1" s="1"/>
  <c r="S1840" i="1"/>
  <c r="U1840" i="1"/>
  <c r="AM1840" i="1" s="1"/>
  <c r="S1841" i="1"/>
  <c r="U1841" i="1"/>
  <c r="AM1841" i="1" s="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s="1"/>
  <c r="S1854" i="1"/>
  <c r="U1854" i="1"/>
  <c r="AM1854" i="1" s="1"/>
  <c r="S1855" i="1"/>
  <c r="U1855" i="1"/>
  <c r="AM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s="1"/>
  <c r="S1866" i="1"/>
  <c r="U1866" i="1"/>
  <c r="AM1866" i="1" s="1"/>
  <c r="S1867" i="1"/>
  <c r="U1867" i="1"/>
  <c r="AM1867" i="1" s="1"/>
  <c r="S1868" i="1"/>
  <c r="U1868" i="1"/>
  <c r="AM1868" i="1" s="1"/>
  <c r="S1869" i="1"/>
  <c r="U1869" i="1"/>
  <c r="AM1869" i="1" s="1"/>
  <c r="S1870" i="1"/>
  <c r="U1870" i="1"/>
  <c r="AM1870" i="1" s="1"/>
  <c r="S1871" i="1"/>
  <c r="U1871" i="1"/>
  <c r="AM1871" i="1" s="1"/>
  <c r="S1872" i="1"/>
  <c r="U1872" i="1"/>
  <c r="AM1872" i="1" s="1"/>
  <c r="S1873" i="1"/>
  <c r="U1873" i="1"/>
  <c r="AM1873" i="1" s="1"/>
  <c r="S1874" i="1"/>
  <c r="U1874" i="1"/>
  <c r="AM1874" i="1" s="1"/>
  <c r="S1875" i="1"/>
  <c r="U1875" i="1"/>
  <c r="AM1875" i="1" s="1"/>
  <c r="S1876" i="1"/>
  <c r="U1876" i="1"/>
  <c r="AM1876" i="1" s="1"/>
  <c r="S1877" i="1"/>
  <c r="U1877" i="1"/>
  <c r="AM1877" i="1" s="1"/>
  <c r="S1878" i="1"/>
  <c r="U1878" i="1"/>
  <c r="AM1878" i="1" s="1"/>
  <c r="S1879" i="1"/>
  <c r="U1879" i="1"/>
  <c r="AM1879" i="1" s="1"/>
  <c r="S1880" i="1"/>
  <c r="U1880" i="1"/>
  <c r="AM1880" i="1" s="1"/>
  <c r="S1881" i="1"/>
  <c r="U1881" i="1"/>
  <c r="AM1881" i="1"/>
  <c r="S1882" i="1"/>
  <c r="U1882" i="1"/>
  <c r="AM1882" i="1" s="1"/>
  <c r="S1883" i="1"/>
  <c r="U1883" i="1"/>
  <c r="AM1883" i="1"/>
  <c r="S1884" i="1"/>
  <c r="U1884" i="1"/>
  <c r="AM1884" i="1" s="1"/>
  <c r="S1885" i="1"/>
  <c r="U1885" i="1"/>
  <c r="AM1885" i="1" s="1"/>
  <c r="S1886" i="1"/>
  <c r="U1886" i="1"/>
  <c r="AM1886" i="1" s="1"/>
  <c r="S1887" i="1"/>
  <c r="U1887" i="1"/>
  <c r="AM1887" i="1" s="1"/>
  <c r="S1888" i="1"/>
  <c r="U1888" i="1"/>
  <c r="AM1888" i="1" s="1"/>
  <c r="S1889" i="1"/>
  <c r="U1889" i="1"/>
  <c r="AM1889" i="1" s="1"/>
  <c r="S1890" i="1"/>
  <c r="U1890" i="1"/>
  <c r="AM1890" i="1" s="1"/>
  <c r="S1891" i="1"/>
  <c r="U1891" i="1"/>
  <c r="AM1891" i="1" s="1"/>
  <c r="S1892" i="1"/>
  <c r="U1892" i="1"/>
  <c r="AM1892" i="1" s="1"/>
  <c r="S1893" i="1"/>
  <c r="U1893" i="1"/>
  <c r="AM1893" i="1" s="1"/>
  <c r="S1894" i="1"/>
  <c r="U1894" i="1"/>
  <c r="AM1894" i="1" s="1"/>
  <c r="S1895" i="1"/>
  <c r="U1895" i="1"/>
  <c r="AM1895" i="1" s="1"/>
  <c r="S1896" i="1"/>
  <c r="U1896" i="1"/>
  <c r="AM1896" i="1" s="1"/>
  <c r="S1897" i="1"/>
  <c r="U1897" i="1"/>
  <c r="AM1897" i="1" s="1"/>
  <c r="S1898" i="1"/>
  <c r="U1898" i="1"/>
  <c r="AM1898" i="1" s="1"/>
  <c r="S1899" i="1"/>
  <c r="U1899" i="1"/>
  <c r="AM1899" i="1"/>
  <c r="S1900" i="1"/>
  <c r="U1900" i="1"/>
  <c r="AM1900" i="1" s="1"/>
  <c r="S1901" i="1"/>
  <c r="U1901" i="1"/>
  <c r="AM1901" i="1" s="1"/>
  <c r="S1902" i="1"/>
  <c r="U1902" i="1"/>
  <c r="AM1902" i="1" s="1"/>
  <c r="S1903" i="1"/>
  <c r="U1903" i="1"/>
  <c r="AM1903" i="1" s="1"/>
  <c r="S1904" i="1"/>
  <c r="U1904" i="1"/>
  <c r="AM1904" i="1" s="1"/>
  <c r="S1905" i="1"/>
  <c r="U1905" i="1"/>
  <c r="AM1905" i="1" s="1"/>
  <c r="S1906" i="1"/>
  <c r="U1906" i="1"/>
  <c r="AM1906" i="1" s="1"/>
  <c r="S1907" i="1"/>
  <c r="U1907" i="1"/>
  <c r="AM1907" i="1" s="1"/>
  <c r="S1908" i="1"/>
  <c r="U1908" i="1"/>
  <c r="AM1908" i="1" s="1"/>
  <c r="S1909" i="1"/>
  <c r="U1909" i="1"/>
  <c r="AM1909" i="1" s="1"/>
  <c r="S1910" i="1"/>
  <c r="U1910" i="1"/>
  <c r="AM1910" i="1" s="1"/>
  <c r="S1911" i="1"/>
  <c r="U1911" i="1"/>
  <c r="AM1911" i="1" s="1"/>
  <c r="S1912" i="1"/>
  <c r="U1912" i="1"/>
  <c r="AM1912" i="1" s="1"/>
  <c r="S1913" i="1"/>
  <c r="U1913" i="1"/>
  <c r="AM1913" i="1"/>
  <c r="S1914" i="1"/>
  <c r="U1914" i="1"/>
  <c r="AM1914" i="1" s="1"/>
  <c r="S1915" i="1"/>
  <c r="U1915" i="1"/>
  <c r="AM1915" i="1" s="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c r="S1924" i="1"/>
  <c r="U1924" i="1"/>
  <c r="AM1924" i="1" s="1"/>
  <c r="S1925" i="1"/>
  <c r="U1925" i="1"/>
  <c r="AM1925" i="1" s="1"/>
  <c r="S1926" i="1"/>
  <c r="U1926" i="1"/>
  <c r="AM1926" i="1" s="1"/>
  <c r="S1927" i="1"/>
  <c r="U1927" i="1"/>
  <c r="AM1927" i="1" s="1"/>
  <c r="S1928" i="1"/>
  <c r="U1928" i="1"/>
  <c r="AM1928" i="1"/>
  <c r="S1929" i="1"/>
  <c r="U1929" i="1"/>
  <c r="AM1929" i="1" s="1"/>
  <c r="S1930" i="1"/>
  <c r="U1930" i="1"/>
  <c r="AM1930" i="1" s="1"/>
  <c r="S1931" i="1"/>
  <c r="U1931" i="1"/>
  <c r="AM1931" i="1" s="1"/>
  <c r="S1932" i="1"/>
  <c r="U1932" i="1"/>
  <c r="AM1932" i="1" s="1"/>
  <c r="S1933" i="1"/>
  <c r="U1933" i="1"/>
  <c r="AM1933" i="1" s="1"/>
  <c r="S1934" i="1"/>
  <c r="U1934" i="1"/>
  <c r="AM1934" i="1" s="1"/>
  <c r="S1935" i="1"/>
  <c r="U1935" i="1"/>
  <c r="AM1935" i="1" s="1"/>
  <c r="S1936" i="1"/>
  <c r="U1936" i="1"/>
  <c r="AM1936" i="1" s="1"/>
  <c r="S1937" i="1"/>
  <c r="U1937" i="1"/>
  <c r="AM1937" i="1"/>
  <c r="S1938" i="1"/>
  <c r="U1938" i="1"/>
  <c r="AM1938" i="1" s="1"/>
  <c r="S1939" i="1"/>
  <c r="U1939" i="1"/>
  <c r="AM1939" i="1" s="1"/>
  <c r="S1940" i="1"/>
  <c r="U1940" i="1"/>
  <c r="AM1940" i="1" s="1"/>
  <c r="S1941" i="1"/>
  <c r="U1941" i="1"/>
  <c r="AM1941" i="1" s="1"/>
  <c r="S1942" i="1"/>
  <c r="U1942" i="1"/>
  <c r="AM1942" i="1" s="1"/>
  <c r="S1943" i="1"/>
  <c r="U1943" i="1"/>
  <c r="AM1943" i="1" s="1"/>
  <c r="S1944" i="1"/>
  <c r="U1944" i="1"/>
  <c r="AM1944" i="1"/>
  <c r="S1945" i="1"/>
  <c r="U1945" i="1"/>
  <c r="AM1945" i="1" s="1"/>
  <c r="S1946" i="1"/>
  <c r="U1946" i="1"/>
  <c r="AM1946" i="1" s="1"/>
  <c r="S1947" i="1"/>
  <c r="U1947" i="1"/>
  <c r="AM1947" i="1" s="1"/>
  <c r="S1948" i="1"/>
  <c r="U1948" i="1"/>
  <c r="AM1948" i="1" s="1"/>
  <c r="S1949" i="1"/>
  <c r="U1949" i="1"/>
  <c r="AM1949" i="1" s="1"/>
  <c r="S1950" i="1"/>
  <c r="U1950" i="1"/>
  <c r="AM1950" i="1" s="1"/>
  <c r="S1951" i="1"/>
  <c r="U1951" i="1"/>
  <c r="AM1951" i="1" s="1"/>
  <c r="S1952" i="1"/>
  <c r="U1952" i="1"/>
  <c r="AM1952" i="1" s="1"/>
  <c r="S1953" i="1"/>
  <c r="U1953" i="1"/>
  <c r="AM1953" i="1" s="1"/>
  <c r="S1954" i="1"/>
  <c r="U1954" i="1"/>
  <c r="AM1954" i="1"/>
  <c r="S1955" i="1"/>
  <c r="U1955" i="1"/>
  <c r="AM1955" i="1"/>
  <c r="S1956" i="1"/>
  <c r="U1956" i="1"/>
  <c r="AM1956" i="1" s="1"/>
  <c r="S1957" i="1"/>
  <c r="U1957" i="1"/>
  <c r="AM1957" i="1" s="1"/>
  <c r="S1958" i="1"/>
  <c r="U1958" i="1"/>
  <c r="AM1958" i="1"/>
  <c r="S1959" i="1"/>
  <c r="U1959" i="1"/>
  <c r="AM1959" i="1" s="1"/>
  <c r="S1960" i="1"/>
  <c r="U1960" i="1"/>
  <c r="AM1960" i="1"/>
  <c r="S1961" i="1"/>
  <c r="U1961" i="1"/>
  <c r="AM1961" i="1" s="1"/>
  <c r="S1962" i="1"/>
  <c r="U1962" i="1"/>
  <c r="AM1962" i="1" s="1"/>
  <c r="S1963" i="1"/>
  <c r="U1963" i="1"/>
  <c r="AM1963" i="1" s="1"/>
  <c r="S1964" i="1"/>
  <c r="U1964" i="1"/>
  <c r="AM1964" i="1" s="1"/>
  <c r="S1965" i="1"/>
  <c r="U1965" i="1"/>
  <c r="AM1965" i="1" s="1"/>
  <c r="S1966" i="1"/>
  <c r="U1966" i="1"/>
  <c r="AM1966" i="1" s="1"/>
  <c r="S1967" i="1"/>
  <c r="U1967" i="1"/>
  <c r="AM1967" i="1" s="1"/>
  <c r="S1968" i="1"/>
  <c r="U1968" i="1"/>
  <c r="AM1968" i="1" s="1"/>
  <c r="S1969" i="1"/>
  <c r="U1969" i="1"/>
  <c r="AM1969" i="1" s="1"/>
  <c r="S1970" i="1"/>
  <c r="U1970" i="1"/>
  <c r="AM1970" i="1" s="1"/>
  <c r="S1971" i="1"/>
  <c r="U1971" i="1"/>
  <c r="AM1971" i="1" s="1"/>
  <c r="S1972" i="1"/>
  <c r="U1972" i="1"/>
  <c r="AM1972" i="1" s="1"/>
  <c r="S1973" i="1"/>
  <c r="U1973" i="1"/>
  <c r="AM1973" i="1"/>
  <c r="S1974" i="1"/>
  <c r="U1974" i="1"/>
  <c r="AM1974" i="1" s="1"/>
  <c r="S1975" i="1"/>
  <c r="U1975" i="1"/>
  <c r="AM1975" i="1" s="1"/>
  <c r="S1976" i="1"/>
  <c r="U1976" i="1"/>
  <c r="AM1976" i="1"/>
  <c r="S1977" i="1"/>
  <c r="U1977" i="1"/>
  <c r="AM1977" i="1" s="1"/>
  <c r="S1978" i="1"/>
  <c r="U1978" i="1"/>
  <c r="AM1978" i="1" s="1"/>
  <c r="S1979" i="1"/>
  <c r="U1979" i="1"/>
  <c r="AM1979" i="1" s="1"/>
  <c r="S1980" i="1"/>
  <c r="U1980" i="1"/>
  <c r="AM1980" i="1" s="1"/>
  <c r="S1981" i="1"/>
  <c r="U1981" i="1"/>
  <c r="AM1981" i="1" s="1"/>
  <c r="S1982" i="1"/>
  <c r="U1982" i="1"/>
  <c r="AM1982" i="1" s="1"/>
  <c r="S1983" i="1"/>
  <c r="U1983" i="1"/>
  <c r="AM1983" i="1" s="1"/>
  <c r="S1984" i="1"/>
  <c r="U1984" i="1"/>
  <c r="AM1984" i="1" s="1"/>
  <c r="AV1984" i="1"/>
  <c r="S1985" i="1"/>
  <c r="U1985" i="1"/>
  <c r="AM1985" i="1" s="1"/>
  <c r="S1986" i="1"/>
  <c r="U1986" i="1"/>
  <c r="AM1986" i="1" s="1"/>
  <c r="S1987" i="1"/>
  <c r="U1987" i="1"/>
  <c r="AM1987" i="1" s="1"/>
  <c r="S1988" i="1"/>
  <c r="U1988" i="1"/>
  <c r="AM1988" i="1" s="1"/>
  <c r="S1989" i="1"/>
  <c r="U1989" i="1"/>
  <c r="AM1989" i="1" s="1"/>
  <c r="S1990" i="1"/>
  <c r="U1990" i="1"/>
  <c r="AM1990" i="1" s="1"/>
  <c r="S1991" i="1"/>
  <c r="U1991" i="1"/>
  <c r="AM1991" i="1" s="1"/>
  <c r="S1992" i="1"/>
  <c r="U1992" i="1"/>
  <c r="AM1992" i="1" s="1"/>
  <c r="S1993" i="1"/>
  <c r="U1993" i="1"/>
  <c r="AM1993" i="1" s="1"/>
  <c r="S1994" i="1"/>
  <c r="U1994" i="1"/>
  <c r="AM1994" i="1" s="1"/>
  <c r="S1995" i="1"/>
  <c r="U1995" i="1"/>
  <c r="AM1995" i="1" s="1"/>
  <c r="S1996" i="1"/>
  <c r="U1996" i="1"/>
  <c r="AM1996" i="1" s="1"/>
  <c r="S1997" i="1"/>
  <c r="U1997" i="1"/>
  <c r="AM1997" i="1" s="1"/>
  <c r="S1998" i="1"/>
  <c r="U1998" i="1"/>
  <c r="AM1998" i="1" s="1"/>
  <c r="S1999" i="1"/>
  <c r="U1999" i="1"/>
  <c r="AM1999" i="1" s="1"/>
  <c r="S2000" i="1"/>
  <c r="U2000" i="1"/>
  <c r="AM2000" i="1" s="1"/>
  <c r="S2001" i="1"/>
  <c r="U2001" i="1"/>
  <c r="AM2001" i="1"/>
  <c r="S2002" i="1"/>
  <c r="U2002" i="1"/>
  <c r="AM2002" i="1" s="1"/>
  <c r="S2003" i="1"/>
  <c r="U2003" i="1"/>
  <c r="AM2003" i="1" s="1"/>
  <c r="S2004" i="1"/>
  <c r="U2004" i="1"/>
  <c r="AM2004" i="1" s="1"/>
  <c r="S2005" i="1"/>
  <c r="U2005" i="1"/>
  <c r="AM2005" i="1" s="1"/>
  <c r="S2006" i="1"/>
  <c r="U2006" i="1"/>
  <c r="AM2006" i="1" s="1"/>
  <c r="S2007" i="1"/>
  <c r="U2007" i="1"/>
  <c r="AM2007" i="1" s="1"/>
  <c r="S2008" i="1"/>
  <c r="U2008" i="1"/>
  <c r="AM2008" i="1" s="1"/>
  <c r="S2009" i="1"/>
  <c r="U2009" i="1"/>
  <c r="AM2009" i="1" s="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s="1"/>
  <c r="S2020" i="1"/>
  <c r="U2020" i="1"/>
  <c r="AM2020" i="1" s="1"/>
  <c r="S2021" i="1"/>
  <c r="U2021" i="1"/>
  <c r="AM2021" i="1"/>
  <c r="S2022" i="1"/>
  <c r="U2022" i="1"/>
  <c r="AM2022" i="1" s="1"/>
  <c r="S2023" i="1"/>
  <c r="U2023" i="1"/>
  <c r="AM2023" i="1" s="1"/>
  <c r="S2024" i="1"/>
  <c r="U2024" i="1"/>
  <c r="AM2024" i="1" s="1"/>
  <c r="S2025" i="1"/>
  <c r="U2025" i="1"/>
  <c r="AM2025" i="1" s="1"/>
  <c r="S2026" i="1"/>
  <c r="U2026" i="1"/>
  <c r="AM2026" i="1" s="1"/>
  <c r="S2027" i="1"/>
  <c r="U2027" i="1"/>
  <c r="AM2027" i="1" s="1"/>
  <c r="S2028" i="1"/>
  <c r="U2028" i="1"/>
  <c r="AM2028" i="1" s="1"/>
  <c r="S2029" i="1"/>
  <c r="U2029" i="1"/>
  <c r="AM2029" i="1" s="1"/>
  <c r="S2030" i="1"/>
  <c r="U2030" i="1"/>
  <c r="AM2030" i="1" s="1"/>
  <c r="S2031" i="1"/>
  <c r="U2031" i="1"/>
  <c r="AM2031" i="1" s="1"/>
  <c r="S2032" i="1"/>
  <c r="U2032" i="1"/>
  <c r="AM2032" i="1" s="1"/>
  <c r="S2033" i="1"/>
  <c r="U2033" i="1"/>
  <c r="AM2033" i="1" s="1"/>
  <c r="AW2033" i="1"/>
  <c r="S2034" i="1"/>
  <c r="U2034" i="1"/>
  <c r="AM2034" i="1" s="1"/>
  <c r="S2035" i="1"/>
  <c r="U2035" i="1"/>
  <c r="AM2035" i="1" s="1"/>
  <c r="S2036" i="1"/>
  <c r="U2036" i="1"/>
  <c r="AM2036" i="1" s="1"/>
  <c r="S2037" i="1"/>
  <c r="U2037" i="1"/>
  <c r="AM2037" i="1" s="1"/>
  <c r="S2038" i="1"/>
  <c r="U2038" i="1"/>
  <c r="AM2038" i="1" s="1"/>
  <c r="S2039" i="1"/>
  <c r="U2039" i="1"/>
  <c r="AM2039" i="1" s="1"/>
  <c r="S2040" i="1"/>
  <c r="U2040" i="1"/>
  <c r="AM2040" i="1" s="1"/>
  <c r="S2041" i="1"/>
  <c r="U2041" i="1"/>
  <c r="AM2041" i="1" s="1"/>
  <c r="S2042" i="1"/>
  <c r="U2042" i="1"/>
  <c r="AM2042" i="1" s="1"/>
  <c r="S2043" i="1"/>
  <c r="U2043" i="1"/>
  <c r="AM2043" i="1" s="1"/>
  <c r="S2044" i="1"/>
  <c r="U2044" i="1"/>
  <c r="AM2044" i="1" s="1"/>
  <c r="S2045" i="1"/>
  <c r="U2045" i="1"/>
  <c r="AM2045" i="1" s="1"/>
  <c r="S2046" i="1"/>
  <c r="U2046" i="1"/>
  <c r="AM2046" i="1" s="1"/>
  <c r="S2047" i="1"/>
  <c r="U2047" i="1"/>
  <c r="AM2047" i="1" s="1"/>
  <c r="S2048" i="1"/>
  <c r="U2048" i="1"/>
  <c r="AM2048" i="1" s="1"/>
  <c r="S2049" i="1"/>
  <c r="U2049" i="1"/>
  <c r="AM2049" i="1" s="1"/>
  <c r="S2050" i="1"/>
  <c r="U2050" i="1"/>
  <c r="AM2050" i="1" s="1"/>
  <c r="AV2050" i="1"/>
  <c r="S2051" i="1"/>
  <c r="U2051" i="1"/>
  <c r="AM2051" i="1" s="1"/>
  <c r="S2052" i="1"/>
  <c r="U2052" i="1"/>
  <c r="AM2052" i="1" s="1"/>
  <c r="S2053" i="1"/>
  <c r="U2053" i="1"/>
  <c r="AM2053" i="1" s="1"/>
  <c r="S2054" i="1"/>
  <c r="U2054" i="1"/>
  <c r="AM2054" i="1" s="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S2066" i="1"/>
  <c r="U2066" i="1"/>
  <c r="AM2066" i="1" s="1"/>
  <c r="S2067" i="1"/>
  <c r="U2067" i="1"/>
  <c r="AM2067" i="1" s="1"/>
  <c r="S2068" i="1"/>
  <c r="U2068" i="1"/>
  <c r="AM2068" i="1" s="1"/>
  <c r="S2069" i="1"/>
  <c r="U2069" i="1"/>
  <c r="AM2069" i="1" s="1"/>
  <c r="S2070" i="1"/>
  <c r="U2070" i="1"/>
  <c r="AM2070" i="1" s="1"/>
  <c r="S2071" i="1"/>
  <c r="U2071" i="1"/>
  <c r="AM2071" i="1" s="1"/>
  <c r="S2072" i="1"/>
  <c r="U2072" i="1"/>
  <c r="AM2072" i="1" s="1"/>
  <c r="S2073" i="1"/>
  <c r="U2073" i="1"/>
  <c r="AM2073" i="1" s="1"/>
  <c r="S2074" i="1"/>
  <c r="U2074" i="1"/>
  <c r="AM2074" i="1" s="1"/>
  <c r="S2075" i="1"/>
  <c r="U2075" i="1"/>
  <c r="AM2075" i="1" s="1"/>
  <c r="S2076" i="1"/>
  <c r="U2076" i="1"/>
  <c r="AM2076" i="1" s="1"/>
  <c r="S2077" i="1"/>
  <c r="U2077" i="1"/>
  <c r="AM2077" i="1" s="1"/>
  <c r="S2078" i="1"/>
  <c r="U2078" i="1"/>
  <c r="AM2078" i="1" s="1"/>
  <c r="S2079" i="1"/>
  <c r="U2079" i="1"/>
  <c r="AM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s="1"/>
  <c r="S2088" i="1"/>
  <c r="U2088" i="1"/>
  <c r="AM2088" i="1" s="1"/>
  <c r="S2089" i="1"/>
  <c r="U2089" i="1"/>
  <c r="AM2089" i="1" s="1"/>
  <c r="S2090" i="1"/>
  <c r="U2090" i="1"/>
  <c r="AM2090" i="1" s="1"/>
  <c r="S2091" i="1"/>
  <c r="U2091" i="1"/>
  <c r="AM2091" i="1" s="1"/>
  <c r="S2092" i="1"/>
  <c r="U2092" i="1"/>
  <c r="AM2092" i="1"/>
  <c r="S2093" i="1"/>
  <c r="U2093" i="1"/>
  <c r="AM2093" i="1" s="1"/>
  <c r="S2094" i="1"/>
  <c r="U2094" i="1"/>
  <c r="AM2094" i="1" s="1"/>
  <c r="S2095" i="1"/>
  <c r="U2095" i="1"/>
  <c r="AM2095" i="1" s="1"/>
  <c r="S2096" i="1"/>
  <c r="U2096" i="1"/>
  <c r="AM2096" i="1" s="1"/>
  <c r="S2097" i="1"/>
  <c r="U2097" i="1"/>
  <c r="AM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S2105" i="1"/>
  <c r="U2105" i="1"/>
  <c r="AM2105" i="1" s="1"/>
  <c r="S2106" i="1"/>
  <c r="U2106" i="1"/>
  <c r="AM2106" i="1" s="1"/>
  <c r="S2107" i="1"/>
  <c r="U2107" i="1"/>
  <c r="AM2107" i="1" s="1"/>
  <c r="S2108" i="1"/>
  <c r="U2108" i="1"/>
  <c r="AM2108" i="1" s="1"/>
  <c r="S2109" i="1"/>
  <c r="U2109" i="1"/>
  <c r="AM2109" i="1" s="1"/>
  <c r="S2110" i="1"/>
  <c r="U2110" i="1"/>
  <c r="AM2110" i="1" s="1"/>
  <c r="S2111" i="1"/>
  <c r="U2111" i="1"/>
  <c r="AM2111" i="1" s="1"/>
  <c r="S2112" i="1"/>
  <c r="U2112" i="1"/>
  <c r="AM2112" i="1" s="1"/>
  <c r="S2113" i="1"/>
  <c r="U2113" i="1"/>
  <c r="AM2113" i="1" s="1"/>
  <c r="AU2113" i="1"/>
  <c r="S2114" i="1"/>
  <c r="U2114" i="1"/>
  <c r="AM2114" i="1" s="1"/>
  <c r="S2115" i="1"/>
  <c r="U2115" i="1"/>
  <c r="AM2115" i="1" s="1"/>
  <c r="S2116" i="1"/>
  <c r="U2116" i="1"/>
  <c r="AM2116" i="1" s="1"/>
  <c r="S2117" i="1"/>
  <c r="U2117" i="1"/>
  <c r="AM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c r="S2127" i="1"/>
  <c r="U2127" i="1"/>
  <c r="AM2127" i="1" s="1"/>
  <c r="S2128" i="1"/>
  <c r="U2128" i="1"/>
  <c r="AM2128" i="1" s="1"/>
  <c r="S2129" i="1"/>
  <c r="U2129" i="1"/>
  <c r="AM2129" i="1" s="1"/>
  <c r="S2130" i="1"/>
  <c r="U2130" i="1"/>
  <c r="AM2130" i="1" s="1"/>
  <c r="S2131" i="1"/>
  <c r="U2131" i="1"/>
  <c r="AM2131" i="1" s="1"/>
  <c r="S2132" i="1"/>
  <c r="U2132" i="1"/>
  <c r="AM2132" i="1" s="1"/>
  <c r="S2133" i="1"/>
  <c r="U2133" i="1"/>
  <c r="AM2133" i="1" s="1"/>
  <c r="S2134" i="1"/>
  <c r="U2134" i="1"/>
  <c r="AM2134" i="1" s="1"/>
  <c r="S2135" i="1"/>
  <c r="U2135" i="1"/>
  <c r="AM2135" i="1" s="1"/>
  <c r="S2136" i="1"/>
  <c r="U2136" i="1"/>
  <c r="AM2136" i="1"/>
  <c r="S2137" i="1"/>
  <c r="U2137" i="1"/>
  <c r="AM2137" i="1" s="1"/>
  <c r="S2138" i="1"/>
  <c r="U2138" i="1"/>
  <c r="AM2138" i="1" s="1"/>
  <c r="S2139" i="1"/>
  <c r="U2139" i="1"/>
  <c r="AM2139" i="1" s="1"/>
  <c r="S2140" i="1"/>
  <c r="U2140" i="1"/>
  <c r="AM2140" i="1" s="1"/>
  <c r="S2141" i="1"/>
  <c r="U2141" i="1"/>
  <c r="AM2141" i="1" s="1"/>
  <c r="S2142" i="1"/>
  <c r="U2142" i="1"/>
  <c r="AM2142" i="1" s="1"/>
  <c r="S2143" i="1"/>
  <c r="U2143" i="1"/>
  <c r="AM2143" i="1" s="1"/>
  <c r="S2144" i="1"/>
  <c r="U2144" i="1"/>
  <c r="AM2144" i="1" s="1"/>
  <c r="S2145" i="1"/>
  <c r="U2145" i="1"/>
  <c r="AM2145" i="1" s="1"/>
  <c r="S2146" i="1"/>
  <c r="U2146" i="1"/>
  <c r="AM2146" i="1" s="1"/>
  <c r="S2147" i="1"/>
  <c r="U2147" i="1"/>
  <c r="AM2147" i="1" s="1"/>
  <c r="S2148" i="1"/>
  <c r="U2148" i="1"/>
  <c r="AM2148" i="1" s="1"/>
  <c r="S2149" i="1"/>
  <c r="U2149" i="1"/>
  <c r="AM2149" i="1" s="1"/>
  <c r="S2150" i="1"/>
  <c r="U2150" i="1"/>
  <c r="AM2150" i="1" s="1"/>
  <c r="S2151" i="1"/>
  <c r="U2151" i="1"/>
  <c r="AM2151" i="1" s="1"/>
  <c r="S2152" i="1"/>
  <c r="U2152" i="1"/>
  <c r="AM2152" i="1"/>
  <c r="S2153" i="1"/>
  <c r="U2153" i="1"/>
  <c r="AM2153" i="1" s="1"/>
  <c r="S2154" i="1"/>
  <c r="U2154" i="1"/>
  <c r="AM2154" i="1" s="1"/>
  <c r="S2155" i="1"/>
  <c r="U2155" i="1"/>
  <c r="AM2155" i="1" s="1"/>
  <c r="S2156" i="1"/>
  <c r="U2156" i="1"/>
  <c r="AM2156" i="1" s="1"/>
  <c r="S2157" i="1"/>
  <c r="U2157" i="1"/>
  <c r="AM2157" i="1" s="1"/>
  <c r="S2158" i="1"/>
  <c r="U2158" i="1"/>
  <c r="AM2158" i="1" s="1"/>
  <c r="S2159" i="1"/>
  <c r="U2159" i="1"/>
  <c r="AM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S2168" i="1"/>
  <c r="U2168" i="1"/>
  <c r="AM2168" i="1" s="1"/>
  <c r="S2169" i="1"/>
  <c r="U2169" i="1"/>
  <c r="AM2169" i="1" s="1"/>
  <c r="S2170" i="1"/>
  <c r="U2170" i="1"/>
  <c r="AM2170" i="1" s="1"/>
  <c r="S2171" i="1"/>
  <c r="U2171" i="1"/>
  <c r="AM2171" i="1" s="1"/>
  <c r="S2172" i="1"/>
  <c r="U2172" i="1"/>
  <c r="AM2172" i="1" s="1"/>
  <c r="S2173" i="1"/>
  <c r="U2173" i="1"/>
  <c r="AM2173" i="1" s="1"/>
  <c r="S2174" i="1"/>
  <c r="U2174" i="1"/>
  <c r="AM2174" i="1" s="1"/>
  <c r="S2175" i="1"/>
  <c r="U2175" i="1"/>
  <c r="AM2175" i="1" s="1"/>
  <c r="S2176" i="1"/>
  <c r="U2176" i="1"/>
  <c r="AM2176" i="1" s="1"/>
  <c r="S2177" i="1"/>
  <c r="U2177" i="1"/>
  <c r="AM2177" i="1" s="1"/>
  <c r="S2178" i="1"/>
  <c r="U2178" i="1"/>
  <c r="AM2178" i="1" s="1"/>
  <c r="S2179" i="1"/>
  <c r="U2179" i="1"/>
  <c r="AM2179" i="1" s="1"/>
  <c r="S2180" i="1"/>
  <c r="U2180" i="1"/>
  <c r="AM2180" i="1" s="1"/>
  <c r="S2181" i="1"/>
  <c r="U2181" i="1"/>
  <c r="AM2181" i="1" s="1"/>
  <c r="S2182" i="1"/>
  <c r="U2182" i="1"/>
  <c r="AM2182" i="1" s="1"/>
  <c r="S2183" i="1"/>
  <c r="U2183" i="1"/>
  <c r="AM2183" i="1" s="1"/>
  <c r="S2184" i="1"/>
  <c r="U2184" i="1"/>
  <c r="AM2184" i="1" s="1"/>
  <c r="S2185" i="1"/>
  <c r="U2185" i="1"/>
  <c r="AM2185" i="1" s="1"/>
  <c r="S2186" i="1"/>
  <c r="U2186" i="1"/>
  <c r="AM2186" i="1" s="1"/>
  <c r="S2187" i="1"/>
  <c r="U2187" i="1"/>
  <c r="AM2187" i="1" s="1"/>
  <c r="S2188" i="1"/>
  <c r="U2188" i="1"/>
  <c r="AM2188" i="1" s="1"/>
  <c r="S2189" i="1"/>
  <c r="U2189" i="1"/>
  <c r="AM2189" i="1" s="1"/>
  <c r="S2190" i="1"/>
  <c r="U2190" i="1"/>
  <c r="AM2190" i="1" s="1"/>
  <c r="S2191" i="1"/>
  <c r="U2191" i="1"/>
  <c r="AM2191" i="1" s="1"/>
  <c r="S2192" i="1"/>
  <c r="U2192" i="1"/>
  <c r="AM2192" i="1" s="1"/>
  <c r="S2193" i="1"/>
  <c r="U2193" i="1"/>
  <c r="AM2193" i="1" s="1"/>
  <c r="S2194" i="1"/>
  <c r="U2194" i="1"/>
  <c r="AM2194" i="1" s="1"/>
  <c r="S2195" i="1"/>
  <c r="U2195" i="1"/>
  <c r="AM2195" i="1" s="1"/>
  <c r="S2196" i="1"/>
  <c r="U2196" i="1"/>
  <c r="AM2196" i="1" s="1"/>
  <c r="S2197" i="1"/>
  <c r="U2197" i="1"/>
  <c r="AM2197" i="1" s="1"/>
  <c r="S2198" i="1"/>
  <c r="U2198" i="1"/>
  <c r="AM2198" i="1" s="1"/>
  <c r="S2199" i="1"/>
  <c r="U2199" i="1"/>
  <c r="AM2199" i="1" s="1"/>
  <c r="S2200" i="1"/>
  <c r="U2200" i="1"/>
  <c r="AM2200" i="1" s="1"/>
  <c r="S2201" i="1"/>
  <c r="U2201" i="1"/>
  <c r="AM2201" i="1" s="1"/>
  <c r="S2202" i="1"/>
  <c r="U2202" i="1"/>
  <c r="AM2202" i="1"/>
  <c r="S2203" i="1"/>
  <c r="U2203" i="1"/>
  <c r="AM2203" i="1" s="1"/>
  <c r="S2204" i="1"/>
  <c r="U2204" i="1"/>
  <c r="AM2204" i="1" s="1"/>
  <c r="S2205" i="1"/>
  <c r="U2205" i="1"/>
  <c r="AM2205" i="1" s="1"/>
  <c r="S2206" i="1"/>
  <c r="U2206" i="1"/>
  <c r="AM2206" i="1" s="1"/>
  <c r="S2207" i="1"/>
  <c r="U2207" i="1"/>
  <c r="AM2207" i="1" s="1"/>
  <c r="S2208" i="1"/>
  <c r="U2208" i="1"/>
  <c r="AM2208" i="1" s="1"/>
  <c r="S2209" i="1"/>
  <c r="U2209" i="1"/>
  <c r="AM2209" i="1" s="1"/>
  <c r="S2210" i="1"/>
  <c r="U2210" i="1"/>
  <c r="AM2210" i="1" s="1"/>
  <c r="S2211" i="1"/>
  <c r="U2211" i="1"/>
  <c r="AM2211" i="1" s="1"/>
  <c r="S2212" i="1"/>
  <c r="U2212" i="1"/>
  <c r="AM2212" i="1" s="1"/>
  <c r="S2213" i="1"/>
  <c r="U2213" i="1"/>
  <c r="AM2213" i="1" s="1"/>
  <c r="S2214" i="1"/>
  <c r="U2214" i="1"/>
  <c r="AM2214" i="1" s="1"/>
  <c r="S2215" i="1"/>
  <c r="U2215" i="1"/>
  <c r="AM2215" i="1" s="1"/>
  <c r="S2216" i="1"/>
  <c r="U2216" i="1"/>
  <c r="AM2216" i="1" s="1"/>
  <c r="S2217" i="1"/>
  <c r="U2217" i="1"/>
  <c r="AM2217" i="1"/>
  <c r="S2218" i="1"/>
  <c r="U2218" i="1"/>
  <c r="AM2218" i="1" s="1"/>
  <c r="S2219" i="1"/>
  <c r="U2219" i="1"/>
  <c r="AM2219" i="1" s="1"/>
  <c r="S2220" i="1"/>
  <c r="U2220" i="1"/>
  <c r="AM2220" i="1" s="1"/>
  <c r="S2221" i="1"/>
  <c r="U2221" i="1"/>
  <c r="AM2221" i="1" s="1"/>
  <c r="S2222" i="1"/>
  <c r="U2222" i="1"/>
  <c r="AM2222" i="1" s="1"/>
  <c r="S2223" i="1"/>
  <c r="U2223" i="1"/>
  <c r="AM2223" i="1" s="1"/>
  <c r="S2224" i="1"/>
  <c r="U2224" i="1"/>
  <c r="AM2224" i="1" s="1"/>
  <c r="S2225" i="1"/>
  <c r="U2225" i="1"/>
  <c r="AM2225" i="1" s="1"/>
  <c r="S2226" i="1"/>
  <c r="U2226" i="1"/>
  <c r="AM2226" i="1" s="1"/>
  <c r="S2227" i="1"/>
  <c r="U2227" i="1"/>
  <c r="AM2227" i="1" s="1"/>
  <c r="S2228" i="1"/>
  <c r="U2228" i="1"/>
  <c r="AM2228" i="1" s="1"/>
  <c r="S2229" i="1"/>
  <c r="U2229" i="1"/>
  <c r="AM2229" i="1" s="1"/>
  <c r="S2230" i="1"/>
  <c r="U2230" i="1"/>
  <c r="AM2230" i="1" s="1"/>
  <c r="S2231" i="1"/>
  <c r="U2231" i="1"/>
  <c r="AM2231" i="1"/>
  <c r="S2232" i="1"/>
  <c r="U2232" i="1"/>
  <c r="AM2232" i="1" s="1"/>
  <c r="S2233" i="1"/>
  <c r="U2233" i="1"/>
  <c r="AM2233" i="1" s="1"/>
  <c r="S2234" i="1"/>
  <c r="U2234" i="1"/>
  <c r="AM2234" i="1" s="1"/>
  <c r="S2235" i="1"/>
  <c r="U2235" i="1"/>
  <c r="AM2235" i="1" s="1"/>
  <c r="S2236" i="1"/>
  <c r="U2236" i="1"/>
  <c r="AM2236" i="1" s="1"/>
  <c r="S2237" i="1"/>
  <c r="U2237" i="1"/>
  <c r="AM2237" i="1" s="1"/>
  <c r="S2238" i="1"/>
  <c r="U2238" i="1"/>
  <c r="AM2238" i="1" s="1"/>
  <c r="S2239" i="1"/>
  <c r="U2239" i="1"/>
  <c r="AM2239" i="1" s="1"/>
  <c r="S2240" i="1"/>
  <c r="U2240" i="1"/>
  <c r="AM2240" i="1" s="1"/>
  <c r="S2241" i="1"/>
  <c r="U2241" i="1"/>
  <c r="AM2241" i="1" s="1"/>
  <c r="S2242" i="1"/>
  <c r="U2242" i="1"/>
  <c r="AM2242" i="1" s="1"/>
  <c r="S2243" i="1"/>
  <c r="U2243" i="1"/>
  <c r="AM2243" i="1" s="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s="1"/>
  <c r="S2256" i="1"/>
  <c r="U2256" i="1"/>
  <c r="AM2256" i="1" s="1"/>
  <c r="S2257" i="1"/>
  <c r="U2257" i="1"/>
  <c r="AM2257" i="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c r="S2277" i="1"/>
  <c r="U2277" i="1"/>
  <c r="AM2277" i="1" s="1"/>
  <c r="S2278" i="1"/>
  <c r="U2278" i="1"/>
  <c r="AM2278" i="1" s="1"/>
  <c r="S2279" i="1"/>
  <c r="U2279" i="1"/>
  <c r="AM2279" i="1" s="1"/>
  <c r="S2280" i="1"/>
  <c r="U2280" i="1"/>
  <c r="AM2280" i="1" s="1"/>
  <c r="S2281" i="1"/>
  <c r="U2281" i="1"/>
  <c r="AM2281" i="1" s="1"/>
  <c r="S2282" i="1"/>
  <c r="U2282" i="1"/>
  <c r="AM2282" i="1" s="1"/>
  <c r="S2283" i="1"/>
  <c r="U2283" i="1"/>
  <c r="AM2283" i="1" s="1"/>
  <c r="S2284" i="1"/>
  <c r="U2284" i="1"/>
  <c r="AM2284" i="1" s="1"/>
  <c r="S2285" i="1"/>
  <c r="U2285" i="1"/>
  <c r="AM2285" i="1" s="1"/>
  <c r="S2286" i="1"/>
  <c r="U2286" i="1"/>
  <c r="AM2286" i="1" s="1"/>
  <c r="S2287" i="1"/>
  <c r="U2287" i="1"/>
  <c r="AM2287" i="1"/>
  <c r="S2288" i="1"/>
  <c r="U2288" i="1"/>
  <c r="AM2288" i="1" s="1"/>
  <c r="S2289" i="1"/>
  <c r="U2289" i="1"/>
  <c r="AM2289" i="1" s="1"/>
  <c r="S2290" i="1"/>
  <c r="U2290" i="1"/>
  <c r="AM2290" i="1" s="1"/>
  <c r="S2291" i="1"/>
  <c r="U2291" i="1"/>
  <c r="AM2291" i="1"/>
  <c r="S2292" i="1"/>
  <c r="U2292" i="1"/>
  <c r="AM2292" i="1" s="1"/>
  <c r="S2293" i="1"/>
  <c r="U2293" i="1"/>
  <c r="AM2293" i="1" s="1"/>
  <c r="S2294" i="1"/>
  <c r="U2294" i="1"/>
  <c r="AM2294" i="1" s="1"/>
  <c r="S2295" i="1"/>
  <c r="U2295" i="1"/>
  <c r="AM2295" i="1" s="1"/>
  <c r="S2296" i="1"/>
  <c r="U2296" i="1"/>
  <c r="AM2296" i="1" s="1"/>
  <c r="S2297" i="1"/>
  <c r="U2297" i="1"/>
  <c r="AM2297" i="1" s="1"/>
  <c r="S2298" i="1"/>
  <c r="U2298" i="1"/>
  <c r="AM2298" i="1" s="1"/>
  <c r="S2299" i="1"/>
  <c r="U2299" i="1"/>
  <c r="AM2299" i="1" s="1"/>
  <c r="S2300" i="1"/>
  <c r="U2300" i="1"/>
  <c r="AM2300" i="1" s="1"/>
  <c r="S2301" i="1"/>
  <c r="U2301" i="1"/>
  <c r="AM2301" i="1" s="1"/>
  <c r="S2302" i="1"/>
  <c r="U2302" i="1"/>
  <c r="AM2302" i="1" s="1"/>
  <c r="S2303" i="1"/>
  <c r="U2303" i="1"/>
  <c r="AM2303" i="1" s="1"/>
  <c r="S2304" i="1"/>
  <c r="U2304" i="1"/>
  <c r="AM2304" i="1" s="1"/>
  <c r="S2305" i="1"/>
  <c r="U2305" i="1"/>
  <c r="AM2305" i="1" s="1"/>
  <c r="S2306" i="1"/>
  <c r="U2306" i="1"/>
  <c r="AM2306" i="1" s="1"/>
  <c r="S2307" i="1"/>
  <c r="U2307" i="1"/>
  <c r="AM2307" i="1" s="1"/>
  <c r="S2308" i="1"/>
  <c r="U2308" i="1"/>
  <c r="AM2308" i="1" s="1"/>
  <c r="AV2308" i="1"/>
  <c r="S2309" i="1"/>
  <c r="U2309" i="1"/>
  <c r="AM2309" i="1" s="1"/>
  <c r="S2310" i="1"/>
  <c r="U2310" i="1"/>
  <c r="AM2310" i="1" s="1"/>
  <c r="S2311" i="1"/>
  <c r="U2311" i="1"/>
  <c r="AM2311" i="1" s="1"/>
  <c r="S2312" i="1"/>
  <c r="U2312" i="1"/>
  <c r="AM2312" i="1" s="1"/>
  <c r="S2313" i="1"/>
  <c r="U2313" i="1"/>
  <c r="AM2313" i="1" s="1"/>
  <c r="S2314" i="1"/>
  <c r="U2314" i="1"/>
  <c r="AM2314" i="1" s="1"/>
  <c r="S2315" i="1"/>
  <c r="U2315" i="1"/>
  <c r="AM2315" i="1" s="1"/>
  <c r="S2316" i="1"/>
  <c r="U2316" i="1"/>
  <c r="AM2316" i="1" s="1"/>
  <c r="S2317" i="1"/>
  <c r="U2317" i="1"/>
  <c r="AM2317" i="1" s="1"/>
  <c r="S2318" i="1"/>
  <c r="U2318" i="1"/>
  <c r="AM2318" i="1" s="1"/>
  <c r="S2319" i="1"/>
  <c r="U2319" i="1"/>
  <c r="AM2319" i="1" s="1"/>
  <c r="S2320" i="1"/>
  <c r="U2320" i="1"/>
  <c r="AM2320" i="1" s="1"/>
  <c r="S2321" i="1"/>
  <c r="U2321" i="1"/>
  <c r="AM2321" i="1" s="1"/>
  <c r="S2322" i="1"/>
  <c r="U2322" i="1"/>
  <c r="AM2322" i="1" s="1"/>
  <c r="S2323" i="1"/>
  <c r="U2323" i="1"/>
  <c r="AM2323" i="1" s="1"/>
  <c r="S2324" i="1"/>
  <c r="U2324" i="1"/>
  <c r="AM2324" i="1" s="1"/>
  <c r="S2325" i="1"/>
  <c r="U2325" i="1"/>
  <c r="AM2325" i="1" s="1"/>
  <c r="S2326" i="1"/>
  <c r="U2326" i="1"/>
  <c r="AM2326" i="1" s="1"/>
  <c r="S2327" i="1"/>
  <c r="U2327" i="1"/>
  <c r="AM2327" i="1" s="1"/>
  <c r="S2328" i="1"/>
  <c r="U2328" i="1"/>
  <c r="AM2328" i="1" s="1"/>
  <c r="S2329" i="1"/>
  <c r="U2329" i="1"/>
  <c r="AM2329" i="1" s="1"/>
  <c r="S2330" i="1"/>
  <c r="U2330" i="1"/>
  <c r="AM2330" i="1" s="1"/>
  <c r="S2331" i="1"/>
  <c r="U2331" i="1"/>
  <c r="AM2331" i="1" s="1"/>
  <c r="S2332" i="1"/>
  <c r="U2332" i="1"/>
  <c r="AM2332" i="1" s="1"/>
  <c r="S2333" i="1"/>
  <c r="U2333" i="1"/>
  <c r="AM2333" i="1" s="1"/>
  <c r="S2334" i="1"/>
  <c r="U2334" i="1"/>
  <c r="AM2334" i="1" s="1"/>
  <c r="S2335" i="1"/>
  <c r="U2335" i="1"/>
  <c r="AM2335" i="1" s="1"/>
  <c r="S2336" i="1"/>
  <c r="U2336" i="1"/>
  <c r="AM2336" i="1" s="1"/>
  <c r="S2337" i="1"/>
  <c r="U2337" i="1"/>
  <c r="AM2337" i="1" s="1"/>
  <c r="S2338" i="1"/>
  <c r="U2338" i="1"/>
  <c r="AM2338" i="1" s="1"/>
  <c r="S2339" i="1"/>
  <c r="U2339" i="1"/>
  <c r="AM2339" i="1" s="1"/>
  <c r="S2340" i="1"/>
  <c r="U2340" i="1"/>
  <c r="AM2340" i="1" s="1"/>
  <c r="S2341" i="1"/>
  <c r="U2341" i="1"/>
  <c r="AM2341" i="1" s="1"/>
  <c r="S2342" i="1"/>
  <c r="U2342" i="1"/>
  <c r="AM2342" i="1" s="1"/>
  <c r="S2343" i="1"/>
  <c r="U2343" i="1"/>
  <c r="AM2343" i="1" s="1"/>
  <c r="S2344" i="1"/>
  <c r="U2344" i="1"/>
  <c r="AM2344" i="1" s="1"/>
  <c r="S2345" i="1"/>
  <c r="U2345" i="1"/>
  <c r="AM2345" i="1" s="1"/>
  <c r="S2346" i="1"/>
  <c r="U2346" i="1"/>
  <c r="AM2346" i="1" s="1"/>
  <c r="S2347" i="1"/>
  <c r="U2347" i="1"/>
  <c r="AM2347" i="1" s="1"/>
  <c r="S2348" i="1"/>
  <c r="U2348" i="1"/>
  <c r="AM2348" i="1" s="1"/>
  <c r="S2349" i="1"/>
  <c r="U2349" i="1"/>
  <c r="AM2349" i="1" s="1"/>
  <c r="S2350" i="1"/>
  <c r="U2350" i="1"/>
  <c r="AM2350" i="1" s="1"/>
  <c r="AU2350" i="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s="1"/>
  <c r="S2361" i="1"/>
  <c r="U2361" i="1"/>
  <c r="AM2361" i="1" s="1"/>
  <c r="S2362" i="1"/>
  <c r="U2362" i="1"/>
  <c r="AM2362" i="1" s="1"/>
  <c r="S2363" i="1"/>
  <c r="U2363" i="1"/>
  <c r="AM2363" i="1" s="1"/>
  <c r="S2364" i="1"/>
  <c r="U2364" i="1"/>
  <c r="AM2364" i="1" s="1"/>
  <c r="S2365" i="1"/>
  <c r="U2365" i="1"/>
  <c r="AM2365" i="1"/>
  <c r="S2366" i="1"/>
  <c r="U2366" i="1"/>
  <c r="AM2366" i="1" s="1"/>
  <c r="S2367" i="1"/>
  <c r="U2367" i="1"/>
  <c r="AM2367" i="1" s="1"/>
  <c r="S2368" i="1"/>
  <c r="U2368" i="1"/>
  <c r="AM2368" i="1" s="1"/>
  <c r="S2369" i="1"/>
  <c r="U2369" i="1"/>
  <c r="AM2369" i="1" s="1"/>
  <c r="S2370" i="1"/>
  <c r="U2370" i="1"/>
  <c r="AM2370" i="1" s="1"/>
  <c r="S2371" i="1"/>
  <c r="U2371" i="1"/>
  <c r="AM2371" i="1" s="1"/>
  <c r="S2372" i="1"/>
  <c r="U2372" i="1"/>
  <c r="AM2372" i="1" s="1"/>
  <c r="S2373" i="1"/>
  <c r="U2373" i="1"/>
  <c r="AM2373" i="1" s="1"/>
  <c r="S2374" i="1"/>
  <c r="U2374" i="1"/>
  <c r="AM2374" i="1" s="1"/>
  <c r="S2375" i="1"/>
  <c r="U2375" i="1"/>
  <c r="AM2375" i="1" s="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s="1"/>
  <c r="S2387" i="1"/>
  <c r="U2387" i="1"/>
  <c r="AM2387" i="1" s="1"/>
  <c r="S2388" i="1"/>
  <c r="U2388" i="1"/>
  <c r="AM2388" i="1" s="1"/>
  <c r="S2389" i="1"/>
  <c r="U2389" i="1"/>
  <c r="AM2389" i="1" s="1"/>
  <c r="S2390" i="1"/>
  <c r="U2390" i="1"/>
  <c r="AM2390" i="1" s="1"/>
  <c r="S2391" i="1"/>
  <c r="U2391" i="1"/>
  <c r="AM2391" i="1" s="1"/>
  <c r="S2392" i="1"/>
  <c r="U2392" i="1"/>
  <c r="AM2392" i="1" s="1"/>
  <c r="S2393" i="1"/>
  <c r="U2393" i="1"/>
  <c r="AM2393" i="1" s="1"/>
  <c r="S2394" i="1"/>
  <c r="U2394" i="1"/>
  <c r="AM2394" i="1" s="1"/>
  <c r="S2395" i="1"/>
  <c r="U2395" i="1"/>
  <c r="AM2395" i="1" s="1"/>
  <c r="S2396" i="1"/>
  <c r="U2396" i="1"/>
  <c r="AM2396" i="1" s="1"/>
  <c r="S2397" i="1"/>
  <c r="U2397" i="1"/>
  <c r="AM2397" i="1" s="1"/>
  <c r="S2398" i="1"/>
  <c r="U2398" i="1"/>
  <c r="AM2398" i="1" s="1"/>
  <c r="S2399" i="1"/>
  <c r="U2399" i="1"/>
  <c r="AM2399" i="1" s="1"/>
  <c r="S2400" i="1"/>
  <c r="U2400" i="1"/>
  <c r="AM2400" i="1" s="1"/>
  <c r="S2401" i="1"/>
  <c r="U2401" i="1"/>
  <c r="AM2401" i="1" s="1"/>
  <c r="S2402" i="1"/>
  <c r="U2402" i="1"/>
  <c r="AM2402" i="1" s="1"/>
  <c r="S2403" i="1"/>
  <c r="U2403" i="1"/>
  <c r="AM2403" i="1" s="1"/>
  <c r="S2404" i="1"/>
  <c r="U2404" i="1"/>
  <c r="AM2404" i="1" s="1"/>
  <c r="S2405" i="1"/>
  <c r="U2405" i="1"/>
  <c r="AM2405" i="1" s="1"/>
  <c r="S2406" i="1"/>
  <c r="U2406" i="1"/>
  <c r="AM2406" i="1" s="1"/>
  <c r="S2407" i="1"/>
  <c r="U2407" i="1"/>
  <c r="AM2407" i="1" s="1"/>
  <c r="S2408" i="1"/>
  <c r="U2408" i="1"/>
  <c r="AM2408" i="1" s="1"/>
  <c r="S2409" i="1"/>
  <c r="U2409" i="1"/>
  <c r="AM2409" i="1" s="1"/>
  <c r="S2410" i="1"/>
  <c r="U2410" i="1"/>
  <c r="AM2410" i="1" s="1"/>
  <c r="S2411" i="1"/>
  <c r="U2411" i="1"/>
  <c r="AM2411" i="1" s="1"/>
  <c r="S2412" i="1"/>
  <c r="U2412" i="1"/>
  <c r="AM2412" i="1"/>
  <c r="S2413" i="1"/>
  <c r="U2413" i="1"/>
  <c r="AM2413" i="1" s="1"/>
  <c r="S2414" i="1"/>
  <c r="U2414" i="1"/>
  <c r="AM2414" i="1" s="1"/>
  <c r="S2415" i="1"/>
  <c r="U2415" i="1"/>
  <c r="AM2415" i="1" s="1"/>
  <c r="S2416" i="1"/>
  <c r="U2416" i="1"/>
  <c r="AM2416" i="1" s="1"/>
  <c r="S2417" i="1"/>
  <c r="U2417" i="1"/>
  <c r="AM2417" i="1"/>
  <c r="S2418" i="1"/>
  <c r="U2418" i="1"/>
  <c r="AM2418" i="1" s="1"/>
  <c r="S2419" i="1"/>
  <c r="U2419" i="1"/>
  <c r="AM2419" i="1" s="1"/>
  <c r="S2420" i="1"/>
  <c r="U2420" i="1"/>
  <c r="AM2420" i="1" s="1"/>
  <c r="S2421" i="1"/>
  <c r="U2421" i="1"/>
  <c r="AM2421" i="1" s="1"/>
  <c r="S2422" i="1"/>
  <c r="U2422" i="1"/>
  <c r="AM2422" i="1" s="1"/>
  <c r="S2423" i="1"/>
  <c r="U2423" i="1"/>
  <c r="AM2423" i="1" s="1"/>
  <c r="S2424" i="1"/>
  <c r="U2424" i="1"/>
  <c r="AM2424" i="1" s="1"/>
  <c r="S2425" i="1"/>
  <c r="U2425" i="1"/>
  <c r="AM2425" i="1" s="1"/>
  <c r="S2426" i="1"/>
  <c r="U2426" i="1"/>
  <c r="AM2426" i="1" s="1"/>
  <c r="AV2426" i="1"/>
  <c r="S2427" i="1"/>
  <c r="U2427" i="1"/>
  <c r="AM2427" i="1" s="1"/>
  <c r="S2428" i="1"/>
  <c r="U2428" i="1"/>
  <c r="AM2428" i="1" s="1"/>
  <c r="S2429" i="1"/>
  <c r="U2429" i="1"/>
  <c r="AM2429" i="1" s="1"/>
  <c r="S2430" i="1"/>
  <c r="U2430" i="1"/>
  <c r="AM2430" i="1" s="1"/>
  <c r="S2431" i="1"/>
  <c r="U2431" i="1"/>
  <c r="AM2431" i="1" s="1"/>
  <c r="S2432" i="1"/>
  <c r="U2432" i="1"/>
  <c r="AM2432" i="1"/>
  <c r="S2433" i="1"/>
  <c r="U2433" i="1"/>
  <c r="AM2433" i="1" s="1"/>
  <c r="S2434" i="1"/>
  <c r="U2434" i="1"/>
  <c r="AM2434" i="1" s="1"/>
  <c r="S2435" i="1"/>
  <c r="U2435" i="1"/>
  <c r="AM2435" i="1" s="1"/>
  <c r="S2436" i="1"/>
  <c r="U2436" i="1"/>
  <c r="AM2436" i="1" s="1"/>
  <c r="S2437" i="1"/>
  <c r="U2437" i="1"/>
  <c r="AM2437" i="1" s="1"/>
  <c r="S2438" i="1"/>
  <c r="U2438" i="1"/>
  <c r="AM2438" i="1" s="1"/>
  <c r="S2439" i="1"/>
  <c r="U2439" i="1"/>
  <c r="AM2439" i="1" s="1"/>
  <c r="S2440" i="1"/>
  <c r="U2440" i="1"/>
  <c r="AM2440" i="1" s="1"/>
  <c r="S2441" i="1"/>
  <c r="U2441" i="1"/>
  <c r="AM2441" i="1" s="1"/>
  <c r="S2442" i="1"/>
  <c r="U2442" i="1"/>
  <c r="AM2442" i="1" s="1"/>
  <c r="S2443" i="1"/>
  <c r="U2443" i="1"/>
  <c r="AM2443" i="1" s="1"/>
  <c r="AV2443" i="1"/>
  <c r="S2444" i="1"/>
  <c r="U2444" i="1"/>
  <c r="AM2444" i="1" s="1"/>
  <c r="S2445" i="1"/>
  <c r="U2445" i="1"/>
  <c r="AM2445" i="1" s="1"/>
  <c r="S2446" i="1"/>
  <c r="U2446" i="1"/>
  <c r="AM2446" i="1" s="1"/>
  <c r="S2447" i="1"/>
  <c r="U2447" i="1"/>
  <c r="AM2447" i="1" s="1"/>
  <c r="S2448" i="1"/>
  <c r="U2448" i="1"/>
  <c r="AM2448" i="1" s="1"/>
  <c r="S2449" i="1"/>
  <c r="U2449" i="1"/>
  <c r="AM2449" i="1" s="1"/>
  <c r="S2450" i="1"/>
  <c r="U2450" i="1"/>
  <c r="AM2450" i="1" s="1"/>
  <c r="S2451" i="1"/>
  <c r="U2451" i="1"/>
  <c r="AM2451" i="1" s="1"/>
  <c r="S2452" i="1"/>
  <c r="U2452" i="1"/>
  <c r="AM2452" i="1" s="1"/>
  <c r="S2453" i="1"/>
  <c r="U2453" i="1"/>
  <c r="AM2453" i="1" s="1"/>
  <c r="S2454" i="1"/>
  <c r="U2454" i="1"/>
  <c r="AM2454" i="1" s="1"/>
  <c r="S2455" i="1"/>
  <c r="U2455" i="1"/>
  <c r="AM2455" i="1" s="1"/>
  <c r="S2456" i="1"/>
  <c r="U2456" i="1"/>
  <c r="AM2456" i="1" s="1"/>
  <c r="S2457" i="1"/>
  <c r="U2457" i="1"/>
  <c r="AM2457" i="1"/>
  <c r="S2458" i="1"/>
  <c r="U2458" i="1"/>
  <c r="AM2458" i="1" s="1"/>
  <c r="S2459" i="1"/>
  <c r="U2459" i="1"/>
  <c r="AM2459" i="1" s="1"/>
  <c r="S2460" i="1"/>
  <c r="U2460" i="1"/>
  <c r="AM2460" i="1" s="1"/>
  <c r="S2461" i="1"/>
  <c r="U2461" i="1"/>
  <c r="AM2461" i="1" s="1"/>
  <c r="S2462" i="1"/>
  <c r="U2462" i="1"/>
  <c r="AM2462" i="1"/>
  <c r="S2463" i="1"/>
  <c r="U2463" i="1"/>
  <c r="AM2463" i="1" s="1"/>
  <c r="S2464" i="1"/>
  <c r="U2464" i="1"/>
  <c r="AM2464" i="1" s="1"/>
  <c r="S2465" i="1"/>
  <c r="U2465" i="1"/>
  <c r="AM2465" i="1" s="1"/>
  <c r="S2466" i="1"/>
  <c r="U2466" i="1"/>
  <c r="AM2466" i="1" s="1"/>
  <c r="S2467" i="1"/>
  <c r="U2467" i="1"/>
  <c r="AM2467" i="1"/>
  <c r="S2468" i="1"/>
  <c r="U2468" i="1"/>
  <c r="AM2468" i="1" s="1"/>
  <c r="S2469" i="1"/>
  <c r="U2469" i="1"/>
  <c r="AM2469" i="1" s="1"/>
  <c r="S2470" i="1"/>
  <c r="U2470" i="1"/>
  <c r="AM2470" i="1" s="1"/>
  <c r="S2471" i="1"/>
  <c r="U2471" i="1"/>
  <c r="AM2471" i="1" s="1"/>
  <c r="S2472" i="1"/>
  <c r="U2472" i="1"/>
  <c r="AM2472" i="1" s="1"/>
  <c r="S2473" i="1"/>
  <c r="U2473" i="1"/>
  <c r="AM2473" i="1" s="1"/>
  <c r="S2474" i="1"/>
  <c r="U2474" i="1"/>
  <c r="AM2474" i="1" s="1"/>
  <c r="S2475" i="1"/>
  <c r="U2475" i="1"/>
  <c r="AM2475" i="1" s="1"/>
  <c r="S2476" i="1"/>
  <c r="U2476" i="1"/>
  <c r="AM2476" i="1" s="1"/>
  <c r="S2477" i="1"/>
  <c r="U2477" i="1"/>
  <c r="AM2477" i="1" s="1"/>
  <c r="S2478" i="1"/>
  <c r="U2478" i="1"/>
  <c r="AM2478" i="1" s="1"/>
  <c r="S2479" i="1"/>
  <c r="U2479" i="1"/>
  <c r="AM2479" i="1" s="1"/>
  <c r="S2480" i="1"/>
  <c r="U2480" i="1"/>
  <c r="AM2480" i="1" s="1"/>
  <c r="S2481" i="1"/>
  <c r="U2481" i="1"/>
  <c r="AM2481" i="1" s="1"/>
  <c r="S2482" i="1"/>
  <c r="U2482" i="1"/>
  <c r="AM2482" i="1" s="1"/>
  <c r="S2483" i="1"/>
  <c r="U2483" i="1"/>
  <c r="AM2483" i="1" s="1"/>
  <c r="S2484" i="1"/>
  <c r="U2484" i="1"/>
  <c r="AM2484" i="1" s="1"/>
  <c r="S2485" i="1"/>
  <c r="U2485" i="1"/>
  <c r="AM2485" i="1" s="1"/>
  <c r="S2486" i="1"/>
  <c r="U2486" i="1"/>
  <c r="AM2486" i="1" s="1"/>
  <c r="S2487" i="1"/>
  <c r="U2487" i="1"/>
  <c r="AM2487" i="1" s="1"/>
  <c r="S2488" i="1"/>
  <c r="U2488" i="1"/>
  <c r="AM2488" i="1" s="1"/>
  <c r="S2489" i="1"/>
  <c r="U2489" i="1"/>
  <c r="AM2489" i="1" s="1"/>
  <c r="S2490" i="1"/>
  <c r="U2490" i="1"/>
  <c r="AM2490" i="1" s="1"/>
  <c r="S2491" i="1"/>
  <c r="U2491" i="1"/>
  <c r="AM2491" i="1" s="1"/>
  <c r="S2492" i="1"/>
  <c r="U2492" i="1"/>
  <c r="AM2492" i="1"/>
  <c r="S2493" i="1"/>
  <c r="U2493" i="1"/>
  <c r="AM2493" i="1" s="1"/>
  <c r="S2494" i="1"/>
  <c r="U2494" i="1"/>
  <c r="AM2494" i="1" s="1"/>
  <c r="S2495" i="1"/>
  <c r="U2495" i="1"/>
  <c r="AM2495" i="1" s="1"/>
  <c r="S2496" i="1"/>
  <c r="U2496" i="1"/>
  <c r="AM2496" i="1" s="1"/>
  <c r="S2497" i="1"/>
  <c r="U2497" i="1"/>
  <c r="AM2497" i="1" s="1"/>
  <c r="S2498" i="1"/>
  <c r="U2498" i="1"/>
  <c r="AM2498" i="1" s="1"/>
  <c r="S2499" i="1"/>
  <c r="U2499" i="1"/>
  <c r="AM2499" i="1" s="1"/>
  <c r="S2500" i="1"/>
  <c r="U2500" i="1"/>
  <c r="AM2500" i="1" s="1"/>
  <c r="S2501" i="1"/>
  <c r="U2501" i="1"/>
  <c r="AM2501" i="1" s="1"/>
  <c r="S2502" i="1"/>
  <c r="U2502" i="1"/>
  <c r="AM2502" i="1"/>
  <c r="S2503" i="1"/>
  <c r="U2503" i="1"/>
  <c r="AM2503" i="1" s="1"/>
  <c r="S2504" i="1"/>
  <c r="U2504" i="1"/>
  <c r="AM2504" i="1" s="1"/>
  <c r="S2505" i="1"/>
  <c r="U2505" i="1"/>
  <c r="AM2505" i="1" s="1"/>
  <c r="S2506" i="1"/>
  <c r="U2506" i="1"/>
  <c r="AM2506" i="1" s="1"/>
  <c r="S2507" i="1"/>
  <c r="U2507" i="1"/>
  <c r="AM2507" i="1"/>
  <c r="S2508" i="1"/>
  <c r="U2508" i="1"/>
  <c r="AM2508" i="1" s="1"/>
  <c r="S2509" i="1"/>
  <c r="U2509" i="1"/>
  <c r="AM2509" i="1" s="1"/>
  <c r="S2510" i="1"/>
  <c r="U2510" i="1"/>
  <c r="AM2510" i="1" s="1"/>
  <c r="S2511" i="1"/>
  <c r="U2511" i="1"/>
  <c r="AM2511" i="1" s="1"/>
  <c r="S2512" i="1"/>
  <c r="U2512" i="1"/>
  <c r="AM2512" i="1" s="1"/>
  <c r="S2513" i="1"/>
  <c r="U2513" i="1"/>
  <c r="AM2513" i="1" s="1"/>
  <c r="S2514" i="1"/>
  <c r="U2514" i="1"/>
  <c r="AM2514" i="1" s="1"/>
  <c r="S2515" i="1"/>
  <c r="U2515" i="1"/>
  <c r="AM2515" i="1" s="1"/>
  <c r="S2516" i="1"/>
  <c r="U2516" i="1"/>
  <c r="AM2516" i="1" s="1"/>
  <c r="S2517" i="1"/>
  <c r="U2517" i="1"/>
  <c r="AM2517" i="1" s="1"/>
  <c r="S2518" i="1"/>
  <c r="U2518" i="1"/>
  <c r="AM2518" i="1" s="1"/>
  <c r="S2519" i="1"/>
  <c r="U2519" i="1"/>
  <c r="AM2519" i="1" s="1"/>
  <c r="S2520" i="1"/>
  <c r="U2520" i="1"/>
  <c r="AM2520" i="1" s="1"/>
  <c r="S2521" i="1"/>
  <c r="U2521" i="1"/>
  <c r="AM2521" i="1" s="1"/>
  <c r="S2522" i="1"/>
  <c r="U2522" i="1"/>
  <c r="AM2522" i="1" s="1"/>
  <c r="S2523" i="1"/>
  <c r="U2523" i="1"/>
  <c r="AM2523" i="1" s="1"/>
  <c r="S2524" i="1"/>
  <c r="U2524" i="1"/>
  <c r="AM2524" i="1" s="1"/>
  <c r="S2525" i="1"/>
  <c r="U2525" i="1"/>
  <c r="AM2525" i="1" s="1"/>
  <c r="S2526" i="1"/>
  <c r="U2526" i="1"/>
  <c r="AM2526" i="1" s="1"/>
  <c r="S2527" i="1"/>
  <c r="U2527" i="1"/>
  <c r="AM2527" i="1"/>
  <c r="S2528" i="1"/>
  <c r="U2528" i="1"/>
  <c r="AM2528" i="1" s="1"/>
  <c r="S2529" i="1"/>
  <c r="U2529" i="1"/>
  <c r="AM2529" i="1" s="1"/>
  <c r="S2530" i="1"/>
  <c r="U2530" i="1"/>
  <c r="AM2530" i="1" s="1"/>
  <c r="S2531" i="1"/>
  <c r="U2531" i="1"/>
  <c r="AM2531" i="1" s="1"/>
  <c r="S2532" i="1"/>
  <c r="U2532" i="1"/>
  <c r="AM2532" i="1"/>
  <c r="S2533" i="1"/>
  <c r="U2533" i="1"/>
  <c r="AM2533" i="1" s="1"/>
  <c r="S2534" i="1"/>
  <c r="U2534" i="1"/>
  <c r="AM2534" i="1" s="1"/>
  <c r="S2535" i="1"/>
  <c r="U2535" i="1"/>
  <c r="AM2535" i="1" s="1"/>
  <c r="S2536" i="1"/>
  <c r="U2536" i="1"/>
  <c r="AM2536" i="1" s="1"/>
  <c r="S2537" i="1"/>
  <c r="U2537" i="1"/>
  <c r="AM2537" i="1"/>
  <c r="S2538" i="1"/>
  <c r="U2538" i="1"/>
  <c r="AM2538" i="1" s="1"/>
  <c r="S2539" i="1"/>
  <c r="U2539" i="1"/>
  <c r="AM2539" i="1" s="1"/>
  <c r="S2540" i="1"/>
  <c r="U2540" i="1"/>
  <c r="AM2540" i="1" s="1"/>
  <c r="S2541" i="1"/>
  <c r="U2541" i="1"/>
  <c r="AM2541" i="1" s="1"/>
  <c r="S2542" i="1"/>
  <c r="U2542" i="1"/>
  <c r="AM2542" i="1" s="1"/>
  <c r="S2543" i="1"/>
  <c r="U2543" i="1"/>
  <c r="AM2543" i="1" s="1"/>
  <c r="S2544" i="1"/>
  <c r="U2544" i="1"/>
  <c r="AM2544" i="1" s="1"/>
  <c r="S2545" i="1"/>
  <c r="U2545" i="1"/>
  <c r="AM2545" i="1" s="1"/>
  <c r="S2546" i="1"/>
  <c r="U2546" i="1"/>
  <c r="AM2546" i="1" s="1"/>
  <c r="S2547" i="1"/>
  <c r="U2547" i="1"/>
  <c r="AM2547" i="1" s="1"/>
  <c r="S2548" i="1"/>
  <c r="U2548" i="1"/>
  <c r="AM2548" i="1" s="1"/>
  <c r="S2549" i="1"/>
  <c r="U2549" i="1"/>
  <c r="AM2549" i="1" s="1"/>
  <c r="S2550" i="1"/>
  <c r="U2550" i="1"/>
  <c r="AM2550" i="1" s="1"/>
  <c r="S2551" i="1"/>
  <c r="U2551" i="1"/>
  <c r="AM2551" i="1" s="1"/>
  <c r="S2552" i="1"/>
  <c r="U2552" i="1"/>
  <c r="AM2552" i="1" s="1"/>
  <c r="S2553" i="1"/>
  <c r="U2553" i="1"/>
  <c r="AM2553" i="1" s="1"/>
  <c r="S2554" i="1"/>
  <c r="U2554" i="1"/>
  <c r="AM2554" i="1" s="1"/>
  <c r="S2555" i="1"/>
  <c r="U2555" i="1"/>
  <c r="AM2555" i="1" s="1"/>
  <c r="S2556" i="1"/>
  <c r="U2556" i="1"/>
  <c r="AM2556" i="1" s="1"/>
  <c r="S2557" i="1"/>
  <c r="U2557" i="1"/>
  <c r="AM2557" i="1" s="1"/>
  <c r="S2558" i="1"/>
  <c r="U2558" i="1"/>
  <c r="AM2558" i="1" s="1"/>
  <c r="S2559" i="1"/>
  <c r="U2559" i="1"/>
  <c r="AM2559" i="1" s="1"/>
  <c r="S2560" i="1"/>
  <c r="U2560" i="1"/>
  <c r="AM2560" i="1" s="1"/>
  <c r="S2561" i="1"/>
  <c r="U2561" i="1"/>
  <c r="AM2561" i="1" s="1"/>
  <c r="S2562" i="1"/>
  <c r="U2562" i="1"/>
  <c r="AM2562" i="1" s="1"/>
  <c r="S2563" i="1"/>
  <c r="U2563" i="1"/>
  <c r="AM2563" i="1" s="1"/>
  <c r="S2564" i="1"/>
  <c r="U2564" i="1"/>
  <c r="AM2564" i="1" s="1"/>
  <c r="S2565" i="1"/>
  <c r="U2565" i="1"/>
  <c r="AM2565" i="1" s="1"/>
  <c r="S2566" i="1"/>
  <c r="U2566" i="1"/>
  <c r="AM2566" i="1" s="1"/>
  <c r="S2567" i="1"/>
  <c r="U2567" i="1"/>
  <c r="AM2567" i="1" s="1"/>
  <c r="S2568" i="1"/>
  <c r="U2568" i="1"/>
  <c r="AM2568" i="1" s="1"/>
  <c r="S2569" i="1"/>
  <c r="U2569" i="1"/>
  <c r="AM2569" i="1" s="1"/>
  <c r="S2570" i="1"/>
  <c r="U2570" i="1"/>
  <c r="AM2570" i="1" s="1"/>
  <c r="S2571" i="1"/>
  <c r="U2571" i="1"/>
  <c r="AM2571" i="1" s="1"/>
  <c r="AV2571" i="1"/>
  <c r="S2572" i="1"/>
  <c r="U2572" i="1"/>
  <c r="AM2572" i="1"/>
  <c r="S2573" i="1"/>
  <c r="U2573" i="1"/>
  <c r="AM2573" i="1" s="1"/>
  <c r="S2574" i="1"/>
  <c r="U2574" i="1"/>
  <c r="AM2574" i="1" s="1"/>
  <c r="S2575" i="1"/>
  <c r="U2575" i="1"/>
  <c r="AM2575" i="1" s="1"/>
  <c r="S2576" i="1"/>
  <c r="U2576" i="1"/>
  <c r="AM2576" i="1" s="1"/>
  <c r="S2577" i="1"/>
  <c r="U2577" i="1"/>
  <c r="AM2577" i="1" s="1"/>
  <c r="S2578" i="1"/>
  <c r="U2578" i="1"/>
  <c r="AM2578" i="1" s="1"/>
  <c r="S2579" i="1"/>
  <c r="U2579" i="1"/>
  <c r="AM2579" i="1" s="1"/>
  <c r="S2580" i="1"/>
  <c r="U2580" i="1"/>
  <c r="AM2580" i="1" s="1"/>
  <c r="S2581" i="1"/>
  <c r="U2581" i="1"/>
  <c r="AM2581" i="1" s="1"/>
  <c r="S2582" i="1"/>
  <c r="U2582" i="1"/>
  <c r="AM2582" i="1" s="1"/>
  <c r="S2583" i="1"/>
  <c r="U2583" i="1"/>
  <c r="AM2583" i="1" s="1"/>
  <c r="S2584" i="1"/>
  <c r="U2584" i="1"/>
  <c r="AM2584" i="1" s="1"/>
  <c r="S2585" i="1"/>
  <c r="U2585" i="1"/>
  <c r="AM2585" i="1" s="1"/>
  <c r="S2586" i="1"/>
  <c r="U2586" i="1"/>
  <c r="AM2586" i="1" s="1"/>
  <c r="S2587" i="1"/>
  <c r="U2587" i="1"/>
  <c r="AM2587" i="1" s="1"/>
  <c r="S2588" i="1"/>
  <c r="U2588" i="1"/>
  <c r="AM2588" i="1" s="1"/>
  <c r="S2589" i="1"/>
  <c r="U2589" i="1"/>
  <c r="AM2589" i="1" s="1"/>
  <c r="S2590" i="1"/>
  <c r="U2590" i="1"/>
  <c r="AM2590" i="1" s="1"/>
  <c r="S2591" i="1"/>
  <c r="U2591" i="1"/>
  <c r="AM2591" i="1" s="1"/>
  <c r="S2592" i="1"/>
  <c r="U2592" i="1"/>
  <c r="AM2592" i="1" s="1"/>
  <c r="S2593" i="1"/>
  <c r="U2593" i="1"/>
  <c r="AM2593" i="1" s="1"/>
  <c r="S2594" i="1"/>
  <c r="U2594" i="1"/>
  <c r="AM2594" i="1" s="1"/>
  <c r="S2595" i="1"/>
  <c r="U2595" i="1"/>
  <c r="AM2595" i="1" s="1"/>
  <c r="S2596" i="1"/>
  <c r="U2596" i="1"/>
  <c r="AM2596" i="1" s="1"/>
  <c r="S2597" i="1"/>
  <c r="U2597" i="1"/>
  <c r="AM2597" i="1" s="1"/>
  <c r="S2598" i="1"/>
  <c r="U2598" i="1"/>
  <c r="AM2598" i="1" s="1"/>
  <c r="S2599" i="1"/>
  <c r="U2599" i="1"/>
  <c r="AM2599" i="1" s="1"/>
  <c r="S2600" i="1"/>
  <c r="U2600" i="1"/>
  <c r="AM2600" i="1" s="1"/>
  <c r="S2601" i="1"/>
  <c r="U2601" i="1"/>
  <c r="AM2601" i="1" s="1"/>
  <c r="S2602" i="1"/>
  <c r="U2602" i="1"/>
  <c r="AM2602" i="1" s="1"/>
  <c r="S2603" i="1"/>
  <c r="U2603" i="1"/>
  <c r="AM2603" i="1" s="1"/>
  <c r="S2604" i="1"/>
  <c r="U2604" i="1"/>
  <c r="AM2604" i="1" s="1"/>
  <c r="S2605" i="1"/>
  <c r="U2605" i="1"/>
  <c r="AM2605" i="1" s="1"/>
  <c r="S2606" i="1"/>
  <c r="U2606" i="1"/>
  <c r="AM2606" i="1" s="1"/>
  <c r="S2607" i="1"/>
  <c r="U2607" i="1"/>
  <c r="AM2607" i="1" s="1"/>
  <c r="S2608" i="1"/>
  <c r="U2608" i="1"/>
  <c r="AM2608" i="1" s="1"/>
  <c r="S2609" i="1"/>
  <c r="U2609" i="1"/>
  <c r="AM2609" i="1" s="1"/>
  <c r="S2610" i="1"/>
  <c r="U2610" i="1"/>
  <c r="AM2610" i="1" s="1"/>
  <c r="S2611" i="1"/>
  <c r="U2611" i="1"/>
  <c r="AM2611" i="1" s="1"/>
  <c r="S2612" i="1"/>
  <c r="U2612" i="1"/>
  <c r="AM2612" i="1" s="1"/>
  <c r="S2613" i="1"/>
  <c r="U2613" i="1"/>
  <c r="AM2613" i="1" s="1"/>
  <c r="S2614" i="1"/>
  <c r="U2614" i="1"/>
  <c r="AM2614" i="1" s="1"/>
  <c r="S2615" i="1"/>
  <c r="U2615" i="1"/>
  <c r="AM2615" i="1" s="1"/>
  <c r="S2616" i="1"/>
  <c r="U2616" i="1"/>
  <c r="AM2616" i="1" s="1"/>
  <c r="S2617" i="1"/>
  <c r="U2617" i="1"/>
  <c r="AM2617" i="1" s="1"/>
  <c r="S2618" i="1"/>
  <c r="U2618" i="1"/>
  <c r="AM2618" i="1" s="1"/>
  <c r="S2619" i="1"/>
  <c r="U2619" i="1"/>
  <c r="AM2619" i="1" s="1"/>
  <c r="S2620" i="1"/>
  <c r="U2620" i="1"/>
  <c r="AM2620" i="1" s="1"/>
  <c r="S2621" i="1"/>
  <c r="U2621" i="1"/>
  <c r="AM2621" i="1" s="1"/>
  <c r="S2622" i="1"/>
  <c r="U2622" i="1"/>
  <c r="AM2622" i="1" s="1"/>
  <c r="S2623" i="1"/>
  <c r="U2623" i="1"/>
  <c r="AM2623" i="1" s="1"/>
  <c r="S2624" i="1"/>
  <c r="U2624" i="1"/>
  <c r="AM2624" i="1" s="1"/>
  <c r="S2625" i="1"/>
  <c r="U2625" i="1"/>
  <c r="AM2625" i="1" s="1"/>
  <c r="S2626" i="1"/>
  <c r="U2626" i="1"/>
  <c r="AM2626" i="1" s="1"/>
  <c r="S2627" i="1"/>
  <c r="U2627" i="1"/>
  <c r="AM2627" i="1"/>
  <c r="S2628" i="1"/>
  <c r="U2628" i="1"/>
  <c r="AM2628" i="1" s="1"/>
  <c r="S2629" i="1"/>
  <c r="U2629" i="1"/>
  <c r="AM2629" i="1" s="1"/>
  <c r="S2630" i="1"/>
  <c r="U2630" i="1"/>
  <c r="AM2630" i="1" s="1"/>
  <c r="S2631" i="1"/>
  <c r="U2631" i="1"/>
  <c r="AM2631" i="1" s="1"/>
  <c r="S2632" i="1"/>
  <c r="U2632" i="1"/>
  <c r="AM2632" i="1" s="1"/>
  <c r="S2633" i="1"/>
  <c r="U2633" i="1"/>
  <c r="AM2633" i="1" s="1"/>
  <c r="S2634" i="1"/>
  <c r="U2634" i="1"/>
  <c r="AM2634" i="1" s="1"/>
  <c r="S2635" i="1"/>
  <c r="U2635" i="1"/>
  <c r="AM2635" i="1" s="1"/>
  <c r="S2636" i="1"/>
  <c r="U2636" i="1"/>
  <c r="AM2636" i="1" s="1"/>
  <c r="S2637" i="1"/>
  <c r="U2637" i="1"/>
  <c r="AM2637" i="1" s="1"/>
  <c r="S2638" i="1"/>
  <c r="U2638" i="1"/>
  <c r="AM2638" i="1" s="1"/>
  <c r="S2639" i="1"/>
  <c r="U2639" i="1"/>
  <c r="AM2639" i="1" s="1"/>
  <c r="S2640" i="1"/>
  <c r="U2640" i="1"/>
  <c r="AM2640" i="1" s="1"/>
  <c r="S2641" i="1"/>
  <c r="U2641" i="1"/>
  <c r="AM2641" i="1" s="1"/>
  <c r="S2642" i="1"/>
  <c r="U2642" i="1"/>
  <c r="AM2642" i="1" s="1"/>
  <c r="S2643" i="1"/>
  <c r="U2643" i="1"/>
  <c r="AM2643" i="1" s="1"/>
  <c r="S2644" i="1"/>
  <c r="U2644" i="1"/>
  <c r="AM2644" i="1" s="1"/>
  <c r="S2645" i="1"/>
  <c r="U2645" i="1"/>
  <c r="AM2645" i="1" s="1"/>
  <c r="S2646" i="1"/>
  <c r="U2646" i="1"/>
  <c r="AM2646" i="1" s="1"/>
  <c r="S2647" i="1"/>
  <c r="U2647" i="1"/>
  <c r="AM2647" i="1" s="1"/>
  <c r="S2648" i="1"/>
  <c r="U2648" i="1"/>
  <c r="AM2648" i="1" s="1"/>
  <c r="S2649" i="1"/>
  <c r="U2649" i="1"/>
  <c r="AM2649" i="1" s="1"/>
  <c r="AV2649" i="1"/>
  <c r="S2650" i="1"/>
  <c r="U2650" i="1"/>
  <c r="AM2650" i="1" s="1"/>
  <c r="S2651" i="1"/>
  <c r="U2651" i="1"/>
  <c r="AM2651" i="1" s="1"/>
  <c r="S2652" i="1"/>
  <c r="U2652" i="1"/>
  <c r="AM2652" i="1" s="1"/>
  <c r="S2653" i="1"/>
  <c r="U2653" i="1"/>
  <c r="AM2653" i="1" s="1"/>
  <c r="S2654" i="1"/>
  <c r="U2654" i="1"/>
  <c r="AM2654" i="1" s="1"/>
  <c r="S2655" i="1"/>
  <c r="U2655" i="1"/>
  <c r="AM2655" i="1" s="1"/>
  <c r="S2656" i="1"/>
  <c r="U2656" i="1"/>
  <c r="AM2656" i="1" s="1"/>
  <c r="S2657" i="1"/>
  <c r="U2657" i="1"/>
  <c r="AM2657" i="1"/>
  <c r="S2658" i="1"/>
  <c r="U2658" i="1"/>
  <c r="AM2658" i="1" s="1"/>
  <c r="S2659" i="1"/>
  <c r="U2659" i="1"/>
  <c r="AM2659" i="1" s="1"/>
  <c r="S2660" i="1"/>
  <c r="U2660" i="1"/>
  <c r="AM2660" i="1" s="1"/>
  <c r="S2661" i="1"/>
  <c r="U2661" i="1"/>
  <c r="AM2661" i="1" s="1"/>
  <c r="S2662" i="1"/>
  <c r="U2662" i="1"/>
  <c r="AM2662" i="1"/>
  <c r="S2663" i="1"/>
  <c r="U2663" i="1"/>
  <c r="AM2663" i="1" s="1"/>
  <c r="S2664" i="1"/>
  <c r="U2664" i="1"/>
  <c r="AM2664" i="1" s="1"/>
  <c r="S2665" i="1"/>
  <c r="U2665" i="1"/>
  <c r="AM2665" i="1" s="1"/>
  <c r="S2666" i="1"/>
  <c r="U2666" i="1"/>
  <c r="AM2666" i="1" s="1"/>
  <c r="AV2666" i="1"/>
  <c r="S2667" i="1"/>
  <c r="U2667" i="1"/>
  <c r="AM2667" i="1" s="1"/>
  <c r="S2668" i="1"/>
  <c r="U2668" i="1"/>
  <c r="AM2668" i="1" s="1"/>
  <c r="S2669" i="1"/>
  <c r="U2669" i="1"/>
  <c r="AM2669" i="1" s="1"/>
  <c r="S2670" i="1"/>
  <c r="U2670" i="1"/>
  <c r="AM2670" i="1" s="1"/>
  <c r="S2671" i="1"/>
  <c r="U2671" i="1"/>
  <c r="AM2671" i="1" s="1"/>
  <c r="S2672" i="1"/>
  <c r="U2672" i="1"/>
  <c r="AM2672" i="1" s="1"/>
  <c r="S2673" i="1"/>
  <c r="U2673" i="1"/>
  <c r="AM2673" i="1" s="1"/>
  <c r="S2674" i="1"/>
  <c r="U2674" i="1"/>
  <c r="AM2674" i="1" s="1"/>
  <c r="S2675" i="1"/>
  <c r="U2675" i="1"/>
  <c r="AM2675" i="1" s="1"/>
  <c r="S2676" i="1"/>
  <c r="U2676" i="1"/>
  <c r="AM2676" i="1" s="1"/>
  <c r="S2677" i="1"/>
  <c r="U2677" i="1"/>
  <c r="AM2677" i="1" s="1"/>
  <c r="S2678" i="1"/>
  <c r="U2678" i="1"/>
  <c r="AM2678" i="1" s="1"/>
  <c r="S2679" i="1"/>
  <c r="U2679" i="1"/>
  <c r="AM2679" i="1" s="1"/>
  <c r="S2680" i="1"/>
  <c r="U2680" i="1"/>
  <c r="AM2680" i="1" s="1"/>
  <c r="S2681" i="1"/>
  <c r="U2681" i="1"/>
  <c r="AM2681" i="1" s="1"/>
  <c r="S2682" i="1"/>
  <c r="U2682" i="1"/>
  <c r="AM2682" i="1" s="1"/>
  <c r="S2683" i="1"/>
  <c r="U2683" i="1"/>
  <c r="AM2683" i="1" s="1"/>
  <c r="S2684" i="1"/>
  <c r="U2684" i="1"/>
  <c r="AM2684" i="1" s="1"/>
  <c r="S2685" i="1"/>
  <c r="U2685" i="1"/>
  <c r="AM2685" i="1" s="1"/>
  <c r="S2686" i="1"/>
  <c r="U2686" i="1"/>
  <c r="AM2686" i="1" s="1"/>
  <c r="S2687" i="1"/>
  <c r="U2687" i="1"/>
  <c r="AM2687" i="1" s="1"/>
  <c r="S2688" i="1"/>
  <c r="U2688" i="1"/>
  <c r="AM2688" i="1" s="1"/>
  <c r="S2689" i="1"/>
  <c r="U2689" i="1"/>
  <c r="AM2689" i="1" s="1"/>
  <c r="S2690" i="1"/>
  <c r="U2690" i="1"/>
  <c r="AM2690" i="1" s="1"/>
  <c r="S2691" i="1"/>
  <c r="U2691" i="1"/>
  <c r="AM2691" i="1" s="1"/>
  <c r="S2692" i="1"/>
  <c r="U2692" i="1"/>
  <c r="AM2692" i="1" s="1"/>
  <c r="S2693" i="1"/>
  <c r="U2693" i="1"/>
  <c r="AM2693" i="1" s="1"/>
  <c r="S2694" i="1"/>
  <c r="U2694" i="1"/>
  <c r="AM2694" i="1" s="1"/>
  <c r="S2695" i="1"/>
  <c r="U2695" i="1"/>
  <c r="AM2695" i="1" s="1"/>
  <c r="S2696" i="1"/>
  <c r="U2696" i="1"/>
  <c r="AM2696" i="1" s="1"/>
  <c r="S2697" i="1"/>
  <c r="U2697" i="1"/>
  <c r="AM2697" i="1" s="1"/>
  <c r="S2698" i="1"/>
  <c r="U2698" i="1"/>
  <c r="AM2698" i="1" s="1"/>
  <c r="S2699" i="1"/>
  <c r="U2699" i="1"/>
  <c r="AM2699" i="1" s="1"/>
  <c r="S2700" i="1"/>
  <c r="U2700" i="1"/>
  <c r="AM2700" i="1" s="1"/>
  <c r="S2701" i="1"/>
  <c r="U2701" i="1"/>
  <c r="AM2701" i="1" s="1"/>
  <c r="S2702" i="1"/>
  <c r="U2702" i="1"/>
  <c r="AM2702" i="1" s="1"/>
  <c r="S2703" i="1"/>
  <c r="U2703" i="1"/>
  <c r="AM2703" i="1" s="1"/>
  <c r="S2704" i="1"/>
  <c r="U2704" i="1"/>
  <c r="AM2704" i="1" s="1"/>
  <c r="S2705" i="1"/>
  <c r="U2705" i="1"/>
  <c r="AM2705" i="1" s="1"/>
  <c r="S2706" i="1"/>
  <c r="U2706" i="1"/>
  <c r="AM2706" i="1" s="1"/>
  <c r="S2707" i="1"/>
  <c r="U2707" i="1"/>
  <c r="AM2707" i="1" s="1"/>
  <c r="S2708" i="1"/>
  <c r="U2708" i="1"/>
  <c r="AM2708" i="1" s="1"/>
  <c r="S2709" i="1"/>
  <c r="U2709" i="1"/>
  <c r="AM2709" i="1" s="1"/>
  <c r="S2710" i="1"/>
  <c r="U2710" i="1"/>
  <c r="AM2710" i="1" s="1"/>
  <c r="S2711" i="1"/>
  <c r="U2711" i="1"/>
  <c r="AM2711" i="1" s="1"/>
  <c r="S2712" i="1"/>
  <c r="U2712" i="1"/>
  <c r="AM2712" i="1" s="1"/>
  <c r="S2713" i="1"/>
  <c r="U2713" i="1"/>
  <c r="AM2713" i="1" s="1"/>
  <c r="S2714" i="1"/>
  <c r="U2714" i="1"/>
  <c r="AM2714" i="1" s="1"/>
  <c r="S2715" i="1"/>
  <c r="U2715" i="1"/>
  <c r="AM2715" i="1" s="1"/>
  <c r="S2716" i="1"/>
  <c r="U2716" i="1"/>
  <c r="AM2716" i="1" s="1"/>
  <c r="S2717" i="1"/>
  <c r="U2717" i="1"/>
  <c r="AM2717" i="1" s="1"/>
  <c r="S2718" i="1"/>
  <c r="U2718" i="1"/>
  <c r="AM2718" i="1" s="1"/>
  <c r="S2719" i="1"/>
  <c r="U2719" i="1"/>
  <c r="AM2719" i="1" s="1"/>
  <c r="S2720" i="1"/>
  <c r="U2720" i="1"/>
  <c r="AM2720" i="1" s="1"/>
  <c r="S2721" i="1"/>
  <c r="U2721" i="1"/>
  <c r="AM2721" i="1" s="1"/>
  <c r="S2722" i="1"/>
  <c r="U2722" i="1"/>
  <c r="AM2722" i="1" s="1"/>
  <c r="S2723" i="1"/>
  <c r="U2723" i="1"/>
  <c r="AM2723" i="1" s="1"/>
  <c r="S2724" i="1"/>
  <c r="U2724" i="1"/>
  <c r="AM2724" i="1" s="1"/>
  <c r="S2725" i="1"/>
  <c r="U2725" i="1"/>
  <c r="AM2725" i="1" s="1"/>
  <c r="S2726" i="1"/>
  <c r="U2726" i="1"/>
  <c r="AM2726" i="1" s="1"/>
  <c r="S2727" i="1"/>
  <c r="U2727" i="1"/>
  <c r="AM2727" i="1" s="1"/>
  <c r="S2728" i="1"/>
  <c r="U2728" i="1"/>
  <c r="AM2728" i="1" s="1"/>
  <c r="S2729" i="1"/>
  <c r="U2729" i="1"/>
  <c r="AM2729" i="1" s="1"/>
  <c r="S2730" i="1"/>
  <c r="U2730" i="1"/>
  <c r="AM2730" i="1" s="1"/>
  <c r="S2731" i="1"/>
  <c r="U2731" i="1"/>
  <c r="AM2731" i="1" s="1"/>
  <c r="S2732" i="1"/>
  <c r="U2732" i="1"/>
  <c r="AM2732" i="1" s="1"/>
  <c r="S2733" i="1"/>
  <c r="U2733" i="1"/>
  <c r="AM2733" i="1" s="1"/>
  <c r="S2734" i="1"/>
  <c r="U2734" i="1"/>
  <c r="AM2734" i="1" s="1"/>
  <c r="S2735" i="1"/>
  <c r="U2735" i="1"/>
  <c r="AM2735" i="1" s="1"/>
  <c r="S2736" i="1"/>
  <c r="U2736" i="1"/>
  <c r="AM2736" i="1" s="1"/>
  <c r="S2737" i="1"/>
  <c r="U2737" i="1"/>
  <c r="AM2737" i="1" s="1"/>
  <c r="S2738" i="1"/>
  <c r="U2738" i="1"/>
  <c r="AM2738" i="1" s="1"/>
  <c r="S2739" i="1"/>
  <c r="U2739" i="1"/>
  <c r="AM2739" i="1" s="1"/>
  <c r="S2740" i="1"/>
  <c r="U2740" i="1"/>
  <c r="AM2740" i="1" s="1"/>
  <c r="S2741" i="1"/>
  <c r="U2741" i="1"/>
  <c r="AM2741" i="1" s="1"/>
  <c r="S2742" i="1"/>
  <c r="U2742" i="1"/>
  <c r="AM2742" i="1" s="1"/>
  <c r="S2743" i="1"/>
  <c r="U2743" i="1"/>
  <c r="AM2743" i="1" s="1"/>
  <c r="S2744" i="1"/>
  <c r="U2744" i="1"/>
  <c r="AM2744" i="1" s="1"/>
  <c r="S2745" i="1"/>
  <c r="U2745" i="1"/>
  <c r="AM2745" i="1" s="1"/>
  <c r="S2746" i="1"/>
  <c r="U2746" i="1"/>
  <c r="AM2746" i="1" s="1"/>
  <c r="S2747" i="1"/>
  <c r="U2747" i="1"/>
  <c r="AM2747" i="1" s="1"/>
  <c r="S2748" i="1"/>
  <c r="U2748" i="1"/>
  <c r="AM2748" i="1" s="1"/>
  <c r="S2749" i="1"/>
  <c r="U2749" i="1"/>
  <c r="AM2749" i="1" s="1"/>
  <c r="S2750" i="1"/>
  <c r="U2750" i="1"/>
  <c r="AM2750" i="1" s="1"/>
  <c r="S2751" i="1"/>
  <c r="U2751" i="1"/>
  <c r="AM2751" i="1" s="1"/>
  <c r="S2752" i="1"/>
  <c r="U2752" i="1"/>
  <c r="AM2752" i="1" s="1"/>
  <c r="S2753" i="1"/>
  <c r="U2753" i="1"/>
  <c r="AM2753" i="1" s="1"/>
  <c r="S2754" i="1"/>
  <c r="U2754" i="1"/>
  <c r="AM2754" i="1" s="1"/>
  <c r="S2755" i="1"/>
  <c r="U2755" i="1"/>
  <c r="AM2755" i="1" s="1"/>
  <c r="S2756" i="1"/>
  <c r="U2756" i="1"/>
  <c r="AM2756" i="1" s="1"/>
  <c r="S2757" i="1"/>
  <c r="U2757" i="1"/>
  <c r="AM2757" i="1" s="1"/>
  <c r="S2758" i="1"/>
  <c r="U2758" i="1"/>
  <c r="AM2758" i="1" s="1"/>
  <c r="S2759" i="1"/>
  <c r="U2759" i="1"/>
  <c r="AM2759" i="1" s="1"/>
  <c r="S2760" i="1"/>
  <c r="U2760" i="1"/>
  <c r="AM2760" i="1" s="1"/>
  <c r="S2761" i="1"/>
  <c r="U2761" i="1"/>
  <c r="AM2761" i="1" s="1"/>
  <c r="S2762" i="1"/>
  <c r="U2762" i="1"/>
  <c r="AM2762" i="1" s="1"/>
  <c r="S2763" i="1"/>
  <c r="U2763" i="1"/>
  <c r="AM2763" i="1" s="1"/>
  <c r="S2764" i="1"/>
  <c r="U2764" i="1"/>
  <c r="AM2764" i="1"/>
  <c r="S2765" i="1"/>
  <c r="U2765" i="1"/>
  <c r="AM2765" i="1" s="1"/>
  <c r="S2766" i="1"/>
  <c r="U2766" i="1"/>
  <c r="AM2766" i="1" s="1"/>
  <c r="S2767" i="1"/>
  <c r="U2767" i="1"/>
  <c r="AM2767" i="1" s="1"/>
  <c r="S2768" i="1"/>
  <c r="U2768" i="1"/>
  <c r="AM2768" i="1" s="1"/>
  <c r="S2769" i="1"/>
  <c r="U2769" i="1"/>
  <c r="AM2769" i="1" s="1"/>
  <c r="S2770" i="1"/>
  <c r="U2770" i="1"/>
  <c r="AM2770" i="1" s="1"/>
  <c r="S2771" i="1"/>
  <c r="U2771" i="1"/>
  <c r="AM2771" i="1" s="1"/>
  <c r="S2772" i="1"/>
  <c r="U2772" i="1"/>
  <c r="AM2772" i="1" s="1"/>
  <c r="S2773" i="1"/>
  <c r="U2773" i="1"/>
  <c r="AM2773" i="1" s="1"/>
  <c r="S2774" i="1"/>
  <c r="U2774" i="1"/>
  <c r="AM2774" i="1" s="1"/>
  <c r="S2775" i="1"/>
  <c r="U2775" i="1"/>
  <c r="AM2775" i="1" s="1"/>
  <c r="S2776" i="1"/>
  <c r="U2776" i="1"/>
  <c r="AM2776" i="1" s="1"/>
  <c r="S2777" i="1"/>
  <c r="U2777" i="1"/>
  <c r="AM2777" i="1" s="1"/>
  <c r="S2778" i="1"/>
  <c r="U2778" i="1"/>
  <c r="AM2778" i="1" s="1"/>
  <c r="S2779" i="1"/>
  <c r="U2779" i="1"/>
  <c r="AM2779" i="1" s="1"/>
  <c r="S2780" i="1"/>
  <c r="U2780" i="1"/>
  <c r="AM2780" i="1" s="1"/>
  <c r="S2781" i="1"/>
  <c r="U2781" i="1"/>
  <c r="AM2781" i="1" s="1"/>
  <c r="S2782" i="1"/>
  <c r="U2782" i="1"/>
  <c r="AM2782" i="1" s="1"/>
  <c r="S2783" i="1"/>
  <c r="U2783" i="1"/>
  <c r="AM2783" i="1" s="1"/>
  <c r="S2784" i="1"/>
  <c r="U2784" i="1"/>
  <c r="AM2784" i="1" s="1"/>
  <c r="S2785" i="1"/>
  <c r="U2785" i="1"/>
  <c r="AM2785" i="1" s="1"/>
  <c r="S2786" i="1"/>
  <c r="U2786" i="1"/>
  <c r="AM2786" i="1" s="1"/>
  <c r="S2787" i="1"/>
  <c r="U2787" i="1"/>
  <c r="AM2787" i="1" s="1"/>
  <c r="S2788" i="1"/>
  <c r="U2788" i="1"/>
  <c r="AM2788" i="1" s="1"/>
  <c r="S2789" i="1"/>
  <c r="U2789" i="1"/>
  <c r="AM2789" i="1" s="1"/>
  <c r="S2790" i="1"/>
  <c r="U2790" i="1"/>
  <c r="AM2790" i="1" s="1"/>
  <c r="S2791" i="1"/>
  <c r="U2791" i="1"/>
  <c r="AM2791" i="1" s="1"/>
  <c r="S2792" i="1"/>
  <c r="U2792" i="1"/>
  <c r="AM2792" i="1"/>
  <c r="S2793" i="1"/>
  <c r="U2793" i="1"/>
  <c r="AM2793" i="1"/>
  <c r="S2794" i="1"/>
  <c r="U2794" i="1"/>
  <c r="AM2794" i="1" s="1"/>
  <c r="S2795" i="1"/>
  <c r="U2795" i="1"/>
  <c r="AM2795" i="1" s="1"/>
  <c r="S2796" i="1"/>
  <c r="U2796" i="1"/>
  <c r="AM2796" i="1"/>
  <c r="S2797" i="1"/>
  <c r="U2797" i="1"/>
  <c r="AM2797" i="1" s="1"/>
  <c r="S2798" i="1"/>
  <c r="U2798" i="1"/>
  <c r="AM2798" i="1" s="1"/>
  <c r="S2799" i="1"/>
  <c r="U2799" i="1"/>
  <c r="AM2799" i="1" s="1"/>
  <c r="S2800" i="1"/>
  <c r="U2800" i="1"/>
  <c r="AM2800" i="1" s="1"/>
  <c r="S2801" i="1"/>
  <c r="U2801" i="1"/>
  <c r="AM2801" i="1"/>
  <c r="S2802" i="1"/>
  <c r="U2802" i="1"/>
  <c r="AM2802" i="1" s="1"/>
  <c r="S2803" i="1"/>
  <c r="U2803" i="1"/>
  <c r="AM2803" i="1"/>
  <c r="S2804" i="1"/>
  <c r="U2804" i="1"/>
  <c r="AM2804" i="1" s="1"/>
  <c r="S2805" i="1"/>
  <c r="U2805" i="1"/>
  <c r="AM2805" i="1" s="1"/>
  <c r="S2806" i="1"/>
  <c r="U2806" i="1"/>
  <c r="AM2806" i="1" s="1"/>
  <c r="S2807" i="1"/>
  <c r="U2807" i="1"/>
  <c r="AM2807" i="1" s="1"/>
  <c r="S2808" i="1"/>
  <c r="U2808" i="1"/>
  <c r="AM2808" i="1" s="1"/>
  <c r="S2809" i="1"/>
  <c r="U2809" i="1"/>
  <c r="AM2809" i="1" s="1"/>
  <c r="S2810" i="1"/>
  <c r="U2810" i="1"/>
  <c r="AM2810" i="1" s="1"/>
  <c r="S2811" i="1"/>
  <c r="U2811" i="1"/>
  <c r="AM2811" i="1" s="1"/>
  <c r="S2812" i="1"/>
  <c r="U2812" i="1"/>
  <c r="AM2812" i="1" s="1"/>
  <c r="S2813" i="1"/>
  <c r="U2813" i="1"/>
  <c r="AM2813" i="1" s="1"/>
  <c r="S2814" i="1"/>
  <c r="U2814" i="1"/>
  <c r="AM2814" i="1" s="1"/>
  <c r="S2815" i="1"/>
  <c r="U2815" i="1"/>
  <c r="AM2815" i="1"/>
  <c r="S2816" i="1"/>
  <c r="U2816" i="1"/>
  <c r="AM2816" i="1" s="1"/>
  <c r="S2817" i="1"/>
  <c r="U2817" i="1"/>
  <c r="AM2817" i="1" s="1"/>
  <c r="S2818" i="1"/>
  <c r="U2818" i="1"/>
  <c r="AM2818" i="1" s="1"/>
  <c r="S2819" i="1"/>
  <c r="U2819" i="1"/>
  <c r="AM2819" i="1"/>
  <c r="S2820" i="1"/>
  <c r="U2820" i="1"/>
  <c r="AM2820" i="1" s="1"/>
  <c r="S2821" i="1"/>
  <c r="U2821" i="1"/>
  <c r="AM2821" i="1" s="1"/>
  <c r="S2822" i="1"/>
  <c r="U2822" i="1"/>
  <c r="AM2822" i="1" s="1"/>
  <c r="S2823" i="1"/>
  <c r="U2823" i="1"/>
  <c r="AM2823" i="1" s="1"/>
  <c r="S2824" i="1"/>
  <c r="U2824" i="1"/>
  <c r="AM2824" i="1" s="1"/>
  <c r="S2825" i="1"/>
  <c r="U2825" i="1"/>
  <c r="AM2825" i="1"/>
  <c r="S2826" i="1"/>
  <c r="U2826" i="1"/>
  <c r="AM2826" i="1" s="1"/>
  <c r="S2827" i="1"/>
  <c r="U2827" i="1"/>
  <c r="AM2827" i="1" s="1"/>
  <c r="S2828" i="1"/>
  <c r="U2828" i="1"/>
  <c r="AM2828" i="1" s="1"/>
  <c r="S2829" i="1"/>
  <c r="U2829" i="1"/>
  <c r="AM2829" i="1" s="1"/>
  <c r="S2830" i="1"/>
  <c r="U2830" i="1"/>
  <c r="AM2830" i="1" s="1"/>
  <c r="S2831" i="1"/>
  <c r="U2831" i="1"/>
  <c r="AM2831" i="1" s="1"/>
  <c r="S2832" i="1"/>
  <c r="U2832" i="1"/>
  <c r="AM2832" i="1" s="1"/>
  <c r="S2833" i="1"/>
  <c r="U2833" i="1"/>
  <c r="AM2833" i="1" s="1"/>
  <c r="S2834" i="1"/>
  <c r="U2834" i="1"/>
  <c r="AM2834" i="1" s="1"/>
  <c r="S2835" i="1"/>
  <c r="U2835" i="1"/>
  <c r="AM2835" i="1" s="1"/>
  <c r="S2836" i="1"/>
  <c r="U2836" i="1"/>
  <c r="AM2836" i="1" s="1"/>
  <c r="S2837" i="1"/>
  <c r="U2837" i="1"/>
  <c r="AM2837" i="1" s="1"/>
  <c r="S2838" i="1"/>
  <c r="U2838" i="1"/>
  <c r="AM2838" i="1" s="1"/>
  <c r="S2839" i="1"/>
  <c r="U2839" i="1"/>
  <c r="AM2839" i="1" s="1"/>
  <c r="S2840" i="1"/>
  <c r="U2840" i="1"/>
  <c r="AM2840" i="1"/>
  <c r="S2841" i="1"/>
  <c r="U2841" i="1"/>
  <c r="AM2841" i="1" s="1"/>
  <c r="S2842" i="1"/>
  <c r="U2842" i="1"/>
  <c r="AM2842" i="1"/>
  <c r="S2843" i="1"/>
  <c r="U2843" i="1"/>
  <c r="AM2843" i="1" s="1"/>
  <c r="S2844" i="1"/>
  <c r="U2844" i="1"/>
  <c r="AM2844" i="1" s="1"/>
  <c r="S2845" i="1"/>
  <c r="U2845" i="1"/>
  <c r="AM2845" i="1" s="1"/>
  <c r="S2846" i="1"/>
  <c r="U2846" i="1"/>
  <c r="AM2846" i="1" s="1"/>
  <c r="S2847" i="1"/>
  <c r="U2847" i="1"/>
  <c r="AM2847" i="1" s="1"/>
  <c r="S2848" i="1"/>
  <c r="U2848" i="1"/>
  <c r="AM2848" i="1" s="1"/>
  <c r="S2849" i="1"/>
  <c r="U2849" i="1"/>
  <c r="AM2849" i="1" s="1"/>
  <c r="S2850" i="1"/>
  <c r="U2850" i="1"/>
  <c r="AM2850" i="1" s="1"/>
  <c r="S2851" i="1"/>
  <c r="U2851" i="1"/>
  <c r="AM2851" i="1" s="1"/>
  <c r="S2852" i="1"/>
  <c r="U2852" i="1"/>
  <c r="AM2852" i="1"/>
  <c r="S2853" i="1"/>
  <c r="U2853" i="1"/>
  <c r="AM2853" i="1" s="1"/>
  <c r="S2854" i="1"/>
  <c r="U2854" i="1"/>
  <c r="AM2854" i="1" s="1"/>
  <c r="AW2854" i="1" s="1"/>
  <c r="S2855" i="1"/>
  <c r="U2855" i="1"/>
  <c r="AM2855" i="1" s="1"/>
  <c r="S2856" i="1"/>
  <c r="U2856" i="1"/>
  <c r="AM2856" i="1" s="1"/>
  <c r="S2857" i="1"/>
  <c r="U2857" i="1"/>
  <c r="AM2857" i="1" s="1"/>
  <c r="S2858" i="1"/>
  <c r="U2858" i="1"/>
  <c r="AM2858" i="1" s="1"/>
  <c r="S2859" i="1"/>
  <c r="U2859" i="1"/>
  <c r="AM2859" i="1" s="1"/>
  <c r="S2860" i="1"/>
  <c r="U2860" i="1"/>
  <c r="AM2860" i="1" s="1"/>
  <c r="S2861" i="1"/>
  <c r="U2861" i="1"/>
  <c r="AM2861" i="1" s="1"/>
  <c r="S2862" i="1"/>
  <c r="U2862" i="1"/>
  <c r="AM2862" i="1" s="1"/>
  <c r="S2863" i="1"/>
  <c r="U2863" i="1"/>
  <c r="AM2863" i="1" s="1"/>
  <c r="S2864" i="1"/>
  <c r="U2864" i="1"/>
  <c r="AM2864" i="1" s="1"/>
  <c r="S2865" i="1"/>
  <c r="U2865" i="1"/>
  <c r="AM2865" i="1" s="1"/>
  <c r="S2866" i="1"/>
  <c r="U2866" i="1"/>
  <c r="AM2866" i="1" s="1"/>
  <c r="S2867" i="1"/>
  <c r="U2867" i="1"/>
  <c r="AM2867" i="1" s="1"/>
  <c r="S2868" i="1"/>
  <c r="U2868" i="1"/>
  <c r="AM2868" i="1" s="1"/>
  <c r="S2869" i="1"/>
  <c r="U2869" i="1"/>
  <c r="AM2869" i="1" s="1"/>
  <c r="S2870" i="1"/>
  <c r="U2870" i="1"/>
  <c r="AM2870" i="1" s="1"/>
  <c r="S2871" i="1"/>
  <c r="U2871" i="1"/>
  <c r="AM2871" i="1" s="1"/>
  <c r="S2872" i="1"/>
  <c r="U2872" i="1"/>
  <c r="AM2872" i="1"/>
  <c r="S2873" i="1"/>
  <c r="U2873" i="1"/>
  <c r="AM2873" i="1"/>
  <c r="S2874" i="1"/>
  <c r="U2874" i="1"/>
  <c r="AM2874" i="1"/>
  <c r="S2875" i="1"/>
  <c r="U2875" i="1"/>
  <c r="AM2875" i="1" s="1"/>
  <c r="S2876" i="1"/>
  <c r="U2876" i="1"/>
  <c r="AM2876" i="1"/>
  <c r="S2877" i="1"/>
  <c r="U2877" i="1"/>
  <c r="AM2877" i="1" s="1"/>
  <c r="S2878" i="1"/>
  <c r="U2878" i="1"/>
  <c r="AM2878" i="1"/>
  <c r="S2879" i="1"/>
  <c r="U2879" i="1"/>
  <c r="AM2879" i="1" s="1"/>
  <c r="S2880" i="1"/>
  <c r="U2880" i="1"/>
  <c r="AM2880" i="1" s="1"/>
  <c r="S2881" i="1"/>
  <c r="U2881" i="1"/>
  <c r="AM2881" i="1"/>
  <c r="S2882" i="1"/>
  <c r="U2882" i="1"/>
  <c r="AM2882" i="1" s="1"/>
  <c r="S2883" i="1"/>
  <c r="U2883" i="1"/>
  <c r="AM2883" i="1" s="1"/>
  <c r="S2884" i="1"/>
  <c r="U2884" i="1"/>
  <c r="AM2884" i="1"/>
  <c r="S2885" i="1"/>
  <c r="U2885" i="1"/>
  <c r="AM2885" i="1" s="1"/>
  <c r="S2886" i="1"/>
  <c r="U2886" i="1"/>
  <c r="AM2886" i="1" s="1"/>
  <c r="S2887" i="1"/>
  <c r="U2887" i="1"/>
  <c r="AM2887" i="1" s="1"/>
  <c r="S2888" i="1"/>
  <c r="U2888" i="1"/>
  <c r="AM2888" i="1"/>
  <c r="S2889" i="1"/>
  <c r="U2889" i="1"/>
  <c r="AM2889" i="1"/>
  <c r="S2890" i="1"/>
  <c r="U2890" i="1"/>
  <c r="AM2890" i="1" s="1"/>
  <c r="S2891" i="1"/>
  <c r="U2891" i="1"/>
  <c r="AM2891" i="1" s="1"/>
  <c r="S2892" i="1"/>
  <c r="U2892" i="1"/>
  <c r="AM2892" i="1" s="1"/>
  <c r="S2893" i="1"/>
  <c r="U2893" i="1"/>
  <c r="AM2893" i="1" s="1"/>
  <c r="S2894" i="1"/>
  <c r="U2894" i="1"/>
  <c r="AM2894" i="1" s="1"/>
  <c r="S2895" i="1"/>
  <c r="U2895" i="1"/>
  <c r="AM2895" i="1" s="1"/>
  <c r="S2896" i="1"/>
  <c r="U2896" i="1"/>
  <c r="AM2896" i="1" s="1"/>
  <c r="S2897" i="1"/>
  <c r="U2897" i="1"/>
  <c r="AM2897" i="1" s="1"/>
  <c r="S2898" i="1"/>
  <c r="U2898" i="1"/>
  <c r="AM2898" i="1" s="1"/>
  <c r="S2899" i="1"/>
  <c r="U2899" i="1"/>
  <c r="AM2899" i="1"/>
  <c r="S2900" i="1"/>
  <c r="U2900" i="1"/>
  <c r="AM2900" i="1" s="1"/>
  <c r="S2901" i="1"/>
  <c r="U2901" i="1"/>
  <c r="AM2901" i="1" s="1"/>
  <c r="S2902" i="1"/>
  <c r="U2902" i="1"/>
  <c r="AM2902" i="1"/>
  <c r="S2903" i="1"/>
  <c r="U2903" i="1"/>
  <c r="AM2903" i="1"/>
  <c r="S2904" i="1"/>
  <c r="U2904" i="1"/>
  <c r="AM2904" i="1" s="1"/>
  <c r="S2905" i="1"/>
  <c r="U2905" i="1"/>
  <c r="AM2905" i="1" s="1"/>
  <c r="S2906" i="1"/>
  <c r="U2906" i="1"/>
  <c r="AM2906" i="1"/>
  <c r="S2907" i="1"/>
  <c r="U2907" i="1"/>
  <c r="AM2907" i="1" s="1"/>
  <c r="S2908" i="1"/>
  <c r="U2908" i="1"/>
  <c r="AM2908" i="1" s="1"/>
  <c r="S2909" i="1"/>
  <c r="U2909" i="1"/>
  <c r="AM2909" i="1"/>
  <c r="S2910" i="1"/>
  <c r="U2910" i="1"/>
  <c r="AM2910" i="1" s="1"/>
  <c r="S2911" i="1"/>
  <c r="U2911" i="1"/>
  <c r="AM2911" i="1" s="1"/>
  <c r="S2912" i="1"/>
  <c r="U2912" i="1"/>
  <c r="AM2912" i="1"/>
  <c r="S2913" i="1"/>
  <c r="U2913" i="1"/>
  <c r="AM2913" i="1" s="1"/>
  <c r="S2914" i="1"/>
  <c r="U2914" i="1"/>
  <c r="AM2914" i="1"/>
  <c r="S2915" i="1"/>
  <c r="U2915" i="1"/>
  <c r="AM2915" i="1" s="1"/>
  <c r="S2916" i="1"/>
  <c r="U2916" i="1"/>
  <c r="AM2916" i="1" s="1"/>
  <c r="S2917" i="1"/>
  <c r="U2917" i="1"/>
  <c r="AM2917" i="1" s="1"/>
  <c r="S2918" i="1"/>
  <c r="U2918" i="1"/>
  <c r="AM2918" i="1" s="1"/>
  <c r="S2919" i="1"/>
  <c r="U2919" i="1"/>
  <c r="AM2919" i="1" s="1"/>
  <c r="S2920" i="1"/>
  <c r="U2920" i="1"/>
  <c r="AM2920" i="1" s="1"/>
  <c r="S2921" i="1"/>
  <c r="U2921" i="1"/>
  <c r="AM2921" i="1"/>
  <c r="S2922" i="1"/>
  <c r="U2922" i="1"/>
  <c r="AM2922" i="1"/>
  <c r="S2923" i="1"/>
  <c r="U2923" i="1"/>
  <c r="AM2923" i="1"/>
  <c r="S2924" i="1"/>
  <c r="U2924" i="1"/>
  <c r="AM2924" i="1"/>
  <c r="AV2924" i="1" s="1"/>
  <c r="S2925" i="1"/>
  <c r="U2925" i="1"/>
  <c r="AM2925" i="1" s="1"/>
  <c r="S2926" i="1"/>
  <c r="U2926" i="1"/>
  <c r="AM2926" i="1"/>
  <c r="S2927" i="1"/>
  <c r="U2927" i="1"/>
  <c r="AM2927" i="1" s="1"/>
  <c r="S2928" i="1"/>
  <c r="U2928" i="1"/>
  <c r="AM2928" i="1"/>
  <c r="S2929" i="1"/>
  <c r="U2929" i="1"/>
  <c r="AM2929" i="1" s="1"/>
  <c r="S2930" i="1"/>
  <c r="U2930" i="1"/>
  <c r="AM2930" i="1" s="1"/>
  <c r="S2931" i="1"/>
  <c r="U2931" i="1"/>
  <c r="AM2931" i="1" s="1"/>
  <c r="S2932" i="1"/>
  <c r="U2932" i="1"/>
  <c r="AM2932" i="1"/>
  <c r="S2933" i="1"/>
  <c r="U2933" i="1"/>
  <c r="AM2933" i="1" s="1"/>
  <c r="S2934" i="1"/>
  <c r="U2934" i="1"/>
  <c r="AM2934" i="1"/>
  <c r="S2935" i="1"/>
  <c r="U2935" i="1"/>
  <c r="AM2935" i="1" s="1"/>
  <c r="S2936" i="1"/>
  <c r="U2936" i="1"/>
  <c r="AM2936" i="1" s="1"/>
  <c r="S2937" i="1"/>
  <c r="U2937" i="1"/>
  <c r="AM2937" i="1" s="1"/>
  <c r="S2938" i="1"/>
  <c r="U2938" i="1"/>
  <c r="AM2938" i="1" s="1"/>
  <c r="S2939" i="1"/>
  <c r="U2939" i="1"/>
  <c r="AM2939" i="1"/>
  <c r="S2940" i="1"/>
  <c r="U2940" i="1"/>
  <c r="AM2940" i="1" s="1"/>
  <c r="S2941" i="1"/>
  <c r="U2941" i="1"/>
  <c r="AM2941" i="1"/>
  <c r="S2942" i="1"/>
  <c r="U2942" i="1"/>
  <c r="AM2942" i="1" s="1"/>
  <c r="S2943" i="1"/>
  <c r="U2943" i="1"/>
  <c r="AM2943" i="1" s="1"/>
  <c r="S2944" i="1"/>
  <c r="U2944" i="1"/>
  <c r="AM2944" i="1" s="1"/>
  <c r="S2945" i="1"/>
  <c r="U2945" i="1"/>
  <c r="AM2945" i="1" s="1"/>
  <c r="S2946" i="1"/>
  <c r="U2946" i="1"/>
  <c r="AM2946" i="1"/>
  <c r="S2947" i="1"/>
  <c r="U2947" i="1"/>
  <c r="AM2947" i="1" s="1"/>
  <c r="S2948" i="1"/>
  <c r="U2948" i="1"/>
  <c r="AM2948" i="1" s="1"/>
  <c r="S2949" i="1"/>
  <c r="U2949" i="1"/>
  <c r="AM2949" i="1"/>
  <c r="S2950" i="1"/>
  <c r="U2950" i="1"/>
  <c r="AM2950" i="1" s="1"/>
  <c r="S2951" i="1"/>
  <c r="U2951" i="1"/>
  <c r="AM2951" i="1" s="1"/>
  <c r="S2952" i="1"/>
  <c r="U2952" i="1"/>
  <c r="AM2952" i="1" s="1"/>
  <c r="S2953" i="1"/>
  <c r="U2953" i="1"/>
  <c r="AM2953" i="1" s="1"/>
  <c r="S2954" i="1"/>
  <c r="U2954" i="1"/>
  <c r="AM2954" i="1"/>
  <c r="AW2954" i="1" s="1"/>
  <c r="S2955" i="1"/>
  <c r="U2955" i="1"/>
  <c r="AM2955" i="1" s="1"/>
  <c r="S2956" i="1"/>
  <c r="U2956" i="1"/>
  <c r="AM2956" i="1" s="1"/>
  <c r="S2957" i="1"/>
  <c r="U2957" i="1"/>
  <c r="AM2957" i="1" s="1"/>
  <c r="S2958" i="1"/>
  <c r="U2958" i="1"/>
  <c r="AM2958" i="1" s="1"/>
  <c r="S2959" i="1"/>
  <c r="U2959" i="1"/>
  <c r="AM2959" i="1" s="1"/>
  <c r="S2960" i="1"/>
  <c r="U2960" i="1"/>
  <c r="AM2960" i="1" s="1"/>
  <c r="S2961" i="1"/>
  <c r="U2961" i="1"/>
  <c r="AM2961" i="1" s="1"/>
  <c r="S2962" i="1"/>
  <c r="U2962" i="1"/>
  <c r="AM2962" i="1" s="1"/>
  <c r="S2963" i="1"/>
  <c r="U2963" i="1"/>
  <c r="AM2963" i="1" s="1"/>
  <c r="S2964" i="1"/>
  <c r="U2964" i="1"/>
  <c r="AM2964" i="1" s="1"/>
  <c r="S2965" i="1"/>
  <c r="U2965" i="1"/>
  <c r="AM2965" i="1" s="1"/>
  <c r="S2966" i="1"/>
  <c r="U2966" i="1"/>
  <c r="AM2966" i="1" s="1"/>
  <c r="S2967" i="1"/>
  <c r="U2967" i="1"/>
  <c r="AM2967" i="1" s="1"/>
  <c r="S2968" i="1"/>
  <c r="U2968" i="1"/>
  <c r="AM2968" i="1" s="1"/>
  <c r="S2969" i="1"/>
  <c r="U2969" i="1"/>
  <c r="AM2969" i="1" s="1"/>
  <c r="S2970" i="1"/>
  <c r="U2970" i="1"/>
  <c r="AM2970" i="1" s="1"/>
  <c r="S2971" i="1"/>
  <c r="U2971" i="1"/>
  <c r="AM2971" i="1" s="1"/>
  <c r="S2972" i="1"/>
  <c r="U2972" i="1"/>
  <c r="AM2972" i="1" s="1"/>
  <c r="AW2972" i="1"/>
  <c r="S2973" i="1"/>
  <c r="U2973" i="1"/>
  <c r="AM2973" i="1" s="1"/>
  <c r="S2974" i="1"/>
  <c r="U2974" i="1"/>
  <c r="AM2974" i="1" s="1"/>
  <c r="S2975" i="1"/>
  <c r="U2975" i="1"/>
  <c r="AM2975" i="1" s="1"/>
  <c r="S2976" i="1"/>
  <c r="U2976" i="1"/>
  <c r="AM2976" i="1" s="1"/>
  <c r="S2977" i="1"/>
  <c r="U2977" i="1"/>
  <c r="AM2977" i="1" s="1"/>
  <c r="S2978" i="1"/>
  <c r="U2978" i="1"/>
  <c r="AM2978" i="1" s="1"/>
  <c r="S2979" i="1"/>
  <c r="U2979" i="1"/>
  <c r="AM2979" i="1" s="1"/>
  <c r="S2980" i="1"/>
  <c r="U2980" i="1"/>
  <c r="AM2980" i="1" s="1"/>
  <c r="S2981" i="1"/>
  <c r="U2981" i="1"/>
  <c r="AM2981" i="1" s="1"/>
  <c r="S2982" i="1"/>
  <c r="U2982" i="1"/>
  <c r="AM2982" i="1"/>
  <c r="S2983" i="1"/>
  <c r="U2983" i="1"/>
  <c r="AM2983" i="1" s="1"/>
  <c r="S2984" i="1"/>
  <c r="U2984" i="1"/>
  <c r="AM2984" i="1" s="1"/>
  <c r="S2985" i="1"/>
  <c r="U2985" i="1"/>
  <c r="AM2985" i="1"/>
  <c r="S2986" i="1"/>
  <c r="U2986" i="1"/>
  <c r="AM2986" i="1" s="1"/>
  <c r="S2987" i="1"/>
  <c r="U2987" i="1"/>
  <c r="AM2987" i="1" s="1"/>
  <c r="S2988" i="1"/>
  <c r="U2988" i="1"/>
  <c r="AM2988" i="1"/>
  <c r="S2989" i="1"/>
  <c r="U2989" i="1"/>
  <c r="AM2989" i="1" s="1"/>
  <c r="S2990" i="1"/>
  <c r="U2990" i="1"/>
  <c r="AM2990" i="1" s="1"/>
  <c r="S2991" i="1"/>
  <c r="U2991" i="1"/>
  <c r="AM2991" i="1" s="1"/>
  <c r="S2992" i="1"/>
  <c r="U2992" i="1"/>
  <c r="AM2992" i="1" s="1"/>
  <c r="S2993" i="1"/>
  <c r="U2993" i="1"/>
  <c r="AM2993" i="1" s="1"/>
  <c r="S2994" i="1"/>
  <c r="U2994" i="1"/>
  <c r="AM2994" i="1" s="1"/>
  <c r="S2995" i="1"/>
  <c r="U2995" i="1"/>
  <c r="AM2995" i="1" s="1"/>
  <c r="S2996" i="1"/>
  <c r="U2996" i="1"/>
  <c r="AM2996" i="1" s="1"/>
  <c r="S2997" i="1"/>
  <c r="U2997" i="1"/>
  <c r="AM2997" i="1" s="1"/>
  <c r="S2998" i="1"/>
  <c r="U2998" i="1"/>
  <c r="AM2998" i="1" s="1"/>
  <c r="S2999" i="1"/>
  <c r="U2999" i="1"/>
  <c r="AM2999" i="1" s="1"/>
  <c r="S3000" i="1"/>
  <c r="U3000" i="1"/>
  <c r="AM3000" i="1" s="1"/>
  <c r="S3001" i="1"/>
  <c r="U3001" i="1"/>
  <c r="AM3001" i="1" s="1"/>
  <c r="S3002" i="1"/>
  <c r="U3002" i="1"/>
  <c r="AM3002" i="1"/>
  <c r="S3003" i="1"/>
  <c r="U3003" i="1"/>
  <c r="AM3003" i="1" s="1"/>
  <c r="S3004" i="1"/>
  <c r="U3004" i="1"/>
  <c r="AM3004" i="1" s="1"/>
  <c r="S3005" i="1"/>
  <c r="U3005" i="1"/>
  <c r="AM3005" i="1" s="1"/>
  <c r="S3006" i="1"/>
  <c r="U3006" i="1"/>
  <c r="AM3006" i="1" s="1"/>
  <c r="S3007" i="1"/>
  <c r="U3007" i="1"/>
  <c r="AM3007" i="1" s="1"/>
  <c r="S3008" i="1"/>
  <c r="U3008" i="1"/>
  <c r="AM3008" i="1" s="1"/>
  <c r="S3009" i="1"/>
  <c r="U3009" i="1"/>
  <c r="AM3009" i="1"/>
  <c r="S3010" i="1"/>
  <c r="U3010" i="1"/>
  <c r="AM3010" i="1"/>
  <c r="S3011" i="1"/>
  <c r="U3011" i="1"/>
  <c r="AM3011" i="1" s="1"/>
  <c r="S3012" i="1"/>
  <c r="U3012" i="1"/>
  <c r="AM3012" i="1"/>
  <c r="S3013" i="1"/>
  <c r="U3013" i="1"/>
  <c r="AM3013" i="1"/>
  <c r="S3014" i="1"/>
  <c r="U3014" i="1"/>
  <c r="AM3014" i="1"/>
  <c r="S3015" i="1"/>
  <c r="U3015" i="1"/>
  <c r="AM3015" i="1" s="1"/>
  <c r="S3016" i="1"/>
  <c r="U3016" i="1"/>
  <c r="AM3016" i="1"/>
  <c r="S3017" i="1"/>
  <c r="U3017" i="1"/>
  <c r="AM3017" i="1" s="1"/>
  <c r="S3018" i="1"/>
  <c r="U3018" i="1"/>
  <c r="AM3018" i="1"/>
  <c r="S3019" i="1"/>
  <c r="U3019" i="1"/>
  <c r="AM3019" i="1" s="1"/>
  <c r="S3020" i="1"/>
  <c r="U3020" i="1"/>
  <c r="AM3020" i="1" s="1"/>
  <c r="S3021" i="1"/>
  <c r="U3021" i="1"/>
  <c r="AM3021" i="1" s="1"/>
  <c r="S3022" i="1"/>
  <c r="U3022" i="1"/>
  <c r="AM3022" i="1" s="1"/>
  <c r="S3023" i="1"/>
  <c r="U3023" i="1"/>
  <c r="AM3023" i="1" s="1"/>
  <c r="S3024" i="1"/>
  <c r="U3024" i="1"/>
  <c r="AM3024" i="1" s="1"/>
  <c r="S3025" i="1"/>
  <c r="U3025" i="1"/>
  <c r="AM3025" i="1" s="1"/>
  <c r="S3026" i="1"/>
  <c r="U3026" i="1"/>
  <c r="AM3026" i="1" s="1"/>
  <c r="S3027" i="1"/>
  <c r="U3027" i="1"/>
  <c r="AM3027" i="1" s="1"/>
  <c r="S3028" i="1"/>
  <c r="U3028" i="1"/>
  <c r="AM3028" i="1" s="1"/>
  <c r="S3029" i="1"/>
  <c r="U3029" i="1"/>
  <c r="AM3029" i="1" s="1"/>
  <c r="S3030" i="1"/>
  <c r="U3030" i="1"/>
  <c r="AM3030" i="1" s="1"/>
  <c r="S3031" i="1"/>
  <c r="U3031" i="1"/>
  <c r="AM3031" i="1" s="1"/>
  <c r="S3032" i="1"/>
  <c r="U3032" i="1"/>
  <c r="AM3032" i="1" s="1"/>
  <c r="S3033" i="1"/>
  <c r="U3033" i="1"/>
  <c r="AM3033" i="1" s="1"/>
  <c r="S3034" i="1"/>
  <c r="U3034" i="1"/>
  <c r="AM3034" i="1" s="1"/>
  <c r="S3035" i="1"/>
  <c r="U3035" i="1"/>
  <c r="AM3035" i="1" s="1"/>
  <c r="S3036" i="1"/>
  <c r="U3036" i="1"/>
  <c r="AM3036" i="1"/>
  <c r="S3037" i="1"/>
  <c r="U3037" i="1"/>
  <c r="AM3037" i="1" s="1"/>
  <c r="S3038" i="1"/>
  <c r="U3038" i="1"/>
  <c r="AM3038" i="1" s="1"/>
  <c r="S3039" i="1"/>
  <c r="U3039" i="1"/>
  <c r="AM3039" i="1" s="1"/>
  <c r="S3040" i="1"/>
  <c r="U3040" i="1"/>
  <c r="AM3040" i="1" s="1"/>
  <c r="S3041" i="1"/>
  <c r="U3041" i="1"/>
  <c r="AM3041" i="1" s="1"/>
  <c r="S3042" i="1"/>
  <c r="U3042" i="1"/>
  <c r="AM3042" i="1" s="1"/>
  <c r="S3043" i="1"/>
  <c r="U3043" i="1"/>
  <c r="AM3043" i="1" s="1"/>
  <c r="S3044" i="1"/>
  <c r="U3044" i="1"/>
  <c r="AM3044" i="1" s="1"/>
  <c r="S3045" i="1"/>
  <c r="U3045" i="1"/>
  <c r="AM3045" i="1"/>
  <c r="S3046" i="1"/>
  <c r="U3046" i="1"/>
  <c r="AM3046" i="1" s="1"/>
  <c r="S3047" i="1"/>
  <c r="U3047" i="1"/>
  <c r="AM3047" i="1" s="1"/>
  <c r="S3048" i="1"/>
  <c r="U3048" i="1"/>
  <c r="AM3048" i="1" s="1"/>
  <c r="S3049" i="1"/>
  <c r="U3049" i="1"/>
  <c r="AM3049" i="1"/>
  <c r="S3050" i="1"/>
  <c r="U3050" i="1"/>
  <c r="AM3050" i="1" s="1"/>
  <c r="S3051" i="1"/>
  <c r="U3051" i="1"/>
  <c r="AM3051" i="1" s="1"/>
  <c r="S3052" i="1"/>
  <c r="U3052" i="1"/>
  <c r="AM3052" i="1" s="1"/>
  <c r="S3053" i="1"/>
  <c r="U3053" i="1"/>
  <c r="AM3053" i="1" s="1"/>
  <c r="S3054" i="1"/>
  <c r="U3054" i="1"/>
  <c r="AM3054" i="1"/>
  <c r="S3055" i="1"/>
  <c r="U3055" i="1"/>
  <c r="AM3055" i="1" s="1"/>
  <c r="S3056" i="1"/>
  <c r="U3056" i="1"/>
  <c r="AM3056" i="1" s="1"/>
  <c r="S3057" i="1"/>
  <c r="U3057" i="1"/>
  <c r="AM3057" i="1" s="1"/>
  <c r="S3058" i="1"/>
  <c r="U3058" i="1"/>
  <c r="AM3058" i="1" s="1"/>
  <c r="S3059" i="1"/>
  <c r="U3059" i="1"/>
  <c r="AM3059" i="1" s="1"/>
  <c r="S3060" i="1"/>
  <c r="U3060" i="1"/>
  <c r="AM3060" i="1" s="1"/>
  <c r="S3061" i="1"/>
  <c r="U3061" i="1"/>
  <c r="AM3061" i="1" s="1"/>
  <c r="S3062" i="1"/>
  <c r="U3062" i="1"/>
  <c r="AM3062" i="1"/>
  <c r="S3063" i="1"/>
  <c r="U3063" i="1"/>
  <c r="AM3063" i="1" s="1"/>
  <c r="S3064" i="1"/>
  <c r="U3064" i="1"/>
  <c r="AM3064" i="1" s="1"/>
  <c r="S3065" i="1"/>
  <c r="U3065" i="1"/>
  <c r="AM3065" i="1" s="1"/>
  <c r="S3066" i="1"/>
  <c r="U3066" i="1"/>
  <c r="AM3066" i="1" s="1"/>
  <c r="S3067" i="1"/>
  <c r="U3067" i="1"/>
  <c r="AM3067" i="1"/>
  <c r="S3068" i="1"/>
  <c r="U3068" i="1"/>
  <c r="AM3068" i="1" s="1"/>
  <c r="S3069" i="1"/>
  <c r="U3069" i="1"/>
  <c r="AM3069" i="1" s="1"/>
  <c r="S3070" i="1"/>
  <c r="U3070" i="1"/>
  <c r="AM3070" i="1" s="1"/>
  <c r="S3071" i="1"/>
  <c r="U3071" i="1"/>
  <c r="AM3071" i="1" s="1"/>
  <c r="S3072" i="1"/>
  <c r="U3072" i="1"/>
  <c r="AM3072" i="1"/>
  <c r="S3073" i="1"/>
  <c r="U3073" i="1"/>
  <c r="AM3073" i="1"/>
  <c r="S3074" i="1"/>
  <c r="U3074" i="1"/>
  <c r="AM3074" i="1" s="1"/>
  <c r="S3075" i="1"/>
  <c r="U3075" i="1"/>
  <c r="AM3075" i="1" s="1"/>
  <c r="S3076" i="1"/>
  <c r="U3076" i="1"/>
  <c r="AM3076" i="1" s="1"/>
  <c r="S3077" i="1"/>
  <c r="U3077" i="1"/>
  <c r="AM3077" i="1" s="1"/>
  <c r="S3078" i="1"/>
  <c r="U3078" i="1"/>
  <c r="AM3078" i="1" s="1"/>
  <c r="S3079" i="1"/>
  <c r="U3079" i="1"/>
  <c r="AM3079" i="1" s="1"/>
  <c r="S3080" i="1"/>
  <c r="U3080" i="1"/>
  <c r="AM3080" i="1" s="1"/>
  <c r="S3081" i="1"/>
  <c r="U3081" i="1"/>
  <c r="AM3081" i="1" s="1"/>
  <c r="S3082" i="1"/>
  <c r="U3082" i="1"/>
  <c r="AM3082" i="1" s="1"/>
  <c r="S3083" i="1"/>
  <c r="U3083" i="1"/>
  <c r="AM3083" i="1" s="1"/>
  <c r="S3084" i="1"/>
  <c r="U3084" i="1"/>
  <c r="AM3084" i="1"/>
  <c r="S3085" i="1"/>
  <c r="U3085" i="1"/>
  <c r="AM3085" i="1" s="1"/>
  <c r="S3086" i="1"/>
  <c r="U3086" i="1"/>
  <c r="AM3086" i="1" s="1"/>
  <c r="S3087" i="1"/>
  <c r="U3087" i="1"/>
  <c r="AM3087" i="1" s="1"/>
  <c r="S3088" i="1"/>
  <c r="U3088" i="1"/>
  <c r="AM3088" i="1" s="1"/>
  <c r="S3089" i="1"/>
  <c r="U3089" i="1"/>
  <c r="AM3089" i="1" s="1"/>
  <c r="S3090" i="1"/>
  <c r="U3090" i="1"/>
  <c r="AM3090" i="1" s="1"/>
  <c r="S3091" i="1"/>
  <c r="U3091" i="1"/>
  <c r="AM3091" i="1" s="1"/>
  <c r="S3092" i="1"/>
  <c r="U3092" i="1"/>
  <c r="AM3092" i="1" s="1"/>
  <c r="S3093" i="1"/>
  <c r="U3093" i="1"/>
  <c r="AM3093" i="1" s="1"/>
  <c r="S3094" i="1"/>
  <c r="U3094" i="1"/>
  <c r="AM3094" i="1"/>
  <c r="S3095" i="1"/>
  <c r="U3095" i="1"/>
  <c r="AM3095" i="1" s="1"/>
  <c r="S3096" i="1"/>
  <c r="U3096" i="1"/>
  <c r="AM3096" i="1" s="1"/>
  <c r="S3097" i="1"/>
  <c r="U3097" i="1"/>
  <c r="AM3097" i="1" s="1"/>
  <c r="S3098" i="1"/>
  <c r="U3098" i="1"/>
  <c r="AM3098" i="1" s="1"/>
  <c r="S3099" i="1"/>
  <c r="U3099" i="1"/>
  <c r="AM3099" i="1"/>
  <c r="S3100" i="1"/>
  <c r="U3100" i="1"/>
  <c r="AM3100" i="1" s="1"/>
  <c r="S3101" i="1"/>
  <c r="U3101" i="1"/>
  <c r="AM3101" i="1" s="1"/>
  <c r="S3102" i="1"/>
  <c r="U3102" i="1"/>
  <c r="AM3102" i="1" s="1"/>
  <c r="S3103" i="1"/>
  <c r="U3103" i="1"/>
  <c r="AM3103" i="1" s="1"/>
  <c r="S3104" i="1"/>
  <c r="U3104" i="1"/>
  <c r="AM3104" i="1"/>
  <c r="S3105" i="1"/>
  <c r="U3105" i="1"/>
  <c r="AM3105" i="1" s="1"/>
  <c r="S3106" i="1"/>
  <c r="U3106" i="1"/>
  <c r="AM3106" i="1" s="1"/>
  <c r="S3107" i="1"/>
  <c r="U3107" i="1"/>
  <c r="AM3107" i="1" s="1"/>
  <c r="S3108" i="1"/>
  <c r="U3108" i="1"/>
  <c r="AM3108" i="1" s="1"/>
  <c r="S3109" i="1"/>
  <c r="U3109" i="1"/>
  <c r="AM3109" i="1"/>
  <c r="S3110" i="1"/>
  <c r="U3110" i="1"/>
  <c r="AM3110" i="1" s="1"/>
  <c r="S3111" i="1"/>
  <c r="U3111" i="1"/>
  <c r="AM3111" i="1" s="1"/>
  <c r="S3112" i="1"/>
  <c r="U3112" i="1"/>
  <c r="AM3112" i="1" s="1"/>
  <c r="S3113" i="1"/>
  <c r="U3113" i="1"/>
  <c r="AM3113" i="1" s="1"/>
  <c r="S3114" i="1"/>
  <c r="U3114" i="1"/>
  <c r="AM3114" i="1"/>
  <c r="S3115" i="1"/>
  <c r="U3115" i="1"/>
  <c r="AM3115" i="1"/>
  <c r="S3116" i="1"/>
  <c r="U3116" i="1"/>
  <c r="AM3116" i="1" s="1"/>
  <c r="S3117" i="1"/>
  <c r="U3117" i="1"/>
  <c r="AM3117" i="1" s="1"/>
  <c r="S3118" i="1"/>
  <c r="U3118" i="1"/>
  <c r="AM3118" i="1" s="1"/>
  <c r="S3119" i="1"/>
  <c r="U3119" i="1"/>
  <c r="AM3119" i="1" s="1"/>
  <c r="S3120" i="1"/>
  <c r="U3120" i="1"/>
  <c r="AM3120" i="1" s="1"/>
  <c r="S3121" i="1"/>
  <c r="U3121" i="1"/>
  <c r="AM3121" i="1" s="1"/>
  <c r="S3122" i="1"/>
  <c r="U3122" i="1"/>
  <c r="AM3122" i="1" s="1"/>
  <c r="S3123" i="1"/>
  <c r="U3123" i="1"/>
  <c r="AM3123" i="1" s="1"/>
  <c r="S3124" i="1"/>
  <c r="U3124" i="1"/>
  <c r="AM3124" i="1" s="1"/>
  <c r="S3125" i="1"/>
  <c r="U3125" i="1"/>
  <c r="AM3125" i="1" s="1"/>
  <c r="S3126" i="1"/>
  <c r="U3126" i="1"/>
  <c r="AM3126" i="1" s="1"/>
  <c r="S3127" i="1"/>
  <c r="U3127" i="1"/>
  <c r="AM3127" i="1"/>
  <c r="S3128" i="1"/>
  <c r="U3128" i="1"/>
  <c r="AM3128" i="1" s="1"/>
  <c r="S3129" i="1"/>
  <c r="U3129" i="1"/>
  <c r="AM3129" i="1"/>
  <c r="S3130" i="1"/>
  <c r="U3130" i="1"/>
  <c r="AM3130" i="1" s="1"/>
  <c r="S3131" i="1"/>
  <c r="U3131" i="1"/>
  <c r="AM3131" i="1" s="1"/>
  <c r="S3132" i="1"/>
  <c r="U3132" i="1"/>
  <c r="AM3132" i="1" s="1"/>
  <c r="S3133" i="1"/>
  <c r="U3133" i="1"/>
  <c r="AM3133" i="1" s="1"/>
  <c r="S3134" i="1"/>
  <c r="U3134" i="1"/>
  <c r="AM3134" i="1" s="1"/>
  <c r="S3135" i="1"/>
  <c r="U3135" i="1"/>
  <c r="AM3135" i="1" s="1"/>
  <c r="S3136" i="1"/>
  <c r="U3136" i="1"/>
  <c r="AM3136" i="1" s="1"/>
  <c r="S3137" i="1"/>
  <c r="U3137" i="1"/>
  <c r="AM3137" i="1" s="1"/>
  <c r="S3138" i="1"/>
  <c r="U3138" i="1"/>
  <c r="AM3138" i="1" s="1"/>
  <c r="S3139" i="1"/>
  <c r="U3139" i="1"/>
  <c r="AM3139" i="1" s="1"/>
  <c r="S3140" i="1"/>
  <c r="U3140" i="1"/>
  <c r="AM3140" i="1" s="1"/>
  <c r="S3141" i="1"/>
  <c r="U3141" i="1"/>
  <c r="AM3141" i="1" s="1"/>
  <c r="S3142" i="1"/>
  <c r="U3142" i="1"/>
  <c r="AM3142" i="1" s="1"/>
  <c r="S3143" i="1"/>
  <c r="U3143" i="1"/>
  <c r="AM3143" i="1"/>
  <c r="S3144" i="1"/>
  <c r="U3144" i="1"/>
  <c r="AM3144" i="1"/>
  <c r="S3145" i="1"/>
  <c r="U3145" i="1"/>
  <c r="AM3145" i="1" s="1"/>
  <c r="S3146" i="1"/>
  <c r="U3146" i="1"/>
  <c r="AM3146" i="1"/>
  <c r="S3147" i="1"/>
  <c r="U3147" i="1"/>
  <c r="AM3147" i="1" s="1"/>
  <c r="S3148" i="1"/>
  <c r="U3148" i="1"/>
  <c r="AM3148" i="1" s="1"/>
  <c r="S3149" i="1"/>
  <c r="U3149" i="1"/>
  <c r="AM3149" i="1" s="1"/>
  <c r="S3150" i="1"/>
  <c r="U3150" i="1"/>
  <c r="AM3150" i="1" s="1"/>
  <c r="S3151" i="1"/>
  <c r="U3151" i="1"/>
  <c r="AM3151" i="1" s="1"/>
  <c r="S3152" i="1"/>
  <c r="U3152" i="1"/>
  <c r="AM3152" i="1" s="1"/>
  <c r="S3153" i="1"/>
  <c r="U3153" i="1"/>
  <c r="AM3153" i="1" s="1"/>
  <c r="S3154" i="1"/>
  <c r="U3154" i="1"/>
  <c r="AM3154" i="1" s="1"/>
  <c r="S3155" i="1"/>
  <c r="U3155" i="1"/>
  <c r="AM3155" i="1" s="1"/>
  <c r="S3156" i="1"/>
  <c r="U3156" i="1"/>
  <c r="AM3156" i="1" s="1"/>
  <c r="S3157" i="1"/>
  <c r="U3157" i="1"/>
  <c r="AM3157" i="1" s="1"/>
  <c r="S3158" i="1"/>
  <c r="U3158" i="1"/>
  <c r="AM3158" i="1" s="1"/>
  <c r="S3159" i="1"/>
  <c r="U3159" i="1"/>
  <c r="AM3159" i="1" s="1"/>
  <c r="S3160" i="1"/>
  <c r="U3160" i="1"/>
  <c r="AM3160" i="1" s="1"/>
  <c r="S3161" i="1"/>
  <c r="U3161" i="1"/>
  <c r="AM3161" i="1" s="1"/>
  <c r="S3162" i="1"/>
  <c r="U3162" i="1"/>
  <c r="AM3162" i="1" s="1"/>
  <c r="S3163" i="1"/>
  <c r="U3163" i="1"/>
  <c r="AM3163" i="1" s="1"/>
  <c r="S3164" i="1"/>
  <c r="U3164" i="1"/>
  <c r="AM3164" i="1" s="1"/>
  <c r="S3165" i="1"/>
  <c r="U3165" i="1"/>
  <c r="AM3165" i="1" s="1"/>
  <c r="S3166" i="1"/>
  <c r="U3166" i="1"/>
  <c r="AM3166" i="1" s="1"/>
  <c r="S3167" i="1"/>
  <c r="U3167" i="1"/>
  <c r="AM3167" i="1" s="1"/>
  <c r="S3168" i="1"/>
  <c r="U3168" i="1"/>
  <c r="AM3168" i="1" s="1"/>
  <c r="S3169" i="1"/>
  <c r="U3169" i="1"/>
  <c r="AM3169" i="1" s="1"/>
  <c r="AW3169" i="1" s="1"/>
  <c r="S3170" i="1"/>
  <c r="U3170" i="1"/>
  <c r="AM3170" i="1" s="1"/>
  <c r="S3171" i="1"/>
  <c r="U3171" i="1"/>
  <c r="AM3171" i="1" s="1"/>
  <c r="S3172" i="1"/>
  <c r="U3172" i="1"/>
  <c r="AM3172" i="1" s="1"/>
  <c r="S3173" i="1"/>
  <c r="U3173" i="1"/>
  <c r="AM3173" i="1" s="1"/>
  <c r="S3174" i="1"/>
  <c r="U3174" i="1"/>
  <c r="AM3174" i="1" s="1"/>
  <c r="S3175" i="1"/>
  <c r="U3175" i="1"/>
  <c r="AM3175" i="1" s="1"/>
  <c r="S3176" i="1"/>
  <c r="U3176" i="1"/>
  <c r="AM3176" i="1" s="1"/>
  <c r="S3177" i="1"/>
  <c r="U3177" i="1"/>
  <c r="AM3177" i="1" s="1"/>
  <c r="S3178" i="1"/>
  <c r="U3178" i="1"/>
  <c r="AM3178" i="1" s="1"/>
  <c r="S3179" i="1"/>
  <c r="U3179" i="1"/>
  <c r="AM3179" i="1" s="1"/>
  <c r="S3180" i="1"/>
  <c r="U3180" i="1"/>
  <c r="AM3180" i="1" s="1"/>
  <c r="S3181" i="1"/>
  <c r="U3181" i="1"/>
  <c r="AM3181" i="1" s="1"/>
  <c r="S3182" i="1"/>
  <c r="U3182" i="1"/>
  <c r="AM3182" i="1" s="1"/>
  <c r="S3183" i="1"/>
  <c r="U3183" i="1"/>
  <c r="AM3183" i="1" s="1"/>
  <c r="S3184" i="1"/>
  <c r="U3184" i="1"/>
  <c r="AM3184" i="1" s="1"/>
  <c r="S3185" i="1"/>
  <c r="U3185" i="1"/>
  <c r="AM3185" i="1" s="1"/>
  <c r="S3186" i="1"/>
  <c r="U3186" i="1"/>
  <c r="AM3186" i="1" s="1"/>
  <c r="S3187" i="1"/>
  <c r="U3187" i="1"/>
  <c r="AM3187" i="1" s="1"/>
  <c r="S3188" i="1"/>
  <c r="U3188" i="1"/>
  <c r="AM3188" i="1" s="1"/>
  <c r="S3189" i="1"/>
  <c r="U3189" i="1"/>
  <c r="AM3189" i="1" s="1"/>
  <c r="S3190" i="1"/>
  <c r="U3190" i="1"/>
  <c r="AM3190" i="1" s="1"/>
  <c r="S3191" i="1"/>
  <c r="U3191" i="1"/>
  <c r="AM3191" i="1" s="1"/>
  <c r="S3192" i="1"/>
  <c r="U3192" i="1"/>
  <c r="AM3192" i="1" s="1"/>
  <c r="S3193" i="1"/>
  <c r="U3193" i="1"/>
  <c r="AM3193" i="1" s="1"/>
  <c r="S3194" i="1"/>
  <c r="U3194" i="1"/>
  <c r="AM3194" i="1" s="1"/>
  <c r="S3195" i="1"/>
  <c r="U3195" i="1"/>
  <c r="AM3195" i="1" s="1"/>
  <c r="S3196" i="1"/>
  <c r="U3196" i="1"/>
  <c r="AM3196" i="1" s="1"/>
  <c r="S3197" i="1"/>
  <c r="U3197" i="1"/>
  <c r="AM3197" i="1" s="1"/>
  <c r="S3198" i="1"/>
  <c r="U3198" i="1"/>
  <c r="AM3198" i="1" s="1"/>
  <c r="S3199" i="1"/>
  <c r="U3199" i="1"/>
  <c r="AM3199" i="1" s="1"/>
  <c r="S3200" i="1"/>
  <c r="U3200" i="1"/>
  <c r="AM3200" i="1" s="1"/>
  <c r="S3201" i="1"/>
  <c r="U3201" i="1"/>
  <c r="AM3201" i="1" s="1"/>
  <c r="S3202" i="1"/>
  <c r="U3202" i="1"/>
  <c r="AM3202" i="1" s="1"/>
  <c r="S3203" i="1"/>
  <c r="U3203" i="1"/>
  <c r="AM3203" i="1" s="1"/>
  <c r="S3204" i="1"/>
  <c r="U3204" i="1"/>
  <c r="AM3204" i="1" s="1"/>
  <c r="S3205" i="1"/>
  <c r="U3205" i="1"/>
  <c r="AM3205" i="1"/>
  <c r="S3206" i="1"/>
  <c r="U3206" i="1"/>
  <c r="AM3206" i="1" s="1"/>
  <c r="S3207" i="1"/>
  <c r="U3207" i="1"/>
  <c r="AM3207" i="1" s="1"/>
  <c r="S3208" i="1"/>
  <c r="U3208" i="1"/>
  <c r="AM3208" i="1" s="1"/>
  <c r="S3209" i="1"/>
  <c r="U3209" i="1"/>
  <c r="AM3209" i="1" s="1"/>
  <c r="S3210" i="1"/>
  <c r="U3210" i="1"/>
  <c r="AM3210" i="1"/>
  <c r="S3211" i="1"/>
  <c r="U3211" i="1"/>
  <c r="AM3211" i="1" s="1"/>
  <c r="S3212" i="1"/>
  <c r="U3212" i="1"/>
  <c r="AM3212" i="1" s="1"/>
  <c r="S3213" i="1"/>
  <c r="U3213" i="1"/>
  <c r="AM3213" i="1" s="1"/>
  <c r="S3214" i="1"/>
  <c r="U3214" i="1"/>
  <c r="AM3214" i="1" s="1"/>
  <c r="S3215" i="1"/>
  <c r="U3215" i="1"/>
  <c r="AM3215" i="1" s="1"/>
  <c r="S3216" i="1"/>
  <c r="U3216" i="1"/>
  <c r="AM3216" i="1" s="1"/>
  <c r="S3217" i="1"/>
  <c r="U3217" i="1"/>
  <c r="AM3217" i="1" s="1"/>
  <c r="S3218" i="1"/>
  <c r="U3218" i="1"/>
  <c r="AM3218" i="1" s="1"/>
  <c r="S3219" i="1"/>
  <c r="U3219" i="1"/>
  <c r="AM3219" i="1" s="1"/>
  <c r="S3220" i="1"/>
  <c r="U3220" i="1"/>
  <c r="AM3220" i="1" s="1"/>
  <c r="S3221" i="1"/>
  <c r="U3221" i="1"/>
  <c r="AM3221" i="1" s="1"/>
  <c r="S3222" i="1"/>
  <c r="U3222" i="1"/>
  <c r="AM3222" i="1" s="1"/>
  <c r="S3223" i="1"/>
  <c r="U3223" i="1"/>
  <c r="AM3223" i="1" s="1"/>
  <c r="S3224" i="1"/>
  <c r="U3224" i="1"/>
  <c r="AM3224" i="1" s="1"/>
  <c r="S3225" i="1"/>
  <c r="U3225" i="1"/>
  <c r="AM3225" i="1" s="1"/>
  <c r="S3226" i="1"/>
  <c r="U3226" i="1"/>
  <c r="AM3226" i="1" s="1"/>
  <c r="S3227" i="1"/>
  <c r="U3227" i="1"/>
  <c r="AM3227" i="1" s="1"/>
  <c r="S3228" i="1"/>
  <c r="U3228" i="1"/>
  <c r="AM3228" i="1" s="1"/>
  <c r="S3229" i="1"/>
  <c r="U3229" i="1"/>
  <c r="AM3229" i="1" s="1"/>
  <c r="S3230" i="1"/>
  <c r="U3230" i="1"/>
  <c r="AM3230" i="1" s="1"/>
  <c r="S3231" i="1"/>
  <c r="U3231" i="1"/>
  <c r="AM3231" i="1" s="1"/>
  <c r="S3232" i="1"/>
  <c r="U3232" i="1"/>
  <c r="AM3232" i="1" s="1"/>
  <c r="S3233" i="1"/>
  <c r="U3233" i="1"/>
  <c r="AM3233" i="1" s="1"/>
  <c r="S3234" i="1"/>
  <c r="U3234" i="1"/>
  <c r="AM3234" i="1" s="1"/>
  <c r="S3235" i="1"/>
  <c r="U3235" i="1"/>
  <c r="AM3235" i="1" s="1"/>
  <c r="S3236" i="1"/>
  <c r="U3236" i="1"/>
  <c r="AM3236" i="1" s="1"/>
  <c r="S3237" i="1"/>
  <c r="U3237" i="1"/>
  <c r="AM3237" i="1" s="1"/>
  <c r="S3238" i="1"/>
  <c r="U3238" i="1"/>
  <c r="AM3238" i="1" s="1"/>
  <c r="S3239" i="1"/>
  <c r="U3239" i="1"/>
  <c r="AM3239" i="1" s="1"/>
  <c r="S3240" i="1"/>
  <c r="U3240" i="1"/>
  <c r="AM3240" i="1"/>
  <c r="S3241" i="1"/>
  <c r="U3241" i="1"/>
  <c r="AM3241" i="1" s="1"/>
  <c r="S3242" i="1"/>
  <c r="U3242" i="1"/>
  <c r="AM3242" i="1"/>
  <c r="S3243" i="1"/>
  <c r="U3243" i="1"/>
  <c r="AM3243" i="1" s="1"/>
  <c r="S3244" i="1"/>
  <c r="U3244" i="1"/>
  <c r="AM3244" i="1" s="1"/>
  <c r="S3245" i="1"/>
  <c r="U3245" i="1"/>
  <c r="AM3245" i="1"/>
  <c r="S3246" i="1"/>
  <c r="U3246" i="1"/>
  <c r="AM3246" i="1" s="1"/>
  <c r="S3247" i="1"/>
  <c r="U3247" i="1"/>
  <c r="AM3247" i="1" s="1"/>
  <c r="S3248" i="1"/>
  <c r="U3248" i="1"/>
  <c r="AM3248" i="1" s="1"/>
  <c r="S3249" i="1"/>
  <c r="U3249" i="1"/>
  <c r="AM3249" i="1" s="1"/>
  <c r="S3250" i="1"/>
  <c r="U3250" i="1"/>
  <c r="AM3250" i="1" s="1"/>
  <c r="S3251" i="1"/>
  <c r="U3251" i="1"/>
  <c r="AM3251" i="1" s="1"/>
  <c r="AV3251" i="1"/>
  <c r="S3252" i="1"/>
  <c r="U3252" i="1"/>
  <c r="AM3252" i="1" s="1"/>
  <c r="S3253" i="1"/>
  <c r="U3253" i="1"/>
  <c r="AM3253" i="1" s="1"/>
  <c r="S3254" i="1"/>
  <c r="U3254" i="1"/>
  <c r="AM3254" i="1" s="1"/>
  <c r="S3255" i="1"/>
  <c r="U3255" i="1"/>
  <c r="AM3255" i="1" s="1"/>
  <c r="S3256" i="1"/>
  <c r="U3256" i="1"/>
  <c r="AM3256" i="1" s="1"/>
  <c r="S3257" i="1"/>
  <c r="U3257" i="1"/>
  <c r="AM3257" i="1" s="1"/>
  <c r="S3258" i="1"/>
  <c r="U3258" i="1"/>
  <c r="AM3258" i="1" s="1"/>
  <c r="S3259" i="1"/>
  <c r="U3259" i="1"/>
  <c r="AM3259" i="1" s="1"/>
  <c r="S3260" i="1"/>
  <c r="U3260" i="1"/>
  <c r="AM3260" i="1" s="1"/>
  <c r="S3261" i="1"/>
  <c r="U3261" i="1"/>
  <c r="AM3261" i="1" s="1"/>
  <c r="S3262" i="1"/>
  <c r="U3262" i="1"/>
  <c r="AM3262" i="1" s="1"/>
  <c r="S3263" i="1"/>
  <c r="U3263" i="1"/>
  <c r="AM3263" i="1" s="1"/>
  <c r="S3264" i="1"/>
  <c r="U3264" i="1"/>
  <c r="AM3264" i="1" s="1"/>
  <c r="S3265" i="1"/>
  <c r="U3265" i="1"/>
  <c r="AM3265" i="1" s="1"/>
  <c r="S3266" i="1"/>
  <c r="U3266" i="1"/>
  <c r="AM3266" i="1" s="1"/>
  <c r="S3267" i="1"/>
  <c r="U3267" i="1"/>
  <c r="AM3267" i="1" s="1"/>
  <c r="S3268" i="1"/>
  <c r="U3268" i="1"/>
  <c r="AM3268" i="1" s="1"/>
  <c r="S3269" i="1"/>
  <c r="U3269" i="1"/>
  <c r="AM3269" i="1" s="1"/>
  <c r="S3270" i="1"/>
  <c r="U3270" i="1"/>
  <c r="AM3270" i="1"/>
  <c r="S3271" i="1"/>
  <c r="U3271" i="1"/>
  <c r="AM3271" i="1" s="1"/>
  <c r="S3272" i="1"/>
  <c r="U3272" i="1"/>
  <c r="AM3272" i="1" s="1"/>
  <c r="S3273" i="1"/>
  <c r="U3273" i="1"/>
  <c r="AM3273" i="1" s="1"/>
  <c r="S3274" i="1"/>
  <c r="U3274" i="1"/>
  <c r="AM3274" i="1" s="1"/>
  <c r="S3275" i="1"/>
  <c r="U3275" i="1"/>
  <c r="AM3275" i="1"/>
  <c r="S3276" i="1"/>
  <c r="U3276" i="1"/>
  <c r="AM3276" i="1" s="1"/>
  <c r="S3277" i="1"/>
  <c r="U3277" i="1"/>
  <c r="AM3277" i="1" s="1"/>
  <c r="S3278" i="1"/>
  <c r="U3278" i="1"/>
  <c r="AM3278" i="1" s="1"/>
  <c r="S3279" i="1"/>
  <c r="U3279" i="1"/>
  <c r="AM3279" i="1" s="1"/>
  <c r="S3280" i="1"/>
  <c r="U3280" i="1"/>
  <c r="AM3280" i="1"/>
  <c r="S3281" i="1"/>
  <c r="U3281" i="1"/>
  <c r="AM3281" i="1" s="1"/>
  <c r="S3282" i="1"/>
  <c r="U3282" i="1"/>
  <c r="AM3282" i="1"/>
  <c r="S3283" i="1"/>
  <c r="U3283" i="1"/>
  <c r="AM3283" i="1" s="1"/>
  <c r="S3284" i="1"/>
  <c r="U3284" i="1"/>
  <c r="AM3284" i="1" s="1"/>
  <c r="S3285" i="1"/>
  <c r="U3285" i="1"/>
  <c r="AM3285" i="1"/>
  <c r="S3286" i="1"/>
  <c r="U3286" i="1"/>
  <c r="AM3286" i="1" s="1"/>
  <c r="S3287" i="1"/>
  <c r="U3287" i="1"/>
  <c r="AM3287" i="1" s="1"/>
  <c r="AU3287" i="1" s="1"/>
  <c r="S3288" i="1"/>
  <c r="U3288" i="1"/>
  <c r="AM3288" i="1" s="1"/>
  <c r="S3289" i="1"/>
  <c r="U3289" i="1"/>
  <c r="AM3289" i="1" s="1"/>
  <c r="S3290" i="1"/>
  <c r="U3290" i="1"/>
  <c r="AM3290" i="1"/>
  <c r="S3291" i="1"/>
  <c r="U3291" i="1"/>
  <c r="AM3291" i="1" s="1"/>
  <c r="S3292" i="1"/>
  <c r="U3292" i="1"/>
  <c r="AM3292" i="1" s="1"/>
  <c r="S3293" i="1"/>
  <c r="U3293" i="1"/>
  <c r="AM3293" i="1"/>
  <c r="S3294" i="1"/>
  <c r="U3294" i="1"/>
  <c r="AM3294" i="1" s="1"/>
  <c r="S3295" i="1"/>
  <c r="U3295" i="1"/>
  <c r="AM3295" i="1" s="1"/>
  <c r="S3296" i="1"/>
  <c r="U3296" i="1"/>
  <c r="AM3296" i="1" s="1"/>
  <c r="S3297" i="1"/>
  <c r="U3297" i="1"/>
  <c r="AM3297" i="1"/>
  <c r="S3298" i="1"/>
  <c r="U3298" i="1"/>
  <c r="AM3298" i="1" s="1"/>
  <c r="S3299" i="1"/>
  <c r="U3299" i="1"/>
  <c r="AM3299" i="1" s="1"/>
  <c r="S3300" i="1"/>
  <c r="U3300" i="1"/>
  <c r="AM3300" i="1" s="1"/>
  <c r="S3301" i="1"/>
  <c r="U3301" i="1"/>
  <c r="AM3301" i="1" s="1"/>
  <c r="S3302" i="1"/>
  <c r="U3302" i="1"/>
  <c r="AM3302" i="1" s="1"/>
  <c r="S3303" i="1"/>
  <c r="U3303" i="1"/>
  <c r="AM3303" i="1" s="1"/>
  <c r="S3304" i="1"/>
  <c r="U3304" i="1"/>
  <c r="AM3304" i="1" s="1"/>
  <c r="S3305" i="1"/>
  <c r="U3305" i="1"/>
  <c r="AM3305" i="1"/>
  <c r="S3306" i="1"/>
  <c r="U3306" i="1"/>
  <c r="AM3306" i="1" s="1"/>
  <c r="S3307" i="1"/>
  <c r="U3307" i="1"/>
  <c r="AM3307" i="1"/>
  <c r="S3308" i="1"/>
  <c r="U3308" i="1"/>
  <c r="AM3308" i="1" s="1"/>
  <c r="AU3308" i="1" s="1"/>
  <c r="S3309" i="1"/>
  <c r="U3309" i="1"/>
  <c r="AM3309" i="1" s="1"/>
  <c r="AV3309" i="1"/>
  <c r="S3310" i="1"/>
  <c r="U3310" i="1"/>
  <c r="AM3310" i="1" s="1"/>
  <c r="S3311" i="1"/>
  <c r="U3311" i="1"/>
  <c r="AM3311" i="1" s="1"/>
  <c r="S3312" i="1"/>
  <c r="U3312" i="1"/>
  <c r="AM3312" i="1" s="1"/>
  <c r="S3313" i="1"/>
  <c r="U3313" i="1"/>
  <c r="AM3313" i="1" s="1"/>
  <c r="AU3313" i="1"/>
  <c r="S3314" i="1"/>
  <c r="U3314" i="1"/>
  <c r="AM3314" i="1" s="1"/>
  <c r="S3315" i="1"/>
  <c r="U3315" i="1"/>
  <c r="AM3315" i="1" s="1"/>
  <c r="S3316" i="1"/>
  <c r="U3316" i="1"/>
  <c r="AM3316" i="1" s="1"/>
  <c r="S3317" i="1"/>
  <c r="U3317" i="1"/>
  <c r="AM3317" i="1" s="1"/>
  <c r="S3318" i="1"/>
  <c r="U3318" i="1"/>
  <c r="AM3318" i="1" s="1"/>
  <c r="S3319" i="1"/>
  <c r="U3319" i="1"/>
  <c r="AM3319" i="1" s="1"/>
  <c r="S3320" i="1"/>
  <c r="U3320" i="1"/>
  <c r="AM3320" i="1" s="1"/>
  <c r="S3321" i="1"/>
  <c r="U3321" i="1"/>
  <c r="AM3321" i="1" s="1"/>
  <c r="S3322" i="1"/>
  <c r="U3322" i="1"/>
  <c r="AM3322" i="1" s="1"/>
  <c r="S3323" i="1"/>
  <c r="U3323" i="1"/>
  <c r="AM3323" i="1"/>
  <c r="S3324" i="1"/>
  <c r="U3324" i="1"/>
  <c r="AM3324" i="1" s="1"/>
  <c r="S3325" i="1"/>
  <c r="U3325" i="1"/>
  <c r="AM3325" i="1" s="1"/>
  <c r="S3326" i="1"/>
  <c r="U3326" i="1"/>
  <c r="AM3326" i="1" s="1"/>
  <c r="S3327" i="1"/>
  <c r="U3327" i="1"/>
  <c r="AM3327" i="1" s="1"/>
  <c r="S3328" i="1"/>
  <c r="U3328" i="1"/>
  <c r="AM3328" i="1" s="1"/>
  <c r="S3329" i="1"/>
  <c r="U3329" i="1"/>
  <c r="AM3329" i="1" s="1"/>
  <c r="AU3329" i="1" s="1"/>
  <c r="S3330" i="1"/>
  <c r="U3330" i="1"/>
  <c r="AM3330" i="1" s="1"/>
  <c r="S3331" i="1"/>
  <c r="U3331" i="1"/>
  <c r="AM3331" i="1" s="1"/>
  <c r="S3332" i="1"/>
  <c r="U3332" i="1"/>
  <c r="AM3332" i="1" s="1"/>
  <c r="S3333" i="1"/>
  <c r="U3333" i="1"/>
  <c r="AM3333" i="1"/>
  <c r="S3334" i="1"/>
  <c r="U3334" i="1"/>
  <c r="AM3334" i="1" s="1"/>
  <c r="S3335" i="1"/>
  <c r="U3335" i="1"/>
  <c r="AM3335" i="1" s="1"/>
  <c r="S3336" i="1"/>
  <c r="U3336" i="1"/>
  <c r="AM3336" i="1" s="1"/>
  <c r="S3337" i="1"/>
  <c r="U3337" i="1"/>
  <c r="AM3337" i="1"/>
  <c r="AV3337" i="1" s="1"/>
  <c r="S3338" i="1"/>
  <c r="U3338" i="1"/>
  <c r="AM3338" i="1" s="1"/>
  <c r="S3339" i="1"/>
  <c r="U3339" i="1"/>
  <c r="AM3339" i="1" s="1"/>
  <c r="S3340" i="1"/>
  <c r="U3340" i="1"/>
  <c r="AM3340" i="1" s="1"/>
  <c r="S3341" i="1"/>
  <c r="U3341" i="1"/>
  <c r="AM3341" i="1" s="1"/>
  <c r="S3342" i="1"/>
  <c r="U3342" i="1"/>
  <c r="AM3342" i="1" s="1"/>
  <c r="S3343" i="1"/>
  <c r="U3343" i="1"/>
  <c r="AM3343" i="1" s="1"/>
  <c r="S3344" i="1"/>
  <c r="U3344" i="1"/>
  <c r="AM3344" i="1" s="1"/>
  <c r="S3345" i="1"/>
  <c r="U3345" i="1"/>
  <c r="AM3345" i="1" s="1"/>
  <c r="S3346" i="1"/>
  <c r="U3346" i="1"/>
  <c r="AM3346" i="1" s="1"/>
  <c r="S3347" i="1"/>
  <c r="U3347" i="1"/>
  <c r="AM3347" i="1" s="1"/>
  <c r="S3348" i="1"/>
  <c r="U3348" i="1"/>
  <c r="AM3348" i="1" s="1"/>
  <c r="S3349" i="1"/>
  <c r="U3349" i="1"/>
  <c r="AM3349" i="1" s="1"/>
  <c r="S3350" i="1"/>
  <c r="U3350" i="1"/>
  <c r="AM3350" i="1" s="1"/>
  <c r="S3351" i="1"/>
  <c r="U3351" i="1"/>
  <c r="AM3351" i="1" s="1"/>
  <c r="S3352" i="1"/>
  <c r="U3352" i="1"/>
  <c r="AM3352" i="1" s="1"/>
  <c r="S3353" i="1"/>
  <c r="U3353" i="1"/>
  <c r="AM3353" i="1" s="1"/>
  <c r="S3354" i="1"/>
  <c r="U3354" i="1"/>
  <c r="AM3354" i="1" s="1"/>
  <c r="S3355" i="1"/>
  <c r="U3355" i="1"/>
  <c r="AM3355" i="1" s="1"/>
  <c r="S3356" i="1"/>
  <c r="U3356" i="1"/>
  <c r="AM3356" i="1" s="1"/>
  <c r="S3357" i="1"/>
  <c r="U3357" i="1"/>
  <c r="AM3357" i="1" s="1"/>
  <c r="S3358" i="1"/>
  <c r="U3358" i="1"/>
  <c r="AM3358" i="1" s="1"/>
  <c r="S3359" i="1"/>
  <c r="U3359" i="1"/>
  <c r="AM3359" i="1" s="1"/>
  <c r="S3360" i="1"/>
  <c r="U3360" i="1"/>
  <c r="AM3360" i="1" s="1"/>
  <c r="S3361" i="1"/>
  <c r="U3361" i="1"/>
  <c r="AM3361" i="1" s="1"/>
  <c r="S3362" i="1"/>
  <c r="U3362" i="1"/>
  <c r="AM3362" i="1" s="1"/>
  <c r="S3363" i="1"/>
  <c r="U3363" i="1"/>
  <c r="AM3363" i="1" s="1"/>
  <c r="S3364" i="1"/>
  <c r="U3364" i="1"/>
  <c r="AM3364" i="1" s="1"/>
  <c r="S3365" i="1"/>
  <c r="U3365" i="1"/>
  <c r="AM3365" i="1" s="1"/>
  <c r="S3366" i="1"/>
  <c r="U3366" i="1"/>
  <c r="AM3366" i="1" s="1"/>
  <c r="S3367" i="1"/>
  <c r="U3367" i="1"/>
  <c r="AM3367" i="1" s="1"/>
  <c r="S3368" i="1"/>
  <c r="U3368" i="1"/>
  <c r="AM3368" i="1" s="1"/>
  <c r="S3369" i="1"/>
  <c r="U3369" i="1"/>
  <c r="AM3369" i="1" s="1"/>
  <c r="S3370" i="1"/>
  <c r="U3370" i="1"/>
  <c r="AM3370" i="1" s="1"/>
  <c r="S3371" i="1"/>
  <c r="U3371" i="1"/>
  <c r="AM3371" i="1" s="1"/>
  <c r="S3372" i="1"/>
  <c r="U3372" i="1"/>
  <c r="AM3372" i="1" s="1"/>
  <c r="S3373" i="1"/>
  <c r="U3373" i="1"/>
  <c r="AM3373" i="1" s="1"/>
  <c r="S3374" i="1"/>
  <c r="U3374" i="1"/>
  <c r="AM3374" i="1"/>
  <c r="S3375" i="1"/>
  <c r="U3375" i="1"/>
  <c r="AM3375" i="1" s="1"/>
  <c r="S3376" i="1"/>
  <c r="U3376" i="1"/>
  <c r="AM3376" i="1" s="1"/>
  <c r="S3377" i="1"/>
  <c r="U3377" i="1"/>
  <c r="AM3377" i="1" s="1"/>
  <c r="S3378" i="1"/>
  <c r="U3378" i="1"/>
  <c r="AM3378" i="1" s="1"/>
  <c r="S3379" i="1"/>
  <c r="U3379" i="1"/>
  <c r="AM3379" i="1" s="1"/>
  <c r="S3380" i="1"/>
  <c r="U3380" i="1"/>
  <c r="AM3380" i="1" s="1"/>
  <c r="S3381" i="1"/>
  <c r="U3381" i="1"/>
  <c r="AM3381" i="1" s="1"/>
  <c r="S3382" i="1"/>
  <c r="U3382" i="1"/>
  <c r="AM3382" i="1" s="1"/>
  <c r="S3383" i="1"/>
  <c r="U3383" i="1"/>
  <c r="AM3383" i="1" s="1"/>
  <c r="S3384" i="1"/>
  <c r="U3384" i="1"/>
  <c r="AM3384" i="1" s="1"/>
  <c r="S3385" i="1"/>
  <c r="U3385" i="1"/>
  <c r="AM3385" i="1" s="1"/>
  <c r="S3386" i="1"/>
  <c r="U3386" i="1"/>
  <c r="AM3386" i="1" s="1"/>
  <c r="S3387" i="1"/>
  <c r="U3387" i="1"/>
  <c r="AM3387" i="1" s="1"/>
  <c r="S3388" i="1"/>
  <c r="U3388" i="1"/>
  <c r="AM3388" i="1" s="1"/>
  <c r="S3389" i="1"/>
  <c r="U3389" i="1"/>
  <c r="AM3389" i="1" s="1"/>
  <c r="S3390" i="1"/>
  <c r="U3390" i="1"/>
  <c r="AM3390" i="1" s="1"/>
  <c r="S3391" i="1"/>
  <c r="U3391" i="1"/>
  <c r="AM3391" i="1" s="1"/>
  <c r="S3392" i="1"/>
  <c r="U3392" i="1"/>
  <c r="AM3392" i="1"/>
  <c r="S3393" i="1"/>
  <c r="U3393" i="1"/>
  <c r="AM3393" i="1" s="1"/>
  <c r="S3394" i="1"/>
  <c r="U3394" i="1"/>
  <c r="AM3394" i="1" s="1"/>
  <c r="S3395" i="1"/>
  <c r="U3395" i="1"/>
  <c r="AM3395" i="1" s="1"/>
  <c r="S3396" i="1"/>
  <c r="U3396" i="1"/>
  <c r="AM3396" i="1" s="1"/>
  <c r="S3397" i="1"/>
  <c r="U3397" i="1"/>
  <c r="AM3397" i="1"/>
  <c r="S3398" i="1"/>
  <c r="U3398" i="1"/>
  <c r="AM3398" i="1" s="1"/>
  <c r="S3399" i="1"/>
  <c r="U3399" i="1"/>
  <c r="AM3399" i="1" s="1"/>
  <c r="S3400" i="1"/>
  <c r="U3400" i="1"/>
  <c r="AM3400" i="1" s="1"/>
  <c r="S3401" i="1"/>
  <c r="U3401" i="1"/>
  <c r="AM3401" i="1" s="1"/>
  <c r="S3402" i="1"/>
  <c r="U3402" i="1"/>
  <c r="AM3402" i="1" s="1"/>
  <c r="S3403" i="1"/>
  <c r="U3403" i="1"/>
  <c r="AM3403" i="1" s="1"/>
  <c r="S3404" i="1"/>
  <c r="U3404" i="1"/>
  <c r="AM3404" i="1" s="1"/>
  <c r="S3405" i="1"/>
  <c r="U3405" i="1"/>
  <c r="AM3405" i="1" s="1"/>
  <c r="S3406" i="1"/>
  <c r="U3406" i="1"/>
  <c r="AM3406" i="1" s="1"/>
  <c r="S3407" i="1"/>
  <c r="U3407" i="1"/>
  <c r="AM3407" i="1"/>
  <c r="S3408" i="1"/>
  <c r="U3408" i="1"/>
  <c r="AM3408" i="1" s="1"/>
  <c r="S3409" i="1"/>
  <c r="U3409" i="1"/>
  <c r="AM3409" i="1" s="1"/>
  <c r="S3410" i="1"/>
  <c r="U3410" i="1"/>
  <c r="AM3410" i="1" s="1"/>
  <c r="S3411" i="1"/>
  <c r="U3411" i="1"/>
  <c r="AM3411" i="1" s="1"/>
  <c r="S3412" i="1"/>
  <c r="U3412" i="1"/>
  <c r="AM3412" i="1" s="1"/>
  <c r="S3413" i="1"/>
  <c r="U3413" i="1"/>
  <c r="AM3413" i="1" s="1"/>
  <c r="S3414" i="1"/>
  <c r="U3414" i="1"/>
  <c r="AM3414" i="1" s="1"/>
  <c r="S3415" i="1"/>
  <c r="U3415" i="1"/>
  <c r="AM3415" i="1" s="1"/>
  <c r="S3416" i="1"/>
  <c r="U3416" i="1"/>
  <c r="AM3416" i="1" s="1"/>
  <c r="S3417" i="1"/>
  <c r="U3417" i="1"/>
  <c r="AM3417" i="1"/>
  <c r="S3418" i="1"/>
  <c r="U3418" i="1"/>
  <c r="AM3418" i="1" s="1"/>
  <c r="S3419" i="1"/>
  <c r="U3419" i="1"/>
  <c r="AM3419" i="1" s="1"/>
  <c r="S3420" i="1"/>
  <c r="U3420" i="1"/>
  <c r="AM3420" i="1" s="1"/>
  <c r="S3421" i="1"/>
  <c r="U3421" i="1"/>
  <c r="AM3421" i="1" s="1"/>
  <c r="S3422" i="1"/>
  <c r="U3422" i="1"/>
  <c r="AM3422" i="1"/>
  <c r="S3423" i="1"/>
  <c r="U3423" i="1"/>
  <c r="AM3423" i="1" s="1"/>
  <c r="S3424" i="1"/>
  <c r="U3424" i="1"/>
  <c r="AM3424" i="1" s="1"/>
  <c r="S3425" i="1"/>
  <c r="U3425" i="1"/>
  <c r="AM3425" i="1" s="1"/>
  <c r="S3426" i="1"/>
  <c r="U3426" i="1"/>
  <c r="AM3426" i="1" s="1"/>
  <c r="S3427" i="1"/>
  <c r="U3427" i="1"/>
  <c r="AM3427" i="1" s="1"/>
  <c r="S3428" i="1"/>
  <c r="U3428" i="1"/>
  <c r="AM3428" i="1" s="1"/>
  <c r="S3429" i="1"/>
  <c r="U3429" i="1"/>
  <c r="AM3429" i="1" s="1"/>
  <c r="S3430" i="1"/>
  <c r="U3430" i="1"/>
  <c r="AM3430" i="1" s="1"/>
  <c r="S3431" i="1"/>
  <c r="U3431" i="1"/>
  <c r="AM3431" i="1" s="1"/>
  <c r="S3432" i="1"/>
  <c r="U3432" i="1"/>
  <c r="AM3432" i="1"/>
  <c r="S3433" i="1"/>
  <c r="U3433" i="1"/>
  <c r="AM3433" i="1" s="1"/>
  <c r="S3434" i="1"/>
  <c r="U3434" i="1"/>
  <c r="AM3434" i="1"/>
  <c r="S3435" i="1"/>
  <c r="U3435" i="1"/>
  <c r="AM3435" i="1" s="1"/>
  <c r="S3436" i="1"/>
  <c r="U3436" i="1"/>
  <c r="AM3436" i="1" s="1"/>
  <c r="S3437" i="1"/>
  <c r="U3437" i="1"/>
  <c r="AM3437" i="1" s="1"/>
  <c r="S3438" i="1"/>
  <c r="U3438" i="1"/>
  <c r="AM3438" i="1" s="1"/>
  <c r="S3439" i="1"/>
  <c r="U3439" i="1"/>
  <c r="AM3439" i="1" s="1"/>
  <c r="S3440" i="1"/>
  <c r="U3440" i="1"/>
  <c r="AM3440" i="1" s="1"/>
  <c r="S3441" i="1"/>
  <c r="U3441" i="1"/>
  <c r="AM3441" i="1" s="1"/>
  <c r="S3442" i="1"/>
  <c r="U3442" i="1"/>
  <c r="AM3442" i="1" s="1"/>
  <c r="S3443" i="1"/>
  <c r="U3443" i="1"/>
  <c r="AM3443" i="1" s="1"/>
  <c r="S3444" i="1"/>
  <c r="U3444" i="1"/>
  <c r="AM3444" i="1" s="1"/>
  <c r="S3445" i="1"/>
  <c r="U3445" i="1"/>
  <c r="AM3445" i="1" s="1"/>
  <c r="S3446" i="1"/>
  <c r="U3446" i="1"/>
  <c r="AM3446" i="1" s="1"/>
  <c r="S3447" i="1"/>
  <c r="U3447" i="1"/>
  <c r="AM3447" i="1" s="1"/>
  <c r="S3448" i="1"/>
  <c r="U3448" i="1"/>
  <c r="AM3448" i="1" s="1"/>
  <c r="S3449" i="1"/>
  <c r="U3449" i="1"/>
  <c r="AM3449" i="1" s="1"/>
  <c r="S3450" i="1"/>
  <c r="U3450" i="1"/>
  <c r="AM3450" i="1" s="1"/>
  <c r="S3451" i="1"/>
  <c r="U3451" i="1"/>
  <c r="AM3451" i="1" s="1"/>
  <c r="S3452" i="1"/>
  <c r="U3452" i="1"/>
  <c r="AM3452" i="1" s="1"/>
  <c r="S3453" i="1"/>
  <c r="U3453" i="1"/>
  <c r="AM3453" i="1" s="1"/>
  <c r="S3454" i="1"/>
  <c r="U3454" i="1"/>
  <c r="AM3454" i="1" s="1"/>
  <c r="S3455" i="1"/>
  <c r="U3455" i="1"/>
  <c r="AM3455" i="1" s="1"/>
  <c r="S3456" i="1"/>
  <c r="U3456" i="1"/>
  <c r="AM3456" i="1" s="1"/>
  <c r="S3457" i="1"/>
  <c r="U3457" i="1"/>
  <c r="AM3457" i="1" s="1"/>
  <c r="S3458" i="1"/>
  <c r="U3458" i="1"/>
  <c r="AM3458" i="1" s="1"/>
  <c r="S3459" i="1"/>
  <c r="U3459" i="1"/>
  <c r="AM3459" i="1" s="1"/>
  <c r="S3460" i="1"/>
  <c r="U3460" i="1"/>
  <c r="AM3460" i="1" s="1"/>
  <c r="S3461" i="1"/>
  <c r="U3461" i="1"/>
  <c r="AM3461" i="1" s="1"/>
  <c r="S3462" i="1"/>
  <c r="U3462" i="1"/>
  <c r="AM3462" i="1" s="1"/>
  <c r="S3463" i="1"/>
  <c r="U3463" i="1"/>
  <c r="AM3463" i="1" s="1"/>
  <c r="S3464" i="1"/>
  <c r="U3464" i="1"/>
  <c r="AM3464" i="1" s="1"/>
  <c r="S3465" i="1"/>
  <c r="U3465" i="1"/>
  <c r="AM3465" i="1" s="1"/>
  <c r="S3466" i="1"/>
  <c r="U3466" i="1"/>
  <c r="AM3466" i="1" s="1"/>
  <c r="S3467" i="1"/>
  <c r="U3467" i="1"/>
  <c r="AM3467" i="1"/>
  <c r="S3468" i="1"/>
  <c r="U3468" i="1"/>
  <c r="AM3468" i="1" s="1"/>
  <c r="S3469" i="1"/>
  <c r="U3469" i="1"/>
  <c r="AM3469" i="1"/>
  <c r="S3470" i="1"/>
  <c r="U3470" i="1"/>
  <c r="AM3470" i="1" s="1"/>
  <c r="S3471" i="1"/>
  <c r="U3471" i="1"/>
  <c r="AM3471" i="1" s="1"/>
  <c r="S3472" i="1"/>
  <c r="U3472" i="1"/>
  <c r="AM3472" i="1" s="1"/>
  <c r="S3473" i="1"/>
  <c r="U3473" i="1"/>
  <c r="AM3473" i="1" s="1"/>
  <c r="S3474" i="1"/>
  <c r="U3474" i="1"/>
  <c r="AM3474" i="1" s="1"/>
  <c r="S3475" i="1"/>
  <c r="U3475" i="1"/>
  <c r="AM3475" i="1" s="1"/>
  <c r="S3476" i="1"/>
  <c r="U3476" i="1"/>
  <c r="AM3476" i="1"/>
  <c r="S3477" i="1"/>
  <c r="U3477" i="1"/>
  <c r="AM3477" i="1"/>
  <c r="S3478" i="1"/>
  <c r="U3478" i="1"/>
  <c r="AM3478" i="1" s="1"/>
  <c r="S3479" i="1"/>
  <c r="U3479" i="1"/>
  <c r="AM3479" i="1" s="1"/>
  <c r="S3480" i="1"/>
  <c r="U3480" i="1"/>
  <c r="AM3480" i="1" s="1"/>
  <c r="S3481" i="1"/>
  <c r="U3481" i="1"/>
  <c r="AM3481" i="1" s="1"/>
  <c r="S3482" i="1"/>
  <c r="U3482" i="1"/>
  <c r="AM3482" i="1" s="1"/>
  <c r="S3483" i="1"/>
  <c r="U3483" i="1"/>
  <c r="AM3483" i="1" s="1"/>
  <c r="S3484" i="1"/>
  <c r="U3484" i="1"/>
  <c r="AM3484" i="1" s="1"/>
  <c r="S3485" i="1"/>
  <c r="U3485" i="1"/>
  <c r="AM3485" i="1" s="1"/>
  <c r="S3486" i="1"/>
  <c r="U3486" i="1"/>
  <c r="AM3486" i="1" s="1"/>
  <c r="S3487" i="1"/>
  <c r="U3487" i="1"/>
  <c r="AM3487" i="1" s="1"/>
  <c r="S3488" i="1"/>
  <c r="U3488" i="1"/>
  <c r="AM3488" i="1" s="1"/>
  <c r="S3489" i="1"/>
  <c r="U3489" i="1"/>
  <c r="AM3489" i="1" s="1"/>
  <c r="S3490" i="1"/>
  <c r="U3490" i="1"/>
  <c r="AM3490" i="1" s="1"/>
  <c r="S3491" i="1"/>
  <c r="U3491" i="1"/>
  <c r="AM3491" i="1" s="1"/>
  <c r="S3492" i="1"/>
  <c r="U3492" i="1"/>
  <c r="AM3492" i="1" s="1"/>
  <c r="S3493" i="1"/>
  <c r="U3493" i="1"/>
  <c r="AM3493" i="1" s="1"/>
  <c r="S3494" i="1"/>
  <c r="U3494" i="1"/>
  <c r="AM3494" i="1" s="1"/>
  <c r="S3495" i="1"/>
  <c r="U3495" i="1"/>
  <c r="AM3495" i="1" s="1"/>
  <c r="S3496" i="1"/>
  <c r="U3496" i="1"/>
  <c r="AM3496" i="1" s="1"/>
  <c r="S3497" i="1"/>
  <c r="U3497" i="1"/>
  <c r="AM3497" i="1" s="1"/>
  <c r="S3498" i="1"/>
  <c r="U3498" i="1"/>
  <c r="AM3498" i="1" s="1"/>
  <c r="S3499" i="1"/>
  <c r="U3499" i="1"/>
  <c r="AM3499" i="1" s="1"/>
  <c r="S3500" i="1"/>
  <c r="U3500" i="1"/>
  <c r="AM3500" i="1" s="1"/>
  <c r="S3501" i="1"/>
  <c r="U3501" i="1"/>
  <c r="AM3501" i="1" s="1"/>
  <c r="S3502" i="1"/>
  <c r="U3502" i="1"/>
  <c r="AM3502" i="1" s="1"/>
  <c r="S3503" i="1"/>
  <c r="U3503" i="1"/>
  <c r="AM3503" i="1" s="1"/>
  <c r="S3504" i="1"/>
  <c r="U3504" i="1"/>
  <c r="AM3504" i="1" s="1"/>
  <c r="S3505" i="1"/>
  <c r="U3505" i="1"/>
  <c r="AM3505" i="1" s="1"/>
  <c r="S3506" i="1"/>
  <c r="U3506" i="1"/>
  <c r="AM3506" i="1" s="1"/>
  <c r="S3507" i="1"/>
  <c r="U3507" i="1"/>
  <c r="AM3507" i="1" s="1"/>
  <c r="S3508" i="1"/>
  <c r="U3508" i="1"/>
  <c r="AM3508" i="1" s="1"/>
  <c r="S3509" i="1"/>
  <c r="U3509" i="1"/>
  <c r="AM3509" i="1" s="1"/>
  <c r="S3510" i="1"/>
  <c r="U3510" i="1"/>
  <c r="AM3510" i="1" s="1"/>
  <c r="S3511" i="1"/>
  <c r="U3511" i="1"/>
  <c r="AM3511" i="1" s="1"/>
  <c r="S3512" i="1"/>
  <c r="U3512" i="1"/>
  <c r="AM3512" i="1" s="1"/>
  <c r="S3513" i="1"/>
  <c r="U3513" i="1"/>
  <c r="AM3513" i="1" s="1"/>
  <c r="S3514" i="1"/>
  <c r="U3514" i="1"/>
  <c r="AM3514" i="1" s="1"/>
  <c r="S3515" i="1"/>
  <c r="U3515" i="1"/>
  <c r="AM3515" i="1" s="1"/>
  <c r="S3516" i="1"/>
  <c r="U3516" i="1"/>
  <c r="AM3516" i="1"/>
  <c r="S3517" i="1"/>
  <c r="U3517" i="1"/>
  <c r="AM3517" i="1" s="1"/>
  <c r="S3518" i="1"/>
  <c r="U3518" i="1"/>
  <c r="AM3518" i="1" s="1"/>
  <c r="S3519" i="1"/>
  <c r="U3519" i="1"/>
  <c r="AM3519" i="1" s="1"/>
  <c r="S3520" i="1"/>
  <c r="U3520" i="1"/>
  <c r="AM3520" i="1" s="1"/>
  <c r="S3521" i="1"/>
  <c r="U3521" i="1"/>
  <c r="AM3521" i="1" s="1"/>
  <c r="S3522" i="1"/>
  <c r="U3522" i="1"/>
  <c r="AM3522" i="1" s="1"/>
  <c r="S3523" i="1"/>
  <c r="U3523" i="1"/>
  <c r="AM3523" i="1" s="1"/>
  <c r="S3524" i="1"/>
  <c r="U3524" i="1"/>
  <c r="AM3524" i="1"/>
  <c r="S3525" i="1"/>
  <c r="U3525" i="1"/>
  <c r="AM3525" i="1" s="1"/>
  <c r="S3526" i="1"/>
  <c r="U3526" i="1"/>
  <c r="AM3526" i="1" s="1"/>
  <c r="S3527" i="1"/>
  <c r="U3527" i="1"/>
  <c r="AM3527" i="1" s="1"/>
  <c r="S3528" i="1"/>
  <c r="U3528" i="1"/>
  <c r="AM3528" i="1" s="1"/>
  <c r="AV3528" i="1" s="1"/>
  <c r="S3529" i="1"/>
  <c r="U3529" i="1"/>
  <c r="AM3529" i="1" s="1"/>
  <c r="S3530" i="1"/>
  <c r="U3530" i="1"/>
  <c r="AM3530" i="1" s="1"/>
  <c r="S3531" i="1"/>
  <c r="U3531" i="1"/>
  <c r="AM3531" i="1" s="1"/>
  <c r="S3532" i="1"/>
  <c r="U3532" i="1"/>
  <c r="AM3532" i="1" s="1"/>
  <c r="S3533" i="1"/>
  <c r="U3533" i="1"/>
  <c r="AM3533" i="1" s="1"/>
  <c r="S3534" i="1"/>
  <c r="U3534" i="1"/>
  <c r="AM3534" i="1" s="1"/>
  <c r="S3535" i="1"/>
  <c r="U3535" i="1"/>
  <c r="AM3535" i="1" s="1"/>
  <c r="S3536" i="1"/>
  <c r="U3536" i="1"/>
  <c r="AM3536" i="1" s="1"/>
  <c r="S3537" i="1"/>
  <c r="U3537" i="1"/>
  <c r="AM3537" i="1" s="1"/>
  <c r="S3538" i="1"/>
  <c r="U3538" i="1"/>
  <c r="AM3538" i="1" s="1"/>
  <c r="S3539" i="1"/>
  <c r="U3539" i="1"/>
  <c r="AM3539" i="1" s="1"/>
  <c r="S3540" i="1"/>
  <c r="U3540" i="1"/>
  <c r="AM3540" i="1" s="1"/>
  <c r="S3541" i="1"/>
  <c r="U3541" i="1"/>
  <c r="AM3541" i="1" s="1"/>
  <c r="S3542" i="1"/>
  <c r="U3542" i="1"/>
  <c r="AM3542" i="1" s="1"/>
  <c r="S3543" i="1"/>
  <c r="U3543" i="1"/>
  <c r="AM3543" i="1" s="1"/>
  <c r="S3544" i="1"/>
  <c r="U3544" i="1"/>
  <c r="AM3544" i="1" s="1"/>
  <c r="S3545" i="1"/>
  <c r="U3545" i="1"/>
  <c r="AM3545" i="1" s="1"/>
  <c r="S3546" i="1"/>
  <c r="U3546" i="1"/>
  <c r="AM3546" i="1" s="1"/>
  <c r="S3547" i="1"/>
  <c r="U3547" i="1"/>
  <c r="AM3547" i="1" s="1"/>
  <c r="S3548" i="1"/>
  <c r="U3548" i="1"/>
  <c r="AM3548" i="1" s="1"/>
  <c r="S3549" i="1"/>
  <c r="U3549" i="1"/>
  <c r="AM3549" i="1" s="1"/>
  <c r="S3550" i="1"/>
  <c r="U3550" i="1"/>
  <c r="AM3550" i="1" s="1"/>
  <c r="S3551" i="1"/>
  <c r="U3551" i="1"/>
  <c r="AM3551" i="1" s="1"/>
  <c r="S3552" i="1"/>
  <c r="U3552" i="1"/>
  <c r="AM3552" i="1" s="1"/>
  <c r="S3553" i="1"/>
  <c r="U3553" i="1"/>
  <c r="AM3553" i="1"/>
  <c r="S3554" i="1"/>
  <c r="U3554" i="1"/>
  <c r="AM3554" i="1"/>
  <c r="S3555" i="1"/>
  <c r="U3555" i="1"/>
  <c r="AM3555" i="1" s="1"/>
  <c r="S3556" i="1"/>
  <c r="U3556" i="1"/>
  <c r="AM3556" i="1" s="1"/>
  <c r="S3557" i="1"/>
  <c r="U3557" i="1"/>
  <c r="AM3557" i="1" s="1"/>
  <c r="S3558" i="1"/>
  <c r="U3558" i="1"/>
  <c r="AM3558" i="1" s="1"/>
  <c r="S3559" i="1"/>
  <c r="U3559" i="1"/>
  <c r="AM3559" i="1" s="1"/>
  <c r="S3560" i="1"/>
  <c r="U3560" i="1"/>
  <c r="AM3560" i="1" s="1"/>
  <c r="S3561" i="1"/>
  <c r="U3561" i="1"/>
  <c r="AM3561" i="1" s="1"/>
  <c r="S3562" i="1"/>
  <c r="U3562" i="1"/>
  <c r="AM3562" i="1"/>
  <c r="S3563" i="1"/>
  <c r="U3563" i="1"/>
  <c r="AM3563" i="1" s="1"/>
  <c r="S3564" i="1"/>
  <c r="U3564" i="1"/>
  <c r="AM3564" i="1" s="1"/>
  <c r="S3565" i="1"/>
  <c r="U3565" i="1"/>
  <c r="AM3565" i="1" s="1"/>
  <c r="S3566" i="1"/>
  <c r="U3566" i="1"/>
  <c r="AM3566" i="1" s="1"/>
  <c r="S3567" i="1"/>
  <c r="U3567" i="1"/>
  <c r="AM3567" i="1" s="1"/>
  <c r="S3568" i="1"/>
  <c r="U3568" i="1"/>
  <c r="AM3568" i="1" s="1"/>
  <c r="S3569" i="1"/>
  <c r="U3569" i="1"/>
  <c r="AM3569" i="1" s="1"/>
  <c r="S3570" i="1"/>
  <c r="U3570" i="1"/>
  <c r="AM3570" i="1" s="1"/>
  <c r="S3571" i="1"/>
  <c r="U3571" i="1"/>
  <c r="AM3571" i="1" s="1"/>
  <c r="S3572" i="1"/>
  <c r="U3572" i="1"/>
  <c r="AM3572" i="1" s="1"/>
  <c r="S3573" i="1"/>
  <c r="U3573" i="1"/>
  <c r="AM3573" i="1" s="1"/>
  <c r="S3574" i="1"/>
  <c r="U3574" i="1"/>
  <c r="AM3574" i="1" s="1"/>
  <c r="S3575" i="1"/>
  <c r="U3575" i="1"/>
  <c r="AM3575" i="1" s="1"/>
  <c r="S3576" i="1"/>
  <c r="U3576" i="1"/>
  <c r="AM3576" i="1" s="1"/>
  <c r="S3577" i="1"/>
  <c r="U3577" i="1"/>
  <c r="AM3577" i="1" s="1"/>
  <c r="S3578" i="1"/>
  <c r="U3578" i="1"/>
  <c r="AM3578" i="1" s="1"/>
  <c r="S3579" i="1"/>
  <c r="U3579" i="1"/>
  <c r="AM3579" i="1" s="1"/>
  <c r="S3580" i="1"/>
  <c r="U3580" i="1"/>
  <c r="AM3580" i="1" s="1"/>
  <c r="S3581" i="1"/>
  <c r="U3581" i="1"/>
  <c r="AM3581" i="1" s="1"/>
  <c r="S3582" i="1"/>
  <c r="U3582" i="1"/>
  <c r="AM3582" i="1" s="1"/>
  <c r="S3583" i="1"/>
  <c r="U3583" i="1"/>
  <c r="AM3583" i="1" s="1"/>
  <c r="S3584" i="1"/>
  <c r="U3584" i="1"/>
  <c r="AM3584" i="1" s="1"/>
  <c r="S3585" i="1"/>
  <c r="U3585" i="1"/>
  <c r="AM3585" i="1" s="1"/>
  <c r="S3586" i="1"/>
  <c r="U3586" i="1"/>
  <c r="AM3586" i="1" s="1"/>
  <c r="S3587" i="1"/>
  <c r="U3587" i="1"/>
  <c r="AM3587" i="1"/>
  <c r="S3588" i="1"/>
  <c r="U3588" i="1"/>
  <c r="AM3588" i="1" s="1"/>
  <c r="S3589" i="1"/>
  <c r="U3589" i="1"/>
  <c r="AM3589" i="1" s="1"/>
  <c r="S3590" i="1"/>
  <c r="U3590" i="1"/>
  <c r="AM3590" i="1" s="1"/>
  <c r="S3591" i="1"/>
  <c r="U3591" i="1"/>
  <c r="AM3591" i="1" s="1"/>
  <c r="S3592" i="1"/>
  <c r="U3592" i="1"/>
  <c r="AM3592" i="1" s="1"/>
  <c r="S3593" i="1"/>
  <c r="U3593" i="1"/>
  <c r="AM3593" i="1" s="1"/>
  <c r="S3594" i="1"/>
  <c r="U3594" i="1"/>
  <c r="AM3594" i="1"/>
  <c r="S3595" i="1"/>
  <c r="U3595" i="1"/>
  <c r="AM3595" i="1" s="1"/>
  <c r="S3596" i="1"/>
  <c r="U3596" i="1"/>
  <c r="AM3596" i="1" s="1"/>
  <c r="S3597" i="1"/>
  <c r="U3597" i="1"/>
  <c r="AM3597" i="1" s="1"/>
  <c r="S3598" i="1"/>
  <c r="U3598" i="1"/>
  <c r="AM3598" i="1" s="1"/>
  <c r="S3599" i="1"/>
  <c r="U3599" i="1"/>
  <c r="AM3599" i="1" s="1"/>
  <c r="S3600" i="1"/>
  <c r="U3600" i="1"/>
  <c r="AM3600" i="1" s="1"/>
  <c r="S3601" i="1"/>
  <c r="U3601" i="1"/>
  <c r="AM3601" i="1" s="1"/>
  <c r="S3602" i="1"/>
  <c r="U3602" i="1"/>
  <c r="AM3602" i="1" s="1"/>
  <c r="S3603" i="1"/>
  <c r="U3603" i="1"/>
  <c r="AM3603" i="1" s="1"/>
  <c r="S3604" i="1"/>
  <c r="U3604" i="1"/>
  <c r="AM3604" i="1" s="1"/>
  <c r="S3605" i="1"/>
  <c r="U3605" i="1"/>
  <c r="AM3605" i="1"/>
  <c r="S3606" i="1"/>
  <c r="U3606" i="1"/>
  <c r="AM3606" i="1" s="1"/>
  <c r="S3607" i="1"/>
  <c r="U3607" i="1"/>
  <c r="AM3607" i="1" s="1"/>
  <c r="S3608" i="1"/>
  <c r="U3608" i="1"/>
  <c r="AM3608" i="1" s="1"/>
  <c r="S3609" i="1"/>
  <c r="U3609" i="1"/>
  <c r="AM3609" i="1" s="1"/>
  <c r="S3610" i="1"/>
  <c r="U3610" i="1"/>
  <c r="AM3610" i="1" s="1"/>
  <c r="S3611" i="1"/>
  <c r="U3611" i="1"/>
  <c r="AM3611" i="1" s="1"/>
  <c r="S3612" i="1"/>
  <c r="U3612" i="1"/>
  <c r="AM3612" i="1" s="1"/>
  <c r="S3613" i="1"/>
  <c r="U3613" i="1"/>
  <c r="AM3613" i="1" s="1"/>
  <c r="S3614" i="1"/>
  <c r="U3614" i="1"/>
  <c r="AM3614" i="1" s="1"/>
  <c r="S3615" i="1"/>
  <c r="U3615" i="1"/>
  <c r="AM3615" i="1" s="1"/>
  <c r="S3616" i="1"/>
  <c r="U3616" i="1"/>
  <c r="AM3616" i="1" s="1"/>
  <c r="S3617" i="1"/>
  <c r="U3617" i="1"/>
  <c r="AM3617" i="1" s="1"/>
  <c r="S3618" i="1"/>
  <c r="U3618" i="1"/>
  <c r="AM3618" i="1" s="1"/>
  <c r="S3619" i="1"/>
  <c r="U3619" i="1"/>
  <c r="AM3619" i="1" s="1"/>
  <c r="S3620" i="1"/>
  <c r="U3620" i="1"/>
  <c r="AM3620" i="1" s="1"/>
  <c r="S3621" i="1"/>
  <c r="U3621" i="1"/>
  <c r="AM3621" i="1" s="1"/>
  <c r="S3622" i="1"/>
  <c r="U3622" i="1"/>
  <c r="AM3622" i="1" s="1"/>
  <c r="S3623" i="1"/>
  <c r="U3623" i="1"/>
  <c r="AM3623" i="1" s="1"/>
  <c r="S3624" i="1"/>
  <c r="U3624" i="1"/>
  <c r="AM3624" i="1" s="1"/>
  <c r="S3625" i="1"/>
  <c r="U3625" i="1"/>
  <c r="AM3625" i="1"/>
  <c r="S3626" i="1"/>
  <c r="U3626" i="1"/>
  <c r="AM3626" i="1" s="1"/>
  <c r="S3627" i="1"/>
  <c r="U3627" i="1"/>
  <c r="AM3627" i="1" s="1"/>
  <c r="S3628" i="1"/>
  <c r="U3628" i="1"/>
  <c r="AM3628" i="1" s="1"/>
  <c r="S3629" i="1"/>
  <c r="U3629" i="1"/>
  <c r="AM3629" i="1" s="1"/>
  <c r="S3630" i="1"/>
  <c r="U3630" i="1"/>
  <c r="AM3630" i="1" s="1"/>
  <c r="S3631" i="1"/>
  <c r="U3631" i="1"/>
  <c r="AM3631" i="1" s="1"/>
  <c r="S3632" i="1"/>
  <c r="U3632" i="1"/>
  <c r="AM3632" i="1" s="1"/>
  <c r="S3633" i="1"/>
  <c r="U3633" i="1"/>
  <c r="AM3633" i="1" s="1"/>
  <c r="S3634" i="1"/>
  <c r="U3634" i="1"/>
  <c r="AM3634" i="1" s="1"/>
  <c r="S3635" i="1"/>
  <c r="U3635" i="1"/>
  <c r="AM3635" i="1" s="1"/>
  <c r="S3636" i="1"/>
  <c r="U3636" i="1"/>
  <c r="AM3636" i="1" s="1"/>
  <c r="S3637" i="1"/>
  <c r="U3637" i="1"/>
  <c r="AM3637" i="1" s="1"/>
  <c r="S3638" i="1"/>
  <c r="U3638" i="1"/>
  <c r="AM3638" i="1" s="1"/>
  <c r="S3639" i="1"/>
  <c r="U3639" i="1"/>
  <c r="AM3639" i="1" s="1"/>
  <c r="S3640" i="1"/>
  <c r="U3640" i="1"/>
  <c r="AM3640" i="1" s="1"/>
  <c r="S3641" i="1"/>
  <c r="U3641" i="1"/>
  <c r="AM3641" i="1"/>
  <c r="S3642" i="1"/>
  <c r="U3642" i="1"/>
  <c r="AM3642" i="1" s="1"/>
  <c r="S3643" i="1"/>
  <c r="U3643" i="1"/>
  <c r="AM3643" i="1" s="1"/>
  <c r="S3644" i="1"/>
  <c r="U3644" i="1"/>
  <c r="AM3644" i="1" s="1"/>
  <c r="S3645" i="1"/>
  <c r="U3645" i="1"/>
  <c r="AM3645" i="1" s="1"/>
  <c r="S3646" i="1"/>
  <c r="U3646" i="1"/>
  <c r="AM3646" i="1" s="1"/>
  <c r="S3647" i="1"/>
  <c r="U3647" i="1"/>
  <c r="AM3647" i="1"/>
  <c r="S3648" i="1"/>
  <c r="U3648" i="1"/>
  <c r="AM3648" i="1" s="1"/>
  <c r="S3649" i="1"/>
  <c r="U3649" i="1"/>
  <c r="AM3649" i="1" s="1"/>
  <c r="S3650" i="1"/>
  <c r="U3650" i="1"/>
  <c r="AM3650" i="1" s="1"/>
  <c r="S3651" i="1"/>
  <c r="U3651" i="1"/>
  <c r="AM3651" i="1" s="1"/>
  <c r="S3652" i="1"/>
  <c r="U3652" i="1"/>
  <c r="AM3652" i="1" s="1"/>
  <c r="S3653" i="1"/>
  <c r="U3653" i="1"/>
  <c r="AM3653" i="1"/>
  <c r="S3654" i="1"/>
  <c r="U3654" i="1"/>
  <c r="AM3654" i="1" s="1"/>
  <c r="AW3654" i="1" s="1"/>
  <c r="S3655" i="1"/>
  <c r="U3655" i="1"/>
  <c r="AM3655" i="1" s="1"/>
  <c r="S3656" i="1"/>
  <c r="U3656" i="1"/>
  <c r="AM3656" i="1" s="1"/>
  <c r="S3657" i="1"/>
  <c r="U3657" i="1"/>
  <c r="AM3657" i="1" s="1"/>
  <c r="S3658" i="1"/>
  <c r="U3658" i="1"/>
  <c r="AM3658" i="1" s="1"/>
  <c r="S3659" i="1"/>
  <c r="U3659" i="1"/>
  <c r="AM3659" i="1" s="1"/>
  <c r="S3660" i="1"/>
  <c r="U3660" i="1"/>
  <c r="AM3660" i="1" s="1"/>
  <c r="S3661" i="1"/>
  <c r="U3661" i="1"/>
  <c r="AM3661" i="1" s="1"/>
  <c r="S3662" i="1"/>
  <c r="U3662" i="1"/>
  <c r="AM3662" i="1" s="1"/>
  <c r="S3663" i="1"/>
  <c r="U3663" i="1"/>
  <c r="AM3663" i="1" s="1"/>
  <c r="S3664" i="1"/>
  <c r="U3664" i="1"/>
  <c r="AM3664" i="1" s="1"/>
  <c r="S3665" i="1"/>
  <c r="U3665" i="1"/>
  <c r="AM3665" i="1" s="1"/>
  <c r="S3666" i="1"/>
  <c r="U3666" i="1"/>
  <c r="AM3666" i="1" s="1"/>
  <c r="S3667" i="1"/>
  <c r="U3667" i="1"/>
  <c r="AM3667" i="1" s="1"/>
  <c r="S3668" i="1"/>
  <c r="U3668" i="1"/>
  <c r="AM3668" i="1" s="1"/>
  <c r="S3669" i="1"/>
  <c r="U3669" i="1"/>
  <c r="AM3669" i="1" s="1"/>
  <c r="S3670" i="1"/>
  <c r="U3670" i="1"/>
  <c r="AM3670" i="1" s="1"/>
  <c r="S3671" i="1"/>
  <c r="U3671" i="1"/>
  <c r="AM3671" i="1"/>
  <c r="S3672" i="1"/>
  <c r="U3672" i="1"/>
  <c r="AM3672" i="1" s="1"/>
  <c r="S3673" i="1"/>
  <c r="U3673" i="1"/>
  <c r="AM3673" i="1" s="1"/>
  <c r="S3674" i="1"/>
  <c r="U3674" i="1"/>
  <c r="AM3674" i="1" s="1"/>
  <c r="S3675" i="1"/>
  <c r="U3675" i="1"/>
  <c r="AM3675" i="1" s="1"/>
  <c r="S3676" i="1"/>
  <c r="U3676" i="1"/>
  <c r="AM3676" i="1" s="1"/>
  <c r="S3677" i="1"/>
  <c r="U3677" i="1"/>
  <c r="AM3677" i="1" s="1"/>
  <c r="S3678" i="1"/>
  <c r="U3678" i="1"/>
  <c r="AM3678" i="1" s="1"/>
  <c r="S3679" i="1"/>
  <c r="U3679" i="1"/>
  <c r="AM3679" i="1" s="1"/>
  <c r="S3680" i="1"/>
  <c r="U3680" i="1"/>
  <c r="AM3680" i="1" s="1"/>
  <c r="S3681" i="1"/>
  <c r="U3681" i="1"/>
  <c r="AM3681" i="1" s="1"/>
  <c r="S3682" i="1"/>
  <c r="U3682" i="1"/>
  <c r="AM3682" i="1" s="1"/>
  <c r="S3683" i="1"/>
  <c r="U3683" i="1"/>
  <c r="AM3683" i="1" s="1"/>
  <c r="S3684" i="1"/>
  <c r="U3684" i="1"/>
  <c r="AM3684" i="1" s="1"/>
  <c r="S3685" i="1"/>
  <c r="U3685" i="1"/>
  <c r="AM3685" i="1" s="1"/>
  <c r="S3686" i="1"/>
  <c r="U3686" i="1"/>
  <c r="AM3686" i="1" s="1"/>
  <c r="S3687" i="1"/>
  <c r="U3687" i="1"/>
  <c r="AM3687" i="1" s="1"/>
  <c r="S3688" i="1"/>
  <c r="U3688" i="1"/>
  <c r="AM3688" i="1" s="1"/>
  <c r="S3689" i="1"/>
  <c r="U3689" i="1"/>
  <c r="AM3689" i="1" s="1"/>
  <c r="S3690" i="1"/>
  <c r="U3690" i="1"/>
  <c r="AM3690" i="1" s="1"/>
  <c r="S3691" i="1"/>
  <c r="U3691" i="1"/>
  <c r="AM3691" i="1" s="1"/>
  <c r="S3692" i="1"/>
  <c r="U3692" i="1"/>
  <c r="AM3692" i="1" s="1"/>
  <c r="S3693" i="1"/>
  <c r="U3693" i="1"/>
  <c r="AM3693" i="1"/>
  <c r="S3694" i="1"/>
  <c r="U3694" i="1"/>
  <c r="AM3694" i="1" s="1"/>
  <c r="S3695" i="1"/>
  <c r="U3695" i="1"/>
  <c r="AM3695" i="1" s="1"/>
  <c r="S3696" i="1"/>
  <c r="U3696" i="1"/>
  <c r="AM3696" i="1"/>
  <c r="S3697" i="1"/>
  <c r="U3697" i="1"/>
  <c r="AM3697" i="1" s="1"/>
  <c r="S3698" i="1"/>
  <c r="U3698" i="1"/>
  <c r="AM3698" i="1" s="1"/>
  <c r="S3699" i="1"/>
  <c r="U3699" i="1"/>
  <c r="AM3699" i="1" s="1"/>
  <c r="S3700" i="1"/>
  <c r="U3700" i="1"/>
  <c r="AM3700" i="1" s="1"/>
  <c r="S3701" i="1"/>
  <c r="U3701" i="1"/>
  <c r="AM3701" i="1" s="1"/>
  <c r="S3702" i="1"/>
  <c r="U3702" i="1"/>
  <c r="AM3702" i="1" s="1"/>
  <c r="S3703" i="1"/>
  <c r="U3703" i="1"/>
  <c r="AM3703" i="1" s="1"/>
  <c r="S3704" i="1"/>
  <c r="U3704" i="1"/>
  <c r="AM3704" i="1" s="1"/>
  <c r="S3705" i="1"/>
  <c r="U3705" i="1"/>
  <c r="AM3705" i="1" s="1"/>
  <c r="S3706" i="1"/>
  <c r="U3706" i="1"/>
  <c r="AM3706" i="1"/>
  <c r="S3707" i="1"/>
  <c r="U3707" i="1"/>
  <c r="AM3707" i="1" s="1"/>
  <c r="S3708" i="1"/>
  <c r="U3708" i="1"/>
  <c r="AM3708" i="1" s="1"/>
  <c r="S3709" i="1"/>
  <c r="U3709" i="1"/>
  <c r="AM3709" i="1" s="1"/>
  <c r="S3710" i="1"/>
  <c r="U3710" i="1"/>
  <c r="AM3710" i="1" s="1"/>
  <c r="AV3710" i="1" s="1"/>
  <c r="S3711" i="1"/>
  <c r="U3711" i="1"/>
  <c r="AM3711" i="1" s="1"/>
  <c r="S3712" i="1"/>
  <c r="U3712" i="1"/>
  <c r="AM3712" i="1" s="1"/>
  <c r="S3713" i="1"/>
  <c r="U3713" i="1"/>
  <c r="AM3713" i="1" s="1"/>
  <c r="S3714" i="1"/>
  <c r="U3714" i="1"/>
  <c r="AM3714" i="1"/>
  <c r="S3715" i="1"/>
  <c r="U3715" i="1"/>
  <c r="AM3715" i="1" s="1"/>
  <c r="S3716" i="1"/>
  <c r="U3716" i="1"/>
  <c r="AM3716" i="1" s="1"/>
  <c r="S3717" i="1"/>
  <c r="U3717" i="1"/>
  <c r="AM3717" i="1" s="1"/>
  <c r="S3718" i="1"/>
  <c r="U3718" i="1"/>
  <c r="AM3718" i="1" s="1"/>
  <c r="S3719" i="1"/>
  <c r="U3719" i="1"/>
  <c r="AM3719" i="1" s="1"/>
  <c r="S3720" i="1"/>
  <c r="U3720" i="1"/>
  <c r="AM3720" i="1" s="1"/>
  <c r="S3721" i="1"/>
  <c r="U3721" i="1"/>
  <c r="AM3721" i="1" s="1"/>
  <c r="S3722" i="1"/>
  <c r="U3722" i="1"/>
  <c r="AM3722" i="1"/>
  <c r="S3723" i="1"/>
  <c r="U3723" i="1"/>
  <c r="AM3723" i="1" s="1"/>
  <c r="S3724" i="1"/>
  <c r="U3724" i="1"/>
  <c r="AM3724" i="1" s="1"/>
  <c r="S3725" i="1"/>
  <c r="U3725" i="1"/>
  <c r="AM3725" i="1" s="1"/>
  <c r="S3726" i="1"/>
  <c r="U3726" i="1"/>
  <c r="AM3726" i="1"/>
  <c r="S3727" i="1"/>
  <c r="U3727" i="1"/>
  <c r="AM3727" i="1" s="1"/>
  <c r="S3728" i="1"/>
  <c r="U3728" i="1"/>
  <c r="AM3728" i="1" s="1"/>
  <c r="S3729" i="1"/>
  <c r="U3729" i="1"/>
  <c r="AM3729" i="1" s="1"/>
  <c r="S3730" i="1"/>
  <c r="U3730" i="1"/>
  <c r="AM3730" i="1" s="1"/>
  <c r="S3731" i="1"/>
  <c r="U3731" i="1"/>
  <c r="AM3731" i="1" s="1"/>
  <c r="S3732" i="1"/>
  <c r="U3732" i="1"/>
  <c r="AM3732" i="1" s="1"/>
  <c r="S3733" i="1"/>
  <c r="U3733" i="1"/>
  <c r="AM3733" i="1" s="1"/>
  <c r="S3734" i="1"/>
  <c r="U3734" i="1"/>
  <c r="AM3734" i="1"/>
  <c r="S3735" i="1"/>
  <c r="U3735" i="1"/>
  <c r="AM3735" i="1" s="1"/>
  <c r="S3736" i="1"/>
  <c r="U3736" i="1"/>
  <c r="AM3736" i="1"/>
  <c r="S3737" i="1"/>
  <c r="U3737" i="1"/>
  <c r="AM3737" i="1" s="1"/>
  <c r="S3738" i="1"/>
  <c r="U3738" i="1"/>
  <c r="AM3738" i="1" s="1"/>
  <c r="S3739" i="1"/>
  <c r="U3739" i="1"/>
  <c r="AM3739" i="1" s="1"/>
  <c r="S3740" i="1"/>
  <c r="U3740" i="1"/>
  <c r="AM3740" i="1" s="1"/>
  <c r="S3741" i="1"/>
  <c r="U3741" i="1"/>
  <c r="AM3741" i="1" s="1"/>
  <c r="S3742" i="1"/>
  <c r="U3742" i="1"/>
  <c r="AM3742" i="1" s="1"/>
  <c r="S3743" i="1"/>
  <c r="U3743" i="1"/>
  <c r="AM3743" i="1"/>
  <c r="S3744" i="1"/>
  <c r="U3744" i="1"/>
  <c r="AM3744" i="1"/>
  <c r="S3745" i="1"/>
  <c r="U3745" i="1"/>
  <c r="AM3745" i="1" s="1"/>
  <c r="S3746" i="1"/>
  <c r="U3746" i="1"/>
  <c r="AM3746" i="1" s="1"/>
  <c r="S3747" i="1"/>
  <c r="U3747" i="1"/>
  <c r="AM3747" i="1" s="1"/>
  <c r="S3748" i="1"/>
  <c r="U3748" i="1"/>
  <c r="AM3748" i="1" s="1"/>
  <c r="S3749" i="1"/>
  <c r="U3749" i="1"/>
  <c r="AM3749" i="1" s="1"/>
  <c r="S3750" i="1"/>
  <c r="U3750" i="1"/>
  <c r="AM3750" i="1" s="1"/>
  <c r="S3751" i="1"/>
  <c r="U3751" i="1"/>
  <c r="AM3751" i="1" s="1"/>
  <c r="S3752" i="1"/>
  <c r="U3752" i="1"/>
  <c r="AM3752" i="1" s="1"/>
  <c r="S3753" i="1"/>
  <c r="U3753" i="1"/>
  <c r="AM3753" i="1" s="1"/>
  <c r="S3754" i="1"/>
  <c r="U3754" i="1"/>
  <c r="AM3754" i="1" s="1"/>
  <c r="S3755" i="1"/>
  <c r="U3755" i="1"/>
  <c r="AM3755" i="1" s="1"/>
  <c r="S3756" i="1"/>
  <c r="U3756" i="1"/>
  <c r="AM3756" i="1"/>
  <c r="S3757" i="1"/>
  <c r="U3757" i="1"/>
  <c r="AM3757" i="1" s="1"/>
  <c r="S3758" i="1"/>
  <c r="U3758" i="1"/>
  <c r="AM3758" i="1" s="1"/>
  <c r="S3759" i="1"/>
  <c r="U3759" i="1"/>
  <c r="AM3759" i="1" s="1"/>
  <c r="S3760" i="1"/>
  <c r="U3760" i="1"/>
  <c r="AM3760" i="1" s="1"/>
  <c r="S3761" i="1"/>
  <c r="U3761" i="1"/>
  <c r="AM3761" i="1" s="1"/>
  <c r="S3762" i="1"/>
  <c r="U3762" i="1"/>
  <c r="AM3762" i="1" s="1"/>
  <c r="S3763" i="1"/>
  <c r="U3763" i="1"/>
  <c r="AM3763" i="1" s="1"/>
  <c r="S3764" i="1"/>
  <c r="U3764" i="1"/>
  <c r="AM3764" i="1" s="1"/>
  <c r="S3765" i="1"/>
  <c r="U3765" i="1"/>
  <c r="AM3765" i="1"/>
  <c r="S3766" i="1"/>
  <c r="U3766" i="1"/>
  <c r="AM3766" i="1" s="1"/>
  <c r="S3767" i="1"/>
  <c r="U3767" i="1"/>
  <c r="AM3767" i="1" s="1"/>
  <c r="S3768" i="1"/>
  <c r="U3768" i="1"/>
  <c r="AM3768" i="1" s="1"/>
  <c r="S3769" i="1"/>
  <c r="U3769" i="1"/>
  <c r="AM3769" i="1"/>
  <c r="S3770" i="1"/>
  <c r="U3770" i="1"/>
  <c r="AM3770" i="1"/>
  <c r="S3771" i="1"/>
  <c r="U3771" i="1"/>
  <c r="AM3771" i="1" s="1"/>
  <c r="S3772" i="1"/>
  <c r="U3772" i="1"/>
  <c r="AM3772" i="1" s="1"/>
  <c r="S3773" i="1"/>
  <c r="U3773" i="1"/>
  <c r="AM3773" i="1" s="1"/>
  <c r="S3774" i="1"/>
  <c r="U3774" i="1"/>
  <c r="AM3774" i="1" s="1"/>
  <c r="S3775" i="1"/>
  <c r="U3775" i="1"/>
  <c r="AM3775" i="1"/>
  <c r="S3776" i="1"/>
  <c r="U3776" i="1"/>
  <c r="AM3776" i="1" s="1"/>
  <c r="S3777" i="1"/>
  <c r="U3777" i="1"/>
  <c r="AM3777" i="1" s="1"/>
  <c r="S3778" i="1"/>
  <c r="U3778" i="1"/>
  <c r="AM3778" i="1"/>
  <c r="S3779" i="1"/>
  <c r="U3779" i="1"/>
  <c r="AM3779" i="1" s="1"/>
  <c r="S3780" i="1"/>
  <c r="U3780" i="1"/>
  <c r="AM3780" i="1" s="1"/>
  <c r="S3781" i="1"/>
  <c r="U3781" i="1"/>
  <c r="AM3781" i="1" s="1"/>
  <c r="S3782" i="1"/>
  <c r="U3782" i="1"/>
  <c r="AM3782" i="1" s="1"/>
  <c r="S3783" i="1"/>
  <c r="U3783" i="1"/>
  <c r="AM3783" i="1" s="1"/>
  <c r="S3784" i="1"/>
  <c r="U3784" i="1"/>
  <c r="AM3784" i="1"/>
  <c r="S3785" i="1"/>
  <c r="U3785" i="1"/>
  <c r="AM3785" i="1" s="1"/>
  <c r="S3786" i="1"/>
  <c r="U3786" i="1"/>
  <c r="AM3786" i="1" s="1"/>
  <c r="S3787" i="1"/>
  <c r="U3787" i="1"/>
  <c r="AM3787" i="1" s="1"/>
  <c r="S3788" i="1"/>
  <c r="U3788" i="1"/>
  <c r="AM3788" i="1" s="1"/>
  <c r="S3789" i="1"/>
  <c r="U3789" i="1"/>
  <c r="AM3789" i="1" s="1"/>
  <c r="S3790" i="1"/>
  <c r="U3790" i="1"/>
  <c r="AM3790" i="1" s="1"/>
  <c r="S3791" i="1"/>
  <c r="U3791" i="1"/>
  <c r="AM3791" i="1" s="1"/>
  <c r="S3792" i="1"/>
  <c r="U3792" i="1"/>
  <c r="AM3792" i="1" s="1"/>
  <c r="S3793" i="1"/>
  <c r="U3793" i="1"/>
  <c r="AM3793" i="1" s="1"/>
  <c r="S3794" i="1"/>
  <c r="U3794" i="1"/>
  <c r="AM3794" i="1" s="1"/>
  <c r="S3795" i="1"/>
  <c r="U3795" i="1"/>
  <c r="AM3795" i="1" s="1"/>
  <c r="S3796" i="1"/>
  <c r="U3796" i="1"/>
  <c r="AM3796" i="1" s="1"/>
  <c r="S3797" i="1"/>
  <c r="U3797" i="1"/>
  <c r="AM3797" i="1" s="1"/>
  <c r="S3798" i="1"/>
  <c r="U3798" i="1"/>
  <c r="AM3798" i="1" s="1"/>
  <c r="S3799" i="1"/>
  <c r="U3799" i="1"/>
  <c r="AM3799" i="1" s="1"/>
  <c r="S3800" i="1"/>
  <c r="U3800" i="1"/>
  <c r="AM3800" i="1" s="1"/>
  <c r="S3801" i="1"/>
  <c r="U3801" i="1"/>
  <c r="AM3801" i="1"/>
  <c r="S3802" i="1"/>
  <c r="U3802" i="1"/>
  <c r="AM3802" i="1"/>
  <c r="S3803" i="1"/>
  <c r="U3803" i="1"/>
  <c r="AM3803" i="1" s="1"/>
  <c r="S3804" i="1"/>
  <c r="U3804" i="1"/>
  <c r="AM3804" i="1" s="1"/>
  <c r="S3805" i="1"/>
  <c r="U3805" i="1"/>
  <c r="AM3805" i="1" s="1"/>
  <c r="S3806" i="1"/>
  <c r="U3806" i="1"/>
  <c r="AM3806" i="1" s="1"/>
  <c r="S3807" i="1"/>
  <c r="U3807" i="1"/>
  <c r="AM3807" i="1" s="1"/>
  <c r="S3808" i="1"/>
  <c r="U3808" i="1"/>
  <c r="AM3808" i="1"/>
  <c r="S3809" i="1"/>
  <c r="U3809" i="1"/>
  <c r="AM3809" i="1" s="1"/>
  <c r="S3810" i="1"/>
  <c r="U3810" i="1"/>
  <c r="AM3810" i="1" s="1"/>
  <c r="S3811" i="1"/>
  <c r="U3811" i="1"/>
  <c r="AM3811" i="1" s="1"/>
  <c r="S3812" i="1"/>
  <c r="U3812" i="1"/>
  <c r="AM3812" i="1" s="1"/>
  <c r="S3813" i="1"/>
  <c r="U3813" i="1"/>
  <c r="AM3813" i="1" s="1"/>
  <c r="S3814" i="1"/>
  <c r="U3814" i="1"/>
  <c r="AM3814" i="1"/>
  <c r="S3815" i="1"/>
  <c r="U3815" i="1"/>
  <c r="AM3815" i="1" s="1"/>
  <c r="S3816" i="1"/>
  <c r="U3816" i="1"/>
  <c r="AM3816" i="1" s="1"/>
  <c r="S3817" i="1"/>
  <c r="U3817" i="1"/>
  <c r="AM3817" i="1" s="1"/>
  <c r="S3818" i="1"/>
  <c r="U3818" i="1"/>
  <c r="AM3818" i="1" s="1"/>
  <c r="S3819" i="1"/>
  <c r="U3819" i="1"/>
  <c r="AM3819" i="1" s="1"/>
  <c r="S3820" i="1"/>
  <c r="U3820" i="1"/>
  <c r="AM3820" i="1"/>
  <c r="S3821" i="1"/>
  <c r="U3821" i="1"/>
  <c r="AM3821" i="1" s="1"/>
  <c r="S3822" i="1"/>
  <c r="U3822" i="1"/>
  <c r="AM3822" i="1" s="1"/>
  <c r="S3823" i="1"/>
  <c r="U3823" i="1"/>
  <c r="AM3823" i="1"/>
  <c r="S3824" i="1"/>
  <c r="U3824" i="1"/>
  <c r="AM3824" i="1" s="1"/>
  <c r="S3825" i="1"/>
  <c r="U3825" i="1"/>
  <c r="AM3825" i="1" s="1"/>
  <c r="S3826" i="1"/>
  <c r="U3826" i="1"/>
  <c r="AM3826" i="1" s="1"/>
  <c r="S3827" i="1"/>
  <c r="U3827" i="1"/>
  <c r="AM3827" i="1" s="1"/>
  <c r="S3828" i="1"/>
  <c r="U3828" i="1"/>
  <c r="AM3828" i="1" s="1"/>
  <c r="S3829" i="1"/>
  <c r="U3829" i="1"/>
  <c r="AM3829" i="1" s="1"/>
  <c r="S3830" i="1"/>
  <c r="U3830" i="1"/>
  <c r="AM3830" i="1" s="1"/>
  <c r="S3831" i="1"/>
  <c r="U3831" i="1"/>
  <c r="AM3831" i="1" s="1"/>
  <c r="S3832" i="1"/>
  <c r="U3832" i="1"/>
  <c r="AM3832" i="1" s="1"/>
  <c r="S3833" i="1"/>
  <c r="U3833" i="1"/>
  <c r="AM3833" i="1" s="1"/>
  <c r="S3834" i="1"/>
  <c r="U3834" i="1"/>
  <c r="AM3834" i="1"/>
  <c r="S3835" i="1"/>
  <c r="U3835" i="1"/>
  <c r="AM3835" i="1" s="1"/>
  <c r="S3836" i="1"/>
  <c r="U3836" i="1"/>
  <c r="AM3836" i="1" s="1"/>
  <c r="S3837" i="1"/>
  <c r="U3837" i="1"/>
  <c r="AM3837" i="1"/>
  <c r="S3838" i="1"/>
  <c r="U3838" i="1"/>
  <c r="AM3838" i="1" s="1"/>
  <c r="S3839" i="1"/>
  <c r="U3839" i="1"/>
  <c r="AM3839" i="1" s="1"/>
  <c r="S3840" i="1"/>
  <c r="U3840" i="1"/>
  <c r="AM3840" i="1" s="1"/>
  <c r="S3841" i="1"/>
  <c r="U3841" i="1"/>
  <c r="AM3841" i="1" s="1"/>
  <c r="S3842" i="1"/>
  <c r="U3842" i="1"/>
  <c r="AM3842" i="1" s="1"/>
  <c r="S3843" i="1"/>
  <c r="U3843" i="1"/>
  <c r="AM3843" i="1"/>
  <c r="S3844" i="1"/>
  <c r="U3844" i="1"/>
  <c r="AM3844" i="1" s="1"/>
  <c r="S3845" i="1"/>
  <c r="U3845" i="1"/>
  <c r="AM3845" i="1" s="1"/>
  <c r="S3846" i="1"/>
  <c r="U3846" i="1"/>
  <c r="AM3846" i="1" s="1"/>
  <c r="S3847" i="1"/>
  <c r="U3847" i="1"/>
  <c r="AM3847" i="1" s="1"/>
  <c r="S3848" i="1"/>
  <c r="U3848" i="1"/>
  <c r="AM3848" i="1"/>
  <c r="S3849" i="1"/>
  <c r="U3849" i="1"/>
  <c r="AM3849" i="1" s="1"/>
  <c r="S3850" i="1"/>
  <c r="U3850" i="1"/>
  <c r="AM3850" i="1" s="1"/>
  <c r="S3851" i="1"/>
  <c r="U3851" i="1"/>
  <c r="AM3851" i="1"/>
  <c r="S3852" i="1"/>
  <c r="U3852" i="1"/>
  <c r="AM3852" i="1" s="1"/>
  <c r="S3853" i="1"/>
  <c r="U3853" i="1"/>
  <c r="AM3853" i="1" s="1"/>
  <c r="S3854" i="1"/>
  <c r="U3854" i="1"/>
  <c r="AM3854" i="1" s="1"/>
  <c r="S3855" i="1"/>
  <c r="U3855" i="1"/>
  <c r="AM3855" i="1"/>
  <c r="S3856" i="1"/>
  <c r="U3856" i="1"/>
  <c r="AM3856" i="1" s="1"/>
  <c r="S3857" i="1"/>
  <c r="U3857" i="1"/>
  <c r="AM3857" i="1" s="1"/>
  <c r="S3858" i="1"/>
  <c r="U3858" i="1"/>
  <c r="AM3858" i="1" s="1"/>
  <c r="S3859" i="1"/>
  <c r="U3859" i="1"/>
  <c r="AM3859" i="1" s="1"/>
  <c r="S3860" i="1"/>
  <c r="U3860" i="1"/>
  <c r="AM3860" i="1" s="1"/>
  <c r="S3861" i="1"/>
  <c r="U3861" i="1"/>
  <c r="AM3861" i="1" s="1"/>
  <c r="S3862" i="1"/>
  <c r="U3862" i="1"/>
  <c r="AM3862" i="1" s="1"/>
  <c r="S3863" i="1"/>
  <c r="U3863" i="1"/>
  <c r="AM3863" i="1" s="1"/>
  <c r="S3864" i="1"/>
  <c r="U3864" i="1"/>
  <c r="AM3864" i="1" s="1"/>
  <c r="S3865" i="1"/>
  <c r="U3865" i="1"/>
  <c r="AM3865" i="1"/>
  <c r="S3866" i="1"/>
  <c r="U3866" i="1"/>
  <c r="AM3866" i="1" s="1"/>
  <c r="S3867" i="1"/>
  <c r="U3867" i="1"/>
  <c r="AM3867" i="1" s="1"/>
  <c r="S3868" i="1"/>
  <c r="U3868" i="1"/>
  <c r="AM3868" i="1" s="1"/>
  <c r="S3869" i="1"/>
  <c r="U3869" i="1"/>
  <c r="AM3869" i="1"/>
  <c r="S3870" i="1"/>
  <c r="U3870" i="1"/>
  <c r="AM3870" i="1" s="1"/>
  <c r="S3871" i="1"/>
  <c r="U3871" i="1"/>
  <c r="AM3871" i="1" s="1"/>
  <c r="S3872" i="1"/>
  <c r="U3872" i="1"/>
  <c r="AM3872" i="1" s="1"/>
  <c r="S3873" i="1"/>
  <c r="U3873" i="1"/>
  <c r="AM3873" i="1" s="1"/>
  <c r="S3874" i="1"/>
  <c r="U3874" i="1"/>
  <c r="AM3874" i="1" s="1"/>
  <c r="S3875" i="1"/>
  <c r="U3875" i="1"/>
  <c r="AM3875" i="1" s="1"/>
  <c r="S3876" i="1"/>
  <c r="U3876" i="1"/>
  <c r="AM3876" i="1" s="1"/>
  <c r="S3877" i="1"/>
  <c r="U3877" i="1"/>
  <c r="AM3877" i="1" s="1"/>
  <c r="S3878" i="1"/>
  <c r="U3878" i="1"/>
  <c r="AM3878" i="1" s="1"/>
  <c r="S3879" i="1"/>
  <c r="U3879" i="1"/>
  <c r="AM3879" i="1" s="1"/>
  <c r="S3880" i="1"/>
  <c r="U3880" i="1"/>
  <c r="AM3880" i="1" s="1"/>
  <c r="S3881" i="1"/>
  <c r="U3881" i="1"/>
  <c r="AM3881" i="1" s="1"/>
  <c r="S3882" i="1"/>
  <c r="U3882" i="1"/>
  <c r="AM3882" i="1" s="1"/>
  <c r="S3883" i="1"/>
  <c r="U3883" i="1"/>
  <c r="AM3883" i="1" s="1"/>
  <c r="S3884" i="1"/>
  <c r="U3884" i="1"/>
  <c r="AM3884" i="1" s="1"/>
  <c r="S3885" i="1"/>
  <c r="U3885" i="1"/>
  <c r="AM3885" i="1" s="1"/>
  <c r="S3886" i="1"/>
  <c r="U3886" i="1"/>
  <c r="AM3886" i="1" s="1"/>
  <c r="S3887" i="1"/>
  <c r="U3887" i="1"/>
  <c r="AM3887" i="1"/>
  <c r="S3888" i="1"/>
  <c r="U3888" i="1"/>
  <c r="AM3888" i="1"/>
  <c r="S3889" i="1"/>
  <c r="U3889" i="1"/>
  <c r="AM3889" i="1" s="1"/>
  <c r="S3890" i="1"/>
  <c r="U3890" i="1"/>
  <c r="AM3890" i="1" s="1"/>
  <c r="S3891" i="1"/>
  <c r="U3891" i="1"/>
  <c r="AM3891" i="1" s="1"/>
  <c r="S3892" i="1"/>
  <c r="U3892" i="1"/>
  <c r="AM3892" i="1" s="1"/>
  <c r="S3893" i="1"/>
  <c r="U3893" i="1"/>
  <c r="AM3893" i="1" s="1"/>
  <c r="S3894" i="1"/>
  <c r="U3894" i="1"/>
  <c r="AM3894" i="1" s="1"/>
  <c r="S3895" i="1"/>
  <c r="U3895" i="1"/>
  <c r="AM3895" i="1" s="1"/>
  <c r="S3896" i="1"/>
  <c r="U3896" i="1"/>
  <c r="AM3896" i="1" s="1"/>
  <c r="S3897" i="1"/>
  <c r="U3897" i="1"/>
  <c r="AM3897" i="1" s="1"/>
  <c r="S3898" i="1"/>
  <c r="U3898" i="1"/>
  <c r="AM3898" i="1" s="1"/>
  <c r="S3899" i="1"/>
  <c r="U3899" i="1"/>
  <c r="AM3899" i="1" s="1"/>
  <c r="S3900" i="1"/>
  <c r="U3900" i="1"/>
  <c r="AM3900" i="1"/>
  <c r="S3901" i="1"/>
  <c r="U3901" i="1"/>
  <c r="AM3901" i="1" s="1"/>
  <c r="S3902" i="1"/>
  <c r="U3902" i="1"/>
  <c r="AM3902" i="1" s="1"/>
  <c r="S3903" i="1"/>
  <c r="U3903" i="1"/>
  <c r="AM3903" i="1"/>
  <c r="S3904" i="1"/>
  <c r="U3904" i="1"/>
  <c r="AM3904" i="1" s="1"/>
  <c r="S3905" i="1"/>
  <c r="U3905" i="1"/>
  <c r="AM3905" i="1"/>
  <c r="S3906" i="1"/>
  <c r="U3906" i="1"/>
  <c r="AM3906" i="1" s="1"/>
  <c r="S3907" i="1"/>
  <c r="U3907" i="1"/>
  <c r="AM3907" i="1" s="1"/>
  <c r="AU3907" i="1" s="1"/>
  <c r="S3908" i="1"/>
  <c r="U3908" i="1"/>
  <c r="AM3908" i="1" s="1"/>
  <c r="S3909" i="1"/>
  <c r="U3909" i="1"/>
  <c r="AM3909" i="1" s="1"/>
  <c r="S3910" i="1"/>
  <c r="U3910" i="1"/>
  <c r="AM3910" i="1"/>
  <c r="S3911" i="1"/>
  <c r="U3911" i="1"/>
  <c r="AM3911" i="1" s="1"/>
  <c r="S3912" i="1"/>
  <c r="U3912" i="1"/>
  <c r="AM3912" i="1" s="1"/>
  <c r="S3913" i="1"/>
  <c r="U3913" i="1"/>
  <c r="AM3913" i="1" s="1"/>
  <c r="S3914" i="1"/>
  <c r="U3914" i="1"/>
  <c r="AM3914" i="1" s="1"/>
  <c r="S3915" i="1"/>
  <c r="U3915" i="1"/>
  <c r="AM3915" i="1" s="1"/>
  <c r="S3916" i="1"/>
  <c r="U3916" i="1"/>
  <c r="AM3916" i="1" s="1"/>
  <c r="S3917" i="1"/>
  <c r="U3917" i="1"/>
  <c r="AM3917" i="1" s="1"/>
  <c r="S3918" i="1"/>
  <c r="U3918" i="1"/>
  <c r="AM3918" i="1" s="1"/>
  <c r="S3919" i="1"/>
  <c r="U3919" i="1"/>
  <c r="AM3919" i="1" s="1"/>
  <c r="S3920" i="1"/>
  <c r="U3920" i="1"/>
  <c r="AM3920" i="1" s="1"/>
  <c r="S3921" i="1"/>
  <c r="U3921" i="1"/>
  <c r="AM3921" i="1" s="1"/>
  <c r="S3922" i="1"/>
  <c r="U3922" i="1"/>
  <c r="AM3922" i="1" s="1"/>
  <c r="S3923" i="1"/>
  <c r="U3923" i="1"/>
  <c r="AM3923" i="1" s="1"/>
  <c r="S3924" i="1"/>
  <c r="U3924" i="1"/>
  <c r="AM3924" i="1" s="1"/>
  <c r="S3925" i="1"/>
  <c r="U3925" i="1"/>
  <c r="AM3925" i="1" s="1"/>
  <c r="S3926" i="1"/>
  <c r="U3926" i="1"/>
  <c r="AM3926" i="1" s="1"/>
  <c r="S3927" i="1"/>
  <c r="U3927" i="1"/>
  <c r="AM3927" i="1" s="1"/>
  <c r="S3928" i="1"/>
  <c r="U3928" i="1"/>
  <c r="AM3928" i="1" s="1"/>
  <c r="S3929" i="1"/>
  <c r="U3929" i="1"/>
  <c r="AM3929" i="1"/>
  <c r="S3930" i="1"/>
  <c r="U3930" i="1"/>
  <c r="AM3930" i="1" s="1"/>
  <c r="S3931" i="1"/>
  <c r="U3931" i="1"/>
  <c r="AM3931" i="1" s="1"/>
  <c r="S3932" i="1"/>
  <c r="U3932" i="1"/>
  <c r="AM3932" i="1" s="1"/>
  <c r="S3933" i="1"/>
  <c r="U3933" i="1"/>
  <c r="AM3933" i="1" s="1"/>
  <c r="S3934" i="1"/>
  <c r="U3934" i="1"/>
  <c r="AM3934" i="1"/>
  <c r="S3935" i="1"/>
  <c r="U3935" i="1"/>
  <c r="AM3935" i="1" s="1"/>
  <c r="S3936" i="1"/>
  <c r="U3936" i="1"/>
  <c r="AM3936" i="1" s="1"/>
  <c r="S3937" i="1"/>
  <c r="U3937" i="1"/>
  <c r="AM3937" i="1" s="1"/>
  <c r="S3938" i="1"/>
  <c r="U3938" i="1"/>
  <c r="AM3938" i="1" s="1"/>
  <c r="S3939" i="1"/>
  <c r="U3939" i="1"/>
  <c r="AM3939" i="1" s="1"/>
  <c r="S3940" i="1"/>
  <c r="U3940" i="1"/>
  <c r="AM3940" i="1" s="1"/>
  <c r="S3941" i="1"/>
  <c r="U3941" i="1"/>
  <c r="AM3941" i="1" s="1"/>
  <c r="S3942" i="1"/>
  <c r="U3942" i="1"/>
  <c r="AM3942" i="1" s="1"/>
  <c r="S3943" i="1"/>
  <c r="U3943" i="1"/>
  <c r="AM3943" i="1"/>
  <c r="S3944" i="1"/>
  <c r="U3944" i="1"/>
  <c r="AM3944" i="1" s="1"/>
  <c r="S3945" i="1"/>
  <c r="U3945" i="1"/>
  <c r="AM3945" i="1" s="1"/>
  <c r="S3946" i="1"/>
  <c r="U3946" i="1"/>
  <c r="AM3946" i="1" s="1"/>
  <c r="S3947" i="1"/>
  <c r="U3947" i="1"/>
  <c r="AM3947" i="1" s="1"/>
  <c r="S3948" i="1"/>
  <c r="U3948" i="1"/>
  <c r="AM3948" i="1" s="1"/>
  <c r="S3949" i="1"/>
  <c r="U3949" i="1"/>
  <c r="AM3949" i="1" s="1"/>
  <c r="S3950" i="1"/>
  <c r="U3950" i="1"/>
  <c r="AM3950" i="1" s="1"/>
  <c r="S3951" i="1"/>
  <c r="U3951" i="1"/>
  <c r="AM3951" i="1" s="1"/>
  <c r="S3952" i="1"/>
  <c r="U3952" i="1"/>
  <c r="AM3952" i="1" s="1"/>
  <c r="S3953" i="1"/>
  <c r="U3953" i="1"/>
  <c r="AM3953" i="1" s="1"/>
  <c r="S3954" i="1"/>
  <c r="U3954" i="1"/>
  <c r="AM3954" i="1" s="1"/>
  <c r="S3955" i="1"/>
  <c r="U3955" i="1"/>
  <c r="AM3955" i="1" s="1"/>
  <c r="S3956" i="1"/>
  <c r="U3956" i="1"/>
  <c r="AM3956" i="1" s="1"/>
  <c r="S3957" i="1"/>
  <c r="U3957" i="1"/>
  <c r="AM3957" i="1" s="1"/>
  <c r="S3958" i="1"/>
  <c r="U3958" i="1"/>
  <c r="AM3958" i="1" s="1"/>
  <c r="S3959" i="1"/>
  <c r="U3959" i="1"/>
  <c r="AM3959" i="1" s="1"/>
  <c r="S3960" i="1"/>
  <c r="U3960" i="1"/>
  <c r="AM3960" i="1" s="1"/>
  <c r="S3961" i="1"/>
  <c r="U3961" i="1"/>
  <c r="AM3961" i="1" s="1"/>
  <c r="S3962" i="1"/>
  <c r="U3962" i="1"/>
  <c r="AM3962" i="1" s="1"/>
  <c r="S3963" i="1"/>
  <c r="U3963" i="1"/>
  <c r="AM3963" i="1" s="1"/>
  <c r="S3964" i="1"/>
  <c r="U3964" i="1"/>
  <c r="AM3964" i="1" s="1"/>
  <c r="S3965" i="1"/>
  <c r="U3965" i="1"/>
  <c r="AM3965" i="1" s="1"/>
  <c r="S3966" i="1"/>
  <c r="U3966" i="1"/>
  <c r="AM3966" i="1" s="1"/>
  <c r="S3967" i="1"/>
  <c r="U3967" i="1"/>
  <c r="AM3967" i="1" s="1"/>
  <c r="S3968" i="1"/>
  <c r="U3968" i="1"/>
  <c r="AM3968" i="1" s="1"/>
  <c r="S3969" i="1"/>
  <c r="U3969" i="1"/>
  <c r="AM3969" i="1" s="1"/>
  <c r="S3970" i="1"/>
  <c r="U3970" i="1"/>
  <c r="AM3970" i="1"/>
  <c r="S3971" i="1"/>
  <c r="U3971" i="1"/>
  <c r="AM3971" i="1" s="1"/>
  <c r="S3972" i="1"/>
  <c r="U3972" i="1"/>
  <c r="AM3972" i="1" s="1"/>
  <c r="S3973" i="1"/>
  <c r="U3973" i="1"/>
  <c r="AM3973" i="1" s="1"/>
  <c r="S3974" i="1"/>
  <c r="U3974" i="1"/>
  <c r="AM3974" i="1" s="1"/>
  <c r="S3975" i="1"/>
  <c r="U3975" i="1"/>
  <c r="AM3975" i="1" s="1"/>
  <c r="S3976" i="1"/>
  <c r="U3976" i="1"/>
  <c r="AM3976" i="1" s="1"/>
  <c r="S3977" i="1"/>
  <c r="U3977" i="1"/>
  <c r="AM3977" i="1" s="1"/>
  <c r="S3978" i="1"/>
  <c r="U3978" i="1"/>
  <c r="AM3978" i="1" s="1"/>
  <c r="S3979" i="1"/>
  <c r="U3979" i="1"/>
  <c r="AM3979" i="1" s="1"/>
  <c r="S3980" i="1"/>
  <c r="U3980" i="1"/>
  <c r="AM3980" i="1" s="1"/>
  <c r="S3981" i="1"/>
  <c r="U3981" i="1"/>
  <c r="AM3981" i="1" s="1"/>
  <c r="S3982" i="1"/>
  <c r="U3982" i="1"/>
  <c r="AM3982" i="1" s="1"/>
  <c r="S3983" i="1"/>
  <c r="U3983" i="1"/>
  <c r="AM3983" i="1" s="1"/>
  <c r="S3984" i="1"/>
  <c r="U3984" i="1"/>
  <c r="AM3984" i="1" s="1"/>
  <c r="S3985" i="1"/>
  <c r="U3985" i="1"/>
  <c r="AM3985" i="1"/>
  <c r="S3986" i="1"/>
  <c r="U3986" i="1"/>
  <c r="AM3986" i="1" s="1"/>
  <c r="S3987" i="1"/>
  <c r="U3987" i="1"/>
  <c r="AM3987" i="1" s="1"/>
  <c r="S3988" i="1"/>
  <c r="U3988" i="1"/>
  <c r="AM3988" i="1" s="1"/>
  <c r="S3989" i="1"/>
  <c r="U3989" i="1"/>
  <c r="AM3989" i="1" s="1"/>
  <c r="S3990" i="1"/>
  <c r="U3990" i="1"/>
  <c r="AM3990" i="1" s="1"/>
  <c r="S3991" i="1"/>
  <c r="U3991" i="1"/>
  <c r="AM3991" i="1"/>
  <c r="S3992" i="1"/>
  <c r="U3992" i="1"/>
  <c r="AM3992" i="1" s="1"/>
  <c r="S3993" i="1"/>
  <c r="U3993" i="1"/>
  <c r="AM3993" i="1" s="1"/>
  <c r="S3994" i="1"/>
  <c r="U3994" i="1"/>
  <c r="AM3994" i="1" s="1"/>
  <c r="S3995" i="1"/>
  <c r="U3995" i="1"/>
  <c r="AM3995" i="1" s="1"/>
  <c r="S3996" i="1"/>
  <c r="U3996" i="1"/>
  <c r="AM3996" i="1" s="1"/>
  <c r="S3997" i="1"/>
  <c r="U3997" i="1"/>
  <c r="AM3997" i="1" s="1"/>
  <c r="S3998" i="1"/>
  <c r="U3998" i="1"/>
  <c r="AM3998" i="1" s="1"/>
  <c r="S3999" i="1"/>
  <c r="U3999" i="1"/>
  <c r="AM3999" i="1" s="1"/>
  <c r="S4000" i="1"/>
  <c r="U4000" i="1"/>
  <c r="AM4000" i="1" s="1"/>
  <c r="S4001" i="1"/>
  <c r="U4001" i="1"/>
  <c r="AM4001" i="1" s="1"/>
  <c r="S4002" i="1"/>
  <c r="U4002" i="1"/>
  <c r="AM4002" i="1"/>
  <c r="S4003" i="1"/>
  <c r="U4003" i="1"/>
  <c r="AM4003" i="1"/>
  <c r="S4004" i="1"/>
  <c r="U4004" i="1"/>
  <c r="AM4004" i="1" s="1"/>
  <c r="S4005" i="1"/>
  <c r="U4005" i="1"/>
  <c r="AM4005" i="1" s="1"/>
  <c r="S4006" i="1"/>
  <c r="U4006" i="1"/>
  <c r="AM4006" i="1" s="1"/>
  <c r="S4007" i="1"/>
  <c r="U4007" i="1"/>
  <c r="AM4007" i="1" s="1"/>
  <c r="AW4007" i="1"/>
  <c r="S4008" i="1"/>
  <c r="U4008" i="1"/>
  <c r="AM4008" i="1" s="1"/>
  <c r="S4009" i="1"/>
  <c r="U4009" i="1"/>
  <c r="AM4009" i="1"/>
  <c r="S4010" i="1"/>
  <c r="U4010" i="1"/>
  <c r="AM4010" i="1" s="1"/>
  <c r="S4011" i="1"/>
  <c r="U4011" i="1"/>
  <c r="AM4011" i="1"/>
  <c r="S4012" i="1"/>
  <c r="U4012" i="1"/>
  <c r="AM4012" i="1" s="1"/>
  <c r="S4013" i="1"/>
  <c r="U4013" i="1"/>
  <c r="AM4013" i="1" s="1"/>
  <c r="S4014" i="1"/>
  <c r="U4014" i="1"/>
  <c r="AM4014" i="1" s="1"/>
  <c r="S4015" i="1"/>
  <c r="U4015" i="1"/>
  <c r="AM4015" i="1" s="1"/>
  <c r="S4016" i="1"/>
  <c r="U4016" i="1"/>
  <c r="AM4016" i="1" s="1"/>
  <c r="S4017" i="1"/>
  <c r="U4017" i="1"/>
  <c r="AM4017" i="1" s="1"/>
  <c r="S4018" i="1"/>
  <c r="U4018" i="1"/>
  <c r="AM4018" i="1" s="1"/>
  <c r="S4019" i="1"/>
  <c r="U4019" i="1"/>
  <c r="AM4019" i="1" s="1"/>
  <c r="S4020" i="1"/>
  <c r="U4020" i="1"/>
  <c r="AM4020" i="1" s="1"/>
  <c r="S4021" i="1"/>
  <c r="U4021" i="1"/>
  <c r="AM4021" i="1" s="1"/>
  <c r="S4022" i="1"/>
  <c r="U4022" i="1"/>
  <c r="AM4022" i="1" s="1"/>
  <c r="S4023" i="1"/>
  <c r="U4023" i="1"/>
  <c r="AM4023" i="1"/>
  <c r="S4024" i="1"/>
  <c r="U4024" i="1"/>
  <c r="AM4024" i="1" s="1"/>
  <c r="S4025" i="1"/>
  <c r="U4025" i="1"/>
  <c r="AM4025" i="1" s="1"/>
  <c r="S4026" i="1"/>
  <c r="U4026" i="1"/>
  <c r="AM4026" i="1" s="1"/>
  <c r="S4027" i="1"/>
  <c r="U4027" i="1"/>
  <c r="AM4027" i="1" s="1"/>
  <c r="S4028" i="1"/>
  <c r="U4028" i="1"/>
  <c r="AM4028" i="1" s="1"/>
  <c r="S4029" i="1"/>
  <c r="U4029" i="1"/>
  <c r="AM4029" i="1" s="1"/>
  <c r="S4030" i="1"/>
  <c r="U4030" i="1"/>
  <c r="AM4030" i="1" s="1"/>
  <c r="S4031" i="1"/>
  <c r="U4031" i="1"/>
  <c r="AM4031" i="1" s="1"/>
  <c r="S4032" i="1"/>
  <c r="U4032" i="1"/>
  <c r="AM4032" i="1" s="1"/>
  <c r="S4033" i="1"/>
  <c r="U4033" i="1"/>
  <c r="AM4033" i="1" s="1"/>
  <c r="S4034" i="1"/>
  <c r="U4034" i="1"/>
  <c r="AM4034" i="1" s="1"/>
  <c r="S4035" i="1"/>
  <c r="U4035" i="1"/>
  <c r="AM4035" i="1" s="1"/>
  <c r="S4036" i="1"/>
  <c r="U4036" i="1"/>
  <c r="AM4036" i="1" s="1"/>
  <c r="S4037" i="1"/>
  <c r="U4037" i="1"/>
  <c r="AM4037" i="1" s="1"/>
  <c r="S4038" i="1"/>
  <c r="U4038" i="1"/>
  <c r="AM4038" i="1" s="1"/>
  <c r="S4039" i="1"/>
  <c r="U4039" i="1"/>
  <c r="AM4039" i="1" s="1"/>
  <c r="S4040" i="1"/>
  <c r="U4040" i="1"/>
  <c r="AM4040" i="1" s="1"/>
  <c r="S4041" i="1"/>
  <c r="U4041" i="1"/>
  <c r="AM4041" i="1"/>
  <c r="S4042" i="1"/>
  <c r="U4042" i="1"/>
  <c r="AM4042" i="1"/>
  <c r="S4043" i="1"/>
  <c r="U4043" i="1"/>
  <c r="AM4043" i="1" s="1"/>
  <c r="S4044" i="1"/>
  <c r="U4044" i="1"/>
  <c r="AM4044" i="1" s="1"/>
  <c r="S4045" i="1"/>
  <c r="U4045" i="1"/>
  <c r="AM4045" i="1" s="1"/>
  <c r="S4046" i="1"/>
  <c r="U4046" i="1"/>
  <c r="AM4046" i="1" s="1"/>
  <c r="S4047" i="1"/>
  <c r="U4047" i="1"/>
  <c r="AM4047" i="1" s="1"/>
  <c r="S4048" i="1"/>
  <c r="U4048" i="1"/>
  <c r="AM4048" i="1" s="1"/>
  <c r="S4049" i="1"/>
  <c r="U4049" i="1"/>
  <c r="AM4049" i="1" s="1"/>
  <c r="S4050" i="1"/>
  <c r="U4050" i="1"/>
  <c r="AM4050" i="1" s="1"/>
  <c r="S4051" i="1"/>
  <c r="U4051" i="1"/>
  <c r="AM4051" i="1" s="1"/>
  <c r="S4052" i="1"/>
  <c r="U4052" i="1"/>
  <c r="AM4052" i="1" s="1"/>
  <c r="S4053" i="1"/>
  <c r="U4053" i="1"/>
  <c r="AM4053" i="1" s="1"/>
  <c r="S4054" i="1"/>
  <c r="U4054" i="1"/>
  <c r="AM4054" i="1" s="1"/>
  <c r="S4055" i="1"/>
  <c r="U4055" i="1"/>
  <c r="AM4055" i="1" s="1"/>
  <c r="S4056" i="1"/>
  <c r="U4056" i="1"/>
  <c r="AM4056" i="1" s="1"/>
  <c r="S4057" i="1"/>
  <c r="U4057" i="1"/>
  <c r="AM4057" i="1" s="1"/>
  <c r="S4058" i="1"/>
  <c r="U4058" i="1"/>
  <c r="AM4058" i="1" s="1"/>
  <c r="S4059" i="1"/>
  <c r="U4059" i="1"/>
  <c r="AM4059" i="1"/>
  <c r="S4060" i="1"/>
  <c r="U4060" i="1"/>
  <c r="AM4060" i="1" s="1"/>
  <c r="S4061" i="1"/>
  <c r="U4061" i="1"/>
  <c r="AM4061" i="1" s="1"/>
  <c r="S4062" i="1"/>
  <c r="U4062" i="1"/>
  <c r="AM4062" i="1" s="1"/>
  <c r="S4063" i="1"/>
  <c r="U4063" i="1"/>
  <c r="AM4063" i="1" s="1"/>
  <c r="S4064" i="1"/>
  <c r="U4064" i="1"/>
  <c r="AM4064" i="1" s="1"/>
  <c r="S4065" i="1"/>
  <c r="U4065" i="1"/>
  <c r="AM4065" i="1" s="1"/>
  <c r="S4066" i="1"/>
  <c r="U4066" i="1"/>
  <c r="AM4066" i="1" s="1"/>
  <c r="S4067" i="1"/>
  <c r="U4067" i="1"/>
  <c r="AM4067" i="1" s="1"/>
  <c r="S4068" i="1"/>
  <c r="U4068" i="1"/>
  <c r="AM4068" i="1" s="1"/>
  <c r="S4069" i="1"/>
  <c r="U4069" i="1"/>
  <c r="AM4069" i="1" s="1"/>
  <c r="S4070" i="1"/>
  <c r="U4070" i="1"/>
  <c r="AM4070" i="1" s="1"/>
  <c r="S4071" i="1"/>
  <c r="U4071" i="1"/>
  <c r="AM4071" i="1" s="1"/>
  <c r="S4072" i="1"/>
  <c r="U4072" i="1"/>
  <c r="AM4072" i="1" s="1"/>
  <c r="S4073" i="1"/>
  <c r="U4073" i="1"/>
  <c r="AM4073" i="1"/>
  <c r="S4074" i="1"/>
  <c r="U4074" i="1"/>
  <c r="AM4074" i="1"/>
  <c r="S4075" i="1"/>
  <c r="U4075" i="1"/>
  <c r="AM4075" i="1" s="1"/>
  <c r="S4076" i="1"/>
  <c r="U4076" i="1"/>
  <c r="AM4076" i="1"/>
  <c r="S4077" i="1"/>
  <c r="U4077" i="1"/>
  <c r="AM4077" i="1" s="1"/>
  <c r="S4078" i="1"/>
  <c r="U4078" i="1"/>
  <c r="AM4078" i="1" s="1"/>
  <c r="S4079" i="1"/>
  <c r="U4079" i="1"/>
  <c r="AM4079" i="1" s="1"/>
  <c r="S4080" i="1"/>
  <c r="U4080" i="1"/>
  <c r="AM4080" i="1" s="1"/>
  <c r="S4081" i="1"/>
  <c r="U4081" i="1"/>
  <c r="AM4081" i="1" s="1"/>
  <c r="S4082" i="1"/>
  <c r="U4082" i="1"/>
  <c r="AM4082" i="1" s="1"/>
  <c r="S4083" i="1"/>
  <c r="U4083" i="1"/>
  <c r="AM4083" i="1" s="1"/>
  <c r="S4084" i="1"/>
  <c r="U4084" i="1"/>
  <c r="AM4084" i="1" s="1"/>
  <c r="S4085" i="1"/>
  <c r="U4085" i="1"/>
  <c r="AM4085" i="1"/>
  <c r="S4086" i="1"/>
  <c r="U4086" i="1"/>
  <c r="AM4086" i="1" s="1"/>
  <c r="S4087" i="1"/>
  <c r="U4087" i="1"/>
  <c r="AM4087" i="1" s="1"/>
  <c r="S4088" i="1"/>
  <c r="U4088" i="1"/>
  <c r="AM4088" i="1" s="1"/>
  <c r="S4089" i="1"/>
  <c r="U4089" i="1"/>
  <c r="AM4089" i="1" s="1"/>
  <c r="S4090" i="1"/>
  <c r="U4090" i="1"/>
  <c r="AM4090" i="1"/>
  <c r="S4091" i="1"/>
  <c r="U4091" i="1"/>
  <c r="AM4091" i="1" s="1"/>
  <c r="S4092" i="1"/>
  <c r="U4092" i="1"/>
  <c r="AM4092" i="1" s="1"/>
  <c r="S4093" i="1"/>
  <c r="U4093" i="1"/>
  <c r="AM4093" i="1" s="1"/>
  <c r="S4094" i="1"/>
  <c r="U4094" i="1"/>
  <c r="AM4094" i="1" s="1"/>
  <c r="S4095" i="1"/>
  <c r="U4095" i="1"/>
  <c r="AM4095" i="1"/>
  <c r="S4096" i="1"/>
  <c r="U4096" i="1"/>
  <c r="AM4096" i="1" s="1"/>
  <c r="S4097" i="1"/>
  <c r="U4097" i="1"/>
  <c r="AM4097" i="1" s="1"/>
  <c r="S4098" i="1"/>
  <c r="U4098" i="1"/>
  <c r="AM4098" i="1" s="1"/>
  <c r="S4099" i="1"/>
  <c r="U4099" i="1"/>
  <c r="AM4099" i="1" s="1"/>
  <c r="S4100" i="1"/>
  <c r="U4100" i="1"/>
  <c r="AM4100" i="1" s="1"/>
  <c r="S4101" i="1"/>
  <c r="U4101" i="1"/>
  <c r="AM4101" i="1" s="1"/>
  <c r="S4102" i="1"/>
  <c r="U4102" i="1"/>
  <c r="AM4102" i="1"/>
  <c r="S4103" i="1"/>
  <c r="U4103" i="1"/>
  <c r="AM4103" i="1" s="1"/>
  <c r="S4104" i="1"/>
  <c r="U4104" i="1"/>
  <c r="AM4104" i="1" s="1"/>
  <c r="S4105" i="1"/>
  <c r="U4105" i="1"/>
  <c r="AM4105" i="1" s="1"/>
  <c r="S4106" i="1"/>
  <c r="U4106" i="1"/>
  <c r="AM4106" i="1" s="1"/>
  <c r="S4107" i="1"/>
  <c r="U4107" i="1"/>
  <c r="AM4107" i="1" s="1"/>
  <c r="S4108" i="1"/>
  <c r="U4108" i="1"/>
  <c r="AM4108" i="1" s="1"/>
  <c r="S4109" i="1"/>
  <c r="U4109" i="1"/>
  <c r="AM4109" i="1" s="1"/>
  <c r="S4110" i="1"/>
  <c r="U4110" i="1"/>
  <c r="AM4110" i="1" s="1"/>
  <c r="S4111" i="1"/>
  <c r="U4111" i="1"/>
  <c r="AM4111" i="1" s="1"/>
  <c r="S4112" i="1"/>
  <c r="U4112" i="1"/>
  <c r="AM4112" i="1" s="1"/>
  <c r="S4113" i="1"/>
  <c r="U4113" i="1"/>
  <c r="AM4113" i="1" s="1"/>
  <c r="S4114" i="1"/>
  <c r="U4114" i="1"/>
  <c r="AM4114" i="1" s="1"/>
  <c r="S4115" i="1"/>
  <c r="U4115" i="1"/>
  <c r="AM4115" i="1" s="1"/>
  <c r="S4116" i="1"/>
  <c r="U4116" i="1"/>
  <c r="AM4116" i="1" s="1"/>
  <c r="S4117" i="1"/>
  <c r="U4117" i="1"/>
  <c r="AM4117" i="1" s="1"/>
  <c r="S4118" i="1"/>
  <c r="U4118" i="1"/>
  <c r="AM4118" i="1" s="1"/>
  <c r="S4119" i="1"/>
  <c r="U4119" i="1"/>
  <c r="AM4119" i="1" s="1"/>
  <c r="S4120" i="1"/>
  <c r="U4120" i="1"/>
  <c r="AM4120" i="1" s="1"/>
  <c r="S4121" i="1"/>
  <c r="U4121" i="1"/>
  <c r="AM4121" i="1" s="1"/>
  <c r="S4122" i="1"/>
  <c r="U4122" i="1"/>
  <c r="AM4122" i="1" s="1"/>
  <c r="S4123" i="1"/>
  <c r="U4123" i="1"/>
  <c r="AM4123" i="1" s="1"/>
  <c r="S4124" i="1"/>
  <c r="U4124" i="1"/>
  <c r="AM4124" i="1" s="1"/>
  <c r="S4125" i="1"/>
  <c r="U4125" i="1"/>
  <c r="AM4125" i="1" s="1"/>
  <c r="S4126" i="1"/>
  <c r="U4126" i="1"/>
  <c r="AM4126" i="1" s="1"/>
  <c r="AV4126" i="1"/>
  <c r="S4127" i="1"/>
  <c r="U4127" i="1"/>
  <c r="AM4127" i="1" s="1"/>
  <c r="AW4127" i="1" s="1"/>
  <c r="S4128" i="1"/>
  <c r="U4128" i="1"/>
  <c r="AM4128" i="1" s="1"/>
  <c r="S4129" i="1"/>
  <c r="U4129" i="1"/>
  <c r="AM4129" i="1"/>
  <c r="S4130" i="1"/>
  <c r="U4130" i="1"/>
  <c r="AM4130" i="1"/>
  <c r="S4131" i="1"/>
  <c r="U4131" i="1"/>
  <c r="AM4131" i="1"/>
  <c r="S4132" i="1"/>
  <c r="U4132" i="1"/>
  <c r="AM4132" i="1" s="1"/>
  <c r="S4133" i="1"/>
  <c r="U4133" i="1"/>
  <c r="AM4133" i="1" s="1"/>
  <c r="S4134" i="1"/>
  <c r="U4134" i="1"/>
  <c r="AM4134" i="1"/>
  <c r="S4135" i="1"/>
  <c r="U4135" i="1"/>
  <c r="AM4135" i="1" s="1"/>
  <c r="S4136" i="1"/>
  <c r="U4136" i="1"/>
  <c r="AM4136" i="1" s="1"/>
  <c r="S4137" i="1"/>
  <c r="U4137" i="1"/>
  <c r="AM4137" i="1"/>
  <c r="S4138" i="1"/>
  <c r="U4138" i="1"/>
  <c r="AM4138" i="1" s="1"/>
  <c r="S4139" i="1"/>
  <c r="U4139" i="1"/>
  <c r="AM4139" i="1" s="1"/>
  <c r="S4140" i="1"/>
  <c r="U4140" i="1"/>
  <c r="AM4140" i="1" s="1"/>
  <c r="S4141" i="1"/>
  <c r="U4141" i="1"/>
  <c r="AM4141" i="1" s="1"/>
  <c r="S4142" i="1"/>
  <c r="U4142" i="1"/>
  <c r="AM4142" i="1"/>
  <c r="S4143" i="1"/>
  <c r="U4143" i="1"/>
  <c r="AM4143" i="1" s="1"/>
  <c r="S4144" i="1"/>
  <c r="U4144" i="1"/>
  <c r="AM4144" i="1" s="1"/>
  <c r="S4145" i="1"/>
  <c r="U4145" i="1"/>
  <c r="AM4145" i="1" s="1"/>
  <c r="S4146" i="1"/>
  <c r="U4146" i="1"/>
  <c r="AM4146" i="1" s="1"/>
  <c r="S4147" i="1"/>
  <c r="U4147" i="1"/>
  <c r="AM4147" i="1" s="1"/>
  <c r="S4148" i="1"/>
  <c r="U4148" i="1"/>
  <c r="AM4148" i="1" s="1"/>
  <c r="S4149" i="1"/>
  <c r="U4149" i="1"/>
  <c r="AM4149" i="1" s="1"/>
  <c r="S4150" i="1"/>
  <c r="U4150" i="1"/>
  <c r="AM4150" i="1"/>
  <c r="S4151" i="1"/>
  <c r="U4151" i="1"/>
  <c r="AM4151" i="1" s="1"/>
  <c r="S4152" i="1"/>
  <c r="U4152" i="1"/>
  <c r="AM4152" i="1" s="1"/>
  <c r="S4153" i="1"/>
  <c r="U4153" i="1"/>
  <c r="AM4153" i="1" s="1"/>
  <c r="S4154" i="1"/>
  <c r="U4154" i="1"/>
  <c r="AM4154" i="1" s="1"/>
  <c r="S4155" i="1"/>
  <c r="U4155" i="1"/>
  <c r="AM4155" i="1" s="1"/>
  <c r="S4156" i="1"/>
  <c r="U4156" i="1"/>
  <c r="AM4156" i="1" s="1"/>
  <c r="S4157" i="1"/>
  <c r="U4157" i="1"/>
  <c r="AM4157" i="1" s="1"/>
  <c r="S4158" i="1"/>
  <c r="U4158" i="1"/>
  <c r="AM4158" i="1"/>
  <c r="S4159" i="1"/>
  <c r="U4159" i="1"/>
  <c r="AM4159" i="1"/>
  <c r="S4160" i="1"/>
  <c r="U4160" i="1"/>
  <c r="AM4160" i="1" s="1"/>
  <c r="S4161" i="1"/>
  <c r="U4161" i="1"/>
  <c r="AM4161" i="1" s="1"/>
  <c r="S4162" i="1"/>
  <c r="U4162" i="1"/>
  <c r="AM4162" i="1" s="1"/>
  <c r="S4163" i="1"/>
  <c r="U4163" i="1"/>
  <c r="AM4163" i="1"/>
  <c r="S4164" i="1"/>
  <c r="U4164" i="1"/>
  <c r="AM4164" i="1" s="1"/>
  <c r="S4165" i="1"/>
  <c r="U4165" i="1"/>
  <c r="AM4165" i="1" s="1"/>
  <c r="S4166" i="1"/>
  <c r="U4166" i="1"/>
  <c r="AM4166" i="1" s="1"/>
  <c r="S4167" i="1"/>
  <c r="U4167" i="1"/>
  <c r="AM4167" i="1" s="1"/>
  <c r="S4168" i="1"/>
  <c r="U4168" i="1"/>
  <c r="AM4168" i="1"/>
  <c r="S4169" i="1"/>
  <c r="U4169" i="1"/>
  <c r="AM4169" i="1" s="1"/>
  <c r="S4170" i="1"/>
  <c r="U4170" i="1"/>
  <c r="AM4170" i="1" s="1"/>
  <c r="S4171" i="1"/>
  <c r="U4171" i="1"/>
  <c r="AM4171" i="1" s="1"/>
  <c r="S4172" i="1"/>
  <c r="U4172" i="1"/>
  <c r="AM4172" i="1" s="1"/>
  <c r="S4173" i="1"/>
  <c r="U4173" i="1"/>
  <c r="AM4173" i="1" s="1"/>
  <c r="S4174" i="1"/>
  <c r="U4174" i="1"/>
  <c r="AM4174" i="1" s="1"/>
  <c r="S4175" i="1"/>
  <c r="U4175" i="1"/>
  <c r="AM4175" i="1" s="1"/>
  <c r="S4176" i="1"/>
  <c r="U4176" i="1"/>
  <c r="AM4176" i="1" s="1"/>
  <c r="S4177" i="1"/>
  <c r="U4177" i="1"/>
  <c r="AM4177" i="1" s="1"/>
  <c r="S4178" i="1"/>
  <c r="U4178" i="1"/>
  <c r="AM4178" i="1" s="1"/>
  <c r="S4179" i="1"/>
  <c r="U4179" i="1"/>
  <c r="AM4179" i="1" s="1"/>
  <c r="S4180" i="1"/>
  <c r="U4180" i="1"/>
  <c r="AM4180" i="1"/>
  <c r="S4181" i="1"/>
  <c r="U4181" i="1"/>
  <c r="AM4181" i="1" s="1"/>
  <c r="S4182" i="1"/>
  <c r="U4182" i="1"/>
  <c r="AM4182" i="1" s="1"/>
  <c r="S4183" i="1"/>
  <c r="U4183" i="1"/>
  <c r="AM4183" i="1" s="1"/>
  <c r="S4184" i="1"/>
  <c r="U4184" i="1"/>
  <c r="AM4184" i="1" s="1"/>
  <c r="S4185" i="1"/>
  <c r="U4185" i="1"/>
  <c r="AM4185" i="1" s="1"/>
  <c r="S4186" i="1"/>
  <c r="U4186" i="1"/>
  <c r="AM4186" i="1" s="1"/>
  <c r="S4187" i="1"/>
  <c r="U4187" i="1"/>
  <c r="AM4187" i="1" s="1"/>
  <c r="S4188" i="1"/>
  <c r="U4188" i="1"/>
  <c r="AM4188" i="1"/>
  <c r="S4189" i="1"/>
  <c r="U4189" i="1"/>
  <c r="AM4189" i="1" s="1"/>
  <c r="S4190" i="1"/>
  <c r="U4190" i="1"/>
  <c r="AM4190" i="1" s="1"/>
  <c r="S4191" i="1"/>
  <c r="U4191" i="1"/>
  <c r="AM4191" i="1" s="1"/>
  <c r="S4192" i="1"/>
  <c r="U4192" i="1"/>
  <c r="AM4192" i="1" s="1"/>
  <c r="S4193" i="1"/>
  <c r="U4193" i="1"/>
  <c r="AM4193" i="1" s="1"/>
  <c r="S4194" i="1"/>
  <c r="U4194" i="1"/>
  <c r="AM4194" i="1" s="1"/>
  <c r="S4195" i="1"/>
  <c r="U4195" i="1"/>
  <c r="AM4195" i="1"/>
  <c r="S4196" i="1"/>
  <c r="U4196" i="1"/>
  <c r="AM4196" i="1" s="1"/>
  <c r="S4197" i="1"/>
  <c r="U4197" i="1"/>
  <c r="AM4197" i="1" s="1"/>
  <c r="S4198" i="1"/>
  <c r="U4198" i="1"/>
  <c r="AM4198" i="1" s="1"/>
  <c r="S4199" i="1"/>
  <c r="U4199" i="1"/>
  <c r="AM4199" i="1" s="1"/>
  <c r="S4200" i="1"/>
  <c r="U4200" i="1"/>
  <c r="AM4200" i="1" s="1"/>
  <c r="S4201" i="1"/>
  <c r="U4201" i="1"/>
  <c r="AM4201" i="1" s="1"/>
  <c r="S4202" i="1"/>
  <c r="U4202" i="1"/>
  <c r="AM4202" i="1"/>
  <c r="S4203" i="1"/>
  <c r="U4203" i="1"/>
  <c r="AM4203" i="1" s="1"/>
  <c r="S4204" i="1"/>
  <c r="U4204" i="1"/>
  <c r="AM4204" i="1" s="1"/>
  <c r="S4205" i="1"/>
  <c r="U4205" i="1"/>
  <c r="AM4205" i="1" s="1"/>
  <c r="S4206" i="1"/>
  <c r="U4206" i="1"/>
  <c r="AM4206" i="1" s="1"/>
  <c r="S4207" i="1"/>
  <c r="U4207" i="1"/>
  <c r="AM4207" i="1"/>
  <c r="S4208" i="1"/>
  <c r="U4208" i="1"/>
  <c r="AM4208" i="1" s="1"/>
  <c r="S4209" i="1"/>
  <c r="U4209" i="1"/>
  <c r="AM4209" i="1" s="1"/>
  <c r="S4210" i="1"/>
  <c r="U4210" i="1"/>
  <c r="AM4210" i="1" s="1"/>
  <c r="S4211" i="1"/>
  <c r="U4211" i="1"/>
  <c r="AM4211" i="1"/>
  <c r="S4212" i="1"/>
  <c r="U4212" i="1"/>
  <c r="AM4212" i="1"/>
  <c r="AW4212" i="1" s="1"/>
  <c r="S4213" i="1"/>
  <c r="U4213" i="1"/>
  <c r="AM4213" i="1" s="1"/>
  <c r="S4214" i="1"/>
  <c r="U4214" i="1"/>
  <c r="AM4214" i="1" s="1"/>
  <c r="S4215" i="1"/>
  <c r="U4215" i="1"/>
  <c r="AM4215" i="1" s="1"/>
  <c r="S4216" i="1"/>
  <c r="U4216" i="1"/>
  <c r="AM4216" i="1" s="1"/>
  <c r="S4217" i="1"/>
  <c r="U4217" i="1"/>
  <c r="AM4217" i="1" s="1"/>
  <c r="S4218" i="1"/>
  <c r="U4218" i="1"/>
  <c r="AM4218" i="1" s="1"/>
  <c r="S4219" i="1"/>
  <c r="U4219" i="1"/>
  <c r="AM4219" i="1" s="1"/>
  <c r="S4220" i="1"/>
  <c r="U4220" i="1"/>
  <c r="AM4220" i="1" s="1"/>
  <c r="S4221" i="1"/>
  <c r="U4221" i="1"/>
  <c r="AM4221" i="1" s="1"/>
  <c r="S4222" i="1"/>
  <c r="U4222" i="1"/>
  <c r="AM4222" i="1" s="1"/>
  <c r="S4223" i="1"/>
  <c r="U4223" i="1"/>
  <c r="AM4223" i="1" s="1"/>
  <c r="S4224" i="1"/>
  <c r="U4224" i="1"/>
  <c r="AM4224" i="1" s="1"/>
  <c r="S4225" i="1"/>
  <c r="U4225" i="1"/>
  <c r="AM4225" i="1" s="1"/>
  <c r="S4226" i="1"/>
  <c r="U4226" i="1"/>
  <c r="AM4226" i="1" s="1"/>
  <c r="S4227" i="1"/>
  <c r="U4227" i="1"/>
  <c r="AM4227" i="1" s="1"/>
  <c r="S4228" i="1"/>
  <c r="U4228" i="1"/>
  <c r="AM4228" i="1" s="1"/>
  <c r="S4229" i="1"/>
  <c r="U4229" i="1"/>
  <c r="AM4229" i="1" s="1"/>
  <c r="S4230" i="1"/>
  <c r="U4230" i="1"/>
  <c r="AM4230" i="1"/>
  <c r="S4231" i="1"/>
  <c r="U4231" i="1"/>
  <c r="AM4231" i="1" s="1"/>
  <c r="S4232" i="1"/>
  <c r="U4232" i="1"/>
  <c r="AM4232" i="1" s="1"/>
  <c r="S4233" i="1"/>
  <c r="U4233" i="1"/>
  <c r="AM4233" i="1" s="1"/>
  <c r="S4234" i="1"/>
  <c r="U4234" i="1"/>
  <c r="AM4234" i="1" s="1"/>
  <c r="S4235" i="1"/>
  <c r="U4235" i="1"/>
  <c r="AM4235" i="1" s="1"/>
  <c r="S4236" i="1"/>
  <c r="U4236" i="1"/>
  <c r="AM4236" i="1" s="1"/>
  <c r="S4237" i="1"/>
  <c r="U4237" i="1"/>
  <c r="AM4237" i="1" s="1"/>
  <c r="S4238" i="1"/>
  <c r="U4238" i="1"/>
  <c r="AM4238" i="1" s="1"/>
  <c r="S4239" i="1"/>
  <c r="U4239" i="1"/>
  <c r="AM4239" i="1" s="1"/>
  <c r="S4240" i="1"/>
  <c r="U4240" i="1"/>
  <c r="AM4240" i="1" s="1"/>
  <c r="S4241" i="1"/>
  <c r="U4241" i="1"/>
  <c r="AM4241" i="1" s="1"/>
  <c r="S4242" i="1"/>
  <c r="U4242" i="1"/>
  <c r="AM4242" i="1" s="1"/>
  <c r="S4243" i="1"/>
  <c r="U4243" i="1"/>
  <c r="AM4243" i="1" s="1"/>
  <c r="S4244" i="1"/>
  <c r="U4244" i="1"/>
  <c r="AM4244" i="1" s="1"/>
  <c r="S4245" i="1"/>
  <c r="U4245" i="1"/>
  <c r="AM4245" i="1" s="1"/>
  <c r="S4246" i="1"/>
  <c r="U4246" i="1"/>
  <c r="AM4246" i="1"/>
  <c r="S4247" i="1"/>
  <c r="U4247" i="1"/>
  <c r="AM4247" i="1" s="1"/>
  <c r="S4248" i="1"/>
  <c r="U4248" i="1"/>
  <c r="AM4248" i="1" s="1"/>
  <c r="S4249" i="1"/>
  <c r="U4249" i="1"/>
  <c r="AM4249" i="1" s="1"/>
  <c r="S4250" i="1"/>
  <c r="U4250" i="1"/>
  <c r="AM4250" i="1" s="1"/>
  <c r="S4251" i="1"/>
  <c r="U4251" i="1"/>
  <c r="AM4251" i="1"/>
  <c r="S4252" i="1"/>
  <c r="U4252" i="1"/>
  <c r="AM4252" i="1" s="1"/>
  <c r="S4253" i="1"/>
  <c r="U4253" i="1"/>
  <c r="AM4253" i="1" s="1"/>
  <c r="S4254" i="1"/>
  <c r="U4254" i="1"/>
  <c r="AM4254" i="1" s="1"/>
  <c r="S4255" i="1"/>
  <c r="U4255" i="1"/>
  <c r="AM4255" i="1" s="1"/>
  <c r="S4256" i="1"/>
  <c r="U4256" i="1"/>
  <c r="AM4256" i="1"/>
  <c r="S4257" i="1"/>
  <c r="U4257" i="1"/>
  <c r="AM4257" i="1"/>
  <c r="S4258" i="1"/>
  <c r="U4258" i="1"/>
  <c r="AM4258" i="1" s="1"/>
  <c r="S4259" i="1"/>
  <c r="U4259" i="1"/>
  <c r="AM4259" i="1" s="1"/>
  <c r="S4260" i="1"/>
  <c r="U4260" i="1"/>
  <c r="AM4260" i="1" s="1"/>
  <c r="S4261" i="1"/>
  <c r="U4261" i="1"/>
  <c r="AM4261" i="1" s="1"/>
  <c r="S4262" i="1"/>
  <c r="U4262" i="1"/>
  <c r="AM4262" i="1"/>
  <c r="S4263" i="1"/>
  <c r="U4263" i="1"/>
  <c r="AM4263" i="1" s="1"/>
  <c r="S4264" i="1"/>
  <c r="U4264" i="1"/>
  <c r="AM4264" i="1" s="1"/>
  <c r="S4265" i="1"/>
  <c r="U4265" i="1"/>
  <c r="AM4265" i="1" s="1"/>
  <c r="S4266" i="1"/>
  <c r="U4266" i="1"/>
  <c r="AM4266" i="1" s="1"/>
  <c r="AV4266" i="1"/>
  <c r="S4267" i="1"/>
  <c r="U4267" i="1"/>
  <c r="AM4267" i="1" s="1"/>
  <c r="S4268" i="1"/>
  <c r="U4268" i="1"/>
  <c r="AM4268" i="1" s="1"/>
  <c r="S4269" i="1"/>
  <c r="U4269" i="1"/>
  <c r="AM4269" i="1" s="1"/>
  <c r="S4270" i="1"/>
  <c r="U4270" i="1"/>
  <c r="AM4270" i="1" s="1"/>
  <c r="S4271" i="1"/>
  <c r="U4271" i="1"/>
  <c r="AM4271" i="1" s="1"/>
  <c r="S4272" i="1"/>
  <c r="U4272" i="1"/>
  <c r="AM4272" i="1" s="1"/>
  <c r="S4273" i="1"/>
  <c r="U4273" i="1"/>
  <c r="AM4273" i="1" s="1"/>
  <c r="S4274" i="1"/>
  <c r="U4274" i="1"/>
  <c r="AM4274" i="1" s="1"/>
  <c r="S4275" i="1"/>
  <c r="U4275" i="1"/>
  <c r="AM4275" i="1" s="1"/>
  <c r="S4276" i="1"/>
  <c r="U4276" i="1"/>
  <c r="AM4276" i="1" s="1"/>
  <c r="S4277" i="1"/>
  <c r="U4277" i="1"/>
  <c r="AM4277" i="1" s="1"/>
  <c r="S4278" i="1"/>
  <c r="U4278" i="1"/>
  <c r="AM4278" i="1" s="1"/>
  <c r="S4279" i="1"/>
  <c r="U4279" i="1"/>
  <c r="AM4279" i="1" s="1"/>
  <c r="S4280" i="1"/>
  <c r="U4280" i="1"/>
  <c r="AM4280" i="1" s="1"/>
  <c r="S4281" i="1"/>
  <c r="U4281" i="1"/>
  <c r="AM4281" i="1" s="1"/>
  <c r="S4282" i="1"/>
  <c r="U4282" i="1"/>
  <c r="AM4282" i="1" s="1"/>
  <c r="S4283" i="1"/>
  <c r="U4283" i="1"/>
  <c r="AM4283" i="1" s="1"/>
  <c r="S4284" i="1"/>
  <c r="U4284" i="1"/>
  <c r="AM4284" i="1" s="1"/>
  <c r="S4285" i="1"/>
  <c r="U4285" i="1"/>
  <c r="AM4285" i="1" s="1"/>
  <c r="S4286" i="1"/>
  <c r="U4286" i="1"/>
  <c r="AM4286" i="1" s="1"/>
  <c r="S4287" i="1"/>
  <c r="U4287" i="1"/>
  <c r="AM4287" i="1" s="1"/>
  <c r="S4288" i="1"/>
  <c r="U4288" i="1"/>
  <c r="AM4288" i="1" s="1"/>
  <c r="S4289" i="1"/>
  <c r="U4289" i="1"/>
  <c r="AM4289" i="1" s="1"/>
  <c r="S4290" i="1"/>
  <c r="U4290" i="1"/>
  <c r="AM4290" i="1" s="1"/>
  <c r="S4291" i="1"/>
  <c r="U4291" i="1"/>
  <c r="AM4291" i="1"/>
  <c r="S4292" i="1"/>
  <c r="U4292" i="1"/>
  <c r="AM4292" i="1" s="1"/>
  <c r="S4293" i="1"/>
  <c r="U4293" i="1"/>
  <c r="AM4293" i="1" s="1"/>
  <c r="S4294" i="1"/>
  <c r="U4294" i="1"/>
  <c r="AM4294" i="1" s="1"/>
  <c r="S4295" i="1"/>
  <c r="U4295" i="1"/>
  <c r="AM4295" i="1" s="1"/>
  <c r="S4296" i="1"/>
  <c r="U4296" i="1"/>
  <c r="AM4296" i="1" s="1"/>
  <c r="S4297" i="1"/>
  <c r="U4297" i="1"/>
  <c r="AM4297" i="1" s="1"/>
  <c r="S4298" i="1"/>
  <c r="U4298" i="1"/>
  <c r="AM4298" i="1" s="1"/>
  <c r="S4299" i="1"/>
  <c r="U4299" i="1"/>
  <c r="AM4299" i="1" s="1"/>
  <c r="S4300" i="1"/>
  <c r="U4300" i="1"/>
  <c r="AM4300" i="1" s="1"/>
  <c r="S4301" i="1"/>
  <c r="U4301" i="1"/>
  <c r="AM4301" i="1" s="1"/>
  <c r="S4302" i="1"/>
  <c r="U4302" i="1"/>
  <c r="AM4302" i="1"/>
  <c r="S4303" i="1"/>
  <c r="U4303" i="1"/>
  <c r="AM4303" i="1" s="1"/>
  <c r="S4304" i="1"/>
  <c r="U4304" i="1"/>
  <c r="AM4304" i="1" s="1"/>
  <c r="S4305" i="1"/>
  <c r="U4305" i="1"/>
  <c r="AM4305" i="1" s="1"/>
  <c r="S4306" i="1"/>
  <c r="U4306" i="1"/>
  <c r="AM4306" i="1" s="1"/>
  <c r="S4307" i="1"/>
  <c r="U4307" i="1"/>
  <c r="AM4307" i="1" s="1"/>
  <c r="S4308" i="1"/>
  <c r="U4308" i="1"/>
  <c r="AM4308" i="1" s="1"/>
  <c r="S4309" i="1"/>
  <c r="U4309" i="1"/>
  <c r="AM4309" i="1" s="1"/>
  <c r="S4310" i="1"/>
  <c r="U4310" i="1"/>
  <c r="AM4310" i="1" s="1"/>
  <c r="S4311" i="1"/>
  <c r="U4311" i="1"/>
  <c r="AM4311" i="1" s="1"/>
  <c r="S4312" i="1"/>
  <c r="U4312" i="1"/>
  <c r="AM4312" i="1" s="1"/>
  <c r="S4313" i="1"/>
  <c r="U4313" i="1"/>
  <c r="AM4313" i="1" s="1"/>
  <c r="S4314" i="1"/>
  <c r="U4314" i="1"/>
  <c r="AM4314" i="1" s="1"/>
  <c r="S4315" i="1"/>
  <c r="U4315" i="1"/>
  <c r="AM4315" i="1" s="1"/>
  <c r="S4316" i="1"/>
  <c r="U4316" i="1"/>
  <c r="AM4316" i="1" s="1"/>
  <c r="S4317" i="1"/>
  <c r="U4317" i="1"/>
  <c r="AM4317" i="1" s="1"/>
  <c r="S4318" i="1"/>
  <c r="U4318" i="1"/>
  <c r="AM4318" i="1" s="1"/>
  <c r="S4319" i="1"/>
  <c r="U4319" i="1"/>
  <c r="AM4319" i="1" s="1"/>
  <c r="S4320" i="1"/>
  <c r="U4320" i="1"/>
  <c r="AM4320" i="1" s="1"/>
  <c r="S4321" i="1"/>
  <c r="U4321" i="1"/>
  <c r="AM4321" i="1" s="1"/>
  <c r="S4322" i="1"/>
  <c r="U4322" i="1"/>
  <c r="AM4322" i="1" s="1"/>
  <c r="S4323" i="1"/>
  <c r="U4323" i="1"/>
  <c r="AM4323" i="1" s="1"/>
  <c r="S4324" i="1"/>
  <c r="U4324" i="1"/>
  <c r="AM4324" i="1" s="1"/>
  <c r="S4325" i="1"/>
  <c r="U4325" i="1"/>
  <c r="AM4325" i="1" s="1"/>
  <c r="S4326" i="1"/>
  <c r="U4326" i="1"/>
  <c r="AM4326" i="1" s="1"/>
  <c r="S4327" i="1"/>
  <c r="U4327" i="1"/>
  <c r="AM4327" i="1" s="1"/>
  <c r="S4328" i="1"/>
  <c r="U4328" i="1"/>
  <c r="AM4328" i="1" s="1"/>
  <c r="S4329" i="1"/>
  <c r="U4329" i="1"/>
  <c r="AM4329" i="1" s="1"/>
  <c r="S4330" i="1"/>
  <c r="U4330" i="1"/>
  <c r="AM4330" i="1" s="1"/>
  <c r="S4331" i="1"/>
  <c r="U4331" i="1"/>
  <c r="AM4331" i="1" s="1"/>
  <c r="S4332" i="1"/>
  <c r="U4332" i="1"/>
  <c r="AM4332" i="1"/>
  <c r="S4333" i="1"/>
  <c r="U4333" i="1"/>
  <c r="AM4333" i="1" s="1"/>
  <c r="S4334" i="1"/>
  <c r="U4334" i="1"/>
  <c r="AM4334" i="1" s="1"/>
  <c r="S4335" i="1"/>
  <c r="U4335" i="1"/>
  <c r="AM4335" i="1" s="1"/>
  <c r="S4336" i="1"/>
  <c r="U4336" i="1"/>
  <c r="AM4336" i="1" s="1"/>
  <c r="S4337" i="1"/>
  <c r="U4337" i="1"/>
  <c r="AM4337" i="1" s="1"/>
  <c r="S4338" i="1"/>
  <c r="U4338" i="1"/>
  <c r="AM4338" i="1" s="1"/>
  <c r="S4339" i="1"/>
  <c r="U4339" i="1"/>
  <c r="AM4339" i="1" s="1"/>
  <c r="S4340" i="1"/>
  <c r="U4340" i="1"/>
  <c r="AM4340" i="1" s="1"/>
  <c r="S4341" i="1"/>
  <c r="U4341" i="1"/>
  <c r="AM4341" i="1" s="1"/>
  <c r="S4342" i="1"/>
  <c r="U4342" i="1"/>
  <c r="AM4342" i="1" s="1"/>
  <c r="S4343" i="1"/>
  <c r="U4343" i="1"/>
  <c r="AM4343" i="1" s="1"/>
  <c r="AU4343" i="1"/>
  <c r="S4344" i="1"/>
  <c r="U4344" i="1"/>
  <c r="AM4344" i="1" s="1"/>
  <c r="S4345" i="1"/>
  <c r="U4345" i="1"/>
  <c r="AM4345" i="1" s="1"/>
  <c r="S4346" i="1"/>
  <c r="U4346" i="1"/>
  <c r="AM4346" i="1" s="1"/>
  <c r="S4347" i="1"/>
  <c r="U4347" i="1"/>
  <c r="AM4347" i="1" s="1"/>
  <c r="S4348" i="1"/>
  <c r="U4348" i="1"/>
  <c r="AM4348" i="1" s="1"/>
  <c r="S4349" i="1"/>
  <c r="U4349" i="1"/>
  <c r="AM4349" i="1" s="1"/>
  <c r="S4350" i="1"/>
  <c r="U4350" i="1"/>
  <c r="AM4350" i="1" s="1"/>
  <c r="S4351" i="1"/>
  <c r="U4351" i="1"/>
  <c r="AM4351" i="1"/>
  <c r="S4352" i="1"/>
  <c r="U4352" i="1"/>
  <c r="AM4352" i="1" s="1"/>
  <c r="S4353" i="1"/>
  <c r="U4353" i="1"/>
  <c r="AM4353" i="1" s="1"/>
  <c r="S4354" i="1"/>
  <c r="U4354" i="1"/>
  <c r="AM4354" i="1" s="1"/>
  <c r="S4355" i="1"/>
  <c r="U4355" i="1"/>
  <c r="AM4355" i="1" s="1"/>
  <c r="S4356" i="1"/>
  <c r="U4356" i="1"/>
  <c r="AM4356" i="1"/>
  <c r="S4357" i="1"/>
  <c r="U4357" i="1"/>
  <c r="AM4357" i="1"/>
  <c r="S4358" i="1"/>
  <c r="U4358" i="1"/>
  <c r="AM4358" i="1" s="1"/>
  <c r="S4359" i="1"/>
  <c r="U4359" i="1"/>
  <c r="AM4359" i="1" s="1"/>
  <c r="S4360" i="1"/>
  <c r="U4360" i="1"/>
  <c r="AM4360" i="1" s="1"/>
  <c r="S4361" i="1"/>
  <c r="U4361" i="1"/>
  <c r="AM4361" i="1" s="1"/>
  <c r="S4362" i="1"/>
  <c r="U4362" i="1"/>
  <c r="AM4362" i="1" s="1"/>
  <c r="S4363" i="1"/>
  <c r="U4363" i="1"/>
  <c r="AM4363" i="1" s="1"/>
  <c r="S4364" i="1"/>
  <c r="U4364" i="1"/>
  <c r="AM4364" i="1" s="1"/>
  <c r="S4365" i="1"/>
  <c r="U4365" i="1"/>
  <c r="AM4365" i="1" s="1"/>
  <c r="S4366" i="1"/>
  <c r="U4366" i="1"/>
  <c r="AM4366" i="1" s="1"/>
  <c r="S4367" i="1"/>
  <c r="U4367" i="1"/>
  <c r="AM4367" i="1" s="1"/>
  <c r="S4368" i="1"/>
  <c r="U4368" i="1"/>
  <c r="AM4368" i="1" s="1"/>
  <c r="S4369" i="1"/>
  <c r="U4369" i="1"/>
  <c r="AM4369" i="1" s="1"/>
  <c r="S4370" i="1"/>
  <c r="U4370" i="1"/>
  <c r="AM4370" i="1" s="1"/>
  <c r="S4371" i="1"/>
  <c r="U4371" i="1"/>
  <c r="AM4371" i="1" s="1"/>
  <c r="S4372" i="1"/>
  <c r="U4372" i="1"/>
  <c r="AM4372" i="1" s="1"/>
  <c r="S4373" i="1"/>
  <c r="U4373" i="1"/>
  <c r="AM4373" i="1" s="1"/>
  <c r="S4374" i="1"/>
  <c r="U4374" i="1"/>
  <c r="AM4374" i="1" s="1"/>
  <c r="S4375" i="1"/>
  <c r="U4375" i="1"/>
  <c r="AM4375" i="1" s="1"/>
  <c r="S4376" i="1"/>
  <c r="U4376" i="1"/>
  <c r="AM4376" i="1" s="1"/>
  <c r="S4377" i="1"/>
  <c r="U4377" i="1"/>
  <c r="AM4377" i="1" s="1"/>
  <c r="S4378" i="1"/>
  <c r="U4378" i="1"/>
  <c r="AM4378" i="1" s="1"/>
  <c r="S4379" i="1"/>
  <c r="U4379" i="1"/>
  <c r="AM4379" i="1" s="1"/>
  <c r="S4380" i="1"/>
  <c r="U4380" i="1"/>
  <c r="AM4380" i="1" s="1"/>
  <c r="S4381" i="1"/>
  <c r="U4381" i="1"/>
  <c r="AM4381" i="1" s="1"/>
  <c r="S4382" i="1"/>
  <c r="U4382" i="1"/>
  <c r="AM4382" i="1" s="1"/>
  <c r="S4383" i="1"/>
  <c r="U4383" i="1"/>
  <c r="AM4383" i="1" s="1"/>
  <c r="S4384" i="1"/>
  <c r="U4384" i="1"/>
  <c r="AM4384" i="1" s="1"/>
  <c r="S4385" i="1"/>
  <c r="U4385" i="1"/>
  <c r="AM4385" i="1" s="1"/>
  <c r="S4386" i="1"/>
  <c r="U4386" i="1"/>
  <c r="AM4386" i="1" s="1"/>
  <c r="S4387" i="1"/>
  <c r="U4387" i="1"/>
  <c r="AM4387" i="1" s="1"/>
  <c r="S4388" i="1"/>
  <c r="U4388" i="1"/>
  <c r="AM4388" i="1" s="1"/>
  <c r="S4389" i="1"/>
  <c r="U4389" i="1"/>
  <c r="AM4389" i="1" s="1"/>
  <c r="S4390" i="1"/>
  <c r="U4390" i="1"/>
  <c r="AM4390" i="1" s="1"/>
  <c r="S4391" i="1"/>
  <c r="U4391" i="1"/>
  <c r="AM4391" i="1" s="1"/>
  <c r="S4392" i="1"/>
  <c r="U4392" i="1"/>
  <c r="AM4392" i="1" s="1"/>
  <c r="S4393" i="1"/>
  <c r="U4393" i="1"/>
  <c r="AM4393" i="1" s="1"/>
  <c r="S4394" i="1"/>
  <c r="U4394" i="1"/>
  <c r="AM4394" i="1" s="1"/>
  <c r="S4395" i="1"/>
  <c r="U4395" i="1"/>
  <c r="AM4395" i="1" s="1"/>
  <c r="S4396" i="1"/>
  <c r="U4396" i="1"/>
  <c r="AM4396" i="1" s="1"/>
  <c r="S4397" i="1"/>
  <c r="U4397" i="1"/>
  <c r="AM4397" i="1" s="1"/>
  <c r="S4398" i="1"/>
  <c r="U4398" i="1"/>
  <c r="AM4398" i="1" s="1"/>
  <c r="S4399" i="1"/>
  <c r="U4399" i="1"/>
  <c r="AM4399" i="1" s="1"/>
  <c r="S4400" i="1"/>
  <c r="U4400" i="1"/>
  <c r="AM4400" i="1" s="1"/>
  <c r="S4401" i="1"/>
  <c r="U4401" i="1"/>
  <c r="AM4401" i="1" s="1"/>
  <c r="S4402" i="1"/>
  <c r="U4402" i="1"/>
  <c r="AM4402" i="1" s="1"/>
  <c r="S4403" i="1"/>
  <c r="U4403" i="1"/>
  <c r="AM4403" i="1" s="1"/>
  <c r="S4404" i="1"/>
  <c r="U4404" i="1"/>
  <c r="AM4404" i="1" s="1"/>
  <c r="S4405" i="1"/>
  <c r="U4405" i="1"/>
  <c r="AM4405" i="1" s="1"/>
  <c r="S4406" i="1"/>
  <c r="U4406" i="1"/>
  <c r="AM4406" i="1" s="1"/>
  <c r="S4407" i="1"/>
  <c r="U4407" i="1"/>
  <c r="AM4407" i="1" s="1"/>
  <c r="S4408" i="1"/>
  <c r="U4408" i="1"/>
  <c r="AM4408" i="1" s="1"/>
  <c r="S4409" i="1"/>
  <c r="U4409" i="1"/>
  <c r="AM4409" i="1" s="1"/>
  <c r="S4410" i="1"/>
  <c r="U4410" i="1"/>
  <c r="AM4410" i="1" s="1"/>
  <c r="S4411" i="1"/>
  <c r="U4411" i="1"/>
  <c r="AM4411" i="1" s="1"/>
  <c r="S4412" i="1"/>
  <c r="U4412" i="1"/>
  <c r="AM4412" i="1" s="1"/>
  <c r="S4413" i="1"/>
  <c r="U4413" i="1"/>
  <c r="AM4413" i="1" s="1"/>
  <c r="S4414" i="1"/>
  <c r="U4414" i="1"/>
  <c r="AM4414" i="1" s="1"/>
  <c r="S4415" i="1"/>
  <c r="U4415" i="1"/>
  <c r="AM4415" i="1" s="1"/>
  <c r="S4416" i="1"/>
  <c r="U4416" i="1"/>
  <c r="AM4416" i="1" s="1"/>
  <c r="S4417" i="1"/>
  <c r="U4417" i="1"/>
  <c r="AM4417" i="1" s="1"/>
  <c r="S4418" i="1"/>
  <c r="U4418" i="1"/>
  <c r="AM4418" i="1" s="1"/>
  <c r="S4419" i="1"/>
  <c r="U4419" i="1"/>
  <c r="AM4419" i="1" s="1"/>
  <c r="S4420" i="1"/>
  <c r="U4420" i="1"/>
  <c r="AM4420" i="1" s="1"/>
  <c r="S4421" i="1"/>
  <c r="U4421" i="1"/>
  <c r="AM4421" i="1" s="1"/>
  <c r="S4422" i="1"/>
  <c r="U4422" i="1"/>
  <c r="AM4422" i="1" s="1"/>
  <c r="S4423" i="1"/>
  <c r="U4423" i="1"/>
  <c r="AM4423" i="1" s="1"/>
  <c r="S4424" i="1"/>
  <c r="U4424" i="1"/>
  <c r="AM4424" i="1" s="1"/>
  <c r="S4425" i="1"/>
  <c r="U4425" i="1"/>
  <c r="AM4425" i="1" s="1"/>
  <c r="S4426" i="1"/>
  <c r="U4426" i="1"/>
  <c r="AM4426" i="1" s="1"/>
  <c r="S4427" i="1"/>
  <c r="U4427" i="1"/>
  <c r="AM4427" i="1" s="1"/>
  <c r="S4428" i="1"/>
  <c r="U4428" i="1"/>
  <c r="AM4428" i="1" s="1"/>
  <c r="S4429" i="1"/>
  <c r="U4429" i="1"/>
  <c r="AM4429" i="1" s="1"/>
  <c r="S4430" i="1"/>
  <c r="U4430" i="1"/>
  <c r="AM4430" i="1" s="1"/>
  <c r="S4431" i="1"/>
  <c r="U4431" i="1"/>
  <c r="AM4431" i="1" s="1"/>
  <c r="S4432" i="1"/>
  <c r="U4432" i="1"/>
  <c r="AM4432" i="1"/>
  <c r="S4433" i="1"/>
  <c r="U4433" i="1"/>
  <c r="AM4433" i="1" s="1"/>
  <c r="S4434" i="1"/>
  <c r="U4434" i="1"/>
  <c r="AM4434" i="1" s="1"/>
  <c r="S4435" i="1"/>
  <c r="U4435" i="1"/>
  <c r="AM4435" i="1" s="1"/>
  <c r="S4436" i="1"/>
  <c r="U4436" i="1"/>
  <c r="AM4436" i="1" s="1"/>
  <c r="S4437" i="1"/>
  <c r="U4437" i="1"/>
  <c r="AM4437" i="1" s="1"/>
  <c r="S4438" i="1"/>
  <c r="U4438" i="1"/>
  <c r="AM4438" i="1" s="1"/>
  <c r="S4439" i="1"/>
  <c r="U4439" i="1"/>
  <c r="AM4439" i="1" s="1"/>
  <c r="S4440" i="1"/>
  <c r="U4440" i="1"/>
  <c r="AM4440" i="1" s="1"/>
  <c r="S4441" i="1"/>
  <c r="U4441" i="1"/>
  <c r="AM4441" i="1" s="1"/>
  <c r="S4442" i="1"/>
  <c r="U4442" i="1"/>
  <c r="AM4442" i="1" s="1"/>
  <c r="S4443" i="1"/>
  <c r="U4443" i="1"/>
  <c r="AM4443" i="1" s="1"/>
  <c r="S4444" i="1"/>
  <c r="U4444" i="1"/>
  <c r="AM4444" i="1" s="1"/>
  <c r="S4445" i="1"/>
  <c r="U4445" i="1"/>
  <c r="AM4445" i="1" s="1"/>
  <c r="S4446" i="1"/>
  <c r="U4446" i="1"/>
  <c r="AM4446" i="1" s="1"/>
  <c r="S4447" i="1"/>
  <c r="U4447" i="1"/>
  <c r="AM4447" i="1" s="1"/>
  <c r="S4448" i="1"/>
  <c r="U4448" i="1"/>
  <c r="AM4448" i="1" s="1"/>
  <c r="AU4448" i="1" s="1"/>
  <c r="S4449" i="1"/>
  <c r="U4449" i="1"/>
  <c r="AM4449" i="1" s="1"/>
  <c r="S4450" i="1"/>
  <c r="U4450" i="1"/>
  <c r="AM4450" i="1" s="1"/>
  <c r="S4451" i="1"/>
  <c r="U4451" i="1"/>
  <c r="AM4451" i="1" s="1"/>
  <c r="S4452" i="1"/>
  <c r="U4452" i="1"/>
  <c r="AM4452" i="1" s="1"/>
  <c r="S4453" i="1"/>
  <c r="U4453" i="1"/>
  <c r="AM4453" i="1" s="1"/>
  <c r="AU4453" i="1" s="1"/>
  <c r="S4454" i="1"/>
  <c r="U4454" i="1"/>
  <c r="AM4454" i="1" s="1"/>
  <c r="S4455" i="1"/>
  <c r="U4455" i="1"/>
  <c r="AM4455" i="1" s="1"/>
  <c r="S4456" i="1"/>
  <c r="U4456" i="1"/>
  <c r="AM4456" i="1" s="1"/>
  <c r="S4457" i="1"/>
  <c r="U4457" i="1"/>
  <c r="AM4457" i="1" s="1"/>
  <c r="AV4457" i="1" s="1"/>
  <c r="S4458" i="1"/>
  <c r="U4458" i="1"/>
  <c r="AM4458" i="1" s="1"/>
  <c r="S4459" i="1"/>
  <c r="U4459" i="1"/>
  <c r="AM4459" i="1" s="1"/>
  <c r="S4460" i="1"/>
  <c r="U4460" i="1"/>
  <c r="AM4460" i="1" s="1"/>
  <c r="S4461" i="1"/>
  <c r="U4461" i="1"/>
  <c r="AM4461" i="1"/>
  <c r="S4462" i="1"/>
  <c r="U4462" i="1"/>
  <c r="AM4462" i="1" s="1"/>
  <c r="S4463" i="1"/>
  <c r="U4463" i="1"/>
  <c r="AM4463" i="1" s="1"/>
  <c r="S4464" i="1"/>
  <c r="U4464" i="1"/>
  <c r="AM4464" i="1" s="1"/>
  <c r="S4465" i="1"/>
  <c r="U4465" i="1"/>
  <c r="AM4465" i="1" s="1"/>
  <c r="S4466" i="1"/>
  <c r="U4466" i="1"/>
  <c r="AM4466" i="1" s="1"/>
  <c r="S4467" i="1"/>
  <c r="U4467" i="1"/>
  <c r="AM4467" i="1" s="1"/>
  <c r="S4468" i="1"/>
  <c r="U4468" i="1"/>
  <c r="AM4468" i="1" s="1"/>
  <c r="S4469" i="1"/>
  <c r="U4469" i="1"/>
  <c r="AM4469" i="1" s="1"/>
  <c r="S4470" i="1"/>
  <c r="U4470" i="1"/>
  <c r="AM4470" i="1" s="1"/>
  <c r="S4471" i="1"/>
  <c r="U4471" i="1"/>
  <c r="AM4471" i="1" s="1"/>
  <c r="S4472" i="1"/>
  <c r="U4472" i="1"/>
  <c r="AM4472" i="1" s="1"/>
  <c r="S4473" i="1"/>
  <c r="U4473" i="1"/>
  <c r="AM4473" i="1" s="1"/>
  <c r="S4474" i="1"/>
  <c r="U4474" i="1"/>
  <c r="AM4474" i="1" s="1"/>
  <c r="S4475" i="1"/>
  <c r="U4475" i="1"/>
  <c r="AM4475" i="1" s="1"/>
  <c r="S4476" i="1"/>
  <c r="U4476" i="1"/>
  <c r="AM4476" i="1"/>
  <c r="AU4476" i="1"/>
  <c r="S4477" i="1"/>
  <c r="U4477" i="1"/>
  <c r="AM4477" i="1"/>
  <c r="S4478" i="1"/>
  <c r="U4478" i="1"/>
  <c r="AM4478" i="1" s="1"/>
  <c r="S4479" i="1"/>
  <c r="U4479" i="1"/>
  <c r="AM4479" i="1" s="1"/>
  <c r="S4480" i="1"/>
  <c r="U4480" i="1"/>
  <c r="AM4480" i="1" s="1"/>
  <c r="S4481" i="1"/>
  <c r="U4481" i="1"/>
  <c r="AM4481" i="1"/>
  <c r="S4482" i="1"/>
  <c r="U4482" i="1"/>
  <c r="AM4482" i="1" s="1"/>
  <c r="S4483" i="1"/>
  <c r="U4483" i="1"/>
  <c r="AM4483" i="1" s="1"/>
  <c r="S4484" i="1"/>
  <c r="U4484" i="1"/>
  <c r="AM4484" i="1" s="1"/>
  <c r="S4485" i="1"/>
  <c r="U4485" i="1"/>
  <c r="AM4485" i="1" s="1"/>
  <c r="S4486" i="1"/>
  <c r="U4486" i="1"/>
  <c r="AM4486" i="1" s="1"/>
  <c r="S4487" i="1"/>
  <c r="U4487" i="1"/>
  <c r="AM4487" i="1" s="1"/>
  <c r="S4488" i="1"/>
  <c r="U4488" i="1"/>
  <c r="AM4488" i="1" s="1"/>
  <c r="S4489" i="1"/>
  <c r="U4489" i="1"/>
  <c r="AM4489" i="1" s="1"/>
  <c r="S4490" i="1"/>
  <c r="U4490" i="1"/>
  <c r="AM4490" i="1" s="1"/>
  <c r="S4491" i="1"/>
  <c r="U4491" i="1"/>
  <c r="AM4491" i="1" s="1"/>
  <c r="S4492" i="1"/>
  <c r="U4492" i="1"/>
  <c r="AM4492" i="1" s="1"/>
  <c r="S4493" i="1"/>
  <c r="U4493" i="1"/>
  <c r="AM4493" i="1" s="1"/>
  <c r="S4494" i="1"/>
  <c r="U4494" i="1"/>
  <c r="AM4494" i="1" s="1"/>
  <c r="S4495" i="1"/>
  <c r="U4495" i="1"/>
  <c r="AM4495" i="1" s="1"/>
  <c r="S4496" i="1"/>
  <c r="U4496" i="1"/>
  <c r="AM4496" i="1" s="1"/>
  <c r="S4497" i="1"/>
  <c r="U4497" i="1"/>
  <c r="AM4497" i="1" s="1"/>
  <c r="S4498" i="1"/>
  <c r="U4498" i="1"/>
  <c r="AM4498" i="1" s="1"/>
  <c r="S4499" i="1"/>
  <c r="U4499" i="1"/>
  <c r="AM4499" i="1" s="1"/>
  <c r="S4500" i="1"/>
  <c r="U4500" i="1"/>
  <c r="AM4500" i="1" s="1"/>
  <c r="S4501" i="1"/>
  <c r="U4501" i="1"/>
  <c r="AM4501" i="1" s="1"/>
  <c r="S4502" i="1"/>
  <c r="U4502" i="1"/>
  <c r="AM4502" i="1" s="1"/>
  <c r="S4503" i="1"/>
  <c r="U4503" i="1"/>
  <c r="AM4503" i="1" s="1"/>
  <c r="S4504" i="1"/>
  <c r="U4504" i="1"/>
  <c r="AM4504" i="1" s="1"/>
  <c r="S4505" i="1"/>
  <c r="U4505" i="1"/>
  <c r="AM4505" i="1" s="1"/>
  <c r="S4506" i="1"/>
  <c r="U4506" i="1"/>
  <c r="AM4506" i="1" s="1"/>
  <c r="S4507" i="1"/>
  <c r="U4507" i="1"/>
  <c r="AM4507" i="1" s="1"/>
  <c r="S4508" i="1"/>
  <c r="U4508" i="1"/>
  <c r="AM4508" i="1" s="1"/>
  <c r="S4509" i="1"/>
  <c r="U4509" i="1"/>
  <c r="AM4509" i="1" s="1"/>
  <c r="S4510" i="1"/>
  <c r="U4510" i="1"/>
  <c r="AM4510" i="1" s="1"/>
  <c r="S4511" i="1"/>
  <c r="U4511" i="1"/>
  <c r="AM4511" i="1" s="1"/>
  <c r="S4512" i="1"/>
  <c r="U4512" i="1"/>
  <c r="AM4512" i="1" s="1"/>
  <c r="S4513" i="1"/>
  <c r="U4513" i="1"/>
  <c r="AM4513" i="1" s="1"/>
  <c r="S4514" i="1"/>
  <c r="U4514" i="1"/>
  <c r="AM4514" i="1" s="1"/>
  <c r="S4515" i="1"/>
  <c r="U4515" i="1"/>
  <c r="AM4515" i="1" s="1"/>
  <c r="S4516" i="1"/>
  <c r="U4516" i="1"/>
  <c r="AM4516" i="1" s="1"/>
  <c r="S4517" i="1"/>
  <c r="U4517" i="1"/>
  <c r="AM4517" i="1" s="1"/>
  <c r="S4518" i="1"/>
  <c r="U4518" i="1"/>
  <c r="AM4518" i="1" s="1"/>
  <c r="S4519" i="1"/>
  <c r="U4519" i="1"/>
  <c r="AM4519" i="1" s="1"/>
  <c r="S4520" i="1"/>
  <c r="U4520" i="1"/>
  <c r="AM4520" i="1" s="1"/>
  <c r="S4521" i="1"/>
  <c r="U4521" i="1"/>
  <c r="AM4521" i="1"/>
  <c r="S4522" i="1"/>
  <c r="U4522" i="1"/>
  <c r="AM4522" i="1" s="1"/>
  <c r="S4523" i="1"/>
  <c r="U4523" i="1"/>
  <c r="AM4523" i="1" s="1"/>
  <c r="S4524" i="1"/>
  <c r="U4524" i="1"/>
  <c r="AM4524" i="1" s="1"/>
  <c r="S4525" i="1"/>
  <c r="U4525" i="1"/>
  <c r="AM4525" i="1" s="1"/>
  <c r="S4526" i="1"/>
  <c r="U4526" i="1"/>
  <c r="AM4526" i="1"/>
  <c r="S4527" i="1"/>
  <c r="U4527" i="1"/>
  <c r="AM4527" i="1" s="1"/>
  <c r="S4528" i="1"/>
  <c r="U4528" i="1"/>
  <c r="AM4528" i="1" s="1"/>
  <c r="S4529" i="1"/>
  <c r="U4529" i="1"/>
  <c r="AM4529" i="1" s="1"/>
  <c r="S4530" i="1"/>
  <c r="U4530" i="1"/>
  <c r="AM4530" i="1" s="1"/>
  <c r="S4531" i="1"/>
  <c r="U4531" i="1"/>
  <c r="AM4531" i="1"/>
  <c r="S4532" i="1"/>
  <c r="U4532" i="1"/>
  <c r="AM4532" i="1" s="1"/>
  <c r="S4533" i="1"/>
  <c r="U4533" i="1"/>
  <c r="AM4533" i="1" s="1"/>
  <c r="S4534" i="1"/>
  <c r="U4534" i="1"/>
  <c r="AM4534" i="1" s="1"/>
  <c r="S4535" i="1"/>
  <c r="U4535" i="1"/>
  <c r="AM4535" i="1" s="1"/>
  <c r="S4536" i="1"/>
  <c r="U4536" i="1"/>
  <c r="AM4536" i="1" s="1"/>
  <c r="S4537" i="1"/>
  <c r="U4537" i="1"/>
  <c r="AM4537" i="1" s="1"/>
  <c r="S4538" i="1"/>
  <c r="U4538" i="1"/>
  <c r="AM4538" i="1" s="1"/>
  <c r="S4539" i="1"/>
  <c r="U4539" i="1"/>
  <c r="AM4539" i="1" s="1"/>
  <c r="S4540" i="1"/>
  <c r="U4540" i="1"/>
  <c r="AM4540" i="1" s="1"/>
  <c r="S4541" i="1"/>
  <c r="U4541" i="1"/>
  <c r="AM4541" i="1"/>
  <c r="S4542" i="1"/>
  <c r="U4542" i="1"/>
  <c r="AM4542" i="1" s="1"/>
  <c r="S4543" i="1"/>
  <c r="U4543" i="1"/>
  <c r="AM4543" i="1" s="1"/>
  <c r="S4544" i="1"/>
  <c r="U4544" i="1"/>
  <c r="AM4544" i="1"/>
  <c r="S4545" i="1"/>
  <c r="U4545" i="1"/>
  <c r="AM4545" i="1" s="1"/>
  <c r="S4546" i="1"/>
  <c r="U4546" i="1"/>
  <c r="AM4546" i="1" s="1"/>
  <c r="S4547" i="1"/>
  <c r="U4547" i="1"/>
  <c r="AM4547" i="1" s="1"/>
  <c r="S4548" i="1"/>
  <c r="U4548" i="1"/>
  <c r="AM4548" i="1"/>
  <c r="S4549" i="1"/>
  <c r="U4549" i="1"/>
  <c r="AM4549" i="1" s="1"/>
  <c r="S4550" i="1"/>
  <c r="U4550" i="1"/>
  <c r="AM4550" i="1" s="1"/>
  <c r="S4551" i="1"/>
  <c r="U4551" i="1"/>
  <c r="AM4551" i="1" s="1"/>
  <c r="S4552" i="1"/>
  <c r="U4552" i="1"/>
  <c r="AM4552" i="1" s="1"/>
  <c r="S4553" i="1"/>
  <c r="U4553" i="1"/>
  <c r="AM4553" i="1" s="1"/>
  <c r="S4554" i="1"/>
  <c r="U4554" i="1"/>
  <c r="AM4554" i="1" s="1"/>
  <c r="S4555" i="1"/>
  <c r="U4555" i="1"/>
  <c r="AM4555" i="1" s="1"/>
  <c r="S4556" i="1"/>
  <c r="U4556" i="1"/>
  <c r="AM4556" i="1" s="1"/>
  <c r="S4557" i="1"/>
  <c r="U4557" i="1"/>
  <c r="AM4557" i="1" s="1"/>
  <c r="S4558" i="1"/>
  <c r="U4558" i="1"/>
  <c r="AM4558" i="1" s="1"/>
  <c r="S4559" i="1"/>
  <c r="U4559" i="1"/>
  <c r="AM4559" i="1" s="1"/>
  <c r="S4560" i="1"/>
  <c r="U4560" i="1"/>
  <c r="AM4560" i="1" s="1"/>
  <c r="S4561" i="1"/>
  <c r="U4561" i="1"/>
  <c r="AM4561" i="1" s="1"/>
  <c r="S4562" i="1"/>
  <c r="U4562" i="1"/>
  <c r="AM4562" i="1" s="1"/>
  <c r="S4563" i="1"/>
  <c r="U4563" i="1"/>
  <c r="AM4563" i="1" s="1"/>
  <c r="S4564" i="1"/>
  <c r="U4564" i="1"/>
  <c r="AM4564" i="1" s="1"/>
  <c r="S4565" i="1"/>
  <c r="U4565" i="1"/>
  <c r="AM4565" i="1" s="1"/>
  <c r="S4566" i="1"/>
  <c r="U4566" i="1"/>
  <c r="AM4566" i="1" s="1"/>
  <c r="S4567" i="1"/>
  <c r="U4567" i="1"/>
  <c r="AM4567" i="1" s="1"/>
  <c r="S4568" i="1"/>
  <c r="U4568" i="1"/>
  <c r="AM4568" i="1" s="1"/>
  <c r="S4569" i="1"/>
  <c r="U4569" i="1"/>
  <c r="AM4569" i="1" s="1"/>
  <c r="S4570" i="1"/>
  <c r="U4570" i="1"/>
  <c r="AM4570" i="1" s="1"/>
  <c r="S4571" i="1"/>
  <c r="U4571" i="1"/>
  <c r="AM4571" i="1" s="1"/>
  <c r="S4572" i="1"/>
  <c r="U4572" i="1"/>
  <c r="AM4572" i="1" s="1"/>
  <c r="S4573" i="1"/>
  <c r="U4573" i="1"/>
  <c r="AM4573" i="1" s="1"/>
  <c r="S4574" i="1"/>
  <c r="U4574" i="1"/>
  <c r="AM4574" i="1" s="1"/>
  <c r="S4575" i="1"/>
  <c r="U4575" i="1"/>
  <c r="AM4575" i="1" s="1"/>
  <c r="S4576" i="1"/>
  <c r="U4576" i="1"/>
  <c r="AM4576" i="1" s="1"/>
  <c r="S4577" i="1"/>
  <c r="U4577" i="1"/>
  <c r="AM4577" i="1" s="1"/>
  <c r="S4578" i="1"/>
  <c r="U4578" i="1"/>
  <c r="AM4578" i="1" s="1"/>
  <c r="S4579" i="1"/>
  <c r="U4579" i="1"/>
  <c r="AM4579" i="1" s="1"/>
  <c r="S4580" i="1"/>
  <c r="U4580" i="1"/>
  <c r="AM4580" i="1" s="1"/>
  <c r="S4581" i="1"/>
  <c r="U4581" i="1"/>
  <c r="AM4581" i="1" s="1"/>
  <c r="S4582" i="1"/>
  <c r="U4582" i="1"/>
  <c r="AM4582" i="1" s="1"/>
  <c r="S4583" i="1"/>
  <c r="U4583" i="1"/>
  <c r="AM4583" i="1" s="1"/>
  <c r="S4584" i="1"/>
  <c r="U4584" i="1"/>
  <c r="AM4584" i="1" s="1"/>
  <c r="S4585" i="1"/>
  <c r="U4585" i="1"/>
  <c r="AM4585" i="1" s="1"/>
  <c r="S4586" i="1"/>
  <c r="U4586" i="1"/>
  <c r="AM4586" i="1" s="1"/>
  <c r="S4587" i="1"/>
  <c r="U4587" i="1"/>
  <c r="AM4587" i="1" s="1"/>
  <c r="S4588" i="1"/>
  <c r="U4588" i="1"/>
  <c r="AM4588" i="1" s="1"/>
  <c r="S4589" i="1"/>
  <c r="U4589" i="1"/>
  <c r="AM4589" i="1"/>
  <c r="S4590" i="1"/>
  <c r="U4590" i="1"/>
  <c r="AM4590" i="1" s="1"/>
  <c r="S4591" i="1"/>
  <c r="U4591" i="1"/>
  <c r="AM4591" i="1" s="1"/>
  <c r="S4592" i="1"/>
  <c r="U4592" i="1"/>
  <c r="AM4592" i="1" s="1"/>
  <c r="S4593" i="1"/>
  <c r="U4593" i="1"/>
  <c r="AM4593" i="1" s="1"/>
  <c r="S4594" i="1"/>
  <c r="U4594" i="1"/>
  <c r="AM4594" i="1" s="1"/>
  <c r="S4595" i="1"/>
  <c r="U4595" i="1"/>
  <c r="AM4595" i="1" s="1"/>
  <c r="S4596" i="1"/>
  <c r="U4596" i="1"/>
  <c r="AM4596" i="1" s="1"/>
  <c r="S4597" i="1"/>
  <c r="U4597" i="1"/>
  <c r="AM4597" i="1" s="1"/>
  <c r="S4598" i="1"/>
  <c r="U4598" i="1"/>
  <c r="AM4598" i="1" s="1"/>
  <c r="S4599" i="1"/>
  <c r="U4599" i="1"/>
  <c r="AM4599" i="1" s="1"/>
  <c r="S4600" i="1"/>
  <c r="U4600" i="1"/>
  <c r="AM4600" i="1" s="1"/>
  <c r="S4601" i="1"/>
  <c r="U4601" i="1"/>
  <c r="AM4601" i="1" s="1"/>
  <c r="S4602" i="1"/>
  <c r="U4602" i="1"/>
  <c r="AM4602" i="1" s="1"/>
  <c r="S4603" i="1"/>
  <c r="U4603" i="1"/>
  <c r="AM4603" i="1" s="1"/>
  <c r="S4604" i="1"/>
  <c r="U4604" i="1"/>
  <c r="AM4604" i="1" s="1"/>
  <c r="S4605" i="1"/>
  <c r="U4605" i="1"/>
  <c r="AM4605" i="1" s="1"/>
  <c r="S4606" i="1"/>
  <c r="U4606" i="1"/>
  <c r="AM4606" i="1" s="1"/>
  <c r="S4607" i="1"/>
  <c r="U4607" i="1"/>
  <c r="AM4607" i="1"/>
  <c r="S4608" i="1"/>
  <c r="U4608" i="1"/>
  <c r="AM4608" i="1" s="1"/>
  <c r="S4609" i="1"/>
  <c r="U4609" i="1"/>
  <c r="AM4609" i="1" s="1"/>
  <c r="S4610" i="1"/>
  <c r="U4610" i="1"/>
  <c r="AM4610" i="1" s="1"/>
  <c r="S4611" i="1"/>
  <c r="U4611" i="1"/>
  <c r="AM4611" i="1" s="1"/>
  <c r="S4612" i="1"/>
  <c r="U4612" i="1"/>
  <c r="AM4612" i="1" s="1"/>
  <c r="S4613" i="1"/>
  <c r="U4613" i="1"/>
  <c r="AM4613" i="1" s="1"/>
  <c r="S4614" i="1"/>
  <c r="U4614" i="1"/>
  <c r="AM4614" i="1" s="1"/>
  <c r="S4615" i="1"/>
  <c r="U4615" i="1"/>
  <c r="AM4615" i="1" s="1"/>
  <c r="S4616" i="1"/>
  <c r="U4616" i="1"/>
  <c r="AM4616" i="1"/>
  <c r="S4617" i="1"/>
  <c r="U4617" i="1"/>
  <c r="AM4617" i="1" s="1"/>
  <c r="S4618" i="1"/>
  <c r="U4618" i="1"/>
  <c r="AM4618" i="1" s="1"/>
  <c r="S4619" i="1"/>
  <c r="U4619" i="1"/>
  <c r="AM4619" i="1" s="1"/>
  <c r="S4620" i="1"/>
  <c r="U4620" i="1"/>
  <c r="AM4620" i="1" s="1"/>
  <c r="S4621" i="1"/>
  <c r="U4621" i="1"/>
  <c r="AM4621" i="1" s="1"/>
  <c r="S4622" i="1"/>
  <c r="U4622" i="1"/>
  <c r="AM4622" i="1"/>
  <c r="S4623" i="1"/>
  <c r="U4623" i="1"/>
  <c r="AM4623" i="1" s="1"/>
  <c r="S4624" i="1"/>
  <c r="U4624" i="1"/>
  <c r="AM4624" i="1" s="1"/>
  <c r="S4625" i="1"/>
  <c r="U4625" i="1"/>
  <c r="AM4625" i="1" s="1"/>
  <c r="S4626" i="1"/>
  <c r="U4626" i="1"/>
  <c r="AM4626" i="1" s="1"/>
  <c r="S4627" i="1"/>
  <c r="U4627" i="1"/>
  <c r="AM4627" i="1" s="1"/>
  <c r="S4628" i="1"/>
  <c r="U4628" i="1"/>
  <c r="AM4628" i="1" s="1"/>
  <c r="S4629" i="1"/>
  <c r="U4629" i="1"/>
  <c r="AM4629" i="1" s="1"/>
  <c r="S4630" i="1"/>
  <c r="U4630" i="1"/>
  <c r="AM4630" i="1" s="1"/>
  <c r="S4631" i="1"/>
  <c r="U4631" i="1"/>
  <c r="AM4631" i="1"/>
  <c r="S4632" i="1"/>
  <c r="U4632" i="1"/>
  <c r="AM4632" i="1"/>
  <c r="S4633" i="1"/>
  <c r="U4633" i="1"/>
  <c r="AM4633" i="1" s="1"/>
  <c r="S4634" i="1"/>
  <c r="U4634" i="1"/>
  <c r="AM4634" i="1" s="1"/>
  <c r="S4635" i="1"/>
  <c r="U4635" i="1"/>
  <c r="AM4635" i="1" s="1"/>
  <c r="S4636" i="1"/>
  <c r="U4636" i="1"/>
  <c r="AM4636" i="1" s="1"/>
  <c r="S4637" i="1"/>
  <c r="U4637" i="1"/>
  <c r="AM4637" i="1" s="1"/>
  <c r="S4638" i="1"/>
  <c r="U4638" i="1"/>
  <c r="AM4638" i="1" s="1"/>
  <c r="S4639" i="1"/>
  <c r="U4639" i="1"/>
  <c r="AM4639" i="1" s="1"/>
  <c r="S4640" i="1"/>
  <c r="U4640" i="1"/>
  <c r="AM4640" i="1" s="1"/>
  <c r="S4641" i="1"/>
  <c r="U4641" i="1"/>
  <c r="AM4641" i="1"/>
  <c r="S4642" i="1"/>
  <c r="U4642" i="1"/>
  <c r="AM4642" i="1" s="1"/>
  <c r="S4643" i="1"/>
  <c r="U4643" i="1"/>
  <c r="AM4643" i="1" s="1"/>
  <c r="S4644" i="1"/>
  <c r="U4644" i="1"/>
  <c r="AM4644" i="1" s="1"/>
  <c r="S4645" i="1"/>
  <c r="U4645" i="1"/>
  <c r="AM4645" i="1" s="1"/>
  <c r="S4646" i="1"/>
  <c r="U4646" i="1"/>
  <c r="AM4646" i="1" s="1"/>
  <c r="S4647" i="1"/>
  <c r="U4647" i="1"/>
  <c r="AM4647" i="1" s="1"/>
  <c r="S4648" i="1"/>
  <c r="U4648" i="1"/>
  <c r="AM4648" i="1" s="1"/>
  <c r="S4649" i="1"/>
  <c r="U4649" i="1"/>
  <c r="AM4649" i="1" s="1"/>
  <c r="S4650" i="1"/>
  <c r="U4650" i="1"/>
  <c r="AM4650" i="1" s="1"/>
  <c r="S4651" i="1"/>
  <c r="U4651" i="1"/>
  <c r="AM4651" i="1" s="1"/>
  <c r="S4652" i="1"/>
  <c r="U4652" i="1"/>
  <c r="AM4652" i="1" s="1"/>
  <c r="S4653" i="1"/>
  <c r="U4653" i="1"/>
  <c r="AM4653" i="1" s="1"/>
  <c r="S4654" i="1"/>
  <c r="U4654" i="1"/>
  <c r="AM4654" i="1" s="1"/>
  <c r="S4655" i="1"/>
  <c r="U4655" i="1"/>
  <c r="AM4655" i="1"/>
  <c r="S4656" i="1"/>
  <c r="U4656" i="1"/>
  <c r="AM4656" i="1" s="1"/>
  <c r="S4657" i="1"/>
  <c r="U4657" i="1"/>
  <c r="AM4657" i="1" s="1"/>
  <c r="S4658" i="1"/>
  <c r="U4658" i="1"/>
  <c r="AM4658" i="1" s="1"/>
  <c r="S4659" i="1"/>
  <c r="U4659" i="1"/>
  <c r="AM4659" i="1" s="1"/>
  <c r="S4660" i="1"/>
  <c r="U4660" i="1"/>
  <c r="AM4660" i="1" s="1"/>
  <c r="S4661" i="1"/>
  <c r="U4661" i="1"/>
  <c r="AM4661" i="1" s="1"/>
  <c r="S4662" i="1"/>
  <c r="U4662" i="1"/>
  <c r="AM4662" i="1" s="1"/>
  <c r="S4663" i="1"/>
  <c r="U4663" i="1"/>
  <c r="AM4663" i="1" s="1"/>
  <c r="S4664" i="1"/>
  <c r="U4664" i="1"/>
  <c r="AM4664" i="1" s="1"/>
  <c r="S4665" i="1"/>
  <c r="U4665" i="1"/>
  <c r="AM4665" i="1"/>
  <c r="S4666" i="1"/>
  <c r="U4666" i="1"/>
  <c r="AM4666" i="1" s="1"/>
  <c r="S4667" i="1"/>
  <c r="U4667" i="1"/>
  <c r="AM4667" i="1" s="1"/>
  <c r="S4668" i="1"/>
  <c r="U4668" i="1"/>
  <c r="AM4668" i="1" s="1"/>
  <c r="S4669" i="1"/>
  <c r="U4669" i="1"/>
  <c r="AM4669" i="1" s="1"/>
  <c r="S4670" i="1"/>
  <c r="U4670" i="1"/>
  <c r="AM4670" i="1" s="1"/>
  <c r="S4671" i="1"/>
  <c r="U4671" i="1"/>
  <c r="AM4671" i="1" s="1"/>
  <c r="S4672" i="1"/>
  <c r="U4672" i="1"/>
  <c r="AM4672" i="1" s="1"/>
  <c r="S4673" i="1"/>
  <c r="U4673" i="1"/>
  <c r="AM4673" i="1" s="1"/>
  <c r="S4674" i="1"/>
  <c r="U4674" i="1"/>
  <c r="AM4674" i="1" s="1"/>
  <c r="S4675" i="1"/>
  <c r="U4675" i="1"/>
  <c r="AM4675" i="1" s="1"/>
  <c r="S4676" i="1"/>
  <c r="U4676" i="1"/>
  <c r="AM4676" i="1" s="1"/>
  <c r="S4677" i="1"/>
  <c r="U4677" i="1"/>
  <c r="AM4677" i="1" s="1"/>
  <c r="S4678" i="1"/>
  <c r="U4678" i="1"/>
  <c r="AM4678" i="1" s="1"/>
  <c r="S4679" i="1"/>
  <c r="U4679" i="1"/>
  <c r="AM4679" i="1" s="1"/>
  <c r="S4680" i="1"/>
  <c r="U4680" i="1"/>
  <c r="AM4680" i="1" s="1"/>
  <c r="S4681" i="1"/>
  <c r="U4681" i="1"/>
  <c r="AM4681" i="1" s="1"/>
  <c r="S4682" i="1"/>
  <c r="U4682" i="1"/>
  <c r="AM4682" i="1" s="1"/>
  <c r="S4683" i="1"/>
  <c r="U4683" i="1"/>
  <c r="AM4683" i="1" s="1"/>
  <c r="S4684" i="1"/>
  <c r="U4684" i="1"/>
  <c r="AM4684" i="1" s="1"/>
  <c r="S4685" i="1"/>
  <c r="U4685" i="1"/>
  <c r="AM4685" i="1" s="1"/>
  <c r="S4686" i="1"/>
  <c r="U4686" i="1"/>
  <c r="AM4686" i="1" s="1"/>
  <c r="S4687" i="1"/>
  <c r="U4687" i="1"/>
  <c r="AM4687" i="1" s="1"/>
  <c r="S4688" i="1"/>
  <c r="U4688" i="1"/>
  <c r="AM4688" i="1" s="1"/>
  <c r="S4689" i="1"/>
  <c r="U4689" i="1"/>
  <c r="AM4689" i="1" s="1"/>
  <c r="S4690" i="1"/>
  <c r="U4690" i="1"/>
  <c r="AM4690" i="1" s="1"/>
  <c r="S4691" i="1"/>
  <c r="U4691" i="1"/>
  <c r="AM4691" i="1" s="1"/>
  <c r="S4692" i="1"/>
  <c r="U4692" i="1"/>
  <c r="AM4692" i="1" s="1"/>
  <c r="S4693" i="1"/>
  <c r="U4693" i="1"/>
  <c r="AM4693" i="1" s="1"/>
  <c r="S4694" i="1"/>
  <c r="U4694" i="1"/>
  <c r="AM4694" i="1" s="1"/>
  <c r="S4695" i="1"/>
  <c r="U4695" i="1"/>
  <c r="AM4695" i="1" s="1"/>
  <c r="S4696" i="1"/>
  <c r="U4696" i="1"/>
  <c r="AM4696" i="1" s="1"/>
  <c r="S4697" i="1"/>
  <c r="U4697" i="1"/>
  <c r="AM4697" i="1" s="1"/>
  <c r="S4698" i="1"/>
  <c r="U4698" i="1"/>
  <c r="AM4698" i="1" s="1"/>
  <c r="S4699" i="1"/>
  <c r="U4699" i="1"/>
  <c r="AM4699" i="1" s="1"/>
  <c r="S4700" i="1"/>
  <c r="U4700" i="1"/>
  <c r="AM4700" i="1" s="1"/>
  <c r="S4701" i="1"/>
  <c r="U4701" i="1"/>
  <c r="AM4701" i="1" s="1"/>
  <c r="S4702" i="1"/>
  <c r="U4702" i="1"/>
  <c r="AM4702" i="1" s="1"/>
  <c r="S4703" i="1"/>
  <c r="U4703" i="1"/>
  <c r="AM4703" i="1" s="1"/>
  <c r="S4704" i="1"/>
  <c r="U4704" i="1"/>
  <c r="AM4704" i="1" s="1"/>
  <c r="S4705" i="1"/>
  <c r="U4705" i="1"/>
  <c r="AM4705" i="1"/>
  <c r="S4706" i="1"/>
  <c r="U4706" i="1"/>
  <c r="AM4706" i="1" s="1"/>
  <c r="S4707" i="1"/>
  <c r="U4707" i="1"/>
  <c r="AM4707" i="1" s="1"/>
  <c r="S4708" i="1"/>
  <c r="U4708" i="1"/>
  <c r="AM4708" i="1" s="1"/>
  <c r="S4709" i="1"/>
  <c r="U4709" i="1"/>
  <c r="AM4709" i="1" s="1"/>
  <c r="S4710" i="1"/>
  <c r="U4710" i="1"/>
  <c r="AM4710" i="1" s="1"/>
  <c r="S4711" i="1"/>
  <c r="U4711" i="1"/>
  <c r="AM4711" i="1" s="1"/>
  <c r="S4712" i="1"/>
  <c r="U4712" i="1"/>
  <c r="AM4712" i="1" s="1"/>
  <c r="S4713" i="1"/>
  <c r="U4713" i="1"/>
  <c r="AM4713" i="1" s="1"/>
  <c r="S4714" i="1"/>
  <c r="U4714" i="1"/>
  <c r="AM4714" i="1" s="1"/>
  <c r="S4715" i="1"/>
  <c r="U4715" i="1"/>
  <c r="AM4715" i="1" s="1"/>
  <c r="S4716" i="1"/>
  <c r="U4716" i="1"/>
  <c r="AM4716" i="1" s="1"/>
  <c r="S4717" i="1"/>
  <c r="U4717" i="1"/>
  <c r="AM4717" i="1" s="1"/>
  <c r="S4718" i="1"/>
  <c r="U4718" i="1"/>
  <c r="AM4718" i="1" s="1"/>
  <c r="S4719" i="1"/>
  <c r="U4719" i="1"/>
  <c r="AM4719" i="1" s="1"/>
  <c r="S4720" i="1"/>
  <c r="U4720" i="1"/>
  <c r="AM4720" i="1" s="1"/>
  <c r="S4721" i="1"/>
  <c r="U4721" i="1"/>
  <c r="AM4721" i="1" s="1"/>
  <c r="S4722" i="1"/>
  <c r="U4722" i="1"/>
  <c r="AM4722" i="1" s="1"/>
  <c r="S4723" i="1"/>
  <c r="U4723" i="1"/>
  <c r="AM4723" i="1" s="1"/>
  <c r="S4724" i="1"/>
  <c r="U4724" i="1"/>
  <c r="AM4724" i="1" s="1"/>
  <c r="S4725" i="1"/>
  <c r="U4725" i="1"/>
  <c r="AM4725" i="1" s="1"/>
  <c r="S4726" i="1"/>
  <c r="U4726" i="1"/>
  <c r="AM4726" i="1" s="1"/>
  <c r="S4727" i="1"/>
  <c r="U4727" i="1"/>
  <c r="AM4727" i="1" s="1"/>
  <c r="S4728" i="1"/>
  <c r="U4728" i="1"/>
  <c r="AM4728" i="1" s="1"/>
  <c r="S4729" i="1"/>
  <c r="U4729" i="1"/>
  <c r="AM4729" i="1" s="1"/>
  <c r="S4730" i="1"/>
  <c r="U4730" i="1"/>
  <c r="AM4730" i="1" s="1"/>
  <c r="S4731" i="1"/>
  <c r="U4731" i="1"/>
  <c r="AM4731" i="1" s="1"/>
  <c r="S4732" i="1"/>
  <c r="U4732" i="1"/>
  <c r="AM4732" i="1" s="1"/>
  <c r="S4733" i="1"/>
  <c r="U4733" i="1"/>
  <c r="AM4733" i="1" s="1"/>
  <c r="AV4733" i="1" s="1"/>
  <c r="S4734" i="1"/>
  <c r="U4734" i="1"/>
  <c r="AM4734" i="1" s="1"/>
  <c r="S4735" i="1"/>
  <c r="U4735" i="1"/>
  <c r="AM4735" i="1" s="1"/>
  <c r="S4736" i="1"/>
  <c r="U4736" i="1"/>
  <c r="AM4736" i="1" s="1"/>
  <c r="S4737" i="1"/>
  <c r="U4737" i="1"/>
  <c r="AM4737" i="1" s="1"/>
  <c r="S4738" i="1"/>
  <c r="U4738" i="1"/>
  <c r="AM4738" i="1" s="1"/>
  <c r="S4739" i="1"/>
  <c r="U4739" i="1"/>
  <c r="AM4739" i="1" s="1"/>
  <c r="S4740" i="1"/>
  <c r="U4740" i="1"/>
  <c r="AM4740" i="1" s="1"/>
  <c r="S4741" i="1"/>
  <c r="U4741" i="1"/>
  <c r="AM4741" i="1" s="1"/>
  <c r="S4742" i="1"/>
  <c r="U4742" i="1"/>
  <c r="AM4742" i="1" s="1"/>
  <c r="S4743" i="1"/>
  <c r="U4743" i="1"/>
  <c r="AM4743" i="1" s="1"/>
  <c r="S4744" i="1"/>
  <c r="U4744" i="1"/>
  <c r="AM4744" i="1" s="1"/>
  <c r="S4745" i="1"/>
  <c r="U4745" i="1"/>
  <c r="AM4745" i="1" s="1"/>
  <c r="S4746" i="1"/>
  <c r="U4746" i="1"/>
  <c r="AM4746" i="1" s="1"/>
  <c r="S4747" i="1"/>
  <c r="U4747" i="1"/>
  <c r="AM4747" i="1" s="1"/>
  <c r="S4748" i="1"/>
  <c r="U4748" i="1"/>
  <c r="AM4748" i="1" s="1"/>
  <c r="S4749" i="1"/>
  <c r="U4749" i="1"/>
  <c r="AM4749" i="1" s="1"/>
  <c r="S4750" i="1"/>
  <c r="U4750" i="1"/>
  <c r="AM4750" i="1" s="1"/>
  <c r="S4751" i="1"/>
  <c r="U4751" i="1"/>
  <c r="AM4751" i="1" s="1"/>
  <c r="S4752" i="1"/>
  <c r="U4752" i="1"/>
  <c r="AM4752" i="1" s="1"/>
  <c r="S4753" i="1"/>
  <c r="U4753" i="1"/>
  <c r="AM4753" i="1" s="1"/>
  <c r="S4754" i="1"/>
  <c r="U4754" i="1"/>
  <c r="AM4754" i="1" s="1"/>
  <c r="S4755" i="1"/>
  <c r="U4755" i="1"/>
  <c r="AM4755" i="1" s="1"/>
  <c r="S4756" i="1"/>
  <c r="U4756" i="1"/>
  <c r="AM4756" i="1" s="1"/>
  <c r="S4757" i="1"/>
  <c r="U4757" i="1"/>
  <c r="AM4757" i="1" s="1"/>
  <c r="S4758" i="1"/>
  <c r="U4758" i="1"/>
  <c r="AM4758" i="1" s="1"/>
  <c r="S4759" i="1"/>
  <c r="U4759" i="1"/>
  <c r="AM4759" i="1" s="1"/>
  <c r="S4760" i="1"/>
  <c r="U4760" i="1"/>
  <c r="AM4760" i="1" s="1"/>
  <c r="S4761" i="1"/>
  <c r="U4761" i="1"/>
  <c r="AM4761" i="1" s="1"/>
  <c r="S4762" i="1"/>
  <c r="U4762" i="1"/>
  <c r="AM4762" i="1" s="1"/>
  <c r="S4763" i="1"/>
  <c r="U4763" i="1"/>
  <c r="AM4763" i="1" s="1"/>
  <c r="S4764" i="1"/>
  <c r="U4764" i="1"/>
  <c r="AM4764" i="1" s="1"/>
  <c r="S4765" i="1"/>
  <c r="U4765" i="1"/>
  <c r="AM4765" i="1" s="1"/>
  <c r="S4766" i="1"/>
  <c r="U4766" i="1"/>
  <c r="AM4766" i="1" s="1"/>
  <c r="S4767" i="1"/>
  <c r="U4767" i="1"/>
  <c r="AM4767" i="1" s="1"/>
  <c r="S4768" i="1"/>
  <c r="U4768" i="1"/>
  <c r="AM4768" i="1" s="1"/>
  <c r="S4769" i="1"/>
  <c r="U4769" i="1"/>
  <c r="AM4769" i="1" s="1"/>
  <c r="S4770" i="1"/>
  <c r="U4770" i="1"/>
  <c r="AM4770" i="1" s="1"/>
  <c r="S4771" i="1"/>
  <c r="U4771" i="1"/>
  <c r="AM4771" i="1" s="1"/>
  <c r="S4772" i="1"/>
  <c r="U4772" i="1"/>
  <c r="AM4772" i="1" s="1"/>
  <c r="S4773" i="1"/>
  <c r="U4773" i="1"/>
  <c r="AM4773" i="1" s="1"/>
  <c r="S4774" i="1"/>
  <c r="U4774" i="1"/>
  <c r="AM4774" i="1" s="1"/>
  <c r="AV2161" i="1" l="1"/>
  <c r="AV3183" i="1"/>
  <c r="AV3064" i="1"/>
  <c r="AW57" i="1"/>
  <c r="AU4657" i="1"/>
  <c r="AW4629" i="1"/>
  <c r="AW4561" i="1"/>
  <c r="AV3260" i="1"/>
  <c r="AV3232" i="1"/>
  <c r="AU3203" i="1"/>
  <c r="AV2468" i="1"/>
  <c r="AU1748" i="1"/>
  <c r="AV1180" i="1"/>
  <c r="AU832" i="1"/>
  <c r="AV803" i="1"/>
  <c r="AU215" i="1"/>
  <c r="AV186" i="1"/>
  <c r="AV4133" i="1"/>
  <c r="AU3241" i="1"/>
  <c r="AW1775" i="1"/>
  <c r="AV1738" i="1"/>
  <c r="AV1719" i="1"/>
  <c r="AW3269" i="1"/>
  <c r="AW2960" i="1"/>
  <c r="AV2458" i="1"/>
  <c r="AV2186" i="1"/>
  <c r="AW1792" i="1"/>
  <c r="AW831" i="1"/>
  <c r="AV4599" i="1"/>
  <c r="AV3240" i="1"/>
  <c r="AW1718" i="1"/>
  <c r="AW2952" i="1"/>
  <c r="AU1238" i="1"/>
  <c r="AV4763" i="1"/>
  <c r="AW2978" i="1"/>
  <c r="AU2553" i="1"/>
  <c r="AU2868" i="1"/>
  <c r="AU1152" i="1"/>
  <c r="AU178" i="1"/>
  <c r="AU4773" i="1"/>
  <c r="AW3068" i="1"/>
  <c r="AU2797" i="1"/>
  <c r="AV2533" i="1"/>
  <c r="AU1329" i="1"/>
  <c r="AU340" i="1"/>
  <c r="AU320" i="1"/>
  <c r="AW12" i="1"/>
  <c r="AU149" i="1"/>
  <c r="AU4097" i="1"/>
  <c r="AU4753" i="1"/>
  <c r="AW3589" i="1"/>
  <c r="AV2650" i="1"/>
  <c r="AU2601" i="1"/>
  <c r="AU2591" i="1"/>
  <c r="AV2581" i="1"/>
  <c r="AW1348" i="1"/>
  <c r="AV867" i="1"/>
  <c r="AU310" i="1"/>
  <c r="AU1153" i="1"/>
  <c r="AU94" i="1"/>
  <c r="AV4143" i="1"/>
  <c r="AV2999" i="1"/>
  <c r="AW3164" i="1"/>
  <c r="AU4637" i="1"/>
  <c r="AV4231" i="1"/>
  <c r="AV3840" i="1"/>
  <c r="AV3831" i="1"/>
  <c r="AV3004" i="1"/>
  <c r="AU2728" i="1"/>
  <c r="AU2640" i="1"/>
  <c r="AV359" i="1"/>
  <c r="AW349" i="1"/>
  <c r="AU261" i="1"/>
  <c r="AV1628" i="1"/>
  <c r="AW2228" i="1"/>
  <c r="AV216" i="1"/>
  <c r="AU93" i="1"/>
  <c r="AV4524" i="1"/>
  <c r="AU225" i="1"/>
  <c r="AU1509" i="1"/>
  <c r="AW1395" i="1"/>
  <c r="AU953" i="1"/>
  <c r="AU924" i="1"/>
  <c r="AV1805" i="1"/>
  <c r="AU593" i="1"/>
  <c r="AV3669" i="1"/>
  <c r="AW3903" i="1"/>
  <c r="AW3857" i="1"/>
  <c r="AW2639" i="1"/>
  <c r="AV3996" i="1"/>
  <c r="AU1103" i="1"/>
  <c r="AW2218" i="1"/>
  <c r="AW76" i="1"/>
  <c r="AV66" i="1"/>
  <c r="AV40" i="1"/>
  <c r="AU4422" i="1"/>
  <c r="AV1942" i="1"/>
  <c r="AW1527" i="1"/>
  <c r="AU1471" i="1"/>
  <c r="AV1453" i="1"/>
  <c r="AU923" i="1"/>
  <c r="AU3404" i="1"/>
  <c r="AU2085" i="1"/>
  <c r="AV463" i="1"/>
  <c r="AV453" i="1"/>
  <c r="AW4391" i="1"/>
  <c r="AU3461" i="1"/>
  <c r="AV2386" i="1"/>
  <c r="AW2181" i="1"/>
  <c r="AU1959" i="1"/>
  <c r="AV979" i="1"/>
  <c r="AV433" i="1"/>
  <c r="AU209" i="1"/>
  <c r="AV3518" i="1"/>
  <c r="AU690" i="1"/>
  <c r="AW594" i="1"/>
  <c r="AV4117" i="1"/>
  <c r="AW2830" i="1"/>
  <c r="AU2802" i="1"/>
  <c r="AV2268" i="1"/>
  <c r="AU2190" i="1"/>
  <c r="AV719" i="1"/>
  <c r="AU709" i="1"/>
  <c r="AU555" i="1"/>
  <c r="AW3719" i="1"/>
  <c r="AU4674" i="1"/>
  <c r="AU4483" i="1"/>
  <c r="AU4456" i="1"/>
  <c r="AU4067" i="1"/>
  <c r="AW3619" i="1"/>
  <c r="AV3590" i="1"/>
  <c r="AU3364" i="1"/>
  <c r="AU3344" i="1"/>
  <c r="AW2855" i="1"/>
  <c r="AU2513" i="1"/>
  <c r="AV2321" i="1"/>
  <c r="AU2255" i="1"/>
  <c r="AV2216" i="1"/>
  <c r="AV2121" i="1"/>
  <c r="AU1799" i="1"/>
  <c r="AV1745" i="1"/>
  <c r="AU1188" i="1"/>
  <c r="AV1071" i="1"/>
  <c r="AU1061" i="1"/>
  <c r="AV1052" i="1"/>
  <c r="AU903" i="1"/>
  <c r="AU893" i="1"/>
  <c r="AU649" i="1"/>
  <c r="AW489" i="1"/>
  <c r="AW480" i="1"/>
  <c r="AU460" i="1"/>
  <c r="AV440" i="1"/>
  <c r="AW259" i="1"/>
  <c r="AV119" i="1"/>
  <c r="AU3374" i="1"/>
  <c r="AW1949" i="1"/>
  <c r="AW3543" i="1"/>
  <c r="AV3151" i="1"/>
  <c r="AW3133" i="1"/>
  <c r="AW2984" i="1"/>
  <c r="AV2940" i="1"/>
  <c r="AU2873" i="1"/>
  <c r="AV2734" i="1"/>
  <c r="AV2656" i="1"/>
  <c r="AV2418" i="1"/>
  <c r="AW2273" i="1"/>
  <c r="AU2111" i="1"/>
  <c r="AW1892" i="1"/>
  <c r="AV1598" i="1"/>
  <c r="AW1570" i="1"/>
  <c r="AW1468" i="1"/>
  <c r="AV1129" i="1"/>
  <c r="AU1109" i="1"/>
  <c r="AV856" i="1"/>
  <c r="AV847" i="1"/>
  <c r="AV838" i="1"/>
  <c r="AV629" i="1"/>
  <c r="AU384" i="1"/>
  <c r="AV203" i="1"/>
  <c r="AU2275" i="1"/>
  <c r="AV4249" i="1"/>
  <c r="AV2246" i="1"/>
  <c r="AV1700" i="1"/>
  <c r="AU3600" i="1"/>
  <c r="AU3449" i="1"/>
  <c r="AV3027" i="1"/>
  <c r="AW2890" i="1"/>
  <c r="AU1253" i="1"/>
  <c r="AV403" i="1"/>
  <c r="AW4683" i="1"/>
  <c r="AV4654" i="1"/>
  <c r="AU4760" i="1"/>
  <c r="AV3845" i="1"/>
  <c r="AW3618" i="1"/>
  <c r="AV3608" i="1"/>
  <c r="AV3343" i="1"/>
  <c r="AV3106" i="1"/>
  <c r="AW2948" i="1"/>
  <c r="AW2915" i="1"/>
  <c r="AW2827" i="1"/>
  <c r="AV2684" i="1"/>
  <c r="AV2646" i="1"/>
  <c r="AU2636" i="1"/>
  <c r="AV2539" i="1"/>
  <c r="AW2369" i="1"/>
  <c r="AU2061" i="1"/>
  <c r="AV1911" i="1"/>
  <c r="AW1798" i="1"/>
  <c r="AV1744" i="1"/>
  <c r="AU1496" i="1"/>
  <c r="AV1336" i="1"/>
  <c r="AV1187" i="1"/>
  <c r="AU1051" i="1"/>
  <c r="AU902" i="1"/>
  <c r="AV762" i="1"/>
  <c r="AV658" i="1"/>
  <c r="AV648" i="1"/>
  <c r="AW590" i="1"/>
  <c r="AV505" i="1"/>
  <c r="AU459" i="1"/>
  <c r="AV393" i="1"/>
  <c r="AV306" i="1"/>
  <c r="AW248" i="1"/>
  <c r="AV109" i="1"/>
  <c r="AV4022" i="1"/>
  <c r="AV176" i="1"/>
  <c r="AU4484" i="1"/>
  <c r="AU3248" i="1"/>
  <c r="AW1717" i="1"/>
  <c r="AU3928" i="1"/>
  <c r="AW3720" i="1"/>
  <c r="AU1488" i="1"/>
  <c r="AU327" i="1"/>
  <c r="AV4264" i="1"/>
  <c r="AV4192" i="1"/>
  <c r="AU4102" i="1"/>
  <c r="AV3926" i="1"/>
  <c r="AV3781" i="1"/>
  <c r="AV3069" i="1"/>
  <c r="AV2974" i="1"/>
  <c r="AV2845" i="1"/>
  <c r="AV2799" i="1"/>
  <c r="AU2762" i="1"/>
  <c r="AV2493" i="1"/>
  <c r="AV2281" i="1"/>
  <c r="AU2129" i="1"/>
  <c r="AV2100" i="1"/>
  <c r="AU1862" i="1"/>
  <c r="AV1715" i="1"/>
  <c r="AV1148" i="1"/>
  <c r="AV1128" i="1"/>
  <c r="AU837" i="1"/>
  <c r="AU345" i="1"/>
  <c r="AU164" i="1"/>
  <c r="AU81" i="1"/>
  <c r="AV1836" i="1"/>
  <c r="AW3267" i="1"/>
  <c r="AV4166" i="1"/>
  <c r="AV4021" i="1"/>
  <c r="AV2599" i="1"/>
  <c r="AV129" i="1"/>
  <c r="AU4546" i="1"/>
  <c r="AW4407" i="1"/>
  <c r="AV4255" i="1"/>
  <c r="AV4227" i="1"/>
  <c r="AV4001" i="1"/>
  <c r="AU3466" i="1"/>
  <c r="AW2914" i="1"/>
  <c r="AU2888" i="1"/>
  <c r="AV2635" i="1"/>
  <c r="AU2568" i="1"/>
  <c r="AU2483" i="1"/>
  <c r="AW2195" i="1"/>
  <c r="AV2070" i="1"/>
  <c r="AV1910" i="1"/>
  <c r="AU1797" i="1"/>
  <c r="AV1316" i="1"/>
  <c r="AV1306" i="1"/>
  <c r="AU1214" i="1"/>
  <c r="AU1195" i="1"/>
  <c r="AU967" i="1"/>
  <c r="AV901" i="1"/>
  <c r="AW882" i="1"/>
  <c r="AW817" i="1"/>
  <c r="AU808" i="1"/>
  <c r="AV771" i="1"/>
  <c r="AV420" i="1"/>
  <c r="AW410" i="1"/>
  <c r="AU305" i="1"/>
  <c r="AW285" i="1"/>
  <c r="AW17" i="1"/>
  <c r="AV4559" i="1"/>
  <c r="AV2448" i="1"/>
  <c r="AV338" i="1"/>
  <c r="AW2968" i="1"/>
  <c r="AU2774" i="1"/>
  <c r="AW978" i="1"/>
  <c r="AW932" i="1"/>
  <c r="AU764" i="1"/>
  <c r="AW11" i="1"/>
  <c r="AV4614" i="1"/>
  <c r="AV4519" i="1"/>
  <c r="AU4348" i="1"/>
  <c r="AU3862" i="1"/>
  <c r="AW3700" i="1"/>
  <c r="AW3588" i="1"/>
  <c r="AW3569" i="1"/>
  <c r="AU3456" i="1"/>
  <c r="AU3409" i="1"/>
  <c r="AU3273" i="1"/>
  <c r="AV3197" i="1"/>
  <c r="AV3178" i="1"/>
  <c r="AW3149" i="1"/>
  <c r="AW2955" i="1"/>
  <c r="AU2930" i="1"/>
  <c r="AW2761" i="1"/>
  <c r="AV2492" i="1"/>
  <c r="AV2358" i="1"/>
  <c r="AV2176" i="1"/>
  <c r="AU2109" i="1"/>
  <c r="AV1769" i="1"/>
  <c r="AU1568" i="1"/>
  <c r="AW1343" i="1"/>
  <c r="AU1031" i="1"/>
  <c r="AU836" i="1"/>
  <c r="AV826" i="1"/>
  <c r="AV429" i="1"/>
  <c r="AU334" i="1"/>
  <c r="AU210" i="1"/>
  <c r="AW191" i="1"/>
  <c r="AU117" i="1"/>
  <c r="AW4077" i="1"/>
  <c r="AV3811" i="1"/>
  <c r="AU139" i="1"/>
  <c r="AV1790" i="1"/>
  <c r="AU1281" i="1"/>
  <c r="AV3171" i="1"/>
  <c r="AU2283" i="1"/>
  <c r="AW4386" i="1"/>
  <c r="AW3982" i="1"/>
  <c r="AU3789" i="1"/>
  <c r="AU3324" i="1"/>
  <c r="AW3307" i="1"/>
  <c r="AW3206" i="1"/>
  <c r="AV3104" i="1"/>
  <c r="AW3024" i="1"/>
  <c r="AU2853" i="1"/>
  <c r="AU2702" i="1"/>
  <c r="AV2644" i="1"/>
  <c r="AV2634" i="1"/>
  <c r="AV2596" i="1"/>
  <c r="AV2586" i="1"/>
  <c r="AV2377" i="1"/>
  <c r="AU2348" i="1"/>
  <c r="AW2338" i="1"/>
  <c r="AU2194" i="1"/>
  <c r="AU2185" i="1"/>
  <c r="AW2001" i="1"/>
  <c r="AV1539" i="1"/>
  <c r="AV1494" i="1"/>
  <c r="AU1400" i="1"/>
  <c r="AV966" i="1"/>
  <c r="AU909" i="1"/>
  <c r="AW881" i="1"/>
  <c r="AU807" i="1"/>
  <c r="AW569" i="1"/>
  <c r="AU265" i="1"/>
  <c r="AU246" i="1"/>
  <c r="AU219" i="1"/>
  <c r="AV181" i="1"/>
  <c r="AW4416" i="1"/>
  <c r="AV3299" i="1"/>
  <c r="AU3135" i="1"/>
  <c r="AU2170" i="1"/>
  <c r="AW423" i="1"/>
  <c r="AV4742" i="1"/>
  <c r="AU3384" i="1"/>
  <c r="AU2053" i="1"/>
  <c r="AU525" i="1"/>
  <c r="AU288" i="1"/>
  <c r="AV2150" i="1"/>
  <c r="AU1091" i="1"/>
  <c r="AU337" i="1"/>
  <c r="AW4518" i="1"/>
  <c r="AV4356" i="1"/>
  <c r="AV4216" i="1"/>
  <c r="AV3625" i="1"/>
  <c r="AU3512" i="1"/>
  <c r="AU3502" i="1"/>
  <c r="AW3177" i="1"/>
  <c r="AU3113" i="1"/>
  <c r="AW2203" i="1"/>
  <c r="AU2175" i="1"/>
  <c r="AV2030" i="1"/>
  <c r="AW1567" i="1"/>
  <c r="AV1419" i="1"/>
  <c r="AU1136" i="1"/>
  <c r="AU779" i="1"/>
  <c r="AU549" i="1"/>
  <c r="AU333" i="1"/>
  <c r="AU200" i="1"/>
  <c r="AW53" i="1"/>
  <c r="AV2352" i="1"/>
  <c r="AV2266" i="1"/>
  <c r="AW1996" i="1"/>
  <c r="AV3431" i="1"/>
  <c r="AV3108" i="1"/>
  <c r="AU2784" i="1"/>
  <c r="AV2322" i="1"/>
  <c r="AW260" i="1"/>
  <c r="AV3143" i="1"/>
  <c r="AW2810" i="1"/>
  <c r="AV2302" i="1"/>
  <c r="AU3952" i="1"/>
  <c r="AV3644" i="1"/>
  <c r="AU3605" i="1"/>
  <c r="AU3558" i="1"/>
  <c r="AU3464" i="1"/>
  <c r="AW3023" i="1"/>
  <c r="AV2937" i="1"/>
  <c r="AW2904" i="1"/>
  <c r="AU2779" i="1"/>
  <c r="AV2614" i="1"/>
  <c r="AW2585" i="1"/>
  <c r="AW2575" i="1"/>
  <c r="AW2491" i="1"/>
  <c r="AU2481" i="1"/>
  <c r="AU2471" i="1"/>
  <c r="AU2337" i="1"/>
  <c r="AV2317" i="1"/>
  <c r="AV2241" i="1"/>
  <c r="AU2155" i="1"/>
  <c r="AV2136" i="1"/>
  <c r="AW2058" i="1"/>
  <c r="AV1972" i="1"/>
  <c r="AU1954" i="1"/>
  <c r="AV1850" i="1"/>
  <c r="AV1831" i="1"/>
  <c r="AU1713" i="1"/>
  <c r="AU1268" i="1"/>
  <c r="AW946" i="1"/>
  <c r="AV806" i="1"/>
  <c r="AU655" i="1"/>
  <c r="AU568" i="1"/>
  <c r="AV485" i="1"/>
  <c r="AV381" i="1"/>
  <c r="AU313" i="1"/>
  <c r="AW293" i="1"/>
  <c r="AW245" i="1"/>
  <c r="AV25" i="1"/>
  <c r="AW4167" i="1"/>
  <c r="AU3293" i="1"/>
  <c r="AW1986" i="1"/>
  <c r="AU2486" i="1"/>
  <c r="AU4664" i="1"/>
  <c r="AV2169" i="1"/>
  <c r="AU4641" i="1"/>
  <c r="AU4479" i="1"/>
  <c r="AV4244" i="1"/>
  <c r="AV4215" i="1"/>
  <c r="AV4136" i="1"/>
  <c r="AV3961" i="1"/>
  <c r="AU3243" i="1"/>
  <c r="AV3075" i="1"/>
  <c r="AV3032" i="1"/>
  <c r="AU2824" i="1"/>
  <c r="AU2805" i="1"/>
  <c r="AW2730" i="1"/>
  <c r="AW1944" i="1"/>
  <c r="AU1917" i="1"/>
  <c r="AU1888" i="1"/>
  <c r="AU1456" i="1"/>
  <c r="AV1240" i="1"/>
  <c r="AW1193" i="1"/>
  <c r="AV982" i="1"/>
  <c r="AU936" i="1"/>
  <c r="AW606" i="1"/>
  <c r="AU548" i="1"/>
  <c r="AV408" i="1"/>
  <c r="AU134" i="1"/>
  <c r="AV15" i="1"/>
  <c r="AU4037" i="1"/>
  <c r="AV3771" i="1"/>
  <c r="AV4772" i="1"/>
  <c r="AU2551" i="1"/>
  <c r="AW223" i="1"/>
  <c r="AV4211" i="1"/>
  <c r="AU3468" i="1"/>
  <c r="AV2932" i="1"/>
  <c r="AV4728" i="1"/>
  <c r="AW3624" i="1"/>
  <c r="AV3614" i="1"/>
  <c r="AU3472" i="1"/>
  <c r="AU3369" i="1"/>
  <c r="AU3359" i="1"/>
  <c r="AV3014" i="1"/>
  <c r="AW2998" i="1"/>
  <c r="AV2700" i="1"/>
  <c r="AV2680" i="1"/>
  <c r="AV2584" i="1"/>
  <c r="AV2287" i="1"/>
  <c r="AV2057" i="1"/>
  <c r="AV2009" i="1"/>
  <c r="AV1839" i="1"/>
  <c r="AV1613" i="1"/>
  <c r="AV1076" i="1"/>
  <c r="AU1066" i="1"/>
  <c r="AV861" i="1"/>
  <c r="AV796" i="1"/>
  <c r="AU436" i="1"/>
  <c r="AV282" i="1"/>
  <c r="AW235" i="1"/>
  <c r="AU4606" i="1"/>
  <c r="AU564" i="1"/>
  <c r="AW404" i="1"/>
  <c r="AW3003" i="1"/>
  <c r="AU2676" i="1"/>
  <c r="AU1655" i="1"/>
  <c r="AV1005" i="1"/>
  <c r="AU4588" i="1"/>
  <c r="AV4757" i="1"/>
  <c r="AV4270" i="1"/>
  <c r="AW4639" i="1"/>
  <c r="AU4233" i="1"/>
  <c r="AV4161" i="1"/>
  <c r="AV3941" i="1"/>
  <c r="AW2953" i="1"/>
  <c r="AW2894" i="1"/>
  <c r="AW2877" i="1"/>
  <c r="AU2814" i="1"/>
  <c r="AV2508" i="1"/>
  <c r="AV2355" i="1"/>
  <c r="AU2220" i="1"/>
  <c r="AU2144" i="1"/>
  <c r="AV1916" i="1"/>
  <c r="AU1868" i="1"/>
  <c r="AV1455" i="1"/>
  <c r="AW1378" i="1"/>
  <c r="AW1134" i="1"/>
  <c r="AV888" i="1"/>
  <c r="AW833" i="1"/>
  <c r="AW710" i="1"/>
  <c r="AV510" i="1"/>
  <c r="AU407" i="1"/>
  <c r="AW3182" i="1"/>
  <c r="AV3276" i="1"/>
  <c r="AW2580" i="1"/>
  <c r="AV2381" i="1"/>
  <c r="AW4564" i="1"/>
  <c r="AV4061" i="1"/>
  <c r="AV3997" i="1"/>
  <c r="AU3922" i="1"/>
  <c r="AU3786" i="1"/>
  <c r="AU3688" i="1"/>
  <c r="AW3623" i="1"/>
  <c r="AW3184" i="1"/>
  <c r="AW2935" i="1"/>
  <c r="AW2920" i="1"/>
  <c r="AU2787" i="1"/>
  <c r="AU2777" i="1"/>
  <c r="AU2767" i="1"/>
  <c r="AU2748" i="1"/>
  <c r="AW2719" i="1"/>
  <c r="AU2689" i="1"/>
  <c r="AV2631" i="1"/>
  <c r="AV2573" i="1"/>
  <c r="AV2564" i="1"/>
  <c r="AU2526" i="1"/>
  <c r="AU2239" i="1"/>
  <c r="AU2125" i="1"/>
  <c r="AU2018" i="1"/>
  <c r="AW2008" i="1"/>
  <c r="AW1858" i="1"/>
  <c r="AU1848" i="1"/>
  <c r="AU1793" i="1"/>
  <c r="AV1739" i="1"/>
  <c r="AV1518" i="1"/>
  <c r="AV1037" i="1"/>
  <c r="AW944" i="1"/>
  <c r="AV767" i="1"/>
  <c r="AV528" i="1"/>
  <c r="AU4338" i="1"/>
  <c r="AV3089" i="1"/>
  <c r="AU888" i="1"/>
  <c r="AU2721" i="1"/>
  <c r="AV4641" i="1"/>
  <c r="AV235" i="1"/>
  <c r="AU338" i="1"/>
  <c r="AW3518" i="1"/>
  <c r="AW4102" i="1"/>
  <c r="AU658" i="1"/>
  <c r="AU2273" i="1"/>
  <c r="AV4717" i="1"/>
  <c r="AV4632" i="1"/>
  <c r="AW4491" i="1"/>
  <c r="AV4284" i="1"/>
  <c r="AV4026" i="1"/>
  <c r="AV3976" i="1"/>
  <c r="AV3905" i="1"/>
  <c r="AV3881" i="1"/>
  <c r="AV3850" i="1"/>
  <c r="AV3825" i="1"/>
  <c r="AV3646" i="1"/>
  <c r="AV3543" i="1"/>
  <c r="AV3511" i="1"/>
  <c r="AU3284" i="1"/>
  <c r="AU3278" i="1"/>
  <c r="AW3234" i="1"/>
  <c r="AV3119" i="1"/>
  <c r="AW3058" i="1"/>
  <c r="AV3034" i="1"/>
  <c r="AW2980" i="1"/>
  <c r="AW2973" i="1"/>
  <c r="AW2908" i="1"/>
  <c r="AU2872" i="1"/>
  <c r="AU2847" i="1"/>
  <c r="AU2822" i="1"/>
  <c r="AU2752" i="1"/>
  <c r="AV2356" i="1"/>
  <c r="AV2297" i="1"/>
  <c r="AW1975" i="1"/>
  <c r="AU1773" i="1"/>
  <c r="AV1624" i="1"/>
  <c r="AU1435" i="1"/>
  <c r="AU1383" i="1"/>
  <c r="AW1333" i="1"/>
  <c r="AU1276" i="1"/>
  <c r="AU1219" i="1"/>
  <c r="AW1011" i="1"/>
  <c r="AU998" i="1"/>
  <c r="AW948" i="1"/>
  <c r="AU922" i="1"/>
  <c r="AV647" i="1"/>
  <c r="AW312" i="1"/>
  <c r="AW240" i="1"/>
  <c r="AV183" i="1"/>
  <c r="AU4645" i="1"/>
  <c r="AW4626" i="1"/>
  <c r="AW4421" i="1"/>
  <c r="AU4222" i="1"/>
  <c r="AV3855" i="1"/>
  <c r="AW3701" i="1"/>
  <c r="AV3658" i="1"/>
  <c r="AU3389" i="1"/>
  <c r="AV3156" i="1"/>
  <c r="AV3094" i="1"/>
  <c r="AV2954" i="1"/>
  <c r="AW2840" i="1"/>
  <c r="AW2815" i="1"/>
  <c r="AW2791" i="1"/>
  <c r="AV2720" i="1"/>
  <c r="AU2694" i="1"/>
  <c r="AU2681" i="1"/>
  <c r="AV2655" i="1"/>
  <c r="AV2609" i="1"/>
  <c r="AV2382" i="1"/>
  <c r="AV2316" i="1"/>
  <c r="AV2277" i="1"/>
  <c r="AV2156" i="1"/>
  <c r="AW2078" i="1"/>
  <c r="AU2000" i="1"/>
  <c r="AV1962" i="1"/>
  <c r="AW1931" i="1"/>
  <c r="AU1867" i="1"/>
  <c r="AV1854" i="1"/>
  <c r="AW1723" i="1"/>
  <c r="AV1580" i="1"/>
  <c r="AW1517" i="1"/>
  <c r="AU1180" i="1"/>
  <c r="AU1056" i="1"/>
  <c r="AW640" i="1"/>
  <c r="AW549" i="1"/>
  <c r="AU530" i="1"/>
  <c r="AW82" i="1"/>
  <c r="AW63" i="1"/>
  <c r="AW7" i="1"/>
  <c r="AU4743" i="1"/>
  <c r="AU4710" i="1"/>
  <c r="AW4613" i="1"/>
  <c r="AV4587" i="1"/>
  <c r="AV4567" i="1"/>
  <c r="AU4427" i="1"/>
  <c r="AV4259" i="1"/>
  <c r="AV4234" i="1"/>
  <c r="AV3956" i="1"/>
  <c r="AV3911" i="1"/>
  <c r="AV3806" i="1"/>
  <c r="AV3732" i="1"/>
  <c r="AU3719" i="1"/>
  <c r="AW3695" i="1"/>
  <c r="AV3639" i="1"/>
  <c r="AV3555" i="1"/>
  <c r="AW3549" i="1"/>
  <c r="AU3459" i="1"/>
  <c r="AU3439" i="1"/>
  <c r="AV3301" i="1"/>
  <c r="AV3271" i="1"/>
  <c r="AV3265" i="1"/>
  <c r="AV3201" i="1"/>
  <c r="AV3125" i="1"/>
  <c r="AU2859" i="1"/>
  <c r="AW2771" i="1"/>
  <c r="AU2764" i="1"/>
  <c r="AU2726" i="1"/>
  <c r="AU2563" i="1"/>
  <c r="AU2543" i="1"/>
  <c r="AU2466" i="1"/>
  <c r="AV2342" i="1"/>
  <c r="AV2201" i="1"/>
  <c r="AU2130" i="1"/>
  <c r="AW2006" i="1"/>
  <c r="AV1815" i="1"/>
  <c r="AV1779" i="1"/>
  <c r="AV1760" i="1"/>
  <c r="AW1748" i="1"/>
  <c r="AV1729" i="1"/>
  <c r="AV1685" i="1"/>
  <c r="AU1623" i="1"/>
  <c r="AV1529" i="1"/>
  <c r="AU1492" i="1"/>
  <c r="AW1460" i="1"/>
  <c r="AV1389" i="1"/>
  <c r="AU1376" i="1"/>
  <c r="AW1370" i="1"/>
  <c r="AV1344" i="1"/>
  <c r="AU1199" i="1"/>
  <c r="AU1154" i="1"/>
  <c r="AW1114" i="1"/>
  <c r="AU1004" i="1"/>
  <c r="AU954" i="1"/>
  <c r="AV672" i="1"/>
  <c r="AV428" i="1"/>
  <c r="AU233" i="1"/>
  <c r="AU189" i="1"/>
  <c r="AV4271" i="1"/>
  <c r="AW4265" i="1"/>
  <c r="AV4198" i="1"/>
  <c r="AW4173" i="1"/>
  <c r="AU4012" i="1"/>
  <c r="AV3936" i="1"/>
  <c r="AV3930" i="1"/>
  <c r="AV3886" i="1"/>
  <c r="AV3800" i="1"/>
  <c r="AV3756" i="1"/>
  <c r="AV3516" i="1"/>
  <c r="AU3349" i="1"/>
  <c r="AU3283" i="1"/>
  <c r="AW3187" i="1"/>
  <c r="AW3063" i="1"/>
  <c r="AV3009" i="1"/>
  <c r="AV2979" i="1"/>
  <c r="AW2913" i="1"/>
  <c r="AW2895" i="1"/>
  <c r="AW2865" i="1"/>
  <c r="AU2852" i="1"/>
  <c r="AU2641" i="1"/>
  <c r="AV2569" i="1"/>
  <c r="AV2328" i="1"/>
  <c r="AV2296" i="1"/>
  <c r="AW2213" i="1"/>
  <c r="AU1980" i="1"/>
  <c r="AW1955" i="1"/>
  <c r="AV1943" i="1"/>
  <c r="AU1918" i="1"/>
  <c r="AU1873" i="1"/>
  <c r="AU1808" i="1"/>
  <c r="AV1735" i="1"/>
  <c r="AU1263" i="1"/>
  <c r="AV972" i="1"/>
  <c r="AU921" i="1"/>
  <c r="AU691" i="1"/>
  <c r="AU678" i="1"/>
  <c r="AU620" i="1"/>
  <c r="AV504" i="1"/>
  <c r="AU370" i="1"/>
  <c r="AV317" i="1"/>
  <c r="AV208" i="1"/>
  <c r="AU144" i="1"/>
  <c r="AV50" i="1"/>
  <c r="AU4670" i="1"/>
  <c r="AV4573" i="1"/>
  <c r="AU4477" i="1"/>
  <c r="AV4252" i="1"/>
  <c r="AV4246" i="1"/>
  <c r="AV4203" i="1"/>
  <c r="AV4106" i="1"/>
  <c r="AV3713" i="1"/>
  <c r="AV3599" i="1"/>
  <c r="AW3554" i="1"/>
  <c r="AW1753" i="1"/>
  <c r="AV4722" i="1"/>
  <c r="AU4715" i="1"/>
  <c r="AV4612" i="1"/>
  <c r="AW4599" i="1"/>
  <c r="AU4432" i="1"/>
  <c r="AU4283" i="1"/>
  <c r="AV4011" i="1"/>
  <c r="AV3981" i="1"/>
  <c r="AW3898" i="1"/>
  <c r="AW3848" i="1"/>
  <c r="AV3836" i="1"/>
  <c r="AV3805" i="1"/>
  <c r="AU3731" i="1"/>
  <c r="AV3663" i="1"/>
  <c r="AV3483" i="1"/>
  <c r="AU3394" i="1"/>
  <c r="AV3306" i="1"/>
  <c r="AW3219" i="1"/>
  <c r="AW3174" i="1"/>
  <c r="AV3161" i="1"/>
  <c r="AV3148" i="1"/>
  <c r="AV2959" i="1"/>
  <c r="AV2912" i="1"/>
  <c r="AW2801" i="1"/>
  <c r="AV2725" i="1"/>
  <c r="AU2686" i="1"/>
  <c r="AV2660" i="1"/>
  <c r="AU2621" i="1"/>
  <c r="AU2588" i="1"/>
  <c r="AV2374" i="1"/>
  <c r="AV2341" i="1"/>
  <c r="AV2231" i="1"/>
  <c r="AV2206" i="1"/>
  <c r="AV2116" i="1"/>
  <c r="AU2070" i="1"/>
  <c r="AV1885" i="1"/>
  <c r="AV1879" i="1"/>
  <c r="AW1833" i="1"/>
  <c r="AW1697" i="1"/>
  <c r="AV1604" i="1"/>
  <c r="AV1573" i="1"/>
  <c r="AW1491" i="1"/>
  <c r="AW1408" i="1"/>
  <c r="AV1369" i="1"/>
  <c r="AU1224" i="1"/>
  <c r="AU1172" i="1"/>
  <c r="AU1133" i="1"/>
  <c r="AU1113" i="1"/>
  <c r="AU1016" i="1"/>
  <c r="AV1003" i="1"/>
  <c r="AU613" i="1"/>
  <c r="AU271" i="1"/>
  <c r="AV226" i="1"/>
  <c r="AW220" i="1"/>
  <c r="AV188" i="1"/>
  <c r="AW43" i="1"/>
  <c r="AW31" i="1"/>
  <c r="AU1185" i="1"/>
  <c r="AU1159" i="1"/>
  <c r="AV990" i="1"/>
  <c r="AV812" i="1"/>
  <c r="AV580" i="1"/>
  <c r="AU194" i="1"/>
  <c r="AV55" i="1"/>
  <c r="AV4572" i="1"/>
  <c r="AU4451" i="1"/>
  <c r="AV4220" i="1"/>
  <c r="AV4111" i="1"/>
  <c r="AV3916" i="1"/>
  <c r="AV3891" i="1"/>
  <c r="AV3860" i="1"/>
  <c r="AV3693" i="1"/>
  <c r="AW3656" i="1"/>
  <c r="AW3534" i="1"/>
  <c r="AU3444" i="1"/>
  <c r="AW3154" i="1"/>
  <c r="AU3105" i="1"/>
  <c r="AW3080" i="1"/>
  <c r="AW2965" i="1"/>
  <c r="AW2900" i="1"/>
  <c r="AW2826" i="1"/>
  <c r="AU2807" i="1"/>
  <c r="AW2795" i="1"/>
  <c r="AW2776" i="1"/>
  <c r="AV2718" i="1"/>
  <c r="AU2692" i="1"/>
  <c r="AU2548" i="1"/>
  <c r="AU2516" i="1"/>
  <c r="AV2301" i="1"/>
  <c r="AV2282" i="1"/>
  <c r="AU2180" i="1"/>
  <c r="AU2135" i="1"/>
  <c r="AW2011" i="1"/>
  <c r="AW1998" i="1"/>
  <c r="AV1904" i="1"/>
  <c r="AV1891" i="1"/>
  <c r="AV1865" i="1"/>
  <c r="AW1852" i="1"/>
  <c r="AU1802" i="1"/>
  <c r="AV1634" i="1"/>
  <c r="AV1553" i="1"/>
  <c r="AV1484" i="1"/>
  <c r="AV4702" i="1"/>
  <c r="AV4611" i="1"/>
  <c r="AV4533" i="1"/>
  <c r="AV4251" i="1"/>
  <c r="AW4117" i="1"/>
  <c r="AU3897" i="1"/>
  <c r="AV3885" i="1"/>
  <c r="AV3866" i="1"/>
  <c r="AV3579" i="1"/>
  <c r="AV3553" i="1"/>
  <c r="AU3354" i="1"/>
  <c r="AW3244" i="1"/>
  <c r="AV3186" i="1"/>
  <c r="AV3173" i="1"/>
  <c r="AV3123" i="1"/>
  <c r="AU3117" i="1"/>
  <c r="AV3067" i="1"/>
  <c r="AW3013" i="1"/>
  <c r="AV2989" i="1"/>
  <c r="AW2983" i="1"/>
  <c r="AW2958" i="1"/>
  <c r="AW2934" i="1"/>
  <c r="AU2857" i="1"/>
  <c r="AU2832" i="1"/>
  <c r="AU2819" i="1"/>
  <c r="AU2789" i="1"/>
  <c r="AW2756" i="1"/>
  <c r="AV2705" i="1"/>
  <c r="AU2541" i="1"/>
  <c r="AU2503" i="1"/>
  <c r="AV2141" i="1"/>
  <c r="AV2115" i="1"/>
  <c r="AU1878" i="1"/>
  <c r="AU1813" i="1"/>
  <c r="AW1777" i="1"/>
  <c r="AV1764" i="1"/>
  <c r="AV1733" i="1"/>
  <c r="AW1653" i="1"/>
  <c r="AV1534" i="1"/>
  <c r="AU1464" i="1"/>
  <c r="AV1445" i="1"/>
  <c r="AW1432" i="1"/>
  <c r="AW1380" i="1"/>
  <c r="AW1349" i="1"/>
  <c r="AV1324" i="1"/>
  <c r="AU1273" i="1"/>
  <c r="AW1248" i="1"/>
  <c r="AU1236" i="1"/>
  <c r="AV1210" i="1"/>
  <c r="AV1158" i="1"/>
  <c r="AV1015" i="1"/>
  <c r="AV939" i="1"/>
  <c r="AU894" i="1"/>
  <c r="AU862" i="1"/>
  <c r="AV696" i="1"/>
  <c r="AV625" i="1"/>
  <c r="AV413" i="1"/>
  <c r="AU394" i="1"/>
  <c r="AU355" i="1"/>
  <c r="AV168" i="1"/>
  <c r="AU36" i="1"/>
  <c r="AW30" i="1"/>
  <c r="AW5" i="1"/>
  <c r="AU4482" i="1"/>
  <c r="AU4263" i="1"/>
  <c r="AU4207" i="1"/>
  <c r="AV4196" i="1"/>
  <c r="AV4153" i="1"/>
  <c r="AW4042" i="1"/>
  <c r="AV3986" i="1"/>
  <c r="AW3878" i="1"/>
  <c r="AW3853" i="1"/>
  <c r="AV3841" i="1"/>
  <c r="AV3816" i="1"/>
  <c r="AV3810" i="1"/>
  <c r="AV3761" i="1"/>
  <c r="AU3699" i="1"/>
  <c r="AW3674" i="1"/>
  <c r="AV3604" i="1"/>
  <c r="AW3559" i="1"/>
  <c r="AW3508" i="1"/>
  <c r="AU3399" i="1"/>
  <c r="AV3250" i="1"/>
  <c r="AV3166" i="1"/>
  <c r="AW3055" i="1"/>
  <c r="AV2952" i="1"/>
  <c r="AW2928" i="1"/>
  <c r="AU2893" i="1"/>
  <c r="AU2863" i="1"/>
  <c r="AU2737" i="1"/>
  <c r="AU2160" i="1"/>
  <c r="AW1941" i="1"/>
  <c r="AW1935" i="1"/>
  <c r="AV1770" i="1"/>
  <c r="AV1590" i="1"/>
  <c r="AU1311" i="1"/>
  <c r="AU1286" i="1"/>
  <c r="AW792" i="1"/>
  <c r="AV728" i="1"/>
  <c r="AU670" i="1"/>
  <c r="AV605" i="1"/>
  <c r="AV579" i="1"/>
  <c r="AU484" i="1"/>
  <c r="AV322" i="1"/>
  <c r="AU289" i="1"/>
  <c r="AW250" i="1"/>
  <c r="AU104" i="1"/>
  <c r="AW16" i="1"/>
  <c r="AW10" i="1"/>
  <c r="AV4747" i="1"/>
  <c r="AW4571" i="1"/>
  <c r="AU4551" i="1"/>
  <c r="AW4514" i="1"/>
  <c r="AW4501" i="1"/>
  <c r="AV4201" i="1"/>
  <c r="AV3991" i="1"/>
  <c r="AV3890" i="1"/>
  <c r="AV3847" i="1"/>
  <c r="AV3742" i="1"/>
  <c r="AW3649" i="1"/>
  <c r="AV3610" i="1"/>
  <c r="AV3585" i="1"/>
  <c r="AV3565" i="1"/>
  <c r="AV3533" i="1"/>
  <c r="AU3424" i="1"/>
  <c r="AU3340" i="1"/>
  <c r="AV3281" i="1"/>
  <c r="AV3211" i="1"/>
  <c r="AV3153" i="1"/>
  <c r="AW3043" i="1"/>
  <c r="AW2988" i="1"/>
  <c r="AW2970" i="1"/>
  <c r="AV2917" i="1"/>
  <c r="AW2806" i="1"/>
  <c r="AV2743" i="1"/>
  <c r="AU2717" i="1"/>
  <c r="AU2496" i="1"/>
  <c r="AV2166" i="1"/>
  <c r="AW2108" i="1"/>
  <c r="AU2023" i="1"/>
  <c r="AW1965" i="1"/>
  <c r="AW1947" i="1"/>
  <c r="AU1883" i="1"/>
  <c r="AV1720" i="1"/>
  <c r="AW1552" i="1"/>
  <c r="AV1164" i="1"/>
  <c r="AU1138" i="1"/>
  <c r="AU1118" i="1"/>
  <c r="AU1021" i="1"/>
  <c r="AV964" i="1"/>
  <c r="AV868" i="1"/>
  <c r="AV798" i="1"/>
  <c r="AV786" i="1"/>
  <c r="AV682" i="1"/>
  <c r="AU540" i="1"/>
  <c r="AU263" i="1"/>
  <c r="AW148" i="1"/>
  <c r="AU66" i="1"/>
  <c r="AU4720" i="1"/>
  <c r="AV4707" i="1"/>
  <c r="AV4532" i="1"/>
  <c r="AV4281" i="1"/>
  <c r="AV4016" i="1"/>
  <c r="AV3966" i="1"/>
  <c r="AV3896" i="1"/>
  <c r="AV3871" i="1"/>
  <c r="AV3791" i="1"/>
  <c r="AW3217" i="1"/>
  <c r="AW3054" i="1"/>
  <c r="AW2880" i="1"/>
  <c r="AU2862" i="1"/>
  <c r="AW2850" i="1"/>
  <c r="AW2831" i="1"/>
  <c r="AV2710" i="1"/>
  <c r="AV2645" i="1"/>
  <c r="AV2619" i="1"/>
  <c r="AV2236" i="1"/>
  <c r="AU2140" i="1"/>
  <c r="AV2114" i="1"/>
  <c r="AV1708" i="1"/>
  <c r="AV1457" i="1"/>
  <c r="AV1190" i="1"/>
  <c r="AV970" i="1"/>
  <c r="AU957" i="1"/>
  <c r="AW918" i="1"/>
  <c r="AU912" i="1"/>
  <c r="AU843" i="1"/>
  <c r="AW295" i="1"/>
  <c r="AU256" i="1"/>
  <c r="AU4622" i="1"/>
  <c r="AV4494" i="1"/>
  <c r="AW4411" i="1"/>
  <c r="AW4218" i="1"/>
  <c r="AV3946" i="1"/>
  <c r="AV3921" i="1"/>
  <c r="AW3908" i="1"/>
  <c r="AU3877" i="1"/>
  <c r="AV3766" i="1"/>
  <c r="AV3747" i="1"/>
  <c r="AV3722" i="1"/>
  <c r="AW3698" i="1"/>
  <c r="AV3673" i="1"/>
  <c r="AV3603" i="1"/>
  <c r="AW3539" i="1"/>
  <c r="AU3379" i="1"/>
  <c r="AU3315" i="1"/>
  <c r="AW3249" i="1"/>
  <c r="AV3230" i="1"/>
  <c r="AV3191" i="1"/>
  <c r="AV3030" i="1"/>
  <c r="AV2982" i="1"/>
  <c r="AW2945" i="1"/>
  <c r="AU2837" i="1"/>
  <c r="AU2812" i="1"/>
  <c r="AW2781" i="1"/>
  <c r="AU2736" i="1"/>
  <c r="AU2697" i="1"/>
  <c r="AV2625" i="1"/>
  <c r="AV2579" i="1"/>
  <c r="AW2385" i="1"/>
  <c r="AV2332" i="1"/>
  <c r="AV2306" i="1"/>
  <c r="AV2146" i="1"/>
  <c r="AU2055" i="1"/>
  <c r="AW2016" i="1"/>
  <c r="AU1857" i="1"/>
  <c r="AV1670" i="1"/>
  <c r="AU1144" i="1"/>
  <c r="AU1046" i="1"/>
  <c r="AV823" i="1"/>
  <c r="AV591" i="1"/>
  <c r="AU545" i="1"/>
  <c r="AU539" i="1"/>
  <c r="AU520" i="1"/>
  <c r="AU321" i="1"/>
  <c r="AU103" i="1"/>
  <c r="AV4176" i="1"/>
  <c r="AV4116" i="1"/>
  <c r="AV4066" i="1"/>
  <c r="AV4041" i="1"/>
  <c r="AW3997" i="1"/>
  <c r="AW3858" i="1"/>
  <c r="AV3846" i="1"/>
  <c r="AV3654" i="1"/>
  <c r="AW3648" i="1"/>
  <c r="AV3584" i="1"/>
  <c r="AW3564" i="1"/>
  <c r="AU3339" i="1"/>
  <c r="AV3242" i="1"/>
  <c r="AV3121" i="1"/>
  <c r="AV3109" i="1"/>
  <c r="AV3042" i="1"/>
  <c r="AV2994" i="1"/>
  <c r="AW2963" i="1"/>
  <c r="AW2933" i="1"/>
  <c r="AV2904" i="1"/>
  <c r="AV2748" i="1"/>
  <c r="AU2742" i="1"/>
  <c r="AW2709" i="1"/>
  <c r="AV2690" i="1"/>
  <c r="AU2651" i="1"/>
  <c r="AV2191" i="1"/>
  <c r="AU2165" i="1"/>
  <c r="AV2126" i="1"/>
  <c r="AU2120" i="1"/>
  <c r="AV2035" i="1"/>
  <c r="AV1946" i="1"/>
  <c r="AV1889" i="1"/>
  <c r="AV1688" i="1"/>
  <c r="AV1658" i="1"/>
  <c r="AW1557" i="1"/>
  <c r="AW1431" i="1"/>
  <c r="AU1247" i="1"/>
  <c r="AU911" i="1"/>
  <c r="AU867" i="1"/>
  <c r="AV526" i="1"/>
  <c r="AU405" i="1"/>
  <c r="AU41" i="1"/>
  <c r="AU4765" i="1"/>
  <c r="AV4589" i="1"/>
  <c r="AV4583" i="1"/>
  <c r="AV4487" i="1"/>
  <c r="AU4122" i="1"/>
  <c r="AV3895" i="1"/>
  <c r="AW3883" i="1"/>
  <c r="AV3876" i="1"/>
  <c r="AV3870" i="1"/>
  <c r="AV3851" i="1"/>
  <c r="AV3734" i="1"/>
  <c r="AV2944" i="1"/>
  <c r="AV1976" i="1"/>
  <c r="AU1768" i="1"/>
  <c r="AV1675" i="1"/>
  <c r="AV1614" i="1"/>
  <c r="AW1532" i="1"/>
  <c r="AW1501" i="1"/>
  <c r="AW1450" i="1"/>
  <c r="AW1411" i="1"/>
  <c r="AV1405" i="1"/>
  <c r="AU1341" i="1"/>
  <c r="AU1013" i="1"/>
  <c r="AW943" i="1"/>
  <c r="AV752" i="1"/>
  <c r="AV610" i="1"/>
  <c r="AU489" i="1"/>
  <c r="AV443" i="1"/>
  <c r="AU385" i="1"/>
  <c r="AW360" i="1"/>
  <c r="AW255" i="1"/>
  <c r="AV84" i="1"/>
  <c r="AV78" i="1"/>
  <c r="AV4752" i="1"/>
  <c r="AV4634" i="1"/>
  <c r="AW4556" i="1"/>
  <c r="AV4230" i="1"/>
  <c r="AV4206" i="1"/>
  <c r="AV4200" i="1"/>
  <c r="AV3971" i="1"/>
  <c r="AV3920" i="1"/>
  <c r="AV3901" i="1"/>
  <c r="AW3888" i="1"/>
  <c r="AV3820" i="1"/>
  <c r="AV3796" i="1"/>
  <c r="AV3506" i="1"/>
  <c r="AU3429" i="1"/>
  <c r="AU3338" i="1"/>
  <c r="AV3158" i="1"/>
  <c r="AW3090" i="1"/>
  <c r="AW2975" i="1"/>
  <c r="AV2969" i="1"/>
  <c r="AW2885" i="1"/>
  <c r="AW2811" i="1"/>
  <c r="AU2611" i="1"/>
  <c r="AV2331" i="1"/>
  <c r="AU2298" i="1"/>
  <c r="AV2292" i="1"/>
  <c r="AV2261" i="1"/>
  <c r="AV2171" i="1"/>
  <c r="AU2145" i="1"/>
  <c r="AV2093" i="1"/>
  <c r="AW1939" i="1"/>
  <c r="AW1933" i="1"/>
  <c r="AV1856" i="1"/>
  <c r="AW1817" i="1"/>
  <c r="AV1595" i="1"/>
  <c r="AW1563" i="1"/>
  <c r="AU1475" i="1"/>
  <c r="AU1398" i="1"/>
  <c r="AV1271" i="1"/>
  <c r="AU1143" i="1"/>
  <c r="AU1123" i="1"/>
  <c r="AU1026" i="1"/>
  <c r="AW993" i="1"/>
  <c r="AV987" i="1"/>
  <c r="AU981" i="1"/>
  <c r="AW797" i="1"/>
  <c r="AV662" i="1"/>
  <c r="AU159" i="1"/>
  <c r="AV90" i="1"/>
  <c r="AV65" i="1"/>
  <c r="AW21" i="1"/>
  <c r="AW1353" i="1"/>
  <c r="AU1227" i="1"/>
  <c r="AV1175" i="1"/>
  <c r="AU866" i="1"/>
  <c r="AW848" i="1"/>
  <c r="AV4621" i="1"/>
  <c r="AU4582" i="1"/>
  <c r="AV4562" i="1"/>
  <c r="AW4543" i="1"/>
  <c r="AV4474" i="1"/>
  <c r="AV4168" i="1"/>
  <c r="AV3951" i="1"/>
  <c r="AV3776" i="1"/>
  <c r="AV3745" i="1"/>
  <c r="AW3715" i="1"/>
  <c r="AW3690" i="1"/>
  <c r="AW3544" i="1"/>
  <c r="AW3473" i="1"/>
  <c r="AU3454" i="1"/>
  <c r="AV3196" i="1"/>
  <c r="AV3144" i="1"/>
  <c r="AW3059" i="1"/>
  <c r="AV3047" i="1"/>
  <c r="AV2897" i="1"/>
  <c r="AU2867" i="1"/>
  <c r="AU2848" i="1"/>
  <c r="AW2786" i="1"/>
  <c r="AW2766" i="1"/>
  <c r="AU2558" i="1"/>
  <c r="AV2357" i="1"/>
  <c r="AV2221" i="1"/>
  <c r="AV2151" i="1"/>
  <c r="AU1913" i="1"/>
  <c r="AV1881" i="1"/>
  <c r="AV1842" i="1"/>
  <c r="AV1774" i="1"/>
  <c r="AV1755" i="1"/>
  <c r="AV1693" i="1"/>
  <c r="AV1663" i="1"/>
  <c r="AU974" i="1"/>
  <c r="AU609" i="1"/>
  <c r="AU359" i="1"/>
  <c r="AU254" i="1"/>
  <c r="AU184" i="1"/>
  <c r="AW27" i="1"/>
  <c r="AW2" i="1"/>
  <c r="AU4665" i="1"/>
  <c r="AU4659" i="1"/>
  <c r="AV4187" i="1"/>
  <c r="AV4180" i="1"/>
  <c r="AV4095" i="1"/>
  <c r="AV4076" i="1"/>
  <c r="AV4046" i="1"/>
  <c r="AV1951" i="1"/>
  <c r="AV1944" i="1"/>
  <c r="AV1543" i="1"/>
  <c r="AW1512" i="1"/>
  <c r="AW1474" i="1"/>
  <c r="AU1321" i="1"/>
  <c r="AU1207" i="1"/>
  <c r="AW1109" i="1"/>
  <c r="AV667" i="1"/>
  <c r="AU641" i="1"/>
  <c r="AU628" i="1"/>
  <c r="AU550" i="1"/>
  <c r="AU524" i="1"/>
  <c r="AU339" i="1"/>
  <c r="AU286" i="1"/>
  <c r="AV64" i="1"/>
  <c r="AV20" i="1"/>
  <c r="AW4568" i="1"/>
  <c r="AU4447" i="1"/>
  <c r="AV4248" i="1"/>
  <c r="AV4156" i="1"/>
  <c r="AW3893" i="1"/>
  <c r="AV3875" i="1"/>
  <c r="AV3856" i="1"/>
  <c r="AV3221" i="1"/>
  <c r="AW3202" i="1"/>
  <c r="AV3132" i="1"/>
  <c r="AV3126" i="1"/>
  <c r="AW3010" i="1"/>
  <c r="AW2860" i="1"/>
  <c r="AW2835" i="1"/>
  <c r="AW2816" i="1"/>
  <c r="AV2714" i="1"/>
  <c r="AV2389" i="1"/>
  <c r="AV2376" i="1"/>
  <c r="AW2208" i="1"/>
  <c r="AV1900" i="1"/>
  <c r="AV1780" i="1"/>
  <c r="AV1730" i="1"/>
  <c r="AV1699" i="1"/>
  <c r="AV1549" i="1"/>
  <c r="AV1524" i="1"/>
  <c r="AW1429" i="1"/>
  <c r="AW1410" i="1"/>
  <c r="AU1371" i="1"/>
  <c r="AU1301" i="1"/>
  <c r="AU1289" i="1"/>
  <c r="AU1174" i="1"/>
  <c r="AU973" i="1"/>
  <c r="AU961" i="1"/>
  <c r="AU929" i="1"/>
  <c r="AV853" i="1"/>
  <c r="AW802" i="1"/>
  <c r="AU777" i="1"/>
  <c r="AV757" i="1"/>
  <c r="AV468" i="1"/>
  <c r="AV448" i="1"/>
  <c r="AU234" i="1"/>
  <c r="AU114" i="1"/>
  <c r="AV70" i="1"/>
  <c r="AW33" i="1"/>
  <c r="AW4541" i="1"/>
  <c r="AW4506" i="1"/>
  <c r="AU4242" i="1"/>
  <c r="AU4257" i="1"/>
  <c r="AV4225" i="1"/>
  <c r="AU4132" i="1"/>
  <c r="AV4115" i="1"/>
  <c r="AW2872" i="1"/>
  <c r="AU4748" i="1"/>
  <c r="AW4591" i="1"/>
  <c r="AW4578" i="1"/>
  <c r="AU4442" i="1"/>
  <c r="AU4393" i="1"/>
  <c r="AU4373" i="1"/>
  <c r="AU4360" i="1"/>
  <c r="AW4285" i="1"/>
  <c r="AV4091" i="1"/>
  <c r="AU4042" i="1"/>
  <c r="AU4754" i="1"/>
  <c r="AV4609" i="1"/>
  <c r="AV4543" i="1"/>
  <c r="AW4207" i="1"/>
  <c r="AV4767" i="1"/>
  <c r="AU4503" i="1"/>
  <c r="AW4479" i="1"/>
  <c r="AU4386" i="1"/>
  <c r="AV4036" i="1"/>
  <c r="AV1498" i="1"/>
  <c r="AW1498" i="1"/>
  <c r="AU4740" i="1"/>
  <c r="AV4638" i="1"/>
  <c r="AU4537" i="1"/>
  <c r="AU4212" i="1"/>
  <c r="AV4608" i="1"/>
  <c r="AU4596" i="1"/>
  <c r="AW4583" i="1"/>
  <c r="AU4491" i="1"/>
  <c r="AV4447" i="1"/>
  <c r="AU4411" i="1"/>
  <c r="AV4240" i="1"/>
  <c r="AV4190" i="1"/>
  <c r="AW4168" i="1"/>
  <c r="AV4163" i="1"/>
  <c r="AV4152" i="1"/>
  <c r="AV4147" i="1"/>
  <c r="AW4107" i="1"/>
  <c r="AW2912" i="1"/>
  <c r="AW1528" i="1"/>
  <c r="AV4514" i="1"/>
  <c r="AU4398" i="1"/>
  <c r="AU4378" i="1"/>
  <c r="AU4217" i="1"/>
  <c r="AU4057" i="1"/>
  <c r="AW2832" i="1"/>
  <c r="AV2327" i="1"/>
  <c r="AU4687" i="1"/>
  <c r="AW4614" i="1"/>
  <c r="AW4417" i="1"/>
  <c r="AV4101" i="1"/>
  <c r="AW3693" i="1"/>
  <c r="AV4758" i="1"/>
  <c r="AU4391" i="1"/>
  <c r="AV4173" i="1"/>
  <c r="AV4051" i="1"/>
  <c r="AW2819" i="1"/>
  <c r="AU2782" i="1"/>
  <c r="AW2782" i="1"/>
  <c r="AU2333" i="1"/>
  <c r="AW2333" i="1"/>
  <c r="AU1502" i="1"/>
  <c r="AW1502" i="1"/>
  <c r="AU4745" i="1"/>
  <c r="AU4725" i="1"/>
  <c r="AV4613" i="1"/>
  <c r="AU4601" i="1"/>
  <c r="AV4564" i="1"/>
  <c r="AU4513" i="1"/>
  <c r="AU4277" i="1"/>
  <c r="AV4272" i="1"/>
  <c r="AV4228" i="1"/>
  <c r="AU4167" i="1"/>
  <c r="AW4162" i="1"/>
  <c r="AV4146" i="1"/>
  <c r="AV4067" i="1"/>
  <c r="AU4062" i="1"/>
  <c r="AV4056" i="1"/>
  <c r="AU4770" i="1"/>
  <c r="AU4738" i="1"/>
  <c r="AU4660" i="1"/>
  <c r="AW4546" i="1"/>
  <c r="AU4541" i="1"/>
  <c r="AW4524" i="1"/>
  <c r="AV4489" i="1"/>
  <c r="AU4452" i="1"/>
  <c r="AU4416" i="1"/>
  <c r="AU4383" i="1"/>
  <c r="AU4363" i="1"/>
  <c r="AW4260" i="1"/>
  <c r="AU4072" i="1"/>
  <c r="AV2892" i="1"/>
  <c r="AW2892" i="1"/>
  <c r="AV4254" i="1"/>
  <c r="AV4105" i="1"/>
  <c r="AW2874" i="1"/>
  <c r="AU1763" i="1"/>
  <c r="AV1763" i="1"/>
  <c r="AU4737" i="1"/>
  <c r="AV4653" i="1"/>
  <c r="AU4557" i="1"/>
  <c r="AW4471" i="1"/>
  <c r="AU4396" i="1"/>
  <c r="AU4376" i="1"/>
  <c r="AU4117" i="1"/>
  <c r="AU4750" i="1"/>
  <c r="AV4506" i="1"/>
  <c r="AW4476" i="1"/>
  <c r="AU4421" i="1"/>
  <c r="AU4350" i="1"/>
  <c r="AV4027" i="1"/>
  <c r="AU4704" i="1"/>
  <c r="AV4593" i="1"/>
  <c r="AW4198" i="1"/>
  <c r="AV4768" i="1"/>
  <c r="AV4617" i="1"/>
  <c r="AV4544" i="1"/>
  <c r="AU4481" i="1"/>
  <c r="AU4457" i="1"/>
  <c r="AU4388" i="1"/>
  <c r="AU4368" i="1"/>
  <c r="AU4187" i="1"/>
  <c r="AV4110" i="1"/>
  <c r="AV4081" i="1"/>
  <c r="AV3228" i="1"/>
  <c r="AW3005" i="1"/>
  <c r="AV2884" i="1"/>
  <c r="AW2884" i="1"/>
  <c r="AU1461" i="1"/>
  <c r="AW1461" i="1"/>
  <c r="AV4703" i="1"/>
  <c r="AU4401" i="1"/>
  <c r="AU4381" i="1"/>
  <c r="AU4355" i="1"/>
  <c r="AU4275" i="1"/>
  <c r="AV4247" i="1"/>
  <c r="AU4192" i="1"/>
  <c r="AU4127" i="1"/>
  <c r="AV4086" i="1"/>
  <c r="AV4032" i="1"/>
  <c r="AV1749" i="1"/>
  <c r="AW3863" i="1"/>
  <c r="AV3618" i="1"/>
  <c r="AV3573" i="1"/>
  <c r="AV3508" i="1"/>
  <c r="AW3224" i="1"/>
  <c r="AU3218" i="1"/>
  <c r="AW3194" i="1"/>
  <c r="AU3188" i="1"/>
  <c r="AU3148" i="1"/>
  <c r="AV3024" i="1"/>
  <c r="AU2918" i="1"/>
  <c r="AU2894" i="1"/>
  <c r="AW2875" i="1"/>
  <c r="AW2797" i="1"/>
  <c r="AV2549" i="1"/>
  <c r="AU2536" i="1"/>
  <c r="AV2523" i="1"/>
  <c r="AU2358" i="1"/>
  <c r="AV2107" i="1"/>
  <c r="AU2094" i="1"/>
  <c r="AU2043" i="1"/>
  <c r="AV1913" i="1"/>
  <c r="AU1718" i="1"/>
  <c r="AW1707" i="1"/>
  <c r="AU1669" i="1"/>
  <c r="AU1463" i="1"/>
  <c r="AU285" i="1"/>
  <c r="AU3932" i="1"/>
  <c r="AU3902" i="1"/>
  <c r="AV3681" i="1"/>
  <c r="AV3624" i="1"/>
  <c r="AU3334" i="1"/>
  <c r="AU3159" i="1"/>
  <c r="AV3142" i="1"/>
  <c r="AV2858" i="1"/>
  <c r="AW2824" i="1"/>
  <c r="AU2732" i="1"/>
  <c r="AW2389" i="1"/>
  <c r="AW409" i="1"/>
  <c r="AV409" i="1"/>
  <c r="AW3947" i="1"/>
  <c r="AU3942" i="1"/>
  <c r="AW3801" i="1"/>
  <c r="AW3584" i="1"/>
  <c r="AU3300" i="1"/>
  <c r="AV3294" i="1"/>
  <c r="AW3229" i="1"/>
  <c r="AV2903" i="1"/>
  <c r="AW2870" i="1"/>
  <c r="AW2762" i="1"/>
  <c r="AU2738" i="1"/>
  <c r="AV2675" i="1"/>
  <c r="AV2433" i="1"/>
  <c r="AV2401" i="1"/>
  <c r="AV2256" i="1"/>
  <c r="AV2000" i="1"/>
  <c r="AV1963" i="1"/>
  <c r="AU1723" i="1"/>
  <c r="AV1690" i="1"/>
  <c r="AU1596" i="1"/>
  <c r="AV1575" i="1"/>
  <c r="AV1504" i="1"/>
  <c r="AU1381" i="1"/>
  <c r="AW1358" i="1"/>
  <c r="AV1304" i="1"/>
  <c r="AU788" i="1"/>
  <c r="AV788" i="1"/>
  <c r="AW788" i="1"/>
  <c r="AV389" i="1"/>
  <c r="AV370" i="1"/>
  <c r="AW25" i="1"/>
  <c r="AV3719" i="1"/>
  <c r="AV3554" i="1"/>
  <c r="AV3549" i="1"/>
  <c r="AV3235" i="1"/>
  <c r="AU3107" i="1"/>
  <c r="AW2298" i="1"/>
  <c r="AU2200" i="1"/>
  <c r="AU2106" i="1"/>
  <c r="AU2067" i="1"/>
  <c r="AV2055" i="1"/>
  <c r="AU2030" i="1"/>
  <c r="AV1906" i="1"/>
  <c r="AU1837" i="1"/>
  <c r="AV1824" i="1"/>
  <c r="AU1812" i="1"/>
  <c r="AU1663" i="1"/>
  <c r="AW1658" i="1"/>
  <c r="AV1569" i="1"/>
  <c r="AU1563" i="1"/>
  <c r="AW1457" i="1"/>
  <c r="AU1251" i="1"/>
  <c r="AU1239" i="1"/>
  <c r="AV1185" i="1"/>
  <c r="AV395" i="1"/>
  <c r="AU395" i="1"/>
  <c r="AW3907" i="1"/>
  <c r="AV3725" i="1"/>
  <c r="AU3653" i="1"/>
  <c r="AV3641" i="1"/>
  <c r="AV3589" i="1"/>
  <c r="AU3525" i="1"/>
  <c r="AW3333" i="1"/>
  <c r="AV3322" i="1"/>
  <c r="AV3193" i="1"/>
  <c r="AV3176" i="1"/>
  <c r="AV3113" i="1"/>
  <c r="AV2898" i="1"/>
  <c r="AU2879" i="1"/>
  <c r="AW2869" i="1"/>
  <c r="AV2554" i="1"/>
  <c r="AV2131" i="1"/>
  <c r="AU2080" i="1"/>
  <c r="AW2061" i="1"/>
  <c r="AU1947" i="1"/>
  <c r="AW1772" i="1"/>
  <c r="AV1734" i="1"/>
  <c r="AU1728" i="1"/>
  <c r="AU1668" i="1"/>
  <c r="AU1646" i="1"/>
  <c r="AU56" i="1"/>
  <c r="AW56" i="1"/>
  <c r="AU3990" i="1"/>
  <c r="AW3967" i="1"/>
  <c r="AV3931" i="1"/>
  <c r="AV3925" i="1"/>
  <c r="AW3483" i="1"/>
  <c r="AV3246" i="1"/>
  <c r="AU2874" i="1"/>
  <c r="AW2724" i="1"/>
  <c r="AU2528" i="1"/>
  <c r="AU2327" i="1"/>
  <c r="AV2273" i="1"/>
  <c r="AU2224" i="1"/>
  <c r="AV2099" i="1"/>
  <c r="AW2048" i="1"/>
  <c r="AU1673" i="1"/>
  <c r="AU1628" i="1"/>
  <c r="AV1623" i="1"/>
  <c r="AU1498" i="1"/>
  <c r="AV1427" i="1"/>
  <c r="AU1386" i="1"/>
  <c r="AU1269" i="1"/>
  <c r="AU1220" i="1"/>
  <c r="AW1214" i="1"/>
  <c r="AU1178" i="1"/>
  <c r="AV4006" i="1"/>
  <c r="AW3873" i="1"/>
  <c r="AV3861" i="1"/>
  <c r="AU3805" i="1"/>
  <c r="AU3530" i="1"/>
  <c r="AW3299" i="1"/>
  <c r="AW3264" i="1"/>
  <c r="AU3258" i="1"/>
  <c r="AV3129" i="1"/>
  <c r="AW3124" i="1"/>
  <c r="AW3028" i="1"/>
  <c r="AV2972" i="1"/>
  <c r="AW2950" i="1"/>
  <c r="AU2931" i="1"/>
  <c r="AW2812" i="1"/>
  <c r="AU2667" i="1"/>
  <c r="AU2661" i="1"/>
  <c r="AV2451" i="1"/>
  <c r="AV2211" i="1"/>
  <c r="AU2205" i="1"/>
  <c r="AU2011" i="1"/>
  <c r="AU863" i="1"/>
  <c r="AV863" i="1"/>
  <c r="AU3912" i="1"/>
  <c r="AV3906" i="1"/>
  <c r="AV3821" i="1"/>
  <c r="AV3634" i="1"/>
  <c r="AU3610" i="1"/>
  <c r="AU3309" i="1"/>
  <c r="AW3228" i="1"/>
  <c r="AV3192" i="1"/>
  <c r="AV2883" i="1"/>
  <c r="AU2566" i="1"/>
  <c r="AU2521" i="1"/>
  <c r="AV2502" i="1"/>
  <c r="AU2375" i="1"/>
  <c r="AU2098" i="1"/>
  <c r="AV2054" i="1"/>
  <c r="AV1794" i="1"/>
  <c r="AU1788" i="1"/>
  <c r="AV1705" i="1"/>
  <c r="AV1579" i="1"/>
  <c r="AW1568" i="1"/>
  <c r="AW1562" i="1"/>
  <c r="AW1486" i="1"/>
  <c r="AW1439" i="1"/>
  <c r="AU1274" i="1"/>
  <c r="AU1256" i="1"/>
  <c r="AV1238" i="1"/>
  <c r="AW1184" i="1"/>
  <c r="AU1171" i="1"/>
  <c r="AU3972" i="1"/>
  <c r="AV3872" i="1"/>
  <c r="AW3713" i="1"/>
  <c r="AV3588" i="1"/>
  <c r="AU3446" i="1"/>
  <c r="AU3434" i="1"/>
  <c r="AV3287" i="1"/>
  <c r="AW3239" i="1"/>
  <c r="AW3204" i="1"/>
  <c r="AU3175" i="1"/>
  <c r="AW3000" i="1"/>
  <c r="AU2723" i="1"/>
  <c r="AV2591" i="1"/>
  <c r="AV2578" i="1"/>
  <c r="AV2559" i="1"/>
  <c r="AV2527" i="1"/>
  <c r="AV2476" i="1"/>
  <c r="AV2362" i="1"/>
  <c r="AU2308" i="1"/>
  <c r="AW2223" i="1"/>
  <c r="AW2028" i="1"/>
  <c r="AV2004" i="1"/>
  <c r="AV1841" i="1"/>
  <c r="AV1800" i="1"/>
  <c r="AU1765" i="1"/>
  <c r="AW1426" i="1"/>
  <c r="AW1421" i="1"/>
  <c r="AW1385" i="1"/>
  <c r="AV1379" i="1"/>
  <c r="AU1374" i="1"/>
  <c r="AW1339" i="1"/>
  <c r="AU1164" i="1"/>
  <c r="AV913" i="1"/>
  <c r="AU913" i="1"/>
  <c r="AU400" i="1"/>
  <c r="AU3900" i="1"/>
  <c r="AU3615" i="1"/>
  <c r="AV3593" i="1"/>
  <c r="AW3553" i="1"/>
  <c r="AU3337" i="1"/>
  <c r="AV3198" i="1"/>
  <c r="AW2925" i="1"/>
  <c r="AV2878" i="1"/>
  <c r="AU2729" i="1"/>
  <c r="AU2154" i="1"/>
  <c r="AV2104" i="1"/>
  <c r="AV1979" i="1"/>
  <c r="AW1688" i="1"/>
  <c r="AW1573" i="1"/>
  <c r="AV1170" i="1"/>
  <c r="AW1164" i="1"/>
  <c r="AU3960" i="1"/>
  <c r="AV3826" i="1"/>
  <c r="AV3275" i="1"/>
  <c r="AU3021" i="1"/>
  <c r="AW2817" i="1"/>
  <c r="AU2628" i="1"/>
  <c r="AV2501" i="1"/>
  <c r="AU2235" i="1"/>
  <c r="AU1927" i="1"/>
  <c r="AV1874" i="1"/>
  <c r="AV1594" i="1"/>
  <c r="AV1544" i="1"/>
  <c r="AV60" i="1"/>
  <c r="AW60" i="1"/>
  <c r="AV3633" i="1"/>
  <c r="AU3145" i="1"/>
  <c r="AV3093" i="1"/>
  <c r="AV3048" i="1"/>
  <c r="AU2939" i="1"/>
  <c r="AW2867" i="1"/>
  <c r="AW2849" i="1"/>
  <c r="AW2837" i="1"/>
  <c r="AW2789" i="1"/>
  <c r="AV2685" i="1"/>
  <c r="AW2590" i="1"/>
  <c r="AU2571" i="1"/>
  <c r="AV2558" i="1"/>
  <c r="AV2526" i="1"/>
  <c r="AV2398" i="1"/>
  <c r="AV1754" i="1"/>
  <c r="AU1738" i="1"/>
  <c r="AU1621" i="1"/>
  <c r="AU1518" i="1"/>
  <c r="AU1384" i="1"/>
  <c r="AV1349" i="1"/>
  <c r="AU1314" i="1"/>
  <c r="AU1200" i="1"/>
  <c r="AV103" i="1"/>
  <c r="AU3882" i="1"/>
  <c r="AW3735" i="1"/>
  <c r="AV3695" i="1"/>
  <c r="AV3690" i="1"/>
  <c r="AW3644" i="1"/>
  <c r="AU3487" i="1"/>
  <c r="AW3110" i="1"/>
  <c r="AV3058" i="1"/>
  <c r="AW3015" i="1"/>
  <c r="AW2993" i="1"/>
  <c r="AW2982" i="1"/>
  <c r="AU2934" i="1"/>
  <c r="AW2905" i="1"/>
  <c r="AU2665" i="1"/>
  <c r="AV2361" i="1"/>
  <c r="AV2271" i="1"/>
  <c r="AU2033" i="1"/>
  <c r="AU1698" i="1"/>
  <c r="AW1437" i="1"/>
  <c r="AW1390" i="1"/>
  <c r="AU1267" i="1"/>
  <c r="AU3959" i="1"/>
  <c r="AU3934" i="1"/>
  <c r="AU3865" i="1"/>
  <c r="AW3678" i="1"/>
  <c r="AU3620" i="1"/>
  <c r="AV3523" i="1"/>
  <c r="AV3291" i="1"/>
  <c r="AW2910" i="1"/>
  <c r="AU2877" i="1"/>
  <c r="AU2583" i="1"/>
  <c r="AV2367" i="1"/>
  <c r="AU2209" i="1"/>
  <c r="AU1938" i="1"/>
  <c r="AV1915" i="1"/>
  <c r="AU1903" i="1"/>
  <c r="AV1846" i="1"/>
  <c r="AV1821" i="1"/>
  <c r="AV1714" i="1"/>
  <c r="AU1528" i="1"/>
  <c r="AV1163" i="1"/>
  <c r="AU3910" i="1"/>
  <c r="AU3510" i="1"/>
  <c r="AW3312" i="1"/>
  <c r="AW3274" i="1"/>
  <c r="AV3202" i="1"/>
  <c r="AW3144" i="1"/>
  <c r="AU2943" i="1"/>
  <c r="AU2891" i="1"/>
  <c r="AU2753" i="1"/>
  <c r="AU2747" i="1"/>
  <c r="AU2734" i="1"/>
  <c r="AU2671" i="1"/>
  <c r="AV2544" i="1"/>
  <c r="AV2276" i="1"/>
  <c r="AU2184" i="1"/>
  <c r="AU2159" i="1"/>
  <c r="AV1909" i="1"/>
  <c r="AW1742" i="1"/>
  <c r="AV1649" i="1"/>
  <c r="AW1643" i="1"/>
  <c r="AU1593" i="1"/>
  <c r="AU1443" i="1"/>
  <c r="AW1360" i="1"/>
  <c r="AW1289" i="1"/>
  <c r="AV1260" i="1"/>
  <c r="AV1193" i="1"/>
  <c r="AV1188" i="1"/>
  <c r="AU3426" i="1"/>
  <c r="AU2919" i="1"/>
  <c r="AW2842" i="1"/>
  <c r="AU2633" i="1"/>
  <c r="AU2576" i="1"/>
  <c r="AU2506" i="1"/>
  <c r="AV2312" i="1"/>
  <c r="AV2288" i="1"/>
  <c r="AV1960" i="1"/>
  <c r="AU1833" i="1"/>
  <c r="AU1686" i="1"/>
  <c r="AU1636" i="1"/>
  <c r="AU1588" i="1"/>
  <c r="AW1413" i="1"/>
  <c r="AU1306" i="1"/>
  <c r="AW1253" i="1"/>
  <c r="AW3745" i="1"/>
  <c r="AU3414" i="1"/>
  <c r="AU3336" i="1"/>
  <c r="AV3307" i="1"/>
  <c r="AV3267" i="1"/>
  <c r="AV3255" i="1"/>
  <c r="AV3231" i="1"/>
  <c r="AU2914" i="1"/>
  <c r="AV2740" i="1"/>
  <c r="AU2727" i="1"/>
  <c r="AV2715" i="1"/>
  <c r="AU2670" i="1"/>
  <c r="AU2531" i="1"/>
  <c r="AV2196" i="1"/>
  <c r="AU2063" i="1"/>
  <c r="AV1820" i="1"/>
  <c r="AU1803" i="1"/>
  <c r="AV1753" i="1"/>
  <c r="AU3857" i="1"/>
  <c r="AV3830" i="1"/>
  <c r="AU3750" i="1"/>
  <c r="AW3710" i="1"/>
  <c r="AU3311" i="1"/>
  <c r="AV3213" i="1"/>
  <c r="AU3178" i="1"/>
  <c r="AV3097" i="1"/>
  <c r="AV3019" i="1"/>
  <c r="AW2859" i="1"/>
  <c r="AW2820" i="1"/>
  <c r="AW2787" i="1"/>
  <c r="AU2746" i="1"/>
  <c r="AV2626" i="1"/>
  <c r="AV2556" i="1"/>
  <c r="AV2473" i="1"/>
  <c r="AV2251" i="1"/>
  <c r="AU2082" i="1"/>
  <c r="AU2019" i="1"/>
  <c r="AV1883" i="1"/>
  <c r="AV1814" i="1"/>
  <c r="AW1808" i="1"/>
  <c r="AV1785" i="1"/>
  <c r="AV1713" i="1"/>
  <c r="AV1559" i="1"/>
  <c r="AV1477" i="1"/>
  <c r="AV1442" i="1"/>
  <c r="AW1407" i="1"/>
  <c r="AU1271" i="1"/>
  <c r="AU1162" i="1"/>
  <c r="AW550" i="1"/>
  <c r="AU293" i="1"/>
  <c r="AV293" i="1"/>
  <c r="AU3997" i="1"/>
  <c r="AV3947" i="1"/>
  <c r="AU3927" i="1"/>
  <c r="AU3915" i="1"/>
  <c r="AV3835" i="1"/>
  <c r="AV3631" i="1"/>
  <c r="AU3419" i="1"/>
  <c r="AV3248" i="1"/>
  <c r="AV3073" i="1"/>
  <c r="AV3062" i="1"/>
  <c r="AU2923" i="1"/>
  <c r="AW2689" i="1"/>
  <c r="AU2657" i="1"/>
  <c r="AU2328" i="1"/>
  <c r="AU2025" i="1"/>
  <c r="AV1565" i="1"/>
  <c r="AW1365" i="1"/>
  <c r="AU3947" i="1"/>
  <c r="AV3880" i="1"/>
  <c r="AU3317" i="1"/>
  <c r="AW3284" i="1"/>
  <c r="AV3266" i="1"/>
  <c r="AW3207" i="1"/>
  <c r="AW2937" i="1"/>
  <c r="AU2899" i="1"/>
  <c r="AW2792" i="1"/>
  <c r="AW2714" i="1"/>
  <c r="AV2517" i="1"/>
  <c r="AU2511" i="1"/>
  <c r="AV2498" i="1"/>
  <c r="AU2250" i="1"/>
  <c r="AV2120" i="1"/>
  <c r="AU2088" i="1"/>
  <c r="AU2075" i="1"/>
  <c r="AW1988" i="1"/>
  <c r="AV1964" i="1"/>
  <c r="AV1901" i="1"/>
  <c r="AV1895" i="1"/>
  <c r="AU1877" i="1"/>
  <c r="AV1819" i="1"/>
  <c r="AV1784" i="1"/>
  <c r="AU1653" i="1"/>
  <c r="AV1619" i="1"/>
  <c r="AU1476" i="1"/>
  <c r="AW1180" i="1"/>
  <c r="AU1161" i="1"/>
  <c r="AU1156" i="1"/>
  <c r="AU689" i="1"/>
  <c r="AU639" i="1"/>
  <c r="AU474" i="1"/>
  <c r="AV444" i="1"/>
  <c r="AU366" i="1"/>
  <c r="AU304" i="1"/>
  <c r="AV191" i="1"/>
  <c r="AU163" i="1"/>
  <c r="AV30" i="1"/>
  <c r="AV948" i="1"/>
  <c r="AW907" i="1"/>
  <c r="AU876" i="1"/>
  <c r="AU828" i="1"/>
  <c r="AU432" i="1"/>
  <c r="AU398" i="1"/>
  <c r="AW62" i="1"/>
  <c r="AU833" i="1"/>
  <c r="AV566" i="1"/>
  <c r="AW420" i="1"/>
  <c r="AU278" i="1"/>
  <c r="AU248" i="1"/>
  <c r="AU169" i="1"/>
  <c r="AU107" i="1"/>
  <c r="AU982" i="1"/>
  <c r="AV942" i="1"/>
  <c r="AV791" i="1"/>
  <c r="AU760" i="1"/>
  <c r="AW724" i="1"/>
  <c r="AV530" i="1"/>
  <c r="AW370" i="1"/>
  <c r="AW359" i="1"/>
  <c r="AU298" i="1"/>
  <c r="AU131" i="1"/>
  <c r="AU1131" i="1"/>
  <c r="AU999" i="1"/>
  <c r="AV821" i="1"/>
  <c r="AU485" i="1"/>
  <c r="AU431" i="1"/>
  <c r="AU425" i="1"/>
  <c r="AU259" i="1"/>
  <c r="AU230" i="1"/>
  <c r="AW67" i="1"/>
  <c r="AV1118" i="1"/>
  <c r="AV1093" i="1"/>
  <c r="AU987" i="1"/>
  <c r="AU747" i="1"/>
  <c r="AV669" i="1"/>
  <c r="AU308" i="1"/>
  <c r="AW277" i="1"/>
  <c r="AU1099" i="1"/>
  <c r="AU1036" i="1"/>
  <c r="AV958" i="1"/>
  <c r="AV535" i="1"/>
  <c r="AU401" i="1"/>
  <c r="AW265" i="1"/>
  <c r="AV1154" i="1"/>
  <c r="AU1086" i="1"/>
  <c r="AW893" i="1"/>
  <c r="AW302" i="1"/>
  <c r="AW287" i="1"/>
  <c r="AU213" i="1"/>
  <c r="AU167" i="1"/>
  <c r="AV124" i="1"/>
  <c r="AV5" i="1"/>
  <c r="AV980" i="1"/>
  <c r="AU848" i="1"/>
  <c r="AW723" i="1"/>
  <c r="AU668" i="1"/>
  <c r="AW613" i="1"/>
  <c r="AV570" i="1"/>
  <c r="AU490" i="1"/>
  <c r="AW484" i="1"/>
  <c r="AU22" i="1"/>
  <c r="AV16" i="1"/>
  <c r="AV974" i="1"/>
  <c r="AV934" i="1"/>
  <c r="AW911" i="1"/>
  <c r="AV886" i="1"/>
  <c r="AV801" i="1"/>
  <c r="AU752" i="1"/>
  <c r="AW540" i="1"/>
  <c r="AW400" i="1"/>
  <c r="AW270" i="1"/>
  <c r="AU154" i="1"/>
  <c r="AU1129" i="1"/>
  <c r="AV1098" i="1"/>
  <c r="AU1041" i="1"/>
  <c r="AV642" i="1"/>
  <c r="AW624" i="1"/>
  <c r="AV400" i="1"/>
  <c r="AV223" i="1"/>
  <c r="AU147" i="1"/>
  <c r="AW979" i="1"/>
  <c r="AU858" i="1"/>
  <c r="AV575" i="1"/>
  <c r="AU504" i="1"/>
  <c r="AW459" i="1"/>
  <c r="AU380" i="1"/>
  <c r="AU369" i="1"/>
  <c r="AV340" i="1"/>
  <c r="AU45" i="1"/>
  <c r="AU1116" i="1"/>
  <c r="AU847" i="1"/>
  <c r="AU569" i="1"/>
  <c r="AW499" i="1"/>
  <c r="AW340" i="1"/>
  <c r="AW985" i="1"/>
  <c r="AU979" i="1"/>
  <c r="AV944" i="1"/>
  <c r="AW933" i="1"/>
  <c r="AU927" i="1"/>
  <c r="AV852" i="1"/>
  <c r="AU776" i="1"/>
  <c r="AW395" i="1"/>
  <c r="AW389" i="1"/>
  <c r="AW334" i="1"/>
  <c r="AW32" i="1"/>
  <c r="AW897" i="1"/>
  <c r="AU878" i="1"/>
  <c r="AW857" i="1"/>
  <c r="AV846" i="1"/>
  <c r="AU629" i="1"/>
  <c r="AU605" i="1"/>
  <c r="AU580" i="1"/>
  <c r="AU464" i="1"/>
  <c r="AU357" i="1"/>
  <c r="AV285" i="1"/>
  <c r="AU193" i="1"/>
  <c r="AV171" i="1"/>
  <c r="AW26" i="1"/>
  <c r="AV1134" i="1"/>
  <c r="AU1121" i="1"/>
  <c r="AV961" i="1"/>
  <c r="AU944" i="1"/>
  <c r="AV458" i="1"/>
  <c r="AV379" i="1"/>
  <c r="AU351" i="1"/>
  <c r="AW256" i="1"/>
  <c r="AU250" i="1"/>
  <c r="AU938" i="1"/>
  <c r="AU404" i="1"/>
  <c r="AU295" i="1"/>
  <c r="AU205" i="1"/>
  <c r="AU989" i="1"/>
  <c r="AW896" i="1"/>
  <c r="AU856" i="1"/>
  <c r="AU823" i="1"/>
  <c r="AU781" i="1"/>
  <c r="AU640" i="1"/>
  <c r="AU610" i="1"/>
  <c r="AU604" i="1"/>
  <c r="AU591" i="1"/>
  <c r="AU579" i="1"/>
  <c r="AU389" i="1"/>
  <c r="AU372" i="1"/>
  <c r="AV327" i="1"/>
  <c r="AU315" i="1"/>
  <c r="AW216" i="1"/>
  <c r="AU1114" i="1"/>
  <c r="AU966" i="1"/>
  <c r="AV866" i="1"/>
  <c r="AU469" i="1"/>
  <c r="AW384" i="1"/>
  <c r="AW37" i="1"/>
  <c r="AU1151" i="1"/>
  <c r="AU943" i="1"/>
  <c r="AU908" i="1"/>
  <c r="AV883" i="1"/>
  <c r="AV811" i="1"/>
  <c r="AU787" i="1"/>
  <c r="AU725" i="1"/>
  <c r="AW555" i="1"/>
  <c r="AV543" i="1"/>
  <c r="AU439" i="1"/>
  <c r="AU350" i="1"/>
  <c r="AU198" i="1"/>
  <c r="AW163" i="1"/>
  <c r="AV4578" i="1"/>
  <c r="AV4549" i="1"/>
  <c r="AV4538" i="1"/>
  <c r="AU4462" i="1"/>
  <c r="AV4462" i="1"/>
  <c r="AU4486" i="1"/>
  <c r="AV4137" i="1"/>
  <c r="AU4137" i="1"/>
  <c r="AW4137" i="1"/>
  <c r="AU4695" i="1"/>
  <c r="AU4406" i="1"/>
  <c r="AU4675" i="1"/>
  <c r="AV4548" i="1"/>
  <c r="AW4548" i="1"/>
  <c r="AU4412" i="1"/>
  <c r="AV4412" i="1"/>
  <c r="AV4218" i="1"/>
  <c r="AU4142" i="1"/>
  <c r="AV4142" i="1"/>
  <c r="AW4142" i="1"/>
  <c r="AV4577" i="1"/>
  <c r="AU4577" i="1"/>
  <c r="AU4441" i="1"/>
  <c r="AW4441" i="1"/>
  <c r="AU4267" i="1"/>
  <c r="AW4267" i="1"/>
  <c r="AU4147" i="1"/>
  <c r="AU4278" i="1"/>
  <c r="AW4278" i="1"/>
  <c r="AV4223" i="1"/>
  <c r="AW4223" i="1"/>
  <c r="AU4502" i="1"/>
  <c r="AV4278" i="1"/>
  <c r="AV4178" i="1"/>
  <c r="AW4178" i="1"/>
  <c r="AU4152" i="1"/>
  <c r="AW4152" i="1"/>
  <c r="AV4602" i="1"/>
  <c r="AU4602" i="1"/>
  <c r="AU4576" i="1"/>
  <c r="AW4576" i="1"/>
  <c r="AV4157" i="1"/>
  <c r="AU4157" i="1"/>
  <c r="AW4157" i="1"/>
  <c r="AU4496" i="1"/>
  <c r="AW4496" i="1"/>
  <c r="AU4680" i="1"/>
  <c r="AU4371" i="1"/>
  <c r="AW4371" i="1"/>
  <c r="AU4272" i="1"/>
  <c r="AU4162" i="1"/>
  <c r="AV4162" i="1"/>
  <c r="AU4501" i="1"/>
  <c r="AU4472" i="1"/>
  <c r="AW4446" i="1"/>
  <c r="AU4446" i="1"/>
  <c r="AW4183" i="1"/>
  <c r="AV4183" i="1"/>
  <c r="AU4467" i="1"/>
  <c r="AV4467" i="1"/>
  <c r="AV4277" i="1"/>
  <c r="AV4188" i="1"/>
  <c r="AW4188" i="1"/>
  <c r="AW4177" i="1"/>
  <c r="AU4177" i="1"/>
  <c r="AV4177" i="1"/>
  <c r="AU4636" i="1"/>
  <c r="AU4471" i="1"/>
  <c r="AW4396" i="1"/>
  <c r="AW4376" i="1"/>
  <c r="AU4243" i="1"/>
  <c r="AU4172" i="1"/>
  <c r="AV4172" i="1"/>
  <c r="AW4172" i="1"/>
  <c r="AU4685" i="1"/>
  <c r="AV4563" i="1"/>
  <c r="AW4563" i="1"/>
  <c r="AU4512" i="1"/>
  <c r="AV4512" i="1"/>
  <c r="AU4426" i="1"/>
  <c r="AW4426" i="1"/>
  <c r="AV4237" i="1"/>
  <c r="AV4568" i="1"/>
  <c r="AU4237" i="1"/>
  <c r="AW4237" i="1"/>
  <c r="AU4182" i="1"/>
  <c r="AW4182" i="1"/>
  <c r="AU4402" i="1"/>
  <c r="AV4402" i="1"/>
  <c r="AV4528" i="1"/>
  <c r="AW4528" i="1"/>
  <c r="AW4511" i="1"/>
  <c r="AU4511" i="1"/>
  <c r="AU4431" i="1"/>
  <c r="AW4431" i="1"/>
  <c r="AW4481" i="1"/>
  <c r="AU4437" i="1"/>
  <c r="AV4437" i="1"/>
  <c r="AW4401" i="1"/>
  <c r="AW4381" i="1"/>
  <c r="AU4258" i="1"/>
  <c r="AV4258" i="1"/>
  <c r="AV4170" i="1"/>
  <c r="AU4690" i="1"/>
  <c r="AV4598" i="1"/>
  <c r="AW4598" i="1"/>
  <c r="AU4561" i="1"/>
  <c r="AU4730" i="1"/>
  <c r="AU4735" i="1"/>
  <c r="AU4436" i="1"/>
  <c r="AW4436" i="1"/>
  <c r="AU4202" i="1"/>
  <c r="AW4202" i="1"/>
  <c r="AW4197" i="1"/>
  <c r="AU4197" i="1"/>
  <c r="AV4197" i="1"/>
  <c r="AV4132" i="1"/>
  <c r="AV4566" i="1"/>
  <c r="AV4516" i="1"/>
  <c r="AU4238" i="1"/>
  <c r="AV4229" i="1"/>
  <c r="AU4193" i="1"/>
  <c r="AU4087" i="1"/>
  <c r="AW4087" i="1"/>
  <c r="AV2942" i="1"/>
  <c r="AW2942" i="1"/>
  <c r="AU1659" i="1"/>
  <c r="AV1659" i="1"/>
  <c r="AV4650" i="1"/>
  <c r="AW4497" i="1"/>
  <c r="AV4484" i="1"/>
  <c r="AV4461" i="1"/>
  <c r="AW4432" i="1"/>
  <c r="AU4158" i="1"/>
  <c r="AV4087" i="1"/>
  <c r="AU3962" i="1"/>
  <c r="AV3962" i="1"/>
  <c r="AW3962" i="1"/>
  <c r="AV4755" i="1"/>
  <c r="AV4738" i="1"/>
  <c r="AV4727" i="1"/>
  <c r="AV4705" i="1"/>
  <c r="AV4688" i="1"/>
  <c r="AV4655" i="1"/>
  <c r="AU4644" i="1"/>
  <c r="AW4607" i="1"/>
  <c r="AU4533" i="1"/>
  <c r="AU4506" i="1"/>
  <c r="AW4492" i="1"/>
  <c r="AU4488" i="1"/>
  <c r="AV4479" i="1"/>
  <c r="AU4474" i="1"/>
  <c r="AU4417" i="1"/>
  <c r="AU4403" i="1"/>
  <c r="AV4351" i="1"/>
  <c r="AU4345" i="1"/>
  <c r="AU4333" i="1"/>
  <c r="AW4292" i="1"/>
  <c r="AW4272" i="1"/>
  <c r="AV4263" i="1"/>
  <c r="AV4224" i="1"/>
  <c r="AV4185" i="1"/>
  <c r="AV4150" i="1"/>
  <c r="AV4127" i="1"/>
  <c r="AV4071" i="1"/>
  <c r="AU4038" i="1"/>
  <c r="AV3862" i="1"/>
  <c r="AW3862" i="1"/>
  <c r="AU3839" i="1"/>
  <c r="AU3664" i="1"/>
  <c r="AV3664" i="1"/>
  <c r="AV3544" i="1"/>
  <c r="AU4581" i="1"/>
  <c r="AU4573" i="1"/>
  <c r="AV4557" i="1"/>
  <c r="AW4544" i="1"/>
  <c r="AV4456" i="1"/>
  <c r="AV4451" i="1"/>
  <c r="AV4242" i="1"/>
  <c r="AV4233" i="1"/>
  <c r="AU4228" i="1"/>
  <c r="AV4212" i="1"/>
  <c r="AW4192" i="1"/>
  <c r="AU4027" i="1"/>
  <c r="AW4022" i="1"/>
  <c r="AU4022" i="1"/>
  <c r="AU3967" i="1"/>
  <c r="AV3967" i="1"/>
  <c r="AV3578" i="1"/>
  <c r="AW3578" i="1"/>
  <c r="AV4743" i="1"/>
  <c r="AV4732" i="1"/>
  <c r="AV4710" i="1"/>
  <c r="AV4693" i="1"/>
  <c r="AV4660" i="1"/>
  <c r="AU4649" i="1"/>
  <c r="AV4639" i="1"/>
  <c r="AV4625" i="1"/>
  <c r="AV4620" i="1"/>
  <c r="AV4537" i="1"/>
  <c r="AW4519" i="1"/>
  <c r="AV4511" i="1"/>
  <c r="AV4446" i="1"/>
  <c r="AV4441" i="1"/>
  <c r="AU4285" i="1"/>
  <c r="AW4258" i="1"/>
  <c r="AV4165" i="1"/>
  <c r="AV4131" i="1"/>
  <c r="AU4092" i="1"/>
  <c r="AU3989" i="1"/>
  <c r="AU3878" i="1"/>
  <c r="AW3731" i="1"/>
  <c r="AV3623" i="1"/>
  <c r="AW3594" i="1"/>
  <c r="AV3594" i="1"/>
  <c r="AV4640" i="1"/>
  <c r="AV4615" i="1"/>
  <c r="AU4611" i="1"/>
  <c r="AU3867" i="1"/>
  <c r="AV3867" i="1"/>
  <c r="AW3867" i="1"/>
  <c r="AV4700" i="1"/>
  <c r="AW4621" i="1"/>
  <c r="AW4553" i="1"/>
  <c r="AV4765" i="1"/>
  <c r="AV4737" i="1"/>
  <c r="AV4715" i="1"/>
  <c r="AV4665" i="1"/>
  <c r="AU4654" i="1"/>
  <c r="AV4630" i="1"/>
  <c r="AU4548" i="1"/>
  <c r="AU4528" i="1"/>
  <c r="AU4519" i="1"/>
  <c r="AU4487" i="1"/>
  <c r="AV4436" i="1"/>
  <c r="AV4219" i="1"/>
  <c r="AU4203" i="1"/>
  <c r="AU4188" i="1"/>
  <c r="AV4037" i="1"/>
  <c r="AW4037" i="1"/>
  <c r="AU4032" i="1"/>
  <c r="AU4015" i="1"/>
  <c r="AU3977" i="1"/>
  <c r="AV3912" i="1"/>
  <c r="AW3912" i="1"/>
  <c r="AW3599" i="1"/>
  <c r="AV3583" i="1"/>
  <c r="AW3583" i="1"/>
  <c r="AV4624" i="1"/>
  <c r="AV4601" i="1"/>
  <c r="AU4568" i="1"/>
  <c r="AU4532" i="1"/>
  <c r="AV4501" i="1"/>
  <c r="AW4402" i="1"/>
  <c r="AW4397" i="1"/>
  <c r="AW4392" i="1"/>
  <c r="AW4387" i="1"/>
  <c r="AW4382" i="1"/>
  <c r="AW4377" i="1"/>
  <c r="AW4372" i="1"/>
  <c r="AW4367" i="1"/>
  <c r="AV4326" i="1"/>
  <c r="AU4262" i="1"/>
  <c r="AW4257" i="1"/>
  <c r="AV3977" i="1"/>
  <c r="AW3977" i="1"/>
  <c r="AU3736" i="1"/>
  <c r="AW3736" i="1"/>
  <c r="AV3696" i="1"/>
  <c r="AW3696" i="1"/>
  <c r="AV3668" i="1"/>
  <c r="AW3668" i="1"/>
  <c r="AV4770" i="1"/>
  <c r="AV4720" i="1"/>
  <c r="AV4670" i="1"/>
  <c r="AU4634" i="1"/>
  <c r="AV4606" i="1"/>
  <c r="AU4572" i="1"/>
  <c r="AW4523" i="1"/>
  <c r="AV4496" i="1"/>
  <c r="AV4472" i="1"/>
  <c r="AV4431" i="1"/>
  <c r="AV4426" i="1"/>
  <c r="AV4361" i="1"/>
  <c r="AW4302" i="1"/>
  <c r="AV4279" i="1"/>
  <c r="AV4275" i="1"/>
  <c r="AV4267" i="1"/>
  <c r="AU4232" i="1"/>
  <c r="AU4223" i="1"/>
  <c r="AV4195" i="1"/>
  <c r="AV4145" i="1"/>
  <c r="AV4130" i="1"/>
  <c r="AV4125" i="1"/>
  <c r="AV4102" i="1"/>
  <c r="AV3877" i="1"/>
  <c r="AU3872" i="1"/>
  <c r="AW3872" i="1"/>
  <c r="AW3685" i="1"/>
  <c r="AV3628" i="1"/>
  <c r="AW3628" i="1"/>
  <c r="AV3548" i="1"/>
  <c r="AV3513" i="1"/>
  <c r="AV4466" i="1"/>
  <c r="AU4764" i="1"/>
  <c r="AU4747" i="1"/>
  <c r="AU4714" i="1"/>
  <c r="AV4664" i="1"/>
  <c r="AU4647" i="1"/>
  <c r="AV4629" i="1"/>
  <c r="AV4610" i="1"/>
  <c r="AW4588" i="1"/>
  <c r="AV4536" i="1"/>
  <c r="AV4491" i="1"/>
  <c r="AW4486" i="1"/>
  <c r="AV4421" i="1"/>
  <c r="AW4406" i="1"/>
  <c r="AW4187" i="1"/>
  <c r="AU3982" i="1"/>
  <c r="AV3982" i="1"/>
  <c r="AU3917" i="1"/>
  <c r="AV3917" i="1"/>
  <c r="AW3917" i="1"/>
  <c r="AU3741" i="1"/>
  <c r="AV3741" i="1"/>
  <c r="AV3707" i="1"/>
  <c r="AV3656" i="1"/>
  <c r="AW3639" i="1"/>
  <c r="AV3598" i="1"/>
  <c r="AW3598" i="1"/>
  <c r="AU4626" i="1"/>
  <c r="AV4725" i="1"/>
  <c r="AV4675" i="1"/>
  <c r="AV4588" i="1"/>
  <c r="AU4556" i="1"/>
  <c r="AU4458" i="1"/>
  <c r="AV4416" i="1"/>
  <c r="AV4331" i="1"/>
  <c r="AU4325" i="1"/>
  <c r="AU4313" i="1"/>
  <c r="AV4261" i="1"/>
  <c r="AU4253" i="1"/>
  <c r="AV4236" i="1"/>
  <c r="AU4227" i="1"/>
  <c r="AV4096" i="1"/>
  <c r="AU4047" i="1"/>
  <c r="AV4031" i="1"/>
  <c r="AU3859" i="1"/>
  <c r="AV3621" i="1"/>
  <c r="AV3609" i="1"/>
  <c r="AW3603" i="1"/>
  <c r="AU3314" i="1"/>
  <c r="AW3314" i="1"/>
  <c r="AU4758" i="1"/>
  <c r="AU4618" i="1"/>
  <c r="AW4601" i="1"/>
  <c r="AW4597" i="1"/>
  <c r="AW4472" i="1"/>
  <c r="AV4411" i="1"/>
  <c r="AV4257" i="1"/>
  <c r="AV4141" i="1"/>
  <c r="AU4107" i="1"/>
  <c r="AV4107" i="1"/>
  <c r="AV4730" i="1"/>
  <c r="AV4713" i="1"/>
  <c r="AV4680" i="1"/>
  <c r="AV4633" i="1"/>
  <c r="AV4531" i="1"/>
  <c r="AU4295" i="1"/>
  <c r="AW4275" i="1"/>
  <c r="AV4243" i="1"/>
  <c r="AU4218" i="1"/>
  <c r="AV4175" i="1"/>
  <c r="AV4167" i="1"/>
  <c r="AW4163" i="1"/>
  <c r="AV4160" i="1"/>
  <c r="AV4112" i="1"/>
  <c r="AU4078" i="1"/>
  <c r="AU4052" i="1"/>
  <c r="AW3987" i="1"/>
  <c r="AU3887" i="1"/>
  <c r="AU3529" i="1"/>
  <c r="AU4612" i="1"/>
  <c r="AU4763" i="1"/>
  <c r="AU4707" i="1"/>
  <c r="AW4637" i="1"/>
  <c r="AW4609" i="1"/>
  <c r="AW4567" i="1"/>
  <c r="AU4543" i="1"/>
  <c r="AW4517" i="1"/>
  <c r="AV4486" i="1"/>
  <c r="AW4467" i="1"/>
  <c r="AU4443" i="1"/>
  <c r="AV4406" i="1"/>
  <c r="AW4252" i="1"/>
  <c r="AU4248" i="1"/>
  <c r="AV4222" i="1"/>
  <c r="AU4112" i="1"/>
  <c r="AW4112" i="1"/>
  <c r="AU3987" i="1"/>
  <c r="AV3987" i="1"/>
  <c r="AU4558" i="1"/>
  <c r="AV4735" i="1"/>
  <c r="AV4685" i="1"/>
  <c r="AW4596" i="1"/>
  <c r="AU4583" i="1"/>
  <c r="AV4571" i="1"/>
  <c r="AW4538" i="1"/>
  <c r="AV4481" i="1"/>
  <c r="AW4462" i="1"/>
  <c r="AV4401" i="1"/>
  <c r="AV4396" i="1"/>
  <c r="AV4391" i="1"/>
  <c r="AV4386" i="1"/>
  <c r="AV4381" i="1"/>
  <c r="AV4376" i="1"/>
  <c r="AV4371" i="1"/>
  <c r="AU4365" i="1"/>
  <c r="AU4353" i="1"/>
  <c r="AW4270" i="1"/>
  <c r="AU4265" i="1"/>
  <c r="AV4260" i="1"/>
  <c r="AU4252" i="1"/>
  <c r="AV4239" i="1"/>
  <c r="AV4214" i="1"/>
  <c r="AV4123" i="1"/>
  <c r="AV4002" i="1"/>
  <c r="AW4002" i="1"/>
  <c r="AU3992" i="1"/>
  <c r="AV3992" i="1"/>
  <c r="AW3992" i="1"/>
  <c r="AW3922" i="1"/>
  <c r="AV3683" i="1"/>
  <c r="AW3683" i="1"/>
  <c r="AV3643" i="1"/>
  <c r="AW3643" i="1"/>
  <c r="AV3638" i="1"/>
  <c r="AW3638" i="1"/>
  <c r="AV3626" i="1"/>
  <c r="AV3569" i="1"/>
  <c r="AV3493" i="1"/>
  <c r="AW3493" i="1"/>
  <c r="AU4768" i="1"/>
  <c r="AU4613" i="1"/>
  <c r="AU4563" i="1"/>
  <c r="AV4526" i="1"/>
  <c r="AV4476" i="1"/>
  <c r="AV4226" i="1"/>
  <c r="AW4217" i="1"/>
  <c r="AW4147" i="1"/>
  <c r="AV4140" i="1"/>
  <c r="AW4132" i="1"/>
  <c r="AU4077" i="1"/>
  <c r="AU4002" i="1"/>
  <c r="AU3909" i="1"/>
  <c r="AV3892" i="1"/>
  <c r="AV3852" i="1"/>
  <c r="AW3847" i="1"/>
  <c r="AU3847" i="1"/>
  <c r="AV3613" i="1"/>
  <c r="AW3523" i="1"/>
  <c r="AU4733" i="1"/>
  <c r="AV4762" i="1"/>
  <c r="AV4740" i="1"/>
  <c r="AV4712" i="1"/>
  <c r="AV4690" i="1"/>
  <c r="AU4587" i="1"/>
  <c r="AW4566" i="1"/>
  <c r="AW4558" i="1"/>
  <c r="AW4549" i="1"/>
  <c r="AW4516" i="1"/>
  <c r="AU4498" i="1"/>
  <c r="AW4489" i="1"/>
  <c r="AW4466" i="1"/>
  <c r="AW4457" i="1"/>
  <c r="AU4433" i="1"/>
  <c r="AV4341" i="1"/>
  <c r="AV4274" i="1"/>
  <c r="AW4243" i="1"/>
  <c r="AV4217" i="1"/>
  <c r="AW4193" i="1"/>
  <c r="AU4163" i="1"/>
  <c r="AV4012" i="1"/>
  <c r="AW4012" i="1"/>
  <c r="AU3892" i="1"/>
  <c r="AW3892" i="1"/>
  <c r="AU3852" i="1"/>
  <c r="AW3852" i="1"/>
  <c r="AU4700" i="1"/>
  <c r="AU4650" i="1"/>
  <c r="AW4617" i="1"/>
  <c r="AU4566" i="1"/>
  <c r="AV4558" i="1"/>
  <c r="AV4521" i="1"/>
  <c r="AU4516" i="1"/>
  <c r="AV4502" i="1"/>
  <c r="AU4466" i="1"/>
  <c r="AW4461" i="1"/>
  <c r="AW4447" i="1"/>
  <c r="AU4400" i="1"/>
  <c r="AU4395" i="1"/>
  <c r="AU4390" i="1"/>
  <c r="AU4385" i="1"/>
  <c r="AU4380" i="1"/>
  <c r="AU4375" i="1"/>
  <c r="AU4370" i="1"/>
  <c r="AU4358" i="1"/>
  <c r="AW4317" i="1"/>
  <c r="AU4282" i="1"/>
  <c r="AW4238" i="1"/>
  <c r="AV4193" i="1"/>
  <c r="AW4122" i="1"/>
  <c r="AV4077" i="1"/>
  <c r="AV3897" i="1"/>
  <c r="AV3699" i="1"/>
  <c r="AW3574" i="1"/>
  <c r="AV3574" i="1"/>
  <c r="AV3498" i="1"/>
  <c r="AV4745" i="1"/>
  <c r="AV4695" i="1"/>
  <c r="AV4645" i="1"/>
  <c r="AU4640" i="1"/>
  <c r="AW4632" i="1"/>
  <c r="AV4607" i="1"/>
  <c r="AU4578" i="1"/>
  <c r="AW4542" i="1"/>
  <c r="AU4538" i="1"/>
  <c r="AW4533" i="1"/>
  <c r="AW4507" i="1"/>
  <c r="AU4493" i="1"/>
  <c r="AV4471" i="1"/>
  <c r="AU4461" i="1"/>
  <c r="AV4269" i="1"/>
  <c r="AU4247" i="1"/>
  <c r="AV4221" i="1"/>
  <c r="AU4213" i="1"/>
  <c r="AV4186" i="1"/>
  <c r="AV4151" i="1"/>
  <c r="AV4122" i="1"/>
  <c r="AV4072" i="1"/>
  <c r="AV4062" i="1"/>
  <c r="AW4062" i="1"/>
  <c r="AU4007" i="1"/>
  <c r="AV4007" i="1"/>
  <c r="AU3957" i="1"/>
  <c r="AV3952" i="1"/>
  <c r="AU3937" i="1"/>
  <c r="AV3902" i="1"/>
  <c r="AW3897" i="1"/>
  <c r="AU3733" i="1"/>
  <c r="AV3648" i="1"/>
  <c r="AV3568" i="1"/>
  <c r="AW3533" i="1"/>
  <c r="AV4750" i="1"/>
  <c r="AU4586" i="1"/>
  <c r="AU4755" i="1"/>
  <c r="AU4705" i="1"/>
  <c r="AU4655" i="1"/>
  <c r="AV4636" i="1"/>
  <c r="AU4607" i="1"/>
  <c r="AW4573" i="1"/>
  <c r="AU4549" i="1"/>
  <c r="AV4497" i="1"/>
  <c r="AU4489" i="1"/>
  <c r="AW4456" i="1"/>
  <c r="AW4451" i="1"/>
  <c r="AW4437" i="1"/>
  <c r="AV4432" i="1"/>
  <c r="AU4418" i="1"/>
  <c r="AU4413" i="1"/>
  <c r="AV4346" i="1"/>
  <c r="AU4340" i="1"/>
  <c r="AU4328" i="1"/>
  <c r="AU4273" i="1"/>
  <c r="AW4242" i="1"/>
  <c r="AU4082" i="1"/>
  <c r="AV4082" i="1"/>
  <c r="AW4082" i="1"/>
  <c r="AU4017" i="1"/>
  <c r="AW3681" i="1"/>
  <c r="AV3636" i="1"/>
  <c r="AV822" i="1"/>
  <c r="AW822" i="1"/>
  <c r="AU822" i="1"/>
  <c r="AU4048" i="1"/>
  <c r="AW4041" i="1"/>
  <c r="AU4000" i="1"/>
  <c r="AU3974" i="1"/>
  <c r="AU3955" i="1"/>
  <c r="AW3936" i="1"/>
  <c r="AU3905" i="1"/>
  <c r="AW3886" i="1"/>
  <c r="AU3855" i="1"/>
  <c r="AU3825" i="1"/>
  <c r="AW3816" i="1"/>
  <c r="AU3775" i="1"/>
  <c r="AW3766" i="1"/>
  <c r="AU3689" i="1"/>
  <c r="AU3563" i="1"/>
  <c r="AU3538" i="1"/>
  <c r="AU3170" i="1"/>
  <c r="AV3079" i="1"/>
  <c r="AW3079" i="1"/>
  <c r="AV2947" i="1"/>
  <c r="AW2947" i="1"/>
  <c r="AU2757" i="1"/>
  <c r="AW2757" i="1"/>
  <c r="AU4073" i="1"/>
  <c r="AU4033" i="1"/>
  <c r="AU3924" i="1"/>
  <c r="AU3874" i="1"/>
  <c r="AU3834" i="1"/>
  <c r="AU3784" i="1"/>
  <c r="AV3701" i="1"/>
  <c r="AU3546" i="1"/>
  <c r="AU3503" i="1"/>
  <c r="AW3222" i="1"/>
  <c r="AV3222" i="1"/>
  <c r="AV3084" i="1"/>
  <c r="AW3084" i="1"/>
  <c r="AV2962" i="1"/>
  <c r="AW2962" i="1"/>
  <c r="AU2769" i="1"/>
  <c r="AW2769" i="1"/>
  <c r="AU4044" i="1"/>
  <c r="AU4018" i="1"/>
  <c r="AW4011" i="1"/>
  <c r="AU3970" i="1"/>
  <c r="AW3951" i="1"/>
  <c r="AW3927" i="1"/>
  <c r="AU3920" i="1"/>
  <c r="AW3901" i="1"/>
  <c r="AW3877" i="1"/>
  <c r="AU3870" i="1"/>
  <c r="AW3851" i="1"/>
  <c r="AU3820" i="1"/>
  <c r="AW3811" i="1"/>
  <c r="AU3770" i="1"/>
  <c r="AW3761" i="1"/>
  <c r="AU3746" i="1"/>
  <c r="AU3714" i="1"/>
  <c r="AU3710" i="1"/>
  <c r="AU3660" i="1"/>
  <c r="AU3635" i="1"/>
  <c r="AU3554" i="1"/>
  <c r="AW3528" i="1"/>
  <c r="AU3497" i="1"/>
  <c r="AU3451" i="1"/>
  <c r="AV3245" i="1"/>
  <c r="AW3008" i="1"/>
  <c r="AV2889" i="1"/>
  <c r="AW2889" i="1"/>
  <c r="AV4121" i="1"/>
  <c r="AW4066" i="1"/>
  <c r="AW4047" i="1"/>
  <c r="AU4029" i="1"/>
  <c r="AU4003" i="1"/>
  <c r="AU3958" i="1"/>
  <c r="AU3939" i="1"/>
  <c r="AV3927" i="1"/>
  <c r="AU3908" i="1"/>
  <c r="AU3889" i="1"/>
  <c r="AU3858" i="1"/>
  <c r="AU3838" i="1"/>
  <c r="AU3829" i="1"/>
  <c r="AV3815" i="1"/>
  <c r="AU3779" i="1"/>
  <c r="AV3751" i="1"/>
  <c r="AV3727" i="1"/>
  <c r="AU3723" i="1"/>
  <c r="AU3676" i="1"/>
  <c r="AU3655" i="1"/>
  <c r="AV3651" i="1"/>
  <c r="AU3639" i="1"/>
  <c r="AU3603" i="1"/>
  <c r="AU3566" i="1"/>
  <c r="AU3533" i="1"/>
  <c r="AU3515" i="1"/>
  <c r="AU3511" i="1"/>
  <c r="AU3421" i="1"/>
  <c r="AU3292" i="1"/>
  <c r="AU3198" i="1"/>
  <c r="AW3129" i="1"/>
  <c r="AV2922" i="1"/>
  <c r="AW2922" i="1"/>
  <c r="AU2864" i="1"/>
  <c r="AW2864" i="1"/>
  <c r="AU2829" i="1"/>
  <c r="AW2829" i="1"/>
  <c r="AW4072" i="1"/>
  <c r="AV4047" i="1"/>
  <c r="AW4032" i="1"/>
  <c r="AU4014" i="1"/>
  <c r="AU3988" i="1"/>
  <c r="AW3942" i="1"/>
  <c r="AW3916" i="1"/>
  <c r="AW3866" i="1"/>
  <c r="AW3806" i="1"/>
  <c r="AV3801" i="1"/>
  <c r="AW3756" i="1"/>
  <c r="AW3741" i="1"/>
  <c r="AV3736" i="1"/>
  <c r="AU3668" i="1"/>
  <c r="AU3643" i="1"/>
  <c r="AU3583" i="1"/>
  <c r="AU3574" i="1"/>
  <c r="AV3163" i="1"/>
  <c r="AU3163" i="1"/>
  <c r="AV2927" i="1"/>
  <c r="AW2927" i="1"/>
  <c r="AU4058" i="1"/>
  <c r="AU4025" i="1"/>
  <c r="AW4017" i="1"/>
  <c r="AU3999" i="1"/>
  <c r="AU3973" i="1"/>
  <c r="AU3954" i="1"/>
  <c r="AV3942" i="1"/>
  <c r="AU3923" i="1"/>
  <c r="AU3904" i="1"/>
  <c r="AV3900" i="1"/>
  <c r="AU3873" i="1"/>
  <c r="AU3854" i="1"/>
  <c r="AU3833" i="1"/>
  <c r="AU3824" i="1"/>
  <c r="AU3774" i="1"/>
  <c r="AU3541" i="1"/>
  <c r="AU3519" i="1"/>
  <c r="AV3262" i="1"/>
  <c r="AW3262" i="1"/>
  <c r="AU3118" i="1"/>
  <c r="AW3118" i="1"/>
  <c r="AW3094" i="1"/>
  <c r="AV3029" i="1"/>
  <c r="AW3029" i="1"/>
  <c r="AW2917" i="1"/>
  <c r="AW4051" i="1"/>
  <c r="AV4017" i="1"/>
  <c r="AU4010" i="1"/>
  <c r="AU3984" i="1"/>
  <c r="AW3957" i="1"/>
  <c r="AU3950" i="1"/>
  <c r="AW3931" i="1"/>
  <c r="AW3881" i="1"/>
  <c r="AU3850" i="1"/>
  <c r="AU3810" i="1"/>
  <c r="AU3528" i="1"/>
  <c r="AV3140" i="1"/>
  <c r="AU3140" i="1"/>
  <c r="AV4120" i="1"/>
  <c r="AW4097" i="1"/>
  <c r="AU4043" i="1"/>
  <c r="AU3969" i="1"/>
  <c r="AV3957" i="1"/>
  <c r="AU3919" i="1"/>
  <c r="AV3915" i="1"/>
  <c r="AV3907" i="1"/>
  <c r="AU3869" i="1"/>
  <c r="AV3865" i="1"/>
  <c r="AV3857" i="1"/>
  <c r="AU3819" i="1"/>
  <c r="AU3769" i="1"/>
  <c r="AU3709" i="1"/>
  <c r="AU3671" i="1"/>
  <c r="AU3598" i="1"/>
  <c r="AW3593" i="1"/>
  <c r="AU3578" i="1"/>
  <c r="AW3573" i="1"/>
  <c r="AW3324" i="1"/>
  <c r="AU3307" i="1"/>
  <c r="AV3226" i="1"/>
  <c r="AW3197" i="1"/>
  <c r="AV3117" i="1"/>
  <c r="AW3117" i="1"/>
  <c r="AV3039" i="1"/>
  <c r="AW3039" i="1"/>
  <c r="AW3034" i="1"/>
  <c r="AV2907" i="1"/>
  <c r="AW2907" i="1"/>
  <c r="AV2902" i="1"/>
  <c r="AW2902" i="1"/>
  <c r="AW4057" i="1"/>
  <c r="AU4028" i="1"/>
  <c r="AU3980" i="1"/>
  <c r="AW3972" i="1"/>
  <c r="AU3965" i="1"/>
  <c r="AW3896" i="1"/>
  <c r="AW3846" i="1"/>
  <c r="AW3796" i="1"/>
  <c r="AU3755" i="1"/>
  <c r="AW3704" i="1"/>
  <c r="AW3699" i="1"/>
  <c r="AU3679" i="1"/>
  <c r="AU3663" i="1"/>
  <c r="AW3634" i="1"/>
  <c r="AU3565" i="1"/>
  <c r="AU3561" i="1"/>
  <c r="AU3540" i="1"/>
  <c r="AW3237" i="1"/>
  <c r="AV3237" i="1"/>
  <c r="AV3168" i="1"/>
  <c r="AU3168" i="1"/>
  <c r="AW3105" i="1"/>
  <c r="AV3099" i="1"/>
  <c r="AW3099" i="1"/>
  <c r="AV3049" i="1"/>
  <c r="AV4090" i="1"/>
  <c r="AU4068" i="1"/>
  <c r="AV4057" i="1"/>
  <c r="AU4039" i="1"/>
  <c r="AU4013" i="1"/>
  <c r="AV3972" i="1"/>
  <c r="AU3884" i="1"/>
  <c r="AU3814" i="1"/>
  <c r="AU3764" i="1"/>
  <c r="AW3749" i="1"/>
  <c r="AV3735" i="1"/>
  <c r="AV3731" i="1"/>
  <c r="AV3717" i="1"/>
  <c r="AW3613" i="1"/>
  <c r="AW3609" i="1"/>
  <c r="AU3553" i="1"/>
  <c r="AW3548" i="1"/>
  <c r="AU3523" i="1"/>
  <c r="AW2897" i="1"/>
  <c r="AU4024" i="1"/>
  <c r="AU3998" i="1"/>
  <c r="AW3937" i="1"/>
  <c r="AW3911" i="1"/>
  <c r="AW3887" i="1"/>
  <c r="AW3868" i="1"/>
  <c r="AW3861" i="1"/>
  <c r="AW3841" i="1"/>
  <c r="AW3791" i="1"/>
  <c r="AW3725" i="1"/>
  <c r="AU3645" i="1"/>
  <c r="AU3618" i="1"/>
  <c r="AU3585" i="1"/>
  <c r="AU3527" i="1"/>
  <c r="AV3311" i="1"/>
  <c r="AU3173" i="1"/>
  <c r="AW3064" i="1"/>
  <c r="AV2949" i="1"/>
  <c r="AW2949" i="1"/>
  <c r="AW4101" i="1"/>
  <c r="AV4042" i="1"/>
  <c r="AW4027" i="1"/>
  <c r="AU4009" i="1"/>
  <c r="AU3983" i="1"/>
  <c r="AU3949" i="1"/>
  <c r="AV3937" i="1"/>
  <c r="AU3899" i="1"/>
  <c r="AV3887" i="1"/>
  <c r="AU3849" i="1"/>
  <c r="AU3809" i="1"/>
  <c r="AU3759" i="1"/>
  <c r="AV3649" i="1"/>
  <c r="AW3633" i="1"/>
  <c r="AU3629" i="1"/>
  <c r="AU3593" i="1"/>
  <c r="AU3573" i="1"/>
  <c r="AW3568" i="1"/>
  <c r="AU3560" i="1"/>
  <c r="AW3513" i="1"/>
  <c r="AU3500" i="1"/>
  <c r="AV3478" i="1"/>
  <c r="AW3478" i="1"/>
  <c r="AV3473" i="1"/>
  <c r="AV3059" i="1"/>
  <c r="AU2959" i="1"/>
  <c r="AW2959" i="1"/>
  <c r="AW4067" i="1"/>
  <c r="AU4020" i="1"/>
  <c r="AU3994" i="1"/>
  <c r="AW3952" i="1"/>
  <c r="AU3945" i="1"/>
  <c r="AW3926" i="1"/>
  <c r="AW3902" i="1"/>
  <c r="AU3895" i="1"/>
  <c r="AW3876" i="1"/>
  <c r="AU3845" i="1"/>
  <c r="AW3836" i="1"/>
  <c r="AU3795" i="1"/>
  <c r="AV3730" i="1"/>
  <c r="AV3721" i="1"/>
  <c r="AV3712" i="1"/>
  <c r="AU3708" i="1"/>
  <c r="AU3695" i="1"/>
  <c r="AV3678" i="1"/>
  <c r="AU3670" i="1"/>
  <c r="AU3666" i="1"/>
  <c r="AV3653" i="1"/>
  <c r="AU3518" i="1"/>
  <c r="AV2887" i="1"/>
  <c r="AW2887" i="1"/>
  <c r="AV2882" i="1"/>
  <c r="AW2882" i="1"/>
  <c r="AU4053" i="1"/>
  <c r="AU3979" i="1"/>
  <c r="AU3964" i="1"/>
  <c r="AU3914" i="1"/>
  <c r="AV3910" i="1"/>
  <c r="AU3864" i="1"/>
  <c r="AU3804" i="1"/>
  <c r="AU3754" i="1"/>
  <c r="AU3725" i="1"/>
  <c r="AV3703" i="1"/>
  <c r="AU3674" i="1"/>
  <c r="AU3548" i="1"/>
  <c r="AU3539" i="1"/>
  <c r="AU3436" i="1"/>
  <c r="AW3295" i="1"/>
  <c r="AU3295" i="1"/>
  <c r="AV3295" i="1"/>
  <c r="AV3207" i="1"/>
  <c r="AU3183" i="1"/>
  <c r="AW3891" i="1"/>
  <c r="AU3860" i="1"/>
  <c r="AU3840" i="1"/>
  <c r="AW3831" i="1"/>
  <c r="AU3790" i="1"/>
  <c r="AW3781" i="1"/>
  <c r="AW3734" i="1"/>
  <c r="AU3686" i="1"/>
  <c r="AU3526" i="1"/>
  <c r="AU3328" i="1"/>
  <c r="AV3328" i="1"/>
  <c r="AW3328" i="1"/>
  <c r="AV2929" i="1"/>
  <c r="AW2929" i="1"/>
  <c r="AV4100" i="1"/>
  <c r="AW4092" i="1"/>
  <c r="AW4071" i="1"/>
  <c r="AU4049" i="1"/>
  <c r="AU4023" i="1"/>
  <c r="AW4016" i="1"/>
  <c r="AU3929" i="1"/>
  <c r="AU3879" i="1"/>
  <c r="AU3799" i="1"/>
  <c r="AW3729" i="1"/>
  <c r="AU3690" i="1"/>
  <c r="AU3633" i="1"/>
  <c r="AU3576" i="1"/>
  <c r="AU3568" i="1"/>
  <c r="AU3513" i="1"/>
  <c r="AV4092" i="1"/>
  <c r="AV4085" i="1"/>
  <c r="AW4052" i="1"/>
  <c r="AU4034" i="1"/>
  <c r="AU4008" i="1"/>
  <c r="AW3932" i="1"/>
  <c r="AU3925" i="1"/>
  <c r="AW3906" i="1"/>
  <c r="AW3882" i="1"/>
  <c r="AU3875" i="1"/>
  <c r="AW3856" i="1"/>
  <c r="AW3826" i="1"/>
  <c r="AW3776" i="1"/>
  <c r="AW3563" i="1"/>
  <c r="AU3559" i="1"/>
  <c r="AU3555" i="1"/>
  <c r="AW3538" i="1"/>
  <c r="AU3517" i="1"/>
  <c r="AU3488" i="1"/>
  <c r="AV3488" i="1"/>
  <c r="AW3488" i="1"/>
  <c r="AU3441" i="1"/>
  <c r="AW3212" i="1"/>
  <c r="AV3212" i="1"/>
  <c r="AV3188" i="1"/>
  <c r="AW3047" i="1"/>
  <c r="AV2992" i="1"/>
  <c r="AW2992" i="1"/>
  <c r="AV2964" i="1"/>
  <c r="AW2964" i="1"/>
  <c r="AU2804" i="1"/>
  <c r="AW2804" i="1"/>
  <c r="AU4063" i="1"/>
  <c r="AV4052" i="1"/>
  <c r="AU4019" i="1"/>
  <c r="AU3993" i="1"/>
  <c r="AU3944" i="1"/>
  <c r="AV3932" i="1"/>
  <c r="AU3894" i="1"/>
  <c r="AV3882" i="1"/>
  <c r="AU3844" i="1"/>
  <c r="AU3794" i="1"/>
  <c r="AV3715" i="1"/>
  <c r="AV3698" i="1"/>
  <c r="AW3669" i="1"/>
  <c r="AV3661" i="1"/>
  <c r="AU3644" i="1"/>
  <c r="AU3628" i="1"/>
  <c r="AU3588" i="1"/>
  <c r="AU3584" i="1"/>
  <c r="AV3563" i="1"/>
  <c r="AU3543" i="1"/>
  <c r="AV3538" i="1"/>
  <c r="AW3503" i="1"/>
  <c r="AU3137" i="1"/>
  <c r="AW3137" i="1"/>
  <c r="AV2909" i="1"/>
  <c r="AW2909" i="1"/>
  <c r="AW4096" i="1"/>
  <c r="AU4004" i="1"/>
  <c r="AU3978" i="1"/>
  <c r="AW3871" i="1"/>
  <c r="AW3821" i="1"/>
  <c r="AW3771" i="1"/>
  <c r="AU3724" i="1"/>
  <c r="AU3673" i="1"/>
  <c r="AU3648" i="1"/>
  <c r="AU3624" i="1"/>
  <c r="AU3575" i="1"/>
  <c r="AU3508" i="1"/>
  <c r="AV3503" i="1"/>
  <c r="AU3299" i="1"/>
  <c r="AW3102" i="1"/>
  <c r="AU3019" i="1"/>
  <c r="AW2969" i="1"/>
  <c r="AU2963" i="1"/>
  <c r="AU3333" i="1"/>
  <c r="AV3310" i="1"/>
  <c r="AV3225" i="1"/>
  <c r="AV3216" i="1"/>
  <c r="AU3151" i="1"/>
  <c r="AU3099" i="1"/>
  <c r="AV3085" i="1"/>
  <c r="AW3073" i="1"/>
  <c r="AV3052" i="1"/>
  <c r="AV3044" i="1"/>
  <c r="AU3040" i="1"/>
  <c r="AW2938" i="1"/>
  <c r="AV2934" i="1"/>
  <c r="AW2918" i="1"/>
  <c r="AV2914" i="1"/>
  <c r="AU2898" i="1"/>
  <c r="AV2894" i="1"/>
  <c r="AU2878" i="1"/>
  <c r="AV2874" i="1"/>
  <c r="AW2852" i="1"/>
  <c r="AW2807" i="1"/>
  <c r="AU2044" i="1"/>
  <c r="AV2001" i="1"/>
  <c r="AV1919" i="1"/>
  <c r="AU3493" i="1"/>
  <c r="AV3290" i="1"/>
  <c r="AU3211" i="1"/>
  <c r="AW3192" i="1"/>
  <c r="AV3146" i="1"/>
  <c r="AV3077" i="1"/>
  <c r="AV3060" i="1"/>
  <c r="AU2971" i="1"/>
  <c r="AU2834" i="1"/>
  <c r="AW2834" i="1"/>
  <c r="AU1907" i="1"/>
  <c r="AW1907" i="1"/>
  <c r="AU3094" i="1"/>
  <c r="AU3027" i="1"/>
  <c r="AU2954" i="1"/>
  <c r="AW2774" i="1"/>
  <c r="AV2226" i="1"/>
  <c r="AW3309" i="1"/>
  <c r="AU3294" i="1"/>
  <c r="AV3261" i="1"/>
  <c r="AU3242" i="1"/>
  <c r="AU3169" i="1"/>
  <c r="AU3142" i="1"/>
  <c r="AV3116" i="1"/>
  <c r="AU2942" i="1"/>
  <c r="AU2922" i="1"/>
  <c r="AU2902" i="1"/>
  <c r="AU2882" i="1"/>
  <c r="AU2869" i="1"/>
  <c r="AW2857" i="1"/>
  <c r="AU2744" i="1"/>
  <c r="AU1882" i="1"/>
  <c r="AW1882" i="1"/>
  <c r="AU1364" i="1"/>
  <c r="AW1364" i="1"/>
  <c r="AV1346" i="1"/>
  <c r="AU1346" i="1"/>
  <c r="AU3416" i="1"/>
  <c r="AU3411" i="1"/>
  <c r="AU3406" i="1"/>
  <c r="AW3233" i="1"/>
  <c r="AU3196" i="1"/>
  <c r="AW3098" i="1"/>
  <c r="AU2979" i="1"/>
  <c r="AU2839" i="1"/>
  <c r="AW2839" i="1"/>
  <c r="AV2744" i="1"/>
  <c r="AW2744" i="1"/>
  <c r="AW1981" i="1"/>
  <c r="AV1981" i="1"/>
  <c r="AU3492" i="1"/>
  <c r="AW3323" i="1"/>
  <c r="AU3298" i="1"/>
  <c r="AU3164" i="1"/>
  <c r="AU3115" i="1"/>
  <c r="AU3009" i="1"/>
  <c r="AU2996" i="1"/>
  <c r="AU2983" i="1"/>
  <c r="AW2862" i="1"/>
  <c r="AW2779" i="1"/>
  <c r="AW2767" i="1"/>
  <c r="AW2023" i="1"/>
  <c r="AU3306" i="1"/>
  <c r="AW3173" i="1"/>
  <c r="AU2844" i="1"/>
  <c r="AW2844" i="1"/>
  <c r="AU3483" i="1"/>
  <c r="AV3340" i="1"/>
  <c r="AW3214" i="1"/>
  <c r="AW3159" i="1"/>
  <c r="AU3084" i="1"/>
  <c r="AU3013" i="1"/>
  <c r="AU2949" i="1"/>
  <c r="AU2941" i="1"/>
  <c r="AU2933" i="1"/>
  <c r="AU2929" i="1"/>
  <c r="AU2921" i="1"/>
  <c r="AU2913" i="1"/>
  <c r="AU2909" i="1"/>
  <c r="AU2901" i="1"/>
  <c r="AV2893" i="1"/>
  <c r="AU2889" i="1"/>
  <c r="AU2881" i="1"/>
  <c r="AV2873" i="1"/>
  <c r="AW2822" i="1"/>
  <c r="AW2784" i="1"/>
  <c r="AV2724" i="1"/>
  <c r="AU2724" i="1"/>
  <c r="AU1968" i="1"/>
  <c r="AV1968" i="1"/>
  <c r="AV3327" i="1"/>
  <c r="AU3312" i="1"/>
  <c r="AV3218" i="1"/>
  <c r="AW3132" i="1"/>
  <c r="AW3088" i="1"/>
  <c r="AU3059" i="1"/>
  <c r="AU2937" i="1"/>
  <c r="AU2917" i="1"/>
  <c r="AU2897" i="1"/>
  <c r="AU2861" i="1"/>
  <c r="AU2772" i="1"/>
  <c r="AW2772" i="1"/>
  <c r="AV2387" i="1"/>
  <c r="AU2297" i="1"/>
  <c r="AW1968" i="1"/>
  <c r="AW3331" i="1"/>
  <c r="AW3209" i="1"/>
  <c r="AV3181" i="1"/>
  <c r="AW3168" i="1"/>
  <c r="AV3136" i="1"/>
  <c r="AU3127" i="1"/>
  <c r="AV3054" i="1"/>
  <c r="AU3004" i="1"/>
  <c r="AW2999" i="1"/>
  <c r="AW2995" i="1"/>
  <c r="AU2991" i="1"/>
  <c r="AU2961" i="1"/>
  <c r="AW2944" i="1"/>
  <c r="AW2924" i="1"/>
  <c r="AU2105" i="1"/>
  <c r="AV2105" i="1"/>
  <c r="AV2047" i="1"/>
  <c r="AV1952" i="1"/>
  <c r="AV1508" i="1"/>
  <c r="AW1508" i="1"/>
  <c r="AU3478" i="1"/>
  <c r="AV3339" i="1"/>
  <c r="AW3308" i="1"/>
  <c r="AW3300" i="1"/>
  <c r="AW3292" i="1"/>
  <c r="AV3278" i="1"/>
  <c r="AU2849" i="1"/>
  <c r="AV2754" i="1"/>
  <c r="AW2754" i="1"/>
  <c r="AV2337" i="1"/>
  <c r="AW1922" i="1"/>
  <c r="AU1922" i="1"/>
  <c r="AV1892" i="1"/>
  <c r="AW3259" i="1"/>
  <c r="AV3236" i="1"/>
  <c r="AW3218" i="1"/>
  <c r="AV3131" i="1"/>
  <c r="AU3114" i="1"/>
  <c r="AV3083" i="1"/>
  <c r="AW3075" i="1"/>
  <c r="AW3042" i="1"/>
  <c r="AW3038" i="1"/>
  <c r="AW3025" i="1"/>
  <c r="AU2969" i="1"/>
  <c r="AU2794" i="1"/>
  <c r="AW2794" i="1"/>
  <c r="AU1898" i="1"/>
  <c r="AW3254" i="1"/>
  <c r="AW3153" i="1"/>
  <c r="AW3140" i="1"/>
  <c r="AV3118" i="1"/>
  <c r="AW3087" i="1"/>
  <c r="AU2944" i="1"/>
  <c r="AU2928" i="1"/>
  <c r="AU2924" i="1"/>
  <c r="AU2908" i="1"/>
  <c r="AU2904" i="1"/>
  <c r="AV2888" i="1"/>
  <c r="AU2884" i="1"/>
  <c r="AU2854" i="1"/>
  <c r="AW2777" i="1"/>
  <c r="AW1991" i="1"/>
  <c r="AU1991" i="1"/>
  <c r="AV1991" i="1"/>
  <c r="AV1862" i="1"/>
  <c r="AU3473" i="1"/>
  <c r="AV3296" i="1"/>
  <c r="AU3222" i="1"/>
  <c r="AW3189" i="1"/>
  <c r="AU3167" i="1"/>
  <c r="AU3144" i="1"/>
  <c r="AW3109" i="1"/>
  <c r="AU3079" i="1"/>
  <c r="AW3049" i="1"/>
  <c r="AU2912" i="1"/>
  <c r="AU2892" i="1"/>
  <c r="AU2759" i="1"/>
  <c r="AW2759" i="1"/>
  <c r="AU2380" i="1"/>
  <c r="AV2380" i="1"/>
  <c r="AV1868" i="1"/>
  <c r="AW3498" i="1"/>
  <c r="AV3308" i="1"/>
  <c r="AU3304" i="1"/>
  <c r="AV3300" i="1"/>
  <c r="AV3292" i="1"/>
  <c r="AW3148" i="1"/>
  <c r="AV3100" i="1"/>
  <c r="AW3020" i="1"/>
  <c r="AU2994" i="1"/>
  <c r="AW2985" i="1"/>
  <c r="AU2964" i="1"/>
  <c r="AW2939" i="1"/>
  <c r="AW2919" i="1"/>
  <c r="AW2899" i="1"/>
  <c r="AW2879" i="1"/>
  <c r="AV2307" i="1"/>
  <c r="AW1873" i="1"/>
  <c r="AW1828" i="1"/>
  <c r="AU1828" i="1"/>
  <c r="AU3485" i="1"/>
  <c r="AU3481" i="1"/>
  <c r="AV3329" i="1"/>
  <c r="AW3311" i="1"/>
  <c r="AW3287" i="1"/>
  <c r="AU3162" i="1"/>
  <c r="AU3041" i="1"/>
  <c r="AU2981" i="1"/>
  <c r="AW2943" i="1"/>
  <c r="AV2939" i="1"/>
  <c r="AW2923" i="1"/>
  <c r="AV2919" i="1"/>
  <c r="AU2903" i="1"/>
  <c r="AV2899" i="1"/>
  <c r="AU2883" i="1"/>
  <c r="AV2879" i="1"/>
  <c r="AU2809" i="1"/>
  <c r="AW2809" i="1"/>
  <c r="AU2064" i="1"/>
  <c r="AV2064" i="1"/>
  <c r="AU2052" i="1"/>
  <c r="AV2052" i="1"/>
  <c r="AU3212" i="1"/>
  <c r="AU3037" i="1"/>
  <c r="AU2871" i="1"/>
  <c r="AV2853" i="1"/>
  <c r="AW2847" i="1"/>
  <c r="AW2764" i="1"/>
  <c r="AV2347" i="1"/>
  <c r="AU2288" i="1"/>
  <c r="AW3113" i="1"/>
  <c r="AU3053" i="1"/>
  <c r="AU3049" i="1"/>
  <c r="AU3045" i="1"/>
  <c r="AU2951" i="1"/>
  <c r="AU2911" i="1"/>
  <c r="AU3498" i="1"/>
  <c r="AW3337" i="1"/>
  <c r="AU3267" i="1"/>
  <c r="AV3243" i="1"/>
  <c r="AW3179" i="1"/>
  <c r="AW3060" i="1"/>
  <c r="AV3057" i="1"/>
  <c r="AU2927" i="1"/>
  <c r="AU2907" i="1"/>
  <c r="AU2887" i="1"/>
  <c r="AU2858" i="1"/>
  <c r="AW2814" i="1"/>
  <c r="AU2385" i="1"/>
  <c r="AV2385" i="1"/>
  <c r="AW2121" i="1"/>
  <c r="AU1908" i="1"/>
  <c r="AU1648" i="1"/>
  <c r="AV1648" i="1"/>
  <c r="AW1648" i="1"/>
  <c r="AU2711" i="1"/>
  <c r="AV2695" i="1"/>
  <c r="AU2648" i="1"/>
  <c r="AU2642" i="1"/>
  <c r="AV2630" i="1"/>
  <c r="AW2605" i="1"/>
  <c r="AU2593" i="1"/>
  <c r="AU2581" i="1"/>
  <c r="AU2280" i="1"/>
  <c r="AW2231" i="1"/>
  <c r="AU2215" i="1"/>
  <c r="AV2074" i="1"/>
  <c r="AW2038" i="1"/>
  <c r="AV1980" i="1"/>
  <c r="AU1972" i="1"/>
  <c r="AV1928" i="1"/>
  <c r="AV1859" i="1"/>
  <c r="AW1827" i="1"/>
  <c r="AV1788" i="1"/>
  <c r="AW1788" i="1"/>
  <c r="AV1679" i="1"/>
  <c r="AU1603" i="1"/>
  <c r="AV1603" i="1"/>
  <c r="AW1603" i="1"/>
  <c r="AW1598" i="1"/>
  <c r="AV1554" i="1"/>
  <c r="AU1513" i="1"/>
  <c r="AU1508" i="1"/>
  <c r="AU1405" i="1"/>
  <c r="AW1375" i="1"/>
  <c r="AV1329" i="1"/>
  <c r="AW1329" i="1"/>
  <c r="AW1299" i="1"/>
  <c r="AU2660" i="1"/>
  <c r="AV2611" i="1"/>
  <c r="AV2513" i="1"/>
  <c r="AU2501" i="1"/>
  <c r="AV2488" i="1"/>
  <c r="AU2476" i="1"/>
  <c r="AW2176" i="1"/>
  <c r="AW2126" i="1"/>
  <c r="AU2032" i="1"/>
  <c r="AV1674" i="1"/>
  <c r="AU1497" i="1"/>
  <c r="AW1497" i="1"/>
  <c r="AU2538" i="1"/>
  <c r="AU2370" i="1"/>
  <c r="AU2365" i="1"/>
  <c r="AV2351" i="1"/>
  <c r="AV2311" i="1"/>
  <c r="AU2285" i="1"/>
  <c r="AU2225" i="1"/>
  <c r="AV2170" i="1"/>
  <c r="AU2104" i="1"/>
  <c r="AW1967" i="1"/>
  <c r="AW1918" i="1"/>
  <c r="AV1849" i="1"/>
  <c r="AU1838" i="1"/>
  <c r="AV1765" i="1"/>
  <c r="AU1533" i="1"/>
  <c r="AV1533" i="1"/>
  <c r="AW1533" i="1"/>
  <c r="AU1523" i="1"/>
  <c r="AV1523" i="1"/>
  <c r="AW1523" i="1"/>
  <c r="AU2672" i="1"/>
  <c r="AU2666" i="1"/>
  <c r="AV2629" i="1"/>
  <c r="AU2586" i="1"/>
  <c r="AV2574" i="1"/>
  <c r="AU2556" i="1"/>
  <c r="AV2375" i="1"/>
  <c r="AU2360" i="1"/>
  <c r="AW2131" i="1"/>
  <c r="AV2067" i="1"/>
  <c r="AU2058" i="1"/>
  <c r="AV2048" i="1"/>
  <c r="AV1927" i="1"/>
  <c r="AU1863" i="1"/>
  <c r="AV1809" i="1"/>
  <c r="AV1804" i="1"/>
  <c r="AW1733" i="1"/>
  <c r="AV1684" i="1"/>
  <c r="AU1608" i="1"/>
  <c r="AV1608" i="1"/>
  <c r="AW1608" i="1"/>
  <c r="AU1543" i="1"/>
  <c r="AW1543" i="1"/>
  <c r="AU1538" i="1"/>
  <c r="AV1538" i="1"/>
  <c r="AW1538" i="1"/>
  <c r="AV1450" i="1"/>
  <c r="AV1421" i="1"/>
  <c r="AU1334" i="1"/>
  <c r="AW1328" i="1"/>
  <c r="AU1316" i="1"/>
  <c r="AV2868" i="1"/>
  <c r="AV2848" i="1"/>
  <c r="AV2604" i="1"/>
  <c r="AV2543" i="1"/>
  <c r="AV2531" i="1"/>
  <c r="AV2506" i="1"/>
  <c r="AV2456" i="1"/>
  <c r="AV2431" i="1"/>
  <c r="AV2406" i="1"/>
  <c r="AU2290" i="1"/>
  <c r="AU2219" i="1"/>
  <c r="AV2125" i="1"/>
  <c r="AU2108" i="1"/>
  <c r="AV2103" i="1"/>
  <c r="AV2085" i="1"/>
  <c r="AV2079" i="1"/>
  <c r="AU2062" i="1"/>
  <c r="AW2043" i="1"/>
  <c r="AV1971" i="1"/>
  <c r="AU1949" i="1"/>
  <c r="AU1743" i="1"/>
  <c r="AV1694" i="1"/>
  <c r="AU1558" i="1"/>
  <c r="AU1507" i="1"/>
  <c r="AW1507" i="1"/>
  <c r="AV2393" i="1"/>
  <c r="AW2186" i="1"/>
  <c r="AW2136" i="1"/>
  <c r="AV1989" i="1"/>
  <c r="AW1927" i="1"/>
  <c r="AV1876" i="1"/>
  <c r="AW1867" i="1"/>
  <c r="AU1858" i="1"/>
  <c r="AV1759" i="1"/>
  <c r="AU1689" i="1"/>
  <c r="AV1689" i="1"/>
  <c r="AV1629" i="1"/>
  <c r="AU1564" i="1"/>
  <c r="AV1564" i="1"/>
  <c r="AU1553" i="1"/>
  <c r="AU1548" i="1"/>
  <c r="AV1548" i="1"/>
  <c r="AW1548" i="1"/>
  <c r="AV2735" i="1"/>
  <c r="AV2709" i="1"/>
  <c r="AV2671" i="1"/>
  <c r="AV2665" i="1"/>
  <c r="AU2616" i="1"/>
  <c r="AU2603" i="1"/>
  <c r="AU2573" i="1"/>
  <c r="AU2561" i="1"/>
  <c r="AU2518" i="1"/>
  <c r="AU2493" i="1"/>
  <c r="AV2130" i="1"/>
  <c r="AW2113" i="1"/>
  <c r="AV2108" i="1"/>
  <c r="AV2072" i="1"/>
  <c r="AU2057" i="1"/>
  <c r="AV2019" i="1"/>
  <c r="AV1994" i="1"/>
  <c r="AV1966" i="1"/>
  <c r="AU1962" i="1"/>
  <c r="AV1958" i="1"/>
  <c r="AV1918" i="1"/>
  <c r="AW1913" i="1"/>
  <c r="AW1883" i="1"/>
  <c r="AV1880" i="1"/>
  <c r="AV1825" i="1"/>
  <c r="AV1808" i="1"/>
  <c r="AU1798" i="1"/>
  <c r="AV1798" i="1"/>
  <c r="AU1678" i="1"/>
  <c r="AU1425" i="1"/>
  <c r="AW1425" i="1"/>
  <c r="AU1309" i="1"/>
  <c r="AW1309" i="1"/>
  <c r="AW1245" i="1"/>
  <c r="AV1245" i="1"/>
  <c r="AU2677" i="1"/>
  <c r="AU2652" i="1"/>
  <c r="AV2379" i="1"/>
  <c r="AW2374" i="1"/>
  <c r="AU2295" i="1"/>
  <c r="AU2174" i="1"/>
  <c r="AW2141" i="1"/>
  <c r="AU2124" i="1"/>
  <c r="AV2113" i="1"/>
  <c r="AU2078" i="1"/>
  <c r="AW2052" i="1"/>
  <c r="AU2042" i="1"/>
  <c r="AU2024" i="1"/>
  <c r="AV1871" i="1"/>
  <c r="AU1842" i="1"/>
  <c r="AW1842" i="1"/>
  <c r="AU1683" i="1"/>
  <c r="AU1618" i="1"/>
  <c r="AW1537" i="1"/>
  <c r="AU1449" i="1"/>
  <c r="AV1449" i="1"/>
  <c r="AW1449" i="1"/>
  <c r="AV1384" i="1"/>
  <c r="AU1291" i="1"/>
  <c r="AV1291" i="1"/>
  <c r="AV2745" i="1"/>
  <c r="AW2734" i="1"/>
  <c r="AU2646" i="1"/>
  <c r="AU2240" i="1"/>
  <c r="AV2061" i="1"/>
  <c r="AU2047" i="1"/>
  <c r="AW1888" i="1"/>
  <c r="AW1862" i="1"/>
  <c r="AU1758" i="1"/>
  <c r="AW1547" i="1"/>
  <c r="AU1516" i="1"/>
  <c r="AV1408" i="1"/>
  <c r="AU1361" i="1"/>
  <c r="AV1361" i="1"/>
  <c r="AW1338" i="1"/>
  <c r="AV2863" i="1"/>
  <c r="AU2851" i="1"/>
  <c r="AV2750" i="1"/>
  <c r="AU2739" i="1"/>
  <c r="AV2703" i="1"/>
  <c r="AV2467" i="1"/>
  <c r="AU2461" i="1"/>
  <c r="AV2442" i="1"/>
  <c r="AV2423" i="1"/>
  <c r="AV2417" i="1"/>
  <c r="AV2392" i="1"/>
  <c r="AW2358" i="1"/>
  <c r="AW2196" i="1"/>
  <c r="AU2179" i="1"/>
  <c r="AW2146" i="1"/>
  <c r="AV2014" i="1"/>
  <c r="AW1993" i="1"/>
  <c r="AW1542" i="1"/>
  <c r="AU2687" i="1"/>
  <c r="AV2676" i="1"/>
  <c r="AV2670" i="1"/>
  <c r="AV2651" i="1"/>
  <c r="AU2578" i="1"/>
  <c r="AU2523" i="1"/>
  <c r="AU2498" i="1"/>
  <c r="AU2277" i="1"/>
  <c r="AU2245" i="1"/>
  <c r="AU2107" i="1"/>
  <c r="AW1957" i="1"/>
  <c r="AW1952" i="1"/>
  <c r="AU1892" i="1"/>
  <c r="AV1870" i="1"/>
  <c r="AU1847" i="1"/>
  <c r="AW1818" i="1"/>
  <c r="AV1709" i="1"/>
  <c r="AU1693" i="1"/>
  <c r="AV1585" i="1"/>
  <c r="AU1574" i="1"/>
  <c r="AV1574" i="1"/>
  <c r="AU1526" i="1"/>
  <c r="AU1483" i="1"/>
  <c r="AU1390" i="1"/>
  <c r="AU1326" i="1"/>
  <c r="AU1296" i="1"/>
  <c r="AU630" i="1"/>
  <c r="AV630" i="1"/>
  <c r="AW630" i="1"/>
  <c r="AW2620" i="1"/>
  <c r="AU2596" i="1"/>
  <c r="AW2565" i="1"/>
  <c r="AW2151" i="1"/>
  <c r="AW2003" i="1"/>
  <c r="AV1921" i="1"/>
  <c r="AU1852" i="1"/>
  <c r="AU1818" i="1"/>
  <c r="AV1818" i="1"/>
  <c r="AU1633" i="1"/>
  <c r="AV1633" i="1"/>
  <c r="AW1633" i="1"/>
  <c r="AV1448" i="1"/>
  <c r="AU1448" i="1"/>
  <c r="AW1448" i="1"/>
  <c r="AW1279" i="1"/>
  <c r="AU1279" i="1"/>
  <c r="AU1255" i="1"/>
  <c r="AV1255" i="1"/>
  <c r="AW1255" i="1"/>
  <c r="AU2842" i="1"/>
  <c r="AV2838" i="1"/>
  <c r="AU2817" i="1"/>
  <c r="AV2813" i="1"/>
  <c r="AU2792" i="1"/>
  <c r="AV2788" i="1"/>
  <c r="AV2763" i="1"/>
  <c r="AV2713" i="1"/>
  <c r="AV2708" i="1"/>
  <c r="AW2308" i="1"/>
  <c r="AW2272" i="1"/>
  <c r="AV2145" i="1"/>
  <c r="AU2095" i="1"/>
  <c r="AW2083" i="1"/>
  <c r="AV2029" i="1"/>
  <c r="AW2013" i="1"/>
  <c r="AW1960" i="1"/>
  <c r="AV1861" i="1"/>
  <c r="AU1703" i="1"/>
  <c r="AV1703" i="1"/>
  <c r="AW1703" i="1"/>
  <c r="AU1671" i="1"/>
  <c r="AV1499" i="1"/>
  <c r="AU1470" i="1"/>
  <c r="AV1470" i="1"/>
  <c r="AW1470" i="1"/>
  <c r="AV1395" i="1"/>
  <c r="AV1213" i="1"/>
  <c r="AW1213" i="1"/>
  <c r="AW2825" i="1"/>
  <c r="AW2821" i="1"/>
  <c r="AW2800" i="1"/>
  <c r="AW2796" i="1"/>
  <c r="AV2723" i="1"/>
  <c r="AU2675" i="1"/>
  <c r="AU2650" i="1"/>
  <c r="AU2638" i="1"/>
  <c r="AU2626" i="1"/>
  <c r="AV2528" i="1"/>
  <c r="AV2522" i="1"/>
  <c r="AV2503" i="1"/>
  <c r="AV2497" i="1"/>
  <c r="AV2478" i="1"/>
  <c r="AV2472" i="1"/>
  <c r="AV2453" i="1"/>
  <c r="AV2428" i="1"/>
  <c r="AV2403" i="1"/>
  <c r="AU2362" i="1"/>
  <c r="AU2189" i="1"/>
  <c r="AV2023" i="1"/>
  <c r="AW2018" i="1"/>
  <c r="AV1724" i="1"/>
  <c r="AU1644" i="1"/>
  <c r="AV1644" i="1"/>
  <c r="AU1638" i="1"/>
  <c r="AV1638" i="1"/>
  <c r="AW1638" i="1"/>
  <c r="AV1589" i="1"/>
  <c r="AU1493" i="1"/>
  <c r="AV1261" i="1"/>
  <c r="AU1261" i="1"/>
  <c r="AV2372" i="1"/>
  <c r="AU1943" i="1"/>
  <c r="AV1908" i="1"/>
  <c r="AU1578" i="1"/>
  <c r="AV1578" i="1"/>
  <c r="AW1578" i="1"/>
  <c r="AU1441" i="1"/>
  <c r="AV1441" i="1"/>
  <c r="AW1441" i="1"/>
  <c r="AU1412" i="1"/>
  <c r="AW1412" i="1"/>
  <c r="AU2754" i="1"/>
  <c r="AV2733" i="1"/>
  <c r="AU2722" i="1"/>
  <c r="AU2707" i="1"/>
  <c r="AU2662" i="1"/>
  <c r="AU2656" i="1"/>
  <c r="AU2625" i="1"/>
  <c r="AU2546" i="1"/>
  <c r="AU2150" i="1"/>
  <c r="AU2100" i="1"/>
  <c r="AW2088" i="1"/>
  <c r="AU2060" i="1"/>
  <c r="AU2050" i="1"/>
  <c r="AU2028" i="1"/>
  <c r="AW1938" i="1"/>
  <c r="AV1929" i="1"/>
  <c r="AW1898" i="1"/>
  <c r="AV1886" i="1"/>
  <c r="AV1860" i="1"/>
  <c r="AU1783" i="1"/>
  <c r="AW1783" i="1"/>
  <c r="AW1778" i="1"/>
  <c r="AU1708" i="1"/>
  <c r="AW1458" i="1"/>
  <c r="AV1458" i="1"/>
  <c r="AW1418" i="1"/>
  <c r="AU793" i="1"/>
  <c r="AV793" i="1"/>
  <c r="AW793" i="1"/>
  <c r="AU509" i="1"/>
  <c r="AW509" i="1"/>
  <c r="AU445" i="1"/>
  <c r="AW445" i="1"/>
  <c r="AU2260" i="1"/>
  <c r="AV2045" i="1"/>
  <c r="AW1916" i="1"/>
  <c r="AV1898" i="1"/>
  <c r="AV1855" i="1"/>
  <c r="AV1723" i="1"/>
  <c r="AU1643" i="1"/>
  <c r="AU1599" i="1"/>
  <c r="AV1599" i="1"/>
  <c r="AV1514" i="1"/>
  <c r="AU1503" i="1"/>
  <c r="AW1492" i="1"/>
  <c r="AW1475" i="1"/>
  <c r="AV1469" i="1"/>
  <c r="AU1469" i="1"/>
  <c r="AW1469" i="1"/>
  <c r="AW1400" i="1"/>
  <c r="AU1266" i="1"/>
  <c r="AV1266" i="1"/>
  <c r="AU1242" i="1"/>
  <c r="AU2680" i="1"/>
  <c r="AU2655" i="1"/>
  <c r="AU2631" i="1"/>
  <c r="AV2594" i="1"/>
  <c r="AV2477" i="1"/>
  <c r="AV2452" i="1"/>
  <c r="AV2427" i="1"/>
  <c r="AV2408" i="1"/>
  <c r="AV2402" i="1"/>
  <c r="AV2366" i="1"/>
  <c r="AU2199" i="1"/>
  <c r="AW2166" i="1"/>
  <c r="AU2149" i="1"/>
  <c r="AW2116" i="1"/>
  <c r="AV2039" i="1"/>
  <c r="AV2011" i="1"/>
  <c r="AV1924" i="1"/>
  <c r="AW1903" i="1"/>
  <c r="AV1878" i="1"/>
  <c r="AV1845" i="1"/>
  <c r="AU1822" i="1"/>
  <c r="AU1583" i="1"/>
  <c r="AV1583" i="1"/>
  <c r="AW1583" i="1"/>
  <c r="AW1572" i="1"/>
  <c r="AV1452" i="1"/>
  <c r="AV2661" i="1"/>
  <c r="AU2618" i="1"/>
  <c r="AU2606" i="1"/>
  <c r="AV2551" i="1"/>
  <c r="AU2533" i="1"/>
  <c r="AU2508" i="1"/>
  <c r="AU2265" i="1"/>
  <c r="AU2204" i="1"/>
  <c r="AV2160" i="1"/>
  <c r="AU2099" i="1"/>
  <c r="AU2093" i="1"/>
  <c r="AV2087" i="1"/>
  <c r="AU2054" i="1"/>
  <c r="AU1933" i="1"/>
  <c r="AV1894" i="1"/>
  <c r="AV1882" i="1"/>
  <c r="AV1864" i="1"/>
  <c r="AV1664" i="1"/>
  <c r="AV1519" i="1"/>
  <c r="AU1487" i="1"/>
  <c r="AW1487" i="1"/>
  <c r="AV1440" i="1"/>
  <c r="AU1440" i="1"/>
  <c r="AW1440" i="1"/>
  <c r="AU1681" i="1"/>
  <c r="AU1666" i="1"/>
  <c r="AU1639" i="1"/>
  <c r="AU1609" i="1"/>
  <c r="AU1584" i="1"/>
  <c r="AU1546" i="1"/>
  <c r="AU1522" i="1"/>
  <c r="AU1429" i="1"/>
  <c r="AV1354" i="1"/>
  <c r="AU1240" i="1"/>
  <c r="AW1231" i="1"/>
  <c r="AU947" i="1"/>
  <c r="AV947" i="1"/>
  <c r="AW947" i="1"/>
  <c r="AU827" i="1"/>
  <c r="AW827" i="1"/>
  <c r="AV742" i="1"/>
  <c r="AU742" i="1"/>
  <c r="AU645" i="1"/>
  <c r="AV645" i="1"/>
  <c r="AW645" i="1"/>
  <c r="AU615" i="1"/>
  <c r="AV615" i="1"/>
  <c r="AW615" i="1"/>
  <c r="AV1840" i="1"/>
  <c r="AW1807" i="1"/>
  <c r="AU1764" i="1"/>
  <c r="AV1748" i="1"/>
  <c r="AU1733" i="1"/>
  <c r="AV1718" i="1"/>
  <c r="AU1688" i="1"/>
  <c r="AW1673" i="1"/>
  <c r="AV1669" i="1"/>
  <c r="AU1658" i="1"/>
  <c r="AW1623" i="1"/>
  <c r="AU1602" i="1"/>
  <c r="AU1598" i="1"/>
  <c r="AU1577" i="1"/>
  <c r="AU1573" i="1"/>
  <c r="AU1549" i="1"/>
  <c r="AV1528" i="1"/>
  <c r="AU1462" i="1"/>
  <c r="AU1424" i="1"/>
  <c r="AV1411" i="1"/>
  <c r="AV1253" i="1"/>
  <c r="AV1225" i="1"/>
  <c r="AW1010" i="1"/>
  <c r="AV1010" i="1"/>
  <c r="AU992" i="1"/>
  <c r="AV923" i="1"/>
  <c r="AW923" i="1"/>
  <c r="AW832" i="1"/>
  <c r="AU519" i="1"/>
  <c r="AV519" i="1"/>
  <c r="AW519" i="1"/>
  <c r="AU450" i="1"/>
  <c r="AV450" i="1"/>
  <c r="AW450" i="1"/>
  <c r="AU1823" i="1"/>
  <c r="AW1737" i="1"/>
  <c r="AW1722" i="1"/>
  <c r="AV1673" i="1"/>
  <c r="AU1654" i="1"/>
  <c r="AU1631" i="1"/>
  <c r="AU1616" i="1"/>
  <c r="AU1591" i="1"/>
  <c r="AU1556" i="1"/>
  <c r="AU1532" i="1"/>
  <c r="AU1324" i="1"/>
  <c r="AU1184" i="1"/>
  <c r="AV1184" i="1"/>
  <c r="AV1123" i="1"/>
  <c r="AU963" i="1"/>
  <c r="AV963" i="1"/>
  <c r="AW963" i="1"/>
  <c r="AU853" i="1"/>
  <c r="AU842" i="1"/>
  <c r="AV842" i="1"/>
  <c r="AW842" i="1"/>
  <c r="AV560" i="1"/>
  <c r="AV438" i="1"/>
  <c r="AU1794" i="1"/>
  <c r="AW1752" i="1"/>
  <c r="AU1744" i="1"/>
  <c r="AV1740" i="1"/>
  <c r="AU1729" i="1"/>
  <c r="AV1725" i="1"/>
  <c r="AV1695" i="1"/>
  <c r="AV1680" i="1"/>
  <c r="AV1665" i="1"/>
  <c r="AU1559" i="1"/>
  <c r="AU1511" i="1"/>
  <c r="AU1504" i="1"/>
  <c r="AU1501" i="1"/>
  <c r="AU1494" i="1"/>
  <c r="AU1491" i="1"/>
  <c r="AU1484" i="1"/>
  <c r="AU1458" i="1"/>
  <c r="AW1445" i="1"/>
  <c r="AU1438" i="1"/>
  <c r="AW1402" i="1"/>
  <c r="AU1379" i="1"/>
  <c r="AW1371" i="1"/>
  <c r="AU1349" i="1"/>
  <c r="AU1336" i="1"/>
  <c r="AV1319" i="1"/>
  <c r="AV1301" i="1"/>
  <c r="AU1257" i="1"/>
  <c r="AV1248" i="1"/>
  <c r="AW1239" i="1"/>
  <c r="AU772" i="1"/>
  <c r="AU560" i="1"/>
  <c r="AW560" i="1"/>
  <c r="AV455" i="1"/>
  <c r="AU1827" i="1"/>
  <c r="AU1684" i="1"/>
  <c r="AU1619" i="1"/>
  <c r="AU1594" i="1"/>
  <c r="AU1566" i="1"/>
  <c r="AU1542" i="1"/>
  <c r="AU1514" i="1"/>
  <c r="AW1397" i="1"/>
  <c r="AU928" i="1"/>
  <c r="AV928" i="1"/>
  <c r="AU675" i="1"/>
  <c r="AV675" i="1"/>
  <c r="AW675" i="1"/>
  <c r="AV565" i="1"/>
  <c r="AU565" i="1"/>
  <c r="AU449" i="1"/>
  <c r="AW1822" i="1"/>
  <c r="AV1810" i="1"/>
  <c r="AV1802" i="1"/>
  <c r="AU1714" i="1"/>
  <c r="AV1710" i="1"/>
  <c r="AU1612" i="1"/>
  <c r="AU1587" i="1"/>
  <c r="AU1569" i="1"/>
  <c r="AU1521" i="1"/>
  <c r="AU1474" i="1"/>
  <c r="AU1466" i="1"/>
  <c r="AU1432" i="1"/>
  <c r="AU1414" i="1"/>
  <c r="AU1406" i="1"/>
  <c r="AU1284" i="1"/>
  <c r="AW1271" i="1"/>
  <c r="AV1239" i="1"/>
  <c r="AW1015" i="1"/>
  <c r="AV922" i="1"/>
  <c r="AU898" i="1"/>
  <c r="AU873" i="1"/>
  <c r="AV873" i="1"/>
  <c r="AW873" i="1"/>
  <c r="AU868" i="1"/>
  <c r="AW863" i="1"/>
  <c r="AV747" i="1"/>
  <c r="AU728" i="1"/>
  <c r="AW595" i="1"/>
  <c r="AV559" i="1"/>
  <c r="AU535" i="1"/>
  <c r="AW535" i="1"/>
  <c r="AU479" i="1"/>
  <c r="AW1847" i="1"/>
  <c r="AW1793" i="1"/>
  <c r="AW1743" i="1"/>
  <c r="AW1728" i="1"/>
  <c r="AU1661" i="1"/>
  <c r="AV1653" i="1"/>
  <c r="AU1634" i="1"/>
  <c r="AU1601" i="1"/>
  <c r="AU1576" i="1"/>
  <c r="AW1558" i="1"/>
  <c r="AU1552" i="1"/>
  <c r="AU1524" i="1"/>
  <c r="AW1503" i="1"/>
  <c r="AW1493" i="1"/>
  <c r="AW1483" i="1"/>
  <c r="AU1445" i="1"/>
  <c r="AW1301" i="1"/>
  <c r="AU1248" i="1"/>
  <c r="AV1243" i="1"/>
  <c r="AV1194" i="1"/>
  <c r="AU1194" i="1"/>
  <c r="AU680" i="1"/>
  <c r="AV680" i="1"/>
  <c r="AV650" i="1"/>
  <c r="AU650" i="1"/>
  <c r="AU595" i="1"/>
  <c r="AV595" i="1"/>
  <c r="AU500" i="1"/>
  <c r="AW500" i="1"/>
  <c r="AV479" i="1"/>
  <c r="AW479" i="1"/>
  <c r="AU454" i="1"/>
  <c r="AV454" i="1"/>
  <c r="AW454" i="1"/>
  <c r="AU1843" i="1"/>
  <c r="AU1814" i="1"/>
  <c r="AV1793" i="1"/>
  <c r="AV1743" i="1"/>
  <c r="AV1728" i="1"/>
  <c r="AW1698" i="1"/>
  <c r="AW1683" i="1"/>
  <c r="AW1668" i="1"/>
  <c r="AW1618" i="1"/>
  <c r="AW1593" i="1"/>
  <c r="AV1558" i="1"/>
  <c r="AU1531" i="1"/>
  <c r="AW1513" i="1"/>
  <c r="AV1503" i="1"/>
  <c r="AV1493" i="1"/>
  <c r="AV1483" i="1"/>
  <c r="AV1437" i="1"/>
  <c r="AW1427" i="1"/>
  <c r="AU1410" i="1"/>
  <c r="AU1344" i="1"/>
  <c r="AV1296" i="1"/>
  <c r="AW1266" i="1"/>
  <c r="AW1238" i="1"/>
  <c r="AV1229" i="1"/>
  <c r="AU1134" i="1"/>
  <c r="AV1103" i="1"/>
  <c r="AU933" i="1"/>
  <c r="AV933" i="1"/>
  <c r="AV879" i="1"/>
  <c r="AW879" i="1"/>
  <c r="AU813" i="1"/>
  <c r="AW807" i="1"/>
  <c r="AW680" i="1"/>
  <c r="AU625" i="1"/>
  <c r="AU570" i="1"/>
  <c r="AV500" i="1"/>
  <c r="AU430" i="1"/>
  <c r="AV430" i="1"/>
  <c r="AW430" i="1"/>
  <c r="AV1822" i="1"/>
  <c r="AW1767" i="1"/>
  <c r="AW1758" i="1"/>
  <c r="AW1732" i="1"/>
  <c r="AW1713" i="1"/>
  <c r="AV1698" i="1"/>
  <c r="AV1683" i="1"/>
  <c r="AU1676" i="1"/>
  <c r="AV1668" i="1"/>
  <c r="AU1649" i="1"/>
  <c r="AU1645" i="1"/>
  <c r="AU1626" i="1"/>
  <c r="AV1618" i="1"/>
  <c r="AU1604" i="1"/>
  <c r="AV1593" i="1"/>
  <c r="AU1579" i="1"/>
  <c r="AU1565" i="1"/>
  <c r="AU1562" i="1"/>
  <c r="AU1534" i="1"/>
  <c r="AV1513" i="1"/>
  <c r="AV1507" i="1"/>
  <c r="AV1497" i="1"/>
  <c r="AV1487" i="1"/>
  <c r="AV1461" i="1"/>
  <c r="AW1405" i="1"/>
  <c r="AU1391" i="1"/>
  <c r="AV1326" i="1"/>
  <c r="AU1008" i="1"/>
  <c r="AW1008" i="1"/>
  <c r="AU897" i="1"/>
  <c r="AV897" i="1"/>
  <c r="AU705" i="1"/>
  <c r="AW705" i="1"/>
  <c r="AW576" i="1"/>
  <c r="AV576" i="1"/>
  <c r="AU424" i="1"/>
  <c r="AV424" i="1"/>
  <c r="AW424" i="1"/>
  <c r="AU1805" i="1"/>
  <c r="AV1758" i="1"/>
  <c r="AW1747" i="1"/>
  <c r="AU1597" i="1"/>
  <c r="AV1568" i="1"/>
  <c r="AU1541" i="1"/>
  <c r="AU1520" i="1"/>
  <c r="AU1517" i="1"/>
  <c r="AW1473" i="1"/>
  <c r="AW1465" i="1"/>
  <c r="AW1452" i="1"/>
  <c r="AW1374" i="1"/>
  <c r="AU818" i="1"/>
  <c r="AV818" i="1"/>
  <c r="AW818" i="1"/>
  <c r="AU505" i="1"/>
  <c r="AW505" i="1"/>
  <c r="AV1847" i="1"/>
  <c r="AU1780" i="1"/>
  <c r="AV1750" i="1"/>
  <c r="AU1739" i="1"/>
  <c r="AU1724" i="1"/>
  <c r="AW1702" i="1"/>
  <c r="AU1694" i="1"/>
  <c r="AU1679" i="1"/>
  <c r="AU1664" i="1"/>
  <c r="AU1641" i="1"/>
  <c r="AU1611" i="1"/>
  <c r="AU1586" i="1"/>
  <c r="AU1572" i="1"/>
  <c r="AU1544" i="1"/>
  <c r="AU1431" i="1"/>
  <c r="AV1228" i="1"/>
  <c r="AV1133" i="1"/>
  <c r="AV1083" i="1"/>
  <c r="AV903" i="1"/>
  <c r="AV857" i="1"/>
  <c r="AU857" i="1"/>
  <c r="AV679" i="1"/>
  <c r="AU679" i="1"/>
  <c r="AV655" i="1"/>
  <c r="AW655" i="1"/>
  <c r="AU600" i="1"/>
  <c r="AU575" i="1"/>
  <c r="AW575" i="1"/>
  <c r="AW534" i="1"/>
  <c r="AU534" i="1"/>
  <c r="AV534" i="1"/>
  <c r="AU1754" i="1"/>
  <c r="AU1551" i="1"/>
  <c r="AU1530" i="1"/>
  <c r="AU1527" i="1"/>
  <c r="AU1409" i="1"/>
  <c r="AV1339" i="1"/>
  <c r="AU1304" i="1"/>
  <c r="AW1296" i="1"/>
  <c r="AW692" i="1"/>
  <c r="AV692" i="1"/>
  <c r="AV600" i="1"/>
  <c r="AW600" i="1"/>
  <c r="AU465" i="1"/>
  <c r="AV465" i="1"/>
  <c r="AW465" i="1"/>
  <c r="AV1838" i="1"/>
  <c r="AV1829" i="1"/>
  <c r="AW1762" i="1"/>
  <c r="AU1656" i="1"/>
  <c r="AU1629" i="1"/>
  <c r="AU1614" i="1"/>
  <c r="AU1589" i="1"/>
  <c r="AU1554" i="1"/>
  <c r="AU1418" i="1"/>
  <c r="AW1260" i="1"/>
  <c r="AU782" i="1"/>
  <c r="AU757" i="1"/>
  <c r="AU494" i="1"/>
  <c r="AV494" i="1"/>
  <c r="AW494" i="1"/>
  <c r="AU470" i="1"/>
  <c r="AW470" i="1"/>
  <c r="AU435" i="1"/>
  <c r="AV435" i="1"/>
  <c r="AW435" i="1"/>
  <c r="AV1817" i="1"/>
  <c r="AW1738" i="1"/>
  <c r="AW1693" i="1"/>
  <c r="AW1678" i="1"/>
  <c r="AW1663" i="1"/>
  <c r="AU1607" i="1"/>
  <c r="AU1582" i="1"/>
  <c r="AU1561" i="1"/>
  <c r="AU1540" i="1"/>
  <c r="AU1537" i="1"/>
  <c r="AU1506" i="1"/>
  <c r="AU1499" i="1"/>
  <c r="AU1489" i="1"/>
  <c r="AU1486" i="1"/>
  <c r="AV1464" i="1"/>
  <c r="AU1460" i="1"/>
  <c r="AU1451" i="1"/>
  <c r="AW1369" i="1"/>
  <c r="AU1126" i="1"/>
  <c r="AU1108" i="1"/>
  <c r="AV1108" i="1"/>
  <c r="AV908" i="1"/>
  <c r="AV470" i="1"/>
  <c r="AU440" i="1"/>
  <c r="AW440" i="1"/>
  <c r="AV1833" i="1"/>
  <c r="AU1792" i="1"/>
  <c r="AW1727" i="1"/>
  <c r="AW1708" i="1"/>
  <c r="AW1628" i="1"/>
  <c r="AW1613" i="1"/>
  <c r="AW1588" i="1"/>
  <c r="AU1571" i="1"/>
  <c r="AW1553" i="1"/>
  <c r="AU1550" i="1"/>
  <c r="AU1547" i="1"/>
  <c r="AU1519" i="1"/>
  <c r="AW1482" i="1"/>
  <c r="AU1421" i="1"/>
  <c r="AU1299" i="1"/>
  <c r="AU1264" i="1"/>
  <c r="AV1088" i="1"/>
  <c r="AU948" i="1"/>
  <c r="AU919" i="1"/>
  <c r="AV919" i="1"/>
  <c r="AW919" i="1"/>
  <c r="AU883" i="1"/>
  <c r="AW883" i="1"/>
  <c r="AU817" i="1"/>
  <c r="AV817" i="1"/>
  <c r="AU798" i="1"/>
  <c r="AU762" i="1"/>
  <c r="AV737" i="1"/>
  <c r="AU737" i="1"/>
  <c r="AU585" i="1"/>
  <c r="AW585" i="1"/>
  <c r="AV556" i="1"/>
  <c r="AU515" i="1"/>
  <c r="AV515" i="1"/>
  <c r="AW515" i="1"/>
  <c r="AU434" i="1"/>
  <c r="AW1787" i="1"/>
  <c r="AW1757" i="1"/>
  <c r="AU1749" i="1"/>
  <c r="AU1719" i="1"/>
  <c r="AW1712" i="1"/>
  <c r="AV1639" i="1"/>
  <c r="AV1609" i="1"/>
  <c r="AU1592" i="1"/>
  <c r="AV1584" i="1"/>
  <c r="AU1557" i="1"/>
  <c r="AU1529" i="1"/>
  <c r="AW1522" i="1"/>
  <c r="AV1476" i="1"/>
  <c r="AV1463" i="1"/>
  <c r="AV1429" i="1"/>
  <c r="AU1408" i="1"/>
  <c r="AW1384" i="1"/>
  <c r="AW1354" i="1"/>
  <c r="AU1231" i="1"/>
  <c r="AV1173" i="1"/>
  <c r="AU1173" i="1"/>
  <c r="AU838" i="1"/>
  <c r="AU720" i="1"/>
  <c r="AV720" i="1"/>
  <c r="AV671" i="1"/>
  <c r="AU671" i="1"/>
  <c r="AV445" i="1"/>
  <c r="AV1803" i="1"/>
  <c r="AV1795" i="1"/>
  <c r="AU1674" i="1"/>
  <c r="AU1651" i="1"/>
  <c r="AV1643" i="1"/>
  <c r="AU1624" i="1"/>
  <c r="AU1620" i="1"/>
  <c r="AU1606" i="1"/>
  <c r="AU1595" i="1"/>
  <c r="AU1581" i="1"/>
  <c r="AV1563" i="1"/>
  <c r="AU1536" i="1"/>
  <c r="AW1518" i="1"/>
  <c r="AU1515" i="1"/>
  <c r="AU1512" i="1"/>
  <c r="AV1502" i="1"/>
  <c r="AV1492" i="1"/>
  <c r="AU1455" i="1"/>
  <c r="AV1434" i="1"/>
  <c r="AU1411" i="1"/>
  <c r="AU1359" i="1"/>
  <c r="AU1354" i="1"/>
  <c r="AV1220" i="1"/>
  <c r="AW1005" i="1"/>
  <c r="AU958" i="1"/>
  <c r="AW958" i="1"/>
  <c r="AV936" i="1"/>
  <c r="AU918" i="1"/>
  <c r="AV894" i="1"/>
  <c r="AW803" i="1"/>
  <c r="AU803" i="1"/>
  <c r="AV797" i="1"/>
  <c r="AW720" i="1"/>
  <c r="AV714" i="1"/>
  <c r="AU714" i="1"/>
  <c r="AU696" i="1"/>
  <c r="AV531" i="1"/>
  <c r="AW520" i="1"/>
  <c r="AU475" i="1"/>
  <c r="AV475" i="1"/>
  <c r="AW475" i="1"/>
  <c r="AV1832" i="1"/>
  <c r="AV1828" i="1"/>
  <c r="AW1823" i="1"/>
  <c r="AU1704" i="1"/>
  <c r="AU1700" i="1"/>
  <c r="AV1654" i="1"/>
  <c r="AU1567" i="1"/>
  <c r="AU1539" i="1"/>
  <c r="AW1462" i="1"/>
  <c r="AU1450" i="1"/>
  <c r="AW1442" i="1"/>
  <c r="AU1439" i="1"/>
  <c r="AU1389" i="1"/>
  <c r="AV1371" i="1"/>
  <c r="AW1324" i="1"/>
  <c r="AW1316" i="1"/>
  <c r="AV953" i="1"/>
  <c r="AV843" i="1"/>
  <c r="AV827" i="1"/>
  <c r="AU797" i="1"/>
  <c r="AU767" i="1"/>
  <c r="AU514" i="1"/>
  <c r="AV1081" i="1"/>
  <c r="AV1051" i="1"/>
  <c r="AV1026" i="1"/>
  <c r="AV911" i="1"/>
  <c r="AU907" i="1"/>
  <c r="AW888" i="1"/>
  <c r="AW853" i="1"/>
  <c r="AW823" i="1"/>
  <c r="AV776" i="1"/>
  <c r="AW691" i="1"/>
  <c r="AW605" i="1"/>
  <c r="AW570" i="1"/>
  <c r="AU559" i="1"/>
  <c r="AV555" i="1"/>
  <c r="AV520" i="1"/>
  <c r="AV484" i="1"/>
  <c r="AV459" i="1"/>
  <c r="AU455" i="1"/>
  <c r="AU444" i="1"/>
  <c r="AU429" i="1"/>
  <c r="AV405" i="1"/>
  <c r="AW390" i="1"/>
  <c r="AU390" i="1"/>
  <c r="AU375" i="1"/>
  <c r="AU330" i="1"/>
  <c r="AV330" i="1"/>
  <c r="AW330" i="1"/>
  <c r="AU1223" i="1"/>
  <c r="AU1208" i="1"/>
  <c r="AW1143" i="1"/>
  <c r="AU994" i="1"/>
  <c r="AU986" i="1"/>
  <c r="AW868" i="1"/>
  <c r="AW838" i="1"/>
  <c r="AU831" i="1"/>
  <c r="AW798" i="1"/>
  <c r="AV781" i="1"/>
  <c r="AU775" i="1"/>
  <c r="AU759" i="1"/>
  <c r="AU700" i="1"/>
  <c r="AU666" i="1"/>
  <c r="AV661" i="1"/>
  <c r="AV632" i="1"/>
  <c r="AU623" i="1"/>
  <c r="AV539" i="1"/>
  <c r="AU415" i="1"/>
  <c r="AV415" i="1"/>
  <c r="AW415" i="1"/>
  <c r="AV271" i="1"/>
  <c r="AV265" i="1"/>
  <c r="AV219" i="1"/>
  <c r="AU214" i="1"/>
  <c r="AV214" i="1"/>
  <c r="AW214" i="1"/>
  <c r="AU968" i="1"/>
  <c r="AU685" i="1"/>
  <c r="AW628" i="1"/>
  <c r="AV513" i="1"/>
  <c r="AU35" i="1"/>
  <c r="AV35" i="1"/>
  <c r="AW6" i="1"/>
  <c r="AU6" i="1"/>
  <c r="AV6" i="1"/>
  <c r="AU1193" i="1"/>
  <c r="AV1178" i="1"/>
  <c r="AV1168" i="1"/>
  <c r="AU1101" i="1"/>
  <c r="AW981" i="1"/>
  <c r="AW977" i="1"/>
  <c r="AW973" i="1"/>
  <c r="AU946" i="1"/>
  <c r="AU937" i="1"/>
  <c r="AV876" i="1"/>
  <c r="AU861" i="1"/>
  <c r="AU780" i="1"/>
  <c r="AU769" i="1"/>
  <c r="AU631" i="1"/>
  <c r="AW609" i="1"/>
  <c r="AV581" i="1"/>
  <c r="AV550" i="1"/>
  <c r="AU374" i="1"/>
  <c r="AV374" i="1"/>
  <c r="AW374" i="1"/>
  <c r="AU241" i="1"/>
  <c r="AU235" i="1"/>
  <c r="AW35" i="1"/>
  <c r="AU1213" i="1"/>
  <c r="AU1197" i="1"/>
  <c r="AW1183" i="1"/>
  <c r="AV999" i="1"/>
  <c r="AW846" i="1"/>
  <c r="AU785" i="1"/>
  <c r="AU774" i="1"/>
  <c r="AU699" i="1"/>
  <c r="AV690" i="1"/>
  <c r="AV538" i="1"/>
  <c r="AW490" i="1"/>
  <c r="AV473" i="1"/>
  <c r="AW469" i="1"/>
  <c r="AW439" i="1"/>
  <c r="AU420" i="1"/>
  <c r="AU414" i="1"/>
  <c r="AU409" i="1"/>
  <c r="AU399" i="1"/>
  <c r="AV399" i="1"/>
  <c r="AV394" i="1"/>
  <c r="AU229" i="1"/>
  <c r="AV148" i="1"/>
  <c r="AW40" i="1"/>
  <c r="AU1106" i="1"/>
  <c r="AW954" i="1"/>
  <c r="AU941" i="1"/>
  <c r="AU694" i="1"/>
  <c r="AV490" i="1"/>
  <c r="AV469" i="1"/>
  <c r="AV439" i="1"/>
  <c r="AW379" i="1"/>
  <c r="AU379" i="1"/>
  <c r="AU46" i="1"/>
  <c r="AV46" i="1"/>
  <c r="AW1178" i="1"/>
  <c r="AU1167" i="1"/>
  <c r="AU993" i="1"/>
  <c r="AW936" i="1"/>
  <c r="AU872" i="1"/>
  <c r="AU665" i="1"/>
  <c r="AU660" i="1"/>
  <c r="AW580" i="1"/>
  <c r="AU574" i="1"/>
  <c r="AU1201" i="1"/>
  <c r="AV1067" i="1"/>
  <c r="AV1061" i="1"/>
  <c r="AV1036" i="1"/>
  <c r="AW1004" i="1"/>
  <c r="AU932" i="1"/>
  <c r="AW922" i="1"/>
  <c r="AW913" i="1"/>
  <c r="AU896" i="1"/>
  <c r="AW852" i="1"/>
  <c r="AV848" i="1"/>
  <c r="AV833" i="1"/>
  <c r="AU723" i="1"/>
  <c r="AW709" i="1"/>
  <c r="AW641" i="1"/>
  <c r="AU616" i="1"/>
  <c r="AV569" i="1"/>
  <c r="AW530" i="1"/>
  <c r="AV523" i="1"/>
  <c r="AV483" i="1"/>
  <c r="AV201" i="1"/>
  <c r="AW201" i="1"/>
  <c r="AV1042" i="1"/>
  <c r="AV1017" i="1"/>
  <c r="AV1013" i="1"/>
  <c r="AU984" i="1"/>
  <c r="AW966" i="1"/>
  <c r="AV909" i="1"/>
  <c r="AU899" i="1"/>
  <c r="AU693" i="1"/>
  <c r="AW670" i="1"/>
  <c r="AU554" i="1"/>
  <c r="AW504" i="1"/>
  <c r="AU419" i="1"/>
  <c r="AV541" i="1"/>
  <c r="AU1166" i="1"/>
  <c r="AU1146" i="1"/>
  <c r="AV1109" i="1"/>
  <c r="AV1066" i="1"/>
  <c r="AV992" i="1"/>
  <c r="AV975" i="1"/>
  <c r="AU971" i="1"/>
  <c r="AW931" i="1"/>
  <c r="AU926" i="1"/>
  <c r="AU904" i="1"/>
  <c r="AU664" i="1"/>
  <c r="AV549" i="1"/>
  <c r="AW485" i="1"/>
  <c r="AV350" i="1"/>
  <c r="AW350" i="1"/>
  <c r="AV345" i="1"/>
  <c r="AU268" i="1"/>
  <c r="AV21" i="1"/>
  <c r="AV1200" i="1"/>
  <c r="AV1195" i="1"/>
  <c r="AW1185" i="1"/>
  <c r="AW908" i="1"/>
  <c r="AW898" i="1"/>
  <c r="AW878" i="1"/>
  <c r="AV841" i="1"/>
  <c r="AW813" i="1"/>
  <c r="AW741" i="1"/>
  <c r="AU718" i="1"/>
  <c r="AU674" i="1"/>
  <c r="AU635" i="1"/>
  <c r="AW464" i="1"/>
  <c r="AW449" i="1"/>
  <c r="AW434" i="1"/>
  <c r="AV310" i="1"/>
  <c r="AV268" i="1"/>
  <c r="AW268" i="1"/>
  <c r="AV1215" i="1"/>
  <c r="AV1205" i="1"/>
  <c r="AU1181" i="1"/>
  <c r="AW1129" i="1"/>
  <c r="AU1012" i="1"/>
  <c r="AU939" i="1"/>
  <c r="AV898" i="1"/>
  <c r="AW894" i="1"/>
  <c r="AV878" i="1"/>
  <c r="AW828" i="1"/>
  <c r="AV813" i="1"/>
  <c r="AW678" i="1"/>
  <c r="AV589" i="1"/>
  <c r="AV493" i="1"/>
  <c r="AV464" i="1"/>
  <c r="AV449" i="1"/>
  <c r="AV434" i="1"/>
  <c r="AU426" i="1"/>
  <c r="AV418" i="1"/>
  <c r="AU360" i="1"/>
  <c r="AV360" i="1"/>
  <c r="AW310" i="1"/>
  <c r="AU290" i="1"/>
  <c r="AU1071" i="1"/>
  <c r="AW987" i="1"/>
  <c r="AU983" i="1"/>
  <c r="AW974" i="1"/>
  <c r="AW886" i="1"/>
  <c r="AU874" i="1"/>
  <c r="AW858" i="1"/>
  <c r="AV828" i="1"/>
  <c r="AW808" i="1"/>
  <c r="AW751" i="1"/>
  <c r="AU730" i="1"/>
  <c r="AW725" i="1"/>
  <c r="AW649" i="1"/>
  <c r="AV640" i="1"/>
  <c r="AW525" i="1"/>
  <c r="AW514" i="1"/>
  <c r="AU468" i="1"/>
  <c r="AU274" i="1"/>
  <c r="AV274" i="1"/>
  <c r="AW274" i="1"/>
  <c r="AU238" i="1"/>
  <c r="AV238" i="1"/>
  <c r="AW238" i="1"/>
  <c r="AU1204" i="1"/>
  <c r="AW1194" i="1"/>
  <c r="AW961" i="1"/>
  <c r="AV858" i="1"/>
  <c r="AW847" i="1"/>
  <c r="AW843" i="1"/>
  <c r="AV808" i="1"/>
  <c r="AV725" i="1"/>
  <c r="AU673" i="1"/>
  <c r="AW579" i="1"/>
  <c r="AV525" i="1"/>
  <c r="AV514" i="1"/>
  <c r="AU365" i="1"/>
  <c r="AU344" i="1"/>
  <c r="AV344" i="1"/>
  <c r="AW344" i="1"/>
  <c r="AU326" i="1"/>
  <c r="AU314" i="1"/>
  <c r="AV314" i="1"/>
  <c r="AW314" i="1"/>
  <c r="AU279" i="1"/>
  <c r="AU244" i="1"/>
  <c r="AU109" i="1"/>
  <c r="AV1046" i="1"/>
  <c r="AV1021" i="1"/>
  <c r="AU1011" i="1"/>
  <c r="AW938" i="1"/>
  <c r="AV912" i="1"/>
  <c r="AW851" i="1"/>
  <c r="AW761" i="1"/>
  <c r="AU745" i="1"/>
  <c r="AU588" i="1"/>
  <c r="AU544" i="1"/>
  <c r="AW495" i="1"/>
  <c r="AW474" i="1"/>
  <c r="AW425" i="1"/>
  <c r="AU422" i="1"/>
  <c r="AU349" i="1"/>
  <c r="AV349" i="1"/>
  <c r="AV326" i="1"/>
  <c r="AW326" i="1"/>
  <c r="AW1103" i="1"/>
  <c r="AW982" i="1"/>
  <c r="AV938" i="1"/>
  <c r="AV889" i="1"/>
  <c r="AW568" i="1"/>
  <c r="AU529" i="1"/>
  <c r="AV495" i="1"/>
  <c r="AV474" i="1"/>
  <c r="AV425" i="1"/>
  <c r="AV1214" i="1"/>
  <c r="AV1209" i="1"/>
  <c r="AW1118" i="1"/>
  <c r="AU1076" i="1"/>
  <c r="AU1001" i="1"/>
  <c r="AV965" i="1"/>
  <c r="AV956" i="1"/>
  <c r="AU951" i="1"/>
  <c r="AU934" i="1"/>
  <c r="AW929" i="1"/>
  <c r="AU916" i="1"/>
  <c r="AV766" i="1"/>
  <c r="AW559" i="1"/>
  <c r="AV503" i="1"/>
  <c r="AW455" i="1"/>
  <c r="AW444" i="1"/>
  <c r="AW429" i="1"/>
  <c r="AV390" i="1"/>
  <c r="AU354" i="1"/>
  <c r="AV220" i="1"/>
  <c r="AV209" i="1"/>
  <c r="AW209" i="1"/>
  <c r="AW1108" i="1"/>
  <c r="AU1081" i="1"/>
  <c r="AU499" i="1"/>
  <c r="AU410" i="1"/>
  <c r="AV410" i="1"/>
  <c r="AU364" i="1"/>
  <c r="AW405" i="1"/>
  <c r="AU402" i="1"/>
  <c r="AW394" i="1"/>
  <c r="AW355" i="1"/>
  <c r="AU352" i="1"/>
  <c r="AW286" i="1"/>
  <c r="AU281" i="1"/>
  <c r="AV230" i="1"/>
  <c r="AU203" i="1"/>
  <c r="AU174" i="1"/>
  <c r="AW153" i="1"/>
  <c r="AW103" i="1"/>
  <c r="AU386" i="1"/>
  <c r="AV355" i="1"/>
  <c r="AV256" i="1"/>
  <c r="AW226" i="1"/>
  <c r="AW198" i="1"/>
  <c r="AW193" i="1"/>
  <c r="AU136" i="1"/>
  <c r="AV114" i="1"/>
  <c r="AV89" i="1"/>
  <c r="AV398" i="1"/>
  <c r="AW322" i="1"/>
  <c r="AW317" i="1"/>
  <c r="AW230" i="1"/>
  <c r="AU211" i="1"/>
  <c r="AV198" i="1"/>
  <c r="AV193" i="1"/>
  <c r="AV163" i="1"/>
  <c r="AW158" i="1"/>
  <c r="AU152" i="1"/>
  <c r="AU119" i="1"/>
  <c r="AV79" i="1"/>
  <c r="AU47" i="1"/>
  <c r="AU98" i="1"/>
  <c r="AW385" i="1"/>
  <c r="AU382" i="1"/>
  <c r="AW297" i="1"/>
  <c r="AV173" i="1"/>
  <c r="AU157" i="1"/>
  <c r="AU124" i="1"/>
  <c r="AW52" i="1"/>
  <c r="AU25" i="1"/>
  <c r="AV10" i="1"/>
  <c r="AU416" i="1"/>
  <c r="AV385" i="1"/>
  <c r="AW272" i="1"/>
  <c r="AV259" i="1"/>
  <c r="AW229" i="1"/>
  <c r="AU218" i="1"/>
  <c r="AU206" i="1"/>
  <c r="AU197" i="1"/>
  <c r="AU172" i="1"/>
  <c r="AU162" i="1"/>
  <c r="AU60" i="1"/>
  <c r="AW42" i="1"/>
  <c r="AW38" i="1"/>
  <c r="AU316" i="1"/>
  <c r="AW279" i="1"/>
  <c r="AV229" i="1"/>
  <c r="AU112" i="1"/>
  <c r="AU97" i="1"/>
  <c r="AV73" i="1"/>
  <c r="AU412" i="1"/>
  <c r="AW365" i="1"/>
  <c r="AU362" i="1"/>
  <c r="AW354" i="1"/>
  <c r="AV304" i="1"/>
  <c r="AV279" i="1"/>
  <c r="AW271" i="1"/>
  <c r="AV250" i="1"/>
  <c r="AV225" i="1"/>
  <c r="AU92" i="1"/>
  <c r="AV404" i="1"/>
  <c r="AV365" i="1"/>
  <c r="AV354" i="1"/>
  <c r="AV263" i="1"/>
  <c r="AW241" i="1"/>
  <c r="AU221" i="1"/>
  <c r="AW87" i="1"/>
  <c r="AW77" i="1"/>
  <c r="AW68" i="1"/>
  <c r="AU37" i="1"/>
  <c r="AU5" i="1"/>
  <c r="AW419" i="1"/>
  <c r="AW380" i="1"/>
  <c r="AW369" i="1"/>
  <c r="AV329" i="1"/>
  <c r="AV312" i="1"/>
  <c r="AW308" i="1"/>
  <c r="AW288" i="1"/>
  <c r="AV241" i="1"/>
  <c r="AV233" i="1"/>
  <c r="AU196" i="1"/>
  <c r="AV419" i="1"/>
  <c r="AU411" i="1"/>
  <c r="AU408" i="1"/>
  <c r="AV380" i="1"/>
  <c r="AV369" i="1"/>
  <c r="AV139" i="1"/>
  <c r="AU111" i="1"/>
  <c r="AW45" i="1"/>
  <c r="AW345" i="1"/>
  <c r="AV333" i="1"/>
  <c r="AW304" i="1"/>
  <c r="AV295" i="1"/>
  <c r="AW213" i="1"/>
  <c r="AU186" i="1"/>
  <c r="AU96" i="1"/>
  <c r="AV45" i="1"/>
  <c r="AU376" i="1"/>
  <c r="AW338" i="1"/>
  <c r="AV320" i="1"/>
  <c r="AW307" i="1"/>
  <c r="AU283" i="1"/>
  <c r="AV213" i="1"/>
  <c r="AU86" i="1"/>
  <c r="AV81" i="1"/>
  <c r="AW254" i="1"/>
  <c r="AU76" i="1"/>
  <c r="AW298" i="1"/>
  <c r="AW278" i="1"/>
  <c r="AW244" i="1"/>
  <c r="AW22" i="1"/>
  <c r="AW414" i="1"/>
  <c r="AW375" i="1"/>
  <c r="AW364" i="1"/>
  <c r="AU324" i="1"/>
  <c r="AU319" i="1"/>
  <c r="AV298" i="1"/>
  <c r="AW290" i="1"/>
  <c r="AV278" i="1"/>
  <c r="AV244" i="1"/>
  <c r="AW66" i="1"/>
  <c r="AW58" i="1"/>
  <c r="AU40" i="1"/>
  <c r="AV414" i="1"/>
  <c r="AV375" i="1"/>
  <c r="AV364" i="1"/>
  <c r="AW327" i="1"/>
  <c r="AV290" i="1"/>
  <c r="AW257" i="1"/>
  <c r="AV248" i="1"/>
  <c r="AW219" i="1"/>
  <c r="AU137" i="1"/>
  <c r="AU126" i="1"/>
  <c r="AV104" i="1"/>
  <c r="AU387" i="1"/>
  <c r="AW261" i="1"/>
  <c r="AW203" i="1"/>
  <c r="AV164" i="1"/>
  <c r="AV159" i="1"/>
  <c r="AU4767" i="1"/>
  <c r="AU4756" i="1"/>
  <c r="AV4756" i="1"/>
  <c r="AW4756" i="1"/>
  <c r="AU4734" i="1"/>
  <c r="AU4723" i="1"/>
  <c r="AW4723" i="1"/>
  <c r="AU4717" i="1"/>
  <c r="AU4706" i="1"/>
  <c r="AV4706" i="1"/>
  <c r="AW4706" i="1"/>
  <c r="AU4684" i="1"/>
  <c r="AU4673" i="1"/>
  <c r="AW4673" i="1"/>
  <c r="AU4667" i="1"/>
  <c r="AU4656" i="1"/>
  <c r="AV4656" i="1"/>
  <c r="AW4656" i="1"/>
  <c r="AV4574" i="1"/>
  <c r="AW4574" i="1"/>
  <c r="AV4678" i="1"/>
  <c r="AV4667" i="1"/>
  <c r="AW4667" i="1"/>
  <c r="AW4603" i="1"/>
  <c r="AV4603" i="1"/>
  <c r="AV4554" i="1"/>
  <c r="AW4554" i="1"/>
  <c r="AU4772" i="1"/>
  <c r="AU4761" i="1"/>
  <c r="AV4761" i="1"/>
  <c r="AW4761" i="1"/>
  <c r="AU4739" i="1"/>
  <c r="AU4728" i="1"/>
  <c r="AW4728" i="1"/>
  <c r="AU4722" i="1"/>
  <c r="AU4711" i="1"/>
  <c r="AV4711" i="1"/>
  <c r="AW4711" i="1"/>
  <c r="AU4689" i="1"/>
  <c r="AU4678" i="1"/>
  <c r="AW4678" i="1"/>
  <c r="AU4672" i="1"/>
  <c r="AU4661" i="1"/>
  <c r="AV4661" i="1"/>
  <c r="AW4661" i="1"/>
  <c r="AV4672" i="1"/>
  <c r="AW4672" i="1"/>
  <c r="AU4616" i="1"/>
  <c r="AV4616" i="1"/>
  <c r="AW4616" i="1"/>
  <c r="AV4529" i="1"/>
  <c r="AW4529" i="1"/>
  <c r="AU4766" i="1"/>
  <c r="AV4766" i="1"/>
  <c r="AW4766" i="1"/>
  <c r="AU4744" i="1"/>
  <c r="AU4727" i="1"/>
  <c r="AU4716" i="1"/>
  <c r="AV4716" i="1"/>
  <c r="AW4716" i="1"/>
  <c r="AU4694" i="1"/>
  <c r="AU4683" i="1"/>
  <c r="AU4677" i="1"/>
  <c r="AU4666" i="1"/>
  <c r="AV4666" i="1"/>
  <c r="AW4666" i="1"/>
  <c r="AV4644" i="1"/>
  <c r="AU4631" i="1"/>
  <c r="AV4631" i="1"/>
  <c r="AW4631" i="1"/>
  <c r="AV4569" i="1"/>
  <c r="AW4569" i="1"/>
  <c r="AV4677" i="1"/>
  <c r="AW4677" i="1"/>
  <c r="AV4635" i="1"/>
  <c r="AU4771" i="1"/>
  <c r="AV4771" i="1"/>
  <c r="AW4771" i="1"/>
  <c r="AU4749" i="1"/>
  <c r="AU4732" i="1"/>
  <c r="AU4721" i="1"/>
  <c r="AV4721" i="1"/>
  <c r="AW4721" i="1"/>
  <c r="AU4699" i="1"/>
  <c r="AU4688" i="1"/>
  <c r="AW4688" i="1"/>
  <c r="AU4682" i="1"/>
  <c r="AU4671" i="1"/>
  <c r="AV4671" i="1"/>
  <c r="AW4671" i="1"/>
  <c r="AV4649" i="1"/>
  <c r="AV4682" i="1"/>
  <c r="AW4682" i="1"/>
  <c r="AV4643" i="1"/>
  <c r="AV4594" i="1"/>
  <c r="AW4594" i="1"/>
  <c r="AU4726" i="1"/>
  <c r="AV4726" i="1"/>
  <c r="AW4726" i="1"/>
  <c r="AU4693" i="1"/>
  <c r="AW4693" i="1"/>
  <c r="AU4676" i="1"/>
  <c r="AV4676" i="1"/>
  <c r="AW4676" i="1"/>
  <c r="AU4643" i="1"/>
  <c r="AW4643" i="1"/>
  <c r="AV4748" i="1"/>
  <c r="AV4698" i="1"/>
  <c r="AV4687" i="1"/>
  <c r="AW4687" i="1"/>
  <c r="AV4648" i="1"/>
  <c r="AU4759" i="1"/>
  <c r="AU4731" i="1"/>
  <c r="AV4731" i="1"/>
  <c r="AW4731" i="1"/>
  <c r="AU4709" i="1"/>
  <c r="AU4698" i="1"/>
  <c r="AW4698" i="1"/>
  <c r="AU4692" i="1"/>
  <c r="AU4681" i="1"/>
  <c r="AV4681" i="1"/>
  <c r="AW4681" i="1"/>
  <c r="AV4659" i="1"/>
  <c r="AU4648" i="1"/>
  <c r="AW4648" i="1"/>
  <c r="AU4642" i="1"/>
  <c r="AV4619" i="1"/>
  <c r="AW4619" i="1"/>
  <c r="AV4692" i="1"/>
  <c r="AW4692" i="1"/>
  <c r="AV4642" i="1"/>
  <c r="AW4642" i="1"/>
  <c r="AV4584" i="1"/>
  <c r="AW4584" i="1"/>
  <c r="AU4736" i="1"/>
  <c r="AV4736" i="1"/>
  <c r="AW4736" i="1"/>
  <c r="AU4703" i="1"/>
  <c r="AW4703" i="1"/>
  <c r="AU4697" i="1"/>
  <c r="AU4686" i="1"/>
  <c r="AV4686" i="1"/>
  <c r="AW4686" i="1"/>
  <c r="AU4653" i="1"/>
  <c r="AW4653" i="1"/>
  <c r="AU4527" i="1"/>
  <c r="AV4527" i="1"/>
  <c r="AV4708" i="1"/>
  <c r="AV4697" i="1"/>
  <c r="AW4697" i="1"/>
  <c r="AV4658" i="1"/>
  <c r="AV4647" i="1"/>
  <c r="AW4647" i="1"/>
  <c r="AV4579" i="1"/>
  <c r="AW4579" i="1"/>
  <c r="AU4547" i="1"/>
  <c r="AU4769" i="1"/>
  <c r="AU4752" i="1"/>
  <c r="AU4741" i="1"/>
  <c r="AV4741" i="1"/>
  <c r="AW4741" i="1"/>
  <c r="AU4719" i="1"/>
  <c r="AU4708" i="1"/>
  <c r="AW4708" i="1"/>
  <c r="AU4702" i="1"/>
  <c r="AU4691" i="1"/>
  <c r="AV4691" i="1"/>
  <c r="AW4691" i="1"/>
  <c r="AU4669" i="1"/>
  <c r="AU4658" i="1"/>
  <c r="AW4658" i="1"/>
  <c r="AU4652" i="1"/>
  <c r="AV4623" i="1"/>
  <c r="AW4623" i="1"/>
  <c r="AU4522" i="1"/>
  <c r="AV4663" i="1"/>
  <c r="AV4652" i="1"/>
  <c r="AW4652" i="1"/>
  <c r="AV4539" i="1"/>
  <c r="AW4539" i="1"/>
  <c r="AV4509" i="1"/>
  <c r="AW4509" i="1"/>
  <c r="AV4504" i="1"/>
  <c r="AW4504" i="1"/>
  <c r="AU4774" i="1"/>
  <c r="AU4757" i="1"/>
  <c r="AU4746" i="1"/>
  <c r="AV4746" i="1"/>
  <c r="AW4746" i="1"/>
  <c r="AU4724" i="1"/>
  <c r="AU4713" i="1"/>
  <c r="AW4713" i="1"/>
  <c r="AU4696" i="1"/>
  <c r="AV4696" i="1"/>
  <c r="AW4696" i="1"/>
  <c r="AU4663" i="1"/>
  <c r="AW4663" i="1"/>
  <c r="AU4646" i="1"/>
  <c r="AV4646" i="1"/>
  <c r="AW4646" i="1"/>
  <c r="AV4628" i="1"/>
  <c r="AW4628" i="1"/>
  <c r="AU4592" i="1"/>
  <c r="AV4592" i="1"/>
  <c r="AV4668" i="1"/>
  <c r="AV4657" i="1"/>
  <c r="AW4657" i="1"/>
  <c r="AV4499" i="1"/>
  <c r="AW4499" i="1"/>
  <c r="AU4762" i="1"/>
  <c r="AU4751" i="1"/>
  <c r="AV4751" i="1"/>
  <c r="AW4751" i="1"/>
  <c r="AU4729" i="1"/>
  <c r="AU4718" i="1"/>
  <c r="AW4718" i="1"/>
  <c r="AU4712" i="1"/>
  <c r="AU4701" i="1"/>
  <c r="AV4701" i="1"/>
  <c r="AW4701" i="1"/>
  <c r="AU4679" i="1"/>
  <c r="AU4668" i="1"/>
  <c r="AW4668" i="1"/>
  <c r="AU4662" i="1"/>
  <c r="AU4651" i="1"/>
  <c r="AV4651" i="1"/>
  <c r="AW4651" i="1"/>
  <c r="AV4604" i="1"/>
  <c r="AW4604" i="1"/>
  <c r="AV4773" i="1"/>
  <c r="AV4723" i="1"/>
  <c r="AV4673" i="1"/>
  <c r="AV4662" i="1"/>
  <c r="AW4662" i="1"/>
  <c r="AU4627" i="1"/>
  <c r="AV4534" i="1"/>
  <c r="AW4534" i="1"/>
  <c r="AW4774" i="1"/>
  <c r="AW4769" i="1"/>
  <c r="AW4764" i="1"/>
  <c r="AW4759" i="1"/>
  <c r="AW4754" i="1"/>
  <c r="AW4749" i="1"/>
  <c r="AW4744" i="1"/>
  <c r="AW4739" i="1"/>
  <c r="AW4734" i="1"/>
  <c r="AW4729" i="1"/>
  <c r="AW4724" i="1"/>
  <c r="AW4719" i="1"/>
  <c r="AW4714" i="1"/>
  <c r="AW4709" i="1"/>
  <c r="AW4704" i="1"/>
  <c r="AW4699" i="1"/>
  <c r="AW4694" i="1"/>
  <c r="AW4689" i="1"/>
  <c r="AW4684" i="1"/>
  <c r="AW4679" i="1"/>
  <c r="AW4674" i="1"/>
  <c r="AW4669" i="1"/>
  <c r="AW4664" i="1"/>
  <c r="AW4659" i="1"/>
  <c r="AW4654" i="1"/>
  <c r="AW4649" i="1"/>
  <c r="AW4644" i="1"/>
  <c r="AW4636" i="1"/>
  <c r="AW4633" i="1"/>
  <c r="AV4618" i="1"/>
  <c r="AW4606" i="1"/>
  <c r="AU4594" i="1"/>
  <c r="AW4552" i="1"/>
  <c r="AU4507" i="1"/>
  <c r="AW4484" i="1"/>
  <c r="AV4463" i="1"/>
  <c r="AW4463" i="1"/>
  <c r="AU4459" i="1"/>
  <c r="AV4459" i="1"/>
  <c r="AW4459" i="1"/>
  <c r="AU4414" i="1"/>
  <c r="AV4414" i="1"/>
  <c r="AW4414" i="1"/>
  <c r="AU4352" i="1"/>
  <c r="AV4352" i="1"/>
  <c r="AU4329" i="1"/>
  <c r="AV4329" i="1"/>
  <c r="AW4329" i="1"/>
  <c r="AV4323" i="1"/>
  <c r="AW4323" i="1"/>
  <c r="AU4311" i="1"/>
  <c r="AW4311" i="1"/>
  <c r="AV4774" i="1"/>
  <c r="AV4769" i="1"/>
  <c r="AV4764" i="1"/>
  <c r="AV4759" i="1"/>
  <c r="AV4754" i="1"/>
  <c r="AV4749" i="1"/>
  <c r="AV4744" i="1"/>
  <c r="AV4739" i="1"/>
  <c r="AV4734" i="1"/>
  <c r="AV4729" i="1"/>
  <c r="AV4724" i="1"/>
  <c r="AV4719" i="1"/>
  <c r="AV4714" i="1"/>
  <c r="AV4709" i="1"/>
  <c r="AV4704" i="1"/>
  <c r="AV4699" i="1"/>
  <c r="AV4694" i="1"/>
  <c r="AV4689" i="1"/>
  <c r="AV4684" i="1"/>
  <c r="AV4679" i="1"/>
  <c r="AV4674" i="1"/>
  <c r="AV4669" i="1"/>
  <c r="AU4621" i="1"/>
  <c r="AU4600" i="1"/>
  <c r="AV4600" i="1"/>
  <c r="AW4600" i="1"/>
  <c r="AV4591" i="1"/>
  <c r="AU4565" i="1"/>
  <c r="AV4565" i="1"/>
  <c r="AW4565" i="1"/>
  <c r="AW4562" i="1"/>
  <c r="AU4529" i="1"/>
  <c r="AU4515" i="1"/>
  <c r="AV4515" i="1"/>
  <c r="AW4515" i="1"/>
  <c r="AV4488" i="1"/>
  <c r="AW4488" i="1"/>
  <c r="AW4427" i="1"/>
  <c r="AV4422" i="1"/>
  <c r="AV4418" i="1"/>
  <c r="AW4418" i="1"/>
  <c r="AU4364" i="1"/>
  <c r="AV4364" i="1"/>
  <c r="AW4364" i="1"/>
  <c r="AV4358" i="1"/>
  <c r="AW4358" i="1"/>
  <c r="AW4352" i="1"/>
  <c r="AU4346" i="1"/>
  <c r="AW4346" i="1"/>
  <c r="AV4311" i="1"/>
  <c r="AU4305" i="1"/>
  <c r="AU4293" i="1"/>
  <c r="AW4287" i="1"/>
  <c r="AU4603" i="1"/>
  <c r="AU4584" i="1"/>
  <c r="AU4545" i="1"/>
  <c r="AV4545" i="1"/>
  <c r="AW4545" i="1"/>
  <c r="AU4480" i="1"/>
  <c r="AV4480" i="1"/>
  <c r="AW4480" i="1"/>
  <c r="AU4450" i="1"/>
  <c r="AV4450" i="1"/>
  <c r="AW4450" i="1"/>
  <c r="AU4409" i="1"/>
  <c r="AV4409" i="1"/>
  <c r="AW4409" i="1"/>
  <c r="AU4322" i="1"/>
  <c r="AV4322" i="1"/>
  <c r="AU4299" i="1"/>
  <c r="AV4299" i="1"/>
  <c r="AW4299" i="1"/>
  <c r="AV4293" i="1"/>
  <c r="AW4293" i="1"/>
  <c r="AU4287" i="1"/>
  <c r="AV4287" i="1"/>
  <c r="AU4633" i="1"/>
  <c r="AU4630" i="1"/>
  <c r="AW4630" i="1"/>
  <c r="AW4627" i="1"/>
  <c r="AU4624" i="1"/>
  <c r="AU4615" i="1"/>
  <c r="AW4615" i="1"/>
  <c r="AW4593" i="1"/>
  <c r="AV4581" i="1"/>
  <c r="AU4571" i="1"/>
  <c r="AU4555" i="1"/>
  <c r="AV4555" i="1"/>
  <c r="AW4555" i="1"/>
  <c r="AW4551" i="1"/>
  <c r="AW4522" i="1"/>
  <c r="AV4518" i="1"/>
  <c r="AV4503" i="1"/>
  <c r="AW4503" i="1"/>
  <c r="AV4458" i="1"/>
  <c r="AW4458" i="1"/>
  <c r="AU4454" i="1"/>
  <c r="AV4454" i="1"/>
  <c r="AW4454" i="1"/>
  <c r="AW4422" i="1"/>
  <c r="AV4417" i="1"/>
  <c r="AV4413" i="1"/>
  <c r="AW4413" i="1"/>
  <c r="AU4404" i="1"/>
  <c r="AV4404" i="1"/>
  <c r="AW4404" i="1"/>
  <c r="AU4357" i="1"/>
  <c r="AV4357" i="1"/>
  <c r="AU4334" i="1"/>
  <c r="AV4334" i="1"/>
  <c r="AW4334" i="1"/>
  <c r="AV4328" i="1"/>
  <c r="AW4328" i="1"/>
  <c r="AW4322" i="1"/>
  <c r="AU4316" i="1"/>
  <c r="AW4316" i="1"/>
  <c r="AU4639" i="1"/>
  <c r="AW4612" i="1"/>
  <c r="AU4609" i="1"/>
  <c r="AW4587" i="1"/>
  <c r="AU4535" i="1"/>
  <c r="AV4535" i="1"/>
  <c r="AW4535" i="1"/>
  <c r="AW4532" i="1"/>
  <c r="AU4518" i="1"/>
  <c r="AU4445" i="1"/>
  <c r="AV4445" i="1"/>
  <c r="AW4445" i="1"/>
  <c r="AU4408" i="1"/>
  <c r="AU4399" i="1"/>
  <c r="AV4399" i="1"/>
  <c r="AW4399" i="1"/>
  <c r="AU4394" i="1"/>
  <c r="AV4394" i="1"/>
  <c r="AW4394" i="1"/>
  <c r="AU4389" i="1"/>
  <c r="AV4389" i="1"/>
  <c r="AW4389" i="1"/>
  <c r="AU4384" i="1"/>
  <c r="AV4384" i="1"/>
  <c r="AW4384" i="1"/>
  <c r="AU4379" i="1"/>
  <c r="AV4379" i="1"/>
  <c r="AW4379" i="1"/>
  <c r="AU4374" i="1"/>
  <c r="AV4374" i="1"/>
  <c r="AW4374" i="1"/>
  <c r="AU4369" i="1"/>
  <c r="AV4369" i="1"/>
  <c r="AW4369" i="1"/>
  <c r="AV4363" i="1"/>
  <c r="AW4363" i="1"/>
  <c r="AW4357" i="1"/>
  <c r="AU4351" i="1"/>
  <c r="AW4351" i="1"/>
  <c r="AV4316" i="1"/>
  <c r="AU4310" i="1"/>
  <c r="AU4298" i="1"/>
  <c r="AU4292" i="1"/>
  <c r="AV4292" i="1"/>
  <c r="AV4286" i="1"/>
  <c r="AU4268" i="1"/>
  <c r="AV4268" i="1"/>
  <c r="AW4268" i="1"/>
  <c r="AV4208" i="1"/>
  <c r="AV4135" i="1"/>
  <c r="AU4590" i="1"/>
  <c r="AV4590" i="1"/>
  <c r="AW4590" i="1"/>
  <c r="AU4574" i="1"/>
  <c r="AU4499" i="1"/>
  <c r="AU4495" i="1"/>
  <c r="AV4495" i="1"/>
  <c r="AW4495" i="1"/>
  <c r="AV4408" i="1"/>
  <c r="AW4408" i="1"/>
  <c r="AU4327" i="1"/>
  <c r="AV4327" i="1"/>
  <c r="AU4304" i="1"/>
  <c r="AV4304" i="1"/>
  <c r="AW4304" i="1"/>
  <c r="AV4298" i="1"/>
  <c r="AW4298" i="1"/>
  <c r="AU4525" i="1"/>
  <c r="AV4525" i="1"/>
  <c r="AW4525" i="1"/>
  <c r="AW4487" i="1"/>
  <c r="AV4483" i="1"/>
  <c r="AW4483" i="1"/>
  <c r="AU4475" i="1"/>
  <c r="AV4475" i="1"/>
  <c r="AW4475" i="1"/>
  <c r="AV4453" i="1"/>
  <c r="AW4453" i="1"/>
  <c r="AU4449" i="1"/>
  <c r="AV4449" i="1"/>
  <c r="AW4449" i="1"/>
  <c r="AU4440" i="1"/>
  <c r="AV4440" i="1"/>
  <c r="AW4440" i="1"/>
  <c r="AV4403" i="1"/>
  <c r="AW4403" i="1"/>
  <c r="AU4362" i="1"/>
  <c r="AV4362" i="1"/>
  <c r="AU4339" i="1"/>
  <c r="AV4339" i="1"/>
  <c r="AW4339" i="1"/>
  <c r="AV4333" i="1"/>
  <c r="AW4333" i="1"/>
  <c r="AW4327" i="1"/>
  <c r="AU4321" i="1"/>
  <c r="AW4321" i="1"/>
  <c r="AW4638" i="1"/>
  <c r="AU4632" i="1"/>
  <c r="AV4626" i="1"/>
  <c r="AU4617" i="1"/>
  <c r="AW4611" i="1"/>
  <c r="AW4608" i="1"/>
  <c r="AU4593" i="1"/>
  <c r="AW4586" i="1"/>
  <c r="AU4580" i="1"/>
  <c r="AV4580" i="1"/>
  <c r="AW4580" i="1"/>
  <c r="AU4567" i="1"/>
  <c r="AU4564" i="1"/>
  <c r="AV4551" i="1"/>
  <c r="AV4547" i="1"/>
  <c r="AW4531" i="1"/>
  <c r="AU4521" i="1"/>
  <c r="AV4517" i="1"/>
  <c r="AU4514" i="1"/>
  <c r="AU4510" i="1"/>
  <c r="AV4510" i="1"/>
  <c r="AW4510" i="1"/>
  <c r="AW4412" i="1"/>
  <c r="AV4398" i="1"/>
  <c r="AW4398" i="1"/>
  <c r="AV4393" i="1"/>
  <c r="AW4393" i="1"/>
  <c r="AV4388" i="1"/>
  <c r="AW4388" i="1"/>
  <c r="AV4383" i="1"/>
  <c r="AW4383" i="1"/>
  <c r="AV4378" i="1"/>
  <c r="AW4378" i="1"/>
  <c r="AV4373" i="1"/>
  <c r="AW4373" i="1"/>
  <c r="AV4368" i="1"/>
  <c r="AW4368" i="1"/>
  <c r="AW4362" i="1"/>
  <c r="AU4356" i="1"/>
  <c r="AW4356" i="1"/>
  <c r="AV4321" i="1"/>
  <c r="AU4315" i="1"/>
  <c r="AU4303" i="1"/>
  <c r="AU4297" i="1"/>
  <c r="AV4297" i="1"/>
  <c r="AU4280" i="1"/>
  <c r="AW4280" i="1"/>
  <c r="AW4773" i="1"/>
  <c r="AW4768" i="1"/>
  <c r="AW4763" i="1"/>
  <c r="AW4758" i="1"/>
  <c r="AW4748" i="1"/>
  <c r="AW4743" i="1"/>
  <c r="AW4738" i="1"/>
  <c r="AW4733" i="1"/>
  <c r="AU4599" i="1"/>
  <c r="AW4589" i="1"/>
  <c r="AW4577" i="1"/>
  <c r="AV4561" i="1"/>
  <c r="AU4544" i="1"/>
  <c r="AU4531" i="1"/>
  <c r="AU4517" i="1"/>
  <c r="AW4502" i="1"/>
  <c r="AW4494" i="1"/>
  <c r="AV4482" i="1"/>
  <c r="AV4452" i="1"/>
  <c r="AU4444" i="1"/>
  <c r="AV4444" i="1"/>
  <c r="AW4444" i="1"/>
  <c r="AU4435" i="1"/>
  <c r="AV4435" i="1"/>
  <c r="AW4435" i="1"/>
  <c r="AU4332" i="1"/>
  <c r="AV4332" i="1"/>
  <c r="AU4309" i="1"/>
  <c r="AV4309" i="1"/>
  <c r="AW4309" i="1"/>
  <c r="AV4303" i="1"/>
  <c r="AW4303" i="1"/>
  <c r="AW4297" i="1"/>
  <c r="AU4291" i="1"/>
  <c r="AW4291" i="1"/>
  <c r="AV4280" i="1"/>
  <c r="AU4623" i="1"/>
  <c r="AU4620" i="1"/>
  <c r="AW4620" i="1"/>
  <c r="AU4605" i="1"/>
  <c r="AV4605" i="1"/>
  <c r="AW4605" i="1"/>
  <c r="AW4602" i="1"/>
  <c r="AV4596" i="1"/>
  <c r="AU4554" i="1"/>
  <c r="AV4541" i="1"/>
  <c r="AV4498" i="1"/>
  <c r="AW4498" i="1"/>
  <c r="AU4478" i="1"/>
  <c r="AW4474" i="1"/>
  <c r="AV4448" i="1"/>
  <c r="AW4448" i="1"/>
  <c r="AU4397" i="1"/>
  <c r="AV4397" i="1"/>
  <c r="AU4392" i="1"/>
  <c r="AV4392" i="1"/>
  <c r="AU4387" i="1"/>
  <c r="AV4387" i="1"/>
  <c r="AU4382" i="1"/>
  <c r="AV4382" i="1"/>
  <c r="AU4377" i="1"/>
  <c r="AV4377" i="1"/>
  <c r="AU4372" i="1"/>
  <c r="AV4372" i="1"/>
  <c r="AU4367" i="1"/>
  <c r="AV4367" i="1"/>
  <c r="AU4344" i="1"/>
  <c r="AV4344" i="1"/>
  <c r="AW4344" i="1"/>
  <c r="AV4338" i="1"/>
  <c r="AW4338" i="1"/>
  <c r="AW4332" i="1"/>
  <c r="AU4326" i="1"/>
  <c r="AW4326" i="1"/>
  <c r="AV4291" i="1"/>
  <c r="AV4245" i="1"/>
  <c r="AU4638" i="1"/>
  <c r="AU4635" i="1"/>
  <c r="AW4635" i="1"/>
  <c r="AU4629" i="1"/>
  <c r="AU4614" i="1"/>
  <c r="AU4608" i="1"/>
  <c r="AU4570" i="1"/>
  <c r="AV4570" i="1"/>
  <c r="AW4570" i="1"/>
  <c r="AU4534" i="1"/>
  <c r="AV4478" i="1"/>
  <c r="AW4478" i="1"/>
  <c r="AU4470" i="1"/>
  <c r="AV4470" i="1"/>
  <c r="AW4470" i="1"/>
  <c r="AU4439" i="1"/>
  <c r="AV4439" i="1"/>
  <c r="AW4439" i="1"/>
  <c r="AU4430" i="1"/>
  <c r="AV4430" i="1"/>
  <c r="AW4430" i="1"/>
  <c r="AU4361" i="1"/>
  <c r="AW4361" i="1"/>
  <c r="AU4320" i="1"/>
  <c r="AU4308" i="1"/>
  <c r="AU4302" i="1"/>
  <c r="AV4302" i="1"/>
  <c r="AV4586" i="1"/>
  <c r="AU4550" i="1"/>
  <c r="AV4550" i="1"/>
  <c r="AW4550" i="1"/>
  <c r="AW4547" i="1"/>
  <c r="AV4513" i="1"/>
  <c r="AW4513" i="1"/>
  <c r="AU4494" i="1"/>
  <c r="AU4490" i="1"/>
  <c r="AV4490" i="1"/>
  <c r="AW4490" i="1"/>
  <c r="AW4482" i="1"/>
  <c r="AW4452" i="1"/>
  <c r="AV4443" i="1"/>
  <c r="AW4443" i="1"/>
  <c r="AU4337" i="1"/>
  <c r="AV4337" i="1"/>
  <c r="AU4314" i="1"/>
  <c r="AV4314" i="1"/>
  <c r="AW4314" i="1"/>
  <c r="AV4308" i="1"/>
  <c r="AW4308" i="1"/>
  <c r="AU4296" i="1"/>
  <c r="AW4296" i="1"/>
  <c r="AW4770" i="1"/>
  <c r="AW4765" i="1"/>
  <c r="AW4760" i="1"/>
  <c r="AW4755" i="1"/>
  <c r="AW4750" i="1"/>
  <c r="AW4745" i="1"/>
  <c r="AW4740" i="1"/>
  <c r="AW4735" i="1"/>
  <c r="AW4730" i="1"/>
  <c r="AW4725" i="1"/>
  <c r="AW4720" i="1"/>
  <c r="AW4715" i="1"/>
  <c r="AW4710" i="1"/>
  <c r="AW4705" i="1"/>
  <c r="AW4700" i="1"/>
  <c r="AW4695" i="1"/>
  <c r="AW4690" i="1"/>
  <c r="AW4685" i="1"/>
  <c r="AW4680" i="1"/>
  <c r="AW4675" i="1"/>
  <c r="AW4670" i="1"/>
  <c r="AW4665" i="1"/>
  <c r="AW4660" i="1"/>
  <c r="AW4655" i="1"/>
  <c r="AW4650" i="1"/>
  <c r="AW4645" i="1"/>
  <c r="AW4640" i="1"/>
  <c r="AV4622" i="1"/>
  <c r="AU4589" i="1"/>
  <c r="AV4582" i="1"/>
  <c r="AU4560" i="1"/>
  <c r="AV4560" i="1"/>
  <c r="AW4560" i="1"/>
  <c r="AW4557" i="1"/>
  <c r="AV4553" i="1"/>
  <c r="AU4524" i="1"/>
  <c r="AU4497" i="1"/>
  <c r="AV4477" i="1"/>
  <c r="AU4438" i="1"/>
  <c r="AU4434" i="1"/>
  <c r="AV4434" i="1"/>
  <c r="AW4434" i="1"/>
  <c r="AU4425" i="1"/>
  <c r="AV4425" i="1"/>
  <c r="AW4425" i="1"/>
  <c r="AU4349" i="1"/>
  <c r="AV4349" i="1"/>
  <c r="AW4349" i="1"/>
  <c r="AV4343" i="1"/>
  <c r="AW4343" i="1"/>
  <c r="AW4337" i="1"/>
  <c r="AU4331" i="1"/>
  <c r="AW4331" i="1"/>
  <c r="AV4296" i="1"/>
  <c r="AU4290" i="1"/>
  <c r="AV4637" i="1"/>
  <c r="AW4634" i="1"/>
  <c r="AU4595" i="1"/>
  <c r="AV4595" i="1"/>
  <c r="AW4595" i="1"/>
  <c r="AU4553" i="1"/>
  <c r="AU4540" i="1"/>
  <c r="AV4540" i="1"/>
  <c r="AW4540" i="1"/>
  <c r="AW4537" i="1"/>
  <c r="AU4509" i="1"/>
  <c r="AU4505" i="1"/>
  <c r="AV4505" i="1"/>
  <c r="AW4505" i="1"/>
  <c r="AU4473" i="1"/>
  <c r="AU4469" i="1"/>
  <c r="AU4465" i="1"/>
  <c r="AV4465" i="1"/>
  <c r="AW4465" i="1"/>
  <c r="AV4442" i="1"/>
  <c r="AV4438" i="1"/>
  <c r="AW4438" i="1"/>
  <c r="AU4366" i="1"/>
  <c r="AW4366" i="1"/>
  <c r="AU4307" i="1"/>
  <c r="AV4307" i="1"/>
  <c r="AW4592" i="1"/>
  <c r="AU4579" i="1"/>
  <c r="AU4520" i="1"/>
  <c r="AV4520" i="1"/>
  <c r="AW4520" i="1"/>
  <c r="AV4473" i="1"/>
  <c r="AW4473" i="1"/>
  <c r="AV4469" i="1"/>
  <c r="AW4469" i="1"/>
  <c r="AU4429" i="1"/>
  <c r="AV4429" i="1"/>
  <c r="AW4429" i="1"/>
  <c r="AU4420" i="1"/>
  <c r="AV4420" i="1"/>
  <c r="AW4420" i="1"/>
  <c r="AV4366" i="1"/>
  <c r="AU4342" i="1"/>
  <c r="AV4342" i="1"/>
  <c r="AU4319" i="1"/>
  <c r="AV4319" i="1"/>
  <c r="AW4319" i="1"/>
  <c r="AV4313" i="1"/>
  <c r="AW4313" i="1"/>
  <c r="AW4307" i="1"/>
  <c r="AU4301" i="1"/>
  <c r="AW4301" i="1"/>
  <c r="AU4598" i="1"/>
  <c r="AU4585" i="1"/>
  <c r="AV4585" i="1"/>
  <c r="AW4585" i="1"/>
  <c r="AV4576" i="1"/>
  <c r="AW4559" i="1"/>
  <c r="AU4530" i="1"/>
  <c r="AV4530" i="1"/>
  <c r="AW4530" i="1"/>
  <c r="AW4527" i="1"/>
  <c r="AV4523" i="1"/>
  <c r="AV4493" i="1"/>
  <c r="AW4493" i="1"/>
  <c r="AW4477" i="1"/>
  <c r="AW4442" i="1"/>
  <c r="AV4433" i="1"/>
  <c r="AW4433" i="1"/>
  <c r="AU4354" i="1"/>
  <c r="AV4354" i="1"/>
  <c r="AW4354" i="1"/>
  <c r="AV4348" i="1"/>
  <c r="AW4348" i="1"/>
  <c r="AW4342" i="1"/>
  <c r="AU4336" i="1"/>
  <c r="AW4336" i="1"/>
  <c r="AV4301" i="1"/>
  <c r="AV4283" i="1"/>
  <c r="AW4772" i="1"/>
  <c r="AW4767" i="1"/>
  <c r="AW4762" i="1"/>
  <c r="AW4757" i="1"/>
  <c r="AW4752" i="1"/>
  <c r="AW4747" i="1"/>
  <c r="AW4737" i="1"/>
  <c r="AW4732" i="1"/>
  <c r="AW4727" i="1"/>
  <c r="AW4722" i="1"/>
  <c r="AW4717" i="1"/>
  <c r="AW4712" i="1"/>
  <c r="AW4707" i="1"/>
  <c r="AW4702" i="1"/>
  <c r="AU4628" i="1"/>
  <c r="AU4625" i="1"/>
  <c r="AW4625" i="1"/>
  <c r="AW4622" i="1"/>
  <c r="AU4619" i="1"/>
  <c r="AU4604" i="1"/>
  <c r="AW4582" i="1"/>
  <c r="AU4569" i="1"/>
  <c r="AV4552" i="1"/>
  <c r="AW4536" i="1"/>
  <c r="AU4523" i="1"/>
  <c r="AW4512" i="1"/>
  <c r="AU4508" i="1"/>
  <c r="AU4468" i="1"/>
  <c r="AU4464" i="1"/>
  <c r="AU4460" i="1"/>
  <c r="AV4460" i="1"/>
  <c r="AW4460" i="1"/>
  <c r="AU4428" i="1"/>
  <c r="AU4424" i="1"/>
  <c r="AV4424" i="1"/>
  <c r="AW4424" i="1"/>
  <c r="AU4415" i="1"/>
  <c r="AV4415" i="1"/>
  <c r="AW4415" i="1"/>
  <c r="AV4336" i="1"/>
  <c r="AU4330" i="1"/>
  <c r="AU4318" i="1"/>
  <c r="AU4312" i="1"/>
  <c r="AV4312" i="1"/>
  <c r="AU4289" i="1"/>
  <c r="AV4289" i="1"/>
  <c r="AW4289" i="1"/>
  <c r="AV4235" i="1"/>
  <c r="AU4610" i="1"/>
  <c r="AW4610" i="1"/>
  <c r="AU4552" i="1"/>
  <c r="AU4536" i="1"/>
  <c r="AV4508" i="1"/>
  <c r="AW4508" i="1"/>
  <c r="AV4492" i="1"/>
  <c r="AU4485" i="1"/>
  <c r="AV4485" i="1"/>
  <c r="AW4485" i="1"/>
  <c r="AV4468" i="1"/>
  <c r="AW4468" i="1"/>
  <c r="AV4464" i="1"/>
  <c r="AW4464" i="1"/>
  <c r="AV4428" i="1"/>
  <c r="AW4428" i="1"/>
  <c r="AU4347" i="1"/>
  <c r="AV4347" i="1"/>
  <c r="AU4324" i="1"/>
  <c r="AV4324" i="1"/>
  <c r="AW4324" i="1"/>
  <c r="AV4318" i="1"/>
  <c r="AW4318" i="1"/>
  <c r="AW4312" i="1"/>
  <c r="AU4306" i="1"/>
  <c r="AW4306" i="1"/>
  <c r="AV4597" i="1"/>
  <c r="AU4591" i="1"/>
  <c r="AU4562" i="1"/>
  <c r="AU4559" i="1"/>
  <c r="AV4546" i="1"/>
  <c r="AV4542" i="1"/>
  <c r="AW4526" i="1"/>
  <c r="AU4492" i="1"/>
  <c r="AU4423" i="1"/>
  <c r="AU4419" i="1"/>
  <c r="AV4419" i="1"/>
  <c r="AW4419" i="1"/>
  <c r="AU4410" i="1"/>
  <c r="AV4410" i="1"/>
  <c r="AW4410" i="1"/>
  <c r="AU4359" i="1"/>
  <c r="AV4359" i="1"/>
  <c r="AW4359" i="1"/>
  <c r="AV4353" i="1"/>
  <c r="AW4353" i="1"/>
  <c r="AW4347" i="1"/>
  <c r="AU4341" i="1"/>
  <c r="AW4341" i="1"/>
  <c r="AV4306" i="1"/>
  <c r="AU4300" i="1"/>
  <c r="AV4205" i="1"/>
  <c r="AV4155" i="1"/>
  <c r="AV4627" i="1"/>
  <c r="AW4624" i="1"/>
  <c r="AW4618" i="1"/>
  <c r="AU4597" i="1"/>
  <c r="AW4581" i="1"/>
  <c r="AU4575" i="1"/>
  <c r="AV4575" i="1"/>
  <c r="AW4575" i="1"/>
  <c r="AW4572" i="1"/>
  <c r="AV4556" i="1"/>
  <c r="AU4542" i="1"/>
  <c r="AU4539" i="1"/>
  <c r="AU4526" i="1"/>
  <c r="AV4522" i="1"/>
  <c r="AV4507" i="1"/>
  <c r="AU4504" i="1"/>
  <c r="AU4500" i="1"/>
  <c r="AV4500" i="1"/>
  <c r="AW4500" i="1"/>
  <c r="AU4463" i="1"/>
  <c r="AU4455" i="1"/>
  <c r="AV4455" i="1"/>
  <c r="AW4455" i="1"/>
  <c r="AV4427" i="1"/>
  <c r="AV4423" i="1"/>
  <c r="AW4423" i="1"/>
  <c r="AU4405" i="1"/>
  <c r="AV4405" i="1"/>
  <c r="AW4405" i="1"/>
  <c r="AU4335" i="1"/>
  <c r="AU4323" i="1"/>
  <c r="AU4317" i="1"/>
  <c r="AV4317" i="1"/>
  <c r="AU4294" i="1"/>
  <c r="AV4294" i="1"/>
  <c r="AW4294" i="1"/>
  <c r="AU4288" i="1"/>
  <c r="AV4288" i="1"/>
  <c r="AW4288" i="1"/>
  <c r="AW4256" i="1"/>
  <c r="AU4256" i="1"/>
  <c r="AU4250" i="1"/>
  <c r="AW4250" i="1"/>
  <c r="AW4241" i="1"/>
  <c r="AU4241" i="1"/>
  <c r="AW4228" i="1"/>
  <c r="AW4222" i="1"/>
  <c r="AU4210" i="1"/>
  <c r="AW4210" i="1"/>
  <c r="AW4191" i="1"/>
  <c r="AU4191" i="1"/>
  <c r="AU4148" i="1"/>
  <c r="AW4148" i="1"/>
  <c r="AU4138" i="1"/>
  <c r="AW4138" i="1"/>
  <c r="AU4128" i="1"/>
  <c r="AW4128" i="1"/>
  <c r="AU4080" i="1"/>
  <c r="AV4080" i="1"/>
  <c r="AW4080" i="1"/>
  <c r="AU4055" i="1"/>
  <c r="AV4055" i="1"/>
  <c r="AW4055" i="1"/>
  <c r="AV3765" i="1"/>
  <c r="AW3765" i="1"/>
  <c r="AW4276" i="1"/>
  <c r="AU4276" i="1"/>
  <c r="AU4270" i="1"/>
  <c r="AU4184" i="1"/>
  <c r="AV4184" i="1"/>
  <c r="AW4184" i="1"/>
  <c r="AU4174" i="1"/>
  <c r="AV4174" i="1"/>
  <c r="AW4174" i="1"/>
  <c r="AU4104" i="1"/>
  <c r="AV4104" i="1"/>
  <c r="AW4104" i="1"/>
  <c r="AU4069" i="1"/>
  <c r="AV4069" i="1"/>
  <c r="AW4069" i="1"/>
  <c r="AU4040" i="1"/>
  <c r="AV4040" i="1"/>
  <c r="AW4040" i="1"/>
  <c r="AW3981" i="1"/>
  <c r="AW3966" i="1"/>
  <c r="AU3935" i="1"/>
  <c r="AU3885" i="1"/>
  <c r="AU3842" i="1"/>
  <c r="AV3842" i="1"/>
  <c r="AW3842" i="1"/>
  <c r="AV3833" i="1"/>
  <c r="AW3833" i="1"/>
  <c r="AU3815" i="1"/>
  <c r="AU3792" i="1"/>
  <c r="AV3792" i="1"/>
  <c r="AW3792" i="1"/>
  <c r="AU3783" i="1"/>
  <c r="AV3783" i="1"/>
  <c r="AW3783" i="1"/>
  <c r="AU3765" i="1"/>
  <c r="AU4219" i="1"/>
  <c r="AW4219" i="1"/>
  <c r="AW4181" i="1"/>
  <c r="AU4181" i="1"/>
  <c r="AW4171" i="1"/>
  <c r="AU4171" i="1"/>
  <c r="AU4164" i="1"/>
  <c r="AV4164" i="1"/>
  <c r="AW4164" i="1"/>
  <c r="AW4111" i="1"/>
  <c r="AU4083" i="1"/>
  <c r="AV4083" i="1"/>
  <c r="AW4083" i="1"/>
  <c r="AV3760" i="1"/>
  <c r="AW3760" i="1"/>
  <c r="AV3718" i="1"/>
  <c r="AW3718" i="1"/>
  <c r="AV3705" i="1"/>
  <c r="AW3705" i="1"/>
  <c r="AU3659" i="1"/>
  <c r="AV3659" i="1"/>
  <c r="AW4216" i="1"/>
  <c r="AU4216" i="1"/>
  <c r="AU4200" i="1"/>
  <c r="AW4200" i="1"/>
  <c r="AW4161" i="1"/>
  <c r="AU4161" i="1"/>
  <c r="AU4114" i="1"/>
  <c r="AV4114" i="1"/>
  <c r="AW4114" i="1"/>
  <c r="AU4090" i="1"/>
  <c r="AW4090" i="1"/>
  <c r="AU3837" i="1"/>
  <c r="AV3837" i="1"/>
  <c r="AW3837" i="1"/>
  <c r="AV3828" i="1"/>
  <c r="AW3828" i="1"/>
  <c r="AU3787" i="1"/>
  <c r="AV3787" i="1"/>
  <c r="AW3787" i="1"/>
  <c r="AU3778" i="1"/>
  <c r="AV3778" i="1"/>
  <c r="AW3778" i="1"/>
  <c r="AU3760" i="1"/>
  <c r="AV3726" i="1"/>
  <c r="AW3726" i="1"/>
  <c r="AW3659" i="1"/>
  <c r="AU4284" i="1"/>
  <c r="AW4284" i="1"/>
  <c r="AU4264" i="1"/>
  <c r="AW4264" i="1"/>
  <c r="AU4234" i="1"/>
  <c r="AW4234" i="1"/>
  <c r="AU4154" i="1"/>
  <c r="AV4154" i="1"/>
  <c r="AW4154" i="1"/>
  <c r="AW4151" i="1"/>
  <c r="AU4151" i="1"/>
  <c r="AU4144" i="1"/>
  <c r="AV4144" i="1"/>
  <c r="AW4144" i="1"/>
  <c r="AW4141" i="1"/>
  <c r="AU4141" i="1"/>
  <c r="AU4134" i="1"/>
  <c r="AV4134" i="1"/>
  <c r="AW4134" i="1"/>
  <c r="AW4131" i="1"/>
  <c r="AU4131" i="1"/>
  <c r="AU4124" i="1"/>
  <c r="AV4124" i="1"/>
  <c r="AW4124" i="1"/>
  <c r="AW4121" i="1"/>
  <c r="AU4121" i="1"/>
  <c r="AU4093" i="1"/>
  <c r="AV4093" i="1"/>
  <c r="AW4093" i="1"/>
  <c r="AW4076" i="1"/>
  <c r="AU4065" i="1"/>
  <c r="AV4065" i="1"/>
  <c r="AW4065" i="1"/>
  <c r="AW4036" i="1"/>
  <c r="AU3995" i="1"/>
  <c r="AU3938" i="1"/>
  <c r="AU3888" i="1"/>
  <c r="AU3828" i="1"/>
  <c r="AV3755" i="1"/>
  <c r="AW3755" i="1"/>
  <c r="AU3704" i="1"/>
  <c r="AV3704" i="1"/>
  <c r="AV3650" i="1"/>
  <c r="AW3650" i="1"/>
  <c r="AU4249" i="1"/>
  <c r="AW4249" i="1"/>
  <c r="AU4225" i="1"/>
  <c r="AW4225" i="1"/>
  <c r="AU4209" i="1"/>
  <c r="AV4209" i="1"/>
  <c r="AW4209" i="1"/>
  <c r="AW4206" i="1"/>
  <c r="AU4206" i="1"/>
  <c r="AU4190" i="1"/>
  <c r="AW4190" i="1"/>
  <c r="AU4100" i="1"/>
  <c r="AW4100" i="1"/>
  <c r="AU4079" i="1"/>
  <c r="AV4079" i="1"/>
  <c r="AW4079" i="1"/>
  <c r="AU4054" i="1"/>
  <c r="AV4054" i="1"/>
  <c r="AW4054" i="1"/>
  <c r="AW4021" i="1"/>
  <c r="AW3946" i="1"/>
  <c r="AU3832" i="1"/>
  <c r="AV3832" i="1"/>
  <c r="AW3832" i="1"/>
  <c r="AV3823" i="1"/>
  <c r="AW3823" i="1"/>
  <c r="AU3782" i="1"/>
  <c r="AV3782" i="1"/>
  <c r="AW3782" i="1"/>
  <c r="AU3773" i="1"/>
  <c r="AV3773" i="1"/>
  <c r="AW3773" i="1"/>
  <c r="AV3740" i="1"/>
  <c r="AW3740" i="1"/>
  <c r="AV3691" i="1"/>
  <c r="AW3691" i="1"/>
  <c r="AW4281" i="1"/>
  <c r="AU4281" i="1"/>
  <c r="AW4261" i="1"/>
  <c r="AU4261" i="1"/>
  <c r="AU4255" i="1"/>
  <c r="AW4255" i="1"/>
  <c r="AU4240" i="1"/>
  <c r="AW4240" i="1"/>
  <c r="AW4231" i="1"/>
  <c r="AU4231" i="1"/>
  <c r="AU4103" i="1"/>
  <c r="AV4103" i="1"/>
  <c r="AW4103" i="1"/>
  <c r="AW4006" i="1"/>
  <c r="AU3953" i="1"/>
  <c r="AU3903" i="1"/>
  <c r="AU3853" i="1"/>
  <c r="AU3823" i="1"/>
  <c r="AW4283" i="1"/>
  <c r="AW4263" i="1"/>
  <c r="AW4246" i="1"/>
  <c r="AU4246" i="1"/>
  <c r="AW4233" i="1"/>
  <c r="AV4202" i="1"/>
  <c r="AU4180" i="1"/>
  <c r="AW4180" i="1"/>
  <c r="AU4170" i="1"/>
  <c r="AW4170" i="1"/>
  <c r="AU4110" i="1"/>
  <c r="AW4110" i="1"/>
  <c r="AW4086" i="1"/>
  <c r="AU4050" i="1"/>
  <c r="AV4050" i="1"/>
  <c r="AW4050" i="1"/>
  <c r="AW3991" i="1"/>
  <c r="AW3961" i="1"/>
  <c r="AU3930" i="1"/>
  <c r="AU3880" i="1"/>
  <c r="AU3827" i="1"/>
  <c r="AV3827" i="1"/>
  <c r="AW3827" i="1"/>
  <c r="AV3818" i="1"/>
  <c r="AW3818" i="1"/>
  <c r="AU3800" i="1"/>
  <c r="AU3777" i="1"/>
  <c r="AV3777" i="1"/>
  <c r="AW3777" i="1"/>
  <c r="AU3768" i="1"/>
  <c r="AV3768" i="1"/>
  <c r="AW3768" i="1"/>
  <c r="AU3749" i="1"/>
  <c r="AV3749" i="1"/>
  <c r="AU3744" i="1"/>
  <c r="AV3744" i="1"/>
  <c r="AW3744" i="1"/>
  <c r="AV3739" i="1"/>
  <c r="AW3739" i="1"/>
  <c r="AW4248" i="1"/>
  <c r="AW4227" i="1"/>
  <c r="AW4208" i="1"/>
  <c r="AU4199" i="1"/>
  <c r="AV4199" i="1"/>
  <c r="AW4199" i="1"/>
  <c r="AU4183" i="1"/>
  <c r="AU4173" i="1"/>
  <c r="AU4160" i="1"/>
  <c r="AW4160" i="1"/>
  <c r="AU4113" i="1"/>
  <c r="AV4113" i="1"/>
  <c r="AW4113" i="1"/>
  <c r="AU4089" i="1"/>
  <c r="AV4089" i="1"/>
  <c r="AW4089" i="1"/>
  <c r="AU4075" i="1"/>
  <c r="AV4075" i="1"/>
  <c r="AW4075" i="1"/>
  <c r="AW4061" i="1"/>
  <c r="AU4035" i="1"/>
  <c r="AW3976" i="1"/>
  <c r="AU3968" i="1"/>
  <c r="AU3918" i="1"/>
  <c r="AU3868" i="1"/>
  <c r="AU3818" i="1"/>
  <c r="AV3795" i="1"/>
  <c r="AW3795" i="1"/>
  <c r="AU3739" i="1"/>
  <c r="AU4269" i="1"/>
  <c r="AW4269" i="1"/>
  <c r="AU4215" i="1"/>
  <c r="AW4215" i="1"/>
  <c r="AW4196" i="1"/>
  <c r="AU4196" i="1"/>
  <c r="AU4150" i="1"/>
  <c r="AW4150" i="1"/>
  <c r="AU4140" i="1"/>
  <c r="AW4140" i="1"/>
  <c r="AU4130" i="1"/>
  <c r="AW4130" i="1"/>
  <c r="AU4120" i="1"/>
  <c r="AW4120" i="1"/>
  <c r="AU4064" i="1"/>
  <c r="AV4064" i="1"/>
  <c r="AW4064" i="1"/>
  <c r="AU3822" i="1"/>
  <c r="AV3822" i="1"/>
  <c r="AW3822" i="1"/>
  <c r="AU3813" i="1"/>
  <c r="AV3813" i="1"/>
  <c r="AW3813" i="1"/>
  <c r="AU3772" i="1"/>
  <c r="AV3772" i="1"/>
  <c r="AW3772" i="1"/>
  <c r="AU3763" i="1"/>
  <c r="AV3763" i="1"/>
  <c r="AW3763" i="1"/>
  <c r="AV3748" i="1"/>
  <c r="AW3748" i="1"/>
  <c r="AV3716" i="1"/>
  <c r="AW3716" i="1"/>
  <c r="AW4277" i="1"/>
  <c r="AU4224" i="1"/>
  <c r="AW4224" i="1"/>
  <c r="AU4189" i="1"/>
  <c r="AV4189" i="1"/>
  <c r="AW4189" i="1"/>
  <c r="AU4153" i="1"/>
  <c r="AW4153" i="1"/>
  <c r="AU4143" i="1"/>
  <c r="AW4143" i="1"/>
  <c r="AU4133" i="1"/>
  <c r="AW4133" i="1"/>
  <c r="AU4123" i="1"/>
  <c r="AW4123" i="1"/>
  <c r="AU4099" i="1"/>
  <c r="AV4099" i="1"/>
  <c r="AW4099" i="1"/>
  <c r="AW4046" i="1"/>
  <c r="AU4005" i="1"/>
  <c r="AU3933" i="1"/>
  <c r="AU3883" i="1"/>
  <c r="AV3790" i="1"/>
  <c r="AW3790" i="1"/>
  <c r="AW4286" i="1"/>
  <c r="AU4286" i="1"/>
  <c r="AW4266" i="1"/>
  <c r="AU4266" i="1"/>
  <c r="AU4239" i="1"/>
  <c r="AW4239" i="1"/>
  <c r="AW4221" i="1"/>
  <c r="AU4221" i="1"/>
  <c r="AU4208" i="1"/>
  <c r="AU4205" i="1"/>
  <c r="AW4205" i="1"/>
  <c r="AW4186" i="1"/>
  <c r="AU4186" i="1"/>
  <c r="AU4179" i="1"/>
  <c r="AV4179" i="1"/>
  <c r="AW4179" i="1"/>
  <c r="AU4169" i="1"/>
  <c r="AV4169" i="1"/>
  <c r="AW4169" i="1"/>
  <c r="AW4106" i="1"/>
  <c r="AW4031" i="1"/>
  <c r="AW3941" i="1"/>
  <c r="AU3817" i="1"/>
  <c r="AV3817" i="1"/>
  <c r="AW3817" i="1"/>
  <c r="AU3808" i="1"/>
  <c r="AV3808" i="1"/>
  <c r="AW3808" i="1"/>
  <c r="AU3767" i="1"/>
  <c r="AV3767" i="1"/>
  <c r="AW3767" i="1"/>
  <c r="AU3758" i="1"/>
  <c r="AV3758" i="1"/>
  <c r="AW3758" i="1"/>
  <c r="AV3743" i="1"/>
  <c r="AW3743" i="1"/>
  <c r="AV3738" i="1"/>
  <c r="AW3738" i="1"/>
  <c r="AU4254" i="1"/>
  <c r="AW4254" i="1"/>
  <c r="AU4230" i="1"/>
  <c r="AW4230" i="1"/>
  <c r="AV4182" i="1"/>
  <c r="AW4176" i="1"/>
  <c r="AU4176" i="1"/>
  <c r="AW4166" i="1"/>
  <c r="AU4166" i="1"/>
  <c r="AU4109" i="1"/>
  <c r="AV4109" i="1"/>
  <c r="AW4109" i="1"/>
  <c r="AU4085" i="1"/>
  <c r="AW4085" i="1"/>
  <c r="AU4060" i="1"/>
  <c r="AV4060" i="1"/>
  <c r="AW4060" i="1"/>
  <c r="AU3975" i="1"/>
  <c r="AU3948" i="1"/>
  <c r="AU3898" i="1"/>
  <c r="AU3848" i="1"/>
  <c r="AV3785" i="1"/>
  <c r="AW3785" i="1"/>
  <c r="AV3711" i="1"/>
  <c r="AW3711" i="1"/>
  <c r="AU3694" i="1"/>
  <c r="AV3694" i="1"/>
  <c r="AW3694" i="1"/>
  <c r="AU4260" i="1"/>
  <c r="AU4245" i="1"/>
  <c r="AW4245" i="1"/>
  <c r="AW4236" i="1"/>
  <c r="AU4236" i="1"/>
  <c r="AU4159" i="1"/>
  <c r="AV4159" i="1"/>
  <c r="AW4159" i="1"/>
  <c r="AW4116" i="1"/>
  <c r="AU4088" i="1"/>
  <c r="AV4088" i="1"/>
  <c r="AW4088" i="1"/>
  <c r="AU4074" i="1"/>
  <c r="AV4074" i="1"/>
  <c r="AW4074" i="1"/>
  <c r="AW4001" i="1"/>
  <c r="AW3956" i="1"/>
  <c r="AU3835" i="1"/>
  <c r="AU3812" i="1"/>
  <c r="AV3812" i="1"/>
  <c r="AW3812" i="1"/>
  <c r="AU3803" i="1"/>
  <c r="AV3803" i="1"/>
  <c r="AW3803" i="1"/>
  <c r="AU3785" i="1"/>
  <c r="AU3762" i="1"/>
  <c r="AV3762" i="1"/>
  <c r="AW3762" i="1"/>
  <c r="AU3729" i="1"/>
  <c r="AV3729" i="1"/>
  <c r="AU4274" i="1"/>
  <c r="AW4274" i="1"/>
  <c r="AW4251" i="1"/>
  <c r="AU4251" i="1"/>
  <c r="AU4214" i="1"/>
  <c r="AW4214" i="1"/>
  <c r="AW4211" i="1"/>
  <c r="AU4211" i="1"/>
  <c r="AU4195" i="1"/>
  <c r="AW4195" i="1"/>
  <c r="AW4156" i="1"/>
  <c r="AU4156" i="1"/>
  <c r="AU4149" i="1"/>
  <c r="AV4149" i="1"/>
  <c r="AW4149" i="1"/>
  <c r="AW4146" i="1"/>
  <c r="AU4146" i="1"/>
  <c r="AU4139" i="1"/>
  <c r="AV4139" i="1"/>
  <c r="AW4139" i="1"/>
  <c r="AW4136" i="1"/>
  <c r="AU4136" i="1"/>
  <c r="AU4129" i="1"/>
  <c r="AV4129" i="1"/>
  <c r="AW4129" i="1"/>
  <c r="AW4126" i="1"/>
  <c r="AU4126" i="1"/>
  <c r="AU4119" i="1"/>
  <c r="AV4119" i="1"/>
  <c r="AW4119" i="1"/>
  <c r="AU4095" i="1"/>
  <c r="AW4095" i="1"/>
  <c r="AU4045" i="1"/>
  <c r="AV4045" i="1"/>
  <c r="AW4045" i="1"/>
  <c r="AW3986" i="1"/>
  <c r="AU3963" i="1"/>
  <c r="AU3913" i="1"/>
  <c r="AU3863" i="1"/>
  <c r="AV3780" i="1"/>
  <c r="AW3780" i="1"/>
  <c r="AV3753" i="1"/>
  <c r="AW3753" i="1"/>
  <c r="AV4285" i="1"/>
  <c r="AW4282" i="1"/>
  <c r="AV4265" i="1"/>
  <c r="AW4262" i="1"/>
  <c r="AW4253" i="1"/>
  <c r="AV4238" i="1"/>
  <c r="AW4232" i="1"/>
  <c r="AV4207" i="1"/>
  <c r="AU4198" i="1"/>
  <c r="AU4098" i="1"/>
  <c r="AV4098" i="1"/>
  <c r="AW4098" i="1"/>
  <c r="AU4030" i="1"/>
  <c r="AW3971" i="1"/>
  <c r="AU3940" i="1"/>
  <c r="AW3921" i="1"/>
  <c r="AU3890" i="1"/>
  <c r="AU3830" i="1"/>
  <c r="AU3807" i="1"/>
  <c r="AV3807" i="1"/>
  <c r="AW3807" i="1"/>
  <c r="AU3798" i="1"/>
  <c r="AV3798" i="1"/>
  <c r="AW3798" i="1"/>
  <c r="AU3780" i="1"/>
  <c r="AU3757" i="1"/>
  <c r="AV3757" i="1"/>
  <c r="AW3757" i="1"/>
  <c r="AV3728" i="1"/>
  <c r="AW3728" i="1"/>
  <c r="AV4282" i="1"/>
  <c r="AW4271" i="1"/>
  <c r="AU4271" i="1"/>
  <c r="AV4262" i="1"/>
  <c r="AV4253" i="1"/>
  <c r="AW4247" i="1"/>
  <c r="AV4232" i="1"/>
  <c r="AU4204" i="1"/>
  <c r="AV4204" i="1"/>
  <c r="AW4204" i="1"/>
  <c r="AU4185" i="1"/>
  <c r="AW4185" i="1"/>
  <c r="AW4158" i="1"/>
  <c r="AU4105" i="1"/>
  <c r="AW4105" i="1"/>
  <c r="AW4081" i="1"/>
  <c r="AU4070" i="1"/>
  <c r="AV4070" i="1"/>
  <c r="AW4070" i="1"/>
  <c r="AW4056" i="1"/>
  <c r="AV3775" i="1"/>
  <c r="AW3775" i="1"/>
  <c r="AW3752" i="1"/>
  <c r="AW4400" i="1"/>
  <c r="AW4395" i="1"/>
  <c r="AW4390" i="1"/>
  <c r="AW4385" i="1"/>
  <c r="AW4380" i="1"/>
  <c r="AW4375" i="1"/>
  <c r="AW4370" i="1"/>
  <c r="AW4365" i="1"/>
  <c r="AW4360" i="1"/>
  <c r="AW4355" i="1"/>
  <c r="AW4350" i="1"/>
  <c r="AW4345" i="1"/>
  <c r="AW4340" i="1"/>
  <c r="AW4335" i="1"/>
  <c r="AW4330" i="1"/>
  <c r="AW4325" i="1"/>
  <c r="AW4320" i="1"/>
  <c r="AW4315" i="1"/>
  <c r="AW4310" i="1"/>
  <c r="AW4305" i="1"/>
  <c r="AW4300" i="1"/>
  <c r="AW4295" i="1"/>
  <c r="AW4290" i="1"/>
  <c r="AW4273" i="1"/>
  <c r="AV4256" i="1"/>
  <c r="AV4250" i="1"/>
  <c r="AV4241" i="1"/>
  <c r="AU4229" i="1"/>
  <c r="AW4229" i="1"/>
  <c r="AU4220" i="1"/>
  <c r="AW4220" i="1"/>
  <c r="AW4213" i="1"/>
  <c r="AV4210" i="1"/>
  <c r="AW4201" i="1"/>
  <c r="AU4201" i="1"/>
  <c r="AV4191" i="1"/>
  <c r="AU4175" i="1"/>
  <c r="AW4175" i="1"/>
  <c r="AU4165" i="1"/>
  <c r="AW4165" i="1"/>
  <c r="AV4158" i="1"/>
  <c r="AV4148" i="1"/>
  <c r="AV4138" i="1"/>
  <c r="AV4128" i="1"/>
  <c r="AU4108" i="1"/>
  <c r="AV4108" i="1"/>
  <c r="AW4108" i="1"/>
  <c r="AU4084" i="1"/>
  <c r="AV4084" i="1"/>
  <c r="AW4084" i="1"/>
  <c r="AU4059" i="1"/>
  <c r="AV4059" i="1"/>
  <c r="AW4059" i="1"/>
  <c r="AV3843" i="1"/>
  <c r="AW3843" i="1"/>
  <c r="AU3802" i="1"/>
  <c r="AV3802" i="1"/>
  <c r="AW3802" i="1"/>
  <c r="AU3793" i="1"/>
  <c r="AV3793" i="1"/>
  <c r="AW3793" i="1"/>
  <c r="AU3752" i="1"/>
  <c r="AV3752" i="1"/>
  <c r="AV3706" i="1"/>
  <c r="AW3706" i="1"/>
  <c r="AV4400" i="1"/>
  <c r="AV4395" i="1"/>
  <c r="AV4390" i="1"/>
  <c r="AV4385" i="1"/>
  <c r="AV4380" i="1"/>
  <c r="AV4375" i="1"/>
  <c r="AV4370" i="1"/>
  <c r="AV4365" i="1"/>
  <c r="AV4360" i="1"/>
  <c r="AV4355" i="1"/>
  <c r="AV4350" i="1"/>
  <c r="AV4345" i="1"/>
  <c r="AV4340" i="1"/>
  <c r="AV4335" i="1"/>
  <c r="AV4330" i="1"/>
  <c r="AV4325" i="1"/>
  <c r="AV4320" i="1"/>
  <c r="AV4315" i="1"/>
  <c r="AV4310" i="1"/>
  <c r="AV4305" i="1"/>
  <c r="AV4300" i="1"/>
  <c r="AV4295" i="1"/>
  <c r="AV4290" i="1"/>
  <c r="AV4276" i="1"/>
  <c r="AV4273" i="1"/>
  <c r="AU4259" i="1"/>
  <c r="AW4259" i="1"/>
  <c r="AU4244" i="1"/>
  <c r="AW4244" i="1"/>
  <c r="AV4213" i="1"/>
  <c r="AU4178" i="1"/>
  <c r="AU4168" i="1"/>
  <c r="AU4115" i="1"/>
  <c r="AW4115" i="1"/>
  <c r="AW4091" i="1"/>
  <c r="AW4026" i="1"/>
  <c r="AU3985" i="1"/>
  <c r="AU3943" i="1"/>
  <c r="AU3893" i="1"/>
  <c r="AU3843" i="1"/>
  <c r="AV3770" i="1"/>
  <c r="AW3770" i="1"/>
  <c r="AU4279" i="1"/>
  <c r="AW4279" i="1"/>
  <c r="AU4235" i="1"/>
  <c r="AW4235" i="1"/>
  <c r="AW4226" i="1"/>
  <c r="AU4226" i="1"/>
  <c r="AW4203" i="1"/>
  <c r="AU4194" i="1"/>
  <c r="AV4194" i="1"/>
  <c r="AW4194" i="1"/>
  <c r="AV4181" i="1"/>
  <c r="AV4171" i="1"/>
  <c r="AU4155" i="1"/>
  <c r="AW4155" i="1"/>
  <c r="AU4145" i="1"/>
  <c r="AW4145" i="1"/>
  <c r="AU4135" i="1"/>
  <c r="AW4135" i="1"/>
  <c r="AU4125" i="1"/>
  <c r="AW4125" i="1"/>
  <c r="AU4118" i="1"/>
  <c r="AV4118" i="1"/>
  <c r="AW4118" i="1"/>
  <c r="AU4094" i="1"/>
  <c r="AV4094" i="1"/>
  <c r="AW4094" i="1"/>
  <c r="AV3838" i="1"/>
  <c r="AW3838" i="1"/>
  <c r="AU3797" i="1"/>
  <c r="AV3797" i="1"/>
  <c r="AW3797" i="1"/>
  <c r="AU3788" i="1"/>
  <c r="AV3788" i="1"/>
  <c r="AW3788" i="1"/>
  <c r="AU3684" i="1"/>
  <c r="AV3684" i="1"/>
  <c r="AW3684" i="1"/>
  <c r="AU3751" i="1"/>
  <c r="AU3616" i="1"/>
  <c r="AV3616" i="1"/>
  <c r="AW3616" i="1"/>
  <c r="AW3608" i="1"/>
  <c r="AW3604" i="1"/>
  <c r="AU3597" i="1"/>
  <c r="AV3597" i="1"/>
  <c r="AW3597" i="1"/>
  <c r="AV3545" i="1"/>
  <c r="AW3545" i="1"/>
  <c r="AU3537" i="1"/>
  <c r="AV3537" i="1"/>
  <c r="AW3537" i="1"/>
  <c r="AV3519" i="1"/>
  <c r="AW3519" i="1"/>
  <c r="AV3476" i="1"/>
  <c r="AW3476" i="1"/>
  <c r="AU3303" i="1"/>
  <c r="AV3303" i="1"/>
  <c r="AW3303" i="1"/>
  <c r="AU4116" i="1"/>
  <c r="AU4111" i="1"/>
  <c r="AU4106" i="1"/>
  <c r="AU4101" i="1"/>
  <c r="AU4096" i="1"/>
  <c r="AU4091" i="1"/>
  <c r="AU4086" i="1"/>
  <c r="AU4081" i="1"/>
  <c r="AU4076" i="1"/>
  <c r="AU4071" i="1"/>
  <c r="AU4066" i="1"/>
  <c r="AU4061" i="1"/>
  <c r="AU4056" i="1"/>
  <c r="AU4051" i="1"/>
  <c r="AU4046" i="1"/>
  <c r="AU4041" i="1"/>
  <c r="AU4036" i="1"/>
  <c r="AU4031" i="1"/>
  <c r="AU4026" i="1"/>
  <c r="AU4021" i="1"/>
  <c r="AU4016" i="1"/>
  <c r="AU4011" i="1"/>
  <c r="AU4006" i="1"/>
  <c r="AU4001" i="1"/>
  <c r="AU3991" i="1"/>
  <c r="AU3986" i="1"/>
  <c r="AU3981" i="1"/>
  <c r="AU3976" i="1"/>
  <c r="AU3971" i="1"/>
  <c r="AU3966" i="1"/>
  <c r="AU3961" i="1"/>
  <c r="AU3956" i="1"/>
  <c r="AU3951" i="1"/>
  <c r="AU3946" i="1"/>
  <c r="AU3941" i="1"/>
  <c r="AU3936" i="1"/>
  <c r="AU3931" i="1"/>
  <c r="AU3926" i="1"/>
  <c r="AU3921" i="1"/>
  <c r="AU3916" i="1"/>
  <c r="AU3911" i="1"/>
  <c r="AU3906" i="1"/>
  <c r="AU3901" i="1"/>
  <c r="AU3896" i="1"/>
  <c r="AU3891" i="1"/>
  <c r="AU3886" i="1"/>
  <c r="AU3881" i="1"/>
  <c r="AU3876" i="1"/>
  <c r="AU3871" i="1"/>
  <c r="AU3866" i="1"/>
  <c r="AU3861" i="1"/>
  <c r="AU3856" i="1"/>
  <c r="AU3851" i="1"/>
  <c r="AU3846" i="1"/>
  <c r="AU3841" i="1"/>
  <c r="AU3836" i="1"/>
  <c r="AU3831" i="1"/>
  <c r="AU3826" i="1"/>
  <c r="AU3821" i="1"/>
  <c r="AU3816" i="1"/>
  <c r="AU3811" i="1"/>
  <c r="AU3806" i="1"/>
  <c r="AU3801" i="1"/>
  <c r="AU3796" i="1"/>
  <c r="AU3791" i="1"/>
  <c r="AU3781" i="1"/>
  <c r="AU3776" i="1"/>
  <c r="AU3771" i="1"/>
  <c r="AU3766" i="1"/>
  <c r="AU3761" i="1"/>
  <c r="AU3756" i="1"/>
  <c r="AU3743" i="1"/>
  <c r="AU3740" i="1"/>
  <c r="AU3734" i="1"/>
  <c r="AV3685" i="1"/>
  <c r="AU3669" i="1"/>
  <c r="AU3646" i="1"/>
  <c r="AW3646" i="1"/>
  <c r="AU3631" i="1"/>
  <c r="AW3631" i="1"/>
  <c r="AU3612" i="1"/>
  <c r="AV3612" i="1"/>
  <c r="AW3612" i="1"/>
  <c r="AU3589" i="1"/>
  <c r="AU3569" i="1"/>
  <c r="AU3549" i="1"/>
  <c r="AV3515" i="1"/>
  <c r="AW3515" i="1"/>
  <c r="AU3484" i="1"/>
  <c r="AV3484" i="1"/>
  <c r="AW3484" i="1"/>
  <c r="AU3480" i="1"/>
  <c r="AU3476" i="1"/>
  <c r="AU3342" i="1"/>
  <c r="AV3257" i="1"/>
  <c r="AW3257" i="1"/>
  <c r="AV3252" i="1"/>
  <c r="AW3252" i="1"/>
  <c r="AU3737" i="1"/>
  <c r="AW3737" i="1"/>
  <c r="AU3627" i="1"/>
  <c r="AV3627" i="1"/>
  <c r="AW3627" i="1"/>
  <c r="AU3557" i="1"/>
  <c r="AV3557" i="1"/>
  <c r="AW3557" i="1"/>
  <c r="AV3480" i="1"/>
  <c r="AW3480" i="1"/>
  <c r="AU3319" i="1"/>
  <c r="AV3319" i="1"/>
  <c r="AW3319" i="1"/>
  <c r="AW4078" i="1"/>
  <c r="AW4073" i="1"/>
  <c r="AW4068" i="1"/>
  <c r="AW4063" i="1"/>
  <c r="AW4058" i="1"/>
  <c r="AW4053" i="1"/>
  <c r="AW4048" i="1"/>
  <c r="AW4043" i="1"/>
  <c r="AW4038" i="1"/>
  <c r="AW4033" i="1"/>
  <c r="AW4028" i="1"/>
  <c r="AW4023" i="1"/>
  <c r="AW4018" i="1"/>
  <c r="AW4013" i="1"/>
  <c r="AW4008" i="1"/>
  <c r="AW4003" i="1"/>
  <c r="AW3998" i="1"/>
  <c r="AW3993" i="1"/>
  <c r="AW3988" i="1"/>
  <c r="AW3983" i="1"/>
  <c r="AW3978" i="1"/>
  <c r="AW3973" i="1"/>
  <c r="AW3968" i="1"/>
  <c r="AW3963" i="1"/>
  <c r="AW3958" i="1"/>
  <c r="AW3953" i="1"/>
  <c r="AW3948" i="1"/>
  <c r="AW3943" i="1"/>
  <c r="AW3938" i="1"/>
  <c r="AW3933" i="1"/>
  <c r="AW3928" i="1"/>
  <c r="AW3923" i="1"/>
  <c r="AW3918" i="1"/>
  <c r="AW3913" i="1"/>
  <c r="AU3682" i="1"/>
  <c r="AV3682" i="1"/>
  <c r="AW3682" i="1"/>
  <c r="AV3675" i="1"/>
  <c r="AW3675" i="1"/>
  <c r="AU3642" i="1"/>
  <c r="AV3642" i="1"/>
  <c r="AW3642" i="1"/>
  <c r="AV3600" i="1"/>
  <c r="AW3600" i="1"/>
  <c r="AU3581" i="1"/>
  <c r="AU3514" i="1"/>
  <c r="AV3514" i="1"/>
  <c r="AW3514" i="1"/>
  <c r="AU3506" i="1"/>
  <c r="AV3471" i="1"/>
  <c r="AW3471" i="1"/>
  <c r="AU3467" i="1"/>
  <c r="AU3462" i="1"/>
  <c r="AU3457" i="1"/>
  <c r="AU3452" i="1"/>
  <c r="AU3447" i="1"/>
  <c r="AU3442" i="1"/>
  <c r="AU3437" i="1"/>
  <c r="AU3432" i="1"/>
  <c r="AU3427" i="1"/>
  <c r="AU3422" i="1"/>
  <c r="AU3417" i="1"/>
  <c r="AU3412" i="1"/>
  <c r="AU3407" i="1"/>
  <c r="AU3402" i="1"/>
  <c r="AU3397" i="1"/>
  <c r="AU3392" i="1"/>
  <c r="AU3387" i="1"/>
  <c r="AU3382" i="1"/>
  <c r="AU3377" i="1"/>
  <c r="AU3372" i="1"/>
  <c r="AU3367" i="1"/>
  <c r="AU3362" i="1"/>
  <c r="AU3357" i="1"/>
  <c r="AU3352" i="1"/>
  <c r="AU3347" i="1"/>
  <c r="AV4078" i="1"/>
  <c r="AV4073" i="1"/>
  <c r="AV4068" i="1"/>
  <c r="AV4063" i="1"/>
  <c r="AV4058" i="1"/>
  <c r="AV4053" i="1"/>
  <c r="AV4048" i="1"/>
  <c r="AV4043" i="1"/>
  <c r="AV4038" i="1"/>
  <c r="AV4033" i="1"/>
  <c r="AV4028" i="1"/>
  <c r="AV4023" i="1"/>
  <c r="AV4018" i="1"/>
  <c r="AV4013" i="1"/>
  <c r="AV4008" i="1"/>
  <c r="AV4003" i="1"/>
  <c r="AV3998" i="1"/>
  <c r="AV3993" i="1"/>
  <c r="AV3988" i="1"/>
  <c r="AV3983" i="1"/>
  <c r="AV3978" i="1"/>
  <c r="AV3973" i="1"/>
  <c r="AV3968" i="1"/>
  <c r="AV3963" i="1"/>
  <c r="AV3958" i="1"/>
  <c r="AV3953" i="1"/>
  <c r="AV3948" i="1"/>
  <c r="AV3943" i="1"/>
  <c r="AV3938" i="1"/>
  <c r="AV3933" i="1"/>
  <c r="AV3928" i="1"/>
  <c r="AV3923" i="1"/>
  <c r="AV3918" i="1"/>
  <c r="AV3913" i="1"/>
  <c r="AV3908" i="1"/>
  <c r="AV3903" i="1"/>
  <c r="AV3898" i="1"/>
  <c r="AV3893" i="1"/>
  <c r="AV3888" i="1"/>
  <c r="AV3883" i="1"/>
  <c r="AV3878" i="1"/>
  <c r="AV3873" i="1"/>
  <c r="AV3868" i="1"/>
  <c r="AV3863" i="1"/>
  <c r="AV3858" i="1"/>
  <c r="AV3853" i="1"/>
  <c r="AV3848" i="1"/>
  <c r="AU3701" i="1"/>
  <c r="AU3698" i="1"/>
  <c r="AU3685" i="1"/>
  <c r="AU3672" i="1"/>
  <c r="AV3672" i="1"/>
  <c r="AW3672" i="1"/>
  <c r="AU3656" i="1"/>
  <c r="AU3649" i="1"/>
  <c r="AV3645" i="1"/>
  <c r="AW3645" i="1"/>
  <c r="AU3630" i="1"/>
  <c r="AV3615" i="1"/>
  <c r="AW3615" i="1"/>
  <c r="AU3608" i="1"/>
  <c r="AU3604" i="1"/>
  <c r="AU3596" i="1"/>
  <c r="AV3596" i="1"/>
  <c r="AW3596" i="1"/>
  <c r="AU3577" i="1"/>
  <c r="AV3577" i="1"/>
  <c r="AW3577" i="1"/>
  <c r="AV3564" i="1"/>
  <c r="AV3540" i="1"/>
  <c r="AW3540" i="1"/>
  <c r="AU3536" i="1"/>
  <c r="AU3532" i="1"/>
  <c r="AV3510" i="1"/>
  <c r="AW3510" i="1"/>
  <c r="AU3479" i="1"/>
  <c r="AV3479" i="1"/>
  <c r="AW3479" i="1"/>
  <c r="AU3475" i="1"/>
  <c r="AU3471" i="1"/>
  <c r="AU3318" i="1"/>
  <c r="AU3302" i="1"/>
  <c r="AV3302" i="1"/>
  <c r="AV3247" i="1"/>
  <c r="AW3247" i="1"/>
  <c r="AU3707" i="1"/>
  <c r="AW3707" i="1"/>
  <c r="AU3675" i="1"/>
  <c r="AV3665" i="1"/>
  <c r="AW3665" i="1"/>
  <c r="AU3634" i="1"/>
  <c r="AV3630" i="1"/>
  <c r="AW3630" i="1"/>
  <c r="AU3611" i="1"/>
  <c r="AV3611" i="1"/>
  <c r="AW3611" i="1"/>
  <c r="AU3592" i="1"/>
  <c r="AV3592" i="1"/>
  <c r="AW3592" i="1"/>
  <c r="AU3544" i="1"/>
  <c r="AV3501" i="1"/>
  <c r="AW3501" i="1"/>
  <c r="AV3475" i="1"/>
  <c r="AW3475" i="1"/>
  <c r="AU3341" i="1"/>
  <c r="AV3341" i="1"/>
  <c r="AW3302" i="1"/>
  <c r="AU3290" i="1"/>
  <c r="AU3285" i="1"/>
  <c r="AV3285" i="1"/>
  <c r="AW3285" i="1"/>
  <c r="AW3750" i="1"/>
  <c r="AU3748" i="1"/>
  <c r="AU3745" i="1"/>
  <c r="AU3728" i="1"/>
  <c r="AU3722" i="1"/>
  <c r="AW3722" i="1"/>
  <c r="AU3716" i="1"/>
  <c r="AU3691" i="1"/>
  <c r="AU3662" i="1"/>
  <c r="AV3662" i="1"/>
  <c r="AW3662" i="1"/>
  <c r="AU3652" i="1"/>
  <c r="AV3652" i="1"/>
  <c r="AW3652" i="1"/>
  <c r="AU3638" i="1"/>
  <c r="AU3623" i="1"/>
  <c r="AW3614" i="1"/>
  <c r="AU3580" i="1"/>
  <c r="AV3560" i="1"/>
  <c r="AW3560" i="1"/>
  <c r="AU3556" i="1"/>
  <c r="AV3539" i="1"/>
  <c r="AU3509" i="1"/>
  <c r="AV3509" i="1"/>
  <c r="AW3509" i="1"/>
  <c r="AU3505" i="1"/>
  <c r="AU3501" i="1"/>
  <c r="AV3466" i="1"/>
  <c r="AW3466" i="1"/>
  <c r="AV3461" i="1"/>
  <c r="AW3461" i="1"/>
  <c r="AV3456" i="1"/>
  <c r="AW3456" i="1"/>
  <c r="AV3451" i="1"/>
  <c r="AW3451" i="1"/>
  <c r="AV3446" i="1"/>
  <c r="AW3446" i="1"/>
  <c r="AV3441" i="1"/>
  <c r="AW3441" i="1"/>
  <c r="AV3436" i="1"/>
  <c r="AW3436" i="1"/>
  <c r="AV3426" i="1"/>
  <c r="AW3426" i="1"/>
  <c r="AV3421" i="1"/>
  <c r="AW3421" i="1"/>
  <c r="AV3416" i="1"/>
  <c r="AW3416" i="1"/>
  <c r="AV3411" i="1"/>
  <c r="AW3411" i="1"/>
  <c r="AV3406" i="1"/>
  <c r="AW3406" i="1"/>
  <c r="AU3401" i="1"/>
  <c r="AV3401" i="1"/>
  <c r="AW3401" i="1"/>
  <c r="AU3396" i="1"/>
  <c r="AV3396" i="1"/>
  <c r="AW3396" i="1"/>
  <c r="AU3391" i="1"/>
  <c r="AV3391" i="1"/>
  <c r="AW3391" i="1"/>
  <c r="AU3386" i="1"/>
  <c r="AV3386" i="1"/>
  <c r="AW3386" i="1"/>
  <c r="AU3381" i="1"/>
  <c r="AV3381" i="1"/>
  <c r="AW3381" i="1"/>
  <c r="AU3376" i="1"/>
  <c r="AV3376" i="1"/>
  <c r="AW3376" i="1"/>
  <c r="AU3371" i="1"/>
  <c r="AV3371" i="1"/>
  <c r="AW3371" i="1"/>
  <c r="AU3366" i="1"/>
  <c r="AV3366" i="1"/>
  <c r="AW3366" i="1"/>
  <c r="AU3361" i="1"/>
  <c r="AV3361" i="1"/>
  <c r="AW3361" i="1"/>
  <c r="AU3356" i="1"/>
  <c r="AV3356" i="1"/>
  <c r="AW3356" i="1"/>
  <c r="AU3351" i="1"/>
  <c r="AV3351" i="1"/>
  <c r="AW3351" i="1"/>
  <c r="AU3346" i="1"/>
  <c r="AV3346" i="1"/>
  <c r="AW3346" i="1"/>
  <c r="AU3332" i="1"/>
  <c r="AV3332" i="1"/>
  <c r="AW3332" i="1"/>
  <c r="AW4035" i="1"/>
  <c r="AW4030" i="1"/>
  <c r="AW4025" i="1"/>
  <c r="AW4020" i="1"/>
  <c r="AW4015" i="1"/>
  <c r="AW4010" i="1"/>
  <c r="AW4005" i="1"/>
  <c r="AW4000" i="1"/>
  <c r="AW3995" i="1"/>
  <c r="AW3990" i="1"/>
  <c r="AW3985" i="1"/>
  <c r="AW3980" i="1"/>
  <c r="AW3975" i="1"/>
  <c r="AW3970" i="1"/>
  <c r="AW3965" i="1"/>
  <c r="AW3960" i="1"/>
  <c r="AW3955" i="1"/>
  <c r="AW3950" i="1"/>
  <c r="AW3945" i="1"/>
  <c r="AW3940" i="1"/>
  <c r="AW3935" i="1"/>
  <c r="AW3930" i="1"/>
  <c r="AW3925" i="1"/>
  <c r="AW3920" i="1"/>
  <c r="AW3915" i="1"/>
  <c r="AW3910" i="1"/>
  <c r="AW3905" i="1"/>
  <c r="AW3900" i="1"/>
  <c r="AW3895" i="1"/>
  <c r="AW3890" i="1"/>
  <c r="AW3885" i="1"/>
  <c r="AW3880" i="1"/>
  <c r="AW3875" i="1"/>
  <c r="AW3870" i="1"/>
  <c r="AW3865" i="1"/>
  <c r="AW3860" i="1"/>
  <c r="AW3855" i="1"/>
  <c r="AW3850" i="1"/>
  <c r="AW3845" i="1"/>
  <c r="AW3840" i="1"/>
  <c r="AW3835" i="1"/>
  <c r="AW3830" i="1"/>
  <c r="AW3825" i="1"/>
  <c r="AW3820" i="1"/>
  <c r="AW3815" i="1"/>
  <c r="AW3810" i="1"/>
  <c r="AW3805" i="1"/>
  <c r="AW3800" i="1"/>
  <c r="AU3753" i="1"/>
  <c r="AV3750" i="1"/>
  <c r="AU3742" i="1"/>
  <c r="AW3742" i="1"/>
  <c r="AW3733" i="1"/>
  <c r="AU3713" i="1"/>
  <c r="AW3671" i="1"/>
  <c r="AU3665" i="1"/>
  <c r="AV3655" i="1"/>
  <c r="AW3655" i="1"/>
  <c r="AW3629" i="1"/>
  <c r="AU3626" i="1"/>
  <c r="AW3626" i="1"/>
  <c r="AU3595" i="1"/>
  <c r="AV3580" i="1"/>
  <c r="AW3580" i="1"/>
  <c r="AU3564" i="1"/>
  <c r="AU3535" i="1"/>
  <c r="AV3505" i="1"/>
  <c r="AW3505" i="1"/>
  <c r="AU3474" i="1"/>
  <c r="AV3474" i="1"/>
  <c r="AW3474" i="1"/>
  <c r="AU3470" i="1"/>
  <c r="AU3323" i="1"/>
  <c r="AV3323" i="1"/>
  <c r="AV3298" i="1"/>
  <c r="AW3298" i="1"/>
  <c r="AV4035" i="1"/>
  <c r="AV4030" i="1"/>
  <c r="AV4025" i="1"/>
  <c r="AV4020" i="1"/>
  <c r="AV4015" i="1"/>
  <c r="AV4010" i="1"/>
  <c r="AV4005" i="1"/>
  <c r="AV4000" i="1"/>
  <c r="AV3995" i="1"/>
  <c r="AV3990" i="1"/>
  <c r="AV3985" i="1"/>
  <c r="AV3980" i="1"/>
  <c r="AV3975" i="1"/>
  <c r="AV3970" i="1"/>
  <c r="AV3965" i="1"/>
  <c r="AV3960" i="1"/>
  <c r="AV3955" i="1"/>
  <c r="AV3950" i="1"/>
  <c r="AV3945" i="1"/>
  <c r="AV3940" i="1"/>
  <c r="AV3935" i="1"/>
  <c r="AV3733" i="1"/>
  <c r="AW3730" i="1"/>
  <c r="AW3724" i="1"/>
  <c r="AW3709" i="1"/>
  <c r="AU3697" i="1"/>
  <c r="AV3697" i="1"/>
  <c r="AW3697" i="1"/>
  <c r="AV3671" i="1"/>
  <c r="AU3641" i="1"/>
  <c r="AW3641" i="1"/>
  <c r="AV3629" i="1"/>
  <c r="AU3607" i="1"/>
  <c r="AV3607" i="1"/>
  <c r="AW3607" i="1"/>
  <c r="AV3595" i="1"/>
  <c r="AW3595" i="1"/>
  <c r="AU3572" i="1"/>
  <c r="AV3572" i="1"/>
  <c r="AW3572" i="1"/>
  <c r="AV3559" i="1"/>
  <c r="AU3552" i="1"/>
  <c r="AV3552" i="1"/>
  <c r="AW3552" i="1"/>
  <c r="AV3535" i="1"/>
  <c r="AW3535" i="1"/>
  <c r="AU3531" i="1"/>
  <c r="AV3496" i="1"/>
  <c r="AW3496" i="1"/>
  <c r="AV3470" i="1"/>
  <c r="AW3470" i="1"/>
  <c r="AV3724" i="1"/>
  <c r="AW3721" i="1"/>
  <c r="AV3709" i="1"/>
  <c r="AW3703" i="1"/>
  <c r="AU3678" i="1"/>
  <c r="AV3674" i="1"/>
  <c r="AW3661" i="1"/>
  <c r="AW3658" i="1"/>
  <c r="AW3651" i="1"/>
  <c r="AU3599" i="1"/>
  <c r="AU3591" i="1"/>
  <c r="AV3591" i="1"/>
  <c r="AW3591" i="1"/>
  <c r="AW3579" i="1"/>
  <c r="AU3504" i="1"/>
  <c r="AV3504" i="1"/>
  <c r="AW3504" i="1"/>
  <c r="AU3496" i="1"/>
  <c r="AU3289" i="1"/>
  <c r="AV3289" i="1"/>
  <c r="AW3289" i="1"/>
  <c r="AU3681" i="1"/>
  <c r="AW3664" i="1"/>
  <c r="AU3637" i="1"/>
  <c r="AV3637" i="1"/>
  <c r="AW3637" i="1"/>
  <c r="AU3622" i="1"/>
  <c r="AV3622" i="1"/>
  <c r="AW3622" i="1"/>
  <c r="AU3614" i="1"/>
  <c r="AV3534" i="1"/>
  <c r="AU3522" i="1"/>
  <c r="AV3500" i="1"/>
  <c r="AW3500" i="1"/>
  <c r="AU3469" i="1"/>
  <c r="AV3469" i="1"/>
  <c r="AW3469" i="1"/>
  <c r="AU3465" i="1"/>
  <c r="AU3460" i="1"/>
  <c r="AU3455" i="1"/>
  <c r="AU3450" i="1"/>
  <c r="AU3445" i="1"/>
  <c r="AU3440" i="1"/>
  <c r="AU3435" i="1"/>
  <c r="AU3430" i="1"/>
  <c r="AU3425" i="1"/>
  <c r="AU3420" i="1"/>
  <c r="AU3415" i="1"/>
  <c r="AU3410" i="1"/>
  <c r="AU3279" i="1"/>
  <c r="AV3279" i="1"/>
  <c r="AW3279" i="1"/>
  <c r="AU3128" i="1"/>
  <c r="AW3128" i="1"/>
  <c r="AU3730" i="1"/>
  <c r="AU3687" i="1"/>
  <c r="AV3687" i="1"/>
  <c r="AW3687" i="1"/>
  <c r="AV3640" i="1"/>
  <c r="AW3640" i="1"/>
  <c r="AV3491" i="1"/>
  <c r="AW3491" i="1"/>
  <c r="AV3465" i="1"/>
  <c r="AW3465" i="1"/>
  <c r="AV3460" i="1"/>
  <c r="AW3460" i="1"/>
  <c r="AV3455" i="1"/>
  <c r="AW3455" i="1"/>
  <c r="AV3450" i="1"/>
  <c r="AW3450" i="1"/>
  <c r="AV3445" i="1"/>
  <c r="AW3445" i="1"/>
  <c r="AV3440" i="1"/>
  <c r="AW3440" i="1"/>
  <c r="AV3435" i="1"/>
  <c r="AW3435" i="1"/>
  <c r="AV3430" i="1"/>
  <c r="AW3430" i="1"/>
  <c r="AV3425" i="1"/>
  <c r="AW3425" i="1"/>
  <c r="AV3420" i="1"/>
  <c r="AW3420" i="1"/>
  <c r="AV3415" i="1"/>
  <c r="AW3415" i="1"/>
  <c r="AV3410" i="1"/>
  <c r="AW3410" i="1"/>
  <c r="AU3405" i="1"/>
  <c r="AV3405" i="1"/>
  <c r="AW3405" i="1"/>
  <c r="AU3400" i="1"/>
  <c r="AV3400" i="1"/>
  <c r="AW3400" i="1"/>
  <c r="AU3395" i="1"/>
  <c r="AV3395" i="1"/>
  <c r="AW3395" i="1"/>
  <c r="AU3390" i="1"/>
  <c r="AV3390" i="1"/>
  <c r="AW3390" i="1"/>
  <c r="AU3385" i="1"/>
  <c r="AV3385" i="1"/>
  <c r="AW3385" i="1"/>
  <c r="AU3380" i="1"/>
  <c r="AV3380" i="1"/>
  <c r="AW3380" i="1"/>
  <c r="AU3375" i="1"/>
  <c r="AV3375" i="1"/>
  <c r="AW3375" i="1"/>
  <c r="AU3370" i="1"/>
  <c r="AV3370" i="1"/>
  <c r="AW3370" i="1"/>
  <c r="AU3365" i="1"/>
  <c r="AV3365" i="1"/>
  <c r="AW3365" i="1"/>
  <c r="AU3360" i="1"/>
  <c r="AV3360" i="1"/>
  <c r="AW3360" i="1"/>
  <c r="AU3355" i="1"/>
  <c r="AV3355" i="1"/>
  <c r="AW3355" i="1"/>
  <c r="AU3350" i="1"/>
  <c r="AV3350" i="1"/>
  <c r="AW3350" i="1"/>
  <c r="AU3345" i="1"/>
  <c r="AV3345" i="1"/>
  <c r="AW3345" i="1"/>
  <c r="AV3223" i="1"/>
  <c r="AU3223" i="1"/>
  <c r="AU3747" i="1"/>
  <c r="AW3747" i="1"/>
  <c r="AU3727" i="1"/>
  <c r="AW3727" i="1"/>
  <c r="AU3715" i="1"/>
  <c r="AU3712" i="1"/>
  <c r="AW3712" i="1"/>
  <c r="AU3706" i="1"/>
  <c r="AU3640" i="1"/>
  <c r="AU3606" i="1"/>
  <c r="AV3606" i="1"/>
  <c r="AW3606" i="1"/>
  <c r="AU3587" i="1"/>
  <c r="AV3587" i="1"/>
  <c r="AW3587" i="1"/>
  <c r="AV3575" i="1"/>
  <c r="AW3575" i="1"/>
  <c r="AU3571" i="1"/>
  <c r="AU3567" i="1"/>
  <c r="AV3567" i="1"/>
  <c r="AW3567" i="1"/>
  <c r="AU3551" i="1"/>
  <c r="AU3547" i="1"/>
  <c r="AV3547" i="1"/>
  <c r="AW3547" i="1"/>
  <c r="AV3530" i="1"/>
  <c r="AW3530" i="1"/>
  <c r="AU3499" i="1"/>
  <c r="AV3499" i="1"/>
  <c r="AW3499" i="1"/>
  <c r="AU3495" i="1"/>
  <c r="AU3491" i="1"/>
  <c r="AU3327" i="1"/>
  <c r="AW3327" i="1"/>
  <c r="AU3322" i="1"/>
  <c r="AU3297" i="1"/>
  <c r="AU3288" i="1"/>
  <c r="AV3288" i="1"/>
  <c r="AW3288" i="1"/>
  <c r="AW3227" i="1"/>
  <c r="AV3227" i="1"/>
  <c r="AU3721" i="1"/>
  <c r="AU3703" i="1"/>
  <c r="AV3680" i="1"/>
  <c r="AW3680" i="1"/>
  <c r="AU3677" i="1"/>
  <c r="AV3677" i="1"/>
  <c r="AW3677" i="1"/>
  <c r="AU3661" i="1"/>
  <c r="AU3658" i="1"/>
  <c r="AU3651" i="1"/>
  <c r="AU3579" i="1"/>
  <c r="AU3534" i="1"/>
  <c r="AV3495" i="1"/>
  <c r="AW3495" i="1"/>
  <c r="AV3335" i="1"/>
  <c r="AW3335" i="1"/>
  <c r="AU3316" i="1"/>
  <c r="AV3316" i="1"/>
  <c r="AU3305" i="1"/>
  <c r="AU3718" i="1"/>
  <c r="AW3686" i="1"/>
  <c r="AU3680" i="1"/>
  <c r="AV3670" i="1"/>
  <c r="AW3670" i="1"/>
  <c r="AU3594" i="1"/>
  <c r="AV3529" i="1"/>
  <c r="AW3529" i="1"/>
  <c r="AU3521" i="1"/>
  <c r="AV3486" i="1"/>
  <c r="AW3486" i="1"/>
  <c r="AU3482" i="1"/>
  <c r="AU3335" i="1"/>
  <c r="AW4049" i="1"/>
  <c r="AW4044" i="1"/>
  <c r="AW4039" i="1"/>
  <c r="AW4034" i="1"/>
  <c r="AW4029" i="1"/>
  <c r="AW4024" i="1"/>
  <c r="AW4019" i="1"/>
  <c r="AW4014" i="1"/>
  <c r="AW4009" i="1"/>
  <c r="AW4004" i="1"/>
  <c r="AW3999" i="1"/>
  <c r="AW3994" i="1"/>
  <c r="AW3989" i="1"/>
  <c r="AW3984" i="1"/>
  <c r="AW3979" i="1"/>
  <c r="AW3974" i="1"/>
  <c r="AW3969" i="1"/>
  <c r="AW3964" i="1"/>
  <c r="AW3959" i="1"/>
  <c r="AW3954" i="1"/>
  <c r="AW3949" i="1"/>
  <c r="AW3944" i="1"/>
  <c r="AW3939" i="1"/>
  <c r="AW3934" i="1"/>
  <c r="AW3929" i="1"/>
  <c r="AW3924" i="1"/>
  <c r="AW3919" i="1"/>
  <c r="AW3914" i="1"/>
  <c r="AW3909" i="1"/>
  <c r="AW3904" i="1"/>
  <c r="AW3899" i="1"/>
  <c r="AW3894" i="1"/>
  <c r="AW3889" i="1"/>
  <c r="AW3884" i="1"/>
  <c r="AW3879" i="1"/>
  <c r="AW3874" i="1"/>
  <c r="AW3869" i="1"/>
  <c r="AW3864" i="1"/>
  <c r="AW3859" i="1"/>
  <c r="AW3854" i="1"/>
  <c r="AW3849" i="1"/>
  <c r="AW3844" i="1"/>
  <c r="AW3839" i="1"/>
  <c r="AW3834" i="1"/>
  <c r="AW3829" i="1"/>
  <c r="AW3824" i="1"/>
  <c r="AW3819" i="1"/>
  <c r="AW3814" i="1"/>
  <c r="AW3809" i="1"/>
  <c r="AW3804" i="1"/>
  <c r="AW3799" i="1"/>
  <c r="AW3794" i="1"/>
  <c r="AW3789" i="1"/>
  <c r="AW3784" i="1"/>
  <c r="AW3779" i="1"/>
  <c r="AW3774" i="1"/>
  <c r="AW3769" i="1"/>
  <c r="AW3764" i="1"/>
  <c r="AW3759" i="1"/>
  <c r="AW3754" i="1"/>
  <c r="AW3746" i="1"/>
  <c r="AW3714" i="1"/>
  <c r="AU3696" i="1"/>
  <c r="AU3693" i="1"/>
  <c r="AW3689" i="1"/>
  <c r="AV3686" i="1"/>
  <c r="AU3667" i="1"/>
  <c r="AV3667" i="1"/>
  <c r="AW3667" i="1"/>
  <c r="AU3654" i="1"/>
  <c r="AU3647" i="1"/>
  <c r="AV3647" i="1"/>
  <c r="AW3647" i="1"/>
  <c r="AU3636" i="1"/>
  <c r="AW3636" i="1"/>
  <c r="AU3621" i="1"/>
  <c r="AW3621" i="1"/>
  <c r="AU3602" i="1"/>
  <c r="AV3602" i="1"/>
  <c r="AW3602" i="1"/>
  <c r="AU3570" i="1"/>
  <c r="AU3550" i="1"/>
  <c r="AV3525" i="1"/>
  <c r="AW3525" i="1"/>
  <c r="AU3494" i="1"/>
  <c r="AV3494" i="1"/>
  <c r="AW3494" i="1"/>
  <c r="AU3490" i="1"/>
  <c r="AU3486" i="1"/>
  <c r="AU3268" i="1"/>
  <c r="AV3268" i="1"/>
  <c r="AV4049" i="1"/>
  <c r="AV4044" i="1"/>
  <c r="AV4039" i="1"/>
  <c r="AV4034" i="1"/>
  <c r="AV4029" i="1"/>
  <c r="AV4024" i="1"/>
  <c r="AV4019" i="1"/>
  <c r="AV4014" i="1"/>
  <c r="AV4009" i="1"/>
  <c r="AV4004" i="1"/>
  <c r="AV3999" i="1"/>
  <c r="AV3994" i="1"/>
  <c r="AV3989" i="1"/>
  <c r="AV3984" i="1"/>
  <c r="AV3979" i="1"/>
  <c r="AV3974" i="1"/>
  <c r="AV3969" i="1"/>
  <c r="AV3964" i="1"/>
  <c r="AV3959" i="1"/>
  <c r="AV3954" i="1"/>
  <c r="AV3949" i="1"/>
  <c r="AV3944" i="1"/>
  <c r="AV3939" i="1"/>
  <c r="AV3934" i="1"/>
  <c r="AV3929" i="1"/>
  <c r="AV3924" i="1"/>
  <c r="AV3919" i="1"/>
  <c r="AV3914" i="1"/>
  <c r="AV3909" i="1"/>
  <c r="AV3904" i="1"/>
  <c r="AV3899" i="1"/>
  <c r="AV3894" i="1"/>
  <c r="AV3889" i="1"/>
  <c r="AV3884" i="1"/>
  <c r="AV3879" i="1"/>
  <c r="AV3874" i="1"/>
  <c r="AV3869" i="1"/>
  <c r="AV3864" i="1"/>
  <c r="AV3859" i="1"/>
  <c r="AV3854" i="1"/>
  <c r="AV3849" i="1"/>
  <c r="AV3844" i="1"/>
  <c r="AV3839" i="1"/>
  <c r="AV3834" i="1"/>
  <c r="AV3829" i="1"/>
  <c r="AV3824" i="1"/>
  <c r="AV3819" i="1"/>
  <c r="AV3814" i="1"/>
  <c r="AV3809" i="1"/>
  <c r="AV3804" i="1"/>
  <c r="AV3799" i="1"/>
  <c r="AV3794" i="1"/>
  <c r="AV3789" i="1"/>
  <c r="AV3784" i="1"/>
  <c r="AV3779" i="1"/>
  <c r="AV3774" i="1"/>
  <c r="AV3769" i="1"/>
  <c r="AV3764" i="1"/>
  <c r="AV3759" i="1"/>
  <c r="AV3754" i="1"/>
  <c r="AV3746" i="1"/>
  <c r="AU3738" i="1"/>
  <c r="AU3735" i="1"/>
  <c r="AW3723" i="1"/>
  <c r="AV3714" i="1"/>
  <c r="AW3708" i="1"/>
  <c r="AV3689" i="1"/>
  <c r="AW3676" i="1"/>
  <c r="AW3673" i="1"/>
  <c r="AV3660" i="1"/>
  <c r="AW3660" i="1"/>
  <c r="AU3632" i="1"/>
  <c r="AV3632" i="1"/>
  <c r="AW3632" i="1"/>
  <c r="AU3617" i="1"/>
  <c r="AV3617" i="1"/>
  <c r="AW3617" i="1"/>
  <c r="AU3586" i="1"/>
  <c r="AV3586" i="1"/>
  <c r="AW3586" i="1"/>
  <c r="AV3570" i="1"/>
  <c r="AW3570" i="1"/>
  <c r="AV3550" i="1"/>
  <c r="AW3550" i="1"/>
  <c r="AU3542" i="1"/>
  <c r="AV3542" i="1"/>
  <c r="AW3542" i="1"/>
  <c r="AV3490" i="1"/>
  <c r="AW3490" i="1"/>
  <c r="AU3330" i="1"/>
  <c r="AV3330" i="1"/>
  <c r="AW3330" i="1"/>
  <c r="AU3321" i="1"/>
  <c r="AV3321" i="1"/>
  <c r="AV3208" i="1"/>
  <c r="AU3208" i="1"/>
  <c r="AU3732" i="1"/>
  <c r="AW3732" i="1"/>
  <c r="AV3723" i="1"/>
  <c r="AV3708" i="1"/>
  <c r="AU3702" i="1"/>
  <c r="AV3702" i="1"/>
  <c r="AW3702" i="1"/>
  <c r="AW3679" i="1"/>
  <c r="AV3676" i="1"/>
  <c r="AU3657" i="1"/>
  <c r="AV3657" i="1"/>
  <c r="AW3657" i="1"/>
  <c r="AU3650" i="1"/>
  <c r="AU3613" i="1"/>
  <c r="AU3609" i="1"/>
  <c r="AV3524" i="1"/>
  <c r="AW3524" i="1"/>
  <c r="AU3520" i="1"/>
  <c r="AU3516" i="1"/>
  <c r="AV3481" i="1"/>
  <c r="AW3481" i="1"/>
  <c r="AU3477" i="1"/>
  <c r="AV3282" i="1"/>
  <c r="AW3282" i="1"/>
  <c r="AV3272" i="1"/>
  <c r="AW3272" i="1"/>
  <c r="AW3751" i="1"/>
  <c r="AU3705" i="1"/>
  <c r="AV3679" i="1"/>
  <c r="AW3666" i="1"/>
  <c r="AW3663" i="1"/>
  <c r="AW3653" i="1"/>
  <c r="AU3562" i="1"/>
  <c r="AV3562" i="1"/>
  <c r="AW3562" i="1"/>
  <c r="AV3520" i="1"/>
  <c r="AW3520" i="1"/>
  <c r="AU3489" i="1"/>
  <c r="AV3489" i="1"/>
  <c r="AW3489" i="1"/>
  <c r="AV3463" i="1"/>
  <c r="AW3463" i="1"/>
  <c r="AV3458" i="1"/>
  <c r="AW3458" i="1"/>
  <c r="AV3453" i="1"/>
  <c r="AW3453" i="1"/>
  <c r="AV3448" i="1"/>
  <c r="AW3448" i="1"/>
  <c r="AV3443" i="1"/>
  <c r="AW3443" i="1"/>
  <c r="AV3438" i="1"/>
  <c r="AW3438" i="1"/>
  <c r="AV3433" i="1"/>
  <c r="AW3433" i="1"/>
  <c r="AV3428" i="1"/>
  <c r="AW3428" i="1"/>
  <c r="AV3423" i="1"/>
  <c r="AW3423" i="1"/>
  <c r="AV3418" i="1"/>
  <c r="AW3418" i="1"/>
  <c r="AV3413" i="1"/>
  <c r="AW3413" i="1"/>
  <c r="AV3408" i="1"/>
  <c r="AW3408" i="1"/>
  <c r="AV3403" i="1"/>
  <c r="AW3403" i="1"/>
  <c r="AV3398" i="1"/>
  <c r="AW3398" i="1"/>
  <c r="AV3393" i="1"/>
  <c r="AW3393" i="1"/>
  <c r="AV3388" i="1"/>
  <c r="AW3388" i="1"/>
  <c r="AV3383" i="1"/>
  <c r="AW3383" i="1"/>
  <c r="AV3378" i="1"/>
  <c r="AW3378" i="1"/>
  <c r="AV3373" i="1"/>
  <c r="AW3373" i="1"/>
  <c r="AV3368" i="1"/>
  <c r="AW3368" i="1"/>
  <c r="AV3363" i="1"/>
  <c r="AW3363" i="1"/>
  <c r="AV3358" i="1"/>
  <c r="AW3358" i="1"/>
  <c r="AV3353" i="1"/>
  <c r="AW3353" i="1"/>
  <c r="AV3348" i="1"/>
  <c r="AW3348" i="1"/>
  <c r="AU3343" i="1"/>
  <c r="AU3325" i="1"/>
  <c r="AV3325" i="1"/>
  <c r="AW3325" i="1"/>
  <c r="AV3737" i="1"/>
  <c r="AU3726" i="1"/>
  <c r="AU3717" i="1"/>
  <c r="AW3717" i="1"/>
  <c r="AU3711" i="1"/>
  <c r="AU3692" i="1"/>
  <c r="AV3692" i="1"/>
  <c r="AW3692" i="1"/>
  <c r="AU3683" i="1"/>
  <c r="AV3666" i="1"/>
  <c r="AV3635" i="1"/>
  <c r="AW3635" i="1"/>
  <c r="AV3620" i="1"/>
  <c r="AW3620" i="1"/>
  <c r="AU3601" i="1"/>
  <c r="AV3601" i="1"/>
  <c r="AW3601" i="1"/>
  <c r="AU3582" i="1"/>
  <c r="AV3582" i="1"/>
  <c r="AW3582" i="1"/>
  <c r="AU3545" i="1"/>
  <c r="AU3524" i="1"/>
  <c r="AU3507" i="1"/>
  <c r="AV3485" i="1"/>
  <c r="AW3485" i="1"/>
  <c r="AU3463" i="1"/>
  <c r="AU3458" i="1"/>
  <c r="AU3453" i="1"/>
  <c r="AU3448" i="1"/>
  <c r="AU3443" i="1"/>
  <c r="AU3438" i="1"/>
  <c r="AU3433" i="1"/>
  <c r="AU3428" i="1"/>
  <c r="AU3423" i="1"/>
  <c r="AU3418" i="1"/>
  <c r="AU3413" i="1"/>
  <c r="AU3408" i="1"/>
  <c r="AU3403" i="1"/>
  <c r="AU3398" i="1"/>
  <c r="AU3393" i="1"/>
  <c r="AU3388" i="1"/>
  <c r="AU3383" i="1"/>
  <c r="AU3378" i="1"/>
  <c r="AU3373" i="1"/>
  <c r="AU3368" i="1"/>
  <c r="AU3363" i="1"/>
  <c r="AU3358" i="1"/>
  <c r="AU3353" i="1"/>
  <c r="AU3348" i="1"/>
  <c r="AU3320" i="1"/>
  <c r="AV3320" i="1"/>
  <c r="AW3320" i="1"/>
  <c r="AU3253" i="1"/>
  <c r="AV3253" i="1"/>
  <c r="AW3464" i="1"/>
  <c r="AW3459" i="1"/>
  <c r="AW3454" i="1"/>
  <c r="AW3449" i="1"/>
  <c r="AW3444" i="1"/>
  <c r="AW3439" i="1"/>
  <c r="AW3434" i="1"/>
  <c r="AW3429" i="1"/>
  <c r="AW3424" i="1"/>
  <c r="AW3419" i="1"/>
  <c r="AW3414" i="1"/>
  <c r="AW3409" i="1"/>
  <c r="AW3404" i="1"/>
  <c r="AW3399" i="1"/>
  <c r="AW3394" i="1"/>
  <c r="AW3389" i="1"/>
  <c r="AW3384" i="1"/>
  <c r="AW3379" i="1"/>
  <c r="AW3374" i="1"/>
  <c r="AW3369" i="1"/>
  <c r="AW3364" i="1"/>
  <c r="AW3359" i="1"/>
  <c r="AW3354" i="1"/>
  <c r="AW3349" i="1"/>
  <c r="AW3344" i="1"/>
  <c r="AU3331" i="1"/>
  <c r="AW3315" i="1"/>
  <c r="AU3310" i="1"/>
  <c r="AU3280" i="1"/>
  <c r="AW3280" i="1"/>
  <c r="AU3277" i="1"/>
  <c r="AU3270" i="1"/>
  <c r="AW3270" i="1"/>
  <c r="AW3263" i="1"/>
  <c r="AU3199" i="1"/>
  <c r="AV3199" i="1"/>
  <c r="AU3195" i="1"/>
  <c r="AV3195" i="1"/>
  <c r="AW3195" i="1"/>
  <c r="AV3157" i="1"/>
  <c r="AW3157" i="1"/>
  <c r="AV3464" i="1"/>
  <c r="AV3459" i="1"/>
  <c r="AV3454" i="1"/>
  <c r="AV3449" i="1"/>
  <c r="AV3444" i="1"/>
  <c r="AV3439" i="1"/>
  <c r="AV3434" i="1"/>
  <c r="AV3429" i="1"/>
  <c r="AV3424" i="1"/>
  <c r="AV3419" i="1"/>
  <c r="AV3414" i="1"/>
  <c r="AV3409" i="1"/>
  <c r="AV3404" i="1"/>
  <c r="AV3399" i="1"/>
  <c r="AV3394" i="1"/>
  <c r="AV3389" i="1"/>
  <c r="AV3384" i="1"/>
  <c r="AV3379" i="1"/>
  <c r="AV3374" i="1"/>
  <c r="AV3369" i="1"/>
  <c r="AV3364" i="1"/>
  <c r="AV3359" i="1"/>
  <c r="AV3354" i="1"/>
  <c r="AV3349" i="1"/>
  <c r="AV3344" i="1"/>
  <c r="AV3336" i="1"/>
  <c r="AW3326" i="1"/>
  <c r="AV3315" i="1"/>
  <c r="AU3286" i="1"/>
  <c r="AW3286" i="1"/>
  <c r="AU3256" i="1"/>
  <c r="AW3256" i="1"/>
  <c r="AW3238" i="1"/>
  <c r="AU3227" i="1"/>
  <c r="AU3157" i="1"/>
  <c r="AU3098" i="1"/>
  <c r="AV3098" i="1"/>
  <c r="AW3283" i="1"/>
  <c r="AW3273" i="1"/>
  <c r="AU3234" i="1"/>
  <c r="AV3234" i="1"/>
  <c r="AW3223" i="1"/>
  <c r="AU3219" i="1"/>
  <c r="AV3219" i="1"/>
  <c r="AU3207" i="1"/>
  <c r="AV3182" i="1"/>
  <c r="AU3174" i="1"/>
  <c r="AU3161" i="1"/>
  <c r="AU3123" i="1"/>
  <c r="AU3111" i="1"/>
  <c r="AW3111" i="1"/>
  <c r="AV3111" i="1"/>
  <c r="AV2967" i="1"/>
  <c r="AW2967" i="1"/>
  <c r="AU3266" i="1"/>
  <c r="AW3266" i="1"/>
  <c r="AU3259" i="1"/>
  <c r="AV3259" i="1"/>
  <c r="AU3245" i="1"/>
  <c r="AW3245" i="1"/>
  <c r="AV3152" i="1"/>
  <c r="AW3152" i="1"/>
  <c r="AV3115" i="1"/>
  <c r="AW3115" i="1"/>
  <c r="AU3077" i="1"/>
  <c r="AW3077" i="1"/>
  <c r="AV2997" i="1"/>
  <c r="AW2997" i="1"/>
  <c r="AW3581" i="1"/>
  <c r="AW3576" i="1"/>
  <c r="AW3571" i="1"/>
  <c r="AW3566" i="1"/>
  <c r="AW3561" i="1"/>
  <c r="AW3556" i="1"/>
  <c r="AW3551" i="1"/>
  <c r="AW3546" i="1"/>
  <c r="AW3541" i="1"/>
  <c r="AW3536" i="1"/>
  <c r="AW3531" i="1"/>
  <c r="AW3526" i="1"/>
  <c r="AW3521" i="1"/>
  <c r="AW3516" i="1"/>
  <c r="AW3511" i="1"/>
  <c r="AW3506" i="1"/>
  <c r="AV3333" i="1"/>
  <c r="AV3312" i="1"/>
  <c r="AW3304" i="1"/>
  <c r="AU3291" i="1"/>
  <c r="AW3291" i="1"/>
  <c r="AU3252" i="1"/>
  <c r="AU3215" i="1"/>
  <c r="AV3215" i="1"/>
  <c r="AW3215" i="1"/>
  <c r="AU3194" i="1"/>
  <c r="AV3194" i="1"/>
  <c r="AU3190" i="1"/>
  <c r="AV3190" i="1"/>
  <c r="AW3190" i="1"/>
  <c r="AU3186" i="1"/>
  <c r="AU3182" i="1"/>
  <c r="AW3178" i="1"/>
  <c r="AU3165" i="1"/>
  <c r="AU3152" i="1"/>
  <c r="AV3127" i="1"/>
  <c r="AW3127" i="1"/>
  <c r="AU3102" i="1"/>
  <c r="AV3102" i="1"/>
  <c r="AU3093" i="1"/>
  <c r="AV3581" i="1"/>
  <c r="AV3576" i="1"/>
  <c r="AV3571" i="1"/>
  <c r="AV3566" i="1"/>
  <c r="AV3561" i="1"/>
  <c r="AV3556" i="1"/>
  <c r="AV3551" i="1"/>
  <c r="AV3546" i="1"/>
  <c r="AV3541" i="1"/>
  <c r="AV3536" i="1"/>
  <c r="AV3531" i="1"/>
  <c r="AV3526" i="1"/>
  <c r="AV3521" i="1"/>
  <c r="AW3338" i="1"/>
  <c r="AW3336" i="1"/>
  <c r="AW3317" i="1"/>
  <c r="AV3304" i="1"/>
  <c r="AW3293" i="1"/>
  <c r="AU3276" i="1"/>
  <c r="AW3276" i="1"/>
  <c r="AU3269" i="1"/>
  <c r="AV3269" i="1"/>
  <c r="AW3248" i="1"/>
  <c r="AV3233" i="1"/>
  <c r="AU3230" i="1"/>
  <c r="AW3230" i="1"/>
  <c r="AW3198" i="1"/>
  <c r="AU3156" i="1"/>
  <c r="AV3135" i="1"/>
  <c r="AW3135" i="1"/>
  <c r="AV3072" i="1"/>
  <c r="AW3072" i="1"/>
  <c r="AW3052" i="1"/>
  <c r="AV3338" i="1"/>
  <c r="AV3317" i="1"/>
  <c r="AV3293" i="1"/>
  <c r="AV3258" i="1"/>
  <c r="AU3233" i="1"/>
  <c r="AU3226" i="1"/>
  <c r="AW3226" i="1"/>
  <c r="AU3202" i="1"/>
  <c r="AV3147" i="1"/>
  <c r="AW3147" i="1"/>
  <c r="AU3110" i="1"/>
  <c r="AV3110" i="1"/>
  <c r="AV3035" i="1"/>
  <c r="AW3035" i="1"/>
  <c r="AW3343" i="1"/>
  <c r="AW3341" i="1"/>
  <c r="AW3322" i="1"/>
  <c r="AU3296" i="1"/>
  <c r="AW3296" i="1"/>
  <c r="AW3290" i="1"/>
  <c r="AU3262" i="1"/>
  <c r="AU3255" i="1"/>
  <c r="AW3255" i="1"/>
  <c r="AU3244" i="1"/>
  <c r="AV3244" i="1"/>
  <c r="AU3237" i="1"/>
  <c r="AU3193" i="1"/>
  <c r="AV3177" i="1"/>
  <c r="AU3160" i="1"/>
  <c r="AU3147" i="1"/>
  <c r="AU3122" i="1"/>
  <c r="AV3122" i="1"/>
  <c r="AW3122" i="1"/>
  <c r="AW3097" i="1"/>
  <c r="AU3214" i="1"/>
  <c r="AV3214" i="1"/>
  <c r="AU3210" i="1"/>
  <c r="AV3210" i="1"/>
  <c r="AW3210" i="1"/>
  <c r="AU3189" i="1"/>
  <c r="AV3189" i="1"/>
  <c r="AW3143" i="1"/>
  <c r="AU3143" i="1"/>
  <c r="AU3139" i="1"/>
  <c r="AV3139" i="1"/>
  <c r="AW3139" i="1"/>
  <c r="AU3130" i="1"/>
  <c r="AV3130" i="1"/>
  <c r="AW3130" i="1"/>
  <c r="AU3088" i="1"/>
  <c r="AV3088" i="1"/>
  <c r="AU3076" i="1"/>
  <c r="AV3076" i="1"/>
  <c r="AW3076" i="1"/>
  <c r="AV3022" i="1"/>
  <c r="AW3022" i="1"/>
  <c r="AV3314" i="1"/>
  <c r="AU3282" i="1"/>
  <c r="AU3272" i="1"/>
  <c r="AU3265" i="1"/>
  <c r="AW3265" i="1"/>
  <c r="AW3258" i="1"/>
  <c r="AU3251" i="1"/>
  <c r="AW3251" i="1"/>
  <c r="AU3229" i="1"/>
  <c r="AV3229" i="1"/>
  <c r="AW3193" i="1"/>
  <c r="AU3185" i="1"/>
  <c r="AV3185" i="1"/>
  <c r="AW3185" i="1"/>
  <c r="AU3181" i="1"/>
  <c r="AU3177" i="1"/>
  <c r="AV3105" i="1"/>
  <c r="AU3092" i="1"/>
  <c r="AV3092" i="1"/>
  <c r="AW3092" i="1"/>
  <c r="AW3067" i="1"/>
  <c r="AV3063" i="1"/>
  <c r="AV3055" i="1"/>
  <c r="AV2987" i="1"/>
  <c r="AW2987" i="1"/>
  <c r="AW3340" i="1"/>
  <c r="AU3301" i="1"/>
  <c r="AW3301" i="1"/>
  <c r="AU3197" i="1"/>
  <c r="AU3155" i="1"/>
  <c r="AV3134" i="1"/>
  <c r="AV3017" i="1"/>
  <c r="AW3017" i="1"/>
  <c r="AV2957" i="1"/>
  <c r="AW2957" i="1"/>
  <c r="AU3275" i="1"/>
  <c r="AW3275" i="1"/>
  <c r="AW3268" i="1"/>
  <c r="AU3254" i="1"/>
  <c r="AV3254" i="1"/>
  <c r="AU3240" i="1"/>
  <c r="AW3240" i="1"/>
  <c r="AV3217" i="1"/>
  <c r="AU3213" i="1"/>
  <c r="AU3201" i="1"/>
  <c r="AV3172" i="1"/>
  <c r="AW3172" i="1"/>
  <c r="AU3138" i="1"/>
  <c r="AW3138" i="1"/>
  <c r="AU3100" i="1"/>
  <c r="AW3100" i="1"/>
  <c r="AU3087" i="1"/>
  <c r="AV3087" i="1"/>
  <c r="AW3610" i="1"/>
  <c r="AW3585" i="1"/>
  <c r="AW3565" i="1"/>
  <c r="AW3555" i="1"/>
  <c r="AU3261" i="1"/>
  <c r="AW3261" i="1"/>
  <c r="AU3247" i="1"/>
  <c r="AU3236" i="1"/>
  <c r="AW3236" i="1"/>
  <c r="AU3225" i="1"/>
  <c r="AW3225" i="1"/>
  <c r="AU3209" i="1"/>
  <c r="AV3209" i="1"/>
  <c r="AU3205" i="1"/>
  <c r="AV3205" i="1"/>
  <c r="AW3205" i="1"/>
  <c r="AU3172" i="1"/>
  <c r="AV3138" i="1"/>
  <c r="AU3083" i="1"/>
  <c r="AW3083" i="1"/>
  <c r="AV3050" i="1"/>
  <c r="AW3050" i="1"/>
  <c r="AV3324" i="1"/>
  <c r="AW3306" i="1"/>
  <c r="AV3284" i="1"/>
  <c r="AW3278" i="1"/>
  <c r="AW3243" i="1"/>
  <c r="AU3228" i="1"/>
  <c r="AU3221" i="1"/>
  <c r="AW3221" i="1"/>
  <c r="AW3213" i="1"/>
  <c r="AU3184" i="1"/>
  <c r="AV3184" i="1"/>
  <c r="AU3176" i="1"/>
  <c r="AU3150" i="1"/>
  <c r="AU3125" i="1"/>
  <c r="AW3125" i="1"/>
  <c r="AV3012" i="1"/>
  <c r="AW3012" i="1"/>
  <c r="AW3329" i="1"/>
  <c r="AU3281" i="1"/>
  <c r="AW3281" i="1"/>
  <c r="AU3271" i="1"/>
  <c r="AW3271" i="1"/>
  <c r="AU3264" i="1"/>
  <c r="AV3264" i="1"/>
  <c r="AU3217" i="1"/>
  <c r="AU3192" i="1"/>
  <c r="AW3188" i="1"/>
  <c r="AU3180" i="1"/>
  <c r="AV3180" i="1"/>
  <c r="AW3180" i="1"/>
  <c r="AV3167" i="1"/>
  <c r="AW3167" i="1"/>
  <c r="AW3163" i="1"/>
  <c r="AU3158" i="1"/>
  <c r="AU3154" i="1"/>
  <c r="AW3145" i="1"/>
  <c r="AU3133" i="1"/>
  <c r="AW3342" i="1"/>
  <c r="AW3313" i="1"/>
  <c r="AU3250" i="1"/>
  <c r="AW3250" i="1"/>
  <c r="AU3239" i="1"/>
  <c r="AV3239" i="1"/>
  <c r="AU3095" i="1"/>
  <c r="AV3095" i="1"/>
  <c r="AW3095" i="1"/>
  <c r="AU3070" i="1"/>
  <c r="AV3070" i="1"/>
  <c r="AW3070" i="1"/>
  <c r="AV2977" i="1"/>
  <c r="AW2977" i="1"/>
  <c r="AW3532" i="1"/>
  <c r="AW3527" i="1"/>
  <c r="AW3522" i="1"/>
  <c r="AW3517" i="1"/>
  <c r="AW3512" i="1"/>
  <c r="AW3507" i="1"/>
  <c r="AW3502" i="1"/>
  <c r="AW3497" i="1"/>
  <c r="AW3492" i="1"/>
  <c r="AW3487" i="1"/>
  <c r="AW3482" i="1"/>
  <c r="AW3477" i="1"/>
  <c r="AW3472" i="1"/>
  <c r="AW3467" i="1"/>
  <c r="AW3462" i="1"/>
  <c r="AW3457" i="1"/>
  <c r="AW3452" i="1"/>
  <c r="AW3447" i="1"/>
  <c r="AW3442" i="1"/>
  <c r="AW3437" i="1"/>
  <c r="AW3432" i="1"/>
  <c r="AW3427" i="1"/>
  <c r="AW3422" i="1"/>
  <c r="AW3417" i="1"/>
  <c r="AW3412" i="1"/>
  <c r="AW3407" i="1"/>
  <c r="AW3402" i="1"/>
  <c r="AW3397" i="1"/>
  <c r="AW3392" i="1"/>
  <c r="AW3387" i="1"/>
  <c r="AW3382" i="1"/>
  <c r="AW3377" i="1"/>
  <c r="AW3372" i="1"/>
  <c r="AW3367" i="1"/>
  <c r="AW3362" i="1"/>
  <c r="AW3357" i="1"/>
  <c r="AW3352" i="1"/>
  <c r="AW3347" i="1"/>
  <c r="AV3342" i="1"/>
  <c r="AW3334" i="1"/>
  <c r="AV3313" i="1"/>
  <c r="AW3305" i="1"/>
  <c r="AW3297" i="1"/>
  <c r="AW3277" i="1"/>
  <c r="AU3274" i="1"/>
  <c r="AV3274" i="1"/>
  <c r="AU3257" i="1"/>
  <c r="AW3242" i="1"/>
  <c r="AU3224" i="1"/>
  <c r="AV3224" i="1"/>
  <c r="AU3204" i="1"/>
  <c r="AV3204" i="1"/>
  <c r="AU3200" i="1"/>
  <c r="AV3200" i="1"/>
  <c r="AW3200" i="1"/>
  <c r="AU3171" i="1"/>
  <c r="AV3145" i="1"/>
  <c r="AV3120" i="1"/>
  <c r="AW3120" i="1"/>
  <c r="AV3074" i="1"/>
  <c r="AW3074" i="1"/>
  <c r="AV3532" i="1"/>
  <c r="AV3527" i="1"/>
  <c r="AV3522" i="1"/>
  <c r="AV3517" i="1"/>
  <c r="AV3512" i="1"/>
  <c r="AV3507" i="1"/>
  <c r="AV3502" i="1"/>
  <c r="AV3497" i="1"/>
  <c r="AV3492" i="1"/>
  <c r="AV3487" i="1"/>
  <c r="AV3482" i="1"/>
  <c r="AV3477" i="1"/>
  <c r="AV3472" i="1"/>
  <c r="AV3467" i="1"/>
  <c r="AV3462" i="1"/>
  <c r="AV3457" i="1"/>
  <c r="AV3452" i="1"/>
  <c r="AV3447" i="1"/>
  <c r="AV3442" i="1"/>
  <c r="AV3437" i="1"/>
  <c r="AV3432" i="1"/>
  <c r="AV3427" i="1"/>
  <c r="AV3422" i="1"/>
  <c r="AV3417" i="1"/>
  <c r="AV3412" i="1"/>
  <c r="AV3407" i="1"/>
  <c r="AV3402" i="1"/>
  <c r="AV3397" i="1"/>
  <c r="AV3392" i="1"/>
  <c r="AV3387" i="1"/>
  <c r="AV3382" i="1"/>
  <c r="AV3377" i="1"/>
  <c r="AV3372" i="1"/>
  <c r="AV3367" i="1"/>
  <c r="AV3362" i="1"/>
  <c r="AV3357" i="1"/>
  <c r="AV3352" i="1"/>
  <c r="AV3347" i="1"/>
  <c r="AV3334" i="1"/>
  <c r="AV3326" i="1"/>
  <c r="AW3318" i="1"/>
  <c r="AW3316" i="1"/>
  <c r="AV3305" i="1"/>
  <c r="AV3297" i="1"/>
  <c r="AV3280" i="1"/>
  <c r="AV3277" i="1"/>
  <c r="AV3270" i="1"/>
  <c r="AV3263" i="1"/>
  <c r="AW3253" i="1"/>
  <c r="AU3246" i="1"/>
  <c r="AW3246" i="1"/>
  <c r="AW3208" i="1"/>
  <c r="AV3187" i="1"/>
  <c r="AV3162" i="1"/>
  <c r="AW3162" i="1"/>
  <c r="AW3158" i="1"/>
  <c r="AU3153" i="1"/>
  <c r="AU3149" i="1"/>
  <c r="AV3141" i="1"/>
  <c r="AV3137" i="1"/>
  <c r="AU3132" i="1"/>
  <c r="AU3120" i="1"/>
  <c r="AV3082" i="1"/>
  <c r="AV3078" i="1"/>
  <c r="AW3078" i="1"/>
  <c r="AU3033" i="1"/>
  <c r="AV3033" i="1"/>
  <c r="AW3033" i="1"/>
  <c r="AV3007" i="1"/>
  <c r="AW3007" i="1"/>
  <c r="AW3339" i="1"/>
  <c r="AU3326" i="1"/>
  <c r="AV3318" i="1"/>
  <c r="AW3310" i="1"/>
  <c r="AW3294" i="1"/>
  <c r="AV3286" i="1"/>
  <c r="AU3263" i="1"/>
  <c r="AU3260" i="1"/>
  <c r="AW3260" i="1"/>
  <c r="AV3238" i="1"/>
  <c r="AU3235" i="1"/>
  <c r="AW3235" i="1"/>
  <c r="AU3220" i="1"/>
  <c r="AV3220" i="1"/>
  <c r="AW3220" i="1"/>
  <c r="AU3179" i="1"/>
  <c r="AV3179" i="1"/>
  <c r="AU3124" i="1"/>
  <c r="AV3124" i="1"/>
  <c r="AV3112" i="1"/>
  <c r="AW3112" i="1"/>
  <c r="AU3103" i="1"/>
  <c r="AV3103" i="1"/>
  <c r="AW3103" i="1"/>
  <c r="AU3065" i="1"/>
  <c r="AV3065" i="1"/>
  <c r="AW3065" i="1"/>
  <c r="AV3331" i="1"/>
  <c r="AW3321" i="1"/>
  <c r="AV3283" i="1"/>
  <c r="AV3273" i="1"/>
  <c r="AV3256" i="1"/>
  <c r="AU3249" i="1"/>
  <c r="AV3249" i="1"/>
  <c r="AU3238" i="1"/>
  <c r="AU3231" i="1"/>
  <c r="AW3231" i="1"/>
  <c r="AU3216" i="1"/>
  <c r="AW3199" i="1"/>
  <c r="AU3191" i="1"/>
  <c r="AU3187" i="1"/>
  <c r="AW3183" i="1"/>
  <c r="AU3166" i="1"/>
  <c r="AV3128" i="1"/>
  <c r="AU3116" i="1"/>
  <c r="AW3116" i="1"/>
  <c r="AU3112" i="1"/>
  <c r="AV3107" i="1"/>
  <c r="AW3107" i="1"/>
  <c r="AU3090" i="1"/>
  <c r="AU3085" i="1"/>
  <c r="AW3085" i="1"/>
  <c r="AV3002" i="1"/>
  <c r="AW3002" i="1"/>
  <c r="AU2780" i="1"/>
  <c r="AW2780" i="1"/>
  <c r="AU2755" i="1"/>
  <c r="AW2755" i="1"/>
  <c r="AU2664" i="1"/>
  <c r="AV2664" i="1"/>
  <c r="AW2664" i="1"/>
  <c r="AU3146" i="1"/>
  <c r="AU3119" i="1"/>
  <c r="AU3097" i="1"/>
  <c r="AU3086" i="1"/>
  <c r="AV3086" i="1"/>
  <c r="AW3086" i="1"/>
  <c r="AU3071" i="1"/>
  <c r="AV3071" i="1"/>
  <c r="AW3071" i="1"/>
  <c r="AU3062" i="1"/>
  <c r="AU3046" i="1"/>
  <c r="AV3046" i="1"/>
  <c r="AW3046" i="1"/>
  <c r="AU3030" i="1"/>
  <c r="AW3019" i="1"/>
  <c r="AU3016" i="1"/>
  <c r="AU3002" i="1"/>
  <c r="AW2994" i="1"/>
  <c r="AU2987" i="1"/>
  <c r="AU2967" i="1"/>
  <c r="AU2947" i="1"/>
  <c r="AU2830" i="1"/>
  <c r="AU2826" i="1"/>
  <c r="AU2801" i="1"/>
  <c r="AV2780" i="1"/>
  <c r="AU2776" i="1"/>
  <c r="AV2755" i="1"/>
  <c r="AV2739" i="1"/>
  <c r="AW2739" i="1"/>
  <c r="AU3080" i="1"/>
  <c r="AU3074" i="1"/>
  <c r="AU3068" i="1"/>
  <c r="AU3043" i="1"/>
  <c r="AU3023" i="1"/>
  <c r="AU3005" i="1"/>
  <c r="AV3005" i="1"/>
  <c r="AU2998" i="1"/>
  <c r="AW2974" i="1"/>
  <c r="AU2838" i="1"/>
  <c r="AW2838" i="1"/>
  <c r="AU2813" i="1"/>
  <c r="AW2813" i="1"/>
  <c r="AU2788" i="1"/>
  <c r="AW2788" i="1"/>
  <c r="AU2763" i="1"/>
  <c r="AW2763" i="1"/>
  <c r="AU2749" i="1"/>
  <c r="AV2749" i="1"/>
  <c r="AW2749" i="1"/>
  <c r="AU3055" i="1"/>
  <c r="AW3045" i="1"/>
  <c r="AU3036" i="1"/>
  <c r="AU3026" i="1"/>
  <c r="AU2990" i="1"/>
  <c r="AU2970" i="1"/>
  <c r="AU2950" i="1"/>
  <c r="AU2910" i="1"/>
  <c r="AU2890" i="1"/>
  <c r="AU2870" i="1"/>
  <c r="AU2850" i="1"/>
  <c r="AU2775" i="1"/>
  <c r="AW2775" i="1"/>
  <c r="AU2669" i="1"/>
  <c r="AV2669" i="1"/>
  <c r="AW2669" i="1"/>
  <c r="AW3175" i="1"/>
  <c r="AW3170" i="1"/>
  <c r="AW3165" i="1"/>
  <c r="AW3160" i="1"/>
  <c r="AW3155" i="1"/>
  <c r="AW3150" i="1"/>
  <c r="AU3091" i="1"/>
  <c r="AV3091" i="1"/>
  <c r="AW3091" i="1"/>
  <c r="AU3061" i="1"/>
  <c r="AV3061" i="1"/>
  <c r="AW3061" i="1"/>
  <c r="AU3052" i="1"/>
  <c r="AV3045" i="1"/>
  <c r="AU3012" i="1"/>
  <c r="AW3004" i="1"/>
  <c r="AU3001" i="1"/>
  <c r="AU2986" i="1"/>
  <c r="AU2978" i="1"/>
  <c r="AU2974" i="1"/>
  <c r="AU2966" i="1"/>
  <c r="AU2958" i="1"/>
  <c r="AU2946" i="1"/>
  <c r="AU2938" i="1"/>
  <c r="AU2926" i="1"/>
  <c r="AU2906" i="1"/>
  <c r="AU2886" i="1"/>
  <c r="AU2866" i="1"/>
  <c r="AU2846" i="1"/>
  <c r="AU2825" i="1"/>
  <c r="AU2821" i="1"/>
  <c r="AU2800" i="1"/>
  <c r="AU2796" i="1"/>
  <c r="AV2775" i="1"/>
  <c r="AU2771" i="1"/>
  <c r="AU2733" i="1"/>
  <c r="AV3175" i="1"/>
  <c r="AV3170" i="1"/>
  <c r="AV3165" i="1"/>
  <c r="AV3160" i="1"/>
  <c r="AV3155" i="1"/>
  <c r="AV3150" i="1"/>
  <c r="AW3134" i="1"/>
  <c r="AU3121" i="1"/>
  <c r="AW3121" i="1"/>
  <c r="AW3082" i="1"/>
  <c r="AU3058" i="1"/>
  <c r="AW3048" i="1"/>
  <c r="AW3032" i="1"/>
  <c r="AU3015" i="1"/>
  <c r="AV3015" i="1"/>
  <c r="AU3008" i="1"/>
  <c r="AU2982" i="1"/>
  <c r="AU2962" i="1"/>
  <c r="AU2833" i="1"/>
  <c r="AW2833" i="1"/>
  <c r="AU2808" i="1"/>
  <c r="AW2808" i="1"/>
  <c r="AU2783" i="1"/>
  <c r="AW2783" i="1"/>
  <c r="AU2758" i="1"/>
  <c r="AW2758" i="1"/>
  <c r="AW3142" i="1"/>
  <c r="AU3129" i="1"/>
  <c r="AW3123" i="1"/>
  <c r="AW3093" i="1"/>
  <c r="AU3064" i="1"/>
  <c r="AU3039" i="1"/>
  <c r="AU3029" i="1"/>
  <c r="AW2989" i="1"/>
  <c r="AV2833" i="1"/>
  <c r="AV2808" i="1"/>
  <c r="AV2783" i="1"/>
  <c r="AV2758" i="1"/>
  <c r="AU2743" i="1"/>
  <c r="AU2770" i="1"/>
  <c r="AW2770" i="1"/>
  <c r="AU2674" i="1"/>
  <c r="AV2674" i="1"/>
  <c r="AW2674" i="1"/>
  <c r="AU3126" i="1"/>
  <c r="AW3126" i="1"/>
  <c r="AU3096" i="1"/>
  <c r="AV3096" i="1"/>
  <c r="AW3096" i="1"/>
  <c r="AV3090" i="1"/>
  <c r="AU3073" i="1"/>
  <c r="AU3067" i="1"/>
  <c r="AW3057" i="1"/>
  <c r="AU3051" i="1"/>
  <c r="AV3051" i="1"/>
  <c r="AW3051" i="1"/>
  <c r="AU3042" i="1"/>
  <c r="AU3022" i="1"/>
  <c r="AW3014" i="1"/>
  <c r="AU3011" i="1"/>
  <c r="AU2997" i="1"/>
  <c r="AU2985" i="1"/>
  <c r="AU2965" i="1"/>
  <c r="AU2945" i="1"/>
  <c r="AU2925" i="1"/>
  <c r="AU2905" i="1"/>
  <c r="AU2885" i="1"/>
  <c r="AU2865" i="1"/>
  <c r="AU2841" i="1"/>
  <c r="AU2820" i="1"/>
  <c r="AU2816" i="1"/>
  <c r="AU2795" i="1"/>
  <c r="AU2791" i="1"/>
  <c r="AV2770" i="1"/>
  <c r="AU2766" i="1"/>
  <c r="AU3134" i="1"/>
  <c r="AU3082" i="1"/>
  <c r="AU3048" i="1"/>
  <c r="AU3032" i="1"/>
  <c r="AU3025" i="1"/>
  <c r="AV3025" i="1"/>
  <c r="AU3018" i="1"/>
  <c r="AU3000" i="1"/>
  <c r="AV3000" i="1"/>
  <c r="AU2993" i="1"/>
  <c r="AU2989" i="1"/>
  <c r="AU2973" i="1"/>
  <c r="AU2953" i="1"/>
  <c r="AU2828" i="1"/>
  <c r="AW2828" i="1"/>
  <c r="AU2803" i="1"/>
  <c r="AW2803" i="1"/>
  <c r="AU2778" i="1"/>
  <c r="AW2778" i="1"/>
  <c r="AW3069" i="1"/>
  <c r="AU3054" i="1"/>
  <c r="AW3044" i="1"/>
  <c r="AU3035" i="1"/>
  <c r="AU2977" i="1"/>
  <c r="AU2957" i="1"/>
  <c r="AV2828" i="1"/>
  <c r="AV2803" i="1"/>
  <c r="AV2778" i="1"/>
  <c r="AU3131" i="1"/>
  <c r="AW3131" i="1"/>
  <c r="AU3060" i="1"/>
  <c r="AU3014" i="1"/>
  <c r="AU2790" i="1"/>
  <c r="AW2790" i="1"/>
  <c r="AU2765" i="1"/>
  <c r="AW2765" i="1"/>
  <c r="AU2679" i="1"/>
  <c r="AV2679" i="1"/>
  <c r="AW2679" i="1"/>
  <c r="AU2654" i="1"/>
  <c r="AV2654" i="1"/>
  <c r="AW2654" i="1"/>
  <c r="AU3101" i="1"/>
  <c r="AV3101" i="1"/>
  <c r="AW3101" i="1"/>
  <c r="AU3066" i="1"/>
  <c r="AV3066" i="1"/>
  <c r="AW3066" i="1"/>
  <c r="AU3057" i="1"/>
  <c r="AU3038" i="1"/>
  <c r="AV3038" i="1"/>
  <c r="AU3028" i="1"/>
  <c r="AU3007" i="1"/>
  <c r="AU2840" i="1"/>
  <c r="AU2836" i="1"/>
  <c r="AU2815" i="1"/>
  <c r="AU2811" i="1"/>
  <c r="AV2790" i="1"/>
  <c r="AU2786" i="1"/>
  <c r="AV2765" i="1"/>
  <c r="AV2752" i="1"/>
  <c r="AU2731" i="1"/>
  <c r="AV2731" i="1"/>
  <c r="AV3174" i="1"/>
  <c r="AV3169" i="1"/>
  <c r="AV3164" i="1"/>
  <c r="AV3159" i="1"/>
  <c r="AV3154" i="1"/>
  <c r="AV3149" i="1"/>
  <c r="AV3133" i="1"/>
  <c r="AW3114" i="1"/>
  <c r="AU3063" i="1"/>
  <c r="AW3053" i="1"/>
  <c r="AU3031" i="1"/>
  <c r="AU3010" i="1"/>
  <c r="AV3010" i="1"/>
  <c r="AU3003" i="1"/>
  <c r="AU2980" i="1"/>
  <c r="AU2960" i="1"/>
  <c r="AU2920" i="1"/>
  <c r="AU2900" i="1"/>
  <c r="AU2880" i="1"/>
  <c r="AU2860" i="1"/>
  <c r="AU2823" i="1"/>
  <c r="AW2823" i="1"/>
  <c r="AU2798" i="1"/>
  <c r="AW2798" i="1"/>
  <c r="AU2773" i="1"/>
  <c r="AW2773" i="1"/>
  <c r="AU3136" i="1"/>
  <c r="AW3136" i="1"/>
  <c r="AV3114" i="1"/>
  <c r="AU3109" i="1"/>
  <c r="AU3081" i="1"/>
  <c r="AV3081" i="1"/>
  <c r="AW3081" i="1"/>
  <c r="AU3075" i="1"/>
  <c r="AU3069" i="1"/>
  <c r="AV3053" i="1"/>
  <c r="AU3044" i="1"/>
  <c r="AU2988" i="1"/>
  <c r="AU2976" i="1"/>
  <c r="AU2968" i="1"/>
  <c r="AU2956" i="1"/>
  <c r="AU2948" i="1"/>
  <c r="AU2936" i="1"/>
  <c r="AU2916" i="1"/>
  <c r="AU2896" i="1"/>
  <c r="AU2876" i="1"/>
  <c r="AU2856" i="1"/>
  <c r="AV2823" i="1"/>
  <c r="AV2798" i="1"/>
  <c r="AV2773" i="1"/>
  <c r="AU2741" i="1"/>
  <c r="AV2741" i="1"/>
  <c r="AW3089" i="1"/>
  <c r="AU3078" i="1"/>
  <c r="AU3072" i="1"/>
  <c r="AU3050" i="1"/>
  <c r="AW3040" i="1"/>
  <c r="AW3037" i="1"/>
  <c r="AW3027" i="1"/>
  <c r="AU3024" i="1"/>
  <c r="AU2999" i="1"/>
  <c r="AU2992" i="1"/>
  <c r="AU2972" i="1"/>
  <c r="AU2952" i="1"/>
  <c r="AU2785" i="1"/>
  <c r="AW2785" i="1"/>
  <c r="AU2760" i="1"/>
  <c r="AW2760" i="1"/>
  <c r="AU2659" i="1"/>
  <c r="AV2659" i="1"/>
  <c r="AW2659" i="1"/>
  <c r="AW3216" i="1"/>
  <c r="AW3211" i="1"/>
  <c r="AW3201" i="1"/>
  <c r="AW3196" i="1"/>
  <c r="AW3191" i="1"/>
  <c r="AW3186" i="1"/>
  <c r="AW3181" i="1"/>
  <c r="AW3176" i="1"/>
  <c r="AW3171" i="1"/>
  <c r="AW3166" i="1"/>
  <c r="AW3161" i="1"/>
  <c r="AW3156" i="1"/>
  <c r="AW3151" i="1"/>
  <c r="AW3146" i="1"/>
  <c r="AW3119" i="1"/>
  <c r="AU3106" i="1"/>
  <c r="AW3106" i="1"/>
  <c r="AW3062" i="1"/>
  <c r="AU3056" i="1"/>
  <c r="AV3056" i="1"/>
  <c r="AW3056" i="1"/>
  <c r="AU3047" i="1"/>
  <c r="AV3040" i="1"/>
  <c r="AV3037" i="1"/>
  <c r="AU3034" i="1"/>
  <c r="AW3030" i="1"/>
  <c r="AU3017" i="1"/>
  <c r="AW3009" i="1"/>
  <c r="AU3006" i="1"/>
  <c r="AW2979" i="1"/>
  <c r="AU2835" i="1"/>
  <c r="AU2831" i="1"/>
  <c r="AU2810" i="1"/>
  <c r="AU2806" i="1"/>
  <c r="AV2785" i="1"/>
  <c r="AU2781" i="1"/>
  <c r="AV2760" i="1"/>
  <c r="AU2756" i="1"/>
  <c r="AU2751" i="1"/>
  <c r="AV2751" i="1"/>
  <c r="AU2699" i="1"/>
  <c r="AV2699" i="1"/>
  <c r="AW2699" i="1"/>
  <c r="AU3141" i="1"/>
  <c r="AW3141" i="1"/>
  <c r="AU3020" i="1"/>
  <c r="AV3020" i="1"/>
  <c r="AU2995" i="1"/>
  <c r="AV2995" i="1"/>
  <c r="AU2843" i="1"/>
  <c r="AW2843" i="1"/>
  <c r="AU2818" i="1"/>
  <c r="AW2818" i="1"/>
  <c r="AU2793" i="1"/>
  <c r="AW2793" i="1"/>
  <c r="AU2768" i="1"/>
  <c r="AW2768" i="1"/>
  <c r="AU2704" i="1"/>
  <c r="AW2704" i="1"/>
  <c r="AV2704" i="1"/>
  <c r="AV3080" i="1"/>
  <c r="AV3068" i="1"/>
  <c r="AV3043" i="1"/>
  <c r="AU2975" i="1"/>
  <c r="AU2955" i="1"/>
  <c r="AU2935" i="1"/>
  <c r="AU2915" i="1"/>
  <c r="AU2895" i="1"/>
  <c r="AU2875" i="1"/>
  <c r="AU2855" i="1"/>
  <c r="AV2843" i="1"/>
  <c r="AV2818" i="1"/>
  <c r="AV2793" i="1"/>
  <c r="AV2768" i="1"/>
  <c r="AV2729" i="1"/>
  <c r="AW2729" i="1"/>
  <c r="AW2903" i="1"/>
  <c r="AW2898" i="1"/>
  <c r="AW2893" i="1"/>
  <c r="AW2888" i="1"/>
  <c r="AW2883" i="1"/>
  <c r="AW2878" i="1"/>
  <c r="AW2873" i="1"/>
  <c r="AW2868" i="1"/>
  <c r="AW2863" i="1"/>
  <c r="AW2858" i="1"/>
  <c r="AW2853" i="1"/>
  <c r="AW2848" i="1"/>
  <c r="AU2750" i="1"/>
  <c r="AU2740" i="1"/>
  <c r="AV2716" i="1"/>
  <c r="AW2716" i="1"/>
  <c r="AU2589" i="1"/>
  <c r="AW2589" i="1"/>
  <c r="AV2577" i="1"/>
  <c r="AW2577" i="1"/>
  <c r="AU2577" i="1"/>
  <c r="AU2436" i="1"/>
  <c r="AW2436" i="1"/>
  <c r="AU2411" i="1"/>
  <c r="AW2411" i="1"/>
  <c r="AU2368" i="1"/>
  <c r="AV2368" i="1"/>
  <c r="AW2368" i="1"/>
  <c r="AU2363" i="1"/>
  <c r="AV2363" i="1"/>
  <c r="AW2363" i="1"/>
  <c r="AV3028" i="1"/>
  <c r="AV3023" i="1"/>
  <c r="AV3018" i="1"/>
  <c r="AV3013" i="1"/>
  <c r="AV3008" i="1"/>
  <c r="AV3003" i="1"/>
  <c r="AV2998" i="1"/>
  <c r="AV2993" i="1"/>
  <c r="AV2988" i="1"/>
  <c r="AV2983" i="1"/>
  <c r="AV2978" i="1"/>
  <c r="AV2973" i="1"/>
  <c r="AV2968" i="1"/>
  <c r="AV2963" i="1"/>
  <c r="AV2958" i="1"/>
  <c r="AV2953" i="1"/>
  <c r="AV2948" i="1"/>
  <c r="AV2943" i="1"/>
  <c r="AV2938" i="1"/>
  <c r="AV2933" i="1"/>
  <c r="AV2928" i="1"/>
  <c r="AV2923" i="1"/>
  <c r="AV2918" i="1"/>
  <c r="AV2913" i="1"/>
  <c r="AV2908" i="1"/>
  <c r="AV2712" i="1"/>
  <c r="AW2712" i="1"/>
  <c r="AU2700" i="1"/>
  <c r="AU2691" i="1"/>
  <c r="AV2682" i="1"/>
  <c r="AW2682" i="1"/>
  <c r="AV2647" i="1"/>
  <c r="AW2647" i="1"/>
  <c r="AU2624" i="1"/>
  <c r="AW2624" i="1"/>
  <c r="AV2612" i="1"/>
  <c r="AW2612" i="1"/>
  <c r="AU2612" i="1"/>
  <c r="AV2606" i="1"/>
  <c r="AW2600" i="1"/>
  <c r="AU2565" i="1"/>
  <c r="AV2565" i="1"/>
  <c r="AV2553" i="1"/>
  <c r="AU2473" i="1"/>
  <c r="AW2473" i="1"/>
  <c r="AU2423" i="1"/>
  <c r="AW2423" i="1"/>
  <c r="AU2398" i="1"/>
  <c r="AW2398" i="1"/>
  <c r="AW2753" i="1"/>
  <c r="AV2746" i="1"/>
  <c r="AV2736" i="1"/>
  <c r="AV2726" i="1"/>
  <c r="AU2708" i="1"/>
  <c r="AW2708" i="1"/>
  <c r="AV2641" i="1"/>
  <c r="AU2635" i="1"/>
  <c r="AU2600" i="1"/>
  <c r="AV2600" i="1"/>
  <c r="AV2588" i="1"/>
  <c r="AU2559" i="1"/>
  <c r="AW2559" i="1"/>
  <c r="AV2547" i="1"/>
  <c r="AW2547" i="1"/>
  <c r="AU2547" i="1"/>
  <c r="AV2541" i="1"/>
  <c r="AU2529" i="1"/>
  <c r="AV2529" i="1"/>
  <c r="AW2529" i="1"/>
  <c r="AU2504" i="1"/>
  <c r="AV2504" i="1"/>
  <c r="AW2504" i="1"/>
  <c r="AU2479" i="1"/>
  <c r="AV2479" i="1"/>
  <c r="AW2479" i="1"/>
  <c r="AU2454" i="1"/>
  <c r="AV2454" i="1"/>
  <c r="AW2454" i="1"/>
  <c r="AU2429" i="1"/>
  <c r="AV2429" i="1"/>
  <c r="AW2429" i="1"/>
  <c r="AU2404" i="1"/>
  <c r="AV2404" i="1"/>
  <c r="AW2404" i="1"/>
  <c r="AU2383" i="1"/>
  <c r="AV2383" i="1"/>
  <c r="AW2383" i="1"/>
  <c r="AU2378" i="1"/>
  <c r="AV2378" i="1"/>
  <c r="AW2378" i="1"/>
  <c r="AU2373" i="1"/>
  <c r="AV2373" i="1"/>
  <c r="AW2373" i="1"/>
  <c r="AW2743" i="1"/>
  <c r="AW2733" i="1"/>
  <c r="AW2723" i="1"/>
  <c r="AU2695" i="1"/>
  <c r="AV2686" i="1"/>
  <c r="AV2677" i="1"/>
  <c r="AW2677" i="1"/>
  <c r="AV2672" i="1"/>
  <c r="AW2672" i="1"/>
  <c r="AV2667" i="1"/>
  <c r="AW2667" i="1"/>
  <c r="AV2662" i="1"/>
  <c r="AW2662" i="1"/>
  <c r="AV2657" i="1"/>
  <c r="AW2657" i="1"/>
  <c r="AV2652" i="1"/>
  <c r="AW2652" i="1"/>
  <c r="AU2623" i="1"/>
  <c r="AU2594" i="1"/>
  <c r="AW2594" i="1"/>
  <c r="AV2582" i="1"/>
  <c r="AW2582" i="1"/>
  <c r="AU2582" i="1"/>
  <c r="AV2576" i="1"/>
  <c r="AW2570" i="1"/>
  <c r="AU2535" i="1"/>
  <c r="AV2535" i="1"/>
  <c r="AW2535" i="1"/>
  <c r="AV2516" i="1"/>
  <c r="AU2510" i="1"/>
  <c r="AV2510" i="1"/>
  <c r="AW2510" i="1"/>
  <c r="AV2491" i="1"/>
  <c r="AU2485" i="1"/>
  <c r="AV2485" i="1"/>
  <c r="AW2485" i="1"/>
  <c r="AV2466" i="1"/>
  <c r="AU2460" i="1"/>
  <c r="AV2460" i="1"/>
  <c r="AW2460" i="1"/>
  <c r="AV2441" i="1"/>
  <c r="AU2435" i="1"/>
  <c r="AV2435" i="1"/>
  <c r="AW2435" i="1"/>
  <c r="AV2416" i="1"/>
  <c r="AU2410" i="1"/>
  <c r="AV2410" i="1"/>
  <c r="AW2410" i="1"/>
  <c r="AV2391" i="1"/>
  <c r="AW2990" i="1"/>
  <c r="AU2629" i="1"/>
  <c r="AW2629" i="1"/>
  <c r="AV2617" i="1"/>
  <c r="AW2617" i="1"/>
  <c r="AU2617" i="1"/>
  <c r="AU2570" i="1"/>
  <c r="AV2570" i="1"/>
  <c r="AV2447" i="1"/>
  <c r="AU2441" i="1"/>
  <c r="AW2441" i="1"/>
  <c r="AV2422" i="1"/>
  <c r="AU2416" i="1"/>
  <c r="AW2416" i="1"/>
  <c r="AV2397" i="1"/>
  <c r="AU2391" i="1"/>
  <c r="AW2391" i="1"/>
  <c r="AV2990" i="1"/>
  <c r="AV2985" i="1"/>
  <c r="AV2980" i="1"/>
  <c r="AV2975" i="1"/>
  <c r="AV2970" i="1"/>
  <c r="AV2965" i="1"/>
  <c r="AV2960" i="1"/>
  <c r="AV2955" i="1"/>
  <c r="AV2950" i="1"/>
  <c r="AV2945" i="1"/>
  <c r="AV2935" i="1"/>
  <c r="AV2925" i="1"/>
  <c r="AV2920" i="1"/>
  <c r="AV2915" i="1"/>
  <c r="AV2910" i="1"/>
  <c r="AV2905" i="1"/>
  <c r="AV2900" i="1"/>
  <c r="AV2895" i="1"/>
  <c r="AV2890" i="1"/>
  <c r="AV2885" i="1"/>
  <c r="AV2880" i="1"/>
  <c r="AV2875" i="1"/>
  <c r="AV2870" i="1"/>
  <c r="AV2865" i="1"/>
  <c r="AV2860" i="1"/>
  <c r="AV2855" i="1"/>
  <c r="AV2850" i="1"/>
  <c r="AV2840" i="1"/>
  <c r="AV2835" i="1"/>
  <c r="AV2830" i="1"/>
  <c r="AV2825" i="1"/>
  <c r="AV2820" i="1"/>
  <c r="AV2815" i="1"/>
  <c r="AV2810" i="1"/>
  <c r="AV2800" i="1"/>
  <c r="AV2795" i="1"/>
  <c r="AW2746" i="1"/>
  <c r="AW2736" i="1"/>
  <c r="AW2726" i="1"/>
  <c r="AU2719" i="1"/>
  <c r="AU2715" i="1"/>
  <c r="AU2690" i="1"/>
  <c r="AV2681" i="1"/>
  <c r="AU2605" i="1"/>
  <c r="AV2605" i="1"/>
  <c r="AV2593" i="1"/>
  <c r="AU2564" i="1"/>
  <c r="AW2564" i="1"/>
  <c r="AV2552" i="1"/>
  <c r="AW2552" i="1"/>
  <c r="AU2552" i="1"/>
  <c r="AV2546" i="1"/>
  <c r="AU2478" i="1"/>
  <c r="AW2478" i="1"/>
  <c r="AU2453" i="1"/>
  <c r="AW2453" i="1"/>
  <c r="AU2428" i="1"/>
  <c r="AW2428" i="1"/>
  <c r="AU2403" i="1"/>
  <c r="AW2403" i="1"/>
  <c r="AU2353" i="1"/>
  <c r="AV2353" i="1"/>
  <c r="AW2353" i="1"/>
  <c r="AU2293" i="1"/>
  <c r="AV2293" i="1"/>
  <c r="AW2293" i="1"/>
  <c r="AV2711" i="1"/>
  <c r="AW2711" i="1"/>
  <c r="AW2694" i="1"/>
  <c r="AU2599" i="1"/>
  <c r="AW2599" i="1"/>
  <c r="AV2587" i="1"/>
  <c r="AW2587" i="1"/>
  <c r="AU2587" i="1"/>
  <c r="AU2540" i="1"/>
  <c r="AV2540" i="1"/>
  <c r="AW2540" i="1"/>
  <c r="AU2534" i="1"/>
  <c r="AV2534" i="1"/>
  <c r="AW2534" i="1"/>
  <c r="AU2509" i="1"/>
  <c r="AV2509" i="1"/>
  <c r="AW2509" i="1"/>
  <c r="AU2484" i="1"/>
  <c r="AV2484" i="1"/>
  <c r="AW2484" i="1"/>
  <c r="AU2459" i="1"/>
  <c r="AV2459" i="1"/>
  <c r="AW2459" i="1"/>
  <c r="AU2434" i="1"/>
  <c r="AV2434" i="1"/>
  <c r="AW2434" i="1"/>
  <c r="AU2409" i="1"/>
  <c r="AV2409" i="1"/>
  <c r="AW2409" i="1"/>
  <c r="AU2343" i="1"/>
  <c r="AV2343" i="1"/>
  <c r="AW2343" i="1"/>
  <c r="AV2318" i="1"/>
  <c r="AW2318" i="1"/>
  <c r="AU2318" i="1"/>
  <c r="AU2313" i="1"/>
  <c r="AV2313" i="1"/>
  <c r="AW2313" i="1"/>
  <c r="AV2707" i="1"/>
  <c r="AW2707" i="1"/>
  <c r="AU2703" i="1"/>
  <c r="AW2703" i="1"/>
  <c r="AV2694" i="1"/>
  <c r="AU2685" i="1"/>
  <c r="AU2645" i="1"/>
  <c r="AU2634" i="1"/>
  <c r="AW2634" i="1"/>
  <c r="AV2622" i="1"/>
  <c r="AW2622" i="1"/>
  <c r="AU2622" i="1"/>
  <c r="AV2616" i="1"/>
  <c r="AW2610" i="1"/>
  <c r="AU2575" i="1"/>
  <c r="AV2575" i="1"/>
  <c r="AV2563" i="1"/>
  <c r="AV2521" i="1"/>
  <c r="AU2515" i="1"/>
  <c r="AV2515" i="1"/>
  <c r="AW2515" i="1"/>
  <c r="AV2496" i="1"/>
  <c r="AU2490" i="1"/>
  <c r="AV2490" i="1"/>
  <c r="AW2490" i="1"/>
  <c r="AV2471" i="1"/>
  <c r="AU2465" i="1"/>
  <c r="AV2465" i="1"/>
  <c r="AW2465" i="1"/>
  <c r="AV2446" i="1"/>
  <c r="AU2440" i="1"/>
  <c r="AV2440" i="1"/>
  <c r="AW2440" i="1"/>
  <c r="AV2421" i="1"/>
  <c r="AU2415" i="1"/>
  <c r="AV2415" i="1"/>
  <c r="AW2415" i="1"/>
  <c r="AV2396" i="1"/>
  <c r="AU2390" i="1"/>
  <c r="AV2390" i="1"/>
  <c r="AW2390" i="1"/>
  <c r="AV2722" i="1"/>
  <c r="AW2722" i="1"/>
  <c r="AU2610" i="1"/>
  <c r="AV2610" i="1"/>
  <c r="AU2569" i="1"/>
  <c r="AW2569" i="1"/>
  <c r="AV2557" i="1"/>
  <c r="AW2557" i="1"/>
  <c r="AU2557" i="1"/>
  <c r="AU2446" i="1"/>
  <c r="AW2446" i="1"/>
  <c r="AU2421" i="1"/>
  <c r="AW2421" i="1"/>
  <c r="AU2396" i="1"/>
  <c r="AW2396" i="1"/>
  <c r="AU2323" i="1"/>
  <c r="AV2323" i="1"/>
  <c r="AW2323" i="1"/>
  <c r="AU2303" i="1"/>
  <c r="AV2303" i="1"/>
  <c r="AW2303" i="1"/>
  <c r="AV2877" i="1"/>
  <c r="AV2872" i="1"/>
  <c r="AV2867" i="1"/>
  <c r="AV2862" i="1"/>
  <c r="AV2857" i="1"/>
  <c r="AV2852" i="1"/>
  <c r="AV2847" i="1"/>
  <c r="AV2842" i="1"/>
  <c r="AV2837" i="1"/>
  <c r="AV2832" i="1"/>
  <c r="AV2822" i="1"/>
  <c r="AV2817" i="1"/>
  <c r="AV2812" i="1"/>
  <c r="AV2807" i="1"/>
  <c r="AV2802" i="1"/>
  <c r="AV2797" i="1"/>
  <c r="AV2792" i="1"/>
  <c r="AV2787" i="1"/>
  <c r="AV2782" i="1"/>
  <c r="AV2777" i="1"/>
  <c r="AV2772" i="1"/>
  <c r="AV2767" i="1"/>
  <c r="AV2762" i="1"/>
  <c r="AV2757" i="1"/>
  <c r="AW2752" i="1"/>
  <c r="AV2742" i="1"/>
  <c r="AW2742" i="1"/>
  <c r="AV2732" i="1"/>
  <c r="AW2732" i="1"/>
  <c r="AU2604" i="1"/>
  <c r="AW2604" i="1"/>
  <c r="AV2592" i="1"/>
  <c r="AW2592" i="1"/>
  <c r="AU2592" i="1"/>
  <c r="AU2545" i="1"/>
  <c r="AV2545" i="1"/>
  <c r="AW2545" i="1"/>
  <c r="AU2458" i="1"/>
  <c r="AW2458" i="1"/>
  <c r="AU2433" i="1"/>
  <c r="AW2433" i="1"/>
  <c r="AU2408" i="1"/>
  <c r="AW2408" i="1"/>
  <c r="AU2745" i="1"/>
  <c r="AU2735" i="1"/>
  <c r="AU2725" i="1"/>
  <c r="AU2718" i="1"/>
  <c r="AW2718" i="1"/>
  <c r="AU2698" i="1"/>
  <c r="AV2698" i="1"/>
  <c r="AW2698" i="1"/>
  <c r="AU2639" i="1"/>
  <c r="AV2627" i="1"/>
  <c r="AW2627" i="1"/>
  <c r="AU2627" i="1"/>
  <c r="AV2621" i="1"/>
  <c r="AW2615" i="1"/>
  <c r="AU2580" i="1"/>
  <c r="AV2580" i="1"/>
  <c r="AV2568" i="1"/>
  <c r="AU2539" i="1"/>
  <c r="AW2539" i="1"/>
  <c r="AU2514" i="1"/>
  <c r="AV2514" i="1"/>
  <c r="AW2514" i="1"/>
  <c r="AU2489" i="1"/>
  <c r="AV2489" i="1"/>
  <c r="AW2489" i="1"/>
  <c r="AU2464" i="1"/>
  <c r="AV2464" i="1"/>
  <c r="AW2464" i="1"/>
  <c r="AU2439" i="1"/>
  <c r="AV2439" i="1"/>
  <c r="AW2439" i="1"/>
  <c r="AU2414" i="1"/>
  <c r="AV2414" i="1"/>
  <c r="AW2414" i="1"/>
  <c r="AU2714" i="1"/>
  <c r="AU2710" i="1"/>
  <c r="AU2706" i="1"/>
  <c r="AV2706" i="1"/>
  <c r="AW2706" i="1"/>
  <c r="AU2615" i="1"/>
  <c r="AV2615" i="1"/>
  <c r="AU2574" i="1"/>
  <c r="AW2574" i="1"/>
  <c r="AV2562" i="1"/>
  <c r="AW2562" i="1"/>
  <c r="AU2562" i="1"/>
  <c r="AU2520" i="1"/>
  <c r="AV2520" i="1"/>
  <c r="AW2520" i="1"/>
  <c r="AU2495" i="1"/>
  <c r="AV2495" i="1"/>
  <c r="AW2495" i="1"/>
  <c r="AU2470" i="1"/>
  <c r="AV2470" i="1"/>
  <c r="AW2470" i="1"/>
  <c r="AU2445" i="1"/>
  <c r="AV2445" i="1"/>
  <c r="AW2445" i="1"/>
  <c r="AU2420" i="1"/>
  <c r="AV2420" i="1"/>
  <c r="AW2420" i="1"/>
  <c r="AU2395" i="1"/>
  <c r="AV2395" i="1"/>
  <c r="AW2395" i="1"/>
  <c r="AV2702" i="1"/>
  <c r="AW2702" i="1"/>
  <c r="AU2693" i="1"/>
  <c r="AV2693" i="1"/>
  <c r="AW2693" i="1"/>
  <c r="AU2644" i="1"/>
  <c r="AW2644" i="1"/>
  <c r="AU2609" i="1"/>
  <c r="AW2609" i="1"/>
  <c r="AV2597" i="1"/>
  <c r="AW2597" i="1"/>
  <c r="AU2597" i="1"/>
  <c r="AU2550" i="1"/>
  <c r="AV2550" i="1"/>
  <c r="AW2550" i="1"/>
  <c r="AV2532" i="1"/>
  <c r="AV2507" i="1"/>
  <c r="AV2482" i="1"/>
  <c r="AV2463" i="1"/>
  <c r="AV2457" i="1"/>
  <c r="AU2451" i="1"/>
  <c r="AW2451" i="1"/>
  <c r="AV2438" i="1"/>
  <c r="AV2432" i="1"/>
  <c r="AU2426" i="1"/>
  <c r="AW2426" i="1"/>
  <c r="AV2413" i="1"/>
  <c r="AV2407" i="1"/>
  <c r="AU2401" i="1"/>
  <c r="AW2401" i="1"/>
  <c r="AV2291" i="1"/>
  <c r="AV2869" i="1"/>
  <c r="AV2864" i="1"/>
  <c r="AV2859" i="1"/>
  <c r="AV2854" i="1"/>
  <c r="AV2849" i="1"/>
  <c r="AV2844" i="1"/>
  <c r="AV2839" i="1"/>
  <c r="AV2834" i="1"/>
  <c r="AV2829" i="1"/>
  <c r="AV2824" i="1"/>
  <c r="AV2819" i="1"/>
  <c r="AV2814" i="1"/>
  <c r="AV2809" i="1"/>
  <c r="AV2804" i="1"/>
  <c r="AV2794" i="1"/>
  <c r="AV2789" i="1"/>
  <c r="AV2784" i="1"/>
  <c r="AV2779" i="1"/>
  <c r="AV2774" i="1"/>
  <c r="AV2769" i="1"/>
  <c r="AV2764" i="1"/>
  <c r="AV2759" i="1"/>
  <c r="AW2748" i="1"/>
  <c r="AW2738" i="1"/>
  <c r="AV2632" i="1"/>
  <c r="AW2632" i="1"/>
  <c r="AU2632" i="1"/>
  <c r="AU2585" i="1"/>
  <c r="AV2585" i="1"/>
  <c r="AU2544" i="1"/>
  <c r="AW2544" i="1"/>
  <c r="AU2488" i="1"/>
  <c r="AW2488" i="1"/>
  <c r="AU2463" i="1"/>
  <c r="AW2463" i="1"/>
  <c r="AU2438" i="1"/>
  <c r="AW2438" i="1"/>
  <c r="AU2413" i="1"/>
  <c r="AW2413" i="1"/>
  <c r="AW2721" i="1"/>
  <c r="AU2688" i="1"/>
  <c r="AV2688" i="1"/>
  <c r="AW2688" i="1"/>
  <c r="AU2649" i="1"/>
  <c r="AW2649" i="1"/>
  <c r="AU2643" i="1"/>
  <c r="AU2620" i="1"/>
  <c r="AV2620" i="1"/>
  <c r="AU2608" i="1"/>
  <c r="AU2579" i="1"/>
  <c r="AW2579" i="1"/>
  <c r="AV2567" i="1"/>
  <c r="AW2567" i="1"/>
  <c r="AU2567" i="1"/>
  <c r="AV2561" i="1"/>
  <c r="AU2519" i="1"/>
  <c r="AV2519" i="1"/>
  <c r="AW2519" i="1"/>
  <c r="AU2494" i="1"/>
  <c r="AV2494" i="1"/>
  <c r="AW2494" i="1"/>
  <c r="AU2469" i="1"/>
  <c r="AV2469" i="1"/>
  <c r="AW2469" i="1"/>
  <c r="AU2444" i="1"/>
  <c r="AV2444" i="1"/>
  <c r="AW2444" i="1"/>
  <c r="AU2419" i="1"/>
  <c r="AV2419" i="1"/>
  <c r="AW2419" i="1"/>
  <c r="AU2394" i="1"/>
  <c r="AV2394" i="1"/>
  <c r="AW2394" i="1"/>
  <c r="AV2346" i="1"/>
  <c r="AV2336" i="1"/>
  <c r="AW2751" i="1"/>
  <c r="AW2741" i="1"/>
  <c r="AW2731" i="1"/>
  <c r="AV2717" i="1"/>
  <c r="AW2717" i="1"/>
  <c r="AV2697" i="1"/>
  <c r="AW2697" i="1"/>
  <c r="AU2614" i="1"/>
  <c r="AW2614" i="1"/>
  <c r="AV2602" i="1"/>
  <c r="AW2602" i="1"/>
  <c r="AU2602" i="1"/>
  <c r="AU2555" i="1"/>
  <c r="AV2555" i="1"/>
  <c r="AW2555" i="1"/>
  <c r="AU2525" i="1"/>
  <c r="AV2525" i="1"/>
  <c r="AW2525" i="1"/>
  <c r="AU2500" i="1"/>
  <c r="AV2500" i="1"/>
  <c r="AW2500" i="1"/>
  <c r="AU2475" i="1"/>
  <c r="AV2475" i="1"/>
  <c r="AW2475" i="1"/>
  <c r="AU2450" i="1"/>
  <c r="AV2450" i="1"/>
  <c r="AW2450" i="1"/>
  <c r="AU2425" i="1"/>
  <c r="AV2425" i="1"/>
  <c r="AW2425" i="1"/>
  <c r="AU2400" i="1"/>
  <c r="AV2400" i="1"/>
  <c r="AW2400" i="1"/>
  <c r="AU2388" i="1"/>
  <c r="AV2388" i="1"/>
  <c r="AW2388" i="1"/>
  <c r="AW3041" i="1"/>
  <c r="AW3036" i="1"/>
  <c r="AW3031" i="1"/>
  <c r="AW3026" i="1"/>
  <c r="AW3021" i="1"/>
  <c r="AW3016" i="1"/>
  <c r="AW3011" i="1"/>
  <c r="AW3006" i="1"/>
  <c r="AW3001" i="1"/>
  <c r="AW2996" i="1"/>
  <c r="AW2991" i="1"/>
  <c r="AW2986" i="1"/>
  <c r="AW2981" i="1"/>
  <c r="AW2976" i="1"/>
  <c r="AW2971" i="1"/>
  <c r="AW2966" i="1"/>
  <c r="AW2961" i="1"/>
  <c r="AW2956" i="1"/>
  <c r="AW2951" i="1"/>
  <c r="AW2946" i="1"/>
  <c r="AW2941" i="1"/>
  <c r="AW2936" i="1"/>
  <c r="AW2931" i="1"/>
  <c r="AW2926" i="1"/>
  <c r="AW2921" i="1"/>
  <c r="AW2916" i="1"/>
  <c r="AW2911" i="1"/>
  <c r="AW2906" i="1"/>
  <c r="AW2901" i="1"/>
  <c r="AW2896" i="1"/>
  <c r="AW2891" i="1"/>
  <c r="AW2886" i="1"/>
  <c r="AW2881" i="1"/>
  <c r="AW2876" i="1"/>
  <c r="AW2871" i="1"/>
  <c r="AW2866" i="1"/>
  <c r="AW2861" i="1"/>
  <c r="AW2856" i="1"/>
  <c r="AW2851" i="1"/>
  <c r="AW2846" i="1"/>
  <c r="AW2841" i="1"/>
  <c r="AW2836" i="1"/>
  <c r="AU2713" i="1"/>
  <c r="AW2713" i="1"/>
  <c r="AU2705" i="1"/>
  <c r="AU2701" i="1"/>
  <c r="AU2683" i="1"/>
  <c r="AV2683" i="1"/>
  <c r="AW2683" i="1"/>
  <c r="AV2637" i="1"/>
  <c r="AW2637" i="1"/>
  <c r="AU2637" i="1"/>
  <c r="AU2590" i="1"/>
  <c r="AV2590" i="1"/>
  <c r="AU2549" i="1"/>
  <c r="AW2549" i="1"/>
  <c r="AV2537" i="1"/>
  <c r="AW2537" i="1"/>
  <c r="AU2537" i="1"/>
  <c r="AV2512" i="1"/>
  <c r="AV2487" i="1"/>
  <c r="AV2462" i="1"/>
  <c r="AU2456" i="1"/>
  <c r="AW2456" i="1"/>
  <c r="AV2437" i="1"/>
  <c r="AU2431" i="1"/>
  <c r="AW2431" i="1"/>
  <c r="AV2412" i="1"/>
  <c r="AU2406" i="1"/>
  <c r="AW2406" i="1"/>
  <c r="AV3041" i="1"/>
  <c r="AV3036" i="1"/>
  <c r="AV3031" i="1"/>
  <c r="AV3026" i="1"/>
  <c r="AV3021" i="1"/>
  <c r="AV3016" i="1"/>
  <c r="AV3011" i="1"/>
  <c r="AV3006" i="1"/>
  <c r="AV3001" i="1"/>
  <c r="AV2996" i="1"/>
  <c r="AV2991" i="1"/>
  <c r="AV2986" i="1"/>
  <c r="AV2981" i="1"/>
  <c r="AV2976" i="1"/>
  <c r="AV2971" i="1"/>
  <c r="AV2966" i="1"/>
  <c r="AV2961" i="1"/>
  <c r="AV2956" i="1"/>
  <c r="AV2951" i="1"/>
  <c r="AV2946" i="1"/>
  <c r="AV2941" i="1"/>
  <c r="AV2936" i="1"/>
  <c r="AV2931" i="1"/>
  <c r="AV2926" i="1"/>
  <c r="AV2921" i="1"/>
  <c r="AV2916" i="1"/>
  <c r="AV2911" i="1"/>
  <c r="AV2906" i="1"/>
  <c r="AV2901" i="1"/>
  <c r="AV2896" i="1"/>
  <c r="AV2891" i="1"/>
  <c r="AV2886" i="1"/>
  <c r="AV2881" i="1"/>
  <c r="AV2876" i="1"/>
  <c r="AV2871" i="1"/>
  <c r="AV2866" i="1"/>
  <c r="AV2861" i="1"/>
  <c r="AV2856" i="1"/>
  <c r="AV2851" i="1"/>
  <c r="AV2846" i="1"/>
  <c r="AV2841" i="1"/>
  <c r="AV2836" i="1"/>
  <c r="AV2831" i="1"/>
  <c r="AV2826" i="1"/>
  <c r="AV2821" i="1"/>
  <c r="AV2816" i="1"/>
  <c r="AV2811" i="1"/>
  <c r="AV2806" i="1"/>
  <c r="AV2801" i="1"/>
  <c r="AV2796" i="1"/>
  <c r="AV2791" i="1"/>
  <c r="AV2786" i="1"/>
  <c r="AV2781" i="1"/>
  <c r="AV2776" i="1"/>
  <c r="AV2771" i="1"/>
  <c r="AV2766" i="1"/>
  <c r="AV2756" i="1"/>
  <c r="AU2709" i="1"/>
  <c r="AV2692" i="1"/>
  <c r="AW2692" i="1"/>
  <c r="AU2613" i="1"/>
  <c r="AV2572" i="1"/>
  <c r="AW2572" i="1"/>
  <c r="AU2572" i="1"/>
  <c r="AV2566" i="1"/>
  <c r="AU2468" i="1"/>
  <c r="AW2468" i="1"/>
  <c r="AU2443" i="1"/>
  <c r="AW2443" i="1"/>
  <c r="AU2418" i="1"/>
  <c r="AW2418" i="1"/>
  <c r="AU2393" i="1"/>
  <c r="AW2393" i="1"/>
  <c r="AU2716" i="1"/>
  <c r="AU2678" i="1"/>
  <c r="AV2678" i="1"/>
  <c r="AW2678" i="1"/>
  <c r="AU2673" i="1"/>
  <c r="AU2668" i="1"/>
  <c r="AU2663" i="1"/>
  <c r="AU2658" i="1"/>
  <c r="AU2653" i="1"/>
  <c r="AU2619" i="1"/>
  <c r="AW2619" i="1"/>
  <c r="AV2607" i="1"/>
  <c r="AW2607" i="1"/>
  <c r="AU2607" i="1"/>
  <c r="AV2601" i="1"/>
  <c r="AW2595" i="1"/>
  <c r="AV2589" i="1"/>
  <c r="AU2560" i="1"/>
  <c r="AV2560" i="1"/>
  <c r="AW2560" i="1"/>
  <c r="AV2548" i="1"/>
  <c r="AU2524" i="1"/>
  <c r="AV2524" i="1"/>
  <c r="AW2524" i="1"/>
  <c r="AU2499" i="1"/>
  <c r="AV2499" i="1"/>
  <c r="AW2499" i="1"/>
  <c r="AU2474" i="1"/>
  <c r="AV2474" i="1"/>
  <c r="AW2474" i="1"/>
  <c r="AU2449" i="1"/>
  <c r="AV2449" i="1"/>
  <c r="AW2449" i="1"/>
  <c r="AU2424" i="1"/>
  <c r="AV2424" i="1"/>
  <c r="AW2424" i="1"/>
  <c r="AU2399" i="1"/>
  <c r="AV2399" i="1"/>
  <c r="AW2399" i="1"/>
  <c r="AU2278" i="1"/>
  <c r="AV2278" i="1"/>
  <c r="AW2278" i="1"/>
  <c r="AV2753" i="1"/>
  <c r="AV2747" i="1"/>
  <c r="AW2747" i="1"/>
  <c r="AV2737" i="1"/>
  <c r="AW2737" i="1"/>
  <c r="AV2727" i="1"/>
  <c r="AW2727" i="1"/>
  <c r="AU2720" i="1"/>
  <c r="AU2712" i="1"/>
  <c r="AU2696" i="1"/>
  <c r="AV2687" i="1"/>
  <c r="AW2687" i="1"/>
  <c r="AU2682" i="1"/>
  <c r="AU2647" i="1"/>
  <c r="AV2642" i="1"/>
  <c r="AW2642" i="1"/>
  <c r="AV2636" i="1"/>
  <c r="AU2630" i="1"/>
  <c r="AV2624" i="1"/>
  <c r="AU2595" i="1"/>
  <c r="AV2595" i="1"/>
  <c r="AV2583" i="1"/>
  <c r="AU2554" i="1"/>
  <c r="AW2554" i="1"/>
  <c r="AV2542" i="1"/>
  <c r="AW2542" i="1"/>
  <c r="AU2542" i="1"/>
  <c r="AV2536" i="1"/>
  <c r="AU2530" i="1"/>
  <c r="AV2530" i="1"/>
  <c r="AW2530" i="1"/>
  <c r="AV2511" i="1"/>
  <c r="AU2505" i="1"/>
  <c r="AV2505" i="1"/>
  <c r="AW2505" i="1"/>
  <c r="AV2486" i="1"/>
  <c r="AU2480" i="1"/>
  <c r="AV2480" i="1"/>
  <c r="AW2480" i="1"/>
  <c r="AV2461" i="1"/>
  <c r="AU2455" i="1"/>
  <c r="AV2455" i="1"/>
  <c r="AW2455" i="1"/>
  <c r="AV2436" i="1"/>
  <c r="AU2430" i="1"/>
  <c r="AV2430" i="1"/>
  <c r="AW2430" i="1"/>
  <c r="AV2411" i="1"/>
  <c r="AU2405" i="1"/>
  <c r="AV2405" i="1"/>
  <c r="AW2405" i="1"/>
  <c r="AV2384" i="1"/>
  <c r="AW2384" i="1"/>
  <c r="AU2532" i="1"/>
  <c r="AU2527" i="1"/>
  <c r="AU2522" i="1"/>
  <c r="AU2517" i="1"/>
  <c r="AU2512" i="1"/>
  <c r="AU2507" i="1"/>
  <c r="AU2502" i="1"/>
  <c r="AU2497" i="1"/>
  <c r="AU2492" i="1"/>
  <c r="AU2487" i="1"/>
  <c r="AU2482" i="1"/>
  <c r="AU2477" i="1"/>
  <c r="AU2472" i="1"/>
  <c r="AU2467" i="1"/>
  <c r="AU2462" i="1"/>
  <c r="AU2457" i="1"/>
  <c r="AU2452" i="1"/>
  <c r="AU2447" i="1"/>
  <c r="AU2442" i="1"/>
  <c r="AU2437" i="1"/>
  <c r="AU2432" i="1"/>
  <c r="AU2427" i="1"/>
  <c r="AU2422" i="1"/>
  <c r="AU2417" i="1"/>
  <c r="AU2412" i="1"/>
  <c r="AU2407" i="1"/>
  <c r="AU2402" i="1"/>
  <c r="AU2397" i="1"/>
  <c r="AU2392" i="1"/>
  <c r="AU2364" i="1"/>
  <c r="AV2364" i="1"/>
  <c r="AU2330" i="1"/>
  <c r="AV2330" i="1"/>
  <c r="AW2330" i="1"/>
  <c r="AU2294" i="1"/>
  <c r="AV2294" i="1"/>
  <c r="AW2294" i="1"/>
  <c r="AW2286" i="1"/>
  <c r="AU2286" i="1"/>
  <c r="AU2233" i="1"/>
  <c r="AV2233" i="1"/>
  <c r="AU2222" i="1"/>
  <c r="AV2222" i="1"/>
  <c r="AW2222" i="1"/>
  <c r="AU2168" i="1"/>
  <c r="AV2168" i="1"/>
  <c r="AW2168" i="1"/>
  <c r="AU2162" i="1"/>
  <c r="AV2162" i="1"/>
  <c r="AW2162" i="1"/>
  <c r="AU2118" i="1"/>
  <c r="AV2118" i="1"/>
  <c r="AW2118" i="1"/>
  <c r="AU2071" i="1"/>
  <c r="AV2071" i="1"/>
  <c r="AW2071" i="1"/>
  <c r="AU2066" i="1"/>
  <c r="AV2066" i="1"/>
  <c r="AW2066" i="1"/>
  <c r="AV2333" i="1"/>
  <c r="AW2326" i="1"/>
  <c r="AU2326" i="1"/>
  <c r="AU2322" i="1"/>
  <c r="AU2314" i="1"/>
  <c r="AV2314" i="1"/>
  <c r="AW2314" i="1"/>
  <c r="AV2298" i="1"/>
  <c r="AU2272" i="1"/>
  <c r="AV2272" i="1"/>
  <c r="AU2263" i="1"/>
  <c r="AV2263" i="1"/>
  <c r="AU2258" i="1"/>
  <c r="AV2258" i="1"/>
  <c r="AU2253" i="1"/>
  <c r="AV2253" i="1"/>
  <c r="AU2248" i="1"/>
  <c r="AV2248" i="1"/>
  <c r="AU2243" i="1"/>
  <c r="AV2243" i="1"/>
  <c r="AU2238" i="1"/>
  <c r="AV2238" i="1"/>
  <c r="AU2227" i="1"/>
  <c r="AV2227" i="1"/>
  <c r="AW2227" i="1"/>
  <c r="AV2190" i="1"/>
  <c r="AV2140" i="1"/>
  <c r="AU2077" i="1"/>
  <c r="AU2056" i="1"/>
  <c r="AV2056" i="1"/>
  <c r="AW2056" i="1"/>
  <c r="AU2051" i="1"/>
  <c r="AV2051" i="1"/>
  <c r="AW2051" i="1"/>
  <c r="AW2371" i="1"/>
  <c r="AU2371" i="1"/>
  <c r="AU2345" i="1"/>
  <c r="AV2345" i="1"/>
  <c r="AW2345" i="1"/>
  <c r="AU2232" i="1"/>
  <c r="AV2232" i="1"/>
  <c r="AW2232" i="1"/>
  <c r="AW2201" i="1"/>
  <c r="AU2173" i="1"/>
  <c r="AV2173" i="1"/>
  <c r="AW2173" i="1"/>
  <c r="AU2167" i="1"/>
  <c r="AV2167" i="1"/>
  <c r="AW2167" i="1"/>
  <c r="AU2134" i="1"/>
  <c r="AU2123" i="1"/>
  <c r="AV2123" i="1"/>
  <c r="AW2123" i="1"/>
  <c r="AU2117" i="1"/>
  <c r="AV2117" i="1"/>
  <c r="AW2117" i="1"/>
  <c r="AV2101" i="1"/>
  <c r="AW2089" i="1"/>
  <c r="AU2083" i="1"/>
  <c r="AV2077" i="1"/>
  <c r="AW2077" i="1"/>
  <c r="AU2046" i="1"/>
  <c r="AV2046" i="1"/>
  <c r="AW2046" i="1"/>
  <c r="AU2041" i="1"/>
  <c r="AV2041" i="1"/>
  <c r="AW2041" i="1"/>
  <c r="AU2029" i="1"/>
  <c r="AW2341" i="1"/>
  <c r="AU2341" i="1"/>
  <c r="AU2329" i="1"/>
  <c r="AV2329" i="1"/>
  <c r="AW2329" i="1"/>
  <c r="AU2289" i="1"/>
  <c r="AV2289" i="1"/>
  <c r="AW2289" i="1"/>
  <c r="AW2281" i="1"/>
  <c r="AU2281" i="1"/>
  <c r="AU2267" i="1"/>
  <c r="AV2267" i="1"/>
  <c r="AW2267" i="1"/>
  <c r="AU2262" i="1"/>
  <c r="AV2262" i="1"/>
  <c r="AW2262" i="1"/>
  <c r="AU2257" i="1"/>
  <c r="AV2257" i="1"/>
  <c r="AW2257" i="1"/>
  <c r="AU2252" i="1"/>
  <c r="AV2252" i="1"/>
  <c r="AW2252" i="1"/>
  <c r="AU2247" i="1"/>
  <c r="AV2247" i="1"/>
  <c r="AW2247" i="1"/>
  <c r="AU2242" i="1"/>
  <c r="AV2242" i="1"/>
  <c r="AW2242" i="1"/>
  <c r="AU2237" i="1"/>
  <c r="AV2237" i="1"/>
  <c r="AW2237" i="1"/>
  <c r="AW2206" i="1"/>
  <c r="AU2101" i="1"/>
  <c r="AW2101" i="1"/>
  <c r="AU2089" i="1"/>
  <c r="AV2089" i="1"/>
  <c r="AU1887" i="1"/>
  <c r="AV1887" i="1"/>
  <c r="AU2374" i="1"/>
  <c r="AU2367" i="1"/>
  <c r="AV2360" i="1"/>
  <c r="AW2360" i="1"/>
  <c r="AU2310" i="1"/>
  <c r="AV2310" i="1"/>
  <c r="AW2310" i="1"/>
  <c r="AW2211" i="1"/>
  <c r="AU2178" i="1"/>
  <c r="AV2178" i="1"/>
  <c r="AW2178" i="1"/>
  <c r="AU2172" i="1"/>
  <c r="AV2172" i="1"/>
  <c r="AW2172" i="1"/>
  <c r="AW2156" i="1"/>
  <c r="AU2139" i="1"/>
  <c r="AU2128" i="1"/>
  <c r="AV2128" i="1"/>
  <c r="AW2128" i="1"/>
  <c r="AU2122" i="1"/>
  <c r="AV2122" i="1"/>
  <c r="AW2122" i="1"/>
  <c r="AU2112" i="1"/>
  <c r="AV2112" i="1"/>
  <c r="AW2112" i="1"/>
  <c r="AU2389" i="1"/>
  <c r="AW2386" i="1"/>
  <c r="AU2386" i="1"/>
  <c r="AU2377" i="1"/>
  <c r="AW2377" i="1"/>
  <c r="AW2356" i="1"/>
  <c r="AU2356" i="1"/>
  <c r="AU2352" i="1"/>
  <c r="AU2344" i="1"/>
  <c r="AV2344" i="1"/>
  <c r="AW2344" i="1"/>
  <c r="AW2306" i="1"/>
  <c r="AU2306" i="1"/>
  <c r="AU2302" i="1"/>
  <c r="AW2216" i="1"/>
  <c r="AU2076" i="1"/>
  <c r="AV2076" i="1"/>
  <c r="AW2076" i="1"/>
  <c r="AU2040" i="1"/>
  <c r="AV2040" i="1"/>
  <c r="AW2701" i="1"/>
  <c r="AW2696" i="1"/>
  <c r="AW2691" i="1"/>
  <c r="AW2686" i="1"/>
  <c r="AW2681" i="1"/>
  <c r="AW2676" i="1"/>
  <c r="AW2671" i="1"/>
  <c r="AW2666" i="1"/>
  <c r="AW2661" i="1"/>
  <c r="AW2656" i="1"/>
  <c r="AW2651" i="1"/>
  <c r="AW2646" i="1"/>
  <c r="AW2641" i="1"/>
  <c r="AW2636" i="1"/>
  <c r="AW2631" i="1"/>
  <c r="AW2626" i="1"/>
  <c r="AW2621" i="1"/>
  <c r="AW2616" i="1"/>
  <c r="AW2611" i="1"/>
  <c r="AW2606" i="1"/>
  <c r="AW2601" i="1"/>
  <c r="AW2596" i="1"/>
  <c r="AW2591" i="1"/>
  <c r="AW2586" i="1"/>
  <c r="AW2581" i="1"/>
  <c r="AW2576" i="1"/>
  <c r="AW2571" i="1"/>
  <c r="AW2566" i="1"/>
  <c r="AW2561" i="1"/>
  <c r="AW2556" i="1"/>
  <c r="AW2551" i="1"/>
  <c r="AW2546" i="1"/>
  <c r="AW2541" i="1"/>
  <c r="AW2536" i="1"/>
  <c r="AW2531" i="1"/>
  <c r="AW2526" i="1"/>
  <c r="AW2521" i="1"/>
  <c r="AW2516" i="1"/>
  <c r="AW2511" i="1"/>
  <c r="AW2506" i="1"/>
  <c r="AW2501" i="1"/>
  <c r="AW2496" i="1"/>
  <c r="AW2486" i="1"/>
  <c r="AW2476" i="1"/>
  <c r="AW2471" i="1"/>
  <c r="AW2466" i="1"/>
  <c r="AW2461" i="1"/>
  <c r="AW2380" i="1"/>
  <c r="AW2328" i="1"/>
  <c r="AU2325" i="1"/>
  <c r="AV2325" i="1"/>
  <c r="AW2325" i="1"/>
  <c r="AW2288" i="1"/>
  <c r="AU2284" i="1"/>
  <c r="AV2284" i="1"/>
  <c r="AW2284" i="1"/>
  <c r="AW2276" i="1"/>
  <c r="AU2276" i="1"/>
  <c r="AW2221" i="1"/>
  <c r="AU2183" i="1"/>
  <c r="AV2183" i="1"/>
  <c r="AW2183" i="1"/>
  <c r="AU2177" i="1"/>
  <c r="AV2177" i="1"/>
  <c r="AW2177" i="1"/>
  <c r="AW2161" i="1"/>
  <c r="AU2133" i="1"/>
  <c r="AV2133" i="1"/>
  <c r="AW2133" i="1"/>
  <c r="AU2127" i="1"/>
  <c r="AV2127" i="1"/>
  <c r="AW2127" i="1"/>
  <c r="AV2701" i="1"/>
  <c r="AV2696" i="1"/>
  <c r="AV2691" i="1"/>
  <c r="AU2359" i="1"/>
  <c r="AV2359" i="1"/>
  <c r="AW2359" i="1"/>
  <c r="AW2321" i="1"/>
  <c r="AU2321" i="1"/>
  <c r="AU2317" i="1"/>
  <c r="AU2309" i="1"/>
  <c r="AV2309" i="1"/>
  <c r="AW2309" i="1"/>
  <c r="AW2226" i="1"/>
  <c r="AU2210" i="1"/>
  <c r="AV2155" i="1"/>
  <c r="AV2094" i="1"/>
  <c r="AW2094" i="1"/>
  <c r="AV2075" i="1"/>
  <c r="AU2039" i="1"/>
  <c r="AV2370" i="1"/>
  <c r="AW2370" i="1"/>
  <c r="AU2340" i="1"/>
  <c r="AV2340" i="1"/>
  <c r="AW2340" i="1"/>
  <c r="AW2271" i="1"/>
  <c r="AU2271" i="1"/>
  <c r="AU2188" i="1"/>
  <c r="AV2188" i="1"/>
  <c r="AW2188" i="1"/>
  <c r="AU2182" i="1"/>
  <c r="AV2182" i="1"/>
  <c r="AW2182" i="1"/>
  <c r="AU2138" i="1"/>
  <c r="AV2138" i="1"/>
  <c r="AW2138" i="1"/>
  <c r="AU2132" i="1"/>
  <c r="AV2132" i="1"/>
  <c r="AW2132" i="1"/>
  <c r="AU2049" i="1"/>
  <c r="AV2049" i="1"/>
  <c r="AW2379" i="1"/>
  <c r="AW2336" i="1"/>
  <c r="AU2336" i="1"/>
  <c r="AU2332" i="1"/>
  <c r="AU2324" i="1"/>
  <c r="AV2324" i="1"/>
  <c r="AW2324" i="1"/>
  <c r="AW2283" i="1"/>
  <c r="AU2279" i="1"/>
  <c r="AV2279" i="1"/>
  <c r="AW2279" i="1"/>
  <c r="AW2236" i="1"/>
  <c r="AU2081" i="1"/>
  <c r="AV2081" i="1"/>
  <c r="AW2081" i="1"/>
  <c r="AU2069" i="1"/>
  <c r="AV2069" i="1"/>
  <c r="AW2673" i="1"/>
  <c r="AW2668" i="1"/>
  <c r="AW2663" i="1"/>
  <c r="AW2658" i="1"/>
  <c r="AW2653" i="1"/>
  <c r="AW2648" i="1"/>
  <c r="AW2643" i="1"/>
  <c r="AW2638" i="1"/>
  <c r="AW2633" i="1"/>
  <c r="AW2628" i="1"/>
  <c r="AW2623" i="1"/>
  <c r="AW2618" i="1"/>
  <c r="AW2613" i="1"/>
  <c r="AW2608" i="1"/>
  <c r="AW2603" i="1"/>
  <c r="AW2598" i="1"/>
  <c r="AW2593" i="1"/>
  <c r="AW2588" i="1"/>
  <c r="AW2583" i="1"/>
  <c r="AW2578" i="1"/>
  <c r="AW2573" i="1"/>
  <c r="AW2568" i="1"/>
  <c r="AW2563" i="1"/>
  <c r="AW2558" i="1"/>
  <c r="AW2553" i="1"/>
  <c r="AW2548" i="1"/>
  <c r="AW2543" i="1"/>
  <c r="AW2538" i="1"/>
  <c r="AW2533" i="1"/>
  <c r="AW2528" i="1"/>
  <c r="AW2523" i="1"/>
  <c r="AW2518" i="1"/>
  <c r="AW2513" i="1"/>
  <c r="AW2508" i="1"/>
  <c r="AW2503" i="1"/>
  <c r="AW2498" i="1"/>
  <c r="AW2493" i="1"/>
  <c r="AW2366" i="1"/>
  <c r="AU2366" i="1"/>
  <c r="AU2305" i="1"/>
  <c r="AV2305" i="1"/>
  <c r="AW2305" i="1"/>
  <c r="AV2283" i="1"/>
  <c r="AW2266" i="1"/>
  <c r="AW2261" i="1"/>
  <c r="AW2256" i="1"/>
  <c r="AW2251" i="1"/>
  <c r="AW2246" i="1"/>
  <c r="AW2241" i="1"/>
  <c r="AU2193" i="1"/>
  <c r="AV2193" i="1"/>
  <c r="AW2193" i="1"/>
  <c r="AU2187" i="1"/>
  <c r="AV2187" i="1"/>
  <c r="AW2187" i="1"/>
  <c r="AW2171" i="1"/>
  <c r="AU2143" i="1"/>
  <c r="AV2143" i="1"/>
  <c r="AW2143" i="1"/>
  <c r="AU2137" i="1"/>
  <c r="AV2137" i="1"/>
  <c r="AW2137" i="1"/>
  <c r="AU2110" i="1"/>
  <c r="AV2110" i="1"/>
  <c r="AU2074" i="1"/>
  <c r="AV2044" i="1"/>
  <c r="AU2038" i="1"/>
  <c r="AW2021" i="1"/>
  <c r="AU2021" i="1"/>
  <c r="AV2021" i="1"/>
  <c r="AW1950" i="1"/>
  <c r="AV2673" i="1"/>
  <c r="AV2668" i="1"/>
  <c r="AV2663" i="1"/>
  <c r="AV2658" i="1"/>
  <c r="AV2653" i="1"/>
  <c r="AV2648" i="1"/>
  <c r="AV2643" i="1"/>
  <c r="AV2638" i="1"/>
  <c r="AV2633" i="1"/>
  <c r="AV2628" i="1"/>
  <c r="AV2623" i="1"/>
  <c r="AV2618" i="1"/>
  <c r="AV2613" i="1"/>
  <c r="AV2608" i="1"/>
  <c r="AV2603" i="1"/>
  <c r="AV2598" i="1"/>
  <c r="AW2376" i="1"/>
  <c r="AU2376" i="1"/>
  <c r="AW2351" i="1"/>
  <c r="AU2351" i="1"/>
  <c r="AU2347" i="1"/>
  <c r="AU2339" i="1"/>
  <c r="AV2339" i="1"/>
  <c r="AW2339" i="1"/>
  <c r="AW2301" i="1"/>
  <c r="AU2301" i="1"/>
  <c r="AU2292" i="1"/>
  <c r="AU2270" i="1"/>
  <c r="AU2230" i="1"/>
  <c r="AU2214" i="1"/>
  <c r="AV2165" i="1"/>
  <c r="AU2115" i="1"/>
  <c r="AV2080" i="1"/>
  <c r="AU2379" i="1"/>
  <c r="AU2369" i="1"/>
  <c r="AV2369" i="1"/>
  <c r="AU2320" i="1"/>
  <c r="AV2320" i="1"/>
  <c r="AW2320" i="1"/>
  <c r="AU2274" i="1"/>
  <c r="AV2274" i="1"/>
  <c r="AW2274" i="1"/>
  <c r="AU2198" i="1"/>
  <c r="AV2198" i="1"/>
  <c r="AW2198" i="1"/>
  <c r="AU2192" i="1"/>
  <c r="AV2192" i="1"/>
  <c r="AW2192" i="1"/>
  <c r="AU2148" i="1"/>
  <c r="AV2148" i="1"/>
  <c r="AW2148" i="1"/>
  <c r="AU2142" i="1"/>
  <c r="AV2142" i="1"/>
  <c r="AW2142" i="1"/>
  <c r="AU2092" i="1"/>
  <c r="AV2092" i="1"/>
  <c r="AW2026" i="1"/>
  <c r="AU2026" i="1"/>
  <c r="AV2026" i="1"/>
  <c r="AU1985" i="1"/>
  <c r="AV1985" i="1"/>
  <c r="AU1902" i="1"/>
  <c r="AV1902" i="1"/>
  <c r="AU2382" i="1"/>
  <c r="AW2382" i="1"/>
  <c r="AU2354" i="1"/>
  <c r="AV2354" i="1"/>
  <c r="AW2354" i="1"/>
  <c r="AW2316" i="1"/>
  <c r="AU2316" i="1"/>
  <c r="AU2312" i="1"/>
  <c r="AU2304" i="1"/>
  <c r="AV2304" i="1"/>
  <c r="AW2304" i="1"/>
  <c r="AV2109" i="1"/>
  <c r="AW2109" i="1"/>
  <c r="AW2092" i="1"/>
  <c r="AU2086" i="1"/>
  <c r="AV2086" i="1"/>
  <c r="AW2086" i="1"/>
  <c r="AU1990" i="1"/>
  <c r="AV1990" i="1"/>
  <c r="AW2750" i="1"/>
  <c r="AW2745" i="1"/>
  <c r="AW2740" i="1"/>
  <c r="AW2735" i="1"/>
  <c r="AW2725" i="1"/>
  <c r="AW2720" i="1"/>
  <c r="AW2715" i="1"/>
  <c r="AW2710" i="1"/>
  <c r="AW2705" i="1"/>
  <c r="AW2700" i="1"/>
  <c r="AW2695" i="1"/>
  <c r="AW2690" i="1"/>
  <c r="AW2685" i="1"/>
  <c r="AW2680" i="1"/>
  <c r="AW2675" i="1"/>
  <c r="AW2670" i="1"/>
  <c r="AW2665" i="1"/>
  <c r="AW2660" i="1"/>
  <c r="AW2655" i="1"/>
  <c r="AW2650" i="1"/>
  <c r="AW2645" i="1"/>
  <c r="AW2640" i="1"/>
  <c r="AW2635" i="1"/>
  <c r="AW2630" i="1"/>
  <c r="AW2625" i="1"/>
  <c r="AU2335" i="1"/>
  <c r="AV2335" i="1"/>
  <c r="AW2335" i="1"/>
  <c r="AU2300" i="1"/>
  <c r="AV2300" i="1"/>
  <c r="AW2300" i="1"/>
  <c r="AW2296" i="1"/>
  <c r="AU2296" i="1"/>
  <c r="AU2269" i="1"/>
  <c r="AV2269" i="1"/>
  <c r="AW2269" i="1"/>
  <c r="AU2229" i="1"/>
  <c r="AU2203" i="1"/>
  <c r="AV2203" i="1"/>
  <c r="AU2197" i="1"/>
  <c r="AV2197" i="1"/>
  <c r="AW2197" i="1"/>
  <c r="AU2164" i="1"/>
  <c r="AU2153" i="1"/>
  <c r="AV2153" i="1"/>
  <c r="AW2153" i="1"/>
  <c r="AU2147" i="1"/>
  <c r="AV2147" i="1"/>
  <c r="AW2147" i="1"/>
  <c r="AU2114" i="1"/>
  <c r="AU2073" i="1"/>
  <c r="AW2073" i="1"/>
  <c r="AU1995" i="1"/>
  <c r="AV1995" i="1"/>
  <c r="AW2331" i="1"/>
  <c r="AU2331" i="1"/>
  <c r="AU2319" i="1"/>
  <c r="AV2319" i="1"/>
  <c r="AW2319" i="1"/>
  <c r="AU2234" i="1"/>
  <c r="AU2208" i="1"/>
  <c r="AV2208" i="1"/>
  <c r="AV2175" i="1"/>
  <c r="AU2031" i="1"/>
  <c r="AV2031" i="1"/>
  <c r="AW2031" i="1"/>
  <c r="AU2020" i="1"/>
  <c r="AV2020" i="1"/>
  <c r="AU2005" i="1"/>
  <c r="AV2005" i="1"/>
  <c r="AU2372" i="1"/>
  <c r="AW2372" i="1"/>
  <c r="AV2365" i="1"/>
  <c r="AW2365" i="1"/>
  <c r="AV2350" i="1"/>
  <c r="AW2350" i="1"/>
  <c r="AU2264" i="1"/>
  <c r="AV2264" i="1"/>
  <c r="AW2264" i="1"/>
  <c r="AU2259" i="1"/>
  <c r="AV2259" i="1"/>
  <c r="AW2259" i="1"/>
  <c r="AU2254" i="1"/>
  <c r="AV2254" i="1"/>
  <c r="AW2254" i="1"/>
  <c r="AU2249" i="1"/>
  <c r="AV2249" i="1"/>
  <c r="AW2249" i="1"/>
  <c r="AU2244" i="1"/>
  <c r="AV2244" i="1"/>
  <c r="AW2244" i="1"/>
  <c r="AU2213" i="1"/>
  <c r="AV2213" i="1"/>
  <c r="AU2202" i="1"/>
  <c r="AV2202" i="1"/>
  <c r="AW2202" i="1"/>
  <c r="AU2158" i="1"/>
  <c r="AV2158" i="1"/>
  <c r="AW2158" i="1"/>
  <c r="AU2152" i="1"/>
  <c r="AV2152" i="1"/>
  <c r="AW2152" i="1"/>
  <c r="AU2119" i="1"/>
  <c r="AU2097" i="1"/>
  <c r="AV2097" i="1"/>
  <c r="AW2097" i="1"/>
  <c r="AU2072" i="1"/>
  <c r="AU2010" i="1"/>
  <c r="AV2010" i="1"/>
  <c r="AW2346" i="1"/>
  <c r="AU2346" i="1"/>
  <c r="AU2342" i="1"/>
  <c r="AU2334" i="1"/>
  <c r="AV2334" i="1"/>
  <c r="AW2334" i="1"/>
  <c r="AU2299" i="1"/>
  <c r="AV2299" i="1"/>
  <c r="AW2299" i="1"/>
  <c r="AW2291" i="1"/>
  <c r="AU2291" i="1"/>
  <c r="AV2286" i="1"/>
  <c r="AU2282" i="1"/>
  <c r="AU2218" i="1"/>
  <c r="AV2218" i="1"/>
  <c r="AU2207" i="1"/>
  <c r="AV2207" i="1"/>
  <c r="AW2207" i="1"/>
  <c r="AV2180" i="1"/>
  <c r="AU2091" i="1"/>
  <c r="AV2091" i="1"/>
  <c r="AW2091" i="1"/>
  <c r="AU2036" i="1"/>
  <c r="AV2036" i="1"/>
  <c r="AW2036" i="1"/>
  <c r="AU2015" i="1"/>
  <c r="AV2015" i="1"/>
  <c r="AW2532" i="1"/>
  <c r="AW2527" i="1"/>
  <c r="AW2522" i="1"/>
  <c r="AW2517" i="1"/>
  <c r="AW2512" i="1"/>
  <c r="AW2507" i="1"/>
  <c r="AW2502" i="1"/>
  <c r="AW2497" i="1"/>
  <c r="AW2492" i="1"/>
  <c r="AW2487" i="1"/>
  <c r="AW2482" i="1"/>
  <c r="AW2477" i="1"/>
  <c r="AW2472" i="1"/>
  <c r="AW2467" i="1"/>
  <c r="AW2462" i="1"/>
  <c r="AW2457" i="1"/>
  <c r="AW2452" i="1"/>
  <c r="AW2447" i="1"/>
  <c r="AW2442" i="1"/>
  <c r="AW2437" i="1"/>
  <c r="AW2432" i="1"/>
  <c r="AW2427" i="1"/>
  <c r="AW2422" i="1"/>
  <c r="AW2417" i="1"/>
  <c r="AW2412" i="1"/>
  <c r="AW2407" i="1"/>
  <c r="AW2402" i="1"/>
  <c r="AW2397" i="1"/>
  <c r="AW2392" i="1"/>
  <c r="AW2375" i="1"/>
  <c r="AW2361" i="1"/>
  <c r="AU2361" i="1"/>
  <c r="AV2326" i="1"/>
  <c r="AU2315" i="1"/>
  <c r="AV2315" i="1"/>
  <c r="AW2315" i="1"/>
  <c r="AW2233" i="1"/>
  <c r="AU2223" i="1"/>
  <c r="AV2223" i="1"/>
  <c r="AU2212" i="1"/>
  <c r="AV2212" i="1"/>
  <c r="AW2212" i="1"/>
  <c r="AW2191" i="1"/>
  <c r="AU2163" i="1"/>
  <c r="AV2163" i="1"/>
  <c r="AW2163" i="1"/>
  <c r="AU2157" i="1"/>
  <c r="AV2157" i="1"/>
  <c r="AW2157" i="1"/>
  <c r="AU2102" i="1"/>
  <c r="AV2102" i="1"/>
  <c r="AW2102" i="1"/>
  <c r="AU2096" i="1"/>
  <c r="AV2096" i="1"/>
  <c r="AW2096" i="1"/>
  <c r="AU2084" i="1"/>
  <c r="AV2084" i="1"/>
  <c r="AU2387" i="1"/>
  <c r="AW2387" i="1"/>
  <c r="AU2384" i="1"/>
  <c r="AW2381" i="1"/>
  <c r="AU2381" i="1"/>
  <c r="AV2371" i="1"/>
  <c r="AW2364" i="1"/>
  <c r="AU2357" i="1"/>
  <c r="AU2349" i="1"/>
  <c r="AV2349" i="1"/>
  <c r="AW2349" i="1"/>
  <c r="AW2311" i="1"/>
  <c r="AU2311" i="1"/>
  <c r="AU2307" i="1"/>
  <c r="AW2263" i="1"/>
  <c r="AW2258" i="1"/>
  <c r="AW2253" i="1"/>
  <c r="AW2248" i="1"/>
  <c r="AW2243" i="1"/>
  <c r="AW2238" i="1"/>
  <c r="AU2228" i="1"/>
  <c r="AV2228" i="1"/>
  <c r="AU2217" i="1"/>
  <c r="AV2217" i="1"/>
  <c r="AW2217" i="1"/>
  <c r="AV2185" i="1"/>
  <c r="AV2135" i="1"/>
  <c r="AW2084" i="1"/>
  <c r="AV1999" i="1"/>
  <c r="AW1983" i="1"/>
  <c r="AU2103" i="1"/>
  <c r="AU2087" i="1"/>
  <c r="AU2079" i="1"/>
  <c r="AV2068" i="1"/>
  <c r="AW2065" i="1"/>
  <c r="AW2059" i="1"/>
  <c r="AV2037" i="1"/>
  <c r="AW2037" i="1"/>
  <c r="AW2034" i="1"/>
  <c r="AV2016" i="1"/>
  <c r="AV1996" i="1"/>
  <c r="AV1941" i="1"/>
  <c r="AU2266" i="1"/>
  <c r="AU2261" i="1"/>
  <c r="AU2256" i="1"/>
  <c r="AU2251" i="1"/>
  <c r="AU2246" i="1"/>
  <c r="AU2241" i="1"/>
  <c r="AU2236" i="1"/>
  <c r="AU2231" i="1"/>
  <c r="AU2226" i="1"/>
  <c r="AU2221" i="1"/>
  <c r="AU2216" i="1"/>
  <c r="AU2211" i="1"/>
  <c r="AU2206" i="1"/>
  <c r="AU2201" i="1"/>
  <c r="AU2196" i="1"/>
  <c r="AU2191" i="1"/>
  <c r="AU2186" i="1"/>
  <c r="AU2176" i="1"/>
  <c r="AU2171" i="1"/>
  <c r="AU2166" i="1"/>
  <c r="AU2161" i="1"/>
  <c r="AU2156" i="1"/>
  <c r="AU2151" i="1"/>
  <c r="AU2146" i="1"/>
  <c r="AU2141" i="1"/>
  <c r="AU2136" i="1"/>
  <c r="AU2131" i="1"/>
  <c r="AU2126" i="1"/>
  <c r="AU2121" i="1"/>
  <c r="AU2116" i="1"/>
  <c r="AW2090" i="1"/>
  <c r="AU2027" i="1"/>
  <c r="AV2027" i="1"/>
  <c r="AW2027" i="1"/>
  <c r="AW2020" i="1"/>
  <c r="AU2016" i="1"/>
  <c r="AU1996" i="1"/>
  <c r="AU1973" i="1"/>
  <c r="AU1957" i="1"/>
  <c r="AU1953" i="1"/>
  <c r="AV1953" i="1"/>
  <c r="AW1953" i="1"/>
  <c r="AU1945" i="1"/>
  <c r="AV1945" i="1"/>
  <c r="AW1945" i="1"/>
  <c r="AW1887" i="1"/>
  <c r="AU1807" i="1"/>
  <c r="AW2040" i="1"/>
  <c r="AU2012" i="1"/>
  <c r="AV2012" i="1"/>
  <c r="AW2012" i="1"/>
  <c r="AU1992" i="1"/>
  <c r="AV1992" i="1"/>
  <c r="AW1992" i="1"/>
  <c r="AW1937" i="1"/>
  <c r="AU1937" i="1"/>
  <c r="AW2095" i="1"/>
  <c r="AU1964" i="1"/>
  <c r="AU1928" i="1"/>
  <c r="AW1928" i="1"/>
  <c r="AU1912" i="1"/>
  <c r="AV1912" i="1"/>
  <c r="AW1912" i="1"/>
  <c r="AU1844" i="1"/>
  <c r="AW1844" i="1"/>
  <c r="AV1844" i="1"/>
  <c r="AV2043" i="1"/>
  <c r="AW2030" i="1"/>
  <c r="AU2008" i="1"/>
  <c r="AV2008" i="1"/>
  <c r="AW2004" i="1"/>
  <c r="AU2004" i="1"/>
  <c r="AW2000" i="1"/>
  <c r="AU1988" i="1"/>
  <c r="AV1988" i="1"/>
  <c r="AW1984" i="1"/>
  <c r="AU1984" i="1"/>
  <c r="AW1980" i="1"/>
  <c r="AW1976" i="1"/>
  <c r="AU1940" i="1"/>
  <c r="AV1940" i="1"/>
  <c r="AW1940" i="1"/>
  <c r="AU1932" i="1"/>
  <c r="AV1932" i="1"/>
  <c r="AW1932" i="1"/>
  <c r="AW2100" i="1"/>
  <c r="AV2073" i="1"/>
  <c r="AV1956" i="1"/>
  <c r="AW1956" i="1"/>
  <c r="AU1948" i="1"/>
  <c r="AV1948" i="1"/>
  <c r="AW1948" i="1"/>
  <c r="AV1936" i="1"/>
  <c r="AW1936" i="1"/>
  <c r="AU1923" i="1"/>
  <c r="AV1923" i="1"/>
  <c r="AW1923" i="1"/>
  <c r="AW2067" i="1"/>
  <c r="AV2058" i="1"/>
  <c r="AW2055" i="1"/>
  <c r="AW2049" i="1"/>
  <c r="AV2033" i="1"/>
  <c r="AV1851" i="1"/>
  <c r="AW2295" i="1"/>
  <c r="AW2290" i="1"/>
  <c r="AW2285" i="1"/>
  <c r="AW2280" i="1"/>
  <c r="AW2270" i="1"/>
  <c r="AW2265" i="1"/>
  <c r="AW2260" i="1"/>
  <c r="AW2255" i="1"/>
  <c r="AW2250" i="1"/>
  <c r="AW2245" i="1"/>
  <c r="AW2240" i="1"/>
  <c r="AW2235" i="1"/>
  <c r="AW2230" i="1"/>
  <c r="AW2225" i="1"/>
  <c r="AW2215" i="1"/>
  <c r="AW2210" i="1"/>
  <c r="AW2205" i="1"/>
  <c r="AW2200" i="1"/>
  <c r="AW2190" i="1"/>
  <c r="AW2185" i="1"/>
  <c r="AW2180" i="1"/>
  <c r="AW2175" i="1"/>
  <c r="AW2170" i="1"/>
  <c r="AW2165" i="1"/>
  <c r="AW2160" i="1"/>
  <c r="AW2155" i="1"/>
  <c r="AW2150" i="1"/>
  <c r="AW2145" i="1"/>
  <c r="AW2140" i="1"/>
  <c r="AW2135" i="1"/>
  <c r="AW2130" i="1"/>
  <c r="AW2125" i="1"/>
  <c r="AW2120" i="1"/>
  <c r="AW2107" i="1"/>
  <c r="AW2105" i="1"/>
  <c r="AW2070" i="1"/>
  <c r="AW2064" i="1"/>
  <c r="AW2019" i="1"/>
  <c r="AU2007" i="1"/>
  <c r="AV2007" i="1"/>
  <c r="AW2007" i="1"/>
  <c r="AU1987" i="1"/>
  <c r="AV1987" i="1"/>
  <c r="AW1987" i="1"/>
  <c r="AU1952" i="1"/>
  <c r="AU1944" i="1"/>
  <c r="AV1939" i="1"/>
  <c r="AU1890" i="1"/>
  <c r="AW1890" i="1"/>
  <c r="AV1890" i="1"/>
  <c r="AV2295" i="1"/>
  <c r="AV2290" i="1"/>
  <c r="AV2285" i="1"/>
  <c r="AV2280" i="1"/>
  <c r="AV2275" i="1"/>
  <c r="AV2270" i="1"/>
  <c r="AV2265" i="1"/>
  <c r="AV2260" i="1"/>
  <c r="AV2255" i="1"/>
  <c r="AV2250" i="1"/>
  <c r="AV2245" i="1"/>
  <c r="AV2240" i="1"/>
  <c r="AV2235" i="1"/>
  <c r="AV2230" i="1"/>
  <c r="AV2225" i="1"/>
  <c r="AV2215" i="1"/>
  <c r="AV2210" i="1"/>
  <c r="AV2205" i="1"/>
  <c r="AV2200" i="1"/>
  <c r="AW2099" i="1"/>
  <c r="AW2072" i="1"/>
  <c r="AV1947" i="1"/>
  <c r="AU1939" i="1"/>
  <c r="AV1922" i="1"/>
  <c r="AV1830" i="1"/>
  <c r="AW2110" i="1"/>
  <c r="AV2078" i="1"/>
  <c r="AV2042" i="1"/>
  <c r="AW2042" i="1"/>
  <c r="AW2039" i="1"/>
  <c r="AU2022" i="1"/>
  <c r="AV2022" i="1"/>
  <c r="AW2022" i="1"/>
  <c r="AW2015" i="1"/>
  <c r="AU2003" i="1"/>
  <c r="AV2003" i="1"/>
  <c r="AW1999" i="1"/>
  <c r="AU1999" i="1"/>
  <c r="AW1995" i="1"/>
  <c r="AU1983" i="1"/>
  <c r="AV1983" i="1"/>
  <c r="AU1963" i="1"/>
  <c r="AW1963" i="1"/>
  <c r="AU1931" i="1"/>
  <c r="AV1931" i="1"/>
  <c r="AW1902" i="1"/>
  <c r="AW2104" i="1"/>
  <c r="AW2063" i="1"/>
  <c r="AV2060" i="1"/>
  <c r="AU2048" i="1"/>
  <c r="AV2006" i="1"/>
  <c r="AV1986" i="1"/>
  <c r="AW1979" i="1"/>
  <c r="AU1979" i="1"/>
  <c r="AU1975" i="1"/>
  <c r="AV1975" i="1"/>
  <c r="AU1971" i="1"/>
  <c r="AW1971" i="1"/>
  <c r="AU1967" i="1"/>
  <c r="AV1967" i="1"/>
  <c r="AU1955" i="1"/>
  <c r="AV1955" i="1"/>
  <c r="AW1951" i="1"/>
  <c r="AV1935" i="1"/>
  <c r="AU1926" i="1"/>
  <c r="AV1926" i="1"/>
  <c r="AW1926" i="1"/>
  <c r="AW2367" i="1"/>
  <c r="AW2362" i="1"/>
  <c r="AW2357" i="1"/>
  <c r="AW2352" i="1"/>
  <c r="AW2347" i="1"/>
  <c r="AW2342" i="1"/>
  <c r="AW2337" i="1"/>
  <c r="AW2332" i="1"/>
  <c r="AW2327" i="1"/>
  <c r="AW2322" i="1"/>
  <c r="AW2317" i="1"/>
  <c r="AW2312" i="1"/>
  <c r="AW2307" i="1"/>
  <c r="AW2302" i="1"/>
  <c r="AW2297" i="1"/>
  <c r="AW2292" i="1"/>
  <c r="AW2282" i="1"/>
  <c r="AW2277" i="1"/>
  <c r="AW2115" i="1"/>
  <c r="AU2045" i="1"/>
  <c r="AV2032" i="1"/>
  <c r="AW2032" i="1"/>
  <c r="AW2029" i="1"/>
  <c r="AV2025" i="1"/>
  <c r="AU2006" i="1"/>
  <c r="AU1986" i="1"/>
  <c r="AV2083" i="1"/>
  <c r="AW2075" i="1"/>
  <c r="AW2057" i="1"/>
  <c r="AU2002" i="1"/>
  <c r="AV2002" i="1"/>
  <c r="AW2002" i="1"/>
  <c r="AU1982" i="1"/>
  <c r="AV1982" i="1"/>
  <c r="AW1982" i="1"/>
  <c r="AU1893" i="1"/>
  <c r="AV1893" i="1"/>
  <c r="AW1893" i="1"/>
  <c r="AU1872" i="1"/>
  <c r="AV1872" i="1"/>
  <c r="AV2063" i="1"/>
  <c r="AW2060" i="1"/>
  <c r="AW2054" i="1"/>
  <c r="AU2035" i="1"/>
  <c r="AW2025" i="1"/>
  <c r="AV2018" i="1"/>
  <c r="AV1930" i="1"/>
  <c r="AU1897" i="1"/>
  <c r="AV1897" i="1"/>
  <c r="AW1897" i="1"/>
  <c r="AW1872" i="1"/>
  <c r="AW2114" i="1"/>
  <c r="AW2093" i="1"/>
  <c r="AW2069" i="1"/>
  <c r="AW2014" i="1"/>
  <c r="AU2014" i="1"/>
  <c r="AW2010" i="1"/>
  <c r="AU1998" i="1"/>
  <c r="AV1998" i="1"/>
  <c r="AW1994" i="1"/>
  <c r="AU1994" i="1"/>
  <c r="AW1990" i="1"/>
  <c r="AV1970" i="1"/>
  <c r="AW2239" i="1"/>
  <c r="AW2234" i="1"/>
  <c r="AW2229" i="1"/>
  <c r="AW2224" i="1"/>
  <c r="AW2219" i="1"/>
  <c r="AW2214" i="1"/>
  <c r="AW2209" i="1"/>
  <c r="AW2204" i="1"/>
  <c r="AW2199" i="1"/>
  <c r="AW2194" i="1"/>
  <c r="AW2189" i="1"/>
  <c r="AW2184" i="1"/>
  <c r="AW2179" i="1"/>
  <c r="AW2174" i="1"/>
  <c r="AW2169" i="1"/>
  <c r="AW2164" i="1"/>
  <c r="AW2159" i="1"/>
  <c r="AW2154" i="1"/>
  <c r="AW2149" i="1"/>
  <c r="AW2144" i="1"/>
  <c r="AW2139" i="1"/>
  <c r="AW2134" i="1"/>
  <c r="AW2129" i="1"/>
  <c r="AW2124" i="1"/>
  <c r="AW2119" i="1"/>
  <c r="AW2106" i="1"/>
  <c r="AV2088" i="1"/>
  <c r="AW2082" i="1"/>
  <c r="AW2080" i="1"/>
  <c r="AV2038" i="1"/>
  <c r="AU1978" i="1"/>
  <c r="AV1978" i="1"/>
  <c r="AW1978" i="1"/>
  <c r="AU1974" i="1"/>
  <c r="AV1974" i="1"/>
  <c r="AW1974" i="1"/>
  <c r="AU1950" i="1"/>
  <c r="AV1950" i="1"/>
  <c r="AU1934" i="1"/>
  <c r="AW1934" i="1"/>
  <c r="AV1934" i="1"/>
  <c r="AU1925" i="1"/>
  <c r="AW1925" i="1"/>
  <c r="AV1925" i="1"/>
  <c r="AU1905" i="1"/>
  <c r="AW1905" i="1"/>
  <c r="AV1905" i="1"/>
  <c r="AV2239" i="1"/>
  <c r="AV2234" i="1"/>
  <c r="AV2229" i="1"/>
  <c r="AV2224" i="1"/>
  <c r="AV2219" i="1"/>
  <c r="AV2214" i="1"/>
  <c r="AV2209" i="1"/>
  <c r="AV2204" i="1"/>
  <c r="AV2199" i="1"/>
  <c r="AV2194" i="1"/>
  <c r="AV2189" i="1"/>
  <c r="AV2184" i="1"/>
  <c r="AV2179" i="1"/>
  <c r="AV2174" i="1"/>
  <c r="AV2164" i="1"/>
  <c r="AV2159" i="1"/>
  <c r="AV2154" i="1"/>
  <c r="AV2149" i="1"/>
  <c r="AV2144" i="1"/>
  <c r="AV2139" i="1"/>
  <c r="AV2134" i="1"/>
  <c r="AV2129" i="1"/>
  <c r="AV2124" i="1"/>
  <c r="AV2119" i="1"/>
  <c r="AV2106" i="1"/>
  <c r="AW2098" i="1"/>
  <c r="AV2082" i="1"/>
  <c r="AV2062" i="1"/>
  <c r="AV2059" i="1"/>
  <c r="AW2053" i="1"/>
  <c r="AV2034" i="1"/>
  <c r="AV2024" i="1"/>
  <c r="AU2001" i="1"/>
  <c r="AU1981" i="1"/>
  <c r="AW1946" i="1"/>
  <c r="AW1921" i="1"/>
  <c r="AW2111" i="1"/>
  <c r="AV2098" i="1"/>
  <c r="AV2090" i="1"/>
  <c r="AW2068" i="1"/>
  <c r="AV2065" i="1"/>
  <c r="AU2059" i="1"/>
  <c r="AU2034" i="1"/>
  <c r="AV2028" i="1"/>
  <c r="AU2017" i="1"/>
  <c r="AV2017" i="1"/>
  <c r="AW2017" i="1"/>
  <c r="AU1997" i="1"/>
  <c r="AV1997" i="1"/>
  <c r="AW1997" i="1"/>
  <c r="AW1958" i="1"/>
  <c r="AU1958" i="1"/>
  <c r="AU1942" i="1"/>
  <c r="AW1942" i="1"/>
  <c r="AU1896" i="1"/>
  <c r="AW1896" i="1"/>
  <c r="AV1896" i="1"/>
  <c r="AW1853" i="1"/>
  <c r="AV2111" i="1"/>
  <c r="AW2103" i="1"/>
  <c r="AU2090" i="1"/>
  <c r="AW2087" i="1"/>
  <c r="AW2085" i="1"/>
  <c r="AW2079" i="1"/>
  <c r="AU2068" i="1"/>
  <c r="AU2065" i="1"/>
  <c r="AW2047" i="1"/>
  <c r="AW2044" i="1"/>
  <c r="AU2037" i="1"/>
  <c r="AU1977" i="1"/>
  <c r="AV1977" i="1"/>
  <c r="AW1977" i="1"/>
  <c r="AW1973" i="1"/>
  <c r="AV1917" i="1"/>
  <c r="AW1917" i="1"/>
  <c r="AV1857" i="1"/>
  <c r="AV2095" i="1"/>
  <c r="AW2074" i="1"/>
  <c r="AW2062" i="1"/>
  <c r="AV2053" i="1"/>
  <c r="AW2050" i="1"/>
  <c r="AW2024" i="1"/>
  <c r="AU2013" i="1"/>
  <c r="AV2013" i="1"/>
  <c r="AW2009" i="1"/>
  <c r="AU2009" i="1"/>
  <c r="AW2005" i="1"/>
  <c r="AU1993" i="1"/>
  <c r="AV1993" i="1"/>
  <c r="AW1989" i="1"/>
  <c r="AU1989" i="1"/>
  <c r="AW1985" i="1"/>
  <c r="AV1973" i="1"/>
  <c r="AU1969" i="1"/>
  <c r="AV1969" i="1"/>
  <c r="AW1969" i="1"/>
  <c r="AU1965" i="1"/>
  <c r="AV1965" i="1"/>
  <c r="AV1937" i="1"/>
  <c r="AU1875" i="1"/>
  <c r="AW1875" i="1"/>
  <c r="AV1875" i="1"/>
  <c r="AU1869" i="1"/>
  <c r="AW1869" i="1"/>
  <c r="AV1853" i="1"/>
  <c r="AU1832" i="1"/>
  <c r="AU1826" i="1"/>
  <c r="AW1826" i="1"/>
  <c r="AU1796" i="1"/>
  <c r="AV1796" i="1"/>
  <c r="AW1796" i="1"/>
  <c r="AV1778" i="1"/>
  <c r="AU1647" i="1"/>
  <c r="AV1647" i="1"/>
  <c r="AW1647" i="1"/>
  <c r="AV1416" i="1"/>
  <c r="AW1416" i="1"/>
  <c r="AU1403" i="1"/>
  <c r="AV1403" i="1"/>
  <c r="AW1403" i="1"/>
  <c r="AU1363" i="1"/>
  <c r="AV1363" i="1"/>
  <c r="AW1363" i="1"/>
  <c r="AU1294" i="1"/>
  <c r="AV1294" i="1"/>
  <c r="AW1294" i="1"/>
  <c r="AU1961" i="1"/>
  <c r="AU1920" i="1"/>
  <c r="AW1920" i="1"/>
  <c r="AU1914" i="1"/>
  <c r="AW1914" i="1"/>
  <c r="AU1899" i="1"/>
  <c r="AW1899" i="1"/>
  <c r="AU1884" i="1"/>
  <c r="AW1884" i="1"/>
  <c r="AU1866" i="1"/>
  <c r="AW1866" i="1"/>
  <c r="AU1853" i="1"/>
  <c r="AU1835" i="1"/>
  <c r="AW1835" i="1"/>
  <c r="AU1785" i="1"/>
  <c r="AU1782" i="1"/>
  <c r="AV1782" i="1"/>
  <c r="AU1778" i="1"/>
  <c r="AU1696" i="1"/>
  <c r="AV1696" i="1"/>
  <c r="AW1696" i="1"/>
  <c r="AU1635" i="1"/>
  <c r="AU1525" i="1"/>
  <c r="AV1398" i="1"/>
  <c r="AU1393" i="1"/>
  <c r="AV1393" i="1"/>
  <c r="AW1393" i="1"/>
  <c r="AU1806" i="1"/>
  <c r="AV1806" i="1"/>
  <c r="AW1806" i="1"/>
  <c r="AU1771" i="1"/>
  <c r="AV1771" i="1"/>
  <c r="AW1771" i="1"/>
  <c r="AU1757" i="1"/>
  <c r="AV1757" i="1"/>
  <c r="AU1732" i="1"/>
  <c r="AV1732" i="1"/>
  <c r="AU1707" i="1"/>
  <c r="AV1707" i="1"/>
  <c r="AU1692" i="1"/>
  <c r="AV1692" i="1"/>
  <c r="AW1692" i="1"/>
  <c r="AU1662" i="1"/>
  <c r="AV1662" i="1"/>
  <c r="AW1662" i="1"/>
  <c r="AU1446" i="1"/>
  <c r="AV1446" i="1"/>
  <c r="AW1446" i="1"/>
  <c r="AU1433" i="1"/>
  <c r="AV1433" i="1"/>
  <c r="AW1433" i="1"/>
  <c r="AU1415" i="1"/>
  <c r="AV1415" i="1"/>
  <c r="AW1415" i="1"/>
  <c r="AU1966" i="1"/>
  <c r="AU1911" i="1"/>
  <c r="AU1881" i="1"/>
  <c r="AW1881" i="1"/>
  <c r="AW1868" i="1"/>
  <c r="AU1850" i="1"/>
  <c r="AW1850" i="1"/>
  <c r="AU1819" i="1"/>
  <c r="AW1819" i="1"/>
  <c r="AU1816" i="1"/>
  <c r="AV1816" i="1"/>
  <c r="AW1816" i="1"/>
  <c r="AU1809" i="1"/>
  <c r="AW1802" i="1"/>
  <c r="AW1763" i="1"/>
  <c r="AU1760" i="1"/>
  <c r="AU1746" i="1"/>
  <c r="AV1746" i="1"/>
  <c r="AW1746" i="1"/>
  <c r="AU1735" i="1"/>
  <c r="AU1721" i="1"/>
  <c r="AV1721" i="1"/>
  <c r="AW1721" i="1"/>
  <c r="AU1710" i="1"/>
  <c r="AU1650" i="1"/>
  <c r="AU1605" i="1"/>
  <c r="AU1580" i="1"/>
  <c r="AU1535" i="1"/>
  <c r="AU1480" i="1"/>
  <c r="AU1454" i="1"/>
  <c r="AV1454" i="1"/>
  <c r="AW1454" i="1"/>
  <c r="AV1424" i="1"/>
  <c r="AW1424" i="1"/>
  <c r="AU1388" i="1"/>
  <c r="AV1388" i="1"/>
  <c r="AW1388" i="1"/>
  <c r="AU1859" i="1"/>
  <c r="AW1859" i="1"/>
  <c r="AU1841" i="1"/>
  <c r="AW1841" i="1"/>
  <c r="AU1795" i="1"/>
  <c r="AV1792" i="1"/>
  <c r="AU1774" i="1"/>
  <c r="AU1699" i="1"/>
  <c r="AU1677" i="1"/>
  <c r="AV1677" i="1"/>
  <c r="AW1677" i="1"/>
  <c r="AU1627" i="1"/>
  <c r="AV1627" i="1"/>
  <c r="AW1627" i="1"/>
  <c r="AV1467" i="1"/>
  <c r="AW1467" i="1"/>
  <c r="AU1428" i="1"/>
  <c r="AV1428" i="1"/>
  <c r="AW1428" i="1"/>
  <c r="AU1856" i="1"/>
  <c r="AW1856" i="1"/>
  <c r="AW1843" i="1"/>
  <c r="AU1825" i="1"/>
  <c r="AW1825" i="1"/>
  <c r="AU1767" i="1"/>
  <c r="AV1767" i="1"/>
  <c r="AU1695" i="1"/>
  <c r="AU1680" i="1"/>
  <c r="AU1665" i="1"/>
  <c r="AU1545" i="1"/>
  <c r="AU1423" i="1"/>
  <c r="AV1423" i="1"/>
  <c r="AW1423" i="1"/>
  <c r="AU1319" i="1"/>
  <c r="AW1319" i="1"/>
  <c r="AW1877" i="1"/>
  <c r="AU1865" i="1"/>
  <c r="AW1865" i="1"/>
  <c r="AV1843" i="1"/>
  <c r="AW1837" i="1"/>
  <c r="AU1781" i="1"/>
  <c r="AV1781" i="1"/>
  <c r="AW1781" i="1"/>
  <c r="AU1770" i="1"/>
  <c r="AU1742" i="1"/>
  <c r="AV1742" i="1"/>
  <c r="AU1717" i="1"/>
  <c r="AV1717" i="1"/>
  <c r="AU1642" i="1"/>
  <c r="AV1642" i="1"/>
  <c r="AW1642" i="1"/>
  <c r="AU1479" i="1"/>
  <c r="AW1479" i="1"/>
  <c r="AU1366" i="1"/>
  <c r="AV1366" i="1"/>
  <c r="AU1331" i="1"/>
  <c r="AV1331" i="1"/>
  <c r="AV1234" i="1"/>
  <c r="AW1234" i="1"/>
  <c r="AU1976" i="1"/>
  <c r="AU1919" i="1"/>
  <c r="AW1919" i="1"/>
  <c r="AV1907" i="1"/>
  <c r="AV1877" i="1"/>
  <c r="AV1837" i="1"/>
  <c r="AU1834" i="1"/>
  <c r="AW1834" i="1"/>
  <c r="AU1784" i="1"/>
  <c r="AW1773" i="1"/>
  <c r="AU1756" i="1"/>
  <c r="AV1756" i="1"/>
  <c r="AW1756" i="1"/>
  <c r="AU1731" i="1"/>
  <c r="AV1731" i="1"/>
  <c r="AW1731" i="1"/>
  <c r="AU1720" i="1"/>
  <c r="AU1706" i="1"/>
  <c r="AV1706" i="1"/>
  <c r="AW1706" i="1"/>
  <c r="AU1691" i="1"/>
  <c r="AV1691" i="1"/>
  <c r="AW1691" i="1"/>
  <c r="AU1630" i="1"/>
  <c r="AU1615" i="1"/>
  <c r="AU1590" i="1"/>
  <c r="AU1555" i="1"/>
  <c r="AV1479" i="1"/>
  <c r="AV1466" i="1"/>
  <c r="AW1466" i="1"/>
  <c r="AV1414" i="1"/>
  <c r="AW1970" i="1"/>
  <c r="AU1960" i="1"/>
  <c r="AV1957" i="1"/>
  <c r="AV1949" i="1"/>
  <c r="AV1933" i="1"/>
  <c r="AU1904" i="1"/>
  <c r="AW1904" i="1"/>
  <c r="AU1895" i="1"/>
  <c r="AW1895" i="1"/>
  <c r="AU1889" i="1"/>
  <c r="AW1889" i="1"/>
  <c r="AU1874" i="1"/>
  <c r="AW1874" i="1"/>
  <c r="AV1858" i="1"/>
  <c r="AV1852" i="1"/>
  <c r="AU1831" i="1"/>
  <c r="AW1831" i="1"/>
  <c r="AU1815" i="1"/>
  <c r="AV1812" i="1"/>
  <c r="AV1773" i="1"/>
  <c r="AU1657" i="1"/>
  <c r="AV1657" i="1"/>
  <c r="AW1657" i="1"/>
  <c r="AU1510" i="1"/>
  <c r="AU1500" i="1"/>
  <c r="AU1490" i="1"/>
  <c r="AU1401" i="1"/>
  <c r="AV1401" i="1"/>
  <c r="AW1401" i="1"/>
  <c r="AV1391" i="1"/>
  <c r="AW1391" i="1"/>
  <c r="AV1314" i="1"/>
  <c r="AW1314" i="1"/>
  <c r="AW1962" i="1"/>
  <c r="AW1954" i="1"/>
  <c r="AU1916" i="1"/>
  <c r="AU1910" i="1"/>
  <c r="AW1910" i="1"/>
  <c r="AU1901" i="1"/>
  <c r="AW1901" i="1"/>
  <c r="AU1886" i="1"/>
  <c r="AW1886" i="1"/>
  <c r="AU1880" i="1"/>
  <c r="AW1880" i="1"/>
  <c r="AU1871" i="1"/>
  <c r="AW1871" i="1"/>
  <c r="AU1849" i="1"/>
  <c r="AW1849" i="1"/>
  <c r="AU1840" i="1"/>
  <c r="AW1840" i="1"/>
  <c r="AU1791" i="1"/>
  <c r="AV1791" i="1"/>
  <c r="AW1791" i="1"/>
  <c r="AU1777" i="1"/>
  <c r="AV1777" i="1"/>
  <c r="AU1759" i="1"/>
  <c r="AU1734" i="1"/>
  <c r="AU1709" i="1"/>
  <c r="AU1702" i="1"/>
  <c r="AV1702" i="1"/>
  <c r="AU1473" i="1"/>
  <c r="AV1473" i="1"/>
  <c r="AU1465" i="1"/>
  <c r="AV1465" i="1"/>
  <c r="AU1396" i="1"/>
  <c r="AV1396" i="1"/>
  <c r="AW1396" i="1"/>
  <c r="AU1855" i="1"/>
  <c r="AW1855" i="1"/>
  <c r="AU1766" i="1"/>
  <c r="AV1766" i="1"/>
  <c r="AW1766" i="1"/>
  <c r="AU1752" i="1"/>
  <c r="AV1752" i="1"/>
  <c r="AU1727" i="1"/>
  <c r="AV1727" i="1"/>
  <c r="AU1687" i="1"/>
  <c r="AV1687" i="1"/>
  <c r="AW1687" i="1"/>
  <c r="AU1672" i="1"/>
  <c r="AV1672" i="1"/>
  <c r="AW1672" i="1"/>
  <c r="AU1622" i="1"/>
  <c r="AV1622" i="1"/>
  <c r="AW1622" i="1"/>
  <c r="AU1444" i="1"/>
  <c r="AV1444" i="1"/>
  <c r="AW1444" i="1"/>
  <c r="AU1436" i="1"/>
  <c r="AV1436" i="1"/>
  <c r="AW1436" i="1"/>
  <c r="AU1356" i="1"/>
  <c r="AV1356" i="1"/>
  <c r="AW2045" i="1"/>
  <c r="AW2035" i="1"/>
  <c r="AU1936" i="1"/>
  <c r="AU1846" i="1"/>
  <c r="AW1846" i="1"/>
  <c r="AV1827" i="1"/>
  <c r="AU1824" i="1"/>
  <c r="AW1824" i="1"/>
  <c r="AU1801" i="1"/>
  <c r="AV1801" i="1"/>
  <c r="AW1801" i="1"/>
  <c r="AU1755" i="1"/>
  <c r="AU1741" i="1"/>
  <c r="AV1741" i="1"/>
  <c r="AW1741" i="1"/>
  <c r="AU1730" i="1"/>
  <c r="AU1716" i="1"/>
  <c r="AV1716" i="1"/>
  <c r="AW1716" i="1"/>
  <c r="AU1705" i="1"/>
  <c r="AU1690" i="1"/>
  <c r="AU1660" i="1"/>
  <c r="AU1600" i="1"/>
  <c r="AU1575" i="1"/>
  <c r="AU1478" i="1"/>
  <c r="AV1478" i="1"/>
  <c r="AW1478" i="1"/>
  <c r="AU1413" i="1"/>
  <c r="AV1413" i="1"/>
  <c r="AU1970" i="1"/>
  <c r="AV1938" i="1"/>
  <c r="AU1930" i="1"/>
  <c r="AW1930" i="1"/>
  <c r="AU1924" i="1"/>
  <c r="AW1924" i="1"/>
  <c r="AV1903" i="1"/>
  <c r="AV1888" i="1"/>
  <c r="AV1873" i="1"/>
  <c r="AV1867" i="1"/>
  <c r="AU1864" i="1"/>
  <c r="AW1864" i="1"/>
  <c r="AU1821" i="1"/>
  <c r="AW1821" i="1"/>
  <c r="AU1804" i="1"/>
  <c r="AW1797" i="1"/>
  <c r="AU1787" i="1"/>
  <c r="AV1787" i="1"/>
  <c r="AU1769" i="1"/>
  <c r="AU1637" i="1"/>
  <c r="AV1637" i="1"/>
  <c r="AW1637" i="1"/>
  <c r="AW1972" i="1"/>
  <c r="AW1964" i="1"/>
  <c r="AW1943" i="1"/>
  <c r="AU1941" i="1"/>
  <c r="AU1861" i="1"/>
  <c r="AW1861" i="1"/>
  <c r="AU1830" i="1"/>
  <c r="AW1830" i="1"/>
  <c r="AU1811" i="1"/>
  <c r="AV1811" i="1"/>
  <c r="AW1811" i="1"/>
  <c r="AU1790" i="1"/>
  <c r="AU1675" i="1"/>
  <c r="AU1625" i="1"/>
  <c r="AV1456" i="1"/>
  <c r="AU1373" i="1"/>
  <c r="AV1373" i="1"/>
  <c r="AW1373" i="1"/>
  <c r="AU1351" i="1"/>
  <c r="AV1351" i="1"/>
  <c r="AU1894" i="1"/>
  <c r="AW1894" i="1"/>
  <c r="AU1870" i="1"/>
  <c r="AW1870" i="1"/>
  <c r="AU1776" i="1"/>
  <c r="AV1776" i="1"/>
  <c r="AW1776" i="1"/>
  <c r="AU1762" i="1"/>
  <c r="AV1762" i="1"/>
  <c r="AU1737" i="1"/>
  <c r="AV1737" i="1"/>
  <c r="AU1712" i="1"/>
  <c r="AV1712" i="1"/>
  <c r="AU1701" i="1"/>
  <c r="AV1701" i="1"/>
  <c r="AW1701" i="1"/>
  <c r="AU1652" i="1"/>
  <c r="AV1652" i="1"/>
  <c r="AW1652" i="1"/>
  <c r="AU1426" i="1"/>
  <c r="AV1426" i="1"/>
  <c r="AU1946" i="1"/>
  <c r="AU1921" i="1"/>
  <c r="AU1915" i="1"/>
  <c r="AW1915" i="1"/>
  <c r="AU1909" i="1"/>
  <c r="AW1909" i="1"/>
  <c r="AU1900" i="1"/>
  <c r="AW1900" i="1"/>
  <c r="AU1885" i="1"/>
  <c r="AW1885" i="1"/>
  <c r="AU1879" i="1"/>
  <c r="AW1879" i="1"/>
  <c r="AW1863" i="1"/>
  <c r="AW1857" i="1"/>
  <c r="AU1839" i="1"/>
  <c r="AW1839" i="1"/>
  <c r="AV1823" i="1"/>
  <c r="AU1817" i="1"/>
  <c r="AW1803" i="1"/>
  <c r="AU1800" i="1"/>
  <c r="AV1797" i="1"/>
  <c r="AW1768" i="1"/>
  <c r="AU1751" i="1"/>
  <c r="AV1751" i="1"/>
  <c r="AW1751" i="1"/>
  <c r="AU1740" i="1"/>
  <c r="AU1726" i="1"/>
  <c r="AV1726" i="1"/>
  <c r="AW1726" i="1"/>
  <c r="AU1715" i="1"/>
  <c r="AU1640" i="1"/>
  <c r="AU1610" i="1"/>
  <c r="AU1585" i="1"/>
  <c r="AV1482" i="1"/>
  <c r="AV1443" i="1"/>
  <c r="AV1435" i="1"/>
  <c r="AU1430" i="1"/>
  <c r="AU1906" i="1"/>
  <c r="AW1906" i="1"/>
  <c r="AU1891" i="1"/>
  <c r="AW1891" i="1"/>
  <c r="AU1876" i="1"/>
  <c r="AW1876" i="1"/>
  <c r="AV1863" i="1"/>
  <c r="AU1854" i="1"/>
  <c r="AW1854" i="1"/>
  <c r="AU1845" i="1"/>
  <c r="AW1845" i="1"/>
  <c r="AU1836" i="1"/>
  <c r="AW1836" i="1"/>
  <c r="AU1779" i="1"/>
  <c r="AV1768" i="1"/>
  <c r="AU1697" i="1"/>
  <c r="AV1697" i="1"/>
  <c r="AU1682" i="1"/>
  <c r="AV1682" i="1"/>
  <c r="AW1682" i="1"/>
  <c r="AU1667" i="1"/>
  <c r="AV1667" i="1"/>
  <c r="AW1667" i="1"/>
  <c r="AU1404" i="1"/>
  <c r="AV1404" i="1"/>
  <c r="AW1404" i="1"/>
  <c r="AU1399" i="1"/>
  <c r="AV1399" i="1"/>
  <c r="AW1399" i="1"/>
  <c r="AW1961" i="1"/>
  <c r="AU1951" i="1"/>
  <c r="AV1869" i="1"/>
  <c r="AV1826" i="1"/>
  <c r="AU1820" i="1"/>
  <c r="AW1820" i="1"/>
  <c r="AW1813" i="1"/>
  <c r="AU1810" i="1"/>
  <c r="AV1807" i="1"/>
  <c r="AU1786" i="1"/>
  <c r="AV1786" i="1"/>
  <c r="AW1786" i="1"/>
  <c r="AU1772" i="1"/>
  <c r="AV1772" i="1"/>
  <c r="AV1417" i="1"/>
  <c r="AW1417" i="1"/>
  <c r="AV1394" i="1"/>
  <c r="AW1394" i="1"/>
  <c r="AV1961" i="1"/>
  <c r="AU1935" i="1"/>
  <c r="AU1929" i="1"/>
  <c r="AW1929" i="1"/>
  <c r="AV1920" i="1"/>
  <c r="AV1914" i="1"/>
  <c r="AW1908" i="1"/>
  <c r="AV1899" i="1"/>
  <c r="AV1884" i="1"/>
  <c r="AW1878" i="1"/>
  <c r="AV1866" i="1"/>
  <c r="AU1860" i="1"/>
  <c r="AW1860" i="1"/>
  <c r="AU1851" i="1"/>
  <c r="AW1851" i="1"/>
  <c r="AW1838" i="1"/>
  <c r="AW1832" i="1"/>
  <c r="AV1813" i="1"/>
  <c r="AW1782" i="1"/>
  <c r="AU1747" i="1"/>
  <c r="AV1747" i="1"/>
  <c r="AU1722" i="1"/>
  <c r="AV1722" i="1"/>
  <c r="AU1632" i="1"/>
  <c r="AV1632" i="1"/>
  <c r="AW1632" i="1"/>
  <c r="AU1617" i="1"/>
  <c r="AV1617" i="1"/>
  <c r="AW1617" i="1"/>
  <c r="AU1560" i="1"/>
  <c r="AU1505" i="1"/>
  <c r="AU1495" i="1"/>
  <c r="AU1485" i="1"/>
  <c r="AV1481" i="1"/>
  <c r="AW1481" i="1"/>
  <c r="AU1459" i="1"/>
  <c r="AV1447" i="1"/>
  <c r="AU1434" i="1"/>
  <c r="AU1394" i="1"/>
  <c r="AW1966" i="1"/>
  <c r="AU1956" i="1"/>
  <c r="AW1911" i="1"/>
  <c r="AV1835" i="1"/>
  <c r="AU1829" i="1"/>
  <c r="AW1829" i="1"/>
  <c r="AU1789" i="1"/>
  <c r="AU1761" i="1"/>
  <c r="AV1761" i="1"/>
  <c r="AW1761" i="1"/>
  <c r="AU1750" i="1"/>
  <c r="AU1736" i="1"/>
  <c r="AV1736" i="1"/>
  <c r="AW1736" i="1"/>
  <c r="AU1725" i="1"/>
  <c r="AU1711" i="1"/>
  <c r="AV1711" i="1"/>
  <c r="AW1711" i="1"/>
  <c r="AU1685" i="1"/>
  <c r="AU1670" i="1"/>
  <c r="AU1481" i="1"/>
  <c r="AU1420" i="1"/>
  <c r="AV1420" i="1"/>
  <c r="AW1420" i="1"/>
  <c r="AU1416" i="1"/>
  <c r="AW1612" i="1"/>
  <c r="AW1607" i="1"/>
  <c r="AW1602" i="1"/>
  <c r="AW1597" i="1"/>
  <c r="AW1592" i="1"/>
  <c r="AW1587" i="1"/>
  <c r="AW1582" i="1"/>
  <c r="AW1577" i="1"/>
  <c r="AW1366" i="1"/>
  <c r="AU1323" i="1"/>
  <c r="AV1323" i="1"/>
  <c r="AW1323" i="1"/>
  <c r="AU1312" i="1"/>
  <c r="AV1312" i="1"/>
  <c r="AW1312" i="1"/>
  <c r="AU1270" i="1"/>
  <c r="AV1270" i="1"/>
  <c r="AW1270" i="1"/>
  <c r="AU1249" i="1"/>
  <c r="AV1249" i="1"/>
  <c r="AW1249" i="1"/>
  <c r="AU1191" i="1"/>
  <c r="AV1191" i="1"/>
  <c r="AW1191" i="1"/>
  <c r="AV1612" i="1"/>
  <c r="AV1607" i="1"/>
  <c r="AV1602" i="1"/>
  <c r="AV1597" i="1"/>
  <c r="AV1592" i="1"/>
  <c r="AV1587" i="1"/>
  <c r="AV1582" i="1"/>
  <c r="AV1577" i="1"/>
  <c r="AV1572" i="1"/>
  <c r="AV1567" i="1"/>
  <c r="AV1562" i="1"/>
  <c r="AV1557" i="1"/>
  <c r="AV1552" i="1"/>
  <c r="AV1547" i="1"/>
  <c r="AV1542" i="1"/>
  <c r="AV1537" i="1"/>
  <c r="AV1532" i="1"/>
  <c r="AV1527" i="1"/>
  <c r="AV1522" i="1"/>
  <c r="AV1517" i="1"/>
  <c r="AV1512" i="1"/>
  <c r="AU1472" i="1"/>
  <c r="AU1422" i="1"/>
  <c r="AU1395" i="1"/>
  <c r="AW1389" i="1"/>
  <c r="AW1379" i="1"/>
  <c r="AU1369" i="1"/>
  <c r="AU1355" i="1"/>
  <c r="AV1355" i="1"/>
  <c r="AW1355" i="1"/>
  <c r="AU1348" i="1"/>
  <c r="AV1348" i="1"/>
  <c r="AW1344" i="1"/>
  <c r="AU1330" i="1"/>
  <c r="AV1330" i="1"/>
  <c r="AW1330" i="1"/>
  <c r="AU1308" i="1"/>
  <c r="AV1308" i="1"/>
  <c r="AW1308" i="1"/>
  <c r="AW1304" i="1"/>
  <c r="AU1297" i="1"/>
  <c r="AV1297" i="1"/>
  <c r="AW1297" i="1"/>
  <c r="AU1282" i="1"/>
  <c r="AU1278" i="1"/>
  <c r="AV1278" i="1"/>
  <c r="AW1278" i="1"/>
  <c r="AU1211" i="1"/>
  <c r="AV1211" i="1"/>
  <c r="AW1211" i="1"/>
  <c r="AW1376" i="1"/>
  <c r="AU1362" i="1"/>
  <c r="AV1362" i="1"/>
  <c r="AW1362" i="1"/>
  <c r="AW1341" i="1"/>
  <c r="AU1293" i="1"/>
  <c r="AV1293" i="1"/>
  <c r="AW1293" i="1"/>
  <c r="AW1286" i="1"/>
  <c r="AV1274" i="1"/>
  <c r="AW1274" i="1"/>
  <c r="AU1244" i="1"/>
  <c r="AV1244" i="1"/>
  <c r="AW1244" i="1"/>
  <c r="AV1235" i="1"/>
  <c r="AW1235" i="1"/>
  <c r="AW1104" i="1"/>
  <c r="AU1104" i="1"/>
  <c r="AV1104" i="1"/>
  <c r="AU1477" i="1"/>
  <c r="AV1474" i="1"/>
  <c r="AV1432" i="1"/>
  <c r="AU1427" i="1"/>
  <c r="AV1400" i="1"/>
  <c r="AW1386" i="1"/>
  <c r="AU1337" i="1"/>
  <c r="AV1337" i="1"/>
  <c r="AW1337" i="1"/>
  <c r="AU1315" i="1"/>
  <c r="AV1315" i="1"/>
  <c r="AW1315" i="1"/>
  <c r="AV1311" i="1"/>
  <c r="AV1289" i="1"/>
  <c r="AW1256" i="1"/>
  <c r="AW1119" i="1"/>
  <c r="AU1119" i="1"/>
  <c r="AV1119" i="1"/>
  <c r="AW1814" i="1"/>
  <c r="AW1809" i="1"/>
  <c r="AW1804" i="1"/>
  <c r="AW1794" i="1"/>
  <c r="AW1789" i="1"/>
  <c r="AW1784" i="1"/>
  <c r="AW1779" i="1"/>
  <c r="AW1774" i="1"/>
  <c r="AW1769" i="1"/>
  <c r="AW1764" i="1"/>
  <c r="AW1759" i="1"/>
  <c r="AW1754" i="1"/>
  <c r="AW1749" i="1"/>
  <c r="AW1744" i="1"/>
  <c r="AW1739" i="1"/>
  <c r="AW1734" i="1"/>
  <c r="AW1729" i="1"/>
  <c r="AW1724" i="1"/>
  <c r="AW1719" i="1"/>
  <c r="AW1714" i="1"/>
  <c r="AW1709" i="1"/>
  <c r="AW1704" i="1"/>
  <c r="AW1699" i="1"/>
  <c r="AW1694" i="1"/>
  <c r="AW1689" i="1"/>
  <c r="AW1684" i="1"/>
  <c r="AW1679" i="1"/>
  <c r="AW1674" i="1"/>
  <c r="AW1669" i="1"/>
  <c r="AW1664" i="1"/>
  <c r="AW1659" i="1"/>
  <c r="AW1654" i="1"/>
  <c r="AW1649" i="1"/>
  <c r="AW1644" i="1"/>
  <c r="AW1639" i="1"/>
  <c r="AW1634" i="1"/>
  <c r="AW1629" i="1"/>
  <c r="AW1624" i="1"/>
  <c r="AW1619" i="1"/>
  <c r="AW1614" i="1"/>
  <c r="AW1609" i="1"/>
  <c r="AW1604" i="1"/>
  <c r="AW1599" i="1"/>
  <c r="AW1594" i="1"/>
  <c r="AW1589" i="1"/>
  <c r="AW1584" i="1"/>
  <c r="AW1579" i="1"/>
  <c r="AW1574" i="1"/>
  <c r="AW1569" i="1"/>
  <c r="AW1564" i="1"/>
  <c r="AW1559" i="1"/>
  <c r="AW1554" i="1"/>
  <c r="AW1549" i="1"/>
  <c r="AW1544" i="1"/>
  <c r="AW1539" i="1"/>
  <c r="AW1534" i="1"/>
  <c r="AW1529" i="1"/>
  <c r="AW1524" i="1"/>
  <c r="AW1519" i="1"/>
  <c r="AW1514" i="1"/>
  <c r="AW1504" i="1"/>
  <c r="AW1499" i="1"/>
  <c r="AW1494" i="1"/>
  <c r="AW1489" i="1"/>
  <c r="AW1484" i="1"/>
  <c r="AU1482" i="1"/>
  <c r="AW1471" i="1"/>
  <c r="AU1392" i="1"/>
  <c r="AV1392" i="1"/>
  <c r="AW1392" i="1"/>
  <c r="AU1372" i="1"/>
  <c r="AV1372" i="1"/>
  <c r="AW1372" i="1"/>
  <c r="AU1365" i="1"/>
  <c r="AV1365" i="1"/>
  <c r="AU1300" i="1"/>
  <c r="AV1300" i="1"/>
  <c r="AW1300" i="1"/>
  <c r="AU1265" i="1"/>
  <c r="AV1265" i="1"/>
  <c r="AW1265" i="1"/>
  <c r="AV1230" i="1"/>
  <c r="AW1230" i="1"/>
  <c r="AU1139" i="1"/>
  <c r="AV1139" i="1"/>
  <c r="AW1139" i="1"/>
  <c r="AU1358" i="1"/>
  <c r="AV1358" i="1"/>
  <c r="AU1340" i="1"/>
  <c r="AV1340" i="1"/>
  <c r="AW1340" i="1"/>
  <c r="AU1333" i="1"/>
  <c r="AV1333" i="1"/>
  <c r="AU1285" i="1"/>
  <c r="AV1285" i="1"/>
  <c r="AW1285" i="1"/>
  <c r="AW1261" i="1"/>
  <c r="AV1124" i="1"/>
  <c r="AW1124" i="1"/>
  <c r="AU1124" i="1"/>
  <c r="AW1476" i="1"/>
  <c r="AW1463" i="1"/>
  <c r="AW1455" i="1"/>
  <c r="AW1434" i="1"/>
  <c r="AU1382" i="1"/>
  <c r="AV1382" i="1"/>
  <c r="AW1382" i="1"/>
  <c r="AU1375" i="1"/>
  <c r="AV1375" i="1"/>
  <c r="AW1351" i="1"/>
  <c r="AW1326" i="1"/>
  <c r="AU1322" i="1"/>
  <c r="AV1322" i="1"/>
  <c r="AW1322" i="1"/>
  <c r="AU1277" i="1"/>
  <c r="AV1269" i="1"/>
  <c r="AW1269" i="1"/>
  <c r="AU1234" i="1"/>
  <c r="AV1189" i="1"/>
  <c r="AU1437" i="1"/>
  <c r="AU1385" i="1"/>
  <c r="AV1385" i="1"/>
  <c r="AU1368" i="1"/>
  <c r="AV1368" i="1"/>
  <c r="AU1347" i="1"/>
  <c r="AV1347" i="1"/>
  <c r="AW1347" i="1"/>
  <c r="AU1318" i="1"/>
  <c r="AV1318" i="1"/>
  <c r="AW1318" i="1"/>
  <c r="AW1311" i="1"/>
  <c r="AU1307" i="1"/>
  <c r="AV1307" i="1"/>
  <c r="AW1307" i="1"/>
  <c r="AV1256" i="1"/>
  <c r="AU1252" i="1"/>
  <c r="AV1252" i="1"/>
  <c r="AW1686" i="1"/>
  <c r="AW1681" i="1"/>
  <c r="AW1676" i="1"/>
  <c r="AW1671" i="1"/>
  <c r="AW1666" i="1"/>
  <c r="AW1661" i="1"/>
  <c r="AW1656" i="1"/>
  <c r="AW1651" i="1"/>
  <c r="AW1646" i="1"/>
  <c r="AW1641" i="1"/>
  <c r="AW1636" i="1"/>
  <c r="AW1631" i="1"/>
  <c r="AW1626" i="1"/>
  <c r="AW1621" i="1"/>
  <c r="AW1616" i="1"/>
  <c r="AW1611" i="1"/>
  <c r="AW1606" i="1"/>
  <c r="AW1601" i="1"/>
  <c r="AW1596" i="1"/>
  <c r="AW1591" i="1"/>
  <c r="AW1586" i="1"/>
  <c r="AW1581" i="1"/>
  <c r="AW1576" i="1"/>
  <c r="AW1571" i="1"/>
  <c r="AW1566" i="1"/>
  <c r="AW1561" i="1"/>
  <c r="AW1556" i="1"/>
  <c r="AW1551" i="1"/>
  <c r="AW1546" i="1"/>
  <c r="AW1541" i="1"/>
  <c r="AW1536" i="1"/>
  <c r="AW1531" i="1"/>
  <c r="AW1526" i="1"/>
  <c r="AW1521" i="1"/>
  <c r="AW1516" i="1"/>
  <c r="AW1511" i="1"/>
  <c r="AW1506" i="1"/>
  <c r="AW1447" i="1"/>
  <c r="AU1397" i="1"/>
  <c r="AV1397" i="1"/>
  <c r="AU1303" i="1"/>
  <c r="AV1303" i="1"/>
  <c r="AW1303" i="1"/>
  <c r="AU1292" i="1"/>
  <c r="AV1292" i="1"/>
  <c r="AW1292" i="1"/>
  <c r="AV1686" i="1"/>
  <c r="AV1681" i="1"/>
  <c r="AV1676" i="1"/>
  <c r="AV1671" i="1"/>
  <c r="AV1666" i="1"/>
  <c r="AV1661" i="1"/>
  <c r="AV1656" i="1"/>
  <c r="AV1651" i="1"/>
  <c r="AV1646" i="1"/>
  <c r="AV1641" i="1"/>
  <c r="AV1636" i="1"/>
  <c r="AV1631" i="1"/>
  <c r="AV1626" i="1"/>
  <c r="AV1621" i="1"/>
  <c r="AV1616" i="1"/>
  <c r="AV1611" i="1"/>
  <c r="AV1606" i="1"/>
  <c r="AV1601" i="1"/>
  <c r="AV1596" i="1"/>
  <c r="AV1591" i="1"/>
  <c r="AV1586" i="1"/>
  <c r="AV1581" i="1"/>
  <c r="AV1576" i="1"/>
  <c r="AV1571" i="1"/>
  <c r="AV1566" i="1"/>
  <c r="AV1561" i="1"/>
  <c r="AV1556" i="1"/>
  <c r="AV1551" i="1"/>
  <c r="AV1546" i="1"/>
  <c r="AV1541" i="1"/>
  <c r="AV1536" i="1"/>
  <c r="AV1531" i="1"/>
  <c r="AV1526" i="1"/>
  <c r="AV1521" i="1"/>
  <c r="AV1516" i="1"/>
  <c r="AV1511" i="1"/>
  <c r="AV1506" i="1"/>
  <c r="AV1501" i="1"/>
  <c r="AV1491" i="1"/>
  <c r="AV1486" i="1"/>
  <c r="AV1460" i="1"/>
  <c r="AU1442" i="1"/>
  <c r="AV1439" i="1"/>
  <c r="AV1431" i="1"/>
  <c r="AV1418" i="1"/>
  <c r="AV1410" i="1"/>
  <c r="AV1381" i="1"/>
  <c r="AU1378" i="1"/>
  <c r="AV1378" i="1"/>
  <c r="AV1364" i="1"/>
  <c r="AW1361" i="1"/>
  <c r="AU1350" i="1"/>
  <c r="AV1350" i="1"/>
  <c r="AW1350" i="1"/>
  <c r="AU1343" i="1"/>
  <c r="AV1343" i="1"/>
  <c r="AU1325" i="1"/>
  <c r="AV1325" i="1"/>
  <c r="AW1325" i="1"/>
  <c r="AV1321" i="1"/>
  <c r="AV1299" i="1"/>
  <c r="AU1288" i="1"/>
  <c r="AV1288" i="1"/>
  <c r="AW1288" i="1"/>
  <c r="AW1284" i="1"/>
  <c r="AV1276" i="1"/>
  <c r="AU1233" i="1"/>
  <c r="AV1233" i="1"/>
  <c r="AW1233" i="1"/>
  <c r="AU1198" i="1"/>
  <c r="AV1149" i="1"/>
  <c r="AW1149" i="1"/>
  <c r="AU1149" i="1"/>
  <c r="AW1336" i="1"/>
  <c r="AU1310" i="1"/>
  <c r="AV1310" i="1"/>
  <c r="AW1310" i="1"/>
  <c r="AU1272" i="1"/>
  <c r="AV1264" i="1"/>
  <c r="AW1264" i="1"/>
  <c r="AW1228" i="1"/>
  <c r="AU1218" i="1"/>
  <c r="AV1208" i="1"/>
  <c r="AW1208" i="1"/>
  <c r="AU1203" i="1"/>
  <c r="AU1169" i="1"/>
  <c r="AV1169" i="1"/>
  <c r="AW1169" i="1"/>
  <c r="AU1447" i="1"/>
  <c r="AU1402" i="1"/>
  <c r="AV1402" i="1"/>
  <c r="AU1357" i="1"/>
  <c r="AV1357" i="1"/>
  <c r="AW1357" i="1"/>
  <c r="AU1332" i="1"/>
  <c r="AV1332" i="1"/>
  <c r="AW1332" i="1"/>
  <c r="AU1295" i="1"/>
  <c r="AV1295" i="1"/>
  <c r="AW1295" i="1"/>
  <c r="AU1280" i="1"/>
  <c r="AV1280" i="1"/>
  <c r="AW1280" i="1"/>
  <c r="AU1259" i="1"/>
  <c r="AV1259" i="1"/>
  <c r="AU1179" i="1"/>
  <c r="AV1179" i="1"/>
  <c r="AW1179" i="1"/>
  <c r="AV1284" i="1"/>
  <c r="AU1228" i="1"/>
  <c r="AU1452" i="1"/>
  <c r="AW1381" i="1"/>
  <c r="AU1367" i="1"/>
  <c r="AV1367" i="1"/>
  <c r="AW1367" i="1"/>
  <c r="AU1360" i="1"/>
  <c r="AV1360" i="1"/>
  <c r="AU1353" i="1"/>
  <c r="AV1353" i="1"/>
  <c r="AU1335" i="1"/>
  <c r="AV1335" i="1"/>
  <c r="AW1335" i="1"/>
  <c r="AU1328" i="1"/>
  <c r="AV1328" i="1"/>
  <c r="AW1321" i="1"/>
  <c r="AU1317" i="1"/>
  <c r="AV1317" i="1"/>
  <c r="AW1317" i="1"/>
  <c r="AW1276" i="1"/>
  <c r="AW1259" i="1"/>
  <c r="AV1251" i="1"/>
  <c r="AW1251" i="1"/>
  <c r="AU1246" i="1"/>
  <c r="AV1237" i="1"/>
  <c r="AW1237" i="1"/>
  <c r="AU1237" i="1"/>
  <c r="AU1407" i="1"/>
  <c r="AV1407" i="1"/>
  <c r="AW1346" i="1"/>
  <c r="AU1313" i="1"/>
  <c r="AV1313" i="1"/>
  <c r="AW1313" i="1"/>
  <c r="AW1306" i="1"/>
  <c r="AU1302" i="1"/>
  <c r="AV1302" i="1"/>
  <c r="AW1302" i="1"/>
  <c r="AU1241" i="1"/>
  <c r="AV1241" i="1"/>
  <c r="AW1241" i="1"/>
  <c r="AU1202" i="1"/>
  <c r="AW1480" i="1"/>
  <c r="AV1475" i="1"/>
  <c r="AV1462" i="1"/>
  <c r="AU1457" i="1"/>
  <c r="AV1425" i="1"/>
  <c r="AV1412" i="1"/>
  <c r="AU1377" i="1"/>
  <c r="AV1377" i="1"/>
  <c r="AW1377" i="1"/>
  <c r="AU1370" i="1"/>
  <c r="AV1370" i="1"/>
  <c r="AU1342" i="1"/>
  <c r="AV1342" i="1"/>
  <c r="AW1342" i="1"/>
  <c r="AV1309" i="1"/>
  <c r="AU1298" i="1"/>
  <c r="AV1298" i="1"/>
  <c r="AW1298" i="1"/>
  <c r="AW1291" i="1"/>
  <c r="AU1287" i="1"/>
  <c r="AU1283" i="1"/>
  <c r="AV1283" i="1"/>
  <c r="AW1283" i="1"/>
  <c r="AU1222" i="1"/>
  <c r="AU1217" i="1"/>
  <c r="AU1157" i="1"/>
  <c r="AW1815" i="1"/>
  <c r="AW1810" i="1"/>
  <c r="AW1805" i="1"/>
  <c r="AW1800" i="1"/>
  <c r="AW1795" i="1"/>
  <c r="AW1790" i="1"/>
  <c r="AW1785" i="1"/>
  <c r="AW1780" i="1"/>
  <c r="AW1770" i="1"/>
  <c r="AW1765" i="1"/>
  <c r="AW1760" i="1"/>
  <c r="AW1755" i="1"/>
  <c r="AW1750" i="1"/>
  <c r="AW1740" i="1"/>
  <c r="AW1735" i="1"/>
  <c r="AW1730" i="1"/>
  <c r="AW1725" i="1"/>
  <c r="AW1720" i="1"/>
  <c r="AW1715" i="1"/>
  <c r="AW1710" i="1"/>
  <c r="AW1705" i="1"/>
  <c r="AW1700" i="1"/>
  <c r="AW1695" i="1"/>
  <c r="AW1690" i="1"/>
  <c r="AW1685" i="1"/>
  <c r="AW1680" i="1"/>
  <c r="AW1675" i="1"/>
  <c r="AW1670" i="1"/>
  <c r="AW1665" i="1"/>
  <c r="AW1660" i="1"/>
  <c r="AW1655" i="1"/>
  <c r="AW1650" i="1"/>
  <c r="AW1645" i="1"/>
  <c r="AW1640" i="1"/>
  <c r="AW1635" i="1"/>
  <c r="AW1630" i="1"/>
  <c r="AW1625" i="1"/>
  <c r="AW1620" i="1"/>
  <c r="AW1615" i="1"/>
  <c r="AW1610" i="1"/>
  <c r="AW1605" i="1"/>
  <c r="AW1600" i="1"/>
  <c r="AW1595" i="1"/>
  <c r="AW1590" i="1"/>
  <c r="AW1585" i="1"/>
  <c r="AW1580" i="1"/>
  <c r="AW1575" i="1"/>
  <c r="AW1565" i="1"/>
  <c r="AW1560" i="1"/>
  <c r="AW1555" i="1"/>
  <c r="AW1550" i="1"/>
  <c r="AW1545" i="1"/>
  <c r="AW1540" i="1"/>
  <c r="AW1535" i="1"/>
  <c r="AW1530" i="1"/>
  <c r="AW1525" i="1"/>
  <c r="AW1520" i="1"/>
  <c r="AW1515" i="1"/>
  <c r="AW1510" i="1"/>
  <c r="AW1505" i="1"/>
  <c r="AW1500" i="1"/>
  <c r="AW1495" i="1"/>
  <c r="AW1490" i="1"/>
  <c r="AW1485" i="1"/>
  <c r="AV1480" i="1"/>
  <c r="AW1459" i="1"/>
  <c r="AW1451" i="1"/>
  <c r="AW1438" i="1"/>
  <c r="AW1430" i="1"/>
  <c r="AW1409" i="1"/>
  <c r="AU1387" i="1"/>
  <c r="AV1387" i="1"/>
  <c r="AW1387" i="1"/>
  <c r="AU1320" i="1"/>
  <c r="AV1320" i="1"/>
  <c r="AW1320" i="1"/>
  <c r="AU1275" i="1"/>
  <c r="AV1275" i="1"/>
  <c r="AW1275" i="1"/>
  <c r="AV1258" i="1"/>
  <c r="AW1258" i="1"/>
  <c r="AU1254" i="1"/>
  <c r="AV1254" i="1"/>
  <c r="AW1254" i="1"/>
  <c r="AV1660" i="1"/>
  <c r="AV1655" i="1"/>
  <c r="AV1650" i="1"/>
  <c r="AV1645" i="1"/>
  <c r="AV1640" i="1"/>
  <c r="AV1635" i="1"/>
  <c r="AV1630" i="1"/>
  <c r="AV1625" i="1"/>
  <c r="AV1620" i="1"/>
  <c r="AV1615" i="1"/>
  <c r="AV1610" i="1"/>
  <c r="AV1605" i="1"/>
  <c r="AV1600" i="1"/>
  <c r="AV1560" i="1"/>
  <c r="AV1555" i="1"/>
  <c r="AV1550" i="1"/>
  <c r="AV1545" i="1"/>
  <c r="AV1540" i="1"/>
  <c r="AV1535" i="1"/>
  <c r="AV1530" i="1"/>
  <c r="AV1525" i="1"/>
  <c r="AV1520" i="1"/>
  <c r="AV1515" i="1"/>
  <c r="AV1510" i="1"/>
  <c r="AV1505" i="1"/>
  <c r="AV1500" i="1"/>
  <c r="AV1495" i="1"/>
  <c r="AV1490" i="1"/>
  <c r="AV1485" i="1"/>
  <c r="AV1459" i="1"/>
  <c r="AV1451" i="1"/>
  <c r="AV1438" i="1"/>
  <c r="AV1430" i="1"/>
  <c r="AV1409" i="1"/>
  <c r="AW1406" i="1"/>
  <c r="AU1380" i="1"/>
  <c r="AV1380" i="1"/>
  <c r="AW1359" i="1"/>
  <c r="AU1345" i="1"/>
  <c r="AV1345" i="1"/>
  <c r="AW1345" i="1"/>
  <c r="AU1338" i="1"/>
  <c r="AV1338" i="1"/>
  <c r="AW1334" i="1"/>
  <c r="AU1305" i="1"/>
  <c r="AV1305" i="1"/>
  <c r="AW1305" i="1"/>
  <c r="AU1258" i="1"/>
  <c r="AV1250" i="1"/>
  <c r="AW1250" i="1"/>
  <c r="AW1472" i="1"/>
  <c r="AW1464" i="1"/>
  <c r="AW1456" i="1"/>
  <c r="AW1443" i="1"/>
  <c r="AW1435" i="1"/>
  <c r="AW1422" i="1"/>
  <c r="AW1414" i="1"/>
  <c r="AV1406" i="1"/>
  <c r="AW1398" i="1"/>
  <c r="AW1383" i="1"/>
  <c r="AV1376" i="1"/>
  <c r="AV1359" i="1"/>
  <c r="AW1356" i="1"/>
  <c r="AV1341" i="1"/>
  <c r="AV1334" i="1"/>
  <c r="AW1331" i="1"/>
  <c r="AU1290" i="1"/>
  <c r="AV1290" i="1"/>
  <c r="AW1290" i="1"/>
  <c r="AV1286" i="1"/>
  <c r="AV1279" i="1"/>
  <c r="AU1262" i="1"/>
  <c r="AU1221" i="1"/>
  <c r="AU1206" i="1"/>
  <c r="AU1196" i="1"/>
  <c r="AV1196" i="1"/>
  <c r="AW1196" i="1"/>
  <c r="AV1186" i="1"/>
  <c r="AU1182" i="1"/>
  <c r="AW1477" i="1"/>
  <c r="AV1472" i="1"/>
  <c r="AU1467" i="1"/>
  <c r="AV1422" i="1"/>
  <c r="AU1417" i="1"/>
  <c r="AV1386" i="1"/>
  <c r="AV1383" i="1"/>
  <c r="AU1352" i="1"/>
  <c r="AV1352" i="1"/>
  <c r="AW1352" i="1"/>
  <c r="AU1327" i="1"/>
  <c r="AV1327" i="1"/>
  <c r="AW1327" i="1"/>
  <c r="AU1226" i="1"/>
  <c r="AV1226" i="1"/>
  <c r="AW1226" i="1"/>
  <c r="AU1216" i="1"/>
  <c r="AV1216" i="1"/>
  <c r="AW1216" i="1"/>
  <c r="AU1177" i="1"/>
  <c r="AU1243" i="1"/>
  <c r="AW1240" i="1"/>
  <c r="AU1229" i="1"/>
  <c r="AU1209" i="1"/>
  <c r="AW1206" i="1"/>
  <c r="AU1189" i="1"/>
  <c r="AU1186" i="1"/>
  <c r="AU1145" i="1"/>
  <c r="AV1145" i="1"/>
  <c r="AW1145" i="1"/>
  <c r="AV1141" i="1"/>
  <c r="AW1141" i="1"/>
  <c r="AV1137" i="1"/>
  <c r="AW1137" i="1"/>
  <c r="AU1137" i="1"/>
  <c r="AU1120" i="1"/>
  <c r="AV1120" i="1"/>
  <c r="AW1120" i="1"/>
  <c r="AV1111" i="1"/>
  <c r="AW1111" i="1"/>
  <c r="AV1102" i="1"/>
  <c r="AW1102" i="1"/>
  <c r="AU1102" i="1"/>
  <c r="AU1054" i="1"/>
  <c r="AV1054" i="1"/>
  <c r="AW1054" i="1"/>
  <c r="AU1029" i="1"/>
  <c r="AV1029" i="1"/>
  <c r="AW1029" i="1"/>
  <c r="AU891" i="1"/>
  <c r="AV891" i="1"/>
  <c r="AW891" i="1"/>
  <c r="AU871" i="1"/>
  <c r="AV871" i="1"/>
  <c r="AV1232" i="1"/>
  <c r="AW1232" i="1"/>
  <c r="AW1223" i="1"/>
  <c r="AV1206" i="1"/>
  <c r="AW1203" i="1"/>
  <c r="AV1176" i="1"/>
  <c r="AW1176" i="1"/>
  <c r="AU1165" i="1"/>
  <c r="AW1165" i="1"/>
  <c r="AV1077" i="1"/>
  <c r="AU1060" i="1"/>
  <c r="AV1060" i="1"/>
  <c r="AW1060" i="1"/>
  <c r="AV1041" i="1"/>
  <c r="AU1035" i="1"/>
  <c r="AV1035" i="1"/>
  <c r="AW1035" i="1"/>
  <c r="AV1016" i="1"/>
  <c r="AU1003" i="1"/>
  <c r="AU962" i="1"/>
  <c r="AV1223" i="1"/>
  <c r="AV1212" i="1"/>
  <c r="AW1212" i="1"/>
  <c r="AV1203" i="1"/>
  <c r="AV1192" i="1"/>
  <c r="AW1192" i="1"/>
  <c r="AV1161" i="1"/>
  <c r="AW1161" i="1"/>
  <c r="AW1144" i="1"/>
  <c r="AU1115" i="1"/>
  <c r="AV1115" i="1"/>
  <c r="AW1115" i="1"/>
  <c r="AV1106" i="1"/>
  <c r="AW1106" i="1"/>
  <c r="AV1097" i="1"/>
  <c r="AV1092" i="1"/>
  <c r="AV1087" i="1"/>
  <c r="AV1082" i="1"/>
  <c r="AU1053" i="1"/>
  <c r="AV1053" i="1"/>
  <c r="AW1053" i="1"/>
  <c r="AV1047" i="1"/>
  <c r="AU1028" i="1"/>
  <c r="AV1028" i="1"/>
  <c r="AW1028" i="1"/>
  <c r="AV1022" i="1"/>
  <c r="AU997" i="1"/>
  <c r="AV997" i="1"/>
  <c r="AW997" i="1"/>
  <c r="AW1220" i="1"/>
  <c r="AW1200" i="1"/>
  <c r="AV1157" i="1"/>
  <c r="AW1157" i="1"/>
  <c r="AV1144" i="1"/>
  <c r="AU917" i="1"/>
  <c r="AV917" i="1"/>
  <c r="AV1172" i="1"/>
  <c r="AW1172" i="1"/>
  <c r="AU1140" i="1"/>
  <c r="AV1140" i="1"/>
  <c r="AW1140" i="1"/>
  <c r="AV1132" i="1"/>
  <c r="AW1132" i="1"/>
  <c r="AU1132" i="1"/>
  <c r="AV1114" i="1"/>
  <c r="AU1110" i="1"/>
  <c r="AV1110" i="1"/>
  <c r="AW1110" i="1"/>
  <c r="AV1101" i="1"/>
  <c r="AW1101" i="1"/>
  <c r="AU1065" i="1"/>
  <c r="AV1065" i="1"/>
  <c r="AW1065" i="1"/>
  <c r="AU1059" i="1"/>
  <c r="AV1059" i="1"/>
  <c r="AW1059" i="1"/>
  <c r="AU1034" i="1"/>
  <c r="AV1034" i="1"/>
  <c r="AW1034" i="1"/>
  <c r="AU1007" i="1"/>
  <c r="AU1002" i="1"/>
  <c r="AW957" i="1"/>
  <c r="AU952" i="1"/>
  <c r="AW921" i="1"/>
  <c r="AW917" i="1"/>
  <c r="AU1168" i="1"/>
  <c r="AW1168" i="1"/>
  <c r="AU1040" i="1"/>
  <c r="AV1040" i="1"/>
  <c r="AW1040" i="1"/>
  <c r="AU996" i="1"/>
  <c r="AV996" i="1"/>
  <c r="AW996" i="1"/>
  <c r="AV1182" i="1"/>
  <c r="AW1182" i="1"/>
  <c r="AU1175" i="1"/>
  <c r="AW1175" i="1"/>
  <c r="AU1160" i="1"/>
  <c r="AV1160" i="1"/>
  <c r="AW1160" i="1"/>
  <c r="AU1105" i="1"/>
  <c r="AV1105" i="1"/>
  <c r="AW1105" i="1"/>
  <c r="AV1096" i="1"/>
  <c r="AW1096" i="1"/>
  <c r="AV1091" i="1"/>
  <c r="AW1091" i="1"/>
  <c r="AV1086" i="1"/>
  <c r="AW1086" i="1"/>
  <c r="AU1058" i="1"/>
  <c r="AV1058" i="1"/>
  <c r="AW1058" i="1"/>
  <c r="AU1033" i="1"/>
  <c r="AV1033" i="1"/>
  <c r="AW1033" i="1"/>
  <c r="AV1027" i="1"/>
  <c r="AU1245" i="1"/>
  <c r="AV1217" i="1"/>
  <c r="AW1217" i="1"/>
  <c r="AV1197" i="1"/>
  <c r="AW1197" i="1"/>
  <c r="AV1156" i="1"/>
  <c r="AW1156" i="1"/>
  <c r="AU1148" i="1"/>
  <c r="AW1123" i="1"/>
  <c r="AU1070" i="1"/>
  <c r="AV1070" i="1"/>
  <c r="AW1070" i="1"/>
  <c r="AU1064" i="1"/>
  <c r="AV1064" i="1"/>
  <c r="AW1064" i="1"/>
  <c r="AU1006" i="1"/>
  <c r="AV1006" i="1"/>
  <c r="AW1006" i="1"/>
  <c r="AU991" i="1"/>
  <c r="AV991" i="1"/>
  <c r="AW991" i="1"/>
  <c r="AW1273" i="1"/>
  <c r="AW1268" i="1"/>
  <c r="AW1263" i="1"/>
  <c r="AW1236" i="1"/>
  <c r="AW1225" i="1"/>
  <c r="AW1219" i="1"/>
  <c r="AW1205" i="1"/>
  <c r="AW1199" i="1"/>
  <c r="AW1174" i="1"/>
  <c r="AW1159" i="1"/>
  <c r="AV1152" i="1"/>
  <c r="AW1152" i="1"/>
  <c r="AU1135" i="1"/>
  <c r="AV1135" i="1"/>
  <c r="AW1135" i="1"/>
  <c r="AV1131" i="1"/>
  <c r="AW1131" i="1"/>
  <c r="AV1127" i="1"/>
  <c r="AW1127" i="1"/>
  <c r="AU1127" i="1"/>
  <c r="AU1100" i="1"/>
  <c r="AV1100" i="1"/>
  <c r="AW1100" i="1"/>
  <c r="AU1039" i="1"/>
  <c r="AV1039" i="1"/>
  <c r="AW1039" i="1"/>
  <c r="AV995" i="1"/>
  <c r="AW995" i="1"/>
  <c r="AU969" i="1"/>
  <c r="AV969" i="1"/>
  <c r="AW969" i="1"/>
  <c r="AU956" i="1"/>
  <c r="AV1273" i="1"/>
  <c r="AV1268" i="1"/>
  <c r="AV1263" i="1"/>
  <c r="AV1242" i="1"/>
  <c r="AW1242" i="1"/>
  <c r="AV1236" i="1"/>
  <c r="AV1219" i="1"/>
  <c r="AV1199" i="1"/>
  <c r="AW1188" i="1"/>
  <c r="AV1181" i="1"/>
  <c r="AV1174" i="1"/>
  <c r="AV1171" i="1"/>
  <c r="AW1171" i="1"/>
  <c r="AV1159" i="1"/>
  <c r="AV1143" i="1"/>
  <c r="AU1075" i="1"/>
  <c r="AV1075" i="1"/>
  <c r="AW1075" i="1"/>
  <c r="AU1063" i="1"/>
  <c r="AV1063" i="1"/>
  <c r="AW1063" i="1"/>
  <c r="AU1045" i="1"/>
  <c r="AV1045" i="1"/>
  <c r="AW1045" i="1"/>
  <c r="AU1020" i="1"/>
  <c r="AV1020" i="1"/>
  <c r="AW1020" i="1"/>
  <c r="AU877" i="1"/>
  <c r="AV877" i="1"/>
  <c r="AW877" i="1"/>
  <c r="AU1225" i="1"/>
  <c r="AU1205" i="1"/>
  <c r="AV1113" i="1"/>
  <c r="AV1099" i="1"/>
  <c r="AU1095" i="1"/>
  <c r="AV1095" i="1"/>
  <c r="AW1095" i="1"/>
  <c r="AU1090" i="1"/>
  <c r="AV1090" i="1"/>
  <c r="AW1090" i="1"/>
  <c r="AU1085" i="1"/>
  <c r="AV1085" i="1"/>
  <c r="AW1085" i="1"/>
  <c r="AU1080" i="1"/>
  <c r="AV1080" i="1"/>
  <c r="AW1080" i="1"/>
  <c r="AU1069" i="1"/>
  <c r="AV1069" i="1"/>
  <c r="AW1069" i="1"/>
  <c r="AV1057" i="1"/>
  <c r="AU1038" i="1"/>
  <c r="AV1038" i="1"/>
  <c r="AW1038" i="1"/>
  <c r="AV1032" i="1"/>
  <c r="AV1000" i="1"/>
  <c r="AW1000" i="1"/>
  <c r="AU964" i="1"/>
  <c r="AU1250" i="1"/>
  <c r="AV1167" i="1"/>
  <c r="AW1167" i="1"/>
  <c r="AU1155" i="1"/>
  <c r="AV1155" i="1"/>
  <c r="AW1155" i="1"/>
  <c r="AU1074" i="1"/>
  <c r="AV1074" i="1"/>
  <c r="AW1074" i="1"/>
  <c r="AU1014" i="1"/>
  <c r="AV1014" i="1"/>
  <c r="AW1014" i="1"/>
  <c r="AU906" i="1"/>
  <c r="AV906" i="1"/>
  <c r="AW906" i="1"/>
  <c r="AV1222" i="1"/>
  <c r="AW1222" i="1"/>
  <c r="AV1202" i="1"/>
  <c r="AW1202" i="1"/>
  <c r="AW1181" i="1"/>
  <c r="AU1163" i="1"/>
  <c r="AW1163" i="1"/>
  <c r="AV1151" i="1"/>
  <c r="AW1151" i="1"/>
  <c r="AV1147" i="1"/>
  <c r="AW1147" i="1"/>
  <c r="AU1147" i="1"/>
  <c r="AU1130" i="1"/>
  <c r="AV1130" i="1"/>
  <c r="AW1130" i="1"/>
  <c r="AV1126" i="1"/>
  <c r="AW1126" i="1"/>
  <c r="AV1122" i="1"/>
  <c r="AW1122" i="1"/>
  <c r="AU1122" i="1"/>
  <c r="AW1113" i="1"/>
  <c r="AU1094" i="1"/>
  <c r="AV1094" i="1"/>
  <c r="AW1094" i="1"/>
  <c r="AU1089" i="1"/>
  <c r="AV1089" i="1"/>
  <c r="AW1089" i="1"/>
  <c r="AU1084" i="1"/>
  <c r="AV1084" i="1"/>
  <c r="AW1084" i="1"/>
  <c r="AU1079" i="1"/>
  <c r="AV1079" i="1"/>
  <c r="AW1079" i="1"/>
  <c r="AU1068" i="1"/>
  <c r="AV1068" i="1"/>
  <c r="AW1068" i="1"/>
  <c r="AU1044" i="1"/>
  <c r="AV1044" i="1"/>
  <c r="AW1044" i="1"/>
  <c r="AU1019" i="1"/>
  <c r="AV1019" i="1"/>
  <c r="AW1019" i="1"/>
  <c r="AU942" i="1"/>
  <c r="AV1390" i="1"/>
  <c r="AV1247" i="1"/>
  <c r="AW1247" i="1"/>
  <c r="AW1224" i="1"/>
  <c r="AW1210" i="1"/>
  <c r="AW1204" i="1"/>
  <c r="AW1190" i="1"/>
  <c r="AW1154" i="1"/>
  <c r="AV1138" i="1"/>
  <c r="AV1062" i="1"/>
  <c r="AV1056" i="1"/>
  <c r="AU1050" i="1"/>
  <c r="AV1050" i="1"/>
  <c r="AW1050" i="1"/>
  <c r="AV1031" i="1"/>
  <c r="AU1025" i="1"/>
  <c r="AV1025" i="1"/>
  <c r="AW1025" i="1"/>
  <c r="AU914" i="1"/>
  <c r="AV914" i="1"/>
  <c r="AV1224" i="1"/>
  <c r="AV1204" i="1"/>
  <c r="AU1170" i="1"/>
  <c r="AW1170" i="1"/>
  <c r="AV1117" i="1"/>
  <c r="AW1117" i="1"/>
  <c r="AU1117" i="1"/>
  <c r="AU1043" i="1"/>
  <c r="AV1043" i="1"/>
  <c r="AW1043" i="1"/>
  <c r="AU1018" i="1"/>
  <c r="AV1018" i="1"/>
  <c r="AW1018" i="1"/>
  <c r="AU977" i="1"/>
  <c r="AV977" i="1"/>
  <c r="AU959" i="1"/>
  <c r="AU949" i="1"/>
  <c r="AW914" i="1"/>
  <c r="AW1257" i="1"/>
  <c r="AU1230" i="1"/>
  <c r="AW1221" i="1"/>
  <c r="AU1210" i="1"/>
  <c r="AW1201" i="1"/>
  <c r="AU1190" i="1"/>
  <c r="AW1138" i="1"/>
  <c r="AU1073" i="1"/>
  <c r="AV1073" i="1"/>
  <c r="AW1073" i="1"/>
  <c r="AU1009" i="1"/>
  <c r="AV985" i="1"/>
  <c r="AU892" i="1"/>
  <c r="AV892" i="1"/>
  <c r="AW892" i="1"/>
  <c r="AW1287" i="1"/>
  <c r="AW1282" i="1"/>
  <c r="AW1277" i="1"/>
  <c r="AW1272" i="1"/>
  <c r="AW1267" i="1"/>
  <c r="AW1262" i="1"/>
  <c r="AU1260" i="1"/>
  <c r="AV1257" i="1"/>
  <c r="AW1246" i="1"/>
  <c r="AV1221" i="1"/>
  <c r="AW1218" i="1"/>
  <c r="AV1201" i="1"/>
  <c r="AW1198" i="1"/>
  <c r="AV1177" i="1"/>
  <c r="AW1177" i="1"/>
  <c r="AV1166" i="1"/>
  <c r="AW1166" i="1"/>
  <c r="AU1150" i="1"/>
  <c r="AV1150" i="1"/>
  <c r="AW1150" i="1"/>
  <c r="AV1146" i="1"/>
  <c r="AW1146" i="1"/>
  <c r="AV1142" i="1"/>
  <c r="AW1142" i="1"/>
  <c r="AU1142" i="1"/>
  <c r="AU1125" i="1"/>
  <c r="AV1125" i="1"/>
  <c r="AW1125" i="1"/>
  <c r="AV1121" i="1"/>
  <c r="AW1121" i="1"/>
  <c r="AV1112" i="1"/>
  <c r="AW1112" i="1"/>
  <c r="AU1112" i="1"/>
  <c r="AU1078" i="1"/>
  <c r="AV1078" i="1"/>
  <c r="AW1078" i="1"/>
  <c r="AU1049" i="1"/>
  <c r="AV1049" i="1"/>
  <c r="AW1049" i="1"/>
  <c r="AU1024" i="1"/>
  <c r="AV1024" i="1"/>
  <c r="AW1024" i="1"/>
  <c r="AV1287" i="1"/>
  <c r="AV1282" i="1"/>
  <c r="AV1277" i="1"/>
  <c r="AV1272" i="1"/>
  <c r="AV1267" i="1"/>
  <c r="AV1262" i="1"/>
  <c r="AW1252" i="1"/>
  <c r="AV1246" i="1"/>
  <c r="AV1227" i="1"/>
  <c r="AW1227" i="1"/>
  <c r="AV1218" i="1"/>
  <c r="AV1207" i="1"/>
  <c r="AW1207" i="1"/>
  <c r="AV1198" i="1"/>
  <c r="AV1183" i="1"/>
  <c r="AU1158" i="1"/>
  <c r="AU1098" i="1"/>
  <c r="AW1098" i="1"/>
  <c r="AU1093" i="1"/>
  <c r="AW1093" i="1"/>
  <c r="AU1088" i="1"/>
  <c r="AW1088" i="1"/>
  <c r="AU1083" i="1"/>
  <c r="AW1083" i="1"/>
  <c r="AU1055" i="1"/>
  <c r="AV1055" i="1"/>
  <c r="AW1055" i="1"/>
  <c r="AU1030" i="1"/>
  <c r="AV1030" i="1"/>
  <c r="AW1030" i="1"/>
  <c r="AU976" i="1"/>
  <c r="AU972" i="1"/>
  <c r="AW1243" i="1"/>
  <c r="AU1232" i="1"/>
  <c r="AW1229" i="1"/>
  <c r="AW1215" i="1"/>
  <c r="AW1209" i="1"/>
  <c r="AW1195" i="1"/>
  <c r="AW1189" i="1"/>
  <c r="AW1186" i="1"/>
  <c r="AU1183" i="1"/>
  <c r="AW1173" i="1"/>
  <c r="AV1162" i="1"/>
  <c r="AW1162" i="1"/>
  <c r="AV1116" i="1"/>
  <c r="AW1116" i="1"/>
  <c r="AV1107" i="1"/>
  <c r="AW1107" i="1"/>
  <c r="AU1107" i="1"/>
  <c r="AU1048" i="1"/>
  <c r="AV1048" i="1"/>
  <c r="AW1048" i="1"/>
  <c r="AU1023" i="1"/>
  <c r="AV1023" i="1"/>
  <c r="AW1023" i="1"/>
  <c r="AV998" i="1"/>
  <c r="AU887" i="1"/>
  <c r="AU1235" i="1"/>
  <c r="AU1212" i="1"/>
  <c r="AU1192" i="1"/>
  <c r="AU1176" i="1"/>
  <c r="AV1165" i="1"/>
  <c r="AU1141" i="1"/>
  <c r="AW1133" i="1"/>
  <c r="AU1111" i="1"/>
  <c r="AV1072" i="1"/>
  <c r="AU988" i="1"/>
  <c r="AV988" i="1"/>
  <c r="AW988" i="1"/>
  <c r="AU931" i="1"/>
  <c r="AV931" i="1"/>
  <c r="AV926" i="1"/>
  <c r="AW904" i="1"/>
  <c r="AU1097" i="1"/>
  <c r="AU1092" i="1"/>
  <c r="AU1087" i="1"/>
  <c r="AU1082" i="1"/>
  <c r="AU1077" i="1"/>
  <c r="AU1072" i="1"/>
  <c r="AU1067" i="1"/>
  <c r="AU1062" i="1"/>
  <c r="AU1057" i="1"/>
  <c r="AU1052" i="1"/>
  <c r="AU1047" i="1"/>
  <c r="AU1042" i="1"/>
  <c r="AU1037" i="1"/>
  <c r="AU1032" i="1"/>
  <c r="AU1027" i="1"/>
  <c r="AU1022" i="1"/>
  <c r="AU1017" i="1"/>
  <c r="AW1009" i="1"/>
  <c r="AV1004" i="1"/>
  <c r="AW986" i="1"/>
  <c r="AV981" i="1"/>
  <c r="AV973" i="1"/>
  <c r="AU960" i="1"/>
  <c r="AV960" i="1"/>
  <c r="AW960" i="1"/>
  <c r="AV957" i="1"/>
  <c r="AV954" i="1"/>
  <c r="AV946" i="1"/>
  <c r="AV943" i="1"/>
  <c r="AU935" i="1"/>
  <c r="AV935" i="1"/>
  <c r="AW935" i="1"/>
  <c r="AV932" i="1"/>
  <c r="AV929" i="1"/>
  <c r="AV921" i="1"/>
  <c r="AV918" i="1"/>
  <c r="AU910" i="1"/>
  <c r="AV910" i="1"/>
  <c r="AW910" i="1"/>
  <c r="AV907" i="1"/>
  <c r="AV904" i="1"/>
  <c r="AV896" i="1"/>
  <c r="AV893" i="1"/>
  <c r="AW887" i="1"/>
  <c r="AU855" i="1"/>
  <c r="AV855" i="1"/>
  <c r="AW855" i="1"/>
  <c r="AU819" i="1"/>
  <c r="AV819" i="1"/>
  <c r="AW819" i="1"/>
  <c r="AU816" i="1"/>
  <c r="AW816" i="1"/>
  <c r="AU812" i="1"/>
  <c r="AU800" i="1"/>
  <c r="AV800" i="1"/>
  <c r="AW800" i="1"/>
  <c r="AU792" i="1"/>
  <c r="AW736" i="1"/>
  <c r="AU731" i="1"/>
  <c r="AV731" i="1"/>
  <c r="AW731" i="1"/>
  <c r="AV718" i="1"/>
  <c r="AW718" i="1"/>
  <c r="AW713" i="1"/>
  <c r="AV708" i="1"/>
  <c r="AU703" i="1"/>
  <c r="AV703" i="1"/>
  <c r="AW703" i="1"/>
  <c r="AV674" i="1"/>
  <c r="AW674" i="1"/>
  <c r="AU659" i="1"/>
  <c r="AV659" i="1"/>
  <c r="AW659" i="1"/>
  <c r="AU603" i="1"/>
  <c r="AV1009" i="1"/>
  <c r="AV986" i="1"/>
  <c r="AV887" i="1"/>
  <c r="AU884" i="1"/>
  <c r="AU844" i="1"/>
  <c r="AV844" i="1"/>
  <c r="AW844" i="1"/>
  <c r="AU736" i="1"/>
  <c r="AV736" i="1"/>
  <c r="AU713" i="1"/>
  <c r="AV713" i="1"/>
  <c r="AU708" i="1"/>
  <c r="AW708" i="1"/>
  <c r="AV697" i="1"/>
  <c r="AW697" i="1"/>
  <c r="AU688" i="1"/>
  <c r="AV688" i="1"/>
  <c r="AW688" i="1"/>
  <c r="AU598" i="1"/>
  <c r="AV598" i="1"/>
  <c r="AW598" i="1"/>
  <c r="AU553" i="1"/>
  <c r="AV978" i="1"/>
  <c r="AW874" i="1"/>
  <c r="AU865" i="1"/>
  <c r="AV865" i="1"/>
  <c r="AW865" i="1"/>
  <c r="AW841" i="1"/>
  <c r="AU830" i="1"/>
  <c r="AV830" i="1"/>
  <c r="AW830" i="1"/>
  <c r="AU796" i="1"/>
  <c r="AV772" i="1"/>
  <c r="AW772" i="1"/>
  <c r="AW746" i="1"/>
  <c r="AU741" i="1"/>
  <c r="AV741" i="1"/>
  <c r="AU722" i="1"/>
  <c r="AV722" i="1"/>
  <c r="AW722" i="1"/>
  <c r="AU669" i="1"/>
  <c r="AW669" i="1"/>
  <c r="AU644" i="1"/>
  <c r="AW1001" i="1"/>
  <c r="AW983" i="1"/>
  <c r="AW962" i="1"/>
  <c r="AW959" i="1"/>
  <c r="AW951" i="1"/>
  <c r="AW937" i="1"/>
  <c r="AW934" i="1"/>
  <c r="AW926" i="1"/>
  <c r="AW912" i="1"/>
  <c r="AW909" i="1"/>
  <c r="AW901" i="1"/>
  <c r="AU890" i="1"/>
  <c r="AV890" i="1"/>
  <c r="AW890" i="1"/>
  <c r="AV874" i="1"/>
  <c r="AV851" i="1"/>
  <c r="AU799" i="1"/>
  <c r="AV799" i="1"/>
  <c r="AW799" i="1"/>
  <c r="AV777" i="1"/>
  <c r="AW777" i="1"/>
  <c r="AU746" i="1"/>
  <c r="AV746" i="1"/>
  <c r="AU654" i="1"/>
  <c r="AV654" i="1"/>
  <c r="AW654" i="1"/>
  <c r="AU611" i="1"/>
  <c r="AV611" i="1"/>
  <c r="AW611" i="1"/>
  <c r="AU589" i="1"/>
  <c r="AW589" i="1"/>
  <c r="AU584" i="1"/>
  <c r="AV1001" i="1"/>
  <c r="AV983" i="1"/>
  <c r="AU965" i="1"/>
  <c r="AW965" i="1"/>
  <c r="AV962" i="1"/>
  <c r="AV959" i="1"/>
  <c r="AV951" i="1"/>
  <c r="AU940" i="1"/>
  <c r="AV940" i="1"/>
  <c r="AW940" i="1"/>
  <c r="AV937" i="1"/>
  <c r="AU915" i="1"/>
  <c r="AV915" i="1"/>
  <c r="AW915" i="1"/>
  <c r="AU854" i="1"/>
  <c r="AV854" i="1"/>
  <c r="AW854" i="1"/>
  <c r="AU851" i="1"/>
  <c r="AU815" i="1"/>
  <c r="AV815" i="1"/>
  <c r="AW815" i="1"/>
  <c r="AV782" i="1"/>
  <c r="AW782" i="1"/>
  <c r="AW756" i="1"/>
  <c r="AU751" i="1"/>
  <c r="AV751" i="1"/>
  <c r="AU740" i="1"/>
  <c r="AU735" i="1"/>
  <c r="AV707" i="1"/>
  <c r="AW707" i="1"/>
  <c r="AV687" i="1"/>
  <c r="AU681" i="1"/>
  <c r="AU663" i="1"/>
  <c r="AV663" i="1"/>
  <c r="AW663" i="1"/>
  <c r="AU829" i="1"/>
  <c r="AV829" i="1"/>
  <c r="AW829" i="1"/>
  <c r="AU795" i="1"/>
  <c r="AV795" i="1"/>
  <c r="AW795" i="1"/>
  <c r="AV787" i="1"/>
  <c r="AW787" i="1"/>
  <c r="AU756" i="1"/>
  <c r="AV756" i="1"/>
  <c r="AV702" i="1"/>
  <c r="AW702" i="1"/>
  <c r="AV653" i="1"/>
  <c r="AW653" i="1"/>
  <c r="AU634" i="1"/>
  <c r="AV634" i="1"/>
  <c r="AW634" i="1"/>
  <c r="AV593" i="1"/>
  <c r="AW1081" i="1"/>
  <c r="AW1076" i="1"/>
  <c r="AW1071" i="1"/>
  <c r="AW1066" i="1"/>
  <c r="AW1061" i="1"/>
  <c r="AW1056" i="1"/>
  <c r="AW1051" i="1"/>
  <c r="AW1046" i="1"/>
  <c r="AW1041" i="1"/>
  <c r="AW1036" i="1"/>
  <c r="AW1031" i="1"/>
  <c r="AW1026" i="1"/>
  <c r="AW1021" i="1"/>
  <c r="AW1016" i="1"/>
  <c r="AV1011" i="1"/>
  <c r="AW998" i="1"/>
  <c r="AV993" i="1"/>
  <c r="AU970" i="1"/>
  <c r="AW970" i="1"/>
  <c r="AV967" i="1"/>
  <c r="AW889" i="1"/>
  <c r="AU864" i="1"/>
  <c r="AV864" i="1"/>
  <c r="AW864" i="1"/>
  <c r="AU840" i="1"/>
  <c r="AV840" i="1"/>
  <c r="AW840" i="1"/>
  <c r="AU766" i="1"/>
  <c r="AU761" i="1"/>
  <c r="AV761" i="1"/>
  <c r="AU750" i="1"/>
  <c r="AU729" i="1"/>
  <c r="AU721" i="1"/>
  <c r="AU706" i="1"/>
  <c r="AV706" i="1"/>
  <c r="AW706" i="1"/>
  <c r="AV677" i="1"/>
  <c r="AU653" i="1"/>
  <c r="AU643" i="1"/>
  <c r="AU583" i="1"/>
  <c r="AV583" i="1"/>
  <c r="AW583" i="1"/>
  <c r="AW1003" i="1"/>
  <c r="AW972" i="1"/>
  <c r="AW964" i="1"/>
  <c r="AW956" i="1"/>
  <c r="AW953" i="1"/>
  <c r="AW942" i="1"/>
  <c r="AW939" i="1"/>
  <c r="AW928" i="1"/>
  <c r="AW903" i="1"/>
  <c r="AU880" i="1"/>
  <c r="AV880" i="1"/>
  <c r="AW880" i="1"/>
  <c r="AW871" i="1"/>
  <c r="AW867" i="1"/>
  <c r="AW861" i="1"/>
  <c r="AU814" i="1"/>
  <c r="AV814" i="1"/>
  <c r="AW814" i="1"/>
  <c r="AU811" i="1"/>
  <c r="AW811" i="1"/>
  <c r="AU791" i="1"/>
  <c r="AU771" i="1"/>
  <c r="AU755" i="1"/>
  <c r="AU739" i="1"/>
  <c r="AU734" i="1"/>
  <c r="AV729" i="1"/>
  <c r="AW729" i="1"/>
  <c r="AU716" i="1"/>
  <c r="AU711" i="1"/>
  <c r="AV711" i="1"/>
  <c r="AW711" i="1"/>
  <c r="AU686" i="1"/>
  <c r="AU648" i="1"/>
  <c r="AW648" i="1"/>
  <c r="AU619" i="1"/>
  <c r="AU601" i="1"/>
  <c r="AU975" i="1"/>
  <c r="AW975" i="1"/>
  <c r="AU945" i="1"/>
  <c r="AV945" i="1"/>
  <c r="AW945" i="1"/>
  <c r="AU920" i="1"/>
  <c r="AV920" i="1"/>
  <c r="AW920" i="1"/>
  <c r="AU895" i="1"/>
  <c r="AV895" i="1"/>
  <c r="AW895" i="1"/>
  <c r="AU794" i="1"/>
  <c r="AV794" i="1"/>
  <c r="AW794" i="1"/>
  <c r="AU701" i="1"/>
  <c r="AV701" i="1"/>
  <c r="AW701" i="1"/>
  <c r="AU633" i="1"/>
  <c r="AV633" i="1"/>
  <c r="AW633" i="1"/>
  <c r="AW1013" i="1"/>
  <c r="AV1008" i="1"/>
  <c r="AW990" i="1"/>
  <c r="AU889" i="1"/>
  <c r="AU886" i="1"/>
  <c r="AU850" i="1"/>
  <c r="AV850" i="1"/>
  <c r="AW850" i="1"/>
  <c r="AU839" i="1"/>
  <c r="AV839" i="1"/>
  <c r="AW839" i="1"/>
  <c r="AV832" i="1"/>
  <c r="AV802" i="1"/>
  <c r="AU765" i="1"/>
  <c r="AU749" i="1"/>
  <c r="AU624" i="1"/>
  <c r="AV624" i="1"/>
  <c r="AU596" i="1"/>
  <c r="AV596" i="1"/>
  <c r="AW596" i="1"/>
  <c r="AU563" i="1"/>
  <c r="AV563" i="1"/>
  <c r="AW563" i="1"/>
  <c r="AW1158" i="1"/>
  <c r="AW1148" i="1"/>
  <c r="AU980" i="1"/>
  <c r="AW980" i="1"/>
  <c r="AW836" i="1"/>
  <c r="AU825" i="1"/>
  <c r="AV825" i="1"/>
  <c r="AW825" i="1"/>
  <c r="AU810" i="1"/>
  <c r="AV810" i="1"/>
  <c r="AW810" i="1"/>
  <c r="AU802" i="1"/>
  <c r="AU790" i="1"/>
  <c r="AU786" i="1"/>
  <c r="AU770" i="1"/>
  <c r="AU754" i="1"/>
  <c r="AU738" i="1"/>
  <c r="AV738" i="1"/>
  <c r="AW738" i="1"/>
  <c r="AU733" i="1"/>
  <c r="AV733" i="1"/>
  <c r="AW733" i="1"/>
  <c r="AU715" i="1"/>
  <c r="AV715" i="1"/>
  <c r="AW715" i="1"/>
  <c r="AV700" i="1"/>
  <c r="AW700" i="1"/>
  <c r="AU676" i="1"/>
  <c r="AV676" i="1"/>
  <c r="AW676" i="1"/>
  <c r="AV666" i="1"/>
  <c r="AW666" i="1"/>
  <c r="AU638" i="1"/>
  <c r="AV638" i="1"/>
  <c r="AW638" i="1"/>
  <c r="AU614" i="1"/>
  <c r="AU870" i="1"/>
  <c r="AV870" i="1"/>
  <c r="AW870" i="1"/>
  <c r="AU860" i="1"/>
  <c r="AV860" i="1"/>
  <c r="AW860" i="1"/>
  <c r="AU743" i="1"/>
  <c r="AV743" i="1"/>
  <c r="AW743" i="1"/>
  <c r="AU695" i="1"/>
  <c r="AV695" i="1"/>
  <c r="AU618" i="1"/>
  <c r="AV618" i="1"/>
  <c r="AW618" i="1"/>
  <c r="AV614" i="1"/>
  <c r="AW614" i="1"/>
  <c r="AU578" i="1"/>
  <c r="AV578" i="1"/>
  <c r="AU985" i="1"/>
  <c r="AU950" i="1"/>
  <c r="AV950" i="1"/>
  <c r="AW950" i="1"/>
  <c r="AU925" i="1"/>
  <c r="AV925" i="1"/>
  <c r="AW925" i="1"/>
  <c r="AU900" i="1"/>
  <c r="AV900" i="1"/>
  <c r="AW900" i="1"/>
  <c r="AU806" i="1"/>
  <c r="AW806" i="1"/>
  <c r="AU748" i="1"/>
  <c r="AV748" i="1"/>
  <c r="AW748" i="1"/>
  <c r="AU724" i="1"/>
  <c r="AV724" i="1"/>
  <c r="AW695" i="1"/>
  <c r="AU661" i="1"/>
  <c r="AW661" i="1"/>
  <c r="AU656" i="1"/>
  <c r="AW578" i="1"/>
  <c r="AU990" i="1"/>
  <c r="AU879" i="1"/>
  <c r="AU849" i="1"/>
  <c r="AV849" i="1"/>
  <c r="AW849" i="1"/>
  <c r="AU824" i="1"/>
  <c r="AV824" i="1"/>
  <c r="AW824" i="1"/>
  <c r="AU821" i="1"/>
  <c r="AW821" i="1"/>
  <c r="AU809" i="1"/>
  <c r="AV809" i="1"/>
  <c r="AW809" i="1"/>
  <c r="AU789" i="1"/>
  <c r="AV789" i="1"/>
  <c r="AW789" i="1"/>
  <c r="AU753" i="1"/>
  <c r="AV753" i="1"/>
  <c r="AW753" i="1"/>
  <c r="AU651" i="1"/>
  <c r="AV651" i="1"/>
  <c r="AW651" i="1"/>
  <c r="AU646" i="1"/>
  <c r="AV646" i="1"/>
  <c r="AW646" i="1"/>
  <c r="AV637" i="1"/>
  <c r="AU586" i="1"/>
  <c r="AV586" i="1"/>
  <c r="AU995" i="1"/>
  <c r="AU835" i="1"/>
  <c r="AV835" i="1"/>
  <c r="AW835" i="1"/>
  <c r="AU758" i="1"/>
  <c r="AV758" i="1"/>
  <c r="AW758" i="1"/>
  <c r="AV732" i="1"/>
  <c r="AW732" i="1"/>
  <c r="AW586" i="1"/>
  <c r="AW1002" i="1"/>
  <c r="AU1000" i="1"/>
  <c r="AW984" i="1"/>
  <c r="AW971" i="1"/>
  <c r="AW952" i="1"/>
  <c r="AW949" i="1"/>
  <c r="AW941" i="1"/>
  <c r="AW927" i="1"/>
  <c r="AW924" i="1"/>
  <c r="AW916" i="1"/>
  <c r="AW902" i="1"/>
  <c r="AW899" i="1"/>
  <c r="AU885" i="1"/>
  <c r="AV885" i="1"/>
  <c r="AW885" i="1"/>
  <c r="AW876" i="1"/>
  <c r="AU859" i="1"/>
  <c r="AV859" i="1"/>
  <c r="AW859" i="1"/>
  <c r="AU805" i="1"/>
  <c r="AV805" i="1"/>
  <c r="AW805" i="1"/>
  <c r="AU763" i="1"/>
  <c r="AV763" i="1"/>
  <c r="AW763" i="1"/>
  <c r="AV558" i="1"/>
  <c r="AW558" i="1"/>
  <c r="AV546" i="1"/>
  <c r="AW1007" i="1"/>
  <c r="AU1005" i="1"/>
  <c r="AV1002" i="1"/>
  <c r="AW989" i="1"/>
  <c r="AV984" i="1"/>
  <c r="AV971" i="1"/>
  <c r="AU955" i="1"/>
  <c r="AV955" i="1"/>
  <c r="AW955" i="1"/>
  <c r="AV952" i="1"/>
  <c r="AV949" i="1"/>
  <c r="AV941" i="1"/>
  <c r="AU930" i="1"/>
  <c r="AV930" i="1"/>
  <c r="AW930" i="1"/>
  <c r="AV927" i="1"/>
  <c r="AV924" i="1"/>
  <c r="AV916" i="1"/>
  <c r="AU905" i="1"/>
  <c r="AV905" i="1"/>
  <c r="AW905" i="1"/>
  <c r="AV902" i="1"/>
  <c r="AV899" i="1"/>
  <c r="AW872" i="1"/>
  <c r="AU869" i="1"/>
  <c r="AW869" i="1"/>
  <c r="AW856" i="1"/>
  <c r="AU784" i="1"/>
  <c r="AU768" i="1"/>
  <c r="AV768" i="1"/>
  <c r="AW768" i="1"/>
  <c r="AV727" i="1"/>
  <c r="AU684" i="1"/>
  <c r="AV684" i="1"/>
  <c r="AW684" i="1"/>
  <c r="AU636" i="1"/>
  <c r="AV608" i="1"/>
  <c r="AU558" i="1"/>
  <c r="AW1012" i="1"/>
  <c r="AU1010" i="1"/>
  <c r="AV1007" i="1"/>
  <c r="AW994" i="1"/>
  <c r="AV989" i="1"/>
  <c r="AW976" i="1"/>
  <c r="AW968" i="1"/>
  <c r="AV872" i="1"/>
  <c r="AW862" i="1"/>
  <c r="AU834" i="1"/>
  <c r="AV834" i="1"/>
  <c r="AW834" i="1"/>
  <c r="AU820" i="1"/>
  <c r="AV820" i="1"/>
  <c r="AW820" i="1"/>
  <c r="AU801" i="1"/>
  <c r="AW801" i="1"/>
  <c r="AU773" i="1"/>
  <c r="AV773" i="1"/>
  <c r="AW773" i="1"/>
  <c r="AV704" i="1"/>
  <c r="AV621" i="1"/>
  <c r="AW621" i="1"/>
  <c r="AU608" i="1"/>
  <c r="AW608" i="1"/>
  <c r="AV561" i="1"/>
  <c r="AW1097" i="1"/>
  <c r="AW1092" i="1"/>
  <c r="AW1087" i="1"/>
  <c r="AW1082" i="1"/>
  <c r="AW1077" i="1"/>
  <c r="AW1072" i="1"/>
  <c r="AW1067" i="1"/>
  <c r="AW1062" i="1"/>
  <c r="AW1057" i="1"/>
  <c r="AW1052" i="1"/>
  <c r="AW1047" i="1"/>
  <c r="AW1042" i="1"/>
  <c r="AW1037" i="1"/>
  <c r="AW1032" i="1"/>
  <c r="AW1027" i="1"/>
  <c r="AW1022" i="1"/>
  <c r="AW1017" i="1"/>
  <c r="AU1015" i="1"/>
  <c r="AV1012" i="1"/>
  <c r="AW999" i="1"/>
  <c r="AV994" i="1"/>
  <c r="AV976" i="1"/>
  <c r="AV968" i="1"/>
  <c r="AW884" i="1"/>
  <c r="AW866" i="1"/>
  <c r="AV862" i="1"/>
  <c r="AU845" i="1"/>
  <c r="AV845" i="1"/>
  <c r="AW845" i="1"/>
  <c r="AW812" i="1"/>
  <c r="AU804" i="1"/>
  <c r="AV804" i="1"/>
  <c r="AW804" i="1"/>
  <c r="AU778" i="1"/>
  <c r="AV778" i="1"/>
  <c r="AW778" i="1"/>
  <c r="AU719" i="1"/>
  <c r="AW719" i="1"/>
  <c r="AU698" i="1"/>
  <c r="AU626" i="1"/>
  <c r="AV626" i="1"/>
  <c r="AW626" i="1"/>
  <c r="AU621" i="1"/>
  <c r="AU599" i="1"/>
  <c r="AV599" i="1"/>
  <c r="AW599" i="1"/>
  <c r="AV884" i="1"/>
  <c r="AU875" i="1"/>
  <c r="AV875" i="1"/>
  <c r="AW875" i="1"/>
  <c r="AV816" i="1"/>
  <c r="AV792" i="1"/>
  <c r="AU783" i="1"/>
  <c r="AV783" i="1"/>
  <c r="AW783" i="1"/>
  <c r="AU726" i="1"/>
  <c r="AV726" i="1"/>
  <c r="AW726" i="1"/>
  <c r="AU683" i="1"/>
  <c r="AV683" i="1"/>
  <c r="AW683" i="1"/>
  <c r="AU573" i="1"/>
  <c r="AW767" i="1"/>
  <c r="AW762" i="1"/>
  <c r="AW757" i="1"/>
  <c r="AW752" i="1"/>
  <c r="AW747" i="1"/>
  <c r="AW742" i="1"/>
  <c r="AW737" i="1"/>
  <c r="AW714" i="1"/>
  <c r="AU712" i="1"/>
  <c r="AV709" i="1"/>
  <c r="AU704" i="1"/>
  <c r="AW696" i="1"/>
  <c r="AV691" i="1"/>
  <c r="AV678" i="1"/>
  <c r="AV670" i="1"/>
  <c r="AU652" i="1"/>
  <c r="AW652" i="1"/>
  <c r="AV649" i="1"/>
  <c r="AV641" i="1"/>
  <c r="AV628" i="1"/>
  <c r="AW625" i="1"/>
  <c r="AU612" i="1"/>
  <c r="AV612" i="1"/>
  <c r="AW612" i="1"/>
  <c r="AV609" i="1"/>
  <c r="AV590" i="1"/>
  <c r="AU571" i="1"/>
  <c r="AW571" i="1"/>
  <c r="AV568" i="1"/>
  <c r="AU551" i="1"/>
  <c r="AW551" i="1"/>
  <c r="AU536" i="1"/>
  <c r="AW536" i="1"/>
  <c r="AU527" i="1"/>
  <c r="AV527" i="1"/>
  <c r="AW527" i="1"/>
  <c r="AU518" i="1"/>
  <c r="AW518" i="1"/>
  <c r="AU508" i="1"/>
  <c r="AW508" i="1"/>
  <c r="AU498" i="1"/>
  <c r="AW498" i="1"/>
  <c r="AU488" i="1"/>
  <c r="AW488" i="1"/>
  <c r="AU478" i="1"/>
  <c r="AW478" i="1"/>
  <c r="AU442" i="1"/>
  <c r="AV442" i="1"/>
  <c r="AW442" i="1"/>
  <c r="AU361" i="1"/>
  <c r="AW267" i="1"/>
  <c r="AU717" i="1"/>
  <c r="AU590" i="1"/>
  <c r="AU542" i="1"/>
  <c r="AV542" i="1"/>
  <c r="AW542" i="1"/>
  <c r="AU392" i="1"/>
  <c r="AU373" i="1"/>
  <c r="AV373" i="1"/>
  <c r="AW373" i="1"/>
  <c r="AU342" i="1"/>
  <c r="AU325" i="1"/>
  <c r="AV325" i="1"/>
  <c r="AW325" i="1"/>
  <c r="AU299" i="1"/>
  <c r="AU657" i="1"/>
  <c r="AW657" i="1"/>
  <c r="AU582" i="1"/>
  <c r="AV582" i="1"/>
  <c r="AW582" i="1"/>
  <c r="AU533" i="1"/>
  <c r="AW533" i="1"/>
  <c r="AU456" i="1"/>
  <c r="AV456" i="1"/>
  <c r="AW456" i="1"/>
  <c r="AU727" i="1"/>
  <c r="AU617" i="1"/>
  <c r="AV617" i="1"/>
  <c r="AW617" i="1"/>
  <c r="AU467" i="1"/>
  <c r="AV467" i="1"/>
  <c r="AW467" i="1"/>
  <c r="AU453" i="1"/>
  <c r="AU441" i="1"/>
  <c r="AV441" i="1"/>
  <c r="AW441" i="1"/>
  <c r="AU388" i="1"/>
  <c r="AV388" i="1"/>
  <c r="AU328" i="1"/>
  <c r="AU291" i="1"/>
  <c r="AV291" i="1"/>
  <c r="AW291" i="1"/>
  <c r="AU258" i="1"/>
  <c r="AV258" i="1"/>
  <c r="AW258" i="1"/>
  <c r="AW249" i="1"/>
  <c r="AV228" i="1"/>
  <c r="AU224" i="1"/>
  <c r="AV224" i="1"/>
  <c r="AW224" i="1"/>
  <c r="AW784" i="1"/>
  <c r="AW779" i="1"/>
  <c r="AW774" i="1"/>
  <c r="AW769" i="1"/>
  <c r="AW764" i="1"/>
  <c r="AW759" i="1"/>
  <c r="AW754" i="1"/>
  <c r="AW749" i="1"/>
  <c r="AW744" i="1"/>
  <c r="AW739" i="1"/>
  <c r="AW734" i="1"/>
  <c r="AU732" i="1"/>
  <c r="AW716" i="1"/>
  <c r="AW693" i="1"/>
  <c r="AU662" i="1"/>
  <c r="AW662" i="1"/>
  <c r="AW603" i="1"/>
  <c r="AW584" i="1"/>
  <c r="AW573" i="1"/>
  <c r="AU562" i="1"/>
  <c r="AV562" i="1"/>
  <c r="AW562" i="1"/>
  <c r="AW553" i="1"/>
  <c r="AW529" i="1"/>
  <c r="AU517" i="1"/>
  <c r="AV517" i="1"/>
  <c r="AW517" i="1"/>
  <c r="AU507" i="1"/>
  <c r="AV507" i="1"/>
  <c r="AW507" i="1"/>
  <c r="AU497" i="1"/>
  <c r="AV497" i="1"/>
  <c r="AW497" i="1"/>
  <c r="AU487" i="1"/>
  <c r="AV487" i="1"/>
  <c r="AW487" i="1"/>
  <c r="AU477" i="1"/>
  <c r="AV477" i="1"/>
  <c r="AW477" i="1"/>
  <c r="AU438" i="1"/>
  <c r="AU391" i="1"/>
  <c r="AW388" i="1"/>
  <c r="AU341" i="1"/>
  <c r="AU311" i="1"/>
  <c r="AU303" i="1"/>
  <c r="AU266" i="1"/>
  <c r="AU249" i="1"/>
  <c r="AV249" i="1"/>
  <c r="AV784" i="1"/>
  <c r="AV779" i="1"/>
  <c r="AV774" i="1"/>
  <c r="AV769" i="1"/>
  <c r="AV764" i="1"/>
  <c r="AV759" i="1"/>
  <c r="AV754" i="1"/>
  <c r="AV749" i="1"/>
  <c r="AV744" i="1"/>
  <c r="AV739" i="1"/>
  <c r="AV734" i="1"/>
  <c r="AW721" i="1"/>
  <c r="AV716" i="1"/>
  <c r="AW698" i="1"/>
  <c r="AV693" i="1"/>
  <c r="AW685" i="1"/>
  <c r="AW664" i="1"/>
  <c r="AW656" i="1"/>
  <c r="AW643" i="1"/>
  <c r="AW635" i="1"/>
  <c r="AW619" i="1"/>
  <c r="AV603" i="1"/>
  <c r="AU587" i="1"/>
  <c r="AV587" i="1"/>
  <c r="AW587" i="1"/>
  <c r="AV584" i="1"/>
  <c r="AW581" i="1"/>
  <c r="AU576" i="1"/>
  <c r="AV573" i="1"/>
  <c r="AU556" i="1"/>
  <c r="AW556" i="1"/>
  <c r="AV553" i="1"/>
  <c r="AW544" i="1"/>
  <c r="AV529" i="1"/>
  <c r="AU353" i="1"/>
  <c r="AV353" i="1"/>
  <c r="AW353" i="1"/>
  <c r="AU332" i="1"/>
  <c r="AV332" i="1"/>
  <c r="AW332" i="1"/>
  <c r="AU236" i="1"/>
  <c r="AV721" i="1"/>
  <c r="AV698" i="1"/>
  <c r="AV685" i="1"/>
  <c r="AU667" i="1"/>
  <c r="AW667" i="1"/>
  <c r="AV664" i="1"/>
  <c r="AV656" i="1"/>
  <c r="AV643" i="1"/>
  <c r="AV635" i="1"/>
  <c r="AU622" i="1"/>
  <c r="AV622" i="1"/>
  <c r="AW622" i="1"/>
  <c r="AV619" i="1"/>
  <c r="AW616" i="1"/>
  <c r="AW564" i="1"/>
  <c r="AV544" i="1"/>
  <c r="AU526" i="1"/>
  <c r="AW526" i="1"/>
  <c r="AU452" i="1"/>
  <c r="AV452" i="1"/>
  <c r="AW452" i="1"/>
  <c r="AU406" i="1"/>
  <c r="AU403" i="1"/>
  <c r="AU356" i="1"/>
  <c r="AU199" i="1"/>
  <c r="AV199" i="1"/>
  <c r="AW690" i="1"/>
  <c r="AV616" i="1"/>
  <c r="AV564" i="1"/>
  <c r="AU541" i="1"/>
  <c r="AW541" i="1"/>
  <c r="AU532" i="1"/>
  <c r="AV532" i="1"/>
  <c r="AW532" i="1"/>
  <c r="AU466" i="1"/>
  <c r="AV466" i="1"/>
  <c r="AW466" i="1"/>
  <c r="AU437" i="1"/>
  <c r="AV437" i="1"/>
  <c r="AW437" i="1"/>
  <c r="AU368" i="1"/>
  <c r="AV368" i="1"/>
  <c r="AW368" i="1"/>
  <c r="AU331" i="1"/>
  <c r="AV331" i="1"/>
  <c r="AW331" i="1"/>
  <c r="AU253" i="1"/>
  <c r="AV253" i="1"/>
  <c r="AW253" i="1"/>
  <c r="AW796" i="1"/>
  <c r="AW791" i="1"/>
  <c r="AW786" i="1"/>
  <c r="AW781" i="1"/>
  <c r="AW776" i="1"/>
  <c r="AW771" i="1"/>
  <c r="AW766" i="1"/>
  <c r="AU672" i="1"/>
  <c r="AW672" i="1"/>
  <c r="AU592" i="1"/>
  <c r="AV592" i="1"/>
  <c r="AW592" i="1"/>
  <c r="AU547" i="1"/>
  <c r="AV547" i="1"/>
  <c r="AW547" i="1"/>
  <c r="AU523" i="1"/>
  <c r="AW523" i="1"/>
  <c r="AU463" i="1"/>
  <c r="AU421" i="1"/>
  <c r="AU418" i="1"/>
  <c r="AU371" i="1"/>
  <c r="AU336" i="1"/>
  <c r="AU323" i="1"/>
  <c r="AU318" i="1"/>
  <c r="AU294" i="1"/>
  <c r="AV294" i="1"/>
  <c r="AW294" i="1"/>
  <c r="AU627" i="1"/>
  <c r="AV627" i="1"/>
  <c r="AW627" i="1"/>
  <c r="AU581" i="1"/>
  <c r="AU567" i="1"/>
  <c r="AV567" i="1"/>
  <c r="AW567" i="1"/>
  <c r="AU538" i="1"/>
  <c r="AW538" i="1"/>
  <c r="AU516" i="1"/>
  <c r="AV516" i="1"/>
  <c r="AW516" i="1"/>
  <c r="AU506" i="1"/>
  <c r="AV506" i="1"/>
  <c r="AW506" i="1"/>
  <c r="AU496" i="1"/>
  <c r="AV496" i="1"/>
  <c r="AW496" i="1"/>
  <c r="AU486" i="1"/>
  <c r="AV486" i="1"/>
  <c r="AW486" i="1"/>
  <c r="AU476" i="1"/>
  <c r="AV476" i="1"/>
  <c r="AW476" i="1"/>
  <c r="AU451" i="1"/>
  <c r="AV451" i="1"/>
  <c r="AW451" i="1"/>
  <c r="AU383" i="1"/>
  <c r="AV383" i="1"/>
  <c r="AW383" i="1"/>
  <c r="AV336" i="1"/>
  <c r="AW336" i="1"/>
  <c r="AV318" i="1"/>
  <c r="AW318" i="1"/>
  <c r="AU677" i="1"/>
  <c r="AW677" i="1"/>
  <c r="AU561" i="1"/>
  <c r="AW561" i="1"/>
  <c r="AU513" i="1"/>
  <c r="AW513" i="1"/>
  <c r="AU503" i="1"/>
  <c r="AW503" i="1"/>
  <c r="AU493" i="1"/>
  <c r="AW493" i="1"/>
  <c r="AU483" i="1"/>
  <c r="AW483" i="1"/>
  <c r="AU473" i="1"/>
  <c r="AW473" i="1"/>
  <c r="AU448" i="1"/>
  <c r="AU433" i="1"/>
  <c r="AU269" i="1"/>
  <c r="AW728" i="1"/>
  <c r="AV723" i="1"/>
  <c r="AV705" i="1"/>
  <c r="AW679" i="1"/>
  <c r="AW671" i="1"/>
  <c r="AW658" i="1"/>
  <c r="AW650" i="1"/>
  <c r="AW629" i="1"/>
  <c r="AV613" i="1"/>
  <c r="AW610" i="1"/>
  <c r="AU597" i="1"/>
  <c r="AV597" i="1"/>
  <c r="AW597" i="1"/>
  <c r="AV594" i="1"/>
  <c r="AW591" i="1"/>
  <c r="AV540" i="1"/>
  <c r="AV509" i="1"/>
  <c r="AV499" i="1"/>
  <c r="AV489" i="1"/>
  <c r="AU462" i="1"/>
  <c r="AV462" i="1"/>
  <c r="AW462" i="1"/>
  <c r="AU417" i="1"/>
  <c r="AU367" i="1"/>
  <c r="AU348" i="1"/>
  <c r="AV348" i="1"/>
  <c r="AW348" i="1"/>
  <c r="AU335" i="1"/>
  <c r="AV335" i="1"/>
  <c r="AW335" i="1"/>
  <c r="AV273" i="1"/>
  <c r="AU239" i="1"/>
  <c r="AU682" i="1"/>
  <c r="AW682" i="1"/>
  <c r="AU632" i="1"/>
  <c r="AW632" i="1"/>
  <c r="AU301" i="1"/>
  <c r="AV301" i="1"/>
  <c r="AW301" i="1"/>
  <c r="AU280" i="1"/>
  <c r="AV280" i="1"/>
  <c r="AW280" i="1"/>
  <c r="AU531" i="1"/>
  <c r="AW531" i="1"/>
  <c r="AU522" i="1"/>
  <c r="AV522" i="1"/>
  <c r="AW522" i="1"/>
  <c r="AU447" i="1"/>
  <c r="AV447" i="1"/>
  <c r="AW447" i="1"/>
  <c r="AU363" i="1"/>
  <c r="AV363" i="1"/>
  <c r="AW363" i="1"/>
  <c r="AU243" i="1"/>
  <c r="AV243" i="1"/>
  <c r="AW243" i="1"/>
  <c r="AU687" i="1"/>
  <c r="AW687" i="1"/>
  <c r="AU637" i="1"/>
  <c r="AW637" i="1"/>
  <c r="AU602" i="1"/>
  <c r="AV602" i="1"/>
  <c r="AW602" i="1"/>
  <c r="AU572" i="1"/>
  <c r="AV572" i="1"/>
  <c r="AW572" i="1"/>
  <c r="AU552" i="1"/>
  <c r="AV552" i="1"/>
  <c r="AW552" i="1"/>
  <c r="AU546" i="1"/>
  <c r="AW546" i="1"/>
  <c r="AU537" i="1"/>
  <c r="AV537" i="1"/>
  <c r="AW537" i="1"/>
  <c r="AU512" i="1"/>
  <c r="AV512" i="1"/>
  <c r="AW512" i="1"/>
  <c r="AU502" i="1"/>
  <c r="AV502" i="1"/>
  <c r="AW502" i="1"/>
  <c r="AU492" i="1"/>
  <c r="AV492" i="1"/>
  <c r="AW492" i="1"/>
  <c r="AU482" i="1"/>
  <c r="AV482" i="1"/>
  <c r="AW482" i="1"/>
  <c r="AU472" i="1"/>
  <c r="AV472" i="1"/>
  <c r="AW472" i="1"/>
  <c r="AU413" i="1"/>
  <c r="AU309" i="1"/>
  <c r="AV309" i="1"/>
  <c r="AW309" i="1"/>
  <c r="AW289" i="1"/>
  <c r="AW264" i="1"/>
  <c r="AU251" i="1"/>
  <c r="AW730" i="1"/>
  <c r="AW689" i="1"/>
  <c r="AW681" i="1"/>
  <c r="AW668" i="1"/>
  <c r="AW660" i="1"/>
  <c r="AW639" i="1"/>
  <c r="AW631" i="1"/>
  <c r="AW588" i="1"/>
  <c r="AU566" i="1"/>
  <c r="AW566" i="1"/>
  <c r="AU528" i="1"/>
  <c r="AW528" i="1"/>
  <c r="AU461" i="1"/>
  <c r="AV461" i="1"/>
  <c r="AW461" i="1"/>
  <c r="AU397" i="1"/>
  <c r="AU378" i="1"/>
  <c r="AV378" i="1"/>
  <c r="AW378" i="1"/>
  <c r="AU347" i="1"/>
  <c r="AW234" i="1"/>
  <c r="AW790" i="1"/>
  <c r="AW785" i="1"/>
  <c r="AW780" i="1"/>
  <c r="AW775" i="1"/>
  <c r="AW770" i="1"/>
  <c r="AW765" i="1"/>
  <c r="AW760" i="1"/>
  <c r="AW755" i="1"/>
  <c r="AW750" i="1"/>
  <c r="AW745" i="1"/>
  <c r="AW740" i="1"/>
  <c r="AW735" i="1"/>
  <c r="AV730" i="1"/>
  <c r="AW712" i="1"/>
  <c r="AW694" i="1"/>
  <c r="AU692" i="1"/>
  <c r="AV689" i="1"/>
  <c r="AV681" i="1"/>
  <c r="AV668" i="1"/>
  <c r="AV660" i="1"/>
  <c r="AU642" i="1"/>
  <c r="AW642" i="1"/>
  <c r="AV639" i="1"/>
  <c r="AV631" i="1"/>
  <c r="AW623" i="1"/>
  <c r="AW604" i="1"/>
  <c r="AV588" i="1"/>
  <c r="AW574" i="1"/>
  <c r="AW554" i="1"/>
  <c r="AU543" i="1"/>
  <c r="AW543" i="1"/>
  <c r="AU458" i="1"/>
  <c r="AU446" i="1"/>
  <c r="AV446" i="1"/>
  <c r="AW446" i="1"/>
  <c r="AU428" i="1"/>
  <c r="AU300" i="1"/>
  <c r="AV300" i="1"/>
  <c r="AW300" i="1"/>
  <c r="AV790" i="1"/>
  <c r="AV785" i="1"/>
  <c r="AV780" i="1"/>
  <c r="AV775" i="1"/>
  <c r="AV770" i="1"/>
  <c r="AV765" i="1"/>
  <c r="AV760" i="1"/>
  <c r="AV755" i="1"/>
  <c r="AV750" i="1"/>
  <c r="AV745" i="1"/>
  <c r="AV740" i="1"/>
  <c r="AV735" i="1"/>
  <c r="AW717" i="1"/>
  <c r="AV712" i="1"/>
  <c r="AW699" i="1"/>
  <c r="AU697" i="1"/>
  <c r="AV694" i="1"/>
  <c r="AW686" i="1"/>
  <c r="AW673" i="1"/>
  <c r="AW665" i="1"/>
  <c r="AV652" i="1"/>
  <c r="AW644" i="1"/>
  <c r="AW636" i="1"/>
  <c r="AV623" i="1"/>
  <c r="AW620" i="1"/>
  <c r="AU607" i="1"/>
  <c r="AV607" i="1"/>
  <c r="AW607" i="1"/>
  <c r="AV604" i="1"/>
  <c r="AW601" i="1"/>
  <c r="AV585" i="1"/>
  <c r="AV574" i="1"/>
  <c r="AV571" i="1"/>
  <c r="AV554" i="1"/>
  <c r="AV551" i="1"/>
  <c r="AW545" i="1"/>
  <c r="AV536" i="1"/>
  <c r="AW524" i="1"/>
  <c r="AV518" i="1"/>
  <c r="AU443" i="1"/>
  <c r="AU343" i="1"/>
  <c r="AV343" i="1"/>
  <c r="AW343" i="1"/>
  <c r="AW321" i="1"/>
  <c r="AU296" i="1"/>
  <c r="AU276" i="1"/>
  <c r="AV276" i="1"/>
  <c r="AW276" i="1"/>
  <c r="AW246" i="1"/>
  <c r="AV717" i="1"/>
  <c r="AW704" i="1"/>
  <c r="AU702" i="1"/>
  <c r="AV699" i="1"/>
  <c r="AV686" i="1"/>
  <c r="AV673" i="1"/>
  <c r="AV665" i="1"/>
  <c r="AU647" i="1"/>
  <c r="AW647" i="1"/>
  <c r="AV644" i="1"/>
  <c r="AV636" i="1"/>
  <c r="AV620" i="1"/>
  <c r="AV601" i="1"/>
  <c r="AW593" i="1"/>
  <c r="AU577" i="1"/>
  <c r="AV577" i="1"/>
  <c r="AW577" i="1"/>
  <c r="AW565" i="1"/>
  <c r="AV545" i="1"/>
  <c r="AW539" i="1"/>
  <c r="AV524" i="1"/>
  <c r="AU521" i="1"/>
  <c r="AV521" i="1"/>
  <c r="AW521" i="1"/>
  <c r="AV508" i="1"/>
  <c r="AV498" i="1"/>
  <c r="AV488" i="1"/>
  <c r="AV478" i="1"/>
  <c r="AU396" i="1"/>
  <c r="AU346" i="1"/>
  <c r="AW727" i="1"/>
  <c r="AU707" i="1"/>
  <c r="AV657" i="1"/>
  <c r="AU557" i="1"/>
  <c r="AV557" i="1"/>
  <c r="AW557" i="1"/>
  <c r="AV533" i="1"/>
  <c r="AU511" i="1"/>
  <c r="AV511" i="1"/>
  <c r="AW511" i="1"/>
  <c r="AU501" i="1"/>
  <c r="AV501" i="1"/>
  <c r="AW501" i="1"/>
  <c r="AU491" i="1"/>
  <c r="AV491" i="1"/>
  <c r="AW491" i="1"/>
  <c r="AU481" i="1"/>
  <c r="AV481" i="1"/>
  <c r="AW481" i="1"/>
  <c r="AU471" i="1"/>
  <c r="AV471" i="1"/>
  <c r="AW471" i="1"/>
  <c r="AU457" i="1"/>
  <c r="AV457" i="1"/>
  <c r="AW457" i="1"/>
  <c r="AU427" i="1"/>
  <c r="AU377" i="1"/>
  <c r="AU358" i="1"/>
  <c r="AV358" i="1"/>
  <c r="AW358" i="1"/>
  <c r="AU284" i="1"/>
  <c r="AU275" i="1"/>
  <c r="AV275" i="1"/>
  <c r="AW275" i="1"/>
  <c r="AW339" i="1"/>
  <c r="AV334" i="1"/>
  <c r="AU329" i="1"/>
  <c r="AV321" i="1"/>
  <c r="AV308" i="1"/>
  <c r="AW305" i="1"/>
  <c r="AU292" i="1"/>
  <c r="AV292" i="1"/>
  <c r="AV289" i="1"/>
  <c r="AU273" i="1"/>
  <c r="AU270" i="1"/>
  <c r="AV264" i="1"/>
  <c r="AV261" i="1"/>
  <c r="AV246" i="1"/>
  <c r="AV240" i="1"/>
  <c r="AV234" i="1"/>
  <c r="AW221" i="1"/>
  <c r="AW218" i="1"/>
  <c r="AW183" i="1"/>
  <c r="AV179" i="1"/>
  <c r="AW179" i="1"/>
  <c r="AU160" i="1"/>
  <c r="AV160" i="1"/>
  <c r="AW160" i="1"/>
  <c r="AU128" i="1"/>
  <c r="AV128" i="1"/>
  <c r="AW128" i="1"/>
  <c r="AU122" i="1"/>
  <c r="AU91" i="1"/>
  <c r="AV91" i="1"/>
  <c r="AW91" i="1"/>
  <c r="AV339" i="1"/>
  <c r="AV305" i="1"/>
  <c r="AV286" i="1"/>
  <c r="AU264" i="1"/>
  <c r="AV255" i="1"/>
  <c r="AU240" i="1"/>
  <c r="AV221" i="1"/>
  <c r="AV218" i="1"/>
  <c r="AW204" i="1"/>
  <c r="AU105" i="1"/>
  <c r="AV105" i="1"/>
  <c r="AW105" i="1"/>
  <c r="AU101" i="1"/>
  <c r="AV101" i="1"/>
  <c r="AW101" i="1"/>
  <c r="AV86" i="1"/>
  <c r="AW86" i="1"/>
  <c r="AU267" i="1"/>
  <c r="AV267" i="1"/>
  <c r="AU255" i="1"/>
  <c r="AU237" i="1"/>
  <c r="AV237" i="1"/>
  <c r="AW237" i="1"/>
  <c r="AU231" i="1"/>
  <c r="AU228" i="1"/>
  <c r="AU187" i="1"/>
  <c r="AU183" i="1"/>
  <c r="AV174" i="1"/>
  <c r="AW174" i="1"/>
  <c r="AV144" i="1"/>
  <c r="AU133" i="1"/>
  <c r="AV133" i="1"/>
  <c r="AW133" i="1"/>
  <c r="AU127" i="1"/>
  <c r="AU116" i="1"/>
  <c r="AU71" i="1"/>
  <c r="AV71" i="1"/>
  <c r="AW71" i="1"/>
  <c r="AU297" i="1"/>
  <c r="AV297" i="1"/>
  <c r="AU252" i="1"/>
  <c r="AV252" i="1"/>
  <c r="AW252" i="1"/>
  <c r="AU207" i="1"/>
  <c r="AV207" i="1"/>
  <c r="AW207" i="1"/>
  <c r="AV149" i="1"/>
  <c r="AU110" i="1"/>
  <c r="AV110" i="1"/>
  <c r="AW110" i="1"/>
  <c r="AW341" i="1"/>
  <c r="AW283" i="1"/>
  <c r="AU195" i="1"/>
  <c r="AV195" i="1"/>
  <c r="AW195" i="1"/>
  <c r="AV169" i="1"/>
  <c r="AW169" i="1"/>
  <c r="AV154" i="1"/>
  <c r="AU138" i="1"/>
  <c r="AV138" i="1"/>
  <c r="AW138" i="1"/>
  <c r="AU132" i="1"/>
  <c r="AU121" i="1"/>
  <c r="AV100" i="1"/>
  <c r="AW431" i="1"/>
  <c r="AW426" i="1"/>
  <c r="AW421" i="1"/>
  <c r="AW416" i="1"/>
  <c r="AW411" i="1"/>
  <c r="AW406" i="1"/>
  <c r="AW401" i="1"/>
  <c r="AW396" i="1"/>
  <c r="AW391" i="1"/>
  <c r="AW386" i="1"/>
  <c r="AW381" i="1"/>
  <c r="AW376" i="1"/>
  <c r="AW371" i="1"/>
  <c r="AW366" i="1"/>
  <c r="AW361" i="1"/>
  <c r="AW356" i="1"/>
  <c r="AW351" i="1"/>
  <c r="AW346" i="1"/>
  <c r="AV341" i="1"/>
  <c r="AW323" i="1"/>
  <c r="AW315" i="1"/>
  <c r="AW299" i="1"/>
  <c r="AV283" i="1"/>
  <c r="AW269" i="1"/>
  <c r="AW266" i="1"/>
  <c r="AW236" i="1"/>
  <c r="AV210" i="1"/>
  <c r="AW210" i="1"/>
  <c r="AU191" i="1"/>
  <c r="AW186" i="1"/>
  <c r="AU182" i="1"/>
  <c r="AW173" i="1"/>
  <c r="AU143" i="1"/>
  <c r="AU115" i="1"/>
  <c r="AV115" i="1"/>
  <c r="AW115" i="1"/>
  <c r="AV95" i="1"/>
  <c r="AV85" i="1"/>
  <c r="AW85" i="1"/>
  <c r="AV80" i="1"/>
  <c r="AW80" i="1"/>
  <c r="AV431" i="1"/>
  <c r="AV426" i="1"/>
  <c r="AV421" i="1"/>
  <c r="AV416" i="1"/>
  <c r="AV411" i="1"/>
  <c r="AV406" i="1"/>
  <c r="AV401" i="1"/>
  <c r="AV396" i="1"/>
  <c r="AV391" i="1"/>
  <c r="AV386" i="1"/>
  <c r="AV376" i="1"/>
  <c r="AV371" i="1"/>
  <c r="AV366" i="1"/>
  <c r="AV361" i="1"/>
  <c r="AV356" i="1"/>
  <c r="AV351" i="1"/>
  <c r="AV346" i="1"/>
  <c r="AW328" i="1"/>
  <c r="AV323" i="1"/>
  <c r="AV315" i="1"/>
  <c r="AU302" i="1"/>
  <c r="AV302" i="1"/>
  <c r="AV299" i="1"/>
  <c r="AW296" i="1"/>
  <c r="AV269" i="1"/>
  <c r="AV266" i="1"/>
  <c r="AW251" i="1"/>
  <c r="AW239" i="1"/>
  <c r="AV236" i="1"/>
  <c r="AU227" i="1"/>
  <c r="AV227" i="1"/>
  <c r="AW227" i="1"/>
  <c r="AW206" i="1"/>
  <c r="AV143" i="1"/>
  <c r="AW143" i="1"/>
  <c r="AW75" i="1"/>
  <c r="AV75" i="1"/>
  <c r="AW333" i="1"/>
  <c r="AV328" i="1"/>
  <c r="AW320" i="1"/>
  <c r="AV296" i="1"/>
  <c r="AW263" i="1"/>
  <c r="AV260" i="1"/>
  <c r="AV251" i="1"/>
  <c r="AV245" i="1"/>
  <c r="AV239" i="1"/>
  <c r="AW233" i="1"/>
  <c r="AU220" i="1"/>
  <c r="AU217" i="1"/>
  <c r="AV217" i="1"/>
  <c r="AW217" i="1"/>
  <c r="AV206" i="1"/>
  <c r="AW199" i="1"/>
  <c r="AU173" i="1"/>
  <c r="AW168" i="1"/>
  <c r="AV153" i="1"/>
  <c r="AU148" i="1"/>
  <c r="AU120" i="1"/>
  <c r="AV120" i="1"/>
  <c r="AW120" i="1"/>
  <c r="AW48" i="1"/>
  <c r="AV288" i="1"/>
  <c r="AU272" i="1"/>
  <c r="AV272" i="1"/>
  <c r="AU260" i="1"/>
  <c r="AV254" i="1"/>
  <c r="AU245" i="1"/>
  <c r="AU190" i="1"/>
  <c r="AV190" i="1"/>
  <c r="AW190" i="1"/>
  <c r="AW181" i="1"/>
  <c r="AU177" i="1"/>
  <c r="AV158" i="1"/>
  <c r="AU153" i="1"/>
  <c r="AU142" i="1"/>
  <c r="AU61" i="1"/>
  <c r="AV61" i="1"/>
  <c r="AW61" i="1"/>
  <c r="AW468" i="1"/>
  <c r="AW463" i="1"/>
  <c r="AW458" i="1"/>
  <c r="AW453" i="1"/>
  <c r="AW448" i="1"/>
  <c r="AW443" i="1"/>
  <c r="AW438" i="1"/>
  <c r="AW433" i="1"/>
  <c r="AW428" i="1"/>
  <c r="AW418" i="1"/>
  <c r="AW413" i="1"/>
  <c r="AW408" i="1"/>
  <c r="AW403" i="1"/>
  <c r="AW398" i="1"/>
  <c r="AU307" i="1"/>
  <c r="AV307" i="1"/>
  <c r="AU242" i="1"/>
  <c r="AV242" i="1"/>
  <c r="AW242" i="1"/>
  <c r="AU202" i="1"/>
  <c r="AV202" i="1"/>
  <c r="AW202" i="1"/>
  <c r="AU168" i="1"/>
  <c r="AU158" i="1"/>
  <c r="AU125" i="1"/>
  <c r="AV125" i="1"/>
  <c r="AW125" i="1"/>
  <c r="AU257" i="1"/>
  <c r="AV257" i="1"/>
  <c r="AU277" i="1"/>
  <c r="AV277" i="1"/>
  <c r="AV194" i="1"/>
  <c r="AW194" i="1"/>
  <c r="AU185" i="1"/>
  <c r="AV185" i="1"/>
  <c r="AW185" i="1"/>
  <c r="AU181" i="1"/>
  <c r="AU130" i="1"/>
  <c r="AV130" i="1"/>
  <c r="AW130" i="1"/>
  <c r="AV74" i="1"/>
  <c r="AU312" i="1"/>
  <c r="AU141" i="1"/>
  <c r="AU108" i="1"/>
  <c r="AV108" i="1"/>
  <c r="AW108" i="1"/>
  <c r="AU226" i="1"/>
  <c r="AU223" i="1"/>
  <c r="AU216" i="1"/>
  <c r="AV205" i="1"/>
  <c r="AW205" i="1"/>
  <c r="AU176" i="1"/>
  <c r="AW176" i="1"/>
  <c r="AU135" i="1"/>
  <c r="AV135" i="1"/>
  <c r="AW135" i="1"/>
  <c r="AV93" i="1"/>
  <c r="AV88" i="1"/>
  <c r="AW88" i="1"/>
  <c r="AV83" i="1"/>
  <c r="AW83" i="1"/>
  <c r="AU317" i="1"/>
  <c r="AV189" i="1"/>
  <c r="AW189" i="1"/>
  <c r="AU180" i="1"/>
  <c r="AV180" i="1"/>
  <c r="AW180" i="1"/>
  <c r="AU146" i="1"/>
  <c r="AU113" i="1"/>
  <c r="AV113" i="1"/>
  <c r="AW113" i="1"/>
  <c r="AW319" i="1"/>
  <c r="AW311" i="1"/>
  <c r="AU232" i="1"/>
  <c r="AV232" i="1"/>
  <c r="AW232" i="1"/>
  <c r="AU212" i="1"/>
  <c r="AV212" i="1"/>
  <c r="AW212" i="1"/>
  <c r="AU201" i="1"/>
  <c r="AU171" i="1"/>
  <c r="AW171" i="1"/>
  <c r="AU151" i="1"/>
  <c r="AV151" i="1"/>
  <c r="AW151" i="1"/>
  <c r="AU140" i="1"/>
  <c r="AV140" i="1"/>
  <c r="AW140" i="1"/>
  <c r="AU51" i="1"/>
  <c r="AV51" i="1"/>
  <c r="AW51" i="1"/>
  <c r="AW337" i="1"/>
  <c r="AU322" i="1"/>
  <c r="AV319" i="1"/>
  <c r="AV311" i="1"/>
  <c r="AW303" i="1"/>
  <c r="AW284" i="1"/>
  <c r="AU262" i="1"/>
  <c r="AV262" i="1"/>
  <c r="AU247" i="1"/>
  <c r="AV247" i="1"/>
  <c r="AW247" i="1"/>
  <c r="AU175" i="1"/>
  <c r="AV175" i="1"/>
  <c r="AW175" i="1"/>
  <c r="AU166" i="1"/>
  <c r="AV166" i="1"/>
  <c r="AW166" i="1"/>
  <c r="AU156" i="1"/>
  <c r="AV156" i="1"/>
  <c r="AW156" i="1"/>
  <c r="AU118" i="1"/>
  <c r="AV118" i="1"/>
  <c r="AW118" i="1"/>
  <c r="AW432" i="1"/>
  <c r="AW427" i="1"/>
  <c r="AW422" i="1"/>
  <c r="AW417" i="1"/>
  <c r="AW412" i="1"/>
  <c r="AW407" i="1"/>
  <c r="AW402" i="1"/>
  <c r="AW397" i="1"/>
  <c r="AW392" i="1"/>
  <c r="AW387" i="1"/>
  <c r="AW382" i="1"/>
  <c r="AW377" i="1"/>
  <c r="AW372" i="1"/>
  <c r="AW367" i="1"/>
  <c r="AW362" i="1"/>
  <c r="AW357" i="1"/>
  <c r="AW352" i="1"/>
  <c r="AW347" i="1"/>
  <c r="AW342" i="1"/>
  <c r="AV337" i="1"/>
  <c r="AW324" i="1"/>
  <c r="AW316" i="1"/>
  <c r="AV303" i="1"/>
  <c r="AU287" i="1"/>
  <c r="AV287" i="1"/>
  <c r="AV284" i="1"/>
  <c r="AW281" i="1"/>
  <c r="AU222" i="1"/>
  <c r="AV222" i="1"/>
  <c r="AW222" i="1"/>
  <c r="AV215" i="1"/>
  <c r="AW215" i="1"/>
  <c r="AW208" i="1"/>
  <c r="AV204" i="1"/>
  <c r="AW188" i="1"/>
  <c r="AV184" i="1"/>
  <c r="AW184" i="1"/>
  <c r="AU161" i="1"/>
  <c r="AV161" i="1"/>
  <c r="AW161" i="1"/>
  <c r="AU145" i="1"/>
  <c r="AV145" i="1"/>
  <c r="AW145" i="1"/>
  <c r="AV432" i="1"/>
  <c r="AV427" i="1"/>
  <c r="AV422" i="1"/>
  <c r="AV417" i="1"/>
  <c r="AV412" i="1"/>
  <c r="AV407" i="1"/>
  <c r="AV402" i="1"/>
  <c r="AV397" i="1"/>
  <c r="AV392" i="1"/>
  <c r="AV387" i="1"/>
  <c r="AV382" i="1"/>
  <c r="AV377" i="1"/>
  <c r="AV372" i="1"/>
  <c r="AV367" i="1"/>
  <c r="AV362" i="1"/>
  <c r="AV357" i="1"/>
  <c r="AV352" i="1"/>
  <c r="AV347" i="1"/>
  <c r="AV342" i="1"/>
  <c r="AW329" i="1"/>
  <c r="AV324" i="1"/>
  <c r="AV316" i="1"/>
  <c r="AW292" i="1"/>
  <c r="AV281" i="1"/>
  <c r="AW273" i="1"/>
  <c r="AW231" i="1"/>
  <c r="AW211" i="1"/>
  <c r="AU204" i="1"/>
  <c r="AW196" i="1"/>
  <c r="AU179" i="1"/>
  <c r="AU170" i="1"/>
  <c r="AV170" i="1"/>
  <c r="AW170" i="1"/>
  <c r="AU150" i="1"/>
  <c r="AV150" i="1"/>
  <c r="AW150" i="1"/>
  <c r="AV134" i="1"/>
  <c r="AU123" i="1"/>
  <c r="AV123" i="1"/>
  <c r="AW123" i="1"/>
  <c r="AU106" i="1"/>
  <c r="AV102" i="1"/>
  <c r="AW102" i="1"/>
  <c r="AV270" i="1"/>
  <c r="AV231" i="1"/>
  <c r="AW228" i="1"/>
  <c r="AV211" i="1"/>
  <c r="AU208" i="1"/>
  <c r="AV200" i="1"/>
  <c r="AW200" i="1"/>
  <c r="AV196" i="1"/>
  <c r="AU192" i="1"/>
  <c r="AU188" i="1"/>
  <c r="AU165" i="1"/>
  <c r="AV165" i="1"/>
  <c r="AW165" i="1"/>
  <c r="AU155" i="1"/>
  <c r="AV155" i="1"/>
  <c r="AW155" i="1"/>
  <c r="AW164" i="1"/>
  <c r="AW159" i="1"/>
  <c r="AW154" i="1"/>
  <c r="AW149" i="1"/>
  <c r="AW144" i="1"/>
  <c r="AW139" i="1"/>
  <c r="AW134" i="1"/>
  <c r="AW129" i="1"/>
  <c r="AW124" i="1"/>
  <c r="AW119" i="1"/>
  <c r="AW114" i="1"/>
  <c r="AW109" i="1"/>
  <c r="AW104" i="1"/>
  <c r="AU99" i="1"/>
  <c r="AW99" i="1"/>
  <c r="AW90" i="1"/>
  <c r="AU49" i="1"/>
  <c r="AV49" i="1"/>
  <c r="AW49" i="1"/>
  <c r="AV31" i="1"/>
  <c r="AU24" i="1"/>
  <c r="AV24" i="1"/>
  <c r="AW24" i="1"/>
  <c r="AV11" i="1"/>
  <c r="AU72" i="1"/>
  <c r="AV72" i="1"/>
  <c r="AU52" i="1"/>
  <c r="AU31" i="1"/>
  <c r="AU20" i="1"/>
  <c r="AU11" i="1"/>
  <c r="AU7" i="1"/>
  <c r="AU3" i="1"/>
  <c r="AV3" i="1"/>
  <c r="AW3" i="1"/>
  <c r="AU87" i="1"/>
  <c r="AV87" i="1"/>
  <c r="AU69" i="1"/>
  <c r="AW69" i="1"/>
  <c r="AU62" i="1"/>
  <c r="AV62" i="1"/>
  <c r="AU59" i="1"/>
  <c r="AW59" i="1"/>
  <c r="AW41" i="1"/>
  <c r="AW98" i="1"/>
  <c r="AU84" i="1"/>
  <c r="AW84" i="1"/>
  <c r="AU78" i="1"/>
  <c r="AU75" i="1"/>
  <c r="AW65" i="1"/>
  <c r="AW55" i="1"/>
  <c r="AV41" i="1"/>
  <c r="AU27" i="1"/>
  <c r="AW15" i="1"/>
  <c r="AW146" i="1"/>
  <c r="AW141" i="1"/>
  <c r="AW136" i="1"/>
  <c r="AW131" i="1"/>
  <c r="AW126" i="1"/>
  <c r="AW121" i="1"/>
  <c r="AW116" i="1"/>
  <c r="AW111" i="1"/>
  <c r="AW106" i="1"/>
  <c r="AV98" i="1"/>
  <c r="AU90" i="1"/>
  <c r="AU38" i="1"/>
  <c r="AV38" i="1"/>
  <c r="AU2" i="1"/>
  <c r="AV146" i="1"/>
  <c r="AV141" i="1"/>
  <c r="AV136" i="1"/>
  <c r="AV131" i="1"/>
  <c r="AV126" i="1"/>
  <c r="AV121" i="1"/>
  <c r="AV116" i="1"/>
  <c r="AV111" i="1"/>
  <c r="AV106" i="1"/>
  <c r="AW95" i="1"/>
  <c r="AU23" i="1"/>
  <c r="AV23" i="1"/>
  <c r="AW23" i="1"/>
  <c r="AU19" i="1"/>
  <c r="AV19" i="1"/>
  <c r="AW19" i="1"/>
  <c r="AW92" i="1"/>
  <c r="AU65" i="1"/>
  <c r="AU55" i="1"/>
  <c r="AU48" i="1"/>
  <c r="AV48" i="1"/>
  <c r="AV26" i="1"/>
  <c r="AU15" i="1"/>
  <c r="AV92" i="1"/>
  <c r="AU34" i="1"/>
  <c r="AV34" i="1"/>
  <c r="AW34" i="1"/>
  <c r="AU26" i="1"/>
  <c r="AU77" i="1"/>
  <c r="AV77" i="1"/>
  <c r="AU68" i="1"/>
  <c r="AV68" i="1"/>
  <c r="AU58" i="1"/>
  <c r="AV58" i="1"/>
  <c r="AU95" i="1"/>
  <c r="AU74" i="1"/>
  <c r="AW74" i="1"/>
  <c r="AU44" i="1"/>
  <c r="AV44" i="1"/>
  <c r="AW44" i="1"/>
  <c r="AU14" i="1"/>
  <c r="AV14" i="1"/>
  <c r="AW14" i="1"/>
  <c r="AW100" i="1"/>
  <c r="AU89" i="1"/>
  <c r="AW89" i="1"/>
  <c r="AU83" i="1"/>
  <c r="AU80" i="1"/>
  <c r="AU30" i="1"/>
  <c r="AU18" i="1"/>
  <c r="AV18" i="1"/>
  <c r="AW18" i="1"/>
  <c r="AU10" i="1"/>
  <c r="AW97" i="1"/>
  <c r="AU54" i="1"/>
  <c r="AV54" i="1"/>
  <c r="AW54" i="1"/>
  <c r="AW36" i="1"/>
  <c r="AV97" i="1"/>
  <c r="AV76" i="1"/>
  <c r="AW73" i="1"/>
  <c r="AW70" i="1"/>
  <c r="AU67" i="1"/>
  <c r="AV67" i="1"/>
  <c r="AU64" i="1"/>
  <c r="AW64" i="1"/>
  <c r="AU57" i="1"/>
  <c r="AW50" i="1"/>
  <c r="AV36" i="1"/>
  <c r="AU21" i="1"/>
  <c r="AW46" i="1"/>
  <c r="AU33" i="1"/>
  <c r="AV33" i="1"/>
  <c r="AU17" i="1"/>
  <c r="AU9" i="1"/>
  <c r="AV9" i="1"/>
  <c r="AW9" i="1"/>
  <c r="AU100" i="1"/>
  <c r="AU29" i="1"/>
  <c r="AV29" i="1"/>
  <c r="AW29" i="1"/>
  <c r="AU13" i="1"/>
  <c r="AV13" i="1"/>
  <c r="AW13" i="1"/>
  <c r="AU82" i="1"/>
  <c r="AV82" i="1"/>
  <c r="AU50" i="1"/>
  <c r="AU43" i="1"/>
  <c r="AV43" i="1"/>
  <c r="AW197" i="1"/>
  <c r="AW192" i="1"/>
  <c r="AW187" i="1"/>
  <c r="AW182" i="1"/>
  <c r="AW177" i="1"/>
  <c r="AW172" i="1"/>
  <c r="AW167" i="1"/>
  <c r="AW162" i="1"/>
  <c r="AW157" i="1"/>
  <c r="AW152" i="1"/>
  <c r="AW147" i="1"/>
  <c r="AW142" i="1"/>
  <c r="AW137" i="1"/>
  <c r="AW132" i="1"/>
  <c r="AW127" i="1"/>
  <c r="AW122" i="1"/>
  <c r="AW117" i="1"/>
  <c r="AW112" i="1"/>
  <c r="AW107" i="1"/>
  <c r="AU79" i="1"/>
  <c r="AW79" i="1"/>
  <c r="AU73" i="1"/>
  <c r="AU70" i="1"/>
  <c r="AU4" i="1"/>
  <c r="AV4" i="1"/>
  <c r="AW4" i="1"/>
  <c r="AV197" i="1"/>
  <c r="AV192" i="1"/>
  <c r="AV187" i="1"/>
  <c r="AV182" i="1"/>
  <c r="AV177" i="1"/>
  <c r="AV172" i="1"/>
  <c r="AV167" i="1"/>
  <c r="AV162" i="1"/>
  <c r="AV157" i="1"/>
  <c r="AV152" i="1"/>
  <c r="AV147" i="1"/>
  <c r="AV142" i="1"/>
  <c r="AV137" i="1"/>
  <c r="AV132" i="1"/>
  <c r="AV127" i="1"/>
  <c r="AV122" i="1"/>
  <c r="AV117" i="1"/>
  <c r="AV112" i="1"/>
  <c r="AV107" i="1"/>
  <c r="AV99" i="1"/>
  <c r="AW96" i="1"/>
  <c r="AU88" i="1"/>
  <c r="AU85" i="1"/>
  <c r="AU53" i="1"/>
  <c r="AV53" i="1"/>
  <c r="AU32" i="1"/>
  <c r="AU16" i="1"/>
  <c r="AU12" i="1"/>
  <c r="AV96" i="1"/>
  <c r="AW93" i="1"/>
  <c r="AW81" i="1"/>
  <c r="AU63" i="1"/>
  <c r="AV63" i="1"/>
  <c r="AU39" i="1"/>
  <c r="AV39" i="1"/>
  <c r="AW39" i="1"/>
  <c r="AW20" i="1"/>
  <c r="AU8" i="1"/>
  <c r="AV8" i="1"/>
  <c r="AW8" i="1"/>
  <c r="AU102" i="1"/>
  <c r="AW78" i="1"/>
  <c r="AW72" i="1"/>
  <c r="AV69" i="1"/>
  <c r="AV59" i="1"/>
  <c r="AU42" i="1"/>
  <c r="AU28" i="1"/>
  <c r="AV28" i="1"/>
  <c r="AW28" i="1"/>
  <c r="AV57" i="1"/>
  <c r="AV52" i="1"/>
  <c r="AV47" i="1"/>
  <c r="AV42" i="1"/>
  <c r="AV37" i="1"/>
  <c r="AV32" i="1"/>
  <c r="AV27" i="1"/>
  <c r="AV22" i="1"/>
  <c r="AV17" i="1"/>
  <c r="AV12" i="1"/>
  <c r="AV7" i="1"/>
  <c r="AV2" i="1"/>
  <c r="AU1453" i="1" l="1"/>
  <c r="AV1848" i="1"/>
  <c r="AW2932" i="1"/>
  <c r="AW3232" i="1"/>
  <c r="AU282" i="1"/>
  <c r="AW1153" i="1"/>
  <c r="AW1136" i="1"/>
  <c r="AV1468" i="1"/>
  <c r="AW2220" i="1"/>
  <c r="AW2481" i="1"/>
  <c r="AU2845" i="1"/>
  <c r="AW3590" i="1"/>
  <c r="AV881" i="1"/>
  <c r="AW2802" i="1"/>
  <c r="AV2719" i="1"/>
  <c r="AU710" i="1"/>
  <c r="AU2355" i="1"/>
  <c r="AV606" i="1"/>
  <c r="AW2805" i="1"/>
  <c r="AU2169" i="1"/>
  <c r="AU381" i="1"/>
  <c r="AV1954" i="1"/>
  <c r="AU2491" i="1"/>
  <c r="AV3605" i="1"/>
  <c r="AU3431" i="1"/>
  <c r="AU1419" i="1"/>
  <c r="AV836" i="1"/>
  <c r="AW2930" i="1"/>
  <c r="AU129" i="1"/>
  <c r="AU1128" i="1"/>
  <c r="AW2845" i="1"/>
  <c r="AW1496" i="1"/>
  <c r="AU2827" i="1"/>
  <c r="AV4683" i="1"/>
  <c r="AV480" i="1"/>
  <c r="AV1799" i="1"/>
  <c r="AV3619" i="1"/>
  <c r="AV1471" i="1"/>
  <c r="AV2639" i="1"/>
  <c r="AW225" i="1"/>
  <c r="AV2728" i="1"/>
  <c r="AV1153" i="1"/>
  <c r="AV4097" i="1"/>
  <c r="AW2940" i="1"/>
  <c r="AV460" i="1"/>
  <c r="AV1136" i="1"/>
  <c r="AV2689" i="1"/>
  <c r="AV2827" i="1"/>
  <c r="AW3605" i="1"/>
  <c r="AW306" i="1"/>
  <c r="AV2348" i="1"/>
  <c r="AU3089" i="1"/>
  <c r="AW3688" i="1"/>
  <c r="AV3922" i="1"/>
  <c r="AU510" i="1"/>
  <c r="AV3468" i="1"/>
  <c r="AW967" i="1"/>
  <c r="AV831" i="1"/>
  <c r="AV3241" i="1"/>
  <c r="AU2181" i="1"/>
  <c r="AW2584" i="1"/>
  <c r="AU2730" i="1"/>
  <c r="AU3104" i="1"/>
  <c r="AU1468" i="1"/>
  <c r="AW1281" i="1"/>
  <c r="AW3468" i="1"/>
  <c r="AW3786" i="1"/>
  <c r="AW3558" i="1"/>
  <c r="AV710" i="1"/>
  <c r="AV178" i="1"/>
  <c r="AV1496" i="1"/>
  <c r="AW1799" i="1"/>
  <c r="AU1775" i="1"/>
  <c r="AU2287" i="1"/>
  <c r="AU2584" i="1"/>
  <c r="AW2728" i="1"/>
  <c r="AW3625" i="1"/>
  <c r="AW4753" i="1"/>
  <c r="AW460" i="1"/>
  <c r="AV3720" i="1"/>
  <c r="AU3590" i="1"/>
  <c r="AU606" i="1"/>
  <c r="AV384" i="1"/>
  <c r="AU2268" i="1"/>
  <c r="AV436" i="1"/>
  <c r="AW3203" i="1"/>
  <c r="AU4742" i="1"/>
  <c r="AU2338" i="1"/>
  <c r="AV1509" i="1"/>
  <c r="AW1488" i="1"/>
  <c r="AW1509" i="1"/>
  <c r="AV2805" i="1"/>
  <c r="AW3241" i="1"/>
  <c r="AU480" i="1"/>
  <c r="AW178" i="1"/>
  <c r="AW1419" i="1"/>
  <c r="AU594" i="1"/>
  <c r="AW2448" i="1"/>
  <c r="AV2640" i="1"/>
  <c r="AU2448" i="1"/>
  <c r="AV2181" i="1"/>
  <c r="AU1570" i="1"/>
  <c r="AV2481" i="1"/>
  <c r="AV4760" i="1"/>
  <c r="AV837" i="1"/>
  <c r="AW2287" i="1"/>
  <c r="AW4742" i="1"/>
  <c r="AV4753" i="1"/>
  <c r="AV3786" i="1"/>
  <c r="AW436" i="1"/>
  <c r="AV2220" i="1"/>
  <c r="AU2984" i="1"/>
  <c r="AW826" i="1"/>
  <c r="AW1128" i="1"/>
  <c r="AW2348" i="1"/>
  <c r="AV3688" i="1"/>
  <c r="AV2338" i="1"/>
  <c r="AU306" i="1"/>
  <c r="AW510" i="1"/>
  <c r="AU393" i="1"/>
  <c r="AU3206" i="1"/>
  <c r="AW1959" i="1"/>
  <c r="AW2799" i="1"/>
  <c r="AU3625" i="1"/>
  <c r="AV807" i="1"/>
  <c r="AV1488" i="1"/>
  <c r="AW1848" i="1"/>
  <c r="AU3108" i="1"/>
  <c r="AW837" i="1"/>
  <c r="AU423" i="1"/>
  <c r="AU881" i="1"/>
  <c r="AU901" i="1"/>
  <c r="AW393" i="1"/>
  <c r="AW1745" i="1"/>
  <c r="AV1959" i="1"/>
  <c r="AV2761" i="1"/>
  <c r="AV3700" i="1"/>
  <c r="AU2684" i="1"/>
  <c r="AU1613" i="1"/>
  <c r="AV94" i="1"/>
  <c r="AV2930" i="1"/>
  <c r="AU2940" i="1"/>
  <c r="AU2761" i="1"/>
  <c r="AU3700" i="1"/>
  <c r="AV882" i="1"/>
  <c r="AU978" i="1"/>
  <c r="AW282" i="1"/>
  <c r="AU2195" i="1"/>
  <c r="AU1187" i="1"/>
  <c r="AV1775" i="1"/>
  <c r="AW2268" i="1"/>
  <c r="AV548" i="1"/>
  <c r="AW4641" i="1"/>
  <c r="AV1281" i="1"/>
  <c r="AU2799" i="1"/>
  <c r="AV3206" i="1"/>
  <c r="AW94" i="1"/>
  <c r="AW548" i="1"/>
  <c r="AW1187" i="1"/>
  <c r="AU1745" i="1"/>
  <c r="AW1453" i="1"/>
  <c r="AW2275" i="1"/>
  <c r="AW2483" i="1"/>
  <c r="AW3104" i="1"/>
  <c r="AV4407" i="1"/>
  <c r="AV313" i="1"/>
  <c r="AW2684" i="1"/>
  <c r="AU882" i="1"/>
  <c r="AU4407" i="1"/>
  <c r="AV3203" i="1"/>
  <c r="AV2730" i="1"/>
  <c r="AW313" i="1"/>
  <c r="AV3558" i="1"/>
  <c r="AU826" i="1"/>
  <c r="AV2483" i="1"/>
  <c r="AV1570" i="1"/>
  <c r="AV2984" i="1"/>
  <c r="AU3720" i="1"/>
  <c r="AU3996" i="1"/>
  <c r="AV2195" i="1"/>
  <c r="AW2355" i="1"/>
  <c r="AW3108" i="1"/>
  <c r="AW3431" i="1"/>
  <c r="AU2932" i="1"/>
  <c r="AW3996" i="1"/>
  <c r="AV423" i="1"/>
  <c r="AU3232" i="1"/>
  <c r="AU3619" i="1"/>
</calcChain>
</file>

<file path=xl/sharedStrings.xml><?xml version="1.0" encoding="utf-8"?>
<sst xmlns="http://schemas.openxmlformats.org/spreadsheetml/2006/main" count="95238" uniqueCount="58141">
  <si>
    <t>National Science Foundation</t>
  </si>
  <si>
    <t>ANT-110355</t>
  </si>
  <si>
    <t>NSF</t>
  </si>
  <si>
    <t>['thermal noise', 'solar imaging', 'rights reserved', 'point sources', 'interferometric technique', 'ii data', 'fully generalizable', 'anita experiment']</t>
  </si>
  <si>
    <t>Cosmic-rays | Interferometry | Neutrinos | Radio</t>
  </si>
  <si>
    <t>We present an interferometric technique for the reconstruction of ultra-wide band impulsive signals from point sources. This highly sensitive method was developed for the search for ultra-high energy neutrinos with the ANITA experiment but is fully generalizable to any antenna array detecting radio impulsive events. Applications of the interferometric method include event reconstruction, thermal noise and anthropogenic background rejection, and solar imaging for calibrations. We illustrate this technique with applications from the analysis of the ANITA-I and ANITA-II data in the 200-1200 MHz band. ¬© 2014 Elsevier B.V. All rights reserved.</t>
  </si>
  <si>
    <t>72-85</t>
  </si>
  <si>
    <t>Journal</t>
  </si>
  <si>
    <t>Astroparticle Physics</t>
  </si>
  <si>
    <t>60013791-60009037;60027550-60117873;60117873;60013791;60003500;60007278;60003500;60003500;60027550;60015457;60022148;60010261;60005429;60005429;60023004;60003500;60015457;60023004;60010261;60013791;60007278;60003500;60013791;60009037;60010261;60023004;60013791;60013791;60009037;60013791;60003500;60013791;60022148;60007278-60005429;60009037;60022148;60003500;60013791;60027550;60023004;60005429;60015457;60015457;60013791;60005429</t>
  </si>
  <si>
    <t>22941810000;57216043011;36344414400;7003698549;14321228900;7004516842;15126727800;7103289198;7005600612;34879426200;22933242100;7006758516;57196285987;57154862000;7006330169;56678053200;36343220100;56273370800;6602425962;6701535156;57195633582;35227311200;57191292426;7404259744;7201824449;24474575600;22941587900;7007162820;6507938341;57219647477;22941556600;22941354900;36344052900;35225869700;56741710500;35227824200;13405945200;8706302000;35227973100;6604049165;55276602500;55605788500;6602950838;35228075800;57217108788</t>
  </si>
  <si>
    <t>Romero-Wolf, A.;Hoover, S.;Vieregg, A. G.;Gorham, P. W.;Allison, P.;Barwick, S. W.;Baughman, B. M.;Beatty, J. J.;Belov, K.;Besson, D. Z.;Bevan, S.;Binns, W. R.;Chen, C.;Chen, P.;Clem, J. M.;Connolly, A.;Detrixhe, M.;De Marco, D.;Dowkontt, P. F.;Duvernois, M.;Goldstein, D.;Grashorn, E. W.;Hill, B.;Huang, M.;Israel, M. H.;Javaid, A.;Kowalski, J.;Learned, J.;Liewer, K. M.;Matsuno, S.;Mercurio, B. C.;Miki, C.;Mottram, M.;Nam, J.;Naudet, C. J.;Nichol, R. J.;Palladino, K.;Ruckman, L.;Saltzberg, D.;Seckel, D.;Shang, R. Y.;Stockham, J.;Stockham, M.;Varner, G. S.;Wang, Y.</t>
  </si>
  <si>
    <t>United States;United States;United States;United Kingdom;United States;United States;United States;United States;United States;Taiwan;United States</t>
  </si>
  <si>
    <t>Chicago;Los Angeles;Newark;London;Lawrence;Honolulu;St. Louis;Pasadena;Irvine;Taipei;Columbus</t>
  </si>
  <si>
    <t>The Kavli Institute for Cosmological Physics;University of California, Los Angeles;University of Delaware;University College London;University of Kansas;University of Hawai ªi at MƒÅnoa;Washington University in St. Louis;Jet Propulsion Laboratory;University of California, Irvine;National Taiwan University;The Ohio State University</t>
  </si>
  <si>
    <t>60117873;60027550;60023004;60022148;60015457;60013791;60010261;60009037;60007278;60005429;60003500</t>
  </si>
  <si>
    <t>Romero-Wolf A.</t>
  </si>
  <si>
    <t>Article</t>
  </si>
  <si>
    <t>ar</t>
  </si>
  <si>
    <t>An interferometric analysis method for radio impulses from ultra-high energy particle showers</t>
  </si>
  <si>
    <t>S0927650514000905</t>
  </si>
  <si>
    <t>10.1016/j.astropartphys.2014.06.006</t>
  </si>
  <si>
    <t>2-s2.0-84904194410</t>
  </si>
  <si>
    <t>Seventh Framework Programme</t>
  </si>
  <si>
    <t>FP/2007-2013</t>
  </si>
  <si>
    <t>FP7</t>
  </si>
  <si>
    <t>['wavefront shape', 'shower maximum', 'shower geometry', 'selected high', 'rights reserved', 'quality sample', 'primary particle', 'nanosecond precision', 'incident wavefront', 'hyperboloid shape', 'hyperbolic shape', 'fit quality', 'finite distance', 'emission comes', 'best parameterization', 'atmospheric depth', 'arrival times', 'additional handle']</t>
  </si>
  <si>
    <t>Cosmic rays | Extensive air showers | Radio emission | Wavefront shape</t>
  </si>
  <si>
    <t>Extensive air showers, induced by high energy cosmic rays impinging on the Earth's atmosphere, produce radio emission that is measured with the LOFAR radio telescope. As the emission comes from a finite distance of a few kilometers, the incident wavefront is non-planar. A spherical, conical or hyperbolic shape of the wavefront has been proposed, but measurements of individual air showers have been inconclusive so far. For a selected high-quality sample of 161 measured extensive air showers, we have reconstructed the wavefront by measuring pulse arrival times to sub-nanosecond precision in 200 to 350 individual antennas. For each measured air shower, we have fitted a conical, spherical, and hyperboloid shape to the arrival times. The fit quality and a likelihood analysis show that a hyperboloid is the best parameterization. Using a non-planar wavefront shape gives an improved angular resolution, when reconstructing the shower arrival direction. Furthermore, a dependence of the wavefront shape on the shower geometry can be seen. This suggests that it will be possible to use a wavefront shape analysis to get an additional handle on the atmospheric depth of the shower maximum, which is sensitive to the mass of the primary particle. ¬© 2014 Elsevier B.V. All rights reserved.</t>
  </si>
  <si>
    <t>22-31</t>
  </si>
  <si>
    <t>60016529;60016529;60016529-60023824;60016529;60016529;60016529-60025529-60023824-60001754;60025529;60016529-60023824;60016529;60016529;60010023;60016529;60016529;60010023;60016529;60008158;60000677;60001512-60011173;60025709;60025529;60020680;60110880;60028229;60000677;60025225;60028229;60008950;60023091;60028229;60025529-60111855;60025529;60025529;;60028229;60025529;60110744;60025529-60003878;60029689-60003674;60025529;60025529;;60001754;60003878;60005322;60026851;60001754;60025529-60009114;60001754;60025529;60025529;60000677;60025529;60013316-60023254;60025529-60011173;60025529;60025529;60025529;60010023;60012105;60025529;60025529;60025529;60001754;60003878;60025225;60015595;60026548-60111177;60026851;60000677;60004333;60029689;60025529;60003674;60025529;60025529;60000677;60020680;60025529;60001754;60025529;60003674</t>
  </si>
  <si>
    <t>39961180800;22942366700;6506801221;8520191300;57225375684;7006807059;36008510900;7003356984;57212035160;6603018265;7003910539;36629400000;6505667074;56271584000;7004574197;38961084400;55731058800;6507446193;36482574700;6508214174;25722495900;7102838056;26026766200;8640598000;14057676300;6603918974;7007006147;6603692623;37096914100;7006594887;7004829281;23970023000;7003947269;7006816013;6602536281;57153504700;7101687131;6507465034;9272145300;55879589000;6603962287;8707375300;55532213600;55588263300;6602088419;57198114501;7003874031;12797840600;38961508200;9272145600;55446582100;26635645800;38961595100;12775581300;54795614900;38961611000;55879747400;54795718600;36128918300;56261543500;23992774400;6701721153;7005763328;7005938930;6603887796;7102731207;56368837800;56364514800;7103256079;38962102400;7005831321;7404592020;56635492800;55875217400;7006012927;6603490560;25032069300;8901225500;6602181619;6507634381;6603756106</t>
  </si>
  <si>
    <t>Corstanje, A.;Schellart, P.;Nelles, A.;Buitink, S.;Enriquez, J. E.;Falcke, H.;Frieswijk, W.;H√∂randel, J. R.;Krause, M.;Rachen, J. P.;Scholten, O.;Ter Veen, S.;Thoudam, S.;Trinh, T. N.G.;Van Den Akker, M.;Alexov, A.;Anderson, J.;Avruch, I. M.;Bell, M. E.;Bentum, M. J.;Bernardi, G.;Best, P.;Bonafede, A.;Breitling, F.;Broderick, J.;Br√ºggen, M.;Butcher, H. R.;Ciardi, B.;De Gasperin, F.;De Geus, E.;De Vos, M.;Duscha, S.;Eisl√∂ffel, J.;Engels, D.;Fallows, R. A.;Ferrari, C.;Garrett, M. A.;Grie√ümeier, J.;Gunst, A. W.;Hamaker, J. P.;Hoeft, M.;Horneffer, A.;Iacobelli, M.;Juette, E.;Karastergiou, A.;Kohler, J.;Kondratiev, V. I.;Kuniyoshi, M.;Kuper, G.;Maat, P.;Mann, G.;McFadden, R.;McKay-Bukowski, D.;Mevius, M.;Munk, H.;Norden, M. J.;Orru, E.;Paas, H.;Pandey-Pommier, M.;Pandey, V. N.;Pizzo, R.;Polatidis, A. G.;Reich, W.;R√∂ttgering, H.;Scaife, A. M.M.;Schwarz, D.;Smirnov, O.;Stewart, A.;Steinmetz, M.;Swinbank, J.;Tagger, M.;Tang, Y.;Tasse, C.;Toribio, C.;Vermeulen, R.;Vocks, C.;Van Weeren, R. J.;Wijnholds, S. J.;Wucknitz, O.;Yatawatta, S.;Zarka, P.</t>
  </si>
  <si>
    <t>Netherlands;South Africa;United Kingdom;France;France;Germany;United Kingdom;South Africa;Australia;Netherlands;United Kingdom;Netherlands;United Kingdom;Germany;United States;Netherlands;Germany;Finland;France;Netherlands;Netherlands;Russian Federation;Australia;United States;Germany;Netherlands;Netherlands;France;Germany;Netherlands;Germany</t>
  </si>
  <si>
    <t>Assen;Pinelands;Edinburgh;Nice;Orleans;Hamburg;Oxford;Grahamstown;Sydney;Dwingeloo;Southampton;Amsterdam;Didcot;Garching bei Munchen;Cambridge;Nijmegen;Bielefeld;Sodankyla;Saint-Genis-Laval;Groningen;Groningen;Moscow;Canberra;Baltimore;Bochum;Amsterdam;Leiden;Paris;Bonn;Utrecht;Potsdam</t>
  </si>
  <si>
    <t>SmarterVision BV;Square Kilometre Array, South Africa;University of Edinburgh, Institute for Astronomy;Laboratoire Joseph-Louis Lagrange;Universite d'Orleans;Universit√§t Hamburg;University of Oxford;Rhodes University;The University of Sydney;Netherlands Foundation for Research in Astronomy;University of Southampton;FOM-Institute of Subatomic Physics - NIKHEF;Rutherford Appleton Laboratory;Max Planck Institute for Astrophysics;Harvard-Smithsonian Center for Astrophysics;Radboud University Nijmegen;Universit√§t Bielefeld;Sodankyla Geophysical Observatory;Centre de Recherche Astrophysique de Lyon;University of Groningen, Kapteyn Astronomical Institute;University of Groningen;P.N. Lebedev Physical Institute of the Russian Academy of Sciences;The Australian National University;Space Telescope Science Institute;Ruhr-Universitat Bochum;Astronomical Institute Anton Pannekoek;Sterrewacht Leiden;L'Observatoire de Paris;Max Planck Institute for Radio Astronomy;SRON Netherlands Institute for Space Research;Leibniz Institute for Astrophysics Potsdam</t>
  </si>
  <si>
    <t>60111855;60111177;60110880;60110744;60029689;60028229;60026851;60026548;60025709;60025529;60025225;60023824;60023254;60023091;60020680;60016529;60015595;60013316;60012105;60011173;60010023;60009114;60008950;60008158;60005322;60004333;60003878;60003674;60001754;60001512;60000677</t>
  </si>
  <si>
    <t>Corstanje A.</t>
  </si>
  <si>
    <t>The shape of the radio wavefront of extensive air showers as measured with LOFAR</t>
  </si>
  <si>
    <t>S0927650514000851</t>
  </si>
  <si>
    <t>10.1016/j.astropartphys.2014.06.001</t>
  </si>
  <si>
    <t>2-s2.0-84904336597</t>
  </si>
  <si>
    <t>Australian Research Council</t>
  </si>
  <si>
    <t>DP120103859</t>
  </si>
  <si>
    <t>ARC</t>
  </si>
  <si>
    <t>['step size', 'significantly enhances', 'rights reserved', 'paper proposes', 'optimal zero', 'optimal solution', 'line search', 'elsevier b', 'efficiency associated', 'calculated exactly']</t>
  </si>
  <si>
    <t>Beamformer | Interior point method | Optimal step size | Optimum zero-forcing | Per-antenna power constraints</t>
  </si>
  <si>
    <t>This paper proposes a new computational procedure for solving the optimal zero-forcing beamforming problem in multiple antenna channels that maximizes user achievable rate with restriction on the per-antenna element power constraints. An interior point method with optimal step size procedure is developed in which the step size for the line search in the Newton search direction is calculated exactly for each iteration. This significantly enhances the efficiency associated with the line search. Design examples show that the proposed algorithm converges rapidly to the optimal solution with low computational complexity. ¬© 2014 Published by Elsevier B.V. All rights reserved.</t>
  </si>
  <si>
    <t>Signal Processing</t>
  </si>
  <si>
    <t>60031226;60031806</t>
  </si>
  <si>
    <t>35099996100;7005144794</t>
  </si>
  <si>
    <t>Dam, Hai Huyen;Cantoni, Antonio</t>
  </si>
  <si>
    <t>Australia;Australia</t>
  </si>
  <si>
    <t>Perth;Perth</t>
  </si>
  <si>
    <t>The University of Western Australia;Curtin University</t>
  </si>
  <si>
    <t>60031806;60031226</t>
  </si>
  <si>
    <t>Dam H.</t>
  </si>
  <si>
    <t>Interior point method for optimum zero-forcing beamforming with per-antenna power constraints and optimal step size</t>
  </si>
  <si>
    <t>S0165168414002941</t>
  </si>
  <si>
    <t>10.1016/j.sigpro.2014.06.028</t>
  </si>
  <si>
    <t>2-s2.0-84904994043</t>
  </si>
  <si>
    <t>n</t>
  </si>
  <si>
    <t>undefined</t>
  </si>
  <si>
    <t>['uniform scattering', 'track resolution', 'specular scatterers', 'second contribution', 'real waveforms', 'proposed model', 'previous paper', 'parameters associated', 'paper concerns', 'obtained results', 'numerical computation', 'multilook semi', 'mispointing antenna', 'measurement noise', 'limited altimetry', 'generalized model', 'doppler map', 'doppler altimetry', 'conventional pulse', 'associated errors', 'approximations used', 'analytical model', 'analytical bounds']</t>
  </si>
  <si>
    <t>Altimetry | antenna mispointing | Cryosat-2 | delay/Doppler map (DDM) | least squares (LS) estimation | SAR altimetry</t>
  </si>
  <si>
    <t>Delay/Doppler altimetry (DDA) aims at reducing the measurement noise and increasing the along-track resolution in comparison with conventional pulse-limited altimetry. In a previous paper, we have proposed a semi-analytical model for DDA, which considers some simplifications as the absence of mispointing antenna. This paper first proposes a new analytical expression for the flat surface impulse response (FSIR), considering antenna mispointing angles, a circular antenna pattern, no vertical speed effect, and uniform scattering. The 2-D delay/Doppler map is then obtained by a numerical computation of the convolution between the proposed analytical function, the probability density function of the heights of the specular scatterers, and the time/frequency point target response of the radar. The approximations used to obtain the semi-analytical model are analyzed, and the associated errors are quantified by analytical bounds for these errors. The second contribution of this paper concerns the estimation of the parameters associated with the multilook semi-analytical model. Two estimation strategies based on the least squares procedure are proposed. The proposed model and algorithms are validated on both synthetic and real waveforms. The obtained results are very promising and show the accuracy of this generalized model with respect to the previous model assuming zero antenna mispointing. ¬© 2014 IEEE.</t>
  </si>
  <si>
    <t>598-608</t>
  </si>
  <si>
    <t>IEEE Transactions on Geoscience and Remote Sensing</t>
  </si>
  <si>
    <t>60028112;60028112;60028112;60017694;60111963</t>
  </si>
  <si>
    <t>36859313800;55893289000;7003857060;54794821000;56215502000</t>
  </si>
  <si>
    <t>Halimi, Abderrahim;Mailhes, Corinne;Tourneret, Jean Yves;Boy, Francois;Moreau, Thomas</t>
  </si>
  <si>
    <t>France;France;France</t>
  </si>
  <si>
    <t>Ramonville;Toulouse;Paris</t>
  </si>
  <si>
    <t>Collecte Localisation Satellites;ENSEEIHT Ecole Nationale Sup√©rieure d'Electrotechnique, d'Electronique, d'Informatique, d'Hydraulique et des T√©l√©communications;CNES Centre National d'Etudes Spatiales</t>
  </si>
  <si>
    <t>60111963;60028112;60017694</t>
  </si>
  <si>
    <t>Halimi A.</t>
  </si>
  <si>
    <t>Including antenna mispointing in a semi-analytical model for delay/doppler altimetry</t>
  </si>
  <si>
    <t>10.1109/TGRS.2014.2326177</t>
  </si>
  <si>
    <t>2-s2.0-84906313930</t>
  </si>
  <si>
    <t>['simple realization', 'searching procedure', 'rt domain', 'radial velocity', 'quantitative evaluations', 'proposed methods', 'paper emphasizes', 'noise cancellation', 'moving targets', 'key challenge', 'high signal', 'geometry information', 'estimation efficiency', 'current single', 'conventional range', 'complexity realization', 'calculate rather']</t>
  </si>
  <si>
    <t>Efficient estimation | geometry information | radial velocity estimation | Radon transform (RT) | synthetic aperture radar (SAR)-ground moving target indication (GMTI)</t>
  </si>
  <si>
    <t>Real-time radial velocity estimation is a key challenge for moving target imaging and location in current single-antenna synthetic aperture radar (SAR)-ground moving target indication systems. Since the conventional methods suffer from ambiguity, complexity realization, or heavy computation load for fast moving target motion estimation, this paper emphasizes the estimation efficiency by simple realization. An efficient Radon transform (RT) estimation is proposed to estimate the radial velocity of fast moving target by utilizing the geometry information, and much more geometry information is exploited to realize clutter cancellation, noise cancellation, and estimation error minimizing in the RT domain, which is not proposed by the others. With only two to four angles used to calculate rather than search for the radial velocity of moving targets, the proposed methods simplify the conventional range and angle (2-D) searching procedure into several time range (1-D) searching procedure efficiently. The theoretical and experimental analysis provides qualitative and quantitative evaluations into the effectiveness of the proposed methods. In the single-antenna SAR system, the proposed methods can estimate the radial velocity of fast moving target efficiently and accurately in high signal to clutter plus noise ratio scenarios. ¬© 2014 IEEE.</t>
  </si>
  <si>
    <t>1105-1117</t>
  </si>
  <si>
    <t>60025578;60025578;60025578;60025578;60088063</t>
  </si>
  <si>
    <t>55491232700;10042143700;25631433300;8981022300;53664423500</t>
  </si>
  <si>
    <t>Zhang, Xuepan;Liao, Guisheng;Zhu, Shengqi;Zeng, Cao;Shu, Yuxiang</t>
  </si>
  <si>
    <t>China;China</t>
  </si>
  <si>
    <t>Shanghai;Xi'an</t>
  </si>
  <si>
    <t>China Electronic Technology Group Corporation;Xidian University</t>
  </si>
  <si>
    <t>60088063;60025578</t>
  </si>
  <si>
    <t>Zhang X.</t>
  </si>
  <si>
    <t>Geometry-information-aided efficient radial velocity estimation for moving target imaging and location based on radon transform</t>
  </si>
  <si>
    <t>10.1109/TGRS.2014.2334322</t>
  </si>
  <si>
    <t>2-s2.0-84906314601</t>
  </si>
  <si>
    <t>XDA04060803</t>
  </si>
  <si>
    <t>['theoretical aspects', 'successfully developed', 'sharing mode', 'rotating time', 'radiometric resolution', 'new concept', 'instrument uses', 'including one', 'imaging characteristics', 'imaging algorithm', 'gims proof', 'gims demonstrator', 'free fov', 'fov ).', 'early tests', 'circular array', 'array ).', 'angular resolution', 'also presented', '56 ghz', '4 ).', '28 elements', '1 k', '08 ¬∞']</t>
  </si>
  <si>
    <t>Circular array | Geostationary earth orbit (GEO) | Millimeter-wave sounder | Rotating scan | Synthetic aperture</t>
  </si>
  <si>
    <t>The Geostationary Interferometric Microwave Sounder (GIMS) is a new concept of atmospheric microwave sounder for China's future geostationary Earth orbit meteorological satellite (FY-4). It is a microwave interferometric radiometer (MIR) using aperture synthesis and working in rotating time-sharing mode with a circular antenna array. A GIMS proof-of-concept demonstrator operating in the temperature sounding bands of 50-56 GHz has been successfully developed. The instrument uses a circular array with 28 elements (including one in the center of the array). It is capable of imaging a scene with an angular resolution of about 0.08¬∞ and a radiometric resolution of less than 1 K with 5-m integration time within a 5¬∞ field of view (FOV). Some theoretical aspects of the imaging characteristics of GIMS are discussed, such as the alias-free FOV, angular resolution, radiometric resolution, and imaging algorithm. Some early tests and preliminary imaging experiments of the GIMS demonstrator are also presented. ¬© 2014 IEEE.</t>
  </si>
  <si>
    <t>207-218</t>
  </si>
  <si>
    <t>60019499;60019499;60019499;60019499;60019499;60019499;60019499;60019499</t>
  </si>
  <si>
    <t>56256141400;56119448500;36005103200;24330110600;8251830800;36004854800;57213928454;54408796300</t>
  </si>
  <si>
    <t>Zhang, Cheng;Liu, Hao;Wu, Ji;Zhang, Shengwei;Yan, Jingye;Niu, Lijie;Sun, Weiying;Li, Huiling</t>
  </si>
  <si>
    <t>China</t>
  </si>
  <si>
    <t>Beijing</t>
  </si>
  <si>
    <t>Chinese Academy of Sciences</t>
  </si>
  <si>
    <t>Zhang C.</t>
  </si>
  <si>
    <t>Imaging analysis and first results of the geostationary interferometric microwave sounder demonstrator</t>
  </si>
  <si>
    <t>10.1109/TGRS.2014.2320983</t>
  </si>
  <si>
    <t>2-s2.0-84906782688</t>
  </si>
  <si>
    <t>European Space Agency</t>
  </si>
  <si>
    <t>ESA</t>
  </si>
  <si>
    <t>['usually known', 'undesired distortions', 'swath modes', 'range dimensions', 'properly accommodated', 'potential impact', 'local mismatch', 'intrapulse motion', 'inaccurate accommodation', 'go approximation', 'exemplary low', 'direct consequence', 'compensation strategies', 'azimuth distortions', 'also given', '1 interferometric']</t>
  </si>
  <si>
    <t>Burst-mode acquisitions | Sentinel-1 | Spaceborne SAR missions | Synthetic aperture radar (SAR) | Terrain Observation with Progressive Scans (TOPS) | TerraSAR-X (terrasar-x) | Wide-swath SAR modes</t>
  </si>
  <si>
    <t>A direct consequence of the TOPS acquisition geometry and the steering in azimuth of the antenna is the time-varying Doppler centroid within bursts. If this fact is not properly accommodated during SAR image formation, undesired distortions in both azimuth and range dimensions of the focused SAR images may appear. Azimuth distortions are caused by the local mismatch of both squint and topography. Range distortions arise from the inaccurate accommodation of the intrapulse motion of the platform, usually known as the stop-and-go approximation. Conventional spaceborne SAR image formation schemes will be, in general, unable to provide accurate TOPS SAR images. These distortions are discussed and evaluated for exemplary low-Earth-orbit SAR scenarios. Compensation strategies are presented and validated with TerraSAR-X TOPS data. A discussion of the potential impact on the Sentinel-1 interferometric-wide-swath and extra-wide-swath modes (i.e., TOPS) is also given. ¬© 2014 IEEE.</t>
  </si>
  <si>
    <t>25-35</t>
  </si>
  <si>
    <t>60007798;60007798;60007798;60007798;60007798;60031159;60007798</t>
  </si>
  <si>
    <t>14032172600;6701487431;14031143400;6701711314;7003334243;6603569437;7201368812</t>
  </si>
  <si>
    <t>Rodriguez-Cassola, Marc;Prats-Iraola, Pau;De Zan, Francesco;Scheiber, Rolf;Reigber, Andreas;Geudtner, Dirk;Moreira, Alberto</t>
  </si>
  <si>
    <t>Netherlands;Germany</t>
  </si>
  <si>
    <t>Noordwijk aan Zee;¬†Cologne</t>
  </si>
  <si>
    <t>ESTEC - European Space Research and Technology Centre;Deutsches Zentrum fur Luft- Und Raumfahrt</t>
  </si>
  <si>
    <t>60031159;60007798</t>
  </si>
  <si>
    <t>Rodriguez-Cassola M.</t>
  </si>
  <si>
    <t>Doppler-related distortions in tops SAR images</t>
  </si>
  <si>
    <t>10.1109/TGRS.2014.2313068</t>
  </si>
  <si>
    <t>2-s2.0-84906784026</t>
  </si>
  <si>
    <t>['widely applied', 'wave like', 'system performance', 'small spacing', 'results demonstrate', 'pulse source', 'previous literature', 'physical mechanism', 'numerical simulation', 'multipolarization component', 'mimo technology', 'manufacture cost', 'imaging results', 'gpr detection', 'good idea', 'domain method', 'difference time', 'array antennas']</t>
  </si>
  <si>
    <t>Multiple-input-multiple-output (MIMO) ground penetrating radar (GPR) system | Multipolarization | Plane-wave like (PWL) | Traditional ground penetrating radar (GPR)</t>
  </si>
  <si>
    <t>In this paper, we combine the multiple-input - multiple-output (MIMO) array antenna technology with a multipolarization component in a ground penetrating radar (GPR) system to improve target detection accuracy. The MIMO technology introduced in previous literature is widely applied in radar and other wireless communication fields. Here, we apply the MIMO technology with a "plane-wave like" (PWL) source that uses array antennas with small spacing to emit a pulse source at the same time in GPR detection. First, we analyze the physical mechanism of the MIMO GPR system with a "PWL" source to improve the target detection resolution. Then, we carry out a numerical simulation with a finite-difference time-domain method in 1-D and 2-D array antennas to compare the imaging results of the MIMO and traditional GPR systems. Finally, the synthetic data MIMO GPR experiment with a step-frequency GPR system is implemented. Compared with the traditional GPR system, our results demonstrate that the MIMO GPR system with a multipolarization detection mode can overcome the influence of target radar cross sections and antenna radiation directions, and improve target detection accuracy effectively. Meanwhile, the synthetic MIMO GPR system also provides a good idea to improve the system performance and reduce system design requirements and the manufacture cost. ¬© 2014 IEEE.</t>
  </si>
  <si>
    <t>15-24</t>
  </si>
  <si>
    <t>60007711;60007711-60002709;60027021;60007711;60002709</t>
  </si>
  <si>
    <t>21733923300;55207245100;55761145700;7403047472;55717178800</t>
  </si>
  <si>
    <t>Zeng, Zhaofa;Li, Jing;Huang, Ling;Feng, Xuan;Liu, Fengshan</t>
  </si>
  <si>
    <t>China;China;United States</t>
  </si>
  <si>
    <t>Beijing;Changchun;Dover</t>
  </si>
  <si>
    <t>Institute of Electronics Chinese Academy of Sciences;Jilin University;Delaware State University</t>
  </si>
  <si>
    <t>60027021;60007711;60002709</t>
  </si>
  <si>
    <t>Zeng Z.</t>
  </si>
  <si>
    <t>Improving target detection accuracy based on multipolarization MIMO GPR</t>
  </si>
  <si>
    <t>10.1109/TGRS.2014.2312937</t>
  </si>
  <si>
    <t>2-s2.0-84906786309</t>
  </si>
  <si>
    <t>Engineering and Physical Sciences Research Council</t>
  </si>
  <si>
    <t>EP/M014126/1</t>
  </si>
  <si>
    <t>EPSRC</t>
  </si>
  <si>
    <t>['studied based', 'socp problem', 'single radio', 'simulations show', 'simple projection', 'reactance loads', 'problem including', 'placing nulls', 'output signal', 'optimization problem', 'noise ratio', 'interfering directions', 'front end', 'feasible solution', 'desired source', 'desired direction', 'converges fast', 'cone programming', 'beamforming performance', 'beam steering']</t>
  </si>
  <si>
    <t>Adaptive beamforming | ESPAR | MVDR | SOCP</t>
  </si>
  <si>
    <t>The adaptive beamforming algorithm-minimum variance distortionless response (MVDR) has been studied based on the electronically steerable parasitic array radiator (ESPAR) antenna. The ESPAR antenna uses a single radio-frequency (RF) front end, and its beamforming is achieved by adjusting reactance loads of parasitic elements coupled to the central active element. In the proposed beamforming method, the MVDR beamformer optimizes weights applied to outputs of beams. The optimization problem is formulated as a second-order-cone programming (SOCP) problem including a Euclidean distance metric to approximate the optimal equivalent weight vector to a feasible solution. Then the ESPAR beampattern design strategy iterates between the SOCP problem and a simple projection of reactance loads. The simulations show that the proposed MVDR beamforming method based on an ESPAR antenna gives a beam steering at the desired direction and placing nulls at the interfering directions, and it converges fast. However, when the desired source is close to the interferer, the output signal-to-interference-plus-noise ratio (SINR) degrades and where we use the interference-plus-noise sample covariance matrix to improve the beamforming performance. ¬© 2014 IEEE.</t>
  </si>
  <si>
    <t>67-70</t>
  </si>
  <si>
    <t>IEEE Signal Processing Letters</t>
  </si>
  <si>
    <t>60019656;60019656;60113022</t>
  </si>
  <si>
    <t>55822143600;6701538512;57197489853</t>
  </si>
  <si>
    <t>Qian, Rongrong;Sellathurai, Mathini;Wilcox, David</t>
  </si>
  <si>
    <t>United Kingdom;United Kingdom</t>
  </si>
  <si>
    <t>Lisburn;Edinburgh</t>
  </si>
  <si>
    <t>Camlin Technologies;Heriot-Watt University</t>
  </si>
  <si>
    <t>60113022;60019656</t>
  </si>
  <si>
    <t>Qian R.</t>
  </si>
  <si>
    <t>A study on MVDR beamforming applied to an ESPAR antenna</t>
  </si>
  <si>
    <t>10.1109/LSP.2014.2349574</t>
  </si>
  <si>
    <t>2-s2.0-84906855627</t>
  </si>
  <si>
    <t>['¬© 2004', 'voronoi diagram', 'small cells', 'sampling region', 'sampling pattern', 'reconstructed images', 'nonuniformity factor', 'main disadvantage', 'image reconstruction', 'gridding method', 'errors induced', 'efficient method', '2012 ieee']</t>
  </si>
  <si>
    <t>Antenna array | gridding method | image reconstruction | nonuniform aperture synthesis radiometer (NASR) | visibility sample</t>
  </si>
  <si>
    <t>Nonuniform aperture synthesis radiometers (NASRs) are emerging in Earth remote sensing. The main disadvantage of NASRs is the complexity of the image reconstruction. In this letter, the gridding method is introduced as an efficient method to reconstruct brightness temperature images for NASRs. In the gridding method, a Voronoi diagram is applied to dividing the sampling region in the spatial frequency domain into a number of small cells, and the area of each cell is regarded as the density compensation factor. Meanwhile, a method is proposed to produce the outermost Voronoi cells for the outermost visibility samples. The errors induced by using the gridding method are analyzed. The nonuniformity factor (NF) is defined to indicate the nonuniformity of a sampling pattern. The numerical results verify that the gridding method can be applied to image reconstruction for NASRs and that the accuracy of reconstructed images is dependent on NF. The comparison between the gridding method and the nonuniform fast Fourier transform algorithm shows that the gridding method has lower computational complexity. ¬© 2004-2012 IEEE.</t>
  </si>
  <si>
    <t>274-278</t>
  </si>
  <si>
    <t>1545598X</t>
  </si>
  <si>
    <t>IEEE Geoscience and Remote Sensing Letters</t>
  </si>
  <si>
    <t>60025761;60025761;60025761;60025761;60025761;60025761;60025761;60025761</t>
  </si>
  <si>
    <t>57037590000;7405861702;56306623000;56306701300;57206859432;56306798800;56304742100;56306757600</t>
  </si>
  <si>
    <t>Feng, Li;Li, Qingxia;Chen, Ke;Li, Yufang;Tong, Xiaolin;Wang, Xinqiang;Lu, Hailiang;Li, Yan</t>
  </si>
  <si>
    <t>Wuhan</t>
  </si>
  <si>
    <t>Huazhong University of Science and Technology</t>
  </si>
  <si>
    <t>Feng L.</t>
  </si>
  <si>
    <t>The gridding method for image reconstruction of nonuniform aperture synthesis radiometers</t>
  </si>
  <si>
    <t>10.1109/LGRS.2014.2335413</t>
  </si>
  <si>
    <t>2-s2.0-84906950901</t>
  </si>
  <si>
    <t>['two paths', 'simultaneously discover', 'sending information', 'send information', 'routing overloads', 'routing algorithms', 'proposed algorithm', 'path manner', 'omnidirectional antennas', 'new method', 'network operations', 'multipath algorithms', 'mobile ad', 'minimum overload', 'izm_aodv ).', 'increase end', 'improved compared', 'hoc networks', 'high overload', 'high delay', 'fully independent', 'fixed infrastructure', 'existing methods', 'end delays', 'end bandwidth', 'decrease delay', 'current facilities', 'best options', 'basic algorithm', 'aodv ).']</t>
  </si>
  <si>
    <t>Mobile ad-hoc networks (MANETS) | Multipath routing algorithm | Node disjoint paths | Zone disjoint paths</t>
  </si>
  <si>
    <t>In Mobile Ad-hoc Networks, there is no fixed infrastructure, router and station and so all network operations such as routing are being done with nodes. Some routing algorithms of Mobile Ad-hoc Networks perform routing in a multi-path manner and simultaneously discover and record a number of paths in a path discovery process. In these algorithms, it is possible to send information to destination concurrently using several paths, in order to balance the load in the network, increase end to end bandwidth, and decrease delay. In this case, selecting node disjoint paths is one of the best options because of increasing error tolerability. Given channel access mechanisms, sending information through completely disjoint paths is not fully independent. To solve the problem, we can use zone disjoint paths rather than node disjoint paths. Two paths are fully zone disjoint ones if none of the nodes in a path is adjacent to the nodes in the other. Methods have been proposed to discover zone disjoint paths; one of them is using directional antennas but these are not available in most of current facilities. The other method is Zone Disjoint Ad-hoc On-demand Multipath Distance Vector (ZD_AOMDV) which has high overload while routing and additionally we see the very high delay during path discovery phase. A new method will be proposed in this paper which has been applied in the proposed algorithm ‚ÄúImproved Zone Multipath Ad-hoc Ondemand Distance Vector‚Äú (IZM_AODV). In the algorithm, it is possible to discover zone disjoint paths using typical, omnidirectional antennas with minimum overload and delay in path discovery phase. In addition, these paths are used to send information concurrently. The proposed algorithm has been simulated in different scenarios using NS2 software and it has been examined and compared with multipath algorithms (AOMDV and ZD_AOMDV) and basic algorithm (AODV). Routing overloads, sending packets successfully, and end to end delays have been improved compared to existing methods.</t>
  </si>
  <si>
    <t>433-444</t>
  </si>
  <si>
    <t>Applied Mathematics and Information Sciences</t>
  </si>
  <si>
    <t>60105242;60031268;60031777</t>
  </si>
  <si>
    <t>56365731100;24528923500;56371162900</t>
  </si>
  <si>
    <t>Pour, Hoda Rafiee;Rafsanjani, Marjan Kuchaki;Saadat, Hamid</t>
  </si>
  <si>
    <t>Iran;Iran;Iran</t>
  </si>
  <si>
    <t>Tehran;Tehran;Kerman</t>
  </si>
  <si>
    <t>Islamic Azad University, Science and Research Branch;Islamic Azad University;Shahid Bahonar University of Kerman</t>
  </si>
  <si>
    <t>60105242;60031777;60031268</t>
  </si>
  <si>
    <t>Pour H.</t>
  </si>
  <si>
    <t>A new zone disjoint multi path routing algorithm to increase fault-tolerant in mobile ad hoc networks</t>
  </si>
  <si>
    <t>10.12785/amis/090151</t>
  </si>
  <si>
    <t>2-s2.0-84907228669</t>
  </si>
  <si>
    <t>King Abdulaziz University</t>
  </si>
  <si>
    <t>5-130-35-HiCi</t>
  </si>
  <si>
    <t>KAU</t>
  </si>
  <si>
    <t>['units capable', 'system surface', 'successfully combined', 'second generation', 'novel compound', 'novel antenna', 'naphthalimide periphery', 'harvesting systems', 'efficiently transferring', 'distinguishing features', 'complex samples', 'classical ring', 'aqueous medium', 'acceptor ".', 'absorbing light']</t>
  </si>
  <si>
    <t>1,8-Naphthalimide/Rhodamine 6G conjugate | Internal charge transfer (ICT) | Light harvesting FRET-based system | Photoinduced electron transfer (PET) | Polyamidoamine (PAMAM) dendrimer | Selective ratiometric fluorescence pH probe</t>
  </si>
  <si>
    <t>PAMAM light harvesting antenna of second generation was synthesized and investigated. Novel compound was configured as a wavelength-shifting bichromophoric molecule where the system surface is labeled with yellow-green emitting 4-(N,N-dimethylamino)ethylamino-1,8-naphthalimide "donor" units capable of absorbing light and efficiently transferring the energy to a focal Rhodamine 6G "acceptor". Furthermore, the 1,8-naphthalimide periphery of the system was designed on the "fluorophore-spacer-receptor" format, capable of acting as a molecular fluorescence photoinduced electron transfer based probe. Due to the both effects, photoinduced electron transfer in the periphery of the system and pH dependent rhodamine core absorption, novel antenna is able to act as a selective ratiometric pH fluorescence probe in aqueous medium. Thus, the distinguishing features of light-harvesting systems (fluorescence resonance energy transfer) were successfully combined with the properties of classical ring-opening sensor systems, which may be beneficial for monitoring pH variations in complex samples.</t>
  </si>
  <si>
    <t>50-59</t>
  </si>
  <si>
    <t>Journal of Luminescence</t>
  </si>
  <si>
    <t>60004582;60022097;60004582;60004582;60004582-60022097</t>
  </si>
  <si>
    <t>41860939000;36051771700;6701485702;15045877300;7004077073</t>
  </si>
  <si>
    <t>Alamry, Khalid A.;Georgiev, Nikolai I.;El-Daly, Samy Abdullah;Taib, Layla A.;Bojinov, Vladimir B.</t>
  </si>
  <si>
    <t>Bulgaria;Saudi Arabia</t>
  </si>
  <si>
    <t>Sofia;Jeddah</t>
  </si>
  <si>
    <t>University of Chemical Technology and Metallurgy Sofia;King Abdulaziz University</t>
  </si>
  <si>
    <t>60022097;60004582</t>
  </si>
  <si>
    <t>Alamry K.</t>
  </si>
  <si>
    <t>A ratiometric rhodamine-naphthalimide pH selective probe built on the basis of a PAMAM light-harvesting architecture</t>
  </si>
  <si>
    <t>S0022231314005225</t>
  </si>
  <si>
    <t>10.1016/j.jlumin.2014.09.014</t>
  </si>
  <si>
    <t>2-s2.0-84907653352</t>
  </si>
  <si>
    <t>Iran National Science Foundation</t>
  </si>
  <si>
    <t>INSF</t>
  </si>
  <si>
    <t>['thermal noises', 'temporal properties', 'spectrum sensing', 'significant challenge', 'prior assumption', 'primary users', 'mutual coupling', 'false alarm', 'exploit low', 'art multi', 'arbitrary correlations', 'antenna system', 'adjacent receivers', 'adjacent antennas']</t>
  </si>
  <si>
    <t>Cognitive radio (CR) | Generalized likelihood ratio test (GLRT) | Low-rank/sparse matrix decomposition | Semi-constant false alarm rate (S-CFAR) | Spatial correlation | Spectrum sensing</t>
  </si>
  <si>
    <t>A significant challenge in spectrum sensing is to lessen the signal to noise ratio needed to detect the presence of primary users while the noise level may also be unknown. To meet this challenge, multi-antenna based techniques possess a greater efficiency compared to other algorithms. In a typical compact multi-antenna system, due to small interelement spacing, mutual coupling between thermal noises of adjacent receivers is significant. In this paper, unlike most of the spectrum sensing algorithms which assume spatially uncorrelated noise, the noises on the adjacent antennas can have arbitrary correlations. Also, in contrast to some other algorithms, no prior assumption is made on the temporal properties of the signals. We exploit low-rank/sparse matrix decomposition algorithms to obtain an estimate of noise and received source covariance matrices. Given these estimates, a Semi-Constant False Alarm Rate (S-CFAR) detector, in which the probability of false alarm is constant over the scaling of the noise covariance matrix, to examine the presence of primary users is proposed. In order to analyze the efficiency of our algorithm, we derive approximate probability of detection. Numerical simulations show that the proposed algorithm consistently and considerably outperforms state-of-the-art multi-antenna based spectrum sensing algorithms.</t>
  </si>
  <si>
    <t>69-76</t>
  </si>
  <si>
    <t>60027666;60027666;60027666;60002014</t>
  </si>
  <si>
    <t>55351364100;24829549400;6506573522;23135922400</t>
  </si>
  <si>
    <t>Koochakzadeh, Ali;Malek-Mohammadi, Mohammadreza;Babaie-Zadeh, Massoud;Skoglund, Mikael</t>
  </si>
  <si>
    <t>Iran;Sweden</t>
  </si>
  <si>
    <t>Tehran;Stockholm</t>
  </si>
  <si>
    <t>Sharif University of Technology;The Royal Institute of Technology (KTH)</t>
  </si>
  <si>
    <t>60027666;60002014</t>
  </si>
  <si>
    <t>Koochakzadeh A.</t>
  </si>
  <si>
    <t>Multi-antenna assisted spectrum sensing in spatially correlated noise environments</t>
  </si>
  <si>
    <t>S016516841400396X</t>
  </si>
  <si>
    <t>10.1016/j.sigpro.2014.08.032</t>
  </si>
  <si>
    <t>2-s2.0-84907777379</t>
  </si>
  <si>
    <t>['proposed method', 'input multiple', 'extended two', 'computation complexity', 'bistatic multiple', 'array degrees', 'also shown']</t>
  </si>
  <si>
    <t>Bistatic MIMO radar | Direction of arrival | Direction of departure | Joint diagonalization</t>
  </si>
  <si>
    <t>A novel joint direction of departures (DODs) and direction of arrivals (DOAs) estimator for bistatic multiple-input multiple-output (MIMO) radar via joint diagonalization direction matrices is proposed. The proposed estimator makes use of the MIMO array structure that enables to obtain an extended two-dimensional (2-D) array. Thereby, it may significantly increase the array degrees of freedom (DOFs) to estimate more targets than physical antenna elements. The computation complexity of the proposed method is also shown to be acceptable. Finally, asymptotic performance analysis and numerical experimental results are presented to demonstrate the effectiveness of the proposed method.</t>
  </si>
  <si>
    <t>159-166</t>
  </si>
  <si>
    <t>Xia, Tie Qi</t>
  </si>
  <si>
    <t>United States</t>
  </si>
  <si>
    <t>Santa Rosa</t>
  </si>
  <si>
    <t>Keysight Technologies</t>
  </si>
  <si>
    <t>Xia T.</t>
  </si>
  <si>
    <t>Joint diagonalization based DOD and DOA estimation for bistatic MIMO radar</t>
  </si>
  <si>
    <t>S0165168414004216</t>
  </si>
  <si>
    <t>10.1016/j.sigpro.2014.09.010</t>
  </si>
  <si>
    <t>2-s2.0-84907785746</t>
  </si>
  <si>
    <t>Ministry of Science, ICT and Future Planning</t>
  </si>
  <si>
    <t>MSIP</t>
  </si>
  <si>
    <t>['widely used', 'various purposes', 'usually necessary', 'space flights', 'signal acquisition', 'safe operation', 'pyrotechnic devices', 'proposed method', 'paper pertains', 'optimal laser', 'optical characteristics', 'nondestructive technology', 'method proposed', 'linear explosives', 'linear explosive', 'laser beam', 'induced shock', 'frequency bands', 'explosive type', 'easily damaged', 'detonation conditions', 'conditioned laser', 'arbitrary points', 'allow nondestructive']</t>
  </si>
  <si>
    <t>Laser-induced shock | Linear explosive pyroshock | Phased array</t>
  </si>
  <si>
    <t>During space flights, pyrotechnic devices are used for various purposes such as separation of boosters, satellites, fairings, and stages. In particular, the prediction of high shock structural response induced by linear explosives is important for safe operation of pyrotechnic devices. In general, repetitive explosive testing using distributed accelerometers is widely used, but multiple test structures are usually necessary because they are easily damaged and not reusable. This paper pertains to a nondestructive technology to replace the damage-causing, time-consuming, expensive, dangerous, and low-repeatability explosive test with a laser-induced shock test. The method proposed in this paper predicts nondestructively the linear explosive-induced pyroshock wave, visualizes its propagation, and allows the simulation of some detonation conditions. A ballistic test based on a linear explosive and noncontact laser Doppler vibrometer (LDV) as well as a nondestructive pyroshock test using laser-induced shock and PZT array sensors is performed in a 12.68-mm thick composite sandwich panel. The optimal laser-induced shock experimental conditions to predict real pyroshock response spectra (SRSs) are investigated by controlling the optical characteristics of the laser beam and adjusting the frequency bands in signal acquisition. The similarity of the SRS of the conditioned laser-induced shock to that of the real explosive pyroshock is evaluated with the mean acceleration difference. Next, the experimentally-determined optimal conditions are applied to arbitrary points in the laser-induced shock scanning area. Finally, it is shown that the proposed method will allow nondestructive and quantitative pyroshock testing, pyroshock wave propagation visualization showing the direction and magnitude of principal wave propagation, and detonation speed simulation depending on explosive type and detonation initiation point and direction.</t>
  </si>
  <si>
    <t>Optics and Laser Technology</t>
  </si>
  <si>
    <t>60001187-114330566;60001187;60001187;60068719</t>
  </si>
  <si>
    <t>8549444100;56765010300;55752457700;8660751100</t>
  </si>
  <si>
    <t>Lee, Jung Ryul;Jang, Jae Kyeong;Choi, Mijin;Kong, Cheol Won</t>
  </si>
  <si>
    <t>South Korea;South Korea;South Korea</t>
  </si>
  <si>
    <t>Daejon;Jeonju;Jeonju</t>
  </si>
  <si>
    <t>Korea Aerospace Research Institute;Jeonbuk National University;X-NDT Inc.</t>
  </si>
  <si>
    <t>60068719;60001187;114330566</t>
  </si>
  <si>
    <t>Lee J.</t>
  </si>
  <si>
    <t>Visualization and simulation of a linear explosive-induced pyroshock wave using Q-switched laser and phased array transducers in a space launcher composite structure</t>
  </si>
  <si>
    <t>S0030399214002333</t>
  </si>
  <si>
    <t>10.1016/j.optlastec.2014.09.005</t>
  </si>
  <si>
    <t>2-s2.0-84907891567</t>
  </si>
  <si>
    <t>['quaternion eadf', 'present via', 'practical scenarios', 'jointly interpolates', 'finite grid', 'eadf ).', 'beam pattern', 'array manifold']</t>
  </si>
  <si>
    <t>Antenna | Beam pattern | Interpolation | Polarization | Quaternion</t>
  </si>
  <si>
    <t>In order to do direction of arrival (DoA) estimation the array manifold is needed. However, in practical scenarios the available calibration data is sampled on a finite grid only. Hence, a suitable beam pattern interpolation scheme is essential to perform high precision DoA estimation. A reasonable interpolation algorithm is present via the Effective Aperture Distribution Function (EADF). The EADF basically relies on a two-dimensional Discrete Fourier Transform of each beam pattern. Since the EADF does not inherently incorporate polarization two separate EADFs are needed to describe a single array element. Hence, we propose to use a Quaternion EADF (QEADF) that jointly interpolates both patterns. Moreover, since the QEADF is based on a Discrete Quaternion Fourier Transform it opens up some degrees of freedom with respect to the Fourier basis functions.</t>
  </si>
  <si>
    <t>245-258</t>
  </si>
  <si>
    <t>60030040;60030040</t>
  </si>
  <si>
    <t>36675865500;7006664708</t>
  </si>
  <si>
    <t>Schulz, Dominik;Thom√§, Reiner S.</t>
  </si>
  <si>
    <t>Germany</t>
  </si>
  <si>
    <t>Ilmenau</t>
  </si>
  <si>
    <t>Technischen Universit√§t Ilmenau</t>
  </si>
  <si>
    <t>Schulz D.</t>
  </si>
  <si>
    <t>Quaternion-based polarimetric array manifold interpolation</t>
  </si>
  <si>
    <t>S0165168414004381</t>
  </si>
  <si>
    <t>10.1016/j.sigpro.2014.09.017</t>
  </si>
  <si>
    <t>2-s2.0-84908036837</t>
  </si>
  <si>
    <t>Chung-Ang University</t>
  </si>
  <si>
    <t>NRF-2013R1A1A2012443</t>
  </si>
  <si>
    <t>CAU</t>
  </si>
  <si>
    <t>['transmission fairness', 'significantly outperform', 'significant number', 'proposed da', 'promising technique', 'mac protocol', 'mac ).', 'ieee 802', 'extensive simulations', 'existing techniques', 'existing technique', 'energy consumption', 'directional antennas', 'deafness problem', 'deafness duration', 'control channels', 'comprehensively resolved', 'aware mac']</t>
  </si>
  <si>
    <t>Collision | Deafness problem | Directional MAC</t>
  </si>
  <si>
    <t>The use of directional antennas is a promising technique for the provision of high-speed wireless local and personal area networks such as IEEE 802.11ac, IEEE 802.11ad, and IEEE 802.15.3c. In this paper, we propose a new directional MAC protocol for wireless ad hoc networks that is referred to as deafness-aware MAC (DA-MAC). Although a significant number of directional MAC protocols have been proposed, they have not comprehensively resolved the deafness problem. Our proposed DA-MAC protocol can distinguish the deafness problem from collisions by employing logical data and control channels. We provide a discrete-time Markov chain model to analyze the impact of deafness for both an existing technique and DA-MAC. Through extensive simulations, we show that our DA-MAC protocol can significantly outperform the other existing techniques with respect to the throughput, deafness duration, energy consumption, and transmission fairness.</t>
  </si>
  <si>
    <t>121-134</t>
  </si>
  <si>
    <t>PA</t>
  </si>
  <si>
    <t>Ad Hoc Networks</t>
  </si>
  <si>
    <t>60014237;60014237;60014237</t>
  </si>
  <si>
    <t>36508965900;36551486700;55542045700</t>
  </si>
  <si>
    <t>Na, Woongsoo;Park, Laihyuk;Cho, Sungrae</t>
  </si>
  <si>
    <t>South Korea</t>
  </si>
  <si>
    <t>Seoul</t>
  </si>
  <si>
    <t>Na W.</t>
  </si>
  <si>
    <t>Deafness-aware MAC protocol for directional antennas in wireless ad hoc networks</t>
  </si>
  <si>
    <t>S1570870514001760</t>
  </si>
  <si>
    <t>10.1016/j.adhoc.2014.08.005</t>
  </si>
  <si>
    <t>2-s2.0-84908093657</t>
  </si>
  <si>
    <t>National Natural Science Foundation of China</t>
  </si>
  <si>
    <t>NSFC</t>
  </si>
  <si>
    <t>['symmetrical paths', 'simply added', 'scalable way', 'receive signals', 'normal operation', 'new approach', 'mimo communications', 'interference cancellation', 'fully explored', 'experiments show', 'end circuit', 'easily integrated', 'easily extended', 'different paths', 'analog self', 'analog domain', '5mhz bandwidth', '52db cancellation', '100mhz bandwidth']</t>
  </si>
  <si>
    <t>Balanced cancellation | Full duplex wireless communications | Self-interference cancellation</t>
  </si>
  <si>
    <t>Self-interference cancellation in the analog domain is critical to achieve full duplex wireless communications. However, the capability of analog self-interference cancellation is not fully explored. To this end, a new approach of analog self-interference cancellation is developed in this paper. More specifically, a balanced RF frond-end circuit is designed to allow a signal to propagate through symmetrical paths such that: (1) transmit signals taking different paths to arrive at the receiver can be cancelled; (2) receive signals from different paths are simply added at the receiver. As a result, self-interference is gracefully cancelled without impacting the normal operation of transmission and reception. Furthermore, this new approach includes several distinct features. First, it can achieve high analog self-interference cancellation. Implementation and experiments are conducted to validate the new approach, and experimental results show that it can achieve more than 65dB of self-interference cancellation over 5MHz bandwidth and 52dB cancellation over 100MHz bandwidth with a flat frequency response. Second, the new approach can be easily integrated with existing analog self-interference cancellation schemes to deliver much higher self-interference cancellation. Third, it can be easily extended to MIMO communications in a scalable way. Experiments show that our proposed antenna cancellation schemes are sufficient to achieve the goal of analog self-interference cancellation for MIMO communications.</t>
  </si>
  <si>
    <t>214-227</t>
  </si>
  <si>
    <t>60025084;60025084</t>
  </si>
  <si>
    <t>56389187800;55961737500</t>
  </si>
  <si>
    <t>Tang, Aimin;Wang, Xudong</t>
  </si>
  <si>
    <t>Shanghai</t>
  </si>
  <si>
    <t>Shanghai Jiao Tong University</t>
  </si>
  <si>
    <t>Tang A.</t>
  </si>
  <si>
    <t>Balanced RF-circuit based self-interference cancellation for full duplex communications</t>
  </si>
  <si>
    <t>S1570870514001887</t>
  </si>
  <si>
    <t>10.1016/j.adhoc.2014.09.001</t>
  </si>
  <si>
    <t>2-s2.0-84908102017</t>
  </si>
  <si>
    <t>['transparent u', 'terahertz antennas', 'radiation efficiency', 'proposed ito', 'proposed antennas', 'peak gain', 'impedance bandwidth', 'broad bandwidth', 'based non', 'band 719', 'also designed', '801 ghz', '791 ghz', '750 ghz', '732 ghz', '35 db', '26 db']</t>
  </si>
  <si>
    <t>Fluorine-doped tin oxide | Indium-doped tin oxide | Patch antenna | Terahertz | Transparent antenna</t>
  </si>
  <si>
    <t>An indium-doped tin oxide (ITO) and a fluorine-doped tin oxide (FTO)-based optically transparent U-shaped patch antennas are designed to resonate at 750 GHz and their performances are analyzed. Impedance bandwidth, radiation efficiency, directivity and gain of the proposed antennas are investigated. The proposed transparent antenna's characteristics are compared with the copper-based non-transparent U-shaped patch antenna, which is also designed to resonate at 750 GHz. Terahertz antennas are essential for inter-satellite communications systems to enable the adequate spatial resolution, broad bandwidth, higher data rates and highly directional beam with secured data transfer. The proposed ITO- and FTO-based transparent antennas have yielded impedance bandwidth of 9.54% and 11.49%, respectively, in the band 719-791 GHz and 714-801 GHz, respectively. The peak gain for ITO and FTO based transparent antennas is 3.35 dB and 2.26 dB at 732 GHz and 801 GHz, respectively. The proposed antennas are designed and simulated by using a finite element method based electromagnetic solver, Ansys - HFSS.</t>
  </si>
  <si>
    <t>52-58</t>
  </si>
  <si>
    <t>Physica E: Low-Dimensional Systems and Nanostructures</t>
  </si>
  <si>
    <t>60005630;60005630</t>
  </si>
  <si>
    <t>56396949500;56397091700</t>
  </si>
  <si>
    <t>Thampy, Anand Sreekantan;Dhamodharan, Sriram Kumar</t>
  </si>
  <si>
    <t>India</t>
  </si>
  <si>
    <t>Tiruchirappalli</t>
  </si>
  <si>
    <t>National Institute of Technology Tiruchirappalli</t>
  </si>
  <si>
    <t>Thampy A.</t>
  </si>
  <si>
    <t>Performance analysis and comparison of ITO- and FTO-based optically transparent terahertz U-shaped patch antennas</t>
  </si>
  <si>
    <t>S138694771400335X</t>
  </si>
  <si>
    <t>10.1016/j.physe.2014.09.016</t>
  </si>
  <si>
    <t>2-s2.0-84908291759</t>
  </si>
  <si>
    <t>['transparent antennas', 'return loss', 'radiation efficiency', 'radiation characteristics', 'proposed antennas', 'peak gain', 'mwcnt via', 'microstrip line', 'ground plane', 'gain greater', 'antennas achieved', 'antenna structures', 'ansys hfss', '83 %.', '6 thz', '2 thz']</t>
  </si>
  <si>
    <t>Graphene | Graphene antenna | MWCNT loaded antenna Terahertz | Patch antenna | Transparent antenna</t>
  </si>
  <si>
    <t>With and without multi walled carbon nanotube (MWCNT) loaded graphene based optically transparent patch antennas are designed to resonate at 6 THz. Their radiation characteristics are analyzed in 5.66-6.43 THz band. The optically transparent graphene is deployed as the patch and ground plane of the antennas, which are separated by a 2.5 Œºm thick flexible polyimide substrate. By shorting the microstrip line and ground plane of the antenna with a MWCNT via, the return loss of the antenna is improved. The peak gain of 3.3dB at 6.2 THz and a gain greater than 3dB in 5.66-6.43 THz band is obtained for antenna loaded without MWCNT. Both the antennas achieved a -10dB impedance bandwidth of 12.83%. Gain, directivity and radiation efficiency of the proposed antennas are compared with conventional transparent patch antennas and graphene based non-transparent antennas. The antenna structures are simulated by using finite element method based electromagnetic simulator-Ansys HFSS.</t>
  </si>
  <si>
    <t>67-73</t>
  </si>
  <si>
    <t>60005630;60005630;60005630</t>
  </si>
  <si>
    <t>56396949500;56397138700;56397091700</t>
  </si>
  <si>
    <t>Thampy, Anand Sreekantan;Darak, Mayur Sudesh;Dhamodharan, Sriram Kumar</t>
  </si>
  <si>
    <t>Analysis of graphene based optically transparent patch antenna for terahertz communications</t>
  </si>
  <si>
    <t>S1386947714003427</t>
  </si>
  <si>
    <t>10.1016/j.physe.2014.09.023</t>
  </si>
  <si>
    <t>2-s2.0-84908294087</t>
  </si>
  <si>
    <t>['voltage waveforms', 'using oscilloscopes', 'theoretical models', 'neutrino signature', 'lpdas ).', 'ldpa terminals', 'inherent radio', 'incident angle', 'field measurements', 'domain response', 'detector response', 'associated response', '2n log']</t>
  </si>
  <si>
    <t>Askaryan effect | GZK neutrinos | Radio detector</t>
  </si>
  <si>
    <t>The Antarctic Ross Ice Shelf Antenna Neutrino Array (ARIANNA) is a high-energy neutrino detector designed to record the Askaryan electric field signature of cosmogenic neutrino interactions in ice. To understand the inherent radio-frequency (RF) neutrino signature, the time-domain response of the ARIANNA RF receiver must be measured. ARIANNA uses Create CLP5130-2N log-periodic dipole arrays (LPDAs). The associated effective height operator converts incident electric fields to voltage waveforms at the LDPA terminals. The effective height versus time and incident angle was measured, along with the associated response of the ARIANNA RF amplifier. The results are verified by correlating to field measurements in air and ice, using oscilloscopes. Finally, theoretical models for the Askaryan electric field are combined with the detector response to predict the neutrino signature.</t>
  </si>
  <si>
    <t>139-151</t>
  </si>
  <si>
    <t>60007278;60007278;122443788-60068673;60007278;60007278-122443788;60007174;60007278;122443788;122443788;60007278;60007278;60007174;60007278-60015481;60007278;122443788;60007278</t>
  </si>
  <si>
    <t>7004516842;7202021484;34879426200;57216521725;57213482475;35227530600;26643331500;57215761986;6701915267;7402210314;57219249063;35238945000;56809184100;56808562600;57188569727;56397536500</t>
  </si>
  <si>
    <t>Barwick, S. W.;Berg, E. C.;Besson, D. Z.;Duffin, T.;Hanson, J. C.;Klein, S. R.;Kleinfelder, S. A.;Piasecki, M.;Ratzlaff, K.;Reed, C.;Roumi, M.;Stezelberger, T.;Tatar, J.;Walker, J.;Young, R.;Zou, L.</t>
  </si>
  <si>
    <t>Russian Federation;United States;United States;United States;United States</t>
  </si>
  <si>
    <t>Moscow;Seattle;Irvine;Berkeley;Wellington</t>
  </si>
  <si>
    <t>National Research Nuclear University MEPhI;University of Washington;University of California, Irvine;Lawrence Berkeley National Laboratory;University of Kansas</t>
  </si>
  <si>
    <t>60068673;60015481;60007278;60007174;122443788</t>
  </si>
  <si>
    <t>Barwick S.W.</t>
  </si>
  <si>
    <t>Time-domain response of the ARIANNA detector</t>
  </si>
  <si>
    <t>S0927650514001315</t>
  </si>
  <si>
    <t>10.1016/j.astropartphys.2014.09.002</t>
  </si>
  <si>
    <t>2-s2.0-84908336356</t>
  </si>
  <si>
    <t>['traditional algorithm', 'three gimbals', 'proposed algorithm', 'precise compensation', 'originally considered', 'nonlinear estimation', 'measurement information', 'measurement accuracy', 'mapping sensors', 'line processing', 'lever arm', 'integrated system', 'important way', 'gps antenna', 'flight data', 'experiment results', 'encoder data', 'effectively compensate', 'appointed direction', 'accurate measurement']</t>
  </si>
  <si>
    <t>Aerial mapping | Dynamic lever arm | Inertially stabilized platform | Nonlinear estimation | SINS/GPS integrated system</t>
  </si>
  <si>
    <t>Strapdown inertial navigation system (SINS)/global positioning system (GPS) integrated system is an important way of accurate measurement of the mapping sensors for high resolution aerial mapping. However, for keeping the mapping sensor level and appointed direction, inertially stabilized platform (ISP) will be applied and rotate its three gimbals. The lever arm between inertial measurement unit (IMU) and GPS antenna will be time-varying. Therefore, the precise compensation of the effect of the dynamic lever arm will be significant for the measurement accuracy of SINS/GPS integrated system. An algorithm which tackles the problem is proposed, the dynamic lever arm is originally considered as the summation of two relative constant lever arms. Then, with the aid of the encoder data of ISP, the algorithm of dynamic lever arm compensation is derived in the paper. As the nonlinearity of the system, the demand of the on-line and off-line processing, unscented Kalman filter and smoother for nonlinear estimation are applied. Finally, the proposed algorithm of dynamic lever arm compensation is applied to a flight data of aerial mapping experiment. It is shown from the experiment results that the proposed algorithm can more effectively compensate the degradation of the measurement information than the traditional algorithm.</t>
  </si>
  <si>
    <t>39-49</t>
  </si>
  <si>
    <t>Measurement: Journal of the International Measurement Confederation</t>
  </si>
  <si>
    <t>60013789;60013789;60013789</t>
  </si>
  <si>
    <t>55585807700;55443388900;56305783700</t>
  </si>
  <si>
    <t>Cao, Quan;Zhong, Maiying;Zhao, Yan</t>
  </si>
  <si>
    <t>Beihang University</t>
  </si>
  <si>
    <t>Cao Q.</t>
  </si>
  <si>
    <t>Dynamic lever arm compensation of SINS/GPS integrated system for aerial mapping</t>
  </si>
  <si>
    <t>S0263224114004369</t>
  </si>
  <si>
    <t>10.1016/j.measurement.2014.09.056</t>
  </si>
  <si>
    <t>2-s2.0-84908337102</t>
  </si>
  <si>
    <t>Guangxi Experiment Center of Information Science</t>
  </si>
  <si>
    <t>1210908-05-Z</t>
  </si>
  <si>
    <t>['tio2 sintered', 'tio2 dopant', 'prepared via', 'phase evolution', 'microwave properties', 'lst ceramics', 'low temperatures', 'high permittivity', 'firing temperature', 'fired ceramics', 'dielectric properties', 'conventional solid', '5 wt', '3441 ghz', '3222 ghz']</t>
  </si>
  <si>
    <t>A. Electronic materials | C. X-ray diffraction | D. Dielectric properties</t>
  </si>
  <si>
    <t>Low firing temperature 0.2Ca0.8Sr0.2TiO3-0.8Li0.5Sm0.5TiO3 (CST-LST) ceramics by BaCu (B2O5) addition and TiO2 dopant were prepared via the conventional solid-state ceramic route, and the sintering, phase evolution, microstructure, and dielectric properties were investigated. Addition of BaCu (B2O5) lowered the firing temperature about 300¬∞C. The CST-LST ceramics with 5 wt% BaCu(B2O5) sintered at 950¬∞C exhibited single phase perovskite structure, together with the optimum microwave dielectric properties of Œµr = 66.7, Q x f = 3222 GHz, œÑf = -21.3 ppm/¬∞C. Adding TiO2 improved the microwave properties. Typically, the CST-LST + 5 wt% BaCu(B2O5) + 1.5 wt% TiO2 sintered at 950¬∞C showed Œµr = 71.6, Q x f = 3441 GHz, œÑf = -10.8 ppm/¬∞C. The high permittivity and low temperatures of the ceramics were ideal for the development of low cost ultra-small dielectric loaded antenna. Compatibility with Ag electrode indicated that this material was suitable for low temperature co-fired ceramics.</t>
  </si>
  <si>
    <t>245-251</t>
  </si>
  <si>
    <t>Materials Research Bulletin</t>
  </si>
  <si>
    <t>60008919;60008919;60008919;60008919;60008919;60008919</t>
  </si>
  <si>
    <t>56392455400;56379027000;16679905300;57223751282;56399718600;36054871600</t>
  </si>
  <si>
    <t>Gu, Fei Fei;Chen, Guo Hua;Yuan, Chang Lai;Zhou, Chang Rong;Yang, Tao;Yang, Yun</t>
  </si>
  <si>
    <t>Guilin</t>
  </si>
  <si>
    <t>Guilin University of Electronic Technology</t>
  </si>
  <si>
    <t>Gu F.F.</t>
  </si>
  <si>
    <t>Low temperature sintering and microwave dielectric properties of 0.2Ca&lt;inf&gt;0.8&lt;/inf&gt;Sr&lt;inf&gt;0.2&lt;/inf&gt;TiO&lt;inf&gt;3&lt;/inf&gt;-0.8Li&lt;inf&gt;0.5&lt;/inf&gt;Sm&lt;inf&gt;0.5&lt;/inf&gt;TiO&lt;inf&gt;3&lt;/inf&gt; ceramics with BaCu (B&lt;inf&gt;2&lt;/inf&gt;O&lt;inf&gt;5&lt;/inf&gt;) additive and TiO&lt;inf&gt;2&lt;/inf&gt; dopant</t>
  </si>
  <si>
    <t>S0025540814006217</t>
  </si>
  <si>
    <t>10.1016/j.materresbull.2014.10.025</t>
  </si>
  <si>
    <t>2-s2.0-84908449186</t>
  </si>
  <si>
    <t>Companhia Energ√©tica de Pernambuco</t>
  </si>
  <si>
    <t>PD-0043-1011/2011</t>
  </si>
  <si>
    <t>CELPE</t>
  </si>
  <si>
    <t>['stresses imposed', 'simulation results', 'sensor description', 'pass filter', 'paper presents', 'paper includes', 'measuring circuit', 'lightning flashes', 'external interfaces', 'electromagnetic environment', 'antenna port']</t>
  </si>
  <si>
    <t>Electronic device | Lightning | Power distribution line | Sensor | Smart grid | Telecommunication</t>
  </si>
  <si>
    <t>This paper presents the protection procedures implemented in a power line sensor in order to make it compatible with the electromagnetic environment, especially with the stresses imposed by lightning flashes. The paper includes the sensor description and simulation results of lightning surges coupled to the device through its external interfaces. It is shown that the protection of the radio-frequency circuitry requires the installation of a high-pass filter at the antenna port and that the protection of the voltage-measuring circuit can be accomplished by using a voltage divider combined with a low-pass filter. By its turn, the protection of the current-measuring circuit is achieved by the installation of surge protective components.</t>
  </si>
  <si>
    <t>83-88</t>
  </si>
  <si>
    <t>Electric Power Systems Research</t>
  </si>
  <si>
    <t>60040968;60040968</t>
  </si>
  <si>
    <t>25722983700;24734361200</t>
  </si>
  <si>
    <t>Barbosa, Celio Fonseca;Nallin, Fl√°vio Eduardo</t>
  </si>
  <si>
    <t>Brazil</t>
  </si>
  <si>
    <t>Campinas</t>
  </si>
  <si>
    <t>CPqD Telecom and IT Solutions</t>
  </si>
  <si>
    <t>Barbosa C.</t>
  </si>
  <si>
    <t>Lightning protection of a smart grid sensor</t>
  </si>
  <si>
    <t>S0378779614002053</t>
  </si>
  <si>
    <t>10.1016/j.epsr.2014.05.017</t>
  </si>
  <si>
    <t>2-s2.0-84908500992</t>
  </si>
  <si>
    <t>King Saud University</t>
  </si>
  <si>
    <t>KSU</t>
  </si>
  <si>
    <t>['vertical shafts', 'utility infrastructure', 'telephone cables', 'successive profiles', 'subsurface utilities', 'study highlight', 'sharp interfaces', 'sewage pipes', 'roughly perpendicular', 'particularly whereas', 'original soil', 'investigated site', 'important technique', 'great demand', 'geophysical surveys', 'flooding sewers', 'expected direction', 'excavation process', 'different pipes', 'consistent character', 'buried utilities', 'available information', 'asphalt road']</t>
  </si>
  <si>
    <t>GPR | Mecca | Non-destructive method | Subsurface utilities</t>
  </si>
  <si>
    <t>Subsurface utility mapping is an important technique for extracting subsurface information about buried utilities such as electric and telephone cables, water and sewage pipes and other infrastructure, particularly in the dense urban areas. Since the Holy Mecca city has many engineering development projects that need geotechnical excavation procedures across a wide inhabited area, there is a great demand for locating and imaging the subsurface utilities before starting the excavation process, particularly whereas there is no available information about the location of subsurface utilities. In this study, a 400 MHz antenna was utilized to map and identify the possible subsurface utilities along the investigated site. The survey was carried out along an asphalt road, roughly perpendicular to the expected direction of the utility infrastructure. Most of the subsurface features consisted of different pipes, cables, shafts, sharp interfaces between the filling and the original soil, sewage and flooding sewers. From the consistent character of the hyperbolic reflected signals along the successive profiles, it was possible to trace pipe lines, cables and vertical shafts. The results of this study highlight the importance of carrying out geophysical surveys before the excavation process particularly in the crowded urban sites, where the misdetection of any of the subsurface utilities may be hazardous.</t>
  </si>
  <si>
    <t>139-145</t>
  </si>
  <si>
    <t>60013183-60030681</t>
  </si>
  <si>
    <t>Metwaly, Mohamed</t>
  </si>
  <si>
    <t>Egypt;Saudi Arabia</t>
  </si>
  <si>
    <t>Cairo;Riyadh</t>
  </si>
  <si>
    <t>National Research Institute of Astronomy and Geophysics, Cairo;King Saud University</t>
  </si>
  <si>
    <t>60030681;60013183</t>
  </si>
  <si>
    <t>Metwaly M.</t>
  </si>
  <si>
    <t>Application of GPR technique for subsurface utility mapping: A case study from urban area of Holy Mecca, Saudi Arabia</t>
  </si>
  <si>
    <t>S0263224114004448</t>
  </si>
  <si>
    <t>10.1016/j.measurement.2014.09.064</t>
  </si>
  <si>
    <t>2-s2.0-84908546352</t>
  </si>
  <si>
    <t>['turbine sites', 'shunt current', 'rogowski coil', 'lightning flashes', 'lightning damage', 'electronic equipment', 'data related', 'become important']</t>
  </si>
  <si>
    <t>Frequency-dependent characteristic | Lightning | Lightning protection | Rogowski coil | Shunt current | Wind Tuebine</t>
  </si>
  <si>
    <t>Recently, the amount of lightning damage has increased with the number of lightning flashes. Therefore, it has become important to understand the features of lightning current damage to electrical and electronic equipment. At wind-turbine sites and tall antenna towers, lightning current waveforms are observed using large-scale Rogowski coils. Data related to the main current measured by the large-scale Rogowski coils and the shunt current that damages the electrical and electronic equipment are useful to establish lightning protection methodologies. In this paper, we present a system developed using a Rogowski coil to measure this shunt current.</t>
  </si>
  <si>
    <t>110-113</t>
  </si>
  <si>
    <t>114726733;114726733;60007976;60007976</t>
  </si>
  <si>
    <t>55513150400;35759542800;56046611900;55504280400</t>
  </si>
  <si>
    <t>Kawabata, Tomoki;Yanagawa, Shunichi;Takahashi, Hiroaki;Yamamoto, Kazuo</t>
  </si>
  <si>
    <t>Japan;Japan</t>
  </si>
  <si>
    <t>Kasugai;Chiba</t>
  </si>
  <si>
    <t>Chubu University;Shoden Co., Ltd.</t>
  </si>
  <si>
    <t>60007976;114726733</t>
  </si>
  <si>
    <t>Kawabata T.</t>
  </si>
  <si>
    <t>Development of a shunt lightning current measuring system using a Rogowski coil</t>
  </si>
  <si>
    <t>S0378779614002697</t>
  </si>
  <si>
    <t>10.1016/j.epsr.2014.07.015</t>
  </si>
  <si>
    <t>2-s2.0-84908547382</t>
  </si>
  <si>
    <t>['uniform prestress', 'stress uniformity', 'small f', 'shape accuracy', 'sensitivity analysis', 'results validate', 'residual formulation', 'raphson method', 'proposed methods', 'promising scheme', 'paper presents', 'optimal voltage', 'large size', 'initial state', 'electrostatic system', 'electrostatic problem', 'electrostatic domain', 'ecdmr considering', 'coupled structure', 'coupled structural', 'coupled methods']</t>
  </si>
  <si>
    <t>Coupled structural-electrostatic analysis | Electrostatically controlled membrane reflector | Optimization | Shape accuracy | Stress uniformity</t>
  </si>
  <si>
    <t>The electrostatically controlled deployable membrane reflector (ECDMR) is a promising scheme to construct large size and high precision space deployable reflector antennas. This paper presents a novel design method for the large size and small F/D ECDMR considering the coupled structure-electrostatic problem. First, the fully coupled structural-electrostatic system is described by a three field formulation, in which the structure and passive electrical field is modeled by finite element method, and the deformation of the electrostatic domain is predicted by a finite element formulation of a fictitious elastic structure. A residual formulation of the structural-electrostatic field finite element model is established and solved by Newton-Raphson method. The coupled structural-electrostatic analysis procedure is summarized. Then, with the aid of this coupled analysis procedure, an integrated optimization method of membrane shape accuracy and stress uniformity is proposed, which is divided into inner and outer iterative loops. The initial state of relatively high shape accuracy and uniform stress distribution is achieved by applying the uniform prestress on the membrane design shape and optimizing the voltages, in which the optimal voltage is computed by a sensitivity analysis. The shape accuracy is further improved by the iterative prestress modification using the reposition balance method. Finally, the results of the uncoupled and coupled methods are compared and the proposed optimization method is applied to design an ECDMR. The results validate the effectiveness of this proposed methods.</t>
  </si>
  <si>
    <t>90-100</t>
  </si>
  <si>
    <t>Acta Astronautica</t>
  </si>
  <si>
    <t>60025578;60025578;60025578</t>
  </si>
  <si>
    <t>56937262300;55857673700;57204397955</t>
  </si>
  <si>
    <t>Liu, Chao;Yang, Guigeng;Zhang, Yiqun</t>
  </si>
  <si>
    <t>Xi'an</t>
  </si>
  <si>
    <t>Xidian University</t>
  </si>
  <si>
    <t>Liu C.</t>
  </si>
  <si>
    <t>Optimization design combined with coupled structural-electrostatic analysis for the electrostatically controlled deployable membrane reflector</t>
  </si>
  <si>
    <t>S009457651400397X</t>
  </si>
  <si>
    <t>10.1016/j.actaastro.2014.10.019</t>
  </si>
  <si>
    <t>2-s2.0-84909606492</t>
  </si>
  <si>
    <t>Office of the Higher Education Commission</t>
  </si>
  <si>
    <t>RSA5780011</t>
  </si>
  <si>
    <t>OHEC</t>
  </si>
  <si>
    <t>['thoracic ganglia', 'tegumentary neuropils', 'somatic indices', 'several neuropils', 'possible role', 'ovary reaching', 'oocyte diameters', 'oocyte development', 'oa levels', 'oa immunostaining', 'oa exhibited', 'major neurotransmitter', 'lowest concentration', 'low level', 'litopenaeus vannamei', 'late stages', 'investigated changes', 'highest level', 'highest concentration', 'high level', 'female reproduction', 'control groups', 'clusters 6', 'cerebral ganglia', 'antenna ii', 'abdominal ganglia']</t>
  </si>
  <si>
    <t>Central nervous system | Litopenaeus vannamei | Octopamine | Ovarian development | Vitellogenin</t>
  </si>
  <si>
    <t>Octopamine (OA) is a major neurotransmitter that has not been studied in the Pacific white shrimp, Litopenaeus vannamei. Therefore, we investigated changes in OA levels, its distribution in regions of the central nervous system (CNS) and ovary during the ovarian maturation cycle, as well as its possible role in regulating ovarian maturation. OA exhibited the highest concentration in the brain and thoracic ganglia at ovarian stage II, and then declined to the lowest concentration at ovarian stages III and IV. In the cerebral ganglia, OA-immunoreactivity (OA-ir) was present in neurons of clusters 6, 17, the anterior and posterior medial protocerebral, olfactory, antenna II, and tegumentary neuropils. In the circumesophageal, subesophageal, thoracic ganglia and abdominal ganglia, OA-ir was detected in several neuropils, neurons and fibers. The high level of intensity in OA immunostaining was observed in early developmental stage of oocyte by comparison with low level of OA-ir in late stages of oocyte development. Functionally, OA-injected female shrimps at doses of 2.5√ó10-7 and 2.5√ó10-6mol/shrimp, showed significantly decreased gonado-somatic indices, oocyte diameters, and hemolymph vitellogenin levels, compared with control groups. This study showed changes of OA in the CNS and ovary reaching the highest level in early ovarian stages and declining in late stages, and it decreased hemolymph vitellogenin levels, suggesting significant involvement of OA in female reproduction in this species.</t>
  </si>
  <si>
    <t>General and Comparative Endocrinology</t>
  </si>
  <si>
    <t>January 01, 2015</t>
  </si>
  <si>
    <t>60012718;60012718;60012718;60012718;60012718;60012718-60018805;60012718</t>
  </si>
  <si>
    <t>23494064400;23493789100;36020937800;6508147384;15076496100;35233357800;7003882327</t>
  </si>
  <si>
    <t>Tinikul, Yotsawan;Poljaroen, Jaruwan;Tinikul, Ruchanok;Chotwiwatthanakun, Charoonroj;Anuracpreeda, Panat;Hanna, Peter J.;Sobhon, Prasert</t>
  </si>
  <si>
    <t>Australia;Thailand</t>
  </si>
  <si>
    <t>Geelong;Nakhon Pathom</t>
  </si>
  <si>
    <t>Deakin University;Mahidol University</t>
  </si>
  <si>
    <t>60018805;60012718</t>
  </si>
  <si>
    <t>Tinikul Y.</t>
  </si>
  <si>
    <t>Alterations in the levels and distribution of octopamine in the central nervous system and ovary of the Pacific white shrimp, Litopenaeus vannamei, and its possible role in ovarian development</t>
  </si>
  <si>
    <t>S0016648014003906</t>
  </si>
  <si>
    <t>10.1016/j.ygcen.2014.09.018</t>
  </si>
  <si>
    <t>2-s2.0-84910001933</t>
  </si>
  <si>
    <t>National Research Foundation of Korea</t>
  </si>
  <si>
    <t>2011-0023863</t>
  </si>
  <si>
    <t>NRF</t>
  </si>
  <si>
    <t>['varicap diode', 'type reflectors', 'type reflector', 'two antennas', 'reverse bias', 'reflection peaks', 'neural firing', 'network analyzer', 'measurement unit', 'makes battery', 'large linearity', 'high sensitivity', 'good linearity', 'giving rise', 'electrically linked', 'electrical pulses', 'corresponding split', 'amplitude variations', 'amplitude changes', 'also placed', 'also performed']</t>
  </si>
  <si>
    <t>Coupling of modes | Neural probe | One-port SAW reflective delay line | Varicap diode | Wireless sensor</t>
  </si>
  <si>
    <t>A battery-free, wireless neural probe system was developed for reading neural signals in the brain by using a one-port surface acoustic wave (SAW) reflective delay line, neural firing-dependent varicap diode, two antennas, and a network analyzer as measurement unit. The one-port SAW reflective delay line replaces existing complex wireless transceiver system composed of ‚àº5000 electronic components and makes battery-free, wireless measurements possible. The varicap diode interconnected with sharp metal shank via operational amplifier (op-amp) was electrically linked to the corresponding split-type reflectors on a one-port SAW reflective delay line. A 4.3 nH inductor was also placed in between the split-type reflector on one-port SAW reflective delay line and varicap diode to obtain a large linearity and high sensitivity through impedance matching effect. As electrical pulses imitating neural signals were applied to the sharp metal shanks, overall impedance perturbations between the split-type reflector and external varicap diode under reverse bias were observed, giving rise to amplitude changes in the reflection peaks in the time domain depending on the magnitude of the electrical pulses. Good linearity and sensitivity were observed at the amplitude variations in terms of electrical pulses. Coupling-of-modes (COM) modeling and impedance matching simulations were also performed to predict device performances and compare experimental results.</t>
  </si>
  <si>
    <t>243-253</t>
  </si>
  <si>
    <t>Part A</t>
  </si>
  <si>
    <t>Sensors and Actuators, B: Chemical</t>
  </si>
  <si>
    <t>60002445;60002445</t>
  </si>
  <si>
    <t>57158611300;14058287500</t>
  </si>
  <si>
    <t>Jung, Inki;Lee, Keekeun</t>
  </si>
  <si>
    <t>Kyonggi-do</t>
  </si>
  <si>
    <t>Ajou University</t>
  </si>
  <si>
    <t>Jung I.</t>
  </si>
  <si>
    <t>Wireless neural probes based on one-port SAW delay line and neural firing-dependent varicap diode</t>
  </si>
  <si>
    <t>S0925400514012829</t>
  </si>
  <si>
    <t>10.1016/j.snb.2014.10.070</t>
  </si>
  <si>
    <t>2-s2.0-84910099893</t>
  </si>
  <si>
    <t>['ultrahigh frequency', 'takes advantage', 'rfid portals', 'quadrature receiver', 'performance analysis', 'order accuracy', 'numerical results', 'new phase', 'measurement campaign', 'localization capability', 'joint use', 'efficient exploitation', 'easily implemented', 'conveyor belt', 'based technique', 'based processing', 'array approach', 'also demonstrated', 'achieved even']</t>
  </si>
  <si>
    <t>phase-based localization techniques | RFID tag localization | synthetic array antenna | UHF-RFID systems</t>
  </si>
  <si>
    <t>A new phase-based technique for localization and tracking of items moving along a conveyor belt and equipped with ultrahigh frequency-radio frequency identification (UHF-RFID) tags is described and validated here. The technique is based on a synthetic-array approach that takes advantage of the fact that the tagged items move along a conveyor belt whose speed and path are known a priori. In this framework, a joint use is done of synthetic-array radar principles, knowledge-based processing, and efficient exploitation of the reader-tag communication signal. The technique can be easily implemented in any conventional reader based on an in-phase and quadrature receiver and it does not require any modification of the reader antenna configurations usually adopted in UHF-RFID portals. Numerical results are used to investigate the performance analysis of such methods, and also to furnish system design guidelines. Finally, the localization capability is also demonstrated through a measurement campaign in a real conveyor belt scenario, showing that a centimeter-order accuracy in the tag position estimation can be achieved even in a rich multipath environment.</t>
  </si>
  <si>
    <t>387-396</t>
  </si>
  <si>
    <t>1530437X</t>
  </si>
  <si>
    <t>IEEE Sensors Journal</t>
  </si>
  <si>
    <t>60028868;60028868;60028868</t>
  </si>
  <si>
    <t>35193544300;7003596999;7003962497</t>
  </si>
  <si>
    <t>Buffi, Alice;Nepa, Paolo;Lombardini, Fabrizio</t>
  </si>
  <si>
    <t>Italy</t>
  </si>
  <si>
    <t>Pisa</t>
  </si>
  <si>
    <t>Universit√† di Pisa</t>
  </si>
  <si>
    <t>Buffi A.</t>
  </si>
  <si>
    <t>A phase-based technique for localization of uhf-rfid tags moving on a conveyor belt: Performance analysis and test-case measurements</t>
  </si>
  <si>
    <t>10.1109/JSEN.2014.2344713</t>
  </si>
  <si>
    <t>2-s2.0-84910603034</t>
  </si>
  <si>
    <t>['wide band', 'wave simulations', 'soil surface', 'sand box', 'penetrating radar', 'gpr system', 'fdtd modeling', '460 mhz']</t>
  </si>
  <si>
    <t>Dielectric measurement | Ground-penetrating radar | Imaging | Non destructive evaluation | Soil probing | Target detection | Ultra-wide band antenna</t>
  </si>
  <si>
    <t>A ground-penetrating radar (GPR) has been developed for civil engineering applications. Ultra-wide band (UWB) bowtie slot antennas operating at frequencies from 460 MHz to beyond 4 GHz have been designed to be integrated in a ground-penetrating radar (GPR) positioned very close to the soil surface. FDTD modeling has allowed to define the optimal geometrical parameters associated with the ground-coupled radar system that has been studied in two polarization configurations TE and TM. The ability of the GPR system in detecting small discontinuities using polarization diversity has been analyzed considering several buried canonical objects with different dielectric characteristics. Measurements in a sand box have been compared to full-wave simulations.</t>
  </si>
  <si>
    <t>129-141</t>
  </si>
  <si>
    <t>60085092;60085092</t>
  </si>
  <si>
    <t>55224072100;55879936000</t>
  </si>
  <si>
    <t>Sagnard, Florence;Tebchrany, Elias</t>
  </si>
  <si>
    <t>France</t>
  </si>
  <si>
    <t>Marne-la-Vallee</t>
  </si>
  <si>
    <t>Universit√© Paris-Est</t>
  </si>
  <si>
    <t>Sagnard F.</t>
  </si>
  <si>
    <t>Using polarization diversity in the detection of small discontinuities by an ultra-wide band ground-penetrating radar</t>
  </si>
  <si>
    <t>S0263224114005041</t>
  </si>
  <si>
    <t>10.1016/j.measurement.2014.10.035</t>
  </si>
  <si>
    <t>2-s2.0-84910610432</t>
  </si>
  <si>
    <t>['wireless sensor', 'total efficiency', 'technique ensures', 'simulation results', 'received power', 'parasitic element', 'outer surface', 'measured gain', 'human body', 'fabric armband', 'experimental measurements', 'clothing fabric', 'added next', '3 db']</t>
  </si>
  <si>
    <t>A small (30 mm √ó 50 mm √ó 8 mm), waterproof 2.45 GHz wireless sensor with a standard meander line printed monopole has poor radiation characteristics when placed against the human body. A suitably optimized H-shape (step impedance resonator) parasitic element was added next to the antenna of the sensor on outer surface of clothing fabric. The parasitic element was placed on the outside of a fabric armband and was found to increase the total efficiency of the antenna by 13% in simulation results and enhanced the measured gain by 3 dB. The technique ensures that the armband is comfortable, washable, flexible, and operates successfully without wired connectors. The technique was optimized using simulation and experimental measurements with an adhesive aluminum strip. As the wireless sensor is waterproof and there is no access to the port of the antenna in the sensor, a two ray ground reflection model was used to match the received power in the spectrum analyzer using least rms curve fitting.1530-437X.</t>
  </si>
  <si>
    <t>307-315</t>
  </si>
  <si>
    <t>60032987;60032987;60032987</t>
  </si>
  <si>
    <t>56381585100;36893654800;55806552500</t>
  </si>
  <si>
    <t>Varnoosfaderani, Mohammad Vatankhah;Thiel, David V.;Lu, Junwei</t>
  </si>
  <si>
    <t>Australia</t>
  </si>
  <si>
    <t>Brisbane</t>
  </si>
  <si>
    <t>Griffith University</t>
  </si>
  <si>
    <t>Varnoosfaderani M.</t>
  </si>
  <si>
    <t>External parasitic elements on clothing for improved performance of wearable antennas</t>
  </si>
  <si>
    <t>10.1109/JSEN.2014.2343245</t>
  </si>
  <si>
    <t>2-s2.0-84910654696</t>
  </si>
  <si>
    <t>['thus obtaining', 'stage efficiency', 'printed power', 'numerical model', 'new configuration', 'good agreement', 'experimental results', 'divider based', 'design procedure', 'described reporting', 'combining amplifiers', '40 %.']</t>
  </si>
  <si>
    <t>Power combining | Substrate integrated waveguide</t>
  </si>
  <si>
    <t>In this work, it is presented a new configuration of planar power combiner/divider based on an H-plane sectoral horn antenna. This component is proposed to realise the basic building blocks of printed power-combining amplifiers. It will be shown how the sectoral horn elements can be implemented on substrate integrated waveguide and multilayer printed circuit board technologies, thus obtaining a high integration level. In the following, the design procedure will be described reporting an example of an 11-stage power divider/combiner in C-band. A prototype has been fabricated, and the measured results compared with the numerical model. Experimental results are in good agreement with theoretical expectations showing a single-stage efficiency of about 90% and a bandwidth of 40%.</t>
  </si>
  <si>
    <t>187-199</t>
  </si>
  <si>
    <t>International Journal of Electronics</t>
  </si>
  <si>
    <t>60020261;60020261;60020261;60020261;60020261</t>
  </si>
  <si>
    <t>6603831762;55262938600;35108048300;6504700812;7005604459</t>
  </si>
  <si>
    <t>Boccia, Luigi;Emanuele, Antonio;Shamsafar, Alireza;Arnieri, Emilio;Amendola, Giandomenico</t>
  </si>
  <si>
    <t>Rende</t>
  </si>
  <si>
    <t>Universit√† della Calabria</t>
  </si>
  <si>
    <t>Boccia L.</t>
  </si>
  <si>
    <t>Printed sectoral horn power combiner</t>
  </si>
  <si>
    <t>10.1080/00207217.2014.896041</t>
  </si>
  <si>
    <t>2-s2.0-84911406989</t>
  </si>
  <si>
    <t>['smart antennas', 'signals according', 'signal direction', 'root music', 'reasonable modification', 'network efficiency', 'matlab software', 'desired goal']</t>
  </si>
  <si>
    <t>DOA algorithms | High resolution | Music | ROOT music | Smart antennas</t>
  </si>
  <si>
    <t>Smart antennas are used to transmit/receive the signals according to their data using digital signal processing. One of the most important signals processes in smart antennas is the estimation of the signal direction. Generally, it is known as Direction of Arrival algorithm DOA. MUSIC and ROOT MUSIC are one of the most attractive DOAs regarding their performances. However, if two or more sources are too close to each others in angles, these algorithms are not always giving accurate results. In this paper a reasonable modification for MUSIC and ROOT MUSIC algorithms had been made by adding factors related to: number of snapshot, number of element in the array and the power of input signal respectively. An improved performance thus was obtained for both MUSIC and ROOT MUSIC algorithms. Matlab software was used to simulate these modifications. Moreover, this modification may achieve the desired goal of network efficiency when it is applied to smart antennas.</t>
  </si>
  <si>
    <t>189-197</t>
  </si>
  <si>
    <t>Journal of Information Hiding and Multimedia Signal Processing</t>
  </si>
  <si>
    <t>60003353;60003353</t>
  </si>
  <si>
    <t>15029984700;56888674900</t>
  </si>
  <si>
    <t>Liao, Yanping;Abouzaid, Aya</t>
  </si>
  <si>
    <t>Harbin</t>
  </si>
  <si>
    <t>Harbin Engineering University</t>
  </si>
  <si>
    <t>Liao Y.</t>
  </si>
  <si>
    <t>Resolution improvement for MUSIC and ROOT MUSIC algorithms</t>
  </si>
  <si>
    <t>2-s2.0-84911416805</t>
  </si>
  <si>
    <t>['steering vector', 'spatial spectrum', 'practical way', 'paper proposes', 'obviously less', 'music spectrum', 'inner product', 'dimensional directions', 'cyclic convolution', 'cyclic characteristics', 'conventional method', 'computational amount', 'circular arrays', 'circular array']</t>
  </si>
  <si>
    <t>Circular arrays | computation amount | Cyclic convolution | DOA | FFT | MUSIC algorithm</t>
  </si>
  <si>
    <t>The large computation amount of multiple signal classification (MUSIC) spectrum function seriously affects the timeliness of direction finding system using MUSIC algorithm, especially in the two-dimensional directions of arrival (DOA) estimation of azimuth and elevation with a large antenna array. This paper proposes a fast computation method for MUSIC spectrum. It is suitable for any circular array. First, the circular array is transformed into a virtual uniform circular array, in the process of calculating MUSIC spectrum, for the cyclic characteristics of steering vector, the inner product in the calculation of spatial spectrum is realised by cyclic convolution. The computational amount of MUSIC spectrum is obviously less than that of the conventional method. It is a very practical way for MUSIC spectrum computation in circular arrays.</t>
  </si>
  <si>
    <t>260-268</t>
  </si>
  <si>
    <t>60005465-106261433;60005465</t>
  </si>
  <si>
    <t>56058882400;35231356400</t>
  </si>
  <si>
    <t>Du, Zhengdong;Wei, Ping</t>
  </si>
  <si>
    <t>Chengdu;Chengdu</t>
  </si>
  <si>
    <t>University of Electronic Science and Technology of China;Southwest Electronics and Telecommunication Technology Research Institute</t>
  </si>
  <si>
    <t>60005465;106261433</t>
  </si>
  <si>
    <t>Du Z.</t>
  </si>
  <si>
    <t>A fast computation method for MUSIC spectrum function based on circular arrays</t>
  </si>
  <si>
    <t>10.1080/00207217.2014.896046</t>
  </si>
  <si>
    <t>2-s2.0-84911417774</t>
  </si>
  <si>
    <t>['transmit antennas', 'related methods', 'realistic per', 'proposed method', 'power amplifier', 'limited individually', 'first propose', 'easily adapted', 'achieved compared']</t>
  </si>
  <si>
    <t>Beamforming | Dirty paper coding | MU-MIMO | Per-antenna power constraint | Total power constraint | Zero-forcing</t>
  </si>
  <si>
    <t>The sum rate maximization in multiuser MIMO broadcast channels is investigated in this paper. We first propose an approach under a total power constraint. Compared with the most related methods in the literature, the proposed method can be easily adapted to a more realistic per-antenna power constraint. Since the power of each antenna is limited individually by the linearity of its power amplifier in practice, the per-antenna power constraint is more practical. Secondly, we propose a novel beamforming method under the per-antenna power constraint, a better sum rate performance is achieved compared with the methods in the literature. Moreover, the proposed method works even if the number of total receive antennas is larger than that of transmit antennas.</t>
  </si>
  <si>
    <t>489-497</t>
  </si>
  <si>
    <t>60032006;60032006;60032006</t>
  </si>
  <si>
    <t>56021721900;54882995500;6602451853</t>
  </si>
  <si>
    <t>Zhao, Lei;Wang, Yide;Charg√©, Pascal</t>
  </si>
  <si>
    <t>Nantes</t>
  </si>
  <si>
    <t>Universit√© de Nantes</t>
  </si>
  <si>
    <t>Zhao L.</t>
  </si>
  <si>
    <t>Zero-forcing DPC beamforming design for multiuser MIMO broadcast channels</t>
  </si>
  <si>
    <t>S0165168414004721</t>
  </si>
  <si>
    <t>10.1016/j.sigpro.2014.10.008</t>
  </si>
  <si>
    <t>2-s2.0-84911469783</t>
  </si>
  <si>
    <t>['three strains', 'strains 2', 'strains 1', 'strain 1', 'significant effects', 'significant decrease', 'sensitive parameter', 'results suggest', 'malathion ecotoxicity', 'malathion concentrations', 'live neonates', 'including reproduction', 'ics10 ranged', 'endocrine disruptor', 'embryo toxicity', 'different parameters', 'daphnia magna', 'curved post', 'chronic studies', 'also induces', 'also examined', 'abdomen spines', '3 seemed', '3 respectively', '2 respectively']</t>
  </si>
  <si>
    <t>acetylcholinesterase | Daphnia magna | endocrine disruption | Malathion | reproduction</t>
  </si>
  <si>
    <t>Acute and chronic ecotoxic effects of organophosphorous insecticide malathion (Fyfanon 50 EC 500¬†g L‚àí1) were investigated on three strains of Daphnia magna. The nominal effective concentrations immobilizing 50% (EC50) of Daphnia after 24 and 48¬†h were 0.53 and 0.36¬†Œºg L‚àí1, 0.70 and 0.44¬†Œºg L‚àí1, and 0.75 and 0.46¬†Œºg L‚àí1for the strains 1, 2, and 3 respectively. There was an increase in malathion ecotoxicity with time of exposure as confirmed by chronic studies. In fact, after 21¬†days of exposure, significant effects on survival (lowest observed effect concentration or LOECs) were recorded at malathion concentrations of 22, 220 and 230¬†ng L‚àí1for strains 1, 2 and 3 respectively. Other endpoints were also examined, including reproduction (with different parameters), body length and embryo toxicity. ICs10 and ICs20 were calculated for these different parameters. ICs10 ranged from 4.7 to more than 220¬†ng L‚àí1for the three tested strains. The most sensitive parameter was the number of neonates per adult (ICs10 = 4.7 and 10.8¬†ng L‚àí1for strains 1 and 2 respectively) or the number of broods (IC10 = 10¬†ng L‚àí1for strain 3). Moreover, an increase in embryo development abnormalities was observed at the two highest tested malathion concentrations. Abnormalities comprised undeveloped second antennae, curved or unextended shell spines, and curved post-abdomen spines in live neonates. Results suggest that malathion could act as an endocrine disruptor in D. magna as it interferes with development. It also induces a significant decrease in acetylcholinesterase (AChE) activities for the three strains. Both strains 2 and 3 seemed more sensitive (LOECs = 60¬†ng L‚àí1) than strain 1 (LOEC = 120¬†ng L‚àí1). Our results suggest that the AChE activity response can also be used as a biomarker of inter-strain (or inter-clonal) susceptibility (i.e. strain (or clone)-specific response).</t>
  </si>
  <si>
    <t>34-44</t>
  </si>
  <si>
    <t>Journal of Environmental Science and Health - Part B Pesticides, Food Contaminants, and Agricultural Wastes</t>
  </si>
  <si>
    <t>60070324-60104289;60070324;60058559;60016828;60104289;60104289;60104289</t>
  </si>
  <si>
    <t>55382351500;6602598872;7005871628;6602357302;25824184400;55915290600;7003702101</t>
  </si>
  <si>
    <t>Toumi, Hela;Boumaiza, Moncef;Millet, Maurice;Radetski, Claudemir M.;Camara, Baba I.;Felten, Vincent;Ferard, Jean Fran√ßois</t>
  </si>
  <si>
    <t>France;Tunisia;France;Brazil</t>
  </si>
  <si>
    <t>Nancy;Carthage;Strasbourg;Itajai</t>
  </si>
  <si>
    <t>Universit√© de Lorraine;University of Carthage;Institut de Chimie et Proc√©d√©s pour l'Energie, l'Environnement et la Sant√© (ICPEES);Universidade do Vale do Itajai</t>
  </si>
  <si>
    <t>60104289;60070324;60058559;60016828</t>
  </si>
  <si>
    <t>Toumi H.</t>
  </si>
  <si>
    <t>Investigation of differences in sensitivity between 3 strains of Daphnia magna (crustacean Cladocera) exposed to malathion (organophosphorous pesticide)</t>
  </si>
  <si>
    <t>10.1080/03601234.2015.965617</t>
  </si>
  <si>
    <t>2-s2.0-84911947499</t>
  </si>
  <si>
    <t>['wavelength mode', 'top edge', 'thereby decreasing', 'small volume', 'resonant path', 'proposed dual', 'parasitically excited', 'operating principle', 'one arm', 'mimo performance', 'lte high', 'high band', 'greatly suppressed', 'folded loop', 'fabricated dual', 'enhanced band', 'directly fed', 'decreased coupling', 'compact dual', 'antenna occupies', 'also discussed', '9 ghz', '8 mm3', '7 ghz', '6 ghz', '2690 mhz', '10 db', '1 ghz']</t>
  </si>
  <si>
    <t>Dual-antenna systems | LTE antennas | Mobile antennas | Small-size antennas | Tablet computer antennas | Wideband antennas</t>
  </si>
  <si>
    <t>A compact dual-antenna for the long term evolution (LTE) operation in its high band of 1710-2690 MHz is presented for the LTE tablet computer application. The dual-antenna occupies a small volume of 10 x 45 x 0.8 mm3 and comprises two back-to-back folded loops separated by a œÄ-shape grounded strip. Each folded loop is directly fed to generate its half-wavelength mode at about 2.6 GHz, and one arm of the œÄ-shape grounded strip is parasitically excited to provide a quarter-wavelength resonant mode at about 1.9 GHz. The two resonant modes are formed into a wide operating band of about 1.7-2.7 GHz, which covers the desired LTE high band. Furthermore, the other arm of the p-shape grounded strip provides a resonant path to direct the excited surface currents on the device ground plane. In this case, the surface currents flowing along the top edge of the device ground plane is greatly suppressed, thereby decreasing the coupling between the two feeding ports of the dual-antenna. The dual-antenna provides acceptable isolation better than about 10 dB and good antenna efficiency better than about 55% over a wide operating band of larger than 1 GHz. This leads to acceptable envelope correlation coefficient (&lt;0.3 for the proposed dual-antenna) obtained for the LTE high-band (1710-2690 MHz) operation. Operating principle of enhanced band-width and decreased coupling of the dual-antenna is described. Results of the fabricated dual-antenna are presented, and the MIMO performance of the dual-antenna is also discussed.</t>
  </si>
  <si>
    <t>104-111</t>
  </si>
  <si>
    <t>Microwave and Optical Technology Letters</t>
  </si>
  <si>
    <t>60011357;60011357</t>
  </si>
  <si>
    <t>35460663000;37087491300</t>
  </si>
  <si>
    <t>Wong, Kin Lu;Lin, Po Wei</t>
  </si>
  <si>
    <t>Taiwan</t>
  </si>
  <si>
    <t>Kaohsiung</t>
  </si>
  <si>
    <t>National Sun Yat-Sen University</t>
  </si>
  <si>
    <t>Wong K.</t>
  </si>
  <si>
    <t>Compact dual-antenna with œÄ-shape grounded strip for enhanced bandwidth and decreased coupling for LTE tablet computer application</t>
  </si>
  <si>
    <t>10.1002/mop.28791</t>
  </si>
  <si>
    <t>2-s2.0-84912000275</t>
  </si>
  <si>
    <t>['uwb applications', 'substrate thickness', 'slot width', 'slot length', 'shaped slot', 'reject 5', 'notch frequency', 'good candidate', 'feed line', 'embedded slot', 'elliptical slot', 'designed antenna', 'calculate accurately', 'also depends']</t>
  </si>
  <si>
    <t>Notch band | Planar antenna | UWB antenna</t>
  </si>
  <si>
    <t>A printed monopole antenna for UWB applications with dual band notch property is proposed in this letter. The UWB monopole consists of modified circular patch with an elliptical slot to reject WiMAX frequencies (3.3-3.8 GHz). The modified ground plane is introduced to attain the wide impedance UWB bandwidth with G-shaped slot below the feed line to reject 5.15-5.85 GHz WLAN frequencies. The length of embedded slot not only depends on notch frequency and substrate dielectric constant but also depends on substrate thickness and slot width. In this letter, we have presented a technique to calculate accurately the slot length of the embedded slot. The simulated and measured result shows that the designed antenna is expected to be good candidate for UWB applications.</t>
  </si>
  <si>
    <t>99-104</t>
  </si>
  <si>
    <t>60008898;60004750</t>
  </si>
  <si>
    <t>56427565100;9239858400</t>
  </si>
  <si>
    <t>Srivastava, Gunjan;Mohan, Akhilesh</t>
  </si>
  <si>
    <t>India;India</t>
  </si>
  <si>
    <t>Dhanbad;Kharagpur</t>
  </si>
  <si>
    <t>Indian Institute of Technology (Indian School of Mines), Dhanbad;Indian Institute of Technology Kharagpur</t>
  </si>
  <si>
    <t>Srivastava G.</t>
  </si>
  <si>
    <t>A planar UWB monopole antenna with dual band notched function</t>
  </si>
  <si>
    <t>10.1002/mop.28790</t>
  </si>
  <si>
    <t>2-s2.0-84912000276</t>
  </si>
  <si>
    <t>['unraveled yet', 'unnatural bacteriochlorophylls', 'tepidum grown', 'successfully biosynthesised', 'residual monomers', 'photosynthetic supramolecules', 'much slower', 'hydroxy group', 'esterifying chains', 'cba .)', 'c possessing', 'bchls c', '100 micelles']</t>
  </si>
  <si>
    <t>bacteriochlorophyll | chlorophyll | chlorosome | esterifying chain | green photosynthetic bacteria</t>
  </si>
  <si>
    <t>Esterifying chains of chlorophyllous pigments play important roles in the formation of photosynthetic supramolecules, but their effects have not thoroughly been unraveled yet. Substitution of the esterifying chains in these pigments will be one possible strategy to elucidate this enigma. Recently, unnatural bacteriochlorophylls (BChls) c possessing a hydroxy group at the terminus of the esterifying chains were successfully biosynthesised in the green sulfur bacterium Chlorobaculum (Cba.) tepidum grown by supplementation of Œ±,œâ-diols. In this paper, in vitro assembling behaviours of unnatural BChls c isolated from Cba. tepidum grown with 1,8-octanediol, 1,12-dodecanediol and 1,16-hexadecanediol were characterised in aqueous Triton X-100 micelles to investigate the effects of the terminal hydroxy group in the esterifying chains of BChls c on self-aggregates such as chlorosomes, major antenna complexes in green photosynthetic bacteria. The bacteriochlorophyll (BChl) c derivatives monoesterified with Œ±,œâ-diols formed chlorosomal self-aggregates, but their formations were much slower than those of natural BChl c. The Qy absorption bands of the residual monomers of these BChl c derivatives were larger than those of natural BChl c. These suggest that the esterifying Œ±,œâ-diols in these unnatural BChls c somewhat interfered with formation of chlorosome-like aggregates compared with the natural esterifying farnesol.</t>
  </si>
  <si>
    <t>28-36</t>
  </si>
  <si>
    <t>Supramolecular Chemistry</t>
  </si>
  <si>
    <t>60092005;60105159;60092005;60092005</t>
  </si>
  <si>
    <t>54389789900;7006346090;7006583999;7006308216</t>
  </si>
  <si>
    <t>Nishimori, Risato;Tamiaki, Hitoshi;Kashimura, Shigenori;Saga, Yoshitaka</t>
  </si>
  <si>
    <t>Kusatsu;Higashiosaka</t>
  </si>
  <si>
    <t>Ritsumeikan University Biwako-Kusatsu Campus;Kindai University</t>
  </si>
  <si>
    <t>60105159;60092005</t>
  </si>
  <si>
    <t>Nishimori R.</t>
  </si>
  <si>
    <t>In vitro self-assembly of bacteriochlorophyll c derivatives monoesterified with Œ±,œâ-diols isolated from the green sulfur photosynthetic bacterium Chlorobaculum tepidum</t>
  </si>
  <si>
    <t>10.1080/10610278.2014.904515</t>
  </si>
  <si>
    <t>2-s2.0-84912000484</t>
  </si>
  <si>
    <t>['small enclosure', 'return loss', 'onboard antenna', 'leakage loss', 'insertion loss', 'f antenna', 'closely enclosed', 'band inverted', 'antenna hat', '6 db', '5 db', '3 db', '25 ghz']</t>
  </si>
  <si>
    <t>Antenna hat | Antenna test coupler | Inverted-F antenna | Launch vehicle | RF compatibility testing</t>
  </si>
  <si>
    <t>We propose a conductive shielded compact antenna hat, which can be utilized as a low loss passive RF repeater or coupler, to perform the RF compatibility testing of the aircraft, rocket, and launch vehicle using inverted-F type antennas. Although the onboard antenna is very closely enclosed by the proposed antenna hat without RF absorbers, the resonance of the antenna itself is hardly affected compared to the free space radiation. The antenna hat which is fabricated for the S-band inverted-F antenna with the size of 74 x 13 x 16 mm3 has the small enclosure of 88 x 35 x 44 mm3, the return loss of 25.6 dB, the insertion loss of 0.3 dB, and the leakage loss of 52.5 dB at 2.25 GHz.</t>
  </si>
  <si>
    <t>220-223</t>
  </si>
  <si>
    <t>60068719;60022417</t>
  </si>
  <si>
    <t>57219263856;55463938600</t>
  </si>
  <si>
    <t>Kim, Sung Wan;Park, Dong Chul</t>
  </si>
  <si>
    <t>South Korea;South Korea</t>
  </si>
  <si>
    <t>Daejon;Daejeon</t>
  </si>
  <si>
    <t>Korea Aerospace Research Institute;Chungnam National University</t>
  </si>
  <si>
    <t>Kim S.W.</t>
  </si>
  <si>
    <t>A conductive shielded compact antenna hat for inverted-F antennas</t>
  </si>
  <si>
    <t>10.1002/mop.28817</t>
  </si>
  <si>
    <t>2-s2.0-84912001305</t>
  </si>
  <si>
    <t>['rf switches', 'prototypes corresponding', 'proposed antenna', 'open circuits', 'measured results', 'highly complex', 'frequency bands', 'fractal slot', 'different modes', 'concept ).', 'antenna consists', 'antenna allows', '6 ghz', '57 ghz']</t>
  </si>
  <si>
    <t>Fractal slot | Frequency reconfigurable antenna | Multiband antenna | PIN diode</t>
  </si>
  <si>
    <t>A planarprinted multiband microstrip fed antenna with reconfigurable frequency performance was designed for multistandard wireless communication systems. The antenna consists on a square shaped patch with an optimized centered Koch-Island fractal slot. The antenna allows a reconfigurability of the frequency bands by incorporating 16 PIN diodes inside the fractal slot which is highly complex. That is why short and open circuits will be used to produce frequency agility instead of RF switches (for proof of the concept). The proposed antenna is capable to switch between 15 operating frequency bands centered at 1.7, 1.77, 2.36, 2.43, 3.30, 3.61, 3.67, 3.79, 4.05, 4.34, 4.59, 5.2, 5.27, 5.47, and 5.57 GHz through four operating modes M1-M4 over the wide range 1-6 GHz. Prototypes corresponding to different modes were manufactured and characterized. Simulated and measured results are presented and discussed.</t>
  </si>
  <si>
    <t>207-212</t>
  </si>
  <si>
    <t>60105585;60004582;60105585;60004582;60105585</t>
  </si>
  <si>
    <t>56047113900;6507528900;7004142829;24780171400;7003701045</t>
  </si>
  <si>
    <t>Trad, Imen Ben;Rmili, Hatem;Floch, Jean Marie;Zouch, Wassim;Drissi, Mohamed</t>
  </si>
  <si>
    <t>France;Saudi Arabia</t>
  </si>
  <si>
    <t>Rennes;Jeddah</t>
  </si>
  <si>
    <t>Institut d‚Äô√âlectronique et des Technologies du num√©Rique;King Abdulaziz University</t>
  </si>
  <si>
    <t>60105585;60004582</t>
  </si>
  <si>
    <t>Trad I.B.</t>
  </si>
  <si>
    <t>Planar square multiband frequency reconfigurable microstrip fed antenna with quadratic koch-island fractal slot for wireless devices</t>
  </si>
  <si>
    <t>10.1002/mop.28815</t>
  </si>
  <si>
    <t>2-s2.0-84912001306</t>
  </si>
  <si>
    <t>['wide bandwidth', 'shaped slits', 'shaped slit', 'radiating stub', 'proposed antenna', 'new dual', 'modified hook', 'microwave access', 'impedance matching', 'good dual', 'fr4 substrate', 'dielectric constant', 'communications system', 'antenna show', '72 ghz', '42 ghz']</t>
  </si>
  <si>
    <t>CPW-fed antenna | Dual-band operation | Hook-shaped slit</t>
  </si>
  <si>
    <t>In this article, we present a new dual-band coplanar waveguide-fed slot antenna for wireless communication systems. The proposed antenna is fabricated on an FR4 substrate with dielectric constant of 4.4. Configuration of the antenna structure consists of modified radiating stub with a pair of hook-shaped slits and slotted ground plane where operates over a very wide bandwidth and improves the impedance matching. By cutting a pair of modified hook-shaped slit at the radiating stub, a good dual-band can be achieved. The measured impedance bandwidth of the proposed antenna for 10 dB return loss is from 1.75 to 2.42 GHz and 3.51 to 3.72 GHz, covering the major wireless communication bands like 1.8 GHz digital communication service, 1.9 GHz personal-mobile communication service, 2.2 GHz universal mobile tele-communications system, 2.3 GHz wireless broadband, 2.4 GHz wireless local area network, 3.5 GHz worldwide interoperability for microwave access, and so forth. Simulated and experimental results obtained for this antenna show that the proposed slot antenna has a good radiation behavior.</t>
  </si>
  <si>
    <t>172-174</t>
  </si>
  <si>
    <t>60000994;60000994</t>
  </si>
  <si>
    <t>36454973300;37661184600</t>
  </si>
  <si>
    <t>Ojaroudi, Nasser;Ghadimi, Noradin</t>
  </si>
  <si>
    <t>Iran</t>
  </si>
  <si>
    <t>Ardabil Province</t>
  </si>
  <si>
    <t>Islamic Azad University, Ardabil Branch</t>
  </si>
  <si>
    <t>Ojaroudi N.</t>
  </si>
  <si>
    <t>Dual-band CPW-fed slot antenna with a pair of hook-shaped slits</t>
  </si>
  <si>
    <t>10.1002/mop.28805</t>
  </si>
  <si>
    <t>2-s2.0-84912001429</t>
  </si>
  <si>
    <t>['wide band', 'radiation performance', 'optimized design', 'new corrugation', 'measured prototype', 'measured gain', 'measured bandwidth', 'imaging applications', 'fabricated using', 'corrugation parameters', 'antenna covers', '75 db', '65 ghz', '60 ghz']</t>
  </si>
  <si>
    <t>60 GHz | Antipodal fermi tapered slot antenna | End-fire antenna | High gain antenna | Millimeter-wave antenna</t>
  </si>
  <si>
    <t>A millimeter-wave antipodal Fermi tapered slot antenna configured with a new corrugation is presented. The corrugation has a sine wave profile for improved design flexibility and radiation performance. The effect of the sine-corrugation parameters is presented in detail, and the optimized design is compared with the measured prototype. The antenna is fabricated using a low-cost printed circuit board process. The measured bandwidth of the antenna covers a wide band (55-65 GHz) with a measured gain of 18.75 dB at 60 GHz. With these features, the antenna is suitable for short-range wireless communications and imaging applications.</t>
  </si>
  <si>
    <t>60033154;60033154;60071031</t>
  </si>
  <si>
    <t>36805596200;7005104207;6701577028</t>
  </si>
  <si>
    <t>Briqech, Z.;Sebak, A.;Denidni, T. A.</t>
  </si>
  <si>
    <t>Canada;Canada</t>
  </si>
  <si>
    <t>Quebec;Montreal</t>
  </si>
  <si>
    <t>Institut National de la Recherche Scientifique;Concordia University</t>
  </si>
  <si>
    <t>60071031;60033154</t>
  </si>
  <si>
    <t>Briqech Z.</t>
  </si>
  <si>
    <t>High gain 60 GHz antipodal fermi tapered slot antenna with sine corrugation</t>
  </si>
  <si>
    <t>10.1002/mop.28772</t>
  </si>
  <si>
    <t>2-s2.0-84912002828</t>
  </si>
  <si>
    <t>['unit cell', 'simulated results', 'radiation patterns', 'proposed antenna', 'lte2500 applications', 'left handed', 'good agreement', 'fed triple', 'composite right', '4 resonance']</t>
  </si>
  <si>
    <t>Composite right/left handed unit cell | Metamaterials | Monopole antenna</t>
  </si>
  <si>
    <t>In this letter, a microstrip-fed triple-band monopole antenna loaded with a composite right/left handed (CRLH) unit cell is presented. The proposed CRLH unit cell comprises of shunt spiral inductors and series interdigital capacitors. Loading of the monopole with CRLH unit cell induces two additional lower order frequency bands below the k/4 resonance of the monopole. The measured and simulated results are in good agreement. The radiation patterns at the three operating frequencies are quasi-omnidirectional. The proposed antenna can be used in GSM-900/WLAN/LTE2500 applications.</t>
  </si>
  <si>
    <t>115-119</t>
  </si>
  <si>
    <t>60021988;60021988;60021988;60021988</t>
  </si>
  <si>
    <t>55226725400;36782986700;57212976310;8711683200</t>
  </si>
  <si>
    <t>Reddy, S. Venkatrami;Sarkar, Debdeep;Saurav, Kushmanda;Srivastava, Kumar Vaibhav</t>
  </si>
  <si>
    <t>Kanpur</t>
  </si>
  <si>
    <t>Indian Institute of Technology Kanpur</t>
  </si>
  <si>
    <t>Reddy S.</t>
  </si>
  <si>
    <t>A compact CRLH unit cell loaded triple-band monopole antenna</t>
  </si>
  <si>
    <t>10.1002/mop.28789</t>
  </si>
  <si>
    <t>2-s2.0-84912002870</t>
  </si>
  <si>
    <t>['two l', 'square spiral', 'spiral patch', 'simulation results', 'shaped strips', 'shape strips', 'proposed antenna', 'operating frequencies', 'multiband applications', 'measured results', 'inexpensive fr', 'higher bands', 'good agreement', 'frequency resonance', 'fed antenna', 'antenna performance', 'antenna consists', '4 substrate', '32 ghz']</t>
  </si>
  <si>
    <t>Coplanar waveguide-fed antenna | Multiband applications | Square spiral-patch</t>
  </si>
  <si>
    <t>A compact novel coplanar waveguide-fed antenna with square spiral-patch for multiband applications is presented. The antenna consists of a square-spiral patch with two L-shape strips. With subjoin square spiral the number of frequency resonance is increasing. Also by introducing two L-shaped strips in the inside of square spiral, much wider impedance bandwidth can be produced, especially at the higher bands. The operating frequencies of the proposed antenna are 2.62/3.40/4.42/5.92/8.32 GHz. Some key parameters affecting the antenna performance have been analyzed using computer simulations. To validate the simulation results, the prototypes of the proposed antenna are fabricated on an inexpensive FR-4 substrate and tested. Good radiation characteristics of the proposed antenna have been obtained. The simulated and measured results are in good agreement.</t>
  </si>
  <si>
    <t>111-115</t>
  </si>
  <si>
    <t>60105242;60000627;60107357;60000627</t>
  </si>
  <si>
    <t>56427974700;55913973000;14027774600;56427700400</t>
  </si>
  <si>
    <t>Beigi, Payam;Nourinia, Javad;Zehforoosh, Yashar;Mohammadi, Bahman</t>
  </si>
  <si>
    <t>Urmia;Tehran;Urmia</t>
  </si>
  <si>
    <t>Islamic Azad University, Urmia Branch;Islamic Azad University, Science and Research Branch;Urmia University</t>
  </si>
  <si>
    <t>60107357;60105242;60000627</t>
  </si>
  <si>
    <t>Beigi P.</t>
  </si>
  <si>
    <t>A compact novel CPW-FED antenna with square spiral-patch for multiband applications</t>
  </si>
  <si>
    <t>10.1002/mop.28783</t>
  </si>
  <si>
    <t>2-s2.0-84912003381</t>
  </si>
  <si>
    <t>['within limits', 'surrounding tissues', 'monopole antenna', 'intended application', 'far proximity', 'deep seated', 'breast skin', 'breast model', 'antenna suitable', 'antenna parameters']</t>
  </si>
  <si>
    <t>Cancer detection | Microwave imaging | Specific absorption rate | Tumor | Ultrawideband antennas</t>
  </si>
  <si>
    <t>An ultrawideband (UWB) monopole antenna is designed for microwave breast imaging on a heterogeneous breast model. Antenna parameters are studied on the breast model for near and far proximity of the antenna from the breast skin. High current density has been observed for all positions and sizes of deep seated and superficial tumors keeping specific absorption rate (SAR) within limits on surrounding tissues and skin. Features of UWB and safe acceptable SAR make the antenna suitable for its intended application.</t>
  </si>
  <si>
    <t>49-54</t>
  </si>
  <si>
    <t>60011023;60011023-60098511;60011023;60011023</t>
  </si>
  <si>
    <t>55130590700;57199120317;57220704092;35597906100</t>
  </si>
  <si>
    <t>Kahar, Manisha;Ray, Arup;Sarkar, Debashree;Sarkar, P. P.</t>
  </si>
  <si>
    <t>Birbhum;Kalyani</t>
  </si>
  <si>
    <t>Birbhum Institute of Engineering &amp; Technology;University of Kalyani</t>
  </si>
  <si>
    <t>60098511;60011023</t>
  </si>
  <si>
    <t>Kahar M.</t>
  </si>
  <si>
    <t>AN UWB microstrip monopole antenna for breast tumor detection</t>
  </si>
  <si>
    <t>10.1002/mop.28773</t>
  </si>
  <si>
    <t>2-s2.0-84912016570</t>
  </si>
  <si>
    <t>['wlan applications', 'two side', 'tunable using', 'sr structure', 'simulation results', 'side split', 'return loss', 'primary radiator', 'integrated switch', 'good agreement', 'frequency bands', 'fabricated antenna', 'electrically small']</t>
  </si>
  <si>
    <t>Dual-band antenna | Reconfigurable antennas | Split-ring resonators | WLAN</t>
  </si>
  <si>
    <t>A frequency-reconfigurable microstrip monopole antenna for WLAN applications is presented. Based on two side-by-side split-ring (SR) resonators as the primary radiator, the antenna exhibits single or dual frequency operation that is tunable using an integrated switch. The antenna is electrically small, thanks to the SR structure, and exhibits similar radiation patterns for both frequency bands. The return loss and radiation pattern measurements of the fabricated antenna are in very good agreement with simulation results.</t>
  </si>
  <si>
    <t>55-58</t>
  </si>
  <si>
    <t>60010104;60003500</t>
  </si>
  <si>
    <t>23396186300;6603827791</t>
  </si>
  <si>
    <t>Basaran, Siddik Cumhur;Sertel, Kubilay</t>
  </si>
  <si>
    <t>Turkey;United States</t>
  </si>
  <si>
    <t>Antalya;Columbus</t>
  </si>
  <si>
    <t>Akdeniz √úniversitesi;The Ohio State University</t>
  </si>
  <si>
    <t>Basaran S.</t>
  </si>
  <si>
    <t>Dual-band frequency-reconfigurable monopole antenna for WLAN applications</t>
  </si>
  <si>
    <t>10.1002/mop.28779</t>
  </si>
  <si>
    <t>2-s2.0-84912017623</t>
  </si>
  <si>
    <t>['ultrawideband applications', 'simulated prediction', 'rectangular slot', 'rectangular slit', 'radiation patterns', 'overall size', 'microstrip line', 'great extent', 'frequency range', 'elliptic slot', 'antenna structure', '9 ghz', '5 ghz', '0 ghz']</t>
  </si>
  <si>
    <t>Band-notched antenna | Slit patch | Slot antenna | Ultrawideband</t>
  </si>
  <si>
    <t>A simple and compact printed band-notched antenna operating at a frequency range of 3.1-22.0 GHz is presented for ultrawideband applications. The proposed antenna comprises a convex-shaped patch embedded by an elliptic slot and a rectangular slot, and an additional rectangular patch, which is fed by a microstrip line and a partial ground plane with a rectangular slit. Several bandwidth enhancement techniques are applied in the antenna structure to broaden the bandwidth to a great extent. The overall size of the antenna is 36 x 33 mm2. The simulation and experiment results show that the proposed antenna achieves good impedance bandwidth of 3.05-22.5 GHz (the return loss less than -10 dB), with a band-notched of 5.1-5.9 GHz. Furthermore, the proposed antenna also achieves stable antenna gain and radiation patterns. The measured results agree well with the simulated prediction.</t>
  </si>
  <si>
    <t>201-203</t>
  </si>
  <si>
    <t>60024617;60024617;60024617</t>
  </si>
  <si>
    <t>23981511100;56157421400;36140014000</t>
  </si>
  <si>
    <t>Tang, Zhi Jun;Wu, Xiao Feng;Zhan, Jie</t>
  </si>
  <si>
    <t>Xiangtan</t>
  </si>
  <si>
    <t>Hunan University of Science and Technology</t>
  </si>
  <si>
    <t>Tang Z.</t>
  </si>
  <si>
    <t>Novel compact band-notched UWB antenna using convex-shaped slot patch</t>
  </si>
  <si>
    <t>10.1002/mop.28820</t>
  </si>
  <si>
    <t>2-s2.0-84912017950</t>
  </si>
  <si>
    <t>['working principle', 'wideband operation', 'tuning inductor', 'tablet computer', 'successful excitation', 'lte operation', 'hence obtained', 'frequency ratio', 'fabricated prototype', 'experimental results', 'excited quarter', 'coupling feed', 'band bandwidth', 'also presented', 'achieved using', '8 mm']</t>
  </si>
  <si>
    <t>Dual-wideband antennas | Loop antennas | LTE antennas | Mobile antennas | Small-size antennas | Tablet computer antennas | Very-low-profile antennas</t>
  </si>
  <si>
    <t>A very-low-profile (8 mm in height), small-size (8 √ó 3 √ó 40 mm3), and dual-wideband loop antenna suitable for applications in the LTE tablet device such as a tablet computer is presented. Dual-wideband operation of the proposed loop antenna is achieved using a wideband feed structure formed by a coupling feed, a high-pass matching circuit, and a tuning inductor. The coupling feed leads to successful excitation of a quarter-wavelength loop mode in the desired lower band. The high-pass matching circuit causes an additional resonance occurred near the excited quarter-wavelength loop mode to widen the low-band bandwidth to cover the 698-960 MHz band. The tuning inductor can adjust the frequency ratio of the first two higher-order loop modes to form a wide higher band to cover the 1710-2690 MHz band. Dual-wideband operation of the proposed loop antenna for the LTE operation is hence obtained. Details of the proposed loop antenna are addressed. Working principle of the antenna, especially the function of the wideband feed structure thereof, is described. Experimental results of the fabricated prototype are also presented.</t>
  </si>
  <si>
    <t>141-146</t>
  </si>
  <si>
    <t>35460663000;56041812000</t>
  </si>
  <si>
    <t>Wong, Kin Lu;Chen, Meng Ting</t>
  </si>
  <si>
    <t>Very-low-profile dual-wideband loop antenna for LTE tablet computer</t>
  </si>
  <si>
    <t>10.1002/mop.28802</t>
  </si>
  <si>
    <t>2-s2.0-84912017978</t>
  </si>
  <si>
    <t>['starts increasing', 'seven steps', 'resonance frequency', 'patch antenna', 'negative permittivity', 'metamaterial array', 'made use', 'field gain', 'decrease pattern', 'beamwidth reduces', 'antenna reduces', '95 ¬∞', '95 mm', '4 db', '35 mm', '155 mm']</t>
  </si>
  <si>
    <t>CLS | Gain enhancement | Metamaterial | Microstrip patch | Split ring resonator</t>
  </si>
  <si>
    <t>Metamaterials are artificially engineered material having negative permittivity and permeability. Due to their negative constitutive parameters, metamaterials are capable of focusing incident electromagnetic energy called as beam focusing property. We have made use of beam focusing property of metamaterial to enhance antenna far-field gain. We have also conducted experimental study by varying the distance between patch antenna and metamaterial array to determine optimum distance. The distance is varied in seven steps of 35 mm. The far-field gain of antenna is increased by 4 dB when metamaterial is placed at 95 mm. The beamwidth of antenna reduces when loaded with metamaterial indicating beam sharpening. At 155 mm from patch antenna, the beamwidth reduces to 33.95¬∞ and starts increasing as metamaterial is moved further away. The resonance frequency and bandwidth of antenna follows alternate increase and decrease pattern as the distance of metamaterial is increased, however, the impact is negligible.</t>
  </si>
  <si>
    <t>178-183</t>
  </si>
  <si>
    <t>60029157;60029157</t>
  </si>
  <si>
    <t>55948055400;25032010100</t>
  </si>
  <si>
    <t>Katiyar, Pankaj;Mahadi, Wan Nor Liza Wan</t>
  </si>
  <si>
    <t>Malaysia</t>
  </si>
  <si>
    <t>Kuala Lumpur</t>
  </si>
  <si>
    <t>Universiti Malaya</t>
  </si>
  <si>
    <t>Katiyar P.</t>
  </si>
  <si>
    <t>Impact analysis on distance variation between patch antenna and metamaterial</t>
  </si>
  <si>
    <t>10.1002/mop.28809</t>
  </si>
  <si>
    <t>2-s2.0-84912019199</t>
  </si>
  <si>
    <t>['work studies', 'various aspects', 'uwb performance', 'uwb characteristics', 'uwb antenna', 'techniques involved', 'proposed antenna', 'overall improvement', 'novel approach', 'every aspect', 'essential parameters', 'design procedure', 'design methodologies', 'comprehensive study', 'clear insight', 'article proposes', 'antenna design']</t>
  </si>
  <si>
    <t>Circular disc monopole | Design methodologies study | Design techniques | Ultra wide band antenna</t>
  </si>
  <si>
    <t>This article proposes a comprehensive study for designing an antenna for ultra wide band (UWB) communications. The techniques involved for designing an antenna, the need for its use and effects of those techniques on the UWB performance of the proposed antenna are investigated to develop an intuition and to gain an insight into the antenna design. The work studies the design methodologies and constitutes a design procedure. This way of studying the design methodologies for designing an UWB antenna is proposed as a novel approach in this article, as it gives a clear insight into the UWB antenna design. Various aspects of the UWB characteristics of the proposed antenna are shown as comparison with an analogous classic design to view the improvement in each and every aspect of the essential parameters of the UWB. The presented results show that an overall improvement in the UWB performance is achieved.</t>
  </si>
  <si>
    <t>80-84</t>
  </si>
  <si>
    <t>Ershadh, Mohamed</t>
  </si>
  <si>
    <t>Chennai</t>
  </si>
  <si>
    <t>College of Engineering, Guindy</t>
  </si>
  <si>
    <t>Ershadh M.</t>
  </si>
  <si>
    <t>Study of the design evolution of an antenna and its performance for UWB communications</t>
  </si>
  <si>
    <t>10.1002/mop.28777</t>
  </si>
  <si>
    <t>2-s2.0-84912020268</t>
  </si>
  <si>
    <t>['radiating elements', 'proposed antenna', 'operate within', 'measured result', 'max applications', 'ground plane', 'good matching', 'copper tape', 'coaxial line', 'center frequency', '92 dbi', '5 ghz']</t>
  </si>
  <si>
    <t>Co-Pol | Wearable antennas | Wi-Fi | Wi-Max | X-Pol</t>
  </si>
  <si>
    <t>A compact miniaturized wearable antenna with the appearance of a button on clothing for Wi-Fi and Wi-Max applications as well as used for body centric communication is presented. The radiating elements of the antenna are made of copper tape, while the substrate is given a property of transparent acrylic fiber sheet material and fed by a coaxial line through the ground plane. The proposed antenna is simulated by Ansoft HFSS finite element method based simulation software and has been optimized to operate within the Wi-Fi and Wi-Max frequency bands with center frequency of 5.5 GHz (5250-5850 MHz). The measured peak gain of this antenna is 2.92 dBi. There is a good matching between the simulated and the measured result.</t>
  </si>
  <si>
    <t>45-49</t>
  </si>
  <si>
    <t>60000912;60000912</t>
  </si>
  <si>
    <t>55699027500;16317129000</t>
  </si>
  <si>
    <t>Mandal, Bappaditya;Parui, Susanta Kr</t>
  </si>
  <si>
    <t>Howrah</t>
  </si>
  <si>
    <t>Indian Institute of Engineering Science and Technology, Shibpur</t>
  </si>
  <si>
    <t>Mandal B.</t>
  </si>
  <si>
    <t>A miniaturized wearable button antenna for Wi-Fi and Wi-Max application using transparent acrylic sheet as substrate</t>
  </si>
  <si>
    <t>10.1002/mop.28781</t>
  </si>
  <si>
    <t>2-s2.0-84912022936</t>
  </si>
  <si>
    <t>['wimax operations', 'simply composed', 'proposed antenna', 'microwave access', 'experiment results', 'compact design', 'carefully selecting', 'branch strips', 'band applications', 'antenna suitable', 'acceptable agreement', '4 ghz']</t>
  </si>
  <si>
    <t>Coplanar waveguide-fed | Three branch strips | Triple-band operations | WLAN/WiMAX antenna</t>
  </si>
  <si>
    <t>In this article, a novel coplanar waveguide (CPW)-fed monopole antenna with three branch strips for wireless local area network (WLAN)/worldwide interoperability of microwave access (WiMAX) triple-band applications is proposed. The proposed antenna is simply composed of three branch strips. By carefully selecting the positions and lengths of these branch strips, the desired resonant modes excited at 2.46/3.6/5.4 GHz with less than -10 dB frequency responses to the impedance can be achieved. In addition, an acceptable agreement is obtained between the simulation and the experiment. Also, the compact design of the proposed antenna, which has enough impedance bandwidth, makes the antenna suitable for WLAN and WiMAX operations. This article further presents and discusses the 2D radiation patterns and 2D gains according to the experiment results.</t>
  </si>
  <si>
    <t>161-166</t>
  </si>
  <si>
    <t>Yoon, Joong Han</t>
  </si>
  <si>
    <t>Busan</t>
  </si>
  <si>
    <t>Silla University</t>
  </si>
  <si>
    <t>Yoon J.</t>
  </si>
  <si>
    <t>Triple-band cpw-fed monopole antenna with three branch strips for wlan/wimax triple-band application</t>
  </si>
  <si>
    <t>10.1002/mop.28798</t>
  </si>
  <si>
    <t>2-s2.0-84912023285</t>
  </si>
  <si>
    <t>['return loss', 'negative permittivity', 'miniaturized antenna', 'measurement results', 'designed structure']</t>
  </si>
  <si>
    <t>Complementary split ring resonator | Metamaterial | Size reduction | Split ring resonator | Wireless sensor network</t>
  </si>
  <si>
    <t>A miniaturized antenna is designed, analyzed, and fabricated for high-speed wireless sensor networks, which operates at 2.4 GHz frequency. The miniaturization is achieved using metamaterial technique. In this technique, a patch antenna loaded with complementary rectangular split ring resonators and slots is proposed to provide metamaterial effect. The characteristics of designed structure are investigated using finite element method-based Ansoft High Frequency Simulation Software and gain, return loss, bandwidth, and VSWR are calculated. Double negative existence is confirmed from the measurement results which show negative permeability and negative permittivity. Omnidirectional radiation pattern is obtained for 2.4 GHz frequency.</t>
  </si>
  <si>
    <t>120-124</t>
  </si>
  <si>
    <t>60094531;60094531;60094531</t>
  </si>
  <si>
    <t>57224309501;24476049900;26428960600</t>
  </si>
  <si>
    <t>Shanmugapriya, M.;Maluk Mohamed, M. A.;William, Johnson</t>
  </si>
  <si>
    <t>M.A.M. College of Engineering</t>
  </si>
  <si>
    <t>Shanmugapriya M.</t>
  </si>
  <si>
    <t>A metamaterial antenna for WSN applications</t>
  </si>
  <si>
    <t>10.1002/mop.28788</t>
  </si>
  <si>
    <t>2-s2.0-84912032572</t>
  </si>
  <si>
    <t>['two monopoles', 'tested positions', 'shieldit fabric', 's21 transmission', 'like waveguide', 'improve transmission', 'free space', 'fleece fabric', 'different orientations', 'cpw monopoles', 'conducting parts', 'body placements', 'amc surface', 'amc substrate']</t>
  </si>
  <si>
    <t>CPW monopole antenna | Textile artificial magnetic conductor | Waveguide jacket | Waveguide sheet</t>
  </si>
  <si>
    <t>CPW monopoles with textile artificial magnetic conductor (AMC) sheet-like waveguide were designed with the goal to improve transmission between antennas. The AMC substrate is made of Fleece fabric while SHIELDIT fabric is used for the conducting parts. A small AMC sheet as well as an AMC waveguide jacket were fabricated. Experiments were carried out in free space and near to human body settings, with different orientations being considered. The S21 transmission between two monopoles is improved up to maximum 29 dB with the presence of AMC surface. For both free space and on-body placements, significant transmission enhancement has been observed for all the tested positions.</t>
  </si>
  <si>
    <t>197-200</t>
  </si>
  <si>
    <t>60021005;60021005;60021005;60021005;60021005</t>
  </si>
  <si>
    <t>35618313700;9942489500;24822488100;55452338700;6603320149</t>
  </si>
  <si>
    <t>Kamardin, Kamilia;Rahim, Mohamad Kamal A.;Samsuri, Nor Asmawati;Jalil, Mohd Ezwan;Majid, Huda A.</t>
  </si>
  <si>
    <t>Johor Bahru</t>
  </si>
  <si>
    <t>Universiti Teknologi Malaysia</t>
  </si>
  <si>
    <t>Kamardin K.</t>
  </si>
  <si>
    <t>Transmission enhancement using textile artificial magnetic conductor with coplanar waveguide monopole antenna</t>
  </si>
  <si>
    <t>10.1002/mop.28807</t>
  </si>
  <si>
    <t>2-s2.0-84912033611</t>
  </si>
  <si>
    <t>['yagi antenna', 'wide bandwidth', 'wavelength stubs', 'water layer', 'ultrawideband quasi', 'slot line', 'size reduction', 'sandy soil', 'results show', 'radial quarter', 'proposed quasi', 'proposed antenna', 'operating band', 'measurements show', 'lateral size', 'ground plane', 'good agreement', 'flat gain', 'fire radiation', 'excellent end', 'entire bandwidth', '5 dbi', '4 substrate', '150 mhz', '10 db']</t>
  </si>
  <si>
    <t>Compact size | Ground penetrating radar | High frequency structure simulator | Quasi-Yagi antenna | Ultrawideband</t>
  </si>
  <si>
    <t>Ultrawideband quasi-Yagi antenna with size reduction is presented for developing the ground penetrating radar system. The proposed antenna printed on FR-4 substrate and consists of meandered driver dipole, a radial quarter-wavelength stubs, and two meandered parasitic strips. The meandered driver dipole is connected to the slot line through coplanar strip line. The ground plane is modified by symmetrically adding two extended folded meandered stubs to reduce the lateral size. The results show that the proposed quasi-Yagi antenna has a wide bandwidth and good unidirectional radiation characteristics. The -10 dB impedance bandwidth extends from 47 to 150 MHz with 45% size reduction and average gain around 4.5 dBi over operating band with very flat gain (around 5 dB) over the entire bandwidth. The proposed antenna presents an excellent end-fire radiation with a front-to-back ratio greater than 10 dB. Simulations and measurements show very good agreement with the proposed antenna. High frequency structure simulator is used to design and study the effect of sandy soil, water layer and the distance between sand and proposed antenna.</t>
  </si>
  <si>
    <t>226-233</t>
  </si>
  <si>
    <t>60005916;60005916</t>
  </si>
  <si>
    <t>36015041200;7004005810</t>
  </si>
  <si>
    <t>Elsheakh, Dalia M.;Abdallah, Esmat A.</t>
  </si>
  <si>
    <t>Egypt</t>
  </si>
  <si>
    <t>Cairo</t>
  </si>
  <si>
    <t>Electronics Research Institute of Cairo</t>
  </si>
  <si>
    <t>Elsheakh D.M.</t>
  </si>
  <si>
    <t>Ultra wide band planar printed quasi-Yagi antenna with size reduction for water detection in the Egyptian desert</t>
  </si>
  <si>
    <t>10.1002/mop.28812</t>
  </si>
  <si>
    <t>2-s2.0-84912033612</t>
  </si>
  <si>
    <t>['ultrawideband applications', 'major axes', 'fr4 substrate', 'experimentally demonstrated', 'antenna patch']</t>
  </si>
  <si>
    <t>Bluetooth antenna | Compact antenna | Printed monopole antenna | UWB antenna</t>
  </si>
  <si>
    <t>A compact printed monopole antenna on FR4 substrate is proposed for bluetooth and ultrawideband applications. The antenna patch is obtained by joining two distinct semiellipses through their major axes. Results are experimentally demonstrated over significant wideband operation.</t>
  </si>
  <si>
    <t>28-31</t>
  </si>
  <si>
    <t>60029570;100599837;100599837;60029570</t>
  </si>
  <si>
    <t>36499868600;55203766400;35085873300;7004578182</t>
  </si>
  <si>
    <t>Malheiros-Silveira, Gilliard N.;Yoshioka, Ricardo T.;Bertuzzo, Jose E.;Hernandez-Figueroa, Hugo E.</t>
  </si>
  <si>
    <t>Brazil;Brazil</t>
  </si>
  <si>
    <t>Campinas;Campinas</t>
  </si>
  <si>
    <t>Universidade Estadual de Campinas;Eldorado Research Institute</t>
  </si>
  <si>
    <t>60029570;100599837</t>
  </si>
  <si>
    <t>Malheiros-Silveira G.</t>
  </si>
  <si>
    <t>Printed monopole antenna with triangular-shape groove at ground plane for bluetooth and UWB applications</t>
  </si>
  <si>
    <t>10.1002/mop.28763</t>
  </si>
  <si>
    <t>2-s2.0-84912033613</t>
  </si>
  <si>
    <t>['wireless devices', 'wireless device', 'web browsing', 'video calls', 'streaming media', 'small size', 'several 2g', 'results reveal', 'phantom head', 'nonresonant elements', 'multiplexing efficiency', 'mimo capacity', 'input multi', 'ideal bound', 'enable high', 'data rates', 'common platform', 'also including', 'allow speech', '960 mhz', '2170 mhz']</t>
  </si>
  <si>
    <t>Capacity | Correlation | Handset antennas | Isolation | Low-volume antenna | MIMO | Multiband | Multiplexing efficiency | Nonresonant antennas | Reverberation chamber</t>
  </si>
  <si>
    <t>Multi-input multi-output (MIMO) technology will enable high-data rates in wireless devices to allow speech and video calls to streaming media and web browsing all over a common platform. MIMO technology needs M antennas both in transmission and reception. As the space in a wireless device is limited, including M antennas is a challenge. To face such challenge, a MIMO antenna system is proposed which comprises two small nonresonant elements operating in the frequency region 824-960 MHz and two identical elements operating at 1710-2170 MHz. The size of each of the nonresonant elements is only 5 √ó 5 √ó 5 mm3. The proposed MIMO system is analyzed in terms of bandwidth, efficiency, correlation, and multiplexing efficiency. MIMO capacity is measured in a reverberation chamber considering a freespace Rayleigh scenario and also including the effect of a phantom head and hand. The results reveal that the proposed MIMO system provides capacity close to the ideal bound while having a small size and able to operate at several 2G, 3G, and 4G long term evolution standards.</t>
  </si>
  <si>
    <t>183-190</t>
  </si>
  <si>
    <t>112973400;112973400-60026905</t>
  </si>
  <si>
    <t>32067571600;35611493500</t>
  </si>
  <si>
    <t>And√∫jar, Aurora;Anguera, Jaume</t>
  </si>
  <si>
    <t>Spain;Spain</t>
  </si>
  <si>
    <t>Barcelona;Barcelona</t>
  </si>
  <si>
    <t>Universitat Ramon Llull;Technology and Intellectual Property Rights Department</t>
  </si>
  <si>
    <t>60026905;112973400</t>
  </si>
  <si>
    <t>And√∫jar A.</t>
  </si>
  <si>
    <t>MIMO multiband antenna system with nonresonant elements</t>
  </si>
  <si>
    <t>10.1002/mop.28810</t>
  </si>
  <si>
    <t>2-s2.0-84912033785</t>
  </si>
  <si>
    <t>['top patch', 'polarized patterns', 'planar inverted', 'patch pifa', 'hand circularly', 'flat plate', 'f antenna', 'embedded inside', 'electromagnetic interaction', 'detailed design', 'conducting components', 'compact structure', 'antenna ground', 'also analyzed']</t>
  </si>
  <si>
    <t>Global navigation satellite system antennas | Global positioning system antennas | Metal-plate antennas | Patch antennas | Planar inverted-F antennas | Tablet-computer antennas</t>
  </si>
  <si>
    <t>A linearly-polarized, planar inverted-F antenna (PIFA) embedded inside a large-sized tablet computer with a complete, metal back cover for global positioning system and global navigation satellite system operations is proposed. The antenna was constructed by stamping a flat plate and bent two times to form a compact structure with dimensions 6 x 9 x 50 mm3. The patch PIFA was fed and short-circuited at the top patch above the antenna ground with a vertical ground wall, connecting there between and facing the interior of the tablet. This wall can be used to alleviate the electromagnetic interaction between the antenna and the conducting components in the vicinity. Effects of various antenna locations on the right-hand circularly-polarized and the left-hand circularly-polarized patterns were also analyzed. Detailed design and the results, thereof, are described and discussed in the article.</t>
  </si>
  <si>
    <t>149-153</t>
  </si>
  <si>
    <t>Su, Saou Wen</t>
  </si>
  <si>
    <t>Taipei</t>
  </si>
  <si>
    <t>ASUS</t>
  </si>
  <si>
    <t>Su S.</t>
  </si>
  <si>
    <t>Linearly-polarized patch pifa for GPS/glonass operation for tablet-computer applications</t>
  </si>
  <si>
    <t>10.1002/mop.28800</t>
  </si>
  <si>
    <t>2-s2.0-84912033972</t>
  </si>
  <si>
    <t>['wide band', 'upper antenna', 'tie dual', 'slotted bow', 'polarization antenna', 'operating band', 'lower antenna', 'article investigates', 'antenna achieves', 'antenna 2', 'antenna 1', '8 dbi', '3 ghz']</t>
  </si>
  <si>
    <t>Dual polarization | High isolation | Wideband antenna</t>
  </si>
  <si>
    <t>This article investigates the slotted bow-tie dual-polarization antenna with achieving the wide band. The proposed antenna consists of upper antenna and lower antenna in one PCB substrate. This antenna achieves a -10 dB return loss within the operating band of 1.6-2.3 GHz, which has a 700 MHz bandwidth. Isolation between antenna 1 and antenna 2 is about -30 dB within the operating frequency band. Antenna 1 and 2's gains are above 8 dBi in the entire frequency bandwidth.</t>
  </si>
  <si>
    <t>22-26</t>
  </si>
  <si>
    <t>60032144;60032144</t>
  </si>
  <si>
    <t>57196172807;34971825100</t>
  </si>
  <si>
    <t>Kim, Young Guk;Park, Seong Ook</t>
  </si>
  <si>
    <t>Daejeon</t>
  </si>
  <si>
    <t>Korea Advanced Institute of Science and Technology</t>
  </si>
  <si>
    <t>Kim Y.</t>
  </si>
  <si>
    <t>A wideband dual polarization base station antenna</t>
  </si>
  <si>
    <t>10.1002/mop.28767</t>
  </si>
  <si>
    <t>2-s2.0-84912035821</t>
  </si>
  <si>
    <t>['worldwide interoperability', 'wlan 2', 'wimax 3', 'ultrawideband antenna', 'proposed tri', 'microwave access', 'good agreement', 'frequency bands', 'band rejection', 'antenna operates', '607 ghz', '4 ghz']</t>
  </si>
  <si>
    <t>Bandpass filter | Defected ground structure | Ultrawideband | Wireless local area network | Worldwide interoperability for microwave access</t>
  </si>
  <si>
    <t>In this article, a combination of microstrip bandpass filter and antenna is presented to give sharp response at desired frequency bands along with very low insertion loss. Three single bandpass filters, designed at wireless local area network (WLAN) and worldwide interoperability for microwave access (WiMAX) frequency bands, are integrated into a tri-band bandpass filter. An ultrawideband antenna is further added to the structure. The antenna operates in 2.23-2.587, 3.468-3.816, and 5.345-5.607 GHz, suitable for WLAN 2.4 GHz and WiMAX 3.5/5.5 GHz applications. The proposed tri-band filtering antenna shows monopole-like radiation patterns in the desired frequency bands with high out-of-band rejection. Good agreement between simulated and measured results validates possible applications.</t>
  </si>
  <si>
    <t>233-237</t>
  </si>
  <si>
    <t>60008898;60008898</t>
  </si>
  <si>
    <t>55812868900;7203049789</t>
  </si>
  <si>
    <t>Koley, Santasri;Mitra, Debjani</t>
  </si>
  <si>
    <t>Dhanbad</t>
  </si>
  <si>
    <t>Indian Institute of Technology (Indian School of Mines), Dhanbad</t>
  </si>
  <si>
    <t>Koley S.</t>
  </si>
  <si>
    <t>A planar microstrip-fed tri-band filtering antenna for WLAN/WIMAX applications</t>
  </si>
  <si>
    <t>10.1002/mop.28813</t>
  </si>
  <si>
    <t>2-s2.0-84912035822</t>
  </si>
  <si>
    <t>['transmitting mode', 'theoretical analysis', 'presented results', 'loss resistance', 'linear method', 'input impedance', 'frequency dependence', 'different dipole', 'article presents', 'absorption properties', 'absorption parameters']</t>
  </si>
  <si>
    <t>Cylindrical dipoles | Method of moments | Optical antennas | Plasmonics | Radiation</t>
  </si>
  <si>
    <t>This article presents an analysis of radiation and absorption properties of cylindrical gold nanodipoles in the transmitting mode. The conventional antenna theory and the linear method of moments are used for theoretical analysis of these antennas in the near-infrared and lower optical frequencies (100-500 THz). Frequency dependence of radiation and absorption parameters such as input impedance, efficiency, radiation, and loss resistance is calculated for different dipole's lengths and radii. The presented results can be useful to design efficient nanodipoles and to perform the input impedance matching of these antennas with plasmonic optical transmission lines.</t>
  </si>
  <si>
    <t>60001890;60001890</t>
  </si>
  <si>
    <t>6602817510;7201726564</t>
  </si>
  <si>
    <t>Da Costa, Karlo Q.;Dmitriev, Victor</t>
  </si>
  <si>
    <t>Belem</t>
  </si>
  <si>
    <t>Universidade Federal do Par√°</t>
  </si>
  <si>
    <t>Da Costa K.</t>
  </si>
  <si>
    <t>Radiation and absorption properties of gold nanodipoles in transmitting mode</t>
  </si>
  <si>
    <t>10.1002/mop.28489</t>
  </si>
  <si>
    <t>2-s2.0-84912039230</t>
  </si>
  <si>
    <t>['yagi antenna', 'realized gain', 'predicted ones', 'freely shifted', 'designed antennas', 'article demonstrates', '20 ¬∞,', '20 ¬∞']</t>
  </si>
  <si>
    <t>60-GHz band | Pattern reconfigurable | Quasi-Yagi antenna</t>
  </si>
  <si>
    <t>This article demonstrates the possibility of designing pattern reconfigurable quasi-Yagi antenna without compromising antenna's realized gain or operating frequency band. By controlling the length of dipole driven arms and the transition delay line, the E-plane beam direction of designed antennas are steered from -20¬∞ to +20¬∞, in 10¬∞ steps. In this communication, five separate 60 GHz antennas with different radiation directions are simulated, fabricated and measured. The experimental results match well the predicted ones and demonstrate that the radiation beam direction of quasi-Yagi antenna can be freely shifted.</t>
  </si>
  <si>
    <t>84-88</t>
  </si>
  <si>
    <t>60028333;60028333;60029470;60028333</t>
  </si>
  <si>
    <t>55114937200;8561023800;7004381418;6603831840</t>
  </si>
  <si>
    <t>Yang, Yi;Chan, King Yuk;Nikolic, Nasiha;Ramer, Rodica</t>
  </si>
  <si>
    <t>Melbourne;Sydney</t>
  </si>
  <si>
    <t>Commonwealth Scientific and Industrial Research Organization;UNSW Sydney</t>
  </si>
  <si>
    <t>60029470;60028333</t>
  </si>
  <si>
    <t>Yang Y.</t>
  </si>
  <si>
    <t>Experimental proof for pattern reconfigurability of 60-GHz quasi-Yagi antenna</t>
  </si>
  <si>
    <t>10.1002/mop.28787</t>
  </si>
  <si>
    <t>2-s2.0-84912049130</t>
  </si>
  <si>
    <t>['vm substrate', 'support dual', 'resonant frequency', 'parametric study', 'measured results', 'linear polarization', 'excited via', 'either side', 'design strategy', 'coupling aperture', 'band operation', 'band designs', 'antenna supports', 'antenna designed', 'agree well', 'acvmsa ).']</t>
  </si>
  <si>
    <t>Aperture coupling | Dual band | Dual patches | Vertically mounted strip antenna</t>
  </si>
  <si>
    <t>This article presents dual-band designs of aperture-coupled vertically mounted strip antenna (ACVMSA). Two vertically mounted (VM) patches on either side of the VM substrate are excited via the coupling aperture to support dual-band operation. A parametric study is undertaken to examine the effects of the related structure parameters and develop a design strategy. It is known that each resonant frequency and the corresponding coupling amount can be controlled nearly independently of each other, giving an advantage for dual-band ACVMSA design. In addition, the antenna supports the same linear polarization. The antenna designed was fabricated, and the measured results were found to agree well with those calculated.</t>
  </si>
  <si>
    <t>157-160</t>
  </si>
  <si>
    <t>60014237;60014237;60014237;60014237;60014237</t>
  </si>
  <si>
    <t>35422215900;56427795000;56427927700;56427487400;7601373545</t>
  </si>
  <si>
    <t>Kim, Cheol Hoo;Kim, Yeon Ju;Gharate, Pushpalata;Kwak, Jin Hwan;Kim, Jeong Phill</t>
  </si>
  <si>
    <t>Kim C.</t>
  </si>
  <si>
    <t>Double-sided aperture-coupled vertically mounted strip antenna</t>
  </si>
  <si>
    <t>10.1002/mop.28794</t>
  </si>
  <si>
    <t>2-s2.0-84912051006</t>
  </si>
  <si>
    <t>['wave systems', 'overall efficiency', 'imaging applications', 'ground plane', 'good candidate', 'gain four', 'feeding mechanism', 'element series', 'antenna element', '5 db']</t>
  </si>
  <si>
    <t>Aperture-coupling | Array | High gain | Inclined aperture | Microstrip antennas | Millimeter-wave</t>
  </si>
  <si>
    <t>A 60 GHz high-gain four-element series-fed microstrip patch array antenna is presented. Its feeding mechanism is accomplished through inclined aperture slots in the ground plane. Inclined slot angles were selected to ensure equal feeding to each antenna element. Both simulated and measured results present solid performance with a 4 GHz 2:1 VSWR impedance bandwidth with 87% overall efficiency. The array exhibits maximum realized gain of 12.5 dB, which makes it a good candidate for millimeter-wave systems and imaging applications.</t>
  </si>
  <si>
    <t>91-94</t>
  </si>
  <si>
    <t>60033154;60033154</t>
  </si>
  <si>
    <t>56358721100;7005104207</t>
  </si>
  <si>
    <t>Mohamed, Issa;Sebak, Abdel R.</t>
  </si>
  <si>
    <t>Canada</t>
  </si>
  <si>
    <t>Montreal</t>
  </si>
  <si>
    <t>Concordia University</t>
  </si>
  <si>
    <t>Mohamed I.</t>
  </si>
  <si>
    <t>High-gain series-fed aperture-coupled microstrip antenna array</t>
  </si>
  <si>
    <t>10.1002/mop.28792</t>
  </si>
  <si>
    <t>2-s2.0-84912051606</t>
  </si>
  <si>
    <t>['uwb applications', 'proposed antenna', 'impedance bandwidth', 'good correlation', 'frequency range', 'frequency characteristics', 'fed antenna', 'excellent candidate', 'characteristics make', 'article presents', '35 ghz', '10 db']</t>
  </si>
  <si>
    <t>Multioctave bandwidth | Small antenna | Triangular CPW-fed antenna | Ultra wideband antenna</t>
  </si>
  <si>
    <t>This article presents the results of a compact modified triangular CPW-fed antenna that exhibits multioctave performance. This modification significantly improves the antenna's impedance bandwidth by 198% over an ultra-wideband (UWB) frequency range from 3.06 to 35 GHz. The return-loss (S11) performance over this frequency range is designed to be better than -10 dB. These characteristics make the proposed antenna an excellent candidate for numerous UWB applications and next generation communication systems. The key physical parameters affecting the antenna's frequency characteristics have also been investigated to determine optimum antenna performance. The antenna's measured return loss and E-plane and H-plane radiation patterns show a very good correlation with the requirements of UWB applications.</t>
  </si>
  <si>
    <t>69-72</t>
  </si>
  <si>
    <t>60000627;60000627;60107357;60000627</t>
  </si>
  <si>
    <t>23052122600;55913973000;14027774600;56427700400</t>
  </si>
  <si>
    <t>Siahcheshm, Amir;Nourinia, Javad;Zehforoosh, Yashar;Mohammadi, Bahman</t>
  </si>
  <si>
    <t>Iran;Iran</t>
  </si>
  <si>
    <t>Urmia;Urmia</t>
  </si>
  <si>
    <t>Islamic Azad University, Urmia Branch;Urmia University</t>
  </si>
  <si>
    <t>60107357;60000627</t>
  </si>
  <si>
    <t>Siahcheshm A.</t>
  </si>
  <si>
    <t>A compact modified triangular cpw-fed antenna with multioctave bandwidth</t>
  </si>
  <si>
    <t>10.1002/mop.28780</t>
  </si>
  <si>
    <t>2-s2.0-84912051962</t>
  </si>
  <si>
    <t>['return loss', 'radiation patterns', 'radiation efficiencies', 'potential applications', 'por modes', 'overall size', 'order resonant', 'enhanced bandwidth', 'bandwidth enhancement', '69 ghz', '52 mm', '45 ghz', '4 ghz']</t>
  </si>
  <si>
    <t>CRLH-TL | Metamaterial | Positive-order resonance | Wideband | Zeroth-order resonance</t>
  </si>
  <si>
    <t>A composite right-/left-handed transmission line metamaterial antenna with enhanced bandwidth and efficiency is proposed. The antenna combines zeroth-order resonant (ZOR) and positive-order resonant (POR) modes for the bandwidth enhancement. An asymmetrical coplanar waveguide technique is used to feed the antenna and also to achieve certain degree of compactness. The overall size of the antenna is 0.32Œª0 x 0.38Œª0 x 0.012Œª0 (40 x 48 x 1.52 mm) at 2.4 GHz. Simulation results show that a bandwidth enhancement of 41% is obtained with the radiation efficiencies of 95 and 97% for the ZOR and POR modes, respectively. The measured impedance bandwidth shows that the antenna has potential applications for WLAN (2.39-2.45 GHz) and WiMAX (2.5-2.69 GHz) operations. The simulated and measured antenna performances in terms of return loss and the radiation patterns are presented and compared.</t>
  </si>
  <si>
    <t>252-256</t>
  </si>
  <si>
    <t>60021005;60021005;60021005</t>
  </si>
  <si>
    <t>55608945500;9942489500;9943204000</t>
  </si>
  <si>
    <t>Bala, B. D.;Rahim, M. K.A.;Murad, N. A.</t>
  </si>
  <si>
    <t>Bala B.</t>
  </si>
  <si>
    <t>Bandwidth enhancement metamaterial antenna based on transmission line approach</t>
  </si>
  <si>
    <t>10.1002/mop.28821</t>
  </si>
  <si>
    <t>2-s2.0-84912052183</t>
  </si>
  <si>
    <t>['upper surface', 'transparent antenna', 'top fed', 'solar cells', 'simple structure', 'side fed', 'much smaller', 'much better', 'metal area', 'low ratio', 'feed line', '60 mhz', '5 ghz', '2 %,']</t>
  </si>
  <si>
    <t>Broadside | Meshed patch antennas | Radiation patterns | Transparency</t>
  </si>
  <si>
    <t>The transparent antenna can potentially be combined with solar cells to create multifunctional compact systems. In this article, an optically transparent broadside antenna is presented. Based on a meshed patch antenna which has three horizontal lines and three vertical lines, the antenna has four more lines to increase the bandwidth. The antenna is fed by a top fed for simple structure, and the area of the feed line is much smaller than the one of a side fed. The transparency is much better because of the low ratio of metal area, which can be further reduced without destroying the performance of the antenna. The transparent broadside antenna is studied at 2.5 GHz. On the upper surface of the antenna, the ratio of metal area is 3.2%, and the measured -10 dB impedance bandwidth is close to 60 MHz.</t>
  </si>
  <si>
    <t>146-149</t>
  </si>
  <si>
    <t>60016521;60016521</t>
  </si>
  <si>
    <t>56427497700;55926231500</t>
  </si>
  <si>
    <t>Wan, Shaopeng;Huang, Kama</t>
  </si>
  <si>
    <t>Chengdu</t>
  </si>
  <si>
    <t>Sichuan University</t>
  </si>
  <si>
    <t>Wan S.</t>
  </si>
  <si>
    <t>A highly transparent broadside patch antenna</t>
  </si>
  <si>
    <t>10.1002/mop.28801</t>
  </si>
  <si>
    <t>2-s2.0-84912052184</t>
  </si>
  <si>
    <t>['wlan 2', 'wimax applications', 'wimax 3', 'size 30', 'shaped strip', 'proposed antenna', 'practical applications', 'parametric study', 'monopole antenna', 'meandered strip', 'hence useful', 'fed tri', 'existing designs', 'compact size', 'antenna size', 'also shown', '8 ghz']</t>
  </si>
  <si>
    <t>L-shaped strip | Meander strip | Tri-band antenna | WiMAX | WLAN</t>
  </si>
  <si>
    <t>A novel compact microstrip-fed tri-band monopole antenna for WLAN and WiMAX applications is presented in this letter. Hybrid Strips including an L-shaped strip and a meandered strip are used to generate three resonances in the monopole antenna. Due to the use of a meandered line structure, the antenna size is reduced to 38 x 20 x 1 mm3 only. Compared to the existing designs, the proposed antenna has a size 30, 55, and 70% of the designs in [1-3], respectively. To investigate the performance of antenna versus key antenna design parameters, results of a parametric study are presented. Simulated surface current is also shown. To validate the concept, one antenna prototype is implemented and tested, and the measured results show that the antenna can achieve good performance for WLAN 2.4/5.8 GHz and WiMAX 3.5 GHz applications. The antenna has a compact size and is easy for fabrication, hence useful for practical applications.</t>
  </si>
  <si>
    <t>94-99</t>
  </si>
  <si>
    <t>60025578-60010818;60010818;60025578</t>
  </si>
  <si>
    <t>36678043400;7403257414;35263120500</t>
  </si>
  <si>
    <t>Ren, Xueshi;Gao, Steven;Yin, Gzeng</t>
  </si>
  <si>
    <t>China;United Kingdom</t>
  </si>
  <si>
    <t>Xi'an;Canterbury</t>
  </si>
  <si>
    <t>Xidian University;University of Kent</t>
  </si>
  <si>
    <t>60025578;60010818</t>
  </si>
  <si>
    <t>Ren X.</t>
  </si>
  <si>
    <t>Compact tri-band monopole antenna with hybrid strips for WLAN/WiMAX applications</t>
  </si>
  <si>
    <t>10.1002/mop.28785</t>
  </si>
  <si>
    <t>2-s2.0-84912055262</t>
  </si>
  <si>
    <t>['tested using', 'rfid tags', 'radiation characteristics', 'main attention', 'based substrate']</t>
  </si>
  <si>
    <t>Inkjet-printed radiators | Near field scanning | Paper substrate | RFID tags</t>
  </si>
  <si>
    <t>Characteristics of inkjet-printed loop radiators in the 2-3 GHz range are studied. Main attention is given to antennas on a paper-based substrate. Radiation characteristics are tested using the EMSCAN‚Ñ¢ technology of near field scanning. Main prospective applications are in construction of RFID tags. Further research in this area is in demand.</t>
  </si>
  <si>
    <t>127-132</t>
  </si>
  <si>
    <t>60029225;60029225;;;106776508;106776508;106776508;106776508</t>
  </si>
  <si>
    <t>7004641779;7801561357;56427898000;56427638500;56427636400;56428005600;56427917900;56427689700</t>
  </si>
  <si>
    <t>Kalinichev, Victor;Vesnik, Mikhail;Ryabokul, Artem;Krol, Anton;Efremov, Alexey;Kohtina, Julia;Nisan, Anton;Pavlov, Nikolai</t>
  </si>
  <si>
    <t>Russian Federation;Russian Federation</t>
  </si>
  <si>
    <t>Moscow;Moscow</t>
  </si>
  <si>
    <t>Kotelnikov Institute of Radioengineering and Electronics (IRE) of Russian Academy of Sciences;Ostec Enterprise Ltd.</t>
  </si>
  <si>
    <t>60029225;106776508</t>
  </si>
  <si>
    <t>Kalinichev V.</t>
  </si>
  <si>
    <t>Inkjet-printed loop radiators design and testing by near field scanning</t>
  </si>
  <si>
    <t>10.1002/mop.28797</t>
  </si>
  <si>
    <t>2-s2.0-84912055263</t>
  </si>
  <si>
    <t>['wave method', 'ray tracing', 'ray launching', 'radiation characteristics', 'method uses']</t>
  </si>
  <si>
    <t>Directive antenna | Fabry-Perot cavity | Periodic structures | Ray launching | Ray tracing</t>
  </si>
  <si>
    <t>In this work, two semianalytical methods are compared for computing the radiation characteristics of a Fabry-Perot cavity excited by an internal current line source. One method uses the ray launching and the other method uses the ray tracing. A full-wave method is used as a reference.</t>
  </si>
  <si>
    <t>13-15</t>
  </si>
  <si>
    <t>Boutayeb, Halim</t>
  </si>
  <si>
    <t>Polytechnique Montr√©al</t>
  </si>
  <si>
    <t>Boutayeb H.</t>
  </si>
  <si>
    <t>Comparison between ray tracing and ray launching semianalytical methods for computing the radiation characteristics of a Fabry-Perot cavity</t>
  </si>
  <si>
    <t>10.1002/mop.28764</t>
  </si>
  <si>
    <t>2-s2.0-84912056988</t>
  </si>
  <si>
    <t>['sample ultra', 'recently emerged', 'radio astronomy', 'processed data', 'needed aperture', 'monolithic fashion', 'large number', 'large aperture', 'frequency telescope', 'frequency requires', 'frequency antennas', 'downlinking data', 'diversity scheme', 'distributed low', 'base station', 'aforementioned tasks', '30 mhz']</t>
  </si>
  <si>
    <t>Distributed systems | Diversity | Downlink communication | Nano-satellites | Swarm</t>
  </si>
  <si>
    <t>New science drivers have recently emerged in radio astronomy for observation of low-frequency radio waves, below 30 MHz. Exploring this frequency requires a space-based radio telescope with a very large aperture that is impossible to realize in a monolithic fashion. A distributed system consisting of a swarm of 50 or more nano-satellites is used to realize such an instrument. Equipped with low-frequency antennas, the very small spacecraft provide the needed aperture to capture and sample ultra-long electromagnetic waves. The distributed low-frequency telescope has to fulfill multiple tasks in which drawbacks such as the size and the limited power available are overcome by the large number of satellites. Sending the processed data to a base station is one of these aforementioned tasks that is critical for the functionality of the system. In our paper we analyze the challenges of downlinking data from a swarm of nano-satellites to Earth and propose a diversity scheme that helps the system to achieve its mission.</t>
  </si>
  <si>
    <t>14-19</t>
  </si>
  <si>
    <t>60020599;60020599;60020599-60025529</t>
  </si>
  <si>
    <t>55318663500;24463268600;6508214174</t>
  </si>
  <si>
    <t>Budianu, A.;Meijerink, A.;Bentum, M. J.</t>
  </si>
  <si>
    <t>Netherlands;Netherlands</t>
  </si>
  <si>
    <t>Dwingeloo;Enschede</t>
  </si>
  <si>
    <t>Netherlands Foundation for Research in Astronomy;Universiteit Twente</t>
  </si>
  <si>
    <t>60025529;60020599</t>
  </si>
  <si>
    <t>Budianu A.</t>
  </si>
  <si>
    <t>Swarm-to-earth communication in OLFAR</t>
  </si>
  <si>
    <t>S0094576514004196</t>
  </si>
  <si>
    <t>10.1016/j.actaastro.2014.10.041</t>
  </si>
  <si>
    <t>2-s2.0-84912553538</t>
  </si>
  <si>
    <t>['wide bandwidth', 'terrestrial objectives', 'terrestrial approach', 'straightforward modifications', 'simpler design', 'search scope', 'scattering arising', 'related processing', 'receiver constrain', 'motion effects', 'minimum energy', 'minimizing bandwidth', 'large antennas', 'interstellar medium', 'interstellar distances', 'fundamental tradeoff', 'frequency locations', 'extraterrestrial civilization', 'easy discovery', 'carrier burst', 'burst parameters', 'bearing signals', 'approaches used', 'allowing circumvention', 'adding phases']</t>
  </si>
  <si>
    <t>Interstellar communication | METI | SETI | Starships</t>
  </si>
  <si>
    <t>Microwave digital communication at interstellar distances is the foundation of extraterrestrial civilization (SETI and METI) communication of information-bearing signals. Large distances demand large transmitted power and/or large antennas, while the propagation is transparent over a wide bandwidth. Recognizing a fundamental tradeoff, reduced energy delivered to the receiver at the expense of wide bandwidth (the opposite of terrestrial objectives) is advantageous. Wide bandwidth also results in simpler design and implementation, allowing circumvention of dispersion and scattering arising in the interstellar medium and motion effects and obviating any related processing. The minimum energy delivered to the receiver per bit of information is determined by cosmic microwave background alone. By mapping a single bit onto a carrier burst, the Morse code invented for the telegraph in 1836 comes closer to this minimum energy than approaches used in modern terrestrial radio. Rather than the terrestrial approach of adding phases and amplitudes increases information capacity while minimizing bandwidth, adding multiple time-frequency locations for carrier bursts increases capacity while minimizing energy per information bit. The resulting location code is simple and yet can approach the minimum energy as bandwidth is expanded. It is consistent with easy discovery, since carrier bursts are energetic and straightforward modifications to post-detection pattern recognition can identify burst patterns. Time and frequency coherence constraints leading to simple signal discovery are addressed, and observations of the interstellar medium by transmitter and receiver constrain the burst parameters and limit the search scope.</t>
  </si>
  <si>
    <t>20-39</t>
  </si>
  <si>
    <t>Messerschmitt, David G.</t>
  </si>
  <si>
    <t>Berkeley</t>
  </si>
  <si>
    <t>University of California, Berkeley</t>
  </si>
  <si>
    <t>Messerschmitt D.</t>
  </si>
  <si>
    <t>Design for minimum energy in interstellar communication</t>
  </si>
  <si>
    <t>S0094576514004391</t>
  </si>
  <si>
    <t>10.1016/j.actaastro.2014.11.007</t>
  </si>
  <si>
    <t>2-s2.0-84913573557</t>
  </si>
  <si>
    <t>EP/I501045/1</t>
  </si>
  <si>
    <t>['versatile tool', 'sawtooth control', 'resonance layer', 'particularly effective', 'new experiments', 'mode plasmas', 'magnetic shear', 'locked modes', 'initially lengthened', 'including dipole', 'improved flushing', 'hybrid kinetic', 'hagis unravel', 'first time', 'fast particles', 'controlling sawteeth', 'control sawteeth', '3 624']</t>
  </si>
  <si>
    <t>ICRH | MHD | NTMs | Sawteeth | Tokamaks | Tungsten</t>
  </si>
  <si>
    <t>New experiments at JET with the ITER-like wall show for the first time that ITER-relevant low field side resonance first harmonic ion cyclotron resonance heating (ICRH) can be used to control sawteeth that have been initially lengthened by fast particles. In contrast to previous (Graves et al 2012 Nat. Commun. 3 624) high field side resonance sawtooth control experiments undertaken at JET, it is found that the sawteeth of L-mode plasmas can be controlled with less accurate alignment between the resonance layer and the sawtooth inversion radius. This advantage, as well as the discovery that sawteeth can be shortened with various antenna phasings, including dipole, indicates that ICRH is a particularly effective and versatile tool that can be used in future fusion machines for controlling sawteeth. Without sawtooth control, neoclassical tearing modes (NTMs) and locked modes were triggered at very low normalised beta. High power H-mode experiments show the extent to which ICRH can be tuned to control sawteeth and NTMs while simultaneously providing effective electron heating with improved flushing of high Z core impurities. Dedicated ICRH simulations using SELFO, SCENIC and EVE, including wide drift orbit effects, explain why sawtooth control is effective with various antenna phasings and show that the sawtooth control mechanism cannot be explained by enhancement of the magnetic shear. Hybrid kinetic-magnetohydrodynamic stability calculations using MISHKA and HAGIS unravel the optimal sawtooth control regimes in these ITER relevant plasma conditions.</t>
  </si>
  <si>
    <t>Plasma Physics and Controlled Fusion</t>
  </si>
  <si>
    <t>60028186;60025104;60033317;60004280;60026838;60033317;60026838;60003729;60028186;60033317;60031654;60002014;60033317;60033317;60003729;60002014;60033317;60004956;60004956;60004280;60033317;60003729;60033317;60033317;60004956;60009999;60003729;60021199;60031654</t>
  </si>
  <si>
    <t>12139655100;6603815392;57211928916;11839323400;7102532395;7005178685;7005852933;7004651543;54414177000;35271976500;56382420100;56377602700;9243128200;7410216497;37040610300;55602713800;22633661300;7006493140;7102493606;6603835365;7005480998;8306830000;6603586396;6603160622;7005663795;24829710600;7004281758;6603709910;56096074800</t>
  </si>
  <si>
    <t>Graves, J. P.;Lennholm, M.;Chapman, I. T.;Lerche, E.;Reich, M.;Alper, B.;Bobkov, V.;Dumont, R.;Faustin, J. M.;Jacquet, P.;Jaulmes, F.;Johnson, T.;Keeling, D. L.;Liu, Yueqiang;Nicolas, T.;Tholerus, S.;Blackman, T.;Carvalho, I. S.;Coelho, R.;Van Eester, D.;Felton, R.;Goniche, M.;Kiptily, V.;Monakhov, I.;Nave, M. F.F.;Perez Von Thun, C.;Sabot, R.;Sozzi, C.;Tsalas, M.</t>
  </si>
  <si>
    <t>United Kingdom;Netherlands;Switzerland;Germany;United Kingdom;Italy;Austria;Portugal;Belgium;France;Sweden</t>
  </si>
  <si>
    <t>Abingdon;Utrecht;Lausanne;Garching bei Munchen;;Rome;Innsbruck;Lisbon;Brussels;Saint Paul lez Durance;Stockholm</t>
  </si>
  <si>
    <t>Culham Centre for Fusion Energy;Foundation for Fundamental Research on Matter;Swiss Federal Institute of Technology Lausanne;Max Planck Institute for Plasma Physics;EFDA-JET;Consiglio Nazionale delle Ricerche;Universit√§t Innsbruck;Instituto Superior T√©cnico;Koninklijke Militaire School - Ecole Royale Militaire;CEA Cadarache;The Royal Institute of Technology (KTH)</t>
  </si>
  <si>
    <t>60033317;60031654;60028186;60026838;60025104;60021199;60009999;60004956;60004280;60003729;60002014</t>
  </si>
  <si>
    <t>Graves J.P.</t>
  </si>
  <si>
    <t>Sawtooth control in JET with ITER relevant low field side resonance ion cyclotron resonance heating and ITER-like wall</t>
  </si>
  <si>
    <t>10.1088/0741-3335/57/1/014033</t>
  </si>
  <si>
    <t>2-s2.0-84913580741</t>
  </si>
  <si>
    <t>['seriously damaged', 'radioactive plumes', 'radioactive materials', 'radioactive cesium', 'measurements using', 'march 11', 'large tsunami', 'ground within', 'fukushima dai', 'fdnpp ),', 'details regarding', 'approximately 5km', '2011 generated']</t>
  </si>
  <si>
    <t>Fukushima Dai-ichi nuclear power plant | LaBr :Ce scintillator 3 | Plastic scintillator | Radiation measurement | Radioactive cesium | Unmanned helicopter</t>
  </si>
  <si>
    <t>The Great East Japan Earthquake on March 11, 2011 generated a series of large tsunami that seriously damaged the Fukushima Dai-ichi Nuclear Power Plant (FDNPP), which resulted in the release of radioactive materials into the environment. To provide further details regarding the distribution of air dose rate and the distribution of radioactive cesium (134Cs and 137Cs) deposition on the ground within a radius of approximately 5km from the nuclear power plant, we carried out measurements using an unmanned helicopter equipped with a radiation detection system. The distribution of the air dose rate at a height of 1m above the ground and the radioactive cesium deposition on the ground was calculated. Accordingly, the footprint of radioactive plumes that extended from the FDNPP was illustrated.</t>
  </si>
  <si>
    <t>294-299</t>
  </si>
  <si>
    <t>0265931X</t>
  </si>
  <si>
    <t>Journal of Environmental Radioactivity</t>
  </si>
  <si>
    <t>60015658;60015658</t>
  </si>
  <si>
    <t>7103121891;12759752300</t>
  </si>
  <si>
    <t>Sanada, Yukihisa;Torii, Tatsuo</t>
  </si>
  <si>
    <t>Japan</t>
  </si>
  <si>
    <t>Kashiwa</t>
  </si>
  <si>
    <t>Japan Atomic Energy Agency</t>
  </si>
  <si>
    <t>Sanada Y.</t>
  </si>
  <si>
    <t>Aerial radiation monitoring around the Fukushima Dai-ichi nuclear power plant using an unmanned helicopter</t>
  </si>
  <si>
    <t>S0265931X14001994</t>
  </si>
  <si>
    <t>10.1016/j.jenvrad.2014.06.027</t>
  </si>
  <si>
    <t>2-s2.0-84914179550</t>
  </si>
  <si>
    <t>['urgently required', 'thermal plasmas', 'therefore new', 'speculative topics', 'specific problems', 'solar cells', 'short overview', 'recent development', 'prominent plasmas', 'present review', 'present contribution', 'plasma spraying', 'plasma reactors', 'plasma physics', 'plasma chemistry', 'packaging industry', 'large surfaces', 'investigate sparks', 'important topic', 'important problems', 'gas supply', 'future developments', 'first glimpse', 'dc discharges', 'daily applications', 'coupled plasmas', 'chemical reactions', 'also provide']</t>
  </si>
  <si>
    <t>Academia | Industry | Plasmas</t>
  </si>
  <si>
    <t>The present review, written at the occasion of the 2014 EPS Innovation award, will give a short overview of the research and development of industrial plasmas within the last 30 years and will also provide a first glimpse into future developments of this important topic of plasma physics and plasma chemistry. In the present contribution, some of the industrial plasmas studied at the CRPP/EPFL at Lausanne are highlighted and their influence on modern plasma physics and also discharge physics is discussed. One of the most important problems is the treatment of large surfaces, such as that used in solar cells, but also in more daily applications, such as the packaging industry. In this contribution, the advantages and disadvantages of some of the most prominent plasmas such as capacitively- and inductively-coupled plasmas are discussed. Electromagnetic problems due to the related radio frequency and its consequences on the plasma reactor performance, and also dust formation due to chemical reactions in plasma, are highlighted. Arcing and parasitic discharges occurring in plasma reactors can lead to plasma reactor damages. Some specific problems, such as the gas supply of a large area reactor, are discussed in more detail. Other topics of interest have been dc discharges such as those used in plasma spraying where thermal plasmas are applied for advanced material processing. Modern plasma diagnostics make it possible to investigate sparks in electrical discharge machining, which surprisingly show properties of weakly-coupled plasmas. Nanosecond dielectric barrier discharge plasmas have been applied to more speculative topics such as applications in aerodynamics and will surely be important in the future for ignition and combustion. Most of the commonly-used plasma sources have been shown to be limited in their performance. Therefore new, more effective plasma sources are urgently required. With the recent development of novel resonant network antennas for new advanced large area or large volume plasma sources, an important step towards high performance plasmas and new fast processes is made.</t>
  </si>
  <si>
    <t>;60028186;;60028186</t>
  </si>
  <si>
    <t>57204260704;6603995456;6603278425;6603886094</t>
  </si>
  <si>
    <t>Hollenstein, Ch;Howling, A. A.;Guittienne, Ph;Furno, I.</t>
  </si>
  <si>
    <t>Switzerland</t>
  </si>
  <si>
    <t>Lausanne</t>
  </si>
  <si>
    <t>Swiss Federal Institute of Technology Lausanne</t>
  </si>
  <si>
    <t>Hollenstein C.</t>
  </si>
  <si>
    <t>Industrial plasmas in academia</t>
  </si>
  <si>
    <t>10.1088/0741-3335/57/1/014010</t>
  </si>
  <si>
    <t>2-s2.0-84914693412</t>
  </si>
  <si>
    <t>['typically small', 'symmetric scenarios', 'supersymbol length', 'significant reduction', 'scheme cancels', 'proposed scheme', 'outer bound', 'intercell interference', 'cell edge', 'base stations', 'asymmetric scenarios', 'antenna receivers', 'always equal', 'allowing users', 'achieved compared', 'achievable degrees']</t>
  </si>
  <si>
    <t>Blind interference alignment | cellular networks | degrees of freedom</t>
  </si>
  <si>
    <t>We propose a blind interference alignment scheme for partially connected cellular networks. The scheme cancels both intracell and intercell interference by relying on receivers with one reconfigurable antenna and by allowing users at the cell edge to be served by all the base stations in their proximity. An outer bound for the degrees of freedom is derived for general partially connected networks with single-antenna receivers when knowledge of the channel state information at the transmitter is not available. It is demonstrated that for symmetric scenarios, this outer bound is achieved by the proposed scheme. On the other hand, for asymmetric scenarios, the achievable degrees of freedom are not always equal to the outer bound. However, the penalty is typically small, and the proposed scheme outperforms other blind interference alignment schemes. Moreover, significant reduction of the supersymbol length is achieved compared with a standard blind interference alignment strategy designed for fully connected networks.</t>
  </si>
  <si>
    <t>41-56</t>
  </si>
  <si>
    <t>1053587X</t>
  </si>
  <si>
    <t>IEEE Transactions on Signal Processing</t>
  </si>
  <si>
    <t>60001741;60025063;60031155;60121438;60001741</t>
  </si>
  <si>
    <t>48360974700;35273120200;8659073400;7003887983;57200197213</t>
  </si>
  <si>
    <t>Morales-Cespedes, Maximo;Plata-Chaves, Jorge;Toumpakaris, Dimitris;Jafar, Syed A.;Armada, Ana Garcia</t>
  </si>
  <si>
    <t>United States;Greece;Belgium;Spain</t>
  </si>
  <si>
    <t>Berkeley;Rio;3000 Leuven;Madrid</t>
  </si>
  <si>
    <t>University of California, Berkeley;University of Patras;KU Leuven;Universidad Carlos III de Madrid</t>
  </si>
  <si>
    <t>60121438;60031155;60025063;60001741</t>
  </si>
  <si>
    <t>Morales-Cespedes M.</t>
  </si>
  <si>
    <t>Blind interference alignment for cellular networks</t>
  </si>
  <si>
    <t>10.1109/TSP.2014.2362104</t>
  </si>
  <si>
    <t>2-s2.0-84914706574</t>
  </si>
  <si>
    <t>National Institutes of Health</t>
  </si>
  <si>
    <t>R44CA143234</t>
  </si>
  <si>
    <t>NIH</t>
  </si>
  <si>
    <t>['ultrasound probe', 'time position', 'target acquisition', 'pilot study', 'performed using', 'one patient', 'median number', 'mean time', 'liver tumours', 'lesion targeting', 'laparoscopic targeting', 'laparoscopic mwa', 'laparoscopic ablation', 'infrared systems', 'incomplete ablation', 'high degree', 'guidance system', 'good first', 'effective adjunct', 'average follow', 'abdominal wall', '93 %.', '8 months', '5 min', '45 ablations', '34 lesions', '2 mm']</t>
  </si>
  <si>
    <t>Background Accurate antenna placement is essential for effective microwave ablation (MWA) of lesions. Laparoscopic targeting is made particularly challenging in liver tumours by the needle's trajectory as it passes through the abdominal wall into the liver. Previous optical three-dimensional guidance systems employing infrared technology have been limited by interference with the line of sight during procedures. Objective The aim of this study was to evaluate a newly developed magnetic guidance system for laparoscopic MWA of liver tumours in a pilot study. Methods Thirteen patients undergoing laparoscopic MWA of liver tumours gave consent to their participation in the study and were enrolled. Lesion targeting was performed using the InnerOptic AIM‚Ñ¢ 3-D guidance system to track the real-time position and orientation of the antenna and ultrasound probe. Results A total of 45 ablations were performed on 34 lesions. The median number of lesions per patient was two. The mean ¬± standard deviation lesion diameter was 18.0 ¬± 9.2 mm and the mean time to target acquisition was 3.5 min. The first-attempt success rate was 93%. There were no intraoperative or immediate postoperative complications. Over an average follow-up of 7.8 months, one patient was noted to have had an incomplete ablation, seven suffered regional recurrences, and five patients remained disease-free. Conclusions The AIM‚Ñ¢ guidance system is an effective adjunct for laparoscopic ablation. It facilitates a high degree of accuracy and a good first-attempt success rate, and avoids the line of site interference associated with infrared systems.</t>
  </si>
  <si>
    <t>87-93</t>
  </si>
  <si>
    <t>1365182X</t>
  </si>
  <si>
    <t>HPB</t>
  </si>
  <si>
    <t>;;;102021532;;;;;;</t>
  </si>
  <si>
    <t>56193413700;35070523700;37016816100;9733580300;55877732900;56222825300;53263882800;56789023300;6701415088;55905841600</t>
  </si>
  <si>
    <t>Sindram, David;Simo, Kerri A.;Swan, Ryan Z.;Razzaque, Sharif;Niemeyer, David J.;Seshadri, Ramanathan M.;Hanna, Erin;McKillop, Iain H.;Iannitti, David A.;Martinie, John B.</t>
  </si>
  <si>
    <t>Hillsborough</t>
  </si>
  <si>
    <t>InnerOptic Technology, Inc.</t>
  </si>
  <si>
    <t>Sindram D.</t>
  </si>
  <si>
    <t>Laparoscopic microwave ablation of human liver tumours using a novel three-dimensional magnetic guidance system</t>
  </si>
  <si>
    <t>S1365182X15311564</t>
  </si>
  <si>
    <t>10.1111/hpb.12315</t>
  </si>
  <si>
    <t>2-s2.0-84915748382</t>
  </si>
  <si>
    <t>['virtual antennas', 'uw channel', 'relay nodes', 'propagation delay', 'potential relays', 'physical layer', 'paper presents', 'neighbour nodes', 'local measurement', 'hop underwater', 'enhance reliability', 'end delay', 'distinct characteristics', 'distance cost', 'cooperative transmission', 'channel conditions', 'ambient noises']</t>
  </si>
  <si>
    <t>Cooperative networks | Relay selection | Signal-to-noise ratio | SNR | Underwater acoustic sensor networks | UWASNs</t>
  </si>
  <si>
    <t>In this paper, we propose a cooperative transmission scheme for multi-hop underwater (UW) acoustic sensor networks to enhance network performance. Relay nodes are employed as virtual antennas to achieve diversity gains. Based on the distinct characteristics of the UW channel, such as high transmission loss, propagation delay and ambient noises, this paper presents a distributed cooperative scheme, including networking protocol and cooperative transmission at the physical layer, to enhance reliability by providing diversity gains through intermediate relay nodes. The destinations and potential relays are selected from a set of neighbour nodes that consider the distance cost and local measurement of the channel conditions into calculation. The simulation and numerical results show that the proposed scheme outperforms the traditional direct transmission schemes in terms of average energy consumption, packet delivery ratio and end-to-end delay.</t>
  </si>
  <si>
    <t>International Journal of Communication Networks and Distributed Systems</t>
  </si>
  <si>
    <t>60113434;60019209</t>
  </si>
  <si>
    <t>55415587100;55586876300</t>
  </si>
  <si>
    <t>Tan, Do Duy;Kim, Dong Seong</t>
  </si>
  <si>
    <t>Viet Nam;South Korea</t>
  </si>
  <si>
    <t>Ho Chi Minh City;Kyongsangbuk-do,</t>
  </si>
  <si>
    <t>Ho Chi Minh City University of Education;Kumoh National Institute of Technology</t>
  </si>
  <si>
    <t>Tan D.D.</t>
  </si>
  <si>
    <t>Cooperative transmission scheme for multi-hop underwater acoustic sensor networks</t>
  </si>
  <si>
    <t>10.1504/IJCNDS.2015.065998</t>
  </si>
  <si>
    <t>2-s2.0-84915804067</t>
  </si>
  <si>
    <t>['vibration signal', 'unscheduled breakdown', 'transmission train', 'support voice', 'stationary signal', 'results support', 'resolution analysis', 'proposing ensemble', 'proposed method', 'planetary gearbox', 'paper provides', 'mechanical equipment', 'measurement ship', 'key devices', 'important role', 'first validated', 'condition monitoring', 'condition feature', 'accurate detection']</t>
  </si>
  <si>
    <t>Condition monitoring | Ensemble multiwavelet transform | Planetary gearbox | Ship-based satellite communication antennas</t>
  </si>
  <si>
    <t>Satellite communication antennas are key devices of a measurement ship to support voice, data, fax and video integration services. Condition monitoring of mechanical equipment from the vibration measurement data is significant for guaranteeing safe operation and avoiding the unscheduled breakdown. So, condition monitoring system for ship-based satellite communication antennas is designed and developed. Planetary gearboxes play an important role in the transmission train of satellite communication antenna. However, condition monitoring of planetary gearbox still faces challenges due to complexity and weak condition feature. This paper provides a possibility for planetary gearbox condition monitoring by proposing ensemble a multiwavelet analysis method. Benefit from the property on multi-resolution analysis and the multiple wavelet basis functions, multiwavelet has the advantage over characterizing the non-stationary signal. In order to realize the accurate detection of the condition feature and multi-resolution analysis in the whole frequency band, adaptive multiwavelet basis function is constructed via increasing multiplicity and then vibration signal is processed by the ensemble multiwavelet transform. Finally, normalized ensemble multiwavelet transform information entropy is computed to describe the condition of planetary gearbox. The effectiveness of proposed method is first validated through condition monitoring of experimental planetary gearbox. Then this method is used for planetary gearbox condition monitoring of ship-based satellite communication antennas and the results support its feasibility.</t>
  </si>
  <si>
    <t>277-292</t>
  </si>
  <si>
    <t>Mechanical Systems and Signal Processing</t>
  </si>
  <si>
    <t>60089930;60005949;;60089930;60089930;60089930</t>
  </si>
  <si>
    <t>37114113300;57212206798;57192507554;55129056800;55886236200;57193668804</t>
  </si>
  <si>
    <t>Chen, Jinglong;Zhang, Chunlin;Zhang, Xiaoyan;Zi, Yanyang;He, Shuilong;Yang, Zhe</t>
  </si>
  <si>
    <t>Xi'an;Changsha</t>
  </si>
  <si>
    <t>State Key Laboratory for Manufacturing Systems Engineering;Central South University of Forestry &amp; Technology</t>
  </si>
  <si>
    <t>60089930;60005949</t>
  </si>
  <si>
    <t>Chen J.</t>
  </si>
  <si>
    <t>Planetary gearbox condition monitoring of ship-based satellite communication antennas using ensemble multiwavelet analysis method</t>
  </si>
  <si>
    <t>S0888327014003161</t>
  </si>
  <si>
    <t>10.1016/j.ymssp.2014.07.026</t>
  </si>
  <si>
    <t>2-s2.0-84916216160</t>
  </si>
  <si>
    <t>['year 2016', 'work show', 'wide swath', 'theoretical analysis', 'simulations showed', 'scanning rate', 'scanning range', 'scanning antenna', 'narrow footprint', 'mission requirement', 'little affected', 'future space', 'detection probability', 'detection capacity', 'building block', 'based ais', 'appropriate swath', 'antenna across', 'ais ).', '15 seconds']</t>
  </si>
  <si>
    <t>Beam scanning | Detection probability | Helical antenna | Space-based AIS</t>
  </si>
  <si>
    <t>We investigate a strategy to address the problem of low ship detection probability of space-based Automatic Identi fication System (AIS). A directional AIS antenna and an innovative beam scanning method are proposed, which scan the antenna across a wide swath to provide complete coverage and maintain the advantage of a narrow footprint to reduce signal collision. Aiming at the mission requirement of global ship detection by the year 2016, the appropriate swath, the scanning range and the scanning rate were studied and designed in detail. Theoretical analysis and simulations showed that this scanning antenna can greatly improve ship detection probability and hold the detection probability at an average reporting interval from six to 15 seconds for most oceans when compared with the traditional fixed wide beam antenna. Furthermore, the detection capacity of this scanning antenna was little affected by the heights of different Low Earth Orbits. The results of this work show that the design of the helical antenna along with the beam scanning method can be considered as a building block of future space-based AIS.</t>
  </si>
  <si>
    <t>52-70</t>
  </si>
  <si>
    <t>Journal of Navigation</t>
  </si>
  <si>
    <t>60024350;60024350;60024350</t>
  </si>
  <si>
    <t>56294877200;54884124400;16201729100</t>
  </si>
  <si>
    <t>Cheng, Yun;Chen, Lihu;Chen, Xiaoqian</t>
  </si>
  <si>
    <t>Changsha</t>
  </si>
  <si>
    <t>National University of Defense Technology</t>
  </si>
  <si>
    <t>Cheng Y.</t>
  </si>
  <si>
    <t>A beam scanning method based on the helical antenna for space-based AIS</t>
  </si>
  <si>
    <t>S0373463314000538</t>
  </si>
  <si>
    <t>10.1017/S0373463314000538</t>
  </si>
  <si>
    <t>2-s2.0-84916218035</t>
  </si>
  <si>
    <t>['throughput gains', 'system throughput', 'significantly improve', 'signals modulated', 'relay protocols', 'relay protocol', 'relay node', 'quadrature carriers', 'proposed cqpnc', 'paper proposes', 'one antenna', 'network performance', 'lowest ber', 'division multiple', 'composite information', 'access amplify']</t>
  </si>
  <si>
    <t>Amplify-and-forward | Cooperative quadrature physical layer network coding | Cooperative relay networks | Decode-and-forward</t>
  </si>
  <si>
    <t>This paper proposes a cooperative quadrature physical layer network coding (CQPNC) scheme for a dual-hop cooperative relay network, which consists of two source nodes, one relay node and one destination node. All nodes in the network have one antenna, and the two source nodes transmit their signals modulated with quadrature carriers. In this paper, a cooperative quadrature physical layer network coded decode-andforward (DF) relay protocol (CQPNC-DF) is proposed to transmit the composite information from the two source nodes via the relay node to the destination node simultaneously to reduce the number of time slots required for a transmission. The proposed CQPNC-DF relay protocol is compared with time-division multiple-access amplify-and-forward (TDMA-AF), TDMA-DF, cooperative network coded DF (CNC-DF) and cooperative analog network coded AF (CANC-AF) relay protocols to demonstrate its effectiveness in terms of bit error rate (BER) and system throughput under different propagation conditions. The simulation results reveal that the proposed CQPNC-DF relay protocol can significantly improve the network performance. Compared with two TDMA schemes and CNC-DF, the proposal can provide up to 100% and 50% throughput gains, respectively.Moreover, no matter what the scene, the proposed scheme always has the lowest BER in the low SNR region.</t>
  </si>
  <si>
    <t>112-126</t>
  </si>
  <si>
    <t>International Journal of Communication Systems</t>
  </si>
  <si>
    <t>60019616;60005510;60019616;60019616;60005510</t>
  </si>
  <si>
    <t>57193279556;7102970085;8240138900;57171073100;7202922028</t>
  </si>
  <si>
    <t>Yang, Hongjuan;Chong, Peter H.J.;Meng, Weixiao;Li, Bo;Guan, Yong Liang</t>
  </si>
  <si>
    <t>China;Singapore</t>
  </si>
  <si>
    <t>Harbin;Singapore City</t>
  </si>
  <si>
    <t>Harbin Institute of Technology;Nanyang Technological University</t>
  </si>
  <si>
    <t>60019616;60005510</t>
  </si>
  <si>
    <t>Yang H.</t>
  </si>
  <si>
    <t>Cooperative quadrature physical layer network coding in wireless relay networks</t>
  </si>
  <si>
    <t>10.1002/dac.2642</t>
  </si>
  <si>
    <t>2-s2.0-84916232353</t>
  </si>
  <si>
    <t>EP/K015893/1</t>
  </si>
  <si>
    <t>['worst case', 'secret message', 'secrecy rate', 'sdr results', 'proposed algorithms', 'power transfer', 'paper considers', 'one single', 'multiple single', 'message secret', 'ir subject', 'ir ),', 'input single', 'information rate', 'illicitly decode', 'harvesting receivers', 'equivalent rank', 'efficient algorithm', 'computer simulations', 'channel covariance', 'bearing beam', 'based designs', 'antenna energy', 'always exists', 'always construct', 'also solve']</t>
  </si>
  <si>
    <t>Colluding eavesdroppers | Energy beamforming | Energy harvesting | Masked beamforming</t>
  </si>
  <si>
    <t>This paper considers a multiple-input single-output downlink system consisting of one multiantenna transmitter, one single-antenna information receiver (IR), and multiple single-antenna energy-harvesting receivers (ERs) for simultaneous wireless information and power transfer. The design is to keep the message secret to the ERs while maximizing the information rate at the IR and meeting the energy harvesting constraints at the ERs. Technically, our objective is to optimize the information-bearing beam and artificial noise energy beam for maximizing the secrecy rate of the IR subject to individual harvested energy constraints of the ERs for the case where the ERs can collude to perform joint decoding in an attempt to illicitly decode the secret message to the IR. As a by-product, we also solve the total power minimization problem subject to secrecy rate and energy harvesting constraints. Both scenarios of perfect and imperfect channel state information (CSI) at the transmitter are addressed. For the imperfect CSI case, we study both eavesdroppers' channel covariance-based and worst case-based designs. Using semidefinite relaxation (SDR) techniques, we show that there always exists a rank-one optimal transmit covariance solution for the IR. Furthermore, if the SDR results in a higher rank solution, we propose an efficient algorithm to always construct an equivalent rank-one optimal solution. Computer simulations are carried out to demonstrate the performance of the proposed algorithms.</t>
  </si>
  <si>
    <t>40-54</t>
  </si>
  <si>
    <t>IEEE Transactions on Information Forensics and Security</t>
  </si>
  <si>
    <t>60022148;60022148</t>
  </si>
  <si>
    <t>36632507800;7404759940</t>
  </si>
  <si>
    <t>Khandaker, Muhammad R.A.;Wong, Kai Kit</t>
  </si>
  <si>
    <t>United Kingdom</t>
  </si>
  <si>
    <t>London</t>
  </si>
  <si>
    <t>University College London</t>
  </si>
  <si>
    <t>Khandaker M.</t>
  </si>
  <si>
    <t>Masked beamforming in the presence of energy-harvesting eavesdroppers</t>
  </si>
  <si>
    <t>10.1109/TIFS.2014.2363033</t>
  </si>
  <si>
    <t>2-s2.0-84916620311</t>
  </si>
  <si>
    <t>['time step', 'time applications', 'step variation', 'step command', 'separation distance', 'rapid changes', 'paper presents', 'overall manoeuvre', 'minimum distance', 'hence enabling', 'heading angle', 'ground threats', 'future trajectories', 'flight data', 'conflict risk', 'b mode', 'avoidance manoeuvre', 'autopilots command', 'always taking', 'altitude variation', 'algorithm computes', 'aircraft communicate', 'aerial threats', '1 second']</t>
  </si>
  <si>
    <t>Autonomous collision avoidance | Optimisation | Sense &amp; avoid | Unmanned aerial systems | Unmanned aerial vehicles</t>
  </si>
  <si>
    <t>This paper presents a new computationally efficient S&amp;A algorithm for implementation in real-time applications for UAV. Based on a simplified optimisation approach, the proposed algorithm aims to provide a reliable resolution manoeuvre (horizontal and vertical) for multiple threat scenarios which include both air and ground threats/obstacles. In presence of a conflict risk, the avoidance manoeuvre is defined as step variation in the heading angle or altitude variation of the autopilots command. This step command is optimised in order to keep a minimum distance of separation between the ownship and all threats during the overall manoeuvre. The algorithm computes the separation distance between the UAV and the threats by calculating the future trajectories at each time step of both the ownship and the threat, while always taking into account the ownship performance envelope constraints. The algorithms were validated in simulation, where the ground threats were derived from the ground elevation maps, while for the aerial threats the aircraft communicate their flight data through an ADS-B mode S transponder. The resolution manoeuvre optimisation technique takes about 0.1 second to compute. Hence enabling the algorithm to cope with any rapid changes in the aerial threat trajectory.</t>
  </si>
  <si>
    <t>215-228</t>
  </si>
  <si>
    <t>Journal of Intelligent and Robotic Systems: Theory and Applications</t>
  </si>
  <si>
    <t>60004407;60004407;60004407;60004407</t>
  </si>
  <si>
    <t>54791145200;18037803100;24776952200;6603755518</t>
  </si>
  <si>
    <t>Melega, Marco;Lazarus, Samuel;Savvaris, Al;Tsourdos, Antonios</t>
  </si>
  <si>
    <t>Cranfield</t>
  </si>
  <si>
    <t>Cranfield University</t>
  </si>
  <si>
    <t>Melega M.</t>
  </si>
  <si>
    <t>Multiple Threats Sense and Avoid Algorithm for Static and Dynamic Obstacles</t>
  </si>
  <si>
    <t>10.1007/s10846-014-0073-2</t>
  </si>
  <si>
    <t>2-s2.0-84916879883</t>
  </si>
  <si>
    <t>KAIST</t>
  </si>
  <si>
    <t>['whose effect', 'uhmwpe fabric', 'radome structures', 'radome structure', 'radar antenna', 'protective cover', 'padded ras', 'optimum combination', 'mechanical properties', 'materials similar', 'include electro', 'impact characteristics', 'generally made', 'excellent electromagnetic', 'enhance electromagnetic', 'dents may', 'conductive materials', 'compression test', 'composite structures', 'composite structure', 'composite materials', 'cai ).']</t>
  </si>
  <si>
    <t>Composite material protection | Damage tolerant | Impact characteristic | Nano-composite | Ultra-high molecular weight polyethylene (UHMWPE)</t>
  </si>
  <si>
    <t>A radome structure, which is the protective cover for a radar antenna, is generally made of composite materials that have the high mechanical properties and low dielectric constants that are required for radome structures. Radar absorbing structures (RAS) are made of materials similar to radome structures, but include electro-conductive materials to enhance electromagnetic (EM) wave absorption characteristics.Though composite structures have both excellent electromagnetic and mechanical properties, they are vulnerable to external impact loads. When the RAS is damaged by external impact loads during operation, damages such as cracks, delamination, and dents may be generated, which can change the EM wave reflection properties of the composite structure.In this study, the surface of a RAS containing conductive nano-material was padded with ultra-high molecular weight polyethylene fabric to protect the composite structures against external impact loads. The impact characteristics of the RAS were investigated by drop weight impact tests with and without the pad, whose effect was measured by a compression test after impact (CAI). Additionally, the EM wave reflection characteristics of the padded RAS were investigated with a free space measurement. Finally, an optimum combination of UHMWPE fabric and glass composite face was suggested for the damage tolerant RAS structure.</t>
  </si>
  <si>
    <t>107-114</t>
  </si>
  <si>
    <t>Composite Structures</t>
  </si>
  <si>
    <t>60032144;60032144;60032144</t>
  </si>
  <si>
    <t>55698931800;40461176200;56582859100</t>
  </si>
  <si>
    <t>Lee, Dongyoung;Choi, Ilbeom;Lee, Dai Gil</t>
  </si>
  <si>
    <t>Lee D.</t>
  </si>
  <si>
    <t>Development of a damage tolerant structure for nano-composite radar absorbing structures</t>
  </si>
  <si>
    <t>S0263822314003894</t>
  </si>
  <si>
    <t>10.1016/j.compstruct.2014.08.001</t>
  </si>
  <si>
    <t>2-s2.0-84916897399</t>
  </si>
  <si>
    <t>['winter resulted', 'winter conditions', 'thermal dissipation', 'species dropped', 'rubisco increased', 'results indicate', 'relative fraction', 'quick restart', 'quercus myrsinaefolia', 'quantum yield', 'photosystem ii', 'photosynthetic characteristics', 'photosynthetic apparatus', 'photosynthesis without', 'photosynthesis coupled', 'photochemical processes', 'new leaves', 'net photosynthesis', 'natural sunlight', 'minimize photodamage', 'mechanisms aid', 'markedly elevated', 'machilus thunbergii', 'harvesting antennae', 'following spring', 'fluorescence parameters', 'b ratio', 'also dropped', 'air temperature', 'adapted leaves', '4œºmol co2m']</t>
  </si>
  <si>
    <t>Broadleaved evergreens | Energy flux | Energy partition | Machilus thunbergii | Quercus myrsinaefolia</t>
  </si>
  <si>
    <t>Photosynthetic characteristics of two broadleaved evergreen trees, Quercus myrsinaefolia and Machilus thunbergii, were compared in autumn and winter. The irradiance was similar in both seasons, but the air temperature was lower in winter. Under the winter conditions, net photosynthesis under natural sunlight (Anet) in both species dropped to 4Œºmol CO2m-2s-1, and the quantum yield of photosystem II (PSII) photochemistry in dark-adapted leaves (Fv/Fm) also dropped to 0.60. In both species the maximum carboxylation rates of Rubisco (Vcmax) decreased, and the amount of Rubisco increased in winter. A decline in chlorophyll (Chl) concentration and an increase in the Chl a/b ratio in winter resulted in a reduction in the size of the light-harvesting antennae. From measurements of Chl a fluorescence parameters, both the relative fraction and the energy flux rates of thermal dissipation through other non-photochemical processes were markedly elevated in winter. The results indicate that the photosynthetic apparatus in broadleaved evergreen species in warm temperate regions responds to winter through regulatory mechanisms involving the downregulation of light-harvesting and photosynthesis coupled with increased photoprotective thermal energy dissipation to minimize photodamage in winter. These mechanisms aid a quick restart of photosynthesis without the development of new leaves in the following spring.</t>
  </si>
  <si>
    <t>147-154</t>
  </si>
  <si>
    <t>Plant Physiology and Biochemistry</t>
  </si>
  <si>
    <t>60018642;114391428;60018642;60018642</t>
  </si>
  <si>
    <t>56443487600;35352822800;7101974287;6701688308</t>
  </si>
  <si>
    <t>Tanaka, Chizuru;Nakano, Takashi;Yamazaki, Jun ya;Maruta, Emiko</t>
  </si>
  <si>
    <t>Tokyo;Yamanashi</t>
  </si>
  <si>
    <t>Toho University;Mount Fuji Research Institute</t>
  </si>
  <si>
    <t>60018642;114391428</t>
  </si>
  <si>
    <t>Tanaka C.</t>
  </si>
  <si>
    <t>Responses of the photosynthetic apparatus to winter conditions in broadleaved evergreen trees growing in warm temperate regions of Japan</t>
  </si>
  <si>
    <t>S0981942814003659</t>
  </si>
  <si>
    <t>10.1016/j.plaphy.2014.12.002</t>
  </si>
  <si>
    <t>2-s2.0-84916899487</t>
  </si>
  <si>
    <t>['uavs formation', 'uav formation', 'single uav', 'realistic environment', 'paper presents', 'motion states', 'lead plane', 'feasible algorithm', 'basically track']</t>
  </si>
  <si>
    <t>Multi-UAV path planning | Optimal control | Path following | The artificial potential field | Virtual target point | Virtual velocity rigid body</t>
  </si>
  <si>
    <t>This paper presents an efficient and feasible algorithm for the path planning problem of the multiple unmanned aerial vehicles (multi-UAVs) formation in a known and realistic environment. The artificial potential field method updated by the additional control force is used for establishing two models for the single UAV, which are the particle dynamic model and the path planning optimization model. The additional control force can be calculated by using the optimal control method. Furthermore, the multi-UAV path planning model is established by introducing ‚Äúvirtual velocity rigid body‚Äù and ‚Äúvirtual target point‚Äù. Then, the motion states of the lead plane and wingmen are obtained from the path planning model. Finally, the path following process based on the quadrotor helicopter PID controllers is introduced to verify the rationality of the path planning results. The simulation results show that the artificial potential method with the additional control force improved by the optimal control method has a good path planning ability for the single UAV and the all UAVs formation. At the same time, the path planning results are available and the UAVs can basically track the UAV formation.</t>
  </si>
  <si>
    <t>229-246</t>
  </si>
  <si>
    <t>60016835-60001604;60016835-60001604;60016835-60001604;60016835-60001604</t>
  </si>
  <si>
    <t>56216002000;55889954600;55889648800;36753256500</t>
  </si>
  <si>
    <t>Chen, Yong Bo;Yu, Jian Qiao;Su, Xiao Long;Luo, Guan Chen</t>
  </si>
  <si>
    <t>Beijing;Beijing</t>
  </si>
  <si>
    <t>Beijing Institute of Technology;Ministry of Education China</t>
  </si>
  <si>
    <t>60016835;60001604</t>
  </si>
  <si>
    <t>Chen Y.B.</t>
  </si>
  <si>
    <t>Path Planning for Multi-UAV Formation</t>
  </si>
  <si>
    <t>10.1007/s10846-014-0077-y</t>
  </si>
  <si>
    <t>2-s2.0-84916940145</t>
  </si>
  <si>
    <t>['specific context', 'simultaneously optimize', 'simulation results', 'semidefinite relaxation', 'sdr optimality', 'sdr ).', 'results show', 'rather interestingly', 'providing guarantee', 'optimization problem', 'improve physical', 'eves via', 'eves ).', 'desirable result', 'careful reformulation', 'approximation technique', 'antenna source', 'antenna destination', 'af matrices']</t>
  </si>
  <si>
    <t>Artificial noise | Physical-layer security | Relay networks | Semidefinite relaxation</t>
  </si>
  <si>
    <t>This paper is concerned with an optimization problem in a two-hop relay wiretap channel, wherein multiple multi-antenna relays collaboratively amplify and forward (AF) information from a single-antenna source to a single-antenna destination, and at the same time emit artificial noise (AN) to improve physical-layer information security in the presence of multiple multiantenna eavesdroppers (or Eves). More specifically, the problem is to simultaneously optimize the AF matrices and AN covariances for secrecy rate maximization, with robustness against imperfect channel state information of Eves via a worst-case robust formulation. Such a problem is nonconvex, and we propose a polynomial-time optimization solution based on a two-level optimization approach and semidefinite relaxation (SDR). In particular, while SDR is generally an approximation technique, we prove that SDR is optimal in the specific context here. This desirable result is obtained by careful reformulation and Karush-Kuhn-Tucker optimality analysis, where, rather interestingly, AN is found to be instrumental in providing guarantee of SDR optimality. Simulation results are provided, and the results show that the proposed joint AF-AN solution can attain considerably higher achievable secrecy rates than some existing suboptimal designs.</t>
  </si>
  <si>
    <t>206-220</t>
  </si>
  <si>
    <t>60005465;60092530;60002798;60092530;60025578;60005465</t>
  </si>
  <si>
    <t>36072924100;43562005600;7402703846;55233442300;14061705600;36072803800</t>
  </si>
  <si>
    <t>Li, Qiang;Yang, Ye;Wing-Kin, Ma;Lin, Meilu;Ge, Jianhua;Lin, Jingran</t>
  </si>
  <si>
    <t>China;China;China;Hong Kong</t>
  </si>
  <si>
    <t>Shenzhen;Xi'an;Chengdu;Hong Kong</t>
  </si>
  <si>
    <t>Huawei Technologies Co., Ltd.;Xidian University;University of Electronic Science and Technology of China;Chinese University of Hong Kong</t>
  </si>
  <si>
    <t>60092530;60025578;60005465;60002798</t>
  </si>
  <si>
    <t>Li Q.</t>
  </si>
  <si>
    <t>Robust cooperative beamforming and artificial noise design for physical-layer secrecy in AF multi-antenna multi-relay networks</t>
  </si>
  <si>
    <t>10.1109/TSP.2014.2369001</t>
  </si>
  <si>
    <t>2-s2.0-84917671161</t>
  </si>
  <si>
    <t>['time service', 'time kinematic', 'relative positioning', 'regional service', 'real data', 'promising potential', 'official beginning', 'multiple systems', 'method easy', 'direct use', 'develop real', 'december 27', 'clock product', 'bds orbit', 'bds observations', 'adapt observations']</t>
  </si>
  <si>
    <t>BDS/GPS | Long baseline | Orbit prediction | Real-time | Undifferenced observation</t>
  </si>
  <si>
    <t>Before and after the official beginning of Beidou navigation satellite system (BDS) regional service on December 27, 2012, many applications based on BDS such as real-time kinematic (RTK) and precise point positioning (PPP) with real data have been considered in the literatures. However, lack of precise satellite antenna correction and relatively low quality of BDS orbit and clock product is an obstacle for PPP and relative positioning over long baseline using BDS observations. In this paper, the Double Station Observation Processing (DSOP) method that directly uses undifferenced data is applied to relative positioning. By estimating the satellite clock offsets on-The-fly, the satellite dependent unmodelled error can be compensated. Moreover, the direct use of undifferenced observation makes the method easy to implement and flexible to adapt observations of multiple systems. Experiment results demonstrate that relative positioning based on BDS observations can be achieved at centimeter accuracy level which is better than conventional PPP results with limited computation burden increase. These results also indicate the promising potential of BDS to develop real-time service.</t>
  </si>
  <si>
    <t>113-124</t>
  </si>
  <si>
    <t>Advances in Space Research</t>
  </si>
  <si>
    <t>60089932;60089932;60089932</t>
  </si>
  <si>
    <t>55803875600;56401427800;55804428400</t>
  </si>
  <si>
    <t>Wang, Min;Cai, Hongzhou;Pan, Zongpeng</t>
  </si>
  <si>
    <t>Zhengzhou</t>
  </si>
  <si>
    <t>Zhengzhou Institute of Surveying and Mapping</t>
  </si>
  <si>
    <t>Wang M.</t>
  </si>
  <si>
    <t>BDS/GPS relative positioning for long baseline with undifferenced observations</t>
  </si>
  <si>
    <t>S0273117714006292</t>
  </si>
  <si>
    <t>10.1016/j.asr.2014.10.001</t>
  </si>
  <si>
    <t>2-s2.0-84917689339</t>
  </si>
  <si>
    <t>['trimeric lhciis', 'structural base', 'quickly reversible', 'psii supercomplexes', 'protein complex', 'plant psii', 'photoprotection mechanism', 'performing steady', 'multicomponent pigment', 'may play', 'lhciis suggests', 'lhcii assemblies', 'isolated light', 'irradiation increases', 'irradiation density', 'important role', 'grana membranes', 'grana membrane', 'essentially correlated', 'energy relaxation', 'dense arrangement', 'chemical energy', 'antenna assembly', 'aggregation extent', '2 pulse', '1360 ps']</t>
  </si>
  <si>
    <t>Chlorophyll fluorescence | Energy relaxation | LHCII | Non-photochemical quenching | Photoprotection | Photosystem II</t>
  </si>
  <si>
    <t>Plant photosystem II (PSII) is a multicomponent pigment-protein complex that harvests sunlight via pigments photoexcitation, and converts light energy into chemical energy. Against high light induced photodamage, excess light absorption of antenna pigments triggers the operation of photoprotection mechanism in plant PSII. Non-photochemical energy relaxation as a major photoprotection way is essentially correlated to the excess light absorption. Here we investigate the energy relaxation of plant PSII complexes with varying incident light density, by performing steady-state and transient chlorophyll fluorescence measurements of the grana membranes (called as BBY), functional moiety PSII reaction center and isolated light-harvesting complex LHCII under excess light irradiation. Based on the chlorophyll fluorescence decays of these samples, it is found that an irradiation density dependent energy relaxation occurs in the LHCII assemblies, especially in the antenna assembly of PSII supercomplexes in grana membrane, when irradiation increases to somewhat higher density levels. Correspondingly, the average chlorophyll fluorescence lifetime of the highly isolated BBY fragments gradually decreases from ~ 1680 to ~ 1360 ps with increasing the irradiation density from 6.1 √ó 109 to 5.5 √ó 1010 photon cm- 2 pulse- 1. Analysis of the relation of fluorescence decay change to the aggregation extent of LHCIIs suggests that a dense arrangement of trimeric LHCIIs is likely the structural base for the occurrence of this irradiation density dependent energy relaxation. Once altering the irradiation density, this energy relaxation is quickly reversible, implying that it may play an important role in photoprotection of plant PSII.</t>
  </si>
  <si>
    <t>286-293</t>
  </si>
  <si>
    <t>Biochimica et Biophysica Acta - Bioenergetics</t>
  </si>
  <si>
    <t>60015742-60027363;60015742;60015742;60015742;60015742;60015742;60015742;60015742</t>
  </si>
  <si>
    <t>55360579800;57196106911;7202007888;57216333306;55731102700;56446046300;35221456300;56032201700</t>
  </si>
  <si>
    <t>Tian, Wenming;Chen, Jun;Deng, Liezheng;Yao, Mingdong;Yang, Heping;Zheng, Yang;Cui, Rongrong;Sha, Guohe</t>
  </si>
  <si>
    <t>Beijing;Dalian</t>
  </si>
  <si>
    <t>University of Chinese Academy of Sciences;Dalian Institute of Chemical Physics Chinese Academy of Sciences</t>
  </si>
  <si>
    <t>60027363;60015742</t>
  </si>
  <si>
    <t>Tian W.</t>
  </si>
  <si>
    <t>An irradiation density dependent energy relaxation in plant photosystem II antenna assembly</t>
  </si>
  <si>
    <t>S0005272814006550</t>
  </si>
  <si>
    <t>10.1016/j.bbabio.2014.11.010</t>
  </si>
  <si>
    <t>2-s2.0-84917707009</t>
  </si>
  <si>
    <t>['system performance', 'relay networks', 'pu ).', 'primary user', 'primary receiver', 'outage probability', 'network parameters', 'form expressions', 'fading parameters', 'diversity gain', 'considered network', 'cognitive amplify', 'coding gain', 'asymptotic closed']</t>
  </si>
  <si>
    <t>Amplify-and-forward relaying | Beamforming | Cognitive radio | Nakagami-m fading | Outage probability | Symbol error rate</t>
  </si>
  <si>
    <t>In this paper, we analyze the performance of cognitive amplify-and-forward (AF) relay networks with beamforming under the peak interference power constraint of the primary user (PU).We focus on the scenario that beamforming is applied at the multi-antenna secondary transmitter and receiver. Also, the secondary relay network operates in channel state informationassisted AF mode, and the signals undergo independent Nakagami-m fading. In particular, closed-form expressions for the outage probability and symbol error rate (SER) of the considered network over Nakagami-m fading are presented. More importantly, asymptotic closed-form expressions for the outage probability and SER are derived. These tractable closedform expressions for the network performance readily enable us to evaluate and examine the impact of network parameters on the system performance. Specifically, the impact of the number of antennas, the fading severity parameters, the channel mean powers, and the peak interference power is addressed. The asymptotic analysis manifests that the peak interference power constraint imposed on the secondary relay network has no effect on the diversity gain. However, the coding gain is affected by the fading parameters of the links from the primary receiver to the secondary relay network.</t>
  </si>
  <si>
    <t>56-70</t>
  </si>
  <si>
    <t>Wireless Communications and Mobile Computing</t>
  </si>
  <si>
    <t>60016636;60016636;60016636;60016636;60016636</t>
  </si>
  <si>
    <t>36180282900;6603879698;14009246700;7202596558;54784155200</t>
  </si>
  <si>
    <t>Phan, Hoc;Zepernick, Hans J√ºrgen;Duong, Trung Q.;Tran, Hung;Chu, Thi My Chinh</t>
  </si>
  <si>
    <t>Sweden</t>
  </si>
  <si>
    <t>Karlskrona</t>
  </si>
  <si>
    <t>Blekinge Tekniska H√∂gskola</t>
  </si>
  <si>
    <t>Phan H.</t>
  </si>
  <si>
    <t>Cognitive amplify-and-forward relay networks with beamforming under primary user power constraint over Nakagami-m fading channels</t>
  </si>
  <si>
    <t>10.1002/wcm.2317</t>
  </si>
  <si>
    <t>2-s2.0-84917710936</t>
  </si>
  <si>
    <t>['wireless channels', 'small number', 'required number', 'proposed algorithms', 'perform estimation', 'paper addresses', 'ofdm systems', 'multiple antennas', 'massive mimo', 'large number', 'efficient estimation', 'also reduces', 'aided version']</t>
  </si>
  <si>
    <t>Distributed channel estimation | Distribution agnostic | Large-scale antenna array | Massive MIMO | Sparse channel estimation</t>
  </si>
  <si>
    <t>This paper addresses the problem of estimating sparse channels in massive MIMO-OFDM systems. Most wireless channels are sparse in nature with large delay spread. In addition, these channels as observed by multiple antennas in a neighborhood have approximately common support. The sparsity and common support properties are attractive when it comes to the efficient estimation of large number of channels in massive MIMO systems. Moreover, to avoid pilot contamination and to achieve better spectral efficiency, it is important to use a small number of pilots. We present a novel channel estimation approach which utilizes the sparsity and common support properties to estimate sparse channels and requires a small number of pilots. Two algorithms based on this approach have been developed that perform Bayesian estimates of sparse channels even when the prior is non-Gaussian or unknown. Neighboring antennas share among each other their beliefs about the locations of active channel taps to perform estimation. The coordinated approach improves channel estimates and also reduces the required number of pilots. Further improvement is achieved by the data-aided version of the algorithm. Extensive simulation results are provided to demonstrate the performance of the proposed algorithms.</t>
  </si>
  <si>
    <t>104-118</t>
  </si>
  <si>
    <t>60092945;60092945;60092945-60009506</t>
  </si>
  <si>
    <t>55869653100;56429489400;6701750932</t>
  </si>
  <si>
    <t>Masood, Mudassir;Afify, Laila H.;Al-Naffouri, Tareq Y.</t>
  </si>
  <si>
    <t>Saudi Arabia;Saudi Arabia</t>
  </si>
  <si>
    <t>Thuwal;Dhahran</t>
  </si>
  <si>
    <t>King Abdullah University of Science and Technology;King Fahd University of Petroleum and Minerals</t>
  </si>
  <si>
    <t>60092945;60009506</t>
  </si>
  <si>
    <t>Masood M.</t>
  </si>
  <si>
    <t>Efficient coordinated recovery of sparse channels in massive MIMO</t>
  </si>
  <si>
    <t>10.1109/TSP.2014.2369005</t>
  </si>
  <si>
    <t>2-s2.0-84917738176</t>
  </si>
  <si>
    <t>['xatcobeo picosatellite', 'results show', 'perfect operation', 'operational reliability', 'operate correctly', 'materials used', 'main feature', 'detailed characteristics', 'deployment mechanism', 'analysis focuses', 'also launched', 'additive manufacturing', '21st november', '13th february']</t>
  </si>
  <si>
    <t>Additive manufacturing | Antenna deployment mechanism | Cubesat | Flight results | Humsat-D | Xatcobeo</t>
  </si>
  <si>
    <t>The aim of this article is to announce the results for the antenna deployment mechanism on the Cubesat [1,4] Xatcobeo picosatellite which launched on 13th February, 2012 from the Kourou space port aboard the new VEGA rocket. It was also launched as part of Humsat-D on 21st November, 2013 aboard Dnepr. The main feature of the device is its extremely light weight, achieved by using polymeric materials and additive manufacturing. Analysis was not only made of detailed characteristics but also of the advantages of using this combination, its validity after almost two years of perfect operation in orbit on Xatcobeo, and its latest operational success on Humsat-D. The results show that it deployed as expected in orbit and that it continues to operate correctly on both missions, not only in terms of the deployment mechanism but also the materials used. The analysis focuses on the mechanism's operational reliability and long useful lifetime.</t>
  </si>
  <si>
    <t>290-300</t>
  </si>
  <si>
    <t>60026134;60026134;60026134;60026134</t>
  </si>
  <si>
    <t>56449145800;6507550625;56449365300;55345912000</t>
  </si>
  <si>
    <t>Vil√°n Vil√°n, Jos√© Antonio;Aguado Agelet, Fernando;L√≥pez Est√©vez, Miguel;Gonz√°lez Mui√±o, Alberto</t>
  </si>
  <si>
    <t>Spain</t>
  </si>
  <si>
    <t>Vigo</t>
  </si>
  <si>
    <t>Universidade de Vigo</t>
  </si>
  <si>
    <t>Vil√°n Vil√°n J.</t>
  </si>
  <si>
    <t>Flight results: Reliability and lifetime of the polymeric 3D-printed antenna deployment mechanism installed on Xatcobeo &amp; Humsat-D</t>
  </si>
  <si>
    <t>S0094576514003828</t>
  </si>
  <si>
    <t>10.1016/j.actaastro.2014.10.015</t>
  </si>
  <si>
    <t>2-s2.0-84918492418</t>
  </si>
  <si>
    <t>Japan Society for the Promotion of Science</t>
  </si>
  <si>
    <t>JSPS</t>
  </si>
  <si>
    <t>['vivo ca2', 'ventrolateral neuropile', 'temporal dynamics', 'sustained ca2', 'suggesting contribution', 'specific angle', 'sensory inputs', 'protocerebral neurons', 'processed within', 'primarily decoded', 'peripheral regions', 'mechanosensory processing', 'investigate wind', 'integrative center', 'gryllus bimaculatus', 'evoked responses', 'evoked ca2', 'dynamic properties', 'directional sensitivity', 'directional information', 'cricket protocerebrum', 'cercal inputs', 'brain characterized', 'axon terminals', 'antennae reduced', 'air currents']</t>
  </si>
  <si>
    <t>Calcium imaging | Directional selectivity | Insect | Mechanosensory system | Protocerebrum | Sensory processing</t>
  </si>
  <si>
    <t>Crickets (Gryllus bimaculatus) use the cercal sensory system at the rear of the abdomen to detect air currents and direct predator avoidance behavior. Sensory information regarding the direction and dynamic properties of air currents is processed within the terminal abdominal ganglion, and conveyed by ascending giant interneurons (GIs) to higher centers including the brain. However, the brain region responsible for decoding cercal sensory information has not yet been identified, nor the response properties within the brain characterized. In this study, we performed in vivo Ca2+ imaging to investigate wind-evoked neural activities within the cricket protocerebrum. Ca2+ responses to air current stimuli were observed at peripheral regions of the ventrolateral neuropile (VLNP) where projection of GIs' axon terminals has been observed in larvae. The wind-evoked Ca2+ response had temporal dynamics and directional sensitivity that varied with different recorded regions displaying transient or sustained Ca2+ increases. Individual cells showed Ca2+ elevation in response to air currents from a specific angle, while stimuli from a different angle evoked decreased signals. Removing the antennae reduced the air-current-evoked responses in VLNP, suggesting contribution of sensory inputs from antennae in addition to the cercal inputs. The VLNP is presumably an integrative center for mechanosensory processing from antennae and cerci where directional information is primarily decoded by protocerebral neurons.</t>
  </si>
  <si>
    <t>282-286</t>
  </si>
  <si>
    <t>Neuroscience Letters</t>
  </si>
  <si>
    <t>60014652-60015682;60014652</t>
  </si>
  <si>
    <t>21535288000;56448338900</t>
  </si>
  <si>
    <t>Ogawa, Hiroto;Kajita, Yoriko</t>
  </si>
  <si>
    <t>Kawaguchi;Sapporo</t>
  </si>
  <si>
    <t>Japan Science and Technology Agency;Hokkaido University</t>
  </si>
  <si>
    <t>60015682;60014652</t>
  </si>
  <si>
    <t>Ogawa H.</t>
  </si>
  <si>
    <t>Ca&lt;sup&gt;2+&lt;/sup&gt; imaging of cricket protocerebrum responses to air current stimulation</t>
  </si>
  <si>
    <t>S0304394014008544</t>
  </si>
  <si>
    <t>10.1016/j.neulet.2014.10.042</t>
  </si>
  <si>
    <t>2-s2.0-84918500057</t>
  </si>
  <si>
    <t>['two satellites', 'transmission power', 'study proposes', 'space coordinates', 'satellite link', 'satellite distance', 'relationship among', 'receiving end', 'quite simple', 'laser link', 'information rate', 'important ground', 'computer interface', 'calculation result', 'budget analysis', 'antenna aperture']</t>
  </si>
  <si>
    <t>Inter-satellite link | Link budget | MATLAB | Satellite communication</t>
  </si>
  <si>
    <t>In order to make a budget analysis of the inter-satellite link performance quickly and accurately, this study proposes an inter-satellite link budget software design plan. Based on the methods to calculate the space coordinates of two satellites to determine their inter-satellite distance, the inter-satellite microwave link budget and laser link budget method by investigating the given satellite orbit parameters, it completes the designs of the inter-satellite distance calculation module, the microwave link calculation module and the laser link calculation module in the inter-satellite link budget software and realizes the human-computer interface of the inter-satellite link budget software via the GUIDE of MATLAB. With the given GPS satellite ephemeris parameters, it makes a budget of the inter-satellite link of GPS by using this software, analyzes the relationship among the transmission power, the information rate and the antenna aperture and proves that the calculation result is correct. Since the operation of this software is quite simple, the users can calculate the transmission power, the information rate and the antenna aperture of the receiving end of t h e inter-satellite microwave link and laser link by using this software; therefore, it can provide an important ground for the design of the inter-satellite link.</t>
  </si>
  <si>
    <t>230-241</t>
  </si>
  <si>
    <t>Journal of Software Engineering</t>
  </si>
  <si>
    <t>60019338;60117383-60019499;60019338;60019338;60019338;60019338</t>
  </si>
  <si>
    <t>35147998400;24766508500;56449171000;57210953667;56448469300;55661240000</t>
  </si>
  <si>
    <t>Feijiang, Huang;Xiaochun, Lu;Zhengda, Li;Junjun, Zhang;Rong, Deng;Guangcan, Liu</t>
  </si>
  <si>
    <t>China;China;China</t>
  </si>
  <si>
    <t>Xi'an;Beijing;Changsha</t>
  </si>
  <si>
    <t>National Time Service Center;Chinese Academy of Sciences;Changsha University</t>
  </si>
  <si>
    <t>60117383;60019499;60019338</t>
  </si>
  <si>
    <t>Feijiang H.</t>
  </si>
  <si>
    <t>Design and implementation of the inter-satellite link budget software</t>
  </si>
  <si>
    <t>10.3923/jse.2015.230.241</t>
  </si>
  <si>
    <t>2-s2.0-84918508314</t>
  </si>
  <si>
    <t>['wide range', 'unintended emissions', 'traditional methodologies', 'superheterodyne receivers', 'single antenna', 'shrs using', 'shrs ).', 'security applications', 'peak detection', 'paper introduces', 'novel scheme', 'multiple radio', 'multiple devices', 'increases accuracy', 'also proposed', 'also introduced', 'accurate detection']</t>
  </si>
  <si>
    <t>Array detectors | detection | localization | unintended emissions</t>
  </si>
  <si>
    <t>Accurate detection and localization of unintended emissions from multiple radio-controlled electronic devices have a wide range of security applications. First, this paper introduces a cost-effective mobile array detector. Subsequently, a novel scheme is presented for detection and localization of multiple devices emitting unintended passive emissions. Peak detection is employed in detecting the devices with superheterodyne receivers (SHRs). Experimental results demonstrate that the proposed scheme outperforms the traditional methodologies with a single antenna. A 2-D array is also proposed in this paper for localization of devices with SHRs using the angle of arrival. A new, synthetic aperture radar (SAR)-based scheme called edge synthetic aperture radar (ESAR) is also introduced in this paper for localization. Finally, the results for localization and error in localization are analyzed. The ESAR method reduces the error in localization up to 75% and increases accuracy in detection of multiple devices.</t>
  </si>
  <si>
    <t>241-251</t>
  </si>
  <si>
    <t>IEEE Transactions on Instrumentation and Measurement</t>
  </si>
  <si>
    <t>60024728;60024728;60024728;60024728;60003193</t>
  </si>
  <si>
    <t>55320184800;6507170282;26642913600;6507694668;7403190845</t>
  </si>
  <si>
    <t>Thotla, Vivek;Zawodniok, Maciej J.;Jagannathan, Sarangapani;Ghasr, Mohammad Tayeb Ahmad;Agarwal, Sanjeev</t>
  </si>
  <si>
    <t>United States;United States</t>
  </si>
  <si>
    <t>Rolla;Fort Belvoir</t>
  </si>
  <si>
    <t>Missouri University of Science and Technology;U.S. Army Night Vision &amp; Electronic Sensors Directorate</t>
  </si>
  <si>
    <t>60024728;60003193</t>
  </si>
  <si>
    <t>Thotla V.</t>
  </si>
  <si>
    <t>Detection and localization of multiple R/C electronic devices using array detectors</t>
  </si>
  <si>
    <t>10.1109/TIM.2014.2331432</t>
  </si>
  <si>
    <t>2-s2.0-84918508535</t>
  </si>
  <si>
    <t>['unique morphology', 'tibial ctenidia', 'tarwinia australis', 'south australia', 'pseudopulicids mainly', 'probably indicate', 'located pygidium', 'like ctenidia', 'holotype reveals', 'flattened body', 'extinct family', 'described previously', '15 flagellomeres']</t>
  </si>
  <si>
    <t>Early Cretaceous | Giant fleas | Koonwarra fossil bed | Mesozoic | Tarwinia</t>
  </si>
  <si>
    <t>Tarwinia australis, from the Lower Cretaceous Koonwarra fossil bed, Victoria, South Australia, is the first described Mesozoic flea. It was suggested to have a unique morphology that differs from all other known Mesozoic giant fleas by having a laterally-flattened body and peculiar tibial ctenidia. It represents an extinct family, Tarwiniidae, among the three major Mesozoic monster flea groups. Re-examination of the holotype reveals that this Southern Hemisphere ferocious bloodsucker bears different morphological details from those described previously. Tarwinia australis definitely bears elongate siphonate mouthparts and a relatively compact antenna with 15 flagellomeres. Its legs are slender, elongate, and armed with pseudocombs-like ctenidia on all tibiae. The abdomen is covered with posteriorly-directed setal rows, and with a posteriorly-located pygidium and exposed male genitalia. It differs from pseudopulicids mainly on the basis of characters of tibial ctenidia that probably indicate a very different host association.</t>
  </si>
  <si>
    <t>507-515</t>
  </si>
  <si>
    <t>PB</t>
  </si>
  <si>
    <t>1095998X</t>
  </si>
  <si>
    <t>Cretaceous Research</t>
  </si>
  <si>
    <t>Huang, Diying</t>
  </si>
  <si>
    <t>Nanjing</t>
  </si>
  <si>
    <t>Nanjing Institute of Geology and Palaeontology Chinese Academy of Sciences</t>
  </si>
  <si>
    <t>Huang D.</t>
  </si>
  <si>
    <t>Tarwinia australis (Siphonaptera: Tarwiniidae) from the Lower Cretaceous Koonwarra fossil bed: Morphological revision and analysis of its evolutionary relationship</t>
  </si>
  <si>
    <t>S0195667114000585</t>
  </si>
  <si>
    <t>10.1016/j.cretres.2014.03.018</t>
  </si>
  <si>
    <t>2-s2.0-84918565479</t>
  </si>
  <si>
    <t>['two steps', 'singlerate transmission', 'research community', 'relay nodes', 'relay node', 'reduce interference', 'recent years', 'proposed method', 'make scheduling', 'improve throughput', 'heuristic solution', 'greedy method', 'gateway node', 'extensive simulations', 'directional antennas', 'broadcast packet', 'beams formed']</t>
  </si>
  <si>
    <t>Directional antennas | Minimum delay broadcast | Multirate transmission | Wireless mesh networks</t>
  </si>
  <si>
    <t>Using directional antennas to reduce interference and improve throughput in multihop wireless networks has attracted much attention from the research community in recent years. In this paper, we consider the issue of minimum delay broadcast in multirate wireless mesh networks using directional antennas. We are given a set of mesh routers equipped with directional antennas, one of which is the gateway node and the source of the broadcast. Our objective is to minimize the total transmission delay for all the other nodes to receive a broadcast packet from the source, by determining the set of relay nodes and computing the number and orientations of beams formed by each relay node. We propose a heuristic solution with two steps. Firstly, we construct a broadcast routing tree by defining a new routing metric to select the relay nodes and compute the optimal antenna beams for each relay node. Then, we use a greedy method to make scheduling of concurrent transmissions without causing beam interference. Extensive simulations have demonstrated that our proposed method can reduce the broadcast delay significantly compared with the methods using omnidirectional antennas and singlerate transmission. In addition, the results also show that our method performs better than the method with fixed antenna beams.</t>
  </si>
  <si>
    <t>87-99</t>
  </si>
  <si>
    <t>60029306-60013983;60029306;60013983;60013983</t>
  </si>
  <si>
    <t>16221590700;57022430800;7201933846;36931794800</t>
  </si>
  <si>
    <t>Chang, Yanan;Liu, Qin;Jia, Xiaohua;Zhou, Kunxiao</t>
  </si>
  <si>
    <t>China;Hong Kong</t>
  </si>
  <si>
    <t>Wuhan;Kowloon</t>
  </si>
  <si>
    <t>Wuhan University;City University of Hong Kong</t>
  </si>
  <si>
    <t>60029306;60013983</t>
  </si>
  <si>
    <t>Chang Y.</t>
  </si>
  <si>
    <t>Routing and transmission scheduling for minimizing broadcast delay in multirate wireless mesh networks using directional antennas</t>
  </si>
  <si>
    <t>10.1002/wcm.2318</t>
  </si>
  <si>
    <t>2-s2.0-84918571412</t>
  </si>
  <si>
    <t>['without ctenidium', 'sp .,', 'preserved individual', 'oldest osoriinae', 'new discovery', 'long antennae', 'general habitus', 'figured based', 'exposed protrochantins', 'contiguous procoxae', 'allied genera']</t>
  </si>
  <si>
    <t>Burmese amber | Cretaceous | Osoriinae | Staphylinidae | Thoracophorini</t>
  </si>
  <si>
    <t>A remarkable new genus and species, Mesallotrochus longiantennatus n. gen. n. sp., is described and figured based on a well-preserved individual in the lowermost Upper Cretaceous (Cenomanian) amber from Myanmar. Mesallotrochus is placed in the extant tribe Thoracophorini based on its general habitus, including the protibia with inner edge straight, without ctenidium, exposed protrochantins, open procoxal cavities, and more or less flatted body. Mesallotrochus is separated from other allied genera by the long antennae, very long maxillary palpomere 4, contiguous procoxae, and well-developed anterolateral pronotal angles. The new discovery of the oldest Osoriinae from about 99 million years not only suggests the antiquity of the subfamily, but also bears significant biogeographic implications.</t>
  </si>
  <si>
    <t>495-500</t>
  </si>
  <si>
    <t>60012060-60027363;60012060</t>
  </si>
  <si>
    <t>44461012300;7403891105</t>
  </si>
  <si>
    <t>Cai, Chenyang;Huang, Diying</t>
  </si>
  <si>
    <t>Beijing;Nanjing</t>
  </si>
  <si>
    <t>University of Chinese Academy of Sciences;Nanjing Institute of Geology and Palaeontology Chinese Academy of Sciences</t>
  </si>
  <si>
    <t>60027363;60012060</t>
  </si>
  <si>
    <t>Cai C.</t>
  </si>
  <si>
    <t>The oldest osoriine rove beetle from Cretaceous Burmese amber (Coleoptera: Staphylinidae)</t>
  </si>
  <si>
    <t>S0195667114000603</t>
  </si>
  <si>
    <t>10.1016/j.cretres.2014.03.020</t>
  </si>
  <si>
    <t>2-s2.0-84918585984</t>
  </si>
  <si>
    <t>['within specification', 'time domain', 'standard tests', 'seen immediately', 'sampling frequency', 'sampling clock', 'relevant component', 'presented formally', 'limited precision', 'form expressions', 'carrier frequency', 'bartlett window', 'antenna signal']</t>
  </si>
  <si>
    <t>Communication standards | discrete Fourier transforms | frequency-domain analysis | parameter estimation | smart cards</t>
  </si>
  <si>
    <t>Standard tests on ISO/IEC 14443 proximity integrated circuit cards/objects include verification that the amplitude of the modulation is within specification, performed by digitizing a test-antenna signal with an ordinary digital storage oscilloscope and calculating the relevant component with a finite Fourier series. Leakage errors may occur due to lack of synchronization between sampling clock and carrier and limited precision of measurement of carrier frequency, leading to inconsistent test results. The problem is eliminated by the application of a Bartlett window in the time domain. In this paper, the theory of the technique is presented formally. Closed-form expressions for the leakage before and after apodization are derived, from which the effects of sampling frequency and carrier frequency, the error in carrier frequency, and the number of samples can be seen immediately.</t>
  </si>
  <si>
    <t>170-183</t>
  </si>
  <si>
    <t>60103695;60103695;60103695</t>
  </si>
  <si>
    <t>55344412600;26022862400;56429380500</t>
  </si>
  <si>
    <t>Lewis, Adam M.;Baldini, Gianmarco;Chareau, Jean Marc</t>
  </si>
  <si>
    <t>Belgium</t>
  </si>
  <si>
    <t>Brussels</t>
  </si>
  <si>
    <t>European Commission Joint Research Centre</t>
  </si>
  <si>
    <t>Lewis A.</t>
  </si>
  <si>
    <t>Apodization method for standard load modulation amplitude measurement on proximity integrated circuit cards</t>
  </si>
  <si>
    <t>10.1109/TIM.2014.2328453</t>
  </si>
  <si>
    <t>2-s2.0-84918589596</t>
  </si>
  <si>
    <t>['thz imaging', 'simulated results', 'silicon micromachining', 'pyramidal horn', 'measured results', 'low profile', 'integrated fabricated', 'four v', 'detection systems', 'compact array', 'antenna consists', 'agreeing well', '6 db']</t>
  </si>
  <si>
    <t>corrugated horn antenna | low profile | micromachining | terahertz</t>
  </si>
  <si>
    <t>A terahertz (THz) low-profile corrugated horn antenna is proposed. This antenna consists of WR2.2 feeding waveguide, pyramidal horn, and four V-grooves, integrated fabricated by silicon micromachining. The grooves significantly enhance the gain and maintain the low profile of original horn antenna. The measured results from 480 to 500 GHz show the gain above 15.6 dB and the narrow beamwidths without sidelobe, agreeing well with simulated results and indicating the potential to be applied in compact array of THz imaging and detection systems.</t>
  </si>
  <si>
    <t>364-367</t>
  </si>
  <si>
    <t>60016835;60016835;60016835;60016835</t>
  </si>
  <si>
    <t>55185375100;13007707000;56047975400;56038267900</t>
  </si>
  <si>
    <t>Lu, Hong Da;Lv, Xin;Gao, Zi Jian;Liu, Yong</t>
  </si>
  <si>
    <t>Beijing Institute of Technology</t>
  </si>
  <si>
    <t>Lu H.</t>
  </si>
  <si>
    <t>Experimental radiation characteristics of micromachined terahertz low-profile corrugated horn antenna</t>
  </si>
  <si>
    <t>10.1002/mop.28849</t>
  </si>
  <si>
    <t>2-s2.0-84918768915</t>
  </si>
  <si>
    <t>['voltage doubler', 'receiving antenna', 'output voltage', 'frequency rectenna', 'compact dual']</t>
  </si>
  <si>
    <t>dual-frequency rectenna | robustness | voltage doubler</t>
  </si>
  <si>
    <t>A compact dual-frequency rectenna has been developed. The receiving antenna is based on a planar inverted F antenna for dual frequency operation. A voltage doubler is proposed to improve the output voltage and the robustness of the rectenna. The simulation and measurement results validate the performance of the rectenna.</t>
  </si>
  <si>
    <t>319-322</t>
  </si>
  <si>
    <t>60005465;60005465;60005465;60005465</t>
  </si>
  <si>
    <t>56724948300;7408598493;55861645200;56143011300</t>
  </si>
  <si>
    <t>Lu, Ping;Yang, Xue Song;Li, Jia Lin;Wang, Bing Zhong</t>
  </si>
  <si>
    <t>University of Electronic Science and Technology of China</t>
  </si>
  <si>
    <t>Lu P.</t>
  </si>
  <si>
    <t>A dual-frequency quasi-pifa rectenna with a robust voltage doubler for 2.45- and 5.8-GHz wireless power transmission</t>
  </si>
  <si>
    <t>10.1002/mop.28841</t>
  </si>
  <si>
    <t>2-s2.0-84918772266</t>
  </si>
  <si>
    <t>['working principle', 'wideband operation', 'tablet computer', 'simple two', 'practical applications', 'lte dual', 'experimental results', 'disposed inside', 'also fabricated', '2690 mhz']</t>
  </si>
  <si>
    <t>LTE antennas | mobile antennas | small-size antennas | tablet computer antennas | wideband matching network</t>
  </si>
  <si>
    <t>A simple two-branch monopole antenna with an integrated wideband matching network to achieve the LTE dual-wideband operation (698-960/1710-2690 MHz) with a small occupied volume (10 √ó 30 √ó 3 mm3) in the tablet computer is presented. The two-branch monopole contributes to one resonant mode in the LTE low band and one resonant mode in the LTE high band. With the aid of the wideband matching network, the bandwidths of the two resonant modes can both be widened to cover the LTE dual-wideband operation. In addition, the matching network requires no additional board space on the system circuit board of the tablet computer and is disposed inside the ground clearance region occupied by the antenna. This makes it attractive for practical applications. Working principle of the wideband matching network on achieving the antenna's dual-wideband operation is described in this study. The antenna is also fabricated and tested. Experimental results are presented and discussed.</t>
  </si>
  <si>
    <t>507-513</t>
  </si>
  <si>
    <t>35460663000;56449881800</t>
  </si>
  <si>
    <t>Wong, Kin Lu;Hsu, Shan Ni</t>
  </si>
  <si>
    <t>Small-size two-branch monopole antenna with integrated wideband matching network for LTE tablet computer</t>
  </si>
  <si>
    <t>10.1002/mop.28876</t>
  </si>
  <si>
    <t>2-s2.0-84918773048</t>
  </si>
  <si>
    <t>['two pair', 'radiating plate', 'proposed antenna', 'planar inverted', 'pifa antenna', 'laptop device', 'interdigital capacitors', 'impedance bandwidth', 'gsm 1', 'ground plane', 'fractal shape', 'f antenna', 'antenna size', 'antenna applications', '8 ghz', '4 ghz', '2 ghz']</t>
  </si>
  <si>
    <t>electromagnetic band gap structure | multiple input multiple output | planar inverted-F antenna</t>
  </si>
  <si>
    <t>Three uniplanar shapes of electromagnetic band gap (EBG) structure as T-shape, fractal shape, and interdigital capacitors are investigated for antenna applications. The proposed EBG shapes are etched on the ground plane of the planar inverted-F antenna (PIFA) to improve the impedance bandwidth, reduce the antenna size, increase the gain, and improve radiation pattern. Next, two trapezoidal shaped slots are etched on the radiating plate of PIFA antenna to excite two resonant frequencies. The proposed antenna is designed to cover two narrow bands at GSM 1.8 GHz, upper WLAN 5.2 GHz and a wideband from 2.4 to 4 GHz. Effect of the laptop is investigated on the performance of the proposed antenna. Finally, the effect of these new EBG shapes on mutual coupling reduction between two pair of antennas is studied for multiple input multiple output application in laptop device.</t>
  </si>
  <si>
    <t>277-285</t>
  </si>
  <si>
    <t>60016618;60005916;60005916;60016618</t>
  </si>
  <si>
    <t>57224662371;36015041200;7004005810;35576632000</t>
  </si>
  <si>
    <t>Soliman, Ahmed M.;Elsheakh, Dalia M.;Abdallah, Esmat A.;El-Hennawy, Hadia</t>
  </si>
  <si>
    <t>Egypt;Egypt</t>
  </si>
  <si>
    <t>Cairo;Cairo</t>
  </si>
  <si>
    <t>Ain Shams University;Electronics Research Institute of Cairo</t>
  </si>
  <si>
    <t>60016618;60005916</t>
  </si>
  <si>
    <t>Soliman A.M.</t>
  </si>
  <si>
    <t>Design of planar inverted-F antenna over uniplanar EBG structure for laptop mimo applications</t>
  </si>
  <si>
    <t>10.1002/mop.28828</t>
  </si>
  <si>
    <t>2-s2.0-84918776368</t>
  </si>
  <si>
    <t>['three arc', 'simply composed', 'shaped strips', 'proposed antenna', 'operating bands', 'experimentally studied', 'band antenna', 'also studied', '10 ghz']</t>
  </si>
  <si>
    <t>CPW-fed | three arc-shaped strips | triple-band operations | WLAN/WiMAX antenna</t>
  </si>
  <si>
    <t>In this article, a novel coplanar waveguide (CPW)-fed triple-band antenna for WLAN/WiMAX is proposed. The proposed antenna is simply composed of three arc-shaped strips and is capable of generating three separate resonant modes with good impedance matching conditions. The effects of varying the dimension on the proposed antenna performance were also studied. Prototypes of the proposed antenna were constructed and experimentally studied. The experiment results show that the proposed antenna covers 1.66-2.71, 2.95-4.54, and 5.02-6.10 GHz with -10 dB return loss, covering all the 2.4/5.5/5.8 WLAN bands and 2.5/3.5/5.5 GHz bands. Furthermore, this CPW-fed monopole antenna exhibits a nearly omnidirectional radiation pattern in the H-plane and a dipole-like radiation pattern in the E-plane. Also, good antenna gains for operating bands were obtained.</t>
  </si>
  <si>
    <t>268-273</t>
  </si>
  <si>
    <t>60008783;60008783;60008783;60008783;60008783;60008783</t>
  </si>
  <si>
    <t>56450400400;56450254900;56450336400;55462917100;56449668600;7403587184</t>
  </si>
  <si>
    <t>Jo, Gyo Jin;Mun, Seung Min;Im, Dae Soo;Kim, Gi Rae;Choi, Yeong Gyu;Yoon, Joong Han</t>
  </si>
  <si>
    <t>Pusan National University</t>
  </si>
  <si>
    <t>Jo G.</t>
  </si>
  <si>
    <t>Novel design of a CPW-FED monopole antenna with three arc-shaped strips for WLAN/WiMAX operations</t>
  </si>
  <si>
    <t>10.1002/mop.28829</t>
  </si>
  <si>
    <t>2-s2.0-84918784794</t>
  </si>
  <si>
    <t>['uwb characteristics', 'uwb antenna', 'triangular slots', 'relative bw', 'proposed antenna', 'lower cut', 'frequency fl', 'four quasi', 'experimental results', 'covers 0', 'compact size', 'circular patch', 'bw enhancement', 'bw ).', '28 ghz', '187 %,']</t>
  </si>
  <si>
    <t>circular patch | elliptical slot | radiation patterns | slot antenna | ultrawideband</t>
  </si>
  <si>
    <t>A novel microstrip slot antenna for ultrawideband (UWB) applications is presented. A circular patch with a tapered microstrip line above an elliptical slot ground plane is adopted for achieving a wide frequency bandwidth (BW). Two circular slots on the ground plane combined with two semicircular slots and four quasi-triangular slots on the circular patch are designed for BW enhancement and decreasing the lower cut-off frequency fL. An UWB antenna with a compact size of 300 √ó 300 mm2 is obtained with relative BW of 187%, which covers 0.34-10.28 GHz. The simulation and experimental results are presented, demonstrating the UWB characteristics of the proposed antenna for wireless communication applications.</t>
  </si>
  <si>
    <t>325-328</t>
  </si>
  <si>
    <t>60009860;60009860;60009860</t>
  </si>
  <si>
    <t>56449906300;8951416700;7403406401</t>
  </si>
  <si>
    <t>Zhong, Yong Wei;Yang, Guo Min;Zheng, Li Rong</t>
  </si>
  <si>
    <t>Fudan University</t>
  </si>
  <si>
    <t>Zhong Y.</t>
  </si>
  <si>
    <t>Planar circular patch with elliptical slot antenna for ultrawideband communication applications</t>
  </si>
  <si>
    <t>10.1002/mop.28840</t>
  </si>
  <si>
    <t>2-s2.0-84918785691</t>
  </si>
  <si>
    <t>Deutsche Forschungsgemeinschaft</t>
  </si>
  <si>
    <t>SFB 625-TP B7</t>
  </si>
  <si>
    <t>DFG</t>
  </si>
  <si>
    <t>['two types', 'small amount', 'psii supercomplexes', 'psii core', 'minor antennae', 'mcc );', 'major antennae', 'major antenna', 'liposomes composed', 'lhcii together', 'lhcii proteoliposomes', 'lhcii ),', 'important components', 'functional significance', 'functional integrity', 'functional characteristics', 'energy transfer', 'energetic coupling', 'cc ).', 'antenna cross']</t>
  </si>
  <si>
    <t>Light-harvesting complex | Minor antenna | Photosystem II | Proteinprotein interaction | Proteoliposome</t>
  </si>
  <si>
    <t>Minor antennae of photosystem (PS) II, located between the PSII core complex and the major antenna (LHCII), are important components for the structural and functional integrity of PSII supercomplexes. In order to study the functional significance of minor antennae in the energetic coupling between LHCII and the PSII core, characteristics of PSII-LHCII proteoliposomes, with or without minor antennae, were investigated. Two types of PSII preparations containing different antenna compositions were isolated from pea: 1) the PSII preparation composed of the PSII core complex, all of the minor antennae, and a small amount of major antennae (MCC); and 2) the purified PSII dimeric core complexes without periphery antenna (CC). They were incorporated, together with LHCII, into liposomes composed of thylakoid membrane lipids. The spectroscopic and functional characteristics were measured. 77 K fluorescence emission spectra revealed an increased spectral weight of fluorescence from PSII reaction center in the CC-LHCII proteoliposomes, implying energetic coupling between LHCII and CC in the proteoliposomes lacking minor antennae. This result was further confirmed by chlorophyll a fluorescence induction kinetics. The incorporation of LHCII together with CC markedly increased the antenna cross-section of the PSII core complex. The 2,6-dichlorophenolindophenol photoreduction measurement implied that the lack of minor antennae in PSII supercomplexes did not block the energy transfer from LHCII to the PSII core complex. In conclusion, it is possible, in liposomes, that LHCII transfer energy directly to the PSII core complex, in the absence of minor antennae.</t>
  </si>
  <si>
    <t>248-261</t>
  </si>
  <si>
    <t>60014773-60027363;60014773;60014773-60027363;60014773-60027363;60031216;60014773</t>
  </si>
  <si>
    <t>56270971600;55502115000;56270946500;56449548500;7103256688;55839007700</t>
  </si>
  <si>
    <t>Sun, Ruixue;Liu, Kun;Dong, Lianqing;Wu, Yuling;Paulsen, Harald;Yang, Chunhong</t>
  </si>
  <si>
    <t>Germany;China;China</t>
  </si>
  <si>
    <t>Mainz;Beijing;Beijing</t>
  </si>
  <si>
    <t>Johannes Gutenberg-Universit√§t Mainz;University of Chinese Academy of Sciences;Institute of Botany Chinese Academy of Sciences</t>
  </si>
  <si>
    <t>60031216;60027363;60014773</t>
  </si>
  <si>
    <t>Sun R.</t>
  </si>
  <si>
    <t>Direct energy transfer from the major antenna to the photosystem II core complexes in the absence of minor antennae in liposomes</t>
  </si>
  <si>
    <t>S0005272814006501</t>
  </si>
  <si>
    <t>10.1016/j.bbabio.2014.11.005</t>
  </si>
  <si>
    <t>2-s2.0-84918788182</t>
  </si>
  <si>
    <t>['total efficiency', 'small volume', 'reduced substantially', 'port isolation', 'optimized structure', 'measured results', 'meandered line', 'hiperlan band', 'ground plane', 'good agreement', 'element dimension', 'antenna operating', 'antenna element', '85 ghz', '4 mm3']</t>
  </si>
  <si>
    <t>envelope correlation coefficient | folded shorting strips | multiple input multiple output | planar inverted-F antenna</t>
  </si>
  <si>
    <t>A low profile tri-band compact multiple input multiple output (MIMO) antenna operating at 2.4 GHz band (2.4-2.485 GHz), 3.4 GHz band (3.25-3.5 GHz), and 5.5 GHz band (5.15-5.85 GHz) for WLAN, WiMAX, and HIPERLAN band is presented, respectively. The proposed MIMO antenna consists of two planar inverted-F antenna elements located at the top two corners of PCB. Each element dimension is reduced substantially by using a meandered line and folded patch structure with two vertical parasitic strips so that it takes a small volume of 9 √ó 8.8 √ó 5.4 mm3. Two nonradiating folded shorting strips are connected between each antenna element and ground plane of PCB to enhance the port isolation. The S-parameters, mean effective gain, envelope correlation coefficient, effective diversity gain, total efficiency, and peak realized gain are studied. The optimized structure is fabricated and measured. Good agreement is obtained between the simulated and measured results.</t>
  </si>
  <si>
    <t>452-457</t>
  </si>
  <si>
    <t>60019106;60019106;60019106;60019106</t>
  </si>
  <si>
    <t>55634591500;55633911400;55634854900;6602733200</t>
  </si>
  <si>
    <t>Singh, Hari S.;Pandey, Gaurav K.;Bharti, Pradutt K.;Meshram, Manoj K.</t>
  </si>
  <si>
    <t>Varanasi</t>
  </si>
  <si>
    <t>Indian Institute of Technology Banaras Hindu University</t>
  </si>
  <si>
    <t>Singh H.S.</t>
  </si>
  <si>
    <t>A low profile tri-band diversity antenna for WLAN/WiMAX/HIPERLAN applications with high isolation</t>
  </si>
  <si>
    <t>10.1002/mop.28871</t>
  </si>
  <si>
    <t>2-s2.0-84918790412</t>
  </si>
  <si>
    <t>['proposed antenna', 'placed underneath', 'feed line', 'ebg structures', 'ebg structure', 'antenna consists']</t>
  </si>
  <si>
    <t>electromagnetic bandgap | reconfigurable notched antenna | wideband antenna</t>
  </si>
  <si>
    <t>In this article, a wideband monopole antenna with band notched reconfigurability is proposed. The antenna consists of a wideband monopole antenna, incorporated with reconfigurable electromagnetic bandgap (EBG) structures. Six EBG structures with different band notched frequency are used to achieve six band notched reconfigurations. The EBG structures are placed underneath the feed line of the antenna. A switch is placed at each EBG structure, and by controlling the state of the switch, the band notched operation of the EBG can be activated or deactivated. The proposed antenna is capable to provide useful features for the notched band UWB communication system.</t>
  </si>
  <si>
    <t>497-501</t>
  </si>
  <si>
    <t>60021005;;60021005;60021005;60021005;60021005;60021005;60021005</t>
  </si>
  <si>
    <t>6603320149;9942489500;36608762400;27567733600;9943204000;24822488100;16022550900;25031021600</t>
  </si>
  <si>
    <t>Majid, Huda A.;Kamal, Mohamad;Rahim, A.;Hamid, Mohamad R.;Murad, Norasniza A.;Asmawati Samsuri, Nor;Fairus Mohd Yusof, Mohd;Ayop, Osman</t>
  </si>
  <si>
    <t>Majid H.A.</t>
  </si>
  <si>
    <t>Reconfigurable notched wideband antenna using EBG structure</t>
  </si>
  <si>
    <t>10.1002/mop.28882</t>
  </si>
  <si>
    <t>2-s2.0-84918794647</t>
  </si>
  <si>
    <t>['two frequencies', 'operating frequencies', 'measured results', 'good agreement', 'designed structure', 'band operations', 'band application', 'article presents', '52 ghz']</t>
  </si>
  <si>
    <t>a two-stage low noise amplifier | GPS/GLONASS bandwidth antenna | GSM/WCDMA antenna | location-tracking antenna</t>
  </si>
  <si>
    <t>This article presents a coupler using Pi-shaped coupled lines for dual-band operations. In this design, two open circuited stubs are tapped at both ends of a coupled line structure to realize the 90 phase changes at two frequencies. The designed structure is used in place of a conventional quarter wavelength transmission line for dual-band application. For verification, a 3-dB branch line coupler with operating frequencies of 0.95 and 1.52 GHz is designed. The simulated and measured results are in good agreement with each other.</t>
  </si>
  <si>
    <t>310-314</t>
  </si>
  <si>
    <t>;114821516;109850295</t>
  </si>
  <si>
    <t>56984718900;56449694300;26325323400</t>
  </si>
  <si>
    <t>Kang, Sang Won;Lee, Eun Kyu;Chang, Tae Soon</t>
  </si>
  <si>
    <t>Busan;Seoul</t>
  </si>
  <si>
    <t>Intelligent Container R and D Center Busan;Seoil University</t>
  </si>
  <si>
    <t>114821516;109850295</t>
  </si>
  <si>
    <t>Kang S.</t>
  </si>
  <si>
    <t>Design of a location-tracking antenna for transport containers</t>
  </si>
  <si>
    <t>10.1002/mop.28832</t>
  </si>
  <si>
    <t>2-s2.0-84918796464</t>
  </si>
  <si>
    <t>['uwb band', 'structure description', 'radiation effects', 'microstrip input', 'low reflection', 'interest includes', 'integrated balun', 'final design', 'fidelity level', 'fast simulation', 'em model', 'driven surrogate', 'dipole antenna', 'design approach', 'coplanar stripline', 'based optimization']</t>
  </si>
  <si>
    <t>Microstrip-to-coplanar-stripline (CPS) transition | numerical optimization | radial line stub | simulation-based model | surrogate-based optimization | ultrawideband (UWB) antenna | UWB balun | UWB dipole</t>
  </si>
  <si>
    <t>A design of an ultrawideband (UWB) antenna with an integrated balun is presented. A fully planar balun configuration interfacing the microstrip input of the structure to the coplanar stripline (CPS) input of the dipole antenna is introduced. The electromagnetic (EM) model of the structure of interest includes the dipole, the balun, and the microstrip input to account for coupling and radiation effects over the UWB band. The EM model is then adjusted for low reflection over the UWB band by means of fast simulation-driven surrogate-based optimization. This approach allows us to obtain the final design at low computational costs and at a high-fidelity level of structure description. Measurements of the manufactured optimal design validate the use of the balun as well as the design approach.</t>
  </si>
  <si>
    <t>366-369</t>
  </si>
  <si>
    <t>IEEE Antennas and Wireless Propagation Letters</t>
  </si>
  <si>
    <t>60027012;60071140;60027012;60027012</t>
  </si>
  <si>
    <t>57204542925;25638945400;6602652703;54390788100</t>
  </si>
  <si>
    <t>Koziel, Slawomir;Ogurtsov, Stanislav;Zieniutycz, W.;Bekasiewicz, A.</t>
  </si>
  <si>
    <t>Iceland;Poland</t>
  </si>
  <si>
    <t>101 Reykjav√≠k;Gdansk</t>
  </si>
  <si>
    <t>Reykjavik University;Gda≈Ñsk University of Technology</t>
  </si>
  <si>
    <t>60071140;60027012</t>
  </si>
  <si>
    <t>Koziel S.</t>
  </si>
  <si>
    <t>Design of a planar UWB dipole antenna with an integrated balun using surrogate-based optimization</t>
  </si>
  <si>
    <t>10.1109/LAWP.2014.2363932</t>
  </si>
  <si>
    <t>2-s2.0-84918796919</t>
  </si>
  <si>
    <t>['uda rectenna', 'transmitting end', 'receiving end', 'paa used', 'paa ).', 'gain ranging', '30 ¬∞', '3 w', '2 mw', '09 dbi']</t>
  </si>
  <si>
    <t>left-handed transmission line | phase shifter | phased array antenna | power transfer | wireless power transmission</t>
  </si>
  <si>
    <t>In this study, we perform a low-power wireless power transfer experiment to efficiently transfer energy using a phased array antenna (PAA). At the transmitting end, we used a 4 √ó 4 PAA consisting of left-handed transmission line-based compact phase shifters and inset-feed microstrip patch antennas. The PAA used has a -30¬∞ to 30¬∞ tilting beam range with a gain ranging from 6.42 to 7.09 dBi. At the receiving end, we used an 8.9-dBi single Yagi-Uda rectenna at a distance of 0.8 m from the PAA and measured the converted DC powers to be between 1.5-2.2 mW for the tilting beam range. In the experiment, we limited the effective isotropically radiated power to 3 W because of concerns regarding human body safety.</t>
  </si>
  <si>
    <t>421-424</t>
  </si>
  <si>
    <t>60012704;60012704</t>
  </si>
  <si>
    <t>55573887600;27169635900</t>
  </si>
  <si>
    <t>Park, Hongwoo;Kim, Hongjoon</t>
  </si>
  <si>
    <t>Daegu</t>
  </si>
  <si>
    <t>Kyungpook National University</t>
  </si>
  <si>
    <t>Park H.</t>
  </si>
  <si>
    <t>Effective wireless low-power transmission using a phased array antenna</t>
  </si>
  <si>
    <t>10.1002/mop.28864</t>
  </si>
  <si>
    <t>2-s2.0-84918798867</t>
  </si>
  <si>
    <t>['wide 14', 'vswr 2', 'vital role', 'uwb ).', 'super wideband', 'simulation results', 'simple construction', 'ratio bandwidth', 'precisely connected', 'lte 2600', 'l band', 'db bandwidth', 'bdr ).', '95 ghz', '58 %)', '20 ghz']</t>
  </si>
  <si>
    <t>bandwidth dimension ratio | partial ground plane | semicircular antenna | super wideband | tapper feed</t>
  </si>
  <si>
    <t>In this article, a novel semicircular shaped mono pole antenna has been investigated for super wideband (SWB) applications with high bandwidth dimension ratio (BDR). The proposed antenna consists of semicircular shape patches and partial trapezoid ground plane. A tapered feed line is precisely connected to semicircle shaped patch, which provides extremely wide impedance bandwidth greater than ultra-wideband (UWB). The gap between the trapezoid ground plane and semicircular patch also plays a vital role to achieve wide impedance bandwidth. Studies of the antenna are performed using computer simulation tool HFSS. Prototype of the antenna is used for validation and verification for simulation results. Measurements to determine that the proposed printed antenna has an extremely wide impedance bandwidth (VSWR 2:1) from 1.30 to 20 GHz (175.58%) with a ratio bandwidth of 15.38:1 and BDR of 4261. 007 which is the highest among literature review. Furthermore, the proposed antenna also demonstrated a wide 14-dB bandwidth from 4.90 to 10.95 GHz, which is suitable for UWB outdoor propagation. The simple construction, much impedance bandwidth, average peak gain (4.18 dBi), and stable omnidirectional radiation pattern are a good deal sounder than the recently reported SWB antennas which make it appropriate for many wireless communication systems such as L band, WCDMA, ISM, Wi-Fi, LTE 2600, Bluetooth, WLAN, WiMAX, UWB, and MVDDS.</t>
  </si>
  <si>
    <t>445-452</t>
  </si>
  <si>
    <t>60001821;60001821</t>
  </si>
  <si>
    <t>55329920200;55328836300</t>
  </si>
  <si>
    <t>Samsuzzaman, M.;Islam, M. T.</t>
  </si>
  <si>
    <t>Bangi</t>
  </si>
  <si>
    <t>Universiti Kebangsaan Malaysia</t>
  </si>
  <si>
    <t>Samsuzzaman M.</t>
  </si>
  <si>
    <t>A semicircular shaped super wideband patch antenna with high bandwidth dimension ratio</t>
  </si>
  <si>
    <t>10.1002/mop.28872</t>
  </si>
  <si>
    <t>2-s2.0-84918798983</t>
  </si>
  <si>
    <t>['worldwide interoperability', 'small size', 'radiation efficiency', 'proposed antenna', 'measured 10', 'explicitly shown', 'detail process', 'coplanar waveguide', 'also conducted', 'also attained', '8 mm3', '7 dbi', '65 %.']</t>
  </si>
  <si>
    <t>CPW-fed | monopole antenna | tripleband | wireless local area network | worldwide interoperability for microwave access</t>
  </si>
  <si>
    <t>A small size (20 √ó 38.5 √ó 0.8 mm3) coplanar waveguide (CPW)-fed monopole antenna for wireless local area network and worldwide interoperability for microwave access applications is proposed. To achieve tripleband operation, the proposed monopole antenna is designed with a modified symmetrical U-shaped printed structure attached with a parasitic element behind it. Good impedance matching is also attained by loading two dissimilar notches separately into the two CPW ground planes. The measured 10-dB impedance bandwidths of the three operating bands (fL, fM, and fH) are 16.96% (2.105-2.495 GHz), 28.72% (3.22-4.30 GHz), and 23.32% (4.895-6.125 GHz), respectively, and all bands of interest have yielded peak gain and radiation efficiency of more than 2.7 dBi and 65%. Detail process of designing the proposed antenna is explicitly shown, and vital parametric studies were also conducted by simulation.</t>
  </si>
  <si>
    <t>342-348</t>
  </si>
  <si>
    <t>60004879;60033110;60004879;60004879</t>
  </si>
  <si>
    <t>8273190800;35755202500;56449920400;56449632900</t>
  </si>
  <si>
    <t>Sim, Chow Yen Desmond;Chen, Horng Dean;Yeh, Chih Husan;Lin, Hen Lun</t>
  </si>
  <si>
    <t>Taiwan;Taiwan</t>
  </si>
  <si>
    <t>Kaohsiung;Taichung</t>
  </si>
  <si>
    <t>National Kaohsiung Normal University;Feng Chia University</t>
  </si>
  <si>
    <t>60033110;60004879</t>
  </si>
  <si>
    <t>Sim C.</t>
  </si>
  <si>
    <t>Small size tripleband monopole antenna with a parasitic element</t>
  </si>
  <si>
    <t>10.1002/mop.28837</t>
  </si>
  <si>
    <t>2-s2.0-84918802633</t>
  </si>
  <si>
    <t>['wimax applications', 'using metamaterials', 'taconic tly', 'prototype antenna', 'permeability improves', 'negative permittivity', 'laminate substrate', 'high gain', 'final antenna', 'experimental results', 'equivalent circuit', 'directional pattern', 'designed based', 'compact size', 'compact antenna', 'circular polarization', 'antenna parameters', 'antenna gain', 'achieve cp', '6 mm', '3450 mhz', '28 dbi']</t>
  </si>
  <si>
    <t>circular polarization | metamaterial | patch antenna | WiMAX | wireless | zeroth-order resonator</t>
  </si>
  <si>
    <t>In this article, compact antenna with high gain and circular polarization (CP) for WiMAX applications is noticed. Using metamaterials with negative permittivity and permeability improves the antenna parameters; thus, the prototype antenna is designed based on metamaterial composite right-/left-handed to achieve CP and compact size. The final antenna has directional pattern and high gain with CP at 3450 MHz. The antenna gain is 8.28 dBi. The size of prototype patch antenna is 30 √ó 30 mm2. It is designed and fabricated on Taconic TLY-5, Laminate substrate with Œµr = 2.2 and thickness of 1.6 mm. It is simulated by CST microwave studio and HFSS. Also, equivalent circuit and experimental results are presented and compared here.</t>
  </si>
  <si>
    <t>357-360</t>
  </si>
  <si>
    <t>60031777;60007196;60031777;60006622;60007196</t>
  </si>
  <si>
    <t>56451134500;7005294245;8404996200;56029998400;56047795400</t>
  </si>
  <si>
    <t>Kuhestani, Hamed;Rahimi, Maryam;Mansouri, Zahra;Zarrabi, Ferdows B.;Ahmadian, Rahele</t>
  </si>
  <si>
    <t>Tehran;Tehran;Tabriz</t>
  </si>
  <si>
    <t>Islamic Azad University;Islamic Azad University, South Tehran Branch;University of Tabriz</t>
  </si>
  <si>
    <t>60031777;60007196;60006622</t>
  </si>
  <si>
    <t>Kuhestani H.</t>
  </si>
  <si>
    <t>Design of compact patch antenna based on metamaterial for WiMAX applications with circular polarization</t>
  </si>
  <si>
    <t>10.1002/mop.28846</t>
  </si>
  <si>
    <t>2-s2.0-84918804055</t>
  </si>
  <si>
    <t>['symmetrical structure', 'small dimension', 'shaped slot', 'rotated e', 'radiation efficiency', 'proposed antenna', 'presented design', 'new design', 'higher frequencies', 'ground plane', 'designed antenna', 'additional resonances', '2 ghz', '15 ghz']</t>
  </si>
  <si>
    <t>microstrip antenna | microwave imaging | wideband antenna</t>
  </si>
  <si>
    <t>In this article, a new design of multiresonance monopole antenna for use in microwave imaging systems is presented. The antenna configuration consists of an ordinary square radiating patch, a feed-line, and a modified ground plane with rotated E-shaped slot and conductor-backed plane structures which provides a wide usable fractional bandwidth of more than 135% (2.9-15 GHz). In the presented design, by cutting a rotated E-shaped slot and also by embedding an E-shaped parasitic structure in the ground plane, additional resonances at 10.6 and 14.2 GHz can be achieved. Using these structures, the usable upper frequency of the antenna is extended from 10.3 to 15 GHz. The proposed antenna has a symmetrical structure with ordinary square radiating patch, therefore, displays good omnidirectional radiation patterns even at higher frequencies. The antenna has sufficient and acceptable gain level and also its radiation efficiency is greater than 86% across the entire radiating band. The designed antenna has a small dimension.</t>
  </si>
  <si>
    <t>395-401</t>
  </si>
  <si>
    <t>Ojaroudi, N.;Ghadimi, N.</t>
  </si>
  <si>
    <t>Omnidirectional microstrip monopole antenna design for use in microwave imaging systems</t>
  </si>
  <si>
    <t>10.1002/mop.28856</t>
  </si>
  <si>
    <t>2-s2.0-84918807277</t>
  </si>
  <si>
    <t>['ultrawideband applications', 'stop band', 'simulated results', 'radiating element', 'proposed antenna', 'good agreement', 'elliptical patch', 'capacitive effect', 'back lobes', 'asymmetric slot', 'antenna uses', '9 ghz', '5 mm', '3 ghz', '20 db']</t>
  </si>
  <si>
    <t>asymmetric slot antenna | CPW-feed antenna | UWB antenna | UWB FSS</t>
  </si>
  <si>
    <t>A compact, CPW-feed slot antenna for ultrawideband applications is proposed. The antenna uses an elliptical patch as radiating element and an asymmetric slotted ground plane to provide a measured usable bandwidth of 120% (2.81-11.2 GHz). The asymmetric slot in the ground plane creates an extra inductive reactance which neutralizes the capacitive effect of the open ended elliptical patch and results into wider impedance matching. To improve the gain of the proposed antenna, a three metallic layer frequency selective surfaces (FSSs) of overall thickness 3.5 mm and with a stop band (transmission &lt; -20 dB) of 8.3 GHz (2.6-10.9 GHz) is proposed. With the FSS, there is a 4-5 dBi improvement in the antenna peak gain and the back lobes are reduced by around 10 dBi. The measured and simulated results are in good agreement.</t>
  </si>
  <si>
    <t>314-319</t>
  </si>
  <si>
    <t>60097583;60015465</t>
  </si>
  <si>
    <t>55838774600;57223379009</t>
  </si>
  <si>
    <t>Kushwaha, Nagendra;Kumar, Raj</t>
  </si>
  <si>
    <t>Pune;Dehradun</t>
  </si>
  <si>
    <t>Defence Institute of Advanced Technology;Defence Research and Development Organisation India</t>
  </si>
  <si>
    <t>Kushwaha N.</t>
  </si>
  <si>
    <t>Design of a compact CPW-feed asymmetric elliptical slot ultrawideband antenna for high gain</t>
  </si>
  <si>
    <t>10.1002/mop.28842</t>
  </si>
  <si>
    <t>2-s2.0-84918807913</t>
  </si>
  <si>
    <t>['wideband characteristic', 'vertical polarization', 'subwavelength grid', 'single layer', 'simply rotating', 'simple method', 'rhcp ).', 'remarkably wide', 'proposed previously', 'polarization diversity', 'horizontal polarization', 'four polarizations', 'experimentally verified', 'cp operations', 'circular polarized', 'broadband reflectarrays', 'article presents', '3œª grid', '18 %.', '135 ¬∞', '10 ghz']</t>
  </si>
  <si>
    <t>broadband | polarization diversity | pyramidal horn | reflectarray | subwavelength</t>
  </si>
  <si>
    <t>This article presents a simple method to realize polarization diversity in broadband reflectarrays. The wideband characteristic of the reflectarray is achieved using rectangular patch elements arranged in a subwavelength grid on a single layer of substrate; while the polarization diversity of the reflectarray is obtained by simply rotating the feed horn antenna. As the two orthogonal x- and y-component of the rectangular patch element demonstrate relatively negligible interaction, the circular polarized (CP) reflectarrays with linearly polarized feed that have been proposed previously are found to be capable of supporting quadruple polarizations by means of rotating the feed. Based on the rectangular patch elements, an offset-fed 405 √ó 405 mm2 reflectarray with 0.3Œª grid and centered at 10 GHz is designed and developed for right-hand circular polarization (RHCP). In an effort to realize the polarization diversity, the feed horn antenna is subsequently rotated relative to the array with angles of 0¬∞, 90¬∞, and 135¬∞ for vertical polarization, horizontal polarization, and left-hand circular polarization (LHCP), respectively. The viability and effectiveness of the proposed simple method for polarization diversity is experimentally verified. The measured results show that the 1-dB gain bandwidth for all four polarizations can reach as large as 18%. Furthermore, the 3-dB axial ratio bandwidths for CP operations are remarkably wide, above 36% and 40% for RHCP and LHCP, respectively.</t>
  </si>
  <si>
    <t>305-310</t>
  </si>
  <si>
    <t>60017161;60017161;60017161</t>
  </si>
  <si>
    <t>15030070700;55434064700;55977327800</t>
  </si>
  <si>
    <t>Guo, Lu;Tan, Peng Khiang;Chio, Tan Huat</t>
  </si>
  <si>
    <t>Singapore</t>
  </si>
  <si>
    <t>Singapore City</t>
  </si>
  <si>
    <t>National University of Singapore</t>
  </si>
  <si>
    <t>Guo L.</t>
  </si>
  <si>
    <t>A simple approach to achieve polarization diversity in broadband reflectarrays using single-layered rectangular patch elements</t>
  </si>
  <si>
    <t>10.1002/mop.28833</t>
  </si>
  <si>
    <t>2-s2.0-84918808582</t>
  </si>
  <si>
    <t>['two cover', 'presented antenna', 'operating bands', 'lower band', 'higher band', 'band multiple', 'antenna operates', 'antenna elements', '82 dbi', '5 mm3', '46 dbi', '18 db']</t>
  </si>
  <si>
    <t>annular slot antenna | dual band | MIMO antenna | wireless LAN</t>
  </si>
  <si>
    <t>A dual-band multiple-input-multiple-output antenna system covering the 2.45/5.2 GHz WLAN band is presented. The antenna has four elements made up of microstrip annular slots. Two elements cover the lower band while the other two cover the higher band. The presented antenna is compact and occupies a volume of 60 √ó 60 √ó 1.5 mm3. The antenna operates with 150 MHz bandwidth in the lower band and 200 MHz bandwidth in the higher band. The minimum measured isolation between the antenna elements is 18 dB in both of its operating bands. The antenna shows good radiation characteristics with a peak operating gain of 3.46 dBi in the lower band and 3.82 dBi in the higher band.</t>
  </si>
  <si>
    <t>360-364</t>
  </si>
  <si>
    <t>60009506;60009506</t>
  </si>
  <si>
    <t>24824431600;14063982000</t>
  </si>
  <si>
    <t>Khan, Muhammad Umar;Sharawi, Mohammad S.</t>
  </si>
  <si>
    <t>Saudi Arabia</t>
  </si>
  <si>
    <t>Dhahran</t>
  </si>
  <si>
    <t>King Fahd University of Petroleum and Minerals</t>
  </si>
  <si>
    <t>Khan M.</t>
  </si>
  <si>
    <t>A dual-band microstrip annular slot-based mimo antenna system</t>
  </si>
  <si>
    <t>10.1002/mop.28855</t>
  </si>
  <si>
    <t>2-s2.0-84918809541</t>
  </si>
  <si>
    <t>['tunable capacitance', 'term evolution', 'simulation results', 'simulated results', 'service bands', 'proposed solution', 'proposed antenna', 'optimized parameters', 'operation frequency', 'measured using', 'measured performance', 'lte band', 'limited space', 'intended bandwidth', 'band tunable', 'band frequencies', 'article proposes', 'antenna satisfied', 'antenna fabricated']</t>
  </si>
  <si>
    <t>long-term evolution | PIN-diode | planar inverted-F antenna | reconfigurable antenna</t>
  </si>
  <si>
    <t>This article proposes a mobile embedded antenna having tunable capacitance, and the validity of the proposed solution has been proven through its design, fabrication, and measurement. The antenna can be applied to long-term evolution (LTE) and DCS/PCS/wideband code division multiple access bands that are currently being used. The 4G mobile service requires antennas to expand its bandwidth so that it can include the LTE band and other service bands. However, it is difficult to obtain the low-band frequency due to the limited space for antennas in terminals. The proposed antenna with a PIN-diode was added to a basic planar inverted-F antenna structure to satisfy the intended bandwidth through the ON/OFF characteristics of the PIN-diode. To meet this requirement, a PIN-diode (MA4P274-1279T) manufactured by MACOM, was used to make the operation frequency of the low-band tunable. The antenna was fabricated and then measured using the optimized parameters, and the results have been compared with the simulated results. The antenna satisfied the requirements for operation frequency and performance for both low-band and high-band frequencies. The measured performance of the antenna fabricated with the optimized parameters was analyzed and compared with the simulation results.</t>
  </si>
  <si>
    <t>406-409</t>
  </si>
  <si>
    <t>60028876;60094206;60028876;60028876;60028876;112447781;60094194;60028876</t>
  </si>
  <si>
    <t>55630909800;36909990200;56450265800;56451079200;56449646300;37087301900;35096255400;23052018900</t>
  </si>
  <si>
    <t>Hwang, Sun Gook;Yoon, Cheol;Yoon, In Seop;Chares, Ludovic;Park, Chan Seop;Kim, Woo Su;Lee, Hwa Choon;Park, Hyo Dal</t>
  </si>
  <si>
    <t>South Korea;South Korea;South Korea;South Korea</t>
  </si>
  <si>
    <t>Seoul;Mooan-gun;Incheon;Seoul</t>
  </si>
  <si>
    <t>LG Electronics, Korea;Chodang University;Inha University;KEIT</t>
  </si>
  <si>
    <t>60094206;60094194;60028876;112447781</t>
  </si>
  <si>
    <t>Hwang S.</t>
  </si>
  <si>
    <t>A reconfigurable mobile antenna for multiband operation using PIN-diode</t>
  </si>
  <si>
    <t>10.1002/mop.28860</t>
  </si>
  <si>
    <t>2-s2.0-84918812620</t>
  </si>
  <si>
    <t>['significant reduction', 'new way', 'dimension reduction', 'article presents', 'antenna dimension']</t>
  </si>
  <si>
    <t>balun | high dieletric substrate constant | loop antenna</t>
  </si>
  <si>
    <t>This article presents a new way to use multilayered substrates configurations aiming to, instead to optimize the gain of a printed loop antenna, to obtain a significant reduction of the antenna dimension. A circular loop antenna transformed in an octagonal shaped loop antenna is conceived, simulated, realized, and measured. A new antenna inside a multilayer configuration presenting a dimension reduction of 61% is obtained.</t>
  </si>
  <si>
    <t>504-507</t>
  </si>
  <si>
    <t>60032361;60032361;60001865</t>
  </si>
  <si>
    <t>57212499802;7004844592;35096637200</t>
  </si>
  <si>
    <t>Souza, Jorge A.M.;Mosso, Marbey M.;Magri, Vanessa P.R.</t>
  </si>
  <si>
    <t>Rio de Janeiro;Niteroi</t>
  </si>
  <si>
    <t>Pontif√≠cia Universidade Cat√≥lica do Rio de Janeiro;Universidade Federal Fluminense</t>
  </si>
  <si>
    <t>60032361;60001865</t>
  </si>
  <si>
    <t>Souza J.</t>
  </si>
  <si>
    <t>Large printed loop antenna dimension reduction through layered substrates</t>
  </si>
  <si>
    <t>10.1002/mop.28878</t>
  </si>
  <si>
    <t>2-s2.0-84918814144</t>
  </si>
  <si>
    <t>['takes advantage', 'shaped patch', 'resonance observed', 'proposed spiral', 'new technique', 'measure 10', 'coaxial probe', 'band applications', 'backed antenna', 'antenna gain', 'antenna element', '531 ghz']</t>
  </si>
  <si>
    <t>dual-resonance | spiral-shaped patch wideband | substrate integrated waveguide</t>
  </si>
  <si>
    <t>A new technique for designing wideband substrate integrated waveguide (SIW) cavity-backed antenna is presented in this article. The antenna element is composed of a spiral-shaped patch and an SIW cavity fed by a coaxial probe. It takes advantage of a dual-resonance observed in the proposed spiral-shaped patch structure to enhance its bandwidth. A 2 √ó 1 array is designed to increase the antenna gain. To demonstrate the validity of the bandwidth enhancement technique, prototypes of the proposed antenna element and array for X-band applications are fabricated and measured. The measure 10-dB return loss bandwidth of the antenna element is 11.2% (10.306-11.531 GHz) while that of the array is 12.5% (10.292-11.66 GHz).</t>
  </si>
  <si>
    <t>332-337</t>
  </si>
  <si>
    <t>60025278;60025278;60025278;60025278;60025278</t>
  </si>
  <si>
    <t>56085371500;56103268500;8551577700;55912043400;7403443114</t>
  </si>
  <si>
    <t>Liu, Longsheng;Wang, Han;Zhang, Zhijun;Li, Yue;Feng, Zhenghe</t>
  </si>
  <si>
    <t>Tsinghua University</t>
  </si>
  <si>
    <t>Liu L.</t>
  </si>
  <si>
    <t>Wideband substrate integrated waveguide cavity-backed spiral-shaped patch antenna</t>
  </si>
  <si>
    <t>10.1002/mop.28844</t>
  </si>
  <si>
    <t>2-s2.0-84918818148</t>
  </si>
  <si>
    <t>['verbenonewere found', 'semiochemicals occurred', 'rosmarinus officinalis', 'results indicate', 'repelling e', 'officinalis volatiles', 'obliqua adults', 'ms ),', 'modifying stimulus', 'minor constituents', 'maximum emissions', 'mass spectrometry', 'lamiaceae ).', 'key role', 'gas chromatography', 'emission dynamics', 'electroantennographic detection', 'eight compounds', 'ectropis obliqua', 'dependent antennal', 'componentswhen developing', 'bioactive compounds', 'bioactive chemicals', 'behavioural responses', 'apotential behaviour']</t>
  </si>
  <si>
    <t>'push-pull' strategy | Behaviour | Ectropis obliqua | Electroantennography | Lepidoptera | Non-host plant | Repellent | Volatiles</t>
  </si>
  <si>
    <t>BACKGROUND: A plant-based 'push-pull' strategy for Ectropis obliqua (Prout) (Lepidoptera: Geometridae) is being developed using semiochemicals in the volatiles of Rosmarinus officinalis (Lamiaceae). The aim of this study was to identify and quantify the bioactive components within R. officinalis by gas chromatography-electroantennographic detection (GC-EAD) and gas chromatography-mass spectrometry (GC-MS), and to test the antennal and behavioural responses of E. obliqua to these chemicals. The emission dynamics of bioactive chemicals was alsomonitored. RESULTS: GC-EAD experiments indicated that E. obliqua antennae responded to the following volatile compounds from R. officinalis: myrcene, Œ≥-terpinene, Œ≥-terpinene, linalool, cis-verbenol, camphor, Œ≥-terpineol and verbenone, which were the minor constituents. Based on the dose-dependent antennal and behavioural responses of E. obliqua to these bioactive compounds, myrcene, Œ≥-terpinene, linalool, cis-verbenol, camphor and verbenonewere found to play a key role in repelling the moths, and the mixture that included all eight compounds was significantly more effective. The maximum emissions of these semiochemicals occurred at nightfall. CONCLUSIONS: The specifically bioactive compounds in R. officinalis volatiles are responsible for repelling E. obliqua adults. Results indicate that R. officinalis should be considered as apotential behaviour-modifying stimulus for 'push' componentswhen developing 'push-pull' strategies for control of E. obliqua using semiochemicals.</t>
  </si>
  <si>
    <t>96-104</t>
  </si>
  <si>
    <t>1526498X</t>
  </si>
  <si>
    <t>Pest Management Science</t>
  </si>
  <si>
    <t>60017705;60017705;60017705;60017705;60017705;60017705;60017705</t>
  </si>
  <si>
    <t>55737211200;55849993700;55727866000;55909212800;55261313900;36164262700;7409482452</t>
  </si>
  <si>
    <t>Zhang, Zhengqun;Bian, Lei;Sun, Xiaoling;Luo, Zongxiu;Xin, Zhaojun;Luo, Fengjian;Chen, Zongmao</t>
  </si>
  <si>
    <t>Chinese Academy of Agricultural Sciences</t>
  </si>
  <si>
    <t>Zhang Z.</t>
  </si>
  <si>
    <t>Electrophysiological and behavioural responses of the tea geometrid Ectropis obliqua (Lepidoptera: Geometridae) to volatiles from a non-host plant, rosemary, Rosmarinus officinalis (Lamiaceae)</t>
  </si>
  <si>
    <t>10.1002/ps.3771</t>
  </si>
  <si>
    <t>2-s2.0-84918819273</t>
  </si>
  <si>
    <t>['unloaded antenna', 'slightly greater', 'size reduction', 'simulation results', 'resonant frequency', 'proposed antenna', 'parametric study', 'measured results', 'ground plane', 'good gain', 'good agreement', 'gain improvement', 'covers instruments', 'band applications', 'also achieved', '93 dbi', '6 mm3', '5 ghz', '100 mhz']</t>
  </si>
  <si>
    <t>complementary split ring resonator | gain improvement | ISM band | metamaterial | microstrip antenna</t>
  </si>
  <si>
    <t>In this article, microstrip patch antenna with complementary split ring resonator (CSRR) loaded ground plane is proposed for gain improvement. Gain was improved by introducing CSRR slots on the ground plane. The proposed antenna is designed, fabricated, and tested. Measured results are in good agreement with simulation results. The proposed antenna has a size of 40 √ó 46 √ó 1.6 mm3. The measured impedance bandwidth is 100 MHz (return loss &lt;-10 dB) from 2.4 to 2.5 GHz, which covers instruments, scientific and measurement (ISM) band applications. Omnidirectional radiation pattern obtained in H-plane and bidirectional radiation pattern obtained in E-plane. Parametric study of CSRR was done to obtain best results. The proposed antenna is simple, has good radiation pattern, and very good gain of 5.93 dBi at resonant frequency. Size reduction of 10% was also achieved and bandwidth is slightly greater than unloaded antenna.</t>
  </si>
  <si>
    <t>292-296</t>
  </si>
  <si>
    <t>56712033100;24172394400</t>
  </si>
  <si>
    <t>Pandeeswari, R.;Raghavan, S.</t>
  </si>
  <si>
    <t>Pandeeswari R.</t>
  </si>
  <si>
    <t>Microstrip antenna with complementary split ring resonator loaded ground plane for gain enhancement</t>
  </si>
  <si>
    <t>10.1002/mop.28835</t>
  </si>
  <si>
    <t>2-s2.0-84918822511</t>
  </si>
  <si>
    <t>['simulated one', 'relative permittivity', 'reflection coefficient', 'radiation pattern', 'proposed antenna', 'operating band', 'good agreement', 'designed antenna', 'characteristic impedance', '32 ghz']</t>
  </si>
  <si>
    <t>CST | HFSS | microstrip antenna | miniaturization | ultra wide band</t>
  </si>
  <si>
    <t>In this article, a miniaturized rectangular printed antenna that meets the ultrawideband (UWB) characteristics in terms of bandwidth and reflection coefficient is proposed. The designed antenna with dimension of 25√ó16 mm2 (L √ó W) was fabricated on FR-4 epoxy dielectric with relative permittivity of 4.4. SMA female connector is used for feeding with characteristic impedance of 50 Œ©. The antenna exhibits good UWB characteristics and has the capability of operating between 3.92 to 11.32 GHz. The proposed antenna has omnidirectional radiation pattern on most of the operating band. The measured reflection coefficient of the proposed antenna is compared with the simulated one; good agreement is observed. Also, radiation pattern and gain of the antenna are presented. All simulations are carried out using the EM commercial simulators, HFSS, and CST.</t>
  </si>
  <si>
    <t>460-463</t>
  </si>
  <si>
    <t>60011371;60011371;113931198;60015179;60015179</t>
  </si>
  <si>
    <t>56074487400;6505878056;16680213400;57191257784;7003288900</t>
  </si>
  <si>
    <t>Karli, Radouane;Ammor, Hassan;Terhzaz, Jaouad;Cha√Øbi, Mohamed;Mediavilla S√°nchez, A.</t>
  </si>
  <si>
    <t>Spain;Morocco;Morocco</t>
  </si>
  <si>
    <t>Santander;Rabat;Casablanca</t>
  </si>
  <si>
    <t>Universidad de Cantabria;Ecole Mohammadia d'Ingenieurs, Mohammed V University in Rabat;Centre R√©gional des M√©tiers de l'Education et de la Formation (CRMEF)</t>
  </si>
  <si>
    <t>60015179;60011371;113931198</t>
  </si>
  <si>
    <t>Karli R.</t>
  </si>
  <si>
    <t>Design and construction of miniaturized UWB microstrip antenna with slots for UWB applications</t>
  </si>
  <si>
    <t>10.1002/mop.28869</t>
  </si>
  <si>
    <t>2-s2.0-84918824643</t>
  </si>
  <si>
    <t>['traveling waves', 'resonant impedance', 'radiation pattern', 'plane capacitor', 'line theory', 'fraunhofer zone', 'feed position', 'eventual evolution', 'cos4 law', '4 ghz', '3d representation']</t>
  </si>
  <si>
    <t>impedance matrix | input impedance | rectangular patch antenna | reflection parameters | traveling-waves theory</t>
  </si>
  <si>
    <t>An electromagnetic approach based on the microstrip-line theory in traveling waves was developed to validate the hypothesis of an eventual evolution of the resonant impedance of the inset-fed rectangular patch antenna as a cos4 law as a function of the feed position. A second modeling allowing to regard the rectangular patch antenna as a plane capacitor has allowed the establishment of the reflection parameters expression of the overall studied structure using the impedance matrix concept. To end this study, the radiation pattern in 2D and 3D representation of the EœÜ electric field components in the Fraunhofer zone at 2.4 GHz is performed.</t>
  </si>
  <si>
    <t>514-518</t>
  </si>
  <si>
    <t>60070909-60016234;60070909;60016234</t>
  </si>
  <si>
    <t>56451198500;55920867000;6604070019</t>
  </si>
  <si>
    <t>Mbinack, Cl√©ment;Tonye, E.;Bajon, D.</t>
  </si>
  <si>
    <t>Cameroon;France</t>
  </si>
  <si>
    <t>Yaounde;Toulouse</t>
  </si>
  <si>
    <t>Ecole National Superieure Polytechnique Cameroon;ISAE - SUPAERO</t>
  </si>
  <si>
    <t>60070909;60016234</t>
  </si>
  <si>
    <t>Mbinack C.</t>
  </si>
  <si>
    <t>Microstrip-line theory and experimental study for the characterization of the inset-fed rectangular microstrip-patch antenna impedance</t>
  </si>
  <si>
    <t>10.1002/mop.28877</t>
  </si>
  <si>
    <t>2-s2.0-84918831714</t>
  </si>
  <si>
    <t>['tapered slot', 'return loss', 'proposed design', 'measured 26', 'knife edges', 'h plane', 'flat gain', 'e plane', 'corrugation profile', 'band applications', 'antipodal fermi', '22 db', '19 db', '16 db', '15 db', '14 db']</t>
  </si>
  <si>
    <t>corrugation | Ka band | substrate integrated waveguide | symmetry radiation | tapered slot antenna</t>
  </si>
  <si>
    <t>An antipodal Fermi-linear tapered slot antenna (AFLTSA) is presented for Ka-band applications. A substrate integrated waveguide is used to excite the tapered slot. The proposed design has a measured 26-40 GHz wide impedance bandwidth with a return loss below 15 dB. It maintains a flat gain of 16 dB over an entire frequency band. The knife edges are corrugation profile of AFLTSA exhibits side lobe level of -14 dB in H plane and -19 dB in E plane. It has a symmetric radiation pattern as well as a cross polarization level of -22 dB.</t>
  </si>
  <si>
    <t>485-489</t>
  </si>
  <si>
    <t>;;</t>
  </si>
  <si>
    <t>56358539900;36805596200;7005104207</t>
  </si>
  <si>
    <t>Phalak, Kiran D.;Briqech, Zouhair;Sebak, Abderazil</t>
  </si>
  <si>
    <t>Phalak K.</t>
  </si>
  <si>
    <t>Ka-band antipodal fermi-linear tapered slot antenna with a knife edge corrugation</t>
  </si>
  <si>
    <t>10.1002/mop.28880</t>
  </si>
  <si>
    <t>2-s2.0-84918833349</t>
  </si>
  <si>
    <t>['various features', 'test data', 'simple geometry', 'resonant frequency', 'resonant frequencies', 'proposed antennas', 'proposed antenna', 'low cost', 'inexpensive fr4', 'impedance bandwidth', 'fed antenna', 'estimated values', 'epoxy substrate', 'different dimensions', 'dielectric constant', 'cpw feed', 'complicated analysis', 'compact size', 'average percentage', 'approach replaces', 'antennas suitable', '78 ghz', '615 percent', '6 mm3', '6 mm', '11a applications', '10 db', '0 ghz']</t>
  </si>
  <si>
    <t>5-GHz WLAN | ANN | antenna | compact | HIPERLAN/2 | IEEE802. 11a | Levenberg-Marquardt algorithm | monopole | unilateral | uniplanar</t>
  </si>
  <si>
    <t>Neural network based estimation of resonant frequency and bandwidth of compact unilateral coplanar waveguide (CPW)-fed flag shaped printed monopole antennas is presented. The proposed antennas are similar to CPW-fed antenna; however, by replacing unilateral CPW feed instead of CPW feed, compactness of about 48.615 percent is achieved. These are designed on an inexpensive FR4-epoxy substrate with dielectric constant of 4.4 and thickness of 1.6 mm. Resonant frequencies and bandwidths of the flag shaped antennas with different dimensions are computed using method of moment electromagnetic solver IE3D 15.10 and they have been given as training and test data for the proposed multilayered perceptron feed forward neural network with Levenberg-Marquardt training algorithm to estimate the resonant frequency and bandwidth of the proposed antennas. The estimated values of resonant frequency and bandwidth with average percentage of error are 1.275 and 0.325, respectively. For verification, the proposed antenna is fabricated and measured with resonant frequency 5.78 GHz and bandwidth of 1.0 GHz for HiperLAN/2 and IEEE802.11a applications. It has impedance bandwidth from 5.0 to 6.0 GHz for return loss lower than -10 dB and good omnidirectional radiation performance over entire frequency range, with a compact size of 11.07 √ó 27.5 √ó 1.6 mm3. Various features such as compactness, simple geometry, and low cost, uniplanar structure make the antennas suitable for modern wireless communication systems. This approach replaces the use of very complicated analysis.</t>
  </si>
  <si>
    <t>337-342</t>
  </si>
  <si>
    <t>35766467700;55602729000</t>
  </si>
  <si>
    <t>Gunavathi, N.;Sriramkumar, D.</t>
  </si>
  <si>
    <t>Gunavathi N.</t>
  </si>
  <si>
    <t>Estimation of resonant frequency and bandwidth of compact unilateral coplanar waveguide-fed flag shaped monopole antennas using artificial neural network</t>
  </si>
  <si>
    <t>10.1002/mop.28838</t>
  </si>
  <si>
    <t>2-s2.0-84918836121</t>
  </si>
  <si>
    <t>['wideband communication', 'resonant frequency', 'proposed antenna', 'phantom liquid', 'mimicking solution', 'implantable antennas', 'electrical properties', 'dielectric parameters', 'antenna performance', 'antenna operates', 'antenna covers', '675 mm3', '2450 mhz']</t>
  </si>
  <si>
    <t>biomedical applications | component | coplanar waveguide structure | implantable antennas | industrial, scientific, and medical band</t>
  </si>
  <si>
    <t>A novel coplanar waveguide fed z-monopole implantable antenna has proposed for ISM band biomedical applications. The antenna operates at the resonant frequency of 2450 MHz, wideband communication for high-data rate implantable biomedical application. The size of the antenna is 38.675 mm3 (7, 8.5, and 0.65 mm). To make the designed antenna suitable for implantation, it is printed on biocompatible Al2O3 ceramic substrate. The proposed antenna was simulated and measured by a phantom liquid and imitating the electrical properties of the human muscle tissue. A study of the understanding of the antenna performance as a function of its dielectric parameters of the environment in which it is immersed was performed. Simulations in various slot widths state demonstrate that the antenna covers the complete ISM band. The specific absorption rate distribution induced by the implantable antenna inside a tissue-mimicking solution is evaluated. The proposed antenna shows the lower return loss, good impedance matching, and high gain compared to other implantable antennas.</t>
  </si>
  <si>
    <t>468-473</t>
  </si>
  <si>
    <t>60104476;60013919</t>
  </si>
  <si>
    <t>55655455500;24172458400</t>
  </si>
  <si>
    <t>Ashok Kumar, Srinivasan;Shanmuganantham, T.</t>
  </si>
  <si>
    <t>Chennai;Puducherry</t>
  </si>
  <si>
    <t>Vel Tech Rangarajan Dr.Sagunthala R&amp;D Institute of Science and Technology;Pondicherry University</t>
  </si>
  <si>
    <t>Ashok Kumar S.</t>
  </si>
  <si>
    <t>Analysis and design of implantable Z-monopole antennas at 2.45 Ghz ISM band for biomedical applications</t>
  </si>
  <si>
    <t>10.1002/mop.28870</t>
  </si>
  <si>
    <t>2-s2.0-84918838917</t>
  </si>
  <si>
    <t>['wave simulation', 'varactor diode', 'varactor capacitance', 'uhf frequency', 'two patches', 'steering capability', 'phase shift', 'passive patches', 'numerical calculation', 'mutual coupling', 'microstrip line', 'letter reports', 'impedance matching', 'good agreement', 'create beam', 'center patch', 'antenna configuration', 'active antenna', '868 mhz']</t>
  </si>
  <si>
    <t>electrically steerable passive array radiator antenna | patch antenna | phased array | reactance loading</t>
  </si>
  <si>
    <t>This letter reports a technique to create beam-steering antennas using reactive loading and passive patches. In this antenna configuration, the center patch is fed by a microstrip line and the two neighbor patches are excited through the mutual coupling from the active antenna. These two patches are loaded with a varactor diode and present a phase shift that depends on varactor capacitance. The impact of the mutual coupling on the impedance matching is investigated through a numerical calculation that combines 3D full-wave simulation and network analysis formulas. The steering capability is enhanced by adding "director" passive patches as in the Yagi antenna principle. A prototype is designed, fabricated, and measured at UHF frequency (865-868 MHz) and shows a good agreement with the simulation.</t>
  </si>
  <si>
    <t>417-421</t>
  </si>
  <si>
    <t>60108256;60108256;60108256</t>
  </si>
  <si>
    <t>57198994894;24725431300;7003417813</t>
  </si>
  <si>
    <t>Nguyen, Duy Thong;Siragusa, Romain;Tedjini, Smail</t>
  </si>
  <si>
    <t>Valence</t>
  </si>
  <si>
    <t>Laboratoire de Conception et d'Int√©gration des Syst√®mes (LCIS)</t>
  </si>
  <si>
    <t>Nguyen D.T.</t>
  </si>
  <si>
    <t>Beam steering patch antenna using reactive loading and Yagi-antenna concept</t>
  </si>
  <si>
    <t>10.1002/mop.28865</t>
  </si>
  <si>
    <t>2-s2.0-84918841624</t>
  </si>
  <si>
    <t>['working band', 'ports isolation', 'polarized multi', 'polarized levels', 'mutually orthogonal', 'microstrip lines', 'input multi', 'indoor 2', 'conductor pillar', 'back cavity', 'annular slot', '28 db']</t>
  </si>
  <si>
    <t>cavity-backed antenna | dual-polarized antenna | MIMO antenna | slot antenna</t>
  </si>
  <si>
    <t>A unidirectional, dual-polarized multi-input multi-output (MIMO) antenna is designed for indoor 2.4-GHz WLAN application. The proposed antenna consists of a cavity-backed annular slot and two inverted microstrip fed lines which are mutually orthogonal. To further suppress the cross polarization levels and enhance the ports isolation, two grounded strips, being opposite to the microstrip lines of the same size, are introduced above the annular slot. Meanwhile, a conductor pillar is loaded into the back cavity. The experimental results show that this antenna has the ports isolation of more than 28 dB and the cross-polarized levels of less 30 dB than the copolarization over the working band.</t>
  </si>
  <si>
    <t>384-388</t>
  </si>
  <si>
    <t>60018205;60018205;60018205;60018205</t>
  </si>
  <si>
    <t>8659889900;56450841000;56449870900;49362376400</t>
  </si>
  <si>
    <t>Li, Wei Wen;Wang, Chen;Lai, Yun Qing;Zhou, Jian Hua</t>
  </si>
  <si>
    <t>Xiamen</t>
  </si>
  <si>
    <t>Xiamen University</t>
  </si>
  <si>
    <t>Li W.</t>
  </si>
  <si>
    <t>A compact dual-polarized cavity-backed annular slot antenna for indoor mimo systems</t>
  </si>
  <si>
    <t>10.1002/mop.28851</t>
  </si>
  <si>
    <t>2-s2.0-84918841952</t>
  </si>
  <si>
    <t>['stable gain', 'simulated ones', 'simple structure', 'rectangular cavity', 'parametric analysis', 'measured results', 'initial design', 'impedance bandwidth', 'high gain', 'good candidate', 'good agreement', 'easily applied', 'design parameters', 'design may', 'cp wave', 'coaxial cable', 'backed reflector', 'around 6', '5 dbi', '200 ¬∞', '0 ghz']</t>
  </si>
  <si>
    <t>circular polarization | high gain | wideband</t>
  </si>
  <si>
    <t>A broadband circularly polarized (CP) antenna with simple structure and wide angular coverage is proposed. The interlaced coplanar dipole is excited by a coaxial cable to achieve the CP wave. To obtain a high gain and low backward radiation, a rectangular cavity-backed reflector is used. An initial design at around 6.0 GHz is presented to show the performance of this configuration. An impedance bandwidth and axial ratio bandwidth of about 35.6 and 33.5% can be achieved at this frequency. Also, a stable gain of about 10 ¬± 0.5 dBi and a wide axial ratio beamwidth of about 200¬∞ over the frequency of interest are obtained. Then, a parametric analysis is conducted to estimate the significance of the design parameters that affect the antenna's performance. Finally, a prototype at 11.0 GHz is fabricated to validate the design. The measured results are in good agreement with the simulated ones, which shows that the design can be easily applied to other frequency and that the design may be a good candidate for the CP antenna family.</t>
  </si>
  <si>
    <t>377-381</t>
  </si>
  <si>
    <t>60025578;113223425;60025578;60025578;60025578</t>
  </si>
  <si>
    <t>55869002200;56451242800;14039236000;56374789000;55276206000</t>
  </si>
  <si>
    <t>Wang, Hao;Wang, Xiang;Liu, Shu Fang;Li, Ping;Shi, Xiao Wei</t>
  </si>
  <si>
    <t>Xi'an;Xi'an</t>
  </si>
  <si>
    <t>Xidian University;AVIC Computing Technique Research Institute</t>
  </si>
  <si>
    <t>60025578;113223425</t>
  </si>
  <si>
    <t>Wang H.</t>
  </si>
  <si>
    <t>Broadband circularly polarized antenna with high gain and wide axial ratio beamwidth</t>
  </si>
  <si>
    <t>10.1002/mop.28852</t>
  </si>
  <si>
    <t>2-s2.0-84918842095</t>
  </si>
  <si>
    <t>['impedance bandwidth', 'displacing one', 'bifilars along', '2345 mhz', '10 db']</t>
  </si>
  <si>
    <t>circularly polarized | helix | QHA | self-phasing</t>
  </si>
  <si>
    <t>Self-phasing can be achieved in a quadrifilar helix antenna (QHA) by displacing one of the bifilars along the axis of the helix, yielding a circularly polarized cardioid shaped pattern. Impedance bandwidth of 10% (2105-2345 MHz) has been achieved with Front to back ratio greater than 10 dB.</t>
  </si>
  <si>
    <t>430-432</t>
  </si>
  <si>
    <t>60089655;60089655;60000990</t>
  </si>
  <si>
    <t>56451154100;57192974419;56450951100</t>
  </si>
  <si>
    <t>Masoud Qureshi, Adil;Amin, Muhammad;Ali Shah, Waqar</t>
  </si>
  <si>
    <t>Pakistan;Sweden</t>
  </si>
  <si>
    <t>Islamabad;Gothenburg</t>
  </si>
  <si>
    <t>Institute of Space Technology, Islamabad;Chalmers University of Technology</t>
  </si>
  <si>
    <t>60089655;60000990</t>
  </si>
  <si>
    <t>Masoud Qureshi A.</t>
  </si>
  <si>
    <t>Self-phasing of quadrifilar helix antenna by relative axial displacement of bifilars</t>
  </si>
  <si>
    <t>10.1002/mop.28867</t>
  </si>
  <si>
    <t>2-s2.0-84918842670</t>
  </si>
  <si>
    <t>['uhf band', 'successfully used', 'results show', 'resonant frequency', 'one hundred', 'nine ccmas', 'anfis model', 'anfis ).', 'also tested', 'adaptive neuro', '916 %.', '144 ccmas']</t>
  </si>
  <si>
    <t>adaptive neuro-fuzzy inference system (ANFIS) | C-shaped compact microstrip antenna | compact microstrip antenna | microstrip antenna | resonant frequency</t>
  </si>
  <si>
    <t>In this work, the resonant frequency of C-shaped compact microstrip antennas (CCMAs) operating at UHF band is computed by using the adaptive neuro-fuzzy inference system (ANFIS). For this purpose, 144 CCMAs with various relative dielectric constants and different physical dimensions were simulated by the XFDTD software package based on the finite-difference time domain (FDTD) method. One hundred and twenty-nine CCMAs were employed for training, while the remaining 15 CCMAs were used for testing of the ANFIS model. Average percentage error (APE) values were obtained as 0.8413% and 1.259% for training and testing, respectively. In order to demonstrate its validity and accuracy, the proposed ANFIS model was also tested over the simulation data given in the literature, and APE was obtained as 0.916%. These results show that ANFIS can be successfully used to compute the resonant frequency of CCMAs.</t>
  </si>
  <si>
    <t>407-417</t>
  </si>
  <si>
    <t>60008377;60013575;60003217</t>
  </si>
  <si>
    <t>35581650500;50561511200;6602857988</t>
  </si>
  <si>
    <t>Akdagli, Ali;Kayabasi, Ahmet;Develi, Ibrahim</t>
  </si>
  <si>
    <t>Turkey;Turkey;Turkey</t>
  </si>
  <si>
    <t>Konya;Mersin;Kayseri</t>
  </si>
  <si>
    <t>Sel√ßuk √úniversitesi;Mersin √úniversitesi;Erciyes √úniversitesi</t>
  </si>
  <si>
    <t>60013575;60008377;60003217</t>
  </si>
  <si>
    <t>Akdagli A.</t>
  </si>
  <si>
    <t>Computing resonant frequency of C-shaped compact microstrip antennas by using ANFIS</t>
  </si>
  <si>
    <t>10.1080/00207217.2014.897379</t>
  </si>
  <si>
    <t>2-s2.0-84918842860</t>
  </si>
  <si>
    <t>['transmit power', 'secondary transmission', 'secondary receiver', 'received sinr', 'primary receiver', 'highest signal', 'asymptotic behaviours']</t>
  </si>
  <si>
    <t>Cognitive radio | Interference | Performance analysis | Selection combining</t>
  </si>
  <si>
    <t>Receive antenna selection is a low complexity scheme to reap diversity benefits.We analyze the performance of a receive antenna selection scheme in spectrum sharing systems where the antenna that results in highest signal-to-interference plus noise ratio at the secondary receiver is selected to improve the performance of secondary transmission. Exact and asymptotic behaviours of the received SINR are derived for both general and interference limited scenarios over general fading environment. These results are then applied to the outage and average bit error rate analysis when the secondary transmitter changes the transmit power in finite discrete levels to satisfy the instantaneous interference constraint at the primary receiver.</t>
  </si>
  <si>
    <t>738-742</t>
  </si>
  <si>
    <t>60003122;60003122;60092945</t>
  </si>
  <si>
    <t>57191921264;14059360900;35570711700</t>
  </si>
  <si>
    <t>Hanif, Muhammad;Yang, Hong Chuan;Alouini, Mohamed Slim</t>
  </si>
  <si>
    <t>Saudi Arabia;Canada</t>
  </si>
  <si>
    <t>Thuwal;Victoria</t>
  </si>
  <si>
    <t>King Abdullah University of Science and Technology;University of Victoria</t>
  </si>
  <si>
    <t>60092945;60003122</t>
  </si>
  <si>
    <t>Hanif M.</t>
  </si>
  <si>
    <t>Receive antenna selection for underlay cognitive radio with instantaneous interference constraint</t>
  </si>
  <si>
    <t>10.1109/LSP.2014.2363163</t>
  </si>
  <si>
    <t>2-s2.0-84919359678</t>
  </si>
  <si>
    <t>Banaras Hindu University</t>
  </si>
  <si>
    <t>BHU</t>
  </si>
  <si>
    <t>['wideband performance', 'values less', 'teflon height', 'sintering temperature', 'simulated results', 'reflection coefficient', 'rectangular waveguide', 'ray diffraction', 'probe height', 'polarization levels', 'phase formation', 'mct composition', 'increasing percentage', 'good agreement', 'glass addition', 'experimental results', 'dielectric properties', 'dielectric constant', 'antenna parameters', '9 db', '52 ghz', '4 ghz', '3 wt', '2 h', '10 db']</t>
  </si>
  <si>
    <t>Dielectric Constant | Glass | MCT ceramic material | Radiation pattern | RDRA</t>
  </si>
  <si>
    <t>Cobalt doped magnesium titanate (MCT) was prepared by a solid state ceramic method. Phase formation was investigated using X-ray diffraction and Rietveld refinement methods. 55B2O3-45Bi2O3(wt%) glass was prepared by the melt quench method. 0, 1 and 3 wt% glass was added to lower the sintering temperature of MCT from 1250 ¬∞C to 1050 ¬∞C. Dielectric properties of cobalt doped magnesium titanate (MCT) sintered with glass were determined. Dielectric constant was measured using transmission line (rectangular waveguide) method at different microwave frequencies in X-band (8.5-12.0 GHz). It has been found that value of dielectric constant is reduced by increasing percentage of glass. Optimized dielectric properties of MCT were achieved for the case of 1% glass addition and sintering at 1000 ¬∞C for 2 h. This MCT composition was used in fabrication of stacked (with Teflon) rectangular dielectric resonator antenna (RDRA) using coaxial probe feed for excitation with good impedance matching and wideband performance. Effects of antenna parameters such as probe height and teflon height are investigated using Ansys High Frequency Structure Simulator (HFSS) software. The experimental results are in good agreement with simulated results. The proposed antenna provides the measured input impedance bandwidth of 38.6% (6.44-9.52 GHz) for reflection coefficient (S11) values less than -10 dB with a measured peak gain of 7.9 dB at 8.4 GHz. The broadside radiation patterns are obtained (for both E- and H-planes) in the useful frequency range with fairly low cross-polarization levels in E-plane.</t>
  </si>
  <si>
    <t>2908-2916</t>
  </si>
  <si>
    <t>Ceramics International</t>
  </si>
  <si>
    <t>60019106;60019106;60019106;60019106;60019106</t>
  </si>
  <si>
    <t>57208691509;56005097900;57201871254;35481427400;57220768587</t>
  </si>
  <si>
    <t>Tripathi, P.;Sahu, B.;Singh, S. P.;Parkash, O.;Kumar, D.</t>
  </si>
  <si>
    <t>Tripathi P.</t>
  </si>
  <si>
    <t>Preparation and characterization of liquid phase (55B&lt;inf&gt;2&lt;/inf&gt;O&lt;inf&gt;3&lt;/inf&gt;-45Bi&lt;inf&gt;2&lt;/inf&gt;O&lt;inf&gt;3&lt;/inf&gt;) sintered cobalt doped magnesium titanate for wideband stacked rectangular dielectric resonator antenna (RDRA)</t>
  </si>
  <si>
    <t>S0272884214016630</t>
  </si>
  <si>
    <t>10.1016/j.ceramint.2014.10.116</t>
  </si>
  <si>
    <t>2-s2.0-84919430666</t>
  </si>
  <si>
    <t>U.S. Department of Energy</t>
  </si>
  <si>
    <t>DE-FC36-01ID14209</t>
  </si>
  <si>
    <t>USDOE</t>
  </si>
  <si>
    <t>['sufficient bandwidths', 'resonance frequency', 'proper dimensions', 'permittivity ceramics', 'operating frequency', 'increasing frequency', 'including silica', 'good substrates', 'first time', 'explored based', 'electromagnetic characteristics', 'derived equations', 'compact configuration', 'antenna miniaturization', 'alumina substrates', '6 ghz', '53 mm', '1 ghz']</t>
  </si>
  <si>
    <t>Bandwidth | Electromagnetic properties | High impedance surface | Low-permittivity ceramics | Resonance frequency</t>
  </si>
  <si>
    <t>The electromagnetic characteristics of low-permittivity ceramics, including silica, willemite, forsterite and alumina, as substrates for a mushroom-like high impedance surface (HIS) for enhancing microstrip patch antenna (MPA) performance from 1 to 6 GHz have been explored based on a parametric study evaluating the effects of ceramic substrate thickness and permittivity on resonance frequency and bandwidth of the HIS using the derived equations. To inhibit surface waves, the maximum thicknesses allowed for silica, willemite, forsterite and alumina substrates were determined for the first time when the resonance frequency of HIS matched with the operating frequency of MPA. For silica, willemite, forsterite and alumina, the thicknesses are 7.25, 5.57, 5.49 and 4.53 mm at 1 GHz, respectively, and decrease with increasing frequency in the range of 1 to 6 GHz. High impedance surfaces supported by silica, willemite, forsterite and alumina substrates exhibit bandwidths of 15.19%, 11.68%, 11.50% and 9.49%, respectively, independent of frequency. Silica, willemite and forsterite are good substrates for HISs with sufficient bandwidths. An alumina-supported HIS possesses a slightly smaller bandwidth but a more compact configuration which is favorable for antenna miniaturization. The use of low-permittivity ceramic substrates for the HIS can provide desirable electromagnetic properties while maintaining the proper dimensions to prevent surface waves.</t>
  </si>
  <si>
    <t>3058-3063</t>
  </si>
  <si>
    <t>60017060-60016536;60016536-113446191;60016536;60017060;60017060;60017060</t>
  </si>
  <si>
    <t>36987625700;7403897554;46061805900;56454484100;56419020100;56419229600</t>
  </si>
  <si>
    <t>Peng, Zhiwei;Hwang, Jiann Yang;Andriese, Matthew;Zhang, Yuanbo;Li, Guanghui;Jiang, Tao</t>
  </si>
  <si>
    <t>China;United States;China</t>
  </si>
  <si>
    <t>Changsha;Houghton;Beijing</t>
  </si>
  <si>
    <t>Central South University;Michigan Technological University;Advanced Materials R and D Center of WISCO</t>
  </si>
  <si>
    <t>60017060;60016536;113446191</t>
  </si>
  <si>
    <t>Peng Z.</t>
  </si>
  <si>
    <t>Electromagnetic characteristics of low-permittivity ceramics as substrates for mushroom-like high impedance surfaces</t>
  </si>
  <si>
    <t>S0272884214016976</t>
  </si>
  <si>
    <t>10.1016/j.ceramint.2014.10.145</t>
  </si>
  <si>
    <t>2-s2.0-84919459295</t>
  </si>
  <si>
    <t>['trans neoxanthin', 'structural flexibility', 'sharp contrast', 'psi core', 'pigment compositions', 'outer light', 'novel super', 'lhci super', 'lhci sub', 'lhca antennas', 'higher plants', 'high carotenoid', 'harvesting systems', 'harvesting complex', 'fluorescence peaks', 'first report', 'fine tuning', 'corticulans psi', 'core complex', 'chlorophyll ratio', 'bryopsis corticulans', 'around 7', '77 k', '718 nm', '684 nm', '2 œµ']</t>
  </si>
  <si>
    <t>Bryopsis corticulans | Neoxanthin | Photosystem I | Siphonaxanthin | Siphonein | Œ±-Carotene</t>
  </si>
  <si>
    <t>A novel super-complex of photosystem I (PSI)-light-harvesting complex I (LHCI) was isolated from a siphonaceous marine green alga, Bryopsis corticulans. The super-complex contained 9-10 Lhca antennas as external LHCI bound to the core complex. The super-complex was further disintegrated into PSI core and LHCI sub-complexes, and analysis of the pigment compositions by high-performance liquid chromatography revealed unique characteristics of the B. corticulans PSI in that one PSI core contained around 14 Œ±-carotenes and 1-2 Œµ-carotenes. This is in sharp contrast to the PSI core from higher plants and most cyanobacteria where only Œ≤-carotenes were present, and is the first report for an Œ±-carotene-type PSI core complex among photosynthetic eukaryotes, suggesting a structural flexibility of the PSI core. Lhca antennas from B. corticulans contained seven kinds of carotenoids (siphonaxanthin, all-trans neoxanthin, 9‚Ä≤-cis neoxanthin, violaxanthin, siphonein, e-carotene, and Œ±-carotene) and showed a high carotenoid:chlorophyll ratio of around 7.5:13. PSI-LHCI super-complex and PSI core showed fluorescence emission peaks at 716 and 718 nm at 77 K, respectively; whereas two Lhca oligomers had fluorescence peaks at 681 and 684 nm, respectively. By comparison with spinach PSI preparations, it was found that B. corticulans PSI had less red chlorophylls, most of them are present in the core complex but not in the outer light-harvesting systems. These characteristics may contribute to the fine tuning of the energy transfer network, and to acclimate to the ever-changing light conditions under which the unique green alga inhabits.</t>
  </si>
  <si>
    <t>61-76</t>
  </si>
  <si>
    <t>Photosynthesis Research</t>
  </si>
  <si>
    <t>2015 Jan</t>
  </si>
  <si>
    <t>60014773;60014773;60020256;60014773;60014402;60014402;60020256;60014773;60014773-60023147</t>
  </si>
  <si>
    <t>23061214000;36665472000;56457096600;56456760700;57194695037;56496820200;7404941468;7004899916;56374284200</t>
  </si>
  <si>
    <t>Qin, Xiaochun;Wang, Wenda;Chang, Lijing;Chen, Jinghua;Wang, Peng;Zhang, Jianping;He, Yikun;Kuang, Tingyun;Shen, Jian Ren</t>
  </si>
  <si>
    <t>Japan;China;China;China</t>
  </si>
  <si>
    <t>Okayama;Beijing;Beijing;Beijing</t>
  </si>
  <si>
    <t>Okayama University;Capital Normal University;Institute of Botany Chinese Academy of Sciences;Renmin University of China</t>
  </si>
  <si>
    <t>60023147;60020256;60014773;60014402</t>
  </si>
  <si>
    <t>Qin X.</t>
  </si>
  <si>
    <t>Isolation and characterization of a PSI-LHCI super-complex and its sub-complexes from a siphonaceous marine green alga, Bryopsis Corticulans</t>
  </si>
  <si>
    <t>10.1007/s11120-014-0039-z</t>
  </si>
  <si>
    <t>2-s2.0-84919625319</t>
  </si>
  <si>
    <t>['take advantage', 'spherical dimers', 'spectral position', 'slight modifications', 'respective contributions', 'plasmonic coupling', 'parallelepipedal nas', 'overall resonance', 'oscillator strengths', 'observed lspr', 'near infrared', 'nanoparticles reveals', 'morphological variation', 'monomers lies', 'main advantage', 'lspr compared', 'longitudinal excitation', 'interparticle gap', 'interparticle distance', 'induced redshift', 'individual nas', 'independently characterized', 'highly sensitive', 'first time', 'experimentally illustrated', 'experimental results', 'enhance lsprs', 'clearly evidenced', 'clear enhancement', 'charge distribution', '900 nm']</t>
  </si>
  <si>
    <t>In this article, we show for the first time, both theoretically and empirically, that plasmonic coupling can be used to generate Localized Surface Plasmon Resonances (LSPRs) in transition metal dimeric nano-antennas (NAs) over a broad spectral range (from the visible to the near infrared) and that the spectral position of the resonance can be controlled through morphological variation of the NAs (size, shape, interparticle distance). First, accurate calculations using the generalized Mie theory on spherical dimers demonstrate that we can take advantage of the plasmonic coupling to enhance LSPRs over a broad spectral range for many transition metals (Pt, Pd, Cr, Ni etc.). The LSPR remains broad for low interparticle distances and masks the various hybridized modes within the overall resonance. However, an analysis of the charge distribution on the surface of the nanoparticles reveals these modes and their respective contributions to the observed LSPR. In the case of spherical dimers, the transfer of the oscillator strengths from the "dipolar" mode to higher orders involves a maximum extinction cross-section for intermediate interparticle distances of a few nanometers. The emergence of the LSPR has been then experimentally illustrated with parallelepipedal NAs (monomers and dimers) made of various transition metals (Pt, Pd and Cr) and elaborated by nanolithography. Absolute extinction cross-sections have been measured with the spatial modulation spectroscopy technique over a broad spectral range (300-900 nm) for individual NAs, the morphology of which has been independently characterized by electron microscopy imaging. A clear enhancement of the LSPR has been revealed for a longitudinal excitation and plasmonic coupling has been clearly evidenced in dimers by an induced redshift and broadening of the LSPR compared to monomers. Furthermore, the LSPR has been shown to be highly sensitive to slight modifications of the interparticle distance. All the experimental results are well in agreement with finite element method (FEM) calculations in which the main geometrical parameters characterizing the NAs have been derived from electron microscopy imaging analysis. The main advantage of dimers as compared to monomers lies in the generation of a well-defined and highly enhanced electromagnetic field (the so-called "hot spots") within the interparticle gap that can be exploited in photo-catalysis, magneto-plasmonics or nano-sensing.</t>
  </si>
  <si>
    <t>1181-1192</t>
  </si>
  <si>
    <t>Nanoscale</t>
  </si>
  <si>
    <t>60023578;60023578;60023578;60023578;60023578;60023578;60023578;60023578;60023578;60023578;60023578</t>
  </si>
  <si>
    <t>54795623200;7004109086;55729055300;57196818916;6602898268;22633620900;56458376000;6602886417;36092591800;56236706100;6603850186</t>
  </si>
  <si>
    <t>Manchon, Delphine;Lerm√©, Jean;Zhang, Taiping;Mosset, Alexis;Jamois, C√©cile;Bonnet, Christophe;Rye, Jan Michael;Belarouci, Ali;Broyer, Michel;Pellarin, Michel;Cottancin, Emmanuel</t>
  </si>
  <si>
    <t>Villeurbanne</t>
  </si>
  <si>
    <t>Universit√© Claude Bernard Lyon 1</t>
  </si>
  <si>
    <t>Manchon D.</t>
  </si>
  <si>
    <t>Plasmonic coupling with most of the transition metals: A new family of broad band and near infrared nanoantennas</t>
  </si>
  <si>
    <t>10.1039/c4nr05383d</t>
  </si>
  <si>
    <t>2-s2.0-84919683991</t>
  </si>
  <si>
    <t>SCHR667/16-1</t>
  </si>
  <si>
    <t>['various degrees', 'urosome boundary', 'trunk processes', 'trunk celom', 'tentatively placed', 'subchelate antenna', 'sipunculan species', 'reported prior', 'remaining endoparasites', 'morphological characters', 'marine copepods', 'many organisms', 'mainly providing', 'lateral processes', 'key contributors', 'kamchatka trench', 'golfingicola abyssalis', 'four males', 'food web', 'food source', 'even parasites', 'endoparasitic behavior', 'elongated shape', 'ecological similarities', 'detailed review', 'copepod association', 'complete lack', 'closely related', 'clearly differentiate', 'biogeographic information', 'bering sea', 'also play', 'akessonia group', 'abyssal depths']</t>
  </si>
  <si>
    <t>Abyssal | Copepod-sipunculan association | Deep sea | Pacific ocean | Parasitism</t>
  </si>
  <si>
    <t>Marine copepods, which inhabit the entire water column down to the seafloor, are key contributors to the food web, mainly providing a food source for many organisms in the form of zooplankton. Furthermore, they also play an important ecological role as associates or even parasites with various degrees of harm to their hosts. Copepods are found in almost all habitats and can be associated with virtually every metazoan group. A female and four males of a new endoparasitic copepod genus and species (Golfingicola abyssalis) are described from the trunk celom of the sipunculan Golfingia muricaudata (Southern, 1913), collected from the abyssal depths of the Northwest Pacific Ocean near the Kuril-Kamchatka Trench. This sipunculan species is a typical deep sea representative of the northwestern Pacific region, occurring in the Bering Sea and the abyssal regions east of the Kuril Island chain. Despite numerous records of this species, a copepod association has not been reported prior to this paper. The new parasitic copepod species is tentatively placed in the Akessonia group given its endoparasitic behavior in Sipuncula, the elongated shape, the enlarged egg strings, and the presence of subchelate antenna, as well as lateral processes in males. Golfingicola abyssalis, however, shows some peculiarities that clearly differentiate it from the remaining endoparasites in Sipuncula. As the first abyssal endoparasite in Sipuncula, the species is characterized by the complete lack of any processes in females, the presence of a mandible in females, a weakly defined prosome-urosome boundary in females, the presence of a mouth in males, the free living behavior of males, a distinctly reduced number of trunk processes in males, as well as a more modified male antenna, displaying an endopodite and a highly modified setal element. A detailed review on the morphological characters of the four species currently grouped in the Akessonia group, and systematic and biogeographic information of their relevant host taxa is provided. On the basis of morphological and ecological similarities, the new species seems to be more closely related to the northern Atlantic Akessonia occulta Bresciani and Luetzen, 1962 than to Siphonobius gephyreicola Augener, 1903 and Coelotrophus nudus Ho et al., 1981.</t>
  </si>
  <si>
    <t>135-146</t>
  </si>
  <si>
    <t>Deep-Sea Research Part II: Topical Studies in Oceanography</t>
  </si>
  <si>
    <t>60072345;60069618</t>
  </si>
  <si>
    <t>15046994700;8675735900</t>
  </si>
  <si>
    <t>Schwabe, Enrico;Maiorova, Anastassya</t>
  </si>
  <si>
    <t>Germany;Russian Federation</t>
  </si>
  <si>
    <t>Munich;Vladivostok</t>
  </si>
  <si>
    <t>Zoologische Staatssammlung M√ºnchen;National Scientific Center of Marine Biology, Far Eastern Branch, Russian Academy of Sciences</t>
  </si>
  <si>
    <t>Schwabe E.</t>
  </si>
  <si>
    <t>Golfingicola abyssalis gen. et sp. nov., a new endoparasitic copepod (Crustacea) in a sipunculan from abyssal depths of the Northwest Pacific Ocean</t>
  </si>
  <si>
    <t>S0967064514002665</t>
  </si>
  <si>
    <t>10.1016/j.dsr2.2014.10.005</t>
  </si>
  <si>
    <t>2-s2.0-84919696734</t>
  </si>
  <si>
    <t>['tunisia ).', 'surrounding soils', 'soil pollution', 'soil cover', 'selection grid', 'rhanterium suaveolens', 'potential candidates', 'polluted sites', 'polluted site', 'low biomass', 'fluoride contents', 'erodium glaucophyllum', 'atractylis serratuloides', 'arid fluoride', 'approach may', 'aerial parts']</t>
  </si>
  <si>
    <t>Fluoride pollution | Functional traits | Phytostabilization | Pollutant tolerance</t>
  </si>
  <si>
    <t>High fluoride pollution has been detected in the surrounding soils of the coastal superphosphate industries in the Gulf of Gabes (Southeast of Tunisia). A study was conducted in vicinity of factories analysing plant functional traits combined with plant fluoride accumulation and soil metal concentrations aiming to screen more efficiently native plant species tolerant to this pollution. Aerial parts of 18 plant species out of the 10 most abundant species per site were harvested on two polluted sites of Gabes and Skhira at the vicinity of the factories and on the less polluted site of Smara. Native plant species accumulated fluoride following the gradient of soil pollution. Fluoride contents of plant aerial parts ranged from 37mgkg-1 to 360mgkg-1 and five plant species were only found in the most polluted site. However these latter had low biomass and soil cover. Crossing biological traits and fluoride contents, a selection grid for potentially restorative plant species enabled the selection of three native perennials i.e. Rhanterium suaveolens, Atractylis serratuloides and, Erodium glaucophyllum as potential candidates for an in-situ phytoremediation program on arid fluoride-polluted sites. This approach may be used in other fluoride-polluted Mediterranean environments.</t>
  </si>
  <si>
    <t>217-223</t>
  </si>
  <si>
    <t>Chemosphere</t>
  </si>
  <si>
    <t>60107032-60064746;60107032;60064746;60064746;60107155;60107032-60107155;60107032;60064746</t>
  </si>
  <si>
    <t>56448861800;22835227200;6507978657;56460154500;6603130214;56183335400;6602543571;6602676149</t>
  </si>
  <si>
    <t>Boukhris, Asma;Laffont-Schwob, Isabelle;Mezghani, Imed;Kadri, Lefi El;Prudent, Pascale;Pricop, Anca;Tatoni, Thierry;Chaieb, Mohamed</t>
  </si>
  <si>
    <t>France;France;Tunisia</t>
  </si>
  <si>
    <t>Marseille;Marseille;Sfax</t>
  </si>
  <si>
    <t>Laboratoire de Chimie de l'Environnement;Institut M√©diterran√©en de Biodiversit√© et d'Ecologie marine et continentale;University of Sfax</t>
  </si>
  <si>
    <t>60107155;60107032;60064746</t>
  </si>
  <si>
    <t>Boukhris A.</t>
  </si>
  <si>
    <t>Screening biological traits and fluoride contents of native vegetations in arid environments to select efficiently fluoride-tolerant native plant species for in-situ phytoremediation</t>
  </si>
  <si>
    <t>S0045653514007425</t>
  </si>
  <si>
    <t>10.1016/j.chemosphere.2014.06.007</t>
  </si>
  <si>
    <t>2-s2.0-84919740678</t>
  </si>
  <si>
    <t>University Grants Committee</t>
  </si>
  <si>
    <t>UGC</t>
  </si>
  <si>
    <t>['validated using', 'seeds towards', 'recorded highest', 'present naturally', 'novel mode', 'natural occurrence', 'later found', 'karnataka state', 'initial concentration', 'growing regions', 'groundnut seeds', 'greenhouse experiment', 'fungal infection', 'direct uptake', 'conducting tissue', 'agricultural soils', 'aflatoxins esp', 'aflatoxin contamination', 'aflatoxin absorbed', 'absorb afb1']</t>
  </si>
  <si>
    <t>Aflatoxin | Groundnut | Seed | Uptake | Xylem sap</t>
  </si>
  <si>
    <t>AFB1. Aflatoxin contamination in groundnut seeds in the absence of any aflatoxigenic fungi leads to a hypothesis that aflatoxins are present naturally in soil and is transferred to seeds through uptake by roots. A survey was conducted on the natural occurrence of aflatoxins in agricultural soils, among nine main groundnut-growing regions of Karnataka state, India. All 71 soil samples collected in this survey were contaminated with aflatoxins esp. AFB1. An in vitro xylem sap experiment proved the ability of groundnut plant roots to absorb AFB1, and transport to aerial plant parts via the xylem. Hydroponics experiment also proved the uptake of AFB1 by the roots and their translocation to shoot. Uptake was affected by the initial concentration of toxin and pH of the medium. Among the 14 varieties screened, GPBD4 and MLT.K.107 (III) recorded highest and least AFB1 uptake, respectively. The above results were validated using a greenhouse experiment. Here, the aflatoxin absorbed by root gradually transferred to shoot that was later found in seeds towards the end of experiment. Thus, the groundnut seeds can also get contaminated with aflatoxin by direct uptake of aflatoxin through conducting tissue in addition to fungal infection. The present study revealed the novel mode of aflatoxin contamination in groundnut seeds without fungal infection.</t>
  </si>
  <si>
    <t>524-529</t>
  </si>
  <si>
    <t>60001341;60032730;60001341</t>
  </si>
  <si>
    <t>55546010300;24723888300;36128020000</t>
  </si>
  <si>
    <t>Snigdha, M.;Hariprasad, P.;Venkateswaran, G.</t>
  </si>
  <si>
    <t>New Delhi;Mysore</t>
  </si>
  <si>
    <t>Indian Institute of Technology Delhi;Central Food Technological Research Institute India</t>
  </si>
  <si>
    <t>60032730;60001341</t>
  </si>
  <si>
    <t>Snigdha M.</t>
  </si>
  <si>
    <t>Transport via xylem and accumulation of aflatoxin in seeds of groundnut plant</t>
  </si>
  <si>
    <t>S0045653514008947</t>
  </si>
  <si>
    <t>10.1016/j.chemosphere.2014.07.033</t>
  </si>
  <si>
    <t>2-s2.0-84919754766</t>
  </si>
  <si>
    <t>['target surfaces', 'surface coated', 'spatial distribution', 'solid surface', 'sers spectra', 'organic molecules', 'occurrence frequency', 'molecules obtained', 'molecules formed', 'molecular patterns', 'measurement point', 'mass concentration', 'lifting rate', 'coating method', 'assisted spray']</t>
  </si>
  <si>
    <t>A surface coated with organic molecules has been probed by a sub 100 nm resolution particulate sensor by surface-enhanced Raman scattering (SERS) technique. The spatial distribution of those molecules formed on the solid surface was altered by a dip-coating method as a function of a substrate-lifting rate. Isolated silver nanoparticles (‚àº50 nm) as "antenna" particles were deposited from the gas phase onto the surface by means of an electrostatic-assisted spray. The surface with the particles was analyzed with Raman spectroscopy technique. These analyses provide spatial information on the molecules over the surface, when SERS spectra of the molecules obtained from each measurement point are converted into the position of molecules. The occurrence frequency of SERS is found to be correlated with the two-third power law of the lifting rate which is proportional to a mass concentration of molecules per unit area, whereas the average Raman intensity is independent. A gas-phase route assisted SERS technique offers direct measurement of the molecular patterns on target surfaces.</t>
  </si>
  <si>
    <t>5158-5163</t>
  </si>
  <si>
    <t>RSC Advances</t>
  </si>
  <si>
    <t>60004853;60004853</t>
  </si>
  <si>
    <t>42461323000;7003861196</t>
  </si>
  <si>
    <t>Gen, Masao;Lenggoro, I. Wuled</t>
  </si>
  <si>
    <t>Fuchu</t>
  </si>
  <si>
    <t>Tokyo University of Agriculture and Technology</t>
  </si>
  <si>
    <t>Gen M.</t>
  </si>
  <si>
    <t>Probing a dip-coated layer of organic molecules by an aerosol nanoparticle sensor with sub-100 nm resolution based on surface-enhanced Raman scattering</t>
  </si>
  <si>
    <t>10.1039/c4ra03850a</t>
  </si>
  <si>
    <t>2-s2.0-84919772374</t>
  </si>
  <si>
    <t>['wide beamwidth', 'stacked structure', 'rectangular shell', 'radiation quality', 'proposed antenna', 'impedance bandwidth', 'ground structure', 'good candidate', 'cp bandwidth', '4 ghz', '240 mhz', '140 ¬∞.']</t>
  </si>
  <si>
    <t>A broad beamwidth stacked patch antenna with wide circularly polarised (CP) bandwidth is presented. The proposed antenna consists of a stacked structure with a rectangular shell under its ground structure to obtain CP characteristics and wide beamwidth. The radiation quality is excellent over the entire upper hemisphere. The 3 dB beamwidth of the proposed antenna on 2.4 GHz is larger than 140¬∞. Moreover, the CP bandwidth, determined from the 3 dB axial ratio, is found to be about 240 MHz. CP bandwidth of 10.2% and the impedance bandwidth of 52.8% centred on 2.4 GHz are obtained. The proposed antenna is a good candidate for wide angle scanning phased arrays.</t>
  </si>
  <si>
    <t>Electronics Letters</t>
  </si>
  <si>
    <t>56068204500;7203058541;56180828200;7202265824</t>
  </si>
  <si>
    <t>Jiang, Hao;Xue, Zhenghui;Li, Weiming;Ren, Wu</t>
  </si>
  <si>
    <t>Jiang H.</t>
  </si>
  <si>
    <t>Broad beamwidth stacked patch antenna with wide circularly polarised bandwidth</t>
  </si>
  <si>
    <t>10.1049/el.2014.3783</t>
  </si>
  <si>
    <t>2-s2.0-84919782264</t>
  </si>
  <si>
    <t>2013R1A1A2005943</t>
  </si>
  <si>
    <t>['two branches', 'tin oxide', 'simulated results', 'proposed antenna', 'polyimide substrate', 'mobile devices', 'low resistivity', 'high transparency', 'fabricated using', 'coupled loop', 'copper layer', 'centre frequency', '86 %.', '66 dbi', '1260 mhz']</t>
  </si>
  <si>
    <t>A multilayer thin film antenna for mobile devices is proposed. The proposed antenna consists of a (indium-zinc-tin oxide) IZTO/Ag/IZTO multilayer film, which is fabricated on a polyimide substrate (Œµr = 3.5) and a copper layer. The centre frequency of the antenna is 1260 MHz. The geometry of the antenna is made up of a coupled loop and two branches. The proposed antenna was fabricated using the DC pulse sputter instrument. The measured and simulated results of the antenna are given. The measured peak gain of the proposed antenna is 1.66 dBi. The transparency of the IZTO/Ag/IZTO thin film on the polyimide substrate is 86%. The advantages of the proposed antenna are high transparency, low resistivity and flexibility.</t>
  </si>
  <si>
    <t>60026263;60026263;60026263;60026263;60104375</t>
  </si>
  <si>
    <t>16022401900;56178460400;56460547000;7402016338;56066796700</t>
  </si>
  <si>
    <t>Kim, Youngsung;Lee, Changmin;Hong, Seungman;Jung, Chang Won;Kim, Yongjin</t>
  </si>
  <si>
    <t>Incheon;Seoul</t>
  </si>
  <si>
    <t>Inha Technical College;Seoul National University of Science and Technology (SNUST)</t>
  </si>
  <si>
    <t>60104375;60026263</t>
  </si>
  <si>
    <t>Design of transparent multilayer film antenna for wireless communication</t>
  </si>
  <si>
    <t>10.1049/el.2014.3831</t>
  </si>
  <si>
    <t>2-s2.0-84919785531</t>
  </si>
  <si>
    <t>['upper band', 'reflect signals', 'performance enhancement', 'metal plate', 'lower bands', 'lower band', 'fss reflector', 'distance œª', 'allow transmission', '25 db', '10 ghz']</t>
  </si>
  <si>
    <t>The use of a backing cavity composed of a frequency selective surface (FSS) above a metal plate as a means to suppress the back lobe radiation and increase the gain of an Archimedean spiral antenna that operates from 3 to 10 GHz is investigated. The FSS is designed to reflect signals in the upper band (7-10 GHz) with a loss of &lt;0.25 dB, and allow transmission in the lower band (3-6 GHz). Good impedance match and bidirectional to unidirectional beam transformation is obtained when the FSS and metal plate are inserted at a distance Œª/4 below the spiral at the centre of the upper and lower bands, respectively. Simulated and measured radiation patterns are employed to show the performance enhancement, which is attributed to the FSS reflector.</t>
  </si>
  <si>
    <t>14-16</t>
  </si>
  <si>
    <t>60029738;60029738;60029738</t>
  </si>
  <si>
    <t>55817114600;7102125229;7102894931</t>
  </si>
  <si>
    <t>Mohamad, S.;Cahill, R.;Fusco, V.</t>
  </si>
  <si>
    <t>Belfast</t>
  </si>
  <si>
    <t>Queen's University Belfast</t>
  </si>
  <si>
    <t>Mohamad S.</t>
  </si>
  <si>
    <t>Performance of Archimedean spiral antenna backed by FSS reflector</t>
  </si>
  <si>
    <t>10.1049/el.2014.3693</t>
  </si>
  <si>
    <t>2-s2.0-84919792220</t>
  </si>
  <si>
    <t>['sleeves shorted', 'radiation efficiency', 'operating bands', 'novel dual', 'impedance bandwidth', 'ground plane', 'circular polarization', 'asymmetrical strip', '126 mhz', '1 dbic']</t>
  </si>
  <si>
    <t>A novel dual-helix monopole antenna with circular polarization (CP) operation is proposed. By utilizing a pair of asymmetrical strip-sleeves shorted at the ground plane, the proposed CP design at 2.45GHz ISM band can easily be achieved and provides the impedance bandwidth (RL ‚âß 10 dB) about 240MHz and the 6 dB axial-ratio (AR) bandwidth about 126 MHz. The measured peak gain and radiation efficiency are about 9.1 dBic and 81% across the operating bands, respectively.</t>
  </si>
  <si>
    <t>Progress in Electromagnetics Research Letters</t>
  </si>
  <si>
    <t>60116768;60076121;60116768</t>
  </si>
  <si>
    <t>7601561423;57222378320;56042049600</t>
  </si>
  <si>
    <t>Lu, Jui Han;Lin, Yuan Chih;Huang, Hao Shiang</t>
  </si>
  <si>
    <t>Kaohsiung;Kaohsiung</t>
  </si>
  <si>
    <t>National Kaohsiung University of Science and Technology;Metal Industries Research and Development Center Taiwan</t>
  </si>
  <si>
    <t>60116768;60076121</t>
  </si>
  <si>
    <t>Lu J.H.</t>
  </si>
  <si>
    <t>Dual-helix monopole antenna with circular polarization operation for minimally invasive surgery system</t>
  </si>
  <si>
    <t>10.2528/PIERL14100901</t>
  </si>
  <si>
    <t>2-s2.0-84919794191</t>
  </si>
  <si>
    <t>['two dual', 'shaped slots', 'return loss', 'proposed antenna', 'polarized multiple', 'peak gain', 'mimo antenna', 'four slots', 'electromagnetic band', 'compact volume', 'antenna integrated', 'antenna elements', '93 ghz', '45 dbi', '10 db', '0 ¬∞']</t>
  </si>
  <si>
    <t>A dual-polarized multiple-input-multiple-output (MIMO) antenna integrated with electromagnetic band-gap (EBG) is proposed. The MIMO antenna consists of two dual-polarized (0¬∞ and 90¬∞ polarizations) antenna elements. Each element includes four symmetrical arc-shaped slots. A mushroom-shaped EBG structure with four slots at its fringe is designed to enhance the gain of MIMO antenna. The bandwidth (return loss &gt; 10 dB) of the proposed antenna is from 5.70 to 5.93 GHz, and the peak gain is 5.45 dBi. The isolation between the ports of adjacent antenna elements can be as small as less than ‚àí20 dB. The dual-polarized MIMO antenna with EBG has a compact volume of 44.5 √ó 77.5 √ó 1.6mm3 and can be suitable for 5.8 GHz WLAN application.</t>
  </si>
  <si>
    <t>15-20</t>
  </si>
  <si>
    <t>60010606-116949265;60010606;60003302;60010606-116949265</t>
  </si>
  <si>
    <t>56461450200;56460731900;8074169300;22936005100</t>
  </si>
  <si>
    <t>Zhang, Xiaoyan;Zhong, Xinxing;Li, Bincheng;Yu, Yiqiang</t>
  </si>
  <si>
    <t>Nanchang;Chengdu;Nanjing</t>
  </si>
  <si>
    <t>East China Jiaotong University;Institute of Optics and Electronics Chinese Academy of Sciences;State Key Laboratory of Millimeter Waves</t>
  </si>
  <si>
    <t>60010606;60003302;116949265</t>
  </si>
  <si>
    <t>A dual-polarized MIMO antenna with EBG for 5.8GHz WLAN application</t>
  </si>
  <si>
    <t>10.2528/PIERL14112104</t>
  </si>
  <si>
    <t>2-s2.0-84919820018</t>
  </si>
  <si>
    <t>['wave radar', 'uniformly distributed', 'spherical wavefront', 'rs6002 ],', 'receiving antennas', 'randomly distributed', 'radio science', 'previously verified', 'present authors', 'monodispersive size', 'enhanced backscattering', 'effective utilisation', 'directivity functions', 'conductive spheres', 'comparing laboratory']</t>
  </si>
  <si>
    <t>The effective utilisation of millimetre-wave radar for precipitation measurements seems to require quantitative evaluation methods of enhanced backscattering from randomly distributed particles. One such method is a computer simulation technique proposed in the literature [Radio Science, 2006, 41, RS6002], a technique that takes into account the spherical wavefront and directivity functions of transmitting and receiving antennas. The effectiveness of this technique has been previously verified by the present authors by comparing laboratory-controlled scattering experiments performed at 60 GHz using cylindrical scattering volumes, where conductive spheres of a monodispersive size are randomly distributed with statistically uniform number densities. In this latest reported work, the effectiveness of this computer simulation technique is further demonstrated for the case where conductive spheres are randomly and non-uniformly distributed with concentrically different number densities.</t>
  </si>
  <si>
    <t>103-104</t>
  </si>
  <si>
    <t>60011989;60011989</t>
  </si>
  <si>
    <t>55840238700;7101896911</t>
  </si>
  <si>
    <t>Kaneko, K.;Ihara, T.</t>
  </si>
  <si>
    <t>Yokohama</t>
  </si>
  <si>
    <t>Kanto Gakuin University</t>
  </si>
  <si>
    <t>Kaneko K.</t>
  </si>
  <si>
    <t>Measurement of enhanced backscattering from randomly distributed conductive spheres with concentrically different number densities at 60 GHz</t>
  </si>
  <si>
    <t>10.1049/el.2014.3172</t>
  </si>
  <si>
    <t>2-s2.0-84919822604</t>
  </si>
  <si>
    <t>['two x', 'two ports', 'shaped substrate', 'require ultra', 'much suited', 'high isolation', 'decoupled structure', '51 ghz', '4 substrate', '2 mm']</t>
  </si>
  <si>
    <t>A dual-port planar MIMO antenna designed for 2.4 GHz WLAN applications is presented. It consist of two X-shaped arms etched on a square-shaped substrate, which forms a self-decoupled structure that can generate two orthogonal modes with ultra-high isolation. In measurement, the -10 dB bandwidth covers from 2.39 to 2.51 GHz, and better than 43 dB isolation is achieved between the two ports. Meanwhile, the patterns are orthogonal, and the envelope correlation coefficient is only 0.0052. The antenna it is fabricated on FR-4 substrate, and the size is only 33 √ó 33 √ó 3.2 mm, which is very much suited to space-limited MIMO applications that require ultra-high isolation, good pattern diversity and low fabrication cost.</t>
  </si>
  <si>
    <t>60025278;60025278;60025278</t>
  </si>
  <si>
    <t>56103268500;8551577700;7403443114</t>
  </si>
  <si>
    <t>Wang, Han;Zhang, Zhijun;Feng, Zhenghe</t>
  </si>
  <si>
    <t>Dual-port planar MIMO antenna with ultra-high isolation and orthogonal radiation patterns</t>
  </si>
  <si>
    <t>10.1049/el.2014.2998</t>
  </si>
  <si>
    <t>2-s2.0-84919828341</t>
  </si>
  <si>
    <t>Schweizerischer Nationalfonds zur F&amp;#x00F6;rderung der Wissenschaftlichen Forschung</t>
  </si>
  <si>
    <t>SNF</t>
  </si>
  <si>
    <t>['4 tesla']</t>
  </si>
  <si>
    <t>Sodium MRI | Sodium quantification | Traveling wave | UTE imaging</t>
  </si>
  <si>
    <t>Purpose: Investigation of the feasibility to perform highresolution quantitative sodium imaging at 9.4 Tesla (T).</t>
  </si>
  <si>
    <t>342-351</t>
  </si>
  <si>
    <t>Magnetic Resonance in Medicine</t>
  </si>
  <si>
    <t>60017246-60004898;60004898;60004898;60004898;60017246-60004898</t>
  </si>
  <si>
    <t>55994371100;57191924331;36984477900;57202594162;24612381900</t>
  </si>
  <si>
    <t>Mirkes, Christian C.;Hoffmann, Jens;Shajan, G.;Pohmann, Rolf;Scheffler, Klaus</t>
  </si>
  <si>
    <t>Germany;Germany</t>
  </si>
  <si>
    <t>Tubingen;Tubingen</t>
  </si>
  <si>
    <t>Eberhard Karls Universit√§t T√ºbingen;Max Planck Institute for Biological Cybernetics</t>
  </si>
  <si>
    <t>60017246;60004898</t>
  </si>
  <si>
    <t>Mirkes C.C.</t>
  </si>
  <si>
    <t>High-resolution quantitative sodium imaging at 9.4 Tesla</t>
  </si>
  <si>
    <t>10.1002/mrm.25096</t>
  </si>
  <si>
    <t>2-s2.0-84919835576</t>
  </si>
  <si>
    <t>R01CA142737</t>
  </si>
  <si>
    <t>['retrospectively review', 'hepatocellular carcinoma']</t>
  </si>
  <si>
    <t>Purpose To retrospectively review the results of hepatocellular carcinoma (HCC) treatment with a high-power, gas-cooled, multiantenna-capable microwave device.</t>
  </si>
  <si>
    <t>62-68</t>
  </si>
  <si>
    <t>Journal of Vascular and Interventional Radiology</t>
  </si>
  <si>
    <t>60032179;60032179;60032179;60032179;60032179;60032179;60032179</t>
  </si>
  <si>
    <t>6504083858;7102564604;57204822381;7003779912;56340103200;55348359200;7403112046</t>
  </si>
  <si>
    <t>Ziemlewicz, Timothy J.;Hinshaw, J. Louis;Lubner, Meghan G.;Brace, Christopher L.;Alexander, Marci L.;Agarwal, Parul;Lee, Fred T.</t>
  </si>
  <si>
    <t>Madison</t>
  </si>
  <si>
    <t>University of Wisconsin-Madison</t>
  </si>
  <si>
    <t>Ziemlewicz T.</t>
  </si>
  <si>
    <t>Percutaneous microwave ablation of hepatocellular carcinoma with a gas-cooled system: Initial clinical results with 107 tumors</t>
  </si>
  <si>
    <t>S1051044314008860</t>
  </si>
  <si>
    <t>10.1016/j.jvir.2014.09.012</t>
  </si>
  <si>
    <t>2-s2.0-84919845065</t>
  </si>
  <si>
    <t>['wave phenomenon', 'theoretical development', 'study includes', 'shallow sea', 'rigorous one', 'offset time', 'marine environment', 'mainly asymptotic', 'large targets', 'greatest shortcoming', 'gas hydrates', 'fresh groundwater', 'former methods', 'etc .).', 'essentially short', 'domain techniques', 'desirable alternative', 'deep sea', 'conventional controlled', 'accurately assembling']</t>
  </si>
  <si>
    <t>Marine electromagnetics | Resistive targets | Signal detectability</t>
  </si>
  <si>
    <t>We compare selected marine electromagnetic methods for sensitivity to the presence of relatively thin resistive targets (e.g., hydrocarbons, gas hydrates, fresh groundwater, etc.). The study includes the conventional controlled-source electromagnetic method, the recently introduced transient electromagnetic prospecting with vertical electric lines method, and the novel marine circular electric dipole method, which is still in the stage of theoretical development. The comparison is based on general physical considerations, analytical (mainly asymptotic) analysis, and rigorous one-dimensional and multidimensional forward modelling. It is shown that transient electromagnetic prospecting with vertical electric lines and marine circular electric dipole methods represent an alternative to the conventional controlled-source electromagnetic method at shallow sea, where the latter becomes less efficient due to the air-wave phenomenon. Since both former methods are essentially short-offset time-domain techniques, they exhibit a much better lateral resolution than the controlled-source electromagnetic method in both shallow sea and deep sea. The greatest shortcoming of the transient electromagnetic prospecting with vertical electric lines and marine circular electric dipole methods comes from the difficulties in accurately assembling the transmitter antenna within the marine environment. This makes these methods significantly less practical than the controlled-source electromagnetic method. Consequently, the controlled-source electromagnetic method remains the leading marine electromagnetic technique in the exploration of large resistive targets in deep sea. However, exploring laterally small targets in deep sea and both small and large targets in shallow sea might require the use of the less practical transient electromagnetic prospecting with vertical electric lines and/or marine circular electric dipole method as a desirable alternative to the controlled-source electromagnetic method.</t>
  </si>
  <si>
    <t>192-210</t>
  </si>
  <si>
    <t>Geophysical Prospecting</t>
  </si>
  <si>
    <t>60022870;60103859;60024025;60022870;60024025</t>
  </si>
  <si>
    <t>7403009632;6602200503;55827961300;24178389000;6602124756</t>
  </si>
  <si>
    <t>Goldman, Mark;Mogilatov, Vladimir;Haroon, Amir;Levi, Eldad;Tezkan, B√ºlent</t>
  </si>
  <si>
    <t>Russian Federation;Germany;Israel</t>
  </si>
  <si>
    <t>Novosibirsk;Koln;Lod</t>
  </si>
  <si>
    <t>Trofimuk Institute of Petroleum Geology and Geophysics of Siberian Branch of Russian Academy of Sciences;University of Cologne;Geophysical Institute of Israel</t>
  </si>
  <si>
    <t>60103859;60024025;60022870</t>
  </si>
  <si>
    <t>Goldman M.</t>
  </si>
  <si>
    <t>Signal detectability of marine electromagnetic methods in the exploration of resistive targets</t>
  </si>
  <si>
    <t>10.1111/1365-2478.12151</t>
  </si>
  <si>
    <t>2-s2.0-84919847821</t>
  </si>
  <si>
    <t>['totally blind', 'spatial position', 'region hosting', 'priori knowledge', 'paper suggests', 'novel approach', 'microwave hyperthermia', 'geometric features', 'excitation vector', 'electromagnetic field', 'contrast variation', 'contrast change', 'computationally effective', 'blind focusing', 'antenna array']</t>
  </si>
  <si>
    <t>This paper suggests a novel approach to the blind focusing of the electromagnetic field for microwave hyperthermia. The idea is to induce a contrast variation in the target and to exploit this variation for the synthesis of the excitations of the antenna array employed for the focusing, by performing a differential scattering measurement. In particular, the excitation vector is set as the right singular vector associated with the largest singular value of the differential scattering matrix, obtained as difference of two scattering matrixes measured by the antenna array itself before and after the contrast change. As a result, the approach is computationally effective and totally blind, not requiring any a priori knowledge of the electric and geometric features of the region hosting the target, as well as of its spatial position with respect to the antenna array.</t>
  </si>
  <si>
    <t>208-217</t>
  </si>
  <si>
    <t>IEEE Transactions on Biomedical Engineering</t>
  </si>
  <si>
    <t>60017293;60017293-60001111</t>
  </si>
  <si>
    <t>57191273569;7006499276</t>
  </si>
  <si>
    <t>Bellizzi, Gennaro;Bucci, Ovidio M.</t>
  </si>
  <si>
    <t>Italy;Italy</t>
  </si>
  <si>
    <t>Naples;Naples</t>
  </si>
  <si>
    <t>Universit√† degli Studi di Napoli Federico II;Consiglio Nazionale delle Ricerche, Institute for Electromagnetic Sensing of the Environment</t>
  </si>
  <si>
    <t>60017293;60001111</t>
  </si>
  <si>
    <t>Bellizzi G.</t>
  </si>
  <si>
    <t>Blind focusing of electromagnetic fields in hyperthermia exploiting target contrast variations</t>
  </si>
  <si>
    <t>10.1109/TBME.2014.2344711</t>
  </si>
  <si>
    <t>2-s2.0-84919903888</t>
  </si>
  <si>
    <t>['two species', 'tottori prefecture', 'tetradecadienyl acetate', 'subfamily saturniinae', 'species responded', 'sex pheromones', 'saturniinae species', 'rhodinia fugax', 'pheromone structures', 'one component', 'okinawa prefecture', 'natural products', 'native species', 'mass spectra', 'male antennae', 'loepa sakaei', 'investigated previously', 'gas chromatography', 'family saturniidae', 'electroantennogram detection', 'dienyl structure', 'dienyl compound', 'conspecific females', 'collected larvae', 'chemical analyses', 'characteristic 1', 'c16 aldehyde', 'c14 acetate', 'antheraea polyphemus', 'active compounds', '11 species']</t>
  </si>
  <si>
    <t>E4,Z9-14:OAc | E6,Z11-16:Ald | Female sex pheromone | Male attractant | Pellucid silk moth | Structure determination</t>
  </si>
  <si>
    <t>While 11 species in the family Saturniidae are found in Japan, no sex pheromones of the native species had been investigated previously. We collected larvae of Rhodinia fugax in Nagano and Tottori Prefecture, and of Loepa sakaei in Okinawa Prefecture, and extracted sex pheromones of these two species from virgin female moths. In gas chromatography-electroantennogram detection (GC-EAD) analyses, male antennae of each species responded to one component in the respective pheromone extracts of conspecific females. Chemical analyses of the extracts by GC/mass spectrometry revealed that the EAD-active compounds of R. fugax and L. sakaei were a hexadecadienal and a tetradecadienyl acetate, respectively. The two species belong to the subfamily Saturniinae, and the mass spectra of both were similar to that of the 6,11-hexadecadienyl acetate identified from Antheraea polyphemus, classified in the same subfamily, suggesting the same 6,11-dienyl structure for the C16 aldehyde and a 4,9-dienyl structure for the C14 acetate. Based on this assumption, four geometrical isomers of each dienyl compound were stereoselectively synthesized via acetylene intermediates, compared to the natural products, and tested in the field. Male catches confirmed the pheromone structures of the two Japanese saturniid species as (6E,11Z)-6,11-hexadecadienal for R. fugax and (4E,9Z)-4,9-tetradecadienyl acetate for L. sakaei. The compounds have a characteristic 1,6-dienyl motif common to the pheromones of Saturniinae species.</t>
  </si>
  <si>
    <t>Journal of Chemical Ecology</t>
  </si>
  <si>
    <t>60004853;60004853;60004853;60010414;60027792;60004853</t>
  </si>
  <si>
    <t>55583671600;56462831900;56462335400;55582807200;7004427487;7402175510</t>
  </si>
  <si>
    <t>Yan, Qi;Kanegae, Akiko;Miyachi, Takashi;Naka, Hideshi;Tatsuta, Haruki;Ando, Tetsu</t>
  </si>
  <si>
    <t>Japan;Japan;Japan</t>
  </si>
  <si>
    <t>Nishihara;Tottori;Fuchu</t>
  </si>
  <si>
    <t>University of the Ryukyus;Tottori University;Tokyo University of Agriculture and Technology</t>
  </si>
  <si>
    <t>60027792;60010414;60004853</t>
  </si>
  <si>
    <t>Yan Q.</t>
  </si>
  <si>
    <t>Female Sex Pheromones of Two Japanese Saturniid Species, Rhodinia fugax and Loepa sakaei: Identification, Synthesis, and Field Evaluation</t>
  </si>
  <si>
    <t>10.1007/s10886-014-0538-6</t>
  </si>
  <si>
    <t>2-s2.0-84919904214</t>
  </si>
  <si>
    <t>['unlicensed transmissions', 'two scenarios', 'system within', 'system supporting', 'small size', 'second scenarios', 'realistic model', 'power consumption', 'need worst', 'miniaturized antennas', 'medical technology', 'low cost', 'large number', 'implanted transmitter', 'implanted devices', 'external receiver', 'channel behavior', 'biological tissues', 'biological channel', 'antennas placement', 'aggregate transmission', '800 kb', '5 dbm', '430 mb']</t>
  </si>
  <si>
    <t>Average specific absorption rate (ASAR) | biological tissues | channel modeling | implantable antenna | neural recording | telemetry | ultrawideband</t>
  </si>
  <si>
    <t>Ultrawideband (UWB) short-range communication systems have proved to be valuable in medical technology, particularly for implanted devices, due to their low-power consumption, low cost, small size, and high data rates. Neural activity monitoring in the brain requires high data rate (800 kb/s per neural sensor), and we target a system supporting a large number of sensors, in particular, aggregate transmission above 430 Mb/s (‚àº512 sensors). Knowledge of channel behavior is required to determine the maximum allowable power to 1) respect ANSI guidelines for avoiding tissue damage, and 2) respect FCC guidelines on unlicensed transmissions. We utilize a realistic model of the biological channel to inform the design of antennas for the implanted transmitter and the external receiver under these requirements. Antennas placement is examined under two scenarios having contrasting power constraints. Performance of the system within the biological tissues is examined via simulation and experiment. Our miniaturized antennas, 12 mm√ó 12mm, need worst-case receiver sensitivities of -38 and -30.5 dBm for the first and second scenarios, respectively. These sensitivities allow us to successfully detect signals transmitted through tissues in the 3.1-10.6-GHz UWB band.</t>
  </si>
  <si>
    <t>88-98</t>
  </si>
  <si>
    <t>60032619;60032619;60032619;60032619</t>
  </si>
  <si>
    <t>55188411200;15077429400;7003952126;7101623799</t>
  </si>
  <si>
    <t>Bahrami, Hadi;Mirbozorgi, S. Abdollah;Rusch, Leslie A.;Gosselin, Benoit</t>
  </si>
  <si>
    <t>Quebec</t>
  </si>
  <si>
    <t>Universit√© Laval</t>
  </si>
  <si>
    <t>Bahrami H.</t>
  </si>
  <si>
    <t>Biological channel modeling and implantable UWB antenna design for neural recording systems</t>
  </si>
  <si>
    <t>10.1109/TBME.2014.2339836</t>
  </si>
  <si>
    <t>2-s2.0-84919935379</t>
  </si>
  <si>
    <t>European Commission</t>
  </si>
  <si>
    <t>POKL.04.01.01-00-133/09-00 Sub-measure 4.1.1</t>
  </si>
  <si>
    <t>EC</t>
  </si>
  <si>
    <t>['thus 1', 'reported previously', 'remaining time', 'reaction center', 'possible reason', 'photosystem ii', 'performed using', 'neck effect', 'lhcii supercomplexes', 'less critical', 'large majority', 'grana membranes', 'good fit', 'excitation dynamics', 'excitation decay', 'effect may', 'antenna polypeptides', '80 ps', '5 ps', '120 ps', '1090 cm', '100 ps']</t>
  </si>
  <si>
    <t>Electron transfer | Excitation energy transfer | Light Harvesting Complex II | Monte Carlo simulation | Photosystem II | Streak camera</t>
  </si>
  <si>
    <t>Time-resolved fluorescence measurements on grana membranes with instrumental response function of 3 ps reveal faster excitation dynamics (120 ps) than those reported previously. A possible reason for the faster decay may be a relatively low amount of "extra" LHCII trimers per reaction center of Photosystem II. Monte Carlo modeling of excitation dynamics in C&lt;inf&gt;2&lt;/inf&gt;S&lt;inf&gt;2&lt;/inf&gt;M&lt;inf&gt;2&lt;/inf&gt; form of PSII-LHCII supercomplexes has been performed using a coarse grained model of this complex, constituting a large majority of proteins in grana membranes. The main factor responsible for the fast fluorescence decay reported in this work was the deep trap constituted by the primary charge separated state in the reaction center (950-1090 cm&lt;sup&gt;- 1&lt;/sup&gt;). This value is critical for a good fit, whereas typical hopping times between antenna polypeptides (from ~ 4.5 to ~ 10.5 ps) and reversible primary charge separation times (from ~ 4 to ~ 1.5 ps, respectively) are less critical. Consequently, respective mean migration times of excitation from anywhere in the PSII-LHCII supercomplexes to reaction center range from ~ 30 to ~ 80 ps. Thus 1/4-2/3 of the ~ 120-ps average excitation lifetime is necessary for the diffusion of excitation to reaction center, whereas the remaining time is due to the bottle-neck effect of the trap. Removal of 27% of the Lhcb6 apoprotein pool by mutagenesis of DEG5 gene caused the acceleration of the excitation decay from ~ 120 to ~ 100 ps. This effect may be due to the detachment of LHCII-M trimers from PSII-LHCII supercomplexes, accompanied by deepening of the reaction center trap.</t>
  </si>
  <si>
    <t>314-327</t>
  </si>
  <si>
    <t>60014168;60014168;60014168;60014168;60014168;60014168;60014168;60014168;60014168;60008734;60014168</t>
  </si>
  <si>
    <t>6602198211;24821270500;7801612145;27367879200;6507977619;55744119300;56463054000;56462979800;7003961479;35599806700;7003308168</t>
  </si>
  <si>
    <t>Gibasiewicz, Krzysztof;Adamiec, Ma≈Çgorzata;Luci≈Ñski, Robert;Giera, Wojciech;Che≈Çminiak, Przemys≈Çaw;Szewczyk, Sebastian;Sipi≈Ñska, Weronika;G≈Ç√≥w, Edyta;Karolczak, Jerzy;Van Grondelle, Rienk;Jackowski, Grzegorz</t>
  </si>
  <si>
    <t>Poland;Netherlands</t>
  </si>
  <si>
    <t>Poznan;Amsterdam</t>
  </si>
  <si>
    <t>Uniwersytet im. Adama Mickiewicza w Poznaniu;Vrije Universiteit Amsterdam</t>
  </si>
  <si>
    <t>60014168;60008734</t>
  </si>
  <si>
    <t>Gibasiewicz K.</t>
  </si>
  <si>
    <t>Monte Carlo simulations of excitation and electron transfer in grana membranes</t>
  </si>
  <si>
    <t>S0005272814006628</t>
  </si>
  <si>
    <t>10.1016/j.bbabio.2014.12.004</t>
  </si>
  <si>
    <t>2-s2.0-84919936013</t>
  </si>
  <si>
    <t>['vibration responses', 'two stacks', 'suppress effectually', 'simulink platform', 'simulation model', 'responses owing', 'pull directions', 'piezoelectric material', 'pd algorithm', 'new dual', 'mainly applied', 'larger size', 'hoop truss', 'fixed device', 'experimental results', 'electrically operated', 'driving voltages', 'decay time', 'control ratios', 'control cases', 'bending modes', 'bending actuator', 'actuator house', 'actuated advantage', '30 percent']</t>
  </si>
  <si>
    <t>With increasing of the geometry of various space structures, they easily bring low-frequency, longtime and more bending modal responses. Therefore, it is necessary to suppress effectually the vibration responses above. Adaptive structure design is a common method using the piezoelectric material. However, the conventional piezoelectric actuators hardly control effectually these responses owing to the inadequate actuated performance. This paper first introduces the design of a new dual-stack piezoelectric actuator, which has the bidirectional (can act in both push and pull directions) actuated advantage, using a pair of matching piezoelectric stacks within the actuator house. Two stacks are integrated in a mechanically opposing configuration and are electrically operated out of phase. Further, we design the piezoelectric bending actuator using two dual-stack piezoelectric actuators and a fixed device, and then a five-meter hoop truss can use it to perform the active vibration control. Here the truss is mainly applied to simulate a large hoop mesh antenna. Then, we set up the active control system based on the PD algorithm and build the simulation model by the Matlab/Simulink platform. The simulation results point out the PBA can produce enough actuated moment to suppress effectually the first-order modal response of the hoop truss. Finally, we perform three experiments including one uncontrolled case and two PD controlled cases. The two control cases mainly consider whether the driving voltages are offset or not. The experimental results of both control cases are in accordance with the better simulated analysis. The control ratios of the decay time of the first-order modal response are up to more than 30 percent in the simulations and experiments. That is, this bending actuator has good application foreground in controlling the bending modes of the spacecrafts with a larger size.</t>
  </si>
  <si>
    <t>0022460X</t>
  </si>
  <si>
    <t>Journal of Sound and Vibration</t>
  </si>
  <si>
    <t>60018308;60018308;60018308;60018308</t>
  </si>
  <si>
    <t>11639673800;25028895400;57149710900;23479003800</t>
  </si>
  <si>
    <t>Luo, Yajun;Xu, Minglong;Yan, Bo;Zhang, Xinong</t>
  </si>
  <si>
    <t>Xi'an Jiaotong University</t>
  </si>
  <si>
    <t>Luo Y.</t>
  </si>
  <si>
    <t>PD control for vibration attenuation in Hoop truss structure based on a novel piezoelectric bending actuator</t>
  </si>
  <si>
    <t>S0022460X14008785</t>
  </si>
  <si>
    <t>10.1016/j.jsv.2014.11.003</t>
  </si>
  <si>
    <t>2-s2.0-84919941164</t>
  </si>
  <si>
    <t>['wire meshes', 'wire mesh', 'stiffness matrix', 'revealed according', 'reflecting surface', 'put forward', 'often used', 'mesh reflectors', 'mechanics applications', 'mechanical properties', 'mechanical analysis', 'fractal structure', 'fractal characteristics', 'elastic parameters', 'complex structure', 'completely determined', 'analysis method']</t>
  </si>
  <si>
    <t>Fractal characteristics | Fractal mechanics | Mesh reflector | Orthotropic | Self-similarity | Wire mesh</t>
  </si>
  <si>
    <t>The knitted wire mesh is often used as a reflecting surface of large deployable antennas. Because different wire meshes have different electrical properties, it is very important and necessary to research the analysis method of mechanical properties of wire meshes. The mechanical analysis of the wire mesh is very difficult because of the complex structure and the nonlinear size effect. This paper has put forward a fractal mechanics method for the wire mesh to derive the stiffness of mesh reflectors in modeling of mechanics applications. First, the fractal characteristics of the knitted wire mesh are revealed according to the fractal geometry theory. Then, the elastic performance parameters of the small-scale wire mesh are obtained in the form of the orthotropic plane stress structure by the finite element method. For the fractal structure of the wire mesh, the stiffness matrix of the large-scale wire mesh is completely determined by the elastic parameters of the small-scale wire mesh. The two-bar tricot mesh is used as examples to illustrate the method of the fractal mechanics analysis of wire meshes for mesh reflectors.</t>
  </si>
  <si>
    <t>90-97</t>
  </si>
  <si>
    <t>International Journal of Mechanical Sciences</t>
  </si>
  <si>
    <t>60025578;60025578;60025578;60025578</t>
  </si>
  <si>
    <t>55728909500;55731800100;56462038600;55121960500</t>
  </si>
  <si>
    <t>Li, Tuanjie;Jiang, Jie;Shen, Tingting;Wang, Zuowei</t>
  </si>
  <si>
    <t>Li T.</t>
  </si>
  <si>
    <t>Analysis of mechanical properties of wire mesh for mesh reflectors by fractal mechanics</t>
  </si>
  <si>
    <t>S002074031400397X</t>
  </si>
  <si>
    <t>10.1016/j.ijmecsci.2014.11.023</t>
  </si>
  <si>
    <t>2-s2.0-84919948382</t>
  </si>
  <si>
    <t>['study develops', 'resulting image', 'required number', 'reliable images', 'previous work', 'preprocessing theory', 'one time', 'music technique', 'music mitigates', 'many targets', 'gating proposed', 'gating iteratively', 'gated region', 'focusing errors', 'earlier papers', 'dimensional one', 'antenna elements']</t>
  </si>
  <si>
    <t>Gating technique | Multiple signal classification (MUSIC) | Multistatic data matrix | Radar imaging | Target detection | Time reversal methodology</t>
  </si>
  <si>
    <t>This study develops the preprocessing theory for time-reversal multiple signal classification (TR-MUSIC) imaging from the one-dimensional (time-domain) gating proposed in earlier papers to a two-dimensional one. Although the one-dimensional gating technique for TR-MUSIC mitigates the effect of noise as well as reduces the required number of antenna elements, the resulting image is subject to focusing errors when there are many targets in the gated region. In this paper, we propose a two-dimensional (angle-and-time-domain) gating technique based on the fast Fourier transform (FFT) and spatial FFT processing. By using these transforms and gating iteratively, we can reduce the number of targets to be detected at one time. The TR-MUSIC technique for the gated data provides more reliable images and precisely estimated coordinates compared with the previous work.</t>
  </si>
  <si>
    <t>60014652-60094206;60014652;60014652;60014652</t>
  </si>
  <si>
    <t>56296389400;35516180700;7404432630;7003280529</t>
  </si>
  <si>
    <t>Choi, Heedong;Ogawa, Yasutaka;Nishimura, Toshihiko;Ohgane, Takeo</t>
  </si>
  <si>
    <t>South Korea;Japan</t>
  </si>
  <si>
    <t>Seoul;Sapporo</t>
  </si>
  <si>
    <t>LG Electronics, Korea;Hokkaido University</t>
  </si>
  <si>
    <t>60094206;60014652</t>
  </si>
  <si>
    <t>Choi H.</t>
  </si>
  <si>
    <t>Iterative angle-and-time-domain gating technique for time-reversal MUSIC imaging</t>
  </si>
  <si>
    <t>S0165168414005696</t>
  </si>
  <si>
    <t>10.1016/j.sigpro.2014.12.007</t>
  </si>
  <si>
    <t>2-s2.0-84920059459</t>
  </si>
  <si>
    <t>['two u', 'two slots', 'two differential', 'shaped slots', 'radiation patch', 'proposed antenna', 'mainly determined', 'mainly controlled', 'low cross', 'high gain', 'fractional bandwidths', 'coupling feed', '75 ghz']</t>
  </si>
  <si>
    <t>Differential antenna | dual-band antenna | wireless communication</t>
  </si>
  <si>
    <t>A novel differential dual-frequency patch antenna using a coupling feed is proposed. The proposed antenna is composed of a radiation patch with two U-shaped slots, two differential I-shaped feeding aluminum blocks, and a ground. Two resonant frequencies are realized by two slots in the radiation patch. The lower resonant frequency is mainly controlled by the dimension of the radiation patch. The upper resonant frequency is mainly determined by the length of the slots. The two I-shaped feeding aluminum blocks can broaden the bandwidth of the proposed antenna. Simulated and measured results agree well. Measured results show that this proposed antenna can operate at 1.03 and 1.75 GHz with fractional bandwidths of 7.0% and 19.6%, respectively. This proposed antenna can operate with symmetrical radiation pattern, high gain, and low cross-polarization.</t>
  </si>
  <si>
    <t>40-48</t>
  </si>
  <si>
    <t>1532527X</t>
  </si>
  <si>
    <t>Electromagnetics</t>
  </si>
  <si>
    <t>60016930-60005244;60016930;60016930;60016930</t>
  </si>
  <si>
    <t>56236248900;56022720600;57201031867;8377051500</t>
  </si>
  <si>
    <t>Wu, Yongle;Liao, Mengbi;Su, Ming;Liu, Yuanan</t>
  </si>
  <si>
    <t>Beijing University of Posts and Telecommunications;Southeast University</t>
  </si>
  <si>
    <t>60016930;60005244</t>
  </si>
  <si>
    <t>Wu Y.</t>
  </si>
  <si>
    <t>A novel differential dual-frequency patch antenna with bandwidth enhancement</t>
  </si>
  <si>
    <t>10.1080/02726343.2015.971664</t>
  </si>
  <si>
    <t>2-s2.0-84920064601</t>
  </si>
  <si>
    <t>['œ ∑)', 'wideband applications', 'theoretical work', 'roger tmm10', 'resonance frequency', 'reflection coefficients', 'radiation pattern', 'proper technique', 'practical investigation', 'paper ashby', 'materials available', 'impedance bandwidth', 'hybrid design', 'f0 ),', 'desired performance', 'close agreement', 'bw ),', 'best performance', 'antenna designers']</t>
  </si>
  <si>
    <t>Ashby's methodology | Dielectric materials | Dielectric resonator antenna | Material selection | Wideband | Wireless communication</t>
  </si>
  <si>
    <t>In this paper, a theoretical and practical investigation on microwave dielectric materials for wideband dielectric resonator antennas (DRAs) is presented. Due to the variety of materials available to antenna designers, a proper technique to select the best possible material is required. In this paper Ashby's material selection methodology is used for dielectric material based antenna systems. Four primary performance indices, impedance bandwidth (BW), the size of the antenna (), radiation efficiency (Œ∑) and resonance frequency (f0), are used to obtain the desired performance. The selection chart shows that Roger TMM10, (Œµr = 9.8) is the most suitable material followed by "Roger's TMM10i and RO3010" for DRAs to provide the best performance for wideband applications. Performances of antenna are verified with rectangular and hybrid design of DRA in terms of reflection coefficients, radiation pattern, gain and efficiency. Theoretical work is compared with the simulation and the close agreement between the two, confirm the validity of this study.</t>
  </si>
  <si>
    <t>263-272</t>
  </si>
  <si>
    <t>International Journal of Applied Electromagnetics and Mechanics</t>
  </si>
  <si>
    <t>60000414;60000414</t>
  </si>
  <si>
    <t>57201467816;55449335500</t>
  </si>
  <si>
    <t>Kumar, Jitendra;Gupta, Navneet</t>
  </si>
  <si>
    <t>Pilani</t>
  </si>
  <si>
    <t>Birla Institute of Technology and Science, Pilani</t>
  </si>
  <si>
    <t>Kumar J.</t>
  </si>
  <si>
    <t>Investigation on microwave dielectric materials for dielectric resonator antennas</t>
  </si>
  <si>
    <t>10.3233/JAE-140051</t>
  </si>
  <si>
    <t>2-s2.0-84920064822</t>
  </si>
  <si>
    <t>['values lying', 'strategy based', 'stokes drift', 'site long', 'reporting correlations', 'ranges 0', 'quarterly basis', 'partially attributable', 'optimized metrics', 'observed discrepancies', 'least one', 'improves performance', 'galician coast', 'factors like', 'current profile', 'bearing errors', 'ar ).', 'also conducted', '25km seems', '15 ¬∞', '10 ¬∞.']</t>
  </si>
  <si>
    <t>HF radar | Iberian peninsula | Ocean currents | Radar validation and calibration</t>
  </si>
  <si>
    <t>An assessment of the accuracy of a four-site long-range (5MHz) CODAR SeaSonde HF radar network deployed along the Galician Coast is attempted through a comparison with measurements from two moored current meters for the entire year 2012. Radial vectors comparison shows correlation coefficients and RMSE in the ranges 0.32-0.72 and 10-17cms-1, respectively. Observed discrepancies in current velocities could be partially attributable to the existence of bearing errors and the influence of the current profile, although other factors like the Stokes drift or intrinsic HF radar variance might also contribute. Evidence of bearing errors can be seen, with values lying between -15¬∞ and +10¬∞. The study is also conducted on a quarterly basis in order to routinely monitor performance of the sites in terms of bearing offset evolution, with offset values remaining stable throughout 2012. Use of measured antenna pattern only improves performance at two radar sites. Comparison of total current vectors is carried out together with an evaluation of the impact of the selected averaging radius (AR). Lower AR values give rise to optimized metrics when radar sites involved in the comparison operate accurately, reporting correlations and RMSE in the ranges 0.56-0.74 and 8-13cms-1, respectively. By contrast, if at least one of the two involved sites operates erratically, the strategy based on reducing AR becomes counterproductive and the imposed standard value of 25km seems to be appropriate.</t>
  </si>
  <si>
    <t>Continental Shelf Research</t>
  </si>
  <si>
    <t>;60026134;</t>
  </si>
  <si>
    <t>56410650900;8649137600;6602883133</t>
  </si>
  <si>
    <t>Lorente, P.;Piedracoba, S.;Fanjul, E. Alvarez</t>
  </si>
  <si>
    <t>Lorente P.</t>
  </si>
  <si>
    <t>Validation of high-frequency radar ocean surface current observations in the NW of the Iberian Peninsula</t>
  </si>
  <si>
    <t>S0278434314003185</t>
  </si>
  <si>
    <t>10.1016/j.csr.2014.11.001</t>
  </si>
  <si>
    <t>2-s2.0-84920071624</t>
  </si>
  <si>
    <t>['unit number', 'tm02 modes', 'radiation pattern', 'omnidirectional right', 'modern multi', 'low profile', 'frequency ratio', 'frequency bands', 'feed dual', 'curved slots', 'coaxial probe', 'band dual', '484 ghz']</t>
  </si>
  <si>
    <t>A center-feed dual-band dual-polarized circular microstrip antenna employing the curved slots on the ground is proposed. The proposed antenna radiates œï-polarization by introducing 10 units of curved slots symmetrically on the ground and Œ∏-polarization by the coaxial probe at the center. The measured results show that the proposed antenna provides two resonant bands, TM01 and TM02 modes, covering the frequency bands of the WLAN (2.4‚Äì2.484 GHz) with an omnidirectional right-handed circular polarized (RHCP) radiation pattern and the WiMAX (3.3‚Äì3.6GHz) with an omnidirectional horizontal polarized radiation pattern, respectively. In addition, the effects of the unit number of the curved slots and the width of the slots on the frequency ratio of these two resonant frequencies are studied. Furthermore, for the low profile of 0.056Œª0 and good omnidirectional characteristic, the antenna is suitable for the modern multi-band wireless communication systems.</t>
  </si>
  <si>
    <t>27-31</t>
  </si>
  <si>
    <t>55589310100;7203001464;16320302100;55320411700</t>
  </si>
  <si>
    <t>Yu, Dan;Gong, Shu Xi;Xu, Yun Xue;Wan, Yang Tao</t>
  </si>
  <si>
    <t>Yu D.</t>
  </si>
  <si>
    <t>Dual-band dual-polarized circular microstrip patch antenna with the curved slots on the ground</t>
  </si>
  <si>
    <t>10.2528/PIERL14112004</t>
  </si>
  <si>
    <t>2-s2.0-84920076434</t>
  </si>
  <si>
    <t>['theoretical results', 'theoretical investigations', 'theoretical ).', 'return loss', 'radiation pattern', 'measured results', 'close agreement', 'circuit diagram', 'antenna resonates', '95 ghz', '01 ghz']</t>
  </si>
  <si>
    <t>Dualband | L-strip | Microstrip patch antenna | Shorting pin | Slot</t>
  </si>
  <si>
    <t>In this article, analysis of slot loaded compact rectangular patch antennas have been presented theoretically using circuit theory concept. The theoretical investigations of L-strip fed slot loaded compact rectangular microstrip patch antenna parameters such as return loss, VSWR, radiation pattern have been calculated. It is found that antenna resonates at 2.95 GHz and 6.01 GHz for lower and upper resonance frequencies respectively. The bandwidth of the L-strip fed slot loaded compact rectangular microstrip patch antenna at lower resonance frequency is 1.16% (simulated) and 10.16% (theoretical) whereas at upper resonance frequency, it is 1.5% (simulated) and 2.51% (theoretical). The characteristics of the L-strip fed slot loaded compact rectangular microstrip patch antennas is compared with other rectangular patch antennas. Circuit diagram of this antenna is proposed, fabricated and simulated using AWR circuit simulator. The theoretical results are compared with IE3D and AWR simulation results along with measured results and they are in close agreement.</t>
  </si>
  <si>
    <t>163-175</t>
  </si>
  <si>
    <t>60018476;60018476;60018476;60018476;60018476</t>
  </si>
  <si>
    <t>37066126100;7003390412;55681620800;55149660600;55979332500</t>
  </si>
  <si>
    <t>Singh, Ashish;Ansari, J. A.;Kamakshi, K.;Aneesh, Mohd;Sayeed, Saiyed Salim</t>
  </si>
  <si>
    <t>Allahabad</t>
  </si>
  <si>
    <t>University of Allahabad</t>
  </si>
  <si>
    <t>Singh A.</t>
  </si>
  <si>
    <t>Analysis of slot loaded compact patch antennas for dualband operation</t>
  </si>
  <si>
    <t>10.3233/JAE-140020</t>
  </si>
  <si>
    <t>2-s2.0-84920078337</t>
  </si>
  <si>
    <t>['w ¬†%)', 'total oils', 'ripen fruit', 'oil yield', 'oil samples', 'ocimum ciliatum', 'mostly made', 'methyl chavicol', 'major constituents', 'initial flowering', 'full bloom', 'findings indicated', 'essential oils', 'essential oil', 'different stages', 'ciliatum depend', 'chemical compositions', 'chemical composition', 'aerial parts', '89 ¬†%).', '43 ¬†%).', '20 components', '18 ¬†%)']</t>
  </si>
  <si>
    <t>Composition | Methyl chavicol | Methyl eugenol | Ocimum ciliatum | Oil yield</t>
  </si>
  <si>
    <t>Essential oils of Ocimum ciliatum were extracted by hydrodistillation at different phenological stages, in order to determine possible differences and similarities of the oil yield and chemical composition of them. Essential oil yields were 1.80, 1.30, 1.20, 1.13, 1.03 and 0.80 (w/w¬†%) at budding, vegetative, initial flowering, full bloom, immature and ripen fruit, respectively. The essential oils were analyzed by GC/FID and GC/MS. In total, 26, 26, 27, 22, 27 and 20 components were identified, which were representing 95‚Äì99¬†% of total oils. All oil samples from the aerial parts of the plant at different growth stages were mostly made up of aromatic compounds group (86.18‚Äì93.89¬†%). The major constituents of the essential oils were methyl chavicol (81.52‚Äì91.41¬†%), methyl eugenol (0.97‚Äì4.18¬†%) and 1,8-cineole (1.30‚Äì2.43¬†%). The findings indicated that the oil yield and chemical compositions of the essential oil of O. ciliatum depend on different stages of growth.</t>
  </si>
  <si>
    <t>199-204</t>
  </si>
  <si>
    <t>European Food Research and Technology</t>
  </si>
  <si>
    <t>60001800;60109825;125689711;60077835</t>
  </si>
  <si>
    <t>22634905700;14822444800;57193803540;57208353526</t>
  </si>
  <si>
    <t>Moghaddam, Mohammad;Pirbalouti, Abdollah Ghasemi;Mehdizadeh, Leila;Pirmoradi, Mohammad Reza</t>
  </si>
  <si>
    <t>Iran;Iran;Iran;Iran</t>
  </si>
  <si>
    <t>Shahr-e Kord;Rafsanjan;Mashhad;Mashhad</t>
  </si>
  <si>
    <t>Islamic Azad University, Shahrekord Branch;Vali-e-Asr University of Rafsanjan;Ferdowsi University of Mashhad;Institute of Agricultural</t>
  </si>
  <si>
    <t>60109825;60077835;60001800;125689711</t>
  </si>
  <si>
    <t>Moghaddam M.</t>
  </si>
  <si>
    <t>Changes in composition and essential oil yield of Ocimum ciliatum at different phenological stages</t>
  </si>
  <si>
    <t>10.1007/s00217-014-2320-y</t>
  </si>
  <si>
    <t>2-s2.0-84920104760</t>
  </si>
  <si>
    <t>['three species', 'spiniform process', 'south america', 'salminus spp', 'pectinate seta', 'original description', 'minas gerais', 'legs 2', 'known species', 'host group', 'general morphology', 'freshwater species', 'franciscanus lima', 'feature common', 'ergasilus nordmann']</t>
  </si>
  <si>
    <t>Three species of Ergasilus Nordmann, 1832 are reported from the gills of Salminus spp. in Brazil. Ergasilus salmini Thatcher &amp; Brazil-Sato, 2008 from Salminus brasiliensis Cuvier is redescribed, based on examination of paratypes. The study revealed morphological differences from the original description, especially in the morphology of the cephalothorax and the ornamentation of antenna, antennule and legs. Ergasilus lacusauratus n. sp. described from S. brasiliensis in lake Lagoa Dourada (Paran√°) differs from the only known species from this host group, E. salmini, in the shape and size of the cephalothorax and the general morphology of the egg-sacs. Ergasilus sinefalcatus n. sp. from S. franciscanus Lima &amp; Britsky in River S√£o Francisco (Minas Gerais) closely resembles E. pitalicus, E. coatiarus and E. leporinidis in the lack of a pectinate seta on the first exopodal segment, a feature common in species of Ergasilus in the Neotropics. Ergasilus sinefalcatus n. sp. differs from these species in the presence of a spiniform process on the coxae of legs 2, 3 and 4, an ornament never reported from freshwater species of Ergasilus in South America.</t>
  </si>
  <si>
    <t>81-89</t>
  </si>
  <si>
    <t>Systematic Parasitology</t>
  </si>
  <si>
    <t>60015043-60028775;60015043-60028775;60027947</t>
  </si>
  <si>
    <t>37097545200;6701729958;25627346400</t>
  </si>
  <si>
    <t>Marques, Ta√≠sa Mendes;Boeger, Walter A.;de Carvalho Brasil-Sato, Mar√≠lia</t>
  </si>
  <si>
    <t>Brazil;Brazil;Brazil</t>
  </si>
  <si>
    <t>Brasilia;Seropedica;Curitiba</t>
  </si>
  <si>
    <t>Conselho Nacional de Desenvolvimento Cientifico E Tecnologico Cnpq;Universidade Federal Rural do Rio de Janeiro;Universidade Federal do Parana</t>
  </si>
  <si>
    <t>60028775;60027947;60015043</t>
  </si>
  <si>
    <t>Marques T.M.</t>
  </si>
  <si>
    <t>Two new species of Ergasilus Nordmann, 1832 (Copepoda: Ergasilidae) and a redescription of Ergasilus salmini Thatcher &amp; Brazil-Sato, 2008 from Salminus brasiliensis Cuvier and S. franciscanus Lima &amp; Britsky (Teleostei: Characidae) in Brazil</t>
  </si>
  <si>
    <t>10.1007/s11230-014-9529-9</t>
  </si>
  <si>
    <t>2-s2.0-84920119997</t>
  </si>
  <si>
    <t>National Stroke Foundation</t>
  </si>
  <si>
    <t>['uncoded systems', 'transmitters suggests', 'transmitter number', 'transmitted signals', 'receiver antennas', 'realize close', 'performance metrics', 'perfect recovery', 'overwhelming probability', 'optimal performance', 'multiantenna receiver', 'minimum per', 'minimum number', 'large system', 'large number', 'joint processing', 'input multiple', 'ergodic capacity', 'arbitrarily small', 'antenna transmitters']</t>
  </si>
  <si>
    <t>Convex programming | Maximum likelihood detection | Multiuser detection | Spatial diversity</t>
  </si>
  <si>
    <t>A single-input multiple-output multiple access channel, with a large number of uncoded noncooperating single-antenna transmitters and joint processing at a multiantenna receiver is considered. The minimum number of receiver antennas per transmitter that is needed for perfect recovery of the transmitted signals with overwhelming probability is investigated. It is shown that in the limit of a large number of transmitters, and in a rich scattering environment, the per-transmitter number of receiver antennas can be arbitrarily small, not only with the optimal maximum likelihood decoding rule, but also with much lower complexity decoders. Comparison with the ergodic capacity of the channel in the limit of a large number of transmitters suggests that uncoded transmissions achieve the Shannon-theoretic scaling behavior of the minimum per-transmitter number of receiver antennas. Thus, the diversity of a large system not only makes the performance metrics for some coded systems similar to that of uncoded systems, but also allows efficient decoders to realize close to the optimal performance of maximum likelihood decoding.</t>
  </si>
  <si>
    <t>388-403</t>
  </si>
  <si>
    <t>IEEE Transactions on Information Theory</t>
  </si>
  <si>
    <t>60012708;60012708</t>
  </si>
  <si>
    <t>55639160700;7102737091</t>
  </si>
  <si>
    <t>Chowdhury, Mainak;Goldsmith, Andrea</t>
  </si>
  <si>
    <t>Palo Alto</t>
  </si>
  <si>
    <t>Stanford University</t>
  </si>
  <si>
    <t>Chowdhury M.</t>
  </si>
  <si>
    <t>Reliable uncoded communication in the SIMO MAC</t>
  </si>
  <si>
    <t>10.1109/TIT.2014.2371040</t>
  </si>
  <si>
    <t>2-s2.0-84920165888</t>
  </si>
  <si>
    <t>758/14</t>
  </si>
  <si>
    <t>['thermal ablation']</t>
  </si>
  <si>
    <t>microwave thermal ablation | principal strain | x-ray CT</t>
  </si>
  <si>
    <t>Purpose: To study the planar strain effects in liver during microwave (MW) thermal ablation as a means for tracking tissue expansion and contraction as a method for improving ablation monitoring.</t>
  </si>
  <si>
    <t>372-380</t>
  </si>
  <si>
    <t>Medical Physics</t>
  </si>
  <si>
    <t>60022403;60007903-60030058;60007903;60007903-60030058;60022403</t>
  </si>
  <si>
    <t>56024310400;55663292000;35745207800;6603731004;7004217797</t>
  </si>
  <si>
    <t>Weiss, Noam;Goldberg, S. Nahum;Nissenbaum, Yitzhak;Sosna, Jacob;Azhari, Haim</t>
  </si>
  <si>
    <t>United States;Israel;Israel</t>
  </si>
  <si>
    <t>Boston;Haifa;Jerusalem</t>
  </si>
  <si>
    <t>Beth Israel Deaconess Medical Center;Technion - Israel Institute of Technology;Hebrew University of Jerusalem</t>
  </si>
  <si>
    <t>60030058;60022403;60007903</t>
  </si>
  <si>
    <t>Weiss N.</t>
  </si>
  <si>
    <t>Planar strain analysis of liver undergoing microwave thermal ablation using x-ray CT</t>
  </si>
  <si>
    <t>10.1118/1.4903896</t>
  </si>
  <si>
    <t>2-s2.0-84920172344</t>
  </si>
  <si>
    <t>['user multiple', 'transmit antennas', 'time code', 'stream decoding', 'standard single', 'receiver side', 'multiple antennas', 'loop single', 'linear code', 'input multiple', 'independent streams', 'forcing equalization', 'encoding matrix', 'communication scheme', 'coded streams']</t>
  </si>
  <si>
    <t>Equalizers | Linear codes | MIMO | Space-time codes</t>
  </si>
  <si>
    <t>An open-loop single-user multiple-input multiple-output (MIMO) communication scheme is considered where a transmitter, equipped with multiple antennas, encodes the data into independent streams all taken from the same linear code. The coded streams are then linearly precoded using the encoding matrix of a perfect linear dispersion space-time code. At the receiver side, integer-forcing equalization is applied, followed by standard single-stream decoding. It is shown that this communication architecture achieves the capacity of any Gaussian MIMO channel up to a gap that depends only on the number of transmit antennas.</t>
  </si>
  <si>
    <t>323-340</t>
  </si>
  <si>
    <t>60005681;60005681</t>
  </si>
  <si>
    <t>36761297300;6603458480</t>
  </si>
  <si>
    <t>Ordentlich, Or;Erez, Uri</t>
  </si>
  <si>
    <t>Israel</t>
  </si>
  <si>
    <t>Tel Aviv-Yafo</t>
  </si>
  <si>
    <t>Tel Aviv University</t>
  </si>
  <si>
    <t>Ordentlich O.</t>
  </si>
  <si>
    <t>Precoded integer-forcing universally achieves the MIMO capacity to within a constant gap</t>
  </si>
  <si>
    <t>10.1109/TIT.2014.2370047</t>
  </si>
  <si>
    <t>2-s2.0-84920178372</t>
  </si>
  <si>
    <t>['√ ü', 'œ ∏', 'œ ±', 'wave simulations', 'wave antennas', 'total radius', 'splitting condition', 'source leaky', 'siw lwa', 'several planes', 'radiation patterns', 'radiating length', 'radial configuration', 'radial arrangement', 'properly designing', 'lwas ),', 'linearly polarised', 'leaky mode', 'integrated waveguide', 'input matching', 'individual beams', 'independently controlled', 'design frequency', 'broadside direction', '8 line', '73 mm', '60 mm', '15 ghz', '0 ¬∞)']</t>
  </si>
  <si>
    <t>A central feeding array radiating at broadside and manufactured in substrate-integrated waveguide (SIW) technology is shown in this work. The single-layer array consists of N = 8 line-source leaky-wave antennas (LWAs), which are designed to satisfy the splitting condition (Œ± = √ü) of the leaky mode. The LWAs are arranged in a radial configuration, in this manner, by properly designing the SIW width W and the spacing between SIW vias P for each SIW LWA, the leaky mode can be independently controlled to fulfil the splitting condition, and all the individual beams from each SIW LWA can merge into one at broadside direction (Œ∏ = 0¬∞) for a given design frequency. The two-dimensional radiating surface allows obtaining a pencil beam radiation pattern, which is linearly polarised because of the radial arrangement. A prototype with a radiating length of LA = 60 mm for each SIW LWA, and a total radius of R = 73 mm has been manufactured for a design frequency of 15 GHz. Input matching, gain and radiation patterns at several planes have been measured and compared with full-wave simulations, obtaining good agreement between them.</t>
  </si>
  <si>
    <t>24-30</t>
  </si>
  <si>
    <t>IET Microwaves, Antennas and Propagation</t>
  </si>
  <si>
    <t>60014907;60014907;60019656</t>
  </si>
  <si>
    <t>36151056300;7006760553;57203026404</t>
  </si>
  <si>
    <t>Martinez-Ros, Alejandro Javier;G√≥mez-Tornero, Jos√© Luis;Goussetis, George</t>
  </si>
  <si>
    <t>United Kingdom;Spain</t>
  </si>
  <si>
    <t>Edinburgh;Cartagena</t>
  </si>
  <si>
    <t>Heriot-Watt University;Universidad Politecnica de Cartagena</t>
  </si>
  <si>
    <t>60019656;60014907</t>
  </si>
  <si>
    <t>Martinez-Ros A.</t>
  </si>
  <si>
    <t>Pencil beam radiation pattern from a single-layer substrate-integrated waveguide leaky-wave antenna with simple feeding</t>
  </si>
  <si>
    <t>10.1049/iet-map.2014.0129</t>
  </si>
  <si>
    <t>2-s2.0-84920269268</t>
  </si>
  <si>
    <t>['works properly', 'total efficiency', 'toback ratio', 'satisfactory gain', 'proposed antenna', 'printed two', 'peak gain', 'parasitic dual', 'high front', 'fcc band', 'element array', 'compact size', 'band make', 'back ratio', 'antenna features', 'additional coupling', '960 mhz', '8 db', '4 dbi']</t>
  </si>
  <si>
    <t>A printed two-dipole array antenna with a high front-back ratio is proposed for ultra-high-frequency (UHF) radiofrequency identification handheld readers. The proposed antenna is a parasitic dual-element array with the ends of both elements folded back towards each other for additional coupling. The antenna features a compact size of 89 mm √ó 87 mm and works properly with satisfactory gain and total efficiency in the wide UHF band of 860-960 MHz. Furthermore, the front-toback ratio of 15-26.8 dB, the peak gain of 3.7-4.4 dBi and the total efficiency of more than 80% in the Federal Communication Commission (FCC) band make the proposed antenna attain high performance in the FCC band.</t>
  </si>
  <si>
    <t>73-78</t>
  </si>
  <si>
    <t>60003970;60003970-60002014;60003970-60002014</t>
  </si>
  <si>
    <t>55867485400;57192184029;36048024500</t>
  </si>
  <si>
    <t>Liu, Qi;Zhang, Shuai;He, Sailing</t>
  </si>
  <si>
    <t>China;Sweden</t>
  </si>
  <si>
    <t>Hangzhou;Stockholm</t>
  </si>
  <si>
    <t>Zhejiang University;The Royal Institute of Technology (KTH)</t>
  </si>
  <si>
    <t>60003970;60002014</t>
  </si>
  <si>
    <t>Liu Q.</t>
  </si>
  <si>
    <t>Compact printed two dipole array antenna with a high front-back ratio for ultra-high-frequency radio-frequency identification handheld reader applications</t>
  </si>
  <si>
    <t>10.1049/iet-map.2014.0341</t>
  </si>
  <si>
    <t>2-s2.0-84920276621</t>
  </si>
  <si>
    <t>P102/12/2223</t>
  </si>
  <si>
    <t>['useful especially', 'total efficiency', 'three antennas', 'study describes', 'small antennas', 'radiation efficiency', 'proposed approach', 'presented method', 'perfect agreement', 'numerical analysis', 'modal losses', 'modal decomposition', 'key assumption', 'ibc ).', 'house solver', 'good conductor', 'fully comparable', 'effective technique', 'current distribution', 'coupled dipoles', 'conventional technique', 'common metals', 'characteristic modes', 'additional insight']</t>
  </si>
  <si>
    <t>This study describes an effective technique for calculating modal radiation efficiency calculation based on decomposition into characteristic modes. The key assumption is that the current distribution on the perfect electric conductor is almost the same as in the case of a very good conductor, for example, metals such as copper, aluminium and silver. This assumption is verified against the conventional technique, the impedance boundary condition (IBC). The proposed approach does not require any modification of the formulation of method of moments for perfectly conducting surfaces, which is assumed for the modal decomposition. Modal efficiencies provide an additional insight that is useful especially for the design of small antennas. Taking the feeding into account, the modal losses can be summed up to obtain the total efficiency. The technique works perfectly for common metals, is fully comparable with the IBC, and can easily be incorporated into any present-day in-house solver. A numerical analysis of three antennas is presented to demonstrate the merits of the approach. Radiation efficiency of coupled dipoles, an electrically small meandered dipole, and PIFA were investigated by the presented method. The results are in perfect agreement with the reference commercial package.</t>
  </si>
  <si>
    <t>60013323;60013323;60013323</t>
  </si>
  <si>
    <t>24824101600;41761373000;57201071715</t>
  </si>
  <si>
    <t>Capek, Miloslav;Eichler, Jan;Hazdra, Pavel</t>
  </si>
  <si>
    <t>Czech Republic</t>
  </si>
  <si>
    <t>Prague</t>
  </si>
  <si>
    <t>Czech Technical University in Prague</t>
  </si>
  <si>
    <t>Capek M.</t>
  </si>
  <si>
    <t>Evaluating radiation efficiency from characteristic currents</t>
  </si>
  <si>
    <t>10.1049/iet-map.2013.0473</t>
  </si>
  <si>
    <t>2-s2.0-84920283685</t>
  </si>
  <si>
    <t>['second scheme', 'schemes offer', 'reduced complexity', 'receiver side', 'proposed schemes', 'paper extends', 'output channels', 'mimo sub', 'massive mimo', 'input multiple', 'increases exponentially', 'first scheme', 'existing class', 'complexity solution', 'complexity schemes', 'complexity reduction', 'autocorrelation function', 'antenna channels', 'allows reduction', "4 '.", "2 '."]</t>
  </si>
  <si>
    <t>Autocorrelation function | Correlated multiple input multiple output channels | Velocity estimation</t>
  </si>
  <si>
    <t>This paper extends the existing class of autocorrelation function (ACF) based velocity estimation schemes, well-studied for single-antenna channels, to Multiple-Input Multiple-Output channels. The complexity of an intuitive extension approach, i.e. averaging individual velocity estimates from all MIMO sub-channels, increases exponentially with increasing MIMO antennas. This paper proposes two low-complexity schemes for the symmetric correlated MIMO channel with 'N' antennas. The first scheme, for a MIMO channel correlated on strictly either transmitter or receiver side, leads to complexity reduction by a factor of 'N/2'. The second scheme, for MIMO channels exhibiting correlation on both sides of the channel is a more intelligent velocity estimation scheme which allows reduction of complexity by a factor of 'N2/4'. In addition to the reduced complexity, velocity estimates obtained using both proposed schemes are more accurate than the intuitive extension approach. With 'massive MIMO' being envisioned as a reality in 5G, these schemes offer a low-complexity solution to estimate the important velocity parameter, eventually aiding diverse dynamic resource allocation schemes.</t>
  </si>
  <si>
    <t>International Journal of Wireless and Mobile Computing</t>
  </si>
  <si>
    <t>Khan, Salman A.</t>
  </si>
  <si>
    <t>Universit√© McGill</t>
  </si>
  <si>
    <t>Khan S.A.</t>
  </si>
  <si>
    <t>Reduced-complexity mobile velocity estimation in correlated MIMO channels</t>
  </si>
  <si>
    <t>10.1504/IJWMC.2015.066749</t>
  </si>
  <si>
    <t>2-s2.0-84920365642</t>
  </si>
  <si>
    <t>['worked well', 'wireless router', 'solution vector', 'simulated one', 'personal computer', 'paper presents', 'optimised antennas', 'one antenna', 'indoor use', 'grounded substrate', 'geometric structure', 'fabricated antenna', 'differential evolution', 'de ).', 'another one', '6 mm3']</t>
  </si>
  <si>
    <t>Constrained optimisation problem | Differential evolution | Microstrip antenna | WiFi antenna | Wireless router</t>
  </si>
  <si>
    <t>This paper presents a new WiFi microstrip antenna in 2.4 GHz band by using the differential evolution (DE). The antenna is small with less than a quarter-wavelength. The geometric structure is formed by a square patch grounded with a substrate and cut by two adjacent rectangles from an edge, and a microstrip feed line printed on the other side of the grounded substrate. The structure is parameterised as a solution vector, and the requirements of the antenna are coded as objective and constraints. Then a constrained optimisation problem is formulated. Some optimised antennas are found, which meet the requirements in the simulation. Prototypes of an optimised antenna within a size of 25 √ó 25 √ó 1.6 mm3 are fabricated. The measured performance matches the simulated one as a whole. One antenna was mounted to a wireless router and another one to a personal computer for indoor use. And we found they worked well. The fabricated antenna can be applied in the space limited within 25 √ó 25 √ó 1.6 mm3.</t>
  </si>
  <si>
    <t>45-50</t>
  </si>
  <si>
    <t>60006019;60006019;60006019;60006019;60006019;60006019;60006019</t>
  </si>
  <si>
    <t>8546397300;55906821600;55907266500;56403502100;56403853900;56403979500;56403735500</t>
  </si>
  <si>
    <t>Zeng, Sanyou;Jiang, Yuhong;Liu, Zhu;Wu, Yong;Guo, Dayue;Qiao, Lunan;Liu, Zhiqun</t>
  </si>
  <si>
    <t>China University of Geosciences</t>
  </si>
  <si>
    <t>Zeng S.</t>
  </si>
  <si>
    <t>A new WiFi microstrip antenna designed by differential evolution</t>
  </si>
  <si>
    <t>10.1504/IJWMC.2015.066757</t>
  </si>
  <si>
    <t>2-s2.0-84920415512</t>
  </si>
  <si>
    <t>F32DC006550</t>
  </si>
  <si>
    <t>['robustly expressed', 'mammals coincides', 'linear amplification', 'like mammals', 'intact non', 'finding resonates', 'evolutionary transition', 'drosophila melanogaster', 'dpres encodes', 'determine whether', 'cochlear amplifier', 'based mechanism', 'auditory amplification']</t>
  </si>
  <si>
    <t>Auditory amplification | Drosophila hearing | Mechanical amplification of sound | NompC | Prestin</t>
  </si>
  <si>
    <t>In mammals, the membrane-based protein Prestin confers unique electromotile properties to cochlear outer hair cells, which contribute to the cochlear amplifier. Like mammals, the ears of insects, such as those of Drosophila melanogaster, mechanically amplify sound stimuli and have also been reported to express Prestin homologs. To determine whether the D. melanogaster Prestin homolog (dpres) is required for auditory amplification, we generated and analyzed dpres mutant flies. We found that dpres is robustly expressed in the fly‚Äôs antennal ear. However, dpres mutant flies show normal auditory nerve responses, and intact non-linear amplification. Thus we conclude that, in D. melanogaster, auditory amplification is independent of Prestin. This finding resonates with prior phylogenetic analyses, which suggest that the derived motor function of mammalian Prestin replaced, or amended, an ancestral transport function. Indeed, we show that dpres encodes a functional anion transporter. Interestingly, the acquired new motor function in the phylogenetic lineage leading to birds and mammals coincides with loss of the mechanotransducer channel NompC (=TRPN1), which has been shown to be required for auditory amplification in flies. The advent of Prestin (or loss of NompC, respectively) may thus mark an evolutionary transition from a transducer-based to a Prestin-based mechanism of auditory amplification.</t>
  </si>
  <si>
    <t>51-60</t>
  </si>
  <si>
    <t>Journal of Comparative Physiology A: Neuroethology, Sensory, Neural, and Behavioral Physiology</t>
  </si>
  <si>
    <t>60011326;125689486-60024324;60012556;60031514;60012556;60011326;60024324</t>
  </si>
  <si>
    <t>36477199600;7201989785;55851635100;6701765825;7202761307;7201985729;7004945066</t>
  </si>
  <si>
    <t>Kavlie, Ryan G.;Fritz, Janice L.;Nies, Florian;G√∂pfert, Martin C.;Oliver, Dominik;Albert, Joerg T.;Eberl, Daniel F.</t>
  </si>
  <si>
    <t>Germany;United States;Germany;United Kingdom;United States</t>
  </si>
  <si>
    <t>Gottingen;Iowa City;Marburg;London;</t>
  </si>
  <si>
    <t>Georg-August-Universit√§t G√∂ttingen;University of Iowa;Philipps-Universit√§t Marburg;UCL Ear Institute;Science</t>
  </si>
  <si>
    <t>60031514;60024324;60012556;60011326;125689486</t>
  </si>
  <si>
    <t>Kavlie R.G.</t>
  </si>
  <si>
    <t>Prestin is an anion transporter dispensable for mechanical feedback amplification in Drosophila hearing</t>
  </si>
  <si>
    <t>10.1007/s00359-014-0960-9</t>
  </si>
  <si>
    <t>2-s2.0-84920492866</t>
  </si>
  <si>
    <t>Tekes</t>
  </si>
  <si>
    <t>['transition times', 'test parameters', 'soak times', 'shorter soak', 'rfid interconnections', 'object identification', 'may affect', 'longer soak', 'impedance matching', 'frequency identification', 'extreme temperatures', 'cases led', 'carefully determining', 'alt ).', 'also observed']</t>
  </si>
  <si>
    <t>Accelerated life testing | Radio frequency identification tags | Reliability | RFID | Temperature cycling</t>
  </si>
  <si>
    <t>Passive UHF radio-frequency identification (RFID) tags are used for object identification in various environmental conditions, which may affect the reliability of these tags. The effects of different environmental stresses can be studied with accelerated life tests (ALT). Choosing the most suitable test may be challenging: The results are needed as fast as possible, but the failure mechanisms must replicate those occurring in the real operating environment. Here the effects of different temperature cycling profiles were studied by altering temperature ranges, extreme temperatures, soak times to extreme temperatures and transition times between extreme temperatures. Failure times clearly differed between the tests. The test with the fastest transition time and the shortest soak time seemed to have the most acceleration. It was also observed that the different temperature cycling profiles affected the failure mechanisms detected. Cracking of the antenna was observed with lower temperature extremes or shorter soak and transition times. However, with longer soak and transition times, cracks were seen in the RFID interconnections. Both cases led to changes in the impedance matching and consequently to failures. The totally different failure mechanisms clearly demonstrate the importance of carefully determining the test parameters in order to achieve the correct failure mechanism.</t>
  </si>
  <si>
    <t>93-100</t>
  </si>
  <si>
    <t>Microelectronics Reliability</t>
  </si>
  <si>
    <t>60011170;60098276;60011170</t>
  </si>
  <si>
    <t>55037567900;56320249200;15069239400</t>
  </si>
  <si>
    <t>Lahokallio, Sanna;Saarinen-Pulli, Kirsi;Frisk, Laura</t>
  </si>
  <si>
    <t>Finland;Finland</t>
  </si>
  <si>
    <t>Hyvinge;Tampere</t>
  </si>
  <si>
    <t>Konecranes Plc;Tampereen Yliopisto</t>
  </si>
  <si>
    <t>60098276;60011170</t>
  </si>
  <si>
    <t>Lahokallio S.</t>
  </si>
  <si>
    <t>Effects of different test profiles of temperature cycling tests on the reliability of RFID tags</t>
  </si>
  <si>
    <t>S0026271414004417</t>
  </si>
  <si>
    <t>10.1016/j.microrel.2014.09.032</t>
  </si>
  <si>
    <t>2-s2.0-84920509109</t>
  </si>
  <si>
    <t>['using left', 'several centimeters', 'results show', 'resolution focusing', 'microwave sources', 'microwave radiation', 'lhm lenses', 'lens system', 'lens schemes', 'large tumors', 'joint heating', 'hyperthermia treatment', 'hyperthermia therapy', 'heating area', 'handed material', 'effectively focused', 'effective non', 'different thickness', 'different configurations', 'depth inside', 'conformal four', 'biological tissues', 'approach confirms', '42 ¬∞)']</t>
  </si>
  <si>
    <t>In the hyperthermia therapy, multiple microwave sources can be arranged with appropriate spacing around the tissue containing tumor by using left-handed material (LHM) lenses. We employ some low loss LHM lenses schemes for an effective non-invasive microwave hyperthermia treatment of large tumors up to several centimeters of depth inside the biological tissues. Different configurations of LHM lenses are proposed and compared in order to assess the efficiency of hyperthermia treatment. High-resolution focusing of microwave radiation can be achieved by joint heating of several microwave antennas behind a conformal flat LHM lens. We show that a microwave radiation can be effectively focused in a 1.2 cm diameter tumor located within a lossy breast tissue. The results show that hyperthermia (temperature over 42¬∞) is reached and then maintained for one hour without involving the surrounding healthy tissues. Lastly, the heating area is adjusted in both lateral and longitudinal directions changing the position of the microwave sources or selecting LHM lenses with different thickness. This approach confirms that the conformal four-lens system is more efficient to achieve microwave tumor hyperthermia than single- and double-lens schemes.</t>
  </si>
  <si>
    <t>73-87</t>
  </si>
  <si>
    <t>Progress in Electromagnetics Research</t>
  </si>
  <si>
    <t>60029116;60001741;60001741</t>
  </si>
  <si>
    <t>56770949500;56771448200;35796987500</t>
  </si>
  <si>
    <t>Leggio, Luca;Varona, Omar De;Dadrasnia, Ehsan</t>
  </si>
  <si>
    <t>France;Spain</t>
  </si>
  <si>
    <t>Palaiseau;Madrid</t>
  </si>
  <si>
    <t>T√©l√©com Paris;Universidad Carlos III de Madrid</t>
  </si>
  <si>
    <t>60029116;60001741</t>
  </si>
  <si>
    <t>Leggio L.</t>
  </si>
  <si>
    <t>A comparison between different schemes of microwave cancer hyperthermia treatment by means of left-handed metamaterial lenses</t>
  </si>
  <si>
    <t>10.2528/PIER14101408</t>
  </si>
  <si>
    <t>2-s2.0-84920541021</t>
  </si>
  <si>
    <t>['wide range', 'water photogrammetry', 'uas platforms', 'topographic measurement', 'topographic data', 'submerged topography', 'submerged channel', 'submerged bathymetry', 'stream habitat', 'spatial resolutions', 'single technique', 'sediment dynamics', 'riverine environments', 'recent developments', 'oriented investigations', 'mesohabitat scale', 'logistical challenges', 'imagery acquired', 'hyperspatial resolutions', 'high temporal', 'fundamental shift', 'fundamental concern', 'fluvial geomorphology', 'flow hydraulics', 'clear water', 'channel lengths', 'channel beds', 'challenging region', 'called sfm', 'bathymetric lidar', 'associated bedforms', 'algorithms promise']</t>
  </si>
  <si>
    <t>Bathymetry | Fluvial | Photogrammetry | Structure from motion | Submerged topography | Unmanned aerial system</t>
  </si>
  <si>
    <t>Quantifying the topography of rivers and their associated bedforms has been a fundamental concern of fluvial geomorphology for decades. Such data, acquired at high temporal and spatial resolutions, are increasingly in demand for process-oriented investigations of flow hydraulics, sediment dynamics and in-stream habitat. In these riverine environments, the most challenging region for topographic measurement is the wetted, submerged channel. Generally, dry bed topography and submerged bathymetry are measured using different methods and technology. This adds to the costs, logistical challenges and data processing requirements of comprehensive river surveys. However, some technologies are capable of measuring the submerged topography. Through-water photogrammetry and bathymetric LiDAR are capable of reasonably accurate measurements of channel beds in clear water. While the cost of bathymetric LiDAR remains high and its resolution relatively coarse, the recent developments in photogrammetry using Structure from Motion (SfM) algorithms promise a fundamental shift in the accessibility of topographic data for a wide range of settings. Here we present results demonstrating the potential of so called SfM-photogrammetry for quantifying both exposed and submerged fluvial topography at the mesohabitat scale. We show that imagery acquired from a rotary-winged Unmanned Aerial System (UAS) can be processed in order to produce digital elevation models (DEMs) with hyperspatial resolutions (c. 0.02m) for two different river systems over channel lengths of 50-100m. Errors in submerged areas range from 0.016m to 0.089m, which can be reduced to between 0.008m and 0.053m with the application of a simple refraction correction. This work therefore demonstrates the potential of UAS platforms and SfM-photogrammetry as a single technique for surveying fluvial topography at the mesoscale (defined as lengths of channel from c.10m to a few hundred metres).</t>
  </si>
  <si>
    <t>47-64</t>
  </si>
  <si>
    <t>Earth Surface Processes and Landforms</t>
  </si>
  <si>
    <t>60000972;60022175;60000972;60000972</t>
  </si>
  <si>
    <t>56306091600;6507408602;7005532137;6602247339</t>
  </si>
  <si>
    <t>Woodget, A. S.;Carbonneau, P. E.;Visser, F.;Maddock, I. P.</t>
  </si>
  <si>
    <t>Durham;Worcester</t>
  </si>
  <si>
    <t>Durham University;University of Worcester</t>
  </si>
  <si>
    <t>60022175;60000972</t>
  </si>
  <si>
    <t>Woodget A.S.</t>
  </si>
  <si>
    <t>Quantifying submerged fluvial topography using hyperspatial resolution UAS imagery and structure from motion photogrammetry</t>
  </si>
  <si>
    <t>10.1002/esp.3613</t>
  </si>
  <si>
    <t>2-s2.0-84920599381</t>
  </si>
  <si>
    <t>['zhangsolva nagatomi', 'upper albian', 'unique among', 'two genera', 'three species', 'supports placement', 'soplaensis arillo', 'remarkably long', 'published work', 'phylogenetic analysis', 'originally known', 'n .,', 'long proboscis', 'linguatormyia teletacta', 'latter species', 'hukawng valley', 'fm .)', 'flagellate antennae', 'et sp', 'cretaceous species', 'cratomyoides wilkommen', 'cratomyia mazzarolo', 'crato fm', 'buccinatormyia soplaensis', 'body length', 'albian amber', '35 taxa', '11 taxa']</t>
  </si>
  <si>
    <t>The monophyletic family Zhangsolvidae comprises stout-bodied brachyceran flies with a long proboscis and occurring only in the Cretaceous, originally known in shale from the Early Cretaceous Laiyang Formation (Fm.) in China (Zhangsolva Nagatomi &amp; Yang), subsequently from limestones of the Early Cretaceous Crato Fm. of Brazil. Cratomyoides Wilkommen is synonymized with Cratomyia Mazzarolo &amp; Amorim, both from the Crato Fm.; Cratomyiidae is synonymized with Zhangsolvidae. Two genera and three species of Zhangsolvidae are described: Buccinatormyia magnifica Arillo, Pe√±alver &amp; P√©rez-de la Fuente, gen. et sp.n. and B. soplaensis Arillo, Pe√±alver &amp; P√©rez-de la Fuente, sp.n., in Albian amber from Las Pe√±osas Fm. in Spain; and Linguatormyia teletacta Grimaldi, gen. et sp.n., in Upper Albian-Lower Cenomanian amber from Hukawng Valley in Myanmar. Buccinatormyia soplaensis and Linguatormyia teletacta are unique among all Brachycera, extant or extinct, by their remarkably long, flagellate antennae, about 1.6√ó the body length in the latter species. A phylogenetic analysis of 52 morphological characters for 35 taxa is presented, 11 taxa being Cretaceous species, which supports placement of the family within Stratiomyomorpha, although not to any particular family within the infraorder. This published work has been registered in Zoobank, http://zoobank.org/urn:lsid:zoobank.org:pub:F32CF887-7C37-45D5-BD6B-135FE9B729A7.</t>
  </si>
  <si>
    <t>242-267</t>
  </si>
  <si>
    <t>Systematic Entomology</t>
  </si>
  <si>
    <t>60027282;60068655;60009982;60001576;60011425;60011425;60007776;60011425</t>
  </si>
  <si>
    <t>7003981433;6603610937;35099098300;12544819500;56471560000;55360264000;7005221938;35279857000</t>
  </si>
  <si>
    <t>Arillo, Antonio;Pe√±alver, Enrique;P√©rez-De La Fuente, Ricardo;Delcl√≤s, Xavier;Criscione, Julia;Barden, Phillip M.;Riccio, Mark L.;Grimaldi, David A.</t>
  </si>
  <si>
    <t>Spain;Spain;United States;United States;United States;Spain</t>
  </si>
  <si>
    <t>Madrid;Madrid;New York;Cambridge;Ithaca;Barcelona</t>
  </si>
  <si>
    <t>Museo Geominero;Universidad Complutense de Madrid;American Museum of Natural History;Harvard University;Cornell University;Universitat de Barcelona</t>
  </si>
  <si>
    <t>60068655;60027282;60011425;60009982;60007776;60001576</t>
  </si>
  <si>
    <t>Arillo A.</t>
  </si>
  <si>
    <t>Long-proboscid brachyceran flies in Cretaceous amber (Diptera: Stratiomyomorpha: Zhangsolvidae)</t>
  </si>
  <si>
    <t>10.1111/syen.12106</t>
  </si>
  <si>
    <t>2-s2.0-84920599572</t>
  </si>
  <si>
    <t>['transverse constraints', 'tested using', 'tension system', 'surface accuracy', 'support structure', 'support rib', 'structure accuracy', 'shape control', 'paper proposes', 'morphing characteristics', 'main approach', 'local buckles', 'initial lower', 'edge shape', 'different tensions', 'different strategies', 'current experiment', 'crucially important']</t>
  </si>
  <si>
    <t>This paper proposes a kind of support structure for inflatable deployable reflector. The surface accuracy, which is crucially important to the performance of the reflector, is maintained by support ribs stretched by the tension system. To obtain sufficient surface accuracy, a reverse design algorithm is proposed to design the initial lower-edge shape of the support rib, which is verified by the current experiment. Also, the morphing characteristics of the support rib under different tensions are tested using the Vic-3D whole strain testing system. From the results of the experiments and simulations, some effective control strategies are presented to resist the local buckles of rib. The main approach is to introduce some transverse constraints that are perpendicular to the rib at the local buckling positions. Finally, by comparison between different strategies, an effective control strategy is confirmed to improve the structure accuracy and stability. The results are of greatbenefitto the design and shape control of inflatable antenna reflectors.</t>
  </si>
  <si>
    <t>486-492</t>
  </si>
  <si>
    <t>AIAA Journal</t>
  </si>
  <si>
    <t>60019616;60019616;60019616</t>
  </si>
  <si>
    <t>16205686600;56471162300;7403011309</t>
  </si>
  <si>
    <t>Wang, C. G.;Xia, Z. M.;Tan, H. F.</t>
  </si>
  <si>
    <t>Harbin Institute of Technology</t>
  </si>
  <si>
    <t>Wang C.</t>
  </si>
  <si>
    <t>Initial shape design and stability analysis of rib for inflatable deployable reflector</t>
  </si>
  <si>
    <t>10.2514/1.J053469</t>
  </si>
  <si>
    <t>2-s2.0-84920607439</t>
  </si>
  <si>
    <t>12-02-00813</t>
  </si>
  <si>
    <t>['theoretically shown', 'terahertz radiation', 'terahertz frequencies', 'plasma oscillations', 'numerically simulated', 'new type', 'metal array', 'field antenna', 'developing ultra', 'broadband near', 'almost independent']</t>
  </si>
  <si>
    <t>A new type of ultra-broadband near-field antenna for terahertz frequencies is proposed. This antenna is a short-period planar metal array. It is theoretically shown that irradiation of the short-period array antenna by a plane homogeneous terahertz waves excite a highly inhomogeneous near electric field near the metal array. In this case, the amplitude of the excited inhomogeneous near electric field is almost independent of frequency in the entire terahertz frequency range. The excitation of plasma oscillations in a two-dimensional electron system using the antenna under study is numerically simulated in the resonant and non-resonant plasmonic response modes. This type of antenna can be used for developing ultra-broadband plasmonic detectors of terahertz radiation.</t>
  </si>
  <si>
    <t>104-108</t>
  </si>
  <si>
    <t>Semiconductors</t>
  </si>
  <si>
    <t>60104831-60068671;60104831-60068671;60108550</t>
  </si>
  <si>
    <t>6507761524;56870876100;7004426989</t>
  </si>
  <si>
    <t>Polischuk, O. V.;Popov, V. V.;Knap, W.</t>
  </si>
  <si>
    <t>France;Russian Federation;Russian Federation</t>
  </si>
  <si>
    <t>Montpellier;Saratov;Saratov</t>
  </si>
  <si>
    <t>Laboratoire Charles Coulomb;Kotel'nikov Institute of Radio Engineering and Electronics of Russian Academy of Sciences, Saratov Branch;Saratov State University</t>
  </si>
  <si>
    <t>60108550;60104831;60068671</t>
  </si>
  <si>
    <t>Polischuk O.V.</t>
  </si>
  <si>
    <t>Ultra-broadband near-field antenna for terahertz plasmonic applications</t>
  </si>
  <si>
    <t>10.1134/S1063782615010212</t>
  </si>
  <si>
    <t>2-s2.0-84920608109</t>
  </si>
  <si>
    <t>['sonnet suites', 'single patch', 'simulated antenna', 'shaped stubs', 'production processes', 'output pairs', 'optimum geometry', 'mmpa includes', 'measurement data', 'measured data', 'inverted l', 'em simulators', 'data acquired', 'awr axiem', 'anfis model', 'adaptive network']</t>
  </si>
  <si>
    <t>Adaptive network-based fuzzy inference system | EM simulator modeling | Multiband microstrip patch antennas</t>
  </si>
  <si>
    <t>In this study, an adaptive network-based fuzzy inference system (ANFIS) for multiband microstrip patch antenna (MMPA) modeling is proposed. The MMPA includes a single patch with inverted L-shaped stubs on the edges. The antenna production process needs iterative runs of the electromagnetic (EM) simulator, fabricating and testing the simulated antenna to find the optimum geometry. Production processes (design, simulation, fabrication, and testing) and the cost computation time add to the overall manufacturing expenses. A computer-aided modeling approach using the ANFIS is developed and trained with data acquired from the EM simulators, Sonnet Suites and AWR AXIEM, and measurement data. The overall data set includes 7777 input-output pairs, of which 3338 are used for the testing of the ANFIS model. The trained ANFIS model provides accurate and reliable results compared with the EM simulators and measured data.</t>
  </si>
  <si>
    <t>118-125</t>
  </si>
  <si>
    <t>Turkish Journal of Electrical Engineering and Computer Sciences</t>
  </si>
  <si>
    <t>60012603;60012603;100552711;60079634;60012603</t>
  </si>
  <si>
    <t>56472696500;15078749000;55390173900;36571930500;6506318015</t>
  </si>
  <si>
    <t>Demircio álu, Erdem;Sazli, Murat H√ºsn√º;≈ûeng√ºl, Orhan;Imeci, ≈ûehabeddin Taha;Ilgin, Hakki Alparslan</t>
  </si>
  <si>
    <t>Uskudar;Ankara;Ankara</t>
  </si>
  <si>
    <t>Istanbul Ticaret √úniversitesi;Ankara √úniversitesi;Republic of Turkey Prime Ministry</t>
  </si>
  <si>
    <t>60079634;60012603;100552711</t>
  </si>
  <si>
    <t>Demircio álu E.</t>
  </si>
  <si>
    <t>Adaptive network-Based inference system models on multiband patch antenna design</t>
  </si>
  <si>
    <t>10.3906/elk-1301-159</t>
  </si>
  <si>
    <t>2-s2.0-84920656205</t>
  </si>
  <si>
    <t>['three legs', 'stylops ovinae', 'small size', 'segment xi', 'later stages', 'high number', 'head capsule', 'extreme spiralization', 'external features', 'embryonic development', 'derived feature', 'closely correlated', 'caudal bristles', 'activated cerci']</t>
  </si>
  <si>
    <t>Development | Embryology | Entognathy | Strepsiptera | Stylops</t>
  </si>
  <si>
    <t>External features of the embryonic development of Stylops ovinae (Strepsiptera) were examined. Eighteen distinct embryological stages are suggested. Many embryological traits are closely correlated to the parasitic life style of the first instar larvae or to vivipary. The high number of eggs, their small size, the characteristic egg membrane, and the lack of micropyles are derived groundplan features of Strepsiptera. The development with a semi-long germ embryo is shared with several other groups of Holometabola. The reduction of the labrum and antennae are autapomorphies of Strepsiptera. The cephalic ventral plate of the first instar larva of S.ovinae is formed by parts of the head capsule and the anlagen of the maxillae and labium. It is involved in the formation of the specific entognathous condition, and the entire character complex is autapomorphic for Stylopidae. The trochanter is recognizable in the anlagen of all three legs. Its fusion with the femur in the later stages is an autapomorphy of Stylopidia. The extreme spiralization and compression of the abdomen during blastokinesis is a derived feature, like the reduction of the anlagen of the anterior abdominal appendages. The caudal bristles on segment XI are possibly re-activated cerci. The same is likely in the case of segment XI.</t>
  </si>
  <si>
    <t>42-68</t>
  </si>
  <si>
    <t>Arthropod Structure and Development</t>
  </si>
  <si>
    <t>60029507;60029507;60014256;60029507</t>
  </si>
  <si>
    <t>54941332000;7003701948;6603712903;35262710800</t>
  </si>
  <si>
    <t>Fraulob, Maximilian;Beutel, Rolf Georg;Machida, Ryuichiro;Pohl, Hans</t>
  </si>
  <si>
    <t>Germany;Japan</t>
  </si>
  <si>
    <t>Jena;Tsukuba</t>
  </si>
  <si>
    <t>Friedrich-Schiller-Universit√§t Jena;University of Tsukuba</t>
  </si>
  <si>
    <t>60029507;60014256</t>
  </si>
  <si>
    <t>Fraulob M.</t>
  </si>
  <si>
    <t>The embryonic development of Stylops ovinae (Strepsiptera, Stylopidae) with emphasis on external morphology</t>
  </si>
  <si>
    <t>S1467803914000887</t>
  </si>
  <si>
    <t>10.1016/j.asd.2014.10.001</t>
  </si>
  <si>
    <t>2-s2.0-84920666887</t>
  </si>
  <si>
    <t>['uhf band', 'total number', 'resonant frequency', 'radiation patterns', 'plasma parameters', 'plasma antenna', 'numerical simulations', 'internal loss', 'gaseous collisionality', 'experimental results', 'electron density', 'basic quarter', 'antenna theory', 'antenna structure', 'antenna gain', 'analytical equations']</t>
  </si>
  <si>
    <t>This paper reports plasma antenna characteristics investigated theoretically and experimentally, on the basis of the plasma parameters: gaseous collisionality and electron density. The antenna structure is a basic quarter-wavelength monopole antenna in the UHF band. The dependence of the antenna gain on the plasma parameters is obtained by analytical equations from plasma and antenna theory, and by numerical simulations. In the plasma antenna, the ratio of the electron elastic collision frequency to the total number of electrons at the plasma cross section determines the antenna's internal loss and the electrical equivalent antenna length, whereas the ratio of the radio wave frequency to the total number of electrons at the plasma cross section determines the antenna's resonant frequency. These results are confirmed by experimental results of the antenna's impedance and radiation patterns.</t>
  </si>
  <si>
    <t>Japanese Journal of Applied Physics</t>
  </si>
  <si>
    <t>60101699;60101699;60101699;60101699;60101699;60101699;114878551;114878551;114878551</t>
  </si>
  <si>
    <t>56472321800;55454150000;57225859038;55840521600;14009594200;56472387100;35761675700;56286806800;56472596800</t>
  </si>
  <si>
    <t>Naito, Teruki;Yamaura, Shingo;Yamamoto, Kazuo;Tanaka, Tai;Chiba, Hidetoshi;Ogino, Hayato;Takahagi, Kazuhiro;Kitagawa, Shinya;Taniguchi, Daiki</t>
  </si>
  <si>
    <t>Tokyo;Tokyo</t>
  </si>
  <si>
    <t>Mitsubishi Electric Corporation;Ministry of Defense</t>
  </si>
  <si>
    <t>60101699;114878551</t>
  </si>
  <si>
    <t>Naito T.</t>
  </si>
  <si>
    <t>Theoretical and experimental investigation of plasma antenna characteristics on the basis of gaseous collisionality and electron density</t>
  </si>
  <si>
    <t>10.7567/JJAP.54.016001</t>
  </si>
  <si>
    <t>2-s2.0-84920679338</t>
  </si>
  <si>
    <t>['yb ),', 'thermogravimetric analysis', 'synthesis step', 'siw12 ).', 'ray diffraction', 'ions due', 'elemental analysis', 'electrostatic interaction', 'doped microtubes', 'antenna effect']</t>
  </si>
  <si>
    <t>Chelate | Lanthanide | Luminescence | Microtubes | Polyoxometalates</t>
  </si>
  <si>
    <t>A series of lanthanide-doped polyoxometalate microtubes, Ln-SiW12 (Ln=Nd, Dy and Yb), have been synthesized, and characterized by X-ray diffraction, elemental analysis and thermogravimetric analysis. In the microtubes, the lanthanide cations combine with polyanions through electrostatic interaction. Furthermore, the lanthanide-doped microtubes were chelated with 8-hydroxyquinoline (HQ) in a post-synthesis step (designed as LnQ-SiW12). The LnQ-SiW12 show characteristic near-infrared (NIR) luminescence, corresponding to Ln3+ ions due to efficient energy transfer from Q to the Ln3+ ions through antenna effect.</t>
  </si>
  <si>
    <t>289-292</t>
  </si>
  <si>
    <t>60009509-60011508;60009509;60009509;60009509;60009509;60009509</t>
  </si>
  <si>
    <t>37861481200;35068498300;55362695500;56456961800;55694687700;56094651400</t>
  </si>
  <si>
    <t>Yu, Xia;Peng, Jun;Shi, Zhenyu;Shen, Yan;Zhang, Zheyu;Li, Guangzhe</t>
  </si>
  <si>
    <t>Jilin;Changchun</t>
  </si>
  <si>
    <t>Beihua University;Northeast Normal University</t>
  </si>
  <si>
    <t>60011508;60009509</t>
  </si>
  <si>
    <t>Yu X.</t>
  </si>
  <si>
    <t>Tubular solids of lanthanide-doped polyoxometalates in micrometer-scale: Synthesis and NIR-luminescent properties</t>
  </si>
  <si>
    <t>S0022231314007273</t>
  </si>
  <si>
    <t>10.1016/j.jlumin.2014.12.022</t>
  </si>
  <si>
    <t>2-s2.0-84920692564</t>
  </si>
  <si>
    <t>Department of Science and Technology, Ministry of Science and Technology, India</t>
  </si>
  <si>
    <t>SB/S1/PC-003/2013</t>
  </si>
  <si>
    <t>‡§°‡•Ä‡§è‡§∏‡§ü‡•Ä</t>
  </si>
  <si>
    <t>['water molecules', 'tetracycline hydrochloride', 'physiological ph', 'oleic acid', 'micelle formed', 'imaging purpose', 'hydrophobic sheet', 'h oscillator', 'eu3tc ].', 'coordinated directly', 'biomedical assay', 'binary system', 'bent conformation', 'aqueous buffer', 'antenna effect']</t>
  </si>
  <si>
    <t>Antenna effect | Europium luminescence | Radiative lifetime | Tetracycline hydrochloride | Unsaturated fatty acid</t>
  </si>
  <si>
    <t>We have designed a novel ternary system consisting of Tetracycline hydrochloride (TC), Eu(III) and unsaturated long chain fatty acid (Oleic acid, Œ±-Linolenic acid) in aqueous buffer at physiological pH of 7.2. The systems exhibit highly efficient 'antenna effect' of Eu(III) compared to that observed in the binary system of TC and Eu(III) [Eu3TC]. Transients of Eu(III) emission in aqueous buffer and D2O buffer show that the number of water molecules, coordinated directly to the Eu(III) ion, decreases from 12 in Eu3TC to 2 in the ternary system using oleic acid. The micelle formed by the bent conformation of the unsaturated oleic acid provides a hydrophobic sheet on all sides of Eu3TC complex protecting Eu(III) from interacting with O-H oscillator. The simple biocompatible system could be used for imaging purpose, and biomedical assay.</t>
  </si>
  <si>
    <t>262-270</t>
  </si>
  <si>
    <t>60023609;60023609;60023609;60023609</t>
  </si>
  <si>
    <t>55330857900;11139059100;57212241253;7404807070</t>
  </si>
  <si>
    <t>Samanta, Swarna Kamal;Sanyal, Sagarika;Samanta, Sugata;Ghosh, Sanjib</t>
  </si>
  <si>
    <t>Kolkata</t>
  </si>
  <si>
    <t>Presidency University, Kolkata</t>
  </si>
  <si>
    <t>Samanta S.</t>
  </si>
  <si>
    <t>Designing hydrophobic sheet protected Eu(III)-tetracycline complex using long chain unsaturated fatty acid: Efficient 'antenna effect' in aqueous medium</t>
  </si>
  <si>
    <t>S0022231314007224</t>
  </si>
  <si>
    <t>10.1016/j.jlumin.2014.12.017</t>
  </si>
  <si>
    <t>2-s2.0-84920699435</t>
  </si>
  <si>
    <t>ICT-287617</t>
  </si>
  <si>
    <t>['work proposes', 'user interventions', 'suitably react', 'planning cycle', 'physical interaction', 'motion planning', 'integrates task', 'industrial environment', 'execution monitoring', 'continuous monitoring', 'autonomous manner']</t>
  </si>
  <si>
    <t>Aerial service robotics | Autonomous robots | Planning systems | Unmanned air vehicles</t>
  </si>
  <si>
    <t>This work proposes a high-level control system designed for an Aerial Service Vehicle capable of performing complex tasks in close and physical interaction with the environment in an autonomous manner. We designed a hybrid control architecture which integrates task, path, motion planning/replanning, and execution monitoring. The high-level system relies on a continuous monitoring and planning cycle to suitably react to events, user interventions, and failures, communicating with the low level control layers. The system has been assessed on real-world and simulated scenarios representing an industrial environment.</t>
  </si>
  <si>
    <t>49-62</t>
  </si>
  <si>
    <t>0924669X</t>
  </si>
  <si>
    <t>Applied Intelligence</t>
  </si>
  <si>
    <t>60017293;60017293;60017293;60017293;60017293</t>
  </si>
  <si>
    <t>55818757800;8711150100;6603433534;55209864600;55818597200</t>
  </si>
  <si>
    <t>Cacace, Jonathan;Finzi, Alberto;Lippiello, Vincenzo;Loianno, Giuseppe;Sanzone, Dario</t>
  </si>
  <si>
    <t>Naples</t>
  </si>
  <si>
    <t>Universit√† degli Studi di Napoli Federico II</t>
  </si>
  <si>
    <t>Cacace J.</t>
  </si>
  <si>
    <t>Aerial service vehicles for industrial inspection: task decomposition and plan execution</t>
  </si>
  <si>
    <t>10.1007/s10489-014-0542-0</t>
  </si>
  <si>
    <t>2-s2.0-84920709165</t>
  </si>
  <si>
    <t>Natural Sciences and Engineering Research Council of Canada</t>
  </si>
  <si>
    <t>NSERC</t>
  </si>
  <si>
    <t>['wideband 20', 'wave frequencies', 'strong coupling', 'second siw', 'perpendicular topology', 'narrow side', 'measured results', 'make use', 'like interconnect', 'introduced first', 'integrated circuits', 'forward couplers', 'first siw', 'efficient transition', 'design considerations', 'demonstration purposes', 'demonstrated together', 'db coupler', 'compact three', 'compact 3', 'common wall', 'broad side']</t>
  </si>
  <si>
    <t>Directional couplers | substrate integrated wave-guides (SIWs) | three-dimensional (3-D) integrated circuits</t>
  </si>
  <si>
    <t>A class of directional couplers based on the substrate integrated waveguide (SIW) technique for compact three-dimensional (3-D) integrated circuits is proposed and studied in this work. Backward and forward couplers as well as strong coupling-defined forward couplers are presented and developed. They are composed of two joined SIW sections such that the common wall between them is made of a portion of the broad side of the first SIW and the narrow side of the second SIW. This perpendicular topology is arranged and formed through the use of a LEGO-like interconnect between the two SIW structures. Different coupling geometries developed with a low-cost printed circuit board process are studied. Design considerations and measured results at Ka-band are presented and discussed. To achieve respectively weak backward and forward directional couplings, Schwinger and multihole-type directional couplers are introduced first of all, which make use of coupling slots arranged around the center of the SIW broad wall. For each of those structures, a wideband 20-dB directional coupler is fabricated and measured for demonstration purposes. To achieve a strong coupling, a Riblet-type directional coupler is proposed and examined. Subsequently, a 3-dB coupler is demonstrated together with a 0-dB coupler, offering a wideband and very efficient transition between the perpendicularly arranged SIWs. The proposed directional couplers can be used at millimeter-wave frequencies for probing and the design of compact 3-D integrated circuits and systems such as polarimetric imaging radiometer or antenna array feeding networks.</t>
  </si>
  <si>
    <t>209-219</t>
  </si>
  <si>
    <t>IEEE Transactions on Microwave Theory and Techniques</t>
  </si>
  <si>
    <t>60104244;60104244;60102125;60104244</t>
  </si>
  <si>
    <t>54419795600;22957291200;24779310300;9042159400</t>
  </si>
  <si>
    <t>Doghri, Ali;Djerafi, Tarek;Ghiotto, Anthony;Wu, Ke</t>
  </si>
  <si>
    <t>Canada;France</t>
  </si>
  <si>
    <t>Montreal;Bordeaux</t>
  </si>
  <si>
    <t>Centre de Recherche Poly-Grames;Universit√© de Bordeaux</t>
  </si>
  <si>
    <t>60104244;60102125</t>
  </si>
  <si>
    <t>Doghri A.</t>
  </si>
  <si>
    <t>Substrate integrated waveguide directional couplers for compact three-dimensional integrated circuits</t>
  </si>
  <si>
    <t>10.1109/TMTT.2014.2376560</t>
  </si>
  <si>
    <t>2-s2.0-84920712191</t>
  </si>
  <si>
    <t>['world environments', 'training samples', 'traditional post', 'significantly reduce', 'proposed method', 'practical applications', 'optimal stap', 'maintain nearly', 'fast convergence', 'factored approach', 'doppler filtering', 'desired solution', 'cyclic minimizer', 'considerably degraded', 'computational complexity', 'close columns', 'adaptive processing']</t>
  </si>
  <si>
    <t>Clutter suppression | Computational complexity | Convergence | Space-time adaptive processing (STAP)</t>
  </si>
  <si>
    <t>Space-time adaptive processing (STAP) has a huge computational complexity and a large training samples requirement, which limit its practical applications. The traditional post-Doppler adaptive processing methods such as factored approach (FA) and extended factored approach (EFA) can significantly reduce the computational complexity and the training sample requirement in adaptive processing, and maintain nearly the same performance as the optimal STAP. However, because training samples are restricted in real-world environments, their performances can be considerably degraded in the large-scale antenna array. To solve this problem, the post-Doppler adaptive processing method based on the spatial domain reconstruction is proposed. In this method, the spatial clutter data after Doppler filtering is reconstructed as a matrix that has close columns and rows. The spatial weights vector in FA or EFA is also re-expressed as the product of two shorter weight vectors. Then the cyclic minimizer is applied to find the desired solution. Experimental results show that the proposed method has the advantages of fast convergence and small training samples requirement. It has greater moving target detection ability especially under the condition for large-scale antenna array and small training samples support than FA and EFA.</t>
  </si>
  <si>
    <t>89-93</t>
  </si>
  <si>
    <t>60025578;60025578;60025578;60001298</t>
  </si>
  <si>
    <t>56344601500;7401981265;56344781500;23976438000</t>
  </si>
  <si>
    <t>Zhou, Yan;Feng, Da Zheng;Zhu, Guo Hui;Nie, Wei Ke</t>
  </si>
  <si>
    <t>Xidian University;Northwest University</t>
  </si>
  <si>
    <t>60025578;60001298</t>
  </si>
  <si>
    <t>Zhou Y.</t>
  </si>
  <si>
    <t>The post-Doppler adaptive processing method based on the spatial domain reconstruction</t>
  </si>
  <si>
    <t>S0165168414005738</t>
  </si>
  <si>
    <t>10.1016/j.sigpro.2014.12.011</t>
  </si>
  <si>
    <t>2-s2.0-84920713633</t>
  </si>
  <si>
    <t>ECCS-0925929</t>
  </si>
  <si>
    <t>['space environment', 'sensing repeaters', 'repeater consists', 'reference signal', 'presented transceiver', 'node identification', 'modulated 4', 'matched receive', 'id capability', 'id ).', 'ghz signal', 'fundamental frequency', 'described herein', 'compact 3', 'channel transceiver', '4 ghz', '4 db', '25 œª', '20 dbm']</t>
  </si>
  <si>
    <t>Calibration | conversion gain (CG) | diode doubler | electrically small antennas | embedded sensors | identification (ID) | monopole antennas | wireless sensor networks (WSNs)</t>
  </si>
  <si>
    <t>A compact 3-D dual-channel transceiver for passive wireless sensor node design is described herein. The transceiver contains two harmonic repeaters, one to be connected to a sensor and one to provide a reference signal for remote channel calibration and node identification (ID). Each repeater consists of a diode-based frequency doubler and conjugate-matched receive and transmit meandered monopole antennas. The sensing repeater operates by receiving a 2.4-GHz signal and reradiating a modulated 4.8-GHz return signal. The reference and sensing repeaters are optimized for RF input power level ranges from 30 to 20 dBm with zero dc power. The diagonal of the transceiver measures 0.25 Œª at the fundamental frequency of 2.4 GHz and its measured conversion gain (CG) is 12.4 dB with a 2% 3-dB CG bandwidth at 20-dBm input power. With this performance, the communication range using an interrogator with a 2-W effective isotropic radiated power is &gt; 40m in a free-space environment. To the best of the authors' knowledge, the presented transceiver is the first completely passive design with built-in passive remote channel calibration and ID capability. The performance and size of the proposed design compare well with previously published passive single-channel harmonic repeaters.</t>
  </si>
  <si>
    <t>287-294</t>
  </si>
  <si>
    <t>60007740-60004684;60007740</t>
  </si>
  <si>
    <t>37081580600;7102483892</t>
  </si>
  <si>
    <t>Nassar, Ibrahim T.;Weller, Thomas M.</t>
  </si>
  <si>
    <t>Tampa;Canonsburg</t>
  </si>
  <si>
    <t>University of South Florida, Tampa;ANSYS, Inc.</t>
  </si>
  <si>
    <t>60007740;60004684</t>
  </si>
  <si>
    <t>Nassar I.</t>
  </si>
  <si>
    <t>A compact dual-channel transceiver for long-range passive embedded monitoring</t>
  </si>
  <si>
    <t>10.1109/TMTT.2014.2375234</t>
  </si>
  <si>
    <t>2-s2.0-84920715841</t>
  </si>
  <si>
    <t>['simulation codes', 'novel full', 'former refers', 'equivalence theorem', 'detailed comparisons', 'access waveguides']</t>
  </si>
  <si>
    <t>Axisymmetric waveguide components | horn antennas | mortar-matching | spectral methods</t>
  </si>
  <si>
    <t>A novel full-wave method aimed at analyzing axisymmetric waveguide devices is introduced in this paper. The method is based on the application of the equivalence theorem in order to decouple the outer and inner electromagnetic problems. The former refers to the access waveguides, the latter to the complex shape structure inside the device, which is modeled as a boundary value problem and solved by means of a multi-domain spectral method. Detailed comparisons with other simulation codes are reported for two benchmark structures and for a complex axisymmetric waveguide component.</t>
  </si>
  <si>
    <t>115-124</t>
  </si>
  <si>
    <t>60012162;60011209;60011209;60012162;60011209;60011209</t>
  </si>
  <si>
    <t>55868017200;16024032400;6701819657;7003971368;6602502957;7004085807</t>
  </si>
  <si>
    <t>Tibaldi, Alberto;Addamo, Giuseppe;Peverini, Oscar Antonio;Orta, Renato;Virone, Giuseppe;Tascone, Riccardo</t>
  </si>
  <si>
    <t>Turin;Turin</t>
  </si>
  <si>
    <t>Politecnico di Torino;Istituto Di Elettronica E Di Ingegneria Dell'informazione E Delle Telecomunicazioni, Turin</t>
  </si>
  <si>
    <t>60012162;60011209</t>
  </si>
  <si>
    <t>Tibaldi A.</t>
  </si>
  <si>
    <t>Analysis of axisymmetric waveguide components by a multi-domain spectral method</t>
  </si>
  <si>
    <t>10.1109/TMTT.2014.2376561</t>
  </si>
  <si>
    <t>2-s2.0-84920723947</t>
  </si>
  <si>
    <t>Leverhulme Trust</t>
  </si>
  <si>
    <t>['wavelength fabry', 'total profile', 'three double', 'proposed antenna', 'previous fabry', 'novel multi', 'ground plane', 'either side', 'dielectric substrate', 'designing sub', 'broadband high', 'bandwidth product']</t>
  </si>
  <si>
    <t>Artificial impedance surface | Fabry-Perot cavity | leaky-wave antennas | partially reflective surfaces</t>
  </si>
  <si>
    <t>A method for designing sub-wavelength-profile and broadband high-gain planar antennas is presented. A novel multi-layer periodic array design is proposed for sub-wavelength Fabry-Perot cavity type antennas with enhanced bandwidth performance. Three double-sided periodic arrays are designed and optimized, each double-sided array consisting of a capacitive artificial impedance surface (AIS) and an inductive partially reflective surface (PRS) printed on either side of a dielectric substrate. They are placed at about sixth of a wavelength from a ground plane and from each other. Thus, three air cavities are created with a total profile of Œª/2 . The proposed antenna has been simulated using CST Microwave Studio and measured achieving 16.9 dBi directivity with 10.7% 3 dB bandwidth. The gain-bandwidth product of the proposed designs outperforms any previous Fabry-Perot antenna design with this profile.</t>
  </si>
  <si>
    <t>423-427</t>
  </si>
  <si>
    <t>0018926X</t>
  </si>
  <si>
    <t>IEEE Transactions on Antennas and Propagation</t>
  </si>
  <si>
    <t>60019702;60019702;60019702</t>
  </si>
  <si>
    <t>56653818900;6602642495;57213425197</t>
  </si>
  <si>
    <t>Konstantinidis, Konstantinos;Feresidis, Alexandros P.;Hall, Peter S.</t>
  </si>
  <si>
    <t>Birmingham</t>
  </si>
  <si>
    <t>University of Birmingham</t>
  </si>
  <si>
    <t>Konstantinidis K.</t>
  </si>
  <si>
    <t>Broadband sub-wavelength profile high-gain antennas based on multi-layer metasurfaces</t>
  </si>
  <si>
    <t>10.1109/TAP.2014.2365825</t>
  </si>
  <si>
    <t>2-s2.0-84920755380</t>
  </si>
  <si>
    <t>['systematically simulated', 'sealing reliability', 'new reactor', 'multimode non', 'microwave window', 'longer constrained', 'high quality', 'ellipsoidal cavity', 'design makes', 'deposition chamber', 'deposited using', 'circumferential antenna', 'bell jar']</t>
  </si>
  <si>
    <t>Circumferential antenna | Diamond films | Ellipsoidal cavity | Microwave electric field | MPCVD reactor</t>
  </si>
  <si>
    <t>In this paper, a new circumferential antenna ellipsoidal cavity type MPCVD reactor possessing advantages of both an ellipsoidal cavity type and a multimode non-cylindrical cavity type MPCVD reactor is described. An ellipsoidal cavity is adopted as its deposition chamber and a circumferential antenna is used in its microwave coupling channel. A ring-shaped quartz window located within the microwave coupling channel has replaced the quartz bell jar that has been used by a conventional ellipsoidal cavity type MPCVD reactor. Therefore, input microwave power of the reactor will be no longer constrained by the quartz bell jar. At the same time, sealing reliability of the microwave window is improved. Using the new reactor, a 2-inch diameter freestanding diamond film has been synthesized at 6 kW input power, and Raman spectroscopy analyses indicate that the diamond film prepared using the new reactor is of high quality. Resonant electric field patterns of different sized ellipsoidal cavities were systematically simulated and analyzed. Based on the simulation, a novel circumferential antenna ellipsoid cavity type MPCVD reactor was built. The new MPCVD reactor combines the advantages of an ellipsoidal cavity and a circumferential antenna. Also a ring-shaped quartz window is adopted to replace a conventionally used quartz bell jar as its microwave feeding window. Such a design makes the reactor get rid of the limitation in microwave power levels resulting from usage of the bell jar. Two-inch high quality diamond films have been deposited using the newly built reactor at high input microwave power.</t>
  </si>
  <si>
    <t>24-29</t>
  </si>
  <si>
    <t>Diamond and Related Materials</t>
  </si>
  <si>
    <t>60018273;60018273;60018273;60018273;60018273;60018273</t>
  </si>
  <si>
    <t>52364125000;55943591400;57201929809;26531016300;35200093500;7403430992</t>
  </si>
  <si>
    <t>Li, Y. F.;Su, J. J.;Liu, Y. Q.;Ding, M. H.;Wang, G.;Tang, W. Z.</t>
  </si>
  <si>
    <t>University of Science and Technology Beijing</t>
  </si>
  <si>
    <t>Li Y.</t>
  </si>
  <si>
    <t>A circumferential antenna ellipsoidal cavity type MPCVD reactor developed for diamond film deposition</t>
  </si>
  <si>
    <t>S092596351400212X</t>
  </si>
  <si>
    <t>10.1016/j.diamond.2014.11.004</t>
  </si>
  <si>
    <t>2-s2.0-84920759003</t>
  </si>
  <si>
    <t>Singapore-MIT Alliance for Research and Technology Centre</t>
  </si>
  <si>
    <t>SMART</t>
  </si>
  <si>
    <t>['vertical polarizations', 'temporal fading', 'path loss', 'experimentally investigated', 'doppler spectrum', 'communication studies', 'anechoic chamber', '60 ghz']</t>
  </si>
  <si>
    <t>60 GHz propagation | body area networks (BAN) | channel model</t>
  </si>
  <si>
    <t>This communication studies the path loss and shadowing between two body mounted devices at 60 GHz. The temporal fading is experimentally investigated and the Doppler spectrum is characterized and modeled. Measurements have been conducted in an anechoic chamber for both horizontal and vertical polarizations.</t>
  </si>
  <si>
    <t>400-403</t>
  </si>
  <si>
    <t>60000145;60000145-60157978;60157978;60157978;60000145</t>
  </si>
  <si>
    <t>21835009900;55452791200;16025777800;6603024002;7003647633</t>
  </si>
  <si>
    <t>Petrillo, Luca;Mavridis, Theodoros;Sarrazin, Julien;Benlarbi-Delai, Aziz;De Doncker, Philippe</t>
  </si>
  <si>
    <t>France;Belgium</t>
  </si>
  <si>
    <t>Paris;Brussels</t>
  </si>
  <si>
    <t>Laboratoire d'Electronique et Electromagn√©tisme;Universit√© Libre de Bruxelles</t>
  </si>
  <si>
    <t>60157978;60000145</t>
  </si>
  <si>
    <t>Petrillo L.</t>
  </si>
  <si>
    <t>Statistical on-body measurement results at 60 GHz</t>
  </si>
  <si>
    <t>10.1109/TAP.2014.2364611</t>
  </si>
  <si>
    <t>2-s2.0-84920767650</t>
  </si>
  <si>
    <t>['unit cell', 'transmitted wave', 'simple circuit', 'proposed two', 'phase shift', 'phase error', 'outer layers', 'layer structure', 'incident angles', 'full transmitarray', 'common interface', 'center frequency', 'bandpass filter', '7 ¬∞', '50 ¬∞.']</t>
  </si>
  <si>
    <t>Antenna array | lens antenna | microstrip array | reflectarray | transmitarray</t>
  </si>
  <si>
    <t>A novel ultrathin slot-based transmitarray antenna is presented. The related unit cell consists of two thin dielectric layers placed on top of each other, with annular ring slots placed on the outer layers and a PBG element placed on the common interface. The combination of the two annular ring slots and the PBG element acts as a bandpass filter for the transmitted wave. The design of the elements can be carried out through a simple circuit-based analysis approach. The proposed two-layer structure, the unit cell, has a thickness of 0.033Œªo and provides the required 360¬∞ of phase shift. Furthermore, over the bandwidth, the unit cell can have up to 7¬∞ of phase error for incident angles of up to 50¬∞. The unit cell and the full transmitarray prototype are fabricated, and the results were compared with simulation and discussed. The full transmitarray has-1 dB gain bandwidth of 5.7% and efficiency of 38% at the center frequency. The structure is simulated via HFSS and CST software package.</t>
  </si>
  <si>
    <t>174-181</t>
  </si>
  <si>
    <t>60016972;60016972</t>
  </si>
  <si>
    <t>8696027300;15059968600</t>
  </si>
  <si>
    <t>Rahmati, Bahman;Hassani, Hamid R.</t>
  </si>
  <si>
    <t>Tehran</t>
  </si>
  <si>
    <t>Shahed University</t>
  </si>
  <si>
    <t>Rahmati B.</t>
  </si>
  <si>
    <t>Low-profile slot transmitarray antenna</t>
  </si>
  <si>
    <t>10.1109/TAP.2014.2368576</t>
  </si>
  <si>
    <t>2-s2.0-84920768104</t>
  </si>
  <si>
    <t>['three aspects', 'simultaneous right', 'separation distance', 'radiation characteristics', 'physical explanations', 'phenomenon results', 'phase reversal', 'paper proposes', 'numerical results', 'multiple stopbands', 'mp structures', 'mathematical formulas', 'lumped circuits', 'handed radiation', 'general characterization', 'formulas help', 'electromagnetic transmission', 'dispersion relations', 'dispersion relation', 'dispersion diagram', 'detailed analyses', 'composite right', 'comparatively studied']</t>
  </si>
  <si>
    <t>Dispersion analysis | dispersive structure | leaky-wave antenna | multi-beam radiation | multiple periodic structure | non-dispersive structure | phase reversal antenna</t>
  </si>
  <si>
    <t>This paper proposes a general characterization of one dimensional multiple periodic (MP) structures for electromagnetic transmission and radiation. Studies are conducted from three aspects: Firstly, the dispersion relations of non-dispersive (conventional) and dispersive (composite right/left-handed (CRLH)) materials are analyzed. Regarding each category of materials, detailed analyses for distributed layered media and lumped circuits are presented. Through studies, we found that the periodicity increase opens up multiple stopbands. According to our physical explanations and numerical results, the relation between stopbands and periodicity is clarified. Additionally, the periodicity increase also reduces the separation distance of space harmonic modes along the phase constant axis in the dispersion diagram. Thus, more space harmonic modes are excited in the radiation. This phenomenon results in simultaneous right-and left-handed radiation and multiple radiation beams. Secondly, mathematical formulas for the general dispersion relation and the general Bragg condition of the MP structures are derived. The formulas help to indicate the locations of stopbands and engineer the dispersion relation. Thirdly, applications of the MP structures to phase reversal (PR) antennas are presented. Both transmission and radiation characteristics of the MP structures are validated by the PR antennas experimentally. Single, double and triple periodic structures are comparatively studied.</t>
  </si>
  <si>
    <t>113-121</t>
  </si>
  <si>
    <t>60006541;60006541;60006541;60006541</t>
  </si>
  <si>
    <t>55511049800;56353178500;7407272325;56419475000</t>
  </si>
  <si>
    <t>Ma, Zi Long;Jiang, Li Jun;Gupta, Shulabh;Sha, Wei E.I.</t>
  </si>
  <si>
    <t>Hong Kong</t>
  </si>
  <si>
    <t>Pokfulam</t>
  </si>
  <si>
    <t>The University of Hong Kong</t>
  </si>
  <si>
    <t>Ma Z.</t>
  </si>
  <si>
    <t>Dispersion characteristics analysis of one dimensional multiple periodic structures and their applications to antennas</t>
  </si>
  <si>
    <t>10.1109/TAP.2014.2366785</t>
  </si>
  <si>
    <t>2-s2.0-84920768569</t>
  </si>
  <si>
    <t>2013-068982</t>
  </si>
  <si>
    <t>['waves emitted', 'phase reversal', 'nws ).', 'geometrical dependence', 'electronic diffusion', 'drastic variation', 'clearly demonstrated', 'axis angle', 'aligned nws']</t>
  </si>
  <si>
    <t>Diffusion | Nanowires | Polarizability | Terahertz</t>
  </si>
  <si>
    <t>We investigate the polarizability of terahertz (THz) waves emitted from undoped In02Ga08As nanowires (NWs). THz emission amplitude shows strong enhancement in vertically aligned NWs compared to less-aligned NWs. In particular, polarized THz waves are clearly demonstrated in aligned NWs via a drastic variation of amplitudes as a function of the axis angle in polarization-sensitive photoconductive antenna. In addition, phase reversal between aligned and less-aligned NWs substantiates the geometrical dependence of electronic diffusion in generating the transient THz electric fields.</t>
  </si>
  <si>
    <t>6024-6027</t>
  </si>
  <si>
    <t>Journal of Nanoscience and Nanotechnology</t>
  </si>
  <si>
    <t>60068688;60068688;60068688;60025960;60025960;60068688</t>
  </si>
  <si>
    <t>57220617098;35069404400;56472197400;55723740900;7404786542;6602088016</t>
  </si>
  <si>
    <t>Yim, Jong Hyuk;Irfan, Muhammad;Song, Kyoung Jin;Lee, Eun Hye;Song, Jin Dong;Jho, Young Dahl</t>
  </si>
  <si>
    <t>Gwangju;Seoul</t>
  </si>
  <si>
    <t>Gwangju Institute of Science and Technology;Korea Institute of Science and Technology</t>
  </si>
  <si>
    <t>60068688;60025960</t>
  </si>
  <si>
    <t>Yim J.H.</t>
  </si>
  <si>
    <t>Polarized terahertz waves emitted from In&lt;inf&gt;0.2&lt;/inf&gt;Ga&lt;inf&gt;0.8&lt;/inf&gt;As nanowires</t>
  </si>
  <si>
    <t>10.1166/jnn.2015.10425</t>
  </si>
  <si>
    <t>2-s2.0-84920770957</t>
  </si>
  <si>
    <t>['single w', 'problem increases', 'plane waves', 'multigrid method', 'method decreases', 'exact solution', 'electromagnetic scattering', 'electrical size', 'efficient way', 'dimensions ranging', 'dielectric objects', 'ddm ).', '3 wavelengths', '20 wavelengths']</t>
  </si>
  <si>
    <t>Finite element analysis | iterative methods | microwave propagation | multigrid methods | sparse matrices</t>
  </si>
  <si>
    <t>In the finite element analysis of electromagnetic scattering, a recent algebraic multigrid method (Aghabarati and Webb, 'An Algebraic Multigrid Method for the Finite Element Analysis of Large Scattering Problems,' IEEE Trans. Antennas Propag., vol. 61, no, 2, pp. 809-817, Feb. 2013) has been shown to be an efficient way to solve the large, sparse matrix equation. However, the effectiveness of the method decreases as the electrical size of the problem increases. This limitation is overcome by combining it with a domain decomposition method (DDM). Exact solution on each domain is not needed: a single W-cycle of the multigrid method is sufficient. Results are presented for scattering of plane waves by conducting and dielectric objects, with dimensions ranging from 3 wavelengths to 20 wavelengths.</t>
  </si>
  <si>
    <t>404-408</t>
  </si>
  <si>
    <t>60002494;60002494</t>
  </si>
  <si>
    <t>55580426600;7403218016</t>
  </si>
  <si>
    <t>Aghabarati, Ali;Webb, Jon P.</t>
  </si>
  <si>
    <t>Aghabarati A.</t>
  </si>
  <si>
    <t>Algebraic multigrid combined with domain decomposition for the finite element analysis of large scattering problems</t>
  </si>
  <si>
    <t>10.1109/TAP.2014.2365047</t>
  </si>
  <si>
    <t>2-s2.0-84920771797</t>
  </si>
  <si>
    <t>['wide bandwidth', 'waveguide divider', 'uniformly fed', 'taylor synthesis', 'tapering feed', 'subarrays instead', 'phase differences', 'individual slots', 'efficient approach', 'db cross', 'basic radiator', '5 dbi', '4 synthesis']</t>
  </si>
  <si>
    <t>Low sidelobe | slot array | Taylor distribution | wideband</t>
  </si>
  <si>
    <t>A low profile slot antenna array is designed to operate over a wide bandwidth with low sidelobe levels. Taylor synthesis is used to taper the power distribution among array aperture. An efficient approach to design an equal-phase but unequal-power symmetric waveguide divider is proposed for constructing an amplitude-tapering feed-network for the array. Phase differences are balanced by adjusting the waveguide phase velocities. The basic radiator is a 2 √ó 2 slot subarray, uniformly fed by such a waveguide divider. A 16 √ó 16 array is then constructed by 8 √ó, 8 of such subarrays. A 1-to-64 way corporate-feed waveguide network is designed to excite all subarrays instead of individual slots, and the required power distribution is obtained by adopting a 30 dB Taylor &amp; overline; N=4 synthesis. Measured results indicate that the array can achieve a 13.8% bandwidth and a gain of more than 29.5 dBi. The first sidelobe level is-26.5~ dB in the E-plane and-30.4~ dB in the H-plane. The holistic sidelobe levels in both planes are better than-25~ dB with a better than-40~ dB cross-polarization.</t>
  </si>
  <si>
    <t>419-423</t>
  </si>
  <si>
    <t>60017161;60017161-60003977;60017161;60017161;60017161</t>
  </si>
  <si>
    <t>55477028400;26435010100;55977327800;7005913291;7102523120</t>
  </si>
  <si>
    <t>Huang, Guan Long;Zhou, Shi Gang;Chio, Tan Huat;Hui, Hon Tat;Yeo, Tat Soon</t>
  </si>
  <si>
    <t>Singapore;China</t>
  </si>
  <si>
    <t>Singapore City;Xi'an</t>
  </si>
  <si>
    <t>National University of Singapore;Northwestern Polytechnical University</t>
  </si>
  <si>
    <t>60017161;60003977</t>
  </si>
  <si>
    <t>Huang G.</t>
  </si>
  <si>
    <t>A low profile and low sidelobe wideband slot antenna array feb by an amplitude-tapering waveguide feed-network</t>
  </si>
  <si>
    <t>10.1109/TAP.2014.2365238</t>
  </si>
  <si>
    <t>2-s2.0-84920771798</t>
  </si>
  <si>
    <t>Suomen Akatemia</t>
  </si>
  <si>
    <t>['varactor properties', 'transponder based', 'transponder antenna', 'schottky diode', 'resistive nonlinearity', 'particular diode', 'mixing diode', 'high frequencies', 'harmonic transponders', 'harmonic response', 'frequency multiplication', 'excitation power', 'analytically derived']</t>
  </si>
  <si>
    <t>Antenna | detector | diode | harmonic radar | nonlinearity | radio frequency identification (RFID) | transponder | varactor | wireless sensors</t>
  </si>
  <si>
    <t>Performance and characterization of harmonic transponders is investigated both theoretically and experimentally. The harmonic response of a transponder based on a Schottky diode is analytically derived in the case when the excitation power is low. Theoretical calculations prove that at high frequencies, capacitive nonlinearity contributes more to frequency multiplication than resistive nonlinearity. This means that the feasibility of a particular diode for harmonic transponder applications largely depends on its varactor properties. Figures-of-merit (FOM) are derived both for the mixing diode and the transponder antenna. The validity of the proposed theoretical model is investigated experimentally using a harmonic transponder operating at 1 GHz fundamental frequency.</t>
  </si>
  <si>
    <t>15-23</t>
  </si>
  <si>
    <t>60103653;60103653;60103653;60103653;60103653</t>
  </si>
  <si>
    <t>41762501000;27367951900;6508078474;56479049200;6508249651</t>
  </si>
  <si>
    <t>Rasilainen, Kimmo;Ilvonen, Janne;Lehtovuori, Anu;Hannula, Jari Matti;Viikari, Ville</t>
  </si>
  <si>
    <t>Finland</t>
  </si>
  <si>
    <t>Espoo</t>
  </si>
  <si>
    <t>Aalto University</t>
  </si>
  <si>
    <t>Rasilainen K.</t>
  </si>
  <si>
    <t>On design and evaluation of harmonic transponders</t>
  </si>
  <si>
    <t>10.1109/TAP.2014.2366193</t>
  </si>
  <si>
    <t>2-s2.0-84920771801</t>
  </si>
  <si>
    <t>['western alabama', 'two rows', 'tubercles along', 'three partial', 'tennessee river', 'species occurs', 'southeastern alabama', 'occurring throughout', 'new species', 'morphologically similar', 'horizontal beneath', 'full rows', 'eastern portions', 'eastern mississippi', 'cervical groove', 'central alabama', 'black warrior', 'antennal scale', 'alabama river', 'additional two', '90 ¬∞']</t>
  </si>
  <si>
    <t>biogeography | chelae characters | gonopod | morphometrics | warpaint mudbug</t>
  </si>
  <si>
    <t>A new species of crayfish, Cambarus (Lacunicambarus) erythrodactylus, is separated from the Cambarus (L.) diogenes complex. The new species is morphologically similar to C. (L.) diogenes but differs from it in the presence of three or four spines along the cervical groove, greatest depth anterior mid-horizontal beneath the antennal scale, the presence of two rows of tubercles along the distal medial palm, with an additional two or three partial or full rows of tubercles on the palm, subpalm of the chela with one to four (mode = three) tubercles, and a gonopod extending greater than 90¬∞ and bent cephalodistally 20¬∞ at the shoulder. The species occurs in the Pea, Choctawhatchee, Sepulga, and Conecuh River systems of southeastern Alabama, in the Black Warrior and Tombigbee River systems in western Alabama and eastern Mississippi, in the Alabama River in central Alabama, and Bear Creek drainage of the Tennessee River, and Yazoo River drainages and occurring throughout the central and eastern portions of Mississippi.</t>
  </si>
  <si>
    <t>572-584</t>
  </si>
  <si>
    <t>0006324X</t>
  </si>
  <si>
    <t>Proceedings of the Biological Society of Washington</t>
  </si>
  <si>
    <t>101559371-60008599;60000164-60008599</t>
  </si>
  <si>
    <t>7202910169;57191256059</t>
  </si>
  <si>
    <t>Simon, Thomas P.;Morris, Charles C.</t>
  </si>
  <si>
    <t>United States;United States;United States</t>
  </si>
  <si>
    <t>Terre Haute;Troy;Bloomington</t>
  </si>
  <si>
    <t>Indiana State University;Troy University;Aquatic Research Center</t>
  </si>
  <si>
    <t>60008599;60000164;101559371</t>
  </si>
  <si>
    <t>Simon T.</t>
  </si>
  <si>
    <t>Cambarus (Lacunicambarus) erythrodactylus, a new species of crayfish (Decapoda: Cambaridae) of the Cambarus diogenes complex from Alabama and Mississippi, U.S.A.</t>
  </si>
  <si>
    <t>10.2988/0006-324X-127.4.572</t>
  </si>
  <si>
    <t>2-s2.0-84920774921</t>
  </si>
  <si>
    <t>['transportation levels', 'signaling pathways', 'remarkably successful', 'previous studies', 'molecular studies', 'mechanotransduction mediated', 'magnificent example', 'functional genes', 'fly jo', 'external forces', 'electrical signals', 'auditory organs', 'auditory cells']</t>
  </si>
  <si>
    <t>Antennae | Basal body | Ciliated organ | Intraflagellar transport | Johnston's organ | Mechanoelectrical transduction channel | Mechanosensory neurons | Scolopidia | Stereocilia | Vertebrate inner ear</t>
  </si>
  <si>
    <t>Mechanosensory transduction underlies the perception of touch, sound and acceleration. The mechanical signals exist in the environment are resensed by the specialized mechanosensory cells, which convert the external forces into the electrical signals. Hearing is a magnificent example that relies on the mechanotransduction mediated by the auditory cells, for example the inner-ear hair cells in vertebrates and the Johnston's organ (JO) in fly. Previous studies have shown the fundamental physiological processes in the fly and vertebrate auditory organs are similar, suggesting that there might be a set of similar molecules underlying these processes. The molecular studies of the fly JO have been shown to be remarkably successful in discovering the developmental and functional genes that provided further implications in vertebrates. Several evolutionarily conserved molecules and signaling pathways have been shown to govern the development of the auditory organs in both vertebrates and invertebrates. The current review describes the similarities and differences between the vertebrate and fly auditory organs at developmental, structural, molecular, and transportation levels.</t>
  </si>
  <si>
    <t>109-130</t>
  </si>
  <si>
    <t>1932846X</t>
  </si>
  <si>
    <t>Developmental Neurobiology</t>
  </si>
  <si>
    <t>60000934;60000934</t>
  </si>
  <si>
    <t>56306033100;7101723305</t>
  </si>
  <si>
    <t>Bokolia, Naveen Prakash;Mishra, Monalisa</t>
  </si>
  <si>
    <t>Rourkela</t>
  </si>
  <si>
    <t>National Institute of Technology Rourkela</t>
  </si>
  <si>
    <t>Bokolia N.</t>
  </si>
  <si>
    <t>Hearing molecules, mechanism and transportation: Modeled in Drosophila melanogaster</t>
  </si>
  <si>
    <t>10.1002/dneu.22221</t>
  </si>
  <si>
    <t>2-s2.0-84920778387</t>
  </si>
  <si>
    <t>EP/I000941/1</t>
  </si>
  <si>
    <t>['wlan band', 'sweeping work', 'state columns', 'reported beam', 'radiation pattern', 'parametric studies', 'novel design', 'new technique', 'measurements confirm', 'good matching', 'general dimension', 'gain observed', 'cylindrical fss', 'beam mode', 'antenna system', 'acsfss antenna', '8 slots', '45 ghz', '12 columns']</t>
  </si>
  <si>
    <t>Beam-sweeping | beam-switching | frequency selective surfaces (FSS) | Slot arrays</t>
  </si>
  <si>
    <t>A novel design for a beam-switching antenna using active cylindrical slot frequency selective surface (ACSFSS) is presented. The antenna system is composed of an omnidirectional monopole antenna and the ACSFSS, which employs a new technique of switching slot arrays. The ACSFSS is made up of 12 columns with 8 slots each, dividing the cylinder by 30. To steer the beam of the antenna the diodes are set off and on, so that the radiation pattern of the antenna is determined by the number of off state columns. To estimate the general dimension of the cylindrical FSS, an equivalent metallic reflector is introduced and optimized, and then parametric studies for the unit cell dimensions are discussed. The fabricated prototype works within the WLAN band, centered around 2.45 GHz, and can agilely select either a narrow-beam or wide-beam operating mode. Simulation and measurements confirm the operation of the ACSFSS antenna, with good matching and gain observed. In particular, the narrow-beam mode-3 dB beamwidth is 47 which offers enhanced angular resolution compared with other reported beam-sweeping work.</t>
  </si>
  <si>
    <t>166-173</t>
  </si>
  <si>
    <t>60013789-60010818;60010818;60010818;60010818</t>
  </si>
  <si>
    <t>55740195300;11142205000;7201840709;7102439597</t>
  </si>
  <si>
    <t>Liang, Bin;Sanz-Izquierdo, Benito;Parker, Edward A.;Batchelor, John C.</t>
  </si>
  <si>
    <t>Beijing;Canterbury</t>
  </si>
  <si>
    <t>Beihang University;University of Kent</t>
  </si>
  <si>
    <t>60013789;60010818</t>
  </si>
  <si>
    <t>Liang B.</t>
  </si>
  <si>
    <t>Cylindrical slot fss configuration for beam-switching applications</t>
  </si>
  <si>
    <t>10.1109/TAP.2014.2367534</t>
  </si>
  <si>
    <t>2-s2.0-84920797434</t>
  </si>
  <si>
    <t>['verified experimentally', 'short durations', 'primary 60', 'planar phased', 'phy specification', 'pan systems', 'optical nature', 'omni pattern', 'novel beamforming', 'multiple sector', 'making use', 'initial training', 'ieee 802', 'id capture', 'basic function', 'array antennas']</t>
  </si>
  <si>
    <t>Beam steering | CMOS integrated circuits | millimeter wave propagation | phased arrays | wireless LAN</t>
  </si>
  <si>
    <t>A novel beamforming (BF) technique (MIDC: Multiple sector-ID Capture) is proposed for 60-GHz band WLAN/PAN systems. In contrast to conventional BF techniques adopted in 60-GHz band standards, where quasi-omni (Q-omni) antenna radiation patterns are utilized, MIDC precisely detects the best link even when the Q-omni pattern is imperfect. Furthermore, it can reserve multiple antenna settings corresponding to existing communication links in the initial training by making use of the quasi-optical nature of millimeter-waves. This enables fast beam switching when link blockage occurs. The training is executed in short durations by putting together DoA/DoD-estimation and 'beam-combining' techniques. The basic function of MIDC is verified experimentally in a simple multipath propagation environment by using our 60-GHz CMOS transceiver LSIs integrated with planar phased-array antennas. MIDC has been adopted in the MAC/PHY specification of the primary 60-GHz band standards: WiGig (Wireless Gigabit Alliance) and IEEE 802.11ad.</t>
  </si>
  <si>
    <t>81-86</t>
  </si>
  <si>
    <t>60031293;60018008;60018008-114883615;60031293;60031293;60018008;60031293</t>
  </si>
  <si>
    <t>7103366454;26639732500;8918552800;9737561500;7202400787;7005139319;35428474400</t>
  </si>
  <si>
    <t>Hosoya, Ken'Ichi;Prasad, Narayan;Ramachandran, Kishore;Orihashi, Naoyuki;Kishimoto, Shuya;Rangarajan, Sampath;Maruhashi, Kenichi</t>
  </si>
  <si>
    <t>Japan;United States;United States</t>
  </si>
  <si>
    <t>Tokyo;Princeton;Princeton Junction</t>
  </si>
  <si>
    <t>NEC Corporation;NEC Laboratories America, Inc.;Zipreel, Inc.</t>
  </si>
  <si>
    <t>60031293;60018008;114883615</t>
  </si>
  <si>
    <t>Hosoya K.</t>
  </si>
  <si>
    <t>Multiple sector ID capture (MIDC): A novel beamforming technique for 60-GHz band multi-Gbps WLAN/PAN systems</t>
  </si>
  <si>
    <t>10.1109/TAP.2014.2365209</t>
  </si>
  <si>
    <t>2-s2.0-84920800239</t>
  </si>
  <si>
    <t>['upper reflector', 'tunable substrate', 'promising candidate', 'polarizing grid', 'measured gain', 'main beam', 'lower reflector', 'incorporated feed', 'cost antennas', 'beam steering', 'antenna comprises', '78 ghz', '1 db']</t>
  </si>
  <si>
    <t>Beam steering | liquid crystals | microstrip antenna arrays | microwave antennas | millimeter wave technology | Reflectarrays</t>
  </si>
  <si>
    <t>A reconfigurable antenna based on the liquid crystal technology is presented in this paper. The antenna comprises a planar lower reflector with an incorporated feed at its center and a polarizing grid on top as an upper reflector. The lower reflector is utilized to collimate the beam and to twist the polarization. The polarizing grid selects the polarization for the transmission and reflects the orthogonally polarized waves toward the lower reflector. Combining reflector elements with a polarizing grid allows performing additional phase adjustment on the upper reflector for beam steering. Reconfigurability is maintained by the upper reflector, in which a liquid crystal mixture is used as a tunable substrate. The liquid crystal layer is tuned with a bias voltage configuration to obtain an appropriate phase adjustment for the beam steering. As a proof of concept, the beam steering capability of the antenna is demonstrated by steering the main beam to-6\circ, 0\circ , and 6\circ at 78 GHz. The measured gain at 78 GHz is 25.1 dB. The proposed antenna configuration is a promising candidate for reconfigurable, high-gain, low-profile, and low-cost antennas.</t>
  </si>
  <si>
    <t>122-132</t>
  </si>
  <si>
    <t>60011226;;60011226;60010586;60011226</t>
  </si>
  <si>
    <t>35100134100;26644815500;36344543100;7102063968;7004621339</t>
  </si>
  <si>
    <t>Bildik, Saygin;Dieter, Sabine;Fritzsch, Carsten;Menzel, Wolfgang;Jakoby, Rolf</t>
  </si>
  <si>
    <t>Darmstadt;Ulm</t>
  </si>
  <si>
    <t>Technische Universit√§t Darmstadt;Universit√§t Ulm</t>
  </si>
  <si>
    <t>60011226;60010586</t>
  </si>
  <si>
    <t>Bildik S.</t>
  </si>
  <si>
    <t>Reconfigurable folded reflectarray antenna based upon liquid crystal technology</t>
  </si>
  <si>
    <t>10.1109/TAP.2014.2367491</t>
  </si>
  <si>
    <t>2-s2.0-84920807072</t>
  </si>
  <si>
    <t>['wavelength referring', 'planar monopoles', 'operating band', 'microstrip antenna', 'metallic reflector', 'low profile', 'huygens source', 'center frequency', 'broadband operation', '696 ghz', '387 ghz', '11 dbi', '035 œª0']</t>
  </si>
  <si>
    <t>complementary antennas | low profile antennas | microstrip antennas | wideband antennas</t>
  </si>
  <si>
    <t>A new complementary antenna (or Huygens source) with a very low profile is presented. This antenna, composed of a pair of planar monopoles, a pair of bowtie shaped slots and a microstrip antenna, provides a broadband operation while its height is only 0.035 Œª0, where Œª0 is the wavelength referring to the center frequency of the operating band. More importantly, the proposed antenna radiates unidirectionally without the need of a metallic reflector. And therefore the total antenna volume is reduced to 0.011 Œª 03. A prototype was fabricated and measured. It exhibits an impedance bandwidth SWR 2) of 20.7% from 1.387 GHz to 1.696 GHz, a stable boresight gain of 6.11 dBi and a unidirectional radiation pattern with low back radiation ({&lt;}-16 dB), low cross-polarization &lt;-25 dB).</t>
  </si>
  <si>
    <t>60013983;60013983</t>
  </si>
  <si>
    <t>53879856600;55510527400</t>
  </si>
  <si>
    <t>Li, Mingjian;Luk, Kwai Man</t>
  </si>
  <si>
    <t>Kowloon</t>
  </si>
  <si>
    <t>City University of Hong Kong</t>
  </si>
  <si>
    <t>Li M.</t>
  </si>
  <si>
    <t>A low-profile, low-backlobe and wideband complementary antenna for wireless application</t>
  </si>
  <si>
    <t>10.1109/TAP.2014.2365574</t>
  </si>
  <si>
    <t>2-s2.0-84920807123</t>
  </si>
  <si>
    <t>['wide bandwidth', 'temperature co', 'stable performance', 'reach 63', 'proposed array', 'power divider', 'measurement results', 'matching bandwidth', 'high gain', 'high efficiency', 'good agreement', 'fired ceramics', 'designs available', 'antenna element', 'achieved across', '37 ghz', '27 dbi', '26 %,', '2 db', '2 %.', '1 dbi']</t>
  </si>
  <si>
    <t>Artificial magnetic conductor (AMC) | high efficiency | laminated waveguide | low-temperature co-fired ceramics (LTCC)</t>
  </si>
  <si>
    <t>A novel method based on an artificial magnetic conductor (AMC) structure is presented to improve radiation performances of low-temperature co-fired ceramics (LTCC) antennas. A millimeter-wave (mmW) LTCC patch antenna using AMC structures is designed, achieving a wide bandwidth of 26%, a high gain of 8.27 dBi, and a high radiation efficiency of 86.2%. Based on the antenna element, an 4 √ó 4 array with an AMC is developed. A low loss multilayer laminated waveguide (LWG) power divider is proposed to feed the array. Simulation and measurement results for the proposed array are in good agreement, and demonstrate a good and stable performance in terms of 13.96% matching bandwidth, high gain of 19.1 dBi, and flat gain response with variation of 2 dB. Furthermore, the efficiency can reach 63.1% which is higher than other designs available in the literature. A very high efficiency of more than 45% is achieved across a wide frequency band from 34 to 37 GHz.</t>
  </si>
  <si>
    <t>390-395</t>
  </si>
  <si>
    <t>60010080;60010080;60010080;114145358;114145358</t>
  </si>
  <si>
    <t>55806890000;37009481000;7005404060;55717135100;55878867900</t>
  </si>
  <si>
    <t>Yang, W. C.;Wang, H.;Che, W. Q.;Huang, Y.;Wang, J.</t>
  </si>
  <si>
    <t>Nanjing;</t>
  </si>
  <si>
    <t>Nanjing University of Science and Technology;Suzhou Bohai Microsystem CO. LTD</t>
  </si>
  <si>
    <t>60010080;114145358</t>
  </si>
  <si>
    <t>Yang W.</t>
  </si>
  <si>
    <t>High-gain and low-loss millimeter-wave LTCC antenna array using artificial magnetic conductor structure</t>
  </si>
  <si>
    <t>10.1109/TAP.2014.2364591</t>
  </si>
  <si>
    <t>2-s2.0-84920811265</t>
  </si>
  <si>
    <t>['well known', 'study seeks', 'significantly better', 'seven bits', 'phase shifters', 'optimal way', 'new paradigm', 'linear array', 'following problem', 'digital beamforming', 'desired resolution', 'b bits', 'assigning bits', 'array performance', '45 ¬∞', '15 ¬∞']</t>
  </si>
  <si>
    <t>Array factor | phase quantization error | phase shifters | phased array radar | simulated annealing</t>
  </si>
  <si>
    <t>As active electronically steerable arrays become more prominent, a new paradigm of assigning bits to a set of digital phase shifters, necessary for analog and digital beamforming, is proposed. It is well known that a modern day digital phase shifter which is associated with each transmit/receive module typically relies on three to seven bits. Each of these phase shifters provide a desired resolution of 45¬∞ to 2.8125¬∞, respectively. When an array is steered with a fixed precision set of phase shifters, there are some angles where results are significantly better than others. For example, six bit phase shifters can provide exact 11.25¬∞ differential phases in a linear array, but not 15¬∞ , and subsequent quantization errors lead to reduced pointing accuracy and increased sidelobe levels. However, these errors can be minimized if the set of shifters operate collectively instead of independently with 'blind' quantization. In particular this study seeks the solution for the following problem: for a set of N phase shifters, each defined by B bits, determine the optimal way to distribute the N √ó B bits so that the array performance is maximized.</t>
  </si>
  <si>
    <t>106-112</t>
  </si>
  <si>
    <t>60030931;60030931;60030931;60030931</t>
  </si>
  <si>
    <t>55816143700;6603873795;24824571400;14825314200</t>
  </si>
  <si>
    <t>Thompson, Daniel;Yeary, Mark;Fulton, Caleb;McGuire, Blake</t>
  </si>
  <si>
    <t>Norman</t>
  </si>
  <si>
    <t>University of Oklahoma</t>
  </si>
  <si>
    <t>Thompson D.</t>
  </si>
  <si>
    <t>Optimized beam steering approach for improved sidelobes in phased array radars using a minimal number of control bits</t>
  </si>
  <si>
    <t>10.1109/TAP.2014.2366198</t>
  </si>
  <si>
    <t>2-s2.0-84920811270</t>
  </si>
  <si>
    <t>['well suited', 'system verifications', 'reference measurements', 'radically enhanced', 'port balun', 'new antenna', 'frequency domain', 'balanced antenna', 'antenna design', 'also presented', '3 ghz']</t>
  </si>
  <si>
    <t>Angular distortion | balanced antennas | impulse response | spherical multipole expansion | symmetrical feeding | ultrawideband</t>
  </si>
  <si>
    <t>A compact symmetric discone antenna for the 3 GHz to 20 GHz frequency range is demonstrated. The antenna design is optimized for a good transient response with low angular dependency. This property reduces antenna distortions and simplifies antenna de-embedding. The design is based on the well-known biconical antenna, which has been radically enhanced with different geometric features. Far field modal analysis has been used for both the development and the verification of the concept that ensures a constant radiation pattern. A prototype of the balanced antenna with an improved feeding mechanism based on two separate discone antennas together with a three-port balun is also presented. Measurements in the time and in the frequency domain have been performed in order to characterize the antenna. Overall, the results show significantly improved impulse responses and input matching compared to a standard biconical antenna. Therefore, the new antenna is very well suited for advanced channel characterization, reference measurements, and system verifications.</t>
  </si>
  <si>
    <t>59-68</t>
  </si>
  <si>
    <t>60019722;60019722-60015815-60075757;60019722-60015815-60075757;60019722;60019722;60019722</t>
  </si>
  <si>
    <t>56405627400;26967920900;24474042800;42861067200;55211885900;7004819868</t>
  </si>
  <si>
    <t>Rostomyan, Narek;Ott, Arndt T.;Blech, Marcel D.;Brem, Robert;Eisner, Christoph J.;Eibert, Thomas F.</t>
  </si>
  <si>
    <t>Germany;Germany;Germany</t>
  </si>
  <si>
    <t>Berlin;Munich;Stuttgart</t>
  </si>
  <si>
    <t>Sony Europe Limited, Germany;Technical University of Munich;Universit√§t Stuttgart</t>
  </si>
  <si>
    <t>60075757;60019722;60015815</t>
  </si>
  <si>
    <t>Rostomyan N.</t>
  </si>
  <si>
    <t>A balanced impulse radiating omnidirectional ultrawideband stacked biconical antenna</t>
  </si>
  <si>
    <t>10.1109/TAP.2014.2368574</t>
  </si>
  <si>
    <t>2-s2.0-84920811879</t>
  </si>
  <si>
    <t>['radiation pattern', 'path gain', 'major axes', 'genetic algorithm', 'deterministic ear', 'body channel', 'analysis revealed', '25 db']</t>
  </si>
  <si>
    <t>Channel model | creeping waves | ear-to-ear | hearing instrument | Monte Carlo analysis | on-body | path gain | WBAN</t>
  </si>
  <si>
    <t>The deterministic ear-to-ear on-body channel is modeled by the use of a number of elliptically shaped paths. The semi-major axes of the elliptically shaped paths are adjusted such that they trace the outline of the head. The path gain converges when the number of paths is increased, such that the head is modeled more accurately, and the radiation pattern is sampled in more points. The model is able to take the on-body radiation pattern of the antenna, as well as arbitrary head contours into account. The model is validated by the use of measurements and Ansys HFSS simulations on the specific anthropomorphic mannequin (SAM) head. The model is used with a genetic algorithm in order to synthesize a radiation pattern that is optimal for use with the ear-to-ear on-body channel. The radiation pattern is synthesized in terms of the spherical wave expansion coefficients of the hypothetical small antenna. The variation in the ear-to-ear on-body path gain, due to perturbations of the shape of the nominal SAM head, is studied by the use of a Monte Carlo analysis. The analysis revealed that the path gain that is obtained with a single on-body radiation pattern may vary up to 25 dB.</t>
  </si>
  <si>
    <t>344-352</t>
  </si>
  <si>
    <t>60083069;60083069;60011373</t>
  </si>
  <si>
    <t>36240554500;8906472700;7005413505</t>
  </si>
  <si>
    <t>Kvist, Soren H.;Thaysen, Jesper;Jakobsen, Kaj B.</t>
  </si>
  <si>
    <t>Denmark;Denmark</t>
  </si>
  <si>
    <t>Ballerup;Lyngby</t>
  </si>
  <si>
    <t>GN ReSound Group;Danmarks Tekniske Universitet</t>
  </si>
  <si>
    <t>60083069;60011373</t>
  </si>
  <si>
    <t>Kvist S.</t>
  </si>
  <si>
    <t>Ear-to-ear on-body channel model for hearing aid applications</t>
  </si>
  <si>
    <t>10.1109/TAP.2014.2368578</t>
  </si>
  <si>
    <t>2-s2.0-84920811880</t>
  </si>
  <si>
    <t>['wave simulation', 'sphere circumscribing', 'rigorous approach', 'obtained expressions', 'lebedev transform', 'exterior regions', 'arbitrary current']</t>
  </si>
  <si>
    <t>Closed-form solution | eigenfunction expansion | electromagnetic radiation | loop antennas | vector-wave functions</t>
  </si>
  <si>
    <t>We present a rigorous approach to compute the electromagnetic fields radiated by a thin circular loop with arbitrary current. We employ a polar transmission representation along with a Kontorovich-Lebedev transform to derive integral representations of the field in the interior and exterior regions of a sphere circumscribing the loop. The convergence of the obtained expressions is discussed and comparisons with full-wave simulation and other methods are shown.</t>
  </si>
  <si>
    <t>442-446</t>
  </si>
  <si>
    <t>60104244;60104244</t>
  </si>
  <si>
    <t>7202291840;7004272195</t>
  </si>
  <si>
    <t>Salem, Mohamed A.;Caloz, Christophe</t>
  </si>
  <si>
    <t>Centre de Recherche Poly-Grames</t>
  </si>
  <si>
    <t>Salem M.</t>
  </si>
  <si>
    <t>Electromagnetic fields radiated by a circular loop with arbitrary current</t>
  </si>
  <si>
    <t>10.1109/TAP.2014.2368579</t>
  </si>
  <si>
    <t>2-s2.0-84920811882</t>
  </si>
  <si>
    <t>['total thickness', 'thereby improve', 'simulation revealed', 'recombination rate', 'poisson equation', 'oled structure', 'numerical investigation', 'microcavity effect', 'light emission', 'layer comprising', 'emitting oled', 'differential equations', 'carrier injection']</t>
  </si>
  <si>
    <t>FEM | Micro-cavity | Numerical analysis | OLED</t>
  </si>
  <si>
    <t>In this paper, we report our numerical investigation on the top-emitting OLED (Organic Light Emitting Diodes) with micro-cavity. Our numerical model includes an ensemble of radiating dipole antennas for light emission as well as Poisson Equation for carrier injection and transportation. We formulated a set of differential equations by the Finite Element Method. Our simulation revealed that the recombination rate is affected by the thickness of each layer comprising the OLED structure and the amount of emission is determined by the total thickness of the OLED structure due to microcavity effect which is observed in between the total reflection layer and the half reflection layer. Our numerical solver enables us to optimize the OLED structure and thereby improve the external quantum efficiency.</t>
  </si>
  <si>
    <t>1327-1330</t>
  </si>
  <si>
    <t>60028876;60028876;60028876</t>
  </si>
  <si>
    <t>56082882800;55570202000;7006015885</t>
  </si>
  <si>
    <t>Lee, Hyeongi;Hwang, Youngwook;Won, Taeyoung</t>
  </si>
  <si>
    <t>Incheon</t>
  </si>
  <si>
    <t>Inha University</t>
  </si>
  <si>
    <t>Lee H.</t>
  </si>
  <si>
    <t>Numerical investigation on micro-cavity effect of top-emitting organic light emitting diode</t>
  </si>
  <si>
    <t>10.1166/jnn.2015.9302</t>
  </si>
  <si>
    <t>2-s2.0-84920813512</t>
  </si>
  <si>
    <t>['siw coupler', 'resonant frequency', 'reflect coefficient', 'overlapped bandwidth', 'major error', 'introducing second', 'designed coupler', 'carefully selecting', 'ar bandwidth', '9 ghz', '8 %.', '38 ghz', '35 dbi', '3 ghz']</t>
  </si>
  <si>
    <t>Dual-polarized array | patch antenna | substrate integrated waveguide | wideband circularly polarized</t>
  </si>
  <si>
    <t>In this communication, dual-fed wideband circularly polarized (CP) patch antennas based on the single-layer printed circuit board (PCB) process and the substrate integrated waveguide (SIW) technology are proposed. Firstly, a patch antenna fed by an SIW coupler is developed to achieve a measured 3 dB axial-ratio (AR) bandwidth of 21% (from 38 GHz to 47 GHz). Then, by introducing second-order inductive windows, an improved CP patch antenna is developed. The measured results show that the 1 dB gain bandwidth is expanded from 3 GHz to 9 GHz while the overlapped bandwidth of AR and reflect coefficient is maintained. Finally, a 2 \times 2 CP array is developed with a dual-polarized patch array. By carefully selecting the resonant frequency of the patches, a wide gain bandwidth is achieved. Moreover, by compensating the major error that deteriorates the AR bandwidth with a specially-designed coupler, the measured 3 dB AR bandwidth reaches as wide as 22.8%. The measured peak gain is 12.35 dBi.</t>
  </si>
  <si>
    <t>409-414</t>
  </si>
  <si>
    <t>60005244;60005244;60005244;60005244;60104244</t>
  </si>
  <si>
    <t>57221156129;55912077900;56454654000;56937616600;9042159400</t>
  </si>
  <si>
    <t>Zhang, Tao;Zhang, Yan;Cao, Lina;Hong, Wei;Wu, Ke</t>
  </si>
  <si>
    <t>Canada;China</t>
  </si>
  <si>
    <t>Montreal;Nanjing</t>
  </si>
  <si>
    <t>Centre de Recherche Poly-Grames;Southeast University</t>
  </si>
  <si>
    <t>60104244;60005244</t>
  </si>
  <si>
    <t>Zhang T.</t>
  </si>
  <si>
    <t>Single-layer wideband circularly polarized patch antennas for Q-band applications</t>
  </si>
  <si>
    <t>10.1109/TAP.2014.2365036</t>
  </si>
  <si>
    <t>2-s2.0-84920822072</t>
  </si>
  <si>
    <t>['resonant parallel', 'regular lens', 'proposed material', 'original atsa', 'measurement bandwidth', 'enhanced significantly', 'broadband characteristic', 'beam focusing', 'atsa ).', 'artificial material', '6 db', '19 ghz']</t>
  </si>
  <si>
    <t>Antipodal tapered slot antenna | artificial material | gain enhancement | parallel lines</t>
  </si>
  <si>
    <t>A broadband artificial material composed of non-resonant parallel-line unit cells is proposed to enhance the gain of an antipodal tapered slot antenna (ATSA). The artificial material, whose effective refractive index is lower than that of the substrate on which the antenna is printed, will act as a regular lens in beam focusing. In order to investigate the gain enhancement effect of the material, a combination of the proposed material with an ATSA is made by locating the material in front of the antenna. Simulation results indicate that the gain of the antenna has been enhanced significantly and increasing the dimension of the material in the radiation direction leads to a higher gain without destroying its broadband characteristic. The original and the artificial material loaded ATSAs are designed and fabricated with the measurement results showing that the gain of the original ATSA has been increased by 1.3-3.6 dB in the measurement bandwidth of 6-19 GHz.</t>
  </si>
  <si>
    <t>395-400</t>
  </si>
  <si>
    <t>60025578;60025578;60025578;60025578;60025578</t>
  </si>
  <si>
    <t>56162267100;26660279500;55587810300;55942909000;55276206000</t>
  </si>
  <si>
    <t>Chen, Lei;Lei, Zhenya;Yang, Rui;Fan, Jun;Shi, Xiaowei</t>
  </si>
  <si>
    <t>Chen L.</t>
  </si>
  <si>
    <t>A broadband artificial material for gain enhancement of antipodal tapered slot antenna</t>
  </si>
  <si>
    <t>10.1109/TAP.2014.2365044</t>
  </si>
  <si>
    <t>2-s2.0-84920825215</t>
  </si>
  <si>
    <t>['systematic framework', 'microstrip antennas', 'input impedance', 'good impedance', 'generally required', 'foster elements', 'desired band', 'design procedures', 'current distribution', 'arbitrary shape', 'antenna structure', 'allows us']</t>
  </si>
  <si>
    <t>Antennas | characteristic modes | electrically small antennas | loaded antennas | reactive loading | Wide band antennas</t>
  </si>
  <si>
    <t>A systematic framework is presented for designing an antenna with arbitrary shape and expanding its input impedance and pattern bandwidths using reactive loading. This method, unlike other design procedures, allows us to control the current distribution over the antenna structure with potentially fine granularity. This technique is applied to wire and microstrip antennas and it is shown to achieve a very good impedance and radiation pattern performance over the desired band. The loads are combination of Foster and non-Foster elements, which are generally required to obtain such dramatically improved performance.</t>
  </si>
  <si>
    <t>261-268</t>
  </si>
  <si>
    <t>60003500;118250955;60003500</t>
  </si>
  <si>
    <t>55816495700;24484204400;35595967100</t>
  </si>
  <si>
    <t>Elghannai, Ezdeen A.;Raines, Bryan D.;Rojas, Roberto G.</t>
  </si>
  <si>
    <t>Columbus;San Jose</t>
  </si>
  <si>
    <t>The Ohio State University;Independent Researcher</t>
  </si>
  <si>
    <t>60003500;118250955</t>
  </si>
  <si>
    <t>Elghannai E.A.</t>
  </si>
  <si>
    <t>Multiport reactive loading matching technique for wide band antenna applications using the theory of characteristic modes</t>
  </si>
  <si>
    <t>10.1109/TAP.2014.2367533</t>
  </si>
  <si>
    <t>2-s2.0-84920825231</t>
  </si>
  <si>
    <t>['wave analysis', 'rigorous analysis', 'radiation patterns', 'numerical results', 'nonconfocal dielectric', 'modes suitable', 'method calculation', 'mathieu functions', 'manufactured prototypes', 'commercial software', 'antenna application', 'also investigated']</t>
  </si>
  <si>
    <t>Antenna radiation patterns | complex resonance frequency | confocal | elliptical-rectangular structure | method of moments | microstrip antenna arrays | nonconfocal</t>
  </si>
  <si>
    <t>A rigorous analysis of the resonance frequency problem of an elliptical-rectangular microstrip structure mounted on dielectric-coated elliptic conducting cylinder, with electrically small radius, is investigated in this paper. A full-wave analysis and a moment-method calculation are employed. The analysis is carried out considering the expansion of the field as a series of Mathieu functions. The complex resonance frequencies of the structure are studied. Modes suitable for antenna application are also investigated. Numerical results for the complex resonance frequency and radiation patterns are calculated and verified by comparing them with results from commercial software and our own measurements of manufactured prototypes. The difference between confocal and nonconfocal dielectric-coated elliptic cylinders is investigated.</t>
  </si>
  <si>
    <t>97-105</t>
  </si>
  <si>
    <t>60027012;60027012;60027012</t>
  </si>
  <si>
    <t>6602126063;57211052238;21833994000</t>
  </si>
  <si>
    <t>Lech, Rafal;Marynowski, Wojciech;Kusiek, Adam</t>
  </si>
  <si>
    <t>Poland</t>
  </si>
  <si>
    <t>Gdansk</t>
  </si>
  <si>
    <t>Gda≈Ñsk University of Technology</t>
  </si>
  <si>
    <t>Lech R.</t>
  </si>
  <si>
    <t>An analysis of elliptical-rectangular multipatch structure on dielectric-coated confocal and nonconfocal elliptic cylinders</t>
  </si>
  <si>
    <t>10.1109/TAP.2014.2365573</t>
  </si>
  <si>
    <t>2-s2.0-84920825232</t>
  </si>
  <si>
    <t>10/CE/I1853</t>
  </si>
  <si>
    <t>['wide axial', 'radiation mechanism', 'parametric study', 'clear understanding', 'asymmetrical excitation', '7 ghz', '62 %).']</t>
  </si>
  <si>
    <t>Broadband antennas | circular polarization</t>
  </si>
  <si>
    <t>A printed triangular monopole antenna with wideband circular polarization is presented. The wideband circular polarization is achieved by asymmetrical excitation of a triangular ground plane and planar triangular monopole. The combined radiation provides a wide axial-ratio bandwidth spanning from 1.42 to 2.7 GHz (62%). A parametric study of key geometric parameters is given for clear understanding of the radiation mechanism.</t>
  </si>
  <si>
    <t>415-418</t>
  </si>
  <si>
    <t>60012873;60012873;60012873;60012873</t>
  </si>
  <si>
    <t>56029154400;12445409400;16647118700;7005794256</t>
  </si>
  <si>
    <t>Panahi, A.;Bao, X. L.;Ruvio, G.;Ammann, M. J.</t>
  </si>
  <si>
    <t>Ireland</t>
  </si>
  <si>
    <t>Dublin</t>
  </si>
  <si>
    <t>Technological University Dublin</t>
  </si>
  <si>
    <t>Panahi A.</t>
  </si>
  <si>
    <t>A printed triangular monopole with wideband circular polarization</t>
  </si>
  <si>
    <t>10.1109/TAP.2014.2365828</t>
  </si>
  <si>
    <t>2-s2.0-84920825233</t>
  </si>
  <si>
    <t>2010-0021668</t>
  </si>
  <si>
    <t>['work presents', 'well known', 'molecular orbital', 'ent ).', 'electron donors', 'dssc ).', 'cyanoacetic acid', 'cn ).', 'also higher', 'absorption spectrum']</t>
  </si>
  <si>
    <t>Antenna | DFT | DSSC | Dual donor | Dye-Sensitized solar cells | TDDFT</t>
  </si>
  <si>
    <t>In this study, we investigated the effect of the placement of acceptor in dual donor based dye sensitizers (TPA-PTZ-CN, PTZ-TPA-CN). Triphenylamine (TPA) and phenothiazine (PTZ) are well known as electron donors and cyanoacetic acid (CN) is a known electron acceptor. The absorption spectrum of the dyes showed different form because of the different energy levels of molecular orbital (MO) of each dye and intramolecular energy transfer (EnT). The absorption spectrum of PTZ-TPA-CN was broader than that of TPA-PTZ-CN and its molar extinction coefficient was also higher than TPA-PTZ-CN. Because of its enhanced panchromatic absorption spectra, PTZ-TPA-CN showed better photovoltaic properties than the other dyes did. This work presents that optimizing the placement of acceptor in dual donor based dye would give good photovoltaic properties for dye-sensitized solar cells (DSSC).</t>
  </si>
  <si>
    <t>1520-1524</t>
  </si>
  <si>
    <t>60017776;60017776;60017776</t>
  </si>
  <si>
    <t>55862145500;55316049300;57203809491</t>
  </si>
  <si>
    <t>Kwon, Dong Yuel;Chang, Dong Min;Kim, Young Sik</t>
  </si>
  <si>
    <t>Hongik University</t>
  </si>
  <si>
    <t>Kwon D.</t>
  </si>
  <si>
    <t>Energy antenna for efficient dye-sensitized solar cells</t>
  </si>
  <si>
    <t>10.1166/jnn.2015.9328</t>
  </si>
  <si>
    <t>2-s2.0-84920828624</t>
  </si>
  <si>
    <t>['window length', 'successfully derived', 'straightforwardly obtained', 'scattering centers', 'scattering center', 'resonant structures', 'quality factor', 'proposed technique', 'major features', 'good resolution', 'frequency domains', 'frequency diagram', 'finding low', 'filtering parameter', 'efficiently employed', 'damping factor', 'based scatterers', 'backscattered response']</t>
  </si>
  <si>
    <t>Scattering short-time matrix pencil method (STMPM) | singularity expansion method (SEM) | time-frequency technique</t>
  </si>
  <si>
    <t>A time-frequency technique called short-time matrix pencil method (STMPM) is efficiently employed to analyze wideband scattering from resonant structures. After investigating various parameters of the technique such as time-window length and filtering parameter, some scenarios are studied. First, the proposed technique is applied to the backscattered response from two dipoles spaced 20 cm from each other. The dominantly excited resonances and scattering centers are successfully derived from the time-frequency diagram. Finally, the proposed technique is applied to the time-domain backscattered response from an open-ended circular cavity. Different scattering mechanisms such as resonant, scattering center, and dispersion are studied in the time-frequency diagram of the response. The results are compared with those of the short-time Fourier transform (STFT) and reassigned joint time-frequency (RJTF) techniques. Good resolution in time and frequency domains and its capability of finding low-energy excited poles of the scatterer are the major features of the proposed technique. By utilizing the proposed technique, the damping factor or equivalently the quality factor of the resonances are straightforwardly obtained, which can be useful in the study of resonant-based scatterers.</t>
  </si>
  <si>
    <t>328-335</t>
  </si>
  <si>
    <t>60027090;60027090</t>
  </si>
  <si>
    <t>35790401300;6602969939</t>
  </si>
  <si>
    <t>Rezaiesarlak, R.;Manteghi, M.</t>
  </si>
  <si>
    <t>Blacksburg</t>
  </si>
  <si>
    <t>Virginia Polytechnic Institute and State University</t>
  </si>
  <si>
    <t>Rezaiesarlak R.</t>
  </si>
  <si>
    <t>On the application of short-time matrix pencil method for wideband scattering from resonant structures</t>
  </si>
  <si>
    <t>10.1109/TAP.2014.2365823</t>
  </si>
  <si>
    <t>2-s2.0-84920828762</t>
  </si>
  <si>
    <t>['work presents', 'reduced band', 'radiation performance', 'radiation efficiency', 'modes across', 'miniaturized waveguide', 'liners introduce', 'lined circular', 'he11 mode', 'ended circular', 'efficiently excite', 'dispersion features', 'circuit implementation', '8 %.']</t>
  </si>
  <si>
    <t>Circular waveguides | epsilon-near-zero | inhomogeneous waveguides | metamaterials | miniaturization | negative permittivity | open-ended waveguide probes</t>
  </si>
  <si>
    <t>This work presents the radiation performance of open-ended circular-waveguide probe antennas that have been miniaturized by the introduction of thin metamaterial liners. The liners introduce an HE11 mode well below the natural cutoff frequency, which provides substantial gain improvements over a similarly sized waveguide probe. A new feeding arrangement employing a shielded-loop source embedded inside the miniaturized waveguide is developed to efficiently excite the HE11 mode and avoid the excitation of other modes across the frequency-reduced band while maintaining the antenna's compactness. A metamaterial-lined circular-waveguide probe antenna operating over 42% below its natural cutoff frequency is designed to provide a radiation efficiency of up to 28.8%. A simple, printed-circuit implementation of the metamaterial liner based on inductively loaded wires is proposed and its dispersion features are discussed.</t>
  </si>
  <si>
    <t>428-433</t>
  </si>
  <si>
    <t>60030835;60030835</t>
  </si>
  <si>
    <t>54982408700;7005889386</t>
  </si>
  <si>
    <t>Pollock, Justin G.;Iyer, Ashwin K.</t>
  </si>
  <si>
    <t>Edmonton</t>
  </si>
  <si>
    <t>University of Alberta</t>
  </si>
  <si>
    <t>Pollock J.</t>
  </si>
  <si>
    <t>Miniaturized circular-waveguide probe antennas using metamaterial liners</t>
  </si>
  <si>
    <t>10.1109/TAP.2014.2367551</t>
  </si>
  <si>
    <t>2-s2.0-84920831856</t>
  </si>
  <si>
    <t>2009-SQ-B9-K005</t>
  </si>
  <si>
    <t>['turn changes', 'small square', 'simulated impedance', 'results confirm', 'parasitic surface', 'parasitic layer', 'noise ratio', 'mra operates', 'mra consists', 'legacy omni', 'ieee 802', 'gain compared', 'current distribution', 'adjacent pixels', '5 ghz', '3 electrically']</t>
  </si>
  <si>
    <t>Beam-steering | full-wave analysis | reconfigurable antenna | signal to noise ratio</t>
  </si>
  <si>
    <t>A multifunctional reconfigurable antenna (MRA) capable of operating in nine modes corresponding to nine steerable beam directions in the semisphere space {-30¬∞,0¬∞, 30¬∞} œÜ in {0¬∞, 45¬∞, 90¬∞, 135¬∞) is presented. The MRA consists of an aperture-coupled driven patch antenna with a parasitic layer placed above it. The surface of the parasitic layer has a grid of 3 √ó, 3 electrically-small square-shaped metallic pixels. The adjacent pixels are connected by PIN diode switches with ON/OFF status to change the geometry of the parasitic surface, which in turn changes the current distribution on the antenna, thus provides reconfigurability in beam steering direction. The MRA operates in the IEEE 802.11 frequency band (2.4-2.5 GHz) in each mode of operation. The antenna has been fabricated and measured. The measured and simulated impedance and radiation pattern results agree well indicating an average of ‚àº 6.5 dB realized gain in all modes of operation. System level experimental performance evaluations have also been performed, where an MRA equipped WLAN platform was tested and characterized in typical indoor environments. The results confirm that the MRA equipped WLAN systems could achieve an average of 6 dB Signal to Noise Ratio (SNR) gain compared to legacy omni-directional antenna equipped systems with minimal training overhead.</t>
  </si>
  <si>
    <t>24-32</t>
  </si>
  <si>
    <t>60031706;60007278;60007278;60031706</t>
  </si>
  <si>
    <t>56075557500;37008863400;55939256800;6603852149</t>
  </si>
  <si>
    <t>Li, Zhouyuan;Ahmed, Elsayed;Eltawil, Ahmed M.;Cetiner, Bedri A.</t>
  </si>
  <si>
    <t>Logan;Irvine</t>
  </si>
  <si>
    <t>Utah State University;University of California, Irvine</t>
  </si>
  <si>
    <t>60031706;60007278</t>
  </si>
  <si>
    <t>Li Z.</t>
  </si>
  <si>
    <t>A beam-steering reconfigurable antenna for WLAN applications</t>
  </si>
  <si>
    <t>10.1109/TAP.2014.2367500</t>
  </si>
  <si>
    <t>2-s2.0-84920833512</t>
  </si>
  <si>
    <t>['way communications', 'two polarizations', 'thus maintain', 'square patch', 'slot cuts', 'simulated bandwidth', 'range two', 'parallel c', 'novel design', 'miniature size', 'lumped components', 'cut patches', 'cost solution', 'communication presents', 'c slot', 'also introduced', '9 %.']</t>
  </si>
  <si>
    <t>4-C slot cuts | LC parallel circuit | lumped chip capacitors and inductors | miniature patch antenna | single-stubs | T shaped probe</t>
  </si>
  <si>
    <t>An ordinary patch antenna can be modeled as a simple resonance LC parallel circuit. This means that the resonant frequency may be lowered if the patch has slot cuts to increase the inductance L without affecting the parallel C. This communication presents a novel design of miniaturizing: a square patch with 4-C shaped slots of two polarizations. The antenna is miniaturized to Œª 8 size but with excellent port isolation of more than-30dB. It has two polarizations, with a simulated bandwidth of about 6.9%. The T-probes are used to feed the 4-C slot-cut patches to widen the bandwidth. A lumped circuit feeding for the 4-C slot-cut patch antenna is also introduced. The lumped components can replace the single-stubs of the T-shaped proximity feed and thus maintain the miniature size. Although our design has a low radiation efficiency of ‚àº 20%, it provides a low-cost solution that is useful for applications of short-range two-way communications (e.g., antenna of wireless mouse). The idea can be used to simplify the industrial transceiver design.</t>
  </si>
  <si>
    <t>353-357</t>
  </si>
  <si>
    <t>60013983;60013983;60014171</t>
  </si>
  <si>
    <t>56004832300;56415172000;55664638500</t>
  </si>
  <si>
    <t>Lee, Mike W.K.;Leung, K. W.;Chow, Y. L.</t>
  </si>
  <si>
    <t>Canada;Hong Kong</t>
  </si>
  <si>
    <t>Waterloo;Kowloon</t>
  </si>
  <si>
    <t>University of Waterloo;City University of Hong Kong</t>
  </si>
  <si>
    <t>60014171;60013983</t>
  </si>
  <si>
    <t>Lee M.</t>
  </si>
  <si>
    <t>Dual polarization slotted miniature wideband patch antenna</t>
  </si>
  <si>
    <t>10.1109/TAP.2014.2363683</t>
  </si>
  <si>
    <t>2-s2.0-84920836380</t>
  </si>
  <si>
    <t>['tackled within', 'small antennas', 'predicted theoretically', 'genetic algorithm', 'general framework', 'field pattern', 'field distribution', 'field data', 'far zone', 'exterior region', 'examples demonstrating', 'entire near', 'desired near', 'arbitrary antennas', 'antenna systems']</t>
  </si>
  <si>
    <t>Antenna near-field | genetic algorithm | Infinitesimal dipole models</t>
  </si>
  <si>
    <t>We provide a study of the relation between the near-and far-fields in antenna systems by working with a concrete design problem. The task of finding an antenna array capable of synthesizing a desired near-field distribution is tackled within the general framework of near-field theories recently proposed in literature. We use a genetic algorithm to search for a set of small antennas by working only with far-field data. It is shown, as predicted theoretically, that such information in the far zone are sufficient for reconstructing the entire near-field in the exterior region. We provide a set of examples demonstrating the procedure and validating the proposals. The methodology can be applied to arbitrary antennas and any desired near-field pattern, and we hope it will help automating design methods in the emerging research area of near-field array synthesis.</t>
  </si>
  <si>
    <t>151-165</t>
  </si>
  <si>
    <t>60026338;60026338;60026338</t>
  </si>
  <si>
    <t>55589088500;8836214600;35566584200</t>
  </si>
  <si>
    <t>Clauzier, Sebastien;Mikki, Said M.;Antar, Yahia M.M.</t>
  </si>
  <si>
    <t>Kingston</t>
  </si>
  <si>
    <t>Royal Military College of Canada</t>
  </si>
  <si>
    <t>Clauzier S.</t>
  </si>
  <si>
    <t>Design of near-field synthesis arrays through global optimization</t>
  </si>
  <si>
    <t>10.1109/TAP.2014.2367536</t>
  </si>
  <si>
    <t>2-s2.0-84920840944</t>
  </si>
  <si>
    <t>['simulation results', 'scattering parameters', 'proposed method', 'power loss', 'pattern orthogonality', 'loss power', 'good agreement', 'different ports', 'decoupling network', 'antenna array']</t>
  </si>
  <si>
    <t>Matching and decoupling | MIMO antenna array | pattern orthogonality</t>
  </si>
  <si>
    <t>The received signal correlation between different ports of an antenna array can be calculated from the radiation pattern orthogonality. Through the power conservation law, it is possible to estimate the pattern orthogonality coefficient from the scattering parameters for lossless antenna arrays. For lossy antenna arrays, e.g., due to losses in a decoupling network, the scattering parameters are not sufficient to calculate the pattern orthogonality, which in this case is also a matter of the power loss. In this communication, the relationship between loss power and pattern orthogonality is analyzed and a relatively simple estimation procedure for the pattern orthogonality is presented. Two compact monopole arrays with lossy decoupling networks are investigated as examples. Good agreement between the proposed method and simulation results is achieved.</t>
  </si>
  <si>
    <t>357-363</t>
  </si>
  <si>
    <t>60019722;60019722;60019722</t>
  </si>
  <si>
    <t>55585687700;55584975700;7004819868</t>
  </si>
  <si>
    <t>Wang, Kun;Li, Li;Eibert, Thomas F.</t>
  </si>
  <si>
    <t>Munich</t>
  </si>
  <si>
    <t>Technical University of Munich</t>
  </si>
  <si>
    <t>Wang K.</t>
  </si>
  <si>
    <t>Estimation of signal correlation of lossy compact monopole arrays with decoupling networks</t>
  </si>
  <si>
    <t>10.1109/TAP.2014.2364291</t>
  </si>
  <si>
    <t>2-s2.0-84920841116</t>
  </si>
  <si>
    <t>['wave simulation', 'total height', 'thin substrate', 'tested ones', 'simulated results', 'resonant modes', 'reflection characteristics', 'operating mechanism', 'normal incidence', 'multilayer afa', 'ground provide', 'good agreement', 'fractal slots', 'fractal patches', '8 mm']</t>
  </si>
  <si>
    <t>Antenna-filter-antenna | equivalent circuit model | fractal structure | multilayer FSS | synthesis</t>
  </si>
  <si>
    <t>A multilayer frequency selective surface (FSS) with subwavelength fractal elements based on the antenna-filter-antenna (AFA) concept is proposed in this paper. The upper fractal patches are inductive and non-resonant, and the fractal slots on the ground provide a capacitance. The thin substrate is equivalent to a transformer and some resonant modes are produced. Multiple transmission poles are obtained by cascading multilayer two-dimensional periodic structure array of the fractal patches and slots on the ground. The cell periods along x and y directions are the same and the total height is 8 mm, and the fractional bandwidth reaches 30% at normal incidence. To analyze and understand the operating mechanism of the FSS, the equivalent circuit model (ECM) is proposed to analyze the transmission and reflection characteristics. The results of the synthesis from ECM agree well with the results of full-wave simulation. The multilayer AFA-FSS has been manufactured and measured to verify the effectiveness and correctness of the design and synthesis. The simulated results are in good agreement with the tested ones.</t>
  </si>
  <si>
    <t>133-141</t>
  </si>
  <si>
    <t>60025578;60025578;60029380;108248529</t>
  </si>
  <si>
    <t>56005699100;24080783500;55273506600;56005627800</t>
  </si>
  <si>
    <t>Li, Yongjiu;Li, Long;Zhang, Yongliang;Zhao, Chunsheng</t>
  </si>
  <si>
    <t>Hohhot;Xi'an;Shanghai</t>
  </si>
  <si>
    <t>Inner Mongolia University China;Xidian University;Shanghai Aerospace Electronic Communication Equipment Research Institute</t>
  </si>
  <si>
    <t>60029380;60025578;108248529</t>
  </si>
  <si>
    <t>Design and synthesis of multilayer frequency selective surface based on antenna-filter-antenna using minkowski fractal structures</t>
  </si>
  <si>
    <t>10.1109/TAP.2014.2367523</t>
  </si>
  <si>
    <t>2-s2.0-84920841268</t>
  </si>
  <si>
    <t>['synthesis problem', 'sparse concentric', 'selected set', 'reference pattern', 'numerical experiments', 'numerical efficiency', 'innovative methodology']</t>
  </si>
  <si>
    <t>Array synthesis | Bayesian compressive sampling | concentric ring arrays | isophoric array | sparse arrays</t>
  </si>
  <si>
    <t>An innovative methodology for the synthesis of sparse concentric-ring isophoric arrays matching a user-defined reference pattern is proposed. The synthesis problem is recast as a two-step approach firstly aimed at (a) determining the sparsest auxiliary layout of concentric current rings matching the reference pattern through a Bayesian compressive sensing method and successively (b) yielding the concentric-ring isophoric array by means of a density tapering technique. A selected set of numerical experiments is presented to provide some insights about the effectiveness, the numerical efficiency, and the flexibility of the proposed hybrid method.</t>
  </si>
  <si>
    <t>378-383</t>
  </si>
  <si>
    <t>60015986;60015986;60015986</t>
  </si>
  <si>
    <t>41760952900;6701615935;7005085831</t>
  </si>
  <si>
    <t>Carlin, Matteo;Oliveri, Giacomo;Massa, Andrea</t>
  </si>
  <si>
    <t>Trento</t>
  </si>
  <si>
    <t>Universit√† di Trento</t>
  </si>
  <si>
    <t>Carlin M.</t>
  </si>
  <si>
    <t>Hybrid BCS-deterministic approach for sparse concentric ring isophoric arrays</t>
  </si>
  <si>
    <t>10.1109/TAP.2014.2364306</t>
  </si>
  <si>
    <t>2-s2.0-84920842339</t>
  </si>
  <si>
    <t>['tunable beam', 'time tracking', 'symmetric conical', 'scan 12', 'novel configuration', 'mems switches', 'generating asymmetric', 'full phase', 'fixed frequency', 'fed rca', 'faster real', 'either frequency', 'broadside beams', 'also steer', '69 ¬∞', '50 ¬∞']</t>
  </si>
  <si>
    <t>Micro-electro-mechanical-system (MEMS) | partially reflective surface (PRS) | resonant cavity antenna (RCA)</t>
  </si>
  <si>
    <t>A MEMS-tunable beam-shaping half phase-gradient (HPG) resonant cavity antenna (RCA) is presented. Traditionally, the full phase-gradient (FPG) partially reflective surface (PRS) is used in center-fed RCA for generating asymmetric off-broadside beams. Here, the novel configuration of HPG-PRS is offered with the advantages of faster real-time tracking and an improved scan profile compared to the FPG-PRS. A HPG-PRS is designed to scan 12-50¬∞ off broadside with frequency and also steer its beam for 69¬∞ at fixed frequency. Finally, the tunable PRS unit cell required for beam-steering in an RCA is realized using hybrid-integrated in-house developed RF-MEMS switches. These switches can be used to control the beam shape among: broadside, symmetric conical, and also an asymmetric single beam which is either frequency-scanned or steered at fixed frequency.</t>
  </si>
  <si>
    <t>369-373</t>
  </si>
  <si>
    <t>60030835;60030835;60030835</t>
  </si>
  <si>
    <t>23398127500;6602675893;6701535033</t>
  </si>
  <si>
    <t>Moghadas, Hamid;Daneshmand, Mojgan;Mousavi, Pedram</t>
  </si>
  <si>
    <t>Moghadas H.</t>
  </si>
  <si>
    <t>MEMS-tunable half phase gradient partially reflective surface for beam-shaping</t>
  </si>
  <si>
    <t>10.1109/TAP.2014.2364303</t>
  </si>
  <si>
    <t>2-s2.0-84920842340</t>
  </si>
  <si>
    <t>['wave simulations', 'useful conclusions', 'theoretical results', 'sra ).', 'rotation arrays', 'proposed ep', 'polarization properties', 'paper reveals', 'optimum design', 'new method', 'gain bandwidth', 'formula embraces', 'first pointed', 'employing ep', 'element sub', 'conventional cp', 'constitute sra', 'array factor', 'antenna elements', '80 %,']</t>
  </si>
  <si>
    <t>Circular polarization | elliptical polarization | gain bandwidth | Sequential rotation</t>
  </si>
  <si>
    <t>The gain bandwidth constraint of sequential-rotation arrays (SRAs) has been an open issue since it was first pointed out in 1989. This paper reveals the reason, provides some useful conclusions and proposes an optimum design. Firstly, a first-order analytical formula is derived for the array factor (AF) of the 4-element sub-SRA. The formula embraces the polarization properties of the antenna elements. The AF is found to be dependent on the elements' polarization properties and frequency, which is not found in conventional regular arrays. Based on the theoretical results and full-wave simulations, these dependencies are analyzed in detail. Secondly, an optimum design is proposed to enhance the gain bandwidth: to constitute SRA with elliptically polarized elements (this type of SRA is denoted as EP-SRA) rather than the conventional circularly polarized elements (this type of SRA is denoted as CP-SRA). Detailed design guidance is presented for this new method. Finally, as an example, a CP-SRA and an EP-SRA are designed and tested for comparison. According to the example, by employing EP-SRA, the 1 dB AF bandwidth is improved by 80%, the measured 1 dB/3 dB gain bandwidth is enhanced by 114%/76%. In fact, the conventional CP-SRA and LP-SRA (SRA with linearly polarized elements) are two special cases of the proposed EP-SRA.</t>
  </si>
  <si>
    <t>142-150</t>
  </si>
  <si>
    <t>60005244;60005244;60104244</t>
  </si>
  <si>
    <t>57221156129;56937616600;9042159400</t>
  </si>
  <si>
    <t>Zhang, Tao;Hong, Wei;Wu, Ke</t>
  </si>
  <si>
    <t>Analysis and optimum design of sequential-rotation array for gain bandwidth enhancement</t>
  </si>
  <si>
    <t>10.1109/TAP.2014.2367507</t>
  </si>
  <si>
    <t>2-s2.0-84920842964</t>
  </si>
  <si>
    <t>['wave height', 'taiwan strait', 'strong correlation', 'spectral aliasing', 'rshb ).', 'proposed method', 'portable hfswr', 'order region', 'order continuum', 'oceanweather inc', 'maximum power', 'indices also', 'incorrect delineation', 'important equipment', 'empirical model', 'effective improvement', 'e .,', 'data provided', 'correlation coefficient', 'correlate well', 'conventional method', 'compact cross', 'bragg peak', 'analyzing radar']</t>
  </si>
  <si>
    <t>comparison | field experiment | high frequency surface wave radar | Taiwan Strait | wave height</t>
  </si>
  <si>
    <t>As an important equipment for sea state remote sensing, high frequency surface wave radar (HFSWR) has received more and more attention. The conventional method for wave height inversion is based on the ratio of the integration of the second-order spectral continuum to that of the first-order region, where the strong external noise and the incorrect delineation of the first- and second-order Doppler spectral regions due to spectral aliasing are two major sources of errors in the wave height. To account for these factors, two more indices are introduced to the wave height estimation, i.e., the ratio of the maximum power of the second-order continuum to that of the Bragg spectral region (RSCB) and the ratio of the power of the second harmonic peak to that of the Bragg peak (RSHB). Both indices also have a strong correlation with the underlying wave height. On the basis of all these indices an empirical model is proposed to estimate the wave height. This method has been used in a three-months long experiment of the ocean state measuring and analyzing radar, type S (OSMAR-S), which is a portable HFSWR with compact cross-loop/monopole receive antennas developed by Wuhan University since 2006. During the experiment in the Taiwan Strait, the significant wave height varied from 0 to 5 m. The significant wave heights estimated by the OSMAR-S correlate well with the data provided by the Oceanweather Inc. for comparison, with a correlation coefficient of 0.74 and a root mean square error (RMSE) of 0.77 m. The proposed method has made an effective improvement to the wave height estimation and thus a further step toward operational use of the OSMAR-S in the wave height extraction.</t>
  </si>
  <si>
    <t>0253505X</t>
  </si>
  <si>
    <t>Acta Oceanologica Sinica</t>
  </si>
  <si>
    <t>60029306;60119141;60029306</t>
  </si>
  <si>
    <t>56227595100;6507120911;7102468843</t>
  </si>
  <si>
    <t>Zhou, Hao;Roarty, Hugh;Wen, Biyang</t>
  </si>
  <si>
    <t>United States;China</t>
  </si>
  <si>
    <t>New Brunswick;Wuhan</t>
  </si>
  <si>
    <t>Rutgers University‚ÄìNew Brunswick;Wuhan University</t>
  </si>
  <si>
    <t>60119141;60029306</t>
  </si>
  <si>
    <t>Zhou H.</t>
  </si>
  <si>
    <t>Wave height measurement in the Taiwan Strait with a portable high frequency surface wave radar</t>
  </si>
  <si>
    <t>10.1007/s13131-015-0599-6</t>
  </si>
  <si>
    <t>2-s2.0-84920843446</t>
  </si>
  <si>
    <t>['wave function', 'standard theory', 'shapiro delay', 'separate stars', 'ray bursts', 'quantum theory', 'quantum locality', 'pulsars show', 'problem arises', 'probable scenario', 'position operator', 'photons emitted', 'photon momentum', 'particle momentum', 'momentum representations', 'major part', 'lhc ring', 'inevitable effect', 'fourier transform', 'following paradoxes', 'experimental data', 'directions perpendicular', 'different components', 'coordinate representation', 'cmb radiation', 'classical electrodynamics', 'based neither']</t>
  </si>
  <si>
    <t>position operator | quantum theory | semiclassical approximation</t>
  </si>
  <si>
    <t>The postulate that coordinate and momentum representations are related to each other by the Fourier transform has been accepted from the beginning of quantum theory by analogy with classical electrodynamics. As a consequence, an inevitable effect in standard theory is the wave packet spreading (WPS) of the photon coordinate wave function in directions perpendicular to the photon momentum. This leads to the following paradoxes: if the major part of photons emitted by stars are in wave packet states (what is the most probable scenario) then we should see not separate stars but only an almost continuous background from all stars; no anisotropy of the CMB radiation should be observable; data on gamma-ray bursts, signals from directional radio antennas (in particular, in experiments on Shapiro delay) and signals from pulsars show no signs of WPS. In addition, a problem arises why there are no signs of WPS for protons in the LHC ring. We argue that the above postulate is based neither on strong theoretical arguments nor on experimental data and propose a new consistent definition of the position operator. Then WPS in directions perpendicular to the particle momentum is absent and the paradoxes are resolved. Different components of the new position operator do not commute with each other and, as a consequence, there is no wave function in coordinate representation. Implications of the results for entanglement, quantum locality and the problem of time in quantum theory are discussed.</t>
  </si>
  <si>
    <t>24-59</t>
  </si>
  <si>
    <t>Physics of Particles and Nuclei</t>
  </si>
  <si>
    <t>Lev, F. M.</t>
  </si>
  <si>
    <t>Artwork Conversion Software Inc.</t>
  </si>
  <si>
    <t>Lev F.M.</t>
  </si>
  <si>
    <t>A new look at the position operator in quantum theory</t>
  </si>
  <si>
    <t>10.1134/S1063779615010049</t>
  </si>
  <si>
    <t>2-s2.0-84920847898</t>
  </si>
  <si>
    <t>['√ ó', 'unbroken metal', 'two strips', 'two separate', 'system ground', 'smartphone applications', 'simulation results', 'simple direct', 'rimmed smartphone', 'providing hepta', 'proposed dual', 'proposed antenna', 'lte operation', 'lte 2300', 'loop antenna', 'height embraces', 'ground portions', 'greatest highlight', 'fed dual', 'covering gsm850', 'bottom edge', 'band wwan', 'also presented', '5 mm']</t>
  </si>
  <si>
    <t>Loop antenna | unbroken metal rim | WWAN/LTE antenna</t>
  </si>
  <si>
    <t>A simple direct-fed dual-loop antenna capable of providing hepta-band WWAN/LTE operation under surroundings of an unbroken metal rim in smartphone applications is proposed. The greatest highlight of this proposed antenna is that it provides a simple and effective multiband antenna solution for an unbroken metal-rimmed smartphone. The unbroken metal rim with 5 mm in height embraces the system circuit board of 130 , √ó, 70 mm 2. Two no-ground portions of 10 , √ó, 70 mm 2 and 5 , √ó, 70 mm 2 are set on the top and bottom edge of the system circuit board, respectively. In-between the two separate no-ground portions, there is a system ground of 115 √ó, 70 mm 2 connected with the unbroken metal rim via a small grounded patch which divides the unbroken metal rim into two strips. Finally, a dual-loop antenna is formed by combining the inner system ground and two strips. This proposed dual-loop antenna is capable of covering GSM850/900/DCS/PCS/UMTS2100/LTE 2300/2500 operating bands. Detailed design considerations of the proposed antenna are described and both experimental and simulation results are also presented and discussed.</t>
  </si>
  <si>
    <t>48-58</t>
  </si>
  <si>
    <t>60005465;60005465;60005465;60005465;60005510</t>
  </si>
  <si>
    <t>8401587700;56088229100;7409483172;25027760800;55560757800</t>
  </si>
  <si>
    <t>Ban, Yong Ling;Qiang, Yun Fei;Chen, Zhi;Kang, Kai;Guo, Jin Hong</t>
  </si>
  <si>
    <t>Singapore City;Chengdu</t>
  </si>
  <si>
    <t>Nanyang Technological University;University of Electronic Science and Technology of China</t>
  </si>
  <si>
    <t>60005510;60005465</t>
  </si>
  <si>
    <t>Ban Y.</t>
  </si>
  <si>
    <t>A dual-loop antenna design for hepta-band WWAN/LTE metal-rimmed smartphone applications</t>
  </si>
  <si>
    <t>10.1109/TAP.2014.2368573</t>
  </si>
  <si>
    <t>2-s2.0-84920848986</t>
  </si>
  <si>
    <t>['threefold objectives', 'systematic study', 'recent introduction', 'prototypes operating', 'present authors', 'operating band', 'matching bandwidth', 'investigation includes', 'investigation demonstrates', 'first time', 'experimentally demonstrated', 'experimental investigation', 'equivalent magnetic', 'electric dipoles', 'composite aperture', 'c bands', 'broadside radiations', 'antenna dimension']</t>
  </si>
  <si>
    <t>Aperture-fed antenna | dielectric resonator antenna | dual-mode antenna | dualband antenna</t>
  </si>
  <si>
    <t>A composite aperture has been conceived to excite cylindrical dielectric resonator antenna (CDRA) simultaneously with two different modes, resulting in broadside radiations at two adjacent bands. Threefold objectives of this investigation includes: (i) to realize HEM12Œ¥ mode in a practical CDRA without involving any unwanted hybrid mode; (ii) to explore composite aperture type feed, which serves as equivalent magnetic and electric dipoles to launch HEM11Œ¥ mode and HEM12Œ¥ mode, respectively; and hence (iii) to achieve a dual-mode dualband CDRA without compromising in any enlargement of antenna dimension. HEM12Œ¥ mode is a recent introduction by the present authors as a broadside radiating mode in a CDRA, although this investigation demonstrates a practically feasible application for the first time. Systematic study of newly proposed composite aperture is followed by experimental investigation with a set of prototypes operating at S and C bands. As much as 6 dBi gain with 7-8% matching bandwidth for each operating band has been experimentally demonstrated.</t>
  </si>
  <si>
    <t>433-438</t>
  </si>
  <si>
    <t>60069521;60069521;60023345</t>
  </si>
  <si>
    <t>7006844165;56038569500;36053370700</t>
  </si>
  <si>
    <t>Guha, Debatosh;Gupta, Poulomi;Kumar, Chandrakanta</t>
  </si>
  <si>
    <t>Kolkata;Bengaluru</t>
  </si>
  <si>
    <t>Institute of Radiophysics and Electronics India;Indian Space Research Organization</t>
  </si>
  <si>
    <t>60069521;60023345</t>
  </si>
  <si>
    <t>Guha D.</t>
  </si>
  <si>
    <t>Dualband cylindrical dielectric resonator antenna employing HEM&lt;inf&gt;11&lt;/inf&gt;Œ¥ and HEM&lt;inf&gt;12&lt;/inf&gt;Œ¥ modes excited by new composite aperture</t>
  </si>
  <si>
    <t>10.1109/TAP.2014.2368116</t>
  </si>
  <si>
    <t>2-s2.0-84920848990</t>
  </si>
  <si>
    <t>['tuned independently', 'thin substrate', 'rhcp ).', 'reflection phases', 'radiation patterns', 'properly tuning', 'polarization reconfigurability', 'paper presents', 'ebg surface', 'desired frequency', 'cp waves', 'broad band', 'also orthogonal', '90 ¬∞']</t>
  </si>
  <si>
    <t>Broadband antenna | circular polarization (CP) | electromagnetic band gap (EBG) | reconfigurable | Varactor</t>
  </si>
  <si>
    <t>This paper presents a broadband frequency tunable and polarization reconfigurable circularly polarized (CP) antenna, using a novel active electromagnetic band gap (EBG) structure. The EBG surface employs identical metallic rectangular patch arrays on both sides of a thin substrate, but rotated by 90¬∞ from each other. The active bias circuits are also orthogonal for each surface, enabling the reflection phases for orthogonal incident waves to be tuned independently in a wide frequency range. By placing a wideband coplanar waveguide (CPW) fed monopole antenna above the EBG surface, and properly tuning the bias voltages across the varactors in each direction, CP waves can be generated at any desired frequency over a broad band. In accordance with simulations, the measured 3 dB axial ratio (AR) bandwidth reaches 40% (1.03-1.54 GHz), with good input matching (S11) and radiation patterns at six presented sampling frequencies. The polarization reconfigurability is verified by simulations and measurements, and shown to be capable of switching between left hand circular polarization (LHCP) and right hand circular polarization (RHCP).</t>
  </si>
  <si>
    <t>33-40</t>
  </si>
  <si>
    <t>A frequency and polarization reconfigurable circularly polarized antenna using active ebg structure for satellite navigation</t>
  </si>
  <si>
    <t>10.1109/TAP.2014.2367537</t>
  </si>
  <si>
    <t>2-s2.0-84920849137</t>
  </si>
  <si>
    <t>['surface waves', 'surface wave', 'rigorous element', 'results obtained', 'periodic structures', 'numerically extracted', 'numerical examples', 'novel method', 'memory consumption', 'growing interest', 'floquet theorem', 'field distributions', 'exponential decay', 'element approach', 'electromagnetic modeling', 'edge effect', 'different materials', 'decay rates', 'agree well']</t>
  </si>
  <si>
    <t>Edge effect | finite periodic structures | frequency selective surface | leaky wave antenna | surface and Bloch waves</t>
  </si>
  <si>
    <t>The electromagnetic modeling of practical finite periodic structures is a topic of growing interest. Due to the truncation of infinite periodic structures, surface waves will be excited and localized near discontinuous interfaces leading to the edge effect. In this work, surface waves are numerically extracted and their magnitudes and decay rates are analyzed for different materials and geometries. Based on the exponential decay of the surface wave, a novel method is developed by connecting the solution to the large finite array problem with that to a relatively small one to achieve low complexity and memory consumption. The method numerically reconstructs propagating Bloch waves and surface waves according to the Bloch-Floquet theorem of periodic structures and translation invariant properties of semi-infinite periodic structures, respectively. Numerical examples are shown for near-field distributions and far-field radiation patterns. The results obtained from small finite periodic structures capture the edge effect and agree well with the results by the rigorous element-by-element approach.</t>
  </si>
  <si>
    <t>69-80</t>
  </si>
  <si>
    <t>60006541;60006541;60006541;60006541;60025278</t>
  </si>
  <si>
    <t>55510328500;55821462800;56353178500;56419475000;57198993246</t>
  </si>
  <si>
    <t>Xiong, Xiaoyan Y.Z.;Meng, Ling Ling;Jiang, Li Jun;Sha, Wei E.I.;Yang, Fan</t>
  </si>
  <si>
    <t>Beijing;Pokfulam</t>
  </si>
  <si>
    <t>Tsinghua University;The University of Hong Kong</t>
  </si>
  <si>
    <t>60025278;60006541</t>
  </si>
  <si>
    <t>Xiong X.</t>
  </si>
  <si>
    <t>Efficient calculation of large finite periodic structures based on surface wave analysis</t>
  </si>
  <si>
    <t>10.1109/TAP.2014.2365211</t>
  </si>
  <si>
    <t>2-s2.0-84920855675</t>
  </si>
  <si>
    <t>Science and Technology Development Fund</t>
  </si>
  <si>
    <t>STDF</t>
  </si>
  <si>
    <t>['triplexer preserves', 'three ports', 'simultaneously utilizes', 'rectangular loop', 'radiating elements', 'prototype measured', 'proposed antenna', 'port isolations', 'operating frequencies', 'new antenna', 'intrinsically orthogonal', 'integrated three', 'good three', 'good agreements', 'directional modes', 'conventional counterparts', 'compact size', 'average isolation', 'antenna gains', '7 db', '45 ghz', '23 dbi']</t>
  </si>
  <si>
    <t>Frequency multiplexer | isolation | multi-mode excitation | multiband antenna | Multiband communication system</t>
  </si>
  <si>
    <t>In this communication, a novel highly integrated antenna-triplexer on a two-layer printed circuit board is proposed for multiband communication systems. This integrated three-port component operated at triple frequency bands (0.85, 1.65 and 2.45 GHz) simultaneously utilizes a single slot antenna and its rectangular loop as the radiating elements. Good three-port isolations are achieved by the multi-mode excitations including even, odd and bi-directional modes. These modes are intrinsically orthogonal and therefore the isolations are guaranteed. Compared with the conventional counterparts that use additional bandpass filters to assure the port isolations, the proposed antenna-triplexer preserves the simplicity and compactness of the antenna itself, and it is suitable for the practical portable applications. To demonstrate the significance of this new antenna-triplexer, a prototype measured with compact size is implemented and the experimental results show the good agreements with the simulations. The antenna gains of 0.85, 4.00 and 4.23 dBi are obtained and an average isolation in three ports is as good as 22.7 dB at operating frequencies.</t>
  </si>
  <si>
    <t>363-368</t>
  </si>
  <si>
    <t>60022317;60022317;60022317;60022317</t>
  </si>
  <si>
    <t>8592469100;57028755100;13409844900;8361942400</t>
  </si>
  <si>
    <t>Cheong, Pedro;Chang, Ka Fai;Choi, Wai Wa;Tam, Kam Weng</t>
  </si>
  <si>
    <t>Macao</t>
  </si>
  <si>
    <t>Taipa</t>
  </si>
  <si>
    <t>University of Macau</t>
  </si>
  <si>
    <t>Cheong P.</t>
  </si>
  <si>
    <t>A highly integrated antenna-triplexer with simultaneous three-port isolations based on multi-mode excitation</t>
  </si>
  <si>
    <t>10.1109/TAP.2014.2364299</t>
  </si>
  <si>
    <t>2-s2.0-84920855676</t>
  </si>
  <si>
    <t>['wrapped around', 'two arms', 'planar balun', 'phase shift', 'periodic manner', 'feeding network', 'cubesat platform', 'balun provides']</t>
  </si>
  <si>
    <t>Balun | CubeSat | deployable antenna | Helical antenna</t>
  </si>
  <si>
    <t>A conical log spiral antenna is presented with a new feeding scheme. This antenna is proposed for deployment on a CubeSat platform where the new feeding technique allows for easier antenna deployment. The antenna is composed of two arms that are wrapped around each other in a log-periodic manner. It is designed on top of a ground plane allowing its bottom feeding property. The feeding network is composed of quarter-wavelengths transmission lines connected to a planar balun. The feeding network along with the balun provides the antenna with the appropriate impedance matching and phase shift between the two arms. The antenna is fabricated and tested. The measurement and simulation results show good agreement.</t>
  </si>
  <si>
    <t>41-47</t>
  </si>
  <si>
    <t>60033021;60033021-60068771;60033021-60068761;60033021</t>
  </si>
  <si>
    <t>56478666500;25032141400;24733826700;35465847700</t>
  </si>
  <si>
    <t>Ernest, Anthony J.;Tawk, Youssef;Costantine, Joseph;Christodoulou, Christos G.</t>
  </si>
  <si>
    <t>Lebanon;Lebanon;United States</t>
  </si>
  <si>
    <t>Zouk Mosbeh;Beirut;Albuquerque</t>
  </si>
  <si>
    <t>Notre Dame University, Lebanon;American University of Beirut;The University of New Mexico</t>
  </si>
  <si>
    <t>60068771;60068761;60033021</t>
  </si>
  <si>
    <t>Ernest A.</t>
  </si>
  <si>
    <t>A bottom fed deployable conical log spiral antenna design for cubesat</t>
  </si>
  <si>
    <t>10.1109/TAP.2014.2367539</t>
  </si>
  <si>
    <t>2-s2.0-84920855687</t>
  </si>
  <si>
    <t>['transmission amplitudes', 'thin cloaks', 'static scatterings', 'shaped cloaks', 'readily extended', 'practical cloaks', 'low profile', 'firstly demonstrated', 'field distributions', 'easy implementation', 'design super', 'design method', 'demonstrated convincingly', 'complicated shapes', 'cloaking effects', 'cloak design']</t>
  </si>
  <si>
    <t>Electromagnetic cloak | irregular shapes | metamaterials | microwave network</t>
  </si>
  <si>
    <t>We proposed to design super-thin cloaks with arbitrary shapes using interconnected patches. The general design method of super-thin cloaks using interconnected patches is firstly demonstrated by presenting a square prism cloak. Then, the method is applied to cloak design of irregularly-shaped cloaks for two typical airfoils. By comparing the transmission amplitudes/phases, field distributions, bi-static scatterings with and without the cloak, the cloaking effects are demonstrated convincingly. Due to low profile and easy implementation, the design method can be readily extended to designing other practical cloaks with complicated shapes.</t>
  </si>
  <si>
    <t>384-389</t>
  </si>
  <si>
    <t>60069720;60069720;60069720;60069720;60069720;60018308</t>
  </si>
  <si>
    <t>56040187900;8666462600;8875825500;36183800800;24923500700;8077831000</t>
  </si>
  <si>
    <t>Wang, Jiafu;Qu, Shaobo;Zhang, Jieqiu;Chen, Hongya;Ma, Hua;Xu, Zhuo</t>
  </si>
  <si>
    <t>Air Force Engineering University China;Xi'an Jiaotong University</t>
  </si>
  <si>
    <t>60069720;60018308</t>
  </si>
  <si>
    <t>Wang J.</t>
  </si>
  <si>
    <t>Design of super-thin cloaks with arbitrary shapes using interconnected patches</t>
  </si>
  <si>
    <t>10.1109/TAP.2014.2364602</t>
  </si>
  <si>
    <t>2-s2.0-84920864300</t>
  </si>
  <si>
    <t>KU Leuven</t>
  </si>
  <si>
    <t>FWO</t>
  </si>
  <si>
    <t>['two women', 'telehealth systems', 'signal power', 'remote monitoring', 'real time', 'real circumstances', 'radar sensor', 'proposed system', 'practical situations', 'home independently', 'fall events', 'experimental tests', 'experimental results', 'elderly people', 'base station', '90 kg', '39 years', '320 min', '14 men']</t>
  </si>
  <si>
    <t>Contactless | DSP platform | Zigbee communication</t>
  </si>
  <si>
    <t>Telehealth systems and applications are extensively investigated nowadays to enhance the quality-of-care and, in particular, to detect emergency situations and to monitor the well-being of elderly people, allowing them to stay at home independently as long as possible. In this paper, an embedded telehealth system for continuous, automatic, and remote monitoring of real-time fall emergencies is presented and discussed. The system, consisting of a radar sensor and base station, represents a cost-effective and efficient healthcare solution. The implementation of the fall detection data processing technique, based on the least-square support vector machines, through a digital signal processor and the management of the communication between radar sensor and base station are detailed. Experimental tests, for a total of 65 mimicked fall incidents, recorded with 16 human subjects (14 men and two women) that have been monitored for 320 min, have been used to validate the proposed system under real circumstances. The subjects' weight is between 55 and 90 kg with heights between 1.65 and 1.82 m, while their age is between 25 and 39 years. The experimental results have shown a sensitivity to detect the fall events in real time of 100% without reporting false positives. The tests have been performed in an area where the radar's operation was not limited by practical situations, namely, signal power, coverage of the antennas, and presence of obstacles between the subject and the antennas.</t>
  </si>
  <si>
    <t>92-101</t>
  </si>
  <si>
    <t>IEEE Journal of Biomedical and Health Informatics</t>
  </si>
  <si>
    <t>60025063-60020261;60025063;60025063;60025063-60090652;60011576;60025063;60020261;60025063;60025063</t>
  </si>
  <si>
    <t>57225244291;55206707300;23488829500;56456741800;7004038061;7005545716;54939499100;7103315226;55909391000</t>
  </si>
  <si>
    <t>Garripoli, Carmine;Mercuri, Marco;Karsmakers, Peter;Soh, Ping Jack;Crupi, Giovanni;Vandenbosch, Guy A.E.;Pace, Calogero;Leroux, Paul;Schreurs, Dominique</t>
  </si>
  <si>
    <t>Malaysia;Belgium;Italy;Italy</t>
  </si>
  <si>
    <t>Arau;3000 Leuven;Rende;Messina</t>
  </si>
  <si>
    <t>Universiti Malaysia Perlis;KU Leuven;Universit√† della Calabria;Universit√† degli Studi di Messina</t>
  </si>
  <si>
    <t>60090652;60025063;60020261;60011576</t>
  </si>
  <si>
    <t>Garripoli C.</t>
  </si>
  <si>
    <t>Embedded DSP-based telehealth radar system for remote in-door fall detection</t>
  </si>
  <si>
    <t>10.1109/JBHI.2014.2361252</t>
  </si>
  <si>
    <t>2-s2.0-84920895383</t>
  </si>
  <si>
    <t>['wireless 64', 'transmitted wirelessly', 'selectable gain', 'sampling frequency', 'regulations applicable', 'powered remotely', 'particular safety', 'neural recording', 'main features', 'inductive link', 'implant takes', 'hermetic housing', 'functional performances', 'external computer', 'digitized data', 'control applications', 'clinical trial', 'channel electrocorticogram', '64 electrodes', '56 mhz', '5 hz', '300 hz', '100 mw']</t>
  </si>
  <si>
    <t>Active implantable medical device (AIMD) | brain-computer interface (BCI) | ElectroCorticoGrams (ECoG) | neural interface | neural prosthesis</t>
  </si>
  <si>
    <t>A wireless 64-channel ElectroCorticoGram (ECoG) recording implant named WIMAGINE has been designed for various clinical applications. The device is aimed at interfacing a cortical electrode array to an external computer for neural recording and control applications. This active implantable medical device is able to record neural activity on 64 electrodes with selectable gain and sampling frequency, with less than 1 ŒºVRMS input referred noise in the [0.5 Hz - 300 Hz] band. It is powered remotely through an inductive link at 13.56 MHz which provides up to 100 mW. The digitized data is transmitted wirelessly to a custom designed base station connected to a PC. The hermetic housing and the antennae have been designed and optimized to ease the surgery. The design of this implant takes into account all the requirements of a clinical trial, in particular safety, reliability, and compliance with the regulations applicable to class III AIMD. The main features of this WIMAGINE implantable device and its architecture are presented, as well as its functional performances and long-term biocompatibility results.</t>
  </si>
  <si>
    <t>IEEE Transactions on Neural Systems and Rehabilitation Engineering</t>
  </si>
  <si>
    <t>60007823;60007823;60007823;60007823;60007823;60007823</t>
  </si>
  <si>
    <t>6603498911;23388508900;15754919100;43061102700;6603424926;7103354341</t>
  </si>
  <si>
    <t>Mestais, Corinne S.;Charvet, Guillaume;Sauter-Starace, Fabien;Foerster, Michael;Ratel, David;Benabid, Alim Louis</t>
  </si>
  <si>
    <t>Grenoble</t>
  </si>
  <si>
    <t>CEA LETI¬†</t>
  </si>
  <si>
    <t>Mestais C.</t>
  </si>
  <si>
    <t>WIMAGINE: Wireless 64-channel ECoG recording implant for long term clinical applications</t>
  </si>
  <si>
    <t>10.1109/TNSRE.2014.2333541</t>
  </si>
  <si>
    <t>2-s2.0-84920897282</t>
  </si>
  <si>
    <t>['walking stick', 'walking direction', 'visually impaired', 'vi users', 'technology able', 'stereo vision', 'real time', 'real obstacle', 'potential obstacles', 'people assistance', 'orientation sensors', 'obtained 3', 'novel approach', 'guide dog', 'first work', 'experimental section', 'especially challenging', 'algorithm captures']</t>
  </si>
  <si>
    <t>Computer vision | mobile vision | visually impaired (VI)</t>
  </si>
  <si>
    <t>In this paper, we present a novel approach for aerial obstacle detection (e.g., branches or awnings) using a 3-D smartphone in the context of the visually impaired (VI) people assistance. This kind of obstacles are especially challenging because they cannot be detected by the walking stick or the guide dog. The algorithm captures the 3-D data of the scene through stereo vision. To our knowledge, this is the first work that presents a technology able to obtain real 3-D measures with smartphones in real time. The orientation sensors of the device (magnetometer and accelerometer) are used to approximate the walking direction of the user, in order to look for the obstacles only in such a direction. The obtained 3-D data are compressed and then linearized for detecting the potential obstacles. Potential obstacles are tracked in order to accumulate enough evidence to alert the user only when a real obstacle is found. In the experimental section, we show the results of the algorithm in several situations using real data and helped by VI users.</t>
  </si>
  <si>
    <t>74-80</t>
  </si>
  <si>
    <t>60010844;60010844;60010844</t>
  </si>
  <si>
    <t>7202171003;8727141600;57193129078</t>
  </si>
  <si>
    <t>S√°ez, Juan Manuel;Escolano, Francisco;Lozano, Miguel Angel</t>
  </si>
  <si>
    <t>Alicante</t>
  </si>
  <si>
    <t>Universitat d'Alacant</t>
  </si>
  <si>
    <t>S√°ez J.</t>
  </si>
  <si>
    <t>Aerial obstacle detection with 3-D mobile devices</t>
  </si>
  <si>
    <t>10.1109/JBHI.2014.2322392</t>
  </si>
  <si>
    <t>2-s2.0-84920913813</t>
  </si>
  <si>
    <t>['two pendulums', 'translation sensor', 'thrusters need', 'test facilities', 'setup consists', 'pendulum balance', 'noise performance', 'measurement system', 'different measurements', 'balance assembly', 'attitude control', '3 hz', '1 œºn']</t>
  </si>
  <si>
    <t>Electric propulsion | force measurement | LISA | micro thruster | micronewton thruster characterization | thrust balance | thruster testing</t>
  </si>
  <si>
    <t>In this paper, we present our ongoing micronewton thrust balance development, which fulfils the laser interferometer space antenna requirements. In the context of the development of highly precise thrusters for attitude control of satellites for future space missions, test facilities for the characterization and qualification of thrusters need to be developed in parallel. The presented thrust balance has a resolution of 0.1 ŒºN in a bandwidth between 1 and 10-3 Hz. As a general measurement principle, we chose a pendulum balance. The setup consists of two pendulums to enable a common mode rejection. To suppress the eigenfrequency of the pendulums, a damping system based on an eddy current brake is part of the balance assembly. A heterodyne laser interferometer is used as the translation sensor. Different measurements were performed to investigate the noise performance of the pendulum. The results are presented and analyzed. The measurement system was used to measure the thrust of a micro-high efficiency multistage plasma thruster.</t>
  </si>
  <si>
    <t>234-239</t>
  </si>
  <si>
    <t>IEEE Transactions on Plasma Science</t>
  </si>
  <si>
    <t>60086242-60018353;60086242;60008293-60007798;60018353;60086242;60086242</t>
  </si>
  <si>
    <t>56282888500;56282203600;6602168472;6701852796;6701793579;7003841100</t>
  </si>
  <si>
    <t>Hey, Franz Georg;Keller, Andreas;Braxmaier, Claus;Tajmar, Martin;Johann, Ulrich;Weise, Dennis</t>
  </si>
  <si>
    <t>Germany;Germany;Germany;Germany</t>
  </si>
  <si>
    <t>Ottobrunn;Dresden;Bremen;¬†Cologne</t>
  </si>
  <si>
    <t>Airbus Defence and Space;Technische Universit√§t Dresden;Universit√§t Bremen;Deutsches Zentrum fur Luft- Und Raumfahrt</t>
  </si>
  <si>
    <t>60086242;60018353;60008293;60007798</t>
  </si>
  <si>
    <t>Hey F.G.</t>
  </si>
  <si>
    <t>Development of a highly precise micronewton thrust balance</t>
  </si>
  <si>
    <t>10.1109/TPS.2014.2377652</t>
  </si>
  <si>
    <t>2-s2.0-84920918089</t>
  </si>
  <si>
    <t>['therefore benefit', 'required dimension', 'redundant terms', 'priori knowledge', 'memory depth', 'maximum number', 'hardware required', 'full model', 'delayed samples', 'behavioral models', 'behavioral model']</t>
  </si>
  <si>
    <t>Active antenna arrays | behavioral modeling | memory effect | power amplifier (PA) | Volterra series</t>
  </si>
  <si>
    <t>When a larger than required dimension such as memory depth or order of nonlinearity, is specified during behavioral model extraction, redundant terms can be calculated when determining the weights of the model. Extraction of a behavioral model can therefore benefit from a priori knowledge of the system to be modeled. Conversely if there is a limitation in the hardware required to calculate model outputs a limit can be set for the maximum number of weights to be used. In this letter, an approach is proposed which allows the input delay vector to be reduced to a sparse vector including the delayed samples which are most important in the construction of the power amplifier model. Simulations of behavioral models for experimentally measured data of two different PAs demonstrates the sparse models extracted in this way are as accurate as a full model but have a more compact and as a result more computationally efficient structure.</t>
  </si>
  <si>
    <t>64-66</t>
  </si>
  <si>
    <t>IEEE Microwave and Wireless Components Letters</t>
  </si>
  <si>
    <t>60026281;114886502;60026281;60026281</t>
  </si>
  <si>
    <t>56248589400;16507312900;54395153900;9639192600</t>
  </si>
  <si>
    <t>Dooley, John;O'Brien, Bill;Finnerty, Keith;Farrell, Ronan</t>
  </si>
  <si>
    <t>Ireland;Ireland</t>
  </si>
  <si>
    <t>Maynooth;Castleknock</t>
  </si>
  <si>
    <t>Maynooth University;Nonlinear Systems Ltd.</t>
  </si>
  <si>
    <t>60026281;114886502</t>
  </si>
  <si>
    <t>Dooley J.</t>
  </si>
  <si>
    <t>Estimation of sparse memory taps for RF power amplifier behavioral models</t>
  </si>
  <si>
    <t>10.1109/LMWC.2014.2361678</t>
  </si>
  <si>
    <t>2-s2.0-84920920822</t>
  </si>
  <si>
    <t>['whereas stayers', 'two types', 'time spent', 'terrestrial prey', 'study period', 'stomach flushing', 'significantly influenced', 'riffles consumed', 'previous work', 'pools took', 'pools consumed', 'plecopteran leuctra', 'placing antennae', 'movers using', 'latter fed', 'habitat use', 'graphical models', 'foraging strategy', 'field conditions', 'enclosure consisted', 'either movers', 'discriminant analysis', 'diets intermediate', 'characteristics covary', 'brown trout', 'aquatic invertebrates', 'also measured']</t>
  </si>
  <si>
    <t>Salmo trutta | Diet | Foraging strategy | Habitat use | PIT tags</t>
  </si>
  <si>
    <t>Salmonids exhibit considerable variation within and between individuals in growth, diet, foraging strategy and habitat use, but little is known about how these characteristics covary. Previous work has shown that habitat use strongly influences growth rates in brown trout (Salmo trutta). We examined individual variation in diet of PIT-tagged Salmo trutta in three stream enclosures in relation to individual habitat use, size, sex and growth. Each enclosure consisted of a fine substratum pool and a coarse substratum riffle. By placing antennae between these habitats, we continuously monitored habitat use under field conditions. Fish were recaptured four times over the 2-month study period, and diet, which was examined through stomach flushing, was related to habitat use over the previous 48¬†h. Individual fish growth was also measured. Based on habitat use, trout were classified as either movers or stayers, with stayers being of two types, those using only pools and those using only riffles and movers using and swimming between pools and riffles. The stayers in pools took more terrestrial prey than the stayers in riffles, whereas the latter fed more on aquatic invertebrates such as the crustacean Gammarus pulex, the plecopteran Leuctra and cased caddis larvae. Movers had diets intermediate between the stayers in pools and the stayers in riffles. Results of canonical correspondence analysis showed that variation in diet amongst individual fish over the study period was significantly influenced by enclosure, growth and % time spent in the pool during the day. Graphical models of diet analysis showed that population and mean individual prey diversity tended to differ amongst enclosures and suggested that stayers in pools consumed a greater prey diversity, whereas stayers in riffles consumed more prey. Discriminant analysis of diets revealed significant discrimination by habitat and sex on two of the four sampling occasions, based on daytime habitat use, but only on one date based on night-time habitat use. Stoneflies and terrestrial prey contributed most to the separation.</t>
  </si>
  <si>
    <t>256-266</t>
  </si>
  <si>
    <t>Freshwater Biology</t>
  </si>
  <si>
    <t>60025160;60002392</t>
  </si>
  <si>
    <t>7003560247;7202104209</t>
  </si>
  <si>
    <t>Giller, Paul;Greenberg, Larry</t>
  </si>
  <si>
    <t>Ireland;Sweden</t>
  </si>
  <si>
    <t>Cork;Karlstad</t>
  </si>
  <si>
    <t>University College Cork;Karlstads Universitet</t>
  </si>
  <si>
    <t>Giller P.</t>
  </si>
  <si>
    <t>The relationship between individual habitat use and diet in brown trout</t>
  </si>
  <si>
    <t>10.1111/fwb.12472</t>
  </si>
  <si>
    <t>2-s2.0-84920921279</t>
  </si>
  <si>
    <t>Academy of Finland</t>
  </si>
  <si>
    <t>['¬© 2014', 'wearable tags', 'tag antenna', 'stretchable fabric', 'screen printing', 'sage publications', 'rights reserved', 'read ranges', 'measurement results', 'integral part', 'initial length', 'future welfare', 'frequency identification', '7 meters', '5 meters', '200 stretches']</t>
  </si>
  <si>
    <t>radio-frequency identification | reliability | stretching | textile antennas | wearable electronics</t>
  </si>
  <si>
    <t>Future welfare and healthcare applications require wearable radio-frequency identification (RFID) tags where the tag antenna is an integral part of clothing and endures repeated stretching. In this study, wearable passive ultra-high-frequency (UHF) RFID tag antennas were fabricated from silver-plated stretchable fabric and by screen printing them on non-conductive, stretchable fabric. The reliability of the tags was studied by stretching them repeatedly from the initial length of 10‚Äâcm to 13.5‚Äâcm, up to 200 stretching cycles. According to our results, the electro-textile tags achieved read ranges of 6.5 meters, also after the 200 harsh stretches. The screen-printed tags initially achieved read ranges of 9.5 meters and after the 200 stretches the read ranges were only 2.5 meters shorter, that is, still about 7 meters. These measurement results and the strengths and weaknesses of both types of wearable tags are discussed in this paper. ¬© 2014, SAGE Publications. All rights reserved.</t>
  </si>
  <si>
    <t>294-301</t>
  </si>
  <si>
    <t>Textile Research Journal</t>
  </si>
  <si>
    <t>60011170;60011170;60098083;60011170;60011170</t>
  </si>
  <si>
    <t>24722238800;25638138700;25638629500;6603629386;6506424417</t>
  </si>
  <si>
    <t>Virkki, Johanna;Bj√∂rninen, Toni;Merilampi, Sari;Syd√§nheimo, Lauri;Ukkonen, Leena</t>
  </si>
  <si>
    <t>Pori;Tampere</t>
  </si>
  <si>
    <t>Satakunnan ammattikorkeakoulu;Tampereen Yliopisto</t>
  </si>
  <si>
    <t>60098083;60011170</t>
  </si>
  <si>
    <t>Virkki J.</t>
  </si>
  <si>
    <t>The effects of recurrent stretching on the performance of electro-textile and screen-printed ultra-high-frequency radio-frequency identification tags</t>
  </si>
  <si>
    <t>10.1177/0040517514545261</t>
  </si>
  <si>
    <t>2-s2.0-84920983199</t>
  </si>
  <si>
    <t>['weighted mean', 'transducer designed', 'spiral wave', 'reference signal', 'processing techniques', 'one revolution', 'front beacon', 'broadband signal', 'also examined']</t>
  </si>
  <si>
    <t>Acoustic devices | acoustic navigation | phased array | underwater navigation</t>
  </si>
  <si>
    <t>In this paper, a method for performing underwater acoustic navigation using a spiral wave-front beacon is examined. A transducer designed to emit a signal whose phase changes by 360\circ in one revolution can be used in conjunction with a reference signal to determine the aspect of a remote receiver relative to the beacon. Experiments are conducted comparing spiral wave-front beacon navigation to Global Positioning System (GPS) onboard an unmanned surface vehicle. The advantages and disadvantages of several outgoing signals and processing techniques are compared. The most successful technique involves the use of a phased array projector utilizing a broadband signal. Aspect is determined by using a weighted mean over frequencies. Sources of error for each of the techniques are also examined.</t>
  </si>
  <si>
    <t>177-186</t>
  </si>
  <si>
    <t>IEEE Journal of Oceanic Engineering</t>
  </si>
  <si>
    <t>60027271;60015481;60082938</t>
  </si>
  <si>
    <t>54898007200;6602079020;56033345200</t>
  </si>
  <si>
    <t>Dzikowicz, Benjamin R.;Hefner, Brian T.;Leasko, Robert A.</t>
  </si>
  <si>
    <t>Panama City;Washington, D.C.;Seattle</t>
  </si>
  <si>
    <t>Naval Surface Warfare Center Panama City Division;Naval Research Laboratory;University of Washington</t>
  </si>
  <si>
    <t>60082938;60027271;60015481</t>
  </si>
  <si>
    <t>Dzikowicz B.</t>
  </si>
  <si>
    <t>Underwater acoustic navigation using a beacon with a spiral wave front</t>
  </si>
  <si>
    <t>10.1109/JOE.2013.2293962</t>
  </si>
  <si>
    <t>2-s2.0-84920985034</t>
  </si>
  <si>
    <t>['well matched', 'system demonstrator', 'paper presents', 'novel operation', 'module approach', 'isolation mechanisms', 'feeding network', 'cost architecture', 'array technology', 'antenna ports']</t>
  </si>
  <si>
    <t>Active arrays | feeds | phased array radar | phased arrays | radar navigation</t>
  </si>
  <si>
    <t>This paper presents an S-band AESA antenna with inexpensive T/R-modules and a novel RF feeding network operation technique. The antenna ports of the front-end's feeding network have no isolation mechanisms, which can be problematic in case of not well matched T/R-modules. However, a novel operation is proposed, and the issue is overcome. A system demonstrator is presented, proving: the novel feeding network operation, the low-cost T/R-module approach and the electronic scanning capabilities of the front-end. This low-cost architecture can enable the use of phased-array technology for civil applications like maritime navigation radar.</t>
  </si>
  <si>
    <t>182-194</t>
  </si>
  <si>
    <t>60109826;60109826;60109826;60016653;60016653;60016653</t>
  </si>
  <si>
    <t>56481265400;6505856420;53872957100;56481004600;8931578400;7003536109</t>
  </si>
  <si>
    <t>Porras, Mariano Javier Pamies;Bertuch, Thomas;Loecker, Claudius;Adams, Ren√©;Wunderlich, Ralf;Heinen, Stefan</t>
  </si>
  <si>
    <t>Wachtberg;Aachen</t>
  </si>
  <si>
    <t>Fraunhofer Institute for High Frequency Physics and Radar Techniques FHR;Rheinisch-Westf√§lische Technische Hochschule Aachen</t>
  </si>
  <si>
    <t>60109826;60016653</t>
  </si>
  <si>
    <t>Porras M.J.P.</t>
  </si>
  <si>
    <t>An AESA antenna comprising an RF feeding network with strongly coupled antenna ports</t>
  </si>
  <si>
    <t>10.1109/TAP.2014.2368575</t>
  </si>
  <si>
    <t>2-s2.0-84920992399</t>
  </si>
  <si>
    <t>['wide range', 'wave antenna', 'tuning part', 'thus controlling', 'terahertz band', 'resonant frequency', 'reflection phase', 'pointing direction', 'line methods', 'impedance surface', 'ground plane', 'graphene sheet', 'graphene conductivity', 'frequency tuning', 'flexible adjustment', 'dimensional leaky', 'commercial full', 'broad band', 'beam steering', 'based two', 'altered effectively', 'accurately predict']</t>
  </si>
  <si>
    <t>frequency selective surface (FSS) | Graphene | high-impedance surface (HIS) | leaky-wave antenna (LWA) | reconfigurable characteristics | tunability</t>
  </si>
  <si>
    <t>The concept of graphene-based two-dimensional leaky-wave antenna (LWA), allowing both frequency tuning and beam steering in the terahertz band, is proposed in this paper. In its design, a graphene sheet is used as a tuning part of the high-impedance surface (HIS) that acts as the ground plane of such 2-D LWA. It is shown that, by adjusting the graphene conductivity, the reflection phase of the HIS can be altered effectively, thus controlling the resonant frequency of the 2-D LWA over a broad band. In addition, a flexible adjustment of its pointing direction can be achieved over a wide range, while keeping the operating frequency fixed. Transmission-line methods are used to accurately predict the antenna reconfigurable characteristics, which are further verified by means of commercial full-wave analysis tools.</t>
  </si>
  <si>
    <t>62-69</t>
  </si>
  <si>
    <t>1536125X</t>
  </si>
  <si>
    <t>IEEE Transactions on Nanotechnology</t>
  </si>
  <si>
    <t>60003970;60013614;60003970;60003970</t>
  </si>
  <si>
    <t>57193451130;57155472900;57043703900;55729842600</t>
  </si>
  <si>
    <t>Wang, Xu Chen;Zhao, Wen Sheng;Hu, Jun;Yin, Wen Yan</t>
  </si>
  <si>
    <t>Hangzhou;Hangzhou</t>
  </si>
  <si>
    <t>Hangzhou Dianzi University;Zhejiang University</t>
  </si>
  <si>
    <t>60013614;60003970</t>
  </si>
  <si>
    <t>Wang X.</t>
  </si>
  <si>
    <t>Reconfigurable terahertz leaky-wave antenna using graphene-based high-impedance surface</t>
  </si>
  <si>
    <t>10.1109/TNANO.2014.2365205</t>
  </si>
  <si>
    <t>2-s2.0-84921019697</t>
  </si>
  <si>
    <t>['working mechanism', 'wide bandwidth', 'two types', 'proposed consisting', 'novel magneto', 'mtm cells', 'measured following', 'loading med', 'latter case', 'experimental demonstration', 'conventional antenna', 'band approach', 'band antenna', 'also dual', '53 ¬†%']</t>
  </si>
  <si>
    <t>A novel magneto-electro-dielectric waveguided metamaterial (MED-WG-MTM) is proposed consisting of electric complementary spiral ring resonators and magnetic embedded Wunderlich line. Based on the control of effective medium parameters, the working mechanism of miniaturization, wide bandwidth, and also dual-band approach by loading MED-WG-MTM cells are investigated in depth. For experimental demonstration, two types of antennas are designed, fabricated, and measured following the established design procedures. For the former, the antenna with MED-WG-MTM loading realizes a miniaturization of 42.53¬†% and also 10¬†dB impedance bandwidth of about 3.71 times compared with the conventional antenna. In the latter case, dual-band antenna is researched. The prototype features compact occupying an area of only 0.20Œª0¬†√ó¬†0.20Œª0 and shows desirable similar radiation patterns. Moreover, both antennas are free of metallic via holes and practical for wireless communication system.</t>
  </si>
  <si>
    <t>63-73</t>
  </si>
  <si>
    <t>Applied Physics A: Materials Science and Processing</t>
  </si>
  <si>
    <t>60069720;60069720;60069720;60069720</t>
  </si>
  <si>
    <t>55901005700;35320575500;22035662200;56419189600</t>
  </si>
  <si>
    <t>Cai, Tong;Wang, Guang Ming;Liang, Jian Gang;Song, Zhi Jie</t>
  </si>
  <si>
    <t>Air Force Engineering University China</t>
  </si>
  <si>
    <t>Cai T.</t>
  </si>
  <si>
    <t>Novel magneto-electro-dielectric waveguided metamaterials and its applications to microstrip patch antennas</t>
  </si>
  <si>
    <t>10.1007/s00339-014-8734-3</t>
  </si>
  <si>
    <t>2-s2.0-84921022034</t>
  </si>
  <si>
    <t>Suranaree University of Technology</t>
  </si>
  <si>
    <t>SUT</t>
  </si>
  <si>
    <t>['solid host', 'significantly influenced', 'ltl varied', 'ltl ).', 'fluorescence spectra', 'energy transfer', 'af ),', 'acridine hydrochloride']</t>
  </si>
  <si>
    <t>Acridine hydrochloride | Acriflavine hydrochloride | FRET | Zeolite LTL</t>
  </si>
  <si>
    <t>This research work directly focuses on a new feasible light harvesting antenna material constructed with Acridine hydrochloride (Ac)/Acriflavine hydrochloride (AF), as donor/acceptor for energy transfer, loaded on a round shape zeolite LTL (K-LTL and H-LTL). The energy transfer was monitored by absorption and fluorescence spectra while the calculated F√∂rster distance (RDA) and Quenching efficiency (%Q) of Ac/AF on K-LTL and H-LTL varied between 22.0 √Ö to 19.6 √Ö and 71.4% to 65.5%, respectively. Also, it was found that the microenvironment of a solid host such as K-LTL and H-LTL has significantly influenced the fluorescence spectra of Ac/AF on H-LTL approximately 50 nm longer than that on K-LTL.</t>
  </si>
  <si>
    <t>31-36</t>
  </si>
  <si>
    <t>114893316;60030801;60026326</t>
  </si>
  <si>
    <t>55312804300;15132461300;6508160356</t>
  </si>
  <si>
    <t>Insuwan, W.;Jungsuttiwong, S.;Rangsriwatananon, K.</t>
  </si>
  <si>
    <t>Thailand;Thailand;Thailand</t>
  </si>
  <si>
    <t>Ubon Ratchathani;Nakhon Ratchasima;</t>
  </si>
  <si>
    <t>Ubon Ratchathani University;Suranaree University of Technology;Facculty of Agriculture and Technology</t>
  </si>
  <si>
    <t>60030801;60026326;114893316</t>
  </si>
  <si>
    <t>Insuwan W.</t>
  </si>
  <si>
    <t>Host-guest composite materials of dyes loaded zeolite LTL for antenna applications</t>
  </si>
  <si>
    <t>S0022231314007431</t>
  </si>
  <si>
    <t>10.1016/j.jlumin.2014.12.031</t>
  </si>
  <si>
    <t>2-s2.0-84921033355</t>
  </si>
  <si>
    <t>['work confirms', 'results show', 'realizing dual', 'realize dual', 'radiation pattern', 'promising method', 'metallic antenna', 'measurement results', 'dynamic reconfiguration', 'digital controllability', 'difference time', 'channel communication', 'certain settings']</t>
  </si>
  <si>
    <t>Dual-channel communication | FDTD simulation | Plasma antenna | Radiation pattern</t>
  </si>
  <si>
    <t>Along with the introduction of the concept of dual-channel communication, we utilized the finite-difference time-domain (FDTD) method to simulate and measure the radiation pattern under certain plasma densities and plasma collision frequencies. Results show that under certain settings, the radiation pattern of a plasma antenna resembles that of a metallic antenna. In contrast to a metallic antenna, a plasma antenna possesses other functionalities, such as dynamic reconfiguration and digital controllability. The data from simulation are similar to the measurement results, indicating that column plasma antenna can realize dual-channel communication. This work confirms the viability of realizing dual-channel communication by column plasma antenna, which adds a new but promising method for modern intelligent communication.</t>
  </si>
  <si>
    <t>37-40</t>
  </si>
  <si>
    <t>Plasma Science and Technology</t>
  </si>
  <si>
    <t>60016835-60019499;60016835;60019499;60019499</t>
  </si>
  <si>
    <t>56401819700;7403563957;57198592842;14072168700</t>
  </si>
  <si>
    <t>Duanmu, Gang;Zhao, Changming;Liang, Chao;Xu, Yuemin</t>
  </si>
  <si>
    <t>Chinese Academy of Sciences;Beijing Institute of Technology</t>
  </si>
  <si>
    <t>60019499;60016835</t>
  </si>
  <si>
    <t>Duanmu G.</t>
  </si>
  <si>
    <t>Dual-channel communication of column plasma antenna excited by a surface wave - Actualization and simulation of radiation pattern</t>
  </si>
  <si>
    <t>10.1088/1009-0630/17/1/08</t>
  </si>
  <si>
    <t>2-s2.0-84921047593</t>
  </si>
  <si>
    <t>['œ ∏', 'unique designs', 'radiation efficiency', 'radiating structure', 'power emanating', 'mode profiles', 'infrared range', 'index materials', 'illustrative example', 'guiding application', 'fundamental principle', 'feeding antennas', 'comprehensively investigated', 'center frequency', 'beam radiated', 'azimuth planes', '86 %.', '6 ¬∞', '5 thz', '16 ¬∞']</t>
  </si>
  <si>
    <t>graded index | hologram | metasurface | Plasmonics</t>
  </si>
  <si>
    <t>We present the fundamental principle of plasmonic-graded-index materials for radiating and guiding at infrared range. The method to derive effective refractive index is presented and effective refractive index engineering is comprehensively investigated by obtaining complex dispersion diagrams. As an illustrative example for radiating structure, a graded index metasurface is designed for collimating the power emanating from an aperture to a steered narrow beam. The center frequency of operation is 57.5 THz. The half power beam widths of the beam radiated from a 15Œª √ó 15Œª metasurface to Œ∏ = 30¬∞ direction are 6¬∞ and 16¬∞ in elevation and azimuth planes, respectively. Radiation efficiency is calculated to be 86%. To demonstrate the guiding application, a flat step index waveguide is designed. The surface wave guiding is characterized by obtaining complex dispersion diagram and mode profiles. The applications of such waveguides in feeding antennas and routing surface waves are demonstrated with some unique designs.</t>
  </si>
  <si>
    <t>75-81</t>
  </si>
  <si>
    <t>60028628;60028628</t>
  </si>
  <si>
    <t>55600316000;6603836748</t>
  </si>
  <si>
    <t>Farmahini-Farahani, Mohsen;Mosallaei, Hossein</t>
  </si>
  <si>
    <t>Boston</t>
  </si>
  <si>
    <t>Northeastern University</t>
  </si>
  <si>
    <t>Farmahini-Farahani M.</t>
  </si>
  <si>
    <t>Functional-graded index metasurfaces for infrared radiation and guiding</t>
  </si>
  <si>
    <t>10.1109/TNANO.2014.2365554</t>
  </si>
  <si>
    <t>2-s2.0-84921056761</t>
  </si>
  <si>
    <t>NRF-2012M1A7A1A02034753</t>
  </si>
  <si>
    <t>['ultrawideband transitions', 'two designs', 'proposed type', 'operation principles', 'frequency triplers', 'design process', 'conversion loss', '9 ghz', '18 db', '17 db']</t>
  </si>
  <si>
    <t>Two designs of frequency triplers, which use planar transitions as baluns and an antiparallel diode pair to achieve wide bandwidth, are presented. The ultrawideband transitions are utilized for input and output impedance matching of the frequency triplers. The design process and operation principles are described in this paper. The implemented frequency triplers exhibit flat response over wide frequency range of 3 to 9 GHz. The proposed Type A frequency tripler shows conversion loss of 18 dB with above 30 dB even harmonics suppression. With Type B frequency tripler, conversion loss of 17 dB and above 25 dB even harmonic suppression are achieved.</t>
  </si>
  <si>
    <t>International Journal of Antennas and Propagation</t>
  </si>
  <si>
    <t>60012704;60012704;60012704</t>
  </si>
  <si>
    <t>56179736900;57204432422;57193342681</t>
  </si>
  <si>
    <t>Mohyuddin, Wahab;Kim, Kang Wook;Choi, Hyun Chul</t>
  </si>
  <si>
    <t>Mohyuddin W.</t>
  </si>
  <si>
    <t>Compact wideband antiparallel diode frequency triplers utilizing planar transitions</t>
  </si>
  <si>
    <t>10.1155/2015/373179</t>
  </si>
  <si>
    <t>2-s2.0-84921058945</t>
  </si>
  <si>
    <t>['venom reservoir', 'venom apparatus', 'translational levels', 'pteromalus puparum', 'protein remained', 'ppobp mrna', 'olfactory sensilla', 'nasonia vitripennis', 'mostly located', 'host interactions', 'highly expressed', 'high level', 'detect food', '517 bp', '2 days']</t>
  </si>
  <si>
    <t>Odorant binding protein | Parasitoid | Pteromalus puparum | Venom protein</t>
  </si>
  <si>
    <t>Odorant binding proteins (OBPs) are crucial for insects to detect food, mates, predators, or other purposes. They are mostly located on antennae and other olfactory sensilla. In this study, we identified an OBP from the venom of Pteromalus puparum, designated as PpOBP. The cDNA of PpOBP is 517 bp in length, encoding 132 amino acids. Phylogenetic analysis revealed that PpOBP was clustered with OBP68 and OBP67 of Nasonia vitripennis. PpOBP was highly expressed in the venom apparatus at the transcriptional and translational levels. PpOBP was located in all parts of venom apparatus including venom gland, venom reservoir, and Dufour's gland. During 0-6 days post adult eclosion, the PpOBP mRNA level peaked at 2 days in the venom apparatus, whereas the protein remained at a high level. In the venom apparatus, the PpOBP mRNA was significantly upregulated following feeding with honey and parasitization. We propose that PpOBP is involved in parasitoid-host interactions.</t>
  </si>
  <si>
    <t>101-110</t>
  </si>
  <si>
    <t>Archives of Insect Biochemistry and Physiology</t>
  </si>
  <si>
    <t>60015487-60117975;60073577;60015487-60117975;60117975;60117975</t>
  </si>
  <si>
    <t>57205252624;36524423300;55778858800;36090860900;7103331646</t>
  </si>
  <si>
    <t>Wang, Lei;Zhu, Jia Ying;Qian, Cen;Fang, Qi;Ye, Gong Yin</t>
  </si>
  <si>
    <t>Hangzhou;Kunming;Hefei</t>
  </si>
  <si>
    <t>State Key Laboratory of Rice Biology;Southwest Forestry University;Anhui Agricultural University</t>
  </si>
  <si>
    <t>60117975;60073577;60015487</t>
  </si>
  <si>
    <t>Wang L.</t>
  </si>
  <si>
    <t>Venom of the parasitoid wasp pteromalus puparum contains an odorant binding protein</t>
  </si>
  <si>
    <t>10.1002/arch.21206</t>
  </si>
  <si>
    <t>2-s2.0-84921059547</t>
  </si>
  <si>
    <t>2013-077</t>
  </si>
  <si>
    <t>['thermal conductivity', 'temperature range', 'temperature co', 'room temperature', 'results show', 'result shows', 'resonant frequency', 'mainly caused', 'fired ceramic', 'dupont 951', 'coupling effect', 'compensation structure', 'capacitor structure', 'analysed theoretically', 'actual application']</t>
  </si>
  <si>
    <t>The high temperature characteristic for pressure sensor based on low-temperature co-fired ceramic (LTCC) technology is researched. The Young‚Äôs modulus of LTCC DuPont 951 ceramic versus temperature is analysed theoretically. The sensor resonant frequency is tested from room temperature to 600¬†¬∞C. Results show that resonant frequency drops nearly as a line. And the dropping of resonant frequency is mainly caused by the increase of LTCC material permittivity. A capacitor structure is proposed to reduce the change of frequency versus temperature and a compensation structure is proposed for the actual application. Moreover, the coupling effect between antenna and sensor fabricated using FERRO A6M-E and DuPont 951 is compared at 600¬†¬∞C. Result shows that the material with lower dielectric loss and thermal conductivity is suggested to increase the temperature range of operation of sensor.</t>
  </si>
  <si>
    <t>209-214</t>
  </si>
  <si>
    <t>Microsystem Technologies</t>
  </si>
  <si>
    <t>60001305-60025278;60001305;60001305;60001305;60001305;60001305;60001305;60001305</t>
  </si>
  <si>
    <t>16402925900;55915342800;56033472200;6507821760;7005528293;17433642100;6602279073;56033949600</t>
  </si>
  <si>
    <t>Qiulin, Tan;Hao, Kang;Li, Qin;Jijun, Xiong;Jun, Liu;Chenyang, Xue;Wendong, Zhang;Tao, Luo</t>
  </si>
  <si>
    <t>Beijing;Taiyuan</t>
  </si>
  <si>
    <t>Tsinghua University;North University of China</t>
  </si>
  <si>
    <t>60025278;60001305</t>
  </si>
  <si>
    <t>Qiulin T.</t>
  </si>
  <si>
    <t>High temperature characteristic for wireless pressure LTCC-based sensor</t>
  </si>
  <si>
    <t>10.1007/s00542-014-2106-y</t>
  </si>
  <si>
    <t>2-s2.0-84921067556</t>
  </si>
  <si>
    <t>['take site', 'strongly site', 'still lacking', 'stacking cells', 'stacked values', 'specific conditions', 'space domain', 'significantly mitigated', 'significance evaluation', 'results show', 'residual level', 'performing residual', 'outlier detection', 'multipath stacking', 'larger reduction', 'generally valid', 'field effects', 'conventional attempts', 'conventional approach', 'congruent cells', 'based mps', 'advanced approach', '20 ¬†%']</t>
  </si>
  <si>
    <t>Congruent cells | GNSS | Multipath stacking | Outlier detection | PPP | Statistical tests</t>
  </si>
  <si>
    <t>Multipath effects caused by reflections in the near-field and far-field of a GNSS antenna represent a major error source in static and kinematic GNSS positioning applications. Since these effects are strongly site-specific, a generally valid and practicable analytical multipath model is still lacking. In contrast, using GNSS carrier phase observation residuals, the multipath stacking (MPS) methods are able to take site-specific conditions into account. We propose an advanced approach to performing residual-based MPS in the space domain. Being superior to most conventional attempts in which stacking cells have a fixed azimuthal resolution, our suggested method makes use of congruent cells and rigorous statistical assessments in terms of outlier detection and significance evaluation of the stacked values. The advanced stacking approach is applied to representative phase residuals from static precise point positioning. The results show that the use of congruent cells allows for MPS at high¬†elevation angles and with a fine spatial resolution. Applying the resulting MPS maps at the residual level, both near-field and far-field effects at high and low elevation angles, respectively, can be significantly mitigated. In comparison with the conventional approach, the advanced one enables a larger reduction of about 20¬†% in the SD of residuals.</t>
  </si>
  <si>
    <t>83-92</t>
  </si>
  <si>
    <t>GPS Solutions</t>
  </si>
  <si>
    <t>60102538;60102538-60070690;60102538;60102538</t>
  </si>
  <si>
    <t>57213071636;36985852000;57204025654;55724707500</t>
  </si>
  <si>
    <t>Fuhrmann, Thomas;Luo, Xiaoguang;Kn√∂pfler, Andreas;Mayer, Michael</t>
  </si>
  <si>
    <t>Germany;Switzerland</t>
  </si>
  <si>
    <t>Karlsruhe;Heerbrugg</t>
  </si>
  <si>
    <t>Karlsruher Institut f√ºr Technologie;Leica Geosystems AG</t>
  </si>
  <si>
    <t>60102538;60070690</t>
  </si>
  <si>
    <t>Fuhrmann T.</t>
  </si>
  <si>
    <t>Generating statistically robust multipath stacking maps using congruent cells</t>
  </si>
  <si>
    <t>10.1007/s10291-014-0367-7</t>
  </si>
  <si>
    <t>2-s2.0-84921068914</t>
  </si>
  <si>
    <t>['wind tunnel', 'synthetic pheromone', 'subjective scotophase', 'spodoptera exigua', 'significant associations', 'sex pheromone', 'results suggested', 'released continuously', 'principal period', 'noctuidae ).', 'many moths', 'males trapped', 'males contacted', 'male occurred', 'male attraction', 'male antennae', 'locomotion activity', 'latter part', 'field shows', 'eag responses', 'dd2 ).', 'dark period', 'daily rhythms', 'constant darkness', 'behavioral responses', 'behavioral response', 'baited traps']</t>
  </si>
  <si>
    <t>EAG | Beet armyworm | Lepidoptera | Locomotion activity | Male behavioral response | Noctuidae</t>
  </si>
  <si>
    <t>In many moths, male attraction to the blend of synthetic sex pheromone releasing continuously in the field shows an apparent circadian rhythm similar to that of locomotion activity. In this study, the daily rhythms of electroantennography (EAG) and behavioral responses to sex pheromone, and the daily rhythms of locomotion activity were measured in male beet armyworm, Spodoptera exigua (H√ºbner) (Lepidoptera: Noctuidae). The peaks of males trapped by light and sex pheromone were all during the latter part of the night in the field. However, there was no significant variation among time intervals in the EAG responses of male antennae to sex pheromone stimuli. The principal period of locomotion activity under L15:D9 (LD) continued to occur during the scotophase and the subjective scotophase in the day of constant darkness (DD1) and the second of two consecutive days of constant darkness (DD2). The majority of males contacted the sex pheromone source in a wind tunnel during the latter part of the scotophase under LD and the subjective scotophase for DD1 and DD2. There were significant associations between the rhythm of the behavioral response to sex pheromone and locomotion activity. These results suggested that the male's behavioral response to sex pheromone in the beet armyworm could be observed only until locomotion activity of the male occurred at the end of the dark period, despite sex pheromone being released continuously from synthetic pheromone-baited traps in the field.</t>
  </si>
  <si>
    <t>154-160</t>
  </si>
  <si>
    <t>Entomologia Experimentalis et Applicata</t>
  </si>
  <si>
    <t>The circadian rhythm of flight activity of Spodoptera exigua males in response to sex pheromone</t>
  </si>
  <si>
    <t>10.1111/eea.12266</t>
  </si>
  <si>
    <t>2-s2.0-84921276566</t>
  </si>
  <si>
    <t>['vertical polarization', 'proposed antenna', 'omnidirectional low', 'fabricated antenna', 'azimuth plane', 'antenna height', '7 dbi']</t>
  </si>
  <si>
    <t>An omnidirectional low-profile multiband antenna is designed and fabricated for vehicular telecommunication applications. The fabricated antenna with a radiator patch size of 0.26ŒªL √ó 0.3ŒªL has a low-profile of 0.022ŒªLand shows multiple resonant frequencies at 1.14, 1.91, and 2.45GHz. Omnidirectional radiation patterns in the azimuth plane and vertical polarization at all operating frequency bands were obtained. Antenna gains greater than 1.7 dBi were obtained at the three operating frequencies, and the antenna height is 6mm. Therefore, the proposed antenna is applicable to the vehicular telecommunication system.</t>
  </si>
  <si>
    <t>53-59</t>
  </si>
  <si>
    <t>60025371;60025371;60025371;60025371;112655228</t>
  </si>
  <si>
    <t>56484814200;7403393257;57211862614;36967673100;26531819600</t>
  </si>
  <si>
    <t>Lee, Woncheol;Hong, Yang Ki;Lee, Jaejin;Park, Jihoon;Seong, Won Mo</t>
  </si>
  <si>
    <t>United States;South Korea</t>
  </si>
  <si>
    <t>Tuscaloosa;Seoul</t>
  </si>
  <si>
    <t>The University of Alabama;EMW Co., Ltd.</t>
  </si>
  <si>
    <t>60025371;112655228</t>
  </si>
  <si>
    <t>Lee W.</t>
  </si>
  <si>
    <t>Omnidirectional low-profile multiband antenna for vehicular telecommunication</t>
  </si>
  <si>
    <t>10.2528/PIERL14120906</t>
  </si>
  <si>
    <t>2-s2.0-84921283059</t>
  </si>
  <si>
    <t>['via nfc', 'vertical polarisations', 'user identification', 'test antenna', 'performed based', 'innovative e', 'immunity tests', 'ieee 802', 'identification platform', 'first prototype', 'european electromagnetic', 'en 61000', 'electromagnetic compatibility', 'delivering accurate', 'crip platform', 'crip aims', 'carestore project', 'care facilities', '3 standard', '10 v', '1 standard']</t>
  </si>
  <si>
    <t>An innovative e-healthcare platform named common recognition and identification platform (CRIP) was developed and tested as part of the CareStore project. CareStore and CRIP aims at delivering accurate and safe disease management by minimising human operator errors in hospitals and care facilities. To support this, the CRIP platform features fingerprint biometrics and near field communication (NFC) for user identification; and Bluetooth communication support for a range of telemedicine medical devices adhering to the IEEE 11073 standard. The aim of this study was to evaluate the electromagnetic compatibility (EMC) immunity of the CRIP platform in order to validate it for medical application use. The first prototype of CRIP was demonstrated to operate as expected by showing the user identification function feasibility, both via NFC and biometric, and by detection of Bluetooth devices via radio frequency (RF) scanning. The NFC module works in the 13.56 MHz band and the Bluetooth module work in the 2.4 GHz band, according to the IEEE 802.15.1 standard. The standard test qualification of the CRIP was performed based on the radiated EMC immunity with respect to the EN 61000-4-3 standard. The immunity tests were conducted under industrial EMC compliance with electric field aggression, with levels up to 10 V/m in both horizontal and vertical polarisations when the test antenna and the CRIP were placed at a distance of 3 m. It was found that the CRIP device complies with the European electromagnetic (EM) radiation immunity requirements.</t>
  </si>
  <si>
    <t>EPJ Applied Physics</t>
  </si>
  <si>
    <t>60020475;60020475;60159339;60029616;60029616;60029616;</t>
  </si>
  <si>
    <t>56485197900;24775142400;22036080600;55728980500;7202774298;24474999800;56485527800</t>
  </si>
  <si>
    <t>Miranda, Jorge;Cabral, Jorge;Ravelo, Blaise;Wagner, Stefan;Pedersen, Christian F.;Memon, Mukhtiar;Mathiesen, Morten</t>
  </si>
  <si>
    <t>France;Denmark;Portugal</t>
  </si>
  <si>
    <t>Saint-Etienne-du-Rouvray;Aarhus;Braga</t>
  </si>
  <si>
    <t>IRSEEM - Institut de Recherche en Syst√®mes Electroniques Embarqu√©s;Aarhus Universitet;Universidade do Minho</t>
  </si>
  <si>
    <t>60159339;60029616;60020475</t>
  </si>
  <si>
    <t>Miranda J.</t>
  </si>
  <si>
    <t>Radiated EMC immunity investigation of common recognition identification platform for medical applications</t>
  </si>
  <si>
    <t>10.1051/epjap/2014140230</t>
  </si>
  <si>
    <t>2-s2.0-84921302613</t>
  </si>
  <si>
    <t>['typical user', 'stochastic geometry', 'stochastic geometries', 'results indicate', 'put forth', 'pilot overheads', 'pathloss exponent', 'paper characterizes', 'outer part', 'interference ratio', 'instantaneous signal', 'inner part', 'fading coherence', 'dynamic clustering', 'corresponding distributions', 'coordination strategy', 'coordination clusters', 'coordination cluster', 'coordinated beamforming', 'cells yet', 'bss forming', 'base station', 'analytical expressions']</t>
  </si>
  <si>
    <t>Coordinated beamforming | dynamic clustering | stochastic geometry.</t>
  </si>
  <si>
    <t>This paper characterizes the performance of coordinated beamforming with dynamic clustering. A downlink model based on stochastic geometry is put forth to analyze the performance of such a base station (BS) coordination strategy. Analytical expressions for the complementary cumulative distribution function (CCDF) of the instantaneous signal-to-interference ratio (SIR) are derived in terms of relevant system parameters, chiefly the number of BSs forming the coordination clusters, the number of antennas per BS, and the pathloss exponent. Utilizing this CCDF, with pilot overheads further incorporated into the analysis, we formulate the optimization of the BS coordination clusters for a given fading coherence. Our results indicate that: 1) coordinated beamforming is most beneficial to users that are in the outer part of their cells yet in the inner part of their coordination cluster and that 2) the optimal cluster cardinality for the typical user is small and it scales with the fading coherence. Simulation results verify the exactness of the SIR distributions derived for stochastic geometries, which are further compared with the corresponding distributions for deterministic grid networks.</t>
  </si>
  <si>
    <t>IEEE Transactions on Wireless Communications</t>
  </si>
  <si>
    <t>60013372;60032942-60008592;60032942;60013372</t>
  </si>
  <si>
    <t>35148128800;16239092600;24781002200;55934670700</t>
  </si>
  <si>
    <t>Lee, Namyoon;Morales-Jimenez, David;Lozano, Angel;Heath, Robert W.</t>
  </si>
  <si>
    <t>Spain;United States;Hong Kong</t>
  </si>
  <si>
    <t>Barcelona;Austin;Hong Kong</t>
  </si>
  <si>
    <t>Universitat Pompeu Fabra Barcelona;The University of Texas at Austin;Hong Kong University of Science and Technology</t>
  </si>
  <si>
    <t>60032942;60013372;60008592</t>
  </si>
  <si>
    <t>Lee N.</t>
  </si>
  <si>
    <t>Spectral efficiency of dynamic coordinated beamforming: A stochastic geometry approach</t>
  </si>
  <si>
    <t>10.1109/TWC.2014.2337305</t>
  </si>
  <si>
    <t>2-s2.0-84921323055</t>
  </si>
  <si>
    <t>['various parameters', 'unique propagation', 'transmitted power', 'transmission range', 'terahertz band', 'spp waves', 'small size', 'results may', 'promising material', 'plasmonic effects', 'new guidelines', 'necessary conditions', 'metallic antennas', 'gwc networks', 'gwc ).', 'graphennas allow', 'dimensions shrink', 'channel capacity', 'asymptotic expressions', 'analytical framework']</t>
  </si>
  <si>
    <t>channel capacity | graphene-enabled wireless communications | graphennas | nanonetworks | Scalability</t>
  </si>
  <si>
    <t>Graphene is a promising material which has been proposed to build graphene plasmonic miniaturized antennas, or graphennas, which show excellent conditions for the propagation of Surface Plasmon Polariton (SPP) waves in the terahertz band. Due to their small size of just a few micrometers, graphennas allow the implementation of wireless communications among nanosystems, leading to a novel paradigm known as Graphene-enabled Wireless Communications (GWC). In this paper, an analytical framework is developed to evaluate how the channel capacity of a GWC system scales as its dimensions shrink. In particular, we study how the unique propagation of SPP waves in graphennas will impact the channel capacity. Next, we further compare these results with respect to the case when metallic antennas are used, in which these plasmonic effects do not appear. In addition, asymptotic expressions for the channel capacity are derived in the limit when the system dimensions tend to zero. In this scenario, necessary conditions to ensure the feasibility of GWC networks are found. Finally, using these conditions, new guidelines are derived to explore the scalability of various parameters, such as transmission range and transmitted power. These results may be helpful for designers of future GWC systems and networks.</t>
  </si>
  <si>
    <t>324-333</t>
  </si>
  <si>
    <t>IEEE Transactions on Communications</t>
  </si>
  <si>
    <t>60007592;60007592;60007592;60007592-60032083;60007592;60010484;60007592</t>
  </si>
  <si>
    <t>36489673500;8731943100;7006058423;26029396500;56313549600;56486235800;6701618090</t>
  </si>
  <si>
    <t>Llatser, Ignacio;Cabellos-Aparicio, Albert;Alarcon, Eduard;Jornet, Josep Miquel;Mestres, Albert;Lee, Heekwan;Sole-Pareta, Josep</t>
  </si>
  <si>
    <t>United States;South Korea;Spain</t>
  </si>
  <si>
    <t>Buffalo;Suwon;Barcelona</t>
  </si>
  <si>
    <t>University at Buffalo, The State University of New York;Samsung Group;Universitat Polit√®cnica de Catalunya</t>
  </si>
  <si>
    <t>60032083;60010484;60007592</t>
  </si>
  <si>
    <t>Llatser I.</t>
  </si>
  <si>
    <t>Scalability of the channel capacity in graphene-enabled wireless communications to the nanoscale</t>
  </si>
  <si>
    <t>10.1109/TCOMM.2014.2379271</t>
  </si>
  <si>
    <t>2-s2.0-84921324596</t>
  </si>
  <si>
    <t>['successive cancellation', 'practical interest', 'point n', 'outage probability', 'notable gain', 'multiplexing tradeoff', 'multiplexing gains', 'multiplexing gain', 'multiple antennas', 'existing protocols', 'duplex loss', 'duplex constraint', 'direct path', 'coded cooperation', 'also derive', 'achievable dmt']</t>
  </si>
  <si>
    <t>diversity-multiplexing tradeoff (DMT) | half-duplex channel | multiple relay coded cooperation (MRCC) protocol | opportunistic relay selection | Relay network | successive cancelation</t>
  </si>
  <si>
    <t>This paper studies diversity-multiplexing tradeoff (DMT) of decode-and-forward (DF)-based half-duplex relay networks without a direct path from source to destination. We propose a new multiple relay coded cooperation (MRCC) protocol to overcome the half-duplex loss in DF relay networks and show that the proposed MRCC protocol achieves the MISO/SIMO DMT upper bound as the number of assisting relays increases. The loss of multiplexing gain from the half-duplex constraint is recovered by coded cooperation and successive cancellation. Despite its notable gain in terms of DMT, the proposed MRCC protocol requires only limited feedback information/signaling for relay and operation mode selection. We also derive the achievable DMT of the proposed MRCC protocol when each node has multiple antennas. It is shown that the proposed MRCC protocol achieves K times diversity gain of the point-to-point N\times N MIMO case. Compared with existing protocols, the MRCC protocol shows much higher diversity gain for almost all multiplexing gains. Furthermore, our numerical results verify that the proposed MRCC protocol outperforms existing protocols in terms of outage probability for the environments of practical interest.</t>
  </si>
  <si>
    <t>66-78</t>
  </si>
  <si>
    <t>55257348600;7402515996</t>
  </si>
  <si>
    <t>Hong, Bi;Choi, Wan</t>
  </si>
  <si>
    <t>Hong B.</t>
  </si>
  <si>
    <t>Overcoming half-duplex loss in multi-relay networks: Multiple relay coded cooperation for optimal DMT</t>
  </si>
  <si>
    <t>10.1109/TCOMM.2014.2369054</t>
  </si>
  <si>
    <t>2-s2.0-84921324626</t>
  </si>
  <si>
    <t>['{\\ cal', 'without increasing', 'upper bounded', 'two antennas', 'three nodes', 'stbc ).', 'scheme provides', 'relay transmits', 'multiple access', 'high snr', 'extra resources', 'end sep', 'diversity order', 'ciods ).', 'ciod stbcs', 'broadcast phases', 'average end']</t>
  </si>
  <si>
    <t>Coordinate interleaved orthogonal designs | denoise-And-forward | physical layer network coding | spatial modulation | wireless two-way relaying</t>
  </si>
  <si>
    <t>Using the spatial modulation approach, where only one transmit antenna is active at a time, we propose two transmission schemes for two-way relay channel using physical layer network coding with space time coding using coordinate interleaved orthogonal designs (CIODs). It is shown that using two uncorrelated transmit antennas at the nodes, but using only one RF transmit chain and space-time coding across these antennas can give a better performance without using any extra resources and without increasing the hardware implementation cost and complexity. In the first transmission scheme, two antennas are used only at the relay, adaptive network coding (ANC) is employed at the relay and the relay transmits a CIOD space time block code (STBC). This gives a better performance compared to an existing ANC scheme for two-way relay channel which uses one antenna each at all the three nodes. It is shown that for this scheme at high SNR the average end-to-end symbol error probability (SEP) is upper bounded by twice the SEP of a point-to-point fading channel. In the second transmission scheme, two transmit antennas are used at all the three nodes, CIOD STBCs are transmitted in multiple access and broadcast phases. This scheme provides a diversity order of two for the average end-to-end SEP with an increased decoding complexity of {\cal O}(M^{3}) for an arbitrary signal set and {\cal O}(M^{2}\sqrt{M}) for square QAM signal set. Simulation results show that the proposed schemes performs better than the existing ANC schemes under perfect and imperfect channel state information.</t>
  </si>
  <si>
    <t>331-342</t>
  </si>
  <si>
    <t>60014097-114147819;60014097</t>
  </si>
  <si>
    <t>56487339100;35617116700</t>
  </si>
  <si>
    <t>Unnikrishnan, K. G.;Rajan, B. Sundar</t>
  </si>
  <si>
    <t>Bengaluru;Bangalore</t>
  </si>
  <si>
    <t>Indian Institute of Science;Private Limited</t>
  </si>
  <si>
    <t>60014097;114147819</t>
  </si>
  <si>
    <t>Unnikrishnan K.</t>
  </si>
  <si>
    <t>Space-time coded spatial modulated physical layer network coding for two-way relaying</t>
  </si>
  <si>
    <t>10.1109/TWC.2014.2346491</t>
  </si>
  <si>
    <t>2-s2.0-84921324785</t>
  </si>
  <si>
    <t>['used methods', 'two antennas', 'transmission configuration', 'resonator method', 'reference measurement', 'permittivity result', 'metavolcanic rock', 'intermediate composition', 'imaginary parts', 'frequency range', 'electrical properties', 'cylindrical resonator', 'complex permittivity', '76 respectively', '6 ghz', '17 ghz']</t>
  </si>
  <si>
    <t>cutoff frequency principle | resonator | rock permittivity</t>
  </si>
  <si>
    <t>Methods of measuring the complex permittivity of different rock types are demonstrated in the frequency range from 6 GHz to 17 GHz. The used methods are based on the cylindrical resonator and waveguide cutoff frequency principles. This study is part of a larger research project that aims to characterize the electrical properties of asphalt for road surveying purposes. The studied rock types are metavolcanic rock with intermediate composition and pegmatite. The permittivity values gained with the resonator method are 6.2 for the metavolcanic rock and 4.5 for the pegmatite rock type, whereas the imaginary parts are 0.04 and 0.02. The permittivity values gained with the cutoff frequency method are 6.17 and 4.76 respectively. A reference measurement was made only for the metavolcanic rock in a transmission configuration with two antennas and the permittivity result was 6.21. The three different methods provide consistent permittivity values and are suitable for reliable permittivity evaluation.</t>
  </si>
  <si>
    <t>75-82</t>
  </si>
  <si>
    <t>Frequenz</t>
  </si>
  <si>
    <t>55368753300;7005966238;55816683700;7004176180;56487965800</t>
  </si>
  <si>
    <t>Olkkonen, Martta Kaisa;Eskelinen, Pekka;Huuskonen-Snicker, Eeva;Pellinen, Terhi;Olmos Martinez, Pablo</t>
  </si>
  <si>
    <t>Olkkonen M.</t>
  </si>
  <si>
    <t>An evaluation of the permittivity of two different rock types using microwave resonator and waveguide cutoff principles</t>
  </si>
  <si>
    <t>10.1515/freq-2014-0040</t>
  </si>
  <si>
    <t>2-s2.0-84921325953</t>
  </si>
  <si>
    <t>['turbo decoding', 'mimo v', 'arbitrary number']</t>
  </si>
  <si>
    <t>MIMO | MRC | MRT | Multiple Antenna Systems | Turbo Codes | V-BLAST | Zero Forcing</t>
  </si>
  <si>
    <t>An Extrinsic Information Transfer (EXIT) framework to derive the BER of turbo decoding for fading MIMO wireless channels is presented in this work. Closed form BER expressions are derived for turbo decoding in maximum ratio combining (MRC), MIMO Zero Forcing, MIMO V-BLAST and MIMO beamforming wireless systems considering BPSK modulation. Simulation results demonstrate accurate BER prediction for an arbitrary number of antennas and iterations in all the turbo BER regions.</t>
  </si>
  <si>
    <t>IEEE Communications Letters</t>
  </si>
  <si>
    <t>60021988;60021988</t>
  </si>
  <si>
    <t>55253549500;8327633900</t>
  </si>
  <si>
    <t>Sapra, Rajat;Jagannatham, Aditya K.</t>
  </si>
  <si>
    <t>Sapra R.</t>
  </si>
  <si>
    <t>EXIT chart based BER expressions for turbo decoding in fading MIMO wireless systems</t>
  </si>
  <si>
    <t>10.1109/LCOMM.2014.2371052</t>
  </si>
  <si>
    <t>2-s2.0-84921326384</t>
  </si>
  <si>
    <t>['}(\\ vert', '{\\ cal', 'vert indicates', 'uniform power', 'signal set', 'receiver decodes', 'receive antennas', 'proposed low', 'paper introduces', 'optimal low', 'novel near', 'nonetheless constrained', 'map demodulator', 'mac ).', 'hybrid detector', 'gaussian codebooks', 'different streams', 'consider low', 'complexity max', 'complexity detection', '2 })', '1 }),']</t>
  </si>
  <si>
    <t>BICM | Low complexity demodulator | max-log MAP | MMSE | pairwise error probability | single-user MIMO</t>
  </si>
  <si>
    <t>In this paper, we consider low-complexity detection of coded spatial data streams with uniform power and non-uniform rate distribution in a single-user MIMO system. The receiver decodes these different streams as if facing a multiple access channel (MAC). Conventional receiver solutions for such schemes are based on successive interference cancellation (SIC) by employing a linear minimum mean square error (MMSE) successive stripping detector, where the optimality is nonetheless constrained to Gaussian codebooks. As a remedy, this paper introduces a novel near-optimal low-complexity max-log-MAP demodulator for a 2\times n-{r} system ( n-{r} is the number of receive antennas) which reduces the complexity of detection from {\cal O}(\vert\chi\vert{2}) to {\cal O}(\vert\chi\vert{1}), where \vert\chi\vert indicates the size of the signal set. In the sequel, we extend the proposed low-complexity demodulation scheme to higher-dimensional MIMO systems via a hybrid detector, where significant complexity saving is realized at the expense of slight performance degradation.</t>
  </si>
  <si>
    <t>558-569</t>
  </si>
  <si>
    <t>114899548;60029859;60014171</t>
  </si>
  <si>
    <t>26767664500;7102122228;7402211578</t>
  </si>
  <si>
    <t>Ghaffar, Rizwan;Knopp, Raymond;Ho, Pin Han</t>
  </si>
  <si>
    <t>France;Canada;United States</t>
  </si>
  <si>
    <t>Sophia Antipolis;Waterloo;</t>
  </si>
  <si>
    <t>EURECOM Ecole d'Ing√©nieur et Centre de Recherche en Sciences du Num√©rique;University of Waterloo;Samsung Semiconductors, Inc.</t>
  </si>
  <si>
    <t>60029859;60014171;114899548</t>
  </si>
  <si>
    <t>Ghaffar R.</t>
  </si>
  <si>
    <t>Low complexity BICM MIMO OFDM demodulator</t>
  </si>
  <si>
    <t>10.1109/TWC.2014.2354358</t>
  </si>
  <si>
    <t>2-s2.0-84921326455</t>
  </si>
  <si>
    <t>['whereas exploration', 'results obtained', 'pso ).', 'named habitats', 'mutation operator', 'multiobjective optimization', 'migration variants', 'migration operator', 'genetic algorithms', 'element yagi', 'concluding sections', 'biological species', 'bbo algorithm', 'based optimization', 'average results']</t>
  </si>
  <si>
    <t>Biogeography is the study of distribution of biological species, over space and time, among random habitats. Recently developed Biogeography-Based Optimization (BBO) is a technique in which solutions of the problem under consideration are named habitats; just as there are chromosomes in genetic algorithms (GAs) and particles in Particle Swarm Optimization (PSO). Feature sharing among various habitats in other words, exploitation, is made to occur because of the migration operator, whereas exploration of new SIV values, similar to that of GAs, is accomplished with the mutation operator. In this study, the nondominated sorting BBO (NSBBO) and various migration variants of the BBO algorithm, reported to date, are investigated for multiobjective optimization of six-element Yagi-Uda antenna designs to optimize two objectives, viz., gain and impedance, simultaneously. The results obtained with these migration variants are compared, and the best and the average results are presented in the concluding sections of the article.</t>
  </si>
  <si>
    <t>33-48</t>
  </si>
  <si>
    <t>Applied Artificial Intelligence</t>
  </si>
  <si>
    <t>;</t>
  </si>
  <si>
    <t>55579591400;16465675400</t>
  </si>
  <si>
    <t>Mittal, Etika;Singh, Satvir</t>
  </si>
  <si>
    <t>Mittal E.</t>
  </si>
  <si>
    <t>Multiobjective gain-impedance optimization of Yagi-Uda antenna design using different BBO migration variants</t>
  </si>
  <si>
    <t>10.1080/08839514.2014.962280</t>
  </si>
  <si>
    <t>2-s2.0-84921327791</t>
  </si>
  <si>
    <t>2010-0017909</t>
  </si>
  <si>
    <t>['upper bound', 'transmitter may', 'transmit power', 'special cases', 'simulation results', 'shaping constraint', 'sc ),', 'relaying systems', 'provide closed', 'practical systems', 'power amplifier', 'optimal structure', 'limited bandwidth', 'grassmannian codebooks', 'forward multiple', 'first derive', 'feedback scenario', 'feedback channel', 'expected norm', 'direct link', 'conventional schemes', 'antenna element', 'also propose']</t>
  </si>
  <si>
    <t>direct link | MIMO systems | MMSE | relay | transceiver design</t>
  </si>
  <si>
    <t>In this paper, we propose new relay transceiver designs based on the minimum mean square error (MMSE) criterion for amplify-and-forward multiple-input-multiple-output (MIMO) relaying systems with direct link. Since each antenna element is equipped with its own power amplifier, a norm power constraint, which restricts the transmit power with the expected norm of the transmit signal vector, is not suitable for practical systems. Therefore, we consider a shaping constraint (SC), which imposes a limit on the shape of the transmit covariance matrix. The SC includes several power constraints such as the peak power constraint and the per-antenna power constraint as special cases. To this end, we first derive the optimal structure of the MMSE relay transceiver under the SC. Then, by introducing an upper bound of the mean square error, we provide closed-form relay transceiver solutions. Due to limited bandwidth of the feedback channel, perfect channel knowledge at the transmitter may not be feasible. Thus, we also propose a quantized relay transceiver design based on Grassmannian codebooks for a limited-feedback scenario. From simulation results, it is confirmed that the proposed relay transceiver techniques demonstrate a significant performance improvement compared with conventional schemes.</t>
  </si>
  <si>
    <t>294-304</t>
  </si>
  <si>
    <t>60005273;60015150-60031215;60005273;60005273</t>
  </si>
  <si>
    <t>55260874400;36176204700;7601566703;55705266800</t>
  </si>
  <si>
    <t>Kong, Han Bae;Song, Changick;Park, Haewook;Lee, Inkyu</t>
  </si>
  <si>
    <t>South Korea;United Kingdom;South Korea</t>
  </si>
  <si>
    <t>Chungju;London;Seoul</t>
  </si>
  <si>
    <t>Korea National University of Transportation;Imperial College London;Korea University</t>
  </si>
  <si>
    <t>60031215;60015150;60005273</t>
  </si>
  <si>
    <t>Kong H.</t>
  </si>
  <si>
    <t>Shaping-power-constrained transceiver designs for MIMO AF relaying systems with direct link</t>
  </si>
  <si>
    <t>10.1109/TWC.2014.2342223</t>
  </si>
  <si>
    <t>2-s2.0-84921328038</t>
  </si>
  <si>
    <t>['user systems', 'square ostbc', 'receive antennas', 'psk constellations', 'provide examples', 'proposed schemes', 'ostbcs ),', 'orthogonal space', 'derive conditions', 'decoding complexity', 'asynchronous multi']</t>
  </si>
  <si>
    <t>Differential detection | interference suppression | multi-user detection | space-time block coding | synchronization</t>
  </si>
  <si>
    <t>We propose several differential decoding schemes for asynchronous multi-user MIMO systems based on orthogonal space-time block codes (OSTBCs), where neither the transmitters nor the receiver has knowledge of the channel. First, we derive novel low complexity differential decoders by performing interference cancellation in time and employing different decoding methods. The decoding complexity of these schemes grows linearly with the number of users. We then present additional differential decoding schemes that perform significantly better than our low complexity decoders and outperform the existing synchronous differential schemes but require higher decoding complexity compared to our low complexity decoders. The proposed schemes work for any square OSTBC, any constant amplitude constellation, any number of users, and any number of receive antennas. Furthermore, we analyze the diversity of the proposed schemes and derive conditions under which our schemes provide full diversity. For the cases of two and four transmit antennas, we provide examples of PSK constellations to achieve full diversity. Simulation results show that our differential schemes provide good performance. To the best of our knowledge, the proposed differential detection schemes are the first differential schemes for asynchronous multi-user systems.</t>
  </si>
  <si>
    <t>481-493</t>
  </si>
  <si>
    <t>60007278;60007278</t>
  </si>
  <si>
    <t>55629489300;7004144452</t>
  </si>
  <si>
    <t>Poorkasmaei, Sina;Jafarkhani, Hamid</t>
  </si>
  <si>
    <t>Irvine</t>
  </si>
  <si>
    <t>University of California, Irvine</t>
  </si>
  <si>
    <t>Poorkasmaei S.</t>
  </si>
  <si>
    <t>Asynchronous orthogonal differential decoding for multiple access channels</t>
  </si>
  <si>
    <t>10.1109/TWC.2014.2352258</t>
  </si>
  <si>
    <t>2-s2.0-84921333806</t>
  </si>
  <si>
    <t>CCF-1218771</t>
  </si>
  <si>
    <t>['two users', 'theoretical analysis', 'single antenna', 'random infinite', 'proposed quantizer', 'outage probability', 'multiple antennas', 'multicast networks', 'length quantizer', 'global quantizer', 'either receiver', 'csi ).', 'cardinality codebook', 'also extend']</t>
  </si>
  <si>
    <t>limited feedback | Multicasting | outage probability | variable-length feedback</t>
  </si>
  <si>
    <t>We investigate the channel quantization problem for two-user multicast networks where the transmitter is equipped with multiple antennas and either receiver is equipped with only a single antenna. Our goal is to design a global quantizer to minimize the outage probability. It is known that any fixed-length quantizer with a finite-cardinality codebook cannot obtain the same minimum outage probability as the case where all nodes in the network know perfect channel state information (CSI). To achieve the minimum outage probability, we propose a variable-length global quantizer that knows perfect CSI and sends quantized CSI to the transmitter and receivers. With a random infinite-cardinality codebook, we prove that the proposed quantizer is able to achieve the minimum outage probability with a low average feedback rate. We also extend the proposed quantizer to the multicast networks with more than two users. Numerical simulations validate our theoretical analysis.</t>
  </si>
  <si>
    <t>252-264</t>
  </si>
  <si>
    <t>60007278;60007278;60007278</t>
  </si>
  <si>
    <t>26662910400;25521963100;7004144452</t>
  </si>
  <si>
    <t>Liu, Xiaoyi;Koyuncu, Erdem;Jafarkhani, Hamid</t>
  </si>
  <si>
    <t>Liu X.</t>
  </si>
  <si>
    <t>Multicast networks with variable-length limited feedback</t>
  </si>
  <si>
    <t>10.1109/TWC.2014.2339822</t>
  </si>
  <si>
    <t>2-s2.0-84921341819</t>
  </si>
  <si>
    <t>['theoretical findings', 'spectrum sensing', 'second moments', 'numerical results', 'noise uncertainty', 'identically distributed', 'enables us', 'detection probabilities', 'desirable properties', 'constant false', 'based method', 'alarm rate']</t>
  </si>
  <si>
    <t>Cognitive radio | Gamma distribution | multiple antenna | spectrum sensing | volume</t>
  </si>
  <si>
    <t>In this work, the volume-based method for spectrum sensing is analyzed, which is able to provide the desirable properties of constant false-alarm rate, robustness against deviation from independent and identically distributed (IID) noise and being free of noise uncertainty. By computing the first and second moments for the signal-absence and signal-presence hypotheses together with using the Gamma distribution approximation, we derive accurate analytic formulae for the false-alarm and detection probabilities for IID noise situations. This enables us to develop theoretical decision threshold as well as receiver operating characteristic. Numerical results are presented to validate our theoretical findings.</t>
  </si>
  <si>
    <t>317-330</t>
  </si>
  <si>
    <t>60019616;60019616;60019616;60013983</t>
  </si>
  <si>
    <t>56168641400;57102624100;56461784600;7406720850</t>
  </si>
  <si>
    <t>Huang, Lei;Qian, Cheng;Xiao, Yuhang;Zhang, Q. T.</t>
  </si>
  <si>
    <t>Harbin;Kowloon</t>
  </si>
  <si>
    <t>Harbin Institute of Technology;City University of Hong Kong</t>
  </si>
  <si>
    <t>60019616;60013983</t>
  </si>
  <si>
    <t>Huang L.</t>
  </si>
  <si>
    <t>Performance analysis of volume-based spectrum sensing for cognitive radio</t>
  </si>
  <si>
    <t>10.1109/TWC.2014.2345660</t>
  </si>
  <si>
    <t>2-s2.0-84921341834</t>
  </si>
  <si>
    <t>['temporal spectra', 'strongly modulated', 'spectral index', 'spatial spectrum', 'solar wind', 'interplanetary scintillations', 'activity cycle', '24th solar', '111 mhz']</t>
  </si>
  <si>
    <t>An analysis of temporal spectra of interplanetary scintillations of the radio sources 3C 48 and 3C 298 observed at 111 MHz on the Big Scanning Antenna of the Lebedev Physical Institute at the maximum of the 24th solar-activity cycle is reported. The measured temporal spectra of the scintillations are used to estimate the velocity of the in homogeneities and the index of the spatial spectrum of the turbulence. The dependence of the spectral index of the turbulence on the solar-wind speed persists in periods of high solar activity, when the global spatial structure of the solar wind is strongly modulated by the activity cycle.</t>
  </si>
  <si>
    <t>33-39</t>
  </si>
  <si>
    <t>Astronomy Reports</t>
  </si>
  <si>
    <t>60009114;60009114;60009114;60009114;60009114</t>
  </si>
  <si>
    <t>36189789200;54787622400;56488013300;7003857647;7005097259</t>
  </si>
  <si>
    <t>Glubokova, S. K.;Glyantsev, A. V.;Tyul‚Äôbashev, S. A.;Chashei, I. V.;Shishov, V. I.</t>
  </si>
  <si>
    <t>Russian Federation</t>
  </si>
  <si>
    <t>Moscow</t>
  </si>
  <si>
    <t>P.N. Lebedev Physical Institute of the Russian Academy of Sciences</t>
  </si>
  <si>
    <t>Glubokova S.</t>
  </si>
  <si>
    <t>Parameters of the turbulence of the interplanetary plasma derived from scintillation observations of the quasars 3C 48 and 3C 298 at the solar-activity maximum</t>
  </si>
  <si>
    <t>10.1134/S1063772915010035</t>
  </si>
  <si>
    <t>2-s2.0-84921341967</t>
  </si>
  <si>
    <t>['voltage distribution', 'simulation process', 'shape accuracy', 'realistically satisfy', 'paper presents', 'optimization approach', 'membrane reflector', 'individually controlled', 'generally speaking', 'external disturbances', 'distributed electrodes', 'cost constraints', 'corresponding voltages', 'constructed based', 'complex multiple', 'analytical model']</t>
  </si>
  <si>
    <t>Electrostatic forming | Grouping optimization | Membrane reflector | Space antenna</t>
  </si>
  <si>
    <t>This paper presents an electrode grouping optimization approach for electrostatic forming membrane reflector antennas. The analytical model of a membrane reflector is constructed based on the virtual work principle. Referring to the electrostatic forming theory, the reflector shape could be adjusted by regulating the arrangement and corresponding voltages of the electrodes. The advantage of the use of distributed electrodes to mitigate the effects of external disturbances is investigated. Generally speaking, the shape accuracy is higher when the electrodes are more individually controlled. However, in some cases, the use of distributed electrodes does not realistically satisfy the weight, power, and cost constraints. Additionally, distributed electrodes suffer from the problems of insufficient electrostatic force, due to the finite supplied voltage, and the electro-discharge and wrinkles, due to complex multiple-voltage distribution. Therefore, an optimization approach is proposed to reduce the reflector system complexity while ensuring the shape accuracy of the reflector. The optimization mathematical model is constructed and solved. The simulation process is presented. Typical numerical simulations demonstrate the validity and rationality of this optimization approach.</t>
  </si>
  <si>
    <t>158-166</t>
  </si>
  <si>
    <t>Aerospace Science and Technology</t>
  </si>
  <si>
    <t>57204397955;56489139300;55670749500;56447717900</t>
  </si>
  <si>
    <t>Zhang, Yiqun;Gao, Feng;Zhang, Shuxin;Hao, Jia</t>
  </si>
  <si>
    <t>Zhang Y.</t>
  </si>
  <si>
    <t>Electrode grouping optimization of electrostatic forming membrane reflector antennas</t>
  </si>
  <si>
    <t>S1270963814002685</t>
  </si>
  <si>
    <t>10.1016/j.ast.2014.12.015</t>
  </si>
  <si>
    <t>2-s2.0-84921345170</t>
  </si>
  <si>
    <t>['usrp experiments', 'throughput gain', 'simultaneous frames', 'rts frame', 'packet collisions', 'n210 testbed', 'multiple streams', 'multiple antennas', 'mimo system', 'mimo nodes', 'legacy single', 'interference alignment', 'fully realize', 'collided frames', 'channel information', 'based simulations', '11mc protocol', '11mc improves', '11mc attaches', '11mc ).', '11 wi', '11 mimo']</t>
  </si>
  <si>
    <t>Heterogeneous networks | IEEE 802.11 | multipleinput-multiple-output (MIMO) | packet collision</t>
  </si>
  <si>
    <t>Multiple-input-multiple-output (MIMO) technology boosts 802.11 Wi-Fi system capacities by using concurrent transmission of multiple streams from multiple antennas. The MIMO system in 802.11 Wi-Fi, however, typically requires request-to-send/clear-to-send (RTS/CTS)-like control message exchanges to fully realize the advantages of MIMO, although they incur nontrivial overhead. Furthermore, uncontrolled packet collisions severely limit the concurrent transmission gain of the MIMO nodes and the throughput of legacy single-input-single-output (SISO) nodes. In this paper, we propose a new distributed medium access control (MAC) protocol called 802.11 MIMO-based collision resolution (802.11mc). The 802.11mc protocol not only resolves the packet collisions but actually extracts channel information from collided frames as well to use it for concurrent MIMO transmissions. In particular, 802.11mc attaches a postamble after an RTS frame such that the channel information can be obtained, even when RTS frames collide. This information is used for interference alignment (IA) and cancelation for the interpretations of simultaneous frames. To show the feasibility of our proposal, we prototyped the scheme on the Universal Software Radio Peripheral (USRP) N210 testbed. Through both USRP experiments and NS-2-based simulations, we prove that 802.11mc improves the throughput gain of both MIMO and SISO nodes significantly.</t>
  </si>
  <si>
    <t>287-302</t>
  </si>
  <si>
    <t>IEEE Transactions on Vehicular Technology</t>
  </si>
  <si>
    <t>60013682;60199632;60003780;60013682</t>
  </si>
  <si>
    <t>56161474600;7402295621;57221283818;16203122500</t>
  </si>
  <si>
    <t>Lee, Kyu Haeng;Yoo, Joon;Kang, Young Myoung;Kim, Chong Kwon</t>
  </si>
  <si>
    <t>Seongnam;Seoul;Suwon</t>
  </si>
  <si>
    <t>Gachon University;Seoul National University;Samsung Electronics Co. Ltd.</t>
  </si>
  <si>
    <t>60199632;60013682;60003780</t>
  </si>
  <si>
    <t>Lee K.H.</t>
  </si>
  <si>
    <t>802.11mc: Using packet collision as an opportunity in heterogeneous MIMO-based Wi-Fi networks</t>
  </si>
  <si>
    <t>10.1109/TVT.2014.2320252</t>
  </si>
  <si>
    <t>2-s2.0-84921346843</t>
  </si>
  <si>
    <t>['withdrawing groups', 'withdrawing group', 'study suggests', 'significant improvements', 'pyridine ).', 'photovoltaic properties', 'organometallic bond', 'light absorption', 'gain insight', 'factors responsible', 'dye sensitizer', 'conversion efficiency', 'cf3 para', 'adding electron']</t>
  </si>
  <si>
    <t>Antenna | DFT | Dye-sensitized solar cells (DSSCs) | Ruthenium | TDDFT</t>
  </si>
  <si>
    <t>Novel heteroleptic ruthenium(II) complex [Ru(CF3-ppyd-TPA)(tctpy)]+ (ppyd = 2-phenyl-6-(pyridin-2-yl)pyridine, TPA = triphenylamine, and tctpy = 4,4‚Ä≤,4‚Ä≥-tricarboxy-2,2‚Ä≤:6‚Ä≤,2‚Ä≥-terpyridine) was designed and investigated to increase its molar absorptivity compared to [Ru(ppd)(tctpy)]+ (ppd = 2-(3-(pyridin-2-yl)phenyl)pyridine). Density functional theory (DFT) and time-dependent density functional theory (TD-DFT) calculations were performed to gain insight into the factors responsible for the photovoltaic properties of a dye sensitizer. [Ru(CF3-ppyd-TPA)(tctpy)]+ showed a broad absorption spectrum and enhanced the molar extinction coefficient. Significant improvements to light absorption were exhibited by enhancing the metal-to-ligand charge transfer (MLCT) characteristics through the addition of the electron-withdrawing group-CF3 para to the organometallic bond and by increasing the transition dipole moment through the addition of TPA as an electron-donating group compared to the [Ru(ppd)(tctpy)]+. This study suggests that a ruthenium-based dye sensitizer would show improved photovoltaic performance in conversion efficiency for DSSCs by adding electron-donating and electron-withdrawing groups.</t>
  </si>
  <si>
    <t>113-116</t>
  </si>
  <si>
    <t>Journal of the Korean Physical Society</t>
  </si>
  <si>
    <t>Novel Ru (II) complex with TPA derivatives as a donor for dye-sensitized solar cells</t>
  </si>
  <si>
    <t>10.3938/jkps.66.113</t>
  </si>
  <si>
    <t>2-s2.0-84921348839</t>
  </si>
  <si>
    <t>['universal joint', 'stepping motor', 'slanting movement', 'radar antenna', 'planetary gear', 'mathematical curve', 'makes use', 'essential part', 'discrete heights', 'continuous surfaces', 'called hypocycloid']</t>
  </si>
  <si>
    <t>antenna positioning | imaging | radar</t>
  </si>
  <si>
    <t>In this contribution we introduce a novel radar positioning system. It makes use of a mathematical curve, called hypocycloid, for a slanting movement of the radar antenna. By means of a planetary gear, a ball, and a universal joint as well as a stepping motor, a two dimensional positioning is provided by a uniaxial drive shaft exclusively. The fundamental position calculation and different signal processing algorithms are presented. By means of an 80 GHz FMCW radar system we performed several measurements on objects with discrete heights as well as on objects with continuous surfaces. The results of these investigations are essential part of this contribution and are discussed in detail.</t>
  </si>
  <si>
    <t>57-64</t>
  </si>
  <si>
    <t>60005322;60005322</t>
  </si>
  <si>
    <t>37119983200;56228973800</t>
  </si>
  <si>
    <t>Baer, Christoph;Musch, Thomas</t>
  </si>
  <si>
    <t>Bochum</t>
  </si>
  <si>
    <t>Ruhr-Universitat Bochum</t>
  </si>
  <si>
    <t>Baer C.</t>
  </si>
  <si>
    <t>Radar based ground level reconstruction utilizing a hypocycloid antenna positioning system</t>
  </si>
  <si>
    <t>10.1515/freq-2014-0116</t>
  </si>
  <si>
    <t>2-s2.0-84921351498</t>
  </si>
  <si>
    <t>['wideband antennas', 'wideband antenna', 'updated symbol', 'system performance', 'rate performance', 'proposed receivers', 'propose symbol', 'propose narrowband', 'narrowband antenna', 'mimo ofdm', 'intersymbol interference', 'division multiple', 'convergence rate', 'cdma systems', 'based receivers']</t>
  </si>
  <si>
    <t>Adaptive antenna | MIMO | OFDM-CDMA</t>
  </si>
  <si>
    <t>In this paper, we propose symbol-based receivers for orthogonal frequency division multiplexing (OFDM) code-division multiple-access (CDMA) multiple-input-multiple-output (MIMO) communications in multipath fading channels. For multiuser and multipath fading environments, both intersymbol interference and multiple-access interference must be considered. We propose narrowband and wideband antennas and Wiener code filter for MIMO OFDM-CDMA systems. The proposed receivers are updated symbol-by-symbol to achieve low computational complexity. Simulation results show that the proposed Wiener code filter can improve the system performance for the proposed adaptive antennas. The wideband antenna can achieve better error-rate performance than that of the narrowband antenna when multipath effect exists. The convergence rate of the recursive least squares antennas is faster than that of the least mean square antennas.</t>
  </si>
  <si>
    <t>484-499</t>
  </si>
  <si>
    <t>60074388;60017511</t>
  </si>
  <si>
    <t>57142822100;6701406292</t>
  </si>
  <si>
    <t>Chen, Jun Da;Ueng, Fang Biau</t>
  </si>
  <si>
    <t>Taipei;Taichung</t>
  </si>
  <si>
    <t>Jinwen University of Science and Technology;National Chung Hsing University</t>
  </si>
  <si>
    <t>Adaptive antennas for MIMO OFDM-CDMA communication systems</t>
  </si>
  <si>
    <t>10.1002/wcm.2360</t>
  </si>
  <si>
    <t>2-s2.0-84921361588</t>
  </si>
  <si>
    <t>['transmit power', 'time slot', 'sum rate', 'slot basis', 'single antenna', 'sharing protocol', 'secondary user', 'secondary transmissions', 'secondary links', 'relay transmissions', 'relay su', 'proposed schemes', 'proposed protocol', 'primary user', 'primary transmitter', 'primary signal', 'primary receiver', 'primary link', 'pareto boundary', 'one amplify', 'numerical results', 'multiple antennas', 'given rate', 'existing one', 'directional scheme', 'different nodes', 'bidirectionally communicate', 'beamforming vectors']</t>
  </si>
  <si>
    <t>Cognitive radio (CR) | cooperative spectrum sharing | relay</t>
  </si>
  <si>
    <t>Existing cooperative spectrum-sharing protocols either separate the primary and the secondary transmissions or allow the secondary user (SU) to transmit only in the time slot when it is relaying the primary user's signal. In this paper, we propose a new cooperative spectrum-sharing protocol that multiplexes the secondary transmissions with both the primary and the relay transmissions. This way, a pair of SUs can bidirectionally communicate with each other while one of them is serving as a relay to assist in the transmission from the primary transmitter to the primary receiver. Specifically, the transmission is on a two-time-slot basis. In the first time slot, in addition to the primary transmitter's transmission, the SU who does not act as the relay also transmits. In the second time slot, the SU who acts as the relay will split its power to relay the primary signal to the primary receiver while transmitting its own signal to the other SU. In particular, it is considered that the relay SU is equipped with multiple antennas, while all the other terminals have a single antenna each. Based on the proposed protocol, we consider two decode-And-forward (DF) schemes and one amplify-And-forward (AF) scheme. We evaluate the achievable rate regions of the rate of the primary link versus the sum rate of the secondary links of the proposed schemes. The Pareto boundary of the achievable rate region is found by optimizing the transmit power, the beamforming vectors, and the power splitting factor at different nodes to maximize the sum rate of the secondary links for a given rate of the primary link. It is demonstrated through numerical results that our proposed bidirectional protocol allows the SUs to utilize the spectrum in a more efficient way without sacrificing the primary link's rate, as compared with the existing one-directional scheme in the literature.</t>
  </si>
  <si>
    <t>108-117</t>
  </si>
  <si>
    <t>60002668;60002668</t>
  </si>
  <si>
    <t>17435923200;36071330300</t>
  </si>
  <si>
    <t>Pei, Yiyang;Liang, Ying Chang</t>
  </si>
  <si>
    <t>A-Star, Institute for Infocomm Research</t>
  </si>
  <si>
    <t>Pei Y.</t>
  </si>
  <si>
    <t>Cooperative spectrum sharing with bidirectional secondary transmissions</t>
  </si>
  <si>
    <t>10.1109/TVT.2014.2320283</t>
  </si>
  <si>
    <t>2-s2.0-84921362510</t>
  </si>
  <si>
    <t>EP/J016640/1</t>
  </si>
  <si>
    <t>['upper bound', 'receive antennas', 'per bit', 'particular subset', 'numerical results', 'noise ratio', 'lower signal', 'key idea', 'input continuous', 'gpsm scheme', 'generalized pre', 'corresponding discrete', 'beneficial configuration', 'bandwidth efficiency', 'analytical ser', 'also show', 'achievable rate']</t>
  </si>
  <si>
    <t>capacity | error probability | generalised precoded spatial modulation | MIMO | spatial modulation</t>
  </si>
  <si>
    <t>The recently proposed multiple input multiple output (MIMO) transmission scheme termed as generalized pre-coding aided spatial modulation (GPSM) is analyzed, where the key idea is that a particular subset of receive antennas is activated and the specific activation pattern itself conveys useful implicit information. We provide the upper bound of both the symbol error ratio (SER) and bit error ratio (BER) expression of the GPSM scheme of a low-complexity decoupled detector. Furthermore, the corresponding discrete-input continuous-output memoryless channel (DCMC) capacity as well as the achievable rate is quantified. Our analytical SER and BER upper bound expressions are confirmed to be tight by our numerical results. We also show that our GPSM scheme constitutes a flexible MIMO arrangement and there is always a beneficial configuration for our GPSM scheme that offers the same bandwidth efficiency as that of its conventional MIMO counterpart at a lower signal to noise ratio (SNR) per bit.</t>
  </si>
  <si>
    <t>364-375</t>
  </si>
  <si>
    <t>60025225;60025225;60025225</t>
  </si>
  <si>
    <t>55257613600;7406275562;36043733600</t>
  </si>
  <si>
    <t>Zhang, Rong;Yang, Lie Liang;Hanzo, Lajos</t>
  </si>
  <si>
    <t>Southampton</t>
  </si>
  <si>
    <t>University of Southampton</t>
  </si>
  <si>
    <t>Zhang R.</t>
  </si>
  <si>
    <t>Error probability and capacity analysis of generalised pre-coding aided spatial modulation</t>
  </si>
  <si>
    <t>10.1109/TWC.2014.2347297</t>
  </si>
  <si>
    <t>2-s2.0-84921362524</t>
  </si>
  <si>
    <t>['weighted sum', 'triangular multiple', 'three users', 'shanno algorithm', 'rate maximization', 'optimized pseudo', 'nr antennas', 'noise ratios', 'newton method', 'new three', 'interference alignment', 'hessian matrix', 'fewer antennas', 'existing schemes', 'effective signal', 'broadcast stages', 'adjacent relays']</t>
  </si>
  <si>
    <t>Beamforming optimization | gradient projection algorithm | interference alignment | multiple-input-multipleoutput(MIMO) relay channel.</t>
  </si>
  <si>
    <t>In this paper, we propose a new three-user network information flow model, referred to as the triangular multiple-input-multiple-output (MIMO) relay (TMR) channel, which consists of three users and three relays equipped with nU and nR antennas, respectively. Each user sends two independent messages to the other two users via the adjacent relays in two time slots, which are referred to as the multiple-access and broadcast stages. We derive a novel simultaneous signal and interference alignment for the proposed TMR channel in a scenario where there are fewer antennas at each relay than at each user (nR &lt; nU) . An optimized pseudo-inverse scheme based on an efficient gradient projection algorithm is proposed to solve the simultaneous alignment problem. By deriving a gradient over weighted sum-rate maximization and applying a gradient descent method, the optimal beamforming vectors are obtained to maximize the effective signal-to-noise ratios. Furthermore, to obtain rapid convergence speed and reduce computational complexity, we introduce a quasi-Newton method, which is referred to as the Broyden-Fletcher-Goldfarb-Shanno algorithm, by approximating the Hessian matrix of a pure Newton method. The convergence of the proposed gradient algorithm is guaranteed by proposing a line search algorithm. Finally, a performance evaluation shows that the proposed scheme offers a higher sum rate, produces a better outage probability, and achieves a higher multiplexing gain than the existing schemes.</t>
  </si>
  <si>
    <t>223-235</t>
  </si>
  <si>
    <t>60090755;60090755;60090755</t>
  </si>
  <si>
    <t>55123133900;7406094270;7004279281</t>
  </si>
  <si>
    <t>Teav, Keov Kolyan;Zhou, Zhendong;Vucetic, Branka</t>
  </si>
  <si>
    <t>Sydney</t>
  </si>
  <si>
    <t>Faculty of Engineering</t>
  </si>
  <si>
    <t>Teav K.K.</t>
  </si>
  <si>
    <t>Triangular MIMO relay channels: Simultaneous signal and interference alignment</t>
  </si>
  <si>
    <t>10.1109/TVT.2014.2314312</t>
  </si>
  <si>
    <t>2-s2.0-84921366569</t>
  </si>
  <si>
    <t>['velocities estimated', 'temporal spectra', 'studied events', 'solar corona', 'significantly closer', 'several hours', 'scintillation increase', 'region probed', 'real velocities', 'ray bursts', 'observed scintillations', 'mean velocity', 'mean velocities', 'estimated based', 'estimated accuracy', '50 ¬∞', '40 ¬∞']</t>
  </si>
  <si>
    <t>The mean velocities of coronal mass ejections (CMEs) detected in 2011‚Äì2012 are estimated from interplanetary-scintillation observations carried out with the Pushchino Big Scanning Antenna 111 MHz. The mean velocities are estimated based on the interval between the X-ray burst associated with the birth of the CME and the increase in the observed scintillations. The estimated mean CME velocity within the corona and the region probed by the scintillations at elongations from 40¬∞ to 50¬∞ is close to the mean velocity between the solar corona and the Earth. In half of the studied events, the estimated accuracy of the CME arrival time to the Earth is several hours. The CME velocities estimated from the delay between the X-ray bursts and the scintillation increase are significantly closer to the real velocities than the velocities estimated from the widths of the temporal spectra of the scintillations.</t>
  </si>
  <si>
    <t>40-45</t>
  </si>
  <si>
    <t>60009114;60009114;60009114;60009114</t>
  </si>
  <si>
    <t>54787622400;56488013300;7003857647;7005097259</t>
  </si>
  <si>
    <t>Glyantsev, A. V.;Tyul‚Äôbashev, S. A.;Chashei, I. V.;Shishov, V. I.</t>
  </si>
  <si>
    <t>Glyantsev A.</t>
  </si>
  <si>
    <t>Interplanetary-scintillation observations of coronal mass ejections near the maximum of the 24th solar-activity cycle</t>
  </si>
  <si>
    <t>10.1134/S1063772915010047</t>
  </si>
  <si>
    <t>2-s2.0-84921367922</t>
  </si>
  <si>
    <t>Bundesministerium f√ºr Wirtschaft und Technologie</t>
  </si>
  <si>
    <t>50YB1302</t>
  </si>
  <si>
    <t>BMWi</t>
  </si>
  <si>
    <t>['spherical harmonics', 'radiation characteristics', 'particularly useful', 'makes use', 'low number', 'laplace series', 'fast optimization', 'expansion coefficients', 'different specifications', 'approach enables']</t>
  </si>
  <si>
    <t>dielectric lens antenna | DLA | Fourier-Laplace series | shaped beam | surface description</t>
  </si>
  <si>
    <t>A method to efficiently describe arbitrarily shaped dielectric lens antennas based on spherical harmonics is proposed. It makes use of a Fourier-Laplace series and requires a low number of expansion coefficients, only. Symmetries can be included to impose special geometries or to further reduce the number of coefficients. The efficiency of the approach enables a fast optimization of the surface. This is particularly useful for electrically small lenses. Three exemplary lens designs based on different specifications are obtained through optimization. The manufacturing is discussed and the radiation characteristics are explored and validated through measurements.</t>
  </si>
  <si>
    <t>29-37</t>
  </si>
  <si>
    <t>60010338;60010338;60010338</t>
  </si>
  <si>
    <t>6506592754;36441648900;55645716800</t>
  </si>
  <si>
    <t>Jaschke, Thomas;Rohrdantz, Benjamin;Jacob, Arne F.</t>
  </si>
  <si>
    <t>Hamburg</t>
  </si>
  <si>
    <t>Hamburg University of Technology</t>
  </si>
  <si>
    <t>Jaschke T.</t>
  </si>
  <si>
    <t>A flexible surface description for arbitrarily shaped dielectric lens antennas</t>
  </si>
  <si>
    <t>10.1515/freq-2014-0124</t>
  </si>
  <si>
    <t>2-s2.0-84921368107</t>
  </si>
  <si>
    <t>['would accomplish', 'without accounting', 'used analytical', 'trivially extended', 'thermal problem', 'still validated', 'speed gains', 'solution times', 'social implications', 'simple problem', 'second problem', 'research limitations', 'process using', 'process presented', 'primary purpose', 'practical implications', 'population size', 'paper applies', 'object functions', 'neglecting convection', 'methodology established', 'method proposed', 'method demonstrated', 'mentioned application', 'magnetic fields', 'long wait', 'joule heat', 'increasing communications', 'increase accuracy', 'hyperthermia treatment', 'heat sources', 'heat distribution', 'genetic algorithm', 'finite elements', 'far better', 'exciting coil', 'establish methodology', 'electromagnetic arrangement', 'direct applications', 'device geometry', 'current magnitude', 'cpu time', 'coupled problems', 'computational procedure', 'circuit models', 'cancer treatment', 'binary coding', 'authors use', 'authors obtained', 'authors need', 'achieve mixing']</t>
  </si>
  <si>
    <t>Applied electromagnetics | CAD | Computational methods | Field optimization | Finite element methods | Genetic algorithms</t>
  </si>
  <si>
    <t>Purpose - Inverting electroheat problems involves synthesizing the electromagnetic arrangement of coils and geometries to realize a desired heat distribution. To this end two finite element problems need to be solved, first for the magnetic fields and the joule heat that the associated eddy currents generate and then, based on these heat sources, the second problem for heat distribution. This two-part problem needs to be iterated on to obtain the desired thermal distribution by optimization. Being a time consuming process, the purpose of this paper is to parallelize the process using the graphics processing unit (GPU) and the real-coded genetic algorithm, each for both speed and accuracy. Design/methodology/approach - This coupled problem represents a heavy computational load with long wait-times for results. The GPU has recently been demonstrated to enhance the efficiency and accuracy of the finite element computations and cut down solution times. It has also been used to speedup the naturally parallel genetic algorithm. The authors use the GPU to perform coupled electroheat finite element optimization by the genetic algorithm to achieve computational efficiencies far better than those reported for a single finite element problem. In the genetic algorithm, coding objective functions in real numbers rather than binary arithmetic gives added speed and accuracy. Findings - The feasibility of the method proposed to reduce computational time and increase accuracy is established through the simple problem of shaping a current carrying conductor so as to yield a constant temperature along a line. The authors obtained a speedup (CPU time to GPU time ratio) saturating to about 28 at a population size of 500 because of increasing communications between threads. But this far better than what is possible on a workstation. Research limitations/implications - By using the intrinsically parallel genetic algorithm on a GPU, large complex coupled problems may be solved very quickly. The method demonstrated here without accounting for radiation and convection, may be trivially extended to more completely modeled electroheat systems. Since the primary purpose here is to establish methodology and feasibility, the thermal problem is simplified by neglecting convection and radiation. While that introduces some error, the computational procedure is still validated. Practical implications - The methodology established has direct applications in electrical machine design, metallurgical mixing processes, and hyperthermia treatment in oncology. In these three practical application areas, the authors need to compute the exciting coil (or antenna) arrangement (current magnitude and phase) and device geometry that would accomplish a desired heat distribution to achieve mixing, reduce machine heat or burn cancerous tissue. This process presented does it more accurately and speedily. Social implications - Particularly the above-mentioned application in oncology will alleviate human suffering through use in hyperthermia treatment planning in cancer treatment. The method presented provides scope for new commercial software development and employment. Originality/value - Previous finite element shape optimization of coupled electroheat problems by this group used gradient methods whose difficulties are explained. Others have used analytical and circuit models in place of finite elements. This paper applies the massive parallelization possible with GPUs to the inherently parallel genetic algorithm, and extends it from single field system problems to coupled problems, and thereby realizes practicable solution times for such a computationally complex problem. Further, by using GPU computations rather than CPU, accuracy is enhanced. And then by using real number rather than binary coding for object functions, further accuracy and speed gains are realized.</t>
  </si>
  <si>
    <t>344-356</t>
  </si>
  <si>
    <t>COMPEL - The International Journal for Computation and Mathematics in Electrical and Electronic Engineering</t>
  </si>
  <si>
    <t>60031707;60031707;60076320;60074056;60074056;60031707;60031707</t>
  </si>
  <si>
    <t>56201786200;53878620600;34977509700;56548650900;7004547698;7006190446;7003488184</t>
  </si>
  <si>
    <t>Karthik, Victor U.;Sivasuthan, Sivamayam;Rahunanthan, Arunasalam;Thyagarajan, Ravi S.;Jayakumar, Paramsothy;Udpa, Lalita;Hoole, S. Ratnajeevan H.</t>
  </si>
  <si>
    <t>Edinboro;Warren;East Lansing</t>
  </si>
  <si>
    <t>Edinboro University of Pennsylvania;U.S. Army Tank Automotive Research, Development and Engineering Center;Michigan State University</t>
  </si>
  <si>
    <t>60076320;60074056;60031707</t>
  </si>
  <si>
    <t>Karthik V.</t>
  </si>
  <si>
    <t>Faster, more accurate, parallelized inversion for shape optimization in electroheat problems on a graphics processing unit (GPU) with the real-coded genetic algorithm</t>
  </si>
  <si>
    <t>10.1108/COMPEL-06-2014-0146</t>
  </si>
  <si>
    <t>2-s2.0-84921368993</t>
  </si>
  <si>
    <t>['œµr ),', 'wide bandwidth', 'weight reduction', 'transform infrared', 'titanium dioxide', 'tio2 co', 'surface roughness', 'spectra analysis', 'result showed', 'ray diffraction', 'prepare tixzn', 'phase system', 'optimal performance', 'operating frequencies', 'measured using', 'grain size', 'gps applications', 'gel method', 'forced scientists', 'dielectric constant', 'crystallite size', 'apparent density', '70al2o4 material', '570 ghz', '240 mhz', '10 db']</t>
  </si>
  <si>
    <t>Dielectric constant | GPS patch antenna | Sol-gel method</t>
  </si>
  <si>
    <t>The need for miniaturization and weight reduction of a GPS patch antennae has forced scientists to search for new microwave dielectric materials. The sol-gel method was used to prepare TixZn(1-x)Al2O4-based microwave dielectric ceramic thin films (x = 0.00, 0.10, 0.20 and 0.30) and to fabricate a GPS patch antennae. The phases of ZnAl2O4 and TiO2 co-exist with each other and form a two-phase system, which is confirmed by the X-ray diffraction (XRD) patterns and the Fourier-transform infrared (FTIR) spectra analysis. The addition of titanium dioxide (TiO2) increased the crystallite size, grain size, surface roughness and apparent density. A material with a higher density tends to increase the dielectric constant (Œµr), which is suitable for miniaturization of a GPS patch antenna. As the TiO2 content increased, the Œµr values increased linearly. Finally, GPS patch antennae were successfully fabricated using the ZnAl2O4 and Ti0.30Zn0.70Al2O4 material. The performances and the operating frequencies of the GPS patch antennae were measured using a PNA series network analyzer. The result showed that both patch antennae resonated at frequency of 1.570 GHz and gave a return loss less than -10 dB. The optimal performance of the GPS patch antennae was obtained from the specimen using Ti0.30Zn0.70Al2O4 (Œµr ~ 14.57, wide bandwidth of 240 MHz and low return loss of -34.5 dB), which meets the requirements of GPS applications.</t>
  </si>
  <si>
    <t>41-45</t>
  </si>
  <si>
    <t>60001821;60001821;60001821;60001821;60001821;60090643</t>
  </si>
  <si>
    <t>26025061200;55967274700;54785696200;55328836300;9638472600;6603595092</t>
  </si>
  <si>
    <t>Abdullah, Huda;Jalal, Wan Nasarudin Wan;Zulfakar, Mohd Syafiq;Islam, Mohammad Tariqul;Bais, Badariah;Shaari, Sahbudin</t>
  </si>
  <si>
    <t>Malaysia;Malaysia</t>
  </si>
  <si>
    <t>Bangi;Bangi</t>
  </si>
  <si>
    <t>Institute of Microengineering and Nanoelectronics (IMEN);Universiti Kebangsaan Malaysia</t>
  </si>
  <si>
    <t>60090643;60001821</t>
  </si>
  <si>
    <t>Abdullah H.</t>
  </si>
  <si>
    <t>Characterization of Ti&lt;inf&gt;x&lt;/inf&gt;Zn&lt;inf&gt;(1-x)&lt;/inf&gt;Al&lt;inf&gt;2&lt;/inf&gt;O&lt;inf&gt;4&lt;/inf&gt; thin films by sol-gel method for GPS patch antennae</t>
  </si>
  <si>
    <t>10.3938/jkps.66.41</t>
  </si>
  <si>
    <t>2-s2.0-84921369382</t>
  </si>
  <si>
    <t>['varying channel', 'time diversity', 'spatial diversity', 'scheme achieves', 'rf scheme', 'rf ).', 'relays without', 'relay channel', 'previous schemes', 'optimal diversity', 'multiplexing tradeoff', 'multiple hops', 'main idea', 'involved non', 'forward relays', 'duplex relays', 'dmt optimality', 'dmt optimal', 'diversity order', 'distributed rotation', 'direct link', 'antenna case']</t>
  </si>
  <si>
    <t>We consider a slow fading two-hop relay channel where a source terminal communicates with a destination through a layer of relays without a direct link. First, we introduce the notion of time-varying distributed rotation and propose a linear relaying scheme called rotate-And-forward (RF). The main idea is to create a time-varying channel and to convert the spatial diversity to time diversity. It is shown that this scheme achieves the optimal diversity-multiplexing tradeoff (DMT) of the channel with full-duplex relays. While more involved non-linear relaying schemes previously proposed in the literature are optimal in the same setting, we show here that simple linear relaying can also be DMT optimal. Then, we extend the RF scheme to the relay channel with multiple hops where the DMT optimality of the two-Antenna case is shown. Finally, we apply the idea of distributed rotation to the decode-And-forward relays. The same diversity order as previous schemes can be achieved with low signaling complexity.</t>
  </si>
  <si>
    <t>421-434</t>
  </si>
  <si>
    <t>60121438;60028186;60006662</t>
  </si>
  <si>
    <t>36574033500;6506156526;35118363600</t>
  </si>
  <si>
    <t>Pedarsani, Ramtin;Leveque, Olivier;Yang, Sheng</t>
  </si>
  <si>
    <t>United States;Switzerland;France</t>
  </si>
  <si>
    <t>Berkeley;Lausanne;Gif-sur-Yvette</t>
  </si>
  <si>
    <t>University of California, Berkeley;Swiss Federal Institute of Technology Lausanne;SUPELEC Campus de Gif</t>
  </si>
  <si>
    <t>Pedarsani R.</t>
  </si>
  <si>
    <t>On the DMT optimality of time-varying distributed rotation over slow fading relay channels</t>
  </si>
  <si>
    <t>10.1109/TWC.2014.2349901</t>
  </si>
  <si>
    <t>2-s2.0-84921371430</t>
  </si>
  <si>
    <t>['thus directing', 'thorough analysis', 'system performance', 'steering angle', 'static view', 'simulation incorporating', 'scanning functionality', 'safety system', 'resulting increase', 'relevant high', 'radar sensor', 'previously developed', 'performance improvement', 'parameterized according', 'novel method', 'novel beam', 'measurement range', 'involved domains', 'generic phased', 'future developments', 'full potential', 'first examined', 'dynamic point', 'distinctly increased', 'control compared', 'control approach', 'beam together', 'automotive phased', 'antenna characteristic', 'advanced system', 'adaptively coupling']</t>
  </si>
  <si>
    <t>Automotive applications | computer simulation | frequency-modulated continuous-wave | millimeter-wave radar | phased-Arrays | system-level analysis and design | vehicular radar</t>
  </si>
  <si>
    <t>In this contribution, we present a novel beam-control approach for automotive phased-Array radar frontends. Since radar sensors are considered to be one of the means to enable future advanced safety functionality, we previously developed a system simulation environment that incorporates all involved domains and calculates all relevant high-level effects accurately. Subsequently, a generic phased-Array FMCW radar frontend has been implemented and parameterized according to state-of-The-Art SiGe components operating in the 77 GHz band. To demonstrate the advantages of an adaptively controlled beam for future safety applications, it is focused on curved traffic situations, which are calculated in a co-simulation incorporating a 3D-raytracer. A novel method for the control of the antenna characteristic is derived, which takes the specific curve geometry into account, and predictive enhancement features applied to it are elucidated, before their utilization and the resulting increase of system performance is computed. By adaptively coupling the radar sensor to the steering angle, thus directing its beam together with the ego-vehicle into the curve, its measurement range can be distinctly increased, which is providing more time for the safety system to react. This set of facts is first examined in a static view, by regarding only some specially selected timesteps, before a thorough analysis of the complete traffic scenario reveals the system's advantages from a dynamic point-of-view. As a result, the performance improvement of phased-Array frontends applying adaptive beam-control compared to those with body-fixed nonsteerable beams is proven. Moreover, some results which are to be expected from such an advanced system, in case its full potential is evolved by implementing a scanning functionality, are provided as an outlook on future developments.</t>
  </si>
  <si>
    <t>34-47</t>
  </si>
  <si>
    <t>60113085;60030823;113195289;113195289;113195289;113195289</t>
  </si>
  <si>
    <t>37120107800;25655216400;54974812000;57189312705;35146022900;55575767500</t>
  </si>
  <si>
    <t>Dudek, Manuel;Nasr, Ismail;Bozsik, Gabor;Hamouda, Mohamed;Kissinger, Dietmar;Fischer, Georg</t>
  </si>
  <si>
    <t>Schrobenhausen;Neubiberg;Erlangen</t>
  </si>
  <si>
    <t>MBDA Deutschland;Infineon Technologies AG;Institute for Electronics Engineering</t>
  </si>
  <si>
    <t>60113085;60030823;113195289</t>
  </si>
  <si>
    <t>Dudek M.</t>
  </si>
  <si>
    <t>System analysis of a phased-Array radar applying adaptive beam-control for future automotive safety applications</t>
  </si>
  <si>
    <t>10.1109/TVT.2014.2321175</t>
  </si>
  <si>
    <t>2-s2.0-84921371607</t>
  </si>
  <si>
    <t>KEIT-2013-(30-10041818)</t>
  </si>
  <si>
    <t>['selective channels', 'robustness constraints', 'received signal', 'positioning functionalities', 'parameter uncertainty', 'mobile stations', 'done based', 'data throughput', 'convex programming', 'base stations', 'arrival measurements', 'analysis covers']</t>
  </si>
  <si>
    <t>Data communication | localization | orthogonal frequency-division multiplexing (OFDM) | time difference of arrival (TDOA) | time of arrival (TOA)</t>
  </si>
  <si>
    <t>A distributed antenna system whose goal is to provide data communication and positioning functionalities to mobile stations (MSs) is studied. Each MS receives data from a number of base stations (BSs) and uses the received signal not only to extract the information but to determine its location as well. This is done based on time-of-arrival or time-difference-of-arrival measurements, depending on the assumed synchronization conditions. The problem of minimizing the overall power expenditure of the BSs under data throughput and localization accuracy requirements is formulated with respect to the beamforming vectors used at the BSs. The analysis covers both frequency-flat and frequency-selective channels and accounts for robustness constraints in the presence of parameter uncertainty as well. The proposed algorithmic solutions are based on rank-relaxation and difference-of-convex programming.</t>
  </si>
  <si>
    <t>62-76</t>
  </si>
  <si>
    <t>60032144;60022904;60022904;60032144</t>
  </si>
  <si>
    <t>55210226900;23993347300;7005000103;7404517651</t>
  </si>
  <si>
    <t>Jeong, Seongah;Simeone, Osvaldo;Haimovich, Alexander;Kang, Joonhyuk</t>
  </si>
  <si>
    <t>South Korea;United States</t>
  </si>
  <si>
    <t>Daejeon;Newark</t>
  </si>
  <si>
    <t>Korea Advanced Institute of Science and Technology;New Jersey Institute of Technology</t>
  </si>
  <si>
    <t>60032144;60022904</t>
  </si>
  <si>
    <t>Jeong S.</t>
  </si>
  <si>
    <t>Beamforming design for joint localization and data transmission in distributed antenna system</t>
  </si>
  <si>
    <t>10.1109/TVT.2014.2317831</t>
  </si>
  <si>
    <t>2-s2.0-84921377496</t>
  </si>
  <si>
    <t>['sum degrees', 'simulation results', 'receive antennas', 'rao product', 'opposite direction', 'mimo relay', 'linear system', 'letter proposes', 'form solution', 'exact expression', 'direct link', 'also verified', 'algorithm requires']</t>
  </si>
  <si>
    <t>degrees of freedom | feasibility | Interference alignment | Interference channel | MIMO relay</t>
  </si>
  <si>
    <t>This letter proposes an opposite directional interference alignment (ODIA) algorithm for the general $K$-user Gaussian interference channel with a half-duplex MIMO relay, where the numbers of transmit and receive antennas are arbitrary. By exploiting the additional space dimensions introduced by the MIMO relay, the algorithm requires only global channel state information (CSI) available at the relay to align the interference from the relay link along the opposite direction of the interference from the direct link. The ODIA feasibility involves the solvability of a linear system. We then derive a sufficient and necessary feasibility condition by using the properties of Kruskal-rank of Khatri-Rao product, and give a closed-form solution. Furthermore, the exact expression of the sum degrees of freedom (DoF) achieved through ODIA is provided and is also verified by simulation results.</t>
  </si>
  <si>
    <t>66-69</t>
  </si>
  <si>
    <t>60025578;60025578</t>
  </si>
  <si>
    <t>55616483600;26657749200</t>
  </si>
  <si>
    <t>Liu, Zujun;Sun, Dechun</t>
  </si>
  <si>
    <t>Liu Z.</t>
  </si>
  <si>
    <t>Relay-assisted opposite directional interference alignment: Feasibility condition and achievable degrees of freedom</t>
  </si>
  <si>
    <t>10.1109/LCOMM.2014.2371012</t>
  </si>
  <si>
    <t>2-s2.0-84921380384</t>
  </si>
  <si>
    <t>['turbo detector', 'turbo detection', 'system relying', 'rough estimate', 'rf chains', 'radio frequency', 'proposed bbsb', 'powerful semi', 'perfect csi', 'novel two', 'novel block', 'modest number', 'iterative detection', 'decoding process', 'csi ).', 'channel estimate', 'capacity multiple', 'capacity maximum', 'aided near']</t>
  </si>
  <si>
    <t>joint channel estimation and three-stage turbo detection-decoding | joint transmit and receive antenna selection | Multiple-input-multiple-output (MIMO) | nearcapacity system</t>
  </si>
  <si>
    <t>We propose a norm-based joint transmit and receive antenna selection (NBJTRAS) aided near-capacity multiple-input-multiple-output (MIMO) system relying on the assistance of a novel two-tier channel estimation scheme. Specifically, a rough estimate of the full MIMO channel is first generated using a low-complexity, low-training-overhead minimum mean square error based channel estimator, which relies on reusing a modest number of radio frequency (RF) chains. NBJTRAS is then carried out based on this initial full MIMO channel estimate. The NBJTRAS aided MIMO system is capable of significantly outperforming conventional MIMO systems equipped with the same modest number of RF chains while dispensing with the idealized simplifying assumption of having perfectly known channel state information (CSI). Moreover, the initial subset channel estimate associated with the selected subset MIMO channel matrix is then used for activating a powerful semi-blind joint channel estimation and turbo detector-decoder, in which the channel estimate is refined by a novel block-of-bits selection based soft-decision aided channel estimator (BBSB-SDACE) embedded in the iterative detection and decoding process. The joint channel estimation and turbo detection-decoding scheme operating with the aid of the proposed BBSB-SDACE channel estimator is capable of approaching the performance of the near-capacity maximum-likelihood (ML) turbo transceiver associated with perfect CSI. This is achieved without increasing the complexity of the ML turbo detection and decoding process.</t>
  </si>
  <si>
    <t>122-137</t>
  </si>
  <si>
    <t>55491624100;55733364300;36043733600</t>
  </si>
  <si>
    <t>Zhang, Peichang;Chen, Sheng;Hanzo, Lajos</t>
  </si>
  <si>
    <t>Zhang P.</t>
  </si>
  <si>
    <t>Two-tier channel estimation aided near-capacity MIMO transceivers relying on norm-based joint transmit and receive antenna selection</t>
  </si>
  <si>
    <t>10.1109/TWC.2014.2334325</t>
  </si>
  <si>
    <t>2-s2.0-84921381705</t>
  </si>
  <si>
    <t>['two times', 'thereby producing', 'robot cooperation', 'resonance frequency', 'presented antenna', 'patch close', 'parasitic mushroom', 'packet transmissions', 'main patch', 'like metamaterial', 'leader robot', 'follower robot', 'experimentally studied', 'error rate', 'enhanced bandwidth', 'broadband design', 'also improved', 'almost two', '450 mhz']</t>
  </si>
  <si>
    <t>Metamaterials | Multi-robot | Mushroom | Parasitic</t>
  </si>
  <si>
    <t>The broadband design of a microstrip patch antenna is presented and experimentally studied for multi-robot cooperation. A parasitic mushroom-like metamaterial (MTM) patch close to a microstrip top patch is excited through gap-coupling, thereby producing a resonance frequency. Because of the design, the resonance frequency of the parasitic MTM patch is adjacent to that of the main patch, and the presented antenna can achieve an enhanced bandwidth of 450 MHz, which is about two times the bandwidth of a conventional patch antenna without the MTM parasitic patch. The error rate of packet transmissions for measuring the distance between a leader robot and a follower robot was also improved by almost two-fold.</t>
  </si>
  <si>
    <t>92-95</t>
  </si>
  <si>
    <t>60012704;60092864;60092864;60092864</t>
  </si>
  <si>
    <t>37461541400;36068367700;55919211500;7202509815</t>
  </si>
  <si>
    <t>Lee, Cherl Hee;Lee, Jonghun;Kim, Yoon Gu;An, Jinung</t>
  </si>
  <si>
    <t>Daegu;Daegu</t>
  </si>
  <si>
    <t>Daegu Gyeongbuk Institute of Science and Technology;Kyungpook National University</t>
  </si>
  <si>
    <t>60092864;60012704</t>
  </si>
  <si>
    <t>Lee C.H.</t>
  </si>
  <si>
    <t>Enhanced bandwidth of a microstrip antenna using a parasitic mushroom-like metamaterial structure for multi-robot cooperative navigation</t>
  </si>
  <si>
    <t>10.3938/jkps.66.92</t>
  </si>
  <si>
    <t>2-s2.0-84921386438</t>
  </si>
  <si>
    <t>['transmit antennas', 'training overhead', 'training efficacy', 'theoretical perspective', 'studied herein', 'results help', 'proper autoregressive', 'practical methods', 'modeling time', 'model complexity', 'mimo systems', 'input multiple', 'channel tracking', 'channel models', 'channel modeling', 'channel estimation', 'channel dynamics', 'achievable rate', 'achievable capacity']</t>
  </si>
  <si>
    <t>AR channel model | Bayesian CRLB | MIMO fading channels | Training-Based channel capacity</t>
  </si>
  <si>
    <t>The efficacy of channel modeling and training for multiple-input multiple-output (MIMO) time-varying flat faded Rayleigh channels is studied herein from the information-theoretical perspective. To characterize the channel dynamics in wide-sense stationary uncorrelated scattering wireless environments, proper autoregressive (AR) channel models for different fading speeds are discussed from the viewpoints of the mean squared error (MSE) and Bayesian Cram√©r-Rao lower bound (BCRB) of channel estimation. Furthermore, the training efficacy is examined with the achievable capacity when the MSE of channel estimation attains the BCRB. Our numerical simulations show that neither is the first-order AR model enough, nor is a large-order AR model needed for modeling time-varying fading channels. The analysis on BCRB also shows that the influence of the multiple access interference among transmit antennas is not negligible for channel estimation in time-varying fading channels even if using orthogonal sequences for training. As channel tracking can utilize the current and all past training symbols, the optimal training lengths for each data packet may be less than the number of transmit antennas. These results help re-examine the efficacy of model complexity and training overhead, and characterize the achievable rate for MIMO systems that use more practical methods in estimating Rayleigh fading channels.</t>
  </si>
  <si>
    <t>140-155</t>
  </si>
  <si>
    <t>60012370;60012370</t>
  </si>
  <si>
    <t>34869493900;7407183482</t>
  </si>
  <si>
    <t>Chiu, Lin Kai;Wu, Sau Hsuan</t>
  </si>
  <si>
    <t>Hsinchu</t>
  </si>
  <si>
    <t>National Chiao Tung University</t>
  </si>
  <si>
    <t>Chiu L.</t>
  </si>
  <si>
    <t>An effective approach to evaluate the training and modeling efficacy in MIMO time-varying fading channels</t>
  </si>
  <si>
    <t>10.1109/TCOMM.2014.2382103</t>
  </si>
  <si>
    <t>2-s2.0-84921395739</t>
  </si>
  <si>
    <t>['secrecy rate', 'scheme outperforms', 'respective superiorities', 'receiving signal', 'passive eavesdropper', 'output channel', 'lower bound', 'exact expression', 'efficient strategy', 'eavesdropper possessed', 'eavesdropper case', 'e .,', 'artificial noise', 'aff scheme']</t>
  </si>
  <si>
    <t>artificial fast fading | artificial noise | multipleinput-single-output | noncoherent | Physical layer security | power allocation | secrecy rate</t>
  </si>
  <si>
    <t>The artificial noise (AN) scheme is an efficient strategy for enhancing the secrecy rate of a multiple-input-single-output channel in the presence of a passive eavesdropper, whose channel state information is unavailable. Recently, a randomized beamforming scheme has been proposed for deteriorating the eavesdropper's bit-error-rate performance via corrupting its receiving signal by time-varying multiplicative noise. However, the secrecy rate of such a scheme has not been well addressed yet. In this paper, we name it the artificial fast fading (AFF) scheme and provide a comprehensive secrecy rate analysis for it. We show that with this scheme, the eavesdropper will face a noncoherent Ricean fading single-input-multiple-output channel. Although the closed-form secrecy rate is difficult to obtain, we derive an exact expression for the single-antenna-eavesdropper case and a lower bound for the multiantenna-eavesdropper case, both of which can be numerically calculated conveniently. Furthermore, we compare the AFF scheme with the AN scheme and show that their respective superiorities to each other depend on the number of antennas that the transmitter and the eavesdropper possessed, i.e., when the eavesdropper has more antennas than the transmitter does, the AFF scheme achieves a larger secrecy rate; otherwise, the AN scheme outperforms. Motivated by this observation, we propose a hybrid AN-AFF scheme and investigate the power allocation problem, which achieves better secrecy performance further.</t>
  </si>
  <si>
    <t>94-106</t>
  </si>
  <si>
    <t>60018308;60018308;60025578-60023004</t>
  </si>
  <si>
    <t>36621444400;55771505100;7402179288</t>
  </si>
  <si>
    <t>Wang, Hui Ming;Zheng, Tongxing;Xia, Xiang Gen</t>
  </si>
  <si>
    <t>Xi'an;Newark;Xi'an</t>
  </si>
  <si>
    <t>Xidian University;University of Delaware;Xi'an Jiaotong University</t>
  </si>
  <si>
    <t>60025578;60023004;60018308</t>
  </si>
  <si>
    <t>Secure MISO wiretap channels with multiantenna passive eavesdropper: Artificial noise vs. artificial fast fading</t>
  </si>
  <si>
    <t>10.1109/TWC.2014.2332164</t>
  </si>
  <si>
    <t>2-s2.0-84921405314</t>
  </si>
  <si>
    <t>['tutorial description', 'theoretical description', 'theoretical anticipation', 'synthesizing cp', 'sufficient depth', 'subsequently verified', 'reported works', 'related applications', 'receive apparatus', 'propagation characteristics', 'propagation benefits', 'practical antennas', 'potential candidate', 'polarization trajectory', 'performance limits', 'mathematical insight', 'link budget', 'linear polarization', 'intentionally designed', 'implementation friendly', 'horizontal polarizations', 'fully exploited', 'first reinforced', 'essential concepts', 'engineering validity', 'delay spread', 'decrease ds', 'cp proves', 'cp propagation', 'circular polarization', 'chamber measurements', 'analytically extracted']</t>
  </si>
  <si>
    <t>Antenna orientation | chamber calibration | channel measurement | circular polarization (CP) | parameter extraction | radio propagation</t>
  </si>
  <si>
    <t>Linear polarization (LP) has been the traditional transmission strategy employed in current mobile wireless communication systems. Recently, circular polarization (CP) has regained much interest as CP proves to be a potential candidate to maximize the polarization efficiency component of the link budget. In this paper, the essential concepts of CP are first reinforced by a tutorial description in terms of mathematical insight, propagation characteristics, as well as related applications. Most reported works on CP chiefly focus on the theoretical description of its propagation benefits, such as significant amplitude fade and delay spread (DS) reduction, without simultaneously providing convincing proofs. In other words, CP propagation has not been investigated in sufficient depth. Therefore, we then propose a method for synthesizing CP that is implementation friendly to practical antennas. The engineering validity is subsequently verified by a series of chamber measurements. Intuitively, the polarization trajectory of a synthetical circularly polarized electromagnetic wave is illustrated to further prove the point. Finally, by conducting channel measurement campaigns in a typical urban macrocell scenario, radio propagation characteristics with a dipole as the receive apparatus are analytically extracted for both LP and CP. To facilitate fair competition, the radiation field patterns of two relevant transmitting antennas are intentionally designed to be identical. Numerical results quantitatively demonstrate that, compared with LP, CP can significantly alleviate branch power imbalance between vertical and horizontal polarizations and decrease DS. These advantages are in line with theoretical anticipation and can be fully exploited to upgrade the performance limits of current mobile wireless communication systems.</t>
  </si>
  <si>
    <t>209-222</t>
  </si>
  <si>
    <t>60025578-60030867;60025578-60030867;60005244;114899766;60025578;60025578</t>
  </si>
  <si>
    <t>35189791400;35220425800;50262216600;57192258344;34972590700;55878659100</t>
  </si>
  <si>
    <t>Zhang, Yang;Pang, Lihua;Liang, Xiao;Liu, Xiaojian;Chen, Rui;Li, Jiandong</t>
  </si>
  <si>
    <t>China;China;China;China</t>
  </si>
  <si>
    <t>Xi'an;Xi'an;Nanjing;Shanghai</t>
  </si>
  <si>
    <t>Xi'an University of Science and Technology;Xidian University;Southeast University;802th Institute</t>
  </si>
  <si>
    <t>60030867;60025578;60005244;114899766</t>
  </si>
  <si>
    <t>Propagation characteristics of circularly and linearly polarized electromagnetic waves in urban macrocell scenario</t>
  </si>
  <si>
    <t>10.1109/TVT.2014.2318839</t>
  </si>
  <si>
    <t>2-s2.0-84921407646</t>
  </si>
  <si>
    <t>['transmit antennas', 'small amount', 'ratio conditions', 'pseudorandom preamble', 'ofdm schemes', 'mimo channels', 'low signal', 'letter proposes', 'input multiple', 'cs algorithm', 'cs ).', 'conventional mimo']</t>
  </si>
  <si>
    <t>MIMO-OFDM | sparse common support | Spectrum-efficient | structured compressive sensing | time-frequency joint channel estimation</t>
  </si>
  <si>
    <t>This letter proposes a time-frequency joint sparse channel estimation for multiple-input multiple-output orthogonal frequency division multiplexing (MIMO-OFDM) systems under the framework of structured compressive sensing (CS). The proposed scheme first relies on a pseudorandom preamble, which is identical for all transmit antennas, to acquire the partial common support by utilizing the sparse common support property of the MIMO channels. Then, a very small amount of frequency-domain orthogonal pilots are used for the accurate channel recovery. Simulation results show that the proposed scheme demonstrates better performance and higher spectral efficiency than the conventional MIMO-OFDM schemes. Moreover, the obtained partial common support can be further utilized to reduce the complexity of the CS algorithm and improve the signal recovery probability under low signal-to-noise-ratio conditions.</t>
  </si>
  <si>
    <t>58-61</t>
  </si>
  <si>
    <t>60025278;60025278-113228344;60015150;60025278-113228344</t>
  </si>
  <si>
    <t>50961001400;56440541900;35974859700;8952105300</t>
  </si>
  <si>
    <t>Ding, Wenbo;Yang, Fang;Dai, Wei;Song, Jian</t>
  </si>
  <si>
    <t>China;United Kingdom;China</t>
  </si>
  <si>
    <t>Beijing;London;Qingshuihe, Shenzhen</t>
  </si>
  <si>
    <t>Tsinghua University;Imperial College London;Shenzhen City Key Laboratory of Digital TV System</t>
  </si>
  <si>
    <t>60025278;60015150;113228344</t>
  </si>
  <si>
    <t>Ding W.</t>
  </si>
  <si>
    <t>Time-frequency joint sparse channel estimation for MIMO-OFDM systems</t>
  </si>
  <si>
    <t>10.1109/LCOMM.2014.2372006</t>
  </si>
  <si>
    <t>2-s2.0-84921416501</t>
  </si>
  <si>
    <t>['space applications', 'rf identification', 'popular topic', 'energy coming', 'efficiently converted', 'different kinds', 'dc powering', 'dc power', 'also investigated']</t>
  </si>
  <si>
    <t>Wireless energy harvesting is currently a popular topic in radiofrequency (RF) engineering. Electromagnetic (EM) energy coming from different kinds of sources has to be collected by the harvester and efficiently converted into dc power. Practical applications include wireless charging systems and dc powering of RF identification (RFID) chips. Space applications were also investigated. Therefore, the third Wireless Energy Harvesting Student Design Competition was organized during the 2014 IEEE Microwave Theory and Techniques Society International Microwave Symposium (IMS2014) in Tampa, Florida.</t>
  </si>
  <si>
    <t>IEEE Microwave Magazine</t>
  </si>
  <si>
    <t>60004350;60004350;60004350</t>
  </si>
  <si>
    <t>56488110300;35090640000;6603007233</t>
  </si>
  <si>
    <t>Soboll, Patrick;Wienstroer, Volker;Kronberger, Rainer</t>
  </si>
  <si>
    <t>50678 K√∂ln</t>
  </si>
  <si>
    <t>Technology Arts Sciences TH K√∂ln</t>
  </si>
  <si>
    <t>Soboll P.</t>
  </si>
  <si>
    <t>Stacked yagi-uda array for 2.45-GHz wireless energy harvesting</t>
  </si>
  <si>
    <t>10.1109/MMM.2014.2367858</t>
  </si>
  <si>
    <t>2-s2.0-84921417192</t>
  </si>
  <si>
    <t>['uplink performance', 'transmission power', 'therefore use', 'superposition coding', 'second goal', 'properly used', 'intercell interference', 'forward techniques', 'first goal', 'energy saving', 'duplex constraint', 'division multiple', 'considerable gains', 'cell edge', 'beneficial relaying', 'based approach', 'base station', 'antenna pattern']</t>
  </si>
  <si>
    <t>cellular networks | Communication networks | multiuser detection | relay networks | stochastic processes.</t>
  </si>
  <si>
    <t>In this paper, we analyze the impact of relays on the uplink performance of frequency-division multiple-access cellular networks. We focus our analysis on decode-and-forward techniques, with the aim of measuring the improvements that can be achieved in terms of throughput and energy saving. We apply a stochastic-geometry-based approach to a scenario with intercell interference and full frequency reuse. The first goal of this work is to observe what is the impact of various relay features, such as transmission power, location, and antenna pattern, when a half-duplex constraint is imposed. The second goal is to determine how beneficial relaying can be also for mobiles who are not at the cell edge and who can therefore use a direct link toward the base station. We show that if more refined decoding techniques, such as Successive Interference Cancellation and Superposition Coding, are properly used, considerable gains can be obtained for these mobiles as well.</t>
  </si>
  <si>
    <t>79-93</t>
  </si>
  <si>
    <t>60021199;60000481</t>
  </si>
  <si>
    <t>23566799800;7102431876</t>
  </si>
  <si>
    <t>Librino, Federico;Zorzi, Michele</t>
  </si>
  <si>
    <t>Rome;Padua</t>
  </si>
  <si>
    <t>Consiglio Nazionale delle Ricerche;Universit√† degli Studi di Padova</t>
  </si>
  <si>
    <t>Librino F.</t>
  </si>
  <si>
    <t>Performance of advanced decoding schemes for uplink relaying in cellular networks</t>
  </si>
  <si>
    <t>10.1109/TCOMM.2014.2377179</t>
  </si>
  <si>
    <t>2-s2.0-84921417418</t>
  </si>
  <si>
    <t>['transmission opportunities', 'time slot', 'theoretical analysis', 'superframe comprising', 'smart antennas', 'smallest number', 'significantly increased', 'schedules 28', 'recent addition', 'multiple transmit', 'mtr wmns', 'local information', 'link one', 'increase however', 'following performance', 'distributed schedulers', 'cut problem', 'centralized schedulers', 'called algo', 'average 12']</t>
  </si>
  <si>
    <t>Distributed algorithms | scheduling algorithms | time division multiplexing | wireless mesh networks</t>
  </si>
  <si>
    <t>The capacity of Wireless Mesh Networks (WMNs) has significantly increased with the recent addition of multiple transmit (Tx) and receive (Rx) (MTR) capability or smart antennas. This increase however is predicated on an effective link scheduler. The aim of any scheduler is to derive a superframe comprising the smallest number of slots that affords each link one or more transmission opportunities. In particular, the scheduler is required to solve an instance of the NP-complete, MAX-CUT problem, in each time slot. To this end, there are a number of centralized schedulers, but only a handful of distributed schedulers. However, each of these distributed schedulers has its own drawbacks; either they do not guarantee maximal activated links or do not guarantee all links are activated. Henceforth, in this paper, we add to the state-of-the-art by proposing a novel distributed scheduler, called Algo-d, which approximates the MAX-CUT problem in a distributed manner using only local information. In fact, this is the first distributed solution for MAX-CUT problem. Through theoretical analysis and simulation, we show that Algo-d achieves the following performance: 1) Algo-d schedules on average 12% fewer and 46.5% more links in each time slot than two centralized algorithms, and 2) Algo-d schedules 28% more links than ROMA and 270% more links than JazzyMAC; both state-of-the-art distributed schedulers for MTR WMNs.</t>
  </si>
  <si>
    <t>520-531</t>
  </si>
  <si>
    <t>60011664;60011664;60031226;60011664</t>
  </si>
  <si>
    <t>56353289400;13807076200;7005883790;14422842800</t>
  </si>
  <si>
    <t>Wang, He;Chin, Kwan Wu;Soh, Sieteng;Raad, Raad</t>
  </si>
  <si>
    <t>Perth;Wollongong</t>
  </si>
  <si>
    <t>Curtin University;University of Wollongong</t>
  </si>
  <si>
    <t>60031226;60011664</t>
  </si>
  <si>
    <t>A distributed maximal link scheduler for multi Tx/Rx wireless mesh networks</t>
  </si>
  <si>
    <t>10.1109/TWC.2014.2353046</t>
  </si>
  <si>
    <t>2-s2.0-84921419214</t>
  </si>
  <si>
    <t>['shaped feeding', 'radiation patterns', 'precise dimensions', 'paper presents', 'glass material', 'frequency range', 'designed first', 'bandwidth range', '95 ghz', '15 ghz']</t>
  </si>
  <si>
    <t>bulk glass ceramics | dielectric resonator antenna (DRA) | transparent dielectric antenna | transparent dielectric glass material | wide band DRA</t>
  </si>
  <si>
    <t>This paper presents the application of new high permittivity and low loss glass material for antennas. This glass material is transparent. A very simple rectangular dielectric resonator antenna is designed first with a simple microstrip feeding line. In order to widen the bandwidth, the feed of the design is modified by forming a T-shaped feeding. This new design enhanced the bandwidth range to cover the WLAN 5 GHz band completely. The dielectric resonator antenna cut into precise dimensions is placed on the modified microstrip feed line. The design is simple and easy to manufacture and also very compact in size of only 36√ó28 mm. A -10 dB impedance bandwidth of 18% has been achieved, which covers the frequency range from 5.15 GHz to 5.95 GHz. Simulations of the measured return loss and radiation patterns are presented and discussed.</t>
  </si>
  <si>
    <t>21-27</t>
  </si>
  <si>
    <t>60011226;60011226;60031216-60072302;60011226;60072302;60011226</t>
  </si>
  <si>
    <t>39661221600;55574202752;56026292600;56025554800;56012693500;7004621339</t>
  </si>
  <si>
    <t>Mehmood, Arshad;Zheng, Yuliang;Braun, Hubertus;Hovhannisyan, Martun;Letz, Martin;Jakoby, Rolf</t>
  </si>
  <si>
    <t>Mainz;Mainz;Darmstadt</t>
  </si>
  <si>
    <t>Schott Glaswerke;Johannes Gutenberg-Universit√§t Mainz;Technische Universit√§t Darmstadt</t>
  </si>
  <si>
    <t>60072302;60031216;60011226</t>
  </si>
  <si>
    <t>Mehmood A.</t>
  </si>
  <si>
    <t>High dielectric low loss transparent glass material based dielectric resonator antenna with wide bandwidth operation</t>
  </si>
  <si>
    <t>10.1515/freq-2014-0119</t>
  </si>
  <si>
    <t>2-s2.0-84921421391</t>
  </si>
  <si>
    <t>['traditional rrs', 'square error', 'robin scheduling', 'pair multi', 'enhanced round', 'data processing', 'appropriate value']</t>
  </si>
  <si>
    <t>An enhanced round-robin scheduling (RRS) scheme for multi-pair multi-input-multi-output relay systems is proposed, where the relay is equipped with a large-scale antenna array and performs minimum mean-square error (MMSE) data processing. Compared with the traditional RRS, significant sum rate performance improvement by setting the number of active user pairs to an appropriate value is achieved.</t>
  </si>
  <si>
    <t>147-149</t>
  </si>
  <si>
    <t>60016930;60016930;60016930</t>
  </si>
  <si>
    <t>56275695600;37029493300;8362404200</t>
  </si>
  <si>
    <t>Liu, Haijing;Gao, Hui;Lv, Tiejun</t>
  </si>
  <si>
    <t>Beijing University of Posts and Telecommunications</t>
  </si>
  <si>
    <t>Liu H.</t>
  </si>
  <si>
    <t>Low-complexity user scheduling for MMSE relaying with large-scale arrays</t>
  </si>
  <si>
    <t>10.1049/el.2014.2978</t>
  </si>
  <si>
    <t>2-s2.0-84921421562</t>
  </si>
  <si>
    <t>['uniaxial compression', 'theoretical description', 'studied experimentally', 'simultaneous acoustic', 'polarization currents', 'plastic deformation', 'piezoelectric sample', 'piezoelectric properties', 'moving dislocations', 'ionic crystals', 'external antenna', 'electromagnetic irradiation', 'electromagnetic fields', 'electroacoustical irradiation', 'electroacoustic waves', 'deformed sample', 'brittle rocks']</t>
  </si>
  <si>
    <t>Acoustic emission | Electromagnetic emission | Microcracking | Piezoelectricity</t>
  </si>
  <si>
    <t>Simultaneous acoustic (AE) and electromagnetic (EME) emissions during uniaxial compression of polycrystalline natural rocks which behave like brittle 'isotropic' piezoelectrics are studied experimentally. The plastic deformation of the brittle rocks is carried out mainly by microcracking which due to piezoelectric properties of the samples is accompanied by generation of electroacoustic waves. Such excitations can be interpreted as polarization currents and, consequently, as sources of electromagnetic fields that can be detected not only within the piezoelectric sample but also in its exterior. As a result, electromagnetic irradiation from deformed sample is accessible to be registered by an external antenna. The corresponding mechanism differs essentially from EME of moving dislocations in ionic crystals. We present the theoretical description of the electroacoustical irradiation during microcracking in isotropic piezoelectric plate. An agreement between theory and experiment has been discussed.</t>
  </si>
  <si>
    <t>International Journal of Solids and Structures</t>
  </si>
  <si>
    <t>60028900;60002399;60002399;60028900;60028900</t>
  </si>
  <si>
    <t>6603017819;7003833376;7004574004;6506043016;6604059326</t>
  </si>
  <si>
    <t>Mastrogiannis, D.;Antsygina, T. N.;Chishko, K. A.;Mavromatou, C.;Hadjicontis, V.</t>
  </si>
  <si>
    <t>Greece;Ukraine</t>
  </si>
  <si>
    <t>Athens;Kharkiv</t>
  </si>
  <si>
    <t>National and Kapodistrian University of Athens;B. Verkin Institute for Low Temperature Physics and Engineering of the National Academy of Sciences of Ukraine</t>
  </si>
  <si>
    <t>60028900;60002399</t>
  </si>
  <si>
    <t>Mastrogiannis D.</t>
  </si>
  <si>
    <t>Relationship between electromagnetic and acoustic emissions in deformed piezoelectric media: Microcracking signals</t>
  </si>
  <si>
    <t>S0020768314004545</t>
  </si>
  <si>
    <t>10.1016/j.ijsolstr.2014.11.027</t>
  </si>
  <si>
    <t>2-s2.0-84921435176</t>
  </si>
  <si>
    <t>['urban areas', 'spectrumand energy', 'single microcell', 'research towards', 'new indoor', 'network densification', 'increasing level', 'efficient approaches', 'dynamically configured', 'different layers', 'dense deployments', 'das ),', 'currently ongoing', 'capacity limits', 'article looks', 'adaptive solution', '5th generation']</t>
  </si>
  <si>
    <t>To tackle the 1000√ó mobile data challenge, the research towards the 5th generation of mobile cellular networks is currently ongoing. One clear enabler toward substantially improved network area capacities is the increasing level of network densification at different layers of the overall heterogeneous radio access system. Ultra-dense deployments, or DenseNets, seek to take network densification to a whole new level, where extreme spatial reuse is deployed. This article looks into DenseNets from the perspectives of different deployment strategies, covering the densification of the classical macro layer, extremely dense indoor femto layer, as well as outdoor distributed antenna system (DAS), which can be dynamically configured as a single microcell or multiple independent microcells. Also, the potential of a new indoor-to-outdoor service provisioning paradigm is examined. The different deployment solutions are analyzed from the network area spectral and network energy efficiency perspectives, with extreme densification levels, including both indoor and outdoor use scenarios. The obtained results indicate that dedicated indoor solutions with densely deployed femtocells are much more spectrumand energy-efficient approaches to address the enormous indoor capacity demands compared to densifying the outdoor macro layer, when the systems are pushed to their capacity limits. Furthermore, the dynamic outdoor DAS concept offers an efficient and capacity-adaptive solution to provide outdoor capacity, on demand, in urban areas.</t>
  </si>
  <si>
    <t>IEEE Communications Magazine</t>
  </si>
  <si>
    <t>60011170;60011170;60081295</t>
  </si>
  <si>
    <t>36676059100;6603051439;56238230900</t>
  </si>
  <si>
    <t>Yunas, Syed;Valkama, Mikko;Niemel√§, Jarno</t>
  </si>
  <si>
    <t>Elisa;Tampere</t>
  </si>
  <si>
    <t>Elisa Corporation;Tampereen Yliopisto</t>
  </si>
  <si>
    <t>60081295;60011170</t>
  </si>
  <si>
    <t>Yunas S.</t>
  </si>
  <si>
    <t>Spectral and energy efficiency of ultra-dense networks under different deployment strategies</t>
  </si>
  <si>
    <t>10.1109/MCOM.2015.7010521</t>
  </si>
  <si>
    <t>2-s2.0-84921459532</t>
  </si>
  <si>
    <t>['two back', 'shorting pins', 'proposed antenna', 'mimo system', 'merged together', 'measured isolation', 'measured bandwidth', 'impedance matching', 'high isolation', 'ground plane', 'f antennas', 'easily integrated', 'compact size', '23 ghz', '20 db', '05 ghz']</t>
  </si>
  <si>
    <t>A wideband planar inverted-F MIMO antenna with high isolation is proposed in this letter. The proposed MIMO antenna consists of two back-to-back planar inverted-F antennas and a fork shaped decoupling stub. The two planar inverted-F antennas are merged together with a shorting strip connected to the ground plane. In order to enhance the isolation, a fork-shaped decoupling stub connected to the ground plane through shorting pins is introduced, and the impedance matching is significantly improved simultaneously. The proposed antenna prototype is fabricated and measured, and a compact size of 28 √ó 26 mm2 makes the proposed antenna be easily integrated in a MIMO system. Measured results show that the measured bandwidth for |S11| less than ‚àí10 dB covers from 5.05 GHz to 6.23 GHz, and the measured isolation is higher than 20 dB in the whole working frequency band.</t>
  </si>
  <si>
    <t>67-72</t>
  </si>
  <si>
    <t>56366902200;57213984338;25229387400;56110199800</t>
  </si>
  <si>
    <t>Tang, Zhaoyang;Wang, Bo;Yin, Yingzeng;Lian, Ruina</t>
  </si>
  <si>
    <t>Wideband planar inverted-F MIMO antenna with high isolation</t>
  </si>
  <si>
    <t>10.2528/PIERL14121510</t>
  </si>
  <si>
    <t>2-s2.0-84921469370</t>
  </si>
  <si>
    <t>['two dendrites', 'trichoid sensilla', 'three groups', 'three dendrites', 'space left', 'single group', 'sensillum lymph', 'sensilla trichoidea', 'sensilla coeloconica', 'primary rhinaria', 'outer cuticle', 'neuron group', 'distal end', 'dendrite sheath', 'coeloconic sensilla', 'antennal sensilla', 'also discussed', '4 neurons', '3 dendrites']</t>
  </si>
  <si>
    <t>Chemosensing | Electron microscopy | Sensillum coeloconica | Sensillum placoidea | Sensillum trichoidea</t>
  </si>
  <si>
    <t>The antennal sensilla of alate Myzus persicae were mapped using transmission electron microscopy and the ultrastructure of sensilla trichoidea, coeloconica, and placoidea are described. Trichoid sensilla, located on the tip of the antennae, are innervated by 2-4 neurons, with some outer dendrites reaching the distal end of the hair. Coeloconic sensilla in primary rhinaria are of two morphological types, both equipped with two dendrites. Dendrites of Type II coeloconic sensilla are enveloped in the dendrite sheath, containing the sensillum lymph. In sensilla coeloconica of Type I, instead, dendrites are enclosed by an electron opaque solid cuticle, with no space left for the sensillum lymph. The ultrastructure of big placoid sensillum reveals the presence of three groups of neurons, with 2-3 dendrites in each neuron group, while both small placoid sensilla are equipped with a single group of neurons, consisting of three dendrites. Both large and small placoid sensilla bear multiple pores on the outer cuticle. The function of these sensilla is also discussed. J. Morphol. 276:219-227, 2015.</t>
  </si>
  <si>
    <t>219-227</t>
  </si>
  <si>
    <t>Journal of Morphology</t>
  </si>
  <si>
    <t>60013551;60013551;60017705;60017705;60029608;60013551;60013551;60017705</t>
  </si>
  <si>
    <t>6701435283;55318232500;56095675300;55510605500;18937999900;56491419300;56488901000;57206279944</t>
  </si>
  <si>
    <t>Ban, Li Ping;Sun, Yin Peng;Wang, Ying;Tu, Xiong Bing;Zhang, Shan Gan;Zhang, Yun Ting;Wu, Yun Sheng;Zhang, Ze Hua</t>
  </si>
  <si>
    <t>Haidian;Beijing;Beijing</t>
  </si>
  <si>
    <t>Institute of Zoology Chinese Academy of Sciences;Chinese Academy of Agricultural Sciences;China Agricultural University</t>
  </si>
  <si>
    <t>60029608;60017705;60013551</t>
  </si>
  <si>
    <t>Ban L.P.</t>
  </si>
  <si>
    <t>Ultrastructure of antennal sensilla of the peach aphid Myzus persicae Sulzer, 1776</t>
  </si>
  <si>
    <t>10.1002/jmor.20335</t>
  </si>
  <si>
    <t>2-s2.0-84921477370</t>
  </si>
  <si>
    <t>['spectrum efficiency', 'practical large', 'potentially help', 'optimal energy', 'optimal designs', 'optimal analog', 'mobile traffic', 'mmwave bands', 'mmwave band', 'important role', 'hybrid analog', 'green point', 'energy efficiency', 'energy consumption', 'e .,', 'digital beamforming', 'conveniently utilized', 'beamforming structure', 'anticipated demands', 'analog beamforming', '5g era']</t>
  </si>
  <si>
    <t>With the severe spectrum shortage in conventional cellular bands, large-scale antenna systems in the mmWave bands can potentially help to meet the anticipated demands of mobile traffic in the 5G era. There are many challenging issues, however, regarding the implementation of digital beamforming in large-scale antenna systems: complexity, energy consumption, and cost. In a practical large-scale antenna deployment, hybrid analog and digital beamforming structures can be important alternative choices. In this article, optimal designs of hybrid beamforming structures are investigated, with the focus on an N (the number of transceivers) by M (the number of active antennas per transceiver) hybrid beamforming structure. Optimal analog and digital beamforming designs in a multi-user beamforming scenario are discussed. Also, the energy efficiency and spectrum efficiency of the N √ó M beamforming structure are analyzed, including their relationship at the green point (i.e., the point with the highest energy efficiency) on the energy efficiency-spectrum efficiency curve, the impact of N on the energy efficiency performance at a given spectrum efficiency value, and the impact of N on the green point energy efficiency. These results can be conveniently utilized to guide practical LSAS design for optimal energy/spectrum efficiency trade-off. Finally, a reference signal design for the hybrid beamform structure is presented, which achieves better channel estimation performance than the method solely based on analog beamforming. It is expected that large-scale antenna systems with hybrid beamforming structures in the mmWave band can play an important role in 5G.</t>
  </si>
  <si>
    <t>186-194</t>
  </si>
  <si>
    <t>108245501;108245501;108245501;108245501</t>
  </si>
  <si>
    <t>56082250400;57222966776;36242566300;7006596703</t>
  </si>
  <si>
    <t>Han, Shuangfeng;I, Chih Lin;Xu, Zhikun;Rowell, Corbett</t>
  </si>
  <si>
    <t>China Mobile Research Institute</t>
  </si>
  <si>
    <t>Han S.</t>
  </si>
  <si>
    <t>Large-scale antenna systems with hybrid analog and digital beamforming for millimeter wave 5G</t>
  </si>
  <si>
    <t>10.1109/MCOM.2015.7010533</t>
  </si>
  <si>
    <t>2-s2.0-84921504791</t>
  </si>
  <si>
    <t>['œ ≤', 'without modifying', 'thermal anisotropy', 'species plasmas', 'source enables', 'rf coupling', 'pulsed plasmas', 'plasma source', 'plasma collisionality', 'plasma allow', 'measured throughout', 'lif ).', 'large experiment', 'ion acceleration', 'helix device', 'fundamental studies', 'driving frequency', 'double layer', 'discharge volume', 'dimensional mapping', 'controllable levels', 'continuously variable', '16 mhz']</t>
  </si>
  <si>
    <t>The West Virginia University Hot hELIcon eXperiment (HELIX) provides variable density and ion temperature plasmas, with controllable levels of thermal anisotropy, for space relevant laboratory experiments in the Large Experiment on Instabilities and Anisotropy (LEIA) as well as fundamental studies of helicon source physics in HELIX. Through auxiliary ion heating, the ion temperature anisotropy (T ‚ä•/T‚à•) is variable from 1 to 20 for parallel plasma beta (Œ≤ = 8œÄnkT i‚à•/B 2) values that span the range of 0.0001 to 0.01 in LEIA. The ion velocity distribution function is measured throughout the discharge volume in steady-state and pulsed plasmas with laser induced fluorescence (LIF). The wavelengths of very short wavelength electrostatic fluctuations are measured with a coherent microwave scattering system. Operating at low neutral pressures triggers spontaneous formation of a current-free electric double layer. Ion acceleration through the double layer is detected through LIF. LIF-based velocity space tomography of the accelerated beam provides a two-dimensional mapping of the bulk and beam ion distribution functions. The driving frequency for the m = 1 helical antenna is continuously variable from 8.5 to 16 MHz and frequency dependent variations of the RF coupling to the plasma allow the spontaneously appearing double layers to be turned on and off without modifying the plasma collisionality or magnetic field geometry. Single and multi-species plasmas are created with argon, helium, nitrogen, krypton, and xenon. The noble gas plasmas have steep neutral density gradients, with ionization levels reaching 100% in the core of the plasma source. The large plasma density in the source enables the study of Aflv√©n waves in the HELIX device.</t>
  </si>
  <si>
    <t>Journal of Plasma Physics</t>
  </si>
  <si>
    <t>60021143;60025778;60021143;60006164;60019118;60021143;114715686;60033252;60033432;60121657;60159550;60032179;60021143;60021143</t>
  </si>
  <si>
    <t>7004666262;6602512809;6602984404;7201770206;36246798600;6602368982;7006360749;6602289922;36091113800;25633845100;57197256070;36091011000;36091602700;35186392000</t>
  </si>
  <si>
    <t>Scime, E. E.;Keiter, P. A.;Balkey, M. M.;Kline, J. L.;Sun, X.;Keesee, A. M.;Hardin, R. A.;Biloiu, I. A.;Houshmandyar, S.;Chakraborty Thakur, S.;Carr, J.;Galante, M.;McCarren, D.;Sears, S.</t>
  </si>
  <si>
    <t>United States;United States;United States;United States;United States;United States;United States;China;United States;United States</t>
  </si>
  <si>
    <t>Seguin;San Diego;Spokane;Adelphi;Madison;Ann Arbor;Morgantown;Hefei;Los Alamos;Charleston</t>
  </si>
  <si>
    <t>Texas Lutheran University;Center for Energy Research;Gonzaga University;U.S. Army Research Laboratory;University of Wisconsin-Madison;University of Michigan, Ann Arbor;West Virginia University;University of Science and Technology of China;Los Alamos National Laboratory;Wacker Polysilicon North America, LLC</t>
  </si>
  <si>
    <t>60159550;60121657;60033432;60033252;60032179;60025778;60021143;60019118;60006164;114715686</t>
  </si>
  <si>
    <t>Scime E.E.</t>
  </si>
  <si>
    <t>The hot hELicon eXperiment (HELIX) and the large experiment on instabilities and anisotropy (LEIA)</t>
  </si>
  <si>
    <t>S0022377814000890</t>
  </si>
  <si>
    <t>10.1017/S0022377814000890</t>
  </si>
  <si>
    <t>2-s2.0-84921508872</t>
  </si>
  <si>
    <t>['time due', 'severe t318', 'photosynthetic capacity', 'photosynthetic activity', 'mild t385', 'malondialdehyde levels', 'mainly due', 'lower impact', 'infected plants', 'defence mechanism', 'data suggest', 'continuing pressure', 'co2 diffusion', 'biotic stress', 'antioxidant metabolism', '2 years']</t>
  </si>
  <si>
    <t>Antioxidant activity | F /F v m | NPQ | Photosynthesis | Quantum yield</t>
  </si>
  <si>
    <t>The effect of Citrus tristeza virus (CTV) infection on photosynthetic activity and antioxidant metabolism was analysed in plants of the highly susceptible citrus genotype Mexican lime (Citrus aurantifolia). Two virus isolates differing in their virulence (the severe T318 and the mild T385) were used in the experiments. CTV infection caused a reduction in photosynthetic capacity in infected plants. This limitation was mainly due to a reduction in the carboxylative efficiency whereas the limitation of CO2 diffusion through the stoma had lower impact. The virus did not damage the antennae and did not reduce the efficiency of light harvesting complexes. Oxidative damage occurred in infected plants, as evidenced by the increase in malondialdehyde levels. Indeed, CTV infection caused an increase in ascorbate peroxidase activity in new shoots developed in infected plants during the 2 years of the experiment. Data suggest that the H2O2 removal machinery was not damaged as a result of stress but the defence mechanism was overwhelmed with time due to the continuing pressure of biotic stress.</t>
  </si>
  <si>
    <t>16-24</t>
  </si>
  <si>
    <t>Plant Pathology</t>
  </si>
  <si>
    <t>60002676;60002676;60002676;60002676;60002676</t>
  </si>
  <si>
    <t>12778919400;28167654400;55352798000;8552049800;6603638421</t>
  </si>
  <si>
    <t>P√©rez-Clemente, R. M.;Montoliu, A.;Vives, V.;L√≥pez-Climent, M. F.;G√≥mez-Cadenas, A.</t>
  </si>
  <si>
    <t>Castellon de la Plana</t>
  </si>
  <si>
    <t>Universidad Jaume I</t>
  </si>
  <si>
    <t>P√©rez-Clemente R.</t>
  </si>
  <si>
    <t>Photosynthetic and antioxidant responses of Mexican lime (Citrus aurantifolia) plants to Citrus tristeza virus infection</t>
  </si>
  <si>
    <t>10.1111/ppa.12241</t>
  </si>
  <si>
    <t>2-s2.0-84921552878</t>
  </si>
  <si>
    <t>['slot length', 'rogers tmm3', 'experimentally verified', 'antenna performance', 'achieved 46', '885 ghz']</t>
  </si>
  <si>
    <t>Compact antenna | Dielectric materials | Stacked patch | U-slot | Wideband antenna</t>
  </si>
  <si>
    <t>In this article, a compact wideband U-slot stacked rectangular microstrip patch antenna is designed. A low and high dielectric material combination are used to design the antenna which consists of commercial microwave substrates of Rogers TMM3 and Rohacell HF71 foam. The antenna return loss bandwidth is achieved 46.468%, centered about 4.885 GHz. The effect of parameters such as slot length and width are investigated over the antenna performance and experimentally verified.</t>
  </si>
  <si>
    <t>727-729</t>
  </si>
  <si>
    <t>60005593;60005593;60013071;60005593</t>
  </si>
  <si>
    <t>54394286800;8556157200;7006512392;55900364900</t>
  </si>
  <si>
    <t>Surmeli, Koray;Basaran, Erkul;Aksoy, Serkan;Turetken, Bahattin</t>
  </si>
  <si>
    <t>Turkey;Turkey</t>
  </si>
  <si>
    <t>Kocaeli;Ankara</t>
  </si>
  <si>
    <t>Gebze Teknik √úniversitesi;T√ºrkiye Bilimsel ve Teknolojik Ara≈ütirma Kurumu</t>
  </si>
  <si>
    <t>60013071;60005593</t>
  </si>
  <si>
    <t>Surmeli K.</t>
  </si>
  <si>
    <t>A compact design of a wideband three layer U-slot stacked patch antenna</t>
  </si>
  <si>
    <t>10.1002/mop.28947</t>
  </si>
  <si>
    <t>2-s2.0-84921628232</t>
  </si>
  <si>
    <t>['taconic associated', 'stable gain', 'return loss', 'radiation pattern', 'proposed antenna', 'properly optimized', 'possible due', 'parasitic element', 'operated frequencies', 'maximum gain', 'high performance', 'gain performance', 'feed network', 'array elements', 'array antenna', 'antenna substrate', 'antenna exhibits', '6 mm', '6 ghz', '12 db']</t>
  </si>
  <si>
    <t>Microwave imaging | Parasitic element | Partial ground | UWB</t>
  </si>
  <si>
    <t>A high performance of coaxial feed ultrawide band (UWB) array antenna with parasitic element is proposed in this article. The 4 √ó 1 array antenna consists of four identical copper circular patches are appropriately connected using quarter-wavelength transformer transmission line. The array elements and its feed network are properly optimized to have a high-gain performance over wide range bandwidth frequencies. Introduction of semicomplementary copper parasitic element with copper partial ground technique are applied in this proposed antenna to obtain optimum large bandwidth. Taconic associated with 2.2 dielectric constant and thickness of 1.6 mm is used as the antenna substrate. Less complicated fabrication methods is possible due to the feeding network placement is on the same level with the antenna patch elements. The performance of the designed antenna evaluated in term of return loss, bandwidth, radiation pattern, directivity, and gain. The proposed antenna recorded reflection coefficient less than -10 dB started from 2.5 to 12.6 GHz which fulfilling the requirement of UWB. Dimensions of 80 √ó 45 mm2 and maximum gain of 12.12 dB made it as small and high gain UWB antenna. The antenna exhibits a stable gain from 3.4 to 12.12 dB over the operated frequencies and has 83% of usable fractional bandwidth. The proposed antenna performance finds it very suitable to be applied in human brain microwave imaging.</t>
  </si>
  <si>
    <t>649-653</t>
  </si>
  <si>
    <t>60090652;60090652;60090652</t>
  </si>
  <si>
    <t>36010739800;54915241200;35317988700</t>
  </si>
  <si>
    <t>Jamlos, Mohd Aminudin;Jamlos, Mohd Faizal;Ismail, Abdul Hafiizh</t>
  </si>
  <si>
    <t>Arau</t>
  </si>
  <si>
    <t>Universiti Malaysia Perlis</t>
  </si>
  <si>
    <t>Jamlos M.</t>
  </si>
  <si>
    <t>High performance of coaxial feed UWB antenna with parasitic element for microwave imaging</t>
  </si>
  <si>
    <t>10.1002/mop.28926</t>
  </si>
  <si>
    <t>2-s2.0-84921629011</t>
  </si>
  <si>
    <t>['return loss', 'patch layer', 'isolation enhancement', 'ground plane', 'enhancing isolation', 'efficient technique', 'bottom sides', 'article reports', 'antenna array', '7 ghz', '7 db', '6 db', '125 œªo', '1 db']</t>
  </si>
  <si>
    <t>Metamaterials | Microstrip phased arrays | Mutual coupling | Patch antenna | Planar arrays</t>
  </si>
  <si>
    <t>This article reports on an efficient technique of using modified complementary split ring resonator metamaterial structures for enhancing isolation between the elements of densely packed microstrip phased array. A two element E-coupled microstrip phased array operating at 3.7 GHz with edge-to-edge element separation of 0.125 Œªo is realized. The proposed decoupling technique is analyzed by placing the metastructure in between the antennas on the patch layer as well as by etching it in the ground plane. Isolation enhancement of 14.6 dB is achieved when the metastructure is introduced on both top and bottom sides of the antenna array. The measured mutual coupling of -37.1 dB and return loss of -20.7 dB is demonstrated.</t>
  </si>
  <si>
    <t>759-763</t>
  </si>
  <si>
    <t>60089631;60089631;60089631;60042800;60089631</t>
  </si>
  <si>
    <t>57201517821;55241401200;55781533100;25925453500;53984206800</t>
  </si>
  <si>
    <t>Shafique, Muhammad Farhan;Qamar, Zeeshan;Riaz, Laeeq;Saleem, Rashid;Khan, Shahid A.</t>
  </si>
  <si>
    <t>Pakistan;Pakistan</t>
  </si>
  <si>
    <t>Islamabad;Taxila</t>
  </si>
  <si>
    <t>COMSATS University Islamabad;University of Engineering and Technology Taxila</t>
  </si>
  <si>
    <t>60089631;60042800</t>
  </si>
  <si>
    <t>Shafique M.</t>
  </si>
  <si>
    <t>Coupling suppression in densely packed microstrip arrays using metamaterial structure</t>
  </si>
  <si>
    <t>10.1002/mop.28943</t>
  </si>
  <si>
    <t>2-s2.0-84921633851</t>
  </si>
  <si>
    <t>['srr cover', 'return loss', 'radiation pattern', 'impedance matching', 'gsm 1800', 'compact dimension', 'antenna along', 'also discussed', 'achieving miniaturization', '8 mm3', '8 ghz', '10 g']</t>
  </si>
  <si>
    <t>Complementary split ring resonator | Dual band | Epsilon-negative SRR | Specific absorption rate | Split ring resonator</t>
  </si>
  <si>
    <t>The design of a compact dual band microstrip antenna operating in GSM 1800 and ISM 2450 band, suitable for mobile phone applications is presented in this article. The antenna has a very compact dimension of 24.8 √ó 24.8 √ó 0.8 mm3, with a partial ground plane. Split ring resonators (SRRs) in effect of achieving miniaturization and impedance matching are discussed. It covers a -10dB impedance bandwidth of (1.71-1.80) GHz and (2.40-2.49) GHz. Also, the design and analysis of an epsilon-negative SRR cover, is described in vision of reducing the specific absorption rate (SAR) at 1.8 GHz. Finite element modeling based computational results showed an average SAR reduction of about 93% on a 10 g of the cubical human tissue model. Prototype of the antenna along with the cover is fabricated and tested. The return loss, radiation pattern and gain of the antenna with and without the SRR cover are also discussed.</t>
  </si>
  <si>
    <t>741-747</t>
  </si>
  <si>
    <t>55661893400;24172394400</t>
  </si>
  <si>
    <t>Imaculate Rosaline, S.;Raghavan, S.</t>
  </si>
  <si>
    <t>Imaculate Rosaline S.</t>
  </si>
  <si>
    <t>A compact dual band antenna with an ENG SRR cover for SAR reduction</t>
  </si>
  <si>
    <t>10.1002/mop.28941</t>
  </si>
  <si>
    <t>2-s2.0-84921638438</t>
  </si>
  <si>
    <t>['ripple capacitor', 'rectifying antenna', 'rectifier circuit', 'pass filter', 'maximum microwave', 'load resistor', 'article presents', 'antenna consists', '98 v', '6 ghz', '50 cm', '2862 ),']</t>
  </si>
  <si>
    <t>Broadband circularly polarized antenna | Phase shifter | Rectenna</t>
  </si>
  <si>
    <t>This article presents a broadband circularly polarized (CP) rectifying antenna (rectenna) for microwave power transmission at 4.2-7.6 GHz, comprising a broadband CP antenna, and a rectifier circuit. The antenna consists of a standard Schiffman phase shifter and a pair of orthogonally positioned linearly polarized slot antennas with equal radiation strength. The rectifier circuit is composed of a microwave Si Schottky detector diode (HSMS-2862), a low-pass filter, a load resistor, and a ripple capacitor. Output dc voltage of 1.98 V over a 680 Œ© load resistance and the maximum microwave-to-dc conversion efficiency of 81.6 % were measured when 34 dBm microwave power was transmitted at 5.6 GHz over a distance of 50 cm.</t>
  </si>
  <si>
    <t>702-706</t>
  </si>
  <si>
    <t>60014982;60014982</t>
  </si>
  <si>
    <t>57137303200;57226053041</t>
  </si>
  <si>
    <t>Lee, Chien Hsing;Chang, Yu Han</t>
  </si>
  <si>
    <t>Tainan</t>
  </si>
  <si>
    <t>National Cheng Kung University</t>
  </si>
  <si>
    <t>Design of a broadband circularly polarized rectenna for microwave power transmission</t>
  </si>
  <si>
    <t>10.1002/mop.28931</t>
  </si>
  <si>
    <t>2-s2.0-84921640738</t>
  </si>
  <si>
    <t>['wireless link', 'sight case', 'peak gain', 'mechanically stable', 'measured values', 'matlab codes', 'input multi', 'developed antenna', 'db snr', 'antenna parameter', 'antenna cube', '80 b', '8 ghz', '3 dbi', '15 db', '0 db']</t>
  </si>
  <si>
    <t>Channel capacity | Correlation coefficient | Mean effective gain | Multiple input multiple output antenna | Planar inverted F antenna</t>
  </si>
  <si>
    <t>A wideband dual polarized planar inverted F antenna-based 16 √ó 20 multi-input multi-output (MIMO) antenna cube with radome is designed and developed with an aim to achieve high data rate (&gt;1 Gbps) wireless link in an urban street grid scenario. Developed antenna is mechanically stable and has a volume of 1.8Œªo3. All the elements have a wide impedance bandwidth from 2.4 to 2.8 GHz (VSWR &lt; 1.6), low mutual coupling (&lt; -15 dB) with almost hemispherical coverage (120¬∞ beam width) and peak gain of 3 dBi. MATLAB codes were generated to calculate mean effective gain (MEG), envelop correlation and channel capacity using simulated and measured values of antenna parameter. For urban street grid line of sight case, expected channel capacity of our 16 √ó 20 MIMO cube antenna is 80 b/s/Hz at 30-dB SNR, with MEG (0 dB) and envelop correlation coefficient less than 0.7.</t>
  </si>
  <si>
    <t>685-690</t>
  </si>
  <si>
    <t>60015465;60015465;60015465</t>
  </si>
  <si>
    <t>55470995400;56212133700;57225865765</t>
  </si>
  <si>
    <t>Jain, Akshay;Verma, Pramod K.;Singh, Vinod K.</t>
  </si>
  <si>
    <t>Dehradun</t>
  </si>
  <si>
    <t>Defence Research and Development Organisation India</t>
  </si>
  <si>
    <t>Jain A.</t>
  </si>
  <si>
    <t>PIFA-based 16 x 20 large MIMO cube antenna</t>
  </si>
  <si>
    <t>10.1002/mop.28935</t>
  </si>
  <si>
    <t>2-s2.0-84921640739</t>
  </si>
  <si>
    <t>['first 300', 'cost 300', 'average gain', '13 dbi', '10 mhz']</t>
  </si>
  <si>
    <t>Linearly tapered slot antenna | Planar antenna | Terahertz antenna design | Terahertz antenna measurements</t>
  </si>
  <si>
    <t>The first 300-GHz linearly tapered slot antenna with the average gain of 13 dBi has been designed, fabricated, and tested. To reduce the cost of testing, this article also proposes to pair relatively low-cost 300-320 GHz communication system with 10 MHz-30 GHz vector network analyzer and use the signal processing techniques.</t>
  </si>
  <si>
    <t>713-717</t>
  </si>
  <si>
    <t>60021032;60021032</t>
  </si>
  <si>
    <t>56380800700;8412382500</t>
  </si>
  <si>
    <t>Kim, Seunghwan;Zajiƒá, Alenka</t>
  </si>
  <si>
    <t>Atlanta</t>
  </si>
  <si>
    <t>Georgia Institute of Technology</t>
  </si>
  <si>
    <t>Kim S.</t>
  </si>
  <si>
    <t>Three hundred-gigahertz linearly tapered slot antenna design and measurements</t>
  </si>
  <si>
    <t>10.1002/mop.28932</t>
  </si>
  <si>
    <t>2-s2.0-84921642453</t>
  </si>
  <si>
    <t>['wide bandwidth', 'ultrawideband applications', 'thickness 1', 'simple cpw', 'overall dimension', 'impedance bandwidth', 'fed step', 'entire band', 'average gain', 'antenna posses', 'antenna offers', '7 %.', '65 dbi', '6 mm3', '6 mm', '11 ghz']</t>
  </si>
  <si>
    <t>CPW fed | Omni directional radiation pattern | Ultrawideband antenna</t>
  </si>
  <si>
    <t>A compact and simple CPW-fed step-shaped microstrip antenna for ultrawideband applications is presented. The antenna offers a wide bandwidth from 4.4 to 11 GHz with an impedance bandwidth of 85.7%. The antenna also offers an average gain of 4.65 dBi in the entire band with good radiation characteristics. The antenna posses an overall dimension of 30 √ó 25 √ó 1.6 mm3 when fabricated on FR4 epoxy substrate of dielectric constant 4.4 and thickness 1.6 mm.</t>
  </si>
  <si>
    <t>589-591</t>
  </si>
  <si>
    <t>60029694;60029694</t>
  </si>
  <si>
    <t>56492480400;6603096440</t>
  </si>
  <si>
    <t>Jose, Sharon M.;Lethakumary, B.</t>
  </si>
  <si>
    <t>Kottayam</t>
  </si>
  <si>
    <t>Mahatma Gandhi University</t>
  </si>
  <si>
    <t>Jose S.</t>
  </si>
  <si>
    <t>CPW-fed step-shaped microstrip antenna for UWB applications</t>
  </si>
  <si>
    <t>10.1002/mop.28903</t>
  </si>
  <si>
    <t>2-s2.0-84921642459</t>
  </si>
  <si>
    <t>['three states', 'state 0', 'sar criteria', 'reconfigurable beam', 'proposed antenna', 'pin diodes', 'operation frequency', 'high gain', 'bluetooth band', 'beam directions', 'article presents', '61 dbm', '4 substrate', '2 ).', '15 dbi', '149 w', '102 ¬∞.', '0 dbm']</t>
  </si>
  <si>
    <t>Beam-steering antennas | Bluetooth | Patch antenna | SAR | Wireless headset</t>
  </si>
  <si>
    <t>This article presents a reconfigurable beam-steering patch antenna with high gain and a low specific absorption rate (SAR) for wireless headset applications. The proposed antenna was designed as a U-slot patch antenna, which was fabricated on an FR-4 substrate. The antenna was designed to steer the beam directions at the operation frequency of the bluetooth band (2.4-2.48 GHz). To implement the beam steering capability, the antenna used two PIN diodes. Through the use of PIN diodes, the antenna presented three beam directions (state 0, 1, and 2). The measured peak gains of the antenna in the headset were 4.22-5.15 dBi and the overall half power beam width was 102¬∞. The measured total radiated powers of the three states (state 0, 1, and 2) were 21.94, 20.66, and 20.61 dBm. The measured total isotropic sensitivities of the three states were -92.0, -90.0, and -91.0 dBm. In addition, the measured SAR values of the antenna on the body were less than 0.149 W/kg in all states, satisfying the SAR criteria of the USA and the EU.</t>
  </si>
  <si>
    <t>542-547</t>
  </si>
  <si>
    <t>60026263;60026263</t>
  </si>
  <si>
    <t>56491799200;7402016338</t>
  </si>
  <si>
    <t>Kang, Seonghun;Jung, Chang Won</t>
  </si>
  <si>
    <t>Seoul National University of Science and Technology (SNUST)</t>
  </si>
  <si>
    <t>Reconfigurable beam steering using U-slot patch antenna with high gain and low SAR for wireless headset applications</t>
  </si>
  <si>
    <t>10.1002/mop.28888</t>
  </si>
  <si>
    <t>2-s2.0-84921651450</t>
  </si>
  <si>
    <t>['small size', 'shaped slot', 'shaped conductor', 'notched characteristics', 'designed antenna', 'backed plane', '6 mm3', '22 ghz']</t>
  </si>
  <si>
    <t>Band-notched | Monopole | Plus-shaped back conductor | Star-shaped slot | Wideband</t>
  </si>
  <si>
    <t>A planar, extremely small wideband monopole antenna is proposed. The proposed antenna consists of a rectangular radiating patch with a star-shaped slot and a plus-shaped conductor-backed plane, which provides a wide usable fractional bandwidth of 122% (5.25-21.61 GHz). Using a plus-shaped conductor-backed plane, band-notched characteristics with notch frequency band at 6.95-8.22 GHz is obtained. The designed antenna is compact and of small size (10 √ó 13 √ó 1.6 mm3) with a 50 Œ© feed line and offers a very simple geometry suitable for low cost fabrication and straightforward printed circuit board integration. Measured and simulated reflection coefficient curves are provided.</t>
  </si>
  <si>
    <t>617-621</t>
  </si>
  <si>
    <t>60115029;60115029;60115029;60011023</t>
  </si>
  <si>
    <t>55647690900;56177058000;56177212300;35597906100</t>
  </si>
  <si>
    <t>Mandal, K.;Kundu, M.;Kundu, S.;Sarkar, P. P.</t>
  </si>
  <si>
    <t>Hugli-Chinsurah;Kalyani</t>
  </si>
  <si>
    <t>Academy of Technology, Hugli-Chinsurah;University of Kalyani</t>
  </si>
  <si>
    <t>60115029;60011023</t>
  </si>
  <si>
    <t>Mandal K.</t>
  </si>
  <si>
    <t>Extremely small monopole antenna for wideband applications</t>
  </si>
  <si>
    <t>10.1002/mop.28911</t>
  </si>
  <si>
    <t>2-s2.0-84921651725</t>
  </si>
  <si>
    <t>['suspended plates', 'sp1 ).', 'probe feed', 'port isolation', 'polarization levels', 'modified l', 'making extensions', 'low cross', 'first sp', 'entire band', 'capacitive coupling', 'broadband matching']</t>
  </si>
  <si>
    <t>Broadband | Dual polarization | High isolation | Suspended plate antenna</t>
  </si>
  <si>
    <t>A broadband (1.71-2.17 GHz), high isolation, and dual-polarized suspended plate antenna (SPA) is presented. Modified L-probe feed is used for broadband matching and capacitive coupling. Port isolation between two orthogonally polarized channels is improved by making extensions on suspended plates (SPs) and inserting a vertical ungrounded square tube under the first SP (SP1). The prototyped SPA resulted in 8 ¬± 0.5 dBi gain and 67¬∞ ¬± 6¬∞ symmetric E-plane and H-plane radiation patterns with low cross-polarization levels. Return losses ‚â§-15 dB and port isolation ‚â§-30 dB are achieved in the entire band.</t>
  </si>
  <si>
    <t>603-607</t>
  </si>
  <si>
    <t>114200927;60004305</t>
  </si>
  <si>
    <t>15841321400;7003829699</t>
  </si>
  <si>
    <t>Ciydem, Mehmet;Koc, Sencer</t>
  </si>
  <si>
    <t>Ankara;Ankara</t>
  </si>
  <si>
    <t>Middle East Technical University (METU);Engitek Engineering Technologies Ltd</t>
  </si>
  <si>
    <t>60004305;114200927</t>
  </si>
  <si>
    <t>Ciydem M.</t>
  </si>
  <si>
    <t>High isolation dual-polarized broadband antenna for base stations</t>
  </si>
  <si>
    <t>10.1002/mop.28908</t>
  </si>
  <si>
    <t>2-s2.0-84921652299</t>
  </si>
  <si>
    <t>['wideband phenomena', 'simulated one', 'proposed antenna', 'presented prototype', 'compact ultrawideband', 'compact dimension', 'attained due']</t>
  </si>
  <si>
    <t>Fidelity factor | Fractal geometry | Sierpinski | Time-domain analysis | Ultrawideband antenna</t>
  </si>
  <si>
    <t>In this letter, a compact ultrawideband (UWB) antenna using Sierpinski fractal geometry is presented and its characteristics are investigated. The miniaturization and wideband phenomena are attained due to introduction of Sierpinski fractal geometry in the UWB antenna design. The proposed antenna has a compact dimension of 25 √ó 16 mm2. It exhibits nearly omnidirectional radiation pattern, good return loss with good time domain response in terms of fidelity factor (&gt;0.86) over the entire UWB frequency range. The presented prototype is fabricated and it demonstrates good measured characteristics with the simulated one.</t>
  </si>
  <si>
    <t>570-574</t>
  </si>
  <si>
    <t>60104343;60004750;60104343</t>
  </si>
  <si>
    <t>56039615100;9239858400;56039358500</t>
  </si>
  <si>
    <t>Tripathi, Shrivishal;Mohan, Akhilesh;Yadav, Sandeep</t>
  </si>
  <si>
    <t>Jodhpur;Kharagpur</t>
  </si>
  <si>
    <t>Indian Institute of Technology Jodhpur;Indian Institute of Technology Kharagpur</t>
  </si>
  <si>
    <t>60104343;60004750</t>
  </si>
  <si>
    <t>Tripathi S.</t>
  </si>
  <si>
    <t>A compact octagonal-shaped fractal UWB antenna with Sierpinski fractal geometry</t>
  </si>
  <si>
    <t>10.1002/mop.28901</t>
  </si>
  <si>
    <t>2-s2.0-84921652311</t>
  </si>
  <si>
    <t>['small size', 'simple structure', 'promising candidate', 'inverted u', 'good tri', 'double c', 'designed parameters', 'designed antenna', 'compact size', 'compact radiator', 'band operation', 'antenna occupies', 'antenna consists', '910 mhz', '8 mm2', '340 mhz']</t>
  </si>
  <si>
    <t>Compact radiator | Planar antenna | Tri-band | Wireless local area network | Worldwide interoperability for microwave access</t>
  </si>
  <si>
    <t>A novel planar monopole antenna with a compact radiator is proposed for tri-band operation. The antenna consists of double C-shaped monopole strips and an inverted U-shaped shorted strip to generate three resonant modes. The radiator of the antenna occupies a small size of 9 √ó 14.8 mm2. By optimizing the designed parameters of the radiator, good impedance matching can be obtained over the three desired bands. The prototype of the designed antenna is fabricated and tested. Measured results show that the antenna has 10-dB return loss impedance bandwidths of 340 MHz (2.39-2.73 GHz), 560 MHz (3.23-3.79 GHz), and 910 MHz (5.05-5.96 GHz), which can cover both 2.4/5.2/5.8 GHz wireless local area network and 2.5/3.5/5.5 GHz worldwide interoperability for microwave access operating bands. The features of compact size, simple structure, and good tri-band performance make the antenna a promising candidate for practical wireless applications.</t>
  </si>
  <si>
    <t>706-709</t>
  </si>
  <si>
    <t>36805978400;24377004700;57060886100;55276206000</t>
  </si>
  <si>
    <t>Kang, Le;Wang, Xin Huai;Li, Hui;Shi, Xiao Wei</t>
  </si>
  <si>
    <t>Kang L.</t>
  </si>
  <si>
    <t>Planar monopole antenna with a compact radiator for tri-band applications</t>
  </si>
  <si>
    <t>10.1002/mop.28936</t>
  </si>
  <si>
    <t>2-s2.0-84921653288</t>
  </si>
  <si>
    <t>['use today', 'tunable capacitance', 'sp4t switch', 'proposed solution', 'problem may', 'optimized parameters', 'operation frequency', 'measure antennas', 'low bands', 'fabricated antenna', 'embedded antenna', 'different services', 'band tunable', 'band characteristics', 'band 8', 'band 17', 'band 13', 'antennas need', 'antennas come', 'aforementioned antenna', 'achieve mainly']</t>
  </si>
  <si>
    <t>Long term evolution | Multiple-input multiple-output | Reconfigurable antenna | SP4T</t>
  </si>
  <si>
    <t>This article is intended to suggest a mobile-embedded antenna with tunable capacitance and the validity of the proposed solution was proved through design, fabrication, and measurement. The aforementioned antenna is applicable to long term evolution (LTE), including band 5, band 8, band 13, and band 17 that are in use today. The 4G mobile services' antennas need to ensure the extension of band-width in order to include LTE bands as well as other different services. Low-band characteristics, however, are difficult to achieve mainly because of lack of space for antennas in terminals. The problem may be solved by using a SP4T switch of RFMD, which is to generate the operation frequency of low-band tunable. The optimized parameters were able to fabrication and measure antennas. Hence, antennas come to meet with operation frequency and performance for low bands; also, the performance of the fabricated antenna that has been measured with the optimized parameters has been compared and analyze.</t>
  </si>
  <si>
    <t>556-559</t>
  </si>
  <si>
    <t>60094206;60094206</t>
  </si>
  <si>
    <t>57198749941;36909990200</t>
  </si>
  <si>
    <t>Lee, Won Woo;Yoon, Cheol</t>
  </si>
  <si>
    <t>LG Electronics, Korea</t>
  </si>
  <si>
    <t>A reconfigurable antenna using tuning element for LTE applications</t>
  </si>
  <si>
    <t>10.1002/mop.28892</t>
  </si>
  <si>
    <t>2-s2.0-84921657755</t>
  </si>
  <si>
    <t>['ultrawideband applications', 'simulation results', 'resonance frequencies', 'proposed antenna', 'miniaturized size', 'impedance bandwidth', 'good agreement', 'acceptable value', '5 ghz', '113 %)']</t>
  </si>
  <si>
    <t>CPW ground plane | Fractal antenna | Impedance bandwidth | Tree-shaped antenna | Ultrawideband applications</t>
  </si>
  <si>
    <t>In this article, a compact third iteration inner tapered tree-shaped fractal antenna for ultrawideband applications is presented. The bandwidth is enhanced by using CPW ground plane and increasing the number of iterations. An impedance bandwidth of 4.3-15.5 GHz (113%) is achieved. The proposed third iteration antenna has nearly omnidirectional patterns at its resonance frequencies with an acceptable value of gain. The experimental and simulation results are found to be in good agreement. The proposed antenna has improved return loss performance and miniaturized size.</t>
  </si>
  <si>
    <t>559-567</t>
  </si>
  <si>
    <t>60019106;60019106;60019106</t>
  </si>
  <si>
    <t>56220992400;56045856200;57199212549</t>
  </si>
  <si>
    <t>Singhal, Sarthak;Goel, Tushar;Singh, Amit Kumar</t>
  </si>
  <si>
    <t>Singhal S.</t>
  </si>
  <si>
    <t>Inner tapered tree-shaped fractal antenna for UWB applications</t>
  </si>
  <si>
    <t>10.1002/mop.28900</t>
  </si>
  <si>
    <t>2-s2.0-84921657955</t>
  </si>
  <si>
    <t>['three dual', 'proposed antenna', 'measurement results', 'good agreement', 'dr thickness', 'connecting lines', 'compact size', 'center frequency', 'band modes', '8 mm', '8 ghz', '5 ghz', '2 ghz']</t>
  </si>
  <si>
    <t>Dielectric resonator antenna | PIN diode | Reconfigurable</t>
  </si>
  <si>
    <t>A CPW-fed frequency reconfigurable dielectric resonator antenna (DRA) is studied and presented for WiMAX and wireless local area network applications. The frequency tunable DRA is able to alter the frequency at three different dual bands frequency. The rectangular dielectric resonator has a permittivity of 10. Two PIN diode switches are located on the connecting lines of the network, which feeds the three dielectric resonator elements. Three dual-band modes with center frequency of 2.4 and 5 GHz in ON-ON state, 2.5 and 5.2 GHz in OFF-ON state, 3.5 and 5.8 GHz in ON-OFF state by switching of the diodes are achieved. The proposed dielectric resonator (DR) antenna has a compact size of 33 √ó 45 mm2 with a DR thickness of 2.8 mm. the simulation and measurement results are compared to prove the good agreement and performance of the proposed antenna.</t>
  </si>
  <si>
    <t>579-582</t>
  </si>
  <si>
    <t>42861274800;16025721900;55551876700</t>
  </si>
  <si>
    <t>Danesh, Sh;Rahim, S. K.A.;Abedian, M.</t>
  </si>
  <si>
    <t>Danesh S.</t>
  </si>
  <si>
    <t>Frequency reconfigurable dielectric resonator antenna for WiMAX/WLAN applications</t>
  </si>
  <si>
    <t>10.1002/mop.28906</t>
  </si>
  <si>
    <t>2-s2.0-84921658529</t>
  </si>
  <si>
    <t>['shaped notch', 'rectangular slot', 'proposed antenna', 'minkowski fractal', 'ground plane', 'either side', 'dual c', 'compact size', 'compact octagonal', 'band rejection', 'also inserted', '825 ghz', '7 ghz', '5 mm2', '5 dbi']</t>
  </si>
  <si>
    <t>Dual band notch | Fractal geometry | Minkowski geometry | UWB</t>
  </si>
  <si>
    <t>In this article, a compact octagonal-shaped UWB antenna with Minkowski fractal-shaped notch and a dual C-shaped notch is presented. The Minkowski fractal helps to obtain band rejection at WiMAX (3.4-3.7 GHz) band, whereas dual C-shaped notch on either side of feed line provides the band rejection at WLAN (5.15-5.825 GHz) band. Moreover, a rectangular slot is also inserted in the ground plane, which helps to obtain the desired UWB bandwidth. The proposed antenna has the compact size of 26 √ó 16.5 mm2. The proposed antenna shows proper impedance matching, stable radiation pattern with good antenna gain (2-5 dBi) over the entire UWB frequency range.</t>
  </si>
  <si>
    <t>551-556</t>
  </si>
  <si>
    <t>A compact UWB antenna with dual 3.5/5.5 GHz band-notched characteristics</t>
  </si>
  <si>
    <t>10.1002/mop.28893</t>
  </si>
  <si>
    <t>2-s2.0-84921665517</t>
  </si>
  <si>
    <t>['special shape', 'sectorial pattern', 'pattern presents', 'experimental validation', 'beam forming']</t>
  </si>
  <si>
    <t>Beam forming | Beam forming network | Beam steering | Cardinal sine excitation | Electromagnetic band gap antenna | Matrix | Measurement | Pixel | Sectorial radiation pattern</t>
  </si>
  <si>
    <t>An experimental validation for the concept of a novel agile electromagnetic band gap matrix antenna is presented. It is used for beam forming and steering. It is fed by a cardinal sine excitation. A sectorial pattern is obtained. This pattern presents a special shape with low side lobes level.</t>
  </si>
  <si>
    <t>533-537</t>
  </si>
  <si>
    <t>60027892;60027892;60027892;60027892;60027892;60068774</t>
  </si>
  <si>
    <t>56007711400;36179576100;36133965700;35101383000;7006402070;57223375316</t>
  </si>
  <si>
    <t>Taam, Hussein Abou;El Nashef, Georges Zakka;Toubet, Moustapha Salah;Arnaud, Eric;Jecko, Bernard;Rammal, Mohamed</t>
  </si>
  <si>
    <t>Lebanon;France</t>
  </si>
  <si>
    <t>Beirut;Limoges</t>
  </si>
  <si>
    <t>Universit√© Libanaise;XLIM Institut de Recherche</t>
  </si>
  <si>
    <t>60068774;60027892</t>
  </si>
  <si>
    <t>Taam H.A.</t>
  </si>
  <si>
    <t>Feeding technique for the experimental validation of EBG matrix antenna</t>
  </si>
  <si>
    <t>10.1002/mop.28891</t>
  </si>
  <si>
    <t>2-s2.0-84921665522</t>
  </si>
  <si>
    <t>['study examines', 'spatial orthogonality', 'results achieved', 'phase quadrature', 'good agreement', 'experimental measurements', 'electromagnetic aspects', 'dielectric resonator', 'computational simulation', 'article proposes', 'also presents', '25 ghz']</t>
  </si>
  <si>
    <t>Antenna feeds | Dielectric resonator antennas | Electromagnetic propagation | Microwave antennas</t>
  </si>
  <si>
    <t>This article proposes a dielectric resonator in the form of a quarter of a cylinder to perform as a circularly polarized antenna using a very simple feed design on which a single probe excites two resonant modes in phase quadrature and spatial orthogonality. This study examines some electromagnetic aspects of this antenna and it also presents and discusses the results achieved from computational simulation and experimental measurements. It was verified a good agreement between simulated and experimental results showing a 3-dB axial ratio bandwidth over 3% at 2.25 GHz.</t>
  </si>
  <si>
    <t>722-726</t>
  </si>
  <si>
    <t>60020457;60020457;60069347;60020457;60020457;60020457</t>
  </si>
  <si>
    <t>55598893600;54405054900;23974652400;55482432800;7003492169;7006207689</t>
  </si>
  <si>
    <t>Bezerra, Jose W.O.;Sousa, D. G.;Junqueira, C. C.M.;Silva, Marcelo A.S.;Barroso, G. C.;Sombra, Antonio S.B.</t>
  </si>
  <si>
    <t>Sao Jose dos Campos;Fortaleza</t>
  </si>
  <si>
    <t>Instituto de Aeronautica e Espaco;Universidade Federal do Cear√°</t>
  </si>
  <si>
    <t>60069347;60020457</t>
  </si>
  <si>
    <t>Bezerra J.W.O.</t>
  </si>
  <si>
    <t>Circularly polarized quarter-cylinder-shaped dielectric resonator antenna using a single probe feed</t>
  </si>
  <si>
    <t>10.1002/mop.28930</t>
  </si>
  <si>
    <t>2-s2.0-84921666061</t>
  </si>
  <si>
    <t>['simulated ones', 'radiating patch', 'proposed antenna', 'microwave access', 'measured results', 'good agreement', 'feed line', 'bandwidth enhancement', '6 ghz']</t>
  </si>
  <si>
    <t>Microstrip fed | Triple notch | UWB antenna</t>
  </si>
  <si>
    <t>In this article, a study of a triple band notched circular ring monopole ultrawide band (UWB) antenna is presented. The UWB antenna consists of a circular ring radiating patch and rectangular ground plane with two small slots near the feed line for bandwidth enhancement. The proposed antenna can reject worldwide interoperability for microwave access (WiMAX) band (3.3-3.8 GHz), wireless local area network (WLAN) band (5-6 GHz) and X-band downlink satellite communication band (7.1-7.9 GHz). The WiMAX and WLAN band rejections are realized by introducing two arc shaped elliptical slots and single elliptical split ring slot in the radiating patch, respectively. Furthermore, a pair of rectangular single split ring resonators is used to obtain the rejection of X-band downlink satellite communication signal. The proposed UWB antenna is fabricated and measured. The measured results are in good agreement with the simulated ones.</t>
  </si>
  <si>
    <t>668-672</t>
  </si>
  <si>
    <t>60008898;60008898;60114993</t>
  </si>
  <si>
    <t>56427565100;13205077400;56962785800</t>
  </si>
  <si>
    <t>Srivastava, Gunjan;Dwari, Santanu;Kanaujia, Binod Kumar</t>
  </si>
  <si>
    <t>New Delhi;Dhanbad</t>
  </si>
  <si>
    <t>Ambedkar Institute of Advanced Communication Technologies &amp; Research;Indian Institute of Technology (Indian School of Mines), Dhanbad</t>
  </si>
  <si>
    <t>60114993;60008898</t>
  </si>
  <si>
    <t>A compact triple band notch circular ring antenna for UWB applications</t>
  </si>
  <si>
    <t>10.1002/mop.28922</t>
  </si>
  <si>
    <t>2-s2.0-84921666504</t>
  </si>
  <si>
    <t>['wider bandwidth', 'ultrawideband applications', 'total volume', 'stop band', 'shape monopole', 'presented antenna', 'parametric study', 'impedance bandwidth', 'ground plane', 'good agreement', 'fractal iterations', 'enhanced bandwidth', '825 ghz', '7 ghz', '0 mm3']</t>
  </si>
  <si>
    <t>Bandwidth enhancement | CSRR | Fractal antenna | Ultrawideband | VSWR</t>
  </si>
  <si>
    <t>A compact microstrip fed novel U-shaped fractal monopole antenna with enhanced bandwidth and band notched characteristics is presented for ultrawideband applications. The self-similar fractal property is used in the U-shape monopole to obtain 2n surface current paths to achieve good impedance matching over a wider bandwidth. A parametric study is performed to optimize the crucial antenna parameters. The proposed fractal antenna exhibits wider impedance bandwidth from 2 to 13.7 GHz for VSWR ‚â§ 2. By increasing the number of fractal iterations to three (n = 3), wider bandwidth of about 149% (impedance bandwidth ratio 6.85:1) is achieved with 43% improvement in impedance bandwidth. By etching a novel complementary split ring resonator in the ground plane, the stop band for wireless local area network and HIPERLAN/2 (5.15-5.825 GHz) system is obtained. The total volume of the presented antenna is 20 √ó 20 √ó 1.0 mm3 and the simulated and measured antenna characteristics are in good agreement.</t>
  </si>
  <si>
    <t>607-613</t>
  </si>
  <si>
    <t>57204684860;24172394400</t>
  </si>
  <si>
    <t>Rajeshkumar, V.;Raghavan, S.</t>
  </si>
  <si>
    <t>Rajeshkumar V.</t>
  </si>
  <si>
    <t>Bandwidth enhanced compact fractal antenna for UWB applications with 5-6 GHz band rejection</t>
  </si>
  <si>
    <t>10.1002/mop.28913</t>
  </si>
  <si>
    <t>2-s2.0-84921670234</t>
  </si>
  <si>
    <t>['wave antenna', 'unit cells', 'three sections', 'proposed antenna', 'gain greater', 'frequency range', 'conventional lwa', '75 ¬∞', '72 ¬∞', '0 ghz', '0 dbi']</t>
  </si>
  <si>
    <t>Beam scanning | Boresight radiation | Composite right/left-handed structure | Leaky-wave antenna | Metamaterial | Substrate integrated waveguide | Tapered structure | Wideband</t>
  </si>
  <si>
    <t>A leaky-wave antenna (LWA) based on tapered composite right/left-handed unit cell sections is proposed for wideband broadside radiation. The substrate-integrated-waveguide metamaterial based antenna consists of three sections with varying slot lengths for unit cells. The measured broadside gain of the proposed tapered antenna prototype is higher than 9.0 dBi over a bandwidth of 4.7% (8.825-9.250 GHz). The bandwidth of the proposed tapered LWA for 1-dB gain variation doubles that of the conventional LWA with nontapered unit cells. In addition, the proposed antenna is able to scan the beam from -72¬∞ to +75¬∞ over a frequency range of 8.0-13.0 GHz with the gain greater than 9.0 dBi.</t>
  </si>
  <si>
    <t>624-629</t>
  </si>
  <si>
    <t>60002668;60002668-60017161;60002668</t>
  </si>
  <si>
    <t>22935760300;7409485017;7006326283</t>
  </si>
  <si>
    <t>Nasimuddin, ;Chen, Zhi Ning;Qing, Xianming</t>
  </si>
  <si>
    <t>Singapore;Singapore</t>
  </si>
  <si>
    <t>Singapore City;Singapore City</t>
  </si>
  <si>
    <t>National University of Singapore;A-Star, Institute for Infocomm Research</t>
  </si>
  <si>
    <t>60017161;60002668</t>
  </si>
  <si>
    <t>Nasimuddin</t>
  </si>
  <si>
    <t>Tapered composite right/left-handed leaky-wave antenna for wideband broadside radiation</t>
  </si>
  <si>
    <t>10.1002/mop.28916</t>
  </si>
  <si>
    <t>2-s2.0-84921670345</t>
  </si>
  <si>
    <t>['sidelobe levels', 'optimization one', 'obtained results', 'minimized using', 'graphene nanoarrays', 'design methodology', 'article presents', 'array thinning']</t>
  </si>
  <si>
    <t>Antenna arrays | Evolutionary algorithms | Graphene antenna | Optimization techniques</t>
  </si>
  <si>
    <t>This article presents a method for the design of graphene nanoantenna arrays at terahertz. A customized hybrid genetic algorithm (HGA) is used to maximize the plasmonic field enhancements and to minimize the sidelobe levels by acting on the array thinning, the spacing between elements, the size, and the graphene chemical potential. In particular, the graphene chemical potential is controlled by an applied electrostatic bias field. The problem is recasted as an optimization one by defining a suitable cost function, which is then, minimized using the HGA. Numerical results concerning graphene nanoarrays are reported to assess the design methodology. The obtained results are promising, and they demonstrate the potentialities and the advantages of graphene nanoarrays.</t>
  </si>
  <si>
    <t>653-657</t>
  </si>
  <si>
    <t>Donelli, Massimo</t>
  </si>
  <si>
    <t>Donelli M.</t>
  </si>
  <si>
    <t>Design of graphene-based terahertz nanoantenna arrays</t>
  </si>
  <si>
    <t>10.1002/mop.28925</t>
  </si>
  <si>
    <t>2-s2.0-84921670347</t>
  </si>
  <si>
    <t>['reference spurs', 'prescaler based', 'pll implemented', 'onchip memory', 'new 4', 'low power', 'local oscillator', 'integrated second', 'feedback loop', 'external equipment', 'consume 30', 'complete 802', 'chip transmitter', 'chip space', '8 ghz', '6 mm2', '5 ghz', '40 dbc', '2 mw', '12 dbc', '117 dbc']</t>
  </si>
  <si>
    <t>60 GHz | On-chip antenna | Phase locked loops | Static frequency divider | VCO</t>
  </si>
  <si>
    <t>A 60-GHz fundamental frequency phase locked loop (PLL) as part of a highly integrated system-on-chip transmitter with onchip memory and antenna is presented. As a result of localized optimization approach for each component, the PLL core components only consume 30.2 mW from a 1.2 V supply. A systematic design procedure to achieve high phase margin and wide locking range is presented. The reduction of parasitic and fixed capacitance contributions in the voltage controlled oscillator enables the coverage of the complete 802.11 ad frequency band from 57.2 to 65.8 GHz. A new 4-stage distribution network supplying the local oscillator (LO) signal to the mixer, the feedback loop and the external equipment is introduced. The prescaler based on the static frequency division approach is enhanced using shunt-peaking and asymmetric capacitive loading. The current mode logic based divider chain is optimized for low power and minimum silicon foot-print. A dead-zone free phase frequency detector, low leakage charge pump, and an integrated second-order passive filter completes the feedback loop. The PLL implemented in 65 nm CMOS process occupies only 0.6 mm2 of chip space and has a measured locking range from 56.8 to 66.5 GHz. The reference spurs are lower than -40 dBc and the in-band and out-of-band phase noise is -88.12 dBc/Hz and -117 dBc/Hz, respectively.</t>
  </si>
  <si>
    <t>660-667</t>
  </si>
  <si>
    <t>60117496;60092945;60092945;60092945</t>
  </si>
  <si>
    <t>22033560000;9336083300;57203414946;15030309600</t>
  </si>
  <si>
    <t>Cheema, Hammad M.;Arsalan, Muhammad;Salama, Khaled N.;Shamim, Atif</t>
  </si>
  <si>
    <t>Pakistan;Saudi Arabia</t>
  </si>
  <si>
    <t>Islamabad;Thuwal</t>
  </si>
  <si>
    <t>School of Electrical Engineering and Computer Science;King Abdullah University of Science and Technology</t>
  </si>
  <si>
    <t>60117496;60092945</t>
  </si>
  <si>
    <t>Cheema H.M.</t>
  </si>
  <si>
    <t>A low-power 802.11 AD compatible 60-GHz phase-locked loop in 65-NM CMOS</t>
  </si>
  <si>
    <t>10.1002/mop.28924</t>
  </si>
  <si>
    <t>2-s2.0-84921670348</t>
  </si>
  <si>
    <t>['way amplify', 'study investigates', 'single antenna', 'outage probability', 'high signal', 'form expression', 'first derive', 'exact closed', 'easily computed', 'considered scenarios', 'channel statistics', 'authors assume', 'asymptotic results', 'analytical results']</t>
  </si>
  <si>
    <t>This study investigates the outage probability of device-to-device communication assisted by a relay node utilising a one-way amplify-and-forward relaying strategy. The authors assume that all the terminals are equipped with a single antenna and all the users know perfect channel state information. They first derive the exact closed-form expression for characterising the outage probability performance of the system. They subsequently discuss several special scenarios and obtain the asymptotic results for each of the considered scenarios. The results can be easily computed with only the channel statistics. Based on the analysis in the high signal-to-noise ratio regime, closed-form power allocation policies are developed to improve the outage probability performance. The author's analytical results are validated via Monte Carlo computer simulations.</t>
  </si>
  <si>
    <t>271-282</t>
  </si>
  <si>
    <t>IET Communications</t>
  </si>
  <si>
    <t>60009400;60005244;60005244;60022148;60009400;60019616</t>
  </si>
  <si>
    <t>56123091200;56023427500;55243233900;7404759940;8882010600;7401648216</t>
  </si>
  <si>
    <t>Ni, Yiyang;Wang, Xiaoyu;Jin, Shi;Wong, Kai Kit;Zhu, Hongbo;Zhang, Naitong</t>
  </si>
  <si>
    <t>United Kingdom;China;China;China</t>
  </si>
  <si>
    <t>London;Harbin;Nanjing;Nanjing</t>
  </si>
  <si>
    <t>University College London;Harbin Institute of Technology;Nanjing University of Post and TeleCommunications;Southeast University</t>
  </si>
  <si>
    <t>60022148;60019616;60009400;60005244</t>
  </si>
  <si>
    <t>Ni Y.</t>
  </si>
  <si>
    <t>Outage probability of device-to-device communication assisted by one-way amplify-and-forward relaying</t>
  </si>
  <si>
    <t>10.1049/iet-com.2014.0686</t>
  </si>
  <si>
    <t>2-s2.0-84921670794</t>
  </si>
  <si>
    <t>['uwb applications', 'return loss', 'proposed antenna', 'percentage bandwidth', 'maximum gain', 'hexagonal patch', 'ground plane', 'antenna radiates', 'antenna consisting', 'also defective', '6 mm', '6 dbi', '40 db', '4 substrate']</t>
  </si>
  <si>
    <t>Microstrip antenna | Microstrip fed | Ultrawideband</t>
  </si>
  <si>
    <t>A compact microstrip antenna for UWB applications is presented. The proposed antenna is fabricated on FR-4 substrate having a thickness of 1.6 mm. The size of the antenna is 28 √ó 29 mm2. The antenna consisting of a hexagonal patch with rectangular slot yields better bandwidth. The ground plane is also defective, and the antenna is radiating by means of a microstrip line feed. The antenna radiates from 5.73 to 10.8 GHz providing a percentage bandwidth of 61.34. The return loss is up to -40 dB and provides a maximum gain of 6 dBi.</t>
  </si>
  <si>
    <t>621-624</t>
  </si>
  <si>
    <t>56492375400;6603096440</t>
  </si>
  <si>
    <t>George, Neeba;Lethakumary, B.</t>
  </si>
  <si>
    <t>George N.</t>
  </si>
  <si>
    <t>A compact microstrip antenna for UWB applications</t>
  </si>
  <si>
    <t>10.1002/mop.28910</t>
  </si>
  <si>
    <t>2-s2.0-84921670888</t>
  </si>
  <si>
    <t>['transmit vectors', 'spatial modulation', 'sm ).', 'significant improvement', 'link adaptation', 'inherently high', 'great motivation', 'existing schemes', 'euclidean distance', 'error performance', 'edas scheme', 'conventional sm', 'channel amplitude', 'antenna correlation']</t>
  </si>
  <si>
    <t>Link adaptation in the form of Euclidean distance-based antenna selection (EDAS) at the transmitter, has demonstrated a significant improvement in the error performance of spatial modulation (SM). However, when a large transmit antenna array is required, the computational complexity imposed by the EDAS scheme is inherently high. Thus, there is great motivation for the development of low-complexity transmit antenna selection (LCTAS) schemes for SM. In this study, the authors propose several LCTAS schemes for SM. Assuming full knowledge of the channel at the receiver, the proposed schemes select a subset of the candidate transmit antenna elements based on channel amplitude, antenna correlation, Euclidean distance between transmit vectors or a combination of these; demonstrating a significant improvement in error performance compared with conventional SM, while imposing significantly lower computational complexity than EDAS-SM. Moreover, the proposed schemes employ a novel complexity reducing technique, which allows parallel processing of algorithms and can easily be applied to existing schemes.</t>
  </si>
  <si>
    <t>239-248</t>
  </si>
  <si>
    <t>60010499;60010499</t>
  </si>
  <si>
    <t>24491009800;55817703100</t>
  </si>
  <si>
    <t>Pillay, Narushan;Xu, Hong Jun</t>
  </si>
  <si>
    <t>South Africa</t>
  </si>
  <si>
    <t>Durban</t>
  </si>
  <si>
    <t>University of KwaZulu-Natal</t>
  </si>
  <si>
    <t>Pillay N.</t>
  </si>
  <si>
    <t>Low-complexity transmit antenna selection schemes for spatial modulation</t>
  </si>
  <si>
    <t>10.1049/iet-com.2014.0650</t>
  </si>
  <si>
    <t>2-s2.0-84921673601</t>
  </si>
  <si>
    <t>['wall imaging', 'viable candidate', 'support measures', 'resistive arms', 'proposed antenna', 'nominal gain', 'maintaining vswr', 'low frequencies', 'lossless cavity', 'good time', 'frequency performances', 'electronic attack', 'domain performance', 'developed antenna', 'depth ratio', 'cavity depth', 'axial ratio', '5 dbic', '2 db']</t>
  </si>
  <si>
    <t>Cavity-backing | Fidelity factor | Power spiral | Pulse distortion | Spiral antenna</t>
  </si>
  <si>
    <t>Effects of lossless cavity-backing on time-domain performance of a two-arm combined equiangular/power spiral antenna are discussed. The impact of cavity depth is studied and guidelines for achieving low pulse distortion are established. The resistive arms' termination is found to be necessary to achieve a compromise between good time and frequency performances at the expense of efficiency at low frequencies. Developed antenna with diameter to depth ratio of 8:1 has wide-angle fidelity factor of 90% while maintaining VSWR &lt;1.5, nominal gain &gt;5 dBic, and axial ratio &lt;2.2 dB. Presented results show that the proposed antenna is viable candidate for many applications including pulsed and continuous-wave through-wall imaging, electronic attack/support measures, and ground penetrating radar.</t>
  </si>
  <si>
    <t>677-681</t>
  </si>
  <si>
    <t>60000221;60000221</t>
  </si>
  <si>
    <t>35931997500;7007076790</t>
  </si>
  <si>
    <t>Elmansouri, Mohamed A.;Filipoviƒá, Dejan S.</t>
  </si>
  <si>
    <t>Boulder</t>
  </si>
  <si>
    <t>University of Colorado Boulder</t>
  </si>
  <si>
    <t>Elmansouri M.</t>
  </si>
  <si>
    <t>Effects of lossless cavity-backing on power spiral antenna in time-domain</t>
  </si>
  <si>
    <t>10.1002/mop.28919</t>
  </si>
  <si>
    <t>2-s2.0-84921675301</t>
  </si>
  <si>
    <t>['wireless communication', 'two types', 'six elements', 'return loss', 'radiation patterns', 'planar inverse', 'overall dimension', 'multiaccess system', 'modified pifas', 'isolation strips', 'inverse pstrips', 'f antennas', 'different elements', 'compact dual', 'band multiple', 'antenna array', '65 ghz', '4 mm3', '20 db', '10 db']</t>
  </si>
  <si>
    <t>Dual band | Excellent isolation | LTE/WiMAX mobile applications | Multiple-input and multiple-output | Planar inverted-F antenna</t>
  </si>
  <si>
    <t>To satisfy more requirements in wireless communication, a compact dual-band multiple-input and multiple-output (MIMO) antenna array is designed for the multiaccess mobile terminals. The proposed MIMO system consists of six elements of two types of planar inverse-F antennas (PIFAs), including four U-slit etched PIFAs and two sawtooth U-slit etched PIFAs. For increasing the isolation between different elements, we mainly adopt three methods in the design, including the disconnected ground plane, the isolation strips, including T-strips and inverse pstrips, and also the modified PIFAs. It can be found that all of the elements could operate at 2.55-2.60 GHz around band LTE and 3.51-3.65 GHz for band WiMAX normally while the return loss and isolation are lower than -10 dB and -20 dB, respectively. Besides, the overall dimension of the multiaccess system is 120 √ó 70 √ó 10.4 mm3, in which the radiation patterns of the antenna is quasi-omnidirectional and the envelop correlation coefficient between ports is below 0.5.</t>
  </si>
  <si>
    <t>672-677</t>
  </si>
  <si>
    <t>7202968260;57214900381;55728898200;7403280923</t>
  </si>
  <si>
    <t>Zhai, Huiqing;Zhang, Jian;Li, Tong;Liang, Changhong</t>
  </si>
  <si>
    <t>Zhai H.</t>
  </si>
  <si>
    <t>A high isolation dual-band MIMO antenna array for multiaccess mobile terminals</t>
  </si>
  <si>
    <t>10.1002/mop.28921</t>
  </si>
  <si>
    <t>2-s2.0-84921675302</t>
  </si>
  <si>
    <t>['whole v', 'plpda antenna', 'performance investigation', 'peak gain', 'parametric studies', 'lobe suppression', 'good side', 'excellent front', 'band millimeter', 'back ratio', 'antenna loaded', '60 ghz', '31 dbi']</t>
  </si>
  <si>
    <t>Dielectric lenses | Hemispherical lens | Millimeter-wave antennas | Printed log periodic dipole array antenna | V-band</t>
  </si>
  <si>
    <t>In this letter, a V-band millimeter-wave high gain printed log periodic dipole array (PLPDA) antenna loaded with a hemispherical dielectric lens is proposed. Performance investigation of loading the PLPDA antenna with a hemispherical dielectric lens is presented and discussed here. Parametric studies to address the effect of hemispherical dielectric lens geometrical parameters are performed and explained. The proposed antenna prototype is simulated, fabricated, and tested. Measured and simulated results show that this antenna can cover the whole V-band. At 60 GHz, the antenna has peak gain of 23.31 dBi with good side-lobe suppression, excellent front-to-back ratio in both E- and H-planes.</t>
  </si>
  <si>
    <t>630-634</t>
  </si>
  <si>
    <t>60013183-60000617;60013183-60033154;60013183</t>
  </si>
  <si>
    <t>36536911600;7005104207;7004044415</t>
  </si>
  <si>
    <t>Haraz, Osama M.;Sebak, Abdel Razik;Alshebeili, Saleh A.</t>
  </si>
  <si>
    <t>Canada;Saudi Arabia;Egypt</t>
  </si>
  <si>
    <t>Montreal;Riyadh;Assiut</t>
  </si>
  <si>
    <t>Concordia University;King Saud University;Assiut University</t>
  </si>
  <si>
    <t>60033154;60013183;60000617</t>
  </si>
  <si>
    <t>Haraz O.</t>
  </si>
  <si>
    <t>Performance investigation of V-band PLPDA antenna loaded with a hemispherical dielectric lens for millimeter-wave applications</t>
  </si>
  <si>
    <t>10.1002/mop.28915</t>
  </si>
  <si>
    <t>2-s2.0-84921676691</t>
  </si>
  <si>
    <t>['small size', 'radiating element', 'proposed antenna', 'measured results', 'impedance matching', 'impedance bandwidth', 'fr4 substrate', 'antenna prototype', '8 mm3', '0 ghz']</t>
  </si>
  <si>
    <t>Hexagonal SRR | Impedance matching | Meandered feed line | RFID applications</t>
  </si>
  <si>
    <t>The design of a compact monopole antenna for 5.8 GHz RFID application is presented. Hexagonal split ring resonator is used as radiating element and is fed with meandered CPW feed line. Meandered CPW feed line is used to improve the impedance matching of the antenna. The antenna prototype is fabricated and tested. The proposed antenna is fabricated on FR4 substrate and occupies a small size of 13 √ó 19.8 √ó 0.8 mm3. The measured results of the proposed antenna show that the impedance bandwidth is from 5.4 to 6.0 GHz. Good omnidirectional pattern obtained in H-plane and bidirectional pattern obtained in E-plane.</t>
  </si>
  <si>
    <t>681-684</t>
  </si>
  <si>
    <t>Meandered CPW-fed hexagonal split-ring resonator monopole antenna for 5.8 GHz RF-ID applications</t>
  </si>
  <si>
    <t>10.1002/mop.28920</t>
  </si>
  <si>
    <t>2-s2.0-84921676693</t>
  </si>
  <si>
    <t>['triband low', 'triband antenna', 'substantial reduction', 'reduced level', 'radiating element', 'numerical ones', 'ground plane', 'backward radiation', 'amc surfaces', '860 mhz', '2170 mhz', '1880 mhz']</t>
  </si>
  <si>
    <t>Low-profile | Metasurface | Triband</t>
  </si>
  <si>
    <t>We present the design and characterization of a triband low-profile antenna based on the use of artificial magnetic conductor (AMC) surfaces. The engineered double AMC substrate allows reducing the separation between the radiating element and the ground plane. The radiating element is a wide band microstrip elliptical dipole and is associated to the double AMC substrate to cover the (790-860 MHz) GSM, the (1710-1880 MHz) DCS and the (1920-2170 MHz) UMTS telecommunication frequency bands. The whole antenna system presents a reduced level of backward radiation and is intended to be inserted in the back of a jacket. Presented experimental performances agree qualitatively with the numerical ones. The fabricated prototype demonstrates the feasibility of a triband antenna with a substantial reduction of the thickness through the use of AMC surfaces.</t>
  </si>
  <si>
    <t>737-741</t>
  </si>
  <si>
    <t>60008134-60017338;60008134;60104081;;60008134-60017338</t>
  </si>
  <si>
    <t>16244258200;42861559900;36240850900;7202044329;6701426035</t>
  </si>
  <si>
    <t>Burokur, Shah Nawaz;Germain, Dylan;Ratajczak, Philippe;Daniel, Jean Pierre;De Lustrac, Andr√©</t>
  </si>
  <si>
    <t>Issy-les-Moulineaux;Nanterre;Paris</t>
  </si>
  <si>
    <t>Orange Labs;Universit√© Paris Nanterre;CNRS Centre National de la Recherche Scientifique</t>
  </si>
  <si>
    <t>60104081;60017338;60008134</t>
  </si>
  <si>
    <t>Burokur S.N.</t>
  </si>
  <si>
    <t>GSM/DCS/UMTS low-profile metamaterial-based microwave antenna</t>
  </si>
  <si>
    <t>10.1002/mop.28944</t>
  </si>
  <si>
    <t>2-s2.0-84921677679</t>
  </si>
  <si>
    <t>['wireless communications', 'total signal', 'spectrum efficiency', 'secondary sources', 'secondary source', 'secondary destinations', 'regenerative relays', 'receiver pair', 'provide max', 'primary network', 'potential technique', 'one transmitter', 'noise ratio', 'multiple antennas', 'known zero', 'input multiple', 'important task', 'forcing way', 'destination pairs', 'computer simulations', 'cognitive radio', 'beamforming schemes', 'beamforming problems', 'avoid interference']</t>
  </si>
  <si>
    <t>Cognitive radio is a potential technique to solve the spectrum shortage problem in wireless communications. Integrating wireless relaying into the cognitive radio networks can further improve the spectrum efficiency. In this study, a multiple-input multiple-output cognitive relay network is considered, where the primary network (PN) consists of one transmitter-receiver pair and the secondary network consists of multiple active source-destination pairs and non-regenerative relays. All nodes in the networks are deployed with multiple antennas. How to avoid interference to the PN is an important task in the secondary network design. The precoders of the secondary sources and the receivers of the secondary destinations are designed in a well-known zero-forcing way. The secondary relays forward signals for the secondary source-destination pairs by beamforming. With interference cancellation constraints and individual transmit power constraints, a relay beamforming scheme is proposed to maximise the total signal-to-interference-plus-noise ratio (SINR) at the secondary destinations. Then a maximising minimum SINR relay beamforming scheme is further proposed to provide max-min fairness among the secondary source-destination pairs. The beamforming problems are formulated into the quadratically constrained quadratic fractional programming problems, and are solved by the semi-definite relaxation technique. The performances of these beamforming schemes have been verified by computer simulations.</t>
  </si>
  <si>
    <t>227-238</t>
  </si>
  <si>
    <t>60007155;60021182;60021182;60021182;60007155</t>
  </si>
  <si>
    <t>57157498000;55709029400;56472082100;7402896480;35328835800</t>
  </si>
  <si>
    <t>Zhang, Guangchi;Li, Quanzhong;Zhang, Qi;Qin, Jiayin;Yang, Liang</t>
  </si>
  <si>
    <t>Guangzhou;Guangzhou</t>
  </si>
  <si>
    <t>Sun Yat-Sen University;Guangdong University of Technology</t>
  </si>
  <si>
    <t>60021182;60007155</t>
  </si>
  <si>
    <t>Zhang G.</t>
  </si>
  <si>
    <t>Signal-to-interference-plus-noise ratio-based multi-relay beamforming for multi-user multiple-input multiple-output cognitive relay networks with interference from primary network</t>
  </si>
  <si>
    <t>10.1049/iet-com.2014.0494</t>
  </si>
  <si>
    <t>2-s2.0-84921682402</t>
  </si>
  <si>
    <t>['top layer', 'stub microstrip', 'shaped slits', 'proposed antenna', 'frequency band', 'fr4 substrate', 'dielectric constant', 'covering 5', 'compact microstrip', '85 ghz', '25 ghz']</t>
  </si>
  <si>
    <t>Circular polarization characteristic | Slot antenna | Spur-shaped slit | Wireless local area network</t>
  </si>
  <si>
    <t>In this article, a compact microstrip-fed slot antenna with circular polarization characteristic for 5-6 GHz wireless local area network (WLAN) systems is presented. The proposed antenna is fabricated on an FR4 substrate with dielectric constant of 4.4. The antenna configuration consists of open-stub microstrip-line in top layer and a circularly slotted ground plane with a pair of spur-shaped slits. The measured impedance bandwidth for l0 dB return loss is from 4.75 to 6.25 GHz with an axial ratio bandwidth of 5.15-5.85 GHz, covering 5.2/5.8GHz WLAN operating bands. Good return loss and radiation pattern characteristics are obtained in the frequency band of interest.</t>
  </si>
  <si>
    <t>756-759</t>
  </si>
  <si>
    <t>60031777;60000994;60000994</t>
  </si>
  <si>
    <t>55151143300;36454973300;37661184600</t>
  </si>
  <si>
    <t>Ojaroudi, Yasser;Ojaroudi, Nasser;Ghadimi, Nuraddin</t>
  </si>
  <si>
    <t>Tehran;Ardabil Province</t>
  </si>
  <si>
    <t>Islamic Azad University;Islamic Azad University, Ardabil Branch</t>
  </si>
  <si>
    <t>60031777;60000994</t>
  </si>
  <si>
    <t>Ojaroudi Y.</t>
  </si>
  <si>
    <t>Circularly polarized microstrip slot antenna with a pair of spur-shaped slits for WLAN applications</t>
  </si>
  <si>
    <t>10.1002/mop.28946</t>
  </si>
  <si>
    <t>2-s2.0-84921684006</t>
  </si>
  <si>
    <t>['size reduction', 'siw ).', 'radiation efficiency', 'proposed based', 'mode substrate', 'integrated waveguide', 'high gain', 'emsiw cavity', 'emsiw ).', 'conventional full', 'antenna size', 'angled triangle']</t>
  </si>
  <si>
    <t>Compact-size antenna | High-efficiency antenna | Substrate-integrated waveguide</t>
  </si>
  <si>
    <t>A novel compact antenna is proposed based on a substrate-integrated waveguide (SIW). Size reduction is achieved by applying an eighth-mode substrate-integrated waveguide (EMSIW). The shape of the EMSIW cavity is a right-angled triangle, and it occupies only 12.5% of the conventional full-mode SIW structure. Although the antenna size is minimized, high gain and radiation efficiency are achieved at 4.94 GHz due to the two open sides of the triangles.</t>
  </si>
  <si>
    <t>690-694</t>
  </si>
  <si>
    <t>60014237;60014237</t>
  </si>
  <si>
    <t>55575930200;55950056100</t>
  </si>
  <si>
    <t>Kang, Hyunseong;Lim, Sungjoon</t>
  </si>
  <si>
    <t>Kang H.</t>
  </si>
  <si>
    <t>Compact right-angled triangle-shaped eighth-mode substrate-integrated waveguide antenna</t>
  </si>
  <si>
    <t>10.1002/mop.28934</t>
  </si>
  <si>
    <t>2-s2.0-84921684493</t>
  </si>
  <si>
    <t>['velocity vectors', 'systemic parameters', 'statistics related', 'specific time', 'space debris', 'size larger', 'rotational matrix', 'relative position', 'presented first', 'preliminarily selected', 'orbital altitude', 'observation equipment', 'observation aim', 'guidance tracking', 'explosive growth', 'directing projection', 'determined upon', 'coordinate rotation', 'conversion accuracy', 'borne radar', 'antenna type', 'also analysed']</t>
  </si>
  <si>
    <t>Space debris with size larger than 1 cm poses a threat to spacecraft. Recently, space debris surveillance, tracking and early warning become far more urgent than ever before owing to the explosive growth of the number of debris. At the base of these problems is how to determine the visibility of debris to observation equipment, which will be discussed in this study. The statistics related to the orbital altitude, inclination and eccentricity of space debris are presented first, and then the principles of orbital parameter design of the space-borne radar (SBR) are given. Next, systemic parameters of SBR, such as wavelength, antenna type, are determined upon the observation aim. Detectable debris subset is preliminarily selected in accordance with some constraints. At last, based on the simplified general perturbations (SGP4) model, the range and velocity vectors of debris to SBR at specific time are calculated. Another expression form of relative position between debris and radar, range, azimuth and elevation (RAE) course is obtained by means of coordinate rotation which can be accomplished by directing projection or rotational matrix. The RAE data guide file can be used to carry on guidance tracking. Furthermore, the conversion accuracy of two different coordinate transformation methods is also analysed.</t>
  </si>
  <si>
    <t>31-37</t>
  </si>
  <si>
    <t>IET Radar, Sonar and Navigation</t>
  </si>
  <si>
    <t>55624136400;15019026200;7201511687;55875382700</t>
  </si>
  <si>
    <t>Zhao, Huipeng;Fu, Xiongjun;Gao, Meiguo;Ding, Shuai</t>
  </si>
  <si>
    <t>Zhao H.</t>
  </si>
  <si>
    <t>Research on the visibility of low-orbit debris using space-borne radar</t>
  </si>
  <si>
    <t>10.1049/iet-rsn.2013.0295</t>
  </si>
  <si>
    <t>2-s2.0-84921685772</t>
  </si>
  <si>
    <t>['radiating patch', 'optimized using', 'measured results', 'maximum gain', 'manufactured antenna', 'fed using', 'conventional wr', 'circular patch', 'article presents', 'approximately 16', 'antenna substrate', 'achieved bandwidth', '7 dbi', '4 ghz']</t>
  </si>
  <si>
    <t>Circular patch | Ku band | Rectangular waveguide | Slotted ground plane</t>
  </si>
  <si>
    <t>This article presents the design and development of a waveguide fed microstrip patch antenna for Ku band applications. A circular patch is fed using a conventional WR-51 rectangular waveguide ended with a feeding slot capacitively coupled to the radiating patch. The design is optimized using the electromagnetic software CST Microwave Studio. The antenna is fabricated and the measured results are compared with simulations. The achieved bandwidth of the manufactured antenna is approximately 16.2-18.4 GHz, and a maximum gain of 5.7 dBi. The comparison of measured and simulated results shows good agreement except in the prediction of the surface wave effects propagated in the antenna substrate.</t>
  </si>
  <si>
    <t>585-589</t>
  </si>
  <si>
    <t>60104116;60026796</t>
  </si>
  <si>
    <t>57211771662;8654979600</t>
  </si>
  <si>
    <t>Kumar, Pradeep;Masa-Campos, Jose Luis</t>
  </si>
  <si>
    <t>India;Spain</t>
  </si>
  <si>
    <t>Solan;Madrid</t>
  </si>
  <si>
    <t>Jaypee University of Information Technology, Solan;Universidad Aut√≥noma de Madrid</t>
  </si>
  <si>
    <t>Kumar P.</t>
  </si>
  <si>
    <t>Waveguide fed circular microstrip patch antenna for Ku band applications</t>
  </si>
  <si>
    <t>10.1002/mop.28904</t>
  </si>
  <si>
    <t>2-s2.0-84921688902</t>
  </si>
  <si>
    <t>['miniaturized applications', 'antenna operates']</t>
  </si>
  <si>
    <t>Antennas | Evanescent waveguide | Miniaturized | Multiband</t>
  </si>
  <si>
    <t>A dual/triband evanescent waveguide antenna element is presented. The antenna operates in the 740-790, 1.9-2.2, and 2.5-2.7 GHz frequency bands. It measures 55 √ó 27.5 √ó 53 mm3 and occupies a small volume making it attractive for miniaturized applications.</t>
  </si>
  <si>
    <t>540-542</t>
  </si>
  <si>
    <t>60029738;60029738</t>
  </si>
  <si>
    <t>55700709700;7102894931</t>
  </si>
  <si>
    <t>Basavarajappa, Vedaprabhu;Fusco, Vincent</t>
  </si>
  <si>
    <t>Basavarajappa V.</t>
  </si>
  <si>
    <t>Multiband evanescent waveguide antenna</t>
  </si>
  <si>
    <t>10.1002/mop.28896</t>
  </si>
  <si>
    <t>2-s2.0-84921689064</t>
  </si>
  <si>
    <t>['nearly 1', 'layer architecture', 'good bandwidths', 'frequency ratio', 'experimental verification', 'defined sub']</t>
  </si>
  <si>
    <t>Array antennas | Multifrequency antennas | Patch antennas | Phased arrays</t>
  </si>
  <si>
    <t>The design and experimental verification of a novel dualband symmetric comb-slot loaded patch antenna for phased array applications is presented. The proposed antenna supports two well-defined sub-bands, with good bandwidths, and a frequency ratio of nearly 1.4:1. The antenna also exhibits consistent radiation patterns with low crosspolarization levels at both sub-bands. The single-layer architecture and compact electrical dimensions make it suitable for application in wide scanning phased arrays.</t>
  </si>
  <si>
    <t>583-585</t>
  </si>
  <si>
    <t>60109826;60006288;60006288</t>
  </si>
  <si>
    <t>56025851000;16032239900;24774219300</t>
  </si>
  <si>
    <t>Valavan, Shenario Ezhil;Tran, Dinh;Yarovoy, Alexander G.</t>
  </si>
  <si>
    <t>Germany;Netherlands</t>
  </si>
  <si>
    <t>Wachtberg;Delft</t>
  </si>
  <si>
    <t>Fraunhofer Institute for High Frequency Physics and Radar Techniques FHR;Delft University of Technology</t>
  </si>
  <si>
    <t>60109826;60006288</t>
  </si>
  <si>
    <t>Valavan S.E.</t>
  </si>
  <si>
    <t>A planar dual-band symmetric comb-slot-loaded phased array antenna</t>
  </si>
  <si>
    <t>10.1002/mop.28905</t>
  </si>
  <si>
    <t>2-s2.0-84921691356</t>
  </si>
  <si>
    <t>['‚ ñù3', 'usually proposed', 'uav flying', 'target supervision', 'stationary target', 'provide supervision', 'point time', 'planar vehicle', 'optimal strategy', 'moving target', 'might change', 'hale type', 'ground vehicles', 'fixed point', 'first present', 'e .,', 'dubins vehicle', 'constant altitude', 'circular trajectory', 'also present']</t>
  </si>
  <si>
    <t>Aircraft navigation | Nonlinear control | Optimal control | Path planning | Rigid-body dynamics | Trajectory tracking | Under-actuated systems | Unmanned aerial vehicles</t>
  </si>
  <si>
    <t>In this paper, we study the problem of controlling an unmanned aerial vehicle (UAV) to provide a target supervision and/or to provide convoy protection to ground vehicles. We first present a control strategy based upon a Lyapunov-LaSalle stabilization method to provide supervision of a stationary target. The UAV is expected to join a predesigned admissible circular trajectory around the target which is itself a fixed point in the space. Our strategy is presented for both high altitude long endurance (HALE) and medium altitude long endurance (MALE) types of UAVs. A UAV flying at a constant altitude (HALE type) is modeled as a Dubins vehicle (i.e., a planar vehicle with constrained turning radiusand constant forward velocity). For a UAV that might change its altitude (MALE type), we use the general kinematic model of a rigid body evolving in ‚Ñù3. Both control strategies presented are smooth, and unlike what is usually proposed in the literature, these strategies asymptotically track a circular trajectory of exact minimum turning radius. We also present the time-optimal control synthesis for tracking a circle by a Dubins vehicle. This optimal strategy is very rich, although much simpler than the point-to-point time-optimal strategy studied in the 1990s. Finally, we propose control strategies to provide supervision of a moving target, which are based upon theprevious ones.</t>
  </si>
  <si>
    <t>47-80</t>
  </si>
  <si>
    <t>Journal of Dynamical and Control Systems</t>
  </si>
  <si>
    <t>60024199;60105987-114425473;60024199-114425473;60023578</t>
  </si>
  <si>
    <t>55758724500;6701764545;57223592116;16481067200</t>
  </si>
  <si>
    <t>Maillot, Thibault;Boscain, Ugo;Gauthier, Jean Paul;Serres, Ulysse</t>
  </si>
  <si>
    <t>France;France;France;France</t>
  </si>
  <si>
    <t>Palaiseau;La Garde;Villeurbanne;La Garde</t>
  </si>
  <si>
    <t>Centre de Math√©matiques Appliqu√©es;Universite du Sud Toulon - Var;Universit√© Claude Bernard Lyon 1;INRIA GECO Project</t>
  </si>
  <si>
    <t>60105987;60024199;60023578;114425473</t>
  </si>
  <si>
    <t>Maillot T.</t>
  </si>
  <si>
    <t>Lyapunov and Minimum-Time Path Planning for Drones</t>
  </si>
  <si>
    <t>10.1007/s10883-014-9222-y</t>
  </si>
  <si>
    <t>2-s2.0-84921699039</t>
  </si>
  <si>
    <t>['whole process', 'valued computations', 'transmit array', 'resolution esprit', 'receive array', 'proposed algorithm', 'paper investigates', 'joint direction', 'hermitian matrices', 'dual baselines', 'doa estimation', 'conventional algorithms', 'automatic pairing', 'ambiguous dod']</t>
  </si>
  <si>
    <t>Bistatic MIMO radar | DOA estimation | DOD estimation | Separated subarray | Unitary ESPRIT</t>
  </si>
  <si>
    <t>This paper investigates the problem of joint direction of departure (DOD) and direction of arrival (DOA) estimation in bistatic MIMO radar. A new bistatic MIMO array, both the transmit array and the receive array consist of two separated subarrays with dual baselines is proposed, in contrast to the modeling of both the transmit array and the receive array to be uniform linear array in the existing research literature. And a new joint DOD and DOA estimation algorithm, called unitary dual-resolution ESPRIT, is proposed. First, the short baseline rotational invariance within subarray yields non-ambiguous coarse DOD and DOA estimation. Then the long baseline rotational invariance between subarray yields high accuracy but cyclically ambiguous DOD and DOA estimation. Last, the combination of both estimates yield high accuracy and non-ambiguous DOD and DOA estimation. Moreover, we propose to utilize the properties of centro-Hermitian matrices to transform the complex-valued computations into real-valued computations throughout the whole process. The proposed algorithm gives significant improvement in DOD and DOA estimation performance, with automatic pairing and without extra antennas and computational complexity compared with the conventional algorithms. Simulation results verify the effectiveness of the proposed algorithm.</t>
  </si>
  <si>
    <t>159-178</t>
  </si>
  <si>
    <t>Multidimensional Systems and Signal Processing</t>
  </si>
  <si>
    <t>55143483500;9337267900</t>
  </si>
  <si>
    <t>Zheng, Guimei;Chen, Baixiao</t>
  </si>
  <si>
    <t>Zheng G.</t>
  </si>
  <si>
    <t>Unitary dual-resolution ESPRIT for joint DOD and DOA estimation in bistatic MIMO radar</t>
  </si>
  <si>
    <t>10.1007/s11045-013-0244-5</t>
  </si>
  <si>
    <t>2-s2.0-84921699640</t>
  </si>
  <si>
    <t>['single crystals', 'polycrystalline films', 'nanoscopic geometry', 'infrared range', 'findings rule', 'emission spectra', 'different crystallinity', 'comparing antennas']</t>
  </si>
  <si>
    <t>multiphoton processes | nanoantennas | nanoplasmonics | nonlinear optics | photoluminescence | third-harmonic generation</t>
  </si>
  <si>
    <t>We investigate the multiphoton photoluminescence characteristics of gold nanoantennas fabricated from single crystals and polycrystalline films. By exciting these nanostructures with ultrashort pulses tunable in the near-infrared range, we observe distinct features in the broadband photoluminescence spectrum. By comparing antennas of different crystallinity and shape, we demonstrate that the nanoscopic geometry of plasmonic devices determines the shape of the emission spectra. Our findings rule out the contribution of the gold band structure in shaping the photoluminescence.</t>
  </si>
  <si>
    <t>894-900</t>
  </si>
  <si>
    <t>1936086X</t>
  </si>
  <si>
    <t>ACS Nano</t>
  </si>
  <si>
    <t>60025525;60025525;60025525;60025525;60025525;60025525</t>
  </si>
  <si>
    <t>24438299500;57198966311;56048040800;7003647024;7004765390;23003434200</t>
  </si>
  <si>
    <t>Knittel, Vanessa;Fischer, Marco P.;De Roo, Tjaard;Mecking, Stefan;Leitenstorfer, Alfred;Brida, Daniele</t>
  </si>
  <si>
    <t>Konstanz</t>
  </si>
  <si>
    <t>Universit√§t Konstanz</t>
  </si>
  <si>
    <t>Knittel V.</t>
  </si>
  <si>
    <t>Nonlinear photoluminescence spectrum of single gold nanostructures</t>
  </si>
  <si>
    <t>10.1021/nn5066233</t>
  </si>
  <si>
    <t>2-s2.0-84921714292</t>
  </si>
  <si>
    <t>['suspension threads', 'space applications', 'simulation results', 'mesh shaped', 'flexible joints', 'experimental prototype', 'energy required', 'dynamic behavior', 'cable net', 'also affect']</t>
  </si>
  <si>
    <t>Deployable reflector | Modal analysis | Space antenna | Tension truss</t>
  </si>
  <si>
    <t>A new conceptual design for the architecture of a large deployable space reflector is presented. The reflective parabolic surface is made of a mesh shaped by a cable net and the supporting rim structure is based on scissor mechanisms associated with flexible joints. These joints replace complex articulations while allowing the storage of the energy required for deployment. They also affect the stiffness of the structure and the tension of the cable net. The dynamic behavior was studied by finite element modeling and through tests on an experimental prototype with a gravity compensation device. We focused on the first natural mode, which is an important design criterion for space applications. The measurements are compared to simulation results and we discuss the influence of suspension threads and gravity in the model.</t>
  </si>
  <si>
    <t>74-79</t>
  </si>
  <si>
    <t>60108285;60108553;60108553;60108553;60108553</t>
  </si>
  <si>
    <t>44761505500;6602002274;7102592256;56166510800;7801487222</t>
  </si>
  <si>
    <t>Morterolle, S√©bastien;Maurin, Bernard;Dube, Jean Fran√ßois;Averseng, Julien;Quirant, J√©r√¥me</t>
  </si>
  <si>
    <t>France;France</t>
  </si>
  <si>
    <t>Montpellier;Villeurbanne</t>
  </si>
  <si>
    <t>Laboratoire de M√©canique et G√©nie Civil (LMGC);Laboratoire de M√©canique des Contacts et des Structures</t>
  </si>
  <si>
    <t>60108553;60108285</t>
  </si>
  <si>
    <t>Morterolle S.</t>
  </si>
  <si>
    <t>Modal behavior of a new large reflector conceptual design</t>
  </si>
  <si>
    <t>S1270963815000152</t>
  </si>
  <si>
    <t>10.1016/j.ast.2015.01.002</t>
  </si>
  <si>
    <t>2-s2.0-84921726402</t>
  </si>
  <si>
    <t>['saturation effect', 'photo excitation', 'otherwise required', 'novel design', 'ipca enables', 'emitters based', 'destructive interference', '2 times']</t>
  </si>
  <si>
    <t>We report here fabrication of interdigitated photoconductive antenna (iPCA) terahertz (THz) emitters based on plasmonic electrode design. Novel design of this iPCA enables it to work without microlens array focusing, which is otherwise required for photo excitation of selective photoconductive regions to avoid the destructive interference of emitted THz radiation from oppositely biased regions. Benefit of iPCA over single active region PCA is, photo excitation can be done at larger area hence avoiding the saturation effect at higher optical excitation density. The emitted THz radiation power from plasmonic-iPCAs is 2 times more than the single active region plasmonic PCA at 200 mW optical excitation, which will further increase at higher optical powers. This design is expected to reduce fabrication cost of photoconductive THz sources and detectors.</t>
  </si>
  <si>
    <t>1529-1535</t>
  </si>
  <si>
    <t>Optics Express</t>
  </si>
  <si>
    <t>60031855;60031855</t>
  </si>
  <si>
    <t>57217562324;7101753863</t>
  </si>
  <si>
    <t>Singh, Abhishek;Prabhu, S. S.</t>
  </si>
  <si>
    <t>Mumbai</t>
  </si>
  <si>
    <t>Tata Institute of Fundamental Research, Mumbai</t>
  </si>
  <si>
    <t>Microlensless interdigitated photoconductive terahertz emitters</t>
  </si>
  <si>
    <t>10.1364/OE.23.001529</t>
  </si>
  <si>
    <t>2-s2.0-84921735369</t>
  </si>
  <si>
    <t>['results pave', 'practical applications', 'investigated experimentally', 'interior surface', 'incident light', 'highest electric', 'field intensity', 'exterior surfaces', 'dimensional finite', 'difference timedomain', 'ag nanorings', 'ag nanoring', 'ag nanodome']</t>
  </si>
  <si>
    <t>Self-organized Ag nanorings antenna were formed on quartz glass wafers by a simple chemistry reaction without any template. By using absorption measurements and three-dimensional finite-difference timedomain (3D-FDTD) calculations, the dipole and quadrupole plasmon resonances of Ag nanorings antenna were investigated experimentally and theoretically. Calculations have shown that large electric fields are confined at the quadrupole of the Ag nanoring, leading to quadrupole plasmon resonances. Compared the electric enhancement factor of the exterior surfaces of Ag nanoring, the electric enhancement factor of the interior surface is about six times excited by an incident light with 514.5 nm wavelength. Furthermore, the highest electric-field intensity of Ag nanorings is around four times larger than that for Ag nanodome with the same condition. These results pave the way to design plasmonic nanostructures for practical applications that require metallic nanoparticles with enhanced electric fields.</t>
  </si>
  <si>
    <t>210-217</t>
  </si>
  <si>
    <t>Optical Materials Express</t>
  </si>
  <si>
    <t>60017060-60069721-60002980;60069721;60002980;60069721;60069721;60002980;60117981;60069721;60017060;60069721</t>
  </si>
  <si>
    <t>35075443500;7404183546;8680045900;50661223200;36172128300;57217567736;35340328700;55613240257;7202372732;25645378700</t>
  </si>
  <si>
    <t>Yi, Zao;Luo, Jiangshan;Yi, Yong;Kang, Xiaoli;Ye, Xin;Bi, Peng;Wu, Pinghui;Jiang, Xiaodong;Yi, Yougen;Tang, Yongjian</t>
  </si>
  <si>
    <t>Hangzhou;Chengdu;Changsha;Mianyang</t>
  </si>
  <si>
    <t>State Key Laboratory of Modern Optical Instrumentation;China Academy of Engineering Physics;Central South University;Southwest University of Science and Technology</t>
  </si>
  <si>
    <t>60117981;60069721;60017060;60002980</t>
  </si>
  <si>
    <t>Yi Z.</t>
  </si>
  <si>
    <t>Study of strong dipole and quadrupole plasmon resonance in Ag nanorings antenna</t>
  </si>
  <si>
    <t>10.1364/OME.5.000210</t>
  </si>
  <si>
    <t>2-s2.0-84921737931</t>
  </si>
  <si>
    <t>['wireless applications', 'wimax applications', 'antenna covers']</t>
  </si>
  <si>
    <t>Broadband CPW-fed | Monopole antenna | Trapezium shaped | WLAN and WiMaX application</t>
  </si>
  <si>
    <t>A broadband coplanar waveguide CPW-fed planar monopole antenna for S11&lt; -10dB, wireless applications is presented in this paper. The designed microstrip patch antenna as trapezium-shaped is used to improve the bandwidth with theta = 40¬∞ degree.the antenna covers the 5.2 / 5.8 and 5.5 GHz WLAN and WiMaX applications at impedance bandwidth 1641.4MHz (4.8483-6.4897 ) GHz, VSWR&lt; 2 and stable radiation patterns.</t>
  </si>
  <si>
    <t>179-183</t>
  </si>
  <si>
    <t>ARPN Journal of Engineering and Applied Sciences</t>
  </si>
  <si>
    <t>Hamad, Karim A.</t>
  </si>
  <si>
    <t>Iraq</t>
  </si>
  <si>
    <t>Baghdad</t>
  </si>
  <si>
    <t>Al-Nahrain University</t>
  </si>
  <si>
    <t>Hamad K.</t>
  </si>
  <si>
    <t>Novel design broadband CPW-fed monopole antenna with trapezium shaped-stub for communication system</t>
  </si>
  <si>
    <t>2-s2.0-84921750801</t>
  </si>
  <si>
    <t>['spectroscopic ellipsometry', 'solar cells', 'slan ecr', 'silicon content', 'rf plasma', 'quantum dots', 'properly form', 'predictions based', 'plasma density', 'pl peak', 'pl mechanism', 'low temperatures', 'linear relationship', 'ionization rate', 'hrtem image', 'hrtem ),', 'effect deviated', 'confirmed based', 'approximately 1010', 'appropriate description', 'antenna electron', '7 ev', '1011 cm']</t>
  </si>
  <si>
    <t>Optoelectronic device | PECVD | Photoluminescence | SiN x | SLAN ECR plasma</t>
  </si>
  <si>
    <t>Highly photoluminescent SiNx films were in situ-deposited at low temperatures using a slot-antenna electron-cyclotron-resonance (SLAN ECR) plasma. Spectroscopic ellipsometry, photoluminescence (PL) spectroscopy, high-resolution transmission electron microscopy (HRTEM), and UV-vis-NIR spectroscopy measurements were used to characterize the film. The SLAN ECR plasma, the ionization rate of which exceeds that of an RF plasma and a plasma density of approximately 1010-1011 cm-3, is useful for high-quality film deposition at low temperatures. The deposited SiNx film displayed a high PL intensity, and as the SiH4/N2 ratio increased, the PL peak energy shifted from 2.8 to 1.7 eV. These characteristics are useful for fabricating optoelectronic devices, such as LEDs and solar cells. As the silicon content in the SiNx film increased, the PL FWHM decreased. This effect deviated from the predictions based on the quantum confinement effect. The quantum dots did not properly form, as confirmed based on the HRTEM image. The linear relationship between the PL peak energy and the optical band gap energy suggested that bandtail recombination offered a more appropriate description of the PL mechanism than quantum confinement effects. Annealing and hyper-thermal neutral beam (HNB) treatment did not produce a shift in the PL peak, although the PL intensity decreased. These results also support the bandtail recombination model.</t>
  </si>
  <si>
    <t>154-159</t>
  </si>
  <si>
    <t>60094234;60094234</t>
  </si>
  <si>
    <t>57203597364;37004145000</t>
  </si>
  <si>
    <t>Lee, Sung Eun;Park, Young Chun</t>
  </si>
  <si>
    <t>Pohang</t>
  </si>
  <si>
    <t>Handong Global University</t>
  </si>
  <si>
    <t>Lee S.</t>
  </si>
  <si>
    <t>Highly photoluminescent low-temperature SiN&lt;inf&gt;x&lt;/inf&gt; films in situ-deposited via SLAN ECR PECVD</t>
  </si>
  <si>
    <t>S002223131400773X</t>
  </si>
  <si>
    <t>10.1016/j.jlumin.2014.12.059</t>
  </si>
  <si>
    <t>2-s2.0-84921759746</t>
  </si>
  <si>
    <t>['transmitter diversity', 'thp technique', 'reduce peak', 'receive antennas', 'power ratio', 'modulo operation', 'avoiding interference']</t>
  </si>
  <si>
    <t>Carrier interferometry‚Äìorthogonal frequency division multiplexing (CI‚ÄìOFDM) | Index terms space frequency block code (SFBC) | Tomlinson‚ÄìHarashima precoding (THP), dirty paper coding (DPC)</t>
  </si>
  <si>
    <t>This paper presents MIMO SFBC CI‚ÄìOFDM on two-transmit and two-receive antennas. First, STBC‚ÄìDPC is used for avoiding interference and improving the transmitter diversity. Next STBC‚ÄìDPC with modulo operation i.e Tomlinson‚ÄìHarashima precoding (THP) is proposed to reduce peak-to-average-power ratio. In narrow band interference channel MIMO SFBC CI‚ÄìOFDM achieves considerable BER improvement. Compared with STBC‚ÄìDPC/THP technique, the proposed MIMO SFBC CI‚ÄìOFDM can provide low PAPR and excellent BER performance.</t>
  </si>
  <si>
    <t>571-580</t>
  </si>
  <si>
    <t>1572834X</t>
  </si>
  <si>
    <t>Wireless Personal Communications</t>
  </si>
  <si>
    <t>60115543;60107254;60076888</t>
  </si>
  <si>
    <t>56494690700;34882088200;56373475100</t>
  </si>
  <si>
    <t>Sekhar, B. Soma;Prasad, A. Mallikarjuna;Muralikrishna, K.</t>
  </si>
  <si>
    <t>India;India;India</t>
  </si>
  <si>
    <t>Visakhapatnam;Kakinada;Bheemunipatnam</t>
  </si>
  <si>
    <t>Sanketika Vidya Parishad Engineering College;JNTUK University College of Engineering Kakinada;Anil Neerukonda Institute of Technology &amp; Sciences</t>
  </si>
  <si>
    <t>Sekhar B.S.</t>
  </si>
  <si>
    <t>Peak-to-Average-Power Ratio Reduction Using Low-Complexity MIMO SFBC CI‚ÄìOFDM System</t>
  </si>
  <si>
    <t>10.1007/s11277-014-2027-1</t>
  </si>
  <si>
    <t>2-s2.0-84921764604</t>
  </si>
  <si>
    <t>Centre National d‚ÄôEtudes Spatiales</t>
  </si>
  <si>
    <t>CNES</t>
  </si>
  <si>
    <t>['yet quantified', 'x image', 'vegetation characterization', 'variable known', 'two scales', 'structural properties', 'strong predictor', 'species distribution', 'spatial distribution', 'sar image', 'results confirmed', 'predictive power', 'optical images', 'network grain', 'local scale', 'landscape structure', 'landscape scale', 'key information', 'inner structure', 'indifferently used', 'hedgerow network', 'hedgerow density', 'fine scale', 'ecological applications', 'e .,', 'carabid beetles', 'agricultural landscape', 'aerial photograph', '5 image']</t>
  </si>
  <si>
    <t>Biodiversity | Forest carabid beetles | Hedgerow canopy cover | Landscape scale | Quantitative maps | Remote sensing</t>
  </si>
  <si>
    <t>Ecological studies need accurate environmental data such as vegetation characterization, landscape structure and organization, to predict and explain the spatial distribution of biodiversity. Few ecological studies use remote sensing data to assess the biophysical or structural properties of vegetation to understand species distribution. To date, synthetic aperture radar (SAR) data have seldom been used for ecological applications. However, these sensors provide data allowing access to the inner structure of vegetation which is a key information in ecology. The objective of this article is to compare the predictive power of ecological habitat structure variables derived from a TerraSAR-X image, an aerial photograph and a SPOT-5 image for species distribution. The test was run with a hedgerow network in Brittany and assessed the spatial distribution of the forest ground carabid beetles which inhabit these hedgerows. The results confirmed that radar and optical images can be indifferently used to extract hedgerow network and derived landscape metrics (hedgerow density, network grain) useful to explain the spatial distribution of forest carabid beetles. In comparison with passive optical remotely sensed data, VHSR SAR images provide new data to characterize vegetation structure and more particularly hedgerow canopy cover, a variable known to explain the spatial distribution of carabid beetles in an agricultural landscape, but not yet quantified at a fine scale. The hedgerow canopy cover derived from the SAR image is a strong predictor of the abundance of forest carabid beetles at two scales i.e., a local scale and a landscape scale.</t>
  </si>
  <si>
    <t>545-557</t>
  </si>
  <si>
    <t>1470160X</t>
  </si>
  <si>
    <t>Ecological Indicators</t>
  </si>
  <si>
    <t>60030657;60030657;60105587;60030657;60021488</t>
  </si>
  <si>
    <t>55805902000;6602762273;7004115653;12752488600;7004831157</t>
  </si>
  <si>
    <t>Betbeder, Julie;Hubert-Moy, Laurence;Burel, Fran“´oise;Corgne, Samuel;Baudry, Jacques</t>
  </si>
  <si>
    <t>Rennes;Rennes;Le Rheu</t>
  </si>
  <si>
    <t>√âcosyst√®mes, Biodiversit√©, √âvolution;Universit√© Rennes 2;Centre INRAE Bretagne-Normandie</t>
  </si>
  <si>
    <t>60105587;60030657;60021488</t>
  </si>
  <si>
    <t>Betbeder J.</t>
  </si>
  <si>
    <t>Assessing ecological habitat structure from local to landscape scales using synthetic aperture radar</t>
  </si>
  <si>
    <t>S1470160X14005329</t>
  </si>
  <si>
    <t>10.1016/j.ecolind.2014.11.009</t>
  </si>
  <si>
    <t>2-s2.0-84921788756</t>
  </si>
  <si>
    <t>['tio2 nanowires', 'tio2 hybrids', 'ticl4 treatment', 'specific bonding', 'remarkable red', 'plasmonic electrode', 'nps ).', 'mainly attributed', 'lattice planes', 'huge red', 'harvesting photons', 'favorable au', 'conversion efficiency', 'au nps', 'au nanoparticles', '73 %.', '55 nm', '11 nm']</t>
  </si>
  <si>
    <t>antireflection | dye-sensitized solar cell | gold | light-harvesting | LSPR | TiO  nanowire 2</t>
  </si>
  <si>
    <t>A new 3D TNW-AuNP plasmonic electrode consists of antireflective (AR) TiO2 nanowires (TNWs) (‚àº600 nm thickness) serving as light-harvesting antennae coupling with Au nanoparticles (NPs). A huge red-shift of 55 nm is observed in surface plasmon spectra for the Au (11 nm) plasmonic electrode that has 11 nm size Au NPs, whereby (111) lattice planes have a specific bonding with the TiO2 (101) planes. Remarkable red-shift is mainly attributed to the localized electric field improvement resulting from the plasmonic coupling effect between the Au NPs and the Au-TiO2 hybrids. After TiCl4 treatment, this favorable Au (11 nm) nanostructure takes advantage of harvesting photons to increase the conversion efficiency of dye-sensitized solar cells (DSSCs) from 6.25% to 9.73%.</t>
  </si>
  <si>
    <t>1892-1898</t>
  </si>
  <si>
    <t>ACS Applied Materials and Interfaces</t>
  </si>
  <si>
    <t>60017511;60017511;60017511;60017511;60017511</t>
  </si>
  <si>
    <t>50761556300;55548586900;36727162100;57196108898;7403967959</t>
  </si>
  <si>
    <t>Yen, Yin Cheng;Chen, Po Hung;Chen, Jing Zhi;Chen, Jau An;Lin, Kuan Jiuh</t>
  </si>
  <si>
    <t>Taichung</t>
  </si>
  <si>
    <t>National Chung Hsing University</t>
  </si>
  <si>
    <t>Yen Y.</t>
  </si>
  <si>
    <t>Plasmon-induced efficiency enhancement on dye-sensitized solar cell by a 3D TNW-AuNP layer</t>
  </si>
  <si>
    <t>10.1021/am507668j</t>
  </si>
  <si>
    <t>2-s2.0-84921797068</t>
  </si>
  <si>
    <t>['transient response', 'steps technique', 'simulation results', 'second step', 'proposed model', 'prohibitively slow', 'power systems', 'popular way', 'obtained using', 'mom ).', 'ifft ).', 'grounding systems', 'grounding grid', 'first step', 'efie ).', 'adaptive model', 'accelerate solution']</t>
  </si>
  <si>
    <t>Antenna theory model | Grounding grid | Method of moment | Model-based parameter estimation | Wavelet matrix transform</t>
  </si>
  <si>
    <t>The transient response of grounding systems is essential for their designs and related electromagnetic compatibility problems in power systems. Although the method of moments (MoM) is a popular way to analyze the responses of grounding systems, it is prohibitively slow. In this paper, the model-based parameter estimation (MBPE) technique and wavelet matrix transform (WMT) are combined and applied to the method of moments (MOM). It is expanded on two-steps technique to accelerate solution of electric field integral equations (EFIE). In a first step, the WMT is used to get a sparse matrix equation in wavelet-domain. Then in a second step, the adaptive model-based parameter estimation is used to reduce the number of frequency-domain calculation points required for the evaluation of space-time current distribution along a grounding grid. The accuracy of the proposed model is confirmed by comparing the simulation results of several case studies with those obtained using the direct MoM method combined with inverse fast Fourier transform (IFFT). It is shown that considerable computation efficiency is achieved in terms of CPU time without losing accuracy.</t>
  </si>
  <si>
    <t>60068741;60068741;60111154</t>
  </si>
  <si>
    <t>55569364900;24066579500;23667297600</t>
  </si>
  <si>
    <t>Rouibah, Tahar;Bayadi, Abdelhafid;Kerroum, Kamal</t>
  </si>
  <si>
    <t>France;Algeria</t>
  </si>
  <si>
    <t>Aubiere;Setif</t>
  </si>
  <si>
    <t>Institut Pascal;Universit√© Ferhat Abbas S√©tif 1</t>
  </si>
  <si>
    <t>60111154;60068741</t>
  </si>
  <si>
    <t>Rouibah T.</t>
  </si>
  <si>
    <t>Accelerating the frequency-domain response calculation of complex grounding system using wavelet based MBPE technique</t>
  </si>
  <si>
    <t>S0378779614004131</t>
  </si>
  <si>
    <t>10.1016/j.epsr.2014.11.014</t>
  </si>
  <si>
    <t>2-s2.0-84921800214</t>
  </si>
  <si>
    <t>A/2-11-1-2012-0001</t>
  </si>
  <si>
    <t>['vegetation cover', 'testswere performed', 'surface model', 'srtm ))', 'spectral bands', 'satellite images', 'reliable information', 'present vegetation', 'modern data', 'maximum likelihood', 'large areas', 'large area', 'landsat7 images', 'land cover', 'historical data', 'floodplain area', 'extract better', 'earlier years', 'different date', 'detailed vegetation', 'desired information', 'definitely lower', 'available images', 'aerial photographs']</t>
  </si>
  <si>
    <t>LANDSAT | mapping accuracy | maximum likelihood | SRTM | vegetation season | vegetation type</t>
  </si>
  <si>
    <t>Manual Land Cover Mapping using aerial photographs provides sufficient level of resolution for detailed vegetation or land cover maps. However, in some cases it is not possible to achieve the desired information over large areas, for example from historical data where the quality and amount of available images is definitely lower than from modern data. The use of automated and semiautomated methods offers the means to identify the vegetation cover using remotely sensed data. In this paper automated methods were tested on aerial photographs and satellite images to extract better and more reliable information about vegetation cover. These testswere performed by using automated analysis of LANDSAT7 images (with and without the surface model of the Shuttle Radar Topography Mission (SRTM)) and two temporally similar aerial photographs. The spectral bands were analyzed with supervised (maximum likelihood) methods. In conclusion, the SRTM and the combination of two temporally similar aerial photographs from earlier years were useful in separating the vegetation cover on a floodplain area. In addition the different date of the vegetation season also gave reliable information about the land cover. High quality information about old and present vegetation on a large area is an essential prerequisites ensuring the conservation of ecosystems.</t>
  </si>
  <si>
    <t>15-26</t>
  </si>
  <si>
    <t>Open Geosciences</t>
  </si>
  <si>
    <t>60004400;60004400;60004400;60004400;114078063</t>
  </si>
  <si>
    <t>36814656900;35552595100;56263897000;6603280580;6603963897</t>
  </si>
  <si>
    <t>Varga, Katalin;Szab√≥, Szil√°rd;Szab√≥, Gergely;D√©vai, Gy√∂rgy;T√≥thm√©r√©sz, B√©la</t>
  </si>
  <si>
    <t>Hungary;Hungary</t>
  </si>
  <si>
    <t>Debrecen;Debrecen</t>
  </si>
  <si>
    <t>Debreceni Egyetem;MTA-DE Biodiversity and Ecosystem Services Research Group</t>
  </si>
  <si>
    <t>60004400;114078063</t>
  </si>
  <si>
    <t>Varga K.</t>
  </si>
  <si>
    <t>Improved land cover mapping using aerial photographs and satellite images</t>
  </si>
  <si>
    <t>10.1515/geo-2015-0002</t>
  </si>
  <si>
    <t>2-s2.0-84921807646</t>
  </si>
  <si>
    <t>['symmetric configuration', 'significant red', 'narrow gaps', 'multipolar analysis', 'marginal role', 'harmonic signal', 'harmonic light', 'harmonic frequency', 'gap size', 'gap located', 'frequency field', 'extremely sensitive', 'either enhancement', 'e .,', 'conversion efficiency', 'asymmetry introduced', 'antenna center', 'antenna axis', 'allows engineering']</t>
  </si>
  <si>
    <t>We study optical second harmonic generation from metallic dipole antennas with narrow gaps. Enhancement of the fundamental-frequency field in the gap region plays a marginal role on conversion efficiency. In the symmetric configuration, i.e., with the gap located at the center of the antenna axis, reducing gap size induces a significant red-shift of the maximum conversion efficiency peak. Either enhancement or inhibition of second-harmonic emission may be observed as gap size is decreased, depending on the antenna mode excited at the harmonic frequency. The second-harmonic signal is extremely sensitive to the asymmetry introduced by gap's displacements with respect to the antenna center. In this situation, second-harmonic light can couple to all the available antenna modes. We perform a multipolar analysis that allows engineering the far-field SH emission and find that the interaction with quasi-odd-symmetry modes generates radiation patterns with a strong dipolar component.</t>
  </si>
  <si>
    <t>1715-1729</t>
  </si>
  <si>
    <t>60110491;60110491;60015300;60015300;60008609;60110491</t>
  </si>
  <si>
    <t>13805590500;22836912800;35572110200;55751744012;7005044824;7006945715</t>
  </si>
  <si>
    <t>De Ceglia, Domenico;Vincenti, Maria Antonietta;De Angelis, Costantino;Locatelli, Andrea;Haus, Joseph W.;Scalora, Michael</t>
  </si>
  <si>
    <t>United States;Italy;United States</t>
  </si>
  <si>
    <t>Redstone Arsenal;Brescia;Dayton</t>
  </si>
  <si>
    <t>U.S. Army Aviation and Missile Research, Development and Engineering Center;Universit√† degli Studi di Brescia;University of Dayton</t>
  </si>
  <si>
    <t>60110491;60015300;60008609</t>
  </si>
  <si>
    <t>De Ceglia D.</t>
  </si>
  <si>
    <t>Role of antenna modes and field enhancement in second harmonic generation from dipole nanoantennas</t>
  </si>
  <si>
    <t>10.1364/OE.23.001715</t>
  </si>
  <si>
    <t>2-s2.0-84921819467</t>
  </si>
  <si>
    <t>['numerical examples', 'improved method', 'calibration matrix', 'arrival estimations', 'arrival estimation', 'antenna arrays', 'angle ranges', 'angle direction', 'alternate iteration']</t>
  </si>
  <si>
    <t>Element pattern reconstruction | mutual coupling calibration | wide-angle direction-of-arrival estimations</t>
  </si>
  <si>
    <t>An improved element pattern reconstruction method is introduced to calibrate the mutual coupling effect of antenna arrays, and its applications in wide-angle direction-of-arrival estimation are presented. In this method, direction-of-arrival estimations and a calibration matrix are achieved by alternate iteration. The improved method can achieve a more accurate calibration matrix and direction-of-arrivals with less calculation time and iterations than the joint estimation methods for direction-of-arrivals and calibration matrix. Additionally, the angle ranges of direction-of-arrival estimations can be widened by this method for practical antenna arrays. The validity was verified by some numerical examples with a microstrip antenna array.</t>
  </si>
  <si>
    <t>101-111</t>
  </si>
  <si>
    <t>53866135500;14829013700;24377004700;55549977700;55276206000</t>
  </si>
  <si>
    <t>Bao, Jianhui;Huang, Qiulin;Wang, Xinhuai;Zhou, Hongxing;Shi, Xiaowei</t>
  </si>
  <si>
    <t>Bao J.</t>
  </si>
  <si>
    <t>An improved method for mutual coupling calibration with application in wide-angle direction-of-arrival estimations</t>
  </si>
  <si>
    <t>10.1080/02726343.2014.987638</t>
  </si>
  <si>
    <t>2-s2.0-84921827531</t>
  </si>
  <si>
    <t>National Science Council</t>
  </si>
  <si>
    <t>102-2221-E-006-134-MY3</t>
  </si>
  <si>
    <t>NSC</t>
  </si>
  <si>
    <t>['practical implementation', 'physically explain', 'novel formula', 'mathematically predict', 'failure rates', 'element spacing', 'element arrays', 'design two', 'commonly used', 'article proposes', 'arrival estimation', 'also given', '690 mhz']</t>
  </si>
  <si>
    <t>Antenna array | antenna mode switch | direction of arrival</t>
  </si>
  <si>
    <t>This article proposes a novel formula to design two-element arrays with antenna mode switch techniques for direction-of-arrival estimation. This formula can mathematically predict and physically explain how the back-lobe and element spacing of an antenna array influence the errors and failure rates of direction-of-arrival estimation. In addition, a practical antenna design for implementing the proposed antenna mode switch technique is also given. Practical implementation of the antenna design covers frequencies of 2,300 to 2,690 MHz, which is commonly used in modern wireless communication systems.</t>
  </si>
  <si>
    <t>124-137</t>
  </si>
  <si>
    <t>25627250400;7501504156</t>
  </si>
  <si>
    <t>Cheng, Shih Chieh;Lee, Kun Chou</t>
  </si>
  <si>
    <t>Cheng S.</t>
  </si>
  <si>
    <t>A novel formula and practical antenna design for two-element antenna mode switch techniques of direction-of-arrival estimation</t>
  </si>
  <si>
    <t>10.1080/02726343.2014.988051</t>
  </si>
  <si>
    <t>2-s2.0-84921839449</t>
  </si>
  <si>
    <t>['wire antennas', 'various dipole', 'source model', 'reduced kernel', 'pocklington integro', 'paper deals', 'mostly using', 'measured data', 'magnetic frill', 'input admittance', 'finite thin', 'differential equation', 'delta gap', 'bubnov variant']</t>
  </si>
  <si>
    <t>Delta gap source | Galerkin-Bubnov indirect boundary element method | Magnetic current loop source | Magnetic frill source | Thin-wire antennas</t>
  </si>
  <si>
    <t>The paper deals with the concept of magnetic current loop as a source model for finite thin-wire antennas. The formulation is based on the Pocklington integro-differential equation with reduced kernel, which is handled by means of various numerical techniques, mostly using the Galerkin-Bubnov variant of Indirect Boundary Element Method. Extensive numerical experiments were carried out on various dipole and monopole antennas using different sources (delta gap, magnetic frill, and magnetic current loop), and results for input admittance are compared with measured data. The magnetic current loop source ensures accurate solution for input admittance.</t>
  </si>
  <si>
    <t>189-200</t>
  </si>
  <si>
    <t>International Journal of Numerical Modelling: Electronic Networks, Devices and Fields</t>
  </si>
  <si>
    <t>60077678;60077678</t>
  </si>
  <si>
    <t>24447671900;7004103789</t>
  </si>
  <si>
    <t>Cavka, Damir;Poljak, Dragan</t>
  </si>
  <si>
    <t>Croatia</t>
  </si>
  <si>
    <t>Split</t>
  </si>
  <si>
    <t>Fakultet Elektrotehnike, Strojarstva i Brodogradnje, Sveuƒçili≈°te u Splitu</t>
  </si>
  <si>
    <t>Cavka D.</t>
  </si>
  <si>
    <t>Magnetic current loop as a source model for finite thin-wire antennas</t>
  </si>
  <si>
    <t>10.1002/jnm.1996</t>
  </si>
  <si>
    <t>2-s2.0-84921844783</t>
  </si>
  <si>
    <t>['simple structure', 'parametric study', 'db axial', 'circular patch']</t>
  </si>
  <si>
    <t>Circularly polarized | linearly polarized | reflectarray antenna</t>
  </si>
  <si>
    <t>A novel microstrip unit cell element with a simple structure is presented for designing circularly polarized reflectarray that converts a linearly polarized incident field into a radiated circularly polarized field. The unit cell element consists of a circular patch with two orthogonal slots etched in it. A parametric study was carried out using CST Microwave Studio (Computer Simulation Technology, worldwide) on the unit cell element to evaluate the effect of the unit cells salient parameters. This unit cell element was used to design and implement a prime focus array, which had 3-dB gain bandwidth and 3-dB axial-ratio bandwidth equal to 7.6 and 8.6%, respectively.</t>
  </si>
  <si>
    <t>60032053;60007196;60002826</t>
  </si>
  <si>
    <t>56431273300;56496902800;6603900197</t>
  </si>
  <si>
    <t>Ahmadi, F.;Namiranian, A.;Virdee, B.</t>
  </si>
  <si>
    <t>Iran;Iran;United Kingdom</t>
  </si>
  <si>
    <t>Tehran;Tehran;London</t>
  </si>
  <si>
    <t>Tarbiat Modares University;Islamic Azad University, South Tehran Branch;London Metropolitan University</t>
  </si>
  <si>
    <t>Ahmadi F.</t>
  </si>
  <si>
    <t>Design and implementation of a single layer circularly polarized reflectarray antenna with linearly polarized feed</t>
  </si>
  <si>
    <t>10.1080/02726343.2014.987637</t>
  </si>
  <si>
    <t>2-s2.0-84921857430</t>
  </si>
  <si>
    <t>['support stringent', 'special structure', 'service requirements', 'previous works', 'previous mimo', 'practical method', 'optimal solution', 'optimal algorithms', 'multiuser multiple', 'multiple antennas', 'level performance', 'lagrangian relaxation', 'joint calculation', 'input multiple', 'extensive simulations', 'efficient solution', 'downlink direction', 'diverse quality', 'computationally prohibitive', 'capacity promised', 'beamforming operations']</t>
  </si>
  <si>
    <t>Lagrangian relaxation | MU-MIMO | OFDMA | Quality of service (QoS) | Radio resource allocation</t>
  </si>
  <si>
    <t>Multiuser multiple-input multiple-output orthogonal frequency division multiple access (MIMO-OFDMA) is considered as the practical method to attain the capacity promised by multiple antennas in the downlink direction. However, the joint calculation of precoding/beamforming and resource allocation required by the optimal algorithms is computationally prohibitive. This paper proposes computationally efficient resource allocation algorithms that can be invoked after the precoding and beamforming operations. To support stringent and diverse quality of service requirements, previous works have shown that the resource allocation algorithm must be able to guarantee a specific data rate to each user. The constraint matrix defined by the resource allocation problem with these data rate constraints provides a special structure that lends to efficient solution of the problem. On the basis of the standard graph theory and the Lagrangian relaxation, we develop an optimal resource allocation algorithm that exploits this structure to reduce the required execution time. Moreover, a lower-complexity suboptimal algorithm is introduced. Extensive simulations are conducted to evaluate the computational and system-level performance. It is shown that the proposed resource allocation algorithms attain the optimal solution at a much lower computational overhead compared with general-purpose optimization algorithms used by previous MIMO-OFDMA resource allocation approaches.</t>
  </si>
  <si>
    <t>243-259</t>
  </si>
  <si>
    <t>60002306;60002306</t>
  </si>
  <si>
    <t>57219347737;6603952400</t>
  </si>
  <si>
    <t>Zaki, Ahmed N.;Fapojuwo, Abraham O.</t>
  </si>
  <si>
    <t>Calgary</t>
  </si>
  <si>
    <t>University of Calgary</t>
  </si>
  <si>
    <t>Zaki A.N.</t>
  </si>
  <si>
    <t>Graph-based resource allocation algorithms for multiuser downlink MIMO-OFDMA networks</t>
  </si>
  <si>
    <t>10.1002/wcm.2331</t>
  </si>
  <si>
    <t>2-s2.0-84921859297</t>
  </si>
  <si>
    <t>['subsurface structure', 'related properties', 'problem associated', 'performing deconvolution', 'microwave sounder', 'lunar surface', 'lunar regolith', 'following aspects', 'dielectric constant', 'detection mechanism', 'deconvolution method', 'close relationship', '2 orbiter', '1 orbiter']</t>
  </si>
  <si>
    <t>Instruments: Microwave sounder | Methods: Maximum entropy method | Moon: Brightness temperature | Space vehicles</t>
  </si>
  <si>
    <t>A passive and multi-channel microwave sounder onboard the Chang'e-2 orbiter has successfully acquired microwave observations of the lunar surface and subsurface structure. Compared with the Chang'e-1 orbiter, the Chang'e-2 orbiter obtained more accurate and comprehensive microwave brightness temperature data, which are helpful for further research. Since there is a close relationship between microwave brightness temperature data and some related properties of the lunar regolith, such as the thickness, temperature and dielectric constant, precise and high resolution brightness temperature data are necessary for such research. However, through the detection mechanism of the microwave sounder, the brightness temperature data acquired from the microwave sounder are weighted by the antenna radiation pattern, so the data are the convolution of the antenna radiation pattern with the lunar brightness temperature. In order to obtain the real lunar brightness temperature, a deconvolution method is needed. The aim of this paper is to solve the problem associated with performing deconvolution of the lunar brightness temperature. In this study, we introduce the maximum entropy method (MEM) to process the brightness temperature data and achieve excellent results. The paper mainly includes the following aspects: first, we introduce the principle of the MEM; second, through a series of simulations, the MEM has been verified as an efficient deconvolution method; and third, the MEM is used to process the Chang'e-2 microwave data and the results are significant.</t>
  </si>
  <si>
    <t>293-304</t>
  </si>
  <si>
    <t>Research in Astronomy and Astrophysics</t>
  </si>
  <si>
    <t>60014205;60014205;60014205;60014205</t>
  </si>
  <si>
    <t>55908223600;56329717300;56437823400;8368630100</t>
  </si>
  <si>
    <t>Xing, Shu Guo;Su, Yan;Feng, Jian Qing;Li, Chun Lai</t>
  </si>
  <si>
    <t>National Astronomical Observatories Chinese Academy of Sciences</t>
  </si>
  <si>
    <t>Xing S.</t>
  </si>
  <si>
    <t>The deconvolution of lunar brightness temperature based on the maximum entropy method using Chang'e-2 microwave data</t>
  </si>
  <si>
    <t>10.1088/1674-4527/15/2/012</t>
  </si>
  <si>
    <t>2-s2.0-84921866303</t>
  </si>
  <si>
    <t>['wimax applications', 'two variants', 'two pairs', 'two bands', 'second variant', 'ris ).', 'rfid applications', 'radiation performance', 'radiating edges', 'proposed configuration', 'improved gain', 'ground plane', 'first variant', 'expressions available', 'different dimensions', 'design dimensions', 'benchmarked e', 'antenna may', 'analyzed results', 'analyzed gain', '39 ghz']</t>
  </si>
  <si>
    <t>Complementary split ring resonator (CSRR) | Metastructures | Miniaturization | Reactive impedance surface (RIS)</t>
  </si>
  <si>
    <t>We propose a novel miniaturized dual-band microstrip patch antenna with improved gain for potential wireless applications. Two variants of the proposed configuration have been optimized and the analyzed results presented. The basic patch antenna is loaded with two pairs of Complementary Split Ring Resonators (CSRR's) on both sides of its non-radiating edges with different dimensions on both sides. The radiation performance of the first variant and its gain is further improved by etching four pairs of CSRR on the ground plane which controls the surface waves effectively. The proposed antenna shows an analyzed gain of 1.8 &amp; 5.67 dBi respectively in the two bands. The antenna may find application in both the RFID and Wimax applications. In a second variant, the gain is further improved by employing a Reactive Impedance Surface (RIS). In this case, the analyzed gain is found to be 5.6 &amp; 5.12 dBi respectively at 2.05, 2.39 GHz. This antenna may be suitable for DCS and RFID applications. The design dimensions of the patch, CSRR's and the RIS are obtained from expressions available in literature. Subsequently, simulation and optimization of the structures is carried out with Ansys HFSS¬Æ; a benchmarked E.M. simulator. The analyzed results are presented.</t>
  </si>
  <si>
    <t>Indian Journal of Science and Technology</t>
  </si>
  <si>
    <t>60027171;60027171;60023345;60023345;60023345</t>
  </si>
  <si>
    <t>56496641800;55749926800;56496564700;36831471900;16636983000</t>
  </si>
  <si>
    <t>Rajaraman, Gayathri;Anitha, M.;Mukerjee, Athrish;Sood, Khagindra;Jyoti, Rajeev</t>
  </si>
  <si>
    <t>Chidambaram;Bengaluru</t>
  </si>
  <si>
    <t>Annamalai University;Indian Space Research Organization</t>
  </si>
  <si>
    <t>60027171;60023345</t>
  </si>
  <si>
    <t>Rajaraman G.</t>
  </si>
  <si>
    <t>Dual-band, miniaturized, enhanced-gain patch antennas using differentially-loaded metastructures</t>
  </si>
  <si>
    <t>10.17485/ijst/2015/v8i1/53640</t>
  </si>
  <si>
    <t>2-s2.0-84921872365</t>
  </si>
  <si>
    <t>['specified values', 'second case', 'reduced regardless', 'predefined œü', 'first case', 'defined œü', 'artificial fireflies']</t>
  </si>
  <si>
    <t>Binary firefly algorithm (BFA) | Binary particle swarm optimization (BPSO) algorithm | Concentric ring array | First null beamwidth (FNBW) | Half power beamwidth (HPBW)</t>
  </si>
  <si>
    <t>A binary firefly algorithm inspired by the behavior of artificial fireflies has been applied to thin a planar concentric ring array antenna to minimize the peak sidelobe level in a number of predefined œÜ-planes. Two different cases comprising two different design specifications for the optimized thinned array have been considered. In the first case, the array is thinned to reduce the peak sidelobe level while keeping the first null beamwidth and half power beamwidth of the array below their specified values in all the defined œÜ-planes. In the second case, peak sidelobe level of the array is reduced regardless of any pre-specified values of first null beamwidth and half power beamwidth. To illustrate the superiority of binary firefly algorithm, the thinning of the array for the two different cases has been compared with binary particle swarm optimization algorithm. Results clearly show the superiority of binary firefly algorithm in finding optimum solutions for both cases.</t>
  </si>
  <si>
    <t>164-174</t>
  </si>
  <si>
    <t>60107382;60103561;60103561</t>
  </si>
  <si>
    <t>57216084250;55917752200;56060934400</t>
  </si>
  <si>
    <t>Chatterjee, Anirban;Mahanti, G. K.;Mahanti, Ananya</t>
  </si>
  <si>
    <t>Ponda;Durgapur</t>
  </si>
  <si>
    <t>National Institute of Technology Goa;National Institute of Technology, Durgapur</t>
  </si>
  <si>
    <t>60107382;60103561</t>
  </si>
  <si>
    <t>Chatterjee A.</t>
  </si>
  <si>
    <t>Synthesis of thinned concentric ring array antenna in predefined phi-planes using binary firefly and binary particle swarm optimization algorithm</t>
  </si>
  <si>
    <t>10.1002/jnm.1994</t>
  </si>
  <si>
    <t>2-s2.0-84921878011</t>
  </si>
  <si>
    <t>13-02-00932</t>
  </si>
  <si>
    <t>['water sea', 'stationary path', 'source located', 'source localization', 'scattering mechanism', 'real conditions', 'ratio maximum', 'prevailing sound', 'corresponding algorithms', 'barents sea', 'antenna array']</t>
  </si>
  <si>
    <t>randomly inhomogeneous channel | robust algorithm | rough surface scattering | source localization | statistical mismatch</t>
  </si>
  <si>
    <t>The problem of source localization in a shallow-water sea is considered, in which the fully developed sea is the prevailing sound-scattering mechanism. Using the criterion of the signal-to-noise-ratio maximum, we construct robust algorithms for estimating the parameters of partially coherent signals. The results of testing these methods for solving the inverse problem using experimental data obtained on a stationary path in the Barents Sea are presented. It is shown that under real conditions, the corresponding algorithms are serviceable and provide satisfactory quality of reconstructing a source located at a distance of ‚àº15 km from an antenna array.</t>
  </si>
  <si>
    <t>109-116</t>
  </si>
  <si>
    <t>Acoustical Physics</t>
  </si>
  <si>
    <t>60011774;60011774;60011774</t>
  </si>
  <si>
    <t>6701348445;7202244535;7004344048</t>
  </si>
  <si>
    <t>Sazontov, A. G.;Smirnov, I. P.;Matveev, A. L.</t>
  </si>
  <si>
    <t>Nizhny Novgorod</t>
  </si>
  <si>
    <t>Institute of Applied Physics of the Russian Academy of Sciences</t>
  </si>
  <si>
    <t>Sazontov A.G.</t>
  </si>
  <si>
    <t>Source localization in a shallow-water channel with a rough surface</t>
  </si>
  <si>
    <t>10.1134/S1063771015010121</t>
  </si>
  <si>
    <t>2-s2.0-84921885926</t>
  </si>
  <si>
    <t>['work aims', 'stacking sequence', 'longer valid', 'laminate layer', 'fiber direction', 'favorable effect', 'equivalent permittivity', 'electromagnetic property', 'dielectric overlay', 'composite structures', 'common belief', 'antenna size', 'antenna overlay', 'analysis shows', 'aerospace systems']</t>
  </si>
  <si>
    <t>Composite laminated substrate | Dielectric overlay | Microstrip antenna</t>
  </si>
  <si>
    <t>Composite structures with desire mechanical properties can be tailored to embed microstrip antenna for reducing aerodynamic disturbance in aerospace systems. This work aims at developing a spectral domain model to analyze the effect of dielectric overlay on the performance of microstrip antenna embedded in composite laminated substrates. Analysis shows that antenna performance depends not only on the dielectric overlay but also on the laminate layer's electromagnetic property, fiber direction, and stacking sequence. The common belief that the antenna size will be reduced because of the increase of equivalent permittivity by the dielectric overlay is no longer valid in composite laminated substrates. Of the eight substrates studied, overlay can, in general, reduce antenna radiation efficiency; however, it is found to have favorable effect in substrates with some selected electromagnetic properties and stacking sequence. For example, removing the antenna overlay in [45/-45/-5/45/45/-45] substrate can be counterproductive.</t>
  </si>
  <si>
    <t>155-163</t>
  </si>
  <si>
    <t>8428954600;25645597100</t>
  </si>
  <si>
    <t>Yang, S. M.;Hung, C. C.</t>
  </si>
  <si>
    <t>Yang S.</t>
  </si>
  <si>
    <t>The effect of dielectric overlay on microstrip antenna embedded in composite laminated substrates</t>
  </si>
  <si>
    <t>10.1002/jnm.1993</t>
  </si>
  <si>
    <t>2-s2.0-84921886854</t>
  </si>
  <si>
    <t>['upper bound', 'time hard', 'subsequently formulated', 'simulation results', 'primary network', 'paper presents', 'optimal performance', 'multiple channels', 'multicast communications', 'minlp problem', 'mathematical model', 'linear programming', 'interference power', 'greedy algorithm', 'deterministic polynomial', 'carefully controlled', 'avoid impacting']</t>
  </si>
  <si>
    <t>Cognitive radio networks | Directional antenna | Multicast communication</t>
  </si>
  <si>
    <t>This paper presents a study on multicast communications in cognitive radio networks (CRNs)using directional antennas. The objective is to maximize the throughput of the CRN. The spectrum is divided into multiple channels and licensed to the primary network. While the CRN is accessing the spectrum, the interference power is carefully controlled to avoid impacting the operation of the primary network. The mathematical model is presented and subsequently formulated as a mixed integer non-linear programming (MINLP) problem, which is non-deterministic polynomial-time hard. Therefore, a greedy algorithm is designed to approximate the optimal performance. The MINLP problem is then relaxed and an upper bound is developed. Simulation results are presented to compare the performance of the greedy algorithm and the upper bound, which demonstrates the efficacy of the greedy algorithm as well as the tightness of the upper bound.</t>
  </si>
  <si>
    <t>260-275</t>
  </si>
  <si>
    <t>112117505;60011410</t>
  </si>
  <si>
    <t>23566715300;35766249800</t>
  </si>
  <si>
    <t>Guo, Wenxuan;Huang, Xinming</t>
  </si>
  <si>
    <t>Worcester;Framingham</t>
  </si>
  <si>
    <t>Worcester Polytechnic Institute;Active Broadband Networks</t>
  </si>
  <si>
    <t>60011410;112117505</t>
  </si>
  <si>
    <t>Guo W.</t>
  </si>
  <si>
    <t>Multicast communications in cognitive radio networks using directional antennas</t>
  </si>
  <si>
    <t>10.1002/wcm.2335</t>
  </si>
  <si>
    <t>2-s2.0-84921892550</t>
  </si>
  <si>
    <t>['using optimisation', 'simulated bandwidth', 'proposed antenna', 'ieee 802', 'good agreement', 'experimental verification', 'enhanced bandwidth', 'area network', '28 ghz']</t>
  </si>
  <si>
    <t>Backward wave | Composite right/left handed TL | Dual mode | Electrically small antennas | Metamaterials | Wireless local-area network | Zeroth order resonant antennas</t>
  </si>
  <si>
    <t>In this paper, optimisation and experimental verification of a compact zeroth order resonant antenna is presented. It is observed that an antenna can be tuned to a desired working frequency by adjusting the inductive via radius. The antenna is subsequently optimised using HFSS simulation software. Pattern search optimisation is carried out to determine the optimum via radius to achieve minimum reflection coefficient with enhanced bandwidth. Using optimisation we achieved dual band backward wave with a bandwidth of about 2% at 4.28 GHz. After designing and optimisation the antenna is analysed for its performance. The proposed antenna is measured at Antenna Measurement Facility (AMF), ISRO, Ahmedabad. A good agreement between the measured and the simulated results validates the design. The simulated bandwidth at 3.695 GHz covers the IEEE 802.11 wireless local-area network (WLAN) standards. The designed compact antenna is most suitable for precise wireless applications having good radiation characteristics with wide coverage area.</t>
  </si>
  <si>
    <t>105-114</t>
  </si>
  <si>
    <t>International Journal of Signal and Imaging Systems Engineering</t>
  </si>
  <si>
    <t>60000934;60000934;60000934</t>
  </si>
  <si>
    <t>36634866200;7007117535;7006815680</t>
  </si>
  <si>
    <t>Sheeja, K. L.;Sahu, Prasanna Kumar;Behera, Santanu Kumar</t>
  </si>
  <si>
    <t>Sheeja K.L.</t>
  </si>
  <si>
    <t>Design and optimisation of a zeroth order resonant antenna along with experimental verification for wireless applications</t>
  </si>
  <si>
    <t>0277V6N667W62616</t>
  </si>
  <si>
    <t>10.1504/IJSISE.2015.067051</t>
  </si>
  <si>
    <t>2-s2.0-84921905764</t>
  </si>
  <si>
    <t>['reflector formed', 'reflector antennas', 'radiation patterns', 'parabolic cylinder', 'mathematical apparatus', 'feed calculated', 'current density']</t>
  </si>
  <si>
    <t>A method for calculation of the characteristics of reflector antennas (RAs) is proposed. The method is based on the mathematical apparatus of 2D hypersingular integral equations. Radiation patterns of a RA with a reflector formed by a parabolic cylinder as well as distributions of the current density on the surfaces of the reflector and the feed calculated by this method are presented.</t>
  </si>
  <si>
    <t>35-41</t>
  </si>
  <si>
    <t>Journal of Communications Technology and Electronics</t>
  </si>
  <si>
    <t>60101980;60101980</t>
  </si>
  <si>
    <t>6506189193;26428435900</t>
  </si>
  <si>
    <t>Klyuev, D. S.;Sokolova, Yu V.</t>
  </si>
  <si>
    <t>Samara</t>
  </si>
  <si>
    <t>Povolzhskiy State University of Telecommunications and Informatics</t>
  </si>
  <si>
    <t>Klyuev D.S.</t>
  </si>
  <si>
    <t>Calculation of the characteristics of reflector antennas by the method of hypersingular integral equations</t>
  </si>
  <si>
    <t>10.1134/S1064226915010088</t>
  </si>
  <si>
    <t>2-s2.0-84921924554</t>
  </si>
  <si>
    <t>['wide bandwidth', 'size constraints', 'proposed design', 'proposed antenna', 'experimental measurements', 'antenna provides', '17 ghz']</t>
  </si>
  <si>
    <t>A new very compact open slot antenna for wireless communication systems application has been designed and fabricated. With antenna overall dimension of 9.2 √ó 9.8mm2, the proposed design can be used in many modern communication devices with size constraints. Experimental measurements have also been performed to validate the performance of the proposed antenna. The measured results show that the antenna provides a wide bandwidth of 48% (5‚Äì8.17 GHz) with an average size reduction of about 88% with respect to a conventional microstrip patch antenna.</t>
  </si>
  <si>
    <t>60029472-60071174;60029472;60029472</t>
  </si>
  <si>
    <t>56039586000;35561475200;55511511200</t>
  </si>
  <si>
    <t>Al-Azza, Ali A.;Harackiewicz, Frances J.;Gorla, Hemachandra R.</t>
  </si>
  <si>
    <t>Iraq;United States</t>
  </si>
  <si>
    <t>Basra;Carbondale</t>
  </si>
  <si>
    <t>University of Basrah;Southern Illinois University Carbondale</t>
  </si>
  <si>
    <t>60071174;60029472</t>
  </si>
  <si>
    <t>Al-Azza A.</t>
  </si>
  <si>
    <t>Very compact open-slot antenna for wireless communication systems</t>
  </si>
  <si>
    <t>10.2528/PIERL14122105</t>
  </si>
  <si>
    <t>2-s2.0-84921926385</t>
  </si>
  <si>
    <t>['simply consisting', 'shaped stub', 'presented antenna', 'operating bands', 'miniaturized triple', 'compact size', '990 mhz', '5 mm', '4 ghz', '260 mhz', '24 ghz', '10 db', '1 ghz']</t>
  </si>
  <si>
    <t>Triple-band antenna | USB dongle | WiMAX | WLAN</t>
  </si>
  <si>
    <t>A miniaturized triple-band antenna suitable for wireless USB dongle applications is proposed and investigated in this paper. The presented antenna, simply consisting of a circular-arc-shaped stub, an L-shaped stub, a microstrip feed line, and a rectangular ground plane has a compact size of 16 mm √ó 38.5 mm and is capable of generating three separate resonant modes with very good impedance matching. The measurement results show that the antenna has several impedance bandwidths for S11 ‚â§ -10 dB of 260 MHz (2.24 GHz to 2.5 GHz), 320 MHz (3.4 GHz to 3.72 GHz), and 990 MHz (5.1 GHz to 6.09 GHz), which can be applied to both 2.4/5.2/5.8 GHz WLAN bands and 3.5/5.5 GHz WiMAX bands. Moreover, nearly-omnidirectional radiation patterns and stable gain across the operating bands can be obtained.</t>
  </si>
  <si>
    <t>21-25</t>
  </si>
  <si>
    <t>ETRI Journal</t>
  </si>
  <si>
    <t>60122052;113033885;60122052</t>
  </si>
  <si>
    <t>57226794067;55331632600;56497248400</t>
  </si>
  <si>
    <t>Shi, Ya Wei;Xiong, Ling;Chen, Meng Gang</t>
  </si>
  <si>
    <t>Chongqing;Chongqing</t>
  </si>
  <si>
    <t>Southwest University;Chongqing Research Institute</t>
  </si>
  <si>
    <t>60122052;113033885</t>
  </si>
  <si>
    <t>Shi Y.W.</t>
  </si>
  <si>
    <t>Compact triple-band monopole antenna for WLAN/WiMAX-band USB dongle applications</t>
  </si>
  <si>
    <t>10.4218/etrij.15.0114.0676</t>
  </si>
  <si>
    <t>2-s2.0-84921929621</t>
  </si>
  <si>
    <t>National Institute on Deafness and Other Communication Disorders</t>
  </si>
  <si>
    <t>R01DC012943</t>
  </si>
  <si>
    <t>NIDCD</t>
  </si>
  <si>
    <t>['transmit information', 'schistocerca americana', 'results provide', 'represent stimuli', 'olfactory neurons', 'nervous system', 'layers within', 'information transmission', 'awake locusts']</t>
  </si>
  <si>
    <t>Information theory | Neural coding | Oscillations | Synchrony</t>
  </si>
  <si>
    <t>As information about the sensory environment passes between layers within the nervous system, the format of the information often changes. To examine how information format affects the capacity of neurons to represent stimuli, we measured the rate of information transmission in olfactory neurons in intact, awake locusts (Schistocerca americana) while pharmacologically manipulating patterns of correlated neuronal activity. Blocking the periodic inhibition underlying odor-elicited neural oscillatory synchronization increased information transmission rates. This suggests oscillatory synchrony, which serves other information processing roles, comes at a cost to the speed with which neurons can transmit information. Our results provide an example of a trade-off between benefits and costs in neural information processing.</t>
  </si>
  <si>
    <t>1521-1529</t>
  </si>
  <si>
    <t>Journal of Neuroscience</t>
  </si>
  <si>
    <t>60017777;60017777</t>
  </si>
  <si>
    <t>7801692388;6602727348</t>
  </si>
  <si>
    <t>Aldworth, Zane N.;Stopfer, Mark A.</t>
  </si>
  <si>
    <t>Bethesda</t>
  </si>
  <si>
    <t>National Institute of Child Health and Human Development (NICHD)</t>
  </si>
  <si>
    <t>Aldworth Z.</t>
  </si>
  <si>
    <t>Trade-off between information format and capacity in the olfactory system</t>
  </si>
  <si>
    <t>10.1523/JNEUROSCI.3562-14.2015</t>
  </si>
  <si>
    <t>2-s2.0-84921930913</t>
  </si>
  <si>
    <t>['wide bandwidth', 'whc exhibits', 'significant enhancement', 'proposed whc', 'presented whc', 'impedance matching', 'impedance bandwidth', 'experiments demonstrate', 'conventional designs', 'circularly polarized', 'bandwidth enhancement', 'ar bandwidth', 'antenna prototype', '66 %,', '3 dbi']</t>
  </si>
  <si>
    <t>Axial ratio bandwidth | Circularly polarized antenna | Dielectric resonator antenna | Wideband hybrid coupler</t>
  </si>
  <si>
    <t>Axial-ratio (AR) bandwidth enhancement is achieved for a circularly polarized (CP) cylindrical dielectric resonator antenna (DRA) using a wideband hybrid coupler (WHC) combined with dual probe feed. The presented WHC, comprised of a Wilkinson power divider and a wideband 90¬∞ shifter, delivers good characteristics in terms of 3 dB power splitting and consistent 90¬∞ (¬±5¬∞) phase shifting over a wide bandwidth. In turn, the proposed CP DRA, for the employment of the WHC, in place of conventional designs, provides a significant enhancement on AR bandwidth and impedance matching. The antenna prototype with the WHC exhibits a 3 dB AR bandwidth of 48.66%, an impedance bandwidth of 52.5% for voltage standing wave ratio (VSWR) ‚â§ 2, and a bandwidth of 44.66% for a gain of no less than 3 dBi. Experiments demonstrate that the proposed WHC is suitable for broadband CP DRA design.</t>
  </si>
  <si>
    <t>26-31</t>
  </si>
  <si>
    <t>Sun, Ru Ying</t>
  </si>
  <si>
    <t>Shandong</t>
  </si>
  <si>
    <t>Linyi University</t>
  </si>
  <si>
    <t>Bandwidth enhancement of circularly polarized dielectric resonator antenna</t>
  </si>
  <si>
    <t>10.4218/etrij.15.0114.0637</t>
  </si>
  <si>
    <t>2-s2.0-84921930936</t>
  </si>
  <si>
    <t>['without causing', 'size reduction', 'ring resonators', 'radiation efficiency', 'observable degradation', 'electrical size', 'displayed 4', 'design technique', 'complementary split', 'antenna prototype', 'antenna performance', 'antenna diameter', '4 ghz', '30 %.', '1 dbic']</t>
  </si>
  <si>
    <t>A circularly polarised printed antenna, miniaturised by utilising a combination of complementary split-ring resonators (CSRR) and reactive pin loadings, is presented. This design technique is shown to reduce the electrical size of the antenna diameter by 44% at 2.4 GHz. The antenna prototype, when radiating a right-hand circularly polarised beam, displayed 4.1 dBic of broadside realised gain with 70% radiation efficiency. Specifically, it was demonstrated that the stand-alone CSRR loading resulted in a size reduction of 30%. The addition of reactive pins enhances this factor up to 44% without causing any observable degradation in antenna performance.</t>
  </si>
  <si>
    <t>118-124</t>
  </si>
  <si>
    <t>111595234;111595234</t>
  </si>
  <si>
    <t>57196883314;6603541240</t>
  </si>
  <si>
    <t>Gupta, Saurabh;Mumcu, Gokhan</t>
  </si>
  <si>
    <t>Tampa</t>
  </si>
  <si>
    <t>University of South Florida</t>
  </si>
  <si>
    <t>Gupta S.</t>
  </si>
  <si>
    <t>Circularly polarised printed antenna miniaturised using complementary split-ring resonators and reactive pin loading</t>
  </si>
  <si>
    <t>10.1049/iet-map.2014.0240</t>
  </si>
  <si>
    <t>2-s2.0-84921942126</t>
  </si>
  <si>
    <t>['x -,', 'typical x', 'polarised horn', 'observation points', 'near proximity', 'least 7', 'good agreement', 'feko using', 'fast method', 'estimation based', 'directional antenna', 'accurate approximation']</t>
  </si>
  <si>
    <t>Transmission of a directional antenna in near proximity of a building wall modelled by a semi-finite dielectric slab above a perfectly conducting ground is investigated and an accurate and fast method to predict wall penetration loss (PL) once the source/observation points are in proximity of the wall is proposed. First, the antenna is replaced by an array of electric Hertzian dipoles with approximately the same half power beamwidth. Second, the dipole array radiation is calculated both numerically and asymptotically. They are based on computation of Sommerfeld integrals using Filon quadrature (FQ) technique and the steepest descent method, respectively. Third, PL of a typical x-polarised and y-polarised horn and a z-polarised wire antenna, simulated in FEKO using the method of moments (MoM) is compared with that of, respectively, the x-, y- and z-directed dipole arrays calculated using FQ technique. A good agreement between MoM and the dipole model results are obtained for relatively short stand-off distances for which estimation based on slab transmission coefficient is not an accurate approximation. The proposed dipole array model with FQ technique makes calculation at least 7.5 times faster than FEKO. Fourth, PL for different wall permittivity and conductivity is studied.</t>
  </si>
  <si>
    <t>176-184</t>
  </si>
  <si>
    <t>60032053;60022927</t>
  </si>
  <si>
    <t>55511611900;7801535273</t>
  </si>
  <si>
    <t>Hosseini, Keyhan;Dehmollaian, Mojtaba</t>
  </si>
  <si>
    <t>Tehran;Tehran</t>
  </si>
  <si>
    <t>Tarbiat Modares University;University of Tehran</t>
  </si>
  <si>
    <t>Hosseini K.</t>
  </si>
  <si>
    <t>Transmitted fields of a directional antenna in proximity of a wall</t>
  </si>
  <si>
    <t>10.1049/iet-map.2014.0018</t>
  </si>
  <si>
    <t>2-s2.0-84921950662</t>
  </si>
  <si>
    <t>['without evidence', 'transcript protein', 'time course', 'starch synthesis', 'rapid cessation', 'photosystem ii', 'photosynthetic function', 'photosynthetic fluxes', 'photosynthetic apparatus', 'nitrogen deprivation', 'multiple measures', 'lipid profiling', 'enzyme levels', 'differing trajectories', 'cyclic flow', 'coordinated multilevel', 'content decreased', 'comparing calvin', 'chl synthesis', 'cellular chlorophyll']</t>
  </si>
  <si>
    <t>The accumulation of carbon storage compounds by many unicellular algae after nutrient deprivation occurs despite declines in their photosynthetic apparatus. To understand the regulation and roles of photosynthesis during this potentially bioenergetically valuable process, we analyzed photosynthetic structure and function after nitrogen deprivation in the model alga Chlamydomonas reinhardtii. Transcriptomic, proteomic, metabolite, and lipid profiling and microscopic time course data were combined with multiple measures of photosynthetic function. Levels of transcripts and proteins of photosystems I and II and most antenna genes fell with differing trajectories; thylakoid membrane lipid levels decreased, while their proportions remained similar and thylakoid membrane organization appeared to be preserved. Cellular chlorophyll (Chl) content decreased more than 2-fold within 24 h, and we conclude from transcript protein and 13C labeling rates that Chl synthesis was down-regulated both pre- and posttranslationally and that Chl levels fell because of a rapid cessation in synthesis and dilution by cellular growth rather than because of degradation. Photosynthetically driven oxygen production and the efficiency of photosystem II as well as P700+reduction and electrochromic shift kinetics all decreased over the time course, without evidence of substantial energy overflow. The results also indicate that linear electron flow fell approximately 15% more than cyclic flow over the first 24 h. Comparing Calvin-Benson cycle transcript and enzyme levels with changes in photosynthetic 13CO2incorporation rates also pointed to a coordinated multilevel down-regulation of photosynthetic fluxes during starch synthesis before the induction of high triacylglycerol accumulation rates.</t>
  </si>
  <si>
    <t>558-573</t>
  </si>
  <si>
    <t>Plant Physiology</t>
  </si>
  <si>
    <t>60031707;60031707;60031707;60018208;60002490-101870063;60018208;60002162;60031707;60002162;60120868;60031707;60018208;60002490-60025111;60031707</t>
  </si>
  <si>
    <t>43961195700;8663338700;8530879100;55549817200;57203957655;56490301400;23100789400;56499205100;7005040712;7004363185;57218790028;7007133560;13411460800;7003300777</t>
  </si>
  <si>
    <t>Juergens, Matthew T.;Deshpande, Rahul R.;Lucker, Ben F.;Park, Jeong Jin;Wang, Hongxia;Gargouri, Mahmoud;Omar Holguin, F.;Disbrow, Bradley;Schaub, Tanner;Skepper, Jeremy N.;Kramer, David M.;Gang, David R.;Hicks, Leslie M.;Shachar-Hill, Yair</t>
  </si>
  <si>
    <t>United Kingdom;United States;United States;United States;United States;United States;China</t>
  </si>
  <si>
    <t>Cambridge;East Lansing;Chapel Hill;Pullman;St. Louis;Las Cruces;Beijing</t>
  </si>
  <si>
    <t>Cambridge Advanced Imaging Centre;Michigan State University;The University of North Carolina at Chapel Hill;Washington State University Pullman;Donald Danforth Plant Science Center;New Mexico State University;National Center of Biomedical Analysis</t>
  </si>
  <si>
    <t>60120868;60031707;60025111;60018208;60002490;60002162;101870063</t>
  </si>
  <si>
    <t>Juergens M.T.</t>
  </si>
  <si>
    <t>The regulation of photosynthetic structure and function during nitrogen deprivation in Chlamydomonas reinhardtii</t>
  </si>
  <si>
    <t>10.1104/pp.114.250530</t>
  </si>
  <si>
    <t>2-s2.0-84921959705</t>
  </si>
  <si>
    <t>['uniform spacing', 'uniform excitations', 'unequal excitations', 'two examples', 'specification obtained', 'sll reduction', 'recent literature', 'polarisation levels', 'polarisation level', 'pattern synthesis', 'pattern multiplication', 'lower slls', 'lobe level', 'least squares', 'genetic algorithms', 'element spacing', 'different upper', 'decreased sll', 'current excitations', 'coordinate axes', 'conjugate gradient', 'conformal arrays', '8 db', '25 db', '20 db', '18 db']</t>
  </si>
  <si>
    <t>Method of least squares is employed for pattern synthesis of non-uniform conical arrays using Euler rotation of coordinate axes. Design specifications involve beam-width of main-lobe, side-lobe and cross-polarisation levels. This method is effective for conformal arrays, because pattern multiplication is not applicable for them. Constructed error function depends on element spacing and current excitations (amplitudes and phases of input currents). Combination of conjugate gradient and genetic algorithms is used for its miniaturisation to determine element spacing and excitations. Recent literature on nonuniform arrays mostly deals with non-uniform excitations with complicated input networks. The non-uniformly spaced arrays will realise any specification obtained by non-uniform excitations. Two examples of non-uniform current excitations are presented. First example leads to reduction of side-lobe level (SLL) from 12 to 20 dB. Second example deals with different upper and lower SLLs. Third example treats non-uniform spacing, which results in the reduction of SLL from 12 to 18 dB. Fourth example synthesises both non-uniform spacing and unequal excitations, which provides the SLL reduction from 12 to 25 dB, besides the reduction of cross-polarisation level from 12 to 25 dB, compared with Qing- Qjang et al. 2011, which decreased SLL by only 8 dB.</t>
  </si>
  <si>
    <t>185-191</t>
  </si>
  <si>
    <t>60012835;60012835;60012835</t>
  </si>
  <si>
    <t>6602214507;57216324743;56499329700</t>
  </si>
  <si>
    <t>Orazi, Homayoon;Soleimani, Hadi;Azadkhah, Reza</t>
  </si>
  <si>
    <t>Iran University of Science and Technology</t>
  </si>
  <si>
    <t>Orazi H.</t>
  </si>
  <si>
    <t>Synthesis of linearly polarised patterns of conical arrays by the method of least square</t>
  </si>
  <si>
    <t>10.1049/iet-map.2013.0719</t>
  </si>
  <si>
    <t>2-s2.0-84921966675</t>
  </si>
  <si>
    <t>['thus making', 'shaping method', 'results show', 'reflector shaping', 'radome systems', 'proposed method', 'phase distribution', 'phase distortion', 'null depth', 'mainly responsible', 'inverse trend', 'geometrical optics', 'field pattern', 'enclosed antenna', 'electromagnetic performance', 'band antenna', 'aperture field', 'analysis indicates', 'amplitude distribution']</t>
  </si>
  <si>
    <t>From the viewpoint of geometrical optics, dielectric radome degrades the electromagnetic performance of the enclosed antenna by distorting the amplitude distribution and phase distribution of aperture field, of which the latter is mainly responsible for the distortion of far-field pattern. A novel method based on reflector shaping is proposed to compensate the phase distortion of aperture field caused by radome. The aperture field of the shaped reflector antenna possesses a phase distribution, which has an inverse trend when compared with the phase distortion caused by radome, thus making the aperture field become equiphase after transmitting through the radome. Two different antenna-radome systems are simulated and the results show that the proposed method is effective, particularly for compensating the distortion of far-field pattern such as the variation of sidelobe and null depth. Further analysis indicates that the shaping method is applicable to multifrequency-band antenna-radome systems.</t>
  </si>
  <si>
    <t>125-132</t>
  </si>
  <si>
    <t>55978342200;55490800300;56158483000;55856807600;7403279523</t>
  </si>
  <si>
    <t>Xu, Wanye;Duan, Bao Yan;Li, Peng;Zong, Yali;Qiu, Yuanying</t>
  </si>
  <si>
    <t>Xu W.</t>
  </si>
  <si>
    <t>Novel compensation method for electromagnetic performance of dielectric radome based on reflector shaping</t>
  </si>
  <si>
    <t>10.1049/iet-map.2013.0712</t>
  </si>
  <si>
    <t>2-s2.0-84921970834</t>
  </si>
  <si>
    <t>['study discusses', 'spherical annular', 'resonant frequency', 'planar geometries', 'patch antennas', 'order estimates', 'model cannot', 'correct pair', 'cavity model']</t>
  </si>
  <si>
    <t>The cavity model for patch antennas has been used extensively since 1970s. This model gives excellent first-order estimates for the antenna's internal fields near any resonant frequency. Although frequently used for planar geometries, there is no reason why the model cannot be employed for other geometries. This study discusses some of the complexities in selecting the correct pair of linearly independent associated Legendre functions when attempting to employ the cavity model using a spherical annular-sector patch antenna.</t>
  </si>
  <si>
    <t>95-100</t>
  </si>
  <si>
    <t>60033252;60023053;60017062</t>
  </si>
  <si>
    <t>35551073300;6507639171;56423772900</t>
  </si>
  <si>
    <t>Weiss, Steven;Cohl, Howard;Boliong, Amang</t>
  </si>
  <si>
    <t>Adelphi;Gaithersburg;Baltimore</t>
  </si>
  <si>
    <t>U.S. Army Research Laboratory;National Institute of Standards and Technology;Morgan State University</t>
  </si>
  <si>
    <t>Weiss S.</t>
  </si>
  <si>
    <t>Measurement and analysis of the lowest resonant mode of a spherical annular-sector patch antenna</t>
  </si>
  <si>
    <t>10.1049/iet-map.2014.0163</t>
  </si>
  <si>
    <t>2-s2.0-84921972458</t>
  </si>
  <si>
    <t>['two arrays', 'substrates used', 'study presents', 'simulated results', 'significant interference', 'respective counterparts', 'radiation patterns', 'plane patterns', 'pattern cuts', 'multilayer organic', 'gain attained', 'fed together', 'extra distance', 'average level', 'agreed well', '90 ¬∞.', '9 dbi', '80 ghz', '785 dbi', '57 ghz', '3 dbi', '0 ¬∞']</t>
  </si>
  <si>
    <t>This study presents a study of different antenna orientations to minimise coupling effects in the radiation patterns of two dipole arrays packaged together on multilayer organic (MLO) substrates. These effects are evident in the various ripples found in the pattern cuts of the arrays. The substrates used in the stack-up are Rogers' RO3003TM and ULTRALAM3850¬Æ. The two arrays, at 57 and 80 GHz, are fed together through a T-junction. The orientations studied consist of 0¬∞, 45¬∞ and 90¬∞. E- and H-plane patterns were measured for all orientations. Significant interference was seen in the E-plane for the 0¬∞ orientation and H-plane for the 90¬∞ orientation. This was reduced in the 45¬∞ orientation, which yielded smoother patterns than its respective counterparts in 0¬∞ and 90¬∞ orientations. Adding 5 mm of extra distance in the configurations reduced either the amount of ripples (by 0.75 for 57 GHz and 1.75 for 80 GHz) or their average level (by 0.3 dBi for 57 GHz and 0.785 dBi for 80 GHz). The gain attained for the designs was &gt;9 dBi and agreed well with simulated results. Guidelines for packaged antenna integration for mm-wave high speed communications based on the experiments are provided.</t>
  </si>
  <si>
    <t>159-165</t>
  </si>
  <si>
    <t>60021032;60021032;60021032</t>
  </si>
  <si>
    <t>36199027500;36602770400;7004223794</t>
  </si>
  <si>
    <t>Vera L√≥pez, Aida L.;Khan, Wasif T.;Papapolymerou, John</t>
  </si>
  <si>
    <t>Vera L√≥pez A.</t>
  </si>
  <si>
    <t>Orientation study to minimise coupling effects in radiation patterns of dual-packaged compact millimeter-wave antennas</t>
  </si>
  <si>
    <t>10.1049/iet-map.2014.0092</t>
  </si>
  <si>
    <t>2-s2.0-84921974249</t>
  </si>
  <si>
    <t>['two processes', 'thus established', 'stressing factors', 'state 1', 'specifically found', 'physiological analysis', 'photoprotective role', 'photoprotective effect', 'phosphatases involved', 'one another', 'nonphotochemical quenching', 'molecular basis', 'model organism', 'mechanistic connection', 'low temperature', 'large majority', 'knockout collections', 'induced phosphorylation', 'increasing resistance', 'high light', 'food crops', 'excess light', 'cp29 phosphorylation', 'become available']</t>
  </si>
  <si>
    <t>Phosphorylation of the photosystem II antenna protein CP29 has been reported to be induced by excess light and further enhanced by low temperature, increasing resistance to these stressing factors. Moreover, high light-induced CP29 phosphorylation was specifically found in monocots, both C3 and C4, which include the large majority of food crops. Recently, knockout collections have become available in rice (Oryza sativa), a model organism for monocots. In this work, we have used reverse genetics coupled to biochemical and physiological analysis to elucidate the molecular basis of high light-induced phosphorylation of CP29 and the mechanisms by which it exerts a photoprotective effect.We found that kinases and phosphatases involved in CP29 phosphorylation are distinct from those reported to act in State 1-State 2 transitions. In addition, we elucidated the photoprotective role of CP29 phosphorylation in reducing singlet oxygen production and enhancing excess energy dissipation.We thus established, in monocots, a mechanistic connection between phosphorylation of CP29 and nonphotochemical quenching, two processes so far considered independent from one another.</t>
  </si>
  <si>
    <t>457-471</t>
  </si>
  <si>
    <t>60032256;60032256;60014059;60032256</t>
  </si>
  <si>
    <t>26657071800;8848786100;6602108214;35553979700</t>
  </si>
  <si>
    <t>Betterle, Nico;Ballottari, Matteo;Baginsky, Sacha;Bassi, Roberto</t>
  </si>
  <si>
    <t>Italy;Germany</t>
  </si>
  <si>
    <t>Verona;Halle</t>
  </si>
  <si>
    <t>Universit√† degli Studi di Verona;Martin-Universit√§t Halle-Wittenberg</t>
  </si>
  <si>
    <t>60032256;60014059</t>
  </si>
  <si>
    <t>Betterle N.</t>
  </si>
  <si>
    <t>High light-dependent phosphorylation of photosystem II inner antenna CP29 in monocots is STN7 independent and enhances nonphotochemical quenching</t>
  </si>
  <si>
    <t>10.1104/pp.114.252379</t>
  </si>
  <si>
    <t>2-s2.0-84921975433</t>
  </si>
  <si>
    <t>NRF-2013R1A1A2A10061245</t>
  </si>
  <si>
    <t>['three higher', 'remarkably decreased', 'proposed antenna', 'pin diode', 'parasitic line', 'order modes', 'mobile handset', 'mobile communication', 'impedance matching', 'high band', 'global system', 'f antenna', 'conventional pifa', '960 mhz', '894 mhz', '2690 mhz', '2400 mhz']</t>
  </si>
  <si>
    <t>In this study, a reconfigurable planar inverted-F antenna (PIFA) with a parasitic strip line for a hepta-band wireless wide area network (WWAN)/long term evolution (LTE) mobile handset is proposed. The PIN diode is located between the end of the parasitic strip line and the protruded ground plane. Depending on the on/off-state of the PIN diode, the degree of coupling between the conventional PIFA and the parasitic line is controlled and the fundamental resonant frequency of the proposed antenna is adjusted. As a result, the fundamental resonant frequencies cover the (global system for mobile communication) GSM850 (824-894 MHz) and GSM900 (880-960 MHz) bands. By the parasitic strip line extended from the protruded ground plane, impedance matching at the higher-order modes (f2 and f3) is improved and the fourth resonant frequency f4 is remarkably decreased. The high band of the antenna is formed by combining these three higher-order modes to cover the GSM1800 (1710-1880 MHz), GSM1900 (1850-1990 MHz), universal mobile telecommunication system (UMTS) (1920-2170 MHz), LTE2300 (2305-2400 MHz) and LTE2500 (2500-2690 MHz) bands.</t>
  </si>
  <si>
    <t>60017818;60017818</t>
  </si>
  <si>
    <t>57203228023;55222365500</t>
  </si>
  <si>
    <t>Lee, Sungwoo;Sung, Youngje</t>
  </si>
  <si>
    <t>Suwon</t>
  </si>
  <si>
    <t>Kyonggi University</t>
  </si>
  <si>
    <t>Reconfigurable PIFA with a parasitic strip line for a hepta-band WWAN/LTE mobile handset</t>
  </si>
  <si>
    <t>10.1049/iet-map.2014.0451</t>
  </si>
  <si>
    <t>2-s2.0-84921985344</t>
  </si>
  <si>
    <t>['two species', 'three male', 'tetradecenyl acetate', 'studies revealing', 'seq counting', 'relaxed constraint', 'receptor may', 'quantitative rt', 'pheromone reception', 'one female', 'oac alone', 'neurons tuned', 'molecular basis', 'male c', 'herana males', 'four male', 'female antennae', 'expression levels', 'detect z8', 'ctenopseustis obliquana', 'cheror7 responded', 'biased receptors', 'biased receptor', 'adult male', '10 blend']</t>
  </si>
  <si>
    <t>Ctenopseustis | Leafroller moth | Pheromone and odorant receptors | Speciation</t>
  </si>
  <si>
    <t>How new mate recognition systems evolve when changes are required in both the male and female components remains a conundrum. Here, we investigated the molecular basis of pheromone reception in two species of tortricid (leafroller) moth, Ctenopseustis obliquana and C. herana. Male C. obliquana are attracted to a 90:10 blend of (Z)-8-tetradecenyl acetate (Z8-14:OAc) and (Z)-5-tetradecenyl acetate (Z5-14:OAc), whereas C. herana males are attracted to Z5-14:OAc alone. We used a transcriptome sequencing approach from adult male and female antennae to identify 47 olfactory receptors (ORs) from each species and assessed their expression levels in male and female antennae using RNA-Seq counting and quantitative RT-PCR. Three male-biased and one female-biased OR were identified in C. obliquana by quantitative RT-PCR, and four male-biased and one female-biased receptor in C. herana. The male-biased receptors, CoblOR7, CoblOR30, CherOR7, CherOR30, CherOR1a and CherOR1b were tested for their ability to respond to sex pheromone components in a HEK293 cell calcium assay. CoblOR7 and CherOR7 responded to Z8-14:OAc, however, no receptor for Z5-14:OAc was identified. In addition to Z8-14:OAc, CherOR7 also responded to Z7-14:OAc, indicating that this receptor may be under relaxed constraint. Of the 29 amino acid differences between CoblOR7 and CherOR7, significantly more are located in the third and the sixth transmembrane domain regions. Overall, these findings are consistent with studies revealing the presence of neurons tuned to both Z8-14:OAc and Z5-14:OAc in both species, but that for C. herana males, the ability to detect Z8-14:OAc is currently not required.</t>
  </si>
  <si>
    <t>42-56</t>
  </si>
  <si>
    <t>Journal of Molecular Evolution</t>
  </si>
  <si>
    <t>60100533-60115431-114725818;60100533;60100533;60100533-60115431-114725818</t>
  </si>
  <si>
    <t>38362317000;55904870100;6701453032;7103019398</t>
  </si>
  <si>
    <t>Steinwender, Bernd;Thrimawithana, Amali H.;Crowhurst, Ross N.;Newcomb, Richard D.</t>
  </si>
  <si>
    <t>New Zealand;New Zealand;New Zealand</t>
  </si>
  <si>
    <t>Auckland;Auckland;Auckland</t>
  </si>
  <si>
    <t>School of Biological Sciences;Plant &amp; Food Research, New Zealand;Allan Wilson Centre</t>
  </si>
  <si>
    <t>60115431;60100533;114725818</t>
  </si>
  <si>
    <t>Steinwender B.</t>
  </si>
  <si>
    <t>Pheromone Receptor Evolution in the Cryptic Leafroller Species, Ctenopseustis obliquana and C. herana</t>
  </si>
  <si>
    <t>10.1007/s00239-014-9650-z</t>
  </si>
  <si>
    <t>2-s2.0-84922004620</t>
  </si>
  <si>
    <t>['substrate face', 'small volume', 'radiation elements', 'proposed antenna', 'patch antenna', 'optimized antenna', 'opposite face', 'new ultra', 'microstrip line', 'good agreement', 'electromagnetically fed', 'also presented', '56 ghz']</t>
  </si>
  <si>
    <t>Antennas | Compact | Split ring resonator | Ultra wideband</t>
  </si>
  <si>
    <t>A new ultra-wideband (UWB) patch antenna is proposed, based on two not- concentric split ring resonator with the ground plane printed on the same substrate face, the radiation elements of the proposed antenna are electromagnetically fed by a microstrip line with rectangular slot printed on the opposite face of the substrate. The antenna is operating the frequency band ranging from 3.56 GHz up to 16GHz. The radiation pattern plots are also presented and discussed in this paper. The entire antenna occupies only a small volume of 30mm √ó 31.5mm √ó 1.5mm. A prototype of the optimized antenna was fabricated and measured. Measurement and simulation results show a very good agreement.</t>
  </si>
  <si>
    <t>International Journal of Microwave and Optical Technology</t>
  </si>
  <si>
    <t>60088882;60106035</t>
  </si>
  <si>
    <t>35772278800;55924155500</t>
  </si>
  <si>
    <t>Issa, Iman Ben;Essaaidi, Mohamed</t>
  </si>
  <si>
    <t>Morocco;Morocco</t>
  </si>
  <si>
    <t>Rabat;Tetouan</t>
  </si>
  <si>
    <t>Ecole Nationale Sup√©rieure d'Informatique et d'Analyse des Syst√®mes;Facult√© des Sciences de T√©touan</t>
  </si>
  <si>
    <t>60106035;60088882</t>
  </si>
  <si>
    <t>Issa I.B.</t>
  </si>
  <si>
    <t>A novel compact UWB not-concentric split ring resonator patch antenna for UWB wireless communications</t>
  </si>
  <si>
    <t>2-s2.0-84922008941</t>
  </si>
  <si>
    <t>['significant gain', 'paper presents', 'operating bandwidth', 'novel application', 'hfss 13', 'cost materials', '56 %.', '50 termination']</t>
  </si>
  <si>
    <t>IR radiations | photolithography | radiation efficiency | ultra-wide band (UWB)</t>
  </si>
  <si>
    <t>The paper presents a novel application of ultra-wide band terahertz (THz) array as a heat blocking structure. Standard antenna theory has been implemented in the design to achieve operating band width of more than 100 THz within infrared spectrum. The array has significant gain and an acceptable radiation pattern across its operating bandwidth with 50 termination, which makes it versatile for other applications. Readily available low-cost materials are used to make the design cost effective. The design is simulated in HFSS 13 and fabricated using photolithography techniques. The measured heat blocking efficiency of the structure is 21.56%.</t>
  </si>
  <si>
    <t>14-25</t>
  </si>
  <si>
    <t>Journal of Electromagnetic Waves and Applications</t>
  </si>
  <si>
    <t>60089630;114219570;60089631;60059937</t>
  </si>
  <si>
    <t>56397856900;57213404253;56566585900;56398275600</t>
  </si>
  <si>
    <t>Anjum, Ali;Javed, Sidrah;Bhopal, M. Fahad;Zahid, Zeeshan</t>
  </si>
  <si>
    <t>Pakistan;Pakistan;Pakistan;Pakistan</t>
  </si>
  <si>
    <t>Islamabad;Rawalpindi;Islamabad;</t>
  </si>
  <si>
    <t>COMSATS University Islamabad;Military College of Signals, Rawalpindi;National University of Sciences and Technology Pakistan;National Radio Telecom Corporation</t>
  </si>
  <si>
    <t>60089631;60089630;60059937;114219570</t>
  </si>
  <si>
    <t>Anjum A.</t>
  </si>
  <si>
    <t>Terahertz antenna array as a heat blocking structure</t>
  </si>
  <si>
    <t>10.1080/09205071.2014.972469</t>
  </si>
  <si>
    <t>2-s2.0-84922010417</t>
  </si>
  <si>
    <t>University of Delhi</t>
  </si>
  <si>
    <t>DU</t>
  </si>
  <si>
    <t>['two inverted', 'shaped strips', 'radiation patterns', 'proposed antenna', 'overall dimension', 'measured results', 'higher resonances', 'h plane', 'good agreement', 'fed dual', 'e plane', 'dumbbell shaped', 'band antenna', '700 mhz', '6 mmsup3', '6 ghz', '58 mm', '4 substrate', '2200 mhz', '10 db']</t>
  </si>
  <si>
    <t>Compact antenna | CPW-fed | Dual band | WiMAX | WLAN</t>
  </si>
  <si>
    <t>In this paper, a small size coplanar waveguide (CPW) fed dual-band antenna is proposed. The proposed antenna has a simple structure consisting of rupee shaped patch, symmetric rectangular ground plane and two inverted T-shaped strips attached to the patch. The lowest resonant frequency is generated by the rupee shaped radiator while the higher resonances are generated by the inverted T-shaped strips. The proposed antenna structure is designed and fabricated on a FR-4 substrate of dielectric constant 4.4 with thickness of 1.58 mm. The overall dimension of the antenna with the above structural features comes around 17 √ó 17.5 √ó 1.6 mmsup3/sup. The measured impedance bandwidth at Sinf11/inf ‚â§ -10 dB is 700 MHz from 2.9 to 3.6 GHz and 2200 MHz from 4.4 to 6.6 GHz which covers the 5.2/5.8/6.5 GHz WLAN and 3.5/5.5 GHz WiMAX bands. The measured results are compared with the simulated results obtained from CST Microwave Studio and found to be in good agreement. Further, the proposed antenna has relatively stable omni directional radiation patterns in the H plane and bidirectional (dumbbell shaped) radiation patterns in the E plane.</t>
  </si>
  <si>
    <t>60104400;60015465</t>
  </si>
  <si>
    <t>56046368300;57223379009</t>
  </si>
  <si>
    <t>Naidu, V. Praveen;Kumar, Raj</t>
  </si>
  <si>
    <t>Symbiosis International (Deemed University);Defence Research and Development Organisation India</t>
  </si>
  <si>
    <t>Naidu V.P.</t>
  </si>
  <si>
    <t>A small CPW-fed dual-band rupee shaped antenna for WiMAX and WLAN applications</t>
  </si>
  <si>
    <t>2-s2.0-84922011484</t>
  </si>
  <si>
    <t>['reactive components', 'matching network', 'input even', 'experimental results', 'every topology', 'easier realization', 'design concept', 'conventional 4', 'constraint conditions']</t>
  </si>
  <si>
    <t>decoupling and matching network (DMN) | even-odd mode analysis | multiple-input multiple-output (MIMO) | two symmetric antennas</t>
  </si>
  <si>
    <t>A simplified lossless decoupling and matching network (DMN) is proposed for two symmetric antennas. Even-odd mode analysis proves that a conventional 4-port lossless DMN has two redundant freedoms for two symmetric antennas. Therefore, the number of reactive components can be reduced for easier realization, which results in 15 ((6 √ó 5)/(2 √ó 1)) possible simplified topologies. The constraint conditions on input even-odd mode equivalent impedances of every simplified DMN are discussed in detail. Though the constraint on impedance is different for every topology, in all, they cover the whole impedance range for two symmetric antennas. The design concept, formulation, and experimental results will be introduced.</t>
  </si>
  <si>
    <t>38-49</t>
  </si>
  <si>
    <t>60005465;60005465;60005465</t>
  </si>
  <si>
    <t>55862824600;55496443900;55863598200</t>
  </si>
  <si>
    <t>Qin, H.;Wang, P.;Liu, Y. F.</t>
  </si>
  <si>
    <t>Qin H.</t>
  </si>
  <si>
    <t>Simplified lossless decoupling and matching network for two symmetric antennas</t>
  </si>
  <si>
    <t>10.1080/09205071.2014.974685</t>
  </si>
  <si>
    <t>2-s2.0-84922012760</t>
  </si>
  <si>
    <t>['radiation resistance', 'new structure', 'new class', 'jacobean matrix', 'introduced method', 'form formulas', 'fast method', 'complicated structures', 'catenary elements', 'better reactance', 'also structures']</t>
  </si>
  <si>
    <t>LF transmitter antennas | monopole antenna | numerical techniques | optimization methods | wire antennas</t>
  </si>
  <si>
    <t>The fast method of calculating radiation resistance of an antenna with catenary elements is improved in this paper to include more complicated structures and also structures that contain catenary elements and straight wires together. Convergence of the equations of these structures is discussed and closed-form formulas for the derivatives of the Jacobean matrix are obtained. It is shown that the modification on sectionalized Loran transmitter antenna produces a new class of low-frequency antennas named as square top loaded antenna. Using the introduced method, a new structure is proposed for the antenna, easier for fabrication and with better reactance. In addition, a trade-off is shown between resistance and reactance of the antenna where additional wire usually improves the reactance and decreases the radiation resistance.</t>
  </si>
  <si>
    <t>92-103</t>
  </si>
  <si>
    <t>60005710;60005710;60005710;60022927</t>
  </si>
  <si>
    <t>55987182000;57205213024;56624048800;6602633301</t>
  </si>
  <si>
    <t>Fartookzadeh, M.;Mohseni Armaki, S. H.;Razavi, S. M.J.;Rashed-Mohassel, J.</t>
  </si>
  <si>
    <t>University of Tehran;Malek Ashtar University of Technology</t>
  </si>
  <si>
    <t>60022927;60005710</t>
  </si>
  <si>
    <t>Fartookzadeh M.</t>
  </si>
  <si>
    <t>Modification of square top loaded low-frequency antennas with investigations on catenary networks analysis</t>
  </si>
  <si>
    <t>10.1080/09205071.2014.981643</t>
  </si>
  <si>
    <t>2-s2.0-84922015395</t>
  </si>
  <si>
    <t>['‚ ààr', 'whole dimensions', 'simulated results', 'proposed structure', 'proposed antenna', 'paper introduces', 'microstrip balun', 'impedance characteristic', 'good agreement', 'better bandwidth', 'bandwidth covers', 'antenna gain', '7 ghz', '6 ghz', '5 ghz', '4 cm3', '3 ghz', '12 ghz', '1 ghz']</t>
  </si>
  <si>
    <t>Balun | Microstrip | Transverse electromagnetic TEM horn antenna | Ultra wideband UWB</t>
  </si>
  <si>
    <t>This paper introduces a compact ultra wide band transverse electromagnetic UWB TEM horn antenna with microstrip-type balun feeding scheme. The proposed antenna is loaded with Teflon ( ‚ààr = 2 .2 and tan(Œ¥)=0.0002) for size reduction purpose. The microstrip balun is used to improve the impedance characteristic of a TEM horn antenna over the UWB frequency band. The whole dimensions of the proposed structure is 6 √ó 5.6 √ó 9.4 cm3. An antenna gain of 12.3 dBi isobtained at 6.5 GHz. The simulated antenna bandwidth extends from 2.7 GHz to 10.3 GHz while the measured antenna bandwidth shows a better bandwidth which extends from 2.7 GHz to 12 GHz. This bandwidth covers the UWB frequency range which extends from 3.1 GHz to 10.6 GHz. Good agreement is obtained between measured and simulated results.</t>
  </si>
  <si>
    <t>13-19</t>
  </si>
  <si>
    <t>57221935472;7004005810</t>
  </si>
  <si>
    <t>Abouelnaga, T. G.;Abdallah, E. A.</t>
  </si>
  <si>
    <t>Abouelnaga T.G.</t>
  </si>
  <si>
    <t>Microstrip-type balun compact TEM horn antenna for time domain measurement system</t>
  </si>
  <si>
    <t>2-s2.0-84922022560</t>
  </si>
  <si>
    <t>['wlan applications', 'wimax applications', 'using ads', 'two bpfs', 'transmission line', 'simulation results', 'prototype diplexer', 'proposed diplexer', 'parametric studies', 'paper presents', 'new structure', 'ieee 802', 'good performances', 'good choice', 'fabricated diplexer', 'coupling patch', 'compact size', 'agilent technologies', '4 ghz', '2ghz respectively', '23 db', '17 ghz', '16 wimax', '11 wlan']</t>
  </si>
  <si>
    <t>Band-pass filter | Diplexer | Insertion loss | Isolation | Triangular loop stepped impedance resonators</t>
  </si>
  <si>
    <t>This paper presents a new structure of microstrip diplexer based on triangular loop stepped impedance resonators with compact size and good performances. The designed and fabricated diplexer is composed of two bands pass filters for the WiMAX applications (IEEE 802.16 WiMAX at 3.17 GHz to 4.2 GHz bands) and the WLAN applications (IEEE 802.11 WLAN at 2.4 GHZ to 2.5 GHz). Each filter is formed by using two triangular resonators connected with a transmission line then coupled to a matching network used to connect the two BPFs with the antenna. With a good choice of the length and the width of the coupling patch in each filter a wide stop band can be obtained. The diplexer has less than 2 dB insertion loss and more than 23 dB of isolation. This prototype diplexer is designed for a multiband system operating in the 2.4/3.2GHz respectively. The simulation results and the parametric studies are investigated by using ADS from Agilent Technologies and CST microwave Studio. The proposed diplexer has been fabricated and measured to verify the developed design method.</t>
  </si>
  <si>
    <t>40-47</t>
  </si>
  <si>
    <t>60026692;60026692;60026692;60026692;60026692;113360410;60104190</t>
  </si>
  <si>
    <t>56405614000;8712480300;6505504052;55235036700;56500721700;35249797000;11840528500</t>
  </si>
  <si>
    <t>Chinig, A.;Zbitou, J.;Errkik, A.;El Abdellaoui, L.;Tajmouati, A.;Tribak, A.;Latrach, M.</t>
  </si>
  <si>
    <t>France;Morocco;Morocco</t>
  </si>
  <si>
    <t>Angers;Settat;Agdal Rabat</t>
  </si>
  <si>
    <t>ESEO Group;Universit√© Hassan 1er;INPT</t>
  </si>
  <si>
    <t>60104190;60026692;113360410</t>
  </si>
  <si>
    <t>Chinig A.</t>
  </si>
  <si>
    <t>A novel design of microstrip diplexer using triangular loop resonators</t>
  </si>
  <si>
    <t>2-s2.0-84922022674</t>
  </si>
  <si>
    <t>Illinois Arts Council</t>
  </si>
  <si>
    <t>IAC</t>
  </si>
  <si>
    <t>['œîv maneuver', 'would target', 'velocity change', 'use software', 'telemetry showed', 'telemetry indicated', 'special hardware', 'spacecraft ceased', 'spacecraft back', 'space weather', 'second œîv', 'return near', 'recapture isee', 'radio telescope', 'point mission', 'nitrogen pressurant', 'moon system', 'march 1st', 'maneuver failed', 'lunar swingbys', 'lost equipment', 'like sun', 'less costly', 'l2 points', 'july 8th', 'july 2nd', 'including trajectories', 'including orbits', 'ice ).', 'hydrazine could', 'heliocentric orbit', 'first time', 'first libration', 'experience showed', 'earth orbit', 'earth l1', 'earth explorer', 'defined radio', 'control center', 'complex series', 'carrier signal', 'band transmitter', '1986 targeted']</t>
  </si>
  <si>
    <t>Comet | Gravity assist | Libration-point orbit | Maneuver | Solar wind | Spinning spacecraft</t>
  </si>
  <si>
    <t>In 1978, the 3rd International Sun-Earth Explorer (ISEE-3) became the first libration-point mission, about the Sun-Earth L1 point. Four years later, a complex series of lunar swingbys and small propulsive maneuvers ejected ISEE-3 from the Earth-Moon system, to fly by a comet (Giacobini-Zinner) for the first time in 1985, as the rechristened International Cometary Explorer (ICE). In its heliocentric orbit, ISEE-3/ICE slowly drifted around the Sun to return to the Earth's vicinity in 2014. Maneuvers in 1986 targeted a 2014 August 10th lunar swingby to recapture ISEE-3 into Earth orbit. In 1999, ISEE-3/ICE passed behind the Sun; after that, tracking of the spacecraft ceased and its control center at Goddard was shut down. In 2013, meetings were held to assess the viability of "reawakening" ISEE-3. The goal was to target the 2014 lunar swingby, to recapture the spacecraft back into a halo-like Sun-Earth L1 orbit. However, special hardware for communicating with the spacecraft via NASA's Deep Space Network stations was discarded after 1999, and NASA had no funds to reconstruct the lost equipment. After ISEE-3's carrier signal was detected on March 1st with the 20 m antenna at Bochum, Germany, Skycorp, Inc. decided to initiate the ISEE-3 Reboot Project, to use software-defined radio with a less costly S-band transmitter that was purchased with a successful RocketHub crowdsourcing effort. NASA granted Skycorp permission to command the spacecraft. Commanding was successfully accomplished using the 300 m radio telescope at Arecibo. New capture trajectories were computed, including trajectories that would target the August lunar swingby and use a second ŒîV (velocity change) that could target later lunar swingbys that would allow capture into almost any desired final orbit, including orbits about either the Sun-Earth L1 or L2 points, a lunar distant retrograde orbit, or targeting a flyby of the Earth-approaching active Comet Wirtanen in 2018. A tiny spinup maneuver was performed on July 2nd, the first since 1987. A 7 m/s ŒîV maneuver was attempted on July 8th, to target the August lunar swingby. But the maneuver failed; telemetry showed that only about 0.15 m/s of ŒîV was accomplished, then the thrust quickly decayed. The telemetry indicated that the nitrogen pressurant was gone so hydrazine could not be forced to the thrusters. The experience showed how a spacecraft can survive 30 years of space weather. The spacecraft flew 18 thousand km from the Moon, resulting in a heliocentric orbit that will return near the Earth in 2029.</t>
  </si>
  <si>
    <t>29-42</t>
  </si>
  <si>
    <t>May/June 2015</t>
  </si>
  <si>
    <t>101572825;101572825;106741887;105529309;60004179;100586951;60006337;60112358;60112358;60021976;60004179;60006337;60009037;60006337;;60005248;60010065;60010065;125384836</t>
  </si>
  <si>
    <t>7005970860;55403675600;6506888485;7404402906;15133719300;6508253611;14067229000;18934193300;56500179200;57224834793;56500560900;6701378621;6701355979;56500334700;56500614300;36116544000;55711611000;12645288600;7402719140</t>
  </si>
  <si>
    <t>Dunham, David W.;Farquhar, Robert W.;Loucks, Michel;Roberts, Craig E.;Wingo, Dennis;Cowing, Keith L.;Garcia, Leonard N.;Craychee, Tim;Nickel, Craig;Ford, Anthony;Colleluori, Marco;Folta, David C.;Giorgini, Jon D.;Nace, Edward;Spohr, John E.;Dove, William;Mogk, Nathan;Furfaro, Roberto;Martin, Warren L.</t>
  </si>
  <si>
    <t>United States;United States;United States;United States;United States;United States;United States;United States;United States;United States;United States;United States</t>
  </si>
  <si>
    <t>Columbia;Brownsville;Tucson;Pasadena;Greenbelt;Baltimore;Moffett Field;;Friday Harbor;Lanham;Tempe;Reston</t>
  </si>
  <si>
    <t>L3 ADS;University of Texas at Brownsville and Texas Southmost College;The University of Arizona;Jet Propulsion Laboratory;NASA Goddard Space Flight Center;Johns Hopkins University;NASA Ames Research Center;Communications Consultants;Space Exploration Engineering Co.;A.I. Solutions, Inc.;KinetX Aerospace;SpaceRef Interactive, Inc.</t>
  </si>
  <si>
    <t>60112358;60021976;60010065;60009037;60006337;60005248;60004179;125384836;106741887;105529309;101572825;100586951</t>
  </si>
  <si>
    <t>Dunham D.W.</t>
  </si>
  <si>
    <t>The 2014 earth return of the ISEE-3/ICE spacecraft</t>
  </si>
  <si>
    <t>S0094576515000053</t>
  </si>
  <si>
    <t>10.1016/j.actaastro.2015.01.002</t>
  </si>
  <si>
    <t>2-s2.0-84922022688</t>
  </si>
  <si>
    <t>Defence Research and Development Organisation</t>
  </si>
  <si>
    <t>DRDO</t>
  </si>
  <si>
    <t>['uhf regions', 'two iterations', 'size reduction', 'proposed antenna', 'paper presents', 'multiband operation', 'fractal antenna', 'dielectric constant', '524 mhz', '42 ghz', '18 ghz', '01 db']</t>
  </si>
  <si>
    <t>Fractal antenna | Microstrip antenna | Multiband antenna | Wearable antenna</t>
  </si>
  <si>
    <t>This paper presents the design and analysis of a multiband Sierpenski carpet fractal antenna operating in the VHF and UHF regions. Common jeans cotton is used as the substrate having a dielectric constant of 1.6 for the design and fabrication of the proposed antenna. The self similarity property of the fractal antenna is utilized for size reduction and multiband operation. Two iterations on the structure provides multiple band operation at 524 MHz, 2.42 GHz, 4.18 GHz and 5.8 GHz respectively and provides maximum gain of 5.01 dB at 4.18 GHz.</t>
  </si>
  <si>
    <t>28-33</t>
  </si>
  <si>
    <t>60010618;60010618;60010618;60010618</t>
  </si>
  <si>
    <t>55823156000;54901988200;56500391800;6506260295</t>
  </si>
  <si>
    <t>Poonkuzhali, R.;Thiripurasundari, D.;Sameer, S.;Alex, Z. C.</t>
  </si>
  <si>
    <t>Vellore</t>
  </si>
  <si>
    <t>Vellore Institute of Technology</t>
  </si>
  <si>
    <t>Poonkuzhali R.</t>
  </si>
  <si>
    <t>Design of Sierpenski carpet fractal antenna for body worn applications</t>
  </si>
  <si>
    <t>2-s2.0-84922032703</t>
  </si>
  <si>
    <t>['z plane', 'three dimensions', 'simultaneous improvement', 'proposed models', 'output parameters', 'optimized parameters', 'optimized antennas', 'offset position', 'models lies', 'ism bands', 'good agreement', 'experimental results', 'excellent agreement', 'dra wall', 'centre frequencies', 'ann models', 'along x', '875 ghz']</t>
  </si>
  <si>
    <t>DRA | Optimization | PSO</t>
  </si>
  <si>
    <t>This communication reports optimal design of a rectangular DRA using Particle Swarm Optimization (PSO) technique. A probe fed RDRA has been chosen for optimization. The five input parameters optimized in our design are, the three dimensions of the DRA d, w, h, (along X, Y, and Z axes), probe height (p) and the offset position (Œ¥x) of the probe placed along the y-z plane of the DRA wall. The antennas are designed to resonate at 2.45GHz and 5.8GHz with best performance characteristics of both gain and bandwidth. Since there are no closed form relations available involving the input and output parameters we take the help of two ANN models which are developed at the 1st(2.4 - 2.5GHz) and 2nd(5.725 - 5.875 GHz) ISM bands to obtain the optimized parameters. Prototypes of the optimized antennas have been fabricated and output parameters have been measured. The experimental results are in good agreement with those obtained through the ANN models for the PSO optimized design. The novelty of the models lies in the simultaneous improvement of both gain and bandwidth for antennas resonating exactly at the centre frequencies of the two ISM bands. Simulated and measured radiation patterns of the proposed models have also been studied which are regular in nature and in excellent agreement with each other.</t>
  </si>
  <si>
    <t>48-56</t>
  </si>
  <si>
    <t>60069585;60020825</t>
  </si>
  <si>
    <t>56499822600;55109397800</t>
  </si>
  <si>
    <t>Mitra, Sriparna Bhattacharya;Gupta, Bhaskar</t>
  </si>
  <si>
    <t>Kolkata;Kolkata</t>
  </si>
  <si>
    <t>Heritage Institute of Technology;Jadavpur University</t>
  </si>
  <si>
    <t>Mitra S.B.</t>
  </si>
  <si>
    <t>Optimal design of RDRA at 2.45 GHz and 5.8GHz using particle swarm optimization</t>
  </si>
  <si>
    <t>2-s2.0-84922032710</t>
  </si>
  <si>
    <t>['verification process', 'temperature value', 'temperature distributions', 'sensitive tissue', 'sar value', 'sar ).', 'results showed', 'numerically tested', 'mobile phone', 'microstrip antenna', 'investigate effect', 'human head', 'fem ).', 'exposure source', 'distance effects', 'comparative study', 'calculation results', 'approximately 74', '26 ].', '10 mm']</t>
  </si>
  <si>
    <t>Comsol multiphysics | Finite element method (FEM) | Microstrip antenna | Specific absorption rate (SAR)</t>
  </si>
  <si>
    <t>In this paper, investigate effect of microstrip antenna over human head and a comparative study of the distance effects of human head from mobile phone on temperature distributions and Specific Absorption Rate (SAR). Human Head is one of the most sensitive tissue when exposure electromagnetic fields. These structures are modeled and numerically tested by using Finite Element Method (FEM). Then E-fields and SAR were evaluated using Comsol Multiphysics being capable of performing precise 3D simulations. The effects of variation of distance of mobile phone from human head (0-10mm) by step 2 mm are investigated. Results showed that by increasing the distance from exposure source, the temperature value and SAR value, are decreased. Across the distance of 0-10 mm, the SAR value increased up to approximately 74% higher. In the verification process the calculation results of the modified case obtained were compared with the same geometric model obtained by Nurulhuda binti Ismail and Mohd Zarar bin Mohd Jenu [26].</t>
  </si>
  <si>
    <t>20-27</t>
  </si>
  <si>
    <t>114950243;60021967;114950243</t>
  </si>
  <si>
    <t>57214259831;16021532300;57208931542</t>
  </si>
  <si>
    <t>Zonoori, S. Iman;Al-Din Makki, S. Vahab;Torabi, Abdorreza</t>
  </si>
  <si>
    <t>Kermanshah;Abyek</t>
  </si>
  <si>
    <t>Razi University;Engineering Faculty Ghiaseddin Jamshid Kashani University</t>
  </si>
  <si>
    <t>60021967;114950243</t>
  </si>
  <si>
    <t>Zonoori S.I.</t>
  </si>
  <si>
    <t>A Comparative study of the distance effects of human head from mobile phone radiation</t>
  </si>
  <si>
    <t>2-s2.0-84922041859</t>
  </si>
  <si>
    <t>['used widely', 'thin films', 'sheet resistance', 'optical properties', 'magnetron sputtering', 'lowest value', 'intensity ratio', 'industrial coating', 'impinging high', 'icp power', 'hard coatings', 'glass substrate', 'fts system', 'films showed', 'deposition rate', 'deposited films', 'decreasing trend', 'coil antenna', 'architectural glass', '8 ev', '5 nm', '2 nm', '03 œâ']</t>
  </si>
  <si>
    <t>Facing target sputtering | Inductively coupled plasma | Transparent and conductive | ZnO:Al</t>
  </si>
  <si>
    <t>Magnetron sputtering is used widely in industrial coating for architectural glass (low emissivity coatings), integrated circuits (metal films), flat panel displays (TCO films), and hard coatings (titanium nitride). There is still a needs for further research on the technique. ZnO:Al (AZO) thin films have been deposited on glass substrates using a low plasma damage facing target sputtering (FTS) system with inductively coupled plasma (ICP) at low processing temperatures. In this study, a FTS system was adopted, in which the substrate was much less thermally damaged by impinging high-energy particles due to a confining magnetic field between two facing magnetron sources. A coil antenna was configured to add inductive coupling components. The structural, electrical, and optical properties of the deposited films were investigated as a function of ICP power. All the samples had a highly preferred orientation of the c-axis, perpendicular to the glass substrate. The sheet resistance of the films showed a decreasing trend with increase ICP power. The lowest value, of 25.03 œâ/ was obtained at the highest ICP power. In the optical property analysis, the transmittance was above 86% and the optical band gaps varied between 3.65 and 3.8 eV with ICP power changes. To monitor process conditions, substrate temperature change was monitored and optical emission spectroscopy (OES) was performed. The intensity ratio of Zn (307.2 nm) to Ar (811.5 nm) showed a correlation with the deposition rate with the change in ICP power.</t>
  </si>
  <si>
    <t>107-112</t>
  </si>
  <si>
    <t>Science of Advanced Materials</t>
  </si>
  <si>
    <t>60007511;60007511;60007511;60000264;60007511</t>
  </si>
  <si>
    <t>55642620100;56255865400;57217787581;57194376236;55590475800</t>
  </si>
  <si>
    <t>Kim, Hye R.;Kim, Jay B.;Choi, Yoon S.;Hori, M.;Han, Jeon G.</t>
  </si>
  <si>
    <t>Seoul;Nagoya</t>
  </si>
  <si>
    <t>Sungkyunkwan University;Nagoya University</t>
  </si>
  <si>
    <t>60007511;60000264</t>
  </si>
  <si>
    <t>Kim H.R.</t>
  </si>
  <si>
    <t>Electrical, optical and structural properties of AZO thin film deposited using facing targets magnetron sputtering system with inductively coupled plasma</t>
  </si>
  <si>
    <t>10.1166/sam.2015.2088</t>
  </si>
  <si>
    <t>2-s2.0-84922058693</t>
  </si>
  <si>
    <t>14-911-01-001</t>
  </si>
  <si>
    <t>['two branches', 'similar gain', 'rectangular cavity', 'overall gps', 'operating bands', 'high front', 'hand cp', 'gps ).', 'final design', 'feed dual', 'double vacant', 'different lengths', 'band operation', 'band antenna', 'backed reflector', 'back ratio', '9 %).', '9 %)', '660 ghz', '590 ghz', '282 ghz', '240 ghz', '2 %)', '1 %)']</t>
  </si>
  <si>
    <t>circular polarization | global positioning system | multiarm curl | short Archimedean spiral | single feed | vacant-quarter printed ring</t>
  </si>
  <si>
    <t>A single-feed dual-band antenna with wide-beam circularly polarized (CP) radiation is introduced for application in the global positioning system (GPS). The primary radiating element is a planar multiarm curl antenna. The dual-band operation is achieved by dividing the arms of the antenna into two branches of different lengths. To generate CP radiation, the radiator is fed by double vacant-quarter printed rings, which allows direct matching of the antenna to a single 50 Œ© coaxial line. To enable unidirectional CP radiation and improve the 3 dB axial ratio (AR) beamwidth, the planar multiarm curl radiator is backed by a rectangular cavity-backed reflector. The final design, with an overall GPS-L2 frequency size of approximately Œ¥o/2.45 √ó Œ¥o/2.45 √ó Œ¥o/8, resulted in a |S11|&lt;-10 dB bandwidth of 1.221-1.282 GHz (4.9%) and 1.546-1.660 GHz (7.1%) and a 3 dB AR bandwidth of 1.212-1.240 GHz (2.2%) and 1.560-1.590 GHz (1.9%). Furthermore, it showed excellent right-hand CP (RHCP) radiation at both operating bands, namely wide beamwidth, similar gain, a high front-to-back ratio, and high radiation efficiency.</t>
  </si>
  <si>
    <t>80-91</t>
  </si>
  <si>
    <t>36976575100;10043078000</t>
  </si>
  <si>
    <t>Ta, Son Xuat;Park, Ikmo</t>
  </si>
  <si>
    <t>Ta S.</t>
  </si>
  <si>
    <t>A multiarm curl antenna for GPS applications</t>
  </si>
  <si>
    <t>10.1080/09205071.2014.981298</t>
  </si>
  <si>
    <t>2-s2.0-84922064517</t>
  </si>
  <si>
    <t>['wider class', 'transfer function', 'spatial correlation', 'shadowing models', 'paper shows', 'input multiple', 'important technology', 'considerable interest', 'composite rayleigh', 'applicable also']</t>
  </si>
  <si>
    <t>Fading channels | Multi-antenna communication | Shadowing | Systems</t>
  </si>
  <si>
    <t>Multiple-input multiple-output (MIMO) transmission techniques constitute an important technology in modern wireless communication. Hence, performance analysis methods for such systems are of considerable interest. This paper considers first the average pairwise error probability for uncoded MIMO systems employing maximum likelihood detection over a composite Rayleigh-Lognormal fading channel with spatial correlation. It provides general results, applicable also to a wider class of shadowing models, concerning asymptotical diversity gains and shows that they are not changed by such shadowing. Then, analytical evaluation techniques for bit-error-rate (BER) over composite Rayleigh-Lognormal fading channels, based on the truncated union bound and the transfer function, are considered. Furthermore, these techniques are modified for applications over spatially correlated channels. This paper shows that such performance evaluation techniques provide good approximations to BER of spatially uncorrelated MIMO systems and also in the presence of moderate spatial correlation, over Rayleigh-Lognormal fading channels.</t>
  </si>
  <si>
    <t>779-800</t>
  </si>
  <si>
    <t>60002494;114956975</t>
  </si>
  <si>
    <t>7006281736;56324258600</t>
  </si>
  <si>
    <t>Leib, Harry;Lin, Wenjing</t>
  </si>
  <si>
    <t>Montreal;Calgary</t>
  </si>
  <si>
    <t>Universit√© McGill;TELUS Spark</t>
  </si>
  <si>
    <t>Leib H.</t>
  </si>
  <si>
    <t>Performance analysis of multi-input multi-output systems with maximum likelihood detection over shadowed fading channels</t>
  </si>
  <si>
    <t>10.1002/dac.2719</t>
  </si>
  <si>
    <t>2-s2.0-84922175518</t>
  </si>
  <si>
    <t>Fundo para o Desenvolvimento das Ci√™ncias e da Tecnologia</t>
  </si>
  <si>
    <t>036/2011/A</t>
  </si>
  <si>
    <t>FDCT</t>
  </si>
  <si>
    <t>['throughput improvement', 'throughput capacity', 'significantly increase', 'routing scheme', 'division multi', 'directional antennas', 'dir networks', 'dir network', 'delay reduction', 'channel condition']</t>
  </si>
  <si>
    <t>In this paper, we investigate the throughput improvement and the delay reduction by using directional antennas in wireless ad hoc networks. We call such wireless ad hoc networks using directional antennas as DIR networks. In particular, we investigate the effective transmission range of directional antennas with consideration of various channel conditions, such as the large scale path loss and the shadow fading effect. We have found that directional antennas can significantly increase the transmission range compared with omni-directional antennas even under the same channel condition. Besides, we derive the throughput and the delay of a DIR network by constructing a routing scheme and a time-division multi-access (TDMA) scheme. We have found that using directional antennas not only can increase the throughput capacity but also can decrease the delay by reducing the number of hops.</t>
  </si>
  <si>
    <t>Eurasip Journal on Wireless Communications and Networking</t>
  </si>
  <si>
    <t>60072902;60072902</t>
  </si>
  <si>
    <t>55602606800;55705287600</t>
  </si>
  <si>
    <t>Dai, Hong Ning;Zhao, Qinglin</t>
  </si>
  <si>
    <t>Macau University of Science and Technology</t>
  </si>
  <si>
    <t>Dai H.</t>
  </si>
  <si>
    <t>On the delay reduction of wireless ad hoc networks with directional antennas</t>
  </si>
  <si>
    <t>10.1186/s13638-015-0248-y</t>
  </si>
  <si>
    <t>2-s2.0-84922219382</t>
  </si>
  <si>
    <t>OPP1017870</t>
  </si>
  <si>
    <t>['simulium ochraceum', 'ms analysis', 'latin america', 'hematophagous arthropods', 'field studies', 'continuous release', 'compounds common', 'common compounds', 'ammonium bicarbonate']</t>
  </si>
  <si>
    <t>Human sweat compounds were analyzed using GC-MS analysis and compounds common to three individuals identified. These common compounds, with others previously identified as attractive to other hematophagous arthropods were evaluated for their ability to stimulate and attract the major onchocerciasis vectors in Africa (Simulium damnosum sensu lato) and Latin America (Simulium ochraceum s. l.) using electroantennography and a Y tube binary choice assay. Medium chain length carboxylic acids and aldehydes were neurostimulatory for S. damnosum s.l. while S. ochraceum s.l. was stimulated by short chain aliphatic alcohols and aldehydes. Both species were attracted to ammonium bicarbonate and acetophenone. The compounds were shown to be attractive to the relevant vector species in field studies, when incorporated into a formulation that permitted a continuous release of the compound over time and used in concert with previously developed trap platforms.</t>
  </si>
  <si>
    <t>PLoS Neglected Tropical Diseases</t>
  </si>
  <si>
    <t>60007740;60007740-60026237;60007740;60019176-60018249;106589108;60105046;106589108;60072116;60027086;60022612;60011754;60084241;60018249;60007740;60007740;60011754</t>
  </si>
  <si>
    <t>36989787900;19336815200;56503654200;7006015070;6602124090;25951222300;55805458300;36537998400;7004086871;6603813792;7004075247;6506030501;56678483500;7401449480;7005170465;35499510800</t>
  </si>
  <si>
    <t>Young, Ryan M.;Burkett-Cadena, Nathan D.;McGaha, Tommy W.;Rodriguez-Perez, Mario A.;To√©, Laurent D.;Adeleke, Monsuru A.;Sanfo, Moussa;Soungalo, Traore;Katholi, Charles R.;Noblet, Raymond;Fadamiro, Henry;Torres-Estrada, Jose L.;Salinas-Carmona, Mario C.;Baker, Bill;Unnasch, Thomas R.;Cupp, Eddie W.</t>
  </si>
  <si>
    <t>Nigeria;Mexico;Burkina Faso;United States;United States;United States;Mexico;Mexico;United States;United States;Burkina Faso</t>
  </si>
  <si>
    <t>Osogbo;Tapachula;Ouagadougou;Birmingham;Vero Beach;Athens;Mexico City;Monterrey;Auburn;Tampa;Ouagadougou</t>
  </si>
  <si>
    <t>Osun State University;Centro Regional de Investigaci√≥n en Salud P√∫blica;Ministere de la Sante Ouagadougou;The University of Alabama at Birmingham;Florida Medical Entomological Laboratory;College of Agricultural and Environmental Sciences Athens Campus;Instituto Polit√©cnico Nacional;Hospital Universitario Dr. Jose Eleuterio Gonzalez;Auburn University;University of South Florida, Tampa;African Programme for Onchocerciasis Control</t>
  </si>
  <si>
    <t>60105046;60084241;60072116;60027086;60026237;60022612;60019176;60018249;60011754;60007740;106589108</t>
  </si>
  <si>
    <t>Young R.M.</t>
  </si>
  <si>
    <t>Identification of Human Semiochemicals Attractive to the Major Vectors of Onchocerciasis</t>
  </si>
  <si>
    <t>10.1371/journal.pntd.0003450</t>
  </si>
  <si>
    <t>2-s2.0-84922226545</t>
  </si>
  <si>
    <t>['unknown targets', 'recent esprit', 'receive arrays', 'proposed method', 'phase errors', 'like methods', 'first estimated', 'existing esprit', 'computationally efficient', 'calculated subsequently', 'bistatic multiple', 'better performance', 'based algorithm', 'array gain']</t>
  </si>
  <si>
    <t>Bistatic multiple-input-multiple-output (MIMO) radar | estimation of signal parameters via rotational invariance techniques (ESPRIT) | gain-phase error | partly calibrated arrays</t>
  </si>
  <si>
    <t>An Estimation of Signal Parameters via Rotational Invariance Techniques (ESPRIT)-based method is presented to estimate the gain-phase errors of both transmit and receive arrays in bistatic multiple-input-multiple-output (MIMO) radar. Unlike the recent ESPRIT-like methods, the directions of unknown targets and uncalibrated array steering vectors are first estimated with ESPRIT-based algorithm, and the array gain-phase errors are calculated subsequently. Compared to the existing ESPRIT-like methods, the proposed method is much more computationally efficient and has better performance. Simulation results confirm the effectiveness of the proposed method.</t>
  </si>
  <si>
    <t>32-35</t>
  </si>
  <si>
    <t>60025578;60031419;60025578;60025578;60025578</t>
  </si>
  <si>
    <t>55881489700;36666519000;56504179000;10042143700;56179763200</t>
  </si>
  <si>
    <t>Li, Jun;Jin, Ming;Zheng, Yu;Liao, Guisheng;Lv, Li</t>
  </si>
  <si>
    <t>Ningbo;Xi'an</t>
  </si>
  <si>
    <t>Ningbo University;Xidian University</t>
  </si>
  <si>
    <t>60031419;60025578</t>
  </si>
  <si>
    <t>Li J.</t>
  </si>
  <si>
    <t>Transmit and receive array gain-phase error estimation in bistatic MIMO radar</t>
  </si>
  <si>
    <t>10.1109/LAWP.2014.2354334</t>
  </si>
  <si>
    <t>2-s2.0-84922272356</t>
  </si>
  <si>
    <t>Russian Foundation for Basic Research</t>
  </si>
  <si>
    <t>RFBR</t>
  </si>
  <si>
    <t>['vlf waveband', 'vlf range', 'vlf emission', 'two orders', 'resonance modification', 'nonlinear response', 'nonlinear antenna', 'modulation frequencies', 'magnitude larger', 'geomagnetic pulsations', 'external actions', 'current jet', 'amplitude modulation']</t>
  </si>
  <si>
    <t>The nonlinear response of the equatorial current jet to external actions is considered, as well as some geophysical effects produced by it. Irradiating the current jet by short-wave electromagnetic radiation with amplitude modulation in ranges of VLF emission and geomagnetic pulsations, one can provide for conditions when a nonlinear antenna is realized in the current jet region. Estimations have shown that under the current jet on the ground surface electromagnetic signals on modulation frequencies can be two orders of magnitude larger than at middle latitudes due to modulated electron temperature and density. The effect of signals from the modulated equatorial current jet on the modes of operation of the plasma magnetospheric maser in VLF waveband is considered. The resonance modification of the spectra of natural electromagnetic waves of VLF range in the magnetosphere is shown to be possible.</t>
  </si>
  <si>
    <t>Cosmic Research</t>
  </si>
  <si>
    <t>60011774;60020513</t>
  </si>
  <si>
    <t>6701525903;6603597819</t>
  </si>
  <si>
    <t>Bespalov, P. A.;Savina, O. N.</t>
  </si>
  <si>
    <t>Moscow;Nizhny Novgorod</t>
  </si>
  <si>
    <t>National Research University Higher School of Economics;Institute of Applied Physics of the Russian Academy of Sciences</t>
  </si>
  <si>
    <t>60020513;60011774</t>
  </si>
  <si>
    <t>Bespalov P.A.</t>
  </si>
  <si>
    <t>Nonlinear response of the equatorial current jet to external action and its influence on electromagnetic waves of the whistle range in the magnetosphere</t>
  </si>
  <si>
    <t>10.1134/S0010952515010013</t>
  </si>
  <si>
    <t>2-s2.0-84922287329</t>
  </si>
  <si>
    <t>['superior performance', 'resonant frequency', 'reference antenna', 'proposed approach', 'proposed antenna', 'operating band', 'monostatic rcs', 'microstrip resonators', 'also 4', '5 ghz']</t>
  </si>
  <si>
    <t>Microstrip resonators | patch array antenna | radar cross section reduction (RCSR)</t>
  </si>
  <si>
    <t>Microstrip resonators are used for reducing the in-band monostatic radar cross section (RCS) of a patch array antenna. The reference patch array antenna works at 4.5 GHz, and the proposed antenna with microstrip resonators is designed at the same frequency. The resonant frequency of the microstrip resonators is also 4.5 GHz so that it can cover the operating band of the patch array antenna. Compared to the reference antenna, which does not have the microstrip resonators, the simulation results demonstrate that the monostatic RCS of the proposed array antenna can be reduced at least 10 dB for both phi-and theta-polarized incident waves while preserving the desired radiation characteristics. Measurements on realized prototypes show good agreement with the simulations and prove the reliability and superior performance of the proposed approach.</t>
  </si>
  <si>
    <t>36071625800;56149860900;56504176600;7203001464</t>
  </si>
  <si>
    <t>Liu, Ying;Wang, Hui;Li, Kun;Gong, Shuxi</t>
  </si>
  <si>
    <t>Liu Y.</t>
  </si>
  <si>
    <t>RCS reduction of a patch array antenna based on microstrip resonators</t>
  </si>
  <si>
    <t>10.1109/LAWP.2014.2354341</t>
  </si>
  <si>
    <t>2-s2.0-84922289005</t>
  </si>
  <si>
    <t>['wideband characteristics', 'wavelength along', 'upper cavity', 'slot antenna', 'size reduction', 'proposed technique', 'proposed structure', 'main advantages', 'lateral dimensions', 'handheld device', 'folded cavity', 'especially useful', 'conventional cavity', 'circular polarization', 'center plate', 'cavity dimensions', 'ban ).', 'backed crossed', 'antenna miniaturization', 'achieved using']</t>
  </si>
  <si>
    <t>Cavity-backed slot antenna | crossed-slot | miniaturization</t>
  </si>
  <si>
    <t>A folded, cavity-backed crossed-slot antenna is proposed for antenna miniaturization. The cavity dimensions of a conventional cavity-backed crossed-slot antenna are about a half-guided-wavelength along each side, which is unsuitable in many applications like a handheld device or body area network (BAN). To reduce the size of the cavity, a folded cavity is proposed in this letter. The center plate that divides the cavity into the upper cavity and the lower cavity increases the effective length inside the cavity. Compared to the conventional cavity-backed crossed-slot antenna, a 72.8% size reduction can be achieved using the proposed structure. The proposed antenna also has circular polarization and wideband characteristics, which are the main advantages of a cavity-backed crossed-slot antenna. The proposed technique is especially useful for reducing the lateral dimensions of the cavity.</t>
  </si>
  <si>
    <t>36-39</t>
  </si>
  <si>
    <t>60013682;60013682;60013682</t>
  </si>
  <si>
    <t>55141967700;57209168243;7402276259</t>
  </si>
  <si>
    <t>Yun, Sumin;Kim, Dong Yeon;Nam, Sangwook</t>
  </si>
  <si>
    <t>Seoul National University</t>
  </si>
  <si>
    <t>Yun S.</t>
  </si>
  <si>
    <t>Folded cavity-backed crossed-slot antenna</t>
  </si>
  <si>
    <t>10.1109/LAWP.2014.2354517</t>
  </si>
  <si>
    <t>2-s2.0-84922289490</t>
  </si>
  <si>
    <t>['type mimo', 'two sections', 'suitable structure', 'spectrum sensing', 'schmidt orthogonalization', 'scalar operations', 'receiver operations', 'receiver architecture', 'radio receivers', 'proposed receiver', 'positioning functions', 'nonorthogonal transmissions', 'matrix operations', 'major bottleneck', 'important tasks', 'highly modular', 'error evaluations', 'end section', 'dfe section', 'desirable features', 'channel case', 'alphabet size', 'accordingly avoided']</t>
  </si>
  <si>
    <t>Cognitive radio | MIMO-DFE | MIMO-OFDM | Software defined radio | V-BLAST</t>
  </si>
  <si>
    <t>An adaptive channel shortening equalizer design for multiple input multiple output-orthogonal frequency division multiplexing (MIMO-OFDM) radio receivers is considered in this presentation. The proposed receiver has desirable features for cognitive and software defined radio implementations. It consists of two sections: MIMO decision feedback equalizer (MIMO-DFE) and adaptive multiple Viterbi detection. In MIMO-DFE section, a complete modified Gram-Schmidt orthogonalization of multichannel input data is accomplished using sequential processing multichannel Givens lattice stages, so that a Vertical Bell Laboratories Layered Space Time (V-BLAST) type MIMO-DFE is realized at the front-end section of the channel shortening equalizer. Matrix operations, a major bottleneck for receiver operations, are accordingly avoided, and only scalar operations are used. A highly modular and regular radio receiver architecture that has a suitable structure for digital signal processing (DSP) chip and field programable gate array (FPGA) implementations, which are important for software defined radio realizations, is achieved. The MIMO-DFE section of the proposed receiver can also be reconfigured for spectrum sensing and positioning functions, which are important tasks for cognitive radio applications. In connection with adaptive multiple Viterbi detection section, a systolic array implementation for each channel is performed so that a receiver architecture with high computational concurrency is attained. The total computational complexity is given in terms of equalizer and desired response filter lengths, alphabet size, and number of antennas. The performance of the proposed receiver is presented for two-channel case by means of mean squared error (MSE) and probability of error evaluations, which are conducted for time-invariant and time-variant channel conditions, orthogonal and nonorthogonal transmissions, and two different modulation schemes.</t>
  </si>
  <si>
    <t>Eurasip Journal on Advances in Signal Processing</t>
  </si>
  <si>
    <t>Ozden, Mehmet Tahir</t>
  </si>
  <si>
    <t>Turkey</t>
  </si>
  <si>
    <t>Istanbul</t>
  </si>
  <si>
    <t>P√Ær√Æ Reis √úniversitesi</t>
  </si>
  <si>
    <t>Ozden M.</t>
  </si>
  <si>
    <t>Adaptive reconfigurable V-BLAST type equalizer for cognitive MIMO-OFDM radios</t>
  </si>
  <si>
    <t>10.1186/s13634-015-0199-9</t>
  </si>
  <si>
    <t>2-s2.0-84922295543</t>
  </si>
  <si>
    <t>['wide beamwidth', 'suitable candidate', 'small value', 'proposed antenna', 'practical prototype', 'power beamwidth', 'plane maintains', 'middle element', 'mean value', 'low back', 'large value', 'frequency band', 'excitation current', 'dipole array', 'different modes', 'base stations', '&lt;- 10', '72 ¬∞', '37 ¬∞', '2 ¬∞']</t>
  </si>
  <si>
    <t>Base-station antennas | beamwidth reconfiguration | magneto-electric dipole | reconfigurable antenna</t>
  </si>
  <si>
    <t>A three-element linear magneto-electric (ME) dipole array is proposed to realize beamwidth reconfiguration for base stations. The reconfiguration between narrow and wide beamwidth is realized by varying the phase of the excitation current of the middle element. A practical prototype was designed, fabricated, and measured. Measured results show that about 15% overlapped impedance bandwidth for {S11} &lt;-10~ dB}, symmetrically unidirectional radiation patterns with low cross polarization and low back-radiation are achieved for the antenna array operated at different modes. The half-power beamwidth in the E-plane maintains a mean value of 72¬∞ with 2¬∞ in variation, while the beamwidth in the H-plane can be switched between the small value of 37¬∞ and the large value of 136¬∞ across the frequency band. The proposed antenna is a suitable candidate for base stations with enhanced traffic capacity.</t>
  </si>
  <si>
    <t>42861553600;55510527400</t>
  </si>
  <si>
    <t>Ge, Lei;Luk, Kwai Man</t>
  </si>
  <si>
    <t>Ge L.</t>
  </si>
  <si>
    <t>A three-element linear magneto-electric dipole array with beamwidth reconfiguration</t>
  </si>
  <si>
    <t>10.1109/LAWP.2014.2354692</t>
  </si>
  <si>
    <t>2-s2.0-84922309752</t>
  </si>
  <si>
    <t>['theoretically achieved', 'test sample', 'taper profile', 'radiating elements', 'paper describes', 'novel way', 'mathematically represented', 'experimental investigations', 'corporate type', '0 ¬∞']</t>
  </si>
  <si>
    <t>Paper describes a novel way to optimize the unilateral tapered slot antenna (TSA) being an element of a wideband scanning E-plane linear array. Taper profile of the antenna is mathematically represented as a piecewise linear function. Particle swarm optimization algorithm is implemented to find the coordinates of piecewise linear profile following the purpose to minimize the active reflection coefficient of TSA in a scanning array environment. Active reflection coefficient down to ‚àí15 dB is theoretically achieved for TSA in E-plane linear array operating over the most part of frequency band 5‚Äì10 GHz and scanning sector ¬±30¬∞. The proposed design approach is validated by experimental investigations of two linear array test samples with fixed main lobe directions at 0¬∞ and 30¬∞ respectively. Each test sample is composed from eight similar TSA elements with the optimized piecewise linear profile. Arrays are excited by the 8-way microstrip power divider of corporate type with microstrip true time delay lines at the outputs that provide required wideband phasing of radiating elements.</t>
  </si>
  <si>
    <t>Radioelectronics and Communications Systems</t>
  </si>
  <si>
    <t>60003172;60003172</t>
  </si>
  <si>
    <t>23487078800;56035010100</t>
  </si>
  <si>
    <t>Vasylenko, D. O.;Martynyuk, S. Ye</t>
  </si>
  <si>
    <t>Ukraine</t>
  </si>
  <si>
    <t>Kiev</t>
  </si>
  <si>
    <t>National Technical University of Ukraine ‚ÄúIgor Sikorsky Kyiv Polytechnic Institute‚Äù</t>
  </si>
  <si>
    <t>Vasylenko D.O.</t>
  </si>
  <si>
    <t>Particle swarm optimization of the tapered slot antenna for wideband scanning E-plane linear array</t>
  </si>
  <si>
    <t>10.3103/S0735272715010021</t>
  </si>
  <si>
    <t>2-s2.0-84922320314</t>
  </si>
  <si>
    <t>['slotted waveguide', 'proposed array', 'patch array', 'parametric study', 'like waveguide', 'improved bandwidth', 'feeding waveguide', 'conveniently designed', 'aperture efficiency', '94 db', '5 ghz', '2 %,']</t>
  </si>
  <si>
    <t>Circular polarization | efficiency | patch array | slotted waveguide</t>
  </si>
  <si>
    <t>A novel circularly polarized patch array fed by a slotted waveguide is proposed. Optimized circular polarization is achieved with a split truncated patch flexibly. Improved bandwidth and efficiency are obtained by utilizing the feeding waveguide. The proposed array can also be viewed as a waveguide-fed slot antenna that is covered with a patch array. Once the element admittance characteristic is determined, it can be conveniently designed just like waveguide-fed slot arrays. Parametric study on a circularly polarized element at 10.5 GHz is conducted to provide an instructive design guideline. Then, a 1,√ó,10 circularly polarized array is developed. Measured impedance bandwidth of 4%, axial-ratio (AR) bandwidth of 3.2%, and a gain of 15.94 dB with aperture efficiency of 62% have been obtained, which demonstrate desirable array performance.</t>
  </si>
  <si>
    <t>60010080;60010080;60010080;60010080</t>
  </si>
  <si>
    <t>56504184700;56590691900;56504027400;7407079527</t>
  </si>
  <si>
    <t>Xu, Jiankai;Wang, Min;Huang, Hongkun;Wu, Wen</t>
  </si>
  <si>
    <t>Nanjing University of Science and Technology</t>
  </si>
  <si>
    <t>Xu J.</t>
  </si>
  <si>
    <t>Circularly polarized patch array fed by slotted waveguide</t>
  </si>
  <si>
    <t>10.1109/LAWP.2014.2354072</t>
  </si>
  <si>
    <t>2-s2.0-84922326129</t>
  </si>
  <si>
    <t>['svd algorithm', 'successively estimate', 'several advantages', 'represent direction', 'rectangular arrays', 'proposed method', 'performance analysis', 'new two', 'missing elements', 'known l1', 'key idea', 'directly extending', 'dimensional situation', 'dimensional direction', 'better robustness', 'assumed number']</t>
  </si>
  <si>
    <t>Antenna arrays | Direction-of-arrival estimation | Sparse signal reconstruction</t>
  </si>
  <si>
    <t>A new two-dimensional direction-of-arrival estimation algorithm called 2D- l1-singular value decomposition (SVD) and its improved version called enhanced-2D- l1-SVD are proposed in this paper. They are designed for rectangular arrays and can also be extended to rectangular arrays with faulty or missing elements. The key idea is to represent direction-of-arrival with two decoupled angles and then successively estimate them. Therefore, two-dimensional direction finding can be achieved by applying several times of one-dimensional sparse reconstruction-based direction finding methods instead of directly extending them to two-dimensional situation. Performance analysis and simulation results reveal that the proposed method has a much lower computational complexity and a similar statistical performance compared with the well-known l1-SVD algorithm, which has several advantages over conventional direction finding techniques due to the application of sparse signal reconstruction. Moreover, 2D- l1-SVD has better robustness to the assumed number of sources over l1-SVD.</t>
  </si>
  <si>
    <t>60025278;60025278;60025278;60025278</t>
  </si>
  <si>
    <t>56532714300;57209994628;7402820241;57213902864</t>
  </si>
  <si>
    <t>Wang, Feng;Cui, Xiaowei;Lu, Mingquan;Feng, Zhenming</t>
  </si>
  <si>
    <t>Wang F.</t>
  </si>
  <si>
    <t>Decoupled 2D direction-of-arrival estimation based on sparse signal reconstruction</t>
  </si>
  <si>
    <t>10.1186/s13634-015-0198-x</t>
  </si>
  <si>
    <t>2-s2.0-84922326909</t>
  </si>
  <si>
    <t>KI001909</t>
  </si>
  <si>
    <t>['series combination', 'opposite directions', 'magnetic coupling', 'good isolation', 'excited alternately', 'chip tray', 'bad effect', 'antenna consists', '32 db']</t>
  </si>
  <si>
    <t>Casino application | loop antenna | magnetic coupling | radio frequency identification (RFID) | reader antenna</t>
  </si>
  <si>
    <t>A planar loop antenna producing uniform horizontal magnetic fields over its plane is presented. The antenna consists of a pair of two-turn spiral coils that are excited alternately. To avoid the bad effect of magnetic coupling between the coils, one of them is made up of a series combination of two spiral coils wound in opposite directions, and a good isolation of more than 32 dB is achieved. The antenna is suitable for a high-frequency radio frequency identification reader antenna that is installed under a chip tray to monitor gaming chips in electronic table game systems.</t>
  </si>
  <si>
    <t>16-19</t>
  </si>
  <si>
    <t>60068694;60001187</t>
  </si>
  <si>
    <t>36805119300;8908249400</t>
  </si>
  <si>
    <t>Cho, Ji Haeng;Son, Hae Won</t>
  </si>
  <si>
    <t>Daejeon;Jeonju</t>
  </si>
  <si>
    <t>Agency for Defense Development;Jeonbuk National University</t>
  </si>
  <si>
    <t>Cho J.</t>
  </si>
  <si>
    <t>HF RFID reader antenna producing uniform horizontal magnetic fields over a plane</t>
  </si>
  <si>
    <t>10.1109/LAWP.2014.2354395</t>
  </si>
  <si>
    <t>2-s2.0-84922331651</t>
  </si>
  <si>
    <t>['tribolium castaneum', 'tenebrionidae ).', 'tenebrio molitor', 'results establish', 'respective orthologs', 'predominantly expressed', 'orthologous groups', 'neither tissue', 'ncbi non', 'molitor obps', 'male antennae', 'known proteins', 'gene ontology', 'future studies', 'functional classification', 'firm foundation', 'expressed mainly', 'closely related', 'chemosensory genes', 'binding protein', '363 unigenes']</t>
  </si>
  <si>
    <t>Antennae | Chemosensory genes | Insect olfaction | Transcriptome | Yellow mealworm beetle</t>
  </si>
  <si>
    <t>We present the first antennal transcriptome sequencing information for the yellow mealworm beetle, Tenebrio molitor (Coleoptera: Tenebrionidae). Analysis of the transcriptome dataset obtained 52,216,616 clean reads, from which 35,363 unigenes were assembled. Of these, 18,820 unigenes showed significant similarity (E-value &lt; 10- 5) to known proteins in the NCBI non-redundant protein database. Gene ontology (GO) and Cluster of Orthologous Groups (COG) analyses were used for functional classification of these unigenes. We identified 19 putative odorant-binding protein (OBP) genes, 12 chemosensory protein (CSP) genes, 20 olfactory receptor (OR) genes, 6 ionotropic receptor (IR) genes and 2 sensory neuron membrane protein (SNMP) genes. BLASTX best hit results indicated that these chemosensory genes were most identical to their respective orthologs from Tribolium castaneum. Phylogenetic analyses also revealed that the T. molitor OBPs and CSPs are closely related to those of T. castaneum. Real-time quantitative PCR assays showed that eight TmolOBP genes were antennae-specific. Of these, TmolOBP5, TmolOBP7 and TmolOBP16 were found to be predominantly expressed in male antennae, while TmolOBP17 was expressed mainly in the legs of males. Several other genes were identified that were neither tissue-specific nor sex-specific. These results establish a firm foundation for future studies of the chemosensory genes in T. molitor.</t>
  </si>
  <si>
    <t>44-51</t>
  </si>
  <si>
    <t>1744117X</t>
  </si>
  <si>
    <t>Comparative Biochemistry and Physiology - Part D: Genomics and Proteomics</t>
  </si>
  <si>
    <t>60015487;60015487;60015487;60015487;60015487;60015487</t>
  </si>
  <si>
    <t>55368766700;34873330200;55828064600;56506262300;56506085100;48761512200</t>
  </si>
  <si>
    <t>Liu, Su;Rao, Xiang Jun;Li, Mao Ye;Feng, Ming Feng;He, Meng Zhu;Li, Shi Guang</t>
  </si>
  <si>
    <t>Hefei</t>
  </si>
  <si>
    <t>Anhui Agricultural University</t>
  </si>
  <si>
    <t>Liu S.</t>
  </si>
  <si>
    <t>Identification of candidate chemosensory genes in the antennal transcriptome of Tenebrio molitor (Coleoptera: Tenebrionidae)</t>
  </si>
  <si>
    <t>S1744117X15000052</t>
  </si>
  <si>
    <t>10.1016/j.cbd.2015.01.004</t>
  </si>
  <si>
    <t>2-s2.0-84922385007</t>
  </si>
  <si>
    <t>['surrounding temperature', 'quite feasible', 'proposed scheme', 'compensated accordingly', 'arrayed elements']</t>
  </si>
  <si>
    <t>A phase variation detection scheme based on a SSB-AM detector for the active phased array antenna is introduced. Since the phases of arrayed elements for the active phased array antenna vary unavoidably with increase in the surrounding temperature, such shifts should be detected and compensated accordingly, for maintaining the accuracy of beam direction radiated from the phased array antenna. Simulation results show that the proposed scheme is quite feasible.</t>
  </si>
  <si>
    <t>204-205</t>
  </si>
  <si>
    <t>60068719;60068719;60068719;60068719;60068719;60068719</t>
  </si>
  <si>
    <t>55664156200;56288569700;8546252000;8235243900;55922421400;27168970000</t>
  </si>
  <si>
    <t>Ryu, Sang Burm;Kang, Eun Su;Lee, Hyeon Cheol;Yong, Sang Soon;Lee, Sang Kon;Lee, Sang Gyu</t>
  </si>
  <si>
    <t>Daejon</t>
  </si>
  <si>
    <t>Korea Aerospace Research Institute</t>
  </si>
  <si>
    <t>Ryu S.</t>
  </si>
  <si>
    <t>SSB-AM-based detection of phase error in active phased array antenna for space application</t>
  </si>
  <si>
    <t>10.1049/el.2014.3766</t>
  </si>
  <si>
    <t>2-s2.0-84922430509</t>
  </si>
  <si>
    <t>['solved using', 'optical devices', 'equation coupled', 'dielectric properties', 'coupled problem', 'bias voltage', 'accurately modelled']</t>
  </si>
  <si>
    <t>A frequency-agile microstrip patch antenna printed on a biased nematic liquid crystal (N-LC) substrate is accurately modelled. The dielectric properties of the N-LC are controlled through the strength of the bias voltage. The model is based on the solution of Poisson's equation coupled to a nonlinear partial differential equation (PDE) describing the orientation of the directors in a non-homogeneous electric field. The coupled problem was solved using an iterative finite difference (FD) scheme. The obtained numerical results are compared and verified against measurements already published in the literature. Introduction: N-LCs have a plethora of applications in optical devices.</t>
  </si>
  <si>
    <t>202-204</t>
  </si>
  <si>
    <t>60104028;60104028;60104028</t>
  </si>
  <si>
    <t>23035909400;15843247200;7005461077</t>
  </si>
  <si>
    <t>Papanicolaou, N. C.;Christou, M. A.;Polycarpou, A. C.</t>
  </si>
  <si>
    <t>Cyprus</t>
  </si>
  <si>
    <t>Nicosia</t>
  </si>
  <si>
    <t>University of Nicosia</t>
  </si>
  <si>
    <t>Papanicolaou N.</t>
  </si>
  <si>
    <t>Frequency-agile microstrip patch antenna on a biased liquid crystal substrate</t>
  </si>
  <si>
    <t>10.1049/el.2014.3856</t>
  </si>
  <si>
    <t>2-s2.0-84922431324</t>
  </si>
  <si>
    <t>['transmit antennas', 'security gap', 'practical number', 'one eavesdropper', 'multiple antennas', '0 db']</t>
  </si>
  <si>
    <t>The security gap of a wireless network composed of two legitimate nodes and one eavesdropper, all provided with multiple antennas, is evaluated. The use of transmit antenna selection combined with frame scrambling may lead to gaps &lt;0 dB, under feasible scrambling depths and a practical number of transmit antennas is shown.</t>
  </si>
  <si>
    <t>200-202</t>
  </si>
  <si>
    <t>60027294;60027294;60027294;60027294</t>
  </si>
  <si>
    <t>56509365600;16022747700;7102113656;36809084800</t>
  </si>
  <si>
    <t>Chiodi, M. A.;Rebelatto, J. L.;Souza, R. D.;Brante, G.</t>
  </si>
  <si>
    <t>Curitiba</t>
  </si>
  <si>
    <t>Universidade Tecnol√≥gica Federal do Paran√°</t>
  </si>
  <si>
    <t>Chiodi M.</t>
  </si>
  <si>
    <t>Achieving negative security gaps with transmit antenna selection and frame scrambling in quasi-static fading channels</t>
  </si>
  <si>
    <t>10.1049/el.2014.3244</t>
  </si>
  <si>
    <t>2-s2.0-84922433437</t>
  </si>
  <si>
    <t>['zeroforcing precoding', 'zero sum', 'well known', 'useful rule', 'shown providing', 'rate results', 'rate line', 'noise ratios', 'new approximation', 'multiuser multiple', 'medium snr', 'medium signal', 'key role', 'intimately related', 'high snr', 'bend point', 'asymptotic sum', 'although exact']</t>
  </si>
  <si>
    <t>Multiuser multiple-input-multiple-out (MU-MIMO) plays a key role in the widely adopted 3GPP LTE standard for wireless cellular networks. Although exact and asymptotic sum-rate results are well known, the problem of obtaining intuitive analytical results for medium signal-to-noise ratios (SNRs) is still not solved. As a result of the present reported work, the bend point is proposed, which quantifies the transition between low and high SNR, i.e. the beginning of the high SNR region. The bend point is derived for MU-MIMO with zeroforcing precoding and is obtained, that it is intimately related to the intercept of the high SNR asymptote with the zero sum-rate line. Using this result, a new approximation of the sum-rate at the bend point it is shown providing a useful rule of thumb for the effect of increasing the number of antennas at medium SNR.</t>
  </si>
  <si>
    <t>296-298</t>
  </si>
  <si>
    <t>Egan, M.</t>
  </si>
  <si>
    <t>Egan M.</t>
  </si>
  <si>
    <t>Low-high SNR transition in multiuser MIMO</t>
  </si>
  <si>
    <t>10.1049/el.2014.2489</t>
  </si>
  <si>
    <t>2-s2.0-84922444201</t>
  </si>
  <si>
    <t>['‚ àû1', 'visible range', 'suitable antennas', 'related complexes', 'quantum yields', 'quantum yield', 'processes cannot', 'photoluminescence properties', 'organic frameworks', 'nir ).', 'ligands followed', 'infrared region', 'infrared range', 'free ligand', 'emissive intra', 'effective sensitization', 'coordinated 4', 'bipy )]', 'based luminescence', 'based emission', 'anionic strands', 'anhydrous lncl3', '86 -%.', '86 -%', '4f transitions']</t>
  </si>
  <si>
    <t>Antenna effect | Coordination polymers | Lanthanides | Luminescence | N ligands</t>
  </si>
  <si>
    <t>The series of one-dimensional coordination polymers ‚àû1[LnCl3(bipy)(py)2]¬∑py [bipy = 4,4‚Ä≤-bipyridine, py = pyridine; Ln = Gd, Tb, Dy, Ho, Er, Yb] as well as ‚àû1[Lu2Cl5(bipy)2(py)4]‚àû1[LuCl4(bipy)] were synthesized by the reactions of anhydrous LnCl3 with bipy and py. The formation of extended zigzag chains and saltlike band structures with cationic and anionic strands is observed. Pyridine and 4,4‚Ä≤-bipyridine ligands serve as suitable antennas for lanthanide-based luminescence in the visible and near-infrared range through effective sensitization by the ligands followed by emission through the emissive intra-4f transitions of the Ln3+ (Tb3+, Dy3+, Er3+, Yb3+) ions. For ‚àû1[GdCl3(bipy)(py)2]¬∑py, phosphorescence of the coordinated 4,4‚Ä≤-bipyridine ligand with excitation-dependent chromaticity leads to ligand-based emission in the visible range. These processes cannot be observed for the free ligand. The coordination polymers also extend the range of photoluminescence properties of related complexes and metal-organic frameworks (MOFs) and show high efficiency with a quantum yield of 86-% for the Tb3+ compound. The one-dimensional coordination polymers ‚àû1[LnCl3(bipy)(py)2]¬∑py [bipy = 4,4‚Ä≤-bipyridine, py = pyridine; Ln = Gd, Tb, Dy, Ho, Er, Yb] exhibit photoluminescence properties in the visible and infrared region with a tunable energy gap between excitation and emission from UV to near-IR (NIR). The pyridyl ligands act as sensitizers, and the Ln3+-centred emission has quantum yields of up to 86-%.</t>
  </si>
  <si>
    <t>826-836</t>
  </si>
  <si>
    <t>European Journal of Inorganic Chemistry</t>
  </si>
  <si>
    <t>60012689;60012689;60012689;60029428;60012689;60029428;60012689</t>
  </si>
  <si>
    <t>55125167000;56509629700;56375767100;55927642500;7202614364;55928784200;6604014315</t>
  </si>
  <si>
    <t>Matthes, Philipp R.;Eyley, Jennifer;Klein, Johannes H.;Kuzmanoski, Ana;Lambert, Christoph;Feldmann, Claus;M√ºller-Buschbaum, Klaus</t>
  </si>
  <si>
    <t>Karlsruhe;Wurzburg</t>
  </si>
  <si>
    <t>Karlsruhe Institute of Technology, Campus South;Julius-Maximilians-Universit√§t W√ºrzburg</t>
  </si>
  <si>
    <t>60029428;60012689</t>
  </si>
  <si>
    <t>Matthes P.</t>
  </si>
  <si>
    <t>Photoluminescent one-dimensional coordination polymers from suitable pyridine antenna and LnCl&lt;inf&gt;3&lt;/inf&gt; for visible and near-IR emission</t>
  </si>
  <si>
    <t>10.1002/ejic.201402973</t>
  </si>
  <si>
    <t>2-s2.0-84922454115</t>
  </si>
  <si>
    <t>['transmit diversity', 'theoretical researches', 'speed movement', 'special form', 'space orthogonal', 'signal model', 'proposed model', 'paper proposes', 'make orthogonal', 'interpolation performance', 'different antennas', 'dct algorithm', 'better way', 'better performance', 'already become', 'accurate estimator', '1 ].']</t>
  </si>
  <si>
    <t>Channel estimation | DCT | PUCCH format 3 | SORTD</t>
  </si>
  <si>
    <t>SORTD (Space Orthogonal-Resource Transmit Diversity) has already become a better way of transmit diversity for PUCCH format 3 in LTE-A [1]. SORTD technology lies in the characteristic that each antenna port transmits signal by using different cyclic shift [2] to make orthogonal each other. Using the SORTD's feature of incoherence in different antennas, this paper proposes a special form of signal model. Based on this proposed model, we propose a low complexity channel estimator based on LS and cubic spline interpolation, and then we put a LS and DCT algorithm to improve the interpolation performance. Finally, for more accurate estimator we drive the third approach based on MMSE and DCT. A series of theoretical researches and simulation results show that all of them are suitable for the proposed signal model even in the environment of high-speed movement; especially the algorithms with DCT have a better performance.</t>
  </si>
  <si>
    <t>227-236</t>
  </si>
  <si>
    <t>International Journal of Smart Home</t>
  </si>
  <si>
    <t>60023380;60023380;60023380;60023380</t>
  </si>
  <si>
    <t>55500051600;57198982539;56508569100;56508674900</t>
  </si>
  <si>
    <t>Zeng, Xiaoping;Wen, Ya;Wang, Zhiming;Jin, Yuemei</t>
  </si>
  <si>
    <t>Chongqing</t>
  </si>
  <si>
    <t>Chongqing University</t>
  </si>
  <si>
    <t>Zeng X.</t>
  </si>
  <si>
    <t>Improved channel estimation algorithms based on a proposed signal model for PUCCH format 3 in LTE-A</t>
  </si>
  <si>
    <t>10.14257/ijsh.2015.9.1.24</t>
  </si>
  <si>
    <t>2-s2.0-84922464554</t>
  </si>
  <si>
    <t>['rejected operation', 'proposed antenna', 'port isolation', 'first time', 'features make', 'dual band', 'antenna consists', '40 db', '11 ghz', '10 db']</t>
  </si>
  <si>
    <t>A differentially driven ultra-wideband (UWB) polarisation diversity antenna with dual notch bands is presented for the first time. The antenna consists of a chamfer square slot and two differential pairs being orthogonal to achieve polarisation diversity performance over the UWB. The proposed antenna has a wide impedance bandwidth from 2.75 to more than 11 GHz for differential reflection coefficients less than -10 dB, and a high differential port-to-port isolation of less than -40 dB. Dual band-rejected operation to filter the 3.5 GHz WiMAX and 5.5 GHz WLAN bands is obtained by employing two different methods. All these features make the proposed antenna very suitable for applications in UWB wireless communication systems.</t>
  </si>
  <si>
    <t>206-207</t>
  </si>
  <si>
    <t>56149622100;36071625800;7203001464</t>
  </si>
  <si>
    <t>Huang, He;Liu, Ying;Gong, Shuxi</t>
  </si>
  <si>
    <t>Huang H.</t>
  </si>
  <si>
    <t>Uniplanar differentially driven UWB polarisation diversity antenna with bandnotched characteristics</t>
  </si>
  <si>
    <t>10.1049/el.2014.3626</t>
  </si>
  <si>
    <t>2-s2.0-84922475899</t>
  </si>
  <si>
    <t>['‚ àº4', '‚ àº19', 'simulated results', 'simple construction', 'feeding position', 'feed mode', '97 db', '6 %,', '4 ghz']</t>
  </si>
  <si>
    <t>A circularly polarised cut ring microstrip antenna is proposed. The antenna realises circular polarisation and obtains high gain. It is characterised by simple construction and feed mode, and it is not sensitive to the feeding position, which means it is easy to be matched. A study of the different geometric parameters of the antenna and their effect on the performance of the antenna has been conducted. The designed antenna works at about 3.4 GHz, and the results show good performance with a -10 dB return loss bandwidth of ‚àº19.6%, a 3 dB axial ratio a bandwidth of ‚àº4.2% and a circularly polarised gain of about 10.97 dB. The measured results agree well with the simulated results.</t>
  </si>
  <si>
    <t>199-200</t>
  </si>
  <si>
    <t>60003977;60003977;60003977;60003977;60003977</t>
  </si>
  <si>
    <t>56508883100;56002818000;16402189100;56509107100;56509502500</t>
  </si>
  <si>
    <t>Yi, Yang;Jian-Ying, Li;Kun, Wei;Rui, Xu;Guang-Wei, Yang</t>
  </si>
  <si>
    <t>Northwestern Polytechnical University</t>
  </si>
  <si>
    <t>Yi Y.</t>
  </si>
  <si>
    <t>Circularly polarised cut ring microstrip antenna</t>
  </si>
  <si>
    <t>10.1049/el.2014.3729</t>
  </si>
  <si>
    <t>2-s2.0-84922476962</t>
  </si>
  <si>
    <t>['ti thermistor', 'ti microbolometer', 'straight one', 'room temperature', 'promising device', 'optical characterization', 'observed results', 'microbolometer consists', 'meander shape', 'integrated heater', 'improve responsivity', 'frequency range', 'electromagnetic waves', 'electrical responsivity', 'coupled microbolometers', 'better understanding', '255 v', '1 œºm', '1 thz']</t>
  </si>
  <si>
    <t>Electro-thermal simulation | Electron beam lithography | Far infrared (FIR) | Microbolometer | Terahertz (THz)</t>
  </si>
  <si>
    <t>Antenna-coupled microbolometers to detect terahertz wave were fabricated and their characteristics were evaluated at room temperature. The microbolometer consists of an integrated heater-thermistor and half-wave dipole antenna designed for 1 THz. The width of the Ti thermistor is made as narrow as 0.1 Œºm by electron beam lithography, and meander shape with longer effective length of thermistor is adopted to realize higher electrical resistance and to improve responsivity. The electrical responsivity for meander shape was 255 V/W, which was more than four times higher than that for the straight one. The electro-thermal circuit simulation was carried for better understanding of the observed results. Optical characterization of the bolometer with half-wave dipole antenna in the frequency range from 0.955 to 1.065 THz suggested that the Ti microbolometer was a promising device for detecting the electromagnetic waves in 1-THz frequency region.</t>
  </si>
  <si>
    <t>1019-1026</t>
  </si>
  <si>
    <t>International Journal of ChemTech Research</t>
  </si>
  <si>
    <t>60103680;60103680;60103680;60103680;60103680;60103680</t>
  </si>
  <si>
    <t>57197552964;35273231700;35236488500;55582833900;55097706900;7003452018</t>
  </si>
  <si>
    <t>Tiwari, Ajay;Satoh, Hiroaki;Aoki, Makoto;Takeda, Masanori;Hiromoto, Norihisa;Inokawa, Hiroshi</t>
  </si>
  <si>
    <t>Shizuoka</t>
  </si>
  <si>
    <t>Shizuoka University</t>
  </si>
  <si>
    <t>Tiwari A.</t>
  </si>
  <si>
    <t>THz antenna-coupled microbolometer with 0.1-Œºm-wide titanium thermistor</t>
  </si>
  <si>
    <t>2-s2.0-84922495785</t>
  </si>
  <si>
    <t>15-02-03152</t>
  </si>
  <si>
    <t>['two types', 'studied theoretically', 'semiconductor matrix', 'semiconductor interface', 'metal films', 'internal emission', 'electron collisions', 'effective mass', 'cooling effect', 'bulk photoemission']</t>
  </si>
  <si>
    <t>Bulk photoemission | Effective mass of the electron | Internal quantum efficiency | Plasmonic nanoantennas | Schottky barrier</t>
  </si>
  <si>
    <t>Internal emission of photoelectrons from metal films and nanoparticles (nanowires and nanospheres) into a semiconductor matrix is studied theoretically by taking into account the jump of the effective electron mass at the metal - semiconductor interface and the cooling effect of hot electrons due to electron - electron collisions in the metal. The internal quantum efficiency of photoemission for the film and nanoparticles of two types (nanospheres and nanowires) is calculated. It is shown that the reduction of the effective mass of the electron during its transition from metal to semiconductor may lead to a significant (orders of magnitude and higher) decrease in the internal quantum efficiency of bulk photoemission.</t>
  </si>
  <si>
    <t>50-58</t>
  </si>
  <si>
    <t>Quantum Electronics</t>
  </si>
  <si>
    <t>60122777;60072485-60011373;60009114-60106587;60009114-60106587;60072485-60017103</t>
  </si>
  <si>
    <t>15131512700;35182524700;7006067536;7006136819;6602360807</t>
  </si>
  <si>
    <t>Ikhsanov, R. Sh;Babicheva, V. E.;Protsenko, I. E.;Uskov, A. V.;Guzhva, M. E.</t>
  </si>
  <si>
    <t>Russian Federation;Russian Federation;Russian Federation;Russian Federation;Denmark;Russian Federation</t>
  </si>
  <si>
    <t>Moscow;Moscow;Saint Petersburg;Saint Petersburg;Lyngby;Moscow</t>
  </si>
  <si>
    <t>The State Atomic Energy Corporation ROSATOM;Advanced Energy Technologies Ltd;Saint Petersburg National Research University of Information Technologies, Mechanics and Optics University ITMO;Peter the Great St. Petersburg Polytechnic University;Danmarks Tekniske Universitet;P.N. Lebedev Physical Institute of the Russian Academy of Sciences</t>
  </si>
  <si>
    <t>60122777;60106587;60072485;60017103;60011373;60009114</t>
  </si>
  <si>
    <t>Ikhsanov R.</t>
  </si>
  <si>
    <t>Bulk photoemission from metal films and nanoparticles</t>
  </si>
  <si>
    <t>10.1070/QE2015v045n01ABEH015564</t>
  </si>
  <si>
    <t>2-s2.0-84922496066</t>
  </si>
  <si>
    <t>['two types', 'take advantage', 'results confirmed', 'ray antenna', 'provide line', 'paper presents', 'pams )-', 'orientation accuracy', 'metal warehouse', 'indoor test', 'four centimetres', 'azimuth measurements', 'attitude simultaneously', '1 ¬∞.']</t>
  </si>
  <si>
    <t>Attitude determination | Indoor | Locata positioning | Multipath environment</t>
  </si>
  <si>
    <t>This paper presents the results of a new multipath mitigating antenna V-Ray for use with terrestrial ranging signals in severe multipath indoor environments. The V-Ray antenna-as used in the Locata positioning system-forms tight beams that provide line-of-sight range measurements as well as azimuth measurements. To take advantage of these two types of measurements a new navigation algorithm-Position and Attitude Modelling System (PAMS)-is proposed for processing carrier phase and azimuth measurements via an unscented Kalman filter. The PAMS can output the complete navigation parameters of position, velocity, acceleration and attitude simultaneously. The indoor test was conducted in a metal warehouse and the results confirmed that the horizontal positioning solutions had an accuracy of better than four centimetres and an orientation accuracy of better than 1¬∞.</t>
  </si>
  <si>
    <t>274-290</t>
  </si>
  <si>
    <t>60028333;60028333;60028333</t>
  </si>
  <si>
    <t>55803665200;54905074300;56247563100</t>
  </si>
  <si>
    <t>Jiang, Wei;Li, Yong;Rizos, Chris</t>
  </si>
  <si>
    <t>UNSW Sydney</t>
  </si>
  <si>
    <t>Jiang W.</t>
  </si>
  <si>
    <t>Precise indoor positioning and attitude determination using terrestrial ranging signals</t>
  </si>
  <si>
    <t>S0373463314000551</t>
  </si>
  <si>
    <t>10.1017/S0373463314000551</t>
  </si>
  <si>
    <t>2-s2.0-84922503685</t>
  </si>
  <si>
    <t>['tissues bladder', 'theoretical studies', 'permissible limit', 'mucous membrane', 'lung outer', 'lung inner', 'international commission', 'gall bladder', 'frequencies 1377', 'eye sclera', 'electromagnetic waves', 'different frequencies', 'depths 0', 'body fluid', 'blood vessel', '3 mm', '1530 khz']</t>
  </si>
  <si>
    <t>Induced electric field | Specific absorption rate | Thermoregulatory mechanism and broadcasting antenna</t>
  </si>
  <si>
    <t>Objective: Theoretical studies are made for the specific absorption rate (SAR) in consequences of induced electric fields due to radio broadcasting tower at 100 m distance. Methods: The penetrated electric fields and SAR inside human body tissues are calculated for different frequencies. A comparison is made with the international safety guidelines given by World Health Organization and International Commission on Non-ionizing Radiation Protection. Results: The penetrated electric field and SAR by some tissues at frequencies 1377, 1404, 1485, 1512, and 1530 kHz of electromagnetic waves are computed. Conclusion: According to permissible limit the frequencies 1377, 1404, 1485, 1512 and 1530 kHz of 20 kW EM radiations at 100 m distance are safe for tissues bladder, blood vessel, brain white matter, fat, heart, lung outer and mucous membrane at depths 0.1, 0.2 and 0.3 mm respectively. And this radiation is harmful for blood, body fluid, cerebella spinal fluid, eye sclera, gall bladder, gall bladder bile, gland, lung inner, lymph, mucous membrane, pancreas, stomach, testis and vitreous humor tissues at depths 0.1, 0.2 and 0.3 mm, respectively.</t>
  </si>
  <si>
    <t>Asian Journal of Pharmaceutical and Clinical Research</t>
  </si>
  <si>
    <t>60103785;60103785;60009287</t>
  </si>
  <si>
    <t>57219832110;57218958303;24791655400</t>
  </si>
  <si>
    <t>Kumar, Arvind;Kumar, Vijay;Pathak, P. P.</t>
  </si>
  <si>
    <t>Dehradun;Haridwar</t>
  </si>
  <si>
    <t>Graphic Era Deemed to be University;Gurukula Kangri Vishwavidayalaya</t>
  </si>
  <si>
    <t>60103785;60009287</t>
  </si>
  <si>
    <t>Kumar A.</t>
  </si>
  <si>
    <t>Specific absorption rate due to variation in frequency on human body tissues near radio broadcasting antenna</t>
  </si>
  <si>
    <t>2-s2.0-84922507423</t>
  </si>
  <si>
    <t>['wireless channel', 'transmitted symbol', 'spatial modulation', 'sm systems', 'sm system', 'significant ber', 'signal constellation', 'selected antenna', 'randomly selected', 'qam ),', 'proposed recently', 'proposed approaches', 'mimo transmitter', 'interchannel interference', 'input multiple', 'error rate', 'detection complexity', 'data symbols', 'data symbol', 'critical process', 'coherent detection', 'channel estimation', 'ber ).', 'antenna index']</t>
  </si>
  <si>
    <t>Curve fitting | Iterative channel estimation | Recursive least square | Spatial Modulation | Time-varying channel</t>
  </si>
  <si>
    <t>Spatial Modulation (SM) has been proposed recently for multiple-input multiple-output (MIMO) systems to cope with the interchannel interference and to reduce the detection complexity as compared to the conventional MIMO systems. In SM system, the data symbols are transmitted by a randomly selected active antenna of a MIMO transmitter to the receiver through a wireless channel. The information is carried both by the data symbol from any signal constellation such as M-ary phase shift keying (M-PSK) or M-ary quadrature amplitude modulation (M-QAM), by the index of the selected antenna. The channel estimation is a critical process at the receiver during the coherent detection of the transmitted symbol and the antenna index, randomly selected. Recently, the channel estimation of channel for SM systems has been investigated by the recursive least square (RLS) algorithm for only quasi-static fading channels. In this paper, a novel channel estimation is proposed for SM systems in the presence of rapidly timevarying channels. The Bayesian mean square error (MSE) bound has been derived as a benchmark and the performance of the proposed approaches is studied in terms of MSE and bit-error rate (BER). Computer simulation results have confirmed that the proposed iterative channel estimation technique has significant BER/MSE performance advantages compared with existing channel estimation algorithm proposed earlier in the literature.</t>
  </si>
  <si>
    <t>43-52</t>
  </si>
  <si>
    <t>Digital Signal Processing: A Review Journal</t>
  </si>
  <si>
    <t>60032437;60028502;60029111</t>
  </si>
  <si>
    <t>43261144400;57214299688;7005179513</t>
  </si>
  <si>
    <t>Acar, Yusuf;Do áan, Hakan;Panayirci, Erdal</t>
  </si>
  <si>
    <t>Istanbul;Istanbul;Istanbul</t>
  </si>
  <si>
    <t>T.C. Istanbul K√ºlt√ºr Universitesi;Kadir Has √úniversitesi;Istanbul √úniversitesi</t>
  </si>
  <si>
    <t>60032437;60029111;60028502</t>
  </si>
  <si>
    <t>Acar Y.</t>
  </si>
  <si>
    <t>On channel estimation for spatial modulated systems over time-varying channels</t>
  </si>
  <si>
    <t>S1051200414003212</t>
  </si>
  <si>
    <t>10.1016/j.dsp.2014.11.004</t>
  </si>
  <si>
    <t>2-s2.0-84922518528</t>
  </si>
  <si>
    <t>Biotechnology and Biological Sciences Research Council</t>
  </si>
  <si>
    <t>BB/L019027/1</t>
  </si>
  <si>
    <t>BBSRC</t>
  </si>
  <si>
    <t>['various strategies', 'second half', 'scientists began', 'review focuses', 'review explains', 'recent developments', 'reaction paraheliotropism', 'protein complexes', 'promoting diversification', 'plants try', 'plant habitats', 'photosynthetic organisms', 'photosynthetic machinery', 'molecular mechanisms', 'molecular levels', 'minute scale', 'light intensity', 'light intensities', 'involved development', 'impressive range', 'higher plants', 'fast enough', 'enable quantification', 'detrimental effects', 'antenna pigments', 'also introduced', '20th century']</t>
  </si>
  <si>
    <t>Evolution of light-harvesting antennae | Light adaptation | Photoinhibition | Photoprotection | Photosynthetic light harvesting | Reaction centre turnover</t>
  </si>
  <si>
    <t>The emergence and evolution of life on our planet was possible because the sun provides energy to our biosphere. Indeed, all life forms need energy for existence and proliferation in space and time. Light-energy conversion takes place in photosynthetic organisms that evolve in various environments featuring an impressive range of light intensities that span several orders of magnitude. This property is achieved by the evolution of mechanisms of efficient energy capture that involved development of antenna pigments and pigment-protein complexes as well as the emergence of various strategies on the organismal, cellular, and molecular levels to counteract the detrimental effects of high light intensity on the delicate photosynthetic apparatus. Darwin was one of the first to describe the behaviour of plants towards light. He noticed that some plants try to avoid full daylight and called this reaction paraheliotropism. However, it was only in the second half of the 20th century, when scientists began to discover the structure and molecular mechanisms of the photosynthetic machinery, that the reasons for paraheliotropisms became clear. This review explains the need for the evolution of light adaptations using the example of higher plants. The review focuses on short-term adaptation mechanisms that occur on the minute scale, showing that these processes are fast enough to track rapid fluctuations in light intensity and that they evolved to be effective, allowing for the expansion of plant habitats and promoting diversification and survival. Also introduced are the most recent developments in methods that enable quantification of the light intensities that can be tolerated by plants.</t>
  </si>
  <si>
    <t>Journal of Experimental Botany</t>
  </si>
  <si>
    <t>Ruban, Alexander V.</t>
  </si>
  <si>
    <t>School of Biological and Chemical Sciences Queen Mary University of London</t>
  </si>
  <si>
    <t>Ruban A.V.</t>
  </si>
  <si>
    <t>Evolution under the sun: Optimizing light harvesting in photosynthesis</t>
  </si>
  <si>
    <t>10.1093/jxb/eru400</t>
  </si>
  <si>
    <t>2-s2.0-84922544674</t>
  </si>
  <si>
    <t>['stomatal factors', 'stomatal conductance', 'significant reductions', 'reversible inactivation', 'rather non', 'performance index', 'midday depression', 'gas exchange', 'diurnal changes', 'co2 assimilation', 'absorption basis', '00 h']</t>
  </si>
  <si>
    <t>Chlorophyll fluorescence | Gas exchange | Ginkgo biloba</t>
  </si>
  <si>
    <t>Gas exchange and chlorophyll a fluorescence were investigated to survey the diurnal changes in photosynthesis of ginkgo (Ginkgo biloba L.) leaves. The net CO2 assimilation rate showed a bi-peak diurnal pattern and midday depression of CO2 assimilation was observed at 13:00 h. Depression in CO2 assimilation at midday was not limited by stomatal factors, but rather non-stomatal factors because the loss in net CO2 assimilation rate was not followed by significant reductions in stomatal conductance and intracellular CO2 concentration. Midday depression in CO2 assimilation was associated with reversible inactivation of photosystem II reaction centers and increases of antenna heat dissipation in response to the strong midday sunlight. Performance index (PI) on absorption basis (PIabs) is more sensitive than the maximum photochemical efficiency of photosystem (PS) II (variable to maximum fluorescence ratio, Fv/Fm) to the changes in light and temperature. It is concluded that the dissipation of excessive excitation energy in the PS II may be the major protective mechanism to prevent the chloroplast from photodamage.</t>
  </si>
  <si>
    <t>309-313</t>
  </si>
  <si>
    <t>Journal of Animal and Plant Sciences</t>
  </si>
  <si>
    <t>105040249;60020258</t>
  </si>
  <si>
    <t>36060701900;14518886000</t>
  </si>
  <si>
    <t>Yang, Xian Song;Chen, Guo Xiang</t>
  </si>
  <si>
    <t>Nanjing;Bengbu</t>
  </si>
  <si>
    <t>Nanjing Normal University;Bengbu College</t>
  </si>
  <si>
    <t>60020258;105040249</t>
  </si>
  <si>
    <t>Yang X.</t>
  </si>
  <si>
    <t>Diurnal changes in gas exchange and chlorophyll fluorescence in ginkgo leaves under field conditions</t>
  </si>
  <si>
    <t>2-s2.0-84922550812</t>
  </si>
  <si>
    <t>['required direction', 'phase shift', 'beamforming network', '2 degree']</t>
  </si>
  <si>
    <t>Beamforming networks | Butler matrix | Couplers | Phase shifters | Phased array antenna</t>
  </si>
  <si>
    <t>A beamforming Network (BFN) to feed phased array antenna using butler matrix is designed and simulated. BFNs are designed in S band and the frequency of operation is 3.5GHz. The BFN is designed with suitable phase shifters and couplers to obtain various phase changes to steer the beam in the required direction which will be useful in communications. The simulated results show that the beam forming network is able to produce a phase shift of 0.2 degree.</t>
  </si>
  <si>
    <t>78-81</t>
  </si>
  <si>
    <t>60010618;60010618;60010618</t>
  </si>
  <si>
    <t>57215944664;56331045500;57194323343</t>
  </si>
  <si>
    <t>Geethanjali, V. S.;Mohan, Thushara;Srinivasa Rao, I.</t>
  </si>
  <si>
    <t>Geethanjali V.S.</t>
  </si>
  <si>
    <t>Beamforming networks to feed array antennas</t>
  </si>
  <si>
    <t>10.17485/ijst/2015/v8iS2/58736</t>
  </si>
  <si>
    <t>2-s2.0-84922551761</t>
  </si>
  <si>
    <t>A2013501049</t>
  </si>
  <si>
    <t>['visible range', 'various designs', 'underlying physics', 'theoretical calculations', 'small dimensions', 'plasmonic nanocrystals', 'plasmonic nanoantennae', 'optical characterisation', 'new opportunities', 'nanoscale features', 'important candidates', 'giving rise', 'experimental results', 'different designs', 'dense nanoantennae', 'also performed']</t>
  </si>
  <si>
    <t>Plasmonic nanoantennae are important candidates for metamaterials in the visible range. However, the fabrication of dense nanoantennae with various designs and small dimensions is still very challenging for nanoscale features with high aspect ratios. Demonstrated is a series of geometries of plasmonic nanocrystals with different designs and ultrasmall gaps using a one-step focused ion beam milling process. Optical characterisation of plasmonic nanoantennae has also been carried out to investigate the underlying physics. Theoretical calculations were also performed to verify the experimental results. The high fabrication quality nanostructures demonstrated may enable new applications in nanophotonics, giving rise to new opportunities for nanodevices.</t>
  </si>
  <si>
    <t>Micro and Nano Letters</t>
  </si>
  <si>
    <t>60031863;60018465;60031863</t>
  </si>
  <si>
    <t>55437006100;55719370700;35103429800</t>
  </si>
  <si>
    <t>Lv, Jiangtao;Liu, Hailong;Si, Guangyuan</t>
  </si>
  <si>
    <t>Shenyang;Qinhuangdao</t>
  </si>
  <si>
    <t>Northeastern University;Yanshan University</t>
  </si>
  <si>
    <t>60031863;60018465</t>
  </si>
  <si>
    <t>Lv J.</t>
  </si>
  <si>
    <t>Functional plasmonic nanoantennae as optical filters</t>
  </si>
  <si>
    <t>10.1049/mnl.2014.0525</t>
  </si>
  <si>
    <t>2-s2.0-84922558601</t>
  </si>
  <si>
    <t>['using xrd', 'using x', 'synthesized powders', 'sintered samples', 'results show', 'ray diffraction', 'phase structure', 'particle size', 'nanocrystalline y3', 'microwave antenna', 'frequency range', 'crystallite size', 'complex permittivity', '90 nm', '8 ghz', '21 nm', '19 nm', '1 mhz']</t>
  </si>
  <si>
    <t>Complex permittivity | Garnet | Microwave Hydrothermal (M-H) | Permeability | XRD</t>
  </si>
  <si>
    <t>Nanocrystalline Y3-xGdxFe5O12(where x=0, 0.2, 0.4, 0.6) garnets were synthesized using microwave hydrothermal (M-H) method by controlling process parameters such as temperature, pressure and pH. Phase structure of all the powders was confirmed by using X-ray diffraction (XRD) from which the crystallite size is found to be in the range of 11-21 nm. The particle size is measured using field effective scanning electron microscopy (FESEM) and it is in the range of 10-19 nm. The synthesized powders were sintered at 1100‚Å∞C/40 min using microwave sintering method. The sintered samples were characterized by using XRD and FESEM and the obtained grain sizes are in the range of 72-90 nm. Complex permittivity, permeability were measured in the frequency range of 1 MHz to 1.8 GHz. The results show that the present samples possess the good electromagnetic properties with low reflection loss and these properties can be explored for the fabrication of microwave antenna.</t>
  </si>
  <si>
    <t>539-546</t>
  </si>
  <si>
    <t>60114967;60023311;60008263;60112771</t>
  </si>
  <si>
    <t>57220444194;56640842700;57215486135;56247000900</t>
  </si>
  <si>
    <t>Ramesh, T.;Raju, P.;Shinde, R. S.;Murthy, S. R.</t>
  </si>
  <si>
    <t>India;India;India;India</t>
  </si>
  <si>
    <t>Hyderabad;Medchal;Hyderabad;Indore</t>
  </si>
  <si>
    <t>BVRIT Hyderabad College of Engineering for Women;Geethanjali College of Engineering and Technology;Osmania University;Raja Ramanna Centre for Advanced Technology</t>
  </si>
  <si>
    <t>60114967;60112771;60023311;60008263</t>
  </si>
  <si>
    <t>Ramesh T.</t>
  </si>
  <si>
    <t>Microwave hydrothermal synthesis and electromagnetic properties of nanocrystalline Y&lt;inf&gt;3-x&lt;/inf&gt;Dy&lt;inf&gt;x&lt;/inf&gt;Fe&lt;inf&gt;5&lt;/inf&gt;O&lt;inf&gt;12&lt;/inf&gt;garnets for microwave antenna applications</t>
  </si>
  <si>
    <t>2-s2.0-84922566569</t>
  </si>
  <si>
    <t>['zoom camera', 'video surveillance', 'video positioning', 'results showed', 'proposed method', 'pest damage', 'past decades', 'parameters obtained', 'many studies', 'intuitionistic monitoring', 'ground surveys', 'general problem', 'framework bears', 'embedded devices', 'effectively used', 'effective monitoring', 'cloud interference']</t>
  </si>
  <si>
    <t>distant video surveillance | field survey | forest insect defoliation and discoloration | remote sensing | video positioning</t>
  </si>
  <si>
    <t>Pest damage is a general problem that disturbs the growth of forests, influencing carbon sequestration and causing economic losses. In the past decades, many studies have been conducted to monitor and detect forest insect damage using satellite remote sensing technology. Satellite remote sensing has a satellite or aerial vision allowing the monitoring of extensive forest areas, but it usually requires constant time periods and is prone to cloud interference. To enable more efficient and effective monitoring of forest pest damage, a video-based monitoring framework is presented. This framework comprises three key parts: (1) video positioning of forest insect damage based on digital elevation model (DEM) and the parameters obtained from the pan-tilt-zoom camera, (2) integration of two-dimensional/three-dimensional geographic information system and video surveillance to provide more intuitionistic monitoring and assistance for positioning, (3) on-site verification conducted by ground surveys and guided through global positioning system (GPS) integrated in the embedded devices. The experiment was carried out over two forest areas to validate the proposed method. Results showed that the framework bears a sound positioning accuracy and high detection ratio, which could be effectively used in detecting and monitoring forest insect defoliation and discoloration.</t>
  </si>
  <si>
    <t>Journal of Applied Remote Sensing</t>
  </si>
  <si>
    <t>60019499-60027363;60027363-60031150;60019499</t>
  </si>
  <si>
    <t>26642828800;57206997553;7202252884</t>
  </si>
  <si>
    <t>Zhao, Feifei;Wang, Yafei;Qiao, Yanyou</t>
  </si>
  <si>
    <t>Beijing;Beijing;Beijing</t>
  </si>
  <si>
    <t>Institute of Geographical Sciences and Natural Resources Research Chinese Academy of Sciences;University of Chinese Academy of Sciences;Chinese Academy of Sciences</t>
  </si>
  <si>
    <t>60031150;60027363;60019499</t>
  </si>
  <si>
    <t>Zhao F.</t>
  </si>
  <si>
    <t>Framework for video-based monitoring of forest insect defoliation and discoloration</t>
  </si>
  <si>
    <t>10.1117/1.JRS.9.096093</t>
  </si>
  <si>
    <t>2-s2.0-84922569194</t>
  </si>
  <si>
    <t>['rws method', 'range direction', 'quantitative analysis', 'quality three', 'proposed method', 'mmc method', 'measured distance', 'doppler direction', 'different antennas', 'consequently achieving', 'compensated effectively']</t>
  </si>
  <si>
    <t>Coherent processing | Image registration | Interferometric inverse synthetic aperture radar | Matched filter | Modified motion compensation | Respective window sampling | Wideband direct sampling</t>
  </si>
  <si>
    <t>We propose a new image registration method based on joint respective window sampling (RWS) and modified motion compensation (MMC) in an interferometric inverse synthetic aperture radar (InISAR) imaging system using two antennas. The causation and quantitative analysis of the offset between two ISAR images of different antennas along the baseline are analyzed. In the proposed method, the RWS method, according to the measured distance between the target and different antennas, compensates the offset in the range direction. The MMC method is adopted to eliminate the offset in the Doppler direction. Simulation results demonstrate that the offset between the two ISAR images can be compensated effectively, consequently achieving a high-quality three-dimensional InISAR image.</t>
  </si>
  <si>
    <t>60024350;60024350;60024350;60024350;60024350</t>
  </si>
  <si>
    <t>55822422200;56510843500;55961785900;55491794600;7409482231</t>
  </si>
  <si>
    <t>Tian, Biao;Shi, Si;Liu, Yang;Xu, Shiyou;Chen, Zengping</t>
  </si>
  <si>
    <t>Tian B.</t>
  </si>
  <si>
    <t>Image registration of interferometric inverse synthetic aperture radar imaging system based on joint respective window sampling and modified motion compensation</t>
  </si>
  <si>
    <t>10.1117/1.JRS.9.095097</t>
  </si>
  <si>
    <t>2-s2.0-84922569546</t>
  </si>
  <si>
    <t>['well studied', 'target odour', 'stimulated via', 'right antenna', 'parallel processing', 'odour distances', 'neural coding', 'nervous systems', 'left al', 'common properties', 'antennal lobe', 'al ).', 'adaptation paradigm']</t>
  </si>
  <si>
    <t>Brain asymmetry | Calcium imaging | Honey bee | Lateralization | Odour coding | Odour discrimination</t>
  </si>
  <si>
    <t>Left‚Äìright asymmetries are common properties of nervous systems. Although lateralized sensory processing has been well studied, information is lacking about how asymmetries are represented at the level of neural coding. Using in vivo functional imaging, we identified a population-level left‚Äìright asymmetry in the honey bee‚Äôs primary olfactory centre, the antennal lobe (AL). When both antennae were stimulated via a frontal odour source, the inter-odour distances between neural response patterns were higher in the right than in the left AL. Behavioural data correlated with the brain imaging results: bees with only their right antenna were better in discriminating a target odour in a cross-adaptation paradigm. We hypothesize that the differences in neural odour representations in the two brain sides serve to increase coding capacity by parallel processing.</t>
  </si>
  <si>
    <t>Proceedings of the Royal Society B: Biological Sciences</t>
  </si>
  <si>
    <t>60015986;60015986;60025525;60073834;60015986;60025525</t>
  </si>
  <si>
    <t>23983336400;7102326252;46062510600;16416726100;7005636301;6505930457</t>
  </si>
  <si>
    <t>Rigosi, Elisa;Haase, Albrecht;Rath, Lisa;Anfora, Gianfranco;Vallortigara, Giorgio;Szyszka, Paul</t>
  </si>
  <si>
    <t>Italy;Germany;Italy</t>
  </si>
  <si>
    <t>San Michele all'Adige;Konstanz;Trento</t>
  </si>
  <si>
    <t>Istituto Agrario San Michele all'Adige;Universit√§t Konstanz;Universit√† di Trento</t>
  </si>
  <si>
    <t>60073834;60025525;60015986</t>
  </si>
  <si>
    <t>Rigosi E.</t>
  </si>
  <si>
    <t>Asymmetric neural coding revealed by in vivo calcium imaging in the honey bee brain</t>
  </si>
  <si>
    <t>10.1098/rspb.2014.2571</t>
  </si>
  <si>
    <t>2-s2.0-84922570151</t>
  </si>
  <si>
    <t>2014M551678</t>
  </si>
  <si>
    <t>['wave simulations', 'rapid verification', 'new antenna', 'implemented accurately', 'gan field', 'fixed algan', 'field sensor', 'field region', 'field mapping', 'effect transistor', 'detector designs', 'concept experiment', 'chip antenna', 'active region']</t>
  </si>
  <si>
    <t>high electron mobility transistor | near-field probe | terahertz antenna | terahertz detector</t>
  </si>
  <si>
    <t>In the terahertz (THz) regime, the active region for a solid-state detector usually needs to be implemented accurately in the near-field region of an on-chip antenna. Mapping of the near-field strength could allow for rapid verification and optimization of new antenna/detector designs. Here, we report a proof-of-concept experiment in which the field mapping is realized by a scanning metallic probe and a fixed AlGaN/GaN field-effect transistor. Experiment results agree well with the electromagnetic-wave simulations. The results also suggest a field-effect THz detector combined with a probe tip could serve as a high sensitivity THz near-field sensor.</t>
  </si>
  <si>
    <t>Chinese Physics B</t>
  </si>
  <si>
    <t>60117396-60027363;60117396;60011664;60117396;60117396;60117396;60117396</t>
  </si>
  <si>
    <t>56510665900;55549720400;10341445800;55179098800;7404298252;35221213500;7203032141</t>
  </si>
  <si>
    <t>L√º, Li;Sun, Jian Dong;Lewis, Roger A.;Sun, Yun Fei;Wu, Dong Min;Cai, Yong;Qin, Hua</t>
  </si>
  <si>
    <t>China;China;Australia</t>
  </si>
  <si>
    <t>Suzhou;Beijing;Wollongong</t>
  </si>
  <si>
    <t>Suzhou Institute of Nano-tech and Nano-Bionics, Chinese Academy of Sciences;University of Chinese Academy of Sciences;University of Wollongong</t>
  </si>
  <si>
    <t>60117396;60027363;60011664</t>
  </si>
  <si>
    <t>L√º L.</t>
  </si>
  <si>
    <t>Mapping an on-chip terahertz antenna by a scanning near-field probe and a fixed field-effect transistor</t>
  </si>
  <si>
    <t>10.1088/1674-1056/24/2/028504</t>
  </si>
  <si>
    <t>2-s2.0-84922570386</t>
  </si>
  <si>
    <t>['vitro imaging', 'soluble cyclen', 'selective time', 'resolved bio', 'potential compound', 'photophysical measurement', 'metal ratios', 'low temperatures', 'labelling probe', 'l ),', 'five water', 'emission spectra', 'disubstituted eu', 'different ratios', 'definitive distinction', 'cytotoxicity assays', '2l could', '1l ).']</t>
  </si>
  <si>
    <t>Five water-soluble cyclen-based europium complexes incorporated with the pendant chelating chromophore, 2-methyl-4-(2-(4-propoxyphenyl)ethynyl)pyridine (L), as the antenna in different ratios have been synthesized and full structural characterization, photophysical measurement and in vitro biological studies were carried out. The antenna-to-metal ratios were 4 (Eu-4L), 3 (Eu-3L), 2 (1,4-disubstituted Eu-o-2L and 1,7-disubstituted Eu-p-2L) and 1 (Eu-1L). It was found that the definitive distinction between Eu-o-2L and Eu-p-2L could be interpreted from the emission spectra of Eu3+ at room and low temperatures. With all the results from subcellular stability testing (via titrations), in vitro imaging, cytotoxicity assays and cellular uptake profiles, Eu-4L with an overall +3 charge demonstrated subcellular localization towards lysosomes and was a potential compound for a selective time-resolved bio-labelling probe. This journal is</t>
  </si>
  <si>
    <t>13347-13356</t>
  </si>
  <si>
    <t>60014966;60014347;60014966;60008928;60014966;60008928;60014347</t>
  </si>
  <si>
    <t>56510817600;8241537800;56512357300;7403973084;35201187300;8640216600;35239206000</t>
  </si>
  <si>
    <t>Liang, Zhenhao;Chan, Chi Fai;Liu, Yurong;Wong, Wing Tak;Lee, Chi Sing;Law, Ga Lai;Wong, Ka Leung</t>
  </si>
  <si>
    <t>China;Hong Kong;Hong Kong</t>
  </si>
  <si>
    <t>Beijing;;Kowloon</t>
  </si>
  <si>
    <t>Peking University;Hong Kong Baptist University;Hong Kong Polytechnic University</t>
  </si>
  <si>
    <t>60014966;60014347;60008928</t>
  </si>
  <si>
    <t>Liang Z.</t>
  </si>
  <si>
    <t>The effects of the increasing number of the same chromophore on photosensitization of water-soluble cyclen-based europium complexes with potential for biological applications</t>
  </si>
  <si>
    <t>10.1039/c4ra16536e</t>
  </si>
  <si>
    <t>2-s2.0-84922570657</t>
  </si>
  <si>
    <t>Nederlandse Organisatie voor Wetenschappelijk Onderzoek</t>
  </si>
  <si>
    <t>NWO</t>
  </si>
  <si>
    <t>['use commercial', 'unprecedented sensitivity', 'unique project', 'two orders', 'system architectures', 'supercomputer trends', 'require hundreds', 'raw datarate', 'processing pipeline', 'power efficiency', 'power breakdown', 'novel hardware', 'new technology', 'map inefficiently', 'low compute', 'give us', 'existing platforms', 'current hardware', 'current efforts', 'compute capabilities', 'complex arithmetic', 'cache behavior', 'bandwidth requirements', 'bandwidth ratio', 'analyzing signals', '350 dishes', '144 antennas']</t>
  </si>
  <si>
    <t>astronomy | Exascale | power efficiency | Square Kilometre Array | supercomputers</t>
  </si>
  <si>
    <t>The Square Kilometre Array (SKA) will be the most sensitive radio telescope in the world. This unprecedented sensitivity will be achieved by combining and analyzing signals from 262,144 antennas and 350 dishes at a raw datarate of petabits per second. The processing pipeline to create useful astronomical data will require hundreds of peta-operations per second, at a very limited power budget. We analyze the compute, memory and bandwidth requirements for the key algorithms used in the SKA. By studying their implementation on existing platforms, we show that most algorithms have properties that map inefficiently on current hardware, such as a low compute-bandwidth ratio and complex arithmetic. In addition, we estimate the power breakdown on CPUs and GPUs, analyze the cache behavior on CPUs, and discuss possible improvements. This work is complemented with an analysis of supercomputer trends, which demonstrates that current efforts to use commercial off-the-shelf accelerators results in a two to three times smaller improvement in compute capabilities and power efficiency than custom built machines. We conclude that waiting for new technology to arrive will not give us the instruments currently planned in 2018: one or two orders of magnitude better power efficiency and compute capabilities are required. Novel hardware and system architectures, to match the needs and features of this unique project, must be developed.</t>
  </si>
  <si>
    <t>37-50</t>
  </si>
  <si>
    <t>International Journal of High Performance Computing Applications</t>
  </si>
  <si>
    <t>60107962;60107962;60107962;60029158;60006288</t>
  </si>
  <si>
    <t>56245125900;23484632100;54915735500;57203998245;6603628782</t>
  </si>
  <si>
    <t>Vermij, Erik;Fiorin, Leandro;Jongerius, Rik;Hagleitner, Christoph;Bertels, Koen</t>
  </si>
  <si>
    <t>Netherlands;Switzerland;Netherlands</t>
  </si>
  <si>
    <t>Amsterdam;Ruschlikon;Delft</t>
  </si>
  <si>
    <t>IBM Nederland B.V.;IBM Research - Zurich;Delft University of Technology</t>
  </si>
  <si>
    <t>60107962;60029158;60006288</t>
  </si>
  <si>
    <t>Vermij E.</t>
  </si>
  <si>
    <t>Challenges in exascale radio astronomy: Can the SKA ride the technology wave?</t>
  </si>
  <si>
    <t>10.1177/1094342014549059</t>
  </si>
  <si>
    <t>2-s2.0-84922572005</t>
  </si>
  <si>
    <t>['symmetry breaking', 'plasmonic nanoantennas', 'gap enhancement', 'element method', 'edge lengths', 'bowtie structures', 'bow angles', 'axial symmetry']</t>
  </si>
  <si>
    <t>plasmonics | resonance | subwavelength structures | surface plasmons</t>
  </si>
  <si>
    <t>Surface plasmon resonances of optical bowtie nanoantennas with symmetry breaking are studied numerically using the finite-element method. Beginning with both x-axial and y-axial symmetry, bowtie structures are reshaped by varying two parameters (edge lengths and bow angles) to create various symmetries to achieve controllable resonant modes and gap enhancement in the visible and infrared wavelength range. The four edges coupling is the main factor contributing to the final fundamental resonances. Double fundamental resonances can be achieved in bowtie structures with x-axial or y-axial symmetry. These properties can guide both the engineering and the fabrication of plasmonic nanoantennas.</t>
  </si>
  <si>
    <t>Journal of Nanophotonics</t>
  </si>
  <si>
    <t>60014966;60014966</t>
  </si>
  <si>
    <t>55608581200;55608846700</t>
  </si>
  <si>
    <t>Chen, Ji;Zhang, Zhaoyu</t>
  </si>
  <si>
    <t>Peking University</t>
  </si>
  <si>
    <t>Bowtie nanoantennas with symmetry breaking</t>
  </si>
  <si>
    <t>10.1117/1.JNP.9.093798</t>
  </si>
  <si>
    <t>2-s2.0-84922572584</t>
  </si>
  <si>
    <t>['œ ≥', 'well evident', 'thermogravimetric analysis', 'technologic applications', 'spacing values', 'room temperature', 'refluxing method', 'polythiophene matrix', 'polymer composites', 'polymer composite', 'methyl 2', 'luminescent probes', 'luminescence properties', 'lattice parameters', 'important aspects', 'green fluorescence', 'good fluorescence', 'fluorescence spectra', 'fluorescence show', 'fluorescence property', 'experimental results', 'elemental analysis', 'dmso solution', 'dislocation density', 'conducting polymers', 'conductance measurement', 'antenna effect', 'also calculated']</t>
  </si>
  <si>
    <t>Fluorescence | Polymer composites | Rare earth metal complexes | Thermal stability</t>
  </si>
  <si>
    <t>In situ oxidative polymerization technique has been used to synthesize the conducting polymers of polyaniline, polythiophene and their composites. Rare earth metal complex of terbium(III) is synthesized by refluxing method and characterized by elemental analysis, conductance measurement, FTIR and thermogravimetric analysis. Powder XRD shows polycrystalline nature of dopant (terbium(III) complex) and its distribution in polyaniline and polythiophene matrix is well evident from XRD and SEM. Lattice parameters a, b, c and Œ±, Œ≤ and Œ≥ have been calculated using powder X software for the dopant as well as the composites. Various parameters like interplanar distance (d), crystallite size (L) and dislocation density (œÅ) have been also calculated by Bragg's and Scherrer's equations. The calculated d spacing values are in agreement with the experimental d spacing values. Terbium complex shows narrow emission bandwidths in DMSO solution. The good fluorescence of terbium complex might be due to the antenna effect of ligands. The luminescence properties of polymer composite of polyaniline and polythiophene have been investigated by UV-vis and fluorescence spectra. The experimental results of fluorescence show that polyaniline composite emit purple/green fluorescence in N-methyl 2-pyrolidone and polythiophene composite emit also purple/green fluorescence in DMSO solution at room temperature. The good thermal stability and fluorescence property of dopant and polymer composites are very important aspects for their technologic applications as luminescent probes or light emitting diode materials.</t>
  </si>
  <si>
    <t>147-156</t>
  </si>
  <si>
    <t>Synthetic Metals</t>
  </si>
  <si>
    <t>60072236;60072236</t>
  </si>
  <si>
    <t>55650241100;7003525113</t>
  </si>
  <si>
    <t>Rafiqi, Ferooze Ahmad;Majid, Kowsar</t>
  </si>
  <si>
    <t>Srinagar</t>
  </si>
  <si>
    <t>National Institute of Technology Srinagar</t>
  </si>
  <si>
    <t>Rafiqi F.</t>
  </si>
  <si>
    <t>Synthesis, characterization, luminescence properties and thermal studies of polyaniline and polythiophene composites with rare earth terbium(III) complex</t>
  </si>
  <si>
    <t>S0379677915000442</t>
  </si>
  <si>
    <t>10.1016/j.synthmet.2015.01.032</t>
  </si>
  <si>
    <t>2-s2.0-84922574925</t>
  </si>
  <si>
    <t>['wave focused', 'transmission coefficients', 'tracing method', 'spherical boundary', 'result obtained', 'regular ray', 'proposed method', 'different positions']</t>
  </si>
  <si>
    <t>Electromagnetic simulation | Fresnel's transmission | Ray-tracing | Silicon lens antenna | Terahertz</t>
  </si>
  <si>
    <t>We study a method for simulating a power-flow density distribution of terahertz-wave focused by a hemispherical Silicon lens antenna. A regular ray-tracing method is not enough to evaluate a correct radiation power-flow because it does not take into account transmittances dependent on angles of incidence at different positions on the spherical boundary of the Si-lens. In this study, we propose a ray-tracing method including Fresnel's transmission coefficients on the surface of a Si-lens for incoming polarized rays. The power-flow-density distribution calculated by the proposed method has a good agreement except for interference and diffraction with the result obtained by an electromagnetic wave simulator. Our method is so simple and reliable that it is useful for designing and evaluating THz optical systems using dielectric lens antennas.</t>
  </si>
  <si>
    <t>102-106</t>
  </si>
  <si>
    <t>Infrared Physics and Technology</t>
  </si>
  <si>
    <t>60103680-60069377;60069377;60103680</t>
  </si>
  <si>
    <t>54787407700;6602656099;55097706900</t>
  </si>
  <si>
    <t>Apriono, Catur;Rahardjo, Eko Tjipto;Hiromoto, Norihisa</t>
  </si>
  <si>
    <t>Japan;Indonesia</t>
  </si>
  <si>
    <t>Shizuoka;Depok</t>
  </si>
  <si>
    <t>Shizuoka University;Universitas Indonesia</t>
  </si>
  <si>
    <t>60103680;60069377</t>
  </si>
  <si>
    <t>Apriono C.</t>
  </si>
  <si>
    <t>Ray tracing method with Fresnel's transmission to calculate polarized radiation power distribution focused by a terahertz Silicon lens antenna</t>
  </si>
  <si>
    <t>S1350449515000158</t>
  </si>
  <si>
    <t>10.1016/j.infrared.2015.01.014</t>
  </si>
  <si>
    <t>2-s2.0-84922580583</t>
  </si>
  <si>
    <t>['secondary transmitter', 'secondary system', 'secondary receiver', 'resource efficiency', 'relay cooperation', 'receiving antennas', 'primary system', 'past decade', 'outage performances', 'interference caused', 'enhance coverage', 'encounter loss', 'duplex relaying', 'duplex decode', 'direct link', 'cognitive full', 'adverse effect', 'achieved compared']</t>
  </si>
  <si>
    <t>Cognitive relay network | Full-duplex | Outage probability | Self-interference</t>
  </si>
  <si>
    <t>Relay cooperation can enhance coverage, throughput, and reliability of wireless communication systems, thus attracting intense research interest in the past decade. However, most of them focused on half-duplex relay systems, which encounter loss of resource efficiency. With the progress of self-interference cancellation technologies, full-duplex relay systems come into sight. In this paper, outage performances of the primary system and the secondary system in a cognitive full-duplex relay network are analyzed, under the adverse effect of self-interference caused by the signals at the transmitting and receiving antennas of the relay. The full-duplex decode-and-forward relay assists the transmissions of the primary system and the secondary system where there is no direct link between the secondary transmitter and the secondary receiver. Simulation results show that better outage performance of the primary system is achieved compared with the cognitive relay network adopting half-duplex relaying. Moreover, communication of the secondary system is realized on the condition that the secondary transmission link is non-ideal.</t>
  </si>
  <si>
    <t>60008919;60008919;60008919</t>
  </si>
  <si>
    <t>35239850300;56512925400;55715717600</t>
  </si>
  <si>
    <t>Chen, Hongbin;Tan, Songgao;Zhao, Feng</t>
  </si>
  <si>
    <t>Chen H.</t>
  </si>
  <si>
    <t>Outage performance of relay-assisted transmissions in cognitive full-duplex relay networks</t>
  </si>
  <si>
    <t>10.1186/s13638-015-0255-z</t>
  </si>
  <si>
    <t>2-s2.0-84922602203</t>
  </si>
  <si>
    <t>['unique characteristic', 'transfer function', 'radar system', 'organic objects', 'measurement set', 'higher frequency', 'form images', 'data processing', 'created due', '50 ghz', '40 ghz', '22 ghz']</t>
  </si>
  <si>
    <t>Double-ridged horn antenna | ISAR technique | Microwave radiation | UWB pulses | UWB radar</t>
  </si>
  <si>
    <t>Double-ridged horn antennas were used in ultra wideband radar system to create microwave radiation images. The images were obtained using inverse synthetic aperture radar technique. Transfer function of the calibrated radar system was close to one up to 22 GHz. High quality images of metallic and organic objects were created due to unique characteristic of ultra wideband radiated pulse. Metallic objects covered by visually opaque obstacles became detectable. The components of measurement set-up and the data processing are both important for the formation of these images. The obtained results confirmed the ability of ultra wideband radar to form images for various practical applications including security systems. Higher frequency of such radar system can be raised up to 40 GHz-50 GHz.</t>
  </si>
  <si>
    <t>33-36</t>
  </si>
  <si>
    <t>Elektronika ir Elektrotechnika</t>
  </si>
  <si>
    <t>60105695;60105695;60088818;60105695-60088818;60088818</t>
  </si>
  <si>
    <t>7003918767;25031866500;16022483600;16022502900;36188566700</t>
  </si>
  <si>
    <t>A≈°montas, Steponas;Kiprijanoviƒç, Oleg;Levitas, Boris;Matuzas, Jonas;Naidionova, Irina</t>
  </si>
  <si>
    <t>Lithuania;Lithuania</t>
  </si>
  <si>
    <t>Vilnius;Vilnius</t>
  </si>
  <si>
    <t>Fizini≈≥ ir Technologijos Moksl≈≥ Centras;Geozondas Ltd.</t>
  </si>
  <si>
    <t>60105695;60088818</t>
  </si>
  <si>
    <t>A≈°montas S.</t>
  </si>
  <si>
    <t>Microwave radiation imaging using inverse synthetic aperture radar technique</t>
  </si>
  <si>
    <t>10.5755/j01.eee.21.L5389</t>
  </si>
  <si>
    <t>2-s2.0-84922656442</t>
  </si>
  <si>
    <t>['wg gene', 'ventral side', 'velvet worms', 'topology model', 'prominent expression', 'pd axis', 'partially reversed', 'onychophoran homologs', 'onychophoran antennae', 'may represent', 'limbs ).', 'limb tips', 'limb patterning', 'less conserved', 'h15 expression', 'expression patterns', 'e .,', 'dpp expression', 'dpp ),', 'dorsal ectoderm', 'developing limbs', 'conserved patterns', 'conserved function', 'conserved feature', 'closely related', 'ancestral pattern', 'acts upstream']</t>
  </si>
  <si>
    <t>Onychophorans (velvet worms) are closely related to the arthropods, but their limb morphology represents a stage before arthropodization (i.e., the segmentation of the limbs). We investigated the expression of onychophoran homologs of genes that are involved in dorso-ventral (DV) and proximo-distal (PD) limb patterning in arthropods. We find that the two onychophoran optomotor-blind (omb) genes, omb-1 and omb-2, are both expressed in conserved patterns in the dorsal ectoderm of the limbs, including the onychophoran antennae (the frontal appendages). Surprisingly, the expression of decapentaplegic (dpp), which acts upstream of omb in Drosophila, is partially reversed in onychophoran limbs compared to its expression in arthropods. A conserved feature of dpp expression in arthropods and onychophorans, however, is the prominent expression of dpp in the tips of developing limbs, which, therefore, may represent the ancestral pattern. The expression patterns of wingless (wg) and H15 are very diverged in onychophorans. The wg gene is only expressed in the limb tips and the single H15 gene is expressed in a few dorsal limb cells, but not on the ventral side. The expression of wg and dpp at the limb tips is one of the three possible alternatives predicted by the topology model of arthropod limb patterning and is, thus, compatible with a conserved function of wg and dpp in the patterning of the PD axis. On the other hand, DV limb gene expression is less conserved, and the specification of ventral fate appears to involve neither wg nor H15 expression.</t>
  </si>
  <si>
    <t>21-33</t>
  </si>
  <si>
    <t>1525142X</t>
  </si>
  <si>
    <t>1520541X</t>
  </si>
  <si>
    <t>Evolution and Development</t>
  </si>
  <si>
    <t>60003858;60003858;60031514;60003858</t>
  </si>
  <si>
    <t>7202677518;56513289500;6506748804;35585326600</t>
  </si>
  <si>
    <t>Janssen, Ralf;J√∂rgensen, Mette;Prpic, Nikola Michael;Budd, Graham E.</t>
  </si>
  <si>
    <t>Germany;Sweden</t>
  </si>
  <si>
    <t>Gottingen;Uppsala</t>
  </si>
  <si>
    <t>Georg-August-Universit√§t G√∂ttingen;Uppsala Universitet</t>
  </si>
  <si>
    <t>60031514;60003858</t>
  </si>
  <si>
    <t>Janssen R.</t>
  </si>
  <si>
    <t>Aspects of dorso-ventral and proximo-distal limb patterning in onychophorans</t>
  </si>
  <si>
    <t>10.1111/ede.12107</t>
  </si>
  <si>
    <t>2-s2.0-84922672765</t>
  </si>
  <si>
    <t>['‚ àí18', 'therefore obtained', 'simulated results', 'return loss', 'resonant frequency', 'paper presents', 'high directivity', 'good extent', 'good agreement', 'fuzzy system', 'fis ).', 'communication systems', 'circular patch', 'antenna parameters', 'antenna operates', '900 mhz', '9 db', '35 ghz', '0 dbi']</t>
  </si>
  <si>
    <t>This paper presents the design of a novel wideband gap coupled sectoral antenna for communication systems. The circular patch is placed in the aperture of four sectoral rings. The antenna parameters are optimized using various simulations to attain good return loss and corresponding resonant frequency. The antenna operates in X-band at 10.35GHz showing wideband characteristics along with high directivity and reduced side lobe level to a good extent. The antenna has also been studied using fuzzy inference system (FIS). The return loss and analogous frequency obtained from simulated results and fuzzy system are compared and in good agreement. Design is extended to an array of nine elements mutually coupled to the active fed patch. The antenna is fabricated, and the simulated results are found to be in good agreement with experimentally measured ones. A bandwidth of 900 MHz at resonant frequency of 10.35 GHz with a directivity of 7.0 dBi and reduced side lobe level of ‚àí18.9 dB is therefore obtained.</t>
  </si>
  <si>
    <t>73-82</t>
  </si>
  <si>
    <t>Progress In Electromagnetics Research C</t>
  </si>
  <si>
    <t>60104116;60104116;60104116</t>
  </si>
  <si>
    <t>54403152500;57192294193;16039024900</t>
  </si>
  <si>
    <t>Kandwal, Abhishek;Chauhan, Jai V.;Khah, Sunil K.</t>
  </si>
  <si>
    <t>Solan</t>
  </si>
  <si>
    <t>Jaypee University of Information Technology, Solan</t>
  </si>
  <si>
    <t>Kandwal A.</t>
  </si>
  <si>
    <t>Wideband gap coupled sectoral antenna for communication systems</t>
  </si>
  <si>
    <t>10.2528/PIERC14112601</t>
  </si>
  <si>
    <t>2-s2.0-84922689506</t>
  </si>
  <si>
    <t>['wimax applications', 'switchable right', 'switchable dual', 'small size', 'shaped slot', 'reconfigurable structure', 'radiating stub', 'proposed antenna', 'operating bands', 'line structure', 'handed circular', 'growth direction', 'ground section', 'ground plane', 'frequency ranges', 'frequency band', 'designed antenna', 'dcs ).', 'circular polarization', 'band performances', 'band performance', 'also right', '5 ghz']</t>
  </si>
  <si>
    <t>A novel printed reconfigurable square slot antenna with switchable right/left-handed circular-polarization (CP) and switchable dual-band performances for use in DCS/WiMAX applications is designed and manufactured. In the proposed antenna, in order to create a reconfigurable structure with switchable dual-band performance, a meander-line shaped radiating stub is utilized. This radiating stub can select between two operating frequency bands with respect to the number of its steps, and also right- or left-handed circular polarization at one of the operating bands (WiMAX) is determined by the growth direction of this meander-line structure. Moreover, through embedding an L-shaped slot on the ground section, circular polarization can be provided for the other operating frequency band (DCS). Having right- or left-handed circular polarization at this frequency band can be determined by the location and orientation of the L-shaped slot on the ground plane. In order to achieve a reconfigurable antenna structure with simultaneous switchable dual-band and circular polarization functions, six PIN diodes were utilized. The designed antenna has a small size of 30√ó30 mm. Simulated and experimental results obtained for the designed antenna reveal good radiation behavior within the DCS (1.85GHz) and WiMAX (3.5 GHz) frequency ranges.</t>
  </si>
  <si>
    <t>65-72</t>
  </si>
  <si>
    <t>55429747300;28767961100;36454973300</t>
  </si>
  <si>
    <t>Valizade, Arash;Ojaroudi, Mohammad;Ojaroudi, Nasser</t>
  </si>
  <si>
    <t>Valizade A.</t>
  </si>
  <si>
    <t>CPW-fed small slot antenna with reconfigurable circular polarization and impdeance bandwidth characteristcis for DCS/WiMAX applications</t>
  </si>
  <si>
    <t>10.2528/PIERC14122901</t>
  </si>
  <si>
    <t>2-s2.0-84922691585</t>
  </si>
  <si>
    <t>['simple structure', 'novel microstrip', 'main lobe', 'lobes 13', 'linear polarization', 'high end', 'fire gain', 'encouraging performances', '7 %,', '5 db', '3 dbi', '21 db', '0 ghz']</t>
  </si>
  <si>
    <t>Array antenna | dielectric rod | high gain | microstrip corporate feeding network</t>
  </si>
  <si>
    <t>A novel microstrip-fed dielectric rod array antenna with high end-fire gain is proposed. It has simple structure, comprising a group of cylindrical dielectric rods and a microstrip corporate feeding network, and is low in cost. A prototype 4 √ó 4 array working at 8.0 GHz is designed, fabricated and measured. Simulation and measurement results show the antenna has encouraging performances, e.g. an impedance bandwidth (|S-11|&lt;10 dB) of 7.7%, an end-fire gain up to 20.3 dBi, side-lobes 13.5 dB below the main lobe, and linear polarization with the cross-polarization level less than - 21 dB.</t>
  </si>
  <si>
    <t>433-440</t>
  </si>
  <si>
    <t>jae140081</t>
  </si>
  <si>
    <t>60016521;60016521;60016521;60016521;60016521</t>
  </si>
  <si>
    <t>55832907500;55793189964;57214267800;55680711100;55926231500</t>
  </si>
  <si>
    <t>Liu, Yufeng;Chen, Xing;Xu, Guanghui;Liu, Changjun;Huang, Kama</t>
  </si>
  <si>
    <t>A high gain and simple-structured dielectric resonator antenna array with cylindrical rods and microstrip feeding</t>
  </si>
  <si>
    <t>10.3233/JAE-140081</t>
  </si>
  <si>
    <t>2-s2.0-84922694807</t>
  </si>
  <si>
    <t>['variable values', 'single coil', 'resonant frequency', 'investigate fabrication', 'high sensitivity', 'ferrite core', 'ferrite approaches', 'experimental setup', 'essential part', 'electrical simulations', 'elastomer deforms', 'done wirelessly', 'dip technique', 'causing changes', 'applying force', 'applied force', 'analytical calculations', '75 n', '311 khz']</t>
  </si>
  <si>
    <t>Coil | ferrite core | force | wireless</t>
  </si>
  <si>
    <t>The goal of this paper is to investigate fabrication and design of a wireless passive sensor, and its application for measuring normal forces. The proposed force sensor consists of a single coil as an essential part, realized in printed circuit board technology, commercially available elastomer, and ferrite core. Measurements are done wirelessly for variable values of applied force by phase-dip technique, using an external coil antenna. By applying force to the sensor, the elastomer deforms and ferrite approaches to the coil, causing changes to the inductance of the coil. As a result, the resonant frequency of the antenna-sensor system shifts toward lower frequencies. The experimental setup is conducted to test and characterize the developed force sensor. A high sensitivity of 311 kHz/N is achieved in the measured force range from 0 to 75 N. The measurement results proved the theoretical and analytical calculations, as well as the electrical simulations.</t>
  </si>
  <si>
    <t>IEEE Transactions on Magnetics</t>
  </si>
  <si>
    <t>60068801;60068801;60068801;60068801;60018163;60068801;60068801</t>
  </si>
  <si>
    <t>55320592400;35766432700;16021166100;24485209900;24485240800;6603572363;7004450943</t>
  </si>
  <si>
    <t>Kisic, Milica G.;Blaz, Nelu V.;Babkovic, Kalman B.;Maric, Andrea M.;Radosavljevic, Goran J.;Zivanov, Ljiljana D.;Damnjanovic, Mirjana S.</t>
  </si>
  <si>
    <t>Serbia;Austria</t>
  </si>
  <si>
    <t>21000 Novi Sad;Vienna</t>
  </si>
  <si>
    <t>University of Novi Sad;Technische Universit√§t Wien</t>
  </si>
  <si>
    <t>60068801;60018163</t>
  </si>
  <si>
    <t>Kisic M.</t>
  </si>
  <si>
    <t>Passive wireless sensor for force measurements</t>
  </si>
  <si>
    <t>10.1109/TMAG.2014.2359334</t>
  </si>
  <si>
    <t>2-s2.0-84922695467</t>
  </si>
  <si>
    <t>['target sequence', 'novel proximity', 'luminescence intensity', 'labelled probes', 'labelled either', 'label moieties', 'hybridization distance', 'good agreement', 'full matched', 'experimental results', 'complex formed', 'close contact', 'certain space', 'based modelling', 'adjacent hybridization', '10 nucleotides']</t>
  </si>
  <si>
    <t>Chelate complementation | Single nucleotide polymorphism | Switchable luminescence | Time-resolved fluorescence</t>
  </si>
  <si>
    <t>Switchable lanthanide luminescence is a novel proximity-based binary probe technology wherein two oligonucleotide probes are labelled either with lanthanide ion carrier chelate or light-absorbing antenna ligand. A highly luminescent complex is formed when the two label moieties are brought in close contact by adjacent hybridization of the labelled probes to a target sequence. Herein we report how hybridization distance between the labelled probes and single nucleotide mismatches in the target sequence affect to the luminescence intensity of the complex formed from the label moieties. The highest luminescence intensity was observed when the probes were hybridized to full matched target at a distance of 4-10 nucleotides, a fact that indicates the lanthanide complex requires a certain space to be formed. At optimal hybridization distance between the labelled probes the maximal discrimination efficiency between a full matched and a single mismatched target was 1400-fold. Furthermore, computer-based modelling of the luminescent complex formation was in good agreement with the experimental results.</t>
  </si>
  <si>
    <t>297-302</t>
  </si>
  <si>
    <t>60006876;60006876;60026796;60026796;60006876</t>
  </si>
  <si>
    <t>36765389000;56256557200;7007143509;6701784400;6701832717</t>
  </si>
  <si>
    <t>Karhunen, Ulla;Malmi, Eeva;Brunet, Ernesto;Rodr√≠guez-Ubis, Juan Carlos;Soukka, Tero</t>
  </si>
  <si>
    <t>Spain;Finland</t>
  </si>
  <si>
    <t>Madrid;Turku</t>
  </si>
  <si>
    <t>Universidad Aut√≥noma de Madrid;Turun yliopisto</t>
  </si>
  <si>
    <t>60026796;60006876</t>
  </si>
  <si>
    <t>Karhunen U.</t>
  </si>
  <si>
    <t>Switchable lanthanide luminescent binary probes in efficient single nucleotide mismatch discrimination</t>
  </si>
  <si>
    <t>S0925400515001185</t>
  </si>
  <si>
    <t>10.1016/j.snb.2015.01.092</t>
  </si>
  <si>
    <t>2-s2.0-84922695514</t>
  </si>
  <si>
    <t>['uniform length', 'specified number', 'slots length', 'slot displacements', 'sll ).', 'rounded corners', 'required sll', 'prototype swa', 'procedure finds', 'power handling', 'paper presents', 'operating frequency', 'much simpler', 'locations along', 'illustrative examples', 'form equations', 'existing methods', 'employs closed', 'elliptical slots', 'desired slls', 'design objectives', 'design calculations', 'computer program', 'broadwall swas', 'binomial distributions']</t>
  </si>
  <si>
    <t>Slotted waveguide antenna (SWA) arrays offer clear advantages in terms of their design, weight, volume, power handling, directivity, and efficiency. For broadwall SWAs, the slot displacements from the wall centerline determine the antenna‚Äôs sidelobe level (SLL). This paper presents a simple inventive procedure for the design of broadwall SWAs with desired SLLs. For a specified number of identical longitudinal slots and given the required SLL and operating frequency, this procedure finds the slots length, width, locations along the length of the waveguide, and displacements from the centerline. Compared to existing methods, this procedure is much simpler as it uses a uniform length for all the slots and employs closed-form equations for the calculation of the displacements. A computer program has been developed to perform the design calculations and generate the needed slots data. Illustrative examples, based on Taylor, Chebyshev and the binomial distributions are given. In these examples, elliptical slots are considered, since their rounded corners are more robust for high power applications. A prototype SWA has been fabricated and tested, and the results are in accordance with the design Objectives</t>
  </si>
  <si>
    <t>15-28</t>
  </si>
  <si>
    <t>60068761;113899471;60068761</t>
  </si>
  <si>
    <t>55453300500;6603495158;7006960314</t>
  </si>
  <si>
    <t>El Misilmani, Hilal M.;Al-Husseini, Mohammed;Kabalan, Karim Y.</t>
  </si>
  <si>
    <t>Lebanon;Lebanon</t>
  </si>
  <si>
    <t>Beirut;Beirut</t>
  </si>
  <si>
    <t>American University of Beirut;Lebanese Center for Studies and Research</t>
  </si>
  <si>
    <t>60068761;113899471</t>
  </si>
  <si>
    <t>El Misilmani H.</t>
  </si>
  <si>
    <t>Design of slotted waveguide antennas with low sidelobes for high power microwave applications</t>
  </si>
  <si>
    <t>10.2528/PIERC14121903</t>
  </si>
  <si>
    <t>2-s2.0-84922702787</t>
  </si>
  <si>
    <t>['uwb range', 'umts operation', 'umts bands', 'space created', 'obtain dual', 'isosceles triangles', 'good agreement', 'experimental results', 'bent monopole', 'band operation', 'band antenna', 'antenna prototype', 'alternate sides']</t>
  </si>
  <si>
    <t>A planar UWB antenna with added GSM 1800/WMTS and UMTS bands is presented. A CPW-fed circular patch is used to obtain wideband characteristic covering the UWB range. A novel slot formed by merging the alternate sides of a hexagon with isosceles triangles is inserted in the patch to obtain dual-band operation with the lower band suitable for GSM 1800 operation. By inserting a bent monopole in the space created by the slot, a triple-band antenna is developed with two lower bands suitable for WMTS and UMTS operation. The antenna prototype is fabricated and tested. Simulated and experimental results are in good agreement. The antenna exhibits stable radiation characteristics and nearly constant group delay in the UWB range.</t>
  </si>
  <si>
    <t>29-38</t>
  </si>
  <si>
    <t>60031544;60031544;60031544;60031544</t>
  </si>
  <si>
    <t>55995676700;7202710679;6508286905;57218539158</t>
  </si>
  <si>
    <t>Joseph, Saira;Paul, Binu;Mridula, Shanta;Mohanan, Pezholil</t>
  </si>
  <si>
    <t>Kochi</t>
  </si>
  <si>
    <t>Cochin University of Science and Technology</t>
  </si>
  <si>
    <t>Joseph S.</t>
  </si>
  <si>
    <t>CPW-fed UWB compact antenna for multiband applications</t>
  </si>
  <si>
    <t>10.2528/PIERC14112401</t>
  </si>
  <si>
    <t>2-s2.0-84922720790</t>
  </si>
  <si>
    <t>['wave analyses', 'voltages lies', 'typical values', 'tanœ ¥', 'study along', 'spiral antenna', 'rf mems', 'presented switches', 'mobile tv', 'mems switches', 'important improvements', 'frequency reconfigured', 'different multiband', 'characterizing antenna', '83 db', '65 ghz', '5 œºm', '5 v', '39 db', '25 v', '200 mhz', '2 ms', '1 switch']</t>
  </si>
  <si>
    <t>antennas | electromagnetics | Finite element methods | microelectromechanical systems | mobile RF front end | Newton method</t>
  </si>
  <si>
    <t>The full-wave analyses and design of a multiband reconfigurable antenna (MRA) using radio frequency microelectromechanical system (RF MEMS) switches is presented for 1.0-10.0 GHz band. Integration of spiral antenna and MEMS switches on a conventional FR4 printed circuit board (Œµr = 4.4 and tanŒ¥ = 0.002) is designed. This paper also gives the construction and performance of low loss MEMS resistive switches and further describes the important improvements in the construction of the switches. The RF switches used here exhibit very good RF characteristics with typical values of pull-in voltages lies between 3.5 to 20.25 V. The cantilever beam structure of Design-3 switch offers pull-in voltage as low as 3.5 V at air gap g0 = 0.5 Œºm. Further, Design-1 switch have insertion losses lower than 0.39 dB in ON position, and isolation of "Design-2" switch as high as 79.83 dB in OFF position. As compared to all presented switches the "Design-3" switch has optimized displacement time response i.e. 2 ms. The effect of optimized "Design-3" switch is than study along with spiral antenna. The overall arm length of spiral is changed by activating and deactivating the three "Design-3" switches and consequently its frequency reconfigured. Finally, optimization procedure using quasi Newton method is introduced for characterizing antenna by changing slot length. The wide bandwidth ranging from 200 MHz to 1.65 GHz at different multiband of proposed MRA indicates device contribution in enhancing the mobile TV and internet application speed.</t>
  </si>
  <si>
    <t>323-335</t>
  </si>
  <si>
    <t>jae140018</t>
  </si>
  <si>
    <t>60001166;60001166</t>
  </si>
  <si>
    <t>54396725300;7202996693</t>
  </si>
  <si>
    <t>Chawla, Paras;Khanna, Rajesh</t>
  </si>
  <si>
    <t>Patiala</t>
  </si>
  <si>
    <t>Thapar Institute of Engineering &amp; Technology</t>
  </si>
  <si>
    <t>Chawla P.</t>
  </si>
  <si>
    <t>A new spiral frequency reconfigurable antenna with RF-MEMS switches for mobile RF front end</t>
  </si>
  <si>
    <t>10.3233/JAE-140018</t>
  </si>
  <si>
    <t>2-s2.0-84922723217</t>
  </si>
  <si>
    <t>['various applications', 'triband operation', 'spatial height', 'spacing height', 'shown theoretically', 'performance parameters', 'patch antenna', 'metamaterial cover', 'hfss software', 'global formula', 'frequency range', 'first time', 'dimension 52', 'designed model', '56 mm', '4 ghz']</t>
  </si>
  <si>
    <t>Directivity | high frequency structure simulator | metamaterial cover | microstrip patch antenna | Newton's divided difference method | slotted patch antenna</t>
  </si>
  <si>
    <t>The variation in the spacing height of a metamaterial cover over the slotted patch antenna is reported to improve its directivity. HFSS software is used for simulations. An antenna is designed with a metamaterial cover to work in three bands within the frequency range of 1-4 GHz. A comparative result analysis of the effect of varying the spatial height of the metamaterial cover over patch antenna is shown theoretically. The proposed novel slotted patch antenna design has triband operation in the frequency range of 1-4 GHz with the miniaturized overall antenna size of the dimension 52.5 mm √ó 36.5 mm √ó 1.56 mm, that is equivalent to miniaturized design reported to our knowledge so far. For the very first time, the concept of Newton's divided difference method is applied for evaluating the performance parameters of the antenna. A global formula is developed to indicate the relationship of the directivity with the spatial height. The designed model has various applications in the field of satellite, aeronautical and optical communications mainly in the frequency range of L and S band.</t>
  </si>
  <si>
    <t>399-409</t>
  </si>
  <si>
    <t>jae140060</t>
  </si>
  <si>
    <t>60026881-114986441;60026881;110168028</t>
  </si>
  <si>
    <t>55642375500;7102563869;6602391485</t>
  </si>
  <si>
    <t>Dwivedi, Surabhi;Mishra, Vivekanand;Kosta, Yogesh P.</t>
  </si>
  <si>
    <t>Surat;Vadodara;Rajkot</t>
  </si>
  <si>
    <t>S. V. National Institute of Technology;Yo-gishwer Society;Marwadi Education Foundation's Group of Institutions</t>
  </si>
  <si>
    <t>60026881;114986441;110168028</t>
  </si>
  <si>
    <t>Dwivedi S.</t>
  </si>
  <si>
    <t>Directivity enhancement of miniaturized microstrip patch antenna using metamaterial cover</t>
  </si>
  <si>
    <t>10.3233/JAE-140060</t>
  </si>
  <si>
    <t>2-s2.0-84922728567</t>
  </si>
  <si>
    <t>R01DC011422</t>
  </si>
  <si>
    <t>['unsupervised learning', 'unique threshold', 'threshold variability', 'results show', 'remaining layers', 'proper combination', 'performance improvement', 'pattern recognition', 'output neurons', 'output layer', 'olfactory system', 'odor learning', 'neural variability', 'neural threshold', 'mushroom body', 'mb layer', 'kenyon cell', 'homogeneity ),', 'heterogeneity ).', 'fewer stimulus', 'different thresholds', 'classification error', 'bioinspired classifier', 'antennal lobe', 'al ).']</t>
  </si>
  <si>
    <t>Artificial neural networks | Heterogeneity | Homogeneity | Neural threshold | Neural variability | Olfactory system</t>
  </si>
  <si>
    <t>To analyze the impact of neural threshold variability in the mushroom body (MB) for pattern recognition, we used a computational model based on the olfactory system of insects. This model is a single-hidden-layer neural network (SLN) where the input layer represents the antennal lobe (AL). The remaining layers are in the MBs that are formed by the Kenyon cell (KC) layer and the output neurons that are responsible for odor learning. The binary code obtained for each odorant in the output layer by unsupervised learning was used to measure the classification error. This classification error allows us to identify the neural variability paradigm that achieves a better odor classification. The neural variability is provided by the neural threshold of activation. We compare two hypotheses: a unique threshold for all the neurons in the MB layer, which leads to no variability (homogeneity), and different thresholds for each MB layer (heterogeneity). The results show that when there is threshold variability, odor classification performance improves. Neural variability induces populations of neurons that are specialists and generalists. Specialist neurons respond to fewer stimulus than the generalists. The proper combination of these two neuron types leads to performance improvement in the bioinspired classifier.</t>
  </si>
  <si>
    <t>69-77</t>
  </si>
  <si>
    <t>P1</t>
  </si>
  <si>
    <t>Neurocomputing</t>
  </si>
  <si>
    <t>60026796;60026796-60121641;60026796</t>
  </si>
  <si>
    <t>55886244000;7005773603;7402203137</t>
  </si>
  <si>
    <t>Montero, Aaron;Huerta, Ramon;Rodriguez, Francisco B.</t>
  </si>
  <si>
    <t>United States;Spain</t>
  </si>
  <si>
    <t>San Diego;Madrid</t>
  </si>
  <si>
    <t>BioCircuits Institute;Universidad Aut√≥noma de Madrid</t>
  </si>
  <si>
    <t>60121641;60026796</t>
  </si>
  <si>
    <t>Montero A.</t>
  </si>
  <si>
    <t>Regulation of specialists and generalists by neural variability improves pattern recognition performance</t>
  </si>
  <si>
    <t>S0925231214013149</t>
  </si>
  <si>
    <t>10.1016/j.neucom.2014.09.073</t>
  </si>
  <si>
    <t>2-s2.0-84922729882</t>
  </si>
  <si>
    <t>['wave spectrum', 'spatial interval', 'significant differences', 'scanning technique', 'scanning measurement', 'probe 1', 'numerical results', 'numerical calculation', 'mmw radiators', 'measurement resolution', 'field samples', 'field sampled', 'field region', 'field data', 'experimental measurement', 'experimental evaluation', 'ended waveguide', 'electric field', 'effectively reduced', 'averaged differences', '60ghz exposure', '50ghz radiator', '3 wavelengths']</t>
  </si>
  <si>
    <t>Choke ring antenna | Electric field exposure | Open-ended waveguide | Power density</t>
  </si>
  <si>
    <t>The planar-scanning technique was applied to the experimental measurement of the electric field and power flux density (PFD) in the exposure area close to the millimeter-wave (MMW) radiator. In the near-field region, the field and PFD were calculated from the plane-wave spectrum of the field sampled on a scan plane far from the radiator. The measurement resolution was improved by reducing the spatial interval between the field samples to a fraction of half the wavelength and implementing multiple iterations of the fast Fourier transform. With the reference to the results from the numerical calculation, an experimental evaluation of the planar-scanning measurement was made for a 50GHz radiator. Placing the probe 1 to 3 wavelengths from the aperture of the radiator, the direct measurement gave the near-field data with significant differences from the numerical results. The planar-scanning measurement placed the probe 9 wavelengths away from the aperture and effectively reduced the maximum and averaged differences in the near-field data by 70.6% and 65.5%, respectively. Applied to the dosimetry of an open-ended waveguide and a choke ring antenna for 60GHz exposure, the technique proved useful to the measurement of the PFD in the near-field exposure area of MMW radiators. Bioelectromagnetics. 36:108-117, 2015.</t>
  </si>
  <si>
    <t>1521186X</t>
  </si>
  <si>
    <t>Bioelectromagnetics</t>
  </si>
  <si>
    <t>55320695400;26659624900;56514442000</t>
  </si>
  <si>
    <t>Zhao, Jianxun;Lu, Hongmin;Deng, Jun</t>
  </si>
  <si>
    <t>Zhao J.</t>
  </si>
  <si>
    <t>Application of the planar-scanning technique to the near-field dosimetry of millimeter-wave radiators</t>
  </si>
  <si>
    <t>10.1002/bem.21889</t>
  </si>
  <si>
    <t>2-s2.0-84922739455</t>
  </si>
  <si>
    <t>Natural Science Foundation of Beijing Municipality</t>
  </si>
  <si>
    <t>['user interference', 'two modes', 'stream multi', 'stream interference', 'rx processing', 'proposed algorithms', 'processing scheme', 'paper proposes', 'optimization problem', 'nonlinear tomlinson', 'minimum signal', 'local csi', 'jointly determined', 'harashima precoding', 'decentralized algorithm', 'coordinated multi', 'consider multi', 'computational complexity', 'cell systems', 'bss ).', 'base stations', 'antenna users', 'among streams', 'also analyzed']</t>
  </si>
  <si>
    <t>Centralized coordinated | Coordinated multi-cell | Decentralized coordinated | Joint transmit-receive processing | Nonlinear precoding | Tomlinson-Harashima precoding (THP)</t>
  </si>
  <si>
    <t>This paper proposes a nonlinear joint transmit-receive (tx-rx) processing scheme for downlink-coordinated multi-cell systems with multi-stream multi-antenna users. The nonlinear joint tx-rx processing is formulated as an optimization problem to maximize the minimum signal-to-interference noise ratio (SINR) of streams to guarantee the fairness among streams of each user. Nonlinear Tomlinson-Harashima precoding (THP) is applied at transmitters, and linear receive processing is applied at receivers, to eliminate the inter-user interference and inter-stream interference. We consider multi-cell systems under two coordinated modes: centralized and decentralized, corresponding to systems with high- and low-capacity backhaul links, respectively. For the centralized coordinated mode, transmit and receive processing matrices are jointly determined by the central processing unit based on the global channel state information (CSI) shared by base stations (BSs). For the decentralized coordinated mode, transmit and receive processing matrices are computed independently based on the local CSI at each BS. In correspondence, we propose both a centralized and a decentralized algorithm to solve the optimization problem under the two modes, respectively. Feasibility and computational complexity of the proposed algorithms are also analyzed. Simulation results prove that the proposed nonlinear joint tx-rx processing scheme can achieve user fairness by equalizing the bit error rate (BER) among streams of each user and the proposed scheme outperforms the existing linear joint tx-rx processing. Moreover, consistent with previous research results, performance of the proposed centralized nonlinear joint tx-rx processing scheme is proved to be better than that of the decentralized nonlinear joint tx-rx processing.</t>
  </si>
  <si>
    <t>60016930-60013614;60016930;60016930;60016930;60022109</t>
  </si>
  <si>
    <t>55822474400;9232337700;9232337600;56147060000;7601438779</t>
  </si>
  <si>
    <t>Hu, Zhirui;Feng, Chunyan;Zhang, Tiankui;Niu, Qin;Chen, Yue</t>
  </si>
  <si>
    <t>United Kingdom;China;China</t>
  </si>
  <si>
    <t>London;Beijing;Hangzhou</t>
  </si>
  <si>
    <t>Queen Mary University of London;Beijing University of Posts and Telecommunications;Hangzhou Dianzi University</t>
  </si>
  <si>
    <t>60022109;60016930;60013614</t>
  </si>
  <si>
    <t>Hu Z.</t>
  </si>
  <si>
    <t>Nonlinear joint transmit-receive processing for coordinated multi-cell systems: centralized and decentralized</t>
  </si>
  <si>
    <t>10.1186/s13634-015-0193-2</t>
  </si>
  <si>
    <t>2-s2.0-84922739777</t>
  </si>
  <si>
    <t>['tested antenna', 'rejecting wimax', 'radiation pattern', 'radiating patch', 'proposed configuration', 'proposed antenna', 'measured results', 'good agreement', 'gain characteristics', 'experimentally tested', 'exhibited accordingly', 'beveled edges', 'also analyzed', '8 ghz', '44 ghz', '12 ghz']</t>
  </si>
  <si>
    <t>complementary split ring resonator | stop band | UWB | WiMAX | WLAN</t>
  </si>
  <si>
    <t>A compact printed ultra-wideband (UWB) antenna with two notched stop bands is analyzed and presented. By introducing a unit complementary split ring resonator (CSRR) in the beveled edges of radiating patch, two sharp notches are achieved at frequencies of 3.5 and 5.8 GHz. The proposed antenna has been fabricated and experimentally tested. A good agreement between simulated and measured results has been observed. Measured impedance bandwidth of the tested antenna is 3.12-12 GHz, which covers bandwidth requirement of UWB frequency band, for VSWR &lt; 2 and also has two notched stop bands of 3.39-3.90 and 5.52-6.44 GHz, for VSWR &gt; 2, for rejecting WiMAX and WLAN band signals, respectively. In addition, the effect of the dimensions of the CSRR on the two stop bands is also analyzed. The radiation pattern and gain characteristics of the proposed configuration are studied and the results are exhibited accordingly.</t>
  </si>
  <si>
    <t>523-532</t>
  </si>
  <si>
    <t>jae140007</t>
  </si>
  <si>
    <t>60108291;60114286;60017757;60108291</t>
  </si>
  <si>
    <t>56352144700;55574303400;35812070200;8876565100</t>
  </si>
  <si>
    <t>Sharma, M. M.;Deegwal, J. K.;Govil, M. C.;Kumar, Ashok</t>
  </si>
  <si>
    <t>Jaipur;Ajmer;Jaipur</t>
  </si>
  <si>
    <t>Suresh Gyan Vihar University;Govt. Women Engineering College, Ajmer;Malaviya National Institute of Technology Jaipur</t>
  </si>
  <si>
    <t>60114286;60108291;60017757</t>
  </si>
  <si>
    <t>Sharma M.</t>
  </si>
  <si>
    <t>Compact printed ultra-wideband antenna with two notched stop bands for WiMAX and WLAN</t>
  </si>
  <si>
    <t>10.3233/JAE-140007</t>
  </si>
  <si>
    <t>2-s2.0-84922745554</t>
  </si>
  <si>
    <t>['simulated results', 'reflection coefficient', 'radiation pattern', 'measured result', 'inclined slots', 'impedance bandwidth', 'frequency range', 'embedding slits', 'corner truncation', 'axial ratio', 'antenna prototype', '92 ghz', '78 ghz', '45 ghz', '27 ghz', '25 ghz', '15 ghz']</t>
  </si>
  <si>
    <t>In this paper, a multiband circularly polarized capacitive coupled stacked microstrip antenna is proposed. The multiband circular polarization (CP) is achieved by corner truncation, embedding slits and inclined slots on a three layered antenna structure. The proposed antenna also shows wideband behavior with an impedance bandwidth of 52.13% in the frequency range of 4.85GHz to 8.27 GHz, while 3 dB axial ratio bandwidths in five CP bands are 0.51%, 4.54%, 0.33%, 0.83% and 1.29% in the frequency range of 5.12GHz to 5.15 GHz, 5.45 GHz to 5.70GHz, 5.90GHz to 5.92 GHz, 6.25 GHz to 6.31GHz and 7.68GHz to 7.78 GHz, respectively. The antenna prototype is fabricated, and simulated results as axial ratio, radiation pattern and the reflection coefficient are validated with measured result.</t>
  </si>
  <si>
    <t>55-64</t>
  </si>
  <si>
    <t>60008898;60114993;60008898;60114328;60008898</t>
  </si>
  <si>
    <t>57208204548;56962785800;13205077400;36093301300;57220592126</t>
  </si>
  <si>
    <t>Singh, Dinesh K.;Kanaujia, Binod K.;Dwari, Santanu;Pandey, Ganga P.;Kumar, Sandeep</t>
  </si>
  <si>
    <t>New Delhi;New Delhi;Dhanbad</t>
  </si>
  <si>
    <t>Ambedkar Institute of Advanced Communication Technologies &amp; Research;Maharaja Agrasen Institute of Technology;Indian Institute of Technology (Indian School of Mines), Dhanbad</t>
  </si>
  <si>
    <t>60114993;60114328;60008898</t>
  </si>
  <si>
    <t>Singh D.K.</t>
  </si>
  <si>
    <t>Multiband circularly polarized stacked microstrip antenna</t>
  </si>
  <si>
    <t>10.2528/PIERC14121101</t>
  </si>
  <si>
    <t>2-s2.0-84922759530</t>
  </si>
  <si>
    <t>['successful design', 'printed pattern', 'porous cardboard', 'inkjet process', 'fully inkjet', 'frequency range', 'dielectric properties', 'based substrate', '1500 mhz']</t>
  </si>
  <si>
    <t>Energy harvesting | inkjet printing | printable electronics | wideband planar monopole antenna</t>
  </si>
  <si>
    <t>We present a fully inkjet-printed novel wideband planar monopole antenna on thin packaging cardboard available in bulk for low-cost and environmentally-friendly mass manufacturing. We outline the characterization and the dielectric properties of the cardboard that are imperative for the successful design of an antenna on a paper-based substrate. To achieve highly conductive inkjet-printed pattern on the fibrous and porous cardboard, we deposit thin dielectric coating on the cardboard in the same inkjet process. The operation of the antenna is attested through simulations and measurements in the frequency range of 600-1500 MHz, where there are several strong radio signals present for ambient RF energy harvesting.</t>
  </si>
  <si>
    <t>60011170;60011170;60011170;60019647;60011170</t>
  </si>
  <si>
    <t>36810375400;25638138700;6603629386;7003916876;6506424417</t>
  </si>
  <si>
    <t>Saghlatoon, Hossein;Bjorninen, Toni;Sydanheimo, Lauri;Tentzeris, Manos M.;Ukkonen, Leena</t>
  </si>
  <si>
    <t>United States;Finland</t>
  </si>
  <si>
    <t>Atlanta;Tampere</t>
  </si>
  <si>
    <t>Georgia Institute of Technology;Tampereen Yliopisto</t>
  </si>
  <si>
    <t>60019647;60011170</t>
  </si>
  <si>
    <t>Saghlatoon H.</t>
  </si>
  <si>
    <t>Inkjet-printed wideband planar monopole antenna on cardboard for RF energy-harvesting applications</t>
  </si>
  <si>
    <t>10.1109/LAWP.2014.2363085</t>
  </si>
  <si>
    <t>2-s2.0-84922767222</t>
  </si>
  <si>
    <t>['viable alternative', 'universally applicable', 'uncertainty analysis', 'ultimately contributing', 'transponder method', 'transponder calibrations', 'three devices', 'sars ).', 'require either', 'radiometric calibration', 'novel method', 'metallic plate', 'measurement results', 'measurement campaign', 'commonly used', 'calibration result', 'become standard', 'band transponders', 'antenna method', 'also known', 'accurate three']</t>
  </si>
  <si>
    <t>Transponders (also known as polarimetric active radar calibrators or PARCs) are commonly used for radiometric calibration of synthetic aperture radars (SARs). Currently three methods for the determination of a transponder's frequency-dependent radar cross section (RCS) are used in practice. These require either to measure disassembled transponder components, or a separate radiometric measurement standard (like a flat, metallic plate or a corner reflector), leading to additional uncertainty contributions for the calibration result. In this paper, a novel method is introduced which neither requires disassembly nor an additional radiometric reference. Instead, the measurement results can be directly traced back to a realization of the meter, lowering total measurement uncertainties. The method is similar in approach to the well known three-antenna method, but is based on the radar equation instead of Friis transmission formula. The suitability of the method is demonstrated by a measurement campaign for DLR's three new Kalibri C-band transponders, completed by an uncertainty analysis. The method is not universally applicable for all transponder calibrations because (a) three devices are necessary (instead of only one for the known methods), and (b) the transponders must provide certain additional features. Nevertheless, these features have become standard in modern SAR calibration transponder designs. The novel, potentially more accurate three-transponder method is thus a viable alternative for transponder RCS calibration, ultimately contributing to synthetic aperture radars with a reduced radiometric measurement uncertainty.</t>
  </si>
  <si>
    <t>297-315</t>
  </si>
  <si>
    <t>Progress In Electromagnetics Research B</t>
  </si>
  <si>
    <t>60007798;60007798;60007798;60007798;60007798;60007798</t>
  </si>
  <si>
    <t>55387543400;55980375900;55980892800;8284904200;55372153900;6603439088</t>
  </si>
  <si>
    <t>Doring, Bjorn J.;Reimann, Jens;Raab, Sebastian;Jirousek, Matthias;Rudolf, Daniel;Schwerdt, Marco</t>
  </si>
  <si>
    <t>¬†Cologne</t>
  </si>
  <si>
    <t>Deutsches Zentrum fur Luft- Und Raumfahrt</t>
  </si>
  <si>
    <t>Doring B.J.</t>
  </si>
  <si>
    <t>The three-transponder method: A novel method for accurate transponder RCS calibration</t>
  </si>
  <si>
    <t>10.2528/PIERB14110406</t>
  </si>
  <si>
    <t>2-s2.0-84922769829</t>
  </si>
  <si>
    <t>['thus obtaining', 'successfully discussed', 'reliable description', 'radiating apertures', 'radiated far', 'proposed approach', 'preliminary validated', 'planar fabry', 'perot antenna', 'new approach', 'modified configuration', 'metallic fabry', 'feeding waveguide', 'experimental validations', 'equivalent currents', 'dielectric substrate', 'cavity partially', 'cavity leads', 'array prototypes']</t>
  </si>
  <si>
    <t>antennas | Fabry-Perot cavity | millimeter waves</t>
  </si>
  <si>
    <t>A new approach is proposed for the analysis and design of a planar Fabry-Perot antenna. The complete modal analysis of the field into the cavity leads to a simplified equivalent circuit, able to provide a reliable description of the coupling with the feeding waveguide, as well as to compute the equivalent currents on the radiating apertures, thus obtaining the radiated far-field. The proposed approach is preliminary validated on a metallic Fabry-Perot antenna structure. Then, a modified configuration, based on a cavity partially-filled with a dielectric substrate, is assumed to obtain a Fabry-Perot antenna with improved bandwidth features. Experimental validations on array prototypes are successfully discussed.</t>
  </si>
  <si>
    <t>261-274</t>
  </si>
  <si>
    <t>60020261;60020261;60108603</t>
  </si>
  <si>
    <t>57201738411;14029886000;55262968000</t>
  </si>
  <si>
    <t>Di Massa, G.;Costanzo, S.;Moreno, H. O.</t>
  </si>
  <si>
    <t>Ecuador;Italy</t>
  </si>
  <si>
    <t>Riobamba;Rende</t>
  </si>
  <si>
    <t>Escuela Superior Polit√©cnica de Chimborazo;Universit√† della Calabria</t>
  </si>
  <si>
    <t>60108603;60020261</t>
  </si>
  <si>
    <t>Di Massa G.</t>
  </si>
  <si>
    <t>Planar Fabry-Perot directive antenna: A simplified analysis by equivalent circuit approach</t>
  </si>
  <si>
    <t>10.1080/09205071.2014.997838</t>
  </si>
  <si>
    <t>2-s2.0-84922770320</t>
  </si>
  <si>
    <t>Consejo Nacional de Ciencia y Tecnolog√≠a</t>
  </si>
  <si>
    <t>IN114213</t>
  </si>
  <si>
    <t>CONACYT</t>
  </si>
  <si>
    <t>['velocity properties', 'rotating spiraphase', 'reflection characteristics', 'frequency band', 'electromechanical actuation', 'band reflectarray', '8 db', '40 ¬∞', '3 ghz', '2 db']</t>
  </si>
  <si>
    <t>antenna arrays | reconfigurable antennas | reflectarrays | reflective periodic surfaces</t>
  </si>
  <si>
    <t>In this paper, reflective periodic arrays with rotating spiraphase-type elements based on loaded split rings are analyzed. It is proven that these arrays can be reconfigured over a wide frequency band with high reflection elevation angles, low conversion losses, and low axial ratios. A full-wave mathematical model has been developed to calculate their reflection characteristics. This model has been used to design a Ka-band reflectarray. The analysis of the designed reflectarray shows that an incident circularly polarized wave can be redirected at reflection elevation angles as high as 40¬∞ with conversion losses less than 1.8 dB and axial ratios less than 2 dB over the frequency band from 26.6 to 46.3 GHz. Additionally, the rotation of the reflectarray elements using minimotors is analyzed and discussed. In order to study the velocity properties of the electromechanical actuation, minimotor-driven antenna elements in the X-band have been designed, fabricated, and tested.</t>
  </si>
  <si>
    <t>218-232</t>
  </si>
  <si>
    <t>60032442;60032442;60032442;60032442</t>
  </si>
  <si>
    <t>56038390200;24802675400;7101939664;7102269146</t>
  </si>
  <si>
    <t>Martinez-Lopez, Lourdes;Rodriguez-Cuevas, Jorge;Martynyuk, Alexander E.;Martinez-Lopez, Jose I.</t>
  </si>
  <si>
    <t>Mexico</t>
  </si>
  <si>
    <t>Ciudad de M√©xico</t>
  </si>
  <si>
    <t>Universidad Nacional Aut√≥noma de M√©xico</t>
  </si>
  <si>
    <t>Martinez-Lopez L.</t>
  </si>
  <si>
    <t>Wideband-reconfigurable reflectarrays based on rotating loaded split rings</t>
  </si>
  <si>
    <t>10.1080/09205071.2014.993770</t>
  </si>
  <si>
    <t>2-s2.0-84922771407</t>
  </si>
  <si>
    <t>['wlan 5', 'wimax 3', 'unit cells', 'theoretical predictions', 'simulated results', 'hfss ),', 'gsm 1', 'good agreement', 'f antenna', 'experimentally investigated', 'cpw printed', 'composite right', 'bluetooth 2', '8 ghz', '5 ghz', '4 ghz', '2 ghz']</t>
  </si>
  <si>
    <t>Advanced Design System (ADS) | composite right/left-handed (CRLH) | coplanar waveguide (CPW) | inverted-F antenna (IFA) | universal serial bus (USB)</t>
  </si>
  <si>
    <t>A printed multiband coplanar waveguide (CPW)-fed inverted-F antenna (IFA) is presented in this letter. The concept of loading a printed-IFA with composite right/left-handed (CRLH) unit cells is theoretically and experimentally investigated by using electromagnetic simulators, Advanced Design System (ADS) and High Frequency Structure Simulator (HFSS), for universal serial bus (USB) applications. The proposed USB antenna structure consists of a CPW printed-IFA with two arms loaded by two CRLH unit cells to achieve two extra operating bands in addition to the two fundamental resonant frequencies of two IFA arms. The structure is designed to operate at GSM 1.8 GHz, Bluetooth 2.4 GHz, WiMAX 3.5 GHz, and WLAN 5.2 GHz. Measured and simulated results are in good agreement with the theoretical predictions.</t>
  </si>
  <si>
    <t>297-300</t>
  </si>
  <si>
    <t>Soliman, Ahmed;Elsheakh, Dalia;Abdallah, Esmat;El-Hennawy, Hadia</t>
  </si>
  <si>
    <t>Soliman A.</t>
  </si>
  <si>
    <t>Multiband printed metamaterial inverted-F antenna (IFA) for USB applications</t>
  </si>
  <si>
    <t>10.1109/LAWP.2014.2360222</t>
  </si>
  <si>
    <t>2-s2.0-84922772135</t>
  </si>
  <si>
    <t>['wimax along', 'specified limit', 'significant effect', 'shape parameters', 'radiation patterns', 'radiation characteristics', 'proposed antenna', 'parametric analysis', 'operating bands', 'mobile applications', 'impedance bandwidth', 'free space', 'dipole like', 'covers gsm900', 'computed values', 'also carried', '962 ghz', '885 ghz', '69 ghz', '10 g', '1 g']</t>
  </si>
  <si>
    <t>A planar compact multiband monopole antenna is presented for ultra-slim mobile handset applications. The proposed antenna operates over 0.885 GHz-0.962 GHz and 1.69 GHz-3.8GHz frequency bands with -6 dB impedance bandwidth that covers GSM900, GSM1800, GSM1900, UMTS, IMT2100, WLAN, WiMAX along with most of the higher LTE bands of modern mobile phone applications. The radiation characteristics of the antenna is analyzed in term of radiation patterns, peak realized gain, total radiation efficiency, and surface current distribution. The radiation patterns of the proposed antenna are dipole like which is suitable for mobile applications with 73-93% total radiation efficiency. The proposed antenna is investigated in free space as well as in actual mobile environment consisting of mobile plastic housing along with large metallic display screen and battery. No significant effect on the operating bands of the mobile antenna due to the actual mobile environment on the impedance bandwidth is observed. Specific absorption rate (SAR) computation is carried out on human head phantom. The computed values of SAR lie well below the specified limit over 1 g and 10 g of tissues. The parametric analysis is also carried out to understand the effect of the shape parameters.</t>
  </si>
  <si>
    <t>31-42</t>
  </si>
  <si>
    <t>55634854900;55633911400;55634591500;6602733200</t>
  </si>
  <si>
    <t>Bharti, Pradutt Kumar;Pandey, Gaurav Kumar;Singh, Hari Shankar;Meshram, Manoj Kumar</t>
  </si>
  <si>
    <t>Bharti P.K.</t>
  </si>
  <si>
    <t>A compact multiband planar monopole antenna for slim mobile handset applications</t>
  </si>
  <si>
    <t>10.2528/PIERB14062706</t>
  </si>
  <si>
    <t>2-s2.0-84922774315</t>
  </si>
  <si>
    <t>['tr focusing', 'time reversal', 'successfully realized', 'single cdl', 'simplified pulse', 'shaping network', 'second system', 'reversed signals', 'respectively constructed', 'receiving array', 'proved experimentally', 'proposed network', 'novel pulse', 'focus well', 'first system', 'dispersion feedline', 'chirped electromagnetic']</t>
  </si>
  <si>
    <t>Chirped delay line | focusing | pulse shaping | time reversal</t>
  </si>
  <si>
    <t>A simplified pulse-shaping network is proposed for microwave signal focusing based on the time reversal (TR) technique in this letter. The chirped delay line (CDL) designed with chirped electromagnetic-band-gap (CEBG) structures is adopted as the dispersion feedline for predistortion. By using the novel pulse-shaping network with a single CDL, two TR systems with different receiving parts are respectively constructed, analyzed, and tested. The first system contains a 1 √ó 2 subwavelength array as the receiving array, and the second system has only one receiving antenna. It has been proved experimentally that the time-reversed signals can focus well at the expected output port in both systems, while the TR focusing with super-resolution can be successfully realized in the first system. The proposed network is simple and easy to design.</t>
  </si>
  <si>
    <t>225-228</t>
  </si>
  <si>
    <t>55215321200;8945567500;56136529100;24168161500</t>
  </si>
  <si>
    <t>Liang, Mu Sheng;Wang, Bing Zhong;Zhang, Zhi Min;Ding, Shuai</t>
  </si>
  <si>
    <t>Liang M.</t>
  </si>
  <si>
    <t>Simplified pulse shaping network for microwave signal focusing based on time reversal</t>
  </si>
  <si>
    <t>10.1109/LAWP.2014.2360671</t>
  </si>
  <si>
    <t>2-s2.0-84922774752</t>
  </si>
  <si>
    <t>['two kinds', 'square errors', 'slot patch', 'resonant frequencies', 'resonance characteristics', 'relatively modest', 'related studies', 'predictive results', 'normalized root', 'neural network', 'methodology based', 'high accuracy', 'gpr provided', 'band antennas', 'antenna dimensions', 'additional cost', 'accurately modeling']</t>
  </si>
  <si>
    <t>Antennas | Gaussian processes | modeling</t>
  </si>
  <si>
    <t>A methodology based on Gaussian process regression (GPR) for accurately modeling the resonant frequencies of dual-band microstrip antennas is presented. Two kinds of dual-band antennas were considered, namely a U-slot patch and a patch with a center square slot. Predictive results of high accuracy were achieved (normalized root-mean-square errors of below 0.6% in all cases), even for the square-slot patch modeling problem where all antenna dimensions and parameters were allowed to vary, resulting in a seven-dimensional input space. Training data requirements for achieving these accuracies were relatively modest. Furthermore, the automatic relevance determination property of GPR provided (at no additional cost) a mechanism for enhancing qualitative understanding of the antennas' resonance characteristics - a facility not offered by neural network-based strategies used in related studies.</t>
  </si>
  <si>
    <t>337-341</t>
  </si>
  <si>
    <t>Jacobs, J. P.</t>
  </si>
  <si>
    <t>Pretoria</t>
  </si>
  <si>
    <t>University of Pretoria</t>
  </si>
  <si>
    <t>Jacobs J.</t>
  </si>
  <si>
    <t>Efficient resonant frequency modeling for dual-band microstrip antennas by gaussian process regression</t>
  </si>
  <si>
    <t>10.1109/LAWP.2014.2362937</t>
  </si>
  <si>
    <t>2-s2.0-84922775321</t>
  </si>
  <si>
    <t>['via arrays', 'sum beam', 'sidelobe level', 'power beamwidth', 'planar antennas', 'null depth', 'measured results', 'measured gain', 'horns could', 'good agreement', 'forming sum', 'difference beams', 'difference beam', '84 dbi', '79 db', '6 ¬∞,', '24 db', '1 ghz', '07 db']</t>
  </si>
  <si>
    <t>Antipodal linearly tapered slot antenna (ALTSA) | array antenna | feeding system | planar horn | substrate integrate waveguide (SIW)</t>
  </si>
  <si>
    <t>As traditional horn antennas that could be used as feeds for reflector antenna systems, substrate integrate waveguide (SIW) horns could be used as feeds for planar antennas and arrays. In this letter, a phase-and-amplitude-corrected SIW horn by metal-via arrays is presented as a planar feeding structure. The compact SIW horn is applied to feed two 1√ó8 antipodal linearly tapered slot antenna (ALTSA) arrays, forming sum and difference beams at X-band. The measured gain of the sum beam is 12.84 dBi, the half-power beamwidth is 18.6¬∞, the FTBR is 15.07 dB, and the sidelobe level is -20.79 dB at 10.1 GHz. The null depth of the difference beam is -44.24 dB. Good agreement between the simulation and the measured results is obtained.</t>
  </si>
  <si>
    <t>147-150</t>
  </si>
  <si>
    <t>60005244;60005244;60005244</t>
  </si>
  <si>
    <t>57069379100;7401674297;55715879500</t>
  </si>
  <si>
    <t>Wang, Lei;Yin, Xiaoxing;Zhao, Hongxin</t>
  </si>
  <si>
    <t>Southeast University</t>
  </si>
  <si>
    <t>A planar feeding technology using phase-and-amplitude-corrected SIW horn and its application</t>
  </si>
  <si>
    <t>10.1109/LAWP.2014.2358222</t>
  </si>
  <si>
    <t>2-s2.0-84922776941</t>
  </si>
  <si>
    <t>['optimization framework', 'iterative l1', 'element patterns', 'design methodologies']</t>
  </si>
  <si>
    <t>Aperiodic array | method of moments | mutual coupling | sparse array antennas | thinning</t>
  </si>
  <si>
    <t>An optimization framework is proposed that combines electromagnetic field simulations with an iterative l1-norm minimization procedure to synthesize optimally sparse antenna arrays. The proposed approach overcomes the limitation of design methodologies that assume idealized antenna elements employing equal (isolated or isotropic) element patterns, as these yield suboptimal solutions when the antenna mutual coupling effects cannot be ignored. The latter is demonstrated for arrays of relatively strongly coupled dipole radiators.</t>
  </si>
  <si>
    <t>159-162</t>
  </si>
  <si>
    <t>60000990;60000990;60000990;</t>
  </si>
  <si>
    <t>55263113200;6505843863;6603338455;6602218593</t>
  </si>
  <si>
    <t>Bencivenni, C.;Ivashina, M. V.;Maaskant, R.;Wettergren, J.</t>
  </si>
  <si>
    <t>Gothenburg</t>
  </si>
  <si>
    <t>Chalmers University of Technology</t>
  </si>
  <si>
    <t>Bencivenni C.</t>
  </si>
  <si>
    <t>Design of maximally sparse antenna arrays in the presence of mutual coupling</t>
  </si>
  <si>
    <t>10.1109/LAWP.2014.2357450</t>
  </si>
  <si>
    <t>2-s2.0-84922777742</t>
  </si>
  <si>
    <t>['wave reflectors', 'wave director', 'reconfigurable antenna', 'novel radiation', 'n diodes', 'measured results', 'low cost', 'letter presents', 'incorporated within', 'good agreement', 'four p', 'could operate', 'azimuth plane', '08 db']</t>
  </si>
  <si>
    <t>Low cost | radiation pattern | reconfigurable | wave director | wave reflector</t>
  </si>
  <si>
    <t>This letter presents a novel radiation-pattern-reconfigurable antenna that could operate in four directions without any antenna servo system. This is achieved by changing the wave director and wave reflector via appropriate p-i-n diodes. The reconfigurable antenna is incorporated within the four symmetrical wave detectors or wave reflectors to form the structure. The antenna can cover all directions in the azimuth plane (xy -plane) by controlling the states (on or off) of four p-i-n diodes. The achieved maximum gain of the antenna is 5.08 dB. A good agreement is found between the simulated and the measured results. Further advantages of the introduced antenna design are its easy fabrication process and its low cost.</t>
  </si>
  <si>
    <t>183-186</t>
  </si>
  <si>
    <t>60019533;60019533;112986130</t>
  </si>
  <si>
    <t>55547105891;7402472289;57200058010</t>
  </si>
  <si>
    <t>Zhang, Tao;Yao, Su Ying;Wang, Yong</t>
  </si>
  <si>
    <t>Tianjin;Tianjin</t>
  </si>
  <si>
    <t>Tianjin University;Tianjin Jinhang Institute of Computing Technology</t>
  </si>
  <si>
    <t>60019533;112986130</t>
  </si>
  <si>
    <t>Design of radiation-pattern-reconfigurable antenna with four beams</t>
  </si>
  <si>
    <t>10.1109/LAWP.2014.2360098</t>
  </si>
  <si>
    <t>2-s2.0-84922779237</t>
  </si>
  <si>
    <t>['proper position', 'hollow center', 'ground plane', 'frequency bands', 'dr ),', 'dielectric resonator', 'bandwidth enhancement', 'back plane', 'around 122', '96 ghz', '1 ghz', '062 œª']</t>
  </si>
  <si>
    <t>Band-notched | compact | dielectric resonator antenna (DRA) | ultrawideband (UWB) antenna</t>
  </si>
  <si>
    <t>A novel compact dual band-notched dielectric resonator antenna (DRA) for ultrawideband (UWB) applications is proposed. Here, the bandwidth enhancement and the first band notch is realized by embedding a stub that is located to the hollow center of a U-shaped feedline simultaneously. By etching an inverted T-shaped parasitic strip at the back plane of an antenna that is surrounded by a dielectric resonator (DR), the second band rejection is created. By cutting a slot at the proper position on the ground plane, the width of the second band notch is controlled. The proposed antenna size is 12 √ó 30 √ó 6mm3 or about 0.124 Œª √ó 0.31 Œª √ó 0.062 Œª at 3.1 GHz. The measurement results demonstrate that the proposed DRA provides acceptable radiation performances such as an ultra-wide impedance bandwidth of around 122% with two sufficient band rejections in the frequency bands of 3.22-4.06 and 4.84-5.96 GHz, high radiation efficiency, and nearly constant gain.</t>
  </si>
  <si>
    <t>245-248</t>
  </si>
  <si>
    <t>60021005;60021005;60021005;60021005;60090708;60021005</t>
  </si>
  <si>
    <t>55551876700;16025721900;42861274800;55976260100;55368568000;16021808600</t>
  </si>
  <si>
    <t>Abedian, M.;Rahim, S. K.A.;Danesh, S.;Hakimi, S.;Cheong, L. Y.;Jamaluddin, M. H.</t>
  </si>
  <si>
    <t>Kajang;Johor Bahru</t>
  </si>
  <si>
    <t>Universiti Tunku Abdul Rahman;Universiti Teknologi Malaysia</t>
  </si>
  <si>
    <t>60090708;60021005</t>
  </si>
  <si>
    <t>Abedian M.</t>
  </si>
  <si>
    <t>Novel design of compact UWB dielectric resonator antenna with dual-band-rejection characteristics for WiMAX/WLAN bands</t>
  </si>
  <si>
    <t>10.1109/LAWP.2014.2360828</t>
  </si>
  <si>
    <t>2-s2.0-84922779488</t>
  </si>
  <si>
    <t>61471204 and No. 61427801</t>
  </si>
  <si>
    <t>['wireless communications', 'vertical reflector', 's11 smaller', 'proposed antenna', 'optimized loop', 'operation principle', 'novel loop', 'lower band', 'design guidelines', 'average gain', '7 ghz', '21 ghz']</t>
  </si>
  <si>
    <t>Dual-band antenna | loop-monopole composite antenna | unidirectional antenna</t>
  </si>
  <si>
    <t>A novel loop-monopole composite antenna for wireless communications is presented. The proposed antenna is composed of a loop, a monopole, a horizontal ground plane and a vertical reflector. The antenna's operation principle is investigated and some design guidelines are laid down in the beginning. Then, an optimized loop-monopole composite antenna is designed. It is demonstrated that the antenna covers two bands from 2.16 to 3.21 GHz and from 4.24 to 7 GHz for S11 smaller than -10dB. The antenna has stable, unidirectional radiation pattern within its pass-bands. The average gain of the antenna is 4.5dBi (lower band) and 7.7dBi (higher band). The proposed antenna can be used as an indoor base station antenna for multiband wireless communications.</t>
  </si>
  <si>
    <t>293-296</t>
  </si>
  <si>
    <t>60009400;60009400-107652545;60009400;60022148;60009400</t>
  </si>
  <si>
    <t>56486201200;55484291200;56486211400;7102473419;8882010600</t>
  </si>
  <si>
    <t>Wu, Xi Tong;Lu, Wen Jun;Xu, Jin;Tong, Kin Fai;Zhu, Hong Bo</t>
  </si>
  <si>
    <t>London;Nanjing;Nanjing</t>
  </si>
  <si>
    <t>University College London;Nanjing University of Post and TeleCommunications;State Key Laboratory of Millimeter Waves</t>
  </si>
  <si>
    <t>60022148;60009400;107652545</t>
  </si>
  <si>
    <t>Wu X.T.</t>
  </si>
  <si>
    <t>Loop-monopole composite antenna for dual-band wireless communications</t>
  </si>
  <si>
    <t>10.1109/LAWP.2014.2363667</t>
  </si>
  <si>
    <t>2-s2.0-84922781534</t>
  </si>
  <si>
    <t>['wide range', 'varactor tuning', 'varactor diodes', 'two modes', 'sensing antenna', 'reconfigurable multiple', 'frequency reconfigurability', 'frequency bands', 'cr applications', 'cognitive radio', 'antenna system', '1 ghz']</t>
  </si>
  <si>
    <t>4G wireless communication | antennas | cognitive radio | multiple-input-multiple-output (MIMO) | ultrawideband</t>
  </si>
  <si>
    <t>A planar, compact, single-substrate, multiband, frequency-reconfigurable multiple-input-multiple-output (MIMO) antenna system is presented. The proposed antenna elements are integrated with an ultrawideband (UWB) sensing antenna to develop a complete antenna platform for cognitive radio (CR) applications. The dual-element MIMO antenna is integrated with p-i-n and varactor diodes for frequency reconfigurability. Two modes of selection are used for the MIMO antenna system reconfigurability along with varactor tuning to sweep the frequency over a wide band especially below 1 GHz. The proposed sensing antenna is used to cover a wide range of frequency bands from 720‚àº3440MHz. The complete system comprising the multiband reconfigurable MIMO antennas and UWB sensing antenna for CR applications is proposed with a compact form factor. The antenna system is developed on a single substrate area of dimensions 65√ó120√ó1.56mm3.</t>
  </si>
  <si>
    <t>257-260</t>
  </si>
  <si>
    <t>39861697200;14063982000</t>
  </si>
  <si>
    <t>Hussain, Rifaqat;Sharawi, Mohammad S.</t>
  </si>
  <si>
    <t>Hussain R.</t>
  </si>
  <si>
    <t>A cognitive radio reconfigurable MIMO and sensing antenna system</t>
  </si>
  <si>
    <t>10.1109/LAWP.2014.2361450</t>
  </si>
  <si>
    <t>2-s2.0-84922785194</t>
  </si>
  <si>
    <t>EP/H000917/2</t>
  </si>
  <si>
    <t>['wavelength regime', 'wavelength components', 'unified understanding', 'two classes', 'strong compression', 'small size', 'potential recently', 'polar crystals', 'nanoscale lasers', 'nanophotonic applications', 'molecular sensing', 'life implementation', 'index dielectrics', 'incident wave', 'high absorption', 'efficient antennae', 'defining characteristics', 'best materials']</t>
  </si>
  <si>
    <t>The small size of plasmonic nanostructures compared to the wavelength of light is one of their most distinct and defining characteristics. It results in the strong compression of an incident wave to intense hot spots which have been used most remarkably for molecular sensing and nanoscale lasers. But another important direction for research is to use this ability to design miniaturized interconnects and modulators between fast, loss-less photonic components. Here we show that despite their high absorption, conductors are still the best materials to reach the sub-wavelength regime for efficient antennae when compared to polar crystals and high-index dielectrics, two classes of material which have shown a lot of potential recently in nanophotonic applications. By identifying the relevant dimensionless properties for the three materials considered, we present an unified understanding of the behaviour of sub-wavelength components which are at the heart of current photonic research and cast the upper achievable limits for radiative antennae crucial to the development of real-life implementation.</t>
  </si>
  <si>
    <t>3209-3220</t>
  </si>
  <si>
    <t>60028009-60015150;60028009;60028009;60015150</t>
  </si>
  <si>
    <t>42861147700;35957638900;16318938900;7201635833</t>
  </si>
  <si>
    <t>Francescato, Yan;Yang, Jingjing;Huang, Ming;Maier, Stefan A.</t>
  </si>
  <si>
    <t>Kunming;London</t>
  </si>
  <si>
    <t>Yunnan University;Imperial College London</t>
  </si>
  <si>
    <t>60028009;60015150</t>
  </si>
  <si>
    <t>Francescato Y.</t>
  </si>
  <si>
    <t>General considerations for the miniaturization of radiative antennae</t>
  </si>
  <si>
    <t>10.1364/OE.23.003209</t>
  </si>
  <si>
    <t>2-s2.0-84922785268</t>
  </si>
  <si>
    <t>['wb antenna', 'switching capability', 'spectrum sensing', 'operating bands', 'nb switching', 'nb modes', 'nb antenna', 'moderate gain', 'ground plane', 'design utilizes', 'characteristics make', 'based filters', 'antenna provides', '4 ghz', '15 db', '0 ghz']</t>
  </si>
  <si>
    <t>Cognitive radio antenna | diversity antenna | reconfigurable antenna</t>
  </si>
  <si>
    <t>A uniplanar, polarization diversity antenna with wideband/narrowband (WB/NB) switching capability is presented. The design utilizes an open annular slot with an orthogonal feeding mechanism to achieve polarization diversity performance across the operating bands. To attain high isolation between the ports, a strip is incorporated in the ground plane. Electronically reconfigurable slot resonator-based filters are also precisely embedded in the feedlines for the WB/NB switching. A fully functional prototype was fabricated, and the results were validated. The antenna provides a wide bandwidth mode from 3.4 to 8.0 GHz and a narrow bandwidth mode from 4.7 to 5.4 GHz with interport isolation better than 15 dB. Moreover, the design delivers polarization diversity with a low envelope correlation coefficient, a nearly omnidirectional radiation pattern, and a moderate gain while operating in WB and NB modes. These characteristics make the proposed antenna suitable for next-generation cognitive radio systems, where the WB antenna is used for spectrum sensing and the NB antenna for communication.</t>
  </si>
  <si>
    <t>213-216</t>
  </si>
  <si>
    <t>60005415;60005415;60005415</t>
  </si>
  <si>
    <t>55510523600;8716291600;6701577028</t>
  </si>
  <si>
    <t>Chacko, Bybi P.;Augustin, Gijo;Denidni, Tayeb A.</t>
  </si>
  <si>
    <t>Varennes</t>
  </si>
  <si>
    <t>Centre √ânergie Mat√©riaux T√©l√©communications</t>
  </si>
  <si>
    <t>Chacko B.</t>
  </si>
  <si>
    <t>Electronically reconfigurable uniplanar antenna with polarization diversity for cognitive radio applications</t>
  </si>
  <si>
    <t>10.1109/LAWP.2014.2360353</t>
  </si>
  <si>
    <t>2-s2.0-84922785345</t>
  </si>
  <si>
    <t>['space wavelength', 'size reduction', 'permittivity substrate', 'parasitic patch', 'lowest frequency', 'gps application', 'frequency bandwidth', 'fractional bandwidth', 'designed antenna', 'combined globalstar', 'air substrate', '3 db', '1650 mhz']</t>
  </si>
  <si>
    <t>Broadband antenna | dual circular polarization | parasitic patch | patch antenna</t>
  </si>
  <si>
    <t>In this letter, a compact and robust dual circularly polarized patch antenna for combined Globalstar/GPS application has been presented. The designed patch antenna is accomplished with size of 40√ó40√ó6mm3 over the frequency bandwidth of 1570-1650 MHz, which is 0.21Œª0√ó 0.21Œª0√ó 0.03Œª0 (Œª0 is the free-space wavelength at the lowest frequency of the operating bandwidth). Instead of air substrate, high-permittivity substrate is adopted for the size reduction. The bandwidth reduction due to the inclusion of the high-permittivity substrate is compensated by introducing a parasitic patch. In addition, a 90¬∞ hybrid is utilized for achieving dual circular polarization. The designed antenna is validated by the measurement, presenting a 5% fractional bandwidth (1570-1650 MHz) for both VSWR &lt; 2, axial ratio less than 3 dB, and port isolation less than -6dB.</t>
  </si>
  <si>
    <t>273-276</t>
  </si>
  <si>
    <t>60121655;60121655</t>
  </si>
  <si>
    <t>36027019300;6701347150</t>
  </si>
  <si>
    <t>Long, Jiang;Sievenpiper, Daniel F.</t>
  </si>
  <si>
    <t>San Diego</t>
  </si>
  <si>
    <t>The Electrical and Computer Engineering Department</t>
  </si>
  <si>
    <t>Long J.</t>
  </si>
  <si>
    <t>A compact broadband dual-polarized patch antenna for satellite communication/navigation applications</t>
  </si>
  <si>
    <t>10.1109/LAWP.2014.2362125</t>
  </si>
  <si>
    <t>2-s2.0-84922786039</t>
  </si>
  <si>
    <t>['wide axial', 'wide 3', 'quarter rings', 'printed vacant', 'overall size', 'operational bandwidth', 'metallic cavity', 'high front', 'electric dipole', 'crossed dipole', 'back ratio', 'antenna showed', '82 ghz', '360 ghz', '10db bandwidth']</t>
  </si>
  <si>
    <t>Circular polarization | crossed dipole | magneto-electric dipole | single feed | wide-beam | wideband</t>
  </si>
  <si>
    <t>A crossed dipole that is loaded with a magneto-electric dipole to produce the wideband and wide-beam circularly polarized radiation characteristics is proposed. The crossed dipole is incorporated with double-printed vacant-quarter rings to feed the antenna. The antenna is backed by a metallic cavity to provide a unidirectional radiation pattern with a wide axial-ratio (AR) beamwidth and a high front-to-back ratio. Experimental results showed that the prototype with an overall size of 120√ó 120√ó30.5mm3 has a S11 &lt; - 10dB bandwidth of 1.274-2.360 GHz and a 3-dB AR bandwidth of 1.39-1.82 GHz. The antenna showed a right-hand circular polarization (CP) radiation with a very wide 3-dB AR beamwidth (&gt;165¬∞) and a high radiation efficiency (&gt;94%) within the operational bandwidth.</t>
  </si>
  <si>
    <t>358-361</t>
  </si>
  <si>
    <t>Crossed dipole loaded with magneto-electric dipole for wideband and wide-beam circularly polarized radiation</t>
  </si>
  <si>
    <t>10.1109/LAWP.2014.2363944</t>
  </si>
  <si>
    <t>2-s2.0-84922786501</t>
  </si>
  <si>
    <t>['psll minimization', 'psll ),', 'patterned array', 'original counterpart', 'optimized version', 'novel method', 'element reduction', 'different stages', 'dea ).', 'computation complexity']</t>
  </si>
  <si>
    <t>differential evolution | fractal array | planar antenna array | Sierpinski carpet</t>
  </si>
  <si>
    <t>This paper considers fractal-based antenna array optimization using differential evolution algorithm (DEA). The proposed optimization technique of planar fractal array is based on Sierpinski carpet fractal array concept. Generally, fractal arrays like Sierpinski carpet may suffer from increased peak side lobe level (PSLL), as well as complex array factor computation that isolates it from the application of any evolutionary optimization techniques. Based on Sierpinski carpet array, a novel iterative feed matrix is proposed, whose inclusion eases the computation complexity of Sierpinski fractal array at different stages of growth and make them suitable for the application of any evolutionary optimization techniques. Thus, a novel method to compute Sierpinski carpet array factor has been proposed and DEA has been applied for element reduction as well as PSLL minimization of original Sierpinski carpet-patterned array at different stages of growth. The optimized version of Sierpinski carpet array produces lower PSLL with reduced radiating elements than its original counterpart.</t>
  </si>
  <si>
    <t>247-260</t>
  </si>
  <si>
    <t>60103939;60103561;60012658;60020825</t>
  </si>
  <si>
    <t>36052873600;22033986600;7402648371;6701556104</t>
  </si>
  <si>
    <t>Karmakar, Anirban;Ghatak, Rowdra;Mishra, R. K.;Poddar, D. R.</t>
  </si>
  <si>
    <t>Kolkata;Durgapur;Kolkata;Berhampur</t>
  </si>
  <si>
    <t>Netaji Subhash Engineering College;National Institute of Technology, Durgapur;Jadavpur University;Berhampur University</t>
  </si>
  <si>
    <t>60103939;60103561;60020825;60012658</t>
  </si>
  <si>
    <t>Karmakar A.</t>
  </si>
  <si>
    <t>Sierpinski carpet fractal-based planar array optimization based on differential evolution algorithm</t>
  </si>
  <si>
    <t>10.1080/09205071.2014.997837</t>
  </si>
  <si>
    <t>2-s2.0-84922787615</t>
  </si>
  <si>
    <t>['symmetric structure', 'stronger candidate', 'proposed antenna', 'previous dual', 'polarized radiation', 'polarization discrimination', 'polarization antennas', 'major planes', 'indoor small', 'far field', 'cell multiple', 'average xpd', '4 db']</t>
  </si>
  <si>
    <t>Cross-polarization discrimination (XPD) | dual-polarization | multiple-inpu-multiple-output (MIMO) | polarization isolation | ray tracing | slot antenna | small cell</t>
  </si>
  <si>
    <t>We demonstrate a dual-polarization slot antenna for indoor small-cell multiple-input-multiple-output (MIMO) systems. The symmetric structure and differential feeding promotes destructive interference of cross-polarized radiation in the far field to achieve high cross-polarization discrimination (XPD) in all directions. In addition, a very similar radiation pattern is observed not only between the major planes of each polarization but also between the two polarization orientations. Therefore, the proposed antenna can be considered as a stronger candidate for indoor small-cell MIMO systems. With an average XPD of 26.4 dB in all directions, the 3-D ray-tracing simulation results show a more than 22% increase in the system throughput compared to previous dual-polarization antennas for a single-user MIMO system in a typical indoor environment.</t>
  </si>
  <si>
    <t>374-377</t>
  </si>
  <si>
    <t>60016912;60016912;60016912;60016912</t>
  </si>
  <si>
    <t>56398970300;56342826100;17433290200;15835345100</t>
  </si>
  <si>
    <t>Oh, Taeck Keun;Lim, Yeon Geun;Chae, Chan Byoung;Lee, Yongshik</t>
  </si>
  <si>
    <t>Yonsei University</t>
  </si>
  <si>
    <t>Oh T.</t>
  </si>
  <si>
    <t>Dual-polarization slot antenna with high cross-polarization discrimination for indoor small-cell MIMO systems</t>
  </si>
  <si>
    <t>10.1109/LAWP.2014.2364517</t>
  </si>
  <si>
    <t>2-s2.0-84922787767</t>
  </si>
  <si>
    <t>['measurements show', 'impedance bandwidth', 'entity structure', 'conical reflector', 'cone load', 'biconical antenna', 'antenna achieves', '850 mhz', '8 dbi']</t>
  </si>
  <si>
    <t>Biconical antenna | conical and horizontal omnidirectional radiations | lower radial wires inverted</t>
  </si>
  <si>
    <t>A tree-like biconical antenna with both conical and horizontal omnidirectional radiations is designed for UHF vehicle application. The biconical antenna is realized by several radial wires instead of an entity structure, and the lower radial wires are inverted to form a conical reflector for conical omnidirectional radiation while the intrinsic horizontal omnidrectional radiation of biconical antenna is maintained. Moreover, a cone load is added to improve the impedance bandwidth. Measurements show that the antenna achieves both conical and horizontal omnidirectional radiations with the gains of 5-9 and 1.3-2.8 dBi over an impedance bandwidth of 41.1% from 560 to 850 MHz.</t>
  </si>
  <si>
    <t>187-189</t>
  </si>
  <si>
    <t>60025084;60025084;60025084;60025084;60025084</t>
  </si>
  <si>
    <t>56157618500;56394726900;55210355100;55192855900;7202927995</t>
  </si>
  <si>
    <t>Zhang, Changhong;Liang, Xianling;Bai, Xudong;Geng, Junping;Jin, Ronghong</t>
  </si>
  <si>
    <t>An UHF tree-like biconical antenna with both conical and horizontal omnidirectional radiations</t>
  </si>
  <si>
    <t>10.1109/LAWP.2014.2360118</t>
  </si>
  <si>
    <t>2-s2.0-84922789527</t>
  </si>
  <si>
    <t>['upper side', 'reconfigurable antenna', 'proposed antennas', 'monopole antenna', 'letter presents', 'human body', 'fitbit flex', 'existing antenna', 'antenna performance']</t>
  </si>
  <si>
    <t>Beam-reconfigurable antenna | Fitbit Flex wristband | specific absorption rate (SAR) | total isotropic sensitivity (TIS) | total radiation power (TRP)</t>
  </si>
  <si>
    <t>This letter presents a radiation-pattern-reconfigurable antenna for a Fitbit Flex wristband, which provides health information about the human body. The advantages of this antenna are improvements in antenna performance and controlling beam directions compared to the existing antenna for the Fitbit Flex. We proposed the placement of an antenna on the upper side of the Fitbit Flex wristband as a monopole antenna. We compared the existing Fitbit Flex antenna to the proposed antennas by several antenna performance factors. Total radiation power (TRP) and total isotropic sensitivity (TIS) are measured, and the specific absorption rate (SAR) result is simulated. The proposed antennas show improvement in performance when compared to the existing Fitbit Flex existing antenna.</t>
  </si>
  <si>
    <t>269-272</t>
  </si>
  <si>
    <t>56178460400;7402016338</t>
  </si>
  <si>
    <t>Lee, Chang Min;Jung, Chang Won</t>
  </si>
  <si>
    <t>Lee C.</t>
  </si>
  <si>
    <t>Radiation-pattern-reconfigurable antenna using monopole-loop for fitbit flex wristband</t>
  </si>
  <si>
    <t>10.1109/LAWP.2014.2361895</t>
  </si>
  <si>
    <t>2-s2.0-84922789646</t>
  </si>
  <si>
    <t>['wireless device', 'total size', 'system circuit', 'system board', 'similar size', 'similar performance', 'separated transceiver', 'sea transceiver', 'sea ).', 'reduced significantly', 'radio frequency', 'original antenna', 'internal antenna', 'indoor environment', 'design methodology', 'dbi antenna', 'circuit function', 'big issue']</t>
  </si>
  <si>
    <t>Cognitive radio | embedded antenna | integrated antenna | TV white spaces (TVWS) | wideband antenna</t>
  </si>
  <si>
    <t>For a wireless device with an internal antenna that is of similar size as its system circuit, for example, a portable TV white spaces (TVWS) cognitive radio transceiver, arranging the antenna and the system circuit together in a compact space without affecting antenna radiation is a big issue. In this letter, we propose a design methodology using the system circuit itself as the antenna, namely the system embedded antenna (SEA). Radio frequency (RF) chokes are used to segment and shape the system board in terms of the requirements of the antenna for efficient RF radiation. In the baseband, the circuit function has no change. The SEA was fabricated, measured, and compared to the original antenna without system circuit. The performance of the SEA transceiver was compared to the transceiver having a separated standard 2-dBi antenna in an indoor environment. The measurement results show that the SEA has similar performance to its original antenna. The SEA transceiver's performance is comparable to the separated transceiver and antenna. Using this design methodology, the total size of the device can be reduced significantly. More importantly, the antenna radiation pattern is not affected by the system circuit because there are no other circuit parts besides the SEA.</t>
  </si>
  <si>
    <t>265-268</t>
  </si>
  <si>
    <t>Ma, Yugang</t>
  </si>
  <si>
    <t>Ma Y.</t>
  </si>
  <si>
    <t>System embedded antenna for portable TVWS cognitive radio transceiver</t>
  </si>
  <si>
    <t>10.1109/LAWP.2014.2362127</t>
  </si>
  <si>
    <t>2-s2.0-84922791815</t>
  </si>
  <si>
    <t>['sinusoidal profile', 'results obtained', 'numerically investigated', 'narrow beamwidth', 'high gain', 'good agreement', 'gain bull', 'eye leaky', 'experimentally measured', '9 db', '77 ghz']</t>
  </si>
  <si>
    <t>Bull's-Eye | corrugated surface | leaky-wave horn antenna | millimeter waves | sinusoidal profile</t>
  </si>
  <si>
    <t>A high-gain Bull's-Eye leaky-wave horn antenna working at 77 GHz with sinusoidal profile has been designed, fabricated, and experimentally measured. The influence of the number of periods on the gain and beamwidth is numerically investigated. Experimental measurements show a high gain of 28.9 dB, with low sidelobe level and a very narrow beamwidth in good agreement with results obtained from simulations.</t>
  </si>
  <si>
    <t>205-208</t>
  </si>
  <si>
    <t>60033019;60033019;60033019;60104665;60002838;60015150;60033019</t>
  </si>
  <si>
    <t>55817433300;55647043000;55955577800;57204258888;7005998607;22980776600;56238519400</t>
  </si>
  <si>
    <t>Beaskoetxea, U.;Pacheco-Pe√±a, V.;Orazbayev, B.;Akalin, T.;Maci, S.;Navarro-C√≠a, M.;Beruete, M.</t>
  </si>
  <si>
    <t>France;Spain;United Kingdom;Italy</t>
  </si>
  <si>
    <t>Lille;Pamplona;London;Siena</t>
  </si>
  <si>
    <t>Universit√© de Lille;Universidad P√∫blica de Navarra;Imperial College London;Universit√† degli Studi di Siena</t>
  </si>
  <si>
    <t>60104665;60033019;60015150;60002838</t>
  </si>
  <si>
    <t>Beaskoetxea U.</t>
  </si>
  <si>
    <t>77-GHz high-gain Bull's-eye antenna with sinusoidal profile</t>
  </si>
  <si>
    <t>10.1109/LAWP.2014.2360215</t>
  </si>
  <si>
    <t>2-s2.0-84922792054</t>
  </si>
  <si>
    <t>['wide range', 'unique electrical', 'transmission distance', 'terahertz band', 'reduced size', 'radiation frequency', 'quantitatively analyzed', 'optical properties', 'molecular absorption', 'may impair', 'graphene antennas', 'fields due', 'enable ultra', 'analysis show', 'achievable throughput']</t>
  </si>
  <si>
    <t>Graphene antennas | graphene-enabled wireless communications | molecular absorption | terahertz | time domain</t>
  </si>
  <si>
    <t>Graphene is enabling a plethora of applications in a wide range of fields due to its unique electrical, mechanical, and optical properties. In this context, graphene antennas are envisioned to enable ultra-high-speed wireless communication in short transmission ranges, due to both their reduced size and their radiation frequency in the terahertz band. Despite its high potential bandwidth, the terahertz band presents several phenomena that may impair the communication and reduce the achievable data rate. In this letter, the phenomenon of molecular absorption is quantitatively analyzed, evaluating the scalability of both time- and frequency-domain performance metrics with the transmission distance. The results of this analysis show that molecular absorption creates a tradeoff between the achievable throughput and the maximum transmission distance at which short-range terahertz wireless communications can successfully take place.</t>
  </si>
  <si>
    <t>350-353</t>
  </si>
  <si>
    <t>60007592;60007592;60007592;60007592;60010484;60007592</t>
  </si>
  <si>
    <t>36489673500;56313549600;37664375400;7006058423;56486235800;8731943100</t>
  </si>
  <si>
    <t>Llatser, Ignacio;Mestres, Albert;Abadal, Sergi;Alarcon, Eduard;Lee, Heekwan;Cabellos-Aparicio, Albert</t>
  </si>
  <si>
    <t>South Korea;Spain</t>
  </si>
  <si>
    <t>Suwon;Barcelona</t>
  </si>
  <si>
    <t>Samsung Group;Universitat Polit√®cnica de Catalunya</t>
  </si>
  <si>
    <t>60010484;60007592</t>
  </si>
  <si>
    <t>Time-and frequency-domain analysis of molecular absorption in short-range terahertz communications</t>
  </si>
  <si>
    <t>10.1109/LAWP.2014.2362194</t>
  </si>
  <si>
    <t>2-s2.0-84922794705</t>
  </si>
  <si>
    <t>['wave antenna', 'siw centerline', 'sinusoidal ridge', 'simulation results', 'measurement results', 'long slot', 'cross polarization', '30 db']</t>
  </si>
  <si>
    <t>Leaky-wave antenna (LWA) | substrate integrated waveguide (SIW) and long slot antenna</t>
  </si>
  <si>
    <t>A periodic long slot leaky-wave antenna (LWA) based on a ridged substrate integrated waveguide (RSIW) is proposed. To reduce the cross polarization, the long slot is placed on the SIW centerline, and a sinusoidal ridge is used to produce a controllable asymmetric electric field around the long slot. Also, only a small stopband occurs when the beam is scanned through the broadside. Varying the amplitude and width of the sinusoidal ridge provides a fixed phase constant and controllable leakage rate to achieve the desired sidelobe level of less than -30 dB. Measurement results are consistent with the simulation results.</t>
  </si>
  <si>
    <t>354-357</t>
  </si>
  <si>
    <t>36158657000;6507001698</t>
  </si>
  <si>
    <t>Mohammad-Ali-Nezhad, Sajad;Mallahzadeh, Alireza</t>
  </si>
  <si>
    <t>Mohammad-Ali-Nezhad S.</t>
  </si>
  <si>
    <t>Periodic ridged leaky-wave antenna design based on SIW technology</t>
  </si>
  <si>
    <t>10.1109/LAWP.2014.2361175</t>
  </si>
  <si>
    <t>2-s2.0-84922795592</t>
  </si>
  <si>
    <t>['various products', 'read ranges', 'painting directly', 'painted silver', 'packaging industry', 'numerous applications', 'many applications', 'increasing interest', 'g .,', 'common material', 'antenna manufacturing', 'add functionality']</t>
  </si>
  <si>
    <t>Inks | manufacturing processes | nanoparticles | radio frequency identification (RFID) tags | ultra-high-frequency (UHF) antennas</t>
  </si>
  <si>
    <t>Due to an increasing interest to add functionality in various products, versatile electronics manufacturing methods are needed for numerous applications. In this letter, ultra-high-frequency (UHF) radio frequency identification (RFID) tag antennas manufactured by brush-painting directly on wood veneer substrate were examined. Silver and copper nanoparticle inks were used in antenna manufacturing. According to our measurements, brush-painted silver and copper nanoparticle UHF RFID tags showed read ranges of 5 and 3 m, respectively, even when embedded inside wood layers. These read ranges are sufficient for many applications, e.g., in construction and packaging industry, where wood is a common material. The novel manufacturing process, its applications, and the achieved tag performance results are presented in this letter.</t>
  </si>
  <si>
    <t>301-304</t>
  </si>
  <si>
    <t>60011170;60011170;60011170;60011170</t>
  </si>
  <si>
    <t>56429449000;24722238800;6603629386;6506424417</t>
  </si>
  <si>
    <t>Sipila, Erja;Virkki, Johanna;Sydanheimo, Lauri;Ukkonen, Leena</t>
  </si>
  <si>
    <t>Tampere</t>
  </si>
  <si>
    <t>Tampereen Yliopisto</t>
  </si>
  <si>
    <t>Sipila E.</t>
  </si>
  <si>
    <t>Experimental study on brush-painted metallic nanoparticle UHF RFID tags on wood substrates</t>
  </si>
  <si>
    <t>10.1109/LAWP.2014.2362966</t>
  </si>
  <si>
    <t>2-s2.0-84922797767</t>
  </si>
  <si>
    <t>['two one', 'single one', 'shaped slot', 'resonant frequencies', 'radiation patterns', 'quarter rings', 'order mode', 'multifrequency antenna', 'different sizes', 'antenna design', 'also reported', '4 ghz']</t>
  </si>
  <si>
    <t>Microstrip antenna | multifrequency | one-quarter ring | T-shaped slot</t>
  </si>
  <si>
    <t>A novel multifrequency one-quarter-rings microstrip antenna is presented in this letter. The proposed antenna consists of two one-quarter rings in different sizes, with an inverted T-shaped slot loaded. The T-shaped slot is used to suppress the higher-order mode. The relationship of the resonant frequency f with different physical size parameters for the single one-quarter-ring microstrip antenna is also reported, and it contributes to the antenna design. The resonant frequencies of the multifrequency antenna are determined by the size of the one-quarter rings. The experimental results show that the proposed antenna operates at 0.9, 1.4, 1.8, and 2.4 GHz, respectively. The radiation patterns at different resonant frequencies are similar.</t>
  </si>
  <si>
    <t>209-212</t>
  </si>
  <si>
    <t>60021182-113801916;60021182-113801916;60021182-113801916;60021182-113801916;60021182-113801916</t>
  </si>
  <si>
    <t>57074212800;18234202100;55328529300;16308543500;55911335300</t>
  </si>
  <si>
    <t>Zhang, Jianbin;Li, Yuanxin;Liang, Zhixi;Zheng, Shaoyong;Long, Yunliang</t>
  </si>
  <si>
    <t>Sun Yat-Sen University;SYSU-CMU Shunde International Joint Research Institute</t>
  </si>
  <si>
    <t>60021182;113801916</t>
  </si>
  <si>
    <t>Zhang J.</t>
  </si>
  <si>
    <t>Design of a multifrequency one-quarter-rings microstrip antenna</t>
  </si>
  <si>
    <t>10.1109/LAWP.2014.2360412</t>
  </si>
  <si>
    <t>2-s2.0-84922798286</t>
  </si>
  <si>
    <t>['proposed algorithm', 'parallel ulas', 'lower complexity', 'estimated azimuth', 'elevation angles', 'automatically pair', '90 ¬∞', '70 ¬∞']</t>
  </si>
  <si>
    <t>Automatically pair | three-parallel uniform linear arrays (ULAs) | two-dimensional (2-D) direction-of-arrival (DOA) estimation</t>
  </si>
  <si>
    <t>Two-dimensional (2-D) direction-of-arrival (DOA) estimation method using three-parallel uniform linear arrays (ULAs) is proposed in this letter. The 2-D DOA estimation problem is addressed by making full use of elements of the three-parallel ULAs. Furthermore, the proposed algorithm has better angle estimation performance in practical mobile elevation angles between 70¬∞ and 90¬∞ and can automatically pair the estimated azimuth and elevation angles with lower complexity. Simulation results demonstrate the effectiveness of the proposed algorithm.</t>
  </si>
  <si>
    <t>329-332</t>
  </si>
  <si>
    <t>60019533;60019533;60019533;60005510;60019533;60019533</t>
  </si>
  <si>
    <t>57141118300;7202210195;57064024200;57188718111;55929241300;56222225600</t>
  </si>
  <si>
    <t>Chen, Hua;Hou, Chunping;Wang, Qing;Huang, Ling;Yan, Weiqing;Pu, Liangzhou</t>
  </si>
  <si>
    <t>Tianjin;Singapore City</t>
  </si>
  <si>
    <t>Tianjin University;Nanyang Technological University</t>
  </si>
  <si>
    <t>60019533;60005510</t>
  </si>
  <si>
    <t>Improved azimuth/elevation angle estimation algorithm for three-parallel uniform linear arrays</t>
  </si>
  <si>
    <t>10.1109/LAWP.2014.2360419</t>
  </si>
  <si>
    <t>2-s2.0-84922799581</t>
  </si>
  <si>
    <t>['wlan applications', 'two sides', 'tie radiator', 'tie arms', 'tie antenna', 'reconfigurable bow', 'radiation patterns', 'proposed antenna', 'parallel strips', 'n diodes', 'microstripline continued', 'measured results', 'good agreement', 'embedding p', 'either 2', 'design eliminates']</t>
  </si>
  <si>
    <t>Bow-tie antenna | frequency-reconfigurable | p-i-n diode</t>
  </si>
  <si>
    <t>A frequency-reconfigurable bow-tie antenna for Bluetooth, WiMAX, and WLAN applications is proposed. The bow-tie radiator is printed on two sides of the substrate and is fed by a microstripline continued by a pair of parallel strips. By embedding p-i-n diodes over the bow-tie arms, the effective electrical length of the antenna can be changed, leading to an electrically tunable operating band. The simple biasing circuit used in this design eliminates the need for extra bias lines, and thus avoids distortion of the radiation patterns. Measured results are in good agreement with simulations, which shows that the proposed antenna can be tuned to operate in either 2.2-2.53, 2.97-3.71, or 4.51-6 GHz band with similar radiation patterns.</t>
  </si>
  <si>
    <t>171-174</t>
  </si>
  <si>
    <t>55728898200;7202968260;56433033800;24080783500;7403280923</t>
  </si>
  <si>
    <t>Li, Tong;Zhai, Huiqing;Wang, Xin;Li, Long;Liang, Changhong</t>
  </si>
  <si>
    <t>Frequency-reconfigurable bow-tie antenna for bluetooth, WiMAX, and WLAN applications</t>
  </si>
  <si>
    <t>10.1109/LAWP.2014.2359199</t>
  </si>
  <si>
    <t>2-s2.0-84922800105</t>
  </si>
  <si>
    <t>['reduced cross', 'radiation characteristics', 'justified theoretically']</t>
  </si>
  <si>
    <t>Copolarized radiation | cross-polarized radiation | defected ground plane | microstrip antenna</t>
  </si>
  <si>
    <t>A simple rectangular microstrip antenna on slot-type defected ground plane is proposed for reduced cross-polarized (XP) radiation and justified theoretically. This will reduce the XP radiation field compared to a conventional microstrip antenna without affecting its copolarized (CP) radiation characteristics.</t>
  </si>
  <si>
    <t>321-324</t>
  </si>
  <si>
    <t>60104887;60115556;60115556;60104887</t>
  </si>
  <si>
    <t>57198664572;55984994700;57214909976;55823442300</t>
  </si>
  <si>
    <t>Ghosh, Abhijyoti;Ghosh, Dia;Chattopadhyay, Sudipta;Singh, L. Lolit Kumar</t>
  </si>
  <si>
    <t>Darjeeling;Aizawl</t>
  </si>
  <si>
    <t>Siliguri Institute of Technology;Mizoram University</t>
  </si>
  <si>
    <t>60115556;60104887</t>
  </si>
  <si>
    <t>Ghosh A.</t>
  </si>
  <si>
    <t>Rectangular microstrip antenna on slot-type defected ground for reduced cross-polarized radiation</t>
  </si>
  <si>
    <t>10.1109/LAWP.2014.2363563</t>
  </si>
  <si>
    <t>2-s2.0-84922800837</t>
  </si>
  <si>
    <t>['two signals', 'surface waves', 'substrate height', 'special box', 'phase shifters', 'phase errors', 'passive circuit', 'optimum performance', 'microstrip transition', 'maximum amplitude', 'matrix bandwidth', 'loss tangent', 'high isolation', 'forming matrix', 'destructive effects', 'demultiplexing operation', 'cutoff frequency', 'cover matrix', 'compact two', 'antenna array', '6 db', '17 œºm', '13 patterns']</t>
  </si>
  <si>
    <t>In this paper a compact two-layer microstrip passive beam-forming matrix in the 2.9- 3.1GHz frequency band is designed, fabricated, and measured. This 13 √ó 6 matrix is a passive circuit that can transform the 13 patterns of an antenna array into six possible beams to decrease the complexity for multiplexing/demultiplexing operation in three dimensional Radar. The 90 degrees hybrid couplers with high isolation between two signals and phase shifters between the couplers are used to provide proper signals in outputs. The matrix structure consists of metal walls around transmission lines to eliminate the surface waves. Also, a coaxial to microstrip transition is used to extract accurate measurement results. A special box is designed to cover matrix which has many design considerations such as cutoff frequency, destructive effects on couplers and other parts of matrix, and all of these effects are analyzed and considered to achieve the optimum performance in this paper. The matrix is designed on a substrate Rogers RT5880 with Œµr = 2.2, substrate height = 0.787mm, and loss tangent = 0.0009. Also the thickness of the copper cladding layer is 17 Œºm. The maximum amplitude and phase errors in outputs are 0.6 dB and 7¬∞, respectively, and VSWRs are less than 1.35 in the matrix bandwidth with at least 20 dB isolation between all ports.</t>
  </si>
  <si>
    <t>225-239</t>
  </si>
  <si>
    <t>60028174;60028174;60028174;60028174;60028174</t>
  </si>
  <si>
    <t>55394644300;56516865400;22979437000;57062424600;36680638700</t>
  </si>
  <si>
    <t>Sadeghi, Hamid M.;Moradianpour, Mehdi;Hedayati, Maziar;Askari, Gholamreza;Moslemi, Parisa</t>
  </si>
  <si>
    <t>Isfahan</t>
  </si>
  <si>
    <t>Isfahan University of Technology</t>
  </si>
  <si>
    <t>Sadeghi H.</t>
  </si>
  <si>
    <t>Design and implementation of a compact practical passive beam-forming matrix for 3D S-band radar</t>
  </si>
  <si>
    <t>10.2528/PIERB14091401</t>
  </si>
  <si>
    <t>2-s2.0-84922802023</t>
  </si>
  <si>
    <t>['results show', 'reduced significantly', 'rcs reduction', 'proposed antenna', 'operating frequency', 'new zero', 'mushroom structure', 'metallic ground', 'high gain', 'dramatically reduced', 'band rcs']</t>
  </si>
  <si>
    <t>Frequency selective surface | mushroom antenna | radar cross section | wideband</t>
  </si>
  <si>
    <t>In this letter, a high-gain and wideband mushroom antenna with wideband low radar cross section (RCS) is presented. The mushroom structure is resonant at the antenna operating frequency, and the in-band RCS can be reduced significantly. The bandstop frequency selective surface (FSS) designed at the operating frequency of the antenna is used to replace the metallic ground of the antenna so that the out-of-band RCS of the proposed antenna can be reduced while maintaining the high gain. Furthermore, square metallic patches printed periodically below the cells of the FSS are utilized to add a new zero-degree reflection phase in the desired frequency range to enhance the bandwidth of RCS reduction. As a result, a wideband RCS reduction can be achieved both in and out of antenna operating frequency band. The results show that the RCS of the proposed antenna is dramatically reduced over a wide frequency range, compared to the traditional patch antenna.</t>
  </si>
  <si>
    <t>277-280</t>
  </si>
  <si>
    <t>55589514500;36071625800;56149860900;56504176600;7203001464</t>
  </si>
  <si>
    <t>Jia, Yongtao;Liu, Ying;Wang, Hui;Li, Kun;Gong, Shuxi</t>
  </si>
  <si>
    <t>Jia Y.</t>
  </si>
  <si>
    <t>Low-RCS, high-gain, and wideband mushroom antenna</t>
  </si>
  <si>
    <t>10.1109/LAWP.2014.2363071</t>
  </si>
  <si>
    <t>2-s2.0-84922806232</t>
  </si>
  <si>
    <t>2012M511918</t>
  </si>
  <si>
    <t>['working simultaneously', 'reconfigurable solution', 'printed antenna', 'planar monopole', 'pattern reconfiguration', 'n diodes', 'microstrip patch', 'ieee 802', '79 ghz', '56 ghz', '16 standards']</t>
  </si>
  <si>
    <t>Monopole antenna | multifunction antenna | patch antenna | reconfigurable antenna</t>
  </si>
  <si>
    <t>A printed antenna with frequency and pattern reconfiguration is presented in this letter to meet the requirements of IEEE 802.11a/b/g/n and 802.16 standards. By controlling five p-i-n diodes, the antenna can be considered as a planar monopole or a microstrip patch and has three operation modes, i.e. an omnidirectional pattern mode at the lower frequency band of 2.21-2.79 GHz, a unidirectional pattern mode at the higher frequency band of 5.27-5.56 GHz, and both of them working simultaneously. It provides a low-profile, low-cost, and reconfigurable solution for multistandard wireless communication applications.</t>
  </si>
  <si>
    <t>333-336</t>
  </si>
  <si>
    <t>55557868400;8870321700;55558031300;23479233200</t>
  </si>
  <si>
    <t>Li, Peng Kai;Shao, Zhen Hai;Wang, Quan;Cheng, Yu Jian</t>
  </si>
  <si>
    <t>Li P.</t>
  </si>
  <si>
    <t>Frequency- and pattern-reconfigurable antenna for multistandard wireless applications</t>
  </si>
  <si>
    <t>10.1109/LAWP.2014.2359196</t>
  </si>
  <si>
    <t>2-s2.0-84922808873</t>
  </si>
  <si>
    <t>['unique feature', 'two cross', 'substrate c', 'single parameter', 'resonating circuit', 'realized prototypes', 'proposed tag', 'proposed design', 'polarized transmitting', 'narrow band', 'met lk4', 'measurement results', 'limited bandwidth', 'large number', 'important factor', 'frequency band', 'eight e', 'different set', 'bits within', '77 ghz']</t>
  </si>
  <si>
    <t>Encoding a large number of bits within a narrow band is an important factor in the development of chipless RFID tags. A novel 8 bit chipless RFID tag with a limited bandwidth of 650MHz is proposed here. The proposed tag comprises a multi-resonating circuit with eight E-shaped microstrip resonators in the frequency band of 3.12 to 3.77 GHz and two cross-polarized transmitting and receiving monopole antennas. The unique feature of the proposed tag is that a different set of frequencies can be derived by changing a single parameter of the structure. The prototype of the tag is fabricated on a substrate C-MET LK4.3 of dielectric constant 4.3 and loss tangent 0.0018. Different tag combinations are designed and tested using bistatic measurement setup. Measurement results on realized prototypes are provided to ensure the reliability of the proposed design.</t>
  </si>
  <si>
    <t>185-196</t>
  </si>
  <si>
    <t>60115269;60031544;60031544;60115269;60031544</t>
  </si>
  <si>
    <t>35113956000;56459889600;55110485000;6508286905;57218539158</t>
  </si>
  <si>
    <t>Sumi, Mohan;Dinesh, Raghavan;Nijas, Chakkanattu M.;Mridula, Shanta;Mohanan, Pezholil</t>
  </si>
  <si>
    <t>Kochi;Kochi</t>
  </si>
  <si>
    <t>Cochin University of Science and Technology, School of Engineering;Cochin University of Science and Technology</t>
  </si>
  <si>
    <t>60115269;60031544</t>
  </si>
  <si>
    <t>Sumi M.</t>
  </si>
  <si>
    <t>High bit encoding chipless RFID tag using multiple E-shaped microstrip resonators</t>
  </si>
  <si>
    <t>10.2528/PIERB14081301</t>
  </si>
  <si>
    <t>2-s2.0-84922809988</t>
  </si>
  <si>
    <t>['reference field', 'power transmission', 'many near', 'lossy media', 'lossy matters', 'foreign objects', 'field systems']</t>
  </si>
  <si>
    <t>Array signal processing | near-field focusing</t>
  </si>
  <si>
    <t>We apply array signal processing techniques to the transmitting aperture field modes in order to determine the optimal field distribution that maximizes the power transmission through lossy media between a transmitting and an ideally receiving antenna aperture. The optimal aperture distribution is then used as a reference field for developing curves applicable to the design of many near-field systems, such as for the detection of foreign objects in lossy matters (e.g., food contamination detectors), wireless charging of batteries of human body implanted devices, and for in-body communication systems.</t>
  </si>
  <si>
    <t>175-178</t>
  </si>
  <si>
    <t>60000990;60000990;60000990;60000990</t>
  </si>
  <si>
    <t>55263362000;6603338455;56962924200;7004492932</t>
  </si>
  <si>
    <t>Razavi, A.;Maaskant, R.;Yang, J.;Viberg, M.</t>
  </si>
  <si>
    <t>Razavi A.</t>
  </si>
  <si>
    <t>Maximum aperture power transmission in lossy homogeneous matters</t>
  </si>
  <si>
    <t>10.1109/LAWP.2014.2358693</t>
  </si>
  <si>
    <t>2-s2.0-84922810154</t>
  </si>
  <si>
    <t>['two p', 'two modes', 'simple structure', 'shorting pin', 'shaped patch', 'shaped feedline', 'reconfigurable rhombus', 'ratio bandwidths', 'prototype antenna', 'proposed antenna', 'polarization diversity', 'n diodes', 'measured 10', 'electrically controlling', 'easily supply', 'db axial', 'approximately 5', 'antenna exhibits']</t>
  </si>
  <si>
    <t>Circular polarization | polarization diversity | reconfigurable patch antenna</t>
  </si>
  <si>
    <t>In this letter, a reconfigurable rhombus-shaped patch antenna with a Y-shaped feedline for polarization diversity is proposed. This antenna exhibits a simple structure, which consists of a rhombus-shaped patch, two p-i-n diodes, and a Y-shaped feedline. The two p-i-n diodes are inserted in the gap between the rhombus-shaped patch and the Y-shaped feedline. In order to easily supply a dc bias voltage to the p-i-n diodes, a shorting pin is inserted in the center of the rhombus-shaped patch. The proposed antenna can be operated in two modes - the left-hand circular polarization (LHCP) and right-hand circular polarization (RHCP) modes - by electrically controlling the two p-i-n diodes. The measured 10-dB reflection coefficient and 3-dB axial-ratio bandwidths of the prototype antenna are approximately 5.62% and 2%, respectively.</t>
  </si>
  <si>
    <t>163-166</t>
  </si>
  <si>
    <t>Lee, S. W.;Sung, Y. J.</t>
  </si>
  <si>
    <t>Lee S.W.</t>
  </si>
  <si>
    <t>Reconfigurable rhombus-shaped patch antenna with Y-shaped feed for polarization diversity</t>
  </si>
  <si>
    <t>10.1109/LAWP.2014.2358651</t>
  </si>
  <si>
    <t>2-s2.0-84922813475</t>
  </si>
  <si>
    <t>['spiral antenna', 'single transmitter', 'polarized one', 'polarization sensitivity', 'polarization measurements', 'linear object', 'laboratory experiment', 'improved performance', 'hybrid combination', 'conventional single']</t>
  </si>
  <si>
    <t>Antenna dispersion | antenna isolation | ground penetrating radar (GPR) | hybrid dual-polarization | linear object detection | ultrawideband (UWB)</t>
  </si>
  <si>
    <t>To circumvent the polarization sensitivity of ground penetrating radar (GPR) in detecting a linear object, we propose a simple hybrid dual-polarization GPR system consisting of a circularly polarized spiral antenna for transmit and two orthogonally oriented Vivaldi antennas for receiving two linear polarizations. The hybrid combination of a spiral antenna with two Vivaldi antennas is demonstrated to operate in an ultrawideband, to have small antenna dispersion, and to possess favorable antenna isolation. The improved performance of the proposed GPR system over a conventional single-polarized one in detecting linear subsurface objects is indicated by a laboratory experiment in a sandpit. Moreover, the proposed system enables fully coherent dual-polarization measurements with a single transmitter.</t>
  </si>
  <si>
    <t>317-320</t>
  </si>
  <si>
    <t>60008435-60018205;60016087;60008435</t>
  </si>
  <si>
    <t>54387037100;17347575200;7405726997</t>
  </si>
  <si>
    <t>Liu, Hai;Zhao, Jianguo;Sato, Motoyuki</t>
  </si>
  <si>
    <t>China;China;Japan</t>
  </si>
  <si>
    <t>Xiamen;Beijing;Sendai</t>
  </si>
  <si>
    <t>Xiamen University;China University of Petroleum-Beijing;Tohoku University</t>
  </si>
  <si>
    <t>60018205;60016087;60008435</t>
  </si>
  <si>
    <t>A hybrid dual-polarization GPR system for detection of linear objects</t>
  </si>
  <si>
    <t>10.1109/LAWP.2014.2363826</t>
  </si>
  <si>
    <t>2-s2.0-84922814783</t>
  </si>
  <si>
    <t>['quantitative modeling', 'propose thus', 'investigation domain', 'inversion procedure', 'imaging procedure', 'finite extent', 'drastic importance', 'completely incorporated', 'antennas model', 'antenna effects']</t>
  </si>
  <si>
    <t>Antenna measurement | antenna model | calibration | electromagnetic field scattering | inverse scattering | microwave tomography | permittivity</t>
  </si>
  <si>
    <t>In this letter, we focus on an imaging procedure that retrieves the complex permittivity map of an investigation domain from electromagnetic scattered field measurements. The transmitter and the receiver are independently moved along two parallel lines of finite extent. In such a configuration, the antenna effects are of drastic importance. We propose thus a quantitative modeling of the antennas that does not require additional calibration process. The antennas model is completely incorporated in the inversion procedure and allows to recover tubes whose diameters are of the order of Œª/5.</t>
  </si>
  <si>
    <t>253-256</t>
  </si>
  <si>
    <t>60107031;60107031;60107031;60107031</t>
  </si>
  <si>
    <t>48662593300;22984644000;55880097600;6602458959</t>
  </si>
  <si>
    <t>Nounouh, Soufiane;Eyraud, Christelle;Litman, Am√©lie;Tortel, Herv√©</t>
  </si>
  <si>
    <t>Marseille</t>
  </si>
  <si>
    <t>Institut Fresnel</t>
  </si>
  <si>
    <t>Nounouh S.</t>
  </si>
  <si>
    <t>Quantitative imaging with incident field modeling from multistatic measurements on line segments</t>
  </si>
  <si>
    <t>10.1109/LAWP.2014.2360775</t>
  </si>
  <si>
    <t>2-s2.0-84922814809</t>
  </si>
  <si>
    <t>['wearable applications', 'prototype covers', 'letter presents', 'human body', 'electromagnetic band', 'body conditions', 'also reduces', '1800 mhz', '15 db']</t>
  </si>
  <si>
    <t>Dual-band | electromagnetic band-gap (EBG) structure | fractal | specific absorption rate (SAR) | wearable antenna</t>
  </si>
  <si>
    <t>This letter presents the design of a dual-band wearable fractal-based monopole patch antenna integrated with an electromagnetic band-gap (EBG) structure. The prototype covers the GSM-1800 MHz and ISM-2.45 GHz bands. The EBG structure reduces the radiation into the human body over 15 dB. It also reduces the effect of frequency detuning due to the human body. The performance of the antenna under bending, crumpling, and on-body conditions has been studied and presented. Specific absorption rate (SAR) assessment has also been performed to validate the antenna for its usefulness in wearable applications.</t>
  </si>
  <si>
    <t>249-252</t>
  </si>
  <si>
    <t>60021176;60021176;60021176;60021176;60021176;60021176;60021176</t>
  </si>
  <si>
    <t>56060134700;56115685700;55511179300;56059886600;56059922000;55798272900;55646790600</t>
  </si>
  <si>
    <t>Velan, Sangeetha;Sundarsingh, Esther Florence;Kanagasabai, Malathi;Sarma, Aswathy K.;Raviteja, Chinnambeti;Sivasamy, Ramprabhu;Pakkathillam, Jayaram Kizhekke</t>
  </si>
  <si>
    <t>Anna University</t>
  </si>
  <si>
    <t>Velan S.</t>
  </si>
  <si>
    <t>Dual-band EBG integrated monopole antenna deploying fractal geometry for wearable applications</t>
  </si>
  <si>
    <t>10.1109/LAWP.2014.2360710</t>
  </si>
  <si>
    <t>2-s2.0-84922815227</t>
  </si>
  <si>
    <t>['utd model', 'uniform theory', 'simulated data', 'predictions based', 'impedance wedge', 'geometrical optics', 'finite dielectric', 'experimental results', 'covered ground', 'circular apertures', 'amplitude patterns']</t>
  </si>
  <si>
    <t>Coated aperture antenna | diffraction | geometrical optics | impedance wedge | surface waves</t>
  </si>
  <si>
    <t>The impact of finite dielectric-covered ground-plane edge diffractions on the amplitude patterns of circular apertures is investigated. The model is based on the Geometrical Optics (GO) and the Uniform Theory of Diffraction (UTD) for an impedance wedge. The circular aperture antenna is mounted on square and circular finite ground planes that are coated with a thin lossy dielectric layer. The predictions based on the GO/UTD model are validated by comparisons to experimental results and simulated data.</t>
  </si>
  <si>
    <t>221-224</t>
  </si>
  <si>
    <t>60003892;60003892;60003892</t>
  </si>
  <si>
    <t>55800678900;35583458100;57208464375</t>
  </si>
  <si>
    <t>Aboserwal, Nafati A.;Balanis, Constantine A.;Birtcher, Craig R.</t>
  </si>
  <si>
    <t>Tempe</t>
  </si>
  <si>
    <t>Arizona State University</t>
  </si>
  <si>
    <t>Aboserwal N.</t>
  </si>
  <si>
    <t>Impact of coated ground-plane edge diffractions on amplitude patterns of circular apertures</t>
  </si>
  <si>
    <t>10.1109/LAWP.2014.2360193</t>
  </si>
  <si>
    <t>2-s2.0-84922816085</t>
  </si>
  <si>
    <t>['transversal signal', 'size reduction', 'nonradiating side', 'interference concept', 'impedance bandwidth', 'good agreement', 'enhanced bandwidth', 'antenna element']</t>
  </si>
  <si>
    <t>Bandwidth enhancement | dual feedline structure | miniaturization | patch antenna | signal interference</t>
  </si>
  <si>
    <t>In this letter, a miniaturized microstrip patch antenna with enhanced bandwidth is presented. Based on the transversal signal-interference concept, the dual feedline structure is employed to reduce the nonradiating side of the antenna element. In order to extend the impedance bandwidth, an additional T-shaped stub resonator is introduced. Compared to a typical rectangular patch antenna, 32% size reduction and 17.0% impedance bandwidth S11 &lt; - 10dB) enhancement are achieved, respectively. Good agreement between simulation and measurement can be observed.</t>
  </si>
  <si>
    <t>281-284</t>
  </si>
  <si>
    <t>60010080;60010080;60010080;60013983</t>
  </si>
  <si>
    <t>55121916200;7005404060;55806890000;7201986326</t>
  </si>
  <si>
    <t>Shi, Suyang;Che, Wenquan;Yang, Wanchen;Xue, Quan</t>
  </si>
  <si>
    <t>Hong Kong;China</t>
  </si>
  <si>
    <t>Kowloon;Nanjing</t>
  </si>
  <si>
    <t>City University of Hong Kong;Nanjing University of Science and Technology</t>
  </si>
  <si>
    <t>60013983;60010080</t>
  </si>
  <si>
    <t>Shi S.</t>
  </si>
  <si>
    <t>Miniaturized patch antenna with enhanced bandwidth based on signal-interference feed</t>
  </si>
  <si>
    <t>10.1109/LAWP.2014.2360848</t>
  </si>
  <si>
    <t>2-s2.0-84922819175</t>
  </si>
  <si>
    <t>['srr directors', 'second band', 'sdp antenna', 'ring resonator', 'realized gain', 'ranges 4', 'provide dual', 'measured gain', 'gps l1', 'geometric parameters', 'frequency bands', 'fr4 substrate', 'first band', 'band series', 'band operation', 'band characteristic', '81 ghz', '7 dbi', '61 ghz', '587 ghz', '5 dbi']</t>
  </si>
  <si>
    <t>director | dual-band antenna | series-fed dipole pair antenna | split-ring resonator | wireless communication</t>
  </si>
  <si>
    <t>A dual-band series-fed dipole pair (SDP) antenna using split-ring resonator (SRR) directors is proposed. A pair of SRR directors is appended to a conventional SDP antenna to provide dual-band operation. The effects of the geometric parameters of the SRR directors on the input reflection coefficient and realized gain of the SDP antenna are investigated. A prototype of a dual-band SDP antenna with the SRR directors operating in the GPS L1 (1.563-1.587 GHz) and 1.7-2.7 GHz bands is designed and fabricated on an FR4 substrate. The experiment results show that the antenna has a dual-band characteristic in the frequency bands of 1.54-1.61 GHz and 1.71-2.81 GHz for a voltage standing wave ratio (VSWR) &lt;2. Measured gain is 6.6-7.5 dBi in the first band, whereas it ranges 4.8-6.7 dBi in the second band.</t>
  </si>
  <si>
    <t>154-168</t>
  </si>
  <si>
    <t>60029274;60008396</t>
  </si>
  <si>
    <t>55639555000;7601471612</t>
  </si>
  <si>
    <t>Yeo, Junho;Lee, Jong Ig</t>
  </si>
  <si>
    <t>Gyeongsan;Busan</t>
  </si>
  <si>
    <t>Daegu University;Dongseo University</t>
  </si>
  <si>
    <t>Yeo J.</t>
  </si>
  <si>
    <t>Design of series-fed dipole pair antenna with split-ring resonator directors for dual-band operation</t>
  </si>
  <si>
    <t>10.1080/09205071.2014.985853</t>
  </si>
  <si>
    <t>2-s2.0-84922819535</t>
  </si>
  <si>
    <t>['smith chart', 'relatively 25', 'reflection coefficient', 'positive slope', 'physical insight', 'peak gain', 'overlapped well', 'new design', 'letter presents', 'impedance band', 'gain band', '8 %,', '5 ghz', '15 dbi', '10 db']</t>
  </si>
  <si>
    <t>Fabry-Perot resonator antennas | high gain | partially reflective surface | wide band</t>
  </si>
  <si>
    <t>This letter presents a new design of a Fabry-Perot resonator antenna (FPRA) with a wide gain bandwidth. A double-layered dielectric superstrate, which produces a reflection phase curve versus frequency with a positive slope, is used as a partially reflective surface (PRS) to enhance the bandwidth of the FPRA. For a physical insight, the PRS is analyzed by using the transmission line theory and Smith Chart. Experimental results demonstrate that the antenna has a 3-dB gain bandwidth over 13.5-17.5 GHz, relatively 25.8%, with a peak gain of 15 dBi. Furthermore, the gain band is overlapped well by the impedance band for the reflection coefficient (S11) less than - 10 dB.</t>
  </si>
  <si>
    <t>229-232</t>
  </si>
  <si>
    <t>60003977;60003977;60003977;60020288;60018714;60003977</t>
  </si>
  <si>
    <t>36607136300;14523090800;10140403100;6701605939;36958613500;8359407500</t>
  </si>
  <si>
    <t>Wang, Naizhi;Li, Jianzhou;Wei, Gao;Talbi, Larbi;Zeng, Qingsheng;Xu, Jiadong</t>
  </si>
  <si>
    <t>Canada;Canada;China</t>
  </si>
  <si>
    <t>Gatineau;Ottawa;Xi'an</t>
  </si>
  <si>
    <t>Universit√© du Qu√©bec en Outaouais;Communications Research Centre;Northwestern Polytechnical University</t>
  </si>
  <si>
    <t>60020288;60018714;60003977</t>
  </si>
  <si>
    <t>Wang N.</t>
  </si>
  <si>
    <t>Wideband fabry-perot resonator antenna with two layers of dielectric superstrates</t>
  </si>
  <si>
    <t>10.1109/LAWP.2014.2360703</t>
  </si>
  <si>
    <t>2-s2.0-84922819595</t>
  </si>
  <si>
    <t>['versatile device', 'true within', 'space industry', 'shielding techniques', 'procedures used', 'paper introduces', 'npl ),', 'novel gradiometer', 'noise gradiometer', 'monitor changes', 'magnetic field', 'magnetic disturbances', 'magnetic cleanliness', 'inflight compensation', 'helmholtz coils', 'gradient sensitivity', 'gradient coils', 'effects must', 'diagonal terms', 'compact low', 'capabilities developed', 'bartington instruments', 'also inflight']</t>
  </si>
  <si>
    <t>Calibration | fluxgate | gradiometer | magnetic sensor | magnetometer | space magnetometers</t>
  </si>
  <si>
    <t>The importance of magnetic cleanliness and inflight compensation to account for fluctuations in magnetic field is a recognized concern within the space industry. Their effects must be considered, minimized, and where necessary compensated throughout the development of any spacecraft, their subsystems, and while in flight. This is just as true within the context of the laser interferometer space antenna pathfinder mission, where sensitive gravitational wave telemetry systems are vulnerable to magnetic disturbances. In collaboration with the Science and Technology Facility Council, Rutherford Appleton Laboratory, Bartington Instruments, and the National Physical Laboratory (NPL), a compact low-noise gradiometer was developed under European Space Agency contract reference AO/1-6085/09/NL/AF. Such a versatile device will be used on the ground to assess the magnetic cleanliness of spacecraft and also inflight, to monitor changes in the local magnetic field. This paper introduces the capabilities developed by NPL, specifically for the calibration of the compact low-noise fluxgate gradiometer. The procedures used to test and calibrate the novel gradiometer will be discussed in detail, including a range of Helmholtz coils, gradient coils (used to generate known diagonal and off-diagonal gradients), and shielding techniques. These technologies were combined to establish key parameters, such as low frequency noise, offset, gain and gradient sensitivity, with specific attention given to the off-diagonal terms of the gradient tensor matrix.</t>
  </si>
  <si>
    <t>60010785;60010785;60010785;60010785</t>
  </si>
  <si>
    <t>7402275113;56673378900;7007052848;57200229838</t>
  </si>
  <si>
    <t>Turner, Steven;Hall, Michael J.;Harmon, Stuart A.C.;Hillier, Nick</t>
  </si>
  <si>
    <t>Middlesex</t>
  </si>
  <si>
    <t>National Physical Laboratory</t>
  </si>
  <si>
    <t>Turner S.</t>
  </si>
  <si>
    <t>Calibration of a novel three-axis fluxgate gradiometer for space applications</t>
  </si>
  <si>
    <t>10.1109/TMAG.2014.2360614</t>
  </si>
  <si>
    <t>2-s2.0-84922821242</t>
  </si>
  <si>
    <t>['waveguide geometry', 'theoretically explained', 'investigate numerically', 'experimentally demonstrated', 'excitation field', 'evanescent field', 'efficient coupling']</t>
  </si>
  <si>
    <t>In this work we investigate numerically and experimentally the resonance wavelength tuning of different nanoplasmonic antennas excited through the evanescent field of a single mode silicon nitride waveguide and study their interaction with this excitation field. Experimental interaction efficiencies up to 19% are reported and it is shown that the waveguide geometry can be tuned in order to optimize this interaction. Apart from the excitation of bright plasmon modes, an efficient coupling between the evanescent field and a dark plasmonic resonance is experimentally demonstrated and theoretically explained as a result of the propagation induced phase delay.</t>
  </si>
  <si>
    <t>3088-3101</t>
  </si>
  <si>
    <t>60033316;60033316;60070034;60033316;60070034;60033316;60033316</t>
  </si>
  <si>
    <t>55746775700;36944417700;24281617600;55363313400;55883730200;8401946200;35601646300</t>
  </si>
  <si>
    <t>Peyskens, Fr√©d√©ric;Subramanian, Ananth Z.;Neutens, Pieter;Dhakal, Ashim;Van Dorpe, Pol;Le Thomas, Nicolas;Baets, Roel</t>
  </si>
  <si>
    <t>Belgium;Belgium</t>
  </si>
  <si>
    <t>Leuven;Ghent</t>
  </si>
  <si>
    <t>Interuniversity Micro-Electronics Center at Leuven;Universiteit Gent</t>
  </si>
  <si>
    <t>60070034;60033316</t>
  </si>
  <si>
    <t>Peyskens F.</t>
  </si>
  <si>
    <t>Bright and dark plasmon resonances of nanoplasmonic antennas evanescently coupled with a silicon nitride waveguide</t>
  </si>
  <si>
    <t>10.1364/OE.23.003088</t>
  </si>
  <si>
    <t>2-s2.0-84922821301</t>
  </si>
  <si>
    <t>['wave applications', 'steering capabilities', 'practical fabrication', 'performance evaluation', 'novel gradient', 'measurement results', 'compact millimeter', 'broadside gain', '9 db', '77 ghz', '30 ¬∞', '3 db']</t>
  </si>
  <si>
    <t>Automotive radar applications | beam-steering | flat lens antenna | millimeter-wave | switched-beam array | wireless personal area network (WPAN)</t>
  </si>
  <si>
    <t>In this letter, a practical fabrication of a novel inhomogeneous gradient-index dielectric flat lens for millimeter-wave applications is presented. A previous theoretical design of a dielectric flat lens composed of different permittivity materials is now modeled and analyzed for a practical prototype fabrication and performance evaluation at 60 and 77 GHz. The measurement results at 60 GHz show that with the novel gradient-index dielectric flat lens antenna prototype, we can achieve up to 18.3 dB of broadside gain, beam-steering capabilities in both planes from -30¬∞ to +30¬∞ with around 15 dB of gain, and up to ¬±45¬∞ with around 14 dB of gain, with low sidelobe levels. At 77 GHz, the performance evaluation shows that we can obtain up to 18.9 dB of broadside gain, beam-steering capabilities in both planes from -30¬∞ to +30¬∞ with around 17 dB of gain and low sidelobe levels, and up to ¬±45¬∞ with around 15 dB of gain. This novel design leads to a low-cost, low-profile, and lightweight antenna solution, easy to integrate in a compact millimeter-wave wireless communication system.</t>
  </si>
  <si>
    <t>342-345</t>
  </si>
  <si>
    <t>60007592;60007278;60007278;60007592;60007592</t>
  </si>
  <si>
    <t>36441310700;25638794000;7003924393;7003898162;56883021900</t>
  </si>
  <si>
    <t>Imbert, Marc;Papio, Anna;De Flaviis, Franco;Jofre, Lluis;Romeu, Jordi</t>
  </si>
  <si>
    <t>Spain;United States</t>
  </si>
  <si>
    <t>Barcelona;Irvine</t>
  </si>
  <si>
    <t>Universitat Polit√®cnica de Catalunya;University of California, Irvine</t>
  </si>
  <si>
    <t>60007592;60007278</t>
  </si>
  <si>
    <t>Imbert M.</t>
  </si>
  <si>
    <t>Design and performance evaluation of a dielectric flat lens antenna for millimeter-wave applications</t>
  </si>
  <si>
    <t>10.1109/LAWP.2014.2363596</t>
  </si>
  <si>
    <t>2-s2.0-84922821816</t>
  </si>
  <si>
    <t>['wave simulations', 'uses elliott', 'times6 elements', 'slot couplers', 'simulation software', 'least squares', 'good agreement', 'equivalent waveguide', 'design formulas', 'cst ),', 'arrays fed', 'ansoft hfss']</t>
  </si>
  <si>
    <t>Pattern synthesis | planar slot array | standing-wave feeding | substrate integrated waveguide (SIW)</t>
  </si>
  <si>
    <t>A general and accurate design method based on the Method of Least Squares is developed to resonant planar substrate integrated waveguide (SIW) arrays fed by slot couplers. In this approach, which uses Elliott's design formulas by the concept of the equivalent waveguide, a multiterm error function for achieving the input impedance matching and the desired pattern synthesis is formulated and minimized by an efficient hybrid optimization method. For accuracy verification purpose, an SIW slot array with 3\times6 elements is considered. The results of the proposed method without further optimization by the full-wave simulations are compared to the results of the simulation software (Ansoft HFSS and CST), and it shows a good agreement.</t>
  </si>
  <si>
    <t>261-264</t>
  </si>
  <si>
    <t>55247751400;24080903000;57197104493</t>
  </si>
  <si>
    <t>Hosseininejad, S. E.;Komjani, N.;Mohammadi, A.</t>
  </si>
  <si>
    <t>Hosseininejad S.E.</t>
  </si>
  <si>
    <t>Accurate design of planar slotted SIW array antennas</t>
  </si>
  <si>
    <t>10.1109/LAWP.2014.2362152</t>
  </si>
  <si>
    <t>2-s2.0-84922822661</t>
  </si>
  <si>
    <t>['user proximity', 'simulated ones', 'radiation performances', 'quarter wavelength', 'printed multiple', 'operating bands', 'network analyser', 'mobile phone', 'measured results', 'lte2500 bands', 'loop antenna', 'input multiple', 'impedance matching', 'ground plane', 'good agreement', 'elements well', 'deliberately designed', 'application platform', 'antenna system', 'antenna elements', 'also studied', 'achieves isolation', '787 ghz', '04 ghz']</t>
  </si>
  <si>
    <t>A planar, printed multiple-input multiple-output (MIMO) antenna for slim mobile handset is presented. The dual-antenna system, comprises two symmetric antenna elements, is printed on a printed circuit board (PCB) of mobile phone. Each antenna element consists of coupled-fed loop antenna. The loop antenna is formed by a quarter wavelength (at 762MHz) meandered loop strip with end terminal short-circuited to the ground plane. A T-shaped protruded ground is deliberately designed to enhance the impedance matching and decoupled the two closely deposed antenna elements (distance between antenna elements are 0.03Œª at 762 MHz). The integrity of the T-shaped decoupling structure and coupled-fed loop antenna array covers LTE700 (0.747 GHz‚Äì0.787 GHz) and WWAN (1.7GHz‚Äì3.04 GHz) based on ‚àí6 dB reflection coefficient and achieves isolation between elements well below ‚àí10 dB over all the operating bands. The application platform is LTE700, GSM1700, GMS1800, UMTS, Wi-Fi, Bluetooth, LTE2300, and LTE2500 bands for the 2G/3G/4G mobile terminals. The effect of user proximity by considering the actual mobile environment is also studied in the form of total radiated power (TRP), specific absorption rate (SAR), diversity performances, and radiation performances. Finally, a prototype is fabricated and tested with network analyser. The measured results are found in good agreement with simulated ones.</t>
  </si>
  <si>
    <t>83-91</t>
  </si>
  <si>
    <t>A8</t>
  </si>
  <si>
    <t>Singh H.</t>
  </si>
  <si>
    <t>Compact printed diversity antenna for lte700/gsm1700/1800/umts/wi-fi/bluetooth/lte2300/2500 applications for slim mobile handsets</t>
  </si>
  <si>
    <t>10.2528/PIERC14122601</t>
  </si>
  <si>
    <t>2-s2.0-84922822664</t>
  </si>
  <si>
    <t>['wide bandwidth', 'wearable applications', 'unique aspect', 'slot spiral', 'paper presents', 'measurements demonstrated', 'enabling low', 'conventional cavity', 'cavity depth', 'axial ratio', '6 ghz', '4 db', '13 mm', '1 bandwidth', '03600 mhz']</t>
  </si>
  <si>
    <t>high impedance surface</t>
  </si>
  <si>
    <t>This paper presents a low-profile ultra wideband slot spiral antenna backed by a hybrid impedance surface. A unique aspect of the spiral is its hybrid impedance surface cavity leading to reduced axial ratio over a wide bandwidth. This is an improvement over conventional cavity-backed wideband spirals. Measurements demonstrated that the slot spiral on the proposed hybrid impedance surface achieved a 10:1 bandwidth from 0.6 to 6 GHz with an axial ratio of &lt;4 dB. The cavity depth is only 13 mm, corresponding to 0.03600 MHz at its lowest operational frequency. As such, this slot spiral is attractive in enabling low-profile ultra wideband antenna with excellent RF performance for conformal and wearable applications.</t>
  </si>
  <si>
    <t>143-153</t>
  </si>
  <si>
    <t>60003500;60003500;60003500</t>
  </si>
  <si>
    <t>36626811300;23389432500;7102576479</t>
  </si>
  <si>
    <t>Wang, Zheyu;Karathanasis, Konstantinos;Volakis, John L.</t>
  </si>
  <si>
    <t>Columbus</t>
  </si>
  <si>
    <t>The Ohio State University</t>
  </si>
  <si>
    <t>Wang Z.</t>
  </si>
  <si>
    <t>Axial ratio reduced ultra wideband slot spiral on hybrid impedance surfaces</t>
  </si>
  <si>
    <t>10.1080/09205071.2014.981035</t>
  </si>
  <si>
    <t>2-s2.0-84922826967</t>
  </si>
  <si>
    <t>['two curves', 'tapered curve', 'space wavelength', 'proposed antenna', 'letter presents', 'initial design', 'feed gap', 'designed antenna', 'dbs11 bandwidth', 'antenna size', '450 mm', '36œªl ),', '2 ghz']</t>
  </si>
  <si>
    <t>Dipole antenna | planar dipole | taegeuk structure | ultrawideband (UWB) antenna</t>
  </si>
  <si>
    <t>This letter presents an ultrawideband (UWB) planar dipole antenna. The initial design of the proposed antenna is patterned after the 'taegeuk' structure, which has two curves and a 180¬∞ rotational symmetry structure. To achieve UWB impedance matching, the curve of the structure was modified into a tapered curve, and the feed gap was controlled. The measured -10-dBS11 bandwidth was more than 50:1 (over 0.2-10 GHz). The antenna size was 450 mm (0.3ŒªL)√ó,540mm (0.36ŒªL), where ŒªL is the free-space wavelength at 0.2 GHz. The length of the designed antenna was miniaturized by 22.8% compared to that of a half-wave dipole antenna at 0.2 GHz.</t>
  </si>
  <si>
    <t>194-197</t>
  </si>
  <si>
    <t>60022417;60022417;60068694;60068694;60022417</t>
  </si>
  <si>
    <t>57203045801;56088772800;55917890000;55436621000;7401752840</t>
  </si>
  <si>
    <t>Jung, Tae Hwan;Jung, Seo Cheol;Ryu, Hong Kyun;Oh, Hyun Seok;Woo, Jong Myung</t>
  </si>
  <si>
    <t>Daejeon;Daejeon</t>
  </si>
  <si>
    <t>Agency for Defense Development;Chungnam National University</t>
  </si>
  <si>
    <t>60068694;60022417</t>
  </si>
  <si>
    <t>Jung T.H.</t>
  </si>
  <si>
    <t>Ultrawideband planar dipole antenna with a modified taegeuk structure</t>
  </si>
  <si>
    <t>10.1109/LAWP.2014.2359936</t>
  </si>
  <si>
    <t>2-s2.0-84922829823</t>
  </si>
  <si>
    <t>['phase bandwidth', 'good agreement', 'frequency response', 'external coupling', 'enhanced co', 'design specifications', 'design procedure', 'design goal', 'compact three', 'center frequency', '8 db', '35 db', '3 db']</t>
  </si>
  <si>
    <t>Low sidelobe arrays | slot antennas | substrate integrated waveguide (SIW) arrays</t>
  </si>
  <si>
    <t>A single-layer substrate integrated waveguide slot array is presented for use in low sidelobe applications. A compact three-level power divider is developed to provide the required phase distribution and enhanced co-phase bandwidth. Then, the Elliott's design procedure is employed taking accurately into account both the external coupling and the high-order mode internal coupling. The measured radiation pattern and the frequency response are in very good agreement with design specifications and with simulated results provided by CST Microwave Studio. The measured sidelobe level at the center frequency is below -32.3 dB in the E-plane and below - 33.8 dB in the H-plane for a design goal of -35 dB.</t>
  </si>
  <si>
    <t>237-240</t>
  </si>
  <si>
    <t>60024350;60032259;60024350-100505470;60024350;60069717;60032259</t>
  </si>
  <si>
    <t>55731086800;6602557171;36466548200;56486953100;57198910434;7006097620</t>
  </si>
  <si>
    <t>Yang, Hu;Montisci, Giorgio;Jin, Zusheng;Liu, Yi;He, Xi;Mazzarella, Giuseppe</t>
  </si>
  <si>
    <t>China;Italy;China;China</t>
  </si>
  <si>
    <t>Hangzhou;Cagliari;Changsha;Shanghai</t>
  </si>
  <si>
    <t>Hangzhou Normal University;Universit√† degli Studi di Cagliari;National University of Defense Technology;EMC Research and Measurement Center of Navy</t>
  </si>
  <si>
    <t>60069717;60032259;60024350;100505470</t>
  </si>
  <si>
    <t>Improved design of low sidelobe substrate integrated waveguide longitudinal slot array</t>
  </si>
  <si>
    <t>10.1109/LAWP.2014.2360832</t>
  </si>
  <si>
    <t>2-s2.0-84922830165</t>
  </si>
  <si>
    <t>['tissue imaging', 'single frequency', 'potential application', 'lossy bodies', 'hmi system', 'field region', 'electromagnetic imaging', 'array plane', 'arbitrary shape', 'antenna array', '16 antennas']</t>
  </si>
  <si>
    <t>This work presents experimental investigations of three-dimensional (3-D) far-field holographic microwave imaging (HMI) method for diagnosing inclusions within dielectric objects, and in particular, it relates to electromagnetic imaging to reconstruct dielectric properties of inhomogeneous, lossy bodies with arbitrary shape. The apparatus is designed for operation at a single frequency of 12.6GHz. 16 antennas are located on a 2-D array plane which is placed under the object in the far-field region, with air in the space between the antenna array and the object. Experimental results indicate that the 3-D HMI system has the ability to produce a 3-D image of multimedia dielectric object and detect small inclusions embedded within an object. The invention has potential application to tissue imaging.</t>
  </si>
  <si>
    <t>169-184</t>
  </si>
  <si>
    <t>60023760;60105105;60023760</t>
  </si>
  <si>
    <t>35206617600;6507337884;35607509300</t>
  </si>
  <si>
    <t>Wang, Lulu;Simpkin, Ray;Al-Jumaily, Ahmed M.</t>
  </si>
  <si>
    <t>New Zealand;New Zealand</t>
  </si>
  <si>
    <t>Lower Hutt;Auckland</t>
  </si>
  <si>
    <t>Callaghan Innovation;Auckland University of Technology</t>
  </si>
  <si>
    <t>60105105;60023760</t>
  </si>
  <si>
    <t>Three-dimensional far-field holographic microwave imaging: An experimental investigation of dielectric object</t>
  </si>
  <si>
    <t>10.2528/PIERB14101502</t>
  </si>
  <si>
    <t>2-s2.0-84922830633</t>
  </si>
  <si>
    <t>['unit cell', 'simulated results', 'simple bandwidth', 'quality factor', 'properly designed', 'presented antenna', 'order resonant', 'operational bandwidth', 'operating frequency', 'interdigital capacitor', 'good agreement', 'facilitate implementation', 'enhanced zeroth', 'db bandwidth', 'coplanar waveguide', 'composite right', 'compact size', 'artificial structure', '62 dbi']</t>
  </si>
  <si>
    <t>Bandwidth-enhanced | compact | composite right/left-handed (CRLH) | coplanar waveguide | zeroth-order resonant (ZOR) antenna</t>
  </si>
  <si>
    <t>In this letter, a simple bandwidth-enhanced zeroth- order resonant (ZOR) antenna is proposed. The presented antenna is composed of two unit cells of the composite right/left-handed (CRLH) artificial structure and operates in the series resonant mode. In order to enhance the operational bandwidth, in particular, the interdigital capacitor in a unit cell was properly designed so as to reduce the quality factor of the resonator while occupying a relatively small area. Additionally, to facilitate implementation of the short-circuited boundary condition, the coplanar waveguide (CPW) was applied to develop a via-less uniplanar antenna prototype. Experimental results show that the presented ZOR antenna achieves a 10-dB bandwidth of 15.1% and a peak radiation gain of 1.62 dBi with a compact size of 0.14Œª0 √ó 0.22Œª0 at the operating frequency. Measured and simulated results are in good agreement.</t>
  </si>
  <si>
    <t>285-288</t>
  </si>
  <si>
    <t>15834099500;55035837700</t>
  </si>
  <si>
    <t>Chi, Pei Ling;Shih, Yi Sen</t>
  </si>
  <si>
    <t>Chi P.L.</t>
  </si>
  <si>
    <t>Compact and bandwidth-enhanced zeroth-order resonant antenna</t>
  </si>
  <si>
    <t>10.1109/LAWP.2014.2363087</t>
  </si>
  <si>
    <t>2-s2.0-84922831142</t>
  </si>
  <si>
    <t>['representative results', 'genetic algorithms', 'free patterns', 'based approach', 'art solutions', 'array structure']</t>
  </si>
  <si>
    <t>Genetic algorithms | irregular subarraying | phased antenna arrays | wideband arrays</t>
  </si>
  <si>
    <t>The design of phased arrays generating low sidelobes and grating-lobes-free patterns over wide frequency bandwidths is addressed. The array structure is decomposed in subarrays with irregular polyomino tiles whose locations and orientations are optimized by means of a genetic algorithms-based approach. A set of representative results is reported and discussed to give some insights on the performance of the proposed approach also in comparison to state-of-the-art solutions.</t>
  </si>
  <si>
    <t>131-134</t>
  </si>
  <si>
    <t>60015986;60077755;60031159</t>
  </si>
  <si>
    <t>22035972900;55951888900;6603944956</t>
  </si>
  <si>
    <t>Rocca, P.;Mailloux, R. J.;Toso, G.</t>
  </si>
  <si>
    <t>United States;Netherlands;Italy</t>
  </si>
  <si>
    <t>Waltham;Noordwijk aan Zee;Trento</t>
  </si>
  <si>
    <t>Arcon Corporation;ESTEC - European Space Research and Technology Centre;Universit√† di Trento</t>
  </si>
  <si>
    <t>60077755;60031159;60015986</t>
  </si>
  <si>
    <t>Rocca P.</t>
  </si>
  <si>
    <t>GA-based optimization of irregular subarray layouts for wideband phased arrays design</t>
  </si>
  <si>
    <t>10.1109/LAWP.2014.2356855</t>
  </si>
  <si>
    <t>2-s2.0-84922851979</t>
  </si>
  <si>
    <t>Chang Gung University</t>
  </si>
  <si>
    <t>CGU</t>
  </si>
  <si>
    <t>['wide bandwidth', 'substantially improving', 'resonant modes', 'radiation patterns', 'proposed differential', 'peak returned', 'observation angle', 'frequency range', 'fed structure', 'current distribution', '7 ghz', '52 dbi', '15 ghz', '10 ¬∞', '0 ¬∞.']</t>
  </si>
  <si>
    <t>Differential-fed antenna array | L-shaped feed | patch antenna | symmetrical radiation pattern | wideband</t>
  </si>
  <si>
    <t>This study involved developing a differential patch antenna array featuring a wide bandwidth and improved radiation patterns. The proposed patch array was fed by a planar, aperture-coupled, L-shaped feeding structure to achieve wideband operation. The differential feeding structure improved the current distribution of resonant modes, substantially improving the symmetry of radiation patterns. The array without differential excitation revealed an apparent deflected peak located at an observation angle of 10¬∞ at 13.7 GHz. However, using the proposed differential-fed structure, the location of this peak returned to 0¬∞. The measured results indicated a wide impedance bandwidth of 21.5% and a stable gain varying from 10.3 to 11.52 dBi over the frequency range of 11.6-15 GHz.</t>
  </si>
  <si>
    <t>127-130</t>
  </si>
  <si>
    <t>60010080;60020351;60010080;60020351;60020351;60013983</t>
  </si>
  <si>
    <t>56001931100;7202995427;7005404060;24175644500;56227568400;7201986326</t>
  </si>
  <si>
    <t>Jin, Huayan;Chin, Kuo Sheng;Che, Wenquan;Chang, Chih Chun;Li, Hua Juan;Xue, Quan</t>
  </si>
  <si>
    <t>Taiwan;Hong Kong;China</t>
  </si>
  <si>
    <t>Taoyuan;Kowloon;Nanjing</t>
  </si>
  <si>
    <t>Chang Gung University;City University of Hong Kong;Nanjing University of Science and Technology</t>
  </si>
  <si>
    <t>60020351;60013983;60010080</t>
  </si>
  <si>
    <t>Jin H.</t>
  </si>
  <si>
    <t>A broadband patch antenna array with planar differential l-shaped feeding structures</t>
  </si>
  <si>
    <t>10.1109/LAWP.2014.2357058</t>
  </si>
  <si>
    <t>2-s2.0-84922867821</t>
  </si>
  <si>
    <t>['transmitted signal', 'spatial multiplexing', 'received signals', 'proposed algorithm', 'paper proposes', 'ofdm signals', 'noise power', 'need space', 'identify sm', 'frequency offsets', 'doppler frequency', 'division multiplexing', 'discriminating feature', 'different antennas', 'cross correlation', 'channel coefficients']</t>
  </si>
  <si>
    <t>orthogonal frequency division multiplexing (OFDM) | Signal identification | space-time block code (STBC)</t>
  </si>
  <si>
    <t>This paper proposes an efficient identification algorithm for spatial multiplexing (SM) and Alamouti (AL) coded orthogonal frequency-division multiplexing (OFDM) signals. The cross correlation between the received signals from different antennas is exploited to provide a discriminating feature to identify SM-OFDM and AL-OFDM signals. The proposed algorithm requires neither estimation of the channel coefficients and noise power, nor the modulation of the transmitted signal. Moreover, it does not need space-time block code or OFDM block synchronization. The effectiveness of the proposed algorithm is demonstrated through extensive simulation experiments in the presence of diverse transmission impairments, such as time and frequency offsets, Doppler frequency, and spatially correlated fading.</t>
  </si>
  <si>
    <t>972-982</t>
  </si>
  <si>
    <t>60019000;60019000;60017597</t>
  </si>
  <si>
    <t>55546979700;57193255512;56263008600</t>
  </si>
  <si>
    <t>Eldemerdash, Yahia A.;Dobre, Octavia A.;Liao, Bruce J.</t>
  </si>
  <si>
    <t>St John's;Ottawa</t>
  </si>
  <si>
    <t>Memorial University of Newfoundland;Defence Research and Development Canada</t>
  </si>
  <si>
    <t>60019000;60017597</t>
  </si>
  <si>
    <t>Eldemerdash Y.</t>
  </si>
  <si>
    <t>Blind identification of SM and Alamouti STBC-OFDM signals</t>
  </si>
  <si>
    <t>10.1109/TWC.2014.2363093</t>
  </si>
  <si>
    <t>2-s2.0-84922901676</t>
  </si>
  <si>
    <t>['whole acts', 'significantly reduce', 'scattering fields', 'radiating part', 'plane wave', 'novel kind', 'normal direction', 'natural low', 'maximum reduction', 'integrated onto', 'ebg structure', 'conventional patch', 'composite patch']</t>
  </si>
  <si>
    <t>Composite patch | electromagnetic band-gap (EBG) | in-band radar cross section (RCS) | microstrip antenna</t>
  </si>
  <si>
    <t>A novel kind of composite patch antenna is proposed, in which the mushroom-like electromagnetic band-gap (EBG) structure is integrated onto the conventional patch. Due to the high impedance property of the EBG structure, the scattering fields from EBG structure and the rest of antenna can be out of phase and cancel each other. The composite patch antenna exhibits a natural low in-band radar cross section (RCS) property and keeps the compact planar size as the conventional patch antenna. When radiating, the composite patch as a whole acts as the radiating part of the antenna; while scattering, the composite patch antenna can significantly reduce the in-band RCS within the main scattering beam direction, and the maximum reduction can reach 8 dBsm when plane wave is impinging from normal direction.</t>
  </si>
  <si>
    <t>139-142</t>
  </si>
  <si>
    <t>60022381;60022381;60022381;60022381;60022381</t>
  </si>
  <si>
    <t>55286509000;56023493300;24472996500;55639584600;57022681000</t>
  </si>
  <si>
    <t>Xu, Weiwei;Wang, Junhong;Chen, Meie;Zhang, Zhan;Li, Zheng</t>
  </si>
  <si>
    <t>Beijing Jiaotong University</t>
  </si>
  <si>
    <t>A novel microstrip antenna with composite patch structure for reduction of in-band RCS</t>
  </si>
  <si>
    <t>10.1109/LAWP.2014.2357017</t>
  </si>
  <si>
    <t>2-s2.0-84922936488</t>
  </si>
  <si>
    <t>['wave line', 'simple technique', 'scanning response', 'power distribution', 'power amplitudes', 'multitone signal', 'multifocused spots', 'minimax algorithm', 'microstrip leaky', 'focal depth', 'field range', 'field focus', 'experimentally demonstrated', 'electronically shape', 'dynamically shape', '87 mm', '55 mm', '16 ghz']</t>
  </si>
  <si>
    <t>Analog signal processing | beam shaping | leaky-wave antennas | minimax optimization | near-field focusing</t>
  </si>
  <si>
    <t>A simple technique to electronically shape the power distribution of a microwave focused beam in the near-field range is proposed and experimentally demonstrated in this letter. This technique is based on the use of a multitone microwave input signal that is spatially scattered due to the frequency-scanning response of a leaky-wave focused applicator. A synthesis procedure based on the minimax algorithm is applied to optimize the frequencies and power amplitudes of the multitone signal. Experiments using multitone signals in the [14-16 GHz] band and a microstrip leaky-wave line are reported, showing the ability to dynamically shape the near-field focus, steering its position over a range of 55 mm, controlling the focal depth from 28 to 87 mm, and showing electronic generation of multifocused spots with complementary power distributions.</t>
  </si>
  <si>
    <t>143-146</t>
  </si>
  <si>
    <t>60014907;60014907;60014907</t>
  </si>
  <si>
    <t>7006760553;36151056300;55939283800</t>
  </si>
  <si>
    <t>G√≥mez-Tornero, Jos√© Luis;Mart√≠nez-Ros, Alejandro Javier;Monz√≥-Cabrera, Juan</t>
  </si>
  <si>
    <t>Cartagena</t>
  </si>
  <si>
    <t>Universidad Politecnica de Cartagena</t>
  </si>
  <si>
    <t>G√≥mez-Tornero J.</t>
  </si>
  <si>
    <t>Demonstration of simple electronic near-field beamforming using multitone microwave signals with a leaky-wave focused applicator</t>
  </si>
  <si>
    <t>10.1109/LAWP.2014.2356799</t>
  </si>
  <si>
    <t>2-s2.0-84922947893</t>
  </si>
  <si>
    <t>['user relaying', 'user multiple', 'sum throughput', 'successfully receives', 'required number', 'required amount', 'proposed scheme', 'base station', 'approximated equivalent']</t>
  </si>
  <si>
    <t>beamforming | broadcast channel (BC) | multiple antenna | User relay</t>
  </si>
  <si>
    <t>We propose a novel cooperative user relaying scheme for a two-user multiple-antenna downlink cellular system where each user has to receive a certain required amount of information. A user who successfully receives its required amount of information is supposed to help the other user in receiving its required amount of information through cooperative user relaying. For the proposed cooperative user relaying scheme, we jointly design linear beamformers at the base station over three transmission phases to minimize the total transmission time required for both users to receive their respective required amounts of information, which turn out to be approximated equivalent to the maximization of the sum throughput. In addition, considering a practical hybrid automatic repeat request (HARQ) protocol with user relaying, we modify the proposed scheme to minimize the required number of retransmissions. Our numerical results show that the proposed cooperative user relaying scheme achieves substantial gains over conventional transmission without user relaying in terms of both the average sum throughput and the transmission failure probability.</t>
  </si>
  <si>
    <t>854-869</t>
  </si>
  <si>
    <t>60032144-60104290;60032144;60007511;60000765-60010365</t>
  </si>
  <si>
    <t>36189936000;7402515996;35476060100;7004473639</t>
  </si>
  <si>
    <t>Ryu, Jong Yeol;Choi, Wan;Kim, Dong In;Schober, Robert</t>
  </si>
  <si>
    <t>Singapore;South Korea;Canada;South Korea;Germany</t>
  </si>
  <si>
    <t>;Daejeon;Vancouver;Seoul;Erlangen</t>
  </si>
  <si>
    <t>Singapore University of Technology and Design;Korea Advanced Institute of Science and Technology;The University of British Columbia;Sungkyunkwan University;Friedrich-Alexander-Universit√§t Erlangen-N√ºrnberg</t>
  </si>
  <si>
    <t>60104290;60032144;60010365;60007511;60000765</t>
  </si>
  <si>
    <t>Ryu J.</t>
  </si>
  <si>
    <t>Beamforming for cooperative retransmission via user relaying in multiple-antenna cellular systems</t>
  </si>
  <si>
    <t>10.1109/TWC.2014.2361136</t>
  </si>
  <si>
    <t>2-s2.0-84922949706</t>
  </si>
  <si>
    <t>['widely used', 'wideband channels', 'wide range', 'various frequency', 'user scenario', 'time evolution', 'selective channels', 'selected based', 'independent subcarriers', 'framework encompasses', 'feedback delays', 'feedback delay', 'fading snr', 'equivalent flat', 'domain schedulers', 'data transmission', 'coding scheme', 'codeword must', 'also propose']</t>
  </si>
  <si>
    <t>Adaptation, Exponential effective SNR mapping (EESM) | Bivariate gamma distribution | Co-channel interference | Feedback delay | OFDM | Scheduling</t>
  </si>
  <si>
    <t>In contemporary orthogonal frequency division multiplexing (OFDM) systems, such as Long Term Evolution (LTE), LTE-Advanced, and WiMAX, a codeword is transmitted over a group of subcarriers. Since different subcarriers see different channel gains in frequency-selective channels, the modulation and coding scheme (MCS) of the codeword must be selected based on the vector of signal-to-noise-ratios (SNRs) of these subcarriers. Exponential effective SNR mapping (EESM) maps the vector of SNRs into an equivalent flat-fading SNR, and is widely used to simplify this problem. We develop a new analytical framework to characterize the throughput of EESM-based rate adaptation in such wideband channels in the presence of feedback delays. We derive a novel accurate approximation for the throughput as a function of feedback delay. We also propose a novel bivariate gamma distribution to model the time evolution of EESM between the times of estimation and data transmission, which facilitates the analysis. These are then generalized to a multi-cell, multi-user scenario with various frequency-domain schedulers. Unlike prior work, most of which is simulation-based, our framework encompasses both correlated and independent subcarriers and various multiple antenna diversity modes; it is accurate over a wide range of delays.</t>
  </si>
  <si>
    <t>960-971</t>
  </si>
  <si>
    <t>60014097;60014097</t>
  </si>
  <si>
    <t>55945539200;7201738618</t>
  </si>
  <si>
    <t>Francis, Jobin;Mehta, Neelesh B.</t>
  </si>
  <si>
    <t>Bengaluru</t>
  </si>
  <si>
    <t>Indian Institute of Science</t>
  </si>
  <si>
    <t>Francis J.</t>
  </si>
  <si>
    <t>Characterizing the impact of feedback delays on wideband rate adaptation</t>
  </si>
  <si>
    <t>10.1109/TWC.2014.2363083</t>
  </si>
  <si>
    <t>2-s2.0-84922949712</t>
  </si>
  <si>
    <t>['two p', 'transmitarray application', 'simulated ones', 'rectangular patch', 'polarization directions', 'one layer', 'metallized via', 'metallic pattern', 'insertion loss', 'experimentally validated', 'designed antenna', 'achieve 1', '5 ghz', '1 db']</t>
  </si>
  <si>
    <t>Dual linear polarization | p-i-n diodes | phase shifting | tunable transmitarray</t>
  </si>
  <si>
    <t>In this letter, we propose a dual linearly polarized unit cell with 1-bit phase resolution for transmitarray application in X-band. It consists of two-layer metallic patterns connected by a metallized via-hole. One layer of the metallic pattern is a rectangular patch with two p-i-n diodes loaded in O-slot along electric field polarization direction, which is utilized as a receiver-antenna to achieve 1-bit phase tuning. The other metallic pattern is a dual linearly polarized transmitter-antenna that adopts a square ring patch with two p-i-n diodes distributed at the cross-polarization directions. The simulation results show that the designed antenna can achieve 1-bit phase tuning and linearly polarization reconfiguration at 10.5 GHz with insertion loss of about 1.1 dB. The characteristic of the designed transmitarray element is then experimentally validated by an ad-hoc waveguide simulator. The measured results agree with the simulated ones.</t>
  </si>
  <si>
    <t>167-169</t>
  </si>
  <si>
    <t>60003302;60003302;60003302;114993905;60003302</t>
  </si>
  <si>
    <t>55579084200;56517150000;54941667100;56317113000;7402871013</t>
  </si>
  <si>
    <t>Pan, Wenbo;Huang, Cheng;Ma, Xiaoliang;Jiang, Bo;Luo, Xiangang</t>
  </si>
  <si>
    <t>Chengdu;</t>
  </si>
  <si>
    <t>Institute of Optics and Electronics Chinese Academy of Sciences;33th Institute of China Electronics Technology Group Corporation</t>
  </si>
  <si>
    <t>60003302;114993905</t>
  </si>
  <si>
    <t>Pan W.</t>
  </si>
  <si>
    <t>A dual linearly polarized transmitarray element with 1-bit phase resolution in X-band</t>
  </si>
  <si>
    <t>10.1109/LAWP.2014.2358267</t>
  </si>
  <si>
    <t>2-s2.0-84922953726</t>
  </si>
  <si>
    <t>['without using', 'semianechoic chamber', 'proposed dsa', 'measured results', 'emc facilities', 'electromagnetic compatibility']</t>
  </si>
  <si>
    <t>Differential site attenuation (DSA) to verify the performance of electromagnetic compatibility (EMC) facilities, open area test site and semianechoic chamber, without using a calibrated free space antenna factor (AFFS) is proposed. In the evaluation of EMC facilities, the AFFS is one of the main uncertainty contributions. The measured results are reported and compared with the current site attenuations. It is shown that the proposed DSA has good discrimination capability in verifying the performance of EMC facilities.</t>
  </si>
  <si>
    <t>310-311</t>
  </si>
  <si>
    <t>60001558;60023053;60023053;60023053;60023053</t>
  </si>
  <si>
    <t>56266891800;6602793002;7101659615;7004008412;8291516700</t>
  </si>
  <si>
    <t>Yun, Jaehoon;Camell, Dennis G.;Novotny, David R.;Koepke, Galen H.;Guerrieri, Jeffrey R.</t>
  </si>
  <si>
    <t>Gaithersburg;Daejeon</t>
  </si>
  <si>
    <t>National Institute of Standards and Technology;Electronics and Telecommunications Research Institute</t>
  </si>
  <si>
    <t>60023053;60001558</t>
  </si>
  <si>
    <t>Yun J.</t>
  </si>
  <si>
    <t>Differential site attenuation without using free space antenna factor</t>
  </si>
  <si>
    <t>10.1049/el.2014.3360</t>
  </si>
  <si>
    <t>2-s2.0-84922973465</t>
  </si>
  <si>
    <t>['uav ).', 'transceiver system', 'special use', 'rescue operations', 'recovery process', 'provide information', 'process control', 'performed due', 'natural events', 'natural disasters', 'help victims', 'fly without', 'done directly', 'distance exceeds', 'disaster recovery', 'direct assistance', 'data communications', 'data communication', 'control system', 'cause damage', 'aircraft type', '2 km']</t>
  </si>
  <si>
    <t>Disaster recovery | Ground control station | UAV</t>
  </si>
  <si>
    <t>Natural disasters are natural events that cannot be predicted. Each occurrence of natural disasters will cause damage can even eliminate human lives. The success of the recovery process and help victims of natural disasters (disaster recovery) depends on the accuracy of the information condition affected area. Currently has developed several technology tools that can provide information and direct assistance to victims of natural disasters, one of which is the Unmanned Aerial Vehicle (UAV). UAV is an aircraft type that has the ability to fly without a crew and pilots, process control is done directly by the operator or automatically by the device that has been standardized. So that UAVs can be applied for monitoring and search and rescue operations or special use in the military. Distance is one of the obstacles using UAVs, because when the magnitude of the distance exceeds the ability of the central control system will cause the UAV control process cannot be performed due to the loss of data communications. In this study, will be developed a control system for a UAV which has the capability of data communication up to 2 km. The process of research is concerned with the optimization of the ground control station consisting of the antenna and the transceiver system and the development of the type of UAV that will be used.</t>
  </si>
  <si>
    <t>666-670</t>
  </si>
  <si>
    <t>60103730;60103730;60103730</t>
  </si>
  <si>
    <t>56412047300;56411856600;56520295200</t>
  </si>
  <si>
    <t>Soegiarto, Duddy;Siregar, Simon;Hendrarini, Nina</t>
  </si>
  <si>
    <t>Indonesia</t>
  </si>
  <si>
    <t>Bandung West Java</t>
  </si>
  <si>
    <t>Telkom University</t>
  </si>
  <si>
    <t>Soegiarto D.</t>
  </si>
  <si>
    <t>2 km ground control range for UAV in disaster recovery</t>
  </si>
  <si>
    <t>2-s2.0-84922978933</t>
  </si>
  <si>
    <t>['vlba correlator', 'repeatable offsets', 'removing half', 'projected ephemerides', 'position references', 'obtained even', 'observations demonstrate', 'near real', 'multiple scans', 'milliarcsecond repeatability', 'low latency', '3 mas', '15 minutes']</t>
  </si>
  <si>
    <t>We present a demonstration of near real-time spacecraft astrometry with the VLBA. We detect the X-band downlink signal from Mars Reconnaissance Orbiter and Odyssey with the VLBA and transmit the data over the internet for correlation at the VLBA correlator in near real-time. Quasars near Mars in the plane of the sky are used as position references. In the demonstration we were able to obtain initial position measurements within about 15 minutes of the start of the observation. The measured positions differ from the projected ephemerides by a few milliarcseconds, and the repeatability of the measurement is better than 0.3 mas as determined from measurements from multiple scans. We demonstrate that robust and repeatable offsets are obtained even when removing half of the antennas. These observations demonstrate the feasibility of astrometry with the VLBA with a low latency and sub-milliarcsecond repeatability.</t>
  </si>
  <si>
    <t>Publications of the Astronomical Society of the Pacific</t>
  </si>
  <si>
    <t>60021907;60021907;60021907</t>
  </si>
  <si>
    <t>30567484100;6602418286;6603821690</t>
  </si>
  <si>
    <t>Max-Moerbeck, W.;Brisken, W. F.;Romney, J. D.</t>
  </si>
  <si>
    <t>Socorro</t>
  </si>
  <si>
    <t>National Radio Astronomy Observatory Socorro</t>
  </si>
  <si>
    <t>Max-Moerbeck W.</t>
  </si>
  <si>
    <t>Near real-time astrometry for spacecraft navigation with the VLBA: A demonstration with the Mars Reconnaissance Orbiter and Odyssey</t>
  </si>
  <si>
    <t>10.1086/680013</t>
  </si>
  <si>
    <t>2-s2.0-84922981063</t>
  </si>
  <si>
    <t>['wide bandwidth', 'vswr less', 'frequency bands', 'desired band', 'designed antennas', '16 ghz']</t>
  </si>
  <si>
    <t>Defected ground structure (DGS) | Monopole | Notch | Wideband | Wireless local area network (WLAN)</t>
  </si>
  <si>
    <t>A compact defected ground structure curved wideband monopole antenna and notched monopole antenna are designed and presented in this paper. In the basic cured monopole antenna wide band characteristics are obtained and in the case of notched monopole antenna, some frequency bands are cut- off in the wide band operation. The band notched characteristic involved the WLAN operating band. The curved monopole antenna with defected ground structure is operating in a wide bandwidth of 16 GHz. The designed antennas are showing impedance band width more than 140% with VSWR less than 2 in the desired band.</t>
  </si>
  <si>
    <t>747-752</t>
  </si>
  <si>
    <t>60079446;60079446;60079446;60079446;60079446;114996562</t>
  </si>
  <si>
    <t>36135595500;56520315900;56519834500;57189097493;56520213100;56520171400</t>
  </si>
  <si>
    <t>Madhav, B. T.P.;Manikanta Prasanth, A.;Prasanth, Sreeramineni;Krishna, Batchu Mohan Sai;Manikantha, Devani;NagaSai, Usirika Sharmila</t>
  </si>
  <si>
    <t>Vaddeswaram;</t>
  </si>
  <si>
    <t>K L Deemed to be University;Sri Vasavi Institute of Engineering and Technology (SVIET)</t>
  </si>
  <si>
    <t>60079446;114996562</t>
  </si>
  <si>
    <t>Madhav B.T.P.</t>
  </si>
  <si>
    <t>Analysis of defected ground structure notched monopole antenna</t>
  </si>
  <si>
    <t>2-s2.0-84922985902</t>
  </si>
  <si>
    <t>NIPA-2014-ITAH0904140110020001000100100</t>
  </si>
  <si>
    <t>['user beamforming', 'steer nulls', 'simple multi', 'satellite service', 'proposed method', 'multiple ess', 'mitigate interference', 'ess required', 'ess ).', 'earth stations', 'direction angles', 'beamforming vectors', 'assist space']</t>
  </si>
  <si>
    <t>Asymptotic throughput scaling | Feedback overhead | Null-steering | Precoding | Space-division multiple access (SDMA) | Spectrum sharing</t>
  </si>
  <si>
    <t>We propose a simple multi-user beamforming to assist space-division multiple access (SDMA) as well as to mitigate interference from IMT-Advanced base station (BS) to fixed-satellite service (FSS) earth stations (ESs). The BS with multiple antennas forms multiple beams that steer nulls, i.e., emit quite low power (interference) to the directions of the ESs. The beamforming vectors are designed by inverting the array steering vectors corresponding to the direction angles of the ESs as well as random direction angles of the main beam lobes. In order to show the merits of the proposed method, we model interference power at the ES and compute the minimum separation distances between the BS and the ESs required for their coexistence. Even for the case of the multiple ESs, the proposed method can reduce the minimum separation distance by up to 92 percent without any expense of additional radio spectrum resources.</t>
  </si>
  <si>
    <t>265-276</t>
  </si>
  <si>
    <t>International Journal of Multimedia and Ubiquitous Engineering</t>
  </si>
  <si>
    <t>Jo, Han Shin</t>
  </si>
  <si>
    <t>Yusong</t>
  </si>
  <si>
    <t>Hanbat National University</t>
  </si>
  <si>
    <t>Jo H.</t>
  </si>
  <si>
    <t>A multi-antenna based spectrum sharing for IMT-advanced SDMA systems</t>
  </si>
  <si>
    <t>10.14257/ijmue.2015.10.1.26</t>
  </si>
  <si>
    <t>2-s2.0-84922989007</t>
  </si>
  <si>
    <t>['tuning patch', 'tapered staircase', 'results show', 'polarisation level', 'operating band', 'low cross', 'impedance bandwidth', '95 ghz', '7 dbi', '17 mm', '10 db']</t>
  </si>
  <si>
    <t>A low-profile wideband unidirectional patch antenna excited by a tapered staircase-shaped feed strip with a tuning patch is presented. A prototype with a height of 17 mm (0.156Œª) was studied. The results show that an impedance bandwidth of 86.2% for |S11| &lt; - 10 dB from 1.57 to 3.95 GHz was achieved. Stable and symmetric unidirectional radiation patterns, a low cross-polarisation level, low back radiation and an antenna gain ranging from 6.2 to 9.7 dBi was obtained over the operating band.</t>
  </si>
  <si>
    <t>317-319</t>
  </si>
  <si>
    <t>60025578;60025578;112916343</t>
  </si>
  <si>
    <t>37006568300;7203001464;56489139300</t>
  </si>
  <si>
    <t>He, Kai;Gong, Shuxi;Gao, Feng</t>
  </si>
  <si>
    <t>Xi'an;Chongqing</t>
  </si>
  <si>
    <t>Xidian University;China Mobile Group Design Institute Co., Ltd</t>
  </si>
  <si>
    <t>60025578;112916343</t>
  </si>
  <si>
    <t>He K.</t>
  </si>
  <si>
    <t>Low-profile wideband unidirectional patch antenna with improved feed structure</t>
  </si>
  <si>
    <t>10.1049/el.2014.4309</t>
  </si>
  <si>
    <t>2-s2.0-84922993961</t>
  </si>
  <si>
    <t>['wide bandwidth', 'tie antenna', 'printed bow', 'low profile', 'ground plane', 'gain enhancement', 'free space', 'four circles', 'composite antenna', '94 ghz', '7 ghz', '7 %.', '06 ghz', '03 ghz']</t>
  </si>
  <si>
    <t>A novel fractal wideband artificial magnetic conductor (AMC) structure is designed as the ground plane of a printed bow-tie antenna for gain enhancement and low profile. The origin printed bow-tie antenna is operated in the range from 1.67 to 2.06 GHz for a VSWR &lt;2. The AMC structure consists of 6 √ó 9 first-order fractal unit cells that are made up of four circles and four smaller circles, and the ¬±90¬∞ reflection phase band is 1.1-3.03 GHz. Both the AMC ground plane and bow-tie antenna are fabricated and measured. The distance between the antenna and the AMC is reduced to one-eighth of the wavelength in free space at 1.7 GHz. The experimental results show that the composite antenna has a wide bandwidth from 1.64 to 1.94 GHz, with a relative frequency bandwidth of 16.7%.</t>
  </si>
  <si>
    <t>315-317</t>
  </si>
  <si>
    <t>56449906300;8951416700;56518976000</t>
  </si>
  <si>
    <t>Zhong, Yong Wei;Yang, Guo Min;Zhong, Li Rong</t>
  </si>
  <si>
    <t>Gain enhancement of bow-tie antenna using fractal wideband artificial magnetic conductor ground</t>
  </si>
  <si>
    <t>10.1049/el.2014.4017</t>
  </si>
  <si>
    <t>2-s2.0-84923004403</t>
  </si>
  <si>
    <t>['return loss', 'relative permittivity', 'radiation pattern', 'frequency 3', 'fr4 substrate', 'dielectric constant']</t>
  </si>
  <si>
    <t>Gain | Ice cream cone with bow tie | Microwave imaging application | Return loss</t>
  </si>
  <si>
    <t>The objectives of this paper are to design, simulate, fabricate and examine Ice Cream Cone with Bow Tie Antenna for microwave imaging application. This antenna is designed for frequency 3.5GHz and simulated using CST Microwave Studio Simulation. The antenna was fabricated on FR4 substrate with relative permittivity of dielectric constant (e{open}r), 4.6. The result of return loss, bandwidth, gain, directivity and radiation pattern are discussed in this paper. To achieve the best antenna performance, the return loss must below than -10dB and gain at 3dB. Ice Cream Cone with Bow Tie antenna is one of the design for microwave imaging application in the span of breast cancer imaging.</t>
  </si>
  <si>
    <t>714-717</t>
  </si>
  <si>
    <t>60078086;60078086;60078086;60078086;60078086</t>
  </si>
  <si>
    <t>56519641300;56400119900;40462386700;56586151300;35763000400</t>
  </si>
  <si>
    <t>Nordin, Khairussakinah;Ali, Nadhirah;Othman, Mohd Azlishah;Aziz, Mohamad Zoinol Abidin Abd;Sulaiman, Hamzah Asyrani</t>
  </si>
  <si>
    <t>Malacca</t>
  </si>
  <si>
    <t>Universiti Teknikal Malaysia Melaka</t>
  </si>
  <si>
    <t>Nordin K.</t>
  </si>
  <si>
    <t>3.5GHz of ice cream cone with bow tie antenna for microwave imaging application</t>
  </si>
  <si>
    <t>2-s2.0-84923005280</t>
  </si>
  <si>
    <t>['return loss', 'reflection coefficient', 'radiation pattern', 'proposed antenna', 'meander lines', 'half wavelength', 'designed based', 'design frequency', 'defected reflector', 'antenna structure', 'antenna performance', '8 ghz', '10 db']</t>
  </si>
  <si>
    <t>Defected reflector | Monopole antenna | Multi-band</t>
  </si>
  <si>
    <t>In this paper, a multi-band planar printed monopole antenna with defected reflector for wireless communication system is presented. The antenna has been designed based on meander lines monopole printed elements and the rectangular ground structure with defected reflector above the proposed antenna. The each element of meander lines is designed with a half wavelength to radiate at a frequency of 3.6 and 5.8 GHz for Wireless Local Area Network (WLAN) application. The 50 ohm probe feed SMA type is used to feed the signal into the antenna structure. The proposed antenna is designed and simulated by using Computer Simulation Technology (CST) software. The antenna performance is analyzed in term of the return loss, bandwidth, gain, directivity, and radiation pattern at the design frequency. The bandwidth of reflection coefficient which are less than - 10 dB can be seen at (305 and 125) MHz, (248 and 359) MHz and (267 and 197) MHz for 2.4, 3.6 and 5.8 GHz for with/out defected reflector. The additional defected reflector helps to improve the return loss, bandwidth, gain and directivity.</t>
  </si>
  <si>
    <t>686-690</t>
  </si>
  <si>
    <t>56452642600;56586151300;56429683100;40462386700;35763000400</t>
  </si>
  <si>
    <t>Ramli, Mohamad Hafize;Aziz, Mohamad Zoinol Abidin Abd;Dahalan, Abdul Halim;Othman, Mohd Azlishah;Asyarani, Hamzah</t>
  </si>
  <si>
    <t>Ramli M.H.</t>
  </si>
  <si>
    <t>Multiband planar printed monopole antenna with defected reflector for wireless communication system</t>
  </si>
  <si>
    <t>2-s2.0-84923008554</t>
  </si>
  <si>
    <t>['reflection coefficient', 'proposed antenna', 'microwave imaging', 'antenna compact', '2 ghz', '2 dbi', '12 ghz', '10 db']</t>
  </si>
  <si>
    <t>A novel compact end-fire antipodal Vivaldi antenna is proposed for ultra-wideband (UWB) applications such as in radars, microwave imaging and in high data rate wireless systems. To make the antenna compact, a bending feed line structure and sinusoidal modulated Gaussian tapered slot is used. The proposed antenna has a reflection coefficient of less than -10 dB from 2 GHz to more than 12 GHz (more than 166% fractional bandwidth). The radiation characteristics show an end-fire radiation pattern in the operating frequency band with peak realised gain values in the range of 1.5-5.2 dBi. Time domain analysis shows that the antenna has good pulse handling capability with a high system fidelity factor.</t>
  </si>
  <si>
    <t>308-310</t>
  </si>
  <si>
    <t>55633911400;35825571000;6602733200</t>
  </si>
  <si>
    <t>Pandey, G. K.;Verma, H.;Meshram, M. K.</t>
  </si>
  <si>
    <t>Pandey G.K.</t>
  </si>
  <si>
    <t>Compact antipodal vivaldi antenna for UWB applications</t>
  </si>
  <si>
    <t>10.1049/el.2014.3540</t>
  </si>
  <si>
    <t>2-s2.0-84923013119</t>
  </si>
  <si>
    <t>RAGS/2013/FKEKK/TK02/03/B00032</t>
  </si>
  <si>
    <t>UTeM</t>
  </si>
  <si>
    <t>['various points', 'tumor detection', 'small size', 'reflection coefficient', 'reflected target', 'rectangular shape', 'project focuses', 'microwaves technique', 'microwaves frequencies', 'malignant tissues', 'key features', 'ifft ).', 'dielectric contrast', 'container filled', 'breast sample', 'breast phantom', '3cm stone']</t>
  </si>
  <si>
    <t>Breast cancer detection | Breast phantom | Microwave imaging | Time domain</t>
  </si>
  <si>
    <t>Microwave Imaging modalities used for breast cancer detection currently are not sufficient for society's need. The key features for microwaves technique for tumor detection by the observation at microwaves frequencies, the dielectric contrast of permittivity and conductivity between normal and malignant tissues. This project focuses on the experimental of reflection coefficient in complex frequency domain obtained using vector network analyzer transform into time domain using Inverse Fast Fourier Transform (IFFT). Breast phantom is illuminating from various points with short UWB microwave pulse generated by RF Horn antenna with frequency of 1GHz -10GHz and the collected backscattered energy is being analyzed and simulated using Microwave imaging algorithms to identify the presence and localization of the tumors. The experiment represent medium form by a rectangular shape of container filled with oil and small size of 3cm stone as a reflected target that represent as a malignant tissues in the breast sample.</t>
  </si>
  <si>
    <t>723-727</t>
  </si>
  <si>
    <t>60078086;60078086;60078086;60078086;60078086;60078086</t>
  </si>
  <si>
    <t>56006834700;40462386700;56400119900;35763000400;55513169900;56586151300</t>
  </si>
  <si>
    <t>Salleh, Siti Hasmah Binti Mohd;Othman, Mohd Azlishah;Ali, Nadhirah;Sulaiman, Hamzah Asyrani;Misran, Mohamad Harris;Aziz, Mohamad Zoinol Abidin Abd</t>
  </si>
  <si>
    <t>Salleh S.H.B.M.</t>
  </si>
  <si>
    <t>Microwave imaging technique using uwb signal for breast cancer detection</t>
  </si>
  <si>
    <t>2-s2.0-84923024047</t>
  </si>
  <si>
    <t>['state stfs', 'spacecraft tracking', 'scale antennas', 'quite complicated', 'primary factors', 'local stiffness', 'flexible structures', 'flexible structure', 'electromechanical model', 'dynamic characteristics', 'drive mechanisms', 'directly analyze', 'damping features', 'cantilever boundary', 'analytical results']</t>
  </si>
  <si>
    <t>Spacecraft tracking-drive flexible systems (STFS) consist of drive mechanisms and flexible structures, including solar array and a variety of large-scale antennas. The electromechanical interaction inside drive mechanisms makes it quite complicated to directly analyze the dynamic characteristics of an STFS. In this paper, an indirect dynamic characteristic analysis method for operating-state STFS is presented. The proposed method utilizes the structure dynamics approximation of drive mechanisms that converts the electromechanical model of an STFS into a structure dynamic model with elastic boundary conditions. The structure dynamics approximation and the dynamic characteristic analysis method are validated by experimental and analytical results, respectively. The analysis results indicate that the gear transmission ratio and viscous friction coefficient are the primary factors in approximating boundary stiffness and damping. Dynamic characteristics of an STFS with a large gear transmission ratio are close to that of a flexible structure with a cantilever boundary. Otherwise, torsion-mode natural frequencies of the STFS become smaller and corresponding modal damping ratios become larger, as a result of the local stiffness and damping features of drive mechanisms.</t>
  </si>
  <si>
    <t>194-215</t>
  </si>
  <si>
    <t>60024350;60024350;60024350;60024350</t>
  </si>
  <si>
    <t>56097267600;55959390800;57198467462;56159169100</t>
  </si>
  <si>
    <t>Zhu, Shi Yao;Lei, Yong Jun;Wu, Xin Feng;Zhang, Da Peng</t>
  </si>
  <si>
    <t>Zhu S.Y.</t>
  </si>
  <si>
    <t>Effect of drive mechanisms on dynamic characteristics of spacecraft tracking-drive flexible systems</t>
  </si>
  <si>
    <t>S0022460X14010414</t>
  </si>
  <si>
    <t>10.1016/j.jsv.2014.12.037</t>
  </si>
  <si>
    <t>2-s2.0-84923030177</t>
  </si>
  <si>
    <t>['sum capacity', 'solved efficiently', 'slnr precoding', 'proposed scheme', 'power allocation', 'performance improvement', 'paper proposes', 'output system', 'output downlink', 'optimization problem', 'noise ratio', 'meaningful conclusions', 'input single', 'improved compared', 'high signal', 'geometric programming', 'decision algorithm', 'computational complexity', 'bound framework', 'always satisfied', 'also acquired']</t>
  </si>
  <si>
    <t>Multiple-input single-output (MISO) | Power allocation | Precoding | Signal-to-leakage-and-noise ratio (SLNR)</t>
  </si>
  <si>
    <t>This paper proposes a power allocation scheme to maximize the sum capacity of all users for signal-to-leakage-and-noise ratio (SLNR) precoded multiuser multiple-input single-output downlink. The designed scheme tries to explore the effect of the power allocation for the SLNR precoded multiuser multiple-input single-output system on sum capacity performance. This power allocation problem can be formulated as an optimization problem. With high signal-to-interference-plus-noise ratio assumption, it can be converted into a convex optimization problem through the geometric programming and hence can be solved efficiently. Because the assumption of high signal-to-interference-plus-noise ratio cannot be always satisfied in practice, we design a globally optimal solution algorithm based on a combination of branch and bound framework and convex relaxation techniques. Theoretically, the proposed scheme can provide optimal power allocation in sum capacity maximization. Then, we further propose a judgement-decision algorithm to achieve a trade-off between the optimality and computational complexity. The simulation results also show that, with the proposed scheme, the sum capacity of all the users can be improved compared with three existing power allocation schemes. Meanwhile, some meaningful conclusions about the effect of the further power allocation based on the SLNR precoding have been also acquired. The performance improvement of the maximum sum capacity power allocation scheme relates to the transmit antenna number and embodies different variation trends in allusion to the different equipped transmit antenna number as the signal-to-noise ratio (SNR) changes.</t>
  </si>
  <si>
    <t>685-698</t>
  </si>
  <si>
    <t>60031031;60031031;60031031;60008919</t>
  </si>
  <si>
    <t>55560963400;35168272500;7201944218;55715717600</t>
  </si>
  <si>
    <t>Zhao, Kai;Zhang, Haixia;Yuan, Dongfeng;Zhao, Feng</t>
  </si>
  <si>
    <t>Jinan;Guilin</t>
  </si>
  <si>
    <t>Shandong University;Guilin University of Electronic Technology</t>
  </si>
  <si>
    <t>60031031;60008919</t>
  </si>
  <si>
    <t>Zhao K.</t>
  </si>
  <si>
    <t>Power allocation scheme based on sum capacity maximization for signal-to-leakage-and-noise ratio precoded multiuser multiple-input single-output downlink</t>
  </si>
  <si>
    <t>10.1002/wcm.2375</t>
  </si>
  <si>
    <t>2-s2.0-84923036857</t>
  </si>
  <si>
    <t>['uhf rfid', 'type ultra', 'type appearance', 'sided pcb', 'reported work', 'quick response', 'dimensions 14', '5 mm']</t>
  </si>
  <si>
    <t>The fragment-type appearance of two-dimensional barcodes provides the hint of embedding a fragment-type ultra-high frequency radio frequency identification (UHF RFID) tag into the barcode. In this reported work, genetic algorithm searching is used to select which modules in a quick response (QR) barcode should be metalised and connected to form the RFID tag antenna. The design is demonstrated by embedding a 915 MHz UHF RFID tag in a QR barcode label of dimensions 14.5 √ó 14.5 mm on a single-sided PCB.</t>
  </si>
  <si>
    <t>313-315</t>
  </si>
  <si>
    <t>60019118;60019118-60019499;</t>
  </si>
  <si>
    <t>56518520100;56925706900;6506523166</t>
  </si>
  <si>
    <t>Han, Jiangxiao;Wang, Gang;Sid√©n, Johan</t>
  </si>
  <si>
    <t>Beijing;Hefei</t>
  </si>
  <si>
    <t>Chinese Academy of Sciences;University of Science and Technology of China</t>
  </si>
  <si>
    <t>60019499;60019118</t>
  </si>
  <si>
    <t>Han J.</t>
  </si>
  <si>
    <t>Fragment-type UHF RFID tag embedded in QR barcode label</t>
  </si>
  <si>
    <t>10.1049/el.2014.4355</t>
  </si>
  <si>
    <t>2-s2.0-84923037757</t>
  </si>
  <si>
    <t>['wave simulations', 'treated numerically', 'thus allowing', 'suitably extending', 'simple transmission', 'radially non', 'proposed approaches', 'optics method', 'omnidirectional sources', 'omnidirectional metasurfaces', 'numerical results', 'numerical approaches', 'line model', 'first approximation', 'field excited', 'efficient physical', 'domain formulation', 'discussion emphasizes', 'dimensional leaky', 'circular edges']</t>
  </si>
  <si>
    <t>Analytical and numerical approaches are presented for modeling the interaction of azimuthally symmetric fields with omnidirectional metasurfaces, based on the use of locally homogenized equivalent sheet impedances. Radially uniform metasurfaces on layered dielectric media are described in terms of a spectral impedance dyadic, thus allowing for the derivation of the field excited by omnidirectional sources through a simple transmission-line model. In a first approximation, the effect of circular edges in laterally truncated structures is taken into account through an efficient physical-optics method. Then, truncated and radially non-uniform homogenized layered structures are treated numerically with the method of moments, by suitably extending a recently developed spectral-domain formulation. Numerical results are presented for planar radiating structures based on omnidirectional metasurfaces, comparing the radiation patterns obtained through the proposed homogenized models with those calculated by means of full-wave simulations. The discussion emphasizes the validity of the proposed approaches and their usefulness in the analysis of two-dimensional leaky-wave antennas based on printed omnidirectional metasurfaces.</t>
  </si>
  <si>
    <t>145-161</t>
  </si>
  <si>
    <t>60122280;60032350;60032350;60032350</t>
  </si>
  <si>
    <t>56627115500;6701731702;6701466183;7102947741</t>
  </si>
  <si>
    <t>Di Ruscio, Davi;Burghignoli, Paolo;Baccarelli, Paolo;Galli, Alessandro</t>
  </si>
  <si>
    <t>Pisa;Rome</t>
  </si>
  <si>
    <t>IDS Ingegneria Dei Sistemi S.p.A;Sapienza Universit√† di Roma</t>
  </si>
  <si>
    <t>60122280;60032350</t>
  </si>
  <si>
    <t>Di Ruscio D.</t>
  </si>
  <si>
    <t>Omnidirectional radiation in the presence of homogenized metasurfaces</t>
  </si>
  <si>
    <t>10.2528/PIER14121504</t>
  </si>
  <si>
    <t>2-s2.0-84923040584</t>
  </si>
  <si>
    <t>['traffic load', 'thus reducing', 'thus expected', 'study focuses', 'significant share', 'results reveal', 'resource demand', 'relay deployments', 'picocell deployments', 'offline optimization', 'network planning', 'jointly considered', 'joint optimization', 'inband half', 'duplex relaying', 'decisive parameters', 'comprehensive analysis', 'cell selection', 'better balance', 'advanced framework']</t>
  </si>
  <si>
    <t>Cell range extension | Cell selection | Handover threshold | Inband relay | LTE-Advanced</t>
  </si>
  <si>
    <t>Relay node cell area is limited by low transmission power and limited antenna capabilities, which may not allow it to carry a significant share of the traffic load, thus reducing its efficiency. Cell range extension is thus expected to better balance the load in the network, hence, improving the performance of relay deployments. Herein, we investigate two relay cell range extension techniques, introducing a bias to cell selection and handover thresholds along with reduction in donor enhanced Node B transmission power. The study focuses on inband half-duplex relaying where resource partitioning among the two relay hops is jointly considered with cell range extension. As opposed to picocell deployments, extending the relay cell range offloads only partially the macrocell as newly admitted users increase the resource demand of the relay on its wireless backhaul link from its donor enhanced Node B. Hence, joint optimization of the decisive parameters for different key performance metrics is performed. Comprehensive analysis was carried out for both the downlink and the uplink in urban and suburban scenarios within the LTE- Advanced framework. Results reveal that the investigated solution yields significant gains. Finally, we discuss on the realization of cell range extension as part of network planning and offline optimization.</t>
  </si>
  <si>
    <t>770-786</t>
  </si>
  <si>
    <t>60103653;60103653;60098469;60103653</t>
  </si>
  <si>
    <t>49862657300;24544565600;6507746357;7006268943</t>
  </si>
  <si>
    <t>Bou Saleh, Abdallah;Bulakci, √ñmer;Redana, Simone;H√§m√§l√§inen, Jyri</t>
  </si>
  <si>
    <t>Finland;Germany</t>
  </si>
  <si>
    <t>Espoo;Munich</t>
  </si>
  <si>
    <t>Aalto University;Nokia Networks, Germany</t>
  </si>
  <si>
    <t>60103653;60098469</t>
  </si>
  <si>
    <t>Bou Saleh A.</t>
  </si>
  <si>
    <t>On cell range extension in LTE-Advanced Type 1 inband relay networks</t>
  </si>
  <si>
    <t>10.1002/wcm.2377</t>
  </si>
  <si>
    <t>2-s2.0-84923040999</t>
  </si>
  <si>
    <t>['ofdma system', 'improve reliability', 'cooperative mimo', 'conventional mimo']</t>
  </si>
  <si>
    <t>A method to obtain high diversity gain is proposed by spatial phase coding (SPC) in the cooperative multiple input multiple output-orthogonal frequency division multiple access (MIMO-OFDMA) system. SPC provides improved diversity gain dramatically in proportion to the number of received paths although the one-bit feedback information is used. Moreover, the cooperative MIMO-OFDMA system has received paths without additional antennas more than the conventional MIMO-OFDMA system. Therefore, SPC can improve reliability in the cooperative MIMO-OFDMA system effectively.</t>
  </si>
  <si>
    <t>364-366</t>
  </si>
  <si>
    <t>60027884;60027884</t>
  </si>
  <si>
    <t>56519269000;7404036823</t>
  </si>
  <si>
    <t>Ha, Dong Hyun;Song, Hyoung Kyu</t>
  </si>
  <si>
    <t>Sejong University</t>
  </si>
  <si>
    <t>Ha D.</t>
  </si>
  <si>
    <t>Cooperative diversity scheme using SPC in MIMO-OFDMA system</t>
  </si>
  <si>
    <t>10.1049/el.2014.3408</t>
  </si>
  <si>
    <t>2-s2.0-84923042825</t>
  </si>
  <si>
    <t>['year period', 'wild hummingbirds', 'tagged hummingbirds', 'tag size', 'subcutaneously implanted', 'southern ontario', 'smallest birds', 'single days', 'rfid technology', 'physiological parameters', 'perched hummingbird', 'perch secured', 'field study', 'energy balance', 'digital balance', 'detectors allows', 'detection range', 'careful arrangement', 'bird remained', 'additional technologies']</t>
  </si>
  <si>
    <t>We examined the feasibility of automating the collection of hummingbird mass data facilitated by low-cost, low-power radio frequency identification (RFID) technology. In a field study in southern Ontario, wild hummingbirds were captured, subcutaneously implanted with passive integrated transponder (PIT) tags, and released over a three-year period. Tagged hummingbirds were detected at specially designed feeder stations outfitted with low-cost, low-power RFID readers coupled with a perch secured to a digital balance. When tagged birds visited the feeder, transponder detection initiated the recording of the perched hummingbird's mass at regular intervals continuing as long as the bird remained. This permitted a nearly continuous record of mass during each visit. Mass data collected from tagged hummingbirds showed consistent trends at multiple temporal scales: the individual feeder visit, single days, and even whole seasons. These results further confirm that RFID technology is safe for use in the smallest birds. The effective detection range is a function of RFID reader power, antenna, and tag size. Yet, we find that careful arrangement of feeders and detectors allows for reliable detection even when detection range is low. When coupled with additional technologies, such as a precision electronic balance, this approach can yield robust serial measures of physiological parameters such as mass, an indicator of energy balance over time.</t>
  </si>
  <si>
    <t>1600048X</t>
  </si>
  <si>
    <t>Journal of Avian Biology</t>
  </si>
  <si>
    <t>60016849;60016849;60016849</t>
  </si>
  <si>
    <t>56518969000;56520413900;8948432100</t>
  </si>
  <si>
    <t>Hou, Lily;Verdirame, Michael;Welch, Kenneth C.</t>
  </si>
  <si>
    <t>Toronto</t>
  </si>
  <si>
    <t>University of Toronto</t>
  </si>
  <si>
    <t>Hou L.</t>
  </si>
  <si>
    <t>Automated tracking of wild hummingbird mass and energetics over multiple time scales using radio frequency identification (RFID) technology</t>
  </si>
  <si>
    <t>10.1111/jav.00478</t>
  </si>
  <si>
    <t>2-s2.0-84923057772</t>
  </si>
  <si>
    <t>12C)/S01183</t>
  </si>
  <si>
    <t>['ultrawideband system', 'two characteristics', 'tangent loss', 'srr slot', 'simulations involved', 'result shows', 'paper presents', 'paper aims', 'lower frequency', 'higher frequency', 'frequency band', 'dielectric constant', 'antenna designs', 'antenna design', '10mm whereas']</t>
  </si>
  <si>
    <t>Monopole | Notch | Split ring resonator</t>
  </si>
  <si>
    <t>This paper presents an investigation of split ring resonator (SRR) parameters on a coaxial-fed monopole antenna. The adding of SRR slot can create a notch in the result of coaxial-fed monopole antenna design. Thus, this paper aims to investigate the effect of changes to the outer ring radius and slit cut width of the SRR slot. All antenna designs and simulations involved are drawn and simulated in Computer Simulation Technology (CST) Studio Suite software in an open space environment to prevent any interference within simualtion range. The antenna design is printed on a FR4 epoxy board with dielectric constant, Œµr of 4.4, tangent loss, tan Œ¥ of 0.019, and thickness, h of 1.6mm. In the investigation, outer ring radius of SRR slot has been increased from 4mm to 10mm whereas the slit cut width of SRR slot has been increased from 1mm to 8mm. The result shows that the increment of outer ring radius can shift the notch and frequency band to lower frequency. In a contrary, the widening of slit cut width of SRR slot is able to shift the notch and frequency band back to higher frequency. These two characteristics can contribute to wideband or ultrawideband system to provide frequency tunable notch function.</t>
  </si>
  <si>
    <t>683-685</t>
  </si>
  <si>
    <t>114996887;114996887;114996887;114996887;114996887;114996887;60090652</t>
  </si>
  <si>
    <t>56452485600;26324827900;56586151300;40462386700;8630844000;35763000400;23098429000</t>
  </si>
  <si>
    <t>Ong, T. K.;Ahmad, B. H.;Aziz, M. Z.A.Abd;Othman, M. A.;Suaidi, M. K.;Sulaiman, H. A.;Malek, F. Abd</t>
  </si>
  <si>
    <t>Arau;Malacca Town</t>
  </si>
  <si>
    <t>Universiti Malaysia Perlis;Universiti Malacca Town</t>
  </si>
  <si>
    <t>60090652;114996887</t>
  </si>
  <si>
    <t>Ong T.K.</t>
  </si>
  <si>
    <t>Investigation of SRR parameters on monopole antenna performance</t>
  </si>
  <si>
    <t>2-s2.0-84923059363</t>
  </si>
  <si>
    <t>['shaped lattices', 'radiation characteristics', 'harmonic suppression', 'generally represent', 'ebg structures', 'current study', 'bandwidth enhancement', 'also help']</t>
  </si>
  <si>
    <t>Bandwidth enhancement | Coplanar wave guide feeding | Electromagnetic bandgap structure | Slot antenna</t>
  </si>
  <si>
    <t>A compact CPW fed antenna is designed for the dual band operation. Here electromagnetic band gap structures of rectangle-shaped lattices are placed for the harmonic suppression. We observed that EBG structures are not only exhibiting the band stop characteristics, but also help to magnify the proposed antenna bandwidth. The rectangular lattice like EBG's have a frequency band gap and high surface impedance characteristics, which generally represent as in-phase reflection band. We succeeded in integrating the rectangular lattice EBG's in compact slot antenna with a CPW feeding line, to decrease the surface wave losses and bandwidth enhancement. The complete antenna analysis with radiation characteristics are presented in the current study.</t>
  </si>
  <si>
    <t>835-841</t>
  </si>
  <si>
    <t>60113998;60079446;60079446;105914756;114997286;112348683</t>
  </si>
  <si>
    <t>56519346000;56397099300;36135595500;56519969600;56519554500;56520249400</t>
  </si>
  <si>
    <t>Srinivas, M. S.S.S.;Ramakrishna, T. V.;Madhav, B. T.P.;Bhagyalakshmi, N.;Madhavi, S.;Venkateswarulu, K.</t>
  </si>
  <si>
    <t>India;India;India;India;India</t>
  </si>
  <si>
    <t>Ramachandrapuram;Vaddeswaram;Guntur;Guntur;Guntur</t>
  </si>
  <si>
    <t>VSM College of Engineering;K L Deemed to be University;EVM College of Engineering;Eswar College of Engineering;NRI Medical College</t>
  </si>
  <si>
    <t>60113998;60079446;114997286;112348683;105914756</t>
  </si>
  <si>
    <t>Srinivas M.S.S.S.</t>
  </si>
  <si>
    <t>A novel compact CPW fed slot antenna with EBG structure</t>
  </si>
  <si>
    <t>2-s2.0-84923061006</t>
  </si>
  <si>
    <t>['traditional reflector', 's11 ranging', 'profile high', 'novel low', 'modified fabry', 'increase gain', 'high gain', 'enhance gain', '6 dbi', '51 ghz', '35 ghz', '25 ghz']</t>
  </si>
  <si>
    <t>A novel low-profile high-gain slot antenna based on a modified Fabry- P√©rot cavity (FPC) and a mushroom-like electromagnetic band gap (EBG) structure is proposed and discussed. The low-profile FPC composed of a planar artificial magnetic conductor and frequency selective surfaces is utilised to enhance gain. Moreover, the mushroom-like EBG structure rather than a traditional reflector is used to reduce the profile and to increase gain. Eventually, an antenna prototype operating at the WLAN system coverage IEEE 802.11a (5.15-5.35 GHz) is fabricated and exemplified to validate high radiation performance. The measured results show that the proposed antenna achieves a high gain of up to 10.6 dBi at 5.25 GHz and an -10 dB impendence bandwidth for S11 ranging from 5.08 to 5.51 GHz.</t>
  </si>
  <si>
    <t>305-306</t>
  </si>
  <si>
    <t>36071625800;56086290100;7203001464</t>
  </si>
  <si>
    <t>Liu, Ying;Hao, Yuwen;Gong, Shuxi</t>
  </si>
  <si>
    <t>Low-profile high-gain slot antenna with Fabry-P√©rot cavity and mushroom-like electromagnetic band gap structures</t>
  </si>
  <si>
    <t>10.1049/el.2014.4190</t>
  </si>
  <si>
    <t>2-s2.0-84923065015</t>
  </si>
  <si>
    <t>['provides ease', 'proposed design', 'package applications', 'impedance matching', 'four sides', 'element multiple', 'antenna pairs', 'antenna elements', 'antenna array', 'also used', '20 db']</t>
  </si>
  <si>
    <t>An eight-element multiple-input-multiple-output (MIMO) antenna array for ultra-wideband (UWB) communication is reported. The proposed array contains eight antenna elements having annular ring slots in the middle of each element and tapered feed lines for impedance matching. The defected ground planes are introduced on the back of these antenna elements. Moreover, closed-loop frequency selective surfaces are introduced to achieve enhanced isolation between antenna pairs. A quad-strip connected circular arc decoupling structure is also used to enhance the isolation among particular antenna elements. These decoupling structures provide isolation of 20 dB over most of the desired UWB spectrum. The proposed UWBMIMO array has dimensions of 60 √ó 93 mm2. The proposed design is suitable for integration with system-in-package applications and provides ease of connectivity on all four sides.</t>
  </si>
  <si>
    <t>311-313</t>
  </si>
  <si>
    <t>60042800;60042800;60042800;60089631</t>
  </si>
  <si>
    <t>25925453500;57212156845;24437879400;57201517821</t>
  </si>
  <si>
    <t>Saleem, R.;Bilal, M.;Bajwa, K. B.;Shafique, M. F.</t>
  </si>
  <si>
    <t>Saleem R.</t>
  </si>
  <si>
    <t>Eight-element UWB-MIMO array with three distinct isolation mechanisms</t>
  </si>
  <si>
    <t>10.1049/el.2014.4199</t>
  </si>
  <si>
    <t>2-s2.0-84923065615</t>
  </si>
  <si>
    <t>13-07-98009</t>
  </si>
  <si>
    <t>['unit minimized', 'studied environment', 'receiving unit', 'output signal', 'microwave radiometer', 'exceed 0', 'complete touch', '1 k']</t>
  </si>
  <si>
    <t>A receiving unit of the microwave radiometer, which is based on the modified null measurement method, is described. The application of this unit minimized the influence of the antenna mismatch relative to the studied environment. When the studied object approaches the antenna up to its complete touch, the error in the output signal of the radiometer does not exceed 0.1 K.</t>
  </si>
  <si>
    <t>81-85</t>
  </si>
  <si>
    <t>Instruments and Experimental Techniques</t>
  </si>
  <si>
    <t>60010892;60010892</t>
  </si>
  <si>
    <t>55951130500;54934412100</t>
  </si>
  <si>
    <t>Filatov, A. V.;Ubaichin, A. V.</t>
  </si>
  <si>
    <t>Tomsk</t>
  </si>
  <si>
    <t>Tomsk State University of Control Systems and Radioelectronics</t>
  </si>
  <si>
    <t>Filatov A.V.</t>
  </si>
  <si>
    <t>A receiving unit of the null modified microwave radiometer for studying objects in the antenna near-field zone</t>
  </si>
  <si>
    <t>10.1134/S0020441215010170</t>
  </si>
  <si>
    <t>2-s2.0-84923065817</t>
  </si>
  <si>
    <t>['two classes', 'tier priority', 'single antenna', 'signals instead', 'ratio constraints', 'proposed scheme', 'multiple antennas', 'interference due', 'direct path', 'certain quality', 'asymptotic results', 'aided two']</t>
  </si>
  <si>
    <t>downlink precoding | Priority-based cellular network | two-way relaying</t>
  </si>
  <si>
    <t>In this paper, we study a two-tier priority-based wireless cellular network in which the primary base station (BS) has multiple antennas and the other terminals have a single antenna. We assume that we have two classes of users: high priority users and low priority users. We consider a rate maximization problem of the low priority users under signal-to-interference-plus-noise-ratio constraints on the high priority user to guarantee a certain quality-of-service for the high priority user. Since the interference due to the low priority users which communicate with each other via direct transmission may severely degrade the performance of the high priority user, we propose a BS-aided two-way relaying approach in which the BS helps relay the low priority users' signals instead of allowing them to communicate with each other via a direct path between them. In addition, an algorithm to find a near-optimal beamforming solution at the BS is proposed. The asymptotic results in the high power regime are derived to verify the average sum rate performance in the proposed scheme. Finally, based on some selected numerical results, we show that the proposed scheme outperforms the direct transmission scheme over a wide transmit power range.</t>
  </si>
  <si>
    <t>628-638</t>
  </si>
  <si>
    <t>60092945;60092945</t>
  </si>
  <si>
    <t>55722200300;35570711700</t>
  </si>
  <si>
    <t>Park, Ki Hong;Alouini, Mohamed Slim</t>
  </si>
  <si>
    <t>Thuwal</t>
  </si>
  <si>
    <t>King Abdullah University of Science and Technology</t>
  </si>
  <si>
    <t>Park K.H.</t>
  </si>
  <si>
    <t>Near-optimal downlink precoding for two-tier priority-based wireless networks</t>
  </si>
  <si>
    <t>10.1109/TWC.2014.2355825</t>
  </si>
  <si>
    <t>2-s2.0-84923068635</t>
  </si>
  <si>
    <t>['wireless communications', 'wave ratio', 'voltage standing', 'operation principle', 'maximum gain', 'impedance bandwidth', 'dual resonances', 'circular patch', 'center frequency', 'antenna provides', '7 dbi', '6 ghz', '13 œª0']</t>
  </si>
  <si>
    <t>Circular patch antenna | conical radiation pattern | feeding open loop | wideband antennas</t>
  </si>
  <si>
    <t>A wideband circular patch antenna with a conical radiation pattern for wireless communications is proposed. With the combination of a circular patch and four feeding open loops, the antenna provides a wide bandwidth due to dual resonances. The operation principle of the antenna has been presented, and a prototype has been fabricated using printed circuit board (PCB) fabrication. Measured results show that the proposed antenna yields an impedance bandwidth of 65.3% for voltage standing-wave ratio (VSWR) &lt; 2 from 1.32 to 2.6 GHz and a maximum gain of 7.7 dBi with an air substrate thickness of about 0.13 Œª0 at the center frequency.</t>
  </si>
  <si>
    <t>458-461</t>
  </si>
  <si>
    <t>60010080;60010080;60010080</t>
  </si>
  <si>
    <t>54790715600;7407079527;56042261700</t>
  </si>
  <si>
    <t>Cui, Lan;Wu, Wen;Fang, Da Gang</t>
  </si>
  <si>
    <t>Cui L.</t>
  </si>
  <si>
    <t>Wideband circular patch antenna with conical radiation pattern</t>
  </si>
  <si>
    <t>10.1109/LAWP.2014.2368143</t>
  </si>
  <si>
    <t>2-s2.0-84923068682</t>
  </si>
  <si>
    <t>NSC101-2221-E-022-011-MY2</t>
  </si>
  <si>
    <t>['sleeve shorted', 'shaped strip', 'proposed dual', 'monopole antenna', 'inverted l', 'ground plane', 'ghz wlans', 'db axial', 'approximating 1932', '8 dbic', '360 mhz', '339 mhz']</t>
  </si>
  <si>
    <t>Circular polarization | monopole antenna | strip-sleeve</t>
  </si>
  <si>
    <t>A novel planar dual-band circular polarization (CP) monopole antenna is proposed. By introducing an inverted L-shaped strip-sleeve shorted to the ground plane, the proposed dual-band CP antenna design easily achieves impedance bandwidths (RL ‚â• 10dB) approximating 1932/339 MHz and 3-dB axial-ratio bandwidths approximating 250/360 MHz in 2.4/5.2-GHz wireless local area networks (WLANs), respectively. Across all bandwidths, the measured peak gain and radiation efficiency approximate 2.4/2.8 dBic and 97%/65% in 2.4/5.2-GHz WLANs, respectively, with highly bidirectional patterns in the xz- and yz-planes.</t>
  </si>
  <si>
    <t>478-481</t>
  </si>
  <si>
    <t>60116768;60116768</t>
  </si>
  <si>
    <t>7601561423;56448223000</t>
  </si>
  <si>
    <t>Lu, Jui Han;Liou, Chong Wei</t>
  </si>
  <si>
    <t>National Kaohsiung University of Science and Technology</t>
  </si>
  <si>
    <t>Lu J.</t>
  </si>
  <si>
    <t>Planar dual-band circular polarization monopole antenna for wireless local area networks</t>
  </si>
  <si>
    <t>10.1109/LAWP.2014.2368137</t>
  </si>
  <si>
    <t>2-s2.0-84923069093</t>
  </si>
  <si>
    <t>['suppress second', 'successfully achieved', 'rectifier circuit', 'pass filter', 'maximum rf', 'integrated circuit', 'impedance low', 'fabrication process', 'energy harvester', 'dc signal', '7 mw', '7 ghz', '35 ghz', '16 elements']</t>
  </si>
  <si>
    <t>Energy harvesting | microstrip antenna array | rectenna | wireless power transmission</t>
  </si>
  <si>
    <t>In this letter, an energy harvester at 35 GHz has been developed, which known as a rectenna. An array of a rectangular microstrip patch antenna with 16 elements was used to efficiently convert RF to dc signal. A step-impedance low-pass filter is used between the antenna and rectifier circuit to suppress second-order harmonic generated by the diode. A GaAs Schottky diode MA4E1317 was used in parallel with load as a half-wave rectifier circuit. The fabrication process is based on conventional optical photolithography to obtain an integrated circuit. The maximum RF-to-dc conversion efficiency of 67% was successfully achieved with input RF power of 7 mW at 35.7 GHz.</t>
  </si>
  <si>
    <t>515-518</t>
  </si>
  <si>
    <t>60005710;60005710;60005710</t>
  </si>
  <si>
    <t>56521741800;56624477700;26648536200</t>
  </si>
  <si>
    <t>Mavaddat, Ali;Armaki, Seyyed Hossein Mohseni;Erfanian, Ali Reza</t>
  </si>
  <si>
    <t>Malek Ashtar University of Technology</t>
  </si>
  <si>
    <t>Mavaddat A.</t>
  </si>
  <si>
    <t>Millimeter-wave energy harvesting using 4 √ó 4 microstrip patch antenna array</t>
  </si>
  <si>
    <t>10.1109/LAWP.2014.2370103</t>
  </si>
  <si>
    <t>2-s2.0-84923072403</t>
  </si>
  <si>
    <t>['slot antenna', 'sent data', 'results show', 'received pulse', 'propagation channel', 'miniature ultrawideband', 'human body', 'fidelity factor', 'fidelity analysis', 'experimental investigations', 'distinguishing aspect', 'communication performance', 'based time', 'antenna offers', 'antenna mounted', 'antenna leads', 'accurate retrieval']</t>
  </si>
  <si>
    <t>Antenna measurements | fidelity analysis | fidelity patterns | ultrawideband antennas</t>
  </si>
  <si>
    <t>This letter presents numerical and experimental investigations of the fidelity factor of a novel coplanar waveguide (CPW)-fed miniature tapered-slot antenna. Different excitation pulse types have been employed to study the effect of the antenna and the propagation channel on the received pulse quality. The antenna is intended to be used in a pulse-based time-of-flight motion tracking system, which requires minimum distortion to the received pulse for the accurate retrieval of the sent data. A distinguishing aspect about this study is that the fidelity analysis has been carried out both in free-space and with the antenna mounted on the human body considering an extended spatial range compared to previously reported work. The results show that the miniature ultrawideband (UWB) antenna offers a very limited pulse distortion. Excellent average fidelity value of over 0.95 has been obtained by employing appropriate input pulses, even when the antenna is mounted on the human body. Furthermore, the effect of fidelity on communication performance of an ultrawideband antenna system has been studied by modeling an impulse-based UWB system. It has been demonstrated that the high pulse fidelity of the antenna leads to consistent bit error rate (BER) values in various spatial directions.</t>
  </si>
  <si>
    <t>494-498</t>
  </si>
  <si>
    <t>60022109;60022109;60022109</t>
  </si>
  <si>
    <t>56030925700;22984162100;7005244140</t>
  </si>
  <si>
    <t>Sharma, Manmohan;Alomainy, Akram;Parini, Clive</t>
  </si>
  <si>
    <t>Queen Mary University of London</t>
  </si>
  <si>
    <t>Fidelity pattern analysis of a CPW-fed miniature UWB antenna using different excitation pulses</t>
  </si>
  <si>
    <t>10.1109/LAWP.2014.2368834</t>
  </si>
  <si>
    <t>2-s2.0-84923080503</t>
  </si>
  <si>
    <t>['wlan applications', 'three p', 'simulation results', 'proposed antenna', 'mobile devices', 'measured results', 'impedance bandwidths', 'frequency tuning', 'feedline network', 'design consists', 'compact frequency', 'band modes', '71 ghz', '6 %.']</t>
  </si>
  <si>
    <t>Dielectric resonator antenna (DRA) | p-i-n diode | reconfigurable antenna</t>
  </si>
  <si>
    <t>A compact frequency-reconfigurable dielectric resonator antenna (DRA) for LTE/WWAN and WLAN applications is investigated and presented. The proposed antenna provides the frequency tuning between 1.60 and 2.71 GHz. The design consists of four identical rectangular dielectric resonators with permittivity of 10 each and three p-i-n diode switches that are located on the feedline network between each of two dielectric resonators. The proposed antenna size is 20 √ó 36 √ó 5.57mm3, which is suitable for mobile devices. The measurement and simulation results are applied to demonstrate the performance of the proposed antenna. From the measured results, it is found that the proposed antenna with acceptable performance provides four single-band modes with the impedance bandwidths of 17%, 11%, 14%, and 6%.</t>
  </si>
  <si>
    <t>486-489</t>
  </si>
  <si>
    <t>60021005;60021005;60021005;60021005</t>
  </si>
  <si>
    <t>42861274800;16025721900;55551876700;27567733600</t>
  </si>
  <si>
    <t>Danesh, S.;Rahim, S. K.A.;Abedian, M.;Hamid, M. R.</t>
  </si>
  <si>
    <t>A compact frequency-reconfigurable dielectric resonator antenna for LTE/WWAN and WLAN applications</t>
  </si>
  <si>
    <t>10.1109/LAWP.2014.2369411</t>
  </si>
  <si>
    <t>2-s2.0-84923082864</t>
  </si>
  <si>
    <t>['proper choice', 'based ultrawideband', '6 b', '5 ghz', '10 ff']</t>
  </si>
  <si>
    <t>CMOS integrated circuits | track and hold | ultra-wideband (UWB) receiver</t>
  </si>
  <si>
    <t>The implementation of a Direct RF subsampling receiver in CMOS is presented for the application of breast cancer detection using impulse-based ultrawideband (UWB) signals. Such a receiver inherently benefits from CMOS scaling since its speed-accuracy tradeoff depends only on technological process parameters. With a proper choice of antenna matching media, the current signal processing requested resolution could be translated into feasible hardware specifications. The track-and-hold (T/H) circuit is analyzed and implemented in a 40-nm chip since this block must cope with the full RF BW. An effective resolution BW of 5.5 GHz was measured with an accuracy of 6 b for rail-to-rail input signals. Second, a two-stage Miller compensated fully differential difference amplifier is discussed with low input parasitics (10 fF) to enable measurements without limiting the performance.</t>
  </si>
  <si>
    <t>144-148</t>
  </si>
  <si>
    <t>IEEE Transactions on Circuits and Systems II: Express Briefs</t>
  </si>
  <si>
    <t>60025063;60068581;60025063;60025063</t>
  </si>
  <si>
    <t>37021836100;57200411499;7103315226;6602659893</t>
  </si>
  <si>
    <t>Strackx, Maarten;D'Agostino, Emiliano;Leroux, Paul;Reynaert, Patrick</t>
  </si>
  <si>
    <t>Mol;3000 Leuven</t>
  </si>
  <si>
    <t>SCK-CEN;KU Leuven</t>
  </si>
  <si>
    <t>60068581;60025063</t>
  </si>
  <si>
    <t>Strackx M.</t>
  </si>
  <si>
    <t>Direct RF subsampling receivers enabling impulse-based UWB signals for breast cancer detection</t>
  </si>
  <si>
    <t>10.1109/TCSII.2014.2387676</t>
  </si>
  <si>
    <t>2-s2.0-84923082953</t>
  </si>
  <si>
    <t>['simplifying construction', 'reducing cost', 'quartz wafers', 'patch antennas', 'orthogonal modes', 'optical transparency', 'one patch', 'metamaterial loading', 'mesh patch', 'grid pattern', 'antennas may', '73 ghz']</t>
  </si>
  <si>
    <t>Antennas | circular polarization | multiple-band</t>
  </si>
  <si>
    <t>In this letter, we present circularly polarized (CP) patch antennas that achieve up to 70% optical transparency by using a wire-mesh patch and by cutting the same grid pattern through the substrate. Glass or quartz wafers are therefore not needed, and our antennas may be fabricated on standard ceramic substrates, reducing cost and simplifying construction. Metamaterial loading is incorporated in one patch to control the relative phase difference between the patch's orthogonal modes, which in turn produces dual-band CP radiation. Our dual-band transparent antenna operates at 2.35 and 2.73 GHz with peak radiation efficiencies of 70% and 78%, respectively.</t>
  </si>
  <si>
    <t>470-473</t>
  </si>
  <si>
    <t>60016849;60016849</t>
  </si>
  <si>
    <t>35100965200;7004469751</t>
  </si>
  <si>
    <t>Ryan, Colan G.M.;Eleftheriades, George V.</t>
  </si>
  <si>
    <t>Ryan C.</t>
  </si>
  <si>
    <t>Single- and dual-band transparent circularly polarized patch antennas with metamaterial loading</t>
  </si>
  <si>
    <t>10.1109/LAWP.2014.2368115</t>
  </si>
  <si>
    <t>2-s2.0-84923084088</t>
  </si>
  <si>
    <t>['washing test', 'washing machine', 'washed repeatedly', 'textile tags', 'tags based', 'read range', 'passive ultra', 'high frequency', 'durable without', 'copper fabrics', 'antenna conductivity']</t>
  </si>
  <si>
    <t>Conductive fabrics | conformal coatings | radio frequency identification (RFID) tags | textile antennas</t>
  </si>
  <si>
    <t>In this letter, we investigate the impact of washing on the performance of passive ultra-high frequency (UHF) radio frequency identification (RFID) tags based on dipole antennas fabricated from silver and copper fabrics. Initially, the tags achieved read ranges of 6 and 10.8 m, respectively, under the European RFID emission regulation. To assess the impact of washing on the performance of the tags, they were washed repeatedly in a washing machine and measured after every washing cycle. The silver fabric tag was found to be more durable without any coating and maintained a read range of over 2 m after 10 washing cycles. We also tested two conformal coatings to protect the tags from wear and tear during washing and found regular textile glue to be a promising conformal coating for both types of textile tags. Finally, we present simulation results to confirm the relationship between reduction in the antenna conductivity and the measured read ranges of the tags during the washing test.</t>
  </si>
  <si>
    <t>466-469</t>
  </si>
  <si>
    <t>60013983;60013983;60013983;60013983;60011170;60011170;60011170;60011170</t>
  </si>
  <si>
    <t>56520666600;56520795400;56520613200;56039723400;24722238800;25638138700;6603629386;6506424417</t>
  </si>
  <si>
    <t>Fu, Yan Yan;Chan, Yuk Lam;Yang, Ming Hao;Chan, Yan Cheong;Virkki, Johanna;Bj√∂rninen, Toni;Syd√§nheimo, Lauri;Ukkonen, Leena</t>
  </si>
  <si>
    <t>Hong Kong;Finland</t>
  </si>
  <si>
    <t>Kowloon;Tampere</t>
  </si>
  <si>
    <t>City University of Hong Kong;Tampereen Yliopisto</t>
  </si>
  <si>
    <t>60013983;60011170</t>
  </si>
  <si>
    <t>Fu Y.Y.</t>
  </si>
  <si>
    <t>Experimental study on the washing durability of electro-textile UHF RFID tags</t>
  </si>
  <si>
    <t>10.1109/LAWP.2014.2368212</t>
  </si>
  <si>
    <t>2-s2.0-84923090471</t>
  </si>
  <si>
    <t>['using phantom', 'two kinds', 'two groups', 'tests last', 'temperature field', 'symmetric distribution', 'specified position', 'microwave antenna', 'microwave ablation', 'materials cannot', 'liver tissue', 'heating patterns', 'future studies', 'five copper', 'far away', 'difference points', 'cooling water', 'constantan thermocouples', 'actual tissue', 'ablation areas', '60 w', '40 rounds', '2450 mhz', '0 mm']</t>
  </si>
  <si>
    <t>Microwave ablation | Phantom | Porcine liver tissue | Temperature field</t>
  </si>
  <si>
    <t>Purpose: The aim of this study is to investigate the thermal field distribution of phantom and ex vivo liver tissue in microwave ablation. We intent to verify if the phantom can be used in future studies in lieu of actual tissue. Methods: This experiment was divided into two groups of phantom and ex vivo porcine liver tissue. 2450 MHz is set. The tests last up to 240 s in 60 W. The velocity of the circulating water pumps were adjusted to 40 rounds/min. Twenty-five copper-constantan thermocouples (TCs) were inserted at the specified position to record temperature data. Result: For the cooling water, the temperature field was non-symmetric distribution at the gap before (z &gt; z &lt; 0 mm) of two groups of experiments. At the part without cooling water (z &gt; 0 mm), effective ablation areas were larger; near the microwave antenna, the temperature curves showed good consistency for both materials. Far away from the microwave antenna, the value difference increased between phantom and liver tissue. Moreover, the effect of cooling water in phantom is more obvious than it in liver tissue. The shapes of ablation areas from two groups are not same. Conclusion: The result of the present work implied that heating patterns of liver tissue and phantom are comparable. But the difference of temperature field between two kinds of materials cannot be ignored. In cases of using phantom to verify temperature field in lieu of actual tissue, the researchers should pay full attention to these difference points.</t>
  </si>
  <si>
    <t>29-36</t>
  </si>
  <si>
    <t>Electromagnetic Biology and Medicine</t>
  </si>
  <si>
    <t>60022281;60022281;60022281;60022281;60022281;60022281;60022281</t>
  </si>
  <si>
    <t>55924646000;56260412000;55463425000;56520668600;53064989300;22835767400;55385571100</t>
  </si>
  <si>
    <t>Zhai, Fei;Nan, Qun;Ding, Jinli;Xu, Dehao;Zhang, Huijuan;Liu, Youjun;Bai, Fan</t>
  </si>
  <si>
    <t>Beijing University of Technology</t>
  </si>
  <si>
    <t>Zhai F.</t>
  </si>
  <si>
    <t>Comparative experiments on phantom and ex vivo liver tissue in microwave ablation</t>
  </si>
  <si>
    <t>10.3109/15368378.2013.868813</t>
  </si>
  <si>
    <t>2-s2.0-84923090495</t>
  </si>
  <si>
    <t>['stable performance', 'simulated ones', 'proposed design', 'proposed antenna', 'order mode', 'microstrip antenna', 'measured results', 'hybrid coupler', 'good dual', 'features make', 'cp operation', 'circularly polarized', 'beam radiation']</t>
  </si>
  <si>
    <t>Circular polarization | conical pattern | satellite communication | second-order</t>
  </si>
  <si>
    <t>A dual-circularly polarized (CP) microstrip antenna with conical-beam radiation is presented in this letter. The antenna is excited at the second-order mode to generate the conical radiation pattern and is fed by a hybrid coupler to obtain the dual-CP operation, which shows a stable performance with varisized metal reflectors. The measured results are consistent with the simulated ones in terms of good dual-CP conical patterns, which verified the effectiveness of the proposed design. All these features make the proposed antenna very suitable for vehicle-mounted satellite communication applications.</t>
  </si>
  <si>
    <t>482-485</t>
  </si>
  <si>
    <t>60025084;60025084;60025084;60025084;60025084;60025084</t>
  </si>
  <si>
    <t>55210355100;56394726900;35220252900;56520728100;55192855900;7202927995</t>
  </si>
  <si>
    <t>Bai, Xudong;Liang, Xianling;Li, Minzhu;Zhou, Bin;Geng, Junping;Jin, Ronghong</t>
  </si>
  <si>
    <t>Bai X.</t>
  </si>
  <si>
    <t>Dual-circularly polarized conical-beam microstrip antenna</t>
  </si>
  <si>
    <t>10.1109/LAWP.2014.2369515</t>
  </si>
  <si>
    <t>2-s2.0-84923091004</t>
  </si>
  <si>
    <t>['structural compactness', 'proposed dual', 'proposed antenna', 'measured results', 'lower wlan', 'frequency bands', 'fabricated antenna', 'electromagnetic model', 'compact form', '5 ghz', '4 ghz']</t>
  </si>
  <si>
    <t>Defected microstrip structure (DMS) | dual-band antenna | omnidirectional pattern | WiMAX | WLAN</t>
  </si>
  <si>
    <t>In this letter, a low-profile planar microstrip antenna is proposed to operate at lower WLAN (2.4 GHz) and WiMAX (3.5 GHz) frequency bands. The antenna has good omnidirectional radiation pattern for both the bands with compact form-factor. The obtained result shows that the proposed dual-band omnidirectional microstrip antenna has better impedance bandwidth and high radiation efficiency while maintaining the structural compactness. The electromagnetic model of the proposed antenna is developed in CST Microwave Studio for analysis and optimization. The fabricated antenna and measured results are presented.</t>
  </si>
  <si>
    <t>503-506</t>
  </si>
  <si>
    <t>60031818;60031818;60031818</t>
  </si>
  <si>
    <t>53463705200;7102813204;6603631347</t>
  </si>
  <si>
    <t>Malik, Jagannath;Patnaik, Amalendu;Kartikeyan, M. V.</t>
  </si>
  <si>
    <t>Roorkee</t>
  </si>
  <si>
    <t>Indian Institute of Technology Roorkee</t>
  </si>
  <si>
    <t>Malik J.</t>
  </si>
  <si>
    <t>A compact dual-band antenna with omnidirectional radiation pattern</t>
  </si>
  <si>
    <t>10.1109/LAWP.2014.2370651</t>
  </si>
  <si>
    <t>2-s2.0-84923091427</t>
  </si>
  <si>
    <t>['regular root', 'regular quasi', 'protograph low', 'performance analysis', 'nakagami block', 'ldpc codes', 'ldpc code', 'irp2 code', 'irp1 code', 'improved rp1', 'exhibit outage', 'e .,', 'density parity', 'correction codes', 'convergence analysis', 'better alternatives']</t>
  </si>
  <si>
    <t>Extrinsic information transfer (EXIT) | multiple receive antennas | non-ergodic block-fading (BF) channel | outage region | protograph low-density parity-check (LDPC) codes</t>
  </si>
  <si>
    <t>We investigate the performance of the protograph low-density parity-check (LDPC) codes over Nakagami block-fading (BF) channels with multiple receive antennas. Using the modified protograph extrinsic information transfer (PEXIT) algorithm, we observe that the existing protograph LDPC codes, which have been shown to possess excellent error performance over additive white Gaussian noise channels, cannot perform well over non-ergodic BF channels. To address this problem, a simple design scheme is proposed to construct three new root-protograph (RP) LDPC codes, i.e., the regular RP code, the improved RP1 (IRP1) code, and the IRP2 code. The convergence analysis, error-performance analysis, and simulated results show that the three proposed RP codes outperform the existing protograph LDPC codes and regular quasi-cyclic LDPC code. Furthermore, the IRP1 code and the IRP2 code are superior to the regular RP code and the regular root-LDPC code and exhibit outage-limit-approaching error performance. Consequently, these two proposed IRP codes appear to be better alternatives as compared to other error-correction codes for slowly-varying wireless communication systems.</t>
  </si>
  <si>
    <t>738-749</t>
  </si>
  <si>
    <t>60005510;60005510;60005510</t>
  </si>
  <si>
    <t>55268610800;7102069451;7202922028</t>
  </si>
  <si>
    <t>Fang, Yi;Bi, Guoan;Guan, Yong Liang</t>
  </si>
  <si>
    <t>Nanyang Technological University</t>
  </si>
  <si>
    <t>Fang Y.</t>
  </si>
  <si>
    <t>Design and analysis of root-protograph LDPC codes for non-ergodic block-fading channels</t>
  </si>
  <si>
    <t>10.1109/TWC.2014.2359221</t>
  </si>
  <si>
    <t>2-s2.0-84923092036</t>
  </si>
  <si>
    <t>['widely used', 'wearable devices', 'vivo millimeter', 'surgical placement', 'previously proposed', 'power consumption', 'localization experiments', 'limited precision', 'imds ).', 'future plan', 'free space', 'different approaches', 'data sensed', 'constrained imds', 'backscattered electromagnetic', 'accurate knowledge']</t>
  </si>
  <si>
    <t>Antenna | implantable biomedical device | integrated circuit design | position estimation</t>
  </si>
  <si>
    <t>Wireless power transmission is widely used in implantable medical devices (IMDs). Surgical placement of IMDs has limited precision, and after implantation, the device can move over time. Accurate knowledge of the IMD's position enables better interpretation of data sensed by the device and may allow wireless power to be focused on the IMD, thereby increasing power transfer efficiency and enabling greater implant depth. Existing positioning methods require device sizes and/or power consumption that exceed the limits of in vivo millimeter-sized IMD applications. We have previously proposed a novel implant positioning scheme by sensing the backscattered electromagnetic (EM) field to overcome those disadvantages, which is hence considered ideal for power- and area-constrained IMDs and suitable for wearable devices. This paper briefly reviews the previously proposed localization scheme and reports the progress of this research. Specifically, different approaches to realize this scheme are discussed and compared. Localization experiments in free space are then demonstrated, and the accuracy is shown on the order of millimeters. Different on-chip implementation procedures of measuring the backscattered EM field and their tradeoffs are described. Finally, conclusions and the future plan are presented.</t>
  </si>
  <si>
    <t>139-143</t>
  </si>
  <si>
    <t>60014439;60014439</t>
  </si>
  <si>
    <t>55516345200;8905622500</t>
  </si>
  <si>
    <t>Zou, You;O'Driscoll, Stephen</t>
  </si>
  <si>
    <t>Davis</t>
  </si>
  <si>
    <t>University of California, Davis</t>
  </si>
  <si>
    <t>Zou Y.</t>
  </si>
  <si>
    <t>Implant position estimation via wireless power link</t>
  </si>
  <si>
    <t>10.1109/TCSII.2014.2385411</t>
  </si>
  <si>
    <t>2-s2.0-84923092498</t>
  </si>
  <si>
    <t>Nokia Foundation</t>
  </si>
  <si>
    <t>['studied antenna', 'specific antenna', 'schottky diode', 'operating frequencies', 'nonlinear element', 'matched antenna', 'investigated using', 'impedance properties', 'harmonically separated', 'ghz fundamental', 'g .,', 'dependent impedance', 'conventional 50', 'building blocks', 'antenna matching', 'also addressed']</t>
  </si>
  <si>
    <t>Antenna | diode | harmonic frequency | impedance matching | radio frequency identification (RFID) | self-resonant | transponder</t>
  </si>
  <si>
    <t>Analysis of a self-resonant, dual-frequency-matched antenna is presented. The operating frequencies of the antenna are harmonically separated, and 1-GHz fundamental and 2-GHz second harmonic frequencies are used. This type of antenna can be used, e.g., in harmonic transponder applications, where the antenna is loaded with a nonlinear element, which is typically a Schottky diode. In this letter, the impedance properties of the studied antenna are investigated using an example Schottky diode. Compared to conventional 50-Œ© environments, the frequency-dependent impedance of the Schottky diode provides additional challenges for antenna matching, which are also addressed. Rather than providing a design for an application-specific antenna, the current study presents certain 'building blocks' that may be useful for particular antenna designs.</t>
  </si>
  <si>
    <t>535-538</t>
  </si>
  <si>
    <t>60103653;60103653;60103653</t>
  </si>
  <si>
    <t>41762501000;27367951900;6508249651</t>
  </si>
  <si>
    <t>Rasilainen, Kimmo;Ilvonen, Janne;Viikari, Ville</t>
  </si>
  <si>
    <t>Antenna matching at harmonic frequencies to complex load impedance</t>
  </si>
  <si>
    <t>10.1109/LAWP.2014.2370760</t>
  </si>
  <si>
    <t>2-s2.0-84923098077</t>
  </si>
  <si>
    <t>['theoretically evaluate', 'theoretical findings', 'numerical results', 'multivariate analysis', 'known approach', 'enables us', 'detection probability', 'detection performance', 'detection behavior', 'cognitive radio']</t>
  </si>
  <si>
    <t>Beta distribution | Cognitive radio | generalized likelihood ratio test | multiple antennas | robustness | spectrum sensing</t>
  </si>
  <si>
    <t>Hadamard ratio test is a well-known approach to robust signal detection in multivariate analysis. Recently, it has been exploited for robust spectrum sensing in cognitive radio, but its detection performance is not yet completely analyzed. This work is devoted to accurate detection performance analysis of the Hadamard ratio method for robust spectrum sensing. By computing the first and second exact negative moments for the signal-presence hypothesis along with employing the Beta distribution approximation, we derive accurate analytic formulae for detection probability. This enables us to theoretically evaluate the detection behavior of the Hadamard ratio test. Numerical results are presented to validate our theoretical findings.</t>
  </si>
  <si>
    <t>750-758</t>
  </si>
  <si>
    <t>60019616;60019616;60013983;60005465</t>
  </si>
  <si>
    <t>56168641400;56461784600;7102300029;55244199900</t>
  </si>
  <si>
    <t>Huang, Lei;Xiao, Yuhang;So, Hing Cheung;Fang, Jun</t>
  </si>
  <si>
    <t>China;Hong Kong;China</t>
  </si>
  <si>
    <t>Harbin;Kowloon;Chengdu</t>
  </si>
  <si>
    <t>Harbin Institute of Technology;City University of Hong Kong;University of Electronic Science and Technology of China</t>
  </si>
  <si>
    <t>60019616;60013983;60005465</t>
  </si>
  <si>
    <t>Accurate performance analysis of hadamard ratio test for robust spectrum sensing</t>
  </si>
  <si>
    <t>10.1109/TWC.2014.2359223</t>
  </si>
  <si>
    <t>2-s2.0-84923100723</t>
  </si>
  <si>
    <t>EP/I033491/1</t>
  </si>
  <si>
    <t>['wavelength multiplexing', 'using lcs', 'potentially underutilized', 'plasmonic holograms', 'plasmonic effects', 'pixel elements', 'optical antennae', 'new levels', 'modulation capability', 'greatly enhanced', 'giving rise', 'channel capacity']</t>
  </si>
  <si>
    <t>Holography | Liquid crystals | Optical antennas | Pixels | Plasmonics</t>
  </si>
  <si>
    <t>Digital holography requires arrays of small reconfigurable elements to achieve complex reconstruction of the hologram with common systems based on pixels utilizing liquid crystal on silicon (LCoS) technology. The backplane of a typical pixel element is potentially underutilized and thus relatively large physical areas exist in which information can be stored and exploited to give additional functionality to pixel elements. Polarisation and wavelength dependent optical properties can be achieved in small areas using the plasmonic effects of optical antennae. The integration of LCs with optical antennae-based plasmonic holograms allows active modulation of the far field pattern. The work here demonstrates the concept that conventional LCoS pixel elements can be greatly enhanced with the integration of plasmonic holograms, composed of optical antennae patterned on the surface, giving rise to new levels of modulation capability for holographic pixel elements. Using LCs, polarisation dependent effects in plasmonic holograms can be switched. 'Engineered pixels', with sub-wavelength multiplexing over both polarisation and wavelength, can increase the channel capacity of a typical LC display device.</t>
  </si>
  <si>
    <t>125-129</t>
  </si>
  <si>
    <t>Physica Status Solidi - Rapid Research Letters</t>
  </si>
  <si>
    <t>60031101;60031101;60031101;60031101;60031101;60031101;60031101</t>
  </si>
  <si>
    <t>56365245700;55489701300;55319166500;55812239200;8094172800;56530904600;57203052649</t>
  </si>
  <si>
    <t>Williams, Calum;Montelongo, Yunuen;Tenorio-Pearl, Jaime Oscar;Cabrero-Vilatela, Andrea;Hofmann, Stephan;Milne, William I.;Wilkinson, Timothy D.</t>
  </si>
  <si>
    <t>Cambridge</t>
  </si>
  <si>
    <t>University of Cambridge</t>
  </si>
  <si>
    <t>Williams C.</t>
  </si>
  <si>
    <t>Engineered pixels using active plasmonic holograms with liquid crystals</t>
  </si>
  <si>
    <t>10.1002/pssr.201409524</t>
  </si>
  <si>
    <t>2-s2.0-84923103070</t>
  </si>
  <si>
    <t>['transmit beampattern', 'target location', 'sinr ).', 'single maximum', 'reflectors located', 'recent years', 'proposed fda', 'noise ratio', 'multiple maxima', 'existing forms', 'exhibits maxima', 'array radar', 'analyzed mathematically']</t>
  </si>
  <si>
    <t>Frequency diverse array | log-FDA | range-dependent beampattern</t>
  </si>
  <si>
    <t>In recent years, frequency diverse array (FDA) radar with uniform interelement frequency offset has been proposed and investigated. It has been shown that the beampattern of this form of radar is range-angle-dependent, and it exhibits maxima at multiple range values. Due to the multiple maxima, a number of reflectors located at any of the maxima can interfere the target-return, thus deteriorating signal-to-interference-plus-noise ratio (SINR). In this letter, we have proposed FDA with logarithmically increasing frequency offset to achieve a beampattern with a single maximum at the target location. A transmitter for the proposed radar system has been described and analyzed mathematically. Furthermore, the transmit beampattern has been derived and plotted and compared to that of phased-array radar (PAR) and the existing forms of FDA employing uniform frequency offset.</t>
  </si>
  <si>
    <t>499-502</t>
  </si>
  <si>
    <t>60070604;60070604;60070604</t>
  </si>
  <si>
    <t>55530848700;8245290900;57224662353</t>
  </si>
  <si>
    <t>Khan, Waseem;Qureshi, Ijaz Mansoor;Saeed, Sarah</t>
  </si>
  <si>
    <t>Pakistan</t>
  </si>
  <si>
    <t>Islamabad</t>
  </si>
  <si>
    <t>Air University Islamabad</t>
  </si>
  <si>
    <t>Khan W.</t>
  </si>
  <si>
    <t>Frequency diverse array radar with logarithmically increasing frequency offset</t>
  </si>
  <si>
    <t>10.1109/LAWP.2014.2368977</t>
  </si>
  <si>
    <t>2-s2.0-84923113797</t>
  </si>
  <si>
    <t>['two antennas', 'naturally isolated', 'good throughput', 'generating beams', 'field zone', 'experimental proof', 'different types', '0 antenna']</t>
  </si>
  <si>
    <t>Orbital angular momentum | radio communication | twisted parabola</t>
  </si>
  <si>
    <t>The experimental proof that near-field radio communication channels based on orbital angular momentum (OAM) are naturally isolated is presented. In near-field zone, we show that two antennas, built for producing a beam with the same value of OAM, have a good throughput. On the other hand, antennas of different types, i.e., built for generating beams with different OAM values, including a standard ‚Ñì = 0 antenna, exhibit a good modal isolation.</t>
  </si>
  <si>
    <t>556-558</t>
  </si>
  <si>
    <t>;60000481;60159881;60159881;60000481;</t>
  </si>
  <si>
    <t>25924551400;56184896200;35305670600;56521438400;7003449626;43861543300</t>
  </si>
  <si>
    <t>Mari, Elettra;Spinello, Fabio;Oldoni, Matteo;Ravanelli, Roberto A.;Romanato, Filippo;Parisi, Giuseppe</t>
  </si>
  <si>
    <t>Milan;Padua</t>
  </si>
  <si>
    <t>SIAE Microelettronica S.p.A.;Universit√† degli Studi di Padova</t>
  </si>
  <si>
    <t>60159881;60000481</t>
  </si>
  <si>
    <t>Mari E.</t>
  </si>
  <si>
    <t>Near-field experimental verification of separation of OAM channels</t>
  </si>
  <si>
    <t>10.1109/LAWP.2014.2369536</t>
  </si>
  <si>
    <t>2-s2.0-84923115958</t>
  </si>
  <si>
    <t>['sras ).', 'sparse reconstruction', 'resolution improvement', 'resolution enhancement', 'resolution could', 'rea ),', 'range slice', 'proposed method', 'practical applications', 'noise ratio', 'new idea', 'measurement matrix', 'many times', 'low resolution', 'great improvement', 'filter bases', 'direction limited', 'ct direction', 'cross track', '1d real']</t>
  </si>
  <si>
    <t>Linear array SAR (LASAR) has been attracting more and more attention for its capability of obtaining three dimensional (3D) resolutions. However, the low resolution in cross track (CT) direction limited by the length of its linear antenna array has become the bottleneck of its practical applications. To overcome this problem, we present a novel algorithm based on sparse reconstruction (SR) to improve the resolution in CT direction. First, it establishes a 1D real-valued sparse model for LASAR, which deals with the 3D image column by column along CT direction in each equi-range slice. This enables it to handle large scenes. Second, it employs the spatially variant apodization (SVA) to filter bases of the measurement matrix. As a result, the cross coherence gets suppressed as well, and it is helpful to improve the performance of sparse reconstruction algorithms (SRAs). Third, we propose the resolution enhancement ability (REA), which provides a new idea to evaluate how many times the resolution could be improved. Experimental results validate that when the signal to noise ratio (SNR) is 30dB, LASAR could usually obtain 2 times of resolution improvement in CT direction, while the proposed method further improves the REA by a factor about 2.5. Moreover, the 3D surface terrain simulation shows a great improvement for the digital elevation map (DEM) in resolution enhancement.</t>
  </si>
  <si>
    <t>95-104</t>
  </si>
  <si>
    <t>Progress In Electromagnetics Research M</t>
  </si>
  <si>
    <t>54387888000;52265071000;57226054596;54586127400</t>
  </si>
  <si>
    <t>Xiang, Gao;Zhang, Xiaoling;Shi, Jun;Wei, Shunjun</t>
  </si>
  <si>
    <t>Xiang G.</t>
  </si>
  <si>
    <t>Resolution enhancement for LASAR 3D imaging via l&lt;inf&gt;1&lt;/inf&gt; regularization and SVA</t>
  </si>
  <si>
    <t>10.2528/PIERM14121901</t>
  </si>
  <si>
    <t>2-s2.0-84923117649</t>
  </si>
  <si>
    <t>['uniplanar ultrawideband', 'two pairs', 'shaped slots', 'shaped slot', 'results show', 'proposed antenna', 'port isolation', 'notched characteristics', 'notch band', 'first time', 'effectively notch', 'also obtained', '40 db', '11 ghz', '1 ghz']</t>
  </si>
  <si>
    <t>Band-notched antenna | differential antenna | polarization diversity | ultrawideband (UWB) antenna | uniplanar</t>
  </si>
  <si>
    <t>A uniplanar ultrawideband (UWB) polarization diversity differential antenna with band-notched characteristics is presented in this letter for the first time. The antenna employs octagonal-shaped slot and two pairs of differentially fed monopoles being orthogonal to each other to achieve polarization diversity performance over the UWB. To effectively notch the 5.5-GHz WLAN band, the arc-shaped slots are inserted in the monopoles. As a result, the proposed antenna can achieve a wide impedance bandwidth of 143% (3-11 GHz) for the differential reflection coefficient less than $-$10 dB along with a notch band from 5 to 6.1 GHz. High differential port-to-port isolation of better than 40 dB and low cross polarization are also obtained by adopting a differential feeding mechanism. A prototype has been fabricated and tested. Results show that the antenna is very suitable for the applications in UWB wireless communication systems.</t>
  </si>
  <si>
    <t>563-566</t>
  </si>
  <si>
    <t>56149622100;36071625800;56122551000;7203001464</t>
  </si>
  <si>
    <t>Huang, He;Liu, Ying;Zhang, Shaoshuai;Gong, Shuxi</t>
  </si>
  <si>
    <t>Uniplanar differentially driven ultrawideband polarization diversity antenna with band-notched characteristics</t>
  </si>
  <si>
    <t>10.1109/LAWP.2014.2374332</t>
  </si>
  <si>
    <t>2-s2.0-84923133613</t>
  </si>
  <si>
    <t>['shot stability', 'rf pre', 'reducing difference', 'main parameters', 'main discharge', 'ionization plasma', 'frequency range', 'experimental session', 'efficient way', 'deficient shot', '3m torsatron']</t>
  </si>
  <si>
    <t>Deficient shot-to-shot stability of Uragan-3M discharges makes difficult to reproduce experimental results over the period of experimental session. An efficient way of reducing difference between shots is creation of initial low density plasma before the main discharge to start up. A RF pre-ionization in the same frequency range as that of the main discharge is used in the Uragan-3M torsatron. The pre-ionization provides stable discharges during the whole experimental campaign. The main parameters of the pre-ionization plasma are measured and discussed.</t>
  </si>
  <si>
    <t>59-61</t>
  </si>
  <si>
    <t>Problems of Atomic Science and Technology</t>
  </si>
  <si>
    <t>60068524;60068524;60068524;60068524;60068524;60068524;60068524;60068524;60068524;60068524;60068524;60068524</t>
  </si>
  <si>
    <t>55651321700;55541228100;55929200900;56523401800;6507435180;37117117100;7102129803;55406090900;36468898600;7006650785;7202854070;6601970421</t>
  </si>
  <si>
    <t>Kozulya, M. M.;Kramskoy, E. D.;Korovin, V. B.;Yevsyukov, A. V.;Lozin, A. V.;Kasilov, A. A.;Grigor‚ÄôEva, L. I.;Kulaga, A. E.;Maznichenko, S. M.;Mironov, Yu K.;Romanov, V. S.;Chechkin, V. V.</t>
  </si>
  <si>
    <t>Kharkiv</t>
  </si>
  <si>
    <t>Institute of Plasma Physics, Kharkov</t>
  </si>
  <si>
    <t>Kozulya M.</t>
  </si>
  <si>
    <t>Creation of low density starting plasma with small frame antenna at Uragan-3M device</t>
  </si>
  <si>
    <t>2-s2.0-84923164185</t>
  </si>
  <si>
    <t>['symmetrical square', 'radiation efficiency', 'quality factor', 'proposed antenna', 'order te131', 'optimal size', 'like mode', 'improves bandwidth', 'geometry compact', 'frequency band', 'complete bandwidth']</t>
  </si>
  <si>
    <t>Bandwidth | compact | dielectric resonator antenna | metal plate | perforations</t>
  </si>
  <si>
    <t>A compact wideband rectangular dielectric resonator antenna (RDRA) is investigated and presented. Perforations improve bandwidth by lowering down the quality factor. The perforations are an array of symmetrical square-shaped slots drilled uniformly on the RDRA. On choosing the optimal size of slots and distance between two consecutive slots, the fundamental TE111 mode of the RDRA is preserved. This aids in making the geometry compact by employing edge grounding. The coaxial probe acts like a monopole that further improves bandwidth by matching, monopole, and higher-order TE131-like mode of the RDRA in the frequency band (2.72-4.3 GHz). The proposed geometry offers a wide impedance bandwidth of 56% for S11 &lt;-10 dB. The measured results show that the radiation efficiency of the proposed antenna is above 85% for the complete bandwidth with the stable radiation pattern.</t>
  </si>
  <si>
    <t>490-493</t>
  </si>
  <si>
    <t>60014153;60093232;60014153</t>
  </si>
  <si>
    <t>7401718144;55354263100;55620845400</t>
  </si>
  <si>
    <t>Patel, Pragati;Mukherjee, Biswajeet;Mukherjee, Jayanta</t>
  </si>
  <si>
    <t>Jabalpur;Mumbai</t>
  </si>
  <si>
    <t>Pandit Dwarka Prasad Mishra Indian Institute of Information Technology, Design &amp; Manufacturing Jabalpur;Indian Institute of Technology Bombay</t>
  </si>
  <si>
    <t>60093232;60014153</t>
  </si>
  <si>
    <t>Patel P.</t>
  </si>
  <si>
    <t>A compact wideband rectangular dielectric resonator antenna using perforations and edge grounding</t>
  </si>
  <si>
    <t>10.1109/LAWP.2014.2369533</t>
  </si>
  <si>
    <t>2-s2.0-84923164521</t>
  </si>
  <si>
    <t>['situated within', 'resonant frequency', 'liquid thickness', 'liquid actuator', 'letter reports', 'higher permittivity', 'fabricated antenna', 'encapsulated inside', 'dielectric liquid', 'dielectric layer', 'antenna size', '6 œºm']</t>
  </si>
  <si>
    <t>Frequency-tuning | liquid actuator | microstrip antenna</t>
  </si>
  <si>
    <t>This letter reports on a mechanically reconfigurable frequency-tunable microstrip antenna that uses a liquid actuator as the dielectric layer to reduce the antenna size compared to the wavelength. By using direct polymer vacuum deposition on a liquid, the dielectric liquid can be encapsulated inside the polymer to form an actuator, which can change the liquid thickness. When the actuator is situated within the antenna, its resonant frequency can be changed by changing the liquid thickness. The liquid, which has higher permittivity than air, can decrease the antenna size. The resonant frequency of the fabricated antenna can be changed from 23.53 to 23.28 GHz via 37.6 Œºm of deformation.</t>
  </si>
  <si>
    <t>551-555</t>
  </si>
  <si>
    <t>60025272;60003416;60025272;60025272;60003416;60025272</t>
  </si>
  <si>
    <t>34979054900;24723056800;15023044700;56452014400;7101941913;7006317924</t>
  </si>
  <si>
    <t>Noda, Kentaro;Ohkado, Makoto;Nguyen, Binh Khiem;Matsumoto, Kiyoshi;Fujikawa, Hisayoshi;Shimoyama, Isao</t>
  </si>
  <si>
    <t>Tokyo;Aichi District</t>
  </si>
  <si>
    <t>The University of Tokyo;Toyota Central Research Development Laboratory Inc</t>
  </si>
  <si>
    <t>60025272;60003416</t>
  </si>
  <si>
    <t>Noda K.</t>
  </si>
  <si>
    <t>Frequency-tunable microstrip antenna with liquid actuator using gradually widened transmission line</t>
  </si>
  <si>
    <t>10.1109/LAWP.2014.2369521</t>
  </si>
  <si>
    <t>2-s2.0-84923165680</t>
  </si>
  <si>
    <t>['sxr array', 'soft x', 'recently installed', 'phase shift', 'mhd instability', 'mhd activity', 'different types', 'different shapes', 'different channels', 'detailed studies', '3m torsatron', '3m discharge']</t>
  </si>
  <si>
    <t>A miniature pinhole camera array for spatially and temporally resolved measurements of soft X-ray plasma emission has been recently installed on the U-3M. The diagnostics has been tested in different types of the U-3M discharge. In low density frame antenna discharges with so-called ‚ÄúH-like‚Äù transition a fast SXR emission profile modification is observed. A phase shift of the SXR perturbation induced by the transition as well as different shapes of the perturbation is observed in different channels. The transition can be associated with MHD instability. Different shapes of the SXR emission profile has been observed in different discharge conditions. The SXR array is en excelent tool for study different types of the MHD activity. Different types of the low frequency MHD activity have been observed in the U-3M torsatron. The recently installed SXR diagnostics opens opportunity of detailed studies of the MHD activity together with its driver‚Äìthe plasma pressure gradient. In the paper we are presented recent experimental results obtained with the use of SXP, without deep analysis these experiments.</t>
  </si>
  <si>
    <t>Dreval, M. B.</t>
  </si>
  <si>
    <t>National Science Center Kharkov Institute of Physics and Technology</t>
  </si>
  <si>
    <t>Dreval M.B.</t>
  </si>
  <si>
    <t>First results of multichord soft X-ray detection array on the U-3M torsatron</t>
  </si>
  <si>
    <t>2-s2.0-84923165883</t>
  </si>
  <si>
    <t>['transition layer', 'three cross', 'spatial distributions', 'rf fields', 'plasma parameters', 'peripheral plasma', 'hydrogen plasma', 'confinement volume', '9 uragan']</t>
  </si>
  <si>
    <t>In the l=3/m=9 Uragan-3M (U-3M) torsatron a hydrogen plasma is produced and heated by RF fields in the Alfv√©n range of frequencies (œâ‚â§œâci). Peripheral plasma is investigated using two moveable Langmuir probes. Spatial distributions of plasma parameters, Vf, Te and ne in two operating regimes and in three cross-sections are measured. Link between confinement volume and transition layer is shown. RF electric antenna field influence on the probes is discussed.</t>
  </si>
  <si>
    <t>24-27</t>
  </si>
  <si>
    <t>60008794;60008794;60008794;60008794;60008794;60008794;60008794;60008794;60008794;60008794;60008794;60008794</t>
  </si>
  <si>
    <t>37117117100;7102129803;6601970421;24553800400;6603760688;6507435180;55651321700;55406090900;24554493600;7006650785;7202854070;7003302635</t>
  </si>
  <si>
    <t>Kasilov, A. A.;Grigor‚ÄôEva, L. I.;Chechkin, V. V.;Beletskii, A. A.;Pavlichenko, R. O.;Lozin, A. V.;Kozulya, M. M.;Kulaga, A. Ye;Zamanov, N. V.;Mironov, Yu K.;Romanov, V. S.;Voitsenya, V. S.</t>
  </si>
  <si>
    <t>Kasilov A.A.</t>
  </si>
  <si>
    <t>Peripheral plasma characteristics in the uragan-3M torsatron</t>
  </si>
  <si>
    <t>2-s2.0-84923166795</t>
  </si>
  <si>
    <t>['}-{ 11', 'resonance operation', 'resonance mode', 'realized gain', 'new high', 'matching bandwidth', 'main role', 'fsrs ),', 'conventional fabry', 'conceptual shift', 'boresight direction', '12 dbi']</t>
  </si>
  <si>
    <t>Anti-resonance | Fabry-Perot resonance | frequency selective reflectors | high-gain antenna | side reflectors | wide bandwidth</t>
  </si>
  <si>
    <t>We propose a new high-gain wideband antenna with simple frequency selective reflectors (FSRs), which are installed at both sides of a source dipole antenna. The main role of each FSR is to transmit electromagnetic waves in a boresight direction, which is intended to increase antenna gain and an impedance-matching bandwidth at the same time. To do that, we operate the antenna in an anti-resonance mode, which is a conceptual shift of conventional Fabry-Perot (FP) resonance operation. Hence, the proposed FSRs operating under the anti-resonance mode collimate outgoing waves toward their lateral direction rather than a conventional normal direction. As a result, we can improve both the realized gain and the bandwidth up to about 12 dBi and 41% (${ S}-{11} = -10~\hbox{dB}$), respectively, only with one dipole antenna. All experiments show good agreement with predictions, which confirm the validity and usefulness of our approach.</t>
  </si>
  <si>
    <t>442-445</t>
  </si>
  <si>
    <t>56195554700;56522040500</t>
  </si>
  <si>
    <t>Kim, Dongho;Kim, Eunhee</t>
  </si>
  <si>
    <t>Kim D.</t>
  </si>
  <si>
    <t>A high-gain wideband antenna with frequency selective side reflectors operating in an anti-resonant mode</t>
  </si>
  <si>
    <t>10.1109/LAWP.2014.2363199</t>
  </si>
  <si>
    <t>2-s2.0-84923183211</t>
  </si>
  <si>
    <t>['working mechanism', 'radiation performances', 'overall size', 'mtm structure', 'line metamaterial', 'like transmission', 'layered dual', 'initially studied', 'hfss simulation', 'fabricated antenna', 'circuit analysis', '76 ghz', '23 ghz', '042œª g']</t>
  </si>
  <si>
    <t>Compact | dual-band antenna | high efficiency | low profile | metamaterial (MTM)</t>
  </si>
  <si>
    <t>A low-profile, single-feed, single-layered dual-band patch antenna using mushroom-like transmission-line metamaterial (TL-MTM) structures is proposed in this letter. The characteristics of the new proposed TL-MTM structure are initially studied in detail by circuit analysis and HFSS simulation, and the working mechanism and radiation performances of the antenna are examined and illustrated for the two operating bands, respectively. The proposed antenna occupies an overall size of 0.22Œªg √ó 0.22 Œªg √ó 0.042Œª g. Measured results exhibit that the fabricated antenna has a monopole-like radiation pattern with an efficiency of 79.4% at 2.76 GHz, and a patch-like radiation pattern with an efficiency of 90.8% at 5.23 GHz.</t>
  </si>
  <si>
    <t>567-570</t>
  </si>
  <si>
    <t>55265509500;35320575500;53879194000;36348889600</t>
  </si>
  <si>
    <t>Zong, Binfeng;Wang, Guangming;Zhou, Cheng;Wang, Yawei</t>
  </si>
  <si>
    <t>Zong B.</t>
  </si>
  <si>
    <t>Compact low-profile dual-band patch antenna using novel TL-MTM structures</t>
  </si>
  <si>
    <t>10.1109/LAWP.2014.2372093</t>
  </si>
  <si>
    <t>2-s2.0-84923199929</t>
  </si>
  <si>
    <t>['structure could', 'seismic tremor', 'protected area', 'paper presents', 'new technique', 'new device', 'natural disasters', 'natural disaster', 'fully protected', 'flood related', 'environmental protection', 'earth movement', 'cost effective', 'collection volume', 'apparent height', 'also incorporating']</t>
  </si>
  <si>
    <t>Collection volume | Flood | Lightning | Lightning protection system | Seismic</t>
  </si>
  <si>
    <t>For buildings, structures and facilities a Lightning Protection System (LPS) is very important. There are some components that affect the effectiveness of LPS. One of the components is the lightning air terminal. With reference to the facilities requiring lightning protection the position, the apparent height, and the angle of protection of lightning air terminals determines the collection volume (CV) of the protected area. The CV of direct strike lightning air terminals can change because of the facility is affected by natural disasters such as seismic tremor and flood. If such natural disasters do happen, there are possibilities that the facilities will not be fully protected from direct lightning strikes. The building and structure could be misalignment after the seismic tremor and flood related to earth movement. So for the safety of equipment and personnel, lightning protection system efficacy assurance is necessary. Therefore, there should be a technique and device to monitor the variation of collection volume afforded by every lightning air terminal on buildings and structures after the occurrence of a natural disaster. This paper presents a new technique as well as a new device to monitor the collection volume variation. A part of the device was obtained from a recycled moveable television antenna. This approach is not only practical, portable and cost effective but also incorporating the idea of environmental protection and recycling of used plastic materials.</t>
  </si>
  <si>
    <t>13-20</t>
  </si>
  <si>
    <t>Telkomnika (Telecommunication Computing Electronics and Control)</t>
  </si>
  <si>
    <t>60069405;60014001;60014001-60069405;60014001;60014001;60014001;60069405</t>
  </si>
  <si>
    <t>6506923289;7102866725;6506871127;56522441100;24278539200;55912552700;6507312291</t>
  </si>
  <si>
    <t>Nawawi, Zainuddin;Ahmad, Hussein;Bakar Sidik, Muhammad Abu;Hung, Lim Pai;Aulia, ;Shahroom, Hamizah;Jambak, Muhammad Irfan</t>
  </si>
  <si>
    <t>Indonesia;Malaysia</t>
  </si>
  <si>
    <t>Indralaya;Johor Bahru</t>
  </si>
  <si>
    <t>Universitas Sriwijaya;School of Electrical Engineering</t>
  </si>
  <si>
    <t>60069405;60014001</t>
  </si>
  <si>
    <t>Nawawi Z.</t>
  </si>
  <si>
    <t>Lightning air terminal collection volume assessment: A new technique and device</t>
  </si>
  <si>
    <t>10.12928/TELKOMNIKA.v13i1.1354</t>
  </si>
  <si>
    <t>2-s2.0-84923205229</t>
  </si>
  <si>
    <t>56YAH13029</t>
  </si>
  <si>
    <t>['spatial sub', 'pu invariable', 'primary user', 'input single', 'false alarm', 'detection probabilities', 'conventional scheme', 'cognitive radio', 'channel power', 'aggregate rate', 'aggregate power', 'aggregate interference']</t>
  </si>
  <si>
    <t>Cognitive radio | Cooperative communication | Cooperative spectrum sensing | Joint optimization | MISO</t>
  </si>
  <si>
    <t>In this paper, we propose a new cooperative multiple-input single-output (MISO) cognitive radio (CR) system, which can use some of the antennas to transmit its data and the others to help to transmit the data of the primary user (PU) by performing cooperative communication if the presence of the PU is detected through the cooperative spectrum sensing. A new cooperative sensing-throughput tradeoff model is proposed, which maximizes the aggregate rate of the CR by jointly optimizing sensing time and spatial sub-channel power, subject to the constraints of the aggregate rate of the PU, the false alarm and detection probabilities, the aggregate interference to the PU and the aggregate power of the CR. Simulation results show that compared with the conventional scheme, the proposed cooperative scheme can achieve the larger aggregate rate of the CR, while keeping the aggregate rate of the PU invariable with the increasing of the interference.</t>
  </si>
  <si>
    <t>848-860</t>
  </si>
  <si>
    <t>60021666-60005510;60021666;60019616;60021666;60005510</t>
  </si>
  <si>
    <t>56098131900;36456619500;55208729200;55416354900;7202922028</t>
  </si>
  <si>
    <t>Liu, Xin;Jing, Qingfeng;Jia, Yun;Zhong, Weizhi;Guan, Yong Liang</t>
  </si>
  <si>
    <t>China;China;Singapore</t>
  </si>
  <si>
    <t>Nanjing;Harbin;Singapore City</t>
  </si>
  <si>
    <t>Nanjing University of Aeronautics and Astronautics;Harbin Institute of Technology;Nanyang Technological University</t>
  </si>
  <si>
    <t>60021666;60019616;60005510</t>
  </si>
  <si>
    <t>Sensing-throughput tradeoff for cooperative multiple-input single-output cognitive radio</t>
  </si>
  <si>
    <t>10.1002/dac.2709</t>
  </si>
  <si>
    <t>2-s2.0-84923215588</t>
  </si>
  <si>
    <t>['subarray technology', 'subarray partition', 'subarray level', 'radar system', 'paper proposes', 'output signal', 'omnidirectional antennas', 'lower interference', 'low sidelobe', 'linear array', 'key approach', 'hardware manufacture', 'elements number', 'computational complexity', 'computational amount', 'array gain', 'array aperture']</t>
  </si>
  <si>
    <t>Adaptive arrays | ADBF | Global navigation satellite system (GNSS) | SINR | Subarray</t>
  </si>
  <si>
    <t>Compared to omnidirectional antennas, smart antenna arrays are qualified such advantages as lower interference and better spatial reuse. As developed from large-scale phased array radar, subarray technology is a key approach to reduce the computational complexity, and a quantity of algorithms for subarray partition and low sidelobe has been studied and applied in radar system. With the development of hardware manufacture, portability and mobility are the trend of devices, which limit the array aperture and number of elements, and the performances are constrained by elements number. This paper proposes a dense overlapped subarray architecture for linear array when elements number is small, to improve the array gain and output signal to interference plus noise ratio, and different weighting mode is employed at element and subarray level for adaptive digital beamforming to obtain special performances. The subarray partition is presented for the linear array, which keeps the spacing at subarray level half wavelength to avoid grating lobes and nulls, and the simulation results demonstrate that the subarray architecture induces better output signal to interference plus noise ratio; meanwhile, the computational amount is reduced.</t>
  </si>
  <si>
    <t>990-1000</t>
  </si>
  <si>
    <t>60019616;60019616</t>
  </si>
  <si>
    <t>14054270400;8240138900</t>
  </si>
  <si>
    <t>Liu, Enxiao;Meng, Weixiao</t>
  </si>
  <si>
    <t>Liu E.</t>
  </si>
  <si>
    <t>A dense overlapped linear subarray architecture for interference suppressing in small-scale arrays</t>
  </si>
  <si>
    <t>10.1002/dac.2722</t>
  </si>
  <si>
    <t>2-s2.0-84923216051</t>
  </si>
  <si>
    <t>['upper band', 'study based', 'stable omni', 'return loss', 'proposed antenna', 'microstrip antenna', 'lower band', 'impedance bandwidth', 'fem ).', 'current distribution', 'cover ku', 'band applications', '84 ghz', '15 ghz', '11 ghz', '1 vswr', '03 ghz']</t>
  </si>
  <si>
    <t>Duroid 5870 | K-band | Ku- band | Microstrip antenna | Microstrip line</t>
  </si>
  <si>
    <t>A microstrip antenna on Duroid 5870 substrate material has been presented for Ku and K-band applications in this paper. The proposed antenna has consisted of circular and rectangular slots printed on Duroid 5870 dielectric substrate material and excited by a 50 Œ© microstrip transmission line. High frequency electromagnetic solver HFSS has been taken into account in this study based on the Finite Element Method (FEM). The antenna has generated two separate resonant frequencies to cover Ku and K-band. It has an impedance bandwidth (2:1 VSWR) of 1,11 GHz (16,14 √∑ 15,03 GHz) on the lower band and a bandwidth of 1,15 GHz (20,99 √∑ 19,84 GHz) on the upper band. It has achieved a stable omni-directional radiation pattern in the operating frequency band. The efficiency, current distribution, VSWR, return loss of the proposed antenna have been presented and discussed in detail.</t>
  </si>
  <si>
    <t>71-77</t>
  </si>
  <si>
    <t>Tehnicki Vjesnik</t>
  </si>
  <si>
    <t>60001821;60001821;60001821</t>
  </si>
  <si>
    <t>55547121215;55328836300;57219314703</t>
  </si>
  <si>
    <t>Islam, Mohammad Moinul;Islam, Mohammad Tariqul;Faruque, Mohammad Rashed Iqbal</t>
  </si>
  <si>
    <t>Islam M.M.</t>
  </si>
  <si>
    <t>Design of a microstrip antenna on duroid 5870 substrate material for ku and k-band applications</t>
  </si>
  <si>
    <t>10.17559/TV-20130526131210</t>
  </si>
  <si>
    <t>2-s2.0-84923217996</t>
  </si>
  <si>
    <t>['removing null', 'radiation patterns', 'patch antenna', 'last decade', 'generally associated', 'circular slots']</t>
  </si>
  <si>
    <t>Antenna radiation patterns | high-gain antenna | patch antenna | slots</t>
  </si>
  <si>
    <t>From last decade, the use of slots is generally associated with widening the bandwidth of the patch antenna. In this letter, a set of slots including pi, triangular, and circular slots is proposed. It is shown through two design examples that this set of slots can be used to enhance the gain of the patch antenna, reduce sidelobe levels, and/or stabilize the radiation patterns by removing null from broadside.</t>
  </si>
  <si>
    <t>422-425</t>
  </si>
  <si>
    <t>60117495;60117495-60070604;60117495</t>
  </si>
  <si>
    <t>57193604281;55369605200;24450818200</t>
  </si>
  <si>
    <t>Khan, Qasim Umar;Fazal, Dilaawaiz;Ihsan, Mojeeb Bin</t>
  </si>
  <si>
    <t>Rawalpindi;Islamabad</t>
  </si>
  <si>
    <t>College of Electrical &amp; Mechanical Engineering;Air University Islamabad</t>
  </si>
  <si>
    <t>60117495;60070604</t>
  </si>
  <si>
    <t>Khan Q.U.</t>
  </si>
  <si>
    <t>Use of slots to improve performance of patch in terms of gain and sidelobes reduction</t>
  </si>
  <si>
    <t>10.1109/LAWP.2014.2365588</t>
  </si>
  <si>
    <t>2-s2.0-84923218303</t>
  </si>
  <si>
    <t>['unidirectional radiation', 'slotted patch', 'ratio bandwidth', 'metallic reflector', 'mainly composed', 'cp performances', 'cp bandwidth', 'antenna structure']</t>
  </si>
  <si>
    <t>Circular polarization | slotted patch antenna | wideband operation</t>
  </si>
  <si>
    <t>A design for wideband circularly polarized (CP) antennas with unidirectional radiation is described. The antenna structure is mainly composed of a rectangular slotted patch and a metallic reflector. First, an optimum CP design for the standalone slotted patch antenna is investigated, and a 3-dB-axial-ratio bandwidth of 53% is obtained. Then, the metallic reflector is placed at the rear of the slotted patch for generating unidirectional radiation, and the effects of various reflector sizes on CP performances are studied. Measured results show that the slotted patch antenna with a reflector has almost the same CP bandwidth as the standalone slotted patch antenna, and it has good impedance matching as well as stable radiation patterns across the CP operating frequencies.</t>
  </si>
  <si>
    <t>575-578</t>
  </si>
  <si>
    <t>60006834;60006834</t>
  </si>
  <si>
    <t>56524128900;7004026337</t>
  </si>
  <si>
    <t>Chen, Jhih Ming;Row, Jeen Sheen</t>
  </si>
  <si>
    <t>Changhua</t>
  </si>
  <si>
    <t>National Changhua University of Education</t>
  </si>
  <si>
    <t>Wideband circularly polarized slotted-patch antenna with a reflector</t>
  </si>
  <si>
    <t>10.1109/LAWP.2014.2374453</t>
  </si>
  <si>
    <t>2-s2.0-84923220930</t>
  </si>
  <si>
    <t>['wide bandwidth', 'two polarizations', 'two capacitive', 'port isolation', 'polarized feature', 'polarized characteristics', 'polarization level', 'perpendicular direction', 'one microstrip', 'low cross', 'high port', 'high isolation', 'good candidate', 'fed lines', 'db return', 'db port', 'db cross', 'compact structure', 'antenna parameters']</t>
  </si>
  <si>
    <t>Broadband | high isolation | planar slot antenna | triple-polarized</t>
  </si>
  <si>
    <t>A single-layer wideband slot antenna with triple-polarized characteristics is proposed in this letter. One circular slot mode is excited by one microstrip/slotline with a 4 open stub. Then, two capacitive-coupled circular dipole modes are excited by adding curved micrsotrip-fed lines and circular radiating patches symmetrically in the center of the circular slots along the perpendicular direction. Thus, triple-polarized feature is achieved. The antenna parameters can be optimized for wide bandwidth as well as high port-to-port isolation and good cross polarization. The antenna is fabricated, and the measured results show that 25-dB port-to-port isolation and 20-dB cross-polarization level between each two polarizations of the three modes across the 10-dB return-loss impedance bandwidths of 46%, 49%, and 49%, respectively, are obtained. The compact structure with triple-polarized characteristics, high isolation, and low cross-polarization levels proves it a good candidate for base-station antenna applications.</t>
  </si>
  <si>
    <t>527-530</t>
  </si>
  <si>
    <t>60088583;60088583;60088583;60088583;60088583</t>
  </si>
  <si>
    <t>55311398900;55826216200;8633836500;8291082500;23993374200</t>
  </si>
  <si>
    <t>Cao, Wenquan;Cai, Yang;Zhang, Bangning;Qian, Zuping;Zhang, Yingsong</t>
  </si>
  <si>
    <t>PLA University of Science and Technology</t>
  </si>
  <si>
    <t>Cao W.</t>
  </si>
  <si>
    <t>Broadband microstrip slot antenna with triple-polarized characteristics</t>
  </si>
  <si>
    <t>10.1109/LAWP.2014.2370756</t>
  </si>
  <si>
    <t>2-s2.0-84923222253</t>
  </si>
  <si>
    <t>['well delineated', 'surprisingly good', 'surface heterogeneity', 'second attempt', 'scree slopes', 'rock glacier', 'quality images', 'poor regions', 'physical properties', 'penetrating radar', 'mounted system', 'major effect', 'intersecting profiles', 'internal structures', 'images derived', 'first attempt', 'dependable information', 'bedrock interface', 'based study', 'based ground', 'based data']</t>
  </si>
  <si>
    <t>Ground-based GPR | Helicopter GPR | Permafrost | Rock glacier</t>
  </si>
  <si>
    <t>To forecast rock glacier movements, it is necessary to have dependable information on their internal structures and physical properties. A first attempt to expand our knowledge of a rock glacier in the Swiss Alps involved acquiring ground-based ground-penetrating radar (GPR) data along numerous profiles using different acquisition systems and antennae with different nominal frequencies. Images derived from these ground-based data were inconsistent and unreliable. For our second attempt, we recorded GPR data using a helicopter-mounted system. The helicopter GPR sections were surprisingly good, with consistent images along adjacent and intersecting profiles. Internal shear horizons, ice-rich and ice-poor regions and the bedrock interface were well delineated on the helicopter GPR images. Besides providing excellent-quality images, the helicopter GPR system allowed areas of the rock glacier to be surveyed that would have been difficult or impossible to access for a ground-based study. Because near-surface heterogeneity does not seem to have a major effect on helicopter GPR data acquired across a rugged rock glacier, we suggest that helicopter GPR surveying might be useful for investigating many terrains covered by heterogeneous loose material, including debris avalanches, scree slopes and rockfalls.</t>
  </si>
  <si>
    <t>13-27</t>
  </si>
  <si>
    <t>Permafrost and Periglacial Processes</t>
  </si>
  <si>
    <t>60025858;60025858;60025858;60025858;60025858;60025858</t>
  </si>
  <si>
    <t>55609487200;7201617931;55232445300;6603398434;7404024340;6603773397</t>
  </si>
  <si>
    <t>Merz, Kaspar;Maurer, Hansruedi;Buchli, Thomas;Horstmeyer, Heinrich;Green, Alan G.;Springman, Sarah M.</t>
  </si>
  <si>
    <t>Zurich ZH,</t>
  </si>
  <si>
    <t>ETH Zurich</t>
  </si>
  <si>
    <t>Merz K.</t>
  </si>
  <si>
    <t>Evaluation of ground-based and helicopter ground-penetrating radar data acquired across an alpine rock glacier</t>
  </si>
  <si>
    <t>10.1002/ppp.1836</t>
  </si>
  <si>
    <t>2-s2.0-84923222556</t>
  </si>
  <si>
    <t>['vivo experiments', 'two experiments', 'radar echoes', 'phantom model', 'linear dependency', 'likely coupled', 'information regarding', 'human subject', 'highclutter case', 'clutter environment', 'clutter case', 'clear signature', 'aortic radius', 'aortic displacements', 'antennas strapped']</t>
  </si>
  <si>
    <t>To assess whether radar technology can be used for monitoring blood pressure via information from the aorta, two experiments were performed: (i) measurements on a phantom model and (ii) acquisitions on a human subject for in vivo experiments. A linear dependency of phase on radius in the radar echoes in the phantom model showed that the information regarding the radius of a circular, cylindrical object depended on the clutter environment: in a low-clutter case two distinct reflections were identified, whereas in the high-clutter case it was possible to extract a proxy. Radar echoes from antennas strapped to the back of a human subject showed a clear signature from a discernible, distinct reflector believed to be the aorta. However, as for the highclutter case, only a proxy for aortic radius is available as basis for estimation, which is most likely coupled with aortic displacements.</t>
  </si>
  <si>
    <t>145-153</t>
  </si>
  <si>
    <t>60105037;60068732;60068732;60105037-60013141;60105037-60010348;60068732-60010348</t>
  </si>
  <si>
    <t>35220826300;37013205200;14219135400;6602773063;7005532438;6603627852</t>
  </si>
  <si>
    <t>Solberg, Lars Erik;Aardal, √òyvind;Berger, Tor;Balasingham, Ilangko;Fosse, Erik;Hamran, Svein Erik</t>
  </si>
  <si>
    <t>Norway;Norway;Norway;Norway</t>
  </si>
  <si>
    <t>Oslo;Skedsmokorset;Trondheim;Oslo</t>
  </si>
  <si>
    <t>Oslo Universitetssykehus;Norwegian Defence Research Establishment;Norges Teknisk-Naturvitenskapelige Universitet;Universitetet i Oslo</t>
  </si>
  <si>
    <t>60105037;60068732;60013141;60010348</t>
  </si>
  <si>
    <t>Solberg L.</t>
  </si>
  <si>
    <t>Experimental investigation into radar-based central blood pressure estimation</t>
  </si>
  <si>
    <t>10.1049/iet-rsn.2014.0206</t>
  </si>
  <si>
    <t>2-s2.0-84923225162</t>
  </si>
  <si>
    <t>['ring resonators', 'port isolation', 'polarized antenna', 'peak gain', 'obtained within', 'innovatively etched', 'impedance bandwidth', 'ground plane', 'db s11', 'complementary split', 'aluminum plate', '25 db', '2 ghz', '1 dbi', '03 ghz']</t>
  </si>
  <si>
    <t>Complementary split-ring resonators (CSRRs) | dual-polarization antenna | printed dipole</t>
  </si>
  <si>
    <t>A novel wideband dual-polarized antenna with complementary split-ring resonators (CSRRs) is presented in this letter. The antenna is composed of two cross printed dipole antennas vertically fixed on an aluminum plate as ground plane, which are excited by two similar microstrip baluns. Furthermore, in order to further broaden the impedance bandwidth, the CSRRs are innovatively etched on the printed dipole antennas. Measured results show that the proposed antenna achieves a -10-dB S11 with bandwidth of 1.02-2.03 GHz, and its port isolation is higher than -25 dB over the band of 1-2 GHz. Moreover, stable radiation pattern with a peak gain of 4.7-6.1 dBi is obtained within that band.</t>
  </si>
  <si>
    <t>410-413</t>
  </si>
  <si>
    <t>60003977-60001298;60003977;60003977;60003977;60003977</t>
  </si>
  <si>
    <t>56027118500;56997947400;26643251300;55836151300;56324577000</t>
  </si>
  <si>
    <t>Ren, Yu Hui;Ding, Jun;Guo, Chen Jiang;Qu, Yan;Song, Yi Chuan</t>
  </si>
  <si>
    <t>Northwestern Polytechnical University;Northwest University</t>
  </si>
  <si>
    <t>60003977;60001298</t>
  </si>
  <si>
    <t>Ren Y.</t>
  </si>
  <si>
    <t>A wideband dual-polarized printed antenna based on complementary split-ring resonators</t>
  </si>
  <si>
    <t>10.1109/LAWP.2014.2367126</t>
  </si>
  <si>
    <t>2-s2.0-84923225353</t>
  </si>
  <si>
    <t>['significant impact', 'results show', 'radiating pattern', 'problems related', 'primary choice', 'passive one', 'passive elements', 'parasite elements', 'parasite element', 'overall efficiency', 'mutual coupling', 'move across', 'letter explores', 'increased usage', 'impedance area', 'electromagnetic waves', 'effective minimization', 'conventional behavior', 'arrays consisting', 'active one', 'active element']</t>
  </si>
  <si>
    <t>Antenna | beamforming | metamaterial | phased array</t>
  </si>
  <si>
    <t>Phased array smart antennas are becoming the primary choice for wireless communication solutions. Along with the increased usage of this technology, the problems related to mutual electromagnetic coupling between elements become evident. On arrays consisting of only one active element and multiple parasite elements (which steer the radiation pattern), as is the case of the electronically steerable passive array radiator (ESPAR) antenna, it is desirable to have maximum mutual coupling between each parasite element and the active one. However, the mutual coupling between parasite elements decreases the overall efficiency of the adaptive algorithm used to optimize the radiating pattern of the array. This letter explores the use of metamaterial as a near-field electromagnetic insulator. A novel ESPAR antenna structure, composed by metamaterial between parasite elements, has been proposed. The metamaterial structure transforms the conventional behavior of electromagnetic waves. The wave-metamaterial interaction behaves as a high-impedance area, which attenuates electromagnetic waves that move across it. The results show an effective minimization of the mutual coupling between the passive elements, with no significant impact to the mutual coupling between the active element and each passive one.</t>
  </si>
  <si>
    <t>430-433</t>
  </si>
  <si>
    <t>60015760;60015760;60015760;60015760</t>
  </si>
  <si>
    <t>56524469900;35198550100;7102295221;23034094000</t>
  </si>
  <si>
    <t>Von B.M. Trindade, Diego;Muller, Candice;De Castro, Maria Cristina F.;De Castro, Fernando C.C.</t>
  </si>
  <si>
    <t>Porto Alegre</t>
  </si>
  <si>
    <t>Pontif√≠cia Universidade Cat√≥lica do Rio Grande do Sul</t>
  </si>
  <si>
    <t>Von B.M. Trindade D.</t>
  </si>
  <si>
    <t>Metamaterials applied to ESPAR antenna for mutual coupling reduction</t>
  </si>
  <si>
    <t>10.1109/LAWP.2014.2366418</t>
  </si>
  <si>
    <t>2-s2.0-84923227079</t>
  </si>
  <si>
    <t>['wide 3', 'rectangular dra', 'proposed antenna', 'operating principle', 'measured results', 'good agreement', 'db axial']</t>
  </si>
  <si>
    <t>Archimedean spiral slot | circular polarization (CP) | dielectric resonator antenna (DRA) | wideband antenna</t>
  </si>
  <si>
    <t>A wideband circularly polarized (CP) rectangular dielectric resonator antenna (DRA) is presented. An Archimedean spiral slot is used to excite the rectangular DRA for wideband CP radiation. The operating principle of the proposed antenna is based on using a broadband feeding structure to excite the DRA. A prototype of the proposed antenna is designed, fabricated, and measured. Good agreement between the simulated and measured results is attained, and a wide 3-dB axial-ratio (AR) bandwidth of 25.5% is achieved.</t>
  </si>
  <si>
    <t>446-449</t>
  </si>
  <si>
    <t>55510257900;55486701600;55645491100</t>
  </si>
  <si>
    <t>Zou, Meng;Pan, Jin;Nie, Zaiping</t>
  </si>
  <si>
    <t>Zou M.</t>
  </si>
  <si>
    <t>A wideband circularly polarized rectangular dielectric resonator antenna excited by an archimedean spiral slot</t>
  </si>
  <si>
    <t>10.1109/LAWP.2014.2364296</t>
  </si>
  <si>
    <t>2-s2.0-84923227274</t>
  </si>
  <si>
    <t>['transformation optics', 'transformation medium', 'traditional substrate', 'readily derived', 'radiation pattern', 'novel way', 'new attempt', 'microstrip antenna', 'letter provides', 'electromagnetic fields', 'circular patch', 'antenna design', 'amplitude distribution']</t>
  </si>
  <si>
    <t>Circular polarization | microstrip antenna | transformation optics</t>
  </si>
  <si>
    <t>In this letter, the substrate of a microstrip antenna is chosen as the transformation medium. Using complex transformation optics, a standing-wave current distribution along the circumference of a circular patch is transformed into a uniform traveling current distribution instead, thus generating perfectly circularly polarized waves. This letter provides a novel way of designing the microstrip antenna whereby the traditional substrate is replaced by the transformation medium whose parameters can be readily derived from the theory of transformation optics. Furthermore, introducing complex transformation optics into antenna design is a new attempt. In terms of its flexibility of controlling the amplitude distribution of electromagnetic fields, it offers extra freedom of manipulating the radiation pattern of an antenna.</t>
  </si>
  <si>
    <t>543-546</t>
  </si>
  <si>
    <t>60022381;60022381;60022381</t>
  </si>
  <si>
    <t>55639584600;56180462700;56023493300</t>
  </si>
  <si>
    <t>Zhang, Zhan;Li, Shouliang;Wang, Junhong</t>
  </si>
  <si>
    <t>Novel microstrip antenna design upon transformation medium</t>
  </si>
  <si>
    <t>10.1109/LAWP.2014.2367122</t>
  </si>
  <si>
    <t>2-s2.0-84923228806</t>
  </si>
  <si>
    <t>['vertical polarization', 'vertical mode', 'three bands', 'smaller trg', 'proposed antenna', 'profile triple', 'polarization states', 'polarization radiator', 'polarization antenna', 'overall size', 'larger trg', 'horizontal polarization', 'horizontal mode', 'frequency dual', 'free space', 'different sizes', 'band triple', '38 ghz']</t>
  </si>
  <si>
    <t>Low-profile antenna | multiple- band antenna | multipolarization | triangular ring | triple-band antenna</t>
  </si>
  <si>
    <t>In this letter, a low-profile triple-band triple-polarization antenna is proposed. The antenna employs two triangular rings (TRGs) with different sizes. The two triangular rings each works as a dual-frequency dual-polarization radiator. The polarization states at the three bands are horizontal polarization, 45¬∞ polarization, and vertical polarization, which are achieved by the horizontal mode of the larger TRG, the superposition of the vertical mode of the larger TRG and horizontal mode of the smaller TRG, and the vertical mode of the smaller TRG, respectively. The overall size of the proposed antenna on the substrate with a low dielectric constant of 2.2 is 0.28Œª0√ó 0.28Œª0√ó 0.04Œª0, where Œª0√ó denotes the wavelength in free space at 8.38 GHz.</t>
  </si>
  <si>
    <t>378-381</t>
  </si>
  <si>
    <t>A low-profile triple-band triple-polarization antenna with two triangular rings</t>
  </si>
  <si>
    <t>10.1109/LAWP.2014.2365025</t>
  </si>
  <si>
    <t>2-s2.0-84923228961</t>
  </si>
  <si>
    <t>['zero resonance', 'wave simulation', 'proposed metamaterial', 'proposed antenna', 'port dual', 'pattern diversity', 'odd modes', 'novel design', 'mode metamaterial', 'making use', 'loop based', 'letter presents', 'feeding networks', 'compact dual', 'achieved effectively']</t>
  </si>
  <si>
    <t>Even mode | loop antenna | odd mode | pattern diversity | reconfigurable pattern</t>
  </si>
  <si>
    <t>This letter presents a novel design of compact dual-port dual-mode metamaterial-based loop antenna for pattern diversity. The proposed metamaterial-based loop antenna consists of a loop based on periodically loaded capacitive arc strips and two independent ports with feeding networks. Similar to mu-zero resonance (MZR) antennas, the periodically loaded capacitive loop antenna proposed in this letter allows current along the loop to remain in phase and uniform. By making use of a hybrid feed network, the even and odd modes of the proposed metamaterial-based loop antenna are exploited so that its pattern diversity is achieved effectively. The theory of operation and performances of the proposed antenna are demonstrated in both a full-wave simulation and in the experiments.</t>
  </si>
  <si>
    <t>394-397</t>
  </si>
  <si>
    <t>60102429-60025278;101937580;60025278;60025278;60025278</t>
  </si>
  <si>
    <t>57203829075;36150201100;8551577700;55912043400;7403443114</t>
  </si>
  <si>
    <t>Zhang, Yi;Wei, Kunpeng;Zhang, Zhijun;Li, Yue;Feng, Zhenghe</t>
  </si>
  <si>
    <t>Zhengzhou;Beijing;Beijing</t>
  </si>
  <si>
    <t>Zhengzhou Information Science Technology Institute;Tsinghua University;EAAF</t>
  </si>
  <si>
    <t>60102429;60025278;101937580</t>
  </si>
  <si>
    <t>A compact dual-mode metamaterial-based loop antenna for pattern diversity</t>
  </si>
  <si>
    <t>10.1109/LAWP.2014.2363847</t>
  </si>
  <si>
    <t>2-s2.0-84923229585</t>
  </si>
  <si>
    <t>['three subjects', 'telemetry system', 'slotted patch', 'reflection coefficient', 'real environment', 'radiation pattern', 'radar system', 'patch resonates', 'main dual', 'low inter', 'low backlobe', 'located close', 'indoor environment', 'fixed distances', 'element coupling', 'detection radar', 'designed based', 'band radiator', 'band antenna', 'antenna design', 'also integrated', '6 meters', '5 ghz']</t>
  </si>
  <si>
    <t>A dual-band antenna is designed for a fall-detection radar and telemetry system. The radar is designed based on the stepped frequency continuous wave (SFCW) concept, which requires Ultra Wideband (UWB) operation, low inter-element coupling and a directive radiation pattern with low backlobe. The telemetry system uses the 2.45 GHz band to enable signal transmission/reception in an indoor environment and the 6-7.5 GHz band for radar sensing part. A main dual-band radiator with a slotted patch is used as the basis for the antenna design: the patch resonates at 2.45 GHz whereas the antenna slot enables a wide band operation for the radar system. To enable a low-profile, an artificial magnetic conductor (AMC) structure is integrated into the antenna. It works as a perfect magnetic conductor (PMC) plane from 6 to 7.5 GHz and can be located close to the slot antenna functioning as a reflector. Both numerical and experimental results indicate a satisfactory antenna performance in terms of reflection coefficient and radiation pattern. The antenna was also integrated into the radar system and tested in a real environment on three subjects at fixed distances. A fall-detection up to 6 meters was achieved.</t>
  </si>
  <si>
    <t>184-190</t>
  </si>
  <si>
    <t>60025063;60025063;60025063;60025063;60025063</t>
  </si>
  <si>
    <t>55377305700;56456741800;55206707300;55909391000;7005545716</t>
  </si>
  <si>
    <t>Yan, Sen;Soh, Ping Jack;Mercuri, Marco;Schreurs, Dominique M.M.P.;Vandenbosch, Guy A.E.</t>
  </si>
  <si>
    <t>3000 Leuven</t>
  </si>
  <si>
    <t>Yan S.</t>
  </si>
  <si>
    <t>Low profile dual-band antenna loaded with artificial magnetic conductor for indoor radar systems</t>
  </si>
  <si>
    <t>10.1049/iet-rsn.2014.0202</t>
  </si>
  <si>
    <t>2-s2.0-84923229890</t>
  </si>
  <si>
    <t>['upper band', 'relative bandwidth', 'proposed antenna', 'lower band', 'circularly polarized', 'band dual', 'band 3', 'antenna fed', '62 ghz', '50 ghz', '2 dbi']</t>
  </si>
  <si>
    <t>Antenna | circular polarization | dual-band | substrate integrated coaxial line (SICL)</t>
  </si>
  <si>
    <t>A dual-band dual-circularly polarized (CP) antenna fed by a dual-band 3-dB substrate integrated coaxial line coupler is designed, fabricated, and measured. The proposed antenna is excited by two planar L-probes that are connected to two output ports of the coupler. This dual-band dual-CP antenna effectively covers the L-band of 1.62 GHz and S-band of 2.50 GHz, respectively. Simulation and measurement results show that, considering reflection coefficient, gain, and axial ratio together, the relative bandwidth is about 10% at the lower band and about 4% at the upper band. The maximum measured antenna gains are 8.5 and 8.2 dBi, respectively.</t>
  </si>
  <si>
    <t>426-429</t>
  </si>
  <si>
    <t>60005244;60005244;60005244;60005244;60005244</t>
  </si>
  <si>
    <t>57190170608;55688857700;57209682676;56380710200;56937616600</t>
  </si>
  <si>
    <t>Wu, Qi;Wang, Haiming;Yu, Chen;Zhang, Xiaowei;Hong, Wei</t>
  </si>
  <si>
    <t>Wu Q.</t>
  </si>
  <si>
    <t>L/S-band dual-circularly polarized antenna fed by 3-dB coupler</t>
  </si>
  <si>
    <t>10.1109/LAWP.2014.2365857</t>
  </si>
  <si>
    <t>2-s2.0-84923230796</t>
  </si>
  <si>
    <t>['thus give', 'radiation pattern', 'paper presents', 'mode excited', 'metallic strip', 'measurement results', 'impedance bandwidth', 'good agreement', 'dielectric resonator', 'coplanar waveguide', '6 ghz', '54 ghz', '51 %.', '47 ghz', '12 dbi']</t>
  </si>
  <si>
    <t>Coplanar waveguide | Long term evolution | Rectangular dielectric resonator antenna</t>
  </si>
  <si>
    <t>This paper presents the design of coplanar waveguide (CPW) rectangular dielectric resonator antenna (RDRA) with and without metallic strip, operating at 2.6 GHz for long term evolution (LTE) applications. The CPW RDRA without metallic strip produces impedance bandwidth of 51 %. Then, a metallic strip was added on top of the dielectric resonator (DR) in order to enhance the impedance bandwidth; thus give more flexibility for the system to cover more applications. A good agreement between simulation and measurement results, in terms of reflection coefficient magnitude and radiation pattern is presented. The simulated and measured impedance BWs for S11 &lt;-6dB are 67 % (1.74-3.47 GHz) and 66 % (1.83-3.54 GHZ) respectively, with the gain of 3.12 dBi is obtained at 2.6 GHz. The mode excited for this antenna is TEy1Œ¥1 mode.</t>
  </si>
  <si>
    <t>97-100</t>
  </si>
  <si>
    <t>Jurnal Teknologi</t>
  </si>
  <si>
    <t>60014001;60014001;60014001;60014001</t>
  </si>
  <si>
    <t>25031768500;11940735500;36994332700;16021808600</t>
  </si>
  <si>
    <t>Roslan, S. F.;Kamarudin, M. R.;Khalily, M.;Jamaluddin, M. H.</t>
  </si>
  <si>
    <t>School of Electrical Engineering</t>
  </si>
  <si>
    <t>Roslan S.F.</t>
  </si>
  <si>
    <t>A coplanar waveguide rectangular dielectric resonator antenna (RDRA) for 4G applications</t>
  </si>
  <si>
    <t>2-s2.0-84923234061</t>
  </si>
  <si>
    <t>['wide range', 'various prototypes', 'shifter cells', 'reflection phase', 'reflectarray element', 'phase shift', 'phase curve', 'new phase', 'good linearity', 'good agreement', 'delay line', 'band using', 'annular slot']</t>
  </si>
  <si>
    <t>Phase shifter | reflectarray antennas | reflectarray element</t>
  </si>
  <si>
    <t>In this letter, new phase-shifter cells for reflectarray applications using the cut-ring patch coupled to the delay line through an annular slot are presented. The new configuration allows the phase shift to be obtained by adjusting the length of a single or two different delay lines. Various prototypes of the elements have been fabricated and measured in X-band using the waveguide simulator technique. A good agreement between the measurement and simulation for both reflection phase and magnitude is achieved. Experimental results indicate good characteristics of the reflectarray element with a wide range of reflection phase and good linearity of the phase curve.</t>
  </si>
  <si>
    <t>571-574</t>
  </si>
  <si>
    <t>60104479;60104479;60104479;60104479;60009514</t>
  </si>
  <si>
    <t>7201825286;55585089700;35367163300;8938093600;6603018232</t>
  </si>
  <si>
    <t>Nguyen, B. D.;Pham, Kien T.;Tran, Van Su;Mai, Linh;Yonemoto, N.</t>
  </si>
  <si>
    <t>Viet Nam;Japan</t>
  </si>
  <si>
    <t>Ho Chi Minh City;Chofu</t>
  </si>
  <si>
    <t>International University,Vietnam National University Ho Chi Minh City;Electronic Navigation Research Institute</t>
  </si>
  <si>
    <t>60104479;60009514</t>
  </si>
  <si>
    <t>Nguyen B.D.</t>
  </si>
  <si>
    <t>Reflectarray element using cut-ring patch coupled to delay line</t>
  </si>
  <si>
    <t>10.1109/LAWP.2014.2372316</t>
  </si>
  <si>
    <t>2-s2.0-84923238621</t>
  </si>
  <si>
    <t>2008-ST-061-ML0002</t>
  </si>
  <si>
    <t>['tradeoffs involved', 'significant improvements', 'real restrictions', 'radiation resistance', 'proposed methodology', 'primarily due', 'presented along', 'practical applications', 'performance using', 'numerous examples', 'new designs', 'new concept', 'lower frequencies', 'letter presents', 'including increases', 'identical heights', 'entire volume', 'challenging effort', 'antenna geometries', 'antenna design', 'acceptable impedance']</t>
  </si>
  <si>
    <t>Electrically small antennas | high-frequency (HF) antennas | toroidal antennas</t>
  </si>
  <si>
    <t>The design of electrically small high-frequency (HF) wire antennas continues to be a challenging effort, primarily due to the tradeoffs involved in reducing antenna electrical size while attempting to maintain some level of acceptable impedance and bandwidth at lower frequencies. There are numerous examples of practical applications where antenna physical dimensions must be restricted. This letter presents a new concept in electrically small wire antenna design that seeks to address those real restrictions by providing new design methods for functional electrically small antennas when traditional methods fail. This new concept is based upon using the entire volume for antenna design. New designs are presented along with a comparison of performance characteristics obtained through simulation and experimentation. Significant improvements in performance using the proposed methodology are demonstrated, including increases in radiation resistance of up to 28% and reductions in Q of more than 20% as compared to antenna geometries with identical heights and volumes.</t>
  </si>
  <si>
    <t>402-405</t>
  </si>
  <si>
    <t>60013791;60013791</t>
  </si>
  <si>
    <t>56390897400;34769915200</t>
  </si>
  <si>
    <t>Baker, James M.;Iskander, Magdy F.</t>
  </si>
  <si>
    <t>Honolulu</t>
  </si>
  <si>
    <t>University of Hawai ªi at MƒÅnoa</t>
  </si>
  <si>
    <t>Baker J.</t>
  </si>
  <si>
    <t>A new design approach for electrically small high-frequency antennas</t>
  </si>
  <si>
    <t>10.1109/LAWP.2014.2363138</t>
  </si>
  <si>
    <t>2-s2.0-84923238624</t>
  </si>
  <si>
    <t>['subsequently optimized', 'rsa model', 'response correction', 'optimal designs', 'narrowband antennas', 'initial set', 'identifying designs', 'discretization electromagnetic', 'design space', 'corrected low', 'confined space', 'antenna surrogate']</t>
  </si>
  <si>
    <t>Design space reduction | multiobjective optimization | narrowband antennas | surrogate modeling</t>
  </si>
  <si>
    <t>A computationally efficient technique for multiobjective design optimization of narrowband antennas is presented. In our approach, the corrected low-fidelity antenna model [obtained through coarse-discretization electromagnetic (EM) simulations] is enhanced using frequency scaling and response correction, sampled, and utilized to obtain a fast response surface approximation (RSA) antenna surrogate. The RSA model is constructed in the reduced design space. The initial set of Pareto-optimal designs is then utilized to confine the design space further by identifying designs that satisfy minimum requirements with respect to antenna reflection response. The updated RSA model set up in the confined space is subsequently optimized to yield the final Pareto set at the low computational cost.</t>
  </si>
  <si>
    <t>450-453</t>
  </si>
  <si>
    <t>57204542925;54390788100</t>
  </si>
  <si>
    <t>Koziel, Slawomir;Bekasiewicz, Adrian</t>
  </si>
  <si>
    <t>Fast multiobjective optimization of narrowband antennas using RSA models and design space reduction</t>
  </si>
  <si>
    <t>10.1109/LAWP.2014.2367128</t>
  </si>
  <si>
    <t>2-s2.0-84923239548</t>
  </si>
  <si>
    <t>['tp structure', 'support dual', 'space harmonics', 'proper design', 'practical implementations', 'novel dual', 'new design', 'good agreements', 'field region', 'excited simultaneously', 'different frequencies', 'beam applications', '2 modes']</t>
  </si>
  <si>
    <t>Dual-beam | leaky-wave antenna | microstrip antenna | simple single feeding | triple periodic structure</t>
  </si>
  <si>
    <t>In this letter, a novel dual-beam microstrip leaky-wave antenna based on one-dimensional triple periodic (TP) structure is proposed. Through theoretical dispersion relation analysis, it is found that compared to the conventional periodic structure, TP structure has reduced the separation of space harmonics. Hence, more space harmonic modes are brought into the leaky-wave radiation region. Through proper design, m = - 1 and m = - 2 modes are excited simultaneously. Consequently, the forward and backward propagation waves of these two modes generate two radiation beams in the far-field region. At different frequencies, symmetrical and asymmetrical beam pairs are realized. It provides more flexible and richer beam combinations to support dual-beam applications. Through practical implementations, the measured results show very good agreements with the theory. This new design has the single feeding port to avoid the complicated feeding network.</t>
  </si>
  <si>
    <t>390-393</t>
  </si>
  <si>
    <t>60006541;60006541</t>
  </si>
  <si>
    <t>55511049800;56353178500</t>
  </si>
  <si>
    <t>Ma, Zi Long;Jiang, Li Jun</t>
  </si>
  <si>
    <t>One-dimensional triple periodic dual-beam microstrip leaky-wave antenna</t>
  </si>
  <si>
    <t>10.1109/LAWP.2014.2365394</t>
  </si>
  <si>
    <t>2-s2.0-84923239549</t>
  </si>
  <si>
    <t>['static quantities', 'resulting system', 'pulsed lasers', 'port formulation', 'photoconductive antenna', 'measured results', 'element time', 'diffusion equations', 'coupled maxwell', 'analyze terahertz']</t>
  </si>
  <si>
    <t>Discontinuous Galerkin finite-element time-domain method | Drift-Diffusion equations | Maxwell's equations | photoconductive antennas | terahertz-band antennas</t>
  </si>
  <si>
    <t>A discontinuous Galerkin finite-element time-domain (DGFETD) port formulation of the coupled Maxwell's equations and Drift-Diffusion equations for a photoconductive antenna is derived. The formulation is cast in a form such that static quantities are extracted. The resulting system is used to analyze terahertz-band photoconductive antennas with well-defined gap regions excited by pulsed lasers. Several antenna types are investigated, and results are compared to measured results from the literature.</t>
  </si>
  <si>
    <t>386-389</t>
  </si>
  <si>
    <t>60015941;60015941;60010307;60000099;60020633</t>
  </si>
  <si>
    <t>9045198000;57217282062;7006261288;55511541500;36170565800</t>
  </si>
  <si>
    <t>Young, John C.;Boyd, Darren;Gedney, Stephen D.;Suzuki, Takehito;Liu, Jinjun</t>
  </si>
  <si>
    <t>United States;United States;United States;Japan</t>
  </si>
  <si>
    <t>Louisville;Lexington;Denver;Mito</t>
  </si>
  <si>
    <t>University of Louisville;University of Kentucky;University of Colorado Denver;Ibaraki University</t>
  </si>
  <si>
    <t>60020633;60015941;60010307;60000099</t>
  </si>
  <si>
    <t>Young J.C.</t>
  </si>
  <si>
    <t>A DGFETD port formulation for photoconductive antenna analysis</t>
  </si>
  <si>
    <t>10.1109/LAWP.2014.2364524</t>
  </si>
  <si>
    <t>2-s2.0-84923241450</t>
  </si>
  <si>
    <t>['separate antennas', 'reverberation chamber', 'place multiple', 'mutual coupling', 'increased correlation', 'important role', 'ideal platform', 'channel correlation']</t>
  </si>
  <si>
    <t>Antenna pattern | antennas | channel | ergodic capacity | isotropic pattern | k-factor | monopole | multiple-input-multiple-output (MIMO) | mutual coupling | over-the-air | Rayleigh | reverberation chamber | Rician | vehicle antennas</t>
  </si>
  <si>
    <t>The roof of an automobile would appear to be an ideal platform to place multiple-input-multiple-output (MIMO) antennas, having a large ground plane with plenty of space to separate antennas for optimum embedded element radiation efficiency. However, styling concerns often require that the antennas are to be placed close together. Thus, mutual coupling plays an important role in the performance of an MIMO antenna system as it affects the embedded element efficiency and the channel correlation. In this letter, we present a comparison between the measured mutual coupling effect on the ergodic channel capacity of a 2 √ó 2 MIMO system in a reverberation chamber (i.e., Rayleigh channel) and in a suburban outdoor environment (i.e., Rician channel) at Long Term Evolution (LTE) radio band 13. The outdoor MIMO capacity was obtained during a vehicle drive test using commercial over-the-air (OTA) LTE test equipment. All measurements were conducted with two-element monopole antennas on a 24-in-diameter circular ground plane. The impact that mutual coupling has in the degradation of the embedded element radiation efficiency and increased correlation between the antennas, and ultimately the decrease in ergodic MIMO channel capacity, is highlighted by these measurements. In addition, the results provide insight into the differences of channel capacity obtained in the rich isotropic multipath environment of a reverberation chamber and the channel capacity obtained in a real-world suburban environment.</t>
  </si>
  <si>
    <t>454-457</t>
  </si>
  <si>
    <t>60021939;60021939;60021939;60000990;60000990</t>
  </si>
  <si>
    <t>56317918100;24472847300;7005066766;37085263100;7101988263</t>
  </si>
  <si>
    <t>Song, Hyok J.;Bekaryan, Arthur;Schaffner, James H.;Hussain, Ahmed;Kildal, Per Simon</t>
  </si>
  <si>
    <t>United States;Sweden</t>
  </si>
  <si>
    <t>Malibu;Gothenburg</t>
  </si>
  <si>
    <t>HRL Laboratories;Chalmers University of Technology</t>
  </si>
  <si>
    <t>60021939;60000990</t>
  </si>
  <si>
    <t>Song H.</t>
  </si>
  <si>
    <t>Effects of mutual coupling on LTE MIMO capacity for monopole array: Comparing reverberation chamber tests and drive tests</t>
  </si>
  <si>
    <t>10.1109/LAWP.2014.2367453</t>
  </si>
  <si>
    <t>2-s2.0-84923247399</t>
  </si>
  <si>
    <t>['two methods', 'spatial clusters', 'based model', '20 sinusoids']</t>
  </si>
  <si>
    <t>3-D spatial channel modeling | angular sampling methods | ray-based model | spatial and temporal correlation</t>
  </si>
  <si>
    <t>This letter discusses generating three-dimensional (3-D) spatial channel models with emphasis on the angular sampling methods. Three angular sampling methods - i.e., modified uniform power sampling, modified uniform angular sampling, and random pairing methods - are proposed and investigated in detail. The random pairing method, which uses only 20 sinusoids in the ray-based model for generating the channels, presents good results if the spatial channel cluster is with a small elevation angle spread. For spatial clusters with large elevation angle spreads, however, the random pairing method would fail, and the other two methods should be considered.</t>
  </si>
  <si>
    <t>531-534</t>
  </si>
  <si>
    <t>60022134;60111731;60022134;60022134</t>
  </si>
  <si>
    <t>55511687300;17434539500;7404066548;7102820003</t>
  </si>
  <si>
    <t>Fan, Wei;Jamsa, Tommi;Nielsen, Jesper O.;Pedersen, Gert F.</t>
  </si>
  <si>
    <t>United States;Denmark</t>
  </si>
  <si>
    <t>Santa Rosa;Aalborg</t>
  </si>
  <si>
    <t>Keysight Technologies;Aalborg University</t>
  </si>
  <si>
    <t>60111731;60022134</t>
  </si>
  <si>
    <t>Fan W.</t>
  </si>
  <si>
    <t>On angular sampling methods for 3-D spatial channel models</t>
  </si>
  <si>
    <t>10.1109/LAWP.2014.2368172</t>
  </si>
  <si>
    <t>2-s2.0-84923247515</t>
  </si>
  <si>
    <t>['simulation results', 'observing cubesats', 'maximum gain', 'good agreement', 'desired frequency', 'db beamwidth', 'compact size', 'center leading', 'boresight direction', 'antenna consists', '3 dbi', '2450 mhz']</t>
  </si>
  <si>
    <t>CubeSat | high gain | patch antennas | S-band | small satellites</t>
  </si>
  <si>
    <t>A novel S-band circularly polarized patch antenna system suited for earth-observing CubeSats is presented. The antenna consists of four rectangular patches properly excited in order to have the maximum gain in the boresight direction and produce circular polarization. The antenna has a compact size, and its geometry and characteristics are compatible with any CubeSat standard structure. A 57-mm-wide square window allows to accommodate imaging system optics in its center leading to a very compact overall system. A prototype of the designed antenna system has been used to validate simulation results that showed a gain of 7.3 dBi. Experimental measurements confirm that the antenna achieves good impedance match at the desired frequency of 2450 MHz, a directivity of 8.3 dBi, and 60¬∞ 3-dB beamwidth, in good agreement with the simulation results.</t>
  </si>
  <si>
    <t>434-437</t>
  </si>
  <si>
    <t>60032350;60032350;60032350;60032350</t>
  </si>
  <si>
    <t>6603011468;24802635400;6602445743;6603887757</t>
  </si>
  <si>
    <t>Nascetti, Augusto;Pittella, Erika;Teofilatto, Paolo;Pisa, Stefano</t>
  </si>
  <si>
    <t>Rome</t>
  </si>
  <si>
    <t>Sapienza Universit√† di Roma</t>
  </si>
  <si>
    <t>Nascetti A.</t>
  </si>
  <si>
    <t>High-gain S-band patch antenna system for earth-observation CubeSat satellites</t>
  </si>
  <si>
    <t>10.1109/LAWP.2014.2366791</t>
  </si>
  <si>
    <t>2-s2.0-84923251844</t>
  </si>
  <si>
    <t>['two circular', 'te20 modes', 'ratio bandwidth', 'proposed antenna', 'produce sum', 'polarized cavity', 'planar circuits', 'multimode section', 'mode section', 'loss bandwidth', 'easily integrated', 'difference pattern', 'db return', 'center frequency', 'antenna consists', '10 ghz']</t>
  </si>
  <si>
    <t>Cavity-backed | circularly polarized antenna | multimode monopulse antenna | substrate integrated waveguide (SIW)</t>
  </si>
  <si>
    <t>A novel compact dual-mode monopulse cavity-backed substrate integrated waveguide (SIW) antenna is proposed. The antenna consists of an array of two circular-polarized cavity-backed SIW antennas, a dual-mode section, and two input ports. TE10 and TE20 modes are excited in the multimode section to produce sum and difference pattern, respectively. A prototype of the proposed monopulse antenna at the center frequency of 10 GHz is manufactured. Measured results show 10-dB return-loss bandwidth of 4.4%, axial-ratio bandwidth of 1.9%, 9.2 dBi gain, and 25 dB null depth. The proposed antenna has good monopulse radiation characteristics and can be easily integrated with planar circuits.</t>
  </si>
  <si>
    <t>519-522</t>
  </si>
  <si>
    <t>60012835;60012835</t>
  </si>
  <si>
    <t>55411297200;6507478196</t>
  </si>
  <si>
    <t>Gharibi, Hassan;Kashani, Farrokh Hojjat</t>
  </si>
  <si>
    <t>Gharibi H.</t>
  </si>
  <si>
    <t>Design of a compact circularly polarized dual-mode monopulse cavity-backed substrate integrated waveguide antenna</t>
  </si>
  <si>
    <t>10.1109/LAWP.2014.2371062</t>
  </si>
  <si>
    <t>2-s2.0-84923253158</t>
  </si>
  <si>
    <t>['value decomposition', 'truncated singular', 'shielded array', 'scattering data', 'polarization configurations', 'one mixed', 'latter case', 'information contained', 'fundamentally dependent', 'array design', 'analysis indicate']</t>
  </si>
  <si>
    <t>Biomedical imaging | microwave imaging | polarization | tomography</t>
  </si>
  <si>
    <t>Microwave breast imaging performance is fundamentally dependent on the quality of information contained within the scattering data. We apply a truncated singular-value decomposition (TSVD) method to evaluate the information contained in a simulated scattering scenario wherein a compact, shielded array of miniaturized patch antennas surrounds an anatomically realistic numerical breast phantom. In particular, we investigate the impact of different antenna orientations (and thus polarizations), namely two array configurations with uniform antenna orientations and one mixed-orientation array configuration. The latter case is of interest because it may offer greater flexibility in antenna and array design. The results of this analysis indicate that mixed-polarization configurations do not degrade information quality compared to uniform-polarization configurations and, in fact, may enhance imaging performance and thus represent viable design options for microwave breast imaging systems.</t>
  </si>
  <si>
    <t>418-421</t>
  </si>
  <si>
    <t>60032179;60032179;60032179</t>
  </si>
  <si>
    <t>55556559200;6602939320;7003809691</t>
  </si>
  <si>
    <t>Mays, R. Owen;Behdad, Nader;Hagness, Susan C.</t>
  </si>
  <si>
    <t>Mays R.</t>
  </si>
  <si>
    <t>A TSVD analysis of the impact of polarization on microwave breast imaging using an enclosed array of miniaturized patch antennas</t>
  </si>
  <si>
    <t>10.1109/LAWP.2014.2365755</t>
  </si>
  <si>
    <t>2-s2.0-84923259496</t>
  </si>
  <si>
    <t>['smartphone applications', 's11 lower', 'resonant modes', 'radiation patterns', 'proposed dual', 'operating bands', 'mutual coupling', 'measured s21', 'measured 3', 'good results', 'driven branch', 'diversity performance', 'diversity gain', 'decoupled dual', 'antenna system', 'antenna element', '6 db', '3000 mhz', '10 db']</t>
  </si>
  <si>
    <t>Decoupled antennas | mobile phones | multiband antennas | multiple-input-multiple-output (MIMO) systems</t>
  </si>
  <si>
    <t>A decoupled dual-antenna system for Long Term Evolution (LTE)/Wireless Wide Area Network (WWAN) smartphone applications is presented. The proposed dual-antenna system is composed of two symmetric antenna elements and two crossed neutralization lines. The antenna element of the proposed dual-antenna system consists of a driven branch and a parasitic ground branch, generating a couple of resonant modes. The dual-antenna system incorporates two crossed neutralization lines to reduce the mutual coupling between the two closely spaced antenna elements. A measured impedance bandwidth with S11 lower than - 6 dB over 702-968, 1698-2216, and 2264-3000 MHz is obtained. Within the operating bands, the measured S21 is lower than 10 dB. Based on the measured 3-D radiation patterns, several important figures of merit for the diversity performance of the dual-antenna system are calculated, including the envelop correlation coefficient, the mean effective gain, and the diversity gain, and good results are obtained.</t>
  </si>
  <si>
    <t>523-526</t>
  </si>
  <si>
    <t>60025278;60025278</t>
  </si>
  <si>
    <t>55921303800;7402288557</t>
  </si>
  <si>
    <t>Wang, Shang;Du, Zhengwei</t>
  </si>
  <si>
    <t>Wang S.</t>
  </si>
  <si>
    <t>Decoupled dual-antenna system using crossed neutralization lines for LTE/WWAN smartphone applications</t>
  </si>
  <si>
    <t>10.1109/LAWP.2014.2371020</t>
  </si>
  <si>
    <t>2-s2.0-84923260244</t>
  </si>
  <si>
    <t>['without lhca2', 'using time', 'system equilibrates', 'structural homologies', 'significantly larger', 'resolved fluorescence', 'r .)', 'quantum efficiency', 'plants suggesting', 'plant psi', 'photosynthetic membranes', 'long distance', 'lhci c', 'lhca9 show', 'higher energy', 'high sequence', 'harvesting complexes', 'hardly affect', 'functionally close', 'form content', 'essential component', 'energy chlorophylls', 'different organisms', 'average lifetime', 'antenna size', 'antenna enlargement', '50 ps']</t>
  </si>
  <si>
    <t>Photosystem I (PSI) is an essential component of photosynthetic membranes. Despite the high sequence and structural homologies, its absorption properties differ substantially in algae, plants and cyanobacteria. In particular it is characterized by the presence of low-energy chlorophylls (red forms), the number and the energy of which vary in different organisms. The PSI-LHCI (PSI-light harvesting complex I) complex of the green alga Chlamydomonas reinhardtii (C.r.) is significantly larger than that of plants, containing five additional light-harvesting complexes (together binding ‚âà 65 chlorophylls), and contains red forms with higher energy than plants. To understand how these differences influence excitation energy transfer and trapping in the system, we studied two PSI-LHCI C.r. particles, differing in antenna size and red-form content, using time-resolved fluorescence and compared them to plant PSI-LHCI. The excited state kinetics in C.r. shows the same average lifetime (50 ps) as in plants suggesting that the effect of antenna enlargement is compensated by higher energy red forms. The system equilibrates very fast, indicating that all Lhcas are well-connected, despite their long distance to the core. The differences between C.r. PSI-LHCI with and without Lhca2 and Lhca9 show that these Lhcas bind red forms, although not the red-most. The red-most forms are in (or functionally close to) other Lhcas and slow down the trapping, but hardly affect the quantum efficiency, which remains as high as 97% even in a complex that contains 235 chlorophylls.</t>
  </si>
  <si>
    <t>458-467</t>
  </si>
  <si>
    <t>115580730;115580730;115580730;115580730;115580730;115580730;115580730</t>
  </si>
  <si>
    <t>56524621700;56523824100;54792915600;25030781700;7006261095;8507767400;7005812451</t>
  </si>
  <si>
    <t>Le Quiniou, Clotilde;Tian, Lijin;Drop, Bartlomiej;Wientjes, Emilie;Van Stokkum, Ivo H.M.;Van Oort, Bart;Croce, Roberta</t>
  </si>
  <si>
    <t>Netherlands</t>
  </si>
  <si>
    <t>Amsterdam</t>
  </si>
  <si>
    <t>Institute for Lasers</t>
  </si>
  <si>
    <t>Le Quiniou C.</t>
  </si>
  <si>
    <t>PSI-LHCI of Chlamydomonas reinhardtii: Increasing the absorption cross section without losing efficiency</t>
  </si>
  <si>
    <t>S0005272815000250</t>
  </si>
  <si>
    <t>10.1016/j.bbabio.2015.02.001</t>
  </si>
  <si>
    <t>2-s2.0-84923260943</t>
  </si>
  <si>
    <t>['wide impedance', 'truncated patch', 'squint beams', 'small disc', 'sequentially rotated', 'proposed antenna', 'patch antenna', 'parasitic strips', 'original corner', 'matching bandwidth', 'low profile', 'global bandwidth', 'gains along', 'feeding probe', 'coupled feed', 'coupled around', 'average gain', 'another disc', '95 ghz', '8 dbic', '130 obtains']</t>
  </si>
  <si>
    <t>Circular polarization | enhanced radiation | parasitic elements | wideband antenna</t>
  </si>
  <si>
    <t>A patch antenna with parasitic strips is presented for wideband circular polarization. In order to broaden the axial-ratio (AR) bandwidth of the original corner-truncated patch, four parasitic strips are sequentially rotated and gap-coupled around the patch. A capacitive-coupled feed with a small disc on the top of the feeding probe is utilized to obtain a wide impedance-matching bandwidth. Moreover, another disc-loaded shorting pin is placed at the center of the antenna to adjust the squint beams and improve the gains along + z-axis. Measured results show that the proposed antenna with a low profile of 0.130 obtains a global bandwidth of 24% (2.32-2.95 GHz) for |S11| &lt; - 10dB, AR &lt;3dB, and average gain of 8 dBic.</t>
  </si>
  <si>
    <t>559-562</t>
  </si>
  <si>
    <t>55623065800;25229387400;55658035900;56110199800</t>
  </si>
  <si>
    <t>Wu, Jianjun;Yin, Yingzeng;Wang, Zedong;Lian, Ruina</t>
  </si>
  <si>
    <t>Wu J.</t>
  </si>
  <si>
    <t>Broadband circularly polarized patch antenna with parasitic strips</t>
  </si>
  <si>
    <t>10.1109/LAWP.2014.2373823</t>
  </si>
  <si>
    <t>2-s2.0-84923264110</t>
  </si>
  <si>
    <t>CAS</t>
  </si>
  <si>
    <t>['turnover frequency', 'takes us', 'qd systems', 'photosynthesis exploited', 'ph 11', 'mercaptopropionic acid', 'hydrogen evolution', 'emission decay', 'electron mediator', 'cdse qds', 'catalytic ni', 'assembly combined', 'ambient environment', 'acidic environment', '5140 h', '2 enhances', '1 mmolg', '1 h']</t>
  </si>
  <si>
    <t>Electron transfer | Hydrogen | Nickel | Photosynthesis | Quantum dots</t>
  </si>
  <si>
    <t>A visible-light-induced hydrogen evolution system based on a CdSe quantum dots (QDs)-TiO 2-Ni(OH)2 ternary assembly has been constructed under an ambient environment, and a bifunctional molecular linker, mercaptopropionic acid, is used to facilitate the interaction between CdSe QDs and TiO2. This hydrogen evolution system works effectively in a basic aqueous solution (pH 11.0) to achieve a hydrogen evolution rate of 10.1 mmolg-1 h-1 for the assembly and a turnover frequency of 5140 h-1 with respect to CdSe QDs (10 h); the latter is comparable with the highest value reported for QD systems in an acidic environment. X-ray photoelectron spectroscopy, X-ray absorption spectroscopy, and control experiments demonstrate that Ni(OH)2 is an efficient hydrogen evolution catalyst. In addition, inductively coupled plasma optical emission spectroscopy and the emission decay of the assembly combined with the hydrogen evolution experiments show that TiO2 functions mainly as the electron mediator; the vectorial electron transfer from CdSe QDs to TiO2 and then from TiO2 to Ni(OH)2 enhances the efficiency for hydrogen evolution. The assembly comprises light antenna CdSe QDs, electron mediator TiO2, and catalytic Ni(OH)2, which mimics the strategy of photosynthesis exploited in nature and takes us a step further towards artificial photosynthesis.</t>
  </si>
  <si>
    <t>642-649</t>
  </si>
  <si>
    <t>1864564X</t>
  </si>
  <si>
    <t>ChemSusChem</t>
  </si>
  <si>
    <t>60026311;60026311;60026311;60026311;60027631;60026311;60027631;60026311;60026311</t>
  </si>
  <si>
    <t>55575878700;57069176700;55955689800;56089472000;56521083500;36240559500;56457224200;7201776933;7404902993</t>
  </si>
  <si>
    <t>Yu, Shan;Li, Zhi Jun;Fan, Xiang Bing;Li, Jia Xin;Zhan, Fei;Li, Xu Bing;Tao, Ye;Tung, Chen Ho;Wu, Li Zhu</t>
  </si>
  <si>
    <t>Institute of High Energy Physics Chinese Academy of Science;Technical Institute of Physics and Chemistry Chinese Academy of Sciences</t>
  </si>
  <si>
    <t>60027631;60026311</t>
  </si>
  <si>
    <t>Yu S.</t>
  </si>
  <si>
    <t>Vectorial electron transfer for improved hydrogen evolution by mercaptopropionic-acid-regulated CdSe quantum-dots-TiO&lt;inf&gt;2&lt;/inf&gt;-Ni(OH)&lt;inf&gt;2&lt;/inf&gt; assembly</t>
  </si>
  <si>
    <t>10.1002/cssc.201402885</t>
  </si>
  <si>
    <t>2-s2.0-84923266217</t>
  </si>
  <si>
    <t>['two phen', 'two atoms', 'title compound', 'structure determination', 'solution reaction', 'room temperature', 'research lead', 'organic framworks', 'nuclear molecule', 'isonicotinic acid', 'ion exhibits', 'coordinated molecule', 'center nd3', 'atoms derived', 'aromatic ligands', 'antenna groups', 'anion ligands', '2 ¬∑(', '1 ),']</t>
  </si>
  <si>
    <t>Crystal structure | Hydrgen bond | Metal organic frameworks | Supramolecular framwork | œÄ-œÄ stacking interaction</t>
  </si>
  <si>
    <t>For exploring the novel rare earth ions contained luminescent materials, aromatic ligands of isonicotinic acid (HIN) and 1,10-phenanthroline (phen) were used as antenna groups to construct luminescent molecule. This research lead to the synthesis and the structure determination of the title compound, Nd(IN)(NO3)(phen)2(H2O)2¬∑(IN) ( 1), which was obtained by a solution reaction at room temperature. Two phen and one IN- anion ligands both chelated on the center Nd3+ ion, while the other IN- anion is dissociative from the coordinated molecule. The Nd3+ ion exhibits a 10-coordinated NdO6N4 geometry consisting of two O atoms derived from a IN- ligand, two atoms from NO3-, another two O atoms from two coordinated water molecules and four N atoms from two phen ligands. This mono-nuclear molecule and discrete isonicotinate anion are connected each other with O-H‚ãØN hydrgen bonds and œÄ-œÄ stacking interactions to form the 3-D metal-organic framworks.</t>
  </si>
  <si>
    <t>1851-1853</t>
  </si>
  <si>
    <t>Asian Journal of Chemistry</t>
  </si>
  <si>
    <t>60017080;60017080;60103821;60017080;60017080;60017080;60017080;60017080;60017080-60073523</t>
  </si>
  <si>
    <t>56351626200;57197250273;56368103600;57193347291;56367636600;7402622755;8055104500;7006010881;25228615400</t>
  </si>
  <si>
    <t>Zhang, Zhu;Hong, Ming Wei;Song, L. I.;Chen, Xiao Jiong;Sun, Jia Feng;Shi, Hong Sheng;Qin, Lai Shun;Shu, Kang Ying;Chai, Wen Xiang</t>
  </si>
  <si>
    <t>Hangzhou;Fuzhou;Hangzhou</t>
  </si>
  <si>
    <t>Zhejiang Sci-Tech University;State Key Laboratory of Structural Chemistry, Fuzhou;China Jiliang University</t>
  </si>
  <si>
    <t>60103821;60073523;60017080</t>
  </si>
  <si>
    <t>Synthesis, characterization and crystal structure of new 3-D supramolecular metal-organic framework structure of Bis(1,10-phenanthroline-k&lt;sup&gt;2&lt;/sup&gt;N,N‚Ä≤)-(isonicotinate-k&lt;sup&gt;2&lt;/sup&gt;O,O‚Ä≤)-(nitrate-k&lt;sup&gt;2&lt;/sup&gt;O,O‚Ä≤)diaqua-neodymium(III) isonicotinate</t>
  </si>
  <si>
    <t>10.14233/ajchem.2015.18095</t>
  </si>
  <si>
    <t>2-s2.0-84923302358</t>
  </si>
  <si>
    <t>['stokes q', 'standing issue', 'simple model', 'scanned away', 'rigorous models', 'results replicate', 'q leakage', 'principal planes', 'planar low', 'paper offers', 'observation data', 'mutual coupling', 'improvement expected', 'high frequencies', 'full model', 'full details', 'finding motivates', 'direct indication', 'approximately 2', 'aperture arrays', 'although helpful', '5 %.']</t>
  </si>
  <si>
    <t>antenna arrays | antennas | polarimetry | radio astronomy</t>
  </si>
  <si>
    <t>This paper offers an electromagnetic, more specifically array theory, perspective on understanding strong instrumental polarization effects for planar low-frequency "aperture arrays" with the Murchison Widefield Array (MWA) as an example. A long-standing issue that has been seen here is significant instrumental Stokes leakage after calibration, particularly in Stokes Q at high frequencies. A simple model that accounts for interelement mutual coupling is presented which explains the prominence of Q leakage seen when the array is scanned away from zenith in the principal planes. On these planes, the model predicts current imbalance in the X (E-W) and Y (N-S) dipoles and hence the Q leakage. Although helpful in concept, we find that this model is inadequate to explain the full details of the observation data. This finding motivates further experimentation with more rigorous models that account for both mutual coupling and embedded element patterns. Two more rigorous models are discussed: the "full" and "average" embedded element patterns. The viability of the full model is demonstrated by simulating current MWA practice of using a Hertzian dipole model as a Jones matrix estimate. We find that these results replicate the observed Q leakage to approximately 2 to 5%. Finally, we offer more direct indication for the level of improvement expected from upgrading the Jones matrix estimate with more rigorous models. Using the average embedded pattern as an estimate for the full model, we find that Q leakage of a few percent is achievable.</t>
  </si>
  <si>
    <t>52-65</t>
  </si>
  <si>
    <t>1944799X</t>
  </si>
  <si>
    <t>Radio Science</t>
  </si>
  <si>
    <t>60031226;60031226-60029470;60025709-60170546;60031226;60031226;60031226;60031226</t>
  </si>
  <si>
    <t>11840375100;7201881386;15049651200;8533270000;7003839738;7403694899;7004903117</t>
  </si>
  <si>
    <t>Sutinjo, A.;O'Sullivan, J.;Lenc, E.;Wayth, R. B.;Padhi, S.;Hall, P.;Tingay, S. J.</t>
  </si>
  <si>
    <t>Australia;Australia;Australia;Australia</t>
  </si>
  <si>
    <t>Sydney;Perth;Melbourne;Sydney</t>
  </si>
  <si>
    <t>ARC Centre of Excellence for All-sky Astrophysics;Curtin University;Commonwealth Scientific and Industrial Research Organization;The University of Sydney</t>
  </si>
  <si>
    <t>60170546;60031226;60029470;60025709</t>
  </si>
  <si>
    <t>Sutinjo A.</t>
  </si>
  <si>
    <t>Understanding instrumental Stokes leakage in Murchison Widefield Array polarimetry</t>
  </si>
  <si>
    <t>10.1002/2014RS005517</t>
  </si>
  <si>
    <t>2-s2.0-84923306040</t>
  </si>
  <si>
    <t>GA 323901</t>
  </si>
  <si>
    <t>['variable amounts', 'study shows', 'results suggest', 'protein isia', 'photosynthetic organisms', 'photosynthetic membrane', 'one emitting', 'isia aggregates', 'isia accumulates', 'gain insight', 'excess light', 'deleterious effects', 'aggregates inside', '77 k', '730 nm', '684 nm']</t>
  </si>
  <si>
    <t>Charge transfer states | Cyanobacteria | IsiA complex | Light-harvesting antenna | Photoprotective energy dissipation | Stark spectroscopy</t>
  </si>
  <si>
    <t>When cyanobacteria are grown under iron-limited or other oxidative stress conditions the iron stress inducible pigment-protein IsiA is synthesized in variable amounts. IsiA accumulates in aggregates inside the photosynthetic membrane that strongly dissipate chlorophyll excited state energy. In this paper we applied Stark fluorescence (SF) spectroscopy at 77 K to IsiA aggregates to gain insight into the nature of the emitting and energy dissipating state(s). Our study shows that two emitting states are present in the system, one emitting at 684 nm and the other emitting at about 730 nm. The new 730 nm state exhibits strongly reduced fluorescence (F) together with a large charge transfer character. We discuss these findings in the light of the energy dissipation mechanisms involved in the regulation of photosynthesis in plants, cyanobacteria and diatoms. Our results suggest that photosynthetic organisms have adopted common mechanisms to cope with the deleterious effects of excess light under unfavorable growth conditions.</t>
  </si>
  <si>
    <t>60008734-60014714;60008734;60008734-60111554;60008734;60008734;60008734;60008734</t>
  </si>
  <si>
    <t>8362013500;6508121646;6508343893;26536597300;56276805100;35599806700;12807509300</t>
  </si>
  <si>
    <t>Wahadoszamen, Md;D'Haene, Sandrine;Ara, Anjue Mane;Romero, Elisabet;Dekker, Jan P.;Grondelle, Rienk Van;Berera, Rudi</t>
  </si>
  <si>
    <t>Bangladesh;Bangladesh;Netherlands</t>
  </si>
  <si>
    <t>Dhaka;Dhaka;Amsterdam</t>
  </si>
  <si>
    <t>Jagannath University, Bangladesh;University of Dhaka;Vrije Universiteit Amsterdam</t>
  </si>
  <si>
    <t>60111554;60014714;60008734</t>
  </si>
  <si>
    <t>Wahadoszamen M.</t>
  </si>
  <si>
    <t>Identification of common motifs in the regulation of light harvesting: The case of cyanobacteria IsiA</t>
  </si>
  <si>
    <t>S0005272815000134</t>
  </si>
  <si>
    <t>10.1016/j.bbabio.2015.01.003</t>
  </si>
  <si>
    <t>2-s2.0-84923320599</t>
  </si>
  <si>
    <t>R01HD069647</t>
  </si>
  <si>
    <t>['vertebrate cells', 'quiescent phase', 'quiescent cells', 'proliferative phase', 'primary cilium', 'plk1 ),', 'mother centriole', 'mitotic kinase', 'kif2a pathway', 'exhibits microtubule', 'depolymerizing activity', 'dependent manner', 'deficient htert', 'defective ciliogenesis', 'constitutively active', 'based organelle', 'associated disorders', 'also found']</t>
  </si>
  <si>
    <t>The primary cilium is an antenna-like, microtubule-based organelle on the surface of most vertebrate cells for receiving extracellular information. Although primary cilia form in the quiescent phase, ciliary disassembly occurs when quiescent cells re-enter the proliferative phase. It was shown that a mitotic kinase, Polo-like kinase 1 (PLK1), is required for cell-proliferation-coupled primary cilia disassembly. Here, we report that kinesin superfamily protein 2A (KIF2A), phosphorylated at T554 by PLK1, exhibits microtubule-depolymerizing activity at the mother centriole to disassemble the primary cilium in a growth-signal-dependent manner. KIF2A-deficient hTERT-RPE1 cells showed the impairment of primary cilia disassembly following growth stimulation. It was also found that the PLK1-KIF2A pathway is constitutively active in cells from patients with premature chromatid separation (PCS) syndrome and is responsible for defective ciliogenesis in this syndrome. These findings provide insights into the roles of the PLK1-KIF2A pathway in physiological cilia disassembly and cilia-associated disorders.</t>
  </si>
  <si>
    <t>664-673</t>
  </si>
  <si>
    <t>Cell Reports</t>
  </si>
  <si>
    <t>60030788;60030788;60030788;60030788;60030788;60030788;60030788;60024541;60030788</t>
  </si>
  <si>
    <t>8389180500;56024669400;56526258100;55091120300;7202683097;36672079700;55517321000;7003789563;56644068300</t>
  </si>
  <si>
    <t>Miyamoto, Tatsuo;Hosoba, Kosuke;Ochiai, Hiroshi;Royba, Ekaterina;Izumi, Hideki;Sakuma, Tetsushi;Yamamoto, Takashi;Dynlacht, Brian David;Matsuura, Shinya</t>
  </si>
  <si>
    <t>Japan;United States</t>
  </si>
  <si>
    <t>Higashihiroshima;New York</t>
  </si>
  <si>
    <t>Hiroshima University;NYU Grossman School of Medicine</t>
  </si>
  <si>
    <t>60030788;60024541</t>
  </si>
  <si>
    <t>Miyamoto T.</t>
  </si>
  <si>
    <t>The Microtubule-Depolymerizing activity of a mitotic kinesin protein KIF2A drives primary cilia disassembly coupled with cell proliferation</t>
  </si>
  <si>
    <t>S2211124715000042</t>
  </si>
  <si>
    <t>10.1016/j.celrep.2015.01.003</t>
  </si>
  <si>
    <t>2-s2.0-84923322310</t>
  </si>
  <si>
    <t>['underdamped vibration', 'two mechanisms', 'strong noise', 'strong effect', 'resonant vibration', 'resonance coupling', 'realistic light', 'present even', 'optical response', 'harvesting complexes', 'frequency vibrations', 'excitonic coherence', 'exciton transport', 'exciton dynamics', 'energy gap', 'efficient transport', 'also drive']</t>
  </si>
  <si>
    <t>chlorosome | excitation energy transfer | exciton diffusion | exciton-vibration coupling | green sulfur bacteria | light-harvesting antenna system | non-Markovian effects</t>
  </si>
  <si>
    <t>Recent ultrafast optical experiments show that excitons in large biological light-harvesting complexes are coupled to molecular vibration modes. These high-frequency vibrations will not only affect the optical response, but also drive the exciton transport. Here, using a model dimer system, the frequency of the underdamped vibration is shown to have a strong effect on the exciton dynamics such that quantum coherent oscillations in the system can be present even in the case of strong noise. Two mechanisms are identified to be responsible for the enhanced transport efficiency: critical damping due to the tunable effective strength of the coupling to the bath, and resonance coupling where the vibrational frequency coincides with the energy gap in the system. The interplay of these two mechanisms determines parameters responsible for the most efficient transport, and these optimal control parameters are comparable to those in realistic light-harvesting complexes. Interestingly, oscillations in the excitonic coherence at resonance are suppressed in comparison to the case of an off-resonant vibration.</t>
  </si>
  <si>
    <t>627-632</t>
  </si>
  <si>
    <t>Journal of Physical Chemistry Letters</t>
  </si>
  <si>
    <t>60022195;60122463;60022195-60122463;60007174-60025038</t>
  </si>
  <si>
    <t>35578056200;57211732451;7403354091;36936627600</t>
  </si>
  <si>
    <t>Dijkstra, Arend G.;Wang, Chen;Cao, Jianshu;Fleming, Graham R.</t>
  </si>
  <si>
    <t>Singapore;United States;United States;United States</t>
  </si>
  <si>
    <t>Singapore City;Berkeley;Cambridge;Berkeley</t>
  </si>
  <si>
    <t>Singapore-MIT Alliance for Research and Technology;University of California, Berkeley;Massachusetts Institute of Technology;Lawrence Berkeley National Laboratory</t>
  </si>
  <si>
    <t>60122463;60025038;60022195;60007174</t>
  </si>
  <si>
    <t>Dijkstra A.G.</t>
  </si>
  <si>
    <t>Coherent exciton dynamics in the presence of underdamped vibrations</t>
  </si>
  <si>
    <t>10.1021/jz502701u</t>
  </si>
  <si>
    <t>2-s2.0-84923350494</t>
  </si>
  <si>
    <t>['well operated', 'surface effects', 'semiconductor plasma', 'related parameters', 'related issues', 'recent progresses', 'order capacitance', 'nanostructure devices', 'materials morphology', 'material choice', 'insb nw', 'future electronics', 'doping control', 'crucial aspects', 'critical review', 'composition including', 'branched nanowire', '1d inas']</t>
  </si>
  <si>
    <t>One-dimensional (1D) nanostructure devices are at the frontline of studies on future electronics, although issues like massive parallelization, doping control, surface effects, and compatibility with silicon industrial requirements are still open challenges. The recent progresses in atomic to nanometer scale control of materials morphology, size, and composition including the growth of axial, radial, and branched nanowire (NW)-based heterostructures make the NW an ideal building block for implementing rectifying diodes or detectors that could be well operated into the Terahertz (THz), thanks to their typical achievable attofarad-order capacitance. Here, we report on our recent progresses in the development of 1D InAs or InAs/InSb NW-based field effect transistors exploiting novel morphologies and/or material combinations effective for addressing the goal of a semiconductor plasma-wave THz detector array technology. Through a critical review of material-related parameters (NW doping concentration, geometry, and/or material choice) and antenna-related issues, here we underline the crucial aspects that can affect detection performance across the THz frequency region.</t>
  </si>
  <si>
    <t>2166532X</t>
  </si>
  <si>
    <t>APL Materials</t>
  </si>
  <si>
    <t>113009216;113009216;60108550;60108550;113009216;113009216</t>
  </si>
  <si>
    <t>8387869900;54893908100;7003767852;7004426989;8575202500;7005434771</t>
  </si>
  <si>
    <t>Vitiello, Miriam S.;Viti, Leonardo;Coquillat, Dominique;Knap, Wojciech;Ercolani, Daniele;Sorba, Lucia</t>
  </si>
  <si>
    <t>France;Italy</t>
  </si>
  <si>
    <t>Montpellier;Pisa</t>
  </si>
  <si>
    <t>Laboratoire Charles Coulomb;NEST, Istituto Nanoscienze - CNR and Scuola Normale Superiore</t>
  </si>
  <si>
    <t>60108550;113009216</t>
  </si>
  <si>
    <t>Vitiello M.S.</t>
  </si>
  <si>
    <t>One dimensional semiconductor nanostructures: An effective active -material for terahertz detection</t>
  </si>
  <si>
    <t>10.1063/1.4906878</t>
  </si>
  <si>
    <t>2-s2.0-84923360254</t>
  </si>
  <si>
    <t>811/13. U.B</t>
  </si>
  <si>
    <t>['various nanocrystals', 'various geometries', 'unique tool', 'unique size', 'surface chemistry', 'surface acting', 'single nanocrystal', 'shell thickness', 'semiconductor nanocrystals', 'rod shape', 'outstanding donors', 'optical antenna', 'nanocrystals serve', 'measurements enable', 'like changes', 'inner geometry', 'fret interaction', 'exceptional photostability', 'energy transfer', 'dye molecules', 'donor emission', 'dimensionality effect', 'chemical processability', 'acceptors distribution', 'acceptor individually']</t>
  </si>
  <si>
    <t>Colloidal semiconductor nanocrystals are outstanding donors in energy transfer processes due to their unique size and shape dependent optical properties, their exceptional photostability, and chemical processability. We examine the dimensionality effect in energy transfer between single heterostructure nanocrystals of spherical and rod shape, serving as donors, and multiple dye molecules attached to their surface acting as acceptors. F√∂rster resonant energy transfer (FRET) to individual dyes attached to the surface of a single nanocrystal is identified via step-like changes in both acceptor and donor emission, enabling to calculate the efficiency of energy transfer and distance of each acceptor individually. This offers a unique tool to study the surface chemistry of various nanocrystals. The dimensionality of the nanocrystals is reflected by the acceptors distribution, which enables to study the inner geometry of these heterostructures, such as the location of the seed and shell thickness. Additionally, the nanocrystals serve as an optical antenna that enhances the excitation and emission of the dye molecules through the FRET interaction. These measurements enable to gain deeper understanding of the energy transfer process between semiconductor nanocrystals of various geometries and dye molecules and promote its utilization for extremely sensitive sensing applications at the single molecule level.</t>
  </si>
  <si>
    <t>3849-3856</t>
  </si>
  <si>
    <t>Journal of Physical Chemistry C</t>
  </si>
  <si>
    <t>60007903;60007903;60007903;60007903;60007903</t>
  </si>
  <si>
    <t>8975968100;55155578200;55918653800;35299195200;7004952222</t>
  </si>
  <si>
    <t>Hadar, Ido;Halivni, Shira;Even-Dar, Na'Ama;Faust, Adam;Banin, Uri</t>
  </si>
  <si>
    <t>Jerusalem</t>
  </si>
  <si>
    <t>Hebrew University of Jerusalem</t>
  </si>
  <si>
    <t>Hadar I.</t>
  </si>
  <si>
    <t>Dimensionality effects on fluorescence resonance energy transfer between single semiconductor nanocrystals and multiple dye acceptors</t>
  </si>
  <si>
    <t>10.1021/jp512678j</t>
  </si>
  <si>
    <t>2-s2.0-84923380327</t>
  </si>
  <si>
    <t>['vitro tested', 'proposed antenna', 'primary objective', 'electrical properties', 'compact size', '27 mm', '1432 mhz', '1400 mhz']</t>
  </si>
  <si>
    <t>implantable antenna | wireless medical telemetry service</t>
  </si>
  <si>
    <t>The primary objective of this study is to present a compact wideband implantable antenna operating in the wireless medical telemetry service (1395-1400 MHz, 1427-1432 MHz) bands. The proposed antenna has a compact size with dimensions of 8.7 mm √ó 5.05 mm √ó 1.27 mm. The simulated and measured -10 dB bandwidths are found to be 28% and 19%, respectively. The antenna is in vitro tested in a tissue mimicking solution approximating the electrical properties of human skin tissue. Results are compared with simulations.</t>
  </si>
  <si>
    <t>987-992</t>
  </si>
  <si>
    <t>60004760;60004760</t>
  </si>
  <si>
    <t>55579816100;15843333700</t>
  </si>
  <si>
    <t>Ung, Johnny;Karacolak, Tutku</t>
  </si>
  <si>
    <t>Vancouver</t>
  </si>
  <si>
    <t>Washington State University Vancouver</t>
  </si>
  <si>
    <t>Ung J.</t>
  </si>
  <si>
    <t>A compact ultraminiature coaxial fed antenna for WMTS biotelemetry applications</t>
  </si>
  <si>
    <t>10.1002/mop.28954</t>
  </si>
  <si>
    <t>2-s2.0-84923390659</t>
  </si>
  <si>
    <t>['uwb system', 'high isolation', 'great performance', 'good candidates', 'compact ultrawideband', 'avoid interference', 'also presented']</t>
  </si>
  <si>
    <t>band-notched antenna | envelope correlation coefficient | MIMO antenna | polarization diversity | UWB</t>
  </si>
  <si>
    <t>A compact ultrawideband (UWB) antenna with three notch bands for polarization diversity applications is proposed in this article. Composed of two identical monopoles which can easily get UWB operation, the antenna delivers polarization diversity operation by placing the two monopoles vertical to each other, and high isolation is obtained without using any extra decoupling structures. Three notch bands aiming to avoid interference to the UWB system are realized by two different types of resonators. Furthermore, a four-element UWB MIMO antenna is also presented. Both of them have great performance, making themselves good candidates for promising wireless polarization diversity communication systems.</t>
  </si>
  <si>
    <t>946-953</t>
  </si>
  <si>
    <t>Huang, He;Liu, Ying;Zhang, Shao Shuai;Gong, Shu Xi</t>
  </si>
  <si>
    <t>Compact polarization diversity ultrawideband mimo antenna with triple band-notched characteristics</t>
  </si>
  <si>
    <t>10.1002/mop.28957</t>
  </si>
  <si>
    <t>2-s2.0-84923391868</t>
  </si>
  <si>
    <t>['wlan systems', 'wlan ).', 'whole coverage', 'uwb spectrum', 'switchable band', 'stop performance', 'shaped slot', 'reconfigured electronically', 'reconfigurable band', 'protruded arrow', 'proposed design', 'pin diode', 'notched functions', 'notched function', 'notched characteristic', 'modified structures', 'inserted triangular', 'higher band', 'ground plane', 'coexistence system', 'additional resonance', '7 ghz', '135 %.']</t>
  </si>
  <si>
    <t>reconfigurable antenna | slot antenna | UWB applications</t>
  </si>
  <si>
    <t>In this article, a kind of reconfigurable slot antenna with multiresonance and switchable band-notched functions is designed and manufactured whose frequency characteristics can be reconfigured electronically to has a band-notched function to block interfering signals 5-6 GHz wireless local area network (WLAN). In the proposed design, by using a pair of protruded arrow-shaped strips inside an extra rectangular slot in the ground plane, additional resonance is excited and hence much wider impedance bandwidth can be produced, especially at the higher band which provides a wide usable fractional bandwidth of more than 135%. Using these modified structures, the usable upper frequency of the antenna is extended from 8.6 to 13.7 GHz. To generate a reconfigurable band-stop performance, we use a PIN diode within the inserted triangular-shaped slot in the modified radiating stub. By changing the ON/OFF conditions of the PIN diode, the antenna can be used to generate a switchable band-notched characteristic. It will help to minimize the interference between the UWB and WLAN systems and whenever there is no coexistence system, the structure of the antenna can be transformed in a way that leads to a whole coverage of UWB spectrum. The antenna exhibits good radiation behavior within the UWB frequency range.</t>
  </si>
  <si>
    <t>849-853</t>
  </si>
  <si>
    <t>60031777;60031777;60000994</t>
  </si>
  <si>
    <t>56353100200;55151143300;36454973300</t>
  </si>
  <si>
    <t>Ojaroudi, Sajjad;Ojaroudi, Yasser;Ojaroudi, Nasser</t>
  </si>
  <si>
    <t>Ojaroudi S.</t>
  </si>
  <si>
    <t>Novel design of reconfigurable microstrip slot antenna with switchable band-notched characteristic</t>
  </si>
  <si>
    <t>10.1002/mop.28980</t>
  </si>
  <si>
    <t>2-s2.0-84923401613</t>
  </si>
  <si>
    <t>['voltages across', 'varying coefficients', 'proposed schemes', 'interpolation schemes', 'express voltages', 'envelopes ).', 'complex time', 'circuit simulators', 'broadband excitations', 'antenna arrays']</t>
  </si>
  <si>
    <t>harmonic analysis | nonlinear circuits | passband systems</t>
  </si>
  <si>
    <t>Novel temporal sampling and interpolation schemes are presented to improve the performance of envelope-tracking hybrid electromagnetic-circuit simulators that express voltages, currents, and fields of interest as series of harmonic sinusoids weighted by complex time-varying coefficients (envelopes). These schemes enable broader band simulations to be performed by expanding the range of validity of expressions that relate the envelopes of currents through nonlinear circuit elements to the envelopes of the voltages across them. Diode loaded wire antennas and antenna arrays are analyzed under broadband excitations to demonstrate the viability of the proposed schemes.</t>
  </si>
  <si>
    <t>912-918</t>
  </si>
  <si>
    <t>60013372;60013372</t>
  </si>
  <si>
    <t>57214614230;35575511100</t>
  </si>
  <si>
    <t>Subramanian, Vivek;Yilmaz, Ali E.</t>
  </si>
  <si>
    <t>Austin</t>
  </si>
  <si>
    <t>The University of Texas at Austin</t>
  </si>
  <si>
    <t>Subramanian V.</t>
  </si>
  <si>
    <t>Envelope-tracking EM-CKT simulation of nonlinearly loaded wire antennas under broadband excitations</t>
  </si>
  <si>
    <t>10.1002/mop.28988</t>
  </si>
  <si>
    <t>2-s2.0-84923407103</t>
  </si>
  <si>
    <t>['tuning frequencies', 'shaped slit', 'proposed structures', 'operating bands', 'multiple resonance', 'mimo capabilities', 'microelectromechanical system', 'measured results', 'main antenna', 'inverted l', 'frequency ranges', '960 mhz']</t>
  </si>
  <si>
    <t>antenna | envelope correlation coefficient | long-term evolution | multiple input multiple output | RF microelectromechanical system</t>
  </si>
  <si>
    <t>In this letter, we propose a frequency tunable multiple input multiple output antenna at the frequency ranges of 704-960 MHz and low correlation performance over the tuning frequencies. The proposed antenna covers various long-term evolution service bands: band17 (704-746 MHz), band13 (746-787 MHz), band5 (824-894 MHz), and band8 (880-960 MHz). To achieve wideband operation for the main antenna, an inverted L-shaped slit is adopted on the conventional folded PIFA structure. The subantenna has multiple resonance from which on operating bands can be chosen by controlling the capacitance of a microelectromechanical system that is connected to the end of the proposed loop antenna. By choosing different antenna types for the main and subantennas, acceptable isolation characteristic was achieved as well as suitable envelope correlation coefficient characteristics. Both simulated and measured results are shown to illustrate the MIMO capabilities of the proposed structures.</t>
  </si>
  <si>
    <t>833-838</t>
  </si>
  <si>
    <t>57198749941;56161218200</t>
  </si>
  <si>
    <t>Lee, Won Woo;Hong, Seokjin</t>
  </si>
  <si>
    <t>Design of mimo antenna with low correlation characteristic for low band applications</t>
  </si>
  <si>
    <t>10.1002/mop.28978</t>
  </si>
  <si>
    <t>2-s2.0-84923409187</t>
  </si>
  <si>
    <t>['wide band', 'spectrum sensing', 'simulated results', 'shaped patch', 'reflection coefficient', 'operate simultaneously', 'narrowband antenna', 'narrow sub', 'narrow bands', 'inherent property', 'frequency range', 'four bands', 'electromagnetically transparency', 'effectively allowing', 'close agreement', 'bands within', 'antenna prototype', '6 ghz', '5 mm2', '2 ghz', '10 db']</t>
  </si>
  <si>
    <t>cognitive radio | Frequency reconfigurable antenna | optical control | photoconductive switches</t>
  </si>
  <si>
    <t>An optically controlled reconfigurable antenna with operability in both wide and narrow bands is investigated for cognitive radio systems. The proposed antenna consists of a U-shaped patch for the spectrum sensing over a wide band and two open annuli for communication in narrow sub-bands within the frequency range of 3.1-10.6 GHz. The integration of narrow and wide bands devices makes the whole antenna structure compact with a dimension of 40 √ó 38.5 mm2. With an inherent property of being electromagnetically transparency, four appropriately placed laser-controlled photoconductive silicon switches are adopted to achieve reconfigurable frequency characteristics in the four bands of 5.8-6.8, 6.7-7.3, 7.0-8.4, and 7.9-9.2 GHz with the reflection coefficient below -10 dB. The wide-narrowband antenna is fed by two coplanar waveguides with the isolation of S21&lt;-15 dB, effectively allowing the spectrum sensing and the communication to operate simultaneously. An antenna prototype has been fabricated, and close agreement is observed between the measured and simulated results.</t>
  </si>
  <si>
    <t>1016-1023</t>
  </si>
  <si>
    <t>60024542;60024542;60021032</t>
  </si>
  <si>
    <t>57223720722;36726655000;7003916876</t>
  </si>
  <si>
    <t>Liu, Xiongying;Fan, Yi;Tentzeris, Manos M.</t>
  </si>
  <si>
    <t>China;United States</t>
  </si>
  <si>
    <t>Guangzhou;Atlanta</t>
  </si>
  <si>
    <t>South China University of Technology;Georgia Institute of Technology</t>
  </si>
  <si>
    <t>60024542;60021032</t>
  </si>
  <si>
    <t>An integrated "sense-and-communicate" broad-/narrow-band optically controlled reconfigurable antenna for cognitive radio systems</t>
  </si>
  <si>
    <t>10.1002/mop.29004</t>
  </si>
  <si>
    <t>2-s2.0-84923411745</t>
  </si>
  <si>
    <t>['worldwide interoperability', 'vertical monopole', 'shaped branch', 'radiation efficiency', 'novel technique', 'measured results', 'cp performance', 'broad 3', 'approximately 2', '7 dbic', '4 ghz', '3 ghz', '2480 mhz', '2360 mhz', '2320 mhz']</t>
  </si>
  <si>
    <t>circular polarization | CPW-fed | square slot antenna | WiMAX | WLAN</t>
  </si>
  <si>
    <t>The design of a small size 50 √ó 50 mm2 coplanar waveguide-fed square ring slot antenna is studied. To attain circular polarization (CP) radiation with broad 3-dB axial ratio (AR) bandwidth that can cover the worldwide interoperability for microwave access 2.3 GHz (2305-2320 MHz, 2345-2360 MHz) and wireless local area network 2.4 GHz (2400-2480 MHz) bands, a novel technique of extending a C-shaped branch from the vertical monopole is proposed. Good impedance matching and CP performance was achieved by further extending a vertical tuning strip from the C-shaped branch. From the measured results, 10-dB impedance bandwidth and 3-dB AR bandwidth of 63.89% and 7.93% were achieved. Furthermore, stable gain variation of approximately 2.7 dBic and radiation efficiency of more than 85% were also exhibited across the bands of interest.</t>
  </si>
  <si>
    <t>886-891</t>
  </si>
  <si>
    <t>8273190800;35755202500;56527783100;56527502800</t>
  </si>
  <si>
    <t>Sim, Chow Yen Desmond;Chen, Horng Dean;Zuo, Liang;Chen, Ting An</t>
  </si>
  <si>
    <t>CPW-fed sqaure ring slot antenna with circular polarization radiation for WiMAX/WLAN applications</t>
  </si>
  <si>
    <t>10.1002/mop.28974</t>
  </si>
  <si>
    <t>2-s2.0-84923421395</t>
  </si>
  <si>
    <t>['slot structure', 'proposed antenna', 'multiband operation', 'mobile handsets', 'measurements demonstrate', 'magnetic coupling', 'ground plane', 'feed structure', 'antenna structure', '601 mhz', '228 mhz', '2244 mhz', '1041 mhz']</t>
  </si>
  <si>
    <t>coupling | magnetic coupling | multiband | planar monopole antenna | slot</t>
  </si>
  <si>
    <t>In this article, a planar monopole antenna very close to the ground plane of mobile handsets is presented. Multiband operation is achieved by controlling the magnetic coupling between the feed structure and antenna structure with a slot structure and inductor. Measurements demonstrate that the proposed antenna possesses frequencies of 228 MHz (813-1041 MHz) and 601 MHz (1643-2244 MHz) with a voltage standing wave ratio of three even though the size of the proposed antenna is only 60 √ó 7 mm2.</t>
  </si>
  <si>
    <t>823-826</t>
  </si>
  <si>
    <t>60024872;60003780;60024872;60024872;60024872</t>
  </si>
  <si>
    <t>27167944000;55605106200;56527620500;56527497100;7410128245</t>
  </si>
  <si>
    <t>Lee, Hongkoo;Lee, Jaesuk;Moon, Sungjin;Kim, Mingi;Kim, Hyeongdong</t>
  </si>
  <si>
    <t>Seoul;Suwon</t>
  </si>
  <si>
    <t>Hanyang University;Samsung Electronics Co. Ltd.</t>
  </si>
  <si>
    <t>60024872;60003780</t>
  </si>
  <si>
    <t>Multiband planar monopole antenna using coupling control feed structure for mobile handsets</t>
  </si>
  <si>
    <t>10.1002/mop.28973</t>
  </si>
  <si>
    <t>2-s2.0-84923424091</t>
  </si>
  <si>
    <t>['two pairs', 'surrounding environment', 'space wavelength', 'small effect', 'sheet metals', 'results show', 'ratio bandwidth', 'proposed antenna', 'metallic aircraft', 'low profile', 'l2 band', 'impedance bandwidth', 'gps frequency', 'four sides', 'firm box', 'embedded structure', 'db axial', 'antenna consists', '5 mhz', '04 œª0']</t>
  </si>
  <si>
    <t>circularly polarized | embedded | magnetic dipole | shallow</t>
  </si>
  <si>
    <t>A new circularly polarized magnetic dipole antenna with shallow and embedded structure is designed for operation at the global positioning system (GPS) L2 band. The antenna consists of two pairs of orthogonal magnetic dipoles and a simple microstrip feed structure. The four sides of the antenna are grounded with sheet metals, leading to the antenna being insensitive to the surrounding environment. It forms a closed and firm box. The proposed antenna can be integrated with the metallic aircraft without any gaps. It has a low profile of only 0.04 Œª0, where Œª0is the free-space wavelength of the GPS L2 band (1227.5 MHz). A prototype has been designed, fabricated and found to have an impedance bandwidth of 5.92% and a 3-dB axial-ratio bandwidth of about 2.61% at GPS frequency of 1227.5 MHz. In addition, a model which includes the proposed antenna and a metallic aircraft is simulated. The results show that the metallic aircraft has small effect on the antenna. The antenna is suitable for airborne GPS applications.</t>
  </si>
  <si>
    <t>902-906</t>
  </si>
  <si>
    <t>57199042808;57212623937;16317753300;56368327400</t>
  </si>
  <si>
    <t>Huang, Wei;Sun, Ling;Sun, Baohua;Sun, Qiao</t>
  </si>
  <si>
    <t>Huang W.</t>
  </si>
  <si>
    <t>Circularly polarized magnetic dipole antenna with shallow and embedded structure for airborne GPS applications</t>
  </si>
  <si>
    <t>10.1002/mop.28950</t>
  </si>
  <si>
    <t>2-s2.0-84923451281</t>
  </si>
  <si>
    <t>['wlan application', 'two resonances', 'taconic tly', 'semidirectional pattern', 'second antenna', 'relative permittivity', 'omnidirectional pattern', 'loss tangent', 'gsm 1800', 'first antenna', 'experimental results', 'crlh cells', 'covering wlan', 'composite right', '85 ghz', '48 ghz', '4 dbi', '3 dbi', '2 ghz']</t>
  </si>
  <si>
    <t>CRLH | dual-band | L-shape | monopole antenna | UWB</t>
  </si>
  <si>
    <t>In this article, dual band antenna by implementation of composite right/left-handed for UWB and WLAN application is presented with L shape ground. First antenna, has two resonances at 1.8 and 5.2 GHz for GSM 1800 and 5 GHz WLAN indoor application with omnidirectional pattern and It is fabricated on FR-4 low cost substrate with dielectric constant Œµ=4.4 and loss tangent of tan Œ¥=0.02. In the second antenna, first band support 2.38-2.48 GHz that covers the WLAN with omnidirectional pattern but the second operation band is between 4.18 and 9.85 GHz for covering WLAN and at this frequency, antenna has semidirectional pattern. The second antenna is printed on Taconic TLY-5 low permittivity substrate with relative permittivity of 2.2. Maximum antenna gain between -2 and 4 dBi but second antenna shows low gain and it is in range of 1.4-3.3 dBi. Albeit, here, the results of simulated antenna design are compared with experimental results. The current distribution shows that how these CRLH cells have helped for change in pattern of antenna.</t>
  </si>
  <si>
    <t>774-779</t>
  </si>
  <si>
    <t>60006622;60031209;60031209;60031777</t>
  </si>
  <si>
    <t>56029998400;56047795400;7005294245;8404996200</t>
  </si>
  <si>
    <t>Zarrabi, Ferdows B.;Ahmadian, Rahele;Rahimi, Maryam;Mansouri, Zahra</t>
  </si>
  <si>
    <t>Tehran;Qazvin;Tabriz</t>
  </si>
  <si>
    <t>Islamic Azad University;Imam Khomeini International University;University of Tabriz</t>
  </si>
  <si>
    <t>60031777;60031209;60006622</t>
  </si>
  <si>
    <t>Zarrabi F.</t>
  </si>
  <si>
    <t>Dual band antenna designing with composite right/left handed</t>
  </si>
  <si>
    <t>10.1002/mop.28960</t>
  </si>
  <si>
    <t>2-s2.0-84923456186</t>
  </si>
  <si>
    <t>['working outside', 'theory analysis', 'statistical properties', 'shaking condition', 'shaking antenna', 'shake condition', 'satellite communication', 'performance factor', 'paper establishes', 'paper analyzes', 'opnet platform', 'network performance', 'mathematic model', 'location condition', 'core idea', 'basic number', 'base stations', 'antenna may']</t>
  </si>
  <si>
    <t>Antenna shaking | GMR-1 standard | Network access performance | OPNET simulation system | Satellite sommunication</t>
  </si>
  <si>
    <t>The antenna may has a shake condition when the satellite is working outside the earth, the paper establishes a satellite mobile communication system based on the geostationary orbit mobile radio interface (GMR-1) standard on OPNET platform, the system of the paper has a basic number of users and base stations to research the network access performance of satellite communication under shaking antenna. Its core idea is establish a mathematic model to derive the performance factor, and also, certain basic scenes have been simulated. The location condition and time condition methods are proposed in the paper to establish the model, the network access probability expressions, including the indicators and statistical properties are derived. Then the paper analyzes and simulates the network access indicators and statistical properties with the antenna beam select lag and the antenna beam select cycle. Theory analysis and simulation results show that: compared with the satellite that has a precise pointing antenna, the shaking condition will reduce the network performance by about 103.</t>
  </si>
  <si>
    <t>783-796</t>
  </si>
  <si>
    <t>Journal of Computational Information Systems</t>
  </si>
  <si>
    <t>60016930;60102437;60003353;60016930</t>
  </si>
  <si>
    <t>36608859400;36155420300;57206003372;7102700839</t>
  </si>
  <si>
    <t>Qian, Jinxi;Liu, Naijin;Yang, Jinghui;Xin, Xiangjun</t>
  </si>
  <si>
    <t>Beijing;Beijing;Harbin</t>
  </si>
  <si>
    <t>China Academy of Space Technology;Beijing University of Posts and Telecommunications;Harbin Engineering University</t>
  </si>
  <si>
    <t>60102437;60016930;60003353</t>
  </si>
  <si>
    <t>Qian J.</t>
  </si>
  <si>
    <t>Research on the network access performance of satellite communication based on the GMR-1 standard under shaking antenna</t>
  </si>
  <si>
    <t>10.12733/jcis13193</t>
  </si>
  <si>
    <t>2-s2.0-84923460827</t>
  </si>
  <si>
    <t>['transmission line', 'resonant frequency', 'radiation characteristics', 'open literature', 'models use', 'effective permittivity', 'conformal mapping', 'cavity model']</t>
  </si>
  <si>
    <t>CAD | rectangular patch antenna | resonance and radiation characteristics | superstrate</t>
  </si>
  <si>
    <t>In this article, we present two models to predict the effective permittivity and effective patch length for computing the resonant frequency of superstrate loaded rectangular patch antenna. These models use a set of CAD oriented closed form expressions based on conformal mapping, transmission line and cavity model. These models are very simple and take less computational time. The accuracy of these models is verified against our new experimental results and previously reported experimental results available in open literature. To obtain the radiation characteristics and validate this structure electromagnetic software (HFSS) has been used.</t>
  </si>
  <si>
    <t>791-799</t>
  </si>
  <si>
    <t>60020825;60103965</t>
  </si>
  <si>
    <t>7102911954;56070439700</t>
  </si>
  <si>
    <t>Biswas, Manotosh;Mandal, Anirban</t>
  </si>
  <si>
    <t>Future Institute of Engineering and Management;Jadavpur University</t>
  </si>
  <si>
    <t>60103965;60020825</t>
  </si>
  <si>
    <t>Biswas M.</t>
  </si>
  <si>
    <t>Experimental and theoretical investigation of resonance and radiation characteristics of superstrate loaded rectangular patch antenna</t>
  </si>
  <si>
    <t>10.1002/mop.28961</t>
  </si>
  <si>
    <t>2-s2.0-84923463862</t>
  </si>
  <si>
    <t>['two double', 'total gain', 'simulated 21', 'power amplifier', 'planar antenna', 'measured output', 'low power', 'lange coupler', 'hybrid balun', 'drawing 90', 'balanced gilbert', 'article presents', 'also implemented', '67 ghz', '6 dbm', '53 dbm', '200 mhz', '17 db', '09 db']</t>
  </si>
  <si>
    <t>antenna | CMOS | millimeter wave | power amplifier | transmitter</t>
  </si>
  <si>
    <t>This article presents the analysis, design, and implementation of a 60 GHz transmitter in 130 nm bulk CMOS, focusing on low power and high performance applications. The low power transmitter lineup consists of two double-balanced Gilbert-cells with dynamic current injection, on chip FGCPW meandering ring-hybrid balun, Lange coupler, combiner, preamplifier, and low power transformer coupled power amplifier. A planar antenna with above 6 dB gain is also implemented. The measured output -1 dB compression point of the power amplifier is 9.6 dBm with 8.6 dB gain, and the 3 dB bandwidth is from 47 to 67 GHz (power amplifier) while drawing 90 mA from a 1.2 V supply. The mixer, preamplifer, and drive amplifier consume 12, 26, and 68 mA, respectively. The transmitter up-converting an IF of 200 MHz to RF at 60.2 GHz achieve a total gain of 17.17 dB (simulated 21.09 dB) and saturation power higher than 9.53 dBm.</t>
  </si>
  <si>
    <t>785-789</t>
  </si>
  <si>
    <t>60021200-60005510;60003970;60021200;60021200</t>
  </si>
  <si>
    <t>55723067700;55214601700;56567116400;57219002079</t>
  </si>
  <si>
    <t>Chen, Bo;Su, Guodong;Shen, Li;Gao, Jianjun</t>
  </si>
  <si>
    <t>China;Singapore;China</t>
  </si>
  <si>
    <t>Shanghai;Singapore City;Hangzhou</t>
  </si>
  <si>
    <t>East China Normal University;Nanyang Technological University;Zhejiang University</t>
  </si>
  <si>
    <t>60021200;60005510;60003970</t>
  </si>
  <si>
    <t>Chen B.</t>
  </si>
  <si>
    <t>A 60 GHz low power direct-conversion quadrature-phase transmitter in 130 nm CMOS with low profile cavity backed antenna</t>
  </si>
  <si>
    <t>10.1002/mop.28962</t>
  </si>
  <si>
    <t>2-s2.0-84923466020</t>
  </si>
  <si>
    <t>['proposed design', 'overall dimensions', 'modification presented', 'measured gain', 'low frequencies', 'ground plane', 'antenna prototype', '2 ghz', '16 ghz']</t>
  </si>
  <si>
    <t>extended ground plane stubs | printed Vivaldi antenna | ultrawideband | unidirectional radiation patterns</t>
  </si>
  <si>
    <t>In this letter, a compact printed Vivaldi antenna with two symmetrical extended ground plane stubs is presented. By extending the stubs from the ground plane, the low-end bandwidth limitation of the antenna is extended to low frequencies and then the bandwidth is enlarged. To validate the proposed design, an antenna prototype is fabricated and tested. The measured results confirm that the modification presented in this letter is very effective without changing the overall dimensions of the antenna. The measured impedance bandwidth defined by S11&lt;-10 dB is from 2.45 to 15.2 GHz with a ratio of about 6.2:1. The measured gain is better than 4.2 dBi within the operating frequency band. In addition, a nearly constant group time delay is also achieved across the band of 2.4-16 GHz.</t>
  </si>
  <si>
    <t>983-987</t>
  </si>
  <si>
    <t>60005465;60005465;60008724</t>
  </si>
  <si>
    <t>36246644800;7404149276;57190242812</t>
  </si>
  <si>
    <t>Wu, Jiangniu;Zhao, Zhiqin;Liu, Qing Huo</t>
  </si>
  <si>
    <t>Durham;Chengdu</t>
  </si>
  <si>
    <t>Duke University;University of Electronic Science and Technology of China</t>
  </si>
  <si>
    <t>60008724;60005465</t>
  </si>
  <si>
    <t>A novel vivaldi antenna with extended ground plane stubs for ultrawideband applications</t>
  </si>
  <si>
    <t>10.1002/mop.28955</t>
  </si>
  <si>
    <t>2-s2.0-84923474278</t>
  </si>
  <si>
    <t>Coordena√ß√£o de Aperfei√ßoamento de Pessoal de N√≠vel Superior</t>
  </si>
  <si>
    <t>CAPES</t>
  </si>
  <si>
    <t>['tio2 ),', 'secondary phases', 'resonant frequency', 'ray diffraction', 'numerical simulations', 'input impedance', 'dra ).', 'dielectric properties', 'dielectric permittivity', 'coleman methods', 'calcium titanate', 'analyze changes', 'also influence', '10 db']</t>
  </si>
  <si>
    <t>CaTiO 3 | ceramics | dielectric resonator antenna | microwave properties | temperature coefficient of resonant frequency</t>
  </si>
  <si>
    <t>In this article is present the structural and dielectric microwave properties of Alumina - CaTiO3 ceramic composite with the addition of CaTiO3 and your performance as a dielectric resonator antenna (DRA). Alumina has a negative temperature variation of resonant frequency coefficient œÑf, while CaTiO3 has a high positive temperature coefficient. Also influence of calcium titanate on densification and porosity of the composite is presented. The CaTiO3 was added (2.5% to 10% wt. amount) in order to analyze changes in the dielectric properties. Samples were characterized by X-ray diffraction. Dielectric properties were investigated by Hakki-Coleman methods and the experimental characteristics parameters like return loss, bandwidth, and input impedance are presented and compared with numerical simulations. The results obtained shows the formation of secondary phases (Hibonite and TiO2), with the dielectric permittivity and dielectric loss increasing and decreasing with calcium titanate concentration, respectively. The application of DRA was verified and all samples tested presented return loss below -10 dB in the resonant frequency.</t>
  </si>
  <si>
    <t>963-969</t>
  </si>
  <si>
    <t>114600659;114600659;60020457;60020457</t>
  </si>
  <si>
    <t>57193080252;6602688836;55482432800;7006207689</t>
  </si>
  <si>
    <t>Oliveira, L. S.;Gouveia, D. X.;Silva, M. A.S.;Sombra, A. S.B.</t>
  </si>
  <si>
    <t>Fortaleza;Cear√°</t>
  </si>
  <si>
    <t>Universidade Federal do Cear√°;Instituto Federal do Cear√° (IFCE)</t>
  </si>
  <si>
    <t>60020457;114600659</t>
  </si>
  <si>
    <t>Oliveira L.S.</t>
  </si>
  <si>
    <t>Study of the performance of dielectric resonator antennas based on the matrix composite of Al&lt;inf&gt;2&lt;/inf&gt;O&lt;inf&gt;3&lt;/inf&gt; - CaTiO&lt;inf&gt;3&lt;/inf&gt;</t>
  </si>
  <si>
    <t>10.1002/mop.28999</t>
  </si>
  <si>
    <t>2-s2.0-84923474857</t>
  </si>
  <si>
    <t>['simultaneously operate', 'shaped radiators', 'requirements imposed', 'radiation patterns', 'prototype antenna', 'measurements confirm', 'impedance match', 'frequency bands', 'excited via', 'article describes', '6 mm3', '6 mm']</t>
  </si>
  <si>
    <t>broadband antenna | mobile phone | monopole antenna | multiband antenna | portable devices</t>
  </si>
  <si>
    <t>This article describes a compact planar microstrip antenna for multiband transceiver application. The proposed antenna consists of a combination of E-shaped and C-shaped radiators that are excited via a common microstrip feed-line. Embedded in the ground-plane are included an open- and short-ended slots whose purpose is to enhance the antenna's impedance match and increase the number of bands in which the antenna can operate. A prototype antenna was fabricated on a standard FR4 substrate with Œµr of 4.4 and thickness of 1.6 mm, and its reflection-coefficient and radiation patterns were measured to demonstrate its feasibility. Measurements confirm the antenna can simultaneously operate over the frequency bands of: DCS (1.71-1.85 GHz), PCS (1.85-1.99 GHz), UMTS (1.92-2.17 GHz), Wibro (2.3-2.39 GHz), WLAN+ Bluetooth (2.4-2.48 MHz), WIMAX (2.5-2.69 GHz), WIMAX (3.3-3.5 GHz), HIPERLAN2 (5.15-5.35/5.47-5.725 GHz), and WLAN (5.15-5.35/5.725-5.825 GHz). The antenna has dimensions of 30 √ó 40 √ó 1.6 mm3, which is compatible with the requirements imposed by portable wireless systems.</t>
  </si>
  <si>
    <t>956-959</t>
  </si>
  <si>
    <t>60026904;60031777;60002826</t>
  </si>
  <si>
    <t>57196531664;56528172000;6603900197</t>
  </si>
  <si>
    <t>Honarvar, M. Amin;Hamidi, Naeemehsadat;Virdee, Bal S.</t>
  </si>
  <si>
    <t>Tehran;Isfahan;London</t>
  </si>
  <si>
    <t>Islamic Azad University;Islamic Azad University, Najafabad Branch;London Metropolitan University</t>
  </si>
  <si>
    <t>60031777;60026904;60002826</t>
  </si>
  <si>
    <t>Honarvar M.</t>
  </si>
  <si>
    <t>Multiband antenna for portable device applications</t>
  </si>
  <si>
    <t>10.1002/mop.28994</t>
  </si>
  <si>
    <t>2-s2.0-84923478323</t>
  </si>
  <si>
    <t>['user interference', 'time pulse', 'system capacity', 'remove inter', 'put forward', 'promising technique', 'mitigating interference', 'interference alignment', 'information exchange', 'feedback quantity', 'eliminate inter', 'cellular network', 'cell interference', 'block diagonalization', 'antenna numbers', 'algorithm complexity']</t>
  </si>
  <si>
    <t>Interference Alignment | Limited Feedback Method | Time Pulse on-off Strategy | User Groups</t>
  </si>
  <si>
    <t>Interference alignment (IA) has been proved to be a promising technique to maximize the system capacity by mitigating interference. However, the feasibility of IA is restricted to some conditions such as transmitting antennas number, channel state information (CSI) and algorithm complexity. In this paper we propose a novel IA scheme which can eliminate inter-cell interference with a time pulse on-off strategy and remove inter-user interference by block diagonalization (BD) algorithm. In addition, a limited feedback method is put forward to reduce the amount of information exchange in our scheme. The numerical analysis demonstrates that the proposed IA scheme outperforms existing approaches in aspect of feedback quantity and antenna numbers, while achieving a considerable system sum rate in cellular network.</t>
  </si>
  <si>
    <t>87-95</t>
  </si>
  <si>
    <t>60016930;60016930;60016930;60016930;60016930</t>
  </si>
  <si>
    <t>56527681100;56023438400;56510839500;56527757100;55965783100</t>
  </si>
  <si>
    <t>Cao, Mingxia;Wang, Cheng;Sun, Tao;Cai, Tian;Zhang, Yinghai</t>
  </si>
  <si>
    <t>Cao M.</t>
  </si>
  <si>
    <t>Interference alignment based on time pulse on-off strategy for multi-cell cellular network</t>
  </si>
  <si>
    <t>10.12733/jcis12762</t>
  </si>
  <si>
    <t>2-s2.0-84923488773</t>
  </si>
  <si>
    <t>['thin thickness', 'tablet computer', 'size dual', 'proposed antenna', 'obtained bandwidths', 'lte operation', 'lower band', 'loaded branch', 'inductive branch', 'higher bands', 'higher band', 'enhanced bandwidths', 'capacitive branch', 'antenna occupies', '3 mm', '2690 mhz']</t>
  </si>
  <si>
    <t>dual-wideband antennas | LTE antennas | mobile antennas | tablet computer antennas | two feeding branches</t>
  </si>
  <si>
    <t>A small-size dual-wideband monopole antenna for the long term evolution (LTE) operation in the tablet computer is presented. The antenna occupies a small ground clearance of 10 √ó 30 mm2 and is easy to implement by feeding a simple radiating portion through an inductive branch (inductor-loaded branch) and a capacitive branch (capacitor-loaded branch). The inductive branch mainly generates the antenna's lower band and leads to decreased resonant size for the antenna, while the capacitive branch is mainly for generating the antenna's higher band. By further aided by a simple matching network, both the antenna's lower and higher bands can have enhanced bandwidths. In this study, the antenna not only occupies a small ground clearance but also has a thin thickness of 3 mm only, and the obtained bandwidths can cover two wide bands of 698-960 and 1710-2690 MHz for the LTE operation. Details of the proposed antenna are presented.</t>
  </si>
  <si>
    <t>853-860</t>
  </si>
  <si>
    <t>35460663000;56527699500</t>
  </si>
  <si>
    <t>Wong, Kin Lu;Liao, Zih Guang</t>
  </si>
  <si>
    <t>Small-size dual-wideband monopole antenna with inductive and capacitive feeding branches for long term evolution tablet computer application</t>
  </si>
  <si>
    <t>10.1002/mop.28956</t>
  </si>
  <si>
    <t>2-s2.0-84923503000</t>
  </si>
  <si>
    <t>['square patch', 'simulated results', 'satellite communication', 'reported due', 'radar communication', 'proposed antenna', 'peak gain', 'measured results', 'loss tangent', 'impedance bandwidth', 'good agreement', 'gives rise', 'fractional bandwidth', 'circular slots', 'bandwidth enhancement', '7 db', '123 %.', '10 db']</t>
  </si>
  <si>
    <t>broadband antenna | circular slot | corner truncated | mode splitting</t>
  </si>
  <si>
    <t>In this communication, a corner truncated broadband patch antenna with circular slots is presented. The proposed antenna is fabricated on 14 ‚àó 14 ‚àó 1.57 mm3 Rogers RT5870 substrate (Œµr=2.33 and loss tangent of 0.0012) and a 50-Œ© SMA connector is used for excitation. Bandwidth enhancement has been reported due to cutting of two circular slots and truncating the corners of the square patch, which gives rise to mode splitting phenomenon and better impedance matching. Simulated results show that the impedance bandwidth (S11&lt;10 dB) of the proposed antenna is 19% (10.8-13.2 GHz). Measured results are in good agreement with the simulated results. The fractional bandwidth of the proposed antenna has enhanced from 8.5 to 19% as compared to the simple patch antenna, showing an enhancement of 123%. The peak gain of the proposed antenna is 7 dB. The antenna finds application in satellite communication, radar communication, and other alleged wireless communication services. Details and comparison of the proposed antenna with simple patch antenna have been described.</t>
  </si>
  <si>
    <t>845-849</t>
  </si>
  <si>
    <t>60093232;60093232</t>
  </si>
  <si>
    <t>56288785300;55751702400</t>
  </si>
  <si>
    <t>Baudha, Sudeep;Dinesh Kumar, Vishwakarma</t>
  </si>
  <si>
    <t>Jabalpur</t>
  </si>
  <si>
    <t>Pandit Dwarka Prasad Mishra Indian Institute of Information Technology, Design &amp; Manufacturing Jabalpur</t>
  </si>
  <si>
    <t>Baudha S.</t>
  </si>
  <si>
    <t>Corner truncated broadband patch antenna with circular slots</t>
  </si>
  <si>
    <t>10.1002/mop.28968</t>
  </si>
  <si>
    <t>2-s2.0-84923504081</t>
  </si>
  <si>
    <t>['simulated results', 'shaped slot', 'radiation patterns', 'mobile handsets', 'inverted l', 'inverted j', 'input multiple', 'human head', 'g tissues', 'fabricated prototype', 'diversity parameters', 'compact dual', 'band multiple', 'antenna elements', 'also studied', '8 ghz', '45 ghz', '246 w', '124 w', '122 w', '045 w']</t>
  </si>
  <si>
    <t>defected ground structure | diversity antenna | envelope correlation coefficient | multiple-input multiple-output | planar inverted-F antennas</t>
  </si>
  <si>
    <t>A compact dual-band multiple-input multiple-output (MIMO) antenna is presented for wireless local area networks (2.45/5.8 GHz) applications in mobile handsets. The proposed MIMO antenna consists of two planar inverted-F antennas loaded with inverted J-shaped slot and inverted L-shaped slot. The defected ground structure of fork shaped slot is proposed between antenna elements to achieve high port-to-port isolation (&lt;-20 dB). The distribution of specific absorption rate (SAR) over 1-g and 10-g tissues in human head are also studied for two different positions of the antenna at 2.45/5.8 GHz frequencies through SAR to PEAK location spacing ratio (SPLSR) according to Federal Communication Commission standard. The values of SPLSR are observed over 1-g of tissues between 0.107 and 0.246 W/kg/cm and 0.304-0.122 W/kg/cm and over 10-g of tissues between 0.242 and 0.124 W/kg/cm and 0.154 and 0.045 W/kg/cm at 2.45 GHz and 5.8 GHz, respectively. The S-parameters, surface current distribution, diversity parameters, and radiation patterns are presented. The fabricated prototype are measured and obtained good agreement with simulated results.</t>
  </si>
  <si>
    <t>906-912</t>
  </si>
  <si>
    <t>Singh, Hari Shankar;Pandey, Gaurav Kumar;Bharti, Pradutt Kumar;Meshram, Manoj Kumar</t>
  </si>
  <si>
    <t>A compact dual-band diversity antenna for WLAN applications with high isolation</t>
  </si>
  <si>
    <t>10.1002/mop.28985</t>
  </si>
  <si>
    <t>2-s2.0-84923509946</t>
  </si>
  <si>
    <t>['varactor diode', 'uwb bandwidth', 'tunable range', 'proposed antenna', 'notched band', 'frequency domain', 'elliptically tapered', '195 ghz']</t>
  </si>
  <si>
    <t>elliptically tapered ultrawideband antenna | quarter wave stub | system fidelity factor | tunable notched band | varactor diode</t>
  </si>
  <si>
    <t>A compact coplanar wave guide -fed elliptically tapered ultrawideband (UWB) antenna with a tunable narrow rejection band of 0.195 GHz with tunable range (5.07-5.83) GHz is presented. The proposed antenna consists of elliptically tapered patch, elliptically tapered and truncated ground plane to achieve the UWB bandwidth. A quarter wavelength stubs loaded with a varactor diode has been used to tune the notched band. The proposed antenna has been fabricated on low cost FR4 substrate with dimensions as (24 √ó 30 √ó 1.524) mm3. Both the frequency domain as well the time domain performance characterization have been carried out and discussed.</t>
  </si>
  <si>
    <t>924-928</t>
  </si>
  <si>
    <t>53463705200;56528467900;6603631347</t>
  </si>
  <si>
    <t>Malik, Jagannath;Velalam, Paritosh K.;Kartikeyan, Machavaram V.</t>
  </si>
  <si>
    <t>Continuously tunable band-notched ultrawideband antenna</t>
  </si>
  <si>
    <t>10.1002/mop.28990</t>
  </si>
  <si>
    <t>2-s2.0-84923511285</t>
  </si>
  <si>
    <t>['two array', 'successfully realized', 'segmented patch', 'segmented multiple', 'proposed antenna', 'point application', 'mimo structure', 'mean time', 'initial signals', 'four circular', 'elevation plane', 'diversity gain', 'cp capability', 'correlation coefficient', 'circular polarization', 'axial ratio', 'article presented', 'array antenna', 'also recorded', '6 db', '2015 e']</t>
  </si>
  <si>
    <t>circular polarized | MIMO antenna | phased shift antenna design</t>
  </si>
  <si>
    <t>This article presented a circle-segmented multiple-input-multiple-output (MIMO) circular polarization (CP) array antenna with dual coupled 90¬∞ phased shift for 5.8 GHz Point-to-Point application. Convergence of CP capability within MIMO array antenna is successfully realized by two array of four circular-segmented patch array radiating element that are fed by two RF ports. The MIMO CP array antenna with high gain performance is obtained through the dual coupled 90¬∞ phased shift that is connected to each circle-segmented patch. The dual coupled 90¬∞ phased shift ensure the E-field of circle-segmented patches function is in 90¬∞ phase difference to the initial signals. Similarity between azimuth and elevation plane with axial ratio of 1.9 dB verified the proposed antenna's CP capability. In the mean time, correlation coefficient (œÅ) of 1.2015 e-4, diversity gain (Gapp) of 9.9999, S21 of -45.1 dB show the good isolation quality of the antenna in MIMO structure. The gain of 14.6 dB for each port is also recorded.</t>
  </si>
  <si>
    <t>809-814</t>
  </si>
  <si>
    <t>56023775900;54915241200;36010739800</t>
  </si>
  <si>
    <t>Nayan, Mohd Khairul Azhar;Jamlos, Mohd Faizal;Jamlos, M. A.</t>
  </si>
  <si>
    <t>Nayan M.</t>
  </si>
  <si>
    <t>Mimo circular polarization array antenna with dual coupled 90¬∞ phased shift for point-to-point application</t>
  </si>
  <si>
    <t>10.1002/mop.28958</t>
  </si>
  <si>
    <t>2-s2.0-84923514625</t>
  </si>
  <si>
    <t>['theoretical analysis', 'takes 45', 'sltls ).', 'proposed sltls', 'proposed design', 'measurement results', 'experimentally verified', 'equivalently substitute', 'conventional one', 'circuit area']</t>
  </si>
  <si>
    <t>antenna array | butler matrix network | miniaturization | switched-beam</t>
  </si>
  <si>
    <t>In this article, a switched-beam microstrip antenna array with miniaturized butler matrix network is proposed and experimentally verified. The miniaturized butler matrix network is implemented with the stub-loaded transmission lines (SLTLs). By adopting the proposed SLTLs to equivalently substitute the quarter-wavelength transmission lines of the couplers and crossovers in the traditional butler matrix network, the circuit area is immediately reduced without loss of performance. To prove the effectiveness of this substitution, the theoretical analysis is given. The proposed butler matrix only takes 45% of the area of a conventional one. Finally, a microstrip antenna array with the miniaturized butler matrix is fabricated, and the proposed design is validated by the measurement results.</t>
  </si>
  <si>
    <t>841-845</t>
  </si>
  <si>
    <t>60005465-60017161;60005465;60017161;60017161</t>
  </si>
  <si>
    <t>8209764300;7403491814;56003102800;57198926864</t>
  </si>
  <si>
    <t>Nie, Wei;Fan, Yong;Luo, Sha;Guo, Yongxin</t>
  </si>
  <si>
    <t>National University of Singapore;University of Electronic Science and Technology of China</t>
  </si>
  <si>
    <t>60017161;60005465</t>
  </si>
  <si>
    <t>Nie W.</t>
  </si>
  <si>
    <t>A switched-beam microstrip antenna array with miniaturized butler matrix network</t>
  </si>
  <si>
    <t>10.1002/mop.28972</t>
  </si>
  <si>
    <t>2-s2.0-84923522000</t>
  </si>
  <si>
    <t>['two dipoles', 'transmission performance', 'transmission coefficients', 'outer material', 'metal plate', 'metal environments', 'material shell', 'material properties', 'letter suggests', 'field region', 'collinear dipoles', '900 mhz']</t>
  </si>
  <si>
    <t>complex materials | diffraction | dipole antennas | metal plate | near field</t>
  </si>
  <si>
    <t>This letter suggests an efficient dipole antenna alignment for the collinear dipoles and parallel nonstaggered dipoles in near-field region, where a material shell or a metal plate is located between two dipole antennas. For an infinitesimal electric dipole in the material shell, a strong electric field direction of outer material and the distance to maintain the field dominantly regardless of the material properties have been calculated. Transmission coefficients of the two dipoles for the metal plate are simulated and measured at 900 MHz. Finally, it is proposed that the transmission performance of the collinear dipole alignment for both the material shell and metal environments is better than that of the parallel nonstaggered dipole alignment.</t>
  </si>
  <si>
    <t>933-937</t>
  </si>
  <si>
    <t>;;;;</t>
  </si>
  <si>
    <t>55894848800;15845908400;55756505300;7102908851;35193579000</t>
  </si>
  <si>
    <t>Kim, Jae Hee;Lee, Byung Song;Park, Chan Bae;Bang, Jin Kyu;Ahn, Chi Hyung</t>
  </si>
  <si>
    <t>Kim J.H.</t>
  </si>
  <si>
    <t>Efficient two dipole antenna alignment in near-field region</t>
  </si>
  <si>
    <t>10.1002/mop.28987</t>
  </si>
  <si>
    <t>2-s2.0-84923526492</t>
  </si>
  <si>
    <t>2012D15</t>
  </si>
  <si>
    <t>['rn ),', 'relay network', 'receive node', 'proposed scheme', 'performance analysis', 'outage probability', 'optimal beamforming', 'mutual information', 'first propose', 'ergodic capacity', 'base station', 'assisted dual', 'analytical expressions']</t>
  </si>
  <si>
    <t>optimal beamforming | performance analysis | unmanned aerial vehicle | wireless relay network</t>
  </si>
  <si>
    <t>In this paper, we investigate a wireless communication system employing a multi-antenna unmanned aerial vehicle (UAV) as the relay to improve the connectivity between the base station (BS) and the receive node (RN), where the BS-UAV link undergoes the correlated Rician fading while the UAV-RN link follows the correlated Rayleigh fading with large scale path loss. By assuming that the amplify-and-forward (AF) protocol is adopted at UAV, we first propose an optimal beamforming (BF) scheme to maximize the mutual information of the UAV-assisted dual-hop relay network, by calculating the BF weight vectors and the power allocation coefficient. Then, we derive the analytical expressions for the outage probability (OP) and the ergodic capacity (EC) of the relay network to evaluate the system performance conveniently. Finally, computer simulation results are provided to demonstrate the validity and efficiency of the proposed scheme as well as the performance analysis.</t>
  </si>
  <si>
    <t>129-140</t>
  </si>
  <si>
    <t>60009400;60088583-60005244</t>
  </si>
  <si>
    <t>57201237501;55724121000</t>
  </si>
  <si>
    <t>Ouyang, Jian;Lin, Min</t>
  </si>
  <si>
    <t>Nanjing;Nanjing;Nanjing</t>
  </si>
  <si>
    <t>PLA University of Science and Technology;Nanjing University of Post and TeleCommunications;Southeast University</t>
  </si>
  <si>
    <t>60088583;60009400;60005244</t>
  </si>
  <si>
    <t>Ouyang J.</t>
  </si>
  <si>
    <t>Optimal beamforming and performance analysis of wireless relay networks with unmanned aerial vehicle</t>
  </si>
  <si>
    <t>10.1515/freq-2014-0065</t>
  </si>
  <si>
    <t>2-s2.0-84923536735</t>
  </si>
  <si>
    <t>['type ebg', 'two e', 'super performances', 'structure consisting', 'reference antenna', 'realized compared', 'proposed csr', 'new types', 'mutual coupling', 'loaded mushroom', 'loaded antenna', 'eigenmode calculation', 'ebg ),', 'better far', 'antenna arrays', 'achieved numerically', '13 db']</t>
  </si>
  <si>
    <t>antenna arrays | EBG | mutual coupling reduction</t>
  </si>
  <si>
    <t>A novel compact electromagnetic bandgap (EBG) structure consisting of two turns complementary spiral resonator (CSR) and conventional mushroom EBG (CM-EBG) structure is introduced to suppress the mutual coupling in antenna arrays for multiple-input and multiple-output (MIMO) applications. Eigenmode calculation is used to investigate the proposed CSR-loaded mushroom-type EBG (MT-EBG), which proved to exhibit bandgap property and a miniaturization of 48.9% is realized compared with the CM-EBG. By inserting the proposed EBG structure between two E-plane coupled microstrip antennas, a mutual coupling reduction of 8.13 dB has been achieved numerically and experimentally. Moreover, the EBG-loaded antenna has better far-field radiation patterns compared with the reference antenna. Thus, this novel EBG structure with advantages of compactness and high decoupling efficiency opens an avenue to new types of antennas with super performances.</t>
  </si>
  <si>
    <t>89-94</t>
  </si>
  <si>
    <t>55651528000;35320575500;22035662200;24082113600</t>
  </si>
  <si>
    <t>Hu, Lizhong;Wang, Guangming;Liang, Jiangang;Zhang, Chenxin</t>
  </si>
  <si>
    <t>Hu L.</t>
  </si>
  <si>
    <t>Novel compact mushroom-type EBG structure for electromagnetic coupling reduction of microstrip antenna array</t>
  </si>
  <si>
    <t>10.1515/freq-2014-0132</t>
  </si>
  <si>
    <t>2-s2.0-84923579004</t>
  </si>
  <si>
    <t>['without metamaterial', 'simulated model', 'negative permittivity', 'multilayer array', 'metamaterials due', 'field gain', 'enhance far', 'electromagnetic energy', 'artificial materials', 'anechoic chamber', 'also evident', '95 mm', '4 db', '01 ¬∞.']</t>
  </si>
  <si>
    <t>gain enhancement | metamaterial | patch antenna | split ring resonator</t>
  </si>
  <si>
    <t>Metamaterials are artificial materials with negative permittivity and permeability. Metamaterials due to their unique negative parameter are capable of focusing the electromagnetic energy incident upon them. This focusing of electromagnetic energy is used to increase the gain of microstrip patch antenna. A capacitive loaded strip (CLS)-loaded split ring resonator is used to form a multilayer array of metamaterial and used in front of microstrip patch antenna to enhance far-field gain of antenna. An accurate simulation model is created and analyzed using CST. The simulated model is then fabricated and measured in fully anechoic chamber for validation. The far-field gain of regular patch antenna with and without metamaterial is measured in anechoic chamber. The increase in gain by 4 dB is measured at 95 mm from antenna. The beam focusing property is also evident from 3 dB beamwidth of antenna which is reduced to 42.01¬∞.</t>
  </si>
  <si>
    <t>95-103</t>
  </si>
  <si>
    <t>55948055400;56056816800</t>
  </si>
  <si>
    <t>Katiyar, Pankaj Rameshchandra;Wan Mahadi, Wan Nor Liza Binti</t>
  </si>
  <si>
    <t>Gain improvement of microstrip patch antenna using CLS split ring resonator metamaterial</t>
  </si>
  <si>
    <t>10.1515/freq-2014-0089</t>
  </si>
  <si>
    <t>2-s2.0-84923598988</t>
  </si>
  <si>
    <t>['well applied', 'total size', 'time weights', 'time cancelling', 'proposed design', 'jam capability', 'interfering signals', 'high anti', 'gps receivers', 'experimental system', 'experimental results', 'enhance robustness', 'design considerations', 'adaptive space']</t>
  </si>
  <si>
    <t>antenna array | constraint vector | global positioning system (GPS) | modified least square mean (M-LMS) algorithm | space-time adaptive processing (STAP)</t>
  </si>
  <si>
    <t>In this paper, an adaptive space-time antenna array to preserve global positioning system (GPS) signals while at the same time cancelling all interfering signals was designed and implemented. In the design, a new constraint vector and modified least mean square (M-LMS) algorithm were introduced and utilized to compute the real-time weights. An experimental system with a total size of 200 mm√ó200 mm√ó50 mm was implemented to verify the design. Design considerations and experimental results were presented and discussed. Experimental results show that high anti-jam capability has been achieved in the presence of wideband interfering signals. Therefore, the proposed design can be well applied for GPS receivers to enhance robustness.</t>
  </si>
  <si>
    <t>83-87</t>
  </si>
  <si>
    <t>60018308;60018308;60018308;60018308;60018308</t>
  </si>
  <si>
    <t>53164050800;56528587400;55779589100;55368779500;55836063200</t>
  </si>
  <si>
    <t>Li, Jianxing;Zhang, Ming;Shi, Hongyu;Zheng, Shi;Zhang, Anxue</t>
  </si>
  <si>
    <t>Design and implementation of an adaptive space-time antenna array for GPS receivers</t>
  </si>
  <si>
    <t>10.1515/freq-2014-0071</t>
  </si>
  <si>
    <t>2-s2.0-84923605676</t>
  </si>
  <si>
    <t>['pus ).', 'primary users', 'power allocation', 'outage probability', 'optimal approach', 'multiple antennas', 'high complexity', 'greatly reduced', 'direct communications', 'direct channel', 'core aim', 'cooperating su', 'complexity approach', 'avoid transmitting', '14 %,']</t>
  </si>
  <si>
    <t>cognitive radio networks | cooperative communications | MIMO systems | opportunistic relay selection</t>
  </si>
  <si>
    <t>The core aim of this work is the maximization of the achievable data rate of the secondary user pairs (SU pairs), while ensuring the QoS of primary users (PUs). All users are assumed to be equipped with multiple antennas. It is assumed that when PUs are present, the direct communications between SU pairs introduces intolerable interference to PUs and thereby SUs transmit signal using the cooperation of other SUs and avoid transmitting in the direct channel. In brief, an adaptive cooperative strategy for multiple-input/multiple-output (MIMO) cognitive radio networks is proposed. At the presence of PUs, the issue of joint relay selection and power allocation in Underlay MIMO Cooperative Cognitive Radio Networks (U-MIMO-CCRN) is addressed. The optimal approach for determining the power allocation and the cooperating SU is proposed. Besides, the outage probability of the proposed communication protocol is further derived. Due to high complexity of the optimal approach, a low-complexity approach is further proposed and its performance is evaluated using simulations. The simulation results reveal that the performance loss due to the low-complexity approach is only about 14%, while the complexity is greatly reduced.</t>
  </si>
  <si>
    <t>149-162</t>
  </si>
  <si>
    <t>60105242;60105242;60016972</t>
  </si>
  <si>
    <t>14034308000;35311746300;14026588100</t>
  </si>
  <si>
    <t>Mazoochi, M.;Pourmina, M. A.;Bakhshi, H.</t>
  </si>
  <si>
    <t>Islamic Azad University, Science and Research Branch;Shahed University</t>
  </si>
  <si>
    <t>60105242;60016972</t>
  </si>
  <si>
    <t>Mazoochi M.</t>
  </si>
  <si>
    <t>An adaptive cooperative strategy for underlay MIMO cognitive radio networks: An opportunistic and low-complexity approach</t>
  </si>
  <si>
    <t>10.1515/freq-2014-0070</t>
  </si>
  <si>
    <t>2-s2.0-84923631624</t>
  </si>
  <si>
    <t>Russian Academy of Sciences</t>
  </si>
  <si>
    <t>RAS</t>
  </si>
  <si>
    <t>['tianlin county', 'southern china', 'pallid tegument', 'first record']</t>
  </si>
  <si>
    <t>Guangxi | New record | New species | Piccola | Troglobite</t>
  </si>
  <si>
    <t>Piccola golovatchi sp. nov. is described and illustrated. It comes from the limestone cave called Shizikou Dadong, Tianlin County, Guangxi Zhuang Autonomous Region, southern China. This species is considered to be a troglobite, showing a pallid tegument and extremely enlongated antennae and legs. This is the first record of the millipede genus Piccola Attems, 1953 from China.</t>
  </si>
  <si>
    <t>403-408</t>
  </si>
  <si>
    <t>Zootaxa</t>
  </si>
  <si>
    <t>60032203;60032203</t>
  </si>
  <si>
    <t>55251343500;24588212700</t>
  </si>
  <si>
    <t>Liu, Weixin;Tian, Mingyi</t>
  </si>
  <si>
    <t>Guangzhou</t>
  </si>
  <si>
    <t>South China Agricultural University</t>
  </si>
  <si>
    <t>Liu W.</t>
  </si>
  <si>
    <t>Occurrence of the millipede genus Piccola Attems, 1953 in China (Diplopoda: Polydesmida: Paradoxosomatidae)</t>
  </si>
  <si>
    <t>10.11646/zootaxa.3904.3.5</t>
  </si>
  <si>
    <t>2-s2.0-84923652124</t>
  </si>
  <si>
    <t>['wilding conifers', 'use options', 'native vegetation', 'modify ecosystems', 'major threat', 'large areas', 'aquifer recharge']</t>
  </si>
  <si>
    <t>Aerial boom spraying | Herbicides | Wilding conifers</t>
  </si>
  <si>
    <t>Background: Wilding conifers are a major threat to large areas of land throughout New Zealand where they compete with native vegetation, modify ecosystems, reduce available grazing land, limit future land-use options and visually change landscapes. Wilding conifers can also enhance damaging fires and in water limited catchments can affect surface flows and aquifer recharge.</t>
  </si>
  <si>
    <t>New Zealand Journal of Forestry Science</t>
  </si>
  <si>
    <t>60027407;60023958;60027407</t>
  </si>
  <si>
    <t>6603225050;56034756500;7007165377</t>
  </si>
  <si>
    <t>Gous, Stefan;Raal, Peter;Watt, Michael S.</t>
  </si>
  <si>
    <t>Rotorua;Wellington</t>
  </si>
  <si>
    <t>SCION;Te Papa Atawhai</t>
  </si>
  <si>
    <t>60027407;60023958</t>
  </si>
  <si>
    <t>Gous S.</t>
  </si>
  <si>
    <t>The evaluation of aerially applied triclopyr mixtures for the control of dense infestations of wilding Pinus contorta in New Zealand</t>
  </si>
  <si>
    <t>10.1186/s40490-014-0031-6</t>
  </si>
  <si>
    <t>2-s2.0-84923658789</t>
  </si>
  <si>
    <t>['unit cells', 'ultra wideband', 'stable harmony', 'simultaneously exhibits', 'ring resonator', 'radiating element', 'negative permittivity', 'negative permeability', 'modified split', 'microwave imaging', 'microstrip feed', 'measured results', 'maximum gain', 'loaded strip', 'frequency band', 'four left', 'design architecture', 'considerable gain', 'bandwidth covering', 'antenna structure', 'antenna performance', '6 mm3', '5 ghz', '16 dbi', '15 ghz']</t>
  </si>
  <si>
    <t>Metamaterial | Microwave imaging | Negative index | UWB</t>
  </si>
  <si>
    <t>A miniaturized antenna employing a negative index metamaterial with modified split-ring resonator (SRR) and capacitance-loaded strip (CLS) unit cells is presented for Ultra wideband (UWB) microwave imaging applications. Four left-handed (LH) metamaterial (MTM) unit cells are located along one axis of the antenna as the radiating element. Each left-handed metamaterial unit cell combines a modified split-ring resonator (SRR) with a capacitance-loaded strip (CLS) to obtain a design architecture that simultaneously exhibits both negative permittivity and negative permeability, which ensures a stable negative refractive index to improve the antenna performance for microwave imaging. The antenna structure, with dimension of 16 √ó 21 √ó 1.6 mm3, is printed on a low dielectric FR4 material with a slotted ground plane and a microstrip feed. The measured reflection coefficient demonstrates that this antenna attains 114.5% bandwidth covering the frequency band of 3.4-12.5 GHz for a voltage standing wave ratio of less than 2 with a maximum gain of 5.16 dBi at 10.15 GHz. There is a stable harmony between the simulated and measured results that indicate improved nearly omni-directional radiation characteristics within the operational frequency band. The stable surface current distribution, negative refractive index characteristic, considerable gain and radiation properties make this proposed negative index metamaterial antenna optimal for UWB microwave imaging applications.</t>
  </si>
  <si>
    <t>392-407</t>
  </si>
  <si>
    <t>Materials</t>
  </si>
  <si>
    <t>60001821;60001821;60001821;60001821;60001821;60001821</t>
  </si>
  <si>
    <t>55547121215;55328836300;55329920200;57219314703;24483332300;35090200700</t>
  </si>
  <si>
    <t>Islam, Md Moinul;Islam, Mohammad Tariqul;Samsuzzaman, Md;Faruque, Mohammad Rashed Iqbal;Misran, Norbahiah;Mansor, Mohd Fais</t>
  </si>
  <si>
    <t>A miniaturized antenna with negative index metamaterial based on modified SRR and CLS unit cell for UWB microwave imaging applications</t>
  </si>
  <si>
    <t>10.3390/ma8020392</t>
  </si>
  <si>
    <t>2-s2.0-84923658891</t>
  </si>
  <si>
    <t>National Foundation for Science and Technology Development</t>
  </si>
  <si>
    <t>102.04-2012.33</t>
  </si>
  <si>
    <t>NAFOSTED</t>
  </si>
  <si>
    <t>['upper bound', 'transmitted information', 'transceiver antennas', 'simulation results', 'shift keying', 'properly exploiting', 'one source', 'one destination', 'k relays', 'input multiple', 'implicit pilot', 'fsk transmission', 'estimation algorithm', 'destination estimates', 'assist property', 'ary frequency', 'arbitrary numbers', 'analytical results']</t>
  </si>
  <si>
    <t>Amplify-and-forward protocol | Cooperative diversity | Fading channel | Frequency-shift-keying | Multiple-input multiple-output | Orthogonal space-time block codes | Relay communications</t>
  </si>
  <si>
    <t>This paper investigates orthogonal space-time block code (OSTBC) transmission for multiple-input multiple-output (MIMO) amplify-and-forward (AF) relaying networks composed of one source, K relays, and one destination and with M-ary frequency-shift keying (FSK) modulation. A non-coherent detection scheme is proposed and analyzed in a situation where the fading channels undergo temporal correlation. Specifically, by properly exploiting the implicit pilot-symbol-assist property of FSK transmission, the destination estimates the overall channels based on the linear minimum mean square error (LMMSE) estimation algorithm. It then utilizes the maximal ratio combining (MRC) to detect the transmitted information. An upper bound on the probability of errors is derived for a network with arbitrary numbers of transceiver antennas and relays. Based on the obtained bit error rate, the full achievable diversity order is verified. Simulation results are presented to show the validity of the analytical results.</t>
  </si>
  <si>
    <t>107061668;60104290;60078566</t>
  </si>
  <si>
    <t>25931009800;56530852900;24336617100</t>
  </si>
  <si>
    <t>Nguyen, Ha X.;Truyen Thai, Chai Dai;Tran, Nguyen N.</t>
  </si>
  <si>
    <t>Singapore;Viet Nam;Viet Nam</t>
  </si>
  <si>
    <t>;Ho Chi Minh City;An</t>
  </si>
  <si>
    <t>Singapore University of Technology and Design;Viet Nam National University Ho Chi Minh City;Tan Tao University</t>
  </si>
  <si>
    <t>60104290;60078566;107061668</t>
  </si>
  <si>
    <t>Nguyen H.X.</t>
  </si>
  <si>
    <t>OSTBC transmission in MIMO AF relaying with M-FSK modulation</t>
  </si>
  <si>
    <t>10.1186/s13638-015-0247-z</t>
  </si>
  <si>
    <t>2-s2.0-84923658923</t>
  </si>
  <si>
    <t>['testing whether', 'stepwise increase', 'solubilize odorants', 'similar edge', 'receptors embedded', 'positive control', 'pore tubules', 'orthologous protein', 'olfactory system', 'olfactory appendages', 'obps transport', 'mosquito species', 'mop micelles', 'mop led', 'intriguing results', 'insect repellents', 'insect olfaction', 'initial phase', 'hydrophobic moiety', 'hydrophobic compounds', 'higher doses', 'dendritic membranes', 'deliver odorant', 'culex quinquefasciatus', 'considerable debate', 'blue shift', 'binds deet', 'binding proteins', 'binding pocket', 'binding cavity', 'aaegobp1 solution']</t>
  </si>
  <si>
    <t>Odorant-binding proteins (OBPs), also named pheromone-binding proteins when the odorant is a pheromone, are essential for insect olfaction. They solubilize odorants that reach the port of entry of the olfactory system, the pore tubules in antennae and other olfactory appendages. Then, OBPs transport these hydrophobic compounds through an aqueous sensillar lymph to receptors embedded on dendritic membranes of olfactory receptor neurons. Structures of OBPs from mosquito species have shed new light on the mechanism of transport, although there is considerable debate on how they deliver odorant to receptors. An OBP from the southern house mosquito, Culex quinquefasciatus, binds the hydrophobic moiety of a mosquito oviposition pheromone (MOP) on the edge of its binding cavity. Likewise, it has been demonstrated that the orthologous protein from the malaria mosquito binds the insect repellent DEET on a similar edge of its binding pocket. A high school research project was aimed at testing whether the orthologous protein from the yellow fever mosquito, AaegOBP1, binds DEET and other insect repellents, and MOP was used as a positive control. Binding assays using the fluorescence reporter N-phenyl-1-naphtylamine (NPN) were inconclusive. However, titration of NPN fluorescence emission in AaegOBP1 solution with MOP led to unexpected and intriguing results. Quenching was observed in the initial phase of titration, but addition of higher doses of MOP led to a stepwise increase in fluorescence emission coupled with a blue shift, which can be explained at least in part by formation of MOP micelles to house stray NPN molecules.</t>
  </si>
  <si>
    <t>1759796X</t>
  </si>
  <si>
    <t>F1000Research</t>
  </si>
  <si>
    <t>35569644800;56530406100</t>
  </si>
  <si>
    <t>Leal, Walter S.;Leal, Gabriel M.</t>
  </si>
  <si>
    <t>Leal W.</t>
  </si>
  <si>
    <t>Binding of a fluorescence reporter and a ligand to an odorant-binding protein of the yellow fever mosquito, Aedes aegypti</t>
  </si>
  <si>
    <t>10.12688/f1000research.5879.2</t>
  </si>
  <si>
    <t>2-s2.0-84923666916</t>
  </si>
  <si>
    <t>['validated method', 'system response', 'simultaneous estimation', 'rsm ).', 'retention time', 'phosphate buffer', 'pharmaceutical formulation', 'optimized method', 'optimization procedure', 'mobile phase', 'linearity accuracy', 'hplc method', 'fully validated', 'flow rate', 'developed method', 'cost effective', 'concurrently optimize', 'buffer molarity', '6 mm', '294 nm', '2 ml']</t>
  </si>
  <si>
    <t>central composite design | nimorazole | oflaxacin | response surface methodology | RP-HPLC | simultaneous estimation</t>
  </si>
  <si>
    <t>A simple, rapid, sensitive, cost effective, and reproducible chemometrics assisted RP-HPLC method for the simultaneous estimation of the Ofloxacin and Nimorazole in pharmaceutical formulation was developed, optimized, and validated. A chemometrics assisted RP-HPLC method was developed. A developed method was optimized by using central composite design (CCD) in response surface methodology (RSM). Based on the trial and error, percentage of tetrahydrofuran in the mobile phase, flow rate, and buffer molarity were selected as factors. Resolution (Rs2) and retention time (tR2) were used for the estimation of system response during the optimization procedure. Derringers desirability function was used to concurrently optimize the selected two responses. Separation was achieved on a Phenomenex C18 column (150 √ó 4.6 mm i.d, 5 particle size) with a mobile phase consisting of 25% of Tetrahydrofuran and 75% of Phosphate buffer (25 mM), delivered at a flow rate of 1.2 mL/min with photodiode array detection at 294 nm. The developed and optimized method was fully validated for linearity accuracy, precision, robustness, and recovery. This validated method can be used for routine quality control analysis of ofloxacin and nimorazole in pharmaceutical dosage form.</t>
  </si>
  <si>
    <t>904-910</t>
  </si>
  <si>
    <t>1520572X</t>
  </si>
  <si>
    <t>Journal of Liquid Chromatography and Related Technologies</t>
  </si>
  <si>
    <t>60027171;60027171</t>
  </si>
  <si>
    <t>36113127300;55751830400</t>
  </si>
  <si>
    <t>Giriraj, P.;Sivakkumar, T.</t>
  </si>
  <si>
    <t>Chidambaram</t>
  </si>
  <si>
    <t>Annamalai University</t>
  </si>
  <si>
    <t>Giriraj P.</t>
  </si>
  <si>
    <t>A rapid-chemometrics assisted RP-HPLC method with PDA detection for the simultaneous estimation of ofloxacin and nimorazole in pharmaceutical formulation</t>
  </si>
  <si>
    <t>10.1080/10826076.2014.991870</t>
  </si>
  <si>
    <t>2-s2.0-84923683589</t>
  </si>
  <si>
    <t>['wing cracks', 'using non', 'strain changes', 'straightforward due', 'speed photography', 'speckle pattern', 'rupture mechanics', 'rupture arrest', 'reproducing displacement', 'relative displacement', 'pixel correlation', 'partially glued', 'paramount importance', 'noising techniques', 'natural faults', 'mapping full', 'local de', 'inherent complexity', 'image matching', 'glued boundaries', 'gain understanding', 'g .,', 'frictional interface', 'field displacement', 'earthquake mechanics', 'dynamic rupture', 'digital images', 'deformation fields', 'clear conclusions', 'characteristic features', '3 ]).', '2 ]).', '1 ].']</t>
  </si>
  <si>
    <t>Digital image correlation | Dynamic rupture | Earthquake mechanics | Remote sensing</t>
  </si>
  <si>
    <t>Mapping full-field displacement and strain changes on the Earth‚Äôs surface following an earthquake is of paramount importance to enhance our understanding of earthquake mechanics. Currently, aerial and satellite images taken pre- and post-earthquake can be processed with sub-pixel correlation algorithms to infer the co-seismic ground deformations (e.g., [1, 2]). However, the interpretation of this data is not straightforward due to the inherent complexity of natural faults and deformation fields. To gain understanding into rupture mechanics and to help interpret complex rupture features occurring in nature, we develop a laboratory earthquake setup capable of reproducing displacement and strain maps similar to those obtained in the field, while maintaining enough simplicity so that clear conclusions can be drawn. Earthquakes are mimicked in the laboratory by dynamic rupture propagating along an inclined frictional interface formed by two Homalite plates under compression (e.g., [3]). In our study, the interface is partially glued, in order to confine the rupture before it reaches the ends of the specimen. The specimens are painted with a speckle pattern to provide the surface with characteristic features for image matching. Images of the specimens are taken before and after dynamic rupture with a 4 Megapixels resolution CCD camera. The digital images are analyzed with two software packages for sub-pixel correlation: VIC-2D (Correlated Solutions Inc.) and COSI-Corr [1]. Both VIC-2D and COSI-Corr are able to characterize the full-field static displacement of the experimentally produced dynamic shear ruptures. The correlation analysis performed with either software clearly shows (i) the relative displacement (slip) along the frictional interface, (ii) the rupture arrest on the glued boundaries, and (iii) the presence of wing cracks. The obtained displacement measurements are converted to strains, using non-local de-noising techniques; stresses are obtained by introducing Homalite‚Äôs constitutive properties. This study is a first step towards using the digital image correlation method in combination with high-speed photography to capture the highly transient phenomena involved in dynamic rupture.</t>
  </si>
  <si>
    <t>77-94</t>
  </si>
  <si>
    <t>Experimental Mechanics</t>
  </si>
  <si>
    <t>60031581;60031581-60086312;60031581;60086312;60086312</t>
  </si>
  <si>
    <t>57181983900;8214281600;7005403319;14632054800;7003867676</t>
  </si>
  <si>
    <t>Rubino, V.;Lapusta, N.;Rosakis, A. J.;Leprince, S.;Avouac, J. P.</t>
  </si>
  <si>
    <t>Pasadena;Pasadena</t>
  </si>
  <si>
    <t>Division of Geological and Planetary Sciences;California Institute of Technology</t>
  </si>
  <si>
    <t>60086312;60031581</t>
  </si>
  <si>
    <t>Rubino V.</t>
  </si>
  <si>
    <t>Static Laboratory Earthquake Measurements with the Digital Image Correlation Method</t>
  </si>
  <si>
    <t>10.1007/s11340-014-9893-z</t>
  </si>
  <si>
    <t>2-s2.0-84923701819</t>
  </si>
  <si>
    <t>EP/I00145X/1</t>
  </si>
  <si>
    <t>['would typically', 'underlying structure', 'tomb superstructure', 'target structure', 'survey site', 'surrounding layers', 'supporting evidence', 'subsurface continuation', 'strongly reflective', 'potential means', 'penetrating radar', 'official karakhamun', 'obtained towards', 'layers showed', 'imaged directly', 'greater depth', 'gpr grid', 'following year', 'excavation campaign', 'egypt ).', 'discrete zone', 'considered practical', 'characterized sufficiently', 'case allowing', 'becoming undetectable', 'attributed either', 'acquired using', '500mhz centre', '4m wide']</t>
  </si>
  <si>
    <t>Ancient Egypt | Ground-penetrating radar | South Asasif | Stratigraphy | Tomb | Vertical radar profile</t>
  </si>
  <si>
    <t>Geophysical data acquisitions in most archaeological campaigns aim to image the target structure directly. The presence of a target, however, may be inferred from its interaction with surrounding layers, if its relationship with those layers can be characterized sufficiently. In this paper, we show the use of ground-penetrating radar (GPR) to detect the subsurface continuation of the Ancient Egyptian tomb of the high-official Karakhamun (Theban Tomb 223) at the South Asasif tomb complex (Luxor, Egypt). Data were acquired using a Sensors &amp; Software pulseEKKO PRO system, equipped with antennas of 500MHz centre-frequency, on a silty-sandy sediment surface directly over the target structure. A test vertical radar profile (VRP) suggested that the tomb superstructure was buried too deeply beneath sedimentary overburden to be imaged directly: 500MHz energy would propagate for only ~2m before becoming undetectable. Attenuative layers within that overburden were strongly reflective, however, and could be used to provide indirect evidence of any underlying structure. When observed in the GPR grid, these layers showed a discrete zone of deflection, ~0.9m in amplitude and ~4m wide, aligned with the long-axis of the tomb. This deflection was attributed either to a collapsed vestibule beneath the survey site, or sediment settling within an unroofed staircase descending from ground- to tomb-floor-level; supporting evidence of this was obtained towards the end of the excavation campaign and in the following year. We highlight the value of such indirect imaging methods as a potential means of improving the capabilities of a given geophysical survey system, in this case allowing the GPR to characterize a target at greater depth than would typically be considered practical.</t>
  </si>
  <si>
    <t>33-44</t>
  </si>
  <si>
    <t>Archaeological Prospection</t>
  </si>
  <si>
    <t>60015150;60004572;60019087;60004572</t>
  </si>
  <si>
    <t>24470892600;55894176800;56464284300;56463615800</t>
  </si>
  <si>
    <t>Booth, Adam D.;Szpakowska, Kasia;Pischikova, Elena;Griffin, Kenneth</t>
  </si>
  <si>
    <t>Egypt;United Kingdom;United Kingdom</t>
  </si>
  <si>
    <t>New Cairo;London;Swansea</t>
  </si>
  <si>
    <t>American University in Cairo;Imperial College London;Swansea University</t>
  </si>
  <si>
    <t>60019087;60015150;60004572</t>
  </si>
  <si>
    <t>Booth A.</t>
  </si>
  <si>
    <t>Structure of an ancient egyptian tomb inferred from ground-penetrating radar imaging of deflected overburden horizons</t>
  </si>
  <si>
    <t>10.1002/arp.1496</t>
  </si>
  <si>
    <t>2-s2.0-84923777361</t>
  </si>
  <si>
    <t>['upward trend', 'system architects', 'subsequent analysis', 'spacecraft respectively', 'small satellites', 'proposed methodology', 'paper proposes', 'paper presents', 'orbital planes', 'onboard memory', 'nonlinear trends', 'measure benefits', 'leo services', 'leo ),', 'infrastructures could', 'increased role', 'increased performance', 'feasible architectures', 'evaluation metrics', 'eoss spacecraft', 'eoss constellations', 'eoss ).', 'earth observation', 'decision makers', 'customer target', 'could benefit', 'corresponding tradespace', 'always achieved', '100 customer']</t>
  </si>
  <si>
    <t>Commercial satellite data relay | Earth Orbiting Support Systems | LEO data relay</t>
  </si>
  <si>
    <t>As small satellites and Sun Synchronous Earth Observation systems are assuming an increased role in nowadays space activities, including commercial investments, it is of interest to assess how infrastructures could be developed to support the development of such systems and other spacecraft that could benefit from having a data relay service in Low Earth Orbit (LEO), as opposed to traditional Geostationary relays. This paper presents a tradespace exploration study of the architecture of such LEO commercial satellite data relay systems, here defined as Earth Orbiting Support Systems (EOSS). The paper proposes a methodology to formulate architectural decisions for EOSS constellations, and enumerate the corresponding tradespace of feasible architectures. Evaluation metrics are proposed to measure benefits and costs of architectures; lastly, a multicriteria Pareto criterion is used to downselect optimal architectures for subsequent analysis. The methodology is applied to two case studies for a set of 30 and 100 customer-spacecraft respectively, representing potential markets for LEO services in Exploration, Earth Observation, Science, and CubeSats. Pareto analysis shows how increased performance of the constellation is always achieved by an increased node size, as measured by the gain of the communications antenna mounted on EOSS spacecraft. On the other hand, nonlinear trends in optimal orbital altitude, number of satellites per plane, and number of orbital planes, are found in both cases. An upward trend in individual node memory capacity is found, although never exceeding 256 Gbits of onboard memory for both cases that have been considered, assuming the availability of a polar ground station for EOSS data downlink. System architects can use the proposed methodology to identify optimal EOSS constellations for a given service pricing strategy and customer target, thus identifying alternatives for selection by decision makers.</t>
  </si>
  <si>
    <t>48-60</t>
  </si>
  <si>
    <t>60032350;60107405-60022195;60032350</t>
  </si>
  <si>
    <t>56531573200;55318744800;7004213263</t>
  </si>
  <si>
    <t>Palermo, Gianluca;Golkar, Alessandro;Gaudenzi, Paolo</t>
  </si>
  <si>
    <t>Russian Federation;Italy;United States</t>
  </si>
  <si>
    <t>Moscow;Rome;Cambridge</t>
  </si>
  <si>
    <t>Skolkovo Institute of Science and Technology;Sapienza Universit√† di Roma;Massachusetts Institute of Technology</t>
  </si>
  <si>
    <t>60107405;60032350;60022195</t>
  </si>
  <si>
    <t>Palermo G.</t>
  </si>
  <si>
    <t>Earth Orbiting Support Systems for commercial low Earth orbit data relay: Assessing architectures through tradespace exploration</t>
  </si>
  <si>
    <t>S0094576515000648</t>
  </si>
  <si>
    <t>10.1016/j.actaastro.2015.02.011</t>
  </si>
  <si>
    <t>2-s2.0-84923796492</t>
  </si>
  <si>
    <t>['wireless communications', 'simulation model', 'resonance frequency', 'nowadays required', 'milling technique', 'measurement results', 'manufacturing process', 'excellent agreement', 'directive antennas', 'cst according', 'antenna exhibits', '95 %.', '8 ghz', '7 dbi', '54 ghz']</t>
  </si>
  <si>
    <t>High-efficiency and directive antennas are nowadays required for wireless communications and applications in the 57-66 GHz ISM band. A slotted waveguide antenna array operating at 58.8 GHz and made in aluminium by wire electrical discharge machining and a milling technique is presented. A -10 dB bandwidth of 3.54 GHz is achieved while the antenna exhibits a measured realised gain of 10.7 dBi at a resonance frequency of 58.8 GHz, with a high total efficiency of 95%. By defining the simulation model under CST according to the accuracy of the manufacturing process, simulation and measurement results are in excellent agreement.</t>
  </si>
  <si>
    <t>380-382</t>
  </si>
  <si>
    <t>60009236;60009236;60023578;60009236</t>
  </si>
  <si>
    <t>55940561100;24725431300;24469644100;7003417813</t>
  </si>
  <si>
    <t>Hotte, D.;Siragusa, R.;Duroc, Y.;Tedjini, S.</t>
  </si>
  <si>
    <t>Villeurbanne;Grenoble</t>
  </si>
  <si>
    <t>Universit√© Claude Bernard Lyon 1;Institut polytechnique de Grenoble</t>
  </si>
  <si>
    <t>60023578;60009236</t>
  </si>
  <si>
    <t>Hotte D.</t>
  </si>
  <si>
    <t>Directive and high-efficiency slotted waveguide antenna array for V-band made by wire electrical discharge machining</t>
  </si>
  <si>
    <t>10.1049/el.2014.4409</t>
  </si>
  <si>
    <t>2-s2.0-84923799524</t>
  </si>
  <si>
    <t>['relay selection', 'output amplify', 'numerical examples', 'joint antenna', 'input multiple', 'forward two', 'fading severity', 'fading channels', 'coding gains', 'arbitrary number', 'analytical findings']</t>
  </si>
  <si>
    <t>The performance of a multiple-input multiple-output amplify-and-forward two-way relay network with joint antenna and relay selection is analysed over Nakagami-m fading channels. Both approximate and asymptotic system outage probability expressions are derived, and diversity and coding gains for an arbitrary number of antennas, relays and fading severity are presented. Finally, the analytical findings are verified by numerical examples.</t>
  </si>
  <si>
    <t>415-417</t>
  </si>
  <si>
    <t>60029111;60019963</t>
  </si>
  <si>
    <t>56532021100;23477290500</t>
  </si>
  <si>
    <t>Erdo áan, E.;G√º√ßl√ºo álu, T.</t>
  </si>
  <si>
    <t>Istanbul;Istanbul</t>
  </si>
  <si>
    <t>Kadir Has √úniversitesi;Yildiz Technical University</t>
  </si>
  <si>
    <t>Erdo áan E.</t>
  </si>
  <si>
    <t>Simple outage probability bound for two-way relay networks with joint antenna and relay selection over Nakagami-m fading channels</t>
  </si>
  <si>
    <t>10.1049/el.2014.2622</t>
  </si>
  <si>
    <t>2-s2.0-84923799679</t>
  </si>
  <si>
    <t>['traditional antennas', 'significantly better', 'microstrip antenna', 'mems technology', 'interference requirements', 'impendence bandwidth', 'harmonic radiation', 'ground plane', 'greatly increase', 'center frequency', 'antenna array', 'also used', '9 db', '10 ghz']</t>
  </si>
  <si>
    <t>Anti-interference | Defected ground structure | MEMS | Microstrip antenna | Silicon</t>
  </si>
  <si>
    <t>A MEMS patch antenna which can be integrated with RF module easily was designed to improve the bandwidth and gain of the traditional microstrip antenna. The equivalent dielectric constant of substrate of the microstrip antenna was optimized to greatly increase the bandwidth of the antenna by a high resistivity silicon being bonded to a low resistivity silicon to form a double-layer silicon substrate under the MEMS technology. Defected ground structure was also used on ground plane in order to restrain the harmonic radiation of antenna. Based on the above aspects, a 2√ó2 antenna array was designed with a center frequency of 10 GHz. The simulation results show that the antenna array has an impendence bandwidth of 15.9% and a gain of 10.9 dB, significantly better than traditional antennas and meets the anti-interference requirements of antennas in the fuze.</t>
  </si>
  <si>
    <t>Qiangjiguang Yu Lizishu/High Power Laser and Particle Beams</t>
  </si>
  <si>
    <t>60016835;60016835</t>
  </si>
  <si>
    <t>56530998700;56530928100</t>
  </si>
  <si>
    <t>Yang, Liufeng;Wang, Ting</t>
  </si>
  <si>
    <t>Yang L.</t>
  </si>
  <si>
    <t>MEMS patch antenna array with broadband and high-gain on double-layer silicon wafers</t>
  </si>
  <si>
    <t>10.11884/HPLPB201527.024129</t>
  </si>
  <si>
    <t>2-s2.0-84923809805</t>
  </si>
  <si>
    <t>['unique tb', 'successfully utilized', 'resulting l', 'phosphate anions', 'nucleoside phosphates', 'new tb', 'fluorescence changes', 'filter papers', 'complex based', 'complex also', 'aqueous solution', 'antenna ".', '7fj transitions', '550 nm']</t>
  </si>
  <si>
    <t>chemosensor | fluorescence | molecular logic gate | phosphate anions | Tb(III) complex</t>
  </si>
  <si>
    <t>A new Tb(III) complex based on a tripodal carboxylate ligand has been synthesized for the selective fluorescent recognition of phosphate anions, including inorganic phosphates and nucleoside phosphates (e.g., ATP), in Tris buffer solution. The resulting L&amp;Middot;Tb complex shows the characteristic emission bands centered at about 495 and 550 nm from the Tb(III)-centered 5D4 excited state to 7FJ transitions with J = 6 and 5, where the chelating ligand acts only as an "antenna". Upon the addition of phosphate anions to the aqueous solution of Tb(III) complex, significant "on-off" fluorescence changes were observed, which were attributed to the inhibition of the "antenna" effect between the ligand and Tb(III) after the incorporation of phosphate anions. Furthermore, this unique Tb(III) complex has been successfully utilized to detect phosphate anions with filter papers and hydrogels. Notably, the Tb(III) complex also can be used for the construction of molecular logic gates with TRANSFER and INHIBIT logic functions by using the above fluorescence changes.</t>
  </si>
  <si>
    <t>4415-4422</t>
  </si>
  <si>
    <t>60088961;60088961;60088961;60088961;60088961;60088961</t>
  </si>
  <si>
    <t>55958060600;56531088700;55880467900;57210933554;35424892900;23135554800</t>
  </si>
  <si>
    <t>Wang, Ya Wen;Liu, Shun Bang;Yang, Yan Ling;Wang, Peng Zhi;Zhang, Ai Jiang;Peng, Yu</t>
  </si>
  <si>
    <t>Lanzhou</t>
  </si>
  <si>
    <t>State Key Laboratory of Applied Organic Chemistry</t>
  </si>
  <si>
    <t>Wang Y.W.</t>
  </si>
  <si>
    <t>A terbium(III)-complex-based on-off fluorescent chemosensor for phosphate anions in aqueous solution and its application in molecular logic gates</t>
  </si>
  <si>
    <t>10.1021/am5089346</t>
  </si>
  <si>
    <t>2-s2.0-84923816379</t>
  </si>
  <si>
    <t>['wave simulation', 'various metamaterials', 'resonant frequency', 'practical two', 'performance enhancement', 'new structure', 'network analyzer', 'metamaterial slab', 'manually adjusted', 'magnetic metamaterials', 'experimentally verified', 'effective permeability', 'different substrates', 'antenna systems', '6 mhz']</t>
  </si>
  <si>
    <t>Over the past few years, various metamaterials have been designed and applied in antenna systems. In this paper, a new structure of magnetic metamaterials is proposed for megahertz wireless power transmission, which can be manually adjusted to work at a variable frequency ranging from 10‚àº30 Mhz. The S parameters, resonant frequency, effective permeability of metamaterials are computed for analysis. The different substrates and layouts of metamaterial slab are also numerically evaluated by full-wave simulation. The specific magnetic metamaterial slabs with 17.6 MHz are fabricated and experimentally verified by the network analyzer. Finally, these slabs are applied in a more practical two-coil coupling system to evaluate their performance enhancement.</t>
  </si>
  <si>
    <t>AIP Advances</t>
  </si>
  <si>
    <t>60001604;60001604-60025084;60001604;60001604;60001604</t>
  </si>
  <si>
    <t>56457524300;8850890800;55420927800;56457730100;56531231200</t>
  </si>
  <si>
    <t>Zhang, Yingyi;Tang, Houjun;Yao, Chen;Li, Yuncheng;Xiao, Siyu</t>
  </si>
  <si>
    <t>Shanghai;Beijing</t>
  </si>
  <si>
    <t>Shanghai Jiao Tong University;Ministry of Education China</t>
  </si>
  <si>
    <t>60025084;60001604</t>
  </si>
  <si>
    <t>Experiments on adjustable magnetic metamaterials applied in megahertz wireless power transmission</t>
  </si>
  <si>
    <t>10.1063/1.4907043</t>
  </si>
  <si>
    <t>2-s2.0-84923820842</t>
  </si>
  <si>
    <t>['simple expression', 'proposed method', 'optimisation coefficients', 'novel method', 'mobility scenarios', 'massive multiple', 'large matrices', 'hollow matrices', 'full matrices', 'downlink zero', 'diagonal matrices', 'also based']</t>
  </si>
  <si>
    <t>In massive multiple-input-multiple-output (MIMO) systems, the downlink zero-forcing (ZF) precoding method needs to compute the pseudoinverse of large matrices, which introduces high computational complexity, especially when the number of antennas is large or infinite. Although, based on Neumann series expansion, several approximation algorithms could reduce the complexity, calculating the optimisation coefficients would cost large amounts of resources and produce large delay. A novel method, also based on Neumann series expansion, is proposed. In this method, the multiplication of full matrices is transformed into multiplication of diagonal matrices by hollow matrices, effectively reducing computational complexity. Meanwhile, consideration of a simple expression of optimisation coefficients so as to avoid large delay is very useful in high-mobility scenarios. Analysis and simulation results show the effectiveness of the proposed method.</t>
  </si>
  <si>
    <t>421-423</t>
  </si>
  <si>
    <t>60016930;60016930;110855188;110855188;110855188</t>
  </si>
  <si>
    <t>57212522869;56275673100;55733811200;8656363400;56531429700</t>
  </si>
  <si>
    <t>Ren, Yuwei;Xu, Gui Xian;Wang, Ying Min;Su, Xin;Li, Chuan Jun</t>
  </si>
  <si>
    <t>Beijing University of Posts and Telecommunications;China Academy of Telecommunication Technology</t>
  </si>
  <si>
    <t>60016930;110855188</t>
  </si>
  <si>
    <t>Low-complexity ZF precoding method for downlink of massive MIMO system</t>
  </si>
  <si>
    <t>10.1049/el.2014.3602</t>
  </si>
  <si>
    <t>2-s2.0-84923822139</t>
  </si>
  <si>
    <t>['wall potential', 'wall charging', 'source due', 'radio frequency', 'plasma potential', 'magnetic field', 'lesser mobility', 'ion magnetization', 'helicon antenna', 'electrons charge', 'dc self', 'axial variation', 'antenna rings']</t>
  </si>
  <si>
    <t>Dielectric wall charging of a cylindrical glass wall surrounded by a helicon antenna of 18 cm length is measured in a linear helicon plasma device with a diverging magnetic field. The ions because of their lesser mobility do not respond to the high frequency electric field and the electrons charge the wall to a negative DC potential also known as the DC self-bias. The wall potential in this device is characterized for different neutral pressure, magnetic field, and radio frequency (RF) power. Axial variation of wall potential shows higher self-bias potentials near the antenna rings. Ion magnetization in the source chamber increases both wall charging and plasma potential of the source due to confinement.</t>
  </si>
  <si>
    <t>1070664X</t>
  </si>
  <si>
    <t>Physics of Plasmas</t>
  </si>
  <si>
    <t>60014409-60027550;60014409;60014409;60014409;60014409</t>
  </si>
  <si>
    <t>55295353500;36480876900;56377598100;7003457183;7003909720</t>
  </si>
  <si>
    <t>Barada, Kshitish K.;Chattopadhyay, P. K.;Ghosh, J.;Saxena, Y. C.;Bora, D.</t>
  </si>
  <si>
    <t>United States;India</t>
  </si>
  <si>
    <t>Los Angeles;Gandhinagar</t>
  </si>
  <si>
    <t>University of California, Los Angeles;Institute for Plasma Research</t>
  </si>
  <si>
    <t>60027550;60014409</t>
  </si>
  <si>
    <t>Barada K.</t>
  </si>
  <si>
    <t>Wall charging of a helicon antenna wrapped plasma filled dielectric tube</t>
  </si>
  <si>
    <t>10.1063/1.4906360</t>
  </si>
  <si>
    <t>2-s2.0-84923828842</t>
  </si>
  <si>
    <t>['volatiles emitted', 'vertebrate decay', 'study aimed', 'seventeen compounds', 'selected volatiles', 'reliably emitted', 'postmortem interval', 'pmi ).', 'observed stages', 'high concentrations', 'four pigs', 'electrophysiological experiments', 'dimethyl trisulfide', 'dimethyl disulfide', 'different seasons', 'dermestes maculans', 'deciduous forest', 'decaying process', 'additional data', '3rd show', '1st criterion']</t>
  </si>
  <si>
    <t>Calliphora vicina | Core volatiles | Decompositional process | Electroantennogram | Electronic noses | Electrophysiology | Forensic chemoecology | Forensic entomology | Forensic science | Olfaction | Semiconductor gas sensors | Stages of decay | VOC | Volatile emission pattern</t>
  </si>
  <si>
    <t>This study aimed at correlating selected carcass borne volatile organic compounds (VOCs) with the postmortem interval (PMI). Selected volatiles should 1st be reliably emitted during vertebrate decay, 2nd be emitted at high concentrations, and 3rd show a reproducible quantitative dynamic during the decaying process. Four pigs (Sus scrofa domesticus L.) were placed in a deciduous forest in different seasons and volatiles emitted during the decaying process were sampled. Seventeen compounds were identified and quantified by GC-MS. Electrophysiological experiments on the antenna of female Calliphora vicina and additional data of Dermestes maculans were used as an evolutionary tuned information filter to evaluate the 1st criterion. The relative quantitative emission of hexanal, nonanal, dimethyl disulfide, dimethyl trisulfide, 1-butanol, and phenol were correlated with the PMI, and the observed stages of decay and the limitations of this model were discussed.</t>
  </si>
  <si>
    <t>S130-S137</t>
  </si>
  <si>
    <t>s1</t>
  </si>
  <si>
    <t>Journal of Forensic Sciences</t>
  </si>
  <si>
    <t>60031514;60031514;60031514;60031514</t>
  </si>
  <si>
    <t>39161793400;56532506000;56532476700;7005940238</t>
  </si>
  <si>
    <t>Paczkowski, Sebastian;Nicke, Sara;Ziegenhagen, Henrik;Sch√ºtz, Stefan</t>
  </si>
  <si>
    <t>Gottingen</t>
  </si>
  <si>
    <t>Georg-August-Universit√§t G√∂ttingen</t>
  </si>
  <si>
    <t>Paczkowski S.</t>
  </si>
  <si>
    <t>Volatile emission of decomposing pig carcasses (Sus scrofa domesticus L.) as an indicator for the postmortem interval</t>
  </si>
  <si>
    <t>10.1111/1556-4029.12638</t>
  </si>
  <si>
    <t>2-s2.0-84923837533</t>
  </si>
  <si>
    <t>['wagmlsttcs ).', 'transmitting antennas', 'transmit power', 'transmit antennas', 'perfectly known', 'optimum grouping', 'gmlsttcs ),', 'error performance', 'different powers', 'combining gmlsttcs', 'channel parameters', 'better performance', 'beamforming using', 'beamforming scheme', 'adaptively group', '6 db']</t>
  </si>
  <si>
    <t>adaptive antenna grouping | channel state information | multilevel coding | Rayleigh fading | space time trellis codes | weighting</t>
  </si>
  <si>
    <t>In existing grouped multilevel space-time trellis codes (GMLSTTCs), the groups of transmit antennas are predefined, and the transmit power is equally distributed across all transmit antennas. When the channel parameters are perfectly known at the transmitter, adaptive antenna grouping and beamforming scheme can achieve the better performance by optimum grouping of transmit antennas and properly weighting transmitted signals based on the available channel information. In this paper, we present a new code designed by combining GMLSTTCs, adaptive antenna grouping and beamforming using the channel state information at transmitter (CSIT), henceforth referred to as weighted adaptively grouped multilevel space time trellis codes (WAGMLSTTCs). The CSIT is used to adaptively group the transmitting antennas and provide a beamforming scheme by allocating the different powers to the transmit antennas. Simulation results show that WAGMLSTTCs provide improvement in error performance of 2.6 dB over GMLSTTCs.</t>
  </si>
  <si>
    <t>886-896</t>
  </si>
  <si>
    <t>55766160000;55358649400</t>
  </si>
  <si>
    <t>Jain, Dharmvir;Sharma, Sanjay</t>
  </si>
  <si>
    <t>Jain D.</t>
  </si>
  <si>
    <t>Weighted adaptively grouped multilevel space time trellis codes</t>
  </si>
  <si>
    <t>10.1080/00207217.2014.942889</t>
  </si>
  <si>
    <t>2-s2.0-84923845127</t>
  </si>
  <si>
    <t>Ministry of Higher Education, Malaysia</t>
  </si>
  <si>
    <t>1C)/S01129</t>
  </si>
  <si>
    <t>MOHE</t>
  </si>
  <si>
    <t>['verified based', 'using method', 'strip line', 'rectangular slot', 'proposed antenna', 'parametric study', 'operating frequency', 'inverted suspended', 'axial ratio', 'air gap']</t>
  </si>
  <si>
    <t>Antenna | Broadband | Broadband | Gain | Linear | Linear</t>
  </si>
  <si>
    <t>In this paper, the parametric study of a broadband inverted suspended rectangular patch with rectangular slot which performed as linear polarized antenna is presented. The operating frequency for the proposed antenna is at 2.4GHz, which is for Wireless Local Area Network (WLAN) application. The performances for the proposed linear polarized antenna are investigated with the variation of different design parameters, which included the width of rectangular slot, X, length of rectangular slot, Y, separation of strip line from rectangular slot, A, and thickness of air gap, Gap. This antenna is designed by using method of inverted suspended, where the copper ground plane and the inverted rectangular patch is separated with air gap. This technique is used to enhance to bandwidth and gain of the proposed antenna. The simulation is done using Computer Simulation Technology (CST) software. The performance of linear polarization antenna can be verified based on the axial ratio result, where the axial ratio for linear polarized antenna is above 3dB.</t>
  </si>
  <si>
    <t>1374-1377</t>
  </si>
  <si>
    <t>60078086;60078086;60078086;60078086;60078086;60078086;60090652</t>
  </si>
  <si>
    <t>56405583300;56586151300;26324827900;40462386700;8630844000;56532501000;23098429000</t>
  </si>
  <si>
    <t>Phoo, K. S.;Abd. Aziz, M. Z.A.;Ahmad, B. H.;Othman, M. A.;Suaidi, M. K.;Sualiman, H. A.;Abd. Malek, F.</t>
  </si>
  <si>
    <t>Arau;Malacca</t>
  </si>
  <si>
    <t>Universiti Malaysia Perlis;Universiti Teknikal Malaysia Melaka</t>
  </si>
  <si>
    <t>60090652;60078086</t>
  </si>
  <si>
    <t>Phoo K.S.</t>
  </si>
  <si>
    <t>Parametric study of broadband inverted suspended linear polarized antenna</t>
  </si>
  <si>
    <t>2-s2.0-84923848879</t>
  </si>
  <si>
    <t>['vacuum amplitudes', 'transverse space', 'technical details', 'soft radiation', 'relevant n', 'recoilless medium', 'quark within', 'qcd medium', 'probabilistic implementation', 'previous studies', 'point functions', 'physical origin', 'particular cases', 'medium averages', 'long medium', 'known results', 'induced radiation', 'including interference', 'formation time', 'finite energies', 'eikonal quark', 'eikonal corrections', 'convenient manner', 'colour space', 'antenna radiation']</t>
  </si>
  <si>
    <t>Heavy Ion Phenomenology | Jets</t>
  </si>
  <si>
    <t>Abstract: We derive the in-medium gluon radiation spectrum off a quark within the path integral formalism at finite energies, including all next-to-eikonal corrections in the propagators of quarks and gluons. Results are computed for finite formation times, including interference with vacuum amplitudes. By rewriting the medium averages in a convenient manner we present the spectrum in terms of dipole cross sections and a colour decoherence parameter with the same physical origin as that found in previous studies of the antenna radiation. This factorisation allows us to present a simple physical picture of the medium-induced radiation for any value of the formation time, that is of interest for a probabilistic implementation of the modified parton shower. Known results are recovered for the particular cases of soft radiation and eikonal quark and for the case of a very long medium, with length much larger than the average formation times for medium-induced radiation. Technical details of the computation of the relevant n-point functions in colour space and of the required path integrals in transverse space are provided. The final result completes the calculation of all finite energy corrections for the radiation off a quark in a QCD medium that exist in the small angle approximation and for a recoilless medium.</t>
  </si>
  <si>
    <t>Journal of High Energy Physics</t>
  </si>
  <si>
    <t>60028419-60004956;60028419;60028419-60004956-60019778;60028419</t>
  </si>
  <si>
    <t>55413852400;7003989243;55966067300;7006230418</t>
  </si>
  <si>
    <t>Apolin√°rio, Liliana;Armesto, N√©stor;Milhano, Jos√© Guilherme;Salgado, Carlos A.</t>
  </si>
  <si>
    <t>Spain;Switzerland;Portugal</t>
  </si>
  <si>
    <t>Santiago de Compostela;Geneva;Lisbon</t>
  </si>
  <si>
    <t>Universidad de Santiago de Compostela;European Organization for Nuclear Research;Instituto Superior T√©cnico</t>
  </si>
  <si>
    <t>60028419;60019778;60004956</t>
  </si>
  <si>
    <t>Apolin√°rio L.</t>
  </si>
  <si>
    <t>Medium-induced gluon radiation and colour decoherence beyond the soft approximation</t>
  </si>
  <si>
    <t>10.1007/JHEP02(2015)119</t>
  </si>
  <si>
    <t>2-s2.0-84923850056</t>
  </si>
  <si>
    <t>['traditional single', 'time structure', 'significantly outperform', 'signal detection', 'shed light', 'order statistics', 'high signal', 'diversity schemes', 'channel estimation', 'based ultra', 'antenna system', 'antenna case', 'also presented', '1 ].']</t>
  </si>
  <si>
    <t>Blind channel estimation | Coherent detection | First-order statistics | MIMO | Space-time diversity | Ultra-wideband</t>
  </si>
  <si>
    <t>For a time-hopping (TH) pulse position modulation (PPM) based ultra-wideband (UWB) multi-antenna system, we propose four coherent space-time (ST) diversity schemes, corresponding to which the correlation template signals with blind channel estimation are also presented. First of all, the issue of channel identifiability based on first-order statistics is addressed, aspired by the single-antenna case [1]. Then, we shed light on that the determination of space-time structure is related to both channel estimation and signal detection. After that, four ST diversity structures are presented to guarantee both the feasibility of blind channel estimation and no multi-antenna interference introduced into signal detection. Finally, substantial simulations show that the proposed ST diversity schemes can significantly outperform the traditional single-antenna system especially for high signal-to-noise ratios whether channel state information is perfect or not.</t>
  </si>
  <si>
    <t>136-144</t>
  </si>
  <si>
    <t>Journal of Communications</t>
  </si>
  <si>
    <t>60073587;60073587</t>
  </si>
  <si>
    <t>57198728922;57155196000</t>
  </si>
  <si>
    <t>Wang, Dan;Yang, Lei</t>
  </si>
  <si>
    <t>Luoyang</t>
  </si>
  <si>
    <t>Henan University of Science and Technology</t>
  </si>
  <si>
    <t>Wang D.</t>
  </si>
  <si>
    <t>Space-time diversity schemes with blind channel estimation for TH-PPM UWB MIMO communications</t>
  </si>
  <si>
    <t>10.12720/jcm.10.2.136-144</t>
  </si>
  <si>
    <t>2-s2.0-84923865394</t>
  </si>
  <si>
    <t>['simulation results', 'proposed algorithm', 'nearly independent', 'modulation order', 'memory length', 'lattice reduction', 'idea behind', 'downlink systems', 'channel multi', 'channel interference', 'also presented']</t>
  </si>
  <si>
    <t>Co-channel interference | Interference cancellation | Lattice reduction | Single antenna</t>
  </si>
  <si>
    <t>Single antenna co-channel interference (CCI) cancellation is a challenge in mobile communication systems, especially for downlink systems. A novel single antenna CCI cancellation algorithm based on lattice reduction (LR) and decision feedback equalization scheme is proposed in this paper. The idea behind the proposed algorithm is to form a multi-channel multi-user detection model through over-sampling and then adopts a decision feedback detection method based on LR. Complexity analysis results show that the complexity of the proposed algorithm is quadratic with the memory length of the channels and is nearly independent of the modulation order. Furthermore, simulation results are also presented to indicate the bit error rate performance of the proposed algorithm and its robustness with respect to channel estimation errors.</t>
  </si>
  <si>
    <t>60019118;60019118;60019118</t>
  </si>
  <si>
    <t>56178227700;56178615400;8444083100</t>
  </si>
  <si>
    <t>Zhao, Yufeng;Cao, Yujian;Dai, Xuchu</t>
  </si>
  <si>
    <t>University of Science and Technology of China</t>
  </si>
  <si>
    <t>Zhao Y.</t>
  </si>
  <si>
    <t>Single antenna interference cancellation algorithm based on lattice reduction</t>
  </si>
  <si>
    <t>10.12720/jcm.10.2.93-100</t>
  </si>
  <si>
    <t>2-s2.0-84923867182</t>
  </si>
  <si>
    <t>['two users', 'sum rate', 'resources among', 'received signal', 'precoder design', 'power allocation', 'harvesting energy', 'gathers energy', 'form solutions', 'flexibly allocate', 'firstly proposed']</t>
  </si>
  <si>
    <t>An optimal resource allocation strategy for MIMO relay system is considered in simultaneous wireless information and energy transfer network, where two users with multiple antennas communicate with each other assisted by an energy harvesting MIMO relay that gathers energy from the received signal by applying time switching scheme and forwards the received signal by using the harvesting energy. It is focused on the precoder design and resource allocation strategies for the system to allocate the resources among the nodes in decode-and-forward (DF) mode. Specifically, optimal precoder design and energy transfer strategy in MIMO relay channel are firstly proposed. Then, we formulate the resource allocation optimization problem. The closed-form solutions for the time and power allocation are derived. It is revealed that the solution can flexibly allocate the resource for the MIMO relay channel to maximize the sum rate of the system. Simulation results demonstrated that the performance of the proposed algorithm outperforms the traditional fixed method.</t>
  </si>
  <si>
    <t>60008332;60008332;60008332</t>
  </si>
  <si>
    <t>37092545600;56532712100;57192089355</t>
  </si>
  <si>
    <t>Yang, Dingcheng;Zhou, Xiaoxiao;Xiao, Lin</t>
  </si>
  <si>
    <t>Nanchang</t>
  </si>
  <si>
    <t>Nanchang University</t>
  </si>
  <si>
    <t>Yang D.</t>
  </si>
  <si>
    <t>An optimal transmission strategy for joint wireless information and energy transfer in MIMO relay channels</t>
  </si>
  <si>
    <t>10.1155/2015/109818</t>
  </si>
  <si>
    <t>2-s2.0-84923872645</t>
  </si>
  <si>
    <t>Ohio Department of Transportation</t>
  </si>
  <si>
    <t>ODOT</t>
  </si>
  <si>
    <t>['topographic signatures', 'stable terrain', 'spatial resolution', 'road corridor', 'results suggest', 'proposed algorithm', 'often subjective', 'natural disasters', 'hazard mapping', 'field inspection', 'efficient tools', 'effective methods', 'cause environmental']</t>
  </si>
  <si>
    <t>Landslides are natural disasters that cause environmental and infrastructure damage worldwide. To prevent future risk posed by such events, effective methods to detect and map their hazards are needed. Traditional landslide susceptibility mapping techniques, based on field inspection, aerial photograph interpretation, and contour map analysis are often subjective, tedious, difficult to implement, and may not have the spatial resolution and temporal frequency necessary to map small slides, which is the focus of this investigation. We present a methodology that is based on a Support Vector Machine (SVM) that utilizes a lidar-derived Digital Elevation Model (DEM) to quantify and map the topographic signatures of landslides. The algorithm employs several geomorphological features to calibrate the model and delineate between landslide and stable terrain. To evaluate the performance of the proposed algorithm, a road corridor in Zanesville, Ohio, was used for testing. The resulting landslide susceptibility map was validated to correctly identify 67 of the 80 mapped landslides in the independently compiled landslide inventory map of the area. These results suggest that the proposed landslide surface feature extraction method and airborne lidar data can be used as efficient tools for small landslide susceptibility and hazard mapping.</t>
  </si>
  <si>
    <t>239-247</t>
  </si>
  <si>
    <t>Photogrammetric Engineering and Remote Sensing</t>
  </si>
  <si>
    <t>60003500;60003500;126066066;60003500;60003500;60030844</t>
  </si>
  <si>
    <t>55932915300;7410116402;55780800200;7102287794;6603721517;56003908100</t>
  </si>
  <si>
    <t>Mora, Omar E.;Liu, Jung Kuan;Lenzano, M. Gabriela;Toth, Charles K.;Grejner-Brzezinska, Dorota A.;Liu, Jung Kuan</t>
  </si>
  <si>
    <t>United States;United States;Argentina</t>
  </si>
  <si>
    <t>Washington, D.C.;Columbus;</t>
  </si>
  <si>
    <t>U.S. Bureau of Land Management;The Ohio State University;International Center of Earth Sciences (ICES)</t>
  </si>
  <si>
    <t>60030844;60003500;126066066</t>
  </si>
  <si>
    <t>Mora O.E.</t>
  </si>
  <si>
    <t>Small landslide susceptibility and hazard assessment based on airborne lidar data</t>
  </si>
  <si>
    <t>S0099111215303475</t>
  </si>
  <si>
    <t>10.14358/PERS.81.3.239-247</t>
  </si>
  <si>
    <t>2-s2.0-84923879160</t>
  </si>
  <si>
    <t>['signal processing', 'received signal', 'proposed method', 'numeric simulations', 'novel direction', 'modulated array', 'harmonic characteristic', 'finding method', 'element tma', 'dft ).', 'band two']</t>
  </si>
  <si>
    <t>Direction finding | discrete Fourier transform (DFT) | time-modulated array (TMA)</t>
  </si>
  <si>
    <t>A novel direction-finding method by the time-modulated array (TMA) is proposed through analyzing the harmonic characteristic of received signal, which requires only two antenna elements and a single RF channel. The signal processing of the proposed method is concise, and its calculation amount concentrates on a two-point discrete Fourier transform (DFT). Numeric simulations are provided to examine the performance of the proposed method, and a simple S band two-element TMA is constructed and tested to verify its effectiveness.</t>
  </si>
  <si>
    <t>642-645</t>
  </si>
  <si>
    <t>56038494300;56394726900;56532926700;55192855900;7202927995</t>
  </si>
  <si>
    <t>He, Chong;Liang, Xianling;Li, Zhaojin;Geng, Junping;Jin, Ronghong</t>
  </si>
  <si>
    <t>He C.</t>
  </si>
  <si>
    <t>Direction finding by time-modulated array with harmonic characteristic analysis</t>
  </si>
  <si>
    <t>10.1109/LAWP.2014.2373432</t>
  </si>
  <si>
    <t>2-s2.0-84923884587</t>
  </si>
  <si>
    <t>['spectral repartition', 'several complexes', 'nps embedding', 'nir excitations', 'luminescence vs', 'ligand triplets', 'fine analysis', 'energy intra', 'earth ions', 'discussed considering', 'direct singlet', 'dimethyl 4', 'based nanohybrids', 'antenna effect', 'ambient conditions']</t>
  </si>
  <si>
    <t>Europium | Lanthanides | Luminescence | Nanoparticles | Phosphorescence | Two-photon absorption</t>
  </si>
  <si>
    <t>Several complexes and silica-based nanohybrids of rare-earth ions (Eu3+, Gd3+) have been synthesized from dimethyl 4-azidopyridine-2,6-dicarboxylate (4) following the Click chemistry approach. A complete spectroscopic study indicates that such compounds exhibit strong sensitization by the antenna effect from both UV and NIR excitations. The Gd3+-based materials show phosphorescence under ambient conditions, which originates from the lowest-energy intra-ligand triplets. Fine analysis of the NIR excitation spectra using time resolved photoluminescence spectroscopy (TRS) indicates that the spectral repartition of the triplet T1 state differs notably between the complexes and the NPs embedding the complexes. Moreover the dependence of Eu3+ luminescence vs. incident beam power in the NIR region diverges from pure quadratic dependence expected in the framework of the two-photon absorption process. The results are discussed considering the occurrence of a direct singlet-to-triplet optical absorption transition (S0‚ÜíT1) upon NIR excitation.</t>
  </si>
  <si>
    <t>1233-1242</t>
  </si>
  <si>
    <t>60138276-60138730;60103695;60138730-60138276;60138730-60138276;60138276-60138730;60138276-60138730</t>
  </si>
  <si>
    <t>57216646781;57197273615;7103060034;7004577962;7006382889;7003269913</t>
  </si>
  <si>
    <t>Adumeau, Pierre;Gaillard, Claire;Boyer, Damien;Canet, Jean Louis;Gautier, Arnaud;Mahiou, Rachid</t>
  </si>
  <si>
    <t>France;France;Belgium</t>
  </si>
  <si>
    <t>Aubiere;Clermont-Ferrand;Brussels</t>
  </si>
  <si>
    <t>Institut de Chimie de Clermont-Ferrand;Universit√© Clermont Auvergne;European Commission Joint Research Centre</t>
  </si>
  <si>
    <t>60138730;60138276;60103695</t>
  </si>
  <si>
    <t>Adumeau P.</t>
  </si>
  <si>
    <t>Two-photon absorption properties of Eu&lt;sup&gt;3+&lt;/sup&gt;-DPA-triazolyl complexes and the derived silica nanoparticles embedding these complexes</t>
  </si>
  <si>
    <t>10.1002/ejic.201402617</t>
  </si>
  <si>
    <t>2-s2.0-84923884825</t>
  </si>
  <si>
    <t>15K13763</t>
  </si>
  <si>
    <t>['visible region', 'plasmonic resonance', 'optical antennas', 'light sources', 'imaging technique', 'fabricated antennas', 'desired lengths', 'carbon nanotubes', 'antenna depends']</t>
  </si>
  <si>
    <t>The use of optical antennas in tip-enhanced Raman spectroscopy (TERS) makes it a powerful optical analysis and imaging technique at the nanoscale. Optical antennas can work as nano-light sources in the visible region. The plasmonic resonance of an antenna depends on its length; thus, by varying the length, one can control the enhancement in TERS. In this study, we demonstrated a fabrication method based on focused ion beam milling to realize optical antennas with desired lengths. We then measured the resonances of these fabricated antennas and performed TERS imaging of carbon nanotubes to demonstrate the antenna length dependence on plasmonic resonance.</t>
  </si>
  <si>
    <t>Applied Physics Express</t>
  </si>
  <si>
    <t>60024322;60024322;60024322;60024322;60024322</t>
  </si>
  <si>
    <t>56534300200;21935081200;55466432700;55697286400;7101776637</t>
  </si>
  <si>
    <t>Maouli, Imad;Taguchi, Atsushi;Saito, Yuika;Kawata, Satoshi;Verma, Prabhat</t>
  </si>
  <si>
    <t>Suita</t>
  </si>
  <si>
    <t>Osaka University</t>
  </si>
  <si>
    <t>Maouli I.</t>
  </si>
  <si>
    <t>Optical antennas for tunable enhancement in tip-enhansed Raman spectroscopy imaging</t>
  </si>
  <si>
    <t>10.7567/APEX.8.032401</t>
  </si>
  <si>
    <t>2-s2.0-84923899779</t>
  </si>
  <si>
    <t>['southern ocean', 'outer lashes', 'new species', 'leg 4', 'genus found', 'four spines', 'following combination', 'five setae', 'first species', 'anthessiid genera', '5 );', '40 times']</t>
  </si>
  <si>
    <t>Anthessius antarcticus n. sp. | Deception Island | ectosymbiosis | marine benthos | sea slug</t>
  </si>
  <si>
    <t>A new species of the genus Anthessius Della Valle, 1880 is described under the name A. antarcticus. It is ectosymbiont of the nudibranch Charcotia granulosa Vayssi√®re, 1906 from the South Shetland Islands in the Southern Ocean. The female of the new species is distinguished from its congeners by the following combination of diagnostic morphological characters: 1) antenna with two terminal claws; 2) mandible with a seta between distal and outer lashes; 3) third exopodal segment of leg 4 with four spines and five setae (formula: III, I, 5); and 4) caudal ramus 2.40 times as long as wide. Its relationship with its congeners and other anthessiid genera are discussed. This is the first species of the genus found to be related to a nudibranch, and remarkably, it is also the only record of Anthessiidae from Antarctica.</t>
  </si>
  <si>
    <t>97-104</t>
  </si>
  <si>
    <t>1937240X</t>
  </si>
  <si>
    <t>Journal of Crustacean Biology</t>
  </si>
  <si>
    <t>60001576;60001576;60017442</t>
  </si>
  <si>
    <t>55918686600;7101629549;36047272300</t>
  </si>
  <si>
    <t>Moles, Juan;Avila, Conxita;Kim, Il Hoi</t>
  </si>
  <si>
    <t>Gangneung;Barcelona</t>
  </si>
  <si>
    <t>Gangneung-Wonju National University;Universitat de Barcelona</t>
  </si>
  <si>
    <t>60017442;60001576</t>
  </si>
  <si>
    <t>Moles J.</t>
  </si>
  <si>
    <t>Anthessius antarcticus n. sp. (Copepoda: Poecilostomatoida: Anthessiidae) from antarcticwaters living in association with charcotia granulosa (Mollusca: Nudibranchia: Charcotiidae)</t>
  </si>
  <si>
    <t>10.1163/1937240X-00002290</t>
  </si>
  <si>
    <t>2-s2.0-84923902411</t>
  </si>
  <si>
    <t>['vertex connections', 'type layout', 'tem mode', 'structure may', 'propagating quasi', 'preliminary experiment', 'photon injection', 'new type', 'letter presents', 'feature offers', 'experimental results', 'dynamically changing', 'checkerboard metasurface']</t>
  </si>
  <si>
    <t>Metasurfaces | optical control | reconfigurability | surface waves | transmission lines | tunable antennas</t>
  </si>
  <si>
    <t>This letter presents a new type of metasurface, which consists of a checkerboard-type layout, made of electrically small complementary metallic patches and apertures. Depending on whether the patches' vertices are interconnected or not, the structure may or may not support a propagating quasi-TEM mode. This feature offers the possibility of designing arbitrary transmission line paths on the checkerboard metasurface (CBMS) by dynamically changing the vertex connections. An equivalent network model is proposed for the CBMS transmission line and validated through simulated and experimental results. Furthermore, a preliminary experiment with a CBMS transmission line printed on a semiconductor substrate shows the possibility of reconfiguring the metasurface by photon injection.</t>
  </si>
  <si>
    <t>60002838;60002838;60107882;60105748;60002838;60019269;60002838</t>
  </si>
  <si>
    <t>25638446300;7102447001;7004342470;24463696200;56039769400;6701448439;7005998607</t>
  </si>
  <si>
    <t>Gonzalez-Ovejero, David;Martini, Enrica;Loiseaux, Brigitte;Tripon-Canseliet, Charlotte;Mencagli, Mario;Chazelas, Jean;Maci, Stefano</t>
  </si>
  <si>
    <t>France;France;France;Italy</t>
  </si>
  <si>
    <t>Palaiseau;Paris;Puteaux;Siena</t>
  </si>
  <si>
    <t>Thales Research and Technology;Laboratoire de Physique et d'√âtude des Mat√©riaux;Thales Group;Universit√† degli Studi di Siena</t>
  </si>
  <si>
    <t>60107882;60105748;60019269;60002838</t>
  </si>
  <si>
    <t>Gonzalez-Ovejero D.</t>
  </si>
  <si>
    <t>Basic properties of checkerboard metasurfaces</t>
  </si>
  <si>
    <t>10.1109/LAWP.2014.2365021</t>
  </si>
  <si>
    <t>2-s2.0-84923913747</t>
  </si>
  <si>
    <t>['working bands', 'wireless applications', 'shaped slits', 'shaped slit', 'rectangular patch', 'good agreement', 'enhanced significantly', 'either sides', 'designed antenna', 'compact zigzag', 'circular dumbbell', '6 dbi', '175 mm3']</t>
  </si>
  <si>
    <t>Defected ground structure | impedance bandwidth | radiation pattern | zigzag slit</t>
  </si>
  <si>
    <t>In this letter, a compact zigzag-shaped-slit rectangular microstrip patch antenna with circular defected ground structure (DGS) is designed for wireless applications. The probe-fed antenna consisting of a zigzag-shaped slit, dual T-shaped slits on either sides of a rectangular patch, and circular dumbbell-shaped defected ground plane is optimized. The antenna was able to generate three separate resonances to cover both the 2.45/5.28-GHz WLAN bands and the 3.5-GHz WiMAX bands while maintaining a small overall size of 40 √ó 28 √ó 3.175 mm3. The return-loss impedance bandwidth values are enhanced significantly for three resonant frequencies. The designed antenna is characterized with better radiation patterns and potentially stable gain around 4-6 dBi over the working bands. Good agreement was obtained between measurements and simulations.</t>
  </si>
  <si>
    <t>678-681</t>
  </si>
  <si>
    <t>60007886;60007886</t>
  </si>
  <si>
    <t>55670628800;26323387500</t>
  </si>
  <si>
    <t>Reddy, B. R.Sanjeeva;Vakula, D.</t>
  </si>
  <si>
    <t>Warangal</t>
  </si>
  <si>
    <t>National Institute of Technology, Warangal</t>
  </si>
  <si>
    <t>Reddy B.</t>
  </si>
  <si>
    <t>Compact zigzag-shaped-slit microstrip antenna with circular defected ground structure for wireless applications</t>
  </si>
  <si>
    <t>10.1109/LAWP.2014.2376984</t>
  </si>
  <si>
    <t>2-s2.0-84923917177</t>
  </si>
  <si>
    <t>['type self', 'received signal', 'paper presents', 'ofdm receiver', 'nonlinear distortions', 'less number', 'fuzzy equaliser']</t>
  </si>
  <si>
    <t>Equalisation | OFDM | Online rule generation | Orthogonal frequency division multiplexing | Power amplifier nonlinearity | Takagi-Sugeno-Kang fuzzy system | TSK-FS</t>
  </si>
  <si>
    <t>This paper presents a first order Takagi-Sugeno-Kang (TSK) type self-constructing, adaptive, online, transversal, fuzzy equaliser to mitigate nonlinear power amplifier distortion effects from received signal in orthogonal frequency division multiplexing (OFDM) systems. Here, the proposed SOTSKFS equaliser, that attempts to compensate the nonlinear distortions in single-antenna and/or multi-antenna OFDM systems, produces most compact fuzzy rule base with less number of rules in comparison to other online fuzzy equalisers, viz. FSCFNN and SCRFNN. Computer simulations show improved bit-error-rate (BER) and mean-square-error (MSE) performances of this proposed evolving fuzzy equalisation technique, when compared to that of the latest power amplifier nonlinearity cancellation techniques in OFDM receiver.</t>
  </si>
  <si>
    <t>23-41</t>
  </si>
  <si>
    <t>International Journal of Autonomous and Adaptive Communications Systems</t>
  </si>
  <si>
    <t>60004750;60004750;60004750</t>
  </si>
  <si>
    <t>22635453600;55578076200;55424006300</t>
  </si>
  <si>
    <t>Saha, Seemanti;Chakrabarti, Saswat;Pathak, Sant Saran</t>
  </si>
  <si>
    <t>Kharagpur</t>
  </si>
  <si>
    <t>Indian Institute of Technology Kharagpur</t>
  </si>
  <si>
    <t>Saha S.</t>
  </si>
  <si>
    <t>TSK type self-organising online fuzzy equalisation to mitigate nonlinear power amplifier distortions in OFDM systems</t>
  </si>
  <si>
    <t>10.1504/IJAACS.2015.067697</t>
  </si>
  <si>
    <t>2-s2.0-84923919306</t>
  </si>
  <si>
    <t>['usually observed', 'tumor tissue', 'tumor aggressiveness', 'poor prognosis', 'patients suffering', 'metabolite profiles', 'median survival', 'lysine catabolism', 'lung cancers', 'like properties', 'hnpcs ).', 'gscs exhibited', 'gscs ).', 'glioblastoma multiforme', 'gbm cells', 'first subset', 'dramatic accumulation', 'developing brain', 'conventional treatments', 'aldh7a1 correlates']</t>
  </si>
  <si>
    <t>1 H NMR spectroscopy | Alpha aminoadipate | Glioblastoma stem-like cells | Lipids | Patient survival</t>
  </si>
  <si>
    <t>Patients suffering from glioblastoma multiforme (GBM) face a poor prognosis with median survival of about 14months. High recurrence rate and failure of conventional treatments are attributed to the presence of GBM cells with stem-like properties (GSCs). Metabolite profiles of 42 GSC lines established from the tumor tissue of adult GBM patients were screened with 1H NMR spectroscopy and compared with human neural progenitor cells from human adult olfactory bulb (OB-NPCs) and from the developing human brain (HNPCs). A first subset (n=12) of GSCs exhibited a dramatic accumulation of the metabolite Œ±-aminoadipate (Œ±AAD), product of the oxidation of Œ±-aminoadipic semialdehyde catalyzed by the ALDH7A1 aldehyde dehydrogenase (ALDH) family in lysine catabolism. Œ±AAD was low/not detectable in a second GSC subset (n=13) with the same neural metabolic profile as well as in a third GSC subset (n=17) characterized by intense lipid signals. Likewise, Œ±AAD was not detected in the spectra of OB-NPCs or HNPCs. Inhibition of mitochondrial ATP synthase by oligomycin treatment revealed that the lysine degradative pathway leading to Œ±AAD formation proceeds through saccharopine, as usually observed in developing brain. Survival curves indicated that high Œ±AAD levels in GSCs significantly correlated with poor patient survival, similarly to prostate and non-small-cell-lung cancers, where activity of ALDH7A1 correlates with tumor aggressiveness.</t>
  </si>
  <si>
    <t>317-326</t>
  </si>
  <si>
    <t>NMR in Biomedicine</t>
  </si>
  <si>
    <t>60010062-60021660;60010062;60010062;60010062-60021660;60010062-60021660;60010062-60021660;60010062;60010062;60014262;60021660;60031984;60021660</t>
  </si>
  <si>
    <t>7003693759;6603417333;8610004100;16743520200;7004970606;16744147700;55444654900;36010567300;8695429500;7006108122;7005255067;7004361079</t>
  </si>
  <si>
    <t>Rosi, Antonella;Ricci-Vitiani, Lucia;Biffoni, Mauro;Grande, Sveva;Luciani, Anna Maria;Palma, Alessandra;Runci, Daniele;Cappellari, Marianna;De Maria, Ruggero;Guidoni, Laura;Pallini, Roberto;Viti, Vincenza</t>
  </si>
  <si>
    <t>Italy;Italy;Italy;Italy</t>
  </si>
  <si>
    <t>Rome;Rome;Roma;Rome</t>
  </si>
  <si>
    <t>Universit√† Cattolica del Sacro Cuore, Campus di Roma;Istituto Nazionale di Fisica Nucleare - INFN;IRCCS Regina Elena National Cancer Institute;Istituto Superiore Di Sanita</t>
  </si>
  <si>
    <t>60031984;60021660;60014262;60010062</t>
  </si>
  <si>
    <t>Rosi A.</t>
  </si>
  <si>
    <t>&lt;sup&gt;1&lt;/sup&gt;H NMR spectroscopy of glioblastoma stem-like cells identifies alpha-aminoadipate as a marker of tumor aggressiveness</t>
  </si>
  <si>
    <t>10.1002/nbm.3254</t>
  </si>
  <si>
    <t>2-s2.0-84923919482</t>
  </si>
  <si>
    <t>['stable gain', 'small size', 'rectangular slot', 'operating bands', 'new design', 'measured results', 'letter presents', 'good agreements', 'dielectric constant', 'coupled feed', 'antenna shows', '825 ghz', '35 ghz', '2170 mhz']</t>
  </si>
  <si>
    <t>Microstrip antenna | multiband | proximity-coupled</t>
  </si>
  <si>
    <t>This letter presents a new design of a multiband microstrip antenna with a proximity-coupled feed for operating in the LTE2300 (2300-2400 MHz), Bluetooth (2400-2485 MHz), WiMAX (3.3-3.7 GHz), and WLAN (5.15-5.35 GHz, 5.725-5.825 GHz) bands. In addition, it also covers 6-dB impedance bandwidth across the UMTS (1920-2170 MHz) band. The proposed antenna consists of a corner-truncated rectangular patch with a rectangular slot, meandered microstrip feed, and defected ground plane. The antenna is fabricated using 0.8-mm-thick FR4 substrate with a dielectric constant of 4.4 and has a small size of only 27√ó24 mm2. The antenna shows a stable gain over the operating bands and good radiation characteristics. The simulated and measured results are shown to have good agreements.</t>
  </si>
  <si>
    <t>646-649</t>
  </si>
  <si>
    <t>60008898;60008898;60008898;60004750</t>
  </si>
  <si>
    <t>55699256600;13205077400;55839133800;57196216391</t>
  </si>
  <si>
    <t>Bakariya, Pritam Singh;Dwari, Santanu;Sarkar, Manas;Mandal, Mrinal Kanti</t>
  </si>
  <si>
    <t>Bakariya P.</t>
  </si>
  <si>
    <t>Proximity-coupled multiband microstrip antenna for wireless applications</t>
  </si>
  <si>
    <t>10.1109/LAWP.2014.2376693</t>
  </si>
  <si>
    <t>2-s2.0-84923919744</t>
  </si>
  <si>
    <t>['œºn thrusters', 'year 2015', 'takes advantage', 'stanford university', 'required level', 'recent developments', 'programmatic challenges', 'one relies', 'new drag', 'mission concepts', 'heavy platforms', 'free system', 'fall onboard', 'dramatic satellite', 'disturbance free', 'different technical', 'aerospace industry']</t>
  </si>
  <si>
    <t>We discuss two geosynchronous gravitational wave (GW) mission concepts, which we generically name gLISA. One relies on the science instrument hosting program onboard geostationary commercial satellites, while the other takes advantage of recent developments in the aerospace industry that result in dramatic satellite and launching vehicle cost reductions for a dedicated geosynchronous mission. To achieve the required level of disturbance free-fall onboard these large and heavy platforms, we propose a new drag-free system, which we have named "two-stage" drag-free. It incorporates the Modular Gravitational Reference Sensor (developed at Stanford University) and does not rely on the use of ŒºN thrusters. Although both mission concepts are characterized by different technical and programmatic challenges, individually they could be flown and operated at a cost significantly lower than those of previously envisioned gravitational wave missions, and in the year 2015 we will perform at JPL a detailed selecting mission analysis.</t>
  </si>
  <si>
    <t>Review of Scientific Instruments</t>
  </si>
  <si>
    <t>60009037;60012708;60012708;60011688</t>
  </si>
  <si>
    <t>7003271412;35227229000;7006507585;56432465900</t>
  </si>
  <si>
    <t>Tinto, M.;Debra, D.;Buchman, S.;Tilley, S.</t>
  </si>
  <si>
    <t>Palo Alto;Palo Alto;Pasadena</t>
  </si>
  <si>
    <t>Stanford University;Space Systems Loral;Jet Propulsion Laboratory</t>
  </si>
  <si>
    <t>60012708;60011688;60009037</t>
  </si>
  <si>
    <t>Tinto M.</t>
  </si>
  <si>
    <t>GLISA: Geosynchronous laser interferometer space antenna concepts with off-the-shelf satellites</t>
  </si>
  <si>
    <t>10.1063/1.4904862</t>
  </si>
  <si>
    <t>2-s2.0-84923924649</t>
  </si>
  <si>
    <t>['wlan base', 'wlan applications', 'upper bands', 'station communications', 'stable gain', 'shaped reflector', 'shaped patches', 'provide dual', 'prototype antenna', 'novel dual', 'layer cross', 'inverted u', 'impedance bandwidth', 'feed dual', 'dipole patches', 'complementary characteristics', 'attain high', '95 ghz', '84 ghz', '5 dbi', '1 dbi']</t>
  </si>
  <si>
    <t>Complementary antenna | Cross-magneto-electric (ME)-dipole | Dual-layer structure | Dual-wideband antenna</t>
  </si>
  <si>
    <t>A novel dual-wideband complementary patch antenna with a dual-layer cross-magneto-electric (ME)-dipole structure is proposed for 2G/3G/LTE/WLAN applications. In order to provide dual-wideband and complementary characteristics, an inverted U-shaped feeding structure is introduced to feed dual-layer cross-ME-dipole patches. The upper-layer cross-ME-dipole patches mainly serve the upper frequency band, while the lower-layer ones chiefly work for the lower frequency band. In addition, hook-shaped patches are placed on the corner of upper-layer electric dipoles to broaden the impedance bandwidth of the upper frequency band. Moreover, a box-shaped reflector is employed to attain high and stable gain. The prototype antenna can offer an impedance bandwidth of 51.3% (1.68-2.84 GHz) with a stable gain of 8.7 ¬± 1.5 dBi, and an impedance bandwidth of 11.4% (5.31-5.95 GHz) with a gain of 8.2 ¬± 1.1 dBi for the lower and upper bands, respectively. Hence, it can be suitable for 2G/3G/LTE/WLAN base-station communications.</t>
  </si>
  <si>
    <t>626-629</t>
  </si>
  <si>
    <t>60016930;60025278;60016930;60016930;60016930</t>
  </si>
  <si>
    <t>56032016000;53263093200;25928880800;57200511546;16022226800</t>
  </si>
  <si>
    <t>Feng, Botao;An, Wenxing;Yin, Sixing;Deng, Li;Li, Shufang</t>
  </si>
  <si>
    <t>Tsinghua University;Beijing University of Posts and Telecommunications</t>
  </si>
  <si>
    <t>60025278;60016930</t>
  </si>
  <si>
    <t>Feng B.</t>
  </si>
  <si>
    <t>Dual-wideband complementary antenna with a dual-layer cross-ME-dipole structure for 2G/3G/LTE/WLAN applications</t>
  </si>
  <si>
    <t>10.1109/LAWP.2014.2375338</t>
  </si>
  <si>
    <t>2-s2.0-84923925685</t>
  </si>
  <si>
    <t>['target localization', 'receivers increases', 'receiver pairs', 'radar systems', 'proposed methods', 'numerical example', 'multiple transmitter', 'letter addresses', 'effective algorithm', 'derived algorithm']</t>
  </si>
  <si>
    <t>Hyperbolic method | Multiple-input-multiple-output (MIMO) radar | Target localization | Time of arrival (TOA) | Weighted least squares</t>
  </si>
  <si>
    <t>This letter addresses an effective algorithm for target localization in multiple-input-multiple-output (MIMO) radar systems with widely separated antennas. The algorithm derived uses time-of-arrival (TOA) measurements from multiple transmitter-receiver pairs and is based on a hyperbolic method suitable for radiation source localization in passive sensor networks. It does not have the local convergence problem as the conventional iterative method. Some combinations of the derived algorithm and the conventional iterative method are presented. In a numerical example, it is shown that the proposed methods can achieve the Cramer-Rao lower bound (CRLB) in the range of moderate processed measurement noise and obtain the better localization performance as the number of transmitters and receivers increases. Furthermore, some remarks are made on the robustness of the proposed methods.</t>
  </si>
  <si>
    <t>618-621</t>
  </si>
  <si>
    <t>60032144;60032144;60068694</t>
  </si>
  <si>
    <t>55621028300;7202588575;54419672700</t>
  </si>
  <si>
    <t>Yang, Heeseong;Chun, Joohwan;Chae, Daeyoung</t>
  </si>
  <si>
    <t>Agency for Defense Development;Korea Advanced Institute of Science and Technology</t>
  </si>
  <si>
    <t>60068694;60032144</t>
  </si>
  <si>
    <t>Hyperbolic localization in MIMO radar systems</t>
  </si>
  <si>
    <t>10.1109/LAWP.2014.2374603</t>
  </si>
  <si>
    <t>2-s2.0-84923936326</t>
  </si>
  <si>
    <t>['visual interpretation', 'typhoon morakot', 'shadow areas', 'required time', 'regional thresholds', 'panchromatic band', 'overall accuracies', 'new approach', 'manual delineation', 'interpreters determine', 'geospatial information', 'generated inventory', 'general approach', 'facilitate interpretation', 'expert system', 'dark areas', 'closely inspect', 'automatically determine', 'august 24', '2 taken']</t>
  </si>
  <si>
    <t>disaster management | Formosat-2 | image analysis | object classification | spectral vegetation indices</t>
  </si>
  <si>
    <t>An expert system was developed to integrate all useful spatial information and help the interpreters determine the landslide and shaded areas quickly and accurately. The intersection of two spectral indices, namely the normalized difference vegetation index and the normalized green red difference index, as well as the first principle component of the panchromatic band, is employed to automatically determine the regional thresholds of nonvegetation and dark areas. These boundaries are overlaid on the locally enhanced image and the digital topography model to closely inspect each area with a preferred viewing direction. The other geospatial information can be switched on and off to facilitate interpretation. This new approach is tested with 2 m pan-sharpened multispectral imagery from Formosat-2 taken on August 24, 2009, for several disaster areas of Typhoon Morakot. The generated inventory of landslide and shadow areas is validated with the one manually delineated from the 25 cm aerial photos taken on the same day. The production, user, and overall accuracies are higher than 82%, 85%, and 98%, respectively. The fall in production and user accuracies mainly comes from the differences in resolution. This new approach is as accurate as the general approach of manual delineation and visual interpretation, yet significantly reduces the required time.</t>
  </si>
  <si>
    <t>Liu, Cheng Chien</t>
  </si>
  <si>
    <t>Liu C.C.</t>
  </si>
  <si>
    <t>Preparing a landslide and shadow inventory map from high-spatial-resolution imagery facilitated by an expert system</t>
  </si>
  <si>
    <t>10.1117/1.JRS.9.096080</t>
  </si>
  <si>
    <t>2-s2.0-84924020352</t>
  </si>
  <si>
    <t>Funda√ß√£o de Amparo √† Pesquisa do Estado do Rio Grande do Sul</t>
  </si>
  <si>
    <t>FAPERGS</t>
  </si>
  <si>
    <t>['world applications', 'wireless communications', 'vlsi realizations', 'vlsi architectures', 'power consumption', 'paper provides', 'optimal trade', 'much interest', 'methods discussed', 'lowest complexity', 'lower power', 'low power', 'highly attractive', 'free approximations', 'fast algorithms', 'emerging low', 'discrete transforms', 'detailed review', 'designed either', 'computational accuracy', 'complete synopsis', 'circuit complexity', 'cas implementations', 'biomedical imaging', 'available techniques', 'article covers', 'approximate architectures']</t>
  </si>
  <si>
    <t>The DCT and the DWT are used in a number of emerging DSP applications, such as, HD video compression, biomedical imaging, and smart antenna beamformers for wireless communications and radar. Of late, there has been much interest on fast algorithms for the computation of the above transforms using multiplier-free approximations because they result in low power and low complexity systems. Approximate methods rely on the trade-off of accuracy for lower power and/or circuit complexity/chip-area. This paper provides a detailed review of VLSI architectures and CAS implementations for both DCT/DWTs, which can be designed either for higher-accuracy or for low-power consumption. This article covers both recent theoretical advancements on discrete transforms in addition to an overview of existing VLSI architectures. The paper also discusses error free VLSI architectures that provides high accuracy systems and approximate architectures that offer high computational gain making them highly attractive for real-world applications that are subject to constraints in both chip-area as well as power. The methods discussed in the paper can be used in the design of emerging low-power digital systems having lowest complexity at the cost of a loss in accuracy-the optimal trade-off of computational accuracy for lowest possible complexity and power. A complete synopsis of available techniques, algorithms and FPGA/VLSI realizations are discussed in the paper.</t>
  </si>
  <si>
    <t>25-47</t>
  </si>
  <si>
    <t>1531636X</t>
  </si>
  <si>
    <t>IEEE Circuits and Systems Magazine</t>
  </si>
  <si>
    <t>60032143;;;112489889;;115031613;;;100447706;115031562</t>
  </si>
  <si>
    <t>6507403091;55930266600;7102718159;37114122300;6603497112;56116804400;52663441700;55440726300;55364843000;36983417900</t>
  </si>
  <si>
    <t>Madanayake, Arjuna;Cintra, Renato J.;Dimitrov, Vassil;Bayer, F√°bio Mariano;Wahid, Khan A.;Kulasekera, Sunera;Edirisuriya, Amila;Potluri, Uma Sadhvi;Madishetty, Shiva Kumar;Rajapaksha, Nilanka</t>
  </si>
  <si>
    <t>United States;United States;United States;United States;United States</t>
  </si>
  <si>
    <t>Akron;;Santa Clara;Santa Maria;</t>
  </si>
  <si>
    <t>University of Akron;Millennium Information Technologies;Tier Logic, Inc.;UFSM;Laird Technologies</t>
  </si>
  <si>
    <t>60032143;115031613;115031562;112489889;100447706</t>
  </si>
  <si>
    <t>Madanayake A.</t>
  </si>
  <si>
    <t>Low-power VLSI architectures for DCT/DWT: Precision vs approximation for HD video, biomedical, and smart antenna applications</t>
  </si>
  <si>
    <t>10.1109/MCAS.2014.2385553</t>
  </si>
  <si>
    <t>2-s2.0-84924026456</t>
  </si>
  <si>
    <t>['rotational sense', 'radiation characteristics', 'parallel wires', 'feed location', 'circularly polarized', 'appropriately chosen', 'antenna radiates', 'analyzed using']</t>
  </si>
  <si>
    <t>Circular polarization | loop antenna | microstrip-line antenna</t>
  </si>
  <si>
    <t>We propose a novel loop antenna having parallel wires. The antenna is analyzed using the method of moments. It is found that when the distance between the parallel wires is appropriately chosen, the antenna radiates a circularly polarized (CP) wave. The rotational sense of the CP radiation depends on the feed location at the junction of the loop and parallel wires. On the basis of these radiation characteristics, we design two types of loop-line antennas whose radiation mechanisms are different from each other.</t>
  </si>
  <si>
    <t>583-586</t>
  </si>
  <si>
    <t>60011944;60011944;60030526</t>
  </si>
  <si>
    <t>7403255155;56535972300;55633340100</t>
  </si>
  <si>
    <t>Hirose, Kazuhide;Shinozaki, Keita;Nakano, Hisamatsu</t>
  </si>
  <si>
    <t>Hosei University;Shibaura Institute of Technology</t>
  </si>
  <si>
    <t>60030526;60011944</t>
  </si>
  <si>
    <t>Hirose K.</t>
  </si>
  <si>
    <t>A loop antenna with parallel wires for circular polarization - Its application to two types of microstrip-line antennas</t>
  </si>
  <si>
    <t>10.1109/LAWP.2014.2374161</t>
  </si>
  <si>
    <t>2-s2.0-84924037744</t>
  </si>
  <si>
    <t>['vswr less', 'two beams', 'symmetrical structure', 'proposed antenna', 'attained due', '87 dbi', '82 ghz', '5 ¬∞', '5 ghz', '2 %.']</t>
  </si>
  <si>
    <t>Cross-shaped probe | direction | dual-beam | symmetrical</t>
  </si>
  <si>
    <t>A cross-shaped probe feeding technique is proposed to feed a wideband microstrip patch antenna to achieve two symmetrical beams by locating the feed at the center of the patch. This antenna produces two symmetrical beams off the broadside by exciting a higher-order TM02 mode. Two symmetrical beams are attained due to the symmetrical structure of the proposed antenna. Experimentally, the antenna operating frequency ranges from 5.10 to 5.82 GHz with VSWR less than 2, which exhibits a wide impedance bandwidth of 13.2%. The two beams are directed at 30.5¬∞ and - 30.5¬∞ with 8.78 and 8.87 dBi, respectively at 5.5 GHz. Finally, effects of the permittivity of the substrate on the direction of the two beams are studied.</t>
  </si>
  <si>
    <t>622-625</t>
  </si>
  <si>
    <t>60010080-60017161;60010080-60017161;60010080</t>
  </si>
  <si>
    <t>56535598100;57198926864;37009481000</t>
  </si>
  <si>
    <t>Chen, Chunling;Guo, Yongxin;Wang, Hao</t>
  </si>
  <si>
    <t>Singapore City;Nanjing</t>
  </si>
  <si>
    <t>National University of Singapore;Nanjing University of Science and Technology</t>
  </si>
  <si>
    <t>60017161;60010080</t>
  </si>
  <si>
    <t>Chen C.</t>
  </si>
  <si>
    <t>Wideband symmetrical cross-shaped probe dual-beam microstrip patch antenna</t>
  </si>
  <si>
    <t>10.1109/LAWP.2014.2375371</t>
  </si>
  <si>
    <t>2-s2.0-84924050592</t>
  </si>
  <si>
    <t>EP/H03014X/1</t>
  </si>
  <si>
    <t>['return loss', 'radiation patterns', 'physically strong', 'letter presents', 'dc resistance']</t>
  </si>
  <si>
    <t>Copper wire | embroidered antennas | fabric antennas | wearable electronics</t>
  </si>
  <si>
    <t>This letter presents a method of fabricating wearable antennas by embroidering novel fine copper yarn. In this work, fine copper wires are first twisted together to create a physically strong and yet flexible thread. A digital embroidery machine was used to create dipole antennas. The dc resistance of the antenna arms along with the return loss, radiation patterns, and efficiency of the antennas have been measured. The results are compared to embroidered dipoles using commercially available conductive threads and etched copper antennas.</t>
  </si>
  <si>
    <t>638-641</t>
  </si>
  <si>
    <t>60006029;60000891;60000891;60000891;60000891;60000891;60006029</t>
  </si>
  <si>
    <t>54917213300;12241857300;54920197800;8599900600;7003531756;35562114200;7005304700</t>
  </si>
  <si>
    <t>Acti, Tess;Chauraya, Alford;Zhang, Shiyu;Whittow, William G.;Seager, Rob;Vardaxoglou, J. C.;Dias, Tilak</t>
  </si>
  <si>
    <t>Nottingham;Loughborough</t>
  </si>
  <si>
    <t>Nottingham Trent University;Loughborough University</t>
  </si>
  <si>
    <t>60006029;60000891</t>
  </si>
  <si>
    <t>Acti T.</t>
  </si>
  <si>
    <t>Embroidered wire dipole antennas using novel copper yarns</t>
  </si>
  <si>
    <t>10.1109/LAWP.2014.2371338</t>
  </si>
  <si>
    <t>2-s2.0-84924078789</t>
  </si>
  <si>
    <t>['sr level', 'remarkably suppressed', 'proposed approach', 'numeric simulations', 'nonuniform periods', 'modulated array', 'band eight']</t>
  </si>
  <si>
    <t>Sideband radiation (SR) | sidelobe level (SLL) | time-modulated array (TMA)</t>
  </si>
  <si>
    <t>A novel sideband radiation (SR) level suppression method for the time-modulated array (TMA) is proposed. By modulating their front-end RF switches with nonuniform periods, the SR level of the TMA can be remarkably suppressed, compared to using uniform periods. Numeric simulations are brought out to examine the performance of the proposed approach, and the comparison to the existing SR level suppression methods is provided. A simple S-band eight-element linear TMA is constructed and tested to verify its effectiveness.</t>
  </si>
  <si>
    <t>606-609</t>
  </si>
  <si>
    <t>56038494300;57226017354;56394726900;55192855900;7202927995</t>
  </si>
  <si>
    <t>He, Chong;Yu, Hangchen;Liang, Xianling;Geng, Junping;Jin, Ronghong</t>
  </si>
  <si>
    <t>Sideband radiation level suppression in time-modulated array by nonuniform period modulation</t>
  </si>
  <si>
    <t>10.1109/LAWP.2014.2373639</t>
  </si>
  <si>
    <t>2-s2.0-84924081194</t>
  </si>
  <si>
    <t>['worldwide interoperability', 'second resonance', 'resonant frequency', 'rectangle monopole', 'proposed antenna', 'originally designed', 'microwave access', 'l slot', 'ghz wlan', 'experimental results', 'compact size', 'around 5', 'around 4', 'antenna produces', 'antenna design', 'acceptable gains', '2 ghz', '1 ghz']</t>
  </si>
  <si>
    <t>Compact antenna | metamaterial (MTM) reactive loading | multiband operation | WLAN/WiMAX applications</t>
  </si>
  <si>
    <t>A simple multiband metamaterial-loaded monopole antenna suitable for wireless local area network (WLAN) and Worldwide Interoperability for Microwave Access (WiMAX) applications is proposed in this letter. The rectangle monopole of the proposed antenna is originally designed to resonate at around 5.2 GHz. When the inverted-L slot is etched, the antenna produces a second resonance at around 4.1 GHz. Then, with the addition of the metamaterial reactive loading, the resonant frequency of the antenna will be shifted down, and a third resonance covering the 2.4-GHz band occurs. Consequently, the antenna can cover the 2.4/5.2/5.8-GHz WLAN and 2.5/3.5/5.5-GHz WiMAX bands with a very compact size of only 12.9 √ó 6.5 mm2 Monopole-like radiation patterns and acceptable gains and efficiencies have been obtained. Details of the antenna design as well as the experimental results are presented and discussed.</t>
  </si>
  <si>
    <t>662-665</t>
  </si>
  <si>
    <t>Multiband metamaterial-loaded monopole antenna for WLAN/WiMAX applications</t>
  </si>
  <si>
    <t>10.1109/LAWP.2014.2376969</t>
  </si>
  <si>
    <t>2-s2.0-84924085659</t>
  </si>
  <si>
    <t>EP/J005282/1</t>
  </si>
  <si>
    <t>['visible reshaping', 'thz qcl', 'qcls ).', 'qcl facet', 'optical fibers', 'optical beam', 'olefin copolymer', 'micromachined feed', 'metal waveguide', 'metal terahertz', 'major improvement', 'horn waveguide', 'first implementation', 'direct incorporation', 'assembled around']</t>
  </si>
  <si>
    <t>We report the development of on-chip optical components designed to improve the out-coupling of double-metal terahertz (THz) frequency quantum cascade lasers (QCLs). A visible reshaping of the optical beam is achieved, independent of the precise waveguide configuration, by direct incorporation of cyclic-olefin copolymer (COC) dielectric optical fibers onto the QCL facet. A major improvement is further achieved by incorporating a micromachined feed-horn waveguide, assembled around the THz QCL and integrated with a slit-coupler. In its first implementation, we obtain a ¬± 20¬∞ beam divergence, offering the potential for high-efficiency radiation coupling from a metal-metal waveguide into optical fibers.</t>
  </si>
  <si>
    <t>5190-5200</t>
  </si>
  <si>
    <t>60113680;60012070;60012070;60012070;60121115;60121115;60113680</t>
  </si>
  <si>
    <t>13408531600;8605376300;7005415578;56911604400;7005719934;36050490200;8387869900</t>
  </si>
  <si>
    <t>Castellano, Fabrizio;Li, Lianhe;Linfield, Edmund H.;Davies, A. Giles;Beere, Harvey E.;Ritchie, David A.;Vitiello, Miriam S.</t>
  </si>
  <si>
    <t>United Kingdom;Italy;United Kingdom</t>
  </si>
  <si>
    <t>Cambridge;Pisa;Leeds</t>
  </si>
  <si>
    <t>Department of Physics;CNR Istituto Nanoscienze, Pisa;University of Leeds</t>
  </si>
  <si>
    <t>60121115;60113680;60012070</t>
  </si>
  <si>
    <t>Castellano F.</t>
  </si>
  <si>
    <t>THz waveguide adapters for efficient radiation out-coupling from double metal THz QCLs</t>
  </si>
  <si>
    <t>10.1364/OE.23.005190</t>
  </si>
  <si>
    <t>2-s2.0-84924089872</t>
  </si>
  <si>
    <t>['topological charge', 'theoretically demonstrate', 'results indicate', 'phase distribution', 'optical domain', 'optical antennas', 'near field', 'key elements', 'antenna element']</t>
  </si>
  <si>
    <t>Optical antennas are key elements in quantum optics emitting and sensing, and behave wide range applications in optical domain. However, integration of optical antenna radiating orbital angular momentum is still a challenge in nano-scale. We theoretically demonstrate a sub-wavelength phased optical antenna array, which manipulates the distribution of the orbital angular momentum in the near field. Orbital angular momentum with topological charge of 4 can be obtained by controlling the phase distribution of the fundamental mode orbital angular momentum in each antenna element. Our results indicate this phased array may be utilized in high integrated optical communication systems.</t>
  </si>
  <si>
    <t>4873-4879</t>
  </si>
  <si>
    <t>60003302;60003302;60003302;60003302;60003302;60003302;60003302;60003302</t>
  </si>
  <si>
    <t>54941667100;56506627300;35795842900;56517150000;55579084200;55579509700;24491521300;7402871013</t>
  </si>
  <si>
    <t>Ma, Xiaoliang;Pu, Mingbo;Li, Xiong;Huang, Cheng;Pan, Wenbo;Zhao, Bo;Cui, Jianhua;Luo, Xiangang</t>
  </si>
  <si>
    <t>Institute of Optics and Electronics Chinese Academy of Sciences</t>
  </si>
  <si>
    <t>Ma X.</t>
  </si>
  <si>
    <t>Optical phased array radiating optical vortex with manipulated topological charges</t>
  </si>
  <si>
    <t>10.1364/OE.23.004873</t>
  </si>
  <si>
    <t>2-s2.0-84924092215</t>
  </si>
  <si>
    <t>['vibrational transitions', 'two single', 'spectroscopic sensing', 'spectral coverage', 'reflection geometry', 'proposed scheme', 'movable parts', 'mode qcls', 'microwave regime', 'many molecules', 'feedback geometry', 'characteristic rotational', 'biological species', '2 thz']</t>
  </si>
  <si>
    <t>Many molecules have strong and characteristic rotational and vibrational transitions at terahertz (THz) frequencies, which makes this frequency range unique for applications in spectroscopic sensing of chemical and biological species. Here, we propose a broadband THz sensor based on arrays of single-mode QCLs, which could be utilized for sensing of the refractive-index of solids or liquids in reflection geometry. The proposed scheme does not require expensive THz detectors and consists of no movable parts. A recently developed antenna-feedback geometry is utilized to enhance optical coupling between two single-mode QCLs, which facilitates optical downconversion of the THz frequency signal to microwave regime. Arrays of THz QCLs emitting at discrete frequencies could be utilized to provide more than 2 THz of spectral coverage to realize a broadband, low-cost, and portable THz sensor.</t>
  </si>
  <si>
    <t>4751-4765</t>
  </si>
  <si>
    <t>60000060;60000060;60000060;60000060</t>
  </si>
  <si>
    <t>37076476200;36991646800;56009554000;56764848900</t>
  </si>
  <si>
    <t>Zhao, Le;Khanal, Sudeep;Wu, Chongzhao;Kumar, Sushil</t>
  </si>
  <si>
    <t>Bethlehem</t>
  </si>
  <si>
    <t>Lehigh University</t>
  </si>
  <si>
    <t>Proposal for a broadband THz refractive-index sensor based on quantum-cascade laser arrays</t>
  </si>
  <si>
    <t>10.1364/OE.23.004751</t>
  </si>
  <si>
    <t>2-s2.0-84924098760</t>
  </si>
  <si>
    <t>['vector measurement', 'transmitted polarization', 'target detection', 'scalar measurement', 'recently become', 'receiver polarization', 'realistic dependence', 'radar antenna', 'polarization approach', 'polarimetric detector', 'gaussian clutter', 'conventional full']</t>
  </si>
  <si>
    <t>Adaptive polarization design of radar antenna has recently become the focus of attention in radar polarization community. A polarimetric detector against non-Gaussian clutter with transmitter polarization optimization has been proposed in this paper. First, the radar data model including the realistic dependence of the clutter on the transmitted polarization is introduced. Then the polarimetric detector with transmitter polarization optimization is developed. By employing the simulation, we demonstrate that the polarization waveform optimization can bring the significant performance gain on target detection as compared to the conventional full-polarization approach. Besides, jointly optimizing transmitter and receiver polarization to form a scalar measurement is confirmed not to achieve a better detection performance than vector measurement with only transmitter polarization optimization.</t>
  </si>
  <si>
    <t>56026557200;24923514100;7501867182</t>
  </si>
  <si>
    <t>Cheng, Xu;Li, Yong Zhen;Wang, Xue Song</t>
  </si>
  <si>
    <t>Cheng X.</t>
  </si>
  <si>
    <t>Antenna polarization optimization for target detection in non-gaussian clutter</t>
  </si>
  <si>
    <t>10.1155/2015/640730</t>
  </si>
  <si>
    <t>2-s2.0-84924113253</t>
  </si>
  <si>
    <t>['uniquely characterize', 'scattering properties', 'scattering peaks', 'nanorod geometry', 'long dimension', 'loading material', 'input admittance', 'effective methodology', 'defined across', 'custom engineer', 'current quantities', 'corresponding voltage', 'becomes feasible', 'based methodology', 'analysis reveals', 'admittance resonances', 'admittance properties', 'admittance matrix']</t>
  </si>
  <si>
    <t>In this paper we demonstrate the feasibility of using multiport network theory to describe the admittance properties of a longitudinally loaded plasmonic nanorod antenna. Our analysis reveals that if the appropriate terminal ports are defined across the nanorod geometry then the corresponding voltage and current quantities can be probed and thus it becomes feasible to extract the admittance matrix of the structure. Furthermore, it is demonstrated that by utilizing cylindrical dielectric waveguide theory, closed form expressions can be derived that uniquely characterize the loading material in terms of its admittance. The combination of the admittance matrix information along with the load admittance expressions provides an effective methodology for computing the nanorod's input admittance/impedance for arbitrary loading scenarios. This is important because the admittance resonances are associated with the structure's scattering peaks which are excited by a plane wave polarized parallel to its long dimension. Subsequently, the proposed approach provides a fast and computationally efficient circuit-based methodology to predict and custom engineer the scattering properties of a loaded plasmonic nanorod without having to rely on repetitive lengthy full wave simulations.</t>
  </si>
  <si>
    <t>4459-4471</t>
  </si>
  <si>
    <t>60001439;60001439</t>
  </si>
  <si>
    <t>7801330341;55925714300</t>
  </si>
  <si>
    <t>Panaretos, Anastasios H.;Werner, Douglas H.</t>
  </si>
  <si>
    <t>University Park</t>
  </si>
  <si>
    <t>Pennsylvania State University</t>
  </si>
  <si>
    <t>Panaretos A.</t>
  </si>
  <si>
    <t>Multi-port admittance model for quantifying the scattering response of loaded plasmonic nanorod antennas</t>
  </si>
  <si>
    <t>10.1364/OE.23.004459</t>
  </si>
  <si>
    <t>2-s2.0-84924116869</t>
  </si>
  <si>
    <t>['studied depending', 'sleeve antenna', 'sleeve ),', 'shaped antenna', 'radiation patterns', 'quadrupole mode', 'parasitic elements', 'operating frequencies', 'near field', 'magnetic behaviors', 'flexible substrate', 'far field', 'distress beacon', 'dipole mode', 'deployable system', 'also presented']</t>
  </si>
  <si>
    <t>In this paper, a multiband flexible antenna is presented. This antenna was realized on a flexible substrate in order to realize a deployable system for a distress beacon. We used the concept of open-sleeve antenna to change a quadrupole mode into a dipole mode. The main radiating element of the antenna is a dual-band folded U-shaped antenna. The operating frequencies of this antenna are studied depending on the length of the parasitic elements. In order to understand the matching and the radiation patterns in far field of both antennas (U-shaped and open-sleeve), their magnetic behaviors in near field are studied in simulation and in measurement. The simulated and measured radiation patterns are also presented to check the study in near field.</t>
  </si>
  <si>
    <t>60107031-60106144;60107031;120726458;60107031</t>
  </si>
  <si>
    <t>56047296600;35736776000;56538258700;6507777814</t>
  </si>
  <si>
    <t>Georget, Elodie;Abdeddaim, Redha;Garde, Franck;Sabouroux, Pierre</t>
  </si>
  <si>
    <t>Marseille;Orsay;Madrid</t>
  </si>
  <si>
    <t>Institut Fresnel;Institut d'Imagerie Biom√©dicale;Tethys Parc d‚ÄôActivit√©s de Signes</t>
  </si>
  <si>
    <t>60107031;60106144;120726458</t>
  </si>
  <si>
    <t>Georget E.</t>
  </si>
  <si>
    <t>An open-sleeve folded U-shaped multiband antenna</t>
  </si>
  <si>
    <t>10.2528/PIERL14121601</t>
  </si>
  <si>
    <t>2-s2.0-84924122364</t>
  </si>
  <si>
    <t>['wide variety', 'wide availability', 'system provides', 'storage layer', 'storage capabilities', 'seviri products', 'server layer', 'remote access', 'recent years', 'obtained using', 'large number', 'infrared imager', 'growth without', 'full repository', 'final products', 'experimental evaluation', 'entire system', 'efficient implementation', 'effective access', 'different sources', 'different layers', 'data coming', 'comprising tens', 'components without', 'collecting antennas', 'client layer', 'automatic system', 'associated products', 'aqua satellite', 'also presented']</t>
  </si>
  <si>
    <t>digital repository | geo-portal | geolocation-based image retrieval | MODIS | remote sensing products | SEVIRI | share | web</t>
  </si>
  <si>
    <t>A large number of remote sensing data sets have been collected in recent years by Earth observation instruments such as the moderate resolution imaging spectroradiometer (MODIS) aboard the Terra/Aqua satellite and the spinning enhanced visible and infrared imager (SEVIRI) aboard the geostationary platform Meteosat Second Generation. The advanced remote sensing products resulting from the analysis of these data are useful in a wide variety of applications but require significant resources in terms of storage, retrieval, and analysis. Despite the wide availability of these MODIS/SEVIRI products, the data coming from these instruments are spread among different locations and retrieved from different sources, and there is no common data repository from which the data or the associated products can be retrieved. We take a first step toward the development of a geo-portal for storing and efficiently retrieving MODIS/SEVIRI remote sensing products. The products are obtained using an automatic system that processes the data as soon as they are provided by the collecting antennas, and then the final products are uploaded with a one day delay in the geo-portal. Our focus in this work is on describing the design and efficient implementation of the geo-portal, which allows for a userfriendly and effective access to a full repository of MODIS/SEVIRI advanced products (comprising tens of terabytes of data) using geolocation retrieval capabilities. The geo-portal has been implemented as a web application composed of different layers. Its modular design provides quality of service and scalability (capacity for growth without any quality losing), allowing for the addition of components without the need to modify the entire system. On the client layer, an intuitive web browser interface provides users with remote access to the system. On the server layer, the system provides advanced data management and storage capabilities. On the storage layer, the system provides a secure massive storage service. An experimental evaluation of the geo-portal in terms of efficiency and product retrieval accuracy is also presented and discussed.</t>
  </si>
  <si>
    <t>60017838;60002644;60002644;60002644;60017838</t>
  </si>
  <si>
    <t>36718065700;24467868900;6602905171;55939316400;7006613644</t>
  </si>
  <si>
    <t>Sevilla, Jorge;Julien, Yves;S√≥ria, Guillem;Sobrino, Jos√© A.;Plaza, Antonio</t>
  </si>
  <si>
    <t>Badajoz;Valencia</t>
  </si>
  <si>
    <t>Universidad de Extremadura;Universitat de Val√®ncia</t>
  </si>
  <si>
    <t>60017838;60002644</t>
  </si>
  <si>
    <t>Sevilla J.</t>
  </si>
  <si>
    <t>New geo-portal for MODIS/SEVIRI image products with geolocation-based retrieval functionality</t>
  </si>
  <si>
    <t>10.1117/1.JRS.9.096079</t>
  </si>
  <si>
    <t>2-s2.0-84924138744</t>
  </si>
  <si>
    <t>['wide range', 'traditional high', 'prism coupling', 'optical wave', 'nra ).', 'incident light', 'forward scattering', 'effective method', 'directional radiation', 'angles results']</t>
  </si>
  <si>
    <t>glancing angle deposition | optical coating | scattering</t>
  </si>
  <si>
    <t>A traditional high-reflection optical coating was applied to enhance the directional radiation of nanoantennas. A highly reflective multilayer upon the top lateral side of a horizontally lying silver nanorod enhances the forward scattering when an optical wave is incident on the bare bottom side of the nanorod. Enhanced forward scattering can thus be observed from a glancing deposited silver nanorod array (NRA). An effective method for coupling the energy of incident light into a NRA involves arranging the NRA in a prism coupling. The highly efficient light coupling effect over a broadband and a wide range of angles results in extra-strong forward light scattering.</t>
  </si>
  <si>
    <t>60012392;60012392;60012392;60012392</t>
  </si>
  <si>
    <t>7003433043;36445941100;55499279800;56461630400</t>
  </si>
  <si>
    <t>Jen, Yi Jun;Lin, Meng Jie;Jheng, Ci Yao;Liu, Wei Chih</t>
  </si>
  <si>
    <t>National Taipei University of Technology</t>
  </si>
  <si>
    <t>Jen Y.J.</t>
  </si>
  <si>
    <t>Optical coating on nano-optical antennas to enhance directional radiation</t>
  </si>
  <si>
    <t>10.1117/1.JNP.9.093595</t>
  </si>
  <si>
    <t>2-s2.0-84924163521</t>
  </si>
  <si>
    <t>103-2220-E-008-007</t>
  </si>
  <si>
    <t>['wide bandwidth', 'varactors along', 'slot loop', 'series varactor', 'return loss', 'reconfigurable slot', 'reconfigurable antenna', 'realized using', 'operating frequency', 'microstrip line', 'loop antenna', 'loading ferroelectric', 'loaded slot', 'line rather', 'good matching', 'ftr ).', 'fed using', 'fe varactors', 'entire ftr', 'coplanar waveguide', 'antenna gain', '71 ghz', '20 db', '15 v', '14 ghz', '1 dbi']</t>
  </si>
  <si>
    <t>Coplanar waveguide | ferroelectric varactor | reconfigurable | slot-loop antenna | tunable matching network</t>
  </si>
  <si>
    <t>A frequency-reconfigurable slot-loop antenna with a tunable matching network (TMN) is designed, fabricated, and measured. The frequency-reconfigurable antenna is designed by loading ferroelectric (FE) varactors along a slot loop. The varactor-loaded slot-loop antenna is fed using a coplanar waveguide (CPW) line rather than a microstrip line to preserve the advantage of being uniplanar. However, because it is more difficult to achieve a good matching over wide bandwidth with a direct CPW feed, we propose to add a TMN. It is found that the TMN can be realized using a series varactor, which does not increase the size of the antenna. Measurement results show that by adjusting the bias of the FE varactors from 0 to 15 V, the operating frequency of the antenna can be tuned from 6.71 to 9.14 GHz, translating into a 30.6% frequency tuning range (FTR). At 6.71 GHz, the size of the slot loop is 0.056Œª0 √ó 0.056Œª0. When biased at 15 V, the antenna gain is -3.1 dBi. Over the entire FTR, the return loss is greater than 20 dB, demonstrating the effectiveness of the tunable matching technique.</t>
  </si>
  <si>
    <t>614-617</t>
  </si>
  <si>
    <t>113905235-60024666;60024666;60024666;60024666;60024666;60024666</t>
  </si>
  <si>
    <t>55511126600;56537504200;56537141600;57130226200;56537279400;16031371100</t>
  </si>
  <si>
    <t>Li, Hsiao Yun;Yeh, Che Ting;Huang, Jun Jie;Chang, Che Wei;Yu, Chen Tsung;Fu, Jia Shiang</t>
  </si>
  <si>
    <t>Taoyuan;</t>
  </si>
  <si>
    <t>National Central University;Airoha Technology Corp</t>
  </si>
  <si>
    <t>60024666;113905235</t>
  </si>
  <si>
    <t>Li H.Y.</t>
  </si>
  <si>
    <t>CPW-fed frequency-reconfigurable slot-loop antenna with a tunable matching network based on ferroelectric varactors</t>
  </si>
  <si>
    <t>10.1109/LAWP.2014.2375334</t>
  </si>
  <si>
    <t>2-s2.0-84924179324</t>
  </si>
  <si>
    <t>['work extends', 'theoretically prove', 'sources increases', 'resolution probability', 'proposed methods', 'proposed method', 'power difference', 'polarization parameters', 'polarization estimation', 'noise subspace', 'joint doa', 'joint direction', 'ipns method', 'invariance property', 'effectively estimate', 'crb ),', 'actual applications']</t>
  </si>
  <si>
    <t>For most joint direction of arrival (DOA) and polarization estimation methods, the performances of proposed methods in dealing with unequal power sources are not discussed. However, sources with unequal powers apparently exist widely in actual applications. In this study, we propose a joint DOA and polarization estimation method for unequal power sources by utilizing the invariance property of noise subspace (IPNS) to the power of sources. This work extends the IPNS method to the dual polarized antenna array for joint DOA and polarization estimation. Moreover, we theoretically prove that the IPNS remains valid even when the sources are correlated. The computer simulations illustrate that the proposed method can effectively estimate the DOA and polarization parameters as the power difference between sources increases, as opposed to the polarimetric multiple signal classification (MUSIC) algorithm, which suffers from degradation in resolution probability. In addition, the performances of the proposed method are provided, as well the Cramer Rao Bound (CRB), which show approximate performance as the polarimetric MUSIC algorithm.</t>
  </si>
  <si>
    <t>60019616;60019616;60019616;115034642</t>
  </si>
  <si>
    <t>35791138700;27171530600;38361674000;56537501300</t>
  </si>
  <si>
    <t>Fang, Qingyuan;Han, Yong;Jin, Ming;Dong, Wenyi</t>
  </si>
  <si>
    <t>Harbin;</t>
  </si>
  <si>
    <t>Harbin Institute of Technology;Beijing Huahang Radio Measurement and Research Institute</t>
  </si>
  <si>
    <t>60019616;115034642</t>
  </si>
  <si>
    <t>Fang Q.</t>
  </si>
  <si>
    <t>Joint DOA and polarization estimation for unequal power sources</t>
  </si>
  <si>
    <t>10.1155/2015/471374</t>
  </si>
  <si>
    <t>2-s2.0-84924182552</t>
  </si>
  <si>
    <t>['unitary esprit', 'two frequencies', 'spatial frequency', 'range resolution', 'proposed method', 'projection transformation', 'limited rotation', 'isar processing', 'isar imaging', 'integrated time', 'input multiple', 'imaging targets', 'high maneuvering', 'high cross', 'existing mimo', 'existing method', 'equivalent single', 'doppler frequencies', 'different sensors', 'combining multiple', 'channel isar', 'antennas used']</t>
  </si>
  <si>
    <t>ambiguity resolving | inverse synthetic aperture radar | multiple-input multiple-output radar | super resolution imaging</t>
  </si>
  <si>
    <t>Combining multiple-input multiple-output (MIMO) radar and inverse synthetic aperture radar (ISAR) techniques can reduce the number of antennas used and shorten the radar integrated time compared with the single-channel ISAR for the same cross-range resolution. In existing MIMO-ISAR processing, the echoes of different sensors are rearranged into an equivalent single-channel ISAR signal. A new method without echo rearrangement is proposed for two-dimensional (2-D) MIMO-ISAR imaging. A 2-D frequency estimation algorithm based on Unitary ESPRIT and projection transformation is used to obtain the spatial and Doppler frequencies of scatterers, and a high cross-range resolution can be achieved. The relationship between the two frequencies is exploited to resolve the ambiguity of spatial frequency. The analysis and simulation results show that, compared with the existing method, the proposed method can decrease the relative rotation angle (or integrated time) required for imaging. Thus, this method is more suitable for imaging targets with limited rotation or high maneuvering.</t>
  </si>
  <si>
    <t>56272449800;7402009864;7402683256</t>
  </si>
  <si>
    <t>Yang, Jianchao;Su, Weimin;Gu, Hong</t>
  </si>
  <si>
    <t>Yang J.</t>
  </si>
  <si>
    <t>Two-dimensional superresolution multiple-input multiple-output and inverse synthetic aperture radar imaging based on spatial frequency ambiguity resolving</t>
  </si>
  <si>
    <t>10.1117/1.JRS.9.095090</t>
  </si>
  <si>
    <t>2-s2.0-84924188820</t>
  </si>
  <si>
    <t>['tma generates', 'tma ).', 'simple tma', 'novel space', 'multibeam characteristic', 'modulated array', 'hardware complexity', 'downlink signals', 'downlink schemes', 'division multiple', 'digital beamforming', 'different users', 'different directions', 'carrier frequency', 'base station']</t>
  </si>
  <si>
    <t>Beamforming | space-division multiple access (SDMA) | time-modulated array (TMA)</t>
  </si>
  <si>
    <t>A novel space-division multiple-access (SDMA) method is proposed by the multibeam characteristic of the time-modulated array (TMA). The TMA generates the fundamental and harmonic components pointing to different directions. For the uplink, the users in different directions transmit the signals with the same carrier frequency to the base station with the TMA. Then, the base station distinguishes the users by the generated harmonic components. For the downlink, signals of different users are modulated to different carrier frequencies beforehand. Because of the modulation of the TMA, the downlink signals are transmitted to different directions with the same carrier frequency. Compared to the traditional SDMA systems implemented by the Butler matrix beamforming or the digital beamforming, the proposed method implements the SDMA with a single RF channel, which has advantage in the hardware complexity and cost. The uplink and downlink schemes are analyzed, and their drawbacks are discussed. A simple TMA is constructed to verify its effectiveness.</t>
  </si>
  <si>
    <t>610-613</t>
  </si>
  <si>
    <t>56038494300;56394726900;56520728100;55192855900;7202927995</t>
  </si>
  <si>
    <t>He, Chong;Liang, Xianling;Zhou, Bin;Geng, Junping;Jin, Ronghong</t>
  </si>
  <si>
    <t>Space-division multiple access based on time-modulated array</t>
  </si>
  <si>
    <t>10.1109/LAWP.2014.2373431</t>
  </si>
  <si>
    <t>2-s2.0-84924192396</t>
  </si>
  <si>
    <t>['year damages', 'vibrational sensors', 'trees caused', 'three organs', 'specialist parasitoid', 'sensilla types', 'sensilla trichodea', 'sensilla placodea', 'sensilla coeloconica', 'sensilla chaetica', 'sensilla campaniformia', 'sensilla basiconica', 'putatively involved', 'putative functions', 'promising candidate', 'previous research', 'pheromone detection', 'parasitizes h', 'location data', 'insularis lead', 'host detection', 'female e', 'extensive economic', 'ecological losses', 'discussed based', 'differently distributed', 'cossidae ).', 'chemosensitive sensilla', 'biocontrol agent', 'applititus locates']</t>
  </si>
  <si>
    <t>Host location | SEM | Sensilla morphology | Vibration detecting</t>
  </si>
  <si>
    <t>Eriborus applititus Sheng &amp; Sun (Hymenoptera: Ichneumonidae) is a specialist parasitoid of the small carpenter moth Holcocerus insularis Staudinger (Lepidoptera: Cossidae). Each year damages to trees caused by H. insularis lead to extensive economic and ecological losses. E. applititus is thus a promising candidate for use as a biocontrol agent against H. insularis. To investigate the means by which E. applititus locates and parasitizes H. insularis, we used scanning electron microscopy to determine the morphology and distribution of sensilla on antenna, ovipositor and leg of male and female E. applititus. Eight different sensilla types were found: sensilla chaetica, sensilla trichodea, sensilla placodea, sensilla basiconica, sensilla coeloconica, sensilla pit basiconica, sensilla campaniformia and B√∂hm's bristles. The sensilla types were differently distributed in the three organs. In addition, differences between sexes were found in the distribution of sensilla trichodea type 2, sensilla placodea and sensilla chaetica type 4. Putative functions of the sensilla are discussed based on the morphological and location data and on previous research. Chemosensitive sensilla are putatively involved in host detection, pheromone detection and host discrimination processes. Mechanoreceptive sensilla likely function as vibrational sensors and are thought to be critical for accurate ovipositor positioning.</t>
  </si>
  <si>
    <t>253-263</t>
  </si>
  <si>
    <t>Acta Zoologica</t>
  </si>
  <si>
    <t>60006782;60006782;60006782;60006782;115034278;60006782</t>
  </si>
  <si>
    <t>55588803100;56072579000;55190247300;35369002700;56537211100;8406485200</t>
  </si>
  <si>
    <t>Zhang, Lu;Feng, Yu Qian;Ren, Li Li;Luo, You Qing;Wang, Feng;Zong, Shi Xiang</t>
  </si>
  <si>
    <t>Beijing;</t>
  </si>
  <si>
    <t>Beijing Forestry University;Control and Quarantine Station of Forest pest</t>
  </si>
  <si>
    <t>60006782;115034278</t>
  </si>
  <si>
    <t>Zhang L.</t>
  </si>
  <si>
    <t>Sensilla on antenna, ovipositor and leg of Eriborus applicitus (Hymenoptera: Ichneumonidae), a parasitoid wasp of Holcocerus insularis staudinger (Lepidoptera: Cossidae)</t>
  </si>
  <si>
    <t>10.1111/azo.12073</t>
  </si>
  <si>
    <t>2-s2.0-84924202034</t>
  </si>
  <si>
    <t>['working frequencies', 'window aperture', 'ultra wideband', 'two methods', 'rear side', 'radiation patch', 'paper proposes', 'notched uwb', 'notched function', 'compact band']</t>
  </si>
  <si>
    <t>Gradual stepped impedance matching | Notched band | Parasitic element | Transmission line model | UWB antenna | Window aperture</t>
  </si>
  <si>
    <t>In order to avoid the interference from existing narrowband communication systems, this paper proposes a compact band-notched UWB (ultra wideband) antenna with size of 12mm√ó22mm √ó1.6mm. Transmission line model is applied to analyzing wide impedance matching characteristic of the modified base antenna, which has a gradual stepped impedance feeder structure. The proposed antenna realizes dual band-notched function by combining two biased T-shaped parasitic elements on the rear side with a window aperture on the radiation patch. The simulation current distributions of the antenna reflect resonant suppression validity of the two methods. In addition, the measured radiation characteristics demonstrate the proposed antenna prevents signal interference from WLAN (5.15- 5.825GHz) and WiMAX (3.4-3.69GHz) effectively, and the measured patterns show the antenna omnidirectional radiation in working frequencies.</t>
  </si>
  <si>
    <t>338-343</t>
  </si>
  <si>
    <t>Journal of Electrical Engineering and Technology</t>
  </si>
  <si>
    <t>60003353;60019247;60003353</t>
  </si>
  <si>
    <t>57188710473;35212776700;55746379400</t>
  </si>
  <si>
    <t>Zhu, Xiaoming;Yang, Xiaodong;Chen, Peng</t>
  </si>
  <si>
    <t>Japan;China</t>
  </si>
  <si>
    <t>Ome;Harbin</t>
  </si>
  <si>
    <t>Meisei University;Harbin Engineering University</t>
  </si>
  <si>
    <t>60019247;60003353</t>
  </si>
  <si>
    <t>Zhu X.</t>
  </si>
  <si>
    <t>Compact band-notched UWB antenna design based on transmission line model</t>
  </si>
  <si>
    <t>10.5370/JEET.2015.10.1.338</t>
  </si>
  <si>
    <t>2-s2.0-84924229713</t>
  </si>
  <si>
    <t>['polarization capability', 'one body', 'novel fully', 'mobile communication', 'dual polarization', 'downlink channel', 'composite right', 'compact antenna', 'coaxial feeds', 'center frequency', '5 dbi', '20 mhz']</t>
  </si>
  <si>
    <t>Antenna feeds | Dual-Polarized antennas | Microstrip antennas | Mobile communication | Negative resonance</t>
  </si>
  <si>
    <t>A novel fully-printed microstrip antenna with negative first resonance and dual polarization is proposed. The radiator is printed on the 1-layer substrate instead of multilayers. The -1st resonance results from a composite right- and left-handed(CRLH) structure that has a circumferentially interlocked gap capacitively coupling a patch with a shorted-ring. This compact antenna is provided with a dual-polarization capability by creating two orthogonal linear polarizations in one body with coaxial feeds. The design is carried out by doing full-wave EM field simulation which is compared with the measurement of the fabricated antenna prototype. The measured results give the gain of 5 dBi and the efficiency of 78% at the -1st resonance mode as the center frequency of a downlink channel of the bandwidth over 20 MHz with 29 dB polarization isolation for mobile communication.</t>
  </si>
  <si>
    <t>331-337</t>
  </si>
  <si>
    <t>60012291;60012291;60092864</t>
  </si>
  <si>
    <t>8961086900;56380940900;55717001200</t>
  </si>
  <si>
    <t>Kahng, Sungtek;Jeon, Jinsu;Park, Taejoon</t>
  </si>
  <si>
    <t>Daegu;Incheon</t>
  </si>
  <si>
    <t>Daegu Gyeongbuk Institute of Science and Technology;Incheon National University</t>
  </si>
  <si>
    <t>60092864;60012291</t>
  </si>
  <si>
    <t>Kahng S.</t>
  </si>
  <si>
    <t>An orthogonally polarized negative resonance CRLH patch antenna</t>
  </si>
  <si>
    <t>10.5370/JEET.2015.10.1.331</t>
  </si>
  <si>
    <t>2-s2.0-84924235809</t>
  </si>
  <si>
    <t>R01DC005982</t>
  </si>
  <si>
    <t>['wiring specificity', 'toll receptors', 'specific classes', 'range interactions', 'processing pathways', 'pn dendrites', 'orn axons', 'investigations reveal', 'innate immunity', 'embryonic patterning', 'downstream partners', 'cytoplasmic domains', 'canonical ligands', '7 participate']</t>
  </si>
  <si>
    <t>Our understanding of the mechanisms that establish wiring specificity of complex neural circuits is far from complete. During Drosophila olfactory circuit assembly, axons of 50 olfactory receptor neuron (ORN) classes and dendrites of 50 projection neuron (PN) classes precisely target to 50 discrete glomeruli, forming parallel information-processing pathways. Here we show that Toll-6 and Toll-7, members ofthe Toll receptor family best known for functions in innate immunity and embryonic patterning, cell autonomously instruct the targeting of specific classes of PN dendrites and ORN axons, respectively. The canonical ligands and downstream partners of Toll receptors in embryonic patterning and innate immunity are not required for the function of Toll-6/Toll-7 in wiring specificity, nor are their cytoplasmic domains. Interestingly, both Toll-6 and Toll-7 participate in synaptic partner matching between ORN axons and PN dendrites. Our investigations reveal that olfactory circuit assembly involves dynamic and long-range interactions between PN dendrites and ORN axons.</t>
  </si>
  <si>
    <t>1013-1028</t>
  </si>
  <si>
    <t>Neuron</t>
  </si>
  <si>
    <t>60012708;60012708;60012708;60012708</t>
  </si>
  <si>
    <t>56539260900;8711082000;24461174700;7402314602</t>
  </si>
  <si>
    <t>Ward, Alex;Hong, Weizhe;Favaloro, Vincenzo;Luo, Liqun</t>
  </si>
  <si>
    <t>Ward A.</t>
  </si>
  <si>
    <t>Toll receptors instruct axon and dendrite targeting and participate in synaptic partner matching in a drosophila olfactory circuit</t>
  </si>
  <si>
    <t>S0896627315000926</t>
  </si>
  <si>
    <t>10.1016/j.neuron.2015.02.003</t>
  </si>
  <si>
    <t>2-s2.0-84924235947</t>
  </si>
  <si>
    <t>['wave simulation', 'surface waves', 'substrate size', 'simple formulas', 'plane including', 'mutual coupling', 'good agreement', 'experimental measurement', 'edge reflections', 'antenna elements', 'antenna centers']</t>
  </si>
  <si>
    <t>Antenna array | Edge effects | Microstrip antennas | Mutual coupling | Substrate size | Surface wave</t>
  </si>
  <si>
    <t>Mutual coupling between antenna elements of a linear microstrip patch antenna array positioned along the H-plane including the effect of edge reflections is investigated. Simple formulas are presented for the estimation of the grounded dielectric substrate size with minimum mutual coupling. The substrate sizes calculated by these formulas are in good agreement with those obtained by the full-wave simulation and experimental measurement. The substrate size with minimum mutual coupling is a function of the effective dielectric constant for surface waves and the distance between the antenna centers. The substrate size with minimum mutual coupling decreases as the effective dielectric constant for surface waves on a finite grounded dielectric substrate increases.</t>
  </si>
  <si>
    <t>320-324</t>
  </si>
  <si>
    <t>60014156;60014156;60014156</t>
  </si>
  <si>
    <t>56023795700;53982214400;14031780900</t>
  </si>
  <si>
    <t>Kwak, Eun Hyuk;Yoon, Young Min;Kim, Boo Gyoun</t>
  </si>
  <si>
    <t>Soongsil University</t>
  </si>
  <si>
    <t>Kwak E.</t>
  </si>
  <si>
    <t>Estimation of the substrate size with minimum mutual coupling of a linear microstrip patch antenna array positioned along the H-Plane</t>
  </si>
  <si>
    <t>10.5370/JEET.2015.10.1.320</t>
  </si>
  <si>
    <t>2-s2.0-84924277967</t>
  </si>
  <si>
    <t>['proposed antenna', 'novel frequency', 'narrowband functionality', 'good potential', 'cognitive radio', '6 ghz']</t>
  </si>
  <si>
    <t>In this letter, a novel frequency-reconfigurable monopole antenna with several switchable states including an ultra-wideband (UWB) state, filtering narrowband states, and a tunable filtering band state is presented. The antenna, which supports most applicable overlook narrowband frequencies between the 2-6 GHz, can be used in multiradio wireless systems. Moreover, the proposed antenna, which can avoid UWB interference and has narrowband functionality, has good potential for use in cognitive radio.</t>
  </si>
  <si>
    <t>17-21</t>
  </si>
  <si>
    <t>60017606;60017606</t>
  </si>
  <si>
    <t>41761096100;7003369913</t>
  </si>
  <si>
    <t>Aghdam, Sajjad A.;Bagby, Jonathan</t>
  </si>
  <si>
    <t>Boca Raton</t>
  </si>
  <si>
    <t>Florida Atlantic University</t>
  </si>
  <si>
    <t>Aghdam S.A.</t>
  </si>
  <si>
    <t>Resonator type for the creation of a potentially reconfigurable filtering band in a UWB antenna</t>
  </si>
  <si>
    <t>10.2528/pierl14112404</t>
  </si>
  <si>
    <t>2-s2.0-84924279468</t>
  </si>
  <si>
    <t>['… õ', 'suggested metamaterial', 'software analysis', 'smaller compared', 'signature structures', 'recent years', 'proposed antenna', 'physical dimensions', 'patch antenna', 'paper provides', 'improved gain', 'important part', 'frequency band', 'design formulas', 'cross structure', 'attractive topic']</t>
  </si>
  <si>
    <t>Metamaterials have been an attractive topic for research in the field of electromagnetics in recent years. In this paper, a criss-cross structure has been suggested; this shape has been inspired from the famous Jerusalem Cross. The software analysis of the proposed unit cell structure has been validated experimentally thus giving negative response of …õ and Œº. Following this, a microstrip patch antenna based on suggested metamaterial has been designed. The theory and design formulas to calculate various parameters of the proposed antenna have been presented. The design of a metamaterial based microstrip patch antenna has been optimized for providing of an improved gain, bandwidth and multiple frequency operations. All the antenna performance parameters are compared and presented in table and response-graphs. Also it has been observed that the physical dimensions of the metamaterial based patch antenna are smaller compared to its conventional counterpart operating in the same frequency band. The response of the patch antenna has been verified experimentally either. The important part of the research was to develop metamaterial based on some signature structures and techniques that would offer advantage in terms of bandwidth and multiple frequency operation, that is demonstrated in the paper. The unique shape suggested in this paper provides an improvement in bandwidth without reducing the gain of the antenna.</t>
  </si>
  <si>
    <t>69-74</t>
  </si>
  <si>
    <t>60026881;110168028;108658240</t>
  </si>
  <si>
    <t>36782272100;6602391485;16195123800</t>
  </si>
  <si>
    <t>Inamdar, Kirti;Kosta, Y. P.;Patnaik, S.</t>
  </si>
  <si>
    <t>Surat;Rajkot;Mumbai</t>
  </si>
  <si>
    <t>S. V. National Institute of Technology;Marwadi Education Foundation's Group of Institutions;Xavier Institute of Engineering</t>
  </si>
  <si>
    <t>Inamdar K.</t>
  </si>
  <si>
    <t>Criss-cross metamaterial-substrate microstrip antenna with enhanced gain and bandwidth</t>
  </si>
  <si>
    <t>10.3103/S073527271502003X</t>
  </si>
  <si>
    <t>2-s2.0-84924283728</t>
  </si>
  <si>
    <t>['water film', 'theoretical data', 'results obtained', 'radiation pattern', 'radiation characteristics', 'physical optics', 'model problem', 'good agreement', 'dish surface', 'dish antennas', 'different geometry', 'calculated using']</t>
  </si>
  <si>
    <t>The effect of the water film at the dish surface on the radiation characteristics of single-dish antennas has been analyzed. The gain and radiation pattern of single-dish antennas with different geometry were calculated using the method of physical optics and solving the model problem on scattering of the plane electromagnetic wave at a dielectric layer located on a perfectly conducting substrate. The radiation characteristics of single-dish antennas in the 3 cm wavelength band were conducted and compared with the results obtained by calculations. It has been shown that the proposed calculation method ensures a good agreement between the experimental and theoretical data.</t>
  </si>
  <si>
    <t>61-68</t>
  </si>
  <si>
    <t>60109880;60109880;60068535;60068535</t>
  </si>
  <si>
    <t>8345717900;14024849200;36104741600;35582040000</t>
  </si>
  <si>
    <t>Sukharevsky, O. I.;Nechitaylo, S. V.;Voitovych, O. A.;Khlopov, G. I.</t>
  </si>
  <si>
    <t>Ukraine;Ukraine</t>
  </si>
  <si>
    <t>Kharkiv;Kharkiv</t>
  </si>
  <si>
    <t>Ivan Kozhedub Kharkiv National Air Force University;O. Ya. Usikov Institute for Radiophysics and Electronics of the National Academy of Sciences of Ukraine</t>
  </si>
  <si>
    <t>60109880;60068535</t>
  </si>
  <si>
    <t>Sukharevsky O.</t>
  </si>
  <si>
    <t>Radiation characteristics of single-dish antennas partially covered by a layer of water</t>
  </si>
  <si>
    <t>10.3103/S0735272715020028</t>
  </si>
  <si>
    <t>2-s2.0-84924300010</t>
  </si>
  <si>
    <t>['main features', 'magnetothermia influence', 'magnetic field', 'blood flow', 'article presents']</t>
  </si>
  <si>
    <t>The article presents the main features of magnetothermia influence on biological objects including the characteristics of magnetic antenna near-field, the changes of blood flow and of diffusion, which are caused by the temperature and by the magnetic field.</t>
  </si>
  <si>
    <t>49-60</t>
  </si>
  <si>
    <t>25929367200;55822964241</t>
  </si>
  <si>
    <t>Loshitskiy, P. P.;Nikolov, N. A.</t>
  </si>
  <si>
    <t>Loshitskiy P.P.</t>
  </si>
  <si>
    <t>Magnetothermia utilization in the curing of malignancies. Part 1</t>
  </si>
  <si>
    <t>10.3103/S0735272715020016</t>
  </si>
  <si>
    <t>2-s2.0-84924308237</t>
  </si>
  <si>
    <t>['several projections', 'saltatrix takeuchi', 'pereopod 7', 'pereonite 2', 'pereonite 1', 'peninsular malaysia', 'parthenogenetic species', 'parasitic infection', 'paraprotella teluksuang', 'paired mid', 'orthoprotella bicornis', 'new species', 'grasping spine', 'garc √≠', 'east coast', 'dorsal projections', 'caprellidean amphipods', 'anterodistal margin', 'antenna 1', '1 pair']</t>
  </si>
  <si>
    <t>Amphipoda | Johor | Malaysia | New species | Orthoprotella | Paraprotella | Sexual bias | Taman Laut Sultan Iskandar | Taxonomy</t>
  </si>
  <si>
    <t>Two new species of caprellidean amphipods, Orthoprotella bicornis, new species, and Paraprotella teluksuang, new species, were discovered in shallow water coral reef and seagrass bed habitats in the Taman Laut Sultan Iskandar, Johor, South China Sea, off the east coast of Peninsular Malaysia. Orthoprotella bicornis, new species, is distinguished from other existing Orthoprotella species by the presence of several projections on the anterodistal margin of peduncle article 3 on antenna 1, head with 1 pair of dorsal projections, and propodus of pereopod 7 with a pair of grasping spine. Paraprotella teluksuang, new species, is close to P. saltatrix Takeuchi &amp; Guerra-Garc√≠a, 2002, but differs in its lack of a suture between head and pereonite 1, single dorsal projection on head, 1 dorsodistal projection on pereonite 1 and paired mid-dorsal projections on pereonite 2. Keys to the species of Orthoprotella and Paraprotella are provided. Paraprotella teluksuang, new species, shows unusual sexual bias towards females, which is apparent in the absence of male specimens among the 360 individuals collected. This suggests that P. teluksuang, new species, is either a parthenogenetic species or is influenced by the presence of high environmental stress and/or parasitic infection.</t>
  </si>
  <si>
    <t>Raffles Bulletin of Zoology</t>
  </si>
  <si>
    <t>60001821;60078085;60002090</t>
  </si>
  <si>
    <t>36135588300;8155275700;57211309840</t>
  </si>
  <si>
    <t>Lim, Jacqueline Hui Chern;Othman, Bin Haji Ross;Takeuchi, Ichiro</t>
  </si>
  <si>
    <t>Malaysia;Japan;Malaysia</t>
  </si>
  <si>
    <t>Terengganu,;Matsuyama;Bangi</t>
  </si>
  <si>
    <t>Universiti Malaysia Terengganu;Ehime University;Universiti Kebangsaan Malaysia</t>
  </si>
  <si>
    <t>60078085;60002090;60001821</t>
  </si>
  <si>
    <t>Lim J.</t>
  </si>
  <si>
    <t>Description of Orthoprotella bicornis, new species, and Paraprotella teluksuang, new species (Crustacea: Amphipoda) from Johor, Malaysia with special reference to unusual sexual bias towards females in Paraprotella</t>
  </si>
  <si>
    <t>2-s2.0-84924308902</t>
  </si>
  <si>
    <t>['wireless applications', 'three layers', 'thermal distributions', 'radiation pattern', 'performance analysis', 'handheld devices', 'gsm application', 'current distributions', 'antenna element', '9 ).']</t>
  </si>
  <si>
    <t>Dual band antenna | Finite Difference Time Domain (FDTD) | General Electro Magnetic Simulator (GEMS) | GSM (Global System for Mobile communication) | PIFA (Planar Inverted F-antenna) | S - Parameter | Specific Absorption Rate (SAR)</t>
  </si>
  <si>
    <t>Due to evolution in wireless applications, the high performance dual band handsets were blooming in the market. In this paper, a compact dual band E shaped planar inverted F antenna is presented, which is suitable for GSM application in handheld devices. Here, antenna is described for GSM (900¬†MHz and 1800¬†MHz), which covers (831¬†MHz ‚Äì 973¬†MHz and 1700¬†MHz ‚Äì 1918¬†MHz) 10¬†dB bandwidth. The designs and simulations are performed using Finite Difference Time Domain (FDTD) technique based General Electro Magnetic Simulator ‚Äì Version 7.9 (GEMS-7.9). The performance analysis of E-shaped antenna also includes real world interaction between antenna element and Spherical human head model composed of three layers, skin, skull and brain. The simulated results including, S-Parameter, radiation pattern, current distributions and Specific absorption rate, thermal distributions have validated the proposed E shaped antenna design as useful for compact mobile phone devices with comparatively low average Specific Absorption Rate in market.</t>
  </si>
  <si>
    <t>Human-centric Computing and Information Sciences</t>
  </si>
  <si>
    <t>60014680;60021176</t>
  </si>
  <si>
    <t>56541255500;56541644100</t>
  </si>
  <si>
    <t>Rajagopal, Balamurugan;Rajasekaran, Lalithambika</t>
  </si>
  <si>
    <t>Chennai;New Delhi</t>
  </si>
  <si>
    <t>Anna University;All India Council for Technical Education</t>
  </si>
  <si>
    <t>60021176;60014680</t>
  </si>
  <si>
    <t>Rajagopal B.</t>
  </si>
  <si>
    <t>Performance analysis of E-shaped dual band antenna for wireless hand-held devices</t>
  </si>
  <si>
    <t>10.1186/s13673-015-0022-5</t>
  </si>
  <si>
    <t>2-s2.0-84924309954</t>
  </si>
  <si>
    <t>['wide bandwidth', 'outer radius', 'outer conductor', 'omnidirectional radiation', 'omnidirectional plane', 'measured gain', 'high gain', 'db axial', 'coaxial cylinder', '95 ghz', '9 ghz', '5 dbic', '10 db']</t>
  </si>
  <si>
    <t>Axial ratio (AR) | Circularly polarized (CP) antenna | High gain | Omnidirectional antenna | Wide bandwidth</t>
  </si>
  <si>
    <t>In this letter, a novel omnidirectional circularly polarized (CP) slot array antenna with high gain is proposed. The array is based on the coaxial cylinder structure. The omnidirectional radiation is realized by four perpendicular slot pairs surrounding the axis of coaxial cylinder in the outer conductor, which can be seen as a basic omnidirectional CP element. With four of these basic elements along the axis of the coaxial cylinder, the radiation slot array is constructed with desired omnidirectional CP property and particularly stable high gain in a wide bandwidth. To match the antenna, three cascade coaxial lines with the same outer radius but different characteristic impedance are connected to its input. Measured results show that the proposed antenna performs a -10 dB impedance bandwidth (S11 &lt; -10 dB) of 16.4% ranging from 5.05 to 5.95 GHz and a 3-dB axial-ratio (AR) bandwidth of 14.5% ranging from 5.1 to 5.9 GHz. Within the common band ranging from 5.1 to 5.9 GHz, the measured gain in the omnidirectional plane (xy-plane) is stable and higher than 5 dBic.</t>
  </si>
  <si>
    <t>666-669</t>
  </si>
  <si>
    <t>56520728100;55192855900;55210355100;56540652500;56394726900;7202927995</t>
  </si>
  <si>
    <t>Zhou, Bin;Geng, Junping;Bai, Xudong;Duan, Luyang;Liang, Xianling;Jin, Ronghong</t>
  </si>
  <si>
    <t>Zhou B.</t>
  </si>
  <si>
    <t>An Omnidirectional Circularly Polarized Slot Array Antenna with High Gain in a Wide Bandwidth</t>
  </si>
  <si>
    <t>10.1109/LAWP.2014.2376961</t>
  </si>
  <si>
    <t>2-s2.0-84924311368</t>
  </si>
  <si>
    <t>['two layers', 'second band', 'miniaturization compared', 'microstrip line', 'inverted u', 'first band', 'coplanar waveguide', 'cell metamaterial', 'back conductor', 'antennas work', 'antenna consists']</t>
  </si>
  <si>
    <t>Metamaterial (MTM) | miniaturized antenna | monopole antenna | patch antenna</t>
  </si>
  <si>
    <t>New dual band miniaturized planar antennas loaded with 4-cell metamaterial is presented. The structure of the antenna consists of a coplanar waveguide at input, microstrip line, patch, metamaterial loaded substrate under patch, and back conductor. For simpler construction procedure, U-shaped and inverted U-shaped metamaterial loaded substrate under the patch is made in two layers. At the first band, these antennas work as a wideband monopole antenna with about 35% miniaturization compared to the folded monopole antenna, and at the second band as a wideband patch antenna with about 77% miniaturization compared to the conventional patch antenna.</t>
  </si>
  <si>
    <t>658-661</t>
  </si>
  <si>
    <t>60032053;60032053</t>
  </si>
  <si>
    <t>56541578900;24467653900</t>
  </si>
  <si>
    <t>Saghanezhad, Seyed Amir Hossein;Atlasbaf, Zahra</t>
  </si>
  <si>
    <t>Tarbiat Modares University</t>
  </si>
  <si>
    <t>Saghanezhad S.</t>
  </si>
  <si>
    <t>Miniaturized Dual-Band CPW-Fed Antennas Loaded with U-Shaped Metamaterials</t>
  </si>
  <si>
    <t>10.1109/LAWP.2014.2376554</t>
  </si>
  <si>
    <t>2-s2.0-84924311369</t>
  </si>
  <si>
    <t>Fi 956/3-2</t>
  </si>
  <si>
    <t>['well correlated', 'way catalysts', 'stored ammonia', 'storage material', 'scr catalysts', 'resonance frequencies', 'resonance characteristics', 'novel approach', 'mounted inside', 'method exploits', 'key role', 'important parameters', 'g .,', 'electrical properties', 'contribution gives', 'contactless manner', 'catalysts plays', 'catalyst state', 'catalyst device', 'catalyst canning', 'based technique', 'based manner', 'ash loading']</t>
  </si>
  <si>
    <t>The state of catalysts plays a key role in automotive exhaust gas aftertreatment. The soot or ash loading of Diesel particulate filters, the oxygen loading degree in three-way catalysts, the amount of stored ammonia in SCR catalysts, or the NOx loading degree in NOx storage catalysts are important parameters that are today determined indirectly and in a model-based manner with gas sensors installed upstream and/or downstream of the catalysts. This contribution gives an overview on a novel approach to determine the catalyst state directly by a microwave-based technique. The method exploits the fact that the catalyst housing acts as a microwave cavity resonator. As ‚Äúsensing‚Äù elements, one or two simple antennas are mounted inside the catalyst canning. The electrical properties of the catalyst device (ceramic honeycomb plus coating and storage material) can be measured. Preferably, the resonance characteristics, e.g., the resonance frequencies, of selected cavity modes are observed. The information on the catalyst interior obtained in such a contactless manner is very well correlated with the catalyst state as will be demonstrated for different exhaust gas aftertreatment systems.</t>
  </si>
  <si>
    <t>55-65</t>
  </si>
  <si>
    <t>Oil and Gas Science and Technology</t>
  </si>
  <si>
    <t>60023208;60023208</t>
  </si>
  <si>
    <t>7103292326;6701452682</t>
  </si>
  <si>
    <t>Moos, Ralf;Fischerauer, Gerhard</t>
  </si>
  <si>
    <t>Bayreuth</t>
  </si>
  <si>
    <t>Universit√§t Bayreuth</t>
  </si>
  <si>
    <t>Moos R.</t>
  </si>
  <si>
    <t>Automotive catalyst state diagnosis using Microwaves</t>
  </si>
  <si>
    <t>10.2516/ogst/2013203</t>
  </si>
  <si>
    <t>2-s2.0-84924325532</t>
  </si>
  <si>
    <t>China Scholarship Council</t>
  </si>
  <si>
    <t>CSC</t>
  </si>
  <si>
    <t>['superior performance', 'sum algorithms', 'stage artifact', 'proposed algorithm', 'pixel within', 'neighboring antennas', 'malignant tumors', 'imaging area', 'high promise', 'glandular tissues', 'filtered delay', 'distinguishing responses', 'difference time', 'corresponding coefficients', 'correlation signals', 'completely fail', 'breast models', 'backscattered signals', 'also capable', 'adaptively selected', 'ace explores', 'ace algorithm']</t>
  </si>
  <si>
    <t>Breast cancer detection | delay-and-sum (DAS) | finite-difference time-domain (FDTD) | ultrawideband imaging</t>
  </si>
  <si>
    <t>A novel Adaptive Combining via Correlation Exploration (ACE) algorithm of ultrawideband (UWB) imaging for breast cancer detection is proposed. ACE explores and exploits the correlation between backscattered signals and local coherence reference signals generated within each group of neighboring antennas. High-correlation signals are adaptively selected, summed, and weighted by the product of their corresponding coefficients, forming the intensity of each pixel within an imaging area. The efficacy of proposed algorithm is validated on 3-D anatomically and dielectrically accurate finite-difference time-domain (FDTD) breast models. A variety of scenarios, for both homogenous and heterogeneous, sparse and moderately dense breast models, coupled with both ideal and practical artifact removal methods, are considered. The superior performance of ACE in identification of malignant tumors is demonstrated in comparison to delay-and-sum, delay-multiply-and-sum, and filtered delay-and-sum algorithms. The ACE algorithm is shown to be not only immune to early-stage artifact, but also capable of distinguishing responses from cancerous and fibro-glandular tissues, in which the other three techniques suffer significantly or completely fail. This shows the high promise of ACE for breast cancer screening.</t>
  </si>
  <si>
    <t>587-590</t>
  </si>
  <si>
    <t>60017317;60017317</t>
  </si>
  <si>
    <t>56540819200;56249222100</t>
  </si>
  <si>
    <t>Yin, Tengfei;Ali, Falah H.</t>
  </si>
  <si>
    <t>Brighton</t>
  </si>
  <si>
    <t>University of Sussex</t>
  </si>
  <si>
    <t>Yin T.</t>
  </si>
  <si>
    <t>Adaptive Combining via Correlation Exploration for Ultrawideband Breast Cancer Imaging</t>
  </si>
  <si>
    <t>10.1109/LAWP.2014.2372331</t>
  </si>
  <si>
    <t>2-s2.0-84924338395</t>
  </si>
  <si>
    <t>['typically 1', 'test antenna', 'simulation results', 'ridges cause', 'results show', 'production process', 'plane sidewalls', 'modifications implemented', 'method outlined', 'measurement results', 'low side', 'lobe levels', 'good agreement', 'ghz double', 'germany ).', 'fewer parts', 'electromagnetic compatibility', 'designed model', 'antenna performance']</t>
  </si>
  <si>
    <t>broadband feed | double-ridged horn antenna</t>
  </si>
  <si>
    <t>In this article, a 2-18-GHz double-ridged horn antenna is designed, and the effects of the E-plane sidewalls on antenna performance are examined. The modifications implemented in the shape of the ridges cause a better voltage standing wave ratio over the whole frequency band. The double-ridged horn antenna is designed to have fewer parts that reduce the possibility of performance reduction due to the production process. The antenna is modeled using commercial 3D electromagnetic simulation software, CST Microwave Studio (Computer Simulation Technology, Germany). After the simulations, a prototype of the designed model is manufactured and tested. The measurement results are in good agreement with the simulation results. The results show that the antenna has low side-lobe levels with a voltage standing wave ratio less than 1.85 (typically 1.5) over the entire frequency band. The method outlined in this article can be used to design a double-ridged horn antenna as a test antenna in electromagnetic compatibility (EMC) applications.</t>
  </si>
  <si>
    <t>145-154</t>
  </si>
  <si>
    <t>60005593;60005593;60005593</t>
  </si>
  <si>
    <t>36550480500;8556157200;55900364900</t>
  </si>
  <si>
    <t>Isenlik, Turker;Basaran, Erkul;Turetken, Bahattin</t>
  </si>
  <si>
    <t>Ankara</t>
  </si>
  <si>
    <t>T√ºrkiye Bilimsel ve Teknolojik Ara≈ütirma Kurumu</t>
  </si>
  <si>
    <t>Isenlik T.</t>
  </si>
  <si>
    <t>A Novel 2-18-GHz Double-Ridged Horn Antenna with an Improved Feed Section Design</t>
  </si>
  <si>
    <t>10.1080/02726343.2015.1005199</t>
  </si>
  <si>
    <t>2-s2.0-84924347417</t>
  </si>
  <si>
    <t>['waveguide model', 'underground mines', 'underground environments', 'significantly improve', 'previous work', 'mimo systems', 'deploy distributed', 'conventional environments', 'also studied']</t>
  </si>
  <si>
    <t>Distributed multiple-input-multiple-output (MIMO) systems | multimode waveguide model | underground tunnels | wireless propagation</t>
  </si>
  <si>
    <t>Previous work has revealed that nonuniform power allocation schemes can significantly improve the performance of multiple-input-multiple-output (MIMO) systems in conventional environments. Here, we propose a water-filling scheme based on the multimode-waveguide model and customized for underground mines and tunnels that is suitable for use in conjunction with 4 √ó 4 distributed-MIMO systems. We show that employing this method significantly improves downlink capacity for different mobile locations in a typical underground environment. We have also studied the manner in which performance is affected as the separation between access-point antennas increases. These results provide useful guidance to deploy distributed and antenna-selection-based MIMO systems in underground environments.</t>
  </si>
  <si>
    <t>595-597</t>
  </si>
  <si>
    <t>60010365;60010365</t>
  </si>
  <si>
    <t>35242523100;7006699061</t>
  </si>
  <si>
    <t>Emami-Forooshani, A.;Michelson, D. G.</t>
  </si>
  <si>
    <t>The University of British Columbia</t>
  </si>
  <si>
    <t>Emami-Forooshani A.</t>
  </si>
  <si>
    <t>A Water-Filling Algorithm for Distributed MIMO Systems in Underground Tunnels</t>
  </si>
  <si>
    <t>10.1109/LAWP.2014.2375217</t>
  </si>
  <si>
    <t>2-s2.0-84924348155</t>
  </si>
  <si>
    <t>['rotational motion', 'quantum dots', 'polymer nanoparticles', 'pmma nanoparticles', 'new possibilities', 'methyl methacrylate', 'ionic liquid', 'future applications', 'electrostatic interaction', 'drastic quenching', 'designed organic', 'decay time', 'cdte qds', 'antenna material', 'acceptor molecule', '73 %)', '60 %)']</t>
  </si>
  <si>
    <t>Here, we have designed organic-inorganic light harvesting assemblies in which highly efficient resonance energy transfer occurs from CdTe quantum dots (donors) to Nile Red dye (acceptor) encapsulated polymer nanoparticles. Our motivation is to develop an assembly where the quantum dots (QDs) will absorb visible light as an antenna material, followed by the funneling of the exciton to an acceptor molecule (the Nile Red dye), which is confined in polymer nanoparticles in order to enhance their energy transfer efficiency. An ionic liquid is used to prepare the positively charged Nile Red (NR) dye encapsulated poly(methyl methacrylate) (PMMA) polymer nanoparticles. Then, negatively charged thioglycolic acid capped CdTe QDs are attached to the surface of the polymer nanoparticles by electrostatic interaction. The drastic quenching of the photoluminescence (60%) and the shortening of the decay time of the CdTe QDs imply an efficient energy transfer (73%) from the CdTe QDs to the NR dye doped PMMA nanoparticles. Time resolved anisotropy decay measurements reveal the rotational motion of the dye molecules inside the PMMA nanoparticles. Interesting findings reveal that the efficient energy transfer in the organic-inorganic assemblies may open up new possibilities for the design of an artificial light harvesting system for future applications.</t>
  </si>
  <si>
    <t>60-67</t>
  </si>
  <si>
    <t>Materials Horizons</t>
  </si>
  <si>
    <t>60014761;60014761;60014761</t>
  </si>
  <si>
    <t>57214483829;35578283700;57200516775</t>
  </si>
  <si>
    <t>Kundu, Simanta;Bhattacharyya, Santanu;Patra, Amitava</t>
  </si>
  <si>
    <t>Indian Association for the Cultivation of Science</t>
  </si>
  <si>
    <t>Kundu S.</t>
  </si>
  <si>
    <t>Photoinduced energy transfer in dye encapsulated polymer nanoparticle-CdTe quantum dot light harvesting assemblies</t>
  </si>
  <si>
    <t>10.1039/c4mh00138a</t>
  </si>
  <si>
    <t>2-s2.0-84924352191</t>
  </si>
  <si>
    <t>['thus feasible', 'sociobiological researchers', 'social organization', 'social constitution', 'silico prediction', 'optic lobes', 'neuronal underpinnings', 'neuroendocrine system', 'long time', 'key signals', 'functionally address', 'different parts', 'containing peptides', 'attracting behavioral', 'ants show', 'ant neuropeptides', 'ant behavior', 'also characterized']</t>
  </si>
  <si>
    <t>ant genome | brain plasticity | central nervous system | mass spectrometry | neurohormones | neuromodulation | neuropeptides | peptide prediction | social behavior | social hymenopterans</t>
  </si>
  <si>
    <t>Ants show a rich behavioral repertoire and a highly complex organization, which have been attracting behavioral and sociobiological researchers for a long time. The neuronal underpinnings of ant behavior and social organization are, however, much less understood. Neuropeptides are key signals that orchestrate animal behavior and physiology, and it is thus feasible to assume that they play an important role also for the social constitution of ants. Despite the availability of different ant genomes and in silico prediction of ant neuropeptides, a comprehensive biochemical survey of the neuropeptidergic communication possibilities of ants is missing. We therefore combined different mass spectrometric methods to characterize the neuropeptidome of the adult carpenter ant Camponotus floridanus. We also characterized the local neuropeptide complement in different parts of the nervous and neuroendocrine system, including the antennal and optic lobes. Our analysis identifies 39 neuropeptides encoded by different prepropeptide genes, and in silico predicts new prepropeptide genes encoding CAPA peptides, CNMamide as well as homologues of the honey bee IDLSRFYGHFNT- and ITGQGNRIF-containing peptides. Our data provides basic information about the identity and localization of neuropeptides that is required to anatomically and functionally address the role and significance of neuropeptides in ant behavior and physiology.</t>
  </si>
  <si>
    <t>1504-1514</t>
  </si>
  <si>
    <t>Journal of Proteome Research</t>
  </si>
  <si>
    <t>60108337;60108338;60108338;60007943;60108337;60108337</t>
  </si>
  <si>
    <t>56542684000;57210658067;55621576800;6506746771;7004584294;35610848400</t>
  </si>
  <si>
    <t>Schmitt, Franziska;Vanselow, Jens T.;Schlosser, Andreas;Kahnt, J√∂rg;R√∂ssler, Wolfgang;Wegener, Christian</t>
  </si>
  <si>
    <t>Wurzburg;Wurzburg;Marburg</t>
  </si>
  <si>
    <t>Rudolf-Virchow-Zentrum;Biozentrum der Universit√§t W√ºrzburg;Max Planck Institute for Terrestrial Microbiology</t>
  </si>
  <si>
    <t>60108338;60108337;60007943</t>
  </si>
  <si>
    <t>Schmitt F.</t>
  </si>
  <si>
    <t>Neuropeptidomics of the carpenter ant Camponotus floridanus</t>
  </si>
  <si>
    <t>10.1021/pr5011636</t>
  </si>
  <si>
    <t>2-s2.0-84924352480</t>
  </si>
  <si>
    <t>['two cavities', 'slot antennas', 'slot antenna', 'radiation performances', 'proposed antennas', 'numerically evaluated', 'layer substrate', 'circular cavity', '2 dbi', '2 db']</t>
  </si>
  <si>
    <t>cavity-backed antenna | slot antenna | substrate-integrated waveguide</t>
  </si>
  <si>
    <t>This article presents two new cavity-backed slot antennas utilizing substrate-integrated waveguide technology and offering high gain. Radiation performances of the proposed antennas are experimentally and numerically evaluated. Using two slots backed by a circular cavity, one can improve antenna gain by 2 dB over the gain of a single-slot antenna. Then a 2 √ó 2-slot antenna array backed by two cavities is presented, which offers a gain of 9.2 dBi, which is 4.2 dB and 2.2 dB higher than the gain of single- and two-slot antennas, respectively. All the proposed antenna structures are made on a single-layer substrate, and a low-cost printed circuit board process is used for fabrication.</t>
  </si>
  <si>
    <t>177-189</t>
  </si>
  <si>
    <t>60001800;60001800</t>
  </si>
  <si>
    <t>35366012900;55911185700</t>
  </si>
  <si>
    <t>Dashti, H.;Neshati, Mohammad H.</t>
  </si>
  <si>
    <t>Mashhad</t>
  </si>
  <si>
    <t>Ferdowsi University of Mashhad</t>
  </si>
  <si>
    <t>Dashti H.</t>
  </si>
  <si>
    <t>Development of a Linearly Polarized Circular Substrate-Integrated Waveguide Cavity-Backed 2 √ó 2-Slot Antenna Array</t>
  </si>
  <si>
    <t>10.1080/02726343.2015.1005201</t>
  </si>
  <si>
    <t>2-s2.0-84924353999</t>
  </si>
  <si>
    <t>['varactor diodes', 'theoretical calculations', 'suitable diode', 'particular diode', 'makes finding', 'impedance properties', 'good combination', 'electromagnetic simulations', 'directly matched', 'diode used', 'different diodes', 'antenna used']</t>
  </si>
  <si>
    <t>Performance of a harmonic transponder strongly depends on the properties of the antenna and diode used, which makes finding a good combination of them very important. For a transponder with a fixed antenna geometry, the effect of different diodes is analyzed through electromagnetic simulations and theoretical calculations. The antenna used in the transponder is directly matched to the impedance properties of a particular diode. Effects of both detector and varactor diodes on the return loss characteristics of the antenna and the obtainable transponder response are observed. Criteria for selecting a suitable diode are given. Benefits and drawbacks of using different antenna matching techniques are discussed, and principal design steps are given both for transponders matched directly to the antenna and for transponders with external matching circuits.</t>
  </si>
  <si>
    <t>139-147</t>
  </si>
  <si>
    <t>Harmonic transponders: Performance and challenges</t>
  </si>
  <si>
    <t>10.2528/PIERM15011605</t>
  </si>
  <si>
    <t>2-s2.0-84924354072</t>
  </si>
  <si>
    <t>['vital parameters', 'two modes', 'symmetrical slots', 'shorting vias', 'ring slots', 'ring slot', 'proposed antenna', 'open elliptical', 'measured results', 'frequency ratio', 'coaxial probe', 'circular patch', '8ghz wlan']</t>
  </si>
  <si>
    <t>A circular patch antenna based on open elliptical-ring slots and shorting vias with conical radiation patterns is proposed. Fed by the coaxial probe at the center of the circular patch, the proposed antenna is excited at three resonant modes, simultaneously. The first resonant mode (monopolar patch mode) is achieved by six shorting vias, each of which is placed at the center of the open elliptical-ring slot. By embedding six open elliptical-ring slots on the patch, the other two resonant modes of the open elliptical-ring slot resonator, TE110 and TE210, can also be excited. Due to symmetrical slots on the patch, these two modes can produce conical patterns, and their frequency ratio can also be tuned by adjusting the size of the slots. The proposed antenna is fabricated and measured. The measured results show that the proposed antenna can provide three operating bands which meet the required bandwidth specifications of 2.4/5.8GHz WLAN and 3.5/5.5GHz WiMAX standards. Detailed design considerations of the proposed antenna are described, and both the simulated and measured results are given. Moreover, the effects of the vital parameters on the performance of the proposed antenna are analyzed in this paper.</t>
  </si>
  <si>
    <t>197-203</t>
  </si>
  <si>
    <t>56227212500;55589310100;7203001464</t>
  </si>
  <si>
    <t>Chen, Wen Feng;Yu, Dan;Gong, Shu Xi</t>
  </si>
  <si>
    <t>Chen W.</t>
  </si>
  <si>
    <t>An omnidirectional triple-band circular patch antenna based on open elliptical-ring slots and the shorting vias</t>
  </si>
  <si>
    <t>10.2528/PIER15010201</t>
  </si>
  <si>
    <t>2-s2.0-84924354944</t>
  </si>
  <si>
    <t>['using beam', 'tapered way', 'structural parameters', 'radiation performances', 'radiation pattern', 'radiation aperture', 'paper presents', 'novel leaky', 'low sll', 'forming technique', 'finally achieves', 'antenna structure', 'antenna aperture']</t>
  </si>
  <si>
    <t>This paper presents a novel leaky-wave antenna based on the Half-Mode Substrate Integrated Waveguide (HMSIW) structure with low side lobe level. The effect of the structural parameters of the LWAs on the radiation performances is studied. Using beam-forming technique, the leakage loss factor Œ± along the radiation aperture is designed in a tapered way by controlling the aperture depth along the structure. This controls the radiated power along the antenna aperture and finally achieves the radiation pattern with low SLL. Furthermore, the antenna structure is optimized to get an even lower SLL.</t>
  </si>
  <si>
    <t>56542099000;57022681000;56023493300;24472996500;55639584600</t>
  </si>
  <si>
    <t>Guo, Jiaying;Li, Zheng;Wang, Junhong;Chen, Meie;Zhang, Zhan</t>
  </si>
  <si>
    <t>Guo J.</t>
  </si>
  <si>
    <t>Analysis and design of leaky-wave antenna with low SLL based on half-mode SIW structure</t>
  </si>
  <si>
    <t>10.1155/2015/570693</t>
  </si>
  <si>
    <t>2-s2.0-84924362978</t>
  </si>
  <si>
    <t>['uwb spectrum', 'uwb applications', 'successfully extended', 'radiating structure', 'lower limit', 'higher range', 'ground plane', 'feed position', 'extended bandwidth', 'design solutions', 'antenna bandwidth']</t>
  </si>
  <si>
    <t>An open slot antenna with extended bandwidth for WLAN and UWB applications is proposed. The radiating structure is composed of a rectangular microstrip patch antenna exciting an L-shaped slot etched on the ground plane. The feed position is optimized to get better impedance match for the higher range of the UWB spectrum, while a step in the slot, realized in the ground plane, is employed to extend the lower limit of the bandwidth so as to cover the 2.4 GHz WLAN frequency band. Using these design solutions the antenna bandwidth is successfully extended to 140% so as to cover both the WLAN and the UWB spectrum.</t>
  </si>
  <si>
    <t>60025578-100324113;60025578;100324113;100324113;60073699;60025578</t>
  </si>
  <si>
    <t>25228315600;55532675700;56503556300;23669887100;56541902300;7403156786</t>
  </si>
  <si>
    <t>Deng, Jing Ya;Fan, Tian Qi;Zhang, Yan;Wen, Xiang;Liu, Guo Qiang;Guo, Li Xin</t>
  </si>
  <si>
    <t>Xi'an;Xi'an;Beijing</t>
  </si>
  <si>
    <t>China Aerospace Science and Technology Corporation;Xidian University;Institute of China Electronic System Engineering Corporation</t>
  </si>
  <si>
    <t>60073699;60025578;100324113</t>
  </si>
  <si>
    <t>Deng J.Y.</t>
  </si>
  <si>
    <t>An open slot antenna with bandwidth extension for WLAN/UWB applications</t>
  </si>
  <si>
    <t>10.1155/2015/341080</t>
  </si>
  <si>
    <t>2-s2.0-84924362986</t>
  </si>
  <si>
    <t>15ZI1110</t>
  </si>
  <si>
    <t>['waveguide effect', 'typical d2d', 'turn nlos', 'separate scattering', 'seoul city', 'second corners', 'path loss', 'paper presents', 'field measurements', 'diffraction parameters', 'building heights', '7 ghz']</t>
  </si>
  <si>
    <t>This paper presents a NLOS (non-line-of-sight) path loss model for low-height antenna links in rectangular street grids to account for typical D2D (device-to-device) communication link situations in high-rise urban outdoor environments. From wideband propagation channel measurements collected in Seoul City at 3.7 GHz, we observed distinctive power delay profile behaviors between 1-Turn and 2-Turn NLOS links: the 2-Turn NLOS has a wider delay spread. This can be explained by employing the idea that the 2-Turn NLOS has multiple propagation paths along the various street roads from TX to RX, whereas the 1-Turn NLOS has a single dominant propagation path from TX to RX. Considering this, we develop a path loss model encompassing 1-Turn and 2-Turn NLOS links with separate scattering and diffraction parameters for the first and the second corners, based on the Uniform Geometrical Theory of Diffraction. In addition, we consider the effect of building heights on path loss by incorporating an adjustable "waveguide effect" parameter; that is, higher building alleys provide better propagation environments. When compared with field measurements, the predictions are in agreement.</t>
  </si>
  <si>
    <t>60001558;60001558;60001558;60001558</t>
  </si>
  <si>
    <t>23492656400;27170006900;24330609100;36014742000</t>
  </si>
  <si>
    <t>Lee, Juyul;Kim, Myung Don;Chung, Hyun Kyu;Kim, Jinup</t>
  </si>
  <si>
    <t>Electronics and Telecommunications Research Institute</t>
  </si>
  <si>
    <t>NLOS path loss model for low-height antenna links in high-rise urban street grid environments</t>
  </si>
  <si>
    <t>10.1155/2015/651438</t>
  </si>
  <si>
    <t>2-s2.0-84924366428</t>
  </si>
  <si>
    <t>['uwb spectrum', 'two pairs', 'resp .).', 'reject frequencies', 'parasitic elements', 'nonuniform flares', 'ism bands', 'introduced along', 'high attenuation', 'frequency components', 'entire 3', 'ebg cells', 'antenna radiators', '8 ghz']</t>
  </si>
  <si>
    <t>We propose an ultra-wideband (UWB) antipodal Vivaldi antenna (AVA) with high-Q stopband characteristics based on compact electromagnetic bandgap (EBG) structures. First, an AVA is designed and optimized to operate over an UWB spectrum. Then, two pairs of EBG cells are introduced along the antenna feed line to suppress the frequency components at 3.6-3.9 and 5.6-5.8 GHz (i.e., WiMAX and ISM bands, resp.). Simulated and measured results show a voltage standing wave ratio (VSWR) below 2 for the entire 3.1-10.6 GHz band with high attenuation at the two selected subbands. This simple yet effective approach eliminates the need to deform the antenna radiators with slots/parasitic elements or comprise multilayer substrates. Furthermore, the flexibility it offers in terms of controlling both the number and locations of the band-reject frequencies is advantageous for antennas with nonuniform flares as in the AVA.</t>
  </si>
  <si>
    <t>60021624;60021624;60021624</t>
  </si>
  <si>
    <t>56401923200;36149218100;6602156750</t>
  </si>
  <si>
    <t>Alshamaileh, K. A.;Almalkawi, M. J.;Devabhaktuni, V. K.</t>
  </si>
  <si>
    <t>Toledo</t>
  </si>
  <si>
    <t>The University of Toledo</t>
  </si>
  <si>
    <t>Alshamaileh K.</t>
  </si>
  <si>
    <t>Dual band-notched microstrip-fed Vivaldi antenna utilizing compact EBG structures</t>
  </si>
  <si>
    <t>10.1155/2015/439832</t>
  </si>
  <si>
    <t>2-s2.0-84924366439</t>
  </si>
  <si>
    <t>['wireless fidelity', 'wireless device', 'weighted arithmetic', 'wearable electronics', 'unobtrusively integrated', 'two nodes', 'space electric', 'sample frequency', 'radio frequency', 'prediction interval', 'paper describes', 'opposite sides', 'obtained compared', 'median reductions', 'measured efreerms', 'life usability', 'incident free', 'human torso', 'geometric average', 'distributed exposimeter', 'connected receiver', 'communicate wirelessly', 'body using', 'body reduces', 'body detection', '59 nw', '2 hz', '2 db', '10 db', '1 db']</t>
  </si>
  <si>
    <t>dosimetry | exposure | non-ionizing | radiation | radiofrequency | radiofrequency</t>
  </si>
  <si>
    <t>This paper describes the design, calibration, and measurements with a personal, distributed exposimeter (PDE) for the on-body detection of radio frequency (RF) electromagnetic fields due to Wireless Fidelity (WiFi) networks. Numerical simulations show that using a combination of two RF nodes placed on the front and back of the body reduces the 50% prediction interval (PI50) on the incident free-space electric-field strength EfreeRMS. Median reductions of 10 dB and 9.1 dB are obtained compared to the PI50 of a single antenna placed on the body using a weighted arithmetic and geometric average, respectively. Therefore, a simple PDE topology based on two nodes, which are deployed on opposite sides of the human torso, is applied for calibration and measurements. The PDE is constructed using flexible, dual-polarized textile antennas and wearable electronics, which communicate wirelessly with a Universal Serial Bus (USB) connected receiver and can be unobtrusively integrated into a garment. The calibration of the PDE in an anechoic chamber proves that the PI50 of the measured EfreeRMS is reduced to 3.2 dB. To demonstrate the real-life usability of the wireless device, a subject was equipped with the PDE during a walk in the city of Ghent, Belgium. Using a sample frequency of 2 Hz, an average incident power density of 59 nW m-2 was registered in the WiFi frequency band during this walk.</t>
  </si>
  <si>
    <t>407-418</t>
  </si>
  <si>
    <t>Health Physics</t>
  </si>
  <si>
    <t>60033316;60033316;60025063;60025063;60033316;60033316;60033316;60025063;60033316;60033316;60033316</t>
  </si>
  <si>
    <t>55263775300;55357493400;35233144400;55755239500;24479868400;24479883500;55550579100;57204274618;7004835032;7103396069;22985227300</t>
  </si>
  <si>
    <t>Thielens, Arno;Agneessens, Sam;De Clercq, Hans;Lecoutere, Jeroen;Verloock, Leen;Tanghe, Emmeric;Aerts, Sam;Puers, Robert;Rogier, Hendrik;Martens, Luc;Joseph, Wout</t>
  </si>
  <si>
    <t>Ghent;3000 Leuven</t>
  </si>
  <si>
    <t>Universiteit Gent;KU Leuven</t>
  </si>
  <si>
    <t>60033316;60025063</t>
  </si>
  <si>
    <t>Thielens A.</t>
  </si>
  <si>
    <t>On-body calibration and measurements using a personal, distributed exposimeter for wireless fidelity</t>
  </si>
  <si>
    <t>10.1097/HP.0000000000000238</t>
  </si>
  <si>
    <t>2-s2.0-84924390368</t>
  </si>
  <si>
    <t>['waveguide center', 'vlasov antennas', 'vlasov antenna', 'sidelobe level', 'sharp edges', 'power beamwidth', 'paper presents', 'improved cut', 'good performance', 'geometry suitable', 'cut antenna', 'curved shape', 'bevel cuts', 'angles present', 'additional comparison', '3 ghz']</t>
  </si>
  <si>
    <t>This paper presents a Vlasov antenna with curved cut shape and improved reflector position and geometry suitable for high power microwave applications. The curved shape of the proposed cut totally eliminates the sharp edges and angles present in Vlasov antennas with step and bevel cuts. Furthermore, with the proposed reflector configuration, the wave is radiated in the direction of the axis of the waveguide. A Vlasov antenna, designed for operation at 3 GHz, is used to compare the three cut types. An additional comparison is conducted to validate the concept of the enhanced reflector position, using the bevel-cut antenna and the improved cut. The proposed antenna results in increased antenna gain and in good performance in terms of sidelobe level and half-power beamwidth, with maximum radiation directed toward the axis of the waveguide center.</t>
  </si>
  <si>
    <t>El Misilmani, H. M.;Al-Husseini, M.;Kabalan, K. Y.</t>
  </si>
  <si>
    <t>Improved Vlasov antenna with curved cuts and optimized reflector position and shape</t>
  </si>
  <si>
    <t>10.1155/2015/193630</t>
  </si>
  <si>
    <t>2-s2.0-84924402319</t>
  </si>
  <si>
    <t>['visible spectrum', 'ultrashort pulses', 'terahertz pulse', 'studied based', 'spectral regions', 'spatial distribution', 'previous works', 'practical tool', 'photoconductive switches', 'field approximations', 'experimental results', 'electromagnetic fields', 'diffraction theory', 'also assists']</t>
  </si>
  <si>
    <t>pulses and pulse propagation | terahertz imaging | wave propagation</t>
  </si>
  <si>
    <t>An investigation of beam propagation properties for terahertz ultrashort pulses emitted from a photoconductive switch antenna is presented. The propagation of terahertz pulsed beams is studied based on the diffraction theory of electromagnetic fields. It is shown that under the assumption that the pulses spectrum radiates from a common initiating beam waist, the terahertz temporal pulse shape can be predicted elsewhere without the need for paraxial or far-field approximations. An algorithm is given that enables simple calculation of a terahertz pulse and its spatial distribution, based on simplifications of previous works. A numerical simulation model is presented that predicts spatiotemporal behavior and shows excellent agreement with experimental results. The presented algorithm provides a practical tool for many relevant applications. It also assists in designing and understanding practical pulsed terahertz laboratory setups based on photoconductive switches and can be generalized to predict the behavior of ultrashort pulses in other spectral regions, such as the visible spectrum.</t>
  </si>
  <si>
    <t>167-176</t>
  </si>
  <si>
    <t>60002765-100439722;100439722;100439722;60002765</t>
  </si>
  <si>
    <t>24775307300;7004085497;55956890500;7005705399</t>
  </si>
  <si>
    <t>Bitman, Assaf;Pearl, Shaul;Moshe, Inon;Zalevsky, Zeev</t>
  </si>
  <si>
    <t>Israel;Israel</t>
  </si>
  <si>
    <t>Ramat Gan;Yaune</t>
  </si>
  <si>
    <t>Bar-Ilan University;Applied Physics Division</t>
  </si>
  <si>
    <t>60002765;100439722</t>
  </si>
  <si>
    <t>Bitman A.</t>
  </si>
  <si>
    <t>Terahertz Ultrashort Pulse Behavior: Near-Field and Far-Field Propagation</t>
  </si>
  <si>
    <t>10.1080/02726343.2015.1005276</t>
  </si>
  <si>
    <t>2-s2.0-84924404775</t>
  </si>
  <si>
    <t>['two bands', 'square ring', 'measurements show', 'maximum gain', 'ku ),', 'fixed position', 'fed single', 'db bandwidth', '7 db', '4 db', '2 ghz']</t>
  </si>
  <si>
    <t>Dual-band | microstrip | reflectarray antenna | single-layer</t>
  </si>
  <si>
    <t>A center-fed single-layer, dual-band reflectarray antenna is presented in this letter. Each element in this reflectarray antenna consists of a square ring and a patch, with slots on it. The proposed antenna operates in two bands (X and Ku), and it uses only one horn antenna as feed, in a fixed position. By varying the size of elements, the required phase shifts in X- and Ku-bands are obtained. Measurements show a maximum gain of 23.4 dB at 8.2 GHz with 33%, 3-dB bandwidth and 17%, 1-dB bandwidth and a maximum gain of 25.7 dB at 13.2 GHz with 30%, 3-dB bandwidth and 14%, 1-dB bandwidth.</t>
  </si>
  <si>
    <t>602-605</t>
  </si>
  <si>
    <t>56543804000;24467653900</t>
  </si>
  <si>
    <t>Hamzavi-Zarghani, Zahra;Atlasbaf, Zahra</t>
  </si>
  <si>
    <t>Hamzavi-Zarghani Z.</t>
  </si>
  <si>
    <t>A New Broadband Single-Layer Dual-Band Reflectarray Antenna in X- and Ku-Bands</t>
  </si>
  <si>
    <t>10.1109/LAWP.2014.2374351</t>
  </si>
  <si>
    <t>2-s2.0-84924407148</t>
  </si>
  <si>
    <t>['tag chip', 'shaped ending', 'ratio bandwidth', 'meander line', 'impedance matching', 'high frequency', 'final design', 'dipole antenna', 'db axial', 'cp excitation', 'compact size', 'arm composed', 'approximately 7', 'antenna consists', '929 mhz', '508 mm3', '4 mhz', '37 mhz', '28 w']</t>
  </si>
  <si>
    <t>Circular polarization | crossed dipole | meander line | radio frequency identification | tag antenna</t>
  </si>
  <si>
    <t>A compact circularly polarized (CP) crossed-dipole antenna for radio frequency identification in the ultra-high frequency is proposed. The antenna consists of two orthogonal dipoles with an arm composed of a meander line and triangular-shaped ending for achieving a compact size. A modified T-match with a meander line is used for impedance matching between the antenna and the tag chip. In this design, CP excitation is achieved by incorporating two semi-circular curves inserted between the orthogonally arranged dipole arms. The final design, with the dimensions of 35.6 √ó 35.6 √ó 0.508 mm3, yields a -10-dB impedance bandwidth of 37 MHz (892-929 MHz) and a 3-dB axial-ratio bandwidth of 11.4 MHz (905.2-916.6 MHz). The measured results show that the proposed tag antenna can provide a maximum reading distance of approximately 7.6 m with an effective isotropic radiated power of 3.28 W over the CP operational bandwidth.</t>
  </si>
  <si>
    <t>674-677</t>
  </si>
  <si>
    <t>60002445;60002445;60002445</t>
  </si>
  <si>
    <t>56494061500;36976575100;10043078000</t>
  </si>
  <si>
    <t>Tran, Huy Hung;Ta, Son Xuat;Park, Ikmo</t>
  </si>
  <si>
    <t>Tran H.</t>
  </si>
  <si>
    <t>A Compact Circularly Polarized Crossed-Dipole Antenna for an RFID Tag</t>
  </si>
  <si>
    <t>10.1109/LAWP.2014.2376945</t>
  </si>
  <si>
    <t>2-s2.0-84924425295</t>
  </si>
  <si>
    <t>['users increases', 'user two', 'user needs', 'time extension', 'proposed scheme', 'numerical analysis', 'minimum number', 'mimo multi', 'm2 antennas', 'implementation difficult', 'conventional scheme', 'beamforming vectors', 'authors propose']</t>
  </si>
  <si>
    <t>In this study, the minimum number of antennas at each user is derived to obtain 2M2 degrees of freedom (DOF) in the M √ó 1 √ó M multiple-input-multiple-output (MIMO) multi-user two-way relay X channels. Based on the design of beamforming vectors for the conventional signal space alignment scheme, it is shown that each user needs at least [M2 - (M/2)] antennas to obtain DOF 2M2 with the relay having M2 antennas. As the number of users increases, the number of antennas also increases, which makes the implementation difficult. In an effort to reduce the number of antennas, the authors propose a new beamforming scheme of MIMO multi-user two-way relay X channels using the time extension. Through the numerical analysis, it is confirmed that the proposed scheme with time extension is a good alternative scheme to replace the conventional scheme.</t>
  </si>
  <si>
    <t>568-575</t>
  </si>
  <si>
    <t>60013682;60013682;60013682;60013682;60017776</t>
  </si>
  <si>
    <t>55763792065;35147801600;36767972000;7003690416;7404007301</t>
  </si>
  <si>
    <t>Kim, Tae Hoon;Jin, Dong Sup;Kim, Jaehong;No, Jong Seon;Chung, Habong</t>
  </si>
  <si>
    <t>Seoul;Seoul</t>
  </si>
  <si>
    <t>Hongik University;Seoul National University</t>
  </si>
  <si>
    <t>60017776;60013682</t>
  </si>
  <si>
    <t>Kim T.H.</t>
  </si>
  <si>
    <t>Minimum number of antennas and degrees of freedom of multiple-input-multiple-output multi-user two-way relay X channels</t>
  </si>
  <si>
    <t>10.1049/iet-com.2014.0714</t>
  </si>
  <si>
    <t>2-s2.0-84924444403</t>
  </si>
  <si>
    <t>['suboptimal power', 'significantly reduced', 'respectively investigated', 'precoding information', 'precoder construction', 'paper introduces', 'optimal representation', 'obviously improves', 'loading strategy', 'link reliability', 'key problem', 'feedback delay']</t>
  </si>
  <si>
    <t>adaptive precoding | distributed antenna system (DAS) | imperfect CSI | limited feedback | orthogonal space time block code (OSTBC) | power allocation</t>
  </si>
  <si>
    <t>This paper introduces the limited feedback precoding into the distributed antenna system and proposes to adapt the predetermined orthogonal space time block codes to the available channel state information at the transmitter. The optimal representation of precoding information, namely the precoder, with least bits therefore becomes the key problem. Inspired by the characteristics of the distributed antenna system, we focus our work on the precoder construction, adaptable in response to the large and small scale fading, such that the symbol error probability is significantly reduced over that of a fixed, non-adaptive, independent and identically distributed precoder codebook design. Furthermore, a suboptimal power-loading strategy is presented by minimizing the derived tight upper bound on the average pairwise error probability of the precoded orthogonal space time block codes, which approaches the optimal performance asymptotically without additional channel knowledge other than the available feedback information. We prove that the proposed precoded orthogonal space time transmission scheme can achieve full diversity order. In particular, the robustness of our proposed transmission scheme to channel estimation error and feedback delay is respectively investigated in some detail, and numerical results show that it obviously improves the link reliability and obtains substantial gains even with few bits of feedback in comparison with conventional antenna selection scheme.</t>
  </si>
  <si>
    <t>834-847</t>
  </si>
  <si>
    <t>60021666-60005244;60021666-60005244</t>
  </si>
  <si>
    <t>57192480734;57206636075</t>
  </si>
  <si>
    <t>Chen, Xiaoming;Lei, Lei</t>
  </si>
  <si>
    <t>Nanjing;Nanjing</t>
  </si>
  <si>
    <t>Nanjing University of Aeronautics and Astronautics;Southeast University</t>
  </si>
  <si>
    <t>60021666;60005244</t>
  </si>
  <si>
    <t>Chen X.</t>
  </si>
  <si>
    <t>Adaptive precoding and power allocation in distributed antenna systems with limited feedback</t>
  </si>
  <si>
    <t>10.1002/wcm.2387</t>
  </si>
  <si>
    <t>2-s2.0-84924449961</t>
  </si>
  <si>
    <t>['wide range', 'two pathways', 'tested thoroughly', 'studies favored', 'specialized labeled', 'social insect', 'sex pheromones', 'projection neurons', 'pheromone compounds', 'neural coding', 'mainly processed', 'line system', 'intensively studied', 'findings support', 'component activates', 'brood pheromone', 'biological meaning', 'aparticular focus']</t>
  </si>
  <si>
    <t>Insect | Olfaction | Optical imaging | Parallel processing | Pheromone</t>
  </si>
  <si>
    <t>Neural coding of pheromones has been intensively studied in insects with aparticular focus on sex pheromones. These studies favored the view that pheromone compounds are processed within specific antennal lobe glomeruli following a specialized labeled-line system. However, pheromones play crucial roles in an insect‚Äôs life beyond sexual attraction, and some species use many different pheromones making such a labeled-line organization unrealistic. A combinatorial coding scheme, in which each component activates a set of broadly tuned units, appears more adapted in this case. However, this idea has not been tested thoroughly. We focused here on the honey bee Apis mellifera, a social insect that relies on a wide range of pheromones to ensure colony cohesion. Interestingly, the honey bee olfactory system harbors two central parallel pathways, whose functions remain largely unknown. Using optophysiological recordings of projection neurons, we compared the responses of these two pathways to 27 known honey bee pheromonal compounds emitted by the brood, the workers, and the queen. We show that while queen mandibular pheromone is processed by l-ALT (lateral antennal lobe tract) neurons and brood pheromone is mainly processed by m-ALT (median antennal lobe tract) neurons, worker pheromones induce redundant activity in both pathways. Moreover, all tested pheromonal compounds induce combinatorial activity from several AL glomeruli. These findings support the combinatorial coding scheme and suggest that higher-order brain centers reading out these combinatorial activity patterns may eventually classify olfactory signals according to their biological meaning.</t>
  </si>
  <si>
    <t>4157-4167</t>
  </si>
  <si>
    <t>60008134-60102124;60102124-60008134;60008134</t>
  </si>
  <si>
    <t>25960548000;7003298526;7004322034</t>
  </si>
  <si>
    <t>Carcaud, Julie;Giurfa, Martin;Sandoz, Jean Christophe</t>
  </si>
  <si>
    <t>Toulouse;Paris</t>
  </si>
  <si>
    <t>Universit√© F√©d√©rale Toulouse Midi-Pyr√©n√©es;CNRS Centre National de la Recherche Scientifique</t>
  </si>
  <si>
    <t>60102124;60008134</t>
  </si>
  <si>
    <t>Carcaud J.</t>
  </si>
  <si>
    <t>Differential combinatorial coding of pheromones in two olfactory subsystems of the honey bee brain</t>
  </si>
  <si>
    <t>10.1523/JNEUROSCI.0734-14.2015</t>
  </si>
  <si>
    <t>2-s2.0-84924455735</t>
  </si>
  <si>
    <t>['spatially white', 'spatial correlation', 'promising technique', 'popular multi', 'paper provides', 'main objective', 'keyhole phenomena', 'information mapping', 'convenient tool', 'assumed available', 'antenna techniques']</t>
  </si>
  <si>
    <t>channel estimation | ergodic capacity | information-guided channel hopping (IGCH) | keyhole | multiple-input multiple-output (MIMO) | spatial correlation</t>
  </si>
  <si>
    <t>Information-guided channel hopping (IGCH) is a promising technique for high-data-rate communications using multiple antennas for information mapping at the transmitter and optional antenna diversity at the receiver. Compared with some popular multi-antenna techniques, the advantage of this scheme is proven in ideal channel conditions, where the channel is spatially white and the perfect channel state information is assumed available at the receiver. The main objective of this paper is to present an information theoretical study on IGCH in realistic propagation environments with channel degeneracy due to spatial correlation and keyhole phenomena as well as imperfect channel estimation. It is proven that good performance promised by IGCH can be achieved in a variety of non-ideal channel conditions. Moreover, the analysis in this paper provides a convenient tool for the corresponding system design in practical operating environments.</t>
  </si>
  <si>
    <t>868-878</t>
  </si>
  <si>
    <t>60092945;60071031</t>
  </si>
  <si>
    <t>7409387474;6603400084</t>
  </si>
  <si>
    <t>Yang, Yuli;A√Øssa, Sonia</t>
  </si>
  <si>
    <t>Thuwal;Quebec</t>
  </si>
  <si>
    <t>King Abdullah University of Science and Technology;Institut National de la Recherche Scientifique</t>
  </si>
  <si>
    <t>Information-guided communications in MIMO systems with channel state impairments</t>
  </si>
  <si>
    <t>10.1002/wcm.2389</t>
  </si>
  <si>
    <t>2-s2.0-84924485392</t>
  </si>
  <si>
    <t>['wsns ).', 'wireless communication', 'sensor technologies', 'repeated measurements', 'radio frequency', 'propagation losses', 'models exist', 'matlab simulations', 'low powered', 'indoor corridors', 'depth knowledge', 'based model']</t>
  </si>
  <si>
    <t>Linear regression | LR | Path loss | Path loss exponent | PL | Propagation | Short-range | Wireless sensor networks | WSNs</t>
  </si>
  <si>
    <t>The advancement in wireless communication and sensor technologies has made it necessary to understand and predict the radio frequency (RF) propagation losses at near-floor and short-range for low powered, randomly deployable wireless sensor communications/networks. Very few models exist for planning and deployment of randomly deployable wireless sensor networks (WSNs). Most of them require extensive mathematical calculations and an in-depth knowledge of the environment. A simple linear regression (LR) based model for near-floor, short-range in indoor corridor environments in a high raised building for Wireless Sensor Communication is proposed using received signal strength (RSS) measurements at 915 and 2400 MHz utilising RF equipment and Matlab simulations. On the basis of the results of repeated measurements and modelling, the proposed LR model is observed to be suitable for prediction of short-range, near-floor path loss (PL) in line-of-sight (LoS) conditions at very low antenna heights in indoor corridors.</t>
  </si>
  <si>
    <t>73-81</t>
  </si>
  <si>
    <t>International Journal of Sensor Networks</t>
  </si>
  <si>
    <t>60014340;60014340;60013919</t>
  </si>
  <si>
    <t>56544708300;35073094200;6507402577</t>
  </si>
  <si>
    <t>Dhanavanthan, Balachander;Rama Rao, T.;Dhanavanthan, P.</t>
  </si>
  <si>
    <t>SRM Institute of Science and Technology;Pondicherry University</t>
  </si>
  <si>
    <t>60014340;60013919</t>
  </si>
  <si>
    <t>Dhanavanthan B.</t>
  </si>
  <si>
    <t>Near-floor short-range radio link measurements and modelling at 915/2400 MHz in indoor corridors for wireless sensor networks</t>
  </si>
  <si>
    <t>10.1504/IJSNET.2015.067859</t>
  </si>
  <si>
    <t>2-s2.0-84924492013</t>
  </si>
  <si>
    <t>EP/H040536/1</t>
  </si>
  <si>
    <t>['standard antenna', 'simulated results', 'reflection coefficient', 'positive contribution', 'pass filter', 'normally required', 'like response', 'like antenna', 'inherited bpf', 'designated antenna', 'defined measurements', 'comprehensive set', 'car application', 'attractive technology', 'antenna relaxes']</t>
  </si>
  <si>
    <t>Ultra-wideband (UWB) is a very attractive technology for innovative in-car wireless communications requiring high data rates. A designated antenna, which presents a reflection coefficient (S11) matched band comparable to the band-pass filter (BPF) normally required at the transducers, plays a positive contribution in this in-car application and was validated for the scenario. The inherited BPF-like response of the antenna relaxes the specification of the front-end BPF components of the transceivers. The in-car propagation channel was modelled and used to validate the BPF-like antenna. For the modelling, a comprehensive set of well-defined measurements (using a standard antenna) were used to set-up the in-car channel simulator and simulated results were used to validate the BPF-like antenna. In addition, the performance of the UWB radio system is studied and the probability of errors over the communication channel compared using the standard and the BPF-like antenna by predictions.</t>
  </si>
  <si>
    <t>532-540</t>
  </si>
  <si>
    <t>60006565-60012070;60033019;60006565;60006565;60033019;60006565;60006565;60000891;60012070;60010818</t>
  </si>
  <si>
    <t>21742375300;54583157100;56072718300;54407003300;24467846500;26421928700;36061197300;8599900600;7005091153;7102439597</t>
  </si>
  <si>
    <t>Garcia Zuazola, Ignacio J.;Azpilicueta, Leire;Sharma, Ashwani;Landaluce, Hugo;Falcone, Francisco;Angulo, Ignacio;Perallos, Asier;Whittow, William G.;Elmirghani, Jaafar M.H.;Batchelor, John C.</t>
  </si>
  <si>
    <t>Spain;United Kingdom;United Kingdom;Spain;United Kingdom</t>
  </si>
  <si>
    <t>Pamplona;Leeds;Canterbury;Bilbao;Loughborough</t>
  </si>
  <si>
    <t>Universidad P√∫blica de Navarra;University of Leeds;University of Kent;Universidad de Deusto;Loughborough University</t>
  </si>
  <si>
    <t>60033019;60012070;60010818;60006565;60000891</t>
  </si>
  <si>
    <t>Garcia Zuazola I.</t>
  </si>
  <si>
    <t>Band-pass filter-like antenna validation in an ultra-wideband in-car wireless channel</t>
  </si>
  <si>
    <t>10.1049/iet-com.2014.0057</t>
  </si>
  <si>
    <t>2-s2.0-84924493176</t>
  </si>
  <si>
    <t>['uniform gain', 'top layer', 'small size', 'shaped patch', 'rectangular strip', 'proximity coupling', 'novel proximity', 'middle layer', 'letter presents', 'layer design', 'fr4 substrate', 'fabricated antenna', 'bottom plane', 'antenna characteristics', '85 ghz']</t>
  </si>
  <si>
    <t>This letter presents a novel proximity-coupled multiband microstrip patch antenna. The proposed antenna simultaneously operates at Bluetooth (2.4-2.485 GHz), WiMAX (3.3-3.7 GHz), and WLAN (5.15-5.35 and 5.725-5.85 GHz) bands with consistent radiation pattern and uniform gain. The antenna is a two-layer design. A V-shaped patch with a rectangular strip on the top layer is fed by a buried rectangular strip in the middle layer by proximity coupling. Furthermore, resonating parasitic structures in the bottom plane are used to improve the antenna characteristics. The fabricated antenna has a small size of 24 √ó 27 √ó 1.6~mm3 on an FR4 substrate.</t>
  </si>
  <si>
    <t>755-758</t>
  </si>
  <si>
    <t>Proximity-coupled microstrip antenna for bluetooth, WiMAX, and WLAN applications</t>
  </si>
  <si>
    <t>10.1109/LAWP.2014.2379611</t>
  </si>
  <si>
    <t>2-s2.0-84924540408</t>
  </si>
  <si>
    <t>['steering properties', 'radiation properties', 'radiated field', 'pulsed electric', 'mutual coupling', 'full time', 'field region', 'field beam', 'domain analysis', 'different parameters']</t>
  </si>
  <si>
    <t>Antenna arrays | antenna radiation patterns | beam steering | time-domain analysis</t>
  </si>
  <si>
    <t>A full time-domain analysis is presented of the radiation properties of array antennas composed of identical, mutually translationally shifted, pulsed electric-current excited elements. An expression is derived for the radiated field in the far-field region, the parameters in which provide the basis for studying the pulsed-field beam-shaping and beam-steering properties of the array. Mutual coupling is neglected. Computational results illustrate the influence of the different parameters.</t>
  </si>
  <si>
    <t>715-718</t>
  </si>
  <si>
    <t>60006288;60006288</t>
  </si>
  <si>
    <t>7003732736;7005243861</t>
  </si>
  <si>
    <t>Lager, Ioan E.;De Hoop, Adrianus T.</t>
  </si>
  <si>
    <t>Delft</t>
  </si>
  <si>
    <t>Delft University of Technology</t>
  </si>
  <si>
    <t>Lager I.</t>
  </si>
  <si>
    <t>TD radiation properties of array antennas composed of pulsed electric-current excited elements</t>
  </si>
  <si>
    <t>10.1109/LAWP.2014.2377071</t>
  </si>
  <si>
    <t>2-s2.0-84924546503</t>
  </si>
  <si>
    <t>['validate whether', 'standard deviation', 'shadow fading', 'prominent attenuation', 'normal distribution', 'loss exponent', 'ghz band', 'fit test', 'channel measurement', 'assumed log']</t>
  </si>
  <si>
    <t>45 GHz | indoor channel | large-scale fading | shadow fading</t>
  </si>
  <si>
    <t>The channel measurement and modeling of large-scale fading characteristics of 45-GHz band in three typical indoor environments are investigated. An automatic measurement system owning a sufficient dynamic range is designed to overcome the prominent attenuation in 45-GHz band. After conducting extensive measurements, large-scale fading characteristics including path-loss exponent, cross-polarization discrimination ratio, and standard deviation of shadow fading are obtained and compared in different scenario setups. Goodness-of-fit test is applied to validate whether the assumed log-normal distribution can describe the shadow fading characteristics.</t>
  </si>
  <si>
    <t>735-738</t>
  </si>
  <si>
    <t>56486224000;55688857700;56937616600</t>
  </si>
  <si>
    <t>Zhu, Jin;Wang, Haiming;Hong, Wei</t>
  </si>
  <si>
    <t>Zhu J.</t>
  </si>
  <si>
    <t>Large-scale fading characteristics of indoor channel at 45-GHz band</t>
  </si>
  <si>
    <t>10.1109/LAWP.2014.2377952</t>
  </si>
  <si>
    <t>2-s2.0-84924559735</t>
  </si>
  <si>
    <t>['simulated ones', 'reader antenna', 'proposed antenna', 'parametric studies', 'multitag detection', 'measured 10', 'high frequency', 'fed ultra', 'design concept', 'circular loop', 'broadband center', '236 mhz', '210 mm', '135 mm']</t>
  </si>
  <si>
    <t>Near-field | ratio frequency identification (RFID) reader antenna | tapered double-side parallel-stripline (TDSPSL) | ultra-high frequency (UHF) antenna</t>
  </si>
  <si>
    <t>A broadband center-fed ultra-high frequency (UHF) near-field radio frequency identification (RFID) reader antenna is proposed and investigated in this letter. The design utilizes four tapered double-side parallel stripline (TDSPSL)-fed dipoles to form a circular loop to achieve broadband impedance matching and strong and uniform magnetic field distribution. Parametric studies are carried out to characterize the design concept. The proposed antenna was fabricated and measured. The measured 10-dB impedance bandwidth is 236 MHz (814-1050 MHz), which covers the entire UHF RFID frequency band. The maximum reading distance is 210 mm at 30 dBm input power. Moreover the antenna can achieve a 100% read percentage within the height of 135 mm for multitag detection. The measured results agree well with the simulated ones.</t>
  </si>
  <si>
    <t>703-706</t>
  </si>
  <si>
    <t>60024542;60024542;60024542</t>
  </si>
  <si>
    <t>56105159100;56060925300;7402045302</t>
  </si>
  <si>
    <t>Wei, Xiao Dong;Zhang, Hong Lin;Hu, Bin Jie</t>
  </si>
  <si>
    <t>South China University of Technology</t>
  </si>
  <si>
    <t>Wei X.</t>
  </si>
  <si>
    <t>Novel broadband center-fed UHF near-field RFID reader antenna</t>
  </si>
  <si>
    <t>10.1109/LAWP.2014.2377294</t>
  </si>
  <si>
    <t>2-s2.0-84924567249</t>
  </si>
  <si>
    <t>['vortex wave', 'target images', 'radar target', 'projection methods', 'obtained using', 'obtain two', 'oam modulation', 'novel information', 'front distribution', 'frequency modulation', 'azimuth information']</t>
  </si>
  <si>
    <t>Electromagnetic vortex wave | orbital angular momentum | phase front | uniform circular antenna array</t>
  </si>
  <si>
    <t>A novel radar imaging technique based on orbital angular momentum (OAM) modulation is presented. First, the generation of electromagnetic (EM) vortex wave, which carries the OAM, using incrementally phased uniform circular array (UCA) is introduced, and factors that affect the phase-front distribution are analyzed. Subsequently, echo signal models of both multiple-in-multiple-out and multiple-in-single-out modes are established. The target images are obtained using the fast Fourier transform (FFT) and back-projection methods. Simulation results demonstrate that orbital angular momentum has the prospect for acquiring the azimuth information of radar target. The signal of both OAM modulation and frequency modulation can be used to obtain two-dimensional radar target image. The work can benefit the development of novel information-rich radar based on orbital angular momentum, as well as radar target recognition.</t>
  </si>
  <si>
    <t>711-714</t>
  </si>
  <si>
    <t>60024350;60024350;60024350;60024350;60024350;60024350</t>
  </si>
  <si>
    <t>56071351500;56242314000;36995630400;35779607700;55496667400;57192491402</t>
  </si>
  <si>
    <t>Liu, Kang;Cheng, Yongqiang;Yang, Zhaocheng;Wang, Hongqiang;Qin, Yuliang;Li, Xiang</t>
  </si>
  <si>
    <t>Liu K.</t>
  </si>
  <si>
    <t>Orbital-angular-momentum-based electromagnetic vortex imaging</t>
  </si>
  <si>
    <t>10.1109/LAWP.2014.2376970</t>
  </si>
  <si>
    <t>2-s2.0-84924581723</t>
  </si>
  <si>
    <t>['thermal inactivation', 'swapped ser409arg', 'swap mutation', 'replaced ser409', 'relative resistance', 'regulatory domain', 'recombinant form', 'provide evidence', 'powerfully inhibited', 'open conformation', 'novel enzyme', 'molecular basis', 'leucine activation', 'isoform hgdh2', 'housekeeping hgdh1', 'hgdh2 isoform', 'hgdh1 properties', 'hgdh1 ),', 'guanosine triphosphate', 'gtp control', 'glutamate dehydrogenase', 'explore whether', 'energy homeostasis', 'duplication led', 'cns ).', 'close proximity', 'chain interactions', 'cell signaling', 'carbohydrate metabolism', 'allosteric regulation', 'adjacent monomers', 'abrogates l', 'abrogate l', '443 positions', '1 causes']</t>
  </si>
  <si>
    <t>allosteric regulation | circular dichroism | glutamate dehydrogenase | molecular dynamics simulation | molecular modeling | site-directed mutagenesis</t>
  </si>
  <si>
    <t>Glutamate Dehydrogenase (GDH) is central to the metabolism of glutamate, a major excitatory transmitter in mammalian central nervous system (CNS). hGDH1 is activated by ADP and L-leucine and powerfully inhibited by GTP. Besides this housekeeping hGDH1, duplication led to an hGDH2 isoform that is expressed in the human brain dissociating its function from GTP control. The novel enzyme has reduced basal activity (4-6% of capacity) while remaining remarkably responsive to ADP/L-leucine activation. While the molecular basis of this evolutionary adaptation remains unclear, substitution of Ser for Arg443 in hGDH1 is shown to diminish basal activity (&lt; 2% of capacity) and abrogate L-leucine activation. To explore whether the Arg443Ser mutation disrupts hydrogen bonding between Arg443 and Ser409 of adjacent monomers in the regulatory domain ('antenna'), we replaced Ser409 by Arg or Asp in hGDH1. The Ser409Arg-1 change essentially replicated the Arg443Ser-1 mutation effects. Molecular dynamics simulation predicted that Ser409 and Arg443 of neighboring monomers come in close proximity in the open conformation and that introduction of Ser443-1 or Arg409-1 causes them to separate with the swap mutation (Arg409/Ser443) reinstating their proximity. A swapped Ser409Arg/Arg443Ser-1 mutant protein, obtained in recombinant form, regained most of the wild-type hGDH1 properties. Also, when Ser443 was replaced by Arg443 in hGDH2 (as occurs in hGDH1), the Ser443Arg-2 mutant acquired most of the hGDH1 properties. Hence, side-chain interactions between 409 and 443 positions in the 'antenna' region of hGDHs are crucial for basal catalytic activity, allosteric regulation, and relative resistance to thermal inactivation. Glutamate dehydrogenase (GDH) is central to the metabolism of the excitatory transmitter glutamate, and links it with carbohydrate metabolism in energy homeostasis and cell signaling. The isoform hGDH2, in contrast to hGDH1, is dissociated from GTP (guanosine triphosphate) control, has a reduced basal activity, but remains highly responsive to ADP/L-leucine activation. Substitution of Serine (Ser) for arginine (Arg443) in hGDH1 diminishes basal activity (&lt; 2% of capacity) and abrogates L-leucine activation. We provide evidence that side-chain interactions between 409 and 443 positions in the regulatory domain of GDH are crucial for basal catalytic activity, allosteric regulation, and relative resistance to thermal inactivation. Glutamate dehydrogenase (GDH) is central to the metabolism of the excitatory transmitter glutamate, and links it with carbohydrate metabolism in energy homeostasis and cell signaling. The isoform hGDH2, in contrast to hGDH1, is dissociated from GTP (guanosine triphosphate) control, has a reduced basal activity, but remains highly responsive to ADP/L-leucine activation. Substitution of Serine (Ser) for arginine (Arg443) in hGDH1 diminishes basal activity (&lt; 2% of capacity) and abrogates L-leucine activation. We provide evidence that side-chain interactions between 409 and 443 positions in the regulatory domain of GDH are crucial for basal catalytic activity, allosteric regulation, and relative resistance to thermal inactivation.</t>
  </si>
  <si>
    <t>Journal of Neurochemistry</t>
  </si>
  <si>
    <t>60012413;60012413;60002476;60001524;60012413;60001524;60012413;60002476;60012413</t>
  </si>
  <si>
    <t>6506743937;16205277400;37031967400;15760976300;56079882200;7003524560;6506306253;7005292300;7006081491</t>
  </si>
  <si>
    <t>Mastorodemos, Vasileios;Kanavouras, Konstantinos;Sundaram, Shobana;Providaki, Maria;Petraki, Zoe;Kokkinidis, Michael;Zaganas, Ioannis;Logothetis, Diomedes E.;Plaitakis, Andreas</t>
  </si>
  <si>
    <t>Greece;United States;Greece</t>
  </si>
  <si>
    <t>Heraklion;Richmond;Rethymnon</t>
  </si>
  <si>
    <t>University of Crete Medical School;Virginia Commonwealth University;University of Crete</t>
  </si>
  <si>
    <t>60012413;60002476;60001524</t>
  </si>
  <si>
    <t>Mastorodemos V.</t>
  </si>
  <si>
    <t>Side-chain interactions in the regulatory domain of human glutamate dehydrogenase determine basal activity and regulation</t>
  </si>
  <si>
    <t>10.1111/jnc.13019</t>
  </si>
  <si>
    <t>2-s2.0-84924599163</t>
  </si>
  <si>
    <t>['worldwide ultra', 'uhf band', 'two coin', 'stable gain', 'square holes', 'shaped strip', 'shaped patches', 'reader antenna', 'proposed antenna', 'polarization mismatch', 'peak value', 'measurements show', 'ism band', 'impedance bandwidth', 'high frequency', 'db axial', 'conventional uhf', 'circuited termination', '962 mhz', '957 mhz', '955 mhz', '8 ghz', '8 dbic', '66 ¬∞']</t>
  </si>
  <si>
    <t>Axial ratio (AR) | broadband antenna | circularly polarized (CP) | impedance matching | radio frequency identification (RFID) | ultra-high frequency (UHF)</t>
  </si>
  <si>
    <t>A circularly polarized radio frequency identification (RFID) reader antenna is presented for worldwide ultra-high frequency (UHF) applications. The antenna is composed of two coin-shaped patches, a ring-shaped strip, and a suspended feeding strip with open-circuited termination. The measurements show that the antenna has an impedance bandwidth (S11 &lt;-21~dB of 22.4% (768-962 MHz) and a stable gain with a peak value of 9.8 dBic. Moreover, it is immune to polarization mismatch with a 3-dB axial-ratio (AR) bandwidth of 15.9% (816-957 MHz) and a 3-dB AR beamwidth of more than 66¬∞ . The proposed antenna can be a candidate for universal RFID readers at the UHF band of 840-955 MHz. Due to the fact that the square holes in the center of the coin-shaped patches can embed one additional small antenna, the proposed antenna has the potential to be a dual-or tri-band combined RFID reader antenna, spanning both the conventional UHF and the ISM band of 2.45 or 5.8 GHz.</t>
  </si>
  <si>
    <t>707-710</t>
  </si>
  <si>
    <t>60024542-107652545;60024542-107652545;60021032</t>
  </si>
  <si>
    <t>57223720722;56042322500;7003916876</t>
  </si>
  <si>
    <t>Liu, Xiongying;Liu, Yi;Tentzeris, Manos M.</t>
  </si>
  <si>
    <t>Guangzhou;Atlanta;Nanjing</t>
  </si>
  <si>
    <t>South China University of Technology;Georgia Institute of Technology;State Key Laboratory of Millimeter Waves</t>
  </si>
  <si>
    <t>60024542;60021032;107652545</t>
  </si>
  <si>
    <t>A novel circularly polarized antenna with coin-shaped patches and a ring-shaped strip for worldwide UHF RFID applications</t>
  </si>
  <si>
    <t>10.1109/LAWP.2014.2378513</t>
  </si>
  <si>
    <t>2-s2.0-84924599895</t>
  </si>
  <si>
    <t>['site diversity', 'outage probability', 'given set', 'downlink performance', 'downlink capacity', 'conditional ber', 'computer simulation', 'computer simulating', 'composite signals', 'channel gains', 'cellular system', 'antenna diversity']</t>
  </si>
  <si>
    <t>BER | Diversity | MAI</t>
  </si>
  <si>
    <t>To study the downlink performance of a cellular system, we establish a theoretical foundation involved in the combination of the antenna diversity and the operation of the site diversity in this paper. The possible Gaussian interference factors in receiving the composite signals are the key to express the theoretical conditional bit error rate (BER) in a given set of channel gains. Monte-Carlo numerical method is employed to average the conditional BER and then to obtain the local average BER over the given set of channel gains. The outage probability on obtained cumulative distribution of the local average BER is calculated to define the downlink capacity. Computer simulation is implemented and the results in theory and computer simulating are analyzed and compared.</t>
  </si>
  <si>
    <t>1221-1225</t>
  </si>
  <si>
    <t>1881803X</t>
  </si>
  <si>
    <t>ICIC Express Letters</t>
  </si>
  <si>
    <t>60069704;60069704;60069704;60069704</t>
  </si>
  <si>
    <t>35263190500;7003818974;55899996700;57221127429</t>
  </si>
  <si>
    <t>Wang, Jinpeng;Zou, Nianyu;Zhang, Yuncui;Li, Ping</t>
  </si>
  <si>
    <t>Dalian</t>
  </si>
  <si>
    <t>Dalian Polytechnic University</t>
  </si>
  <si>
    <t>Study on downlink performance of multiple access algorithm based on antenna diversity</t>
  </si>
  <si>
    <t>2-s2.0-84924600276</t>
  </si>
  <si>
    <t>['widest baseline', 'spacing according', 'simulation results', 'proposed method', 'frequency range', 'frequency band', 'df accuracy', 'array configuration']</t>
  </si>
  <si>
    <t>Array configuration | direction-finding (DF) accuracy | interferometer direction-finding system</t>
  </si>
  <si>
    <t>A novel array configuration for improving the direction-finding (DF) accuracy of an interferometer DF system is presented. The interferometer DF system that uses a single array configuration provides a high DF accuracy over a wide frequency range. However, the DF accuracy in the low-frequency range for this array configuration is lower than that of the high-frequency range. The use of a different array configuration and spacing according to the frequency range or the extension of the widest baseline in the low-frequency range by the addition of an antenna can be applied to overcome this limitation. With the proposed method, the DF accuracy in the low-frequency band is improved while the DF accuracy in the high-frequency band is maintained. Simulation results for some examples are presented to demonstrate the effectiveness of the proposed array configuration.</t>
  </si>
  <si>
    <t>719-722</t>
  </si>
  <si>
    <t>56545183700;7401752840</t>
  </si>
  <si>
    <t>Lee, Jung Hoon;Woo, Jong Myung</t>
  </si>
  <si>
    <t>Interferometer direction-finding system with improved DF accuracy using two different array configurations</t>
  </si>
  <si>
    <t>10.1109/LAWP.2014.2377291</t>
  </si>
  <si>
    <t>2-s2.0-84924602756</t>
  </si>
  <si>
    <t>['vertical polarization', 'two polarizations', 'three systems', 'sun signals', 'simplified form', 'relative calibration', 'operational monitoring', 'note describes', 'mutually compared', 'monthly variability', 'evaluated versus', 'electromagnetic power', 'drao reference', 'drao ).']</t>
  </si>
  <si>
    <t>Monitoring | Relative calibration | Solar emission | Weather radar receivers</t>
  </si>
  <si>
    <t>The electromagnetic power that arrives from the Sun in the C-band has been used to check the quality of the polarimetric, Doppler weather radar network that has recently been installed in Switzerland. The operational monitoring of this network is based on the analysis of Sun signals in the polar volume data produced during the MeteoSwiss scan program. It relies on a method that has been developed to: (1) determine electromagnetic antenna pointing; (2) monitor receiver stability; and (3) assess the differential reflectivity offset. Most of the results from such a method had been derived using data acquired in 2008, which was a period of quiet solar flux activity. Here, it has been applied, in simplified form, to the currently active Sun period. This note describes the results that have been obtained recently thanks to an inter-comparison of three polarimetric operational radars and the Sun's reference signal observed in Canada in the S-band by the Dominion Radio Astrophysical Observatory (DRAO). The focus is on relative calibration: horizontal and vertical polarization are evaluated versus the DRAO reference and mutually compared. All six radar receivers (three systems, two polarizations) are able to capture and describe the monthly variability of the microwave signal emitted by the Sun. It can be concluded that even this simplified form of the method has the potential to routinely monitor dual-polarization weather radar networks during periods of intense Sun activity.</t>
  </si>
  <si>
    <t>Atmosphere</t>
  </si>
  <si>
    <t>60029114;60029114;60029114;60029114</t>
  </si>
  <si>
    <t>55940572500;55940142900;11940082800;55939502200</t>
  </si>
  <si>
    <t>Gabella, Marco;Sartori, Maurizio;Boscacci, Marco;Germann, Urs</t>
  </si>
  <si>
    <t>Zurich</t>
  </si>
  <si>
    <t>Federal Office of Meteorology and Climatology MeteoSwiss</t>
  </si>
  <si>
    <t>Gabella M.</t>
  </si>
  <si>
    <t>Vertical and horizontal polarization observations of slowly varying solar emissions from operational swiss weather radars</t>
  </si>
  <si>
    <t>10.3390/atmos6010050</t>
  </si>
  <si>
    <t>2-s2.0-84924607159</t>
  </si>
  <si>
    <t>['simulations validate', 'proved effectiveness', 'proposed method', 'extensive applications', 'autonomous landing', 'antenna pattern']</t>
  </si>
  <si>
    <t>Angular resolution | Maximum entropy | Scanning radar imaging</t>
  </si>
  <si>
    <t>Scanning radar imaging has significant and extensive applications, such as surveillance, autonomous landing of aircraft, navigation, guidance. However, scanning radar imaging system suffers troublesomely antenna-induced poor angular resolution. In this letter, a scheme of improving angular resolution based on maximum entropy framework is presented. Firstly, radar received signal in azimuth is modeled as convolution of the antenna pattern and the targets‚Äô scattering coefficient approximately. Then, principle of improving angular resolution algorithm is deduced. Simulations validate that this algorithm can effectively improve radar angular resolution. At last, real scanning radar imagery data has proved effectiveness of the proposed method by comparing with Wiener filter technique.</t>
  </si>
  <si>
    <t>1109-1114</t>
  </si>
  <si>
    <t>55320535700;9239230100;23014806800;55718616300</t>
  </si>
  <si>
    <t>Guan, Jinchen;Yang, Jianyu;Huang, Yulin;Li, Wenchao</t>
  </si>
  <si>
    <t>Guan J.</t>
  </si>
  <si>
    <t>Improving angular resolution based on maximum entropy for scanning radar imaging</t>
  </si>
  <si>
    <t>2-s2.0-84924608519</t>
  </si>
  <si>
    <t>['wideband antenna', 'time measurements', 'results using', 'reflected waves', 'outdoor environment', 'new method']</t>
  </si>
  <si>
    <t>Analytic solution | antenna radiation pattern | electromagnetic propagation | lossy ground plane</t>
  </si>
  <si>
    <t>Reflected waves from ground plane disturb measurement of antenna radiation pattern when the antenna is being tested in the outdoor environment. Some solutions have been presented for overcoming the problem, but these methods have some disadvantages and limitations such as expensive measurement equipment, long-time measurements, and need for a wideband antenna for testing. In this letter, a new method is proposed to overcome these limitations, in which the reflected waves are omitted from the results using an analytical inverse calculation.</t>
  </si>
  <si>
    <t>731-734</t>
  </si>
  <si>
    <t>35100295900;55665121100</t>
  </si>
  <si>
    <t>Farahbakhsh, Ali;Khalaj-Amirhosseini, Mohammad</t>
  </si>
  <si>
    <t>Farahbakhsh A.</t>
  </si>
  <si>
    <t>Analytic method to retrieve antenna free-space radiation pattern above ground plane</t>
  </si>
  <si>
    <t>10.1109/LAWP.2014.2382605</t>
  </si>
  <si>
    <t>2-s2.0-84924614051</t>
  </si>
  <si>
    <t>['wlan applications', 'vertical polarization', 'type slits', 'symmetrical structure', 'slots made', 'six pairs', 'six antennas', 'rotating arrangement', 'proposed array', 'polarized log', 'mutual coupling', 'mimo performance', 'mainly reduce', 'horizontal polarization', 'horizontal antennas', 'high isolation', 'good front', 'ghz band', 'compact dual', 'beam switching', 'band dual', 'back ratio', 'average gains', '60 ¬∞', '6 dbi', '12 antennas']</t>
  </si>
  <si>
    <t>Antenna array | dual-band | dual-polarization | log-periodic | multiple-input-multiple-output (MIMO)</t>
  </si>
  <si>
    <t>A compact dual-band dual-polarized log-periodic dipole array with a dimension of 160 √ó 160 √ó 60~mm3 for multiple-input-multiple-output (MIMO) WLAN applications is proposed. In this antenna, there are 12 antennas: six for horizontal polarization and six for vertical polarization. In order to achieve dual linear polarizations and beam switching, six horizontal antennas are placed in sequential, rotating arrangement on a horizontal substrate panel with an equal inclination angle of 60 ¬∞ to form a symmetrical structure, while the other six antennas for vertical polarization are inserted through slots made on the horizontal substrate panel. Furthermore, six pairs of double T-type slits are introduced to mainly reduce the mutual coupling between the horizontal antennas. The proposed array is manufactured and exhibits the characteristics of high isolation, good front-to-back ratio, and average gains of 5 and 6 dBi over the 2.4-and 5-GHz band, respectively. The MIMO performance of the array is analyzed and evaluated by mutual coupling and the envelope correlation coefficient.</t>
  </si>
  <si>
    <t>751-754</t>
  </si>
  <si>
    <t>56544887300;33967685100;56544788800;57198679039</t>
  </si>
  <si>
    <t>Liang, Jia Jun;Hong, Jing Song;Zhao, Jia Bei;Wu, Wei</t>
  </si>
  <si>
    <t>Liang J.</t>
  </si>
  <si>
    <t>Dual-band dual-polarized compact log-periodic dipole array for MIMO WLAN applications</t>
  </si>
  <si>
    <t>10.1109/LAWP.2014.2378772</t>
  </si>
  <si>
    <t>2-s2.0-84924629985</t>
  </si>
  <si>
    <t>['suitable scaling', 'space wavelength', 'practical application', 'polarization diversity', 'physically separated', 'good isolation', 'geometrical parameters', 'antenna topology', 'antenna system', '8 ghz', '524 mm']</t>
  </si>
  <si>
    <t>Antenna diversity | isolation | multiple-input-multiple-output (MIMO) | pattern diversity | polarization diversity | wireless LAN</t>
  </si>
  <si>
    <t>In this letter, a novel compact antenna system for diversity/multiple-input-multiple-output (MIMO) application is proposed for WLAN (5.8 GHz) band with good isolation between the two input ports. The novelty of the proposed MIMO antenna system is, though the resonators are physically separated by a distance of 0.029Œª (Œª is the free-space wavelength at 5.8 GHz) equal to the thickness of the substrate (1.524 mm) used for the fabrication of the antenna system, the isolation between them is enough for practical application of the antenna for MIMO. The MIMO system possesses good pattern diversity and polarization diversity with good isolation without the use of any isolation enhancement techniques. Moreover, the concept can be extended to the realization of an MIMO antenna system to operate at other frequencies with suitable scaling and optimization of geometrical parameters of the antenna topology.</t>
  </si>
  <si>
    <t>739-742</t>
  </si>
  <si>
    <t>Novel printed MIMO antenna with pattern and polarization diversity</t>
  </si>
  <si>
    <t>10.1109/LAWP.2014.2377784</t>
  </si>
  <si>
    <t>2-s2.0-84924630631</t>
  </si>
  <si>
    <t>['upper band', 'proposed antenna', 'paper proposes', 'lte applications', 'lower band', 'low cross', 'inverted l', 'impedance bandwidth', 'good performances', 'compact dimensions', 'bowtie dipole', '14 ghz']</t>
  </si>
  <si>
    <t>impedance bandwidth | inverted L-shaped coupling feed | tuning stubs | Wideband bowtie antenna</t>
  </si>
  <si>
    <t>The paper proposes a wideband bowtie antenna for indoor base station applications. By using the inverted L-shaped coupling feed structure, the impedance bandwidth of the lower band is improved; while using the four tuning stubs, the upper band is enhanced. Thus, a wide impedance bandwidth of about 77.8% (VSWR ‚â§ 2) ranging from 1.38 to 3.14 GHz is obtained. In addition, by connecting two folded elements to the patches of the bowtie dipole, the compact dimensions of the antenna can be achieved. It also provides stable peak gain, unidirectional radiation patterns and low cross-polarization over the whole operating band. Owing to these good performances, the proposed antenna is very suitable for the recent indoor base station wireless communication services such as 3G, WiFi, WiMax, Bluetooth and LTE applications, etc.</t>
  </si>
  <si>
    <t>745-752</t>
  </si>
  <si>
    <t>23007175300;7003448436;54418423800;56548274700;35736995800</t>
  </si>
  <si>
    <t>Zhang, Zhi Ya;Zuo, Shao Li;Zhao, Jia Yue;Wang, Shao Chuan;Fu, Guang</t>
  </si>
  <si>
    <t>Wideband bowtie antenna with inverted L-shaped coupling feed and tuning stubs for indoor base station applications</t>
  </si>
  <si>
    <t>10.3233/JAE-140086</t>
  </si>
  <si>
    <t>2-s2.0-84924652146</t>
  </si>
  <si>
    <t>['ut ).', 'user terminals', 'relay works', 'relay station', 'proposed scheme', 'precoding matrix', 'optimized jointly', 'nearby cell', 'multiple antennas', 'mimo relaying', 'linear filter', 'interfering signal', 'interference alignment', 'eliminated completely', 'data streams', 'composite desired', 'cell two', 'cell one', 'cell network', 'cell interferences', 'cell interference', 'bs ).', 'base stations', 'base station']</t>
  </si>
  <si>
    <t>Degree-of-freedom | Heterogeneous networks | Interference alignment | Two-cell</t>
  </si>
  <si>
    <t>In this paper, we address the issue of interference alignment (IA) in a two-cell network and consider both inter-cell and intra-cell interferences. For cell one, a linear processing scheme is proposed to align the inter-cell interference to the same signal dimension space of intra-cell interference. For cell two, we propose a distributed interference alignment scheme to manage the interference from the nearby cell. We assume that the relay works in an amplify-and-forward (AF) mode with a half-duplex and MIMO relaying. We show that the composite desired and interfering signals aggregated over two time slots can be aligned such that the interfering signal is eliminated completely by applying a linear filter at the receiver. The precoding matrix of the relay is optimized jointly with the precoding matrix of the base station (BS). The number of data streams is optimized jointly for every user terminal (UT). The degree of freedom (DoF) performance of the proposed scheme as well as the conventional cooperation scheme are derived for multiple antennas at both base stations, relay station and user terminals. Simulation results show that the proposed alignment scheme can achieve a better DoF performance.</t>
  </si>
  <si>
    <t>126-133</t>
  </si>
  <si>
    <t>E98B</t>
  </si>
  <si>
    <t>IEICE Transactions on Communications</t>
  </si>
  <si>
    <t>60005244;60005244;60005244;60009400;60033154</t>
  </si>
  <si>
    <t>56924189400;37035279900;7406279559;55735042400;57201872698</t>
  </si>
  <si>
    <t>Yu, Fei;Tang, Lu;Yang, Luxi;Zhang, Changchun;Zhu, Weiping</t>
  </si>
  <si>
    <t>Canada;China;China</t>
  </si>
  <si>
    <t>Montreal;Nanjing;Nanjing</t>
  </si>
  <si>
    <t>Concordia University;Nanjing University of Post and TeleCommunications;Southeast University</t>
  </si>
  <si>
    <t>60033154;60009400;60005244</t>
  </si>
  <si>
    <t>Yu F.</t>
  </si>
  <si>
    <t>Interference alignment in two-cell LTE-advanced heterogeneous networks</t>
  </si>
  <si>
    <t>10.1587/transcom.E98.B.126</t>
  </si>
  <si>
    <t>2-s2.0-84924655972</t>
  </si>
  <si>
    <t>['site energies', 'sink states', 'results imply', 'redundant chromophores', 'reduced models', 'reaction center', 'olson complex', 'motion approach', 'hierarchical equation', 'energy transfer', 'energy harvesting', 'dimensional third', 'different states', 'different bchls', 'coupling strength', 'bchls ),', 'bacteriochlorophyll molecules']</t>
  </si>
  <si>
    <t>2D response laser spectra | Coherence | Energy transfer | Fenna-Matthews-Olson | Population evolution</t>
  </si>
  <si>
    <t>The energy transfer between a subunit of Fenna-Matthews-Olson antenna complex of green sulfur bacteria and its reaction center (sink) was investigated. Through fixing the site energies of bacteriochlorophyll molecules and the coupling strength between the Bacteriochlorophylls(BChls), a Hamiltonian of the Fenna-Matthews-Olson-sink and its reduced models were constructed. Based on the Hamiltonian, the evolutions of the populations of different BChls and the sink states was investigated by a hierarchical equation of motion approach. In order to observe the coherence between different states in the processes of energy transfer, the two-dimensional third-order photon echo spectra of the Fenna-Matthews-Olson and its reduced models in different waiting times were calculated. The results imply that for energy harvesting there are some redundant chromophores in the Fenna-Matthews-Olson complex.</t>
  </si>
  <si>
    <t>Guangzi Xuebao/Acta Photonica Sinica</t>
  </si>
  <si>
    <t>60031419;60031419</t>
  </si>
  <si>
    <t>57220609113;7401732464</t>
  </si>
  <si>
    <t>Leng, Xuan;Liang, Xian Ting</t>
  </si>
  <si>
    <t>Ningbo</t>
  </si>
  <si>
    <t>Ningbo University</t>
  </si>
  <si>
    <t>Leng X.</t>
  </si>
  <si>
    <t>Redundancy of Fenna-Matthews-Olson for energy harvesting</t>
  </si>
  <si>
    <t>10.3788/gzxb20154401.0117002</t>
  </si>
  <si>
    <t>2-s2.0-84924658115</t>
  </si>
  <si>
    <t>['wave attenuation', 'roman empire', 'ran ).', 'obtained using', 'multiple paths', 'middle 19th', 'historical buildings', 'experimentally investigated', 'domain methods', 'building walls', '80 db', '5 ghz']</t>
  </si>
  <si>
    <t>Building wall shielding effectiveness | GSM | LTE | mobile phone | satellite navigation systems | satellite phone | UMTS | WiFi electromagnetic field attenuation</t>
  </si>
  <si>
    <t>The electromagnetic (EM) wave attenuation by building walls is experimentally investigated, focusing on the frequency range 700 MHz-5 GHz. The results of this research can be used in the planning of the indoor radio coverage of wireless access networks like 2G, 3G, 4G, WiFi, and future 5G mobile phone systems, in the study of satellite navigation applications, and in the evaluation of the resident population exposure to electromagnetic fields emitted by the radio base stations (RBSs) of the mobile phone radio access network (RAN). Measurements are obtained using a portable vector network analyzer (VNA) connected to two light Vivaldi antennas. Time-domain methods are used to reduce errors caused by multiple paths. Measurements of EM building wall attenuation have been carried out in the city of Rome, Italy, in different buildings topologies: historical buildings from the Roman Empire up to middle 19th-century and modern reinforced concrete buildings. Measurements of EM shielding effectiveness (SE) show values even greater than 80 dB.</t>
  </si>
  <si>
    <t>698-702</t>
  </si>
  <si>
    <t>60023916;60032350;60032350;60032350;60032350</t>
  </si>
  <si>
    <t>6701601077;55845691600;6603706665;55846479500;7201839044</t>
  </si>
  <si>
    <t>Micheli, D.;Delfini, A.;Santoni, F.;Volpini, F.;Marchetti, M.</t>
  </si>
  <si>
    <t>Rome;Rome</t>
  </si>
  <si>
    <t>Sapienza Universit√† di Roma;Telecom Italia S.p.A.</t>
  </si>
  <si>
    <t>60032350;60023916</t>
  </si>
  <si>
    <t>Micheli D.</t>
  </si>
  <si>
    <t>Measurement of electromagnetic field attenuation by building walls in the mobile phone and satellite navigation frequency bands</t>
  </si>
  <si>
    <t>10.1109/LAWP.2014.2376811</t>
  </si>
  <si>
    <t>2-s2.0-84924662803</t>
  </si>
  <si>
    <t>['wideband aperture', 'wide bandwidth', 'slot cut', 'plane ground', 'numerical simulation', 'microstrip line', 'low profile', 'ground plane', 'experimental measurements', 'excited simultaneously', 'different sizes', 'different size']</t>
  </si>
  <si>
    <t>A wideband aperture-coupled patch antenna is presented. The proposed antenna consists of patches in different sizes and a ground plane, which is fed by a microstrip line through a slot cut on the plane ground. Owing to the patches of different size and the slot on the ground, three resonance modes are excited simultaneously for the radiation at the boresight. The proposed antenna yields a wide bandwidth of about 31% with a low profile of 0.07Œª0 (Œª0 is the free space wavelength at the centre operating frequency). The results are validated by both numerical simulation and experimental measurements.</t>
  </si>
  <si>
    <t>445-447</t>
  </si>
  <si>
    <t>55589514500;36071625800;7203001464</t>
  </si>
  <si>
    <t>Jia, Yongtao;Liu, Ying;Gong, Shuxi</t>
  </si>
  <si>
    <t>Slot-coupled broadband patch antenna</t>
  </si>
  <si>
    <t>10.1049/el.2014.3905</t>
  </si>
  <si>
    <t>2-s2.0-84924664606</t>
  </si>
  <si>
    <t>['¬± 0', 'transmitted magnitude', 'transformation method', 'thereby reducing', 'single substrate', 'power divider', 'phase imbalance', 'impedance bandwidth', 'feed network', 'conventional impedance', 'antenna array', 'also integrated', '98 ghz', '67 ghz', '19 outputs', '1 db']</t>
  </si>
  <si>
    <t>array antenna | Planar power divider | radial power divider</t>
  </si>
  <si>
    <t>A wideband microstrip planar radial 1:19 power divider is developed in this study. The power divider design is simple with conventional impedance-transformation method, and a single substrate is employed, thereby reducing the cost for the antenna. To verify our design, the power divider was fabricated and tested. It can be observed that it achieves an impedance bandwidth of 29.4% (1.98 GHz-2.67 GHz) (VSWR ‚â§ 2), the transmitted magnitude and phase imbalance for 19 outputs are ¬± 0.1 dB and ¬± 1 deg, respectively. The power divider is also integrated into the 19-element circularly polarized (CP) antenna array as the feed network; the simulated results show that the power divider can apply appropriate amplitudes and phases for the antenna array to obtain the good CP performance.</t>
  </si>
  <si>
    <t>819-825</t>
  </si>
  <si>
    <t>7102227639;57205024977;56549079900</t>
  </si>
  <si>
    <t>Fan, Fang Fang;Yan, Ze Hong;Wang, Jin Hiu</t>
  </si>
  <si>
    <t>Fan F.</t>
  </si>
  <si>
    <t>A wideband 1:19 planar radial power divider design applied in circularly polarized array antenna</t>
  </si>
  <si>
    <t>10.3233/JAE-140075</t>
  </si>
  <si>
    <t>2-s2.0-84924666710</t>
  </si>
  <si>
    <t>['return loss', 'radio communications', 'radar applications', 'phase patterns', 'oam antenna', 'characterised based', '5 ghz']</t>
  </si>
  <si>
    <t>The design of an 'orbital angular momentum (OAM) antenna' based on an original phase shifter and power divider combination at 2.5 GHz is presented. A prototype is manufactured and characterised based on return loss, radiation and phase patterns. Both simulation and experimental results evidence the properties of waves carrying OAM. This OAM antenna is simple, compact and easy to realise, which makes it suitable for radio communications and radar applications</t>
  </si>
  <si>
    <t>442-443</t>
  </si>
  <si>
    <t>60030553;60030553;60030553;60030553</t>
  </si>
  <si>
    <t>56547837900;6603795399;6602124612;6603824236</t>
  </si>
  <si>
    <t>Wei, Wenlong;Mahdjoubi, Kourosh;Brousseau, Christian;Emile, Olivier</t>
  </si>
  <si>
    <t>Rennes</t>
  </si>
  <si>
    <t>Universite de Rennes 1</t>
  </si>
  <si>
    <t>Wei W.</t>
  </si>
  <si>
    <t>Generation of OAM waves with circular phase shifter and array of patch antennas</t>
  </si>
  <si>
    <t>10.1049/el.2014.4425</t>
  </si>
  <si>
    <t>2-s2.0-84924668256</t>
  </si>
  <si>
    <t>['terminal voltages', 'several slots', 'parametric studies', 'mathematical treatment', 'integrated together', 'incident directions', 'iemp ),', 'electromagnetic responses', 'different sizes', 'composite structure', 'complex three', 'coaxial feeding', 'cabin wall']</t>
  </si>
  <si>
    <t>coaxial feeding cable | hybrid FDTD method | Intentional electromagnetic pulse (IEMP) | transfer impedance</t>
  </si>
  <si>
    <t>Electromagnetic responses of a metallic conical frustum cabin with one coaxial feeding monopole antenna, illuminated by an intentional electromagnetic pulse (IEMP), are studied in this paper. There are several slots on the cabin wall with different sizes and orientations. The mathematical treatment is based on novel hybrid finite difference time domain (FDTD) method, where coaxial feeding, transfer impedance coupling and thin wire antenna models are integrated together for handling such a complex three-dimensional (3D) composite structure. The revised antenna port coupling model is verified by comparing the calculated terminal voltage responses of the coaxial feeding cable with that of commercial CST Microwave Studio. Parametric studies are further carried out to show the variations of its terminal voltages for different IEMP waveforms, incident directions and polarizations.</t>
  </si>
  <si>
    <t>765-776</t>
  </si>
  <si>
    <t>60031419;60031419;60031419</t>
  </si>
  <si>
    <t>55941469900;7403027319;12645123700</t>
  </si>
  <si>
    <t>Wang, Jian;Xia, Yin Shui;Wang, Lun Yao</t>
  </si>
  <si>
    <t>Electromagnetic responses of a metallic conical frustum cabin with one coaxial feeding monopole antenna</t>
  </si>
  <si>
    <t>10.3233/JAE-140112</t>
  </si>
  <si>
    <t>2-s2.0-84924671269</t>
  </si>
  <si>
    <t>['worldwide interoperability', 'wideband balun', 'wave ratio', 'vswr less', 'uniplanar bow', 'tie antenna', 'results show', 'provide triple', 'proposed antenna', 'numerical simulations', 'microwave access', 'inspired triple', 'ghz wlan', 'experimental measurements', 'directly fed', 'band operation', 'antenna parameters', 'achieve 2', '6 ghz']</t>
  </si>
  <si>
    <t>Complementary capacitively loaded loop (CCLL) | metamaterials | triple-band antenna | uniplanar dipole antenna</t>
  </si>
  <si>
    <t>A uniplanar compact metamaterial-inspired triple-band dipole antenna is designed and proposed for wireless local area network (WLAN) and Worldwide Interoperability for Microwave Access (WiMAX) applications. By introducing two pairs of complementary capacitively loaded loop (CCLL) slots into a uniplanar bow-tie antenna, two notched bands can be generated to form a triple-band operation. The antenna is directly fed by a 50-Œ© microstrip line and a microstrip-to-coplanar-stripline (CPS) transition as a wideband balun. Antenna parameters, including voltage standing-wave ratio (VSWR), radiation patterns, and gain, are obtained by numerical simulations and experimental measurements. The results show that the proposed antenna can provide triple-band operation at 2.21-2.77, 3.33-3.95, and 5.04-6 GHz with the VSWR less than 2 to achieve 2.4/5.2/5.8-GHz WLAN and 2.5/3.5/5.5-GHz WiMAX applications.</t>
  </si>
  <si>
    <t>743-746</t>
  </si>
  <si>
    <t>60016835;60016835;60016835;60016835;60016835;60016835;60019578</t>
  </si>
  <si>
    <t>25422716000;56358112500;56486462000;24767936800;8642302200;13007707000;57193546549</t>
  </si>
  <si>
    <t>Si, Li Ming;Zhang, Qing Le;Hu, Wei Dong;Yu, Wei Hua;Wu, Yu Ming;Lv, Xin;Zhu, Weiren</t>
  </si>
  <si>
    <t>Australia;China</t>
  </si>
  <si>
    <t>Melbourne;Beijing</t>
  </si>
  <si>
    <t>Monash University;Beijing Institute of Technology</t>
  </si>
  <si>
    <t>60019578;60016835</t>
  </si>
  <si>
    <t>Si L.M.</t>
  </si>
  <si>
    <t>A uniplanar triple-band dipole antenna using complementary capacitively loaded loop</t>
  </si>
  <si>
    <t>10.1109/LAWP.2015.2396907</t>
  </si>
  <si>
    <t>2-s2.0-84924678166</t>
  </si>
  <si>
    <t>['simple dipole', 'resolution electro', 'raising questions', 'rabbit ears', 'nearby prey', 'latimeria chalumnae', 'first evidence', 'extant coelacanth', 'electrosensitivity directly', 'dorsal snout', 'distribution restricted', 'directional sensitivity', 'broad clusters', 'antennae model']</t>
  </si>
  <si>
    <t>The cartilaginous and non-neopterygian bony fishes have an electric sense typically comprised of hundreds or thousands of sensory canals distributed in broad clusters over the head. This morphology facilitates neural encoding of local electric field intensity, orientation, and polarity, used for determining the position of nearby prey. The coelacanth rostral organ electric sense, however, is unique in having only three paired sensory canals with distribution restricted to the dorsal snout, raising questions about its function. To address this, we employed magnetic resonance imaging methods to map electrosensory canal morphology in the extant coelacanth, Latimeria chalumnae, and a simple dipole 'rabbit ears' antennae model with toroidal gain function to approximate their directional sensitivity. This identified a unique focal region of electrosensitivity directly in front of the mouth, and is the first evidence of a low-resolution electro-detector that solely facilitates prey ingestion.</t>
  </si>
  <si>
    <t>Scientific Reports</t>
  </si>
  <si>
    <t>60030612;60030612-60121655;60017606;60030612-60079887</t>
  </si>
  <si>
    <t>42660962200;6602130112;7003988539;7201908503</t>
  </si>
  <si>
    <t>Berquist, Rachel M.;Galinsky, Vitaly L.;Kajiura, Stephen M.;Frank, Lawrence R.</t>
  </si>
  <si>
    <t>United States;United States;United States;United States</t>
  </si>
  <si>
    <t>San Diego;San Diego;San Diego;Boca Raton</t>
  </si>
  <si>
    <t>The Electrical and Computer Engineering Department;VA San Diego Healthcare System;University of California, San Diego;Florida Atlantic University</t>
  </si>
  <si>
    <t>60121655;60079887;60030612;60017606</t>
  </si>
  <si>
    <t>Berquist R.M.</t>
  </si>
  <si>
    <t>The coelacanth rostral organ is a unique low-resolution electro-detector that facilitates the feeding strike</t>
  </si>
  <si>
    <t>10.1038/srep08962</t>
  </si>
  <si>
    <t>2-s2.0-84924678263</t>
  </si>
  <si>
    <t>FP7-ICT-258301</t>
  </si>
  <si>
    <t>['tuning method', 'transmitter parameters', 'transmit power', 'stm ).', 'reference rf', 'propagation model', 'performs estimation', 'performance evaluation', 'operating environment', 'location estimation', 'live ).', 'like manner', 'kriging method', 'idw2 ),', 'fast convergence', 'constructed rf', 'confidence interval', 'compare stm', 'called self', 'best match', 'based method', 'available measurements', 'antenna diagram', 'antenna azimuth', 'analysis shows']</t>
  </si>
  <si>
    <t>Cognitive radio | Construction methods | Mobile network | REM | RF-REM</t>
  </si>
  <si>
    <t>In this paper, we propose a new indirect method for constructing the radio frequency layer of radio environment map (RF-REM) called self-tuning method (STM). The proposed STM takes into account the characteristics of the operating environment and performs estimation of the transmitter parameters, i.e. its location, antenna diagram, antenna azimuth, transmit power, as well the parameters of the propagation model to obtain the best match between the available measurements and the predicted signal levels. We compare STM to several most often considered existing methods using different numbers of randomly distributed measurements, which could in practice be obtained in a participatory-like manner. The performance evaluation of the methods is performed in terms of averaged root mean square error () and 95% confidence interval (CI) calculated between the constructed RF-REMs and the reference RF-REM, as well as in terms of false alarm zone ratio (FAZR) and correct detection zone ratio (CDZR 1). The analysis shows the robustness of the STM to various spatial distributions of measurements and its fast convergence and low residual root mean square error compared to the inverse distance weighted (IDW) method, the inverse distance square weighted method (IDW2), the Kriging method, and the location estimation-based method (LIvE).</t>
  </si>
  <si>
    <t>100767342-60023955;60023955;100767342;60031106;100767342;60023955</t>
  </si>
  <si>
    <t>36508928400;6701761310;26036757100;6603413691;56376514100;6603024958</t>
  </si>
  <si>
    <t>Pesko, Marko;Javornik, Toma≈æ;Vidmar, Luka;Ko≈°ir, Andrej;≈†tular, Mitja;Mohorƒçiƒç, Mihael</t>
  </si>
  <si>
    <t>Slovenia;Slovenia;Slovenia</t>
  </si>
  <si>
    <t>Ljubljana;Ljubljana;Ljubljana</t>
  </si>
  <si>
    <t>Univerza v Ljubljani;Jozef Stefan Institute;d.d.</t>
  </si>
  <si>
    <t>60031106;60023955;100767342</t>
  </si>
  <si>
    <t>Pesko M.</t>
  </si>
  <si>
    <t>The indirect self-tuning method for constructing radio environment map using omnidirectional or directional transmitter antenna</t>
  </si>
  <si>
    <t>10.1186/s13638-015-0297-2</t>
  </si>
  <si>
    <t>2-s2.0-84924680628</t>
  </si>
  <si>
    <t>['two gaps', 'suitable gap', 'square ring', 'proposed antenna', 'pin diodes', 'link position', 'link ),', 'linear polarisation', 'hand cp', 'ground plane', 'good cp', 'either right']</t>
  </si>
  <si>
    <t>A reconfigurable ring antenna for switchable circular polarisation (CP) is presented. The proposed antenna consists of a square ring resonator with two gaps, two pin diodes and a square ring slot with a link on the ground plane. Depending on the location of the gap (link), the square ring (slot) resonator exhibits different directions of linear polarisation. By selecting a suitable gap/link position, two orthogonal resonant modes are excited, and good CP is achieved. The pin diodes are positioned in the middle of the gap. The state of the gaps can be adjusted by pin diodes' state. As a result, the proposed antenna can radiate with either right-hand CP or left-hand CP.</t>
  </si>
  <si>
    <t>438-440</t>
  </si>
  <si>
    <t>57207019544;55222365500</t>
  </si>
  <si>
    <t>Seo, Dongcheol;Sung, Youngje</t>
  </si>
  <si>
    <t>Seo D.</t>
  </si>
  <si>
    <t>Reconfigurable square ring antenna for switchable circular polarisation</t>
  </si>
  <si>
    <t>10.1049/el.2014.4362</t>
  </si>
  <si>
    <t>2-s2.0-84924690223</t>
  </si>
  <si>
    <t>['traditional half', 'synthesised image', 'strongly motivated', 'provided whereby', 'mosaic reflectarrays', 'image reproduction', 'fragmented elements']</t>
  </si>
  <si>
    <t>Justification for the use of fragmented elements in the design of mosaic reflectarrays is provided whereby the far-field pattern performance is shown to be good in spite of the optical mosaic image, and this fact is confirmed for an additional test case of a synthesised image. Additionally, the use of sub-wavelength spaced elements, as opposed to the traditional half-wavelength spaced elements, is strongly motivated by sampling density advantages for image reproduction.</t>
  </si>
  <si>
    <t>437-438</t>
  </si>
  <si>
    <t>60028897;60028897;60018714;60018714</t>
  </si>
  <si>
    <t>24376349900;57203176700;6602653553;7003484529</t>
  </si>
  <si>
    <t>Ethier, J. L.T.;McNamara, D. A.;Chaharmir, M. R.;Shaker, J.</t>
  </si>
  <si>
    <t>Ottawa;Ottawa</t>
  </si>
  <si>
    <t>University of Ottawa;Communications Research Centre</t>
  </si>
  <si>
    <t>60028897;60018714</t>
  </si>
  <si>
    <t>Ethier J.</t>
  </si>
  <si>
    <t>Closer look at mosaic reflectarray antennas</t>
  </si>
  <si>
    <t>10.1049/el.2014.4344</t>
  </si>
  <si>
    <t>2-s2.0-84924690224</t>
  </si>
  <si>
    <t>['radiation pattern', 'mobile handsets', 'f antenna', 'element size', 'correlation coefficient', 'antenna system', 'antenna gain', 'also studied', '69 ghz']</t>
  </si>
  <si>
    <t>A multiple-input-multiple-output (MIMO) antenna system for mobile handsets is presented. The proposed MIMO system consists of four identical box-folded planar inverted-F antenna. A broad operating band (1.84-2.69 GHz) with overall MIMO system dimensions of 136 √ó 68.8 √ó 6 mm3 and an element size of only 10 √ó 10 √ó 5 mm3 can be achieved. Lower than -14.2 dB isolation between any two of the elements has been obtained at the whole operating band. The correlation coefficient, radiation pattern and antenna gain are also studied.</t>
  </si>
  <si>
    <t>440-441</t>
  </si>
  <si>
    <t>60064143;60064143</t>
  </si>
  <si>
    <t>54404025400;57005748500</t>
  </si>
  <si>
    <t>Yang, Lingsheng;Li, Tao</t>
  </si>
  <si>
    <t>Nanjing University of Information Science &amp; Technology</t>
  </si>
  <si>
    <t>Box-folded four-element MIMO antenna system for LTE handsets</t>
  </si>
  <si>
    <t>10.1049/el.2014.3757</t>
  </si>
  <si>
    <t>2-s2.0-84924692581</t>
  </si>
  <si>
    <t>['yield bandwidth', 'sector radius', 'operating bandwidth', '4 dbi']</t>
  </si>
  <si>
    <t>Broadband microstrip antenna | higher-order mode | proximity feeding | sectoral microstrip antenna</t>
  </si>
  <si>
    <t>Broadband sectoral microstrip antennas are proposed. The variation in sectoral angle changes the spacing between the first three patch resonant modes to yield bandwidth of more than 700 MHz (&gt;60%). Furthermore, the effects of variations in sector radius are presented. In a smaller sectoral angle, the sector radius optimizes the spacing between patch resonant modes to yield bandwidth of more than 850 MHz (‚àº70%). Due to orthogonal surface currents at first and third resonant modes, the proposed antenna gives elliptical polarization with variation in gain from 8 to less than 4 dBi over the operating bandwidth.</t>
  </si>
  <si>
    <t>727-730</t>
  </si>
  <si>
    <t>60114754;60114754</t>
  </si>
  <si>
    <t>9239822800;56267672600</t>
  </si>
  <si>
    <t>Deshmukh, Amit A.;Phatak, Neelam V.</t>
  </si>
  <si>
    <t>Dwarkadas Jivanlal Sanghvi College of Engineering</t>
  </si>
  <si>
    <t>Deshmukh A.</t>
  </si>
  <si>
    <t>Broadband sectoral microstrip antennas</t>
  </si>
  <si>
    <t>10.1109/LAWP.2014.2385108</t>
  </si>
  <si>
    <t>2-s2.0-84924712644</t>
  </si>
  <si>
    <t>['œ ∑', 'received signal', 'noise ratio', 'error performance', 'close agreement', 'analytical results', 'analytical expressions']</t>
  </si>
  <si>
    <t>The error performance of two-hop cooperative communication (CC) systems with transmit antenna selection (TAS) at the source and relay over Œ∑ - Œº fading channels is analysed. The probability density function of the received signal-to-noise ratio and the average bit error rate of two-hop CC systems with a source-destination direct link and TAS at both the source and the relay is derived. The exactness of the analytical expressions is validated by the close agreement of the Monte Carlo simulation results and the analytical results.</t>
  </si>
  <si>
    <t>530-532</t>
  </si>
  <si>
    <t>60010126;60010126</t>
  </si>
  <si>
    <t>55602408100;15923291800</t>
  </si>
  <si>
    <t>Kumbhani, B.;Kshetrimayum, R. S.</t>
  </si>
  <si>
    <t>Guwahati</t>
  </si>
  <si>
    <t>Indian Institute of Technology Guwahati</t>
  </si>
  <si>
    <t>Kumbhani B.</t>
  </si>
  <si>
    <t>Error performance of two-hop decode and forward relaying systems with source and relay transmit antenna selection</t>
  </si>
  <si>
    <t>10.1049/el.2014.4142</t>
  </si>
  <si>
    <t>2-s2.0-84924719150</t>
  </si>
  <si>
    <t>['sexual dimorphism', 'preserved antennulae', 'preserved antennae', 'malacostracan synapomorphy', 'macroura collette', 'hooked antennae', 'earliest evidence', 'detailed description', 'ceratiocaris cf', 'archaeostracan phyllocarids', 'antennal scale']</t>
  </si>
  <si>
    <t>antenna | antennule | Archaeostraca | Malacostraca | Paleozoic | Phyllocarida | sexual dimorphism</t>
  </si>
  <si>
    <t>Although there is a relatively robust fossil record of archaeostracan phyllocarids, preserved antennulae and antennae are rare. Few examples have been described. A review of archaeostracans with preserved antennulae and antennae is provided, as well as a description of a specimen of Ceratiocaris cf. macroura Collette and Rudkin, 2010, with preserved antennae, and a detailed description of a specimen of Ceratiocaris papilio Salter in Murchison, 1859, from the Silurian of Scotland. The presence of antennulae with two subequal length rami in Rhinocaridina and Echinocaridina supports previous assertions that possessing biramous antennulae is a malacostracan synapomorphy. An antennal scale in Ceratiocaris, in contrast to those of Rhinocaridina and Echinocaridina, but consistent with eumalacostracans, suggests that ceratiocarids could represent stem eumalacostracans. Hooked antennae in C. papilio, similar to copulatory clasping antennae of Nebaliopsis typica G. O. Sars, 1887, are interpreted to represent the earliest evidence of sexual dimorphism in malacostracans.</t>
  </si>
  <si>
    <t>191-201</t>
  </si>
  <si>
    <t>60029653;60015096;60029653</t>
  </si>
  <si>
    <t>56412345800;6701837409;7101679449</t>
  </si>
  <si>
    <t>Jones, Wade T.;Mikulic, Donald G.;Feldmann, Rodney M.</t>
  </si>
  <si>
    <t>Kent;Champaign</t>
  </si>
  <si>
    <t>Kent State University;Illinois State Geological Survey</t>
  </si>
  <si>
    <t>60029653;60015096</t>
  </si>
  <si>
    <t>Jones W.</t>
  </si>
  <si>
    <t>Archaeostracan (Phyllocarida: Archaeostraca) antennulae and antennae: Sexual dimorphism in early malacostracans and Ceratiocaris M'Coy, 1849 as a possible stem eumalacostracan</t>
  </si>
  <si>
    <t>10.1163/1937240X-00002328</t>
  </si>
  <si>
    <t>2-s2.0-84924720331</t>
  </si>
  <si>
    <t>['upper wlan', 'shaped slots', 'investigated using', 'human head', 'handheld devices', 'ground plane', 'f antenna', 'different numbers', 'band 8']</t>
  </si>
  <si>
    <t>Coplanar waveguide (CPW) | Multiband | PIN diode | Planar inverted-F antenna (PIFA) | Reconfigurable | SAR | Wireless communication applications</t>
  </si>
  <si>
    <t>A low specific absorption rate (SAR) reconfigurable multiband coplanar waveguide fed planar inverted-F antenna (PIFA) is presented in this paper. Different numbers of meander-turn-shaped slots are etched on the PIFA radiating plate to excite new resonant frequencies. Extra resonant frequencies are created by increasing the number of meander-turn-shaped slots for different wireless communication applications. A new independent resonant frequency is created by etching a coupled slot within the ground plane for the upper WLAN. A PIN diode switch is used to reconfigure the fundamental resonant frequency from the LTE band 11 to band 8 with a total of 63% size reduction compared with the original PIFA size. Furthermore, the SAR in the human head is investigated using the Hugo voxel model in CST Microwave Studio. The volume of the antenna is 22 √ó 30 mm2 over a 35 √ó 50 mm2 ground plane, which is suitable for handheld devices.</t>
  </si>
  <si>
    <t>185-194</t>
  </si>
  <si>
    <t>International Journal of Microwave and Wireless Technologies</t>
  </si>
  <si>
    <t>60005916;60005916;60005916</t>
  </si>
  <si>
    <t>57224662371;36015041200;7004005810</t>
  </si>
  <si>
    <t>Soliman, Ahmed M.;Elsheakh, Dalia M.;Abdallah, Esmat A.</t>
  </si>
  <si>
    <t>Low SAR reconfigurable multiband planar inverted-F antenna for wireless communication applications</t>
  </si>
  <si>
    <t>S1759078714000543</t>
  </si>
  <si>
    <t>10.1017/S1759078714000543</t>
  </si>
  <si>
    <t>2-s2.0-84924733353</t>
  </si>
  <si>
    <t>['simulated results', 'operating frequency', 'maximum gain', 'impedance bandwidth', 'good agreement', 'experimental measurements', 'efficient radiation', 'center frequency', 'array offers', 'antenna element', '8 dbi', '4 substrate', '04 ghz']</t>
  </si>
  <si>
    <t>Antenna gain | cylindrical DRA (CDRA) | dielectric resonator antenna (DRA) | nonresonant microstrip patch</t>
  </si>
  <si>
    <t>A cylindrical dielectric resonator antenna (CDRA) fed by nonresonant microstrip patch excites HEM12Œ¥ mode for efficient radiation. A 2 √ó 2 antenna array with such an antenna element is designed at the center frequency of 9.04 GHz for obtaining higher directive gain. A prototype has been fabricated with FR-4 substrate, and experimental measurements have been carried out. The array offers an impedance bandwidth of 2.9% and a maximum gain of 14.8 dBi at the operating frequency. A good agreement has been obtained between the measured and simulated results.</t>
  </si>
  <si>
    <t>747-750</t>
  </si>
  <si>
    <t>55698616000;16317129000</t>
  </si>
  <si>
    <t>Rana, B.;Parui, S. K.</t>
  </si>
  <si>
    <t>Rana B.</t>
  </si>
  <si>
    <t>Nonresonant microstrip patch-fed dielectric resonator antenna array</t>
  </si>
  <si>
    <t>10.1109/LAWP.2014.2379624</t>
  </si>
  <si>
    <t>2-s2.0-84924746266</t>
  </si>
  <si>
    <t>['wideband applications', 'simple structure', 'resonant frequencies', 'proposed geometry', 'operational band', 'lower band', 'low profile', 'key factor', 'also found', '362 ghz']</t>
  </si>
  <si>
    <t>Bandwidth and VSWR | Finite ground | Ultra wideband</t>
  </si>
  <si>
    <t>A design of annular ring microstrip antenna with finite ground structure is proposed in this paper. The proposed geometry offers impedance bandwidth of 2.362 GHz and has stable radiation patterns for all resonant frequencies in the operational band. It is also found that shape and dimension of the finite ground plane is a key factor in improving the bandwidth of the proposed geometry. The geometry is low profile and has simple structure, therefore can be used for lower band of ultra-wideband applications.</t>
  </si>
  <si>
    <t>179-184</t>
  </si>
  <si>
    <t>60105058;60017757</t>
  </si>
  <si>
    <t>26423334500;55645022100</t>
  </si>
  <si>
    <t>Rawat, Sanyog;Sharma, Kamalesh Kumar</t>
  </si>
  <si>
    <t>Jaipur;Jaipur</t>
  </si>
  <si>
    <t>Amity University, Rajasthan;Malaviya National Institute of Technology Jaipur</t>
  </si>
  <si>
    <t>Rawat S.</t>
  </si>
  <si>
    <t>Annular ring microstrip patch antenna with finite ground plane for ultra-wideband applications</t>
  </si>
  <si>
    <t>S1759078714000592</t>
  </si>
  <si>
    <t>10.1017/S1759078714000592</t>
  </si>
  <si>
    <t>2-s2.0-84924759333</t>
  </si>
  <si>
    <t>['wlan 2', 'without mobilecircuitry', 'theoretical results', 'sar isless', 'radiation efficiency', 'proposed antenna', 'optimizedusing observations', 'lcd film', 'full pcb', 'cst studiosuite', '9 ghzapplications', '9 db', '8ghz band', '8 ghzapplications', '7 w', '7 dbi', '6 ghz', '4 ghz', '3d fdtdmethod', '3 ghz', '1 db']</t>
  </si>
  <si>
    <t>FDTD | Fractal antennas | LTE | SAR</t>
  </si>
  <si>
    <t>Revised cantor geometry based compact,low profile LTE fractal antenna is proposed here.The proposed antenna is appropriately coveringseveral wireless applications, including LTE 1.7-1.8GHz band, 2.3 GHz, 2.6 GHz and 2.9 GHzapplications, WLAN 2.4 GHz and 5.8 GHzapplications, GSM, UMTS, DCS, ZigBee, PCSapplications. This antenna is designedanalyzed using MATLAB code based on 3D FDTDmethod. Antenna finger dimensions are optimizedusing observations in MATLAB and CST StudioSuite. Radiation Patterns show almostomnidirectional behavior for all the observedfrequencies with Directivity between 7.7 dBi to 8.2dBi and Radiation Efficiency is within the range of-0.9 dB to -2.1 dB. Experimental results presentaccurate matching with theoretical results. SAR isless than 1.7 W/kg for 10 g tissue, without mobilecircuitry but full PCB and LCD film.</t>
  </si>
  <si>
    <t>60103933;60103933</t>
  </si>
  <si>
    <t>37090433900;57217870777</t>
  </si>
  <si>
    <t>Dhoot, Vivek;Gupta, Sanjeev</t>
  </si>
  <si>
    <t>Gandhinagar</t>
  </si>
  <si>
    <t>Dhirubhai Ambani Institute of Information and Communication Technology</t>
  </si>
  <si>
    <t>Dhoot V.</t>
  </si>
  <si>
    <t>Multiband fractal antenna for Mobile &amp; Tablet PCs covering LTE, UMTS, GSM and WLAN applications</t>
  </si>
  <si>
    <t>2-s2.0-84924759517</t>
  </si>
  <si>
    <t>['wmns ),', 'traditional schemes', 'systematic way', 'scheduling links', 'promising technology', 'mimo technologies', 'link scheduling', 'layer framework', 'investigate routing', 'first present', 'defined radios', 'data transmission', 'channel multi', 'channel assignment']</t>
  </si>
  <si>
    <t>Channel assignment | MIMO | Routing | Scheduling | Software-defined radio | Spectrum access | Wireless mesh network</t>
  </si>
  <si>
    <t>Software-defined radios (SDRs) are a promising technology to enable dynamic channel access and sharing. Multiple Input Multiple Output (MIMO) is another radio technology breakthrough for increasing wireless network capacity. To obtain the full benefits brought by the SDR and MIMO technologies in wireless mesh networks (WMNs), the higher layer mechanisms should exploit their capabilities in a systematic way. In this paper, we investigate routing, channel assignment, link scheduling, and MIMO transmission mode control in multi-channel multi-antenna wireless mesh networks. We first present a cross-layer framework for network performance optimization. Network traffic routing is established on a relatively long time scale to maintain system stability. We then proposed a stream controlled multiple access (SCMA) scheme, which is responsible for assigning frequency channels and scheduling links for data transmission and controlling MIMO transmission modes. It enables efficient spectrum access and sharing in time, frequency, and space, and adapts to varying network conditions. The evaluation results show that the proposed scheme greatly improves network performance compared to the traditional schemes.</t>
  </si>
  <si>
    <t>60020444;108728563;60003088;60026320;60006762</t>
  </si>
  <si>
    <t>35210887000;52763572800;47962740700;13409205300;8848916700</t>
  </si>
  <si>
    <t>Liu, Hang;Luo, Lin;Wu, Dengyuan;Yu, Jiguo;Chen, Dechang</t>
  </si>
  <si>
    <t>China;United States;United States;United States;United States</t>
  </si>
  <si>
    <t>Qufu;Washington, D.C.;Bethesda;Washington, D.C.;San Jose</t>
  </si>
  <si>
    <t>Qufu Normal University;Catholic University of America;Uniformed Services University of the Health Sciences;The George Washington University;Marvell, Inc.</t>
  </si>
  <si>
    <t>60026320;60020444;60006762;60003088;108728563</t>
  </si>
  <si>
    <t>Routing, spectrum access, and scheduling in multi-hop multi-channel wireless networks with MIMO links</t>
  </si>
  <si>
    <t>10.1186/s13638-015-0252-2</t>
  </si>
  <si>
    <t>2-s2.0-84924761296</t>
  </si>
  <si>
    <t>['results indicated', 'related ligands', 'plant selection', 'monochamus alternatus', 'maltobp5 bound', 'ligand specificity', 'key feature', 'host plants', 'four obps', 'fluorescent probe', 'expressed two', 'competitive binding', 'certain compounds', 'c obps', 'binding proteins', 'bacterial system', 'although maltobp3', '20 œºm']</t>
  </si>
  <si>
    <t>Antenna cDNA library | Fluorescent binding assay | Monochamus alternatus Hope | Odorant-binding proteins | Volatiles</t>
  </si>
  <si>
    <t>Chemoreception is a key feature in selection of host plants by insects. We performed a preliminary functional characterization of olfactory proteins isolated from an antennal cDNA library of Monochamus alternatus. We identified four olfactory genes, including two encoding putative classic odorant-binding proteins (OBPs) and two encoding minus-C OBPs. We expressed two of the four OBPs, MaltOBP3 and MaltOBP5, in a bacterial system and assessed their ligand specificity by measuring the competitive binding of fluorescent probe, N-phenyl-1-naph-thylamine, in the presence of 17 volatile beetle- or host-plant-related ligands. The results indicated that although MaltOBP3 and MaltOBP5 bound a distinctly different group of competitors, both had relatively high binding affinities (Ki &lt; 20 Œºm) for certain compounds. The differences in their binding affinities towards host-plant ligands suggest the roles of MaltOBP3 and MaltOBP5 in host-plant selection.</t>
  </si>
  <si>
    <t>229-236</t>
  </si>
  <si>
    <t>Journal of Applied Entomology</t>
  </si>
  <si>
    <t>60032955;60032955</t>
  </si>
  <si>
    <t>57198548669;24802475300</t>
  </si>
  <si>
    <t>Gao, X.;Wang, M. Q.</t>
  </si>
  <si>
    <t>Huazhong Agricultural University</t>
  </si>
  <si>
    <t>Gao X.</t>
  </si>
  <si>
    <t>A cDNA library from the antenna of Monochamus alternatus Hope and binding properties of odorant-binding proteins</t>
  </si>
  <si>
    <t>10.1111/jen.12136</t>
  </si>
  <si>
    <t>2-s2.0-84924766731</t>
  </si>
  <si>
    <t>['viable means', 'spectral response', 'solidstate dye', 'rapid formation', 'oxidized id', 'oxidized htd', 'mesoporous tio2', 'matching htds', 'light harvesting', 'interface dye', 'herein demonstrate', 'energy transfer', 'efficient charge', 'dyes contribute', 'devices comprising', 'carrier separation']</t>
  </si>
  <si>
    <t>energy transfer | hole transporting dye | regeneration | solid-state dye-sensitized solar cell</t>
  </si>
  <si>
    <t>We herein demonstrate the viability of utilizing the hole transporting medium of solidstate dye-sensitized solar cells for light harvesting. When using a hole transporting dye (HTD) in addition to an interface dye (ID) bound to the surface of the mesoporous metal oxide scaffold, both are shown to contribute to the photocurrent. Efficient energy transfer (ET) from the HTD to the ID was accomplished by spectrally matching two triphenylamine dyes. The photoluminescence of the HTD was found to be quenched in the presence of the ID. In nanosecond transient absorption measurements, rapid formation of the oxidized HTD was observed after photoexcitation of the ID, demonstrating fast regeneration of the oxidized ID by the HTD. In solar cell devices comprising both the ID and HTD, the spectral response of the external quantum efficiency shows that both dyes contribute to the photocurrent, resulting in a doubling of the photocurrent. In comparison with devices comprising only TiO2 and the HTD, devices with the additional ID exhibited an increased photovoltage due to more efficient charge-carrier separation and energy transfer. Combining and matching HTDs with IDs for optimal ID regeneration but also providing ET is thus a viable means to optimize hybrid solar cells based on mesoporous TiO2.</t>
  </si>
  <si>
    <t>Journal of Photonics for Energy</t>
  </si>
  <si>
    <t>60003858-60029170;60003858;60003858;60003858</t>
  </si>
  <si>
    <t>36181710600;56949265700;7003992033;6701914421</t>
  </si>
  <si>
    <t>Unger, Eva L.;Yang, Lei;Zietz, Burkhard;Boschloo, Gerrit</t>
  </si>
  <si>
    <t>Sweden;Sweden</t>
  </si>
  <si>
    <t>Lund;Uppsala</t>
  </si>
  <si>
    <t>Lunds Universitet;Uppsala Universitet</t>
  </si>
  <si>
    <t>60029170;60003858</t>
  </si>
  <si>
    <t>Unger E.L.</t>
  </si>
  <si>
    <t>Hole transporting dye as light harvesting antenna in dye-sensitized TiO&lt;inf&gt;2&lt;/inf&gt; hybrid solar cells</t>
  </si>
  <si>
    <t>10.1117/1.JPE.5.057406</t>
  </si>
  <si>
    <t>2-s2.0-84924769563</t>
  </si>
  <si>
    <t>['type neurons', 'thus constitutes', 'thoracic networks', 'tactile sensors', 'tactile sensing', 'surrounding space', 'substrate vibration', 'stick insects', 'stick insect', 'sensor movement', 'rely heavily', 'receive input', 'range orientation', 'nocturnal insects', 'natural movements', 'movement direction', 'lower region', 'latency information', 'joint angle', 'information back', 'gnathal ganglion', 'find footholds', 'essentially one', 'essential cue', 'double recordings', 'detect obstacles', 'descending neurons', 'descending interneurons', 'convey information', 'convey complementary', 'brain via', 'ascending branch', 'antennal movement', 'antennal mechanoreceptors', 'antennal contacts', 'additionally sensitive']</t>
  </si>
  <si>
    <t>Adaptive locomotion | Descending control | Identified neurons | Invertebrates | Tactile sensing</t>
  </si>
  <si>
    <t>Much like visually impaired humans use a white-cane, nocturnal insects and mammals use antennae or whiskers for near-range orientation. Stick insects, for example, rely heavily on antennal tactile cues to find footholds and detect obstacles. Antennal contacts can even induce aimed reaching movements. Because tactile sensors are essentially one-dimensional, they must be moved to probe the surrounding space. Sensor movement is thus an essential cue for tactile sensing, which needs to be integrated by thoracic networks for generating appropriate adaptive leg movements. Based on single and double recordings, we describe a descending neural pathway comprising three identified ON- and OFF-type neurons that convey complementary, unambiguous, and short-latency information about antennal movement to thoracic networks in the stick insect. The neurons are sensitive to the velocity of antennal movements across the entire range covered by natural movements, regardless of movement direction and joint angle. Intriguingly, none of them originates from the brain. Instead, they descend from the gnathal ganglion and receive input from antennal mechanoreceptors in this lower region of the CNS. From there, they convey information about antennal movement to the thorax. One of the descending neurons, which is additionally sensitive to substrate vibration, feeds this information back to the brain via an ascending branch. We conclude that descending interneurons with complementary tuning characteristics, gains, input and output regions convey detailed information about antennal movement to thoracic networks. This pathway bypasses higher processing centers in the brain and thus constitutes a shortcut between tactile sensors on the head and the thorax.</t>
  </si>
  <si>
    <t>4081-4091</t>
  </si>
  <si>
    <t>60015595;60015595;60015595</t>
  </si>
  <si>
    <t>55220464100;36900567700;6602869008</t>
  </si>
  <si>
    <t>Ache, Jan M.;Shuichi Haupt, S.;D√ºrr, Volker</t>
  </si>
  <si>
    <t>Bielefeld</t>
  </si>
  <si>
    <t>Universit√§t Bielefeld</t>
  </si>
  <si>
    <t>Ache J.M.</t>
  </si>
  <si>
    <t>A direct descending pathway informing locomotor networks about tactile sensor movement</t>
  </si>
  <si>
    <t>10.1523/JNEUROSCI.3350-14.2015</t>
  </si>
  <si>
    <t>2-s2.0-84924785473</t>
  </si>
  <si>
    <t>2011AA010202</t>
  </si>
  <si>
    <t>['usually suffers', 'tapered aperture', 'significant reduction', 'phase distributions', 'numerical simulations', 'new approach', 'lobe radiations', 'horn aperture', 'horn antenna', 'gain reduction', 'field distribution', 'electromagnetic fields', 'conventional low', 'aperture field']</t>
  </si>
  <si>
    <t>We propose a new approach to control the amplitude and phase distributions of electromagnetic fields over the aperture of a horn antenna. By loading a metamaterial lens inside the horn antenna, a tapered amplitude distribution of the aperture field is achieved, which can suppress the side-lobe radiations of the antenna. The metamaterial is further manipulated to achieve a flat phase distribution on the horn aperture to avoid the gain reduction that usually suffers in the conventional low-sidelobe antenna designs. A prototype of the metamaterial-loaded horn antenna is designed and fabricated. Both numerical simulations and measured results demonstrate the tapered aperture-field distribution and significant reduction of side-lobe and back-lobe radiations in the operating frequency band.</t>
  </si>
  <si>
    <t>60005244;60005244;60005244;60005244;60005244;60005244;60005244</t>
  </si>
  <si>
    <t>8225292900;36161605300;27169448200;55981981300;56287274900;8718839500;55342807700</t>
  </si>
  <si>
    <t>Qi, Mei Qing;Tang, Wen Xuan;Ma, Hui Feng;Pan, Bai Cao;Tao, Zui;Sun, Yong Zhi;Cui, Tie Jun</t>
  </si>
  <si>
    <t>Qi M.</t>
  </si>
  <si>
    <t>Suppressing Side-Lobe Radiations of Horn Antenna by Loading Metamaterial Lens</t>
  </si>
  <si>
    <t>10.1038/srep09113</t>
  </si>
  <si>
    <t>2-s2.0-84924787058</t>
  </si>
  <si>
    <t>['wave emissions', 'used due', 'uhf micro', 'silicone substrate', 'radiation patterns', 'military applications', 'low cost', 'last one', 'flexible vhf']</t>
  </si>
  <si>
    <t>A flexible VHF/UHF Vivaldi antenna is proposed. The antenna is realized on 600√ó600mm2 silicone substrate with a thickness of 1.5mm. The silicone substrate is used due to its low cost,its robustness and its flexibility. The antenna has a ‚àí6 dB impedance bandwidth from 150MHz up to 10GHz. The measurements have shown that the bending slightly affects the impedance and the radiation patterns of the antenna. This last one is used for military applications to receive and find the source of VHF/UHF micro-wave emissions.</t>
  </si>
  <si>
    <t>37-43</t>
  </si>
  <si>
    <t>60030553;60005049;60030553</t>
  </si>
  <si>
    <t>55816842000;57209430504;6603015731</t>
  </si>
  <si>
    <t>Presse, Anthony;Flo'cH, Jean M.;Tarot, Anne Claude</t>
  </si>
  <si>
    <t>Rennes;Rennes</t>
  </si>
  <si>
    <t>Universite de Rennes 1;INSA Rennes</t>
  </si>
  <si>
    <t>60030553;60005049</t>
  </si>
  <si>
    <t>Presse A.</t>
  </si>
  <si>
    <t>Flexible vhf/uhf vivaldi antenna for broadband applications</t>
  </si>
  <si>
    <t>10.2528/PIERL14112704</t>
  </si>
  <si>
    <t>2-s2.0-84924787602</t>
  </si>
  <si>
    <t>['studied inside', 'return loss', 'resonating frequency', 'recent years', 'proposed antenna', 'overcome limitations', 'mutual coupling', 'ebg substrate', 'better comparing', 'bandwidth improvement', 'band gap', 'also reported', '73db reduction', '05db improvement']</t>
  </si>
  <si>
    <t>Artificial magnetic conductor | Bandwidth | Electric conductor | Electromagnetic band gap | Surface waves</t>
  </si>
  <si>
    <t>In recent years, to overcome limitations of patch antenna impedance bandwidth, use of Electromagnetic Bandgap substrates has found its importance. Unlike normal substrate, the EBG substrate is selective in supporting propagating surface waves. The basic idea used is that the resonating frequency of patch antenna lies outside the bandgap of EBG substrate for EBG shaped stacked patches and inside the band gap of EBG substrate to minimise surface waves. In this paper, Electromagnetic Band Gap (EBG) substrate is studied inside and outside its bandgap. A rectangular coaxial fed microstrip patch antenna with EBG shaped stacked patches is proposed. A bandwidth improvement of 37% over conventional patch antenna is obtained. As a result, the performance of the proposed antenna is better comparing the conventional existing microstrip patch antenna. Up to 6.73dB reduction in mutual coupling and 21.05dB improvement in return loss is also reported.</t>
  </si>
  <si>
    <t>79-88</t>
  </si>
  <si>
    <t>60080305;60080305</t>
  </si>
  <si>
    <t>56550049400;55646873300</t>
  </si>
  <si>
    <t>Jaglan, Naveen;Gupta, Samir Dev</t>
  </si>
  <si>
    <t>Noida</t>
  </si>
  <si>
    <t>Jaypee Institute of Information Technology</t>
  </si>
  <si>
    <t>Jaglan N.</t>
  </si>
  <si>
    <t>Design and analysis of performance enhanced microstrip patch antenna with EBG substrate</t>
  </si>
  <si>
    <t>2-s2.0-84924787763</t>
  </si>
  <si>
    <t>['urban areas', 'true orthophotos', 'true orthophoto', 'tall buildings', 'square errors', 'relief displacements', 'relief displacement', 'refined details', 'proposed method', 'occlusion detection', 'occluded areas', 'higher accuracy', 'high quality', 'height information', 'displacement caused', 'correctly remove', 'compensated effectively', 'achieve root']</t>
  </si>
  <si>
    <t>digital building model | digital elevation model | occluded areas | true orthophoto</t>
  </si>
  <si>
    <t>The orthophoto with refined details and higher accuracy is important for urban geographical information system. The traditional differential rectification did not consider the height information of buildings when dealing with imagery over urban areas, resulting in buildings having relief displacement and cannot be located at their true geographical positions. In this study, a digital building model (DBM)-based procedure for automatic true orthophoto generation is proposed to solve this problem. This procedure includes three major steps: (1) traditional orthophotos generation, (2) buildings relief correction, and (3) occlusion detection and compensation. In our method, the relief displacements for buildings are corrected and occlusions are detected by using the backprojection and intersection method based on vector DBM surface polygon. True orthophotos are obtained with the compensation of occlusions. Experimental results show that the generated true orthophotos can achieve root-mean-square errors of 0.149 and 0.061 m on the X-and Y-axes, respectively. The planimetric positioning accuracy of the true orthophoto is around 1 pixel. This indicates that the proposed method can correctly remove the displacement caused by terrain and tall buildings, and the occluded areas can be detected and compensated effectively for generating true orthophotos with high quality.</t>
  </si>
  <si>
    <t>60029306;60029306;60029306;60029306</t>
  </si>
  <si>
    <t>57204468712;56393450800;57194604097;57206254303</t>
  </si>
  <si>
    <t>Deng, Fei;Kang, Junhua;Li, Penglong;Wan, Fang</t>
  </si>
  <si>
    <t>Wuhan University</t>
  </si>
  <si>
    <t>Deng F.</t>
  </si>
  <si>
    <t>Automatic true orthophoto generation based on three-dimensional building model using multiview urban aerial images</t>
  </si>
  <si>
    <t>10.1117/1.JRS.9.095087</t>
  </si>
  <si>
    <t>2-s2.0-84924794954</t>
  </si>
  <si>
    <t>['torsatron u', 'spatial distribution', 'plasma volume', 'plasma modifies', 'neutral influx', 'neutral flux', 'molecular flux', 'magnetic surfaces', 'inner surfaces', 'hot low', 'helical coils', 'frame antenna', 'fluxes emerging', 'estimates show', 'discharge regime', 'chamber serves', 'calculations show', 'buffer volume', '70 m3', '3m plasma', '3 m3']</t>
  </si>
  <si>
    <t>The volume of the torsatron U-3M vacuum chamber is about 70 m3, whereas the plasma volume is about 0.3 m3. The large buffer volume of the chamber serves as a source of a substantial neutral flux into the U-3M plasma. A fraction of this flux falls onto the torsatron helical coils located in front of the plasma, due to which the dynamics of neutral influx into the plasma modifies. The shielding of the molecular flux from the buffer volume into the plasma is estimated using numerical calculations. Only about 10% of the incident flux reaches the plasma volume. Estimates show that about 20% of atoms escape beyond the helical coils without colliding with them. Under these conditions, the helical coils substantially affect the neutral flux. A discharge regime with a hot low-density plasma produced by a frame antenna is considered. The spatial distribution of the molecular density produced in this regime by the molecular flux from the chamber buffer volume after it has passed between the helical coils is calculated. The contributions of the fluxes emerging from the side and inner surfaces of the helical coils are considered. The calculations show that the shape of the spatial distribution of the molecular density differs substantially from the shape of the magnetic surfaces.</t>
  </si>
  <si>
    <t>212-219</t>
  </si>
  <si>
    <t>1063780X</t>
  </si>
  <si>
    <t>Plasma Physics Reports</t>
  </si>
  <si>
    <t>Dreval, N. B.</t>
  </si>
  <si>
    <t>Dreval N.</t>
  </si>
  <si>
    <t>Concerning neutral flux shielding in the U-3M torsatron</t>
  </si>
  <si>
    <t>10.1134/S1063780X15020038</t>
  </si>
  <si>
    <t>2-s2.0-84924798036</t>
  </si>
  <si>
    <t>['theoretical analysis', 'specific number', 'spatial modulation', 'single antenna', 'relays equipped', 'proposed method', 'overall reduction', 'new decoder', 'flexible trade', 'empirical results', 'distributed space', 'coherent detection']</t>
  </si>
  <si>
    <t>Space-time block coding | Spatial diversity | Spatial modulation | Wireless relaying networks</t>
  </si>
  <si>
    <t>Wireless relaying networks with distributed space-time block codes have been shown to provide high link reliability. This is because of the space diversity gain from multiple transmitting relays, which improves by adding more relays. The drawback of this approach is the overall reduction in throughput of the network. In this paper, we propose a method to construct a distributed space-time block code that is combined with spatial modulation to find a flexible trade-off between reliability and throughput. This proposed method is not restricted to a specific number of relays and can be constructed as necessary. The constructed code also uses a novel adaptive transmission protocol to achieve higher space diversity, even with relays equipped with a single antenna. This protocol assumes use of coherent detection, meaning that a perfect channel estimation is available at the destination. Lastly, a new decoder is proposed that offers significant reduction in complexity to maintain high data throughput. All claims in this work are supported with theoretical analysis and backed up with empirical results.</t>
  </si>
  <si>
    <t>60015356;112986248;60015356;60015356</t>
  </si>
  <si>
    <t>54082921800;24502949300;23010220500;35583024300</t>
  </si>
  <si>
    <t>O El Astal, Mohammed Taha;Abu-Hudrouss, Ammar M.;Salmon, Brian P.;Olivier, Jan Corn√©</t>
  </si>
  <si>
    <t>Australia;Palestine</t>
  </si>
  <si>
    <t>Hobart;Gaza</t>
  </si>
  <si>
    <t>University of Tasmania;IUG University</t>
  </si>
  <si>
    <t>60015356;112986248</t>
  </si>
  <si>
    <t>O El Astal M.</t>
  </si>
  <si>
    <t>An adaptive transmission protocol for exploiting diversity and multiplexing gains in wireless relaying networks</t>
  </si>
  <si>
    <t>10.1186/s13638-015-0266-9</t>
  </si>
  <si>
    <t>2-s2.0-84924798755</t>
  </si>
  <si>
    <t>Natural Science Foundation of Shanghai</t>
  </si>
  <si>
    <t>12ZR1440500</t>
  </si>
  <si>
    <t>['¬© 2014', 'woven structure', 'significantly different', 'sage publications', 'rights reserved', 'return losses', 'return loss', 'resonant frequencies', 'radiation pattern', 'planar one', 'microstrip antennas', 'mainly due', 'efficient structures', 'curved antenna', 'certain curvatures', 'antennas show', 'adequate values']</t>
  </si>
  <si>
    <t>conformal microstrip antenna | electrical properties | magnetic properties | three-dimensional woven fabric</t>
  </si>
  <si>
    <t>As one of the efficient structures for soft body armor, the three-dimensional (3D) woven structure has relatively good properties. In this study, the concept of conformal microstrip antennas integrated into the 3D woven structure is proposed, which is anticipated for application in the modern wireless communication. For comparison, the microstrip antennas with the copper foil patch and copper yarn patch are both fabricated. The return losses of the antennas show that both of the antennas have adequate values with the resonant frequencies in the L band range. The main beam level and the gain of the copper yarn patch antenna are lower than those of the copper foil patch antenna, mainly due to the relatively low electrical conductivity of the patch. Under certain curvatures, the return loss and radiation pattern of the curved antenna are not significantly different from those of the planar one, indicating good conformability of this type of antenna. ¬© 2014, SAGE Publications. All rights reserved.</t>
  </si>
  <si>
    <t>561-567</t>
  </si>
  <si>
    <t>60010953;60010953</t>
  </si>
  <si>
    <t>35231627900;57192124252</t>
  </si>
  <si>
    <t>Yao, Lan;Qiu, Yiping</t>
  </si>
  <si>
    <t>Donghua University</t>
  </si>
  <si>
    <t>Yao L.</t>
  </si>
  <si>
    <t>Design and electromagnetic properties of conformal single-patch microstrip antennas integrated into three-dimensional orthogonal woven fabrics</t>
  </si>
  <si>
    <t>10.1177/0040517514549981</t>
  </si>
  <si>
    <t>2-s2.0-84924805518</t>
  </si>
  <si>
    <t>Jordan University of Science and Technology</t>
  </si>
  <si>
    <t>JUST</t>
  </si>
  <si>
    <t>['sll reduction', 'radiation pattern', 'paper presents', 'optimum set', 'optimization problems', 'obtained using', 'known algorithms', 'isotropic radiators', 'ga ),', 'excitation amplitudes', 'evolutionary programming', 'ep ).', 'comparison shows', 'bbo results', 'based optimization']</t>
  </si>
  <si>
    <t>Antenna arrays | Biogeography-based optimization | Circular arrays | Optimization methods</t>
  </si>
  <si>
    <t>This paper presents the design of non-uniform concentric circular antenna arrays (CCAAs) of isotropic radiators with optimum sidelobe level (SLL) reduction. The biogeography-based optimization (BBO) method is used to determine an optimum set of excitation amplitudes that provide a radiation pattern with optimum SLL reduction with the constraint of a fixed major lobe beamwidth. The BBO method represents a new global evolutionary algorithm for optimization problems in electromagnetics. It is shown that the BBO results provide an SLL reduction that is comparable to that obtained using well-known algorithms, such as the particle swarm optimization (PSO), genetic algorithm (GA), and evolutionary programming (EP). Moreover, BBO results are compared with those obtained using the Matlab function Fmincon which uses a sequential quadratic programming (SQP) method. The comparison shows that the design of non-uniformly excited CCAAs using the SQP method provides a SLL reduction that is better than that obtained using global stochastic optimization methods, indicating that global optimization techniques might not really be needed in this problem.</t>
  </si>
  <si>
    <t>60051534;114773563</t>
  </si>
  <si>
    <t>35611276400;55005984800</t>
  </si>
  <si>
    <t>Dib, Nihad;Sharaqa, Ashraf</t>
  </si>
  <si>
    <t>Jordan;Saudi Arabia</t>
  </si>
  <si>
    <t>Irbid;Al-Khobar</t>
  </si>
  <si>
    <t>Jordan University of Science and Technology;Communication and Security Projects Division</t>
  </si>
  <si>
    <t>Dib N.</t>
  </si>
  <si>
    <t>Design of non-uniform concentric circular antenna arrays with optimal sidelobe level reduction using biogeography-based optimization</t>
  </si>
  <si>
    <t>S1759078714000610</t>
  </si>
  <si>
    <t>10.1017/S1759078714000610</t>
  </si>
  <si>
    <t>2-s2.0-84924808105</t>
  </si>
  <si>
    <t>['two aperture', 'proposed antenna', 'mimo system', 'maximum isolation', 'input multiple', 'higher isolation', 'high isolation', 'good candidate', 'compact multiple', 'central frequency', 'better diversity', 'antenna system', '43 db', '4 mm', '20 db', '032œª ).']</t>
  </si>
  <si>
    <t>Aperture-coupled | Defected shorting wall | High isolation</t>
  </si>
  <si>
    <t>In this paper, a compact multiple-input multiple-output (MIMO) antenna system with high isolation is proposed for 2.4 GHz wireless local area network (WLAN) application. The system is composed of two aperture-coupled shorted patch antennas with a spacing of 4 mm (only 0.032Œª). The antenna is fed with an H-shaped coupling slot, and the defected shorting wall is used for high isolation. The proposed MIMO system exhibits an isolation of better than -20 dB and a maximum isolation of -43 dB at the central frequency. The envelope correlation coefficient is less than 0.01. The simulated and measured results show that the proposed antenna is a good candidate for MIMO system with higher isolation and better diversity.</t>
  </si>
  <si>
    <t>167-172</t>
  </si>
  <si>
    <t>16041352600;24080783500;55789473300;7403280923</t>
  </si>
  <si>
    <t>Dai, Xi Wang;Li, Long;Wang, Zhen Ye;Liang, Chang Hong</t>
  </si>
  <si>
    <t>Dai X.</t>
  </si>
  <si>
    <t>High isolation and compact MIMO antenna system with defected shorting wall</t>
  </si>
  <si>
    <t>S1759078714000580</t>
  </si>
  <si>
    <t>10.1017/S1759078714000580</t>
  </si>
  <si>
    <t>2-s2.0-84924811119</t>
  </si>
  <si>
    <t>['two examples', 'spice model', 'radiation fields', 'modeling range', 'model allows', 'level model', 'direct calculation', 'complete system', 'also allows']</t>
  </si>
  <si>
    <t>Dipole | Microstrip antenna | SPICE model | Transmitting | Vector fitting</t>
  </si>
  <si>
    <t>A SPICE model of an antenna for transmitting is proposed. This model allows for the calculation of the frequency-domain radiation fields for a range of frequencies in which the model is valid, it also allows for the direct calculation of the time-domain (TD) radiation fields for an arbitrary TD excitation signal, the spectrum of which should be within the modeling range. The model is then verified by two examples, both of them demonstrate its validity. This model can be a part of a complete system-level model for electromagnetic compatibility simulation.</t>
  </si>
  <si>
    <t>173-178</t>
  </si>
  <si>
    <t>57221149479;7402288557</t>
  </si>
  <si>
    <t>Gao, Xiang;Du, Zhengwei</t>
  </si>
  <si>
    <t>A SPICE model of an antenna for transmitting</t>
  </si>
  <si>
    <t>S1759078714000531</t>
  </si>
  <si>
    <t>10.1017/S1759078714000531</t>
  </si>
  <si>
    <t>2-s2.0-84924813098</t>
  </si>
  <si>
    <t>['wideband radiation', 'wideband performance', 'wide bandwidth', 'therefore enhances', 'square ground', 'simulated ones', 'side slot', 'side monopole', 'paper presents', 'measured esults', 'main advantages', 'low cost', 'high front', 'gnss ).', 'frontward gain', 'equal amplitude', 'easy fabrication', 'backward radiation', 'backed cavity', 'back ratio', 'antenna include']</t>
  </si>
  <si>
    <t>This paper presents a wideband circular polarization antenna for Global avigation Satellite System (GNSS). By exciting four slots etched along each edge of a square ground with equal amplitude and 90‚ó¶ phase difference, good circular polarization performance is achieved. A novel radiation element, composed of back-side slot and front-side monopole, is proposed to realize a wideband radiation. Meanwhile, the feed network composed of Schiffman phase shifters and Wilkinson power dividers maintains this wideband performance. A backed cavity is used to suppress the backward radiation, therefore enhances the frontward gain. Measured esults of the fabricated antenna show good agreement with the simulated ones. The main advantages of this antenna include its wide bandwidth, good circular polarization, high front to back ratio, low cost, and easy fabrication, which make it very attractive for GNSS terrestrial applications.</t>
  </si>
  <si>
    <t>;;;</t>
  </si>
  <si>
    <t>36520794500;56549559700;35194630700;7407079527</t>
  </si>
  <si>
    <t>Chen, Chunhong;Zhang, Xinpeng;Qi, Shishan;Wu, Wen</t>
  </si>
  <si>
    <t>Wideband circular polarization cavity-backed slot antenna for gnss applications</t>
  </si>
  <si>
    <t>10.2528/PIERL15010607</t>
  </si>
  <si>
    <t>2-s2.0-84924815713</t>
  </si>
  <si>
    <t>['wide bandwidth', 'proposed antenna', 'paper presents', 'microwave studio', 'cst ).', '72 ghz', '17 ghz']</t>
  </si>
  <si>
    <t>CST | HFSS | Micro strip | Ultra-wideband (UWB) | VSWR</t>
  </si>
  <si>
    <t>This paper presents the design of an ultra-wideband Circular micro strip patch antenna for (UWB) communications. In this structure there is a small Circular patch consists of a partial ground plane and fed by a 50 O micro strip line. The proposed antenna can achieves a wide bandwidth from 2.72 GHz to 12.17 GHz with VSWR &lt; 2 with stable and bi-directional radiation pattern. The simulation of this antenna has been performed by using An soft High Frequency Structure Simulator (HFSS) and Computer Simulation Technology- Microwave Studio (CST).</t>
  </si>
  <si>
    <t>1762-1765</t>
  </si>
  <si>
    <t>60011371;60011371</t>
  </si>
  <si>
    <t>56323201300;6505878056</t>
  </si>
  <si>
    <t>Lakrit, Soufian;Ammor, Hassan</t>
  </si>
  <si>
    <t>Morocco</t>
  </si>
  <si>
    <t>Rabat</t>
  </si>
  <si>
    <t>Ecole Mohammadia d'Ingenieurs, Mohammed V University in Rabat</t>
  </si>
  <si>
    <t>Lakrit S.</t>
  </si>
  <si>
    <t>Design of ultra wideband small circular patch antenna for wireless communication</t>
  </si>
  <si>
    <t>2-s2.0-84924868936</t>
  </si>
  <si>
    <t>['wearable application', 'two ultra', 'severe conditions', 'safety concerns', 'return loss', 'recorded results', 'radiation patterns', 'proposed antennas', 'measured performances', 'fcc ).', 'external effects', 'extended study', 'copper tapes', 'approximated sar', '3 ghz', '10 db', '04 ghz']</t>
  </si>
  <si>
    <t>Antenna | Phantom | SAR | UWB</t>
  </si>
  <si>
    <t>Two ultra-wideband (UWB) planar monopole antennas have been reported in this paper. The antennas have been developed for wearable application. Worn-systems require flexibility and tolerance against external effects. The substrates of the proposed antennas have been made of jeans while radiators were made of copper tapes. Simulated and measured performances of the antennas in terms of return loss and radiation patterns have been discussed in this work. Recorded results have shown that the operating frequency ranges from 3.04 GHz to 10.3 GHz and from 3.04 GHz to 11.3 GHz with respect to -10 dB for the first and second antennas respectively. The antennas have been tested under severe conditions such as operating in water and aggregates and results have been presented and discussed. Moreover, an extended study on the safety concerns of the antennas by means of specific absorption rate (SAR) has been included in this work. The approximated SAR has been found to be within the safety guidelines set by Federal Communications Commission (FCC).</t>
  </si>
  <si>
    <t>1613-1622</t>
  </si>
  <si>
    <t>60090656;60090656;60090656</t>
  </si>
  <si>
    <t>56554171800;35090525900;55948777000</t>
  </si>
  <si>
    <t>Waddah, A. M.A.;Khairun, N. R.;Abdirahman, M. S.</t>
  </si>
  <si>
    <t>Batu Pahat</t>
  </si>
  <si>
    <t>Universiti Tun Hussein Onn Malaysia</t>
  </si>
  <si>
    <t>Waddah A.</t>
  </si>
  <si>
    <t>Performance of ultra-wideband wearable antenna under severe environmental conditions and specific absorption rate (SAR) study at near distances</t>
  </si>
  <si>
    <t>2-s2.0-84924871234</t>
  </si>
  <si>
    <t>['vice versa', 'vector correlation', 'stokes variables', 'stokes subvector', 'spectrum sensing', 'simulations show', 'primary user', 'polarized antennas', 'polarization information', 'polarization detection', 'performance improvement', 'noise uncertainty', 'low depolarized', 'ieee 802', 'high probability', 'first find', 'existing polarization', 'epd ),', 'e .,', 'component correlation', 'cognitive radios', 'based energy', 'also show', '22 standard']</t>
  </si>
  <si>
    <t>Cognitive radio (CR) | component correlation | spectrum sensing | Stokes sub-vector | vector correlation</t>
  </si>
  <si>
    <t>In this paper, we consider the problem of spectrum sensing in cognitive radios by exploiting Stokes subvector, which can completely describe energy and polarization information of the received vector signal captured by dual-polarized antennas. We first find that both component correlation between Stokes variables (i.e., the elements of Stokes subvector) and vector correlation between Stokes subvectors containing signal and noise are different from that of noise only with high probability. Therefore, two new blind detectors, namely, component-correlation-based energy-polarization detection (CCB-EPD) and vector-correlation-based energy-polarization detection (VCB-EPD), are proposed, respectively. The analysis results reveal that CCB-EPD and VCB-EPD are all constant false alarm rate detectors, and the VCB-EPD method achieves better performance than CCB-EPD when channel is low depolarized and vice versa. Simulations show that the proposed two methods exhibit better performances than other multiantenna-based detectors whether priori polarization information of primary user is known or not. We also show that the two proposed methods have performance improvement with respect to existing polarization-based detectors due to the exploitation of both energy and polarization information and the unaffectedness by noise uncertainty. The experimental results verify that the proposed two methods can satisfy the performance requirement specified by the IEEE 802.22 standard.</t>
  </si>
  <si>
    <t>1533-1554</t>
  </si>
  <si>
    <t>60016930;60016930;60016930;60016930</t>
  </si>
  <si>
    <t>15822139000;56553440400;9232337700;13307015800</t>
  </si>
  <si>
    <t>Guo, Caili;Chen, Shuo;Feng, Chunyan;Zeng, Zhimin</t>
  </si>
  <si>
    <t>Guo C.</t>
  </si>
  <si>
    <t>Correlation-Statistics-Based Spectrum Sensing Exploiting Energy and Polarization for Dual-Polarized Cognitive Radios</t>
  </si>
  <si>
    <t>10.1109/TWC.2014.2368566</t>
  </si>
  <si>
    <t>2-s2.0-84924872188</t>
  </si>
  <si>
    <t>['uwb applications', 'spiral arm', 'spiral antenna', 'return loss', 'results show', 'results demonstrate', 'radiation pattern', 'physical separation', 'performance deteriorates', 'overall antenna', 'measured results', 'ground plane', 'gp reduces', 'electrical separation', 'axial ratio', '9 db', '6 ghz', '25 œª', '100 %.']</t>
  </si>
  <si>
    <t>ASA | Ground plane reflector | UWB</t>
  </si>
  <si>
    <t>In this paper we investigate the performance of a two-arm Archimedean spiral antenna over a moveable conducting ground plane (GP) for UWB applications. The performance of the antenna in terms of return loss, gain, axial ratio and radiation pattern are analyzed when the electrical separation between the spiral arm and ground plane is maintained at 0.25 Œª over the frequency range 3.1 - 10.6 GHz. The results demonstrate that as physical separation of the GP reduces, the overall antenna's performance deteriorates. The results show that gain of the spiral antenna can be increased more than 9 dB with -10 dB operating bandwidth of more than 100%. The simulated and measured results have shown good agreements.</t>
  </si>
  <si>
    <t>1606-1612</t>
  </si>
  <si>
    <t>55948777000;56554161800;56554171800</t>
  </si>
  <si>
    <t>AbdiRahman, M. S.;Fauziahanim, C. S.;Waddah, A.</t>
  </si>
  <si>
    <t>AbdiRahman M.S.</t>
  </si>
  <si>
    <t>Archimedean spiral antenna on moveable ground plane for UWB applications</t>
  </si>
  <si>
    <t>2-s2.0-84924872319</t>
  </si>
  <si>
    <t>13F03356</t>
  </si>
  <si>
    <t>KAKEN</t>
  </si>
  <si>
    <t>['thz waves', 'tds ),', 'sweat ducts', 'sweat duct', 'structural parameters', 'resonating frequency', 'resonance frequency', 'rapid development', 'operation lies', 'morphological features', 'intrasubject variations', 'important role', 'human skin', 'human beings', 'helical antenna', 'electromagnetic waves', 'domain spectroscopy', 'considerably smaller', 'centre frequency', 'axial mode', '07 thz']</t>
  </si>
  <si>
    <t>It is crucial to understand the various biological effects induced by terahertz (THz) electromagnetic waves with the rapid development of electronic and photonic devices operating in the THz frequency region. The presence of sweat glands plays an important role in THz wave interactions with human skin. We investigated the morphological features of sweat ducts using optical coherence tomography (OCT) to further understand such phenomena. We observed remarkable features of the ducts, such as their clear helical structure. The intersubject and intrasubject variations in the diameter of sweat ducts were considerably smaller than the variations in other structural parameters, such as length and number of turns. Based on the sweat duct dimensions and THz dielectric properties of skin measured using terahertz time-domain spectroscopy (THz-TDS), we calculated the resonating frequency of the sweat duct under the assumption of it functioning as a helical antenna. Here, we show that the resonance frequency in the axial mode of operation lies in the THz wave region with a centre frequency of 0.44 ¬± 0.07 THz. We expect that these findings will further our understanding of the various health consequences of the interaction of THz waves with human beings.</t>
  </si>
  <si>
    <t>60000264;60000264;60007903;60000264-60016648</t>
  </si>
  <si>
    <t>35238873300;56426854700;6507779177;7103408099</t>
  </si>
  <si>
    <t>Tripathi, Saroj R.;Miyata, Eisuke;Ishai, Paul Ben;Kawase, Kodo</t>
  </si>
  <si>
    <t>Japan;Israel;Japan</t>
  </si>
  <si>
    <t>Wako;Jerusalem;Nagoya</t>
  </si>
  <si>
    <t>Riken;Hebrew University of Jerusalem;Nagoya University</t>
  </si>
  <si>
    <t>60016648;60007903;60000264</t>
  </si>
  <si>
    <t>Tripathi S.R.</t>
  </si>
  <si>
    <t>Morphology of human sweat ducts observed by optical coherence tomography and their frequency of resonance in the terahertz frequency region</t>
  </si>
  <si>
    <t>srep09071</t>
  </si>
  <si>
    <t>10.1038/srep09071</t>
  </si>
  <si>
    <t>2-s2.0-84924872545</t>
  </si>
  <si>
    <t>['ues ).', 'theoretical analysis', 'standard results', 'numerical results', 'n antennas', 'makes use', 'make comparisons', 'k single', 'form expressions', 'fluctuations around', 'fixed ratio', 'eventually used', 'energy consumption', 'deterministic approximation', 'csi ).', 'considered schemes', 'cell radius', 'cell multi', 'cell according', 'beamforming vectors', 'base station', 'asymptotic regime', 'asymptotic means']</t>
  </si>
  <si>
    <t>andom matrix | Brownian motion | central limit theorem | downlink | Energy consumption | large system analysis | linear pre-coding techniques | multi-user MIMO | random walk | user mobility</t>
  </si>
  <si>
    <t>In this work, we consider the downlink of a single-cell multi-user MIMO system in which the base station (BS) makes use of N antennas to communicate with K single-antenna user equipments (UEs). The UEs move around in the cell according to a random walk mobility model. We aim at determining the energy consumption distribution when different linear precoding techniques are used at the BS to guarantee target rates within a finite time interval T. The analysis is conducted in the asymptotic regime where N and K grow large with fixed ratio under the assumption of perfect channel state information (CSI). Both recent and standard results from large system analysis are used to provide concise formulae for the asymptotic transmit powers and beamforming vectors for all considered schemes. These results are eventually used to provide a deterministic approximation of the energy consumption and to study its fluctuations around this value in the form of a central limit theorem. Closed-form expressions for the asymptotic means and variances are given. Numerical results are used to validate the accuracy of the theoretical analysis and to make comparisons. We show how the results can be used to approximate the probability that a battery-powered BS runs out of energy and also to design the cell radius for minimizing the energy consumption per unit area. The imperfect CSI case is also briefly considered.</t>
  </si>
  <si>
    <t>1730-1745</t>
  </si>
  <si>
    <t>60028868-60106050;60028900;60009358;60106050</t>
  </si>
  <si>
    <t>6602643889;35577484600;24478602800;35588784300</t>
  </si>
  <si>
    <t>Sanguinetti, Luca;Moustakas, Aris L.;Bjornson, Emil;Debbah, Merouane</t>
  </si>
  <si>
    <t>France;Greece;Italy;Sweden</t>
  </si>
  <si>
    <t>Gif-sur-Yvette;Athens;Pisa;Linkoping</t>
  </si>
  <si>
    <t>Large Networks and Systems Group;National and Kapodistrian University of Athens;Universit√† di Pisa;Linkoping University</t>
  </si>
  <si>
    <t>60106050;60028900;60028868;60009358</t>
  </si>
  <si>
    <t>Sanguinetti L.</t>
  </si>
  <si>
    <t>Large System Analysis of the Energy Consumption Distribution in Multi-User MIMO Systems with Mobility</t>
  </si>
  <si>
    <t>10.1109/TWC.2014.2372761</t>
  </si>
  <si>
    <t>2-s2.0-84924872558</t>
  </si>
  <si>
    <t>['wave communications', 'system reliability', 'reduced overhead', 'multipath grouping', 'multipath components', 'mpg ).', 'mmwc ).', 'investigate tx', 'independent fadings', 'grouped mpcs', 'frequent training', 'diversity gain', 'corresponding state', 'consuming due', 'channel estimation', 'beamforming aims', 'art schemes', 'array gain']</t>
  </si>
  <si>
    <t>60 GHz | beamforming | eigenvalue decomposition | Millimeter wave | multipath</t>
  </si>
  <si>
    <t>We investigate Tx/Rx joint beamforming in millimeter-wave communications (MMWC). As the multipath components (MPCs) have different steering angles and independent fadings, beamforming aims at achieving array gain and diversity gain in this scenario. A sub-optimal beamforming scheme is proposed to find the antenna weight vectors (AWVs) at Tx/Rx via iterative eigenvalue decomposition (EVD), provided that full channel state information (CSI) is available at both the transmitter and receiver. To make this scheme practically feasible in MMWC, a corresponding training approach is suggested to avoid the channel estimation and iterative EVD computation. As in fast fading scenario, the training approach may be time-consuming due to frequent training; another beamforming scheme, which exploits the quasi-static steering angles in MMWC, is proposed to reduce the overhead and increase the system reliability by multipath grouping (MPG). The scheme first groups the MPCs and then concurrently beamforms toward multiple steering angles of the grouped MPCs, so that both array gain and diversity gain are achieved. Performance comparisons show that, compared with the corresponding state-of-the-art schemes, the iterative EVD scheme with the training approach achieves the same performance with a reduced overhead and complexity, whereas the MPG scheme achieves better performance with approximately equivalent complexity.</t>
  </si>
  <si>
    <t>1595-1607</t>
  </si>
  <si>
    <t>60013789;60023004;60025278;60025278</t>
  </si>
  <si>
    <t>25639280300;7402179288;7201973492;7005864121</t>
  </si>
  <si>
    <t>Xiao, Zhenyu;Xia, Xiang Gen;Jin, Depeng;Ge, Ning</t>
  </si>
  <si>
    <t>Beijing;Newark;Beijing</t>
  </si>
  <si>
    <t>Tsinghua University;University of Delaware;Beihang University</t>
  </si>
  <si>
    <t>60025278;60023004;60013789</t>
  </si>
  <si>
    <t>Xiao Z.</t>
  </si>
  <si>
    <t>Iterative Eigenvalue Decomposition and Multipath-Grouping Tx/Rx Joint Beamformings for Millimeter-Wave Communications</t>
  </si>
  <si>
    <t>10.1109/TWC.2014.2370637</t>
  </si>
  <si>
    <t>2-s2.0-84924872959</t>
  </si>
  <si>
    <t>EP/H022384/1</t>
  </si>
  <si>
    <t>['uhf rfid', 'performance analysis', 'obtained results', 'multipath fading', 'interfering environments', 'form expression', 'first work', 'detection probability', 'destructive interferences']</t>
  </si>
  <si>
    <t>Cascaded Fading Channels | Detection Probability | Interference | Passive UHF RFID | Reliable Reading Range</t>
  </si>
  <si>
    <t>In this paper, the performance of monostatic and bistatic passive ultra high frequency radio frequency identification (UHF RFID) systems under the effects of cascaded fading channels and interference is studied. The performance metric used is tag detection probability defined as the probability that the instantaneous received power is higher than the reader's sensitivity. A closed-form expression of the detection probability is derived using cascaded forward and backscatter fading channels and the reader antennas orientation relative to the tag. Furthermore, the performance of passive UHF RFID systems under reader-to-tag interference caused by both the desired RFID signal and multiple RFID interferers is analyzed, and the effect of constructive and destructive interferences is examined. In addition, the maximum reading range in ideal, multipath fading, and interfering environments is presented. To the best of our knowledge, this is the first work that provides a 3-D performance analysis of the passive UHF RFID systems under cascaded fading channels. The obtained results are very useful for the design and optimization of passive UHF RFID systems from an RF physical channel point of view.</t>
  </si>
  <si>
    <t>1421-1433</t>
  </si>
  <si>
    <t>60025556;60120016;60105144;60120016;60120016</t>
  </si>
  <si>
    <t>24464901500;56428473800;15925708400;23090340500;35394498800</t>
  </si>
  <si>
    <t>Bekkali, Abdelmoula;Zou, Sicheng;Kadri, Abdullah;Crisp, Michael;Penty, Richard V.</t>
  </si>
  <si>
    <t>United Kingdom;Qatar;Japan</t>
  </si>
  <si>
    <t>Cambridge;Doha;Fujimino</t>
  </si>
  <si>
    <t>Department of Engineering;Qatar Mobility Innovations Center;KDDI R&amp;D Laboratories</t>
  </si>
  <si>
    <t>60120016;60105144;60025556</t>
  </si>
  <si>
    <t>Bekkali A.</t>
  </si>
  <si>
    <t>Performance Analysis of Passive UHF RFID Systems under Cascaded Fading Channels and Interference Effects</t>
  </si>
  <si>
    <t>10.1109/TWC.2014.2366142</t>
  </si>
  <si>
    <t>2-s2.0-84924872961</t>
  </si>
  <si>
    <t>['via simulation', 'omnidirectional antenna', 'observed results', 'narrowband outdoor', 'indoor links', 'erceg model', 'empirical results', 'attainable even', 'array vs', 'analyzed theoretically', 'adjacent tones', '16 db']</t>
  </si>
  <si>
    <t>Channel models | directive antennas | gain reduction factor | outdoor-indoor wireless links</t>
  </si>
  <si>
    <t>We present an empirically based model for the gain of an indoor antenna array. This corresponds to the re-parametrization of the Greenstein-Erceg model, as applied to 5 m-50 m narrowband outdoor-indoor links. Our model is applicable to a few adjacent tones in an OFDM femtocell system such as LTE. We find that as much as 14 out of 16 dB of antenna-gain are attainable even in rich indoor scattering conditions. At the same time, no larger fade margin is required when using the array vs. the omnidirectional antenna. To provide a reference for the observed results we consider a simple propagation model, which is analyzed theoretically and via simulation. This model is found to match our empirical results very well.</t>
  </si>
  <si>
    <t>1447-1456</t>
  </si>
  <si>
    <t>60007087;60007087;60013592;60021378;60007087;60007087</t>
  </si>
  <si>
    <t>56209665800;55263828100;12808438500;7101611306;16067917500;57209429832</t>
  </si>
  <si>
    <t>Feick, Rodolfo;Rodriguez, Mauricio;Ahumada, Luciano;Valenzuela, Reinaldo A.;Derpich, Milan;Bahamonde, Oscar</t>
  </si>
  <si>
    <t>United States;Chile;Chile</t>
  </si>
  <si>
    <t>Murray;Santiago;Valpara√≠so</t>
  </si>
  <si>
    <t>Nokia Bell Labs;Universidad Diego Portales;Universidad T√©cnica Federico Santa Mar√≠a</t>
  </si>
  <si>
    <t>60021378;60013592;60007087</t>
  </si>
  <si>
    <t>Feick R.</t>
  </si>
  <si>
    <t>Achievable Gains of Directional Antennas in Outdoor-Indoor Propagation Environments</t>
  </si>
  <si>
    <t>10.1109/TWC.2014.2366462</t>
  </si>
  <si>
    <t>2-s2.0-84924872962</t>
  </si>
  <si>
    <t>Ministry of Higher Education</t>
  </si>
  <si>
    <t>['upon electrification', 'tubes surrounding', 'trapped inside', 'radiation pattern', 'plasma shield', 'plasma frequency', 'plasma column', 'paper aimed', 'nonelectrified state', 'mercury vapor', 'leaving one', 'gas inside', 'forms plasma', 'fluorescent tube', 'created advancement', 'argon gas', 'antenna design', 'allow radiation', '9 ghz', '634e11 hz', '12 tubes']</t>
  </si>
  <si>
    <t>Gain | plasma antenna | radiation pattern | S-parameter</t>
  </si>
  <si>
    <t>This paper aimed at investigating the performance of plasma windowing concept in terms of radiation pattern, gain, and S-parameter. The antenna structure consists of 12 tubes of commercial fluorescent lamps that contain a mixture of mercury vapor and argon gas, which upon electrification, forms plasma. After getting sufficient voltage, the gas inside the fluorescent tube will ionize to plasma and form a plasma column. When all of the tubes surrounding the antenna are electrified, the radiation is trapped inside. By leaving one or more of the tubes in a nonelectrified state, apertures are formed in the plasma shield, which allow radiation to escape. The plasma frequency in this experiment is equal to 5.634e11 Hz. This antenna design is at 4.9 GHz. The designing of plasma antenna using fluorescent tubes has created advancement in antenna industry especially in reconfigurable antenna field.</t>
  </si>
  <si>
    <t>815-820</t>
  </si>
  <si>
    <t>60004351;60004351;60078085;60004351;60004351</t>
  </si>
  <si>
    <t>57207734283;55262755700;24469939200;55639080500;55638864500</t>
  </si>
  <si>
    <t>Ja'afar, Hajar;Ali, Mohd Tarmizi B.;Dagang, Ahmad Nazri B.;Zali, Hanisah Mohd;Halili, Nur Aina</t>
  </si>
  <si>
    <t>Terengganu,;Shah Alam</t>
  </si>
  <si>
    <t>Universiti Malaysia Terengganu;Universiti Teknologi MARA</t>
  </si>
  <si>
    <t>60078085;60004351</t>
  </si>
  <si>
    <t>Ja'afar H.</t>
  </si>
  <si>
    <t>A Reconfigurable Monopole Antenna with Fluorescent Tubes Using Plasma Windowing Concepts for 4.9-GHz Application</t>
  </si>
  <si>
    <t>10.1109/TPS.2015.2398878</t>
  </si>
  <si>
    <t>2-s2.0-84924875400</t>
  </si>
  <si>
    <t>['user maximizes', 'tx beamformers', 'third case', 'square approach', 'second case', 'rx beamformers', 'rx beamformer', 'remaining interferences', 'receive beamformers', 'orthogonality condition', 'orthogonal frequency', 'obtained iteratively', 'null space', 'noise ratio', 'multiuser multiple', 'minimum number', 'jointly optimizing', 'joint optimization', 'instantaneous signal', 'ieee 802', 'form steps', 'first case', 'division multiplexing', 'appropriate channels', 'antennas required']</t>
  </si>
  <si>
    <t>beamforming | interference channel | MIMO-OFDM | Mobile communications | multipath diversity | optimization</t>
  </si>
  <si>
    <t>This paper presents three beamforming designs for multiuser multiple-input and multiple-output with orthogonal frequency-division multiplexing, where the transmit and receive beamformers are obtained iteratively with closed-form steps. In the first case, the transmit (Tx) beamformers are set and the receive (Rx) beamformers are calculated. It works by projecting the Tx beamformers into a null space of appropriate channels. This eliminates one interference term for each user. Then the Rx beamformer for each user maximizes its instantaneous signal-to-noise ratio (SNR) while satisfying an orthogonality condition to eliminate the remaining interferences. The second case is jointly optimizing the Tx and Rx beamformers from constrained SNR maximization. It uses the results from the first case. The third case is also for joint optimization of Tx-Rx beamformers but combines constrained SNR and signal-to-interference-plus-noise ratio maximization. The minimum number of antennas required is derived as part of the formulation. All cases can include a linear constellation precoder for extracting multipath diversity. Finally, the required feedback rates are derived and compared to existing beamforming methods. Using the standardized statistical channel model for IEEE 802.11n, our simulations demonstrate faster beamforming, improved error performance, and the ability to extract multipath diversity which is not possible in the least-square approach.</t>
  </si>
  <si>
    <t>1213-1225</t>
  </si>
  <si>
    <t>60018491;60018491</t>
  </si>
  <si>
    <t>36810948800;7201481830</t>
  </si>
  <si>
    <t>Toutounchian, Milad Amir;Vaughan, Rodney G.</t>
  </si>
  <si>
    <t>Burnaby</t>
  </si>
  <si>
    <t>Simon Fraser University</t>
  </si>
  <si>
    <t>Toutounchian M.</t>
  </si>
  <si>
    <t>Beamforming for Multiuser MIMO-OFDM Interference Channels with Multipath Diversity</t>
  </si>
  <si>
    <t>10.1109/TWC.2014.2365464</t>
  </si>
  <si>
    <t>2-s2.0-84924875416</t>
  </si>
  <si>
    <t>Grantov√° Agentura ƒåesk√© Republiky</t>
  </si>
  <si>
    <t>GA ƒåR</t>
  </si>
  <si>
    <t>['tricornutum appears', 'support relation', 'successful isolation', 'shaded environments', 'remarkable adaptability', 'red component', 'phylogenetic analyses', 'photosystem ii', 'pennate diatoms', 'molecular mechanism', 'known red', 'genomic data', 'functionally connected', 'fucoxanthin chlorophyll', 'f710 ).', 'diatoms living', 'chromatic adaptation', '710 nm', '700 nm']</t>
  </si>
  <si>
    <t>Chromatic adaptation | Diatom | Heterokonta | Light harvesting antenna | Phaeodactylum tricornutum | Red-shifted antenna complex</t>
  </si>
  <si>
    <t>Abstract The remarkable adaptability of diatoms living in a highly variable environment assures their prominence among marine primary producers. The present study integrates biochemical, biophysical and genomic data to bring new insights into the molecular mechanism of chromatic adaptation of pennate diatoms in model species Phaeodactylum tricornutum, a marine eukaryote alga possessing the capability to shift its absorption up to ~ 700 nm as a consequence of incident light enhanced in the red component. Presence of these low energy spectral forms of Chl a is manifested by room temperature fluorescence emission maximum at 710 nm (F710). Here we report a successful isolation of the supramolecular protein complex emitting F710 and identify a member of the Fucoxanthin Chlorophyll a/c binding Protein family, Lhcf15, as its key building block. This red-shifted antenna complex of P. tricornutum appears to be functionally connected to photosystem II. Phylogenetic analyses do not support relation of Lhcf15 of P. tricornutum to other known red-shifted antenna proteins thus indicating a case of convergent evolutionary adaptation towards survival in shaded environments.</t>
  </si>
  <si>
    <t>534-543</t>
  </si>
  <si>
    <t>June-July 2015</t>
  </si>
  <si>
    <t>60008018-60009424;60008018-60009424;60009424;60008018-60009424;60008018-60009424;60008018-60009424</t>
  </si>
  <si>
    <t>16417460200;24757994000;15059011400;16417003000;6701712264;10043676700</t>
  </si>
  <si>
    <t>Herbstov√°, Miroslava;B√≠na, David;Kon√≠k, Peter;Gardian, Zdenko;V√°cha, Franti≈°ek;Litv√≠n, Radek</t>
  </si>
  <si>
    <t>Czech Republic;Czech Republic</t>
  </si>
  <si>
    <t>Ceske Budejovice;Ceske Budejovice</t>
  </si>
  <si>
    <t>Jihoƒçesk√° Univerzita v ƒåesk√Ωch Budƒõjovic√≠ch;Institute of Plant Molecular Biology, Biology Centre of the Academy of Sciences of the Czech Republic</t>
  </si>
  <si>
    <t>60009424;60008018</t>
  </si>
  <si>
    <t>Herbstov√° M.</t>
  </si>
  <si>
    <t>Molecular basis of chromatic adaptation in pennate diatom Phaeodactylum tricornutum</t>
  </si>
  <si>
    <t>S000527281500047X</t>
  </si>
  <si>
    <t>10.1016/j.bbabio.2015.02.016</t>
  </si>
  <si>
    <t>2-s2.0-84924891867</t>
  </si>
  <si>
    <t>['œºm ).', 'two sexipbps', 'two sexigobps', 'two odorant', 'two gobps', 'three sexipbps', 'three alcohol', 'taken together', 'still elusive', 'spodoptera exigua', 'similar results', 'sexigobp2 may', 'results showed', 'quantitative real', 'primarily expressed', 'plant odorants', 'pheromone components', 'lepidopteran pheromone', 'intron numbers', 'important role', 'highly male', 'gobp genes', 'fold difference', 'five sexipbp', 'dissociation constant', 'different sex', 'considerable affinities', 'conserved exon', 'comparative study', 'binding proteins', 'binding protein', 'approximately sex', 'also detected', '&lt;- 1']</t>
  </si>
  <si>
    <t>expression pattern | fluorescence binding assay | gene structure | odorant-binding protein | Spodoptera exigua</t>
  </si>
  <si>
    <t>Although many studies on lepidopteran pheromone-binding proteins (PBPs)/ general odorant-binding proteins (GOBPs) have been reported, the functional differentiation within and between the two odorant-binding protein (OBP) subclasses is still elusive. Here we conducted a comparative study on three SexiPBPs and two SexiGOBPs in Spodoptera exigua. Results showed that all five SexiPBP/GOBP genes have the same intron numbers and conserved exon/intron splice sites. Reverse transcription PCR results showed that these five SexiPBP/GOBPs were primarily expressed in antennae of both sexes and some were also detected in other tissues. Further, quantitative real-time PCR showed that five SexiPBP/GOBPs had different sex-biased expression patterns, with PBP1 being highly male-biased (5.96-fold difference) and PBP3 slightly female-biased (2.43-fold difference), while PBP2 and two GOBPs were approximately sex-equivalent (the absolute value-&lt;-1.90-fold difference). Binding assays showed that all three SexiPBPs could bind all six sex pheromone components, but SexiPBP1 had much higher affinities [dissociation constant (Ki) &lt;-1.10-ŒºM] than did the other two SexiPBPs (Ki-&gt;-1.20-ŒºM). Very intriguingly, SexiGOBP2 displayed even stronger binding to five sex pheromone components (Ki-&lt;-0.40-ŒºM) than SexiPBP1. In contrast, SexiGOBP1 only exhibited weak binding to three alcohol-pheromone components. Similar results were obtained for tested pheromone analogues. In addition, each of SexiPBP/GOBPs selectively bound some plant odorants with considerable affinities (Ki-&lt;-10.0-ŒºM). Taken together, of the three SexiPBPs, SexiPBP1 may play the most important role in female sex pheromone reception, and additionally all three SexiPBPs can detect some plant odorants, while SexiGOBP2 may be involved in the detection of female sex pheromones in addition to plant odorants. The results strongly suggest functional differentiation within and between the two OBP sub-classes.</t>
  </si>
  <si>
    <t>167-182</t>
  </si>
  <si>
    <t>Insect Molecular Biology</t>
  </si>
  <si>
    <t>60024045;60024045;60024045;60024045;60024045;60029470;60029470;60024045</t>
  </si>
  <si>
    <t>54581156200;55351327800;57224752827;56405705100;56553634600;56568517500;7403369591;56799619200</t>
  </si>
  <si>
    <t>Liu, N. Y.;Yang, F.;Yang, K.;He, P.;Niu, X. H.;Xu, W.;Anderson, A.;Dong, S. L.</t>
  </si>
  <si>
    <t>Melbourne;Nanjing</t>
  </si>
  <si>
    <t>Commonwealth Scientific and Industrial Research Organization;Nanjing Agricultural University</t>
  </si>
  <si>
    <t>60029470;60024045</t>
  </si>
  <si>
    <t>Liu N.Y.</t>
  </si>
  <si>
    <t>Two subclasses of odorant-binding proteins in Spodoptera exigua display structural conservation and functional divergence</t>
  </si>
  <si>
    <t>10.1111/imb.12143</t>
  </si>
  <si>
    <t>2-s2.0-84924907409</t>
  </si>
  <si>
    <t>NRF-2014R1A1A2A16051720</t>
  </si>
  <si>
    <t>['user allocation', 'transmission power', 'penalty due', 'partial cooperation', 'local csi', 'greedy algorithm', 'full cooperation', 'form expressions', 'form expression', 'excessive overhead', 'edge users', 'e .,', 'csi exchange', 'complexity implementations', 'better performance', 'becomes possible', 'also derived']</t>
  </si>
  <si>
    <t>Large-scale MIMO | Multiuser beamforming | User allocation | Vector perturbation</t>
  </si>
  <si>
    <t>Multiple base stations (BSs) equipped with large antenna arrays can perform cooperative downlink transmissions using beamforming for cell-edge users to provide high data rate services. However, due to an excessive overhead for the channel state information (CSI) exchange between BSs, the cooperation with full CSI may not be practical for large antenna arrays. Thus, based on an existing precoding approach, two different precoding approaches with partial cooperation, where no CSI exchange is required, are proposed. One of them (called Type III precoding) has a better performance, and its performance can be further improved by user allocation, which becomes possible by deriving a closed-form expression for transmission power. For low-complexity implementations, an algorithm is derived for the user allocation based on the greedy algorithm. Under certain channel conditions, closed-form expressions for average transmission powers are also derived to see asymptotic performance. Based on them, we can show that the average transmission power becomes Q times higher than that with full cooperation if precoding is carried out with local CSI only, where Q is the number of BSs in cooperation, which would be considered as a penalty due to partial cooperation. Through simulations, it is shown that this penalty (i.e., the increase of transmission power) can be reduced by user allocation.</t>
  </si>
  <si>
    <t>1295-1308</t>
  </si>
  <si>
    <t>Choi, Jinho</t>
  </si>
  <si>
    <t>Gwangju</t>
  </si>
  <si>
    <t>Gwangju Institute of Science and Technology</t>
  </si>
  <si>
    <t>Choi J.</t>
  </si>
  <si>
    <t>Multiuser Precoding with Limited Cooperation for Large-Scale MIMO Multicell Downlink</t>
  </si>
  <si>
    <t>10.1109/TWC.2014.2365786</t>
  </si>
  <si>
    <t>2-s2.0-84924912352</t>
  </si>
  <si>
    <t>103-2221-E-017-001</t>
  </si>
  <si>
    <t>['user equipment', 'underdetermined system', 'target cell', 'small number', 'small fraction', 'results illustrate', 'required estimation', 'reconstructed using', 'propose estimation', 'propagation properties', 'pilot contamination', 'massive multiple', 'large components', 'interference links', 'fundamental limit', 'e .,', 'desired links', 'conventional estimators', 'clustered paths', 'channel parameters', 'cellular network', 'beam domain', 'base station', 'approximately sparse', 'adjacent cells', 'achievable rates', 'accurate estimate']</t>
  </si>
  <si>
    <t>Bayesian learning | Channel estimation | Gaussian mixture | Massive MIMO | Pilot contamination</t>
  </si>
  <si>
    <t>Pilot contamination posts a fundamental limit on the performance of massive multiple-input-multiple-output (MIMO) antenna systems due to failure in accurate channel estimation. To address this problem, we propose estimation of only the channel parameters of the desired links in a target cell, but those of the interference links from adjacent cells. The required estimation is, nonetheless, an underdetermined system. In this paper, we show that if the propagation properties of massive MIMO systems can be exploited, it is possible to obtain an accurate estimate of the channel parameters. Our strategy is inspired by the observation that for a cellular network, the channel from user equipment to a base station is composed of only a few clustered paths in space. With a very large antenna array, signals can be observed under extremely sharp regions in space. As a result, if the signals are observed in the beam domain (using Fourier transform), the channel is approximately sparse, i.e., the channel matrix contains only a small fraction of large components, and other components are close to zero. This observation then enables channel estimation based on sparse Bayesian learning methods, where sparse channel components can be reconstructed using a small number of observations. Results illustrate that compared to conventional estimators, the proposed approach achieves much better performance in terms of the channel estimation accuracy and achievable rates in the presence of pilot contamination.</t>
  </si>
  <si>
    <t>1356-1368</t>
  </si>
  <si>
    <t>60011357;60005244;60022148;60033110;60022847</t>
  </si>
  <si>
    <t>7201367144;55243233900;7404759940;24444199100;8410390200</t>
  </si>
  <si>
    <t>Wen, Chao Kai;Jin, Shi;Wong, Kai Kit;Chen, Jung Chieh;Ting, Pangan</t>
  </si>
  <si>
    <t>Taiwan;Taiwan;United Kingdom;Taiwan;China</t>
  </si>
  <si>
    <t>Kaohsiung;Hsinchu;London;Kaohsiung;Nanjing</t>
  </si>
  <si>
    <t>National Kaohsiung Normal University;Industrial Technology Research Institute of Taiwan;University College London;National Sun Yat-Sen University;Southeast University</t>
  </si>
  <si>
    <t>60033110;60022847;60022148;60011357;60005244</t>
  </si>
  <si>
    <t>Wen C.K.</t>
  </si>
  <si>
    <t>Channel Estimation for Massive MIMO Using Gaussian-Mixture Bayesian Learning</t>
  </si>
  <si>
    <t>10.1109/TWC.2014.2365813</t>
  </si>
  <si>
    <t>2-s2.0-84924914562</t>
  </si>
  <si>
    <t>2013KF01</t>
  </si>
  <si>
    <t>['time axes', 'statistical properties', 'spherical wavefront', 'proposed model', 'power imbalance', 'paper proposes', 'novel non', 'massive multiple', 'input multiple', 'dynamic properties', 'death process', 'communication systems', 'channel model', 'antenna array']</t>
  </si>
  <si>
    <t>birth-death process | Massive MIMO | multi-confocal ellipse channel model | non-stationarity | spherical wavefront</t>
  </si>
  <si>
    <t>This paper proposes a novel non-stationary wideband multi-confocal ellipse two dimensional (2-D) channel model for massive multiple-input multiple-output (MIMO) communication systems. Spherical wavefront is assumed in the proposed channel model, instead of the plane wavefront assumption used in conventional MIMO channel models. In addition, the birth-death process is incorporated into the proposed model to capture the dynamic properties of clusters on both the array and time axes. Statistical properties of the channel model such as the space-time-frequency correlation function and power imbalance on the antenna array are studied. The impact of the spherical wavefront assumption on the statistical properties of the channel model is investigated. Furthermore, numerical analysis shows that the proposed channel model is able to capture specific characteristics of massive MIMO channel as observed in measurements.</t>
  </si>
  <si>
    <t>1434-1446</t>
  </si>
  <si>
    <t>60019656-60110514;60019656-60110514-60031031;60027272;60110514;60110514;60022381-112583575</t>
  </si>
  <si>
    <t>56298375500;9941461600;35570549500;55916702300;12792476100;7005327119</t>
  </si>
  <si>
    <t>Wu, Shangbin;Wang, Cheng Xiang;Haas, Harald;Aggoune, El Hadi M.;Alwakeel, Mohammed M.;Ai, Bo</t>
  </si>
  <si>
    <t>Saudi Arabia;China;United Kingdom;China;United Kingdom;China</t>
  </si>
  <si>
    <t>Tabuk;Jinan;Edinburgh;Beijing;Edinburgh;Xi'an</t>
  </si>
  <si>
    <t>University of Tabuk;Shandong University;The University of Edinburgh;Beijing Jiaotong University;Heriot-Watt University;Engineering University of Armed Police Force</t>
  </si>
  <si>
    <t>60110514;60031031;60027272;60022381;60019656;112583575</t>
  </si>
  <si>
    <t>Wu S.</t>
  </si>
  <si>
    <t>A Non-Stationary Wideband Channel Model for Massive MIMO Communication Systems</t>
  </si>
  <si>
    <t>10.1109/TWC.2014.2366153</t>
  </si>
  <si>
    <t>2-s2.0-84924915699</t>
  </si>
  <si>
    <t>['typical differences', 'terrain data', 'technically valid', 'study proposes', 'slightly larger', 'several skiers', 'reference system', 'reasonable set', 'proposed method', 'processing requirements', 'position differences', 'mean (¬±', 'course observed', 'com obtained', 'com location', 'capture volume', 'better understand', 'alpine skiing', 'accelerations acting', 'acceleration differences', '28 ¬†', '19 ¬†']</t>
  </si>
  <si>
    <t>alpine skiing | GPS and GNSS | position‚Äìvelocity‚Äìacceleration | technical validation | video-based 3D kinematics</t>
  </si>
  <si>
    <t>Abstract: In the sport of alpine skiing, knowledge about the centre of mass (CoM) kinematics (i.e. position, velocity and acceleration) is essential to better understand both performance and injury. This study proposes a global navigation satellite system (GNSS)-based method to measure CoM kinematics without restriction of capture volume and with reasonable set-up and processing requirements. It combines the GNSS antenna position, terrain data and the accelerations acting on the skier in order to approximate the CoM location, velocity and acceleration. The validity of the method was assessed against a reference system (video-based 3D kinematics) over 12 turn cycles on a giant slalom skiing course. The mean (¬± s) position, velocity and acceleration differences between the CoM obtained from the GNSS and the reference system were 9¬†¬±¬†12¬†cm, 0.08¬†¬±¬†0.19¬†m¬†¬∑¬†s-1 and 0.22¬†¬±¬†1.28¬†m¬†¬∑¬†s-2, respectively. The velocity and acceleration differences obtained were smaller than typical differences between the measures of several skiers on the same course observed in the literature, while the position differences were slightly larger than its discriminative meaningful change. The proposed method can therefore be interpreted to be technically valid and adequate for a variety of biomechanical research questions in the field of alpine skiing with certain limitations regarding position.</t>
  </si>
  <si>
    <t>960-969</t>
  </si>
  <si>
    <t>1466447X</t>
  </si>
  <si>
    <t>Journal of Sports Sciences</t>
  </si>
  <si>
    <t>60004030;60002963;60028186;60002963;60025858;60002963</t>
  </si>
  <si>
    <t>55123261200;55330838300;23388296700;30267735200;25960802000;30267901800</t>
  </si>
  <si>
    <t>Gilgien, Matthias;Sp√∂rri, J√∂rg;Chardonnens, Julien;Kr√∂ll, Josef;Limpach, Philippe;M√ºller, Erich</t>
  </si>
  <si>
    <t>Switzerland;Switzerland;Norway;Austria</t>
  </si>
  <si>
    <t>Lausanne;Zurich ZH,;Oslo;Salzburg</t>
  </si>
  <si>
    <t>Swiss Federal Institute of Technology Lausanne;ETH Zurich;Norges idrettsh√∏gskole;Universitat Salzburg</t>
  </si>
  <si>
    <t>60028186;60025858;60004030;60002963</t>
  </si>
  <si>
    <t>Gilgien M.</t>
  </si>
  <si>
    <t>Determination of the centre of mass kinematics in alpine skiing using differential global navigation satellite systems</t>
  </si>
  <si>
    <t>10.1080/02640414.2014.977934</t>
  </si>
  <si>
    <t>2-s2.0-84924915835</t>
  </si>
  <si>
    <t>['two transducers', 'stokes equation', 'sound propagation', 'result shows', 'phase emission', 'paper presents', 'numerical result', 'numerical calculation', 'nonlinear terms', 'increases abruptly', 'governing equations', 'approach based', '01 mpa']</t>
  </si>
  <si>
    <t>Acoustic phased array | Navier-Stokes equations | Nonlinear sound propagation | Numerical simulation</t>
  </si>
  <si>
    <t>This paper presents the numerical result of sound propagation on an acoustic phased array in water environment using the approach based on the Navier-Stokes equation. The numerical calculation is carried out on the axisymmetric sound propagation of phase-shifted signals emitted from two transducers with and without nonlinear terms in the governing equations. The result shows that the influence of nonlinear terms is found on the sound pressure field, especially in out-of-phase emission. The nonlinear effect appears for the sound amplitude larger than 0.01 MPa and it increases abruptly with an increase in the source pressure amplitude.</t>
  </si>
  <si>
    <t>57-59</t>
  </si>
  <si>
    <t>1872910X</t>
  </si>
  <si>
    <t>0003682X</t>
  </si>
  <si>
    <t>Applied Acoustics</t>
  </si>
  <si>
    <t>60025272;60180342</t>
  </si>
  <si>
    <t>56556036700;35974629000</t>
  </si>
  <si>
    <t>Fujisawa, Kei;Asada, Akira</t>
  </si>
  <si>
    <t>Institute of Industrial Science;The University of Tokyo</t>
  </si>
  <si>
    <t>60180342;60025272</t>
  </si>
  <si>
    <t>Fujisawa K.</t>
  </si>
  <si>
    <t>Nonlinear sound propagation on acoustic phased array</t>
  </si>
  <si>
    <t>S0003682X15000663</t>
  </si>
  <si>
    <t>10.1016/j.apacoust.2015.02.014</t>
  </si>
  <si>
    <t>2-s2.0-84924933498</t>
  </si>
  <si>
    <t>BBS/E/F/00044452</t>
  </si>
  <si>
    <t>['wt mice', 'wt littermates', 'tcrœ ¥-/-)', 'tcrœ ¥-/-', 'small intestine', 'significant differences', 'sialylated species', 'multifaceted role', 'lower proportion', 'intestinal glycosylation', 'increased proportion', 'glycosylation profile', 'glycan antennae', 'decreased percentage', 'cell receptor', '69 nonsulfated', '3 structures', '2 structures']</t>
  </si>
  <si>
    <t>intestinal intraepithelial T lymphocytes | MALDIToF- MS | mouse intestine | O-glycosylation | T-cell receptor-Œ≥Œ¥</t>
  </si>
  <si>
    <t>Intestinal Œ≥Œ¥ T-cell receptor-bearing intraepithelial lymphocytes (Œ≥Œ¥ IELs) play a multifaceted role in maintaining mucosal homeostasis. In order to investigate the relationship between O-glycosylation and inflammation, we carried out an in-depth mass spectrometric comparison of the intestinal O-glycosylation profile of mice lacking Œ≥Œ¥ IELs (TCRŒ¥-/-) and of their wild-type (WT) littermates. A total of 69 nonsulfated and 59 sulfated compositional types of O-glycans were identified in the small intestine and colon of TCRŒ¥-/- and WT mice. Our results demonstrated structural differences in intestinal glycosylation in TCRŒ¥-/- mice compared with WT littermates. TCRŒ¥-/- colons contained a lower proportion of core-2 structures and an increased proportion of core-1 structures whereas TCRŒ¥-/- small intestines had a decreased percentage of core-3 structures. The glycan antennae in TCRŒ¥-/- colon and small intestine showed altered structural diversity compared with WT mice. There were significant differences in the sialylated species between the TCRŒ¥-/- and WT mice with the sialylated Tn antigen found exclusively in the TCRŒ¥-/-small intestine, whereas the sulfation pattern remained mostly unchanged. These findings provide novel molecular insights underpinning the role of Œ≥Œ¥ IELs in maintaining gut homeostasis.</t>
  </si>
  <si>
    <t>42-54</t>
  </si>
  <si>
    <t>Glycobiology</t>
  </si>
  <si>
    <t>60018654;60018654;60018654;60018654</t>
  </si>
  <si>
    <t>16306919800;35368590400;22937251100;7004217528</t>
  </si>
  <si>
    <t>Fuell, Christine;Kober, Olivia I.;Hautefort, Isabelle;Juge, Nathalie</t>
  </si>
  <si>
    <t>Norwich</t>
  </si>
  <si>
    <t>Quadram Institute Bioscience</t>
  </si>
  <si>
    <t>Fuell C.</t>
  </si>
  <si>
    <t>Mice deficient in intestinal Œ≥Œ¥ intraepithelial lymphocytes display an altered intestinal O-glycan profile compared with wild-type littermates</t>
  </si>
  <si>
    <t>10.1093/glycob/cwu088</t>
  </si>
  <si>
    <t>2-s2.0-84924944143</t>
  </si>
  <si>
    <t>['vibration behavior', 'various numbers', 'ultra lightweight', 'tension membranes', 'surface shape', 'stowage volume', 'space technology', 'single patch', 'practical system', 'practical structures', 'passive effect', 'paper presents', 'natural frequencies', 'modest values', 'mission architectures', 'minimal mass', 'membrane reflectors', 'investigation shows', 'instrument precision', 'inflatable space', 'element investigation', 'easily control', 'discrete sensor', 'challenging problem', 'attractive traits', 'appropriate thickness', 'actuators devices', 'actuator voltages', 'actuated material']</t>
  </si>
  <si>
    <t>Finite element | geometrically nonlinear | piezoelectric smart material | prestress | voltage</t>
  </si>
  <si>
    <t>Minimal mass (ultra lightweight) and high packaging efficiency (stowage volume) are the most important factors associated with space technology and hence they become more attractive traits for getting larger bandwidth satellites on-orbit. Nowadays, maintaining the surface shape of pre-tension membranes to instrument precision has become a more challenging problem. Hence, membrane reflectors are receiving increasing attention for mission architectures that need extremely large in-space deployable antennas. This paper presents the finite-element investigation of a rectangular, flat thin membrane using polyvinylidene fluoride (PVDF) piezo-actuated material as an actuator/sensor. The passive effect of PVDF on the dynamics of an inflatable space-based rectangular shaped structure has been studied and trends in natural frequencies for various patch areas and thickness have been explored. Investigation shows that rather than using the various numbers of patches to the practical system for controlling their vibration behavior, the single patch with the appropriate thickness can easily control the desired vibration behavior. It can therefore be concluded that the discrete sensor/actuators devices are to be preferred to realize lower weight and effective control authority for the modest values of actuator voltages for active vibration control of practical structures.</t>
  </si>
  <si>
    <t>1162-1170</t>
  </si>
  <si>
    <t>JVC/Journal of Vibration and Control</t>
  </si>
  <si>
    <t>57210349589;26533390100;6603548398</t>
  </si>
  <si>
    <t>Gajbhiye, Sachin C.;Upadhyay, Sanjay H.;Harsha, Suraj P.</t>
  </si>
  <si>
    <t>Gajbhiye S.C.</t>
  </si>
  <si>
    <t>Nonlinear vibration analysis of piezo-actuated flat thin membrane</t>
  </si>
  <si>
    <t>10.1177/1077546313493456</t>
  </si>
  <si>
    <t>2-s2.0-84924956004</t>
  </si>
  <si>
    <t>17-8595</t>
  </si>
  <si>
    <t>['ultrasonic transducer', 'resonance frequencies', 'polyurea films', 'lithographic technique', 'experimentally tested', 'experimental results', 'electrical admittance', 'echo test', 'approximately 30', '100 mhz']</t>
  </si>
  <si>
    <t>High-frequency | Lithography | Phased array | Piezoelectric polymer | Polyurea film | Ultrasonic array transducer</t>
  </si>
  <si>
    <t>Eight- and 32-element ultrasonic array transducers using polyurea films are fabricated and experimentally tested in this study. Aromatic polyurea thin films, prepared by vapor deposition polymerization, are suitable for use as an ultrasonic transducer. In this paper, we present two types of polyurea array transducer with 20 and 200 Œºm pitches. The polyurea films were prepared through vapor deposition polymerization, and miniature electrode arrays were fabricated by a lithographic technique. Resonance frequencies of approximately 30, 65, and 100 MHz were observed in the electrical admittance. To examine the performances of the prototype array transducers, a pulse/echo test and phased array experiment were performed. From the experimental results, we found that the polyurea array transducers fabricated by the proposed method correctly operated as expected.</t>
  </si>
  <si>
    <t>139-148</t>
  </si>
  <si>
    <t>Acoustical Science and Technology</t>
  </si>
  <si>
    <t>60031126;60031126;60031126;60031126;60031126</t>
  </si>
  <si>
    <t>15924104100;57202554586;26657775900;7202167390;56055651200</t>
  </si>
  <si>
    <t>Nakazawa, Marie;Tabaru, Masaya;Takayasu, Toshiki;Aoyagi, Takahiro;Nakamura, Kentaro</t>
  </si>
  <si>
    <t>Tokyo</t>
  </si>
  <si>
    <t>Tokyo Institute of Technology</t>
  </si>
  <si>
    <t>Nakazawa M.</t>
  </si>
  <si>
    <t>100-MHz ultrasonic linear array transducers based on polyurea-film</t>
  </si>
  <si>
    <t>10.1250/ast.36.139</t>
  </si>
  <si>
    <t>2-s2.0-84924957248</t>
  </si>
  <si>
    <t>['wall imaging', 'test media', 'restricted access', 'relative permittivity', 'reflection measurements', 'quite useful', 'proposed scheme', 'proposed approach', 'overall process', 'main focus', 'lossy media', 'layered media', 'inhomogeneous multi', 'effective conductivity', 'dielectric image', 'corresponding interface', 'also demonstrated']</t>
  </si>
  <si>
    <t>Inhomogeneous media | Microwave imaging | Stratified media | Time domain reflectometer</t>
  </si>
  <si>
    <t>In this paper, a novel time domain practical scheme is proposed to reconstruct the dielectric image of the inhomogeneous multi-layered media. The overall process is noninvasive and noncontacting, which employs the measured scattering data of the test media in equivalent time domain. The measurement system consists of a modern vector network analyzer, a wide-band lens horn antenna, and the associated microwave components. The main focus here is to determine both the relative permittivity and the thickness of each layer in terms of the partial reflection coefficient calculated for the corresponding interface. It is also demonstrated here that the proposed approach can be used to characterize the lossy media under some approximation. The proposed approach is quite useful under situations such as the through-wall imaging, where only reflection measurements can be carried out due to restricted access of the object from the other side. The proposed scheme is validated here by determining the permittivity, the thickness, and the effective conductivity of a number of multi-layered media obtained by stacking few reference dielectric samples whose data are available in literature.</t>
  </si>
  <si>
    <t>386-401</t>
  </si>
  <si>
    <t>54916495300;7202577198</t>
  </si>
  <si>
    <t>Akhter, Zubair;Akhtar, M. Jaleel</t>
  </si>
  <si>
    <t>Akhter Z.</t>
  </si>
  <si>
    <t>Time domain microwave technique for dielectric imaging of multi-layered media</t>
  </si>
  <si>
    <t>10.1080/09205071.2014.997840</t>
  </si>
  <si>
    <t>2-s2.0-84924965800</t>
  </si>
  <si>
    <t>['two criteria', 'sidelobe level', 'phase errors', 'performed according', 'optimum positions', 'geometric interpretation', 'distribution system', 'beam apaa', 'apaas ).', 'apaa beams']</t>
  </si>
  <si>
    <t>A geometric interpretation is proposed for synthesis of a quasi-optical system employed in multi-beam active phased array antennas (APAAs). Relationships are obtained for the angles of deflections of APAA beams and for optimum positions of the probes of the distribution system. The optimization is performed according to two criteria: the minimum mean deflection and the minimum local deflection. The example of construction of a quasi-optical distribution system for a five-beam APAA is presented. Dependences of phase errors on the positions of radiators and patterns of an APAA with a sidelobe level not exceeding 40 dB are obtained.</t>
  </si>
  <si>
    <t>239-265</t>
  </si>
  <si>
    <t>112419510;115064340;112419510</t>
  </si>
  <si>
    <t>7004068781;55947859300;57192717614</t>
  </si>
  <si>
    <t>Klimov, K. N.;Firsov-Shibaev, D. O.;Perfil‚Äôev, V. V.</t>
  </si>
  <si>
    <t>Russian Corporation of Communication Facilities;JSC Lianozovo Electromechanical Plant Research and Production Corporation</t>
  </si>
  <si>
    <t>115064340;112419510</t>
  </si>
  <si>
    <t>Klimov K.</t>
  </si>
  <si>
    <t>Geometric interpretation of synthesis of a quasi-optical distribution system for multibeam phased array antennas</t>
  </si>
  <si>
    <t>10.1134/S1064226915030110</t>
  </si>
  <si>
    <t>2-s2.0-84924967584</t>
  </si>
  <si>
    <t>['z11 ratio', 'whereas elimination', 'tupelo swamp', 'tortricidae ),', 'thereby monitor', 'tetradecenyl acetate', 'taxodium distichum', 'southeastern louisiana', 'sex pheromone', 'saltwater intrusion', 'prolonged flooding', 'produced ratios', 'previously synonymous', 'pheromone composition', 'oac ),', 'nutrient depletion', 'moth response', 'male antennae', 'lure containing', 'goyerana populations', 'eliminated attraction', 'electroantennographic detection', 'could account', 'closely related', 'baldcypress leafroller', 'approximately 100', 'apparent absence', 'analyses indicated', 'accelerating decline', '6 ratio', '10 ratio']</t>
  </si>
  <si>
    <t>attractant | chemical ecology | mate location | semiochemical | wetland</t>
  </si>
  <si>
    <t>The baldcypress leafroller, Archips goyerana Kruse (Lepidoptera: Tortricidae), is a specialist on Taxodium distichum (L.) Richard and has caused serious defoliation in swamps of southeastern Louisiana, accelerating decline of baldcypress forests concurrently suffering from nutrient depletion, prolonged flooding, and saltwater intrusion. We investigated the composition of the sex pheromone of this species. Coupled gas chromatography-electroantennographic detection (GC-EAD) analyses indicated that male antennae were sensitive to four compounds [(Z)-11-tetradecenyl acetate (Z11-14:OAc), (E)-11-tetradecenyl acetate (E11-14:OAc), (Z)-9-tetradecenyl acetate (Z9-14:OAc), and (Z)-11-tetradecen-1-ol (Z11-14:OH)] present in female abdominal tip extracts in an approximately 100:1.5:0.6:10 ratio. In trapping trials performed in a cypress-tupelo swamp in southeastern Louisiana, moths were attracted to blends of these four components presented in approximately the female-produced ratios. Elimination of Z11-14:OH had no impact on moth response, whereas elimination of any of the three acetates strongly reduced or eliminated attraction. A blend in which the E11:Z11 ratio of 14:OAc was 5:100 was much less attractive than the same blend with the female produced ratio of 1.5:100. A. goyerana is closely related to the sympatric species Archips argyrospilus (Walker) with which it was previously synonymous. Our data revealed differences between the pheromone composition of A. goyerana and that reported for A. argyrospilus, which could account for the apparent absence of cross-attraction between these species. We conclude that a lure containing a 100:1.5:0.6 ratio of Z11-14:OAc, E11-14:OAc, and Z9-14:OAc has the potential to be used in traps to detect and measure A. goyerana populations and thereby monitor an important biotic factor contributing to the loss of coastal baldcypress forests.</t>
  </si>
  <si>
    <t>166-172</t>
  </si>
  <si>
    <t>Journal of Economic Entomology</t>
  </si>
  <si>
    <t>60003342;60002929;60013610;60003342</t>
  </si>
  <si>
    <t>55509898100;14035316600;56556910200;8579063800</t>
  </si>
  <si>
    <t>Sullivan, Brian T.;Allison, Jeremy D.;Coyer, Richard A.;Shepherd, William P.</t>
  </si>
  <si>
    <t>United States;United States;Canada</t>
  </si>
  <si>
    <t>Baton Rouge;Washington, D.C.;Sault Ste Marie</t>
  </si>
  <si>
    <t>LSU Agricultural Center;USDA Forest Service;Great Lakes Forestry Centre</t>
  </si>
  <si>
    <t>60013610;60003342;60002929</t>
  </si>
  <si>
    <t>Sullivan B.</t>
  </si>
  <si>
    <t>Sex pheromone of the baldcypress leafroller (Lepidoptera: Tortricidae)</t>
  </si>
  <si>
    <t>10.1093/jee/tou018</t>
  </si>
  <si>
    <t>2-s2.0-84924974541</t>
  </si>
  <si>
    <t>['thus closing', 'thickness dependent', 'tds measurements', 'tco films', 'surface states', 'strongly influenced', 'scattering time', 'photoconductive antenna', 'measured tcos', 'ito ),', 'frequency range', 'ellipsometry measurements', 'electron dynamics', 'complex conductivities', 'broadband properties', 'accurate extraction', '200 thz', '18 thz', '15 fs']</t>
  </si>
  <si>
    <t>The broadband complex conductivities of transparent conducting oxides (TCO), namely aluminum-doped zinc oxide (AZO), gallium-doped zinc oxide (GZO) and tin-doped indium oxide (ITO), were investigated by terahertz time domain spectroscopy (THz-TDS) in the frequency range from 0.5 to 18 THz using air plasma techniques, supplemented by the photoconductive antenna (PCA) method. The complex conductivities were accurately calculated using a thin film extraction algorithm and analyzed in terms of the Drude conductivity model. All the measured TCOs have a scattering time below 15 fs. We find that a phonon response must be included in the description of the broadband properties of AZO and GZO for an accurate extraction of the scattering time in these materials, which is strongly influenced by the zinc oxide phonon resonance tail even in the low frequency part of the spectrum. The conductivity of AZO is found to be more thickness dependent than GZO and ITO, indicating high importance of the surface states for electron dynamics in AZO. Finally, we measure the transmittance of the TCO films from 10 to 200 THz with Fourier transform infrared spectroscopy (FTIR) measurements, thus closing the gap between THz-TDS measurements (0.5-18 THz) and ellipsometry measurements (200-1000 THz).</t>
  </si>
  <si>
    <t>566-575</t>
  </si>
  <si>
    <t>60011373;60011373;60011373;60011373;60009254;60009254;60011373-60009254;60011373</t>
  </si>
  <si>
    <t>55640460700;36659939700;35275561300;7004356580;36114677500;55248111600;6602503138;6603136726</t>
  </si>
  <si>
    <t>Wang, Tianwu;Zalkovskij, Maksim;Iwaszczuk, Krzysztof;Lavrinenko, Andrei V.;Naik, Gururaj V.;Kim, Jongbum;Boltasseva, Alexandra;Jepsen, Peter Uhd</t>
  </si>
  <si>
    <t>Denmark;United States</t>
  </si>
  <si>
    <t>Lyngby;West Lafayette</t>
  </si>
  <si>
    <t>Danmarks Tekniske Universitet;Purdue University</t>
  </si>
  <si>
    <t>60011373;60009254</t>
  </si>
  <si>
    <t>Wang T.</t>
  </si>
  <si>
    <t>Ultrabroadband terahertz conductivity of highly doped ZnO and ITO</t>
  </si>
  <si>
    <t>10.1364/OME.5.000566</t>
  </si>
  <si>
    <t>2-s2.0-84924974799</t>
  </si>
  <si>
    <t>2014R1A5A1011478</t>
  </si>
  <si>
    <t>['yagi antennas', 'yagi antenna', 'slotline mode', 'prototype antenna', 'proposed antenna', 'printed quasi', 'measurements show', 'gain ranging', 'driven dipole', 'conventional quasi', 'also presented', '6 dbi', '5 mm', '15 ghz']</t>
  </si>
  <si>
    <t>quasi-Yagi antenna</t>
  </si>
  <si>
    <t>In this study, a printed quasi-Yagi antenna with a coupled slotline feed is proposed and designed. In this design, a driven dipole is excited by a slotline mode with 1 √ó 2 CPW-slotline divider output instead of the coplanar strip mode used in conventional quasi-Yagi antennas. A prototype antenna with dimensions of 17 mm √ó 34.5 mm was fabricated to demonstrate the performance of the proposed feeding scheme. Measurements show that the proposed antenna has a wide -10 dB reflection bandwidth of 41.5% (7.32-11.15 GHz) and a gain ranging from 2.0 to 8.6 dBi. The measured radiation patterns of the antenna are also presented.</t>
  </si>
  <si>
    <t>402-409</t>
  </si>
  <si>
    <t>60009387;60007511;60007511;60007511</t>
  </si>
  <si>
    <t>55515155900;56380923200;7409390330;8335908000</t>
  </si>
  <si>
    <t>Trinh-Van, S.;Hwang, K. C.;Yang, Y.;Lee, K. Y.</t>
  </si>
  <si>
    <t>Dongguk University, Seoul;Sungkyunkwan University</t>
  </si>
  <si>
    <t>60009387;60007511</t>
  </si>
  <si>
    <t>Trinh-Van S.</t>
  </si>
  <si>
    <t>A printed quasi-Yagi antenna with a coupled slotline feed</t>
  </si>
  <si>
    <t>10.1080/09205071.2015.1005176</t>
  </si>
  <si>
    <t>2-s2.0-84924987849</t>
  </si>
  <si>
    <t>['slot resonators', 'inspired hcsrr', 'hcsrr ),', 'extensively investigated', 'electromagnetic characteristic', 'complementary three', 'circularly polarized', 'bandwidth better', 'axial ratio']</t>
  </si>
  <si>
    <t>Circularly polarized antenna | Compact | Hirbert-shaped complementary single ring resonator (HCSRR) | Miniaturization | The complementary three-turns spiral resonator (CTSR) | Wunderlich-shaped fractal reactive impedance surface</t>
  </si>
  <si>
    <t>Two-dimensional (2D) Wunderlich-shaped fractal reactive impedance surface (WRIS) is designed and extensively investigated to reduce the dielectric substrate thickness without deteriorating the electromagnetic characteristic. Slot resonators, Hilbert-shaped complementary single ring resonator (HCSRR), and the complementary three-turns spiral resonator have been used to achieve antenna miniaturization and also to render the circularly polarized (CP) wave. For demonstration, WRIS-inspired HCSRR- and TCSR-loaded CP antennas are optimized, fabricated, and measured. Numerical and experimental results indicate that both antennas owe compact size smaller than 0.180 √ó 0.250 √ó 0.0170, exhibit comparable impedance, and axial ratio (AR) bandwidth better than 1.60% and pure CP performances. Furthermore, the antennas are free of metallic via holes and easy of fabrication, indicating promising applications in wireless communication systems.</t>
  </si>
  <si>
    <t>410-423</t>
  </si>
  <si>
    <t>55901005700;35320575500;57191639048;55160498100</t>
  </si>
  <si>
    <t>Cai, T.;Wang, G. M.;Zhao, J. F.;Yao, M.</t>
  </si>
  <si>
    <t>Two-dimensional fractal metasurface and its application to low profile circularly polarized antennas</t>
  </si>
  <si>
    <t>10.1080/09205071.2015.1005177</t>
  </si>
  <si>
    <t>2-s2.0-84924995256</t>
  </si>
  <si>
    <t>['weather conditions', 'various satellites', 'snow fork', 'snow depth', 'rugged terrain', 'present study', 'physical temperature', 'panjal ranges', 'observed higher', 'moisture content', 'measured manually', 'layer properties', 'important parameter', 'hydrological studies', 'himachal pradesh', 'ground measurements', 'greater himalaya', 'good agreement', 'entire snowpack', 'difficult due', 'different layers', 'brightness temperature', 'based sensors', 'avalanche forecast', 'absolute error', '95 ).', '39 cm']</t>
  </si>
  <si>
    <t>Brightness temperature | Microwave radiometer | Snow depth algorithm | Snowpack</t>
  </si>
  <si>
    <t>Snow depth is an important parameter for avalanche forecast and hydrological studies. In the Himalaya, manual snow depth data collection is difficult due to remote and rugged terrain and the severe weather conditions. However, microwave-based sensors in various satellites have the capability to estimate snow depth in all weather conditions. In the present study, experiments were performed to establish an algorithm for snow depth estimation using ground-based passive microwave radiometer with 6.9, 18.7 and 37 GHz antenna frequencies at Dhundhi and Patseo, Himachal Pradesh, India. Different layers in the snowpack were identified and layer properties, i.e. thickness, density, moisture content, etc. were measured manually and using a snow fork. Brightness temperature (TB) of the entire snowpack and of the individual snow layers was measured using passive microwave radiometer. It was observed that TB of the snow is affected by various snow properties such as depth, density, physical temperature and wetness. A decrease in TB with increase in snow depth was observed for all types of snow. TB of the snowpack was observed higher at Dhundhi in comparison to Patseo. Based on the measured radiometer data, snow depth algorithms were developed for the Greater Himalaya and Pir-Panjal ranges. These algorithms were validated with ground measurements for snow depth at different observatory locations and a good agreement between the two was observed (absolute error: 7 to 39 cm; correlation: 0.95).</t>
  </si>
  <si>
    <t>942-953</t>
  </si>
  <si>
    <t>Current Science</t>
  </si>
  <si>
    <t>108918295;60000674;60014097;108918295;108918295;108918295;108918295</t>
  </si>
  <si>
    <t>57203920741;57214420311;7401950020;25653841600;25958675900;57224701055;57220732649</t>
  </si>
  <si>
    <t>Singh, K. K.;Kumar, A.;Kulkarni, A. V.;Datt, P.;Dewali, S. K.;Kumar, V.;Chauhan, R.</t>
  </si>
  <si>
    <t>Bengaluru;Kurukshetra;Chandigarh</t>
  </si>
  <si>
    <t>Indian Institute of Science;National Institute of Technology Kurukshetra;Snow and Avalanche Study Establishment</t>
  </si>
  <si>
    <t>60014097;60000674;108918295</t>
  </si>
  <si>
    <t>Singh K.K.</t>
  </si>
  <si>
    <t>Snow depth estimation in the Indian Himalaya using multi-channel passive microwave radiometer</t>
  </si>
  <si>
    <t>2-s2.0-84924999995</t>
  </si>
  <si>
    <t>['two sources', 'resynchronization scheme', 'relay simultaneously', 'relay node', 'proposed scheme', 'performance gap', 'perfectly synchronized', 'four antennas', 'data detection', 'channel estimation', 'already resynchronized']</t>
  </si>
  <si>
    <t>Asynchronous relaying | Bidirectional communications | Fractional delay | Frequency domain equalization</t>
  </si>
  <si>
    <t>In this paper, we consider an asynchronous bidirectional communication system over flat fading channels in which the two source nodes are not perfectly synchronized. A low complexity pilot aided timing estimation and resynchronization scheme is proposed to combat the fractional asynchronous delay between the two source nodes. In the proposed scheme, cyclic prefixed single carrier block transmission is implemented at the two sources and frequency domain orthogonal pilots are transmitted to the relay simultaneously. After timing and channel estimation at the relay, a fractionally spaced frequency domain equalizer is employed at the relay to resynchronize the received mixed signals. With the proposed resynchronization scheme, the data detection at the two sources is the same as in a perfect synchronized system, because the two asynchronous signals are already resynchronized at the relay node. Simulation results show that the performance gap between the proposed scheme and the perfect synchronized system is within 1 dB when there are four antennas at the relay.</t>
  </si>
  <si>
    <t>1140-1150</t>
  </si>
  <si>
    <t>60014279;60014279;60014279;60014279</t>
  </si>
  <si>
    <t>16506404000;57203906862;56015495800;35745764700</t>
  </si>
  <si>
    <t>Fang, Zhaoxi;Liang, Feng;Wang, Zunyi;Chen, Danjiang</t>
  </si>
  <si>
    <t>Zhejiang Wanli University</t>
  </si>
  <si>
    <t>Fang Z.</t>
  </si>
  <si>
    <t>Low complexity timing estimation and resynchronization for asynchronous bidirectional communications with multiple antenna relay</t>
  </si>
  <si>
    <t>10.1002/dac.2749</t>
  </si>
  <si>
    <t>2-s2.0-84925072306</t>
  </si>
  <si>
    <t>['waveguide array', 'specified positions', 'receive mode', 'proposed framework', 'possible doas', 'noise ratio', 'measured signals', 'measured database', 'locating targets', 'lens antenna', 'known ones', 'initial estimate', 'hybrid approach', 'framework based', 'enhanced resolution', 'electric field', 'either simulated', 'aperture size', 'angular resolution', 'angular regions', 'also present', 'algorithm based', '3db beamwidth', '30 db', '2 ¬∞,']</t>
  </si>
  <si>
    <t>We propose a framework based on the use of a flat-base Luneburg lens antenna with a waveguide array for Direction-of-Arrival (DOA) estimation, and also present a hybrid approach which combines waveguide mode extraction and signal processing techniques for enhancing the angular resolution of the lens antenna. The hybrid method involves sampling the electric field at specified positions when the lens is operating in the receive mode, and extracting the weights of the possible propagating modes in each waveguide. Following this, we correlate these weights with the known ones that have been derived by either simulated or measured signals from single targets located at different look angles, to make an initial estimate of the angular regions of possible DOAs. We then apply an algorithm based on the Singular Value Decomposition (SVD) of the simulated or measured database to estimate the angles of incidence. Numerical results show that the proposed framework, used in conjunction with the hybrid approach, can achieve an enhanced resolution over the conventional limit base on the 3dB beamwidth of the lens antenna. Furthermore, it is capable of locating targets with different scattering cross-sections and achieving an angular resolution as small as 2¬∞, for a Luneburg lens antenna with an aperture size of 6.35Œª and a Signal-to-Noise Ratio (SNR) of 30 dB.</t>
  </si>
  <si>
    <t>145-151</t>
  </si>
  <si>
    <t>60001439-60022860;60026532;60001439-60022144;60001439</t>
  </si>
  <si>
    <t>35573370300;55370018700;55197051100;55660906200</t>
  </si>
  <si>
    <t>Gu, Xiang;Jain, Sidharath;Mittra, Raj;Zhang, Yunhua</t>
  </si>
  <si>
    <t>United States;China;United States;United States</t>
  </si>
  <si>
    <t>Redmond;Beijing;Orlando;University Park</t>
  </si>
  <si>
    <t>Microsoft Corporation;Center for Space Science and Applied Research Chinese Academy of Sciences;University of Central Florida;Pennsylvania State University</t>
  </si>
  <si>
    <t>60026532;60022860;60022144;60001439</t>
  </si>
  <si>
    <t>Gu X.</t>
  </si>
  <si>
    <t>Doa estimation by using luneburg lens antenna with mode extraction and signal processing technique</t>
  </si>
  <si>
    <t>10.2528/PIERC15012507</t>
  </si>
  <si>
    <t>2-s2.0-84925078920</t>
  </si>
  <si>
    <t>['type hexaferrite', 'selected dopants', 'prepared nanoparticles', 'nanoferrites could', 'frequency range', 'frequency 2', 'electromagnetic results', 'electromagnetic properties', 'controlled electric', 'composition ba3co1cu0', '6 ghz', '5 ghz', '4 ghz']</t>
  </si>
  <si>
    <t>B. Electron microscopy C. | Cavity perturbation | Ferrites | Magnetic properties D.</t>
  </si>
  <si>
    <t>Nanoparticles of Z-type hexaferrite, Ba3Co2Fe24O41 and Ba3Co1.9-x-yCuxZnyNi0.1Fe24O41 (where x=0.4, 0.2 and y=0.5, 0.7) were prepared by sol-gel auto combustion method. Electromagnetic properties of the prepared nanoparticles were realized in the frequency range from 1.6 GHz to 4 GHz for the design of miniaturized microwave antennas. Optimized synthesis conditions and the addition of selected dopants have been used to enhance the high frequency electromagnetic properties of low loss Co2Z nanoferrites. The best results obtained were Œµ‚Ä≤=3.07, Œº‚Ä≤=2.59 at frequency 2 GHz and Œµ‚Ä≤=2.33, Œº‚Ä≤=2.94 at frequency 2.5 GHz for the composition Ba3Co1Cu0.2Zn0.7Ni0.1Fe24O41. This is a significant improvement w.r.t. our previously reported results. Electromagnetic results are explained on the basis of relevant existing theories and models. Owing to these electromagnetic properties, in particular the controlled electric and magnetic losses close to zero in the frequency range from 1.6 GHz to 4 GHz, these nanoferrites could be useful to the miniaturization of antennas for mobile handheld wireless communication devices.</t>
  </si>
  <si>
    <t>7109-7114</t>
  </si>
  <si>
    <t>60013164;60010131;115003825;60013183;60013164</t>
  </si>
  <si>
    <t>57203101926;6506351828;57226698378;23972283600;35434195600</t>
  </si>
  <si>
    <t>Sharma, Sucheta;Daya, K. S.;Sharma, Sunil;Batoo, Khalid M.;Singh, M.</t>
  </si>
  <si>
    <t>Saudi Arabia;India;India;India</t>
  </si>
  <si>
    <t>Riyadh;Shimla;Agra;Navi Mumbai</t>
  </si>
  <si>
    <t>King Saud University;Himachal Pradesh University;Dayalbagh Educational Institute;Reliance Jio Infocomm Ltd.</t>
  </si>
  <si>
    <t>60013183;60013164;60010131;115003825</t>
  </si>
  <si>
    <t>Sharma S.</t>
  </si>
  <si>
    <t>Sol-gel auto combustion processed soft Z-type hexa nanoferrites for microwave antenna miniaturization</t>
  </si>
  <si>
    <t>S0272884215002394</t>
  </si>
  <si>
    <t>10.1016/j.ceramint.2015.02.020</t>
  </si>
  <si>
    <t>2-s2.0-84925086413</t>
  </si>
  <si>
    <t>Deanship of Scientific Research, King Faisal University</t>
  </si>
  <si>
    <t>DSR, KFU</t>
  </si>
  <si>
    <t>['v compound', 'suitable choice', 'sensitivity analysis', 'making problem', 'making decisions', 'loss tangent', 'involves multicriteria', 'glass microfibers', 'gaas œµr', 'fr4 œµr', 'experimental assessments', 'duroid œµr', 'drawn conclusions', 'contributing subfactors', 'conducted utilising', 'circuit components', 'alumina œµr', 'also presented', '3 ).']</t>
  </si>
  <si>
    <t>analytical hierarchy process (AHP) | antenna | decision support systems | expert model | substrate materials</t>
  </si>
  <si>
    <t>Quality and properties of microwave circuits depend on all the circuit components. One of these components is the substrate. The process of substrate material selection is a decision-making problem that involves multicriteria with objectives that are diverse and conflicting. The aim of this work was to select the most suitable substrate material type to be used in antennas in the microwave frequency range that gives best performance and reliability of the substrate. For this purpose, a model was built to ease the decision-making that includes hierarchical alternatives and criteria. The substrate material type options considered were limited to fiberglass-reinforced epoxy laminates (FR4 Œµr = 4.8), aluminium (III) oxide (alumina Œµr = 9.6), gallium arsenide III-V compound (GaAs Œµr = 12.8) and PTFE composites reinforced with glass microfibers (Duroid Œµr = 2.2-2.3). To assist in building the model and making decisions, the analytical hierarchy process (AHP) was used. The decision-making process revealed that alumina substrate material type was the most suitable choice for the antennas in the microwave frequency range that yields best performance and reliability. In addition, both the size of the circuit and the loss tangent of the substrates were found to be the most contributing subfactors in the antenna circuit specifications criterion. Experimental assessments were conducted utilising The Expert Choice‚Ñ¢ software. The judgments were tested and found to be precise, consistent and justifiable, and the marginal inconsistency values were found to be very narrow. A sensitivity analysis was also presented to demonstrate the confidence in the drawn conclusions.</t>
  </si>
  <si>
    <t>1044-1055</t>
  </si>
  <si>
    <t>60030736;60030736</t>
  </si>
  <si>
    <t>55653530400;7202864014</t>
  </si>
  <si>
    <t>Al-Oqla, Faris M.;Omar, Amjad A.</t>
  </si>
  <si>
    <t>Al-Ahsa</t>
  </si>
  <si>
    <t>King Faisal University</t>
  </si>
  <si>
    <t>Al-Oqla F.</t>
  </si>
  <si>
    <t>An expert-based model for selecting the most suitable substrate material type for antenna circuits</t>
  </si>
  <si>
    <t>10.1080/00207217.2014.961041</t>
  </si>
  <si>
    <t>2-s2.0-84925135082</t>
  </si>
  <si>
    <t>['predefined sttcs', 'partial csi', 'multilevel coding', 'matches best', 'henceforth referred', 'gmlsttcs instead', 'gmldsttcs ).', 'generator sequences', 'generating dsttcs', 'generate gmldsttcs', 'diversity improvement', 'different sets', 'csi information', 'component codes', 'combining gmlsttcs', 'code set', 'antenna grouping']</t>
  </si>
  <si>
    <t>Channel coding | Channel state information | Diversity methods | Error correction codes | Multiple-input multipleoutput (MIMO) systems</t>
  </si>
  <si>
    <t>Grouped multilevel space-time trellis codes (GMLSTTCs) utilize multilevel coding, antenna grouping and STTCs for simultaneously providing coding gain, diversity improvement and increased spectral efficiency. The performance of GMLSTTCs is limited because of using predefined STTCs as component codes in multilevel coding. GMLSTTCs assume perfect channel state information (CSI) at the receiver only and do not consider the CSI at the transmitter. It has been shown that when perfect or partial CSI is available at the transmitter, the performance and capacity of a space-time coded system can be further improved. In this paper, we present new codes, designed by combining GMLSTTCs and the CSI information at the transmitter, henceforth referred to as grouped multilevel dynamic space-time trellis codes (GMLDSTTCs). A code set having different sets of generator sequences is selected that matches best with the current channel profile. The selected code set is used for generating DSTTCs. DSTTCs are used as component codes in GMLSTTCs instead of predefined STTCs to generate GMLDSTTCs. Analysis and simulation results show that GMLDSTTCs outperform GMLSTTCs.</t>
  </si>
  <si>
    <t>1168-1179</t>
  </si>
  <si>
    <t>A novel grouped multilevel dynamic space-time trellis coding scheme</t>
  </si>
  <si>
    <t>10.1002/dac.2754</t>
  </si>
  <si>
    <t>2-s2.0-84925142899</t>
  </si>
  <si>
    <t>['tin oxide', 'successfully grown', 'sputtering near', 'situ crystallization', 'sheet resistance', 'reactor ).', 'quartz tube', 'plastic cover', 'plasma field', 'low temperatures', 'ipvd could', 'frequency antenna', 'excluding cu', 'effective tool', 'cu tube', 'cooling water']</t>
  </si>
  <si>
    <t>Indium-tin oxide | Ionized physical vapor deposition | IPVD | ITO | Touch screen panel</t>
  </si>
  <si>
    <t>Indium-tin oxide (ITO) films were successfully grown at low temperatures by ionized physical vapor deposition (IPVD) method, equipped with an internal-type inductively coupled plasma reactor (ICP-reactor). Radio-frequency antenna for ICP was made by Cu tube for the flow of cooling water, which was shielded by a quartz tube for excluding Cu-contamination from re-sputtering near the plasma field. Due to the high plasma density of IPVD, in-situ crystallization during the deposition of ITO film occurred even at the low temperatures, which lowers the sheet resistance. Therefore, IPVD could be used as an effective tool for low temperature processing devices such as plastic cover-unified touch sensors.</t>
  </si>
  <si>
    <t>Surface and Coatings Technology</t>
  </si>
  <si>
    <t>60001558;60001558;60001558;60001558;60001558;60028270;60028270;110986079</t>
  </si>
  <si>
    <t>7103018677;55339098500;8575025100;55710556900;7202111850;7201516945;35446545700;57196174880</t>
  </si>
  <si>
    <t>Cheong, Woo Seok;Hong, Chan Hwa;Shin, Jae Heon;Kim, Kyung Hyun;Park, Nae Man;You, Shin Jae;Kim, Jung Hyung;Kim, Yeong Shin</t>
  </si>
  <si>
    <t>Yusong;Daejeon;Daejeon</t>
  </si>
  <si>
    <t>Korea Research Institute of Standards and Science;Electronics and Telecommunications Research Institute;Daeki Hi-Tech Co., Ltd</t>
  </si>
  <si>
    <t>60028270;60001558;110986079</t>
  </si>
  <si>
    <t>Cheong W.</t>
  </si>
  <si>
    <t>Low temperature fabrication of indium-tin oxide film by using ionized physical vapor deposition method</t>
  </si>
  <si>
    <t>S0257897215001255</t>
  </si>
  <si>
    <t>10.1016/j.surfcoat.2015.02.003</t>
  </si>
  <si>
    <t>2-s2.0-84925147217</t>
  </si>
  <si>
    <t>CHE-0846899</t>
  </si>
  <si>
    <t>['reliable hb', 'quantum delocalization', 'nonnatural sizes', 'nonnatural ones', 'nonnatural analogues', 'negative effect', 'natural sizes', 'large set', 'indeed optimal', 'function relationship', 'critical mechanism', 'atomistic simulations', 'antenna complex', 'also explains']</t>
  </si>
  <si>
    <t>exciton | hydrogen bonding | light harvesting | optimal</t>
  </si>
  <si>
    <t>The light harvesting 2 (LH2) antenna complex from purple photosynthetic bacteria is an efficient natural excitation energy carrier with well-known symmetric structure, but the molecular level design principle governing its structure-function relationship is unknown. Our all-atomistic simulations of nonnatural analogues of LH2 as well as those of a natural LH2 suggest that nonnatural sizes of LH2-like complexes could be built. However, stable and consistent hydrogen bonding (HB) between bacteriochlorophyll and the protein is shown to be possible only near naturally occurring sizes, leading to significantly smaller disorder than for nonnatural ones. Extensive quantum calculations of intercomplex exciton transfer dynamics, sampled for a large set of disorder, reveal that taming the negative effect of disorder through a reliable HB as well as quantum delocalization of the exciton is a critical mechanism that makes LH2 highly functional, which also explains why the natural sizes of LH2 are indeed optimal.</t>
  </si>
  <si>
    <t>928-934</t>
  </si>
  <si>
    <t>60003937;60003937;60003937</t>
  </si>
  <si>
    <t>7402219153;33068286000;8392350500</t>
  </si>
  <si>
    <t>Jang, Seogjoo;Rivera, Eva;Montemayor, Daniel</t>
  </si>
  <si>
    <t>Flushing</t>
  </si>
  <si>
    <t>Queens College, City University of New York</t>
  </si>
  <si>
    <t>Jang S.</t>
  </si>
  <si>
    <t>Molecular level design principle behind optimal sizes of photosynthetic LH2 complex: Taming disorder through cooperation of hydrogen bonding and quantum delocalization</t>
  </si>
  <si>
    <t>10.1021/acs.jpclett.5b00078</t>
  </si>
  <si>
    <t>2-s2.0-84925238019</t>
  </si>
  <si>
    <t>['unique applications', 'terahertz spectrum', 'radiation performance', 'radiating patch', 'impedance bandwidth', 'ground plane', 'desired band', 'bio hazards', 'antenna structure', 'ansoft hfss', '6 db']</t>
  </si>
  <si>
    <t>Patch antenna | Terahertz | TIO | Transparent antenna | Transparent conducting materials</t>
  </si>
  <si>
    <t>In this paper, a titanium-doped indium oxide based optically transparent E-shaped patch antenna is presented and its radiation performance is analyzed in the 710-785 GHz band. Terahertz spectrum is used in unique applications such as screening of weapons, explosives and bio hazards, imaging, sensing and spectroscopy. The proposed antenna consists of a radiating patch and a ground plane, both of which are of titanium-doped indium oxide thin film, separated by a thin polyimide substrate. The impedance bandwidth of 10% and a gain of more than 2.6 dB are achieved in the desired band. The antenna structure is simulated by using finite element method based electromagnetic simulator-Ansoft HFSS.</t>
  </si>
  <si>
    <t>341-344</t>
  </si>
  <si>
    <t>Journal of Computational and Theoretical Nanoscience</t>
  </si>
  <si>
    <t>60005630;60005630;60005630;60104649</t>
  </si>
  <si>
    <t>57209188137;56563078100;25823233900;56562554300</t>
  </si>
  <si>
    <t>Anand, S.;Sudesh, D. M.;Kumar, D. Sriram;Murthy, C.</t>
  </si>
  <si>
    <t>Guntur;Tiruchirappalli</t>
  </si>
  <si>
    <t>Vignans Foundation for Science Technology and Research University;National Institute of Technology Tiruchirappalli</t>
  </si>
  <si>
    <t>60104649;60005630</t>
  </si>
  <si>
    <t>Anand S.</t>
  </si>
  <si>
    <t>Analysis of titanium-doped indium oxide based optically transparent patch antenna for terahertz communications</t>
  </si>
  <si>
    <t>10.1166/jctn.2015.3734</t>
  </si>
  <si>
    <t>2-s2.0-84925257022</t>
  </si>
  <si>
    <t>['slot structure', 'novel uni', 'laminate structure', 'improvements make', 'effectively improved', 'broadband stacked', 'back ratio', 'airborne antennae']</t>
  </si>
  <si>
    <t>EBG | Microstrip array antenna | Stacked microstrip antenna | UC-EBG</t>
  </si>
  <si>
    <t>Most broadband microstrip antennae are implemented in the form of slot structure or laminate structure, which provide a broad impedance bandwidth and meanwhile bring large sidelobes and backlobes. A novel uni-planar compact electromagnetic band-gap(EBG)structure is proposed, which shows excellent performance when applied to broadband stacked or aperture coupled microstrip array antennae. The test results indicate that, the directivity is effectively improved, and the front-to-back ratio is increased, and the thickness of the antenna is reduced. These improvements make this structure better used in airborne antennae.</t>
  </si>
  <si>
    <t>59-62</t>
  </si>
  <si>
    <t>Journal of Harbin Institute of Technology (New Series)</t>
  </si>
  <si>
    <t>60014475;60014475;60003353-60019247;60003353</t>
  </si>
  <si>
    <t>55746379400;21833663100;35212776700;57188710473</t>
  </si>
  <si>
    <t>Chen, Peng;Chen, Chaoyang;Yang, Xiaodong;Zhu, Xiaoming</t>
  </si>
  <si>
    <t>Japan;China;China</t>
  </si>
  <si>
    <t>Ome;Xiamen;Harbin</t>
  </si>
  <si>
    <t>Meisei University;Jimei University;Harbin Engineering University</t>
  </si>
  <si>
    <t>60019247;60014475;60003353</t>
  </si>
  <si>
    <t>Chen P.</t>
  </si>
  <si>
    <t>A novel stacked array antenna with uni-planar compact EBG reflector</t>
  </si>
  <si>
    <t>10.11916/j.issn.1005-9113.2015.01.009</t>
  </si>
  <si>
    <t>2-s2.0-84925299001</t>
  </si>
  <si>
    <t>['various sensors', 'traditional pressure', 'temperature environment', 'temperature co', 'sensor circuit', 'safe environment', 'room temperature', 'resonant frequency', 'research finding', 'readout unit', 'reader antenna', 'proposed system', 'physical contact', 'passive sensor', 'paper shows', 'paper proposes', 'paper begins', 'operate well', 'network analyzers', 'measured pressure', 'laboratory equipment', 'laboratory environment', 'impedance analyzers', 'high bandwidth', 'harsh environments', 'general introduction', 'frequency resolution', 'fired ceramics', 'effectively detect', 'coupled distance', 'bulky equipment', 'air channel', '5 h', '5 cm', '30 min', '100 mhz', '006 mhz']</t>
  </si>
  <si>
    <t>High-temperature co-fired ceramic (HTCC) | High-temperature environment | Inductive coupling | LC circuits | Passive pressure sensor | Resonance detection</t>
  </si>
  <si>
    <t>Purpose - Physical contact and traditional sensitive structure Physical contact and traditional pressure-sensitive structures typically do not operate well in harsh environments. This paper proposes a high-temperature pressure measurement system for wireless passive pressure sensors on the basis of inductively coupled LC resonant circuits. Design/methodology/approach - This paper begins with a general introduction to the high-temperature pressure measurement system, which consists of a reader antenna inductively coupled to the sensor circuit, a readout unit and a heat insulation unit. The design and fabrication of the proposed measurement system are then described in detail. Findings - A wireless passive pressure sensor without an air channel is fabricated using high-temperature co-fired ceramics (HTCC) technology and its signal is measured by the designed measurement system. The designed heat insulation unit keeps the reader antenna in a safe environment of 159.5¬∞C when the passive sensor is located in a 900¬∞C high-temperature zone continuously for 0.5 h. The proposed system can effectively detect the sensor's resonance frequency variation in a high bandwidth from 1 to 100 MHz with a frequency resolution of 0.006 MHz, tested from room temperature to 500¬∞C for 30 min. Originality/value - Expensive and bulky equipment (impedance analyzers or network analyzers) restrict the use of the readout method outside the laboratory environment. This paper shows that a novel readout circuit can replace the laboratory equipment to demodulate the measured pressure by extracting the various sensors' resonant frequency. The proposed measurement system realizes automatic and continuous pressure monitoring in a high-temperature environment with a coupled distance of 2.5 cm. The research finding is meaningful for the measurement of passive pressure sensors under a wide temperature range.</t>
  </si>
  <si>
    <t>146-156</t>
  </si>
  <si>
    <t>Sensor Review</t>
  </si>
  <si>
    <t>60001305;60001305-109583149;60001305;60001305;60001305;60001305;60001305;60001305;60001305</t>
  </si>
  <si>
    <t>53163670500;34881988900;36181377900;36663680900;23490363700;55775568600;56180546500;55985125200;8660609800</t>
  </si>
  <si>
    <t>Hong, Yingping;Liang, Ting;Jia, Pinggang;Liu, Wenyi;Tan, Qiulin;Li, Chen;Zheng, Tingli;Ge, Binger;Xiong, Jijun</t>
  </si>
  <si>
    <t>Taiyuan;Taiyuan</t>
  </si>
  <si>
    <t>North University of China;33rd Institute of China Electronics Technology Group Corporation</t>
  </si>
  <si>
    <t>60001305;109583149</t>
  </si>
  <si>
    <t>Hong Y.</t>
  </si>
  <si>
    <t>Wireless measurement for passive pressure sensors in high temperature environment</t>
  </si>
  <si>
    <t>10.1108/SR-05-2014-649</t>
  </si>
  <si>
    <t>2-s2.0-84925300077</t>
  </si>
  <si>
    <t>['work closely', 'vari ables', 'uavs exceed', 'uav technology', 'technical capabilities', 'sup port', 'strategic investment', 'potential use', 'permissible use', 'perceived risks', 'particular types', 'officials understand', 'officials address', 'individual rights', 'disaster management', 'develop new', 'current state', 'considerable evidence']</t>
  </si>
  <si>
    <t>This paper discusses potential applications of unmanned aerial vehicles (UAVs) for disaster man age ment. Based on the current state and diversity of research, there is considerable evidence to sup port the strategic investment in UAV technology to develop new and enhance existing operational capabilities. When developing these capabilities, it is essential that officials understand a range of vari ables that will influence the development of a concept of operations for particular types of disasters. As the technical capabilities of UAVs exceed the permissible use of this technology, public safety officials and agencies will have to work closely with national airspace regulators to ensure that these responses are safe and do not endanger other aircraft. The community‚Äôs attitude and perceived risks will also influ ence the potential use of UAVs for disaster management. It is essential that officials address these concerns and build in safeguards to protect against any breaches of privacy and individual rights.</t>
  </si>
  <si>
    <t>265-281</t>
  </si>
  <si>
    <t>Geomatica</t>
  </si>
  <si>
    <t>Griffin, Ged F.</t>
  </si>
  <si>
    <t>Melbourne</t>
  </si>
  <si>
    <t>Centre for Disaster Management and Public Safety</t>
  </si>
  <si>
    <t>Griffin G.F.</t>
  </si>
  <si>
    <t>The use of unmanned aerial vehicles for disaster management</t>
  </si>
  <si>
    <t>10.5623/cig2014-402</t>
  </si>
  <si>
    <t>2-s2.0-84925301131</t>
  </si>
  <si>
    <t>['work well', 'uniformly excited', 'thinning percentage', 'study presents', 'simulation results', 'proposed method', 'pattern synthesis', 'kept equal', 'fully populated', 'discrete problems', 'authors propose']</t>
  </si>
  <si>
    <t>This study presents a novel optimization algorithm based on invasive weed optimization (IWO) for reduction of the maximum side lobe level (SLL) with specific half power beam width (HPBW) of thinned large multiple concentric circular arrays of uniformly excited isotropic elements. IWO is a powerful optimization technique for many continuous problems. But, for discrete problems, it does not work well. In this paper, the authors propose an improved binary IWO (IBIWO) for pattern synthesis of thinned circular array. The thinning percentage of the array is kept equal to or more than 50% and the HPBW is attempted to be equal to or less than that of a fully populated, uniformly excited, and half wavelength spaced concentric circular array of the same number of elements and rings. Simulation results are compared with previous published results of DE, MPSO, and BBO to verify the effectiveness of the proposed method for concentric circular arrays.</t>
  </si>
  <si>
    <t>1024123X</t>
  </si>
  <si>
    <t>Mathematical Problems in Engineering</t>
  </si>
  <si>
    <t>60069736;60069736;60069736</t>
  </si>
  <si>
    <t>55883984200;56937262300;55186474600</t>
  </si>
  <si>
    <t>Wu, Huaning;Liu, Chao;Xie, Xu</t>
  </si>
  <si>
    <t>Naval University of Engineering</t>
  </si>
  <si>
    <t>Wu H.</t>
  </si>
  <si>
    <t>Thinning of concentric circular antenna arrays using improved binary invasive weed optimization algorithm</t>
  </si>
  <si>
    <t>10.1155/2015/365280</t>
  </si>
  <si>
    <t>2-s2.0-84925307983</t>
  </si>
  <si>
    <t>['users obtain', 'user pairs', 'transmit power', 'sufficiently large', 'relay station', 'relay power', 'rate gain', 'paper considers', 'output two', 'n divided', 'multiple pairs', 'large number', 'finite number', 'ergodic sum', 'ergodic rates', 'energy efficiency', 'antennas grows', 'also investigated']</t>
  </si>
  <si>
    <t>Energy Efficiency | Ergodic achievable rate | Massive MIMO | Maximum ratio combining | maximum ratio transmission | Two-way relaying</t>
  </si>
  <si>
    <t>This paper considers a multipair massive multiple-input-multiple-output two-way relay network, in which multiple pairs of users are served by a relay station with a large number of antennas, which uses maximum ratio combining/maximum ratio transmission and a fixed amplification factor for reception/transmission. First, the users' ergodic rates are derived for the case with a finite number of antennas, and then, the rate gain is analyzed when the transmit power of the senders and the relay is sufficiently large. We show that the ergodic rates increase with the number of antennas at the relay, i.e., N, but decrease with the number of user pairs, i.e., K, both logarithmically. The energy efficiency for the network is also investigated when the number of antennas grows to infinity. It is further revealed that the ergodic sum-rate can be maintained while the users' transmit power is scaled down by a factor of 1/N or the relay power by a factor of 2K/N. This indicates that users obtain an energy efficiency gain of N, but the relay has an energy efficiency gain of N divided by the number of users, i.e., 2K.</t>
  </si>
  <si>
    <t>1480-1491</t>
  </si>
  <si>
    <t>60005244;60009400;60022148;60005244;60009400</t>
  </si>
  <si>
    <t>55243233900;37002786200;7404759940;7403872378;35220981400</t>
  </si>
  <si>
    <t>Jin, Shi;Liang, Xuesong;Wong, Kai Kit;Gao, Xiqi;Zhu, Qi</t>
  </si>
  <si>
    <t>University College London;Nanjing University of Post and TeleCommunications;Southeast University</t>
  </si>
  <si>
    <t>60022148;60009400;60005244</t>
  </si>
  <si>
    <t>Jin S.</t>
  </si>
  <si>
    <t>Ergodic Rate Analysis for Multipair Massive MIMO Two-Way Relay Networks</t>
  </si>
  <si>
    <t>10.1109/TWC.2014.2367503</t>
  </si>
  <si>
    <t>2-s2.0-84925327918</t>
  </si>
  <si>
    <t>['transmit power', 'often used', 'important parameters', 'grid search', 'coverage area', 'best parameters', 'base antenna', 'azimuth angle']</t>
  </si>
  <si>
    <t>In the mobile system covering big areas, many small cells are often used. And the base antenna's azimuth angle, vertical down angle, and transmit power are the most important parameters to affect the coverage of an antenna. This paper makes mathematical model and analyzes different algorithm's performance in model. Finally we propose an improved Tabu search algorithm based on grid search, to get the best parameters of antennas, which can maximize the coverage area and minimize the interference.</t>
  </si>
  <si>
    <t>7403045864;55955704500</t>
  </si>
  <si>
    <t>He, Di;Hong, Yunlv</t>
  </si>
  <si>
    <t>He D.</t>
  </si>
  <si>
    <t>An improved Tabu search algorithm based on grid search used in the antenna parameters optimization</t>
  </si>
  <si>
    <t>10.1155/2015/947021</t>
  </si>
  <si>
    <t>2-s2.0-84925340770</t>
  </si>
  <si>
    <t>['two cooled', 'treating aml', 'subcapsular bleeding', 'second session', 'renal pelvis', 'renal function', 'renal angiomyolipomas', 'power output', 'postoperative evaluation', 'one session', 'one patient', 'nineteen lesions', 'neither injury', 'moderate pain', 'minor complications', 'microwave ablation', 'mean age', 'hospitalization period', 'four lesions', 'enhanced ultrasound', 'descending colon', 'ct ),', 'computed tomography', 'complete ablation', 'ceus showed', 'appropriate treatment', 'aml ).', 'ablation zone', '9 women', '6 months', '5 men', '45wor 50w', '36 months', '214 years', '15 lesions', '14 patients']</t>
  </si>
  <si>
    <t>Benign tumor | Microwave ablation | Renal angiomyolipoma | Ultrasound</t>
  </si>
  <si>
    <t>Background: Microwave ablation (MWA) has been developed as one of the most commonly used local oncologic treatments. However, there is still a dearth of studies concerning MWA in the treatment of renal angiomyolipomas (AML). Purpose: To evaluate the efficacy and safety of ultrasound (US)-guided percutaneous MWA when treating AML. Material and Methods: Nineteen lesions with pathologically confirmed AML in 14 patients (5 men, 9 women; mean age, 49.214 years) were treated with US-guided percutaneous MWA with one or two cooled-shaft needle antennae. A power output of 45Wor 50W for 300-1140 s was emitted to achieve complete tumor necrosis. Contrast-enhanced ultrasound (CEUS) was performed to observe the treatment efficacy 3 days later. Patients were followed up with CEUS, computed tomography (CT), and/or magnetic resonance imaging (MRI) after 1, 3, and 6 months, and long-term ablation efficacy was evaluated every 6 months thereafter. Results: Among the 19 renal lesions, 17 achieved complete ablation as monitored by US after one session of MWA, and two patients required a second session of MWA. Postoperative evaluation with CEUS showed that complete ablation was obtained in 15 lesions; however, in four lesions, complete ablation could not be attained. During the follow-up period of 6-36 months (median, 10 months), a fistula to the descending colon was found in one patient and local infection around the ablation zone was found in another. Neither injury to the renal pelvis nor damage to renal function was observed. None of the patients exhibited hematuria or abnormalities in routine urine tests during the hospitalization period or during follow-up. Minor complications, such as subcapsular bleeding, mild to moderate pain, and fever were eliminated after appropriate treatment. Conclusion: MWA is an effective and minimally invasive technique for the management of AML that can preserve renal function with acceptable complication rates.</t>
  </si>
  <si>
    <t>56-62</t>
  </si>
  <si>
    <t>Acta Radiologica</t>
  </si>
  <si>
    <t>60069744;60069744;60069744;60069744;60069744;60069744</t>
  </si>
  <si>
    <t>56374717100;23974663500;56597964700;25928937700;56597993200;56597581400</t>
  </si>
  <si>
    <t>Zhi-Yu, Han;Ping, Liang;Xiao-Ling, Yu;Zhi-Gang, Cheng;Fang-Yi, Liu;Jie, Yu</t>
  </si>
  <si>
    <t>General Hospital of People's Liberation Army</t>
  </si>
  <si>
    <t>Zhi-Yu H.</t>
  </si>
  <si>
    <t>Ultrasound-guided percutaneous microwave ablation of sporadic renal angiomyolipoma: Preliminary results</t>
  </si>
  <si>
    <t>10.1177/0284185113519357</t>
  </si>
  <si>
    <t>2-s2.0-84925345770</t>
  </si>
  <si>
    <t>['unwinged morphs', 'results provide', 'research providing', 'putative function', 'previous research', 'particular antennae', 'overall picture', 'nonsensory organs', 'including winged', 'immunolocalization experiments', 'differential expression', 'conserved role', 'chemosensory function', 'binding proteins', 'also expressed', 'allows us', 'alarm pheromone']</t>
  </si>
  <si>
    <t>Aphids | Chemosensilla | Immunohistochemistry | Microscopy | Odorant-binding protein (OBP)</t>
  </si>
  <si>
    <t>Odorant-binding proteins (OBPs) are soluble proteins mediating chemoreception in insects. In previous research, we investigated the molecular mechanisms adopted by aphids to detect the alarm pheromone (E)-Œ≤-farnesene and we found that the recognition of this and structurally related molecules is mediated by OBP3 and OBP7. Here, we show the differential expression patterns of 5 selected OBPs (OBP1, OBP3, OBP6, OBP7, OBP8) obtained performing quantitative RT-PCR and immunolocalization experiments in different body parts of adults and in the 5 developmental instars, including winged and unwinged morphs, of the pea aphid Acyrthosiphon pisum. The results provide an overall picture that allows us to speculate on the relationship between the differential expression of OBPs and their putative function. The expression of OBP3, OBP6, and OBP7 in the antennal sensilla suggests a chemosensory function for these proteins, whereas the constant expression level of OBP8 in all instars could suggest a conserved role. Moreover, OBP1 and OBP3 are also expressed in nonsensory organs. A light and scanning electron microscopy study of sensilla on different body parts of aphid, in particular antennae, legs, mouthparts, and cornicles-cauda, completes this research providing a guide to facilitate the mapping of OBP expression profiles.</t>
  </si>
  <si>
    <t>220-234</t>
  </si>
  <si>
    <t>Insect Science</t>
  </si>
  <si>
    <t>60020919;60020919;60005400;60005400;60005400;60017705;60020919</t>
  </si>
  <si>
    <t>55277272300;16231122800;57222424528;57007819600;6603771809;55737686400;6603490426</t>
  </si>
  <si>
    <t>De Biasio, Filomena;Riviello, Lea;Bruno, Daniele;Grimaldi, Annalisa;Congiu, Terenzio;Sun, Yu Feng;Falabella, Patrizia</t>
  </si>
  <si>
    <t>Italy;China;Italy</t>
  </si>
  <si>
    <t>Potenza;Beijing;Varese</t>
  </si>
  <si>
    <t>Universit√† degli Studi della Basilicata;Chinese Academy of Agricultural Sciences;Universit√† degli Studi dell'Insubria</t>
  </si>
  <si>
    <t>60020919;60017705;60005400</t>
  </si>
  <si>
    <t>De Biasio F.</t>
  </si>
  <si>
    <t>Expression pattern analysis of odorant-binding proteins in the pea aphid Acyrthosiphon pisum</t>
  </si>
  <si>
    <t>10.1111/1744-7917.12118</t>
  </si>
  <si>
    <t>2-s2.0-84925351771</t>
  </si>
  <si>
    <t>['small calcium', 'serum starvation', 'primary cilia', 'plasma membrane', 'intact centrioles', 'fully understood', 'efficient ciliogenesis', 'disrupted cetn2', 'deficient cells', 'cultured b', 'cell types', 'binding protein', 'basal bodies']</t>
  </si>
  <si>
    <t>Primary cilia are antenna-like sensory microtubule structures that extend from basal bodies, plasma membrane-docked mother centrioles. Cellular quiescence potentiates ciliogenesis, but the regulation of basal body formation is not fully understood. We used reverse genetics to test the role of the small calcium-binding protein, centrin2, in ciliogenesis. Primary cilia arise in most cell types but have not been described in lymphocytes. We show here that serum starvation of transformed, cultured B and T cells caused primary ciliogenesis. Efficient ciliogenesis in chicken DT40 B lymphocytes required centrin2. We disrupted CETN2 in human retinal pigmented epithelial cells, and despite having intact centrioles, they were unable to make cilia upon serum starvation, showing abnormal localization of distal appendage proteins and failing to remove the ciliation inhibitor CP110. Knockdown of CP110 rescued ciliation in CETN2-deficient cells. Thus, centrin2 regulates primary ciliogenesis through controlling CP110 levels.</t>
  </si>
  <si>
    <t>693-701</t>
  </si>
  <si>
    <t>Journal of Cell Biology</t>
  </si>
  <si>
    <t>60008539;60008539</t>
  </si>
  <si>
    <t>23025933700;7201897802</t>
  </si>
  <si>
    <t>Prosser, Suzanna L.;Morrison, Ciaran G.</t>
  </si>
  <si>
    <t>Galway</t>
  </si>
  <si>
    <t>National University of Ireland Galway</t>
  </si>
  <si>
    <t>Prosser S.</t>
  </si>
  <si>
    <t>Centrin2 regulates CP110 removal in primary cilium formation</t>
  </si>
  <si>
    <t>10.1083/jcb.201411070</t>
  </si>
  <si>
    <t>2-s2.0-84925358160</t>
  </si>
  <si>
    <t>['transparent heater', 'surface properties', 'surface morphology', 'straightforward method', 'spin coating', 'resulting gr', 'polymer film', 'plasmonic antennas', 'pi interfaces', 'pi film', 'patterned gr', 'optoelectronic devices', 'obtained using', 'nanosize ribbons', 'mechanical strength', 'latter maintaining', 'including transistors', 'ideal substrate', 'high transparency', 'flexible electronic', 'emitting diodes', 'electrical conductivity', 'direct peel', 'cu foil', 'chemical durability', 'adhesive energy']</t>
  </si>
  <si>
    <t>flexible substrate | graphene pattern | graphene transfer | peel-off | polymer substrate</t>
  </si>
  <si>
    <t>A graphene (Gr) on a polyimide (PI) polymer film (Gr-PI film), obtained by a direct peel-off technique, is proposed and investigated. Thanks to its high transparency, electrical conductivity, mechanical strength, and chemical durability, the Gr-PI film is an ideal substrate for flexible electronic and optoelectronic devices, including transistors, light-emitting diodes, and plasmonic antennas. It is obtained using a straightforward method. After spin coating and curing a PI film on Gr previously grown on Cu, one can separate the Gr-PI film from the Cu foil thanks to the difference in the adhesive energy between the Gr-Cu and Gr-PI interfaces. The resulting Gr-PI film shows an average electrical sheet resistance ranging from 520 to 860 Œ©/sq and a very high optical transmission (&gt;90%), which have allowed the demonstration of a transparent heater. The surface morphology of the Gr-PI film follows that of the Cu foil, with the latter maintaining its surface properties and allowing in this way its reuse in subsequent chemical vapor deposition growth. The method can also be applied to patterned Gr, as is demonstrated for nanosize ribbons with a width of a few tens of nanometers. (Figure Presented).</t>
  </si>
  <si>
    <t>5938-5943</t>
  </si>
  <si>
    <t>60016357;60016357;60016357;60016357;60016357-60032907</t>
  </si>
  <si>
    <t>7405543291;25927113100;56566496600;24832501000;56246215500</t>
  </si>
  <si>
    <t>Chen, T. L.;Ghosh, D. S.;Marchena, M.;Osmond, J.;Pruneri, V.</t>
  </si>
  <si>
    <t>Barcelona;Castelldefels</t>
  </si>
  <si>
    <t>Instituci√≥ Catalana de Recerca i Estudis Avan√ßats;Institut de Ciencies Fotoniques</t>
  </si>
  <si>
    <t>60032907;60016357</t>
  </si>
  <si>
    <t>Chen T.</t>
  </si>
  <si>
    <t>Nanopatterned Graphene on a Polymer Substrate by a Direct Peel-off Technique</t>
  </si>
  <si>
    <t>10.1021/acsami.5b00163</t>
  </si>
  <si>
    <t>2-s2.0-84925359624</t>
  </si>
  <si>
    <t>['variable deformations', 'paraboloid surface', 'object segmentation', 'main reflectors', 'local deformations', 'fit approximations', 'elevation angle', 'deformation analysis', 'data reduction', 'certain areas', '90 deg', '7 mm']</t>
  </si>
  <si>
    <t>area-based deformation analysis | data reduction | object segmentation | selfcalibration | terrestrial laser scanner</t>
  </si>
  <si>
    <t>The main reflectors of radio telescopes deform due to gravitation when changing their elevation angle. This can be analyzed by scanning the paraboloid surface with a terrestrial laser scanner and by determining focal length variations and local deformations from best-fit approximations. For the Effelsberg radio telescope, both groups of deformations are estimated from seven points clouds measured at different elevation angles of the telescope: the focal length decreases by 22.7 mm when tilting the telescope from 90 deg to 7.5 deg elevation angle. Variable deformations of ¬± 2 mm are detected as well at certain areas. Furthermore, a few surface panels seem to be misaligned. Apart from these results, the present study highlights the need for an appropriate measurement concept and for preprocessing stepswhen using laser scanners for area-based deformation analyses. Especially, data reduction, object segmentation and laser scanner calibration are discussed in more detail. An omission of these steps would significantly degrade the deformation analysis and the significance of its results. This holds for all sorts of laser scanner based analyses.</t>
  </si>
  <si>
    <t>Journal of Applied Geodesy</t>
  </si>
  <si>
    <t>60007493;60007493;60007493;60007493;60007493;60007493</t>
  </si>
  <si>
    <t>55668678300;6602198118;56567997600;56567393400;56568376600;55807201200</t>
  </si>
  <si>
    <t>Holst, Christoph;Nothnagel, Axel;Blome, Martin;Becker, Philip;Eichborn, Malwin;Kuhlmann, Heiner</t>
  </si>
  <si>
    <t>Bonn</t>
  </si>
  <si>
    <t>Universit√§t Bonn</t>
  </si>
  <si>
    <t>Holst C.</t>
  </si>
  <si>
    <t>Improved area-based deformation analysis of a radio telescope's main reflector based on terrestrial laser scanning</t>
  </si>
  <si>
    <t>10.1515/jag-2014-0018</t>
  </si>
  <si>
    <t>2-s2.0-84925381534</t>
  </si>
  <si>
    <t>['œü polarized', 'ultrawide band', 'total rcs', 'special scatterer', 'reference antenna', 'proposed antenna', 'metal patch', 'larger part', 'impedance bandwidth', 'good agreement', 'excellent radiation', 'current distribution', 'antenna radiates', '12 ghz']</t>
  </si>
  <si>
    <t>low RCS | shaping method | ultrawide band antenna | Vivaldi antenna</t>
  </si>
  <si>
    <t>A novel stealth Vivaldi antenna with low radar cross section (RCS) is proposed in this article that covers the ultrawide band (UWB) from 2 to 12 GHz. As a special scatterer, the antenna can be responsible for the larger part of the total RCS of many military platforms. In this article, the configuration of the metal patch is modified, based on the difference of the current distribution while the antenna radiates and scatters. The monostatic radar cross section of proposed antenna is reduced in most parts of the band with Œ∏ polarized and œÜ polarized. Maximally 14 dBsm RCS reduction is achieved. The gain of the proposed antenna and reference antenna are in good agreement in most of the impedance bandwidth. Results are provided to demonstrate that the excellent radiation and perfect stealth performance is achieved.</t>
  </si>
  <si>
    <t>255-261</t>
  </si>
  <si>
    <t>1099047X</t>
  </si>
  <si>
    <t>International Journal of RF and Microwave Computer-Aided Engineering</t>
  </si>
  <si>
    <t>55838579000;7203001464;55271584500;55378065700</t>
  </si>
  <si>
    <t>Yu, Song Tao;Gong, Shu Xi;Hong, Tao;Jiang, Wen</t>
  </si>
  <si>
    <t>A novel stealth Vivaldi antenna with low radar cross section</t>
  </si>
  <si>
    <t>10.1002/mmce.20856</t>
  </si>
  <si>
    <t>2-s2.0-84925385335</t>
  </si>
  <si>
    <t>['within taxa', 'veterinary importance', 'various sites', 'species within', 'species delineation', 'rough estimate', 'morphological variability', 'morphological differences', 'morphological characters', 'morphological analysis', 'mitochondrial coi', 'large genetic', 'gene sequence', 'evolutionary relationships', 'economic significance', 'dna barcoding', 'culicoides specimens', 'culicoides selandicus', 'culicoides kalix', 'bluetongue outbreak', 'biting midges', 'assisted substantially', 'antennal characters', '1 %.']</t>
  </si>
  <si>
    <t>Bluetongue virus | COI | Culicoides | DNA barcodes | Morphology | Taxonomy</t>
  </si>
  <si>
    <t>Background: Culicoides biting midges (Diptera: Ceratopogonidae) cause biting nuisance to livestock and humans and are vectors of a range of pathogens of medical and veterinary importance. Despite their economic significance, the delineation and identification of species where only morphology is considered, as well as the evolutionary relationships between species within this genus remains problematic. In recent years molecular barcoding has assisted substantially in the identification of biting midges in the multiple entomological survey projects which were initiated in many European countries following the bluetongue outbreak in 2006-2009. These studies revealed potentially new species and "species-complexes" with large genetic and morphological variability. Here we use molecular barcoding, together with morphological analysis, to study subgenus Culicoides Latreille from Scandinavia with focus on three potentially new species. Methods: Biting midges were collected at various sites in Denmark and Sweden. Culicoides specimens were described by variation of a fragment of their cytochrome c oxidase subunit 1 (COI) gene sequence and wing, palp and antennal characters. Results: It is shown that three new species initially separated by DNA barcoding with mitochondrial COI can be distinguished by morphological characters. In this context a key to Scandinavian subgenus Culicoides using wing and maxillary palp characters is presented. The key is including the three new species Culicoides boyi, Culicoides selandicus and Culicoides kalix. Conclusion: Three new species of Culicoides biting midges were identified and could be identified by both molecular and morphological differences. Evaluation of differences between and within taxa of biting midges using COI barcode yielded a rough estimate of species delineation; interspecies differences across Culicoides subgenera approaches 20%, whereas intraspecies differences are below 4% and in most cases below 1%.</t>
  </si>
  <si>
    <t>Parasites and Vectors</t>
  </si>
  <si>
    <t>60024521;60029616</t>
  </si>
  <si>
    <t>7402454643;7102927999</t>
  </si>
  <si>
    <t>Nielsen, Soren Achim;Kristensen, Michael</t>
  </si>
  <si>
    <t>Aarhus;Roskilde</t>
  </si>
  <si>
    <t>Aarhus Universitet;Roskilde Universitet</t>
  </si>
  <si>
    <t>60029616;60024521</t>
  </si>
  <si>
    <t>Nielsen S.A.</t>
  </si>
  <si>
    <t>Delineation of culicoides species by morphology and barcode exemplified by three new species of the subgenus culicoides (Diptera: Ceratopogonidae) from scandinavia</t>
  </si>
  <si>
    <t>10.1186/s13071-015-0750-4</t>
  </si>
  <si>
    <t>2-s2.0-84925397306</t>
  </si>
  <si>
    <t>['small size', 'single band', 'shaped structure', 'shaped slits', 'rectangular slits', 'presented design', 'notched property', 'notched function', 'notched characteristics', 'new design', 'inverted u', 'higher band', 'dual band', 'designed antenna', 'article presents', 'antenna provides', 'additional resonances', '75 ghz']</t>
  </si>
  <si>
    <t>Dual band-notched antenna | modified ground plane | ultrawideband system | W-shaped parasitic structure</t>
  </si>
  <si>
    <t>This article presents a new design of ultrawideband monopole antenna with multiresonance and dual band-notched characteristics. The proposed antenna consists of a square radiating patch with a pair of step-shaped slits, a feed-line, and a modified ground plane with pair of rectangular slits and inverted coupled U-shaped parasitic structure. In the presented design, by cutting two rectangular slits and also by embedding an inverted U-shaped parasitic structure in the air gap distance, additional resonances are excited and hence much wider impedance bandwidth can be produced, especially at the higher band that the antenna provides a wide usable fractional bandwidth of more than 120% (3-13.7 GHz). To create a single band-notched property, a pair of step-shaped slits was cut at the square radiating patch. Finally, by converting the inverted U-shaped parasitic structure to the W-shaped structure, good dual band-notched function is achieved. The measured results reveal that the presented monopole antenna offers a very wide bandwidth around of 5-6 and 7.25-7.75 GHz to suppress any interference from wireless local area network and downlink of X-band satellite communication systems, respectively. The designed antenna has a small size of 12 √ó 18 mm2.</t>
  </si>
  <si>
    <t>1168-1173</t>
  </si>
  <si>
    <t>Ojaroudi, S.;Ojaroudi, Y.;Ojaroudi, N.</t>
  </si>
  <si>
    <t>5.5/7.5 GHz dual band-notched monopole antenna for UWB systems</t>
  </si>
  <si>
    <t>10.1002/mop.29044</t>
  </si>
  <si>
    <t>2-s2.0-84925397459</t>
  </si>
  <si>
    <t>['wideband response', 'te01œ ¥', 'simultaneously used', 'ring feature', 'multilayer multipermittivity', 'independent control', 'impedance bandwidth', 'filter element', 'drf ).', 'dr gives', 'db bandwidth', 'article presents', 'antenna part', 'antenna characteristics', '93 ghz', '35 ghz', '03 ghz']</t>
  </si>
  <si>
    <t>antenna | band-pass filter | dielectric resonator | dielectric resonator antenna filter | multilayer multipermittivity | wideband</t>
  </si>
  <si>
    <t>This article presents a multilayer multipermittivity (MLMP) ring dielectric resonator (DR) which is simultaneously used as a filter and an antenna, hence called dielectric resonator antenna filter. Multiple stacked layer of different permittivity along with the ring feature of DR gives a wideband response for antenna part with improved spurious response. In the presented MLMP ring DR, HEE11 and TE01Œ¥ modes are used for antenna and filter element, respectively. As HEE11 and TE01Œ¥ are orthogonal in nature that gives an independent control over filter and antenna characteristics. Measurement result reports an impedance bandwidth of 38.06% for dielectric resonator antenna (DRA) covering frequency range from 5 to 7.35 GHz for DRA and 3-dB bandwidth is 211 MHz covering frequency range from 5.82 to 6.03 GHz for dielectric resonator filter (DRF). The measured resonance frequency is 5.38 and 5.93 GHz of DRA and DRF, respectively.</t>
  </si>
  <si>
    <t>1147-1152</t>
  </si>
  <si>
    <t>60021988;60021988;60021988</t>
  </si>
  <si>
    <t>56568477500;13908189700;55989618200</t>
  </si>
  <si>
    <t>Jyani, Ashok K.;Awasthi, Seema;Biswas, Animesh</t>
  </si>
  <si>
    <t>Jyani A.</t>
  </si>
  <si>
    <t>Multilayer multipermittivity ring dielectric resonator antenna filter</t>
  </si>
  <si>
    <t>10.1002/mop.29042</t>
  </si>
  <si>
    <t>2-s2.0-84925397473</t>
  </si>
  <si>
    <t>['slotted patch', 'ratio bandwidth', 'patch antennas', 'parametric analyses', 'microstrip line', 'measured results', 'limited area', 'ground plane', 'cp radiation', 'constructed prototype', 'circularly polarized', 'broadband operation', 'also shown']</t>
  </si>
  <si>
    <t>broadband operation | circular polarization | slotted patch antenna</t>
  </si>
  <si>
    <t>A design for circularly polarized (CP) patch antennas with broadband operation is described and studied. The design is based on a traditional cross slot antenna excited with a microstrip line through coupling. It is found that when the ground plane of the cross slot antenna, namely the slotted patch has a specific aspect ratio, the CP radiation with a 3-dB-axial-ratio bandwidth of more than 30% can be generated. For such a slotted patch antenna, parametric analyses are performed to demonstrate how to achieve the broadband CP operation in a limited area. Simulated and measured results for the performances of the constructed prototype are also shown.</t>
  </si>
  <si>
    <t>1140-1143</t>
  </si>
  <si>
    <t>Broadband slotted patch antennas with circular polarization</t>
  </si>
  <si>
    <t>10.1002/mop.29045</t>
  </si>
  <si>
    <t>2-s2.0-84925397571</t>
  </si>
  <si>
    <t>['shaped slots', 'results show', 'notched features', 'first time', 'filter 5', 'fed ultrawideband', 'embedded c', 'dual band', 'also obtained', '40 db', '11 ghz']</t>
  </si>
  <si>
    <t>differential-fed antenna | dual band-notched antenna | polarization diversity | ultrawideband antenna | uniplanar</t>
  </si>
  <si>
    <t>A differential-fed ultrawideband (UWB) polarization diversity antenna with dual band-notched features is proposed in this letter for the first time. The antenna is composed of a smoothing square slot and two orthogonal differential pairs aiming to achieve polarization diversity operation across the UWB from 2 to 11 GHz. High differential port isolation of less than -40 dB is also obtained. Besides, the embedded C-shaped slots on the main radiation elements are used to filter 5.5 GHz wireless local area network band and 8 GHz X-band. A prototype has been manufactured and tested. Results show that the antenna will be promising for the application in UWB wireless communication systems.</t>
  </si>
  <si>
    <t>1084-1089</t>
  </si>
  <si>
    <t>Huang, He;Liu, Ying;Gong, Shu Xi</t>
  </si>
  <si>
    <t>Differential-fed ultrawideband polarization diverstiy antenna with dual notch bands</t>
  </si>
  <si>
    <t>10.1002/mop.29018</t>
  </si>
  <si>
    <t>2-s2.0-84925397575</t>
  </si>
  <si>
    <t>['work resides', 'wireless systems', 'well known', 'signal coded', 'promising technique', 'performance evaluation', 'optical links', 'optical link', 'optical fiber', 'multiservice distribution', 'multiple users', 'mobility features', 'hybrid fiber', 'high speed', 'electrical carriers', 'demonstrated experimentally', 'demonstrate experimentally', 'certain services', 'central site', 'antenna scheme', '54 ghz', '27 ghz', '24 km']</t>
  </si>
  <si>
    <t>Fiber optics systems | Microwave photonics | Optical communications</t>
  </si>
  <si>
    <t>Abstract It is well known that fiber-radio schemes merge the high speed of the optical links with the wide-coverage and mobility features of wireless systems. In this regard, we present the performance evaluation of a hybrid fiber-radio communication system for video distribution operating in the S-band. We demonstrate experimentally the generation of a series of microwave passband windows over 0.01-10 GHz range obtained by the interaction of an externally modulated multimode laser diode emitting at 1.55 Œºm associated to the chromatic dispersion parameter of an optical fiber as well as the length of the optical link. Also, demonstrated experimentally is the transmission of TV-signal coded on the microwave signals located at 2.27 GHz and 4.54 GHz, its propagation over an optical link of 25.24 km, and finally its distribution to multiple users by using an antenna. The originality of this work resides in the fact that the filtered microwave signals used as electrical carriers are function of the distance between the central site and the antenna; therefore it is possible to assign a particular microwave passband for certain services. Experimental results allow us to demonstrate that the Fiber-To-The-Antenna scheme is a promising technique for multiservice distribution.</t>
  </si>
  <si>
    <t>60030699;60032897;60030699;60030699;60032897</t>
  </si>
  <si>
    <t>55995915900;24490830800;55911103400;37120124900;24280829000</t>
  </si>
  <si>
    <t>Zald√≠var-Huerta, I. E.;Garc√≠a-Ju√°rez, A.;P√©rez-Monta√±a, D. F.;Hern√°ndez-Nava, P.;Vera-Marquina, A.</t>
  </si>
  <si>
    <t>Mexico;Mexico</t>
  </si>
  <si>
    <t>Hermosillo;Puebla</t>
  </si>
  <si>
    <t>Universidad de Sonora;Instituto Nacional de Astrofisica Optica y Electronica</t>
  </si>
  <si>
    <t>60032897;60030699</t>
  </si>
  <si>
    <t>Zald√≠var-Huerta I.E.</t>
  </si>
  <si>
    <t>Proposal and performance evaluation of a Fiber-To-The-Antenna system for video distribution operating in the S-band</t>
  </si>
  <si>
    <t>S0030399215000675</t>
  </si>
  <si>
    <t>10.1016/j.optlastec.2015.03.005</t>
  </si>
  <si>
    <t>2-s2.0-84925400309</t>
  </si>
  <si>
    <t>['two algorithms', 'structural parameters', 'ring radius', 'pattern parameters', 'optimal setting', 'isotropic elements', 'independent runs', 'hybridized combination', 'get degraded', 'differential evolution', 'de shows', 'ccaa ).', 'benchmark function']</t>
  </si>
  <si>
    <t>backtracking search algorithm | concentric circular antenna arrays | differential evolution | mutation operator | sidelobe suppression</t>
  </si>
  <si>
    <t>In this work, a hybridized combination of backtracking search algorithm (BSA) with differential evolution (DE) is proposed and applied on sidelobe suppression problem of uniformly excited concentric circular antenna arrays (CCAA). Each array is assumed to have isotropic elements and be placed on x-y plane and has one center element. A search for optimal setting of ring radius and number of elements in each ring is carried out so as to achieve low sidelobe performance on overall azimuth plane. Care has been taken so that directivity does not get degraded as far as possible. Before applying this algorithm to CCAA design problem, BSA and the hybridized algorithm BSA-DE are tested on five complex benchmark functions. Based on 30-independent runs for each benchmark function, Wilcoxon's pairwise signed ranks test is utilized to judge the relative search performance of these two algorithms. The hybridized algorithm proves its superiority on almost all the considered benchmark functions. For the CCAA design problem dealt with in this work, BSA-DE shows its superiority on one or both pattern parameters as well as structural parameters.</t>
  </si>
  <si>
    <t>262-268</t>
  </si>
  <si>
    <t>60103561;60103561;60103561;60103561</t>
  </si>
  <si>
    <t>55737998100;35737537800;24829362000;6505617014</t>
  </si>
  <si>
    <t>Das, Sudipta;Mandal, Durbadal;Kar, Rajib;Prasad Ghoshal, Sakti</t>
  </si>
  <si>
    <t>Durgapur</t>
  </si>
  <si>
    <t>National Institute of Technology, Durgapur</t>
  </si>
  <si>
    <t>Das S.</t>
  </si>
  <si>
    <t>A new hybridized backtracking search optimization algorithm with differential evolution for sidelobe suppression of uniformly excited concentric circular antenna arrays</t>
  </si>
  <si>
    <t>10.1002/mmce.20857</t>
  </si>
  <si>
    <t>2-s2.0-84925402621</t>
  </si>
  <si>
    <t>2013R1A2A2A05005640</t>
  </si>
  <si>
    <t>['widest e', 'wide beamwidth', 'wave frequency', 'two antennas', 'tm010 mode', 'theoretical equation', 'roughly agree', 'radiation efficiency', 'plane hpbw', 'mode synthesis', 'metamaterial antenna', 'measured results', 'hpbw ).', 'designed antenna', 'coupled feed', 'coupled antenna', '35 ghz']</t>
  </si>
  <si>
    <t>aperture coupled feed | half power beamwidth | metamaterial | millimeter wave | synthesized radiation pattern | TM  mode 010 | zeroth-order resonance mode</t>
  </si>
  <si>
    <t>In this letter, a wide beamwidth aperture-coupled antenna is designed by mode synthesis at the millimeter-wave frequency. To obtain the wide beamwidth, a TM010 mode and a zeroth-order resonance mode of a metamaterial antenna are combined. A theoretical equation of synthesized radiation pattern is derived to find the conditions to obtain the widest E-plane half power beamwidth (HPBW). By utilizing the equation, the optimal phase difference and injected power ratio to two antennas are found. The results are verified by a derived equivalent circuit and a full wave simulator. In addition, an aperture-coupled feed that has an advantage to minimize the interference between a feed and an antenna has been used. Finally, the antenna with wide beamwidth is designed and fabricated at 35 GHz. The radiation efficiency and E-plane HPBW of the designed antenna are simulated as 86.7% and 138, respectively, which roughly agree with the measured results.</t>
  </si>
  <si>
    <t>1255-1259</t>
  </si>
  <si>
    <t>60017776;60017776</t>
  </si>
  <si>
    <t>56566825700;57218643344</t>
  </si>
  <si>
    <t>Lee, Chang Hyun;Lee, Jeong Hae</t>
  </si>
  <si>
    <t>Millimeter-wave wide beamwidth aperture-coupled antenna designed by mode synthesis</t>
  </si>
  <si>
    <t>10.1002/mop.29058</t>
  </si>
  <si>
    <t>2-s2.0-84925403053</t>
  </si>
  <si>
    <t>['xenobiotic enzymes', 'thus tested', 'retrotransposons inserted', 'quantitative real', 'pcr ).', 'including gut', 'high number', 'fat body', 'detecting xenobiotics', 'dependent manner', 'b1b avermectins', 'analyzed expression']</t>
  </si>
  <si>
    <t>Abamectin | Bombyx mori | Chemosensory protein | Cytochrome P450 oxidase | Insecticide | Moth</t>
  </si>
  <si>
    <t>We analyzed 20 chemosensory protein (CSP) genes of the silkworm Bombyx mori. We found a high number of retrotransposons inserted in introns. We then analyzed expression of the 20 BmorCSP genes across tissues using quantitative real-time polymerase chain reaction (PCR). Relatively low expression levels of BmorCSPs were found in the gut and fat body tissues. We thus tested the effects of endectocyte insecticide abamectin (B1a and B1b avermectins) on BmorCSP gene expression. Quantitative real-time PCR experiments showed that a single brief exposure to insecticide abamectin increased dramatically CSP expression not only in the antennae but in most tissues, including gut and fat body. Furthermore, our study showed coordinate expression of CSPs and metabolic cytochrome P450 enzymes in a tissue-dependent manner in response to the insecticide. The function of CSPs remains unknown. Based on our results, we suggest a role in detecting xenobiotics that are then detoxified by cytochrome P450 anti-xenobiotic enzymes.</t>
  </si>
  <si>
    <t>203-219</t>
  </si>
  <si>
    <t>60073566;60073566;60073566;60073566;60073566;60073566;60073566</t>
  </si>
  <si>
    <t>55485386900;56123665100;7401673021;56061406600;57226025664;8241735600;6601958753</t>
  </si>
  <si>
    <t>Xuan, Ning;Guo, Xia;Xie, Hong Yan;Lou, Qi Nian;Lu, Xing Bo;Liu, Guo Xia;Picimbon, Jean Fran√ßois</t>
  </si>
  <si>
    <t>Jinan</t>
  </si>
  <si>
    <t>Shandong Academy of Agricultural Sciences</t>
  </si>
  <si>
    <t>Xuan N.</t>
  </si>
  <si>
    <t>Increased expression of CSP and CYP genes in adult silkworm females exposed to avermectins</t>
  </si>
  <si>
    <t>10.1111/1744-7917.12116</t>
  </si>
  <si>
    <t>2-s2.0-84925412421</t>
  </si>
  <si>
    <t>['vehicular radar', 'slot center', 'shape strips', 'one side', 'metallic l', 'impedance bandwidth', 'high gain', 'cp applications', 'circular polarization', 'circular disc', 'circular arcs', 'antenna without', 'antenna along', 'additionally required', '9 ghz', '8 dbi', '4 dbi', '0 ghz']</t>
  </si>
  <si>
    <t>circular polarization | CPW feed | FSS | high gain | UWB antenna</t>
  </si>
  <si>
    <t>A CPW fed slot antenna is proposed. The slot is rectangular in shape and is excited by a two step feed terminated on a circular disc which protrudes into the slot center. Perturbations in the form of metallic L-shape strips are attached at two opposite corners of the slot while the other two slot corners are blended with circular arcs. Further, slant narrow rectangular slits are cut on the circular disc. The frequency selected surface (FSS) designed to improve the gain and the Circular Polarization (CP) of the antenna is an array of rectangular metallic patches printed on one side of a substrate. The antenna - FSS combination achieves an impedance bandwidth of 2.3-12.0 GHz (136%, measured). The 3-dB axial ratio bandwidth (ARBW) achieved by the combination is from 4.3-6.9 GHz (46.4%, measured). The measured peak gain is 7-8 dBi over much of the band which is an enhancement of about 4 dBi when compared to the antenna without the FSS. The antenna along with the FSS can be useful for CP applications such as in ground penetrating radar and vehicular radar where high gain is additionally required.</t>
  </si>
  <si>
    <t>1199-1204</t>
  </si>
  <si>
    <t>56568433000;57223379009</t>
  </si>
  <si>
    <t>Ramkrishna, R. V.S.;Kumar, Raj</t>
  </si>
  <si>
    <t>Ramkrishna R.V.S.</t>
  </si>
  <si>
    <t>A CPW-fed wideband circularly polarized slot antenna with FSS for enhanced gain</t>
  </si>
  <si>
    <t>10.1002/mop.29053</t>
  </si>
  <si>
    <t>2-s2.0-84925423016</t>
  </si>
  <si>
    <t>['working principle', 'wideband operation', 'type triple', 'thin thickness', 'lte triple', 'lte middle', 'high bands', 'high band', 'fabricated antenna', 'f antenna', 'experimental results', 'easily combined', 'compact structure', 'band antenna', 'antenna structure', 'also presented', '960 mhz', '3800 mhz', '3 mm', '2690 mhz']</t>
  </si>
  <si>
    <t>combined-type antennas | LTE antennas | mobile antennas | small-size antennas | tablet computer antennas | triple-wideband antennas</t>
  </si>
  <si>
    <t>A combined-type triple-wideband tablet computer antenna covering the long term evolution (LTE) operation in the 698-960 MHz (low band), 1710-2690 MHz (middle band), and 3400-3800 MHz (high band) is presented. The antenna is formed by an inverted-F antenna (IFA) covering the LTE low band and a coupled-fed loop antenna covering the LTE middle and high bands. The IFA (low-band antenna) and coupled-fed loop antenna (middle/high-band antenna) are easily combined into a compact structure to occupy a small ground clearance of 10 √ó 30 mm2 and a thin thickness of 3 mm. Details of the antenna structure are described in this study. Working principle of the antenna to achieve the LTE triple-wideband operation through combining the low-band antenna and the middle/high-band antenna is addressed. Experimental results of the fabricated antenna are also presented and discussed.</t>
  </si>
  <si>
    <t>1262-1267</t>
  </si>
  <si>
    <t>35460663000;36698446700</t>
  </si>
  <si>
    <t>Wong, Kin Lu;Tsai, Chih Yu</t>
  </si>
  <si>
    <t>Combined-type triple-wideband LTE tablet computer antenna</t>
  </si>
  <si>
    <t>10.1002/mop.29066</t>
  </si>
  <si>
    <t>2-s2.0-84925424045</t>
  </si>
  <si>
    <t>['wlan applications', 'theoretical value', 'superstrate along', 'split ring', 'shaped slot', 'radiating elements', 'proposed antenna', 'peak gain', 'operate within', 'ground plane', 'copper sheet', 'coaxial line', 'center frequency', 'bandwidth enhancement', '5850 mhz', '290 mhz', '25 ghz', '1 dbi']</t>
  </si>
  <si>
    <t>acrylic sheet | button antenna | circular polarized | FSS | wearable antennas | Wi-Fi | WLAN</t>
  </si>
  <si>
    <t>In this letter, a low profile circularly polarized wearable antenna with the appearance of a button on clothing for Wi-Fi and WLAN applications is presented. The radiating elements of the antenna are made of copper sheet while a transparent acrylic fiber sheet material is used as substrate and fed by a coaxial line through the ground plane. The proposed antenna is simulated by Ansoft high frequency structure synthesis finite element method-based (HFSS FEM)-based EM simulator and has been optimized to operate within the Wi-Fi and WLAN frequency bands (5250-5850 MHz) with center frequency of 5.25 GHz. A split ring-shaped slot-based frequency selective surface (FSS) is designed to enhance the gain of the proposed antenna. The peak gain of the antenna is found to increase from the conventional antenna gain of 2.1 to 5.1 dBi with the superstrate along with a bandwidth enhancement of 290 MHz. The composite FSS antenna is fabricated and the maximum measured gain of 5.1 dBi matches well with theoretical value. The antenna gets miniaturized around 34% by the slits with its circular polarization characteristic well maintained.</t>
  </si>
  <si>
    <t>1033-1038</t>
  </si>
  <si>
    <t>60000912;60000912;60000912</t>
  </si>
  <si>
    <t>55699027500;57220880588;16317129000</t>
  </si>
  <si>
    <t>Mandal, Bappaditya;Chatterjee, Ayan;Parui, Susanta Kumar</t>
  </si>
  <si>
    <t>Acrylic substrate based low profile wearable button antenna with FSS layer for WLAN and Wi-Fi applications</t>
  </si>
  <si>
    <t>10.1002/mop.29012</t>
  </si>
  <si>
    <t>2-s2.0-84925426245</t>
  </si>
  <si>
    <t>['two œª', 'size seven', 'rs2 ).', 'rs2 ),', 'resonance mode', 'radiation strips', 'proposed antenna', 'planar size', 'order œª', 'operation band', 'mean time', 'main parameters', 'feed strip', 'developed antenna', 'design mechanics', 'capacitive feed', 'antenna consists', '925 mhz', '8 modes', '8 mode', '4 modes', '4 mode', '2500 bands', '2200 mhz']</t>
  </si>
  <si>
    <t>coupling feed | mobile handset antenna | printed multiband antenna | small size | wireless wide area network/long term evolution operation</t>
  </si>
  <si>
    <t>In this article, a small-size seven-band antenna covering GSM850/900/1800/1900/UMTS2100/LTE2300/2500 bands for wireless wide area network/long term evolution mobile handset is presented. The developed antenna only occupies a planar size of 15 √ó 25 mm2. The capacitive coupling feed is used to generate fundamental resonant Œª/8 mode and high-order Œª/4 mode to reduce the size. Electromagnetic (EM) coupling between the radiation strips is used to widen the operation band. The antenna consists of a feed strip and two radiation strips (RS1, RS2). RS2 is in the same side of the ground. RS1 is in the other side of substrate. Two Œª/8 modes (at 850 and 925 MHz) and two Œª/4 modes (at 1850 and 2200 MHz) are generated by the capacitive feed. Strip RS1 contributes to 850 and 1850 MHz modes, and strip RS2 contributes to 925 and 2200 MHz modes. In the mean time, there exists EM coupling between the two radiation strips (RS1, RS2), then dual-resonance mode at 845 and 925 MHz form a wide lower band covering GSM850/900, two high order resonant modes at 1850 and 2200 MHz form a wide upper band covering GSM1800/1900/UMTS2100/LTE2300/2500. Design mechanics is analyzed and main parameters are studied. The proposed antenna is fabricated, and the simulated and measured results agree well.</t>
  </si>
  <si>
    <t>1029-1033</t>
  </si>
  <si>
    <t>60024542;60024542</t>
  </si>
  <si>
    <t>24767534700;56566959700</t>
  </si>
  <si>
    <t>Huang, Hui Fen;Wu, Jun Feng</t>
  </si>
  <si>
    <t>Small-size antenna for seven-band WWAN/LTE mobile handset</t>
  </si>
  <si>
    <t>10.1002/mop.29007</t>
  </si>
  <si>
    <t>2-s2.0-84925426342</t>
  </si>
  <si>
    <t>['two ways', 'results show', 'radiation pattern', 'plasma antenna', 'metal monopole', 'inhomogeneous distribution', 'founded according', 'former studies', 'electron density', 'current distribution', 'appropriate parameters', 'almost consistent']</t>
  </si>
  <si>
    <t>The distribution of the electron density along a plasma antenna can influence the antenna's performance. But little has been done in this regard in former studies. In this paper, a model of a practical plasma antenna with an inhomogeneous distribution of electron density is founded according to the transmission-line equivalent theory of a metal monopole, from which the current distribution and the radiation pattern of a plasma antenna with appropriate parameters are calculated. The results show that the electrical current distribution, the maximum radiation direction, and the beamwidth of a plasma antenna vary with electron density distributions. To validate the model, the plasma antenna with the same parameters is also simulated based on electromagnetic software HFSS. It is found that the results from the two ways are almost consistent.</t>
  </si>
  <si>
    <t>60080656;114560054;60080656</t>
  </si>
  <si>
    <t>23488160600;56073446200;43561916500</t>
  </si>
  <si>
    <t>Chen, Zong Sheng;Ma, Li Fang;Wang, Jia Chun</t>
  </si>
  <si>
    <t>Hefei;Hefei</t>
  </si>
  <si>
    <t>PLA Electronic Engineering Institute;Army Officer Academy</t>
  </si>
  <si>
    <t>60080656;114560054</t>
  </si>
  <si>
    <t>Chen Z.S.</t>
  </si>
  <si>
    <t>Modeling of a plasma antenna with inhomogeneous distribution of electron density</t>
  </si>
  <si>
    <t>10.1155/2015/736090</t>
  </si>
  <si>
    <t>2-s2.0-84925427858</t>
  </si>
  <si>
    <t>Fonds De La Recherche Scientifique - FNRS</t>
  </si>
  <si>
    <t>FNRS</t>
  </si>
  <si>
    <t>['work based', 'transient solver', 'tape springs', 'tape spring', 'successfully achieved', 'structural dissipation', 'structural damping', 'structural components', 'solar sails', 'solar panels', 'simulations could', 'quite sensitive', 'previous works', 'predictive capabilities', 'physical representation', 'performed without', 'often used', 'numerical parameters', 'numerical dissipation', 'numerical damping', 'motion results', 'mechanical behaviour', 'locking phenomena', 'intrinsically complex', 'elastic deformation', 'dynamic simulations', 'dynamic simulation', 'deploy appendices']</t>
  </si>
  <si>
    <t>Compliant structures | Deployable structures | Nonlinear analysis | Shells | Structural dissipation | Tape springs</t>
  </si>
  <si>
    <t>Abstract Compliant mechanisms such as tape springs are often used on satellites to deploy appendices, e.g. solar panels, antennas, telescopes and solar sails. Their main advantage comes from the fact that their motion results from the elastic deformation of structural components and the absence of actuators or external energy sources. The mechanical behaviour of a tape spring is intrinsically complex and nonlinear involving buckling, hysteresis and self-locking phenomena. In the majority of the previous works, dynamic simulations were performed without any physical representation of the structural damping. These simulations could be successfully achieved because of the presence of numerical damping in the transient solver. However, in this case, the dynamic response turns out to be quite sensitive to the amount of numerical dissipation, so that the predictive capabilities of the model are questionable. In this work based on numerical case studies, we show that the dynamic simulation of a tape spring can be made less sensitive to numerical parameters when the structural dissipation is taken into account.</t>
  </si>
  <si>
    <t>323-333</t>
  </si>
  <si>
    <t>60000964;60000964;60000964</t>
  </si>
  <si>
    <t>56568474000;6602539850;15050419200</t>
  </si>
  <si>
    <t>Dewalque, Florence;Rochus, Pierre;Br√ºls, Olivier</t>
  </si>
  <si>
    <t>Liege</t>
  </si>
  <si>
    <t>Universit√© de Li√®ge</t>
  </si>
  <si>
    <t>Dewalque F.</t>
  </si>
  <si>
    <t>Importance of structural damping in the dynamic analysis of compliant deployable structures</t>
  </si>
  <si>
    <t>S0094576515000855</t>
  </si>
  <si>
    <t>10.1016/j.actaastro.2015.03.003</t>
  </si>
  <si>
    <t>2-s2.0-84925428375</t>
  </si>
  <si>
    <t>['two radiators', 'three layers', 'second radiator', 'proposed antennas', 'proposed antenna', 'polarization diversity', 'peak gain', 'parasitic patch', 'orthogonal polarization', 'operating frequency', 'first radiator', 'extended antenna', 'diversity gain', 'coupled feeding', 'common reflector', 'broad dual', 'band slot', 'analyzed according', '8 dbi', '6 dbi', '5 ghz', '4 ghz', '15 db']</t>
  </si>
  <si>
    <t>broad bandwidth | dual-band | polarization diversity | slot coupled patch antenna | spatial diversity</t>
  </si>
  <si>
    <t>A broad dual-band slot-coupled patch antenna is proposed for the wireless local area network band. The basic antenna element consists of two radiators on three layers. To enhance the bandwidth, a coupled feeding was used in the first radiator, and a parasitic patch was used in the second radiator. The peak gain of the single antenna element was more than 6 dBi at 2.4 GHz and more than 8 dBi at 5 GHz. We simulated and measured the extended antenna to four elements using a common reflector, and the spatial and polarization diversity of the proposed antenna were analyzed according to the isolation and the diversity gain. The isolation is below -15 dB at the operating frequency when the distance between the proposed antennas is more than 0.67Œª (80 mm). The orthogonal polarization of the proposed antenna obviously improves the performance of the diversity antenna system.</t>
  </si>
  <si>
    <t>1042-1048</t>
  </si>
  <si>
    <t>60026263;100312216;60003780;60026263</t>
  </si>
  <si>
    <t>36182052200;56566842900;9043260800;7402016338</t>
  </si>
  <si>
    <t>Yeom, Insu;Kim, Hyungrak;Jung, Jihak;Jung, Chang Won</t>
  </si>
  <si>
    <t>Seoul;Suwon;Anyang</t>
  </si>
  <si>
    <t>Seoul National University of Science and Technology (SNUST);Samsung Electronics Co. Ltd.;Daelim University College</t>
  </si>
  <si>
    <t>60026263;60003780;100312216</t>
  </si>
  <si>
    <t>Yeom I.</t>
  </si>
  <si>
    <t>Analysis of spatial/polarization diversity using a broadband slot-coupled patch antenna for the WLAN 802.11A/B/G/N access point</t>
  </si>
  <si>
    <t>10.1002/mop.29010</t>
  </si>
  <si>
    <t>2-s2.0-84925428461</t>
  </si>
  <si>
    <t>['vehicular applications', 'two links', 'thus leads', 'scatterer gain', 'rf diode', 'realistic scenario', 'parameters optimize', 'optimum design', 'letter introduces', 'etc according', 'envelope detector', 'design parameters', 'design method', 'best trade']</t>
  </si>
  <si>
    <t>DSRC, back-scattering | transponder | vehicular communications</t>
  </si>
  <si>
    <t>This letter introduces a method for the optimum design of a compact transponder front-end for dedicated short range communication (DSRC) operating at 5.8 GHz band and suitable for electronic toll collection (ETC) vehicular applications. The DSRC transponder front-end is based on a circularly polarized antenna and a RF diode, which provides both the functionalities of envelope detector and back-scatterer. The design method is based on the characterization and optimization of the frequency conversion mechanism occurring in the front-end during up and downlink while the best trade-off between design parameters are identified on the base of sensitivity and back-scatterer gain. These parameters optimize the DSRC transponder front-end in the two links and thus leads to the maximum operative range. The methods are validated through the design of three prototypes responding to different design constraints and tested in the context of a realistic scenario of DSRC for ETC according to the ETSI EN300674 communication layers.</t>
  </si>
  <si>
    <t>1187-1191</t>
  </si>
  <si>
    <t>60021859;60021859;60021859;60021859</t>
  </si>
  <si>
    <t>6701689649;24483408300;6602725240;7004354936</t>
  </si>
  <si>
    <t>Cidronali, Alessandro;Maddio, Stefano;Collodi, Giovanni;Manes, Gianfranco</t>
  </si>
  <si>
    <t>Florence</t>
  </si>
  <si>
    <t>Universit√† degli Studi di Firenze</t>
  </si>
  <si>
    <t>Cidronali A.</t>
  </si>
  <si>
    <t>Design trade-off for a compact 5.8 GHz DSRC transponder front-end</t>
  </si>
  <si>
    <t>10.1002/mop.29055</t>
  </si>
  <si>
    <t>2-s2.0-84925428502</t>
  </si>
  <si>
    <t>ECCS-1002088</t>
  </si>
  <si>
    <t>['‚ àº83', 'wave simulation', 'thz antennas', 'theoretical calculation', 'published literature', 'prototype demonstration', 'photoinduced coded', 'novel approach', 'manufacturer datasheets', 'imaged using', 'gaussian shapes', 'fully characterized', 'different distances', 'cai technique', 'cai approach', 'aperture imaging', 'antennas using', 'antenna aperture', 'accurate characterization', '750 ghz']</t>
  </si>
  <si>
    <t>diagonal horn antenna | photoinduced coded-aperture imaging | terahertz antennas</t>
  </si>
  <si>
    <t>We report a novel approach for characterization of terahertz (THz) antennas using the photoinduced coded-aperture imaging (PI-CAI) technique. For a prototype demonstration, a WR-1.5 (500-750 GHz) diagonal horn antenna has been fully characterized. The THz beam radiated from the antenna was imaged using the PI-CAI technique at different distances from the antenna aperture. The measured beam profiles show near-Gaussian shapes, with the expected propagation properties. The far-field antenna radiation patterns were then extracted from the far-field beam image and compared with conventional measurement results, theoretical calculation and full-wave simulation. Finally, the antenna Gaussian coupling efficiency was calculated to be ‚àº83% based on the two-dimensional (2-D) beam mapping technique. Antenna radiation parameters obtained using the above approach show good agreement with published literature and manufacturer datasheets, demonstrating the potential of the PI-CAI approach for fast and accurate characterization of THz antennas.</t>
  </si>
  <si>
    <t>1180-1184</t>
  </si>
  <si>
    <t>60021508;60021508;60021508;60021508;60021508;60011033;60021508;60021508</t>
  </si>
  <si>
    <t>23994547500;55609313200;56195769000;56357176200;7102847868;57170113800;7101839813;57211811445</t>
  </si>
  <si>
    <t>Shams, M. I.B.;Jiang, Z.;Qayyum, J.;Rahman, S. M.;Xing, H. G.;Hesler, J. L.;Fay, P.;Liu, L.</t>
  </si>
  <si>
    <t>Notre Dame;Charlottesville</t>
  </si>
  <si>
    <t>University of Notre Dame;Virginia Diodes, Inc.</t>
  </si>
  <si>
    <t>60021508;60011033</t>
  </si>
  <si>
    <t>Shams M.</t>
  </si>
  <si>
    <t>Characterization of terahertz antennas using photoinduced coded-aperture imaging</t>
  </si>
  <si>
    <t>10.1002/mop.29051</t>
  </si>
  <si>
    <t>2-s2.0-84925428505</t>
  </si>
  <si>
    <t>['using wusns', 'sensor nodes', 'provide real', 'propagation properties', 'oil reservoirs', 'major problems', 'main challenge', 'hostile environment', 'high dynamics', 'ground surface', 'direct use', 'different water', 'co2 compositions']</t>
  </si>
  <si>
    <t>Wireless underground sensor networks (WUSNs) are networks of sensor nodes operating below the ground surface, which are envisioned to provide real-time monitoring capabilities in the complex underground environments consisting of soil, water, oil, and other components. In this paper, we investigate the possibilities and limitations of using WUSNs for increasing the efficiency of oil recovery processes. To realize this, millimeter scale sensor nodes with antennas at the same scale should be deployed in the confined oil reservoir fractures. This necessitates the sensor nodes to be operating in the terahertz (THz) range and the main challenge is establishing reliable underground communication despite the hostile environment which does not allow the direct use of most existing wireless solutions. The major problems are extremely high path loss, small communication range, and high dynamics of the electromagnetic (EM) waves when penetrating through soil, sand, and water and through the very specific crude oil medium. The objective of the paper is to address these issues in order to propose a novel communication channel model considering the propagation properties of terahertz EM waves in the complex underground environment of the oil reservoirs and to investigate the feasible transmission distances between nodes for different water-crude-oil-soil-CO2 compositions.</t>
  </si>
  <si>
    <t>60015419;60015419</t>
  </si>
  <si>
    <t>55695509200;24725434900</t>
  </si>
  <si>
    <t>Akka≈ü, Mustafa Alper;Sokullu, Radosveta</t>
  </si>
  <si>
    <t>Bornova</t>
  </si>
  <si>
    <t>Ege University Faculty of Engineering</t>
  </si>
  <si>
    <t>Akka≈ü M.</t>
  </si>
  <si>
    <t>Wireless underground sensor networks: Channel modeling and operation analysis in the terahertz band</t>
  </si>
  <si>
    <t>10.1155/2015/780235</t>
  </si>
  <si>
    <t>2-s2.0-84925431008</t>
  </si>
  <si>
    <t>['wireless communication', 'variable angle', 'ultimate angle', 'transmission line', 'traceability applications', 'technique proportionally', 'simulation results', 'second technique', 'rfid technology', 'radiating patch', 'periodic array', 'motif widespread', 'latter technique', 'first technique', 'early studies', 'considered antenna', 'complementary metamaterial', 'best results', '45 ghz']</t>
  </si>
  <si>
    <t>computer simulation technology microwave studio | metamaterials patch antennas | microstrip patch antenna | radio frequency identification | split ring resonators | split ring resonators complimentary</t>
  </si>
  <si>
    <t>This article is specialized to highlight the method of miniaturization and improvement the patch antenna using the complementary metamaterial. This method is presented by two different techniques. The first technique is composed a structure of patch antenna integrated in its surface a cell of complementary split ring resonator. This resonator is placed at the middle of the radiating patch in parallel with the transmission line and with a variable angle of orientation. The objective is to find the ultimate angle where the best results are obtained on improving the characteristics of the considered antenna. This motif widespread at the traceability applications by wireless communication for RFID technology at the operation frequency 2.45 GHz. In the second technique, were integrated at the surface of antenna a homogeneous and periodic array of complementary split ring resonators using the same position and the supreme orientation found in early studies. The advantage of the latter technique is to indicate the effect of increasing the number of resonators on the performance patch antenna and show the specifications and characterization of each technique proportionally at the two interesting factors miniaturization and improvement. Our contribution is based on studies and empirical and theoretical tests often presented in this article. All simulation results were made by the CST Microwave Studio.</t>
  </si>
  <si>
    <t>1060-1066</t>
  </si>
  <si>
    <t>60091645;60091645;60091645</t>
  </si>
  <si>
    <t>56126178100;26537640000;6603916754</t>
  </si>
  <si>
    <t>Naoui, Seif;Latrach, Lassaad;Gharsallah, Ali</t>
  </si>
  <si>
    <t>Tunisia</t>
  </si>
  <si>
    <t>Tunis</t>
  </si>
  <si>
    <t>Universit√© de Tunis El Manar, Facult√© des Sciences de Tunis</t>
  </si>
  <si>
    <t>Naoui S.</t>
  </si>
  <si>
    <t>Metamaterials microstrip patch antenna for wireless communication RFID technology</t>
  </si>
  <si>
    <t>10.1002/mop.29016</t>
  </si>
  <si>
    <t>2-s2.0-84925432634</t>
  </si>
  <si>
    <t>['working operation', 'wideband spectrum', 'uwb systems', 'uwb antenna', 'systematic comparison', 'specific advantages', 'proposed designs', 'promising technology', 'open literature', 'different categories', 'design techniques', 'critically assessed', 'appropriate technique', 'also proposed']</t>
  </si>
  <si>
    <t>Band notch | DGS | EBG | Parasitic patch | SRR | UWB antenna</t>
  </si>
  <si>
    <t>A review of the design techniques to introduce band rejection capability in printed Ultra wideband (UWB) antennas is presented in this paper. UWB is a promising technology for future wireless communication systems but due to its wideband spectrum it can interfere with other narrow band systems. To overcome this issue a number of techniques are proposed to introduce a band rejection capability in UWB systems. However these techniques have some disadvantages and limitations. In this paper we studied different techniques proposed so far in open literature. After reviewing them we divided them into different categories for systematic comparison. The working operation and limitations of proposed designs are discussed. All techniques are critically assessed and based on specific advantages and disadvantages, recommendation is given to use the appropriate technique to satisfy the given design requirements. The future research work required for further exploration of UWB antenna is also proposed.</t>
  </si>
  <si>
    <t>39-52</t>
  </si>
  <si>
    <t>Proceedings of the Pakistan Academy of Sciences</t>
  </si>
  <si>
    <t>60158065;60104814;106330748;60104814</t>
  </si>
  <si>
    <t>36703842500;55607240300;36240400200;55697888500</t>
  </si>
  <si>
    <t>Awan, Dawar;Bashir, Shahid;Abbasi, Nisar Ahmad;Ali, Husan</t>
  </si>
  <si>
    <t>Pakistan;Pakistan;Pakistan</t>
  </si>
  <si>
    <t>Peshawar;Peshawar;Islamabad</t>
  </si>
  <si>
    <t>CECOS University of IT &amp; Emerging Sciences;University of Engineering and Technology, Peshawar;Centers of Excellence in Science and Applied Technologies</t>
  </si>
  <si>
    <t>60158065;60104814;106330748</t>
  </si>
  <si>
    <t>Awan D.</t>
  </si>
  <si>
    <t>Printed UWB antennas having band notch feature: A review</t>
  </si>
  <si>
    <t>2-s2.0-84925433094</t>
  </si>
  <si>
    <t>['wideband tunability', 'tuning technique', 'tuning frequencies', 'term evolution', 'service bands', 'resonance frequency', 'proposed antenna', 'output antenna', 'lte subantenna', 'logic circuit', 'input multiple', 'ifa ),', 'frequency ranges', 'f antenna', 'experimental verification', 'band 8', 'band 17', '960 mhz']</t>
  </si>
  <si>
    <t>antenna | envelop correlation coefficient | long-term evolution | multiple-input multiple-output | RF switch</t>
  </si>
  <si>
    <t>In this letter, we develop a frequency tunable multiple-input multiple-output antenna for handhelds to achieve both the wideband tunability at the frequency ranges of 704-960 MHz and low correlation properties over the tuning frequencies. The proposed antenna covers various long-term evolution (LTE) service bands: Band 17 (704-746 MHz), Band 13 (746-787 MHz), Band 5 (824-894 MHz), and Band 8 (880-960 MHz). The proposed LTE antennas are based on a switch-loaded antenna structure, with a resonance frequency that can be controlled by a logic circuit. The tuning technique for the LTE antenna uses a SP4T RF switch to match the impedances to realize the bands of interest. The proposed main antenna consists of an inverted-F antenna (IFA), the LTE subantenna is loop antenna structure. The use of two different antenna types of IFA and loop antenna achieves high isolation. We show that the proposed antenna has envelop correlation coefficient value as low as 0.5 over the designed frequency tuning ranges. The proposed antenna was fabricated and tested for experimental verification.</t>
  </si>
  <si>
    <t>1092-1096</t>
  </si>
  <si>
    <t>57198749941;56739605400</t>
  </si>
  <si>
    <t>Lee, Won Woo;Cho, Yong Sang</t>
  </si>
  <si>
    <t>A frequency reconfigurable mimo antennas using RF tuning element for mobile handset</t>
  </si>
  <si>
    <t>10.1002/mop.29023</t>
  </si>
  <si>
    <t>2-s2.0-84925434863</t>
  </si>
  <si>
    <t>['three channels', 'study reports', 'radiating aperture', 'peak gain', 'impedance match', 'free space', 'close proximity', 'center frequency', '875 ghz', '8 dbic', '485 ghz']</t>
  </si>
  <si>
    <t>active region | high impedance surfaces | self-complementary antennas | spiral antennas | wireless local area network antennas</t>
  </si>
  <si>
    <t>This study reports the performance of an Archimedean spiral antenna, which exhibits unidirectional circularly polarized radiation patterns with a peak gain &gt;8 dBic in the lower (2.4-2.485 GHz) and upper (5.15-5.35 and 5.725-5.875 GHz) Wireless local area network frequency bands. The required backlobe suppression and impedance match are obtained by placing a multiresonant high impedance surface (HIS) in close proximity to the radiating aperture. Simulated and measured radiation patterns are shown at the center frequency of all three channels and a comparison of the key performance metrics is made with free space and metal backed antenna arrangements to demonstrate the enhancements which are attributed to the HIS reflector.</t>
  </si>
  <si>
    <t>1116-1121</t>
  </si>
  <si>
    <t>Mohamad, Sarah;Cahill, Robert;Fusco, Vincent</t>
  </si>
  <si>
    <t>Tri-band HIS backed spiral antenna for wireless LAN applications</t>
  </si>
  <si>
    <t>10.1002/mop.29028</t>
  </si>
  <si>
    <t>2-s2.0-84925434867</t>
  </si>
  <si>
    <t>2013R1A1A1A05006118</t>
  </si>
  <si>
    <t>['two electrodes', 'proposed antenna', 'polyamide substrate', 'performance dependence', 'multilayer film', 'laptop computers', 'laptop application', 'izto ).', 'display plane', 'conducting material', 'article presents', 'antenna consisted', '32 ghz', '11a service']</t>
  </si>
  <si>
    <t>flexible antenna | IZTO/Ag/IZTO | laptop computer | polyamide | transparent antenna | transparent conductive oxide</t>
  </si>
  <si>
    <t>This article presents an antenna with the characteristics of flexibility and transparency for use in laptop computers. The operating frequency band of the antenna is 5.18-5.32 GHz, in wireless local area network 802.11a service. The proposed antenna was fabricated on a polyamide substrate, and the conducting material for the antenna consisted of a multilayer film (IZTO/Ag/IZTO). In addition, we designed and measured two antennas with two electrodes (IZTO/Ag/IZTO and Ag) to compare and evaluate their performance and transparency. Moreover, we applied this antenna to laptop application and simulated and measured the performance dependence of the antenna by both the position and angle with the display plane (ground) of the laptop.</t>
  </si>
  <si>
    <t>1038-1042</t>
  </si>
  <si>
    <t>60026263;60026263;60104375;60026263;60026263</t>
  </si>
  <si>
    <t>56178460400;16022401900;56066796700;57213231510;7402016338</t>
  </si>
  <si>
    <t>Lee, Chang Min;Kim, Youngsung;Kim, Yongjin;Kim, Il Kwon;Jung, Chang Won</t>
  </si>
  <si>
    <t>A flexible and transparent antenna on a polyamide substrate for laptop computers</t>
  </si>
  <si>
    <t>10.1002/mop.29011</t>
  </si>
  <si>
    <t>2-s2.0-84925434884</t>
  </si>
  <si>
    <t>['vitro monitoring', 'two phantoms', 'sensor consists', 'results reported', 'resonant frequency', 'pig blood', 'physiological saline', 'numerical simulations', 'microwave sensors', 'microstrip antenna', 'liquid phantoms', 'glucose solutions', 'glucose concentration', '500 mg']</t>
  </si>
  <si>
    <t>A suitability of two different liquid phantoms of blood-glucose solutions as phantoms for development of microwave sensors for noninvasive blood glucose monitoring is compared. The two phantoms are physiological saline-glucose and pig blood-glucose solutions. For this purpose a simple microwave sensor is developed for in vitro monitoring of blood glucose levels. The sensor consists of a microstrip antenna and of a small rectangular container on the top of the antenna. The container is filled with one of the liquid phantoms. Both phantoms with different glucose concentrations ranging from 0 to 500 mg/dL are considered. Dependence of sensor's resonant frequency on glucose concentration of LUTs is both estimated by aid of numerical simulations and measured. The results are discussed and compared with some results reported in the literature.</t>
  </si>
  <si>
    <t>7005058330;56568020200;24825547800</t>
  </si>
  <si>
    <t>Vrba, Jan;Karch, Jakub;Vrba, David</t>
  </si>
  <si>
    <t>Vrba J.</t>
  </si>
  <si>
    <t>Phantoms for development of microwave sensors for noninvasive blood glucose monitoring</t>
  </si>
  <si>
    <t>10.1155/2015/570870</t>
  </si>
  <si>
    <t>2-s2.0-84925435471</t>
  </si>
  <si>
    <t>['time password', 'smart antennas', 'sip registration', 'sip identity', 'network resources', 'mobile ad', 'impersonation due', 'hoc network', 'hash chaining', 'good reputation', 'gain control', 'big issue', 'act later']</t>
  </si>
  <si>
    <t>Authentication | Hash chain | MANET | Reputation based systems | SIP registration | Smart antennas</t>
  </si>
  <si>
    <t>SIP identity theft is a big issue which can be exploited by attackers to gain control of network resources and conduct fraud using a stolen legitimate identity. This concern is more challenging when it comes to MANET (Mobile Ad-hoc Network) which is more threatened by eavesdropping and impersonation due to its dynamic and wireless open environment. In this paper, we propose a new authentication scheme as a part of SIP Registration to address this problem. This is achieved by the use of smart antennas and hash chaining during password provisioning phase. We propose that each SIP node provisions a set of her well reputed neighbors (which are determined by some Reputation based system) with a one-time password and the associated hash function. These neighbors with good reputation will act later as the node's witnesses to prove the SIP Identity to the Registrar during the SIP Registration.</t>
  </si>
  <si>
    <t>134-147</t>
  </si>
  <si>
    <t>International Journal of Computer Science and Applications</t>
  </si>
  <si>
    <t>60011371;60011371;60011371</t>
  </si>
  <si>
    <t>56568271400;56531791700;35092189900</t>
  </si>
  <si>
    <t>Hacha, Aicha Ait;Bah, Slimane;Bakkoury, Zohra</t>
  </si>
  <si>
    <t>Hacha A.A.</t>
  </si>
  <si>
    <t>A new authentication scheme for sip registration in a manet environment</t>
  </si>
  <si>
    <t>2-s2.0-84925439782</t>
  </si>
  <si>
    <t>['two sirs', 'transmission line', 'symmetrically appended', 'successfully demonstrated', 'slot length', 'size reduction', 'sirs operating', 'proposed harmonic', 'proposed antenna', 'measured gain', 'hrs slot', 'frequency band', 'fr4 substrate', 'fourth harmonics', 'coplanar waveguide', 'compact half', 'appended sirs', 'antenna consists', 'additional effect', '5 dbi', '49 ghz', '45 ghz', '30 mm']</t>
  </si>
  <si>
    <t>coplanar waveguide | half-ring-shaped slot antenna | harmonic suppression | stepped impedance resonator</t>
  </si>
  <si>
    <t>A compact half-ring-shaped (HRS) slot antenna fed by a coplanar waveguide (CPW) transmission line for harmonic suppression applications is presented. The antenna consists of an HRS slot and stepped impedance resonators (SIRs) symmetrically appended to the slot at both ends. Two SIRs are used to suppress the harmonics of the fundamental resonance frequency with an additional effect of size reduction. The optimized HRS slot antenna with SIRs operating at 2.45 GHz is fabricated on an FR4 substrate with dimensions of 30 mm by 30 mm, and its performance is compared to that of a conventional rectangular slot antenna. The slot length of the proposed harmonic-suppressed slot antenna is reduced by 45% compared to a conventional rectangular slot antenna owing to the HRS slot and appended SIRs. Experiment results show that the proposed antenna has the desired impedance characteristic with a frequency band of 2.39-2.49 GHz for a voltage standing wave (VSWR) &lt; 2, and a measured gain of 1.5 dBi at 2.45 GHz. In addition, the suppression of the second, third, and fourth harmonics are successfully demonstrated.</t>
  </si>
  <si>
    <t>1102-1104</t>
  </si>
  <si>
    <t>60029274;60008783</t>
  </si>
  <si>
    <t>Daegu University;Pusan National University</t>
  </si>
  <si>
    <t>Compact CPW-fed half-ring-shaped slot antenna for harmonic suppression applications</t>
  </si>
  <si>
    <t>10.1002/mop.29022</t>
  </si>
  <si>
    <t>2-s2.0-84925441425</t>
  </si>
  <si>
    <t>['proposed antenna', 'plane perpendicular', 'operating frequency', 'magnetoelectric dipole', 'magnetic dipole', 'high front', 'broadband performance', '90 ghz', '3 dbi', '16 db']</t>
  </si>
  <si>
    <t>broadband | front-to-back ratio | magnetoelectric dipole antenna | stable gain</t>
  </si>
  <si>
    <t>A broadband antenna based on magnetoelectric dipole is proposed. The proposed antenna is composed of a bowtie-shaped electric dipole and an elliptical ring antenna that works as a magnetic dipole. For a broadband performance, a microstrip-to-coplanar stripline transition balun is used to excite the antenna. All of them are printed on the same plane perpendicular to the ground. To validate the design, prototypes of the proposed antenna have been fabricated and measured. The measurement results show that the antenna has a wide impedance bandwidth of 66.7% (2.45-4.90 GHz) for voltage standing wave ratio (VSWR) less than 2 and a gain of 6.0-7.3 dBi over the operating frequency band. Meanwhile a high front-to back ratio better than 16 dB over the operating frequency is achieved. The agreements between the simulation and measurement results indicate that the proposed antenna is suitable for wireless communication systems and phased array systems.</t>
  </si>
  <si>
    <t>213-218</t>
  </si>
  <si>
    <t>60025578;60025578;109653169;60025578;60025578</t>
  </si>
  <si>
    <t>55869002200;56567743200;56567774300;14039236000;56422241500</t>
  </si>
  <si>
    <t>Wang, Hao;Gou, Zhong Rong;Zhang, Lei;Liu, Shu Fang;Wei Shi, Xiao</t>
  </si>
  <si>
    <t>Xi'an;Beijing</t>
  </si>
  <si>
    <t>Xidian University;China Airport Construction Group Corporation of CAAC</t>
  </si>
  <si>
    <t>60025578;109653169</t>
  </si>
  <si>
    <t>A novel broadband magnetoelectric antenna</t>
  </si>
  <si>
    <t>10.1002/mmce.20851</t>
  </si>
  <si>
    <t>2-s2.0-84925444397</t>
  </si>
  <si>
    <t>['work aims', 'water quality', 'various shapes', 'potential tests', 'parthenogenetic eggs', 'microscopic examination', 'eggs proved', 'eggs could', 'ecotoxicological studies', 'e exposed', 'different stages', 'development stages', 'developed carapace', 'daphnia magna', 'costy test', 'chronic toxicity', 'aquatic invertebrates', 'abnormal neonates', '21 days']</t>
  </si>
  <si>
    <t>Acute toxicity | Chronic toxicity | Daphnia magna | Embryotoxicity | Heavy metals</t>
  </si>
  <si>
    <t>This work aims to assess the effects of cadmium on a bioindicator of pollution, Daphnia magna, a freshwater cladoceran microcrustacea. In fact, the chronic toxicity test duration was 21 days for Daphnis, so it's a long and costy test. However, the development stages of Daphnia magna's eggs could be used as potential tests for chronic toxicity. Indeed, microscopic examination of eggs for 72 hours could be an alternative to chronic toxicity test using 24 hours neonate. The parthenogenetic eggs of Daphnia magna were e exposed in vitro to cadmium (60, 80 and 100 Œºg l-1) revealed an embryotoxicity during the different stages of development, with appearance of abnormal neonates of various shapes and sizes, with few developed carapace and the disappearance of antennas. On the basis of these data, we suggested that cadmium had a negative environmental impact on aquatic invertebrates. Eggs proved to be a suitable alternative model for ecotoxicological studies and the assessment of water quality.</t>
  </si>
  <si>
    <t>957-962</t>
  </si>
  <si>
    <t>Journal of Materials and Environmental Science</t>
  </si>
  <si>
    <t>60069303;60068749;60068749;60068749;60068749</t>
  </si>
  <si>
    <t>13405123700;14033817700;56568422900;56568361500;55758121600</t>
  </si>
  <si>
    <t>Djekoun, M.;Bensoltane, S.;Bourechrouche, A.;Bourechrouche, M.;Berrebah, H.</t>
  </si>
  <si>
    <t>Algeria;Algeria</t>
  </si>
  <si>
    <t>Guelma;Annaba</t>
  </si>
  <si>
    <t>Universit√© 8 Mai 1945 Guelma;Universit√© Badji Mokhtar - Annaba</t>
  </si>
  <si>
    <t>60069303;60068749</t>
  </si>
  <si>
    <t>Djekoun M.</t>
  </si>
  <si>
    <t>In vitro toxicity of cadmium on the development of parthenogenetic eggs of a freshwater cladoceran: Daphnia magna</t>
  </si>
  <si>
    <t>2-s2.0-84925444512</t>
  </si>
  <si>
    <t>['wave simulation', 'wave antenna', 'siw cavity', 'qmsiw size', 'qmsiw ).', 'open edges', 'mode substrate', 'integrated waveguide', 'frequency varies', '4 ghz']</t>
  </si>
  <si>
    <t>leaky-wave antenna | quarter-mode substrate-integrated waveguide | substrate-integrated waveguide | traveling-wave antenna</t>
  </si>
  <si>
    <t>A leaky-wave antenna (LWA) is designed using quarter-mode substrate-integrated waveguide (QMSIW). The LWA unit cell is miniaturized because the QMSIW size is quarter of SIW cavity. A traveling wave leaks away from open edges of the QMSIW. Its performance is verified with full-wave simulation and measurements. The main beam direction varies from 0 to 28 when frequency varies from 12.5 to 15.4 GHz.</t>
  </si>
  <si>
    <t>1234-1236</t>
  </si>
  <si>
    <t>56566862400;55950056100</t>
  </si>
  <si>
    <t>Lee, Dongju;Lim, Sungjoon</t>
  </si>
  <si>
    <t>Leaky-wave antenna design using quarter-mode substrate-integrated waveguide</t>
  </si>
  <si>
    <t>10.1002/mop.29059</t>
  </si>
  <si>
    <t>2-s2.0-84925444692</t>
  </si>
  <si>
    <t>['simulation results', 'published design', 'proposed design', 'microstrip line', 'linear polarization', 'good agreement', 'frequency range', 'four times', 'conventional way', '800 mhz', '48 ghz']</t>
  </si>
  <si>
    <t>dual mode | microstrip line | miniaturized | rectangular dielectric resonator antenna</t>
  </si>
  <si>
    <t>The objective of this article is to propose a miniaturized rectangular dielectric resonator antenna (RDRA) configuration and dual mode operation using a simple feeding scheme. It demonstrates the potential advantages achieved by choosing a microstrip line feeding mechanism at the edge of the RDRA. Measurement and simulation results are both in good agreement. The fabricated antenna possesses wide impedance bandwidth (BW) of 800 MHz (5.65 to 6.48 GHz) and dimensions of RDRA are 17 √ó 7 √ó 3 mm3. Measured radiation patterns have linear polarization over the frequency range. By the proposed design, the BW is enhanced more than four times as compared to the conventional way to excite the RDRA by microstrip line. To validate the design, the comparison of published design is discussed.</t>
  </si>
  <si>
    <t>229-235</t>
  </si>
  <si>
    <t>60103933;60103933;60103933</t>
  </si>
  <si>
    <t>55616936200;6603132150;57217870777</t>
  </si>
  <si>
    <t>Makwana, G. D.;Ghodgaonkar, Deepak;Gupta, Sanjeev</t>
  </si>
  <si>
    <t>Makwana G.D.</t>
  </si>
  <si>
    <t>Dual mode and miniaturized rectangular dielectric resonator antenna with a simple feeding scheme</t>
  </si>
  <si>
    <t>10.1002/mmce.20853</t>
  </si>
  <si>
    <t>2-s2.0-84925445738</t>
  </si>
  <si>
    <t>['surface reduction', 'main beam', 'broadside direction', 'article proposes', 'array gain', '11 db']</t>
  </si>
  <si>
    <t>adaptive phased array antenna | cantor fractal | DSRCS frequency band | fractal antenna | vehicular radar</t>
  </si>
  <si>
    <t>This article proposes an adaptive vehicular antenna array with four analog variable phase shifters and a corporate feed network to tilt the main beam in any broadside direction and scan the blind spot zone. Square modified cantor fractal geometry of each element achieves 65% surface reduction, measured 75 MHz bandwidth, 5.5 dB gain, -32 dB return loss, and an array gain of 11 dB at 5.88 GHz dedicated short range communication service frequency band.</t>
  </si>
  <si>
    <t>1067-1072</t>
  </si>
  <si>
    <t>60097442;60097442;60103561;60000912</t>
  </si>
  <si>
    <t>36751771600;56567477100;22033986600;57211297849</t>
  </si>
  <si>
    <t>Mondal, Tapas;Roy, Taniya;Ghatak, Rowdra;Chaudhuri, Sekhar Bhadra</t>
  </si>
  <si>
    <t>Durgapur;Durgapur;Howrah</t>
  </si>
  <si>
    <t>National Institute of Technology, Durgapur;Dr. B.C. Roy Engineering College, Durgapur;Indian Institute of Engineering Science and Technology, Shibpur</t>
  </si>
  <si>
    <t>60103561;60097442;60000912</t>
  </si>
  <si>
    <t>Mondal T.</t>
  </si>
  <si>
    <t>Novel adaptive blind spot detector using square modified cantor fractal microstrip antenna array</t>
  </si>
  <si>
    <t>10.1002/mop.29021</t>
  </si>
  <si>
    <t>2-s2.0-84925445838</t>
  </si>
  <si>
    <t>['microwave tomography', 'influencing factors', 'general advantages', 'done unceasingly', 'dielectric properties', 'briefly described', 'antennas used', 'antennas approaches']</t>
  </si>
  <si>
    <t>Advantages | Antenna | Application | Dielectric properties | Disadvantages | Microwave tomography</t>
  </si>
  <si>
    <t>The objective of this paper is to review microwave tomography based on its field, application and antennas approaches. Researches on microwave tomography system have been done unceasingly for several decades especially in determine the dielectric properties for the material. Firstly, the dielectric properties and its influencing factors will be briefly described. Besides, although it has the potential to overcome other process tomography system, it still have some drawbacks. So, the general advantages and disadvantages are listed. Next, survey on the application of microwave tomography and type of antennas used will be discussed. Followed by the trend for the future.</t>
  </si>
  <si>
    <t>133-138</t>
  </si>
  <si>
    <t>60090652;60090652;60090652;60021005</t>
  </si>
  <si>
    <t>16175792400;56568455000;56456741800;56568337600</t>
  </si>
  <si>
    <t>Rahiman, Mohd Hafiz Fazalul;Kiata, Thomas Tan Wan;Jack, Soh Ping;Rahimc, Ruzairi Abdul</t>
  </si>
  <si>
    <t>Arau;Johor Bahru</t>
  </si>
  <si>
    <t>Universiti Malaysia Perlis;Universiti Teknologi Malaysia</t>
  </si>
  <si>
    <t>60090652;60021005</t>
  </si>
  <si>
    <t>Rahiman M.H.F.</t>
  </si>
  <si>
    <t>Microwave tomography application and approaches - A review</t>
  </si>
  <si>
    <t>10.11113/jt.v73.4258</t>
  </si>
  <si>
    <t>2-s2.0-84925447309</t>
  </si>
  <si>
    <t>['space constraints', 'small antennas', 'single dual', 'single device', 'placing antennas', 'particular application', 'optimize performance', 'minimize coupling', 'letter describes', 'band antenna']</t>
  </si>
  <si>
    <t>Bluetooth | near-field communication | radiation efficiency | small antennas | wireless power transfer</t>
  </si>
  <si>
    <t>Although traditional designs achieve performance requirements by placing antennas for separate radio applications far apart to minimize coupling, recent trends require antennas to be placed within close proximity of each other due to space constraints. To enable both near-field wireless powering and far-field data communication on a single device, this letter describes the design of small antennas with both Bluetooth and near-field communication capabilities. The results for three distinct antenna designs indicate that combining disparate field regimes into a single dual-band antenna can be used to optimize performance for the particular application.</t>
  </si>
  <si>
    <t>1053-1056</t>
  </si>
  <si>
    <t>57217013415;55574559700;56567292800;7103068863</t>
  </si>
  <si>
    <t>Chang, Tammy;Tanabe, Yuji;Tan, Bryant;Poon, Ada</t>
  </si>
  <si>
    <t>Chang T.</t>
  </si>
  <si>
    <t>Inductive power transfer and FAR-field radiation with small dual-band antennas</t>
  </si>
  <si>
    <t>10.1002/mop.29014</t>
  </si>
  <si>
    <t>2-s2.0-84925448835</t>
  </si>
  <si>
    <t>['unwanted signals', 'point sources', 'nulls would', 'main beam', 'lower half', 'higher directivity', 'desired signal', 'beam perfectly', 'algorithm gives', 'adaptation process']</t>
  </si>
  <si>
    <t>Phase array antenna | Satellite</t>
  </si>
  <si>
    <t>In this study, a phased array antenna was designed using modified Least Mean Square algorithm, to adaptively track incident signals from satellite. The algorithms would form the beam perfectly and the main beam will be centered at the location of the desired signal and the nulls will be located at exactly the direction of the unwanted signals. The main beam and nulls would be steered toward incident signals automatically during adaptation process. The phased linear array using both point sources and micro-strip rectangular patch was designed. 8-elements with 0.5 wavelength separation were used. It was found that with micro-strip antenna sources placed along one of the axis, the algorithm gives a lower side lobe which gives best cancellation of interferers from other satellites with higher directivity and lower half-power beam widths.</t>
  </si>
  <si>
    <t>201-204</t>
  </si>
  <si>
    <t>Research Journal of Applied Sciences, Engineering and Technology</t>
  </si>
  <si>
    <t>60103613;60103613</t>
  </si>
  <si>
    <t>55330007200;56444340000</t>
  </si>
  <si>
    <t>Mas'ud, A. Abubakar;Wirba, A. V.</t>
  </si>
  <si>
    <t>Jubail</t>
  </si>
  <si>
    <t>Jubail Industrial College</t>
  </si>
  <si>
    <t>Mas'ud A.A.</t>
  </si>
  <si>
    <t>Design of phase array antenna using least mean square algorithm: The use of point sources and micro-strip patch antennas</t>
  </si>
  <si>
    <t>10.19026/rjaset.9.1395</t>
  </si>
  <si>
    <t>2-s2.0-84925451444</t>
  </si>
  <si>
    <t>['vswr bandwidth', 'shaped radiator', 'prototype antenna', 'plane shaped', 'microstrip line', 'measured results', 'improved using', 'impedance matching', 'fr4 substrate', '76 ghz', '75 ghz', '67 ghz', '48 ghz', '0 ghz']</t>
  </si>
  <si>
    <t>broadband | circular polarization | microstrip feed line | moon-shaped | planar antenna | printed monopole</t>
  </si>
  <si>
    <t>A moon-shaped printed monopole antenna with modified ground plane is proposed for broadband circularly polarized (CP) radiation. Proposed monopole antenna consists of a moon-shaped radiator with a microstrip feed line. The moon-shaped radiator and its ground-plane shaped are optimized for broadband CP radiation. Impedance matching is improved using the quarter-wave transformer along with microstrip line. The measured results of the prototype antenna on FR4 substrate are 1.67 GHz (2.08-3.75 GHz) for 2.5-VSWR bandwidth, 1.48 GHz (2.28-3.76 GHz) for 3-dB axial ratio (AR) bandwidth, and gain around 1.6 dBic across the 3-dB AR bandwidth. Overall antenna volume is 0.466Œª0 √ó 0.70Œª0 √ó 0.008Œª0 at 3.0 GHz.</t>
  </si>
  <si>
    <t>1135-1139</t>
  </si>
  <si>
    <t>60005510;60002668;60005510</t>
  </si>
  <si>
    <t>55949202700;22935760300;7403324500</t>
  </si>
  <si>
    <t>Hu, Benyang;Nasimuddin, ;Shen, Zhongxiang</t>
  </si>
  <si>
    <t>Nanyang Technological University;A-Star, Institute for Infocomm Research</t>
  </si>
  <si>
    <t>60005510;60002668</t>
  </si>
  <si>
    <t>Hu B.</t>
  </si>
  <si>
    <t>Broadband circularly polarized moon-shaped monopole antenna</t>
  </si>
  <si>
    <t>10.1002/mop.29035</t>
  </si>
  <si>
    <t>2-s2.0-84925457970</t>
  </si>
  <si>
    <t>ZDYZ2010-2</t>
  </si>
  <si>
    <t>['‚ àí3', '‚ àí16', 'unique structure', 'ultrahigh field', 'recently applied', 'promising solution', 'parallel imaging', 'mr imaging', 'monopole arrays', 'human tissues', 'electromagnetic isolation', 'electromagnetic coupling', 'dipole arrays', 'deep area', 'decoupling treatments', 'consequently improving', 'bench test', 'analyzed experimentally', 'acquired using']</t>
  </si>
  <si>
    <t>Radio-frequency coil arrays using dipole antenna technique have been recently applied for ultrahigh field magnetic resonance (MR) imaging to obtain the better signal‚Äìnoise-ratio (SNR) gain at the deep area of human tissues. However, the unique structure of dipole antennas makes it challenging to achieve sufficient electromagnetic decoupling among the dipole antenna elements. Currently, there is no decoupling methods proposed for dipole antenna arrays in MR imaging. The recently developed magnetic wall (MW) or induced current elimination decoupling technique has demonstrated its feasibility and robustness in designing microstrip transmission line arrays, L/C loop arrays and monopole arrays. In this study, we aim to investigate the possibility and performance of MW decoupling technique in dipole arrays for MR imaging at the ultrahigh field of 7T. To achieve this goal, a two-channel MW decoupled dipole array was designed, constructed and analyzed experimentally through bench test and MR imaging. Electromagnetic isolation between the two dipole elements was improved from about ‚àí3.6¬†dB (without any decoupling treatments) to ‚àí16.5¬†dB by using the MW decoupling method. MR images acquired from a water phantom using the MW decoupled dipole array and the geometry factor maps were measured, calculated and compared with those acquired using the dipole array without decoupling treatments. The MW decoupled dipole array demonstrated well-defined image profiles from each element and had better geometry factor over the array without decoupling treatments. The experimental results indicate that the MW decoupling technique might be a promising solution to reducing the electromagnetic coupling of dipole arrays in ultrahigh field MRI, consequently improving their performance in SNR and parallel imaging.</t>
  </si>
  <si>
    <t>59-66</t>
  </si>
  <si>
    <t>Applied Magnetic Resonance</t>
  </si>
  <si>
    <t>60019499-60027631-110745298;60023691-122193185;60027631-110745298;60019499-60112647</t>
  </si>
  <si>
    <t>56079070000;36122285000;7402951059;55521202900</t>
  </si>
  <si>
    <t>Yan, Xinqiang;Zhang, Xiaoliang;Wei, Long;Xue, Rong</t>
  </si>
  <si>
    <t>China;China;United States;China;United States;China</t>
  </si>
  <si>
    <t>Beijing;Beijing;San Francisco;Beijing;San Francisco;Beijing</t>
  </si>
  <si>
    <t>Beijing Institute For Brain Disorders;Institute of High Energy Physics Chinese Academy of Science;University of California, San Francisco;Chinese Academy of Sciences;UCSF/UC Berkeley Joint Graduate Group in Bioengineering;Beijing Engineering Research Center of Radiographic Techniques and Equipment</t>
  </si>
  <si>
    <t>60112647;60027631;60023691;60019499;122193185;110745298</t>
  </si>
  <si>
    <t>Yan X.</t>
  </si>
  <si>
    <t>Design and Test of Magnetic Wall Decoupling for Dipole Transmit/Receive Array for MR Imaging at the Ultrahigh Field of 7T</t>
  </si>
  <si>
    <t>10.1007/s00723-014-0612-9</t>
  </si>
  <si>
    <t>2-s2.0-84925485034</t>
  </si>
  <si>
    <t>KPT/B/870611295637</t>
  </si>
  <si>
    <t>['various positions', 'signal could', 'samples indicated', 'sample microstructure', 'radiation patterns', 'operating frequency', 'omnidirectional characteristic', 'narrow size', 'grain size', 'frequency bandwidth', 'dra performance', 'dra measurement', 'dielectric antenna', 'conventional solid', 'ce enhanced', 'ce affected', 'bw ¬†%)', 'bandwidth efficiency', '16 ¬†%.']</t>
  </si>
  <si>
    <t>YIG is useful for dielectric resonator antenna (DRA) but its narrow size of frequency bandwidth (0.38‚Äì0.44¬†GHz), negatively influenced the DRA performance. An investigation on Ce doped YIG through the conventional solid-state reaction based on the Y3‚àíxCexFe5O12 (Cex; x¬†=¬†0‚Äì1.5) system was carried out. Outside the range of 0.1¬†‚â§¬†x¬†‚â§¬†1.0 where maximum solid solution could be achieved, a new impure phase of CeFeO3 (CIP) to YIG was detected. Ce affected the sample microstructure and reduced the grain size of YIG. For the DRA measurement, the addition of Ce enhanced the bandwidth efficiency (BW¬†%) up to 11.16¬†%. The radiation patterns of all the samples indicated the omnidirectional characteristic, which suggested that the signal could be received by this dielectric antenna in various positions. Therefore, Ce doped YIG successfully enhanced the operating frequency of the antenna and was suitable for the X-band frequency range applications.</t>
  </si>
  <si>
    <t>504-514</t>
  </si>
  <si>
    <t>1573482X</t>
  </si>
  <si>
    <t>Journal of Materials Science: Materials in Electronics</t>
  </si>
  <si>
    <t>60090694;60090694;60000906;60090694;60090694</t>
  </si>
  <si>
    <t>54413054000;36782354000;9333604100;24450088400;56036883500</t>
  </si>
  <si>
    <t>Wan Ali, Wan Fahmin Faiz;Jaafar, Hasnul Hakimi;Ain, Mohd Fadzil;Abdullah, Norazharuddin Shah;Ahmad, Zainal Arifin</t>
  </si>
  <si>
    <t>Nibong Tebal;Minden</t>
  </si>
  <si>
    <t>School of Materials and Mineral Resources Engineering;Universiti Sains Malaysia</t>
  </si>
  <si>
    <t>60090694;60000906</t>
  </si>
  <si>
    <t>Wan Ali W.F.F.</t>
  </si>
  <si>
    <t>Enhancement of YIG bandwidth efficiency through Ce-doping for dielectric resonator antenna (DRA) applications</t>
  </si>
  <si>
    <t>10.1007/s10854-014-2428-7</t>
  </si>
  <si>
    <t>2-s2.0-84925486267</t>
  </si>
  <si>
    <t>['various degrees', 'total end', 'terrestrial system', 'small number', 'size limitation', 'signal combining', 'shadowed rician', 'results show', 'relay node', 'receiving antennas', 'outage probability', 'noise ratio', 'multiple transmitting', 'multiple input', 'hybrid satellite', 'fixed relay', 'ergodic capacity', 'end signal', 'conventional dual', 'average ser', 'analytical results', 'analytical approach']</t>
  </si>
  <si>
    <t>Amplify-and-forward | Ergodic capacity | Hybrid satellite-terrestrial | MIMO relay | Outage probability | Symbol error rate</t>
  </si>
  <si>
    <t>In this paper, we investigate a hybrid satellite terrestrial system with multiple input and multiple output enabled fixed relay, which is more reliable than the conventional dual-hop multiple single input and single output relaying network. Providing a small number of antennas on a fixed relay is easier to undertake than setting up on a mobile terminal due to the size limitation. In this study, we consider the impact of cooperating fixed relay with multiple transmitting and receiving antennas on the hybrid satellite-terrestrial system. Amplify-and-forward cooperative protocol is used at the relay node while for signal combining at the relay node, maximum ratio combining and maximum ratio transmission techniques are used. Independent and non-identically distributed fading channels, shadowed Rician, and Nakagami-m, are assumed between the source-relay and relay-destination links respectively. An analytical approach is derived to evaluate the performance of the system in terms of outage probability, symbol error rate (SER) and ergodic capacity. The closed form expressions for the probability density function, cumulative distribution function, moment generating function, average SER of the total end-to-end signal-to-noise ratio are derived. We further derive the approximate closed form expression of ergodic capacity. These derived analytical expressions are applied to the general operating conditions together with available satellite channel data of various degrees of shadowing. The analytical results are compared with Monte Carlo simulations. The results show the improvement in the performance of the hybrid satellite-terrestrial system under various antenna arrangements at the relay node.</t>
  </si>
  <si>
    <t>17-31</t>
  </si>
  <si>
    <t>Telecommunication Systems</t>
  </si>
  <si>
    <t>60010105;60010105</t>
  </si>
  <si>
    <t>36613370000;7202086786</t>
  </si>
  <si>
    <t>Iqbal, Arif;Ahmed, Kazi M.</t>
  </si>
  <si>
    <t>Thailand</t>
  </si>
  <si>
    <t>Bangkok</t>
  </si>
  <si>
    <t>Asian Institute of Technology Thailand</t>
  </si>
  <si>
    <t>Iqbal A.</t>
  </si>
  <si>
    <t>Impact of MIMO enabled relay on the performance of a hybrid satellite-terrestrial system</t>
  </si>
  <si>
    <t>10.1007/s11235-014-9864-9</t>
  </si>
  <si>
    <t>2-s2.0-84925488573</t>
  </si>
  <si>
    <t>['subcarrier assignment', 'square error', 'snr threshold', 'snr ),', 'relaxed mmse', 'performance degradation', 'ofdm system', 'noise ratio', 'low snr', 'low signal', 'hybrid estimator', 'high snr', 'crossover probability', 'atsa error', 'analytical expression', 'also derived']</t>
  </si>
  <si>
    <t>Antenna-to-subcarrier assignment | Hybrid estimator | MIMO-OFDM | MMSE | Per-subcarrier antenna selection | Relaxed MMSE</t>
  </si>
  <si>
    <t>A novel hybrid channel estimator that gives robust performance with respect to the error in antenna-to-subcarrier assignment (ATSA) for spatially correlated MIMO-OFDM system with per-subcarrier transmit antenna, is proposed. In practice, the antenna selection information is transmitted through a binary symmetric control channel with a crossover probability. Though minimum mean-square error (MMSE) estimator performs well at low signal to noise ratio (SNR), in the presence of antenna selection error it introduces irreducible error at high SNR. In this paper, we have proved that relaxed MMSE estimator overcomes the performance degradation at high SNR, with less computational complexity. The proposed hybrid estimator combines the benefit of MMSE at low SNR and relaxed MMSE estimator at high SNR. Further, an analytical expression for SNR threshold at which the hybrid estimator is to be switched from MMSE to relaxed MMSE is also derived. The simulation results show that the proposed hybrid estimator gives robust performance, irrespective of the ATSA error and power delay profile of the channel.</t>
  </si>
  <si>
    <t>60033058;60033058;60033058</t>
  </si>
  <si>
    <t>57202691743;57209434494;55378276900</t>
  </si>
  <si>
    <t>Rajeswari, K.;Sashiganth, M.;Thiruvengadam, S. J.</t>
  </si>
  <si>
    <t>Madurai</t>
  </si>
  <si>
    <t>Thiagarajar College of Engineering</t>
  </si>
  <si>
    <t>Rajeswari K.</t>
  </si>
  <si>
    <t>A hybrid channel estimator for MIMO-OFDM system with per-subcarrier transmit antenna selection</t>
  </si>
  <si>
    <t>10.1007/s11235-014-9894-3</t>
  </si>
  <si>
    <t>2-s2.0-84925493921</t>
  </si>
  <si>
    <t>13J00352</t>
  </si>
  <si>
    <t>['traps baited', 'ternary blend', 'sphingidae ).', 'species specificity', 'sex pheromones', 'sex pheromone', 'retention indices', 'probably responsible', 'mass spectra', 'identified previously', 'hemaris affinis', 'gland extracts', 'gas chromatography', 'field testing', 'field experiment', 'elicited responses', 'component blends', 'bremer 1861', '12z )-']</t>
  </si>
  <si>
    <t>(10E,12E)-10,12-hexadecadienal | (10E,12Z)-10,12-hexadecadienal | (Z)-11-hexadecenal | Bombykal | Hummingbird moth</t>
  </si>
  <si>
    <t>Sex pheromones of nocturnal hawk moths have been identified previously, but not those of diurnal hawk moths. Here, we report laboratory analyses and field testing of the sex pheromone of the diurnal hawk moth, Hemaris affinis (Bremer 1861) (Lepidoptera: Sphingidae). Sex pheromone glands were removed and extracted in hexane during peak calling activity of virgin female moths. Analysis of gland extracts by gas chromatography (GC) with electroantennographic detection revealed three components that elicited responses from male moth antennae. These components were identified, based on their mass spectra and retention indices on two GC columns, as (Z)-11-hexadecenal and (10E, 12Z)- and (10E,12E)-10,12-hexadecadienals with a ratio of 45:20:35. In a field experiment, traps baited with the three-component synthetic blend, but none of the single- or two-component blends, caught male moths. All three pheromone components have been identified previously in pheromones of other Lepidoptera, including Sphingid moths, and thus the ternary blend is probably responsible for the species specificity of the pheromone of this moth.</t>
  </si>
  <si>
    <t>60014256-60015540;60010414;60014256;60004853;60014256</t>
  </si>
  <si>
    <t>55350235800;55582807200;7201441188;7402175510;55614177100</t>
  </si>
  <si>
    <t>Uehara, Takuya;Naka, Hideshi;Matsuyama, Shigeru;Ando, Tetsu;Honda, Hiroshi</t>
  </si>
  <si>
    <t>Japan;Japan;Japan;Japan</t>
  </si>
  <si>
    <t>Tokyo;Tsukuba;Tottori;Fuchu</t>
  </si>
  <si>
    <t>Japan Society for the Promotion of Science;University of Tsukuba;Tottori University;Tokyo University of Agriculture and Technology</t>
  </si>
  <si>
    <t>60015540;60014256;60010414;60004853</t>
  </si>
  <si>
    <t>Uehara T.</t>
  </si>
  <si>
    <t>Identification of the Sex Pheromone of the Diurnal Hawk Moth, Hemaris affinis</t>
  </si>
  <si>
    <t>10.1007/s10886-014-0537-7</t>
  </si>
  <si>
    <t>2-s2.0-84925494565</t>
  </si>
  <si>
    <t>['simulated results', 'simple structure', 'simple configuration', 'shaped strip', 'shaped conductor', 'rotated u', 'realized antenna', 'proper controlling', 'novel microstrip', 'inserted u', 'impedance matching', 'ieee 802', 'ground plane', 'frequency bands', 'final structure', 'different forms', 'compact size', 'cbp ),', 'band specification', 'backed plane', 'access dual', '52 ¬†%']</t>
  </si>
  <si>
    <t>Dual bands | Microstrip fed antenna | Monopole | Wireless local area network</t>
  </si>
  <si>
    <t>In this paper, a novel microstrip-fed monopole antenna is constructed and tested to cover the following operational bands: WLAN (5,150‚Äì5,350/5,725‚Äì5,825¬†MHz specified by IEEE 802.11a) and X-band (8‚Äì12¬†GHz). In this antenna, the aim is to propose a simple configuration of patch and ground plane with a step-by-step process design of conductor back plane to access dual-band specification. Frequency bands can be created, by inserting the rotated U-shaped conductor-backed plane (CBP), and for proper controlling the both bands, the U-shaped strip is embedded on. The impedance matching of the antenna is enhanced by tuning and suitable adjusting dimensions of inserted U-shaped strip. Wider impedance bandwidth is obtained by using of final structure of CBP, which provides a wide usable fractional bandwidth 21¬†% for 5¬†GHz WLAN and 52¬†% for X-band. The realized antenna has simple structure and compact size of 15√ó15mm2, moreover, can provide good omni-directional radiation patterns. Measured and simulated results of the antenna with the different forms of CBP are presented.</t>
  </si>
  <si>
    <t>859-865</t>
  </si>
  <si>
    <t>60107357;60031777;60107357;60031777</t>
  </si>
  <si>
    <t>36026967800;56119073800;56183494000;55320956400</t>
  </si>
  <si>
    <t>Sedghi, Tohid;Shafei, Shahin;Kalami, Arash;Aribi, Tohid</t>
  </si>
  <si>
    <t>Urmia;Tehran</t>
  </si>
  <si>
    <t>Islamic Azad University, Urmia Branch;Islamic Azad University</t>
  </si>
  <si>
    <t>60107357;60031777</t>
  </si>
  <si>
    <t>Sedghi T.</t>
  </si>
  <si>
    <t>Small Monopole Antenna for IEEE 802.11a and X-Bands Applications Using Modified CBP Structure</t>
  </si>
  <si>
    <t>10.1007/s11277-014-2045-z</t>
  </si>
  <si>
    <t>2-s2.0-84925496630</t>
  </si>
  <si>
    <t>['tio2 sintered', 'tio2 dopant', 'perovskite structure', 'microwave properties', 'microwave applications', 'high permittivity', 'firing temperature', 'fired ceramics', 'entire compositions', 'compositions based', 'b2o5 ).', 'adding bacu', '5 wt', '2 ca0']</t>
  </si>
  <si>
    <t>Compositions based on 0.2 Ca0.8Sr0.2TiO3‚Äì0.8Li0.5Sm0.5TiO3 (CST‚ÄìLST), suitable for microwave applications were developed by adding BaCu (B2O5) additives and TiO2 dopant in order to tune the microwave dielectric properties and lower sintering temperature. Addition of BaCu (B2O5) lowered the firing temperature about 300¬†¬∞C. A single solid solution phase with perovskite structure was formed through the entire compositions with BaCu (B2O5). The CST‚ÄìLST ceramics with 5¬†wt% BaCu (B2O5) sintered at 950¬†¬∞C exhibited the microwave dielectric properties of Œµr¬†=¬†66.7, Q¬†√ó¬†f¬†=¬†3,222¬†GHz, œÑf¬†=¬†‚àí21.3¬†ppm/¬∞C. Adding TiO2 also improved the microwave properties. Typically, the CST‚ÄìLST¬†+¬†5 wt% BaCu (B2O5)¬†+¬†1.5 wt% TiO2 sintered at 950¬†¬∞C showed Œµr¬†=¬†71.6, Q¬†√ó¬†f¬†=¬†3,441¬†GHz, œÑf¬†=¬†‚àí10.8¬†ppm/¬∞C. The high permittivity and low firing temperatures of BaCu (B2O5) added CST‚ÄìLST ceramics with TiO2 dopant can be ideal for the development of low cost ultra-small dielectrically loaded antennas. Compatibility with Ag electrode indicated that this material was suitable for low temperature co-fired ceramics.</t>
  </si>
  <si>
    <t>360-368</t>
  </si>
  <si>
    <t>60008919;60008919;60008919;60008919;60008919</t>
  </si>
  <si>
    <t>56392455400;56379027000;16679905300;57223751282;36054871600</t>
  </si>
  <si>
    <t>Gu, F. F.;Chen, G. H.;Yuan, C. L.;Zhou, C. R.;Yang, Y.</t>
  </si>
  <si>
    <t>Low sintering temperature high permittivity ceramic composites for dielectric loaded microwave antennas</t>
  </si>
  <si>
    <t>10.1007/s10854-014-2408-y</t>
  </si>
  <si>
    <t>2-s2.0-84925507364</t>
  </si>
  <si>
    <t>GRK 1782</t>
  </si>
  <si>
    <t>['probe spectroscopy', 'material compositions', 'light pump', 'investigate properties', 'excitation wavelength', 'carrier dynamics', 'antennas based', '3 ps', '1060 nm']</t>
  </si>
  <si>
    <t>Low Temperature Growth | Photoconductor | Terahertz Time Domain Spectroscopy | Transient White Light Spectroscopy</t>
  </si>
  <si>
    <t>We investigate properties of MBE grown photoconductive terahertz (THz) antennas based on the InGaAs/InAlAs/InP material system aimed for an excitation wavelength of approx. 1060 nm. Therefore, we analyze several different approaches concerning growth parameters, layer and material compositions as well as doping. The carrier dynamics are probed via transient white-light pump-probe spectroscopy as well as THz Time Domain Spectroscopy (TDS) measurements. We find that the electron capture probability is reduced for higher electron energies. By adjusting the material band gap this can be resolved and lifetimes of 1.3 ps are obtained. These short lifetimes enable the detection of THz TDS spectra with a bandwidth exceeding 4 THz.</t>
  </si>
  <si>
    <t>60-71</t>
  </si>
  <si>
    <t>Journal of Infrared, Millimeter, and Terahertz Waves</t>
  </si>
  <si>
    <t>60011055;60005570-60029507;60012556;60005570;60012556;60011055;60012556;60005570;60005570-60029507;60011055;60011055</t>
  </si>
  <si>
    <t>23992437000;35172699200;55823869400;56414658000;56414530600;55389243400;56941303500;7004204934;7005817505;24558613900;35293270400</t>
  </si>
  <si>
    <t>Dietz, R. J.B.;Brahm, A.;Velauthapillai, A.;Wilms, A.;Lammers, C.;Globisch, B.;Koch, M.;Notni, G.;T√ºnnermann, A.;G√∂bel, T.;Schell, M.</t>
  </si>
  <si>
    <t>Jena;Marburg;Berlin;Jena</t>
  </si>
  <si>
    <t>Friedrich-Schiller-Universit√§t Jena;Philipps-Universit√§t Marburg;Fraunhofer Institute for Telecommunications, Heinrich-Hertz-Institut, HHI;Fraunhofer Institute for Applied Optics and Precision Engineering IOF</t>
  </si>
  <si>
    <t>60029507;60012556;60011055;60005570</t>
  </si>
  <si>
    <t>Dietz R.J.B.</t>
  </si>
  <si>
    <t>Low temperature grown photoconductive antennas for pulsed 1060 nm excitation: Influence of excess energy on the electron relaxation</t>
  </si>
  <si>
    <t>10.1007/s10762-014-0119-3</t>
  </si>
  <si>
    <t>2-s2.0-84925510839</t>
  </si>
  <si>
    <t>['various nanoantennae', 'utilization considerations', 'turn provided', 'spatial polarization', 'significantly affected', 'second peak', 'resonance spectra', 'polarization interference', 'plasmonic nanoparticles', 'physical design', 'paper describes', 'optical states', 'optical domain', 'nanosphere sizes', 'nanoparticles triggered', 'nanoantennae mechanisms', 'model depicted', 'local excitation', 'heptamer clusters', 'heptamer cluster', 'fully characterized', 'field distributions', 'field coupled', 'directivity spectra', 'directivity calculation', 'cluster configurations', 'analytical treatment']</t>
  </si>
  <si>
    <t>This paper describes an analytical model developed to study the Fano resonance effect in clusters of spherical plasmonic nanoparticles under local excitation. The model depicted the case of a parallel single dipole emitter that was near-field coupled to a pentamer or heptamer cluster of nanospheres. Spatial polarization and field distributions of the optical states and resonance spectra for these cluster configurations were calculated. It was discovered that polarization interference between the nanoparticles triggered the formation of a second peak in the directivity spectra at 690¬†nm, and this in turn provided a mechanism for the occurrence of subradiant mode effects. The directivity calculation was analyzed in order to qualify the redirection of emission. Performances of various nanoantennae were investigated and fully characterized in terms of spatial geometric differences and the Fano resonance effect on plasmonic nanoparticles in the optical domain. Light radiation patterns were found to be significantly affected by nanosphere sizes and positioning of nanospheres with respect to the dipole. The analytical treatment of these modeled nanoantennae yielded results that are applicable to physical design and utilization considerations for pentamer and heptamer clusters in nanoantennae mechanisms.</t>
  </si>
  <si>
    <t>139-150</t>
  </si>
  <si>
    <t>60029157-60012005;60029157;60029157;60012005;60029157;60029157;60029157;60029157;60012448</t>
  </si>
  <si>
    <t>20433709400;55547534100;37096651100;8689253200;55978855600;7003701545;7003558175;7102866709;7003525737</t>
  </si>
  <si>
    <t>Emami, S. D.;Soltanian, M. R.K.;Attaran, A.;Abdul-Rashid, H. A.;Penny, R.;Moghavvemi, M.;Harun, S. W.;Ahmad, H.;Mohammed, W. S.</t>
  </si>
  <si>
    <t>Malaysia;Thailand;Malaysia</t>
  </si>
  <si>
    <t>Kuala Lumpur;Bangkok;Selangor</t>
  </si>
  <si>
    <t>Universiti Malaya;Bangkok University;Multimedia University</t>
  </si>
  <si>
    <t>60029157;60012448;60012005</t>
  </si>
  <si>
    <t>Emami S.D.</t>
  </si>
  <si>
    <t>Application of Fano resonance effects in optical antennas formed by regular clusters of nanospheres</t>
  </si>
  <si>
    <t>10.1007/s00339-014-8832-2</t>
  </si>
  <si>
    <t>2-s2.0-84925533651</t>
  </si>
  <si>
    <t>['using hfss', 'upper bands', 'shorting pin', 'prototype antenna', 'patch geometry', 'feed position', '5 ghz', '5 db', '4 ghz', '2 extended', '2 db']</t>
  </si>
  <si>
    <t>A novel compact planar inverted F antenna (PIFA) optimized using genetic algorithms for 2.4 GHz (Bluetooth) and 5 GHz (UNII-1, UNII-2, UNII-2 extended, and UNII-3) bands is presented. The patch with a shorting pin is on a 20√ó7√ó0.762 mm3 substrate, which is suspended in air 5 mm above a 30√ó7 mm2 ground plane. Genetic algorithm optimization (GAO) is used to optimize the patch geometry, feed position, and shorting pin position simultaneously. Simulations are carried out by using HFSS and a prototype antenna is fabricated to compare the measurements with the simulations. The antenna shows fractional impedance bandwidths of 4% and 21% and gains of 2.5 dB and 3.2 dB at lower and upper bands, respectively.</t>
  </si>
  <si>
    <t>60104972-60071082;60071082</t>
  </si>
  <si>
    <t>55522572900;15726640000</t>
  </si>
  <si>
    <t>Jayasinghe, J. M.Jeevani W.;Uduwawala, Disala</t>
  </si>
  <si>
    <t>Sri Lanka;Sri Lanka</t>
  </si>
  <si>
    <t>Kuliyapitiya;Peradeniya</t>
  </si>
  <si>
    <t>Wayamba University of Sri Lanka;University of Peradeniya</t>
  </si>
  <si>
    <t>60104972;60071082</t>
  </si>
  <si>
    <t>Jayasinghe J.</t>
  </si>
  <si>
    <t>A Novel multiband miniature planar inverted f antenna design for bluetooth and WLAN applications</t>
  </si>
  <si>
    <t>10.1155/2015/970152</t>
  </si>
  <si>
    <t>2-s2.0-84925582841</t>
  </si>
  <si>
    <t>Whitehall Foundation</t>
  </si>
  <si>
    <t>['sweet taste', 'results provide', 'report second', 'motor center', 'immediate higher', 'hunger modulates', 'drosophila melanogaster', 'determine feeding', 'antennal mechanosensory']</t>
  </si>
  <si>
    <t>The gustatory system provides vital sensory information to determine feeding and appetitive learning behaviors. Very little is known, however, about higher-order gustatory circuits in the highly tractable model for neurobiology, Drosophila melanogaster. Here we report second-order sweet gustatory projection neurons (sGPNs) in the Drosophila brain using a powerful behavioral screen. Silencing neuronal activity reduces appetitive behaviors, whereas inducible activation results in food acceptance via proboscis extensions. sGPNs show functional connectivity with Gr5a+ sweet taste neurons and are activated upon sucrose application to the labellum. By tracing sGPN axons, we identify the antennal mechanosensory and motor center (AMMC) as an immediate higher-order processing center for sweet taste. Interestingly, starvation increases sucrose sensitivity of the sGPNs in the AMMC, suggesting that hunger modulates the responsiveness of the secondary sweet taste relay. Together, our results provide a foundation for studying gustatory processing and its modulation by the internal nutrient state.</t>
  </si>
  <si>
    <t>819-832</t>
  </si>
  <si>
    <t>60029526;60029526</t>
  </si>
  <si>
    <t>24338521200;6506458341</t>
  </si>
  <si>
    <t>Kain, Pinky;Dahanukar, Anupama</t>
  </si>
  <si>
    <t>Riverside</t>
  </si>
  <si>
    <t>University of California, Riverside</t>
  </si>
  <si>
    <t>Kain P.</t>
  </si>
  <si>
    <t>Secondary Taste Neurons that Convey Sweet Taste and Starvation in the Drosophila Brain</t>
  </si>
  <si>
    <t>S0896627315000069</t>
  </si>
  <si>
    <t>10.1016/j.neuron.2015.01.005</t>
  </si>
  <si>
    <t>2-s2.0-84925586622</t>
  </si>
  <si>
    <t>['wide bandwidth', 'well suited', 'small size', 'simulation results', 'radiation patterns', 'proposed antenna', 'program written', 'overall size', 'operation bands', 'operating frequencies', 'new antenna', 'low profile', 'good gain', 'frequency bands', 'f antenna', 'designed antenna', 'compact size', 'broadband characteristic', 'assessed using', '2690 mhz']</t>
  </si>
  <si>
    <t>finite difference time domain | mobile handset | planar inverted-F antenna | specific absorption rate</t>
  </si>
  <si>
    <t>A low profile planar inverted-F antenna is proposed for mobile handset applications. Thus, our target is to introduce a new antenna that supports both services, the proposed antenna have broadband characteristic which includes all commercial service bands, GSM850/GSM900/GPS/GSM1800/GSM1900/WCDMA2100/802.11b/g/LTE2600 (824-2690 MHz) as well as 802.11a/n (5150-5825 MHz). Overall size of the antenna is 21 √ó 45 √ó 8 mm3 is well suited for mobile handsets due to its low profile, small size, wide bandwidth, the radiation patterns are satisfactorily omnidirectional across the antenna's operation bands, and good gain (the gain in some frequency bands is higher than 4 dBi). The antenna not only has a compact size, but also it supports a low specific absorption rate (SAR) radiation at all the operating frequencies. In addition, the proposed antenna is assessed using the finite difference time domain (FDTD) program written with MATLAB to validate the results. The antenna meets three challenging parameters: the compact size, the multiband operation including the low frequency bands, and the low SAR radiation. The measured results exhibit good agreement with the simulation results from CST and the FDTD program written with MATLAB. As a result, the designed antenna is suitable for small mobile devices and slim wireless applications.</t>
  </si>
  <si>
    <t>194-201</t>
  </si>
  <si>
    <t>Montaser, Ahmed M.</t>
  </si>
  <si>
    <t>Sohag</t>
  </si>
  <si>
    <t>Sohag University</t>
  </si>
  <si>
    <t>Montaser A.</t>
  </si>
  <si>
    <t>Design of multiband PIFA with low SAR value for all commercial mobile communication bands</t>
  </si>
  <si>
    <t>10.1002/mmce.20849</t>
  </si>
  <si>
    <t>2-s2.0-84925586671</t>
  </si>
  <si>
    <t>['ultrasound data', 'second part', 'proposed method', 'immediate requirement', 'frequently applied', 'enormous amount', 'different sizes', 'data generated', 'data evaluation', 'carbon fibre', 'automated system', 'automated interpretation', 'artificial defects', 'aerospace industry']</t>
  </si>
  <si>
    <t>Composite materials | Sampling phased array | Speckle noise reduction | Ultrasound image analysis</t>
  </si>
  <si>
    <t>Manual ultrasonic testing is frequently applied to inspect the quality of carbon fibre-reinforced polymer composites (CFRP), especially in the aerospace industry. There is an immediate requirement to replace manual ultrasonic testing and data evaluation with an automated system. A part of the solution is provided via automated acquisition of ultrasound data. The second part to be solved is the analysis of the enormous amount of data generated. The objective of this contribution is to propose a method that can provide an automated interpretation of data. The proposed method is tested on two CFRP samples with artificial defects of different sizes, depths and shapes.</t>
  </si>
  <si>
    <t>153-160</t>
  </si>
  <si>
    <t>Insight: Non-Destructive Testing and Condition Monitoring</t>
  </si>
  <si>
    <t>60012919;109627028;60108153;60000765</t>
  </si>
  <si>
    <t>7202452953;24385421200;55911460900;6603448080</t>
  </si>
  <si>
    <t>Osman, A.;Hassler, U.;Kaftandjian, V.;Hornegger, J.</t>
  </si>
  <si>
    <t>France;Germany;Germany;Germany</t>
  </si>
  <si>
    <t>Villeurbanne;Saarbrucken;Erlangen;Furth</t>
  </si>
  <si>
    <t>Laboratoire Vibrations Acoustiques;Fraunhofer Institute for Non-Destructive Testing IZFP;Friedrich-Alexander-Universit√§t Erlangen-N√ºrnberg;Fraunhofer Development Center X-ray Technology EZRT</t>
  </si>
  <si>
    <t>60108153;60012919;60000765;109627028</t>
  </si>
  <si>
    <t>Osman A.</t>
  </si>
  <si>
    <t>Automated segmentation of ultrasonic volumetric data of composite materials</t>
  </si>
  <si>
    <t>10.1784/insi.2014.57.3.153</t>
  </si>
  <si>
    <t>2-s2.0-84925594992</t>
  </si>
  <si>
    <t>15-29-01167</t>
  </si>
  <si>
    <t>–†–§–§–ò</t>
  </si>
  <si>
    <t>['sharp increase', 'semiconductor nanocrystals', 'photosensitizing activity', 'photodynamic therapy', 'pcs ).', 'pc fluorescence', 'observed effect', 'hybrid complexes', 'free pc', 'excited within', 'electrostatic interactions', 'dyes used', 'absorption bands']</t>
  </si>
  <si>
    <t>aluminum phthalocyanines | energy migration | hybrid systems | quantum dots | reactive oxygen species</t>
  </si>
  <si>
    <t>Semiconductor nanocrystals (CdSe/ZnS quantum dots, QDs) were used as inorganic focusing antenna, allowing for the enhancement of fluorescence and photosensitizing activity of polycationic aluminum phthalocyanines (PCs). It was found that QDs form stable complexes with PCs in aqueous solutions due to electrostatic interactions. In such hybrid complexes, we observed highly efficient nonradiative energy transfer from QD to PC, leading to a sharp increase in the effective absorption cross section of PC in the absorption bands of the CdSe/ZnS quantum dots. When hybrid complexes are excited within these bands, the intensity of PC fluorescence and the rate of photosensitized singlet oxygen generation increases significantly (up to 500 and 350%, correspondingly) compared to free PC at the same concentration. The observed effect is of interest for modeling primary stages of photosynthesis and increasing photosensitizing activity of dyes used in photodynamic therapy.</t>
  </si>
  <si>
    <t>323-331</t>
  </si>
  <si>
    <t>Biochemistry (Moscow)</t>
  </si>
  <si>
    <t>60007457;60007457;60007457-113346137;60007457</t>
  </si>
  <si>
    <t>36195061600;56572728800;6603888541;57207907397</t>
  </si>
  <si>
    <t>Maksimov, E. G.;Gvozdev, D. A.;Strakhovskaya, M. G.;Paschenko, V. Z.</t>
  </si>
  <si>
    <t>Lomonosov Moscow State University;Federal Research and Clinical Center of Specialized Medical Care and Medical Technologies</t>
  </si>
  <si>
    <t>60007457;113346137</t>
  </si>
  <si>
    <t>Maksimov E.</t>
  </si>
  <si>
    <t>Hybrid structures of polycationic aluminum phthalocyanines and quantum dots</t>
  </si>
  <si>
    <t>10.1134/S0006297915030074</t>
  </si>
  <si>
    <t>2-s2.0-84925595331</t>
  </si>
  <si>
    <t>['within 1', 'visible effect', 'using leiat504gg', 'tpshiper_plus antennas', 'three methods', 'satellite constellations', 'results show', 'pcv ).', 'paper aims', 'mixed gps', 'measurement session', 'height differences', 'height determination', 'gnss data', 'glonass observations', 'glonass ),', 'especially important', 'different structure', 'complication resulting', 'absolute converted', 'absolute ).', '9 cm', '3 cm']</t>
  </si>
  <si>
    <t>ANTEX | GLONASS | GPS | PCV</t>
  </si>
  <si>
    <t>So far, three methods have been developed to determine GNSS antenna phase center variations (PCV). For this reason, and because of some problems in introducing absolute models, there are presently three models of PCV receiver antennas (relative, absolute converted and absolute) and two satellite antennas (standard and absolute). Additionally, when simultaneously processing observations from different positioning systems (e.g. GPS and GLONASS), we can expect a further complication resulting from the different structure of signals and differences in satellite constellations. This paper aims at studying the height differences in short static GPS/GLONASS observation processing when different calibration models are used. The analysis was done using 3 days of GNSS data, collected with three different receivers and antennas, divided by half hour observation sessions. The results show that switching between relative and absolute PCV models may have a visible effect on height determination, particularly in high accuracy applications. The problem is especially important when mixed GPS/GLONASS observations are processed. The update of receiver antenna calibrations model from relative to absolute in our study (using LEIAT504GG, JAV_GRANT-G3T and TPSHIPER_PLUS antennas) induces a jump (depending on the measurement session) in the vertical component within to 1.3 cm (GPS-only solutions) or within 1.9 cm (GPS/GLONASS solutions).</t>
  </si>
  <si>
    <t>213-232</t>
  </si>
  <si>
    <t>Boletim de Ciencias Geodesicas</t>
  </si>
  <si>
    <t>60024421;60024421;60024421</t>
  </si>
  <si>
    <t>12779852100;56262109000;12778837700</t>
  </si>
  <si>
    <t>Dawidowicz, Karol;Kazmierczak, Rafal;Swiatek, Krzysztof</t>
  </si>
  <si>
    <t>¬†Olsztyn WM</t>
  </si>
  <si>
    <t>Uniwersytet Warminsko-Mazurski w Olsztynie</t>
  </si>
  <si>
    <t>Dawidowicz K.</t>
  </si>
  <si>
    <t>Short static GPS/GLONASS observation processing in the context of antenna phase center variation problem</t>
  </si>
  <si>
    <t>10.1590/S1982-217020150001000014</t>
  </si>
  <si>
    <t>2-s2.0-84925599753</t>
  </si>
  <si>
    <t>['shorting conductor', 'printed dipoles', 'one side', 'notched characteristics', 'measurements confirm', 'fcc band', 'dielectric resonator', 'design principle', 'compact sizes', '6 ghz']</t>
  </si>
  <si>
    <t>Novel compact ultra-wideband (UWB) rectangular stacked dielectric resonator antennas (DRAs) with band-notched characteristics are proposed. The DRAs are designed to cover the FCC band (3.1‚Äì10.6 GHz) and have very compact sizes, due to the shorting conductor. Printed dipoles that are placed on one side of the dielectric resonator will resonate and generate band notches within the ultra-wide operating band. Simulations and measurements confirm the validation of the design principle.</t>
  </si>
  <si>
    <t>87-92</t>
  </si>
  <si>
    <t>60006106;60006106;60006106;60006106</t>
  </si>
  <si>
    <t>55984966700;7201735378;56572181900;57192482620</t>
  </si>
  <si>
    <t>Shao, Yangzhou;Ge, Yuehe;Chen, Yinyan;Zhang, Hai</t>
  </si>
  <si>
    <t>Quanzhou</t>
  </si>
  <si>
    <t>Huaqiao University</t>
  </si>
  <si>
    <t>Shao Y.</t>
  </si>
  <si>
    <t>Compact band-notched uwb dielectric resonator antennas</t>
  </si>
  <si>
    <t>10.2528/PIERL14121906</t>
  </si>
  <si>
    <t>2-s2.0-84925605924</t>
  </si>
  <si>
    <t>['various reasons', 'target particles', 'target entities', 'recent years', 'predictable manner', 'plasmonic nanoantennas', 'optimum choice', 'nonconcentric ring', 'many cases', 'high fields', 'employed instead', 'disk cavities', 'dimer antennas']</t>
  </si>
  <si>
    <t>2-step EBL | decay rate enhancement | nonconcentric ring-disk cavities | plasmonic antennas | plasmonic ring cavities | quantum dots</t>
  </si>
  <si>
    <t>In recent years, a lot of effort has been made to achieve controlled delivery of target particles to the hotspots of plasmonic nanoantennas, in order to probe and/or exploit the extremely large field enhancements produced by such structures. While in many cases such high fields are advantageous, there are instances where they should be avoided. In this work, we consider the implications of using the standard nanoantenna geometries when colloidal quantum dots are employed as target entities. We show that in this case, and for various reasons, dimer antennas are not the optimum choice. Plasmonic ring cavities are a better option despite low field enhancements, as they allow collective coupling of many quantum dots in a reproducible and predictable manner. In cases where larger field enhancements are required, or for larger quantum dots, nonconcentric ring-disk cavities can be employed instead.</t>
  </si>
  <si>
    <t>2648-2658</t>
  </si>
  <si>
    <t>60015150;60015150;60015150</t>
  </si>
  <si>
    <t>17346686000;14032984700;7201635833</t>
  </si>
  <si>
    <t>Rakovich, Aliaksandra;Albella, Pablo;Maier, Stefan A.</t>
  </si>
  <si>
    <t>Imperial College London</t>
  </si>
  <si>
    <t>Rakovich A.</t>
  </si>
  <si>
    <t>Plasmonic control of radiative properties of semiconductor quantum dots coupled to plasmonic ring cavities</t>
  </si>
  <si>
    <t>10.1021/nn506433e</t>
  </si>
  <si>
    <t>2-s2.0-84925612264</t>
  </si>
  <si>
    <t>['verified later', 'transmitter antenna', 'thus removing', 'therefore propose', 'static shifts', 'source audio', 'shanxi province', 'phase data', 'new formulation', 'magnetic counterpart', 'horizontal electric', 'frequency magneto', 'field zone', 'field case', 'electric properties', 'electric field', 'electric component', 'direct comparison', 'dipolar nature', 'dipolar characteristic', 'demonstrated using', 'conventional use', 'cagniard resistivity', 'amplitude ratio']</t>
  </si>
  <si>
    <t>Conventional use of the controlled-source audio-frequency magneto-telluric (CSAMT) method is based on calculating the apparent or Cagniard resistivity from the amplitude ratio of the horizontal electric and magnetic field components. However, direct comparison between these two components shows that the electric field is more sensitive to the underground medium resistivity than its magnetic counterpart. Thus, use of the electric component only should provide adequate information about the electric properties of the subsurface. The measurements typically belong to the far-field zone, but show a non-dipolar characteristic because of the source. In this paper, we therefore propose a simplified CSAMT technique based on measuring the electric field component only. As part of this new formulation, a related theoretical model for the electric field component accounting for the non-dipolar nature of the transmitter antenna is introduced. This is accompanied with a new apparent resistivity definition, including a procedure to transform it into pseudo-phase data, thus removing the static shifts. The potential of this modified CSAMT method is demonstrated using a field case from the Shanxi province in China. Until recently, it has been thought that no coal deposits exist in this region. However, application of the single-component CSAMT technique as advocated for here, revealed a major coal deposit, which was verified later by drilling.</t>
  </si>
  <si>
    <t>47-56</t>
  </si>
  <si>
    <t>Journal of Environmental and Engineering Geophysics</t>
  </si>
  <si>
    <t>60019499;60017482;60010348;60019499;60019499;60019499</t>
  </si>
  <si>
    <t>7202468169;7401744920;6701524775;55552102900;40662247100;55707585400</t>
  </si>
  <si>
    <t>Xue, Guoqiang;Yan, Shu;Gelius, L. J.;Chen, Weiying;Zhou, Nannan;Li, Hai</t>
  </si>
  <si>
    <t>China;China;Norway</t>
  </si>
  <si>
    <t>Beijing;Zhenjiang;Oslo</t>
  </si>
  <si>
    <t>Chinese Academy of Sciences;Jiangsu University;Universitetet i Oslo</t>
  </si>
  <si>
    <t>60019499;60017482;60010348</t>
  </si>
  <si>
    <t>Xue G.</t>
  </si>
  <si>
    <t>Discovery of a major coal deposit in China with the use of a modified CSAMT method</t>
  </si>
  <si>
    <t>10.2113/JEEG20.1.47</t>
  </si>
  <si>
    <t>2-s2.0-84925619715</t>
  </si>
  <si>
    <t>['vivaldi antenna', 'upper bounds', 'two types', 'trapped moisture', 'sand box', 'road speeds', 'regulatory specifications', 'proposed antennas', 'planar antennas', 'pavement layers', 'paper discusses', 'operate within', 'key parameters', 'key elements', 'interconnected relationship', 'great potential', 'gpr system', 'field measurements', 'design process', 'coupled operation', 'cost systems', 'corroded rebar', 'concrete slab', 'compact size', 'buried rebar', 'brief methodology', 'bridge decks', 'boundary conditions', 'beam width', 'band operation', 'antenna testing', 'antenna problem', '2 feet']</t>
  </si>
  <si>
    <t>Ground penetrating radar (GPR) antennas are key elements for the operation of aircoupled, compact, low-cost systems that can be operated at road speeds to map subsurface defects such as corroded rebar, trapped moisture, voids, and pavement layers. This paper presents requirements and tradeoffs for such antennas, as well as a brief methodology for the design process to frame the context and boundary conditions of the antenna problem. Furthermore, the paper discusses a number of planar antennas that have been designed in printed circuit board (PCB) technology using low-cost, glass-reinforced epoxy laminate sheets such as FR4. The ultra-wide-band operation of antennas, along with other key parameters such as gain and beam width, is very important in the design of a useful GPR antenna for air-coupled operation. The interconnected relationship between antenna parameters limits the designs and constrains the upper bounds of the performance that can be achieved. Regulatory specifications such as FCC compliance create additional burden on the specifications and requirements. A rounded bowtie antenna, a slotted bowtie antenna and two types of Vivaldi antenna are designed, simulated, fabricated, and characterized. All are intended to operate within the 1.1- 3.5 GHz frequency band and benefit from compact size while providing high gain to allow for the detection of pavement layers and rebar in bridge decks to a depth of up to 2 feet. In-field measurements of the antennas, together with the GPR system, are presented for static testing scenarios such as buried rebar in a sand box and concrete slab. The antenna testing over the sandbox and concrete slab demonstrates the great potential of utilizing the proposed antennas in air-coupled GPR systems, especially the compact rounded bowtie and slotted bowtie antennas.</t>
  </si>
  <si>
    <t>71-79</t>
  </si>
  <si>
    <t>60028628;60028628;60028628;60028628;60028628;60028628</t>
  </si>
  <si>
    <t>56911241300;55800337200;6602823471;7801376279;7202557288;55751884400</t>
  </si>
  <si>
    <t>Li, Ming;Vilbig, Reid;Birken, Ralf;Busuioc, Dan;Sun, Nian X.;Wang, Ming</t>
  </si>
  <si>
    <t>Novel miniaturized antenna designs for in-traffic air-coupled ground penetrating radar systems</t>
  </si>
  <si>
    <t>10.2113/JEEG20.1.71</t>
  </si>
  <si>
    <t>2-s2.0-84925623216</t>
  </si>
  <si>
    <t>['weighted sum', 'simulated using', 'sends images', 'results show', 'related methods', 'reference positions', 'radio propagation', 'proposed system', 'proper treatment', 'physicians receive', 'path loss', 'nonhomogeneous environment', 'little idea', 'linearized model', 'exact location', 'electronic capsule', 'collected data', 'calibration process', '1 mm']</t>
  </si>
  <si>
    <t>Video Capsule Endoscope (VCE) sends images of abnormalities in the gastrointestinal (GI) tract. While the physicians receive these images, they have little idea of their exact location which is needed for proper treatment. The proposed localization system consists of a 3D antenna array (with 8 receiver sensors) and one transmitter embedded inside the electronic capsule. We propose an adaptive linearized method of localization using Weighted Centroid Localization (WCL) where the position is calculated by averaging the weighted sum of the reference positions. In our proposed system, first we identify the path loss attenuation exponents using linear least square regression of the collected data (RSSI versus distance). Then the path loss model is linearized to minimize the path loss deviation which is mainly caused due to the nonhomogeneous environment of radio propagation. Then the instantaneous path loss (PL) measured by the sensors is attenuated to the above linearized model and considered as the weight of the sensors to find the location of the capsule using WCL. Finally a calibration process is applied using linear least square regression. To assess the performance, we model the path loss and implement the algorithm in Matlab for 2,530 possible positions with a resolution of 1 mm. The results show that the algorithm achieves high localization accuracy compared with other related methods when simulated using a 3D small intestine model.</t>
  </si>
  <si>
    <t>International Journal of Distributed Sensor Networks</t>
  </si>
  <si>
    <t>60021158;60015186</t>
  </si>
  <si>
    <t>36988059200;6603497112</t>
  </si>
  <si>
    <t>Hany, Umma;Wahid, Khan A.</t>
  </si>
  <si>
    <t>Bangladesh;Canada</t>
  </si>
  <si>
    <t>Dhaka;Saskatoon</t>
  </si>
  <si>
    <t>Bangladesh University of Engineering and Technology;University of Saskatchewan</t>
  </si>
  <si>
    <t>Hany U.</t>
  </si>
  <si>
    <t>An adaptive linearized method for localizing video endoscopic capsule using weighted Centroid algorithm</t>
  </si>
  <si>
    <t>10.1155/2015/342428</t>
  </si>
  <si>
    <t>2-s2.0-84925625308</t>
  </si>
  <si>
    <t>['wireless wake', 'via holes', 'receiver system', 'proposed system', 'pass filter', 'matching circuit', 'implemented circuit', 'harvesting module', '7 %.']</t>
  </si>
  <si>
    <t>A new compact energy-harvesting module is proposed with compact design techniques. The rectifying circuit eliminates the band-pass filter and matching circuit, based on an active antenna concept and a direct matching technique. For exact circuit impedance, via holes are processed with precise fabrication techniques. The implemented circuit has achieved a circuit size reduction of 76.7%. The proposed system has been applied to a wireless wake-up receiver system with excellent operating performance.</t>
  </si>
  <si>
    <t>60025615;60025615;60025615;60025615;60010484;60025615;60025615</t>
  </si>
  <si>
    <t>57215833254;56571633900;56646736200;36021231300;13105601200;24470422100;35263684900</t>
  </si>
  <si>
    <t>Han, Sang Min;Lee, Yongwan;Choi, Taemin;Lee, Seok Jae;Baik, Jung Woo;Lim, Jongsik;Ahn, Dal</t>
  </si>
  <si>
    <t>Asan;Suwon</t>
  </si>
  <si>
    <t>Soonchunhyang University;Samsung Group</t>
  </si>
  <si>
    <t>60025615;60010484</t>
  </si>
  <si>
    <t>Han S.M.</t>
  </si>
  <si>
    <t>Compact wake-up module design based on an energy-harvesting rectenna for wireless sensor receivers</t>
  </si>
  <si>
    <t>10.1155/2015/976875</t>
  </si>
  <si>
    <t>2-s2.0-84925638583</t>
  </si>
  <si>
    <t>['whole v', 'simulated results', 'reported work', 'proper candidate', 'polarization component', 'planes across', 'performance among', 'operating band', 'measured gain', 'many applications', 'high gain', 'good agreement', 'gain variation', 'band frequency', 'antenna prototype', 'achieves side', '95 db', '82 ghz', '65 ghz', '28 dbi', '26 db', '1 db']</t>
  </si>
  <si>
    <t>high gain antenna | imaging applications | millimeter-wave | printed log-periodic dipole array antenna | V-band</t>
  </si>
  <si>
    <t>In this article, a V-band printed log-periodic dipole array (PLPDA) antenna with high gain is proposed. The antenna prototype is designed, simulated, fabricated, and tested. Simulation results show that this antenna can operate from 42 to 82 GHz with a fractional impedance bandwidth of 64.5% covering the whole V-band (50-75 GHz). The antenna has a measured impedance matching bandwidth that starts from 42 to beyond 65 GHz with good agreement between the experimental and simulated results. At 50 and 65 GHz, the antenna has a measured gain of 10.45 and 10.28 dBi, respectively, with a gain variation of 2.6 dBi across the measured frequency range. The antenna prototype exhibits also stable radiation patterns over the operating band. It achieves side-lobe suppression better than 17.26 dB in the H-plane and better than 8.95 dB in the E-plane, respectively. In addition, the cross-polarization component is 18.5 dB lower than the copolarization with front-to-back ratio lower than 24.1 dB in both E- and H-planes across the desired frequency range. Based on a comparison of performance among the reported work in the literature, we can say that the proposed PLPDA antenna is a proper candidate to be used in many applications at V-band frequency.</t>
  </si>
  <si>
    <t>185-193</t>
  </si>
  <si>
    <t>Design of a printed log-periodic dipole array antenna with high gain for millimeter-wave applications</t>
  </si>
  <si>
    <t>10.1002/mmce.20848</t>
  </si>
  <si>
    <t>2-s2.0-84925642329</t>
  </si>
  <si>
    <t>['phase even', 'overall size', 'near field', 'loop antenna', 'high frequency', 'artificial mu', 'antenna design', '762 mhz', '4 mm', '1048 mhz']</t>
  </si>
  <si>
    <t>A loop antenna is designed and fabricated for ultra-high frequency (UHF) near-field radio frequency identification (RFID) readers. The artificial mu-negative transmission line (MNG-TL) structure has been applied to the antenna design, which will help the current distribution along the loop to keep in phase even with the perimeter of the loop more than two operating wavelengths. Thus a strong and uniform magnetic field distribution in the near field of the antenna can be generated. The simulated and measured results indicate that a relatively large impedance bandwidth from 762 MHz to 1048 MHz has been obtained. The overall size of the antenna is 216mm √ó 216mm √ó 0.4 mm, and a large interrogation zone with uniform and strong magnetic field distribution of up to 187.2mm √ó 187.2mm has been achieved.</t>
  </si>
  <si>
    <t>79-85</t>
  </si>
  <si>
    <t>55756857000;36071625800;56028469100;7203001464</t>
  </si>
  <si>
    <t>Liu, Hu;Liu, Ying;Wei, Ming;Gong, Shuxi</t>
  </si>
  <si>
    <t>An MNG-TL loop antenna for UHF near-field RFID applications</t>
  </si>
  <si>
    <t>10.2528/PIERL15020504</t>
  </si>
  <si>
    <t>2-s2.0-84925682845</t>
  </si>
  <si>
    <t>['wimax standards', 'well suited', 'radiation pattern', 'impedance bandwidth', 'desire wlan', 'characteristics meet', 'center frequency', '785 ghz', '71 ghz', '64 ghz', '5 mm3', '43 db', '4 ghz']</t>
  </si>
  <si>
    <t>meander | planar monopole antenna | wideband | WiMAX | WLAN</t>
  </si>
  <si>
    <t>A ramp type meander planar monopole antenna is proposed. The impedance bandwidth for VSWR-‚Ä∞&lt;-‚Ä∞2 is about 1.71 GHz (1.93-3.64 GHz) 61.4% at the center frequency of 2.785 GHz. These characteristics meet the desire WLAN and WiMax standards. The simulated peak gain at 2.4 GHz is 2.43 dB which is 0.33 dB higher than half wave dipole. The antenna has dimension 55 √ó 15 √ó 1.5 mm3 which is smaller than earlier proposed meander monopole antenna. The radiation pattern is omnidirectional which is very well suited for WLAN USB dongle application.</t>
  </si>
  <si>
    <t>1485-1487</t>
  </si>
  <si>
    <t>57226372720;57201969558</t>
  </si>
  <si>
    <t>Rautela, Rahul S.;Vishwakarma, Dinesh</t>
  </si>
  <si>
    <t>Rautela R.S.</t>
  </si>
  <si>
    <t>A ramp type planar monopole antenna for WLAN and WiMAX application</t>
  </si>
  <si>
    <t>10.1002/mop.29123</t>
  </si>
  <si>
    <t>2-s2.0-84925698325</t>
  </si>
  <si>
    <t>['wimax bands', 'specified limit', 'simple structure', 'shape parameters', 'proposed antenna', 'parametric analysis', 'operating bands', 'obtained well', 'free space', 'covers gsm850', 'also carried', '4 c', '2 dbi']</t>
  </si>
  <si>
    <t>monopole | multiband | shorting strip | specific absorption rate</t>
  </si>
  <si>
    <t>A compact, multiband, shorted monopole antenna is presented for ultraslim mobile handsets. The proposed antenna is formed by a simple structure of three radiating strips of different length namely, Œª/4 C-shaped radiating strip, 3Œª/8 meandered line radiating strip, and a Œª/4 shorting strip. Which results in proposed antenna that covers GSM850/900/1800/1900/UMTS/Wi-Fi/LTE2300/2500/WiMAX bands with respect to -6 dB impedance bandwidth. The measured peak realized gain is observed between 1.2 and 4.2 dBi while simulated total radiation efficiency is between 60 to 93% in the operating bands. The proposed antenna is investigated in free space as well as in actual mobile environment consisting of mobile plastic housing along with large metallic display screen and battery. Specific absorption rate computation is also carried out on human head phantom in vicinity of the proposed antenna and obtained well below the specified limit. The parametric analysis is also carried out to understand the effect of the shape parameters of the antenna.</t>
  </si>
  <si>
    <t>1459-1466</t>
  </si>
  <si>
    <t>Multiband shorted monopole antenna for handset applications</t>
  </si>
  <si>
    <t>10.1002/mop.29108</t>
  </si>
  <si>
    <t>2-s2.0-84925702156</t>
  </si>
  <si>
    <t>['substrate dimensions', 'second band', 'radiation efficiency', 'proposed antenna', 'mobile applications', 'measured gain', 'inspired antenna', 'first band', '84 ghz', '72 ghz', '6 db', '5 ghz', '17 ghz']</t>
  </si>
  <si>
    <t>complimentary split ring resonator | dual-arm antenna | metamaterials | mobile antenna | partial ground</t>
  </si>
  <si>
    <t>In this letter, a metamaterial (MTM) inspired antenna is designed to operate at DCS, GSM1800, WCDMA, and Bluetooth and hence shows good potential to be used in mobile applications. The proposed antenna shows n characteristics with first band (1.61-1.84 GHz) resonant at 1.72 GHz and second (2.08-2.5 GHz) at 2.17 GHz with substrate dimensions of 0.29Œªo √ó 0.29Œªo √ó 0.01Œªo. Percentage input impedance bandwidth (S11-‚Ä∞&lt;-‚Ä∞-6 dB) is 13.4% for first and 19.4% for second band, respectively. The proposed antenna shows monopole-like radiation pattern in xz-plane while dipolar-type in yz-plane at both frequencies of operation, respectively. The measured gain of proposed antenna is 1.8 and 1.6 dB at 1.72 and 2.17 GHz with radiation efficiency of 97.2 and 99.1%, respectively.</t>
  </si>
  <si>
    <t>1444-1447</t>
  </si>
  <si>
    <t>56437030400;36670745100</t>
  </si>
  <si>
    <t>Sharma, Sameer Kumar;Chaudhary, Raghvendra Kumar</t>
  </si>
  <si>
    <t>Dual-band metamaterial-inspired antenna for mobile applications</t>
  </si>
  <si>
    <t>10.1002/mop.29113</t>
  </si>
  <si>
    <t>2-s2.0-84925710328</t>
  </si>
  <si>
    <t>['phase variations', 'path carrier', 'multipath features', 'multipath components', 'method seeks', 'many cases', 'direct signal', 'code phase', 'carrier phase', 'carrier amplitude', 'batch filter', 'antenna motion', 'anomalous results']</t>
  </si>
  <si>
    <t>A method is developed for characterizing and compensating specular GNSS multipath by considering signal amplitude and phase variations in response to antenna motion. This method seeks to improve multipath rejection capabilities. A known antenna motion profile is combined with a batch filter to estimate the code phase, carrier phase, and amplitude of the direct signal, the relative code phase, carrier phase, carrier Doppler shift, and amplitude of each significant multipath component, and the directions of arrival of the direct and multipath components. Hardware signal simulator results indicate accurate estimation of all multipath features, and experimental test results demonstrate measurable improvements in estimates of carrier amplitude in all cases, of direct-path carrier-phase in many cases, and of direct-path code phase in some cases. Anomalous results have also been obtained, including specular multipath component estimates that occur in doublets and that may represent attempts by the batch filter to approximate diffuse multipath.</t>
  </si>
  <si>
    <t>Navigation, Journal of the Institute of Navigation</t>
  </si>
  <si>
    <t>60007776;60007776;60007776;60007776</t>
  </si>
  <si>
    <t>7004139057;56122888600;30967608400;57210837411</t>
  </si>
  <si>
    <t>Psiaki, Mark L.;Ertan, Tunc;O'Hanlon, Brady W.;Powell, Steven P.</t>
  </si>
  <si>
    <t>Ithaca</t>
  </si>
  <si>
    <t>Cornell University</t>
  </si>
  <si>
    <t>Psiaki M.L.</t>
  </si>
  <si>
    <t>GNSS multipath mitigation using antenna motion</t>
  </si>
  <si>
    <t>10.1002/navi.79</t>
  </si>
  <si>
    <t>2-s2.0-84925725488</t>
  </si>
  <si>
    <t>['time shows', 'stable harmony', 'ring resonator', 'radiation property', 'radiating element', 'negative permittivity', 'negative permeability', 'modified split', 'microwave imaging', 'microstrip feed', 'measured results', 'loaded strip', 'frequency band', 'four left', 'design architecture', 'considerable gain', 'bandwidth covering', 'antenna structure', 'antenna performance', '6 mm3', '5 ghz', '16 dbi', '15 ghz']</t>
  </si>
  <si>
    <t>Metamaterial | Microwave imaging | Negative index | Ultrawideband</t>
  </si>
  <si>
    <t>In this article, a negative index metamaterial antenna is presented for ultrawideband (UWB) microwave imaging applications. Four left-handed (LH) metamaterial (MTM unit cells are located along one axis of the antenna as the radiating element. Each left-handed metamaterial unit cell assembles a modified split-ring resonator with a capacitance-loaded strip to obtain a design architecture that at a time shows both negative permittivity and negative permeability, which assures the stable negative refractive index to raise the antenna performance for microwave imaging. The antenna structure of dimension 16 √ó 21 √ó 1.6 mm3 is printed on low dielectric FR4 material with a slotted ground plane and a microstrip feed. Measured reflection coefficient illustrates that this antenna attains 114.5% bandwidth covering the frequency band of 3.4-12.5 GHz for a voltage standing wave ratio less than 2 with a maximum gain 5.16 dBi at 10.15 GHz. There is a stable harmony between simulation and measured results and improved nearly omnidirectional radiation characteristics within the operational frequency band. The stable surface current distribution, negative refractive index characteristic, considerable gain, and radiation property have made this proposed negative index metamaterial antenna distinguishable for UWB microwave imaging applications.</t>
  </si>
  <si>
    <t>1352-1361</t>
  </si>
  <si>
    <t>60001821;60001821;60001821;60001821</t>
  </si>
  <si>
    <t>55547121215;55328836300;55329920200;57219314703</t>
  </si>
  <si>
    <t>Islam, M. M.;Islam, M. T.;Samsuzzaman, M.;Faruque, M. R.I.</t>
  </si>
  <si>
    <t>A negative index metamaterial antenna for UWB microwave imaging applications</t>
  </si>
  <si>
    <t>10.1002/mop.29095</t>
  </si>
  <si>
    <t>2-s2.0-84925727265</t>
  </si>
  <si>
    <t>['wwan operation', 'wideband lte', 'two feeds', 'smartphone application', 'slot length', 'short distance', 'second feed', 'respectively excited', 'proposed antenna', 'proper position', 'opening slot', 'open slot', 'metal pad', 'inch smartphone', 'first feed', 'especially suitable', 'dos antenna', 'dos across', 'display panel', 'created using', 'bottom edge', '8 mm', '75 mm', '2 mm']</t>
  </si>
  <si>
    <t>LTE/WWAN antennas | mobile antennas | open slot antennas | slot antennas | smartphone antennas</t>
  </si>
  <si>
    <t>A linear open slot antenna with two open ends for the dual-wideband LTE/WWAN operation in the 698-960 and 1710-2690 MHz bands is presented for the smartphone application. The proposed antenna is referred to as a dual-opening slot (DOS) antenna and is especially suitable for the modern slim tablet device, such as a 5.5-inch smartphone. The DOS antenna has a slot length of 75 mm and a narrow slot width of 2 mm, and can be disposed with a short distance of 8 mm to the top or bottom edge of the smartphone. The DOS antenna will hence not overlap the display panel in the smartphone. This makes it promising and attractive for practical smartphone applications. As the DOS antenna has two open ends, two open slots [a first (longer) open slot and a second (shorter) open slot] can be created using a metal pad to short-circuit the DOS across its two parallel edges at a proper position. The first and second open slot antennas are then respectively excited by a first feed and a second feed. By further with the aid of wideband matching networks in the two feeds, the DOS antenna can provide two wide operating bands to cover the LTE/WWAN operation. Details of the DOS antenna are described in this study.</t>
  </si>
  <si>
    <t>1269-1274</t>
  </si>
  <si>
    <t>35460663000;56573196100</t>
  </si>
  <si>
    <t>Wong, Kin Lu;Wu, Pei Rong</t>
  </si>
  <si>
    <t>Dual-wideband linear open slot antenna with two open ends for the LTE/WWAN smartphone</t>
  </si>
  <si>
    <t>10.1002/mop.29077</t>
  </si>
  <si>
    <t>2-s2.0-84925728508</t>
  </si>
  <si>
    <t>['wide bandwidth', 'radiation characteristics', 'power antenna', 'measured far', 'efficiently radiate', 'design procedures', 'compact high', '44 ghz', '2 kv']</t>
  </si>
  <si>
    <t>compact antennas | directive antennas | high-power radiation | ultrawideband antennas</t>
  </si>
  <si>
    <t>In this article, the design procedures and radiation characteristics of a compact high-power antenna are discussed. The antenna is designed to efficiently radiate a high-power ultrawideband nanosecond bipolar pulse. The fabricated antenna realizes directive radiation and a wide bandwidth of 0.2-3.44 GHz (17.2:1) with dimensions of 300 √ó 300 √ó 260 mm3 (width √ó height √ó length). The measured far-voltage is 4.2 kV when the antenna is excited by a 2.5 kV amplitude bipolar pulse with a 1.3 nanosecond pulse width.</t>
  </si>
  <si>
    <t>1296-1301</t>
  </si>
  <si>
    <t>60016912;60016912;60068694</t>
  </si>
  <si>
    <t>56025151500;7402126718;55795769400</t>
  </si>
  <si>
    <t>Kim, Jae Sik;Yoon, Young Joong;Ryu, Jiheon</t>
  </si>
  <si>
    <t>Daejeon;Seoul</t>
  </si>
  <si>
    <t>Agency for Defense Development;Yonsei University</t>
  </si>
  <si>
    <t>60068694;60016912</t>
  </si>
  <si>
    <t>Kim J.</t>
  </si>
  <si>
    <t>A compact high-power antenna for ultrawideband nanosecond bipolar pulse</t>
  </si>
  <si>
    <t>10.1002/mop.29071</t>
  </si>
  <si>
    <t>2-s2.0-84925738604</t>
  </si>
  <si>
    <t>['wireless devices', 'wideband operation', 'umts 850', 'tuning bandwidths', 'shaped structure', 'shaped radiator', 'rf switch', 'resonant frequency', 'proposed antenna', 'pifa structure', 'lte band1', 'low bands', 'high bands', '960 mhz', '2170 mhz', '2100 bands', '17 bands']</t>
  </si>
  <si>
    <t>antenna | multiband | RF switch | wideband</t>
  </si>
  <si>
    <t>A multiband and wideband antenna design for wireless devices is proposed. Wideband and multiband antenna techniques were realized using RF switch and a meander-shaped structure. For low bands, the proposed antenna design is based on PIFA structure and its resonant frequency can be controlled by an RF switch to adjust the impedance to realize the required service band. By adopting a meander-shaped radiator, wideband operation can be achieved in high bands. Several operating bands covering 704 - 960 MHz and 1710 - 2170 MHz for the GSM850/900/1800/1900, LTE band1/2/3/4/5/8/13/17 bands, and UMTS 850/900/1800/1900/2100 bands. The proposed antenna is flexible at tuning bandwidths and capable of attaining good omnidirectional coverage and reasonable antenna gain overall those bands.</t>
  </si>
  <si>
    <t>1491-1494</t>
  </si>
  <si>
    <t>A multiband and wideband antenna using RF switch for mobile application</t>
  </si>
  <si>
    <t>10.1002/mop.29122</t>
  </si>
  <si>
    <t>2-s2.0-84925738605</t>
  </si>
  <si>
    <t>['wireless communication', 'wireless applications', 'wimax application', 'srr layer', 'simple feed', 'prototype antenna', 'linear polarization', 'ieee 802', 'high gain', 'hand efficiency', 'gprs application', 'gain improvement', 'gain enhancement', 'first antenna', 'different feed', 'bidirectional pattern', 'around 5', '93 ghz', '75 ghz', '7 ghz', '6500 mhz', '3100 mhz', '), wimax']</t>
  </si>
  <si>
    <t>Antenna | Multiband | Slot | SRR | WLAN</t>
  </si>
  <si>
    <t>In this article, two slot antennas with different feed are presented. First, a triple band Microstrip slot antenna with SRR shape ring and with simple feed is presented. The prototype antenna is designed for wireless communication such as IEEE 802.11(g/b/a), WIMAX, and GPRS application with linear polarization. The bandwidths are around 5.1% for 1.93 GHz (1880-1980), 35.4% for 2.75 GHz (2400-3100 MHz) and 28% for 5.7 GHz (4900-6500 MHz) for first antenna. Conversely, the second antenna shows circular polarization for WiMAX application and bandwidth around 5% (3.66-3.84 GHz). Simulation results show the effect of SRR layer on gain enhancement in comparison to conventional slot antenna. The antenna has bidirectional pattern with high gain for wireless applications. Here SRR and ring structure effect on gain improvement is noticed and in the other hand efficiency is studied for all structures.</t>
  </si>
  <si>
    <t>1332-1338</t>
  </si>
  <si>
    <t>60032053;60031777;60007196;60007196;60031777</t>
  </si>
  <si>
    <t>56029998400;8404996200;56047795400;7005294245;56451134500</t>
  </si>
  <si>
    <t>Zarrabi, Ferdows B.;Mansouri, Zahra;Ahmadian, Rahele;Rahimi, Maryam;Kuhestani, Hamed</t>
  </si>
  <si>
    <t>Tehran;Tehran;Tehran</t>
  </si>
  <si>
    <t>Tarbiat Modares University;Islamic Azad University;Islamic Azad University, South Tehran Branch</t>
  </si>
  <si>
    <t>60032053;60031777;60007196</t>
  </si>
  <si>
    <t>Microstrip slot antenna applications with SRR for WiMAX/WLAN with linear and circular polarization</t>
  </si>
  <si>
    <t>10.1002/mop.29080</t>
  </si>
  <si>
    <t>2-s2.0-84925741119</t>
  </si>
  <si>
    <t>['signal source', 'radar systems', 'pulse generator', 'phased arrays', 'method relies', 'conventional imaging', 'commonly performed']</t>
  </si>
  <si>
    <t>composite right/left-handed transmission lines | leaky wave antennas | metamaterials | radar | target detection</t>
  </si>
  <si>
    <t>An ultrafast microwave metamaterial-based target detecting system that can detect azimuth locations of objects is proposed in this letter. This method relies on space-to-frequency mapping characteristics of microwave metamaterial leaky wave antennas. By simply mapping locations to frequencies, the proposed object detecting method requires minimum postprocessing of signals that are commonly performed in conventional imaging or radar systems. Therefore, the data acquiring speed is dominated by the frequency sweeping speed of signal source, which is usually in the order of a few milliseconds, thereby being able to achieve real time location detection. This speed can be further boosted up to micron/nanoseconds range using a pulse generator as the signal source. Moreover, the proposed scheme dramatically reduces the system complexity compared to phased arrays or mechanical beam scanning arrays, and therefore, is very promising to be further used in real time automotive radar systems.</t>
  </si>
  <si>
    <t>1343-1345</t>
  </si>
  <si>
    <t>60009408;112248588</t>
  </si>
  <si>
    <t>35790857300;15520118300</t>
  </si>
  <si>
    <t>Wu, Chung Tse Michael;Sun, Jim S.</t>
  </si>
  <si>
    <t>Detroit;Carlsbad</t>
  </si>
  <si>
    <t>Wayne State University;ViaSat</t>
  </si>
  <si>
    <t>Wu C.T.M.</t>
  </si>
  <si>
    <t>Microwave metamaterials-based ultrafast detecting scheme for automotive radars</t>
  </si>
  <si>
    <t>10.1002/mop.29079</t>
  </si>
  <si>
    <t>2-s2.0-84925741120</t>
  </si>
  <si>
    <t>BR 1585/8</t>
  </si>
  <si>
    <t>['stripline antennae', 'spin ensembles', 'radiofrequency power', 'nmr transitions', 'microwave antennae', 'frequency range', 'esr transition', 'endor ).', '70 œºs', '50 ns', '4 mhz', '18 ghz', '100 mw']</t>
  </si>
  <si>
    <t>Adiabatic pulses | AWG | BIR4 | Broadband electrically detected magnetic resonance | ENDOR | Simulation of broadband antennae</t>
  </si>
  <si>
    <t>We present a broadband microwave setup for electrically detected magnetic resonance (EDMR) based on microwave antennae with the ability to apply arbitrarily shaped pulses for the excitation of electron spin resonance (ESR) and nuclear magnetic resonance (NMR) of spin ensembles. This setup uses non-resonant stripline structures for on-chip microwave delivery and is demonstrated to work in the frequency range from 4 MHz to 18 GHz. œÄ pulse times of 50 ns and 70 Œºs for ESR and NMR transitions, respectively, are achieved with as little as 100 mW of microwave or radiofrequency power. The use of adiabatic pulses fully compensates for the microwave magnetic field inhomogeneity of the stripline antennae, as demonstrated with the help of BIR4 unitary rotation pulses driving the ESR transition of neutral phosphorus donors in silicon and the NMR transitions of ionized phosphorus donors as detected by electron nuclear double resonance (ENDOR).</t>
  </si>
  <si>
    <t>Journal of Magnetic Resonance</t>
  </si>
  <si>
    <t>60072280;60072280;60072280;60072280;60072280</t>
  </si>
  <si>
    <t>56574369100;56574398400;57191485314;35450893200;7202974833</t>
  </si>
  <si>
    <t>Hrubesch, F. M.;Braunbeck, G.;Voss, A.;Stutzmann, M.;Brandt, M. S.</t>
  </si>
  <si>
    <t>Garching bei Munchen</t>
  </si>
  <si>
    <t>Walter Schottky Institut</t>
  </si>
  <si>
    <t>Hrubesch F.</t>
  </si>
  <si>
    <t>Broadband electrically detected magnetic resonance using adiabatic pulses</t>
  </si>
  <si>
    <t>S1090780715000440</t>
  </si>
  <si>
    <t>10.1016/j.jmr.2015.02.010</t>
  </si>
  <si>
    <t>2-s2.0-84925743813</t>
  </si>
  <si>
    <t>['vertical polarization', 'two stubs', 'reconfigurable characteristics', 'polarization diversities', 'horizontal polarization', 'good candidate', 'frequency band', 'feed point', 'diagonal line']</t>
  </si>
  <si>
    <t>frequency reconfiguration | microstrip patch antenna | polarization reconfiguration</t>
  </si>
  <si>
    <t>A single-fed microstrip patch antenna with frequency and polarization diversities is presented in this article. The proposed antenna consists of a square patch fed along its diagonal line with four parasitic stubs added around its four sides connected by four PIN diodes. The center of edges of two stubs far away from the feed point is connected to ground via another two diodes, while those of the other two stubs are connected to ground via capacitors. By turning these diodes on and off, the antenna has five different operating states. It is capable of switching between right hand circular polarization and left hand circular polarization in the frequency band (2.422-2.448 GHz), and also can operate at two frequency bands with horizontal and vertical polarization or vertical and horizontal polarization, respectively. In addition, it can radiate 45¬∞ linear polarization as a traditional patch antenna fed along its diagonal line. The measured results verify the reconfigurable characteristics of the antenna and demonstrate that it is a good candidate for wireless communication applications.</t>
  </si>
  <si>
    <t>1494-1500</t>
  </si>
  <si>
    <t>55491592600;56573072500;56573123200</t>
  </si>
  <si>
    <t>Zhang, Peng Fei;Liu, Shi Zhong;Zhao, Shufen</t>
  </si>
  <si>
    <t>A novel reconfigurable microstrip patch antenna with frequency and polarization diversities</t>
  </si>
  <si>
    <t>10.1002/mop.29120</t>
  </si>
  <si>
    <t>2-s2.0-84925745708</t>
  </si>
  <si>
    <t>['screen printing', 'rfid antennas', 'return loss', 'proposed antennas', 'printing techniques', 'printing processes', 'printing process', 'optimized separately', 'lamination process', 'flexographic printing', 'final cards', 'faster solution', 'fabrication speed', 'drying processes', 'backscattered power', 'antenna impedance']</t>
  </si>
  <si>
    <t>Flexographic printing | Printed antenna | RFID | Screen printing | Smart cards</t>
  </si>
  <si>
    <t>In this paper, we investigated and compared the characteristics of novel smart card RFID antennas which were printed using two different fabrication technologies: industrial screen printing and industrial flexographic printing. After the printing process, the drying processes were optimized separately for each of the printing techniques in order to achieve optimal performances for the proposed antennas. The characteristics of the antenna were analysed by measuring several parameters such as resistance, backscattered power, antenna impedance and return loss. The effect of the lamination process on the readability and operability of the final cards were analysed in detail. The possibility of using the printing processes in the realization of RFID antennas was investigated in terms of fabrication speed, and repeatability of the printing. We have proved that industrial screen printing and flexographic printing techniques can be used equally well for producing RFID smart cards. Flexographic printing has proved to be a faster solution, but screen printing has shown higher repeatability.</t>
  </si>
  <si>
    <t>Informacije MIDEM</t>
  </si>
  <si>
    <t>60031106;60068801;100434192;115103887;60068801;60031106</t>
  </si>
  <si>
    <t>55785932000;24438379100;56301126800;55785703700;16308856000;6603828003</t>
  </si>
  <si>
    <t>Dokiƒá, Miloje;Radoniƒá, Vasa;Pleter≈°ek, Anton;Kavƒçiƒç, Ur≈°ka;Crnojeviƒá-Bengin, Vesna;Muck, Tadeja</t>
  </si>
  <si>
    <t>Serbia;Slovenia;Slovenia;Slovenia</t>
  </si>
  <si>
    <t>21000 Novi Sad;Ljubljana;;Ljubljana</t>
  </si>
  <si>
    <t>University of Novi Sad;Univerza v Ljubljani;Valkarton Rakek d.o.o.;AMES d.o.o.</t>
  </si>
  <si>
    <t>60068801;60031106;115103887;100434192</t>
  </si>
  <si>
    <t>Dokiƒá M.</t>
  </si>
  <si>
    <t>Comparison between the characteristics of screen and flexographic printing for RFID applications</t>
  </si>
  <si>
    <t>2-s2.0-84925759603</t>
  </si>
  <si>
    <t>['gain greater', 'efficiency improvement', '400 mhz', '40 mhz', '3 db']</t>
  </si>
  <si>
    <t>Omnidirectional pattern | Slot antenna | Substrate integrated waveguide</t>
  </si>
  <si>
    <t>This article presents substrate integrated waveguide slot antennas with different slot shapes, in addition to an omnidirectional slot antenna. Simulation and experimental results compare very well. A comparison between the different slot shapes showed that the banana-like shape may result in an increase in bandwidth and efficiency. The experimental loss bandwidth reaches as much as 400 MHz for that antenna with efficiency improvement of 40 MHz. The omnidirectional slot antenna demonstrated a gain greater than 3 dB with a 275 MHz bandwidth around 10 GHz.</t>
  </si>
  <si>
    <t>1511-1516</t>
  </si>
  <si>
    <t>Sellal, Kheireddine</t>
  </si>
  <si>
    <t>Moncton, New Brunswick,</t>
  </si>
  <si>
    <t>Universit√© de Moncton</t>
  </si>
  <si>
    <t>Sellal K.</t>
  </si>
  <si>
    <t>On substrate integrated waveguide slot antennas</t>
  </si>
  <si>
    <t>10.1002/mop.29125</t>
  </si>
  <si>
    <t>2-s2.0-84925760490</t>
  </si>
  <si>
    <t>['studied experimentally', 'simulation results', 'shaped slits', 'required horyu', 'rectangular patch', 'primary parameters', 'iv nanosatellite', 'frequency bandwidth', 'band communication', 'axial ratio']</t>
  </si>
  <si>
    <t>asymmetric slit | circular polarization | high gain patch antennas | large axial ratio beamwidth | nanosatellite | RCPSO</t>
  </si>
  <si>
    <t>In this article, a compact single layer coaxial probe fed circularly polarized high gain patch antenna for HORYU-IV nanosatellite S-band communication is presented. The proposed antenna consists of four asymmetric V-shaped slits, one at each corner of a rectangular patch, and a parasitic rectangular strip. Using ramped convergence particle swarm optimization algorithm to optimize some primary parameters of the antenna. Prototypes of the proposed design antenna was fabricated and studied experimentally. Measurement and simulation results are indicating that the proposed antenna realizes the required HORYU-IV nanosatellite specifications for low earth orbit satellite application in terms of frequency bandwidth, axial ratio (AR), right hand circular polarization (RHCP), gain, and 3-dB AR beamwidth.</t>
  </si>
  <si>
    <t>1503-1508</t>
  </si>
  <si>
    <t>60001821;60001821;60001821;60031838</t>
  </si>
  <si>
    <t>55329920200;55328836300;55637259500;7401727758</t>
  </si>
  <si>
    <t>Samsuzzaman, M.;Islam, Mohammad Tariqul;Kibria, Salehin;Cho, Mengu</t>
  </si>
  <si>
    <t>Japan;Malaysia</t>
  </si>
  <si>
    <t>Kitakyushu;Bangi</t>
  </si>
  <si>
    <t>Kyushu Institute of Technology;Universiti Kebangsaan Malaysia</t>
  </si>
  <si>
    <t>60031838;60001821</t>
  </si>
  <si>
    <t>A compact circularly polarized high gain S-band nanosatellite antenna using ramped convergence particle swarm optimization</t>
  </si>
  <si>
    <t>10.1002/mop.29119</t>
  </si>
  <si>
    <t>2-s2.0-84925763261</t>
  </si>
  <si>
    <t>['shaped radiator', 'operating frequency', 'novel design', 'mainly excited', 'higher resonant', 'group delay', '6 ghz', '5 ghz']</t>
  </si>
  <si>
    <t>B-shaped radiator | Open slot ground plane | Ultrawideband microstrip antenna</t>
  </si>
  <si>
    <t>In this article, a novel design of ultrawideband (UWB) microstrip monopole antenna is presented. The proposed design consists of a coplanar wave guide feed, B-shaped radiator, and an open slot ground plane. In this design, the higher resonant and lower resonant bands are mainly excited by B-shaped radiator and open slot ground plane, respectively. The proposed compact antenna shows a measured fractional bandwidth of 124% (2.7-11.5 GHz) which clearly covers entire UWB band defined from 3.1 to 10.6 GHz. The antenna has almost constant gain, group delay, and stable radiation pattern over the operating frequency from 2.7 to 11.5 GHz.</t>
  </si>
  <si>
    <t>1516-1521</t>
  </si>
  <si>
    <t>110195602;110195602;60019106</t>
  </si>
  <si>
    <t>55608732800;14825060800;57217562379</t>
  </si>
  <si>
    <t>Shrivastava, Manoj Kr;Gautam, A. K.;Singh, Amit Kr</t>
  </si>
  <si>
    <t>Varanasi;New Delhi</t>
  </si>
  <si>
    <t>Indian Institute of Technology Banaras Hindu University;G. B. Pant Engineering College</t>
  </si>
  <si>
    <t>60019106;110195602</t>
  </si>
  <si>
    <t>Shrivastava M.K.</t>
  </si>
  <si>
    <t>A novel B-shaped ultrawideband antenna with open slot ground plane</t>
  </si>
  <si>
    <t>10.1002/mop.29124</t>
  </si>
  <si>
    <t>2-s2.0-84925764691</t>
  </si>
  <si>
    <t>['used within', 'tracking configuration', 'thus utilizing', 'optimally designed', 'noise ratio', 'new feature', 'new architecture', 'main focus', 'low signal', 'antenna element', 'antenna array']</t>
  </si>
  <si>
    <t>adaptive arrays | antenna arrays | phase locked loop | tracking loops</t>
  </si>
  <si>
    <t>This article shows practical results of a self-tracking receiving antenna array using a new phase locked loop (PLL) tracking configuration. The PLL configuration differs from other architectures, as it has the new feature of being able to directly track phase modulated signals without requiring an additional unmodulated pilot carrier to be present. The PLLs are used within the antenna array to produce a constant phase intermediate frequency (IF) for each antenna element. These IF's can then be combined in phase, regardless of the angle of arrival of the signal, thus utilizing the antennas array factor. The article's main focus is on the phase jitter performance of the modulation insensitive PLL carrier recovery when tracking phase modulated signals of low signal to noise ratio. From this analysis, it is concluded that the new architecture, when optimally designed, can produce phase jitter performance close to that of a conventional tracking PLL.</t>
  </si>
  <si>
    <t>1286-1289</t>
  </si>
  <si>
    <t>7101716005;7102894931</t>
  </si>
  <si>
    <t>Buchanan, Neil B.;Fusco, Vincent F.</t>
  </si>
  <si>
    <t>Buchanan N.</t>
  </si>
  <si>
    <t>Modulation insensitive PLL for tracking antenna applications</t>
  </si>
  <si>
    <t>10.1002/mop.29073</t>
  </si>
  <si>
    <t>2-s2.0-84925764693</t>
  </si>
  <si>
    <t>['measured results', 'design proposal', 'antenna parameters']</t>
  </si>
  <si>
    <t>metamaterials | microstrip patch antenna | wideband systems</t>
  </si>
  <si>
    <t>A design proposal of a microstrip patch antenna with complementary split ring resonator metamaterial type is presented, and its influence in the antenna parameters are evaluated and compared with a reference designed antenna. The agreement of simulated and measured results of the projected antenna return loss can be observed.</t>
  </si>
  <si>
    <t>1326-1330</t>
  </si>
  <si>
    <t>60033203;60033203;60033203;60023857;108368123</t>
  </si>
  <si>
    <t>56573569700;55203431500;57209068988;55664817500;56573283600</t>
  </si>
  <si>
    <t>Da Silva, Isaac B.T.;De Andrade, Humberto D.;Da Silva, Jos√© L.;Fernandes, Humberto C.C.;Pereira, Jonathan P.P.</t>
  </si>
  <si>
    <t>Mossoro;Natal;Natal</t>
  </si>
  <si>
    <t>Universidade Federal Rural do Semi-√Årido ‚Äì UFERSA;Universidade Federal do Rio Grande do Norte;IFRN</t>
  </si>
  <si>
    <t>60033203;60023857;108368123</t>
  </si>
  <si>
    <t>Da Silva I.</t>
  </si>
  <si>
    <t>Design of microstrip patch antenna with complementary split ring resonator device for wideband systems application</t>
  </si>
  <si>
    <t>10.1002/mop.29081</t>
  </si>
  <si>
    <t>2-s2.0-84925771985</t>
  </si>
  <si>
    <t>['significant improvement', 'reflection coefficient', 'proposed antenna', 'mss loading', 'high permittivity', 'ground plane', '8 ghz', '75 ghz', '28 dbi']</t>
  </si>
  <si>
    <t>Dual feed | Isolation improvement | Metasurface structure | Microstrip patch antenna | Octagonal ring | Ultrawideband</t>
  </si>
  <si>
    <t>A new octagonal ring shape metasurface structure (MSS) has been design and implemented at the back of a dual feed planar printed Ultrawideband array antenna. The proposed MSS incorporated antenna has been design and fabricated on a high permittivity (Œµr=15) ceramic filled biopolymer-based sandwich structured dielectric substrate. A significant improvement of isolation (S21) between dual port array elements of the proposed antenna has been achieved by assimilating 6 √ó 9 octagonal ring shape MSS with near zero refractive index in the ground plane. Measurement result shows that the proposed antenna with MSS loading has been achieved the reflection coefficient (S11&lt;-10 dB) bandwidths of 1.3, 1.02, 0.75, and 1.8 GHz. Stable radiation patterns with the gains of 3.42, 4.14, 5.46, and 8.28 dBi have been measured at the resonant frequencies 3.1, 4.41, 6.2, and 8.75 GHz.</t>
  </si>
  <si>
    <t>1406-1409</t>
  </si>
  <si>
    <t>60029157;60001821;60029157;60029157;60011019</t>
  </si>
  <si>
    <t>9235332400;31567523400;25032010100;56574225100;57200878233</t>
  </si>
  <si>
    <t>Ullah, Mohammad Habib;Ahsan, Md Rezwanul;Mahadi, Wan Nor Liza Wan;Latef, Tarik Abdul;Uddin, Md Jasim</t>
  </si>
  <si>
    <t>Malaysia;Australia;Malaysia</t>
  </si>
  <si>
    <t>Kuala Lumpur;Brisbane;Bangi</t>
  </si>
  <si>
    <t>Universiti Malaya;Queensland University of Technology;Universiti Kebangsaan Malaysia</t>
  </si>
  <si>
    <t>60029157;60011019;60001821</t>
  </si>
  <si>
    <t>Ullah M.H.</t>
  </si>
  <si>
    <t>Isolation improvement of dual feed patch antenna by assimilating metasurface ground</t>
  </si>
  <si>
    <t>10.1002/mop.29101</t>
  </si>
  <si>
    <t>2-s2.0-84925773720</t>
  </si>
  <si>
    <t>['usb terminal', 'usb dongle', 'thin line', 'resonating structure', 'proposed antenna', 'novel antenna', 'l ),', 'ground plane', 'fi service', 'feeding loop', 'feeding line', 'c ),', '2536 mhz', '160 mhz']</t>
  </si>
  <si>
    <t>Ground radiation antenna | loop | universal serial bus dongle | Wi-Fi</t>
  </si>
  <si>
    <t>In this article, a novel antenna for a small universal serial bus (USB) dongle is proposed. A new feeding structure consisting of a feeding loop and resonant loop makes the whole USB dongle body radiate to fully cover Wi-Fi service. The proposed antenna has a bandwidth of 160 MHz, from 2376 to 2536 MHz with a voltage standing wave ratio of two. The proposed antenna consists of a feeding line, a capacitor (C), an inductor (L), and a ground plane. The basis for the radiating USB dongle is to form a resonating structure on a thin ground line of the USB terminal where current is strong and to use the ground plane of the USB dongle as a radiator. A new feeding structure was designed on a thin line which is the USB ground port of a USB terminal; it does not require additional clearance area.</t>
  </si>
  <si>
    <t>1400-1403</t>
  </si>
  <si>
    <t>60024872;60073747;60024872</t>
  </si>
  <si>
    <t>27167944000;23995986300;7410128245</t>
  </si>
  <si>
    <t>Lee, Hongkoo;Ryu, Jongin;Kim, Hyeongdong</t>
  </si>
  <si>
    <t>Seongnam;Seoul</t>
  </si>
  <si>
    <t>Korea Electronics Technology Institute;Hanyang University</t>
  </si>
  <si>
    <t>60073747;60024872</t>
  </si>
  <si>
    <t>10.1002/mop.29097</t>
  </si>
  <si>
    <t>2-s2.0-84925776866</t>
  </si>
  <si>
    <t>['seven steps', 'radiation pattern', 'levels better', 'fr4 substrate', '10 db']</t>
  </si>
  <si>
    <t>Antipodal Vivaldi antenna | Microwave beam-forming network | Phased array | Rotman lens</t>
  </si>
  <si>
    <t>A 60 √ó 70 cm2 Rotman lens including seven beam ports and nine Vivaldi antenna elements is designed for 1.5-3.5 GHz frequency range. The radiation pattern is scanned in a ¬±24¬∞ range in seven steps, having side-lobe-levels better than 10 dB. The design is fabricated on a FR4 substrate. Measurements support simulations.</t>
  </si>
  <si>
    <t>1305-1308</t>
  </si>
  <si>
    <t>60028628;60022927;60022927</t>
  </si>
  <si>
    <t>37075384300;7801535273;6603501530</t>
  </si>
  <si>
    <t>Molaei, Ali;Dehmollaian, Mojtaba;Shahabadi, Mahmoud</t>
  </si>
  <si>
    <t>United States;Iran</t>
  </si>
  <si>
    <t>Boston;Tehran</t>
  </si>
  <si>
    <t>Northeastern University;University of Tehran</t>
  </si>
  <si>
    <t>60028628;60022927</t>
  </si>
  <si>
    <t>Molaei A.</t>
  </si>
  <si>
    <t>Coplanar rotman lens and antipodal vivaldi antenna array for L- and S-band applications</t>
  </si>
  <si>
    <t>10.1002/mop.29069</t>
  </si>
  <si>
    <t>2-s2.0-84925778560</t>
  </si>
  <si>
    <t>['working state', 'simulated results', 'reconfigurable triple', 'new frequency', 'miniaturized size', 'measured results', 'lumped inductors', 'good agreement', 'designed antenna', 'continuously reconfigured', 'band antenna', 'antenna operate', '6 mm3', '3g bands']</t>
  </si>
  <si>
    <t>frequency-reconfigurable triple-band antenna | lumped inductor | wireless applications | working modes reconfigurability</t>
  </si>
  <si>
    <t>In this research, a new frequency-reconfigurable triple-band antenna for wireless applications achieved using lumped inductor is proposed. The each three working bands can be separately and continuously reconfigured by changing the values of the lumped inductors with the radiation patterns nearly unchanged. Besides, the working state can also be modulated to make the antenna operate at single-band/dual-band by selecting certain values of the lumped inductors. By introducing a via hole connecting the top layer patch with the bottom layer patch, a miniaturized size of 29 √ó 15 √ó 1.6 mm3 can be achieved. The designed antenna has wide tunable band and can effectively covering 2.4/5.2/5.8 GHz Wireless Local Area Network and 3.5/5.5 GHz Worldwide Interoperability for Microwave Access bands. Besides, the designed antenna can also be applied for GSM850, GSM900, DCS1800, PCS1900, GPS, and 3G bands. The measured results have good agreement with the simulated results.</t>
  </si>
  <si>
    <t>1374-1379</t>
  </si>
  <si>
    <t>7202968260;56573067700;56516197800;7403280923</t>
  </si>
  <si>
    <t>Zhai, Huiqing;Liu, Lu;Zhan, Chuanhan;Liang, Changhong</t>
  </si>
  <si>
    <t>A frequency-reconfigurable triple-band antenna with lumped components for wireless applications</t>
  </si>
  <si>
    <t>10.1002/mop.29092</t>
  </si>
  <si>
    <t>2-s2.0-84925780705</t>
  </si>
  <si>
    <t>['simulated ones', 'shaped slot', 'proposed antenna', 'maximum 3', 'impedance bandwidth', 'ground plane', '7 ghz']</t>
  </si>
  <si>
    <t>Broadband | Computer simulation | Microstrip patch | Modified ground plane</t>
  </si>
  <si>
    <t>In this work, an M-shaped broadband microstrip patch antenna with modified ground plane is proposed. A U-shaped slot is loaded on the ground plane. In this work, the effect of the size of the square shaped ground plane on the impedance bandwidth is investigated. The dimension of the square shaped proposed ground plane is 26 √ó 26 mm2 which offers maximum 99% (2.94-8.7 GHz) simulated impedance bandwidth and maximum 3.66 dBi gain. The proposed antenna is simulated using Ansoft designer. The measured data exhibit agreement with simulated ones and it may be suitable for modern wireless communications.</t>
  </si>
  <si>
    <t>1308-1312</t>
  </si>
  <si>
    <t>60011023;60011023</t>
  </si>
  <si>
    <t>7004865993;35597906100</t>
  </si>
  <si>
    <t>Mondal, Kalyan;Sarkar, Partha Pratim</t>
  </si>
  <si>
    <t>Kalyani</t>
  </si>
  <si>
    <t>University of Kalyani</t>
  </si>
  <si>
    <t>Mondal K.</t>
  </si>
  <si>
    <t>M-shaped broadband microstrip patch antenna with modified ground plane</t>
  </si>
  <si>
    <t>10.1002/mop.29068</t>
  </si>
  <si>
    <t>2-s2.0-84925784668</t>
  </si>
  <si>
    <t>['wide bandwidth', 'vswr ratio', 'size comparable', 'simulated results', 'rectangular slots', 'modified feedline', 'impedance matching', 'impedance bandwidth', 'h ).', 'ground plane', 'good agreement', 'antenna structure', 'additional resonance', '77 %).', '7 ghz', '6 mm', '5 db', '40 mm', '1 ghz']</t>
  </si>
  <si>
    <t>beveling technique | monopole antenna | rectangular slots | semi circular ground plane | ultrawideband applications</t>
  </si>
  <si>
    <t>A beveled monopole antenna for UWB communication systems is presented. It is fed by a 50-Œ© modified microstrip feedline. The impedance matching is improved using beveled patch, modified feedline, and semicircular like ground plane. The bandwidth is further enhanced by the excitation of an additional resonance at higher frequency due to the loading of ground plane with a pair of rectangular slots. The antenna is fabricated on a low cost FR-4 epoxy substrate having size of 40 mm (Lsub) √ó 30 mm (Wsub) √ó 1.6 mm (h). A VSWR ratio of 7.1:1 is achieved for an impedance bandwidth of 2.4-17.1 GHz (14.7 GHz i.e., 150.77%). The antenna structure has omnidirectional radiation pattern and an average peak realized gain of 3.5 dB. The experimental and simulated results are found to be in good agreement. The designed antenna structure has wide bandwidth with a size comparable to those of earlier reported ones.</t>
  </si>
  <si>
    <t>1289-1296</t>
  </si>
  <si>
    <t>60019106;60019106</t>
  </si>
  <si>
    <t>56220992400;57199212549</t>
  </si>
  <si>
    <t>Singhal, Sarthak;Singh, Amit Kumar</t>
  </si>
  <si>
    <t>Beveled monopole antenna with slot loaded semicircular like ground plane for UWB applications</t>
  </si>
  <si>
    <t>10.1002/mop.29072</t>
  </si>
  <si>
    <t>2-s2.0-84925798379</t>
  </si>
  <si>
    <t>['top metal', 'simulated gain', 'return losses', 'measured gain', 'integrated waveguide', 'good agreement', 'gain substrate', 'bottom ground', 'antenna behavior', '96 %.', '8 dbi', '72 ghz', '6 dbi', '45 ghz', '2 ghz']</t>
  </si>
  <si>
    <t>broadband | high gain | Q-band | slot antenna | substrate integrated waveguide</t>
  </si>
  <si>
    <t>A broadband, high-gain substrate-integrated waveguide (SIW) slot antenna fabricated on a PCB is presented in this article. Measured return loss reaches 25 dB at 45 GHz with the bandwidth of 4.72 GHz. The simulated gain is 9.6 dBi at 46.2 GHz and the efficiency is 96%. The measured gain is 7.8 dBi at 46.2 GHz. Good agreement is achieved between measured and simulated antenna patterns and return losses. It is shown that the antenna behavior can be enhanced by oversizing the bottom ground and properly selecting dimensions of top metal.</t>
  </si>
  <si>
    <t>1370-1374</t>
  </si>
  <si>
    <t>60002306;60002306;60002306</t>
  </si>
  <si>
    <t>56573169500;14043223800;7006393752</t>
  </si>
  <si>
    <t>Xie, Hao;Belostotski, Leonid;Okoniewski, Michal</t>
  </si>
  <si>
    <t>Xie H.</t>
  </si>
  <si>
    <t>A Q-band high-gain substrate-integrated waveguide slot antenna</t>
  </si>
  <si>
    <t>10.1002/mop.29087</t>
  </si>
  <si>
    <t>2-s2.0-84925798645</t>
  </si>
  <si>
    <t>['split rings', 'simulation results', 'sided polygon', 'regular 12', 'proposed antenna', 'parametric studies', 'optimum performance', 'operating frequencies', 'microwave access', 'different parameters', 'compact size', '6 mm3']</t>
  </si>
  <si>
    <t>fractal antenna | multiband | split ring resonator | wireless local area network | worldwide interoperability for microwave access</t>
  </si>
  <si>
    <t>In this article, a compact split ring resonator-based polygon ring fractal multiband antenna is presented. The operating frequencies of the proposed antenna are 1.8 GHz GSM, 2.4/5 GHz wireless local area network, 3.5 GHz worldwide interoperability for microwave access, and 7 GHz ITU bands. The self-similarity fractal property and split rings are utilized in the regular 12-sided polygon to get multiple frequency bands. Parametric studies are performed to study the effects of different parameters as well as to obtain the desired frequency bands with optimum performance. The proposed antenna with a compact size of 24 √ó 18 √ó 1.6 mm3 is fabricated and tested to validate against simulation results. Measured antenna characteristic shows close agreement with the simulation. Also, uniform radiation characteristic is observed in the entire frequency bands of interest.</t>
  </si>
  <si>
    <t>1301-1305</t>
  </si>
  <si>
    <t>Rajeshkumar, V.;Raghavan, Singaravelu</t>
  </si>
  <si>
    <t>SRR-based polygon ring penta-band fractal antenna for GSM/WLAN/WiMAX/ITU band applications</t>
  </si>
  <si>
    <t>10.1002/mop.29070</t>
  </si>
  <si>
    <t>2-s2.0-84925800691</t>
  </si>
  <si>
    <t>['width ratio', 'wide bandwidth', 'slot antenna', 'simulation results', 'results show', 'reconfigurable metasurfaced', 'placed periodically', 'placed directly', 'physically rotating', 'patch antenna', 'operating wavelength', 'operating frequency', 'ms consists', 'ms around', 'low profile', 'large length', 'horizontal directions', 'frms antenna', 'free space', 'circular shape', '50 mm', '048 mm']</t>
  </si>
  <si>
    <t>A frequency-reconfigurable slot antenna designed using metasurface (MS) is proposed in this paper. The frequency-reconfigurable metasurfaced (FRMS) antenna is composed of a simple slot antenna and a MS, both having a circular shape with the same diameter of 50 mm (equivalent to 0.5Œª0 where Œª0 is the operating wavelength in free space) and implemented using planar technology. The MS consists of rectangular-loop unit cells, with a large length-to-width ratio, placed periodically in the vertical and horizontal directions. The MS is placed directly on top of the slot antenna, making the FRMS antenna very compact and low profile with a thickness of only 3.048 mm (0.03 Œª0). The operating frequency of the antenna can be tuned by physically rotating the MS around the center with respect to the patch antenna. The antenna is studied using computer simulation. For verification of simulation results, the FRMS antenna is fabricated and measured. Simulated and measured results agree very well. With the use of a large length-to-width ratio in the rectangular-loop units cells and slot antenna which has a wide bandwidth, results show that the proposed RFMS antenna has a wide tuning range of 28% (from 2.64 to 3.5 GHz).</t>
  </si>
  <si>
    <t>1475-1481</t>
  </si>
  <si>
    <t>60006541;60006541;60006541</t>
  </si>
  <si>
    <t>55510544200;7202472784;56082232800</t>
  </si>
  <si>
    <t>Zhu, H. L.;Cheung, S. W.;Yuk, T. I.</t>
  </si>
  <si>
    <t>Zhu H.L.</t>
  </si>
  <si>
    <t>Frequency-reconfigurable slot antenna with wide-tuning range using metasurface</t>
  </si>
  <si>
    <t>10.1002/mop.29116</t>
  </si>
  <si>
    <t>2-s2.0-84925819461</t>
  </si>
  <si>
    <t>['various elements', 'upper bands', 'small size', 'shaped radiator', 'proposed antenna', 'pcb board', 'mobile terminals', 'mimo antenna', 'low ecc', 'introduced simultaneously', 'input multiple', 'high isolation', 'embeddable structure', 'compact radiators', 'antenna multiple', '15 db']</t>
  </si>
  <si>
    <t>envelope correlation coefficient | multiple-input multiple-output antenna | mutual coupling | wireless local area network applications</t>
  </si>
  <si>
    <t>A four-antenna multiple-input multiple-output (MIMO) system with the most compact radiators for small mobile terminals is presented in this letter. The MIMO antenna has four identical elements which are positioned in each corner of the PCB board. Each antenna element consists of an L-shaped radiator and two interdigital shorting stubs, producing the 2.4/5.2/5.8 GHz wireless local area network bands with a small size of only 6.5 √ó 9 mm2. Two different isolation structures are introduced simultaneously to mitigate mutual coupling between various elements. Consequently, mutual coupling less than -15 dB at both lower and upper bands is achieved, leading to an envelope correlation coefficient (ECC) of less than 0.25. A prototype of the antenna has been fabricated and verified. Being equipped with small size, embeddable structure, good radiation performance, high isolation, and low ECC, the proposed antenna is very suitable for mobile terminals in wireless communication system.</t>
  </si>
  <si>
    <t>1281-1286</t>
  </si>
  <si>
    <t>Four antenna MIMO system with compact radiator for mobile terminals</t>
  </si>
  <si>
    <t>10.1002/mop.29074</t>
  </si>
  <si>
    <t>2-s2.0-84925831526</t>
  </si>
  <si>
    <t>13-?38735S</t>
  </si>
  <si>
    <t>['slot group', 'slot antennas', 'resonant frequencies', 'group ensures', 'fabricated antennas', 'broad walls', 'band structure', 'antennas consist', 'antenna design']</t>
  </si>
  <si>
    <t>slot antenna | slot array | substrate integrated waveguide | wireless body area network | wireless local area network</t>
  </si>
  <si>
    <t>In this work, substrate integrated waveguide (SIW) slot antennas are proposed for 60-GHz channel characterization. The antennas consist of a group of three longitudinal slots placed in one or both broad walls of an SIW. Depending on the placement of the slot group, the SIW slot antenna achieves a directional or omnidirectional radiation pattern. An SIW slot antenna is naturally a narrow-band structure; however, using different self-resonant frequencies of the slots in the group ensures a wide operation frequency band (55-65 GHz). In this way, new utilization possibilities of the SIW slot antennas are proposed. The antenna design is performed in the full-wave electromagnetic solver ANSYS High Frequency Structure Simulator (HFSS) and verified by measurement. Experimental results validate good impedance matching and a directional or omnidirectional radiation pattern of the fabricated antennas.</t>
  </si>
  <si>
    <t>1365-1370</t>
  </si>
  <si>
    <t>60013826;60013826;60013826</t>
  </si>
  <si>
    <t>53984788700;15050771100;15050960900</t>
  </si>
  <si>
    <t>Mikulasek, Tomas;Lacik, Jaroslav;Raida, Zbynek</t>
  </si>
  <si>
    <t>Brno</t>
  </si>
  <si>
    <t>Brno University of Technology</t>
  </si>
  <si>
    <t>Mikulasek T.</t>
  </si>
  <si>
    <t>SIW slot antennas utilized for 60-GHz channel characterization</t>
  </si>
  <si>
    <t>10.1002/mop.29093</t>
  </si>
  <si>
    <t>2-s2.0-84925831527</t>
  </si>
  <si>
    <t>['shaped designs', 'return loss', 'proposed designs', 'intermediate gain', 'input match', 'conventional e', '94 ghz', '85 ghz', '5 db', '17 ghz', '0 db']</t>
  </si>
  <si>
    <t>antenna | E-shape | H-shape | high gain | microstrip | patch</t>
  </si>
  <si>
    <t>Two microstrip patch antenna designs in the range of 11-17 GHz are simulated and fabricated. The proposed designs have advantages over the conventional E- and H-shaped designs in terms of gain and return loss. An input match of -40.5 dB at 11.94 GHz, and intermediate gain of 10.0 dB is achieved at 14.85 GHz.</t>
  </si>
  <si>
    <t>1395-1400</t>
  </si>
  <si>
    <t>Taha Imeci, S.</t>
  </si>
  <si>
    <t>Uskudar</t>
  </si>
  <si>
    <t>Istanbul Ticaret √úniversitesi</t>
  </si>
  <si>
    <t>Taha Imeci S.</t>
  </si>
  <si>
    <t>E- and H-shaped high gain patch antennas</t>
  </si>
  <si>
    <t>10.1002/mop.29098</t>
  </si>
  <si>
    <t>2-s2.0-84925834079</t>
  </si>
  <si>
    <t>['system impendence', 'size platforms', 'power splitters', 'mutual coupling', 'monopole array', 'matching network', 'layered circuits', 'integrated decoupling', 'input ports', 'individual elements', 'ground plane', 'development scope', 'coupling causes', 'beam steering', 'antenna beam', 'adaptive array']</t>
  </si>
  <si>
    <t>antenna arrays | decoupling network | matching network | mutual coupling | phased arrays</t>
  </si>
  <si>
    <t>Compact arrays enable various applications such as antenna beam-forming and multi-input, multi-output (MIMO) schemes on limited-size platforms. The reduced element spacing in compact arrays introduces high levels of mutual coupling which can affect the performance of the adaptive array. This coupling causes a mismatch at the input ports, which disturbs the performance of the individual elements in the array and affects the implementation of beam steering. In this article, a reactive decoupling network for a 3-element monopole array is used to establish port isolation while simultaneously matching input impedance at each port to the system impendence. The integrated decoupling and matching network is incorporated in the ground plane of the monopole array, providing further development scope for beamforming using phase shifters and power splitters in double-layered circuits.</t>
  </si>
  <si>
    <t>1315-1319</t>
  </si>
  <si>
    <t>60011019;60011019;60011019</t>
  </si>
  <si>
    <t>56574046200;56024368700;7102043788</t>
  </si>
  <si>
    <t>Sheel, Soumya;Albannay, Mohammed M.;Coetzee, Jacob C.</t>
  </si>
  <si>
    <t>Queensland University of Technology</t>
  </si>
  <si>
    <t>Sheel S.</t>
  </si>
  <si>
    <t>Integrated decoupling and matching network incorporated in the ground plane of a compact monopole array</t>
  </si>
  <si>
    <t>10.1002/mop.29083</t>
  </si>
  <si>
    <t>2-s2.0-84925834391</t>
  </si>
  <si>
    <t>['type ),', 'sensitivity characteristics', 'reliable method', 'perfect outcome', 'oefs via', 'achieved using', 'accurately evaluating', '262 ).']</t>
  </si>
  <si>
    <t>antenna | electromagnetic field simulation | microwave | Optical electric field sensor | wide band</t>
  </si>
  <si>
    <t>Using our improved Optical Electric Field Sensor (OEFS) that incorporates our Log-Periodic Dipole Antenna Array (LPDA-type), it is now possible to accurately measure Electromagnetic Field Interference (Hidaka et al., IEICE Trans Commun (2014) 253-262). However, accurately evaluating the sensitivity characteristics of the LPDA-type OEFS via a standard electromagnetic field simulator resulted in an excellent but less than perfect outcome (Hidaka et al., IEICE Trans Commun (2014) 253-262). In this article, we show that a more accurate and reliable method of assessing the sensitivity characteristics of the OEFS via our software can be achieved using a detailed simulation model that prevents large errors.</t>
  </si>
  <si>
    <t>1386-1390</t>
  </si>
  <si>
    <t>60199543;60012461;60199543;60199543;115089748;60012461</t>
  </si>
  <si>
    <t>8871549900;54396190900;57192385679;54396183300;56573251800;57080436000</t>
  </si>
  <si>
    <t>Hidaka, Naomi;Tsujino, Shingo;Sugama, Hideaki;Tsuchiya, Akihisa;Ishida, Takeshi;Hashimoto, Osamu</t>
  </si>
  <si>
    <t>Ebina;Tokyo;</t>
  </si>
  <si>
    <t>Kanagawa Institute of Industrial Science and Technology;Aoyama Gakuin University;Noise Laboratory Co. LTD.</t>
  </si>
  <si>
    <t>60199543;60012461;115089748</t>
  </si>
  <si>
    <t>Hidaka N.</t>
  </si>
  <si>
    <t>A design for significantly improving the measurable sensitivity of LOG-periodic dipole antenna arrays for optical electric field sensors</t>
  </si>
  <si>
    <t>10.1002/mop.29089</t>
  </si>
  <si>
    <t>2-s2.0-84925834408</t>
  </si>
  <si>
    <t>['validated experimentally', 'two c', 'shaped slots', 'proposed antenna', 'printed prototype', 'notched characteristics', 'ghz band', 'forbidden 3', 'five band', 'fed antenna', 'compact dimensions', '62 dbi', '6 wlan', '6 ghz']</t>
  </si>
  <si>
    <t>Antennas | Band-notched | Microstrip line | UWB</t>
  </si>
  <si>
    <t>A compact microstrip line-fed antenna is presented with five band-notched characteristics for UWB microwave applications. Five band-notched characteristics have been achieved at the frequencies of 3.6, 5.2, 5.8, 7.5, and 8.3 GHz inseminating three C-shaped slots on the radiating circular patch and two C-shaped slots on the partial ground plane, which is validated experimentally by fabricating a printed prototype. This antenna exhibits nearly omnidirectional radiation pattern and better surface current flow with a gain of 1.62 dBi. This proposed antenna with VSWR &lt; 2 and compact dimensions of 25 √ó 31 mm2 covers from 3.05 to 10.6 GHz, looking on forbidden 3.4-3.8 GHz WiMAX, 5-5.3 GHz WLAN, 5.6-6 WLAN, 7.2-7.65 GHz X-band satellite communication and 7.95-8.55 ITU 8-GHz band.</t>
  </si>
  <si>
    <t>1470-1475</t>
  </si>
  <si>
    <t>Islam, Md M.;Islam, Mohammad Tariqul;Samsuzzaman, Md;Faruque, Mohammad Rashed I.</t>
  </si>
  <si>
    <t>Five band-notched ultrawide band (UWB) antenna loaded with C-shaped slots</t>
  </si>
  <si>
    <t>10.1002/mop.29117</t>
  </si>
  <si>
    <t>2-s2.0-84925834854</t>
  </si>
  <si>
    <t>['target echo', 'study examines', 'significant impact', 'robust method', 'reference signal', 'doa estimation', 'corresponding target', 'authors investigate', 'analysis shows']</t>
  </si>
  <si>
    <t>This study examines the problem of direction of arrival (DOA) estimation in FM-based passive bistatic radar using a four-element Adcock antenna array. The authors investigate the influence of the target echo, involved in the reference signal, on the DOA estimation of the corresponding target considered. Analysis shows that, unlike the pure reference signal case, a weak target echo involved in the reference signal may not affect the detection of the corresponding target. It can often have a significant impact on the estimation of a target's DOA; thus typical DOA estimate methods degrade heavily. A robust method is proposed to cope with this problem. Simulation and experimental results demonstrate the effectiveness of the method.</t>
  </si>
  <si>
    <t>392-400</t>
  </si>
  <si>
    <t>56575105100;57196582309;15843461900</t>
  </si>
  <si>
    <t>Xiao-Yong, Lv;Jun, Wang;Jue, Wang</t>
  </si>
  <si>
    <t>Xiao-Yong L.</t>
  </si>
  <si>
    <t>Robust direction of arrival estimate method in FM-based passive bistatic radar with a four-element Adcock antenna array</t>
  </si>
  <si>
    <t>10.1049/iet-rsn.2014.0270</t>
  </si>
  <si>
    <t>2-s2.0-84925858774</t>
  </si>
  <si>
    <t>['unique paradigm', 'unified platform', 'technical challenges', 'paper starts', 'new dimension', 'level space', 'input multiple', 'comprehensive survey', 'complementary code', 'combine multiple', 'coded chip', 'based cdma', 'antenna techniques']</t>
  </si>
  <si>
    <t>chip-level space-time coding | code division multiple access | Complementary code | multiple-input multipleoutput</t>
  </si>
  <si>
    <t>In this paper, we present a comprehensive survey on complementary code (CC)-based multiple-input multiple-output (MIMO) code-division multiple access (CDMA) for futuristic wireless communications. This paper starts with the construction of CCs and then proceeds to describe the design of CC-based CDMA and MIMO wireless communication systems. Complementary-coded chip-level space-time coding offers a unique paradigm to implement multiuser MIMO systems, opening up a new dimension to combine multiple-access and multiple-antenna techniques in a unified platform for a possible system design optimization of a wireless communication system in the future. In this paper, we will also discuss various potential research topics and technical challenges that need to be tackled before a complementary-coded MIMO CDMA system can be implemented in practical wireless applications.</t>
  </si>
  <si>
    <t>52-69</t>
  </si>
  <si>
    <t>1553877X</t>
  </si>
  <si>
    <t>IEEE Communications Surveys and Tutorials</t>
  </si>
  <si>
    <t>60019616;60014982;60019616</t>
  </si>
  <si>
    <t>34873645400;26643171500;8240138900</t>
  </si>
  <si>
    <t>Sun, Si Yue;Chen, Hsiao Hwa;Meng, Wei Xiao</t>
  </si>
  <si>
    <t>China;Taiwan</t>
  </si>
  <si>
    <t>Harbin;Tainan</t>
  </si>
  <si>
    <t>Harbin Institute of Technology;National Cheng Kung University</t>
  </si>
  <si>
    <t>60019616;60014982</t>
  </si>
  <si>
    <t>Sun S.</t>
  </si>
  <si>
    <t>A Survey on Complementary-Coded MIMO CDMA Wireless Communications</t>
  </si>
  <si>
    <t>10.1109/COMST.2014.2332999</t>
  </si>
  <si>
    <t>2-s2.0-84925860799</t>
  </si>
  <si>
    <t>['yet energy', 'transmitting information', 'transmission techniques', 'traditional amplitude', 'spatial modulation', 'spatial dimensions', 'sm may', 'radio frequency', 'phase modulation', 'paper aims', 'new class', 'mimo ),', 'meritorious variants', 'intrinsic limits', 'input multiple', 'general survey', 'efficiently operating', 'efficient multiple', 'e .,', 'apm ).', 'antenna indices', 'also viewed', 'aided mimos']</t>
  </si>
  <si>
    <t>Cooperative communications | large-scale MIMO | link adaptation | space-time coding | spatial modulation</t>
  </si>
  <si>
    <t>A new class of low-complexity, yet energy-efficient Multiple-Input Multiple-Output (MIMO) transmission techniques, namely, the family of Spatial Modulation (SM) aided MIMOs (SM-MIMO), has emerged. These systems are capable of exploiting the spatial dimensions (i.e., the antenna indices) as an additional dimension invoked for transmitting information, apart from the traditional Amplitude and Phase Modulation (APM). SM is capable of efficiently operating in diverse MIMO configurations in the context of future communication systems. It constitutes a promising transmission candidate for large-scale MIMO design and for the indoor optical wireless communication while relying on a single-Radio Frequency (RF) chain. Moreover, SM may be also viewed as an entirely new hybrid modulation scheme, which is still in its infancy. This paper aims for providing a general survey of the SM design framework as well as of its intrinsic limits. In particular, we focus our attention on the associated transceiver design, on spatial constellation optimization, on link adaptation techniques, on distributed/cooperative protocol design issues, and on their meritorious variants.</t>
  </si>
  <si>
    <t>60005465;60007136;60005465;60005465;60025225</t>
  </si>
  <si>
    <t>55512176200;16174747800;7403260111;35240242100;36043733600</t>
  </si>
  <si>
    <t>Yang, Ping;Di Renzo, Marco;Xiao, Yue;Li, Shaoqian;Hanzo, Lajos</t>
  </si>
  <si>
    <t>United Kingdom;France;China</t>
  </si>
  <si>
    <t>Southampton;Gif-sur-Yvette;Chengdu</t>
  </si>
  <si>
    <t>University of Southampton;Laboratoire des Signaux et Syst√®mes;University of Electronic Science and Technology of China</t>
  </si>
  <si>
    <t>60025225;60007136;60005465</t>
  </si>
  <si>
    <t>Yang P.</t>
  </si>
  <si>
    <t>Design Guidelines for Spatial Modulation</t>
  </si>
  <si>
    <t>10.1109/COMST.2014.2327066</t>
  </si>
  <si>
    <t>2-s2.0-84925861735</t>
  </si>
  <si>
    <t>['voltage received', 'variation clearly', 'stratum parameters', 'sommerfeld integral', 'radial distance', 'radial components', 'quasistatic situation', 'problem considered', 'good foundation', 'getting green', 'first step', 'electric field', 'easy solution', 'different frequencies', 'current distribution', 'antenna surface']</t>
  </si>
  <si>
    <t>The problem considered is a vertical electrically small wire antenna located underground, which transmits electromagnetic signals to the ground. Getting Green's function of the vertical dipole underground was the first step to calculate this issue. A quasistatic situation was considered to make an approximation on Sommerfeld integral for easy solution. The method of moments was used to solve the current distribution on the antenna surface at different frequencies, which laid a good foundation for obtaining the electric field of the antenna. Then the axial and radial components of the electric field with the radial distance on the ground were investigated, as well as the voltage received on the ground. Furthermore, the influence of the frequency and stratum parameters on current and electric field was studied to understand the variation clearly.</t>
  </si>
  <si>
    <t>Journal of Electrical and Computer Engineering</t>
  </si>
  <si>
    <t>60006019;60006019;60006019</t>
  </si>
  <si>
    <t>56574605700;35224153800;55889094400</t>
  </si>
  <si>
    <t>Dong, Shuwei;Yao, Aiguo;Meng, Fanhe</t>
  </si>
  <si>
    <t>Dong S.</t>
  </si>
  <si>
    <t>Analysis of an underground vertical electrically small wire antenna</t>
  </si>
  <si>
    <t>10.1155/2015/782851</t>
  </si>
  <si>
    <t>2-s2.0-84925874612</t>
  </si>
  <si>
    <t>['wired medium', 'throughput predictions', 'survey concludes', 'specifications itu', 'spatial streams', 'significant steps', 'signal processing', 'recommendation g', 'reception techniques', 'plc environments', 'plc channel', 'plc ).', 'noise characterization', 'necessary hardware', 'mimo plc', 'mimo context', 'main differences', 'low attenuation', 'ieee 1901', 'homeplug av2', 'focuses first', 'established ingredient', 'electromagnetic transmission', 'electrical grid', 'conventional single', 'best choice', 'backward compatible', 'antenna transmission', 'adapting multiple']</t>
  </si>
  <si>
    <t>AV2 | G.9963 | HomePlug | IEEE 1901 | ITU-T G.hn | MIMO | multiple-input multiple-output | PLC | power line communications | survey</t>
  </si>
  <si>
    <t>Despite being a well-established ingredient to many wireless systems, multiple-input-multiple-output (MIMO) signal processing has only recently been considered for broadband power line communications (PLC). Adapting multiple-antenna transmission and reception techniques to a wired medium such as the electrical grid requires solving a number of issues, both regarding the physics of electromagnetic transmission and the optimization of the signal processing strategies. In the last few years, significant steps were made to demonstrate the benefits of MIMO PLC and to develop the necessary hardware. As a result, MIMO PLC has been adopted in several broadband PLC specifications, precisely as part of ITU-T G.hn in Recommendation G.9963, and as part of the industry specification HomePlug AV2, which is backward compatible to IEEE 1901. This paper reviews important aspects of MIMO PLC, highlighting its similarities and main differences with classical wireless MIMO. It focuses first on the peculiarities of the electrical grid, with a survey of PLC channel and noise characterization in a MIMO context. It further estimates MIMO PLC channel capacity adhering to the electromagnetic compatibility regulations currently in force. In addition, MIMO signal processing techniques most suited to PLC environments are discussed, allowing for throughput predictions. It is found that eigenbeamforming is the best choice for MIMO PLC: the full spatial diversity gain is achieved for highly attenuated channels, and maximum multiplexing gain is achieved for channels with low attenuation by utilizing all spatial streams. It is shown that upgrading from a conventional single-input-single-output PLC configuration to a 2 x 2 MIMO configuration, the throughput can be more than doubled while coverage is increased. The survey concludes with a review of specific MIMO PLC system implementations in the specifications ITU-T G.9963 and HomePlug AV2.</t>
  </si>
  <si>
    <t>106-124</t>
  </si>
  <si>
    <t>60121762;60075757;60110235;60075757</t>
  </si>
  <si>
    <t>7202094891;13608103300;23992700900;57061566900</t>
  </si>
  <si>
    <t>Berger, Lars T.;Schwager, Andreas;Pagani, Pascal;Schneider, Daniel M.</t>
  </si>
  <si>
    <t>Spain;France;Germany</t>
  </si>
  <si>
    <t>Paterna;Nantes;Berlin</t>
  </si>
  <si>
    <t>Kenus Inform√°tica S.L.;IMT Atlantique;Sony Europe Limited, Germany</t>
  </si>
  <si>
    <t>60121762;60110235;60075757</t>
  </si>
  <si>
    <t>Berger L.T.</t>
  </si>
  <si>
    <t>MIMO Power Line Communications</t>
  </si>
  <si>
    <t>10.1109/COMST.2014.2339276</t>
  </si>
  <si>
    <t>2-s2.0-84925879298</t>
  </si>
  <si>
    <t>['year study', 'western finland', 'urgent need', 'upon lowering', 'total discharge', 'surface liming', 'subsurface irrigation', 'study period', 'small risk', 'shallower throughout', 'reliable tool', 'reference field', 'proper management', 'possibly increasing', 'pass flow', 'mobilize plenty', 'main drain', 'lower subsoil', 'highly valued', 'groundwater drop', 'groundwater could', 'crop growth', 'controlled drainage', 'cdi system', 'cdi ),', 'cd delayed', 'capillary rise', 'boreal farmland', 'almost 2']</t>
  </si>
  <si>
    <t>acid sulfate soils | acidity | controlled drainage | groundwater | metals | subsurface irrigation</t>
  </si>
  <si>
    <t>Sulfide-bearing anoxic sediments are found in coastal regions around the world including Australia and the Baltic. Upon lowering of the groundwater by drainage, they are oxidized and form acid sulfate soils (pH &lt; 4) that mobilize plenty of potentially toxic metals into watercourses with serious environmental consequences. Being highly valued for their excellent crop yields, there is an urgent need to find management solutions that minimize the oxidation. In this study, possibilities to manage the groundwater with controlled subsurface drainage (CD) and subsurface irrigation (CDI), which included a vertical plastic sheet to prevent by-pass flow into the main drain, was examined on a Boreal farmland in Western Finland. During a 3-year study, the groundwater in the reference field (Ref) with conventional subsurface drainage pipes at 1.1‚Äì1.4 m depth typically dropped down to almost 2 m in the end of summers (September) due to evapotranspiration exceeding precipitation. CD delayed the groundwater drop, shortening the time of oxidation. In CDI system, the groundwater could be kept at c. 1 m or shallower throughout the summers, thereby preventing oxidation of critical sulfide horizons in the lower subsoil. Differences in total discharge and soil geochemistry features were small during the course of the study period. Salt accumulation seemed to be a small risk for crop growth but the capillary rise of acidity to the surface horizon may be increased in CDI, possibly increasing the need for surface liming. A ‚Äúfloating groundwater antenna,‚Äù indicating groundwater fluctuations, proved to be an easy and reliable tool to farmers for proper management of controlled drainage.</t>
  </si>
  <si>
    <t>110-120</t>
  </si>
  <si>
    <t>Acta Agriculturae Scandinavica Section B: Soil and Plant Science</t>
  </si>
  <si>
    <t>60015375;60002952;115115216;60106157;60106157;60002952;115115644;60106157</t>
  </si>
  <si>
    <t>6603299221;36669477700;56576224400;6507182619;9746255400;7004434782;57213850106;6603475778</t>
  </si>
  <si>
    <t>√ñsterholm, P.;Virtanen, S.;Rosendahl, R.;Uusi-K√§mpp√§, J.;Ylivainio, K.;Yli-Halla, M.;M√§ensivu, M.;Turtola, E.</t>
  </si>
  <si>
    <t>Finland;Finland;Finland;Finland;Finland</t>
  </si>
  <si>
    <t>Helsinki;Turku;Helsinki;;Vaasa</t>
  </si>
  <si>
    <t>Natural Resources Institute Finland (Luke);√Öbo Akademi University;Helsingin Yliopisto;ELY;Rural Advisory Centre of Ostrobothnia</t>
  </si>
  <si>
    <t>60106157;60015375;60002952;115115644;115115216</t>
  </si>
  <si>
    <t>√ñsterholm P.</t>
  </si>
  <si>
    <t>Groundwater management of acid sulfate soils using controlled drainage, by-pass flow prevention, and subsurface irrigation on a boreal farmland</t>
  </si>
  <si>
    <t>10.1080/09064710.2014.997787</t>
  </si>
  <si>
    <t>2-s2.0-84925943592</t>
  </si>
  <si>
    <t>['uwb communications', 'srsslr beside', 'results indicate', 'rejections capability', 'planar ultra', 'notched frequencies', 'microstrip feedline', 'adjusted according']</t>
  </si>
  <si>
    <t>A planar ultra-wideband (UWB) antenna with triple-notched bands based on square ring short stub loaded resonator (SRSSLR) is presented in this paper. By coupling a SRSSLR beside the microstrip feedline, band-rejected filtering properties around the C-band satellite communication band, 5.2GHz WLAN band, and 6.8 GHz RFID band are generated. The notched frequencies can be adjusted according to specification by altering the SRSSLR. The results indicate that proposed planar antenna not only retains an ultra wide bandwidth, but also owns triple band-rejections capability. The UWB antenna demonstrates omnidirectional radiation patterns across nearly whole operating bandwidth that is suitable for UWB communications.</t>
  </si>
  <si>
    <t>60189159;60189159</t>
  </si>
  <si>
    <t>56575714600;56575714400</t>
  </si>
  <si>
    <t>Wang, Zhiyong;Zhang, Cuiping</t>
  </si>
  <si>
    <t>Shouguang</t>
  </si>
  <si>
    <t>Weifang University of Science and Technology</t>
  </si>
  <si>
    <t>A planar UWB antenna with triple-notched bands</t>
  </si>
  <si>
    <t>10.2528/PIERL15010402</t>
  </si>
  <si>
    <t>2-s2.0-84925967977</t>
  </si>
  <si>
    <t>['thrust gain', 'region outside', 'radio frequency', 'plasma acceleration', 'obtained results', 'new thruster', 'much less', 'injected plasma', 'fluid velocity', 'electron gyrofrequency', 'considerably increase', 'concomitant thrust', 'axial inhomogeneity']</t>
  </si>
  <si>
    <t>A theory of electrodeless electric propulsion systems (EEPS) based on the use of the solenoid magnetic field and the rotating electromagnetic field produced by antennas is developed, which includes a study of the plasma acceleration by the Radio Frequency (RF) field and the concomitant thrust. It was assumed that the frequency of the RF field exceeds the lower hybrid frequency but is much less than the electron gyrofrequency. Relations for the thrust are obtained and analyzed. It is shown that thrust gain is significant only when the RF-induced drift velocity well exceeds the fluid velocity of the injected plasma. It is revealed that the curvature of the magnetic field lines and the plasma acceleration in the region outside the solenoid are the factors which can considerably increase the thrust. On the other hand, it is found that the axial inhomogeneity of the plasma and some other factors are unfavorable for the thrust. The obtained results can be used for the optimization of particular experiments aimed to create a new thruster for long-time space missions.</t>
  </si>
  <si>
    <t>60005722;60005722;60005722</t>
  </si>
  <si>
    <t>7005312958;35592999600;36632869900</t>
  </si>
  <si>
    <t>Kolesnichenko, Ya I.;Lutsenko, V. V.;Rudenko, T. S.</t>
  </si>
  <si>
    <t>Institute of Nuclear Research, National Academy of Sciences in Ukraine</t>
  </si>
  <si>
    <t>Kolesnichenko Y.</t>
  </si>
  <si>
    <t>Theory of the plasma thruster based on the rotating electromagnetic field</t>
  </si>
  <si>
    <t>S002237781400110X</t>
  </si>
  <si>
    <t>10.1017/S002237781400110X</t>
  </si>
  <si>
    <t>2-s2.0-84925970048</t>
  </si>
  <si>
    <t>['unloaded slot', 'total thickness', 'single layer', 'second configuration', 'noticeably reduced', 'metamaterial slab', 'maintained compared', 'loaded antenna', 'improved bandwidth', 'first configuration', 'directivity enhancement', 'designing antenna', 'compact approach', 'also shown', '5 mm']</t>
  </si>
  <si>
    <t>Coplanar Waveguide (CPW) | directivity enhancement | leaky wave | MNZ and EVL metamaterial | slot</t>
  </si>
  <si>
    <t>In this letter, a simple and compact approach for directivity enhancement of slot antenna using a grounded metamaterial slab is proposed. This approach has been applied in two different configurations. In the first configuration, two dielectric layers are used for designing antenna and metamaterial slab. Despite the directivity enhancement, an improved bandwidth of about 10.74% is obtained for this configuration. It is also shown that, over the whole working band, a significant broadside directivity improvement is maintained compared to the unloaded slot. In the second configuration, only a single layer of dielectric is used for designing both antenna and metamaterial slab. Thus, in this case, the total thickness of the loaded antenna is noticeably reduced to 0.5 mm, or 0.014Œª0 at resonance.</t>
  </si>
  <si>
    <t>811-814</t>
  </si>
  <si>
    <t>60000912;60107379;60010126;60000912</t>
  </si>
  <si>
    <t>57095479600;56568073400;55885001700;57211297849</t>
  </si>
  <si>
    <t>Mitra, Debasis;Sarkhel, Abhishek;Kundu, Olyvia;Chaudhuri, Sekhar Ranjan Bhadra</t>
  </si>
  <si>
    <t>Shillong;Guwahati;Howrah</t>
  </si>
  <si>
    <t>National Institute of Technology Meghalaya;Indian Institute of Technology Guwahati;Indian Institute of Engineering Science and Technology, Shibpur</t>
  </si>
  <si>
    <t>60107379;60010126;60000912</t>
  </si>
  <si>
    <t>Mitra D.</t>
  </si>
  <si>
    <t>Design of Compact and High Directive Slot Antennas Using Grounded Metamaterial Slab</t>
  </si>
  <si>
    <t>10.1109/LAWP.2014.2380772</t>
  </si>
  <si>
    <t>2-s2.0-84925986879</t>
  </si>
  <si>
    <t>['resonance tuning', 'photonic components', 'like geometry', 'graphene sheets', 'effective conductivity', 'dimensional lattice', 'difference time', 'data published', 'current sources', 'allowing one']</t>
  </si>
  <si>
    <t>Finite-difference time-domain (FDTD) method | graphene | nanoantennas | piecewise linear recursive convolution | terahertz devices | thin material sheets</t>
  </si>
  <si>
    <t>A finite-difference time-domain formulation based on piecewise linear recursive convolution method and on thin material sheets technique is developed for modeling terahertz graphene antennas and some other photonic components. The graphene sheets are modeled by specific recursive equations obtained for tangential electric field components, allowing one to easily apply voltage or current sources between the sheets. The effective conductivity of graphene sheets in Yee's three-dimensional lattice is calculated and used in simulations. A bow-tie-like geometry is investigated, aiming at resonance tuning. The developed numerical formulation is validated by comparison of results to data published in literature.</t>
  </si>
  <si>
    <t>767-770</t>
  </si>
  <si>
    <t>60001890;60001890;60001890</t>
  </si>
  <si>
    <t>55435698300;55931214000;7201726564</t>
  </si>
  <si>
    <t>De Oliveira, Rodrigo M.S.;Rodrigues, Nilton R.N.M.;Dmitriev, Victor</t>
  </si>
  <si>
    <t>De Oliveira R.</t>
  </si>
  <si>
    <t>FDTD Formulation for Graphene Modeling Based on Piecewise Linear Recursive Convolution and Thin Material Sheets Techniques</t>
  </si>
  <si>
    <t>10.1109/LAWP.2014.2378174</t>
  </si>
  <si>
    <t>2-s2.0-84925989808</t>
  </si>
  <si>
    <t>['technique includes', 'reflection response', 'reduced sidelobes', 'operational frequency', 'linear arrays', 'fidelity level', 'driven optimization', 'different fidelity', 'design process', 'based design', 'array element', 'antenna array']</t>
  </si>
  <si>
    <t>Computer-aided antenna design | linear array | microstrip antenna arrays | simulation-driven design</t>
  </si>
  <si>
    <t>A fast yet accurate technique for simulation-based design of linear arrays of microstrip patch antennas is presented. Our technique includes: 1) optimization of the corrected array factor of the antenna array under design for a phase excitation taper resulting in reduced sidelobes; 2) simulation-driven optimization of the array element for element dimensions resulting in matching at and about operational frequency; and 3) simulation-driven optimization of the antenna array with controlling both radiation and reflection response. Models of different fidelity are utilized in the design process. The proposed technique produces optimized designs at the high-fidelity level of description. Operation and costs of our technique are demonstrated with design of a 10-GHz broadside linear array of slot-fed microstrip patch antennas.</t>
  </si>
  <si>
    <t>759-762</t>
  </si>
  <si>
    <t>60027012;60071140</t>
  </si>
  <si>
    <t>57204542925;25638945400</t>
  </si>
  <si>
    <t>Koziel, S.;Ogurtsov, S.</t>
  </si>
  <si>
    <t>Simulation-Based Design of Microstrip Linear Antenna Arrays Using Fast Radiation Response Surrogates</t>
  </si>
  <si>
    <t>10.1109/LAWP.2014.2377519</t>
  </si>
  <si>
    <t>2-s2.0-84926006457</t>
  </si>
  <si>
    <t>['related species', 'monopectinate antenna', 'male adults', 'male adult', 'first time', 'female except', 'canaea bibarra']</t>
  </si>
  <si>
    <t>Canaea | China | Hainan | Lepidoptera | Striglininae | Thyrididae | Vietnam</t>
  </si>
  <si>
    <t>The male of Canaea bibarra (Chu &amp; Wang, 1991) (Lepidoptera: Thyrididae: Striglininae) was discovered in Hainan, China for the first time. The male adult is very similar to female except for the paler ground color and monopectinate antenna. The male adults and the genitalia are described, with notes on their distribution and how they differ from related species.</t>
  </si>
  <si>
    <t>200-201</t>
  </si>
  <si>
    <t>Florida Entomologist</t>
  </si>
  <si>
    <t>60032203;60103897;60032203</t>
  </si>
  <si>
    <t>56263880600;35211564600;36077094200</t>
  </si>
  <si>
    <t>Huang, Lan Lan;Owada, Mamoru;Wang, Min</t>
  </si>
  <si>
    <t>;Guangzhou</t>
  </si>
  <si>
    <t>National Museum of Nature and Science;South China Agricultural University</t>
  </si>
  <si>
    <t>60103897;60032203</t>
  </si>
  <si>
    <t>Discovery of the male of Canaea bibarra (Lepidoptera: Thyrididae: Striglininae)</t>
  </si>
  <si>
    <t>10.1653/024.098.0134</t>
  </si>
  <si>
    <t>2-s2.0-84926022292</t>
  </si>
  <si>
    <t>['well suited', 'simulated results', 'proposed antenna', 'narrowband state', 'narrowband covers', 'measured results', 'integrated within', 'easily switched', 'directly driven', 'digital signal', 'bias network', 'band supports', 'band state', 'agreement well', '99 ghz', '48 ghz']</t>
  </si>
  <si>
    <t>Compact antenna | frequency reconfigurable antenna | GaAs field effect transistor (FET) switches</t>
  </si>
  <si>
    <t>A compact frequency reconfigurable antenna which could be easily switched between a narrowband state and a dual-band state is presented in this letter. The narrowband covers the WLAN (2.4-2.48 GHz) and WiMAX (2.5-2.69 GHz), while the dual-band supports the PCS (1.85-1.99 GHz) and WiMAX (3.4-3.69 GHz). The reconfigurability is achieved by using a single GaAs field effect transistor switch to change the length of the current flow path. The switch can be directly driven by digital signal, and no bias network is needed. The simulated results are in agreement well with the measured results. The proposed antenna is well suited to be integrated within the wireless handheld devices.</t>
  </si>
  <si>
    <t>807-810</t>
  </si>
  <si>
    <t>55539894300;56576487600;56179920200;56504518200</t>
  </si>
  <si>
    <t>Yang, Xiao Lin;Lin, Jian Cheng;Chen, Gang;Kong, Fang Ling</t>
  </si>
  <si>
    <t>Yang X.L.</t>
  </si>
  <si>
    <t>Frequency Reconfigurable Antenna for Wireless Communications Using GaAs FET Switch</t>
  </si>
  <si>
    <t>10.1109/LAWP.2014.2380436</t>
  </si>
  <si>
    <t>2-s2.0-84926028445</t>
  </si>
  <si>
    <t>['total height', 'proposed antenna', 'polarization level', 'placed symmetrically', 'multilayered structure', 'low cross', 'high permittivity', 'enhanced bandwidth', 'designed based', 'antenna structure', 'also achieved', '6 dbi', '57 mm', '25 db']</t>
  </si>
  <si>
    <t>Bandwidth | dielectric resonator antenna | high permittivity | low profile</t>
  </si>
  <si>
    <t>A dielectric resonator antenna of very high permittivity has been proposed. The antenna is designed based on a multilayered structure. To realize low profile and relatively large impedance bandwidth simultaneously, two separate dielectric resonators of high permittivity are placed symmetrically on top of the antenna structure. A low-permittivity dielectric substrate is inserted between the resonators and the ground. The total height of the antenna is 1.57 mm or 0.039Œª (Œª is the wavelength at the center frequency.) An enhanced bandwidth of 10.49% has been realized. The proposed antenna has stable radiation patterns across the whole operating band. Relatively high antenna gains over 6 dBi and a low cross-polarization level of -25 dB are also achieved.</t>
  </si>
  <si>
    <t>791-794</t>
  </si>
  <si>
    <t>36071625800;55756857000;56028469100;7203001464</t>
  </si>
  <si>
    <t>Liu, Ying;Liu, Hu;Wei, Ming;Gong, Shuxi</t>
  </si>
  <si>
    <t>A Low-Profile and High-Permittivity Dielectric Resonator Antenna With Enhanced Bandwidth</t>
  </si>
  <si>
    <t>10.1109/LAWP.2014.2385862</t>
  </si>
  <si>
    <t>2-s2.0-84926032641</t>
  </si>
  <si>
    <t>['satellite internet', 'prototype consisting', 'novel focal', 'main beam', 'duplex communication', 'db beamwidth', 'beam squinting', 'axial ratio', '20 ghz']</t>
  </si>
  <si>
    <t>Beam squinting | circular polarization | focal-plane array | offset-reflector antenna</t>
  </si>
  <si>
    <t>The problem of beam squinting in circularly polarized offset reflector antennas is solved by using a novel focal-plane array concept that consists of sequentially rotated linearly polarized elements. This concept can be used to facilitate beam steering in full-duplex communication with satellite Internet (VSAT) operating in the Ka-band. A prototype consisting of a 75-cm offset dish illuminated by a 2 √ó 2 array of sequentially rotated aperture-coupled microstrip antennas was developed and tested at 20 GHz. Experimental results clearly demonstrate the removal of the beam-squint and resulted in an axial ratio (AR) below 1 dB within the 1-dB beamwidth of the main beam.</t>
  </si>
  <si>
    <t>815-818</t>
  </si>
  <si>
    <t>60032882;60032882</t>
  </si>
  <si>
    <t>36626804300;7006537861</t>
  </si>
  <si>
    <t>Zamanifekri, A.;Smolders, A. B.</t>
  </si>
  <si>
    <t>Eindhoven</t>
  </si>
  <si>
    <t>Technische Universiteit Eindhoven</t>
  </si>
  <si>
    <t>Zamanifekri A.</t>
  </si>
  <si>
    <t>Beam Squint Compensation in Circularly Polarized Offset Reflector Antennas Using a Sequentially Rotated Focal-Plane Array</t>
  </si>
  <si>
    <t>10.1109/LAWP.2014.2386308</t>
  </si>
  <si>
    <t>2-s2.0-84926038864</t>
  </si>
  <si>
    <t>['trogoderma species', 'support investigations', 'storage environments', 'sensilla coeloconica', 'sensilla chaetica', 'sensilla basiconica', 'results also', 'relevant differences', 'probable functions', 'improved understanding', 'four categories', 'findings provide', 'briefly discussed', 'antennal sensilla', 'adult male', '9 subsegments', '2 species']</t>
  </si>
  <si>
    <t>Adaptation | B√∂hm bristles | Scanning electron microscopy (SEM) | Sensilla basiconica | Sensilla chaetica | Sensilla coeloconica</t>
  </si>
  <si>
    <t>In this study both adult male and female antennal sensilla of Trogoderma granarium Everts, 1896 and Trogoderma variabile Ballion, 1878 (Coleoptera: Dermestidae) were observed by scanning electron microscope. The antennae of both species were found to consist of a scape, a pedicel and a flagellum with 9 subsegments, i.e., flagellomeres. Four categories of antennal sensilla including 10 types were found in these 2 species. The sensilla were designated, sensilla chaetica I, sensilla chaetica II, sensilla chaetica III, sensilla basiconica I, sensilla basiconica II, sensilla basiconica III, sensilla basiconica IV, sensilla basiconica V, sensilla coeloconica and B√∂hm bristles. The characteristics and distribution of these antennal sensilla were described, and relevant differences between the male and the female were compared. Finally, the probable functions and their applications in taxonomy were briefly discussed. These findings provide an improved understanding of the morphology of the antennae in these 2 species and can help to distinguish them clearly. Besides, these results also will support investigations into adaptions of these Trogoderma species to storage environments.</t>
  </si>
  <si>
    <t>140-148</t>
  </si>
  <si>
    <t>60009509-115122095;60009509;60009509;115122095;115122095;115122095</t>
  </si>
  <si>
    <t>54279662600;16319724200;56577670400;56576471200;56576710700;56578207400</t>
  </si>
  <si>
    <t>Wei, Chunyan;Ren, Bingzhong;Chen, Xin;Zhou, Xiao;Wang, Weili;Wang, Zhenguo</t>
  </si>
  <si>
    <t>Changchun;Changchun</t>
  </si>
  <si>
    <t>Northeast Normal University;Jilin Entry-Exit Inspection and Quarantine Bureau</t>
  </si>
  <si>
    <t>60009509;115122095</t>
  </si>
  <si>
    <t>Wei C.</t>
  </si>
  <si>
    <t>Scanning electron microscope observations on the antennal sensilla of two stored grain pests Trogoderma granarium and Trogoderma variabile (Coleoptera: Dermestidae)</t>
  </si>
  <si>
    <t>10.1653/024.098.0124</t>
  </si>
  <si>
    <t>2-s2.0-84926043129</t>
  </si>
  <si>
    <t>['work involves', 'parasitic elements', 'mutual coupling', 'medical band', 'letter presents', 'good agreement', 'global synthesis', '45 ghz']</t>
  </si>
  <si>
    <t>Beamforming | parasitic element antenna | phase shifters | reactive loads | reconfigurable antenna</t>
  </si>
  <si>
    <t>This letter presents a simple reconfigurable antenna concept, which is based on the influence of reflection phase shifters on the mutual coupling to the parasitic elements. The developed antenna operates in the Industrial, Scientific and Medical band (ISM) at frequency of 2.45 GHz. The objective of this work involves the development of a generic and low-cost reconfigurable antenna, with a 1-D or 2-D layout. The parasitic elements are loaded with varactor phase shifters, and the global synthesis is performed through different radiation pattern objectives. In this letter, we have limited these objectives to two opposite directions as we considered only a 1-D layout. The design has been manufactured and measured. A comparison between the measured and the simulation results shows a very good agreement.</t>
  </si>
  <si>
    <t>775-778</t>
  </si>
  <si>
    <t>60008447;60008447;60008447;60008447;60008447</t>
  </si>
  <si>
    <t>54894567300;16024782800;7004028651;35101383000;6603055868</t>
  </si>
  <si>
    <t>Fezai, Faycel;Menudier, Cyrille;Thevenot, Marc;Arnaud, Eric;Monediere, Thierry</t>
  </si>
  <si>
    <t>Limoges</t>
  </si>
  <si>
    <t>Universite de Limoges</t>
  </si>
  <si>
    <t>Fezai F.</t>
  </si>
  <si>
    <t>Reconfigurable Parasitic Element Antenna Using Reflection Phase Shifters</t>
  </si>
  <si>
    <t>10.1109/LAWP.2014.2377592</t>
  </si>
  <si>
    <t>2-s2.0-84926050614</t>
  </si>
  <si>
    <t>['wind load', 'training data', 'tower height', 'telecommunication towers', 'supporting tower', 'structures type', 'sensitivity analysis', 'rt )).', 'roof top', 'respective costs', 'remaining 10', 'paper presents', 'models performance', 'matlab software', 'g standards', 'fuzzy models', 'four classes', 'designated code', 'clusters radius', 'classified according', 'allowed tilt']</t>
  </si>
  <si>
    <t>Cost estimating | Fuzzy subtractive modelling | Quantity takeoff | Sensitivity analysis | Telecommunication towers</t>
  </si>
  <si>
    <t>This paper presents a fuzzy subtractive modelling technique to predict the weight of telecommunication towers which is used to estimate their respective costs. This is implemented through the utilization of data from previously installed telecommunication towers considering four input parameters: a) tower height; b) allowed tilt or deflection; c) antenna subjected area loading; and d) wind load. Telecommunication towers are classified according to designated code (TIA-222-F and TIA-222-G standards) and structures type (Self-Supporting Tower (SST) and Roof Top (RT)). As such, four fuzzy subtractive models are developed to represent the four classes. To build the fuzzy models, 90% of data are utilized and fed to Matlab software as training data. The remaining 10% of the data are utilized to test model performance. Sugeno-Type first order is used to optimize model performance in predicting tower weights. Errors are estimated using Mean Absolute Percentage Error (MAPE) and Root Mean Square Error (RMSE) for both training and testing data sets. Sensitivity analysis is carried to validate the model and observe the effect of clusters radius on models performance.</t>
  </si>
  <si>
    <t>67-74</t>
  </si>
  <si>
    <t>Journal of Civil Engineering and Management</t>
  </si>
  <si>
    <t>60002575-60013750;60013750</t>
  </si>
  <si>
    <t>7005098184;57191910115</t>
  </si>
  <si>
    <t>Marzouk, Mohamed;Alaraby, Mohamed</t>
  </si>
  <si>
    <t>Giza;Cairo</t>
  </si>
  <si>
    <t>Nile University;Cairo University, Faculty of Engineering</t>
  </si>
  <si>
    <t>60013750;60002575</t>
  </si>
  <si>
    <t>Marzouk M.</t>
  </si>
  <si>
    <t>Predicting telecommunication tower costs using fuzzy subtractive clustering</t>
  </si>
  <si>
    <t>10.3846/13923730.2013.802736</t>
  </si>
  <si>
    <t>2-s2.0-84926060355</t>
  </si>
  <si>
    <t>['wimax station', 'space losses', 'shaped beam', 'phased array', 'phase shifters', 'letter presents', 'horizontal plane', 'ghz band', 'digital attenuators', 'calibration method', 'antenna performance', 'antenna application', 'also proposed']</t>
  </si>
  <si>
    <t>Array calibration | phased array | WiMAX</t>
  </si>
  <si>
    <t>This letter presents the design and manufacturing of a phased array at 5.5-GHz band. The antenna application is the communications with unmanned aerial vehicles (UAVs) in a wildfire. The antenna is controlled through a WiMAX station. The vertical radiation pattern is a shaped beam. This shaped beam has the maximum at broadside and a smooth gain decay in positive Œ∏. This way, the differences in the free-space losses of the UAVs are compensated. The antenna is steered in the horizontal plane through phase shifters. It also includes amplifiers and digital attenuators to calibrate the antenna performance. A calibration method is also proposed in the letter.</t>
  </si>
  <si>
    <t>771-774</t>
  </si>
  <si>
    <t>60028442;60028442</t>
  </si>
  <si>
    <t>36240509400;35103248000</t>
  </si>
  <si>
    <t>Incl√°n Alonso, Jos√© Manuel;P√©rez, Manuel Sierra</t>
  </si>
  <si>
    <t>Madrid</t>
  </si>
  <si>
    <t>Universidad Polit√©cnica de Madrid</t>
  </si>
  <si>
    <t>Incl√°n Alonso J.</t>
  </si>
  <si>
    <t>Phased Array for UAV Communications at 5.5 GHz</t>
  </si>
  <si>
    <t>10.1109/LAWP.2014.2379442</t>
  </si>
  <si>
    <t>2-s2.0-84926061350</t>
  </si>
  <si>
    <t>['various mechanisms', 'supramolecular organization', 'structural rearrangements', 'significant accumulation', 'semicrystalline arrays', 'psii proteins', 'psii complexes', 'plants rely', 'photosystem ii', 'photosynthetic apparatus', 'moderate dehydration', 'model plant', 'lowered density', 'lower level', 'initial regulation', 'excessive excitation', 'examined cryoimmobilized', 'electron transport', 'electron pressures', 'cytochrome f', 'considerable decrease', 'biochemical analyses', 'achieved via']</t>
  </si>
  <si>
    <t>During desiccation, homoiochlorophyllous resurrection plants retain most of their photosynthetic apparatus, allowing them to resume photosynthetic activity quickly upon water availability. These plants rely on various mechanisms to prevent the formation of reactive oxygen species and/or protect their tissues from the damage they inflict. In this work, we addressed the issue of how homoiochlorophyllous resurrection plants deal with the problem of excessive excitation/electron pressures during dehydration using Craterostigma pumilum as a model plant. To investigate the alterations in the supramolecular organization of photosynthetic protein complexes, we examined cryoimmobilized, freeze-fractured leaf tissues using (cryo)scanning electron microscopy. These examinations revealed rearrangements of photosystem II (PSII) complexes, including a lowered density during moderate dehydration, consistent with a lower level of PSII proteins, as shown by biochemical analyses. The latter also showed a considerable decrease in the level of cytochrome f early during dehydration, suggesting that initial regulation of the inhibition of electron transport is achieved via the cytochrome b6f complex. Upon further dehydration, PSII complexes are observed to arrange into rows and semicrystalline arrays, which correlates with the significant accumulation of sucrose and the appearance of inverted hexagonal lipid phases within the membranes. As opposed to PSII and cytochrome f, the light-harvesting antenna complexes of PSII remain stable throughout the course of dehydration. Altogether, these results, along with photosynthetic activity measurements, suggest that the protection of retained photosynthetic components is achieved, at least in part, via the structural rearrangements of PSII and (likely) light-harvesting antenna complexes into a photochemically quenched state.</t>
  </si>
  <si>
    <t>1554-1565</t>
  </si>
  <si>
    <t>60017563;60017563;60017563;60007903;60009831-115118924;60007903;60000356;60009831;60017563</t>
  </si>
  <si>
    <t>16038697200;6602320820;7004182138;6507861953;57214612803;7102912615;7005831378;57207538980;55897445400</t>
  </si>
  <si>
    <t>Charuvi, Dana;Nevo, Reinat;Shimoni, Eyal;Naveh, Leah;Zia, Ahmad;Adam, Zach;Farrant, Jill M.;Kirchhoff, Helmut;Reich, Ziv</t>
  </si>
  <si>
    <t>Israel;United States;Israel;South Africa;South Africa</t>
  </si>
  <si>
    <t>Rehovot;Pullman;Jerusalem;Cape Town;</t>
  </si>
  <si>
    <t>Weizmann Institute of Science Israel;Washington State University;Hebrew University of Jerusalem;University of Cape Town;ACT</t>
  </si>
  <si>
    <t>60017563;60009831;60007903;60000356;115118924</t>
  </si>
  <si>
    <t>Charuvi D.</t>
  </si>
  <si>
    <t>Photoprotection conferred by changes in photosynthetic protein levels and organization during dehydration of a homoiochlorophyllous resurrection plant</t>
  </si>
  <si>
    <t>10.1104/pp.114.255794</t>
  </si>
  <si>
    <t>2-s2.0-84926188116</t>
  </si>
  <si>
    <t>12J07151</t>
  </si>
  <si>
    <t>['two pollinators', 'taken place', 'strong impacts', 'stereoisomeric set', 'specific flowers', 'species adapted', 'results support', 'repelling short', 'recurrent scent', 'pollinator specificity', 'pollinator shifts', 'plant diversification', 'nectaring behaviour', 'namely long', 'mediated speciation', 'lilac aldehydes', 'laboratory experiment', 'floral volatiles', 'floral scents', 'examine whether', 'evolutionary changes', 'electroantennographic analyses', 'contrasting effects', 'chemical analyses', 'behavioural bioassays', 'although scent', 'also found']</t>
  </si>
  <si>
    <t>Floral scent | Independent contrast | Phylogenetics | Pollination | Reproductive isolation | Speciation</t>
  </si>
  <si>
    <t>Floral scents are among the key signals used by pollinators to navigate to specific flowers. Thus, evolutionary changes in scents should have strong impacts on plant diversification, although scent-mediated plant speciation through pollinator shifts has rarely been demonstrated, despite being likely. To examine whether and how scent-mediated plant speciation may have occurred, we investigated the Asimitellaria plant lineage using multidisciplinary approaches including pollinator observations, chemical analyses of the floral scents, electroantennographic analyses and behavioural bioassays with the pollinators. We also performed phylogenetically independent contrast analyses of the pollinator/floral scent associations. First, we confirmed that the pairs of the sympatric, cross-fertile Asimitellaria species in three study sites consistently attract different pollinators, namely long-tongued and short-tongued fungus gnats. We also found that a stereoisomeric set of floral volatiles, the lilac aldehydes, could be responsible for the pollinator specificity. This is because the compounds consistently elicited responses in the antennae of the long-tongued fungus gnats and had contrasting effects on the two pollinators, that is triggering the nectaring behaviour of long-tongued fungus gnats while repelling short-tongued fungus gnats in a laboratory experiment. Moreover, we discovered that volatile composition repeatedly switched in Asimitellaria between species adapted to long-tongued and short-tongued fungus gnats. Collectively, our results support the idea that recurrent scent-mediated speciation has taken place in the Asimitellaria-fungus gnat system.</t>
  </si>
  <si>
    <t>590-600</t>
  </si>
  <si>
    <t>1010061X</t>
  </si>
  <si>
    <t>Journal of Evolutionary Biology</t>
  </si>
  <si>
    <t>60011001-60007819;60103897;60011001-60025272;60007819;60011001</t>
  </si>
  <si>
    <t>55561610400;7102162882;16315900900;56580560100;7406302461</t>
  </si>
  <si>
    <t>Okamoto, T.;Okuyama, Yudai;Goto, R.;Tokoro, M.;Kato, M.</t>
  </si>
  <si>
    <t>;Tokyo;Kyoto;Tsukuba</t>
  </si>
  <si>
    <t>National Museum of Nature and Science;The University of Tokyo;Kyoto University;Forestry and Forest Products Research Institute</t>
  </si>
  <si>
    <t>60103897;60025272;60011001;60007819</t>
  </si>
  <si>
    <t>Okamoto T.</t>
  </si>
  <si>
    <t>Parallel chemical switches underlying pollinator isolation in Asian Mitella</t>
  </si>
  <si>
    <t>10.1111/jeb.12591</t>
  </si>
  <si>
    <t>2-s2.0-84926261469</t>
  </si>
  <si>
    <t>['wide range', 'vibrational features', 'unusual geometry', 'sers measurements', 'resonant excitation', 'resonance excitation', 'potential candidates', 'plasmonic enhancers', 'optical resist', 'optical properties', 'nucleic acids', 'multifunctional opto', 'multifaceted system', 'large enhancement', 'final aim', 'fast ion', 'extremely complex', 'excitation wavelengths', 'electronic biosensors', 'chemical environment', 'characteristics indicate', 'broadband absorption', 'beam milling']</t>
  </si>
  <si>
    <t>Biosensing | Multiband field enhancement | Plasmonics | Raman spectroscopy | SERS</t>
  </si>
  <si>
    <t>The chemical environment of cells is an extremely complex and multifaceted system that includes many types of proteins, lipids, nucleic acids and various other components. With the final aim of studying these components in detail, we have developed multiband plasmonic antennas, which are suitable for highly sensitive surface enhanced Raman spectroscopy (SERS) and are activated by a wide range of excitation wavelengths. The three-dimensional hollow nanoantennas were produced on an optical resist by a secondary electron lithography approach, generated by fast ion-beam milling on the polymer and then covered with silver in order to obtain plasmonic functionalities. The optical properties of these structures have been studied through finite element analysis simulations that demonstrated the presence of broadband absorption and multiband enhancement due to the unusual geometry of the antennas. The enhancement was confirmed by SERS measurements, which showed a large enhancement of the vibrational features both in the case of resonant excitation and out-of-resonance excitation. Such characteristics indicate that these structures are potential candidates for plasmonic enhancers in multifunctional opto-electronic biosensors.</t>
  </si>
  <si>
    <t>492-498</t>
  </si>
  <si>
    <t>Beilstein Journal of Nanotechnology</t>
  </si>
  <si>
    <t>60102151;60102151;60102151;60102151;60102151;60102151;60102151</t>
  </si>
  <si>
    <t>56346930800;56187494500;36547236000;55326276100;14824657500;35773053900;57203054720</t>
  </si>
  <si>
    <t>Messina, Gabriele C.;Malerba, Mario;Zilio, Pierfrancesco;Miele, Ermanno;Dipalo, Michele;Ferrara, Lorenzo;de Angelis, Francesco</t>
  </si>
  <si>
    <t>Genoa</t>
  </si>
  <si>
    <t>Istituto Italiano di Tecnologia</t>
  </si>
  <si>
    <t>Messina G.</t>
  </si>
  <si>
    <t>Hollow plasmonic antennas for broadband SERS spectroscopy</t>
  </si>
  <si>
    <t>10.3762/bjnano.6.50</t>
  </si>
  <si>
    <t>2-s2.0-84926290709</t>
  </si>
  <si>
    <t>['wing apex', 'stana sp', 'revised based', 'prosoneura sp', 'plethora sp', 'new species', 'n .,', 'male genitalia', 'macrostrena sp', 'legs thin', 'jiulongshan formation', 'femur slender', 'features summarized', 'epimesoplecia zhang', 'epimesoplecia species', 'drs ranging', 'described species', 'ambloneura sp', 'almost equal', '5 ending', '3 times', '16 segments']</t>
  </si>
  <si>
    <t>Fossil | Insects | Jiulongshan Formation | Late Middle Jurassic | Taxonomy</t>
  </si>
  <si>
    <t>The genus Epimesoplecia Zhang, 2007 of Protopleciidae is revised based on five new species, E. plethora sp. n., E. prosoneura sp. n., E. stana sp. n., E. macrostrena sp. n., and E. ambloneura sp. n., described and illustrated from the Jiulongshan Formation of China. These new species, with clearly preserved characters of (1) compound eyes connected in males; (2) antennae, filiform or moniliform, with 16 segments; (3) r-m reaching the middle of the wing; (4) R4+5 ending very close to wing apex; (5) ratio of bRs/dRs ranging from 1.6 to 10.5; (6) M2 more than 3 times as long as dM1+2; (7) legs thin and long, femur slender, almost equal to tibia; (8) tibial spurs minute; and (9) male genitalia (previously unknown), enable us to emend the diagnosis of Epimesoplecia Zhang, 2007. In addition, all described species of Epimesoplecia are characterized, their features summarized, and a key to Epimesoplecia species is given.</t>
  </si>
  <si>
    <t>123-143</t>
  </si>
  <si>
    <t>ZooKeys</t>
  </si>
  <si>
    <t>60020256;60020256;60020256</t>
  </si>
  <si>
    <t>56288724100;13406849900;7202034641</t>
  </si>
  <si>
    <t>Lin, Xiuqin;Shih, Chungkun;Ren, Dong</t>
  </si>
  <si>
    <t>Capital Normal University</t>
  </si>
  <si>
    <t>Lin X.</t>
  </si>
  <si>
    <t>Revision of the genus Epimesoplecia Zhang, 2007 (Diptera, Nematocera, Protopleciidae) with five new species</t>
  </si>
  <si>
    <t>10.3897/zookeys.492.6852</t>
  </si>
  <si>
    <t>2-s2.0-84926297826</t>
  </si>
  <si>
    <t>['worldwide interoperability', 'vsat unit', 'suggested materials', 'propagation model', 'microwave access', 'interference mitigation', 'high degree', 'fss receiver', 'discussed alongside', 'developed based', 'deterministic analysis', 'antenna discrimination', 'anechoic chamber', 'analytical model']</t>
  </si>
  <si>
    <t>Guard band | IMT-Advanced | Interference | Mitigation | Satellite | Separation distance | Shielding</t>
  </si>
  <si>
    <t>Interference mitigation between IMT-Advanced and Fixed Satellite Services (FSS) is presented in this article. Toward this goal, an analytical model has been developed based on the deterministic analysis of the propagation model. The IMT-Advanced system parameters have been represented by Worldwide Interoperability for Microwave Access (WiMAX) 802.16e. The use of VSAT unit and different shielding materials is considered. The testing is performed in the Anechoic Chamber as well as outdoor, and deployment is designed to fulfill FSS signal receiving criteria. A strong positive correlation was found between path loss parameters various terrains for different deployment areas. The Antenna discrimination has been discussed alongside the shielding absorption coefficients of the suggested materials. Then the antenna discrimination proposal is demonstrated with a high degree of capability to reduce the harmful power interference from IMT-Advanced base station towards the FSS receiver.</t>
  </si>
  <si>
    <t>343-352</t>
  </si>
  <si>
    <t>109920350;</t>
  </si>
  <si>
    <t>24491505500;37461109600</t>
  </si>
  <si>
    <t>Abdulrazak, Lway Faisal;Arshed, A. O.</t>
  </si>
  <si>
    <t>Cihan University</t>
  </si>
  <si>
    <t>Abdulrazak L.</t>
  </si>
  <si>
    <t>Interference mitigation technique through shielding and antenna discrimination</t>
  </si>
  <si>
    <t>10.14257/ijmue.2015.10.3.31</t>
  </si>
  <si>
    <t>2-s2.0-84926301673</t>
  </si>
  <si>
    <t>['temperate regions', 'snr ),', 'signal fluctuations', 'recent advances', 'noise ratio', 'multichannel states', 'lms scenario', 'fade depth', 'enhance accuracy', 'directional antennas', 'different speeds', 'different regions', 'different modulation', 'designed based', 'conventional model', 'coding schemes', 'band signals', 'appropriate model']</t>
  </si>
  <si>
    <t>Recent advances in satellite to land mobile terminal services and technologies, which utilize high frequencies with directional antennas, have made the design of an appropriate model for land mobile satellite (LMS) channels a necessity. This paper presents LMS channel model at Ku-band with features that enhance accuracy, comprehensiveness, and reliability. The effect of satellite tracking loss at different mobile terminal speeds is considered for directional mobile antenna systems, a reliable tropospheric scintillation model for an LMS scenario at tropical and temperate regions is presented, and finally a new quality indicator module for different modulation and coding schemes is included. The proposed extended LMS channel (ELMSC) model is designed based on actual experimental measurements and can be applied to narrow- and wide-band signals at different regions and at different speeds and multichannel states. The proposed model exhibits lower root mean square error (RMSE) and significant performance observation compared with the conventional model in terms of the signal fluctuations, fade depth, signal-to-noise ratio (SNR), and quality indicators accompanied for several transmission schemes.</t>
  </si>
  <si>
    <t>60025577;60025577;60001821;60025577</t>
  </si>
  <si>
    <t>56926850900;22981598500;13105366200;55651788000</t>
  </si>
  <si>
    <t>Al-Saegh, Ali M.;Sali, A.;Mandeep, J. S.;Ismail, Alyani</t>
  </si>
  <si>
    <t>Serdang;Bangi</t>
  </si>
  <si>
    <t>Universiti Putra Malaysia;Universiti Kebangsaan Malaysia</t>
  </si>
  <si>
    <t>60025577;60001821</t>
  </si>
  <si>
    <t>Al-Saegh A.</t>
  </si>
  <si>
    <t>Tracking- and scintillation-aware channel model for GEO satellite to land mobile terminals at Ku-band</t>
  </si>
  <si>
    <t>10.1155/2015/392714</t>
  </si>
  <si>
    <t>2-s2.0-84926313979</t>
  </si>
  <si>
    <t>['various forms', 'plate electrodes', 'pd source', 'pd ).', 'paper discusses', 'measure pd', 'loop antenna', 'frequency response', 'best among', '30 cm', '100 mhz']</t>
  </si>
  <si>
    <t>Circle | Loop antenna | Partial discharge | Square | Triangle</t>
  </si>
  <si>
    <t>This paper discusses the development of loop antenna to detect partial discharge (PD). The loop antenna is designed to measure PD induced EM wave in the frequency up to 100 MHz. The form, the circumference, the number of rounds of loop antenna affect the frequency response of the antenna. In the design, the circumference of a loop antenna is set to be a tenth of a wavelength of PD induced EM wave. The conductor wire length of loop antenna is set to be 30 cm to achieve 100 MHz bandwidth. Various forms of the loop antenna: circle, square, and triangle have been designed and implemented. The designed loop antennas were applied to measure PD in high voltage laboratory. The needle-plate electrodes in air is used as a PD source. The test results showed that the new designed loop antennas were able to detect and measure PD. PD induced EM wave waveform and pattern were measured. The effect of distance between PD source and the antennas was observed. The sensitivity of the circle loop antenna is the best among the new designed loop antennas.</t>
  </si>
  <si>
    <t>29-41</t>
  </si>
  <si>
    <t>International Journal on Electrical Engineering and Informatics</t>
  </si>
  <si>
    <t>60069382;60069382</t>
  </si>
  <si>
    <t>56582195000;21742716500</t>
  </si>
  <si>
    <t>Rozi, Fakhru;Khayam, Umar</t>
  </si>
  <si>
    <t>Bandung</t>
  </si>
  <si>
    <t>Institut Teknologi Bandung</t>
  </si>
  <si>
    <t>Rozi F.</t>
  </si>
  <si>
    <t>Development of loop antennas for partial discharge detection</t>
  </si>
  <si>
    <t>10.15676/ijeei.2015.7.1.3</t>
  </si>
  <si>
    <t>2-s2.0-84926316751</t>
  </si>
  <si>
    <t>B08038</t>
  </si>
  <si>
    <t>['user pair', 'shared information', 'pair interference', 'network coding', 'grouped together', 'exchange specified', 'carefully constructed']</t>
  </si>
  <si>
    <t>Degrees of freedom | Multi-way relay | Network coding | Signal space alignment</t>
  </si>
  <si>
    <t>In this paper, we study the design of network coding for the generalized transmit scheme in multiple input multiple output Y channel, where K users wish to exchange specified and shared information with each other within two slots. Signal space alignment at each user and the relay is carefully constructed to ensure that the signals from the same user pair are grouped together. The cross-pair interference can be canceled during both multiple accessing channel phase and broadcasting channel phase. The proposed signal processing scheme achieves the degrees of freedom of ƒÑ (K) K2 with fewer user antennas.</t>
  </si>
  <si>
    <t>956-970</t>
  </si>
  <si>
    <t>KSII Transactions on Internet and Information Systems</t>
  </si>
  <si>
    <t>57215440624;56580632600;56580892900;57218312611</t>
  </si>
  <si>
    <t>Wang, Yong;Wu, Hao;Tang, Liyang;Li, Hui</t>
  </si>
  <si>
    <t>Wang Y.</t>
  </si>
  <si>
    <t>The solution for cooperative beamforming design in MIMO multi-way relay networks</t>
  </si>
  <si>
    <t>10.3837/tiis.2015.03.007</t>
  </si>
  <si>
    <t>2-s2.0-84926326146</t>
  </si>
  <si>
    <t>['understand better', 'time courses', 'species differences', 'species adjusted', 'segment lengths', 'range environment', 'often difficult', 'natural environments', 'many aspects', 'major differences', 'legged medauroidea', 'legged locomotion', 'leg posture', 'leg length', 'front legs', 'even within', 'carausius morosus', 'body length', 'body kinematics', 'body inclination', 'aretaon asperrimus', 'antenna length']</t>
  </si>
  <si>
    <t>Climbing | Leg movement | Motion capture | Phasmatodea | Walking | Whole-body coordination</t>
  </si>
  <si>
    <t>Legged locomotion through natural environments is very complex and variable. For example, leg kinematics may differ strongly between species, but even within the same species it is adaptive and context-dependent. Inter-species differences in locomotion are often difficult to interpret, because both morphological and ecological differences among species may be strong and, as a consequence, confound each other's effects. In order to understand better how body morphology affects legged locomotion, we compare unrestrained whole-body kinematics of three stick insect species with different body proportions, but similar feeding ecology: Carausius morosus, Aretaon asperrimus and Medauroidea extradentata (=Cuniculina impigra). In order to co-vary locomotory context, we introduced a gradually increasing demand for climbing by varying the height of stairs in the setup. The species were similar in many aspects, for example in using distinct classes of steps, with minor differences concerning the spread of corrective short steps. Major differences were related to antenna length, segment lengths of thorax and head, and the ratio of leg length to body length. Whereas all species continuously moved their antennae, only Medauroidea executed high swing movements with its front legs to search for obstacles in the near-range environment. Although all species adjusted their body inclination, the range in which body segments moved differed considerably, with longer thorax segments tending to be moved more. Finally, leg posture, time courses of leg joint angles and intra-leg coordination differed most strongly in long-legged Medauroidea.</t>
  </si>
  <si>
    <t>340-352</t>
  </si>
  <si>
    <t>Journal of Experimental Biology</t>
  </si>
  <si>
    <t>55418348200;56303978100;6602869008</t>
  </si>
  <si>
    <t>Theunissen, Leslie M.;Bekemeier, Holger H.;D√ºrr, Volker</t>
  </si>
  <si>
    <t>Theunissen L.</t>
  </si>
  <si>
    <t>Comparative whole-body kinematics of closely related insect species with different body morphology</t>
  </si>
  <si>
    <t>10.1242/jeb.114173</t>
  </si>
  <si>
    <t>2-s2.0-84926340316</t>
  </si>
  <si>
    <t>['wlan communications', 'sea water', 'return loss', 'propagation speed', 'path loss', 'n standards', 'mathematical models', 'input impedance', 'electromagnetic waves', 'electromagnetic wave', 'dimensions 1', 'dielectric properties', 'conductive medium', 'bandwidth requirements', 'band antenna', 'accurately characterize', '4ghz propagates', '4 cm2', '11 b', '1 ghz']</t>
  </si>
  <si>
    <t>In this paper the propagation of electromagnetic waves in a medium with non zero conductivity is discussed, analyzing the dielectric properties of the sea water, in order to accurately characterize a wireless communication channel. Mathematical models for sea water dielectric constant, wavelength, propagation speed and path loss when an electromagnetic wave at 2.4GHz propagates through sea water are presented. A Bow-Tie microstrip antenna that is required to overcome the high path loss and bandwidth requirements in sea water is studied. A dual-band antenna, with arcshaped circular slots, operating for IEEE802.11 b/g/n standards, at 2.4GHz and 5.1 GHz for WLAN communications, with dimensions 1.4 cm2 is implemented. Return loss, input impedance and gain have been extracted in order to characterize antennas‚Äô performance in a conductive medium.</t>
  </si>
  <si>
    <t>189-198</t>
  </si>
  <si>
    <t>Karagianni, Evangelia A.</t>
  </si>
  <si>
    <t>Greece</t>
  </si>
  <si>
    <t>Piraeus</t>
  </si>
  <si>
    <t>Hellenic Naval Academy</t>
  </si>
  <si>
    <t>Karagianni E.A.</t>
  </si>
  <si>
    <t>Electromagnetic waves under sea: Bow-tie antenna design for Wi-Fi underwater communications</t>
  </si>
  <si>
    <t>10.2528/PIERM15012106</t>
  </si>
  <si>
    <t>2-s2.0-84926346022</t>
  </si>
  <si>
    <t>['spatial sparsity', 'sparse array', 'simulation results', 'reduced channels', 'full array', 'desired direction', 'compressed sensing', 'beam performances', 'arriving signal']</t>
  </si>
  <si>
    <t>An adaptive beamforming based on compressed sensing with smoothed l0 norm for large-scale sparse receiving array is proposed in this paper. Because of the spatial sparsity of the arriving signal, compressed sensing is applied to sample received signals with a sparse array and reduced channels. The signal of full array is reconstructed by using a compressed sensing reconstruction method based on smoothed l0 norm. Then an iterative linearly constrained minimum variance beamforming algorithm is adopted to form antenna beam, whose main lobe is steered to the desired direction and nulls to the directions of interferences. Simulation results and Monte Carlo analysis for linear and planar arrays show that the beam performances of our proposed adaptive beamforming are similar to those of full array antenna.</t>
  </si>
  <si>
    <t>60010080;60010080</t>
  </si>
  <si>
    <t>8299278800;57214694493</t>
  </si>
  <si>
    <t>Han, Yubing;Wang, Jian</t>
  </si>
  <si>
    <t>Han Y.</t>
  </si>
  <si>
    <t>Adaptive beamforming based on compressed sensing with smoothed l&lt;inf&gt;0&lt;/inf&gt; norm</t>
  </si>
  <si>
    <t>10.1155/2015/959856</t>
  </si>
  <si>
    <t>2-s2.0-84926350926</t>
  </si>
  <si>
    <t>['substrate temperatures', 'substrate temperature', 'si films', 'polycrystalline silicon', 'inclined slot', 'hydrogen plasma', 'hydrogen hnb', 'gas pressures', 'experimental condition', 'etch rate', 'decreases rapidly', 'considerably higher', 'bias voltages', '150 c']</t>
  </si>
  <si>
    <t>Etching selectivity | Hydrogen plasma | Hyperthermal neutral beam energy | Microwave plasma source | Neutralizer | Plasma etching</t>
  </si>
  <si>
    <t>Abstract A hydrogen hyperthermal neutral beam (HNB) generated by an inclined slot-excited antenna electron cyclotron resonance plasma source has been used to etch hydrogenated amorphous silicon (a-Si:H) and polycrystalline silicon (poly-Si) films. In this work, we present selective etching of a-Si:H with respect to poly-Si by hydrogen plasma and hydrogen HNB under various substrate temperatures, gas pressures, and bias voltages of the neutralizer. We have observed that the etch rate of a-Si:H is considerably higher than that of poly-Si. The etch rate is largely dependent upon the substrate temperature. In this experiment, the optimal substrate temperature for improving the etch rate is approximately at 150 C. The root mean square surface roughness of the etched material reaches a maximum at 150 C and decreases rapidly. The etch rate of poly-Si is not sensitive to changes in the experimental condition, such as the substrate temperatures and gas pressures. However, as the hydrogen HNB energy is increased, the etch rate of poly-Si also increases gradually. The hydrogen HNB energy contributes in improving the etch rate of a-Si:H and poly-Si films.</t>
  </si>
  <si>
    <t>Thin Solid Films</t>
  </si>
  <si>
    <t>60104266;60104266;60104266;60104266;60104266;60104266;60104266</t>
  </si>
  <si>
    <t>57197470857;55994334600;57206477282;57194242493;57203809422;7401970932;55572864300</t>
  </si>
  <si>
    <t>Hong, Seung Pyo;Kim, Jongsik;Park, Jong Bae;Oh, Kyoung Suk;Kim, Young Woo;Yoo, Suk Jae;Kim, Dae Chul</t>
  </si>
  <si>
    <t>Korea Institute of Fusion Energy</t>
  </si>
  <si>
    <t>Hong S.</t>
  </si>
  <si>
    <t>Etching characteristics of hydrogenated amorphous silicon and poly crystalline silicon by hydrogen hyperthermal neutral beam</t>
  </si>
  <si>
    <t>S0040609015002011</t>
  </si>
  <si>
    <t>10.1016/j.tsf.2015.02.073</t>
  </si>
  <si>
    <t>2-s2.0-84926354810</t>
  </si>
  <si>
    <t>['superior performance', 'po results', 'octree accelerating', 'feko mom', 'electrically large', 'efficient mom', 'computational intensity', 'complex platforms', 'complex platform', 'antenna patterns', 'also calculated']</t>
  </si>
  <si>
    <t>Method of moment (MoM) | octree | physical optics (PO) | shadow patches cutting</t>
  </si>
  <si>
    <t>In this letter, an efficient MoM-PO hybrid Method is proposed to calculate radiation patterns of the antennas around electrically large and complex metallic platforms. The computational intensity can be decreased from N2 to NlogN by using the octree accelerating the shadow patches cutting, where N is the number of patches of platform. In this way, the Method of Moments (MoM)-Physical Optics (PO) hybrid method yields a superior performance for antenna pattern calculation on large and complex platforms. Simulation results obtained from this model are compared to FEKO MOM-PO results, which prove excellent accuracy of computations. The antenna patterns of the antenna on a ship are also calculated, showing the proposed hybrid method can finish antenna pattern predictions fast and accurately on electrically large and complex platform.</t>
  </si>
  <si>
    <t>819-822</t>
  </si>
  <si>
    <t>60025578-112747127;60025578</t>
  </si>
  <si>
    <t>25228315600;7403156786</t>
  </si>
  <si>
    <t>Deng, Jing Ya;Guo, Li Xin</t>
  </si>
  <si>
    <t>Xidian University;Institute of China Electronic System Engineering Corporation</t>
  </si>
  <si>
    <t>60025578;112747127</t>
  </si>
  <si>
    <t>Deng J.</t>
  </si>
  <si>
    <t>An Efficient Octree-Based MoM-PO Method for Analysis of Antennas on Large Platform</t>
  </si>
  <si>
    <t>10.1109/LAWP.2015.2399372</t>
  </si>
  <si>
    <t>2-s2.0-84926357699</t>
  </si>
  <si>
    <t>['potential uses', 'photonic devices', 'modular approach', 'inorganic light', 'inactive inputs', 'harvesting antenna', 'fundamental limitations', 'electronic changes', 'electrochemical landscape', 'current approaches', 'conformational changes', 'assembled via', 'allowing one', 'allosteric regulation']</t>
  </si>
  <si>
    <t>Biological photosynthetic machinery allosterically regulate light harvesting via conformational and electronic changes at the antenna protein complexes as a response to specific chemical inputs. Fundamental limitations in current approaches to regulating inorganic light-harvesting mimics prevent their use in catalysis. Here we show that a light-harvesting antenna/reaction centre mimic can be regulated by utilizing a coordination framework incorporating antenna hemilabile ligands and assembled via a high-yielding, modular approach. As in nature, allosteric regulation is afforded by coupling the conformational changes to the disruptions in the electrochemical landscape of the framework upon recognition of specific coordinating analytes. The hemilabile ligands enable switching using remarkably mild and redox-inactive inputs, allowing one to regulate the photoredox catalytic activity of the photosynthetic mimic reversibly and in situ. Thus, we demonstrate that bioinspired regulatory mechanisms can be applied to inorganic light-harvesting arrays displaying switchable catalytic properties and with potential uses in solar energy conversion and photonic devices.</t>
  </si>
  <si>
    <t>Nature Communications</t>
  </si>
  <si>
    <t>60007363;60007363;60007363;60007363;60007363;60007363;60007363</t>
  </si>
  <si>
    <t>54894861600;36574489000;55647950300;7201806038;6602281548;7005602540;7103053292</t>
  </si>
  <si>
    <t>Lifschitz, Alejo M.;Young, Ryan M.;Mendez-Arroyo, Jose;Stern, Charlotte L.;McGuirk, C. Michael;Wasielewski, Michael R.;Mirkin, Chad A.</t>
  </si>
  <si>
    <t>Evanston</t>
  </si>
  <si>
    <t>Northwestern University</t>
  </si>
  <si>
    <t>Lifschitz A.M.</t>
  </si>
  <si>
    <t>An allosteric photoredox catalyst inspired by photosynthetic machinery</t>
  </si>
  <si>
    <t>10.1038/ncomms7541</t>
  </si>
  <si>
    <t>2-s2.0-84926360371</t>
  </si>
  <si>
    <t>['results show', 'resolution images', 'proposed spiral', 'produce high', 'potential application', 'paper investigates', 'order words', 'novel single', 'medical diagnostics', 'many diseases', 'important role', 'image quality', 'hmi technique', 'fully demonstrate', 'experimental results', 'dielectric object', 'dielectric images', 'current state', 'biomedical imaging', 'art treatments', 'antenna arrays']</t>
  </si>
  <si>
    <t>Biomedical imaging has played an important role in identifying and monitoring the effectiveness of the current state of the art treatments for many diseases. The authors recently proposed a novel single-transmitter-multiple-receiver holographic microwave imaging (HMI) technique for imaging small inclusion embedded in a dielectric object which has potential application in medical diagnostics. HMI image quality depends highly on the antenna baseline difference, in order words, the antenna array configuration. Different antenna arrays produce different quality of dielectric images by using HMI imaging algorithm. This paper investigates the antenna array configurations effect on image quality by using HMI imaging approach. Three configurations including spiral, random and regularly spaced arrays are presented. Both simulated and experimental results are obtained and compared to fully demonstrate the effectiveness of antenna arrays to the HMI technique. The results show that the proposed spiral and random array configurations have an ability to produce high-resolution images at significantly lower costs than regularly spaced arrays.</t>
  </si>
  <si>
    <t>60023760;60023760;60105105</t>
  </si>
  <si>
    <t>35206617600;35607509300;6507337884</t>
  </si>
  <si>
    <t>Wang, Lulu;Al-Jumaily, Ahmed M.;Simpkin, Ray</t>
  </si>
  <si>
    <t>Investigation of antenna array configurations using far-field holographic microwave imaging technique</t>
  </si>
  <si>
    <t>10.2528/PIERM15011803</t>
  </si>
  <si>
    <t>2-s2.0-84926380471</t>
  </si>
  <si>
    <t>['total development', 'sensillae trichodea', 'projected accordingly', 'produced 27', 'pod surface', 'one hour', 'molted inside', 'leucaena leucocephala', 'larval development', 'larvae grew', 'laid either', 'laboratory conditions', 'integumentry system', 'indian subcontinent', 'host seed', 'geographical boundaries', 'female laid', 'exposed seeds', 'developed seeds', 'described separately', 'de wit', 'comestible consignments', 'clypeolabial complex', 'circular window', 'case may', 'became cosmopolitan', 'anthropogenic migration', 'acanthoscelides macrophthalmus', '77 offsprings', '18 days', '01 eggs']</t>
  </si>
  <si>
    <t>Acanthoscelides macrophthalmus | Larval morphology | Leucaena leucocephala | Life history | Pest</t>
  </si>
  <si>
    <t>Many insect pests have crossed over the geographical boundaries and became cosmopolitan in distribution through anthropogenic migration and import and export of the comestible consignments. Acanthoscelides macrophthalmus (Schaeffer) (Coleoptera: Chrysomelidae: Bruchidae) a recently reported well known pest of Leucaena leucocephala (Lamark) de Wit (Fabaceae) from Indian subcontinent has been studied for life history traits under laboratory conditions. Acanthoscelides macrophthalmus utilizes aphagously developing and developed seeds for oviposition and larval development. Eggs were laid either on the pod surface, over a seed, or directly on exposed seeds. Female laid an average of 38.3¬±8.01 eggs and produced 27.4¬±6.77 offsprings. Larvae grew and molted inside the host seed and adult bruchid emerged out after cutting a circular window in testa of the seed and pod as the case may be. Total development was completed in 41.6¬±7.18 days and newly emerged insects became sexually mature after one hour of emergence. All the four larval instars were studied Scanning Electron Microscopically (SEM) and head, antenna, clypeolabial complex, leg etc., were described separately and taxonomically important structure like setae, sensillae trichodea, microtrichia etc., beared by integumentry system were projected accordingly.</t>
  </si>
  <si>
    <t>19-28</t>
  </si>
  <si>
    <t>International Journal of Zoological Research</t>
  </si>
  <si>
    <t>60013164;60013164</t>
  </si>
  <si>
    <t>54884249700;57213238555</t>
  </si>
  <si>
    <t xml:space="preserve">Thakur, D. R.;Kalpna, </t>
  </si>
  <si>
    <t>Shimla</t>
  </si>
  <si>
    <t>Himachal Pradesh University</t>
  </si>
  <si>
    <t>Thakur D.</t>
  </si>
  <si>
    <t>SEM description and life history traits of Indian biotype of Acanthoscelides macrophthalmus (Schaeffer) (Coleoptera: Bruchidae)</t>
  </si>
  <si>
    <t>10.3923/ijzr.2015.19.28</t>
  </si>
  <si>
    <t>2-s2.0-84926385455</t>
  </si>
  <si>
    <t>['vlsi implementation', 'reconfigurable mimo', 'performance comparison', 'paper presents', 'modified k', 'mimo technology', 'mimo systems', 'maximum likelihood', 'lte standard', 'key technique', 'input multiple', 'fpga implementation', 'employs parallel', 'bitonic sorter', 'also done']</t>
  </si>
  <si>
    <t>Field programmable gate array(FPGA) | LTE (long term evolution) | Maximum-likelihood (ML) | MIMO (multiple-input multiple-output) | Partial euclidean distance(PED) | Real valued decomposition(RVD) | Sphere decoder | Very large scale integrated Circuit(VLSI)</t>
  </si>
  <si>
    <t>This paper presents a VLSI implementation of reduced -complexity and reconfigurable MIMO(Multiple-Input Multiple-Output) signal detector targeting 3GPP-LTE standard. In recent wireless communication system, MIMO technology is considered as the key technique in LTE to meet the target. Maximum Likelihood (ML) detection is the optimal detection algorithm for MIMO systems. FPGA implementation of ML detector becomes infeasible as its complexity grows exponentially with the increase in number of antennas. Therefore, we propose a modified K-best detector algorithm which employs parallel and distributed sorting strategy combined with bitonic sorter that has near-ML detection solution. The design was implemented targeting Xilinx Spartan 6 device and the resource utilization results are presented and the performance comparison with the literature was also done. The total on-chip power estimated is 213mW.</t>
  </si>
  <si>
    <t>397-406</t>
  </si>
  <si>
    <t>60120782;60014340</t>
  </si>
  <si>
    <t>55808693500;23991109700</t>
  </si>
  <si>
    <t>Shirly Edward, A.;Malarvizhi, S.</t>
  </si>
  <si>
    <t>Vadapalani;Chennai</t>
  </si>
  <si>
    <t>SRM institute of science and technology, Vadapalani campus;SRM Institute of Science and Technology</t>
  </si>
  <si>
    <t>Shirly Edward A.</t>
  </si>
  <si>
    <t>Reduced-complexity k-best decoder for LTE standard</t>
  </si>
  <si>
    <t>10.14257/ijmue.2015.10.3.36</t>
  </si>
  <si>
    <t>2-s2.0-84926386561</t>
  </si>
  <si>
    <t>Junta de Andaluc√≠a</t>
  </si>
  <si>
    <t>CSD2008-00066</t>
  </si>
  <si>
    <t>['two ports', 'strip superimposed', 'special feature', 'slot element', 'polarisation agility', 'multiband behaviour', 'microstrip layer', 'good matching', 'fed slot', 'design example', 'complementary strip', 'array elements', '12 ghz']</t>
  </si>
  <si>
    <t>circular polarisation (CP) | complementary strip-slot element | linear polarisation (LP) | microstrip | planar antenna | polarisation reconfigurability | sequential rotation technique | travelling-wave array</t>
  </si>
  <si>
    <t>A novel planar travelling-wave ring array with polarisation agility is introduced. The array is built by applying the sequential rotation technique with the complementary strip-slot element. This element is a conventional microstrip series-fed slot with the special feature of very broad impedance bandwidth thanks to the strip superimposed into it on the microstrip layer. The feeding of the array elements and the required phase shift between them are provided by a ring-shaped microstrip line, which is terminated in two ports. Vertical linear polarisation, horizontal linear polarisation, right-handed circular polarisation and left-handed circular polarisation can be generated with this very simple planar structure, just by controlling the phase and amplitude of the excitation at the two ports. Moreover, thanks to the wide impedance bandwidth of the element, multiband behaviour is achievable. A design example that operates at three different bands (centred around 6, 9 and 12 GHz) is analysed, which presents very good matching (dB), polarisation purity and broadside radiation pattern.</t>
  </si>
  <si>
    <t>538-550</t>
  </si>
  <si>
    <t>126450127;126450127;60009455;126450127</t>
  </si>
  <si>
    <t>41761072300;6601986510;7202332713;6602299662</t>
  </si>
  <si>
    <t>Abdo-S√°nchez, Elena;Camacho-Pe√±alosa, Carlos;Esteban, Jaime;Mart√≠n-Guerrero, Teresa M.</t>
  </si>
  <si>
    <t>Madrid;Malaga</t>
  </si>
  <si>
    <t>Escuela T√©cnica Superior de Ingenieros de Telecomunicaci√≥n, Universidad Polit√©cnica de Madrid;Departamento de Ingenier√≠a de Comunicaciones, E.T.S.I. Telecomunicaci√≥n, Andaluc√≠a Tech</t>
  </si>
  <si>
    <t>60009455;126450127</t>
  </si>
  <si>
    <t>Abdo-S√°nchez E.</t>
  </si>
  <si>
    <t>Planar multiband sequentially rotated array with polarisation agility based on the complementary strip-slot element</t>
  </si>
  <si>
    <t>10.1080/09205071.2015.1006734</t>
  </si>
  <si>
    <t>2-s2.0-84926406691</t>
  </si>
  <si>
    <t>['tissue homogenates', 'terminal kinase', 'taken together', 'suppress apoptosis', 'studies show', 'significant recovery', 'significant mid', 'responsive factor', 'recently reported', 'partially suppresses', 'modifier screen', 'mid interacts', 'mid exhibits', 'l eye', 'iobs within', 'interacting gene', 'insulin receptor', 'instar larval', 'immunolabeling wt', 'gro ).', 'genes downstream', 'functions within', 'eye disc', 'either oxidative', 'dfoxo serve', 'critical effectors', 'coconut oil', 'cell survival', 'cell fates', 'antibodies indicate', 'activate mid', '&lt;/ sup']</t>
  </si>
  <si>
    <t>DFOXO | Groucho | Midline | Oxidative stress | Tbx20</t>
  </si>
  <si>
    <t>We recently reported that the T-box transcription factor midline (mid) functions within the Notch-Delta signaling pathway to specify sensory organ precursor (SOP) cell fates in early-staged pupal eye imaginal discs and to suppress apoptosis (Das et al.). From genetic and allelic modifier screens, we now report that mid interacts with genes downstream of the insulin receptor(InR)/Akt, c-Jun-N-terminal kinase (JNK) and Notch signaling pathways to regulate interommatidial bristle (IOB) formation and cell survival. One of the most significant mid-interacting genes identified from the modifier screen is dFOXO, a transcription factor exhibiting a nucleocytoplasmic subcellular distribution pattern. In common with dFOXO, we show that Mid exhibits a nucleocytoplasmic distribution pattern within WT third-instar larval (3&lt;sup&gt;o&lt;/sup&gt;L) tissue homogenates. Because dFOXO is a stress-responsive factor, we assayed the effects of either oxidative or metabolic stress responses on modifying the mid mutant phenotype which is characterized by a 50% loss of IOBs within the adult compound eye. While metabolic starvation stress does not affect the mid mutant phenotype, either 1 mM paraquat or 20% coconut oil, oxidative stress inducers, partially suppresses the mid mutant phenotype resulting in a significant recovery of IOBs. Another significant mid-interacting gene we identified is groucho (gro). Mid and Gro are predicted to act as corepressors of the enhancer-of-split gene complex downstream of Notch. Immunolabeling WT and dFOXO null 3&lt;sup&gt;o&lt;/sup&gt;L eye-antennal imaginal discs with anti-Mid and anti-Engrailed (En) antibodies indicate that dFOXO is required to activate Mid and En expression within photoreceptor neurons of the eye disc. Taken together, these studies show that Mid and dFOXO serve as critical effectors of cell fate specification and survival within integrated Notch, InR/dAkt, and JNK signaling pathways during 3&lt;sup&gt;o&lt;/sup&gt;L and pupal eye imaginal disc development.</t>
  </si>
  <si>
    <t>Mechanisms of Development</t>
  </si>
  <si>
    <t>101851086;101851086;101851086;101851086;101851086;101851086;101851086;101851086;101851086</t>
  </si>
  <si>
    <t>52163255600;57209810656;56568317100;56568274700;55872801300;56568460500;56568096500;56567024700;57189732297</t>
  </si>
  <si>
    <t>Chen, Q. Brent;Das, Sudeshna;Visic, Petra;Buford, Kendrick D.;Zong, Yan;Buti, Wisam;Odom, Kelly R.;Lee, Hannah;Leal, Sandra M.</t>
  </si>
  <si>
    <t>Portland</t>
  </si>
  <si>
    <t>USM</t>
  </si>
  <si>
    <t>Chen Q.</t>
  </si>
  <si>
    <t>The drosophila T-box transcription factor midline functions within Insulin/Akt and c-Jun-N terminal kinase stress-reactive signaling pathways to regulate interommatial bristle formation and cell survival</t>
  </si>
  <si>
    <t>S0925477315000246</t>
  </si>
  <si>
    <t>10.1016/j.mod.2015.02.005</t>
  </si>
  <si>
    <t>2-s2.0-84926407200</t>
  </si>
  <si>
    <t>['study presents', 'real implant', 'numerical analysis', 'electromagnetic fields', 'different polarisations', 'averaged sar', '2100 mhz', '1800 mhz']</t>
  </si>
  <si>
    <t>different frequency | electromagnetic field effects | electromagnetic wave | electromagnetic wave absorption | implant | microwave energy | specific absorption rate</t>
  </si>
  <si>
    <t>This study presents a numerical analysis of the specific absorption rate in a head model exposed to electromagnetic fields when a real implant-retained prosthetic ear is attached to the side of the head. A set of dipole antennas operating at 900, 1800 and 2100 MHz were rotated to investigate the effect of frequency and polarisation. The maximum average 1 and 10 g specific absorption rates (SAR) have been presented to show the relative enhancement factor of the implant. A comparison of the mass-averaged SAR in the head with the implanted ear prosthesis shows that the 1 g SAR is doubled at 900 and 1800 MHz with different polarisations.</t>
  </si>
  <si>
    <t>514-524</t>
  </si>
  <si>
    <t>60090652;60090652;60000891;60000891</t>
  </si>
  <si>
    <t>54583921100;23098429000;8599900600;6602145084</t>
  </si>
  <si>
    <t>Mat, Mohd Hafizuddin;Abd Malek, Mohd Fareq;Whittow, William George;Bibb, Richard</t>
  </si>
  <si>
    <t>Malaysia;United Kingdom</t>
  </si>
  <si>
    <t>Arau;Loughborough</t>
  </si>
  <si>
    <t>Universiti Malaysia Perlis;Loughborough University</t>
  </si>
  <si>
    <t>60090652;60000891</t>
  </si>
  <si>
    <t>Mat M.</t>
  </si>
  <si>
    <t>Ear prosthesis evaluation: Specific absorption rate levels in the head due to different angles and frequencies of electromagnetic exposure</t>
  </si>
  <si>
    <t>10.1080/09205071.2014.1003982</t>
  </si>
  <si>
    <t>2-s2.0-84926409250</t>
  </si>
  <si>
    <t>JCY20130132</t>
  </si>
  <si>
    <t>NPU</t>
  </si>
  <si>
    <t>['useful results', 'study provides', 'relative position', 'radiation pattern', 'performance effect', 'mutual coupling', 'changed due', 'axial ratio', 'antenna array']</t>
  </si>
  <si>
    <t>Mutual coupling performance of the microstrip circular polarization (CP) antenna array is analyzed in this study. Compared with the single antenna application, in the antenna array, the S11, the radiation pattern, and the axial ratio will all be changed due to the mutual coupling and the axial ratio will be more sensitive. To further prove the concept and performance effect, a model of the microstrip antenna array is developed and analyzed in theory. The simulation and measurement results demonstrate that the relative position of antennas in the array exert different effect on the performances of the antenna. Thus, the study provides some very useful results of the CP antenna array.</t>
  </si>
  <si>
    <t>425-435</t>
  </si>
  <si>
    <t>60003977;60003977;60003977;60003977;60003977;60003977</t>
  </si>
  <si>
    <t>54788567800;57022802900;55328004000;36640026100;8359407500;12759136800</t>
  </si>
  <si>
    <t>Xing, Zijian;Wang, Ling;Sandikie, Martin S.;Li, Jianying;Xu, Jiadong;Zhang, Zhaolin</t>
  </si>
  <si>
    <t>Xing Z.</t>
  </si>
  <si>
    <t>Mutual coupling efficient analysis of rectangle microstrip circular polarization antenna array</t>
  </si>
  <si>
    <t>10.1080/09205071.2014.990112</t>
  </si>
  <si>
    <t>2-s2.0-84926409854</t>
  </si>
  <si>
    <t>['wireless communications', 'simulated results', 'short distances', 'resilient entrant', 'realizing future', 'mmw frequencies', 'measurement results', 'last decade', 'indoor short', 'experimental results', 'different architectures', 'dielectric loading', 'commercial applications', 'attained simulations', 'ample knowledge', '60 ghz']</t>
  </si>
  <si>
    <t>60 GHz | dielectric loading | exponentially tapered slot antenna | millimeter wave | path loss | radio propagation characteristics | root mean square delay spread | substrate integrated waveguide</t>
  </si>
  <si>
    <t>A trend that is pragmatic in todays wireless communications is the demand for the supportof increasing data rates over short distances. Through the last decade, ample knowledge about the 60 GHz millimeter wave (MmW) channel has been gathered and different architectures have been analyzed to develop MmW communication systems for commercial applications. The usage of MmW frequencies is perceived as a resilient entrant for realizing future, gigabit wireless communications as it offer vast bandwidths for short-range indoor communications. In this work, the MmW antenna solutions for exponentially tapered slot (ETS) antenna using substrate integrated waveguide (SIW) technology and indoor radio wave propagations are studied at 60 GHz for wireless communications. The SIW is used to feed the antenna, and a dielectric loading is utilized in front of the antenna to increase the gain. The antenna with elliptical-shaped dielectric loaded is fabricated using printed circuit board process. The measurement results are compared with simulated results. Then, the indoor short-range radio wave propagation study is carried out using ETS antenna with RF measurement equipment to measure and model propagation channels at 60 GHz. The attained simulations are compared to the experimental results.</t>
  </si>
  <si>
    <t>551-564</t>
  </si>
  <si>
    <t>60014340;60014340</t>
  </si>
  <si>
    <t>55625558000;35073094200</t>
  </si>
  <si>
    <t>Ramesh, S.;Rao, T. Rama</t>
  </si>
  <si>
    <t>SRM Institute of Science and Technology</t>
  </si>
  <si>
    <t>Ramesh S.</t>
  </si>
  <si>
    <t>Indoor radio link characterization studies for millimeter wave wireless communications utilizing dielectric-loaded exponentially tapered slot antenna</t>
  </si>
  <si>
    <t>10.1080/09205071.2015.1011349</t>
  </si>
  <si>
    <t>2-s2.0-84926420031</t>
  </si>
  <si>
    <t>['wideband characteristics', 'wide pattern', 'simple pifa', 'radiating plate', 'proposed antenna', 'paper introduces', 'imt 2000', 'impedance bandwidth', 'higher band', 'ground plate', 'f antenna', 'dcs 1900', 'bluetooth applications', 'antenna shows', '95 ghz', '66 ghz', '5 ghz']</t>
  </si>
  <si>
    <t>Capacitive feed technique | LTE antenna design | PIFA antenna | Wideband antenna</t>
  </si>
  <si>
    <t>This paper introduces a broadband planar inverted-F antenna (PIFA) with U‚ÄìShaped capacitive feed technique for higher LTE band applications. The proposed antenna is based on a simple PIFA, where the capacitive feed plate, radiating plate and ground plate is modified into a U‚ÄìShaped such that the antenna can have wideband characteristics. With the use of the proposed feeding configuration, the antenna shows a very wide pattern and impedance bandwidth of about 81.6% for VSWR ‚â§ 2.0 from 1.66 GHz to 3.95 GHz which can cover the higher band of LTE (1.71GHz-3.8GHz), DCS 1800, DCS 1900, UCDMA, UMTS, IMT 2000, DMB, Wi-Fi, 2.4GHz, WiMAX (2.3‚Äì2.5 GHz), WiMAX (3.4‚Äì3.5 GHz) and Bluetooth applications.</t>
  </si>
  <si>
    <t>84-89</t>
  </si>
  <si>
    <t>DYNA (Colombia)</t>
  </si>
  <si>
    <t>60104009;115131726;60011476</t>
  </si>
  <si>
    <t>13908194600;56584585700;6507659941</t>
  </si>
  <si>
    <t>Su√°rez-Fajardo, Carlos Arturo;Rodr√≠guez-Le√≥n, Rafael;Antonino-Davi√∫, Eva</t>
  </si>
  <si>
    <t>Colombia;Spain;Colombia</t>
  </si>
  <si>
    <t>Bogota;Valencia;Bogota</t>
  </si>
  <si>
    <t>Universidad Distrital Francisco Jose de Caldas;Universitat Polit√®cnica de Val√®ncia;Developmet Team</t>
  </si>
  <si>
    <t>60104009;60011476;115131726</t>
  </si>
  <si>
    <t>Su√°rez-Fajardo C.</t>
  </si>
  <si>
    <t>Wideband PIFA antenna for higher LTE band applications</t>
  </si>
  <si>
    <t>10.15446/dyna.v82n189.42103</t>
  </si>
  <si>
    <t>2-s2.0-84926429171</t>
  </si>
  <si>
    <t>['short length', 'return loss', 'practical results', 'paper presents', 'obtained experimentally', 'matched using', 'matched antenna', 'manufacturing errors', 'good agreement', 'coaxial feed', 'axial ratio', '&gt;- 40db', '575 ghz']</t>
  </si>
  <si>
    <t>Circularly polarized microstrip patch antenna</t>
  </si>
  <si>
    <t>This paper presents the design of circularly polarized square patch antenna using a coaxial feed. By using a coaxial feed instead of normal feed shown that the area of perturbation must increase inorder to maintain circular polarization. Consequently the effect of manufacturing errors on the axial ratio is reduced. The antenna is matched using a simple matching network consisting of a short length of micro strip line. A matched antenna was designed to operate at 1.575 GHz and the axial ratio of &gt;3db and the return loss of &gt;-40db was obtained experimentally The predicted, simulated and practical results are shown to be in good agreement</t>
  </si>
  <si>
    <t>7235-7244</t>
  </si>
  <si>
    <t>International Journal of Applied Engineering Research</t>
  </si>
  <si>
    <t>111695586;111695586;111695586</t>
  </si>
  <si>
    <t>56616288900;55247401800;57210978245</t>
  </si>
  <si>
    <t>Sasikala, U. T.;Ramkumar Prabhu, M.;Satheesh Kumar, S.</t>
  </si>
  <si>
    <t>Dhaanish Ahmed College of Engineering</t>
  </si>
  <si>
    <t>Sasikala U.</t>
  </si>
  <si>
    <t>Circularly polarized microstrip square patch antenna for global positioning system</t>
  </si>
  <si>
    <t>2-s2.0-84926429996</t>
  </si>
  <si>
    <t>['swarm intelligence', 'smart antennas', 'smart antenna', 'signal ratio', 'recent days', 'optimization technique', 'major requirement', 'major concern', 'improving noise', 'high quality', 'growing field', 'extensive analysis', 'cellular providers', 'cellular communication', 'cdma networks', 'behavioural aspects', 'beam technologies']</t>
  </si>
  <si>
    <t>Cellular communication | Multi-beam | Smart antenna | Wireless networks</t>
  </si>
  <si>
    <t>Recent days, number of subscribers in cellular communication is very huge and hence the cellular communication becomes the most augmented technical field in all over the world. Therefore, to provide low cost, high quality and comparatively better data rates are major requirement of cellular providers. Hence, deployment of smart antenna systems throughout major metropolitan cellular markets is the major concern in nowadays. Smart antennas are implemented with multi-beam technologies, which proved substantial performance improvements in FDMA, TDMA and CDMA networks through extensive analysis, simulation, and experimentation. Still, improving noise to signal ratio is the major research issues in smart antenna. This paper proposes modified artificial bee colony algorithm for improving noise to signal ratio in the smart antenna. The artificial bee colony is a swarm intelligence algorithm and an optimization technique which is evolved from behavioural aspects of the real bee colony. Swarm intelligence is a growing field of study that consists of many optimization techniques which simulates the intelligence of animals, birds and insects such as ant colony optimization.</t>
  </si>
  <si>
    <t>5923-5934</t>
  </si>
  <si>
    <t>60104476;60104476</t>
  </si>
  <si>
    <t>57220244530;56118600500</t>
  </si>
  <si>
    <t>Sudhakar Reddy, N.;Siddappa Naidu, K.</t>
  </si>
  <si>
    <t>Vel Tech Rangarajan Dr.Sagunthala R&amp;D Institute of Science and Technology</t>
  </si>
  <si>
    <t>Sudhakar Reddy N.</t>
  </si>
  <si>
    <t>Improving noise to signal ratio in smart antenna using modified artificial bee colony</t>
  </si>
  <si>
    <t>2-s2.0-84926434259</t>
  </si>
  <si>
    <t>['wimax applications', 'two patches', 'significant improvement', 'return loss', 'results show', 'proposed antenna', 'paper presents', 'impedance bandwidth', 'ground plane', 'existing antenna', 'antennagainwith 9', 'antenna dimensions', '95 db', '8 ghz', '21 %.', '160 mhz', '11 db']</t>
  </si>
  <si>
    <t>Circular patch | Considerable bandwidth enhancement | Directional radiationpattern | Directivity | Gain enhancement | Improved return loss | Microstrip patch antennaarray | WiMAX</t>
  </si>
  <si>
    <t>This paper presents an enhanced and reduced size circular microstrip patch antenna array at 5.8 GHz. The antenna provides enhanced results compared to an existing antenna. The antenna is designed and simulated using Ansoft HFSS13.0 simulation software. The antenna dimensions are reduced by cutting the size of the ground plane as well as the dimensions of joints of the two patches. The simulation results presented are focused on the return loss, the gain, the VSWR and the bandwidth. The results show a significant improvement of 19% in the return losswith ‚Äì38.11 dB, 10.55% in the antennagainwith 9.95 dB and 3% in the VSWR with 1.06. The antenna has achieved an impedance bandwidth of 160 MHz. The proposed antenna is reduced in size up to 21%. Hence, the proposed antenna results fulfil the specifications of WiMAX applications.</t>
  </si>
  <si>
    <t>8221-8230</t>
  </si>
  <si>
    <t>60105696;60105696;</t>
  </si>
  <si>
    <t>56584731100;56038299800;56244657000</t>
  </si>
  <si>
    <t>Rasheda, Hamid Mohammed Qasem;Shah, Ajmal Hussain;Selvaperumal, Sathish Kumar</t>
  </si>
  <si>
    <t>Asia Pacific University of Technology and Innovation</t>
  </si>
  <si>
    <t>Rasheda H.M.Q.</t>
  </si>
  <si>
    <t>Enhanced gain and reduced size circular microstrip patch antenna array for WiMAX applications</t>
  </si>
  <si>
    <t>2-s2.0-84926435313</t>
  </si>
  <si>
    <t>['used material', 'two dimensions', 'textile antenna', 'right choice', 'radiation persevere', 'patch shape', 'medicine meant', 'low profile', 'loss tangent', 'ism band', 'electromagnetic properties', 'design specification', 'conventional antennas', 'compact size', 'close propinquity', 'also possible', '45 ghz']</t>
  </si>
  <si>
    <t>Fabrics | Microstrip antenna | Permittivity | Soft wear antenna | Substrate | Textile material</t>
  </si>
  <si>
    <t>Soft Wear antenna is an arrangement of Wearable and textile antenna properties which is flexible in two dimensions. Soft wear antenna serves as element of clothes and it should not affect the wearer by means of any radiation persevere in it. It is deliberate in such a way to perform in close propinquity to human body antenna substrate made of fabrics. Conventional antennas are not bendable. So there is a need for malleable textile materials. Textile material forms an interesting substrates permittivity of fabrics its thickness, patch shape, resistivity properties like stretching and compression should take in consideration. The design specification, the used material in substrate, and the material conductiveplane gives more information to design a wearable microstrip Antenna. This paper gives evidences about those for the design and development of textile antenna. Nowadays wireless technology has challenges to construct a device with compact size, lightweight, low profile and ease in its fabrication. a right choice for such type of antenna is a wearable microstrip patch antenna. This type of antenna uses textile substrate. Electromagnetic properties such as loss tangent, permittivity are the requirement to Design a soft wear antenna. It is well-known to use in wireless body area network (WBAN).Wireless Body centric communication is also possible in this Type which uses the frequency of Industrial, Scientific, Medicine meant by ISM band(2.45 GHz)</t>
  </si>
  <si>
    <t>6189-6196</t>
  </si>
  <si>
    <t>Rexiline Sheeba, I.</t>
  </si>
  <si>
    <t>Sathyabama Institute of Science and Technology</t>
  </si>
  <si>
    <t>Rexiline Sheeba I.</t>
  </si>
  <si>
    <t>Review on performance of soft wear antenna</t>
  </si>
  <si>
    <t>2-s2.0-84926435394</t>
  </si>
  <si>
    <t>['two methods', 'two instruments', 'shanghai 65', 'primary sources', 'plastic deformation', 'panel deformation', 'panel accuracy', 'manufacturing error', 'laser tracker', 'design specification', 'concentrated load', 'comparison error', 'accuracy uncertainty', '70kg installs', '6 %.']</t>
  </si>
  <si>
    <t>Accuracy | Antennas | Finite element methods | Measurement | Panel</t>
  </si>
  <si>
    <t>We presented the surface accuracy measurements of 5 single panels of the Shanghai 65-meter radio telescope by employing the coordinate measuring machine and laser tracker. The measurement data obtained from the two instruments were analyzed with the common point transformation and CAD surface fitting techniques, respectively. The derived rms uncertainties of panel accuracy from two methods are consistent with each other, and both match the design specification. The simulations of the effects of manufacturing error, gravity, temperature and wind on the panel surface accuracy with the finite element analysis method suggest that the first two factors account for primary sources of the accuracy uncertainty. The panel deformation under concentrated load was analyzed through finite element analysis and experiment, and the comparison error is 5.6%. There is not plastic deformation when people of weight below 70kg installs and remedies the panel.</t>
  </si>
  <si>
    <t>54-61</t>
  </si>
  <si>
    <t>WSEAS Transactions on Applied and Theoretical Mechanics</t>
  </si>
  <si>
    <t>60032168-60019499;60088063;60088063;60088063;60032168-60019499;60032168-60019499</t>
  </si>
  <si>
    <t>41761375100;55761097000;56574619200;56583321800;35621621600;7403324447</t>
  </si>
  <si>
    <t>Fu, Li;Liu, Guoxi;Jin, Chao;Yan, Feng;An, Tao;Shen, Zhiqiang</t>
  </si>
  <si>
    <t>Shanghai;Shanghai;Beijing</t>
  </si>
  <si>
    <t>China Electronic Technology Group Corporation;Shanghai Astronomical Observatory Chinese Academy of Sciences;Chinese Academy of Sciences</t>
  </si>
  <si>
    <t>60088063;60032168;60019499</t>
  </si>
  <si>
    <t>Fu L.</t>
  </si>
  <si>
    <t>Surface accuracy analysis of single panels for the Shanghai 65-M radio telescope</t>
  </si>
  <si>
    <t>2-s2.0-84926456450</t>
  </si>
  <si>
    <t>['warning circuit', 'several advantages', 'reference value', 'protected building', 'power supply', 'paper proposes', 'monitoring system', 'low cost', 'imminent danger', 'electronic system', 'electric field', 'atmospheric electricity']</t>
  </si>
  <si>
    <t>Antenna | Atmospheric charging | Automat system | Electrical discharge | Lightning | Storm | Thunder</t>
  </si>
  <si>
    <t>This paper proposes an electronic system for monitoring atmospheric electricity charging. Our monitoring and warning system detects an electric field which has very high potential difference between clouds and ground. Our system basically compares the atmospheric electricity with a reference value. If the detected value exceeds the reference value the monitoring system will activate the warning circuit, and in case of imminent danger (e.g. the atmospheric electricity exceeds the maximum admissible value) our system can interrupt the power supply of the protected building. This system has several advantages: monitoring permanent atmospheric charging, very simple, low cost, easy to use and does not require specialized personnel but anyone can use.</t>
  </si>
  <si>
    <t>122-127</t>
  </si>
  <si>
    <t>International Journal of Circuits, Systems and Signal Processing</t>
  </si>
  <si>
    <t>60018938;60018938;60018938;60018938</t>
  </si>
  <si>
    <t>37028171800;9279586700;9272615700;57213214866</t>
  </si>
  <si>
    <t>Buzduga, C.;Graur, A.;Ciufudean, C.;Valentin, V.</t>
  </si>
  <si>
    <t>Romania</t>
  </si>
  <si>
    <t>Suceava</t>
  </si>
  <si>
    <t>Universitatea Stefan cel Mare din Suceava</t>
  </si>
  <si>
    <t>Buzduga C.</t>
  </si>
  <si>
    <t>An automat system for monitoring atmospheric charging ‚Äì construction, calibration and modeling</t>
  </si>
  <si>
    <t>2-s2.0-84926459864</t>
  </si>
  <si>
    <t>R01AI095514</t>
  </si>
  <si>
    <t>['whereas cquiobp1', 'two ligands', 'three ligands', 'selective reception', 'olfactory system', 'olfactory proteins', 'odorant receptors', 'midpoint transition', 'fluorescence reporter', 'findings suggest', 'dissociation constants', 'detect nonanal', 'derived attractants', 'culex quinquefasciatus', 'clearly manifested', 'binding proteins', 'binding cavity', 'better accommodated', 'apparent affinity', '34 compounds']</t>
  </si>
  <si>
    <t>CquiOBP1 | CquiOBP2 | CquiOBP5 | Culex quinquefasciatus | Docking</t>
  </si>
  <si>
    <t>As opposed to humans, insects rely heavily on an acute olfactory system for survival and reproduction. Two major types of olfactory proteins, namely, odorant-binding proteins (OBPs) and odorant receptors (ORs), may contribute to the selectivity and sensitivity of the insects' olfactory system. Here, we aimed at addressing the question whether OBPs highly enriched in the antennae of the southern house mosquito, Culex quinquefasciatus, contribute at least in part to the selective reception of physiologically relevant compounds. Using a fluorescence reporter and a panel of 34 compounds, including oviposition attractants, human-derived attractants, and repellents, we measured binding affinities of CquiOBP1, CquiOBP2, and CquiOBP5. Based on dissociation constants, we surmised that CquiOBP2 is a carrier for the oviposition attractant skatole, whereas CquiOBP1 and CquiOBP5 might transport the oviposition pheromone MOP, a human-derived attractant nonanal, and the insect repellent picardin. Binding of these three ligands to CquiOBP1 was further analyzed by examining the influence of pH on apparent affinity as well as by docking these three ligands into CquiOBP1. Our findings suggest that CquiOBP1 might discriminate MOP from nonanal/picaridin on the basis of the midpoint transition of a pH-dependence conformational change, and that MOP is better accommodated in the binding cavity than the other two ligands. These findings, along with previous experimental evidence suggesting that CquiOBP1 does not detect nonanal in vivo, suggest that OBP selectivity may not be clearly manifested in their dissociation constants.</t>
  </si>
  <si>
    <t>FEB</t>
  </si>
  <si>
    <t>1664042X</t>
  </si>
  <si>
    <t>Frontiers in Physiology</t>
  </si>
  <si>
    <t>60014439-60017705;60014439;60014439-60013551;60014439</t>
  </si>
  <si>
    <t>36549767600;55414078900;40461411100;35569644800</t>
  </si>
  <si>
    <t>Yin, Jiao;Choo, Young Moo;Duan, Hongxia;Leal, Walter S.</t>
  </si>
  <si>
    <t>Beijing;Davis;Beijing</t>
  </si>
  <si>
    <t>Chinese Academy of Agricultural Sciences;University of California, Davis;China Agricultural University</t>
  </si>
  <si>
    <t>60017705;60014439;60013551</t>
  </si>
  <si>
    <t>Yin J.</t>
  </si>
  <si>
    <t>Selectivity of odorant-binding proteins from the southern house mosquito tested against physiologically relevant ligands</t>
  </si>
  <si>
    <t>10.3389/fphys.2015.00056</t>
  </si>
  <si>
    <t>2-s2.0-84926472043</t>
  </si>
  <si>
    <t>['rfid system', 'rfid reader', 'rfid ),', 'reading rate', 'reader increases', 'reader depends', 'metallic plate', 'library services', 'key technology', 'clearly shown', 'bring efficiency', 'becomes near', 'automatic rental']</t>
  </si>
  <si>
    <t>Automatic rental and return | Library services | RFID system | Wireless communication</t>
  </si>
  <si>
    <t>RFID system is one of the key technology to bring efficiency to library services such as the automatic rental of book and return. In this paper, we evaluate the performance of table type RFID reader. Furthermore, when RFID reader is on the metallic plate (which affected the performance of RFID), we investigate the relation between the reading rate and the distance between metallic plate and RFID reader. From the experiments, it is clearly shown that communication area decreases and becomes near the center of reader's antenna as the distance between the tag and the reader increases. The influence of the metallic plate to the reader depends on the gap between the metallic plate and the reader.</t>
  </si>
  <si>
    <t>Journal of Mobile Multimedia</t>
  </si>
  <si>
    <t>Fujisaki, Kiyotaka</t>
  </si>
  <si>
    <t>Fukuoka</t>
  </si>
  <si>
    <t>Kyushu University</t>
  </si>
  <si>
    <t>Fujisaki K.</t>
  </si>
  <si>
    <t>Evaluation and measurements of main features of a table type RFID reader</t>
  </si>
  <si>
    <t>2-s2.0-84926480190</t>
  </si>
  <si>
    <t>['terminal elements', 'symbiotic copepods', 'since members', 'short urosome', 'relatively long', 'relative lengths', 'plump prosome', 'parasitic copepod', 'palawan island', 'new species', 'malampaya sound', 'legs 1', 'infection sites', 'following features', 'first record', 'fine structures', 'exopodal segments', 'especially rhizostomes', 'distal margin', 'cubozoan medusae', 'copepods associated', 'common hosts', 'cnidarian groups', 'anterior part', 'also rarely', 'adradial furrow']</t>
  </si>
  <si>
    <t>association | box jellyfish | copepod | Macrochironidae | Philippines | scyphozoan</t>
  </si>
  <si>
    <t>Paramacrochiron chironecicola n. sp. (Copepoda: Cyclopoida: Macrochironidae) is described from the highly venomous box jellyfish Chironex sp. collected from Malampaya Sound, Palawan Island, The Philippines. This is the first record of copepods associated with cubozoan medusae, although other cnidarian groups such scyphozoans, hydrozoans, and anthozoans are common hosts for symbiotic copepods. The infection sites were on the subumbrella, pedalium, and rhopalium, but also rarely on the adradial furrow. The new species is distinguished from other congeners by a combination of the following features: (1) the fifth pedigerous somite dorsally covering the anterior part of the female genital double-somite; (2) the fine structures of the antenna (relative lengths of segments) and maxilliped (positions of terminal elements) of the female; (3) the relatively long outer spines on the exopodal segments of legs 1-4; (4) the relatively long and thick female leg 5 bearing a long protopodal seta which reaches to the distal margin of the exopod; (5) the relatively short caudal ramus in the female; and (6) the plump prosome and short urosome in the male. Since members of the genus typically parasitize scyphozoans, especially rhizostomes, the association of this parasitic copepod on cubozoans may reflect the relatively close phylogenetic relationship between cubozoans and scyphozoans.</t>
  </si>
  <si>
    <t>195-203</t>
  </si>
  <si>
    <t>Zoological Science</t>
  </si>
  <si>
    <t>60030788;60071440;60025352</t>
  </si>
  <si>
    <t>35498559300;6507104747;7005517485</t>
  </si>
  <si>
    <t>Ohtsuka, Susumu;Metillo, Ephrime;Boxshall, Geoffrey A.</t>
  </si>
  <si>
    <t>Philippines;Japan;United Kingdom</t>
  </si>
  <si>
    <t>Iligan;Higashihiroshima;London</t>
  </si>
  <si>
    <t>MSU-Iligan Institute of Technology;Hiroshima University;The Natural History Museum, London</t>
  </si>
  <si>
    <t>60071440;60030788;60025352</t>
  </si>
  <si>
    <t>Ohtsuka S.</t>
  </si>
  <si>
    <t>First record of association of copepods with highly venomous box jellyfish chironex, with description of new species of paramacrochiron (Cyclopoida: Macrochironidae)</t>
  </si>
  <si>
    <t>10.2108/zs140216</t>
  </si>
  <si>
    <t>2-s2.0-84926486159</t>
  </si>
  <si>
    <t>['total size', 'slot antenna', 'proposed wide', 'printed wide', 'presented antenna', 'parasitic patches', 'impedance bandwidth', 'ground plane', '508 mm3', '5 ghz']</t>
  </si>
  <si>
    <t>A printed wide-slot antenna with a centred rectangular parasitic patch, fed by a fork-like tuning stub with rectangular parasitic elements adjacent to the main feed line is proposed and discussed. The proposed wide-slot antenna eliminates the need of rotation of the slot and parasitic patches both in the ground plane for the improvement in impedance bandwidth. The experimental results indicate that the presented antenna has a bandwidth (-10 dB) of more than 148% ranging from 2 to 13.5 GHz. The total size of the proposed antenna configuration is 44.3 √ó 44.3 √ó 0.508 mm3.</t>
  </si>
  <si>
    <t>550-551</t>
  </si>
  <si>
    <t>26422748700;42260963300;34971825100</t>
  </si>
  <si>
    <t>Arya, Ashwini K.;Aziz, Rao Shahid;Park, Seong Ook</t>
  </si>
  <si>
    <t>Arya A.</t>
  </si>
  <si>
    <t>Planar ultra-wideband printed wide-slot antenna using fork-like tuning stub</t>
  </si>
  <si>
    <t>10.1049/el.2015.0428</t>
  </si>
  <si>
    <t>2-s2.0-84926500914</t>
  </si>
  <si>
    <t>['well synchronous', 'well synchronized', 'vitrata responding', 'varied considerably', 'three parameters', 'third night', 'temporal pattern', 'study indicated', 'results showed', 'related variation', 'pheromone glands', 'old females', 'maruca vitrata', 'male responsiveness', 'male antenna', 'hexane extracts', 'gas chromatography', 'fourth hour', 'first night', 'fifth hour', 'female calling', 'electroantennographic responses', 'different ages', 'dependent difference', 'calling increased', 'calling activity', 'called mainly', 'also paralleled', '16ald ),', '10 ng']</t>
  </si>
  <si>
    <t>electroantennogram | female calling | Periodicity | sexpheromonetitre | windtunnel</t>
  </si>
  <si>
    <t>Periodical and age-related variation in female calling, sex pheromone titres, and male responsiveness were studied in the legume pod borer, Maruca vitrata. The results showed that females initiated calling on the first night after eclosion and called mainly on the third to fifth hour during scotophase. The percentage of calling increased from 1-to 3-day-old females and decreased from 3-to 5-day-old females. The quantification of the hexane extracts of pheromone glands by gas chromatography (GC) revealed that the titre of (E,E)-10,12-hexadecadienal (E10E12-16Ald), in pheromone glands was well synchronized with female calling at different ages. The titre of the primary sex pheromone component peaked at the fourth hour into the scotophase. The sensitivity of male antenna to primary sex pheromone E10E12-16Ald (10 ng/Œºl) varied considerably with age, but no time-dependent difference in electroantennographic responses was found. The temporal pattern of male M. vitrata responding to sex pheromone gland extracts in the wind tunnel demonstrated that males became sexually mature on the third night, which also paralleled the calling activity of females. This study indicated that there existed distinct periodical variations in female calling, titre of the primary sex pheromone component, and male responsiveness in Maruca vitrata during scotophase. These three parameters were well synchronous and age-dependent.</t>
  </si>
  <si>
    <t>101-109</t>
  </si>
  <si>
    <t>African Entomology</t>
  </si>
  <si>
    <t>60032955;60030922;60032955;60032955</t>
  </si>
  <si>
    <t>55718496200;56584141600;8966819000;56368367200</t>
  </si>
  <si>
    <t>Wang, P.;Wang, J. G.;Lei, C. L.;Wang, X. P.</t>
  </si>
  <si>
    <t>Wuhan;Shihezi</t>
  </si>
  <si>
    <t>Huazhong Agricultural University;Shihezi University</t>
  </si>
  <si>
    <t>60032955;60030922</t>
  </si>
  <si>
    <t>Wang P.</t>
  </si>
  <si>
    <t>Periodical and age-related variation in sexual communication of the legume pod borer, maruca vitrata (Lepidoptera: Crambidae)</t>
  </si>
  <si>
    <t>10.4001/003.023.0132</t>
  </si>
  <si>
    <t>2-s2.0-84926504853</t>
  </si>
  <si>
    <t>['useful tool', 'two basic', 'symmetric geometries', 'slotted structure', 'simple method', 'resonant frequency', 'good agreement', 'fr4 substrates', 'first tested', 'duroid 6002', 'current distribution']</t>
  </si>
  <si>
    <t>A simple method is presented for estimating the resonant frequency of compact slotted microstrip antennas, based on their current distribution. The method has been first tested in two basic and symmetric geometries; afterwards, through the combination of these geometries, a multi-slotted structure has been analysed. Prototypes have also been manufactured in RT/Duroid 6002 and FR4 substrates, and good agreement has been obtained between estimations, simulations and measurements. A maximum estimation error of 10% has been achieved with this method, providing a useful tool for the design of compact slotted microstrip antennas.</t>
  </si>
  <si>
    <t>546-548</t>
  </si>
  <si>
    <t>60032207;60032207;60080988;60104139;60104139</t>
  </si>
  <si>
    <t>55185066800;35167813200;49060981300;41762150100;57198141718</t>
  </si>
  <si>
    <t>Casado, F.;Arriola, A.;Arruti, E.;Ortego, I.;Sancho, J. I.</t>
  </si>
  <si>
    <t>Spain;Spain;Spain</t>
  </si>
  <si>
    <t>Donostia-San Sebastian;Mondragon;Arrasate/Mondrag√≥n</t>
  </si>
  <si>
    <t>Tecnun. Escuela de Ingenier√≠a;Mondragon Unibertsitatea;IK4-Ikerlan Technology Research Centre</t>
  </si>
  <si>
    <t>60104139;60080988;60032207</t>
  </si>
  <si>
    <t>Casado F.</t>
  </si>
  <si>
    <t>Frequency estimation for compact microstrip antennas</t>
  </si>
  <si>
    <t>10.1049/el.2014.3846</t>
  </si>
  <si>
    <t>2-s2.0-84926506051</t>
  </si>
  <si>
    <t>['order mode', 'miniaturised three', 'last resonator', 'four poles', 'filtering antenna', 'conventional antennas', 'composite right', 'band edges', '11 ghz']</t>
  </si>
  <si>
    <t>A miniaturised three-order wideband filtering antenna by employing a composite right/left handed transmission line (CRLH-TL) and a simplified asymmetric coplanar strip feeding structure is presented. The CRLH-TL resonator resonates at zeroth-order mode and first-positive- order mode, and the meander-line antenna performs not only as a radiator but also as the last resonator of the corresponding bandpass filter. The proposed filtering antenna has four poles in the passband and two radiation nulls at the band edges. Compared with conventional antennas, the proposed filtering antenna shows flat gain responses and flat radiated powers within the passband, and displays good frequency skirt selectivity. Measurement results show that the filtering antenna can operate at from 4.03- to 7.11 GHz, has a 3.08 GHz bandwidth, a 2.5 dBi average gain in the broadside (+Z) direction and nearly 30 dBm average radiated power within the passband.</t>
  </si>
  <si>
    <t>548-550</t>
  </si>
  <si>
    <t>56368034800;57192609348;7404332309</t>
  </si>
  <si>
    <t>Wu, Pu Chao;Chen, Long;Luo, Yong Lun</t>
  </si>
  <si>
    <t>Wu P.</t>
  </si>
  <si>
    <t>Miniaturised wideband filtering antenna by employing CRLH-TL and simplified feeding structure</t>
  </si>
  <si>
    <t>10.1049/el.2015.0329</t>
  </si>
  <si>
    <t>2-s2.0-84926506847</t>
  </si>
  <si>
    <t>['rectangular ra', 'realize characteristics', 'radiation patterns', 'radiation efficiency', 'printed q', 'physical size', 'peak gain', 'highest gain', 'enhancement bandwidth', 'diation patches', 'covers 4', 'composite right', 'antenna based', '78 dbi', '69 %)', '6 mm', '3 ghz', '18 dbi', '1 ghz']</t>
  </si>
  <si>
    <t>Band antennas | Composite right/left-handed transmission lines | Metamaterial | Modern wireless communication systems | Portable devices | Printed q-shaped antennas | Small antennas | Ultra wide-</t>
  </si>
  <si>
    <t>In this article, a novel ultra wideband (UWB) small antennas based on the composite right/left-handed transmission lines structures are proposed. The antennas are pre- sented with best in size, bandwidth and radiation patterns. Their physical size and the operational frequency depend on the unit cell size and the equivalent transmission line model parameters of the CRLH-TL. To realize characteristics of first proposed model, Q-shaped gaps printed into rectangular ra- diation patches are used. The antenna based on composite right/left-handed transmission lines is composed of two unit cells, each of which occupies only 10.8 x 8.6 mm and covers the 2.7-9.3 GHz bandwidth for VSWR &lt; 2. The peak gain and radiation efficiency, are 5.78 dBi and 42.1% 9.3 GHz, respectively. Moreover, the second designed antenna has the same size and enhancement bandwidth, gain and radiation efficiency than the first proposed antenna with similar design procedure. It is constructed of the printed Q-shaped four unit cells. The length, width and height are 21.6, 8.6 and 1.6 mm, respectively, and it covers 4.1-11.7 GHz bandwidth for VSWR &lt; 2 having highest gain (7.18 dBi) and radiation efficiency (92.69%) at 4.1 GHz.</t>
  </si>
  <si>
    <t>42-52</t>
  </si>
  <si>
    <t>Journal of Telecommunications and Information Technology</t>
  </si>
  <si>
    <t>60105242;60105242</t>
  </si>
  <si>
    <t>57192946347;56584461900</t>
  </si>
  <si>
    <t>Alibakhshi-Kenari, Mohammad;Naser-Mogaddasi, Mohammad</t>
  </si>
  <si>
    <t>Islamic Azad University, Science and Research Branch</t>
  </si>
  <si>
    <t>Alibakhshi-Kenari M.</t>
  </si>
  <si>
    <t>A new implementation of UWB CRLH based antennas for wireless communications</t>
  </si>
  <si>
    <t>2-s2.0-84926511660</t>
  </si>
  <si>
    <t>['œä stacking', 'unique properties', 'two phenomena', 'synthesize graphene', 'superior performance', 'specific correlation', 'reduced lifetime', 'prominent due', 'photophysical properties', 'packed chlorophyll', 'nonradiative ].', 'nonadiabatic removal', 'nanohybrid architecture', 'modification scheme', 'lower frequency', 'lb method', 'kohn anomaly', 'introducing corrugation', 'highly functional', 'graphene surface', 'graphene density', 'g band', 'exfoliating graphene', 'electron transfer', 'effectively tune', 'colloidal interactions', 'also evident']</t>
  </si>
  <si>
    <t>We aimed to synthesize graphene/chlorophyll a nanohybrids with an extended interface via the LB method, through which charge and energy transfer processes can create synergistic effects resulting in unique properties and superior performance with regard to photovoltaic and advanced electronics applications. The reduced lifetime of excited state chlorophyll a molecules, evident from time resolved fluorescence decay (TCSPS) data, is accounted for by the effect of two phenomena that are intermolecular exciton migration through packed chlorophyll a molecules [radiative] and electron transfer from chlorophyll a to the graphene surface [nonradiative]. The G band in the Raman spectra gradually shifts to lower frequency with decreasing layer numbers, implying electron transfer from porphyrin to graphene is prominent due to the doping induced change of the equilibrium lattice parameter along with nonadiabatic removal of the Kohn anomaly. The lattice relaxation effect is also evident from the decrease in symmetric 2D band intensity with increased electron concentration over the graphene surface. The photophysical properties of the nanohybrid in addition to the structural analysis focus how a combination of the unique molecular structure and colloidal interactions can lead to simple, solution phase approaches for exfoliating graphene into a nanohybrid architecture to offer exciting functions, suitable for an artificial antenna complex and next generation electronics. The specific correlation between the chlorophyll a modification scheme of the graphene and their novel tunable material properties is evaluated through scanning tunneling spectroscopy, which shows increased electron density and reduced Fermi velocity, revealing that chlorophyll a can effectively tune the graphene density of state by introducing corrugation through œÄ stacking, leading to the appearance of the Van Hove singularity. This graphene/chlorophyll a nanohybrid can be highly functional in advanced molecular electronics.</t>
  </si>
  <si>
    <t>6939-6946</t>
  </si>
  <si>
    <t>60020825;60020825;60020825</t>
  </si>
  <si>
    <t>57204885105;35088561900;35917938800</t>
  </si>
  <si>
    <t>Das, Debmallya;Sarkar Manna, Jhimli;Mitra, Manoj K.</t>
  </si>
  <si>
    <t>Jadavpur University</t>
  </si>
  <si>
    <t>Das D.</t>
  </si>
  <si>
    <t>Electron donating chlorophyll a on graphene: A way toward tuning fermi velocity in an extended molecular framework of graphene/chlorophyll a nanohybrid</t>
  </si>
  <si>
    <t>10.1021/jp511495z</t>
  </si>
  <si>
    <t>2-s2.0-84926512828</t>
  </si>
  <si>
    <t>['wave medium', 'various techniques', 'various configurations', 'spaced antennas', 'patches rather', 'parasitic radiators', 'operating bandwidth', 'occur dominantly', 'novel design', 'investigated herein', 'input multiple', 'field coupling', 'enhanced multiple', 'ebg reflector', 'different two', 'bound modes', 'biomedical applications', 'antenna systems', '70 %.', '2 ghz', '11 db']</t>
  </si>
  <si>
    <t>Electromagnetic bandgap structures | Isolation enhancement | MIMO systems | Mutual coupling | Patch antenna | Unidirectional antennas</t>
  </si>
  <si>
    <t>In this article, ultracompact unidirectional patch antennas are used in different two-antenna systems for biomedical applications at 5.2 GHz. Multilayer mushroom type electromagnetic bandgap (EBG) structures are designed as slow-wave medium to reduce the size of the individual patch antennas to 0.1Œª0 by 0.18Œª0. Various techniques are investigated herein to improve antenna isolation for an enhanced Multiple-Input Multiple-Output (MIMO) performance. First, the coupling between 0.3Œª0-spaced antennas is verified to occur dominantly through radiation and near-field coupling between the patches rather than through substrate-bound modes. Second, various configurations are proposed to suppress antenna coupling. These approaches include reorientation of the antennas and employment of parasitic radiators between the patches. A novel design is presented in which a unidirectional parasitic slot radiator on an EBG reflector is inserted between the antennas to decouple them. Measurement results confirm efficacy of these approaches in mitigating antenna coupling by more than 11 dB in the operating bandwidth of the antennas. The compact patch antennas maintain efficiency values of higher than 70%.</t>
  </si>
  <si>
    <t>30-38</t>
  </si>
  <si>
    <t>15753795100;7004180632</t>
  </si>
  <si>
    <t>Payandehjoo, Kasra;Abhari, Ramesh</t>
  </si>
  <si>
    <t>Payandehjoo K.</t>
  </si>
  <si>
    <t>Isolation enhancement between tightly spaced compact unidirectional patch-antennas on multilayer EBG surfaces</t>
  </si>
  <si>
    <t>10.1002/mmce.20820</t>
  </si>
  <si>
    <t>2-s2.0-84926517275</t>
  </si>
  <si>
    <t>['world interoperability', 'wlan ]).', 'wimax ])', 'wide bandwidth', 'stable gains', 'rectangular slot', 'radiation patch', 'operating frequencies', 'notched characteristics', 'microwave access', 'key parameters', '825 ghz', '7 ghz', '18 ghz']</t>
  </si>
  <si>
    <t>Couple open-/shorted-circuit stub resonator | Dual band-notched characteristics | U-shaped stub | Ultrawideband</t>
  </si>
  <si>
    <t>A novel planar ultrawideband monopole antenna with dual notched bands is presented. The antenna mainly consists of a radiation patch and a modified ground plane. To realize dual band-notched characteristics, a U-shaped stub embedded in the rectangular slot of the radiation patch and a novel coupled open-/shorted-circuit stub resonator are used on the backside of the substrate. The bandwidth of the dual notched bands can be controllable by adjusting some key parameters. The simulated and measured results indicate that the proposed antenna offers a very wide bandwidth from 2.6 to 18 GHz with Voltage Standing Wave Ratio (VSWR) &lt; 2, except the dual notched bands of 3.3-3.7 GHz (World Interoperability for Microwave Access [WiMAX]) and 5.15-5.825 GHz (Wireless Local Area Network [WLAN]). Furthermore, good group delay and stable gains can be achieved over the operating frequencies.</t>
  </si>
  <si>
    <t>48-55</t>
  </si>
  <si>
    <t>54386142700;25229387400;55505738800</t>
  </si>
  <si>
    <t>Wang, Junhui;Yin, Yingzeng;Liu, Xianglong</t>
  </si>
  <si>
    <t>A novel compact planar ultra-wideband antenna with dual band-notched characteristics</t>
  </si>
  <si>
    <t>10.1002/mmce.20822</t>
  </si>
  <si>
    <t>2-s2.0-84926520419</t>
  </si>
  <si>
    <t>['proposed reflectarray', 'good isolation', 'conventional design', 'band single', '5 ghz']</t>
  </si>
  <si>
    <t>Circularly polarized | Dual-band | Reflectarray | Single-layer</t>
  </si>
  <si>
    <t>A dual-band single-layer circularly polarized reflectarray composed by elements with variable rotation angles is presented in this article. Orthogonal dipole elements etched on the substrate are designed to operate at 10 and 13.5 GHz, respectively. By introduction of element rotation technique, the proposed reflectarray has a good isolation between the two operating bands and obtains excellent performance of circular polarization compared with the conventional design. All the simulated and measured results demonstrate the advantages of the proposed reflectarray.</t>
  </si>
  <si>
    <t>39-47</t>
  </si>
  <si>
    <t>56160549700;56162267100;56160743800;55276206000</t>
  </si>
  <si>
    <t>Zhong, Xian Jiang;Chen, Lei;Shi, Yan;Shi, Xiao Wei</t>
  </si>
  <si>
    <t>Zhong X.</t>
  </si>
  <si>
    <t>A dual-band single-layer circularly polarized reflectarray composed by elements having variable rotation angles</t>
  </si>
  <si>
    <t>10.1002/mmce.20821</t>
  </si>
  <si>
    <t>2-s2.0-84926526095</t>
  </si>
  <si>
    <t>['wlan band', 'wide band', 'uwb performance', 'simulated ones', 'rectangular strip', 'proposed antenna', 'notch characteristics', 'notch bands', 'mushroom structure', 'like structure', 'geometric parameters', 'frequency regions', 'desired bands', '825 ghz', '823 ghz', '66 ghz', '6 ghz', '495 ghz', '484 ghz', '10 db']</t>
  </si>
  <si>
    <t>Bluetooth | Dual band | Monopole | Spanner shape | Ultra-wide band | Wireless local area network</t>
  </si>
  <si>
    <t>In this article, a microstrip fed printed dual band antenna for Bluetooth (2.4-2.484 GHz) and ultra-wide band (UWB; 3.1-10.6 GHz) applications with wireless local area network (WLAN; 5.15-5.825 GHZ) band-notch characteristics is proposed. The desired dual band characteristic is obtained by using a spanner shape monopole with rectangular strip radiating patch, whereas the band-notch characteristics is created by a mushroom-like structure. The Bluetooth and notch bands can easily be controlled by the geometric parameters of the rectangular strip and mushroom structure, respectively. The proposed antenna has been designed, fabricated, and tested. It is found that the proposed antenna yields both the Bluetooth and UWB performance in the frequency regions of 2.438 to 2.495 GHz and 3.10 to 10.66 GHz, respectively for |S11| ‚â§ -10 dB with an excellent rejection band of 5.14 to 5.823 GHz to prevent WLAN signals. The experimental results provide good agreement with simulated ones. Surface current distributions are used to analyze the effects of the rectangular strip and mushroom. The designed antenna exhibits nearly omnidirectional radiation patterns, stable gain along with almost constant group delay over the desired bands. Hence, the proposed antenna is expected to be suitable for both Bluetooth and UWB applications removing the WLAN band.</t>
  </si>
  <si>
    <t>66-74</t>
  </si>
  <si>
    <t>60097698;60000912</t>
  </si>
  <si>
    <t>35420837000;57188762357</t>
  </si>
  <si>
    <t>Mandal, Tapan;Das, Santanu</t>
  </si>
  <si>
    <t>Hooghly;Howrah</t>
  </si>
  <si>
    <t>Government College of Engineering and Textile Technology, Serampore;Indian Institute of Engineering Science and Technology, Shibpur</t>
  </si>
  <si>
    <t>Mandal T.</t>
  </si>
  <si>
    <t>Design of a microstrip fed printed monopole antenna for bluetooth and UWB applications with WLAN notch band characteristics</t>
  </si>
  <si>
    <t>10.1002/mmce.20824</t>
  </si>
  <si>
    <t>2-s2.0-84926526880</t>
  </si>
  <si>
    <t>['using four', 'synthesized pattern', 'standard features', 'simple rounding', 'optimization process', 'metaheuristic algorithm', 'low side', 'lobe levels', 'latter provides', 'good slls', 'discrete values', 'dimensional array', 'digitized values', 'desired directions', 'comparisons reveal', 'compared alternatives', 'also compared', 'accessing data', 'accelerated procedure']</t>
  </si>
  <si>
    <t>Antenna array synthesis | Digital phase shifters | Metaheuristic algorithms | Phase-only control | Water cycle algorithm</t>
  </si>
  <si>
    <t>In this article, a quantized water cycle algorithm (QWCA) is used for the antenna array pattern synthesis with low side-lobe levels (SLLs) and nulls at desired directions by using four-bit digital phase shifters. In addition to the standard features as a metaheuristic algorithm, QWCA has an internal quantization mechanism and a precalculated array factor method. The latter provides an accelerated procedure to QWCA under favour of the digitized values that can be stored in a three-dimensional array. This acceleration is based on the reality that the accessing data in the memory need less time than the usage of the mathematical functions throughout the optimization process. The internal quantization mechanism of QWCA is utilized to achieve digital values matching to the discrete values of the phase shifter instead of the simple rounding up/down routines after optimization. The numerical results showed that QWCA can obtain very good SLLs and null depth levels (NDLs) on the synthesized pattern. Moreover, the results are achieved in remarkably short optimization times. SLL and NDL values obtained by QWCA are also compared with the available literature values. The comparisons reveal that QWCA is able to produce better results than the other compared alternatives.</t>
  </si>
  <si>
    <t>21-29</t>
  </si>
  <si>
    <t>60106505;60086905</t>
  </si>
  <si>
    <t>7005087231;25626219300</t>
  </si>
  <si>
    <t>Guney, Kerim;Basbug, Suad</t>
  </si>
  <si>
    <t>Kayseri;Nevsehir</t>
  </si>
  <si>
    <t>T. C. Nuh Naci Yazgan √úniversitesi;Nev≈üehir Haci Bekta≈ü Veli √úniversitesi</t>
  </si>
  <si>
    <t>Guney K.</t>
  </si>
  <si>
    <t>A quantized water cycle optimization algorithm for antenna array synthesis by using digital phase shifters</t>
  </si>
  <si>
    <t>10.1002/mmce.20819</t>
  </si>
  <si>
    <t>2-s2.0-84926528735</t>
  </si>
  <si>
    <t>['traditional least', 'square method', 'several subarrays', 'proposed method', 'numerical experiments', 'method changes', 'mass production', 'initial conditions', 'identical subarrays', 'excitation amplitude', 'common use', 'antenna array']</t>
  </si>
  <si>
    <t>Antenna array | Nonlinear least-square method | Pattern synthesis | Phased array | Subarraying</t>
  </si>
  <si>
    <t>The improved nonlinear least-square method is introduced into the synthesis of subarrayed planar array. This method changes the traditional least-square method's shortness of being sensitive to its initial conditions. The whole antenna aperture is divided into several subarrays and the excitation amplitude of each subarray is optimized. This can reduce the cost and complexity of the antenna array through common use of components or mass production of identical subarrays. Some numerical experiments are provided to show the effectiveness of the proposed method.</t>
  </si>
  <si>
    <t>56-65</t>
  </si>
  <si>
    <t>60003977;60003977;60003977</t>
  </si>
  <si>
    <t>55834460000;26643251300;56997947400</t>
  </si>
  <si>
    <t>Guo, Hua;Guo, Chenjiang;Ding, Jun</t>
  </si>
  <si>
    <t>Guo H.</t>
  </si>
  <si>
    <t>Pencil beam pattern synthesis of subarrayed planar array</t>
  </si>
  <si>
    <t>10.1002/mmce.20823</t>
  </si>
  <si>
    <t>2-s2.0-84926528813</t>
  </si>
  <si>
    <t>['textile materials', 'patch provides', 'neoprene rubber', 'kept constant', 'increased efficiency', 'frequency range', 'fleece fabric', 'dimension inaccuracy', 'bottom substrates', '8 ghz']</t>
  </si>
  <si>
    <t>Aperture coupled microstrip feed | Efficiency | Return loss | Textile substrates</t>
  </si>
  <si>
    <t>In this paper, we present an ISM band application using different textile substrates by aperture coupled microstrip feedline technique. The textile materials and patch provides the antenna to work in the frequency range of 2.4-5.8 GHz. Experiments are carried out by varying the top substrate like cotton, jean, fleece fabric, leather, tween and Neoprene rubber and the bottom substrates is kept constant as felt (i.e; hard substrate ‚Äì to overcome the dimension inaccuracy, and flexibility).Several planar antenna structure based on wearable textile material were illustrated; however there is no any adapted feeding method, So an aperture coupled microstrip feeding methods meet their requirements; since probe feed method is further replaced with microstrip feedline using aperture technique and it provides the antenna with its increased efficiency and its performance. Therefore among different substrate cotton achieves more efficiency when compared to the other substrates.</t>
  </si>
  <si>
    <t>5257-5270</t>
  </si>
  <si>
    <t>60069599;60069599;60069599;60069599</t>
  </si>
  <si>
    <t>36809347100;56585579400;56586107300;56586034300</t>
  </si>
  <si>
    <t>Jothilakshmi, P.;Ramkumar, V.;Bharanitharan, J.;Sai Srikar, M.</t>
  </si>
  <si>
    <t>Sriperumbudur</t>
  </si>
  <si>
    <t>Sri Venkateswara College of Engineering, Sriperumbudur</t>
  </si>
  <si>
    <t>Jothilakshmi P.</t>
  </si>
  <si>
    <t>Analysis of different wearable textile substrate using aperture coupled microstrip patch antenna for ISM band</t>
  </si>
  <si>
    <t>2-s2.0-84926609216</t>
  </si>
  <si>
    <t>['unlimited number', 'tier system', 'tier interference', 'small cells', 'significantly minimize', 'proposed scheme', 'previous work', 'precoding matrix', 'mitigate inter', 'finite number', 'cellular network', 'cell interference', 'avoid interference', 'asymptotic behavior']</t>
  </si>
  <si>
    <t>In this paper, a covariance based precoding method with R-TDD and time-shifted pilots schemes is proposed to be effective to mitigate inter-cell and intra-cell interference in a two-tier system where a macro cell BSs and overlaid small cells have finite number of antennas. In previous work, the asymptotic behavior of the signal to interference plus noise ratio (SINR) has been obtained when there is only macro cell tier and has an unlimited number of antennas. We exploit these results with small cells and derive the covariance based precoding matrix when a non-orthogonal pilot sequence from other users is received at a base station simultaneously. We propose a scheme to avoid interference by the precoding matrix. Simulation results show that the proposed scheme can significantly minimize the inter-cell and inter-tier interference, and can improve the performance of the cellular network.</t>
  </si>
  <si>
    <t>4029-4042</t>
  </si>
  <si>
    <t>56566841200;56566979700;36480661400</t>
  </si>
  <si>
    <t>Kim, Minsu;Kim, Woojae;Yoon, Wonsik</t>
  </si>
  <si>
    <t>Kim M.</t>
  </si>
  <si>
    <t>Mitigating inter-cell and inter-tier interferenceby covariance based Zero-Forcing Beamformingin two-tier massive MIMOSystem</t>
  </si>
  <si>
    <t>2-s2.0-84926619342</t>
  </si>
  <si>
    <t>['slc performance', 'sidelobe cancellation', 'radar system', 'paper evaluates', 'multiple jammers', 'electronic counter', 'counter measure', 'auxiliary antennas']</t>
  </si>
  <si>
    <t>Beam forming | Clutter | Jammer | SLC</t>
  </si>
  <si>
    <t>Sidelobe cancellation (SLC) is an Electronic Counter-Counter Measure (ECCM) technique, which is used to reduce the effects of jammers on any radar system through antenna side lobes. The paper evaluates the SLC performance by using Least Mean Square (LMS) algorithm. The estimation of the weighting filter coefficients for auxiliary antennas in the presence and absence of multiple jammers i.e ground clutter, sky clutter etc. were carried out and better cancellation results were obtained in the presence of various clutter environment.</t>
  </si>
  <si>
    <t>1091-1098</t>
  </si>
  <si>
    <t>60097734;60097734</t>
  </si>
  <si>
    <t>56582511400;56586269000</t>
  </si>
  <si>
    <t>Jagadesh, T.;Nanammal, V.</t>
  </si>
  <si>
    <t>Jeppiaar Engineering College</t>
  </si>
  <si>
    <t>Jagadesh T.</t>
  </si>
  <si>
    <t>Implementation of sidelobe cancellation in multiple jammer environments</t>
  </si>
  <si>
    <t>2-s2.0-84926619675</t>
  </si>
  <si>
    <t>['two patches', 'switch operation', 'state represents', 'state exhibits', 'short circuit', 'pin diodes', 'operating frequency', 'open circuit', 'hiperlan frequencies', 'frequency band', 'either 5', 'antenna resonates', '75 ghz', '25 ghz']</t>
  </si>
  <si>
    <t>Dual frequency | Electronic reconfigurable | Patch | Reconfigurable</t>
  </si>
  <si>
    <t>The design of a reconfigurable dual frequency microstrip patch antenna is reported which can be operated at HIPERLAN frequencies. Very small thin microstrip antenna is excited by a co-axial SMA connector and connected to two patches, one at a time through switching, to produce HIPERLAN frequencies of either 5.25 GHz or 5.75 GHz. The simulated results using IE3D software are supported by measurement. PIN diodes have been used as switches which will have two operational states, ON and OFF. The ON state represents a short circuit, while the OFF state exhibits an open circuit. When one of the switches is in the ON state, the antenna resonates at one frequency band. And, when the other switch is turned ON, the antenna accordingly resonates at the other frequency band. The operating frequency is controlled by the state of the switch operation.</t>
  </si>
  <si>
    <t>1215-1224</t>
  </si>
  <si>
    <t>60026714;60026714</t>
  </si>
  <si>
    <t>29567546500;15050109500</t>
  </si>
  <si>
    <t>Sen, Arpita;Chattoraj, Neela</t>
  </si>
  <si>
    <t>Ranchi</t>
  </si>
  <si>
    <t>Birla Institute of Technology, Mesra</t>
  </si>
  <si>
    <t>Sen A.</t>
  </si>
  <si>
    <t>Design of an electronic reconfigurable dual- frequency antenna for HIPERLAN</t>
  </si>
  <si>
    <t>2-s2.0-84926638195</t>
  </si>
  <si>
    <t>['value 4', 'upper surface', 'square patch', 'return loss', 'radiation pattern', 'prototype model', 'moderate gain', 'measured results', 'ground plane', 'fr4 substrate', 'fabrication tolerances', 'dielectric substrate', 'antenna exhibits', 'air gap', '8 db', '642 ghz', '575 ghz', '504 ghz', '49 ghz', '35 db']</t>
  </si>
  <si>
    <t>Dual frequency | GPS | IRNSS | Microstrip antenna | Navigation applications</t>
  </si>
  <si>
    <t>Single feed dual frequency patch antenna resonating at GPS (1.575 GHz) and Indian Regional Navigational Satellite System (IRNSS) applications (2.49 GHz) is designed, simulated, fabricated and tested. The proposed antenna geometry uses a square patch with a thin rectangular slot on the dielectric substrate and an air gap is introduced between the ground plane and substrate for getting dual frequency operation. FR4 substrate is chosen for the design. The design and optimisation of parameters is carried out using ANSOFT HFSS software. The simulated radiation pattern in both E and H planes exhibits hemispherical pattern which is necessary for reception of signals in upper surface of antenna. A prototype model is fabricated and tested. Both simulated and measured results are discussed for return loss and radiation pattern. The antenna exhibits a shift in resonance from the desired frequencies due to fabrication tolerances and a moderate gain of value 4.8 dB at 2.504 GHz and 8.35 dB at 1.642 GHz is obtained.</t>
  </si>
  <si>
    <t>4067-4078</t>
  </si>
  <si>
    <t>60102695;60097103;60106196</t>
  </si>
  <si>
    <t>57213737780;56586079500;7003913433</t>
  </si>
  <si>
    <t>Murugan, S.;Harshitha, E. S.;Rajamani, V.</t>
  </si>
  <si>
    <t>Chennai;Sivaganga;Manamadurai</t>
  </si>
  <si>
    <t>VEL TECH MULTITECH;K.L.N. College of Engineering;K.L.N. College of Information Technology</t>
  </si>
  <si>
    <t>60106196;60102695;60097103</t>
  </si>
  <si>
    <t>Murugan S.</t>
  </si>
  <si>
    <t>Design of a single feed dual frequency microstrip antenna for GPS and IRNSS applications</t>
  </si>
  <si>
    <t>2-s2.0-84926646370</t>
  </si>
  <si>
    <t>NNH08ZDA002C</t>
  </si>
  <si>
    <t>['vivo concentrations', 'steady states', 'statistical relationship', 'state conditions', 'reported values', 'producing psb', 'previously thought', 'planktonic cultures', 'observation revealed', 'mpurp1591 ).', 'light intensity', 'isotopic fractionations', 'dominant family', 'diagenetic alteration', 'continuous cultures', 'constant ratio', 'constant bacteriochlorophyll', 'certain members', 'cell density', 'carotenoid ratios', '225 lux']</t>
  </si>
  <si>
    <t>Okenone is a carotenoid pigment unique to certain members of Chromatiaceae, the dominant family of purple sulfur bacteria (PSB) found in euxinic photic zones. Diagenetic alteration of okenone produces okenane, the only recognized molecular fossil unique to PSB. The in vivo concentrations of okenone and bacteriochlorophyll a (Bchl a) on a per cell basis were monitored and quantified as a function of light intensity in continuous cultures of the purple sulfur bacterium Marichromatium purpuratum (Mpurp1591). We show that okenone-producing PSB have constant bacteriochlorophyll to carotenoid ratios in light-harvesting antenna complexes. The in vivo concentrations of Bchl a, 0.151 ¬± 0.012 fmol cell&lt;sup&gt;-1&lt;/sup&gt;, and okenone, 0.103 ¬± 0.012 fmol cell&lt;sup&gt;-1&lt;/sup&gt;, were not dependent on average light intensity (10-225 Lux) at both steady and non-steady states. This observation revealed that in autotrophic continuous cultures of Mpurp1591, there was a constant ratio for okenone to Bchl a of 1:1.5. Okenone was therefore constitutively produced in planktonic cultures of PSB, regardless of light intensity. This confirms the legitimacy of okenone as a signature for autotrophic planktonic PSB and by extrapolation water column euxinia. We measured the Œ¥&lt;sup&gt;13&lt;/sup&gt;C, Œ¥&lt;sup&gt;15&lt;/sup&gt;N, and Œ¥&lt;sup&gt;34&lt;/sup&gt;S bulk biomass values from cells collected daily and determined the isotopic fractionations of Mpurp1591. There was no statistical relationship in the bulk isotope measurements or stable isotope fractionations to light intensity or cell density under steady and non-steady-state conditions. The carbon isotope fractionation between okenone and Bchl a with respect to overall bulk biomass (&lt;sup&gt;13&lt;/sup&gt;Œµ&lt;inf&gt;pigment - biomass&lt;/inf&gt;) was 2.2 ¬± 0.4‚Ä∞ and -4.1 ¬± 0.9‚Ä∞, respectively. The carbon isotopic fractionation (13Œµpigment-CO2) for the production of pigments in PSB is more variable than previously thought with our reported values for okenone at -15.5 ¬± 1.2‚Ä∞ and -21.8 ¬± 1.7‚Ä∞ for Bchl a.</t>
  </si>
  <si>
    <t>292-301</t>
  </si>
  <si>
    <t>Geobiology</t>
  </si>
  <si>
    <t>60010756-60024613-60086312;60024613;60024613-60009164</t>
  </si>
  <si>
    <t>7410354340;57210693179;7102455113</t>
  </si>
  <si>
    <t>Smith, D. A.;Steele, A.;Fogel, M. L.</t>
  </si>
  <si>
    <t>Pasadena;Washington, D.C.;Hanover;Merced</t>
  </si>
  <si>
    <t>Division of Geological and Planetary Sciences;Carnegie Institution of Washington;Dartmouth College;UC Merced</t>
  </si>
  <si>
    <t>60086312;60024613;60010756;60009164</t>
  </si>
  <si>
    <t>Smith D.A.</t>
  </si>
  <si>
    <t>Pigment production and isotopic fractionations in continuous culture: Okenone producing purple sulfur bacteria Part II</t>
  </si>
  <si>
    <t>10.1111/gbi.12135</t>
  </si>
  <si>
    <t>2-s2.0-84926646979</t>
  </si>
  <si>
    <t>['warp ).', 'transmit diversity', 'spatial multiplexing', 'release 8', 'performance evaluation', 'paper presents', 'main features', 'main concepts', 'lte systems', 'low latency', 'key technology', 'ber performance', '4g technologies']</t>
  </si>
  <si>
    <t>Alamouti | MIMO | SISO | Spatial multiplexing | Transmit diversity | Wireless open access research platform</t>
  </si>
  <si>
    <t>Long Term Evolution (LTE) is the next major step in mobile radio communications and is introduced in 3rd Generation Partnership Project (3GPP) Release 8. The aim is to enhance the capacity of LTE which meets the requirements of 4G technologies. Multiple Input Multiple Output (MIMO) technique that requires multiple antennas at both transmitter and the receiver is a key technology to meet the peak data rates, low latency and spectral efficient targets of LTE systems. This paper presents a performance evaluation of LTE downlink physical layer according to the latest 3GPP specifications. Particularly, the main features at the LTE physical layer are described and analyzed. LTE uses Orthogonal Frequency Division Multiplexing (OFDM) in downlink. The main concepts of MIMO such as transmit diversity and spatial multiplexing had been done in Wireless open Access Research Platform (WARP). Error Vector Magnitude (EVM) and Bit Error Rate (BER) had been analyzed for spatial multiplexing and transmit diversity under different modulation schemes. It is observed that MIMO with Alamouti scheme provides better EVM and BER performance than spatial multiplexing.</t>
  </si>
  <si>
    <t>2401-2418</t>
  </si>
  <si>
    <t>60108956;60108956;60108956</t>
  </si>
  <si>
    <t>54581379900;56585996600;9733275900</t>
  </si>
  <si>
    <t>Mugelan, R. K.;Thilaga, P.;Bhagyaveni, M. A.</t>
  </si>
  <si>
    <t>Mugelan R.</t>
  </si>
  <si>
    <t>EVM based performance analysis of LTE downlink &amp; its real-time evaluation using WARP</t>
  </si>
  <si>
    <t>2-s2.0-84926658278</t>
  </si>
  <si>
    <t>['œ ©,', 'vswr ),', 'simulator hfss', 'rfid applications', 'present paper', 'performed using', 'optimal design', 'microstrip line', 'input impedance', 'full performance', 'antenna patch', '92 mhz', '75 %.']</t>
  </si>
  <si>
    <t>Antenna patch | HFSSc | Return loss | RFID</t>
  </si>
  <si>
    <t>In the present paper, the optimal design of the rectangular patch antenna parameters, excited by a microstrip line having a power port 50 adapted to Œ©, are introduced to the requirement of improvement of radiation characteristics namely reflection coefficient, the standing wave ratio (VSWR), the input impedance of the antenna and bandwidth. The design was performed using the simulator HFSS (High Frequency Structure Simulator) based on the resolution of Maxwell's equations for the ticket of the finite element method. The objective of this improved radiation characteristics of the antenna patch is the full performance of this antenna at 0.92 MHz for RFID applications. Simulation results show that the reflection coefficient reaches a level of less -31dB, the standing wave ratio is equal to 1.057, and the bandwidth is about 2.75%.</t>
  </si>
  <si>
    <t>Journal of Theoretical and Applied Information Technology</t>
  </si>
  <si>
    <t>60011066;60011066;60239636;60011066</t>
  </si>
  <si>
    <t>56585763500;55406762800;8572418800;56586021500</t>
  </si>
  <si>
    <t>Bendali, Abdelhak;Habibi, Mohamed;Bri, Seddik;Elfadl, Adiba</t>
  </si>
  <si>
    <t>Meknes;Kenitra</t>
  </si>
  <si>
    <t>Ecole Sup√©rieure de Technologie Meknes;Universit√© Ibn Tofail</t>
  </si>
  <si>
    <t>60239636;60011066</t>
  </si>
  <si>
    <t>Bendali A.</t>
  </si>
  <si>
    <t>Improvement of rectangular patch antenna performance for RFID applications</t>
  </si>
  <si>
    <t>2-s2.0-84926668928</t>
  </si>
  <si>
    <t>['transcript levels', 'results revealed', 'pyralidae ).', 'phylogenetic tree', 'one csp', 'manduca sexta', 'inserts greater', 'highly expressed', 'female antennae', 'expression profiles', 'different tissues', 'csupcsps showed', 'csps ).', 'conspecific csp', 'chilo suppressalis', 'chemosensory proteins', 'bombyx mori', 'binding proteins', 'another species', '7 kb', '235 colonies']</t>
  </si>
  <si>
    <t>CDNA library | Chemosensory protein | Chilo suppressalis | Odorant-binding protein | Real-time PCR</t>
  </si>
  <si>
    <t>In this study, we constructed a high-quality cDNA library from the antennae of the Chilo suppressalis (Walker) (Lepidoptera: Pyralidae). A total of 1,235 colonies with inserts greater than 0.7 kb were sequenced and analyzed. Homology searching coupled with bioinformatics analysis identified 15 and 7 cDNA sequences, respectively, encoding putative odorant-binding proteins (OBPs) and chemosensory proteins (CSPs). A phylogenetic tree of CsupCSPs showed that each CsupCSP has orthologs in Manduca sexta and Bombyx mori with strong bootstrapping support. One CSP was either very specific or more related to the CSPs of another species than to conspecific CSP. The expression profiles of the OBPs and CSPs in different tissues were measured by real-time quantitative PCR. The results revealed that of the 11 OBP genes, the transcript levels of CsupOBP1, CsupOBP5, and CsupOBP7 were higher in both male and female antennae than those in other tissues. And CsupCSP7 was highly expressed in both male and female antennae. Based on these results, the possible physiological functions of CsupOBPs and CsupCSPs were discussed.</t>
  </si>
  <si>
    <t>35-53</t>
  </si>
  <si>
    <t>60117975-60073471-60003970-60083510;60117975-60073471-60003970;60117975-60073471-60003970;60117975-60073471-60003970;60117975-60073471-60003970;60117975-60073471-60003970;60117975-60073471-60003970;60117975-60073471-60003970;60117975-60073471-60003970-60001248</t>
  </si>
  <si>
    <t>35329642300;55368766700;56072861000;8250333200;55368325700;16193204600;8901627100;8720739200;7003269193</t>
  </si>
  <si>
    <t>Gong, Zhong Jun;Liu, Su;Jiang, Yan Dong;Zhou, Wen Wu;Liang, Qing Mei;Cheng, Jiaan;Zhang, Chuan Xi;Zhu, Zeng Rong;Gurr, Geoff M.</t>
  </si>
  <si>
    <t>China;China;China;China;Australia</t>
  </si>
  <si>
    <t>Hangzhou;Zhengzhou;Beijing;Hangzhou;Bathurst</t>
  </si>
  <si>
    <t>State Key Laboratory of Rice Biology;Henan Academy of Agricultural Sciences;Ministry of Health of People's Republic of China;Zhejiang University;Charles Sturt University</t>
  </si>
  <si>
    <t>60117975;60083510;60073471;60003970;60001248</t>
  </si>
  <si>
    <t>Gong Z.</t>
  </si>
  <si>
    <t>Construction and analysis of antennal cDNA library from rice striped stem borer, Chilo suppressalis (Walker) (Lepidoptera: Pyralidae), and expression profiles of putative odorant-binding protein and chemosensory protein genes</t>
  </si>
  <si>
    <t>10.1002/arch.21224</t>
  </si>
  <si>
    <t>2-s2.0-84927106290</t>
  </si>
  <si>
    <t>['vlsi implementation', 'service ).', 'reduced hardware', 'paper presents', 'multimedia services', 'modified k', 'mimo technique', 'mimo systems', 'maximum likelihood', 'input multiple', 'fpga implementation', 'existing algorithm', 'employs parallel', 'constant throughput', 'achieves throughput']</t>
  </si>
  <si>
    <t>K-best algorithm | Maximum-likelihood (ML) | MIMO (multiple-input multiple-output) | Sphere decoder | Very large scale integration (VLSI)</t>
  </si>
  <si>
    <t>This paper presents a VLSI implementation of reduced hardware-complexity and reconfigurable signal detector for MIMO (Multiple-Input Multiple-Output) systems. In recent wireless communication system, MIMO technique is being adopted to meet the rapidly increasing demands for the multimedia services and to achieve better QoS(Quality of Service). Maximum likelihood (ML) detection is the optimal hard decision detection for MIMO systems. FPGA implementation of ML detector becomes infeasible as its complexity grows exponentially with the number of antennas. Therefore, we propose a modified K-best detector algorithm which employs parallel and distributed sorting strategy that has a constant throughput and near-ML detection solution. The proposed MIMO detector was implemented targeting Xilinx Virtex 6 device for a 2x2, 4 QAM system and it achieves throughput of 12.23Mbps. The resource utilization results are listed and compared with the existing algorithm. The total on-chip power estimated is 1.57W.</t>
  </si>
  <si>
    <t>2284-2288</t>
  </si>
  <si>
    <t>60120782;60120782</t>
  </si>
  <si>
    <t>Vadapalani</t>
  </si>
  <si>
    <t>SRM institute of science and technology, Vadapalani campus</t>
  </si>
  <si>
    <t>Modified K-best detection algorithm for mimo systems</t>
  </si>
  <si>
    <t>2-s2.0-84927126904</t>
  </si>
  <si>
    <t>['transmit antennas', 'simulation results', 'layered space', 'decoding algorithm']</t>
  </si>
  <si>
    <t>Layered space-time | Performance</t>
  </si>
  <si>
    <t>In layered space-time block coded system, transmit antennas are divided into groups and each group, which is called a layer, transmits a space-time block coded block in parallel. A simple decoding scheme based on successive interference cancellation is presented. Theoretical performance analysis for the decoding algorithm is given and compared with the simulation results.</t>
  </si>
  <si>
    <t>903-909</t>
  </si>
  <si>
    <t>Zhao, Lan</t>
  </si>
  <si>
    <t>Nanjing Institute of Technology</t>
  </si>
  <si>
    <t>Performance of successive interference cancellation based decoding scheme for layered space-time coded communication system</t>
  </si>
  <si>
    <t>10.12733/jcis12965</t>
  </si>
  <si>
    <t>2-s2.0-84927136770</t>
  </si>
  <si>
    <t>['ring resonator', 'radiation performance', 'planar waveguide', 'planar monopole', 'novel design', 'multiband operation', 'composite cpw', 'antenna resonates']</t>
  </si>
  <si>
    <t>Metamaterial antenna | Square ring | WiMAX</t>
  </si>
  <si>
    <t>A novel design and development of a simple monopole antenna based on composite metamaterial resonators for multiband operation is presented. The antenna has frequency notched function since the composite CPW (Co-Planar Waveguide) metamaterial resonators CSRR (closed-ring resonator and SRR) which is embedded on the planar monopole that resonates for multiple frequency bands. The antenna resonates for the frequency of (Wi-MAX) 3.4 to 3.5GHz and 5.725 - 5.875GHz which have good impedance matching and radiation performance.</t>
  </si>
  <si>
    <t>2214-2216</t>
  </si>
  <si>
    <t>115142341;60079447;60005630;60016524</t>
  </si>
  <si>
    <t>56587932100;25823456600;24172394400;23995782500</t>
  </si>
  <si>
    <t>Anandhi Meena, B.;Thiruvalar Selvan, P.;Raghavan, S.;Suganthi, S.</t>
  </si>
  <si>
    <t>Chennai;Manipal;Tiruchirappalli;Dindigul</t>
  </si>
  <si>
    <t>SRM Group Of Educational Institutions;Manipal Academy of Higher Education;National Institute of Technology Tiruchirappalli;UCE</t>
  </si>
  <si>
    <t>60079447;60016524;60005630;115142341</t>
  </si>
  <si>
    <t>Anandhi Meena B.</t>
  </si>
  <si>
    <t>Design of CSRR embedded metamaterial monopole antenna for wimax applications</t>
  </si>
  <si>
    <t>2-s2.0-84927139083</t>
  </si>
  <si>
    <t>ZonMw</t>
  </si>
  <si>
    <t>['various levels', 'using average', 'used nismap', 'test models', 'study examines', 'specific information', 'spearman correlations', 'power values', 'output power', 'model performance', 'model outcomes', 'measured rf', 'input data', 'feasible approach', 'epidemiological studies', 'emf levels', 'different rf', 'detailed data', 'antenna height', 'always available']</t>
  </si>
  <si>
    <t>3D modelling | Accuracy | Base stations | Mobile phone | Radio frequency | Radio wave propagation</t>
  </si>
  <si>
    <t>The increase in mobile communication technology has led to concern about potential health effects of radio frequency electromagnetic fields (RF-EMFs) from mobile phone base stations. Different RF-EMF prediction models have been applied to assess population exposure to RF-EMF. Our study examines what input data are needed to accurately model RF-EMF, as detailed data are not always available for epidemiological studies. We used NISMap, a 3D radio wave propagation model, to test models with various levels of detail in building and antenna input data. The model outcomes were compared with outdoor measurements taken in Amsterdam, the Netherlands. Results showed good agreement between modelled and measured RF-EMF when 3D building data and basic antenna information (location, height, frequency and direction) were used: Spearman correlations were &gt;0.6. Model performance was not sensitive to changes in building damping parameters. Antenna-specific information about down-tilt, type and output power did not significantly improve model performance compared with using average down-tilt and power values, or assuming one standard antenna type. We conclude that 3D radio wave propagation modelling is a feasible approach to predict outdoor RF-EMF levels for ranking exposure levels in epidemiological studies, when 3D building data and information on the antenna height, frequency, location and direction are available.</t>
  </si>
  <si>
    <t>53-57</t>
  </si>
  <si>
    <t>1559064X</t>
  </si>
  <si>
    <t>Journal of Exposure Science and Environmental Epidemiology</t>
  </si>
  <si>
    <t>60117216;60117216;105533458;60117216;60117216</t>
  </si>
  <si>
    <t>35261614200;55124612300;56252494000;14060240000;7006012910</t>
  </si>
  <si>
    <t>Beekhuizen, Johan;Kromhout, Hans;B√ºrgi, Alfred;Huss, Anke;Vermeulen, Roel</t>
  </si>
  <si>
    <t>Netherlands;Switzerland</t>
  </si>
  <si>
    <t>Utrecht;Bern</t>
  </si>
  <si>
    <t>Institute for Risk Assessment Sciences, Utrecht University;ARIAS umwelt.forschung.beratung</t>
  </si>
  <si>
    <t>60117216;105533458</t>
  </si>
  <si>
    <t>Beekhuizen J.</t>
  </si>
  <si>
    <t>What input data are needed to accurately model electromagnetic fields from mobile phone base stations?</t>
  </si>
  <si>
    <t>10.1038/jes.2014.1</t>
  </si>
  <si>
    <t>2-s2.0-84927176436</t>
  </si>
  <si>
    <t>['widely dispersed', 'siphunculi color', 'saudi arabia', 'rostrum shape', 'rostrum length', 'polygonal reticulation', 'north america', 'morphological variability', 'middle east', 'found feeding', 'first time', 'eastern asia', 'brief description', 'biometric data', 'available literature', 'antennae length']</t>
  </si>
  <si>
    <t>Ambrosia maritima | Aphididae | Coloradoa rufomaculata | Feature variations</t>
  </si>
  <si>
    <t>The aphid genus Coloradoa Wilson, is reported for the first time from the Kingdom of Saudi Arabia. The species Coloradoa rufomaculata (Wilson, 1908) was found feeding on Ambrosia maritima L. (Asteraceae) representing a new host plant. This species is widely dispersed in Europe, North America, eastern Asia, Japan, Africa, and the Middle East. A brief description of the species is provided with biometric data. These specimens were compared with descriptions in literature. Morphological variability in commonly used taxonomic characters has been discussed. Rostrum shape and antennae length have similarity with available literature and most important variable characters are siphunculi color, polygonal reticulation on 8th abdominal tergite and rostrum length.</t>
  </si>
  <si>
    <t>580-585</t>
  </si>
  <si>
    <t>Pakistan Journal of Zoology</t>
  </si>
  <si>
    <t>60013183;60013183;60013183</t>
  </si>
  <si>
    <t>57210529250;7801686316;35174260900</t>
  </si>
  <si>
    <t>Hussain, Sabir;Aldryhim, Yousif;Al Dhafer, Hathal</t>
  </si>
  <si>
    <t>Riyadh</t>
  </si>
  <si>
    <t>Hussain S.</t>
  </si>
  <si>
    <t>First record of the aphid Genus Coloradoa Wilson (Hemiptera: Aphididae) from Saudi Arabia, with some Morphological notes on variation in C. Rufomaculata (Wilson, 1908)</t>
  </si>
  <si>
    <t>2-s2.0-84927518269</t>
  </si>
  <si>
    <t>['perfect match', 'new point', 'mathematical complexity', 'high signal', 'form expressions', 'ergodic capacity', 'derive closed', 'coverage region', 'capacity bounds', 'also confirm']</t>
  </si>
  <si>
    <t>capacity bounds | channel state information (CSI) | coverage region | desired transmission rate | optimal relay location</t>
  </si>
  <si>
    <t>SummaryIn this paper, we consider Rayleigh fading MIMO relay channel with channel state information at the receivers. First, we extend the previously obtained results for the ergodic capacity of uncorrelated and semi-correlated MIMO channels and derive closed-form expressions for the capacity bounds of MIMO relay channel. Next, we study this channel from a new point of view, maximizing coverage region for a desired transmission rate, and investigate the optimal relay location in the sense of maximizing coverage region. However, in order to overcome the mathematical complexity in desired transmission rate analysis, because of the randomness of the multiple antenna channel matrices, we evaluate this rate by using an existing exact formula and also by an approximation we find in the high signal-to-noise ratio regime. Numerical results show a perfect match between the Monte Carlo simulations and the obtained analytical closed-form expressions and also confirm the effectiveness of our approach in cooperative vehicular communication for determining optimal relay location at which the coverage region is maximum.</t>
  </si>
  <si>
    <t>1462-1474</t>
  </si>
  <si>
    <t>55387012800;24764541800</t>
  </si>
  <si>
    <t>Alizadeh, Alireza;Hodtani, Ghosheh Abed</t>
  </si>
  <si>
    <t>Alizadeh A.</t>
  </si>
  <si>
    <t>Analysis of capacity and coverage region for Rayleigh fading MIMO relay channel</t>
  </si>
  <si>
    <t>10.1002/dac.2726</t>
  </si>
  <si>
    <t>2-s2.0-84927570832</t>
  </si>
  <si>
    <t>['wideband dual', 'small dimensions', 'proposed antenna', 'printed triple', 'polarized meander', 'impedance matching', 'free version', 'field radiation', 'fabrication process', 'fabricated prototype', 'extended bandwidth', 'directed polarization', '6 mm']</t>
  </si>
  <si>
    <t>CRLH transmission line | dual-polarized | metamaterial loading | monopole antenna | multiband | wideband</t>
  </si>
  <si>
    <t>A printed triple-band and wideband dual-polarized meander-line monopole antenna with a single CRLH metamaterial loading is presented. The metamaterial loading improves the impedance matching and causes the proposed antenna to radiate at multiple frequency bands with extended bandwidth. We have designed a via-free version of the CRLH transmission line unit cell which simplifies the fabrication process and decreases the costs. The antenna's E-field radiation has y-directed polarization at first and third resonance bands and x-directed polarization at second resonance band. In addition, proposed antenna has z-directed, y-directed, and x-directed main radiation directions at first, second, and third resonance bands, respectively. A fabricated prototype has small dimensions of the 30 mm x 30 mm x 1.6 mm, and exhibits good agreement between the measurements and simulations.</t>
  </si>
  <si>
    <t>855-858</t>
  </si>
  <si>
    <t>60000627;60071343;60000627;60000627</t>
  </si>
  <si>
    <t>56028477000;6603209463;55913973000;6506944146</t>
  </si>
  <si>
    <t>Jamilan, Saeid;Antoniades, Marco A.;Nourinia, Javad;Azarmanesh, Mohammad Naghi</t>
  </si>
  <si>
    <t>Cyprus;Iran</t>
  </si>
  <si>
    <t>Nicosia;Urmia</t>
  </si>
  <si>
    <t>University of Cyprus;Urmia University</t>
  </si>
  <si>
    <t>60071343;60000627</t>
  </si>
  <si>
    <t>Jamilan S.</t>
  </si>
  <si>
    <t>A Directivity-Band-Dependent Triple-Band and Wideband Dual-Polarized Monopole Antenna Loaded with a Via-Free CRLH Unit Cell</t>
  </si>
  <si>
    <t>10.1109/LAWP.2014.2381152</t>
  </si>
  <si>
    <t>2-s2.0-84927591819</t>
  </si>
  <si>
    <t>['way channel', 'verified via', 'simulation results', 'selected among', 'relay powers', 'received signal', 'rayleigh faded', 'power scaling', 'plane defined', 'outage probability', 'outage probabilities', 'orthogonal stbc', 'orthogonal space', 'maximum diversity', 'form expression', 'exact expressions', 'different parameters', 'different numbers', 'channel gains', 'channel gain', 'authors integrate']</t>
  </si>
  <si>
    <t>The outage probability of two-way relaying network with orthogonal space-time block coded (STBC) transmission is analysed. Two sources equipped with different numbers of antennas send orthogonal STBC coded signals with different parameters. The channel gain between two antenna elements is assumed to be Rayleigh faded. The amplify-and-forward (AaF) relay with a single antenna repeats the received signal after power scaling. Exact expressions for the outage probabilities are provided, where the authors integrate out the outage probability over one of the three different regions on the plane defined by the inverses of channel gains. According to the orthogonal STBC code rates and the source and relay powers, one integration region is selected among the three. The closed-form expression is verified via a set of comparisons with the simulation results. The authors also show that the maximum diversity is attained when the orthogonal STBC is applied at both sides of the two-way channel.</t>
  </si>
  <si>
    <t>789-794</t>
  </si>
  <si>
    <t>60024872;60007511;60007511</t>
  </si>
  <si>
    <t>55665508900;14018134900;55574232454</t>
  </si>
  <si>
    <t>Nam, Sung Sik;Hwang, Duckdong;Lee, Tae Jin</t>
  </si>
  <si>
    <t>Hanyang University;Sungkyunkwan University</t>
  </si>
  <si>
    <t>60024872;60007511</t>
  </si>
  <si>
    <t>Nam S.</t>
  </si>
  <si>
    <t>Outage performance of orthogonal space-time block coded amplify-and-forward two-way relay networks</t>
  </si>
  <si>
    <t>10.1049/iet-com.2014.0364</t>
  </si>
  <si>
    <t>2-s2.0-84927594728</t>
  </si>
  <si>
    <t>['zero values', 'transmit antennas', 'sphere detector', 'sparse zero', 'sparse k', 'sparse algorithms', 'scale multiple', 'promising candidates', 'output systems', 'gssk signal', 'first category', 'detector based', 'conventional k', 'authors propose', 'activated antennas']</t>
  </si>
  <si>
    <t>In this study, the authors propose a low complexity detector for the generalised space shift keying (GSSK) in large-scale multiple-input-multiple-output systems. To be concrete, they propose a sparse K-best (SK) detector based on the breadth-first category of sphere detector (referred to K-best sphere decoding). The author's detector is inspired by the fact that the GSSK signal is naturally a sparse zero-one vector since only a few antennas are activated at the transmitter. Different with the conventional K-best detector searching all the transmit antennas, their proposed SK detector investigates only a few promising candidates which are activated antennas at the transmitter. Overall, their proposed SK detector exploits not only the sparsity of the GSSK signal but also the constraint on its non-zero values. Therefore the restricted isometry property-based performance analysis shows that is effective in detecting the GSSK signal. Moreover, the empirical results show that their detector performs much better than the sparse algorithms-based normalised compressive sensing (NCS) detectors while exhibits only slightly higher complexity than the latter (the low-complexity orthogonal matching pursuit-based NCS detector).</t>
  </si>
  <si>
    <t>771-778</t>
  </si>
  <si>
    <t>60025761;60025761;60025761;60025761</t>
  </si>
  <si>
    <t>56523762900;55707530600;57209051780;8209292900</t>
  </si>
  <si>
    <t>Peng, Xiaoqing;Wu, Weimin;Sun, Jun;Liu, Yingzhuang</t>
  </si>
  <si>
    <t>Peng X.</t>
  </si>
  <si>
    <t>Sparse K-best detector for generalised space shift keying in large-scale multiple-input-multiple-output systems</t>
  </si>
  <si>
    <t>10.1049/iet-com.2014.0906</t>
  </si>
  <si>
    <t>2-s2.0-84927594941</t>
  </si>
  <si>
    <t>['upper bands', 'slotted patch', 'shaped slot', 'proposed antenna', 'patch antenna', 'mode resonance', 'measured bandwidths', 'higher band', 'ground plane', 'defective ground', 'compact size', 'band operation', 'agree well', '9 dbi', '49 ghz', '34 ghz']</t>
  </si>
  <si>
    <t>A novel printed antenna with a slotted patch and a defected ground structure (DGS) for dual-band operation is presented. By inserting an I-shaped slot into the patch and defecting the ground plane, triple-mode resonance for achieving dual operation bands, especially an extremely wide bandwidth for the higher band, can be excited. The measured bandwidths are 100MHz (2.38‚Äì2.49 GHz) and 2.94GHz (3.4‚Äì6.34 GHz) for the lower and upper bands, respectively, which agree well with the simulation. The experimental average gains across the two operating bands are 1.0 and 3.9 dBi, respectively, with typical radiation patterns for a patch antenna having a defective ground. The proposed antenna with a compact size of only 22 √ó 25mm2 sufficiently covers performance requirement of the 2.4/5.2/5.8 GHz WLAN and the 3.5/5.5GHz WiMAX operation systems.</t>
  </si>
  <si>
    <t>60024155;60024155;60024155</t>
  </si>
  <si>
    <t>55571009900;56592336000;36071638600</t>
  </si>
  <si>
    <t>Wu, Chao Ming;Syu, Jia Wun;Liu, Wen Chung</t>
  </si>
  <si>
    <t>Yunlin</t>
  </si>
  <si>
    <t>National Formosa University Taiwan</t>
  </si>
  <si>
    <t>Wu C.</t>
  </si>
  <si>
    <t>Dual-band slotted patch antenna with defective ground for WLAN/WiMAX applications</t>
  </si>
  <si>
    <t>10.2528/PIERL15022503</t>
  </si>
  <si>
    <t>2-s2.0-84927597956</t>
  </si>
  <si>
    <t>['wide bandwidth', 'vertical polarization', 'space wavelength', 'rectangular loop', 'radiation patterns', 'proposed antenna', 'perimeter modes', 'paper presents', 'overall size', 'orthogonal polarizations', 'orthogonal feedings', 'one mode', 'mobile communications', 'measured bandwidth', 'horizontal polarization', 'entire band', 'diversity performance', 'circular monopole', 'broadband hexa', 'band dual', 'antenna structure', 'also discussed', '28 db']</t>
  </si>
  <si>
    <t>This paper presents a broadband hexa-band dual-polarized loop antenna for mobile communications. Two orthogonal one-wavelength-perimeter modes of a rectangular loop are excited by two orthogonal feedings. One mode for vertical polarization is excited by a circular monopole, and the other mode for horizontal polarization is excited by a slot-coupled microstrip line. By optimizing the antenna structure and the orthogonal feedings, the orthogonal polarizations can be achieved in a wide bandwidth with high ports isolation. The overall size of the proposed antenna is only 58√ó53mm2 (0.43Œª0 √ó 0.39Œª0, Œª0 is the free-space wavelength at 2.2 GHz). A prototype of the proposed antenna is built and tested. The measured bandwidth with reflection coefficient less than ‚àí10 dB is 61.4% (1.65‚Äì3 GHz) for both orthogonal polarizations, covering the DCS, PCS, UMTS, WLAN, LTE2300, and LTE 2500 operation. The measured ports isolation is better than 28 dB over the entire band. In addition, the radiation patterns, gains and diversity performance are also discussed.</t>
  </si>
  <si>
    <t>121-128</t>
  </si>
  <si>
    <t>55667902500;55912043400;8551577700;7403443114</t>
  </si>
  <si>
    <t>Deng, Changjiang;Li, Yue;Zhang, Zhijun;Feng, Zhenghe</t>
  </si>
  <si>
    <t>Deng C.</t>
  </si>
  <si>
    <t>Hexa-band high-isolated dual-polarized loop antenna for mobile communications</t>
  </si>
  <si>
    <t>10.2528/PIERL15022202</t>
  </si>
  <si>
    <t>2-s2.0-84927598053</t>
  </si>
  <si>
    <t>['wind screen', 'v2v ),', 'spaced 0', 'side mirrors', 'proposed antenna', 'oriented orthogonal', 'n standards', 'ieee 802', 'automotive communications', 'achieve polarization', '5 db', '20 db', '125œªg1 calculated']</t>
  </si>
  <si>
    <t>Coplanar Strip | diversity antennas | folded microstrip line | unilateral ground plane</t>
  </si>
  <si>
    <t>A compact, unilateral grounded Coplanar Strip (CS) antenna for automotive communications is presented in this letter. The antenna is designed for quad band operation covering DCS1800, IEEE 802.11b/g/n standards, Wi-MAX, Vehicle-to-Vehicle (V2V), and Vehicle-to-Infrastructure (V2I) Communications. A simple folded microstrip line radiator along with unilateral ground plane of CS is attempted to generate the required frequency bands. To achieve polarization and pattern diversity functionality, a 4 port diversity antenna array is developed. The antenna unit cells are spaced 0.125Œªg1 calculated at the lowest resonant frequency and are oriented orthogonal to adjacent unit cells to achieve high isolation greater than 20 dB, correlation coefficient less than 0.25 and diversity gain greater than 9.5 dB. The proposed antenna is suitable for automotive communications as it can be conveniently placed anywhere inside the vehicle more specifically in the wind screen, side mirrors and fenders.</t>
  </si>
  <si>
    <t>875-878</t>
  </si>
  <si>
    <t>60108956-60079728;60108956;60108956;60108956;60108956;60108956</t>
  </si>
  <si>
    <t>54580566800;56592714000;55511179300;56592682800;56592321300;56591350100</t>
  </si>
  <si>
    <t>Alsath, M. Gulam Nabi;Lawrance, Livya;Kanagasabai, Malathi;Rajendran, Dinesh Babu;Moorthy, Balaji;George, Jithila V.</t>
  </si>
  <si>
    <t>Chennai;Kanchipuram</t>
  </si>
  <si>
    <t>College of Engineering, Guindy;SSN College of Engineering, Kalavakkam</t>
  </si>
  <si>
    <t>60108956;60079728</t>
  </si>
  <si>
    <t>Alsath M.</t>
  </si>
  <si>
    <t>Quad-Band Diversity Antenna for Automotive Environment</t>
  </si>
  <si>
    <t>10.1109/LAWP.2014.2382974</t>
  </si>
  <si>
    <t>2-s2.0-84927601582</t>
  </si>
  <si>
    <t>['video monitor', 'versatile platform', 'various altitudes', 'system consisted', 'shelf electronics', 'sample images', 'remote control', 'readily available', 'practical use', 'pest detection', 'large areas', 'inexpensive software', 'individual sites', 'imaging system', 'gps unit', 'gps receiver', 'geotag images', 'easily installed', 'digital camera', 'assembled using', 'aerial applicators', 'aerial applicator', 'acquire images']</t>
  </si>
  <si>
    <t>aerial applicator | crop condition assessment | geotagged image | image mosaicking | low-cost imaging system | pest detection</t>
  </si>
  <si>
    <t>Agricultural aircraft provide a readily available and versatile platform for airborne remote sensing. Although various airborne imaging systems are available, most of these systems are either too expensive or too complex to be of practical use for day-to-day aerial application operations. The objective of this study was to develop a low-cost, user-friendly imaging system that can be easily installed on aerial applicators. An imaging system was assembled using off-the-shelf electronics. The system consisted of a digital camera to capture color images, a GPS receiver to geotag images, a video monitor to view live images, and a remote control to trigger the camera. The camera was attached to an aerial applicator and the GPS unit and video monitor were installed in the cockpit. The parameters of the camera were optimized to acquire images under various altitudes, speeds, and ground cover conditions. Geotagged images taken from individual sites or large areas were viewed and mosaicked together using free and inexpensive software. Aerial applicators can assemble such a system and use it to generate additional revenues from remote sensing services. Analysis of sample images has shown that the imaging system has potential for crop condition assessment and pest detection.</t>
  </si>
  <si>
    <t>60001989;60001989</t>
  </si>
  <si>
    <t>7407023300;57203217650</t>
  </si>
  <si>
    <t>Yang, Chenghai;Hoffmann, Wesley Clint</t>
  </si>
  <si>
    <t>Washington, D.C.</t>
  </si>
  <si>
    <t>USDA Agricultural Research Service</t>
  </si>
  <si>
    <t>Yang C.</t>
  </si>
  <si>
    <t>Low-cost single-camera imaging system for aerial applicators</t>
  </si>
  <si>
    <t>10.1117/1.JRS.9.096064</t>
  </si>
  <si>
    <t>2-s2.0-84927602423</t>
  </si>
  <si>
    <t>['strong current', 'simulated s11', 'reduced using', 'rcs reduction', 'radiation patterns', 'radiation deterioration', 'radiation characters', 'numerical simulations', 'metal surface', 'measured results', 'good agreement', 'experimental results', 'dramatically reduced', 'band rcs', 'array antennas']</t>
  </si>
  <si>
    <t>A loading metamaterial perfect absorber (MPA) method is proposed to reduce the in-band radar cross section (RCS) and preserve the radiation characters for the guidewave slot array antennas in this study. The surface current distributions of the array antennas are divided into the strong current area and the weak current area. The metal surface with the strong current is retained to avoid the radiation deterioration, and the MPA is only loaded on the weak current area by the three layers MPA for RCS reduction. The RCS of a 1 √ó 10 guidewave slot array antennas is reduced using the method. Simulated S11, radiation patterns, gain and RCS reduction of the array antennas are compared with measured results. Experimental results indicated that the in-band RCS of the array antennas loading the MPA has dramatically reduced with only about 0.73 dB gain reduction and the RCS reduction are not significant in out-of-band while the radiation characters is unchanged. The experimental results are in good agreement with the numerical simulations.</t>
  </si>
  <si>
    <t>399-406</t>
  </si>
  <si>
    <t>60069720;60069720;60069720;60069720;60069720;60069720</t>
  </si>
  <si>
    <t>51461627800;55515043300;12782119800;55568683500;55978356800;56498069900</t>
  </si>
  <si>
    <t>Li, Si Jia;Gao, Jun;Cao, Xiang Yu;Zhao, Yi;Zhang, Zhao;Liu, Hong Xi</t>
  </si>
  <si>
    <t>Li S.</t>
  </si>
  <si>
    <t>Loading metamaterial perfect absorber method for in-band radar cross section reduction based on the surface current distribution of array antennas</t>
  </si>
  <si>
    <t>10.1049/iet-map.2014.0490</t>
  </si>
  <si>
    <t>2-s2.0-84927603937</t>
  </si>
  <si>
    <t>2012M521682</t>
  </si>
  <si>
    <t>['two sections', 'two couplers', 'transmission line', 'surface waves', 'space waves', 'simultaneously proved', 'return loss', 'radiation patterns', 'proposed network', 'mimo systems', 'measured results', 'little influence', 'indirect coupling', 'easily applied', 'decoupling mechanism', 'controlled magnitude', 'connection use', 'center frequency', 'array elements', '58 db']</t>
  </si>
  <si>
    <t>Decoupling network | microstrip antenna array | mutual coupling</t>
  </si>
  <si>
    <t>An efficient decoupling feeding network is proposed in this letter. It is composed of two directional couplers and two sections of transmission line for connection use. By connecting the two couplers, an indirect coupling with controlled magnitude and phase is introduced, which can be used to cancel out the direct coupling caused by space waves and surface waves between array elements. To demonstrate the method, a two-element microstrip antenna array with the proposed network has been designed, fabricated and measured. Both simulated and measured results have simultaneously proved that the proposed method presents excellent decoupling performance. The measured mutual coupling can be reduced to below -58 dB at center frequency. Meanwhile it has little influence on return loss and radiation patterns. The decoupling mechanism is simple and straightforward which can be easily applied in phased array antennas and MIMO systems.</t>
  </si>
  <si>
    <t>871-874</t>
  </si>
  <si>
    <t>60005465;60005465;60005465;60005465;60005465</t>
  </si>
  <si>
    <t>56040734600;57203224930;56590842400;55581540500;55645491100</t>
  </si>
  <si>
    <t>Xia, Run Liang;Qu, Shi Wei;Li, Peng Fa;Jiang, Qi;Nie, Zai Ping</t>
  </si>
  <si>
    <t>Xia R.</t>
  </si>
  <si>
    <t>An Efficient Decoupling Feeding Network for Microstrip Antenna Array</t>
  </si>
  <si>
    <t>10.1109/LAWP.2014.2380786</t>
  </si>
  <si>
    <t>2-s2.0-84927608320</t>
  </si>
  <si>
    <t>['user multi', 'two sub', 'transceiver antennas', 'standard multi', 'receive antennas', 'realistic scenarios', 'present scheme', 'practically implemented', 'practical applications', 'output technique', 'optimal degree', 'novel technique', 'limited quantity', 'level non', 'interference alignment', 'impractical number', 'great promise', 'first formulate', 'different base', 'computation complexity', 'cell networks', 'cell network', 'cell layout', 'authors propose']</t>
  </si>
  <si>
    <t>Interference alignment (IA) is a novel technique to achieve the optimal degree of freedom of wireless communication systems through efficient interference management. In a large size multi-cell network, IA over a full connected model requires the impractical number of transmit/receive antennas. Moreover, extensive channel state information is delivered over the backhaul between different base-stations. For realistic scenarios with limited quantity of transceiver antennas, such a full IA scheme may even become infeasible. In this study, by exploiting the heterogeneous path losses, the authors propose a novel partial IA scheme to enhance the throughput of multi-cell networks, which requires relatively small amounts of antennas and hence can be practically implemented. They first formulate the partial IA problem in terms of a mixed integer bi-level non-linear optimal program. Then, they decompose the problem into two sub-problems to reduce the computation complexity and, furthermore, introduce two algorithms for interference links selection. It is shown that, in a 19 hexagonal wrap-around-cell layout, their proposed algorithm outperforms a standard multi-user multi-input-multi-output technique with far less transmit antennas. The present scheme is therefore of great promise to practical applications.</t>
  </si>
  <si>
    <t>836-843</t>
  </si>
  <si>
    <t>60105111;60016930;60016930;60105111;60105111</t>
  </si>
  <si>
    <t>55560327500;37055137100;57126539200;56517497200;56417399400</t>
  </si>
  <si>
    <t>Zhang, Yang;Zhou, Zheng;Li, Bin;Gu, Chaozhi;Shu, Ruo</t>
  </si>
  <si>
    <t>Qingdao;Beijing</t>
  </si>
  <si>
    <t>China University of Petroleum (East China);Beijing University of Posts and Telecommunications</t>
  </si>
  <si>
    <t>60105111;60016930</t>
  </si>
  <si>
    <t>Partial interference alignment for downlink multi-cell multi-input-multi-output networks</t>
  </si>
  <si>
    <t>10.1049/iet-com.2014.0504</t>
  </si>
  <si>
    <t>2-s2.0-84927608727</t>
  </si>
  <si>
    <t>['tie patch', 'study demonstrates', 'simulation results', 'proposed approach', 'measurement validates', 'matching structure', 'lte applications', 'good agreement', 'frequency band', 'etching slots', 'easily satisfied', 'easily designed', 'different lengths', 'dielectric constant', 'coplanar waveguide', 'broadband impedance', 'broadband character', 'bent monopole', '8 mm', '8 ghz', '7 ghz']</t>
  </si>
  <si>
    <t>Multibroadband | slotted bow-tie monopole antenna | WLAN/WiMAX and LTE</t>
  </si>
  <si>
    <t>In this letter, a coplanar waveguide (CPW)-fed multiband bow-tie monopole antenna is proposed. This antenna can be easily designed to meet the requirement of multiple operating frequencies by using the proposed approach. Multiple bent monopoles, which correspond to different operating frequencies, are generated by etching slots of different lengths in a bow-tie patch. The length of each bent monopole is determined under the quarter wavelength resonance condition. Each frequency band can be easily satisfied for the broadband character because the bow-tie patch can be treated as a broadband impedance-matching structure. This study demonstrates a triple-band slotted bow-tie monopole antenna for WLAN/WiMAX/LTE applications with bands of 2.4-2.7 GHz, 3.4-3.7 GHz, and 5.2-5.8 GHz. The size of the proposed antenna fabricated on a 0.8 mm-thick FR4 substrate with a dielectric constant of 4.2 without considering the ground plane size is only 19.5 √ó 9.0mm&lt;sup&gt;2&lt;/sup&gt;. The good agreement between the simulation results and the measurement validates the proposed design approach.</t>
  </si>
  <si>
    <t>887-890</t>
  </si>
  <si>
    <t>60078643;60078643</t>
  </si>
  <si>
    <t>7405593678;36436756700</t>
  </si>
  <si>
    <t>Wu, Ming Tien;Chuang, Ming Lin</t>
  </si>
  <si>
    <t>Makung</t>
  </si>
  <si>
    <t>National Penghu University</t>
  </si>
  <si>
    <t>Wu M.T.</t>
  </si>
  <si>
    <t>Multibroadband Slotted Bow-Tie Monopole Antenna</t>
  </si>
  <si>
    <t>10.1109/LAWP.2014.2383441</t>
  </si>
  <si>
    <t>2-s2.0-84927611442</t>
  </si>
  <si>
    <t>['underground communication', 'traditional topology', 'study obtain', 'study corrects', 'proposed model', 'previous one', 'power consumption', 'path loss', 'new topology', 'model proposed', 'lossless model', 'loss model', 'inductive communications', 'group velocity', 'energy density', 'communication rate', 'brought forward', 'best effect', '3d models']</t>
  </si>
  <si>
    <t>Power consumption can be lowered when magneto-inductive communication based on the well-established regular quadrilateral array is applied to underground communication. However, the large path loss and low communication rate are obstacles. In comparison with the traditional topology of magneto-inductive communications, a new topology based on the regular hexagonal array is brought forward in this study. This topology could improve the communication rate and increase the energy density by optimising the topology. On the basis of the analysis of path loss in the low-loss model, this study corrects the lossless model, which proves that the new topology is superior to the previous one on bandwidth, group velocity, path loss and energy density. The three-dimensional (3D) model proposed in the study obtain the best effect in the above four aspects compared with the other two-dimensional and 3D models. The proposed model is suitable for underground communication.</t>
  </si>
  <si>
    <t>389-398</t>
  </si>
  <si>
    <t>40761672500;41763031900;56591481700;56590894400</t>
  </si>
  <si>
    <t>Ma, Jing;Zhang, Xiaotong;Liao, Mingjie;He, Jie</t>
  </si>
  <si>
    <t>Ma J.</t>
  </si>
  <si>
    <t>Topology of magneto-inductive communication system based on the regular hexagonal array</t>
  </si>
  <si>
    <t>10.1049/iet-map.2013.0674</t>
  </si>
  <si>
    <t>2-s2.0-84927612501</t>
  </si>
  <si>
    <t>['wide range', 'two scenarios', 'thoroughly investigated', 'study considers', 'snrs lower', 'snr closed', 'proposed closed', 'previous works', 'practical snrs', 'noise ratio', 'high signal', 'form expressions', 'authors obtain', 'approximation error', 'approximate closed', 'antenna array', 'also shown', 'account large', '17 db', '10 db']</t>
  </si>
  <si>
    <t>The effect of large-scale fading variations over massive multiple input multiple output (MIMO) antenna array on sum-capacity of massive MIMO system has not been thoroughly investigated in the literature. This study considers a multiuser massive MIMO system with a Rayleigh fading channel that takes into account large-scale fading variations over base station antenna array. Two scenarios are investigated: distributed antenna base station and linear array base station. In both scenarios, the authors obtain an approximate closed-form expressions for uplink ergodic sum-capacity for both low and high signal-to-noise ratio (SNR) regimes. It is shown that the proposed closed-form expressions are accurate in a wide range of practical SNRs; for example, the approximation error is below 10% for SNRs lower than -10 dB and higher than 17 dB for low-SNR and high-SNR closed-form expressions, respectively. It is also shown that the proposed closed-form expressions are not only valid for massive MIMO scenario but also for a system with a few number of base station antennas. The numerical results show that the proposed closed-form expressions have much less computational complexity than previous works.</t>
  </si>
  <si>
    <t>844-852</t>
  </si>
  <si>
    <t>60007751;60007751</t>
  </si>
  <si>
    <t>55574222836;9335619600</t>
  </si>
  <si>
    <t>Kazemi, Mohammad;Aghaeinia, Hassan</t>
  </si>
  <si>
    <t>Amirkabir University of Technology</t>
  </si>
  <si>
    <t>Kazemi M.</t>
  </si>
  <si>
    <t>Approximate ergodic capacity of multiuser massive multiple input multiple output in a Rayleigh fading uplink channel with variance profile</t>
  </si>
  <si>
    <t>10.1049/iet-com.2014.0566</t>
  </si>
  <si>
    <t>2-s2.0-84927613080</t>
  </si>
  <si>
    <t>MOST103-2221-E-011-014</t>
  </si>
  <si>
    <t>['slot functions', 'rotational symmetry', 'reduce sizes', 'integrated within', 'input multi', 'fully planar', 'four antennas', 'f antenna', 'decent isolations', 'attractive candidate', 'antenna tuning', 'antenna structure', '5 mm']</t>
  </si>
  <si>
    <t>Antenna decoupling | diversity antenna | inverted-F antenna | miniaturized antennas | slot antenna | WLAN</t>
  </si>
  <si>
    <t>A four-antenna system applicable to compact access points of wireless local area network is proposed. The antenna topology integrates an inverted-F antenna and a folded slot antenna in the same space to reduce sizes to 15.5 mm x 7.5 mm. The inverted-F antenna operates in the 5 GHz HiperLAN band and the slot functions in the 2.4 GHz ISM band. Antenna tuning can be done without difficulty because the two are of different antenna types. Four antenna assemblies are placed at corners of a 50 mm x 50 mm board to meet the multi-input multi-output operation needs. Since the element antenna exhibits moderate directivity and the four antennas are arranged in a rotational symmetry, decent isolations are achieved in both operation bands without additional decoupling measures. The antenna structure is fully planar and can be integrated within the printed circuit board, which makes it an attractive candidate for compact access point uses.</t>
  </si>
  <si>
    <t>847-850</t>
  </si>
  <si>
    <t>60027709;60027709;60027709;60027709</t>
  </si>
  <si>
    <t>15757742500;37261344500;56591650100;56001291400</t>
  </si>
  <si>
    <t>Liao, Wen Jiao;Hsieh, Chen Yu;Dai, Bang Yun;Hsiao, Bo Ren</t>
  </si>
  <si>
    <t>National Taiwan University of Science and Technology</t>
  </si>
  <si>
    <t>Liao W.</t>
  </si>
  <si>
    <t>Inverted-F/Slot Integrated Dual-Band Four-Antenna System for WLAN Access Points</t>
  </si>
  <si>
    <t>10.1109/LAWP.2014.2381362</t>
  </si>
  <si>
    <t>2-s2.0-84927613434</t>
  </si>
  <si>
    <t>IIP-0968910</t>
  </si>
  <si>
    <t>['video offers', 'video frames', 'track ground', 'system bottleneck', 'strong clutter', 'stap capability', 'stap ).', 'sar mode', 'sar modality', 'maintaining track', 'board processing']</t>
  </si>
  <si>
    <t>Wide-area persistent synthetic aperture radar (SAR) video offers the ability to track ground-moving targets via changes between video frames. A shortcoming is the difficulty in maintaining track when a Doppler shift places moving target returns colocated with strong clutter. We propose to augment a SAR modality with space-time adaptive processing (STAP). The wide-area SAR capability generates a large data rate, stressing on-board processing or a ground station data link; therefore, expansion to multiple radar channels for STAP can present a system bottleneck. Consequently, we adopt a multiple-transmit, single-receive (MISO) architecture that constrains the system data rate for down-link or on-board processing to that of a single antenna SAR system. A frequency division design for quasi-orthogonal transmit waveforms is presented; the approach maintains coherence on clutter, achieves the maximal unaliased band of radial velocities set by the pulse repetition frequency of the system, retains full resolution SAR images, and requires no increase in receiver data rate vis-a-vis the wide-area SAR modality. For N transmit antennas and Ns samples per pulse, the enhanced sensing provides a STAP capability with N times larger range bins than the SAR mode at the cost of O(Ns) increase in computation per pulse.</t>
  </si>
  <si>
    <t>331-341</t>
  </si>
  <si>
    <t>IEEE Transactions on Aerospace and Electronic Systems</t>
  </si>
  <si>
    <t>60003500;60003500;112662233;60003500</t>
  </si>
  <si>
    <t>57197261061;7102532108;55320298000;6603246425</t>
  </si>
  <si>
    <t>Riedl, Michael;Potter, Lee;Bryant, Christine;Ertin, Emre</t>
  </si>
  <si>
    <t>Columbus;Dayton</t>
  </si>
  <si>
    <t>The Ohio State University;Matrix Research</t>
  </si>
  <si>
    <t>60003500;112662233</t>
  </si>
  <si>
    <t>Riedl M.</t>
  </si>
  <si>
    <t>Joint synthetic aperture radar and space-time adaptive processing on a single receive channel</t>
  </si>
  <si>
    <t>10.1109/TAES.2014.130596</t>
  </si>
  <si>
    <t>2-s2.0-84927620501</t>
  </si>
  <si>
    <t>['square patch', 'shaped slits', 'radiation characteristics', 'proposed antenna', 'probe feed', 'polarized operation', 'impedance matching', 'dual band', 'band circularly']</t>
  </si>
  <si>
    <t>A dual-band circularly-polarized microstrip antenna is proposed, and the antenna for GPS is designed. The radiation characteristics of the dual-band circular polarization are achieved by installing one pair of L-shaped slits at all edges of the square patch. The impedance matching in the dual band is tuned by an L-probe feed. The proposed antenna is effective and useful in the design for dual-band circularly-polarized operation.</t>
  </si>
  <si>
    <t>129-134</t>
  </si>
  <si>
    <t>60011846;60011846;60011846</t>
  </si>
  <si>
    <t>7401913773;56536266800;6506817958</t>
  </si>
  <si>
    <t>Fujimoto, Takafumi;Yoshitake, Yuta;Yagyu, Daisuke</t>
  </si>
  <si>
    <t>Nagasaki</t>
  </si>
  <si>
    <t>Nagasaki University</t>
  </si>
  <si>
    <t>Fujimoto T.</t>
  </si>
  <si>
    <t>Design and simulation based studies of a dual-band circularly-polarized square microstrip antenna</t>
  </si>
  <si>
    <t>10.2528/PIERL15012101</t>
  </si>
  <si>
    <t>2-s2.0-84927620540</t>
  </si>
  <si>
    <t>['transition based', 'tl conveniently', 'proposed antenna', 'lower band', 'human body', 'good agreement', 'direction normal', 'circular patch', 'body communications', 'azimuth plane']</t>
  </si>
  <si>
    <t>Body centric communications | dual band antenna | loop antenna | metamaterial (MTM) | mu negative transmission line (MNG-TL) | patch antenna | zero- order</t>
  </si>
  <si>
    <t>A compact low profile dual band metamaterial antenna is presented for wireless body centric communications. It is composed of a zeroth-order loop loaded periodically with mu-negative transmission line (MNG-TL) for a lower frequency band and a circular patch located in the center of loop for an upper frequency band. The MNG-TL loop based on the fundamental infinite wavelength property allows current along the loop to remain the same magnitude and phase to create omnidirectional radiation pattern in azimuth plane at the lower band for on-body communications. On the other hand, a unidirectional radiation pattern is generated by a circular patch in direction normal to a human body at the upper frequency band for off-body communications simultaneously. In order to feed the MNG-TL conveniently, a transition based on a CPW transmission line is proposed. Finally, the proposed antenna is fabricated and measured. It is demonstrated that the measurement has good agreement with simulation.</t>
  </si>
  <si>
    <t>863-866</t>
  </si>
  <si>
    <t>60005244;60017161</t>
  </si>
  <si>
    <t>36065963500;57198926864</t>
  </si>
  <si>
    <t>Liu, Zhen Guo;Guo, Yong Xin</t>
  </si>
  <si>
    <t>National University of Singapore;Southeast University</t>
  </si>
  <si>
    <t>60017161;60005244</t>
  </si>
  <si>
    <t>Liu Z.G.</t>
  </si>
  <si>
    <t>Compact Low-Profile Dual Band Metamaterial Antenna for Body Centric Communications</t>
  </si>
  <si>
    <t>10.1109/LAWP.2014.2382586</t>
  </si>
  <si>
    <t>2-s2.0-84927626248</t>
  </si>
  <si>
    <t>['wide range', 'wall radar', 'using fdtd', 'ttwr systems', 'tracking humans', 'systems designed', 'spectral characteristics', 'reasonable agreement', 'rcs responses', 'paper investigates', 'paper focuses', 'network analyzer', 'indoor clutter', 'different polarizations', 'different objects', 'difference time', 'composite pieces', 'common individual', 'clutter signatures', 'clutter ratio', 'clutter elements', 'aspect angles', 'also compared']</t>
  </si>
  <si>
    <t>Through-the-wall radar (TTWR) systems designed for detecting, locating, and tracking humans are plagued by harsh clutter scenarios caused by the variety and abundance of furniture elements within the antenna's field of view. This paper investigates the signatures of indoor clutter using radar cross section (RCS) and linear depolarization ratios to implement clutter suppression algorithms. The paper focuses on the analysis of common individual and composite pieces of indoor clutter for TTWR. The characterization of the wideband spectral properties of indoor clutter elements is accomplished using finite-difference time-domain (FDTD) techniques. Using FDTD, the spectral characteristics of clutter elements are obtained over a wide range of frequencies, different polarizations, and aspect angles.We compare and contrast the RCS responses between the different objects for analysis and use in TTWR. RCS results obtained from the simulations are compared to experimental data using a network analyzer and reasonable agreement is obtained. Clutter signatures are also compared to those of humans in order to design appropriate waveforms for maximizing the signal-to-clutter ratio in TTWR systems.</t>
  </si>
  <si>
    <t>521-535</t>
  </si>
  <si>
    <t>60001439;60001439;60033252</t>
  </si>
  <si>
    <t>55621244300;7202724032;6701634914</t>
  </si>
  <si>
    <t>Bufler, Travis;Narayanan, Ram;Dogaru, Traian</t>
  </si>
  <si>
    <t>Adelphi;University Park</t>
  </si>
  <si>
    <t>U.S. Army Research Laboratory;Pennsylvania State University</t>
  </si>
  <si>
    <t>60033252;60001439</t>
  </si>
  <si>
    <t>Bufler T.</t>
  </si>
  <si>
    <t>Radar signatures of furniture elements</t>
  </si>
  <si>
    <t>10.1109/TAES.2014.140301</t>
  </si>
  <si>
    <t>2-s2.0-84927629861</t>
  </si>
  <si>
    <t>IC1102</t>
  </si>
  <si>
    <t>['special form', 'scattered field', 'rigorously derived', 'practical implication', 'field characteristics', 'electromagnetic energy', 'domain far', 'directly related', 'antenna system', 'antenna loading', 'antenna load']</t>
  </si>
  <si>
    <t>Electromagnetic scattering | receiving antenna | reciprocity principle | time-domain analysis</t>
  </si>
  <si>
    <t>A special form of the time-domain optical theorem related to a general receiving antenna system is rigorously derived. It is shown that the total energies dissipated in the antenna load and in the antenna system itself can be directly related to the electromagnetic energy of the scattered field and its time-domain far-field characteristics. A practical implication of the result in optimizing antenna scattering properties with regard to the maximum energy dissipated in the antenna loading is discussed.</t>
  </si>
  <si>
    <t>895-897</t>
  </si>
  <si>
    <t>60013826;60006288</t>
  </si>
  <si>
    <t>25631441900;7003732736</t>
  </si>
  <si>
    <t>≈†tumpf, Martin;Lager, Ioan E.</t>
  </si>
  <si>
    <t>Czech Republic;Netherlands</t>
  </si>
  <si>
    <t>Brno;Delft</t>
  </si>
  <si>
    <t>Brno University of Technology;Delft University of Technology</t>
  </si>
  <si>
    <t>≈†tumpf M.</t>
  </si>
  <si>
    <t>The Time-Domain Optical Theorem in Antenna Theory</t>
  </si>
  <si>
    <t>10.1109/LAWP.2014.2384008</t>
  </si>
  <si>
    <t>2-s2.0-84927637159</t>
  </si>
  <si>
    <t>['total size', 'three open', 'separately introducing', 'resonant frequencies', 'radiation efficiencies', 'multiple open', 'measured gain', 'independently controlled', 'hiperlan 2', 'ground slots', 'frequency ranges', 'four open', 'antennas occupy', 'antenna performance', 'antenna 2', 'antenna 1', '98 dbi', '81 ghz', '80 %.', '71 ghz', '6 mm', '6 db', '50 ghz', '28 dbi']</t>
  </si>
  <si>
    <t>Two planar antennas for compact multiband transceivers are presented, that employ an open-ended microstrip feedline that couples to multiple open-ended ground slots. The effect of separately introducing each of the slots on the antenna performance is outlined, and it is shown that the resonant frequencies of the antennas can be independently controlled by adjusting the dimensions of the ground slots. Antenna 1, consisting of an open-ended microstrip feedline that couples to three open-ended ground slots, exhibits a measured |S&lt;inf&gt;11&lt;/inf&gt;| &lt; -6 dB in the frequency ranges of 1.64-3.50 GHz, and 5.22-6.81 GHz, covering the standards of DCS, PCS, UMTS, Wibro, Bluetooth, WiMAX, HiperLAN 2 and WLAN with a measured gain that varies between 1.85 and 3.98 dBi, and with radiation efficiencies in excess of 80%. Antenna 2, consisting of an open-ended microstrip feedline that couples to four open-ended ground slots, exhibits a measured |S&lt;inf&gt;11&lt;/inf&gt;| &lt; -6 dB in the entire frequency range of 2.74-6.71 GHz, covering the standards of WiMAX, HiperLAN 2 and WLAN with a measured gain that varies between 4.98 and 5.28 dBi, and with radiation efficiencies in excess of 80%. Both antennas occupy a total size of only 40 √ó 30 √ó 1.6 mm&lt;sup&gt;3&lt;/sup&gt;.</t>
  </si>
  <si>
    <t>486-494</t>
  </si>
  <si>
    <t>60071343;60005415;60004351;60031004;60005415</t>
  </si>
  <si>
    <t>6603209463;26023036000;35194760100;13404674100;6701577028</t>
  </si>
  <si>
    <t>Antoniades, Marco A.;Dadgarpour, Abdolmehdi;Razali, Ahmad Rashidy;Abbosh, Amin;Denidni, Tayeb A.</t>
  </si>
  <si>
    <t>Cyprus;Australia;Canada;Malaysia</t>
  </si>
  <si>
    <t>Nicosia;Brisbane;Varennes;Shah Alam</t>
  </si>
  <si>
    <t>University of Cyprus;The University of Queensland;Centre √ânergie Mat√©riaux T√©l√©communications;Universiti Teknologi MARA</t>
  </si>
  <si>
    <t>60071343;60031004;60005415;60004351</t>
  </si>
  <si>
    <t>Antoniades M.</t>
  </si>
  <si>
    <t>Planar antennas for compact multiband transceivers using a microstrip feedline and multiple open-ended ground slots</t>
  </si>
  <si>
    <t>10.1049/iet-map.2014.0365</t>
  </si>
  <si>
    <t>2-s2.0-84927637625</t>
  </si>
  <si>
    <t>['œ ∏', 'widen beamwidth', 'upper band', 'two bands', 'stacked cone', 'small ring', 'small patch', 'ring cavity', 'proposed antenna', 'patches including', 'lower band', 'low elevation', 'large ring', 'large one', 'impedance bandwidth', 'high gains', 'good performances', 'enhanced beamwidth', 'center frequencies', 'beam performance', 'axial ratio', 'also achieved', '80 ¬∞),', '57 db', '3 db', '1561 mhz', '135 ¬∞', '112 ¬∞', '03 db']</t>
  </si>
  <si>
    <t>Dual-band circular polarization | dual-ring cavity | enhanced beamwidth</t>
  </si>
  <si>
    <t>A dual-band circularly polarized (CP) antenna with enhanced beamwidth is proposed in this letter. Stacked cone-patches including a small patch for upper band (1561 ¬± 2 MHz) and a large one for lower band (1268 ¬± 10 MHz) are used to achieve the dual-band operation behavior. To widen beamwidth for the two operation bands, a dual-ring cavity is employed for the proposed antenna. The dual-ring cavity is formed by a large ring and a small ring, which are used to improving the beam performance for lower and upper band, respectively. Over the dual-band of interests, the impedance bandwidth (VSWR ‚â§ 1.5) and the axial ratio below 3 dB are both satisfied. Wide 3 dB beamwidths of about 135¬∞ and 112¬∞ at center frequencies (1268, 1561 MHz) of the two bands are obtained, respectively. The high gains at the low elevation (Œ∏ = 80¬∞), only about -0.03 dB and -0.57 dB at the two frequency points, are also achieved. With these good performances, the antenna is very suitable for navigation systems applications.</t>
  </si>
  <si>
    <t>867-870</t>
  </si>
  <si>
    <t>7003448436;57208730405;23007175300</t>
  </si>
  <si>
    <t>Zuo, Shao Li;Yang, Long;Zhang, Zhi Ya</t>
  </si>
  <si>
    <t>Zuo S.L.</t>
  </si>
  <si>
    <t>Dual-Band CP Antenna With a Dual-Ring Cavity for Enhanced Beamwidth</t>
  </si>
  <si>
    <t>10.1109/LAWP.2014.2382580</t>
  </si>
  <si>
    <t>2-s2.0-84927646005</t>
  </si>
  <si>
    <t>['temperature co', 'radiation patterns', 'multilayer low', 'large substrate', 'ground size', 'centre frequency', '75 ghz', '67 ghz']</t>
  </si>
  <si>
    <t>A wideband circularly polarised (CP) cross-aperture-coupled stacked feed antenna array with the top-metal strip via fence based on multilayer low-temperature co-fired ceramic technology is designed and measured for 60 GHz wireless communication applications. The influence of the large substrate and ground size on the radiation patterns of the proposed CP antenna array is investigated. Considering the 10 dB impedance bandwidth, 3 dB axial ratio bandwidth and 3 dB gain bandwidth, the measured results reveal that a wide operating bandwidth more than 17% at the centre frequency of 61.75 GHz from 56.5 to 67 GHz of the presented CP antenna array is achieved.</t>
  </si>
  <si>
    <t>436-445</t>
  </si>
  <si>
    <t>60017161-60010080;60017161;60010080</t>
  </si>
  <si>
    <t>57221649210;57198926864;7407079527</t>
  </si>
  <si>
    <t>Wang, Lei;Guo, Yong Xin;Wu, Wen</t>
  </si>
  <si>
    <t>Wideband 60 GHz circularly polarised stacked patch antenna array in low-temperature co-fired ceramic technology</t>
  </si>
  <si>
    <t>10.1049/iet-map.2014.0254</t>
  </si>
  <si>
    <t>2-s2.0-84927652399</t>
  </si>
  <si>
    <t>['vehicle communication', 'smart vehicles', 'smart vehicle', 'roadside communication', 'popular fractals', 'overall area', 'novel design', 'negligible amount', 'largest dimension', 'ieee 802', 'dsrc band', 'desired direction', 'compact tri', 'broadside direction', '9 dbi', '8 dbi', '75 %,', '71 ghz', '575 ghz', '5 dbi']</t>
  </si>
  <si>
    <t>The present paper analyses and documents the merits of incorporating fractal design in microstrip antenna intended to be mounted on and integrated into the design of smart vehicles. A novel design is proposed for a compact tri-band hexagonal microstrip antenna to be integrated with the body of a smart vehicle for short range communication purpose in an Intelligent Transport System (ITS). This antenna can be used at 1.575GHz of GPS L1 band for vehicle to roadside communication, at 3.71GHz of mobile WiMAX band (IEEE 802.16e-2005) for blind spot detection and at 5.9GHz of DSRC band (IEEE 802.11p) for vehicle to vehicle communication. At 3.71GHz, the two major lobes of the antenna radiation beam, tilted by 35‚ó¶ on both sides from its broadside direction, help the vehicle to detect blind spots efficiently. The largest dimension of the proposed antenna corresponds to the lowest resonating frequency, 1.575 GHz. Compared to the conventional hexagonal patch, the modified Sierpinski fractal proposed herein reduces the overall area, at 1.575 GHz, by 75%, with 5.2 dBi gain. In comparison with other popular fractals, the proposed fractal structure achieves demonstrably better antenna miniaturization. When the antenna is mounted on the vehicle, considered an electromagnetically larger object, the simulated and on-vehicle experimental results show antenna gains of more than 5.5 dBi at 1.575 GHz, 8 dBi at 3.71 GHz and 9 dBi at 5.9GHz in the desired direction with negligible amount of electromagnetic interference inside the car.</t>
  </si>
  <si>
    <t>25-34</t>
  </si>
  <si>
    <t>36751771600;56591764700;22033986600;6506384529</t>
  </si>
  <si>
    <t>Mondal, Tapas;Samanta, Susamay;Ghatak, Rowdra;Bhadra Chaudhuri, Sekhar R.</t>
  </si>
  <si>
    <t>A novel tri-band hexagonal microstrip patch antenna using modified Sierpinski Fractal for vehicular communication</t>
  </si>
  <si>
    <t>10.2528/PIERC15021105</t>
  </si>
  <si>
    <t>2-s2.0-84927652862</t>
  </si>
  <si>
    <t>['simplest uniform', 'shorted across', 'resulting design', 'resonator exhibits', 'proposed resonator', 'numerical simulations', 'microstrip line', 'independent elements', 'idc ),', 'equivalent circuit', 'current model', 'coaxial probe', 'centre frequency', 'array consists', 'approximate lumped', 'aperture size', '8 ghz']</t>
  </si>
  <si>
    <t>An approximate lumped-parameter equivalent circuit model of the quasi-lumped element resonator antenna array is presented. The array consists of six series resonant circuits of frequency-independent elements, each with an interdigital finger capacitor (IDC), and shorted across by a parallel narrow strip inductor. Each resonator exhibits an aperture size of 0.207Œª&lt;inf&gt;g&lt;/inf&gt; √ó 0.2Œª&lt;inf&gt;g&lt;/inf&gt; at a centre frequency of 5.8 GHz, with entire array size of 2.857Œª&lt;inf&gt;g&lt;/inf&gt; √ó 1.07Œª&lt;inf&gt;g&lt;/inf&gt;. The resulting design is fed by a microstrip line and excited by a coaxial feed probe. A simple equivalent circuit model representing the six resonant circuits as well as the coaxial feed probe circuit, using the magnetic-frill model approach but with the simplest uniform-current model is described to predict the characteristics of the proposed resonator (and by extension, the proposed array), the effects of the coaxial probe and the microstrip feed line. Simulated data obtained from a full wave analysis using finite integration technique commercial solver is compared with the Agilent advanced design system results of the equivalent circuit. The derived equivalent circuit model was validated both analytically and by numerical simulations.</t>
  </si>
  <si>
    <t>446-453</t>
  </si>
  <si>
    <t>60000906;60010382;60000906</t>
  </si>
  <si>
    <t>55189927700;55925469800;36994919700</t>
  </si>
  <si>
    <t>Olokede, Seyi Stephen;Adamariko, Clement Anowe;Qasaymeh, Yazeed Mohammed</t>
  </si>
  <si>
    <t>Nigeria;Malaysia</t>
  </si>
  <si>
    <t>Ilorin;Minden</t>
  </si>
  <si>
    <t>University of Ilorin;Universiti Sains Malaysia</t>
  </si>
  <si>
    <t>60010382;60000906</t>
  </si>
  <si>
    <t>Olokede S.</t>
  </si>
  <si>
    <t>Equivalent circuit model of a coaxial excited microstrip-fed quasi-lumped element resonator antenna array</t>
  </si>
  <si>
    <t>10.1049/iet-map.2013.0508</t>
  </si>
  <si>
    <t>2-s2.0-84927653681</t>
  </si>
  <si>
    <t>['two low', 'suitable correction', 'proposed technique', 'optimised designs', 'large number', 'fidelity simulations', 'fidelity models', 'fidelity model', 'fidelity electromagnetic', 'entire array', 'design variables', 'design optimisation', 'demonstrate operation', 'computational cost', 'array factor', 'array based']</t>
  </si>
  <si>
    <t>A technique for rapid simulation driven design of planar microstrip antenna arrays is introduced. It exploits the surrogate-based optimisation paradigm and variable-fidelity electromagnetic (EM) simulations. The design process includes radiation pattern optimisation and matching. Two low-fidelity models are utilised: a coarse-mesh EM model of the entire array and a model of the array based on the simulated single element radiation response combined with the array factor. Both models, after suitable correction, guide the optimisation process towards the optimum of the antenna array high-fidelity model. Design optimisation of a 5 √ó 5 and 7 √ó 7 microstrip antenna arrays is conducted and described to demonstrate operation as well as efficiency of the proposed technique. The computational cost of optimised designs is equivalent to a few high-fidelity simulations of the entire array despite a large number of design variables.</t>
  </si>
  <si>
    <t>463-471</t>
  </si>
  <si>
    <t>60071140;60071140</t>
  </si>
  <si>
    <t>Koziel, Slawomir;Ogurtsov, Stanislav</t>
  </si>
  <si>
    <t>Iceland</t>
  </si>
  <si>
    <t>101 Reykjav√≠k</t>
  </si>
  <si>
    <t>Reykjavik University</t>
  </si>
  <si>
    <t>Rapid design of microstrip antenna arrays by means of surrogate-based optimisation</t>
  </si>
  <si>
    <t>10.1049/iet-map.2014.0133</t>
  </si>
  <si>
    <t>2-s2.0-84927655614</t>
  </si>
  <si>
    <t>['vertical slot', 'space wavelength', 'permittivity substrate', 'overlapped bandwidth', 'operating band', 'close proximity']</t>
  </si>
  <si>
    <t>Broadband | circular polarization | small size | U-slot patch patch antenna</t>
  </si>
  <si>
    <t>A small-size broadband circularly polarized U-slot patch antenna with dual-feed is proposed. By introducing an additional feeding probe near the vertical slot of the conventional singly fed square U-slot patch antenna printed on a high-permittivity substrate, two series resonances in close proximity are excited. The two resonant frequencies are found to be independent of the orientation of U-slot with respect to the patch, and broadband circular polarization is achieved by introducing a nonquadrature phase difference between two feeding ports. Experimental results show that the overlapped bandwidth of VSWR ‚â§ 1.5 and AR ‚â§ 3 dB is over 20% with a small overall size of 0.33Œª&lt;inf&gt;0&lt;/inf&gt; √ó 0.33Œª&lt;inf&gt;0&lt;/inf&gt; √ó 0.068Œª&lt;inf&gt;0&lt;/inf&gt;, where Œª&lt;inf&gt;0&lt;/inf&gt; is the free-space wavelength at the center frequency within the operating band.</t>
  </si>
  <si>
    <t>898-901</t>
  </si>
  <si>
    <t>60016835;60016835;60016835;60016835;60016835;60016835</t>
  </si>
  <si>
    <t>7402608926;45061121600;55960803700;36684321000;56048745200;24734558100</t>
  </si>
  <si>
    <t>He, Mang;Ye, Xihong;Zhou, Pingyuan;Zhao, Guoqiang;Zhang, Chuanfang;Sun, Houjun</t>
  </si>
  <si>
    <t>He M.</t>
  </si>
  <si>
    <t>A Small-Size Dual-Feed Broadband Circularly Polarized U-Slot Patch Antenna</t>
  </si>
  <si>
    <t>10.1109/LAWP.2014.2384496</t>
  </si>
  <si>
    <t>2-s2.0-84927660402</t>
  </si>
  <si>
    <t>P102/12/1274</t>
  </si>
  <si>
    <t>['usually produced', 'spurious radiation', 'siw structure', 'probe feeding', 'operation frequency', 'impedance bandwidth', 'fabricated ac', 'design procedures', 'antenna structures', '2 dbi', '10 ghz']</t>
  </si>
  <si>
    <t>Two feeding methods for microstrip patch antennas (MPAs), namely aperture coupling (AC) and probe feeding (PF), based on a substrate integrated waveguide (SIW) are presented in this study. Exploiting an SIW structure for MPA feeding combines the benefits of both structures. It results in a compact antenna structure retaining advantageous properties of MPAs and having a radiation characteristic non-effected by spurious radiation that is usually produced by a conventional feeding line. The proposed antenna structures are studied using parametric analyses and their design procedures are presented. The antenna structures are fabricated and verified by measurement at 10 GHz. At the operation frequency, the fabricated AC-MPA and PF-MPA with a coax-to-SIW transition achieved an impedance bandwidth of 9 and 13.1% and a gain of 8.6 and 9.2 dBi, respectively.</t>
  </si>
  <si>
    <t>423-430</t>
  </si>
  <si>
    <t>60013826;60013826</t>
  </si>
  <si>
    <t>53984788700;15050771100</t>
  </si>
  <si>
    <t>Mikulasek, Tomas;Lacik, Jaroslav</t>
  </si>
  <si>
    <t>Two feeding methods based on substrate integrated waveguide for microstrip patch antennas</t>
  </si>
  <si>
    <t>10.1049/iet-map.2014.0157</t>
  </si>
  <si>
    <t>2-s2.0-84927662361</t>
  </si>
  <si>
    <t>['thereby leading', 'substantial improvement', 'schmidt orthonormalization', 'scene comprised', 'rapid changes', 'processor estimates', 'paper develops', 'leading approach', 'iterative approach', 'implementing kape', 'heterogeneous clutter', 'enhanced kape', 'detection performance', 'db improvement', 'computational burden']</t>
  </si>
  <si>
    <t>Aerospace radar operation requires robust target detection in the presence of strong ground clutter returns. Space-time adaptive processing (STAP) is a leading approach to cull weak target signals from a strong clutter background. A scene comprised of heterogeneous clutter degrades typical STAP implementation by corrupting training data, thereby leading to covariance estimation error, corresponding adaptive clutter filter mismatch, and loss of detection performance. In the knowledge-aided parametric covariance estimation (KAPE) method, the processor estimates the parameters of a validated clutter covariance model to tailor the clutter filter response to rapid changes in heterogeneous clutter environments. Computational burden and array manifold estimation, given antenna complex gain errors, are two primary concerns when implementing KAPE. This paper develops and characterizes an enhanced KAPE (E-KAPE) approach. Specifically, we develop a computationally efficient implementation via application of Gram-Schmidt orthonormalization to the modeled clutter manifold and discuss an iterative approach to estimate complex gain errors from channel-to-channel, leading to substantial improvement in model-based clutter cancellation potential. For the specific simulation results shown, we find a 9-dB improvement in signal-to-interference-plus-noise ratio loss for our proposed approach relative to the original KAPE method. Furthermore, for these cases, we show that our E-KAPE method outperforms conventional STAP algorithms in the presence of homogeneous and heterogeneous clutter.</t>
  </si>
  <si>
    <t>154-166</t>
  </si>
  <si>
    <t>60021032;60015099;60021032</t>
  </si>
  <si>
    <t>57214383921;7102899749;6701432646</t>
  </si>
  <si>
    <t>Bang, Jeong;Melvin, William;Lanterman, Aaron</t>
  </si>
  <si>
    <t>Atlanta;Atlanta</t>
  </si>
  <si>
    <t>Georgia Institute of Technology;Georgia Tech Research Institute</t>
  </si>
  <si>
    <t>60021032;60015099</t>
  </si>
  <si>
    <t>Bang J.</t>
  </si>
  <si>
    <t>Model-based clutter cancellation based on enhanced knowledge-aided parametric covariance estimation</t>
  </si>
  <si>
    <t>10.1109/TAES.2014.130413</t>
  </si>
  <si>
    <t>2-s2.0-84927663207</t>
  </si>
  <si>
    <t>['vertical misalignments', 'varying biases', 'trigonometric approach', 'traditional calibration', 'term stability', 'survey vessel', 'spatial distribution', 'simulated data', 'relative lever', 'recent years', 'proposed method', 'presented method', 'practical difficulties', 'onboard antennae', 'offshore waters', 'much flexibility', 'moving platforms', 'main axes', 'large misalignments', 'known approaches', 'iterative method', 'inevitable uncertainty', 'induced corrections', 'imu ).', 'gnss observations', 'field experiment', 'effectively provide', 'dynamic situations', 'due largely', 'attitude determination', 'arm coordinates', 'antennae systems', 'also equipped', 'actual experiment', 'accurate attitudes']</t>
  </si>
  <si>
    <t>Multiple Global Navigation Satellite System (GNSS) antennae systems have been among the well-known approaches to attitude determination of moving platforms in recent years. However, the constraints on the onboard GNSS antennae configuration, that is, installing the antennae baselines along the main axes of the platform, can lead to practical difficulties and inevitable uncertainty. In this contribution we present an iterative method to obtain the accurate attitudes by means of the onboard misaligned baselines. In order to remove the effects of the horizontal and vertical misalignments from GNSS observations of the baselines, attitude-induced corrections have been developed through the relative lever-arm coordinates of the onboard antennae. This approach provides us with more freedom from spatial distribution of the onboard antennae. The performance of the proposed method has been analyzed by simulated data and an actual experiment in low- and high-dynamic situations. The simulation has been designed to evaluate the capability and reliability of the iterative method under the presence of small and large misalignments. The field experiment was carried out in the offshore waters of Kish harbor using three dual-frequency GNSS receivers with choke-ring antennae onboard a survey vessel, which was also equipped with an inertial measurement unit (IMU). The maximum allowable misalignments, the convergence of the iteration, and the advantage of the proposed method over the trigonometric approach in spite of applying the traditional calibration are presented. The long-term stability of GNSS attitude determination as well as IMU accuracy degradation, due largely to the increase in the time-varying biases/noises, have demonstrated the potential of the method to estimate the accuracies and biases of the onboard inertial sensor. The overall results affirm that the presented method can effectively provide the platform attitudes using the misaligned GNSS baselines with as much flexibility as possible for the onboard antennae configuration.</t>
  </si>
  <si>
    <t>97-107</t>
  </si>
  <si>
    <t>60022927-60089283;60022927</t>
  </si>
  <si>
    <t>7004511362;55898694700</t>
  </si>
  <si>
    <t>Ardalan, Alireza A.;Rezvani, Mohammad Hadi</t>
  </si>
  <si>
    <t>National Cartographic Centre of Iran;University of Tehran</t>
  </si>
  <si>
    <t>60089283;60022927</t>
  </si>
  <si>
    <t>Ardalan A.</t>
  </si>
  <si>
    <t>An iterative method for attitude determination based on misaligned GNSS baselines</t>
  </si>
  <si>
    <t>10.1109/TAES.2014.130070</t>
  </si>
  <si>
    <t>2-s2.0-84927665760</t>
  </si>
  <si>
    <t>['study investigates', 'small calculator', 'results show', 'powering low', 'locations around', 'energy harvesting', 'effective area', 'domestic environments', 'discone antenna', 'analysed results', '6 ghz', '500 mhz', '5 ghz', '2 œºw', '10 min']</t>
  </si>
  <si>
    <t>This study investigates the feasibility of ambient radio frequency (RF) energy harvesting for powering low-power electronic devices, in domestic environments. An RF spectrum survey was carried out in a variety of locations around the city of Bristol, UK between 500 MHz and 6 GHz. Locations are limited to indoor residential environments, and as a comparison an office. The measurement setup consists of an omnidirectional, broadband, discone antenna and a handheld spectrum analyser. On the basis of the measured power consumption of a number of low-power electronic devices and the analysed results, the required harvesting time to power each device is calculated. The results show that in order to harvest enough energy to power-up a small calculator (2 ŒºW) for 1 s, an antenna array covering 1.7-2.5 GHz with effective area of 1 m&lt;sup&gt;2&lt;/sup&gt; requires on average about 10 min of harvesting.</t>
  </si>
  <si>
    <t>454-462</t>
  </si>
  <si>
    <t>60018735;60018735;60018735;60018735</t>
  </si>
  <si>
    <t>37079501600;16024584300;16042273200;7102509519</t>
  </si>
  <si>
    <t>Mimis, Konstantinos;Gibbins, David;Dumanli, Sema;Watkins, Gavin Tomas</t>
  </si>
  <si>
    <t>Toshiba Corporation</t>
  </si>
  <si>
    <t>Mimis K.</t>
  </si>
  <si>
    <t>Ambient RF energy harvesting trial in domestic settings</t>
  </si>
  <si>
    <t>10.1049/iet-map.2014.0406</t>
  </si>
  <si>
    <t>2-s2.0-84927667175</t>
  </si>
  <si>
    <t>['using hrtem', 'two peaks', 'three half', 'thin layer', 'step seed', 'spectral features', 'simulated spectra', 'several solvents', 'rod surface', 'rod concentration', 'robust resonance', 'range 700', 'nir ).', 'nanometer size', 'mediated method', 'long nrs', 'long nanorods', 'interacting nanorods', 'functionalized nrs', 'clearly identified', 'broad resonance', 'assembled products', 'adapted three', '960 nm', '900 nm', '100 nm']</t>
  </si>
  <si>
    <t>Following an adapted three-step seed-mediated method, we synthesize colloidal Au thin and long (L &gt; 100 nm) nanorods (NRs) and characterize the metallic nanostructures evolving from the initial Au nanoparticle (NPs) seeds to thiolate-functionalized NRs, using HRTEM and ultraviolet, visible, and near-infrared absorption spectroscopy (UV-vis-NIR). For the long NRs we analyze the role of several solvents and rod concentration on the spectral features of the assembled products, which are further studied with simulated spectra. Superimposed to a broad resonance in the range 700-900 nm, which corresponds to short (L &lt; 100 nm) interacting nanorods, the growth of long nanorods is clearly identified with the emergence of a robust resonance at 960 nm, linked to the three half-wavelength antenna plasmon mode. This mode is enhanced when the nanorod concentration decreases and splits into two peaks when the thiolate coverage chemically modifies the rod surface by a thin layer of nanometer size. This behavior is explained with a dielectric model based on ab initio calculations of thiolate-gold cluster surfaces.</t>
  </si>
  <si>
    <t>7856-7864</t>
  </si>
  <si>
    <t>60027551-60027282-60029681;60017954-60027856;60017954;60027551-60027282;60017954;60017954;60027551-60027282</t>
  </si>
  <si>
    <t>9038685900;7004828843;6603951581;26532458300;6701368569;7004437853;35467637500</t>
  </si>
  <si>
    <t>Recio, F. J.;Zabala, N.;Rivacoba, A.;Crespo, P.;Ayuela, A.;Echenique, P. M.;Hernando, A.</t>
  </si>
  <si>
    <t>Chile;Spain;Spain;Spain;Spain</t>
  </si>
  <si>
    <t>Santiago;Leioa;Las Rozas;Madrid;Donostia-San Sebastian</t>
  </si>
  <si>
    <t>Pontificia Universidad Cat√≥lica de Chile;Universidad del Pais Vasco;Universidad Complutense de Madrid Instituto de Magnetismo Aplicado;Universidad Complutense de Madrid;Donostia International Physics Center</t>
  </si>
  <si>
    <t>60029681;60027856;60027551;60027282;60017954</t>
  </si>
  <si>
    <t>Recio F.J.</t>
  </si>
  <si>
    <t>Optical resonances of colloidal gold nanorods: From seeds to chemically thiolated long nanorods</t>
  </si>
  <si>
    <t>10.1021/jp5117273</t>
  </si>
  <si>
    <t>2-s2.0-84927671620</t>
  </si>
  <si>
    <t>['wireless communications', 'reflection coefficient', 'proposed antenna', 'pair arm', 'opposite side', 'microstrip line', 'impedance bandwidths', 'ground plane', 'ghz ]).', 'different sizes', '6 dbi', '56 ghz', '26 ghz', '01 ghz']</t>
  </si>
  <si>
    <t>A pair dipole antenna | Multi-band frequency | Tapered microstrip</t>
  </si>
  <si>
    <t>In this paper a printed pair dipole antenna with double tapered microstrip balun for wireless communications is proposed. The proposed antenna consists of a pair arm of different sizes that is branched microstrip line and microstrip line with the ground plane on opposite side of the dielectric substrate plane. The proposed antenna is matched between the ground plane to the microstrip line by double tapered microstrip balun. This antenna obtains multi-band radiation frequency band. The impedance bandwidths for a reflection coefficient of VSWR ‚â§ 2 are about 1.01 GHz (2.35~3.336 GHz), 1.56 GHz (4.7~6.26 GHz) and 1.15GHz (6.85~8.0[GHz]). Additionally, the measurement peak gain is about 3.6 dBi. The proposed antenna is able to support wireless communication applications.</t>
  </si>
  <si>
    <t>1081-1085</t>
  </si>
  <si>
    <t>Lee, Hyeonjin</t>
  </si>
  <si>
    <t>Kwangju</t>
  </si>
  <si>
    <t>Dongkang College</t>
  </si>
  <si>
    <t>A pair dipole antenna with double tapered microstrip balun for wireless communications</t>
  </si>
  <si>
    <t>10.5370/JEET.2015.10.3.1081</t>
  </si>
  <si>
    <t>2-s2.0-84927672217</t>
  </si>
  <si>
    <t>NRF-2011-0025412</t>
  </si>
  <si>
    <t>['yeoseodo island', 'three setae', 'studies revealed', 'small claw', 'samples collected', 'p3 enp', 'p2 enp', 'morphological detail', 'maxilla bilobed', 'macroalgal beds', 'light trap', 'inner one', 'genus peltidium', 'female p5', 'family peltidiidae', 'exopod 2', 'endopod represented', 'ecological characteristics', 'dorsoventrally flattened', 'blunt tip', 'bearing one', 'antennule 7', '6 times']</t>
  </si>
  <si>
    <t>Copepoda | Harpacticoida | Korea | Peltidium byungwooisp. nov | taxonomy | zoogeography</t>
  </si>
  <si>
    <t>Abstract: Peltidium byungwooi sp. nov. is described in morphological detail from samples collected from the macroalgal beds on rocky bottoms using a light trap from Yeoseodo Island, Korea. Our studies revealed the following morphological diagnostic characters: body strongly chitinized and dorsoventrally flattened; antennule 7-segmented; antenna with allobasis, exopod 2-segmented, bearing one and three setae, respectively; allobasis of maxilla bilobed, drawn out into a small claw with two accessory setae; endopod represented by a small protuberance bearing one seta; swimming legs P2‚ÄìP4 exp-3 with two outer spines; P2 enp-1 without inner seta; P3 enp-3 with two inner setae; inner endopodal lobe of female P5 with very short outer seta (about 5.4 times shorter than inner one, 3.6 times in male); male P2 enp-3 bearing modified inner distal spine with blunt tip. Phylogenetic, zoogeographic, biological, and ecological characteristics of the family Peltidiidae are reviewed for the genus Peltidium.</t>
  </si>
  <si>
    <t>516-527</t>
  </si>
  <si>
    <t>Marine Biology Research</t>
  </si>
  <si>
    <t>60013682;60012256;60022676;60022676;60011796;60013682</t>
  </si>
  <si>
    <t>7403349198;7003562311;23477388200;23476784500;34873350000;57218915955</t>
  </si>
  <si>
    <t>Song, Sung Joon;Dahms, Hans Uwe;Kangtia, Pawana;Chullasorn, Supawadee;Ryu, Jongseong;Khim, Jong Seong</t>
  </si>
  <si>
    <t>Thailand;South Korea;Taiwan;South Korea</t>
  </si>
  <si>
    <t>Bangkok;Seoul;Kaohsiung;Anyang</t>
  </si>
  <si>
    <t>Ramkhamhaeng University;Seoul National University;Kaohsiung Medical University;Anyang University</t>
  </si>
  <si>
    <t>60022676;60013682;60012256;60011796</t>
  </si>
  <si>
    <t>Song S.J.</t>
  </si>
  <si>
    <t>Description of a new species of the genus Peltidium Philippi, 1839 from southern Korea (Copepoda, Harpacticoida) ‚Äì with a review of the genus</t>
  </si>
  <si>
    <t>10.1080/17451000.2014.955801</t>
  </si>
  <si>
    <t>2-s2.0-84927693489</t>
  </si>
  <si>
    <t>['whole group', 'traditional ga', 'proposed algorithm', 'power patterns', 'parameter settings', 'next generation', 'new method', 'fitness values', 'crossover operator', 'computation time']</t>
  </si>
  <si>
    <t>4D antenna arrays | genetic algorithm | pattern synthesis | time modulation</t>
  </si>
  <si>
    <t>In this paper, a bitwise evolutionary genetic algorithm (GA) is proposed to synthesize the power patterns of 4D antenna arrays efficiently. Within the binary optimized time sequences of 4D antenna arrays, the genes of 1 and 0 represent switch-on and switch-off period of antennas, respectively. Gene retention probability, which relates to the fitness values of each individual in the whole group, is proposed to evaluate how good each gene is. With the proposed gene retention probability, the crossover operator in traditional GA is replaced with a new method to generate the next generation. The proposed algorithm is applied to the synthesis of 4D antenna arrays with binary optimized time sequences, and the performance of the proposed algorithm is compared with that of traditional GA on the condition of the same parameter settings. The comparison results show that bitwise evolutionary GA improves the optimization efficiency significantly, which reduces the computation time as much as 85% on average of the traditional GA with the same goal.</t>
  </si>
  <si>
    <t>310-320</t>
  </si>
  <si>
    <t>57193898361;10339818700;53879224900;55645491100</t>
  </si>
  <si>
    <t>Liu, Chuan;Yang, Shiwen;Zhu, Quanjiang;Nie, Zaiping</t>
  </si>
  <si>
    <t>Efficient synthesis of 4D antenna arrays using a bitwise evolutionary genetic algorithm</t>
  </si>
  <si>
    <t>10.1002/jnm.2007</t>
  </si>
  <si>
    <t>2-s2.0-84927695255</t>
  </si>
  <si>
    <t>['wall structure', 'vacuum seal', 'singleelement antenna', 'power cavity', 'handling capacity', 'frequency range', 'first time', 'element sub', 'element antenna', 'cylindrical structure', 'centre frequency', 'band 16', 'backed cavity', 'axial direction', 'average power', '856 ghz', '7 mw', '0 ghz']</t>
  </si>
  <si>
    <t>A high-power cavity-backed helical antenna with a unit ceramic radome is proposed and investigated for the first time. The helical antenna uses a unit ceramic radome to realise a vacuum seal for a single-element antenna, and the radome is designed in a thin-wall structure to maintain low insertion loss. The proposed antenna uses a backed cavity in a cylindrical structure to reduce the mutual coupling among elements. An S-band antenna prototype with a centre frequency of 2.856 GHz is designed and optimised. The performance of the antenna is simulated, including radiation performances and the power-handling capacity. This antenna is applied in an S-band 16- element sub-array and a 256-element array antenna. The experiment results validate that this antenna can realise favourable circularly polarised radiation in its axial direction in the frequency range of 2.7-3.0 GHz, and the average power-handling capacity for a singleelement antenna is at least ‚àº4.7 MW.</t>
  </si>
  <si>
    <t>601-602</t>
  </si>
  <si>
    <t>60010421;60010421;60010421</t>
  </si>
  <si>
    <t>36072479200;36063200200;57214899761</t>
  </si>
  <si>
    <t>Li, Xiangqiang;Liu, Qingxiang;Zhang, Jianqiong</t>
  </si>
  <si>
    <t>Southwest Jiaotong University</t>
  </si>
  <si>
    <t>Li X.</t>
  </si>
  <si>
    <t>Design and application of high-power cavity backed helical antenna with unit ceramic radome</t>
  </si>
  <si>
    <t>10.1049/el.2015.0153</t>
  </si>
  <si>
    <t>2-s2.0-84927709315</t>
  </si>
  <si>
    <t>['simple structures', 'similar substrate', 'polarisation purity', 'polar difference', 'one side', 'measured cross', 'layer structure', 'gain enhancement', 'fss combination', 'feed line', 'experimentally demonstrated', 'antenna gain', 'also improved', '4 dbi', '12 ghz']</t>
  </si>
  <si>
    <t>The design of a high-gain horizontally polarised antenna for ultrawideband (UWB) operation is presented and experimentally demonstrated. Gain enhancement is achieved by using a frequency selective surface (FSS) reflector. Both the antenna and the FSS have simple structures and are printed on a similar substrate. The antenna is a three-stepped narrow rectangular slot excited using a three-stepped microstrip feed line. By optimising the lengths and widths of the sections of the slot and the feed line, an ultra-wide impedance bandwidth (3.2-12 GHz, measured) has been achieved. The FSS is a two-layer structure where each layer is an array of rectangular patches printed on one side of the substrate. With the application of the FSS, the antenna gain is enhanced by 3-4 dBi over most of the band. The polarisation purity (in terms of the measured cross-polar difference) is also improved with the FSS. Such an antenna-FSS combination will be useful for high-gain UWB applications requiring horizontal polarisation.</t>
  </si>
  <si>
    <t>599-600</t>
  </si>
  <si>
    <t>55780687600;57223379009</t>
  </si>
  <si>
    <t>Ram Krishna, R. V.S.;Kumar, R.</t>
  </si>
  <si>
    <t>Ram Krishna R.V.S.</t>
  </si>
  <si>
    <t>Slotted ground microstrip antenna with fss reflector for high-gain horizontal polarization</t>
  </si>
  <si>
    <t>10.1049/el.2015.0339</t>
  </si>
  <si>
    <t>2-s2.0-84927716081</t>
  </si>
  <si>
    <t>['tags information', 'robotics application', 'rfid reader', 'rf sensors', 'rf sensor', 'reference tag', 'reduce cost', 'previously stored', 'parcel placed', 'make use', 'main purpose', 'long life', 'improve efficiency', 'identical tags', 'greater distance', 'displayed address', 'destination tag', 'destination place', 'correct position', 'also rigid']</t>
  </si>
  <si>
    <t>Antenna | Barcode | Global path planning | Reader and controller | RF sensors</t>
  </si>
  <si>
    <t>Global path planning is a fixed and rigid planning approach widely used in robotics application. RF sensor and antenna vision based approach is proposed to improve efficiency and to reduce cost. Here we use antenna vision to give basic direction instructions and RF sensors are used to track perfect location. In this method, we use two identical passive low frequency RFID tags and manages warehouse wirelessly. In particular we make use of RFID reader with identical emission configuration attached to the truck where parcel placed in order to be transported. Here before placing the parcel into the truck, one of the identical tags is fixed in the parcel and the other patched on floor in the destination place. When the reference tag is read by RFID reader, it reads the tags information and displays the address of the destination tag which is previously stored in micro-controller. Now the truck moves according to the displayed address and place the parcel there. If the parcel is placed in the correct position, then it displays correctly placed. The main purpose of using RFID system is that we can read RFID tags from a greater distance than barcodes and also rigid with long life.</t>
  </si>
  <si>
    <t>12793-12802</t>
  </si>
  <si>
    <t>60100984;60115541</t>
  </si>
  <si>
    <t>56595075800;6504600321</t>
  </si>
  <si>
    <t>Kalarani, Ms;Rani Hemamalini, R.</t>
  </si>
  <si>
    <t>Chennai;Chennai</t>
  </si>
  <si>
    <t>St. Peter's College of Engineering and Technology;Jaya Engineering College</t>
  </si>
  <si>
    <t>60115541;60100984</t>
  </si>
  <si>
    <t>Kalarani M.</t>
  </si>
  <si>
    <t>RFID sensors for path planning and tracking in warehouse management</t>
  </si>
  <si>
    <t>2-s2.0-84927720439</t>
  </si>
  <si>
    <t>['u shape', 'past years', 'many papers', 'like bandwidth', 'double side', 'different multiband', 'different applications', 'configurable antenna', 'comparative analysis', 'antenna parameters', 'advanced system']</t>
  </si>
  <si>
    <t>The comparative analysis of reconfigurable microstrip patch antenna is presented in many papers. In orders to satisfy the requirements‚Äô for the advanced system in modern wireless applications, different multiband and re-configurable antenna have been proposed and investigated in the past years. In proposed idea different shapes of antenna were presented (such as E &amp; U shape and Circularly polarized shape) especially to achieve multiple frequencies for various wireless applications. This antenna is smaller in size and can build on a double side of the printed circuit board or stamped from thin sheet metal. Similarly microstrip patch antenna for different frequency range will be implemented in order to meet the demand (like bandwidth or else to reduce narrow band) in emerging communication field with respect to size, cost and weight of the antenna. Design of rectangular multiband microstrip patch antenna includes the analysis of antenna parameters such as bandwidth,gain,return loss etc. these parameters have to be analysed using certain dimensions. This antenna can be used for different applications.</t>
  </si>
  <si>
    <t>10357-10364</t>
  </si>
  <si>
    <t>60023330;60023330;60023330</t>
  </si>
  <si>
    <t>56595067800;56595261000;26423013000</t>
  </si>
  <si>
    <t>Anusuya, A.;Janetstephy, J.;Jegan, G.</t>
  </si>
  <si>
    <t>Anusuya A.</t>
  </si>
  <si>
    <t>Design and analysis of multiband frequency reconfigurable microstrip patch antenna structures for wireless applications</t>
  </si>
  <si>
    <t>2-s2.0-84927720853</t>
  </si>
  <si>
    <t>['¬± 60o', 'wideband applications', 'vivaldi antenna', 'substrate thickness', 'stripline feed', 'return loss', 'operating frequency', 'obtained bandwidth', 'military aircrafts', 'main aim', 'low sll', 'linear array', 'important aspects', 'high gain', 'first fabricated', 'find applications', 'dielectric substrate', 'dielectric permittivity', 'designed structure', 'center element', 'band frequency', 'achieved less', '10 degrees']</t>
  </si>
  <si>
    <t>Bandwidth | Beamwidth | Dielectricsubstrate | Gain | Permittivity | Sidelobe level | Stripline to slotlinetransition | Tapered slot antenna | Vivaldi antenna</t>
  </si>
  <si>
    <t>A Vivaldi antenna with stripline feed has been designed for X-band airborne radar applications. The main aim is analysis of antenna elements suitable for widescan active phased array antenna. The choice of a dielectric substrate is one of the most important aspects of the design of a Vivaldi antenna for wideband applications. Two different dielectric substrates are taken for fabrication of Vivaldi antenna. It has been proven that, if the dielectric permittivity and substrate thickness is increased, the bandwidth, gain, and beamwidth will be reduced. Further the return loss is higher for higher permittivity substrate which decreases the operating frequency. We first fabricated the designed Vivaldi antenna using high permittivity (Œµ&lt;inf&gt;r&lt;/inf&gt; = 4.4) substrate with obtained bandwidth of 800MHz in X-band frequency. Secondly, we fabricated Vivaldi antenna using lower permittivity (Œµ&lt;inf&gt;r&lt;/inf&gt; = 2.2) substrate with obtained bandwidth of more than 1GHz operating frequency in X-band with high gain of 4dB and 3dB beam width greater than ¬±60o in both H-plane and E-plane. Design of linear array of 9-elements is presented and simulated return loss for center element is achieved less than-10dB including mutual coupling effects. The planar array ensures a gain of 23.6dB with low SLL of 13dB and beamwidth as narrow as 10 degrees in E and H-planes. The designed structure and phased array antenna is expected to find applications in military aircrafts.</t>
  </si>
  <si>
    <t>10579-10594</t>
  </si>
  <si>
    <t>60079451;60079451</t>
  </si>
  <si>
    <t>56426360400;57204432866</t>
  </si>
  <si>
    <t>Lekshmi, Babu Saraswathi K.;Jacob Raglend, I.</t>
  </si>
  <si>
    <t>Kanyakumari</t>
  </si>
  <si>
    <t>Noorul Islam University</t>
  </si>
  <si>
    <t>Lekshmi B.</t>
  </si>
  <si>
    <t>Design and analysis of Vivaldi antenna array for X-band airborne radar applications</t>
  </si>
  <si>
    <t>2-s2.0-84927721011</t>
  </si>
  <si>
    <t>['widely used', 'various applications', 'phase shifters', 'packaging issues', 'major concerns', 'instrumentation systems', 'general readers', 'digital design']</t>
  </si>
  <si>
    <t>CPW | DMTL | Loss | Phase shifters | Phased array antenna</t>
  </si>
  <si>
    <t>Distributed MEMS Transmission Line (DMTL) circuits are widely used in the design and development of phase shifters that have various applications in instrumentation systems, wireless communication circuits and phased array antenna systems. In this paper we present a survey of DMTL phase shifters at different frequency bands and identify the various issues associated with it which helps the general readers have an overview of design, losses and frequency of operation with overall device performance. Major concerns in analog and digital design of DMTL phase shifters are highlighted. Fabrication and packaging issues are outlined and discussed.</t>
  </si>
  <si>
    <t>11071-11084</t>
  </si>
  <si>
    <t>110615399;60097103;110615399</t>
  </si>
  <si>
    <t>56002229500;15063714800;57191789876</t>
  </si>
  <si>
    <t>Prithivirajan, V.;Venkata Krishnan, P.;Punitha, A.</t>
  </si>
  <si>
    <t>Manamadurai;Tamilnadu</t>
  </si>
  <si>
    <t>K.L.N. College of Information Technology;Vickram College of Engineering</t>
  </si>
  <si>
    <t>60097103;110615399</t>
  </si>
  <si>
    <t>Prithivirajan V.</t>
  </si>
  <si>
    <t>CPW based DMTL phase shifters: A survey</t>
  </si>
  <si>
    <t>2-s2.0-84927721018</t>
  </si>
  <si>
    <t>['two ports', 'triangular cut', 'return loss', 'proposed antenna', 'port isolation', 'modified corner', 'low profile', 'low cost', 'improved significantly', 'highly suitable', 'fed dual', 'easy fabrication', 'band 2', 'another edge', '7 ghz', '28 db', '14 db']</t>
  </si>
  <si>
    <t>A modified corner-fed dual-polarised stacked patch antenna, with improved port isolation, is proposed. By shifting the feed points along the lower patch edge and introducing a triangular cut in the middle of another edge, the isolation between the two ports is improved significantly. The proposed antenna achieves a return loss of about 14 dB and a port isolation of more than 28 dB, within the band 2.5- 2.7 GHz. The proposed antenna is highly suitable for micro-base station applications in which features such as low profile, low cost and easy fabrication are required.</t>
  </si>
  <si>
    <t>604-606</t>
  </si>
  <si>
    <t>53879224900;10339818700;56590937900</t>
  </si>
  <si>
    <t>Zhu, Quanjiang;Yang, Shiwen;Chen, Zong</t>
  </si>
  <si>
    <t>Zhu Q.</t>
  </si>
  <si>
    <t>Modified corner-fed dual-polarised stacked patch antenna for micro-base station applications</t>
  </si>
  <si>
    <t>10.1049/el.2015.0287</t>
  </si>
  <si>
    <t>2-s2.0-84927724764</t>
  </si>
  <si>
    <t>['wireless communications', 'superior performances', 'siso ).', 'receiver sides', 'primary requisition', 'optimum precoder', 'input single', 'input multiple', 'future work', 'data rate']</t>
  </si>
  <si>
    <t>BER | BPSK | CSIR | CSIT | M-ASK | M-PSK | M-QAM | MIMO | MMSE | QR | SISO | SNR | TMSE</t>
  </si>
  <si>
    <t>High data rate became the primary requisition in this fast growing world. In the area of wireless communications, a trending new innovation, MIMO(Multiple-Input Multiple-Output) has been introduced. MIMO has taken far superior steps in terms of data rate and minimum Bit error rate by using multiple antennas at the transmitter and receiver sides when compared to Single-Input Single-Output(SISO). In this paper, various transceiver designs of MIMO over the past 12 years have been studied. Several performance measurements have taken into consideration like weighted minimum mean square error (MMSE) and minimum bit error rate (BER) to obtain a optimum precoder or linear transceiver structure. In addition, convex and nonconvex optimization techniques have been adopted to get optimum transceiver designs. These techniques has been employed to Improper signal constellations and observed a superior performances. At last, more realistic per antenna power constraints are being considered over Sum power constraints. As a conclusion, future work is proposed by implementing per antenna power constraints using one dimensional improper modulations.</t>
  </si>
  <si>
    <t>12073-12078</t>
  </si>
  <si>
    <t>60005147;60005147;60005147;60005147</t>
  </si>
  <si>
    <t>56461319600;6602534138;56595250800;56595242600</t>
  </si>
  <si>
    <t>Manikandan, C.;Neelamegam, P.;Srivishnu, A.;Gowtham Raj, K.</t>
  </si>
  <si>
    <t>Thanjavur</t>
  </si>
  <si>
    <t>SASTRA Deemed University</t>
  </si>
  <si>
    <t>Manikandan C.</t>
  </si>
  <si>
    <t>A survey of MIMO-transceiver designs in wireless communication systems</t>
  </si>
  <si>
    <t>2-s2.0-84927725722</t>
  </si>
  <si>
    <t>['wireless nodes', 'protocol performances', 'network topology', 'hierarchical protocols', 'energy consumed', 'driven protocols', 'demand protocols', 'changing rapidly', 'challenging issue', 'capacity improvement', 'average delay', 'accurate evaluation']</t>
  </si>
  <si>
    <t>Antenna models | MANET | Proactive | Reactive</t>
  </si>
  <si>
    <t>The network topology in Mobile Adhoc Networks keeps on changing rapidly because there is no pre-existing fixed network infrastructure. Thus data transmissions between wireless nodes in MANETs with improved QoS parameters become a challenging issue. To meet the necessary QoS requirements for any application, an appropriate routing protocol must be chosen. This work analyses various MANET protocol categories like reactive, proactive, hybrid and hierarchical protocols such as Zone Routing Protocol (ZRP), Dynamic Source Routing (DSR), Ad hoc On Demand Distance Vector (AODV), Source Tree Adaptive Routing (STAR),Optimized Link State Routing (OLSR) and Fisheye Routing Protocol in a real time scenario and different antenna models. The network simulator QualNet version 5.0 has been used to compare the protocols for various QoS parameters viz., throughput, packet delivery ratio, jitter and average delay at which packets has been received. The simulation results reveal that the on demand protocols are suitable for delay sensitive applications while capacity improvement is possible with table-driven protocols for different antenna models. The energy consumed by these protocols has also been considered to arrive at an accurate evaluation of the protocol performances.</t>
  </si>
  <si>
    <t>9683-9695</t>
  </si>
  <si>
    <t>114886822;114886822;114886822;114886822</t>
  </si>
  <si>
    <t>57133867000;56595280200;56595267800;56594744300</t>
  </si>
  <si>
    <t>Sumathi, K.;Kiruthika Gowri, D.;Sathiyapriya, T.;Sureshkumar, K.</t>
  </si>
  <si>
    <t>Tamilnadu</t>
  </si>
  <si>
    <t>MCET</t>
  </si>
  <si>
    <t>Sumathi K.</t>
  </si>
  <si>
    <t>Performance analysis of various manet protocols based on route processing using different antenna models</t>
  </si>
  <si>
    <t>2-s2.0-84927726015</t>
  </si>
  <si>
    <t>['two elements', 'periodic structure', 'mutual coupling', 'effective solution', 'critical issue', 'antenna elements']</t>
  </si>
  <si>
    <t>Jerusalem cross periodic Structure | Microstrip array antenna | Mutual coupling</t>
  </si>
  <si>
    <t>When the number of antenna elements is placed in forming the arrays, mutual coupling between the antenna elements is a critical issue. A periodic structure is used to suppress mutual coupling between elements in a micro strip array In this paper, Jerusalem cross periodic structure is proposed as an effective solution for reducing mutual coupling in a micro strip array antenna that consists of two elements. Applying the proposed periodic structure in the substrate and between the patches is simulated and studied. Simulation results show the improvement of mutual coupling by adding Jerusalem cross periodic structure to the antennasubstrate.</t>
  </si>
  <si>
    <t>10933-10939</t>
  </si>
  <si>
    <t>115157639;60114322;115157444</t>
  </si>
  <si>
    <t>56595093000;6508070378;56040315000</t>
  </si>
  <si>
    <t>Kuravatti, Prakash;Rukmini, T. S.;Madhu, A. R.</t>
  </si>
  <si>
    <t>Bengaluru;;</t>
  </si>
  <si>
    <t>Nitte Meenakshi Institute of Technology;ACED Alliance University;Aeronautical Development Establishment (ADE</t>
  </si>
  <si>
    <t>60114322;115157639;115157444</t>
  </si>
  <si>
    <t>Kuravatti P.</t>
  </si>
  <si>
    <t>Mutual coupling reduction in antenna arrays using jerusalem cross periodic structure</t>
  </si>
  <si>
    <t>2-s2.0-84927726139</t>
  </si>
  <si>
    <t>['signal received', 'reference signal', 'method improves', 'closed loop', 'car carrying', 'agc signal']</t>
  </si>
  <si>
    <t>AGC | Antenna control system | Communications-on-the-move | Mobile computing | Satellite TV antenna</t>
  </si>
  <si>
    <t>In this paper, we optimise a satellite TV antenna control system for car carrying by extracting AGC signal. AGC signal is used to be a reference signal and reflect the strength of signal received by antenna. With the help of AGC signal, tuner and demodulator allows control system to form a closed loop. Experimental results show that the method improves the accuracy of the antenna control system and optimises the performance of antenna control system.</t>
  </si>
  <si>
    <t>60016835-60028567;60028567;60016835;60016835;60016835</t>
  </si>
  <si>
    <t>52564524300;56496524000;15049993600;49961698500;35197214100</t>
  </si>
  <si>
    <t>Yu, Xiao;Ju, Tong Sheng;Zhang, Quan Xin;Li, Yuan Zhang;Tan, Yu An</t>
  </si>
  <si>
    <t>Zibo;Beijing</t>
  </si>
  <si>
    <t>Shandong University of Technology;Beijing Institute of Technology</t>
  </si>
  <si>
    <t>60028567;60016835</t>
  </si>
  <si>
    <t>Tuner and demodulator design of antenna control system</t>
  </si>
  <si>
    <t>10.1504/IJWMC.2015.068622</t>
  </si>
  <si>
    <t>2-s2.0-84927727410</t>
  </si>
  <si>
    <t>['wlan applications', 'well suitable', 'third iteration', 'smaller size', 'paper focused', 'fractal geometry', 'fractal approach', 'broadband properties', '5 ghz', '225db respectively', '2 ghz', '164 %.']</t>
  </si>
  <si>
    <t>Aperture coupled feed | Circular polarization | Fractal geometry | Gain | Microstrip patch | Return loss</t>
  </si>
  <si>
    <t>This paper focused the design of aperture coupled fractal antenna. The proposed work uses square patch based on the Minkowski-island fractal geometry. The proposed antenna structure uses a combination of aperture coupled techniques and fractal geometry. The fractal approach is used to make antenna elements for smaller size, multiband and broadband properties. The aperture coupled feeding technique is used to identify the exact feed position in the fractal geometry. The return loss achieved during third iteration for the dual frequencies 3.5 GHz, 5.2 GHz are -22.196dB and -17.225dB respectively. The proposed third order iteration MIB fractal patch antenna gives the reduction in patch area 78.164%. The dual resonant frequency obtained during simulation is well suitable for Wi-MAX and WLAN applications.</t>
  </si>
  <si>
    <t>11113-11131</t>
  </si>
  <si>
    <t>60069599;60069599;60069599;60069599;60069599</t>
  </si>
  <si>
    <t>36809347100;56586107300;56585579400;56595045200;56595071600</t>
  </si>
  <si>
    <t>Jothilakshmi, P.;Bharanitharan, J.;Ramkumar, V.;Shyam, C.;.Sai Dushyanth Reddy, V.</t>
  </si>
  <si>
    <t>Performance enhancement and implementation of aperture coupled fractal antenna for WIMAX and WLAN application</t>
  </si>
  <si>
    <t>2-s2.0-84927729244</t>
  </si>
  <si>
    <t>['wide band', 'upper bands', 'symmetrical œä', 'shaped stub', 'shaped slot', 'reactive loading', 'patch size', 'operating frequency', 'open end', 'microwave access', 'geometry resonates', 'generate dual', 'fully covers', 'frequency resonance', 'band resonance', 'antenna consists', '4 ghz']</t>
  </si>
  <si>
    <t>A dual-band, singly fed slotted microstrip antenna for the 2.4 GHz wireless local area network (WLAN) and 2.5/3.5 GHz worldwide interoperability for microwave access (WiMAX) is implemented. The antenna consists of an aperture-fed square patch embedded with a narrow and symmetrical œÄ-shaped slot to generate dual-band resonance. The geometry resonates at a lower frequency band which fully covers the 2.4-2.484 GHz WLAN band and 2.5-2.69 GHz WiMAX band. The higher-frequency resonance is obtained in the 3.5 GHz WiMAX band. An oval-shaped stub at the open end of the single microstrip feed line is used to obtain impedance matching over a wide band of frequencies. The 10 dB return loss bandwidth measured for the antenna is 18.07 and 8.28% in the lower and upper bands, respectively. Reactive loading of the patch with the œÄ-shaped slot has resulted in a reduction of patch size by 36% when compared with a traditional square patch resonating at an operating frequency of 2.4 GHz.</t>
  </si>
  <si>
    <t>608-609</t>
  </si>
  <si>
    <t>60012304;112696296;60012304</t>
  </si>
  <si>
    <t>57199494238;56024106000;14060758100</t>
  </si>
  <si>
    <t>Sharma, A. K.;Mittal, A.;Reddy, B. V.R.</t>
  </si>
  <si>
    <t>New Delhi;New Delhi</t>
  </si>
  <si>
    <t>Guru Gobind Singh Indraprastha University;Ambedkar Institute of Advanced Communication Technologies Research</t>
  </si>
  <si>
    <t>60012304;112696296</t>
  </si>
  <si>
    <t>Sharma A.</t>
  </si>
  <si>
    <t>Slot embedded dual-band patch antenna for wlan and wimax applications</t>
  </si>
  <si>
    <t>10.1049/el.2014.3622</t>
  </si>
  <si>
    <t>2-s2.0-84927732926</t>
  </si>
  <si>
    <t>Air Force Research Laboratory</t>
  </si>
  <si>
    <t>AFRL</t>
  </si>
  <si>
    <t>['simpler form', 'significantly alleviate', 'secondary data', 'received signals', 'receive pair', 'pglrt detector', 'persymmetric structures', 'numerical examples', 'noticeable improvement', 'mimo version', 'form expression', 'false alarm', 'detection performance', 'also developed']</t>
  </si>
  <si>
    <t>Based on persymmetric structures in received signals, we consider the adaptive detection problem in colored Gaussian noise with unknown persymmetric covariance matrix in a multiple-input, multiple-output (MIMO) radar with spatially dispersed antennas. To this end, a set of secondary data for each transmit-receive pair is assumed to be available. A MIMO version of the persymmetric generalized likelihood ratio test (MIMO-PGLRT) detector is proposed. A closed-form expression for the probability of false alarm of this detector is derived. In addition, a MIMO version of the persymmetric sample matrix inversion (MIMO-PSMI) detector is also developed. Compared to the MIMO-PGLRT detector, MIMO-PSMI has a simpler form and is computationally more efficient. Numerical examples are provided to demonstrate that the proposed two detection algorithms can significantly alleviate the requirement of the amount of secondary data and allow for a noticeable improvement in detection performance.</t>
  </si>
  <si>
    <t>372-382</t>
  </si>
  <si>
    <t>60025578;60027392;60019228</t>
  </si>
  <si>
    <t>35787391400;21743342100;7003536584</t>
  </si>
  <si>
    <t>Liu, Jun;Li, Hongbin;Himed, Braham</t>
  </si>
  <si>
    <t>United States;China;United States</t>
  </si>
  <si>
    <t>Hoboken;Xi'an;Dayton</t>
  </si>
  <si>
    <t>Stevens Institute of Technology;Xidian University;Air Force Research Laboratory</t>
  </si>
  <si>
    <t>60027392;60025578;60019228</t>
  </si>
  <si>
    <t>Liu J.</t>
  </si>
  <si>
    <t>Persymmetric adaptive target detection with distributed MIMO radar</t>
  </si>
  <si>
    <t>10.1109/TAES.2014.130652</t>
  </si>
  <si>
    <t>2-s2.0-84927737509</t>
  </si>
  <si>
    <t>['varied viz', 'simulation model', 'path fading', 'multichannel modulation', 'greatly simplifies', 'different number', 'channel impairments']</t>
  </si>
  <si>
    <t>BER | MIMO | OFDM | PSK | STBC</t>
  </si>
  <si>
    <t>MIMO-OFDM (multiple input multiple output- orthogonal frequency division multiplexing), a new wireless broadband technology, has gained great popularity for its capability of high rate transmission and its robust- ness against multi-path fading and other channel impairments.OFDM is a type of multichannel modulation that converts a frequency-selective fading channel into a collection of parallel flat fading sub channels, which greatly simplifies the structure of receiver. In this paper, a simulation model of MIMO-OFDM system based on STBC4 (Space Time Block Codes) is built using MATLAB. BER (Bit Error Rate) performance of the system with different number of antenna configuration like 4X1, 4X2, 4X3, 4X4 with OFDM are analyzed and simulated under Rayleigh Channel considering different modulation levels of M-PSK (Phase Sift Keying) such as 32-PSK, 64-PSK, 128-PSK, 256-PSK, 512-PSK and 1024-PSK. Along with the variations in modulation levels channel encoding code rate is also being varied viz. 1/2, 2/3 and 3/4.</t>
  </si>
  <si>
    <t>8677-8692</t>
  </si>
  <si>
    <t>60094571;60094571</t>
  </si>
  <si>
    <t>56594589500;56595215600</t>
  </si>
  <si>
    <t>Bhanu, B.;Kansal, Lavish</t>
  </si>
  <si>
    <t>Phagwara</t>
  </si>
  <si>
    <t>Lovely Professional University</t>
  </si>
  <si>
    <t>Bhanu B.</t>
  </si>
  <si>
    <t>Performance Analysis of MIMO-OFDM By Spatial Diversity With STBC4</t>
  </si>
  <si>
    <t>2-s2.0-84927739963</t>
  </si>
  <si>
    <t>['simulated bandwidth', 'proposed antenna', 'monitoring purposes', 'monitoring applications', 'measured results', 'less dispersion', 'ism band', 'fr4 substrate', 'coplanar waveguide', 'applications operate', '687 ghz', '640 mhz', '6 mhz', '45 ghz', '42 ghz', '4 ghz']</t>
  </si>
  <si>
    <t>Compact printed microstrip | Measured bandwidth | Printed G-shaped antenna | Printed monopole antenna | Wireless sensor networks monitoring</t>
  </si>
  <si>
    <t>A G-shaped Microstrip Monopole printed antenna suitable for Wireless Local Area Network (WLAN) of monitoring applications is presented in this paper. The antenna is printed on FR4 substrate. The antenna has a Coplanar Waveguide (CPW) feed. The antenna performance parameters are measured at 2.4 GHz and 2.45 GHz. The measured results at the lower-range of ISM band (2.2144 ‚Äì 2.687 GHz) show an enhancement of 26% with a bandwidth of 640 MHz (1.78-2.42 GHz) compared to simulated bandwidth of 472.6 MHz. The measured Voltage Standing Wave Ratio is below 2 with low radiation loss and less dispersion, showing consistent omnidirectional radiation pattern. The proposed antenna is compact and simple. The antenna is suitable for Wireless Sensor Networks Monitoring, Wireless Local Area Networks (WLAN) and other applications operate at 2.4 GHz for monitoring purposes.</t>
  </si>
  <si>
    <t>12583-12592</t>
  </si>
  <si>
    <t>60105696;60105696-60016775;60105696;60105696</t>
  </si>
  <si>
    <t>56038392100;56038299800;56244657000;56035135600</t>
  </si>
  <si>
    <t>Subramaniam, Surendran;Shah, Ajmal Hussain;Selvaperumal, Sathish Kumar;Thangasamy, Veeraiyah</t>
  </si>
  <si>
    <t>Kuala Lumpur;Kuala Lumpur</t>
  </si>
  <si>
    <t>Asia Pacific University of Technology and Innovation;International Islamic University Malaysia</t>
  </si>
  <si>
    <t>60105696;60016775</t>
  </si>
  <si>
    <t>Subramaniam S.</t>
  </si>
  <si>
    <t>Printed g-shaped monopole antenna for wireless sensor networks</t>
  </si>
  <si>
    <t>2-s2.0-84927745005</t>
  </si>
  <si>
    <t>Ministry of Science ICT and Future Planning</t>
  </si>
  <si>
    <t>['wellcontrolled situation', 'upper arm', 'scattering measurement', 'lower arm', 'loading along', 'loaded wire', 'laboratory experiment', 'frequency range', 'filled thin', 'field region', 'enhanced rule', 'electric field', 'easily put', 'coaxial cable', 'additional ferrite', '30 db', '3 ghz']</t>
  </si>
  <si>
    <t>A scaled-down laboratory experiment has been performed in a wellcontrolled situation to find an enhanced rule for detecting a manmade underground tunnel by employing a cross-borehole frequencyswept radar system. A sleeve dipole antenna, fed by a coaxial cable passing inside its upper arm, is employed to easily put and pull it along an air-filled thin and long glass tube in scaled-down experiments. The tube-guided wave along the coaxial cable can be suppressed by ferrite-loading along the coaxial cable. However, the dipole antenna fed by the ferrite-loaded coaxial cable provides an asymmetrical radiation pattern in the near-field region. To improve the symmetry of its near-field radiation pattern, an additional ferrite-loaded wire is connected to the lower arm of the sleeve dipole antenna. According to the scattering measurement by an air-filled circular cylinder, the additional ferrite-loaded wire improves the symmetry of the electric field by more 30 dB in the frequency range of 1.5-3 GHz.</t>
  </si>
  <si>
    <t>610-611</t>
  </si>
  <si>
    <t>60025960-60016912;60025960</t>
  </si>
  <si>
    <t>55369005300;14009553100</t>
  </si>
  <si>
    <t>Cho, Jae Hyoung;Kim, Se Yun</t>
  </si>
  <si>
    <t>Korea Institute of Science and Technology;Yonsei University</t>
  </si>
  <si>
    <t>60025960;60016912</t>
  </si>
  <si>
    <t>Wideband symmetric near-field radiation pattern of sleeve dipole antenna by connecting additional ferrite-loaded wire</t>
  </si>
  <si>
    <t>10.1049/el.2015.0065</t>
  </si>
  <si>
    <t>2-s2.0-84927745058</t>
  </si>
  <si>
    <t>['transmitter side', 'stbc ).', 'spectrum efficiency', 'siso system', 'simulation analysis', 'selection goal', 'rician channel', 'receive antennas', 'performance criteria', 'minimizing network', 'mimo system', 'main focus', 'limited availability', 'input single', 'increased significantly', 'hardware complexity', 'efficient one', 'duly compensated', 'computational complexity', 'channel capacity', 'assumption made']</t>
  </si>
  <si>
    <t>Antenna selection | MIMO | Rayleigh | RF chains | Rician | SISO | STBC</t>
  </si>
  <si>
    <t>Future wireless communication systems are expected to offer high data rate and large capacity improvements with the increase in rate of demand. For this reason high spectral efficient technologies are to be explored with the available spectrum resource. To achieve this target many technologies have been investigated. To improve the spectrum efficiency with limited availability of spectrum resource multiple-input multiple output(MIMO) system is considered the efficient one which introduces a new spatial resource by which spectrum efficiency is increased significantly. When compared to single-input single-output (SISO) system MIMO system deploys multiple antennas at both receiver and transmitter side which provide large capacity improvements. To overcome the hardware complexity in MIMO system antenna selection mechanism is used. In the literature, computationally complex antenna selection schemes are proposed. In spite of complexity they yield much capacity loss. Therefore in this work a dynamic antenna selection mechanism has been proposed with an objective of minimizing network and computational complexity while satisfying the performance criteria. The main focus of this work is to employ a dynamic antenna selection mechanism suitable for MIMO system, such that there is low computational complexity and the selection goal is to maximize the channel capacity. Anyway there is a degradation in the performance of the system which is duly compensated by applying space time block codes(STBC).The simulation analysis is carried out for SISO system and MIMO system in both Rayleigh and rician channel. With this the impact of MIMO system is studied. The assumption made here is fading between the transmit and receive antennas are independent.</t>
  </si>
  <si>
    <t>8641-8649</t>
  </si>
  <si>
    <t>Premalatha, J.</t>
  </si>
  <si>
    <t>Premalatha J.</t>
  </si>
  <si>
    <t>Combined Antenna Selection and Stbc for Improved Mimo Perfomance</t>
  </si>
  <si>
    <t>2-s2.0-84927747878</t>
  </si>
  <si>
    <t>['polarisation basis', 'method adopts', 'low sidelobe', 'low cross', 'form expression', 'difference patterns', 'convex optimisation', 'conformal array']</t>
  </si>
  <si>
    <t>A convex optimisation-based full polarimetric sum and difference patterns synthesis method for a conformal array is proposed. The method adopts a manifold separation technique and a co-polarisation and cross-polarisation basis to model the conformal array response in a closed-form expression from array calibration measurements, and then formulates the full polarisation sum and difference patterns synthesis as convex optimisation problems. The method is applied to a simulated conformal spherical conformal array composed of 176 antenna elements; the low sidelobe and low cross-polarisation level sum and difference patterns are presented.</t>
  </si>
  <si>
    <t>602-604</t>
  </si>
  <si>
    <t>60025278;60069721;60069721</t>
  </si>
  <si>
    <t>56005266700;56883287500;56594162900</t>
  </si>
  <si>
    <t>Huang, Zhijiang;Zhou, Jie;Zhang, Haiping</t>
  </si>
  <si>
    <t>Chengdu;Beijing</t>
  </si>
  <si>
    <t>China Academy of Engineering Physics;Tsinghua University</t>
  </si>
  <si>
    <t>60069721;60025278</t>
  </si>
  <si>
    <t>Huang Z.</t>
  </si>
  <si>
    <t>Full polarimetric sum and difference patterns synthesis for conformal array</t>
  </si>
  <si>
    <t>10.1049/el.2014.4428</t>
  </si>
  <si>
    <t>2-s2.0-84927749119</t>
  </si>
  <si>
    <t>['wireless networks', 'wireless network', 'wireless communications', 'wireless communication', 'wimax applications', 'widely used', 'well suited', 'urgent problem', 'transmit information', 'satellite television', 'propose anabc', 'optimal selections', 'optimal design', 'new method', 'microstrip antennas', 'microstrip antenna', 'many devices', 'main disadvantage', 'ir ).', 'infrared radiation', 'information without', 'firefly algorithm', 'effectively suitable', 'easily alerted', 'dimension selection', 'cordless telephones', 'continuous shape', 'common shapes', 'antenna structure', 'antenna designing', 'also easy', 'abc ).']</t>
  </si>
  <si>
    <t>One of the technology‚Äôs biggest contributions to mankind is wireless communication. Wireless communication can used to transmit information over a distance of few meters to thousands of kilometres. Many devices are used for wireless communications; some of them are satellite television, mobiles, cordless telephones, etc. Any urgent problem can be easily alerted through wireless networks and so on. One of the types of wireless communication is infrared (IR). Infrared wireless networks communicate by infrared radiation. Finally, the main disadvantage of wireless network is the antenna designing in the network. Antenna is used in wireless network to receive and transmit information. In wireless network, microstrip antennas are the most widely used. Some of the most common shapes of a microstrip antenna are square, circular, rectangular and elliptical, but any continuous shape is possible. The cost of microstrip antenna is also very low and its design is also easy to manufacture. However, an optimal design of microstrip antenna is required to send and receive the information without any loss of information. By designing an optimal microstrip antenna, it will be well suited for WiMAX applications. The design can be determined by the optimal selections of dimensions, which represent the length and width of the antenna structure. Therefore in this paper we are going to propose anABC-firefly algorithm in order to optimize and design an antenna.One of those methods for optimal dimension selection in microstrip antenna is by using artificial bee colony algorithm (ABC). Further to enhance the dimension selection in microstrip antennas, a new method is proposed in this paper. The firefly algorithm effectively selected the dimension of microstrip antenna and have effectively suitable for WiMAX applications.</t>
  </si>
  <si>
    <t>13243-13260</t>
  </si>
  <si>
    <t>60021176;60106816</t>
  </si>
  <si>
    <t>56398576500;36052564600</t>
  </si>
  <si>
    <t>Primson, Kantida;Anita, R.</t>
  </si>
  <si>
    <t>Erode;Chennai</t>
  </si>
  <si>
    <t>Institute of Road and Transport Technology;Anna University</t>
  </si>
  <si>
    <t>60106816;60021176</t>
  </si>
  <si>
    <t>Primson K.</t>
  </si>
  <si>
    <t>Designing of antenna by using firefly algorithm for wimax applications</t>
  </si>
  <si>
    <t>2-s2.0-84927749941</t>
  </si>
  <si>
    <t>['teflon plate', 'standing waves', 'singularities created', 'mechanically support', 'measured results', 'honeycomb materials', 'frequency range', 'antenna weight', '500 mhz']</t>
  </si>
  <si>
    <t>A dual-polarised, quadruple-ridged horn antenna with a coaxial feed operating over the frequency range of 75-500 MHz is presented. For the reduction of the antenna weight, a composite sandwich structure is used to build the antenna, which comprises solid aluminium and honeycomb materials. An adjustable shorting plate is put at the bottom of the antenna to prevent the occurrence of singularities created by standing waves. A Teflon plate is put at the centre position among the four symmetry ridges to mechanically support the huge antenna structure without breaking the symmetry of the ridges, leading to good electrical performance. Simulation and measured results are presented.</t>
  </si>
  <si>
    <t>597-598</t>
  </si>
  <si>
    <t>60025578;60025578;60025578;60004678</t>
  </si>
  <si>
    <t>24342364100;55585332300;56594121800;55574198791</t>
  </si>
  <si>
    <t>Shang, Junping;Li, Xinrong;Jia, Xiuhan;Zhao, Wei Jiang</t>
  </si>
  <si>
    <t>Xi'an;Singapore City</t>
  </si>
  <si>
    <t>Xidian University;A-Star, Institute of High Performance Computing</t>
  </si>
  <si>
    <t>60025578;60004678</t>
  </si>
  <si>
    <t>Shang J.</t>
  </si>
  <si>
    <t>75-500 MHz quadruple-ridged horn antenna with dual polarization</t>
  </si>
  <si>
    <t>10.1049/el.2015.0317</t>
  </si>
  <si>
    <t>2-s2.0-84927758535</t>
  </si>
  <si>
    <t>['source enumeration', 'small samples', 'simulation results', 'samples tend', 'noise subspaces', 'large array', 'based detectors']</t>
  </si>
  <si>
    <t>It is interesting to determine the number of signals impinging upon a large array with small samples. We tackle this problem by using linear shrinkage coefficients of signal and noise subspaces, ending up with two shrinkage coefficient-based detectors (SCDs) for source enumeration. It is proved that the noise shrinkage coefficients are asymptotically Gaussian distributed as the number of antennas and number of samples tend to infinity at the same rate. Moreover, the noise shrinkage coefficients almost surely converge to one while the signal shrinkage coefficients are almost surely less than one as m,n‚Üí,‚àû and m/n‚Üíc.With these properties, the threshold-like and heuristic SCD algorithms for source number detection are devised. Simulation results are included to illustrate their effectiveness.</t>
  </si>
  <si>
    <t>344-357</t>
  </si>
  <si>
    <t>60000937;60019616;60013983;60005465</t>
  </si>
  <si>
    <t>56168641400;57102624100;7102300029;55244199900</t>
  </si>
  <si>
    <t>Huang, Lei;Qian, Cheng;So, Hing;Fang, Jun</t>
  </si>
  <si>
    <t>China;Hong Kong;China;China</t>
  </si>
  <si>
    <t>Harbin;Kowloon;Chengdu;Shenzhen</t>
  </si>
  <si>
    <t>Harbin Institute of Technology;City University of Hong Kong;University of Electronic Science and Technology of China;Shenzhen University</t>
  </si>
  <si>
    <t>60019616;60013983;60005465;60000937</t>
  </si>
  <si>
    <t>Source enumeration for large array using shrinkage-based detectors with small samples</t>
  </si>
  <si>
    <t>10.1109/TAES.2014.130579</t>
  </si>
  <si>
    <t>2-s2.0-84927768503</t>
  </si>
  <si>
    <t>['realised based', 'proposed series', 'mobile handsets', 'low band', 'impedance levels', 'high band', 'f antenna', 'enhanced dual', 'appropriate increase', '960 mhz', '2690 mhz']</t>
  </si>
  <si>
    <t>A newly designed two-dimensional planar inverted-F antenna (PIFA) that achieves a substantially enhanced dual-band impedance bandwidth is presented. It employs a proposed series-resonant feed structure, which consists of two series resonators. The enhanced dual-band impedance bandwidth is realised based on the appropriate increase of the impedance levels of the two series resonators. This increase is sufficient to cover wide use in mobile handsets of 698-960 MHz for the low band and 1710-2690 MHz for the high band with a VSWR &lt; 3.</t>
  </si>
  <si>
    <t>606-608</t>
  </si>
  <si>
    <t>60024872;60024872;60024872;60003036</t>
  </si>
  <si>
    <t>56963063200;37261608200;7410128245;55700300100</t>
  </si>
  <si>
    <t>Zhang, Rui;Liu, Yang;Kim, Hyeongdong;Kim, Hyeonghun</t>
  </si>
  <si>
    <t>Seoul;Gwangju</t>
  </si>
  <si>
    <t>Hanyang University;Kwangju Women's University</t>
  </si>
  <si>
    <t>60024872;60003036</t>
  </si>
  <si>
    <t>PIFA using series-resonant feed structure for wide-band operations</t>
  </si>
  <si>
    <t>10.1049/el.2014.4332</t>
  </si>
  <si>
    <t>2-s2.0-84927771871</t>
  </si>
  <si>
    <t>Ministry of Science and Technology of the People's Republic of China</t>
  </si>
  <si>
    <t>MOST-103-2221-E-239-024</t>
  </si>
  <si>
    <t>MOST</t>
  </si>
  <si>
    <t>['wireless devices', 'smart antennas', 'sdma system', 'one packet', 'improving throughput', 'free access', 'deafness problem', 'base stations', 'allow reception']</t>
  </si>
  <si>
    <t>IEEE 802.11 | Medium access control | SDMA | Smart antennas | Wireless ad hoc networks</t>
  </si>
  <si>
    <t>A wireless ad hoc network consists of a set of wireless devices. The wireless devices are capable of communicating with each other without the assistance of base stations. Space Division Multiple Access (SDMA) is a new technology designed to optimize the performance of current and future mobile communication systems. In this paper, an SDMA-based MAC protocol (S-MAC) for wireless ad hoc networks with smart antennas is proposed. The proposed protocol exploits the SDMA system to allow reception of more than one packet from spatially separated transmitters. Using SDMA technology provides collision-free access to the communication medium based on the location of a node. The proposed protocol solves the hidden terminal problem, the exposed terminal problem, and the deafness problem. Simulation results demonstrate the effectiveness of the proposed S-MAC in improving throughput and increasing spatial channel reuse.</t>
  </si>
  <si>
    <t>383-394</t>
  </si>
  <si>
    <t>C</t>
  </si>
  <si>
    <t>Computers and Electrical Engineering</t>
  </si>
  <si>
    <t>60029399;60025502</t>
  </si>
  <si>
    <t>7404340749;55772624500</t>
  </si>
  <si>
    <t>Wang, Neng Chung;Huang, Yu Chun</t>
  </si>
  <si>
    <t>Miao-li;Taichung</t>
  </si>
  <si>
    <t>National United University Taiwan;Chaoyang University of Technology</t>
  </si>
  <si>
    <t>Wang N.C.</t>
  </si>
  <si>
    <t>An SDMA-based MAC protocol for wireless ad hoc networks with smart antennas</t>
  </si>
  <si>
    <t>S0045790614002596</t>
  </si>
  <si>
    <t>10.1016/j.compeleceng.2014.10.013</t>
  </si>
  <si>
    <t>2-s2.0-84927775687</t>
  </si>
  <si>
    <t>['wimax applications', 'theoretical results', 'stacked using', 'stacked antenna', 'proposed structure', 'proposed antenna', 'polarization level', 'n standards', 'measured results', 'ism band', 'ieee 802', 'ground plane', 'good agreement', 'first band', 'fem ).', 'fabricated antennas', 'dielectric superstate', 'configuration covers', 'compact microstrip', 'circular patch', 'air gap', '55 ghz', '45 ghz', '36 %.', '3 %.', '25 ghz', '14 based', '1 ghz']</t>
  </si>
  <si>
    <t>Defected ground structure (DGS) | Dielectric superstate | Microstrip antenna | Stacked antenna</t>
  </si>
  <si>
    <t>A compact Microstrip-Line-Fed stacked patch antenna is proposed for WLAN/WiMax applications. A circular shaped defect is embedded in the ground plane and antenna is stacked by a circular patch with air gap. Dual band characteristic is achieved at 2.55 GHz and 5.25 GHz with a compactness of 36%. The antenna is proposed for WiMax and WLAN applications according to IEEE 802.16 and IEEE 802.11a/n standards, respectively. Further, the proposed structure is stacked using a dielectric superstate with air gap. Proposed structure resonates at 2.45 GHz and 5.1 GHz and is suitable for WLAN applications according to IEEE 802.11b/g/n, and IEEE 802.11a/n standards, respectively. The first band of this configuration covers the ISM band. The compactness further improves to the value of 38.3%. A novel theoretical analysis is proposed for the stacked antenna with defected ground plane. The structures are analyzed using Ansoft HFSS v.14 based on Finite Element Method (FEM). Suppression in cross-polarization level of the proposed antenna is achieved. The measured results of fabricated antennas are in good agreement with simulated and theoretical results.</t>
  </si>
  <si>
    <t>AEU - International Journal of Electronics and Communications</t>
  </si>
  <si>
    <t>126521560;60114993;126521560;60114993;120049374</t>
  </si>
  <si>
    <t>55891187900;56962785800;13205077400;56907994000;14825060800</t>
  </si>
  <si>
    <t>Khandelwal, Mukesh Kumar;Kanaujia, Binod Kumar;Dwari, Santanu;Kumar, Sachin;Gautam, A. K.</t>
  </si>
  <si>
    <t>New Delhi;Dhanbad;Garhwal</t>
  </si>
  <si>
    <t>Ambedkar Institute of Advanced Communication Technologies &amp; Research;ISM;G. B. Pant Engineering College</t>
  </si>
  <si>
    <t>60114993;126521560;120049374</t>
  </si>
  <si>
    <t>Khandelwal M.K.</t>
  </si>
  <si>
    <t>Analysis and design of dual band compact stacked microstrip patch antenna with defected ground structure for WLAN/WiMAX applications</t>
  </si>
  <si>
    <t>S1434841114002088</t>
  </si>
  <si>
    <t>10.1016/j.aeue.2014.07.018</t>
  </si>
  <si>
    <t>2-s2.0-84927804340</t>
  </si>
  <si>
    <t>['two single', 'two relays', 'two antennas', 'source transmits', 'relays perform', 'relay stage', 'relay decodes', 'outage probability', 'one antenna', 'hop networks', 'cascaded fashion', 'antenna relays', 'also show', 'alamouti code']</t>
  </si>
  <si>
    <t>Cooperative diversity | Distributed space‚Äìtime coding | Multihop relay networks | Wireless communications</t>
  </si>
  <si>
    <t>In this paper, we apply the classical Alamouti coding technique in a distributed and cascaded fashion to multihop relay networks where relays perform the decode-and-forward (DF) protocol at each relay stage. The considered system consists of two antennas at the source, two single-antenna relays at each relay stage and one antenna at the destination. The source transmits at each coding step two symbols according to the Alamouti code, to the first relay stage where each relay decodes the two symbols independently. The two relays of each relay stage behave like the two antennas of the source and transmit the two estimated symbols to the next relay stage until the destination using distributed Alamouti code. We obtain a closed form expression for the outage probability of the N-hop relay network and derive a tight analytical upper bound for the bit error probability at the destination, by considering the two-hop case firstly and then generalizing for the N-hop networks. We also show that DF protocol provides better bit error performance compared to the amplify-and-forward protocol previously considered in the literature for N-hop relay networks.</t>
  </si>
  <si>
    <t>217-226</t>
  </si>
  <si>
    <t>Wireless Networks</t>
  </si>
  <si>
    <t>60021494;60022002</t>
  </si>
  <si>
    <t>56304747500;35562948400</t>
  </si>
  <si>
    <t>Aydƒ±n, ƒ∞brahim;Ayg√∂l√º, √úmit</t>
  </si>
  <si>
    <t>Istanbul;Serdivan</t>
  </si>
  <si>
    <t>ƒ∞stanbul Teknik √úniversitesi;Sakarya √úniversitesi</t>
  </si>
  <si>
    <t>60022002;60021494</t>
  </si>
  <si>
    <t>Aydƒ±n ƒ∞.</t>
  </si>
  <si>
    <t>Performance analysis of a multihop relay network using distributed Alamouti code</t>
  </si>
  <si>
    <t>10.1007/s11276-014-0781-3</t>
  </si>
  <si>
    <t>2-s2.0-84927804495</t>
  </si>
  <si>
    <t>08-ELE39-4</t>
  </si>
  <si>
    <t>KFUPM</t>
  </si>
  <si>
    <t>['transmitted power', 'solved using', 'site situation', 'noise ratio', 'model guarantees', 'mathematical model', 'lingo 12', 'ip model', 'ip ).', 'discretized map', 'demand points', 'demand point', 'commercial software', 'base station', 'antennas installed']</t>
  </si>
  <si>
    <t>Base configuration | Base location | Cellular networks | Integer programming | Mathematical model | Optimization</t>
  </si>
  <si>
    <t>In this paper, we study the problem of base stations location and configuration. Antenna configuration includes number of antennas installed at the base station, the azimuth of each base station, the tilt, height, and transmitted power for each antenna for cellular mobile networks. Towards this end, a mathematical model is formulated using integer programming (IP).The objective of the model is to minimize the cost of the network. The model guarantees that each demand point is covered. A demand point represents a cluster of uniformly distributed multiple users. In addition, the signal-to-interference-plus-noise ratio at each demand point is set at a given threshold value. A none-line-of-site situation is considered while calculating the path loss using COST-231-Walfisch-Ikegami propagation model. To illustrate the capability of the formulated IP model, we use a discretized map of some area with demand points. The IP model is solved using a commercial software, LINGO 12. Possible future research directions are stated in the conclusion.</t>
  </si>
  <si>
    <t>60009506;60009506;60009506</t>
  </si>
  <si>
    <t>7006244964;54982733300;6602713939</t>
  </si>
  <si>
    <t>Selim, Shokri Z.;Almoghathawi, Yasser A.;Aldajani, Mansour</t>
  </si>
  <si>
    <t>Selim S.Z.</t>
  </si>
  <si>
    <t>Optimal base stations location and configuration for cellular mobile networks</t>
  </si>
  <si>
    <t>10.1007/s11276-014-0759-1</t>
  </si>
  <si>
    <t>2-s2.0-84927804553</t>
  </si>
  <si>
    <t>['wide bandwidth', 'together used', 'single substrate', 'radiation efficiency', 'proposed antenna', 'measured gain', 'low cost', 'high gain', 'easy fabrication', '60 ghz', '2 db']</t>
  </si>
  <si>
    <t>60 GHz | Dielectric loading | ETS antenna | Millimeter waves | SIW</t>
  </si>
  <si>
    <t>The conception of substrate integrated waveguide (SIW) technology and exponentially tapered slot (ETS) antenna are together used to design a high gain, and efficient planar dielectric loaded antenna for V-band wireless communications. SIW is used to feed the proposed antenna. To increase the gain of the antenna, a dielectric loaded portion is used in front of the antenna and works as a dielectric guiding structure. The dielectric loaded ETS antenna and compact SIW feed are fabricated on a single substrate, resulting in low cost and easy fabrication. The antenna with elliptical shaped dielectric loaded is fabricated using printed circuit board process. The measured gain of the single element antenna is 10.2 dB, while the radiation efficiency of 96.84% is obtained at 60 GHz. The Y-junction SIW power divider is used to form a 1√ó2 array structure. Measured gain of the 1√ó2 array antenna is 11.2 dB, while the measured radiation pattern and gain are almost constant within the wide bandwidth of the antenna.</t>
  </si>
  <si>
    <t>High gain dielectric loaded exponentially tapered slot antenna array based on substrate integrated waveguide for V-band wireless communications</t>
  </si>
  <si>
    <t>S1434841114002040</t>
  </si>
  <si>
    <t>10.1016/j.aeue.2014.07.014</t>
  </si>
  <si>
    <t>2-s2.0-84927804559</t>
  </si>
  <si>
    <t>['upper edge', 'two bevels', 'third notch', 'suppress gain', 'shaped slots', 'rectangular patch', 'radiating patch', 'notched ultra', 'notched band', 'like pattern', 'individual slot', 'half wavelength', 'ground plane', 'good capability', 'frequency range', 'entire uwb', 'enhanced bandwidth', 'enhance bandwidth', 'designed antenna', 'compact size', 'antenna consists', 'also investigated', '85 ghz', '7 ghz', '6 ghz', '15 ghz']</t>
  </si>
  <si>
    <t>Half-wavelength slot | Monopole antenna | Notched band | Printed | Ultrawideband (UWB)</t>
  </si>
  <si>
    <t>In this paper, a compact triple band-notched ultra-wideband (UWB) printed monopole antenna is proposed with enhanced bandwidth. It exhibits a stable omnidirectional radiation pattern and a dipole-like pattern in the H-plane and E-plane, respectively, for the entire UWB. The antenna consists of a rectangular patch with two bevels. To realize notch characteristics in WiMax (3.3-3.7 GHz) and WLAN (5.15-5.85 GHz) band, two round shaped slots of half wavelength are inserted in radiating patch. The rectangular ground plane has two bevels in upper edge to enhance bandwidth which cover the frequency range from 3 to 15 GHz. The two bevels also help in getting impedance matching especially beyond 10.6 GHz. A pair of C-shaped slots is etched in ground plane to get a third notch in X-band satellite communication band (7.1-7.76 GHz). The effects of each individual slot on band notch characteristics are also investigated. The proposed antenna exhibits stable gain throughout the UWB and it also has a very good capability to suppress gain at notched band. Moreover, the designed antenna has a compact size of 31 mm √ó 22 mm.</t>
  </si>
  <si>
    <t>26-30</t>
  </si>
  <si>
    <t>60008898;60008898;60008898</t>
  </si>
  <si>
    <t>55699256600;13205077400;55839133800</t>
  </si>
  <si>
    <t>Bakariya, Pritam S.;Dwari, Santanu;Sarkar, Manas</t>
  </si>
  <si>
    <t>Bakariya P.S.</t>
  </si>
  <si>
    <t>Triple band notch UWB printed monopole antenna with enhanced bandwidth</t>
  </si>
  <si>
    <t>S1434841114002131</t>
  </si>
  <si>
    <t>10.1016/j.aeue.2014.07.023</t>
  </si>
  <si>
    <t>2-s2.0-84927804864</t>
  </si>
  <si>
    <t>['year measurement', 'terrestrial links', 'terrestrial data', 'space links', 'rain rates', 'rain rate', 'rain attenuation', 'r p', 'link path', 'january 2009', 'induced attenuation', 'greatly utilized', 'frequency scaling', 'far collected', 'december 2010', '982 ghz']</t>
  </si>
  <si>
    <t>breakpoint attenuation | convective rain | rain height | slant path | system compensation | tropical and equatorial climates</t>
  </si>
  <si>
    <t>The campaign to collect rain attenuation data on terrestrial links had commenced in Malaysian tropical climates for almost two decades. The terrestrial data so far collected have been greatly utilized to derive useful statistics for various microwave applications, such as frequency scaling, rain rate conversion factor, 1-min rain rate contour maps, wet antenna losses, and fade slope duration analysis. However, there is still severe scarcity of rain attenuation data on earth-space links in Malaysia. The results of the 2-year measurement (January 2009-December 2010) of rain rates and rain-induced attenuation in vertically polarized signals propagating at 10.982 GHz have been presented in this paper. The rain attenuation over the link path was measured at Islamic International University Malaysia and compared with ITU-R P.618-10 and Crane global models in this paper. The test results show that the two prediction models seem inadequate for predicting rain attenuation in the Ku-band in Malaysia. Sensitivity analysis performed on measured data also reveals that the sensitivity variables depend on rain rate.</t>
  </si>
  <si>
    <t>185-195</t>
  </si>
  <si>
    <t>International Journal of Satellite Communications and Networking</t>
  </si>
  <si>
    <t>60021005-60010382;60021005;60016775;60010382;60016775</t>
  </si>
  <si>
    <t>55452335300;55557598400;55353037200;6602775897;6506270935</t>
  </si>
  <si>
    <t>Abdulrahman, Yusuf;Rahman, Tharek A.;Islam, Rafiqul M.;Olufeagba, Benjamin J.;Chebil, Jalel</t>
  </si>
  <si>
    <t>Malaysia;Malaysia;Nigeria</t>
  </si>
  <si>
    <t>Johor Bahru;Kuala Lumpur;Ilorin</t>
  </si>
  <si>
    <t>Universiti Teknologi Malaysia;International Islamic University Malaysia;University of Ilorin</t>
  </si>
  <si>
    <t>60021005;60016775;60010382</t>
  </si>
  <si>
    <t>Abdulrahman Y.</t>
  </si>
  <si>
    <t>Comparison of measured rain attenuation in the 10.982-GHz band with predictions and sensitivity analysis</t>
  </si>
  <si>
    <t>10.1002/sat.1082</t>
  </si>
  <si>
    <t>2-s2.0-84927911516</t>
  </si>
  <si>
    <t>['three parasitic', 'em near', 'concept proposed', 'antenna gain', 'antenna array', 'antenna aperture']</t>
  </si>
  <si>
    <t>We present a technique that enhances the gain of a superconducting electrically small antenna by manipulating the electromagnetic (EM) near-fields on the antenna aperture to increase the effective aperture area. The antenna has a conducting split ring and three parasitic T-shaped conducting structures to manipulate its EM near-fields. When the distribution of the EM near-fields becomes uniform, the effective aperture area increases, enhancing the antenna gain and bandwidth. The concept proposed in this study is applicable to a single electronically small antenna as well as to an element of an antenna array.</t>
  </si>
  <si>
    <t>56313441500;35314163500;7102832631;55699078200</t>
  </si>
  <si>
    <t>Wang, Ruixia;Wei, Bin;Cao, Bisong;Jiang, Linan</t>
  </si>
  <si>
    <t>Wang R.</t>
  </si>
  <si>
    <t>Gain and bandwidth enhancement for a superconducting electrically small antenna</t>
  </si>
  <si>
    <t>10.7567/APEX.8.043102</t>
  </si>
  <si>
    <t>2-s2.0-84927919890</t>
  </si>
  <si>
    <t>EP/H004351/1</t>
  </si>
  <si>
    <t>['tv controls', 'tv control', 'tilting rotors', 'thrust vectoring', 'proposed four', 'position control', 'parameter identification', 'optimization controller', 'new alternative', 'ndi ),', 'moving elements', 'jet nozzle', 'jet actuator', 'integrated flight', 'individually control', 'highly effective', 'flight simulations', 'enormous advantages', 'control scheme', 'built based', 'benchmark fixed', 'angular rates', 'also implement', 'acheon nozzle', 'absolute self']</t>
  </si>
  <si>
    <t>integrated propulsion-based flight control | nonlinear dynamic inversion | Thrust-vectoring | unmanned aerial vehicles</t>
  </si>
  <si>
    <t>As a new alternative to tilting rotors or turbojet vector mechanical oriented nozzles, ACHEON (Aerial Coanda High Efficiency Orienting-jet Nozzle) has enormous advantages because it is free of moving elements and highly effective for vertical/short-take-off and landing (V/STOL) aircraft. In this article, an integrated flight/thrust vectoring (TV) control scheme for a jet-powered unmanned aerial vehicle (UAV) with an ACHEON nozzle is proposed to assess its suitability in jet aircraft flight applications. First, a simplified TV population model is built based on CFD simulation data and parameter identification. Second, this TV propulsion model is embedded as a jet actuator for a benchmark fixed-wing 'Aerosonde' UAV, and then a four 'cascaded-loop' controller, based on nonlinear dynamic inversion (NDI), is designed to individually control the angular rates (in the body frame), attitude angles (in the wind frame), track angles (in the navigation frame), and position (in the earth-centred frame). Unlike previous research on fixed-wing UAV flight controls or TV controls, our proposed four-cascaded NDI control law can not only coordinate surface control and TV control as well as an optimization controller, but can also implement an absolute self-position control for the autopilot flight control. Finally, flight simulations in a high-fidelity aerodynamic environment are performed to demonstrate the effectiveness and superiority of our proposed control scheme.</t>
  </si>
  <si>
    <t>1057-1075</t>
  </si>
  <si>
    <t>Proceedings of the Institution of Mechanical Engineers, Part G: Journal of Aerospace Engineering</t>
  </si>
  <si>
    <t>60026830;60026830;60030469;60102026</t>
  </si>
  <si>
    <t>15064945300;57212258005;57213314709;7404791595</t>
  </si>
  <si>
    <t>Cen, Zhaohui;Smith, Tim;Stewart, Paul;Stewart, Jill</t>
  </si>
  <si>
    <t>United Kingdom;United Kingdom;United Kingdom</t>
  </si>
  <si>
    <t>Chester;Hull;Lincoln</t>
  </si>
  <si>
    <t>University of Chester;University of Hull;University of Lincoln</t>
  </si>
  <si>
    <t>60102026;60030469;60026830</t>
  </si>
  <si>
    <t>Cen Z.</t>
  </si>
  <si>
    <t>Integrated flight/thrust vectoring control for jet-powered unmanned aerial vehicles with ACHEON propulsion</t>
  </si>
  <si>
    <t>10.1177/0954410014544179</t>
  </si>
  <si>
    <t>2-s2.0-84927922982</t>
  </si>
  <si>
    <t>['uavs must', 'target object', 'several functions', 'results regarding', 'requires making', 'propose using', 'placed outside', 'outdoor environments', 'major sensors', 'instead using', 'experiments verifying', 'disaster sites', 'dangerous locations', 'conventional two', 'also report']</t>
  </si>
  <si>
    <t>Measurement drift | Multiecho sensing | Uniaxial laser rangefinder</t>
  </si>
  <si>
    <t>To expand the range of activities by unmanned aerial vehicles (UAVs), whose use at disaster sites and other dangerous locations has raised high expectations, UAVs must be capable of several functions, e.g., flight both indoor and outdoor environments. This requires making the airframe and major sensors as compact and light-weight as possible. To do so, we are developing uniaxial laser rangefinders to replace conventional scanning laser rangefinders. One developmental approach to uniaxial laser rangefinders and results regarding their validity are reported in this paper. Using a simulated model ‚Äì a modified scanning laser rangefinder ‚Äì we discuss the effectiveness of our approach. Specifically, this is to reduce the range drift due to heat, for which we propose using a multiecho to measure two echoes from a reference plate whose distance is known and that is placed outside of the sensor, and the target object, instead using the internal reference plate used in conventional two-dimensional scanning laser rangefinders. We also report the results of experiments verifying its validity.</t>
  </si>
  <si>
    <t>64-73</t>
  </si>
  <si>
    <t>Journal of Robotics and Mechatronics</t>
  </si>
  <si>
    <t>60014256;60014256;119177461;119177461</t>
  </si>
  <si>
    <t>56595899400;7005419400;56596811900;56596019300</t>
  </si>
  <si>
    <t>Ito, Kouhei;Ohya, Akihisa;Shimaji, Naohiro;Aoki, Takeshi</t>
  </si>
  <si>
    <t>Tsukuba;Toyonaka</t>
  </si>
  <si>
    <t>University of Tsukuba;Hokuyo Automatic Co., Ltd</t>
  </si>
  <si>
    <t>60014256;119177461</t>
  </si>
  <si>
    <t>Ito K.</t>
  </si>
  <si>
    <t>Reduction of distance drift with temperature in uniaxial laser rangefinder by using multiecho sensing</t>
  </si>
  <si>
    <t>10.20965/jrm.2015.p0064</t>
  </si>
  <si>
    <t>2-s2.0-84927928531</t>
  </si>
  <si>
    <t>['topology design', 'solved using', 'severely affected', 'routing mathematically', 'proposed architecture', 'network architecture', 'interflow interference', 'effectively enhance', 'directional antennas', 'channel allocation', 'aggregate capacity']</t>
  </si>
  <si>
    <t>directional antennas | mixed integer programming | multiradio multichannel | wireless mesh networks</t>
  </si>
  <si>
    <t>The aggregate capacity of a wireless mesh network (WMN) is severely affected by interflow interference. In this paper, we propose a network architecture that incorporates directional antennas with multiple orthogonal channels to effectively enhance the performance of WMNs. First, a sectored connectivity graph is introduced to model multiradio multichannel WMNs with directional antennas. Next we formulate the topology design, directional interface assignment, channel allocation, and routing mathematically as a mixed integer linear programming problem. This problem is solved using an iterated local search algorithm to obtain optimized network resource allocation. Simulation results indicate that the proposed architecture can achieve higher packet delivery ratio while providing better network fairness.</t>
  </si>
  <si>
    <t>1521-1536</t>
  </si>
  <si>
    <t>60012005;60012005;60012005</t>
  </si>
  <si>
    <t>49864631600;6701845616;55452290100</t>
  </si>
  <si>
    <t>Sadeghianpour, Nasrin;Chuah, Teong Chee;Tan, Su Wei</t>
  </si>
  <si>
    <t>Selangor</t>
  </si>
  <si>
    <t>Multimedia University</t>
  </si>
  <si>
    <t>Sadeghianpour N.</t>
  </si>
  <si>
    <t>Joint channel assignment and routing in multiradio multichannel wireless mesh networks with directional antennas</t>
  </si>
  <si>
    <t>10.1002/dac.2731</t>
  </si>
  <si>
    <t>2-s2.0-84927970158</t>
  </si>
  <si>
    <t>['‚ àº1', 'wavelength transformers', 'seven quarter', 'sequential rotation', 'ratio bandwidth', 'proposed design', 'maximum power', 'lower losses', 'lower impedance', 'impedance bandwidth', 'frequency range', 'cpssaa extends', 'communication applications', 'article presents', 'acceptable agreement', '5 ghz', '3 ghz']</t>
  </si>
  <si>
    <t>array antenna | circularly polarized | feed network | planar antenna | slot antenna</t>
  </si>
  <si>
    <t>This article presents a novel circularly polarized sequentially rotated slot antenna array (CPSSAA) designed to operate at a frequency of 5.5 GHz. This antenna is suitable for communication applications such as WLAN/WiMAX. Method of feeding is based on sequential rotation with seven quarter-wavelength transformers. In this case, the elements with 200 Œ© impedance could be replaced by other elements with different input impedance. Reducing the elements input impedance, maximum power can be transferred to the elements. Because the lower losses in transmission line occur in presence of lower impedance, the 3 dB axial-ratio bandwidth of the CPSSAA extends to ‚àº1.3 GHz. The CPSSAA was designed to operate over the frequency range between 4.5 and 6.4 GHz corresponding to an impedance bandwidth of 34.86% for VSWR &lt; 2. Acceptable agreement between the simulation and measured results validates the proposed design.</t>
  </si>
  <si>
    <t>358-363</t>
  </si>
  <si>
    <t>60104503-60022002;60002826;60107357;60022002</t>
  </si>
  <si>
    <t>56331335100;6603900197;55223985100;56230686000</t>
  </si>
  <si>
    <t>Karamzadeh, Saeid;Virdee, Bal S.;Rafii, Vahid;Kartal, Mesut</t>
  </si>
  <si>
    <t>Iran;Turkey;Turkey;United Kingdom</t>
  </si>
  <si>
    <t>Urmia;Istanbul;Istanbul;London</t>
  </si>
  <si>
    <t>Islamic Azad University, Urmia Branch;ƒ∞stanbul Aydƒ±n √úniversitesi;ƒ∞stanbul Teknik √úniversitesi;London Metropolitan University</t>
  </si>
  <si>
    <t>60107357;60104503;60022002;60002826</t>
  </si>
  <si>
    <t>Karamzadeh S.</t>
  </si>
  <si>
    <t>Circularly polarized slot antenna array with sequentially rotated feed network for broadband application</t>
  </si>
  <si>
    <t>10.1002/mmce.20869</t>
  </si>
  <si>
    <t>2-s2.0-84928005325</t>
  </si>
  <si>
    <t>['ultrasonic energy', 'ultrasonic device', 'tissue touched', 'temperature changes', 'temperature change', 'standard settings', 'second activation', 'respectively ).', 'neuromonitoring leads', 'neuromonitoring cord', 'monopolar pencil', 'monitoring leads', 'monitoring lead', 'measured using', 'insertion site', 'energy coupling', 'electrocardiogram pads', 'effective ways', 'device cords', 'degree burns', 'bovie cord', 'bipolar energy', 'based device', 'antenna coupling', 'also tested', '41c ),', '30w coag', '15wand separating', '15w coag', '15 cm', '001 ).']</t>
  </si>
  <si>
    <t>antenna coupling | bovie | electrosurgery | energy-based device complications</t>
  </si>
  <si>
    <t>Introduction: Unintended thermal injury from patient monitoring devices (eg, electrocardiogram pads, neuromonitoring leads) results in third-degree burns. A mechanism for these injuries is not clear. The monopolar "bovie" emits radiofrequency energy that transfers to nearby, nonelectrically active cables or wires without direct contact by capacitive and antenna coupling. The purpose of this study was to determine if, and to what extent, radiofrequency energy couples to common patient monitoring devices. Materials and Methods: In an ex vivo porcine model, monopolar radiofrequency energy was delivered to a handheld "bovie" pencil. Nonelectrically active neuromonitoring and cardiac-monitoring leads were placed in proximity to the monopolar pencil and its cord. Temperature changes of tissue touched by the monitoring lead were measured using a thermal camera immediately after a 5-second activation. The energy-device cords were then separated by 15 cm, the power was reduced from 30W coag to 15W coag and different cord angulation was tested. An advanced bipolar device, a plasma-based device, and an ultrasonic device were also tested at standard settings. Results: The neuromonitoring lead increased tissue temperature at the insertion site by 39¬±131C (P&lt;0.001) creating visible char at the skin. The electrocardiogram lead raised tissue temperature by 1.3¬±0.51C (P&lt;0.001). Decreasing generator power from 30W to 15Wand separating the bovie cord from the neuromonitoring cord by 15 cm significantly reduced the temperature change (39¬±131C vs. 26¬±51C; P&lt;0.001 and 39¬±131C vs. 10¬±51C; P&lt;0.001, respectively). Lastly, monopolar energy increased tissue temperatures significantly more than argon beam energy (34¬±151C), advanced bipolar energy (0.2¬±0.41C), and ultrasonic energy (0¬±0.31C) (all P&lt;0.001). Conclusions: Stray energy couples to commonly used patient monitoring devices resulting in potentially significant thermal injury. The handheld bovie cord transfers energy via antenna coupling to neuromonitoring leads that can raise tissue temperatures over 1001F (391C) using standard settings. The most effective ways to decrease this energy coupling is to reduce generator power, increase the separation between wires, or utilize lower voltage energy devices such as ultrasonic or bipolar energy.</t>
  </si>
  <si>
    <t>111-113</t>
  </si>
  <si>
    <t>Surgical Laparoscopy, Endoscopy and Percutaneous Techniques</t>
  </si>
  <si>
    <t>60028392;60003500;60028392;115014862;106544698;60028392</t>
  </si>
  <si>
    <t>56012045900;55258983300;56282838400;56597939700;55538439700;56389207300</t>
  </si>
  <si>
    <t>Townsend, Nicole T.;Jones, Edward L.;Paniccia, Alessandro;Vandervelde, Joel;McHenry, Jennifer R.;Robinson, Thomas N.</t>
  </si>
  <si>
    <t>Aurora;Columbus;Kansas City;Boulder</t>
  </si>
  <si>
    <t>University of Colorado Anschutz Medical Campus;The Ohio State University;University of Kansas;Covidien</t>
  </si>
  <si>
    <t>60028392;60003500;115014862;106544698</t>
  </si>
  <si>
    <t>Townsend N.T.</t>
  </si>
  <si>
    <t>Antenna coupling explains unintended thermal injury caused by common operating room monitoring devices</t>
  </si>
  <si>
    <t>10.1097/SLE.0000000000000137</t>
  </si>
  <si>
    <t>2-s2.0-84928007709</t>
  </si>
  <si>
    <t>['various areas', 'neural networks', 'multiple transmit', 'low number', 'indoor localization', 'indoor environments', 'important technologies', 'different requirements', 'conventional methods', 'becoming one', 'academia due']</t>
  </si>
  <si>
    <t>Fingerprinting | IEEE 802.11n | Localization | Location estimation | Neural network ensemble</t>
  </si>
  <si>
    <t>Indoor localization is becoming one of the most important technologies for smart mobile applications with different requirements from conventional outdoor location estimation algorithms. Fingerprinting location estimation techniques based on neural networks have gained increasing attention from academia due to their good generalization properties. In this paper, we propose a novel location estimation algorithm based on an ensemble of multiple neural networks. The neural network ensemble has drawn much attention in various areas where one neural network fails to resolve and classify the given data due to its' inaccuracy, incompleteness, and ambiguity. To the best of our knowledge, this work is the first to enhance the location estimation accuracy in indoor wireless environments based on a neural network ensemble using fingerprinting training data. To evaluate the effectiveness of our proposed location estimation method, we conduct the numerical experiments using the TGn channel model that was developed by the 802.11n task group for evaluating high capacity WLAN technologies in indoor environments with multiple transmit and multiple receive antennas. The numerical results show that the proposed method based on the NNE technique outperforms the conventional methods and achieves very accurate estimation results even in environments with a low number of APs.</t>
  </si>
  <si>
    <t>378-384</t>
  </si>
  <si>
    <t>Journal of Institute of Control, Robotics and Systems</t>
  </si>
  <si>
    <t>Sohn, Insoo</t>
  </si>
  <si>
    <t>Dongguk University, Seoul</t>
  </si>
  <si>
    <t>Sohn I.</t>
  </si>
  <si>
    <t>Indoor localization based on multiple neural networks</t>
  </si>
  <si>
    <t>10.5302/J.ICROS.2015.14.0126</t>
  </si>
  <si>
    <t>2-s2.0-84928008704</t>
  </si>
  <si>
    <t>['split cdras', 'split cdra', 'radiation pattern', 'radial direction', 'probe length', 'measured results', 'layer arrangement', 'good agreements', 'geometrical parameters', 'discussed separately', 'antenna parameters', 'antenna gain']</t>
  </si>
  <si>
    <t>cylindrical dielectric resonator antenna | half-split | permittivity variation in radial direction | wideband</t>
  </si>
  <si>
    <t>Design and development of wideband concentric half-split cylindrical dielectric resonator antenna (CDRA) using permittivity variation in radial direction has been proposed in this article. The homogeneous, two-layer and three-layer concentric half-split CDRAs have been discussed separately. The effect of antenna parameters such as layer arrangement, geometrical parameters, and probe length are investigated. To validate the results, two-layer and three-layer concentric half-split CDRA have been fabricated using commercially available microwave laminates. In each case, the input reflection coefficient, radiation pattern, and antenna gain are simulated and measured. Good agreements between simulated and measured results have been obtained.</t>
  </si>
  <si>
    <t>321-329</t>
  </si>
  <si>
    <t>60008898;60021988;60021988</t>
  </si>
  <si>
    <t>36670745100;8711683200;55989618200</t>
  </si>
  <si>
    <t>Chaudhary, Raghvendra Kumar;Srivastava, Kumar Vaibhav;Biswas, Animesh</t>
  </si>
  <si>
    <t>Kanpur;Dhanbad</t>
  </si>
  <si>
    <t>Indian Institute of Technology Kanpur;Indian Institute of Technology (Indian School of Mines), Dhanbad</t>
  </si>
  <si>
    <t>60021988;60008898</t>
  </si>
  <si>
    <t>Chaudhary R.</t>
  </si>
  <si>
    <t>Variation of permittivity in radial direction in concentric half-split cylindrical dielectric resonator antenna for wideband application</t>
  </si>
  <si>
    <t>10.1002/mmce.20865</t>
  </si>
  <si>
    <t>2-s2.0-84928011097</t>
  </si>
  <si>
    <t>['‚ àº4', 'wlan 2', 'wimax 2', 'shaped slot', 'ring slot', 'radiation efficiency', 'novel technique', 'measured results', 'inverted l', 'initially studied', 'fed annular', 'cp arsa', 'circular polarization', 'broad 3', 'bottom section', 'average gain', '7 dbic', '4 ghz', '3 ghz', '2480 mhz', '2360 mhz', '2320 mhz']</t>
  </si>
  <si>
    <t>annular-ring slot antenna | circular polarization | harmonic suppression | WiMAX | WLAN</t>
  </si>
  <si>
    <t>The design of a microstrip-fed annular-ring slot antenna (ARSA) with circular polarization (CP) radiation is initially studied. To obtain CP radiation with broad 3-dB axial ratio (AR) bandwidth that can cover the WiMAX 2.3 GHz (2305-2320 MHz, 2345-2360 MHz) and WLAN 2.4 GHz (2400-2480 MHz) bands, a novel technique of extending an inverted L-shaped slot from the bottom section of the annular-ring is proposed. To suppress the harmonic modes induced by the CP ARSA, the technique of integrating a defected ground structure into the annular-ring slot is further introduced. From the measured results, 10-dB impedance bandwidth and 3-dB AR bandwidth of 44.86 and 9.68% were achieved by the proposed harmonic suppressed CP ARSA. Furthermore, average gain and radiation efficiency of ‚àº4.7 dBic and 71%, respectively, were also exhibited across the bands of interest.</t>
  </si>
  <si>
    <t>337-345</t>
  </si>
  <si>
    <t>60004879;60022907;60004879;60004879</t>
  </si>
  <si>
    <t>8273190800;16025833600;56380845200;57214516482</t>
  </si>
  <si>
    <t>Sim, C. Y.D.;Weng, W. C.;Chang, M. H.;Chen, B. Y.</t>
  </si>
  <si>
    <t>Nantau;Taichung</t>
  </si>
  <si>
    <t>National Chi Nan University;Feng Chia University</t>
  </si>
  <si>
    <t>60022907;60004879</t>
  </si>
  <si>
    <t>Annular-ring slot antenna designs with circular polarization radiation</t>
  </si>
  <si>
    <t>10.1002/mmce.20867</t>
  </si>
  <si>
    <t>2-s2.0-84928011619</t>
  </si>
  <si>
    <t>['sideband ratio', 'rf carrier', 'protection layer', 'optical wave', 'modulated phase', 'host type', 'form expressions', 'experimental results', 'demonstrate detection', 'coupled electro', '22 db', '20 db', '120 w', '0 w']</t>
  </si>
  <si>
    <t>We report in-plane slotted patch antenna-coupled electro-optic phase modulators with a carrier-to-sideband ratio (CSR) of 22 dB under an RF power density of 120 W/m&lt;sup&gt;2&lt;/sup&gt; and a figure of merit of 2.0 W&lt;sup&gt;-1/2&lt;/sup&gt; at the millimeter wave frequencies of 36-37 GHz based on guest-host type of second-order nonlinear polymer SEO125. CSR was improved more than 20 dB by using a SiO&lt;inf&gt;2&lt;/inf&gt; protection layer. We demonstrate detection of 3 GHz modulation of the RF carrier. We also derive closed-form expressions for the modulated phase of optical wave and carrier-to-sideband ratio. Design, simulation, fabrication, and experimental results are discussed.</t>
  </si>
  <si>
    <t>9464-9476</t>
  </si>
  <si>
    <t>60018836-60078684;60018836-60078684;60078684;60015481;60015481;60018836</t>
  </si>
  <si>
    <t>36764068900;55811146300;57203366029;7404182953;7005860537;7102606745</t>
  </si>
  <si>
    <t>Park, D. H.;Pag√°n, V. R.;Murphy, T. E.;Luo, J.;Jen, A. K.Y.;Herman, W. N.</t>
  </si>
  <si>
    <t>College Park;College Park;Seattle</t>
  </si>
  <si>
    <t>A. James Clark School of Engineering;Laboratory for Physical Sciences;University of Washington</t>
  </si>
  <si>
    <t>60078684;60018836;60015481</t>
  </si>
  <si>
    <t>Park D.</t>
  </si>
  <si>
    <t>Free space millimeter wave-coupled electro-optic high speed nonlinear polymer phase modulator with in-plane slotted patch antennas</t>
  </si>
  <si>
    <t>10.1364/OE.23.009464</t>
  </si>
  <si>
    <t>2-s2.0-84928019066</t>
  </si>
  <si>
    <t>['topography extracted', 'tapered sidewall', 'rounded corner', 'ridged apertures', 'optical enhancement', 'many areas', 'infrared frequencies', 'improved near', 'generate sub', 'field localization', 'field distribution', 'fib suffer', 'fabrication antennas', 'bowtie aperture', '20 nm']</t>
  </si>
  <si>
    <t>Bowtie aperture antennas are known to generate sub-diffraction limited optical spots in the visible and near-infrared frequencies, which can be applied to many areas. Regular bowtie apertures fabricated by FIB suffer from tapered sidewall and rounded corner, which degrade its optical enhancement and localization. In this work, a new fabrication method is demonstrated to manufacture bowtie aperture antennas which can produce optical spots with lateral size smaller than 20 nm. We also employ numerical simulations to compute the near-field distribution on the surface of the bowtie aperture with topography extracted from the fabrication antennas. The near-field distribution measured by s-NSOM agrees well with the simulation and confirms the improved near-field localization of our bowtie aperture. This new fabrication method can be applied to other types of ridged apertures, which promises wide applications of deep subdiffraction limited optical spots in many areas.</t>
  </si>
  <si>
    <t>9093-9099</t>
  </si>
  <si>
    <t>60019118;60019118;60009254;60019118</t>
  </si>
  <si>
    <t>56597657900;56597357300;55827491300;55554255900</t>
  </si>
  <si>
    <t>Chen, Yang;Chen, Jianfeng;Xu, Xianfan;Chu, Jiaru</t>
  </si>
  <si>
    <t>Hefei;West Lafayette</t>
  </si>
  <si>
    <t>University of Science and Technology of China;Purdue University</t>
  </si>
  <si>
    <t>60019118;60009254</t>
  </si>
  <si>
    <t>Chen Y.</t>
  </si>
  <si>
    <t>Fabrication of bowtie aperture antennas for producing sub-20 nm optical spots</t>
  </si>
  <si>
    <t>10.1364/OE.23.009093</t>
  </si>
  <si>
    <t>2-s2.0-84928023457</t>
  </si>
  <si>
    <t>['validation study', 'transponder operation', 'target application', 'synthesis process', 'synthesis method', 'samples behaviour', 'passive transponders', 'jet technology', 'inductive coupling', 'antenna parameters', 'antenna matching', 'also discussed']</t>
  </si>
  <si>
    <t>Flexible antenna | HF semi-passive transponder | Ink-jet technology | RFID system</t>
  </si>
  <si>
    <t>The synthesis process of flexible antenna dedicated to semi-passive transponders of HF RFID system with inductive coupling is presented in the paper. The problem of antenna matching to a chip is considered in details. The emphasis is put on the possibility of manufacturing the antenna in the ink-jet technology. The impact of technology on antenna parameters is also discussed as it is important for transponder operation in a target application. The validation study of the synthesis method and samples behaviour in inhomogeneous magnetic field has been carried out.</t>
  </si>
  <si>
    <t>Przeglad Elektrotechniczny</t>
  </si>
  <si>
    <t>60032402;60032402;60032402</t>
  </si>
  <si>
    <t>15834442700;24777048400;14024958400</t>
  </si>
  <si>
    <t>Jankowski-Mihu≈Çowicz, Piotr;Tomaszewski, Grzegorz;Wƒôglarski, Mariusz</t>
  </si>
  <si>
    <t>Rzeszow</t>
  </si>
  <si>
    <t>Politechnika Rzeszowska</t>
  </si>
  <si>
    <t>Jankowski-Mihu≈Çowicz P.</t>
  </si>
  <si>
    <t>Flexible antenna design for semi-passive HF RFID transponder in ink-jet technology</t>
  </si>
  <si>
    <t>10.15199/48.2015.04.01</t>
  </si>
  <si>
    <t>2-s2.0-84928029050</t>
  </si>
  <si>
    <t>['zoning technique', 'two frequencies', 'profile lens', 'potentially used', 'numerical calculations', 'millimeter waves', 'metamaterial lenses', 'lens operation', 'lens operates', 'front end', 'focal length', 'experimental measurements', 'detailed study', 'demonstrative purposes', 'close values', 'broadband regime', 'broadband operation', 'broadband low', '6 dbi', '58 ghz', '54 ghz', '5 ghz']</t>
  </si>
  <si>
    <t>Metamaterial lenses with close values of permittivity and permeability usually display low reflection losses at the expense of narrow single frequency operation. Here, a broadband low-profile lens is designed by exploiting the dispersion of a fishnet metamaterial together with the zoning technique. The lens operates in a broadband regime from 54 GHz to 58 GHz, representing a fractional bandwidth ‚àº7%, and outperforms Silicon lenses between 54 and 55.5 GHz. This broadband operation is demonstrated by a systematic analysis comprising Huygens-Fresnel analytical method, full-wave numerical simulations and experimental measurements at millimeter waves. For demonstrative purposes, a detailed study of the lens operation at two frequencies is done for the most important lens parameters (focal length, depth of focus, resolution, radiation diagram). Experimental results demonstrate diffraction-limited ‚àº0.5Œª transverse resolution, in agreement with analytical and numerical calculations. In a lens antenna configuration, a directivity as high as 16.6 dBi is achieved. The different focal lengths implemented into a single lens could be potentially used for realizing the front end of a non-mechanical zoom millimeter-wave imaging system.</t>
  </si>
  <si>
    <t>8555-8564</t>
  </si>
  <si>
    <t>60033019;60033019;60033019;60015150</t>
  </si>
  <si>
    <t>55955577800;55647043000;56238519400;22980776600</t>
  </si>
  <si>
    <t>Orazbayev, B.;Pacheco-Pe√±a, V.;Beruete, M.;Navarro-C√≠a, M.</t>
  </si>
  <si>
    <t>Spain;United Kingdom</t>
  </si>
  <si>
    <t>Pamplona;London</t>
  </si>
  <si>
    <t>Universidad P√∫blica de Navarra;Imperial College London</t>
  </si>
  <si>
    <t>60033019;60015150</t>
  </si>
  <si>
    <t>Orazbayev B.</t>
  </si>
  <si>
    <t>Exploiting the dispersion of the double-negative-index fishnet metamaterial to create a broadband low-profile metallic lens</t>
  </si>
  <si>
    <t>10.1364/OE.23.008555</t>
  </si>
  <si>
    <t>2-s2.0-84928036657</t>
  </si>
  <si>
    <t>['wimax ),', 'uwb system', 'suppress interferences', 'stop performance', 'square radiating', 'shaped strip', 'shaped conductor', 'ring structures', 'radiating patch', 'presented structure', 'operating bandwidth', 'notched characteristics', 'new design', 'monopole antenna', 'higher band', 'ground plane', 'generate single', 'frequency band', 'form 2', 'dual band', 'coupled u', 'band systems', 'backed plane', 'antenna gain', 'antenna consists', 'additional resonances', '81 ghz', '8 ghz', '5 ghz', '4 ghz', '135 %.', '12 ghz']</t>
  </si>
  <si>
    <t>band-notched function | microstrip-fed antenna | monopole antenna | UWB system</t>
  </si>
  <si>
    <t>In this manuscript, a new design of ultra-wideband (UWB) monopole antenna with dual band-stop performance is proposed. The configuration of the antenna consists of a pair of coupled U-ring structures as a radiating patch, and a modified ground plane with inverted T-shaped strip and a pair of T-shaped conductor-backed plane. In the presented structure, by using an inverted T-shaped strip and also by embedding a pair of T-shaped parasitic structures in the ground plane, additional resonances at the higher band are excited which provides a wide usable fractional bandwidth of more than 135%. In order to generate single and dual band-notched characteristics, we convert the square radiating to the pair of coupled U-ring structures. The measured results reveal that the presented dual band-notched monopole antenna design exhibits an operating bandwidth (VSWR &lt; 2) form 2.81 GHz to 15.12 GHz with two notched bands, covering the 5.2/5.8 GHz, 3.5/5.5 GHz, 4 GHz to suppress interferences from wireless local area network (WLAN), worldwide interoperability microwave access (WiMAX), and C-band systems, respectively. Good return loss, antenna gain, and radiation pattern characteristics are obtained in the frequency band of interest. The configuration of the proposed monopole antenna is simple, easy to fabricate, and can be integrated into any UWB system.</t>
  </si>
  <si>
    <t>346-357</t>
  </si>
  <si>
    <t>60000994;60031777;60031777</t>
  </si>
  <si>
    <t>36454973300;55151143300;56353100200</t>
  </si>
  <si>
    <t>Ojaroudi, Nasser;Ojaroudi, Yasser;Ojaroudi, Sajjad</t>
  </si>
  <si>
    <t>Compact ultra-wideband monopole antenna with enhanced bandwidth and dual band-stop properties</t>
  </si>
  <si>
    <t>10.1002/mmce.20868</t>
  </si>
  <si>
    <t>2-s2.0-84928037634</t>
  </si>
  <si>
    <t>['widely used', 'two traps', 'two arms', 'traps ",', 'theoretically investigate', 'shell particles', 'resonant frequency', 'properly selecting', 'practical framework', 'position along', 'plasmonic core', 'original dipole', 'optical wavelengths', 'nanoscale requires', 'nanorod antenna', 'mode operation', 'loading volumes', 'judiciously choosing', 'introduced along', 'host material', 'equivalent effect', 'effectively enables', 'dipole antenna', 'coreshell particle', 'connected along', 'compact approach', 'clearly illustrates', 'analysis reveals', 'also referred', '2 resonance']</t>
  </si>
  <si>
    <t>In this paper we theoretically investigate the feasibility of creating a dual-mode plasmonic nanorod antenna. The proposed design methodology relies on adapting to optical wavelengths the principles of operation of trapped dipole antennas, which have been widely used in the low MHz frequency range. This type of antenna typically employs parallel LC circuits, also referred to as "traps", which are connected along the two arms of the dipole. By judiciously choosing the resonant frequency of these traps, as well as their position along the arms of the dipole, it is feasible to excite the Œª/2 resonance of both the original dipole as well as the shorter section defined by the length of wire between the two traps. This effectively enables the dipole antenna to have a dual-mode of operation. Our analysis reveals that the implementation of this concept at the nanoscale requires that two cylindrical pockets (i.e. loading volumes) be introduced along the length of the nanoantenna, inside which plasmonic core-shell particles are embedded. By properly selecting the geometry and constitution of the coreshell particle as well as the constitution of the host material of the two loading volumes and their position along the nanorod, the equivalent effect of a resonant parallel LC circuit can be realized. This effectively enables a dual-mode operation of the nanorod antenna. The proposed methodology introduces a compact approach for the realization of dual-mode optical sensors while at the same time it clearly illustrates the inherent tuning capabilities that core-shell particles can offer in a practical framework.</t>
  </si>
  <si>
    <t>8298-8309</t>
  </si>
  <si>
    <t>Dual-mode plasmonic nanorod type antenna based on the concept of a trapped dipole</t>
  </si>
  <si>
    <t>10.1364/OE.23.008298</t>
  </si>
  <si>
    <t>2-s2.0-84928038911</t>
  </si>
  <si>
    <t>['radio frequency', 'optical components', 'obfn ).', 'acquired synchronously', 'accomplish rf']</t>
  </si>
  <si>
    <t>We propose an optically controlled phased array antenna (PAA) based on differential true time delay constructed optical beamforming network (OBFN). Differential true time delay is realized by stack integrated micro-optical components. Optically-controlled angle steering of radio frequency (RF) beams are realized and demonstrated by this configuration. Experimental results demonstrate that OBFN based PAA can accomplish RF-independent broadband beam steering without beam squint effect and can achieve continuous angle steering. In addition, multi-beams for different steering angles are acquired synchronously.</t>
  </si>
  <si>
    <t>9432-9439</t>
  </si>
  <si>
    <t>60017622-60027363;60017622;60017622;60017622;60017622-115168849;60017622;60017622</t>
  </si>
  <si>
    <t>56538789400;23992356700;7202853438;8240981600;56597574600;36456385000;56597176300</t>
  </si>
  <si>
    <t>Wang, Jian;Hou, Peipei;Cai, Haiwen;Sun, Jianfeng;Wang, Shunan;Wang, Lijuan;Yang, Fei</t>
  </si>
  <si>
    <t>Beijing;Shanghai;</t>
  </si>
  <si>
    <t>University of Chinese Academy of Sciences;Shanghai Institute of Optics and Fine Mechanics Chinese Academy of Sciences;Shanghai Institute of Microwave Equipment</t>
  </si>
  <si>
    <t>60027363;60017622;115168849</t>
  </si>
  <si>
    <t>Continuous angle steering of an optically-controlled phased array antenna based on differential true time delay constituted by micro-optical components</t>
  </si>
  <si>
    <t>10.1364/OE.23.009432</t>
  </si>
  <si>
    <t>2-s2.0-84928041156</t>
  </si>
  <si>
    <t>['worth noting', 'upper band', 'two types', 'two classes', 'rotation angle', 'lower band', 'layer dual', 'higher band', 'elements achieve', 'cross dipoles', 'cross dipole']</t>
  </si>
  <si>
    <t>circularly polarized | dual broadband | reflectarray antenna | single layer</t>
  </si>
  <si>
    <t>A single-layer dual-band circularly polarized reflectarray antenna composed by split double rings for higher band and cross dipoles for lower band is presented in this letter. By adjusting the length of the cross dipole and rotation angle of split double ring, two classes of elements achieve the required reflection phase. Then, a reflectarray with these two types of elements is fabricated and tested. It is worth noting that the designed reflectarray obtains broadband performance at both bands. Measurement results demonstrate that the fabricated reflectarray obtains a 1 dB gain bandwidth of more than 14% for both bands and a 3 dB axial ratio bandwidth of 22.9% for the lower band and 40% for the upper band.</t>
  </si>
  <si>
    <t>364-369</t>
  </si>
  <si>
    <t>A novel design of dual broadband, single-layer circularly polarized reflectarray</t>
  </si>
  <si>
    <t>10.1002/mmce.20870</t>
  </si>
  <si>
    <t>2-s2.0-84928045452</t>
  </si>
  <si>
    <t>['several experiments', 'robust dpob', 'robust dpab', 'robust beamformers', 'proposed techniques', 'proposed method', 'performance gain', 'partly available', 'optimum solution', 'new approach', 'linear form', 'dpab ).', 'discrete phase', 'continuous counterparts', 'computational complexity', 'certain value', 'amplitude beamformers', 'always feasible']</t>
  </si>
  <si>
    <t>Discrete beamformer | Mixed integer linear programming | Per-antenna power | Phase-only beamformer | Transmit beamformer</t>
  </si>
  <si>
    <t>In this paper, transmit beamformer design problem is considered for single group multicast case. This problem is treated in discrete phase and amplitude and converted to a linear form. The solution of this linear optimization problem is always feasible as long as the total transmit power is above a certain value. The proposed method is guaranteed to find the optimum solution. This new approach is used to design discrete phase-only (DPOB) and discrete phase-amplitude beamformers (DPAB). It is shown that the proposed technique returns even better beamformers compared to its continuous counterparts with significantly improved computational complexity in comparison to brute force approach. When the channel state information (CSI) is partly available, robust beamformers should be used. In this paper, robust DPOB (RDPOB) and robust DPAB (RDPAB) are proposed for this purpose. It is shown that robust discrete beamformers generate better performance improvement compared to its robust continuous beamformers. Several experiments are done in order to show both the performance gain and computational complexity of the proposed techniques.</t>
  </si>
  <si>
    <t>57-68</t>
  </si>
  <si>
    <t>60004305;60004305</t>
  </si>
  <si>
    <t>56598575400;6603914250</t>
  </si>
  <si>
    <t>Tu áfedemir, √ñzlem;Tuncer, T. Engin</t>
  </si>
  <si>
    <t>Middle East Technical University (METU)</t>
  </si>
  <si>
    <t>Tu áfedemir √ñ.</t>
  </si>
  <si>
    <t>Optimum discrete transmit beamformer design</t>
  </si>
  <si>
    <t>S1051200414002887</t>
  </si>
  <si>
    <t>10.1016/j.dsp.2014.09.013</t>
  </si>
  <si>
    <t>2-s2.0-84928054073</t>
  </si>
  <si>
    <t>['siw cavity', 'simulated results', 'resonant frequency', 'relative gain', 'proposed method', 'metal posts', 'main cavity', 'lp ).', 'letter describes', 'inclined polarization', 'compactness compared', 'broadside direction', 'back ratio', 'aspect ratio', 'also provide', '9 dbi', '20 db']</t>
  </si>
  <si>
    <t>Cavity-backed antenna | dual polarization | slot antenna | substrate integrated waveguide (SIW)</t>
  </si>
  <si>
    <t>This letter describes a gain enhancement method for a dual-polarized substrate integrated waveguide cavity-backed slot antenna by using a high-order cavity resonance to generate arbitrary levels of inclined linear polarization (LP). To do so, the metal posts are embedded in a main cavity to excite the TM&lt;inf&gt;220&lt;/inf&gt; mode of the cavity and control the amount of coupling to generate adjustable inclined linear polarization. To validate the simulated results, an antenna is designed, manufactured, and tested. The proposed antenna exhibits high front-to-back ratio (F/B) of more than 20 dB in the broadside direction and a relative gain of 6.9 dBi at the resonant frequency. The antenna can also provide an adjustable inclined LP with an aspect ratio of Ex&lt;inf&gt;max&lt;/inf&gt;/Ey&lt;inf&gt;max&lt;/inf&gt; ranging from 0.23 to 4. The proposed method can also be utilized to achieve even higher gain by exciting higher order mode cavity resonances, such as TM&lt;inf&gt;440&lt;/inf&gt; and TM&lt;inf&gt;660&lt;/inf&gt;. The proposed antenna exhibits the advantages of simple feed network and more compactness compared with the SIW cavity-backed slot antenna/array that has the same gain with inclined polarization.</t>
  </si>
  <si>
    <t>931-934</t>
  </si>
  <si>
    <t>60032053;60032053;60032053</t>
  </si>
  <si>
    <t>35108850200;6602304894;37080063300</t>
  </si>
  <si>
    <t>Bayderkhani, R.;Forooraghi, K.;Abbasi-Arand, B.</t>
  </si>
  <si>
    <t>Bayderkhani R.</t>
  </si>
  <si>
    <t>Gain-Enhanced SIW Cavity-Backed Slot Antenna with Arbitrary Levels of Inclined Polarization</t>
  </si>
  <si>
    <t>10.1109/LAWP.2014.2387015</t>
  </si>
  <si>
    <t>2-s2.0-84928106457</t>
  </si>
  <si>
    <t>['wideband long', 'wideband antenna', 'well applies', 'unidirectional radiation', 'typical parameters', 'two window', 'term evolution', 'station antenna', 'radiation patches', 'presented antenna', 'output system', 'notch range', 'notch characteristics', 'notch adjustability', 'magnetoelectric dipole', 'low cross', 'interference characteristics', 'impedance bandwidth', 'high isolation', 'high gain', 'good performances', 'good anti', 'flexible band', '925 ghz', '52 ghz']</t>
  </si>
  <si>
    <t>Anti-interference characteristics | base-station antenna multiple-input, multiple-output (MIMO) system | long-term evolution (LTE) | wireless local area network (WLAN)</t>
  </si>
  <si>
    <t>In this research, a wideband long-term evolution (LTE) base-station antenna with flexible band-notch characteristics is introduced by two window-type slots etched on radiation patches of the magnetoelectric dipole. The presented antenna can provide a band-notch range with an impedance bandwidth of 2.39-2.52 GHz in the band of 1.825-2.925 GHz, which well applies the wideband antenna for LTE with the good anti-interference from wireless local area network narrow communication band. The typical parameters are investigated to show that the antenna with anti-interference characteristics exhibits large scope band-notch adjustability in the whole wideband region. Based on above element, an LTE base station antenna multiple-input, multiple-output system with anti-interference characteristics is investigated and measured to show its good performances: anti-interference, high isolation, high gain, unidirectional radiation, low back radiation, and low cross-polarization.</t>
  </si>
  <si>
    <t>906-909</t>
  </si>
  <si>
    <t>7202968260;57214900381;56599900300;56176893000;7403280923</t>
  </si>
  <si>
    <t>Zhai, Huiqing;Zhang, Jian;Zang, Yiping;Gao, Qiqiang;Liang, Changhong</t>
  </si>
  <si>
    <t>An LTE Base-Station Magnetoelectric Dipole Antenna with Anti-Interference Characteristics and Its MIMO System Application</t>
  </si>
  <si>
    <t>10.1109/LAWP.2014.2384519</t>
  </si>
  <si>
    <t>2-s2.0-84928118897</t>
  </si>
  <si>
    <t>['upper band', 'tags working', 'tag devices', 'proposed design', 'proposed antenna', 'polyethylene terephthalate', 'nontransparent designs', 'measured bandwidth', 'lower band', 'little chance', 'high transparency', 'frequency identification', 'conductive layer', 'coated polyester', 'band coplanar', 'active radio', '95 ghz', '80 %,', '8 ghz', '45 ghz', '4 ghz']</t>
  </si>
  <si>
    <t>AgHT-8 | Coplanar-waveguide (CPW) fed | Dual band | Polyethylene terephthalate (PET) | Transparent</t>
  </si>
  <si>
    <t>A dual-band coplanar-waveguide (CPW)-fed transparent antenna for active radio-frequency identification (RFID) tags working at 2.45 GHz and 5.8 GHz is proposed. AgHT-8 thin film, includes the silver-coated polyester as the conductive layer, and polyethylene terephthalate as the substrate, is used to design and fabricate the antenna with high transparency of above 80%, which is sufficient to provide the ability to laminate the surface of the tag devices with little chance of detection. The overall dimension size of the proposed design is 36 √ó 39 √ó 0.175mm&lt;sup&gt;3&lt;/sup&gt;. The measured bandwidth of 59.34% (1.6 to 2.95 GHz) and 16.95% (5.4 to 6.4 GHz) is achieved for the lower band and the upper band, respectively. The proposed antenna has considerably less thickness and a lighter structure compared with the nontransparent designs.</t>
  </si>
  <si>
    <t>919-922</t>
  </si>
  <si>
    <t>57188997248;55976260100;16025721900;57217215616</t>
  </si>
  <si>
    <t>Malek, M. A.;Hakimi, S.;Abdul Rahim, S. K.;Evizal, A. K.</t>
  </si>
  <si>
    <t>Malek M.A.</t>
  </si>
  <si>
    <t>Dual-Band CPW-Fed Transparent Antenna for Active RFID Tags</t>
  </si>
  <si>
    <t>10.1109/LAWP.2014.2387157</t>
  </si>
  <si>
    <t>2-s2.0-84928136205</t>
  </si>
  <si>
    <t>['three patterns', 'successfully achieved', 'shaped units', 'precisely arranged', 'power flowing', 'pin diodes', 'fire mode', 'fire direction', 'easily achieved', 'back ratio', 'antenna operates', '9 ghz', '15 db']</t>
  </si>
  <si>
    <t>H-Shaped structures | Pattern reconfigurable | Periodic structure | PIN</t>
  </si>
  <si>
    <t>A novel pattern reconfigurable antenna is proposed in this letter by introducing a unique finite periodic structure. The H-shaped units are precisely arranged on the both sides of the dipole to direct the power flowing in the end-fire direction. When the antenna operates with the PIN diodes between the units, different radiation patterns can be easily achieved by changing the states of these PIN diodes. The prototype of the pattern reconfigurable antenna with three patterns is fabricated and measured. The experimental results show that the end-fire mode of the antenna has a front-to-back ratio as high as 15 dB and the pattern reconfigurable capability is successfully achieved in the band of 2.47-2.9 GHz.</t>
  </si>
  <si>
    <t>915-918</t>
  </si>
  <si>
    <t>60025578;60025578;60005244;60025578</t>
  </si>
  <si>
    <t>56066496200;57221230915;56367300900;25229387400</t>
  </si>
  <si>
    <t>Ren, Jian;Yang, Xi;Yin, Jiayuan;Yin, Yingzeng</t>
  </si>
  <si>
    <t>Xi'an;Nanjing</t>
  </si>
  <si>
    <t>Xidian University;Southeast University</t>
  </si>
  <si>
    <t>60025578;60005244</t>
  </si>
  <si>
    <t>Ren J.</t>
  </si>
  <si>
    <t>A Novel Antenna with Reconfigurable Patterns Using H-Shaped Structures</t>
  </si>
  <si>
    <t>10.1109/LAWP.2014.2387292</t>
  </si>
  <si>
    <t>2-s2.0-84928137508</t>
  </si>
  <si>
    <t>['waveform optimization', 'transmitted waveform', 'special pattern', 'sparse spectrum', 'several pieces', 'semidefinite constraint', 'radar takes', 'optimization tools', 'objective function', 'input multiple', 'high degrees', 'first solve', 'cyclic algorithm', 'covariance matrix', 'corresponding spectrum', 'continuous band', 'constant modulus']</t>
  </si>
  <si>
    <t>Multiple-input multiple-output (MIMO) radar takes the advantages of high degrees of freedom for beam pattern design and waveform optimization, because each antenna in centralized MIMO radar system can transmit different signal waveforms. When continuous band is divided into several pieces, sparse frequency radar waveforms play an important role due to the special pattern of the sparse spectrum. In this paper, we start from the covariance matrix of the transmitted waveform and extend the concept of sparse frequency design to the study of MIMO radar beam pattern. With this idea in mind, we first solve the problem of semidefinite constraint by optimization tools and get the desired covariance matrix of the ideal beam pattern. Then, we use the acquired covariance matrix and generalize the objective function by adding the constraint of both constant modulus of the signals and corresponding spectrum. Finally, we solve the objective function by the cyclic algorithm and obtain the sparse frequency MIMO radar waveforms with desired beam pattern. The simulation results verify the effectiveness of this method.</t>
  </si>
  <si>
    <t>60013789;60004354;60013789;60005510</t>
  </si>
  <si>
    <t>56048222200;56547750700;55622289300;56593779900</t>
  </si>
  <si>
    <t>Mai, Chaoyun;Lu, Songtao;Sun, Jinping;Wang, Guohua</t>
  </si>
  <si>
    <t>China;Singapore;United States</t>
  </si>
  <si>
    <t>Beijing;Singapore City;Ames</t>
  </si>
  <si>
    <t>Beihang University;Nanyang Technological University;Iowa State University</t>
  </si>
  <si>
    <t>60013789;60005510;60004354</t>
  </si>
  <si>
    <t>Mai C.</t>
  </si>
  <si>
    <t>Codesign of beam pattern and sparse frequency waveforms for MIMO radar</t>
  </si>
  <si>
    <t>10.1155/2015/563941</t>
  </si>
  <si>
    <t>2-s2.0-84928137949</t>
  </si>
  <si>
    <t>['station antennas', 'station antenna', 'shared aperture', 'service provider', 'reducing base', 'paper introduces', 'multiple services', 'multiband base', 'mobile communications', 'increasing rapidly', 'growing need', 'existing services', 'cellular service', 'band 4', 'band 3', 'band 2', 'band 1', '894 ghz', '400 ghz', '170 ghz']</t>
  </si>
  <si>
    <t>This paper introduces a multiband base-station antenna to provide multiple communications services. There is growing need for multiband base-station antennas for mobile communications to serve existing 2nd and 3rd generation systems and to provide emerging 4th generation communication service as well as WiFi. For example, cellular, PCS, and especially WCDMA service are currently widely used in Korea, and 4th generation service (WiBro and LTE), introduced in 2011, will have to operate in parallel with existing services. The proposed multiband base-station antenna can provide a single/dual/triple or more multiple services using dual-polarization (¬±45¬∞ linear polarizations) according to the requirements of the service provider. This antenna has a shared aperture, having several array antenna sets for multiple services (Band 1: cellular service in 0.8240.894 GHz, Band 2: PCS, WCDMA, and WiFi in 1.9202.170 GHz, Band 3: WiBro and WiMAX in 2.3002.400 GHz, and Band 4: WiMAX in 5.1505.850 GHz). This antenna can be helpful for reducing base-station operating expenses and to create a clean urban landscape by minimizing the number of base-station antennas, which are increasing rapidly.</t>
  </si>
  <si>
    <t>60068689;60001558</t>
  </si>
  <si>
    <t>7402506634;7006620049</t>
  </si>
  <si>
    <t>Jung, Young Bae;Eom, Soon Young</t>
  </si>
  <si>
    <t>Yusong;Daejeon</t>
  </si>
  <si>
    <t>Hanbat National University;Electronics and Telecommunications Research Institute</t>
  </si>
  <si>
    <t>Jung Y.</t>
  </si>
  <si>
    <t>A compact multiband and dual-polarized mobile base-station antenna using optimal array structure</t>
  </si>
  <si>
    <t>10.1155/2015/178245</t>
  </si>
  <si>
    <t>2-s2.0-84928137957</t>
  </si>
  <si>
    <t>['unidirectional radiation', 'unidirectional performance', 'traditional wide', 'subsequent system', 'slot area', 'slot antenna', 'shaped slots', 'rotated antenna', 'presented antenna', 'peak front', 'overall size', 'operating frequency', 'operating bandwidth', 'monostatic mode', 'microwave head', 'imaging system', 'head imaging', 'four series', 'folding process', 'final design', 'detection viability', 'compact size', 'circularly scan', 'back ratio', '9 db', '57 ghz']</t>
  </si>
  <si>
    <t>Head imaging | microwave imaging | slot antenna | three-dimensional (3-D) antenna</t>
  </si>
  <si>
    <t>A 3-D slot-rotated antenna for a microwave head-imaging system is presented. The antenna is designed to have a wideband and unidirectional performance at the low microwave frequency band that are the requirements of the specified imaging system. Starting from a traditional wide-slot antenna, several conventional techniques are applied to enhance its bandwidth and directivity while miniaturizing its size. In that regard, four series of staircase-shaped slots are applied to lower the operating frequency, whereas a folding process is used to enhance the directivity and reduce the overall size. In addition, two parasitic patches are connected to the slot area to increase the operating bandwidth. The final design has the dimensions of 0.11Œª x 0.23Œª x 0.05Œª. (Œª is the wavelength of the lowest measured operating frequency.) It has a measured VSWR fractional bandwidth of 87% (1.41-3.57 GHz) and a peak front-to-back ratio of 9 dB. To verify the suitability of the antenna in head imaging, it is connected to a wideband microwave transceiver and used to circularly scan an artificial head phantom in 20¬∞ angle steps in a monostatic mode. The collected backscattered data are then processed and used to generate an image that successfully shows brain tumors. The compact size, wide operating bandwidth, unidirectional radiation, and detection viability are merits of the presented antenna and the subsequent system.</t>
  </si>
  <si>
    <t>910-914</t>
  </si>
  <si>
    <t>60031004;60031004;60031004</t>
  </si>
  <si>
    <t>57203691158;56573663800;13404674100</t>
  </si>
  <si>
    <t>Rezaeieh, S. Ahdi;Zamani, A.;Abbosh, A. M.</t>
  </si>
  <si>
    <t>The University of Queensland</t>
  </si>
  <si>
    <t>Rezaeieh S.A.</t>
  </si>
  <si>
    <t>3-D Wideband Antenna for Head-Imaging System with Performance Verification in Brain Tumor Detection</t>
  </si>
  <si>
    <t>10.1109/LAWP.2014.2386852</t>
  </si>
  <si>
    <t>2-s2.0-84928150342</t>
  </si>
  <si>
    <t>['wireless hand', 'spatial diversities', 'reflection coefficient', 'radiators consist', 'promising candidate', 'portable applications', 'pcs 1900', 'parasitic radiator', 'mobile applications', 'mimo applications', 'measurement results', 'lte 2500', 'lte 2300', 'l antenna', 'handset diversity', 'ground plane', 'fractional bandwidth', 'footprint area', 'evaluated based', 'element antennas', 'dcs 1800', 'covers applications', 'antenna impedance', '51 %;', '5 mm', '2850 mhz', '1700 mhz']</t>
  </si>
  <si>
    <t>Diversity antenna | low-profile antenna | multiple-input multiple-output (MIMO) | planar inverted-L antenna | wideband antenna</t>
  </si>
  <si>
    <t>A low-profile (5 mm) and wideband planar inverted-L antenna (PILA) is proposed for handset diversity and MIMO applications. It occupies a footprint area of 702(= 351 √ó 2) mm2 over the ground plane and consists of two elements arranged utilizing both pattern and spatial diversities to provide a reasonable isolation level. The radiators consist of modified PILAs coupled with a ground plane notch that works as a parasitic radiator; a small ground plane strip is added to shift the lower edge frequency down to 1700 MHz. The single-element and dual-element antennas are analyzed in terms of the reflection coefficient and antenna impedance. Prototypes are made and the measurement results show that this design is good for mobile applications over the frequency range 1700-2850 MHz with a fractional bandwidth of 51%; it covers applications such as DCS 1800, PCS 1900, UMTS, LTE 2300 and LTE 2500, Wi-Fi, and Bluetooth (2400-2448 MHz). Finally, the diversity performance parameters are obtained and evaluated based on both simulation and measurement results. It is demonstrated that the proposed antenna design is a promising candidate for wireless hand-portable applications.</t>
  </si>
  <si>
    <t>923-926</t>
  </si>
  <si>
    <t>60020661;60020661;60020661;60020661;60020661</t>
  </si>
  <si>
    <t>55581964200;35596180300;57204660063;56486461700;57203249729</t>
  </si>
  <si>
    <t>Alja'afreh, Saqer S.;Huang, Yi;Xing, Lei;Xu, Qian;Zhu, Xu</t>
  </si>
  <si>
    <t>Liverpool</t>
  </si>
  <si>
    <t>University of Liverpool</t>
  </si>
  <si>
    <t>Alja'afreh S.</t>
  </si>
  <si>
    <t>A Low-Profile and Wideband PILA-Based Antenna for Handset Diversity Applications</t>
  </si>
  <si>
    <t>10.1109/LAWP.2014.2384834</t>
  </si>
  <si>
    <t>2-s2.0-84928152400</t>
  </si>
  <si>
    <t>['wave modes', 'recently shown', 'radiation frequency', 'proposed 16', 'port antenna', 'much gain', 'increased regardless', 'ideal 6', 'ideal 16', 'far field', 'ergodic capacity', 'dof gain', 'achievable number', '2 ghz']</t>
  </si>
  <si>
    <t>Directional antenna | pattern gain | spherical vector waves</t>
  </si>
  <si>
    <t>Up to now, conventional compact antennas have been designed to acquire as much gain as an ideal 6-port polarimetric antenna can obtain. It was recently shown that an achievable number of degrees of freedom (DOF) can be increased regardless of given antenna space. Here, we propose a compact directional 16-port antenna, with a size of about (0.5Œª)&lt;sup&gt;3&lt;/sup&gt; and a radiation frequency of 2 GHz, which allows more than a six-DOF gain to be achieved using pattern gain. We analyze the far field of the proposed 16-port antenna using spherical vector-wave modes and show that the ergodic capacity of the proposed 16-port antenna is close to that of an ideal 16-port antenna.</t>
  </si>
  <si>
    <t>902-905</t>
  </si>
  <si>
    <t>56599516900;14122842200</t>
  </si>
  <si>
    <t>Park, Daehee;Cho, Dong Ho</t>
  </si>
  <si>
    <t>Analysis of Pattern Gain of Compact Directional 16-port Antenna</t>
  </si>
  <si>
    <t>10.1109/LAWP.2014.2386876</t>
  </si>
  <si>
    <t>2-s2.0-84928152405</t>
  </si>
  <si>
    <t>['transmit antenna', 'traditional methods', 'traditional method', 'system requirement', 'reverberation chamber', 'results obtained', 'reference antenna', 'proposed method', 'one branch', 'new method', 'mimo antenna', 'measurement requires', 'measurement accuracy', 'many companies', 'input multiple', 'good agreement', 'diversity gain', 'attractive method']</t>
  </si>
  <si>
    <t>Diversity gain measurements | multiple-input multiple-output (MIMO) antenna measurements | reverberation chamber measurements</t>
  </si>
  <si>
    <t>A new method is proposed in this letter to measure the diversity gain of a multiple-input multiple-output (MIMO) antenna system using a reverberation chamber. The traditional method for this type of measurement requires the MIMO antenna under test (AUT) and also two extra antennas: a transmit antenna and a reference antenna with known radiation efficiency which may not be available in many companies. In the proposed method, one branch of the AUT is used as the reference antenna; thus, the requirement for the standard reference antenna can be removed. Results obtained from the new and traditional methods are compared, and very good agreement is achieved. The proposed method reduces the system requirement and measurement time without compromising the measurement accuracy, and is therefore a very attractive method for MIMO antenna measurements.</t>
  </si>
  <si>
    <t>935-938</t>
  </si>
  <si>
    <t>56486461700;35596180300;57203249729;55581964200;57204660063</t>
  </si>
  <si>
    <t>Xu, Qian;Huang, Yi;Zhu, Xu;Alja'afreh, Saqer S.;Xing, Lei</t>
  </si>
  <si>
    <t>Xu Q.</t>
  </si>
  <si>
    <t>A New Antenna Diversity Gain Measurement Method Using a Reverberation Chamber</t>
  </si>
  <si>
    <t>10.1109/LAWP.2014.2386971</t>
  </si>
  <si>
    <t>2-s2.0-84928163228</t>
  </si>
  <si>
    <t>['two units', 'separated outside', 'real bf', 'radiation unit', 'raceway depth', 'prototype antenna', 'pipe used', 'high gain', 'feeding unit', 'blowpipe antenna', 'blast furnace', 'bf ).', 'antenna operates', '26 ghz', '25 ghz']</t>
  </si>
  <si>
    <t>Antenna | Blast Furnace | Easy-to-assemble | High gain | Tuyere raceway</t>
  </si>
  <si>
    <t>A high gain blowpipe antenna has been presented in this paper. The blowpipe is a pipe used to blow hot air into the Blast Furnace (BF). It has formed the antenna as the radiation unit. A multi-stages cylindrical waveguide has been designed and employed to be the feeding unit. The two units of antenna are separated outside and inside the BF. They are easy to assemble during the BF production process. The antenna operates from 24 to 26 GHz. The simulation result shows that the blowpipe antenna has 25 dBi gain, 20 dB return loss and 30¬∞ HPBW (Half Power Beam Width) at the frequency of 25 GHz. Prototype antenna has been fabricated and measured the raceway depth in a real BF. The experiment result shows that the blowpipe antenna can be used in raceway depth measurement. It has advantages of high gain and easy-to-assemble.</t>
  </si>
  <si>
    <t>586-591</t>
  </si>
  <si>
    <t>ISIJ International</t>
  </si>
  <si>
    <t>60018273;60018273</t>
  </si>
  <si>
    <t>55497831200;8859426300</t>
  </si>
  <si>
    <t>Wei, Jidong;Chen, Xianzhong</t>
  </si>
  <si>
    <t>Wei J.</t>
  </si>
  <si>
    <t>Blowpipe antenna in blast furnace raceway depth measurement</t>
  </si>
  <si>
    <t>10.2355/isijinternational.55.586</t>
  </si>
  <si>
    <t>2-s2.0-84928164762</t>
  </si>
  <si>
    <t>['used simultaneously', 'resonance frequencies', 'reed switches', 'radiation performance', 'radiation characteristics', 'presented antenna', 'placed beneath', 'pin diodes', 'measured matching', 'magnetic field', 'large number', 'ground plane', 'frequency range', 'control circuit', 'communication services', '85 ghz', '3 ghz']</t>
  </si>
  <si>
    <t>Frequency reconfigurable | multi-reed switches | patch antenna</t>
  </si>
  <si>
    <t>A frequency reconfigurable patch antenna using reed switches to connect the patch with the ground plane is proposed. Compared with other voltage-controlled switches like MEMS and PIN diodes, reed switches are controlled by a magnetic field which can penetrate the ground plane easily. In this way, the control circuit can be placed beneath the ground plane to avoid its impacts on the radiation performance of the antenna. Twenty-four reed switches are used to increase the reconfigurability of the antenna and to show the feasibility of our concept when multiple control circuits are used simultaneously. The presented antenna can be reconfigured to operate in the frequency range from 0.3 to 3 GHz, covering for a large number of communication services. Three operating modes of the antenna (with resonance frequencies at 0.8, 2, and 2.85 GHz, respectively) are presented to illustrate the feasibility of this method. The measured matching and radiation characteristics of the fabricated antenna prototype agree well with the simulations.</t>
  </si>
  <si>
    <t>927-930</t>
  </si>
  <si>
    <t>60032882;60088063;60003977;60003977;60032882</t>
  </si>
  <si>
    <t>55712240600;36607136300;8524930300;10140403100;7006537861</t>
  </si>
  <si>
    <t>Liu, Qiang;Wang, Naizhi;Wu, Changying;Wei, Gao;Smolders, A. B.</t>
  </si>
  <si>
    <t>China;Netherlands;China</t>
  </si>
  <si>
    <t>Shanghai;Eindhoven;Xi'an</t>
  </si>
  <si>
    <t>China Electronic Technology Group Corporation;Technische Universiteit Eindhoven;Northwestern Polytechnical University</t>
  </si>
  <si>
    <t>60088063;60032882;60003977</t>
  </si>
  <si>
    <t>Frequency Reconfigurable Antenna Controlled by Multi-Reed Switches</t>
  </si>
  <si>
    <t>10.1109/LAWP.2014.2386694</t>
  </si>
  <si>
    <t>2-s2.0-84928168084</t>
  </si>
  <si>
    <t>['use within', 'temperature inside', 'prototype version', 'pilot study', 'paper presents', 'high temperature', 'cooling system', 'conducted using', 'coke surface', 'carefully compared', 'blast furnace', 'antenna element']</t>
  </si>
  <si>
    <t>3-D imaging | Blast Furnace | Burden surface | T-shaped MIMO radar</t>
  </si>
  <si>
    <t>This paper presents a T-shaped MIMO radar imaging system for use within a Blast Furnace. A T-shaped MIMO antenna array consisting of 32 antenna elements has been developed. A dielectric loaded waveguide is employed as the antenna element. The antenna has good mechanical hardness and is resistant to dust and high temperature. A cooling system, employing a combination of Nitrogen and water, has been designed for this application. The function of cooling system is to maintain the temperature inside the radar between 30¬∞C and 65¬∞C whilst the outside temperature varies from 80¬∞C to 200¬∞C. A pilot study has been conducted using a prototype version of the radar system installed upon the coke surface. In this way it was possible to obtain measurement results concerned with a real burden surface distribution. These results have been carefully compared with results obtained via computer simulation.</t>
  </si>
  <si>
    <t>592-599</t>
  </si>
  <si>
    <t>60018273;60018273;60018273;60021097;60018273</t>
  </si>
  <si>
    <t>55497831200;8859426300;36092331900;55462305500;57217561375</t>
  </si>
  <si>
    <t>Wei, Jidong;Chen, Xianzhong;Wang, Zhengpeng;Kelly, James;Zhou, Ping</t>
  </si>
  <si>
    <t>United Kingdom;China</t>
  </si>
  <si>
    <t>Guildford;Beijing</t>
  </si>
  <si>
    <t>University of Surrey;University of Science and Technology Beijing</t>
  </si>
  <si>
    <t>60021097;60018273</t>
  </si>
  <si>
    <t>3-Dimension burden surface imaging system with t-shaped MIMO radar in the blast furnace</t>
  </si>
  <si>
    <t>10.2355/isijinternational.55.592</t>
  </si>
  <si>
    <t>2-s2.0-84928168993</t>
  </si>
  <si>
    <t>['variable degrees', 'tag performance', 'subsequent frequency', 'significantly higher', 'significant difference', 'ship strike', 'september 2001', 'resightings occurred', 'prolapsed uterus', 'locations received', 'likely attributable', 'including 2012', 'greater reduction', 'calving rate', 'apparently shed', 'antenna damage', 'animal debilitated', '48 resightings', '2 yr', '12 tagged']</t>
  </si>
  <si>
    <t>Eubalaena australis | Calving frequency | Right whale | Satellite telemetry | South africa | Tag retention | Wound healing</t>
  </si>
  <si>
    <t>This paper presents data from 48 resightings of 16 southern right whales that were satellite-tagged on the South African coast in September 2001, up to and including 2012. Tag performance in terms of number of days with locations received was significantly higher in males than females, and lowest in cows with calves, and attributed to behavioral differences leading to variable degrees of antenna damage. Resightings occurred from 4 to 4,054 d after tagging: tags were retained in all whales seen within 27 mo, but were apparently shed in all but one individual seen within 36 mo of tagging. The exception was a whale that still had the tag present 11 yr after tagging. Healing at the tag site occurred gradually and within 5 yr of tagging (and 2 yr after tag shedding). No significant difference in the subsequent frequency of calving was detected between 12 tagged and 382 untagged females photographed contemporaneously, and although statistical power was low, a 21% or greater reduction in calving rate in tagged females would seem incompatible with the observations. The death of one female 3 yr after tagging was more likely attributable to a ship strike on an animal debilitated by a prolapsed uterus.</t>
  </si>
  <si>
    <t>520-539</t>
  </si>
  <si>
    <t>Marine Mammal Science</t>
  </si>
  <si>
    <t>60021902;60013402;60013402</t>
  </si>
  <si>
    <t>7102838107;7003283495;6602610911</t>
  </si>
  <si>
    <t>Best, Peter B.;Mate, Bruce;Lagerquist, Barbara</t>
  </si>
  <si>
    <t>South Africa;United States</t>
  </si>
  <si>
    <t>Pretoria;Corvallis</t>
  </si>
  <si>
    <t>University of Pretoria;Oregon State University</t>
  </si>
  <si>
    <t>60021902;60013402</t>
  </si>
  <si>
    <t>Best P.</t>
  </si>
  <si>
    <t>Tag retention, wound healing, and subsequent reproductive history of southern right whales following satellite-tagging</t>
  </si>
  <si>
    <t>10.1111/mms.12168</t>
  </si>
  <si>
    <t>2-s2.0-84928174403</t>
  </si>
  <si>
    <t>['successfully applied', 'statistical distribution', 'rather low', 'power harvested', 'insufficient information', 'harvested energy', 'exact geometry', 'em environment', 'crucial element', 'ambient electromagnetic', '1 œºw']</t>
  </si>
  <si>
    <t>The capability to efficiently harvest power from ambient energy sources is a crucial element for the development of low-maintenance wireless sensor networks. Available energy levels that can be harvested from ambient electromagnetic (EM) sources are rather low (0.1 ŒºW/cm&lt;sup&gt;2&lt;/sup&gt;). Insufficient information about the available EM energy under different working conditions results in poor design decisions, leading to a sub-optimal system design. In this study, a novel and efficient simulation methodology is developed which predicts the statistical distribution of the power harvested by an antenna when immersed in a given (statistical) EM environment. The methodology is used to quantify the impact of the antenna's orientation, location, exact geometry and so on, on the quantity of the harvested energy. The methodology is successfully applied to a realistic energy harvesting antenna in different EM environments (indoor, outdoor etc.)</t>
  </si>
  <si>
    <t>106-113</t>
  </si>
  <si>
    <t>IET Wireless Sensor Systems</t>
  </si>
  <si>
    <t>60004554;60025063;60025063;60004554;60004554;60025063;60025063</t>
  </si>
  <si>
    <t>55187468500;54583197100;26427862500;6506284848;8918934400;56134102000;6602264897</t>
  </si>
  <si>
    <t>Nikolov, Dimitar Nikolov;Boesman, Bart Gerard;Vanhee, Filip;Manolov, Emil Dimitrov;Hristov, Marin;De Craemer, Renaat;Pissoort, Davy</t>
  </si>
  <si>
    <t>Belgium;Bulgaria</t>
  </si>
  <si>
    <t>3000 Leuven;Sofia</t>
  </si>
  <si>
    <t>KU Leuven;Technical University of Sofia</t>
  </si>
  <si>
    <t>60025063;60004554</t>
  </si>
  <si>
    <t>Nikolov D.</t>
  </si>
  <si>
    <t>Reciprocity-based simulation methodology to estimate the power distribution received by electromagnetic energy harvesters</t>
  </si>
  <si>
    <t>10.1049/iet-wss.2013.0140</t>
  </si>
  <si>
    <t>2-s2.0-84928202014</t>
  </si>
  <si>
    <t>['wpan ),', 'thick high', 'substrate materials', 'split rings', 'shaped dual', 'return loss', 'radiating patch', 'proposed antenna', 'polytetrafluoroethylene composite', 'new 0', 'low rate', 'equivalent circuit', 'dielectric property', 'dielectric ceramic', 'also analyzed', '1 ghz']</t>
  </si>
  <si>
    <t>circular polarization | dual resonant | finite element method | multiple split ring | RLC equivalent circuit</t>
  </si>
  <si>
    <t>The design and analysis of a new 0.06Œª √ó 0.09Œª compact circular polarized square-shaped dual-resonant multiple split-ring patch antenna on a 1.905-mm-thick high-dielectric ceramic-polytetrafluoroethylene composite is presented. The proposed antenna was designed and analyzed by using a high-frequency electromagnetic simulator based on the finite element method and was fabricated on a printed circuit board. The measured -10 dB return loss bandwidths were 44.44% (0.7-1.1 GHz) and 34% (2.25-3.1 GHz) at 0.9 and 2.5 GHz center frequencies, respectively. The measured radiation patterns with 5.9 and 4.0 dBi maximum gains were symmetric and steady, making the proposed antenna suitable for radio frequency identification, wireless local area network, wireless body area network, Low Rate-Wireless Personal Area Network (LR-WPAN), and so on. The effects of linewidth, dielectric property of the substrate materials, and number of split rings on the return loss were investigated. The surface current distribution over the radiating patch and the characteristics of the Resistance, Inductance, Capacitance (RLC) equivalent circuit of the proposed antenna were also analyzed.</t>
  </si>
  <si>
    <t>675-683</t>
  </si>
  <si>
    <t>1097007X</t>
  </si>
  <si>
    <t>International Journal of Circuit Theory and Applications</t>
  </si>
  <si>
    <t>55328836300;9235332400</t>
  </si>
  <si>
    <t>Islam, M. T.;Ullah, M. Habib</t>
  </si>
  <si>
    <t>Islam M.T.</t>
  </si>
  <si>
    <t>Analysis of a dual-resonant multiple split-ring patch antenna</t>
  </si>
  <si>
    <t>10.1002/cta.1968</t>
  </si>
  <si>
    <t>2-s2.0-84928203393</t>
  </si>
  <si>
    <t>EPS-814442</t>
  </si>
  <si>
    <t>['space craft', 'solving terrestrial', 'solar panels', 'solar cells', 'receiving spacecraft', 'receiving power', 'receiving hardware', 'receiving craft', 'radio antennas', 'prospective benefits', 'paper seeks', 'microwave radiation', 'ground stations', 'economic perspective', 'considers factors', 'concentrated transmission', 'concentrated form', 'also offers', 'allows smaller']</t>
  </si>
  <si>
    <t>Economic analysis | Space solar power | Spacecraft power</t>
  </si>
  <si>
    <t>Advocates of space solar power propose its use as a mechanism for solving terrestrial and orbital power problems. These craft collect solar radiation via their solar panels and transmit it in a more concentrated form to receiving spacecraft or ground stations. This more concentrated transmission (e.g., via laser or microwave radiation) alters the power generation equation for the receiving craft or station, as it allows smaller (both in terms of mass and volume) receiving hardware to be utilized. It also offers other prospective benefits, such as the possibility of receiving power in eclipse and the reduced deterioration rate of radio antennas, as compared to solar cells (removing the need to include extra generation capability to offset lifetime deterioration). This paper seeks to answer the question of whether the use of SSP to power other in-space craft is justified, from an economic perspective. It considers factors that can be assessed both quantitatively and qualitatively.</t>
  </si>
  <si>
    <t>21-26</t>
  </si>
  <si>
    <t>1879338X</t>
  </si>
  <si>
    <t>Space Policy</t>
  </si>
  <si>
    <t>Straub, Jeremy</t>
  </si>
  <si>
    <t>Grand Forks</t>
  </si>
  <si>
    <t>University of North Dakota</t>
  </si>
  <si>
    <t>Straub J.</t>
  </si>
  <si>
    <t>Does the use of space solar power for in-space activities really make sense: An updated economic assessment</t>
  </si>
  <si>
    <t>S0265964614000824</t>
  </si>
  <si>
    <t>10.1016/j.spacepol.2014.10.001</t>
  </si>
  <si>
    <t>2-s2.0-84928204407</t>
  </si>
  <si>
    <t>23-527</t>
  </si>
  <si>
    <t>['stage larvae', 'reduced setae', 'pleopodal rami', 'pleopodal endopods', 'paper provides', 'original description', 'life history', 'larval stages', 'gnathiid isopods', 'fish whereas', 'fish hatchery', 'distal margins', 'coralliophila based', 'caecognathia coralliophila', 'borneo island', 'biarticulate pylopods', 'adult stages', 'adult males', 'adult females', 'adult female']</t>
  </si>
  <si>
    <t>Aquaculture | Fish disease | Malaysia | Outbreak | Taxonomy</t>
  </si>
  <si>
    <t>An outbreak of the fish-ectoparasitic marine isopod Caecognathia coralliophila (Monod, 1926) occurred in a fish hatchery in Sabah on Borneo Island, Malaysia. Larval stages of gnathiid isopods are parasitic on fish whereas their adult stages are free-living. The original description of C. coralliophila (Monod, 1926) was based on the morphology of one adult male from Thailand, and no description of the adult female or larva has been published to date. We compared the holotype of C. coralliophila and redescribed adult males and adult females as well as third-stage larvae from the fish hatchery. This paper provides a redescription of C. coralliophila based on all phases of the life history. Caecognathia coralliophila is distinguished from congeners by having reduced setae on the distal margins of the pleopodal endopods in adult males, biarticulate pylopods and the setae on the pleopodal rami being reduced in adult females, and antenna much longer than antennule in third-stage larvae.</t>
  </si>
  <si>
    <t>51-62</t>
  </si>
  <si>
    <t>60017880;60032883;60017880;60017880</t>
  </si>
  <si>
    <t>56602871800;23501580200;7005232474;35410407000</t>
  </si>
  <si>
    <t>Thing, Chong Yen;Ota, Yuzo;Hatai, Kishio;Ransangan, Julian</t>
  </si>
  <si>
    <t>Kusatsu;Kota Kinabalu</t>
  </si>
  <si>
    <t>Lake Biwa Museum;Universiti Malaysia Sabah</t>
  </si>
  <si>
    <t>60032883;60017880</t>
  </si>
  <si>
    <t>Thing C.</t>
  </si>
  <si>
    <t>Redescription of Caecognathia coralliophila (Monod, 1926) (Crustacea, Isopoda, Gnathiidae), collected from a fish hatchery in Sabah, Borneo Island, Malaysia</t>
  </si>
  <si>
    <t>10.2988/0006-324X-128.1.51</t>
  </si>
  <si>
    <t>2-s2.0-84928232801</t>
  </si>
  <si>
    <t>['zor mode', 'simulation results', 'resonant frequency', 'radiation efficiency', 'proposed antenna', 'mode metamaterial', 'miniaturized area', 'metamaterial behavior', 'electrical size', 'dispersion relations', '60 db', '14 ghz', '1 mode']</t>
  </si>
  <si>
    <t>In this paper a compact planar dual-mode metamaterial (MTM) antenna using rectangular type complementary split ring resonator (CSRR) is proposed. It is observed that an increase in series capacitance tends to decrease resonant frequency at which n = 1 mode is obtained in the proposed antenna. Zeroth order mode (ZOR) is obtained by means of rectangular type CSRR, tends to provide the miniaturized area. Dispersion relations are shown in order to characterize the metamaterial behavior by extracting the equivalent circuit parameters. The resonant frequency of the antenna is 2.14GHz with input reflection coefficient up to ‚àí45 dB. The electrical size of the proposed MTM antenna is 0.321Œª0 √ó 0.285Œª0 √ó 0.011Œª0. ZOR mode is observed at 1.15 GHz although the proposed antenna is operated at 2.14 GHz. Furthermore, it achieves simulated antenna gain of 2.60 dB with 70% radiation efficiency. In order to verify the simulation results of antenna, a prototype is fabricated and measured.</t>
  </si>
  <si>
    <t>35-42</t>
  </si>
  <si>
    <t>57211037862;56437030400;36670745100</t>
  </si>
  <si>
    <t>Gupta, Ashish;Sharma, Sameer K.;Chaudhary, Raghvendra K.</t>
  </si>
  <si>
    <t>Gupta A.</t>
  </si>
  <si>
    <t>A compact dual-mode metamaterial-inspired antenna using rectangular type CSRR</t>
  </si>
  <si>
    <t>10.2528/PIERC15032304</t>
  </si>
  <si>
    <t>2-s2.0-84928236225</t>
  </si>
  <si>
    <t>['proposed approach', 'proposed antenna', 'printed half', 'performance equivalency', 'microstrip technology', 'fractional bandwidth', 'design procedure', 'design example', 'conventional antenna', 'antennas show', '5 ghz', '4 dbi']</t>
  </si>
  <si>
    <t>A new miniaturization methodology suitable for printed linear antennas is presented. Miniaturization is accomplished by replacing a linear radiator element of a conventional antenna with a compact continuously varying-impedance profile governed by a truncated Fourier series. A design example of a printed half-wavelength dipole antenna is designed and realized in microstrip technology. The performance of the proposed antenna is compared with its equivalent uniform dipole to highlight the performance equivalency. With a 25% reduction in the dipole arm length, both antennas show a measured peak gain and a fractional bandwidth of 5.4 dBi and 16%, respectively at 2.5 GHz; hence, the overall electrical performance is preserved. It will be shown that the design procedure is systematic and accurate. The proposed approach has potential for achieving advanced frequency characteristics, such as broad- and multi-band antenna responses.</t>
  </si>
  <si>
    <t>61-69</t>
  </si>
  <si>
    <t>60021624;60021624;60001241;60001241</t>
  </si>
  <si>
    <t>36149218100;56401923200;55511014600;6602071759</t>
  </si>
  <si>
    <t>Almalkawi, Mohammad;Alshamaileh, Khair;Abushamleh, Said;Al-Rizzo, Hussain R.</t>
  </si>
  <si>
    <t>Toledo;Little Rock</t>
  </si>
  <si>
    <t>The University of Toledo;University of Arkansas at Little Rock</t>
  </si>
  <si>
    <t>60021624;60001241</t>
  </si>
  <si>
    <t>Almalkawi M.</t>
  </si>
  <si>
    <t>A new class of compact linear printed antennas</t>
  </si>
  <si>
    <t>10.2528/PIERC15032103</t>
  </si>
  <si>
    <t>2-s2.0-84928242462</t>
  </si>
  <si>
    <t>['system design', 'proposed based', 'elevation angle', 'development tendency', 'c system', 'beamforming technology', 'antenna units', 'antenna distribution']</t>
  </si>
  <si>
    <t>Digital beamforming | Truncated cone conformal array | TT&amp;C system | Whole airspace</t>
  </si>
  <si>
    <t>The whole airspace phased array telemetry, track and command (TT&amp;C) system is regarded as the development tendency of next generation TT&amp;C system, and the distribution of the antenna units and the beamforming technology have sparked wide interest in this field. A method for antenna distribution is proposed based on the linear subarrays technology. A symmetrical truncated cone conformal array is composed of the linear subarrays placed on the generatrix. The impact of truncated cone bottom radius and elevation angle on beamforming are studied and simulated. Simulation results verify the system design.</t>
  </si>
  <si>
    <t>128-132</t>
  </si>
  <si>
    <t>Transactions of Nanjing University of Aeronautics and Astronautics</t>
  </si>
  <si>
    <t>113213127-113192540;113213127</t>
  </si>
  <si>
    <t>55797427900;57213180838</t>
  </si>
  <si>
    <t>Ma, Chuanyan;Li, Zhigang</t>
  </si>
  <si>
    <t>Shijiazhuang;Beijing</t>
  </si>
  <si>
    <t>The 54th Research Institute of CETC;Beijing Institute of Special Electromechanical Technology</t>
  </si>
  <si>
    <t>113213127;113192540</t>
  </si>
  <si>
    <t>Ma C.</t>
  </si>
  <si>
    <t>Beamforming of whole airspace phased array TT&amp;C system based on linear subarrays</t>
  </si>
  <si>
    <t>2-s2.0-84928260171</t>
  </si>
  <si>
    <t>['well restrained', 'uca leads', 'transmitting antennas', 'similar performance', 'signal model', 'several parameters', 'receiving antennas', 'rao bound', 'paper investigates', 'mimo radar', 'lower crb', 'larger radius', 'input multiple', 'fewer antennas', 'doa estimation', 'crb expressions', '360 ¬∞.']</t>
  </si>
  <si>
    <t>Cramer-Rao bound (CRB) | Direction of arrival (DOA) estimation | Multiple-input multiple-output (MIMO) radar | Uniform circular array (UCA)</t>
  </si>
  <si>
    <t>The Cramer-Rao bound (CRB) for two-dimensional (2-D) direction of arrival (DOA) estimation in multiple-input multiple-output (MIMO) radar with uniform circular array (UCA) is studied. Compared with the uniform linear array (ULA), UCA can obtain the similar performance with fewer antennas and can achieve DOA estimation in the range of 360¬∞. This paper investigates the signal model of the MIMO radar with UCA and 2-D DOA estimation with the multiple signal classification (MUSIC) method. The CRB expressions are derived for DOA estimation and the relationship between the CRB and several parameters of the MIMO radar system is discussed. The simulation results show that more antennas and larger radius of the UCA leads to lower CRB and more accurate DOA estimation performance for the monostatic MIMO radar. Also the interference during the 2-D DOA estimation will be well restrained when the number of the transmitting antennas is different from that of the receiving antennas.</t>
  </si>
  <si>
    <t>115-120</t>
  </si>
  <si>
    <t>60021666;60001604;60001604;</t>
  </si>
  <si>
    <t>23470963800;55888625300;35241577600;57199418453</t>
  </si>
  <si>
    <t>Peng, Zhenni;Ben, De;Zhang, Gong;Cai, Xiaobin</t>
  </si>
  <si>
    <t>Nanjing;Beijing</t>
  </si>
  <si>
    <t>Nanjing University of Aeronautics and Astronautics;Ministry of Education China</t>
  </si>
  <si>
    <t>60021666;60001604</t>
  </si>
  <si>
    <t>CRB for 2-D DOA estimation in MIMO radar with UCA</t>
  </si>
  <si>
    <t>2-s2.0-84928261560</t>
  </si>
  <si>
    <t>['radiation characteristics', 'planar inverted', 'feeding location', 'f antenna', 'direction tangential', 'detrimental effects', 'body propagation', 'body efficiency', 'body communications', 'bandwidth potential', 'around tissue']</t>
  </si>
  <si>
    <t>In this paper, three commonly used on-ground antenna types (loop, monopole and planar inverted-F antenna) are compared in the scope of wireless body area networks (WBAN) for on-body communications at 2.45GHz. The bandwidth of the antennas can be enhanced by placing them towards the edge or the corner of the small ground plane (25√ó35mm2) which has, as a consequence, detrimental effects on radiation characteristics that motivates the examination of the impact of feeding location for on-body propagation in detail. The present study quantifies the trade-off between on-body efficiency, the gain in the direction tangential to the surface, applicability to launch creeping waves and bandwidth potential of the different antenna types with various feeding locations. The simulated channel gain |S21| around tissue-equivalent numerical phantoms is compared to an analytical WBAN path loss model.</t>
  </si>
  <si>
    <t>53-60</t>
  </si>
  <si>
    <t>60012954;60012954;60000891</t>
  </si>
  <si>
    <t>54916728200;16068241000;8599900600</t>
  </si>
  <si>
    <t>Tuovinen, Tommi;Berg, Markus;Whittow, William G.</t>
  </si>
  <si>
    <t>Finland;United Kingdom</t>
  </si>
  <si>
    <t>Oulu;Loughborough</t>
  </si>
  <si>
    <t>Oulun Yliopisto;Loughborough University</t>
  </si>
  <si>
    <t>60012954;60000891</t>
  </si>
  <si>
    <t>Tuovinen T.</t>
  </si>
  <si>
    <t>Impact of feeding location on on-body performance of small on-ground antennas</t>
  </si>
  <si>
    <t>10.2528/PIERC15020602</t>
  </si>
  <si>
    <t>2-s2.0-84928266921</t>
  </si>
  <si>
    <t>['working bands', 'three antennas', 'smartly controlling', 'signal strip', 'shunt branches', 'proposed antenna', 'previous lumped', 'previous designs', 'major advantage', 'features dual', 'element parameters', 'element loadings', 'directly etched', 'covering umts', 'bluetooth bands', '5 ghz', '10 db']</t>
  </si>
  <si>
    <t>metamaterial TL | monopole antenna | multi-band | omnidirectional radiation</t>
  </si>
  <si>
    <t>A novel metamaterial transmission line (TL) by loading complementary single Archimedean spiral resonator pair (CSASRP) is investigated and used to design a set of multi-frequency monopole antennas. The particularity is that the CSASRP which features dual-shunt branches in the equivalent circuit model is directly etched in the signal strip. By smartly controlling the element parameters, three antennas are designed and one of them covering UMTS and Bluetooth bands is fabricated and measured. The antenna exhibits impedance matching better than -10 dB and normal monopolar radiation patterns at working bands of 1.9-2.22 and 2.38-2.5 GHz. Moreover, the loaded element also contributes to the radiation, which is the major advantage of this prescription over previous lumped-element loadings. The proposed antenna is also more compact over previous designs.</t>
  </si>
  <si>
    <t>193-198</t>
  </si>
  <si>
    <t>60069720;60069720</t>
  </si>
  <si>
    <t>56419189600;22035662200</t>
  </si>
  <si>
    <t>Song, Zhi Jie;Liang, Jian Gang</t>
  </si>
  <si>
    <t>Song Z.</t>
  </si>
  <si>
    <t>Multi-band monopole antennas loaded with metamaterial TL</t>
  </si>
  <si>
    <t>10.1515/freq-2014-0172</t>
  </si>
  <si>
    <t>2-s2.0-84928310061</t>
  </si>
  <si>
    <t>['shaped stubs', 'shaped slots', 'shaped slot', 'radiation patch', 'quadruple band', 'phase linearity', 'notched characteristics', 'notched bands', 'notched band', 'monopole antenna', 'modified u', 'introducing e', 'high fidelity', 'good omni', 'directional patterns', 'back layer', '4 ghz', '2 ghz', '15 ghz', '1 ghz']</t>
  </si>
  <si>
    <t>high fidelity | monopole antenna | phase linearity | quadruples notched bands | ultra-wideband (UWB)</t>
  </si>
  <si>
    <t>A compact planar ultra-wideband (UWB) monopole antenna with quadruple band-notched characteristics is presented. The notched band at 3.3-4.2 GHz (C-band) is obtained by embedding a pair of Z-shaped slots on the elliptical radiation patch. Meanwhile, a modified U-shaped slot is etched in the radiation patch to create the notched band at 4.9-5.4 GHz for WLAN. In addition, by introducing E-shaped stubs on the back layer, the notched bands at 5.5-6.1 GHz for WLAN and 7-8.15 GHz for downlink of X-band satellite communication system are obtained. The antenna is fabricated and measured, showing broadband matched impedance and good Omni-directional patterns with high fidelity and phase linearity (outside the notched bands).</t>
  </si>
  <si>
    <t>55539894300;56504518200;57203768762</t>
  </si>
  <si>
    <t>Yang, Xiao Lin;Kong, Fang Ling;Wang, Yan</t>
  </si>
  <si>
    <t>A smile face monopole antenna with quadruple band-notched characteristics</t>
  </si>
  <si>
    <t>10.1515/freq-2014-0086</t>
  </si>
  <si>
    <t>2-s2.0-84928319592</t>
  </si>
  <si>
    <t>['suitable method', 'square plate', 'simulation results', 'rectangular plate', 'paper represents', 'metallic surface', 'good matching', 'fem ).', 'elliptical plate', 'electromagnetic modeling', 'electrical parameters', 'efficient method', 'circular plate', 'available results', 'antenna design', 'accurate estimation']</t>
  </si>
  <si>
    <t>Antenna design | Capacitance | Circular plate | Finite element method | Metallic surface | Rectangular plate | Square plate</t>
  </si>
  <si>
    <t>This paper represents the evaluation of capacitance of different conducting bodies are calculated using finite element method (FEM). There are different numerical methods like Finite Difference method, Method of Moment and Monte Carlo methods. But the finite element method has more advantages. The surfaces are discretized using triangular subsections. Finite element method is a suitable method for computation of capacitance in metallic surface. The accurate estimation of electrical parameters is essential for Electromagnetic modeling and Antenna design. In this paper, capacitance of the square plate, rectangular plate, elliptical plate and circular plate are computed using finite element method. For simulation COMSOL multiphysics software was used. FEM is suitable and efficient method for computation of electrical parameters. We evaluate some of our simulation results with other available results in the literature and good matching the results.</t>
  </si>
  <si>
    <t>2743-2748</t>
  </si>
  <si>
    <t>60114940;60114940</t>
  </si>
  <si>
    <t>55842686200;7003846206</t>
  </si>
  <si>
    <t>Dhamodaran, M.;Dhanasekaran, R.</t>
  </si>
  <si>
    <t>Ramanathapuram</t>
  </si>
  <si>
    <t>Syed Ammal Engineering College</t>
  </si>
  <si>
    <t>Dhamodaran M.</t>
  </si>
  <si>
    <t>Evaluation of capacitance of conducting bodies for electromagnetic modeling</t>
  </si>
  <si>
    <t>2-s2.0-84928329655</t>
  </si>
  <si>
    <t>['wider range', 'tracking mechanism', 'signal strength', 'proposed sky', 'preliminary study', 'paper presents', 'moving ulafp', 'mobile point', 'microwave air', 'mab link', 'ground units', 'embedded controller', 'challenge fall', 'cell bts', 'btss ).', 'airborne e']</t>
  </si>
  <si>
    <t>This paper presents a preliminary study on establishing a mobile point-to-point (P2P) microwave air-bridging (MAB) between Unmanned Low Altitude Flying Platform (ULAFP) and backhaul telecommunication network. The proposed Sky-Net system relays telecom signal for general mobile cellphone users via ULAFP when natural disaster sweeps off Base Transceiver Stations (BTSs). Unlike the conventional fix point microwave bridging application, the ULAFP is cruising on a predefined mission flight path to cover a wider range of service. The difficulty and challenge fall on how to maintain antenna alignment accurately in order to provide the signal strength for MAB. A dual-axis rotation mechanism with embedded controller is designed and implemented on airborne and ground units for stabilizing airborne antenna and tracking the moving ULAFP. The MAB link is established in flight tests using the proposed antenna stabilizing/tracking mechanism with correlated control method. The result supports backbone technique of the Sky-Net mobile communication and verifies the feasibility of airborne e-Cell BTS.</t>
  </si>
  <si>
    <t>9232452800;54787712200</t>
  </si>
  <si>
    <t>Lin, Chin E.;Huang, Ying Chi</t>
  </si>
  <si>
    <t>Lin C.</t>
  </si>
  <si>
    <t>Dynamic antenna alignment control in microwave air-bridging for sky-net mobile communication using unmanned flying platform</t>
  </si>
  <si>
    <t>10.1155/2015/732628</t>
  </si>
  <si>
    <t>2-s2.0-84928379633</t>
  </si>
  <si>
    <t>['synchronous satellite', 'posture information', 'position information', 'flight recorder', 'flight attitude', 'communication efficiency', 'beacon antennas', 'antenna controller', 'accurately calculate']</t>
  </si>
  <si>
    <t>Antenna switch | Attitude estimation | Data processing | Synchronous satellite</t>
  </si>
  <si>
    <t>In order to improve the communication efficiency between beacon antennas of flight recorder and the synchronous satellite, a beacon antenna controller based on synchronous satellite has been designed. The optimal communication antenna selection is realized by calculating the angle between the aircraft and the synchronous satellite using Global Positioning System (GPS) position information and flight attitude. The simulation and experimental results show that reliable automatic switch of the antenna can be realized by the antenna controller which can accurately calculate the angle between the aircraft and the satellite after receiving the position and posture information.</t>
  </si>
  <si>
    <t>100-105</t>
  </si>
  <si>
    <t>Automatika</t>
  </si>
  <si>
    <t>107093365-110047119;110047119-60001305;110047119-60001305</t>
  </si>
  <si>
    <t>55359137400;7402783810;55359011100</t>
  </si>
  <si>
    <t>Ding, Yong Hong;Ma, Tie Hua;You, Wen Bin</t>
  </si>
  <si>
    <t>Taiyuan;Taiyuan;Taiyuan</t>
  </si>
  <si>
    <t>North University of China;Science and Technology on Electronic Test and Measurement Laboratory;School of Information and Communication Engineering</t>
  </si>
  <si>
    <t>60001305;110047119;107093365</t>
  </si>
  <si>
    <t>Ding Y.</t>
  </si>
  <si>
    <t>Beacon antenna controller based on synchronous satellite</t>
  </si>
  <si>
    <t>10.7305/automatika.2015.04.630</t>
  </si>
  <si>
    <t>2-s2.0-84928381359</t>
  </si>
  <si>
    <t>['wide half', 'symmetrical key', 'rfid tag', 'reduced cost', 'rectangular patch', 'radiating edge', 'provides ease', 'metallic plate', 'fundamental mode', 'free space', 'different size', 'current demand', 'beddinga pair', '960mhz ).', '122 mhz']</t>
  </si>
  <si>
    <t>Patch antenna | Planner antenna | RFID | UHF band</t>
  </si>
  <si>
    <t>A compact and simple patch antenna for ultra high frequency band is current demand for RFID tag. By em-beddinga pair of symmetrical key-shaped slot near the non-radiating edge of the rectangular patch, a new adjacent resonant mode close to the fundamental mode is excited to form a wide half-power impedance bandwidth (Returnloss ‚â• 3 dB) of 122 MHz to cover the entire frequency range of ultra high frequency RFID operation (860-960MHz). The structure of the antenna is completely planar without any cross or multi-layered construction thus it provides ease of fabrication and reduced cost. Performance of the antenna is evaluated by using a commercial electromagnetic simulator, An soft HFSS v13. Simulation results demonstrate that the antenna is able to perform considerably well when mounted on different size of metallic plate as well as in free space.</t>
  </si>
  <si>
    <t>76-83</t>
  </si>
  <si>
    <t>60016775;60016775;60016775</t>
  </si>
  <si>
    <t>55366101500;13806505800;26435981800</t>
  </si>
  <si>
    <t>Bashri, Mohd Saiful Riza;Ibrahimy, Muhammad Ibn;Motakabber, Sheikh M.A.</t>
  </si>
  <si>
    <t>International Islamic University Malaysia</t>
  </si>
  <si>
    <t>Bashri M.</t>
  </si>
  <si>
    <t>A compact wideband patch antenna for ultra high frequency RFID tag</t>
  </si>
  <si>
    <t>10.7305/automatika.2015.04.598</t>
  </si>
  <si>
    <t>2-s2.0-84928383875</t>
  </si>
  <si>
    <t>['speed 802', 'promising solution', 'oriented center', 'multiplexing communication', 'modal correlations', 'ml detection', 'lower spatial', 'ieee 802', 'generation high', 'compact space', 'compact antennas', 'clustered kronecker', 'based spatially', 'access points', '11n mimo']</t>
  </si>
  <si>
    <t>IEEE 802.11n MIMO-OFDM WLAN | Kronecker channel model | Multimode antenna | NLOS Ricean fading | Patial-multiplexing | Spatial correlation | Spectral efficiency</t>
  </si>
  <si>
    <t>The support of high spectral efficiency MIMO spatial-multiplexing communication in OFDM-based WLAN systems conforming to IEEE 802.11n standard requires the design and use of compact antennas and arrays with low correlation ports. For this purpose, compact space-multimode diversity provisioning stacked circular multimode microstrip patch antenna arrays (SCP-ULA) are proposed in this paper and their performance in terms of spatial and modal correlations, ergodic spectral efficiencies as well as compactness with respect to antenna arrays formed of vertically-oriented center-fed dipole elements (DP-ULA) and dominantmode operating circular microstrip patch antennas (CPULA) are presented. The lower spatial and modal correlations and the consequent higher spectral efficiency of SCP-ULA with ML detection over statistically-clustered Kronecker-based spatially-correlated NLOS Ricean fading channels with respect to DP-ULA and CPULA at significantly lower antenna and array sizes represents SCP-ULA as a promising solution for deployment in terminals, modems and access points of next-generation high-speed 802.11n MIMO-OFDM WLAN systems.</t>
  </si>
  <si>
    <t>54-63</t>
  </si>
  <si>
    <t>Radioengineering</t>
  </si>
  <si>
    <t>60013849-60106505;60013849;60020484</t>
  </si>
  <si>
    <t>35389976700;6602428939;7003893885</t>
  </si>
  <si>
    <t>Savascihabes, Asuman;Ertug, Ozgur;Yazgan, Erdem</t>
  </si>
  <si>
    <t>Kayseri;Ankara;Ankara</t>
  </si>
  <si>
    <t>T. C. Nuh Naci Yazgan √úniversitesi;Hacettepe √úniversitesi;Gazi √úniversitesi</t>
  </si>
  <si>
    <t>60106505;60020484;60013849</t>
  </si>
  <si>
    <t>Savascihabes A.</t>
  </si>
  <si>
    <t>On the design and performance analysis of low-correlation compact space-multimode diversity stacked microstrip antenna arrays for MIMO-OFDM WLANs over statistically-clustered indoor radio channels</t>
  </si>
  <si>
    <t>10.13164/re.2015.0054</t>
  </si>
  <si>
    <t>2-s2.0-84928388708</t>
  </si>
  <si>
    <t>['unit cells', 'two types', 'signal strip', 'operating frequencies', 'new class', 'multifrequency monopoles', 'geometrical parameters', 'firstly presented', 'epsilon negative', 'element structure', 'double negative', 'dng monopoles', 'different number', 'different configurations', 'desirable consistency', 'comprehensively explored', 'cmtl elements', 'cautiously controlling', 'capacitive gaps', '10 db']</t>
  </si>
  <si>
    <t>Complementary | Metamaterial transmission line | Multi-frequency antenna | Planar monopole | Zerothorder resonator (ZOR)</t>
  </si>
  <si>
    <t>The design of a new class of multifrequency monopoles by loading a set of resonant-type complementary metamaterial transmission lines (CMTL) is firstly presented. Two types of CMTL elements are comprehensively explored: the former is the epsilon negative (ENG) one by loading complementary split ring resonators (CSRRs) with different configurations on the signal strip, whereas the latter is the double negative (DNG) one by incorporating the CSRRs and capacitive gaps. In both cases, the CMTLs are considered with different number of unit cells. By cautiously controlling the geometrical parameters of element structure, five antenna prototypes coving different communication standards (GSM, UMTS, DMB and WiMAX) are designed, fabricated and measured. Numerical and experimental results illustrate that the zeroth-order resonance frequencies of the ENG and DNG monopoles are in desirable consistency. Moreover, of all operating frequencies the antennas exhibit fairly good impedance matching performances better than -10 dB and quasi-omnidirectional radiation patterns.</t>
  </si>
  <si>
    <t>64-69</t>
  </si>
  <si>
    <t>60025761-115184201;60025761</t>
  </si>
  <si>
    <t>56460677200;7401635999</t>
  </si>
  <si>
    <t>Li, Xue;Tian, Jinwen</t>
  </si>
  <si>
    <t>Wuhan;</t>
  </si>
  <si>
    <t>Huazhong University of Science and Technology;Defense Forces Academy</t>
  </si>
  <si>
    <t>60025761;115184201</t>
  </si>
  <si>
    <t>Low-profile fully-printed multifrequency monopoles loaded with complementary metamaterial transmission line</t>
  </si>
  <si>
    <t>10.13164/re.2015.0064</t>
  </si>
  <si>
    <t>2-s2.0-84928391417</t>
  </si>
  <si>
    <t>['thus modifying', 'thus controlling', 'three types', 'specific locations', 'simple approach', 'real case', 'proposed antenna', 'polarization excited', 'paper proposes', 'operating frequency', 'measured results', 'linear polarization', 'ideal case', 'frequency band', 'four switches', 'four equal', 'enables switching', 'embedded across', 'electric field', 'edge along', 'coaxial probe', 'circular patch']</t>
  </si>
  <si>
    <t>Circular patch | Polarization reconfigurable antenna | Slit perturbations</t>
  </si>
  <si>
    <t>In this paper, an electronically polarization reconfigurable circular patch antenna, with fixed resonant frequency and operating at Wireless Local Area Network (WLAN) frequency band (2.4-2.48 GHz,) is presented. The structure of the proposed design consists of a circular patch as a radiating element fed by a coaxial probe, cooperated with four equal-length slits etched on the edge along the x-axis and y-axis. A total of four switches were used and embedded across the slits at specific locations, thus controlling the length of the slits. By activating and deactivating the switches (ON and OFF) across the slits, the current on the patch is changed, thus modifying the electric field and polarization of the antenna. Consequently, the polarization excited by the proposed antenna can be switched into three types; linear polarization, left-hand circular polarization or right-hand circular polarization. This paper proposes a simple approach that enables switching the polarizations and excites at the same operating frequency. Simulated and measured results of the ideal case (using copper strip switches) and the real case (using PIN diode switches) are compared and presented to demonstrate the performance of the antenna.</t>
  </si>
  <si>
    <t>45-53</t>
  </si>
  <si>
    <t>60021005;60021005;60019702;60021005;60021005;60021005</t>
  </si>
  <si>
    <t>57189062688;9942489500;7201658579;27567733600;16022550900;6603320149</t>
  </si>
  <si>
    <t>Osman, Mohamed Nasrun;Rahim, Mohamad Kamal A.;Gardner, Peter;Hamid, Mohamad Rijal;Mohd Yusoff, Mohd Fairus;Majid, Huda A.</t>
  </si>
  <si>
    <t>Johor Bahru;Birmingham</t>
  </si>
  <si>
    <t>Universiti Teknologi Malaysia;University of Birmingham</t>
  </si>
  <si>
    <t>60021005;60019702</t>
  </si>
  <si>
    <t>Osman M.N.</t>
  </si>
  <si>
    <t>An electronically reconfigurable patch antenna design for polarization diversity with fixed resonant frequency</t>
  </si>
  <si>
    <t>10.13164/re.2015.0045</t>
  </si>
  <si>
    <t>2-s2.0-84928392903</t>
  </si>
  <si>
    <t>['terrestrial ones', 'tall buildings', 'signal travels', 'permanent sites', 'gps signals', 'gps antenna', 'despite advances', 'complex calculations', 'advanced technique']</t>
  </si>
  <si>
    <t>Accuracy | ESC performance | GPS | Multipath</t>
  </si>
  <si>
    <t>Despite advances in GPS equipment installed at permanent sites, multipath still remains a significant error source. Strobe Correlator technology greatly reduces GPS multipath signals, which can occur when the GPS signals are reflected off tall buildings or other obstructions before captured by the receiver and, thus, increase the distance a signal travels and reduce the accuracy. A GPS receiver using Strobe Correlator performs a series of complex calculations to restore positioning accuracy. I present a technique for evaluating and correcting the multipath at GPS antenna by utilizing the Enhanced Strobe Correlator (ESC) especially in RTK GPS applications. The advanced technique of Enhanced Strobe Correlation is discussed here. In addition, the performance of the technique is presented with the experiments from real multipath environments comparing RTK GPS results with terrestrial ones.</t>
  </si>
  <si>
    <t>509-519</t>
  </si>
  <si>
    <t>Pirti, Atinc</t>
  </si>
  <si>
    <t>Yildiz Technical University</t>
  </si>
  <si>
    <t>Pirti A.</t>
  </si>
  <si>
    <t>Multipath and multipath reduction in the obstructed areas by using enhanced strobe correlator (ESC) technique</t>
  </si>
  <si>
    <t>10.17559/TV-20140121132744</t>
  </si>
  <si>
    <t>2-s2.0-84928393813</t>
  </si>
  <si>
    <t>['weak classifiers', 'uav images', 'soft cascade', 'sliding window', 'rotated window', 'rotated images', 'rotated according', 'positive samples', 'orient gradient', 'integral histograms', 'hog features', 'high efficiency', 'euclidean distance', 'estimated car', 'employed instead', 'confidence map', 'complicated background', 'challenging problem', 'car detection', 'appearance variations']</t>
  </si>
  <si>
    <t>car detection | cascade | histogram of orient gradient features | online boosting | unmanned aerial vehicle images</t>
  </si>
  <si>
    <t>Car detection from unmanned aerial vehicle (UAV) images has become an important research field. However, robust and efficient car detection is still a challenging problem because of the cars' appearance variations and complicated background. We present an online cascaded boosting framework with histogram of orient gradient (HOG) features for car detection from UAV images. First, the HOG of the whole sliding window is computed to find the primary gradient direction that is used to estimate the car's orientation. The sliding window is then rotated according to the estimated car's orientation, and the HOG features in the rotated window are efficiently computed using the proposed four kinds of integral histograms. Second, to improve the performance of the weak classifiers, a new distance metric is employed instead of the Euclidean distance. Third, we propose an efficient online cascaded boosting for car detection by combining online boosting with soft cascade. Additionally, for the problem of imbalanced training samples, more positive samples are extracted in the rotated images, and for postprocessing, a confidence map is obtained to combine multiple detections and eliminate isolated false negatives. A set of experiments on real images shows the applicability and high efficiency of the proposed car detection method.</t>
  </si>
  <si>
    <t>60024350-109974195;60024350-109974195;60024350-109974195;60024350-109974195;60024350-109974195</t>
  </si>
  <si>
    <t>55347898600;55978259200;56081033400;57223626049;7402947554</t>
  </si>
  <si>
    <t>Su, Ang;Sun, Xiaoliang;Liu, Haibo;Zhang, Xiaohu;Yu, Qifeng</t>
  </si>
  <si>
    <t>Changsha;Changsha</t>
  </si>
  <si>
    <t>National University of Defense Technology;Hunan Key Laboratory of Videometrics and Vision Navigation</t>
  </si>
  <si>
    <t>60024350;109974195</t>
  </si>
  <si>
    <t>Su A.</t>
  </si>
  <si>
    <t>Online cascaded boosting with histogram of orient gradient features for car detection from unmanned aerial vehicle images</t>
  </si>
  <si>
    <t>10.1117/1.JRS.9.096063</t>
  </si>
  <si>
    <t>2-s2.0-84928394109</t>
  </si>
  <si>
    <t>['subcarriers minimizing', 'square error', 'snr threshold', 'snr ),', 'scalar expression', 'rmmse estimator', 'relaxed mmse', 'performance degradation', 'optimal technique', 'ofdm system', 'noise ratio', 'low snr', 'low signal', 'input multiple', 'hybrid estimator', 'high snr', 'estimator overcomes', 'division multiplexing', 'crossover probability', 'channel estimation', 'atsa error', 'atsa ),', 'assignment error', 'analytical expression']</t>
  </si>
  <si>
    <t>Antenna-to-subcarrier assignment | Hybrid estimator | LMMSE | MIMO-OFDM | Per-subcarrier transmit antenna selection | Relaxed MMSE</t>
  </si>
  <si>
    <t>A novel hybrid channel estimator is proposed for multiple-input multiple-output orthogonal frequency- division multiplexing (MIMO-OFDM) system with per-subcarrier transmit antenna selection having optimal power allocation among subcarriers. In practice, antenna selection information is transmitted through a binary symmetric control channel with a crossover probability. Linear minimum mean-square error (LMMSE) technique is optimal technique for channel estimation in MIMO-OFDM system. Though LMMSE estimator performs well at low signal to noise ratio (SNR), in the presence of antenna-to-subcarrier- assignment error (ATSA), it introduces irreducible error at high SNR. We have proved that relaxed MMSE (RMMSE) estimator overcomes the performance degradation at high SNR. The proposed hybrid estimator combines the benefits of LMMSE at low SNR and RMMSE estimator at high SNR. The vector mean square error (MSE) expression is modified as scalar expression so that an optimal power allocation can be performed. The convex optimization problem is formulated and solved to allocate optimal power to subcarriers minimizing the MSE, subject to transmit sum power constraint. Further, an analytical expression for SNR threshold at which the hybrid estimator is to be switched from LMMSE to RMMSE is derived. The simulation results show that the proposed hybrid estimator gives robust performance, irrespective of ATSA error.</t>
  </si>
  <si>
    <t>60033058;60033058</t>
  </si>
  <si>
    <t>57202691743;55378276900</t>
  </si>
  <si>
    <t>Rajeswari, Kaleeswaran;Thiruvengadam, S. Jayaraman</t>
  </si>
  <si>
    <t>Optimal power allocation for channel estimation in MIMO-OFDM system with per-subcarrier transmit antenna selection</t>
  </si>
  <si>
    <t>10.13164/re.2015.0105</t>
  </si>
  <si>
    <t>2-s2.0-84928396565</t>
  </si>
  <si>
    <t>Cotton Incorporated</t>
  </si>
  <si>
    <t>['wsn system', 'wsn consists', 'wirelessly transmitted', 'wireless modem', 'wind speed', 'weather sensors', 'weather data', 'transferring data', 'three fields', 'three depths', 'soybean crops', 'solar radiation', 'soil moisture', 'receiver increased', 'plant canopy', 'irrigation scheduling', 'internet making', 'instrument tower', 'hourly averages', 'h interval', 'ground surface', 'field equipment', 'data logger', 'data collected', 'antenna mount', 'also decreased']</t>
  </si>
  <si>
    <t>Irrigation | Soil moisture | Weather station | Wireless sensor network</t>
  </si>
  <si>
    <t>A wireless sensor network (WSN) was built and deployed in three fields to monitor soil moisture status and collect weather data for irrigation scheduling. The WSN consists of soil moisture sensors, weather sensors, wireless data loggers, and a wireless modem. Soil moisture sensors were installed at three depths below the ground surface in various locations across the fields. Weather sensors were mounted on a 3-m instrument tower. An antenna mount was designed and fabricated for use in the WSN. When field equipment such as a fertilizer or chemical applicator impacted the mount, the mount was capable of protecting the antenna from damage by the equipment. In the WSN, received radio signal strength of Em50R data logger decreased as the distance from the data logger to the receiver increased. It also decreased as the distance between the top of the plant canopy and the logger's antenna above the plant canopy decreased. The antenna of the Em50R logger required replacement above the plant canopy for effective data communication. The Em50G data logger was capable of transferring data as its antenna was inside the plant canopy. Using the WSN system, soil moisture and weather conditions including precipitation, solar radiation, wind speed, and humidity were measured every minute and the hourly averages were reported and stored at 1-h interval. The soil moisture data and weather data were automatically and wirelessly transmitted to the internet making the data available online. Data collected by the WSN have been used in irrigation scheduling research in cotton, corn and soybean crops.</t>
  </si>
  <si>
    <t>193-200</t>
  </si>
  <si>
    <t>Applied Engineering in Agriculture</t>
  </si>
  <si>
    <t>60103675;60103675</t>
  </si>
  <si>
    <t>56247682100;56605117400</t>
  </si>
  <si>
    <t>Sui, R.;Baggard, J.</t>
  </si>
  <si>
    <t>Stoneville</t>
  </si>
  <si>
    <t>USDA Agricultural Research Service, Stoneville</t>
  </si>
  <si>
    <t>Sui R.</t>
  </si>
  <si>
    <t>Wireless sensor network for monitoring soil moisture and weather conditions</t>
  </si>
  <si>
    <t>10.13031/aea.31.10694</t>
  </si>
  <si>
    <t>2-s2.0-84928396887</t>
  </si>
  <si>
    <t>['two groups', 'sv simulation', 'separated floors', 'performed inside', 'paper explores', 'modern building', 'model parameters', 'measurement results', 'first group', 'extracted parameters', 'arrival domain', 'around 5', 'around 3', '8 ghz', '4 ).', '35 ns', '20 ns']</t>
  </si>
  <si>
    <t>Inter-floor wide band radio channel | Multipath propagation | Path loss | RMS delay spread</t>
  </si>
  <si>
    <t>This paper explores the accuracy of Saleh-Valenzuela (SV) statistical simulation model in time of arrival domain (ToA) applied on inter-floor wide band indoor radio channels. In order to extract the model parameters, an extensive measurement campaign was performed inside a modern building by applying vector network analyzer method at frequency of 1.8 GHz. The measurement results are presented in form of path loss exponent and delay spread statistics for each number-of-floors (NOF) distance between the antennas (up to 4). Path loss exponent was found to be around 3 for antennas on a same floor and around 5.5 for any other case when antennas were on separated floors. CDFs of rms delay spread may be divided into two groups: the first group is made of single-floor (SF) case and distanced-floors (DF) cases (three or more floors separated antennas) which showed similarities performing median value at 20 ns. For neighboring-floors (NF) cases (one and two floors separation) this value was increased to 35 ns. SV simulation, run with the extracted parameters, assessed delay spread statistics sufficiently good for the first group of CDFs. In order to assess the second group results, it was necessary to introduce simple corrections in SV model application.</t>
  </si>
  <si>
    <t>91-99</t>
  </si>
  <si>
    <t>60006948;60006948</t>
  </si>
  <si>
    <t>24448690800;24511841900</t>
  </si>
  <si>
    <t>Marinoviƒá, Ivan;ƒåoko, Duje</t>
  </si>
  <si>
    <t>Sveuƒçili≈°te u Splitu</t>
  </si>
  <si>
    <t>Marinoviƒá I.</t>
  </si>
  <si>
    <t>Inter-floor wide band radio channel measurements and simulation applying saleh-valenzuela model</t>
  </si>
  <si>
    <t>10.7305/automatika.2015.04.643</t>
  </si>
  <si>
    <t>2-s2.0-84928397796</t>
  </si>
  <si>
    <t>['waveguide configuration', 'upper face', 'sides used', 'radiating slots', 'provide flatness', 'paper describes', 'omni pattern', 'minimum ripple', 'metallic wings', 'metallic strip', 'measured vswr', 'low cost', 'frequency band', 'directional antenna', 'designed antenna', 'based ansys', '40 ghz', '0 dbi']</t>
  </si>
  <si>
    <t>Millimeter wave | Omni-directional | Radiation pattern | Slotted waveguide antennae</t>
  </si>
  <si>
    <t>The paper describes the design, simulation, and realisation of a slotted waveguide based horizontally polarized omni-directional antenna at millimeter wave frequency. This design has been optimised for minimum ripple in omni pattern and wide elevation coverage. It is based on radiating slots on both sides of waveguide for generating omni pattern and reduced height waveguide along with metallic wings on both sides used to obtain minimum omni pattern variation. The designed antenna has been simulated on finite element method-based ANSYS's HFSS EM Simulator software using proper boundary conditions. A metallic strip on both side of slot on upper face of antenna has been used to provide flatness as well as strength to antenna. The antenna has the advantages of being robust, low cost, and easy to fabricate being in waveguide configuration. Measured VSWR of antenna is less than 2.0 over the frequency band of 37-40 GHz and minimum omni gain of the antenna is 0 dBi over the frequency band.</t>
  </si>
  <si>
    <t>0976464X</t>
  </si>
  <si>
    <t>0011748X</t>
  </si>
  <si>
    <t>Defence Science Journal</t>
  </si>
  <si>
    <t>60069481;60069481;60069481</t>
  </si>
  <si>
    <t>56212133700;57223379009;55371038700</t>
  </si>
  <si>
    <t>Verma, Pramendra Kumar;Kumar, Raj;Singh, Mahakar</t>
  </si>
  <si>
    <t>Defence Electronics Applications Laboratory India</t>
  </si>
  <si>
    <t>Verma P.K.</t>
  </si>
  <si>
    <t>Omni-directional slotted waveguide antenna with low omni ripple at MM wave</t>
  </si>
  <si>
    <t>10.14429/dsj.65.8025</t>
  </si>
  <si>
    <t>2-s2.0-84928401686</t>
  </si>
  <si>
    <t>['‚ äî', 'special treatments', 'small antennas', 'singularities associated', 'proposed technique', 'new physics', 'low frequencies', 'irregular geometries', 'input impedance', 'form expressions', 'fine features', 'faceted surfaces', 'dm method', 'dm approach', 'dipole moments', 'dielectric objects', 'cbfm ),', 'calculate fields', 'based approach', 'also free', 'also demonstrate']</t>
  </si>
  <si>
    <t>In this work we present a new physics-based approach for formulating MoM problems based on the use of dipole moments (DMs) ‚Äî as opposed to the conventional Green‚Äôs functions. The proposed technique is valid over the entire frequency range without any need for special treatments and is also free of singularities associated with the Green‚Äôs function. The DM approach can be used equally well to both PEC and Dielectric objects. We also introduce certain refinements to the DM method to improve its computational efficiency like the use of higher-order basis functions, combining the DM with the Characteristic Basis Function Method (CBFM), the use of closed-form expressions for the calculation of interaction matrix elements and employing Fast Matrix Generation (FMG) for electrically large problems. We also demonstrate ways to incorporate lumped loads, capture sharp resonances even at low frequencies, calculate the input impedance of small antennas, calculate fields from irregular geometries; from faceted surfaces; from geometries with slot and slit; and also demonstrate the capability to model microstrip line type of geometries with fine features.</t>
  </si>
  <si>
    <t>33-54</t>
  </si>
  <si>
    <t>60001439;60001439-60022144</t>
  </si>
  <si>
    <t>36441812700;55197051100</t>
  </si>
  <si>
    <t>Panayappan, Kadappan;Mittra, Raj</t>
  </si>
  <si>
    <t>Orlando;University Park</t>
  </si>
  <si>
    <t>University of Central Florida;Pennsylvania State University</t>
  </si>
  <si>
    <t>60022144;60001439</t>
  </si>
  <si>
    <t>Panayappan K.</t>
  </si>
  <si>
    <t>A singularity free MoM-type of formulation using the dipole-moment-based approach</t>
  </si>
  <si>
    <t>10.2528/PIER15011406</t>
  </si>
  <si>
    <t>2-s2.0-84928406639</t>
  </si>
  <si>
    <t>['triangle loop', 'research work', 'provide ease', 'operating frequency', 'metallic applications', 'metal plate', 'mass production', 'inductively coupled', 'high frequency', 'good agreement', 'free space', 'based software', '960 mhz', '915 mhz', '5 dbi', '117 mhz', '113 mhz']</t>
  </si>
  <si>
    <t>Complex impedance matching | Metallic object | Patch antenna | Radio frequency identification (RFID) | Ultra high frequency (UHF)</t>
  </si>
  <si>
    <t>A planar wideband patch antenna for ultra-high frequency (UHF) radio frequency identification (RFID) tag for metallic applications is presented in this research work. Three different shape patches are inductively coupled to a triangle loop to form wide impedance bandwidth for universal application UHF (860-960 MHz) RFID. The structure of the proposed antenna exhibits planar profile to provide ease of fabrication for cost reduction well suited for mass production. The simulation of the antenna was carried out using Finite Element Method (FEM) based software, Ansoft HFSS v13. The simulated and measured impedance bandwidth of 113 MHz and 117 MHz (Return Loss ‚â• 6 dB) were achieved to cover the entire UHF RFID operating frequency band worldwide. The simulated and measured radiation patterns at the operating frequency of 915 MHz are in good agreement. Moreover the simulated maximum antenna gain at the bore sight direction in free space and when mounted on 200 √ó 200 mm&lt;sup&gt;2&lt;/sup&gt; metal plate are -5.5 dBi and -9 dBi respectively which is enough to provide reasonable read range over the entire UHF RFID system operating band.</t>
  </si>
  <si>
    <t>38-44</t>
  </si>
  <si>
    <t>Bashri, Mohd Saiful Riza;Ibrahimy, Muhammad Ibn;Motakabber, S. M.A.</t>
  </si>
  <si>
    <t>Design of a wideband inductively coupled loop feed patch antenna for UHF RFID tag</t>
  </si>
  <si>
    <t>10.13164/re.2015.0038</t>
  </si>
  <si>
    <t>2-s2.0-84928407080</t>
  </si>
  <si>
    <t>['repetitive pseudo', 'proposed scheme', 'proposed adopting', 'multiuser systems', 'multiple antennas', 'much lower', 'k users', 'inversion computations', 'input multiple', 'higher capacity', 'high due', 'fading channels', 'examine combining', 'computational complexity', 'cholesky decomposition', 'better immunity', 'alamouti space']</t>
  </si>
  <si>
    <t>Cholesky decomposition | Fast antenna selection | Multiuser MIMO | SEC | STBC</t>
  </si>
  <si>
    <t>The wireless communication systems with multiple antennas have recently received significant attention due to their higher capacity and better immunity to fading channels as compared to single antenna systems. A fast antenna selection scheme has been introduced for the uplink multiuser multiple-input multiple-output (MIMO) detection to achieve diversity gains, but the computational complexity of the fast antenna selection scheme in multiuser systems is very high due to repetitive pseudo-inversion computations. In this paper, a new uplink multiuser detection scheme is proposed adopting a switch-and-examine combining (SEC) scheme and the Cholesky decomposition to solve the computational complexity problem. K users are considered that each user is equipped with two transmit antennas for Alamouti space-time block code (STBC) over wireless Rayleigh fading channels. Simulation results show that the computational complexity of the proposed scheme is much lower than the systems with exhaustive and fast antenna selection, while the proposed scheme does not experience the degradations of bit error rate (BER) performances.</t>
  </si>
  <si>
    <t>98-104</t>
  </si>
  <si>
    <t>60012708;60024872</t>
  </si>
  <si>
    <t>37033461000;25640006500</t>
  </si>
  <si>
    <t>Cho, Soobum;Park, Sang Kyu</t>
  </si>
  <si>
    <t>Seoul;Palo Alto</t>
  </si>
  <si>
    <t>Hanyang University;Stanford University</t>
  </si>
  <si>
    <t>60024872;60012708</t>
  </si>
  <si>
    <t>Cho S.</t>
  </si>
  <si>
    <t>Uplink multiuser MIMO detection scheme with reduced computational complexity</t>
  </si>
  <si>
    <t>10.13164/re.2015.0098</t>
  </si>
  <si>
    <t>2-s2.0-84928407196</t>
  </si>
  <si>
    <t>['phantom liquid', 'electrical properties', 'dielectric parameters', 'demonstration among', 'current distributions', 'antenna performance', 'antenna covers', '48 ghz']</t>
  </si>
  <si>
    <t>biomedical applications | coplanar waveguide structure | Implantable antennas | industrial, scientific and medical (ISM) band</t>
  </si>
  <si>
    <t>A novel coplanar waveguide (CPW) fed circular slot antennas are proposed for industrial, scientific and medical (ISM) band (2.4-2.48 GHz) applications. To make the designed antenna suitable for implantation, it is embedded in biocompatible Al2O3 ceramic substrate. The antenna was simulated by immersing it in a phantom liquid, imitating the electrical properties of the human muscle tissue. A study of the sensitivity of the antenna performance as a function of the dielectric parameters of the environment in which it is immersed was performed. Simulations in various dimensions state demonstrate that the antenna covers the complete ISM band. The demonstration among the design EM characteristics of the antenna is presented by current distributions.</t>
  </si>
  <si>
    <t>Journal of Circuits, Systems and Computers</t>
  </si>
  <si>
    <t>60104476-60013919;60013919</t>
  </si>
  <si>
    <t>Kumar, S. Ashok;Shanmuganantham, T.</t>
  </si>
  <si>
    <t>Kumar S.A.</t>
  </si>
  <si>
    <t>Implantable CPW fed circular slot antennas at 2.45 GHz ISM band for biomedical applications</t>
  </si>
  <si>
    <t>10.1142/S0218126615500140</t>
  </si>
  <si>
    <t>2-s2.0-84928410701</t>
  </si>
  <si>
    <t>['refraction greater', 'radiation patterns', 'printed end', 'ml structures', 'measurements show', 'impedance bandwidth', 'four rows', 'fire antennas', 'fire antenna', 'effective index', 'directional emission', 'dielectric lens', '7 db', '6 db', '5ghz ).', '1 behaves']</t>
  </si>
  <si>
    <t>A broadband artificial material based on meander-line (ML) structures is proposed for enhancing the gain of printed end-fire antennas. The ML based material with an effective index of refraction greater than 1 behaves as a dielectric lens in improving the directivity of an end-fire antenna. The electric field intensity distribution can be changed by the material, resulting in a more directional emission. Simulated results indicate extending the length or width of the material can lead to more significant gain enhancement without destroying the impedance bandwidth of the antenna. Three printed end-fire antennas with and without material loading are fabricated and measured. The measurements show that end-fire antennas loaded with two and four rows of ML structures can obtain gain increments of 0.6‚Äì3.6 dB and 1.2‚Äì5.7 dB, respectively, and that the radiation patterns are narrowed in both E- and H-planes over the whole operating band (6‚Äì11.5GHz).</t>
  </si>
  <si>
    <t>55-63</t>
  </si>
  <si>
    <t>56162267100;26660279500;55276206000</t>
  </si>
  <si>
    <t>Chen, Lei;Lei, Zhenya;Shi, Xiaowei</t>
  </si>
  <si>
    <t>Meander-line based broadband artificial material for enhancing the gain of printed end-fire antenna</t>
  </si>
  <si>
    <t>10.2528/PIER15021401</t>
  </si>
  <si>
    <t>2-s2.0-84928410925</t>
  </si>
  <si>
    <t>['wider bandwidth', 'useful derivation', 'successfully achieved', 'standard one', 'scattering parameters', 'radiation patterns', 'proposed techniques', 'microwave circuits', 'input port', 'improved magic', 'firstly proposed', 'feeding network', 'existing results', 'excitation coefficients', 'desired goals', 'coupling effects', 'complex interconnections', 'antenna arrays']</t>
  </si>
  <si>
    <t>The ideal lossless symmetrical reciprocal network (ILSRN) is constructed and introduced to resolve the complex interconnections of two arbitrary microwave networks. By inserting the ILSRNs, the complex interconnections can be converted into the standard one-by-one case without changing the characteristics of the previous microwave networks. Based on the algorithm of the generalized cascade scattering matrix, a useful derivation on the excitation coefficients of antenna arrays is firstly proposed with consideration of the coupling effects. And then, the proposed techniques are applied on the microwave circuits and antenna arrays. Firstly, an improved magic-T is optimized, fabricated, and measured. Compared with the existing results, the prototype has a wider bandwidth, lower insertion loss, better return loss, isolation, and imbalances. Secondly, two typical linear waveguide slotted arrays are designed. Both the radiation patterns and scattering parameters at the input ports agree well with the desired goals. Finally, the feeding network of a two-element microstrip antenna array is optimized to decrease the mismatch at the input port, and a good impedance matching is successfully achieved.</t>
  </si>
  <si>
    <t>35787172100;7102211932;35340198700</t>
  </si>
  <si>
    <t>Cao, Shun Feng;Jiao, Yong Chang;Zhang, Zheng</t>
  </si>
  <si>
    <t>Cao S.</t>
  </si>
  <si>
    <t>Applications of generalized cascade scattering matrix on the microwave circuits and antenna arrays</t>
  </si>
  <si>
    <t>10.1155/2015/759439</t>
  </si>
  <si>
    <t>2-s2.0-84928472874</t>
  </si>
  <si>
    <t>['several parameters', 'proposed procedure', 'performance metric', 'optimization framework', 'important processes', 'first optimize', 'discovery rate', 'discovery range', 'discovery process', 'discovery period', 'discovery parameters', 'discovery messages', 'device density', 'device communications', 'coding scheme', 'cellular devices']</t>
  </si>
  <si>
    <t>One of the most important processes in device-to-device communications of cellular devices is that of discovery, which determines the proximity of devices. When a discovery process is performed, there are several parameters to determine, including the discovery range, the discovery period, and the modulation and coding scheme of the discovery messages. In this paper, we address the relationships between these parameters and describe an optimization framework to determine them. In the proposed procedure, it is important to first optimize the discovery rate, which is defined as the number of discoverable devices per unit time. Once the discovery rate is maximized, the discovery period can be determined accordingly based on the device density and the target discovery range. Since the discovery rate is not affected by many of discovery parameters such as the discovery range, the device density, and the discovery period, it can be used as a performance metric for comparing discovery schemes with different discovery ranges or different discovery periods.</t>
  </si>
  <si>
    <t>60009387;60009387;60005273</t>
  </si>
  <si>
    <t>55911887800;56094356300;36879197900</t>
  </si>
  <si>
    <t>Rim, Minjoong;Chae, Seungyeob;Kang, Chung G.</t>
  </si>
  <si>
    <t>Dongguk University, Seoul;Korea University</t>
  </si>
  <si>
    <t>60009387;60005273</t>
  </si>
  <si>
    <t>Rim M.</t>
  </si>
  <si>
    <t>Optimization framework and parameter determination for proximity-based device discovery in D2D communication systems</t>
  </si>
  <si>
    <t>10.1155/2015/102049</t>
  </si>
  <si>
    <t>2-s2.0-84928472875</t>
  </si>
  <si>
    <t>['wide nulls', 'soa ),', 'results obtained', 'prescribed single', 'prescribed nulls', 'pattern nulling', 'mvmo ).', 'lobe levels', 'iterative process', 'interference directions', 'differential evolution']</t>
  </si>
  <si>
    <t>An evolutionary method based on backtracking search optimization algorithm (BSA) is proposed for linear antenna array pattern synthesis with prescribed nulls at interference directions. Pattern nulling is obtained by controlling only the amplitude, position, and phase of the antenna array elements. BSA is an innovative metaheuristic technique based on an iterative process. Various numerical examples of linear array patterns with the prescribed single, multiple, and wide nulls are given to illustrate the performance and flexibility of BSA. The results obtained by BSA are compared with the results of the following seventeen algorithms: particle swarm optimization (PSO), genetic algorithm (GA), modified touring ant colony algorithm (MTACO), quadratic programming method (QPM), bacterial foraging algorithm (BFA), bees algorithm (BA), clonal selection algorithm (CLONALG), plant growth simulation algorithm (PGSA), tabu search algorithm (TSA), memetic algorithm (MA), nondominated sorting GA-2 (NSGA-2), multiobjective differential evolution (MODE), decomposition with differential evolution (MOEA/D-DE), comprehensive learning PSO (CLPSO), harmony search algorithm (HSA), seeker optimization algorithm (SOA), and mean variance mapping optimization (MVMO). The simulation results show that the linear antenna array synthesis using BSA provides low side-lobe levels and deep null levels.</t>
  </si>
  <si>
    <t>60106505;60003217</t>
  </si>
  <si>
    <t>7005087231;57211875077</t>
  </si>
  <si>
    <t>Guney, Kerim;Durmus, Ali</t>
  </si>
  <si>
    <t>Kayseri;Kayseri</t>
  </si>
  <si>
    <t>T. C. Nuh Naci Yazgan √úniversitesi;Erciyes √úniversitesi</t>
  </si>
  <si>
    <t>Pattern nulling of linear antenna arrays using backtracking search optimization algorithm</t>
  </si>
  <si>
    <t>10.1155/2015/713080</t>
  </si>
  <si>
    <t>2-s2.0-84928484963</t>
  </si>
  <si>
    <t>['wide beamwidth', 'serial manner', 'resistive load', 'ratio bandwidth', 'proposed antenna', 'microstrip ring', 'matching load', 'higher gain', 'ground plane', 'good candidate', 'excellent performances', 'db axial', 'cross slots', 'broadband single', 'adjacent elements', '90 ¬∞.', '6 %,']</t>
  </si>
  <si>
    <t>A broadband single-feed circularly polarized patch antenna with wide beamwidth is presented. The patch is coupled to four asymmetric cross slots via a microstrip ring with eight matching segments underneath the ground plane, traversing through the arms of the cross slots in a serial manner. And a coupling slice instead of a resistive load is used as matching load of the microstrip ring for higher gain. Furthermore, a metal side wall surrounding the antenna is used to improve the isolation between adjacent elements in an array. Through optimizing the four asymmetric cross slots and eight matching segments, excellent performances are achieved by the proposed antenna, especially for the broadband and wide beamwidth. Measurement results show that the antenna has -10 dB reflection coefficient bandwidth of 29.7%, 3-dB axial-ratio bandwidth of 21.6%, and beamwidth of more than 90¬∞. It can be considered as a good candidate for the element of arrays.</t>
  </si>
  <si>
    <t>56157618500;55192855900;56520728100;56394726900;7202927995</t>
  </si>
  <si>
    <t>Zhang, Changhong;Geng, Junping;Zhou, Bin;Liang, Xianling;Jin, Ronghong</t>
  </si>
  <si>
    <t>A broadband single-feed circularly polarized patch antenna with wide beamwidth</t>
  </si>
  <si>
    <t>10.1155/2015/740274</t>
  </si>
  <si>
    <t>2-s2.0-84928485402</t>
  </si>
  <si>
    <t>['weight coefficients', 'usual direction', 'unitary response', 'sparse set', 'simultaneously minimises', 'sidelobe levels', 'sensor locations', 'sensor arrays', 'second problem', 'propose solving', 'minimum spacing', 'main lobe', 'four parts', 'fixed set', 'fixed beamformer', 'efficiently used', 'design examples', 'compressive sensing', 'arrival information']</t>
  </si>
  <si>
    <t>Vector-sensor arrays such as those composed of crossed dipole pairs are used as they can account for a signal's polarisation in addition to the usual direction of arrival information, hence allowing expanded capacity of the system. The problem of designing fixed beamformers based on such an array, with a quaternionic signal model, is considered in this paper. Firstly, we consider the problem of designing the weight coefficients for a fixed set of vector-sensor locations. This can be achieved by minimising the sidelobe levels while keeping a unitary response for the main lobe. The second problem is then how to find a sparse set of sensor locations which can be efficiently used to implement a fixed beamformer. We propose solving this problem by converting the traditional l1 norm minimisation associated with compressive sensing into a modified l1 norm minimisation which simultaneously minimises all four parts of the quaternionic weight coefficients. Further improvements can be made in terms of sparsity by converting the problem into a series of iteratively solved reweighted minimisations, as well as being able to enforce a minimum spacing between active sensor locations. Design examples are provided to verify the effectiveness of the proposed design methods.</t>
  </si>
  <si>
    <t>60001881;60001881</t>
  </si>
  <si>
    <t>55203274500;56645219600</t>
  </si>
  <si>
    <t>Hawes, Matthew;Liu, Wei</t>
  </si>
  <si>
    <t>Sheffield</t>
  </si>
  <si>
    <t>The University of Sheffield</t>
  </si>
  <si>
    <t>Hawes M.</t>
  </si>
  <si>
    <t>Design of fixed beamformers based on vector-sensor arrays</t>
  </si>
  <si>
    <t>10.1155/2015/181937</t>
  </si>
  <si>
    <t>2-s2.0-84928485403</t>
  </si>
  <si>
    <t>['œ ∏', 'vertical beamwidth', 'ue group', 'time subslots', 'therefore saving', 'solve k', 'scheduling slot', 'robin scheduling', 'optimal number', 'n equal', 'corresponding groups', 'bs antennas', 'base station', 'also divided']</t>
  </si>
  <si>
    <t>We propose a low-complexity user scheduling scheme to enhance the sum rate performance for a multicell downlink system, in which the base station (BS) is equipped with a large-scale active antenna array. First, we divide each cell into N regions according to the vertical beamwidth of the BS antennas. Next, candidate user equipment (UE) items are assigned to corresponding groups to their locations. Each scheduling slot is also divided into N equal-time subslots. Then, at each subslot, we focus on one UE group, select the optimal number, K , of UEs for simultaneous data transmission in the manner of round-robin scheduling, and adjust the BS antenna tilting to the optimal angle Œ∏ t i l t . In particular, K and Œ∏ t i l t for each UE group are both obtained by means of large-system asymptotic analysis. Benefiting from the random matrix theory tools, the asymptotic analytical results are independent of instantaneous channel state information of UE, which make it possible to solve K and Œ∏ t i l t offline, therefore saving the online computational resources significantly. Numerical results verify that the proposed scheme achieves good sum rate performance with extremely low computational complexity.</t>
  </si>
  <si>
    <t>Low-complexity user scheduling with switched tilting for 3D cellular systems</t>
  </si>
  <si>
    <t>10.1155/2015/632157</t>
  </si>
  <si>
    <t>2-s2.0-84928485521</t>
  </si>
  <si>
    <t>['studied utilizing', 'results show', 'reflective medium', 'plasma sheath', 'mutual coupling', 'important effect', 'electron density', 'conclusion suggests', 'collision frequency', 'board antennas', 'blackout problem', 'beamforming performance', 'array elements', 'array antennas', 'array antenna']</t>
  </si>
  <si>
    <t>A plasma sheath enveloping a reentry vehicle would cause the failure of on-board antennas, which is an important effect that contributes to the "blackout" problem. The method of replacing the on-board single antenna with the array antennas and using beamforming technology has been proposed to mitigate "blackout" problem by many other researchers. Because the plasma sheath is a reflective medium, plasma will alter the mutual coupling between array elements and degrade the beamforming performance of array antenna. In this paper, the effects of the plasma sheath on the mutual coupling properties between adjacent array elements are studied utilizing the algorithm of finite integration technique. Results show that mutual coupling coefficients of array elements are deteriorating more seriously with the decrease of collision frequency. Moreover, when electron density and collision frequency are both large, plasma sheath improves the mutual coupling property of array elements; this conclusion suggests that replacing the on-board single antenna with the array antennas and using beamforming technology can be adopted to mitigate the blackout problem in this condition.</t>
  </si>
  <si>
    <t>55584817800;55900922400;55971178000;55970920600</t>
  </si>
  <si>
    <t>Bai, B. W.;Li, X. P.;Liu, Y. M.;Xu, J.</t>
  </si>
  <si>
    <t>Bai B.</t>
  </si>
  <si>
    <t>Effects of reentry plasma sheath on mutual-coupling property of array antenna</t>
  </si>
  <si>
    <t>10.1155/2015/542392</t>
  </si>
  <si>
    <t>2-s2.0-84928491934</t>
  </si>
  <si>
    <t>['wideband antenna', 'studied experimentally', 'simulation results', 'radiation pattern', 'proposed antenna', 'periodic antenna', 'feeding structure', 'communication circuit', 'antenna prototype', 'antenna integrated', 'antenna design', 'achieves requirements', '2 ghz', '10 db']</t>
  </si>
  <si>
    <t>A non-cross-fed printed log-periodic antenna is simulated and studied experimentally. To avoid complex feeding with long coaxial line, the non-cross-feeding structure is applied in this antenna. The software CST Microwave Studio is employed to simulate the proposed antenna, and the optimized antenna model is obtained. According to the simulation results, the antenna prototype is produced and measured. Simulation and measured results show that the antenna is with S 11 &lt; - 10 dB in band of 4.2-9.2 GHz. And the radiation pattern and gain vary steadily in this band, which achieves requirements for wideband antenna. This antenna design can be extended to the design of the antenna integrated in communication circuit.</t>
  </si>
  <si>
    <t>60033495;60019616;60019616;60019616</t>
  </si>
  <si>
    <t>26655702900;16200035900;55589255800;56915286200</t>
  </si>
  <si>
    <t>Kang, Chun Ying;Lin, Shu;Zhao, Zhi Hua;Jing, Li Wen</t>
  </si>
  <si>
    <t>Harbin;Harbin</t>
  </si>
  <si>
    <t>Heilongjiang University;Harbin Institute of Technology</t>
  </si>
  <si>
    <t>60033495;60019616</t>
  </si>
  <si>
    <t>Kang C.</t>
  </si>
  <si>
    <t>The simulation and experiment of a non-cross-feeding printed log-periodic antenna</t>
  </si>
  <si>
    <t>10.1155/2015/783405</t>
  </si>
  <si>
    <t>2-s2.0-84928494102</t>
  </si>
  <si>
    <t>['working principle', 'theoretical aspect', 'proven experimentally', 'numerical validations', 'novel concept', 'electromagnetic behaviors', 'beam forming', 'already published', '2014 ).']</t>
  </si>
  <si>
    <t>This paper is dedicated to different experimental validations concerning a novel concept of beam forming and beam steering antenna. The working principle of the antenna is based on the equivalent radiating surface approach and inspired from an electromagnetic band gap antenna. The theoretical aspect and some numerical validations have been already published in the work of Abou Taam et al. (2014). Different electromagnetic behaviors have been demonstrated, such as low mutual coupling, and high gain preservation for high scanning angles values. In this paper, some of these electromagnetic behaviors will be proven experimentally by the means of two different feeding configurations.</t>
  </si>
  <si>
    <t>60008447;60008447;60008447;60008447;60008447;60008447;60068774</t>
  </si>
  <si>
    <t>55816333400;36240978700;41762649600;35101383000;7006402070;6603055868;57223375316</t>
  </si>
  <si>
    <t>Abou Taam, H.;Zakka El Nashef, G.;Salah Toubet, M.;Arnaud, E.;Jecko, B.;Monediere, T.;Rammal, M.</t>
  </si>
  <si>
    <t>Universit√© Libanaise;Universite de Limoges</t>
  </si>
  <si>
    <t>60068774;60008447</t>
  </si>
  <si>
    <t>Abou Taam H.</t>
  </si>
  <si>
    <t>Scan performance and reconfigurability of agile radiating matrix antenna prototype</t>
  </si>
  <si>
    <t>10.1155/2015/169303</t>
  </si>
  <si>
    <t>2-s2.0-84928494104</t>
  </si>
  <si>
    <t>['wireless medium', 'utilize distance', 'sufficient decrease', 'selected protocols', 'resource constraints', 'promising technique', 'potential relays', 'optimized depth', 'network performance', 'network lifetime', 'energy consumption', 'end delay', 'efficient depth', 'dth ).', 'courier nodes', 'cost functions', 'cooperative uwsn', 'cooperative diversity', 'communication quality', 'combat fading', 'channel conditions', 'broadcast nature', 'based routing']</t>
  </si>
  <si>
    <t>Sensor networks feature low-cost sensor devices with wireless network capability, limited transmit power, resource constraints, and limited battery energy. Cooperative routing exploits the broadcast nature of wireless medium and transmits cooperatively using nearby sensor nodes as relays. It is a promising technique that utilizes cooperative communication to improve the communication quality of single-antenna sensor nodes. In this paper, we propose a cooperative transmission scheme for underwater sensor networks (UWSNs) to enhance the network performance. Cooperative diversity has been introduced to combat fading. Cooperative UWSN (Co-UWSN) is proposed, which is a reliable, energy-efficient, and high throughput routing protocol for UWSN. Destination and potential relays are selected that utilize distance and signal-to-noise ratio computation of the channel conditions as cost functions. This contributes to sufficient decrease in path losses occurring in the links and transferring of data with much reduced path loss. Simulation results show that Co-UWSN protocol performs better in terms of end-to-end delay, energy consumption, and network lifetime. Selected protocols for comparison are energy-efficient depth-based routing (EEDBR), improved adaptive mobility of courier nodes in threshold-optimized depth-based routing (iAMCTD), cooperative routing protocol for UWSN, and cooperative partner node selection criteria for cooperative routing Coop (Re and dth).</t>
  </si>
  <si>
    <t>60089631-119957581;60089631;119957581;60212765;60212765;60089631;60089631;60074310;60030835</t>
  </si>
  <si>
    <t>55389144500;26428797500;24474801200;24775626200;56331183700;36634907200;56252084900;55819043800;55547207600</t>
  </si>
  <si>
    <t>Ahmed, S.;Javaid, N.;Khan, F. A.;Durrani, M. Y.;Ali, A.;Shaukat, A.;Sandhu, M. M.;Khan, Z. A.;Qasim, U.</t>
  </si>
  <si>
    <t>Pakistan;Pakistan;United Arab Emirates;Canada;Pakistan</t>
  </si>
  <si>
    <t>Attock;Islamabad;Abu Dhabi;Edmonton;Peshawar</t>
  </si>
  <si>
    <t>COMSATS University Islamabad, Attock Campus;COMSATS University Islamabad;Higher Colleges of Technology;University of Alberta;Institute of Management Sciences</t>
  </si>
  <si>
    <t>60212765;60089631;60074310;60030835;119957581</t>
  </si>
  <si>
    <t>Ahmed S.</t>
  </si>
  <si>
    <t>Co-UWSN: Cooperative energy-efficient protocol for underwater WSNs</t>
  </si>
  <si>
    <t>10.1155/2015/891410</t>
  </si>
  <si>
    <t>2-s2.0-84928494189</t>
  </si>
  <si>
    <t>['uwb e', 'radiation monitor', 'pso algorithm', 'proposed antenna', 'powerful candidate', 'ieee 802', 'fdtd software', 'efficient optimization', '20 db']</t>
  </si>
  <si>
    <t>A UWB E-plane omnidirectional microwave antenna is designed and fabricated for IEEE 802.11a communication system and microwave magnetron source system as a radiation monitor. A cooptimization method based on particle swarm optimization (PSO) algorithm and FDTD software is presented. The presented PSO algorithm is useful in many industrial microwave applications, such as microwave magnetron design and other techniques with a high power level. The maximum measured relative bandwidth of 65% is achieved for the proposed antenna after a rapid and efficient optimization. Furthermore, the measured antenna polarization purity reaches about 20 dB at the communication C band. The PSO algorithm is a powerful candidate for microwave passive component design.</t>
  </si>
  <si>
    <t>60016521;60016521;60016521</t>
  </si>
  <si>
    <t>55942807200;55617099000;55680711100</t>
  </si>
  <si>
    <t>Yu, Chengyang;Xu, Tanghong;Liu, Changjun</t>
  </si>
  <si>
    <t>Yu C.</t>
  </si>
  <si>
    <t>Design of a novel UWB Omnidirectional antenna using particle swarm optimization</t>
  </si>
  <si>
    <t>10.1155/2015/303195</t>
  </si>
  <si>
    <t>2-s2.0-84928501033</t>
  </si>
  <si>
    <t>['theoretical discussion', 'surrounding medium', 'specific case', 'simulation results', 'simple 2', 'reciprocity theorem', 'receiving patterns', 'receiving modes', 'practical example', 'operation mode', 'mathematical condition', 'internal losses', 'fully consistent', 'element array', 'different values', 'antenna behaves']</t>
  </si>
  <si>
    <t>The Lorentz reciprocity theorem enables us to establish that the transmitting and receiving patterns of any antenna are identical, provided some hypotheses on this antenna and the surrounding medium are satisfied. But reciprocity does not mean that the antenna behaves the same in the transmitting and the receiving modes. In this paper, array antennas fed by multiple beam forming networks are discussed, highlighting the possibility to have different values of internal losses in the beam forming network depending on the operation mode. In particular, a mathematical condition is derived for the specific case of a multiple beam forming network with lossless transmitting mode and lossy receiving mode, such a behavior being fully consistent with the reciprocity theorem. A theoretical discussion is provided, starting from a simple 2-element array to a general M √ó N multiple beam forming network. A more practical example is then given, discussing a specific 4 √ó 8 Nolen matrix design and comparing theoretical aspects with simulation results.</t>
  </si>
  <si>
    <t>Fonseca, Nelson Jorge G.</t>
  </si>
  <si>
    <t>Paris</t>
  </si>
  <si>
    <t>European Space Agency - ESA</t>
  </si>
  <si>
    <t>Fonseca N.J.G.</t>
  </si>
  <si>
    <t>Discussion on reciprocity, unitary matrix, and lossless multiple beam forming networks</t>
  </si>
  <si>
    <t>10.1155/2015/946289</t>
  </si>
  <si>
    <t>2-s2.0-84928501034</t>
  </si>
  <si>
    <t>['weak signal', 'three schemes', 'third task', 'space diversity', 'several schemes', 'second task', 'second hop', 'schemes mentioned', 'relayed link', 'relay links', 'receiving end', 'ofdm subcarrier', 'noise ratio', 'main finding', 'low signal', 'input multiple', 'impressive result', 'hop link', 'higher snr', 'fading effect', 'direct link', 'different combination', 'channel model', 'better result', 'application tas']</t>
  </si>
  <si>
    <t>Ergodic capacity | OFDM | OSTBC | Space diversity | TAS | Wideband slope</t>
  </si>
  <si>
    <t>In evaluating the performance of a dual-hop wireless link, the effects of large and small scale fading has to be considered. To overcome this fading effect, several schemes, such as multiple-input multiple-output (MIMO) with orthogonal space time block codes (OSTBC), different combining schemes at the relay and receiving end, and orthogonal frequency division multiplexing (OFDM) are used in both the transmitting and the relay links. In this paper, we first make compare the performance of a two-hop wireless link under a different combination of space diversity in the first and second hop of the amplify-and-forward (AF) case. Our second task in this paper is to incorporate the weak signal of a direct link and then by applying the channel model of two random variables (one for a direct link and another for a relayed link) we get very impressive result at a low signal-to-noise ratio (SNR) that is comparable with other models at a higher SNR. Our third task is to bring other three schemes under a two-hop wireless link: use of transmit antenna selection (TAS) on both link with weak direct link, distributed Alamouti scheme in two-hop link and single relay antenna with OFDM subcarrier. Finally, all of the schemes mentioned above are compared to select the best possible model. The main finding of the paper is as follows: the use of MIMO on both hops but application TAS on both links with weak direct link and the full rate OFDM with the sub-carrier for an individual link provide a better result as compared to other models.</t>
  </si>
  <si>
    <t>57-75</t>
  </si>
  <si>
    <t>2092805X</t>
  </si>
  <si>
    <t>1976913X</t>
  </si>
  <si>
    <t>Journal of Information Processing Systems</t>
  </si>
  <si>
    <t>60029276;60029276;60004766</t>
  </si>
  <si>
    <t>55193627900;7403693550;7403041273</t>
  </si>
  <si>
    <t>Rahaman, Abu Sayed Md Mostafizur;Islam, Md Imdadul;Amin, M. R.</t>
  </si>
  <si>
    <t>Bangladesh;Bangladesh</t>
  </si>
  <si>
    <t>Dhaka;Dhaka</t>
  </si>
  <si>
    <t>Jahangirnagar University;East West University</t>
  </si>
  <si>
    <t>60029276;60004766</t>
  </si>
  <si>
    <t>Rahaman A.</t>
  </si>
  <si>
    <t>Selection of the best two-hop AF wireless link under multiple antenna schemes over a fading channel</t>
  </si>
  <si>
    <t>10.3745/JIPS.03.0023</t>
  </si>
  <si>
    <t>2-s2.0-84928522942</t>
  </si>
  <si>
    <t>['surface current', 'substrate materials', 'substrate er', 'spur width', 'spur lines', 'spur line', 'resonant frequency', 'relative permittivity', 'radiation density', 'pin diode', 'patch design', 'patch compared', 'paper gives', 'miniaturized size', 'highly distributed', 'frequency operations', 'frequency operation', 'flow around', 'electrical characteristic', 'design parameters', 'design improves', 'coplanar waveguide', 'better result', 'basic structure', '5 mm', '16 ghz', '11 ghz', '10 mm', '0 mm']</t>
  </si>
  <si>
    <t>Bandwidth | Microstrip antenna | PIN diode | Simulation</t>
  </si>
  <si>
    <t>Purpose ‚Äì The purpose of this paper is to study and calculate the electrical characteristic of an equilateral triangular microstrip patch antenna that is proposed for dual frequency operation using the pin diode. The electrical characteristic of an equilateral triangular microstrip patch antenna is proposed for dual-frequency operation. Spur lines and ON/OFF condition of the pin diode are utilized to switch the resonant frequency of the patch. The presence of spur lines excites the surface current of the patch which is dependent on the resonant frequency of an equilateral triangular microstrip patch. Insertion of the diode in the spur lines gives a better result and compactness in patch design, which improves the miniaturization in size of patch. Design/methodology/approach ‚Äì Antenna Design Aspects: A basic structure of an equilateral triangular microstrip antenna (ETMA) having two spur lines and one pin diode positioned in between the spur line is considered in this paper. The design parameters are chosen on the basis of substrate materials having relative permittivity less than three. Specification of the antenna is given in Table I. Substrate material used is RT Duroid 5,880; relative permittivity of the substrate er is 2.2; thickness of dielectric substrate h is 1.5 mm; sides of equilateral triangular patch a are 10 mm, spur width s is 0.5 mm; and spur length b is 2.0 mm. Findings ‚Äì This paper gives an account of achieving polarization swiftness with coplanar waveguide (CPW) feed. The miniaturized size of the antenna is 35 √ó 30 mm&lt;sup&gt;2&lt;/sup&gt;. Switchable microstrip equilateral triangular antenna has been demonstrated for dual-frequency operations. The resonant frequency of an ETMA can be adjusted by setting the diode in an ON and OFF state. The design improves the miniaturization in size with a discussion of radiation density. The excited patch surface current is limited to flow around just the mid of the patch in simpleETMAwith a single slit cut. It is observed that for an ETMA, when the diode is in the ON state at 9.16 GHz, the excited patch surface current is highly distributed in the patch compared to when the diode is in theONstate at 11 GHz. Similarly, it is observed that the excited surface patch current is highly distributed when the diode is in the OFF state in both frequencies (9 and 11.96 GHz). The mode is changed by the use of a switch at time and it is suitable for wireless communication applications. Originality/value ‚Äì Spur lines and the ON/OFF condition of the pin diode are utilized to switch the resonant frequency of the patch. The presence of spur lines excites the surface current of the patch which is dependent on the resonant frequency of an equilateral triangular microstrip patch. Insertion of the diode in spur lines gives a better result and compactness in patch design, which improves the miniaturization in size of the patch.</t>
  </si>
  <si>
    <t>1742738X</t>
  </si>
  <si>
    <t>International Journal of Pervasive Computing and Communications</t>
  </si>
  <si>
    <t>60000674;60000674;112863688</t>
  </si>
  <si>
    <t>56607002300;56606739000;56962785800</t>
  </si>
  <si>
    <t>Pratap, Prabal;Bhatia, Ravinder Singh;Kumar, Binod</t>
  </si>
  <si>
    <t>Kurukshetra;New Delhi</t>
  </si>
  <si>
    <t>National Institute of Technology Kurukshetra;Ambedkar Institute of Technology</t>
  </si>
  <si>
    <t>60000674;112863688</t>
  </si>
  <si>
    <t>Pratap P.</t>
  </si>
  <si>
    <t>Switchable dual band equilateral triangular microstrip patch antenna using pin diode</t>
  </si>
  <si>
    <t>10.1108/IJPCC-09-2014-0046</t>
  </si>
  <si>
    <t>2-s2.0-84928536799</t>
  </si>
  <si>
    <t>14-05053S</t>
  </si>
  <si>
    <t>['tailored properties', 'process pressure', 'nucleation regime', 'low pressures', 'high pressures', 'etc .)', 'diamond films', 'deposition conditions', 'better understanding', 'also known']</t>
  </si>
  <si>
    <t>Diamond thin films | Growth kinetics | Optical emission spectroscopy | Raman spectroscopy | Scanning electron microscopy | Surface wave plasma</t>
  </si>
  <si>
    <t>The influence of deposition conditions on the diamond thin film growth in linear antenna microwave plasma system, also known as surface wave plasma reactor, is presented in this study. Depending on the process pressure the two growth regimes were identified. At high pressures (over 50. Pa) dominates the re-nucleation regime that results in ultra-small diamond crystals, while at low pressures (below 10. Pa) dominates the lateral growth regime that leads to formation of large diamond crystals. Next, it was shown that the distance of substrates from "hot" plasma region influences the diamond growth kinetics and results in growth regimes shift. Altogether, the observed results contribute to a better understanding of the diamond growth phenomena in surface wave plasma systems. Thus, it allows controllable growth of diamond films with tailored properties (morphology, roughness, etc.)</t>
  </si>
  <si>
    <t>60016576-60013323;60016576;60016576;60016576;60013323;60016576</t>
  </si>
  <si>
    <t>26029678200;14827142900;22734353400;24396755700;6602724337;6602699468</t>
  </si>
  <si>
    <t>Babchenko, O.;Potock√Ω, T.;I≈æ√°k, T.;Hru≈°ka, K.;Bryknar, Z.;Kromka, A.</t>
  </si>
  <si>
    <t>Prague;Prague</t>
  </si>
  <si>
    <t>Institute of Physics of the Czech Academy of Sciences;Czech Technical University in Prague</t>
  </si>
  <si>
    <t>60016576;60013323</t>
  </si>
  <si>
    <t>Babchenko O.</t>
  </si>
  <si>
    <t>Influence of surface wave plasma deposition conditions on diamond growth regime</t>
  </si>
  <si>
    <t>S0257897215000183</t>
  </si>
  <si>
    <t>10.1016/j.surfcoat.2015.01.012</t>
  </si>
  <si>
    <t>2-s2.0-84928547660</t>
  </si>
  <si>
    <t>['using fodpso', 'uhf radio', 'scale system', 'reader antenna', 'optimum locations', 'multicommunity fodpso', 'iterations required', 'gain optimization', 'frequency identification', 'associated parameters', 'antenna working']</t>
  </si>
  <si>
    <t>Circular polarization | FODPSO | Optimization | Radio frequency identification (RFID) | Reader antenna</t>
  </si>
  <si>
    <t>A new FODPSO algorithm is used to design the radio frequency identification (RFID) reader antenna for gain optimization is presented in this paper. The problem of choosing the optimum locations and the associated parameters of readers in RFID communication systems is considered. In this paper, a novel optimization algorithm, namely the multicommunity FODPSO, is proposed to solve the complicated RFID network planning problem of large-scale system. The effectiveness of using FODPSO (Fractional Order Darwinian Particle Swarm Optimization) for RFID reader antenna design will be investigated by a number of iterations required to achieve optimum solution along with the quality of solution. To validate the proposed design methodology, an antenna working at UHF radio-frequency identification (RFID) band is benchmarked.</t>
  </si>
  <si>
    <t>2790-2795</t>
  </si>
  <si>
    <t>60023330;60023330</t>
  </si>
  <si>
    <t>56607427800;37067928700</t>
  </si>
  <si>
    <t>Madona Jenifer, D.;Sivasundarapandian, S.</t>
  </si>
  <si>
    <t>Madona Jenifer D.</t>
  </si>
  <si>
    <t>Optimization using FODPSO algorithm for UHF RFID reader antenna</t>
  </si>
  <si>
    <t>2-s2.0-84928548408</t>
  </si>
  <si>
    <t>['zinc phthalocyanine', 'visible region', 'triplet znpc', 'singlet znpc', 'singlet bodipy', 'phthalocyanine moiety', 'molecular pentad', 'kinetic study', 'grounds state', 'findings suggest', 'excited bodipy', 'excitation transfer', 'examined znpc', 'envisioned due', 'energy transfer', 'electron transfer', 'completely symmetric', 'bodipy pentad', 'bodipy emission', 'absorption spectrum']</t>
  </si>
  <si>
    <t>boron dipyrromethene (BODIPY) | energy transfer | laser photolysis | light harvesting | phthalocyanine</t>
  </si>
  <si>
    <t>A molecular pentad, comprised of zinc phthalocyanine (ZnPc) with four boron dipyrromethene units (BODIPY) have been examined by femtosecond and nanosecond laser flash photolysis to explore its photoinduced intramolecular events from the excited BODIPY. The geometry optimization showed that the phthalocyanine moiety is completely symmetric and form perfect square planar complex with zinc. The absorption spectrum of ZnPc-BODIPY pentad covers most of the visible region (ca. 300-750 nm), which clearly is an advantage for capturing solar energy. The excitation transfer from the singlet BODIPY to ZnPc is envisioned due to good spectral overlap of the BODIPY emission and ZnPc absorption spectra. Femtosecond laser flash photolysis studies provided concrete evidence for the occurrence of energy transfer from the singlet excited BODIPY to ZnPc in tetrahydrofuran. The kinetic study of energy transfer measured by monitoring the decay of the BODIPY emission revealed fast energy transfer (5.90 √ó 1010s-1) in the molecular pentad. Since the electron transfer from the singlet ZnPc to BODIPY is thermodynamically not feasible, the singlet ZnPc decayed to populates the triplet ZnPc, in addition to the grounds state. These findings suggest the potential of the examined ZnPc-BODIPY pentad to be efficient photosynthetic antenna in the artificial photosynthetic systems.</t>
  </si>
  <si>
    <t>261-269</t>
  </si>
  <si>
    <t>Journal of Porphyrins and Phthalocyanines</t>
  </si>
  <si>
    <t>60025733;60013071;60025733;60013071;60013071</t>
  </si>
  <si>
    <t>6601992963;36116900000;24921007100;55883332800;34569135700</t>
  </si>
  <si>
    <t>El-Khouly, Mohamed E.;G√∂l, Cem;El-Hendawy, Morad M.;Ye≈üilot, Serkan;Durmu≈ü, Mahmut</t>
  </si>
  <si>
    <t>Egypt;Turkey</t>
  </si>
  <si>
    <t>Kafr el-Sheikh;Kocaeli</t>
  </si>
  <si>
    <t>Kafrelsheikh University;Gebze Teknik √úniversitesi</t>
  </si>
  <si>
    <t>60025733;60013071</t>
  </si>
  <si>
    <t>El-Khouly M.E.</t>
  </si>
  <si>
    <t>Energy-transfer studies on phthalocyanine-BODIPY light harvesting pentad by laser flash photolysis</t>
  </si>
  <si>
    <t>10.1142/S1088424614501168</t>
  </si>
  <si>
    <t>2-s2.0-84928558076</t>
  </si>
  <si>
    <t>['wbans ).', 'wban technologies', 'successfully used', 'social implications', 'simplified physical', 'proposed phantoms', 'proposed phantom', 'new six', 'low cost', 'health monitoring', 'general conclusion', 'experimental investigation', 'easily made', 'cylinder phantom', 'cylinder model', 'computer simulations', 'body channels']</t>
  </si>
  <si>
    <t>Bioelectromagnetics | Body area network WBAN BAN | FDTD | Human body model | Human phantom | Wave propagation</t>
  </si>
  <si>
    <t>Purpose: The purpose of this paper is to compare the properties of simplified physical and corresponding numerical human body models (phantoms) and verify their applicability to path loss modeling in narrowband and ultra-wideband on-body wireless body area networks (WBANs). One of the models has been proposed by the authors.Design/methodology/approach: Two simplified numerical and two physical phantoms for body area network on-body channel computer simulation and field measurement results are presented and compared..Findings: Computer simulations and measurements which were carried out for the proposed simplified six-cylinder model with various antenna locations lead to the general conclusion that the proposed phantom can be successfully used for experimental investigation and testing of on-bodyWBANs both in ISM and UWB IEEE 802.15.6 frequency bands..Research limitations/implications: Usage of the proposed phantoms for the simulation/ measurement of the specific absorption rate and for off-body channels are not within the scope of this paper..Practical implications: The proposed simplified phantom can be easily made with a low cost in other laboratories and be used both for research and development of WBAN technologies. The model is most suitable for wearable antenna radiation pattern simulation and measurement.Social implications: Presented results facilitate applications of WBANs in medicine and health monitoring. Originality/value: A new six-cylinder phantom has been proposed. The proposed simplified phantom can be easily made with a low cost in other laboratories and be used both for research and development of WBAN technologies.</t>
  </si>
  <si>
    <t>439-447</t>
  </si>
  <si>
    <t>60016104;60016104</t>
  </si>
  <si>
    <t>6506940809;6603685276</t>
  </si>
  <si>
    <t>Januszkiewicz, ≈Åukasz;Hausman, S≈Çawomir</t>
  </si>
  <si>
    <t>Lodz</t>
  </si>
  <si>
    <t>Lodz University of Technology</t>
  </si>
  <si>
    <t>Januszkiewicz ≈Å.</t>
  </si>
  <si>
    <t>Simplified human phantoms for narrowband and ultra-wideband body area network modelling</t>
  </si>
  <si>
    <t>10.1108/COMPEL-10-2014-0292</t>
  </si>
  <si>
    <t>2-s2.0-84928560811</t>
  </si>
  <si>
    <t>['ray analysis', 'pva sample', 'pva ),', 'polyvinyl acetate', 'polymethyl methacrylate', 'hybrid polymers', 'hybrid materials', 'hybrid eu', 'geometric structure', 'gel technique', 'central eu3', '55 œºs', '379 œºs']</t>
  </si>
  <si>
    <t>N,N,N-Tri(1-pyrazolyl)methane europium complexes, [Eu(H2O)6]Cl3, encapsulated with polymethyl methacrylate (PMMA) gel, polyvinyl acetate (PVA) gel or hexagonal mesoporous silica-PVA (HMS-PVA), have been synthesized, by using a sol-gel technique, as hybrid materials. The geometric structure of the new Eu complex has been confirmed by single crystal X-ray analysis. The hybrid Eu-PVA sample has performed the most effective unit mass luminescence emission with a longer lifetime 444 Œºs, higher quantum efficiency, greater thermal stability and better exposure durability in comparison to the other Eu-PMMA (379 Œºs) and Eu-HMS-PVA (55 Œºs) samples. The characterization results support that these hybrid polymers have made a proper network structure with the Eu3+ complex and act as antennae for the transfer of energy to the central Eu3+ ions, and could be use for enhanced OLED light.</t>
  </si>
  <si>
    <t>35675-35682</t>
  </si>
  <si>
    <t>60014519;112989348;60014519;60014519;112989348;60014519</t>
  </si>
  <si>
    <t>55894006100;57195355795;6603512685;57197971100;6701473214;7102625692</t>
  </si>
  <si>
    <t>Machado, Kelly;Mukhopadhyay, Suman;Videira, Romeu A.;Mishra, Jaya;Mobin, Shaikh M.;Mishra, Gopal S.</t>
  </si>
  <si>
    <t>Portugal;India</t>
  </si>
  <si>
    <t>Vila Real;Indore</t>
  </si>
  <si>
    <t>University of Tr√°s-os-Montes and Alto Douro;School of Basic Sciences</t>
  </si>
  <si>
    <t>60014519;112989348</t>
  </si>
  <si>
    <t>Machado K.</t>
  </si>
  <si>
    <t>Polymer encapsulated scorpionate Eu&lt;sup&gt;3+&lt;/sup&gt; complexes as novel hybrid materials for high performance luminescence applications</t>
  </si>
  <si>
    <t>10.1039/c5ra02866c</t>
  </si>
  <si>
    <t>2-s2.0-84928576683</t>
  </si>
  <si>
    <t>['well demonstrated', 'thz radiation', 'photoconductive antenna', 'pca gap', 'great influence', 'gap could', 'focusing harder', 'experimentally investigated', 'certain value', 'agreed well']</t>
  </si>
  <si>
    <t>Laser power density | Photoconductive antenna | Saturation | Spot size | Terahertz generation</t>
  </si>
  <si>
    <t>It was experimentally investigated that the laser spot size on photoconductive antenna (PCA) gap could have a great influence on terahertz (THz) generation. Moreover, the simulation on THz generation influenced by the laser power density was carried out, which was agreed well to the experiments. It is well demonstrated that the increase of laser power density on PCA gap can enhance THz generation. However, the intensity of THz radiation reached saturation while the laser power density exceeding a certain value. The laser power density increased further by focusing harder, but the THz radiation was getting weaker due to the smaller laser excited area on PCA gap.</t>
  </si>
  <si>
    <t>528-533</t>
  </si>
  <si>
    <t>Hongwai yu Jiguang Gongcheng/Infrared and Laser Engineering</t>
  </si>
  <si>
    <t>60023277;60023277;60023277</t>
  </si>
  <si>
    <t>56986802600;55421181900;48261137300</t>
  </si>
  <si>
    <t>Li, Hui;Fan, Wenhui;Liu, Jia</t>
  </si>
  <si>
    <t>Xi'an Institute of Optics and Precision Mechanics Chinese Academy of Sciences</t>
  </si>
  <si>
    <t>Li H.</t>
  </si>
  <si>
    <t>Investigation on terahertz generation by controlling the laser spot size on photoconductive antenna</t>
  </si>
  <si>
    <t>2-s2.0-84928596731</t>
  </si>
  <si>
    <t>['surface wave', 'radiation pattern', 'plasma cylinder', 'plasma antenna', 'operation modes', 'operating modes', 'numerical simulation', 'numerical models', 'near field', 'finite radius', 'finite length', 'existence modes', 'dispersion equation']</t>
  </si>
  <si>
    <t>Metal monopole | Numerical simulation | Operation modes | Plasma antenna | Radiation pattern | Surface electromagnetic wave</t>
  </si>
  <si>
    <t>The existence modes of a surface electromagnetic wave on a plasma cylinder, and the operating modes and characteristics of a plasma antenna are studied in this paper. Solutions of the dispersion equation of the surface wave are obtained for a plasma cylinder of finite radius for different plasma density values. The operation modes of a plasma asymmetric dipole antenna of finite length and radius are researched by numerical simulation. The electric field distributions of the plasma antenna in the near field and the radiation pattern are obtained. These characteristics are compared with the characteristics of a similar metal antenna. Numerical models are verified by comparing the counted and measured metal antenna radiation patterns.</t>
  </si>
  <si>
    <t>34-38</t>
  </si>
  <si>
    <t>Acta Polytechnica</t>
  </si>
  <si>
    <t>60096204-60068680;60068680-60070948;60068680-60070948;60068680</t>
  </si>
  <si>
    <t>55681497300;6506640817;6506825772;56609207200</t>
  </si>
  <si>
    <t>Bogachev, Nikolay N.;Bogdankevich, Irina L.;Gusein-Zade, Namik G.;Sergeychev, Konstantin F.</t>
  </si>
  <si>
    <t>Russian Federation;Russian Federation;Russian Federation</t>
  </si>
  <si>
    <t>Moscow;Moscow;Moscow</t>
  </si>
  <si>
    <t>MIREA - Russian Technological University (RTU MIREA);Pirogov Russian National Research Medical University (RNRMU);Prokhorov General Physics Institute of the Russian Academy of Sciences</t>
  </si>
  <si>
    <t>60096204;60070948;60068680</t>
  </si>
  <si>
    <t>Bogachev N.N.</t>
  </si>
  <si>
    <t>Operation modes and characteristics of a plasma dipole antenna</t>
  </si>
  <si>
    <t>10.14311/AP.2015.55.0034</t>
  </si>
  <si>
    <t>2-s2.0-84928598166</t>
  </si>
  <si>
    <t>['terahertz band', 'software comsol', 'small holes', 'radiation theory', 'radiation characteristics', 'radiate energy', 'poly methylmethacrylate', 'metallic waveguide', 'leakage loss', 'designed pcf', '6 thz', '13 degrees', '1 db']</t>
  </si>
  <si>
    <t>Antenna | Electromagnetic band gaps | Photonic crystal fiber | Terahertz</t>
  </si>
  <si>
    <t>The design of a hollow-core terahertz photonic crystal fiber (PCF) based on poly methylmethacrylate (PMMA) is reported in this paper. THz wave propagates inside the core large hole and the surrouding four cladding layers with small holes can confine THz wave propagation. By simulation in software COMSOL, the leakage loss of the designed PCF is found to be lower than 0.1 dB/m at 0.6 THz which is low at terahertz band. Similar to the radiation theory of metallic waveguide, the PCF can also be used as antenna to radiate energy. Its radiation characteristics are simulated. The simulated input reflection coefficient is less than-25dB and the directivity of the antenna is greater than 20dB. The half power beam width is about 13 degrees.</t>
  </si>
  <si>
    <t>534-538</t>
  </si>
  <si>
    <t>60069721;60069721;60069721;60069721</t>
  </si>
  <si>
    <t>37261212800;56023767900;56194055100;56267134600</t>
  </si>
  <si>
    <t>He, Xiaoyang;Zhang, Yixia;Yang, Chun;Chen, Qi</t>
  </si>
  <si>
    <t>China Academy of Engineering Physics</t>
  </si>
  <si>
    <t>He X.</t>
  </si>
  <si>
    <t>Design of terahertz photonic crystal fiber and antenna</t>
  </si>
  <si>
    <t>2-s2.0-84928600124</t>
  </si>
  <si>
    <t>['scale turbulence', 'phase fluctuation', 'phase error', 'outer scale', 'negligible impact', 'laser beam', 'intensity scintillation', 'inner scale', 'great impact', 'gaussian distribution', 'error rate', 'dpsk modulation', 'considered effects', 'communication system', 'best sub', 'ber performance', 'average ber', 'atmospheric turbulence', 'antennas number', 'antenna array']</t>
  </si>
  <si>
    <t>Bit error rate(BER) | Distributed antenna array | Free space optical communication | Inner scale and outer scale | Phase error | Weak turbulence</t>
  </si>
  <si>
    <t>In free space optical link systems, atmospheric turbulence is a major limiting factor. Atmospheric turbulence will result in both intensity scintillation and phase fluctuation to the laser beam. This paper is based on MZI-DPSK modulation, considered effects of intensity scintillation and phase noise caused by large-scale and small-scale turbulence to BER, and intensity scintillation is satisfy the inverse Gaussian distribution and phase fluctuation is satisfy the Gaussian distribution. We adopt the distributed antenna array receiver technology, study the performance of bits Error Ratio in free-space optical communication through the atmospheric turbulence, and derive the average BER of antenna array as a function of the phase error considering the inner scale and outer scale effects. In order to improve the BER performance, antenna receiver adopts Maximum Ratio Combining (MRC) technology. The simulation results show that the phase error has a great impact on the error rate, and the inner scale and outer scale has a negligible impact on the error rate. Using antenna reception can reduce the error rate of the system to improve the performance of the communication system and draw the best sub-antennas number of the antenna array receiver.</t>
  </si>
  <si>
    <t>758-763</t>
  </si>
  <si>
    <t>60017080-60019616;60017080;60019616;60019616</t>
  </si>
  <si>
    <t>56725135700;56608481400;36077329800;7402233386</t>
  </si>
  <si>
    <t>Wang, Yi;Zhang, Ao;Ma, Jing;Tan, Liying</t>
  </si>
  <si>
    <t>Harbin;Hangzhou</t>
  </si>
  <si>
    <t>Harbin Institute of Technology;China Jiliang University</t>
  </si>
  <si>
    <t>60019616;60017080</t>
  </si>
  <si>
    <t>Effects of phase fluctuation and intensity scintillation caused by weak atmospheric turbulence to BER employing distributed antenna array</t>
  </si>
  <si>
    <t>2-s2.0-84928607825</t>
  </si>
  <si>
    <t>['sensor information', 'paper developed', 'gps position', 'flight modes', 'flight attitude', 'could monitor', 'altitude hold', 'aerial images']</t>
  </si>
  <si>
    <t>Auto-tracking antenna | Ground control station (GCS) | Hexacopter | UAV</t>
  </si>
  <si>
    <t>This paper developed a portable ground control station (GCS) that could monitor and control the unmanned aerial vehicle (UAV) remotely. The GCS can show the flight attitude and altitude, GPS position, aerial images and sensor information of the UAV in real-time. An auto-tracking antenna system has also been equipped in the GCS. With the aid of this system, we used a hexacopter to test some flight modes, for example, altitude hold, hovering, return to launch and autopilot.</t>
  </si>
  <si>
    <t>1303-1309</t>
  </si>
  <si>
    <t>ICIC Express Letters, Part B: Applications</t>
  </si>
  <si>
    <t>;112823163;112823163</t>
  </si>
  <si>
    <t>48362006100;56609542300;56609699400</t>
  </si>
  <si>
    <t>Zou, Jie Tong;Hsu, Chien Yueh;Zheng, Rui Feng</t>
  </si>
  <si>
    <t>Huwei</t>
  </si>
  <si>
    <t>Graduate Institute of Aeronautical and Electronic Engineering National Formosa University</t>
  </si>
  <si>
    <t>Zou J.</t>
  </si>
  <si>
    <t>The integration of multi-rotor aerial vehicle with the ground control station</t>
  </si>
  <si>
    <t>2-s2.0-84928655571</t>
  </si>
  <si>
    <t>['user terminals', 'transmitted gps', 'simulated using', 'signal acquisition', 'satellite signal', 'receive real', 'pseudolite system', 'proposed system', 'paper proposes', 'new pseudolite', 'main idea', 'like signal', 'level modification', 'good alternative', 'general receiver', 'dynamic situations']</t>
  </si>
  <si>
    <t>GNSS | Indoor positioning | Pseudolite</t>
  </si>
  <si>
    <t>The pseudolite system is a good alternative for indoor positioning systems due to its large coverage area and accurate positioning solution. However, for common Global Positioning System (GPS) receivers, the pseudolite system requires some modifications of the user terminals. To solve the problem, this paper proposes a new pseudolite-based indoor positioning system architecture. The main idea is to receive real-world GPS signals, repeat each satellite signal and transmit those using indoor transmitting antennas. The transmitted GPS-like signal can be processed (signal acquisition and tracking, navigation data decoding) by the general receiver and thus no hardware-level modification on the receiver is required. In addition, all Tx can be synchronized with each other since one single clock is used in Rx/Tx. The proposed system is simulated using a software GPS receiver. The simulation results show the indoor positioning system is able to provide high accurate horizontal positioning in both static and dynamic situations.</t>
  </si>
  <si>
    <t>10074-10087</t>
  </si>
  <si>
    <t>Sensors (Switzerland)</t>
  </si>
  <si>
    <t>60008928;60008928;60008928;60008928-60105111</t>
  </si>
  <si>
    <t>56609600400;35085763800;55857851800;55426756000</t>
  </si>
  <si>
    <t>Xu, Rui;Chen, Wu;Xu, Ying;Ji, Shengyue</t>
  </si>
  <si>
    <t>Qingdao;Kowloon</t>
  </si>
  <si>
    <t>China University of Petroleum (East China);Hong Kong Polytechnic University</t>
  </si>
  <si>
    <t>60105111;60008928</t>
  </si>
  <si>
    <t>Xu R.</t>
  </si>
  <si>
    <t>A new indoor positioning system architecture using gps signals</t>
  </si>
  <si>
    <t>10.3390/s150510074</t>
  </si>
  <si>
    <t>2-s2.0-84928657678</t>
  </si>
  <si>
    <t>['tv broadcasting', 'time differences', 'spectral characteristics', 'robust method', 'reference signal', 'reduces dramatically', 'pulsed interferences', 'prpd ).', 'power systems', 'power ratio', 'partial discharges', 'paper proposes', 'overhead lines', 'mobile communications', 'maps based', 'maintenance costs', 'important sources', 'identify whether', 'frequency emission', 'four antennas', 'events captured', 'done localizing', 'distance function', 'classical phase', 'antennas even', 'air substations']</t>
  </si>
  <si>
    <t>Condition Monitoring | Partial discharges | Particle swarm optimization | RF Localization | RF Measurements | Spectral power</t>
  </si>
  <si>
    <t>The detection of partial discharges (PD) can help in early-warning detection systems to protect critical assets in power systems. The radio-frequency emission of these events can be measured with antennas even when the equipment is in service which reduces dramatically the maintenance costs and favours the implementation of condition-based monitoring systems. The drawback of these type of measurements is the difficulty of having a reference signal to study the events in a classical phase-resolved partial discharge pattern (PRPD). Therefore, in open-air substations and overhead lines where interferences from radio and TV broadcasting and mobile communications are important sources of noise and other pulsed interferences from rectifiers or inverters can be present, it is difficult to identify whether there is partial discharges activity or not. This paper proposes a robust method to separate the events captured with the antennas, identify which of them are partial discharges and localize the piece of equipment that is having problems. The separation is done with power ratio (PR) maps based on the spectral characteristics of the signal and the identification of the type of event is done localizing the source with an array of four antennas. Several classical methods to calculate the time differences of arrival (TDOA) of the emission to the antennas have been tested, and the localization is done using particle swarm optimization (PSO) to minimize a distance function.</t>
  </si>
  <si>
    <t>9882-9898</t>
  </si>
  <si>
    <t>60001741;60001741;60001741</t>
  </si>
  <si>
    <t>6603947701;56610407400;16053357000</t>
  </si>
  <si>
    <t>Robles, Guillermo;Fresno, Jos√© Manuel;Mart√≠nez-Tarifa, Juan Manuel</t>
  </si>
  <si>
    <t>Universidad Carlos III de Madrid</t>
  </si>
  <si>
    <t>Robles G.</t>
  </si>
  <si>
    <t>Separation of radio-frequency sources and localization of partial discharges in noisy environments</t>
  </si>
  <si>
    <t>10.3390/s150509882</t>
  </si>
  <si>
    <t>2-s2.0-84928669148</t>
  </si>
  <si>
    <t>['successfully reconstructed', 'special prf', 'singular point', 'signal ratio', 'signal could', 'side lobes', 'reconstruction algorithm', 'proposed method', 'multichannel sar', 'improved approach', 'doppler spectrum', 'diagonal loading', 'covariance matrix', 'conventional algorithms', 'band signal', 'band energy', 'azimuth ambiguity', 'antenna pattern', 'antenna array', 'ambiguity matrix']</t>
  </si>
  <si>
    <t>For synthetic aperture radar (SAR) systems, antenna array which is distributed in flight direction could increase the equivalent sample frequency in azimuth by a factor of the number of elements of antenna array. With a reconstruction algorithm, the aliased Doppler spectrum could be recovered. However, the degradation of conventional algorithms for reconstructing the Doppler spectrum with special pulse repetition frequency (PRF) shows poor robustness and the out-of-band energy which is caused by the side lobes of the antenna pattern deteriorates the azimuth ambiguity to signal ratio of a multichannel SAR. In this study, an improved reconstruction algorithm based on antenna pattern is proposed by generating an ambiguity matrix, which resembles the covariance matrix and could be used to reconstruct in-band signal and minimise the azimuth ambiguity energy. Aiming at increasing the robustness of the algorithm, the method of diagonal loading is introduced to the approach. Even in the scenario of special PRF, which is close to the singular point, the signal could be successfully reconstructed with the improved approach. Simulation results validate the proposed method.</t>
  </si>
  <si>
    <t>492-500</t>
  </si>
  <si>
    <t>60027021;60027021;60027021;60027021;60027021;60027021</t>
  </si>
  <si>
    <t>56948403200;7405336715;8984596000;56447379100;56602014600;56878175800</t>
  </si>
  <si>
    <t>Wang, Wei;Wang, Robert;Deng, Yunkai;Xu, Wei;Guo, Lei;Hou, Lili</t>
  </si>
  <si>
    <t>Institute of Electronics Chinese Academy of Sciences</t>
  </si>
  <si>
    <t>Wang W.</t>
  </si>
  <si>
    <t>Azimuth ambiguity suppression with an improved reconstruction method based on antenna pattern for multichannel synthetic aperture radar systems</t>
  </si>
  <si>
    <t>10.1049/iet-rsn.2014.0236</t>
  </si>
  <si>
    <t>2-s2.0-84928684639</t>
  </si>
  <si>
    <t>['working principle', 'wireless nodes', 'victim node', 'two halves', 'tactical networks', 'study presents', 'routing path', 'route path', 'protocol stack', 'proper order', 'path discovery', 'packet transmits', 'packet delivery', 'one node', 'number hop', 'next node', 'new route', 'new path', 'network layers', 'move freely', 'mobile ad', 'middle node', 'many protocols', 'major issues', 'intruder node', 'ieee 802', 'hoc network', 'handling checking', 'finally performance', 'failure node', 'directional antennas', 'corresponding node', 'conquer strategy', 'check whether', 'arbitrary topologies', 'apply divide']</t>
  </si>
  <si>
    <t>AAODV protocol | AD-HOC network | AODV protocol | Divide and conquer</t>
  </si>
  <si>
    <t>The Aim of this study is to develop the protocol for identify the failure node, intruder node with power optimized routing protocol named Directional Advanced Intruder Handling Adhoc On demand Vector protocol. Mobile Ad-hoc Network is an infrastructure less network, nodes in mobile Ad-hoc are comprised to work with wireless nodes, can move freely and dynamically self organized in to arbitrary topologies. Over the past twenty years the development of Ad-hoc network was developed from tactical networks to Bluetooth, HyperLAN and IEEE 802.11. In the protocol stack of Ad-hoc network, the major issues on network layers, which has a responsibility to transfer the packets from one node to another. Many protocols have been proposed in Ad-hoc network, but none of the protocol is working under the principle of handling checking on packet delivery. This study presents the Directional Advanced Intruder Handling Ad-hoc on demand Vector protocol algorithm definition and implementation. The working principle of this protocol is checking the packet delivery to the destination. If any one of the nodes in the route is not forwarding the packet, that corresponding node will be identified and redirect the packet to the new route. For doing this checking this protocol uses divide and conquer strategy. The number hop between the source to destination is divided into two halves and check whether the up to the middle node the packet are flowing in a proper order or not. Recursively doing the divide and conquer of the route path, can identify the node which is not forward the packet to the next node. The design of this protocol itself able to identify the intruder in the routing path. Contains several stages from path discovery, packet transmits, apply divide and conquer strategy on route, identify the node which is not forward the packet, redirect the new path, alert all the nodes about the victim node. Finally performance of the protocol is improved with transmission in directional antennas.</t>
  </si>
  <si>
    <t>583-593</t>
  </si>
  <si>
    <t>60021176;60097587</t>
  </si>
  <si>
    <t>57210077349;55966058700</t>
  </si>
  <si>
    <t>Hemalatha, S.;Rodrigues, Paul</t>
  </si>
  <si>
    <t>DMI College of Engineering;Anna University</t>
  </si>
  <si>
    <t>60097587;60021176</t>
  </si>
  <si>
    <t>Hemalatha S.</t>
  </si>
  <si>
    <t>Directional advanced intruder handling Ad-hoc on demand distance vector protocol using divide and conquer strategy implementation</t>
  </si>
  <si>
    <t>10.19026/rjaset.9.1442</t>
  </si>
  <si>
    <t>2-s2.0-84928694269</t>
  </si>
  <si>
    <t>Ministry of Education</t>
  </si>
  <si>
    <t>MOE</t>
  </si>
  <si>
    <t>['wearable communications', 'waveguide sheet', 'transmission characteristics', 'thus making', 'tested orientations', 'studied rigorously', 'onbody placements', 'new approach', 'made entirely', 'improve wireless', 'human body', 'free space', 'conducting parts', 'centric communications', 'body transmission', 'body environments', '9 db']</t>
  </si>
  <si>
    <t>A textile artificial magnetic conductor (AMC) waveguide sheet with a textile diamond dipole is proposed to improve wireless on-body transmission. The sheet-like waveguide provides an independent transmission path which can reduce the performance degradation caused by the human body. The proposed AMC sheet is made entirely of textiles for both the substrate and the conducting parts, thus making it suitable for wearable communications. Transmission characteristics between antennas are studied rigorously in free space and on-body environments. Significant transmission enhancement is observed for all the tested orientations and positions for both free space and onbody placements. With the presence of the AMC, the S&lt;inf&gt;21&lt;/inf&gt; has peaks of up to a maximum of-9.9 dB. This textile AMC sheet constitutes a new approach for efficient wearable wireless body-centric communications.</t>
  </si>
  <si>
    <t>671-673</t>
  </si>
  <si>
    <t>60021005;60021005;60019702;60021005</t>
  </si>
  <si>
    <t>35618313700;9942489500;57213425197;24822488100</t>
  </si>
  <si>
    <t>Kamardin, K.;Rahim, M. K.A.;Hall, P. S.;Samsuri, N. A.</t>
  </si>
  <si>
    <t>Vertical and horizontal transmission enhancement between antennas using textile artificial magnetic conductor waveguide sheet</t>
  </si>
  <si>
    <t>10.1049/el.2014.3955</t>
  </si>
  <si>
    <t>2-s2.0-84928712812</t>
  </si>
  <si>
    <t>['whole v', 'simulated results', 'results show', 'polarisation levels', 'peak gain', 'operating band', 'low cross', 'lobe suppression', 'good agreement', 'gain variation', 'excellent front', 'back ratio', 'antenna prototypes', '82 ghz', '79 dbi', '60 ghz']</t>
  </si>
  <si>
    <t>Three different V-band high gain printed log periodic dipole array (PLPDA) antenna prototypes are proposed. The antenna prototypes are fabricated and tested. A good agreement between the experimental and simulated results is obtained. Results show that those antenna prototypes can operate from 42 to 82 GHz with a fractional impedance bandwidth of 64.5% covering the whole V-band (50-75 GHz). At 60 GHz, the three antenna prototypes have peak gain of 12.64, 23.31 and 26.79 dBi with a gain variation of 3.5 dBi across the whole V-band with stable radiation patterns over the operating band. The proposed PLPDA antenna prototypes achieve good side-lobe suppression, excellent front-to-back ratio in both E- and H-planes and low cross-polarisation levels over the entire frequency range.</t>
  </si>
  <si>
    <t>541-552</t>
  </si>
  <si>
    <t>60013183-60000617;60013183;60033154</t>
  </si>
  <si>
    <t>36536911600;7004044415;7005104207</t>
  </si>
  <si>
    <t>Haraz, Osama M.;Alshebeili, Saleh A.;Sebak, Abdel Razik</t>
  </si>
  <si>
    <t>Haraz O.M.</t>
  </si>
  <si>
    <t>Low-cost high gain printed log-periodic dipole array antenna with dielectric lenses for V-band applications</t>
  </si>
  <si>
    <t>10.1049/iet-map.2014.0319</t>
  </si>
  <si>
    <t>2-s2.0-84928715201</t>
  </si>
  <si>
    <t>['positioning capability', 'measurement results', 'many applications', 'major constraint', 'jamming performance', 'jamming capabilities', 'given together', 'antenna size']</t>
  </si>
  <si>
    <t>In this study, a novel compact controlled reception pattern antenna for global navigation satellite system (GNSS) applications is presented. Details of the design and the fabrication are given together with measurement results. The miniaturisation has been achieved by employing a five-element polarimetric array approach, resulting in anti-jamming capabilities for many applications where the antenna size is a major constraint. The antenna has a relatively wide bandwidth around the GNSS L1 band which contains many different GNSS signals. The anti-jamming performance of the antenna with respect to differently polarised jammers as well as its positioning capability are investigated.</t>
  </si>
  <si>
    <t>593-601</t>
  </si>
  <si>
    <t>60109826;60107765;60109826</t>
  </si>
  <si>
    <t>56611930700;25921389000;6505856420</t>
  </si>
  <si>
    <t>Alshrafi, Wasim;Engel, Ulrich;Bertuch, Thomas</t>
  </si>
  <si>
    <t>Wachtberg;Wachtberg</t>
  </si>
  <si>
    <t>Fraunhofer Institute for High Frequency Physics and Radar Techniques FHR;Fraunhofer Institute for Communication, Information Processing and Ergonomics FKIE</t>
  </si>
  <si>
    <t>60109826;60107765</t>
  </si>
  <si>
    <t>Alshrafi W.</t>
  </si>
  <si>
    <t>Compact controlled reception pattern antenna for interference mitigation tasks of global navigation satellite system receivers</t>
  </si>
  <si>
    <t>10.1049/iet-map.2014.0357</t>
  </si>
  <si>
    <t>2-s2.0-84928715664</t>
  </si>
  <si>
    <t>['wave antenna', 'variable height', 'unit element', 'shows 50', 'reflection phase', 'proposed method', 'designed using', 'conductor cell', 'aperture efficiency']</t>
  </si>
  <si>
    <t>A reflectarray element using a conductor cell with variable height is proposed. It is found that the reflection phase can be tuned by adjusting the height of the conductor cells arranged on the spatially discretised reflector plane. A complete linearised reflection phase thus can be achieved when the proposed conductor cell is used as a unit element. A millimetre-wave antenna has been designed using the proposed method and it shows 50% aperture efficiency with a half-wavelength cell height variation.</t>
  </si>
  <si>
    <t>669-671</t>
  </si>
  <si>
    <t>60068694;60068694;60068694;60016912</t>
  </si>
  <si>
    <t>57188706555;20436981600;57204796995;7402126718</t>
  </si>
  <si>
    <t>Lee, Woosang;Yi, Minwoo;So, Joonho;Yoon, Young Joong</t>
  </si>
  <si>
    <t>Non-resonant conductor reflectarray element for linear reflection phase</t>
  </si>
  <si>
    <t>10.1049/el.2015.0194</t>
  </si>
  <si>
    <t>2-s2.0-84928718279</t>
  </si>
  <si>
    <t>['results show', 'receiver antennas', 'large number', 'highly dependent', 'communication systems', 'antenna phase']</t>
  </si>
  <si>
    <t>Two new multiple-antenna phase-gradient detection schemes for orbital angular momentum (OAM) communication systems are presented. Their bit error rate performances are obtained by means of Monte Carlo simulations. Results show that their performance is highly dependent on the circular separation among the receiver antennas. The paired-antenna phase-gradient receiver outperforms the uniformly spaced antenna receiver when a large number of antennas are used.</t>
  </si>
  <si>
    <t>724-725</t>
  </si>
  <si>
    <t>60012622;60012622-60026851</t>
  </si>
  <si>
    <t>8938312400;7401697889</t>
  </si>
  <si>
    <t>Cano, E.;Allen, B.</t>
  </si>
  <si>
    <t>Oxford;Luton</t>
  </si>
  <si>
    <t>University of Oxford;University of Bedfordshire</t>
  </si>
  <si>
    <t>60026851;60012622</t>
  </si>
  <si>
    <t>Cano E.</t>
  </si>
  <si>
    <t>Multiple-antenna phase-gradient detection for OAM radio communications</t>
  </si>
  <si>
    <t>10.1049/el.2015.0435</t>
  </si>
  <si>
    <t>2-s2.0-84928721153</t>
  </si>
  <si>
    <t>['whole region', 'usually estimated', 'temporal behaviour', 'stacking approach', 'stacking ".', 'spatial distribution', 'spatial correlation', 'satellite orbits', 'purely random', 'optimal size', 'observed reduction', 'norms l1', 'military university', 'l2 norms', 'individual components', 'gnss network', 'extended enough', 'different stations', 'daily solutions', 'correlation coefficients', 'components twice', 'cmes ).', 'bernese 5', 'analysis shows', '0 processed']</t>
  </si>
  <si>
    <t>ASG-EUPOS | common mode error (CME) | GPS | spatio-temporal filtering | stacking</t>
  </si>
  <si>
    <t>The spatial correlation between different stations for individual components in the regional GNSS networks seems to be significant. The mismodelling in satellite orbits, the Earth orientation parameters (EOP), largescale atmospheric effects or satellite antenna phase centre corrections can all cause the regionally correlated errors. This kind of GPS time series errors are referred to as common mode errors (CMEs). They are usually estimated with the regional spatial filtering, such as the "stacking". In this paper, we show the stacking approach for the set of ASG-EUPOS permanent stations, assuming that spatial distribution of the CME is uniform over the whole region of Poland (more than 600 km extent). The ASG-EUPOS is a multifunctional precise positioning system based on the reference network designed for Poland. We used a 5-year span time series (2008-2012) of daily solutions in the ITRF2008 from Bernese 5.0 processed by the Military University of Technology EPN Local Analysis Centre (MUT LAC). At the beginning of our analyses concerning spatial dependencies, the correlation coefficients between each pair of the stations in the GNSS network were calculated. This analysis shows that spatio-temporal behaviour of the GPS-derived time series is not purely random, but there is the evident uniform spatial response. In order to quantify the influence of filtering using CME, the norms L1 and L2 were determined. The values of these norms were calculated for the North, East and Up components twice: before performing the filtration and after stacking. The observed reduction of the L1 and L2 norms was up to 30% depending on the dimension of the network. However, the question how to define an optimal size of CME-analysed subnetwork remains unanswered in this research, due to the fact that our network is not extended enough.</t>
  </si>
  <si>
    <t>60008056;60008056;60008056;60008056</t>
  </si>
  <si>
    <t>7006818929;56611771500;56027492600;37081090200</t>
  </si>
  <si>
    <t>Bogusz, Janusz;Gruszczynski, Maciej;Figurski, Mariusz;Klos, Anna</t>
  </si>
  <si>
    <t>Warsaw</t>
  </si>
  <si>
    <t>Wojskowa Akademia Techniczna</t>
  </si>
  <si>
    <t>Bogusz J.</t>
  </si>
  <si>
    <t>Spatio-temporal filtering for determination of common mode error in regional GNSS networks</t>
  </si>
  <si>
    <t>10.1515/geo-2015-0021</t>
  </si>
  <si>
    <t>2-s2.0-84928726044</t>
  </si>
  <si>
    <t>['solar cell', 'light source', 'ground plane', 'f antennas', 'directly facing', 'antenna design', 'allow 100']</t>
  </si>
  <si>
    <t>A circularly polarised solar cell antenna consisting of four sequentially rotated printed inverted-F antennas is proposed. Four multicrystalline silicon solar cells act as the ground plane and the antenna is suitable for low-power airborne communication nodes and wireless sensor networks. The antenna design was developed to allow 100% insolation of the cells when directly facing a light source. The low-profile antenna minimises shadowing of the solar cell for oblique angle insolation.</t>
  </si>
  <si>
    <t>667-689</t>
  </si>
  <si>
    <t>55583027500;35603785200;12759242900;7005794256</t>
  </si>
  <si>
    <t>O'Conchubhair, O.;Narbudowicz, A.;McEvoy, P.;Ammann, M. J.</t>
  </si>
  <si>
    <t>O'Conchubhair O.</t>
  </si>
  <si>
    <t>Circularly polarised solar antenna for airborne communication nodes</t>
  </si>
  <si>
    <t>10.1049/el.2015.0201</t>
  </si>
  <si>
    <t>2-s2.0-84928728932</t>
  </si>
  <si>
    <t>['system based', 'mimo system', 'mimo antennas', 'input multiple', 'good description', 'equivalent circuit', 'coupled antennas']</t>
  </si>
  <si>
    <t>An equivalent circuit model of coupled antennas for the multiple-input multiple-output (MIMO) system based on coupling matrix theory is presented. It is demonstrated that a four-port network including two resonators can be a good description of MIMO antennas such as asymmetric coplanar strip fed antennas. The equivalent circuit is established by coupling matrix extraction which is a widely used method in the coupling matrix analysis of filters. This equivalent circuit model for the MIMO system should be helpful in MIMO or decoupling network designs.</t>
  </si>
  <si>
    <t>665-667</t>
  </si>
  <si>
    <t>57200657090;55496443900;56611001700;57225729515</t>
  </si>
  <si>
    <t>Wu, Rui Zhi;Wang, Peng;Li, Rui Peng;Zheng, Qiang</t>
  </si>
  <si>
    <t>Wu R.Z.</t>
  </si>
  <si>
    <t>Equivalent circuit model of MIMO based on coupling matrix</t>
  </si>
  <si>
    <t>10.1049/el.2015.0164</t>
  </si>
  <si>
    <t>2-s2.0-84928731230</t>
  </si>
  <si>
    <t>['wide upper', 'two quarter', 'slotline resonator', 'second mode', 'order single', 'microstrip feedline', 'making use', 'line coupling', 'intersection points', 'high selectivity', 'good agreement', 'fundamental mode', 'circuited ends']</t>
  </si>
  <si>
    <t>Novel wideband balanced bandpass filter with high selectivity and common-mode (CM) suppression is constructed with slotline resonator. When the intersection points of the microstrip feedline and slotline resonator are close to the midpoint of the slotline resonator, the coupling between the fundamental mode of the slotline resonator and microstrip feedline can be maximised, whereas the second mode can be suppressed. Making use of this feature, the third-order wideband filter with low insertion loss, wide upper-stopband and flat group delay is designed by using the slotline resonator and two quarter-wavelength microstrip resonators paralleled to the slotline resonator with tapped-line coupling at their short-circuited ends. Based on the third-order single-ended filter structure, a novel balanced filter with a 1 dB fractional bandwidth up to 72% is designed with low insertion loss and enhanced CM suppression. To improve the selectivity, the fifth-order wideband balanced filter with wide upper-stopband is designed with parallel coupling structure between two slotline resonators. The corresponding CM suppression is better than 42 dB within the whole differential mode passband. The wideband balanced filter is designed and fabricated, and good agreement between measurements and simulations is obtained.</t>
  </si>
  <si>
    <t>508-516</t>
  </si>
  <si>
    <t>60021666;60021666;60021666;60021666;60021666</t>
  </si>
  <si>
    <t>24752305200;7406634012;55758260800;56353244600;56353287600</t>
  </si>
  <si>
    <t>Deng, Hong Wei;Zhao, Yong Jiu;He, Ying;Liu, Hao;Wang, Hong Li</t>
  </si>
  <si>
    <t>Nanjing University of Aeronautics and Astronautics</t>
  </si>
  <si>
    <t>Deng H.</t>
  </si>
  <si>
    <t>High selectivity and common-mode suppression wideband balanced bandpass filter using slotline resonator</t>
  </si>
  <si>
    <t>10.1049/iet-map.2014.0146</t>
  </si>
  <si>
    <t>2-s2.0-84928733123</t>
  </si>
  <si>
    <t>['small antenna', 'new three', 'fundamental limit', 'efficiency product', 'dipole pattern', 'data rate', 'battery life']</t>
  </si>
  <si>
    <t>New three-dimensional (3D) printing techniques enable the integration of an antenna directly onto the package of a small wireless sensor node. This volume-filling approach ensures near-optimal bandwidth performance of the small antenna, increasing a system's battery life, data rate or range. Simulated results show that the fabricated spherical antenna's bandwidth-efficiency product is more than half of the fundamental limit and radiation pattern measurements exhibit a dipole pattern with-0.7 dBi gain.</t>
  </si>
  <si>
    <t>661-662</t>
  </si>
  <si>
    <t>60004923;60009982;60009982;60000745</t>
  </si>
  <si>
    <t>12645531900;8854186300;35553776700;7101803680</t>
  </si>
  <si>
    <t>Adams, J. J.;Slimmer, S. C.;Lewis, J. A.;Bernhard, J. T.</t>
  </si>
  <si>
    <t>Cambridge;Raleigh;Urbana</t>
  </si>
  <si>
    <t>Harvard University;NC State University;University of Illinois Urbana-Champaign</t>
  </si>
  <si>
    <t>60009982;60004923;60000745</t>
  </si>
  <si>
    <t>Adams J.</t>
  </si>
  <si>
    <t>3D-printed spherical dipole antenna integrated on small RF node</t>
  </si>
  <si>
    <t>10.1049/el.2015.0256</t>
  </si>
  <si>
    <t>2-s2.0-84928734419</t>
  </si>
  <si>
    <t>['thirds muscle', 'proposed antenna', 'profile configuration', 'minimally affected', 'human body', 'fully cover', 'felt substrate', 'equivalent phantom', 'conductive thread', 'conductive textile', 'coaxially centre', 'body communications', 'antenna deformation']</t>
  </si>
  <si>
    <t>An all-textile higher order mode circular patch antenna for on-body to on-body communications is proposed. The proposed antenna is compact in size and consists of a coaxially centre-fed circular patch with two shorting vias to generate the TM&lt;inf&gt;21&lt;/inf&gt; higher order resonance mode for a monopole-like radiation characteristic. The antenna is fabricated by using a conductive textile, conductive thread and a felt substrate. The bandwidth can fully cover the 2.45 GHz ISM band while achieving a low-profile configuration. The effects of antenna deformation because of bending and the human body are analysed when the antenna is placed on a two-thirds muscle-equivalent phantom and a full-scale human model. The performance of the antenna is minimally affected by antenna deformation and the human body because of the TM&lt;inf&gt;21&lt;/inf&gt; higher order mode excitation and its monopole-like radiation pattern.</t>
  </si>
  <si>
    <t>576-584</t>
  </si>
  <si>
    <t>60024872;60024872;60024872</t>
  </si>
  <si>
    <t>55817117900;57190337970;56535582400</t>
  </si>
  <si>
    <t>Tak, Jinpil;Lee, Seoungkyu;Choi, Jaehoon</t>
  </si>
  <si>
    <t>Hanyang University</t>
  </si>
  <si>
    <t>Tak J.</t>
  </si>
  <si>
    <t>All-textile higher order mode circular patch antenna for on-body to on-body communications</t>
  </si>
  <si>
    <t>10.1049/iet-map.2014.0203</t>
  </si>
  <si>
    <t>2-s2.0-84928736147</t>
  </si>
  <si>
    <t>['wwan ))', 'simple inverted', 'resonant length', 'resonant frequencies', 'reflection coefficient', 'reasonable gain', 'proposed design', 'proposed antenna', 'parameter study', 'operating bandwidth', 'obtained results', 'fundamental frequency', 'f antenna', 'branch operates', 'analysis based']</t>
  </si>
  <si>
    <t>In this study, a simple inverted-F antenna (IFA) that can independently tune resonant frequency is proposed. The proposed antenna covers the hexa-band (long term evolution/wireless wide area network (LTE700/WWAN)) for mobile handset applications. The proposed structure consists of four radiating branches. Each branch operates as an IFA and has a resonant length of quarter-wavelength at the fundamental frequency. One remarkable feature of the proposed antenna is that all four resonant frequencies can be tuned independently without affecting the other resonant frequencies. The independent resonant control is explained through analysis based on parameter study and simulated electric field distribution. The occupied antenna volume of the proposed design is 50 √ó 15 √ó 3 mm&lt;sup&gt;3&lt;/sup&gt;, which is appropriate for the smart phone applications. A prototype of the proposed antenna is fabricated and measured, and the obtained results, including the reflection coefficient, efficiency and gain, are presented. A stable and omni-directional radiation pattern with a reasonable gain has been observed over the operating bandwidth.</t>
  </si>
  <si>
    <t>553-560</t>
  </si>
  <si>
    <t>Sung, Youngje</t>
  </si>
  <si>
    <t>Sung Y.</t>
  </si>
  <si>
    <t>Simple inverted-F antenna based on independent control of resonant frequency for LTE/wireless wide area network applications</t>
  </si>
  <si>
    <t>10.1049/iet-map.2014.0197</t>
  </si>
  <si>
    <t>2-s2.0-84928740825</t>
  </si>
  <si>
    <t>['well correlated', 'way catalysts', 'stored ammonia', 'storage material', 'storage catalysts', 'scr catalysts', 'particulate filters', 'obtained information', 'novel approach', 'loading degree', 'key role', 'important parameters', 'filters plays', 'filter state', 'electrical properties', 'e .,', 'determined indirectly', 'determine directly', 'contribution overviews', 'cavity resonator', 'catalyst state', 'catalyst device', 'catalyst canning', 'based technique', 'ash loading']</t>
  </si>
  <si>
    <t>The state of catalysts and filters plays a key role in automotive exhaust gas aftertreatment. The soot or ash loading of particulate filters, the oxygen loading degree of three-way catalysts, the amount of stored ammonia in SCR catalysts, or the NO&lt;inf&gt;x&lt;/inf&gt; loading degree in NO&lt;inf&gt;x&lt;/inf&gt; storage catalysts are important parameters. Today, they are determined indirectly and/or model-based, calibrated by gas sensors installed up- or downstream of the catalysts or by a differential pressure sensor. This contribution overviews a novel approach to determine directly the catalyst state by a microwave-based technique. For that purpose, the catalyst housing serves as a cavity resonator. As ‚Äúsensing‚Äù element, one or two simple antennas are mounted in the catalyst canning. The electrical properties of the catalyst device, i.e., of the ceramic honeycomb incl. coating and storage material, can be measured. Such contactless-obtained information is very well correlated with the catalyst or filter state as is demonstrated for different exhaust gas aftertreatment systems. A comparison that calculates the relative sensitivity concludes this review.</t>
  </si>
  <si>
    <t>SAE International Journal of Engines</t>
  </si>
  <si>
    <t>Moos, Ralf</t>
  </si>
  <si>
    <t>Microwave-Based Catalyst State Diagnosis - State of the Art and Future Perspectives</t>
  </si>
  <si>
    <t>10.4271/2015-01-1042</t>
  </si>
  <si>
    <t>2-s2.0-84928744174</t>
  </si>
  <si>
    <t>['sling hook', 'simulated results', 'shaped slots', 'shaped slot', 'proposed antenna', 'parametric studies', 'investigation presents', 'formed lower', 'fed line', 'explicitly shown', 'exactly 2', 'also conducted', '8 ghz']</t>
  </si>
  <si>
    <t>This investigation presents a compact (30 √ó 30 mm&lt;sup&gt;2&lt;/sup&gt;) microstrip-fed slot antenna design for dualband wireless local area network (2.4/5.2/5.8 GHz) applications. Two dissimilar inverted L-shaped slots and a mushroom-shaped slot were loaded into the antenna. By feeding these slots with a microstrip-fed line that was analogous to a sling hook, three resonant modes were excited at exactly 2.44, 5.25 and 5.8 GHz, which formed lower and upper operating bands with 10 dB bandwidths of 5.67 and 25.14%, respectively. The process of designing the proposed antenna is explicitly shown, and parametric studies were carried out by simulation. Typical experimental measurements were also conducted and compared with the simulated results.</t>
  </si>
  <si>
    <t>495-501</t>
  </si>
  <si>
    <t>60004879;60004879;60004879</t>
  </si>
  <si>
    <t>8273190800;55840231100;56380845200</t>
  </si>
  <si>
    <t>Sim, Chow Yen Desmond;Shih, Yuan Kai;Chang, Ming Hsuan</t>
  </si>
  <si>
    <t>Feng Chia University</t>
  </si>
  <si>
    <t>Compact slot antenna for wireless local area network 2.4/5.2/5.8 GHz applications</t>
  </si>
  <si>
    <t>10.1049/iet-map.2013.0688</t>
  </si>
  <si>
    <t>2-s2.0-84928745763</t>
  </si>
  <si>
    <t>['two pairs', 'two functions', 'slot coupler', 'meandering loops', 'low cross', 'differentially fed', '5 dbi', '17 ghz']</t>
  </si>
  <si>
    <t>A 1 √ó 2 wideband patch-dipole antenna array is proposed, which consists of a slot coupler, a cavity and two pairs of bow-tie dipole antennas loaded with meandering loops. The slot coupler has two functions: one is to work as a divider and the other is to generate differential signals for bow-tie dipole antennas. Each bow-tie dipole antenna is conveniently and differentially fed by two parallel probes located symmetrically at both sides of the slot coupler. A prototype is fabricated and measured for verification. The experimental results show that the proposed antenna array achieves a bandwidth of 66.4% ranging from 1.59 to 3.17 GHz. Stable radiation patterns with low cross-polarisation and a flat gain fluctuating in the range of 10.2 ¬± 1.5 dBi are found over the whole frequency band.</t>
  </si>
  <si>
    <t>664-665</t>
  </si>
  <si>
    <t>56110199800;55658035900;25229387400;55623065800;56366902200</t>
  </si>
  <si>
    <t>Lian, Ruina;Wang, Zedong;Yin, Yingzeng;Wu, Jianjun;Tang, Zhaoyang</t>
  </si>
  <si>
    <t>Lian R.</t>
  </si>
  <si>
    <t>1 √ó 2 wideband patch-dipole antenna array with slot coupler</t>
  </si>
  <si>
    <t>10.1049/el.2015.0474</t>
  </si>
  <si>
    <t>2-s2.0-84928750211</t>
  </si>
  <si>
    <t>['wireless interoperability', 'wimax application', 'simulation analysis', 'sequentially activating', 'proposed antenna', 'pin diodes', 'minimum value', 'microwave access', 'microstrip antenna', 'measured results', 'elevation plane', 'compact structure', 'azimuth planes', '90 ¬∞', '8 dbi']</t>
  </si>
  <si>
    <t>A microstrip antenna with reconfigurable radiation pattern characteristics in the wireless interoperability for microwave access (WiMAX) band is presented. By controlling the states of these four pin diodes, different radiating elements can be activated, which leads to four different radiation patterns for WiMAX application in the 3.44-3.6 GHz range. By sequentially activating the pin diodes, the antenna main beam rotates by 90¬∞ in azimuth planes, with 30¬∞ deflection in the elevation plane. Moreover, the proposed antenna has a compact structure and good realised gain levels with a minimum value of 8 dBi. The measured results of the fabricated antenna prototype verify the simulation analysis.</t>
  </si>
  <si>
    <t>662-664</t>
  </si>
  <si>
    <t>60088583;60088583</t>
  </si>
  <si>
    <t>56048410500;55728052200</t>
  </si>
  <si>
    <t>Shi, S. J.;Ding, W. P.</t>
  </si>
  <si>
    <t>Radiation pattern reconfigurable microstrip antenna for WiMAX application</t>
  </si>
  <si>
    <t>10.1049/el.2015.0568</t>
  </si>
  <si>
    <t>2-s2.0-84928753430</t>
  </si>
  <si>
    <t>Orta Doƒüu Teknik √úniversitesi</t>
  </si>
  <si>
    <t>BAP-FEN-13-D-4</t>
  </si>
  <si>
    <t>['waveguide miniaturization', 'waveguide counterparts', 'waveguide configuration', 'simulated ones', 'simple design', 'shaped resonator', 'required samples', 'proposed model', 'microwave metamaterial', 'measured results', 'imaging systems', 'identified using', 'handed region', 'good efficiency', 'good agreement', 'free space', 'fabrication process', 'experimental data', 'defined conditions', 'based applications', 'band frequencies', 'around 10', 'absorber applications', '5 ghz']</t>
  </si>
  <si>
    <t>absorber | Drude and Lorentz model | fishnet | H-shaped resonator | metamaterial | sensor | waveguide | X-band</t>
  </si>
  <si>
    <t>A microwave metamaterial (MTM) based on H-shaped resonator in a waveguide configuration is introduced and investigated both numerically and experimentally for X-band frequencies. The proposed model is designed and fabricated on both sides of the substrate and exhibits strong magnetic resonance at around 10.5 GHz. Additionally, it has very simple design which improves and simplifies the fabrication process. Besides, only one single slab is used in the simulation and experiment which provides a reduction in the number of the required samples with respect to its free space and/or waveguide counterparts. The effective medium theory is employed for the characterization of the structure, and the left-handed region is identified using the simulation and experimental data. The measured results are in good agreement with the simulated ones which show that the proposed MTM operates well and can be used in waveguide miniaturization and waveguide-based applications such as antennas, filters, sensors, imaging systems, and so on. To validate this, sensor and absorber applications are selected and the simulation results show that the proposed devices operate well with a good efficiency under the defined conditions.</t>
  </si>
  <si>
    <t>819-831</t>
  </si>
  <si>
    <t>60004305;60014930;60014930</t>
  </si>
  <si>
    <t>15052388000;55968156200;35411004800</t>
  </si>
  <si>
    <t>Sabah, Cumali;Taygur, Mehmet Mert;Zoral, Emine Yesim</t>
  </si>
  <si>
    <t>Izmir;Ankara</t>
  </si>
  <si>
    <t>Dokuz Eyl√ºl √úniversitesi;Middle East Technical University (METU)</t>
  </si>
  <si>
    <t>60014930;60004305</t>
  </si>
  <si>
    <t>Sabah C.</t>
  </si>
  <si>
    <t>Investigation of microwave metamaterial based on H-shaped resonator in a waveguide configuration and its sensor and absorber applications</t>
  </si>
  <si>
    <t>10.1080/09205071.2015.1025916</t>
  </si>
  <si>
    <t>2-s2.0-84928768887</t>
  </si>
  <si>
    <t>9140A07040913DZ02106</t>
  </si>
  <si>
    <t>['whole system', 'transmission efficiency', 'theoretical aspects', 'pretty significant', 'hollow beam', 'greatly enhanced', 'gauss beam', 'energy caused', 'could avoid', 'cassegrain antenna', 'almost close']</t>
  </si>
  <si>
    <t>Cassegrain antenna | Conical lens | Photonic crystal | Transformation efficiency</t>
  </si>
  <si>
    <t>Abstract A special conical lens and photonic crystal reflector are used to increase transmission efficiency of the Cassegrain antenna. Gauss beam is shaped into a hollow beam which could avoid the loss of energy caused by the subreflector center reflection in the Cassegrain antenna, and the transmission efficiency in the space optical communication system will be greatly enhanced. A one-dimensional (1D) photonic crystal reflector is designed to reduce energy absorption. Thus transmission efficiency of the whole system can be almost close to 100% in theoretical aspects. It is pretty significant for space optical communication of transmission long distances.</t>
  </si>
  <si>
    <t>795-798</t>
  </si>
  <si>
    <t>Optik</t>
  </si>
  <si>
    <t>60005465;60005465;60005465;60005465;60005465;60005465</t>
  </si>
  <si>
    <t>55923282600;56640486800;8614497400;55924207200;57199215249;57210246893</t>
  </si>
  <si>
    <t>Yu, Mingyin;Jiang, Ping;Yang, Huajun;Huang, Yuchun;Ma, Xiaojun;Wang, Bing</t>
  </si>
  <si>
    <t>Yu M.</t>
  </si>
  <si>
    <t>Improving transmission efficiency of Cassegrain antenna</t>
  </si>
  <si>
    <t>S0030402615001060</t>
  </si>
  <si>
    <t>10.1016/j.ijleo.2015.02.068</t>
  </si>
  <si>
    <t>2-s2.0-84928775377</t>
  </si>
  <si>
    <t>['tier networks', 'tier interference', 'study presents', 'spectrum allocated', 'results demonstrate', 'received interference', 'outer region', 'outage probability', 'major issue', 'macrocell uses', 'macrocell network', 'low cross', 'introduced scheme', 'hierarchical macro', 'form expressions', 'femtocell network', 'downlink throughput', 'also attained']</t>
  </si>
  <si>
    <t>This study presents an efficient fractional frequency reuse scheme for macrocell network which uses six directional antennas to cover the outer region and analyses the performance. Cross-tier interference between macrocell and femtocell networks leading to throughput and outage probability degradation is a major issue in two-tier networks when femtocells are deployed in co-channel with macrocells. In this study, the received interference from the macrocell network to femtocell network is analysed. Then, based on the degree of received interference, an algorithm for orthogonal resource allocation to femtocells with low cross-tier interference is presented. According to the introduced scheme, macrocell uses all resource blocks along with a portion of the spectrum allocated to femtocell while both networks operate simultaneously. Closed-form expressions for downlink throughput and outage probability of femtocells are also attained as well as the throughput of macrocell network. The results demonstrate that the proposed hierarchical cellular network achieves higher throughput and lower outage probability for femtocell when compared to other hierarchical macro-femto cellular networks.</t>
  </si>
  <si>
    <t>917-932</t>
  </si>
  <si>
    <t>60000627;60104370;60000627-60027666</t>
  </si>
  <si>
    <t>55485675100;26649089700;6603396649</t>
  </si>
  <si>
    <t>Kalbkhani, Hashem;Solouk, Vahid;Shayesteh, Mahrokh G.</t>
  </si>
  <si>
    <t>Urmia University of Technology;Sharif University of Technology;Urmia University</t>
  </si>
  <si>
    <t>60104370;60027666;60000627</t>
  </si>
  <si>
    <t>Kalbkhani H.</t>
  </si>
  <si>
    <t>Resource allocation in integrated femto-macrocell networks based on location awareness</t>
  </si>
  <si>
    <t>10.1049/iet-com.2014.0691</t>
  </si>
  <si>
    <t>2-s2.0-84928780206</t>
  </si>
  <si>
    <t>['term csi', 'study investigates', 'stage gsa', 'scheduling problem', 'raus goes', 'raus ).', 'massive number', 'local long', 'first derive', 'effectively mitigated', 'cell interference']</t>
  </si>
  <si>
    <t>This study investigates the scheduling problem for a single-cell downlink distributed antenna systems (DASs) with a massive number of remote access units (RAUs). To reduce signalling overhead under limited backhaul capacity, the authors make use of local long-term channel state information (CSI) in coordinated scheduling design. They first derive the ergodic rate expressions for both the single RAU transmission and the cooperative RAU transmission modes as functions of long-term CSI. Then greedy scheduling algorithms (GSAs) aiming for the maximum ergodic sum rate for the massive DAS using long-term CSI are proposed. To mitigate the intra-cell interference, a two-stage GSA with hybrid transmission mode is devised. Asymptotic analysis reveals that as the number of RAUs goes to infinity, intra-cell interference can be effectively mitigated. Simulation results verify the analysis and demonstrate that the two-stage GSA exhibits a higher ergodic sum-rate.</t>
  </si>
  <si>
    <t>1006-1016</t>
  </si>
  <si>
    <t>60021783;60005244;60021783-60104290;60005244;60005244;60022148</t>
  </si>
  <si>
    <t>55231762300;55243233900;56493254100;55934284800;7403872378;7404759940</t>
  </si>
  <si>
    <t>Sun, Qiang;Jin, Shi;Wang, Jue;Zhang, Yuan;Gao, Xiqi;Wong, Kai Kit</t>
  </si>
  <si>
    <t>Singapore;United Kingdom;China;China</t>
  </si>
  <si>
    <t>;London;Nantong;Nanjing</t>
  </si>
  <si>
    <t>Singapore University of Technology and Design;University College London;Nantong University;Southeast University</t>
  </si>
  <si>
    <t>60104290;60022148;60021783;60005244</t>
  </si>
  <si>
    <t>Sun Q.</t>
  </si>
  <si>
    <t>Downlink massive distributed antenna systems scheduling</t>
  </si>
  <si>
    <t>10.1049/iet-com.2014.0775</t>
  </si>
  <si>
    <t>2-s2.0-84928786140</t>
  </si>
  <si>
    <t>['unstable vibration', 'thickness direction', 'simulation show', 'satellite base', 'satellite antenna', 'research limitations', 'research could', 'parameter uncertainty', 'parabolic reflector', 'paper would', 'paper considers', 'modeling theory', 'geometric characteristics', 'future research', 'engineering value', 'element along', 'elastic dynamics', 'derived based', 'coupled flutter', 'adaptive controller', 'academic significance']</t>
  </si>
  <si>
    <t>Adaptive control | Nonlinear dynamic modeling | Rigid-flexible coupling | Satellite antenna | Thermal load</t>
  </si>
  <si>
    <t>Purpose - The purpose of this paper is to analyze the effect of the space thermal effect on satellite antenna. Design/methodology/approach - In this paper, according to the geometric characteristics of parabolic reflector, the transient temperature field of an element along its thickness direction is built for shell structures using finite element discretization and the quadratic function interpolation, and heat conduction equations are derived based on the theory of the thermo-elastic dynamics. The modeling theory of rigid-flexible coupling system considering thermal effect is extended to the satellite antenna system. Then, the coupling dynamic equations are established including coupling stiffness matrix and thermal loaded undergoing a large overall motion. Finally, an adaptive controller is proposed and the adaptive update laws are designed under the parameter uncertainty. Findings - The results of dynamic characteristic analysis show that the dynamic thermal loaded coupled with structure deformation induce the unstable vibration and coupled flutter. Further, the coupling effect degrades the antenna pointing accuracy seriously and leads to disturbances on satellite base. The results of the simulation show that the adaptive controller can ensure that antenna pointing closes to the expected trajectory progressively, and it demonstrates that the proposed control scheme is feasible and effective. Research limitations/implications - The paper considers only the effect of space thermal effect to satellite antenna. Further research could be done on the flexible multibody system by considering joint clearance in the future research. Originality/value - The conclusions of this paper would be an academic significance and engineering value for the analysis and control of satellite antenna pointing.</t>
  </si>
  <si>
    <t>274-283</t>
  </si>
  <si>
    <t>Aircraft Engineering and Aerospace Technology</t>
  </si>
  <si>
    <t>60019616;60019616;60019616;60019616</t>
  </si>
  <si>
    <t>36146465800;49964970100;56612471800;56612501200</t>
  </si>
  <si>
    <t>You, Bindi;Zhang, Huibo;Wang, Peixiang;Zhang, Jiang</t>
  </si>
  <si>
    <t>You B.</t>
  </si>
  <si>
    <t>Satellite antenna dynamics and control with thermal effect</t>
  </si>
  <si>
    <t>10.1108/AEAT-05-2013-0093</t>
  </si>
  <si>
    <t>2-s2.0-84928797689</t>
  </si>
  <si>
    <t>['time coding', 'terminals inside', 'study investigates', 'scalable video', 'relay coverage', 'multiple antennas', 'multicast scheme', 'multicast performance', 'different layers', 'dedicated relay', 'coverage area', 'cooperative multicast', 'cell coverage', 'antennas configuration']</t>
  </si>
  <si>
    <t>This study investigates the cooperative multicast of scalable video over dedicated relay-based cellular networks. Different layers in a scalable video tend to have different transmission quality requirements, and legacy cellular network has limitations in providing homogeneous service quality within its coverage area. The authors propose two realistic cooperative transmission schemes with a capacity performance analysis for scalable video over dedicated relay-based cellular networks. The proposed transmission schemes with multiple antennas at an evolved node B and the dedicated relay utilise the combinations of beamforming and space-time coding in order to enhance the multicast performance of scalable video. The proposed schemes ensure that the received base layer (BL) of scalable video guarantees the minimum video quality to all user terminals throughout the cell coverage with given outage probability, while the terminals inside the relay coverage can achieve better video quality by receiving both the BL and additional enhancement layer data according to the received channel condition. The antennas configuration and the video type determine which multicast scheme to choose.</t>
  </si>
  <si>
    <t>982-989</t>
  </si>
  <si>
    <t>60007511;60007511;60007511;60007511</t>
  </si>
  <si>
    <t>14018134900;56122500900;7402724357;55574232454</t>
  </si>
  <si>
    <t>Hwang, Duckdong;Chau, Phuc;Shin, Jitae;Lee, Tae Jin</t>
  </si>
  <si>
    <t>Sungkyunkwan University</t>
  </si>
  <si>
    <t>Hwang D.</t>
  </si>
  <si>
    <t>Two cooperative multicast schemes of scalable video in relay-based cellular networks</t>
  </si>
  <si>
    <t>10.1049/iet-com.2014.0915</t>
  </si>
  <si>
    <t>2-s2.0-84928799015</t>
  </si>
  <si>
    <t>['wind shear', 'sudden change', 'spectrum distribution', 'simulation results', 'paper proposes', 'mathematical model', 'established model', 'doppler effect', 'antenna model', 'also studied']</t>
  </si>
  <si>
    <t>Wind shear is a dangerous atmospheric phenomenon in aviation. Wind shear is defined as a sudden change of speed or direction of the wind. In order to analyze the influence of wind shear on the efficiency of the airplane, this paper proposes a mathematical model of point target rain echo and weather target signal echo based on Doppler effect. The wind field model is developed in this paper, and the antenna model is also studied by using Bessel function. The spectrum distribution of symmetric and asymmetric wind fields is researched by using the mathematical model proposed in this paper. The simulation results are in accordance with radial velocity component, and the simulation results also confirm the correctness of the established model of antenna.</t>
  </si>
  <si>
    <t>1607887X</t>
  </si>
  <si>
    <t>Discrete Dynamics in Nature and Society</t>
  </si>
  <si>
    <t>60031991-60023380;60031991;60031991</t>
  </si>
  <si>
    <t>57218313547;56939119700;36166704100</t>
  </si>
  <si>
    <t>Liu, Xiaoyang;Liu, Chao;Liu, Wanping</t>
  </si>
  <si>
    <t>Chongqing University of Technology;Chongqing University</t>
  </si>
  <si>
    <t>60031991;60023380</t>
  </si>
  <si>
    <t>Wind shear target echo modeling and simulation</t>
  </si>
  <si>
    <t>10.1155/2015/479804</t>
  </si>
  <si>
    <t>2-s2.0-84928819425</t>
  </si>
  <si>
    <t>['ultra wideband', 'traditional absorber', 'pars antenna', 'measured results', 'frequency range', 'ccars antenna', 'bent freely', 'antenna gain', 'also available']</t>
  </si>
  <si>
    <t>Archimedean spiral antenna | Conformal antenna | Microstrip tapered Balun | Miniaturized antenna | Ultra wideband (UWB) communications</t>
  </si>
  <si>
    <t>In this paper, a wide-band miniaturized Conformal conical Archimedean spiral (CCARS) antenna is proposed for Ultra wideband (UWB) communications. The CCARS antenna utilizes the vertical space instead of horizontal space significantly saving the antenna installation space. We investigate the transformation from Planar Archimedean spiral (PARS) antenna to the CCARS antenna and the antenna miniaturization technique. Due to the using of flexible dielectric substrate, the PARS antenna can be bent freely, which assures the transformation from the PARS antenna to the CCARS antenna. To realize antenna miniaturization, zigzag shape arms are applied to the PARS antenna. Moreover, the CCARS antenna has good unidirectional radiation property that avoids the using of traditional absorber-loaded back cavity. The measured results of antenna prototype indicate that the Voltage standing wave ratio (VSWR) is below 2 over the frequency range from 1.3GHz to 9GHz. The antenna gain is higher than 3.4dBi and the Front to back (F/B) ratio is better than 20dB from 2GHz to 7GHz. In addition, good radiation patterns and broad 3dB beam width are also available for the CCARS antenna.</t>
  </si>
  <si>
    <t>402-407</t>
  </si>
  <si>
    <t>Chinese Journal of Electronics</t>
  </si>
  <si>
    <t>9841493900;35791138700</t>
  </si>
  <si>
    <t>Song, Lizhong;Fang, Qingyuan</t>
  </si>
  <si>
    <t>Song L.</t>
  </si>
  <si>
    <t>A conformal conical archimedean spiral antenna for UWB communications</t>
  </si>
  <si>
    <t>10.1049/cje.2015.04.030</t>
  </si>
  <si>
    <t>2-s2.0-84928886360</t>
  </si>
  <si>
    <t>['would achieve', 'widely used', 'structured simulated', 'slot affected', 'resonant frequency', 'probe feed', 'novel structure', 'literature survey', 'line feed', 'light weight', 'improve multiple', 'frequency orientations', 'existing work', 'different frequency', 'different applications', 'compact size']</t>
  </si>
  <si>
    <t>The Frequency Reconfigurable micro strip patch antenna is widely used for many wireless applications such as WIFI, WLAN, BLUETOOTH, and ULTRA wide band applications etc, because of its compact size, light weight and case of manufacturability. The literature survey of the existing work s we found single band micro strip patch antenna is not suitable for wide band applications. It means that it would achieve for narrow band applications. In order to improve multiple or wide band antenna using array techniques. In this regard we proposed a novel structure of Frequency reconfigurable micro strip patch antenna array with line feed, probe feed and aperture coupled feeding techniques. The radiating patch resulted with two operating frequencies to reduce patch slots. The size of slot affected with orientations of resonant frequency. It reduce patch size of frequency orientations. The proposed design structure has a rhombus-like patch shape which is embedded with unique patch slots. It was operated with different frequency, shape and size. The antenna, structured simulated and analyzed with different applications.</t>
  </si>
  <si>
    <t>15899-15904</t>
  </si>
  <si>
    <t>56595261000;56595067800;26423013000</t>
  </si>
  <si>
    <t>Janetstephy, J.;Anusuya, A.;Jegan, G.</t>
  </si>
  <si>
    <t>Janetstephy J.</t>
  </si>
  <si>
    <t>Design and analysis of frequency reconfigurable micro strip patch antena for wireless applications</t>
  </si>
  <si>
    <t>2-s2.0-84928888961</t>
  </si>
  <si>
    <t>KYYLX-0854</t>
  </si>
  <si>
    <t>['vmf model', 'traditional distributions', 'shaped array', 'mobile station', 'mimo uniform', 'mean elevation', 'mean azimuth', 'distribution model', 'concentration parameter', 'channel model', 'base station', 'arrival must', 'antenna topology', 'antenna spacing']</t>
  </si>
  <si>
    <t>channel capacity | MIMO antenna array | spatial fading correlation | VMF distribution</t>
  </si>
  <si>
    <t>A three-dimensional (3D) Von Mises Fisher (VMF) distribution model was derived in multiple-input and multiple-output (MIMO) antenna communication environment. The azimuth of arrival and elevation of arrival are distributed for VMF distribution instead of the uniform or other traditional distributions. In particular the MIMO uniform Y-shaped array (UYA) and the uniform circular array (UCA) antenna topology are considered at mobile station and base station. The developed spatial fading correlation of the VMF model is determined by parameters of the concentration parameter, antenna spacing, mean azimuth of arrival, mean elevation of arrival. Using the channel model, the effects of the concentration parameter and the mean elevation angle on the capacity of MIMO antenna systems was analyzed. It is shown that the mean elevation of arrival must be taken into account in 3D MIMO communication environment.</t>
  </si>
  <si>
    <t>Journal of China Universities of Posts and Telecommunications</t>
  </si>
  <si>
    <t>60064143;60064143;</t>
  </si>
  <si>
    <t>56183768100;7801374029;7402242183</t>
  </si>
  <si>
    <t>Jie, Zhou;Zhigang, Cao;Kikuchi, Hisakazu</t>
  </si>
  <si>
    <t>Jie Z.</t>
  </si>
  <si>
    <t>Analysis of MIMO antenna array based on 3D von Mises Fisher distribution</t>
  </si>
  <si>
    <t>S1005888515606343</t>
  </si>
  <si>
    <t>10.1016/S1005-8885(15)60634-3</t>
  </si>
  <si>
    <t>2-s2.0-84928892829</t>
  </si>
  <si>
    <t>['yield near', 'receiver receives', 'quantisation error', 'provide guidelines', 'optimal solutions', 'numerical simulations', 'leading inevitably', 'formulated optimisation', 'energy efficiency', 'digital format', 'digital converter', 'commonly measured', 'combinatorial problem', 'analog signal', 'although employing', 'adc resolutions', 'adc ).']</t>
  </si>
  <si>
    <t>In a digital communication system, the analog signal that the receiver receives with its radio frequency front end is converted into digital format by using the analog-to-digital converter (A/D converter, ADC). Quantisation takes place during the conversion from continuous amplitude signal to discrete amplitude signal, leading inevitably to losses in information which are dependent on the number of bits that is used to represent each sample. Although employing a higher bit resolution reduces the quantisation error, a higher power dissipation of the ADC is incurred at the same time. This trade-off is essential to the energy efficiency of the receiver, which is commonly measured by the number of information bits conveyed per consumed Joule of energy. We investigate, in this work, the adaptation of ADC resolutions of a multi-antenna receiver based on instantaneous channel knowledge, with the goal of maximising receiver energy efficiency. The formulated optimisation is a combinatorial problem, and we propose several algorithms which yield near-optimal solutions. Results from numerical simulations are presented and analysed, which provide guidelines to operation and deployment of the system.</t>
  </si>
  <si>
    <t>Transactions on Emerging Telecommunications Technologies</t>
  </si>
  <si>
    <t>60019722;60019722</t>
  </si>
  <si>
    <t>24586987800;7006232833</t>
  </si>
  <si>
    <t>Bai, Q.;Nossek, J. A.</t>
  </si>
  <si>
    <t>Bai Q.</t>
  </si>
  <si>
    <t>Energy efficiency maximization for 5G multi-antenna receivers</t>
  </si>
  <si>
    <t>10.1002/ett.2892</t>
  </si>
  <si>
    <t>2-s2.0-84928894505</t>
  </si>
  <si>
    <t>['stap processor', 'received clutter', 'dimensional stap']</t>
  </si>
  <si>
    <t>Clutter mitigation | Local-DoFs of clutter | Reduced-dimension | Space-time adaptive processing | Sparse linear array</t>
  </si>
  <si>
    <t>Space-time adaptive processing (STAP) technique can mitigate airborne radar clutter and detect moving targets effectively. Based on adaptive radar theory, the Degrees-of-freedom (DoF) of a STAP processor should be larger than that of the received clutter. The local-DoFs of clutter for Reduced-dimensional STAP (RDSTAP) methods with sparse linear array are studied. The proposed formulas show that the local-DoFs of clutter can be estimated as the product of the equivalent clutter bandwidth with the equivalent sampling interval.</t>
  </si>
  <si>
    <t>426-433</t>
  </si>
  <si>
    <t>14520653700;7403913710</t>
  </si>
  <si>
    <t>Zhang, Zenghui;Yu, Wenxian</t>
  </si>
  <si>
    <t>Local-DoFs of airborne radar clutter for reduced-dimensional STAP with sparse antenna array</t>
  </si>
  <si>
    <t>10.1049/cje.2015.04.034</t>
  </si>
  <si>
    <t>2-s2.0-84928897927</t>
  </si>
  <si>
    <t>['theoretical analysis', 'ssf via', 'spatial correlations', 'possible line', 'paper deals', 'generating mechanisms', 'first reviewed', 'engineering perspective', 'definitely facilitate', 'correlation function', 'channel selectivity', 'appropriate assumptions', '3d temporal']</t>
  </si>
  <si>
    <t>Channel correlation | Channel measurement | Multipath propagation | Parameter extraction | Small scale fading</t>
  </si>
  <si>
    <t>This paper deals with the modeling, analysis, and measurement of a Small scale fading (SSF) mobile radio channel. The physics of SSF are first reviewed to reveal the generating mechanisms of channel selectivity. A stochastic channel model is then derived as a function of time, antenna array displacement and frequency, which falls in the category of tapped delay line model. Specifically, the taps can be represented as a combination of a possible line of sight or dominant reflected path and a Gaussian distributed component comprised of unresolvable scattered paths. After that, general analytical solutions are provided for the 3D temporal-spectral-spatial correlations of SSF via the exploitation of channel statistical properties. We show that this function can be expressed as the product of three low order temporal, spectral and spatial correlations individually under appropriate assumptions on the associated wireless propagation environment. This will definitely facilitate the derivations of the closed form expression regarding the correlation function of SSF. From engineering perspective, this analysis can be utilized to develop network correlation maps for example. Finally, out field measurement results verify the validity of our theoretical analysis.</t>
  </si>
  <si>
    <t>379-387</t>
  </si>
  <si>
    <t>60030867-60025578;60030867-60025578;60025578;60005244;60014755;60014755</t>
  </si>
  <si>
    <t>35220425800;35189791400;55878659100;50262216600;56453730300;56453591600</t>
  </si>
  <si>
    <t>Pang, Lihua;Zhang, Yang;Li, Jiandong;Liang, Xiao;Wang, Qiaofeng;Liu, Xilin</t>
  </si>
  <si>
    <t>Xi'an;Xi'an;Shenzhen;Nanjing</t>
  </si>
  <si>
    <t>Xi'an University of Science and Technology;Xidian University;ZTE Corporation;Southeast University</t>
  </si>
  <si>
    <t>60030867;60025578;60014755;60005244</t>
  </si>
  <si>
    <t>Pang L.</t>
  </si>
  <si>
    <t>Channel correlation analysis by exploiting temporal-spectral-spatial information</t>
  </si>
  <si>
    <t>10.1049/cje.2015.04.026</t>
  </si>
  <si>
    <t>2-s2.0-84928898150</t>
  </si>
  <si>
    <t>['thus making', 'thus could', 'radiation pattern', 'optimal candidate', 'gnss operations', 'galileo systems', 'covering frequencies', 'application encompassing', 'antenna shows', '610 ghz', '390 mhz', '220 ghz']</t>
  </si>
  <si>
    <t>A slot based radiator providing a less complex solution for obtaining circular polarization is presented. The antenna has a circular polarized bandwidth of 29% covering frequencies from 1.220 GHz to 1.610 GHz and thus could be used for interoperable Global navigation satellite systems (GNSS) application encompassing the GPS, Glonass and Galileo systems. Further the radiation pattern of the antenna shows a near hemispherical pattern with good axial ratio beamwidth and bandwidth of 390 MHz, thus making it an optimal candidate for the GNSS operations.</t>
  </si>
  <si>
    <t>14779-14786</t>
  </si>
  <si>
    <t>56623034200;56636159100;36468247200;7102402670;6602655727</t>
  </si>
  <si>
    <t>Meenkashisundaram, K. R.;Gokulnath, C.;Deepak Ram Prasath, S.;Raju, S.;Abhaikumar, V.</t>
  </si>
  <si>
    <t>Meenkashisundaram K.</t>
  </si>
  <si>
    <t>Broadband circular slot antenna for interoperable GNSS application</t>
  </si>
  <si>
    <t>2-s2.0-84928910520</t>
  </si>
  <si>
    <t>['well suited', 'v antennas', 'theoretical values', 'smaller size', 'satellite communications', 'prototype comprises', 'proposed design', 'paper presents', 'operating frequency', 'multiple frequencies', 'multiband operation', 'maximum directivitiesby', 'individual antennas', 'high directivity', 'beamforming applications', 'approximately equal', '44 ¬∞', '136 ¬∞']</t>
  </si>
  <si>
    <t>Beamforming | Butler matrix | Phased array system | V-antennas</t>
  </si>
  <si>
    <t>This paper presents the design of phased array system using planar technology for beamforming applications.The prototype comprises of V-antenna, integrated with butler-matrix. The novelty in this approach is the design of Vantenna using planar technology which results in high directivity and multiband operation. The designed array structure is having maximum directivitiesby the individual antennas in the direction -44¬∞, 136¬∞, -136¬∞ and 44¬∞ which are approximately equal to theoretical values. The operating frequency of design is 2.4GHz. And the complete phased array structure is working at multiple frequencies, that is, at 2.4GHz as well as at 4.5GHz. As the size of the V antennas is smaller than the conventional microstrip antennas, the complete phased array system is compact in size. This is an added advantage along with multi band operation that can be used in devices of smaller size. The proposed design is well suited in satellite communications. The simulations were carried out in Advanced Design System Tool.</t>
  </si>
  <si>
    <t>15721-15730</t>
  </si>
  <si>
    <t>56622176600;56623147700</t>
  </si>
  <si>
    <t>Gupta, Janendra;Madhusudhan Goud, R.</t>
  </si>
  <si>
    <t>Gupta J.</t>
  </si>
  <si>
    <t>Design of phased array system using V-antennas for beam forming applications</t>
  </si>
  <si>
    <t>2-s2.0-84928911606</t>
  </si>
  <si>
    <t>['tanœ ¥,', 'tanœ ¥', 'surface successfully', 'step approach', 'results revealed', 'resistance index', 'mould pressing', 'methanesulfonic acid', 'lower œµ', 'laminated composites', 'hmpbo fibres', 'hmpbo fibre', 'higher heat', 'functionalized hmpbo', 'flexural strength', 'corresponding œµ', 'corresponding heat', 'antenna systems', 'also proposed', '7 mpa']</t>
  </si>
  <si>
    <t>The method of "impregnation-winding-lamination-mould pressing" was performed to fabricate novel wave-transparent high modulus poly(p-phenylene-2,6-benzobisoxazole) fibre/bisphenol A cyanate ester resin (HMPBO fibre/BADCy) laminated composites. The "two-step approach" of methanesulfonic acid/Œ≥-glycidoxy propyl trimethoxy silane (MSA/KH-560) was also proposed to functionalize the HMPBO fibres' surface. Results revealed that KH-560 was grafted on the HMPBO fibres' surface successfully. The functionalized HMPBO fibre/BADCy laminated composites possessed better ILSS &amp; flexural strength, lower Œµ &amp; tanŒ¥, and higher heat-resistance index &amp; T&lt;inf&gt;g&lt;/inf&gt;. The ILSS and flexural strength of the functionalized HMPBO/BADCy laminated composites were increased to 53.7 MPa and 753.7 MPa, respectively. The corresponding Œµ and tanŒ¥ were decreased to 2.93 and 0.00097, respectively. The corresponding heat-resistance index and T&lt;inf&gt;g&lt;/inf&gt; were increased to 219 ¬∞C and 236 ¬∞C, respectively. The functionalized HMPBO fibre/BADCy laminated composites display potential application in radomes and the antenna systems of aircrafts.</t>
  </si>
  <si>
    <t>37768-37773</t>
  </si>
  <si>
    <t>12761760600;56621695200;12762051100;56606707500;56621893500;56621822500</t>
  </si>
  <si>
    <t>Gu, Junwei;Xu, Shuang;Tang, Yusheng;Lv, Zhaoyuan;Liang, Chaobo;Meng, Xudong</t>
  </si>
  <si>
    <t>Gu J.</t>
  </si>
  <si>
    <t>Fabrication of novel wave-transparent HMPBO fibre/BADCy laminated composites</t>
  </si>
  <si>
    <t>10.1039/c5ra02639c</t>
  </si>
  <si>
    <t>2-s2.0-84928920078</t>
  </si>
  <si>
    <t>['wlan networks', 'large bandwidth', 'distinguishing features', 'compact dimensions', 'beam crossover', '43ghz simultaneously']</t>
  </si>
  <si>
    <t>Coplanar wave guide | CST | Dielectric constant | Excitation | Feed | Polarization | Quality factor | Radiation pattern | Scattering parameters for insertion loss(S&amp;lt;inf&amp;gt;21&amp;lt;/inf&amp;gt;) and return loss(S&amp;lt;inf&amp;gt;11&amp;lt;/inf&amp;gt;) | TE | TEM | TM | VSWR</t>
  </si>
  <si>
    <t>A simple dual band coplanar dielectric resonator antenna is designed for millimeter wave frequencies ranging from 30GHz to 300GHz. The antenna arrays operate at 37.5GHz and 43GHz simultaneously. The distinguishing features of this antenna are large bandwidth, high speed data transfer, compact dimensions, pencil beam radiation and no beam crossover. The applications are 4G, 3G and WLAN networks.</t>
  </si>
  <si>
    <t>16035-16040</t>
  </si>
  <si>
    <t>;60023330</t>
  </si>
  <si>
    <t>57209155396;26423292200</t>
  </si>
  <si>
    <t>Keerthi Sri, K.;Sugadev, M.</t>
  </si>
  <si>
    <t>Keerthi Sri K.</t>
  </si>
  <si>
    <t>Design and analysis of a simple dual band dielectric resonator antenna for wireless communication</t>
  </si>
  <si>
    <t>2-s2.0-84928922815</t>
  </si>
  <si>
    <t>AGS-1058426</t>
  </si>
  <si>
    <t>['windward side', 'vertical along', 'track plane', 'three patterns', 'third pattern', 'sublimating snow', 'stratified flow', 'storm across', 'snow tends', 'sampled clouds', 'relatively undisturbed', 'rather strong', 'rapid clearing', 'potential instability', 'plunging flow', 'plane dual', 'often seen', 'mountain flow', 'mixed phase', 'mean motion', 'leeward slopes', 'hydraulic jump', 'flight level', 'fall upwind', 'elevated convection', 'airborne vertical', '2d scatterers']</t>
  </si>
  <si>
    <t>Airborne vertical-plane dual-Doppler cloud radar data, collected on wind-parallel flight legs over a mountain in Wyoming during 16 winter storms, are used to analyze the growth, transport, and sedimentation of snow. In all storms the wind is rather strong, such that the flow is unblocked. The sampled clouds are mixed phase, shallow, and generally produce snowfall over the mountain only. The 2D scatterers' mean motion in the vertical along-track plane below flight level is synthesized using one radar antenna pointing to nadir, and one 30¬∞ forward of nadir. This yields instantaneous cross-mountain hydrometeor streamlines. The dynamics of the orographic flow dominate the precipitation patterns across the mountain. Three patterns are distinguished: the first two contain small convective cells, either boundary layer (BL) convection or elevated convection, the latter likely due to the release of potential instability in orographically lifted air. In these patterns the cross-mountain flow is relatively undisturbed. Precipitation from BL convection falls mostly on the windward side but precipitation from elevated convection may fall mostly in the lee. The third pattern is marked by more stratified flow, often with vertically propagating mountain waves, and with strong, plunging flow in the lee, resulting in rapid clearing of the storm across the crest and occasionally a hydraulic jump. In this case, most snow tends to fall upwind of the crest, although a shallow, sublimating snow "foot" is often seen over the leeward slopes.</t>
  </si>
  <si>
    <t>644-665</t>
  </si>
  <si>
    <t>Monthly Weather Review</t>
  </si>
  <si>
    <t>60008827;60008827;60021243;60008827;60008827</t>
  </si>
  <si>
    <t>6701590980;36629712500;7201888941;6603770689;54420968900</t>
  </si>
  <si>
    <t>Geerts, Bart;Yang, Yang;Rasmussen, Roy;Haimov, Samuel;Pokharel, Binod</t>
  </si>
  <si>
    <t>Boulder;Laramie</t>
  </si>
  <si>
    <t>National Center for Atmospheric Research;University of Wyoming</t>
  </si>
  <si>
    <t>60021243;60008827</t>
  </si>
  <si>
    <t>Geerts B.</t>
  </si>
  <si>
    <t>Snow growth and transport patterns in orographic storms as estimated from airborne vertical-plane dual-Doppler radar data</t>
  </si>
  <si>
    <t>10.1175/MWR-D-14-00199.1</t>
  </si>
  <si>
    <t>2-s2.0-84928923212</t>
  </si>
  <si>
    <t>['wide band', 'various applications', 'validation sets', 'tie antennas', 'spherical tumor', 'receive ultra', 'proposed technique', 'proposed model', 'optimistic results', 'medical application', 'many areas', 'homogenous objects', 'great importance', 'em simulator', 'computational method', 'arbitrary locations', 'ann model']</t>
  </si>
  <si>
    <t>Artificial neural network (ANN) | Breast cancer | Computer-aided diagnosis | Microwave imaging</t>
  </si>
  <si>
    <t>Localization and Reconstruction of homogenous objects from electromagnetic scattered fields have been shown to be of great importance, because of their various applications in many areas such as medicine, biology, geophysics and other sciences. In this paper, we propose a computational method for detection and localization of the object for medical application (breast cancer). The proposed technique is based on the use of artificial neural network ANN. A spherical tumor was created and at arbitrary locations in a breast model using an EM simulator. Bow-tie antennas were used to transmit and receive Ultra-Wide Band (UWB) signals at 4GHz. A training and validation sets were constructed to train and test the ANN. A very optimistic results have been observed for early received signal components with the ANN model. Hence, the proposed model is very potential for early tumor detection to save human lives in the future.</t>
  </si>
  <si>
    <t>329-335</t>
  </si>
  <si>
    <t>60068756;60068756-60105448;60068756</t>
  </si>
  <si>
    <t>56624192600;56624486600;56624516700</t>
  </si>
  <si>
    <t>Miraoui, Abdelfettah;Sidi, Lotfi Merad;Meriah, Mohamed</t>
  </si>
  <si>
    <t>Tlemcen;Tlemcen</t>
  </si>
  <si>
    <t>Ecole Pr√©paratoire en Sciences et Techniques de Tlemcen;Universit√© Abou Bekr Belkaid Tlemcen</t>
  </si>
  <si>
    <t>60105448;60068756</t>
  </si>
  <si>
    <t>Miraoui A.</t>
  </si>
  <si>
    <t>Microwave imaging for the detection and localization of breast cancer using artificial neural network</t>
  </si>
  <si>
    <t>2-s2.0-84928944903</t>
  </si>
  <si>
    <t>['significantly used', 'proposed antenna', 'patient safety', 'overall dimensions', 'made compatible', 'ism band', 'industrial scientific', 'designed antenna', 'biomedical applications', '5 mm', '5 ghz']</t>
  </si>
  <si>
    <t>antennas | biomedical applications | implantable antennas</t>
  </si>
  <si>
    <t>In this chapter, an implantable coplanar waveguide (CPW) fed monopole U Slot antenna at industrial scientific and medical (ISM) band for biomedical applications is proposed. The proposed antenna has a overall dimensions of 29 mm √ó 29 mm √ó 0.5 mm at the ISM band (2.4-2.48 GHz). The proposed antenna placed on human tissues like skin, fat, and muscle. The designed antenna is made compatible for implantation by embedding it on RT Duroid substrate and the 10 dB return loss bandwidth is 5.24% ranging from 2.35 to 2.5 GHz. Implantable CPW fed monopole slot antennas are being significantly used into implantable medical devices and RF, because of its merits like conformability, flexibility in design and shape and also it has biocompatibility, patient safety, miniaturization, power consumption etc.</t>
  </si>
  <si>
    <t>1604-1608</t>
  </si>
  <si>
    <t>60104476;60013919;60104476</t>
  </si>
  <si>
    <t>55655455500;24172458400;56548545700</t>
  </si>
  <si>
    <t>Kumar, S. Ashok;Shanmuganantham, T.;Sasikala, G.</t>
  </si>
  <si>
    <t>Design and development of implantable CPW fed monopole U slot antenna at 2.45 GHz ISM band for biomedical applications</t>
  </si>
  <si>
    <t>10.1002/mop.29151</t>
  </si>
  <si>
    <t>2-s2.0-84928946535</t>
  </si>
  <si>
    <t>['two photosystems', 'summary plants', 'short time', 'review provides', 'review focuses', 'regulating photosynthesis', 'recent findings', 'qe quenching', 'photosynthetic machinery', 'ph gradient', 'model organisms', 'light energy', 'increased considerably', 'including temperature', 'harvesting antenna', 'eventually used', 'environmental regulation', 'environmental cues', 'electrochemical energy', 'dynamically regulated', 'dynamic behavior', 'chlamydomonas reinhardtii', 'changing environments', 'assimilate co']</t>
  </si>
  <si>
    <t>acclimation | Chlamydomonas reinhardtii | cyclic electron flow | electron transfer | green algae | light-harvesting complex | non-photochemical quenching | state transitions</t>
  </si>
  <si>
    <t>Summary Plants and algae have acquired the ability to acclimatize to ever-changing environments to survive. During photosynthesis, light energy is converted by several membrane protein supercomplexes into electrochemical energy, which is eventually used to assimilate CO&lt;inf&gt;2&lt;/inf&gt;. The efficiency of photosynthesis is modulated by many environmental factors, including temperature, drought, CO&lt;inf&gt;2&lt;/inf&gt; concentration, and the quality and quantity of light. Recently, our understanding of such regulators of photosynthesis and the underlying molecular mechanisms has increased considerably. The photosynthetic supercomplexes undergo supramolecular reorganizations within a short time after receiving environmental cues. These reorganizations include state transitions that balance the excitation of the two photosystems: qE quenching, which thermally dissipates excess energy at the level of the light-harvesting antenna, and cyclic electron flow, which supplies the increased ATP demanded by CO&lt;inf&gt;2&lt;/inf&gt; assimilation and the pH gradient to activate qE quenching. This review focuses on the recent findings regarding the environmental regulation of photosynthesis in model organisms, paying particular attention to the unicellular green alga Chlamydomonas reinhardtii, which offer a glimpse into the dynamic behavior of photosynthetic machinery in nature. Significance Statement Photosynthesis is dynamically regulated by environmental cues. This review provides an overview of recent findings on representative mechanisms involved in regulating photosynthesis, including state transitions, qE quenching, and cyclic electron flow in Chlamydomonas reinhardtii.</t>
  </si>
  <si>
    <t>413-428</t>
  </si>
  <si>
    <t>1365313X</t>
  </si>
  <si>
    <t>Plant Journal</t>
  </si>
  <si>
    <t>60028586-60021523-60015682;60028586-60021523-60015682</t>
  </si>
  <si>
    <t>7004033199;6503925341</t>
  </si>
  <si>
    <t>Minagawa, Jun;Tokutsu, Ryutaro</t>
  </si>
  <si>
    <t>Okazaki;Hayama;Kawaguchi</t>
  </si>
  <si>
    <t>National Institutes of Natural Sciences - National Institute for Basic Biology;The Graduate University for Advanced Studies;Japan Science and Technology Agency</t>
  </si>
  <si>
    <t>60028586;60021523;60015682</t>
  </si>
  <si>
    <t>Minagawa J.</t>
  </si>
  <si>
    <t>Dynamic regulation of photosynthesis in Chlamydomonas reinhardtii</t>
  </si>
  <si>
    <t>10.1111/tpj.12805</t>
  </si>
  <si>
    <t>2-s2.0-84928948634</t>
  </si>
  <si>
    <t>['widom distribution', 'three scenarios', 'source antennas', 'relay networks', 'relay capacity', 'reception combined', 'multiple antennas', 'help much', 'duplex technique', 'destination antennas', 'csi ),', 'antenna larger', 'almost twice']</t>
  </si>
  <si>
    <t>Ergodic capacity | Full-duplex relay | Multiple antennas | Self-interference</t>
  </si>
  <si>
    <t>We explore a full-duplex technique in wireless communication particularly for relay networks. We consider the relay to operate in full-duplex, which occurs when transmission and reception are conducted in the same channel. We investigate potential benefits of full-duplex technique in relay networks, which uses multiple antennas for transmission and reception combined with the Amplify-Forward (AF) scenario. We study the effects of multiple antennas in terms of relay capacity. We derive an ergodic capacity expression using the Tracy-Widom distribution. Using Singular Value Decomposition (SVD) and perfect Channel State Information (CSI), we investigate these three scenarios: First, we consider the relay to have an antenna larger than that of both source and destination. Second, we consider both relay and destination to have an antenna larger than that of the source. Third, we consider both relay and source to have antenna larger than that of the destination. We show the results that the capacity of the relay with a full-duplex technique is almost twice the capacity of an half-duplex. We show that increasing the number of destination antennas is not help much when one of the source antennas is small. Moreover, the capacity decreases due to a channel hardening effect, when the number of destination antennas is larger than that of the source.</t>
  </si>
  <si>
    <t>151-159</t>
  </si>
  <si>
    <t>International Journal of Technology</t>
  </si>
  <si>
    <t>60069377;60025997</t>
  </si>
  <si>
    <t>54975406000;7202417835</t>
  </si>
  <si>
    <t>Arifin, Ajib Setyo;Ohtsuki, Tomoaki</t>
  </si>
  <si>
    <t>Indonesia;Japan</t>
  </si>
  <si>
    <t>Depok;Tokyo</t>
  </si>
  <si>
    <t>Universitas Indonesia;Keio University</t>
  </si>
  <si>
    <t>Arifin A.</t>
  </si>
  <si>
    <t>Ergodic capacity analysis of full-duplex mimo relay channel using tracy-widom distribution with processing delay</t>
  </si>
  <si>
    <t>10.14716/ijtech.v6i2.1003</t>
  </si>
  <si>
    <t>2-s2.0-84928949554</t>
  </si>
  <si>
    <t>['shaped slots', 'ring resonators', 'radiation patch', 'proposed antenna', 'notched characteristics', 'microstrip line', 'input impedance', 'ground plane', 'dual band', 'domain characteristics', 'attaching two', 'antenna consists', '825 ghz', '7 ghz', '5 mm']</t>
  </si>
  <si>
    <t>band-notched | conceptual circuit model | time-domain characteristics | U-shaped monopole | UWB antenna</t>
  </si>
  <si>
    <t>A dual band-notched ultrawideband antenna is proposed in this article. The antenna consists of a U-shaped radiation patch and a ground plane which is symmetric with the edge of the radiation patch. By attaching two T-shaped slots on the radiation patch and two rectangular complementary split-ring resonators on both sides of the microstrip line, two notched bands, 3.3-3.7 GHz for WiMAX and 5.15-5.825 GHz for WLAN are achieved, respectively. The dimension of the proposed antenna is 24.6 mm √ó 38.1 mm √ó 1.5 mm. The measured result shows that the antenna has a wide impedance bandwidth and omnidirectional radiation patterns. Moreover, time-domain characteristics and conceptual circuit model based on the input impedance of the proposed antenna are investigated to verify the dual band-notched characteristics.</t>
  </si>
  <si>
    <t>1584-1590</t>
  </si>
  <si>
    <t>60028265;60028265;60028265-60100434;60028265</t>
  </si>
  <si>
    <t>55426432500;55872981000;56709128700;55872594900</t>
  </si>
  <si>
    <t>Gao, Guoping;He, Lele;Hu, Bin;Cong, Xiaodong</t>
  </si>
  <si>
    <t>Birmingham;Lanzhou</t>
  </si>
  <si>
    <t>Birmingham City University;Lanzhou University</t>
  </si>
  <si>
    <t>60100434;60028265</t>
  </si>
  <si>
    <t>Gao G.</t>
  </si>
  <si>
    <t>Novel dual band-notched UWB antenna with T-shaped slot and CSRR structure</t>
  </si>
  <si>
    <t>10.1002/mop.29175</t>
  </si>
  <si>
    <t>2-s2.0-84928952576</t>
  </si>
  <si>
    <t>['shaped slit', 'several applications', 'radiator part', 'proposed antenna', 'polarization reconfigurability', 'pin diodes', 'patch side', 'one switch', 'mems switches', 'meandered techniques', 'impedance bandwidthes', 'ground plane', 'frequency reconfigurability', 'circular polarization', 'band43 ),', 'antenna size', 'antenna operates', 'another switch', 'analyzed using', 'achieve frequency', '94 ghz', '8 mm', '79 %,', '69 ghz', '67 ghz', '64 ghz', '57 %,', '5 ghz', '45 ghz', '3 ghz']</t>
  </si>
  <si>
    <t>frequency reconfigurability | long term evolution | MEMS switch | polarization reconfigurablilty | radiation pattern | return loss | RF PIN diode | WLAN</t>
  </si>
  <si>
    <t>Compact multiband dual reconfigurable monopole antenna is presented. To achieve frequency and polarization reconfigurability, PIN diodes as well as MEMS switches are used. For frequency reconfigurability, one switch was inserted on the patch side. When this switch is OFF; the antenna operates at four bands 2.45 GHz, 3 GHz, 3.69 GHz, and 5.5 GHz with corresponding impedance bandwidth of 9.95%, 5.96%, 12.57%, and 10.76%, respectively. When the switch is ON; the antenna operates at 2.64 GHz, 3.67 GHz, 4.94 GHz, and 5.3 GHz with impedance bandwidthes of 21.15%, 11.76%, 5.79%, and 4.12%, respectively. L-shaped slit was inserted in the ground plane to obtain dual polarization at 5.3 GHz and 5.5 GHz bands. Another switch was inserted on this slit to alter between linear and circular polarization. Folded and meandered techniques are used for miniaturize the antenna size. Antenna size is 15 √ó 37 √ó 0.8 mm&lt;sup&gt;3&lt;/sup&gt; while the radiator part is 15 √ó 9 √ó 0.8 mm&lt;sup&gt;3&lt;/sup&gt;. The proposed antenna is used in several applications as bluetooth (2400-2484 MHz), WLAN (802.11b/g/n [2.4-2.48 GHz], 802.11y [3.657-3.69 GHz], 802.11y [4.9 GHz], 802.11a/h/j/n [5.2 GHz]), Wi-MAX (2.5-2.69 GHz), long term evolution (band7, band38, band41, band43), and S-DMB (2605-2655 MHz). The antenna is analyzed using the CST Microwave Studio software package. The proposed antenna was fabricated and tested. Measurements and simulations show good agreement in most cases.</t>
  </si>
  <si>
    <t>1557-1565</t>
  </si>
  <si>
    <t>57190231147;6603063814;7004005810</t>
  </si>
  <si>
    <t>Abou Al-Alaa, M.;Elsadek, H. A.;Abdallah, E. A.</t>
  </si>
  <si>
    <t>Abou Al-Alaa M.</t>
  </si>
  <si>
    <t>Compact multiband dual reconfigurable folded planar monopole antenna</t>
  </si>
  <si>
    <t>10.1002/mop.29173</t>
  </si>
  <si>
    <t>2-s2.0-84928956176</t>
  </si>
  <si>
    <t>['proposed antenna', 'peak gain', 'operating frequencies', 'measured results', 'good agreement', 'compact dimension', 'article describes', '6 mm', '5 ghz', '3 dbi', '2 ghz']</t>
  </si>
  <si>
    <t>GPS | GSM | hexagonal complementary split ring resonator | WiMAX | WLAN</t>
  </si>
  <si>
    <t>This article describes the design of a compact penta band triangular patch antenna backed by a hexagonal complementary split ring resonator operating in the GPS (1.57 GHz), GSM (1.80 GHz), WLAN (2.4/5 GHz), and WiMAX (3.5 GHz) bands. The antenna has a very compact dimension of 20 √ó 20 √ó 1.6 mm&lt;sup&gt;3&lt;/sup&gt;. Three concentric hexagonal split ring slots in the ground plane yield the uppermost triple bonds (2.45, 3.5, 5.2 GHz) and the two parameterized radiating branches attached to the triangular patch accounts for the two lowermost operating bands (1.57, 1.8 GHz). A prototype of the proposed antenna is fabricated and tested. Simulated and measured results are in good agreement. It has a uniform radiation pattern over all the operating frequencies and a peak gain of 6.3 dBi at 3.5 GHz.</t>
  </si>
  <si>
    <t>1538-1542</t>
  </si>
  <si>
    <t>55662001300;24172394400</t>
  </si>
  <si>
    <t>Rosaline, S. Imaculate;Raghavan, Singaravelu</t>
  </si>
  <si>
    <t>Rosaline S.</t>
  </si>
  <si>
    <t>CSRR-based compact penta band printed antenna for GPS/GSM/WLAN/WiMAX applications</t>
  </si>
  <si>
    <t>10.1002/mop.29133</t>
  </si>
  <si>
    <t>2-s2.0-84928956450</t>
  </si>
  <si>
    <t>['simulated results', 'reflection coefficient', 'microstrip line', 'input admittance', 'hfss ).', 'dielectric material', 'derived expression', 'circular pma', 'article presents', 'antenna bandwidth', 'analytical result', 'also studied', 'also compared']</t>
  </si>
  <si>
    <t>antenna bandwidth | antenna input impedance | printed monopole antenna</t>
  </si>
  <si>
    <t>This article presents the derivation of a closed form expression for input admittance of horizontal electric dipole over an ungrounded substrate using transmission line analogy. The derived expression is then used to calculate reflection coefficient of rectangular and circular printed monopole antenna (PMA) fed by a microstrip line. Analytical result for the reflection coefficient of both rectangular and circular PMA is verified using high frequency structure simulator (HFSS). For circular PMA, analytical, and simulated results are also compared with the measured results available in literature. Effect of the dimension and dielectric material on the antenna bandwidth is also studied and verified by HFSS.</t>
  </si>
  <si>
    <t>1535-1538</t>
  </si>
  <si>
    <t>60010126;60010126;60010126</t>
  </si>
  <si>
    <t>36095940700;15923291800;7003280153</t>
  </si>
  <si>
    <t>Bhattacharjee, S.;Kshetrimayum, R. S.;Bhattacharjee, R.</t>
  </si>
  <si>
    <t>Bhattacharjee S.</t>
  </si>
  <si>
    <t>On the equivalent circuit, input impedance, reflection coefficient, and bandwidth of printed monopole antenna</t>
  </si>
  <si>
    <t>10.1002/mop.29130</t>
  </si>
  <si>
    <t>2-s2.0-84928957385</t>
  </si>
  <si>
    <t>['well agreed', 'still suitable', 'still preserved', 'reflecting property', 'omnidirectional shape', 'offset position', 'multiband characteristics', 'first band', 'finally resulted', 'ebg structure', 'different widths', 'copper strips', 'bottom layer', 'antenna performances', 'antenna alone', '8 ghz', '6 dbi', '5 dbi', '4g technology']</t>
  </si>
  <si>
    <t>antenna | coplanar waveguide | electromagnetic band gap | multiband | patch antenna</t>
  </si>
  <si>
    <t>In this article, two coplanar waveguide-fed high gain multiband antennas with and without uniplanar copper strip-based electromagnetic band gap (CS-EBG) structure are proposed for portable wireless applications at 2.1, 2.4, 3.5, 5.2, 5.4, and 5.8 GHz. The initial multiband antenna is realized by patch-ground shape modification and open-ended rectangular slot insertion on the patch. The two layer uniplanar CS-EBG structure is composed of square ring periodic elements of copper strips of different widths and gaps. The top unit cells are placed at an offset position with respect to the bottom layer, which is new technique applied to obtain multiple resonances from such a simple and compact planar structure. The antenna, when combined with the CS-EBG structure, still preserved its multiband characteristics and produced directional pattern because of the reflecting property (like artificial magnetic conductor, AMC) of the CS-EBG/AMC structure behind it, which was donut and omnidirectional shape in case of the antenna alone. The initial antenna gain is 5 dBi while the final antenna gain is improved to approximately 12 dBi at the first band and more than 6 dBi at other bands. Thus, the developed square ring copper strip structure is very effective to improve the antenna performances and finally resulted in a high gain antenna. Both of the configurations with and without the CS-EBG/AMC are fabricated and tested, and the measurements are well agreed with the simulations. Despite of the slight frequency shifting, the antenna is still suitable for the portable wireless operation such as Wi-Fi, WiMax, WLAN/HIPERLAN and even for LTE/4G technology at some frequencies.</t>
  </si>
  <si>
    <t>1608-1614</t>
  </si>
  <si>
    <t>60001821;60001821-60031004;60001821;60001821;60001821</t>
  </si>
  <si>
    <t>55328836300;55310814300;24483332300;7401908770;6603155913</t>
  </si>
  <si>
    <t>Islam, M. T.;Alam, M. S.;Misran, N.;Ismail, M.;Yatim, B.</t>
  </si>
  <si>
    <t>Australia;Malaysia</t>
  </si>
  <si>
    <t>Brisbane;Bangi</t>
  </si>
  <si>
    <t>The University of Queensland;Universiti Kebangsaan Malaysia</t>
  </si>
  <si>
    <t>60031004;60001821</t>
  </si>
  <si>
    <t>Islam M.</t>
  </si>
  <si>
    <t>Development of high gain multiband antenna with centre-offset copper strip-based periodic structure</t>
  </si>
  <si>
    <t>10.1002/mop.29161</t>
  </si>
  <si>
    <t>2-s2.0-84928962917</t>
  </si>
  <si>
    <t>['ultrawideband communication', 'smaller dimensions', 'simulation results', 'rectangular notch', 'modified theta', 'lower frequencies', 'impedance bandwidth', 'good agreement', 'every direction', 'copolarization level', 'carbon nanotubes', 'bidirectional pattern', 'also studied', '75 ghz', '4 epoxy', '131 %)']</t>
  </si>
  <si>
    <t>impedance bandwidth | monopole antenna | quarter elliptical coplanar waveguide ground plane | theta-shaped radiator | ultrawideband communication</t>
  </si>
  <si>
    <t>A compact modified theta-shaped monopole antenna for ultrawideband communication is presented. It consists of a modified theta-shaped radiator fed with a modified microstrip feedline and rectangular notch-loaded quarter elliptical coplanar waveguide ground plane. An impedance bandwidth of 4.35-20.75 GHz (131%) below-10 dB reflection coefficient line is achieved. The designed antenna structure has nearly omnidirectional radiation pattern in H-plane and bidirectional pattern in E-plane. The cross polarization level is also 20 dB lesser than copolarization level in every direction at lower frequencies. The performance of the designed antenna structure for three substrate materials, that is, FR-4 epoxy, carbon nanotubes, and Ni&lt;inf&gt;0.2&lt;/inf&gt;Co&lt;inf&gt;0.2&lt;/inf&gt;Zn&lt;inf&gt;0.6&lt;/inf&gt;Fe&lt;inf&gt;2&lt;/inf&gt;O&lt;inf&gt;4&lt;/inf&gt;, are also studied. The experimental and simulation results are found to be in good agreement. The designed antenna structure has advantage of wider bandwidth along with smaller dimensions as compared to previously reported monopole structures.</t>
  </si>
  <si>
    <t>1625-1632</t>
  </si>
  <si>
    <t>Modified theta-shaped monopole antenna with defected ground structure for UWB applications</t>
  </si>
  <si>
    <t>10.1002/mop.29174</t>
  </si>
  <si>
    <t>2-s2.0-84928962919</t>
  </si>
  <si>
    <t>['tag cannot', 'rfid ),', 'reading range', 'quad beams', 'multiple beams', 'maximum gain', 'level tagging', 'hemispheric coverage', 'generates single', 'dead zone', 'conventional antennas', 'beam switching', 'approximately 7', '8 dbic']</t>
  </si>
  <si>
    <t>item-level tagging | sectoral antenna array | ultrahigh-frequency radio frequency identification</t>
  </si>
  <si>
    <t>For avoiding a dead zone where the tag cannot be detected in the ultrahigh-frequency (UHF) radio frequency identification (RFID), a SELECTABLE SECTORAL ANTENNA ARRAY USING a QUADRUPLE FEEDING NETWORK FOR ITEM-LEVEL TAGGING IN UHF RFID APPLICATIONS is presented. The proposed antenna array consists of a 2 √ó 2 circular polarized quadrifilar spiral antenna array and a quadruple feeding network for multiple beams. It generates single, dual, and quad beams with a hemispheric coverage by a beam switching, and its maximum gain and 3 dB beamwidth are approximately 7.8 dBic and 60¬∞, respectively. Compared with the conventional antennas, the proposed antenna array provides the improved tag identification with the dead zone avoidance in the reading range.</t>
  </si>
  <si>
    <t>1523-1526</t>
  </si>
  <si>
    <t>60023075;60032144</t>
  </si>
  <si>
    <t>55778141185;55608574700</t>
  </si>
  <si>
    <t>Lee, Wang Sang;Yu, Jong Won</t>
  </si>
  <si>
    <t>Daejeon;Jinju</t>
  </si>
  <si>
    <t>Korea Advanced Institute of Science and Technology;Gyeongsang National University</t>
  </si>
  <si>
    <t>60032144;60023075</t>
  </si>
  <si>
    <t>Selectable sectoral antenna array using a quadruple feeding network for item-level tagging in UHF RFID applications</t>
  </si>
  <si>
    <t>10.1002/mop.29137</t>
  </si>
  <si>
    <t>2-s2.0-84928962922</t>
  </si>
  <si>
    <t>['size reduction', 'novel design', 'increased bandwidth', 'ground plane']</t>
  </si>
  <si>
    <t>metamaterials | microstrip antennas | size reduction | wideband</t>
  </si>
  <si>
    <t>In this article, a novel design for a reduced size microstrip patch antenna is presented and discussed. It is demonstrated that by embedding an array of complimentary split ring resonators in the ground plane, size reduction of 11.2%, together with an increased bandwidth of 202.6% can be achieved.</t>
  </si>
  <si>
    <t>1526-1529</t>
  </si>
  <si>
    <t>60004636;60008724</t>
  </si>
  <si>
    <t>9943121600;36524636100</t>
  </si>
  <si>
    <t>Elsdon, Michael;Yurduseven, Okan</t>
  </si>
  <si>
    <t>United States;United Kingdom</t>
  </si>
  <si>
    <t>Durham;Newcastle</t>
  </si>
  <si>
    <t>Duke University;University of Northumbria</t>
  </si>
  <si>
    <t>60008724;60004636</t>
  </si>
  <si>
    <t>Elsdon M.</t>
  </si>
  <si>
    <t>Direct-fed reduced size patch antenna using array of cSRR in the ground plane</t>
  </si>
  <si>
    <t>10.1002/mop.29138</t>
  </si>
  <si>
    <t>2-s2.0-84928963717</t>
  </si>
  <si>
    <t>['usually used', 'type radiator', 'type antenna', 'proposed antenna', 'parallel capacitor', 'input impedance', 'impedance bandwidth', 'ground plane', 'fi applications', 'center frequency', '550 mhz', '45 ghz']</t>
  </si>
  <si>
    <t>bluetooth | broadband antenna | long term evolution | loop-type ground antenna | wideband antenna</t>
  </si>
  <si>
    <t>A new feed structure with a loop-type radiator is proposed for achieving a wide bandwidth characteristic. The method for achieving a wide impedance bandwidth characteristic is to control the input impedance of the feed structure using a parallel capacitor and inductor. The size of the ground plane is 50 √ó 20 mm&lt;sup&gt;2&lt;/sup&gt;, which is usually used as the ground for USB dongle applications. The size of the rectangular ground clearance for the loop-type antenna is 8 √ó 4 mm&lt;sup&gt;2&lt;/sup&gt;. The proposed antenna was designed and measured using HFSS and a 3D CTIA OTA chamber. The center frequency is 2.45 GHz and the impedance bandwidth under VSWR = 2:1 is 550 MHz (2.18-2.73 GHz), which is adequate for long term evolution bands (7, 30, 40) and Wi-Fi applications.</t>
  </si>
  <si>
    <t>1742-1744</t>
  </si>
  <si>
    <t>56527620500;27167944000;7410128245</t>
  </si>
  <si>
    <t>Moon, Sungjin;Lee, Hongkoo;Kim, Hyeongdong</t>
  </si>
  <si>
    <t>Moon S.</t>
  </si>
  <si>
    <t>A wideband loop-type antenna</t>
  </si>
  <si>
    <t>10.1002/mop.29160</t>
  </si>
  <si>
    <t>2-s2.0-84928966463</t>
  </si>
  <si>
    <t>['shaped slot', 'shaped dra', 'microstrip line', 'impedance bandwidth', 'asymmetric cross', '4 %.']</t>
  </si>
  <si>
    <t>bowtie-shaped | circularly polarized | cross-shaped slot | dielectric resonator antenna</t>
  </si>
  <si>
    <t>A circularly polarized bowtie-shaped dielectric resonator antenna (DRA) excited by an asymmetric cross-shaped slot, fed by a microstrip line has been proposed in this article. The proposed antenna structure achieves a 3-dB axial ratio bandwidth of 7.4%. An impedance bandwidth of 43.8% has been obtained for circularly polarized bowtie-shaped DRA.</t>
  </si>
  <si>
    <t>1723-1727</t>
  </si>
  <si>
    <t>60021988;60008898;60021988</t>
  </si>
  <si>
    <t>56624487400;36670745100;8711683200</t>
  </si>
  <si>
    <t>Chauthaiwale, Prachi;Chaudhary, Raghvendra Kumar;Srivastava, Kumar Vaibhav</t>
  </si>
  <si>
    <t>Chauthaiwale P.</t>
  </si>
  <si>
    <t>Circularly polarized bowtie-shaped dielectric resonator antenna excited with asymmetric cross slot</t>
  </si>
  <si>
    <t>10.1002/mop.29153</t>
  </si>
  <si>
    <t>2-s2.0-84928966467</t>
  </si>
  <si>
    <t>['work done', 'wearable products', 'textile antenna', 'small size', 'return loss', 'radiation pattern', 'provides 13', 'medical applications', 'measured results', 'many implications', 'future research', 'flexible materials', 'designed especially', 'conductive parts']</t>
  </si>
  <si>
    <t>efficiency | return loss | textile antenna | ultrawide band | wearable antenna</t>
  </si>
  <si>
    <t>The concept of wearable products such as textile antenna are being developed which are capable of monitoring, alerting, and demanding attention whenever hospital emergency is needed, hence minimizing labor and resource. In the proposed work using textile material as a substrate, the ultra wideband antenna is designed especially for medical applications. Simulated and measured results here shows that the proposed antenna design meets the requirements of wide working bandwidth and provides 13.08 GHz bandwidth with very small size, washable (if using conductive thread for conductive parts) and flexible materials. Results in terms of bandwidth, radiation pattern, return loss as well as gain and efficiency are presented to validate the usefulness of the current proposed design. The work done here has many implications for future research and it could help patients with such flexible and comfortable medical monitoring techniques.</t>
  </si>
  <si>
    <t>1553-1557</t>
  </si>
  <si>
    <t>60032358;60032358;114163461</t>
  </si>
  <si>
    <t>57203581533;57216190337;57213256319</t>
  </si>
  <si>
    <t>Singh, Nikhil;Singh, A. K.;Singh, Vinod Kumar</t>
  </si>
  <si>
    <t>Allahabad;Jhansi</t>
  </si>
  <si>
    <t>Indian Institute of Information Technology, Allahabad;SR Group of Institutions</t>
  </si>
  <si>
    <t>60032358;114163461</t>
  </si>
  <si>
    <t>Singh N.</t>
  </si>
  <si>
    <t>Design and performance of wearable ultrawide band textile antenna for medical applications</t>
  </si>
  <si>
    <t>10.1002/mop.29131</t>
  </si>
  <si>
    <t>2-s2.0-84928966472</t>
  </si>
  <si>
    <t>['wideband antennas', 'single element', 'mutual coupling', 'fundamental behaviors', 'folded loop', 'device thickness', 'design approach', 'civilian applications', 'also described']</t>
  </si>
  <si>
    <t>handset | helix | mobile antenna | monopole | multiband | tablet</t>
  </si>
  <si>
    <t>A design approach of multiband and wideband antennas for radio communication devices is presented. The antenna is consisted of a monopole, a folded loop, and a helix. The fundamental behaviors of the single element and their combinations are analyzed to give desired bandwidths per the mutual coupling between elements. The ground plane dimension and the device thickness are considered. The study has a focus on the UHF and lower microwave range to support most of civilian applications. The presented antenna structure is a good starting point to be familiar with the multiband antenna design as the antenna can be configured to cover a wide frequency range to support cellular telephony, GPS, wireless local networking on so forth. A radio communications device incorporating such antennas is also described.</t>
  </si>
  <si>
    <t>1718-1723</t>
  </si>
  <si>
    <t>60026532;60026532;60026532</t>
  </si>
  <si>
    <t>13003696900;56623716200;53870094800</t>
  </si>
  <si>
    <t>Ren, Yu Jiun;Ren, Jessie;Hwang, Huan Sheng</t>
  </si>
  <si>
    <t>Redmond</t>
  </si>
  <si>
    <t>Microsoft Corporation</t>
  </si>
  <si>
    <t>Ren Y.J.</t>
  </si>
  <si>
    <t>General design approach of monopole and helix integrated antennas for radio apparatus</t>
  </si>
  <si>
    <t>10.1002/mop.29154</t>
  </si>
  <si>
    <t>2-s2.0-84928969176</t>
  </si>
  <si>
    <t>['results obtained', 'modified calculation', 'input impedances', 'input impedance']</t>
  </si>
  <si>
    <t>genetic algorithm | input impedance | inset-fed patch antenna | microstrip patch antenna | probe-fed patch antenna</t>
  </si>
  <si>
    <t>An approach to the modified calculation for input impedance of inset-fed rectangular microstrip antenna and probe-fed rectangular microstrip antenna with variable air gap and varying aspect ratio is presented. To modify the expressions for the input impedances of the antennas, continuous parameter genetic algorithm (CPGA) has been used. The results obtained by CPGA for different antenna dimensions are compared with the experimental and theoretical results given in the literature.</t>
  </si>
  <si>
    <t>1650-1652</t>
  </si>
  <si>
    <t>G√ºnel, Tayfun</t>
  </si>
  <si>
    <t>ƒ∞stanbul Teknik √úniversitesi</t>
  </si>
  <si>
    <t>G√ºnel T.</t>
  </si>
  <si>
    <t>Modified calculation for input impedance of probe-fed and inset-fed rectangular microstrip antennas</t>
  </si>
  <si>
    <t>10.1002/mop.29168</t>
  </si>
  <si>
    <t>2-s2.0-84928969180</t>
  </si>
  <si>
    <t>['proposed era', 'operating bandwidth', 'footprint area', 'era takes', 'circular disc', '6 dbi', '27 %.', '17 db', '12 db']</t>
  </si>
  <si>
    <t>cavity resonator | compact | EBG resonator | Fabry-Perot cavity | high-gain | resonant cavity | wideband</t>
  </si>
  <si>
    <t>An electromagnetic band gap resonator antenna (ERA) with an extremely small footprint is presented. The proposed ERA has a peak measured gain of 15.6 dBi and an excellent measured 3dB gain-bandwidth of 27%. The four-layer composite superstructure used in this ERA takes the shape of a circular disc with the ground plane radius equal to that of the superstructure. Its footprint area is only 1.7Œª&lt;inf&gt;0&lt;/inf&gt;&lt;sup&gt;2&lt;/sup&gt; at the lowest operating frequency. The average measured aperture efficiency of this ERA is nearly 90%. The side lobe levels are well below-12 dB over most of the operating bandwidth and the cross polarization levels are below-17 dB.</t>
  </si>
  <si>
    <t>1531-1535</t>
  </si>
  <si>
    <t>60019544;60019544</t>
  </si>
  <si>
    <t>26538481900;35586058800</t>
  </si>
  <si>
    <t>Hashmi, Raheel M.;Esselle, Karu P.</t>
  </si>
  <si>
    <t>North Ryde</t>
  </si>
  <si>
    <t>Macquarie University</t>
  </si>
  <si>
    <t>Hashmi R.</t>
  </si>
  <si>
    <t>A wideband EBG resonator antenna with an extremely small footprint area</t>
  </si>
  <si>
    <t>10.1002/mop.29134</t>
  </si>
  <si>
    <t>2-s2.0-84928969184</t>
  </si>
  <si>
    <t>['uwb techniques', 'uwb antennas', 'ultrawide band', 'shaped slits', 'shaped lens', 'proposed antenna', 'proper dimensions', 'parametric study', 'optimum size', 'optimize performance', 'nondestructive testing', 'nondestructive evaluation', 'nondestructive detection', 'major challenges', 'lower frequencies', 'higher front', 'higher frequencies', 'higher directivity', 'high performance', 'gap inside', 'frequency range', 'evaluation techniques', 'construction materials', 'concrete specimen', 'concrete members', '508 mm', '40 ghz']</t>
  </si>
  <si>
    <t>antipodal vivaldi antenna | concrete material | crack | high gain antenna | nondestructive inspection | ultrawide band antenna</t>
  </si>
  <si>
    <t>Ultrawide band (UWB) nondestructive testing and evaluation techniques can provide the detection of defects and damages in construction materials and members. The development of UWB antennas with proper dimensions and high performance for these systems is one of the major challenges. In this letter, an antipodal Vivaldi antenna (AVA) has been developed to be used in UWB techniques for nondestructive detection of cracks in concrete members. To obtain a desirable antenna performance including the wider impedance bandwidth, the higher directivity, and higher front-to-back ratio rectangular-shaped slits (RSS) and a half-circular-shaped lens (HCSL) have been added in the design of a conventional tapered slot AVA. A parametric study on the dimensions of the slits is provided to optimize performance and size of the proposed antenna. The optimum size of the proposed antenna is 40 √ó 80 √ó 0.508 mm&lt;sup&gt;3&lt;/sup&gt;, and it operates over the frequency range from 3.4-40 GHz. It is shown that the RSS increase impedance bandwidth especially at the lower frequencies. Directivity of the proposed antenna at higher frequencies has been increased by the HCSL. The feasibility of the proposed antenna for nondestructive evaluation of concrete members is demonstrated by investigation into its performance with concrete specimens possessing an air-gap inside a concrete specimen.</t>
  </si>
  <si>
    <t>1573-1578</t>
  </si>
  <si>
    <t>60017803;60017803</t>
  </si>
  <si>
    <t>36621160400;6604008450</t>
  </si>
  <si>
    <t>Moosazadeh, Mahdi;Kharkovsky, Sergey</t>
  </si>
  <si>
    <t>Penrith</t>
  </si>
  <si>
    <t>Western Sydney University</t>
  </si>
  <si>
    <t>Moosazadeh M.</t>
  </si>
  <si>
    <t>Development of the antipodal Vivaldi antenna for detection of cracks inside concrete members</t>
  </si>
  <si>
    <t>10.1002/mop.29158</t>
  </si>
  <si>
    <t>2-s2.0-84928969185</t>
  </si>
  <si>
    <t>['zero ecc', 'upper limit', 'two antennas', 'small dimensions', 'slot antenna', 'proposed array', 'proposed 10', 'noise ratio', 'narrow spacing', 'input multi', 'ghz band', 'four times', 'fed open', 'experimental results', 'display panel', 'db signal', 'antenna efficiency', 'antenna array', 'acceptable isolation', '5 bps', '47 bps', '3800 mhz', '10 db']</t>
  </si>
  <si>
    <t>10-antenna array | mobile antennas | multi-input multi-output antennas | small antennas | smartphone antennas</t>
  </si>
  <si>
    <t>A 10-antenna array operating in the 3.6-GHz band (3400-3800 MHz) for multi-input multi-output (MIMO) operation in the smartphone is presented. Each antenna in the proposed array is a microstripline-fed open-slot antenna with same small dimensions of 3 √ó 8 mm&lt;sup&gt;2&lt;/sup&gt; (0.036Œª √ó 0.096Œª, Œª is the wavelength at 3.6 GHz). The proposed array consists of two symmetric five-antenna arrays disposed, respectively, along two long side edges of the system ground plane of the smartphone. The proposed array is expected to be placed in the narrow spacing between the display panel and the long side edges of the smartphone. Acceptable isolation (better than about 10 dB) and good envelop correlation coefficient (ECC) of less than 0.1 for any two antennas in the proposed array is obtained. The maximum channel capacity of the proposed array in a 10 √ó 10 MIMO system is calculated to reach about 47 bps/Hz at 20-dB signal-to-noise ratio, which is larger than four times that (11.5 bps/Hz) of the upper limit of an ideal 2 √ó 2 MIMO system with 100% antenna efficiency and zero ECC between antennas. Details of the proposed 10-antenna array are described, and the experimental results are presented and discussed.</t>
  </si>
  <si>
    <t>1699-1704</t>
  </si>
  <si>
    <t>35460663000;56623549700</t>
  </si>
  <si>
    <t>Wong, Kin Lu;Lu, Jun Yu</t>
  </si>
  <si>
    <t>3.6-GHz 10-antenna array for mimo operation in the smartphone</t>
  </si>
  <si>
    <t>10.1002/mop.29181</t>
  </si>
  <si>
    <t>2-s2.0-84928969186</t>
  </si>
  <si>
    <t>['slot etched', 'simply fed', 'profile designs', 'mushroom structures', 'metamaterial structures', 'low profile', 'like structures', 'effective band', 'based antennas', 'average gain', '98 ghz', '7 dbic', '6 dbic', '3 db', '06 ghz']</t>
  </si>
  <si>
    <t>circular polarization | low profile | metamaterial | reactive impedance surface</t>
  </si>
  <si>
    <t>Low-profile designs of meta-based antennas are proposed for wideband circular polarization in this letter. Metamaterial structures of reactive impedance surface (RIS) and mushroom-like structures are utilized, respectively, both of which have rectangular metallic unit cells. The metamaterial structures are simply fed by a microstrip feed line through a slot etched on the ground. The rectangular unit cells provide the 90¬∞ phase difference for the equivalent orthogonal modes from the 45¬∞-rotated slot to yield circular polarization. The measured results show that the antenna with RIS has an effective band of 10.7% (5.37-5.98 GHz) for |S&lt;inf&gt;11&lt;/inf&gt;| &lt;-10 dB, AR &lt; 3 dB and average gain of 6 dBic on a low profile of 0.05Œª&lt;inf&gt;0&lt;/inf&gt;. The antenna with mushroom structures has an effective band of 10.4% (5.46-6.06 GHz) for |S&lt;inf&gt;11&lt;/inf&gt;| &lt;-10 dB, AR &lt; 3 dB and average gain of 7 dBic.</t>
  </si>
  <si>
    <t>1565-1568</t>
  </si>
  <si>
    <t>55623065800;55658035900;56623603100;25229387400</t>
  </si>
  <si>
    <t>Wu, Jianjun;Wang, Zedong;Liu, Xinxing;Yin, Yingzeng</t>
  </si>
  <si>
    <t>Low-profile broadband circularly-polarized antennas with metamaterial structures</t>
  </si>
  <si>
    <t>10.1002/mop.29139</t>
  </si>
  <si>
    <t>2-s2.0-84928969187</t>
  </si>
  <si>
    <t>['wide bandwidth', 'specific frequency', 'spatial diversity', 'resonant bandwidth', 'parasitic elements', 'length equal', 'kept compact', 'input multiple', 'handheld devices', 'good agreement', 'diversity gain', 'center separation', '5 mm', '5 ghz', '4 mm', '3 ghz', '19 mm', '15 db']</t>
  </si>
  <si>
    <t>envelop correlation coefficient | multiple-input multiple-output | parasitic elements | Rayleigh fading | ultrawideband</t>
  </si>
  <si>
    <t>A Multiple-input multiple-output antenna array with two radiating elements having a wide bandwidth is reported in this work. Spatial diversity has been introduced to achieve the diversity gain and the array was kept compact by introducing five parasitic decoupling elements on the bottom of the substrate; each having a length equal to Œª/2 at a specific frequency. Each resonant element offers a resonant bandwidth of 1 GHz starting from 3 GHz to 8.5 GHz. Good agreement between the measured and simulated results shows that the antenna system performs very well over the frequency range 3 GHz to 8.5 GHz. In addition, an isolation of more than 15 dB is achieved with the help of the parasitic elements, while keeping an edge-to-edge and center-to-center separation of 4 mm and 19 mm, respectively. The proposed antenna measures 26 √ó 40.5 mm&lt;sup&gt;2&lt;/sup&gt;, and it is suitable for handheld devices, personal digital assistants, next generation home entertainment systems, and robots.</t>
  </si>
  <si>
    <t>1677-1682</t>
  </si>
  <si>
    <t>60000481-60032270-60089631;60000481;60089631-60212767;60032270;60032270;60032270</t>
  </si>
  <si>
    <t>25122598400;7005751865;57201517821;24776095600;55960309900;16177455800</t>
  </si>
  <si>
    <t>Khan, Muhammad Saeed;Capobianco, Antonio Daniele;Shafique, Muhammad Farhan;Ijaz, Bilal;Naqvi, Aftab;Braaten, Benjamin D.</t>
  </si>
  <si>
    <t>Pakistan;Pakistan;United States;Italy</t>
  </si>
  <si>
    <t>Sahiwal;Islamabad;Fargo;Padua</t>
  </si>
  <si>
    <t>COMSATS University Islamabad, Sahiwal Campus;COMSATS University Islamabad;North Dakota State University;Universit√† degli Studi di Padova</t>
  </si>
  <si>
    <t>60212767;60089631;60032270;60000481</t>
  </si>
  <si>
    <t>Khan M.S.</t>
  </si>
  <si>
    <t>Isolation enhancement of a wideband MIMO antenna using floating parasitic elements</t>
  </si>
  <si>
    <t>10.1002/mop.29162</t>
  </si>
  <si>
    <t>2-s2.0-84928969188</t>
  </si>
  <si>
    <t>['terahertz range', 'terahertz band', 'superior efficiency', 'simulation results', 'measured results', 'gb reflection', 'field distribution', 'central frequencies', 'caustic region', 'analysis method', '2 db']</t>
  </si>
  <si>
    <t>Numerical and measured results of the quiet zone performance of a trireflector compact antenna test range (CATR) system in the terahertz band are presented in this letter. A modular Gaussian beam (GB) analysis method, which consists of frame-based Gabor transformation, GB reflection and a 3D GB diffraction technique, was implemented to evaluate the quiet zone performance. Compared to geometrical optics method, this method is valid in predicting the field distribution in the caustic region. Moreover, simulation results of the CATR system demonstrated a superior efficiency to the physic optics method, especially in the terahertz range. Measured results show that 70% quiet zone usage can be achieved with amplitude and phase ripples less than 1.2 dB and 15¬∞, respectively in the central frequencies.</t>
  </si>
  <si>
    <t>1686-1689</t>
  </si>
  <si>
    <t>60016930;60016930;60016930;60016930;60022109;60016930</t>
  </si>
  <si>
    <t>45461284900;35737541800;56419062900;7403567904;56162277000;57201125972</t>
  </si>
  <si>
    <t>Lu, Zejian;Liu, Xiaoming;Wang, Hai;Yao, Yuan;Chen, Xiaodong;Yu, Junsheng</t>
  </si>
  <si>
    <t>London;Beijing</t>
  </si>
  <si>
    <t>Queen Mary University of London;Beijing University of Posts and Telecommunications</t>
  </si>
  <si>
    <t>60022109;60016930</t>
  </si>
  <si>
    <t>Lu Z.</t>
  </si>
  <si>
    <t>Numerical and experimental verification of a trireflector compact antenna test range in the terahertz band</t>
  </si>
  <si>
    <t>10.1002/mop.29169</t>
  </si>
  <si>
    <t>2-s2.0-84928974381</t>
  </si>
  <si>
    <t>['significant reduction', 'many applications', 'field focused', 'experimental studies', '4 ghz']</t>
  </si>
  <si>
    <t>characteristics improvement | industrial | microstrip planar array antenna | near-field focused | scientific and medical band</t>
  </si>
  <si>
    <t>A variation of the spot size reduction and power density enhancement problem have arisen in the study of focused array antennas for many applications such as hyperthermia. In this letter using nearly directional single-element patch antenna, and optimizing phase distribution accuracy, power density enhancement, spot size reduction, and a significant reduction in the side lobe levels are achieved. The near-field focused (NFF) array antenna worked at 2.4 GHz with size of 40 √ó 40 cm&lt;sup&gt;2&lt;/sup&gt;. Both simulation and experimental studies are performed to validate NFF array antenna design and improvements.</t>
  </si>
  <si>
    <t>1590-1593</t>
  </si>
  <si>
    <t>Samadi, Fereshteh</t>
  </si>
  <si>
    <t>Urmia</t>
  </si>
  <si>
    <t>Urmia University</t>
  </si>
  <si>
    <t>Samadi F.</t>
  </si>
  <si>
    <t>Characteristic improvement of near-field focused array microstrip planar antenna in ISM band</t>
  </si>
  <si>
    <t>10.1002/mop.29147</t>
  </si>
  <si>
    <t>2-s2.0-84928974382</t>
  </si>
  <si>
    <t>['transition combination', 'tapered microstrip', 'simulated input', 'range 0', 'radiation characteristics', 'proposed transition', 'proposed antenna', 'output end', 'operational bandwidth', 'frequency characteristic', 'field transition', 'experimental studies', 'cps transition', 'corresponding characteristic', 'coplanar stripline', 'balanced type', 'antenna fed', 'antenna excited', 'antenna along', 'also compared', '6 db']</t>
  </si>
  <si>
    <t>balun | Chebyshev impedance transformer | coplanar stripline | tapered microstrip line | wideband and balanced antenna</t>
  </si>
  <si>
    <t>The simulation and experimental studies of a wideband trapezoidal toothed log-periodic (balanced type) antenna excited through tapered microstrip (MS) line to coplanar stripline (CPS) transition (balanced type feed) are presented in this paper. Effect of the balanced type feed on the performance of antenna is discussed. The tapered MS line provides impedance matching between CPS transition, which is connected to antenna and 50-Œ© coaxial cable. A quarter-wavelength radial stub at the output end of transition is responsible for field transition. The simulated reflection coefficient-frequency characteristic of the combination of the antenna and tapered MS line-to-CPS transition is compared with the corresponding characteristic of the antenna fed through microstrip-to-parallel strip balun. Further, the simulated input and radiation characteristics of the antenna fed through the proposed transition are also compared with corresponding experimental results. The antenna along with transition achieves simulated reflection coefficient bandwidth (reflection coefficient ‚â§-10 dB) of 7.67:1 (0.9-6.9 GHz). The simulated peak realized gain and radiation efficiency vary in the range 0.25-5.6 dB and 71-95%, respectively over the operational bandwidth of the antenna-transition combination. The simulated input and radiation characteristics of the proposed antenna are nearly in agreement with the corresponding measured results.</t>
  </si>
  <si>
    <t>1671-1677</t>
  </si>
  <si>
    <t>55819958500;57214304852;56175833100</t>
  </si>
  <si>
    <t>Patre, Situ Rani;Singh, Soni;Singh, S. P.</t>
  </si>
  <si>
    <t>Patre S.</t>
  </si>
  <si>
    <t>Study of trapezoidal toothed log-periodic antenna fed through tapered microstrip line-to-coplanar stripline transition</t>
  </si>
  <si>
    <t>10.1002/mop.29163</t>
  </si>
  <si>
    <t>2-s2.0-84928974385</t>
  </si>
  <si>
    <t>['wideband multiple', 'target wifi', 'surface footprint', 'scattering parameters', 'return loss', 'reflection coefficient', 'rectangular slot', 'radiation patterns', 'mutual coupling', 'lte applications', 'ground plane', 'combined wifi', 'characteristics indicates', 'channel capacity', 'capacity loss', 'article presents', 'antenna gain', 'antenna consists', 'antenna assembly', '7000 mhz', '14 db', '10 db']</t>
  </si>
  <si>
    <t>ECC | LTE | MIMO antenna | TARC | WiFi | WLAN</t>
  </si>
  <si>
    <t>This article presents a wideband multiple-input-multiple-output (MIMO) antenna assembly for combined WiFi/WLAN/LTE applications. The antenna consists of two radiating triangular patches placed in a mutually orthogonal configuration. Two T-slots and a rectangular slot were cut on the ground plane to improve the return loss and isolation. The surface footprint of the antenna is 30 √ó 30 mm&lt;sup&gt;2&lt;/sup&gt;. The antenna impedance bandwidth is 101.7% between 2280 and 7000 MHz; the reflection coefficient and mutual coupling are better than-10 dB, and-14 dB, respectively. The MIMO antenna performance characteristics are given in terms of the scattering parameters, envelope correlation coefficient, total active reflection coefficient, capacity loss, channel capacity, VSWR, antenna gain and radiation patterns. Analysis of these characteristics indicates that the design is appropriate for the target WiFi/WLAN/LTE terminal applications.</t>
  </si>
  <si>
    <t>1733-1738</t>
  </si>
  <si>
    <t>60090656;60090656;60090656;60014205;60008524;60008524</t>
  </si>
  <si>
    <t>56372791100;57205306993;16021129300;56372986900;7003902501;21742275200</t>
  </si>
  <si>
    <t>Marzudi, W. N.N.W.;Abidin, Z. Z.;Dahlan, S. H.;Yue, Ma;Abd-Alhameed, Raed A.;Child, M. B.</t>
  </si>
  <si>
    <t>Malaysia;China;United Kingdom</t>
  </si>
  <si>
    <t>Batu Pahat;Beijing;Bradford</t>
  </si>
  <si>
    <t>Universiti Tun Hussein Onn Malaysia;National Astronomical Observatories Chinese Academy of Sciences;University of Bradford</t>
  </si>
  <si>
    <t>60090656;60014205;60008524</t>
  </si>
  <si>
    <t>Marzudi W.</t>
  </si>
  <si>
    <t>A compact orthogonal wideband printed mimo antenna for WiFi/WLAN/LTE applications</t>
  </si>
  <si>
    <t>10.1002/mop.29140</t>
  </si>
  <si>
    <t>2-s2.0-84928974387</t>
  </si>
  <si>
    <t>['triangular slot', 'total size', 'super wideband', 'proposed antenna', 'measured results', 'bandwidth ratio', 'antenna design', '57 mm', '35 ghz']</t>
  </si>
  <si>
    <t>fractal antenna | hexagonal shape | microstrip fed | super wideband antenna</t>
  </si>
  <si>
    <t>A hexagonal-shaped fractal antenna with triangular slot for super wideband (SWB) application is presented. The proposed antenna has total size of 20 √ó 33.4 √ó 1.57 mm&lt;sup&gt;3&lt;/sup&gt;.The proposed antenna is designed of iterations of triangular slot on a hexagonal metallic patch with tapered microstrip line feed. A combination of semicircular and rectangular shaped partial ground plane is used to achieve a super wide bandwidth from 3 to 35 GHz with bandwidth ratio of 11.6:1. The antenna design, simulation and optimization are performed using IE3D Full Wave Electromagnetic Simulator. The proposed antenna is compact and has stable radiation pattern. The simulation and measured results are compared to demonstrate the performance of proposed antenna.</t>
  </si>
  <si>
    <t>1659-1662</t>
  </si>
  <si>
    <t>60026714;60110952;60026714</t>
  </si>
  <si>
    <t>56103524600;55192391200;15050109500</t>
  </si>
  <si>
    <t>Shahu, Babu Lal;Pal, Srikanta;Chattoraj, Neela</t>
  </si>
  <si>
    <t>Greater Noida;Ranchi</t>
  </si>
  <si>
    <t>Shiv Nadar University;Birla Institute of Technology, Mesra</t>
  </si>
  <si>
    <t>60110952;60026714</t>
  </si>
  <si>
    <t>Shahu B.</t>
  </si>
  <si>
    <t>Design of super wideband hexagonal-shaped fractal antenna with triangular slot</t>
  </si>
  <si>
    <t>10.1002/mop.29184</t>
  </si>
  <si>
    <t>2-s2.0-84928974391</t>
  </si>
  <si>
    <t>['two bands', 'strips positions', 'rectangular patch', 'patch lengths', 'novel method', 'multiband applications', 'measured results', 'guaranties antenna', 'grounded slits', 'good matching', 'frequency band', 'different form', 'antenna size', '5 ghz', '4 ghz']</t>
  </si>
  <si>
    <t>antenna | microstrip | multiband | wideband</t>
  </si>
  <si>
    <t>A unique slot antenna, for multiband applications with asymmetric coplanar waveguide feed is proposed. Different form of strips is used as grounded slits for providing multiband functionality. By adopting the proposed strips length and size, much wider impedance band width is achieved in two bands. Beside that an asymmetric feeding method is applied with rectangular patch for generating new resonances and good matching. By utilizing this novel method, good impedance matching is seen in both bands. The antenna size is only about 40 √ó 40, which covers the frequency band from 4.8 to 6.5 GHz in band#1 and from 7.8 to 8.4 GHz in band#2 for VSWR &lt;2. Furthermore, by variation of strips positions and patch lengths, the control of the impedance band width and resonances are steered. Both simulated and measured results are illustrated and compared with each other to guaranties antenna's performance.</t>
  </si>
  <si>
    <t>1653-1655</t>
  </si>
  <si>
    <t>60031777;60107357</t>
  </si>
  <si>
    <t>56119073800;56624610100</t>
  </si>
  <si>
    <t>Shafei, Shahin;Sedgeechongaraluye-Yekan, T.</t>
  </si>
  <si>
    <t>Shafei S.</t>
  </si>
  <si>
    <t>Slot antenna with multiband functionality in wireless industrial applications</t>
  </si>
  <si>
    <t>10.1002/mop.29150</t>
  </si>
  <si>
    <t>2-s2.0-84928978312</t>
  </si>
  <si>
    <t>['parametric study', 'm2m application', 'low cost', 'antenna covers', '960 mhz']</t>
  </si>
  <si>
    <t>long term evolution | M2M applications | PIFA</t>
  </si>
  <si>
    <t>A dual Planar Inverted-F-Antenna for M2M application is proposed. The antenna covers the lower long term evolution (LTE) band (690-960 MHz) and partially, the upper LTE band (1670-2067 MHz). The antenna is low cost with omnidirectional radiation characteristics. The measured total efficiency and gain are better than 58% and 0.8 dBi across the operational frequency range. A parametric study of key geometrical parameters is made.</t>
  </si>
  <si>
    <t>1655-1658</t>
  </si>
  <si>
    <t>60012873-60011149;60011149;60012873</t>
  </si>
  <si>
    <t>55872551500;35577673900;7005794256</t>
  </si>
  <si>
    <t>Loutrids, Abraham;John, Matthias;Ammann, Max J.</t>
  </si>
  <si>
    <t>Dublin;Dublin</t>
  </si>
  <si>
    <t>Technological University Dublin;Trinity College Dublin</t>
  </si>
  <si>
    <t>60012873;60011149</t>
  </si>
  <si>
    <t>Loutrids A.</t>
  </si>
  <si>
    <t>A dual band LTE PIFA antenna for M2M applications</t>
  </si>
  <si>
    <t>10.1002/mop.29185</t>
  </si>
  <si>
    <t>2-s2.0-84928978316</t>
  </si>
  <si>
    <t>['proposed antenna', 'primary antenna', 'operation band', 'novel design', 'microstrip antenna', 'ground plane', 'etched slot', 'dramatically reduced', 'construct fabry', 'ccs ).', 'bottom side', 'antenna rcs', '8 db', '6 ghz', '5 ghz', '14 ¬∞', '12 ¬∞', '101 ¬∞', '0 ghz']</t>
  </si>
  <si>
    <t>artificial magnetic conductor | gain | radar cross section | superstrate | wideband</t>
  </si>
  <si>
    <t>A novel design for wideband radar cross section (RCS) reduction and gain enhancement microstrip antenna is proposed. Two 180¬∞ phase difference and modified artificial magnetic conductor cells are utilized to combine chessboard configuration superstrate (CCS). The bottom side of CCS is etched slot and exploited to construct Fabry-Perot resonance cavity with ground plane of a microstrip antenna. The CCS can enable the primary antenna to obtain gain enhancement and RCS reduction simultaneously. Measured results show that the proposed antenna gain is enhanced by about 4.8 dB at 9.6 GHz and its 3 dB gain enhancement bandwidth is from 9.1 to 10.5 GHz. The half power beamwidth is suppressed from 101¬∞ to 12¬∞ in E-plane, while it is only 14¬∞ in H-plane, decreased by about 75¬∞ compared with the primary antenna. Meanwhile, the antenna RCS is dramatically reduced in a broad frequency range from 8.0 to 14.0 GHz, which contains the operation band of the proposed antenna.</t>
  </si>
  <si>
    <t>1738-1741</t>
  </si>
  <si>
    <t>60069720;60069720;60069720;60069720;60069720</t>
  </si>
  <si>
    <t>56442980500;55515043300;12782119800;51461627800;56443550200</t>
  </si>
  <si>
    <t>Zheng, Yue Jun;Gao, Jun;Cao, Xiang Yu;Li, Si Jia;Li, Wen Qiang</t>
  </si>
  <si>
    <t>Zheng Y.</t>
  </si>
  <si>
    <t>Wideband RCS reduction and gain enhancement microstrip antenna using chessboard configuration superstrate</t>
  </si>
  <si>
    <t>10.1002/mop.29167</t>
  </si>
  <si>
    <t>2-s2.0-84928978317</t>
  </si>
  <si>
    <t>['sight gain', 'results indicate', 'reflection coefficient', 'new structure', 'meanderline loaded', 'lumped elements', 'ground plane', 'good performance', 'design approaches', 'deep notches', 'article presents', '500 mhz']</t>
  </si>
  <si>
    <t>broadband antenna | electrically small antenna | low profile antenna | lumped element loaded monopole | meanderline antenna</t>
  </si>
  <si>
    <t>This article presents the results of simulation and fabrication of a new ultra wideband ultra low-profile blade shape monopole antenna. The antenna is a meanderline loaded by lumped elements with an electrically small ground plane. The reflection coefficient and line of sight gain of antenna is simulated and measured. Results indicate that the antenna has a good performance in 30-500 MHz and deep notches in line-of-sight gain are eliminated. Design approaches are described and a new structure is developed. Finally, several key points were expressed for a true measurement procedure in cases that the ground plane is electrically very small.</t>
  </si>
  <si>
    <t>1695-1699</t>
  </si>
  <si>
    <t>60005710;60005710;60005710;100319365</t>
  </si>
  <si>
    <t>56624433100;56624048800;56624477700;56624329800</t>
  </si>
  <si>
    <t>Basaery, Davood;Razavi, Seyed Mohammadjavad;Armaki, Seyed Hosein Mohseni;Mehrpour, Mohammad</t>
  </si>
  <si>
    <t>Malek Ashtar University of Technology;Institute of Technology</t>
  </si>
  <si>
    <t>60005710;100319365</t>
  </si>
  <si>
    <t>Basaery D.</t>
  </si>
  <si>
    <t>An ultra low-profile ultra wideband blade shape monopole antenna</t>
  </si>
  <si>
    <t>10.1002/mop.29148</t>
  </si>
  <si>
    <t>2-s2.0-84928978324</t>
  </si>
  <si>
    <t>['wider spectra', 'sunlight harvesting', 'storing system', 'specific biomolecules', 'solar energy', 'simultaneous exploitation', 'significant reduction', 'reaction centers', 'reaction center', 'practical use', 'pigment molecules', 'photosynthetic bacteria', 'maximal values', 'light phase', 'joint operation', 'harvesting sunlight', 'energy efficiency', 'energy efficiencies', 'current study', 'absorbing sunlight']</t>
  </si>
  <si>
    <t>Light harvesting and storing system | Plant and bacterial photosynthesis | Sunlight</t>
  </si>
  <si>
    <t>The light phase of photosynthesis is considered a joint operation of 2 functional pigment‚Äìprotein complexes: a light harvesting antenna, absorbing sunlight in a wide spectral range, and a reaction center, utilizing the energy of absorbed light quanta in photochemical charge separation reactions. These complexes allow converting solar energy to the energy of specific biomolecules with high quantum efficiency. However, before being transferred to reaction centers, the solar energy is stored in the lowest excited state of pigment molecules of the light harvesting antenna that partially convert light quantum energy into heat. These energy losses bring a significant reduction of energy efficiency of photosynthesis in view of a very wide spectral range of photosynthetically active sunlight. In the current study we analyzed the energy efficiency of sunlight harvesting and storing in different photosynthetic bacteria with different absorption bands. We showed that simultaneous exploitation of several such photosynthetic organisms leads to an increased total energy efficiency in terms of harvesting sunlight of the wider spectra. Maximal values of energy efficiencies of the sunlight harvesting and storing system in photosynthetic bacteria and semiconductor photovoltaic cells are compared, and perspectives on practical use of photosynthetic bacteria as solar energy converters are discussed.</t>
  </si>
  <si>
    <t>276-283</t>
  </si>
  <si>
    <t>Turkish Journal of Biology</t>
  </si>
  <si>
    <t>60071636;60071655;60071636;60071636;60071636;60071636;60071636;60071636</t>
  </si>
  <si>
    <t>6603592150;6602572969;6506641904;12647695600;55227386700;6506458514;13007112800;56626014700</t>
  </si>
  <si>
    <t>Zakhidov, Erkin;Zakhidova, Mavluda;Kokhkharov, Abdumutallib;Yarbekov, Abdurasul;Kuvondikov, Vakhobjon;Nematov, Sherzod;Normatov, Erkin;Saparbayev, Aziz</t>
  </si>
  <si>
    <t>Uzbekistan;Uzbekistan</t>
  </si>
  <si>
    <t>Tashkent;Tashkent</t>
  </si>
  <si>
    <t>National University of Uzbekistan named after Mirzo Ulugbek;Uzbekistan Academy of Sciences</t>
  </si>
  <si>
    <t>60071655;60071636</t>
  </si>
  <si>
    <t>Zakhidov E.</t>
  </si>
  <si>
    <t>Energy efficiency of the sunlight harvesting and storing system in bacterial photosynthesis: Comparison with semiconductor photovoltaic cells</t>
  </si>
  <si>
    <t>10.3906/biy-1406-62</t>
  </si>
  <si>
    <t>2-s2.0-84928985279</t>
  </si>
  <si>
    <t>National Institute of General Medical Sciences</t>
  </si>
  <si>
    <t>P20GM104937</t>
  </si>
  <si>
    <t>NIGMS</t>
  </si>
  <si>
    <t>['tumor size', 'treatment time', 'treatment parameters', 'size increased', 'retrospectively evaluate', 'microwave ablation', 'may 2012', 'local recurrence', 'hepatocellular carcinoma', 'hcc patients', 'december 2003', 'crc metastases', 'correlation evaluated', 'complications occurred', 'compliant study', 'cm ).', 'cm ),', 'analysis predicted', '9 months', '64 sessions', '64 patients', '64 ).', '3 months', '27 patients', '25 patients', '12 patients', '028 ),', '001 ).']</t>
  </si>
  <si>
    <t>Colorectal cancer | Hepatic metastasis | Hepatocellular carcinoma | Microwave ablation</t>
  </si>
  <si>
    <t>Purpose To retrospectively evaluate the safety and efficacy of microwave ablation (MWA) as treatment for single, focal hepatic malignancies. Materials and Methods Institutional review board approval was obtained for this HIPAA-compliant study. From December 2003 to May 2012, 64 patients were treated with MWA for a single hepatic lesion, in 64 sessions. Hepatocellular carcinoma (HCC) was treated in 25 patients (geometric mean tumor size, 3.33-cm; 95% CI, 2.65-4.18-cm; range, 1.0-12.0-cm), metastatic colorectal cancer (CRC) was treated in 27 patients (geometric mean tumor size, 2.7-cm; 95% CI, 2.20-3.40-cm; range, 0.8-6.0-cm), and other histological-types were treated in 12 patients (geometric mean tumor size, 3.79-cm; 95% CI, 2.72-5.26-cm; range, 1.7-8.0-cm). Kaplan-Meier (K-M) method was used to analyze time event data. Chi-square and correlation evaluated the relationship between tumor size and treatment parameters. Results Technical success rate was 95.3% (61/64). Treatment parameters were tailored to tumor size; as size increased more antennae were used (p &lt; 0.001), treatment with multiple activations increased (p &lt; 0.028), and treatment time increased (p &lt; 0.001). There was no statistically significant relationship between time to recurrence and tumor size, number of activations, number of antennae, and treatment time. At one-year, K-M analysis predicted a likelihood of local recurrence of 39.8% in HCC patients, 45.7% in CRC metastases patients, and 70.8% in patients with other metastases. Median cancer specific survivals for patients were 38.3 months for HCC patients, 36.3 months for CRC metastases, and 13.9 months for other histological-types. Complications occurred in 23.4% (15/64) of sessions. Conclusion In our sample, tumor size did not appear to impact complete ablation rates or local recurrence rates for focal hepatic malignancies treated with MWA.</t>
  </si>
  <si>
    <t>1083-1090</t>
  </si>
  <si>
    <t>0720048X</t>
  </si>
  <si>
    <t>European Journal of Radiology</t>
  </si>
  <si>
    <t>60017866;60017866;60017866;60017866;60017866;60017866;60017866;60017866</t>
  </si>
  <si>
    <t>55345841000;24367645200;35230380300;6603658319;8303304400;6504011640;7402335785;7005979100</t>
  </si>
  <si>
    <t>Alexander, Erica S.;Wolf, Farrah J.;Machan, Jason T.;Charpentier, Kevin P.;Beland, Michael D.;Iannuccilli, Jason D.;Haas, Richard H.;Dupuy, Damian E.</t>
  </si>
  <si>
    <t>Providence</t>
  </si>
  <si>
    <t>Rhode Island Hospital</t>
  </si>
  <si>
    <t>Alexander E.</t>
  </si>
  <si>
    <t>Microwave ablation of focal hepatic malignancies regardless of size: A 9-year retrospective study of 64 patients</t>
  </si>
  <si>
    <t>S0720048X15001205</t>
  </si>
  <si>
    <t>10.1016/j.ejrad.2015.02.027</t>
  </si>
  <si>
    <t>2-s2.0-84929031754</t>
  </si>
  <si>
    <t>['transform sunlight', 'stressful conditions', 'sll0218 protein', 'sll0218 ),', 'redox potential', 'reaction centers', 'psii dimers', 'phycobilisome detachment', 'photosystem ii', 'much light', 'likely induced', 'level co', 'flv4 heterodimer', 'feature observed', 'exact mechanism', 'encoded proteins', 'disrupt psii', 'complexes drive', 'clarified yet', 'chemical energy', '2 operon']</t>
  </si>
  <si>
    <t>electron transfer | flavodiiron proteins | light harvesting | photoprotection | photosystem II</t>
  </si>
  <si>
    <t>Photosystem II (PSII) complexes drive the water-splitting reaction necessary to transform sunlight into chemical energy. However, too much light can damage and disrupt PSII. In cyanobacteria, the flv4-2 operon encodes three proteins (Flv2, Flv4, and Sll0218), which safeguard PSII activity under air-level CO&lt;inf&gt;2&lt;/inf&gt; and in high light conditions. However, the exact mechanism of action of these proteins has not been clarified yet. We demonstrate that the PSII electron transfer properties are influenced by the flv4-2 operon-encoded proteins. Accelerated secondary charge separation kinetics was observed upon expression/overexpression of the flv4-2 operon. This is likely induced by docking of the Flv2/Flv4 heterodimer in the vicinity of the Q&lt;inf&gt;B&lt;/inf&gt; pocket of PSII, which, in turn, increases the Q&lt;inf&gt;B&lt;/inf&gt; redox potential and consequently stabilizes forward electron transfer. The alternative electron transfer route constituted by Flv2/Flv4 sequesters electrons from Q&lt;inf&gt;B&lt;/inf&gt;&lt;sup&gt;-&lt;/sup&gt; guaranteeing the dissipation of excess excitation energy in PSII under stressful conditions. In addition, we demonstrate that in the absence of the flv4-2 operon-encoded proteins, about 20% of the phycobilisome antenna becomes detached from the reaction centers, thus decreasing light harvesting. Phycobilisome detachment is a consequence of a decreased relative content of PSII dimers, a feature observed in the absence of the Sll0218 protein.</t>
  </si>
  <si>
    <t>747-761</t>
  </si>
  <si>
    <t>Molecular Plant</t>
  </si>
  <si>
    <t>60004156;60006876;60006876;60004156</t>
  </si>
  <si>
    <t>55415753200;53663093100;7005316480;7007181446</t>
  </si>
  <si>
    <t>Chukhutsina, Volha;Bersanini, Luca;Aro, Eva Mari;Van Amerongen, Herbert</t>
  </si>
  <si>
    <t>Finland;Netherlands</t>
  </si>
  <si>
    <t>Turku;Wageningen</t>
  </si>
  <si>
    <t>Turun yliopisto;Wageningen University &amp; Research</t>
  </si>
  <si>
    <t>60006876;60004156</t>
  </si>
  <si>
    <t>Chukhutsina V.</t>
  </si>
  <si>
    <t>Cyanobacterial flv4-2 operon-encoded proteins optimize light harvesting and charge separation in photosystem II</t>
  </si>
  <si>
    <t>S167420521400080X</t>
  </si>
  <si>
    <t>10.1016/j.molp.2014.12.016</t>
  </si>
  <si>
    <t>2-s2.0-84929044030</t>
  </si>
  <si>
    <t>['relay receiver', 'relay nodes', 'nodes adopt', 'multiple antennas', 'mai effect', 'ieee 802', 'forward protocol', 'diversity gain', 'detection reliability', 'best antenna', 'analyzed considering', '4a norms']</t>
  </si>
  <si>
    <t>cooperative diversity | relay networks | sensor networks | UWB | virtual MIMO</t>
  </si>
  <si>
    <t>In this paper, we study the performance of time hopping pulse position modulation for impulse radio ultra-wideband. We consider relay network applying decode-and-forward protocol. The channels between nodes adopt the IEEE 802.15.4a norms. The bit error rate performance is analyzed considering the effect of interference. Our results show significant improvement due to the diversity gain provided by the relay nodes. However, the performance is limited when multiple access interference (MAI) is present. To combat the MAI effect and further improve the detection reliability, we propose to use antenna selection at the relay. The relay receiver is assumed to be equipped with multiple antennas, and only the best antenna is selected. This is shown to improve the performance in the presence of MAI and improve the diversity gain.</t>
  </si>
  <si>
    <t>1225-1233</t>
  </si>
  <si>
    <t>60104665-60026113;60104665-60026113;60033154</t>
  </si>
  <si>
    <t>55797455300;7801457347;6603788371</t>
  </si>
  <si>
    <t>Issa, Yamen;Dayoub, Iyad;Hamouda, Walaa</t>
  </si>
  <si>
    <t>France;Canada;France</t>
  </si>
  <si>
    <t>Lille;Montreal;Villeneuve-d'Ascq</t>
  </si>
  <si>
    <t>Universit√© de Lille;Concordia University;Institut d'Electronique de Micro√©lectronique et de Nanotechnologie (IEMN)</t>
  </si>
  <si>
    <t>60104665;60033154;60026113</t>
  </si>
  <si>
    <t>Issa Y.</t>
  </si>
  <si>
    <t>Performance analysis of multiple-input multiple-output relay networks based impulse radio ultra-wideband</t>
  </si>
  <si>
    <t>10.1002/wcm.2399</t>
  </si>
  <si>
    <t>2-s2.0-84929045805</t>
  </si>
  <si>
    <t>['used aboard', 'thermal effect', 'space applications', 'small size', 'procedure characterized', 'manufacturing tolerance', 'main feature', 'lower gain', 'low frequencies', 'light weight', 'inherent advantages', 'higher sidelobes', 'field directivity', 'easily susceptible', 'control methods', 'beam shift']</t>
  </si>
  <si>
    <t>Large deployable antennas are used aboard the spacecraft for space applications. Cable mesh reflectors are one of the most widely used deployable antennas, which have the inherent advantages of light weight, small size before deployment, and good radio frequency properties for low frequencies. Cable mesh reflector antennas are easily susceptible to surface distortion due to thermal effect and manufacturing tolerance, which can cause radiation pattern degradation such as lower gain, higher sidelobes, and beam shift. The main feature that distinguishes this study from the previous integrated shape-control methods is that both the sensitivity of far-field directivity with respect to surface nodal displacements and the sensitivity of surface nodal displacements with respect to adjustable cable lengths are added in the procedure, which makes the procedure characterized by a sequential quadratic programming optimization model.</t>
  </si>
  <si>
    <t>1395-1398</t>
  </si>
  <si>
    <t>60025578-60134494;60025578-60134494;60025578-60134494;60025578-60134494-60073606;60025578-60073606</t>
  </si>
  <si>
    <t>55670749500;7402575045;55490800300;55857673700;56637297900</t>
  </si>
  <si>
    <t>Zhang, Shuxin;Du, Jingli;Duan, Baoyan;Yang, Guigeng;Ma, Yajing</t>
  </si>
  <si>
    <t>Xi'an;Nanjing;Xi'an</t>
  </si>
  <si>
    <t>Key Laboratory of Electronic Equipment Structure Design, Ministry of Education;Nanjing Research Institute of Electronics Technology;Xidian University</t>
  </si>
  <si>
    <t>60134494;60073606;60025578</t>
  </si>
  <si>
    <t>Zhang S.</t>
  </si>
  <si>
    <t>Integrated structural-electromagnetic shape control of cable mesh reflector antennas</t>
  </si>
  <si>
    <t>10.2514/1.J053726</t>
  </si>
  <si>
    <t>2-s2.0-84929071699</t>
  </si>
  <si>
    <t>U.S. Department of Agriculture</t>
  </si>
  <si>
    <t>USDA</t>
  </si>
  <si>
    <t>['tested extracts', 'synthetic ead', 'southeast asia', 'serious pest', 'ripening fruit', 'raspberry extract', 'particularly important', 'olfactometer studies', 'north america', 'improved monitoring', 'first report', 'fermentation products', 'electroantennographic detection', 'ead experiments', 'ead );', 'drosophilidae ),', 'conducted studies', 'blank control', 'behavioral responses', 'attractive among', 'adult attraction']</t>
  </si>
  <si>
    <t>attractant | fruit | GC-EAD | Olfactometer | volatile organic compound</t>
  </si>
  <si>
    <t>Native to Southeast Asia, the spotted wing drosophila, Drosophila suzukii Matsumura (Diptera: Drosophilidae), has become a serious pest of soft-skinned fruit crops since its introduction into North America and Europe in 2008. Current monitoring strategies use baits based on fermentation products; however, to date, no fruit-based volatile blends attractive to this fly have been identified. This is particularly important because females are able to cut into the epicarp of ripening fruit for oviposition. Thus, we conducted studies to: 1) investigate the behavioral responses of adult D. suzukii to volatiles from blueberry, cherry, raspberry, and strawberry fruit extracts; 2) identify the antennally active compounds from the most attractive among the tested extracts (raspberry) using gas chromatography (GC)-mass spectrometry and coupled gas chromatography -electroantennographic detection (GC-EAD); and 3) test a synthetic blend containing the EAD-active compounds identified from raspberry extract on adult attraction. In olfactometer studies, both female and male D. suzukii were attracted to all four fruit extracts. The attractiveness of the fruit extracts ranks as: raspberry ‚â• strawberry &gt; blueberry ‚â• cherry. GC analyses showed that the fruit extracts emit distinct volatile compounds. In GC-EAD experiments, 11 raspberry extract volatiles consistently elicited antennal responses in D. suzukii. In choice test bioassays, a synthetic EAD-active blend attracted more D. suzukii than a blank control, but was not as attractive as the raspberry extract. To our knowledge, this is the first report of a behaviorally and antennally active blend of host fruit volatiles attractive to D. suzukii, offering promising opportunities for the development of improved monitoring and behaviourally based management tools.</t>
  </si>
  <si>
    <t>356-367</t>
  </si>
  <si>
    <t>0046225X</t>
  </si>
  <si>
    <t>Environmental Entomology</t>
  </si>
  <si>
    <t>60009914-60071895;60000635;60009914;60000635;60030063;60000635;60030063</t>
  </si>
  <si>
    <t>56177093000;57202876161;57207872514;56037370200;56637673000;56637384600;6603838520</t>
  </si>
  <si>
    <t>Abraham, John;Zhang, Aijun;Angeli, Sergio;Abubeker, Sitra;Michel, Caryn;Feng, Yan;Rodriguez-Saona, Cesar</t>
  </si>
  <si>
    <t>Ghana;United States;Italy;United States</t>
  </si>
  <si>
    <t>Cape Coast;Chatsworth;Bozen-Bolzano;Beltsville</t>
  </si>
  <si>
    <t>University of Cape Coast Ghana;Philip E. Marucci Center for Blueberry and Cranberry Research;Free University of Bozen-Bolzano;USDA ARS Beltsville Agricultural Research Center</t>
  </si>
  <si>
    <t>60071895;60030063;60009914;60000635</t>
  </si>
  <si>
    <t>Abraham J.</t>
  </si>
  <si>
    <t>Behavioral and Antennal Responses of Drosophila suzukii (Diptera: Drosophilidae) to Volatiles from Fruit Extracts</t>
  </si>
  <si>
    <t>10.1093/ee/nvv013</t>
  </si>
  <si>
    <t>2-s2.0-84929073380</t>
  </si>
  <si>
    <t>15H03984</t>
  </si>
  <si>
    <t>['wave antenna', 'unit length', 'transition frequency', 'thereby frequency', 'shaped units', 'shaped patches', 'radiation patterns', 'radiation direction', 'programmable metamaterial', 'gradually tune', 'gap states', 'equivalent effect', 'electromagnetic homogeneity', 'either open', 'eight j', 'dispersion diagram', 'digital tuning', 'composite right', 'based antenna', '7 ghz', '3 ghz', '1 ghz']</t>
  </si>
  <si>
    <t>The feasibility of digital tuning of a programmable metamaterial-based antenna is explored. A leaky-wave antenna is implemented by cascading metallic J-shaped units in a composite right-left handed formation to create tunable metamaterial properties in terms of the radiation direction. The gaps in the J-shaped units are programmed in either open or close to alter the radiation patterns. Owing to the electromagnetic homogeneity where the unit length is smaller than one-fifth of the wavelength, changing the gap states has an equivalent effect to gradually tune the dispersion diagram. Eight J-shaped patches are integrated in the leaky-wave antenna, and nine different gap states are designed. The dispersion diagram is found to vary the transition frequency from 9.4 to 8.7 GHz with steps of 0.1 GHz, thereby frequency-dependent scanning radiation patterns are realised. Moreover, thanks to the gradually varying dispersion diagram, a state-dependent which also means programmable scanning radiation patterns are acquired in the band from 9 to 9.3 GHz. Experiment results agree well with the finite-element-method numerical analysis.</t>
  </si>
  <si>
    <t>733-734</t>
  </si>
  <si>
    <t>60025272;60025272;60025272;60025272;60025272;60025272</t>
  </si>
  <si>
    <t>56380785600;55840808500;55486210100;57203066407;35416951600;7004182631</t>
  </si>
  <si>
    <t>Luo, Yong;Kikuta, Kazutaka;Han, Zhengli;Takahashi, Takuya;Hirose, Akira;Toshiyoshi, Hiroshi</t>
  </si>
  <si>
    <t>The University of Tokyo</t>
  </si>
  <si>
    <t>Programmable leaky-wave antenna with periodic J-shaped metamaterial patches</t>
  </si>
  <si>
    <t>10.1049/el.2015.0206</t>
  </si>
  <si>
    <t>2-s2.0-84929076166</t>
  </si>
  <si>
    <t>['worldwide interoperability', 'wireless communication', 'stable gains', 'shaped stub', 'shaped slot', 'shaped patch', 'results show', 'realised covering', 'proposed antenna', 'operating bands', 'microwave access', 'higher isolation', 'fed structure', 'compact size', 'band isolation', 'adjacent bands', 'additional bands']</t>
  </si>
  <si>
    <t>A compact coplanar waveguide (CPW)-fed triple-band monopole antenna with high-band isolation for various wireless applications is presented. The proposed antenna is composed of a CPW-fed structure and a hexagon-shaped patch on which a hexagon-shaped slot is etched for covering the wireless local area network (WLAN) band (2.4/5.2/ 5.8 GHz), and occupies a very compact size of 26 √ó 25 mm&lt;sup&gt;2&lt;/sup&gt;. By introducing a half-hexagon-shaped stub, additional bands can be realised covering the worldwide interoperability for microwave access (WIMAX) band (2.5/3.5/5.5 GHz). The proposed antenna has been fabricated and measured; results show a higher isolation between adjacent bands, good radiation pattern characteristics and stable gains in the operating bands. The simple feeding structure, compact size and uniplanar design make it easy to be integrated within portable devices for wireless communication.</t>
  </si>
  <si>
    <t>735-736</t>
  </si>
  <si>
    <t>57200657090;55496443900;57225729515;56611001700</t>
  </si>
  <si>
    <t>Wu, Rui Zhi;Wang, Peng;Zheng, Qiang;Li, Rui Peng</t>
  </si>
  <si>
    <t>Compact CPW-fed triple-band antenna for diversity applications</t>
  </si>
  <si>
    <t>10.1049/el.2015.0466</t>
  </si>
  <si>
    <t>2-s2.0-84929081551</t>
  </si>
  <si>
    <t>['wireless sensor', 'switching time', 'spdt design', 'significant reduction', 'shares antenna', 'proposed microswitch', 'pole double', 'paper aims', 'order model', 'novel design', 'new design', 'microelectromechanical system', 'mathematical model', 'integrated circuits', 'fully incorporates', 'electrostatic force', 'electrical voltage', 'easily integrated', 'dynamic solution', 'dynamic behavior', 'authors solve', 'authors examine', 'authors develop', 'actuation voltage']</t>
  </si>
  <si>
    <t>Microcircuit technology | Microelectromechanical systems</t>
  </si>
  <si>
    <t>Purpose - This paper aims to propose a novel design of an ohmic contact single-pole double-throw (SPDT) microelectromechanical system (MEMS) microswitch for radio frequency applications. Design/methodology/approach - The proposed microswitch (SPDT design) shares antenna between transmitter and receiver in a wireless sensor. An electrical voltage is used to create an electrostatic force that controls the ON/OFF states of the microswitch. First, the authors develop a mathematical model of the proposed microswitch and propose a reduced-order model of the design, based on the differential quadrature method, which fully incorporates the electrostatic force nonlinearities. The authors solve the static, transient and dynamic behavior and compare the results with finite element solutions. Then, the authors examine the dynamic solution of the switch under different actuation waveforms. Findings - The obtained results showed a significant reduction in actuation voltage, pull-in bandwidth and switching time. Originality/value - In this paper, a new design of SPDT MEMS switch is proposed, the SPDT switch needs low voltage to be actuated and it can be easily integrated with integrated circuits.</t>
  </si>
  <si>
    <t>55-62</t>
  </si>
  <si>
    <t>Microelectronics International</t>
  </si>
  <si>
    <t>60034954;60034954;60091646;60070321</t>
  </si>
  <si>
    <t>35932747200;8264708200;55973952500;6701604336</t>
  </si>
  <si>
    <t>Samaali, Hatem;Najar, Fehmi;Ouni, Bouraoui;Choura, Slim</t>
  </si>
  <si>
    <t>Tunisia;Tunisia;Tunisia</t>
  </si>
  <si>
    <t>Monastir;Sfax;La Marsa</t>
  </si>
  <si>
    <t>Faculty of Sciences of Monastir;Ecole Nationale d'Ingenieurs de Sfax;University of Carthage, Ecole Polytechnique de Tunisie</t>
  </si>
  <si>
    <t>60091646;60070321;60034954</t>
  </si>
  <si>
    <t>Samaali H.</t>
  </si>
  <si>
    <t>MEMS SPDT microswitch with low actuation voltage for RF applications</t>
  </si>
  <si>
    <t>10.1108/MI-12-2014-0055</t>
  </si>
  <si>
    <t>2-s2.0-84929081818</t>
  </si>
  <si>
    <t>['tilted beam', 'radiation pattern', 'proposed antenna', 'free space', 'experimental results', 'circularly polarised', 'centre frequency', 'axial ratio', 'also presented', '65 ghz', '32 ¬∞.']</t>
  </si>
  <si>
    <t>A single-arm helical antenna with the width of the arm varying periodically for a circularly polarised (CP) tilted beam is introduced. The proposed antenna radiates a CP tilted beam, when the following two conditions are met: (i) the circumference of the proposed antenna is &gt;4Œª&lt;inf&gt;0&lt;/inf&gt;/3 (Œª&lt;inf&gt;0&lt;/inf&gt; is the wavelength in free space at the centre frequency) and (ii) the width of the arm varies periodically. The designed procedure reveals that the maximum radiation direction of the tilted beam is not sensitive to a change in frequency. The simulated and measured results show that the designed antenna radiates a CP tilted beam with Œ∏&lt;inf&gt;max&lt;/inf&gt; = 32¬∞. The measured 10 dB return loss bandwidth is 12.8% from 2.33 to 2.65 GHz, and the experimental results of the radiation pattern, gain and axial ratio are also presented.</t>
  </si>
  <si>
    <t>736-738</t>
  </si>
  <si>
    <t>27468145100;57191641910;57206290707;57205024977</t>
  </si>
  <si>
    <t>Zhang, Tian Ling;Yang, Xiao Qiang;Fei, Dong Liang;Yan, Ze Hong</t>
  </si>
  <si>
    <t>Single-arm helical antenna with width of arm varying periodically for tilted beam</t>
  </si>
  <si>
    <t>10.1049/el.2015.0351</t>
  </si>
  <si>
    <t>2-s2.0-84929088221</t>
  </si>
  <si>
    <t>['tissues within', 'rotated antenna', 'relative differences', 'proposed method', 'proposed algorithm', 'lung cancer', 'imaged domain', 'image generation', 'healthy tissues', 'first kind', 'fields outside', 'fields inside', 'early detection', 'domain algorithm', 'dimensional slot', 'dielectric properties', 'circularly scans', 'band 1', 'algorithm predicts', '3 ghz']</t>
  </si>
  <si>
    <t>A frequency-domain algorithm for the early detection of lung cancer is presented. The algorithm predicts the distribution of scattered fields inside the imaged domain (torso) using the measured fields around that domain. That prediction is based on using the first-order Bessel function of the first kind to relate the fields outside the imaged domain to the fields inside that domain. The predicted field distribution shows the relative differences between the dielectric properties of tissues within the torso and thus enables detecting lung cancer, which has a significantly larger dielectric constant that the lung's healthy tissues. To validate the proposed algorithm, an integrated imaging system, which includes a three-dimensional slot-rotated antenna that circularly scans an artificial torso phantom using the band 1.5-3 GHz, a wideband microwave transceiver and a laptop for control, processing and image generation, is built. The obtained experimental results confirm the reliability of the proposed method in lung cancer detection.</t>
  </si>
  <si>
    <t>740-741</t>
  </si>
  <si>
    <t>56573663800;57203691158;13404674100</t>
  </si>
  <si>
    <t>Zamani, A.;Rezaeieh, S. A.;Abbosh, A. M.</t>
  </si>
  <si>
    <t>Zamani A.</t>
  </si>
  <si>
    <t>Lung cancer detection using frequency-domain microwave imaging</t>
  </si>
  <si>
    <t>10.1049/el.2015.0230</t>
  </si>
  <si>
    <t>2-s2.0-84929093664</t>
  </si>
  <si>
    <t>['visual words', 'traditional bof', 'thus generates', 'target recognition', 'significantly affected', 'salient region', 'proposed method', 'phase procedure', 'performs k', 'means clustering', 'level semantics', 'image matching', 'image content', 'generally based', 'first utilizes', 'extracts saliency', 'complicated environment', 'airport target', 'accurately classify', '10 kinds']</t>
  </si>
  <si>
    <t>bag-of-features | locality preserving indexing | object recognition | saliency detection | visual attention model</t>
  </si>
  <si>
    <t>The airport target recognition method for remote sensing images is generally based on image matching, which is significantly affected by the variations of illumination, viewpoints, scale, and so on. As a well-known semantic model for target recognition, bag-of-features (BoF) performs k-means clustering on enormous local feature descriptors and thus generates the visual words to represent the images. We propose a fast automatic recognition framework for an airport target of a low-resolution remote sensing image under a complicated environment. It can be viewed as a two-phase procedure: detection and then classification. Concretely, it first utilizes a visual attention model for locating the salient region, and then detects possible candidate targets and extracts saliency-constrained scale invariant feature transform descriptors to build a high-level semantics model. Consequently, BoF is applied to mine the high-level semantics of targets. Different from k-means in a traditional BoF, we employ locality preserving indexing (LPI) to obtain the visual words. Because LPI can consider the intrinsic local structure of descriptors and further enhance the ability of words to describe the image content, it can accurately classify the detected candidate targets. Experiments on the dataset of 10 kinds of airport aerial images demonstrate the feasibility and effectiveness of the proposed method.</t>
  </si>
  <si>
    <t>60013789-112544573;60013789-112544573;60013789-112544573;60013789-112544573</t>
  </si>
  <si>
    <t>24082070800;57192696042;55890329500;35336923600</t>
  </si>
  <si>
    <t>Zhao, Danpei;Shi, Jun;Wang, Jiajia;Jiang, Zhiguo</t>
  </si>
  <si>
    <t>Beihang University;Beijing Key Laboratory of Digital Media</t>
  </si>
  <si>
    <t>60013789;112544573</t>
  </si>
  <si>
    <t>Zhao D.</t>
  </si>
  <si>
    <t>Saliency-constrained semantic learning for airport target recognition of aerial images</t>
  </si>
  <si>
    <t>10.1117/1.JRS.9.096058</t>
  </si>
  <si>
    <t>2-s2.0-84929095406</t>
  </si>
  <si>
    <t>['work paves', 'two applications', 'presented based', 'practical realization', 'new way', 'military camouflage', 'metamaterial concentrator', 'introduced generator', 'independently obtained', 'antenna miniaturization', 'anisotropic parameters', 'also investigated']</t>
  </si>
  <si>
    <t>Concentrator | Effective medium theory | Metamaterials | Transformation optics</t>
  </si>
  <si>
    <t>Unlike the previous design method in which one must know the transformation function beforehand, an inverse design method is proposed to build a metamaterial concentrator in this paper. The required material parameters are independently obtained and expressed as functions of the introduced generator. Scattering magnifying ability of the concentrator and two applications for antenna miniaturization and military camouflage are also investigated. Moreover, to remove the anisotropic parameters and simplify the practical realization of the concentrator, a fan-shaped layered concentrator composed of only alternating isotropic materials is presented based on the effective medium theory. Full-wave simulation results are provided for verification. This work paves a new way for designing metamaterial devices without the need to know the underlying transformation function, and has great guiding significance for the fabrication and application of the concentrator.</t>
  </si>
  <si>
    <t>1161-1165</t>
  </si>
  <si>
    <t>60028009;60028009;60028009;60028009;60028009</t>
  </si>
  <si>
    <t>36573862000;16318938900;35957638900;55863965500;56156840200</t>
  </si>
  <si>
    <t>Li, Tinghua;Huang, Ming;Yang, Jingjing;Liang, Yan;Yuan, Gang</t>
  </si>
  <si>
    <t>Kunming</t>
  </si>
  <si>
    <t>Yunnan University</t>
  </si>
  <si>
    <t>Inverse design based metamaterial concentrator and its applications and realization</t>
  </si>
  <si>
    <t>S003040261500159X</t>
  </si>
  <si>
    <t>10.1016/j.ijleo.2015.03.028</t>
  </si>
  <si>
    <t>2-s2.0-84929150432</t>
  </si>
  <si>
    <t>['unquenched state', 'results suggest', 'relative population', 'photoprotective mechanisms', 'molecule technique', 'molecular machinery', 'lhcii ),', 'green plants', 'fluorescence lifetime', 'fluorescence intensity', 'first measurements', 'electron flow', 'complex level', 'absorbed sunlight']</t>
  </si>
  <si>
    <t>light harvesting | photoprotection | photosynthesis | single-molecule fluorescence spectroscopy</t>
  </si>
  <si>
    <t>In photosynthetic light harvesting, absorbed sunlight is converted to electron flow with near-unity quantum efficiency under low light conditions. Under high light conditions, plants avoid damage to their molecular machinery by activating a set of photoprotective mechanisms to harmlessly dissipate excess energy as heat. To investigate these mechanisms, we study the primary antenna complex in green plants, light-harvesting complex II (LHCII), at the single-complex level. We use a single-molecule technique, the Anti-Brownian Electrokinetic trap, which enables simultaneous measurements of fluorescence intensity, lifetime, and spectra in solution. With this approach, including the first measurements of fluorescence lifetime on single LHCII complexes, we access the intrinsic conformational dynamics. In addition to an unquenched state, we identify two partially quenched states of LHCII. Our results suggest that there are at least two distinct quenching sites with different molecular compositions, meaning multiple dissipative pathways in LHCII. Furthermore, one of the quenched conformations significantly increases in relative population under environmental conditions mimicking high light.</t>
  </si>
  <si>
    <t>860-867</t>
  </si>
  <si>
    <t>60012708-60022195;60012708;60021902;60008734;60008734;60008734;60008734;60012708</t>
  </si>
  <si>
    <t>24475097400;56640133400;36124888000;56051488600;50061278600;35599806700;7005812451;7005517781</t>
  </si>
  <si>
    <t>Schlau-Cohen, Gabriela S.;Yang, Hsiang Yu;Kr√ºger, Tjaart P.J.;Xu, Pengqi;Gwizdala, Michal;Van Grondelle, Rienk;Croce, Roberta;Moerner, W. E.</t>
  </si>
  <si>
    <t>United States;South Africa;United States;Netherlands</t>
  </si>
  <si>
    <t>Cambridge;Pretoria;Palo Alto;Amsterdam</t>
  </si>
  <si>
    <t>Massachusetts Institute of Technology;University of Pretoria;Stanford University;Vrije Universiteit Amsterdam</t>
  </si>
  <si>
    <t>60022195;60021902;60012708;60008734</t>
  </si>
  <si>
    <t>Schlau-Cohen G.</t>
  </si>
  <si>
    <t>Single-molecule identification of quenched and unquenched states of LHCII</t>
  </si>
  <si>
    <t>10.1021/acs.jpclett.5b00034</t>
  </si>
  <si>
    <t>2-s2.0-84929157048</t>
  </si>
  <si>
    <t>['west coast', 'west aceh', 'two genera', 'southern java', 'southeast maluku', 'small number', 'six species', 'sand crabs', 'phylogenetic tree', 'morphological data', 'morphological characteristics', 'main characteristics', 'indonesian waters', 'identified based', 'emerita species', 'dna analyses', 'distributed throughout', 'carapace shape', 'buton ),']</t>
  </si>
  <si>
    <t>CO1 | Hippidae | Indonesia | Morphology | Phylogeny</t>
  </si>
  <si>
    <t>The sand crabs are crustaceans in Indonesian waters. The diversity of sand crabs in Indonesia is poorly understood due to the small number of studies that have been conducted. The present study revealed the diversity of Indonesian sand crabs, and assessed their phylogenetic relationships using the cytochrome c oxidase subunit 1 (CO1) and morphological characteristics. Sand crabs were collected from 14 locations spread across several sandy intertidal ranges in Sumatra (west Aceh, Padang, Bengkulu), Jawa (Pelabuhanratu, Cilacap), Bali (eastern and northern part), West Nusa Tenggara (Gili Meno Islands), Sulawesi (Tangkoko, Talise, Lero, Banggai, Buton), and southeast Maluku (the Kei Islands). Thirty-two morphological characteristics and CO1 mitochondrial deoxyribonucleic acid (mtDNA) were used to construct a phylogenetic tree. Two genera and six species were identified based on morphological characteristics. The carapace shape, antennae, and pereopods were the main characteristics that separated the Hippa and Emerita species. The CO1 marker data helped to verify the morphological data. Morphology and DNA analyses were congruent between Hippa and Emerita. H. adactyla and E. emeritus were distributed on the west coast of Sumatra and southern Java (Indian Ocean), whereas H. marmorata, H. celaeno, H. ovalis, and H. admirabilis were distributed throughout the northern and southern Pacific Ocean (Sulawesi and Kei Islands).</t>
  </si>
  <si>
    <t>224-235</t>
  </si>
  <si>
    <t>AACL Bioflux</t>
  </si>
  <si>
    <t>60069381;60069381;60069381;60069381;60069381;60069381;115234576;60069406</t>
  </si>
  <si>
    <t>56962703500;56641737200;15740996400;56205379200;55942867500;56640667100;56641726100;55648686100</t>
  </si>
  <si>
    <t>Wardiatno, Yusli;Ardika, Puji U.;Farajallah, Achmad;Butet, Nurlisa Alias;Mashar, Ali;Kamal, Mohammad Mukhlis;Renjaan, Eugenius Alfred;Sarong, Muhammad Ali</t>
  </si>
  <si>
    <t>Indonesia;Indonesia;Indonesia</t>
  </si>
  <si>
    <t>Banda Aceh;Bogor;</t>
  </si>
  <si>
    <t>Universitas Syiah Kuala;IPB University;Tual State Fisheries Polytechnic</t>
  </si>
  <si>
    <t>60069406;60069381;115234576</t>
  </si>
  <si>
    <t>Wardiatno Y.</t>
  </si>
  <si>
    <t>Biodiversity of Indonesian sand crabs (Crustacea, Anomura, Hippidae) and assessment of their phylogenetic relationships</t>
  </si>
  <si>
    <t>2-s2.0-84929157159</t>
  </si>
  <si>
    <t>['thermal latency', 'thermal interactions', 'thermal effects', 'thermal conduction', 'standard single', 'rf ablation', 'recently suggested', 'proposed notion', 'primarily produced', 'posterior wall', 'may serve', 'let monitoring', 'left atrium', 'etp seem', 'esophageal wall', 'esophageal probe', 'different types', 'delivery along', 'computational model', 'commonly employed', 'clinically significant', 'catheter ablation', 'atrial fibrillation', 'antenna effect', 'af ablation', 'ablation catheter']</t>
  </si>
  <si>
    <t>atrial fibrillation | catheter ablation | computer modeling | esophageal injury | irrigated electrode | luminal esophageal temperature monitoring</t>
  </si>
  <si>
    <t>Introduction Luminal esophageal temperature (LET) monitoring is commonly employed during catheter ablation of atrial fibrillation (AF) to detect high esophageal temperatures during radiofrequency (RF) delivery along the posterior wall of the left atrium. However, it has been recently suggested that in some cases the esophageal probe itself may serve as an RF "antenna" and promote esophageal thermal injury. The aim of this study was to assess the electrical and thermal interferences induced by different types of commercially available esophageal temperature probes (ETPs) on RF ablation. Methods and Results In this study, we developed a computational model to assess the electrical and thermal effects of 3 different types of ETPs: a standard single-sensor and 2 multisensor probes (1 with and 1 without metallic surfaces). LET monitoring invariably underestimated the maximum temperature reached in the esophageal wall. RF energy cessation guided by LET monitoring using an ETP yielded lower esophageal wall temperatures. Also, the phenomenon of thermal latency was observed, particularly in the setting of LET monitoring. Most importantly, while only the ETP with a metallic surface produced minimal electrical alterations, the magnitude of this interference did not appear to be clinically significant. Conclusion Temperature rises in both the esophageal wall and the ETP seem to be primarily produced by thermal conduction, and not caused by electrical and/or thermal interactions between the ablation catheter and the ETP, itself. As such, the proposed notion of the "antenna effect" producing satellite esophageal lesions during AF ablation was not evident in this study.</t>
  </si>
  <si>
    <t>556-564</t>
  </si>
  <si>
    <t>Journal of Cardiovascular Electrophysiology</t>
  </si>
  <si>
    <t>60011476;114743489;115234969;60011476</t>
  </si>
  <si>
    <t>56910410700;7004270038;16070254500;6602122903</t>
  </si>
  <si>
    <t>P√©rez, Juan J.;D'Avila, Andre;Aryana, Arash;Berjano, Enrique</t>
  </si>
  <si>
    <t>Spain;United States;Brazil</t>
  </si>
  <si>
    <t>Valencia;Sacramento;Florianopolis</t>
  </si>
  <si>
    <t>Universitat Polit√®cnica de Val√®ncia;Dignity Health Heart and Vascular Institute;Hospital Cardiologico</t>
  </si>
  <si>
    <t>60011476;115234969;114743489</t>
  </si>
  <si>
    <t>P√©rez J.J.</t>
  </si>
  <si>
    <t>Electrical and thermal effects of esophageal temperature probes on radiofrequency catheter ablation of atrial fibrillation: Results from a computational modeling study</t>
  </si>
  <si>
    <t>10.1111/jce.12630</t>
  </si>
  <si>
    <t>2-s2.0-84929170640</t>
  </si>
  <si>
    <t>['transmission quality', 'significant factor', 'secondary mirror', 'primary mirror', 'optimum structure', 'optical system', 'numerically simulate', 'discussed numerically', 'central axis', 'cassegrain antenna', 'axis space', 'antenna deflection', '5 %.']</t>
  </si>
  <si>
    <t>Cassegrain antenna | Energy loss | Optimum structure | Simulation analysis</t>
  </si>
  <si>
    <t>In this paper, the energy loss caused by the secondary mirror of Cassegrain antenna has been discussed numerically. As the diameter of the secondary mirror is one-fifth of the primary mirror, the loss goes beyond 18.5%. Because of the alignment of the optical system being the significant factor, it influences the transmission quality of the optical antenna system. We analyze and numerically simulate how power attenuation ratio and gain of Cassegrain antenna vary with the antenna deflection, and measure the distance such that the central axis of the receiving antenna deviates from the z-axis in case of occurrence of off-axis space in the system. Finally, an optimum structure is proposed by trepanning the secondary mirror.</t>
  </si>
  <si>
    <t>1171-1174</t>
  </si>
  <si>
    <t>60005465;60005465;60005465;60005465;60005465;60005465;60005465</t>
  </si>
  <si>
    <t>57199215249;8614497400;57210246893;56640486800;55923282600;55924207200;10640900800</t>
  </si>
  <si>
    <t>Ma, Xiaojun;Yang, Huajun;Wang, Bing;Jiang, Ping;Yu, Mingyin;Huang, Yuchun;Ke, Shasha</t>
  </si>
  <si>
    <t>An optimum analysis for Cassegrain optical antenna</t>
  </si>
  <si>
    <t>S0030402615001266</t>
  </si>
  <si>
    <t>10.1016/j.ijleo.2015.03.001</t>
  </si>
  <si>
    <t>2-s2.0-84929174769</t>
  </si>
  <si>
    <t>['various wall', 'twri applications', 'target space', 'target scenarios', 'resolution image', 'proposed approach', 'overall reduction', 'numerical results', 'mimo radar', 'layer wall', 'generalized green', 'existing methods', 'compressive sensing', 'based approach', 'antenna elements']</t>
  </si>
  <si>
    <t>Compressive sensing (CS) | multilayered wall | multiple-input-multiple-output (MIMO) radar | synthetic aperture radar (SAR) | through-the-wall radar imaging (TWRI)</t>
  </si>
  <si>
    <t>Most existing methods on compressive sensing (CS) for through-the-wall radar imaging (TWRI) are developed for monostatic synthetic aperture radar (SAR) and are only capable of target imaging behind a single-layer wall. In this letter, a generalized Green's function-based approach for the imaging of targets behind single- or multilayered building walls with CS is proposed. The approach is applicable to both SAR and multiple-input-multiple-output (MIMO) radar. By exploiting the sparsity of the target space, a less cluttered high-resolution image can be achieved with far fewer measurements. The number of antenna elements in the MIMO radar system can be significantly reduced using the proposed approach, resulting in an overall reduction of the complexity and cost of MIMO radar for TWRI applications. Numerical results are presented to show that high-quality focused image can be achieved under various wall-target scenarios for both SAR and MIMO radar.</t>
  </si>
  <si>
    <t>1052-1055</t>
  </si>
  <si>
    <t>60000009-115234485;115235278</t>
  </si>
  <si>
    <t>8597008800;7004169306</t>
  </si>
  <si>
    <t>Zhang, Wenji;Hoorfar, Ahmad</t>
  </si>
  <si>
    <t>Villanova;;</t>
  </si>
  <si>
    <t>Villanova University;Antenna Research Laboratory;Checkpoint Systems, Inc.</t>
  </si>
  <si>
    <t>60000009;115235278;115234485</t>
  </si>
  <si>
    <t>Zhang W.</t>
  </si>
  <si>
    <t>A generalized approach for SAR and MIMO radar imaging of building interior targets with compressive sensing</t>
  </si>
  <si>
    <t>10.1109/LAWP.2015.2394746</t>
  </si>
  <si>
    <t>2-s2.0-84929175362</t>
  </si>
  <si>
    <t>['rf images', 'optical images', 'letter presents']</t>
  </si>
  <si>
    <t>Compressive sensing | principal component analysis | reconfigurable array</t>
  </si>
  <si>
    <t>This letter presents a design of a principal component analysis (PCA)-based microwave compressive sensing system using reconfigurable array. An iterative beam synthesis process is used to realize the required radiation patterns obtained from PCA. In this letter, a human body scanning system is studied as an example to investigate the compressive sensing performance using PCA-generated radiation patterns. Optical images are used as surrogates for the RF images in implementation of the training PCA dictionary. Compared to random-patterns-based compressive sensing system, this PCA-based compressive sensing system requires fewer numbers of measurements to achieve the same performance.</t>
  </si>
  <si>
    <t>1039-1042</t>
  </si>
  <si>
    <t>60010065;60019118;60010065;60010065;60010065</t>
  </si>
  <si>
    <t>50561483500;56381627000;56380942900;7006850826;18938213000</t>
  </si>
  <si>
    <t>Liang, Min;Li, Ying;Meng, Huan;Neifeld, Mark A.;Xin, Hao</t>
  </si>
  <si>
    <t>Hefei;Tucson</t>
  </si>
  <si>
    <t>University of Science and Technology of China;The University of Arizona</t>
  </si>
  <si>
    <t>60019118;60010065</t>
  </si>
  <si>
    <t>Reconfigurable array design to realize principal component analysis (PCA)-based microwave compressive sensing imaging system</t>
  </si>
  <si>
    <t>10.1109/LAWP.2014.2386356</t>
  </si>
  <si>
    <t>2-s2.0-84929179497</t>
  </si>
  <si>
    <t>['time correction', 'small number', 'radiating elements', 'pattern degradation', 'faulty elements', 'active arrays']</t>
  </si>
  <si>
    <t>Active arrays | near fields | sampling theory</t>
  </si>
  <si>
    <t>The aim of this letter is to propose a novel approach based on sparse recovery technique for real-time correction of the pattern of active arrays in presence of failures of radiating elements. The failures are identified without interfering with the normal array operation, using a small number of probes placed around the array. After identifying the faulty elements, the aperture is reconfigured in order to reduce the pattern degradation as much as possible.</t>
  </si>
  <si>
    <t>1027-1030</t>
  </si>
  <si>
    <t>60001711;60001711;60001711;60001711;60001711</t>
  </si>
  <si>
    <t>55934942300;24483870500;6603539865;6701835851;7003742703</t>
  </si>
  <si>
    <t>Migliore, Marco Donald;Pinchera, Daniele;Lucido, Mario;Schettino, Fulvio;Panariello, Gaetano</t>
  </si>
  <si>
    <t>Cassino</t>
  </si>
  <si>
    <t>Universita di Cassino e del Lazio Meridionale</t>
  </si>
  <si>
    <t>Migliore M.</t>
  </si>
  <si>
    <t>A sparse recovery approach for pattern correction of active arrays in presence of element failures</t>
  </si>
  <si>
    <t>10.1109/LAWP.2014.2374605</t>
  </si>
  <si>
    <t>2-s2.0-84929192758</t>
  </si>
  <si>
    <t>Sichuan Province Science and Technology Support Program</t>
  </si>
  <si>
    <t>13ZB0076</t>
  </si>
  <si>
    <t>['wireless fidelity', 'wifi ).', 'shaped patches', 'respectively located', 'presented antenna', 'maximum gain', 'input multiple', 'antenna bandwidth', '9 db', '8 db', '4 ghz', '2 substrate', '002 ),']</t>
  </si>
  <si>
    <t>Antenna array | Dual band | Eight ports | Multiple-input multiple-output (MIMO)</t>
  </si>
  <si>
    <t>An eight ports multiple-input multiple-output (MIMO) patch antenna array operating at 2.4 GHz and 3.5 GHz band is presented in this paper, which can be used for the Long Term Evolution (LTE), Microwave Access (WiMAX) and the low frequency band of Wireless Fidelity (WiFi). The presented antenna is fabricated on a F4B-2 substrate (Œµ&lt;inf&gt;r&lt;/inf&gt; = 2.65, tan Œ¥ = 0.002), it consists of four coplanar E-shaped patches which are orthogonal to each other. Two feed ports are respectively located at two adjacent sides of each patch. Double symmetrical slots are etched out in each patch to improve the antenna bandwidth, a 46 mm √ó 33 mm metal parasitic patch is placed above each patch to improve the gain. The maximum gain of the proposed antenna array is more than 8 dB at 2.4 GHz band and 9 dB at 3.5 GHz band respectively.</t>
  </si>
  <si>
    <t>1175-1180</t>
  </si>
  <si>
    <t>60016318;60016318;60016318</t>
  </si>
  <si>
    <t>55754337100;56127000700;35766932700</t>
  </si>
  <si>
    <t>Xia, Yun Qiang;Chen, Xiao Rong;Tang, Tao</t>
  </si>
  <si>
    <t>Chengdu University of Information Technology</t>
  </si>
  <si>
    <t>Xia Y.</t>
  </si>
  <si>
    <t>A novel eight ports dual band antenna array for 2.4/3.5 GHz MIMO applications</t>
  </si>
  <si>
    <t>S0030402615001552</t>
  </si>
  <si>
    <t>10.1016/j.ijleo.2015.03.024</t>
  </si>
  <si>
    <t>2-s2.0-84929223154</t>
  </si>
  <si>
    <t>['radiating elements', 'methodology reduces', 'good isolation', 'frequency band', 'find applications', 'entire bfn', 'energy inside', 'dissertation presents', 'corps ).', 'communication satellite', '925 ghz', '425 ghz']</t>
  </si>
  <si>
    <t>Adaptive beam forming | Coherently radiating beam forming network | Defected ground structure | Fixed phase shifter | Phased array antenna | Power distribution network</t>
  </si>
  <si>
    <t>This dissertation presents a beam forming network (BFN) for phased array antenna-based on coherently radiating periodic structure (CORPS). The elements of CORPS are selected in such a way to obtain broad band characteristics, good return loss and good isolation between the radiating elements. These elements were arranged in such a way that the BFN naturally produces Gaussian amplitude. This methodology reduces the complexity of the conventional phased array design making it more flexible and minimizing the loss of energy inside the structure. A phase shifter design is proposed for the CORPS. The entire BFN's sub-blocks have been designed for the frequency band of 5.925 GHz to 6.425 GHz, which find applications in communication satellite, fixed wireless systems.</t>
  </si>
  <si>
    <t>46-52</t>
  </si>
  <si>
    <t>60107222;60107222</t>
  </si>
  <si>
    <t>56641637000;56973983600</t>
  </si>
  <si>
    <t>Devimeena, S.;Venkatesh, D.</t>
  </si>
  <si>
    <t>Pollachi</t>
  </si>
  <si>
    <t>Dr.Mahalingam College of Engineering &amp; Technology</t>
  </si>
  <si>
    <t>Devimeena S.</t>
  </si>
  <si>
    <t>Design and implementation of a beam forming network for a phased array antenna</t>
  </si>
  <si>
    <t>10.14429/dsj.65.6940</t>
  </si>
  <si>
    <t>2-s2.0-84929225048</t>
  </si>
  <si>
    <t>['unmated females', 'tetradecenyl acetate', 'sympatric species', 'sesamia nonagrioides', 'results show', 'pheromone components', 'pheromone blend', 'ostrinia nubilalis', 'occurs sympatrically', 'nubilalis acts', 'mythimna unipuncta', 'minor component', 'mated females', 'lepidopteran pests', 'individual components', 'hexadecenyl acetate', 'gravid females', 'female pheromone', 'choice assays', 'behavioural response', 'behavioural antagonist']</t>
  </si>
  <si>
    <t>electroantennogram | female | inter-intraspecific pheromones response | olfactometer</t>
  </si>
  <si>
    <t>The Mediterranean corn borer, Sesamia nonagrioides, occurs sympatrically in the northeast of Spain with other lepidopteran pests such as Ostrinia nubilalis and Mythimna unipuncta. In this study, we evaluated the electrophysiological and behavioural response of mated and unmated females and males of S. nonagrioides to their own complete pheromone blend, to its own four components separately, and to the pheromone components of the sympatric species O. nubilalis and M. unipuncta. Results of the electroantennogram recordings revealed that females of S. nonagrioides can detect their own pheromone blend and its individual components. Moreover, our results show that unmated females and males of S. nonagrioides are more sensitive to the female pheromone, showing higher electrophysiological response than the mated females and males. Electroantennogram recordings showed that males and females can detect the major sexual pheromone component of O. nubilalis (Z)-11-tetradecenyl acetate and the minor component of the pheromone of M. unipuncta (Z)-9-hexadecenyl acetate. When the sex pheromone stimulus was presented in the dual-choice assays, gravid females of S. nonagrioides were attracted to both their own complete pheromone blend and one of their own minor pheromone components, (Z)-11-hexadecenal, but the major sexual pheromone component of O. nubilalis acts as a behavioural antagonist to the females.</t>
  </si>
  <si>
    <t>347-354</t>
  </si>
  <si>
    <t>Bulletin of Entomological Research</t>
  </si>
  <si>
    <t>60032717;60032717</t>
  </si>
  <si>
    <t>56642430500;6602504258</t>
  </si>
  <si>
    <t>Cruz, D.;Eizaguirre, M.</t>
  </si>
  <si>
    <t>Lleida</t>
  </si>
  <si>
    <t>Universitat de Lleida</t>
  </si>
  <si>
    <t>Cruz D.</t>
  </si>
  <si>
    <t>Response to conspecific and heterospecific semiochemicals by Sesamia nonagrioides (L.) (Lepidoptera: Noctuidae) gravid females</t>
  </si>
  <si>
    <t>S0007485315000206</t>
  </si>
  <si>
    <t>10.1017/S0007485315000206</t>
  </si>
  <si>
    <t>2-s2.0-84929231635</t>
  </si>
  <si>
    <t>['theoretically developed', 'theoretical model', 'provided table', 'obtain validation', 'matlab software', 'known result', 'design steps', 'convergence performance', 'convergence analysis', 'bessel lms', 'bessel beamformer', 'antenna array', 'adaptive environment']</t>
  </si>
  <si>
    <t>Adaptive techniques | Convergence | Signal processing | Smart or adaptive array system | Wireless sensor networks</t>
  </si>
  <si>
    <t>Purpose - The purpose of this paper is to analyze the convergence performance of Bessel beamformer, based on the design steps of least mean square (LMS) algorithm, can be named as Bessel LMS (BLMS) algorithm. Its performance is compared in adaptive environment with LMS in terms of two important performance parameters, namely; convergence and mean square error. The proposed BLMS algorithm is implemented on digital signal processor along with antenna array to make it smart in wireless sensor networks. Design/methodology/approach - Convergence analysis is theoretically developed and verified through MatLab Software. Findings - Theoretical model is verified through simulation and its results are shown in the provided table. Originality/value - The theoretical model can obtain validation from well-known result of Wiener filter theory through principle of orthogonality.</t>
  </si>
  <si>
    <t>952-961</t>
  </si>
  <si>
    <t>60059937;60059937</t>
  </si>
  <si>
    <t>37098337400;22833428900</t>
  </si>
  <si>
    <t>Yasin, M.;Akhtar, Pervez</t>
  </si>
  <si>
    <t>National University of Sciences and Technology Pakistan</t>
  </si>
  <si>
    <t>Yasin M.</t>
  </si>
  <si>
    <t>Convergence analysis of Bessel beamformer and its comparison with LMS in adaptive array system</t>
  </si>
  <si>
    <t>10.1108/COMPEL-07-2014-0184</t>
  </si>
  <si>
    <t>2-s2.0-84929254841</t>
  </si>
  <si>
    <t>Funda√ß√£o de Amparo √† Pesquisa do Estado do Amazonas</t>
  </si>
  <si>
    <t>FAPEAM</t>
  </si>
  <si>
    <t>['wing membrane', 'new genus', 'minas gerais', 'mariae n', 'marginal setae', 'like acrostichals', 'genus mariambera', 'erected based', 'easily recognized', 'bare eyes', 'anterior 1', 'amazonica n']</t>
  </si>
  <si>
    <t>Brazil | Chironomidae | Mariambera | new genus | new species | Orthocladiinae</t>
  </si>
  <si>
    <t>The genus Mariambera is erected based on the males of M. amazonica n. sp. from Amazonas and M. mariae n. sp. from Minas Gerais. The new genus is easily recognized by the distinctive anal point which has a rounded dorsal lobe with microtrichia and a triangular ventral lobe with very strong, marginal setae, in combination with bare eyes and wing membrane, squama with setae, antenna without strong apical seta, and apparently few, short, very weak, hair-like acrostichals in anterior 1/3 of scutum.</t>
  </si>
  <si>
    <t>Studies on Neotropical Fauna and Environment</t>
  </si>
  <si>
    <t>60029622;60002101;60017609</t>
  </si>
  <si>
    <t>55326113400;6701600238;23028757100</t>
  </si>
  <si>
    <t>Andersen, Trond;Mendes, Humberto F.;Pinho, Luiz C.</t>
  </si>
  <si>
    <t>Norway;Brazil;Brazil</t>
  </si>
  <si>
    <t>Bergen;Florianopolis;Alfenas</t>
  </si>
  <si>
    <t>Universitetet i Bergen;Universidade Federal de Santa Catarina;Universidade Federal de Alfenas</t>
  </si>
  <si>
    <t>60029622;60017609;60002101</t>
  </si>
  <si>
    <t>Andersen T.</t>
  </si>
  <si>
    <t>Mariambera, a new genus of Orthocladiinae from Brazil (Insecta: Diptera, Chironomidae)</t>
  </si>
  <si>
    <t>10.1080/01650521.2014.991589</t>
  </si>
  <si>
    <t>2-s2.0-84929284010</t>
  </si>
  <si>
    <t>Ministry of Science and Technology, Taiwan</t>
  </si>
  <si>
    <t>100-2221-E-002-200-MY3</t>
  </si>
  <si>
    <t>['techniques suffer', 'steering information', 'signal cyclostationarity', 'robust capabilities', 'novel method', 'iterative averaging', 'ia scheme', 'fds effects', 'existing methods', 'dl scheme', 'developed based', 'desired signal', 'cyclostationary signals']</t>
  </si>
  <si>
    <t>Abstract The existing techniques exploiting the signal cyclostationarity have been shown to be effective in performing antenna array beamforming without requiring the steering information. However, these techniques suffer from performance degradation due to both cycle frequency error (CFE) for the desired signal and finite data sample (FDS) effects. To deal with the CFE, we present an iterative averaging (IA) scheme to estimate the actual cyclic correlation matrix. With regard to the effect of cycle leakage due to finite data samples, we develop a novel fully data-dependent diagonal loading (NFD-DL) scheme to estimate the actual data correlation matrix. Then, a novel method is developed based on the IA scheme in conjunction with the NFD-DL scheme to possess the robust capabilities against the CFE and the FDS effects simultaneously. The simulation results show that the proposed method outperforms the existing methods in dealing with antenna array beamforming for cyclostationary signals in the presence of both CFE and FDS effects.</t>
  </si>
  <si>
    <t>2486-2503</t>
  </si>
  <si>
    <t>Journal of the Franklin Institute</t>
  </si>
  <si>
    <t>60005429;60005429;60005429;60005429</t>
  </si>
  <si>
    <t>56948251900;56587338000;36482705400;56587411900</t>
  </si>
  <si>
    <t>Lee, Ju Hong;Chao, Chia Ching;Huang, Chia Cheng;Lo, Wen Chen</t>
  </si>
  <si>
    <t>National Taiwan University</t>
  </si>
  <si>
    <t>Adaptive cyclostationary array beamforming with robust capabilities</t>
  </si>
  <si>
    <t>S0016003215001283</t>
  </si>
  <si>
    <t>10.1016/j.jfranklin.2015.03.029</t>
  </si>
  <si>
    <t>2-s2.0-84929284684</t>
  </si>
  <si>
    <t>['tentacular cirri', 'specialized predation', 'segmental margins', 'second polychaete', 'scleractinian corals', 'parasitism rather', 'pale base', 'one ring', 'new species', 'first syllid', 'feeding behaviour', 'entirely brown', 'characteristic combination', 'cayman islands', 'brownish tips', 'bright yellow', 'alternating pattern', 'alternately long', '9 teeth']</t>
  </si>
  <si>
    <t>Autolytinae | Caribbean | feeding behaviour | Grand Cayman Island | new species | Polychaeta | Proceraea | scleractinian coral | Syllidae</t>
  </si>
  <si>
    <t>We have found a new species of Autolytinae (Annelida, Syllidae), Proceraea janetae, feeding on the scleractinian coral Montastrea cavernosa in coral reefs surrounding the Grand Cayman Island (Cayman Islands, British West Indies). The new species has a characteristic combination of transversal brown markings on the segmental margins and diffuse white mid-dorsal transverse bars, together with a diffuse white mid-dorsal longitudinal band. Antennae are brown, tentacular cirri are pale, the first dorsal cirri are white with pale base; the second dorsal cirri are pale, and the remaining dorsal cirri are alternately long, bright yellow-orange with brownish tips and short, entirely brown. The trepan has 18 tricuspid teeth in one ring. There are 9 teeth with all cuspids equally long and 9 with a longer median cuspid, arranged in an alternating pattern. We describe and illustrate the feeding behaviour of the new species, which appears to be closer to parasitism rather than to specialized predation. Proceraea janetae sp. nov. is the second polychaete, and the first syllid, known to feed on scleractinian corals.</t>
  </si>
  <si>
    <t>703-712</t>
  </si>
  <si>
    <t>Journal of the Marine Biological Association of the United Kingdom</t>
  </si>
  <si>
    <t>60020193;60020193;;115240110;115240110;60016437</t>
  </si>
  <si>
    <t>8071579200;7201625624;56282351600;57197887789;56281732800;7006530991</t>
  </si>
  <si>
    <t>Martin, Daniel;Gil, Jo√£o;Abgarian, Cynthia;Evans, Essi;Turner, Everett M.;Nygren, Arne</t>
  </si>
  <si>
    <t>Spain;Sweden;Cayman Islands</t>
  </si>
  <si>
    <t>Blanes;Gothenburg;</t>
  </si>
  <si>
    <t>CSIC - Centro de Estudios Avanzados de Blanes (CEAB);G√∂teborgs Universitet;Lighthouse Point Condos</t>
  </si>
  <si>
    <t>60020193;60016437;115240110</t>
  </si>
  <si>
    <t>Martin D.</t>
  </si>
  <si>
    <t>Proceraea janetae sp. nov. (Annelida, Syllidae, Autolytinae), a scleractinian coral feeder from Grand Cayman Island</t>
  </si>
  <si>
    <t>S0025315414001428</t>
  </si>
  <si>
    <t>10.1017/S0025315414001428</t>
  </si>
  <si>
    <t>2-s2.0-84929290414</t>
  </si>
  <si>
    <t>['values obtained', 'slot dimension', 'simulated data', 'shaped slot', 'radiating patch', 'quite close', 'proposed structure', 'proposed antenna', 'parametric study', 'notch position', 'monopole ultra', 'generate notch']</t>
  </si>
  <si>
    <t>Antenna | Co-planar waveguide (CPW) | Genetic Algorithm (GA) | Ultra-wideband (UWB)</t>
  </si>
  <si>
    <t>A monopole Ultra-Wideband (UWB) antenna with single notched band at WLAN is proposed. Initially, a basic UWB monopole antenna is developed and its dimensions optimized using Genetic Algorithm (GA) to get best possible frequency characteristics. Later, a U-shaped slot is etched in the radiating patch to generate notch at WLAN. A parametric study of the slot dimension on the notch position is provided. Finally, the antenna and Ushaped slot dimensions are optimized using GA and the values obtained are quite close to the ones obtained manually. The proposed structure is fabricated and tested for response against the simulated data. The proposed antenna is small in size and is efficient.</t>
  </si>
  <si>
    <t>16815-16823</t>
  </si>
  <si>
    <t>;60026714;60114966</t>
  </si>
  <si>
    <t>56644774500;9042914900;7102971322</t>
  </si>
  <si>
    <t>Suraj, Priyadarshi;Gupta, Vibha Rani;Saxena, Manish</t>
  </si>
  <si>
    <t>Moradabad;Ranchi</t>
  </si>
  <si>
    <t>Moradabad Institute of Technology;Birla Institute of Technology, Mesra</t>
  </si>
  <si>
    <t>60114966;60026714</t>
  </si>
  <si>
    <t>Suraj P.</t>
  </si>
  <si>
    <t>Design and optimization of single notched UWB antenna using genetic algorithm</t>
  </si>
  <si>
    <t>2-s2.0-84929300170</t>
  </si>
  <si>
    <t>['winged insects', 'whereas chelicerates', 'tripartite brain', 'thoracic appendages', 'suggesting conservation', 'segmental distribution', 'segmental architecture', 'results substantiate', 'locomotory appendages', 'leg transformations', 'insect g', 'hth ).', 'homeonotic chelicera', 'gryllus bimaculatus', 'fruit fly', 'expression signal', 'experimental data', 'eponymous chelicerae', 'drosophila melanogaster', 'deutocerebral segment', 'controversial topics', 'characteristic pair', 'cephalic appendages', 'cases pedipalp', 'bearing segment', 'arthropod head', 'additional functions']</t>
  </si>
  <si>
    <t>Antenna | Arthropoda | Chelicera | Deutocerebrum | Opiliones | Serial homology</t>
  </si>
  <si>
    <t>The segmental architecture of the arthropod head is one of the most controversial topics in the evolutionary developmental biology of arthropods. The deutocerebral (second) segment of the head is putatively homologous across Arthropoda, as inferred from the segmental distribution of the tripartite brain and the absence of Hox gene expression of this anterior-most, appendage- bearing segment. While this homology statement implies a putative common mechanism for differentiation of deutocerebral appendages across arthropods, experimental data for deutocerebral appendage fate specification are limited to winged insects. Mandibulates (hexapods, crustaceans and myriapods) bear a characteristic pair of antennae on the deutocerebral segment, whereas chelicerates (e.g. spiders, scorpions, harvestmen) bear the eponymous chelicerae. In such hexapods as the fruit fly, Drosophila melanogaster, and the cricket, Gryllus bimaculatus, cephalic appendages are differentiated from the thoracic appendages (legs) by the activity of the appendage patterning gene homothorax (hth). Here we show that embryonic RNA interference against hth in the harvestman Phalangium opilio results in homeonotic chelicera-to-leg transformations, and also in some cases pedipalp-to-leg transformations. In more strongly affected embryos, adjacent appendages undergo fusion and/ or truncation, and legs display proximal defects, suggesting conservation of additional functions of hth in patterning the antero-posterior and proximodistal appendage axes. Expression signal of anterior Hox genes labial, proboscipedia and Deformed is diminished, but not absent, in hth RNAi embryos, consistent with results previously obtained with the insect G. bimaculatus. Our results substantiate a deep homology across arthropods of the mechanism whereby cephalic appendages are differentiated from locomotory appendages.</t>
  </si>
  <si>
    <t>60011425;60013959;60013959-60009982;60014564;60013959;60011425;60009982</t>
  </si>
  <si>
    <t>7403231817;23993413700;56644020600;16176561200;7202308318;7101890178;6506076548</t>
  </si>
  <si>
    <t>Sharma, Prashant P.;Tarazona, Oscar A.;Lopez, Davys H.;Schwager, Evelyn E.;Cohn, Martin J.;Wheeler, Ward C.;Extavour, Cassandra G.</t>
  </si>
  <si>
    <t>United Kingdom;United States;United States;United States</t>
  </si>
  <si>
    <t>Oxford;Gainesville;New York;Cambridge</t>
  </si>
  <si>
    <t>Oxford Brookes University;University of Florida;American Museum of Natural History;Harvard University</t>
  </si>
  <si>
    <t>60014564;60013959;60011425;60009982</t>
  </si>
  <si>
    <t>Sharma P.P.</t>
  </si>
  <si>
    <t>A conserved genetic mechanism specifies deutocerebral appendage identity in insects and arachnids</t>
  </si>
  <si>
    <t>10.1098/rspb.2015.0698</t>
  </si>
  <si>
    <t>2-s2.0-84929321259</t>
  </si>
  <si>
    <t>['transport semiochemicals', 'results imply', 'related odorants', 'related metabolites', 'recombinant bhorobp2', 'primarily expressed', 'odorant reception', 'mating status', 'labial palps', 'important role', 'important components', 'fluorescent probe', 'ethyl acetate', 'escherichia coli', 'broad range', 'binding specificity', 'binding proteins', 'bhorobp2 protein', 'bhorobp2 mrna', 'bhorobp2 bound', 'better understand', 'batocera horsfieldi', 'also expressed']</t>
  </si>
  <si>
    <t>Batocera horsfieldi | Expression pattern | Fluorescence competition assay | Odorant-binding proteins | Volatiles</t>
  </si>
  <si>
    <t>Odorant-binding proteins (OBPs) are important components in insect olfactory systems that transport semiochemicals through the aqueous sensillum lymph to surface of olfactory receptor neurons. In this study, we cloned the cDNA of odorant-binding protein 2 (BhorOBP2) in Batocera horsfieldi (Hope) and measured the level of the BhorOBP2 mRNA in a variety of tissues using quantitative reverse transcription and real-time polymerase chain reaction. We found that the BhorOBP2 mRNA was primarily expressed in the antennae, the level of BhorOBP2 mRNA was higher in males than in females, and correlated with age and mating status. The BhorOBP2 mRNA was also expressed in the labial palps at relatively high level, suggesting that it might have a role in gestation as well. To better understand the functions of the BhorOBP2 protein in odorant reception, recombinant BhorOBP2 was expressed in Escherichia coli, and the binding specificity of the protein for 18 volatile developmentally relevant chemicals and host-plant-related metabolites were assessed using N-phenyl-1-naphthylamine as a fluorescent probe. Competitive fluorescence binding assays showed that BhorOBP2 bound a broad range of host-plant-related odorants, including (E)-2-hexenal, 2-methyl-butanal, salicylaldehyde, (1S)-(-)-verbenone, (Z)-3-hexen-1-ol, (E)-2-hexen-1-ol, Œ≤-pinene and ethyl acetate. Our results imply that BhorOBP2 might play an important role in the selectivity and specificity of odorant reception.</t>
  </si>
  <si>
    <t>361-369</t>
  </si>
  <si>
    <t>60032955-60017970;60032955;60032955;60000635;60017970;60032955</t>
  </si>
  <si>
    <t>57221546121;56347886100;55848263300;57202876161;57226222704;24802475300</t>
  </si>
  <si>
    <t>Li, H.;Pan, X. Y.;Chen, L. Z.;Zhang, A.;Wang, D. X.;Wang, M. Q.</t>
  </si>
  <si>
    <t>Wuhan;Zhengzhou;Beltsville</t>
  </si>
  <si>
    <t>Huazhong Agricultural University;Henan University of Technology;USDA ARS Beltsville Agricultural Research Center</t>
  </si>
  <si>
    <t>60032955;60017970;60000635</t>
  </si>
  <si>
    <t>Expression profile and ligand-binding characterization of odorant-binding protein 2 from Batocera horsfieldi (Hope)</t>
  </si>
  <si>
    <t>10.1111/jen.12177</t>
  </si>
  <si>
    <t>2-s2.0-84929329073</t>
  </si>
  <si>
    <t>['waveguide simulator', 'switching elements', 'switching characteristic', 'substrate layer', 'radiating structure', 'proposed reflectarray', 'properly designed', 'new type', 'negative diodes', 'main beam', 'ground plane', 'foam layer', 'fabricated reflectarray', 'centrally controlled', 'broadside direction', 'biasing signal', 'biasing network', 'biasing circuit', 'activated using', '30 ¬∞', '20 ¬∞']</t>
  </si>
  <si>
    <t>A new type of pattern-reconfigurable reflectarray phased by reconfigurable unit cells that are centrally controlled by a laptop is presented. The proposed reflectarray with single-layer radiators employs a phasing element formed by a fixed-size circular ring attached by a variable-length arc phase delay line controlled by positive-intrinsic-negative diodes. The biasing network of the diodes is properly designed to minimise the interference between the radiating structure and the biasing circuit. To that end, the biasing circuit is placed on a substrate layer below the ground plane whereas the PIN switching diodes are embedded within radiators. The biasing signal is transmitted to the switching elements at the top layer using vias that penetrate the thin substrate layer, the foam layer and the ground plane. Investigations are carried out to verify the performances of the phasing element using a waveguide simulator. A reflectarray, which includes a C-band offset fed 8 √ó 8 elements, is configured to switch its main beam between 20¬∞ and 30¬∞ from the broadside direction. A biasing control unit is added to the fabricated reflectarray and activated using a laptop. The measured radiation patterns of the proposed reflectarray demonstrate a beam-switching characteristic from the broadside direction, which confirm the proposed design method.</t>
  </si>
  <si>
    <t>664-671</t>
  </si>
  <si>
    <t>60031101;60031004</t>
  </si>
  <si>
    <t>36240573600;13404674100</t>
  </si>
  <si>
    <t>Li, Yuezhou;Abbosh, Amin</t>
  </si>
  <si>
    <t>United Kingdom;Australia</t>
  </si>
  <si>
    <t>Cambridge;Brisbane</t>
  </si>
  <si>
    <t>University of Cambridge;The University of Queensland</t>
  </si>
  <si>
    <t>Reconfigurable reflectarray antenna using single-layer radiator controlled by PIN diodes</t>
  </si>
  <si>
    <t>10.1049/iet-map.2014.0227</t>
  </si>
  <si>
    <t>2-s2.0-84929331448</t>
  </si>
  <si>
    <t>['xenon gases', 'xenon gas', 'using non', 'using either', 'traditional silicon', 'traditional one', 'traditional case', 'stream line', 'response speeds', 'response speed', 'research proposes', 'rectangular one', 'previous co', 'new case', 'hemispherical chamber', 'flow field', 'floating one', 'flexible substrate', 'first one', 'fifth idea', 'device sensitivity', 'device directly', 'degree ),', 'cylindrical chamber', 'chamber instead', 'average step', 'applying hemi', 'apply either', '848 œºs', '74 %.', '73 %.']</t>
  </si>
  <si>
    <t>Hemi-Cylindrical shape | Hemispherical chamber | Inclinometer | Non-Floating structure | RFID-Based | Thermal convection | Xenon gas</t>
  </si>
  <si>
    <t>This research proposes a novel wireless RFID-based thermal convection type inclinometer by using non-floating structure without a cavity in the substrate. Five new ideas are presented. The first one is to make the device directly on a flexible substrate to save more energy than the traditional silicon. The second used non-floating structure instead of the floating one to increase the yield. The third one integrated an inclinometer and a wireless RFID antenna on the substrate, such that it becomes a convenient wireless device. The fourth idea filled xenon gas (heavier molecular weight) in the chamber instead of the previous CO&lt;inf&gt;2&lt;/inf&gt;, thus the device sensitivity can be increased. Besides, the xenon gas would not produce oxidization effect to the heater, so it would be more reliable. The fifth idea is to apply either a chamber with hemispherical or hemi-cylindrical shape instead of the rectangular one, thus the flow field by using either a hemispherical or a hemi-cylindrical chamber is more stream line in nature to increase the response speed. The results by using floating structure with xenon and CO&lt;inf&gt;2&lt;/inf&gt; gases are studied the first; but the sensitivities are not good. However, the sensitivity of the case by using xenon gas and hemispherical chamber is the largest (11.574¬∞C/Degree), which is better than that with CO&lt;inf&gt;2&lt;/inf&gt; and rectangular one (traditional case, 5.196¬∞C/Degree) by 122.74%. On the other hand, the average step-input response time of the case by using xenon gas and hemi-cylindrical chamber is the quickest (545 Œºs), which is faster than the traditional one (848 Œºs) by 35.73%. However, the response speeds of the cases by filling the hemispherical chamber with CO&lt;inf&gt;2&lt;/inf&gt; and xenon gases are reduced and increased by 12.03% and 5.66%, respectively. Thus the new case by applying hemi-cylindrical chamber and xenon gas is the final better choice.</t>
  </si>
  <si>
    <t>704-711</t>
  </si>
  <si>
    <t>60008286;60008286;60008286</t>
  </si>
  <si>
    <t>7501721767;55430076400;57080382200</t>
  </si>
  <si>
    <t>Lin, Jium Ming;Lu, Hung Han;Lin, Cheng Hung</t>
  </si>
  <si>
    <t>Chung Hua University</t>
  </si>
  <si>
    <t>Lin J.</t>
  </si>
  <si>
    <t>Novel RFID-based thermal convection type inclinometer made directly on a flexible substrate</t>
  </si>
  <si>
    <t>10.1166/jctn.2015.3789</t>
  </si>
  <si>
    <t>2-s2.0-84929338652</t>
  </si>
  <si>
    <t>['smart antennas', 'simulation results', 'proposed method', 'phased arrays', 'phased array', 'mutual impedance', 'motive force', 'induced electro', 'general rule', 'found satisfactory', 'excitation coefficients']</t>
  </si>
  <si>
    <t>Multi-element planar inverted F antenna (PIFA) phase array characteristics are investigated, using a hybridmethod of moments (MoM) - induced electro-motive force (EMF) method. First the MoM is used to study the dependence of mutual impedance between two array elements with respect to the distance between them. Then a general rule on the relationship between mutual impedance and distance is developed. Using this relation the induced EMF method is then employed in order to obtain the characteristics of a phased array with PIFA elements independently of the number of elements and the geometry of the array. Simulation results are presented in 1.8GHz frequency bands and the accuracy of the proposed method is found satisfactory, while all the advantages of simplicity of the induced EMF method are exploited. Phased arrays are used in smart antennas which can also be adaptive, the proposed method can be used for real time calculation of the excitation coefficients in comparison with the calculation from a time consuming simulation program that is not realistic.</t>
  </si>
  <si>
    <t>657-663</t>
  </si>
  <si>
    <t>60069207;60069207</t>
  </si>
  <si>
    <t>36246465200;7003690777</t>
  </si>
  <si>
    <t>Nikolopoulos, Christos D.;Capsalis, Christos N.</t>
  </si>
  <si>
    <t>Athens</t>
  </si>
  <si>
    <t>Nikolopoulos C.D.</t>
  </si>
  <si>
    <t>Hybrid method of moments - induced EMF method for analysing multi-element planar inverted F antenna arrays</t>
  </si>
  <si>
    <t>10.1049/iet-map.2013.0527</t>
  </si>
  <si>
    <t>2-s2.0-84929339045</t>
  </si>
  <si>
    <t>['wireless technologies', 'virtual mimo', 'technique increases', 'performance comparison', 'made possible', 'low reliability', 'less number', 'input multiple', 'days rather', 'complex devices', 'af relaying']</t>
  </si>
  <si>
    <t>Cooperative diversity | Decode and forward | MIMO | Relay station</t>
  </si>
  <si>
    <t>Communication has become more dynamic these days rather than that which can be made possible only with wireless systems since wired will require more complex devices and cabling. However, these wireless technologies have low reliability. Thus cooperative communication is discussed in this paper which is a virtual MIMO (Multiple-Input Multiple-Output) system to provide high reliability and throughput. This technique increases the reliability of the communication with less number of devices. Here, each antenna has one or more partners called relay to assist in transmitting the signal. The performance comparison of two cooperative protocols i.e. Amplify and Forward (AF) and Decode and Forward (DF) is analyzed using Matlab. It is seen that the DF relaying proves to be more advantageous than the AF relaying in terms of both throughput and BER.</t>
  </si>
  <si>
    <t>18141-18150</t>
  </si>
  <si>
    <t>60106090;60106090;60106090;60106090</t>
  </si>
  <si>
    <t>56644852700;54917377500;56644478300;54393336200</t>
  </si>
  <si>
    <t>Sharon Priyanka, S.;Vetrivelan, P.;Ratheesh, R.;Jagannath, M.</t>
  </si>
  <si>
    <t>Vellore Institute of Technology, Chennai</t>
  </si>
  <si>
    <t>Sharon Priyanka S.</t>
  </si>
  <si>
    <t>Decode and forward strategies of cooperative relaying in next generation wireless communication</t>
  </si>
  <si>
    <t>2-s2.0-84929339992</t>
  </si>
  <si>
    <t>['¬± 0', 'within 5', 'wide bandwidth', 'rsiw transition', 'rsiw technology', 'rsiw ).', 'ridge siw', 'power combiner', 'planar structure', 'phase uniformity', 'operating bandwidth', 'many advantages', 'low profile', 'low cost', 'loss x', 'light weight', 'conventional guides', 'band eight', '8 splitter', '6 ghz', '3 db', '10 ghz']</t>
  </si>
  <si>
    <t>Recently, a low-loss X-band eight-way compact substrate-integrated-waveguide (SIW) power combiner was developed with about 40% bandwidth. To further widen the operating bandwidth, ridges can be added to form a ridge SIW (RSIW). RSIW has many advantages, such as a low profile, light weight, low cost and planar structure and wide bandwidth. In this study, a 1 to 8 splitter for an array antenna feed based on RSIW technology has been designed and fabricated that encompasses an extended bandwidth beyond that of the conventional guides. The divider is comprised of a GCPW to RSIW transition, RSIW T-junction and 90¬∞ bend and has demonstrated over a 65% bandwidth with better than 10 dB return loss from 5 to 10 GHz. In particular, it demonstrated excellent amplitude and phase uniformity with less than ¬±0.3 dB and ¬±5¬∞ imbalance, respectively, within 5.5 to 9.6 GHz.</t>
  </si>
  <si>
    <t>648-656</t>
  </si>
  <si>
    <t>60006622-60015574;60015574</t>
  </si>
  <si>
    <t>23978095800;7004116403</t>
  </si>
  <si>
    <t>Kazemi, Robab;Fathy, Aly E.</t>
  </si>
  <si>
    <t>Knoxville;Tabriz</t>
  </si>
  <si>
    <t>The University of Tennessee, Knoxville;University of Tabriz</t>
  </si>
  <si>
    <t>60015574;60006622</t>
  </si>
  <si>
    <t>Kazemi R.</t>
  </si>
  <si>
    <t>Design of a wideband eight-way single ridge substrate integrated waveguide power divider</t>
  </si>
  <si>
    <t>10.1049/iet-map.2014.0480</t>
  </si>
  <si>
    <t>2-s2.0-84929340683</t>
  </si>
  <si>
    <t>['using space', 'time coding', 'spatial diversity', 'simulation model', 'orthogonal frequency', 'increased capacity', 'first implemented', 'employing mimo', 'division multiplexing', 'digital modulation', 'different number', 'different frequencies', 'ber performance']</t>
  </si>
  <si>
    <t>MIMO | OFDM | OSTBC | PSK | QAM | ZF</t>
  </si>
  <si>
    <t>MIMO-OFDM a new wireless communication system, can yield significantly increased data rates and improved link reliability without additional bandwidth. Increased capacity is achieved by introducing additional spatial channels that are exploited by using space-time coding. Orthogonal frequency-division multiplexing is a method of digital modulation in which a signal is split into several narrow b and channels at different frequencies. The technology was first implemented in the 1960s and 1970s during research into minimizing interference among channels near each other in frequency. In this paper, a simulation model of MIMO-OFDM system based on OSTBC is built. BER performance of the system with different number of transceiver antennas like 4X1, 4X2, 4X3, 4X4 with OFDM are analyzed and simulated under different channels considering different modulation modes such as PSK and QAM. The spatial diversity is increased by employing MIMO-OFDM with OSTBC.</t>
  </si>
  <si>
    <t>18847-18860</t>
  </si>
  <si>
    <t>BER assessment of MIMO-OFDM using spatial diversity with OSTBC4</t>
  </si>
  <si>
    <t>2-s2.0-84929340850</t>
  </si>
  <si>
    <t>['uavs ),', 'uav images', 'total cost', 'time operation', 'sichuan province', 'short period', 'scene images', 'rapidly assess', 'rapid development', 'processing time', 'parallel processing', 'paper proposes', 'obtain hundreds', 'low cost', 'building damage', 'based implementation', 'baoxing county', 'automatic three', '2013 ya']</t>
  </si>
  <si>
    <t>building damage | earthquake | parallel processing | three-dimensional detection | unmanned aerial vehicle imagery</t>
  </si>
  <si>
    <t>Rapid damage assessment after an earthquake is vital for an efficient emergency response. With the rapid development of unmanned aerial vehicles (UAVs), they can now be used to rapidly assess the building damage and have the advantages of real-time operation, flexibility, low cost, etc. However, UAV images are "big data," and UAVs can obtain hundreds of scene images in a short period of time. It is, therefore, important to speed up the processing time for UAVimages. This paper proposes a parallel processing approach for accelerating the speed of automatic three-dimensional (3-D) building damage detection, using a preseismic digital topographical map and postseismic UAV images. From the experimental results obtained from 3-D building damage detection of the 2013 Ya'an earthquake in Baoxing County, Sichuan province of China, the comparison of the parallel processing in terms of digital surface model generation using postseismic UAVimages shows that the total cost of the multicores central processing units (CPUs) and graphics processing unit-based implementation is about 11.0 times faster than the single-core CPU implementation.</t>
  </si>
  <si>
    <t>60102070-60073652;60073652;60073652;60102070;60073652;60073652</t>
  </si>
  <si>
    <t>55261320800;55500134600;56643677600;57193906074;56881783400;55724717800</t>
  </si>
  <si>
    <t>Hong, Zhonghua;Tong, Xiaohua;Cao, Wen;Jiang, Shenglu;Chen, Peng;Liu, Shijie</t>
  </si>
  <si>
    <t>Shanghai;Shanghai</t>
  </si>
  <si>
    <t>Shanghai Ocean University;Tongji University</t>
  </si>
  <si>
    <t>60102070;60073652</t>
  </si>
  <si>
    <t>Hong Z.</t>
  </si>
  <si>
    <t>Rapid three-dimensional detection approach for building damage due to earthquakes by the use of parallel processing of unmanned aerial vehicle imagery</t>
  </si>
  <si>
    <t>10.1117/1.JRS.9.097292</t>
  </si>
  <si>
    <t>2-s2.0-84929346541</t>
  </si>
  <si>
    <t>['simulations performed', 'parametric analyses', 'lens design', 'imaging applications', 'focal plane', 'field generated', 'feed point', 'extension length', 'broadband array', 'axis distance', 'authors examine', 'array performance', '1 band']</t>
  </si>
  <si>
    <t>In this study, the authors examine the properties of a broadband array of leaky-wave slots located in the focal plane of an extended hemispherical dielectric lens, to generate several independent beams for imaging applications. The array performance is investigated over a 4:1 band. Parametric analyses are performed by varying the extension length of the lens and the off-axis distance of the feed point. The results of these analyses provide useful guidelines for the lens design. A spectral domain approach is used to characterise the field generated by the array, while a numerically efficient physical optics algorithm is employed for the analysis of the lens. Simulations performed with Computer Simulation Technology Microwave Studio are used for the validation of the combined analysis methods.</t>
  </si>
  <si>
    <t>611-617</t>
  </si>
  <si>
    <t>60006288;60006288;60006288;60002838;60002838</t>
  </si>
  <si>
    <t>37007257800;24824011600;7102618489;16023838800;7006294849</t>
  </si>
  <si>
    <t>Yurduseven, Ozan;Cavallo, Daniele;Neto, Andrea;Carluccio, Giorgio;Albani, Matteo</t>
  </si>
  <si>
    <t>Netherlands;Italy</t>
  </si>
  <si>
    <t>Delft;Siena</t>
  </si>
  <si>
    <t>Delft University of Technology;Universit√† degli Studi di Siena</t>
  </si>
  <si>
    <t>60006288;60002838</t>
  </si>
  <si>
    <t>Yurduseven O.</t>
  </si>
  <si>
    <t>Parametric analysis of extended hemispherical dielectric lenses fed by a broadband connected array of leaky-wave slots</t>
  </si>
  <si>
    <t>10.1049/iet-map.2014.0403</t>
  </si>
  <si>
    <t>2-s2.0-84929347272</t>
  </si>
  <si>
    <t>['usually designed', 'simulation models', 'simple 2d', 'resonance frequency', 'relatively inexpensive', 'radiating system', 'physical geometry', 'patch antenna', 'microstrip antennas', 'higher frequencies', 'hfss ).', 'gps application', 'directly tied', 'comparison among', 'antenna array', '6 ghz']</t>
  </si>
  <si>
    <t>Feed | GPS | Radiation | S-patch antenna</t>
  </si>
  <si>
    <t>Microstrip antennas are relatively inexpensive to manufacture and design because of the simple 2D (2- Dimentional) physical geometry. They are usually designed to operate at UHF and higher frequencies because the size of the antenna is directly tied to the wavelength at resonance frequency. In this paper, a S-shaped patch antenna array is designed for GPS application. The antenna array is designed to enhance the overall performance characteristics of a radiating system at 1.6 GHz. Simulation models are developed for S-patch antenna and S-patch antenna array using High Frequency Structure Simulator (HFSS). Finally, a comparison among the developed simulation models is performed and conclusions are extracted.</t>
  </si>
  <si>
    <t>3752-3755</t>
  </si>
  <si>
    <t>112771408;112771408;112771408;112771408</t>
  </si>
  <si>
    <t>56578789100;56644707600;56644994400;56644915000</t>
  </si>
  <si>
    <t>Preetha, D.;Ashokkumar, L.;Logapriya, R.;Hemushree, I.</t>
  </si>
  <si>
    <t>Panimalar Institute of Technology</t>
  </si>
  <si>
    <t>Preetha D.</t>
  </si>
  <si>
    <t>Design and analysis of S-shaped microstrip patch antenna for GPS application</t>
  </si>
  <si>
    <t>2-s2.0-84929353439</t>
  </si>
  <si>
    <t>['semicircular structure', 'radiation characteristics', 'prototype proposed', 'promising candidate', 'ground plane', 'dielectric layer', 'bottom section', 'advantagean array', '5 ghz', '4395 db']</t>
  </si>
  <si>
    <t>Bandwidth | Electromagnetic Band Gap (EBG) structures | Mutual coupling | Return loss | VSWR</t>
  </si>
  <si>
    <t>A low profile planar antenna for ultrawideb and applications using Electromagnetic Band Gap structures is presented in this paper. The antenna is designed to achieve a bandwidth of 2.5 GHz with a high return loss of - 23.4395 dB and minimum voltage standing wave ratio of 1.1. In this design, to exploit the advantagean array of square shaped structures are placed in the top and bottom section of the dielectric layer. And also to avoid mutual coupling between these layers, the substrate is drilled with the help of cylinders. Along with these structures to enhance the radiation characteristics of this antenna, a semicircular structure is introduced in the ground plane. The prototype proposed in this paper is a promising candidate and can be used in emerging technologies like WLAN and many short range applications. The simulations were carried out in An soft HFSS V.12.</t>
  </si>
  <si>
    <t>17909-17918</t>
  </si>
  <si>
    <t>Bhat, Sabzar Ahmad</t>
  </si>
  <si>
    <t>Bhat S.</t>
  </si>
  <si>
    <t>Design of ultrawideb and micros trip antenna using EBG structures</t>
  </si>
  <si>
    <t>2-s2.0-84929353610</t>
  </si>
  <si>
    <t>['total number', 'significant impact', 'robust performance', 'real experiments', 'proposed method', 'path loss', 'multipath fading', 'method calculates', 'likelihood function', 'free estimation', 'fading statistics', 'estimation method', 'estimation accuracy', 'either calibration', 'condition among', 'cfe exhibits', 'cbe particularly', 'carlo simulations', 'calibration result', 'based estimation']</t>
  </si>
  <si>
    <t>A maximum-likelihood-estimation method is proposed for extracting the attitude of a sectoring base station (BS) antenna by using the received signal strengths observed by multiple user equipments (UEs) in this contribution. This method calculates the likelihood function of the antenna attitude derived by taking into account the multiscale fading statistics, that is, path loss, shadowing, and multipath fading. Depending on whether a calibration result of these fading statistics is available or not, the proposed method can be utilized in either calibration-based estimation (CBE) or calibration-free estimation (CFE) approaches. The performance of both methods is evaluated by Monte-Carlo simulations and real experiments. The results obtained demonstrate that the estimation accuracy of both CBE and CFE approaches increases when the percentage of UEs in the line-of-sight (LoS) condition among all available UEs increases and, moreover, the total number of UEs has no significant impact on the estimation accuracy. Furthermore, the CFE exhibits more robust performance than the CBE particularly in the case where the calibration results involve uncertainties.</t>
  </si>
  <si>
    <t>60073652;60073652;60073652;60007592</t>
  </si>
  <si>
    <t>55822849500;7401674577;55822526300;7102650651</t>
  </si>
  <si>
    <t>Ling, Cen;Yin, Xuefeng;He, Yongyu;Boqu√©, Silvia Ruiz</t>
  </si>
  <si>
    <t>China;Spain</t>
  </si>
  <si>
    <t>Shanghai;Barcelona</t>
  </si>
  <si>
    <t>Tongji University;Universitat Polit√®cnica de Catalunya</t>
  </si>
  <si>
    <t>60073652;60007592</t>
  </si>
  <si>
    <t>Ling C.</t>
  </si>
  <si>
    <t>Attitude estimation for in-service base station antenna using downlink channel fading statistics</t>
  </si>
  <si>
    <t>10.1155/2015/898631</t>
  </si>
  <si>
    <t>2-s2.0-84929359727</t>
  </si>
  <si>
    <t>['u section', 'return loss', 'overall gain', 'mutual coupling', 'mimo applications', 'microstrip antennas', 'method proposed', 'far greater', 'distance œª', 'concave shape', 'also observed', '6 db', '37 db', '2x2 array']</t>
  </si>
  <si>
    <t>And power divider | Corporate feed network | MIMO | Mutual coupling</t>
  </si>
  <si>
    <t>In this paper, a method is proposed to reduce mutual coupling between Microstrip antenna arrays used for MIMO applications. For this, a U section and Microstrip antennas with concave shape is used. The mutual coupling is observed to be equal to -6 dB when the antennas are placed at a distance Œª/10 and is decreased to -37 dB by using the method proposed in this paper. It is also observed that there is an improvement in the return loss by -16dB as mutual coupling is reduced. Further, a corporate feed network is designed and observed that the power is divided equally well among all the ports. A 2x2 array is designed for MIMO applications using corporate feed network and as the distance between the two 2x1 array is far greater than Œª/2, there will be no mutual coupling between them. It is shown in this paper that the overall gain and directivity is improved. All the simulations were carried out in Advanced Design System (ADS) Tool.</t>
  </si>
  <si>
    <t>17229-17241</t>
  </si>
  <si>
    <t>56644669000;56623147700</t>
  </si>
  <si>
    <t>Mattu, Pushveen;Madhusudhan Goud, R.</t>
  </si>
  <si>
    <t>Mattu P.</t>
  </si>
  <si>
    <t>Removal of mutual coupling between MIMO antennas using U section and concave microstrip structures</t>
  </si>
  <si>
    <t>2-s2.0-84929377126</t>
  </si>
  <si>
    <t>['wireless technology', 'sports products', 'paper serves', 'paper explains', 'machine communications', 'industrial automation', 'hardware needed', 'designed hardware', 'ble technology', 'better range', 'anyone involved', 'android app']</t>
  </si>
  <si>
    <t>Ble | Bluetooth | Low power | Wireless</t>
  </si>
  <si>
    <t>Bluetooth Low Energy (BLE) is used as a wireless technology for machine to machine communications and industrial automation. It is also being used in biomedical and sports products. This paper explains the software and hardware needed for implementing Bluetooth low energy technology. An android app has been developed for communication with the designed hardware. This paper serves as a guide to anyone involved in development with Bluetooth low energy. BLE technology is implemented and demonstrated with the help of an example. A high gain differential antenna is used in hardware for better range.</t>
  </si>
  <si>
    <t>3528-3531</t>
  </si>
  <si>
    <t>60001166;60094719;60001166</t>
  </si>
  <si>
    <t>56644288800;56417891400;57158042800</t>
  </si>
  <si>
    <t>Grover, Manik;Pardeshi, Suraj Kumar;Singh, Nirbhow Jap</t>
  </si>
  <si>
    <t>Mumbai;Patiala</t>
  </si>
  <si>
    <t>Crompton Greaves Ltd.;Thapar Institute of Engineering &amp; Technology</t>
  </si>
  <si>
    <t>60094719;60001166</t>
  </si>
  <si>
    <t>Grover M.</t>
  </si>
  <si>
    <t>A guide to bluetooth low energy technology</t>
  </si>
  <si>
    <t>2-s2.0-84929378968</t>
  </si>
  <si>
    <t>['transparent polyimide', 'thin film', 'radiation performance', 'radiation efficiency', 'radiation characteristics', 'radar systems', 'proposed structure', 'proposed antenna', 'optical transmittance', 'electrical conductivity', 'dielectric substrate', 'ansoft hfss', '67 %.']</t>
  </si>
  <si>
    <t>Patch antenna | Polyimide | Terahertz | Titanium-doped indium oxide | Transparent antenna | Transparent conducting oxide materials</t>
  </si>
  <si>
    <t>Titanium-doped indium oxide based optically transparent U-shaped patch antenna is designed and its radiation characteristics are investigated in the 725-775 GHz band. The entire antenna structure is transparent in the visible spectrum region. Transparent polyimide is used as a dielectric substrate for the proposed antenna design. Polyimide has low dielectric loss as a result of which the radiation performance of the antenna is ameliorated. Electrical conductivity of titanium-doped indium oxide and optical transmittance through it depends on the thickness of its thin film. It is one of the widely preferred transparent oxide conductors in optoelectronics. Optically transparent antennas find applications in many fields like military, solar cell antennas, satellites, radar systems, etc. The proposed antenna has achieved-10 dB impedance bandwidth of 6.67%. The radiation performance parameters for the antenna such as its radiation efficiency, directivity and gain are analyzed in the band of operation. The proposed structure is simulated using finite element method based electromagnetic solver-Ansoft HFSS.</t>
  </si>
  <si>
    <t>660-664</t>
  </si>
  <si>
    <t>57209188137;56563078100;24172851400</t>
  </si>
  <si>
    <t>Anand, S.;Sudesh, D. M.;Sriram Kumar, D.</t>
  </si>
  <si>
    <t>Investigations on titanium-doped indium oxide based optically transparent terahertz U-shaped patch antenna</t>
  </si>
  <si>
    <t>10.1166/jctn.2015.3783</t>
  </si>
  <si>
    <t>2-s2.0-84929379390</t>
  </si>
  <si>
    <t>['widely accepted', 'variable formats', 'tissue samples', 'tissue microarray', 'study aimed', 'readily applicable', 'radio antenna', 'paraffin block', 'modern pathology', 'manually transferred', 'liquid paraffin', 'drawbacks restricting', 'donor blocks', 'current automated', 'cores within', 'conventional tv', 'broad range', 'array size', 'array configuration']</t>
  </si>
  <si>
    <t>Antenna sampling | Immunostaining | Manual technique | Tissue microarray</t>
  </si>
  <si>
    <t>Background: The tissue microarray (TMA) is widely accepted as a fast and cost-effective research tool for in situ tissue analysis in modern pathology. However, the current automated and manual TMA techniques have some drawbacks restricting their productivity. Our study aimed to introduce an improved manual tissue miniarray (TmA) technique that is simple and readily applicable to a broad range of tissue samples. Materials and Methods: In this study, a conventional TV/radio telescopic antenna was used to punch tissue cores manually from donor paraffin embedded tissue blocks which were pre-incubated at 40¬∞C. The cores were manually transferred, organized and attached to a standard block mould, and filled with liquid paraffin to construct TmA blocks without any use of recipient paraffin blocks. Results: By using a conventional TV/radio antenna, it was possible to construct TmA paraffin blocks with variable formats of array size and number (2-mm √ó 42, 2.5-mm √ó 30, 3-mm √ó 24, 4-mm √ó 20 and 5-mm √ó 12 cores). Up to 2-mm √ó 84 cores could be mounted and stained on a standard microscopic slide by cutting two sections from two different blocks and mounting them beside each other. The technique was simple and caused minimal damage to the donor blocks. H&amp;E and immunostained slides showed well-defined tissue morphology and array configuration. Conclusions: This technique is easy to reproduce, quick, inexpensive and creates uniform blocks with abundant tissues without specialized equipment. It was found to improve the stability of the cores within the paraffin block and facilitated no losses during cutting and immunostaining.</t>
  </si>
  <si>
    <t>1129-1133</t>
  </si>
  <si>
    <t>Asian Pacific Journal of Cancer Prevention</t>
  </si>
  <si>
    <t>60023291-60008920;60008920</t>
  </si>
  <si>
    <t>6504748113;26643756700</t>
  </si>
  <si>
    <t>Elkablawy, Mohamed A.;Albasri, Abdulkader M.</t>
  </si>
  <si>
    <t>Shibin El Kom;Madinah</t>
  </si>
  <si>
    <t>Menoufia University;Taibah University</t>
  </si>
  <si>
    <t>60023291;60008920</t>
  </si>
  <si>
    <t>Elkablawy M.A.</t>
  </si>
  <si>
    <t>High quality tissue miniarray technique using a conventional TV/radio telescopic antenna</t>
  </si>
  <si>
    <t>10.7314/APJCP.2015.16.3.1129</t>
  </si>
  <si>
    <t>2-s2.0-84929379434</t>
  </si>
  <si>
    <t>['well suited', 'two methods', 'spectral efficiency', 'perfect knowledge', 'path fading', 'ofdm systems', 'mmse methods', 'matlab simulation', 'major challenge', 'least square', 'information symbols', 'grow linearly', 'fading channels', 'coherent detection', 'channel synchronization', 'channel impairments', 'channel estimation', 'available power']</t>
  </si>
  <si>
    <t>AWGN noise | Channel estimation | Chaotic sequence | LS | MIMO | MMSE | MSE | OFDM | SISO</t>
  </si>
  <si>
    <t>High data rate transmission, spectral efficiency and reliability are necessary for future wireless communication systems. MIMO-OFDM (multiple input multiple output- orthogonal frequency division multiplexing) technology, has gained great popularity for its capability of high rate transmission and its robustness against multi-path fading and other channel impairments with the available power and bandwidth. A major challenge to MIMO-OFDM systems is how to obtain the channel state information accurately and promptly for coherent detection of information symbols and channel synchronization. When perfect knowledge of the wireless channel conditions is available at the receiver, the capacity has been shown to grow linearly with the number of antennas. In this work, MIMO-OFDM channel estimation is done by using a novel pilot signal that is well suited for wide band applications. Least Square (LS) and Minimum Mean Square error (MMSE) channel estimation methods are employed. Blind channel estimation and training sequence based estimation for fading channels (Rayleigh and Rician) using these two methods have been carried out. To improve the performance a new chaotic sequence is used for channel estimation. Finally the Mean square Error (MSE) analysis is done for SISO-OFDM and MIMO-OFDM and comparison is made between LS and MMSE methods through MATLAB simulation with chaotic pilot sequence and conventional pilot sequence. The proposed chaotic pilot sequence estimation gives superior performance.</t>
  </si>
  <si>
    <t>3544-3549</t>
  </si>
  <si>
    <t>60014273;60014273;60014273</t>
  </si>
  <si>
    <t>57212150130;23471911500;54585402500</t>
  </si>
  <si>
    <t>Sumathi, A.;Ayesha, K. M.;Kaja Mohideen, S.</t>
  </si>
  <si>
    <t>B.S.Abdur Rahman University</t>
  </si>
  <si>
    <t>Sumathi A.</t>
  </si>
  <si>
    <t>An improved method of MIMO-OFDM channel estimation using chaotic pilot sequence</t>
  </si>
  <si>
    <t>2-s2.0-84929379936</t>
  </si>
  <si>
    <t>['theoretic analysis', 'sparse recovery', 'simulation results', 'significantly increase', 'sensor array', 'proposed method', 'pair matched', 'nested arrays', 'multiple signals', 'even though', 'electronic reconnaissance', 'doa estimation', 'different frequencies', 'crucial problem', 'angle domain']</t>
  </si>
  <si>
    <t>Direction of arrival (DOA) estimation is a crucial problem in electronic reconnaissance. A novel broadband DOA estimation method utilizing nested arrays is devised in this paper, which is capable of estimating the frequencies and DOAs of multiple narrowband signals in broadbands, even though they may have different carrier frequencies. The proposed method converts the DOA estimation of multiple signals with different frequencies into the spatial frequency estimation. Ten, the DOAs and frequencies are pair matched by sparse recovery. It is possible to significantly increase the degrees of freedom (DOF) with the nested arrays and the number of sources can be more than that of sensor array. In addition, the method can achieve high estimation precision without the two-dimensional search process in frequency and angle domain. The validity of the proposed method is verified by theoretic analysis and simulation results.</t>
  </si>
  <si>
    <t>56185678100;7401919146;56643565800;55726532200;56158863300</t>
  </si>
  <si>
    <t>Shen, Zhi Bo;Dong, Chun Xi;Dong, Yang Yang;Zhao, Guo Qing;Huang, Long</t>
  </si>
  <si>
    <t>Shen Z.B.</t>
  </si>
  <si>
    <t>Broadband DOA estimation based on nested arrays</t>
  </si>
  <si>
    <t>10.1155/2015/974634</t>
  </si>
  <si>
    <t>2-s2.0-84929380357</t>
  </si>
  <si>
    <t>['signals present', 'remote areas', 'radio frequency', 'proper antennas', 'n number', 'microwave signal', 'fi broadcast', 'energy harvesting', 'drastic amount', 'conversion process', 'certain range', 'ac signal', 'absorb signals']</t>
  </si>
  <si>
    <t>Charging mobile phone | Energy harvesting | Series and Parallel | Stem antenna | Voltage doubler</t>
  </si>
  <si>
    <t>Energy harvesting is the phenomena by which n number of signals present in the atmosphere is extracted by proper antennas. Normally atmosphere contain many signal such as radio frequency, Microwave signal, Wi-Fi broadcast and television signal etc. In this proposed work stem antennas is used. To absorb signals from the atmosphere, since it is tuned for certain range of frequencies. The way in which drastic amount of AC signal is obtained by connecting the antennas in combination of series and parallel. As a result AC signal is obtained and it is given to the rectifier for further conversion process. The resultant low magnitude signals are doubled by voltage doubler circuit. This work mainly used for charging of mobile phones placed in remote areas, where there is no facility for charging.</t>
  </si>
  <si>
    <t>16483-16490</t>
  </si>
  <si>
    <t>60116031;60116031</t>
  </si>
  <si>
    <t>57211099872;56644384400</t>
  </si>
  <si>
    <t>Karthikeyan, V. V.;Beny, J. R.</t>
  </si>
  <si>
    <t>Coimbatore</t>
  </si>
  <si>
    <t>SNS College of Engineering</t>
  </si>
  <si>
    <t>Karthikeyan V.V.</t>
  </si>
  <si>
    <t>Energy harvesting for driving low power devices</t>
  </si>
  <si>
    <t>2-s2.0-84929380364</t>
  </si>
  <si>
    <t>['thus reduces', 'shark apart', 'secondary infection', 'probably serve', 'possible effect', 'placoid scales', 'inserted antennae', 'gill slits', 'flaccid corpus', 'epidermal layers', 'epidermal cells', 'damage due', 'connective tissue', 'antennae deep']</t>
  </si>
  <si>
    <t>Attachment | Copepoda | Elasmobranchii | Histology | Placoid scales</t>
  </si>
  <si>
    <t>Copepods of the genus Achtheinus Wilson, 1908 (Pandaridae) are parasites of elasmobranchs that attach to their fins, gill slits and around the nostrils. Specimens of Achtheinus pinguis Wilson, 1912 were collected and examined using histology and scanning electron microscopy to determine their way of attachment to the host and the possible effect on the host. They insert their antennae deep into the dermis of the shark's skin, which causes the most damage due to possible tissue compression and/or fibrosis as well as rupture of the connective tissue. Additionally, the presence of the copepod on the skin causes cell erosion of the epidermal cells and thus reduces the number of epidermal layers. The maxillipeds are used to attach to the placoid scales that cover the shark's skin and probably serve to keep the copepod and inserted antennae in position. This is accomplished by the insertion of the placoid scales into the flaccid corpus of the maxillipeds. Observed damage seems to be negligible to the shark apart from the possibility of secondary infection.</t>
  </si>
  <si>
    <t>Folia Parasitologica</t>
  </si>
  <si>
    <t>60017614;60029714</t>
  </si>
  <si>
    <t>6603599514;6603884588</t>
  </si>
  <si>
    <t>Dippenaar, Susan M.;Jordaan, Anine</t>
  </si>
  <si>
    <t>South Africa;South Africa</t>
  </si>
  <si>
    <t>Potchefstroom;Sovenga</t>
  </si>
  <si>
    <t>North-West University;University of Limpopo</t>
  </si>
  <si>
    <t>60029714;60017614</t>
  </si>
  <si>
    <t>Dippenaar S.</t>
  </si>
  <si>
    <t>How females of Achtheinus spp. (Pandaridae: Siphonostomatoida) attach to their elasmobranch hosts with notes on their effects on the hosts' fins</t>
  </si>
  <si>
    <t>10.14411/fp.2015.005</t>
  </si>
  <si>
    <t>2-s2.0-84929391691</t>
  </si>
  <si>
    <t>Korea Polar Research Institute</t>
  </si>
  <si>
    <t>['vertical positions', 'vertical distance', 'vertical displacement', 'surface accumulation', 'snow surface', 'satellite altimetry', 'pole deployed', 'method provides', 'longest records', 'ice sheet', 'gps installations', 'gps data', 'gps antenna', 'geocentric elevation', 'firn layer', 'assess output', 'also sensitive']</t>
  </si>
  <si>
    <t>Accumulation | Ice dynamics | Ice velocity | Polar firn | Snow</t>
  </si>
  <si>
    <t>Data from three continuously operating GPS sites located in the interior of the Greenland ice sheet are analyzed. Traditionally these kinds of GPS installations (where the GPS antenna is placed on a pole deployed into the firn) are used to estimate the local horizontal speed and direction of the ice sheet. However, these data are also sensitive to the vertical displacement of the pole as it moves through the firn layer. A new method developed to measure snow depth variations with reflected GPS signals is applied to these GPS data from Greenland. This method provides a constraint on the vertical distance between the GPS antenna and the surface snow layer. The vertical positions and snow surface heights are then used to assess output from surface accumulation and firn densification models, showing agreement better than 10% at the sites with the longest records. Comparisons between the GPS reflection method and in situ snow sensors at the Dye-2 site show good agreement, capturing the dramatic changes observed in Greenland during the 2012 summer melt season. The geocentric elevation of the snow surface can be inferred by subtracting the snow surface height estimates from the vertical position measurements. It should be possible to use those surface elevation estimates to help validate elevation results obtained from satellite altimetry.</t>
  </si>
  <si>
    <t>101-114</t>
  </si>
  <si>
    <t>Journal of Glaciology</t>
  </si>
  <si>
    <t>60000221;60000221;60070766</t>
  </si>
  <si>
    <t>26643033600;7006274990;35119297700</t>
  </si>
  <si>
    <t>Larson, Kristine M.;Wahr, John;Kuipers Munneke, Peter</t>
  </si>
  <si>
    <t>Netherlands;United States</t>
  </si>
  <si>
    <t>Utrecht;Boulder</t>
  </si>
  <si>
    <t>Institute for Marine and Atmospheric Research, Utrecht;University of Colorado Boulder</t>
  </si>
  <si>
    <t>60070766;60000221</t>
  </si>
  <si>
    <t>Larson K.</t>
  </si>
  <si>
    <t>Constraints on snow accumulation and firn density in Greenland using GPS receivers</t>
  </si>
  <si>
    <t>10.3189/2015JoG14J130</t>
  </si>
  <si>
    <t>2-s2.0-84929398919</t>
  </si>
  <si>
    <t>['systematically obtained', 'output equations', 'mechanism owing', 'generalized coordinates', 'form solutions', 'easily obtained', 'displacement analysis', 'decoupled action', 'case study', 'approached mainly', 'acceleration analyses']</t>
  </si>
  <si>
    <t>Kinematics | Screw Theory | Serial manipulator</t>
  </si>
  <si>
    <t>In this work the position, velocity and acceleration analyses of a four-degrees-of-freedom serial manipulator are approached mainly by means of the theory of screws. Closed-form solutions are easily obtained for the displacement analysis of the mechanism owing the decoupled action of the generalized coordinates, while the input-output equations of velocity and acceleration of the manipulator are systematically obtained by means of the theory of screws. A case study is included with the purpose to exemplify the application of the method.</t>
  </si>
  <si>
    <t>Ingenieria e Investigacion</t>
  </si>
  <si>
    <t>60012639;60007966</t>
  </si>
  <si>
    <t>56013844900;24776798300</t>
  </si>
  <si>
    <t>Gallardo-Alvarado, Jaime;P√©rez-Gonz√°lez, Luciano</t>
  </si>
  <si>
    <t>Celaya;Monterrey</t>
  </si>
  <si>
    <t>Tecnol√≥gico Nacional de M√©xico en Celaya;Tecnologico de Monterrey</t>
  </si>
  <si>
    <t>Gallardo-Alvarado J.</t>
  </si>
  <si>
    <t>Kinematics of an actuating mechanism for a telescoping antenna</t>
  </si>
  <si>
    <t>10.15446/ing.investig.v35n1.44000</t>
  </si>
  <si>
    <t>2-s2.0-84929407668</t>
  </si>
  <si>
    <t>['thz photoconductive', 'thz frequency', 'thz emitter', 'simulations extend', 'results indicate', 'physics simulation', 'physics 4', 'photoconductive gap', 'optical transport', 'main parameters', 'emission based', 'dipole length']</t>
  </si>
  <si>
    <t>Electromagnetic | Multi-physics simulation | Photoconductive antennas | Semiconductor physics</t>
  </si>
  <si>
    <t>Simulation of terahertz (THz) emission based on PC antennas imposes a challenge to couple the semiconductor carrier phenomena, optical transport and the THz energy transport. In this paper a Multi-physics simulation for coupling these phenomena using COMSOL Multi-physics 4.3b is introduced. The main parameters of THz photoconductive (PC) antenna as THz emitter have been reviewed and discussed. The results indicate the role of each parameter in the resulting photocurrent waveform and THz frequency: The radiated THz photocurrent waveform is determined by the photoconductive gap (the separation between the metallic electrodes), the incident laser illumination and the DC excitation voltage; while the THz frequency depends on the dipole length. The optimization of these parameters could enhance the emission. The simulations extend the advance of compact and cost-effective THz emitters.</t>
  </si>
  <si>
    <t>60-64</t>
  </si>
  <si>
    <t>60054919-60052106;60031101-60052106</t>
  </si>
  <si>
    <t>56646451500;15080772500</t>
  </si>
  <si>
    <t>Criollo, Carlos A.;√Åvila, Alba</t>
  </si>
  <si>
    <t>Colombia;Colombia;United Kingdom</t>
  </si>
  <si>
    <t>Pasto;Bogota;Cambridge</t>
  </si>
  <si>
    <t>Universidad de Nari√±o;Universidad de Los Andes, Colombia;University of Cambridge</t>
  </si>
  <si>
    <t>60054919;60052106;60031101</t>
  </si>
  <si>
    <t>Criollo C.</t>
  </si>
  <si>
    <t>Simulation of photoconductive antennas for terahertz radiation</t>
  </si>
  <si>
    <t>10.15446/ing.investig.v35n1.45310</t>
  </si>
  <si>
    <t>2-s2.0-84929439473</t>
  </si>
  <si>
    <t>['two transmit', 'symbol detector', 'single hardware', 'proposed architecture', 'power consumption', 'mobile devices', 'mimo modes', 'internal modules', 'implemented using', 'gating scheme', 'dramatically decreased', 'designed using', 'approximately 0', 'also reduced', '150mbps throughput']</t>
  </si>
  <si>
    <t>MIMO | ML | Spatial diversity | Spatial multiplexing | Symbol detector</t>
  </si>
  <si>
    <t>In this paper, a low-complexity and low-power soft output multiple input multiple output (MIMO) symbol detector is proposed for mobile devices with two transmit and two receive antennas. The proposed symbol detector can support both the spatial multiplexing mode and spatial diversity mode in single hardware and shows the optimal maximum likelihood (ML) performance. By applying a multi-stage pipeline structure and using a complex multiplier based on the polar-coordinate, the complexity of the proposed architecture is dramatically decreased. Also, by applying a clock-gating scheme to the internal modules for MIMO modes, the power consumption is also reduced. The proposed symbol detector was designed using a hardware description language (HDL) and implemented using a 65nm CMOS standard cell library. With the proposed architecture, the proposed MIMO detector takes up an area of approximately 0.31mm&lt;sup&gt;2&lt;/sup&gt; with 183K equivalent gates and achieves a 150Mbps throughput. Also, the power estimation results show that the proposed MIMO detector can reduce the power consumption by a maximum of 85% for the various test cases.</t>
  </si>
  <si>
    <t>255-266</t>
  </si>
  <si>
    <t>Journal of Semiconductor Technology and Science</t>
  </si>
  <si>
    <t>60080732;60027884;60080732</t>
  </si>
  <si>
    <t>55821401200;16042468200;8147748300</t>
  </si>
  <si>
    <t>Jang, Soohyun;Lee, Seongjoo;Jung, Yunho</t>
  </si>
  <si>
    <t>Goyang;Seoul</t>
  </si>
  <si>
    <t>Korea Aerospace University;Sejong University</t>
  </si>
  <si>
    <t>60080732;60027884</t>
  </si>
  <si>
    <t>Low-complexity and low-power MIMO symbol detector for mobile devices with two TX/RX antennas</t>
  </si>
  <si>
    <t>10.5573/JSTS.2015.15.2.255</t>
  </si>
  <si>
    <t>2-s2.0-84929457005</t>
  </si>
  <si>
    <t>['previous work', 'one derived', 'new degrees', 'n antennas', 'interference channel', 'input multiple', 'finite symbols', 'csit ).', 'bia scheme']</t>
  </si>
  <si>
    <t>Blind interference alignment (BIA) | Degrees of freedom (DoF) | Interference channel (IC) | Multiple-input multiple-output (MIMO)</t>
  </si>
  <si>
    <t>This paper mainly focuses on the K user multiple-input multiple-output (MIMO) interference channel (IC) with M antennas at each transmitter and N antennas at each receiver. There is no channel state information at transmitters (CSIT). Firstly, a new degrees of freedom (DoF) value is provided. The new DoF value is better than the one derived in previous work. Then, based on a heterogeneous block fading model, a blind interference alignment (BIA) scheme is proposed for this scenario. The BIA scheme can reach the new DoF value with simple linear beamforming and finite symbols.</t>
  </si>
  <si>
    <t>1683-1692</t>
  </si>
  <si>
    <t>60016930;60016930;60016930;60016930;60016930;60016930</t>
  </si>
  <si>
    <t>56363169400;8377051500;57226757663;8408417400;25031522000;56735236600</t>
  </si>
  <si>
    <t>Ren, Haiying;Liu, Yuanan;Liu, Fang;Gao, Jinchun;Liu, Kaiming;Xie, Gang</t>
  </si>
  <si>
    <t>Ren H.</t>
  </si>
  <si>
    <t>Degrees of freedom for K user MIMO interference channel with No CSIT</t>
  </si>
  <si>
    <t>10.12733/jcis13320</t>
  </si>
  <si>
    <t>2-s2.0-84929461552</t>
  </si>
  <si>
    <t>['z direction', 'vertical slot', 'parametric study', 'opposite direction', 'impedance bandwidth', 'horizontal slit', 'experimentally studied', 'broadband characteristics', 'antenna exhibit', '47 ghz', '25 ghz']</t>
  </si>
  <si>
    <t>circular polarization | monopole antenna | wideband antenna</t>
  </si>
  <si>
    <t>A new circular polarization planar printed monopole antenna with broadband characteristics in both axial and impedance is proposed and experimentally studied. By inserting a vertical slot into the left ground plane and cutting a horizontal slit in the right ground plane, the impedance bandwidth of the antenna is enlarged, and its wide axial ratio bandwidth is achieved. The measured results show a -10-dB S11 bandwidth of 69.6% from 3.60 to 7.47 GHz and a 3-dB axial ratio bandwidth of 27.9% from 4.72 to 6.25 GHz. The radiations of antenna exhibit a right-hand circular polarization in the +z direction and a left-hand circular polarization in the opposite direction. Moreover, a parametric study of the design is carried out.</t>
  </si>
  <si>
    <t>227-239</t>
  </si>
  <si>
    <t>55857994100;7102211932;49962137200</t>
  </si>
  <si>
    <t>Zhang, Li;Jiao, Yong Chang;Ni, Tao</t>
  </si>
  <si>
    <t>A planar monopole antenna with wideband circularly polarized characteristic</t>
  </si>
  <si>
    <t>10.1080/02726343.2015.1027633</t>
  </si>
  <si>
    <t>2-s2.0-84929463054</t>
  </si>
  <si>
    <t>2012HH0026</t>
  </si>
  <si>
    <t>['type antenna', 'radiation fields', 'near field', 'good agreement', 'gabor representation', 'focus point', 'floquet modes', 'complex space', 'closed form', 'asymptotic evaluation', 'array antenna']</t>
  </si>
  <si>
    <t>Floquet mode | Gaussian taper excitation | near-field focusing antenna | Poission sum formula</t>
  </si>
  <si>
    <t>In this article, the near field of a two-dimensional infinite near-field focusing antenna with Gaussian taper excitation is determined. By Gabor representation, any slowly varying excitation of array antenna can be expanded to series of Gaussian taper excitation. To achieve the Gaussian taper excitation, the focus point of a two-dimensional infinite near-field focusing antenna is placed in complex space. By adopting the Poission sum formula, radiation fields of this type antenna are transferred to terms of Floquet modes. Asymptotic evaluation technique is utilized to calculate the Floquet mode integral in closed form. Results of asymptotic evaluation are compared with those obtained by direct numerical integral, and good agreement is achieved.</t>
  </si>
  <si>
    <t>273-291</t>
  </si>
  <si>
    <t>55511202300;55511198800;57204601521;55220025700</t>
  </si>
  <si>
    <t>Wu, Chuan;Yang, Feng;Ouyang, Jun;Yang, Peng</t>
  </si>
  <si>
    <t>Radiation characteristics of Floquet mode over two-dimensional infinite near-field focusing antenna with focus point in complex space</t>
  </si>
  <si>
    <t>10.1080/02726343.2015.1027637</t>
  </si>
  <si>
    <t>2-s2.0-84929463555</t>
  </si>
  <si>
    <t>['subwavelength one', 'subwavelength double', 'ring elements', 'conventional œª', '50 %.', '2 elements']</t>
  </si>
  <si>
    <t>broadband | circularly polarized | single layer | subwavelength</t>
  </si>
  <si>
    <t>A single-layer broadband circularly polarized reflectarray with subwavelength double-ring elements is presented in this article. Compared to conventional Œª/2 elements, the subwavelength one can obtain a better circular polarization performance. Then, by using angular rotation technique, a reflectarray with this type of elements is designed and implemented. The fabricated reflectarray demonstrates excellent performance of 40% 3-dB axial ratio bandwidth and 19.1% 1-dB gain bandwidth, respectively. Moreover, the highest aperture efficiency can reach as large as 50%.</t>
  </si>
  <si>
    <t>Single-layer broadband circularly polarized reflectarray with subwavelength double-ring elements</t>
  </si>
  <si>
    <t>10.1080/02726343.2015.1027632</t>
  </si>
  <si>
    <t>2-s2.0-84929471843</t>
  </si>
  <si>
    <t>['‚ üí', 'water molecules', 'uv excitation', 'thermal conditions', 'synergistic effect', 'stable structure', 'solid state', 'red luminescence', 'ray diffraction', 'powder x', 'pmma ),', 'methyl methacrylate', 'luminescence lifetimes', 'luminescence intensities', 'lanthanide complexes', 'ion luminescence', 'infrared spectra', 'hqlc ligand', 'elemental analysis', 'display strong', 'crystal x', 'coordination modes', 'complexes 5', 'complexes 3', 'complexes 2', 'complexes 1', 'complex 4', 'carboxylic acid', 'bright characteristic', 'antenna role', 'anion effect', '8 %.', '77 k', '65 œºs', '59 œºs', '46469 œºs', '33 œºs', '298 k', ')&lt; inf']</t>
  </si>
  <si>
    <t>A series of lanthanide complexes with formulae {[KEu(Hqlc)(qlc)(H&lt;inf&gt;2&lt;/inf&gt;O)&lt;inf&gt;6&lt;/inf&gt;(OH)]&lt;sup&gt;2+&lt;/sup&gt;¬∑2Cl&lt;sup&gt;-&lt;/sup&gt;}&lt;inf&gt;n&lt;/inf&gt; (1¬∑Eu), {[Eu(qlc)&lt;inf&gt;2&lt;/inf&gt;(phen)(H&lt;inf&gt;2&lt;/inf&gt;O)&lt;inf&gt;2&lt;/inf&gt;]&lt;sup&gt;+&lt;/sup&gt;¬∑Cl&lt;sup&gt;-&lt;/sup&gt;}¬∑CH&lt;inf&gt;3&lt;/inf&gt;CN (2¬∑Eu), [Eu(qlc)&lt;inf&gt;2&lt;/inf&gt;(phen)(NO&lt;inf&gt;3&lt;/inf&gt;)]¬∑H&lt;inf&gt;2&lt;/inf&gt;O (3¬∑Eu), [Ln(qlc)&lt;inf&gt;2&lt;/inf&gt;(H&lt;inf&gt;2&lt;/inf&gt;O)&lt;inf&gt;4&lt;/inf&gt;]¬∑(qlc)¬∑(H&lt;inf&gt;2&lt;/inf&gt;O) (Ln = Eu(4¬∑Eu), Sm(5¬∑Sm), Gd(6¬∑Gd), Tb(7¬∑Tb), Dy(8¬∑Dy), Ho(9¬∑Ho)) (Hqlc = quinoline-3-carboxylic acid, phen = 1,10-phenanthrolin) are synthesized under solvo(hydro)thermal conditions and characterized by single-crystal X-ray diffraction, infrared spectra, elemental analysis, and powder X-ray diffraction. Complex 1 exhibits two-dimensional (6,3)-connected hcb networks and possesses a stable structure through typical O/C-H‚ãØCl intermolecular hydrogen bonds. Complexes 2-4 display three diverse dimer structures, due to the synergistic effect from coordination modes of Hqlc ligand and anion effect. Complexes 5-9 are isostructural with complex 4. Eu-complexes 1-4 could provide intense and bright characteristic &lt;sup&gt;5&lt;/sup&gt;D&lt;inf&gt;0&lt;/inf&gt; ‚Üí &lt;sup&gt;7&lt;/sup&gt;F&lt;inf&gt;J&lt;/inf&gt; red luminescence under UV excitation in the solid state at 298 K and 77 K. In complexes 2 and 3, the coordinate phen ligand could play the antenna role in the energy transfer process. Therefore, the luminescence lifetimes of complexes 2 (779.62 and 792.65 Œºs) and 3 (947.21 and 1095.59 Œºs) are longer than those of complexes 1 (456.93 and 499.33 Œºs) and 4 (283.70 and 46469 Œºs) in the solid state at 298 K and 77 K. Complexes 5, 7 and 8 exhibit characteristic Sm&lt;sup&gt;3+&lt;/sup&gt;, Tb&lt;sup&gt;3+&lt;/sup&gt; and Dy&lt;sup&gt;3+&lt;/sup&gt; ion luminescence. Furthermore, through controlling the concentration of complexes 3 and 4 in poly(methyl methacrylate) (PMMA), a series of 3-PMMA and 4-PMMA hybrid materials are obtained, respectively. They all display strong and characteristic red luminescence emissions at a concentration of 8%. Compared with 3 and 4, the luminescence intensities and luminescence lifetimes of 3-PMMA and 4-PMMA are increased, due to the replacement of water molecules by PMMA.</t>
  </si>
  <si>
    <t>38254-38263</t>
  </si>
  <si>
    <t>60019616;60019616;60019616;60019616;60019616;60019616;60019616;60019616</t>
  </si>
  <si>
    <t>37103164400;8296943500;56157875000;55763779300;56480948200;55211705400;24823484100;56075883100</t>
  </si>
  <si>
    <t>Zhang, Huijie;Fan, Ruiqing;Wang, Ping;Wang, Xinming;Gao, Song;Dong, Yuwei;Wang, Yulei;Yang, Yulin</t>
  </si>
  <si>
    <t>Zhang H.</t>
  </si>
  <si>
    <t>Structure variations of a series of lanthanide complexes constructed from quinoline carboxylate ligands: Photoluminescent properties and PMMA matrix doping</t>
  </si>
  <si>
    <t>10.1039/c5ra01796c</t>
  </si>
  <si>
    <t>2-s2.0-84929493798</t>
  </si>
  <si>
    <t>['ultrasonic non', 'ultrasonic b', 'saft approach', 'results obtained', 'integrated approach', 'destructive evaluation', 'clustered porosities', 'artificial flaws', 'aluminium blocks']</t>
  </si>
  <si>
    <t>flaw characterisation | full matrix capture | phased array | SAFT</t>
  </si>
  <si>
    <t>Focusing of sound has always been a subject of interest in ultrasonic non-destructive evaluation. An integrated approach to sound beam focusing using phased array and synthetic aperture focusing technique (PA-SAFT) has been developed in the authors' laboratory. The approach involves SAFT processing on ultrasonic B-scan image collected by a linear array transducer using a divergent sound beam. The objective is to achieve sound beam focusing using fewer elements than the ones required using conventional phased array. The effectiveness of the approach is demonstrated on aluminium blocks with artificial flaws and steel plate samples with embedded volumetric weld flaws, such as slag and clustered porosities. The results obtained by the PA-SAFT approach are found to be comparable to those obtained by conventional phased array and full matrix capture - total focusing method approaches.</t>
  </si>
  <si>
    <t>105-123</t>
  </si>
  <si>
    <t>Nondestructive Testing and Evaluation</t>
  </si>
  <si>
    <t>60033473;60002881;60002881</t>
  </si>
  <si>
    <t>6505860039;35320138100;35571379000</t>
  </si>
  <si>
    <t>Nanekar, Paritosh;Kumar, Anish;Jayakumar, T.</t>
  </si>
  <si>
    <t>Mumbai;Kalpakkam</t>
  </si>
  <si>
    <t>Bhabha Atomic Research Centre;Indira Gandhi Centre for Atomic Research</t>
  </si>
  <si>
    <t>60033473;60002881</t>
  </si>
  <si>
    <t>Nanekar P.</t>
  </si>
  <si>
    <t>SAFT-assisted sound beam focusing using phased arrays (PA-SAFT) for non-destructive evaluation</t>
  </si>
  <si>
    <t>10.1080/10589759.2014.1002837</t>
  </si>
  <si>
    <t>2-s2.0-84929511169</t>
  </si>
  <si>
    <t>['significantly larger', 'significant differences', 'sensillae present', 'sensilla chaetica', 'rutaceae )),', 'rosaceae );', 'prunus persica', 'numerous microtrichia', 'morphemetric differences', 'males feeding', 'including trichoid', 'guava fruit', 'great variation', 'found according', 'found ).', 'females tended', 'female b', 'different types', 'different numbers', 'different hosts', 'citrus sinensis', 'basiconic ii', 'bactrocera zonata', 'antennal sensillae', 'antennal segments', '), clavate']</t>
  </si>
  <si>
    <t>antenna | funicular sensillum | scanning electron microscopy</t>
  </si>
  <si>
    <t>Antennal sensillae of male and female peach fruit flies, Bactrocera zonata (Saunders) (Diptera: Tephritidae), obtained from three different host fruit species (guava, Psidium guajava L. (Myrtales: Myrtaceae); peach, Prunus persica (L.) Stokes (Rosales: Rosaceae); and orange, Citrus sinensis (L.) Osbeck (Sapindales: Rutaceae)), were studied with scanning electron microscopy. This study was carried out to describe the different types of sensillae present on the three antennal segments (scape, pedicel, and flagellum or funiculus) of both sexes of B. zonata on different host fruit. The antennal segments of females tended to be larger than those of males feeding on peach and guava fruit. On orange, both sexes were similar (no significant differences were found). The first two antennal segments, scape and pedicel, are reinforced by some bristles and have different types of sensillae, including trichoid I, II, S; basiconic II; and sensilla chaetica in different numbers on different host fruit species. Numerous microtrichia, as well as trichoid (I, II), basiconic (I), clavate, and coeloconic (I, II) sensillae were observed on the funiculus with a great variation in number and length. As a result of feeding on different hosts, differences were found between sexes and some plasticity in size, number, distribution, and position of some sensillae, including trichoid, basiconic, chaetica, and clavate on the antennae of the female B. zonata. These sensillae were significantly larger in females. Also, some morphological and morphemetric differences have been found according to their feeding on different host fruit.</t>
  </si>
  <si>
    <t>Journal of Insect Science</t>
  </si>
  <si>
    <t>60000617;60019332;60019332</t>
  </si>
  <si>
    <t>55989432700;56347508500;56347404300</t>
  </si>
  <si>
    <t>Awad, Azza A.;Mohamed, Hend O.;Ali, Nashat A.</t>
  </si>
  <si>
    <t>Giza;Assiut</t>
  </si>
  <si>
    <t>Agricultural Research Center;Assiut University</t>
  </si>
  <si>
    <t>60019332;60000617</t>
  </si>
  <si>
    <t>Awad A.</t>
  </si>
  <si>
    <t>Differences in antennal sensillae of male and female peach fruit flies in relation to hosts</t>
  </si>
  <si>
    <t>10.1093/jisesa/ieu178</t>
  </si>
  <si>
    <t>2-s2.0-84929587229</t>
  </si>
  <si>
    <t>['working frequency', 'validated experimentally', 'thus reducing', 'resonant particle', 'radiating elements', 'profile antennas', 'operating frequency', 'main idea', 'ground plane', 'excellent fbr', 'electromagnetic properties', 'electric currents', 'backward radiation', 'back ratio', 'antenna structure', '3 ghz', '24 db']</t>
  </si>
  <si>
    <t>The improvement of the front-to-back ratio (FBR) in low-profile antennas to be used in presence detection devices is explored. The main idea is to use electrically small resonators as radiating elements. This minimises the electric currents in the boundary of the ground plane at the working frequency, thus reducing the backward radiation. The choice of the resonant particle and its electromagnetic properties, along with the antenna structure, are discussed. The simulated results indicate that there is good impedance matching (-18 dB) at the operating frequency (3 GHz) and an excellent FBR of 24 dB. These characteristics are validated experimentally and the FBR is compared with that of a conventional patch antenna.</t>
  </si>
  <si>
    <t>836-837</t>
  </si>
  <si>
    <t>60023020;60023020;60023020;60023020;60023020;60023020</t>
  </si>
  <si>
    <t>56177111500;55817032300;35799160500;35772624100;7403518693;6603811868</t>
  </si>
  <si>
    <t>Aguil√°, P.;Zuffanelli, S.;Zamora, G.;Paredes, F.;Mart√≠n, F.;Bonache, J.</t>
  </si>
  <si>
    <t>Cerdanyola del Valles</t>
  </si>
  <si>
    <t>Universitat Aut√≤noma de Barcelona</t>
  </si>
  <si>
    <t>Aguil√° P.</t>
  </si>
  <si>
    <t>Front-to-back ratio improvement of printed antennas based on electrically small resonators for microwave presence detectors</t>
  </si>
  <si>
    <t>10.1049/el.2014.4303</t>
  </si>
  <si>
    <t>2-s2.0-84929610583</t>
  </si>
  <si>
    <t>['result shows', 'paper aims', 'network instability', 'link disconnection', 'effectively decrease', 'distributed operation', 'directional antennas', 'computational formula']</t>
  </si>
  <si>
    <t>Directional antennas | Link maintenance time | Mobile ad hoc | Topology reconfiguration</t>
  </si>
  <si>
    <t>Regarding the network instability of mobile ad hoc that is caused by nodes' mobility and use of directional antennas, this paper aims to establish a computational formula of the neighbourhood topology maintenance time based on an improved mobile model to forecast the average link maintenance time using the principle of probability. According to the principle of maximum spanning tree, to propose a topology generation algorithm, we derive a topology reconstruction circle by using the neighbourhood topology maintenance time. This algorithm ensures network connection and distributed operation. The simulation's result shows that this algorithm simplifies network topology and can effectively decrease the topology reconfiguration times by link disconnection.</t>
  </si>
  <si>
    <t>221-228</t>
  </si>
  <si>
    <t>60069720;60069720;124576940;124576940;124576940</t>
  </si>
  <si>
    <t>57206947731;57203356661;56651352900;56652350800;56651241600</t>
  </si>
  <si>
    <t>Lin, Jin Fu;Bai, Peng;Wang, Jian Xun;Wang, Ying;Wang, Tao</t>
  </si>
  <si>
    <t>Air Force Engineering University China;Information Management Center</t>
  </si>
  <si>
    <t>60069720;124576940</t>
  </si>
  <si>
    <t>Lin J.F.</t>
  </si>
  <si>
    <t>Topology algorithm based on link maintenance time for mobile ad hoc using directional antennas</t>
  </si>
  <si>
    <t>10.1504/IJWMC.2015.069392</t>
  </si>
  <si>
    <t>2-s2.0-84929612053</t>
  </si>
  <si>
    <t>['superior electromagnetic', 'radome wall', 'radome applications', 'performance characteristics', 'monolithic half', 'middle layer', 'geometric optics', 'generally occur', 'emperformance parameters', 'either side', 'dielectric parameters', 'dielectric constant', 'designs based', 'better choice', 'based three', 'aperture integration', 'airborne applications']</t>
  </si>
  <si>
    <t>A graded dielectric inhomogeneous nosecone radome design with superior electromagnetic (EM) performance characteristics for airborne applications is presented. The radome wall is designed in such a way that the middle layer has the maximum dielectric parameters (dielectric constant and electric loss tangent). On either side of the middle layer, the dielectric parameters of the constituent layers decrease in a graded (or step-wise) manner. This wall configuration facilitates better impedance matching as required for radome applications. The computation of the EMperformance parameters of a tangent ogive nosecone radome based on the above-mentioned wall configuration, enclosing an X-band slotted waveguide planar array antenna, is carried out using 'geometric optics' based three-dimensional ray tracing along with the 'aperture integration' method. EM performance analysis shows that the proposed graded inhomogeneous dielectric radome design is a better choice for streamlined airborne radomes compared with the 'variable thickness radome' (VTR) designs based on monolithic half-wave and multilayered radome wall configurations. Furthermore, it excludes the constraints on fabrication that generally occur in the case of streamlined airborne VTRs.</t>
  </si>
  <si>
    <t>862-863</t>
  </si>
  <si>
    <t>60028189;60028189;60028189</t>
  </si>
  <si>
    <t>7202192185;56652297500;7101680121</t>
  </si>
  <si>
    <t>Nair, R. U.;Suprava, M.;Jha, R. M.</t>
  </si>
  <si>
    <t>National Aerospace Laboratories India</t>
  </si>
  <si>
    <t>Nair R.</t>
  </si>
  <si>
    <t>Graded dielectric inhomogeneous streamlined radome for airborne applications</t>
  </si>
  <si>
    <t>10.1049/el.2015.0462</t>
  </si>
  <si>
    <t>2-s2.0-84929616293</t>
  </si>
  <si>
    <t>['worldwide interoperability', 'wideband features', 'proposed dra', 'proposed antenna', 'novel dual', 'microwave access', 'antenna design', '8 dbi', '78 %),', '69 ghz', '6 ghz', '5 ghz', '484 ghz', '46 %)', '10 db', '1 ghz']</t>
  </si>
  <si>
    <t>A novel dual-broadband dielectric resonator antenna (DRA) is presented. The proposed antenna has realised both dual-band and wideband features by applying the modified Sierpinski structure to the antenna design of the proposed DRA. The measured impedance bandwidths for |S&lt;inf&gt;11&lt;/inf&gt;| &lt; -10 dB are 2.25-2.6 GHz (14.46%) and 3.1- 4.1 GHz (27.78%), which can cover the wireless local area network (WLAN, 2.4-2.484 GHz) and the worldwide interoperability for microwave access (WiMAX, 3.4-3.69 GHz) bands. Meanwhile, stable radiation patterns and gains of about 5 and 3.8 dBi at 2.4 and 3.5 GHz, respectively, have been observed.</t>
  </si>
  <si>
    <t>806-808</t>
  </si>
  <si>
    <t>Dual-broadband dielectric resonator antenna based on modified Sierpinski fractal geometry</t>
  </si>
  <si>
    <t>10.1049/el.2015.0302</t>
  </si>
  <si>
    <t>2-s2.0-84929616663</t>
  </si>
  <si>
    <t>['yaw angle', 'uav performs', 'trajectory length', 'track targets', 'time needed', 'taking account', 'specific cases', 'shifting directions', 'real area', 'proposed algorithm', 'path planning', 'path length', 'paper addresses', 'optimisation problem', 'modified depth', 'method maximises', 'information value', 'grids based', 'flowing river', 'exploration system', 'desired region', 'closely related', 'carlo simulations', 'analyses show']</t>
  </si>
  <si>
    <t>Cooperative observation | Data synchronisation errors | Directional region | Maximum count of information | Multiple UAVs</t>
  </si>
  <si>
    <t>This paper addresses the problem of path planning for Unmanned Aerial Vehicles (UAVs) in an unknown directional region. Paths are planned to maximise the amount of information from desired region while accounting for the trajectory length. In this paper, an exploration system is proposed for specific cases with shifting directions such as rivers and lakes. Taking account of data synchronisation errors, this method maximises the amount of information value and optimises the path length. Desired region is divided into grids based on required image resolution as well as time needed during the process. Analyses show that the real area and path length are closely related to the yaw angle of UAVs. The path planning issue is studied as an optimisation problem and has been solved by a modified depth-first search method. Monte-Carlo simulations are carried out to validate the effectiveness of the proposed algorithm, in which the UAV performs a task to track targets on a flowing river.</t>
  </si>
  <si>
    <t>285-293</t>
  </si>
  <si>
    <t>60029306;60029306</t>
  </si>
  <si>
    <t>55278046000;13612901300</t>
  </si>
  <si>
    <t>Wang, Xiaoliang;Li, Deshi</t>
  </si>
  <si>
    <t>Coverage path planning for UAVs in unknown directional regions</t>
  </si>
  <si>
    <t>10.1504/IJWMC.2015.069396</t>
  </si>
  <si>
    <t>2-s2.0-84929617096</t>
  </si>
  <si>
    <t>['type metal', 'time compared', 'stacked configuration', 'shorter turn', 'semiconductor transistors', 'power clamp', 'larger n', 'conventional topology', 'complementary metal']</t>
  </si>
  <si>
    <t>An enhanced electrostatic discharge (ESD) power clamp for an antenna switch controller with silicon-on-insulator (SOI) complementary metal-oxide-semiconductor (CMOS) technology is presented. The gate drive voltages of larger n-type metal-oxide-semiconductor transistors in a stacked configuration of a RC-triggered power clamp have been optimised to obtain larger discharging capability and shorter turn-on time compared to the conventional topology. The proposed ESD power clamp circuits are implemented in a double-pole fivethrow antenna switch controller and the experimental results confirm the validity of this approach.</t>
  </si>
  <si>
    <t>871-872</t>
  </si>
  <si>
    <t>60007155;60007155;60007155;60007155;60007155;60007155</t>
  </si>
  <si>
    <t>55231884400;24576809000;56564541400;56170401500;23390769300;7203047939</t>
  </si>
  <si>
    <t>Yu, Kai;Li, Sizhen;Zhang, Zhihao;Zhang, Gary;Tong, Qiaoling;Zou, Xuecheng</t>
  </si>
  <si>
    <t>Guangdong University of Technology</t>
  </si>
  <si>
    <t>Yu K.</t>
  </si>
  <si>
    <t>Enhanced ESD power clamp for antenna switch controller with SOI CMOS technology</t>
  </si>
  <si>
    <t>10.1049/el.2014.4160</t>
  </si>
  <si>
    <t>2-s2.0-84929618827</t>
  </si>
  <si>
    <t>['voltage received', 'three components', 'static situation', 'sommerfeld integral', 'results indicate', 'relative permittivity', 'radial distance', 'radial component', 'positive correlation', 'operating characteristics', 'obvious except', 'negative correlation', 'influence factors', 'good foundation', 'electric field', 'easy calculation', 'different frequencies', 'buried depth', 'antenna surface', 'antenna length', 'antenna better']</t>
  </si>
  <si>
    <t>This work is about a horizontal electrically small wire antenna located underground, which transmits electromagnetic signals to the ground. To solve this problem, the expressions of the magnetic vector potential and the electric field are derived. Further, a quasi-static situation is considered in the condition of extremely low frequency (ELF) or super low frequency (SLF) to make an approximation on Sommerfeld integral for easy calculation. The method of moments (MOM) is used to solve the current distribution along the antenna surface at different frequencies, which lays a good foundation for obtaining the electric field of the antenna. Then the three components of the electric field along the radial distance at different polar angles on the ground are investigated, as well as the voltage received on the ground. Furthermore, some influence factors of the antenna are analyzed in order to know the operating characteristics of the antenna better. The results indicate that the antenna length and relative permittivity have a positive correlation with the radial component of the electric field magnitude, while the buried depth, frequency, and conductivity have a negative correlation with that. The influence of these factors on electric field is obvious except the relative permittivity.</t>
  </si>
  <si>
    <t>Analysis of an Underground Horizontal Electrically Small Antenna</t>
  </si>
  <si>
    <t>10.1155/2015/531729</t>
  </si>
  <si>
    <t>2-s2.0-84929621506</t>
  </si>
  <si>
    <t>['operational bandwidth', 'microstrip lines', 'lobe level', 'ended stubs', 'electrical performance', 'edge diffractions', 'combining short', 'choke structure', 'backward radiation', '20 db']</t>
  </si>
  <si>
    <t>Utilising an array that is constructed by combining short-ended stubs and microstrip lines, a planar-choke structure is presented. By locating the proposed chock structure on the bottom of the substrate-integrated waveguide slot array antenna, undesired spillover current and edge diffractions are removed. Measurement result show that in the operational bandwidth the backward radiation is reduced by more than 20 dB and the side-lobe level is improved by 5 dB without degrading of the antenna's electrical performance.</t>
  </si>
  <si>
    <t>811-813</t>
  </si>
  <si>
    <t>60016248;60016248;60016248;60016248</t>
  </si>
  <si>
    <t>55611888400;6603101867;54403678600;56652277100</t>
  </si>
  <si>
    <t>Karami, M.;Sadeghzadeh, R. A.;Noferesti, M.;Chegeni, M.</t>
  </si>
  <si>
    <t>K. N. Toosi¬†University¬†of Technology</t>
  </si>
  <si>
    <t>Karami M.</t>
  </si>
  <si>
    <t>Suppressed back-lobe substrate-integrated waveguide slot array antenna for X-band</t>
  </si>
  <si>
    <t>10.1049/el.2015.0604</t>
  </si>
  <si>
    <t>2-s2.0-84929623086</t>
  </si>
  <si>
    <t>['‚ àº0', 'successfully generated', 'simulation predictions', 'heterogeneous systemin', 'feasible solution', 'antenna elements', '62 ¬∞,', '0 dbi']</t>
  </si>
  <si>
    <t>A 1 √ó4 double-sided dipole antenna array with an associated Butler matrix beamforming network was designed and implemented at 60 GHz using glass-based integrated passive device (IPD) technology. Owing to the chip area limitation, the spacing between the antenna elements is ‚àº0.32Œª&lt;inf&gt;0&lt;/inf&gt;. Experimental results show that beams are successfully generated in the -62¬∞, -23¬∞, 22¬∞ and 50¬∞ directions, with total array gains of 2.5, 3.8, 4.3 and 3.0 dBi, respectively, which agree with simulation predictions. This successful demonstration provides a feasible solution for 60 GHz radio in heterogeneous systemin-package (SiP) integration.</t>
  </si>
  <si>
    <t>804-806</t>
  </si>
  <si>
    <t>60007954;60007954;60007954</t>
  </si>
  <si>
    <t>7407043245;54884905000;56651496100</t>
  </si>
  <si>
    <t>Chang, Chia Chan;Lin, Chun Chi;Cheng, Wei Kuo</t>
  </si>
  <si>
    <t>Min-Hsiung</t>
  </si>
  <si>
    <t>National Chung Cheng University</t>
  </si>
  <si>
    <t>Chang C.</t>
  </si>
  <si>
    <t>Fully integrated 60 GHz switched-beam phased antenna array in glass-IPD technology</t>
  </si>
  <si>
    <t>10.1049/el.2015.0891</t>
  </si>
  <si>
    <t>2-s2.0-84929626794</t>
  </si>
  <si>
    <t>['two cases', 'stbc system', 'simulating results', 'selection criterion', 'reduce effectively', 'paper assumes', 'mtas systems', 'mtas system', 'known partially', 'inerrable csi', 'full complexity', 'feedback channel', 'extensive monte', 'error probability', 'erroneous csi', 'ecsi case', 'carlo simulations', 'ber cub', 'analytical expressions']</t>
  </si>
  <si>
    <t>The paper assumes that the channel state information (CSI) is available at the receiver and is known partially at the transmitter through a feedback channel. The bit error rate (BER) performance of multiple transmit antenna selection (MTAS) for the multiple-input and single-output (MISO) system with STBC (MTAS/MISO-STBC) will be investigated in detail. Meanwhile, the selection criterion that maximizes the channel Frobenius norm or minimizes the error probability of MTAS/MISO-STBC system is employed. In two cases of erroneous CSI (ECSI) and inerrable CSI (ICSI), wireless channels of the MTAS systems are modeled and their analytical expressions are derived. For the case of ICSI, the exact BER expressions of the Chernoff upper bound (CUB) for both the MISO-STBC system of full complexity and MTAS system are evaluated, respectively. Next, for the ECSI case, a comprehensive analytical expression of BER CUB for the same system is derived in detail. Finally, extensive Monte-Carlo simulations are presented to support and validate our numerical analysis proposed in this paper. Both the simulating results and the numerical results show that MTAS can reduce effectively the effect of the erroneous CSI.</t>
  </si>
  <si>
    <t>Zhuang, Mingjie</t>
  </si>
  <si>
    <t>Zhuang M.</t>
  </si>
  <si>
    <t>Effects of Erroneous CSI on the Performance of Multiple-Transmit Antenna Selection</t>
  </si>
  <si>
    <t>10.1155/2015/281386</t>
  </si>
  <si>
    <t>2-s2.0-84929629619</t>
  </si>
  <si>
    <t>['reasonably distributed', 'proposed method', 'paper presents', 'optimization method', 'optimal variables', 'mga );', 'meanwhile control', 'makes elements', 'computational cost', 'array aperture']</t>
  </si>
  <si>
    <t>To minimize the peak sidelobe level (PSLL) of sparse concentric ring arrays, this paper presents an optimization method of grid ring radii of these arrays. The proposed method is based on modified real genetic algorithm (MGA); it makes grid ring radii as optimal variables and makes elements more reasonably distributed on the array aperture. Also, it can improve the PSLL of the sparse concentric ring arrays and can meanwhile control the computational cost. The simulated results confirming the efficiency and the robustness of the algorithm are provided at last.</t>
  </si>
  <si>
    <t>12763214900;56651210000;55898904400;34969085000</t>
  </si>
  <si>
    <t>Chen, Ke Song;Zhu, Yong Yun;Ni, Xiao Long;Chen, Hui</t>
  </si>
  <si>
    <t>Chen K.S.</t>
  </si>
  <si>
    <t>Low Sidelobe Sparse Concentric Ring Arrays Optimization Using Modified GA</t>
  </si>
  <si>
    <t>10.1155/2015/147247</t>
  </si>
  <si>
    <t>2-s2.0-84929631088</t>
  </si>
  <si>
    <t>['uplink energy', 'small number', 'simulation results', 'optimal solution', 'objective function', 'iterative algorithm', 'input multiple', 'greenhouse effect', 'green communications', 'globally optimal', 'fractional programming', 'fast converge', 'energy shortage', 'energy efficiency', 'efficient communications', 'base station', 'antenna arrays', 'adjusted adaptively']</t>
  </si>
  <si>
    <t>Energy-efficient communications, namely, green communications, has attracted increasing attention due to energy shortage and greenhouse effect. Motivated by this, we consider the uplink energy-efficient resource allocation in multiuser massive multiple-input multiple-output (MIMO) systems. Specifically, we consider that both the number of antenna arrays at the base station (BS) and the transmit data rate at UE are adjusted adaptively to maximize the energy efficiency. Firstly, we demonstrate the existence of a unique resource allocation solution that is globally optimal by exploiting the properties of objective function. Then we develop an iterative algorithm to solve it. By transforming the originally fractional optimization problem into an equivalent subtractive form using the properties of fractional programming, we develop another efficient iterative resource allocation algorithm. Simulation results have validated the effectiveness of the proposed two algorithms and have shown that both algorithms can fast converge to a near-optimal solution in a small number of iterations.</t>
  </si>
  <si>
    <t>60005244-60069706;60073587-60005244;60005244;60005244;60005244</t>
  </si>
  <si>
    <t>57199455976;36739143100;56964559900;56924189400;7406279559</t>
  </si>
  <si>
    <t>Hu, Ying;Ji, Baofeng;Huang, Yongming;Yu, Fei;Yang, Luxi</t>
  </si>
  <si>
    <t>Luoyang;Zhenjiang;Nanjing</t>
  </si>
  <si>
    <t>Henan University of Science and Technology;Jiangsu University of Science and Technology;Southeast University</t>
  </si>
  <si>
    <t>60073587;60069706;60005244</t>
  </si>
  <si>
    <t>Hu Y.</t>
  </si>
  <si>
    <t>Energy-Efficient Resource Allocation in Uplink Multiuser Massive MIMO Systems</t>
  </si>
  <si>
    <t>10.1155/2015/873134</t>
  </si>
  <si>
    <t>2-s2.0-84929631089</t>
  </si>
  <si>
    <t>['secrecy performance', 'scheduled currently', 'numerical results', 'multiuser multiple', 'multiuser diversity', 'general closed', 'form expression', 'different impacts', 'antenna diversity']</t>
  </si>
  <si>
    <t>The secrecy outage performance of multiuser multiple-input-multipleoutput (MU-MIMO) transmit antenna selection systems is analysed, where some of the users overhear transmissions as long as they are not scheduled currently. A general closed-form expression of secrecy outage probability is derived by ordering the qualities of paths and calculating the joint probability density functions. Numerical results are provided to illustrate the different impacts of multiuser diversity and antenna diversity on the secrecy performance.</t>
  </si>
  <si>
    <t>874-876</t>
  </si>
  <si>
    <t>60016930;60016930</t>
  </si>
  <si>
    <t>56428129700;14052963500</t>
  </si>
  <si>
    <t>Hu, Yujia;Tao, Xiaofeng</t>
  </si>
  <si>
    <t>Secrecy outage analysis of MU-MIMO transmit antenna selection systems with arbitrary number of eavesdropping users</t>
  </si>
  <si>
    <t>10.1049/el.2014.4145</t>
  </si>
  <si>
    <t>2-s2.0-84929646224</t>
  </si>
  <si>
    <t>National Institute of Biomedical Imaging and Bioengineering</t>
  </si>
  <si>
    <t>T32EB009412</t>
  </si>
  <si>
    <t>NIBIB</t>
  </si>
  <si>
    <t>['vibronic regime', 'vibronic coherence', 'vibrational states', 'understanding origin', 'suppressing transfer', 'recent works', 'reaction center', 'quantum coherence', 'purely vibrational', 'mixed electronic', 'ground state', 'fiercely debated', 'energy transfer', 'energy gap', 'electronic states', 'either enhancing', 'designing molecules', 'coherences observed', 'coherences arise', 'b800 chromophores', 'also present']</t>
  </si>
  <si>
    <t>Photosynthetic antenna complexes harvest sunlight and efficiently transport energy to the reaction center where charge separation powers biochemical energy storage. The discovery of existence of long lived quantum coherence during energy transfer has sparked the discussion on the role of quantum coherence on the energy transfer efficiency. Early works assigned observed coherences to electronic states, and theoretical studies showed that electronic coherences could affect energy transfer efficiency - by either enhancing or suppressing transfer. However, the nature of coherences has been fiercely debated as coherences only report the energy gap between the states that generate coherence signals. Recent works have suggested that either the coherences observed in photosynthetic antenna complexes arise from vibrational wave packets on the ground state or, alternatively, coherences arise from mixed electronic and vibrational states. Understanding origin of coherences is important for designing molecules for efficient light harvesting. Here, we give a direct experimental observation from a mutant of LH2, which does not have B800 chromophores, to distinguish between electronic, vibrational, and vibronic coherence. We also present a minimal theoretical model to characterize the coherences both in the two limiting cases of purely vibrational and purely electronic coherence as well as in the intermediate, vibronic regime.</t>
  </si>
  <si>
    <t>Journal of Chemical Physics</t>
  </si>
  <si>
    <t>60117872;60117872;60117872;60117872;60117872;60001574;60001574;60117872</t>
  </si>
  <si>
    <t>57199964755;57214974754;55684070100;55675371600;36469986300;7006682688;7006465617;35232869000</t>
  </si>
  <si>
    <t>Singh, V. P.;Westberg, M.;Wang, C.;Dahlberg, P. D.;Gellen, T.;Gardiner, A. T.;Cogdell, R. J.;Engel, G. S.</t>
  </si>
  <si>
    <t>Chicago;Glasgow</t>
  </si>
  <si>
    <t>The James Franck Institute;College of Medical, Veterinary &amp; Life Sciences</t>
  </si>
  <si>
    <t>60117872;60001574</t>
  </si>
  <si>
    <t>Singh V.P.</t>
  </si>
  <si>
    <t>Towards quantification of vibronic coupling in photosynthetic antenna complexes</t>
  </si>
  <si>
    <t>10.1063/1.4921324</t>
  </si>
  <si>
    <t>2-s2.0-84929649973</t>
  </si>
  <si>
    <t>['uplink transmission', 'turbo mu', 'soft information', 'single carrier', 'simulation results', 'sfbc ).', 'really achieve', 'promising technology', 'posteriori decoder', 'paper investigates', 'osfbc receiver', 'orthogonal sfbc', 'multiuser mimo', 'mobile station', 'mmse ),', 'mimo receivers', 'mimo receiver', 'mimo channel', 'limited number', 'iteratively utilizes', 'higher complexity', 'fully exploit', 'fdma systems', 'effectively eliminate', 'effectively cancel', 'channel capacity', 'base station']</t>
  </si>
  <si>
    <t>multiuser MIMO | single carrier-frequency division multiple access | space frequency block codes</t>
  </si>
  <si>
    <t>Single carrier-frequency division multiple access (SC-FDMA) has been adopted as the uplink transmission standard in fourth generation cellular network to enable the power efficiency transmission in mobile station. Because multiuser MIMO (MU-MIMO) is a promising technology to fully exploit the channel capacity in mobile radio network, this paper investigates the uplink transmission of SC-FDMA systems with orthogonal space frequency block codes (SFBC). Two linear MU-MIMO receivers, orthogonal SFBC (OSFBC) and minimum mean square error (MMSE), are derived for the scenarios with limited number of users or adequate receive antennas at base station. In order to effectively eliminate the multiple access interference (MAI) and fully exploit the capacity of MU-MIMO channel, we propose a turbo MU-MIMO receiver, which iteratively utilizes the soft information from maximum a posteriori decoder to cancel the MAI. By the simulation results in several typical MIMO channels, we find that the proposed MMSE MU-MIMO receiver outperforms the OSFBC receiver over 1-dB at the cost of higher complexity. However, the proposed turbo MU-MIMO receivers can effectively cancel the MAI under overloaded channel conditions and really achieve the capacity of MU-MIMO channel.</t>
  </si>
  <si>
    <t>1675-1691</t>
  </si>
  <si>
    <t>60017511;60017511;60017511;60017511</t>
  </si>
  <si>
    <t>55848818100;6701406292;24377150800;55849540800</t>
  </si>
  <si>
    <t>Chang, Jui Chi;Ueng, Fang Biau;Wang, Hsuan Fu;Hsu, Ming Hsiao</t>
  </si>
  <si>
    <t>Chang J.</t>
  </si>
  <si>
    <t>Multiuser MIMO receivers for space frequency block coded SC-FDMA systems</t>
  </si>
  <si>
    <t>10.1002/dac.2771</t>
  </si>
  <si>
    <t>2-s2.0-84929653445</t>
  </si>
  <si>
    <t>['second round', 'possible sources', 'perform measurements', 'participating laboratory', 'participants recorded', 'overall performance', 'overall evaluation', 'numbers ).', 'measurement scenario', 'antennas transmitting', 'anechoic chamber']</t>
  </si>
  <si>
    <t>The second round of an interlaboratory comparison scheme on radio frequency electromagnetic field measurements has been conducted in order to evaluate the overall performance of laboratories that perform measurements in the vicinity of mobile phone base stations and broadcast antenna facilities. The participants recorded the electric field strength produced by two high frequency signal generators inside an anechoic chamber in three measurement scenarios with the antennas transmitting each time different signals at the FM, VHF, UHF and GSM frequency bands. In each measurement scenario, the participants also used their measurements in order to calculate the relative exposure ratios. The results were evaluated in each test level calculating performance statistics (z-scores and E&lt;inf&gt;n&lt;/inf&gt; numbers). Subsequently, possible sources of errors for each participating laboratory were discussed, and the overall evaluation of their performances was determined by using an aggregated performance statistic. A comparison between the two rounds proves the necessity of the scheme.</t>
  </si>
  <si>
    <t>316-324</t>
  </si>
  <si>
    <t>ncu275</t>
  </si>
  <si>
    <t>Radiation Protection Dosimetry</t>
  </si>
  <si>
    <t>60002947;60002947;60058912;60002947;60002947</t>
  </si>
  <si>
    <t>55513978600;55898830900;6506807155;6701734400;6603397818</t>
  </si>
  <si>
    <t>Nicolopoulou, E. P.;Ztoupis, I. N.;Karabetsos, E.;Gonos, I. F.;Stathopulos, I. A.</t>
  </si>
  <si>
    <t>Greece;Greece</t>
  </si>
  <si>
    <t>Athens;Athens</t>
  </si>
  <si>
    <t>Greek Atomic Energy Commission;National Technical University of Athens</t>
  </si>
  <si>
    <t>60058912;60002947</t>
  </si>
  <si>
    <t>Nicolopoulou E.</t>
  </si>
  <si>
    <t>An interlaboratory comparison programme on radio frequency electromagnetic field measurements: The second round of the scheme</t>
  </si>
  <si>
    <t>10.1093/rpd/ncu275</t>
  </si>
  <si>
    <t>2-s2.0-84929662257</t>
  </si>
  <si>
    <t>['shaped pair', 'secondary resonance', 'new type', 'new resonance', 'near field', 'monopole antenna', 'coupling distance', '5 ghz']</t>
  </si>
  <si>
    <t>Antenna | C-Band | HFSS | Metamaterial | Negative refraction</t>
  </si>
  <si>
    <t>A new type of metamaterial-inspired monopole antenna designed for satellite transmission communication systems has been elucidated. By adding a 'C' Shaped Pair (CSP) metamaterial into the near field of monopole antenna resonating at 7.5 GHz, a secondary resonance has been created in C-Band which is lower than the monopole's ones. At this new resonance, the directivity of the structure was enhanced and its profile was reduced. Next, the tunability of the structure was observed with respect to the coupling distance between the monopole antenna and the CSP. The directivity of the structure has also been enhanced.</t>
  </si>
  <si>
    <t>168-175</t>
  </si>
  <si>
    <t>112777716;112777716;112777716</t>
  </si>
  <si>
    <t>56113046400;24067255900;7202403109</t>
  </si>
  <si>
    <t>Dawar, Parul;Raghava, N. S.;De, Asok</t>
  </si>
  <si>
    <t>New Delhi</t>
  </si>
  <si>
    <t>Guru Tegh Bahadur Institute of Technology</t>
  </si>
  <si>
    <t>Dawar P.</t>
  </si>
  <si>
    <t>Tunable and directive metamaterial-inspired antennas for 'C' band applications</t>
  </si>
  <si>
    <t>2-s2.0-84929665288</t>
  </si>
  <si>
    <t>Association de Recherche sur la Polyarthrite</t>
  </si>
  <si>
    <t>ARP ‚Äì 34 ‚Äì 137</t>
  </si>
  <si>
    <t>ARP</t>
  </si>
  <si>
    <t>['wider bandwidth', 'two types', 'siw cavity', 'second design', 'impedance bandwidth', 'hfss simulator', 'first scenario', 'feeding networks', 'feed network', 'dielectric loading', 'back radiation', 'array antenna', '78 %.', '75 %.', '7 db', '60 ghz', '60 dbi', '20 dbi']</t>
  </si>
  <si>
    <t>60 GHz (V-band) communication | Millimeter wave antenna/array | SIW</t>
  </si>
  <si>
    <t>A linear broadside substrate integrated waveguide (SIW) array antenna of 1 √ó 4 elements for 60 GHz communication systems is proposed and a comparison of back radiation levels is performed between two types of feeding networks; the classical microstrip feedlines and the SIW feeding network. The basic antenna design consists of a radiating slot within the SIW cavity. To achieve large bandwidth the concept of dielectric loading at the top of the slot is adopted. The cumulative resonance results in a wider bandwidth. Two design scenarios are considered. In first scenario, the array is fed by the conventional microstrip lines feed network that results in high back radiation levels. In second design, the results are improved in terms of back radiation by proposing a complete SIW including the feed network. At 60 GHz, the array with microstrip lines feed network have the impedance bandwidth of 10.70 % with a gain up to 11.20 dBi and estimated radiation efficiency of 78 %. The complete SIW design has the impedance bandwidth of 10.50 % having a gain up to 10.60 dBi and estimated radiation efficiency of 75 %. By adopting complete SIW design structure, the back radiation levels are improved more than 7 dB. The designs are simulated in the industry-standard software CST Microwave Studio and verified in HFSS simulator.</t>
  </si>
  <si>
    <t>176-183</t>
  </si>
  <si>
    <t>55816371100;35759800100;6603030382</t>
  </si>
  <si>
    <t>Ashraf, Nadeem;Vettikalladi, Hamsakutty;Alkanhal, Majeed A.S.</t>
  </si>
  <si>
    <t>Ashraf N.</t>
  </si>
  <si>
    <t>Millimeter wave antenna array fed by substrate integrated waveguide for 60 GHz communication systems</t>
  </si>
  <si>
    <t>2-s2.0-84929666036</t>
  </si>
  <si>
    <t>University Grants Commission</t>
  </si>
  <si>
    <t>['two factors', 'simplified method', 'sar ),', 'reflection coefficient', 'performance parameters', 'performance characteristics', 'paper presents', 'human body', 'free space', 'experimental data', 'electromagnetic characteristics', 'biological tissue', 'ban ).']</t>
  </si>
  <si>
    <t>BAN | Measurement of SAR | Monopole patch antenna</t>
  </si>
  <si>
    <t>This paper presents the measurement of electromagnetic energy absorption in the human biological tissue for designed monopole patch antenna in body area network (BAN). The two factors that affect the design of antenna for body area network are; first, the impact of human body's electromagnetic characteristics on the performance characteristics of an antenna and second, electromagnetic energies absorbed in the biological tissue. The performance parameters of antenna in terms of reflection coefficient and bandwidth are measured in free space and close to arm. A novel and simplified method is adopted to calculate specific absorption rate (SAR), from experimental data to check the compliance with the FCC safety guidelines.</t>
  </si>
  <si>
    <t>190-194</t>
  </si>
  <si>
    <t>55234327200;9042914900</t>
  </si>
  <si>
    <t>Kumari, Sakshi;Gupta, Vibha Rani</t>
  </si>
  <si>
    <t>Kumari S.</t>
  </si>
  <si>
    <t>Measurement of specific absorption rate of monopole patch antenna on human arm</t>
  </si>
  <si>
    <t>2-s2.0-84929670622</t>
  </si>
  <si>
    <t>['universal behavior', 'transponder orientation', 'study provides', 'study examines', 'significant effect', 'semitheoretical expression', 'saturated sediments', 'riverine applications', 'rf waves', 'resonance frequency', 'remote estimation', 'remote communication', 'relatively accurate', 'received v', 'parallel reduces', 'orientation angle', 'one order', 'maximum detection', 'low frequency', 'likely due', 'inexpensive lf', 'greatest reduction', 'fixed location', 'excitation antenna', 'distance (~', 'different media', 'detection distance', 'decays inversely', 'decay rate', 'controlled experiments', 'burial depth', 'bed composition', '&lt;/ inf', '2 khz']</t>
  </si>
  <si>
    <t>Orientation | Pier | Radio frequency identification (RFID) | Return signal strength indicator (RSSI) | Scour | Transponder</t>
  </si>
  <si>
    <t>Radio frequency identification (RFID) technology enables bidirectional, remote communication between a reader and a transponder (or tag) with a unique ID via an excitation antenna. This study provides a framework for estimating the burial depth of a transponder from a fixed location as a means of assessing scour depth or for other riverine applications. In doing so, a low frequency (LF), passive RFID system is used, which operates at a resonance frequency of 134.2 kHz and can penetrate through saturated sediments. The objective of this research is the development and validation of a semitheoretical expression that relates the decay of the received input voltage (VIN) at the reader with the transponder burial depth or detection distance, d, through a series of well-controlled experiments. This study examines the correspondence between V&lt;inf&gt;IN&lt;/inf&gt; and d in air, as well as in water, gravel, and sand, and assesses the role of transponder orientation (perpendicular and parallel with respect to the excitation antenna) on the received V&lt;inf&gt;IN&lt;/inf&gt;. It is found that V&lt;inf&gt;IN&lt;/inf&gt; exhibits a universal behavior as a function of d as it decays inversely with the cube of the distance (~d&lt;sup&gt;-3&lt;/sup&gt;) not only for air but also for water, gravel, and sand. More importantly, it is shown that the orientation angle between the excitation and the transponder miniature antennas as well as the sediment-bed composition/texture (e.g., sand, clay, gravel) surrounding the transponder can have a significant effect on the magnitude of the V&lt;inf&gt;IN&lt;/inf&gt; and on the decay rate of the V&lt;inf&gt;IN&lt;/inf&gt; versus d curve. A change in the transponder orientation from perpendicular to parallel reduces the V&lt;inf&gt;IN&lt;/inf&gt; by one order of magnitude and the maximum detection d by 26-76% for the different media. The greatest reduction in V&lt;inf&gt;IN&lt;/inf&gt; occurs for sand, likely due to its smaller void ratio that causes excessive defragmentation of the RF waves. These promising findings allow a relatively accurate, remote estimation of d using the inexpensive LF, passive RFID technology and warrant future research and development on this topic.</t>
  </si>
  <si>
    <t>Journal of Hydraulic Engineering</t>
  </si>
  <si>
    <t>60024324;60024324;60024324;60015574</t>
  </si>
  <si>
    <t>26039595200;7006390206;43261857100;43260897200</t>
  </si>
  <si>
    <t>Tsakiris, Achilleas G.;Papanicolaou, A. N.Thanos;Moustakidis, I. V.Danny;Abban, Benjamin K.</t>
  </si>
  <si>
    <t>Iowa City;Knoxville</t>
  </si>
  <si>
    <t>University of Iowa;The University of Tennessee, Knoxville</t>
  </si>
  <si>
    <t>60024324;60015574</t>
  </si>
  <si>
    <t>Tsakiris A.G.</t>
  </si>
  <si>
    <t>Identification of the burial depth of radio frequency identification transponders in riverine applications</t>
  </si>
  <si>
    <t>10.1061/(ASCE)HY.1943-7900.0001001</t>
  </si>
  <si>
    <t>2-s2.0-84929670664</t>
  </si>
  <si>
    <t>['size reduction', 'simulated fabricated', 'rectangular strip', 'radiating patch', 'proposed antenna', 'novel antenna', 'measured vswr', 'measured results', 'good agreement', 'fr4 substrate', 'desired band', 'bluetooth element', 'antenna consists', '45 ghz', '14 ghz']</t>
  </si>
  <si>
    <t>Bluetooth | Monopole antenna | Time domain characteristics | UWB | Via-hole</t>
  </si>
  <si>
    <t>A novel, compact printed dual band monopole antenna for Bluetooth and ultrawideband (UWB) applications is proposed and investigated. Antenna consists of half octagonal ring shape radiating patch with modified ground plane to exhibit UWB characteristics. It is demonstrated that by embedding a rectangular strip, resonating at 2.45 GHz below the centre of radiating patch through via-hole dual band operation can be obtained. Comparison of novel antenna with traditional dual band antenna shows increase in gain, efficiency and 20 % size reduction of Bluetooth element while maintaining the dual band characteristic. The proposed antenna is designed, simulated fabricated and tested. Antenna is fabricated on FR4 substrate having dimensions of 38 (L&lt;inf&gt;sub&lt;/inf&gt;) x30 (W&lt;inf&gt;sub&lt;/inf&gt;) x1.6 (H) mm&lt;sup&gt;3&lt;/sup&gt; and fed by a 50Œ© microstrip line. Measured VSWR is ‚â§ 2 over 2.4-2.5 and 3.1-14 GHz. The structure shows good frequency and time domain characteristics over a desired band. Simulated and measured results of the proposed antenna are in good agreement.</t>
  </si>
  <si>
    <t>195-201</t>
  </si>
  <si>
    <t>60104400;113425288;60104400</t>
  </si>
  <si>
    <t>55005950700;8268122500;55602252700</t>
  </si>
  <si>
    <t>Labade, Rekha P.;Deosarkar, Shankar B.;Pisharoty, Narayan</t>
  </si>
  <si>
    <t>Pune;Lonere</t>
  </si>
  <si>
    <t>Symbiosis International (Deemed University);Babasaheb Ambedkar Technological Institutes</t>
  </si>
  <si>
    <t>60104400;113425288</t>
  </si>
  <si>
    <t>Labade R.P.</t>
  </si>
  <si>
    <t>A novel integrated bluetooth dual band UWB antenna for wireless communication</t>
  </si>
  <si>
    <t>2-s2.0-84929674869</t>
  </si>
  <si>
    <t>['transmit antennas', 'systems equipped', 'system performance', 'snr ),', 'shift keying', 'selected subsets', 'noise ratio', 'n transmit', 'known pdf', 'joint pdf', 'j }.', 'imperfect csis', 'imperfect csi', 'frobenius norm', 'feedback link', 'explicitly derive', 'cub ).', 'consider multiple', 'column vector', 'channel matrix', 'best 2', 'antenna selection']</t>
  </si>
  <si>
    <t>Alamouti scheme | Bit error rate (BER) | Channel state information (CSI) | Chernoff upper- bound (CUB) | Diversity order | Multiple-input-single-output (MISO) | Ordinal number | Rayleigh fading channel | Transmit antennas selection (TAS)</t>
  </si>
  <si>
    <t>We consider multiple-inputs-single-output (MISO) systems equipped with N transmit and single receive antennas, and concentrate on transmit antenna selection (TAS) for flat Rayleigh fading channels. We assume perfect channel state information (CSI) at receiver and imperfect CSIs through an feedback link at transmitter. The metric of TAS are those with the largest instantaneous signal-to-noise ratio (SNR), the best 2 out of N available transmit antennas always are selected. We use Alamouti encoding scheme and derive the probability density function (PDF) of Frobenius norm of column vector of the channel matrix. Using the known PDF we can derive the joint PDF of order statistics channel for the subset {i, j}. Assuming that the transmitted signals employ Mary phase-shift keying (MPSK) constellation, we consider the impact of imperfect antenna selection subsets on system performance, and explicitly derive a closed-form BER expression of Chernoff upper bounds (CUB). For two special cases with 2 out of N =3 and 4 possible transmit antennas, we analyses asymptotic performance of selected subsets. Numerical and simulating results show that we can achieve full spatial diversity with antenna selection in the presence of imperfect CSI and the largest ordinal number antenna selected as if all the transmit antennas were used; there may be some loss in the diversity order without the best transmit antenna.</t>
  </si>
  <si>
    <t>1333-1353</t>
  </si>
  <si>
    <t>International Journal on Smart Sensing and Intelligent Systems</t>
  </si>
  <si>
    <t>Performance bound analysis on transmit antennas selection systems considering erroneous channel information</t>
  </si>
  <si>
    <t>10.21307/ijssis-2017-809</t>
  </si>
  <si>
    <t>2-s2.0-84929674881</t>
  </si>
  <si>
    <t>['vice versa', 'various sizes', 'terahertz frequencies', 'surface plasmons', 'plasmonic activity', 'optical radiation', 'optical properties', 'optical antennas', 'metal nanostructures', 'field enhancement']</t>
  </si>
  <si>
    <t>Finite element method (FEM) | Nanoantenna | Polarizability | Surface plasmon polariton (SPP)</t>
  </si>
  <si>
    <t>Optical Antennas are metal nanostructures that convert localized energy into optical radiation and vice versa. Optical properties of metals at terahertz frequencies are driven by Surface Plasmons. The plasmonic activity is controlled by the shape and size of antenna and the choice of metal and dielectric. The field enhancement and far-field radiation patterns for a parabolic optical antenna are analyzed for various sizes of nanoantenna and dielectric materials using COMSOL Multiphysics software for simulation.</t>
  </si>
  <si>
    <t>60001769;60001769;60018768</t>
  </si>
  <si>
    <t>56039432500;7004480712;7003765485</t>
  </si>
  <si>
    <t>Bhat, Anupama;Rawat, Banmali S.;Pi≈°tora, Jaromir</t>
  </si>
  <si>
    <t>Czech Republic;United States</t>
  </si>
  <si>
    <t>Ostrava;Reno</t>
  </si>
  <si>
    <t>VSB ‚Äì Technical University of Ostrava;University of Nevada, Reno</t>
  </si>
  <si>
    <t>60018768;60001769</t>
  </si>
  <si>
    <t>Bhat A.</t>
  </si>
  <si>
    <t>Analysis of directivity and field enhancement of a parabolic optical nanoantenna</t>
  </si>
  <si>
    <t>2-s2.0-84929675584</t>
  </si>
  <si>
    <t>['submitted antenna', 'reverse side', 'research paper', 'rectangular slot', 'radiation pattern', 'novel ultra', 'new technology', 'measured results', 'impedance matching', 'ground plane', 'cognitive radio', '0 ghz']</t>
  </si>
  <si>
    <t>Cognitive radio | Frequency spectrum | Printed monopole antenna | Radiation pattern | Ultra-wideband antenna</t>
  </si>
  <si>
    <t>Cognitive Radio is a new technology that increases spectrum efficiency by increasing spectrum utilization. In this research paper, a novel ultra-wideband (UWB) printed monopole antenna that is compatible with cognitive radio front end is presented. The submitted antenna is designed to operate in 3.0 GHz to 12 GHz bandwidth. It consists of a half circular disc printed monopole antenna with rectangular slot on the half circular radiator and a ground plane on the reverse side of the substrate. A prototype of the antenna have been fabricated and comparison is performed for impedance matching, radiation pattern between simulated and measured results. Good qualitative agreement between simulated and measured results is observed, which authenticated the proposed antenna design concept for cognitive radio applications.</t>
  </si>
  <si>
    <t>184-189</t>
  </si>
  <si>
    <t>60212763;60212763;60212763</t>
  </si>
  <si>
    <t>57195126617;55263574500;57204232188</t>
  </si>
  <si>
    <t xml:space="preserve">Abid, Muhammad;Kazim, Jalil;Owais, </t>
  </si>
  <si>
    <t>Abbottabad</t>
  </si>
  <si>
    <t>COMSATS University Islamabad, Abbottabad Campus</t>
  </si>
  <si>
    <t>Abid M.</t>
  </si>
  <si>
    <t>Ultra-wideband circular printed monopole antenna for cognitive radio applications</t>
  </si>
  <si>
    <t>2-s2.0-84929675833</t>
  </si>
  <si>
    <t>['wireless technologies', 'wireless applications', 'terms size', 'size reduction', 'primarily suitable', 'pcb antennas', 'paper proposes', 'optimal performance', 'operating frequencies', 'one hand', 'multiple resonance', 'multi functional', 'miniaturized antenna', 'military application', 'major role', 'excellent performance', 'efficient use', 'cost effective', 'chosen application', 'available spectrum', 'antenna technology', 'also focusing', '3 ghz', '10 ghz']</t>
  </si>
  <si>
    <t>Coaxial stub antenna | Directivity | Gain | Inclined CCTS | Radiation pattern | Return loss</t>
  </si>
  <si>
    <t>The ever growing demands of wireless technologies are tending towards devices that are compact, multi functional with excellent performance and cost effective. The researchers are focusing on devices that are having a reduction in size and cost, with optimal performance in one hand and on the other hand they are also focusing on the efficient use of available spectrum. In both cases, antenna technology plays a major role in terms size, performance and cost. There exist many antenna technologies for size reduction, namely chip antennas and PCB antennas for wireless applications. Each technology has its own merits and demerits with respect to a chosen application. Co-axial continuous transverse stub (CCTS) antenna technology is a candidate for miniaturized antenna and variation in the structure can lead to multiple resonance which could ideally suited to present day wireless challenges. This paper proposes a novel CCTS structure christened as double inclined coaxial continuous transverse stub antenna array for multiple resonance between 3 GHz to 10 GHz. These operating frequencies are primarily suitable for high frequency wireless communication applications like Wireless Sensor Networks, Radar, and Commercial and Military application.</t>
  </si>
  <si>
    <t>160-167</t>
  </si>
  <si>
    <t>60069599;60033058</t>
  </si>
  <si>
    <t>36809347100;7102402670</t>
  </si>
  <si>
    <t>Jothilakshmi, P.;Raju, S.</t>
  </si>
  <si>
    <t>Sriperumbudur;Madurai</t>
  </si>
  <si>
    <t>Sri Venkateswara College of Engineering, Sriperumbudur;Thiagarajar College of Engineering</t>
  </si>
  <si>
    <t>Design of double inclined co-axial continuous transverse stub antenna array for wireless communication</t>
  </si>
  <si>
    <t>2-s2.0-84929677117</t>
  </si>
  <si>
    <t>['wing motion', 'visual feedback', 'various aspects', 'tonic rotations', 'tonic deflections', 'still unknown', 'second segment', 'one candidate', 'multiple pathways', 'jo neuronsare', 'jo neurons', 'induced airflow', 'different types', 'different classes', 'detect phasic', 'detect increases', 'combined 2', 'antiphasic oscillation', 'antennal oscillation', 'antennal movement', 'antennal mechanosensation']</t>
  </si>
  <si>
    <t>2-photon imaging | Antennal mechanosensory | Drosophila | Flight control | Machine vision | Sensory motor integration</t>
  </si>
  <si>
    <t>Although many behavioral studies have shown the importance of antennal mechanosensation in various aspects of insect flight control, the identities of the mechanosensory neurons responsible for these functions are still unknown. One candidate is the Johnston‚Äôs organ (JO) neurons that are located in the second antennal segment and detect phasic and tonic rotations of the third antennal segment relative to the second segment. To investigate how different classes of JO neurons respond to different types of antennal movement during flight, we combined 2-photon calcium imaging with a machine vision system to simultaneously record JO neuron activity and the antennal movement from tethered flying fruit flies (Drosophila melanogaster). We found that most classes of JO neurons respond strongly to antennal oscillation at the wing beat frequency, but not to the tonic deflections of the antennae. To study how flies use input from the JO neurons during flight, we genetically ablated specific classes of JO neurons and examined their effect on the wing motion. Tethered flies flying in the dark require JO neurons to generate slow antiphasic oscillation of the left and right wing stroke amplitudes. However, JO neuronsare not necessary for this antiphasic oscillation when visual feedback is available, indicating that there are multiple pathways for generating antiphasic movement of the wings. Collectively, our results are consistent with a model in which flying flies use JO neurons to detect increases in the wing-induced airflow and that JO neurons are involved in a response that decreases contralateral wing stoke amplitude.</t>
  </si>
  <si>
    <t>7977-7991</t>
  </si>
  <si>
    <t>60015481;60015481</t>
  </si>
  <si>
    <t>6603157955;7102926772</t>
  </si>
  <si>
    <t>Mamiya, Akira;Dickinson, Michael H.</t>
  </si>
  <si>
    <t>Seattle</t>
  </si>
  <si>
    <t>University of Washington</t>
  </si>
  <si>
    <t>Mamiya A.</t>
  </si>
  <si>
    <t>Antennal mechanosensory neurons mediate wing motor reflexes in flying Drosophila</t>
  </si>
  <si>
    <t>10.1523/JNEUROSCI.0034-15.2015</t>
  </si>
  <si>
    <t>2-s2.0-84929688310</t>
  </si>
  <si>
    <t>['two crosses', 'track movements', 'term benefits', 'rainbow trout', 'potentially influencing', 'parasite responsible', 'overall short', 'myxobolus cerebralis', 'movement probabilities', 'many rivers', 'logistical constraints', 'following establishment', 'conducting removals', 'brown trout']</t>
  </si>
  <si>
    <t>Following establishment of Myxobolus cerebralis (the parasite responsible for salmonid whirling disease) in Colorado, populations of Rainbow Trout Oncorhynchus mykiss experienced significant declines, whereas Brown Trout Salmo trutta densities increased in many locations across the state, potentially influencing the success of M. cerebralis-resistant Rainbow Trout reintroductions. We examined the effects of Brown Trout removal on the short-term (3-month) survival and movement of two crosses of reintroduced, M. cerebralis-resistant Rainbow Trout in the Cache la Poudre River, Colorado. Radio frequency identification passive integrated transponder tags and antennas were used to track movements of wild Brown Trout and stocked Rainbow Trout in reaches where Brown Trout had or had not been removed. Multistate mark‚Äìrecapture models were used to estimate tagged fish apparent survival and movement in these sections 3 months following Brown Trout removal. A cross between the German Rainbow Trout and Colorado River Rainbow Trout strains exhibited similar survival and movement probabilities in the reaches, suggesting that the presence of Brown Trout did not affect its survival or movement. However, a cross between the German Rainbow Trout and Harrison Lake Rainbow Trout exhibited less movement from the reach in which Brown Trout had been removed. Despite this, the overall short-term benefits of the removal were equivocal, suggesting that Brown Trout removal may not be beneficial for the reintroduction of Rainbow Trout. Additionally, the logistical constraints of conducting removals in large river systems are substantial and may not be a viable management option in many rivers.</t>
  </si>
  <si>
    <t>610-626</t>
  </si>
  <si>
    <t>Transactions of the American Fisheries Society</t>
  </si>
  <si>
    <t>106446806;60093250;60009226;106446806;106446806</t>
  </si>
  <si>
    <t>54417153700;6701760275;7202649465;6602418212;56653025100</t>
  </si>
  <si>
    <t>Fetherman, Eric R.;Winkelman, Dana L.;Bailey, Larissa L.;Schisler, George J.;Davies, K.</t>
  </si>
  <si>
    <t>Fort Collins;Fort Collins;Fort Collins</t>
  </si>
  <si>
    <t>Warner College of Natural Resources;Colorado State University;Colorado Parks and Wildlife</t>
  </si>
  <si>
    <t>60093250;60009226;106446806</t>
  </si>
  <si>
    <t>Fetherman E.R.</t>
  </si>
  <si>
    <t>Brown Trout Removal Effects on Short-Term Survival and Movement of Myxobolus cerebralis-Resistant Rainbow Trout</t>
  </si>
  <si>
    <t>10.1080/00028487.2015.1007166</t>
  </si>
  <si>
    <t>2-s2.0-84929689271</t>
  </si>
  <si>
    <t>['wide segments', 'whereas members', 'using sequences', 'type species', 'three genes', 'three genera', 'small papillae', 'several synapomorphies', 'several species', 'segments covered', 'secondary annuli', 'red sea', 'phylogenetic analysis', 'phili ),', 'pacific ocean', 'noticeably anthozoans', 'molecular information', 'maximum parsimony', 'maximum likelihood', 'indian ocean', 'increased ranges', 'included herein', 'geographic distribution', 'genera refined', 'free living', 'four species', 'first time', 'dorsal cirri', 'different methods', 'dark red', 'brown antennae', 'alcyonosyllis species']</t>
  </si>
  <si>
    <t>Alcyonosyllis | biogeography | Megasyllis | Paraopisthosyllis | phylogenetics | polychaetes Syllidae | symbiosis</t>
  </si>
  <si>
    <t>The geographic distribution of three intriguing genera of Syllidae (Annelida, Phyllodocida), Alcyonosyllis, Paraopisthosyllis and Megasyllis, is restricted to the Pacific Ocean, Indian Ocean and the Red Sea. In this study new material of several species in all three genera is identified, and the distributions of the species and genera refined; four species of Alcyonosyllis were found to have increased ranges. Additionally, one new species of Paraopisthosyllis is described. Paraopisthosyllis pardus sp. nov. is characterized by having long bidentate bladed-chaetae, segments covered by small papillae, and a colour pattern consisting in dark red-brown antennae and dorsal cirri and several transversal dark red-brown lines per segment. The three genera share several striking morphological characteristics, such as alternation in the arrangement of dorsal cirri, wide segments with secondary annuli and bright, contrasting colour patterns. Alcyonosyllis species are found in association with other organisms, most noticeably anthozoans, whereas members of Paraopisthosyllis and Megasyllis are free living. Molecular information (sequences of DNA) from Alcyonosyllis species (including the type species, A. phili), and the type of Megasyllis (M. corruscans) is included herein for the first time in a phylogenetic analysis. A phylogenetic analysis performed through different methods (Maximum parsimony and Maximum likelihood) using sequences of three genes (18S, 16S and COI) reveals that all the three genera form a monophyletic group within Syllidae, with several synapomorphies, and a common ancestor probably from the Indo-Pacific. Their geographic distribution pattern, the relationships between these genera and the rest of syllids, and the symbiosis in Alcyonosyllis are discussed.</t>
  </si>
  <si>
    <t>369-385</t>
  </si>
  <si>
    <t>Systematics and Biodiversity</t>
  </si>
  <si>
    <t>60026796;101069927</t>
  </si>
  <si>
    <t>35291272700;6602873836</t>
  </si>
  <si>
    <t>Aguado, M. Teresa;Glasby, Christopher J.</t>
  </si>
  <si>
    <t>Spain;Australia</t>
  </si>
  <si>
    <t>Madrid;Darwin</t>
  </si>
  <si>
    <t>Universidad Aut√≥noma de Madrid;Museum and Art Gallery of the Northern Territory</t>
  </si>
  <si>
    <t>Aguado M.</t>
  </si>
  <si>
    <t>Indo-Pacific Syllidae (Annelida, Phyllodocida) share an evolutionary history</t>
  </si>
  <si>
    <t>10.1080/14772000.2014.992379</t>
  </si>
  <si>
    <t>2-s2.0-84929707558</t>
  </si>
  <si>
    <t>['various tissues', 'vaccenyl acetate', 'two snmps', 'spodoptera litura', 'snmps ),', 'sex pheromone', 'sequence alignment', 'recent studies', 'osns ),', 'odor reception', 'noctuidae ).', 'mainly expressed', 'lepidoptera snmps', 'insect olfaction', 'genes bear', 'general characteristics', 'electrophysiological responses', 'drosophila melanogaster', 'dendritic membrane', 'broadly expressed']</t>
  </si>
  <si>
    <t>In situ hybridization | Sensory neuron membrane proteins (SNMPs) | Spodoptera litura</t>
  </si>
  <si>
    <t>Sensory neuron membrane proteins (SNMPs), which are located on the dendritic membrane of olfactory sensory neurons (OSNs), are proposed to be associated with odor reception in insects. Recent studies have demonstrated that SNMP1 is essential for electrophysiological responses of OSNs to the sex pheromone, cis-vaccenyl acetate (cVA) in Drosophila melanogaster. To investigate the function of Lepidoptera SNMPs, we cloned two SNMP genes, SlituSNMP1 and SltiuSNMP2, from Spodoptera litura (Lepidoptera: Noctuidae). Sequence alignment and phylogenetic analysis showed that both genes bear the general characteristics of SNMPs, including six conserved cysteine residues and two transmembrane domains. Further expression profile experiments showed that SlituSNMP1 is mainly expressed in the antenna, while SlituSNMP2 is broadly expressed in various tissues. By in situ hybridization experiments, it was found that SlituSNMP1 expressing cells are surrounded by the SlituSNMP2 expressing cells in the pheromone sensitive sensilla, suggesting different functions of the two SNMPs in insect olfaction.</t>
  </si>
  <si>
    <t>399-408</t>
  </si>
  <si>
    <t>60017705-60024045;60017705;60027152;60024045;60017705</t>
  </si>
  <si>
    <t>56002622000;56002561100;57212253301;56799619200;57148795100</t>
  </si>
  <si>
    <t>Zhang, Jin;Liu, Yang;Walker, William B.;Dong, Shuang Lin;Wang, Gui Rong</t>
  </si>
  <si>
    <t>Sweden;China;China</t>
  </si>
  <si>
    <t>Uppsala;Nanjing;Beijing</t>
  </si>
  <si>
    <t>Sveriges lantbruksuniversitet;Nanjing Agricultural University;Chinese Academy of Agricultural Sciences</t>
  </si>
  <si>
    <t>60027152;60024045;60017705</t>
  </si>
  <si>
    <t>Identification and localization of two sensory neuron membrane proteins from Spodoptera litura (Lepidoptera: Noctuidae)</t>
  </si>
  <si>
    <t>10.1111/1744-7917.12131</t>
  </si>
  <si>
    <t>2-s2.0-84929709033</t>
  </si>
  <si>
    <t>['two csrrs', 'top layer', 'resonance frequency', 'proposed antenna', 'printed symmetrically', 'overall volume', 'new design', 'geometrical parameters', 'experimental results', 'essentially defined', 'csrr ).', 'cost design', '8 mm']</t>
  </si>
  <si>
    <t>In this paper, we report a new design of a compact coplanar waveguide-fed printed antenna with complementary split ring resonator (CSRR). The designed antenna consists of two CSRRs, with same geometrical parameters, printed symmetrically into the top layer. The overall volume of the proposed antenna is only 30 √ó 20 √ó 0.8 mm&lt;sup&gt;3&lt;/sup&gt; (0.58Œª&lt;inf&gt;0&lt;/inf&gt; √ó 0.39Œª&lt;inf&gt;0&lt;/inf&gt; √ó 0.015Œª&lt;inf&gt;0&lt;/inf&gt;), where Œª&lt;inf&gt;0&lt;/inf&gt; is the wavelength of the simulated resonance frequency. The resonance frequency of the antenna is essentially defined by geometrical parameters of the CSRR, which makes it suitable for various wireless communication systems. The characteristics of the proposed antenna have been investigated using simulation software CST Microwave Studio and experimental results. The measured and simulated results show good agreement, providing a simple and low-cost design.</t>
  </si>
  <si>
    <t>43-51</t>
  </si>
  <si>
    <t>Waves in Random and Complex Media</t>
  </si>
  <si>
    <t>60088882;60088882;60005049;60033019;60005049</t>
  </si>
  <si>
    <t>25224466300;25637020200;7004142829;24467846500;7003701045</t>
  </si>
  <si>
    <t>Aznabet, Mariem;El Mrabet, Otman;Floch, Jean Marie;Falcone, Francisco;Drissi, Mhamed</t>
  </si>
  <si>
    <t>Morocco;Spain;France</t>
  </si>
  <si>
    <t>Tetouan;Pamplona;Rennes</t>
  </si>
  <si>
    <t>Facult√© des Sciences de T√©touan;Universidad P√∫blica de Navarra;INSA Rennes</t>
  </si>
  <si>
    <t>60088882;60033019;60005049</t>
  </si>
  <si>
    <t>Aznabet M.</t>
  </si>
  <si>
    <t>A coplanar waveguide-fed printed antenna with complementary split ring resonator for wireless communication systems</t>
  </si>
  <si>
    <t>10.1080/17455030.2014.956846</t>
  </si>
  <si>
    <t>2-s2.0-84929709357</t>
  </si>
  <si>
    <t>['numerical simulations', 'monostatic problem', 'interferometry technique', 'bistatic angle', 'approach based']</t>
  </si>
  <si>
    <t>3D imaging | Bistatic inverse synthetic aperture radar (ISAR) | Interferometric ISAR</t>
  </si>
  <si>
    <t>An approach based on interferometry technique is proposed for three-dimensional (3D) bistatic inverse synthetic aperture radar (ISAR) imaging. It is converted to a monostatic problem by using the theory that a bistatic radar equals a monostatic radar located on the bisector of bistatic angle. Then, interferometric phases extracted from a pair of cross shaped antennas are used to estimate the height and associated rotational velocity. Finally, numerical simulations are provided to evaluate this method.</t>
  </si>
  <si>
    <t>105-109</t>
  </si>
  <si>
    <t>Journal of Beijing Institute of Technology (English Edition)</t>
  </si>
  <si>
    <t>60016835;60028868;60016835;60016835</t>
  </si>
  <si>
    <t>55493654100;6603185380;15019026200;7201511687</t>
  </si>
  <si>
    <t>Zhao, Li Zhi;Martorella, Marco;Fu, Xiong Jun;Gao, Mei Guo</t>
  </si>
  <si>
    <t>Italy;China</t>
  </si>
  <si>
    <t>Pisa;Beijing</t>
  </si>
  <si>
    <t>Universit√† di Pisa;Beijing Institute of Technology</t>
  </si>
  <si>
    <t>60028868;60016835</t>
  </si>
  <si>
    <t>Zhao L.Z.</t>
  </si>
  <si>
    <t>Three-dimensional bistatic interferometric ISAR imaging</t>
  </si>
  <si>
    <t>10.15918/j.jbit1004-0579.201524.0115</t>
  </si>
  <si>
    <t>2-s2.0-84929737448</t>
  </si>
  <si>
    <t>['wideband applications', 'substrate materials', 'proposed antenna', 'operating band', 'impedance bandwidth', 'good gain', 'fed antenna', 'expansive bandwidth', 'designed transmission', 'antenna structure', '99 ghz', '33 %).', '31 ghz', '10 db']</t>
  </si>
  <si>
    <t>Epoxy resin | Fiberglass | Microstrip patch | Planar antenna | Wideband</t>
  </si>
  <si>
    <t>In this study, the design and prototyping of a compact planar antenna is presented for wideband applications. The designed transmission-line-fed antenna is composed of a rectangular radiating patch and a partial ground plane and is printed on both sides of a 1.6 mm thick, epoxy-resin-reinforced, woven-glass dielectric material. The antenna structure is planar, and its design is simple and easy to fabricate. Compared to the other substrate materials, the proposed antenna on epoxy-resin, woven-glass material could achieve a wider and less-expansive bandwidth. Experimental results show that the designed antenna could achieve an impedance bandwidth (return loss ‚â• -10 dB) from 2.99 GHz to 18.31 GHz (6.12: 144.33 %). Moreover, the antenna has a good gain and exhibits stable radiation patterns within the operating band. Details of the proposed antenna are presented and discussed.</t>
  </si>
  <si>
    <t>193-196</t>
  </si>
  <si>
    <t>Materiali in Tehnologije</t>
  </si>
  <si>
    <t>60033059;60001821</t>
  </si>
  <si>
    <t>35174417400;55328836300</t>
  </si>
  <si>
    <t>Azim, Rezaul;Islam, Mohammad Tariqul</t>
  </si>
  <si>
    <t>Bangladesh;Malaysia</t>
  </si>
  <si>
    <t>Chittagong;Bangi</t>
  </si>
  <si>
    <t>University of Chittagong;Universiti Kebangsaan Malaysia</t>
  </si>
  <si>
    <t>Azim R.</t>
  </si>
  <si>
    <t>Design of a wideband planar antenna on an epoxy-resin-reinforced woven-glass material</t>
  </si>
  <si>
    <t>10.17222/mit.2013.169</t>
  </si>
  <si>
    <t>2-s2.0-84929749438</t>
  </si>
  <si>
    <t>['whole network', 'two kinds', 'transmission distance', 'paddy fields', 'paddy characteristics', 'networking test', 'fast death', 'energy consumption', 'directional antenna', 'coverage area', 'could overcome', 'clustering routing', 'cluster node', 'calculated theoretically', 'analyzed theoretically', '84 %.', '6 phase', '48 %,', '24 times']</t>
  </si>
  <si>
    <t>Directional antenna | Networking | Paddy field | Turntable sink node | Wireless sensor network (WSN)</t>
  </si>
  <si>
    <t>For paddy characteristics of large planting area and interference to wireless signal transmission, and the problem of fast death of cluster node in clustering routing, a hybrid antenna clustering network model based on the turntable sink node was designed, which could overcome the disadvantage of directional antenna directivity and keep the advantage of its transmission distance. First, the RF signal transmission distance of directional antenna compared to omni-directional antenna was analyzed theoretically, and the transmission distance of two kinds of antennas was tested in paddy fields. Then, a hybrid antenna clustering network model based on turntable sink node was developed, in which a 6 phase-5 stepping running mechanism was adopted. Energy consumption of the whole network was calculated theoretically. Finally, the advantage of hybrid antenna network scheme compared to omni-directional antenna network was verified by networking test in paddy fields. Test results show that, under the same network coverage area, the lifecycle of the cluster node in the hybrid antenna network increased by 48%, while the packet loss rate lowered by 84%. Under the condition of same energy consumption, the coverage area of the hybrid antenna network improved by 2.24 times. This study could provide a reference to wireless sensor network networking method for large coverage area.</t>
  </si>
  <si>
    <t>2513-2525</t>
  </si>
  <si>
    <t>Journal of Information and Computational Science</t>
  </si>
  <si>
    <t>114688232-60032203;60032203;60032203;60032203</t>
  </si>
  <si>
    <t>56013040700;56052048000;56012608000;56013297000</t>
  </si>
  <si>
    <t>Sun, Baoxia;Wang, Weixing;Lei, Gang;Zheng, Shaoxiong</t>
  </si>
  <si>
    <t>Guangzhou;Guangdong</t>
  </si>
  <si>
    <t>South China Agricultural University;Guangdong Engineering Polytechnic</t>
  </si>
  <si>
    <t>60032203;114688232</t>
  </si>
  <si>
    <t>Sun B.</t>
  </si>
  <si>
    <t>Design and testing of hybrid antenna cluster networking model research based on turntable sink node</t>
  </si>
  <si>
    <t>10.12733/jics20105306</t>
  </si>
  <si>
    <t>2-s2.0-84929783178</t>
  </si>
  <si>
    <t>['uwb applications', 'triangle slots', 'top face', 'successfully implemented', 'substrate fr', 'relative permittivity', 'rectangular patch', 'rear end', 'radiation pattern', 'proposed antenna', 'partial ground', 'measured results', 'investigations based', 'input impedance', 'field distribution', 'antenna consists', '10 db']</t>
  </si>
  <si>
    <t>Micro strip patch antenna | Ultra wideband antenna (UWB) | VSWR</t>
  </si>
  <si>
    <t>In this paper we proposed A Tri shaped printed patch antenna for UWB applications. This antenna consists of a rectangular patch with circle and triangle slots on the top face and a partial ground at the rear end. The antenna is fabricated with substrate FR-4 epoxy dielectric with relative permittivity of 4.3. Investigations based on simulations and experiments are conducted. The simulation is performed using CST Microwave studio. The proposed antenna is successfully implemented and the simulated results show reasonable agreement with the measured results. In this design, a 4.94GHz to 10.4 GHz frequency range for S&lt;inf&gt;11&lt;/inf&gt; ‚â§ -10 dB is obtained, VSWR ‚â§ 2. This paper presents return loss, E-field distribution, H-field distribution, radiation pattern, input impedance and VSWR.</t>
  </si>
  <si>
    <t>20429-20440</t>
  </si>
  <si>
    <t>60115133;60081053;60105710</t>
  </si>
  <si>
    <t>56656265600;57195770435;35737636400</t>
  </si>
  <si>
    <t>Bandi, Saidaiah;Sudhakar, A.;Raju, K. Padma</t>
  </si>
  <si>
    <t>Guntur;Kakinada;Guntur</t>
  </si>
  <si>
    <t>Malineni Perumallu Educational society's group of institutions;Jawaharlal Nehru Technological University, Kakinada;R.V.R. &amp; J.C.College of Engineering</t>
  </si>
  <si>
    <t>60115133;60105710;60081053</t>
  </si>
  <si>
    <t>Bandi S.</t>
  </si>
  <si>
    <t>A tri shaped printed patch antenna for UWB applications</t>
  </si>
  <si>
    <t>2-s2.0-84929857569</t>
  </si>
  <si>
    <t>['yki plays', 'yki function', 'yki activation', 'yki ),', 'using cut', 'upstream regulators', 'retinal differentiation', 'r8 specification', 'novel aspect', 'negative regulators', 'modify yki', 'mf progression', 'mediated suppression', 'hth ),', 'genetic mechanism', 'eye fate', 'eye development', 'ectopic induction', 'drosophila eye', 'developing eye', 'ct ),', 'cell fate', 'antennal fate']</t>
  </si>
  <si>
    <t>Drosophila eye | Growth regulation | Hippo signaling | Patterning | Retinal differentiation | Wingless</t>
  </si>
  <si>
    <t>The evolutionarily conserved Hippo signaling pathway is known to regulate cell proliferation and maintain tissue homeostasis during development. We found that activation of Yorkie (Yki), the effector of the Hippo signaling pathway, causes separable effects on growth and differentiation of the Drosophila eye. We present evidence supporting a role for Yki in suppressing eye fate by downregulation of the core retinal determination genes. Other upstream regulators of the Hippo pathway mediate this effect of Yki on retinal differentiation. Here, we show that, in the developing eye, Yki can prevent retinal differentiation by blocking morphogenetic furrow (MF) progression and R8 specification. The inhibition of MF progression is due to ectopic induction of Wingless (Wg) signaling and Homothorax (Hth), the negative regulators of eye development. Modulating Wg signaling can modify Yki-mediated suppression of eye fate. Furthermore, ectopic Hth induction due to Yki activation in the eye is dependent on Wg. Last, using Cut (Ct), a marker for the antennal fate, we show that suppression of eye fate by hyperactivation of yki does not change the cell fate (from eye to antenna-specific fate). In summary, we provide the genetic mechanism by which yki plays a role in cell fate specification and differentiation ‚Äì a novel aspect of Yki function that is emerging from multiple model organisms.</t>
  </si>
  <si>
    <t>2002-2013</t>
  </si>
  <si>
    <t>Development (Cambridge)</t>
  </si>
  <si>
    <t>60008609;60008609;60008609;60008609;60008609</t>
  </si>
  <si>
    <t>56656641600;56655925100;56656110000;6508365906;55726466400</t>
  </si>
  <si>
    <t>Wittkorn, Erika;Sarkar, Ankita;Garcia, Kristine;Kango-Singh, Madhuri;Singh, Amit</t>
  </si>
  <si>
    <t>Dayton</t>
  </si>
  <si>
    <t>University of Dayton</t>
  </si>
  <si>
    <t>Wittkorn E.</t>
  </si>
  <si>
    <t>The Hippo pathway effector Yki downregulates Wg signaling to promote retinal differentiation in the Drosophila eye</t>
  </si>
  <si>
    <t>10.1242/dev.117358</t>
  </si>
  <si>
    <t>2-s2.0-84929861573</t>
  </si>
  <si>
    <t>['radiates 8ghz', 'proposed antenna', 'glass epoxy', '4 ghz', '30db respectively', '21 db']</t>
  </si>
  <si>
    <t>ADS | Dual band | Ku band | Return loss | TMSA</t>
  </si>
  <si>
    <t>In this paper, a dual frequency wide band equilateral triangular shaped microstrip antenna (TMSA) is presented for radar and Ku band applications. The proposed antenna has been designed by etching triangular shape structure on Glass epoxy (FR4) substrate. It radiates 8GHz for radar and 13.4GHz for Ku band applications. The return loss S11 for 8GHz and 13.4 GHz is -21 dB and -30dB respectively. The proposed antenna exhibits small return loss and high efficiency 89%.Design of an antenna using ADS (Advanced Design System), simulated result shows that achieves gain 5.1dBi.</t>
  </si>
  <si>
    <t>19525-19534</t>
  </si>
  <si>
    <t>60114196-60019335-60021176;60114196-60019335</t>
  </si>
  <si>
    <t>57214262949;57195674371</t>
  </si>
  <si>
    <t>Manikandan, A.;Uma Maheswari, S.</t>
  </si>
  <si>
    <t>Coimbatore;Chennai;Coimbatore</t>
  </si>
  <si>
    <t>Karpagam Institute of Technology;Anna University;Coimbatore Institute of Technology</t>
  </si>
  <si>
    <t>60114196;60021176;60019335</t>
  </si>
  <si>
    <t>Manikandan A.</t>
  </si>
  <si>
    <t>A dual frequency wide band equilateral triangular shaped microstrip antenna (TMSA) for radar and KU band applications</t>
  </si>
  <si>
    <t>2-s2.0-84929872764</t>
  </si>
  <si>
    <t>['use commercially', 'three models', 'regular usage', 'paper focus', 'operating frequency', 'key parameter', 'integral part', 'electromagnetic compatibility', 'communication systems', 'biological effects', 'antenna parameters', 'analytical study', '4 ghz']</t>
  </si>
  <si>
    <t>Dipole | Planar inverted folded antenna (PIFA) | Rectangular microstrip | Specific absorption rate (SAR)</t>
  </si>
  <si>
    <t>Now-a-days antennas became an integral part of most of the communication systems in our regular usage. The design of any antenna should follow some rules and regulations and certain standards according to the electromagnetic compatibility. Especially while using mobile phones, measurement of specific absorption rate is one of the key parameter to identify the reliability of the device as per the biological effects is concerned. This paper focus on the analytical study of SAR on 3 different types of antennas that we use commercially in our day to day life along with advanced communication systems. A dipole, a rectangular micro strip and a Planar Inverted Folded Antennas are taken in this study and their comparative analysis based on antenna parameters and Specific Absorption Rate is carried out in this work. Finite element method based Ansys HFSS tool is used to analyze these three models at an operating frequency of 2.4 GHz.</t>
  </si>
  <si>
    <t>19855-19866</t>
  </si>
  <si>
    <t>60079446;60079446;60079446;60079446;60079446;60079446</t>
  </si>
  <si>
    <t>37041210500;36135595500;56656537600;56656565500;56662019000;56580492400</t>
  </si>
  <si>
    <t>Khan, Habibulla;Madhav, B. T.P.;Sree Lakshmi, B.;Lakshmi Sowmya, N.;Veena, P.;Prasanth, N. S.R.</t>
  </si>
  <si>
    <t>Vaddeswaram</t>
  </si>
  <si>
    <t>K L Deemed to be University</t>
  </si>
  <si>
    <t>Khan H.</t>
  </si>
  <si>
    <t>Analytical study of specific absorption rate distribution on different antennas operating at 2.4 Ghz using HFSS</t>
  </si>
  <si>
    <t>2-s2.0-84929874095</t>
  </si>
  <si>
    <t>['œñf value', 'would cause', 'substantial reduction', 'strongly related', 'significant variation', 'second phase', 'proposed dielectric', 'phase system', 'pass filter', 'main phase', 'insertion loss', 'good combination', 'fabricated employing', 'dielectrics fr4', 'dielectric properties', 'conventional solid', 'central frequency', 'candidate dielectric', 'also showed', 'also detected', 'also designed', '8 ghz', '4 ghz', '07srtio3 leads']</t>
  </si>
  <si>
    <t>The microwave dielectric properties of conventional solid-state route prepared (1-x)(Mg0.95Ni0.05)2TiO4-xSrTiO3 ceramic system have been investigated. A two-phase system was confirmed by the X-ray diffraction patterns. (Mg0.95Ni0.05)TiO3 was also detected as a second phase in the system. The microwave dielectric properties are strongly related to the density and the morphology of the specimens. The presence of the second phase, however, would cause no significant variation in the dielectric properties of the specimen because it possesses similar properties compared with that of the main phase (Mg0.95Ni0.05)2TiO4. Specimen using 0.93(Mg0.95Ni0.05)2TiO4-0.07SrTiO3 leads to a good combination of microwave dielectric properties with an Œµr of 24.88, a Q√óf of 98,400 (at 9.8 GHz) and a œÑf value of 1.43 ppm/¬∞C. It is proposed as a candidate dielectric for applications in GPS patch antennas, 3G and 4G passive components. Moreover, an open stub band-pass filter with central frequency of 2.4 GHz was also designed and fabricated employing the proposed dielectric to study its performance. It also showed a substantial reduction in both insertion loss and size in comparison with other dielectrics FR4 and alumina.</t>
  </si>
  <si>
    <t>E127-E133</t>
  </si>
  <si>
    <t>S1</t>
  </si>
  <si>
    <t>1546542X</t>
  </si>
  <si>
    <t>International Journal of Applied Ceramic Technology</t>
  </si>
  <si>
    <t>60021238;60024908</t>
  </si>
  <si>
    <t>35201963900;7403224637</t>
  </si>
  <si>
    <t>Shen, Chun Hsu;Pan, Chung Long</t>
  </si>
  <si>
    <t>Dashu;Chiayi</t>
  </si>
  <si>
    <t>I-Shou University;National Chiayi University</t>
  </si>
  <si>
    <t>60024908;60021238</t>
  </si>
  <si>
    <t>Shen C.H.</t>
  </si>
  <si>
    <t>Dielectric properties and applications of low-loss (1-x)(Mg&lt;inf&gt;0.95&lt;/inf&gt;Ni&lt;inf&gt;0.05&lt;/inf&gt;)&lt;inf&gt;2&lt;/inf&gt;TiO&lt;inf&gt;4&lt;/inf&gt;-xSrTiO&lt;inf&gt;3&lt;/inf&gt; ceramic system at microwave frequency</t>
  </si>
  <si>
    <t>10.1111/ijac.12303</t>
  </si>
  <si>
    <t>2-s2.0-84929935117</t>
  </si>
  <si>
    <t>['suggested material', 'solgel method', 'prepare caxzn', 'grain size', 'crystallite size', 'ceramics density', 'best combination', '906 mhz']</t>
  </si>
  <si>
    <t>A solgel method was used to prepare CaxZn(1-x)Al2O4 thin films and fabricate GPS patch antennas. The addition of calcium (Ca) has increased the Œµr, crystallite size, and grain size, to increase the ceramics density. The three highest Q √ó f values appear at the position of x = 0.05 (31,091 MHz), 0.15 (63,906 MHz), and 0.25 (40,609 MHz), respectively. The best combination of microwave dielectric properties (Œµr ~ 9.02), Q √ó f ~ 63,906 MHz and with the lowest return lost (-25 dB) is obtained for specimen using Ca0.15Zn0.85Al2O4 (x = 0.15) ceramics, which is the suggested material for GPS patch antennas.</t>
  </si>
  <si>
    <t>E32-E42</t>
  </si>
  <si>
    <t>60001821;60001821;60001821;60090643;60001821</t>
  </si>
  <si>
    <t>55967274700;26025061200;54785696200;6603595092;55328836300</t>
  </si>
  <si>
    <t>Wan Jalal, Wan Nasarudin;Abdullah, Huda;Zulfakar, Mohd Syafiq;Shaari, Sahbudin;Islam, Mohammad Thariqul</t>
  </si>
  <si>
    <t>Wan Jalal W.N.</t>
  </si>
  <si>
    <t>Characterization and dielectric properties of novel dielectric ceramics Ca&lt;inf&gt;x&lt;/inf&gt;Zn&lt;inf&gt;(1-x)&lt;/inf&gt;Al&lt;inf&gt;2&lt;/inf&gt;O&lt;inf&gt;4&lt;/inf&gt; for GPS patch antennas</t>
  </si>
  <si>
    <t>10.1111/ijac.12193</t>
  </si>
  <si>
    <t>2-s2.0-84929943280</t>
  </si>
  <si>
    <t>xkzsc1409</t>
  </si>
  <si>
    <t>['ventral processes', 'two forms', 'two females', 'transformer (.', 'tra protein', 'thoracic limbs', 'subsequently investigated', 'sexual females', 'second antennae', 'results suggest', 'reproductive transformation', 'relative expression', 'rapid amplification', 'race ).', 'parthenogenetic females', 'much higher', 'mainly expressed', 'length cdna', 'homologous sequences', 'genbank accession', 'dcartra protein', 'dcartra may', 'dcartra expression', 'daphnia pulex', 'daphnia magna', 'cellular abundance', 'cdna ends', 'bp encoding']</t>
  </si>
  <si>
    <t>ISH: in situ hybridization | ORF: the open reading frame | QPCR real time PCR UTR untranslated region | RACE-PCR: rapid amplification of cDNA ends-- Polymerase chain reaction</t>
  </si>
  <si>
    <t>In this study, the full-length cDNA of the Transformer (. Tra) gene from the common freshwater species Daphnia carinata (. DcarTra; GenBank accession no. KJ735445) was cloned using primers based on homologous sequences and rapid amplification of cDNA ends (RACE). The relative expression and localization of DcarTra and the cellular abundance of the DcarTra protein during different sexual phases were subsequently investigated. The full-length DcarTra cDNA was 1620. bp with an ORF of 1143. bp encoding a 380 amino acid polypeptide. Phylogenetic analysis identified closely related genes in Daphnia magna and Daphnia pulex, and more distantly related genes in other insects. Quantitative PCR showed that DcarTra expression was highest in males, followed by sexual females, and lowest in parthenogenetic females. Whole-mount in situ hybridization showed that DcarTra was mainly expressed in the thoracic limbs, ovaries and rectum in parthenogenetic females, and in the joints of second antennae, ovaries, rectum and ventral processes in sexual females. Western blotting showed two differently phosphorylated forms of the Tra protein. When Tra is phosphorylated, DcarTra protein levels were much higher in males than in two females. Otherwise, when Tra is dephosphorylated, the highest Tra protein levels were in sexual females, which revealed that D. carinata can control the sexual transition via these two forms. Together these results suggest that DcarTra plays significant roles in the reproductive transformation of D. carinata and dephosphorylation of DcarTra may be the trigger for females to transform into males.</t>
  </si>
  <si>
    <t>248-256</t>
  </si>
  <si>
    <t>Gene</t>
  </si>
  <si>
    <t>60021200;60021200;60021200;60021200;60021200;60021200</t>
  </si>
  <si>
    <t>55943407400;55132359500;56379287800;56637226900;57206627949;56004307800</t>
  </si>
  <si>
    <t>Kong, Ling;Lv, Weiwei;Huang, Youhui;Liu, Zhiquan;Yang, Yang;Zhao, Yunlong</t>
  </si>
  <si>
    <t>East China Normal University</t>
  </si>
  <si>
    <t>Kong L.</t>
  </si>
  <si>
    <t>Cloning, expression and localization of the Daphnia carinata transformer gene DcarTra during different reproductive stages</t>
  </si>
  <si>
    <t>S0378111915004849</t>
  </si>
  <si>
    <t>10.1016/j.gene.2015.04.057</t>
  </si>
  <si>
    <t>2-s2.0-84929946235</t>
  </si>
  <si>
    <t>['widely applied', 'using n', 'total carotenoids', 'selected conditions', 'run three', 'results indicate', 'reproducible methods', 'quantitative way', 'quantitative recovery', 'natural sources', 'microwave power', 'material ratio', 'mae ),', 'level box', 'less laborious', 'last years', 'functional foods', 'extraction solvent', 'extraction procedure', 'extraction methodologies', 'extraction efficiency', 'ethanol 2', 'dietary supplements', 'conventional approaches', 'bioactive molecules', 'bioactive compounds', 'behnken design', 'bbd ).', 'animal feeds', '105 %.']</t>
  </si>
  <si>
    <t>Box-Behnken design | Carotenoids | Microwave-assisted extraction | Response surface methodology | Ultrasound-assisted extraction</t>
  </si>
  <si>
    <t>High-energy assisted extraction techniques, like ultrasound assisted extraction (UAE) and microwave assisted extraction (MAE), are widely applied over the last years for the recovery of bioactive compounds such as carotenoids, antioxidants and phenols from foods, animals and herbal natural sources. Especially for the case of xanthophylls, the main carotenoid group of crustaceans, they can be extracted in a rapid and quantitative way with the use of UAE and MAE.Response surface methodology (RSM) is used for the optimization of extraction methodologies, also being applied to optimize high energy techniques. Three independent variables, namely extraction time, ultrasound or microwave power and solvent/material ratio, were investigated for both methods by employing a 16-run three-level Box-Behnken design (BBD). Considering the extraction efficiency for carotenoids from Aristeus antennatus shrimp, the selected conditions for UAE were 5min, 600W and 10:1mLg&lt;sup&gt;-1&lt;/sup&gt;. Acetone was the solvent of choice for the extraction procedure. For MAE, the best experimental values were 7min, 30W and 20:1mLg&lt;sup&gt;-1&lt;/sup&gt; using n-hexane:acetone:ethanol 2:1:1 (v/v/v) as extraction solvent. The determination of total carotenoid yield was carried out using the spectophotometric calibration curve (A=0.1646(¬±0.0061)C-0.005(¬±0.022), R&lt;sup&gt;2&lt;/sup&gt;=0.996, n=3) of a standard mix solution of canthaxanthin, zeaxanthin and lutein at 452.1nm. Under the selected conditions, the yield of total carotenoids for UAE was 23.4(¬±2.3) and 6.73(¬±0.56)mg of carotenoids per 100g dry sample for the head and the body of shrimp, while for MAE was 23.92(¬±0.63) and 13.3(¬±1.1)mg of carotenoids per 100g dry sample, respectively. The recovery of both methods was calculated between 60 and 105%. The results indicate that high-energy extraction techniques are faster, less laborious, more repeatable and reproducible methods than the conventional approaches for the quantitative recovery of sensitive bioactive compounds. Moreover, the recovery of a high-added value group of bioactive molecules from natural sources, such as carotenoids, can constitute a profitable and valuable commercial alternative, as these compounds can be used as dietary supplements, food color enhancers and additives in animal feeds, functional foods, preservatives, pharmaceuticals and cosmetics.</t>
  </si>
  <si>
    <t>100-110</t>
  </si>
  <si>
    <t>Analytica Chimica Acta</t>
  </si>
  <si>
    <t>60028900-60031687-60110806;60031687;60110806;60110806;60031687;60028900</t>
  </si>
  <si>
    <t>23006476200;6506199415;6506553538;56587647600;6603433041;7003959788</t>
  </si>
  <si>
    <t>Tsiaka, Thalia;Zoumpoulakis, Panagiotis;Sinanoglou, Vassilia J.;Makris, Constantinos;Heropoulos, Georgios A.;Calokerinos, Antony C.</t>
  </si>
  <si>
    <t>Greece;Greece;Greece</t>
  </si>
  <si>
    <t>Athens;Athens;Athens</t>
  </si>
  <si>
    <t>University of West Attica;National Hellenic Research Foundation;National and Kapodistrian University of Athens</t>
  </si>
  <si>
    <t>60110806;60031687;60028900</t>
  </si>
  <si>
    <t>Tsiaka T.</t>
  </si>
  <si>
    <t>Response surface methodology toward the optimization of high-energy carotenoid extraction from Aristeus antennatus shrimp</t>
  </si>
  <si>
    <t>S0003267015004420</t>
  </si>
  <si>
    <t>10.1016/j.aca.2015.03.051</t>
  </si>
  <si>
    <t>2-s2.0-84929949805</t>
  </si>
  <si>
    <t>['size reduction', 'single layer', 'shaped slot', 'resonant frequency', 'reflection coefficient', 'radiation pattern', 'proposed antennas', 'proposed antenna', 'patch area', 'paper proposes', 'multifrequency operation', 'extensive analysis', 'etc .)', 'detail analysis', 'antenna parameters', 'also obtained']</t>
  </si>
  <si>
    <t>Frequency ratio | Microstrip patch antenna | Multifrequency | Open ended inverted L-shaped slot | Size reduction</t>
  </si>
  <si>
    <t>This paper proposes a detail analysis of a single layer, single-feed microstrip patch antenna for size reduction and multifrequency operation. An open-ended inverted L-shaped slot is introduced at the left-hand side radiating edge of the patch to reduce the size of the antenna by reducing the resonant frequency. Multiple resonant frequencies are also obtained by introducing the open-ended inverted L-shaped slot. The measured result shows that the size of the proposed antenna has been reduced by 74.3% when compared with conventional rectangular microstrip antenna with same patch area. The proposed antenna also provides increased frequency ratio (the ratio of second or higher resonant frequency to the first resonant frequency). The conventional and proposed antennas are designed and simulated by method of moment-based IE3D software. An extensive analysis of the antenna parameters (reflection coefficient, radiation pattern, gain, etc.) including surface current distribution is given in this paper.</t>
  </si>
  <si>
    <t>874-890</t>
  </si>
  <si>
    <t>60079757;60011023;113429813</t>
  </si>
  <si>
    <t>57206573656;35597906100;7201666265</t>
  </si>
  <si>
    <t>Das, S.;Sarkar, P. P.;Chowdhury, S. K.</t>
  </si>
  <si>
    <t>Malda;Kalyani;Kolkata</t>
  </si>
  <si>
    <t>IMPS College of Engineering &amp; Technology;University of Kalyani;Neotia Institute of Technology Management and Science</t>
  </si>
  <si>
    <t>Analysis of an open-ended inverted L-shaped slot-loaded microstrip patch antenna for size reduction and multifrequency operation</t>
  </si>
  <si>
    <t>10.1080/09205071.2015.1025914</t>
  </si>
  <si>
    <t>2-s2.0-84929955618</t>
  </si>
  <si>
    <t>['waves across', 'vmd immersed', 'vmd antenna', 'vmd ).', 'transmission across', 'theoretical studies', 'suggested band', 'sea experiments', 'receiving distance', 'propagation curves', 'propagation characteristics', 'maximum transmitting', 'hmd antenna', 'em wave', 'em fields', 'distribution patterns', 'associated expressions', 'analytic results', 'air interface', 'air due', 'air communication']</t>
  </si>
  <si>
    <t>Fast Fourier transform algorithm | Layered conducting media | Magnetic dipole | Underwater loop antenna</t>
  </si>
  <si>
    <t>The propagation characteristics of electromagnetic (EM) waves across the seawater-air interface influence seawater to air communication. The type of underwater antenna determines EM wave propagation performance. However, studies rarely compared the performance of horizontal and vertical magnetic dipoles (HMD and VMD). In this study, the EM fields in air due to HMD/VMD immersed in sea were derived to provide a basis for selecting a suitable underwater antenna for EM wave propagation in undersea-air communication. Analytic results were obtained from the model of a three-layered conducting media. Associated expressions in air were numerically calculated using the fast Fourier Transform algorithm to present the propagation curves and the distribution patterns of the EM fields. A proof of concept measurement system was constructed, and sea experiments were conducted and compared with theoretical studies. The maximum transmitting-receiving distance in the experiment was achieved by the HMD. The theoretical and experimental results indicate that the HMD antenna is superior to the VMD antenna and that the suggested band of EM wave is feasible for transmission across the seawater-air interface.</t>
  </si>
  <si>
    <t>858-873</t>
  </si>
  <si>
    <t>56368690000;9232394800;56432109600</t>
  </si>
  <si>
    <t>Wang, Honglei;Yang, Kunde;Zheng, Kun</t>
  </si>
  <si>
    <t>Electromagnetic field radiated in air from a horizontal/vertical magnetic dipole in sea</t>
  </si>
  <si>
    <t>10.1080/09205071.2015.1022636</t>
  </si>
  <si>
    <t>2-s2.0-84929956838</t>
  </si>
  <si>
    <t>['two sleeves', 'two edges', 'strip monopole', 'printed dual', 'perturbed patch', 'one side', 'mainly responsible', 'ground plane', '5 ghz', '5 dbic', '4 dbic']</t>
  </si>
  <si>
    <t>Circular polarization | Dual band | Monopole antenna</t>
  </si>
  <si>
    <t>A printed dual-band circularly polarized (CP) antenna is presented. The antenna is composed of a strip monopole on one side of a substrate. On the other side of the substrate, there are a perturbed patch and a slotted ground plane. Two sleeves are extended from two edges of the ground plane. It is investigated that the perturbed patch is mainly responsible for the CP wave centered at 5.5 GHz and the sleeves are mainly responsible for the CP wave centered at 2.5 GHz. The measured boresight gains are 4 dBic at 5.5 GHz and 2.5 dBic at 2.5 GHz.</t>
  </si>
  <si>
    <t>843-857</t>
  </si>
  <si>
    <t>60008504;113408441</t>
  </si>
  <si>
    <t>24281167000;55928606400</t>
  </si>
  <si>
    <t>Chang, The Nan;Lin, Jyun Ming</t>
  </si>
  <si>
    <t>Taipei;Taoyuan</t>
  </si>
  <si>
    <t>Tatung University;Simula Technology Inc.</t>
  </si>
  <si>
    <t>Dual-band circularly polarized monopole antenna</t>
  </si>
  <si>
    <t>10.1080/09205071.2015.1022265</t>
  </si>
  <si>
    <t>2-s2.0-84929957183</t>
  </si>
  <si>
    <t>['proposed antenna', 'paper presents', 'miniaturized antenna', 'fr4 substrate', 'feeding network', 'entire system', 'element circuits', 'db beamwidth', '8 dbic', '79 mm', '6 mm', '35 mm', '168 ¬∞.', '000 mhz']</t>
  </si>
  <si>
    <t>Circularly polarized antenna | Miniaturized antenna design | Printed quadrifilar helix antenna (PQHA) | Quadrifilar helix antenna (QHA) | UHF RFID reader</t>
  </si>
  <si>
    <t>This paper presents a compact printed quadrifilar helix antenna (PQHA) for portable UHF RFID reader applications. The circularly polarized PQHA is fed by a feeding network with quadrature-phase and equal amplitude output signals. The quadrature-phase feeding network is composed of a 180¬∞ power splitter and two wideband quadrature hybrid couplers implemented by lumped-element circuits. The miniaturized antenna is a one-wavelength resonance type and can preserve high antenna gain. Moreover, the bandwidths of impedance and axial ratio cover the global UHF RFID band (860-960 MHz). The measured impedance bandwidth is about 34.1% and the axial ratio bandwidth covers 700-1,000 MHz. The measured maximum gain is 5.8 dBic and the 3-dB beamwidth is 168¬∞. The height of the entire system is only 79 mm, the radius is 35 mm, and the FR4 substrate for the feeding network is only 80 √ó 80 √ó 1.6 mm&lt;sup&gt;3&lt;/sup&gt;. The proposed antenna is suitable for handheld UHF RFID reader applications.</t>
  </si>
  <si>
    <t>891-904</t>
  </si>
  <si>
    <t>60028478;60028478;60028478</t>
  </si>
  <si>
    <t>25638429800;55671699600;14057407400</t>
  </si>
  <si>
    <t>Chiu, Chien Wen;Ou, Chen An;Wang, Hwang Cheng</t>
  </si>
  <si>
    <t>Yilan</t>
  </si>
  <si>
    <t>National Ilan University</t>
  </si>
  <si>
    <t>Chiu C.W.</t>
  </si>
  <si>
    <t>Compact printed quadrifilar helix antenna for universal RFID hand-held reader</t>
  </si>
  <si>
    <t>10.1080/09205071.2015.1026407</t>
  </si>
  <si>
    <t>2-s2.0-84929957904</t>
  </si>
  <si>
    <t>['yaw attitudes', 'similar results', 'satellite geometry', 'results suggest', 'relatively poor', 'positioning accuracy', 'phase wind', 'one year', 'nominal one', 'nominal attitudes', 'largest impact', 'iia satellites', 'igs acs', 'gps satellites', 'eclipsing seasons', 'eclipse seasons', 'directly deleting', 'block iir', 'block ii', '30 cm']</t>
  </si>
  <si>
    <t>GPS Satellite Eclipsing | Kinematic PPP | Yaw Attitude</t>
  </si>
  <si>
    <t>The yaw attitudes of Global Positioning System (GPS) satellites are critical to both satellite antenna phase centres and the phase wind-up corrections. However, the nominal yaw attitude of GPS satellites can barely be maintained during eclipse seasons. Thus, several yaw attitude models have been developed by the International GNSS Service Analysis Centres (IGS ACs) to avoid positioning degradation caused by non-nominal yaw attitudes. Based on the analysis of the strategy of each AC, the modelled yaw attitude is compared with the nominal one, and the residuals of Precise Point Positioning (PPP) are investigated to evaluate the influence of non-nominal attitudes with over one year of observable data collected from 15 IGS stations. The results suggest that non-nominal attitudes of BLOCK II/IIA satellites have the largest impact of about 20-30 cm, and their positioning accuracy can be improved by 20%-30% with the corresponding yaw attitude model. Similar results have also been demonstrated with BLOCK IIR and BLOCK IIF satellites. Furthermore, compared with the strategy of directly deleting the data for the eclipsing seasons, PPP with the yaw-attitude model achieves better results by about 30% when the satellite geometry is relatively poor.</t>
  </si>
  <si>
    <t>718-734</t>
  </si>
  <si>
    <t>9633110300;55803751800;35181261200;56582930400</t>
  </si>
  <si>
    <t>Lou, Yidong;Zheng, Fu;Gu, Shengfeng;Liu, Yang</t>
  </si>
  <si>
    <t>Lou Y.</t>
  </si>
  <si>
    <t>The impact of non-nominal yaw attitudes of GPS satellites on kinematic PPP solutions and their mitigation strategies</t>
  </si>
  <si>
    <t>S0373463315000041</t>
  </si>
  <si>
    <t>10.1017/S0373463315000041</t>
  </si>
  <si>
    <t>2-s2.0-84929958024</t>
  </si>
  <si>
    <t>['two receivers', 'two equivalent', 'significant bias', 'separate clocks', 'receiver clocks', 'proposed methods', 'precisely synchronized', 'pitch respectively', 'kinematic applications', 'effectively eliminated', 'effective approaches', 'different times', 'calculate baselines', 'baseline vector', 'baseline length', 'baseline estimation', 'attitude determination']</t>
  </si>
  <si>
    <t>Attitude Determination | GPS | Relative Positioning | Time Misalignment.</t>
  </si>
  <si>
    <t>A prerequisite for a Global Positioning System (GPS) attitude determination is to calculate baselines between antennae with accuracy at the millimetre level simultaneously. However, in order to have a low cost attitude determination system, a set of Commercial-Off-The-Shelf (COTS) receivers with separate clocks are used. In this case, if the receiver clocks are not precisely synchronized, the baseline vector between antennae will be calculated from the GPS signals received at different times. This can be a significant error source for high-kinematic applications. In this paper, two equivalent and effective approaches are developed to compensate this significant bias for baseline estimation and attitude determination. Test results using real airborne GPS data demonstrate that the receiver time misalignment between the two receivers can result in a 5 cm baseline offset for an aircraft with a 50 m/s velocity; the corresponding attitude errors can reach about 0¬∑50¬∞ in yaw and 0¬∑10¬∞ in pitch respectively for the attitude determination system with a baseline length of 3¬∑79 m. With the proposed methods, these errors can be effectively eliminated.</t>
  </si>
  <si>
    <t>646-664</t>
  </si>
  <si>
    <t>60029306-114960368;60029306;60029306-114960368</t>
  </si>
  <si>
    <t>55715297700;56502597100;16042359100</t>
  </si>
  <si>
    <t>Zhang, Xiaohong;Wu, Mingkui;Liu, Wanke</t>
  </si>
  <si>
    <t>Wuhan University;Collaborative Innovation Centre for Geospatial Technology</t>
  </si>
  <si>
    <t>60029306;114960368</t>
  </si>
  <si>
    <t>Receiver time misalignment correction for GPS-based attitude determination</t>
  </si>
  <si>
    <t>S0373463315000053</t>
  </si>
  <si>
    <t>10.1017/S0373463315000053</t>
  </si>
  <si>
    <t>2-s2.0-84929963242</t>
  </si>
  <si>
    <t>['traditional factory', 'satisfactory manner', 'plasmonic trapping', 'plasmonic nanostructures', 'optical forces', 'numerical techniques', 'nanostructures immersed', 'nanoscale using', 'internal forces', 'initial nanostructures', 'however essential', 'future nanofactory', 'dipole approximation', 'detailed knowledge', 'also studied']</t>
  </si>
  <si>
    <t>In this article, we share our vision for a future nanofactory, where plasmonic trapping is used to control the different manufacturing steps associated with the transformation of initial nanostructures to produce complex compounds. All the different functions existing in a traditional factory can be translated at the nanoscale using the optical forces produced by plasmonic nanostructures. A detailed knowledge of optical forces in plasmonic nanostructures is however essential to design such a nanofactory. To this end, we review the numerical techniques for computing optical forces on nanostructures immersed in a strong optical field and show under which conditions approximate solutions, like the dipole approximation, can be used in a satisfactory manner. Internal optical forces on realistic plasmonic antennas are investigated and the reconfiguration of a Fano-resonant plasmonic system using such internal forces is also studied in detail.</t>
  </si>
  <si>
    <t>Faraday Discussions</t>
  </si>
  <si>
    <t>60028186;60028186;60028186</t>
  </si>
  <si>
    <t>56023868900;56659271100;7102395712</t>
  </si>
  <si>
    <t>Raziman, T. V.;Wolke, R. J.;Martin, O. J.F.</t>
  </si>
  <si>
    <t>Raziman T.</t>
  </si>
  <si>
    <t>Optical forces in nanoplasmonic systems: How do they work, what can they be useful for?</t>
  </si>
  <si>
    <t>10.1039/c4fd00224e</t>
  </si>
  <si>
    <t>2-s2.0-84930015291</t>
  </si>
  <si>
    <t>['undoubtedly lead', 'take heat', 'study focuses', 'specific challenges', 'significant advancements', 'revolutionary impact', 'plasmonic technology', 'optically efficient', 'noble metals', 'nanophotonic technologies', 'material limitations', 'insightful technology', 'extreme excitement', 'driven era', 'case study', 'address application']</t>
  </si>
  <si>
    <t>The key problem currently faced by plasmonics is related to material limitations. After almost two decades of extreme excitement and research largely based on the use of noble metals, scientists have come to a consensus on the importance of exploring alternative plasmonic materials to address application-specific challenges to enable the development of new functional devices. Such a change in motivation will undoubtedly lead to significant advancements in plasmonics technology transfer and could have a revolutionary impact on nanophotonic technologies in general. Here, we report on one of the approaches that, together with other new material platforms, mark an insightful technology-driven era for plasmonics. Our study focuses on transition metal nitrides as refractory plasmonic materials that exhibit appealing optical properties in the visible and near infrared regions, along with high temperature durability. We take heat-assisted magnetic recording as a case study for plasmonic technology and show that a titanium nitride antenna satisfies the requirements for an optically efficient, durable near field transducer paving the way to the next-generation data recording systems.</t>
  </si>
  <si>
    <t>71-86</t>
  </si>
  <si>
    <t>115783259;115783259-60009254;115783259-60009254;115783259-60009254</t>
  </si>
  <si>
    <t>36343550700;7004742932;6602503138;7005627097</t>
  </si>
  <si>
    <t>Guler, Urcan;Kildishev, Alexander V.;Boltasseva, Alexandra;Shalaev, Vladimir M.</t>
  </si>
  <si>
    <t>West Lafayette;West Lafayette</t>
  </si>
  <si>
    <t>Purdue University;Nano-Meta Technologies, Inc.</t>
  </si>
  <si>
    <t>60009254;115783259</t>
  </si>
  <si>
    <t>Guler U.</t>
  </si>
  <si>
    <t>Plasmonics on the slope of enlightenment: The role of transition metal nitrides</t>
  </si>
  <si>
    <t>10.1039/c4fd00208c</t>
  </si>
  <si>
    <t>2-s2.0-84930030610</t>
  </si>
  <si>
    <t>['results obtained', 'proposed antenna', 'planar inverted', 'operating bands', 'novel tri', 'lte2500 applications', 'loading element', 'lc resonators', 'f antenna', 'enhanced bandwidth', 'band pifa', 'band operation']</t>
  </si>
  <si>
    <t>impedance bandwidth | LC resonators | planar inverted-F antennas</t>
  </si>
  <si>
    <t>In this article, a Planar Inverted-F Antenna (PIFA) loaded with LC resonators for tri-band operation with enhanced bandwidth is presented. The electric and/or magnetic resonances induced by the designed LC resonators used as loading element are responsible for achieving multiband characteristics in the proposed antenna. A novel tri-band LC resonator is used to achieve a tri-band PIFA with enhanced bandwidth of 36.8% (27% higher than reference PIFA bandwidth) at the upper resonant frequency. A prototype of the proposed antenna is fabricated to validate the results obtained in simulation. The proposed antenna has quasi-omnidirectional radiation pattern at all the operating bands and can be used in DCS/WLAN/WiMAX/LTE2300/LTE2500 applications.</t>
  </si>
  <si>
    <t>1879-1883</t>
  </si>
  <si>
    <t>Reddy, Sanampudi Venkatrami;Sarkar, Debdeep;Saurav, Kushmanda;Srivastava, Kumar Vaibhav</t>
  </si>
  <si>
    <t>LC resonator loaded bandwidth enhanced tri-band planar inverted-F antenna</t>
  </si>
  <si>
    <t>10.1002/mop.29211</t>
  </si>
  <si>
    <t>2-s2.0-84930060313</t>
  </si>
  <si>
    <t>['small size', 'proposed antenna', 'good performance', 'folded dipole', 'bent dipole', 'article proposes', '52 ghz', '5 mm']</t>
  </si>
  <si>
    <t>bent dipole | first-order Hilbert fractal structure | folded dipole | radio frequency identification</t>
  </si>
  <si>
    <t>This article proposes a design of the 2.45-GHz radio frequency identification tag antenna with a small size of 30 √ó 7.3 √ó 0.5 mm&lt;sup&gt;3&lt;/sup&gt;. The proposed antenna consists of two radiating elements: one is a combination of the first-order Hilbert fractal structure and the folded dipole; the other is the bent dipole. The interaction between two radiating parts makes the proposed antenna a 150 MHz broad bandwidth covering 2.37-2.52 GHz and a 2-dB gain across the operating frequency band. Simulated and measured results validate the good performance of the proposed tag antenna.</t>
  </si>
  <si>
    <t>1905-1908</t>
  </si>
  <si>
    <t>56160743800;56660396300;7403280923</t>
  </si>
  <si>
    <t>Shi, Yan;Qi, Kang;Liang, Chang Hong</t>
  </si>
  <si>
    <t>Shi Y.</t>
  </si>
  <si>
    <t>A miniaturized design of 2.45-GHz RFID tag antenna</t>
  </si>
  <si>
    <t>10.1002/mop.29223</t>
  </si>
  <si>
    <t>2-s2.0-84930060401</t>
  </si>
  <si>
    <t>['two pairs', 'two fan', 'two dipoles', 'tight coupling', 'stable half', 'simple reflector', 'return loss', 'properly adjusting', 'port isolation', 'low cross', 'feeding structure', 'current path', 'circular holes', 'broadband dual', 'average gain', 'achieved simultaneously', '68 ghz', '30 db', '3 dbi', '29 db', '14 db']</t>
  </si>
  <si>
    <t>base station antenna | broadband | compact radiator | planar</t>
  </si>
  <si>
    <t>A broadband dual-polarized planar antenna with simple reflector is introduced. The antenna is composed of two pairs of circular slotted square arms which are coupling-fed by two fan-shaped microstrip lines. By properly adjusting the feeding structure, the antenna can be connected to 50-Œ© coaxial lines directly, making the antenna full planar. Due to the fan-shaped microstrip stub and the tight coupling between the two dipoles, a bandwidth of 48.2% (1.62-2.68 GHz) for Return Loss&gt;14 dB and sufficient high port-to-port isolation of 30 dB can be achieved simultaneously. Circular holes are introduced to elongate the current path, leading to a compact and light-weight radiator structure (0.36Œª&lt;inf&gt;0&lt;/inf&gt; √ó 0.36Œª&lt;inf&gt;0&lt;/inf&gt;, where Œª&lt;inf&gt;0&lt;/inf&gt; refers to the center operating frequency) which contributes to a simple reflector. Besides, the measured results show that a stable half-power beam width of 70¬∞¬±3¬∞, an average gain of 7.6¬±0.3 dBi for slant ¬±45¬∞ polarizations, and a low cross-polarization of 29 dB are realized.</t>
  </si>
  <si>
    <t>1948-1952</t>
  </si>
  <si>
    <t>36071625800;56660674100;7203001464</t>
  </si>
  <si>
    <t>Liu, Ying;Wang, Jiu;Gong, Shuxi</t>
  </si>
  <si>
    <t>Wideband dual-polarized planar antenna for base stations</t>
  </si>
  <si>
    <t>10.1002/mop.29241</t>
  </si>
  <si>
    <t>2-s2.0-84930061090</t>
  </si>
  <si>
    <t>['results show', 'relative permittivity', 'patch array', 'patch area', 'paper presents', 'overall dimensions', 'optimized shape', 'microstrip patches', 'low directivity', 'known shape', 'genetic array', 'ga ).', 'element spacing', 'different cells', 'conventional array', 'antenna operates', '9 db', '52 mm']</t>
  </si>
  <si>
    <t>Genetic algorithms | Microstrip arrays | Microstrip patch antenna</t>
  </si>
  <si>
    <t>Conventional single element microstrip patch antennae have a low directivity (6-8 dB). In order to increase the directivity, an array of microstrip patches can be used. It may be possible to further improve the performance of arrays by applying genetic algorithms (GA). This paper presents a method to increase the directivity of a 2 √ó 1 patch array with broadside radiation using GA. The proposed GA method divides the patch area into different cells, taking into account that cells have a small overlap area between them. The patch array is etched on a substrate with a relative permittivity of 3.38 and a thickness of 1.52 mm. The antenna operates at 4 GHz resulting in a directivity of 10.9 dB. The specialty of this design is the use of GA to select the inter-element spacing, optimized shape and the feeding position instead of a known shape and a fixed inset length of feeding. The results show that the directivity of the genetic array is larger than that of the conventional array with the same overall dimensions, which resonates at the same frequency.</t>
  </si>
  <si>
    <t>83-89</t>
  </si>
  <si>
    <t>Journal of the National Science Foundation of Sri Lanka</t>
  </si>
  <si>
    <t>60104972;60071082;101053481-60026905</t>
  </si>
  <si>
    <t>55522572900;15726640000;35611493500</t>
  </si>
  <si>
    <t>Jayasinghe, Jeevani Windhya;Uduwawala, Disala Nilanthaka;Anguera, Jaume</t>
  </si>
  <si>
    <t>Sri Lanka;Sri Lanka;Spain;Spain</t>
  </si>
  <si>
    <t>Kuliyapitiya;Peradeniya;Barcelona;Barcelona</t>
  </si>
  <si>
    <t>Wayamba University of Sri Lanka;University of Peradeniya;Universitat Ramon Llull;Technology and Intellectual Property Rights Department</t>
  </si>
  <si>
    <t>60104972;60071082;60026905;101053481</t>
  </si>
  <si>
    <t>Increasing the directivity of a microstrip patch array by genetic optimization</t>
  </si>
  <si>
    <t>10.4038/jnsfsr.v43i1.7918</t>
  </si>
  <si>
    <t>2-s2.0-84930062259</t>
  </si>
  <si>
    <t>['station antennas', 'scan loss', 'new dipole', 'measured bandwidth', 'gain reduces', 'dipole antenna', 'array pattern', '55 ghz', '2 db', '1 db']</t>
  </si>
  <si>
    <t>adaptive beamforming antenna | base-station antenna | electromagnetic bandgap | varactor diode</t>
  </si>
  <si>
    <t>The new dipole-electromagnetic bandgap subarray antenna with an improved steerable beam is designed for base-station antennas. The proposed antenna consists of four dipole array antenna mounted on the tunable mushroom structure to steer element pattern. Whereas past array antenna utilizes fixed element pattern, beam steering element pattern is used to track the maximum of the array pattern to improve the scan loss of the array pattern. A dipole antenna on 4 √ó 4 mushroom structure is designed as a compact single element capable of steerable radiation within 0¬∞-27¬∞. The consistent gain around 11.5-12.1 dB is achieved at 3.3 GHz within 0¬∞-27¬∞ with the tilted element pattern whereas the gain reduces to 9.4-10.2 dB with fixed element pattern. The antenna radiation pattern is simulated and measured varying capacitances. The measured bandwidth of the antenna covers 3.2-3.55 GHz, which is partial WIMAX band.</t>
  </si>
  <si>
    <t>1794-1799</t>
  </si>
  <si>
    <t>115541454;60017776;60017776</t>
  </si>
  <si>
    <t>55477702700;55900613200;57218643344</t>
  </si>
  <si>
    <t>Kim, Ilkyu;Park, Byung Chul;Lee, Jeong Hae</t>
  </si>
  <si>
    <t>Seoul;Jinju</t>
  </si>
  <si>
    <t>Hongik University;Defense Agency for Technology and Quality</t>
  </si>
  <si>
    <t>60017776;115541454</t>
  </si>
  <si>
    <t>Kim I.</t>
  </si>
  <si>
    <t>Varactor diode integrated dipole-EBG base-station antenna: Enhancing tilted radiation pattern</t>
  </si>
  <si>
    <t>10.1002/mop.29194</t>
  </si>
  <si>
    <t>2-s2.0-84930064358</t>
  </si>
  <si>
    <t>['strip adjacent', 'small size', 'significantly enhanced', 'signal line', 'shaped pe', 'pe ).', 'impedance bandwidth', 'cp bandwidth', 'circular polarization', 'axial ratio', '745 ghz', '6 ghz']</t>
  </si>
  <si>
    <t>broadband | circular polarization | coplanar waveguide-feed | rectangle slot antenna</t>
  </si>
  <si>
    <t>A new coplanner waveguide-fed broadband circularly polarized (CP) rectangular slot antenna is proposed. Circular polarization (CP) is obtained using L-shaped feed line protruded from the signal line and rectangle-shaped parasitic element (PE). The CP bandwidth can be significantly enhanced by placing a strip adjacent to the rectangle-shaped PE. By adjusting the length of the strip, the CP bandwidth is obtained as high as 48.28% (2.2-3.6 GHz) with axial ratio (AR) ‚â§3 dB. Impedance bandwidth of 63.97% (1.93-3.745 GHz) with VSWR‚â§2 is achieved. The antenna has a small size of 60 √ó 50 mm&lt;sup&gt;2&lt;/sup&gt;.</t>
  </si>
  <si>
    <t>1788-1794</t>
  </si>
  <si>
    <t>55697929900;13205077400</t>
  </si>
  <si>
    <t>Saini, Rohit Kumar;Dwari, Santanu</t>
  </si>
  <si>
    <t>Saini R.</t>
  </si>
  <si>
    <t>CPW-fed broadband circularly polarized rectangular slot antenna with L-shaped feed line and parasitic elements</t>
  </si>
  <si>
    <t>10.1002/mop.29188</t>
  </si>
  <si>
    <t>2-s2.0-84930064947</t>
  </si>
  <si>
    <t>['simulated one', 'shaped stub', 'shaped slot', 'placed orthogonal', 'individual antenna', 'ground plane', 'compact octagonal', 'band rejection', '01 ),']</t>
  </si>
  <si>
    <t>band-notch | fractal geometry | ultrawideband antenna</t>
  </si>
  <si>
    <t>In this article, a compact octagonal-shaped fractal ultrawideband (UWB) multiple-input-multiple-output (MIMO) antenna is presented and its characteristics are investigated. The application of Koch fractal geometry at the edges of octagonal monopole provides desired miniaturization and wideband phenomena due to its self-similar and space filling properties. The two octagonal fractal antennas are placed orthogonal to each other and used to construct UWB MIMO antenna. An L-shaped stub is used in the ground plane of the geometry to provide an improvement in the isolation. The band rejection in wireless local area network band is achieved by etching a C-shaped slot from the monopole of the individual antenna. The compact dimension 40 √ó 25 mm&lt;sup&gt;2&lt;/sup&gt; of the antenna exhibits nearly omnidirectional radiation pattern, a low envelope correlation coefficient (&lt;0.01), with good S-parameters over the entire UWB frequency range. The measured results show good agreement with the simulated one.</t>
  </si>
  <si>
    <t>1919-1925</t>
  </si>
  <si>
    <t>A compact octagonal fractal UWB MIMO antenna with WLAN band-rejection</t>
  </si>
  <si>
    <t>10.1002/mop.29220</t>
  </si>
  <si>
    <t>2-s2.0-84930066710</t>
  </si>
  <si>
    <t>['worldwide interoperability', 'shaped slots', 'rectangular slots', 'proposed antenna', 'microwave access', 'fabricated prototype', 'compact microstrip', 'acceptable gain', '6 mm', '5 ghz', '420 mhz']</t>
  </si>
  <si>
    <t>defected ground structure | global positioning system/worldwide interoperability for microwave access/wireless local area network applications | microstrip-fed | multiband antenna</t>
  </si>
  <si>
    <t>A compact microstrip-fed multiband planar antenna for global positioning system, worldwide interoperability for microwave access, and wireless local area network applications is presented. Three operating frequency bands are achieved by a pair of L-shaped slots and rectangular slots, and defected ground structure. The fabricated prototype for the proposed antenna occupies an area of 32 √ó 22.6 mm&lt;sup&gt;2&lt;/sup&gt;. The measured results show that the proposed antenna has 10 dB impedance bandwidth of 420 MHz (1.34-1.76 GHz), 590 MHz (3.21-3.80 GHz), and 1.5 GHz (5.05-6.55 GHz). The proposed antenna shows good radiation patterns and acceptable gain over three operating bands.</t>
  </si>
  <si>
    <t>1769-1773</t>
  </si>
  <si>
    <t>60020224;60020224;60020224;60020224;60020224</t>
  </si>
  <si>
    <t>56263982700;56660260700;56263644100;56660179300;55622886000</t>
  </si>
  <si>
    <t>Chen, Shaojian;Fang, Mengli;Dong, Dacheng;Han, Mengqi;Liu, Gui</t>
  </si>
  <si>
    <t>Wenzhou</t>
  </si>
  <si>
    <t>Wenzhou University</t>
  </si>
  <si>
    <t>Chen S.</t>
  </si>
  <si>
    <t>Compact multiband antenna for GPS/WiMAX/WLAN applications</t>
  </si>
  <si>
    <t>10.1002/mop.29189</t>
  </si>
  <si>
    <t>2-s2.0-84930066759</t>
  </si>
  <si>
    <t>['pilot signals', 'mobile device', 'letter demonstrates', 'distributed retro']</t>
  </si>
  <si>
    <t>antenna array | radio frequency | retro-reflective beamforming | wireless power transmission</t>
  </si>
  <si>
    <t>This letter demonstrates a wireless power transmission scheme based on distributed retro-reflective beamforming experimentally. The wireless power transmitter, which includes eight antennas distributed in space, receives pilot signals from a mobile device and then focuses radio frequency power onto the device's location through analyzing the pilot signals.</t>
  </si>
  <si>
    <t>1873-1876</t>
  </si>
  <si>
    <t>60021666;60021666;60021666;115285560;60014723</t>
  </si>
  <si>
    <t>56200273400;57190611149;56038763000;56660181800;7402820615</t>
  </si>
  <si>
    <t>He, Jinmei;Wang, Xin;Guo, Lisheng;Shen, Shan;Lu, Mingyu</t>
  </si>
  <si>
    <t>Nanjing;Beckley;</t>
  </si>
  <si>
    <t>Nanjing University of Aeronautics and Astronautics;West Virginia University Institute of Technology;Ayia Electronic Tech Co., Ltd</t>
  </si>
  <si>
    <t>60021666;60014723;115285560</t>
  </si>
  <si>
    <t>He J.</t>
  </si>
  <si>
    <t>A Distributed retro-reflective beamformer for wireless power transmission</t>
  </si>
  <si>
    <t>10.1002/mop.29209</t>
  </si>
  <si>
    <t>2-s2.0-84930067204</t>
  </si>
  <si>
    <t>['three samples', 'three prototypes', 'simple design', 'ratio bandwidths', 'patch antennas', 'design guideline', 'cp antenna', 'circularly polarized', 'broadband operation', 'antenna prototypes', 'also addressed', '2 hz']</t>
  </si>
  <si>
    <t>A simple design for circularly polarized (CP) patch antennas with broadband operation is presented. The design is based on a cross slot antenna with an ellipse-shaped ground plane. A design guideline for the CP antenna is given. Three samples are performed by the guideline, and their antenna prototypes are fabricated and tested. Measured results show that the 3dB-axial-ratio bandwidths of the three prototypes, centered at 0.9, 1.4, 2 Hz, are 26, 37, and 33%, respectively. In addition, the performances of the slotted patch antenna backed with a reflector are also addressed.</t>
  </si>
  <si>
    <t>1854-1857</t>
  </si>
  <si>
    <t>A simple design for slotted patch antennas with broadband circular polarization</t>
  </si>
  <si>
    <t>10.1002/mop.29197</t>
  </si>
  <si>
    <t>2-s2.0-84930068535</t>
  </si>
  <si>
    <t>DOE</t>
  </si>
  <si>
    <t>['utilized effectively', 'strong enhancement', 'strong bi', 'simple model', 'plasmonic gap', 'plasmonic field', 'performed time', 'optical properties', 'findings suggest', 'exciton states', 'exciton emission', 'directly correlated', 'coupled g', 'correlated single', 'cds core', 'bar antennas', 'assisted lasing', 'also characterized']</t>
  </si>
  <si>
    <t>We performed time-correlated single-photon counting experiments on individual silica coated CdSe/CdS core/thick-shell nanocrystal quantum dots (a.k.a., giant NQDs [g-NQDs]), placed on the plasmonic gap-bar antennas. Optical properties were directly correlated with the scanning electron microscopy (SEM) images of g-NQD-plasmonic antenna coupled structures. The structures, in which the g-NQDs are located in the gap of the antenna, afford a coupling with up to 9.6 fold enhancement of radiative recombination rates. These coupled g-NQDs are also characterized by a strong enhancement of bi-exciton emission efficiency that increases with their radiative enhancement factor. By analysing these findings with a simple model, we show that the plasmonic field of the antenna does not alter the Auger recombination processes of the bi-exciton states. As a result, enhancements of the single and bi-exciton radiative recombination rates lead directly to bi-exciton emission enhancement. These findings suggest that a plasmonic field can be utilized effectively in achieving a strong bi-exciton emission that is needed for photon pair generation and plasmon-assisted lasing.</t>
  </si>
  <si>
    <t>9387-9393</t>
  </si>
  <si>
    <t>60006164;60006164;60006164;60006164-113501683;60006164;60006164;60006164</t>
  </si>
  <si>
    <t>56275806200;35933503600;56714458500;24172953300;7004374710;7102185036;6602765519</t>
  </si>
  <si>
    <t>Wang, Feng;Karan, Niladri S.;Nguyen, Hue Minh;Ghosh, Yagnaseni;Sheehan, Chris J.;Hollingsworth, Jennifer A.;Htoon, Han</t>
  </si>
  <si>
    <t>Los Alamos;Portland</t>
  </si>
  <si>
    <t>Los Alamos National Laboratory;Pacific Light Technologies</t>
  </si>
  <si>
    <t>60006164;113501683</t>
  </si>
  <si>
    <t>Correlated structural-optical study of single nanocrystals in a gap-bar antenna: Effects of plasmonics on excitonic recombination pathways</t>
  </si>
  <si>
    <t>10.1039/c5nr00772k</t>
  </si>
  <si>
    <t>2-s2.0-84930074437</t>
  </si>
  <si>
    <t>['size reduction', 'proposed antenna', 'modified u', 'measured results', 'impedance bandwidth', 'gsm band', 'ground plane', 'good agreement', 'fi band', 'band operation', 'antenna consists', 'acceptable e', '8 ghz', '8 dbi', '2 ghz']</t>
  </si>
  <si>
    <t>defected ground structure | dual-band | GSM | impedance bandwidth | microstrip | Wi-Fi</t>
  </si>
  <si>
    <t>A compact printed monopole antenna with dual-band operation at 1.8 GHz (GSM Band) and 5.2 GHz (Wi-Fi Band) is presented. The antenna consists of a modified U-shaped radiating patch with a triple rectangular defect in the ground plane. The antenna is fed by a cross-shaped feed line, which helps in realizing the dual-band operation. The antenna has been designed using RO4350 substrate. The design size achieved is 19 √ó 28 mm&lt;sup&gt;2&lt;/sup&gt;. An impedance bandwidth of about 32% at 1.8 GHz and about 29% at 5.2 GHz for 10 dB return loss has been achieved. A size reduction of about 12% in comparison with a similar antenna without defected ground structures has been achieved. The proposed antenna has been fabricated and tested, and a good agreement between simulated and measured results is seen. Acceptable E-plane and H-plane radiation patterns have been observed through simulations, and a peak antenna gain of about 2.8 dBi has been achieved.</t>
  </si>
  <si>
    <t>1810-1813</t>
  </si>
  <si>
    <t>60077557;60077557</t>
  </si>
  <si>
    <t>57218172692;7005871729</t>
  </si>
  <si>
    <t>Kumar, Sanjeev;Tomar, Raghuvir</t>
  </si>
  <si>
    <t>Jaipur</t>
  </si>
  <si>
    <t>The LNM Institute of Information Technology</t>
  </si>
  <si>
    <t>Kumar S.</t>
  </si>
  <si>
    <t>A dual-band compact printed monopole antenna using multiple rectangle-shaped defected ground structures and cross-shaped feed line</t>
  </si>
  <si>
    <t>10.1002/mop.29195</t>
  </si>
  <si>
    <t>2-s2.0-84930074491</t>
  </si>
  <si>
    <t>['wide bandwidth', 'vp element', 'surplus ).', 'smooth gain', 'polarized antenna', 'polarization levels', 'parasitical branches', 'modified discone', 'lte applications', 'lte 2500', 'low cross', 'large clearance', 'hp element', 'frequency band', 'four pairs', 'feeding network', 'directly overlapping', 'broadband omnidirectional', 'also obtained', '36 db', '2970 mhz', '2700 mhz']</t>
  </si>
  <si>
    <t>dual-polarized antenna | high isolation | omnidirectional pattern | printed dipole antenna</t>
  </si>
  <si>
    <t>A broadband omnidirectional, dual-polarized antenna suitable for 2G/3G/LTE applications is presented in this article. The dual-polarized antenna has a vertically polarized element (VP element) and a horizontally polarized element (HP element). The VP element is a modified discone which can cover the frequency band of 800-2700 MHz (approximately 108%), including the GSM850/900 (824-849/890-960 MHz), DCS 1800 (1710-1880 MHz), PCS 1900 (1850-1990 MHz), UMTS (1920-2170 MHz), LTE 2300 (2305-2400 MHz), and LTE 2500 (2500-2690 MHz). The HP element is composed of a printed dipole array, feeding network, and four pairs of parasitical branches, achieving a wide bandwidth of 64% from 1530 to 2970 MHz (directly overlapping with the higher frequency band of VP element and having some surplus). High isolation larger than 36 dB is achieved in the common operating band because of the insertion of a large clearance. Smooth gain and low cross-polarization levels are also obtained.</t>
  </si>
  <si>
    <t>1848-1852</t>
  </si>
  <si>
    <t>Broadband omnidirectional dual-polarized antenna with high isolation</t>
  </si>
  <si>
    <t>10.1002/mop.29199</t>
  </si>
  <si>
    <t>2-s2.0-84930074727</t>
  </si>
  <si>
    <t>['without slots', 'two slots', 'two frequencies', 'tunable operation', 'taking variations', 'taken identical', 'slot dimensions', 'single feed', 'simple rmsa', 'range 1', 'radiation pattern', 'proposed rmsa', 'proposed design', 'proposed antenna', 'performance parameters', 'patch edges', 'nonradiating edges', 'msa ).', 'measured results', 'impedance characteristics', 'hfss results', 'good agreement', 'frequency ratio', 'finally fabrication', 'broadside radiation']</t>
  </si>
  <si>
    <t>dual band | dual frequency | frequency ratio | narrow slots | non radiating edge</t>
  </si>
  <si>
    <t>A rectangular microstrip antenna (RMSA) with two slots placed close and parallel to nonradiating edges for tunable and dual band operation with single feed has been demonstrated. A tunable operation can be achieved by the adding electrically small slots along the patch edges. For two frequencies TM&lt;inf&gt;10&lt;/inf&gt; and TM&lt;inf&gt;30&lt;/inf&gt; are the first two modes of simple RMSA are perturbed and two frequencies with same polarization, broadside radiation, and impedance characteristics. Dual frequency operations easily obtained if two slots placed together and are of same dimensions, which equals to greater than half of length. The proposed design is suitable for dual band operation for Bluetooth 2450 MHz-WiMAX 3500 MHz. Slot dimensions was taken identical for the symmetry. The performance parameters of the proposed RMSA with and without slots were compared. Furthermore, a parametric analysis carried out by taking variations in the length (L&lt;inf&gt;s&lt;/inf&gt;), width (d) and spacing (S) between the two slots, the frequency ratio is tuned in the range 1.41 to 1.45. The dimensions of the proposed antenna 50 √ó 54 √ó 1.6mm&lt;sup&gt;3&lt;/sup&gt; with the size reduction compared with conventional microstrip antenna (MSA).The proposed antenna is simulated using HFSS based on finite element method and simulated return loss, radiation pattern and impedance were presented. Finally fabrication and measurement of VSWR of the proposed antenna has been taken. The HFSS results and measured results are in good agreement.</t>
  </si>
  <si>
    <t>1986-1991</t>
  </si>
  <si>
    <t>60076787;60076787;60076787</t>
  </si>
  <si>
    <t>56660423300;55005950700;40462165500</t>
  </si>
  <si>
    <t>Kale, Ganesh M.;Labade, Rekha P.;Pawase, Ramesh S.</t>
  </si>
  <si>
    <t>Sangamner</t>
  </si>
  <si>
    <t>Amrutvahini College of Engineering</t>
  </si>
  <si>
    <t>Kale G.</t>
  </si>
  <si>
    <t>Tunable and dual band rectangular microstrip antenna for bluetooth and WiMAX applications</t>
  </si>
  <si>
    <t>10.1002/mop.29242</t>
  </si>
  <si>
    <t>2-s2.0-84930074769</t>
  </si>
  <si>
    <t>['within 5', 'ultrawideband applications', 'shorting strip', 'radiation pattern', 'radiating element', 'lower cut', 'good agreement', '9 cm']</t>
  </si>
  <si>
    <t>planar metal antenna | shorting strip | ultrawideband</t>
  </si>
  <si>
    <t>In this article, a planar circular metal antenna is designed for ultrawideband applications. A modified design formula is proposed to predict the lower cut off frequency of the antenna. The error between theoretical and simulated lower cut off frequency is within 5% for variation of radius of the radiating element from 3 to 9 cm. A shorting strip is connected as a top inductive load to reduce the size of the antenna. The simulated and measured reflection coefficient, gain, and radiation pattern of the proposed shorted planar circular metal antenna are in good agreement.</t>
  </si>
  <si>
    <t>1925-1928</t>
  </si>
  <si>
    <t>49962067300;35597906100</t>
  </si>
  <si>
    <t>Mondal, Santanu;Sarkar, Partha Pratim</t>
  </si>
  <si>
    <t>Mondal S.</t>
  </si>
  <si>
    <t>Design of an ultrawideband planar circular metal antenna</t>
  </si>
  <si>
    <t>10.1002/mop.29217</t>
  </si>
  <si>
    <t>2-s2.0-84930075009</t>
  </si>
  <si>
    <t>['upper hemisphere', 'simulation results', 'rectangular slots', 'radiation gain', 'radiating properties', 'proposed design', 'outer perimeter', 'letter proposes', 'inserted slots', 'impedance matching', 'elevation gain', 'elevation angles', 'comparison demonstrates', 'array consists']</t>
  </si>
  <si>
    <t>adaptive pattern null | antenna array | controlled reception pattern antenna array | global positioning system antenna</t>
  </si>
  <si>
    <t>This letter proposes the design of a slot-loaded controlled reception pattern antenna) array with ground slot radiators to enhance the radiation gain at low-elevation angles. The array consists of three microstrip patch antennas that are mounted on a circular ground platform, and rectangular slots are inserted at the outer perimeter of the platform. The effectiveness of the inserted slots is verified by comparing the impedance matching and radiating properties of the array with simulation results. The comparison demonstrates that the low-elevation gain of the proposed design can be improved by the slots, which results in a broad beamwidth covering most of the upper hemisphere.</t>
  </si>
  <si>
    <t>1991-1995</t>
  </si>
  <si>
    <t>60001558;60001558;60001558;60001558;60017776</t>
  </si>
  <si>
    <t>24483510400;56660111400;56660179500;56660670000;14009489300</t>
  </si>
  <si>
    <t>Lee, Dae Heon;Kim, Woong Hee;Shin, Dong Hoon;Wang, Jin Chun;Choo, Hosung</t>
  </si>
  <si>
    <t>Seoul;Daejeon</t>
  </si>
  <si>
    <t>Hongik University;Electronics and Telecommunications Research Institute</t>
  </si>
  <si>
    <t>60017776;60001558</t>
  </si>
  <si>
    <t>CRPA array with radiating slots for GPS applications</t>
  </si>
  <si>
    <t>10.1002/mop.29230</t>
  </si>
  <si>
    <t>2-s2.0-84930075052</t>
  </si>
  <si>
    <t>['spiral inductors', 'space wavelength', 'physical size', 'novel antenna', 'letter presents', 'highly compact', 'high gain', 'fractional bandwidth', 'fabricated antenna', 'etched directly', 'dielectric substrate', 'composite right', 'antenna exhibits', '8 dbi', '6 ghz', '3 ghz', '23 %.', '23 %,']</t>
  </si>
  <si>
    <t>broadband antenna | composite right/left-handed transmission lines; metamaterial</t>
  </si>
  <si>
    <t>This letter presents a novel antenna that is based on composite right/left-handed (CRLH) transmission line unit-cells implemented using slots and spiral inductors that are etched directly on the dielectric substrate by standard manufacturing techniques. The antenna is designed to operate across 5.8-7.3 GHz, which corresponds to a fractional bandwidth of 23%. Measured results confirm the antenna exhibits a relatively wide bandwidth, high gain, and high radiation efficiency characteristics. The measured radiation gain, bandwidth, and efficiency of the antenna at 6.6 GHz are 4.8 dBi, 23%, and 78%, respectively. The fabricated antenna is highly compact and its physical size in terms of the free-space wavelength is 0.39Œª&lt;inf&gt;0&lt;/inf&gt; √ó 0.13Œª&lt;inf&gt;0&lt;/inf&gt; √ó 0.015Œª&lt;inf&gt;0&lt;/inf&gt;.</t>
  </si>
  <si>
    <t>1785-1788</t>
  </si>
  <si>
    <t>60031268;60105242;60002826;60026905;60026905</t>
  </si>
  <si>
    <t>57192946347;24169546000;6603900197;32067571600;35611493500</t>
  </si>
  <si>
    <t>Alibakhshi-Kenari, Mohammad;Naser-Moghadasi, Mohammad;Virdee, Bal S.;And√∫jar, Aurora;Anguera, Jaume</t>
  </si>
  <si>
    <t>Iran;Iran;Spain;United Kingdom</t>
  </si>
  <si>
    <t>Tehran;Kerman;Barcelona;London</t>
  </si>
  <si>
    <t>Islamic Azad University, Science and Research Branch;Shahid Bahonar University of Kerman;Universitat Ramon Llull;London Metropolitan University</t>
  </si>
  <si>
    <t>60105242;60031268;60026905;60002826</t>
  </si>
  <si>
    <t>Compact antenna based on a composite right/left-handed transmission line</t>
  </si>
  <si>
    <t>10.1002/mop.29191</t>
  </si>
  <si>
    <t>2-s2.0-84930077428</t>
  </si>
  <si>
    <t>['suppression characteristics', 'impedance bandwidth', 'fundamental mode', 'experimentally demonstrated', 'ensured experimentally', 'compact design']</t>
  </si>
  <si>
    <t>aperture coupled dielectric resonator antenna | control of higher modes and harmonics | dielectric resonator antenna | microstrip feed with defected ground structure</t>
  </si>
  <si>
    <t>Controlling of higher order modes and harmonics in an aperture coupled Dielectric Resonator Antenna has been explored. A compact design of improvised feed using defected ground structure (DGS) has been used and up to 15 dB suppression has been experimentally demonstrated covering more than 80% impedance bandwidth. Application of DGS has been discussed and the suppression characteristics have been experimentally demonstrated. No detrimental effect caused by the DGS on the radiations of the fundamental mode has been ensured experimentally.</t>
  </si>
  <si>
    <t>1980-1983</t>
  </si>
  <si>
    <t>115285578;60069521;60023345</t>
  </si>
  <si>
    <t>56228549600;7006844165;36053370700</t>
  </si>
  <si>
    <t>Biswas, Sujoy;Guha, Debatosh;Kumar, Chandrakanta</t>
  </si>
  <si>
    <t>Kolkata;Bengaluru;</t>
  </si>
  <si>
    <t>Institute of Radiophysics and Electronics India;Indian Space Research Organization;Neotia Institute of Technology Management and Science Jhinga</t>
  </si>
  <si>
    <t>60069521;60023345;115285578</t>
  </si>
  <si>
    <t>Biswas S.</t>
  </si>
  <si>
    <t>Design of aperture-coupled dielectric resonator antenna free from higher order modes and harmonics</t>
  </si>
  <si>
    <t>10.1002/mop.29227</t>
  </si>
  <si>
    <t>2-s2.0-84930077432</t>
  </si>
  <si>
    <t>['wireless communications', 'verified experimentally', 'toppled trapezium', 'tilt angles', 'study shows', 'radiation pattern', 'proposed antenna', 'new design', 'antenna characteristics', 'also studied']</t>
  </si>
  <si>
    <t>edge feeding | finite size ground plane | radiating patch | ultrawide bandwidth</t>
  </si>
  <si>
    <t>In this article, a new design of ultrawideband microstrip patch antenna is proposed and results are verified experimentally. The printed configuration consists of a toppled trapezium-shaped radiating patch with finite size ground plane is excited via edge feeding. The antenna offers 114.20% bandwidth when fabricated on a substrate of dielectric constant 3.38. Simulated and experimental reflection characteristics, gain and radiation pattern are presented and discussed. The effect of tilt angles on the antenna characteristics is also studied. The study shows that the proposed antenna is simple in design and easy in feeding to meet the demand of wireless communications.</t>
  </si>
  <si>
    <t>1983-1986</t>
  </si>
  <si>
    <t>60018476;60018476;60018476;60018476;60076016</t>
  </si>
  <si>
    <t>55681620800;7003390412;37066126100;55149660600;56660365200</t>
  </si>
  <si>
    <t>Kamakshi, Kumari;Ansari, J. A.;Singh, Ashish;Aneesh, Mohammad;Jaiswal, Aravind K.</t>
  </si>
  <si>
    <t>Allahabad;Allahabad</t>
  </si>
  <si>
    <t>Sam Higginbottom University of Agriculture, Technology and Sciences;University of Allahabad</t>
  </si>
  <si>
    <t>60076016;60018476</t>
  </si>
  <si>
    <t>Kamakshi K.</t>
  </si>
  <si>
    <t>A novel ultrawideband toppled trapezium-shaped patch antenna with partial ground plane</t>
  </si>
  <si>
    <t>10.1002/mop.29231</t>
  </si>
  <si>
    <t>2-s2.0-84930078911</t>
  </si>
  <si>
    <t>['truncated corners', 'switches placed', 'practical design', 'polarization diversity', 'medical band', 'ghz industrial']</t>
  </si>
  <si>
    <t>PIN diode | polarization diversity | reconfigurable antenna | triangular patch</t>
  </si>
  <si>
    <t>A reconfigurable triangular patch antenna with polarization diversity is proposed. The proposed switchable antenna is composed of a coaxially fed corner-truncated equilateral triangular patch, two small parasitic triangular patches in the vicinity of the truncated corners, two PIN diodes as switches placed between the truncated corners of the patch and parasitic small patches, two RF choke inductors, and dc bias lines for practical design. The antenna has four different radiation modes depending on the on-off states of the diodes: high-frequency linear polarization, low-frequency linear polarization, left-hand circular polarization, and right-hand circular polarization. The proposed reconfigurable antenna is designed to operate in the 2.4-GHz industrial, scientific, and medical band for wireless communication applications such as wireless local area networks and global positioning systems.</t>
  </si>
  <si>
    <t>1908-1912</t>
  </si>
  <si>
    <t>60080751-60024872;60024872</t>
  </si>
  <si>
    <t>56660308200;56535582400</t>
  </si>
  <si>
    <t>Kong, Sungsik;Choi, Jaehoon</t>
  </si>
  <si>
    <t>Ministry of Information and Communication Republic of Korea;Hanyang University</t>
  </si>
  <si>
    <t>60080751;60024872</t>
  </si>
  <si>
    <t>Kong S.</t>
  </si>
  <si>
    <t>Reconfigurable triangular patch antenna with quadruple mode polarization diversity</t>
  </si>
  <si>
    <t>10.1002/mop.29225</t>
  </si>
  <si>
    <t>2-s2.0-84930078916</t>
  </si>
  <si>
    <t>['semifractal patch', 'multiresonance characteristics', 'line feed', 'coplanar waveguide']</t>
  </si>
  <si>
    <t>fractal | microstrip | monopole antenna | multiband | RFID</t>
  </si>
  <si>
    <t>A new design CPW-fed printed semifractal antenna with arc-line feed for RFID reader applications is presented. The proposed antenna comprised of a conjunction of coplanar waveguide and microstrip feed line, a semifractal patch, which is usable for RFID reader frequency bands. By embedding a semifractal patch, multiresonance characteristics at 3.8, 5.8, 8.2, and 9.7 GHz frequencies are obtained.</t>
  </si>
  <si>
    <t>1852-1853</t>
  </si>
  <si>
    <t>56641840600;56660536800;6701577028</t>
  </si>
  <si>
    <t>Zaid, J.;Abdelghani, M. L.;Denidni, T. A.</t>
  </si>
  <si>
    <t>Zaid J.</t>
  </si>
  <si>
    <t>CPW-fed multiband semifractal antenna for RFID reader applications</t>
  </si>
  <si>
    <t>10.1002/mop.29198</t>
  </si>
  <si>
    <t>2-s2.0-84930078968</t>
  </si>
  <si>
    <t>['several non', 'proposed algorithm', 'overlapping subdomains', 'numerical examples', 'microstrip antennas', 'meshed independently', 'interface boundary', 'free space', 'adjacent subdomains']</t>
  </si>
  <si>
    <t>domain decomposition method | higher-order hierarchical Legendre basis functions | interior penalty Galerkin procedure</t>
  </si>
  <si>
    <t>An integral equation based domain decomposition method (DDM) has been presented to solve electromagnetic responses of arbitrary targets including conducting objects in free space and microstrip antennas and circuits. The target is decomposed into several non-overlapping subdomains, each of which will be meshed independently. Higher-order hierarchical Legendre basis functions are defined on each interface boundary between all adjacent subdomains. An interior penalty Galerkin procedure is implemented to ensure continuous boundary current on the interface boundary. Some numerical examples are shown to demonstrate good accuracy and effectiveness of the proposed algorithm.</t>
  </si>
  <si>
    <t>1961-1965</t>
  </si>
  <si>
    <t>56160743800;56133140200;7403280923</t>
  </si>
  <si>
    <t>Shi, Yan;Chen, Zhou;Liang, Chang Hong</t>
  </si>
  <si>
    <t>An interior penalty Galerkin domain decomposition method based on high-order basis function</t>
  </si>
  <si>
    <t>10.1002/mop.29235</t>
  </si>
  <si>
    <t>2-s2.0-84930078973</t>
  </si>
  <si>
    <t>['wider bandwidth', 'ultrawideband applications', 'smaller dimensions', 'simulation results', 'overall dimensions', 'one plane', 'impedance bandwidth', 'good agreement', 'designed antenna', 'antenna performance', 'also presented', 'also analyzed', '4 epoxy', '142 %).', '10 ghz']</t>
  </si>
  <si>
    <t>crescent-shaped radiator | dipole antenna | elliptical radiator | notch loading | UWB applications</t>
  </si>
  <si>
    <t>A crescent-shaped dipole antenna for ultrawideband applications is designed in this article. The impedance bandwidth of the designed antenna has been enhanced using modified shape of both radiator and feedline. The designed antenna provided an impedance bandwidth of 3.26-19.10 GHz (142%). It has nearly omnidirectional radiation patterns in one plane. The overall dimensions of the designed antenna are 34 √ó 41 mm&lt;sup&gt;2&lt;/sup&gt;. The experimental and simulation results are found to be in good agreement. A comparison between the antenna performance for three different shapes of the radiator, that is, triangular, rectangular, and elliptical is also presented. The effects of three different substrate materials, that is, FR-4 epoxy, Carbon Nano Tubes, and Ni&lt;inf&gt;0.2&lt;/inf&gt;Co&lt;inf&gt;0.2&lt;/inf&gt;Zn&lt;inf&gt;0.6&lt;/inf&gt;Fe&lt;inf&gt;2&lt;/inf&gt;O&lt;inf&gt;4&lt;/inf&gt;, on the designed antenna performance are also analyzed. The designed antenna has advantages of wider bandwidth and smaller dimensions over the dipole structures already reported in the literature.</t>
  </si>
  <si>
    <t>1773-1782</t>
  </si>
  <si>
    <t>Crescent-shaped dipole antenna for ultrawideband applications</t>
  </si>
  <si>
    <t>10.1002/mop.29192</t>
  </si>
  <si>
    <t>2-s2.0-84930078987</t>
  </si>
  <si>
    <t>['uniform tp', 'transmission phase', 'tp ).', 'tapered ta', 'simulated ones', 'plane wave', 'output wave', 'horn array', 'gain reduced', 'fss could', 'fss composed', 'exciting source', 'antenna sll', '9 db', '7 dbi']</t>
  </si>
  <si>
    <t>antenna array | frequency selective surface | side lobe level | superstrate</t>
  </si>
  <si>
    <t>A method of utilizing frequency selective surface (FSS) to reduce side lobe level (SLL) is proposed. The FSS composed of annular slot arrays loaded with resistors is divided into several regions along the electric field direction. Each region has difference transmission amplitude (TA) but the same transmission phase (TP). Through the appropriate distribution design for each region, the output wave with tapered TA and uniform TP is obtained when the FSS is illuminated by a plane wave. Thus the FSS could be utilized to reduce the antenna SLL. An H-plane sectorial horn array is adopted as an exciting source to validate its SLL reduction performance. Simulation results show that the proposed FSS superstrate makes the SLL of the horn array in the E-plane desirably suppressed from -12.4 to -25.9 dB at 10.3GHz with the gain reduced from 18.3 to 16.7 dBi. The measured results agree well with the simulated ones.</t>
  </si>
  <si>
    <t>1971-1975</t>
  </si>
  <si>
    <t>60003302;60003302;60003302;60003302</t>
  </si>
  <si>
    <t>55553729059;56517150000;56506627300;7402871013</t>
  </si>
  <si>
    <t>Wang, Min;Huang, Cheng;Pu, Mingbo;Luo, Xiangang</t>
  </si>
  <si>
    <t>Reducing side lobe level of antenna using frequency selective surface superstrate</t>
  </si>
  <si>
    <t>10.1002/mop.29240</t>
  </si>
  <si>
    <t>2-s2.0-84930078988</t>
  </si>
  <si>
    <t>['wwan operation', 'wideband operation', 'usb connector', 'two inverted', 'two feeds', 'tablet device', 'tablet computer', 'slot antenna', 'second feeds', 'profile open', 'open slots', 'open ends', 'narrow spacing', 'low profile', 'low band', 'l open', 'high band', 'easy control', 'display panel', 'desired dual', 'camera lens', 'bottom edge', 'antenna shows', 'antenna consists', 'also obtained', '7 mm', '2690 mhz']</t>
  </si>
  <si>
    <t>LTE/WWAN antennas | mobile antennas | open slot antennas | slot antennas | tablet device antennas</t>
  </si>
  <si>
    <t>A low-profile open-slot antenna for the LTE/WWAN operation in the tablet device, such as a smartphone or tablet computer is presented. The antenna consists of two inverted-L (IL) open slots, with one longer IL open slot for the low band of 698‚àº960 MHz and one shorter IL open slot for the high band of 1710-2690 MHz, and is referred to as a dual-inverted-L open-slot antenna in this study. The open ends of the longer and shorter IL open slots face each other and are disposed at the top or bottom edge of the tablet device. Between the two open ends, there is a protruded ground suitable for accommodating electronic elements, such as a USB connector or a camera lens. The antenna shows a low profile of 7 mm to the top or bottom edge and is excited by two feeds, with the first and second feeds, respectively, exciting the longer and shorter IL open slots thereof. By aided with the wideband matching circuits in the first and second feeds, the antenna can provide two wide operating bands covering the 698-960 and 1710-2690 MHz bands. Easy control of the two feeds for the desired dual-wideband operation is also obtained. The antenna is suitable for dual-wideband LTE operation in the modern tablet device, especially for the tablet device with a narrow spacing between the display panel and the top or bottom edge thereof.</t>
  </si>
  <si>
    <t>1813-1818</t>
  </si>
  <si>
    <t>Low-profile dual-wideband dual-inverted-L open-slot antennafor the LTE/WWAN tablet device</t>
  </si>
  <si>
    <t>10.1002/mop.29204</t>
  </si>
  <si>
    <t>2-s2.0-84930078992</t>
  </si>
  <si>
    <t>['two antennas', 'small antennas', 'slot structure', 'simulation using', 'simulation results', 's21 experiment', 'return loss', 'radiation pattern', 'proposed antennas', 'practical tests', 'polydimethylsiloxane material', 'noncontact antenna', 'new small', 'long periods', 'human skin', 'dimension phantom', 'contact antenna', 'communication performance', 'center frequency', 'article introduces', 'antenna position', '8 ghz', '8 db', '735 mm', '201 mm', '1 ghz', '1 db']</t>
  </si>
  <si>
    <t>antenna of hearing aids | body area network | slot antenna | small antenna | ultra-wideband antenna</t>
  </si>
  <si>
    <t>This article introduces a new small-sized antenna designed and produced for application in wireless binaural hearing aids. Taking into consideration the antenna position and design of binaural hearing aids, we suggest two different types of small antennas. To reduce the size of both antennas, we used a slot structure and a high-dielectric constant material. The side that contacts the human skin was coated with a polydimethylsiloxane material that does not cause irritation even with long periods of usage. The proposed antennas were designed to be very small: the human-body-contact antenna is 4 √ó 3.2 √ó 0.201 mm, and the human-body-noncontact antenna is 4 √ó 4.5 √ó 0.735 mm. The two antennas operate at the center frequency of 8 GHz, and have an impedance bandwidth greater than 1 GHz. The characteristics of the return loss and radiation pattern were verified for these two antennas by performing the simulation using a three-dimension phantom, which applied the human electrical properties and practical tests, and the communication performance were verified through the S21 experiment. In addition, by performing the location-specific S21 experiment and comparing, the location with the best communication performance was determined. Experimental and simulation results in the Case 1 position showed excellent characteristics: the body-contact antenna exhibited -55.8 dB, and the nonbody-contact antenna exhibited -55.1 dB.</t>
  </si>
  <si>
    <t>1883-1889</t>
  </si>
  <si>
    <t>60027652;60005273;60005273;60027652</t>
  </si>
  <si>
    <t>56660551500;56768282700;57205232236;7005482442</t>
  </si>
  <si>
    <t>Byambaakhuu, Batnairamdal;Lee, Seung Min;Lee, Sang Hoon;Cheon, Changyul</t>
  </si>
  <si>
    <t>University of Seoul;Korea University</t>
  </si>
  <si>
    <t>60027652;60005273</t>
  </si>
  <si>
    <t>Byambaakhuu B.</t>
  </si>
  <si>
    <t>Development of small-sized UWB antenna for binaural hearing AIDS</t>
  </si>
  <si>
    <t>10.1002/mop.29214</t>
  </si>
  <si>
    <t>2-s2.0-84930079010</t>
  </si>
  <si>
    <t>['used primarily', 'spectral width', 'simulations using', 'possible solution', 'mw studio', 'millimeter waves', 'measurements made', 'location sensing', 'ka band', 'insertion loss', 'impedance bandwidth', 'frequency band', 'coplanar feed', 'beam antennas', 'antenna operating', '5 ghz', '30 ghz', '3 db', '25 db', '1 ghz']</t>
  </si>
  <si>
    <t>artificial magnetic conductor surfaces | electromagnetic band gap structures | Fabry-Perot cavity antenna | high impedance surface | millimeter wave identification | partially reflective surface | radio frequency identification</t>
  </si>
  <si>
    <t>The use of radio frequency identification (RFID) at millimeter waves has led new applications such as high data rate short range communication, location sensing through narrow-beam antennas, and so forth. In this article, we present the design of an antenna operating in Ka band for RFID applications based on metamaterials. The frequency band of around 30 GHz, allowing a spectral width of 5 GHz, is a possible solution for the integration of radio frequency devices specially a notched patch antenna at 30 GHz with coplanar feed was designed and characterized. The measurements made with the HP 8510p XF network analyzer are consistent with the simulations using the electromagnetic simulation software CST-MW Studio. On this antenna, we used primarily a high impedance surface (HIS) to prohibit the propagation of waves. A partially reflective surface layer is added to this HIS-antenna to increase its directivity and widen the bandwidth. The latter has -25 dB of insertion loss with an impedance bandwidth of 1 GHz and a gain of 14.3 dB at 30 GHz.</t>
  </si>
  <si>
    <t>1835-1842</t>
  </si>
  <si>
    <t>60091645;60104653-60068751;60104653;60091645</t>
  </si>
  <si>
    <t>56604235000;55817383200;15752170600;6603916754</t>
  </si>
  <si>
    <t>Necibi, O.;Hamzaoui, D.;Vuong, T. P.;Gharsallah, A.</t>
  </si>
  <si>
    <t>France;Tunisia;Algeria</t>
  </si>
  <si>
    <t>Saint Martin d'Heres;Tunis;Bejaia</t>
  </si>
  <si>
    <t>Universite Grenoble Alpes;Universit√© de Tunis El Manar, Facult√© des Sciences de Tunis;Universit√© Abderrahmane Mira - B√©ja√Øa</t>
  </si>
  <si>
    <t>60104653;60091645;60068751</t>
  </si>
  <si>
    <t>Necibi O.</t>
  </si>
  <si>
    <t>A novel RFID-HIS-PRS reader antenna for the millimeter wave band 30 GHz</t>
  </si>
  <si>
    <t>10.1002/mop.29201</t>
  </si>
  <si>
    <t>2-s2.0-84930079536</t>
  </si>
  <si>
    <t>['varactor diodes', 'shaped multiple', 'output antenna', 'novel multiband', 'frequency tuning', '56 mm', '3 ghz']</t>
  </si>
  <si>
    <t>chassis mode reconfigurability | cognitive radio | multiple-input multiple-output antennas | reconfigurable antenna</t>
  </si>
  <si>
    <t>In this work, a novel multiband, four-element, meandered-line reconfigurable planar F-shaped multiple-input-multiple-output antenna is presented. The proposed design includes chassis mode reconfigurability option as well. A combination of PIN and varactor diodes is used to achieve the frequency tuning over a wide-band. The proposed design covers several well-known frequency bands between 0.7 and 3 GHz. The design is compact and realized on a single commercial substrate board with dimensions 65 √ó 120 √ó 1.56 mm&lt;sup&gt;3&lt;/sup&gt; that can be used in small wireless handheld devices for cognitive radio applications.</t>
  </si>
  <si>
    <t>1933-1938</t>
  </si>
  <si>
    <t>Planar four-element frequency agile MIMO antenna system with chassis mode reconfigurability</t>
  </si>
  <si>
    <t>10.1002/mop.29218</t>
  </si>
  <si>
    <t>2-s2.0-84930080842</t>
  </si>
  <si>
    <t>['smaller inverted', 'simulated ),', 'sided array', 'side array', 'reflection coefficient', 'proposed antenna', 'operated frequencies', 'nonuniform inverted', 'measured result', 'measured ).', 'meanwhile 7', 'l slots', 'good agreement', 'fr4 substrate', 'bigger inverted', 'achieve gain', '84 db', '8 ghz', '71 db', '6 ghz', '588 db', '26 db', '20 db', '11 db', '1 db']</t>
  </si>
  <si>
    <t>double-sided array antenna | inverted-L slot | long term evolution | wireless local area network</t>
  </si>
  <si>
    <t>A nonuniform inverted-L Slotted double-sided array antenna for Long Term Evolution (2.6 GHz) and Wireless Local Area Network (5.8 GHz) application is presented in this article. The proposed antenna is a combination of 4 √ó 2 radiating element array at the both sides of the FR4 substrate where the both side array are designed reciprocally opposite to each other. It is found that double-sided array with nonuniform inverted-L slot suppresses the side lobe less than -20 dB at both frequencies. The 3-mm air gap which separates the substrate and reflector is discovered to enhance further the reflection coefficient and gain. The upper side plane with smaller inverted-L slots generates 5.8 GHz frequency and capable to achieve gain of 10.1 dB. Meanwhile 7.11 dB of gain at 2.6 GHz frequency is produced by the lower side plane with bigger inverted-L slots. The proposed antenna achieves acceptable reflection coefficient at both operated frequencies for simulation and measurement. However, the reflection coefficient at the lower frequency 2.6 GHz reaches -17.588 dB (simulated) and -15.84 dB (measured) and at the upper frequency 5.8 GHz is about -12.26 dB (simulated), -15.71 dB (measured). Good agreement is obtained between simulated and measured result for E-plane and H-plane radiation pattern at both frequencies.</t>
  </si>
  <si>
    <t>1915-1919</t>
  </si>
  <si>
    <t>56660487300;54915241200;36010739800</t>
  </si>
  <si>
    <t>Islam, I.;Jamlos, M. F.;Jamlos, M. A.</t>
  </si>
  <si>
    <t>Islam I.</t>
  </si>
  <si>
    <t>Nonuniform inverted-L slot double-sided array antenna for LTE and WLAN application</t>
  </si>
  <si>
    <t>10.1002/mop.29221</t>
  </si>
  <si>
    <t>2-s2.0-84930080910</t>
  </si>
  <si>
    <t>['wideband antenna', 'varactor diode', 'successful integration', 'results indicate', 'minimal interference', 'fabrication prototype', 'entire 3', 'electrically controlling', 'demanded bandwidth', 'demand wimax', 'biasing network', 'biasing circuitry', 'band signals', 'antenna design', 'also provided', 'active devices']</t>
  </si>
  <si>
    <t>active antenna | microstrip antenna | reconfigurable antenna | varactor antenna</t>
  </si>
  <si>
    <t>A varactor diode reconfigurable ultra-wideband antenna that with electrically controlling the rejects on-demand WiMAX, WLAN, and C-BAND signals in the entire 3.1-10.3 GHz range is presented. The antenna design, embedding the active devices, integration with the varactor diode, and biasing network are described. A method to vary the rejection on-demanded bandwidth is also provided. The fabrication prototype is conformal and double-sided. Results indicate a successful integration and minimal interference of the varactor diode voltage and biasing circuitry with the antenna, paving the road for more integrated reconfigurable antenna on communication systems using active devices technology.</t>
  </si>
  <si>
    <t>1894-1897</t>
  </si>
  <si>
    <t>60117393;60017606</t>
  </si>
  <si>
    <t>41762304800;41761096100</t>
  </si>
  <si>
    <t>Nouri, Mahdi;Aghdam, Sajjad Abazari</t>
  </si>
  <si>
    <t>Iran;United States</t>
  </si>
  <si>
    <t>Arak;Boca Raton</t>
  </si>
  <si>
    <t>Arak University of Technology;Florida Atlantic University</t>
  </si>
  <si>
    <t>Nouri M.</t>
  </si>
  <si>
    <t>Reconfigurable UWB antenna with electrically control for triple on-demand rejection bandwidth</t>
  </si>
  <si>
    <t>10.1002/mop.29213</t>
  </si>
  <si>
    <t>2-s2.0-84930080916</t>
  </si>
  <si>
    <t>IN-131027</t>
  </si>
  <si>
    <t>['overall size', 'output antenna', 'measured isolation', 'enhanced using', 'diversity gain', 'approximately 9', '85 ghz', '6 ghz', '52 mm', '5 db', '22 dbi', '10 db', '011 œª02']</t>
  </si>
  <si>
    <t>diversity gain | multiple-input-multiple-output | printed monopole | ultrawideband</t>
  </si>
  <si>
    <t>In this article, an ultrawideband two element multiple-input-multiple-output antenna is presented. The antenna is designed on a low cost FR4 substrate having an overall size of 50 √ó 90 √ó 1.52 mm&lt;sup&gt;3&lt;/sup&gt;. The measured -10dB impedance bandwidth covers 1.85-10.6 GHz. The size of each radiator is 12 √ó 24 mm&lt;sup&gt;2&lt;/sup&gt; which is 0.011 Œª02 where Œª&lt;inf&gt;0&lt;/inf&gt; is the free space wavelength at 1.85 GHz. The minimum measured gain and efficiency are found to be 1.22 dBi and 51.8%, respectively. The isolation of the antenna is enhanced using a fork shaped structure. The measured isolation is more than 10 dB over the entire operating band. The measured envelop correlation coefficient is less than 0.16 while a diversity gain of approximately 9.5 dB is achieved.</t>
  </si>
  <si>
    <t>1941-1946</t>
  </si>
  <si>
    <t>55635028500;14063982000</t>
  </si>
  <si>
    <t>Dhar, Sagar K.;Sharawi, Mohammad S.</t>
  </si>
  <si>
    <t>Dhar S.</t>
  </si>
  <si>
    <t>A UWB semi-ring MIMO antenna with isolation enhancement</t>
  </si>
  <si>
    <t>10.1002/mop.29245</t>
  </si>
  <si>
    <t>2-s2.0-84930080949</t>
  </si>
  <si>
    <t>['waveguide port', 'vswr power', 'total volume', 'microwave system', 'maximum gain', 'important element', 'good performance', 'frequency 2', 'biomedical application', 'antenna fed', '4ghz used']</t>
  </si>
  <si>
    <t>Dielectric constant | Directivity | Gain | Resonant frequency | Return loss | Rogers (RO4003) | S-shaped slot antenna | VSWR</t>
  </si>
  <si>
    <t>In this paper S-shaped slot antenna has been designed that can be implemented in a microwave system to detect the Congestive Heart Failure. This antenna fed through waveguide port for a frequency 2.4GHz used for ISM band operating frequency (2.3-2.5) GHz. An antenna is the most important element of biomedical application. This paper is focused on the analysis of S-Shaped Slot antenna with dimensions of 60x60mm2. Here we are designing two different structure of the antenna (i) Dual S-Shaped Slot Antenna (ii) Quad S-Shaped Slot Antenna. By comparing both antennas, Quad S-Shaped Slot antenna has the maximum gain and minimum return loss compared to the Dual S-Shaped Slot Antenna by increasing the thickness of the substrate. The antenna is designed on CST Microwave Studio Simulation Software with a significant Return loss, Gain, Directivity, VSWR Power and efficiency which shows a good performance. Its total volume is only 6cm.</t>
  </si>
  <si>
    <t>4066-4071</t>
  </si>
  <si>
    <t>107713604;107713604;107713604;107713604;107713604;107713604</t>
  </si>
  <si>
    <t>57221735122;15924180000;57213376064;56662149900;56662218100;56662012300</t>
  </si>
  <si>
    <t>Mahalakshmi, N.;Thenmozhi, A.;Hemalatha, M.;Divyarani, K.;Nagadharani, M.;Meenakshi, A.</t>
  </si>
  <si>
    <t>Vickram College of Engineering</t>
  </si>
  <si>
    <t>Mahalakshmi N.</t>
  </si>
  <si>
    <t>Recognition of congestive heart failure using S-Shaped slot antenna</t>
  </si>
  <si>
    <t>2-s2.0-84930146989</t>
  </si>
  <si>
    <t>['sensor networks', 'paper proposes', 'mac protocol', 'first work', 'energy efficient', 'directional antennas', 'conventional protocol', 'cognitive radio', 'bluetooth transceiver', 'aware mac']</t>
  </si>
  <si>
    <t>Cognitive radio | Cognitive radio sensor network | Directional antenna | Energy efficiency | Medium access control</t>
  </si>
  <si>
    <t>Recently, cognitive radio (CR) technology is broadly applied even to sensor networks. Cognitive radio sensor networks (CRSNs) have been studied and, apparently, sensor nodes equipped with directional antennas achieve higher energy efficiency. This paper proposes a medium access control (MAC) protocol named directional CR-aware MAC (DC-MAC) for CRSNs. To the best of the authors' knowledge, this is the first work to propose a MAC protocol for CRSNs with directional antennas. The simulation study shows that DC-MAC is more energy efficient than the conventional protocol by 50%-60% for the RMF TR 1001 transceiver and by 20%-50% for the Bluetooth transceiver.</t>
  </si>
  <si>
    <t>239-250</t>
  </si>
  <si>
    <t>115289346;60009950</t>
  </si>
  <si>
    <t>56032342100;6602565711</t>
  </si>
  <si>
    <t>Su, Han;Moh, Sangman</t>
  </si>
  <si>
    <t>South Korea;China</t>
  </si>
  <si>
    <t>Gwangju;Suzhou</t>
  </si>
  <si>
    <t>Chosun University;China</t>
  </si>
  <si>
    <t>60009950;115289346</t>
  </si>
  <si>
    <t>Su H.</t>
  </si>
  <si>
    <t>A directional cognitive-radio-aware MAC protocol for cognitive radio sensor networks</t>
  </si>
  <si>
    <t>10.14257/ijsh.2015.9.4.24</t>
  </si>
  <si>
    <t>2-s2.0-84930147593</t>
  </si>
  <si>
    <t>['systematic study', 'single feed', 'single beam', 'required mask', 'reflectarray antenna', 'reference case', 'radiation performances', 'investigated first', 'gain loss', 'feed multi', 'designed using', 'cost function', 'beam pattern', 'beam deviation', 'beam design']</t>
  </si>
  <si>
    <t>Aperture field superposition | Iterative Fourier technique | Multiple beams | Reflectarray antenna</t>
  </si>
  <si>
    <t>Reflectarray antenna with multiple simultaneous beams is a promising antenna candidate for the multiple beam applications. A comprehensive and systematic study on the design of single-feed multi-beam reflectarray antenna is presented in this paper. The traditional direct design method, called aperture field superposition method, is investigated first. It is demonstrated that although this method can generate a multi-beam pattern, it cannot provide satisfactory performances, mainly because of high side lobe level, gain loss and beam deviation. The iterative Fourier technique is then applied to optimize the performances of the multi-beam reflectarray antenna. The required mask and cost function for multi-beam design and the flow of the iterative Fourier techniques are represented. Finally, a Ku-band four beam reflectarray with a single feed is designed using the iterative Fourier techniques and the radiation performances are analyzed and compared with that of single beam, as reference case, and multiple beam designed by aperture field superposition. The numerical results show that a good four beam performance can be obtained by using the iterative Fourier techniques, which suggests that the iterative Fourier technique is suitable for the design of the multi-beam reflectarray antenna with a single-feed.</t>
  </si>
  <si>
    <t>187-194</t>
  </si>
  <si>
    <t>60003977-115289096;60003977;60003977;60003977</t>
  </si>
  <si>
    <t>55836151300;26643251300;55834460000;56997947400</t>
  </si>
  <si>
    <t>Qu, Yan;Guo, Chenjiang;Guo, Hua;Ding, Jun</t>
  </si>
  <si>
    <t>Xi'an;</t>
  </si>
  <si>
    <t>Northwestern Polytechnical University;CAST - Xi‚Äôan Institute of Space Radio Technology (CAST Xi‚Äôan</t>
  </si>
  <si>
    <t>60003977;115289096</t>
  </si>
  <si>
    <t>Qu Y.</t>
  </si>
  <si>
    <t>Design of single-feed multi-beam reflectarray using iterative Fourier techniques</t>
  </si>
  <si>
    <t>10.14257/ijsh.2015.9.4.19</t>
  </si>
  <si>
    <t>2-s2.0-84930150596</t>
  </si>
  <si>
    <t>['substrate parameters', 'single antenna', 'patch shape', 'parameters analyzed', 'paper deals', 'microstrip antennas', 'light weight', 'including modification', 'gain whereas', 'compact size', 'broadside gain', 'broadside direction', 'broadside array']</t>
  </si>
  <si>
    <t>Array | Broadside | Microstrip</t>
  </si>
  <si>
    <t>Microstrip antennas are a rapidly growing area of research. The applications of microstrip antennas are limitless, because of their compact size, ease of manufacturing and light weight. A variety of approaches have been taken, including modification of experimentation with substrate parameters, the patch shape, Most notably mobile communication systems where many frequency ranges could be accommodated by a single antenna. This paper deals with the design of microstrip patch antenna and the configuration to improve the gain so that the distance for communication can be enhanced. The proposed configuration involves the Broadside patch antenna of six elements built in an array to improve the gain whereas the existing method involved four radiating elements designed in E-Shaped. The gain of Microstrip Antennas can be increased by building a broadside array. By exciting a number of microstrip antenna elements to make them radiate in the same phase at the broadside direction, the broadside gain will increase with the number of elements. In this paper a microstrip patch antenna is designed and the parameters analyzed are s-parameter and gain.</t>
  </si>
  <si>
    <t>4200-4203</t>
  </si>
  <si>
    <t>60114304;60114304</t>
  </si>
  <si>
    <t>57212146797;57202662921</t>
  </si>
  <si>
    <t>Subhashini, P.;Jayanthi, K.</t>
  </si>
  <si>
    <t>SNS College of Technology</t>
  </si>
  <si>
    <t>Subhashini P.</t>
  </si>
  <si>
    <t>Design of microstrip patch antenna and a configuration to improve gain</t>
  </si>
  <si>
    <t>2-s2.0-84930155239</t>
  </si>
  <si>
    <t>['quad antenna', 'people expect', 'peak gain', 'larger distance', 'convenient ways', 'cannot cover', '9 dbi', '8 ghz']</t>
  </si>
  <si>
    <t>Access point (AP) | Double bi-quad | Omni-directional antenna | Wireless fidelity (Wi-Fi) | Wireless local area network (WLAN)</t>
  </si>
  <si>
    <t>People expect more convenient ways to access the network. In this scenario, Wireless (WLAN) offers tangible benefits over traditional wired networking. Antenna a key element used to get better coverage. In this paper we are going to design a solution to replace the traditional Omni directional antenna with proposed Double Bi-quad antenna which is cost effective high gain, directivity and easy to fabricate. Current high gain antennas on the market that meet these specifications are expensive and cannot cover a larger distance. The proposed antenna consists of four equally sized squares radiating element on a printed circuit board with 50 ohm SMA connector which produces high directivity and peak gain of 12.9 dBi and works at 5.8 GHz.</t>
  </si>
  <si>
    <t>3885-3888</t>
  </si>
  <si>
    <t>57214979344;37067928700</t>
  </si>
  <si>
    <t>Geetha, A.;Siva Sundara Pandian, S.</t>
  </si>
  <si>
    <t>Geetha A.</t>
  </si>
  <si>
    <t>A novel cost effective directional Wi-Fi booster antenna</t>
  </si>
  <si>
    <t>2-s2.0-84930156566</t>
  </si>
  <si>
    <t>['return loss', 'radiation pattern', 'l5 frequencies', 'impedance matching', 'gps l1', 'designed antenna', '575 ghz', '27 db', '18 db']</t>
  </si>
  <si>
    <t>Array antenna | GPS receivers | Micro-strip patch antenna</t>
  </si>
  <si>
    <t>An 'H' shaped dual band micro-strip patch antenna array is designed, simulated and fabricated for Global Positioning system (GPS) receivers covering L1 and L5 frequencies of 1.575 GHz and 1.176 GHz respectively. Antenna parameters like return loss, VSWR, impedance matching, radiation pattern and directivity are analyzed. The designed antenna has a bandwidth of 1.3% and 2.2% for GPS L1 and L5 receivers respectively. In addition to it, the micro-strip patch antenna array is fabricated using co-axial feed mechanism and tested. The antenna had a return loss of -27 dB and - 18 dB for GPS L1 and L5 band respectively.</t>
  </si>
  <si>
    <t>4133-4137</t>
  </si>
  <si>
    <t>60014273;60014273</t>
  </si>
  <si>
    <t>56662041100;56662199000</t>
  </si>
  <si>
    <t>Subhashini, S.;Sadhish Prabhu, S.</t>
  </si>
  <si>
    <t>Subhashini S.</t>
  </si>
  <si>
    <t>Design of dual band 1x2 microstrip patch antenna array for GPS receivers</t>
  </si>
  <si>
    <t>2-s2.0-84930158809</t>
  </si>
  <si>
    <t>['vis absorbance', 'synchronous fluorescence', 'room temperature', 'reference sample', 'quantum efficiency', 'pyridyl moieties', 'physiological conditions', 'mainly impulse', 'luminescence properties', 'lanthanide ions', 'fluorescence measurements', 'different temperatures', 'complexes show', 'complexes bsa', 'circular dichroism', 'binding constants', 'analyzed according']</t>
  </si>
  <si>
    <t>A novel polyamine polycarboxylic ligand (L) with imidazole and pyridyl moieties and its corresponding complexes Na&lt;inf&gt;3&lt;/inf&gt;EuLCl&lt;inf&gt;3&lt;/inf&gt; 'E &lt;inf&gt;6&lt;/inf&gt;H&lt;inf&gt;2&lt;/inf&gt;O and Na&lt;inf&gt;3&lt;/inf&gt;TbLCl&lt;inf&gt;3&lt;/inf&gt; 'E6H&lt;inf&gt;2&lt;/inf&gt;O, on to which Eu(III) and Tb(III) were bound via coordination, were prepared and characterized by FT-IR, 1HNMR, TG-DTA and CHN elemental analysis. The thermogravimetric analysis shows the Eu (III) and Tb(III) complexes have good thermal stabilities with decomposition temperatures 380 and 398.C, respectively. The luminescence properties of the complexes show the ligand has excellent antenna effect to sensitize the lanthanide ions while using ethyl p-dimethylaminobenzoate in ethanol as reference sample, the quantum efficiency of the Eu(III) and Tb(III) complexes are 0.264 and 0.280 in the DMSO at room temperature, respectively. The interactions of the complexes with bovine serum albumin (BSA) were analyzed by fluorescence measurements under physiological conditions. The UV.vis absorbance and the Stern-Volmer analysis indicate that the main quenching mechanism of BSA by the complexes is a static quenching procedure. The binding constants, binding site number at different temperatures were calculated by Van'ft Hoff equation, which confirms that the Van der Waals and hydrogen bond interactions are mainly impulse to the formation of complexes BSA-L coordination compound. Furthermore, the effect of complex on the conformation of BSA was analyzed according to synchronous fluorescence and circular dichroism (CD) spectra.</t>
  </si>
  <si>
    <t>R89-R96</t>
  </si>
  <si>
    <t>ECS Journal of Solid State Science and Technology</t>
  </si>
  <si>
    <t>60017060;60017060;60017060</t>
  </si>
  <si>
    <t>56167278100;8313428000;56661541400</t>
  </si>
  <si>
    <t>Yu, Huirong;Tang, Ruiren;Zhao, Yukai</t>
  </si>
  <si>
    <t>Central South University</t>
  </si>
  <si>
    <t>Yu H.</t>
  </si>
  <si>
    <t>Synthesis, luminescence properties of Eu (III) and Tb (III) complexes with a polyamine polycarboxylic ligand as well as their binding characteristics with bovine serum albumin (BSA)</t>
  </si>
  <si>
    <t>10.1149/2.0071507jss</t>
  </si>
  <si>
    <t>2-s2.0-84930159490</t>
  </si>
  <si>
    <t>['uplink supports', 'sequence hopping', 'results show', 'pilot design', 'meet lte', 'current problems', 'circular shift', 'advanced demand', 'advanced de', '1 ].']</t>
  </si>
  <si>
    <t>DMRS | LTE-Advanced | Pilot design | Uplink</t>
  </si>
  <si>
    <t>The 3rd Generation Partnership Project (3GPP) Long Term Evolution (LTE) uplink supports only a single antenna transmission. However, in order to improve the uplink spectrum efficiency, support multiple antenna transmission in LTE-Advanced. Meanwhile, taking into account backwards compatibility for LTE. LTE-Advanced De-Modulation Reference Signal (DMRS) needs to be designed [1]. According to requirement of LTEAdvanced uplink pilot design, introducing orthogonal cover code (OCC) as a supplement, analysis and study of the current problems, proposes a Circular Shift (CS), Group/Sequence Hopping (GSH) and the OCC joint instructions method of pilot design. Finally, simulation and analysis of the performance of this scheme. Results show that this scheme can meet LTE- Advanced demand for pilot design well.</t>
  </si>
  <si>
    <t>175-186</t>
  </si>
  <si>
    <t>60020620;60020620;60020620</t>
  </si>
  <si>
    <t>38561558800;56661496900;57191516968</t>
  </si>
  <si>
    <t>Li, Xiaowen;Feng, Youbo;Wang, Dan</t>
  </si>
  <si>
    <t>Chongqing University of Posts and Telecommunications</t>
  </si>
  <si>
    <t>An improved DMRS design scheme of LTE-advanced uplink</t>
  </si>
  <si>
    <t>10.14257/ijsh.2015.9.4.18</t>
  </si>
  <si>
    <t>2-s2.0-84930167465</t>
  </si>
  <si>
    <t>['radiation patterns', 'microstrip patch', 'experimentally investigated', 'array structures', 'array elements', 'appropriate dimensions', 'antenna arrays']</t>
  </si>
  <si>
    <t>Antenna Array | Hybrid Antenna | Microstrip Patch | SIW Cavity</t>
  </si>
  <si>
    <t>In this paper, two linear arrays including a linear 1√ó4 and a planar 2√ó2 of microstrip patch and half-mode substrate integrated waveguide (SIW) cavity hybrid antenna are introduced and investigated. These are simply implemented using low cost single layer printed circuit board (PCB) process. The array element consists of a rectangular microstrip patch with appropriate dimensions in the vicinity of a semi-circular SIW resonator provide a wideband hysbrid antenna. In both antenna arrays a microstrip feeding network including a quarter-wave transformer matching circuit has been used to feed the array elements. The size of 1√ó4 linear array is 1.58Œª&lt;inf&gt;0&lt;/inf&gt;√ó2.87Œª&lt;inf&gt;0&lt;/inf&gt; and planar 2√ó2 array size is 1.57Œª&lt;inf&gt;0&lt;/inf&gt;√ó1.37Œª&lt;inf&gt;0&lt;/inf&gt;. Array structures are numerically and experimentally investigated. The measured and simulated results including reflection coefficient, radiation patterns and gain of the both arrays are reported.</t>
  </si>
  <si>
    <t>686-692</t>
  </si>
  <si>
    <t>1728-144X</t>
  </si>
  <si>
    <t>International Journal of Engineering, Transactions B: Applications</t>
  </si>
  <si>
    <t>Dashti, H.;Neshati, M. H.</t>
  </si>
  <si>
    <t>Design investigation of microstrip patch and half-mode substrate integrated waveguide cavity hybrid antenna arrays</t>
  </si>
  <si>
    <t>10.5829/idosi.ije.2015.28.05b.06</t>
  </si>
  <si>
    <t>2-s2.0-84930169233</t>
  </si>
  <si>
    <t>['sensor consists', 'sensitivity according', 'sensed information', 'reception antennas', 'range 5', 'paper presents', 'often achieved', 'normal iop', 'iop range', 'iop ).', 'involved parts', 'intraocular pressure', 'important factor', 'human eye', 'gets deflected', 'eye changes', 'corneal curvature', 'comsol software', '40 mmhg']</t>
  </si>
  <si>
    <t>Capacitive pressure sensor | Glaucoma | Intraoccular pressure sensor | MEMS | Monitoring device | Wireless transmission</t>
  </si>
  <si>
    <t>This paper presents a design of noninvasive capacitive pressure sensor using micro electromechanical system (MEMS) for the measurement of Intraocular pressure (IOP). The normal IOP of a human eye ranges from 12mmHg to 20mmHg. IOP is the important factor in the diagnosis of glaucoma. The corneal curvature of eye changes with the change in IOP. Thus the IOP can be measured by measuring the variation in the corneal curvature. Since it is going to be used for human eye, it has to measure the pressure of range 5-40 mmHg. The sensor consists of a poly silicon layer which gets deflected when pressure is applied. This simulation is done in COMSOL software and it gives good sensitivity and linearity in the IOP range. Here, the changes in the sensitivity according to the number of perforations has been shown. The transfer of sensed information is often achieved through a wireless interface established between transmission/reception antennas of the involved parts.</t>
  </si>
  <si>
    <t>4292-4295</t>
  </si>
  <si>
    <t>60014340;60014340;60000414</t>
  </si>
  <si>
    <t>37068325100;56662091800;56662222200</t>
  </si>
  <si>
    <t>Vimala Juliet, A.;Saranyaa, S.;Joshua Amrith Raj, C.</t>
  </si>
  <si>
    <t>Chennai;Pilani</t>
  </si>
  <si>
    <t>SRM Institute of Science and Technology;Birla Institute of Technology and Science, Pilani</t>
  </si>
  <si>
    <t>60014340;60000414</t>
  </si>
  <si>
    <t>Vimala Juliet A.</t>
  </si>
  <si>
    <t>Design and analysis of noninvasive intraocular pressure sensor</t>
  </si>
  <si>
    <t>2-s2.0-84930171972</t>
  </si>
  <si>
    <t>['small size', 'review article', 'metamaterial concepts', 'low profile', 'different structures', 'broad band', 'better performance', 'antennas designed']</t>
  </si>
  <si>
    <t>AMC | CSRR | EBG | Metamaterial | Monopole antennas | SMTL | TL-MTM</t>
  </si>
  <si>
    <t>In this review article, different structures of monopole antennas based on metamaterial concepts which have been developed for various wireless applications are presented. The antennas designed for wireless applications must be broad band, low profile, small size and have better performance. Monopole antennas embedded with Artificial magnetic conductors (AMC), Electromagnetic band gap structures (EBG), Complementary split ring resonators (CSRR), Transmission line metamaterial (TL-MTM), Simplified MTM (SMTL) are reviewed in this paper.</t>
  </si>
  <si>
    <t>4085-4089</t>
  </si>
  <si>
    <t>60106283;60033058</t>
  </si>
  <si>
    <t>57214556790;15924180000</t>
  </si>
  <si>
    <t>Indira, N. R.;Thenmozhi, A.</t>
  </si>
  <si>
    <t>Kariapatti;Madurai</t>
  </si>
  <si>
    <t>Sethu Institute of Technology;Thiagarajar College of Engineering</t>
  </si>
  <si>
    <t>Indira N.R.</t>
  </si>
  <si>
    <t>Metamaterial antennas used for wireless applications</t>
  </si>
  <si>
    <t>2-s2.0-84930174945</t>
  </si>
  <si>
    <t>['walking legs', 'structures related', 'strategy used', 'sexual differentiation', 'reproductive system', 'partially feminized', 'parasitic virulence', 'parasitic influence', 'parasitic castration', 'morphological alteration', 'minimize damage', 'intersexuality ),', 'host reproduction', 'horsehair worms', 'forewing shape', 'chordodes formosanus', 'autonomous process', 'antennal sensilla']</t>
  </si>
  <si>
    <t>allometry | horsehair worms | intersexuality | mantids | parasitic castration</t>
  </si>
  <si>
    <t>Parasitic castration is a strategy used by parasites to minimize damage to the host by consuming its reproductive system, which results in the morphological alteration of the host. We determined that the forewing shape and density of the antennal sensilla of field-collected adult male mantids (Hierodula formosana), infected by horsehair worms (Chordodes formosanus) was partially feminized (intersexuality), and both male and female mantids infected by horsehair worms exhibited allometric changes in their wings and walking legs. In addition, the testes of most infected male adults disappeared or reduced in size, whereas the number of ovarioles in infected female adults was unaffected. The infection mainly influenced the structures related to host reproduction and locomotion, suggesting unbalanced energy exploitation and the reduction of parasitic virulence. In addition, the intersexuality of infected male adults indicated that sexual differentiation in insects, which researchers have considered to be an autonomous process, was influenced by the infection. The similarity of the antennae of infected male adults with those of last-instar female nymphs suggested that parasitic juvenilization may cause such feminization, but the mechanism of parasitic influence on insect sex characteristics should be studied further.</t>
  </si>
  <si>
    <t>1130-1142</t>
  </si>
  <si>
    <t>Parasitology</t>
  </si>
  <si>
    <t>55267339600;8319222800;41662524900;7003564452</t>
  </si>
  <si>
    <t>Chiu, Ming Chung;Huang, Chin Gi;Wu, Wen Jer;Shiao, Shiuh Feng</t>
  </si>
  <si>
    <t>Chiu M.</t>
  </si>
  <si>
    <t>Morphological allometry and intersexuality in horsehair-worm-infected mantids, Hierodula formosana (Mantodea: Mantidae)</t>
  </si>
  <si>
    <t>S0031182015000360</t>
  </si>
  <si>
    <t>10.1017/S0031182015000360</t>
  </si>
  <si>
    <t>2-s2.0-84930181192</t>
  </si>
  <si>
    <t>['uwb communications', 'results indicate', 'resonant frequencies', 'rejections capability', 'proposed triple', 'notched bands', 'mode sir', 'microstrip feedline', 'introducing triple', 'design concept']</t>
  </si>
  <si>
    <t>In this paper, a novel printed microstrip-fed monopole ultra-wideband (UWB) antenna with triple-notched bands using triple-mode stepped impedance resonator (SIR) is presented. The proposed triple-mode SIR is found to have the advantages of introducing triple-notched bands and providing higher degree of freedom to adjust the resonant frequencies. By coupling the triple-mode SIR beside the microstrip feedline, band-rejected filtering properties around the 5.2GHz WLAN band, the 6.8 GHz RFID band, and the X-band satellite communication band, are generated. To validate the design concept, a novel compact UWB antenna with three notched bands is designed and measured. Results indicate that the proposed compact antenna not only retains triple band-rejections capability but also owns omni directional radiation patterns across nearly whole operating bandwidth for UWB communications.</t>
  </si>
  <si>
    <t>117-125</t>
  </si>
  <si>
    <t>60008332-60082187;60008332-114456716;60008332</t>
  </si>
  <si>
    <t>56005564800;55898617200;55468456200</t>
  </si>
  <si>
    <t>Peng, Huaxia;Luo, Yufeng;Shi, Zhixin</t>
  </si>
  <si>
    <t>Zhuzhou;Nanchang;</t>
  </si>
  <si>
    <t>Hunan University of Technology;Nanchang University;School of New Energy Science and Engineering</t>
  </si>
  <si>
    <t>60082187;60008332;114456716</t>
  </si>
  <si>
    <t>Peng H.</t>
  </si>
  <si>
    <t>Triple band-notched UWB planar monopole antenna using triple-mode resonator</t>
  </si>
  <si>
    <t>10.2528/PIERC15040703</t>
  </si>
  <si>
    <t>2-s2.0-84930192867</t>
  </si>
  <si>
    <t>['wideband applications', 'three shapes', 'reflection coefficient', 'proposed dra', 'proposed antenna', 'optimized designs', 'notched characteristics', 'maximum gain', 'fabricated samples', 'experimental tests', 'coupling slot', '97 ghz', '57 ghz', '558 ghz', '5 db', '23 dbi', '12 db']</t>
  </si>
  <si>
    <t>In this paper, a compact dielectric resonator antenna (DRA) with band-notched characteristics for ultra-wideband applications is presented. A comprehensive parametric study was carried out using CST Microwave Studio Suite TM 2011 to analyze and optimize the characteristics of the proposed antenna. Three shapes for the coupling slot were investigated. Simulation results show that the proposed DRA had a ‚àí10 dB impedance bandwidth of 23% from 9.97 GHz to 12.558 GHz, and a maximum gain of 7.23 dBi. The antenna had a notched band centered at 10.57 GHz, which increased the reflection coefficient by 23.5 dB, and reduced the gain by 6.12 dB. The optimized designs were verified by experimental tests on fabricated samples.</t>
  </si>
  <si>
    <t>137-148</t>
  </si>
  <si>
    <t>60071174-60008524;60071174;60109310;60008524;60008524;60008524</t>
  </si>
  <si>
    <t>23983033100;56956351500;6603210585;7003902501;41761210000;55968623300</t>
  </si>
  <si>
    <t>Majeed, Asmaa H.;Abdullah, Abdulkareem S.;Sayidmarie, Khalil H.;Abd-Alhameed, Raed A.;Elmegri, Fauzi;Noras, James M.</t>
  </si>
  <si>
    <t>Iraq;Iraq;United Kingdom</t>
  </si>
  <si>
    <t>Nineveh;Basra;Bradford</t>
  </si>
  <si>
    <t>Ninevah University;University of Basrah;University of Bradford</t>
  </si>
  <si>
    <t>60109310;60071174;60008524</t>
  </si>
  <si>
    <t>Majeed A.</t>
  </si>
  <si>
    <t>Compact dielectric resonator antenna with band-notched characteristics for ultra-wideband applications</t>
  </si>
  <si>
    <t>10.2528/PIERC15022102</t>
  </si>
  <si>
    <t>2-s2.0-84930193178</t>
  </si>
  <si>
    <t>['‚ àí15', '‚ àí13', 'rectangular patch', 'nfc ),', 'interrogation range', 'internal dual', 'fm radio', 'field communications', 'antenna employs', '56 mhz', '5 dbi']</t>
  </si>
  <si>
    <t>An internal dual-band flexible antenna is described. The antenna employs a rectangular patch to improve the interrogation range (above 100mm) for near-field communications (NFC), as well as the passive average gain performance (above ‚àí20 dBi) for FM radio. A preliminary prototype antenna exhibits an interrogation range of 110mm at 13.56 MHz and a passive average gain performance from ‚àí15.6 to ‚àí13.5 dBi in the range 86‚Äì108 MHz, while demonstrating an omnidirectional radiation pattern for FM radio applications.</t>
  </si>
  <si>
    <t>81-87</t>
  </si>
  <si>
    <t>112788685;60113737</t>
  </si>
  <si>
    <t>37087301900;55736599800</t>
  </si>
  <si>
    <t>Kim, Woo Su;Choi, Sun Ho</t>
  </si>
  <si>
    <t>China;South Korea</t>
  </si>
  <si>
    <t>Weifang;Seoul</t>
  </si>
  <si>
    <t>Goertek Inc, China;Korea Evaluation Institute of Industrial Technology</t>
  </si>
  <si>
    <t>60113737;112788685</t>
  </si>
  <si>
    <t>Kim W.</t>
  </si>
  <si>
    <t>A novel internal NFC/FM antenna with parasitic-patch-enhanced NFC interrogation range and FM passive gain</t>
  </si>
  <si>
    <t>10.2528/PIERC15032301</t>
  </si>
  <si>
    <t>2-s2.0-84930196449</t>
  </si>
  <si>
    <t>['systematic method', 'optimum structure', 'optimized structure', 'neither trial', 'major challenge', 'large number', 'greatly simplify', 'error approaches', 'detailed process', 'design process', 'design methodology', 'design factors', 'challenge within', 'bandwidth requirement', 'antenna must', 'also fabricated']</t>
  </si>
  <si>
    <t>Antennas | design methodology | Mobile antennas | Multiband antennas | Optimization methods</t>
  </si>
  <si>
    <t>A systematic and efficient design methodology based on fractional factorial design (FFD) is proposed for compact internal antenna design. The major challenge for designing compact internal antennas is to achieve a good impedance matching over the lowest frequency band. Typically, in order to cope with such a challenge within a small design space, the antenna must be a highly complex structure which involves a large number of design factors; however, neither trial-and-error approaches nor one-factor-at-a-time parametric studies provide a systematic method that can achieve the antenna design efficiently. In this letter, we propose a design methodology to reduce development efforts. The detailed process and its competence are demonstrated by a long-term-evolution (LTE) internal antenna design which comprises 12 design factors. Accordingly, the optimized structure is determined by merely 32 simulations, yet it effectively covers several communication standards including LTE700, GSM1800, GSM1900, UMTS, LTE2300, and LTE2500. The optimum structure was also fabricated and tested. The simulated and measured results confirm that such a compact antenna meets the bandwidth requirement and the proposed FFD methodology can greatly simplify the design process.</t>
  </si>
  <si>
    <t>1097-1100</t>
  </si>
  <si>
    <t>60012392;60012392</t>
  </si>
  <si>
    <t>57143273400;56662804600</t>
  </si>
  <si>
    <t>Chen, Yen Sheng;Ku, Ting Yu</t>
  </si>
  <si>
    <t>Development of a compact LTE dual-band antenna using fractional factorial design</t>
  </si>
  <si>
    <t>10.1109/LAWP.2015.2394505</t>
  </si>
  <si>
    <t>2-s2.0-84930196674</t>
  </si>
  <si>
    <t>['vast area', 'two species', 'two localities', 'surface cover', 'specific structures', 'special regard', 'south africa', 'rare species', 'originally described', 'nominal form', 'known distribution', 'junior synonym', 'ivory coast', 'isomerocera maculiventris', 'isomerocera enderlein', 'heteraspis james', 'hair patches', 'generic characters', 'female terminalia', 'external morphology', 'extensive material', 'distribution data', 'democratic republic', 'colour characters', 'australasian regions', 'afrotropical genus', '524 specimens', '1908 ),', '1857 ).', '15 institutions']</t>
  </si>
  <si>
    <t>Comparison with ptilocera | Isomerocera | Morphology | Relationships | Revision | Sub-saharan Africa | Variation</t>
  </si>
  <si>
    <t>The external morphology of Isomerocera Enderlein, an Afrotropical genus of Stratiomyidae, is discussed and illustrated with special regard to specific structures on the antenna, surface cover, and male and female terminalia. The species of Isomerocera are re-examined, based on 524 specimens (including four types) from 15 institutions, and two species were distinguished. The rare species I. heteraspis James, 1949 is characterised by some unusual autapomorphic characters. The common I. quadrilineata varies remarkably in colour characters, and the extent and density of hair patches. Isomerocera maculiventris (Macquart, 1850) is considered to be a junior synonym of I. quadrilineata (Fabricius, 1787) as is I. natalensis (Gerstaecker, 1857). Isomerocera quadrilineata var. melecta, as originally described by Speiser (1908), is identical with the nominal form. Generic characters are compared with the related genus Ptilocera from the Oriental and Australasian regions. Distribution data are summarised on the basis of the reliable published records and/or extensive material that we examined and collected in Angola, Burundi, Cameroon, Central African Republic, Democratic Republic of the Congo (Kinshasa), Equatorial Guinea, Gabon, Ghana, Ivory Coast, Kenya, Liberia, Malawi, Mozambique, Nigeria, Republic of the Congo (Brazzaville), Sierra Leone, South Africa, Tanzania, Togo, Uganda and Zimbabwe. I. heteraspis is known only from two localities in Burundi and Uganda. The known distribution of I. quadrilineata essentially covers the vast area of savannahs and the zone of lowland tropical moist broadleaf forests in Africa.</t>
  </si>
  <si>
    <t>75-98</t>
  </si>
  <si>
    <t>African Invertebrates</t>
  </si>
  <si>
    <t>113044747;60029543</t>
  </si>
  <si>
    <t>36904985600;56449350300</t>
  </si>
  <si>
    <t>Mason, F.;Rozko≈°n√Ω, R.</t>
  </si>
  <si>
    <t>Czech Republic;Italy</t>
  </si>
  <si>
    <t>Brno;Verona</t>
  </si>
  <si>
    <t>Masarykova Univerzita;MiPAAF-CNBFVR</t>
  </si>
  <si>
    <t>60029543;113044747</t>
  </si>
  <si>
    <t>Mason F.</t>
  </si>
  <si>
    <t>Morphology, taxonomy, distribution and relationships of the afrotropical genus Isomerocera (Diptera: Stratiomyidae)</t>
  </si>
  <si>
    <t>10.5733/afin.056.0108</t>
  </si>
  <si>
    <t>2-s2.0-84930198929</t>
  </si>
  <si>
    <t>['wireless networks', 'truncated corners', 'three n', 'small size', 'proposed antenna', 'higher efficiency', 'commonly used', 'circularly polarized', 'antennas suitable', 'antenna efficiency']</t>
  </si>
  <si>
    <t>Nowadays the mobile personal communication systems and wireless networks are commonly used. Experience has revealed that the antennas suitable for these applications should have small size and operate in assigned different frequency bands. For this purpose, circularly polarized (CP) multiband square microstrip antenna with three N-slots and a pair of truncated corners is proposed, designed and simulated. To reduce the losses and improve the antenna efficiency in addition to the bandwidth, an efficient electromagnetic band gap (EBG) structure is introduced. The proposed antenna has produced a higher efficiency, an improved operational bandwidth, and a higher gain relative to the conventional microstrip antenna.</t>
  </si>
  <si>
    <t>60003593;60003593;60023291</t>
  </si>
  <si>
    <t>56662647400;6602833173;6602788136</t>
  </si>
  <si>
    <t>Ahmed, Mai F.;Shaalan, Abdel H.;Awadalla, Kamal H.</t>
  </si>
  <si>
    <t>Shibin El Kom;Zagazig</t>
  </si>
  <si>
    <t>Menoufia University;Zagazig University</t>
  </si>
  <si>
    <t>60023291;60003593</t>
  </si>
  <si>
    <t>Ahmed M.F.</t>
  </si>
  <si>
    <t>Design and simulation of a single fed multi-band circularly polarized microstrip antenna with slots</t>
  </si>
  <si>
    <t>10.2528/PIERC15020406</t>
  </si>
  <si>
    <t>2-s2.0-84930202436</t>
  </si>
  <si>
    <t>['‚ àí6db', 'radiation performances', 'proposed antenna', 'parasitic element', 'mobile environment', 'measured results', 'meandered line', 'human head', 'coupling strip', 'close agreement', 'back side', 'also carried', '7ghz ),', '72 ghz']</t>
  </si>
  <si>
    <t>In this paper, a compact wideband planar monopole antenna suitable for slim mobile handsets applications is presented. The proposed antenna operates over LTE700/GSM800/900 (0.742 GHz‚Äì1.36 GHz), GPS L1/GSM1800/1900/UMTS/IMT2100/Wi-Fi/LTE2300/2500 (1.475 GHz‚Äì 2.7GHz), and WiMAX (3.4 GHz‚Äì3.72 GHz) based on reflection coefficient better than ‚àí6dB. It consists of coupling strip, shorted radiating strip, and parasitic meandered lines. The wider impedance bandwidth is achieved by placing the meandered line as parasitic element on the back side of the coupling and shorted radiating elements. With this configuration, the antenna gives extremely wide impedance bandwidth which covers all the required frequency bands of the smart mobile phones. To investigate the proposed antenna, S-parameters, surface current distributions, and radiation performances are studied. To check the robustness of the proposed antenna, investigation is also carried out in the vicinity of the mobile environment. Further, specific absorption rate (SAR) is calculated on the human head and found to be below 0.535W/kg. The simulated and measured results are found in close agreement.</t>
  </si>
  <si>
    <t>149-158</t>
  </si>
  <si>
    <t>55634854900;55634591500;55633911400;6602733200</t>
  </si>
  <si>
    <t>Bharti, Pradutt K.;Singh, Hari S.;Pandey, Gaurav K.;Meshram, Manoj K.</t>
  </si>
  <si>
    <t>Thin profile wideband printed monopole antenna for slim mobile handsets applications</t>
  </si>
  <si>
    <t>10.2528/PIERC15041507</t>
  </si>
  <si>
    <t>2-s2.0-84930203466</t>
  </si>
  <si>
    <t>['radiation patterns', 'operating mechanisms', 'dipole elements', 'design frequency', 'broadband reflectarray', '4 dbi', '15 ghz', '1 %.']</t>
  </si>
  <si>
    <t>Broadband reflectarray | High gain antenna | Multi-dipole element</t>
  </si>
  <si>
    <t>A broadband microstrip reflectarray with five parallel dipole elements is proposed. Based on the operating mechanisms and the reflection phase characteristics of the five-dipole elements, the elements for the broadband reflectarray are designed. The radiation patterns of the five-dipole element reflectarray with the design frequency of f&lt;inf&gt;0&lt;/inf&gt; = 15 GHz are measured, and 1-dB gain bandwidth of 33.52% is achieved. The measured peak gain at f&lt;inf&gt;0&lt;/inf&gt; = 15 GHz is 31.4 dBi, which corresponds to the high aperture efficiency of 64.1%.</t>
  </si>
  <si>
    <t>1109-1112</t>
  </si>
  <si>
    <t>60016912;60016912;60068694;60068694</t>
  </si>
  <si>
    <t>17347337800;7402126718;57188706555;57204796995</t>
  </si>
  <si>
    <t>Yoon, Ji Hwan;Yoon, Young Joong;Lee, Woo Sang;So, Joon Ho</t>
  </si>
  <si>
    <t>Yoon J.H.</t>
  </si>
  <si>
    <t>Broadband microstrip reflectarray with five parallel dipole elements</t>
  </si>
  <si>
    <t>10.1109/LAWP.2015.2394810</t>
  </si>
  <si>
    <t>2-s2.0-84930204751</t>
  </si>
  <si>
    <t>Health Research Board</t>
  </si>
  <si>
    <t>HRB</t>
  </si>
  <si>
    <t>['various cells', 'tissue oxygenation', 'resolution imaging', 'recent years', 'probes continue', 'primary neurons', 'plim modes', 'plim microscope', 'photon intensity', 'phosphorescent pt', 'permits detailed', 'pc12 cells', 'pathological states', 'particularly true', 'pa2 ).', 'pa1 ),', 'neural cells', 'nanoparticle structures', 'multiplexed analysis', 'methyl methacrylate', 'majority consisting', 'facilitate high', 'efficient staining', 'cellular aggregates', 'based modes', 'anionic probes', 'adequate staining', 'additional reference']</t>
  </si>
  <si>
    <t>Biomaterials | Cell and tissue oxygen | Intracellular oxygen probe | Multiplexed detection | Nanosensors | Phosphorescence quenching microscopy | PLIM</t>
  </si>
  <si>
    <t>Cell-permeable phosphorescent probes enable the study of cell and tissue oxygenation, bioenergetics, metabolism, and pathological states such as stroke and hypoxia. A number of such probes have been described in recent years, the majority consisting of cationic small molecule and nanoparticle structures. While these probes continue to advance, adequate staining for the study of certain cell types using live imaging techniques remains elusive; this is particularly true for neural cells. Here we introduce novel probes for the analysis of neural cells and tissues: negatively charged poly(methyl methacrylate-co-methacrylic acid)-based nanoparticles impregnated with a phosphorescent Pt(II)-tetrakis(pentafluorophenyl)porphyrin (PtPFPP) dye (this form is referred to as PA1), and with an additional reference/antennae dye poly(9,9-diheptylfluorene-alt-9,9-di-p-tolyl-9H-fluorene) (this form is referred to as PA2). PA1 and PA2 are internalised by endocytosis, result in efficient staining in primary neurons, astrocytes, and PC12 cells and multi-cellular aggregates, and allow for the monitoring of local O&lt;inf&gt;2&lt;/inf&gt; levels on a time-resolved fluorescence plate reader and PLIM microscope. PA2 also efficiently stains rat brain slices and permits detailed O&lt;inf&gt;2&lt;/inf&gt; imaging experiments using both one and two-photon intensity-based modes and PLIM modes. Multiplexed analysis of embryonic rat brain slices reveals age-dependent staining patterns for PA2 and a highly heterogeneous distribution of O&lt;inf&gt;2&lt;/inf&gt; in tissues, which we relate to the localisation of specific progenitor cell populations. Overall, these anionic probes are useful for sensing O&lt;inf&gt;2&lt;/inf&gt; levels in various cells and tissues, particularly in neural cells, and facilitate high-resolution imaging of O&lt;inf&gt;2&lt;/inf&gt; in 3D tissue models.</t>
  </si>
  <si>
    <t>367-381</t>
  </si>
  <si>
    <t>1420682X</t>
  </si>
  <si>
    <t>Cellular and Molecular Life Sciences</t>
  </si>
  <si>
    <t>60025160;60019663;60025160;60025160;60000050;60000050;60025160;60025160;60019663;60025160</t>
  </si>
  <si>
    <t>8716403500;56910375900;55512482900;8390933300;55120177900;7005277364;7102747989;7004335905;7003408122;7003538384</t>
  </si>
  <si>
    <t>Dmitriev, Ruslan I.;Borisov, Sergey M.;Kondrashina, Alina V.;Pakan, Janelle M.P.;Anilkumar, Ujval;Prehn, Jochen H.M.;Zhdanov, Alexander V.;McDermott, Kieran W.;Klimant, Ingo;Papkovsky, Dmitri B.</t>
  </si>
  <si>
    <t>Ireland;Austria;Ireland</t>
  </si>
  <si>
    <t>Cork;Graz;Dublin</t>
  </si>
  <si>
    <t>University College Cork;Technische Universitat Graz;Royal College of Surgeons in Ireland</t>
  </si>
  <si>
    <t>60025160;60019663;60000050</t>
  </si>
  <si>
    <t>Dmitriev R.</t>
  </si>
  <si>
    <t>Imaging oxygen in neural cell and tissue models by means of anionic cell-permeable phosphorescent nanoparticles</t>
  </si>
  <si>
    <t>10.1007/s00018-014-1673-5</t>
  </si>
  <si>
    <t>2-s2.0-84930205944</t>
  </si>
  <si>
    <t>['technique involves', 'sidelobe reduction', 'novel technique', 'interferometer pattern', 'ground plane', '9 ghz']</t>
  </si>
  <si>
    <t>Complementary split ring resonator (CSRR) | interferometer | low sidelobe level</t>
  </si>
  <si>
    <t>A novel technique for obtaining low sidelobes pattern in a planar microstrip array antenna is proposed. This technique involves the addition of two external complementary split ring resonators (CSRRs) at both the ends of each row of the antenna in the ground plane. These two CSRRs together produce an interferometer pattern for the reduction of sidelobes. An 8 √ó 4 planar array at 9.9 GHz is designed and fabricated to demonstrate the concept and a sidelobe reduction of 4.3 dB achieved.</t>
  </si>
  <si>
    <t>1169-1171</t>
  </si>
  <si>
    <t>60070264;60070264;60070264</t>
  </si>
  <si>
    <t>57196963134;13005888100;7404660772</t>
  </si>
  <si>
    <t>Wahid, A.;Sreenivasan, M.;Rao, P. H.</t>
  </si>
  <si>
    <t>SAMEER-Centre for Electromagnetics India</t>
  </si>
  <si>
    <t>Wahid A.</t>
  </si>
  <si>
    <t>CSRR loaded microstrip array antenna with low sidelobe level</t>
  </si>
  <si>
    <t>10.1109/LAWP.2015.2396084</t>
  </si>
  <si>
    <t>2-s2.0-84930206204</t>
  </si>
  <si>
    <t>['square substrate', 'realized based', 'operating bands', 'microstrip mode', 'measured gains', 'low profile', 'l2 bands', 'ground plane', 'gps l1', 'band design', '605 ghz', '50 mhz', '5 dbic', '40 mhz', '250 ghz', '0 dbic']</t>
  </si>
  <si>
    <t>Annular slot | backward radiation | circular polarization | high impedance surface (HIS) | microstrip mode</t>
  </si>
  <si>
    <t>A dual-band circularly polarized antenna for GPS L1 and L2 bands is proposed and investigated in this letter. The dual-band design is realized based on the strategy of combining the microstrip mode and annular slot mode. The proposed antenna consists of an annular slot radiator printed on a square substrate and a high impedance surface (HIS) ground plane. The HIS, working as ground plane for microstrip mode and reflector for slot mode radiation, is settled under the square substrate to realize unidirectional radiation with low profile. Experimental results show that the proposed antenna exhibits two overlapped impedance and axial ratio bandwidth of 40 MHz (1.210-1.250 GHz) and 50 MHz (1.555-1.605 GHz) and the measured gains are about 8.0 dBic and 7.5 dBic, respectively. Very low backward radiation can also be observed in both operating bands.</t>
  </si>
  <si>
    <t>1129-1132</t>
  </si>
  <si>
    <t>55589481800;57200569551;25229387400;36678043400</t>
  </si>
  <si>
    <t>Cai, Yuan Ming;Li, Ke;Yin, Ying Zeng;Ren, Xueshi</t>
  </si>
  <si>
    <t>Cai Y.</t>
  </si>
  <si>
    <t>Dual-band circularly polarized antenna combining slot and microstrip modes for GPS with HIS ground plane</t>
  </si>
  <si>
    <t>10.1109/LAWP.2015.2395538</t>
  </si>
  <si>
    <t>2-s2.0-84930206400</t>
  </si>
  <si>
    <t>['reference antenna', 'ratio criterion', 'newly applied', 'moment method', 'loop element', 'line antenna', 'experimentally revealed', 'db axial', 'cp wave', 'circularly polarized', 'analyzed using']</t>
  </si>
  <si>
    <t>Circular polarization | Comb-line antenna | Loop antenna</t>
  </si>
  <si>
    <t>A sequential rotation technique is newly applied to a circularly polarized (CP) comb-line antenna. The antenna is analyzed using the moment method. First, a novel loop antenna is proposed as a CP radiation element. Next, the loop element is used for a comb-line antenna to radiate a CP wave. This reference antenna shows a bandwidth of 3% for a 3-dB axial-ratio criterion. Last, the comb-line antenna is modified for wideband CP radiation. It is both numerically and experimentally revealed that the CP wave bandwidth is wider than that of the reference antenna by a factor of five.</t>
  </si>
  <si>
    <t>1113-1116</t>
  </si>
  <si>
    <t>A comb-line antenna modified for wideband circular polarization</t>
  </si>
  <si>
    <t>10.1109/LAWP.2015.2394811</t>
  </si>
  <si>
    <t>2-s2.0-84930207989</t>
  </si>
  <si>
    <t>TEC2013-47360-C3-2-P</t>
  </si>
  <si>
    <t>['shadowing effect', 'receiver antenna', 'path loss', 'ones without', 'measurements carried', 'human body', 'high variation', 'experimental characterization', 'different gender', 'delay spread', 'considering subjects', 'channel statistics', 'attachment position', '8 ghz', '1 ghz']</t>
  </si>
  <si>
    <t>Body area networks (BAN) | Off-body propagation channel modeling | Ultrawideband (UWB)</t>
  </si>
  <si>
    <t>An experimental characterization of the off-body propagation channel for the ultrawideband (UWB) band from 3.1 GHz to 8 GHz for body area networks (BAN) is presented in this letter. The channel is evaluated in terms of path loss (PL) and Root Mean Square (RMS) delay spread. Channel statistics from measurements carried out considering subjects of different gender in standing still position under line-of-sight (LOS) conditions are compared to the ones without the presence of the body to evaluate the variation on the statistics of the channel in presence of a human body. It is observed a high variation on the path loss and the RMS delay spread parameters for the same attachment position of the receiver antenna on the body of the subjects and a dependence of the statistics with the number of received multipath components (MPC) because of the shadowing effect of the body.</t>
  </si>
  <si>
    <t>1101-1104</t>
  </si>
  <si>
    <t>60014907;60117547;60014907</t>
  </si>
  <si>
    <t>56038808500;56644889700;8342877900</t>
  </si>
  <si>
    <t>Garcia-Serna, Ruben Gregorio;Garcia-Pardo, Concepcion;Molina-Garcia-Pardo, Jose Maria</t>
  </si>
  <si>
    <t>Valencia;Cartagena</t>
  </si>
  <si>
    <t>Instituto de Telecomunicaciones y Aplicaciones Multimedia;Universidad Politecnica de Cartagena</t>
  </si>
  <si>
    <t>60117547;60014907</t>
  </si>
  <si>
    <t>Garcia-Serna R.G.</t>
  </si>
  <si>
    <t>Effect of the receiver attachment position on ultrawideband off-body channels</t>
  </si>
  <si>
    <t>10.1109/LAWP.2015.2394737</t>
  </si>
  <si>
    <t>2-s2.0-84930211703</t>
  </si>
  <si>
    <t>['sky wave', 'power criterion', 'near field', 'measurement applied', 'letter proposes', 'ground upon', 'criterion requires', 'classical methods', 'appropriate approximation', '5 %).']</t>
  </si>
  <si>
    <t>Near field to far field transformation | propagation | sky wave | surface wave | wideband HF antennas</t>
  </si>
  <si>
    <t>In this letter, the prediction of the radiation of wideband HF antennas is investigated. The ground upon which they are placed mainly influences the sky wave and the surface wave mode radiated by these antennas. Classical methods of simulation or measurement applied to microwave radiating structures are not suitable for this kind of antenna. Thus, this letter proposes a method to perform a near field to far field transformation, adapted to the problem of interest, and based on a power criterion. This criterion requires both the electric and magnetic near fields, but by using an appropriate approximation, it is possible to assert that only the measurement of the electric near field is required. Far field radiation has been computed at two different frequencies within a bandwidth of 1.3:1 (28.5%).</t>
  </si>
  <si>
    <t>1149-1152</t>
  </si>
  <si>
    <t>60157978;60157978;60157978</t>
  </si>
  <si>
    <t>55263566700;25638182100;6602311799</t>
  </si>
  <si>
    <t>Djoma, Christopher;Darces, Muriel;H√©lier, Marc</t>
  </si>
  <si>
    <t>Laboratoire d'Electronique et Electromagn√©tisme</t>
  </si>
  <si>
    <t>Djoma C.</t>
  </si>
  <si>
    <t>Prediction of sky and surface wave radiation of a wideband HF antenna</t>
  </si>
  <si>
    <t>10.1109/LAWP.2015.2391295</t>
  </si>
  <si>
    <t>2-s2.0-84930221938</t>
  </si>
  <si>
    <t>['two ports', 'relative bandwidth', 'proposed antenna', 'measured isolation', 'measured 45', 'lte2500 bands', 'high isolation', 'base stations', 'balanced feeding', 'back radiation', '72 ghz', '30 db', '23 db']</t>
  </si>
  <si>
    <t>Base stations | broadband | dual-polarized | patch antenna</t>
  </si>
  <si>
    <t>A broadband dual polarized patch antenna for base stations is proposed. The proposed antenna consists of two-layer patches fed by four capacitive F-probes. A balanced feeding with 180¬∞ phase shifts is used to realize the high isolation and low cross polarization. Surrounding copper frame is added to reduce the back radiation. A prototype of the proposed antenna is fabricated. It has a measured 45% relative bandwidth (1.71-2.72 GHz) for VSWR &lt; 1.5, which covers the DCS/PCS/UMTS/LTE2300/LTE2500 bands. The measured isolation between the two ports is about 30 dB and XPD is above 23 dB at broadside. The proposed antenna is suitable for applications in mobile communication base stations.</t>
  </si>
  <si>
    <t>1121-1124</t>
  </si>
  <si>
    <t>55459277000;7402288557</t>
  </si>
  <si>
    <t>Jin, Yiyun;Du, Zhengwei</t>
  </si>
  <si>
    <t>Jin Y.</t>
  </si>
  <si>
    <t>Broadband dual-polarized F-probe fed stacked patch antenna for base stations</t>
  </si>
  <si>
    <t>10.1109/LAWP.2015.2395422</t>
  </si>
  <si>
    <t>2-s2.0-84930225155</t>
  </si>
  <si>
    <t>['ultrawide band', 'two steps', 'thick abs', 'thermal properties', 'rf losses', 'relative permittivity', 'rectangular patch', 'radiation pattern', 'promising mechanical', 'measurements show', 'letter highlights', 'inkjet printing', 'h planes', 'entire bandwidth', 'electrical characterizations', 'dielectric losses', 'cpw lines', 'bare abs', '5 ghz', '5 db', '4 db', '3 ghz', '2 ghz', '13 ghz']</t>
  </si>
  <si>
    <t>Characterization of acrylonitrile butadiene styrene polycarbonate (ABS-PC) | inkjet printing on ABS-PC | molded interconnect devices (MID) | pattern and gain measurements | RF losses | ultrawide band (UWB) antenna design</t>
  </si>
  <si>
    <t>This letter highlights the potential of inkjet-printing on molded interconnect device technology for the realization of ultrawide band (UWB) antennas. Low-cost thermoplastic acrylonitrile butadiene styrene polycarbonate (ABS-PC) substrate is selected for its promising mechanical and thermal properties. First, electrical characterizations of bare ABS-PC are done using resonance cavity method and then the measurements of S-parameters of two 50 Œ©-CPW transmission lines, allow the extraction of both relative permittivity and RF losses. Inkjet printing of silver nano ink is used to fabricate those CPW lines on the top of a 2-mm-thick ABS-PC. The measurements show a relative substrate permittivity equal to 2.8 with conductive and dielectric losses of 19.5 dB/m and 2.4 dB/m at 2 GHz, respectively. Then, an UWB antenna based on a half circular disc monopole and a rectangular patch with two steps is designed and realized by inkjet on ABS-PC. This printed antenna provides a good impedance matching over the entire bandwidth of 3 GHz-13 GHz. Radiation pattern is omnidirectionnal in both E and H planes until 5 GHz and is deformed at higher frequencies due to the higher order modes.</t>
  </si>
  <si>
    <t>1125-1128</t>
  </si>
  <si>
    <t>60108256;60108256;60108256;60000960;60000960</t>
  </si>
  <si>
    <t>54795879900;23992765200;7003417813;56663185700;9279221600</t>
  </si>
  <si>
    <t>Unnikrishnan, Divya;Kaddour, Darine;Tedjini, Smail;Bihar, Eloise;Saadaoui, Mohamed</t>
  </si>
  <si>
    <t>Valence;Saint-Etienne</t>
  </si>
  <si>
    <t>Laboratoire de Conception et d'Int√©gration des Syst√®mes (LCIS);√âcole des Mines de Saint-√âtienne</t>
  </si>
  <si>
    <t>60108256;60000960</t>
  </si>
  <si>
    <t>Unnikrishnan D.</t>
  </si>
  <si>
    <t>CPW-fed inkjet printed UWB antenna on ABS-PC for integration in molded interconnect devices technology</t>
  </si>
  <si>
    <t>10.1109/LAWP.2015.2395535</t>
  </si>
  <si>
    <t>2-s2.0-84930226033</t>
  </si>
  <si>
    <t>['specific cases', 'single source', 'search technique', 'search substantiates', 'rectangular waveguide', 'proposed technique', 'proposed analysis', 'proposed 1', 'music algorithm', 'linear array', 'letter proposes', 'letter involves', 'good agreement', 'elegant 1', 'doa estimation', 'conventional 2', 'compute 2', 'computation time', 'circular waveguide', 'array elements', '1 ¬∞']</t>
  </si>
  <si>
    <t>Direction of arrival (DOA) | MUSIC Algorithm | rectangular waveguide</t>
  </si>
  <si>
    <t>This letter proposes an elegant 1-D search technique to compute 2-D DOA estimation using the MUSIC algorithm for the case of a single source. Unlike a conventional planar array configuration for 2-D DOA estimation, this letter involves a linear array with alternate elements orthogonally polarized. The validity of the proposed analysis has been established through specific cases of array elements being rectangular waveguide and circular waveguide. Very good agreement of results between the estimated DOA involving the conventional 2-D search and proposed 1-D search substantiates the validity of the proposed technique. The computation time for the proposed DOA technique is reduced by a factor of 50 and 150 for 1¬∞ and 0.5¬∞ search intervals, respectively, when compared with the conventional 2-D MUSIC algorithm.</t>
  </si>
  <si>
    <t>1117-1120</t>
  </si>
  <si>
    <t>60109970;60109970;60017326</t>
  </si>
  <si>
    <t>57213926464;6507101831;6701711707</t>
  </si>
  <si>
    <t>Karthikeyan, B. R.;Kadambi, Govind R.;Vershinin, Yuri A.</t>
  </si>
  <si>
    <t>India;United Kingdom</t>
  </si>
  <si>
    <t>Bengaluru;Coventry</t>
  </si>
  <si>
    <t>M. S. Ramaiah University of Applied Sciences;Coventry University</t>
  </si>
  <si>
    <t>60109970;60017326</t>
  </si>
  <si>
    <t>Karthikeyan B.</t>
  </si>
  <si>
    <t>A formulation of 1-D search technique for 2-D DOA estimation using orthogonally polarized components of linear array</t>
  </si>
  <si>
    <t>10.1109/LAWP.2015.2395072</t>
  </si>
  <si>
    <t>2-s2.0-84930226927</t>
  </si>
  <si>
    <t>['widely described', 'sulu sea', 'subtropical regions', 'singapore specimens', 'several authors', 'quite similar', 'pulau hantu', 'pleonites 1', 'philippine islands', 'pereopods 5', 'pereonite 7', 'parelasmopus setiger', 'morphological characters', 'appendages vary', '2 setae']</t>
  </si>
  <si>
    <t>Amphipoda | Maeridae | Parelasmopus setiger | Parelasmopus siamensis | Singapore | Synonym</t>
  </si>
  <si>
    <t>Parelasmopus setiger has been widely described from tropical to subtropical regions from Philippine Islands, Sulu Sea, Indonesia, Australia, north Indian Ocean and the Seychelles by several authors. The present study provides detailed descriptions of Parelasmopus setiger Chevreux, 1901 (Crustacea: Amphipoda) based on newly collected specimens from Pulau Hantu, Singapore. Morphological characters of the specimens closely resemble those of Parelasmopus setiger and Parelasmopus siamensis Wongkamhaeng, Coleman &amp; Pholpunthin, 2013. The specimens of both the species were quite similar to the Singapore specimens, although the shapes of appendages vary with growth and locality; therefore, P. siamensis is synonymized with P. setiger. The following species characteristics for P. setiger are indicated: 1) antenna 1 peduncle with 2 setae; 2) male gnathopod 2 propodus palm transverse; 3) Pereopods 5 to 7 posterior margins with long slender setae; and 4) dorsal carina pattern for pereonite 7 and pleonites 1 to 3.</t>
  </si>
  <si>
    <t>59-70</t>
  </si>
  <si>
    <t>Zoosystematics and Evolution</t>
  </si>
  <si>
    <t>60001821;60017161</t>
  </si>
  <si>
    <t>16244365400;56664527400</t>
  </si>
  <si>
    <t>Rahim, Azman Abdul;Alip, Ali Eimran</t>
  </si>
  <si>
    <t>Singapore;Malaysia</t>
  </si>
  <si>
    <t>Singapore City;Bangi</t>
  </si>
  <si>
    <t>National University of Singapore;Universiti Kebangsaan Malaysia</t>
  </si>
  <si>
    <t>60017161;60001821</t>
  </si>
  <si>
    <t>Rahim A.</t>
  </si>
  <si>
    <t>First record of Parelasmopus setiger Chevreux, 1901 from Singapore, including synonymization of Parelasmopus siamensis Wongkamhaeng, Coleman &amp; Pholpunthin, 2013 with Parelasmopus setiger (Crustacea, Amphipoda, Maeridae)</t>
  </si>
  <si>
    <t>10.3897/zse.91.9014</t>
  </si>
  <si>
    <t>2-s2.0-84930240273</t>
  </si>
  <si>
    <t>['xylophagous insects', 'specimens collected', 'significant results', 'physical trait', 'oviposition site', 'new habitat', 'model species', 'host tree', 'findings presented', 'exotic insects', 'environmental cues', 'elytral length', 'consequently variability', 'combined effect', 'colourimetric traits', 'body length', 'better detection']</t>
  </si>
  <si>
    <t>Colourimetry | Ecology | Environmental induction | Image processing | Morphometry | Phenotype</t>
  </si>
  <si>
    <t>Species morphometric variability is the result of the combined effect of genes and environment. This is emphasized in insects, especially in ones that rely on discrete food resources, such as xylophagous insects. Psacothea hilaris hilaris (Pascoe) (Coleoptera Cerambycidae Lamiinae), an exotic beetle already established in Italy, is used as a model species for the study. The findings presented in this research increase knowledge of morphological and colourimetric traits in P. h. hilaris and support the hypothesis that environmental cues can impact certain important morphometric features of exotic insects. Principal component analysis (PCA) and Bayesian‚Äôs posterior probability applied to the dimensions of specimens collected over a four-year period showed that some morphological parameters changed significantly over the years. According to PCA the most meaningful morphometric variables were body length, elytral length, and antenna-to-body length ratio. One of the most significant results is the variability of the antenna-to-body length ratio over the period of the study. In cerambycids longer antennae allow for better detection of host tree, oviposition site, and favour mating strategies. Consequently variability in this physical trait can influence the ability of the species to adapt to a new habitat.</t>
  </si>
  <si>
    <t>135-145</t>
  </si>
  <si>
    <t>Bulletin of Insectology</t>
  </si>
  <si>
    <t>60030318;60030318;60030318;60032179;60030318</t>
  </si>
  <si>
    <t>36020497900;29067867100;55319092100;56663661300;57190078286</t>
  </si>
  <si>
    <t>Lupi, Daniela;Jucker, Costanza;Rocco, Anna;Harrison, Ruby;Colombo, Mario</t>
  </si>
  <si>
    <t>United States;Italy</t>
  </si>
  <si>
    <t>Madison;Milan</t>
  </si>
  <si>
    <t>University of Wisconsin-Madison;Universit√† degli Studi di Milano</t>
  </si>
  <si>
    <t>60032179;60030318</t>
  </si>
  <si>
    <t>Lupi D.</t>
  </si>
  <si>
    <t>Notes on biometric variability in invasive species: The case of Psacothea hilaris hilaris</t>
  </si>
  <si>
    <t>2-s2.0-84930240747</t>
  </si>
  <si>
    <t>['wireless telemetry', 'time data', 'rfid tag', 'rfid system', 'rfid reader', 'proposed system', 'piled surrounding', 'monitoring lab', 'highly robust', 'frid reader', 'directly detect', 'desktop computer', 'design structure', 'continuously detected', 'collapse without', 'bridge structure', 'bridge scour', 'bridge foundation', 'bank material']</t>
  </si>
  <si>
    <t>Bridge monitoring | Passive tag | RFID | Riverbed erosion | Scour</t>
  </si>
  <si>
    <t>Bridge scour is an erosion which removes stream bed or bank material from bridge foundation due to flowing of water. Too much bridge scour is risky for the bridge foundation and causes sudden bridge to collapse without any warning. It implements significant impacts on the traveling public safety as well as the economy of the country. A number of parameters are associated with scour, thus different types of sensors are required to measure the individual affecting factor. A complex and expensive data logging from sensor and electronic communication systems are used to monitor the bridge scour in real-time to ensure the integrity of bridge structure. A high frequency band (13.56MHz) radio frequency identification (RFID) system has been proposed and that has been validated by simulation using PSpice software for the direct scour monitoring scheme, which is simple and low-cost. A number of passive RFID tags have been piled surrounding the bridge foundation which is continuously detected by the FRID reader. The erosion of the river bed carries out the RFID tag from nearby the bridge structure. As a result, the RFID reader can directly detect the absence of the tags as well as the amount of the scouring. Since, the design structure of the RFID system is simple, it is highly robust and easy to implement. The system can easily be implemented with an existing bridge structure and a wireless telemetry can be used to send the real-time data from the proposed system to a desktop computer in the monitoring lab.</t>
  </si>
  <si>
    <t>1328-1332</t>
  </si>
  <si>
    <t>International Journal of GEOMATE</t>
  </si>
  <si>
    <t>60016775;60016775</t>
  </si>
  <si>
    <t>13806505800;26435981800</t>
  </si>
  <si>
    <t>Ibrahimy, M. I.;Motakabber, S. M.A.</t>
  </si>
  <si>
    <t>Ibrahimy M.I.</t>
  </si>
  <si>
    <t>Bridge scour monitoring by coupling factor between reader and tag antennas of RFID system</t>
  </si>
  <si>
    <t>10.21660/2015.16.4364</t>
  </si>
  <si>
    <t>2-s2.0-84930248805</t>
  </si>
  <si>
    <t>['unstressed configuration', 'simulation software', 'reflector etc', 'primary members', 'membrane occurs', 'mass system', 'inflatable torus', 'inflatable structures', 'improved spring', 'identifying self', 'gas pressure', 'folded configuration', 'fold hinges', 'dynamic parameters', 'driving forces', 'development process', 'deployment process', 'deployment mechanism', 'deployed configurations', 'correctly predict', 'contact elements', 'challenging problem']</t>
  </si>
  <si>
    <t>Deployment mechanism simulation | Folded methods | Improved spring-mass system | Inflatable antenna</t>
  </si>
  <si>
    <t>In this paper, we develop a parametric model method and simulate the deployment mechanism of inflatable antenna structures. Different folded methods are developed for the primary members of inflatable antenna structures, which include inflatable tubes, an inflatable torus, a reflector etc. The unstressed configuration and the folded configuration of these members are modeled parametrically using the developed folded methods. A simulation software is developed for the deployment mechanism of inflatable structures by the improved spring-mass system. The driving forces in the deployment process, i.e. the gas pressure and the moment of the fold hinges, are analyzed for each member. During the development process, self-contact or collision with the membrane occurs. A rule for identifying self-contact elements is applied, and a penalty function method is developed to solve this challenging problem. Finally, the equation of motion is solved using finite difference method. The developed simulation software is validated by simulating a cylindrical inflatable tube that is folded in half, and the simulation agrees well with the experiment. The deployment mechanism of the antenna model similar to that for the Inflatable Antenna Experiment (IAE) is modeled, analyzed and estimated. The deployed configurations and the dynamic parameters of each node are obtained. The numerical simulation results show that the simulation software for the deployment mechanism can correctly predict the deployment process of inflatable antenna structures.</t>
  </si>
  <si>
    <t>219-230</t>
  </si>
  <si>
    <t>Journal of Aerospace Technology and Management</t>
  </si>
  <si>
    <t>60117832;60117832;60003970;60003970;60003970</t>
  </si>
  <si>
    <t>55536148300;56663636000;17340360700;57221037036;56664054200</t>
  </si>
  <si>
    <t>Yan, Xu;Yao, Zheng;Fuling, Guan;He, Huang;Xian, Xu</t>
  </si>
  <si>
    <t>School of Aeronautics and Astronautics, Zhejiang University;Zhejiang University</t>
  </si>
  <si>
    <t>60117832;60003970</t>
  </si>
  <si>
    <t>Parametric model method and deployment simulation of inflatable antenna structures</t>
  </si>
  <si>
    <t>10.5028/jatm.v7i2.395</t>
  </si>
  <si>
    <t>2-s2.0-84930252411</t>
  </si>
  <si>
    <t>['uncooled antenna', 'tumour via', 'tumour recurrence', 'tumour ablation', 'serum alpha', 'range 900', 'range 5', 'range 1', 'performed using', 'patients survived', 'novel system', 'mortality rate', 'microwave ablation', 'lower morbidity', 'hcc ).', 'fourteen patients', 'effective option', 'cooled system', 'contrastenhanced ct', '8 years', '8 months', '77 cm', '7 cm', '5 cm', '4 ).', '28 w', '20 ).', '17 ).', '12 months', '11 male', '1 month']</t>
  </si>
  <si>
    <t>Aim: To evaluate the safety, efficacy, and feasibility of a novel microwave generator, designed to deliver automatically adjusted energy by tissue permittivity feedback control into the tumour via an uncooled antenna, in patients with larger hepatocellular carcinoma (HCC). Materials and methods: Fourteen patients with HCC &gt;5 cm in diameter received surgical or percutaneous microwave ablation with more than 12 months of follow-up. Microwave ablation was performed using a 902-928 MHz generator at 28 W; a single 14 G antenna without water-cooled system was used. The patients were followed up with contrastenhanced CT and serum alpha-foetoprotein to monitor for tumour recurrence at 1 month and then every 3 months after tumour ablation. Results: The follow-up duration for the 11 male and three female patients (mean tumour size 5.77 cm, range 5-7 cm; mean age 63.8 years) was 15.8 months. The mean ablation time was 2025 s (range 900-3600 s), and the mean ablation session was 2.5 (range 1-4). The complete ablation rate was 85% (17 of 20). Local recurrence rate was 5.8% (1 of 17). All patients survived and the morbidity and mortality rate was 21.4% and 0%, respectively. Conclusions: Microwave tissue ablation using this novel system with tissue permittivity feedback control and a single uncooled antenna has a high complete ablation rate and lower morbidity. It proved to be a fast, easy, and effective option for ablation of large (&gt;5 cm) tumours.</t>
  </si>
  <si>
    <t>e35-e40</t>
  </si>
  <si>
    <t>1365229X</t>
  </si>
  <si>
    <t>Clinical Radiology</t>
  </si>
  <si>
    <t>60073385-60005429;60073385-60025370;60073385;60073385;60073385-60025370</t>
  </si>
  <si>
    <t>7203036028;56765133100;7202664652;55928472300;7403188337</t>
  </si>
  <si>
    <t>Liang, P. C.;Lai, H. S.;Shih, T. T.F.;Wu, C. H.;Huang, K. W.</t>
  </si>
  <si>
    <t>Taiwan;Taiwan;Taiwan</t>
  </si>
  <si>
    <t>Taipei;Taipei;Taipei</t>
  </si>
  <si>
    <t>National Taiwan University Hospital;National Taiwan University College of Medicine;National Taiwan University</t>
  </si>
  <si>
    <t>60073385;60025370;60005429</t>
  </si>
  <si>
    <t>Liang P.C.</t>
  </si>
  <si>
    <t>Initial institutional experience of uncooled single-antenna microwave ablation for large hepatocellular carcinoma</t>
  </si>
  <si>
    <t>S0009926015000525</t>
  </si>
  <si>
    <t>10.1016/j.crad.2015.01.011</t>
  </si>
  <si>
    <t>2-s2.0-84930332060</t>
  </si>
  <si>
    <t>['stacked etma', 'simulated results', 'return loss', 'novel structure', 'main concentration', 'input impedance', 'hfss ).', 'different results', 'cut etma']</t>
  </si>
  <si>
    <t>Bandwidth | Microstrip antenna | Resonant frequency</t>
  </si>
  <si>
    <t>In this paper, a novel structure of slit-cut stacked equilateral triangular microstrip antenna (ETMA) has been theoretically studied using cavity model and found in agreement with the stimulated result calculated by high frequency simulator structure (HFSS). The analysis of stacked ETMA and slit-cut ETMA is done. The theoretical and simulated results of stacked ETMA and slit-cut ETMA are presented and compared. The main concentration is to find the different results, i.e. input impedance and return loss of the slit-cut ETMA and slit-cut stacked ETMA.</t>
  </si>
  <si>
    <t>240-244</t>
  </si>
  <si>
    <t>60000674;60000674;100731462;100731462;60004750</t>
  </si>
  <si>
    <t>56607002300;56606739000;56962785800;56667155200;56667217800</t>
  </si>
  <si>
    <t>Pratap, Prabal;Bhatia, Ravinder Singh;Kumar, Binod;Nazir, Mohd;Pratap, Saurabh</t>
  </si>
  <si>
    <t>Kharagpur;Kurukshetra;New Delhi</t>
  </si>
  <si>
    <t>Indian Institute of Technology Kharagpur;National Institute of Technology Kurukshetra;Ambedkar Institute of Technology</t>
  </si>
  <si>
    <t>60004750;60000674;100731462</t>
  </si>
  <si>
    <t>Design and analysis of slit-cut stacked equilateral triangular microstrip patch antenna</t>
  </si>
  <si>
    <t>10.14429/dsj.65.7973</t>
  </si>
  <si>
    <t>2-s2.0-84930338717</t>
  </si>
  <si>
    <t>['unambiguously located', 'transfer energy', 'remains unknown', 'red algae', 'provide evidence', 'photosystem ii', 'pbs structure', 'pbp trimers', 'molecular architecture', 'molecular analyses', 'linker proteins', 'intact pbs', 'individual components', 'important role', 'harvesting antennae', 'global distribution', 'energy absorption', 'dimensional structure', 'bear chromophores', 'anabaena sp']</t>
  </si>
  <si>
    <t>electron microscopy | photosynthesis | phycobiliprotein | phycobilisome</t>
  </si>
  <si>
    <t>Phycobilisomes (PBSs) are light-harvesting antennae that transfer energy to photosynthetic reaction centers in cyanobacteria and red algae. PBSs are supermolecular complexes composed of phycobiliproteins (PBPs) that bear chromophores for energy absorption and linker proteins. Although the structures of some individual components have been determined using crystallography, the three-dimensional structure of an entire PBS complex, which is critical for understanding the energy transfer mechanism, remains unknown. Here, we report the structures of an intact PBS and a PBS in complex with photosystem II (PSII) from Anabaena sp. strain PCC 7120 using single-particle electron microscopy in combination with biochemical and molecular analyses. In the PBS structure, all PBP trimers and the conserved linker protein domains were unambiguously located, and the global distribution of all chromophores was determined. We provide evidence that ApcE and ApcF are critical for the formation of a protrusion at the bottom of PBS, which plays an important role in mediating PBS interaction with PSII. Our results provide insights into the molecular architecture of an intact PBS at different assembly levels and provide the basis for understanding how the light energy absorbed by PBS is transferred to PSII.</t>
  </si>
  <si>
    <t>726-737</t>
  </si>
  <si>
    <t>Cell Research</t>
  </si>
  <si>
    <t>60025278-60010269;60014966;60014966;60025278;60025278;60014966-60021836;60025278</t>
  </si>
  <si>
    <t>55660325900;55242026300;57202364725;55261208900;57220966010;7410314635;7006052631</t>
  </si>
  <si>
    <t>Chang, Leifu;Liu, Xianwei;Li, Yanbing;Liu, Cui Cui;Yang, Fan;Zhao, Jindong;Sui, Sen Fang</t>
  </si>
  <si>
    <t>China;China;China;United Kingdom</t>
  </si>
  <si>
    <t>Beijing;Wuhan;Beijing;Cambridge</t>
  </si>
  <si>
    <t>Tsinghua University;Institute of Hydrobiology, Chinese Academy of Sciences;Peking University;The Medical Research Council Laboratory of Molecular Biology</t>
  </si>
  <si>
    <t>60025278;60021836;60014966;60010269</t>
  </si>
  <si>
    <t>Chang L.</t>
  </si>
  <si>
    <t>Structural organization of an intact phycobilisome and its association with photosystem II</t>
  </si>
  <si>
    <t>10.1038/cr.2015.59</t>
  </si>
  <si>
    <t>2-s2.0-84930373403</t>
  </si>
  <si>
    <t>['widely used', 'useful tool', 'tom offers', 'tom ).', 'tensor character', 'techniques used', 'rigorous study', 'radiofrequency devices', 'propagation constant', 'propagating modes', 'problem studied', 'previously published', 'phase shifters', 'patch antennas', 'paper lie', 'one hand', 'numerical model', 'microwave engineers', 'materials known', 'information technology', 'good agreement', 'galerkin method', 'fast convergence', 'complex modes', 'antennas waveguides', 'anisotropic metamaterial']</t>
  </si>
  <si>
    <t>anisotropic metamaterial waveguides | complex modes | Galerkin method | propagation | transverse operator method</t>
  </si>
  <si>
    <t>In this paper, we present the formalism of the transverse operator method (TOM). A rigorous study of propagation in anisotropic and multi-layer medium using the tensor character of the permeability and permittivity is presented. With the application of the Galerkin method, the propagating modes in metallic rectangular waveguides filled with anisotropic metamaterial are exploited. The results are compared with those previously published and show a good agreement. The complex modes have been obtained. The advantages of the techniques used in this paper lie in the proper analytical formulation of the problem studied, on the one hand, and the speed of convergence, on the other hand. TOM offers a fast convergence of the propagation constant. This shows the effectiveness of our numerical model. As such, the formulation of the transverse operator could be a useful tool for microwave engineers. This type of materials known as metamaterial is widely used and needed by industries and information technology, especially in microwave and radiofrequency devices such as patch antennas, antennas waveguides, resonators, circulators, isolators, phase shifters, and filters.</t>
  </si>
  <si>
    <t>479-486</t>
  </si>
  <si>
    <t>60060524;60060524;60060524</t>
  </si>
  <si>
    <t>55837647300;26534843800;6508173492</t>
  </si>
  <si>
    <t>Fathallah, Wyssem;Sakli, Hedi;Aguili, Taoufik</t>
  </si>
  <si>
    <t>Universit√© de Tunis El Manar, Ecole Nationale d'Ing√©nieurs de Tunis</t>
  </si>
  <si>
    <t>Fathallah W.</t>
  </si>
  <si>
    <t>Electromagnetic wave propagation in anisotropic metamaterial waveguides</t>
  </si>
  <si>
    <t>10.1002/jnm.2029</t>
  </si>
  <si>
    <t>2-s2.0-84930393654</t>
  </si>
  <si>
    <t>['synthesis regards', 'synthesis process', 'synthesis could', 'research presents', 'reduces considerably', 'optimization problem', 'mutual coupling', 'hardware complexity', 'cavity model', 'antenna excitations']</t>
  </si>
  <si>
    <t>concentric ring antenna array | harmony search algorithm | isoflux pattern | LEO satellite | particle swarm algorithm</t>
  </si>
  <si>
    <t>This research presents the synthesis of the concentric ring antenna arrays for a wide coverage pattern. The synthesis process is formulated as an optimization of the antenna excitations. Harmony search algorithm and particle swarm optimization are implemented for this optimization problem. The antenna array considers disk patches at the L-band. First, the synthesis regards the behavior of the antenna array modeled by the cavity model. Second, the mutual coupling is included by using the full wave simulation. This synthesis could be very useful in satellites with terrestrial global coverage. The obtained antenna array provides a wide uniform power density and reduces considerably the hardware complexity for a satellite antenna system.</t>
  </si>
  <si>
    <t>433-441</t>
  </si>
  <si>
    <t>114526654;60019607</t>
  </si>
  <si>
    <t>26325144000;8392629300</t>
  </si>
  <si>
    <t>Reyna Maldonado, Alberto;Panduro, Marco A.</t>
  </si>
  <si>
    <t>Ciudad Victoria;</t>
  </si>
  <si>
    <t>Universidad Aut√≥noma de Tamaulipas;Sistemas Industriales Automatizados</t>
  </si>
  <si>
    <t>60019607;114526654</t>
  </si>
  <si>
    <t>Reyna Maldonado A.</t>
  </si>
  <si>
    <t>Synthesis of concentric ring antenna array for a wide isoflux pattern</t>
  </si>
  <si>
    <t>10.1002/jnm.2018</t>
  </si>
  <si>
    <t>2-s2.0-84930403335</t>
  </si>
  <si>
    <t>['work aims', 'uniaxial substrates', 'symmetric stacking', 'stacking sequence', 'resonant frequency', 'radiation pattern', 'parameter studies', 'microstrip antenna', 'isotropic substrates', 'field pattern', 'fiber directions', 'electromagnetic characteristics', 'dielectric constants', 'deviate lower', 'antenna size', 'antenna gain', 'aerospace applications']</t>
  </si>
  <si>
    <t>composite materials | microstrip antenna | smart materials | spectral domain</t>
  </si>
  <si>
    <t>Fiber-reinforced composite structures can be tailored to desire mechanical properties and to embed microstrip antenna in aerospace applications. The electromagnetic characteristics of a microstrip antenna on isotropic and uniaxial substrates have been known, but that embedded in composite laminated substrates remain unavailable to date. This work aims at analyzing the performance of microstrip antenna embedded in composite laminated substrates by spectral domain analysis. Parameter studies are conducted to investigate the effects of the substrate's dielectric constants, the fiber directions (the orientation between the antenna and the laminate layers), and the stacking sequence on antenna's resonant frequency and radiation pattern. The antenna size when embedded in composite laminated substrates is larger than that when attached on isotropic substrates, or conversely, the resonant frequency will deviate lower if assuming the substrate as isotropic. The far-field pattern in composite laminated substrates is more 'directional' than that in isotropic substrates. The antenna gain in the substrates of symmetric stacking with ¬±45¬∞ fiber direction is 20 dB better than that in isotropic substrates in some elevations.</t>
  </si>
  <si>
    <t>371-380</t>
  </si>
  <si>
    <t>60014982;60001295</t>
  </si>
  <si>
    <t>Tainan;Chung-Li</t>
  </si>
  <si>
    <t>National Cheng Kung University;Vanung University Taiwan</t>
  </si>
  <si>
    <t>On the performance of microstrip antenna embedded in composite laminated substrates</t>
  </si>
  <si>
    <t>10.1002/jnm.2012</t>
  </si>
  <si>
    <t>2-s2.0-84930414597</t>
  </si>
  <si>
    <t>['space including', 'simplified model', 'proposed model', 'proposed approach', 'model proposes', 'lossy half', 'grounding system', 'electromagnetic fields', 'electromagnetic emission', 'dipole radiation', 'current distribution', 'also discussed']</t>
  </si>
  <si>
    <t>antenna theory | concept of dipole | electromagnetic fields | grounding systems | Sommerfeld integrals | transmission line theory</t>
  </si>
  <si>
    <t>The objective of this work is to provide a simplified model to analyse the electromagnetic emission of the grounding grid thus enabling engineers to perform parametric studies rapidly without greater loss of accuracy. The proposed approach is based on the use of the transmission line theory and the concept of dipole radiation in the presence of a lossy half-space including the Sommerfeld integral approach. The model proposes to determine the electromagnetic fields (soil and air) and current distribution in a grounding system. The proposed model is described and illustrated with applications. The limitations and advantages are also discussed and compared against antenna theory counter parts.</t>
  </si>
  <si>
    <t>404-418</t>
  </si>
  <si>
    <t>60068755;60068755;60006948;60138276;60138276</t>
  </si>
  <si>
    <t>54583369300;14065222000;7004103789;23667297600;6507032961</t>
  </si>
  <si>
    <t>Chouki, Makhlouf;Nekhoul, Bachir;Poljak, Dragan;Kerroum, Kamal;Drissi, Khalil El Khamlichi</t>
  </si>
  <si>
    <t>France;Algeria;Croatia</t>
  </si>
  <si>
    <t>Clermont-Ferrand;Jijel;Split</t>
  </si>
  <si>
    <t>Universit√© Clermont Auvergne;Universit√© de Jijel;Sveuƒçili≈°te u Splitu</t>
  </si>
  <si>
    <t>60138276;60068755;60006948</t>
  </si>
  <si>
    <t>Chouki M.</t>
  </si>
  <si>
    <t>Simplified dipole concept for the assessment of transient electromagnetic field in the vicinity of grounding grid</t>
  </si>
  <si>
    <t>10.1002/jnm.2016</t>
  </si>
  <si>
    <t>2-s2.0-84930415113</t>
  </si>
  <si>
    <t>['wsn nodes', 'wind loading', 'two bands', 'study brings', 'simple configuration', 'rfid systems', 'rfid ).', 'performance evaluation', 'paper substrate', 'overall size', 'main features', 'low cost', 'curvilinear surfaces', 'compact one', 'bent conditions', 'antenna performance', '72 ghz', '6 mm']</t>
  </si>
  <si>
    <t>This study brings out the design, fabrication and performance evaluation of a compact, dual band antenna on paper substrate. The two bands of operations are 2.18 to 2.50 and 5.22 to 5.72 GHz. These bands are used by the wireless sensor networks (WSNs) and radio frequency identification systems (RFID). The antenna becomes useful for the WSN nodes and RFID systems at these frequencies. The overall size of the antenna is 40 mm √ó 20 mm √ó 0.6 mm, which makes it a compact one. Antenna was tested for the effect of bending by placing it over curvilinear surfaces. The bending was done in horizontal (X) and vertical (Y) axes. These examinations will help to understand the effect of wind loading and other packaging related bending on antenna performance. The main features of this antenna are stability in performance under bent conditions, simple configuration and low cost of fabrication. A thin polyethylene layer has been used to laminate the antenna for permanence. The effect of lamination has also been explained in the course of the study.</t>
  </si>
  <si>
    <t>715-722</t>
  </si>
  <si>
    <t>60108956;60108956</t>
  </si>
  <si>
    <t>55646790600;55511179300</t>
  </si>
  <si>
    <t>Pakkathillam, Jayaram Kizhekke;Kanagasabai, Malathi</t>
  </si>
  <si>
    <t>Pakkathillam J.K.</t>
  </si>
  <si>
    <t>Performance evaluation of a dual band paper substrate wireless sensor networks antenna over curvilinear surfaces</t>
  </si>
  <si>
    <t>10.1049/iet-map.2014.0691</t>
  </si>
  <si>
    <t>2-s2.0-84930424403</t>
  </si>
  <si>
    <t>['type 2', 'specialized 2', 'simulation results', 'renowned manufacturers', 'reading information', 'reading data', 'radiating cable', 'miniature reader', 'key elements', 'development process', 'considers types', 'circular antennas', 'archimedean spiral', 'antennas used', 'antenna must', '4 ghz']</t>
  </si>
  <si>
    <t>Amplification | Antenna for capsule endoscopic complex reader | Antenna pattern | Radiating cable</t>
  </si>
  <si>
    <t>A miniature reader is used for reading information from capsules in wireless capsule endoscopy. One of the key elements of this reader is an antenna. This antenna must be powerful and have low power consumption to ensure that the reader works throughout patient's gastrointestinal tract examination procedure. This article is devoted to the development of a specialized 2.4GHz-antenna for the reader. It considers types of antennas used for reading data, simulation results of patterns for rectangular and circular antennas and antennas in the form of an Archimedean spiral. It describes the specification of the antenna for readers of the renowned manufacturers of capsule endoscopy complexes, the requirements to develop the antenna are listed, and the development process of the "radiating cable" type 2.4 GHz-antenna and the simulation results are described.</t>
  </si>
  <si>
    <t>169-179</t>
  </si>
  <si>
    <t>Biosciences Biotechnology Research Asia</t>
  </si>
  <si>
    <t>60068673;60068673;60068673;60068673;60068673</t>
  </si>
  <si>
    <t>56203422600;56513612100;56460053800;56203704000;56669745200</t>
  </si>
  <si>
    <t>Mikhaylov, D. M.;Averin, A. V.;Starikovskiy, A. V.;Konev, V. N.;Kurysheva, O. K.</t>
  </si>
  <si>
    <t>National Research Nuclear University MEPhI</t>
  </si>
  <si>
    <t>Mikhaylov D.</t>
  </si>
  <si>
    <t>Proposing and modeling a 2.4 GHz antenna for the endoscopic capsule reader</t>
  </si>
  <si>
    <t>10.13005/bbra/1648</t>
  </si>
  <si>
    <t>2-s2.0-84930424973</t>
  </si>
  <si>
    <t>['resource estimation', 'power estimation', 'pdcch transmitter', 'pdcch ).', 'main objective', 'fpga editor', 'design process', 'chip design']</t>
  </si>
  <si>
    <t>Downlink Control Information (DCI) | Field Programmable Gate Array (FPGA) | Long Term Evolution (LTE) | Multiple Input Multiple Output (MIMO) | Physical Downlink Control Channel (PDCCH) | Register Transfer Level (RTL)</t>
  </si>
  <si>
    <t>The main objective of this paper is implementation of both transmitter and receiver of Physical Downlink Control Channel (PDCCH). The design process of PDCCH transmitter and receiver are carried out in architecture under Multiple Input Multiple Output (MIMO) 2√ó2 antenna configurations. Xilinx Spartan3E XC3S500E board and Xilinx Integrated Simulation Environment (ISE) tool are used to accomplish our chip design and algorithm verification work. Simulation of the transmitter and receiver are carried out by using ModelSim SE 6.5. Based on simulation and implementation, results are discussed in terms of Register Transfer Level (RTL) design, FPGA editor, power estimation and resource estimation. The results can be further improved in term of speed, no. of registers, and frequency.</t>
  </si>
  <si>
    <t>29-35</t>
  </si>
  <si>
    <t>Advanced Science Letters</t>
  </si>
  <si>
    <t>60012022;60108617;60012022;60082030</t>
  </si>
  <si>
    <t>56669253400;36175601000;56669844300;24779683800</t>
  </si>
  <si>
    <t>Mohamed, M. A.;Abd-Elatty, H. M.;Aboel-Seoud, M. E.A.;Raslan, W. M.</t>
  </si>
  <si>
    <t>Egypt;Egypt;Egypt</t>
  </si>
  <si>
    <t>Port Said;Cairo;Mansoura</t>
  </si>
  <si>
    <t>Port Said University;Sinai University;Mansoura University</t>
  </si>
  <si>
    <t>60108617;60082030;60012022</t>
  </si>
  <si>
    <t>Mohamed M.A.</t>
  </si>
  <si>
    <t>Field programmable gate Array implementation of long term evolution physical downlink control channel under multiple input multiple output technique</t>
  </si>
  <si>
    <t>10.1166/asl.2015.5740</t>
  </si>
  <si>
    <t>2-s2.0-84930426048</t>
  </si>
  <si>
    <t>['yuliyae sp', 'tugai forests', 'skin beetles', 'similar species', 'male genitalia', 'dermestid species', 'also recorded', 'almaty region']</t>
  </si>
  <si>
    <t>Almaty region | Coleoptera | Ctesias | Dermestidae | Faunistics | Kazakhstan | New species | Taxonomy | Tugai forest | Window trap</t>
  </si>
  <si>
    <t>Research on skin beetles of tugai forests with use of passive window traps was performed in Almaty region in Kazakhstan in 2013. Ctesias (Decemctesias) yuliyae sp. nov. is described, illustrated, and compared with similar species of the genus Ctesias subgenus Decemctesias H√°va, 2004. The new species differs by the structure of antennae and male genitalia. Eighteen other dermestid species from Kazakhstan were also recorded in this study.</t>
  </si>
  <si>
    <t>283-292</t>
  </si>
  <si>
    <t>60024445;60024445</t>
  </si>
  <si>
    <t>23991274400;6603163382</t>
  </si>
  <si>
    <t>Nakl√°dal, Oto;H√°va, Ji≈ô√≠</t>
  </si>
  <si>
    <t>Czech University of Life Sciences Prague</t>
  </si>
  <si>
    <t>Nakl√°dal O.</t>
  </si>
  <si>
    <t>A contribution to knowledge of Dermestidae (Coleoptera) from Kazakhstan with description of one new species</t>
  </si>
  <si>
    <t>10.11646/zootaxa.3905.2.9</t>
  </si>
  <si>
    <t>2-s2.0-84930430098</t>
  </si>
  <si>
    <t>['symmetrical manner', 'study presents', 'signal attenuation', 'reflection coefficients', 'novel approach', 'networks based', 'group delay', 'experimental demonstration', 'doublet structure', 'centre frequency', '78 db', '69 db', '66 ns', '33 ns', '29 db', '14 ghz']</t>
  </si>
  <si>
    <t>This study presents a novel approach to the design and implementation of transmission-type negative group delay (NGD) networks based on a coupled line doublet structure. To improve the reflection coefficients, a quarterwavelength transmission line is connected between the input and through ports of a coupled line section. For the doublet structure, two coupled line sections are arranged in a symmetrical manner by connecting them back-to-back with the help of the quarter- wavelength through line. For the experimental demonstration, two planar NGD networks (unmatched and matched doublet NGD networks) are designed, simulated and measured at a centre frequency of 2.14 GHz. From the measurement, a group delay (GD) of -5.66 ns and signal attenuation (SA) of 18.78 dB were obtained in the case of an unmatched NGD network. Similarly, for the matched NGD case, a GD of -6.33 ns, SA of 20.69 dB and input/output return losses &gt;29 dB were obtained at the centre frequency.</t>
  </si>
  <si>
    <t>748-754</t>
  </si>
  <si>
    <t>60001187;60001187</t>
  </si>
  <si>
    <t>36670774500;7202332048</t>
  </si>
  <si>
    <t>Chaudhary, Girdhari;Jeong, Yongchae</t>
  </si>
  <si>
    <t>Jeonju</t>
  </si>
  <si>
    <t>Jeonbuk National University</t>
  </si>
  <si>
    <t>Chaudhary G.</t>
  </si>
  <si>
    <t>Transmission-type negative group delay networks using coupled line doublet structure</t>
  </si>
  <si>
    <t>10.1049/iet-map.2014.0351</t>
  </si>
  <si>
    <t>2-s2.0-84930438792</t>
  </si>
  <si>
    <t>['water antennas', 'water antenna', 'various parameters', 'supporting structure', 'special type', 'reverberation chamber', 'results show', 'resonant frequency', 'radiation efficiency', 'promising candidate', 'particular interest', 'measurement results', 'ground plane', 'good agreements', 'fractional bandwidth', 'different conductivity', 'dielectric layer', 'crucial effect', 'conventional antenna', 'conducting antenna', 'antenna may', 'anechoic chamber']</t>
  </si>
  <si>
    <t>Water antennas are a special type of antennas and have attracted limited attention so far. In this study, a monopole water antenna with a dielectric layer is chosen as an example to study some less obvious characteristics of the water antenna. The resonant frequency, radiation efficiency and fractional bandwidth are of particular interest. Firstly, the effects of the dielectric layer between the water and the ground plane are studied. The results show that this layer has a crucial effect on the antenna resonant frequency and radiation efficiency. Secondly, the water with different conductivity is investigated. With different conductivity, the antenna may be regarded as a dielectric resonant antenna, a conducting antenna or their combination. Thirdly, a water antenna with a supporting structure is fabricated for validation. Measurements are conducted in an anechoic chamber and a reverberation chamber to evaluate its performance as a function of various parameters. Finally, the water temperature electromagnetic characteristics are investigated. Good agreements are achieved between the simulation and measurement results. It is shown that this type of antenna shows better performance than the conventional antenna in aspects such as broadband, cost, reconfigurability, transparency and it can be a promising candidate for a range of applications.</t>
  </si>
  <si>
    <t>735-741</t>
  </si>
  <si>
    <t>60020661;60020661;60020661;60020661;60020661;60020661</t>
  </si>
  <si>
    <t>57204660063;35596180300;7404767323;57214397692;56486461700;55766159600</t>
  </si>
  <si>
    <t>Xing, Lei;Huang, Yi;Shen, Yaochun;Al Ja'afreh, Saqer;Xu, Qian;Alrawashdeh, Rula</t>
  </si>
  <si>
    <t>Xing L.</t>
  </si>
  <si>
    <t>Further investigation on water antennas</t>
  </si>
  <si>
    <t>10.1049/iet-map.2014.0298</t>
  </si>
  <si>
    <t>2-s2.0-84930439646</t>
  </si>
  <si>
    <t>['top beam', 'side lobes', 'radiation patterns', 'proposed antenna', 'obtain wideband', 'feed network', 'elevation plane', 'design concept', 'bowtie dipoles', 'also better', '92 db', '8 db', '6 ghz', '13 db']</t>
  </si>
  <si>
    <t>A wideband circularly polarised array antenna consisting of 10-element bowtie dipole antenna and feed network is presented. A narrow patch connecting the pair of bowtie dipoles as an entity is employed to achieve high gain. To obtain wideband and flat-top beam of radiation patterns, amplitude and phase distribution along the feed are optimised by application of the Self-adaptive Differential Evolution algorithm. Particularly, the feed network with broadband phase shift performance is designed to satisfy bandwidth requirement ranging from 1.1 to 1.6 GHz. The proposed antenna can achieve an excellent impedance matching and Axial Ratio characteristics over the entire operating band. Moreover, the ripple of co-polarisation radiation pattern covering ¬±12¬∞ in the elevation plane is better than 0.92 dB; whereas the gain is also better than 11.8 dB and the side lobes are below -13 dB. Measured results validate the design concept and indicate that the proposed array exhibits good radiation characteristics.</t>
  </si>
  <si>
    <t>755-761</t>
  </si>
  <si>
    <t>23007175300;57225860684;7003448436;57218424335;35736995800</t>
  </si>
  <si>
    <t>Zhang, Zhi Ya;Liu, Neng Wu;Zuo, Shaoli;Li, Yang;Fu, Guang</t>
  </si>
  <si>
    <t>Zhang Z.Y.</t>
  </si>
  <si>
    <t>Wideband circularly polarised array antenna with flat-top beam pattern</t>
  </si>
  <si>
    <t>10.1049/iet-map.2014.0689</t>
  </si>
  <si>
    <t>2-s2.0-84930442048</t>
  </si>
  <si>
    <t>['temperature distributions', 'study presents', 'small spherical', 'simulation results', 'shaped tumours', 'sar distribution', 'results indicate', 'realistic model', 'proposed applicator', 'phantom muscle', 'muscle medium', 'loaded antenna', 'hyperthermia application', 'experimental studies', 'direct contact', 'diagonal horn', 'broader dimension', 'box horn', 'aperture cross', 'also provided', 'also compared', '2450 mhz']</t>
  </si>
  <si>
    <t>This study presents the design of water-loaded metal diagonal horn antenna at 2450 MHz along with simulation and experimental studies of specific absorption rate (SAR) and temperature distributions in a bio-medium (muscle) in direct contact with the water-loaded antenna for hyperthermia application. The metal diagonal horn is a multimode horn antenna, with identical aperture field distribution in the E- and H-planes. The SAR distribution in a phantom muscle in direct contact with water-loaded horn antenna measured at 2450 MHz is nearly in agreement with the corresponding simulated distribution. The simulation results for SAR distribution owing to diagonal horn are also compared with those owing to square aperture horn/box horn, of same aperture cross-section/broader dimension as the diagonal horn at 2450 MHz. The results indicate that the diagonal horn provides higher penetration depth/better transverse resolution over square aperture horn/box horn. In addition, the proposed diagonal horn provides circularly symmetric effective field size. Finally, thermal simulation results are also provided for the proposed applicator, which is in direct contact with a realistic model of muscle medium without and with small spherical as well as oval-shaped tumours of different dielectric properties embedded within the muscle medium.</t>
  </si>
  <si>
    <t>814-825</t>
  </si>
  <si>
    <t>57214304852;57201871254</t>
  </si>
  <si>
    <t>Singh, Soni;Singh, Surya Pal</t>
  </si>
  <si>
    <t>Singh S.</t>
  </si>
  <si>
    <t>Water-loaded metal diagonal horn applicator for hyperthermia</t>
  </si>
  <si>
    <t>10.1049/iet-map.2014.0699</t>
  </si>
  <si>
    <t>2-s2.0-84930442065</t>
  </si>
  <si>
    <t>['various sizes', 'omnidirectional based', 'measurement result', 'make error', 'detection data', 'circular polarization', 'axial ration', 'antenna microstrip', 'advantage cannot', '45 ghz', '3 db']</t>
  </si>
  <si>
    <t>Circularly Polarized Tag | RFID Antenna Tag</t>
  </si>
  <si>
    <t>With the various sizes, models, and performances, the antenna microstrip can be applied on Radio Frequency Identification (RFID) which have advantages on the security data detection but sometimes, this advantage cannot be approved because of misalignment between antenna and reader which usually used linearly or elliptically polarized antenna tag that can make error during detection data. The circularly polarized microstrip antenna should be applied to reduce the misalignment. It was made from substrate on FR-4 Epoxy material with 40 mm√ó40 mm and microstrip line fed the antenna can be realized and work broadly covers 2.4 GHz frequency and has circular polarization which is obtained from axial ration below 3 dB on 2 up to 2.45 GHz and directivity with omnidirectional based on simulation and measurement result.</t>
  </si>
  <si>
    <t>60069392;60069392;60069392</t>
  </si>
  <si>
    <t>15924279600;56193151400;57210011714</t>
  </si>
  <si>
    <t>Yuwono, Rudy;Syakura, Ronanobelta;Kurniawan, Dwi F.</t>
  </si>
  <si>
    <t>Malang</t>
  </si>
  <si>
    <t>Brawijaya University</t>
  </si>
  <si>
    <t>Yuwono R.</t>
  </si>
  <si>
    <t>Design of the circularly polarized microstrip antenna as radio frequency identification tag for 2.4 GHz of frequency</t>
  </si>
  <si>
    <t>10.1166/asl.2015.5753</t>
  </si>
  <si>
    <t>2-s2.0-84930445348</t>
  </si>
  <si>
    <t>['upper bounding', 'pol signal', 'point mainbeam', 'obvious application', 'narrowband arrays', 'minimising either', 'l1 sense', 'instead apply', 'infinity sense', 'field directional', 'directional elements', 'conformal arrays', 'circular array', 'assumed characterised']</t>
  </si>
  <si>
    <t>Here, the authors formulate second-order cone programs (SOCPs) for synthesising complex weights for far-field directional (single-point mainbeam) patterns for narrowband arrays. These formulations, while constructed here with the uniform circular array (UCA) in mind, are actually quite general in that they control the arbitrary-pol sidelobe level (SLL) and co-pol signal-to-noise ratio loss relative to ideal by minimising either while upper bounding the other. The SLL can be addressed in either an L-infinity sense or an L1 sense, and elements are assumed characterised by individual embedded complex patterns, modelled or measured, and so need not be identical. Conformal arrays are the obvious application, but we leave that for others and here instead apply the SOCPs to UCAs of directional elements. Design examples assume an antipodal Vivaldi element design with an embedded element pattern obtained through simulation using appropriate unitcell boundary conditions. Rotation and translation of that simulated pattern provides embedded element patterns for all elements of the circular array.</t>
  </si>
  <si>
    <t>60027271;60027271;60027271</t>
  </si>
  <si>
    <t>25638378100;7402803571;6603578520</t>
  </si>
  <si>
    <t>Dorsey, William Mark;Coleman, Jeffrey O.;Pickles, William R.</t>
  </si>
  <si>
    <t>Naval Research Laboratory</t>
  </si>
  <si>
    <t>Dorsey W.</t>
  </si>
  <si>
    <t>Uniform circular array pattern synthesis using second-order cone programming</t>
  </si>
  <si>
    <t>10.1049/iet-map.2014.0418</t>
  </si>
  <si>
    <t>2-s2.0-84930455567</t>
  </si>
  <si>
    <t>['small size', 'radiation pattern', 'proposed antenna', 'planar radiator', 'placed orthogonally', 'peak gain', 'parametric study', 'mutual coupling', 'mimo operations', 'low correlation', 'input multiple', 'good isolation', 'geometric complexity', 'frequency range', 'diversity performance', 'design information', 'compact multiple', 'applications operating', 'antenna size', 'antenna elements', 'additional structure', '3 ghz', '10 db']</t>
  </si>
  <si>
    <t>A compact multiple-input multiple-output (MIMO) antenna with a small size of 26 √ó 55 mm2 and low correlation has been proposed for the ultra-wide-band (UWB) applications operating over a frequency range of 3.1-12.3 GHz at -10 dB. The MIMO antenna consists of two identical elements each of which has a planar radiator with microstrip-fed over halfsized ground plane. The antenna elements are placed orthogonally to achieve a good isolation between the two input ports. The antenna's characteristics such as the bandwidth, isolation, radiation pattern, peak gain and surface current distributions have been investigated. Moreover, diversity performance in terms of envelope correlation coefficient and mean effective gain has been analysed. Furthermore, a parametric study has been carried out to provide more design information. An arrangement with quad-elements has been designed for MIMO operations, as well. The simulation and measurement results show that the proposed antenna has an impedance bandwidth larger than the frequency range of UWB with low correlation and high diversity performance. The proposed MIMO antenna has been compared in detail with the previous works reported elsewhere in terms of antenna size, geometric complexity, bandwidth, mutual coupling and use of additional structure to obtain more isolation. From this point of views, the antenna is more preferable than other suggestions.</t>
  </si>
  <si>
    <t>822-829</t>
  </si>
  <si>
    <t>60104500;60008377</t>
  </si>
  <si>
    <t>36705310900;35581650500</t>
  </si>
  <si>
    <t>Toktas, Abdurrahim;Akdagli, Ali</t>
  </si>
  <si>
    <t>Karaman;Mersin</t>
  </si>
  <si>
    <t>Karamanoƒülu Mehmetbey √úniversitesi;Mersin √úniversitesi</t>
  </si>
  <si>
    <t>Toktas A.</t>
  </si>
  <si>
    <t>Compact multiple-input multiple-output antenna with low correlation for ultra-wideband applications</t>
  </si>
  <si>
    <t>10.1049/iet-map.2014.0086</t>
  </si>
  <si>
    <t>2-s2.0-84930460185</t>
  </si>
  <si>
    <t>['tracking performance', 'tracking degradation', 'significantly impaired', 'significantly impacted', 'shaken suggesting', 'receiver models', 'maximum accelerations', 'large payloads', 'february 2010', 'dimensional accelerations', 'antenna combinations', '8 maule', '7g simulations']</t>
  </si>
  <si>
    <t>earthquake | GNSS | seismic | tracking</t>
  </si>
  <si>
    <t>We use a shake table capable of large (7G) three-dimensional accelerations with large payloads to simulate ground motion reconstructed from acceleration data collected during the February 2010 M&lt;inf&gt;w&lt;/inf&gt;=8.8 Maule, Chile, earthquake. The tracking performance of five modern geodetic GNSS receiver and antenna combinations was investigated while undergoing simulated seismic shaking at three two levels of amplification. Individual system performance was characterized by the number of tracked GNSS observations. The L1 and L2 GPS signal tracking was significantly impacted for the majority of the receiver models during simulations with maximum accelerations of 4G, and the tracking performance for all of the tested receiver types was significantly impaired during the 7G simulations. Results show improved tracking when only the antenna was shaken suggesting that vibration-induced oscillator phase noise may contribute significantly to tracking degradation during shaking. Key Points Previous experiments ignored receiver response to vibration We find that receivers are sensitive to vibration The tracking performance of receivers is not consistent between make</t>
  </si>
  <si>
    <t>3282-3288</t>
  </si>
  <si>
    <t>Geophysical Research Letters</t>
  </si>
  <si>
    <t>60075832;60075832;60075832</t>
  </si>
  <si>
    <t>54884264300;8885753300;56646346500</t>
  </si>
  <si>
    <t>Berglund, Henry T.;Blume, Frederick;Prantner, Andrea</t>
  </si>
  <si>
    <t>UNAVCO Inc.</t>
  </si>
  <si>
    <t>Berglund H.</t>
  </si>
  <si>
    <t>Effects of earthquake ground motion on tracking characteristics of new Global Navigation Satellite System receivers</t>
  </si>
  <si>
    <t>10.1002/2015GL063539</t>
  </si>
  <si>
    <t>2-s2.0-84930482080</t>
  </si>
  <si>
    <t>['wind actions', 'typically high', 'test element', 'strouhal number', 'steady theory', 'static tests', 'real behavior', 'paper presents', 'often characterized', 'lighting poles', 'light structures', 'latter provides', 'induced vibrations', 'experience teaches', 'distributed eccentricities', 'critical conditions', 'antenna masts', 'aeroelastic tests', 'aeroelastic behavior', 'aerodynamic coefficients']</t>
  </si>
  <si>
    <t>Complex structure | Galloping | Hysteresis | Quasi-steady theory | Vortex-induced vibrations | Wind tunnel test | Wind-induced instability</t>
  </si>
  <si>
    <t>Lighting poles and antenna masts are typically high, slender and light structures. Moreover, they are often characterized by distributed eccentricities that make very complex their shape. Experience teaches that this structural type frequently suffers severe damage and even collapses due to wind actions. To understand and interpret the aerodynamic and aeroelastic behavior of lighting poles and antenna masts, this paper presents the results of static and aeroelastic wind tunnel tests carried out on a complex prismatic element representing a segment of the shaft of such structures. Static tests are aimed at determining the aerodynamic coefficients and the Strouhal number of the test element cross-section; the former are used to evaluate the critical conditions for galloping occurrence based on quasi-steady theory; the latter provides the critical conditions for vortex-induced vibrations. Aeroelastic tests are aimed at reproducing the real behavior of the test element and at verifying the validity and reliability of quasi-steady theory. The galloping hysteresis phenomenon is identified through aeroelastic experiments conducted on increasing and decreasing the mean wind velocity.</t>
  </si>
  <si>
    <t>683-699</t>
  </si>
  <si>
    <t>Wind and Structures, An International Journal</t>
  </si>
  <si>
    <t>60025153;60025153;60025153;60025153</t>
  </si>
  <si>
    <t>56479907800;8688315000;7004648228;56000968100</t>
  </si>
  <si>
    <t>Nguyen, Cung Huy;Freda, Andrea;Solari, Giovanni;Tubino, Federica</t>
  </si>
  <si>
    <t>Universit√† degli Studi di Genova</t>
  </si>
  <si>
    <t>Nguyen C.</t>
  </si>
  <si>
    <t>Experimental investigation of the aeroelastic behavior of a complex prismatic element</t>
  </si>
  <si>
    <t>10.12989/was.2015.20.5.683</t>
  </si>
  <si>
    <t>2-s2.0-84930508988</t>
  </si>
  <si>
    <t>['whole swath', 'serious coupling', 'previous way', 'new two', 'new method', 'mathematical analyzed', 'interesting region', 'geosar ),', 'furthermore handled', 'firstly describe', 'elliptical orbit', 'earth surface', 'earth rotation', 'doppler centroid', 'detailed analysis', 'beam pointing']</t>
  </si>
  <si>
    <t>Attitude steering method | Beam irradiation area | Doppler centroid | Elliptical orbit | GEOSAR</t>
  </si>
  <si>
    <t>Due to the elliptical orbital movement of geosynchronous earth orbit synthetic aperture radar (GEOSAR), the Doppler centroid suppressed by the current attitude steering methods remains the significant residual variation, causing the serious coupling between the range and the azimuth. In this paper, a new two-dimensional attitude steering method minimizes most consummately the Doppler centroid to zero in the whole swath for GEOSAR. We firstly describe the GEOSAR movement model in earth fixed coordinate system, and introduce the orbital parameters law based on the interesting region. Furthermore, for GEOSAR, the Doppler properties along the elliptical orbit are mathematical analyzed, and the new method compensate the residual Doppler centroid to theoretically 0Hz considering the instantaneous satellite velocity and the earth rotation. And then, the comparison between the new method and the previous way is furthermore handled. Finally, for the advance method changes the beam pointing of the antenna, the beam irradiation area in the earth surface is provided a detailed analysis in order to verify its effectiveness.</t>
  </si>
  <si>
    <t>2463-2473</t>
  </si>
  <si>
    <t>55681571000;36064940200;56097923300;56671455500</t>
  </si>
  <si>
    <t>Wang, Zhuoqun;Jiang, Yicheng;Zhang, Yun;Li, Yajun</t>
  </si>
  <si>
    <t>A new two-dimensional attitude steering method for GEOSAR - Minimizing the Doppler centroid to zero</t>
  </si>
  <si>
    <t>10.12733/jcis13694</t>
  </si>
  <si>
    <t>2-s2.0-84930531936</t>
  </si>
  <si>
    <t>['wwan bands', 'tablet computer', 'radiating performance', 'proposed planar', 'obtained across', 'deposited inside', 'conventional ones', 'antenna size', 'antenna efficiencies', '997 mhz', '8 mm', '6 w', '2 dbi']</t>
  </si>
  <si>
    <t>long-term evolution (LTE) | monopole antenna | wireless wide area network (WWAN)</t>
  </si>
  <si>
    <t>By attaching a C-shaped parasitic monopole strip on the backside of the antenna, a novel compact eight-band monopole antenna (MA) is proposed and embedded in the LTE/WWAN tablet computer. The operating impedance bandwidths of 264/997 MHz can be obtained across the LTE/WWAN bands, respectively. Given that the overall antenna size is only 35 √ó 10 √ó 0.8 mm&lt;sup&gt;3&lt;/sup&gt;, the proposed planar MA provides more than 22% reduction in antenna size over that of the conventional ones. Meanwhile, this small-size MA provides the measured peak gains and antenna efficiencies of 2.0/3.2 dBi and 60/66% for the LTE/WWAN bands, respectively. Additionally, to fulfill the limitation of 1.6 W/kg of the 1-g body specific absorption rate (SAR) requirement for mobile device applications, the proposed planar compact MA is deposited inside the tablet computer for the study of radiating performance.</t>
  </si>
  <si>
    <t>1032-1046</t>
  </si>
  <si>
    <t>7601561423;55609104300</t>
  </si>
  <si>
    <t>Lu, Jui Han;Tsai, Feng Chuan</t>
  </si>
  <si>
    <t>Planar small-size LTE/WWAN tablet computer antenna with eight-band operation</t>
  </si>
  <si>
    <t>10.1080/09205071.2015.1029644</t>
  </si>
  <si>
    <t>2-s2.0-84930574016</t>
  </si>
  <si>
    <t>['transmission line', 'trained bl', 'spectrum analyzer', 'results show', 'probes near', 'output power', 'nonlinear response', 'nonlinear device', 'metal enclosure', 'linear devices', 'linear device', 'induced current', 'harmonic components', 'electromagnetic interference', 'electromagnetic field', 'diodes excited', 'diodes contains', 'cavity well', '5 ghz']</t>
  </si>
  <si>
    <t>BP-MLP modeling | electromagnetic disturbance | metal enclosure | nonlinear</t>
  </si>
  <si>
    <t>The artificial neural network (ANN) modeling of electromagnetic interference from a nonlinear device connected with transmission lines exposed to electromagnetic field to the linear device inside a metal enclosure is investigated in this paper. A rectangular loop antenna operating at 2.5 GHz is used to excite electromagnetic field inside an enclosure with dimension 99 √ó 49 √ó 44 cm&lt;sup&gt;3&lt;/sup&gt;. Another wideband loop antenna welded with a HSMS-282C Schottky diode pair is used as the nonlinear device connected with the transmission line in order to enhance the coupling and radiating effects inside the enclosure. The linear devices are three monopole probes connected with spectrum analyzer to measure the output power. Experimental results show that the output power from probes near the wideband loop welding with a pair of diodes contains not only fundamental but harmonic components, which are caused by the nonlinear response of diodes excited by induced current. A three-layer ANN model is proposed to predict this nonlinear electromagnetic interference inside the metal enclosure. Results show that the trained BL-MLP model using 576 measured data can predict the response of probes (linear device) interfered by the loop antenna welding with diodes (nonlinear device) inside the cavity well.</t>
  </si>
  <si>
    <t>992-1004</t>
  </si>
  <si>
    <t>60016521;60016521;60016521;60029625;60016521</t>
  </si>
  <si>
    <t>53364576800;55705124300;55638533600;7404742627;55926231500</t>
  </si>
  <si>
    <t>Yan, Liping;Zhao, Xiang;Zhao, Hang;Zhou, Haijing;Huang, Kama</t>
  </si>
  <si>
    <t>Beijing;Chengdu</t>
  </si>
  <si>
    <t>Beijing Institute of Applied Physics and Computational Mathematics;Sichuan University</t>
  </si>
  <si>
    <t>60029625;60016521</t>
  </si>
  <si>
    <t>Yan L.</t>
  </si>
  <si>
    <t>Artificial neural network modeling of electromagnetic interference caused by nonlinear devices inside a metal enclosure</t>
  </si>
  <si>
    <t>10.1080/09205071.2015.1025915</t>
  </si>
  <si>
    <t>2-s2.0-84930574910</t>
  </si>
  <si>
    <t>['well enforced', 'voltage waveforms', 'usually applied', 'series diode', 'rectifying antenna', 'receives microwave', 'radiation feature', 'proposed rectifier', 'parasite radiation', 'output circuit', 'optimized cavity', 'novel class', 'may achieve', 'input circuit', 'harmonics produced', 'f rectifier', 'f designs', 'f condition', 'extremely valuable', 'design method', 'dc power', 'conventional class', '5 dbi']</t>
  </si>
  <si>
    <t>cavity | Class-F | microwave power combining | rectenna | series diode</t>
  </si>
  <si>
    <t>A rectenna (rectifying antenna) is usually applied to a microwave power transmission (MPT) system as a terminal, which receives microwave (MW) power and converts them into DC power. A 5.8 GHz aperture-coupled patch antenna array is developed with a gain of 19.5 dBi, which is a part of the rectenna. A novel Class-F rectifier with a series diode is proposed to achieve a high rectifying efficiency based on harmonic termination techniques. The input circuit of the proposed rectifier is taken into consideration to reach the Class-F condition, while mostly only the output circuit is involved in conventional Class-F designs. A low-pass filter based on defected ground structure is implemented, which not only blocks the harmonics produced in rectifying but also presents desired impedance at harmonics. The current and voltage waveforms on the diode are well enforced. The radiation feature of the rectifier is presented as well. It shows that an optimized cavity, which shields the parasite radiation, may achieve a 5% enhancement on the MW-to-DC conversion efficiency. A C-band rectifier based on HSMS-286 Schottky diode is fabricated and measured. A MPT simple demo system is constructed with the proposed rectifier and antenna. A measured maximum MW-to-DC conversion efficiency of 72% is achieved on the rectifier. The design method is extremely valuable in a high conversion efficiency rectenna design based on harmonic termination techniques.</t>
  </si>
  <si>
    <t>977-991</t>
  </si>
  <si>
    <t>55942807200;55639531200;55680711100</t>
  </si>
  <si>
    <t>Yu, Chengyang;Tan, Feifei;Liu, Changjun</t>
  </si>
  <si>
    <t>A C-band microwave rectenna using aperture-coupled antenna array and novel Class-F rectifier with cavity</t>
  </si>
  <si>
    <t>10.1080/09205071.2015.1018394</t>
  </si>
  <si>
    <t>2-s2.0-84930575316</t>
  </si>
  <si>
    <t>2013R1A1A2064733</t>
  </si>
  <si>
    <t>['synchronization performance', 'proposed method', 'paper proposes', 'multipath problems', 'mimo technique', 'input multiple', 'important issues', 'ieee 802', 'computational complexity', 'antennas results', 'also reduces', 'also proposed']</t>
  </si>
  <si>
    <t>cyclic delay diversity (CDD) | IEEE 802.11ac systems | MIMO-OFDM | timing synchronization</t>
  </si>
  <si>
    <t>This paper proposes an antenna selective timing synchronization method for multiple-input multiple-output orthogonal frequency division multiplexing-based IEEE 802.11ac wireless local area network systems. IEEE 802.11ac systems support up to eight antenna elements for adopting an MIMO technique. The increase in the number of antennas results in high power consumption due to the very high computational complexity involved. In addition, cyclic delay diversity applied for each antenna causes timing synchronization difficulties due to the pseudo-multipath problems. In order to solve these problems, a method to reduce the computational complexity of the synchronization is proposed by utilizing selective antennas with higher received signal power. The timing synchronization method with the adaptive accumulation window is also proposed to enhance synchronization performance. The simulation and power estimation results show that the proposed timing synchronization method not only improves the performance, but also reduces the computation power considerably. The proposed method is very useful for IEEE 802.11ac wireless LAN systems, where not only synchronization performance but also computation power is one of the most important issues.</t>
  </si>
  <si>
    <t>1104-1116</t>
  </si>
  <si>
    <t>60027884;60080753;60080732;60027884</t>
  </si>
  <si>
    <t>56642203000;56642141100;8147748300;16042468200</t>
  </si>
  <si>
    <t>Kim, Narae;Kim, Suhyun;Jung, Yunho;Lee, Seongjoo</t>
  </si>
  <si>
    <t>Chungbuk;Goyang;Seoul</t>
  </si>
  <si>
    <t>Magnachip Semiconductor;Korea Aerospace University;Sejong University</t>
  </si>
  <si>
    <t>60080753;60080732;60027884</t>
  </si>
  <si>
    <t>Kim N.</t>
  </si>
  <si>
    <t>A low-power antenna selective synchronization method for IEEE 802.11ac WLAN systems</t>
  </si>
  <si>
    <t>10.1080/09205071.2015.1035865</t>
  </si>
  <si>
    <t>2-s2.0-84930576673</t>
  </si>
  <si>
    <t>['useful application', 'study details', 'site testing', 'sensitive detector', 'pspice software', 'prototype constitutes', 'probe along', 'potential sources', 'output stage', 'optimal locations', 'numerical simulations', 'industrial high', 'identify sources', 'field low', 'em radiation', 'detecting probe', 'detecting circuit', 'circuit board', 'also presented', 'aforementioned applications']</t>
  </si>
  <si>
    <t>Antenna | Detector circuit | Electromagnetic radiation | Probe | Sensor</t>
  </si>
  <si>
    <t>This study details an electromagnetic (EM) field radiation detector system that was developed for near-field low-frequency energy applications. The prototype constitutes the use of a dual-band monopole antenna system as a probe along with a detecting circuit. Furthermore, the prototype was equipped with a qualitative EM radiation strength display unit at its output stage. For proof of concept, the detecting probe was implemented on a printed-circuit board. Both numerical simulations were based on PSpice software (Cadence Design Systems, Inc., San Jose, California, USA) and measurements are presented and discussed. The EM field detector aimed to sense any potential sources of EM radiation from mobile phone units as well as WiFi access points, simultaneously, which is accomplished with the use of the dual-band antenna system. Such a sensitive detector has useful application as a stand-alone monitoring probe for troubleshooting as well as to identify sources of EM radiation interference threats for industrial high-speed electronic devices. Additionally, such a sensor is a potentially useful tool for site testing and scanning for optimal locations of base station masks for telecommunication service providers. Other prototypes are also presented to illustrate the usefulness of such detectors in some of the aforementioned applications.</t>
  </si>
  <si>
    <t>Journal of Engineering Research</t>
  </si>
  <si>
    <t>Bait-Suwailam, M. M.</t>
  </si>
  <si>
    <t>Oman</t>
  </si>
  <si>
    <t>Muscat</t>
  </si>
  <si>
    <t>Sultan Qaboos University</t>
  </si>
  <si>
    <t>Bait-Suwailam M.M.</t>
  </si>
  <si>
    <t>Electromagnetic field detector circuit for low-frequency energy applications</t>
  </si>
  <si>
    <t>10.24200/tjer.vol12iss1pp69-80</t>
  </si>
  <si>
    <t>2-s2.0-84930581417</t>
  </si>
  <si>
    <t>['wider coxa', 'two species', 'triangular shape', 'tidal flats', 'plumose setae', 'new species', 'morinoi ariyama', 'mature male', 'korean waters', 'inner margin', 'inner lobe', 'gnathopod 2', 'first report', 'easily distinguished', 'distal margin', 'antenna 2', 'also provide', 'acute process']</t>
  </si>
  <si>
    <t>Amphipod | Excavata | Kamaka | Kamakid | Korea | New species | Rostra | Taxonomy</t>
  </si>
  <si>
    <t>Two species of the family Kamakidae collected from tidal flats on the southern west coast of Korea are reported, along with descriptions and illustrations. Kamaka excavata Ariyama, 2007 has the following unique character states on gnathopod 2 in the mature male: a wider coxa, a long and acute process of the propodus, and an excavation on inner-distal margin of dactylus. Although the new species, Kamaka rostra sp. nov. has gnathopod 2 similar to those of K. biwae U√©no, 1943, K. morinoi Ariyama, 2007, and K. appendiculata Ariyama et al., 2010, it can be easily distinguished by the plumose setae on the inner margin of the dactylus and by the spines on the inner lobe of the maxilliped in the mature male. In addition, this new species shows some particular characteristics among the species of Kamaka, such as the anterior cephalic lobe is not rounded but produced as a triangular shape, and uneven protuberances ranged along the inner-distal margin of the flagellum from peduncular article 5 to fourth proximal segment on antenna 2 in the mature male. This is the first report of the Kamakidae from Korean waters, and we also provide a key to worldwide Kamaka species.</t>
  </si>
  <si>
    <t>356-374</t>
  </si>
  <si>
    <t>60068705;60009950</t>
  </si>
  <si>
    <t>7201389254;7404035574</t>
  </si>
  <si>
    <t>Jung, Tae Won;Yoon, Seong Myeong</t>
  </si>
  <si>
    <t>Sangnok-gu, Ansan-si;Gwangju</t>
  </si>
  <si>
    <t>Korea Institute Of Ocean Science &amp; Technology;Chosun University</t>
  </si>
  <si>
    <t>Jung T.W.</t>
  </si>
  <si>
    <t>A new species and new record of the Kamakidae (Crustacea: Amphipoda) from Korea</t>
  </si>
  <si>
    <t>10.11646/zootaxa.3915.3.2</t>
  </si>
  <si>
    <t>2-s2.0-84930607335</t>
  </si>
  <si>
    <t>38-39</t>
  </si>
  <si>
    <t>gis.Business</t>
  </si>
  <si>
    <t>Djemaa, Alexander</t>
  </si>
  <si>
    <t>Stellv. Gesch√§ftsf√ºhrer Bei Logic Instrument</t>
  </si>
  <si>
    <t>Djemaa A.</t>
  </si>
  <si>
    <t>GPS-based alignments of mobile communication antennas</t>
  </si>
  <si>
    <t>2-s2.0-84930607847</t>
  </si>
  <si>
    <t>['unwanted effects', 'reasonable tradeoff', 'estimation error', 'complex envelope']</t>
  </si>
  <si>
    <t>Estimation | interference | sensor arrays | sparse models | sparsity</t>
  </si>
  <si>
    <t>We analyze the performance of several algorithms designed to solve the inverse sparse problem when they are applied to array signal processing. Specifically we study the error on the estimation of the complex envelope and the direction of arrival of signals of interest in the presence of interference sources using a uniform linear array. In particular, we compare the performance of the Enhanced Sparse Bayesian Learning (ESBL) algorithm against different algorithms tailored to this scenario. Since the former exploits interference information to diminish its unwanted effects, we find that it provides a reasonable tradeoff between runtime and estimation error.</t>
  </si>
  <si>
    <t>1165-1168</t>
  </si>
  <si>
    <t>60032057-60004518;60032057-60004518;60032057-60020211</t>
  </si>
  <si>
    <t>57208004371;23975991700;7004599588</t>
  </si>
  <si>
    <t>Pazos, Sebastian;Hurtado, Martin;Muravchik, Carlos</t>
  </si>
  <si>
    <t>Argentina;Argentina;Argentina</t>
  </si>
  <si>
    <t>La Plata;La Plata;Buenos Aires</t>
  </si>
  <si>
    <t>Universidad Nacional de La Plata;Comision de Investigaciones Cientificas - La Plata;Consejo Nacional de Investigaciones Cient√≠ficas y T√©cnicas</t>
  </si>
  <si>
    <t>60032057;60020211;60004518</t>
  </si>
  <si>
    <t>Pazos S.</t>
  </si>
  <si>
    <t>On sparse methods for array signal processing in the presence of interference</t>
  </si>
  <si>
    <t>10.1109/LAWP.2015.2394233</t>
  </si>
  <si>
    <t>2-s2.0-84930614612</t>
  </si>
  <si>
    <t>['wave frequencies', 'polarization levels', 'measured gain', 'low cross', 'good candidate', 'coupled millimeter', '8 dbi', '17 db']</t>
  </si>
  <si>
    <t>In this article, the design of an electromagnetically-coupled millimeter-wave elliptical patch array antenna prepared to work in the 56‚Äì65 GHz (14.8%) frequency band is presented. The introduced antenna array is designed for low-loss, high-gain and low cross-polarization levels. The proposed antenna exhibits a measured gain of 8 dBi and good linear polarization across the desired frequency range. It has a good side lobe suppression better than 17 dB in both E- and H-planes. Measured and simulated results confirm that this antenna is a good candidate for short-range wireless communication applications at millimeter-wave frequencies.</t>
  </si>
  <si>
    <t>71-76</t>
  </si>
  <si>
    <t>60013183-60000617</t>
  </si>
  <si>
    <t>Haraz, Osama M.</t>
  </si>
  <si>
    <t>Saudi Arabia;Egypt</t>
  </si>
  <si>
    <t>Riyadh;Assiut</t>
  </si>
  <si>
    <t>King Saud University;Assiut University</t>
  </si>
  <si>
    <t>60013183;60000617</t>
  </si>
  <si>
    <t>Electromagnetically-coupled millimeter-wave antenna array with non-uniform distribution for 60GHz ISM applications</t>
  </si>
  <si>
    <t>10.2528/pierl15031703</t>
  </si>
  <si>
    <t>2-s2.0-84930614628</t>
  </si>
  <si>
    <t>['suggested problem', 'spatial domains', 'several examples', 'running time', 'memory used', 'high gain', 'given structures', 'floquet analysis', 'finite array', 'feature research', 'coupling coefficients', 'array environment', 'array elements', 'arbitrary amplitude', 'antenna elements', 'accurate evaluation']</t>
  </si>
  <si>
    <t>Studying of mutual coupling parameters between the antenna elements in an array environment has been considered as the subject of feature research. That is why, in this paper, we present a new Floquet modal analysis procedure for analyzing almost periodic structures. Accurate evaluation of the mutual coupling could be achieved by this analysis. It is shown how Floquet analysis can be exploited to study a finite array with arbitrary amplitude and linear phase distribution in both x-y directions including mutual coupling effects. Two different calculation methods of coupling coefficients between the array elements are presented, in spectral and spatial domains, to solve the suggested problem. For modeling the given structures, the moment method combined with Generalized Equivalent Circuit (MoM-GEC) is proposed. High gain in the running time and memory used is given using Floquet analysis. To validate this work, several examples are shown.</t>
  </si>
  <si>
    <t>63-86</t>
  </si>
  <si>
    <t>60060524-60122689;60060524;60122689</t>
  </si>
  <si>
    <t>55843446600;6508173492;7007171277</t>
  </si>
  <si>
    <t>Hamdi, Bilel;Aguili, Taoufik;Baudrand, Henri</t>
  </si>
  <si>
    <t>France;Tunisia</t>
  </si>
  <si>
    <t>Toulouse;Tunis</t>
  </si>
  <si>
    <t>Laboratoire Plasma et Conversion d‚ÄôEnergie;Universit√© de Tunis El Manar, Ecole Nationale d'Ing√©nieurs de Tunis</t>
  </si>
  <si>
    <t>60122689;60060524</t>
  </si>
  <si>
    <t>Hamdi B.</t>
  </si>
  <si>
    <t>Floquet modal analysis to modelize and study 2-D planar almost periodic structures in finite and infinite extent with coupled motifs</t>
  </si>
  <si>
    <t>10.2528/PIERB14111602</t>
  </si>
  <si>
    <t>2-s2.0-84930616797</t>
  </si>
  <si>
    <t>['radiated field', 'proposed method', 'matrix method', 'matrix form', 'irregular near', 'experimental measurement', 'dipoles array', 'aut ).', 'antenna far']</t>
  </si>
  <si>
    <t>The matrix method for the calculation of antenna far-field using irregularly distributed nearfield measurement data is presented. The matrix method is based on the determination of the plane wave expansion (PWE) coefficients from the irregular near-field samples using a matrix form that connects the radiated field with the corresponding plane wave spectrum. The plane wave spectrum is used to determine the far-field of the antenna under test (AUT). The matrix method has been implemented, and its potentialities are presented. The validations using analytical radiating model (dipoles array) and experimental measurement (X band standard gain horn antenna) results have demonstrated the efficiency and stability of the proposed method.</t>
  </si>
  <si>
    <t>71-83</t>
  </si>
  <si>
    <t>60122384;60122384;60122384</t>
  </si>
  <si>
    <t>36099060000;23568707400;35249271900</t>
  </si>
  <si>
    <t>Farouq, Mohamed;Serhir, Mohammed;Picard, Dominique</t>
  </si>
  <si>
    <t>Gif-sur-Yvette</t>
  </si>
  <si>
    <t>CentraleSup√©lec - Paris-Saclay</t>
  </si>
  <si>
    <t>Farouq M.</t>
  </si>
  <si>
    <t>Matrix method for antenna plane wave spectrum calculation using irregularly distributed near-field data: Application to far-field assessment</t>
  </si>
  <si>
    <t>10.2528/PIERM15010902</t>
  </si>
  <si>
    <t>2-s2.0-84930616801</t>
  </si>
  <si>
    <t>['vice versa', 'unsolvable shapes', 'silver nano', 'sharp tip', 'sharp nano', 'perturbations induced', 'order enhancements', 'metallic nano', 'field localization', 'dipoles located', 'decay dynamics', 'counterintuitive behaviour', 'cone response', 'classical electromagnetism', 'benchmark cases', 'applications span']</t>
  </si>
  <si>
    <t>Dipole decay dynamics | Discrete dipole approximation | Localized plasmons | Optical antennas</t>
  </si>
  <si>
    <t>We report a discrete dipole approximation approach to analyse the perturbations induced by silver nano-particles on the decay dynamics of a point-like emitter placed in their proximity. Due to the excitation of localized surface plasmons, metallic nano-particles behave like optical antennas and are able to convert localized fields into freepropagating optical radiation, and vice versa. Field localization and enhancement induce strong changes on the decay dynamics of dipoles located in the perturbed electromagnetic environment, and these can be faithfully quantified within the framework of classical electromagnetism in terms of total, radiative and non-radiative decay rates. The method is tested on benchmark cases, i.e., nanospheres and nano-shells, and it is then applied to analytically- unsolvable shapes such as sharp nano-cones and oxide-covered small nano-antennas. Numerical results reveal 105-order enhancements in the total decay rate of the dipole when located very near to the sharp tip, both with and without a thin Ag2O layer. Moreover, the counterintuitive behaviour of the cone response in relation to the distance between the metal and the source of the radiation is discussed. Applications span from strong coupling studies to time-resolved fluorescence spectroscopy.</t>
  </si>
  <si>
    <t>Nanomaterials and Nanotechnology</t>
  </si>
  <si>
    <t>60102151-60015197;60102151-60021199;60015197</t>
  </si>
  <si>
    <t>16743663600;6701852129;7006587535</t>
  </si>
  <si>
    <t>D'Agostino, Stefania;Sala, Fabio Della;Andreani, Lucio Claudio</t>
  </si>
  <si>
    <t>Italy;Italy;Italy</t>
  </si>
  <si>
    <t>Genoa;Rome;Pavia</t>
  </si>
  <si>
    <t>Istituto Italiano di Tecnologia;Consiglio Nazionale delle Ricerche;Universit√† degli Studi di Pavia</t>
  </si>
  <si>
    <t>60102151;60021199;60015197</t>
  </si>
  <si>
    <t>D'Agostino S.</t>
  </si>
  <si>
    <t>Perturbations of dipole decay dynamics induced by plasmonic nano-antennas - a study within the discrete dipole approximation</t>
  </si>
  <si>
    <t>10.5772/60566</t>
  </si>
  <si>
    <t>2-s2.0-84930616998</t>
  </si>
  <si>
    <t>['substrate permittivity', 'simple patch', 'second bands', 'radiation patterns', 'radiation efficiency', 'performed indicating', 'next used', 'metascreen occurs', 'metamaterial antenna', 'left handed', 'impedance bandwidth', 'experimental results', 'double metascreens', 'closely match', '83 dbi', '66 %.']</t>
  </si>
  <si>
    <t>A dual layer periodically patterned metamaterial inspired antenna on a low cost FR4 substrate is designed, simulated, fabricated, and tested. The eigenmode dispersion simulations are performed indicating the left handed metamaterial characteristics and are tunable with substrate permittivity. The same metamaterial unit cell structure is utilized to fabricate a metascreen. This metascreen is applied below the proposed metamaterial antenna and next used as superstrate above a simple patch to study the effects on impedance bandwidth, gain, and radiation patterns. The experimental results of these antennas are very good and closely match with the simulations. More importantly, the resonance for the proposed metamaterial antenna with metascreen occurs at the left handed (LH) eigenfrequency of the metamaterial unit cell structure. The measured -10 dB bandwidths are 14.56% and 22.86% for the metamaterial antenna with single and double metascreens, respectively. The metascreens over the simple patch show adjacent dual band response. The first and second bands have measured -10 dB bandwidths of 9.6% and 16.66%. The simulated peak gain and radiation efficiency are 1.83 dBi and 74%, respectively. The radiation patterns are also very good and could be useful in the UWB wireless applications.</t>
  </si>
  <si>
    <t>60038814-60078201;60038814-60078201</t>
  </si>
  <si>
    <t>56674556300;10639282300</t>
  </si>
  <si>
    <t>Tauseef Asim, Muhammad;Ahmed, Mushtaq</t>
  </si>
  <si>
    <t>Islamabad;Islamabad</t>
  </si>
  <si>
    <t>National Institute of Lasers &amp; Optronics, Pakistan;Pakistan Institute of Engineering and Applied Sciences</t>
  </si>
  <si>
    <t>60078201;60038814</t>
  </si>
  <si>
    <t>Tauseef Asim M.</t>
  </si>
  <si>
    <t>Metamaterial inspired microstrip antenna investigations using metascreens</t>
  </si>
  <si>
    <t>10.1155/2015/236136</t>
  </si>
  <si>
    <t>2-s2.0-84930619201</t>
  </si>
  <si>
    <t>['waveform distortion', 'utilize antennas', 'test objects', 'significant impact', 'results indicate', 'reflection data', 'reconstructed image', 'proposed method', 'process either', 'less influenced', 'fundamental steps', 'different structures', 'consistent reference', 'also noted']</t>
  </si>
  <si>
    <t>For microwave imaging systems that utilize antennas with spatially separated feeds and apertures, arrival time correction based on the antenna aperture location is one of the fundamental steps in radar data processing. The estimates of the antenna aperture time and the corresponding average velocity in the material in contact with the antenna are expected to have a significant impact on the quality of the reconstructed image. In this paper, we propose antenna aperture and average velocity estimation by least-squares regression analysis of the first-breaks. The results indicate that the proposed method is able to process either the reflection data or the transmission data measured by antennas with different structures. Compared to those readily identifiable characteristics in the signal, the first-break is less influenced by waveform distortion and is able to provide more consistent reference. Differences in the images of test objects are also noted.</t>
  </si>
  <si>
    <t>105-120</t>
  </si>
  <si>
    <t>55503281300;7003469411;8545172700</t>
  </si>
  <si>
    <t>Liu, Kay Yuhong;Fear, Elise C.;Potter, Mike E.</t>
  </si>
  <si>
    <t>Antenna aperture localization for arrival time correction using first-break</t>
  </si>
  <si>
    <t>10.2528/PIERB14121908</t>
  </si>
  <si>
    <t>2-s2.0-84930622822</t>
  </si>
  <si>
    <t>['wideband dual', 'wide stop', 'space wavelength', 'reject harmonics', 'harmonic rejection', 'frequency range', 'feeding ports', 'designed filter', 'complete structure', 'compact size', 'band filter', 'band characteristic', '9 ghz', '74 %).', '7 ghz', '18 db', '103 %)']</t>
  </si>
  <si>
    <t>A wideband dual-polarized coplanar waveguide (CPW) fed antenna integrating a wide stop-band filter is presented. The designed filter is based on a nonuniform defected ground structure (DGS) in order to obtain a wide stop-band and a compact size. This filter is used to reject harmonics and spurious radiation arising from the RF front end. The complete structure (antenna and filter) has been optimized to have a compact size of 0.6 √ó 0.6Œª&lt;inf&gt;0&lt;/inf&gt;&lt;sup&gt;2&lt;/sup&gt; (Œª&lt;inf&gt;0&lt;/inf&gt; being the free-space wavelength at the lowest operating frequency). The realized antenna operates in the frequency range between 2.7 GHz and 5.9 GHz (bandwidth of about 74%). The isolation between feeding ports is more than 18 dB. The complete structure has a wide stop-band characteristic (103%) for harmonic rejection. The simulated numerical results have been confirmed with measurements.</t>
  </si>
  <si>
    <t>60110415;60110415;60110415</t>
  </si>
  <si>
    <t>36240293000;36856670500;57203908624</t>
  </si>
  <si>
    <t>Damaj, Lana;Lepage, Anne Claire;Begaud, Xavier</t>
  </si>
  <si>
    <t>Institut Mines T√©l√©com</t>
  </si>
  <si>
    <t>Damaj L.</t>
  </si>
  <si>
    <t>A compact wideband dual-polarized antenna with harmonic suppression using nonuniform defected ground structure</t>
  </si>
  <si>
    <t>10.1155/2015/505123</t>
  </si>
  <si>
    <t>2-s2.0-84930624119</t>
  </si>
  <si>
    <t>['spatial reuse', 'power saving', 'patches suitable', 'network reconfigurability', 'major advantage', 'increased range', 'cylindrical array']</t>
  </si>
  <si>
    <t>Among the mobile ad hoc networks appealing characteristics there are network reconfigurability and flexibility. In this context a smart antenna capable of self-configuring multiple high-directivity beams provides a major advantage in terms of power saving, increased range, and spatial reuse of channels. In this paper a smart antenna made of a cylindrical array of patches suitable for MANETs is presented.</t>
  </si>
  <si>
    <t>56673902600;6603033855;6602605333;36554911300</t>
  </si>
  <si>
    <t>Di Filippo, Marco;Lucci, Leonardo;Marabissi, Dania;Selleri, Stefano</t>
  </si>
  <si>
    <t>Di Filippo M.</t>
  </si>
  <si>
    <t>Design of a smart antenna for mobile ad hoc network applications</t>
  </si>
  <si>
    <t>10.1155/2015/273047</t>
  </si>
  <si>
    <t>2-s2.0-84930626513</t>
  </si>
  <si>
    <t>['three subgroups', 'serious pest', 'port st', 'pakistan population', 'mtcoi haplotypes', 'mtcoi haplotype', 'iranian populations', 'hlb ),', 'florida populations', 'florida ).', 'citri species', 'body length', '6 ),', '1 ),', '0001 ).']</t>
  </si>
  <si>
    <t>ACP | Asian citrus psyllid | Citrus | HLB | Huanglongbing</t>
  </si>
  <si>
    <t>The Asian citrus psyllid (ACP), Diaphorina citri Kuwayama (Hemiptera: Liviidae), vector of citrus greening disease pathogen, Huanglongbing (HLB), is considered the most serious pest of citrus in the world. Prior molecular based studies have hypothesized a link between the D. citri in Iran and the USA (Florida). The purpose of this study was to collect morphometric data fromD. citri populations fromIran (mtCOI haplotype-1), Florida (mtCOI haplotype-1), and Pakistan (mtCOI haplotype-6), to determine whether different mtCOI haplotypes have a relationship to a specific morphometric variation. 240 samples from6 ACP populations (Iran-Jiroft, Chabahar; Florida-Ft. Pierce, Palm Beach Gardens, Port St. Lucie; and Pakistan-Punjab) were collected for comparison.Measurements of 20 morphological characters were selected, measured and analysed using ANOVA and MANOVA. The results indicate differences among the 6 ACP populations (Wilks' lambda = 0.0376, F = 7.29, P &lt; 0.0001). The body length (BL), circumanal ring length (CL), antenna length (AL), forewing length (WL) and Rs vein length of forewing (RL) were the most important characters separating the populations. The cluster analysis showed that the Iran and Florida populations are distinct from each other but separate from the Pakistan population. Thus, three subgroups can be morphologically discriminated within D. citri species in this study, (1) Iran, (2) USA (Florida) and (3) Pakistan population.Morphometric comparisons provided further resolution to the mtCOI haplotypes and distinguished the Florida and Iranian populations.</t>
  </si>
  <si>
    <t>e946</t>
  </si>
  <si>
    <t>PeerJ</t>
  </si>
  <si>
    <t>60138498;121750183;60031806</t>
  </si>
  <si>
    <t>23990553100;6602946307;14028117400</t>
  </si>
  <si>
    <t>Lashkari, Mohammadreza;Hentz, Matthew G.;Boykin, Laura M.</t>
  </si>
  <si>
    <t>Iran;Australia;United States</t>
  </si>
  <si>
    <t>Kerman;Perth;</t>
  </si>
  <si>
    <t>Graduate University of Advanced Technology;The University of Western Australia;Port St Lucie</t>
  </si>
  <si>
    <t>60138498;60031806;121750183</t>
  </si>
  <si>
    <t>Lashkari M.</t>
  </si>
  <si>
    <t>Morphometric comparisons of Diaphorina citri (Hemiptera: Liviidae) populations fromIran, USA and Pakistan</t>
  </si>
  <si>
    <t>10.7717/peerj.946</t>
  </si>
  <si>
    <t>2-s2.0-84930631896</t>
  </si>
  <si>
    <t>['uncoated nanospirals', 'polarization states', 'plasmonic resonances', 'plasmonic geometry', 'planar arrays', 'particle levels', 'nanospirals results', 'nanoscale antennas', 'metasurface optics', 'measured harmonic', 'local axis', 'intrinsic asymmetry', 'highly efficient', 'harmonic generation', 'handed circular', 'generation efficiencies', 'experiments show', 'either inter', 'centrosymmetric nanoparticles', 'asymmetric groupings']</t>
  </si>
  <si>
    <t>Archimedean nanospirals | asymmetric nanoparticles | metasurfaces | near-field enhancement | nonlinear plasmonics | polarization conversion</t>
  </si>
  <si>
    <t>The enhanced electric field at plasmonic resonances in nanoscale antennas can lead to efficient harmonic generation, especially when the plasmonic geometry is asymmetric on either inter-particle or intra-particle levels. The planar Archimedean nanospiral offers a unique geometrical asymmetry for second-harmonic generation (SHG) because the SHG results neither from arranging centrosymmetric nanoparticles in asymmetric groupings, nor from non-centrosymmetric nanoparticles that retain a local axis of symmetry. Here, we report forward SHG from planar arrays of Archimedean nanospirals using 15 fs pulses from a Ti:sapphire oscillator tuned to 800 nm wavelength. The measured harmonic-generation efficiencies are 2.6¬∑10&lt;sup&gt;-9&lt;/sup&gt;, 8¬∑10&lt;sup&gt;-9&lt;/sup&gt; and 1.3¬∑10&lt;sup&gt;-8&lt;/sup&gt; for left-handed circular, linear, and right-handed circular polarizations, respectively. The uncoated nanospirals are stable under average power loading of as much as 300 ŒºWper nanoparticle. The nanospirals also exhibit selective conversion between polarization states. These experiments show that the intrinsic asymmetry of the nanospirals results in a highly efficient, two-dimensional harmonic generator that can be incorporated into metasurface optics.</t>
  </si>
  <si>
    <t>108-113</t>
  </si>
  <si>
    <t>21928606 21928614</t>
  </si>
  <si>
    <t>Nanophotonics</t>
  </si>
  <si>
    <t>60003915;60003915;60003915-60007776;60003915;60023471;60023471;60003915</t>
  </si>
  <si>
    <t>56673488100;35147355700;56673768800;6602926088;56673329100;7202693690;7004940940</t>
  </si>
  <si>
    <t>Davidson, Roderick B.;Ziegler, Jed I.;Vargas, Guillermo;Avanesyan, Sergey M.;Gong, Yu;Hess, Wayne;Haglund, Richard F.</t>
  </si>
  <si>
    <t>Richland;Ithaca;Nashville</t>
  </si>
  <si>
    <t>Pacific Northwest National Laboratory;Cornell University;Vanderbilt University</t>
  </si>
  <si>
    <t>60023471;60007776;60003915</t>
  </si>
  <si>
    <t>Davidson R.</t>
  </si>
  <si>
    <t>Eflcient forward second-harmonic generation from planar archimedean nanospirals</t>
  </si>
  <si>
    <t>10.1515/nanoph-2015-0002</t>
  </si>
  <si>
    <t>2-s2.0-84930632108</t>
  </si>
  <si>
    <t>['stable single', 'sensitive devices', 'photoelectric effect', 'nonionizing due', 'multiphoton absorption', 'metallic microantenna', 'gas forms', 'free space', 'extract electrons', 'envelope phase', 'electron sources', 'electron microscopy', 'conventional photon', 'commonly understood', 'accelerate ultrashort']</t>
  </si>
  <si>
    <t>Plasmas | Spectroscopy | Strong field laser physics | Surface photoemission and photoelectron spectroscopy | Terahertz | Ultrafast nonlinear optics</t>
  </si>
  <si>
    <t>Electron microscopy and electron diffraction techniques rely on electron sources. Those sources require strong electric fields to extract electrons from metals, either by the photoelectric effect, driven by multiphoton absorption of strong laser fields, or in the static field emission regime. Terahertz (THz) radiation, commonly understood to be nonionizing due to its low photon energy, is here shown to produce electron field emission. We demonstrate that a carrier-envelope phase-stable single-cycle optical field at THz frequencies interacting with a metallic microantenna can generate and accelerate ultrashort and ultrabright electron bunches into free space, and we use these electrons to excite and ionize ambient nitrogen molecules near the antenna. The associated UV emission from the gas forms a novel THz wave detector, which, in contrast with conventional photon-counting or heat-sensitive devices, is ungated and sensitive to the peak electric field in a strongly nonlinear fashion.</t>
  </si>
  <si>
    <t>116-123</t>
  </si>
  <si>
    <t>Optica</t>
  </si>
  <si>
    <t>60011373;60011373;60011373;60011373</t>
  </si>
  <si>
    <t>35275561300;36659939700;24777315300;6603136726</t>
  </si>
  <si>
    <t>Iwaszczuk, Krzysztof;Zalkovskij, Maksim;Strikwerda, Andrew C.;Jepsen, Peter U.</t>
  </si>
  <si>
    <t>Denmark</t>
  </si>
  <si>
    <t>Lyngby</t>
  </si>
  <si>
    <t>Danmarks Tekniske Universitet</t>
  </si>
  <si>
    <t>Iwaszczuk K.</t>
  </si>
  <si>
    <t>Nitrogen plasma formation through terahertz-induced ultrafast electron field emission</t>
  </si>
  <si>
    <t>10.1364/OPTICA.2.000116</t>
  </si>
  <si>
    <t>2-s2.0-84930634159</t>
  </si>
  <si>
    <t>['wide bandwidth', 'produce antennas', 'optimized antenna', 'impedance matching', 'galileo e6', 'different prototypes', 'design strategy', 'band antenna', 'axial ratio']</t>
  </si>
  <si>
    <t>Designing textile antennas for real-life applications requires a design strategy that is able to produce antennas that are optimized over a wide bandwidth for often conflicting characteristics, such as impedance matching, axial ratio, efficiency, and gain, and, moreover, that is able to account for the variations that apply for the characteristics of the unconventional materials used in smart textile systems. In this paper, such a strategy, incorporating a multiobjective constrained Pareto optimization, is presented and applied to the design of a Galileo E6-band antenna with optimal return loss and wide-band axial ratio characteristics. Subsequently, different prototypes of the optimized antenna are fabricated and measured to validate the proposed design strategy.</t>
  </si>
  <si>
    <t>60033316;60033316;60081006;60033316</t>
  </si>
  <si>
    <t>54406666700;55952423300;25930619600;7004835032</t>
  </si>
  <si>
    <t>Dierck, Arnaut;Declercq, Frederick;Vervust, Thomas;Rogier, Hendrik</t>
  </si>
  <si>
    <t>Ghent;Ghent</t>
  </si>
  <si>
    <t>Ghent university, Center for Microsystems Technology;Universiteit Gent</t>
  </si>
  <si>
    <t>60081006;60033316</t>
  </si>
  <si>
    <t>Dierck A.</t>
  </si>
  <si>
    <t>Design of a circularly polarized galileo E6-band textile antenna by dedicated multiobjective constrained pareto optimization</t>
  </si>
  <si>
    <t>10.1155/2015/895963</t>
  </si>
  <si>
    <t>2-s2.0-84930635006</t>
  </si>
  <si>
    <t>['theoretical derivations', 'surface impedance', 'radiation patterns', 'potentially applicable', 'point source', 'many applications', 'low profile', 'loaded elements', 'like resistors', 'high selectivity', 'also point', 'active metasurfaces']</t>
  </si>
  <si>
    <t>We propose to control the radiation patterns of a two-dimensional (2D) point source by using impedance metasurfaces. We show that the radiation patterns can be manipulated by altering the surface impedance of the metasurface. Full-wave simulation results are provided to validate the theoretical derivations. The proposed design enjoys novel properties of isotropy, homogeneity, low profile, and high selectivity of frequency, making it potentially applicable in many applications. We also point out that this design can be implemented with active metasurfaces and the surface impedance can be tuned by modulating the value of loaded elements, like resistors, inductors, and capacitors.</t>
  </si>
  <si>
    <t>60028265;60028265;60005244</t>
  </si>
  <si>
    <t>56673201700;7103023932;55342807700</t>
  </si>
  <si>
    <t>Yang, Fan;Mei, Zhong Lei;Cui, Tie Jun</t>
  </si>
  <si>
    <t>Lanzhou;Nanjing</t>
  </si>
  <si>
    <t>Lanzhou University;Southeast University</t>
  </si>
  <si>
    <t>60028265;60005244</t>
  </si>
  <si>
    <t>Yang F.</t>
  </si>
  <si>
    <t>Control of the radiation patterns using homogeneous and isotropic impedance metasurface</t>
  </si>
  <si>
    <t>10.1155/2015/917829</t>
  </si>
  <si>
    <t>2-s2.0-84930635221</t>
  </si>
  <si>
    <t>['recent studies', 'minimal interference', 'hfss simulation', 'dual polarization', 'array technology', 'antenna array']</t>
  </si>
  <si>
    <t>Broadband antenna | directional antenna | long slot array</t>
  </si>
  <si>
    <t>To help with long range coverage, minimal interference, and reduced energy requirements, recent studies have incorporated directional antenna arrays in wireless communication networks. In this letter, a broadband, dual polarization, and very narrow beam (&lt; 11¬∞) antenna array system based on the Long Slot Antenna (LSA) array technology has been developed, prototyped and tested. The complex feeding structure of the antenna array was simplified with a novel aperture metallic patch design using 50 - 60Œ© microstrip lines. HFSS simulation and experimental beamwidth results are in excellent agreement (&lt; 1¬∞ difference).</t>
  </si>
  <si>
    <t>1141-1144</t>
  </si>
  <si>
    <t>60013791;60013791;110023873;110023873;110023873</t>
  </si>
  <si>
    <t>55510529700;34769915200;55436576100;56494664900;26324807800</t>
  </si>
  <si>
    <t>Huang, Gui Chao;Iskander, Magdy F.;Hoque, Mahbub;Goodall, Steven R.;Bocskor, Timothy</t>
  </si>
  <si>
    <t>Honolulu;Aberdeen</t>
  </si>
  <si>
    <t>University of Hawai ªi at MƒÅnoa;Army CERDEC</t>
  </si>
  <si>
    <t>60013791;110023873</t>
  </si>
  <si>
    <t>Huang G.C.</t>
  </si>
  <si>
    <t>Antenna array design and system for directional networking</t>
  </si>
  <si>
    <t>10.1109/LAWP.2015.2391199</t>
  </si>
  <si>
    <t>2-s2.0-84930635562</t>
  </si>
  <si>
    <t>2011BY100383</t>
  </si>
  <si>
    <t>['wireless communication', 'wide bandwidth', 'shaped antenna', 'serve simultaneously', 'return loss', 'novel butterfly', 'microstrip antenna', 'frequency identification', 'design concept', 'circular slots', 'circular arms', '36 ghz', '10 db', '1 %.']</t>
  </si>
  <si>
    <t>A novel butterfly-shaped patch antenna for wireless communication is introduced in this paper. The antenna is designed for wideband wireless communications and radio-frequency identification (RFID) systems. Two symmetrical quasi-circular arms and two symmetrical round holes are incorporated into the patch of a microstrip antenna to expand its bandwidth. The diameter and position of the circular slots are optimized to achieve a wide bandwidth. The validity of the design concept is demonstrated by means of a prototype having a bandwidth of about 40.1%. The return loss of the butterfly-shaped antenna is greater than 10 dB between 4.15 and 6.36 GHz. The antenna can serve simultaneously most of the modern wireless communication standards.</t>
  </si>
  <si>
    <t>60021474-60027363;60021474-60027363;60021474;60021474;60021474</t>
  </si>
  <si>
    <t>56468295800;56097485300;15044587900;55723817300;56068384200</t>
  </si>
  <si>
    <t>Sun, Liling;He, Maowei;Hu, Jingtao;Zhu, Yunlong;Chen, Hanning</t>
  </si>
  <si>
    <t>Beijing;Shenyang</t>
  </si>
  <si>
    <t>University of Chinese Academy of Sciences;Shenyang Institute of Automation Chinese Academy of Sciences</t>
  </si>
  <si>
    <t>60027363;60021474</t>
  </si>
  <si>
    <t>Sun L.</t>
  </si>
  <si>
    <t>A butterfly-shaped wideband microstrip patch antenna for wireless communication</t>
  </si>
  <si>
    <t>10.1155/2015/328208</t>
  </si>
  <si>
    <t>2-s2.0-84930640167</t>
  </si>
  <si>
    <t>['slotted twin', 'simulated results', 'simple structure', 'rejection characteristic', 'proposed antenna', 'operation suppression', 'novel ultra', 'measured monopole', 'good agreement', 'ghz wlan', 'band operation', '85 ghz', '825 ghz', '3 dbi']</t>
  </si>
  <si>
    <t>To suppress electromagnetic interference at 5.5-GHz WLAN (5.15‚Äì5.825 GHz) band operation, a novel ultra-wideband (UWB) design of a slotted twin-patch monopole antenna with a band-rejection characteristic is presented. The proposed antenna with a simple structure has a large impedance bandwidth, defined by 10-dB return loss, covering the range from 2.95 to 10.85 GHz, and a tunable cutoff band from 5.18 to 6GHz for band-operation suppression. Measured monopole-like radiation pattern and in-band average gain of about 2.3 dBi have also been obtained, simultaneously, with good agreement to the simulated results.</t>
  </si>
  <si>
    <t>77-82</t>
  </si>
  <si>
    <t>60024155;60024155</t>
  </si>
  <si>
    <t>55571009900;56674814800</t>
  </si>
  <si>
    <t>Wu, Chao Ming;Liu, Yi Hong</t>
  </si>
  <si>
    <t>An ultra-wideband twin-patch monopole antenna with band-rejection characteristic</t>
  </si>
  <si>
    <t>10.2528/PIERL15030107</t>
  </si>
  <si>
    <t>2-s2.0-84930640991</t>
  </si>
  <si>
    <t>['virtual em', 'systems utilizing', 'standard limits', 'smaller apparatuses', 'results indicate', 'nf information', 'method based', 'measurements presented', 'important novelty', 'emit electromagnetic', 'emissions lower', 'emissions amplitude', 'em leakages', 'em interference', 'deemed efficiently', 'current standards', 'authors present', 'assembled systems']</t>
  </si>
  <si>
    <t>Nowadays new safety related systems design includes electromagnetic analysis (EMA) during their development. Each of these systems is composed by smaller apparatuses that contain electronic components able to emit electromagnetic (EM) waves. On the other hand, the usage of smaller integrated circuit increases their susceptibility to EM interference. Companies often underestimate the importance of emissions lower than standard limits. A method based on near-field (NF) to far-field (FF) transformation is introduced in order to evaluate radiated emission leakage. This study is an important novelty to analyze electromagnetic issues in the case of safety related systems. Moreover, authors present how this method is positioned to current standards. Effectively, NF-FF is proposed for site survey analysis on assembled systems where EM leakages should be mitigated to avoid EM attacks. Tools and measurements presented here can be used to sketch the virtual EM (VEM) interface of device-under-test (DUT) in terms of emissions amplitude, frequency and direction. An opponent could use this information to jam these systems utilizing an attack model based on a circular antenna presented here. The results indicate that it is feasible to use this methodology to analyze EM radiated emissions starting from NF information. Compared with current immunity test levels, the EM attack planned on VEM interface characteristics can be deemed efficiently against safety related systems.</t>
  </si>
  <si>
    <t>289-302</t>
  </si>
  <si>
    <t>106645558-60001738;106645558;60001738;60001738</t>
  </si>
  <si>
    <t>56027760800;55537401500;35607319300;7102722291</t>
  </si>
  <si>
    <t>Soderi, Simone;Papini, Mario;Iinatti, Jari;H√§m√§l√§inen, Matti</t>
  </si>
  <si>
    <t>Finland;Italy</t>
  </si>
  <si>
    <t>Oulu;Florence</t>
  </si>
  <si>
    <t>Centre for Wireless Communications;GE Transportation Systems</t>
  </si>
  <si>
    <t>60001738;106645558</t>
  </si>
  <si>
    <t>Soderi S.</t>
  </si>
  <si>
    <t>Near-field measurements for safety related systems and jamming attack</t>
  </si>
  <si>
    <t>10.2528/PIERB15021108</t>
  </si>
  <si>
    <t>2-s2.0-84930643172</t>
  </si>
  <si>
    <t>['wide bandwidth', 'tm02 mode', 'tm01 mode', 'simulation verdictions', 'shorting vias', 'proposed antenna', 'operating band', 'omnidirectional pattern', 'monopole antenna', 'low profile', 'coupled ring', 'circular patch', 'bandwidth enhancement', 'average gain', 'annular ring', '027 wavelength']</t>
  </si>
  <si>
    <t>A microstrip monopolar patch antenna with shorting vias in the circular patch and coupled ring for bandwidth enhancement is proposed. The bandwidth of the proposed antenna with shorting vias in the annular coupled ring is over 40% wider than that of the antenna without shorting vias in the annular ring. The proposed antenna provides a wide bandwidth because of four resonant modes, including the TM01 mode of the circular patch, TM01 mode of the coupled annular ring, TM02 mode of the circular patch, TM02 mode of the coupled annular ring. These modes can generate an omnidirectional pattern in the azimuth plane like a monopole antenna. A prototype was fabricated to confirm the simulation verdictions. Measured results show that 10-dB return loss bandwidth of 38.4% from 4.42 to 6.52 and average gain of 5 dBi acrossing the operating band are achieved for the proposed antenna with a low profile of 0.027 wavelength.</t>
  </si>
  <si>
    <t>60088583;60088583;60088583</t>
  </si>
  <si>
    <t>55753503300;10042689200;55885834800</t>
  </si>
  <si>
    <t>Zhang, Qiao;Yu, Tongbing;Ye, Jundong</t>
  </si>
  <si>
    <t>Zhang Q.</t>
  </si>
  <si>
    <t>Microstrip monopolar patch antenna for bandwidth enhancement</t>
  </si>
  <si>
    <t>10.2528/PIERL15030401</t>
  </si>
  <si>
    <t>2-s2.0-84930644396</t>
  </si>
  <si>
    <t>['used formalism', 'planar time', 'paper studies', 'memory requirements', 'measurement distance', 'frequency domains', 'frequency band', 'field results', 'ff transformation', 'domain near', 'domain far', 'computation time']</t>
  </si>
  <si>
    <t>This paper studies the effect of three important parameters in planar time-domain (TD) near-field (NF) to far-field (FF) transformation. These parameters are the NF spatial sampling, NF measurement distance and scan surface truncation. The effect of these parameters over the TD FF accuracy are difficult to predict for Ultra Wide Band antennas. In this paper we aim to choose the optimum NF measurement parameters guaranteeing accurate calculation of the time-domain far-field. This allows the optimization of the computation time and memory requirements. Computations using analytic array of elementary dipoles radiation pattern are used to study the impact of each parameter in time-domain near-field antenna measurement. The comparison of the far-field results are presented in time and frequency domains. In particular, it is shown that the choice of the measurement distance and the size of the scan surface decide predominantly on the frequency band of accurate FF calculation. The used formalism in this paper for the NF to FF transformation is based on the Green's function.</t>
  </si>
  <si>
    <t>181-193</t>
  </si>
  <si>
    <t>Serhir, Mohammed</t>
  </si>
  <si>
    <t>Laboratoire de G√©nie Electrique et Electronique de Paris</t>
  </si>
  <si>
    <t>Serhir M.</t>
  </si>
  <si>
    <t>On the near-field sampling and truncation errors in planar time-domain near-field to far-field transformation</t>
  </si>
  <si>
    <t>10.2528/PIERB15011410</t>
  </si>
  <si>
    <t>2-s2.0-84930644467</t>
  </si>
  <si>
    <t>['size reduction', 'second band', 'roger rt', 'rfid applications', 'mutual coupling', 'microstrip array', 'like shape', 'ghz due', 'gap distance', 'first band', 'ebg structure', 'ebg cells', 'dielectric constant', 'cst2014 simulator', 'certain limit', '953 w', '36 db', '1 db']</t>
  </si>
  <si>
    <t>Novel eagle shape microstrip wearable antennas (element and array) are presented. The single-and two-element antenna arrays are designed and fabricated on a Roger RT/Duroid 5880 substrate with dielectric constant of 2.2, thickness of 1.5748mm, and tan Œ¥ = 0.001. The measured results show that a reduction in mutual coupling of 36 dB is achieved at the first band (1.68-2.65) GHz and 22.1 dB over the second band (6.5-8.86) GHz due to introducing electromagnetic bandgap (EBG) structures. EBG structure has an eagle-like shape with more gaps. By increasing the number of EBG cells and varying the gap distance between cells to certain limit, the mutual coupling reduction is improved. Also, a size reduction of 80% is achieved. The microstrip array was simulated by CST simulator version 2014 and fabricated by proto laser machine with precision 25 Œºm. The specific absorption rate (SAR) investigation is carried out on CST2014 Simulator. Maximum SAR value is 1.953 W/kg which indicates that the eagle-shaped microstrip wearable antennas are safe for human. The antennas can be used in the official or RFID applications.</t>
  </si>
  <si>
    <t>87-103</t>
  </si>
  <si>
    <t>60005916;60005916;60016618</t>
  </si>
  <si>
    <t>36055598000;7004005810;35576632000</t>
  </si>
  <si>
    <t>Ahmed, Mohamed Ismail;Abdallah, Esmat A.;Elhennawy, Hadia M.</t>
  </si>
  <si>
    <t>Ahmed M.</t>
  </si>
  <si>
    <t>Novel wearable eagle shape microstrip antenna array with mutual coupling reduction</t>
  </si>
  <si>
    <t>10.2528/PIERB14120901</t>
  </si>
  <si>
    <t>2-s2.0-84930646619</t>
  </si>
  <si>
    <t>['simulation results', 'scaling factor', 'proposed algorithm', 'proper value', 'periodic structure', 'original method', 'greatly improved', 'fully meet', 'final solution', 'effectively applied', 'desired pattern', 'convergence rate', 'converged solution']</t>
  </si>
  <si>
    <t>An improved antenna array pattern synthesis method using fast Fourier transform is proposed, which can be effectively applied to the synthesis of large planar arrays with periodic structure. Theoretical and simulative analyses show that the original FFT method has a low convergence rate and the converged solution can hardly fully meet the requirements of the desired pattern. A scaling factor is introduced to the original method. By choosing a proper value for the scaling factor, the convergence rate can be greatly improved and the final solution is able to fully meet the expectations. Simulation results are given to demonstrate the effectiveness of the proposed algorithm.</t>
  </si>
  <si>
    <t>60027021-60027363;60027021;60027021</t>
  </si>
  <si>
    <t>54418258700;54787268800;36678280200</t>
  </si>
  <si>
    <t>Wang, Xucun;Zhou, Yiguo;Wang, Yanfei</t>
  </si>
  <si>
    <t>University of Chinese Academy of Sciences;Institute of Electronics Chinese Academy of Sciences</t>
  </si>
  <si>
    <t>60027363;60027021</t>
  </si>
  <si>
    <t>An improved antenna array pattern synthesis method using fast fourier transforms</t>
  </si>
  <si>
    <t>10.1155/2015/316962</t>
  </si>
  <si>
    <t>2-s2.0-84930647096</t>
  </si>
  <si>
    <t>['yagi antenna', 'well discussed', 'vswr less', 'rfid reader', 'rectangular reflector', 'pcb ),', 'paper presents', 'measured results', 'measured bandwidth', 'maximum gain', 'high frequency', 'good agreement', 'folded reflector', 'fire antenna', 'experimental results', 'conventional quasi', 'around 25mhz', 'antenna configuration', '5 dbi']</t>
  </si>
  <si>
    <t>This paper presents a new compact end-fire antenna for ultra-high frequency (UHF) radio frequency identification (RFID) applications. The antenna has two meandered dipole drivers. A folded reflector and a rectangular reflector are demonstrated. The advantage of the end-fire antenna with meander dipole drivers compared to the conventional quasi-Yagi antenna is a reduction in the length of the driver, which allows closer space for RFID reader. The end-fire antenna is fabricated on a FR4 printed circuit board (PCB), the dimension of the antenna is 81 √ó 58mm2. The measured bandwidth is around 25MHz (905‚Äì930 MHz) under the condition of VSWR less than 2. The maximum gain of the end-fire antenna is 3.5 dBi, it is suitable for fabrication on low-cost, low dielectric constant materials. The antenna configuration, design, simulated and measured results have been well discussed. A good agreement is obtained between the simulated and experimental results. This new compact end-fire antenna is desirable for RFID reader applications.</t>
  </si>
  <si>
    <t>Wang, Bing</t>
  </si>
  <si>
    <t>Wang B.</t>
  </si>
  <si>
    <t>A compact antenna design for UHF RFID applications</t>
  </si>
  <si>
    <t>10.2528/PIERL15032403</t>
  </si>
  <si>
    <t>2-s2.0-84930649206</t>
  </si>
  <si>
    <t>['two patches', 'rhcp gain', 'patch structure', 'l1 application', 'designed antenna', 'back rectangular', 'axial ratio', '6 db', '5 db', '3 dbic']</t>
  </si>
  <si>
    <t>The configuration of a new circularly polarized microstrip antenna with omnidirectional radiation pattern for GPS-L1 application is proposed in this paper. The designed antenna has a backto- back rectangular-patch structure, and two patches are fed by coaxial cable connected with a Wilkinson power divider. The horizontal omnidirectional radiation pattern was achieved by both simulation and measurement. Axial ratio in the peak gain plane was around 3 dB ranging from 1.5 dB to 3.6 dB. The variation of RHCP gain in the horizontal omnidirectional circular polarization plane was smaller than ¬±1 dBic. And peak RHCP gain of the designed antenna was about 2.3 dBic.</t>
  </si>
  <si>
    <t>60003977;60003977;60003977;60003977</t>
  </si>
  <si>
    <t>35849279500;36640026100;57022802900;54788567800</t>
  </si>
  <si>
    <t>Wei, Kun;Li, Jian Ying;Wang, Ling;Xing, Zi Jian</t>
  </si>
  <si>
    <t>Wei K.</t>
  </si>
  <si>
    <t>A new omnidirectional circular polarization microstip antenna</t>
  </si>
  <si>
    <t>10.2528/PIERL15030902</t>
  </si>
  <si>
    <t>2-s2.0-84930649987</t>
  </si>
  <si>
    <t>2012M521048</t>
  </si>
  <si>
    <t>['varying thicknesses', 'physical mechanism', 'patch antenna', 'metasurface composed', 'low side', 'low loss', 'lobe levels', 'lens antenna', 'high directivity', 'excellent performances']</t>
  </si>
  <si>
    <t>Subwavelength dielectric blocks with varying thicknesses are introduced to realize 0‚àº2œÄ phase change. A Huygens' metasurface composed of such nonuniform building blocks is shown to efficiently refract normally incident waves in a broadband. According to the same physical mechanism, we fabricate an electrically thin lens with concentric subwavelength dielectric blocks and integrate it with a patch antenna to form a three-dimensional (3D) ultra-low-profile lens antenna system. Full-wave simulation demonstrates the lens antenna's excellent performances in high directivity, broadband, low loss, and low side-lobe levels.</t>
  </si>
  <si>
    <t>60009400;60021783;60009400</t>
  </si>
  <si>
    <t>55236017900;55491829900;56673462800</t>
  </si>
  <si>
    <t>Wang, Zheng Bin;Shi, Jin;Chen, Jin Chang</t>
  </si>
  <si>
    <t>Nantong;Nanjing</t>
  </si>
  <si>
    <t>Nantong University;Nanjing University of Post and TeleCommunications</t>
  </si>
  <si>
    <t>60021783;60009400</t>
  </si>
  <si>
    <t>High-efficiency electromagnetic wave controlling with all-dielectric huygens' metasurfaces</t>
  </si>
  <si>
    <t>10.1155/2015/432095</t>
  </si>
  <si>
    <t>2-s2.0-84930650661</t>
  </si>
  <si>
    <t>SB-121005</t>
  </si>
  <si>
    <t>['magnetizing fields', 'gyrotropic properties', 'ferrite material', 'ferrite cylinders', 'embedded within', 'considerably reduce', 'biasing coils', 'beam scanning', 'beam scan']</t>
  </si>
  <si>
    <t>Axially magnetized ferrite loaded microstrip patch antenna (MPA) with tunable beam scanning properties is presented. Ferrite cylinders are optimally positioned within the near field region of the patch to introduce Ey phase tapers needed for beam scanning. The interaction between the radiated EM wave and the gyrotropic properties of ferrites is controlled by varying the magnetizing fields. A beam scan of ¬±30¬∞ is achieved for a DC biasing range of 0-0.19 T. Simulated antenna properties are verified using experimental results. Recent LTCC technology allows the biasing coils to be embedded within the ferrite material to considerably reduce the required external magnetizing field.</t>
  </si>
  <si>
    <t>7102568028;49862396800</t>
  </si>
  <si>
    <t>Mitu, Sheikh Sharif Iqbal;Sultan, Farooq</t>
  </si>
  <si>
    <t>Mitu S.</t>
  </si>
  <si>
    <t>Beam scanning properties of a ferrite loaded microstrip patch antenna</t>
  </si>
  <si>
    <t>10.1155/2015/697409</t>
  </si>
  <si>
    <t>2-s2.0-84930653503</t>
  </si>
  <si>
    <t>['uniformly distributed', 'transmission power', 'systems using', 'scatterers may', 'results show', 'pula systems', 'practical scenario', 'outdoor environment', 'obtained based', 'determined using', 'channel gain', 'channel capacity', 'beamforming technique', 'beamforming diversity', 'bdo ),', 'array configurations', 'antenna characteristics']</t>
  </si>
  <si>
    <t>There have been many studies regarding antenna polarization; however, there have been few publications on the analysis of the channel capacity for polarized antenna systems using the beamforming technique. According to Chung et al., the channel capacity is determined by the density of scatterers and the transmission power, which is obtained based on the assumption that scatterers are uniformly distributed on a 3D spherical scattering model. However, it contradicts the practical scenario, where scatterers may not be uniformly distributed under outdoor environment, and lacks the consideration of fading channel gain. In this study, we derive the channel capacity of polarized uniform linear array (PULA) systems using the beamforming technique in a practical scattering environment. The results show that, for PULA systems, the channel capacity, which is boosted by beamforming diversity, can be determined using the channel gain, beam radiation pattern, and beamforming diversity order (BDO), where the BDO is dependent on the antenna characteristics and array configurations.</t>
  </si>
  <si>
    <t>60028876;60028876</t>
  </si>
  <si>
    <t>57192875946;16678243500</t>
  </si>
  <si>
    <t>Su, Xin;Chang, Kyunghi</t>
  </si>
  <si>
    <t>Su X.</t>
  </si>
  <si>
    <t>Polarized uniform linear array system: Beam radiation pattern, beamforming diversity order, and channel capacity</t>
  </si>
  <si>
    <t>10.1155/2015/371236</t>
  </si>
  <si>
    <t>2-s2.0-84930654910</t>
  </si>
  <si>
    <t>['simulated results', 'ground plane', 'complement structure', 'band linearly', 'antenna consists', 'adjusting stubs', 'achieve dual', '8 ghz', '5 ghz', '41 ghz', '38 ghz']</t>
  </si>
  <si>
    <t>Circularly polarized | complementary antenna | dual-band</t>
  </si>
  <si>
    <t>A dual-band circularly polarized complementary antenna loaded with adjusting stubs is presented. The antenna consists of a semi-circle shaped printed monopole fed by a 50-\Omega microstrip and the complementary metal structure part connected to the ground plane. Due to the complement structure, this antenna can work in dual-band linearly. To achieve dual-band circular polarization, rectangular and L-shaped adjusting stubs are added. By adjusting the parasitic elements appropriately, the conventional complementary antenna can be converted into a dual band circularly polarized antenna. The antenna impedance bandwidths are 400 MHz centered at 2.5 GHz and 2000 MHz centered at 5.8 GHz. The 3-dB axial ratio (AR) bandwidths are 40 MHz centered at 2.41 GHz and 640 MHz centered at 5.38 GHz. The measured results agree well with the simulated results.</t>
  </si>
  <si>
    <t>1153-1156</t>
  </si>
  <si>
    <t>60025578;60025578;60027021;60025578</t>
  </si>
  <si>
    <t>55866773800;7102211932;55367973900;56421266300</t>
  </si>
  <si>
    <t>Liang, Weilong;Jiao, Yong Chang;Luan, Yuchen;Tian, Chao</t>
  </si>
  <si>
    <t>Beijing;Xi'an</t>
  </si>
  <si>
    <t>Institute of Electronics Chinese Academy of Sciences;Xidian University</t>
  </si>
  <si>
    <t>60027021;60025578</t>
  </si>
  <si>
    <t>Liang W.</t>
  </si>
  <si>
    <t>A dual-band circularly polarized complementary antenna</t>
  </si>
  <si>
    <t>10.1109/LAWP.2015.2392787</t>
  </si>
  <si>
    <t>2-s2.0-84930656471</t>
  </si>
  <si>
    <t>['titled beam', 'radiation pattern', 'pha radiates', 'measured bandwidth', 'experimental results', 'circularly polarized', 'axial ratio', 'antenna radiates', 'also presented', '11 ghz']</t>
  </si>
  <si>
    <t>A new printed helical antenna (PHA) for a circularly polarized (CP) titled beam is proposed. With the introduction of a multiple sections technique into the PHA‚Äôs helical arm, the antenna radiates a CP titled beam. To feed the antenna, a matching network composed of a 50Œ© microstrip transmission line and two symmetrical Œª0/8 open stubs is designed. The simulated and measured results show that the PHA radiates a CP tilted beam with a maximum radiation direction of (Œ∏max, œïmax) = (32¬∞, 135¬∞) at f0 = 2.11 GHz. The measured bandwidth with a reflection coefficient lower than ‚àí10 dB is 11.8% (1.99‚Äì2.24 GHz), and the experimental results for the radiation pattern, gain, and axial ratio (AR) are also presented.</t>
  </si>
  <si>
    <t>51-55</t>
  </si>
  <si>
    <t>57191641910;57205024977;27468145100;56673542200</t>
  </si>
  <si>
    <t>Yang, Xiaoqiang;Yan, Zehong;Zhang, Tianling;Fan, Binbin</t>
  </si>
  <si>
    <t>A novel printed helical antenna for a circularly polarized tilted beam</t>
  </si>
  <si>
    <t>10.2528/PIERL15032702</t>
  </si>
  <si>
    <t>2-s2.0-84930656608</t>
  </si>
  <si>
    <t>['worldwide interoperability', 'simulated ones', 'printed antennas', 'multiband applications', 'microwave access', 'measured together', 'measured results', 'ground plate', 'evaluate performance', 'error method', 'differential evolution', 'band antenna', 'agree well']</t>
  </si>
  <si>
    <t>DE algorithm | multiband | parallel rectangular open slots</t>
  </si>
  <si>
    <t>Three parallel rectangular open slots (PROSs), etched on the ground plate of the printed antennas, is presented for multiband applications. By employing the differential evolution (DE) algorithm to optimize the size and position of the PROSs, the reflection coefficient less than -10~\hbox{dB} at the global positioning system (GPS), Wireless-Fidelity (Wi-Fi) and worldwide interoperability for microwave access (WiMAX) bands, can be achieved without using the trial and error method. To evaluate performance of the proposed PROSs structure, a triple-band antenna (Ant I) is fabricated and measured together with a four-band antenna (Ant II). The measured results, which agree well with the simulated ones, show good impedance matching and nearly omnidirectional radiation patterns for each antenna.</t>
  </si>
  <si>
    <t>1161-1164</t>
  </si>
  <si>
    <t>60102437;60102437;60102437</t>
  </si>
  <si>
    <t>48361402100;57213571495;56341094600</t>
  </si>
  <si>
    <t>Li, Wei Mei;Liu, Bo;Zhao, Hong Yi</t>
  </si>
  <si>
    <t>China Academy of Space Technology</t>
  </si>
  <si>
    <t>Li W.M.</t>
  </si>
  <si>
    <t>Parallel rectangular open slots structure in multiband printed antenna design</t>
  </si>
  <si>
    <t>10.1109/LAWP.2015.2393632</t>
  </si>
  <si>
    <t>2-s2.0-84930658915</t>
  </si>
  <si>
    <t>['square error', 'spatial smoothing', 'significant superiorities', 'reduced degrees', 'received data', 'proposed method', 'paper proposes', 'joint phased', 'input multiple', 'fully exploit', 'existing phased', 'estimation performance', 'dofs ).', 'dof loss', 'directional gain']</t>
  </si>
  <si>
    <t>Phased-multiple-input multiple-output (phased-MIMO) enjoys the advantages of MIMO virtual array and phased-array directional gain, but it gets the directional gain at a cost of reduced degrees-of-freedom (DOFs). To compensate the DOF loss, this paper proposes a joint phased-array and nested-array beamforming based on the difference coarray processing and spatial smoothing. The essence is to use a nested-array in the receiver and then fully exploit the second order statistic of the received data. In doing so, the array system offers more DOFs which means more sources can be resolved. The direction-of-arrival (DOA) estimation performance of the proposed method is evaluated by examining the root-mean-square error. Simulation results show the proposed method has significant superiorities to the existing phased-MIMO.</t>
  </si>
  <si>
    <t>57198722902;57102043300;7203046100</t>
  </si>
  <si>
    <t>Zhu, Chenglong;Chen, Hui;Shao, Huaizong</t>
  </si>
  <si>
    <t>Zhu C.</t>
  </si>
  <si>
    <t>Joint phased-MIMO and nested-array beamforming for increased degrees-of-freedom</t>
  </si>
  <si>
    <t>10.1155/2015/989517</t>
  </si>
  <si>
    <t>2-s2.0-84930659357</t>
  </si>
  <si>
    <t>['user terminal', 'thin substrate', 'proposed antenna', 'parasitic patches', 'much smaller', 'measurement results', 'gridded patch', 'good agreement', 'gain bandwidth', 'fully covers', 'fifth generation', 'designed antenna', 'coupled electromagnetically', 'conventional ptfe', 'central frequency', 'cellular network', 'antenna structure', '85 %.', '8 db', '67 ghz', '60ghz band', '60 ghz', '54 ghz']</t>
  </si>
  <si>
    <t>A microstrip antenna design is introduced in which aperture coupled rectangular microstrip patch is coupled electromagnetically with a parasitic gridded rectangular patch placed above. The gridded patch consists of nine identical rectangular parts separated by a distance which is much smaller than a free space wavelength for a central frequency. The antenna is designed to operate in the 60GHz band and is fabricated on a conventional PTFE (polytetrafluoroethylene) thin substrate. Different published arrangements for parasitic patches are studied. For the same substrate and central frequency the proposed antenna has improved return loss bandwidth and gain bandwidth. Measurement results are in good agreement with simulation. Measured 10 dB return loss bandwidth is from 54 GHz up to 67 GHz. It fully covers the unlicensed band around 60 GHz. The measured antenna realized gain at 60 GHz is close to 8 dB, while the simulated antenna radiation efficiency is 85%. A beam shifting method is proposed for this antenna structure by connecting adjacent outside parts in the gridded patch. The designed antenna is suitable for a high speed wireless communication system in particular for a user terminal in a fifth generation (5G) cellular network.</t>
  </si>
  <si>
    <t>319-331</t>
  </si>
  <si>
    <t>60029170;60029170</t>
  </si>
  <si>
    <t>26325387800;6603778677</t>
  </si>
  <si>
    <t>Bondarik, Alexander;Sj√∂berg, Daniel</t>
  </si>
  <si>
    <t>Lund</t>
  </si>
  <si>
    <t>Lunds Universitet</t>
  </si>
  <si>
    <t>Bondarik A.</t>
  </si>
  <si>
    <t>Gridded parasitic patch stacked microstrip antenna with beam shift capability for 60GHz band</t>
  </si>
  <si>
    <t>10.2528/PIERB15012303</t>
  </si>
  <si>
    <t>2-s2.0-84930661322</t>
  </si>
  <si>
    <t>['susceptibility study', 'operating frequencies', 'nearby sources', 'interference source', 'experimental results', 'dgs ),', 'bluetooth systems', '484 ghz', '35 ghz']</t>
  </si>
  <si>
    <t>In this paper a dual-band bandpass filter, using stub loaded ring resonator and etched nested C-shape defected ground structure (DGS), is reported. The operating frequencies of the bandpass filter conform to the Bluetooth (2.4GHz‚Äì2.484 GHz) and WLAN (5.15 GHz‚Äì5.35 GHz) systems. Due to its applications in WLAN and Bluetooth systems, the filter will be subjected to high EM radiation from the antenna and nearby sources. Therefore, susceptibility study of such filter is very important. The susceptibility study of the filter has been carried out by subjecting the structure to an interference source. Experimental results are presented and analyzed.</t>
  </si>
  <si>
    <t>65-70</t>
  </si>
  <si>
    <t>56104332000;55834414200</t>
  </si>
  <si>
    <t>Murmu, Lakhindar;Das, Sushrut</t>
  </si>
  <si>
    <t>Murmu L.</t>
  </si>
  <si>
    <t>A dual-band bandpass filter for 2.4 GHz Bluetooth and 5.2 GHz WLAN applications</t>
  </si>
  <si>
    <t>10.2528/PIERL15041601</t>
  </si>
  <si>
    <t>2-s2.0-84930663008</t>
  </si>
  <si>
    <t>['successive iterations', 'spherical antenna', 'radiation characteristics', 'problem formulation', 'physically correct', 'monopole dimensions', 'integral equation', 'input impedance', 'arbitrary dimensions']</t>
  </si>
  <si>
    <t>A problem of the spherical antenna consisting of a thin radial monopole located on a perfectly conducting sphere is solved. The antenna is excited at the base by a voltage d-generator. An approximate analytical solution of the integral equation for the current on a thin impedance vibrator was found by the method of successive iterations. The solution is physically correct for arbitrary dimensions of the spherical antenna and for any value of surface impedance distributed along the monopole. The validity of the problem formulation is provided by using the Green's function for the Hertz vector potential in unbounded space outside the perfectly conducting sphere and by writing the initial integral equation for the current on the monopole. Influence of the monopole dimensions and surface impedance upon the radiation characteristics and the input impedance of the spherical antenna is studied by numerical evaluations using zero order approximation. The input impedance of the monopole was determined by the method of induced electromotive forces (EMF) using the current distribution function thus obtained.</t>
  </si>
  <si>
    <t>137-151</t>
  </si>
  <si>
    <t>60027251;60027251;60027251;60027251;60027251;60027251</t>
  </si>
  <si>
    <t>35410032000;6602560537;6507210798;57204335804;14023999900;8342564200</t>
  </si>
  <si>
    <t>Penkin, Dmitry Yu;Katrich, Victor A.;Penkin, Yuriy M.;Nesterenko, Mikhail V.;Dakhov, Victor M.;Berdnik, Sergey L.</t>
  </si>
  <si>
    <t>V. N. Karazin Kharkiv National University</t>
  </si>
  <si>
    <t>Penkin D.</t>
  </si>
  <si>
    <t>Electrodynamic characteristics of a radial impedance vibrator on a perfect conduction sphere</t>
  </si>
  <si>
    <t>10.2528/PIERB14120102</t>
  </si>
  <si>
    <t>2-s2.0-84930668941</t>
  </si>
  <si>
    <t>['upper band', 'thus enhances', 'small dual', 'slot trace', 'slot mode', 'reflection coefficients', 'reflection coefficient', 'radiation performance', 'parametrical effect', 'operated bandwidths', 'meandered monopole', 'lte 2500', 'lte 2300', 'impedance bandwidth', 'gsm 900', 'feeding structure', 'coplanar waveguide', '6 db', '4 %)', '3 %)', '2810 mhz', '186 mhz', '1320 mhz', '1049 mhz']</t>
  </si>
  <si>
    <t>A small dual-band monopole antenna with coplanar waveguide (CPW) feeding structure is presented in this paper. The antenna is composed of a meandered monopole, an extended conductor tail, and an asymmetrical ground plane. Tuning geometrical structure of the ground plane excites an additional resonant frequency band and thus enhances the impedance bandwidth of the meandered monopole antenna. Unlike the conventional monopole antenna, the new resonant mode is excited by a slot trace of the CPW transmission line. The radiation performance of the slot mode is as similar as that of the monopole. The parametrical effect of the size of the one-side ground plane on impedance matching condition has been derived by the simulation. The measured impedance bandwidths, which are defined by the reflection coefficient of -6 dB, are 186 MHz (863-1049 MHz, 19.4%) at the lower resonant band and 1320 MHz (1490-2810 MHz, 61.3%) at the upper band. From the results of the reflection coefficients of the proposed monopole antenna, the operated bandwidths of the commercial wireless communication systems, such as GSM 900, DCS, IMT-2000, UMTS, WLAN, LTE 2300, and LTE 2500, are covered for uses.</t>
  </si>
  <si>
    <t>60017991;60017991</t>
  </si>
  <si>
    <t>7501637046;56673746800</t>
  </si>
  <si>
    <t>Wang, Chien Jen;Hsieh, Dai Heng</t>
  </si>
  <si>
    <t>National University of Tainan Taiwan</t>
  </si>
  <si>
    <t>Bandwidth enhancement technique of the meandered monopole antenna</t>
  </si>
  <si>
    <t>10.1155/2015/904741</t>
  </si>
  <si>
    <t>2-s2.0-84930669054</t>
  </si>
  <si>
    <t>2012M521099</t>
  </si>
  <si>
    <t>['trilinear model', 'trilinear decomposition', 'storage capacity', 'rectangular array', 'proposed algorithm', 'paired 2d', 'doa estimation', 'dimensional direction']</t>
  </si>
  <si>
    <t>We investigate the topic of two-dimensional direction of arrival (2D-DOA) estimation for rectangular array. This paper links angle estimation problem to compressive sensing trilinear model and derives a compressive sensing trilinear model-based angle estimation algorithm which can obtain the paired 2D-DOA estimation. The proposed algorithm not only requires no spectral peak searching but also has better angle estimation performance than estimation of signal parameters via rotational invariance techniques (ESPRIT) algorithm. Furthermore, the proposed algorithm has close angle estimation performance to trilinear decomposition. The proposed algorithm can be regarded as a combination of trilinear model and compressive sensing theory, and it brings much lower computational complexity and much smaller demand for storage capacity. Numerical simulations present the effectiveness of our approach.</t>
  </si>
  <si>
    <t>60021666;60088583;60021666-60033100;60021666;60021666</t>
  </si>
  <si>
    <t>55545762600;57214463835;8247132000;56115342000;35886349100</t>
  </si>
  <si>
    <t>Yu, Huaxin;Qiu, Xiaofeng;Zhang, Xiaofei;Wang, Chenghua;Yang, Gang</t>
  </si>
  <si>
    <t>PLA University of Science and Technology;Nanjing University;Nanjing University of Aeronautics and Astronautics</t>
  </si>
  <si>
    <t>60088583;60033100;60021666</t>
  </si>
  <si>
    <t>Two-dimensional direction of arrival (DOA) estimation for rectangular array via compressive sensing trilinear model</t>
  </si>
  <si>
    <t>10.1155/2015/297572</t>
  </si>
  <si>
    <t>2-s2.0-84930669273</t>
  </si>
  <si>
    <t>['tracking performance', 'tracking accuracy', 'ship motion', 'sea vehicle', 'sea environments', 'rmse ).', 'pso method', 'optimum objective', 'ocean affects', 'motion adaptively', 'genetic algorithm', 'gain parameters', 'ga method', 'dynamic nature', 'convergent time', 'also compared', 'air target', 'aekf ).']</t>
  </si>
  <si>
    <t>Beam pointing error caused by ship motion over the ocean affects the tracking performance of the ship-borne phased array radar. Due to the dynamic nature of the sea environments, the ship-borne phased array radar must be able to compensate for the ship's motion adaptively. In this paper, the adaptive Œ±-Œ≤-Œ≥ filter is proposed for the ship-borne phased array radar to compensate for the beam pointing error and to track the air target. The genetic algorithm (GA) and the particle swarm optimization (PSO) methods are applied to estimate the gain parameters of adaptive Œ±-Œ≤-Œ≥ filters, while achieving the optimum objective of minimum root mean square error (RMSE). The roll and pitch data measured from a gyroscope of the sea vehicle and generated from ship motion mathematical model are used in the experiments. The tracking accuracy of adaptive Œ±-Œ≤-Œ≥ filter using the GA method is compared with PSO method under different ship motion conditions. The convergent time and tracking accuracy of ship-borne phased array radar using the proposed GA based adaptive Œ±-Œ≤-Œ≥ filter are also compared with the adaptive extended Kalman filter (AEKF). Finally, it is proved that the proposed GA based adaptive Œ±-Œ≤-Œ≥ filter is a real time applicable algorithm for ship-borne phased array radar.</t>
  </si>
  <si>
    <t>60013395;60013395;60013395</t>
  </si>
  <si>
    <t>7005882710;56399823300;55793728000</t>
  </si>
  <si>
    <t>Mar, J.;Liu, Chen Chih;Basnet, M. B.</t>
  </si>
  <si>
    <t>Chung-Li</t>
  </si>
  <si>
    <t>Yuan Ze University</t>
  </si>
  <si>
    <t>Mar J.</t>
  </si>
  <si>
    <t>Ship-borne phased array radar using ga based adaptive Œ±-Œ≤-Œ≥ filter for beamforming compensation and air target tracking</t>
  </si>
  <si>
    <t>10.1155/2015/563726</t>
  </si>
  <si>
    <t>2-s2.0-84930671173</t>
  </si>
  <si>
    <t>['wide gap', 'whose gain', 'well explains', 'vast potential', 'simulated results', 'satellite communication', 'radiation characteristics', 'high gain', 'future development', 'frequency bands', 'directional one', 'design enables', 'antenna produces', 'also presented', 'achieve wide', '3 db', '2 dbic', '10 db']</t>
  </si>
  <si>
    <t>A wide-band circularly polarized wide-gap antenna loaded with a Y-shaped metal strip applied to L-band is proposed in this paper. The Y-shaped metal strip coupling motivates the wide gap to achieve wide-band circularly polarized radiation. Both the simulated results by CST Microwave Studio and the measured results indicate that the antenna impedance bandwidth (reflection coefficient less than -10 dB) and axial ratio bandwidth (AR &lt; 3 dB) are 35.9% (1.1-1.71 GHz). The antenna produces a dual circularly polarized radiation with gain of 0.8-3.2 dBic. The equivalent current array model of the antenna is also presented, which well explains the radiation characteristics of the antenna. The introduction of the metal reflecting plate makes the antenna a directional one, whose gain is above 4 dBic within the band. This design enables the satellite communication for most frequency bands with high gain, which has a vast potential for future development.</t>
  </si>
  <si>
    <t>60033495;60019616;60019616;60019616;60019616</t>
  </si>
  <si>
    <t>26655702900;16200035900;23098557700;55589255800;41763198200</t>
  </si>
  <si>
    <t>Kang, Chun Ying;Lin, Shu;Zong, Hua;Zhao, Zhi Hua;Zhang, Xue Ying</t>
  </si>
  <si>
    <t>A wide-band circularly polarized wide-gap antenna loaded with a Y-shaped metal strip for L-band application</t>
  </si>
  <si>
    <t>10.1155/2015/194682</t>
  </si>
  <si>
    <t>2-s2.0-84930671418</t>
  </si>
  <si>
    <t>['wireless broadband', 'wide 10', 'ultra wideband', 'tm41 higher', 'proposed antenna', 'low profile', '725 ghz', '63 ghz', '484 ghz', '4 ghz', '35 ghz', '3 ghz', '2 ghz', '15 ghz', '11 ghz', '1 ghz']</t>
  </si>
  <si>
    <t>A stepped cylindrical antenna with a higher-order mode ring patch for wideband conical radiation pattern is proposed. To accomplish a low profile with wideband conical radiation characteristics, a stepped cylindrical monopole and a TM41 higher-order mode ring patch with four shorting pins are utilized. The proposed antenna has a monopole-like radiation pattern with a wide 10-dB return loss bandwidth of 11 GHz (2 GHz-13 GHz). It can cover various wireless services, such as wireless broadband (WiBro; 2.3 GHz-2.39 GHz), wireless local area networks (WLAN; 2.4 GHz-2.484 GHz, 5.15 GHz-5.35 GHz, and 5.725 GHz-5.875 GHz), digital multimedia broadcasting (DMB; 2.63 GHz-2.655 GHz), and ultra wideband (UWB; 3.1 GHz-10.6 GHz). The antenna has a height of only 0.12Œª0 at 2 GHz.</t>
  </si>
  <si>
    <t>55817117900;55146637100;56535582400</t>
  </si>
  <si>
    <t>Tak, Jinpil;Kang, Do Gu;Choi, Jaehoon</t>
  </si>
  <si>
    <t>Stepped cylindrical antenna with a higher-order mode ring patch for wideband conical radiation pattern</t>
  </si>
  <si>
    <t>10.1155/2015/394621</t>
  </si>
  <si>
    <t>2-s2.0-84930674709</t>
  </si>
  <si>
    <t>['srr array', 'ring resonator', 'power efficiency', 'overall efficiency', 'microstrip antennas', 'maximum dimension', 'experimental validation', 'earlier work', 'densely stacked', 'absorption enhancement']</t>
  </si>
  <si>
    <t>By virtue of their ability to resonate at a wavelength much larger than the maximum dimension, Split-Ring Resonator (SRR) cells can be densely stacked to create energy harvesting arrays having per-unit-area power efficiency higher than a single SRR cell. While the concept of using metamaterial particles for electromagnetic energy harvesting had been demonstrated in our earlier work, the overall efficiency of an SRR array in comparison to classical antenna arrays is fundamental to the viability of this technology. In this work, we focus on a comparative study based on numerical fullwave simulations where an array of SRRs is compared to an array of microstrip antennas. We show that an SRR array can provide significant enhancement in power efficiency and bandwidth in comparison to the classical microstrip patch antenna. Experimental validation is provided showing SRR arrays can provide significant energy-absorption enhancement.</t>
  </si>
  <si>
    <t>167-180</t>
  </si>
  <si>
    <t>60014171;60014171</t>
  </si>
  <si>
    <t>55439939100;7006080963</t>
  </si>
  <si>
    <t>Almoneef, Thamer S.;Ramahi, Omar M.</t>
  </si>
  <si>
    <t>Waterloo</t>
  </si>
  <si>
    <t>University of Waterloo</t>
  </si>
  <si>
    <t>Almoneef T.</t>
  </si>
  <si>
    <t>Split-ring resonator arrays for electromagnetic energy harvesting</t>
  </si>
  <si>
    <t>10.2528/PIERB15012506</t>
  </si>
  <si>
    <t>2-s2.0-84930674770</t>
  </si>
  <si>
    <t>['proposed algorithm', 'estimation using', 'elevation parameters', 'elevation directions', 'computer simulations', 'automatically paired']</t>
  </si>
  <si>
    <t>The problem of azimuth and elevation directions of arrival (DOAs) estimation using a uniform rectangular array (URA) in single snapshot case is addressed in this paper. Using the principal singular vectors of the observed data matrix, an iterative procedure based on the linear prediction property, and weighted least squares is proposed for finding the DOAs with lower computational complexity. Furthermore, the azimuth and elevation parameters are automatically paired. Computer simulations are included to demonstrate the effectiveness of the proposed algorithm.</t>
  </si>
  <si>
    <t>60003028;60025761;60013983</t>
  </si>
  <si>
    <t>55993578900;8964797500;7102300029</t>
  </si>
  <si>
    <t>Wu, Yuntao;Pei, Xiaobing;So, Hing Cheung</t>
  </si>
  <si>
    <t>Wuhan;Kowloon;Wuhan</t>
  </si>
  <si>
    <t>Huazhong University of Science and Technology;City University of Hong Kong;Wuhan Institute of Technology</t>
  </si>
  <si>
    <t>60025761;60013983;60003028</t>
  </si>
  <si>
    <t>Utilizing principal singular vectors for 2D DOA estimation in single snapshot case with uniform rectangular array</t>
  </si>
  <si>
    <t>10.1155/2015/681251</t>
  </si>
  <si>
    <t>2-s2.0-84930676264</t>
  </si>
  <si>
    <t>['via simulations', 'reverberation chamber', 'negligible effects', 'negligible effect', 'generally believed', 'correlation also', 'antenna systems', 'antenna system', 'antenna correlations', 'antenna correlation']</t>
  </si>
  <si>
    <t>It is generally believed that antenna correlations of up to 0.5 in magnitude have negligible effects on the performance of multi-antenna systems, and that antenna correlation only affects the system performance via its magnitude. In this paper, we show that antenna correlations of 0.5 in magnitude that has negligible effect in capacity (i.e., theoretically maximum data rate) can cause noticeable degradation on the throughput (i.e., actual achievable data rate); and that, when the number of antennas is larger than two, the phase of the correlation also has an impact on the performance of multi-antenna system. We demonstrated these via simulations and measurements in a reverberation chamber.</t>
  </si>
  <si>
    <t>241-253</t>
  </si>
  <si>
    <t>Chen, Xiaoming</t>
  </si>
  <si>
    <t>Qamcom Research &amp; Technology AB</t>
  </si>
  <si>
    <t>Antenna correlation and its impact on multi-antenna system</t>
  </si>
  <si>
    <t>10.2528/PIERB15012805</t>
  </si>
  <si>
    <t>2-s2.0-84930676970</t>
  </si>
  <si>
    <t>['suppress harmonics', 'spiral dms', 'size reduction', 'resonance frequency', 'patch antennas', 'paper presents', 'microstrip lines', 'method keeps', 'improved method', 'fr4 substrate', 'filter characteristics', 'currently employed', 'current path', 'certain frequency', 'antenna structure', 'abrupt change', '69ghz thanks']</t>
  </si>
  <si>
    <t>Use of discontinuities in microstrip lines is currently employed to improve the performance of different passive circuits, including size reduction of amplifiers, enhancement of filter characteristics and applications to suppress harmonics in patch antennas. This paper presents an improved method of size reduction of a microstrip antenna using Defected Microstrip Structure (DMS) that it is used to perform serious LC resonance property in certain frequency. The DMS is integrated in antenna structure, and therefore this method keeps the antenna size unchanged and makes a resonance frequency. This resonance is due to the abrupt change of current path of antenna that resonates at 5.8GHz which is shifted to 2.69GHz thanks to spiral DMS. A prototype of the antenna was fabricated with an FR4 substrate and tested.</t>
  </si>
  <si>
    <t>37-44</t>
  </si>
  <si>
    <t>60025506;60025506;60025506</t>
  </si>
  <si>
    <t>56554208700;55498298000;18233560400</t>
  </si>
  <si>
    <t>Elftouh, Hanae;Touhami, Naima A.;Aghoutane, Mohamed</t>
  </si>
  <si>
    <t>Tetouan</t>
  </si>
  <si>
    <t>Universit√© Abdelmalek Essaadi</t>
  </si>
  <si>
    <t>Elftouh H.</t>
  </si>
  <si>
    <t>Miniaturized microstrip patch antenna with spiral defected microstrip structure</t>
  </si>
  <si>
    <t>10.2528/PIERL15031003</t>
  </si>
  <si>
    <t>2-s2.0-84930678372</t>
  </si>
  <si>
    <t>Higher Education Authority</t>
  </si>
  <si>
    <t>HEA</t>
  </si>
  <si>
    <t>['uwb band', 'significant enhancement', 'sensing applications', 'results show', 'proposed class', 'new opportunities', 'multiple bands', 'lower portion', 'global positioning', 'give rise', 'experimentally characterized', 'different requirements', 'covering wide', 'bandwidth performance', 'antennas suitable', 'antenna design', 'anechoic chamber', '868 mhz', '5 ghz']</t>
  </si>
  <si>
    <t>This paper presents three practical antenna implementations based on variations of one general planar differential antenna topology originally proposed for ultrawideband (UWB) applications. All designs were implemented on a low-cost FR4 substrate and experimentally characterized in an anechoic chamber. The results show how the proposed design variations lead to the required antenna performances and how they give rise to new opportunities in terms of coverage of wide, narrow, and multiple frequency bands for communication and sensing applications below 5 GHz. In particular, the results show how a significant enhancement in bandwidth performance is achieved by folding the differential radiating elements. Moreover, they show how an agile design strategy enables adaption of the antenna design to different requirements for covering wide, narrow, and multiple bands, making the proposed class of antennas suitable for different wireless applications. In detail, the proposed class of antennas covers multiple frequency bands, ranging from the 868 MHz and 915 MHz bands to 2.4 GHz industrial scientific and medical (ISM) bands, including the 1.2 GHz L band for Global Positioning and Navigation Satellite Systems (GNSS) and the lower portion of the UWB band.</t>
  </si>
  <si>
    <t>60001898;60033316;60033316;60001898-60025160</t>
  </si>
  <si>
    <t>22735002200;26656390900;7004835032;23391493900</t>
  </si>
  <si>
    <t>Pepe, Domenico;Vallozzi, Luigi;Rogier, Hendrik;Zito, Domenico</t>
  </si>
  <si>
    <t>Belgium;Ireland;Ireland</t>
  </si>
  <si>
    <t>Ghent;Cork;Cork</t>
  </si>
  <si>
    <t>Universiteit Gent;University College Cork;Tyndall National Institute</t>
  </si>
  <si>
    <t>60033316;60025160;60001898</t>
  </si>
  <si>
    <t>Pepe D.</t>
  </si>
  <si>
    <t>Design variations on planar differential antenna with potential for multiple, wide, and narrow band coverage</t>
  </si>
  <si>
    <t>10.1155/2015/478453</t>
  </si>
  <si>
    <t>2-s2.0-84930678787</t>
  </si>
  <si>
    <t>['receiving antenna', 'otherwise obtained', 'growth factors', 'dielectric properties', 'biological experiments', 'biological entity', 'aqueous medium', 'agree well']</t>
  </si>
  <si>
    <t>Biological experiments that expose living cells or tissues to RF energy must have an aqueous medium to provide essential water, ions, nutrients, and growth factors. However, as we show here, the medium inherently functions as a receiving antenna that conveys RF energy to the biological entity in a manner entirely determined by exposure vessel geometry, orientation to the incident RF flux, frequency, and dielectric properties of the medium. We show for two common experimental arrangements that basic antenna theory can predict electromagnetic energy patterns that agree well with those otherwise obtained by computationally intensive methods that require specialized resources.</t>
  </si>
  <si>
    <t>60032350;60032350;60032350;100463323;60024590;60020304</t>
  </si>
  <si>
    <t>23390136900;6701563623;7003486521;7006214339;35579833800;7004723242</t>
  </si>
  <si>
    <t>Paffi, Alessandra;Apollonio, Francesca;Liberti, Micaela;Sheppard, Asher;Bit-Babik, Giorgi;Balzano, Quirino</t>
  </si>
  <si>
    <t>Italy;United States;United States;United States</t>
  </si>
  <si>
    <t>Rome;Schaumburg;College Park;Redlands</t>
  </si>
  <si>
    <t>Sapienza Universit√† di Roma;Motorola;University of Maryland, College Park;Asher Sheppard Consulting</t>
  </si>
  <si>
    <t>60032350;60024590;60020304;100463323</t>
  </si>
  <si>
    <t>Paffi A.</t>
  </si>
  <si>
    <t>Culture medium geometry: The dominant factor affecting in vitro RF exposure dosimetry</t>
  </si>
  <si>
    <t>10.1155/2015/438962</t>
  </si>
  <si>
    <t>2-s2.0-84930679194</t>
  </si>
  <si>
    <t>['wideband behavior', 'wearable applications', 'stable performances', 'rimmed antenna', 'obtained using', 'numerical simulations', 'metal rim', 'large area', 'human body', 'ground plane', 'clearance area', 'broadband behavior', 'antenna reliability', 'antenna performances', 'additional resonance', '2 mm']</t>
  </si>
  <si>
    <t>A novel multiband antenna with an unbroken metal rim for wearable applications is presented. In order to achieve a wideband behavior, minimizing at the same time the size of the clearance area on the antenna ground plane, a novel feeding structure is proposed. This is achieved by connecting the metal rim to the ground plane thus allowing generating one lower-frequency resonance without occupying a large area. An additional resonance is then obtained using a suitable shorting patch. In this way, the proposed antenna presents a broadband behavior, while the width of the clearance area on the ground plane is of only 2 mm. The antenna performances in free-space and on a human phantom simulating a human body are analyzed by means of numerical simulations. Finally, the specific absorption rate (SAR) is analyzed to establish the antenna reliability in wearable applications. The experimental results demonstrate superior and stable performances of the metal-rimmed antenna when it is employed in wearable applications.</t>
  </si>
  <si>
    <t>60002836-109027936;60002836;60002836;60002836</t>
  </si>
  <si>
    <t>56184727200;7406444144;55475599000;55823706500</t>
  </si>
  <si>
    <t>Liu, Bin;Han, Jianghong;Hu, Songhua;Zhang, Li</t>
  </si>
  <si>
    <t>Hefei;Jinan</t>
  </si>
  <si>
    <t>Hefei University of Technology;Qilu Normal University</t>
  </si>
  <si>
    <t>60002836;109027936</t>
  </si>
  <si>
    <t>Liu B.</t>
  </si>
  <si>
    <t>Novel multiband metal-rimmed antenna for wearable applications</t>
  </si>
  <si>
    <t>10.1155/2015/319894</t>
  </si>
  <si>
    <t>2-s2.0-84930680751</t>
  </si>
  <si>
    <t>['subtle changes', 'required band', 'proposed formulations', 'modal theory', 'input impedance', 'high accuracy', 'greatly simplifies', 'feed multi', 'band antennas', 'antenna problem']</t>
  </si>
  <si>
    <t>In this paper, the modal theory of antennas is re-visited, believing that it brings invaluable information towards facilitating the design of multi-feed multi-band antennas. First, some subtle changes are proposed to enhance the applicability of the theory. Next, using some efficient computational techniques, the proposed formulations are shown to predict, to a very high accuracy, the input impedance of any antenna under study. This greatly simplifies the antenna problem and focuses design efforts on finding the appropriate complex resonance frequency to cover a required band. Finding the appropriate feed location is then a matter of extracting the corresponding impedance map for this antenna through simple field manipulations.</t>
  </si>
  <si>
    <t>153-165</t>
  </si>
  <si>
    <t>60014171-115319313;60014171;60014171-115319806</t>
  </si>
  <si>
    <t>9235833900;7005912644;6507417499</t>
  </si>
  <si>
    <t>Shaker, George;Safavi-Naeini, Safieddin;Sangary, Nagula</t>
  </si>
  <si>
    <t>Canada;Canada;Canada</t>
  </si>
  <si>
    <t>Waterloo;Waterloo;Waterloo</t>
  </si>
  <si>
    <t>University of Waterloo;BitCircle;DBJay Technologies Co. Ltd.</t>
  </si>
  <si>
    <t>60014171;115319806;115319313</t>
  </si>
  <si>
    <t>Shaker G.</t>
  </si>
  <si>
    <t>Modern antenna design using mode analysis techniques</t>
  </si>
  <si>
    <t>10.2528/PIERB15012807</t>
  </si>
  <si>
    <t>2-s2.0-84930681135</t>
  </si>
  <si>
    <t>['tracking phases', 'time processing', 'time filtering', 'steering vector', 'snr ).', 'significantly reduce', 'satellite signal', 'resulting distortion', 'received signals', 'projection process', 'paper proposes', 'noise ratio', 'maximize signal', 'major limitation', 'gps signals', 'gnss signals', 'free subspace', 'first calibrate', 'filter structure', 'digitized samples', 'collected using', 'antenna array']</t>
  </si>
  <si>
    <t>Antenna array receiver | Global navigation satellite system (GNSS) | Interference mitigation | Space-time processing</t>
  </si>
  <si>
    <t>The use of Space-Time Processing (STP) in Global Navigation Satellite System (GNSS) applications is gaining significant attention due to its effectiveness for both narrowband and wideband interference suppression. However, the resulting distortion and bias on the cross correlation functions due to space-time filtering is a major limitation of this technique. Employing the steering vector of the GNSS signals in the filter structure can significantly reduce the distortion on cross correlation functions and lead to more accurate pseudorange measurements. This paper proposes a two-stage interference mitigation approach in which the first stage estimates an interference-free subspace before the acquisition and tracking phases and projects all received signals into this subspace. The next stage estimates array attitude parameters based on detecting and employing GNSS signals that are less distorted due to the projection process. Attitude parameters enable the receiver to estimate the steering vector of each satellite signal and use it in the novel distortionless STP filter to significantly reduce distortion and maximize Signal-to-Noise Ratio (SNR). GPS signals were collected using a six-element antenna array under open sky conditions to first calibrate the antenna array. Simulated interfering signals were then added to the digitized samples in software to verify the applicability of the proposed receiver structure and assess its performance for several interference scenarios.</t>
  </si>
  <si>
    <t>12180-12204</t>
  </si>
  <si>
    <t>60002306;60002306;60002306;60002306</t>
  </si>
  <si>
    <t>57196936125;27867635100;15126616000;7005283542</t>
  </si>
  <si>
    <t>Daneshmand, Saeed;Jahromi, Ali Jafarnia;Broumandan, Ali;Lachapelle, G√©rard</t>
  </si>
  <si>
    <t>Daneshmand S.</t>
  </si>
  <si>
    <t>GNSS space-time interference mitigation and attitude determination in the presence of interference signals</t>
  </si>
  <si>
    <t>10.3390/s150612180</t>
  </si>
  <si>
    <t>2-s2.0-84930681573</t>
  </si>
  <si>
    <t>['subject variability', 'sensor operates', 'results revealed', 'reflected emf', 'rectangular models', 'pneumothorax diagnosis', 'pleural cavity', 'pathological cases', 'paper investigates', 'numerical evaluations', 'internal composition', 'frequency range', 'emf ).', 'chest wall', 'capture variations', 'bone variations', 'bone tissues', 'body dual', 'biological tissues', 'based models']</t>
  </si>
  <si>
    <t>Pneumothorax is the medical condition caused by the air concentration inside the pleural cavity, the space between the lung and the chest wall. Apart from traditional diagnostic methods, it can be detected by using microwave sensors that capture variations in reflected electromagnetic field (EMF). Sex and obesity, related to the internal composition of the biological tissues, can influence the reflected EMF and therefore the sensor diagnostic ability. This paper investigates the effect on the performance of a proposed on-body dual-patch antenna sensor for pneumothorax diagnosis, due to inter-subject variability in underlying tissue structure. The sensor operates at frequency range of 1‚Äì4GHz. The challenge of the paper is to propose frequency bands for robust and safe sensor operation. S12 parameter alternation versus frequency is assessed for healthy and pathological cases. Implemented thorax numerical models include modified (i) closed rectangular multilayered and (ii) MRI-based anatomical ones. In rectangular models, thickness and configuration of muscle, fat and bone tissues are varied, according to literature. Additionally, sex-related anatomical differences are taken into account in MRI-based models. All scenarios are solved using Finite Difference Time Domain method. Results revealed that the proposed frequency bands lie within 1‚Äì2.7 and 2.9‚Äì3.5GHz, for muscle, 1.4‚Äì3.5GHz for fat and 1‚Äì2.2 and 2.8‚Äì3.5GHz, for bone variations. Numerical evaluations for accurate anatomical models verify the findings.</t>
  </si>
  <si>
    <t>61-70</t>
  </si>
  <si>
    <t>60031155;60031155</t>
  </si>
  <si>
    <t>15743641700;15842329000</t>
  </si>
  <si>
    <t>Christopoulou, Maria;Koulouridis, Stavros</t>
  </si>
  <si>
    <t>Rio</t>
  </si>
  <si>
    <t>University of Patras</t>
  </si>
  <si>
    <t>Christopoulou M.</t>
  </si>
  <si>
    <t>Inter-subject variability evaluation towards a robust microwave sensor for pneumothorax diagnosis</t>
  </si>
  <si>
    <t>10.2528/PIERM15022104</t>
  </si>
  <si>
    <t>2-s2.0-84930682460</t>
  </si>
  <si>
    <t>['working principle', 'te113 modes', 'simple feeding', 'rectangular dra', 'radiating structures', 'prototype antenna', 'proposed antenna', 'parameter study', 'design guideline']</t>
  </si>
  <si>
    <t>A simple slot coupled dual-band circularly polarized (CP) rectangular dielectric resonator antenna (DRA) is presented. The TE111 and TE113 modes of the rectangular DRA are excited by a modified annular slot. Working principle of the proposed antenna is explained in this paper. Design guideline of the proposed antenna is also devised based on the parameter study. The simple feeding and radiating structures of the proposed antenna make it easy to be designed and fabricated. A prototype antenna was designed, fabricated and measured. The simulated and measured results confirm the dual-band CP performance of the proposed antenna.</t>
  </si>
  <si>
    <t>57-63</t>
  </si>
  <si>
    <t>60005465;60005465</t>
  </si>
  <si>
    <t>55510257900;55486701600</t>
  </si>
  <si>
    <t>Zou, Meng;Pan, Jin</t>
  </si>
  <si>
    <t>A simple dual-band circularly polarized rectangular dielectric resonator antenna</t>
  </si>
  <si>
    <t>10.2528/PIERL15020204</t>
  </si>
  <si>
    <t>2-s2.0-84930683011</t>
  </si>
  <si>
    <t>['wind tunnel', 'whereas detection', 'two sub', 'specific pathway', 'sensillum recording', 'recent studies', 'plant odorant', 'partial agonist', 'olfactory pathway', 'olfactory cues', 'odor source', 'molecular structure', 'macroglomerular complex', 'long time', 'intracellular recordings', 'highly separated', 'flight tracking', 'first report', 'find females', 'early processing', 'conspecific females', 'chemical similarity', 'central processing', 'central levels', 'calling females', 'antennal lobe']</t>
  </si>
  <si>
    <t>Antennal lobe | Central neuron | Insect olfaction | Interaction | Olfactory receptor neuron | Sex pheromone | Volatile plant compounds</t>
  </si>
  <si>
    <t>Male moths rely on olfactory cues to find females for reproduction. Males also use volatile plant compounds (VPCs) to find food sources and might use host-plant odor cues to identify the habitat of calling females. Both the sex pheromone released by conspecific females and VPCs trigger well-described oriented flight behavior toward the odor source. Whereas detection and central processing of pheromones and VPCs have been thought for a long time to be highly separated from each other, recent studies have shown that interactions of both types of odors occur already early at the periphery of the olfactory pathway. Here we show that detection and early processing of VPCs and pheromone can overlap between the two sub-systems. Using complementary approaches, i.e., single-sensillum recording of olfactory receptor neurons, in vivo calcium imaging in the antennal lobe, intracellular recordings of neurons in the macroglomerular complex (MGC) and flight tracking in a wind tunnel, we show that some plant odorants alone, such as heptanal, activate the pheromone-specific pathway in male Agrotis ipsilon at peripheral and central levels. To our knowledge, this is the first report of a plant odorant with no chemical similarity to the molecular structure of the pheromone, acting as a partial agonist of a moth sex pheromone.</t>
  </si>
  <si>
    <t>MAY</t>
  </si>
  <si>
    <t>60032530;60032530;60012772;60032530;60032530;60032530;60012772</t>
  </si>
  <si>
    <t>53864222700;7801566093;35742995100;23969195100;56530750300;7004185407;7005809476</t>
  </si>
  <si>
    <t>Rouyar, Ang√©la;Deisig, Nina;Dupuy, Fabienne;Limousin, Denis;Wycke, Marie Anne;Renou, Michel;Anton, Sylvia</t>
  </si>
  <si>
    <t>Tours;Angers</t>
  </si>
  <si>
    <t>Universit√© de Tours;Universite d'Angers</t>
  </si>
  <si>
    <t>60032530;60012772</t>
  </si>
  <si>
    <t>Rouyar A.</t>
  </si>
  <si>
    <t>Unexpected plant odor responses in a moth pheromone system</t>
  </si>
  <si>
    <t>10.3389/fphys.2015.00148</t>
  </si>
  <si>
    <t>2-s2.0-84930684033</t>
  </si>
  <si>
    <t>2013ZX03001020-002</t>
  </si>
  <si>
    <t>['wang chenwei', 'relay node', 'promising approach', 'paper shows', 'obtains dof', 'new method', 'neutralizing interference', 'instantaneous relay', 'global csi', 'csi ).', 'base station', 'achieve dof', '2m m3m']</t>
  </si>
  <si>
    <t>Degrees of freedom | Energy efficient | Instantaneous relay | Interference alignment | Neutralization</t>
  </si>
  <si>
    <t>Instantaneous relay (relay-without-delay) using interference alignment is a promising approach to neutralizing interference and improving system capacity. In Wang Chenwei's work, a 2-user scenario required both source and relay to access the global channel state information (CSI). This paper shows a new method of interference alignment improves the degrees of freedom (DoF) prominently for the 3-user MIMO interference channel with instantaneous relay. This new method is focused on the relay node that completes the alignment interference neutralization so the global CSI is obtained only once and the pressure on the base station can be mitigated. In addition, the 3-user MIMO interference channels with instantaneous relay can achieve DoF when source and destination have antennas, respectively. This method shows 33% improvement over the conventional method using interference alignment which obtains DoF. 2M M3M/2</t>
  </si>
  <si>
    <t>1624-1641</t>
  </si>
  <si>
    <t>56511355000;56676224800;56676438600;56677162000;24336845100</t>
  </si>
  <si>
    <t>Qiang, Wang;Yuquan, Shu;Minhua, Dong;Ji, Xu;Xiaofeng, Tao</t>
  </si>
  <si>
    <t>Qiang W.</t>
  </si>
  <si>
    <t>Degrees of freedom of 3-user MIMO interference channels with instantaneous relay using interference alignment</t>
  </si>
  <si>
    <t>10.3837/tiis.2015.05.004</t>
  </si>
  <si>
    <t>2-s2.0-84930691147</t>
  </si>
  <si>
    <t>['¬± 1', 'transversal slots', 'slot pairs', 'open side', 'lower surfaces', 'hmsiw branches', 'good candidate', 'first time', 'alternately arranging', '86 %,', '8 dbi', '5 db', '3 ghz']</t>
  </si>
  <si>
    <t>A half-mode substrate integrated waveguide (HMSIW) omnidirectional slot antenna is proposed for the first time by integrating four narrow wall radiating slot antenna elements and a four-way power divider. The slot antenna element realises energy radiation from the open side of the HMSIW by etching several pairs of transversal slots both on the upper and the lower surfaces of the HMSIW and alternately arranging the slot pairs. A novel HMSIW four-way power divider is achieved to feed the slot antenna elements by loading four big metallic vias to guide the microwave into the HMSIW branches. This omnidirectional slot antenna has an efficiency of 86%, a gain of 5.8 dBi and an out-of-roundness of ¬±1.5 dB at 3 GHz, which makes it a good candidate for wireless communication applications.</t>
  </si>
  <si>
    <t>886-888</t>
  </si>
  <si>
    <t>60069720;60069720;60069720;60024350</t>
  </si>
  <si>
    <t>36609596700;8506870100;24080765800;56675045300</t>
  </si>
  <si>
    <t>Zou, Xiong;Tong, Chuang Ming;Li, Xi Min;Yu, Ding Wang</t>
  </si>
  <si>
    <t>Air Force Engineering University China;National University of Defense Technology</t>
  </si>
  <si>
    <t>60069720;60024350</t>
  </si>
  <si>
    <t>Zou X.</t>
  </si>
  <si>
    <t>Half-mode substrate integrated waveguide omnidirectional slot antenna</t>
  </si>
  <si>
    <t>10.1049/el.2014.3924</t>
  </si>
  <si>
    <t>2-s2.0-84930704662</t>
  </si>
  <si>
    <t>['transponder within', 'rfid systems', 'rfid antennas', 'mathematical apparatus', 'highest possibility', 'greater probability', 'greater precision', 'connected readers', 'central problem', 'airport terminal']</t>
  </si>
  <si>
    <t>In this article, we examine problems related to RFID systems in which the antennas and the connected readers are able to find a transponder with greater precision and are able to locate their position with a greater probability. The central problem is how to cover a relatively large area, such as an airport terminal or a railway station‚Äôs waiting room, with the smallest possible number of RFID antennas. The second important question of the research is what infrastructure and mathematical apparatus are required to decide the location of the transponder within an area under question, with the highest possibility.</t>
  </si>
  <si>
    <t>165-176</t>
  </si>
  <si>
    <t>Annales Mathematicae et Informaticae</t>
  </si>
  <si>
    <t>60080817;60080817;60013608;60013608;60013608;60013608</t>
  </si>
  <si>
    <t>56632078500;56676323600;23485530500;8260194300;56676162400;56676397800</t>
  </si>
  <si>
    <t>Ruzsa, Zolt√°n;Parisek, Zsolt;Kir√°ly, Roland;T√≥m√°cs, Tibor;Szak√°cs, Tam√°s;Hajagos, Henrik</t>
  </si>
  <si>
    <t>Budapest;Heves County</t>
  </si>
  <si>
    <t>Bay Zolt√°n Nonprofit Ltd. for Applied Research;Eszterhazy Karoly University</t>
  </si>
  <si>
    <t>60080817;60013608</t>
  </si>
  <si>
    <t>Ruzsa Z.</t>
  </si>
  <si>
    <t>Building of a mathematics-based RFID localization framework</t>
  </si>
  <si>
    <t>2-s2.0-84930710794</t>
  </si>
  <si>
    <t>Gyeongsang National University</t>
  </si>
  <si>
    <t>GNU</t>
  </si>
  <si>
    <t>['voltage multiplier', 'smart sensors', 'rectifying circuits', 'radio signal', 'radio frequency', 'energy harvesting', 'approximately 23']</t>
  </si>
  <si>
    <t>For demonstrating autonomous operation of the Internet of things (IoT) smart sensors, the compact folded dipole rectenna with radio frequency (RF) energy harvesting is proposed. The rectifying circuits in the proposed rectenna consist of the impedance matching network and the voltage multiplier for the optimised received power. It has achieved the RF-dc conversion efficiency of approximately 23% when illuminated by a radio signal of 1 mW available power from the commercial UHF RFID reader.</t>
  </si>
  <si>
    <t>926-928</t>
  </si>
  <si>
    <t>60032144;60032144;60023075</t>
  </si>
  <si>
    <t>55818138900;55608574700;55778141185</t>
  </si>
  <si>
    <t>Khang, Seung Tae;Yu, Jong Won;Lee, Wang Sang</t>
  </si>
  <si>
    <t>Khang S.</t>
  </si>
  <si>
    <t>Compact folded dipole rectenna with RF-based energy harvesting for IoT smart sensors</t>
  </si>
  <si>
    <t>10.1049/el.2015.0138</t>
  </si>
  <si>
    <t>2-s2.0-84930717190</t>
  </si>
  <si>
    <t>['wimax applications', 'rogers rt', 'radiation characteristics', 'radiating element', 'proposed antenna', 'overall dimension', 'notch band', 'monopole antenna', 'etching u', 'basic design', '6 mm', '4 ghz']</t>
  </si>
  <si>
    <t>Compact antenna | S-band | Trapezoidal notch antenna | Trapezoidal wideband antenna | Wimax</t>
  </si>
  <si>
    <t>A compact coplanar waveguide fed trapezoidal monopole antenna and a notch band monopole antenna are presented in this paper. Notch Band is obtained between 3-4 GHz, which covers S-band of WiMAX applications. The notch band antenna is obtained by etching U-slot on the radiating element of the monopole antenna. The proposed antenna is printed on Rogers RT-Duroid 5880 substrate material with dielectric constant 2.2 and loss tangent 0.0009. The overall dimension of the notch band antenna is around 51 x 45 x 1.6 mm. Initially Trapezoidal Notch band monopole antenna is constructed from the basic design of trapezoidal monopole wideband antenna and the corresponding antenna parameters and Radiation characteristics for both the models are analyzed and presented in detail in this article.</t>
  </si>
  <si>
    <t>42-49</t>
  </si>
  <si>
    <t>60079446;60079446;60079446;60079446;60079446;60079446;60079446;60079446;60010451</t>
  </si>
  <si>
    <t>36135595500;56676304600;56676326200;56676243200;56519834500;56676295600;56676398800;57195603078;36679765400</t>
  </si>
  <si>
    <t>Madhav, B. T.P.;Kaza, Harish;Kartheek, Thanneru;Kaza, Vidyullatha Lakshmi;Prasanth, Sreeramineni;Chandra Sikakollu, K. S.Sanjay;Thammishetti, Maneesh;Srinivas, Aluvala;Bhavani, K. V.L.</t>
  </si>
  <si>
    <t>India;United States</t>
  </si>
  <si>
    <t>Vaddeswaram;Santa Clara</t>
  </si>
  <si>
    <t>K L Deemed to be University;Santa Clara University</t>
  </si>
  <si>
    <t>60079446;60010451</t>
  </si>
  <si>
    <t>Madhav B.</t>
  </si>
  <si>
    <t>Novel printed monopole trapezoidal notch antenna with S-band rejection</t>
  </si>
  <si>
    <t>2-s2.0-84930725248</t>
  </si>
  <si>
    <t>2013T60912</t>
  </si>
  <si>
    <t>['transmit beamforming', 'theoretical analysis', 'relay selection', 'outage probability', 'merely cause', 'medium snr', 'lower bounds', 'joined effects', 'high snrs', 'form results', 'form expressions', 'feedback delays', 'feedback delay', 'exact analysis', 'error performance', 'ergodic capacity', 'dominate role', 'derived closed', 'asymptotic analysis', 'analysis indicates', 'also verify', 'also presented', 'also included']</t>
  </si>
  <si>
    <t>Delay and channel estimation errors | Diversity and coding gains | Power allocation | Transmit beamforming and relay selection</t>
  </si>
  <si>
    <t>In this paper, we propose an intergraded unified imperfect CSI model and investigate the joined effects of feedback delay and channel estimation errors (CEE) for two-hop relaying systems with transmit beamforming and relay selection. We derived closed-form expressions for important performance measures including the exact analysis and lower bounds of outage probability as well as error performance. The ergodic capacity is also included with closed-form results. Furthermore, diversity and coding gains based on the asymptotic analysis at high SNRs are also presented, which are simple and concise and provide new analytical insights into the corresponding power allocation scheme. The analysis indicates that delay effect results in the coding gain loss and the diversity order loss, while CEE will merely cause the coding gain loss. Numerical results verify the theoretical analysis and illustrate the system is more sensitive to transmit beamforming delay compared with relay selection delay and also verify the superiority of optimum power allocation. We further investigate the outage loss due to the CEE and feedback delays, which indicates that the effect of the CEE is more influential at low-to-medium SNR, and then it will hand over the dominate role to the feedback delay.</t>
  </si>
  <si>
    <t>1682-1701</t>
  </si>
  <si>
    <t>60088583;60088583;60088583;113120512;</t>
  </si>
  <si>
    <t>57069384800;16174331600;56150311800;57199806199;56674948400</t>
  </si>
  <si>
    <t>Wang, Lei;Cai, Yueming;Yang, Weiwei;Yan, Wei;Song, Jialei</t>
  </si>
  <si>
    <t>Nanjing;Wuhan</t>
  </si>
  <si>
    <t>PLA University of Science and Technology;PLA Academy of National Defense Information</t>
  </si>
  <si>
    <t>60088583;113120512</t>
  </si>
  <si>
    <t>Effect of outdated channel estimates on multiple antennas multiple relaying networks</t>
  </si>
  <si>
    <t>10.3837/tiis.2015.05.007</t>
  </si>
  <si>
    <t>2-s2.0-84930727646</t>
  </si>
  <si>
    <t>['√© neville', 'similar shape', 'plateros brevicornis', 'plateros bourgeois', 'platerodini ).', 'pilosicornis lea', 'pallidus pic', 'new combinations', 'kelantanensis spec', 'harauensis spec', 'flabellochromus pic', 'flabellate antennae', 'dumbrellia lea', 'dumbrellia based', '1898 ),', '1853 ).', '1833 species', '(= calochromus', '(= c']</t>
  </si>
  <si>
    <t>Australia | Calochromini | Net-winged beetles | New combinations | New species | New synonyms | Plateros | South East Asia | Taxonomy</t>
  </si>
  <si>
    <t>The adults of Calochromini with male flabellate antennae were studied. Two new Calochromus Gu√©rin-M√©neville, 1833 species with flabellate antennae, C. kelantanensis spec. nov. and C. harauensis spec. nov. are described. Dumbrellia Lea, 1909 (Calochromini) is proposed as a new junior synonym of Plateros Bourgeois, 1879 (Lycinae: Platerodini). Flabellochromus Pic, 1925 is transferred to Calochromus from synonymy with Dumbrellia based on the similar shape of the pronotum. Consequently, Calochromus lamellatus Kleine, 1926, comb. nov. from Sarawak and Flabellochromus pallidus Pic, 1925, comb. nov. (=Calochromus (Flabellochromus) pallidus Pic, 1925) from Luzon are returned to Calochromus. New combinations are proposed for three Australian species previously classified in Dumbrellia: Plateros brevicornis (Lea, 1898), comb. nov. (=Calochromus brevicornis Lea, 1898), P. pilosicornis (Lea, 1898), comb. nov. (=C. pilosicornis Lea, 1898) and P. melancholica (Lea, 1921), comb. nov. Plateros barronensis nom. nov. is proposed to replace Plateros pilosicornis (Lea, 1898), a junior secondary homonym of P. pilosicornis (Blanchard, 1853) (=Lycus pilosicornis Blanchard, 1853).</t>
  </si>
  <si>
    <t>125-130</t>
  </si>
  <si>
    <t>60003367;60003367</t>
  </si>
  <si>
    <t>56677516300;6602102911</t>
  </si>
  <si>
    <t>Motyka, Michal;Bocak, Ladislav</t>
  </si>
  <si>
    <t>Olomouc</t>
  </si>
  <si>
    <t>Univerzita Palack√©ho v Olomouci</t>
  </si>
  <si>
    <t>Motyka M.</t>
  </si>
  <si>
    <t>The classification of Flabellochromus and Dumbrellia (Coleoptera: Lycidae) with descriptions of two new species of Calochromus from the Sundaland Region</t>
  </si>
  <si>
    <t>10.11646/zootaxa.3941.1.7</t>
  </si>
  <si>
    <t>2-s2.0-84930788200</t>
  </si>
  <si>
    <t>['turning flight', 'translational acceleration', 'small size', 'significant percentage', 'provided compact', 'performing specific', 'low cost', 'larger aircraft', 'induced motion', 'gps receivers', 'force correction', 'enabled inertial', 'consumer electronics', 'based method', 'attitude estimate', 'accelerometer measurements']</t>
  </si>
  <si>
    <t>Development of consumer electronics has provided compact and low-power MEMS inertial sensors, magnetometers, and GPS receivers that provide accurate measurements despite their low cost. This technology has enabled inertial-measurement-based attitude estimation systems that are small and light and require low power to be developed. Since SUASs used for measurement or imaging platforms typically spend a significant percentage of time in turning flight, accelerometer measurements of the gravity vector include low-frequency error components due to translational acceleration. Consequently, the method of estimating the translational acceleration for performing specific-force correction is critical. Because of their small size, small unmanned aircraft systems (SUASs) are subject to significantly more wind-gust-induced motion than larger aircraft, and this motion becomes problematic for high-accuracy attitude estimation. Even mild levels of translational acceleration and attitude deviations due to wind gusts introduce significant error into the attitude estimate if a rotation-rate-based method for calculating translational acceleration is used.</t>
  </si>
  <si>
    <t>1300-1305</t>
  </si>
  <si>
    <t>Journal of Guidance, Control, and Dynamics</t>
  </si>
  <si>
    <t>60000221;60000221;60000221</t>
  </si>
  <si>
    <t>56492554500;7402207112;6603679158</t>
  </si>
  <si>
    <t>Weibel, Douglas;Lawrence, Dale;Palo, Scott</t>
  </si>
  <si>
    <t>Weibel D.</t>
  </si>
  <si>
    <t>Small unmanned aerial system attitude estimation for flight in wind</t>
  </si>
  <si>
    <t>10.2514/1.G000888</t>
  </si>
  <si>
    <t>2-s2.0-84930789778</t>
  </si>
  <si>
    <t>['thus enhancing', 'survival chances', 'size may', 'setation pattern', 'planktonic phase', 'pisonii larvae', 'pacific coast', 'new species', 'morphometric features', 'morphometric differences', 'mile edwards', 'may influence', 'larval development', 'hatched larvae', 'forced females', 'dorsal spine', 'caribbean coast', 'antennules differed', 'american distribution', '2014 ).']</t>
  </si>
  <si>
    <t>Interspecific variability | Larvae | Speciation | Transisthmian sister species</t>
  </si>
  <si>
    <t>The mangrove crab Aratus pisonii (H. Mile Edwards, 1837) was considered to have an amphi-American distribution but a recent genetic study revealed that the Eastern Tropical Pacific populations represent a new species, A. pacificus (Thiercelin &amp; Schubart, 2014). These sister species separated by the Central American Isthmus have developed under different environmental conditions that may influence their larval development. A comparison of morphological and morphometric features (length and width of cephalothorax and length of rostral and dorsal spine, antenna, antennule, telson, and furcae) of recently-hatched larvae of A. pacificus (Pacific coast) and A. pisonii (Caribbean coast) from Costa Rica revealed that the setation pattern of the antennules differed between the species and the analyzed morphometric features were larger in A. pisonii larvae. Difference in size may be a response to different environmental conditions, as the lower primary production in coastal Caribbean waters, which may have forced females of A. pisonii to allocate more energy into the offspring, resulting in larger zoeal size. A greater endogenous reserve may allow the larvae to reduce the duration of the planktonic phase and increase the size at metamorphosis, thus enhancing their survival chances during the planktonic phase. These data regarding morphological and morphometric differences in recently-hatched larvae of the Pacific and Caribbean species support the conclusion that specimens of Aratus from both coasts of Costa Rica represent indeed different species.</t>
  </si>
  <si>
    <t>217-228</t>
  </si>
  <si>
    <t>60071929;60071929;60009410</t>
  </si>
  <si>
    <t>56425953000;7004077683;35279171100</t>
  </si>
  <si>
    <t>Rebolledo, Adriana P.;Wehrtmann, Ingo S.;Cuesta, Jose A.</t>
  </si>
  <si>
    <t>Costa Rica;Spain</t>
  </si>
  <si>
    <t>San Jose;Cadiz</t>
  </si>
  <si>
    <t>Universidad de Costa Rica;CSIC - Instituto de Ciencias Marinas de Andalucia (ICMAN)</t>
  </si>
  <si>
    <t>60071929;60009410</t>
  </si>
  <si>
    <t>Rebolledo A.</t>
  </si>
  <si>
    <t>Morphological and morphometric comparison of the first zoeal stage of the mangrove crabs of the genus Aratus H. Milne Edwards, 1853 (Decapoda: Sesarmidae)</t>
  </si>
  <si>
    <t>10.11646/zootaxa.3949.2.4</t>
  </si>
  <si>
    <t>2-s2.0-84930797275</t>
  </si>
  <si>
    <t>['virtual structure', 'two objects', 'tracking controllers', 'target point', 'suitably anchor', 'significantly reduced', 'results suggest', 'refueling operations', 'receiver improves', 'receiver aircraft', 'perform air', 'paper presents', 'operational envelope', 'increasingly prevalent', 'fully exploit', 'follower architectures', 'flying boom', 'existing work', 'docking time', 'detailed air', 'control scheme', 'civil sectors', 'automated air', 'air refueling']</t>
  </si>
  <si>
    <t>Unmanned aerial systems are increasingly prevalent in the defense and civil sectors, and there is a desire to increase their effectiveness and versatility by adding the capability to perform air-to-air refueling. Furthermore, the burden on pilots can be significantly reduced by implementing automated flight control in refueling operations. Existing work on automated air-to-air refueling focuses on leader/follower architectures, which do not fully exploit all available control authority. This paper presents a collaborative control design that may be used to coordinate the flying boom and receiver aircraft. The control scheme is implemented in a refueling scenario modeled with a detailed air-to-air refueling simulation model. Results suggest that employing a weighted collaborative target point between the flying boom and receiver improves the docking time and reduces the susceptibility to disturbances because the errors for the tracking controllers are weighted by the displacement between the two objects. However, to maintain the docking in the operational envelope, a virtual structure is required to suitably anchor the target point.</t>
  </si>
  <si>
    <t>1274-1289</t>
  </si>
  <si>
    <t>60020650;60020650;60020650;60004407</t>
  </si>
  <si>
    <t>56918645500;55801934200;35748677100;7003847574</t>
  </si>
  <si>
    <t>Thomas, Peter R.;Bullock, Steve;Richardson, Thomas S.;Whidborne, James F.</t>
  </si>
  <si>
    <t>Bristol;Cranfield</t>
  </si>
  <si>
    <t>University of Bristol;Cranfield University</t>
  </si>
  <si>
    <t>60020650;60004407</t>
  </si>
  <si>
    <t>Thomas P.R.</t>
  </si>
  <si>
    <t>Collaborative control in a flying-boom aerial refueling simulation</t>
  </si>
  <si>
    <t>10.2514/1.G000486</t>
  </si>
  <si>
    <t>2-s2.0-84930799164</t>
  </si>
  <si>
    <t>['thalestridae develop', 'several characters', 'segmented antennule', 'phylogenetic reconstructions', 'nauplius iii', 'naupliar stages', 'medial seta', 'maxilla 1', 'living genera', 'limbs including', 'inner process', 'harpacticoid nauplii', 'gets reduced', 'caudal ramus', 'antennal basis', 'antenna 2', 'also unique', 'aforementioned set']</t>
  </si>
  <si>
    <t>All six naupliar stages of the harpacticoid copepod Zaus wonchoelleei Kangtia, Dahms, Song, Myoung, Park &amp; Khim, 2014 are described. A key for the identification of the naupliar stages is provided. Stages can be distinguished by number of segments of the exopod of antenna 2, setation of the limbs including the bud of the caudal ramus, and presence and setation of the bud of maxilla 1. In phylogenetic reconstructions there are several characters which link two taxa of different harpacticoid groups, the Harpacticidae of Exanechentera and the Thalestridae of Podogennonta. The Harpacticidae and the free-living genera of the Thalestridae develop from a 3-segmented naupliar antennular precursor in Harpacticidae and a 1-segmented antennule in Thalestridae to a 6-segmented antennule at copepodid I. Both families also share a single, stout spine terminally on the inner process of the mandibular naupliar endopodite which is unique for harpacticoid nauplii. A peculiar medial bifid seta on the antennal basis at nauplius I and II is also unique. This seta is replaced by a medial seta of the coxa at nauplius III, which has the same structure as the aforementioned set which gets reduced.</t>
  </si>
  <si>
    <t>449-465</t>
  </si>
  <si>
    <t>0011216X</t>
  </si>
  <si>
    <t>Crustaceana</t>
  </si>
  <si>
    <t>60013682;60012256-60011357;60068705;60020796;60013682</t>
  </si>
  <si>
    <t>57218915955;7003562311;7005911825;23477388200;7403349198</t>
  </si>
  <si>
    <t>Khim, Jong Seong;Dahms, Hans Uwe;Myoung, Jung Goo;Kangtia, Pawana;Song, Sung Joon</t>
  </si>
  <si>
    <t>South Korea;Thailand;South Korea;Taiwan;Taiwan</t>
  </si>
  <si>
    <t>Sangnok-gu, Ansan-si;Bangkok;Seoul;Kaohsiung;Kaohsiung</t>
  </si>
  <si>
    <t>Korea Institute Of Ocean Science &amp; Technology;Bansomdejchaopraya Rajabhat University;Seoul National University;Kaohsiung Medical University;National Sun Yat-Sen University</t>
  </si>
  <si>
    <t>60068705;60020796;60013682;60012256;60011357</t>
  </si>
  <si>
    <t>Khim J.S.</t>
  </si>
  <si>
    <t>A review of naupliar development within the Harpacticidae, with Naupliar description of Zaus Wonchoelleei Kangtia, Dahms, song, Myoung, park &amp; Khim, 2014 (Copepoda, Harpacticoida)</t>
  </si>
  <si>
    <t>10.1163/15685403-00003423</t>
  </si>
  <si>
    <t>2-s2.0-84930799251</t>
  </si>
  <si>
    <t>['reduced number', 'phylogenetic relations', 'new species', 'new checklist', 'extant species', 'extant congeners', 'eocene species', 'biting midges', 'antennal flagellomeres', 'antenna composed', 'amber inclusions', 'also provided', 'also given', '7 species', '13 flagellomeres']</t>
  </si>
  <si>
    <t>Amber | Chironomidae | Diptera | Eocene | New species | Tanytarsini | Taxonomy</t>
  </si>
  <si>
    <t>Non-biting midges of the tribe Tanytarsini collected in the Museum of Amber Inclusions, University of Gda≈Ñsk, Poland, are reviewed. Among over 1500 chironomid specimens examined (inclusions in Baltic amber), 44 Tanytarsini individuals were found, of which 27 well preserved specimens were determined to 7 species, including 3 species described as new. Stempellinella electra sp. nov. (male) displays morphological hypopygial characters unique for the genus, and the antenna composed of 13 flagellomeres. A new checklist of fossil and extant species of this genus is also given, including Stempellinella sofiae (Fusari et Lamas, 2014) comb. nov. Tanytarsus glaesarius sp. nov. (male) is the only Eocene species of the genus with a reduced number of antennal flagellomeres. Tanytarsus protogregarius sp. nov. (male) is the oldest known representative of the gregarius species group. Notes on phylogenetic relations of the new species with their extant congeners are also provided.</t>
  </si>
  <si>
    <t>347-360</t>
  </si>
  <si>
    <t>60026000;60026000</t>
  </si>
  <si>
    <t>55758220300;9039413700</t>
  </si>
  <si>
    <t>Zakrzewska, Marta;Gi≈Çka, Wojciech</t>
  </si>
  <si>
    <t>Gda≈Ñsk</t>
  </si>
  <si>
    <t>Uniwersytet Gdanski</t>
  </si>
  <si>
    <t>Zakrzewska M.</t>
  </si>
  <si>
    <t>The Tanytarsini (Diptera: Chironomidae) in the collection of the Museum of Amber Inclusions, University of Gda≈Ñsk</t>
  </si>
  <si>
    <t>10.11646/zootaxa.3946.3.3</t>
  </si>
  <si>
    <t>2-s2.0-84930800889</t>
  </si>
  <si>
    <t>['ventral margin', 'uropod 3', 'unfused flagellum', 'undilated bases', 'type species', 'transverse palm', 'reopods 5', 'pereopods 3', 'paraflagitopisa gen', 'new genus', 'heavily setose', 'gnathopod 2', 'gnathopod 1', 'following characters', 'eyes absent', 'excavated palm', 'excavata sp', 'eriopisa group', 'coastal areas', 'ately expanded', 'article 3', 'article 2', 'article 1', 'antenna 2', 'antenna 1', 'accessory flagellum', '2 long', '2 articles']</t>
  </si>
  <si>
    <t>Amphipoda | Coastal areas | Crustacea | Eriopisidae | Japan | New genus | New species | Paraflagitopisa | Psammogammarus | Victoriopisa</t>
  </si>
  <si>
    <t>Three new species of the Eriopisa group (Crustacea: Amphipoda: Eriopisidae) are described from coastal areas in Japan. Paraflagitopisa gen. nov. is established with P. excavata sp. nov. as its type species. This new genus is characterized by (1) entire lateral cephalic lobe, (2) unfused flagellum of antenna 2, (3) 3-articulated mandibular palp, (4) carpus of gna-thopod 1 longer than propodus, (5) transverse palm of gnathopod 1, and (6) slender outer ramus of uropod 3 with long second article, and can be distinguished from the closely related genus, Flagitopisa, by the article 2 of mandibular palp longer than article 3, the undilated bases of pereopods 3-4, and the slender inner ramus of uropod 3. Psammogammarus lobatus sp. nov. is characterized by (1) male gnathopod 2 with excavated palm, (2) posterodistally projected bases of pe-reopods 5-7, (3) quadrate posteroventral corner of pleonal epimeron 3, (4) short inner ramus of uropod 3, and (5) article 2 of uropod 3 outer ramus longer than article 1. Victoriopisa wadai sp. nov. has the following characters: (1) eyes absent, (2) peduncle of antenna 1 not heavily setose, (3) accessory flagellum with 1-2 articles, (4) flagellum of antenna 2 com-posed of 2 long and 3 short articles, (5) gnathopod 2 in both sexes with excavated palm, (6) merus of pereopod 7 moder-ately expanded, and (7) ventral margin of pleonite 2 slightly setose. Key to species of the Eriopisa group in Japan is provided.</t>
  </si>
  <si>
    <t>91-110</t>
  </si>
  <si>
    <t>Ariyama, Hiroyuki</t>
  </si>
  <si>
    <t>Osaka</t>
  </si>
  <si>
    <t>Osaka Museum of Natural History</t>
  </si>
  <si>
    <t>Ariyama H.</t>
  </si>
  <si>
    <t>Three new species of the Eriopisa group (Crustacea: Amphipoda: Eriopisidae) from Japan, with the description of a new genus</t>
  </si>
  <si>
    <t>10.11646/zootaxa.3949.1.4</t>
  </si>
  <si>
    <t>2-s2.0-84930836149</t>
  </si>
  <si>
    <t>['shaped organic', 'repeated sequences', 'potential development', 'labeling biomolecules', 'high density', 'gold nanoparticles', 'examined raspberry', 'efficient use', 'dimensional arrangement', 'aniline oligomer', 'adjacent particles']</t>
  </si>
  <si>
    <t>Fluorescence enhancement | Gold nanoparticles | Hot-spot</t>
  </si>
  <si>
    <t>In this study, we examined raspberry-shaped organic/inorganic hybrid structure for potential development of a nanoantenna system capable of detecting and labeling biomolecules. The structure is characterized by a high density of gold nanoparticles (AuNPs) separated by closely packed aniline oligomers that serve as a linkage between adjacent particles. In particular, the structure was based on repeated sequences of AuNP-aniline oligomer-AuNP in a three-dimensional arrangement, which enabled the creation of optical hot spots that can hold multiple molecules. We examine the expression of such features by focusing on the structure and characteristics of the hybrid. We demonstrate that these optical hot spots enhance the dye fluorescence without quenching. As a result, we were able to create a nanoantenna structure enabling the efficient use of light.</t>
  </si>
  <si>
    <t>487-493</t>
  </si>
  <si>
    <t>Analytical Sciences</t>
  </si>
  <si>
    <t>60008107;60008107;60008107;60002414;60008107;60008107</t>
  </si>
  <si>
    <t>56083471600;56678250100;7402557635;7202405324;6603621414;7101931650</t>
  </si>
  <si>
    <t>Kinoshita, Takamasa;Nguyen, Dung Quang;Nishino, Tomoaki;Nakao, Hidenobu;Shiigi, Hiroshi;Nagaoka, Tsutomu</t>
  </si>
  <si>
    <t>Sakai;Tsukuba</t>
  </si>
  <si>
    <t>Osaka Prefecture University;National Institute for Materials Science</t>
  </si>
  <si>
    <t>60008107;60002414</t>
  </si>
  <si>
    <t>Kinoshita T.</t>
  </si>
  <si>
    <t>Fluorescence enhancement of nanoraspberry hot-spot source composed of gold nanoparticles and aniline oligomers</t>
  </si>
  <si>
    <t>10.2116/analsci.31.487</t>
  </si>
  <si>
    <t>2-s2.0-84930851219</t>
  </si>
  <si>
    <t>['various transponders', 'test bench', 'suitable types', 'stipulated requirements', 'signal strength', 'rfid systems', 'results demonstrate', 'required purpose', 'reader antennas', 'preliminary selection', 'different types', 'different orientations', 'developed especially', 'determine reproducibility', 'detection area', 'constructional development', 'animal identification']</t>
  </si>
  <si>
    <t>Electronic animal identification | RSSI | Test bench | Transponder | UHF RFID</t>
  </si>
  <si>
    <t>Ultra-high-frequency radio frequency identification systems (UHF-RFID systems) offer multiple application possibilities for animal identification. In a present joint project, UHF transponder ear tags and readers are currently being developed especially for use with cattle and pigs. An automatic test bench was developed for measuring the detection area and signal strength of various transponders, the aim being to enable with this test bench comparison of different types of UHF-transponder ear tags in different orientations to reader antennas. Described in this paper is the constructional development and functionality of the test bench as well as trials to determine reproducibility, influence of two trial parameters and suitability of the test bench for the required purpose. The results demonstrate that the test bench fulfilled all the stipulated requirements and enabled a preliminary selection of suitable types of UHF ear tags for use in practice.</t>
  </si>
  <si>
    <t>46-66</t>
  </si>
  <si>
    <t>Landtechnik</t>
  </si>
  <si>
    <t>60018373;60018373;60018373;60018373;60018373;60018373</t>
  </si>
  <si>
    <t>55798495500;56521185100;56568033000;16241702500;56678581400;6602626300</t>
  </si>
  <si>
    <t>Adrion, Felix;Hammer, Nora;R√∂√üler, Benjamin;Jezierny, Dagmar;Kapun, Anita;Gallmann, Eva</t>
  </si>
  <si>
    <t>Stuttgart</t>
  </si>
  <si>
    <t>Universit√§t Hohenheim</t>
  </si>
  <si>
    <t>Adrion F.</t>
  </si>
  <si>
    <t>Development, function and test of a static test bench for UHF-RFID ear tags</t>
  </si>
  <si>
    <t>10.15150/lt.2015.2660</t>
  </si>
  <si>
    <t>2-s2.0-84930853334</t>
  </si>
  <si>
    <t>['vhf frequency', 'uhf bands', 'uda antennas', 'uda antenna', 'two types', 'southern parts', 'sheet reflectors', 'return loss', 'reflector spacing', 'popularly used', 'namely cylindrical', 'gain antenna', 'familiar high', 'environmental conditions', 'corner reflectors', 'corner reflector', 'corner angle', 'conventional structure', '1 ghz']</t>
  </si>
  <si>
    <t>Corner reflector | Yagi-uda antenna</t>
  </si>
  <si>
    <t>Yagi-Uda antenna is the most familiar high-gain antenna in HF, VHF and UHF bands. It is popularly used by radio amateurs due to its less manufacturing cost and simplicity in construction. In this paper, an additional corner reflector is added to the conventional structure in order to improve the gain and return loss of the antenna. Two types of corner reflectors, namely Cylindrical and Sheet reflectors are proposed and designed using HFSS software. The effects of reflector spacing and corner angle are analyzed at 1 GHz and the results are tabulated. A corner reflector and sheet reflector Yagi-Uda antennas are designed at a VHF frequency of 436MHz and results are presented. These antennas are proven to be more suitable in the environmental conditions in the southern parts of India.</t>
  </si>
  <si>
    <t>4527-4532</t>
  </si>
  <si>
    <t>60079446;60079446;60079446</t>
  </si>
  <si>
    <t>56681139500;57220043625;57205265691</t>
  </si>
  <si>
    <t>Jharesh, Akella;Sri Kavya, K. Ch;Kotamraju, Sarat K.</t>
  </si>
  <si>
    <t>Jharesh A.</t>
  </si>
  <si>
    <t>Design and simulation of cylindrical and sheet corner reflector yagi UDA antennas for amateur radio application</t>
  </si>
  <si>
    <t>2-s2.0-84930904551</t>
  </si>
  <si>
    <t>Ministry of Agriculture of the People's Republic of China</t>
  </si>
  <si>
    <t>2011ZX08009-002</t>
  </si>
  <si>
    <t>MOA</t>
  </si>
  <si>
    <t>['variations explored', 'two years', 'transgenic plants', 'synonymous snps', 'sativa accessions', 'rice breeding', 'plant height', 'parents selected', 'oryza sativa', 'natural variation', 'narrow leaf1', 'major locus', 'major haplotypes', 'leaf photosynthesis', 'isogenic lines', 'high degree', 'heading stage', 'heading date7', 'gwas signals', 'grain number', 'ghd7 decreased', 'genes involved', 'four non', 'enhanced expression', 'combining evidence', 'coding region', 'closely related', 'clearly demonstrated', 'chlorophyll content', 'association panel', 'antenna size']</t>
  </si>
  <si>
    <t>chlorophyll | Ghd7 | GWAS | NAL1 | Oryza sativa | pleiotropic effect</t>
  </si>
  <si>
    <t>Chlorophyll content is one of the most important physiological traits as it is closely related to leaf photosynthesis and crop yield potential. So far, few genes have been reported to be involved in natural variation of chlorophyll content in rice (Oryza sativa) and the extent of variations explored is very limited. We conducted a genome-wide association study (GWAS) using a diverse worldwide collection of 529 O. sativa accessions. A total of 46 significant association loci were identified. Three F2 mapping populations with parents selected from the association panel were tested for validation of GWAS signals. We clearly demonstrated that Grain number, plant height, and heading date7 (Ghd7) was a major locus for natural variation of chlorophyll content at the heading stage by combining evidence from near-isogenic lines and transgenic plants. The enhanced expression of Ghd7 decreased the chlorophyll content, mainly through down-regulating the expression of genes involved in the biosynthesis of chlorophyll and chloroplast. In addition, Narrow leaf1 (NAL1) corresponded to one significant association region repeatedly detected over two years. We revealed a high degree of polymorphism in the 5‚Ä≤ UTR and four non-synonymous SNPs in the coding region of NAL1, and observed diverse effects of the major haplotypes. The loci or candidate genes identified would help to fine-tune and optimize the antenna size of canopies in rice breeding.</t>
  </si>
  <si>
    <t>946-957</t>
  </si>
  <si>
    <t>60032955;60032955;60032955;60032955;60032955;60032955;60032955;60032955;60032955;60032955;60032955;60032955</t>
  </si>
  <si>
    <t>56595851500;23977188300;56596133500;56595884800;56595927900;56596140000;56595940000;56109922800;9732976400;7405731298;56062466200;56062497500</t>
  </si>
  <si>
    <t>Wang, Quanxiu;Xie, Weibo;Xing, Hongkun;Yan, Ju;Meng, Xiangzhou;Li, Xinglei;Fu, Xiangkui;Xu, Jiuyue;Lian, Xingming;Yu, Sibin;Xing, Yongzhong;Wang, Gongwei</t>
  </si>
  <si>
    <t>Wang Q.</t>
  </si>
  <si>
    <t>Genetic architecture of natural variation in rice chlorophyll content revealed by a genome-wide association study</t>
  </si>
  <si>
    <t>S1674205215001653</t>
  </si>
  <si>
    <t>10.1016/j.molp.2015.02.014</t>
  </si>
  <si>
    <t>2-s2.0-84930924593</t>
  </si>
  <si>
    <t>['specific infrastructures', 'location transmitter', 'localization systems', 'key challenge', 'indoor geo', 'increasingly deployed', 'fiber topology', '4 cm']</t>
  </si>
  <si>
    <t>Localization | multimode fiber | radio over fiber</t>
  </si>
  <si>
    <t>Specific infrastructures are a key challenge for indoor geo-localization systems. In particular, an accurate narrowband localization technique using 802.11 g WiFi signals is proposed in this letter. The related system architecture is built on the basis of radio over fiber topology of distributed antennas systems that are increasingly deployed in buildings. In particular, the system proposed collects the microwave signals using remote and local access points linked by 62.5-Œºm core diameter multimode fibers and enables to determine the location transmitter with an accuracy of less than 6.4 cm.</t>
  </si>
  <si>
    <t>1184-1187</t>
  </si>
  <si>
    <t>60183040;60183040;60183040;60183040</t>
  </si>
  <si>
    <t>35612138500;7003686315;6506245186;8389854300</t>
  </si>
  <si>
    <t>Loyez, C.;Bocquet, M.;Lethien, C.;Rolland, N.</t>
  </si>
  <si>
    <t>Villeneuve-d‚ÄòAscq</t>
  </si>
  <si>
    <t>Institut de Recherche sur les Composants logiciels et Mat√©riels pour l'Information et la Communication Avanc√©e (IRCICA)</t>
  </si>
  <si>
    <t>Loyez C.</t>
  </si>
  <si>
    <t>A distributed antenna system for indoor accurate wifi localization</t>
  </si>
  <si>
    <t>10.1109/LAWP.2015.2396901</t>
  </si>
  <si>
    <t>2-s2.0-84930933965</t>
  </si>
  <si>
    <t>['wider bandwidth', 'two l', 'shaped probes', 'novel method', 'metal sheet', 'measured bandwidth', 'downward tendency', 'broadband balun', 'axial ratio', 'ar could', '3 %.']</t>
  </si>
  <si>
    <t>Axial ratio (AR) | broadband | circular polarization | metal sheet | patch antenna</t>
  </si>
  <si>
    <t>In this letter, a novel method to improve the axial ratio (AR) of circularly polarized patch antenna is presented. The feed network consists of a $90^\circ$ broadband balun and two L-shaped probes. By introducing a metal sheet between the probes, the AR could be improved at the upper sideband significantly, where there exhibits a downward tendency. Therefore, a wider bandwidth of the AR can be achieved. The proposed antenna shows a measured impedance (|S&lt;inf&gt;11&lt;/inf&gt;| &lt; -10dB) and 3-dB AR bandwidths of 62.3% and 61.7%, respectively. The measured bandwidth for gain &gt; 3dBi is 40.3%.</t>
  </si>
  <si>
    <t>1180-1183</t>
  </si>
  <si>
    <t>60005244;60005244;60005244;60005244</t>
  </si>
  <si>
    <t>56681727600;55912077900;56937616600;14121305500</t>
  </si>
  <si>
    <t>Zhuang, Jianxing;Zhang, Yan;Hong, Wei;Hao, Zhangcheng</t>
  </si>
  <si>
    <t>Zhuang J.</t>
  </si>
  <si>
    <t>A broadband circularly polarized patch antenna with improved axial ratio</t>
  </si>
  <si>
    <t>10.1109/LAWP.2015.2396672</t>
  </si>
  <si>
    <t>2-s2.0-84930937722</t>
  </si>
  <si>
    <t>['whole dimension', 'value satisfies', 'stacking multilayers', 'space wavelength', 'significantly reduced', 'shorting strategy', 'proposed antenna', 'presented design', 'package environment', 'measured bandwidths', 'low cost', 'light mass', 'letter presents', 'less sensitivity', 'layer substrate', 'implantable antennas', 'ground plane', 'employing meandering', 'embedding slots', 'easy manufacture', '403 mhz', '0168 œª', '0017 œª']</t>
  </si>
  <si>
    <t>Biotelemetry | implantable antenna | medical device radiocommunications service (MedRadio) | miniature antenna</t>
  </si>
  <si>
    <t>This letter presents a compact implantable antenna for biotelemetry in the Medical Device Radiocommunications Service (MedRadio) band (401-406 MHz). By employing meandering and shorting strategy, the whole dimension (including the superstrate) of the proposed antenna can be significantly reduced to 12.5 √ó 12.5 √ó 1.27mm&lt;sup&gt;3&lt;/sup&gt;, equivalent to 0.0168 Œª&lt;inf&gt;0&lt;/inf&gt; √ó 0.0168 Œª&lt;inf&gt;0&lt;/inf&gt; √ó 0.0017 Œª&lt;inf&gt;0&lt;/inf&gt; (Œª&lt;inf&gt;0&lt;/inf&gt; is the free-space wavelength at 403 MHz). Instead of common miniaturization methods used for implantable antennas, such as stacking multilayers and embedding slots on the ground plane, the proposed antenna is fabricated on the single-layer substrate with a full ground plane. Therefore, the proposed antenna is characterized by the advantages of easy manufacture, low cost, light mass and less sensitivity to package environment. The simulated and measured bandwidths are 6.15% and 7.26%, respectively. The peak realized gain is -32.49dBi at 403 MHz. The maximum specific absorption rate (SAR) value satisfies the IEEE standard safety guidelines. A prototype is fabricated and measured in vitro to verify the validity of the presented design.</t>
  </si>
  <si>
    <t>1176-1179</t>
  </si>
  <si>
    <t>60005465-60017161;60017161;60017161-60005465;60005465;60103821</t>
  </si>
  <si>
    <t>57213975994;57198926864;54684423500;7402022616;56681484300</t>
  </si>
  <si>
    <t>Li, Hua;Guo, Yong Xin;Liu, Changrong;Xiao, Shaoqiu;Li, Lin</t>
  </si>
  <si>
    <t>Hangzhou;Singapore City;Chengdu</t>
  </si>
  <si>
    <t>Zhejiang Sci-Tech University;National University of Singapore;University of Electronic Science and Technology of China</t>
  </si>
  <si>
    <t>60103821;60017161;60005465</t>
  </si>
  <si>
    <t>A miniature-implantable antenna for medradio-band biomedical telemetry</t>
  </si>
  <si>
    <t>10.1109/LAWP.2015.2396535</t>
  </si>
  <si>
    <t>2-s2.0-84930944888</t>
  </si>
  <si>
    <t>['usually employed', 'theoretical derivation', 'subarray element', 'radiation pattern', 'proposed method', 'large arrays', 'large array', 'example arrays', 'efficiently predict', 'cumbersome process']</t>
  </si>
  <si>
    <t>Active element pattern | mutual coupling | planar array | radiation | subarray</t>
  </si>
  <si>
    <t>The active element pattern (AEP) method is usually employed to efficiently predict the radiation from large arrays when the direct analysis methods are infeasible. However, the standard AEP method needs to compute and store the AEP of each subarray element, and then the AEPs are used to construct those of the large array. To eliminate this cumbersome process, a simplified AEP method is proposed, which only uses the total radiation field of four small subarrays to construct the radiation pattern of large planar arrays. Theoretical derivation of the proposed method is presented. This method has the same accuracy as the standard AEP method, and it is only effective for broadside and uniform excitation arrays. Example arrays of microstrip patch antennas are analyzed and the calculated patterns agree well with those simulated by HFSS.</t>
  </si>
  <si>
    <t>1196-1199</t>
  </si>
  <si>
    <t>60025578;60025578;100465627</t>
  </si>
  <si>
    <t>35338426100;7501866838;56681604200</t>
  </si>
  <si>
    <t>Zhang, Shuai;Wang, Xing;Chang, Lei</t>
  </si>
  <si>
    <t>Xidian University;No. 203 Research Institute of China Ordnance Industries</t>
  </si>
  <si>
    <t>60025578;100465627</t>
  </si>
  <si>
    <t>Radiation pattern of large planar arrays using four small subarrays</t>
  </si>
  <si>
    <t>10.1109/LAWP.2015.2397600</t>
  </si>
  <si>
    <t>2-s2.0-84930946303</t>
  </si>
  <si>
    <t>['radiation efficiency', 'promising potential', 'polymer comprising', 'overall dimension', 'lowest frequency', 'highly efficient', 'frequency band', 'flexible ultra', 'flexible electronics', 'device reaches', 'completely made', 'averaged throughout', '20 ghz']</t>
  </si>
  <si>
    <t>Conductive polymers | efficiency | PEDOT | polymer antenna | ultra-wideband</t>
  </si>
  <si>
    <t>A compact, highly efficient and flexible ultra-wideband antenna operating from 3 to 20 GHz is proposed in this letter. The antenna is completely made from polymer comprising a patterned conductive polymer (PEDOT) thin film attached to a transparent sticky tape substrate. The overall dimension is less than a quarter-wavelength at the lowest frequency of operation and the device reaches a radiation efficiency of over 85% averaged throughout the frequency band. The antenna performs well under various bending conditions as demonstrated by measurements. The realized antenna offers great mechanical flexibility and robustness which indicates its promising potential for possible seamless integration in flexible electronics.</t>
  </si>
  <si>
    <t>1207-1210</t>
  </si>
  <si>
    <t>60009512;60009512;60025709;60025709;60122052;60025709;60025709;60009512</t>
  </si>
  <si>
    <t>56039063800;35495526500;7202338702;56682058700;36616636700;7006253057;6602150807;6603761497</t>
  </si>
  <si>
    <t>Chen, Shengjian Jammy;Kaufmann, Thomas;Shepherd, Roderick;Chivers, Benjamin;Weng, Bo;Vassallo, Anthony;Minett, Andrew;Fumeaux, Christophe</t>
  </si>
  <si>
    <t>China;Australia;Australia</t>
  </si>
  <si>
    <t>Chongqing;Sydney;Adelaide</t>
  </si>
  <si>
    <t>Southwest University;The University of Sydney;The University of Adelaide</t>
  </si>
  <si>
    <t>60122052;60025709;60009512</t>
  </si>
  <si>
    <t>Chen S.J.</t>
  </si>
  <si>
    <t>A compact, highly efficient and flexible polymer ultra-wideband antenna</t>
  </si>
  <si>
    <t>10.1109/LAWP.2015.2398424</t>
  </si>
  <si>
    <t>2-s2.0-84930947503</t>
  </si>
  <si>
    <t>['various leathers', 'shaped logo', 'medical 2', 'maximum gains', 'leather substrate', 'electrical properties', 'crossed lv', 'corresponding fractional', 'conductive textile', '05 dbi']</t>
  </si>
  <si>
    <t>Logo antenna | textile antenna</t>
  </si>
  <si>
    <t>An all-textile Louis Vuitton logo antenna is proposed. For proper antenna design, the electrical properties of various leathers are measured. The crossed LV-shaped logo is composed of two longer thin arms for the lower frequency band and two shorter thick arms for the higher frequency band. The proposed logo antenna is fabricated from a conductive textile and a leather substrate, and it has an appropriate logo size for practical bag utilization. The proposed antenna operates in the industrial, scientific, and medical 2.45 GHz band and in the 4.5 GHz band. The corresponding fractional -10-dB reflection coefficient bandwidths and maximum gains are 17.1% and -0.29dBi, respectively, for the lower frequency band and 13% and 3.05 dBi, respectively, for the higher frequency band.</t>
  </si>
  <si>
    <t>1211-1214</t>
  </si>
  <si>
    <t>60024872;60024872</t>
  </si>
  <si>
    <t>55817117900;56535582400</t>
  </si>
  <si>
    <t>Tak, Jinpil;Choi, Jaehoon</t>
  </si>
  <si>
    <t>An all-textile louis vuitton logo antenna</t>
  </si>
  <si>
    <t>10.1109/LAWP.2015.2398854</t>
  </si>
  <si>
    <t>2-s2.0-84930959236</t>
  </si>
  <si>
    <t>15H02756</t>
  </si>
  <si>
    <t>['wideband characteristics', 'uwb antennas', 'lower limit', 'dispersion characteristic', 'compact size', 'also measured', '1 ghz']</t>
  </si>
  <si>
    <t>Group delay | tapered slot antenna | ultra-wideband (UWB) antenna</t>
  </si>
  <si>
    <t>In this letter, a novel antipodal tapered slot antenna (TSA) for ultra-wideband (UWB) applications is proposed. A folded fin structure is employed in the design for realizing wider bandwidth. Generally, UWB antennas have difficulty in its miniaturization because the lower-limit frequency reaches to 3.1 GHz. The lower-limit is determined by its total fin width. The folded fins realize both the lower limit and a compact size. We demonstrate the wideband characteristics in experiments. Its dispersion characteristic is also measured and discussed.</t>
  </si>
  <si>
    <t>1192-1195</t>
  </si>
  <si>
    <t>60025272;60025272</t>
  </si>
  <si>
    <t>55840808500;35416951600</t>
  </si>
  <si>
    <t>Kikuta, Kazutaka;Hirose, Akira</t>
  </si>
  <si>
    <t>Kikuta K.</t>
  </si>
  <si>
    <t>Compact folded-fin tapered slot antenna for UWB applications</t>
  </si>
  <si>
    <t>10.1109/LAWP.2015.2397008</t>
  </si>
  <si>
    <t>2-s2.0-84930959976</t>
  </si>
  <si>
    <t>['trout within', 'time period', 'tag mark', 'survival estimates', 'study streams', 'small proportion', 'seasonal resolution', 'seasonal declines', 'relatively low', 'quantify summer', 'primary cause', 'portable antennae', 'population ecology', 'one site', 'often missing', 'logistically challenging', 'lake geneva', 'environmental data', 'early emigration', 'demographic data', 'concomitantly improving', 'complementary data', 'autumn variation', 'allowed us', 'affecting survival', '63 ).']</t>
  </si>
  <si>
    <t>Dispersal | Emigration | PIT | Salmo trutta | Survival</t>
  </si>
  <si>
    <t>SUMMARY: Complementary data on survival and movement are often missing for early life stages that are logistically challenging to track. Previous studies observed significant declines in the density of age-0 brown trout between summer and autumn in tributaries of Lake Geneva, but the cause of these declines was unknown. We hypothesised that mortality, dispersal within tributaries, early emigration to the lake or a combination of these factors was driving these seasonal declines. To evaluate these hypotheses, we used a combination of electrofishing and PIT-tag mark-recaptures from stationary and portable antennae to quantify summer-to-autumn variation in the abundance, dispersal and emigration of age-0 brown trout. Mortality was the primary cause of the reduction in abundance between summer and autumn. A small proportion (mean = 0.10) of age-0 trout emigrated to Lake Geneva between July and mid-October, while the movement of trout within the study streams was minimal. True survival estimates for this same time period were relatively low at all but one site (mean = 0.63). The seasonal resolution of survival estimates, paired with environmental data, allowed us to develop additional hypotheses on what factors were affecting survival. Understanding animal movement at early life stages can elucidate important aspects of population ecology while concomitantly improving the reliability of demographic data.</t>
  </si>
  <si>
    <t>1252-1262</t>
  </si>
  <si>
    <t>60019513;60019513-115342707</t>
  </si>
  <si>
    <t>23006626500;9941821500</t>
  </si>
  <si>
    <t>Vatland, Shane;Caudron, Arnaud</t>
  </si>
  <si>
    <t>Chambery;Thonon-les-Bains</t>
  </si>
  <si>
    <t>Universit√© Savoie Mont Blanc;Science-Management Interface for Biodiversity Conservation (SCIMABIO Interface)</t>
  </si>
  <si>
    <t>60019513;115342707</t>
  </si>
  <si>
    <t>Vatland S.</t>
  </si>
  <si>
    <t>Movement and early survival of age-0 brown trout</t>
  </si>
  <si>
    <t>10.1111/fwb.12551</t>
  </si>
  <si>
    <t>2-s2.0-84930973246</t>
  </si>
  <si>
    <t>P205/12/0454</t>
  </si>
  <si>
    <t>['simultaneous use', 'recorded using', 'produced plasma', 'probe ).', 'new type', 'measured using', 'matter interaction', 'emp emission', 'emp ):', 'electromagnetic pulse']</t>
  </si>
  <si>
    <t>Electromagnetic pulse (EMP) | Inductive target probe | Laser-produced plasma | Moebius loop antenna | Return target current</t>
  </si>
  <si>
    <t>The interaction of an intense laser pulse with a solid target produces large number of fast free electrons. This emission gives rise to two distinct sources of the electromagnetic pulse (EMP): the pulsed return current through the holder of the target and the outflow of electrons into the vacuum. A relation between the characteristics of laser-produced plasma, the target return current and the EMP emission are presented in the case of a massive Au target irradiated with the intensity of up to 3 √ó 10&lt;sup&gt;16&lt;/sup&gt; W/cm&lt;sup&gt;2&lt;/sup&gt;. The emission of the EMP was recorded using a 12 cm diameter Moebius loop antennas, and the target return current was measured using a new type of inductive target probe (T-probe). The simultaneous use of the inductive target probe and the Moebius loop antenna represents a new useful way of diagnosing the laser-matter interaction, which was employed to distinguish between laser-generated ion sources driven by low and high contrast laser pulses.</t>
  </si>
  <si>
    <t>239-243</t>
  </si>
  <si>
    <t>Nukleonika</t>
  </si>
  <si>
    <t>60016576;60013323;60016576;60016576;60016576;60016576;60013323;60013323;60013323;60016576;60031135</t>
  </si>
  <si>
    <t>55559646900;36092552900;23091433300;55910401100;7102600404;56386149500;8589949900;15056776200;56249923300;12768058100;8078511500</t>
  </si>
  <si>
    <t>De Marco, Massimo;Cikhardt, Jakub;Kr√°sa, Josef;Velyhan, Andriy;Pfeifer, Miroslav;Krousk√Ω, Eduard;Kl√≠r, Daniel;≈òez√°ƒç, Karel;Limpouch, Ji≈ôi;Margarone, Daniele;Ullschmied, Ji≈ôi</t>
  </si>
  <si>
    <t>Czech Republic;Czech Republic;Czech Republic</t>
  </si>
  <si>
    <t>Prague;Prague;Prague</t>
  </si>
  <si>
    <t>Academy of Sciences of the Czech Republic;Institute of Physics of the Czech Academy of Sciences;Czech Technical University in Prague</t>
  </si>
  <si>
    <t>60031135;60016576;60013323</t>
  </si>
  <si>
    <t>De Marco M.</t>
  </si>
  <si>
    <t>Electromagnetic pulses produced by expanding laser-produced Au plasma</t>
  </si>
  <si>
    <t>10.1515/nuka-2015-0043</t>
  </si>
  <si>
    <t>2-s2.0-84931022105</t>
  </si>
  <si>
    <t>['using smartphone', 'used widely', 'uavs due', 'uav localization', 'tentatively used', 'study aims', 'smartphone sensors', 'smaller scale', 'phone sensors', 'lower cost', 'localization system', 'industrial robots', 'expensive instruments', 'boundary conditions']</t>
  </si>
  <si>
    <t>Mems sensor calibration | Navigation | Smartphone | Unmanned aerial vehicles (UAV)</t>
  </si>
  <si>
    <t>Purpose: This study aims to investigate if smartphone sensors can be used in an unmanned aerial vehicle (UAV) localization system. With the development of technology, smartphones have been tentatively used in micro-UAVs due to their lightweight, inexpensiveness and flexibility. In this study, a Samsung Galaxy S3 smartphone is selected as an on-board sensor platform for UAV localization in Global Positioning System (GPS)-denied environments and two main issues are investigated: Are the phone sensors appropriate for UAV localization? If yes, what are the boundary conditions of employing them? Design/methodology/approach: Efficient accuracy estimation methodologies for the phone sensors are proposed without using any expensive instruments. Using these methods, one can estimate his phone sensors accuracy at any time without special instruments. Then, a visual-inertial odometry scheme is introduced to evaluate the phone sensors-based path estimation performance. Findings: Boundary conditions of using smartphone in a UAV navigation system are found. Both indoor and outdoor localization experiments are carried out and experimental results validate the effectiveness of the boundary conditions and the corresponding implemented scheme. Originality/value: With the phone as a payload, UAVs can be further realized in smaller scale at lower cost, which will be used widely in the field of industrial robots.</t>
  </si>
  <si>
    <t>306-313</t>
  </si>
  <si>
    <t>0143991X</t>
  </si>
  <si>
    <t>Industrial Robot</t>
  </si>
  <si>
    <t>60024350;60011604;60024350;60024350;60024350;60024350</t>
  </si>
  <si>
    <t>55469084300;6701327873;14021374900;55968946900;56222112100;7401704588</t>
  </si>
  <si>
    <t>Zhao, Boxin;Hellwich, Olaf;Hu, Tianjiang;Zhou, Dianle;Niu, Yifeng;Shen, Lincheng</t>
  </si>
  <si>
    <t>China;Germany</t>
  </si>
  <si>
    <t>Changsha;Berlin</t>
  </si>
  <si>
    <t>National University of Defense Technology;Technical University of Berlin</t>
  </si>
  <si>
    <t>60024350;60011604</t>
  </si>
  <si>
    <t>Zhao B.</t>
  </si>
  <si>
    <t>Employing smartphone as on-board navigator in unmanned aerial vehicles: Implementation and experiments</t>
  </si>
  <si>
    <t>10.1108/IR-01-2015-0016</t>
  </si>
  <si>
    <t>2-s2.0-84931028080</t>
  </si>
  <si>
    <t>['surface waves', 'surface wave', 'substrate sizes', 'substrate size', 'several thicknesses', 'required onset', 'radiation characteristics', 'mainly determined', 'large magnitude', 'investigated systematically', 'dielectric constants', 'broadside gain', 'back ratio']</t>
  </si>
  <si>
    <t>Effective dielectric constant | Finite grounded dielectric substrate | High permittivity substrate | Microstrip patch antenna | Radiation pattern | Surface wave</t>
  </si>
  <si>
    <t>Radiation characteristics of a probe-fed rectangular microstrip patch antenna printed on a finite grounded high permittivity substrate are investigated systematically for various square grounded dielectric substrate sizes with several thicknesses and dielectric constants by experiment and full wave simulation. The effect of the substrate size on the radiation characteristics of a rectangular patch antenna is mainly determined by the effective dielectric constant of surface waves on a grounded dielectric substrate. As the effective dielectric constant of surface waves increases, the substrate sizes for the maximum broadside gain and the required onset for a large magnitude of squint angle decrease, while the variations of the broadside gain, the front-to-back ratio, and the magnitude of squint angle versus the substrate size increase due to the increase of the power of the surface wave.</t>
  </si>
  <si>
    <t>1739-1746</t>
  </si>
  <si>
    <t>Kwak E.H.</t>
  </si>
  <si>
    <t>Radiation characteristics of a probe-fed microstrip patch antenna on a finite grounded high permittivity substrate</t>
  </si>
  <si>
    <t>10.5370/JEET.2015.10.4.1739</t>
  </si>
  <si>
    <t>2-s2.0-84931034777</t>
  </si>
  <si>
    <t>['swimming setae', 'sharp spine', 'peduncular articles', 'nov .,', 'new species', 'gnathopod 2', 'eyes distinctive', 'dorsal surface', 'described based', 'body slender', 'bah √≠', 'antenna 2', 'antenna 1']</t>
  </si>
  <si>
    <t>Amphipoda | Caprellidae | Crustacea | Eastern Pacific | New species</t>
  </si>
  <si>
    <t>A new species of caprellid, Caprella suprapiscis sp. nov., is described based on several specimens collected from Bah√≠a Chamela, Jalisco, Mexico. All specimens were found in association with the scorpionfish Scorpaena mystes. Caprellids are set on the dorsal surface of fishes. The species is distinguished by head with a short dorsal projection, eyes distinctive, body slender and smooth, peduncular articles of antenna 1 not setose, antenna 2 with swimming setae, gnathopod 2 with three ventral projections in males. The species is close to C. californica, C. mercedesae, and C. scaura for a sharp spine on the forehead but can be distinguished by gnathopod 2 finely setose, and basis of gnathopod 2 shorter.</t>
  </si>
  <si>
    <t>569-578</t>
  </si>
  <si>
    <t>60008943;60008943</t>
  </si>
  <si>
    <t>24365893900;14041356300</t>
  </si>
  <si>
    <t>Galv√°n-Villa, Cristian M.;Ay√≥n-Parente, Manuel</t>
  </si>
  <si>
    <t>Guadalajara</t>
  </si>
  <si>
    <t>Universidad de Guadalajara</t>
  </si>
  <si>
    <t>Galv√°n-Villa C.</t>
  </si>
  <si>
    <t>Caprella suprapiscis sp. nov. (Crustacea: Amphipoda: Caprellidae) from the Pacific coast of Mexico</t>
  </si>
  <si>
    <t>10.11646/zootaxa.3956.4.8</t>
  </si>
  <si>
    <t>2-s2.0-84931057813</t>
  </si>
  <si>
    <t>['unique structure', 'tribe erodiini', 'tenebrionidae ),', 'nov .,', 'iranian species']</t>
  </si>
  <si>
    <t>Coleoptera | darkling beetles | Iran | new species | Pimeliinae</t>
  </si>
  <si>
    <t>A new darkling beetle species, Arthrodosis taravatii sp. nov., of the tribe Erodiini (Coleoptera: Tenebrionidae), is described from Iran. It can be distinguished from its congeners by a unique structure of antennae (elongated terminal antennomeres). A key for the Iranian species of Arthrodosis is provided.</t>
  </si>
  <si>
    <t>Annales Zoologici</t>
  </si>
  <si>
    <t>115346451-60023588</t>
  </si>
  <si>
    <t>Lillig, Martin</t>
  </si>
  <si>
    <t>Switzerland;Germany</t>
  </si>
  <si>
    <t>Basel;Saarbrucken</t>
  </si>
  <si>
    <t>Universitat Basel;Kr√§mersweg 55</t>
  </si>
  <si>
    <t>60023588;115346451</t>
  </si>
  <si>
    <t>Lillig M.</t>
  </si>
  <si>
    <t>A New Species of the Genus Arthrodosis Reitter, 1900 (Coleoptera: Tenebrionidae: Erodiini) from Iran</t>
  </si>
  <si>
    <t>10.3161/00034541ANZ2015.65.2.004</t>
  </si>
  <si>
    <t>2-s2.0-84931071162</t>
  </si>
  <si>
    <t>['substrate material', 'specific type', 'relative permittivity', 'real part', 'quantitative concept', 'possible applications', 'metamaterial substrate', 'large value', 'antenna miniaturization']</t>
  </si>
  <si>
    <t>Composite | microwaves | miniaturization | narrow band patch antenna | substrate</t>
  </si>
  <si>
    <t>A quantitative concept of miniaturization of a narrow-band rectangular patch antenna by using a metamaterial substrate with a large value in the real part of the effective permittivity instead of a conventional homogenous high dielectric material is proposed in the microwave frequency range. The volume of the antenna is minimized by tuning the relative permittivity and thickness of the substrate material. The specific type of composite that can be used as substrate material and result in antenna miniaturization is suggested. Possible applications of the concept are discussed.</t>
  </si>
  <si>
    <t>69-75</t>
  </si>
  <si>
    <t>Rybin, Oleg</t>
  </si>
  <si>
    <t>Wuhan Textile University</t>
  </si>
  <si>
    <t>Rybin O.</t>
  </si>
  <si>
    <t>Microwave miniaturization concept for narrow band rectangular patch antenna structures</t>
  </si>
  <si>
    <t>10.3233/JAE-140197</t>
  </si>
  <si>
    <t>2-s2.0-84931078032</t>
  </si>
  <si>
    <t>['three sacculi', 'sciomyzidae ).', 'novel explanation', 'major pollinators', 'labellar hooks', 'interfacetal mechanoreceptors', 'first flagellomere', 'external morphology', 'compound eyes']</t>
  </si>
  <si>
    <t>Acalyptratae | antenna | labellar hook | mechanosensilla | ptilinum mechanoreceptor | sacculi | sensilla | Tetanocerini</t>
  </si>
  <si>
    <t>Scanning electron microscopy (SEM) was used to examine the external morphology of the head, legs, and postabdomen of adults of the Nearctic snailkilling fly Sepedon fuscipennis Loew (Diptera: Sciomyzidae). For both sexes, details are provided of the sensilla on the antenna, which has three sacculi on the first flagellomere. The number and arrangement of mechanosensilla on the aristae show sexual dimorphism. The black parafrontal spots are covered with microtrichia. Interfacetal mechanoreceptors were not numerous on the compound eyes, indication that sciomyzids are not major pollinators. Labellar hooks are evident in both sexes. A discussion is provided of various proposed functions. The shape of the head, especially the concave area housing the retractedmouthparts, suggests a novel explanation for the absence of a ptilinum in the genus Sepedon Latreille.</t>
  </si>
  <si>
    <t>209-225</t>
  </si>
  <si>
    <t>Proceedings of the Entomological Society of Washington</t>
  </si>
  <si>
    <t>60014313;60019526;60015033</t>
  </si>
  <si>
    <t>7003715146;39962398600;35797311500</t>
  </si>
  <si>
    <t>Stoffolano, John G.;Rice, Marian;Murphy, William L.</t>
  </si>
  <si>
    <t>South Hadley;Washington, D.C.;Amherst MA</t>
  </si>
  <si>
    <t>Mount Holyoke College;Smithsonian Institution;University of Massachusetts Amherst</t>
  </si>
  <si>
    <t>60019526;60015033;60014313</t>
  </si>
  <si>
    <t>Stoffolano J.</t>
  </si>
  <si>
    <t>Sepedon fuscipennis Loew (Diptera: Sciomyzidae): Elucidation of External Morphology by Use of Sem of the Head, Legs, and Postabdomen of Adults</t>
  </si>
  <si>
    <t>10.4289/0013-8797.117.2.209</t>
  </si>
  <si>
    <t>2-s2.0-84931079043</t>
  </si>
  <si>
    <t>['result shows', 'radiated field', 'frequency band', 'enhanced antenna', 'energy harvesting', 'design goal', 'could increase', 'axial ratio', 'antenna gain']</t>
  </si>
  <si>
    <t>Adaptive particle swarm optimization | Circular polarization | Energy harvesting | Gain-enhanced antenna | Reflector</t>
  </si>
  <si>
    <t>In this paper, the adaptive particle swarm optimization (APSO) algorithm is employed to design a gain-enhanced antenna with a reflector for energy harvesting. We placed the reflector below the main radiating element. Its back-radiated field is reflected and added to the forward radiated field, which could increase the antenna gain. We adopt the adaptive particle swarm optimization (APSO) algorithm, which improves the speed of convergence with a high frequency solver. The result shows that performance of the optimized design successfully satisfied the design goal of the frequency band, gain and axial ratio.</t>
  </si>
  <si>
    <t>1781-1786</t>
  </si>
  <si>
    <t>60014237;60014237;60014237;60014237;60000872;60014237</t>
  </si>
  <si>
    <t>56010437900;36179931100;56685118800;7601373545;55722159800;56096813100</t>
  </si>
  <si>
    <t>Kang, Seong In;Kim, Koon Tae;Lee, Seung Jae;Kim, Jeong Phill;Choi, Kyung;Kim, Hyeong Seok</t>
  </si>
  <si>
    <t>Seoul;Chuncheon</t>
  </si>
  <si>
    <t>Chung-Ang University;Kangwon National University</t>
  </si>
  <si>
    <t>60014237;60000872</t>
  </si>
  <si>
    <t>A study on a gain-enhanced antenna for energy harvesting using adaptive particle swarm optimization</t>
  </si>
  <si>
    <t>10.5370/JEET.2015.10.4.1781</t>
  </si>
  <si>
    <t>2-s2.0-84931087634</t>
  </si>
  <si>
    <t>['significantly stronger', 'sevenfold increase', 'precisely controlled', 'polarization parallel', 'nanowire antennas', 'nanocrystals located', 'nanocrystals doped', 'mediated luminescence', 'leakage radiation', 'excitation laser', 'emitted via', 'converted radiation', 'converted emission']</t>
  </si>
  <si>
    <t>We demonstrate efficient coupling between plasmons in a single silver nanowire and nanocrystals doped with rare earth ions, Œ±-NaYF&lt;inf&gt;4&lt;/inf&gt;:Er&lt;sup&gt;3+&lt;/sup&gt;/Yb&lt;sup&gt;3+&lt;/sup&gt;. Plasmonic interaction results in a sevenfold increase of the up-converted emission of nanocrystals located in the vicinity of the nanowires as well as much faster luminescence decays. The enhancement of the emission can be precisely controlled by the polarization of the excitation laser and is significantly stronger for polarization parallel to the nanowire antennas. Imaging of angular-resolved emission patterns in the Fourier plane reveals plasmon-mediated luminescence, where the up-converted radiation is emitted via the nanowire antennas as leakage radiation.</t>
  </si>
  <si>
    <t>1479-1484</t>
  </si>
  <si>
    <t>60028717-60021858;60028717;60028717;60019987;60021858;60028717</t>
  </si>
  <si>
    <t>16053215600;24478333500;56685605600;8415115800;7003797013;55308896200</t>
  </si>
  <si>
    <t>Piatkowski, D.;Hartmann, N.;MacAbelli, T.;Nyk, M.;MacKowski, S.;Hartschuh, A.</t>
  </si>
  <si>
    <t>Germany;Poland;Poland</t>
  </si>
  <si>
    <t>Munich;Torun, Kujawsko-Pomorskie;Wroclaw</t>
  </si>
  <si>
    <t>Ludwig-Maximilians-Universit√§t M√ºnchen;Uniwersytet Miko≈Çaja Kopernika w Toruniu;Wroc≈Çaw University of Science and Technology</t>
  </si>
  <si>
    <t>60028717;60021858;60019987</t>
  </si>
  <si>
    <t>Piatkowski D.</t>
  </si>
  <si>
    <t>Silver nanowires as receiving-radiating nanoantennas in plasmon-enhanced up-conversion processes</t>
  </si>
  <si>
    <t>10.1039/c4nr05209a</t>
  </si>
  <si>
    <t>2-s2.0-84931088909</t>
  </si>
  <si>
    <t>['wherein multiple', 'unified framework', 'strong connection', 'solid background', 'signal model', 'resource allocation', 'proving useful', 'organizing networks', 'open problems', 'naturally cast', 'multiple subcarriers', 'monograph presents', 'may arise', 'impaired networks', 'generalized concavity', 'general system', 'general enough', 'future lines', 'fractional programming', 'fractional program', 'fractional problems', 'fractional problem', 'extensive review', 'energy efficiency', 'distributed approaches', 'device systems', 'described theoretical', 'described framework', 'cooperative schemes', 'convergence properties', 'cell networks', 'algorithmic framework']</t>
  </si>
  <si>
    <t>This monograph presents a unified framework for energy efficiency maximization in wireless networks via fractional programming theory. The definition of energy efficiency is introduced, with reference to single-user and multi-user wireless networks, and it is observed how the problem of resource allocation for energy efficiency optimization is naturally cast as a fractional program. An extensive review of the state-of-the-art in energy efficiency optimization by fractional programming is provided, with reference to centralized and distributed resource allocation schemes. A solid background on fractional programming theory is provided. The key-notion of generalized concavity is presented and its strong connection with fractional functions described. A taxonomy of fractional problems is introduced, and for each class of fractional problem, general solution algorithms are described, discussing their complexity and convergence properties. The described theoretical and algorithmic framework is applied to solve energy efficiency maximization problems in practical wireless networks. A general system and signal model is developed which encompasses many relevant special cases, such as one-hop and two-hop heterogeneous networks, multi-cell networks, small-cell networks, deviceto- device systems, cognitive radio systems, and hardware-impaired networks, wherein multiple-antennas and multiple subcarriers are (possibly) employed. Energy-efficient resource allocation algorithms are developed, considering both centralized, cooperative schemes, as well as distributed approaches for self-organizing networks. Finally, some remarks on future lines of research are given, stating some open problems that remain to be studied. It is shown how the described framework is general enough to be extended in these directions, proving useful in tackling future challenges that may arise in the design of energy-efficient future wireless networks.</t>
  </si>
  <si>
    <t>185-396</t>
  </si>
  <si>
    <t>Foundations and Trends in Communications and Information Theory</t>
  </si>
  <si>
    <t>60018353;60018353</t>
  </si>
  <si>
    <t>27868254300;7003871700</t>
  </si>
  <si>
    <t>Zappone, Alessio;Jorswieck, Eduard</t>
  </si>
  <si>
    <t>Dresden</t>
  </si>
  <si>
    <t>Technische Universit√§t Dresden</t>
  </si>
  <si>
    <t>Zappone A.</t>
  </si>
  <si>
    <t>Energy efficiency in wireless networks via fractional programming theory</t>
  </si>
  <si>
    <t>10.1561/0100000088</t>
  </si>
  <si>
    <t>2-s2.0-84931089052</t>
  </si>
  <si>
    <t>['szujeckii sp', 'southeastern poland', 'sexual dimorphism', 'partial sequences', 'new species', 'n .,', 'morphological features', 'lohsei known', 'formica truncorum', 'eighth sternite', 'authors describe', 'associated exclusively', 'article describes']</t>
  </si>
  <si>
    <t>COII | Cytochrome oxidase II gene | Entomology | Myrmecophile | New species | Poland | Rove beetle | Taxonomy</t>
  </si>
  <si>
    <t>The article describes a new rove beetle species, Thiasophila szujeckii sp. n., in southeastern Poland. This new species is associated exclusively with Formica truncorum. The authors describe its sexual dimorphism of habitus, structure of antennae, eighth abdominal tergite and eighth sternite. T. szujeckii sp. n. shares most morphological features with T. angulata and T. lohsei known in Europe. Characters of adults which differentiate the new species from the above-mentioned ones include body size, coloration, structure of ligula, aedeagus, parameres and spermatheca. In order to confirm morphological distinctivness of T. angulata and T. szujeckii, mitochondrial cytochrome oxidase II gene (COII) partial sequences of both taxa was analyzed.</t>
  </si>
  <si>
    <t>417-426</t>
  </si>
  <si>
    <t>114469686;60011685</t>
  </si>
  <si>
    <t>36095182900;6602930934</t>
  </si>
  <si>
    <t>Zagaja, Miros≈Çaw;Staniec, Bernard</t>
  </si>
  <si>
    <t>Poland;Poland</t>
  </si>
  <si>
    <t>Lublin;Lublin</t>
  </si>
  <si>
    <t>Maria Curie-Sklodowska University in Lublin;Institute of Rural Health</t>
  </si>
  <si>
    <t>60011685;114469686</t>
  </si>
  <si>
    <t>Zagaja M.</t>
  </si>
  <si>
    <t>Thiasophila szujeckii sp. n. (Coleoptera, Staphylinidae, Aleocharinae) - A cryptic species associated with Formica truncorum in Poland</t>
  </si>
  <si>
    <t>10.11646/zootaxa.3955.3.8</t>
  </si>
  <si>
    <t>2-s2.0-84931096677</t>
  </si>
  <si>
    <t>['œépsiiœ ±).', 'œ ±)', 'unchanged photosynthesis', 'toxic cyanobacterium', 'strain npd', 'species successful', 'sectional area', 'results indicate', 'relatively stable', 'raciborskii showed', 'raciborskii npd', 'physiological characteristics', 'photosynthetic machinery', 'perform well', 'might occur', 'low light', 'light intensity', 'larger cross', 'functional maintenance', 'final stages', 'cylindrospermopsis raciborskii', 'commonly described', '80œºmol photonsm', '10œºmol photonsm']</t>
  </si>
  <si>
    <t>Cyanobacteria | Cylindrospermopsis raciborskii | Harmful algal blooms | Light acclimation | Photosynthesis</t>
  </si>
  <si>
    <t>Cylindrospermopsis raciborskii is a toxic cyanobacterium which is responsible for the formation of Harmful Algal Blooms (HABs) and it is commonly described to prefer low light conditions. To elucidate the mechanisms that makes this species successful in such environments, we studied the physiological characteristics of C. raciborskii (strain NPD) exposed to both saturating (80Œºmol photonsm&lt;sup&gt;-2&lt;/sup&gt;s&lt;sup&gt;-1&lt;/sup&gt;) and suboptimal (10Œºmol photonsm&lt;sup&gt;-2&lt;/sup&gt;s&lt;sup&gt;-1&lt;/sup&gt;) light intensities. When exposed to the low light of 10Œºmol photonsm&lt;sup&gt;-2&lt;/sup&gt;s&lt;sup&gt;-1&lt;/sup&gt;, C. raciborskii showed a slower cell division rate (Œº&lt;inf&gt;c&lt;/inf&gt;), lower respiration rate (R&lt;inf&gt;d&lt;/inf&gt;) and higher cell quotas of Chl a and phycocyanin. However, no differences in the cellular light harvesting efficiency (Œ±) and maximal photosynthetic rate (P&lt;inf&gt;max&lt;/inf&gt;) were observed. Under low light, the unchanged photosynthesis was associated with both functional maintenance of the photosynthetic machinery and a larger cross-sectional area of PSIIŒ±-centres (œÉPSIIŒ±). In relation to the literature, our results indicate that C. raciborskii NPD responds to low light by changing the size of the light harvesting antenna. Ecologically, the physiological acclimations observed suggest that C. raciborskii NPD can perform well in environments where light intensity is low and relatively stable, as might occur during the final stages of HABs.</t>
  </si>
  <si>
    <t>Harmful Algae</t>
  </si>
  <si>
    <t>60019578;60019578-60011362;60019578-115250093;60019578</t>
  </si>
  <si>
    <t>56003544100;8711435100;7006077256;7003285051</t>
  </si>
  <si>
    <t>Pierangelini, Mattia;Stojkovic, Slobodanka;Orr, Philip T.;Beardall, John</t>
  </si>
  <si>
    <t>Australia;Australia;Australia</t>
  </si>
  <si>
    <t>Melbourne;Melbourne;Ipswich</t>
  </si>
  <si>
    <t>Monash University;RMIT University;Seqwater</t>
  </si>
  <si>
    <t>60019578;60011362;115250093</t>
  </si>
  <si>
    <t>Pierangelini M.</t>
  </si>
  <si>
    <t>Photo-acclimation to low light-Changes from growth to antenna size in the cyanobacterium Cylindrospermopsis raciborskii</t>
  </si>
  <si>
    <t>S1568988315000608</t>
  </si>
  <si>
    <t>10.1016/j.hal.2015.04.004</t>
  </si>
  <si>
    <t>2-s2.0-84931298588</t>
  </si>
  <si>
    <t>['using subspace', 'unbiased estimator', 'successively proposed', 'study demonstrates', 'statistical technique', 'proposed algorithm', 'power estimation', 'polarisation parameters', 'multiple parameters', 'group lasso', 'first direction', 'exactly obtained', 'estimation accuracy', 'doa successfully', 'dipole array', 'based methods', 'based algorithm']</t>
  </si>
  <si>
    <t>This study demonstrates how the multiple parameters can be exactly obtained in sparse signal reconstruction framework using a cross-dipole array. Instead of using subspace-based methods, first direction of arrival (DOA) estimation of all sources is obtained, by solving a weighted 'group lasso' problem in second-order statistics domain. Then a truncated ‚Ñì&lt;inf&gt;1&lt;/inf&gt;-function is utilised to approximate ‚Ñì&lt;inf&gt;0&lt;/inf&gt;-norm, and an unbiased estimator is successively proposed to obtain the polarisation and power estimation. A statistical technique is introduced to select the regularisation parameter properly. Compared with the estimation of signal parameters via rotational invariance techniques-based algorithm, the proposed algorithm can provide improved resolution and estimation accuracy. Furthermore, the proposed algorithm can identify two sources with the same DOA successfully, provided that the polarisation parameters are different.</t>
  </si>
  <si>
    <t>727-731</t>
  </si>
  <si>
    <t>60007711;60007711;60007711</t>
  </si>
  <si>
    <t>56583053700;55727858200;36351292100</t>
  </si>
  <si>
    <t>Tian, Ye;Sun, Xiaoying;Zhao, Shishun</t>
  </si>
  <si>
    <t>Changchun</t>
  </si>
  <si>
    <t>Jilin University</t>
  </si>
  <si>
    <t>Tian Y.</t>
  </si>
  <si>
    <t>Sparse-reconstruction-based direction of arrival, polarisation and power estimation using a cross-dipole array</t>
  </si>
  <si>
    <t>10.1049/iet-rsn.2013.0415</t>
  </si>
  <si>
    <t>2-s2.0-84931300342</t>
  </si>
  <si>
    <t>['single antenna', 'severely affected', 'received replies', 'nowadays equipment', "garbled ',", 'experimental receiver', 'existing pa', 'easily implemented', 'directional antenna', 'broadcast systems', 'airborne transponders']</t>
  </si>
  <si>
    <t>Multilateration and automatic dependent surveillance - broadcast systems are used in air traffic control to detect, locate and identify cooperating aircraft using signals emitted by airborne transponders and received by dedicated ground stations. In areas with a high traffic density, these stations may receive simultaneously several superimposed signals. Present operational systems use only one receiving channel connected to a non-directional antenna. When the received replies are superimposed, that is, 'garbled', their detection and/or decoding are severely affected in nowadays equipment. The aim of this study is to transform the single channel problem into a multiple channels problem in order to solve it using specific knowledge about the Mode S signals. In fact, the multiple channels problem is a typical signals separation problem applied to Mode S mixture for which several algorithms already exist. The authors' algorithm, named projection algorithm (PA) single antenna, is based on the existing PA and can be easily implemented on existing receiving stations. The effectiveness of their method is demonstrated using real data collected from their experimental receiver.</t>
  </si>
  <si>
    <t>681-691</t>
  </si>
  <si>
    <t>60027509;60019394;60027509</t>
  </si>
  <si>
    <t>55237168100;6602539958;15923870800</t>
  </si>
  <si>
    <t>Galati, Gaspare;Petrochilos, Nicolas;Piracci, Emilio G.</t>
  </si>
  <si>
    <t>Italy;France</t>
  </si>
  <si>
    <t>Rome;Reims</t>
  </si>
  <si>
    <t>Universit√† degli Studi di Roma "Tor Vergata";Universit√© de Reims Champagne-Ardenne</t>
  </si>
  <si>
    <t>60027509;60019394</t>
  </si>
  <si>
    <t>Galati G.</t>
  </si>
  <si>
    <t>Degarbling Mode S replies received in single channel stations with a digital incremental improvement</t>
  </si>
  <si>
    <t>10.1049/iet-rsn.2014.0335</t>
  </si>
  <si>
    <t>2-s2.0-84931311665</t>
  </si>
  <si>
    <t>['without degrading', 'wireless communications', 'sidelobe level', 'present study', 'causes interference', 'beam width', 'antenna array']</t>
  </si>
  <si>
    <t>Concentric circular antenna array | Narrow beams and BAT algorithm | Thinning</t>
  </si>
  <si>
    <t>The Sidelobe Level is very important radiation parameter which causes interference and noise in the wireless communications. In the present study an attempt is made to reduce the side lobe level of concentric circular antenna array by applying thinning process. In the process of thinning some of the elements are switched off without degrading the performance of the Antenna Array. Hence with the help of Meta heuristic Optimization technique like BAT algorithm thinning is applied to the concentric circular antenna array to reduce the Sidelobe level and Beam width and to retain the performance of the antenna array. The effect of thinning is observed for uniform and non uniform excitations. These results are compared with uniform amplitude distribution of fully populated array.</t>
  </si>
  <si>
    <t>94-101</t>
  </si>
  <si>
    <t>60026146;60075905;60075905</t>
  </si>
  <si>
    <t>57218092534;36504309300;7101987279</t>
  </si>
  <si>
    <t>Ratna Kumari, U.;Mallikarjuna Rao, P.;Raju, G. S.N.</t>
  </si>
  <si>
    <t>Visakhapatnam;Visakhapatnam</t>
  </si>
  <si>
    <t>Andhra University College of Engineering;Gandhi Institute of Technology and Management, Visakhapatnam</t>
  </si>
  <si>
    <t>60075905;60026146</t>
  </si>
  <si>
    <t>Ratna Kumari U.</t>
  </si>
  <si>
    <t>Generation of narrow beams from concentric circular antenna array for wireless communications using BAT algorithm</t>
  </si>
  <si>
    <t>10.19026/rjaset.10.2559</t>
  </si>
  <si>
    <t>2-s2.0-84931338249</t>
  </si>
  <si>
    <t>['young shoots', 'small butterfly', 'pieridae ),', 'maximum incidence', 'laterally compressed', 'laid singly', 'insects ranged', 'first noticed', 'first laid', 'female antennae', 'f .)', 'experimental farm', 'colotis amata', 'central institute', 'body length', 'bikaner district', 'average numbers', 'arid horticulture', '80 %)', '77 mm', '72 mm', '71 mm', '67 mm', '63 mm', '62 mm', '5th instars', '4th instars', '48 mm', '46 mm', '43 mm', '4 sep', '29 mm', '27 mm', '18 dec', '13 %)', '04 mm']</t>
  </si>
  <si>
    <t>morphometric characters | pilu | small salmon Arab</t>
  </si>
  <si>
    <t>An infestation of the small salmon Arab, Colotis amata (F.) (Lepidoptera: Pieridae), on pilu (Salvadora persica L.; Capparales: Salvadoraceae) plants was first noticed in 2012 at the Experimental Farm of the Central Institute for Arid Horticulture and other fields of Bikaner District, Rajasthan, India. The maximum incidence (80%) was observed on 18 Dec and the minimum (13%) on 4 Sep. The average numbers of insects ranged between 6.2 and 22.3 larvae per 3 leaves. Adults of this small butterfly were salmon-pink in color. Eggs were laid singly on leaves or young shoots and were 0.58-0.72 mm in length, 0.38-0.43 mm in width, and white in color when first laid, later developing red blotches. The length and width of 1st instar larvae were 1.98-2.29 mm and 0.36-0.48 mm, respectively. The lengths of 2nd, 3rd, and 4th instars were 5.04 mm, 9.77 mm, and 14.27 mm, respectively. The 5th instars were 19.30 mm long and 3.33 mm wide. Pupae were 14.10 mm long and 5.73 mm wide and laterally compressed. Adults were salmon-pink in color, and females had a body length of 9.71 mm and a wingspan of 33.62 mm. Bodies of males were 7.59 mm long and their wingspan measured 25.67 mm. The lengths of male and female antennae were 4.63 mm and 5.46 mm, respectively.</t>
  </si>
  <si>
    <t>60114356;60114356;60114356;60114356;60114356</t>
  </si>
  <si>
    <t>55578498100;56274838500;57192436527;35847069800;57207871331</t>
  </si>
  <si>
    <t>Haldhar, S. M.;Bhargava, R.;Singh, R. S.;Krishna, H.;Sharma, S. K.</t>
  </si>
  <si>
    <t>Bikaner</t>
  </si>
  <si>
    <t>ICAR - Central Institute for Arid Horticulture, Bikaner</t>
  </si>
  <si>
    <t>Haldhar S.M.</t>
  </si>
  <si>
    <t>First Report of Colotis amata (Lepidoptera: Pieridae) on Salvadora persica (Capparales: Salvadoraceae) in Rajasthan, India: Incidence and Morphometric Analysis</t>
  </si>
  <si>
    <t>10.1653/024.098.0208</t>
  </si>
  <si>
    <t>2-s2.0-84931373292</t>
  </si>
  <si>
    <t>['wideband dual', 'two polarizations', 'shorted subs', 'shorted stubs', 'required band', 'polarized crossed', 'orthogonal crossed', 'mobile communication', 'lowest isolation', 'low cross', 'impendence bandwidth', 'high isolation', 'high front', 'good performance', 'dipole antenna', 'back ratio', 'antenna shows', 'also achieved', '8 ghz', '56 db', '32 db']</t>
  </si>
  <si>
    <t>base station | bowtie dipole | Dual-polarized antenna | wideband antenna</t>
  </si>
  <si>
    <t>A wideband dual-polarized crossed-dipole antenna with shorted stubs for base station applications is presented. By using a pair of orthogonal crossed-dipole, two linear polarizations (¬± 45¬∞) are obtained. The shorted subs are introduced to improve the impendence bandwidth and enhance the isolation (S&lt;inf&gt;12&lt;/inf&gt;) between the two orthogonal polarizations. The antenna shows a wideband impedance characteristics of about 29.4% for S&lt;inf&gt;11&lt;/inf&gt;‚â§-10 dB (+45¬∞polarization) and S&lt;inf&gt;22&lt;/inf&gt;‚â§ -10 dB (-45¬∞polarization). High isolation (S&lt;inf&gt;12&lt;/inf&gt;‚â§ -32 dB) between the two polarizations in the required band is obtained, which the lowest isolation is only -56 dB at about 1.8 GHz. The stable peak gain, unidirectional radiation patterns, low cross-polarization and high front-to-back ratio over the whole operating band are also achieved. Due to its good performance, the antenna is very suitable for potential base station applications in mobile communication such as DCS, PCS and UMTS.</t>
  </si>
  <si>
    <t>1015-1022</t>
  </si>
  <si>
    <t>60025578;60025578;100438043</t>
  </si>
  <si>
    <t>7003448436;23007175300;35103910000</t>
  </si>
  <si>
    <t>Zuo, Shao Li;Zhang, Zhi Ya;Wu, Wei Jun</t>
  </si>
  <si>
    <t>Xi'an;Wuhan</t>
  </si>
  <si>
    <t>Xidian University;China Ship Development and Design Center</t>
  </si>
  <si>
    <t>60025578;100438043</t>
  </si>
  <si>
    <t>Wideband dual-polarized crossed bowtie dipole antenna with shorted stubs for base station applications</t>
  </si>
  <si>
    <t>10.3233/JAE-140110</t>
  </si>
  <si>
    <t>2-s2.0-84931379675</t>
  </si>
  <si>
    <t>NSC 102-2221-E-006-134-MY3</t>
  </si>
  <si>
    <t>['technique prior', 'receiving antennas', 'rcs databases', 'proposed polarization', 'many frequencies', 'known targets', 'increase discrimination', 'identifying targets', 'good ability', 'especially suitable', 'electromagnetic waves', 'diversity technique', 'diversity rcs', 'computer resources', 'collecting rcs', 'collected polarization', 'changing polarizations']</t>
  </si>
  <si>
    <t>polarization diversity | radar cross section | Target recognition</t>
  </si>
  <si>
    <t>In this paper, the radar target recognition is given by polarization-diversity RCS (radar cross section) including random effects. The polarization-diversity technique means that the RCS is collected by changing polarizations of transmitting and receiving antennas. The goal is to identify the similarity between the unknown and known targets. To increase discrimination and reducing random fluctuating components, collected polarization-diversity RCS data are processed by PCA (principal component analysis) technique prior to identification. Physically, polarizations of electromagnetic waves can access much information of targets. With the use of polarization-diversity RCS technique, it is not necessary to collecting RCS in many angular directions (i.e., angular diversity), or at many frequencies (i.e., frequency diversity). Therefore, this technique is especially suitable for situations which have limitations on positions or frequencies. Numerical simulation results show that the proposed polarization-diversity target recognition scheme is very accurate in identifying targets. In addition, it has good ability to tolerate random fluctuating components. Compared with angular-diversity and frequency-diversity target recognition techniques, the polarization-diversity technique in this study requires less size of RCS databases so that computer resources are saved.</t>
  </si>
  <si>
    <t>939-949</t>
  </si>
  <si>
    <t>60014982;60014982;60014982</t>
  </si>
  <si>
    <t>25627250400;7501504156;36461024000</t>
  </si>
  <si>
    <t>Cheng, Shih Chieh;Lee, Kun Chou;Huang, Chih Wei</t>
  </si>
  <si>
    <t>Cheng S.C.</t>
  </si>
  <si>
    <t>Radar target recognition by polarizationdiversity RCS including random effects</t>
  </si>
  <si>
    <t>10.3233/JAE-140087</t>
  </si>
  <si>
    <t>2-s2.0-84931413812</t>
  </si>
  <si>
    <t>['surface waves', 'surface wave', 'substrate surrounding', 'substrate removal', 'substrate losses', 'studied numerically', 'partially removing', 'overall size', 'losses due', 'loss reduction', 'important parameter', 'higher frequencies', 'fractal antenna', 'enhance gain', 'different configurations', 'dielectric substrate', 'array configuration', '7 db']</t>
  </si>
  <si>
    <t>Fractal antenna | Gain enhancement | Radiation characteristics | Substrate removal</t>
  </si>
  <si>
    <t>Gain is an important parameter of the antenna through which the performance of the antenna is determined. Generally to increase the gain of the antenna, array configuration will be used but the overall size of the antenna will be increased. A method to enhance gain of a fractal antenna is investigated by partially removing the substrate surrounding the patch. The partial substrate removal reduces the losses due to surface waves. The effects of substrate removal in different configurations on the gain of the antenna are studied numerically and simulated. Compared to a conventional patch antenna, the antennas with partial substrate removal can enhance gain, for example, up to 2.7 dB. Furthermore, it is observed that the enhancement of gain is more due to the loss reduction of surface waves and dielectric substrate than increased patch size when the effective dielectric constant of substrate is lowered. Such a technique can be applied on designs, operating at higher frequencies where by surface wave and substrate losses are more significant.</t>
  </si>
  <si>
    <t>60109722;60023544;60079446</t>
  </si>
  <si>
    <t>55751929000;36504309300;36135595500</t>
  </si>
  <si>
    <t>Mohan Reddy, S. S.;Mallikarjuna Rao, P.;Madhav, B. T.P.</t>
  </si>
  <si>
    <t>Bhimavaram;Vaddeswaram;Visakhapatnam</t>
  </si>
  <si>
    <t>S.R.K.R.Engineering College;K L Deemed to be University;Andhra University</t>
  </si>
  <si>
    <t>60109722;60079446;60023544</t>
  </si>
  <si>
    <t>Mohan Reddy S.</t>
  </si>
  <si>
    <t>Partial substrate removal techniques for the enhancement of gain and radiation characteristics in fractal antenna</t>
  </si>
  <si>
    <t>10.19026/rjaset.10.2557</t>
  </si>
  <si>
    <t>2-s2.0-84931414204</t>
  </si>
  <si>
    <t>134362/2010-1</t>
  </si>
  <si>
    <t>['yet described', 'taking 2', 'tail fan', 'still present', 'single brood', 'sem ).', 'rudimentary pleopods', 'readily differentiate', 'pleopods 2', 'pereopods ),', 'light microscopy', 'laboratory conditions', 'hatched juveniles', 'freshwater aeglids', 'first juveniles', 'external morphology', 'elevated free', 'distal region', 'current knowledge', 'curious condition', 'complete description', 'cephalothoracic appendages', 'adult males', '4 days']</t>
  </si>
  <si>
    <t>Anomura | Direct development | External morphology | Pleopods | SEM</t>
  </si>
  <si>
    <t>The present paper contains the complete description of the external morphology of the first juvenile stage of Aegla perobae analysed through light microscopy (LM) and scanning electron microscopy (SEM). Newly-hatched juveniles were obtained from ovigerous females kept under laboratory conditions. Hatching is asynchronous, taking 2-4 days for all juveniles of a single brood to hatch. Average carapace dimensions are 1.54 mm wide and 1.69 mm long (rostrum excluded). Morphology of the carapace, of the cephalothoracic appendages (antennule, antenna, mandible, maxillule, maxilla, maxillipeds, and pereopods), of the pleon, and of the tail fan (telson plus uropods) are described in detail. Aegla perobae juveniles can be readily differentiate from the first juveniles of other aeglids species described so far by the upwardly curved condition of the distal region of the rostrum and the distinct groove along the orbital sinus produced the elevated free in this area. Pleopods 2-5 are present as rudimentary digitiform buds. Rudimentary pleopods are still present in adult males of the species, a trait not yet described in freshwater aeglids. This curious condition is compared and discussed in the light of the current knowledge of early postembryonic developmental patterns found in other anomurans.</t>
  </si>
  <si>
    <t>491-510</t>
  </si>
  <si>
    <t>60008088;60008088</t>
  </si>
  <si>
    <t>56085791500;7003686743</t>
  </si>
  <si>
    <t>Moraes, Juliana Cristina Bertacini;Bueno, S√©rgio Luiz De Siqueira</t>
  </si>
  <si>
    <t>Sao Paulo</t>
  </si>
  <si>
    <t>Universidade de S√£o Paulo</t>
  </si>
  <si>
    <t>Moraes J.</t>
  </si>
  <si>
    <t>Description of the newly-hatched juvenile of Aegla perobae (Crustacea: Decapoda: Aeglidae)</t>
  </si>
  <si>
    <t>10.11646/zootaxa.3973.3.5</t>
  </si>
  <si>
    <t>2-s2.0-84931415924</t>
  </si>
  <si>
    <t>['wounded trees', 'volatiles associated', 'three compounds', 'results suggest', 'olfactory sensitivity', 'olfactory recognition', 'myardi responded', 'mediterranean oaks', 'mainly monoterpenes', 'insect interactions', 'important role', 'hostrelated compounds', 'host selection', 'five doses', 'electrophysiological activity', 'effective tool', 'dosedependent response', 'dependent responses', 'broad sensitivity', 'active compounds', '13 chemicals', '1 v']</t>
  </si>
  <si>
    <t>Cerambycidae | EAG | Electroantennography | Plant volatiles | Quercus | Wood borers | Œ≤-pinene</t>
  </si>
  <si>
    <t>Prinobius myardi Mulsant is a wood borer implicated in the decline of Mediterranean oaks, especially Quercus suber L. and Quercus ilex L. Plant volatiles play an important role in plant-insect interactions, and electroantennography (EAG) is an effective tool for exploring the electrophysiological activity of host plant volatiles on insects. To improve our understanding of the olfactory sensitivity of P. myardi, we recorded EAG responses to 20 tree volatiles, and analyzed the dosedependent response to five doses (10‚Äì4:1 to 1:1 v/v) of the three most EAG-active compounds. Antennae of P. myardi responded to 13 chemicals, mainly monoterpenes and green leaf volatiles, with the strongest EAG responses being observed with Œ≤-pinene, (+)-Œ±-pinene and 1,8-cineole. Dose‚Äìresponse profiles showed positive dose-dependent responses for all three compounds. Our results suggest a broad sensitivity of P. myardi to common tree volatiles, particularly some hostrelated compounds and volatiles associated with wounded trees; the olfactory recognition of ratios of these compounds could play a role in host selection by P. myardi.</t>
  </si>
  <si>
    <t>Silva Fennica</t>
  </si>
  <si>
    <t>60014204;60014204;60014204;60014204</t>
  </si>
  <si>
    <t>25229255100;35182899700;25228947500;14027774800</t>
  </si>
  <si>
    <t>S√°nchez-Osorio, Israel;Dom√≠nguez, Luis;L√≥pez-Pantoja, Gloria;Tapias, Ra√∫l</t>
  </si>
  <si>
    <t>Huelva</t>
  </si>
  <si>
    <t>Universidad de Huelva</t>
  </si>
  <si>
    <t>S√°nchez-Osorio I.</t>
  </si>
  <si>
    <t>Antennal response of Prinobius myardi to synthetic tree volatiles</t>
  </si>
  <si>
    <t>10.14214/sf.1305</t>
  </si>
  <si>
    <t>2-s2.0-84931424204</t>
  </si>
  <si>
    <t>['vicinis scudder', 'suggests mechanoreceptory', 'sensory sensilla', 'sensilla types', 'sensilla trichodea', 'sensilla coeloconica', 'sensilla campaniformia', 'proprioreceptor ).', 'pasture industries', 'palpal structures', 'insects matured', 'hemimetaboulous insects', 'borellii giglio', 'behavior suggests', 'antennomeres increased', 'abundant sensilla', 'abbreviatus scudder']</t>
  </si>
  <si>
    <t>chemoreception | palp | Scapteriscus | SEM | sensilla | TEM</t>
  </si>
  <si>
    <t>Invasive mole crickets (Orthoptera: Gryllotalpidae: Scapteriscus spp.) are destructive subterranean pests that cause significant economic losses for the turfgrass, sod and pasture industries. Their behavior suggests that they may sense insecticides applied to the soil, so we sought to examine and describe the antennal and palpal structures of S. vicinis Scudder, S. borellii Giglio-Tos, S. abbreviatus Scudder, and the native mole cricket, Neocurtilla hexadactyla Perty, by scanning and transmission electron micrography. The most abundant sensilla were antennal sensilla chaetica with mechanoreceptory and contact chemoreceptory functions. Each segment had olfactory sensilla basioconica and sensilla trichodea, sensilla coeloconica (with olfactory and thermo-hydroreceptory functions), and sensilla campaniformia (proprioreceptor). Sensilla on the mole cricket palps were non-pore or tip-pore, which suggests mechanoreceptory and contact chemoreceptory functions. Similar to other hemimetaboulous insects, mole cricket nymphs and adults have the same sensilla types. However, the number and size of antennomeres increased with each molt, allowing the antennae to accommodate more sensory sensilla as insects matured.</t>
  </si>
  <si>
    <t>593-605</t>
  </si>
  <si>
    <t>60119141;60009254;60013959</t>
  </si>
  <si>
    <t>25927225400;7101609231;7005052026</t>
  </si>
  <si>
    <t>Kostromytska, Olga;Scharf, Michael E.;Buss, Eileen A.</t>
  </si>
  <si>
    <t>New Brunswick;Gainesville;West Lafayette</t>
  </si>
  <si>
    <t>Rutgers University‚ÄìNew Brunswick;University of Florida;Purdue University</t>
  </si>
  <si>
    <t>60119141;60013959;60009254</t>
  </si>
  <si>
    <t>Kostromytska O.</t>
  </si>
  <si>
    <t>Types and Functions of Mole Cricket (Orthoptera: Gryllotalpidae) Antennal and Palpal Sensilla</t>
  </si>
  <si>
    <t>10.1653/024.098.0232</t>
  </si>
  <si>
    <t>2-s2.0-84931437081</t>
  </si>
  <si>
    <t>['rotating sources', 'modal analysis', 'mechanical noise', 'flow phenomena', 'fan noise', 'fan model', 'fan acoustics', 'broadband noise', 'acoustic study']</t>
  </si>
  <si>
    <t>Axial flow fan | Noise | Phased array microphone (PAM) | ROSI algorithm | Vibration</t>
  </si>
  <si>
    <t>We describe a mechanical/acoustic study of a short-ducted axial flow fan. The purpose is to compare mechanical noise to that caused by flow phenomena. The eigenfrequencies of the fan are identified through measurement and finite element computations. The fan acoustics is evaluated by beamforming studies using the Phased Array Microphone technique. The acoustic measurement data is processed by the Rotating Source Identifier method. The modal analysis of the fan model and the acoustic experiments reveal that the fan noise is dominated by mechanical noise in the few hundred Hz range and rotating sources of broadband noise above.</t>
  </si>
  <si>
    <t>109-113</t>
  </si>
  <si>
    <t>1587379X</t>
  </si>
  <si>
    <t>Periodica Polytechnica Mechanical Engineering</t>
  </si>
  <si>
    <t>60030035;60030035;60030035;60030035</t>
  </si>
  <si>
    <t>6603260952;56689620600;55893324700;6602487056</t>
  </si>
  <si>
    <t>Kalm√°r-Nagy, Tam√°s;Bak, Bendeg√∫z Dezso;Benedek, Tam√°s;Vad, J√°nos</t>
  </si>
  <si>
    <t>Hungary</t>
  </si>
  <si>
    <t>Budapest</t>
  </si>
  <si>
    <t>Budapest University of Technology and Economics</t>
  </si>
  <si>
    <t>Kalm√°r-Nagy T.</t>
  </si>
  <si>
    <t>Vibration and noise of an axial flow fan</t>
  </si>
  <si>
    <t>10.3311/PPme.7948</t>
  </si>
  <si>
    <t>2-s2.0-84931450165</t>
  </si>
  <si>
    <t>S-15633-Y</t>
  </si>
  <si>
    <t>['six gamma', 'ray detectors', 'positrons inside', 'positron clouds', 'plate antenna', 'model fits', 'kilometre across', 'energy spectra', 'electrified environment', 'electrical activity', 'data suggest', 'created within', 'briefly immersed', 'august 2009', 'airborne detector', 'adele ),', 'active thunderstorm']</t>
  </si>
  <si>
    <t>We report the observation of two isolated clouds of positrons inside an active thunderstorm. These observations were made by the Airborne Detector for Energetic Lightning Emissions (ADELE), an array of six gamma-ray detectors, which flew on a Gulfstream V jet aircraft through the top of an active thunderstorm in August 2009. ADELE recorded two 511 keV gamma-ray count rate enhancements, 35 s apart, each lasting approximately 0.2 s. The enhancements, which were approximately a factor of 12 above background, were both accompanied by electrical activity as measured by a flat-plate antenna on the underside of the aircraft. The energy spectra were consistent with a source mostly composed of positron annihilation gamma rays, with a prominent 511 keV line clearly visible in the data. Model fits to the data suggest that the aircraft was briefly immersed in clouds of positrons, more than a kilometre across. It is not clear how the positron clouds were created within the thunderstorm, but it is possible they were caused by the presence of the aircraft in the electrified environment.</t>
  </si>
  <si>
    <t>60027576;60085982;60015481;60031581;60029392;60029392;60027271;60010339</t>
  </si>
  <si>
    <t>7401890009;55605774782;26421211400;23978209800;36790702000;37761780700;37761915400;6508118790</t>
  </si>
  <si>
    <t>Dwyer, Joseph R.;Smith, David M.;Hazelton, Bryna J.;Grefenstette, Brian W.;Kelley, Nicole A.;Lowell, Alexander W.;Schaal, Meagan M.;Rassoul, Hamid K.</t>
  </si>
  <si>
    <t>United States;United States;United States;United States;United States;United States;United States</t>
  </si>
  <si>
    <t>Santa Cruz;Pasadena;Berkeley;Durham;Washington, D.C.;Seattle;Melbourne</t>
  </si>
  <si>
    <t>Santa Cruz Institute for Particle Physics;California Institute of Technology;Space Sciences Laboratory at UC Berkeley;University of New Hampshire Durham;Naval Research Laboratory;University of Washington;Florida Institute of Technology</t>
  </si>
  <si>
    <t>60085982;60031581;60029392;60027576;60027271;60015481;60010339</t>
  </si>
  <si>
    <t>Dwyer J.R.</t>
  </si>
  <si>
    <t>Positron clouds within thunderstorms</t>
  </si>
  <si>
    <t>S0022377815000549</t>
  </si>
  <si>
    <t>10.1017/S0022377815000549</t>
  </si>
  <si>
    <t>2-s2.0-84931955505</t>
  </si>
  <si>
    <t>22A20130000091</t>
  </si>
  <si>
    <t>['varying channels', 'user interference', 'tr outperforms', 'time reversal', 'system performance', 'symbol interference', 'practical case', 'numerical results', 'noise ratio', 'known zero', 'interference constraints', 'heterogeneous networks', 'hence devised', 'form expressions', 'forcing beamforming', 'exact closed', 'estimation error', 'desired signal', 'conventional communications', 'average effect']</t>
  </si>
  <si>
    <t>Beamforming | Channel estimation error | Heterogeneous network | Optimization | SINR | Time reversal</t>
  </si>
  <si>
    <t>Time reversal (TR) beamforming, considered as one of most prominent linear precoders, has showed the feasibility in conventional communications. In this paper, we propose the TR-based transmit optimization for heterogeneous networks (HetNets) where multiple femtocells apply TR precoders over frequency selective channels, with the signal-to-inference-plus-noise ratio (SINR) and interference constraints at single-antenna femtocell user devices. In multi-femtocell network environments, we exhibit that TR outperforms the well-known zero-forcing beamforming. Particularly, we focus on the practical case of imperfect channel estimation at femtocell base stations. The robust optimization methodology is hence devised by taking into account the average effect of channel estimation error (CEE) on system performance. Under the assumption of estimation error in time-varying channels, we derive the exact closed-form expressions of the desired signal, inter-symbol interference (ISI), inter-user interference (IUI), co- and cross-layer interference terms, respectively. These derivations allow us to tackle the proposed robust algorithm by convex optimization techniques. In final, numerical results are shown to confirm the validation of our proposal.</t>
  </si>
  <si>
    <t>66-72</t>
  </si>
  <si>
    <t>60001873;60111656;60005510;60001873</t>
  </si>
  <si>
    <t>56024074500;24474780100;57199967181;7102538355</t>
  </si>
  <si>
    <t>Tran, Ha Vu;Ha, Dac Binh;Nguyen, Hieu;Hong, Een Kee</t>
  </si>
  <si>
    <t>Viet Nam;Singapore;South Korea</t>
  </si>
  <si>
    <t>Da Nang;Singapore City;Seoul</t>
  </si>
  <si>
    <t>Duy Tan University;Nanyang Technological University;Kyung Hee University</t>
  </si>
  <si>
    <t>60111656;60005510;60001873</t>
  </si>
  <si>
    <t>Tran H.V.</t>
  </si>
  <si>
    <t>Robust time reversal-based transmit optimization for green heterogeneous networks</t>
  </si>
  <si>
    <t>10.5755/j01.eee.21.3.10431</t>
  </si>
  <si>
    <t>2-s2.0-84932104985</t>
  </si>
  <si>
    <t>['whereas less', 'untagged larvae', 'tributaries expected', 'tracking movements', 'total time', 'time moving', 'three occasions', 'tagging larvae', 'tagged larvae', 'tag types', 'tag loss', 'survival rates', 'study period', 'stream habitats', 'still high', 'smaller tags', 'size range', 'simulated stream', 'significant effects', 'selective toxicants', 'proportion irrespective', 'pit tags', 'pit antenna', 'natural stream', 'mm pit', 'marking method', 'larval mortality', 'larvae tagged', 'larvae occupy', 'either 9', 'detection rate', 'completely burrow', 'burrowing performance', 'average length', 'assumption relies', 'assess survival', '9 mm', '71 vs', '35 vs', '120 mm', '100 %.']</t>
  </si>
  <si>
    <t>In situ movement | Petromyzon marinus | PIT technology | Sea lamprey | Tag burden</t>
  </si>
  <si>
    <t>In the Laurentian Great Lakes, sea lamprey Petromyzon marinus is an invasive species controlled primarily through application of selective toxicants (lampricides) to tributaries expected to contain the most large larvae (&gt;100 mm). Current assessment techniques make the assumption that larvae occupy all stream habitats in the same proportion irrespective of size or life history stage. Testing this assumption relies on the availability of a marking method to determine individual animal movement between habitats over time. To evaluate the feasibility of using passive integrated transponder (PIT) technology to detect sea lamprey larvae in situ, we implanted two sizes of PIT tags (8 and 9 mm) in larvae of less than 120-mm average length to assess survival, tag loss, behavior, and detectability in situ. Larval mortality and tag loss were lower when smaller tags were used, but mortalities were still high (60%) due to the small body cavity severely restricting internal tag implantation. Burrowing performance of 8-mm PIT-tagged larvae and untagged larvae was compared, and tagged larvae spent significantly more time moving (35 vs. 21 s) and more total time (71 vs. 31 s) to completely burrow into the substrate than untagged larvae. Detectability of those 8- and 9-mm PIT-tagged larvae in situ was evaluated by releasing them in a simulated stream and using a portable PIT tag antenna on three occasions to relocate them at a detection rate that ranged from 47 to 100%. Feasibility of tracking individual larval sea lamprey movements was evaluated by tagging larvae with either 9-mm PIT tags, visible implant alpha tags, or visible implant elastomer tags; releasing them in a natural stream; and relocating them by PIT antenna or recapturing them by electrofishing. In the natural stream, a total of 36% of 9-mm PIT-tagged larvae were relocated in situ during the study period, whereas less than 7% of larvae tagged with other tag types were recaptured. The smallest currently available PIT tags are not suitable for tracking movements of individual sea lamprey larvae less than 120 mm in average length because of the significant effects of tagging on behavior and survival rates. We are unaware of other tagging technologies currently available to track individual sea lamprey larvae of this size range in situ over time.</t>
  </si>
  <si>
    <t>71-82</t>
  </si>
  <si>
    <t>1944687X</t>
  </si>
  <si>
    <t>Journal of Fish and Wildlife Management</t>
  </si>
  <si>
    <t>60021492;60021492;60021492;60023098</t>
  </si>
  <si>
    <t>12806054200;56537916400;56695245500;57214260931</t>
  </si>
  <si>
    <t>Dawson, Heather A.;Potts, Danielle D.;Maguffee, Alexander C.;O‚ÄôConnor, Lisa M.</t>
  </si>
  <si>
    <t>Canada;United States</t>
  </si>
  <si>
    <t>Burlington;Flint</t>
  </si>
  <si>
    <t>Great Lakes Laboratory for Fisheries and Aquatic Sciences, Fisheries and Oceans Canada;University of Michigan-Flint</t>
  </si>
  <si>
    <t>60023098;60021492</t>
  </si>
  <si>
    <t>Dawson H.</t>
  </si>
  <si>
    <t>Feasibility of passive integrated transponder technology to study in situ movements of larval sea lamprey</t>
  </si>
  <si>
    <t>10.3996/102013-JFWM-067</t>
  </si>
  <si>
    <t>2-s2.0-84932119482</t>
  </si>
  <si>
    <t>['small space', 'proposed antenna', 'printed multi', 'planar structure', 'impedance bandwidth', 'frequency bands', 'electromagnetic absorption', 'doublenegative metamaterial', 'antenna exhibits', '95 ghz', '8 mm3', '73 ghz', '4 ghz', '29 ghz', '28 ghz']</t>
  </si>
  <si>
    <t>A printed multi-standard mobile wireless antenna loaded with doublenegative metamaterial that achieves an impedance bandwidth of 2.29 GHz (1.66 to 3.95 GHz) and 1.28 GHz (4.45 to 5.73 GHz) is presented. The proposed antenna can operate in the frequency bands of GSM (1800, 1900, 2100), WiMAX (3.2-3.6 GHZ), WLAN, Bluetooth (2.4 GHz) and WLAN (5.47-5.9 GHz). The antenna is assimilated with a semi-circular shape radiating patch, a metamaterial loaded ground plane and a 50 Œ© microstrip feed line. The antenna exhibits a planar structure and occupies a very small space of 37 √ó 47 √ó 0.8 mm3, making it suitable for mobile wireless applications. The perceptible novelties exhibited in this proposed antenna is reduction of electromagnetic absorption with the metamaterial loaded ground plane. The proposed metamaterial antenna achieved 66.47 and 66.52% of 10 g specific absorption reduction at 1.8 and 2.4 GHz, respectively.</t>
  </si>
  <si>
    <t>970-971</t>
  </si>
  <si>
    <t>56373006300;57219314703;55328836300</t>
  </si>
  <si>
    <t>Alam, T.;Faruque, M. R.I.;Islam, M. T.</t>
  </si>
  <si>
    <t>Alam T.</t>
  </si>
  <si>
    <t>Specific absorption rate reduction of multi-standard mobile antenna with double-negative metamaterial</t>
  </si>
  <si>
    <t>10.1049/el.2015.1141</t>
  </si>
  <si>
    <t>2-s2.0-84932140540</t>
  </si>
  <si>
    <t>['total size', 'simulated results', 'shaped slot', 'proposed antenna', 'parasitic h', 'measured bandwidth', 'maximum gain', 'impedance match', 'ground plane', 'good agreement', 'feeding structure', 'antenna prototype', '69 db']</t>
  </si>
  <si>
    <t>broadband | dielectric resonator antenna | U-shaped slot</t>
  </si>
  <si>
    <t>A broadband rectangular dielectric resonator antenna with a small ground plane is presented in this article. A U-shaped slot acts as a feeding structure and an effective radiator simultaneously. A parasitic H-shaped slot is adopted to improve the impedance match. The antenna prototype has been fabricated and tested, and good agreement has been observed between the measured and simulated results. A measured bandwidth for S&lt;inf&gt;11&lt;/inf&gt; &lt;-10 dB of up to 73.72% and a maximum gain of 6.69 dB have been obtained. The total size of the proposed antenna with the ground plane is only 0:71Œª&lt;inf&gt;0&lt;/inf&gt; √ó 0:71Œª&lt;inf&gt;0&lt;/inf&gt; √ó 0:17Œª&lt;inf&gt;0&lt;/inf&gt; (Œª&lt;inf&gt;0&lt;/inf&gt; is the central operating wavelength).</t>
  </si>
  <si>
    <t>355-363</t>
  </si>
  <si>
    <t>;60025578;60025578;60025578</t>
  </si>
  <si>
    <t>A Wideband Rectangular Dielectric Resonator Antenna with Small Ground Plane</t>
  </si>
  <si>
    <t>10.1080/02726343.2015.1043853</t>
  </si>
  <si>
    <t>2-s2.0-84932149583</t>
  </si>
  <si>
    <t>['two sets', 'top portion', 'smaller ones', 'small gap', 'port isolation', 'needed isolation', 'larger ones', 'isolation mechanism', 'fr4 substrate', 'fr4 board', 'dual 2', 'decoupling mechanism', 'coupled feed', 'circular pads', 'branch antennas', 'band operations']</t>
  </si>
  <si>
    <t>A multiple-input-multiple-output (MIMO) antenna with a built-in decoupling mechanism is proposed for wireless local area network (WLAN) 2.4/5 GHz dual-band operations. The antennas were printed on an FR4 substrate and were located at the top portion of the FR4 board. The size of the antenna is 20 √ó 11 mm. The MIMO antenna system consists of two parallel folded branch monopoles with coupled feeds configured as two sets of two off-centred circular pads; the smaller ones were connected to the feeds and the larger ones were connected to the branch antennas. The coupled feed was used to achieve broad impedance matching bands. The two coupled feeds, separated by a small gap, were found to exhibit a built-in isolation mechanism, due to the opposite currents generated at the feeds and at the edges of the circular pads. That is, no additional physical structure was necessary to facilitate the needed isolation. The measured results show that both antennas have good impedance matching and port isolation. The antenna port envelope correlation coefficient was less than about 0.2 over the dual 2.4/5 GHz bands.</t>
  </si>
  <si>
    <t>966-968</t>
  </si>
  <si>
    <t>60011357;60011357;60011357;60011357;60019330</t>
  </si>
  <si>
    <t>36698386500;7101682342;56024375900;56535659200;7403648871</t>
  </si>
  <si>
    <t>Wang, Shun Min;Hwang, Lih Tyng;Lee, Cho Jung;Hsu, Chung Yi;Chang, Fa Shian</t>
  </si>
  <si>
    <t>Cheng Shiu University Taiwan;National Sun Yat-Sen University</t>
  </si>
  <si>
    <t>60019330;60011357</t>
  </si>
  <si>
    <t>MIMO antenna design with built-in decoupling mechanism for WLAN dual-band applications</t>
  </si>
  <si>
    <t>10.1049/el.2014.4352</t>
  </si>
  <si>
    <t>2-s2.0-84932150814</t>
  </si>
  <si>
    <t>['widely used', 'tag antenna', 'speedy response', 'section dimension', 'research works', 'radiation pattern', 'present technology', 'nxp semiconductors', 'nxp g2xl', 'maximum gain', 'linear polarization', 'line techniques', 'l ).', 'improve upon', 'impedance bandwidth', 'giving rise', 'existing ultra', 'entire ultra', 'e .,', 'distant readability', 'db ),', 'compact size', 'certain applications', 'also operable', '960 mhz', '4 substrate', '25 mm', '11 mm', '10 db', '05 dbi']</t>
  </si>
  <si>
    <t>meander-line | T-match | tag antenna | ultra-high-frequency radio frequency identification | wideband</t>
  </si>
  <si>
    <t>Ultra-high-frequency radio frequency identification is widely used in logistics and inventory management due to its compact size, distant readability, and speedy response. Nevertheless, current readability distance of the existing ultra-high-frequency radio frequency identification does not satisfy the requirements of certain applications, giving rise to research works to improve upon the present technology. Therefore, the focus of this article is to develop a compact wideband passive tag antenna operable in the entire ultra-high-frequency radio frequency identification band of 860-960 MHz. The impedance bandwidth, i.e., |S&lt;inf&gt;11&lt;/inf&gt;| (dB), of the proposed tag antenna was set at less than -10 dB. The modified T-match and meander-line techniques were utilized to enhance the impedance of the tag antenna so that it is not only compatible with an integrated circuit chip (NXP G2XL; NXP Semiconductors, 2012) but also operable in the ultra-high-frequency radio frequency identification international standard bandwidth. The proposed tag antenna was fabricated on an FR-4 substrate with a thickness of 0.25 mm and cross-section dimension of 11 mm (W) √ó 88 mm (L). The radiation pattern of the antenna is omnidirectional with linear polarization and maximum gain of 2.05 dBi.</t>
  </si>
  <si>
    <t>340-354</t>
  </si>
  <si>
    <t>60021543;60021543</t>
  </si>
  <si>
    <t>46161497500;6603712247</t>
  </si>
  <si>
    <t>Pumpoung, Tajchai;Phongcharoenpanich, Chuwong</t>
  </si>
  <si>
    <t>Ladkrabang Bangkok</t>
  </si>
  <si>
    <t>King Mongkut's Institute of Technology Ladkrabang</t>
  </si>
  <si>
    <t>Pumpoung T.</t>
  </si>
  <si>
    <t>Design of Wideband Tag Antenna for Ultra-High-Frequency Radio Frequency Identification System Using Modified T-Match and Meander-Line Techniques</t>
  </si>
  <si>
    <t>10.1080/02726343.2015.1043851</t>
  </si>
  <si>
    <t>2-s2.0-84932157269</t>
  </si>
  <si>
    <t>['suitable solutions', 'relay station', 'physical layer', 'path selection', 'mobile multi', 'mmr networks', 'mac layer', 'link adaptation', 'issues related', 'interference management', 'handover management']</t>
  </si>
  <si>
    <t>Adaptive modulation and coding (AMC) | MMR | Quality of service (QoS) | Radio resource utilization index (RRUI)</t>
  </si>
  <si>
    <t>Broadband Wireless Access (BWA) has become very popular in recent wireless standards. Mobile Multi-Hop (MMR) networks are one of the suitable solutions to achieve the broadband internet access. There are various issues unsolved with MMR networks. In this paper, we have discussed the issues related to L1 (physical layer), L2 (Medium Access Control (MAC)) layers. Orthogonal Frequency Division Multiple Access (OFDMA), Multi Input Multi Output (MIMO), antenna selection are the major issues related to the physical layer. Scheduling, link adaptation, handover management, interference management, path selection are the issues related to the MAC layer. This paper also highlights the importance of optimal Base Station (BS) and Relay Station (RS) deployment.</t>
  </si>
  <si>
    <t>26025-26036</t>
  </si>
  <si>
    <t>60010618;60010618;60010618;60010618;60010618</t>
  </si>
  <si>
    <t>55366203600;9279762200;54982753600;56694155000;56440948400</t>
  </si>
  <si>
    <t>Arthi, M.;Arulmozhivarman, P.;Vinoth Babu, K.;Joy, Jimy Jose;George, Emy Mariam</t>
  </si>
  <si>
    <t>Arthi M.</t>
  </si>
  <si>
    <t>Technical challenges in mobile multi-hop relay networks</t>
  </si>
  <si>
    <t>2-s2.0-84932166478</t>
  </si>
  <si>
    <t>['wlan communications', 'wideband multiple', 'shared ).', 'printed conductor', 'manufactured prototype', 'isolation better', 'input multiple', 'arrays consist', '20 db']</t>
  </si>
  <si>
    <t>Presented are two different frequency reconfigurable ultra-wideband multiple-input multiple-output (MIMO) antenna array designs capable of rejecting on-demand all WLAN communications in the 4.8 to 6.2 GHz range. Both arrays consist of two monopole UWB radiators placed orthogonally with respect to each other to introduce polarisation diversity and a quarter-wave stub connected to the ground plane via pin diodes is used to introduce the on-demand band rejection feature. One array design has separate ground planes and the other has two ground planes connected with a printed conductor (i.e. shared). For both cases, an isolation better than 20 dB between the elements is achieved in the 2 to 12 GHz frequency range with simulations and a manufactured prototype.</t>
  </si>
  <si>
    <t>963-964</t>
  </si>
  <si>
    <t>60000481-60032270;60000481;126624734;60089631;60089631;60032270</t>
  </si>
  <si>
    <t>25122598400;7005751865;55960309900;57201517821;24776095600;16177455800</t>
  </si>
  <si>
    <t>Khan, M. S.;Capobianco, A. D.;Naqvi, A.;Shafique, M. F.;Ijaz, B.;Braaten, B. D.</t>
  </si>
  <si>
    <t>Pakistan;United States;Italy;Pakistan</t>
  </si>
  <si>
    <t>Islamabad;Fargo;Padua;Sahiwal</t>
  </si>
  <si>
    <t>COMSATS University Islamabad;North Dakota State University;Universit√† degli Studi di Padova;COMSATS IIT</t>
  </si>
  <si>
    <t>60089631;60032270;60000481;126624734</t>
  </si>
  <si>
    <t>Compact planar UWB MIMO antenna with on-demand WLAN rejection</t>
  </si>
  <si>
    <t>10.1049/el.2015.1056</t>
  </si>
  <si>
    <t>2-s2.0-84932169666</t>
  </si>
  <si>
    <t>['transmission coefficients', 'small periods', 'proposed method', 'problem fail', 'periods larger', 'periodic structures', 'new method', 'near fields', 'memory requirement', 'large number', 'integration path', 'computational time', 'aperiodic excitation']</t>
  </si>
  <si>
    <t>aperiodic sources | array scanning method | double exponential quadrature rule | frequency selective surface | periodic structures</t>
  </si>
  <si>
    <t>The problem of aperiodic excitation of periodic structures with periods larger than a half-wavelength is revisited. A large number of antennas and other electromagnetic wave propagation problems fall within this category. Because of overlapping branch cuts, the conventional path deformation techniques employed in application of the array scanning method for this type of problem fail when the period is larger than a half-wavelength. A new method based on the subdivision of the integration path and using the double exponential quadrature formula is introduced to alleviate this problem and apply the array scanning method to structures with an arbitrary spatial period. To demonstrate the application of the new method and to validate the results, reflection and transmission coefficients of a frequency selective surface excited by a single electric dipole are calculated. Near fields of the frequency selective surface with aperiodic excitation are obtained and compared with those of a commercial electromagnetic simulator. The proposed method, similar to the path deformation technique, which is applicable to small periods, shows considerable advantage in terms of computational time and memory requirement.</t>
  </si>
  <si>
    <t>293-309</t>
  </si>
  <si>
    <t>60028174;60027666</t>
  </si>
  <si>
    <t>35193597400;6602305735</t>
  </si>
  <si>
    <t>Bakhtafrouz, Ahmad;Borji, Amir</t>
  </si>
  <si>
    <t>Isfahan;Tehran</t>
  </si>
  <si>
    <t>Isfahan University of Technology;Sharif University of Technology</t>
  </si>
  <si>
    <t>Bakhtafrouz A.</t>
  </si>
  <si>
    <t>Application of the Array Scanning Method in Periodic Structures with Large Periods</t>
  </si>
  <si>
    <t>10.1080/02726343.2015.1047729</t>
  </si>
  <si>
    <t>2-s2.0-84932172683</t>
  </si>
  <si>
    <t>['type antennas', 'structural design', 'static determinacy', 'nodal connectivity', 'mesh reflectors', 'mesh antennas', 'kinematic constraints', 'generalized maxwell', 'first determined', 'design results', 'design methodologies', 'astromesh antennas']</t>
  </si>
  <si>
    <t>Antenna reflectors | Generalized Maxwell's rule | Kinematic determinacy | Special design issues | Static determinacy | Structural design | Topology configuration</t>
  </si>
  <si>
    <t>Large deployable high-frequency mesh antennas are being envisioned for future space missions. The static determinacy is required to ensure the long-term dimensional stability of cable net reflectors of mesh antennas under extreme space environments. In this paper, the design methodologies for creating statically determinate cable net topology configurations of AstroMesh and umbrella-type antennas are proposed on the basis of the generalized Maxwell's rule, respectively. To generate these configurations, the number of subdivisions of mesh reflectors is first determined by the allowable surface accuracy. Then, by introducing the concept of nodal connectivity, the cable net topology configurations of AstroMesh antennas are deduced from a general analytical solution of linear algebraic theory. The desired topology configurations of umbrella-type antennas are obtained by adjusting the number of nodes, cables, and kinematic constraints under uncertain supporting boundary conditions. Some novel cable net topology configurations with static determinacy are created for AstroMesh and umbrella-type antennas. These design results will provide valuable topology configurations for the structural design of deployable mesh antennas.</t>
  </si>
  <si>
    <t>Journal of Structural Engineering (United States)</t>
  </si>
  <si>
    <t>60025578;60025578;112571276</t>
  </si>
  <si>
    <t>55121960500;55728909500;25629283100</t>
  </si>
  <si>
    <t>Wang, Zuowei;Li, Tuanjie;Ma, Xiaofei</t>
  </si>
  <si>
    <t>Xidian University;Xi'an Institute of Space Radio Technology</t>
  </si>
  <si>
    <t>60025578;112571276</t>
  </si>
  <si>
    <t>Method for generating statically determinate cable net topology configurations of deployable mesh antennas</t>
  </si>
  <si>
    <t>10.1061/(ASCE)ST.1943-541X.0001155</t>
  </si>
  <si>
    <t>2-s2.0-84932176306</t>
  </si>
  <si>
    <t>['proposed antenna', 'peak gain', 'optimised using', 'operating frequency', 'operating bandwidth', 'genetic algorithm', 'encoded sleeves', 'antenna consists', 'achieved within', '1265 mhz', '11 dbi', '04 %).']</t>
  </si>
  <si>
    <t>A miniaturised broadband top-loaded planar monopole (TLPM) antenna with binary-encoded sleeves is proposed. The antenna consists of a TLPM with an embedded artificial transmission line to reduce the operating frequency. To broaden the operating bandwidth of the proposed miniaturised monopole antenna, the binary-encoded sleeves are utilised and optimised using a genetic algorithm. A prototype of the proposed antenna is fabricated and tested. The measured -10 dB reflection coefficient bandwidth is 800-1265 MHz (45.04%). A peak gain of 4.11 dBi and consistent radiation patterns are achieved within the operating frequency band.</t>
  </si>
  <si>
    <t>968-970</t>
  </si>
  <si>
    <t>55515155900;56380923200</t>
  </si>
  <si>
    <t>Trinh-Van, Son;Hwang, Keum Cheol</t>
  </si>
  <si>
    <t>Miniaturised broadband top-loaded planar monopole antenna with binary-encoded sleeves</t>
  </si>
  <si>
    <t>10.1049/el.2014.4543</t>
  </si>
  <si>
    <t>2-s2.0-84932179345</t>
  </si>
  <si>
    <t>['wide slot', 'straight monopole', 'shaped slot', 'shaped sleeve', 'ratio bandwidth', 'opposite sides', 'made larger', 'input impedance', 'horizontal length', 'ground plane', 'fr4 substrate', 'also featured']</t>
  </si>
  <si>
    <t>circular polarization | quasi-loop</t>
  </si>
  <si>
    <t>A quasi-loop circularly polarized antenna is presented in this article. The quasi-loop is formed by broadside-coupling a straight monopole to a U-shaped sleeve. The sleeve and monopole are on the opposite sides of an FR4 substrate. To shape-out the quasi-loop, the ground plane is also featured to have a wide rectangular slot and an inverted-L shaped slot. It is investigated that 58.8% axial-ratio bandwidth can be achieved by tuning the horizontal length of the L-shaped slot. The input impedance of the antenna can be made larger than the axial-ratio bandwidth simply by tuning the length of the wide slot on the ground plane.</t>
  </si>
  <si>
    <t>60008504;113408441;60008504</t>
  </si>
  <si>
    <t>24281167000;55928606400;57002285900</t>
  </si>
  <si>
    <t>Chang, The Nan;Lin, Jyun Ming;Chuang, Yu Chou</t>
  </si>
  <si>
    <t>Quasi-Loop Antenna with Wide Axial-Ratio Bandwidth</t>
  </si>
  <si>
    <t>10.1080/02726343.2015.1043849</t>
  </si>
  <si>
    <t>2-s2.0-84932179759</t>
  </si>
  <si>
    <t>['work place', 'users using', 'universal standards', 'sever power', 'rapid increase', 'radiated power', 'new users', 'new towers', 'large gap', 'extremely lower', 'etc .,', 'electromagnetic field', 'antennas used']</t>
  </si>
  <si>
    <t>Electromagnetic field | Mobile systems | Transmission powe measurements</t>
  </si>
  <si>
    <t>As the number of users using the mobile phones increases, new towers and hardware are required to serve the new users. Accordingly, the people around become worry of the rapid increase of the antennas used by the cellular phone providers, especially when these towers are very close to their own houses, work place, etc., and they have no idea about such towers and the electromagnetic field (EMF) they emit. In our research, a comparison between our hand-measurements of the radiated power measured in watt per unit area and the universal standards of the radiated power is introduced. Our main results show that the radiated EMF power is extremely lower than the threshold severe powers. Moreover, even if the number of mobile service providers increases, there is still a large gap between the sever power (the power that might cause hazard to human in accordance with international standard limits) and the estimated power transmission.</t>
  </si>
  <si>
    <t>26307-26320</t>
  </si>
  <si>
    <t>60104519;60104519;60104519</t>
  </si>
  <si>
    <t>56694384600;9437420900;56119040500</t>
  </si>
  <si>
    <t>Hamad, Nasser A.;Getu, Beza Negash;Attia, Hussain A.</t>
  </si>
  <si>
    <t>United Arab Emirates</t>
  </si>
  <si>
    <t>Ras al Khaimah</t>
  </si>
  <si>
    <t>American University of Ras Al Khaimah</t>
  </si>
  <si>
    <t>Hamad N.</t>
  </si>
  <si>
    <t>Electromagnetic fields measurements of a cellular mobile systems</t>
  </si>
  <si>
    <t>2-s2.0-84932184884</t>
  </si>
  <si>
    <t>['wimax applications', 'suffers mainly', 'return loss', 'radiation efficiency', 'planar structures', 'new technique', 'many advantages', 'hfss simulation', 'ground plane', 'fractional bandwidth', 'desired characteristics', 'artificial materials', 'ansoft hfss', '66 %.', '34 db']</t>
  </si>
  <si>
    <t>Complementary split ring resonators (CSRR) | Metamaterials | Microstrip patch antenna</t>
  </si>
  <si>
    <t>In this paper, a new technique is proposed by exploring the advantages of artificial materials i.e., Metamaterials. In spite of many advantages of planar structures, it suffers mainly from radiation efficiency and has very less fractional bandwidth. The novelty in this structure is, the Complimentary Split Ring Resonators are placed above the ground plane i.e., immediately below the substrate by which the desired characteristics are obtained. Using this approach the return loss is increased to -34 dB and the fractional bandwidth is increased to 66%. The antenna is designed for WiMAX applications and can also be used in short range Ultra wideband applications. The simulations were carried out in Ansoft HFSS. HFSS simulation of the proposed antenna shows improved bandwidth and gain at the frequency of 5GHz.</t>
  </si>
  <si>
    <t>25801-25810</t>
  </si>
  <si>
    <t>60094571;60094571;60094571</t>
  </si>
  <si>
    <t>56694932000;56695357600;56623147700</t>
  </si>
  <si>
    <t>Saka, Ritika;Ravi Sankar, Ch;Madhusudhan Goud, R.</t>
  </si>
  <si>
    <t>Saka R.</t>
  </si>
  <si>
    <t>Design of high gain and wideband microstrip antenna using metamaterials</t>
  </si>
  <si>
    <t>2-s2.0-84932191080</t>
  </si>
  <si>
    <t>['transmitting antennas', 'time varying', 'snr ).', 'proposed scheme', 'numerical simulation', 'noise ratio', 'kmn /(', 'input multiple', 'ia ),', 'finite symbols', 'dof ).', 'continuous distribution', 'channel coefficients', 'achievable scheme', 'achievable rate', '2 )]']</t>
  </si>
  <si>
    <t>Degrees of freedom | Ergodic interference alignment | Interference channel | Multiple-input multiple-output</t>
  </si>
  <si>
    <t>The authors pay focus on the K user multiple-input multiple-output (MIMO) Gaussian interference channel (IC) with M transmitting antennas and N receiving antennas, in which min(M,N) max(M,N)‚â• (K-1)/[K (K-2)] and K &gt; 3. The channel coefficients are variable, time varying or frequency selectively drawn from a continuous distribution. Based on ergodic interference alignment (IA), an achievable scheme was proposed to achieve a total of KMN/(M + N) degrees of freedom (DoF). The ergodic IA scheme can reach the optimal DoF value with simply linear beamforming and finite symbols. Furthermore, the achievable rate of the ergodic IA scheme was derived at any signal-to-noise ratio (SNR). With numerical simulation, the performance of the proposed scheme is evaluated.</t>
  </si>
  <si>
    <t>56698417000;24282120400;56697773600;24461525900;25928402200;55402623400</t>
  </si>
  <si>
    <t>Haiying, Ren;Yuan'An, Liu;Fang, Liu;Jinchun, Gao;Kaiming, Liu;Gang, Xie</t>
  </si>
  <si>
    <t>Haiying R.</t>
  </si>
  <si>
    <t>Ergodic interference alignment for MIMO interference system with variable channel</t>
  </si>
  <si>
    <t>S1005888515606197</t>
  </si>
  <si>
    <t>10.1016/S1005-8885(15)60619-7</t>
  </si>
  <si>
    <t>2-s2.0-84932606846</t>
  </si>
  <si>
    <t>['vertical component', 'scientific projects', 'scale emission', 'recently converted', 'new zealand', 'horizontal components', 'hobart 26', 'geocentric position', 'ceduna 30', '7 ghz', '10 mm']</t>
  </si>
  <si>
    <t>Color figures | Machine-readable table</t>
  </si>
  <si>
    <t>We report the results of a successful 24 hr 6.7 GHz VLBI experiment using the 30-m radio telescope WARK30M near Warkworth, New Zealand, recently converted from a radio telecommunications antenna, and two radio telescopes located in Australia: Hobart 26-m and Ceduna 30-m. The geocentric position of WARK30M is determined with a 100 mm uncertainty for the vertical component and 10 mm for the horizontal components. We report correlated flux densities at 6.7 GHz of 175 radio sources associated with Fermi Œ≥-ray sources. A parsec-scale emission from the radio source 1031-837 is detected, and its association with the Œ≥-ray object 2FGL J1032.9-8401 is established with a high likelihood ratio. We conclude that the new Pacific area radio telescope WARK30M is ready to operate for scientific projects.</t>
  </si>
  <si>
    <t>516-522</t>
  </si>
  <si>
    <t>112598494;60023760;60023760;60015356;60015356;60023760</t>
  </si>
  <si>
    <t>7103004450;23566980500;54394459600;8334680600;55958169100;6701324589</t>
  </si>
  <si>
    <t>Petrov, L.;Natusch, T.;Weston, S.;McCallum, J.;Ellingsen, S.;Gulyaev, S.</t>
  </si>
  <si>
    <t>New Zealand;Australia;United States</t>
  </si>
  <si>
    <t>Auckland;Hobart;Falls Church</t>
  </si>
  <si>
    <t>Auckland University of Technology;University of Tasmania;Astrogeo Center</t>
  </si>
  <si>
    <t>60023760;60015356;112598494</t>
  </si>
  <si>
    <t>Petrov L.</t>
  </si>
  <si>
    <t>First scientific VLBI observations using New Zealand 30 meter radio telescope WARK30M</t>
  </si>
  <si>
    <t>10.1086/681965</t>
  </si>
  <si>
    <t>2-s2.0-84932611864</t>
  </si>
  <si>
    <t>['two transmit', 'transmit power', 'numerical simulations', 'ldpc codes', 'labeling diversity', 'improved manifolds', 'error floor', 'distributed turbo', 'different space', 'cooperative schemes', 'cooperative scheme', 'bandwidth requirements', 'also presented']</t>
  </si>
  <si>
    <t>Alamouti | Boosted scheme | Coded-cooperation | Joint decoding | Labeling diversity | LDPC | Space-time | Turbo | WLAN</t>
  </si>
  <si>
    <t>Labeling diversity is an efficient technique recently proposed in the literature and aims to improve the Bit Error Rate (BER) performance of Wireless Local Area Network (WLAN) systems with two transmit and two receive antennas without increasing the transmit power and bandwidth requirements. In this paper, we employ labeling diversity with different space-time channel codes such as convolutional, turbo and Low Density Parity Check (LDPC) for both point-to-point and coded-cooperative communication scenarios. Joint iterative decoding schemes for distributed turbo and LDPC codes are also presented. BER performance bounds at an Error Floor (EF) region are derived and verified with the help of numerical simulations for both cooperative and non-cooperative schemes. Numerical simulations show that the coded-cooperative schemes with labeling diversity achieve better BER performances and use of labeling diversity at the source node significantly lowers relay outage probability and hence the overall BER performance of the coded-cooperative scheme is improved manifolds.</t>
  </si>
  <si>
    <t>470-480</t>
  </si>
  <si>
    <t>60021666;60021666;60010499</t>
  </si>
  <si>
    <t>56529239900;7403449300;55817703100</t>
  </si>
  <si>
    <t>Ejaz, Saqib;Yang, Fengfan;Xu, Hongjun</t>
  </si>
  <si>
    <t>China;South Africa</t>
  </si>
  <si>
    <t>Nanjing;Durban</t>
  </si>
  <si>
    <t>Nanjing University of Aeronautics and Astronautics;University of KwaZulu-Natal</t>
  </si>
  <si>
    <t>60021666;60010499</t>
  </si>
  <si>
    <t>Ejaz S.</t>
  </si>
  <si>
    <t>Labeling diversity for 2√ó2 WLAN coded-cooperative networks</t>
  </si>
  <si>
    <t>10.13164/re.2015.0470</t>
  </si>
  <si>
    <t>2-s2.0-84932613528</t>
  </si>
  <si>
    <t>['waves radiated', 'predicted values', 'peak gain', 'measurement results', 'low profile', 'gain enhancement', 'fss provides', 'frequency band', 'design allows', 'average gain', 'antenna gain', '9 dbi', '8 ghz', '8 dbi', '50 %.', '4 dbi', '3db bandwidth']</t>
  </si>
  <si>
    <t>Bandpass | Frequency selective surface | Gain | Superstrate | Wide slot</t>
  </si>
  <si>
    <t>Gain enhancement of a wide slot antenna over a wide frequency band using a low profile, second order bandpass frequency selective surface (FSS) as a superstrate is presented in this paper. The proposed multilayered FSS with non-resonant unit cells in each layer allows inphase transmission of waves radiated from the antenna over a 3dB bandwidth of about 50%. The design allows an enhancement of up to 4 dBi in the antenna gain over the entire frequency band (5-8 GHz) of operation. The FSS provides a very low insertion loss between the two transmission poles along with a linearly decreasing transmission phase over the band. The composite structure shows an impedance bandwidth (-10 dB) of 65% with an average gain between 6-8 dBi over the frequency band with a peak gain of 9 dBi. Measurement results of the fabricated prototype matches well with the predicted values.</t>
  </si>
  <si>
    <t>455-461</t>
  </si>
  <si>
    <t>57220880588;16317129000</t>
  </si>
  <si>
    <t>Chatterjee, Ayan;Parui, Susanta Kumar</t>
  </si>
  <si>
    <t>Gain enhancement of a wide slot antenna using a second-order bandpass frequency selective surface</t>
  </si>
  <si>
    <t>10.13164/re.2015.0455</t>
  </si>
  <si>
    <t>2-s2.0-84932614686</t>
  </si>
  <si>
    <t>Funda√ß√£o de Amparo √† Pesquisa do Estado de S√£o Paulo</t>
  </si>
  <si>
    <t>477692/2012-5</t>
  </si>
  <si>
    <t>FAPESP</t>
  </si>
  <si>
    <t>['specific angle', 'smallest number', 'property within', 'produced along', 'localization property', 'keys received', 'including polygon', 'given polygon', 'given point', 'fifteen minutes', 'determine whether', 'certain antenna', 'case dealt', '720 instances', '1000 vertices']</t>
  </si>
  <si>
    <t>Art gallery problem | Computational geometry | Exact algorithm | Integer programming | Wireless localization problem</t>
  </si>
  <si>
    <t>Considered a variation of the art gallery problem, the wireless localization problem deals with the placement of the smallest number of broadcasting antennas required to satisfy some property within a given polygon. The case dealt with here consists of antennas that propagate a unique key within a certain antenna-specific angle of broadcast, so that the set of keys received at any given point is sufficient to determine whether that point is inside or outside the polygon. To ascertain this localization property, a Boolean formula must be produced along with the placement of the antennas. In this paper, we present an exact algorithm based on integer linear programming for solving the NP-hard natural wireless localization problem. The efficiency of our algorithm is certified by experimental results comprising the solutions of 720 instances, including polygon with holes, of up to 1000 vertices, in less than fifteen minutes on a standard desktop computer.</t>
  </si>
  <si>
    <t>370-379</t>
  </si>
  <si>
    <t>Computational Geometry: Theory and Applications</t>
  </si>
  <si>
    <t>60029570;60029570;60029570</t>
  </si>
  <si>
    <t>55203610900;6602904104;7202183609</t>
  </si>
  <si>
    <t>Crepaldi, Bruno E.;De Rezende, Pedro J.;De Souza, Cid C.</t>
  </si>
  <si>
    <t>Universidade Estadual de Campinas</t>
  </si>
  <si>
    <t>Crepaldi B.</t>
  </si>
  <si>
    <t>Solving the natural wireless localization problem to optimality efficiently</t>
  </si>
  <si>
    <t>S0925772114001291</t>
  </si>
  <si>
    <t>10.1016/j.comgeo.2014.12.004</t>
  </si>
  <si>
    <t>2-s2.0-84932623103</t>
  </si>
  <si>
    <t>['spectrum sensor', 'practical case', 'noise power', 'minimum eigenvalue', 'generalized detector', 'gd implementation', 'energy detector', 'cr system', 'conventional detectors', 'cognitive radio', 'also discussed', 'additional filters']</t>
  </si>
  <si>
    <t>Cognitive radio (CR) | Energy detector (ED) | Generalized detector (GD) | Probability of false alarm | Spectrum sensing</t>
  </si>
  <si>
    <t>The implementation of the generalized detector (GD) in cognitive radio (CR) systems allows us to improve the spectrum sensing performance in comparison with employment of the conventional detectors. We analyze the spectrum sensing performance for the uncorrelated and spatially correlated receive antenna array elements. Additionally, we consider a practical case when the noise power at the output of GD linear systems (the preliminary and additional filters) is differed by value. The choice of the optimal GD threshold based on the minimum total error rate criterion is also discussed. Simulation results demonstrate superiority of GD implementation in CR system as spectrum sensor in comparison with the energy detector (ED), weighted ED (WED), maximum-minimum eigenvalue (MME) detector, and generalized likelihood ratio test (GLRT) detector.</t>
  </si>
  <si>
    <t>558-571</t>
  </si>
  <si>
    <t>46061594700;56048425700</t>
  </si>
  <si>
    <t>Shbat, Modar;Tuzlukov, Vyacheslav</t>
  </si>
  <si>
    <t>Shbat M.</t>
  </si>
  <si>
    <t>Generalized detector as spectrum sensor in cognitive radio networks</t>
  </si>
  <si>
    <t>10.13164/re.2015.0558</t>
  </si>
  <si>
    <t>2-s2.0-84932626548</t>
  </si>
  <si>
    <t>['work presented', 'time multiple', 'results demonstrate', 'radar system', 'practical feasibility', 'pll ).', 'input multiple', 'imaging capability', 'division technique', 'area surveillance']</t>
  </si>
  <si>
    <t>DSP | FPGA | MIMO radar | Radar imaging | Real-time system</t>
  </si>
  <si>
    <t>The work presented in this paper is aimed at the implementation of a real-time multiple-input multiple-output (MIMO) imaging radar used for area surveillance. In this radar, the equivalent virtual array method and time-division technique are applied to make 16 virtual elements synthesized from the MIMO antenna array. The chirp signal generater is based on a combination of direct digital synthesizer (DDS) and phase locked loop (PLL). A signal conditioning circuit is used to deal with the coupling effect within the array. The signal processing platform is based on an efficient field programmable gates array (FPGA) and digital signal processor (DSP) pipeline where a robust beamforming imaging algorithm is running on. The radar system was evaluated through a real field experiment. Imaging capability and real-time performance shown in the results demonstrate the practical feasibility of the implementation.</t>
  </si>
  <si>
    <t>518-526</t>
  </si>
  <si>
    <t>60003353;60003353;114674688;60003353;60003353</t>
  </si>
  <si>
    <t>56948478400;56697804300;56697778600;57221215398;56651247500</t>
  </si>
  <si>
    <t>Wang, Wei;Liang, Dong;Wang, Zhihua;Yu, Haiyang;Liu, Qi</t>
  </si>
  <si>
    <t>Harbin;Beijing</t>
  </si>
  <si>
    <t>Harbin Engineering University;Beijing Huahang Radio Measurement Institute</t>
  </si>
  <si>
    <t>60003353;114674688</t>
  </si>
  <si>
    <t>Design and implementation of a FPGA and DSP based MIMO radar imaging system</t>
  </si>
  <si>
    <t>10.13164/re.2015.0518</t>
  </si>
  <si>
    <t>2-s2.0-84932632828</t>
  </si>
  <si>
    <t>['various methods', 'toa technique', 'sensor stations', 'results show', 'paper concentrates', 'nonlinear mode', 'mostly based', 'measuring system', 'locate cloud', 'lightning flash', 'leader location', 'improved accuracy', 'higher cost', 'geometric parameters', 'even though', 'either linear', 'directly affect', 'developed model', 'developed codes']</t>
  </si>
  <si>
    <t>Various methods are used to locate cloud-to-ground lightning flashes. Even though a higher cost is incurred, a network of sensor stations is preferable to a single station due to the improved accuracy. For a single station measuring system, the accuracy of its analyses is mostly based on the chosen mathematical equations which can be solved in either linear or nonlinear mode. The sensitivity of the measuring equipment used is also particularly significant. This paper concentrates on the modelling of time of arrival (TOA) technique for locating a lightning flash by utilizing three broadband antennas. Consequently, by employing the developed model, the influences of geometric parameters on the accuracy of the model are evaluated. Therefore, a Matlab based simulation of the measuring system is developed. In the developed codes, randomly located lightning flash with its corresponding electromagnetic radiation was modelled. Results show that parameters such as lightning path shape, distance of the leader, and leader location can directly affect the accuracy of the TOA technique for extracting the azimuth and elevation.</t>
  </si>
  <si>
    <t>Advances in Meteorology</t>
  </si>
  <si>
    <t>60014001;60014001;60014001;60014001;60014001;60014001</t>
  </si>
  <si>
    <t>56682118500;57195728805;54583986400;55913282100;37054680400;55912811600</t>
  </si>
  <si>
    <t>Vahabi-Mashak, Saeed;Abdul-Malek, Zulkurnain;Mehranzamir, Kamyar;Nabipour-Afrouzi, Hadi;Salimi, Behnam;Wooi, Chin Leong</t>
  </si>
  <si>
    <t>Vahabi-Mashak S.</t>
  </si>
  <si>
    <t>Modeling of time of arrival method for lightning locating systems</t>
  </si>
  <si>
    <t>10.1155/2015/870290</t>
  </si>
  <si>
    <t>2-s2.0-84932641462</t>
  </si>
  <si>
    <t>['shaped open', 'rectangular strip', 'rectangular open', 'presented antenna', 'port isolation', 'overall size', 'inverted l', 'high isolation', 'good port', 'ended slot', 'compact tri']</t>
  </si>
  <si>
    <t>Compact | MIMO antenna | Printed antenna | Tri-band antenna</t>
  </si>
  <si>
    <t>In this paper, a compact tri-band printed multiinput multi-output (MIMO) antenna with high isolation is presented to operate within WLAN and WiMAX frequency bands. By adopting a rectangular open-ended slot combined with a rectangular strip with an inverted L-shaped open-ended slot, three operating frequency bands can be obtained. The proposed compact MIMO antenna occupies an overall size of 19 √ó 33 mm&lt;sup&gt;2&lt;/sup&gt;. Good port-to-port isolation is obtained. The simulated and measured results show that the presented antenna is suitable for multiband MIMO applications.</t>
  </si>
  <si>
    <t>462-469</t>
  </si>
  <si>
    <t>55776058400;13607744300</t>
  </si>
  <si>
    <t>Zang, Jiawei;Wang, Xuetian</t>
  </si>
  <si>
    <t>Zang J.</t>
  </si>
  <si>
    <t>A compact tri-band printed antenna for MIMO applications</t>
  </si>
  <si>
    <t>10.13164/re.2015.0462</t>
  </si>
  <si>
    <t>2-s2.0-84932642958</t>
  </si>
  <si>
    <t>['stubs stretching', 'stubs produce', 'reconfigurable coplanar', 'paper presents', 'monopole antenna', 'measured results', 'little influence', 'including wlan', 'band mode', 'antenna reconfigurable', '9 ghz', '47 ghz', '4 ghz', '3 ghz', '26 ghz']</t>
  </si>
  <si>
    <t>Bias network | Reconfigurable antenna | Stubbed ground structure</t>
  </si>
  <si>
    <t>A frequency-reconfigurable coplanar-waveguide (CPW) fed monopole antenna using switchable stubbed ground structure is presented. Four PIN diodes are employed in the stubs stretching from the ground to make the antenna reconfigurable in three operating modes: a single-band mode (2.4-2.9 GHz), a dual-band mode (2.4 to 2.9 GHz/5.09-5.47 GHz) and a triple-band mode (3.7 to 4.26 GHz/5.3-6.3 GHz/8.0-8.8 GHz). The monopole antenna is resonating at 2.4 GHz, while the stubs produce other operating frequency bands covering a number of wireless communication systems, including WLAN, WiMAX, Cband, and ITU. Furthermore, an optimized biasing network has been integrated into this antenna, which has little influence on the performance of the antenna. This paper presents, compares and discusses the simulated and measured results.</t>
  </si>
  <si>
    <t>449-454</t>
  </si>
  <si>
    <t>56505114300;55539894300;56504518200</t>
  </si>
  <si>
    <t>Liu, Xuelin;Yang, Xiaolin;Kong, Fangling</t>
  </si>
  <si>
    <t>A frequency-reconfigurable monopole antenna with switchable stubbed ground structure</t>
  </si>
  <si>
    <t>10.13164/re.2015.0449</t>
  </si>
  <si>
    <t>2-s2.0-84932645373</t>
  </si>
  <si>
    <t>['two modes', 'proposed antenna', 'phase current', 'pattern diversity', 'measured gains', 'feeding loops', 'conical beams', 'conical beam', 'broadside beams', 'broadside beam', 'antiphase current', 'another set', '7 dbi', '4 dbi', '25 ghz', '25 db', '17 ghz']</t>
  </si>
  <si>
    <t>Broadside beam | circular patch antenna | conical beam | pattern diversity | wideband antenna</t>
  </si>
  <si>
    <t>A low-profile wideband circular patch antenna with pattern diversity is proposed. The TM&lt;inf&gt;11&lt;/inf&gt; mode of the patch is excited by two feeding loops with in-phase current, which radiates the broadside beam. The TM&lt;inf&gt;01&lt;/inf&gt; mode is excited by another set of feeding loops with antiphase current, which radiates a conical beam. The two modes can operate at an overlapped frequency range. The proposed antenna is fabricated and measured. The measured impedance bandwidth (VSWR &lt; 2) for the broadside beam is from 1.71 to 2.25 GHz, and for the conical beam is from 1.36 to 2.17 GHz. The measured gains of the broadside beams and conical beams are 8-9.7 dBi and 3.8-6.4 dBi, respectively. The isolation between the two input ports is better than -25 dB. The antenna can be used as a pattern diversity antenna for modern mobile communications.</t>
  </si>
  <si>
    <t>1298-1301</t>
  </si>
  <si>
    <t>Wideband circular patch antenna for pattern diversity application</t>
  </si>
  <si>
    <t>10.1109/LAWP.2015.2403358</t>
  </si>
  <si>
    <t>2-s2.0-84933037176</t>
  </si>
  <si>
    <t>KGU</t>
  </si>
  <si>
    <t>['strip pattern', 'small area', 'proposed antenna', 'laptop computer', 'easily performed', 'easily connected', 'driven element', 'compact dual', 'band operation', 'band antenna', 'antenna occupies']</t>
  </si>
  <si>
    <t>dual band antenna | universal serial bus antenna | WLAN antenna</t>
  </si>
  <si>
    <t>In this study, a compact dual-band antenna for wireless universal serial bus dongle applications is proposed. The proposed structure consists of a conventional folded monopole antenna (driven element) and a strip pattern that extends from the ground (GND) plane (shorten parasitic element). The proposed antenna exhibits triple-resonance (f&lt;inf&gt;1&lt;/inf&gt;, f&lt;inf&gt;2&lt;/inf&gt;, and f&lt;inf&gt;3&lt;/inf&gt;). The first two resonance frequencies (f&lt;inf&gt;1&lt;/inf&gt; and f&lt;inf&gt;2&lt;/inf&gt;) are generated by adding the shorted parasitic element. The third resonance frequency (f&lt;inf&gt;3&lt;/inf&gt;) is generated by the folded monopole antenna. The first resonance frequency (f&lt;inf&gt;1&lt;/inf&gt;) covers 2.4-GHz wireless local area network (WLAN) service, whereas the second and third resonance frequencies (f&lt;inf&gt;2&lt;/inf&gt; and f&lt;inf&gt;3&lt;/inf&gt;) cover 5.2/5.8-GHz WLAN service. Thus, dual-band operation for 2.4/5.2/5.8-GHz WLAN service can be easily performed. The antenna occupies a small area of 7 √ó 20 mm&lt;sup&gt;2&lt;/sup&gt;. It can be easily connected to the edge of the system GND plane or the supporting metal frame of a laptop computer. Details of the proposed antenna are presented and studied.</t>
  </si>
  <si>
    <t>2207-2213</t>
  </si>
  <si>
    <t>Sung, Y.</t>
  </si>
  <si>
    <t>Compact dual-band antenna for 2.4/5.2/5.8 GHz WLAN service for laptop computer applications</t>
  </si>
  <si>
    <t>10.1002/mop.29289</t>
  </si>
  <si>
    <t>2-s2.0-84933039117</t>
  </si>
  <si>
    <t>['sll ),', 'proposed ese', 'mls ),', 'main radiator', 'main lobe', 'letter presents', 'improved gain', 'exponential shape', 'conventional ava', 'besides mitigating', 'ava ),', '5 degrees', '5 db', '0 degrees']</t>
  </si>
  <si>
    <t>Antipodal Vivaldi antenna | directivity improvement | Ultra-wideband</t>
  </si>
  <si>
    <t>This letter presents an Exponential Slot Edge Antipodal Vivaldi Antenna (ESE-AVA), with improved radiative features as compared to the conventional Antipodal Vivaldi Antenna (AVA) design. It extends the low-end bandwidth limitation, mitigates the side and back lobe levels, corrects squint effect, and increases its main lobe gain. In order to confirm those features, a comparative study among the ESE-AVA, the low directivity conventional AVA and two popular modifications, regular slot edge (RSE) and the tapered slot edge (TSE) AVA is performed. A comparison between AVA and the proposed ESE-AVA at 6 GHz shows an improved gain of 8.3 dB,-15.5 dB of Side Lobe Level (SLL), and 0 degrees of main lobe squint (MLS), in contrast with 5 dB of gain,-5 dB of SLL, and 5 degrees of MLS in the conventional AVA. By comparing the ESE-AVA with RSE-AVA and TSE-AVA, it was observed that its notches in exponential shape, similar to open the main radiator, besides mitigating the SLL also directs the E-fields distributions towards the main lobe. It reflects into a main lobe gain improvement.</t>
  </si>
  <si>
    <t>1334-1337</t>
  </si>
  <si>
    <t>60008088;60001430;60008088;60008088</t>
  </si>
  <si>
    <t>55202993200;6506028642;6603630423;7006561009</t>
  </si>
  <si>
    <t>De Oliveira, Alexandre M.;Perotoni, Marcelo B.;Kofuji, Sergio T.;Justo, Joao F.</t>
  </si>
  <si>
    <t>Sao Paulo;Santo Andre</t>
  </si>
  <si>
    <t>Universidade de S√£o Paulo;Universidade Federal do ABC</t>
  </si>
  <si>
    <t>60008088;60001430</t>
  </si>
  <si>
    <t>De Oliveira A.</t>
  </si>
  <si>
    <t>A palm tree Antipodal Vivaldi Antenna with exponential slot edge for improved radiation pattern</t>
  </si>
  <si>
    <t>10.1109/LAWP.2015.2404875</t>
  </si>
  <si>
    <t>2-s2.0-84933040206</t>
  </si>
  <si>
    <t>['uwb applications', 'undesired frequencies', 'trapezoidal ground', 'suitable candidate', 'single u', 'shaped resonator', 'shaped radiator', 'shaped patch', 'reverse currents', 'produced along', 'notched function', 'notched band', 'notched antenna', 'half ring', 'dual band', 'designed antenna', 'compact area', 'antenna size', 'antenna impedance', 'also affected', '5 ghz', '12 ghz']</t>
  </si>
  <si>
    <t>dual notched band | U-shaped resonator | ultra-wideband (UWB) antenna</t>
  </si>
  <si>
    <t>A simple dual band-notched antenna is proposed for ultra-wideband (UWB) applications. The basic UWB antenna, which consists of a half ring-shaped patch and a trapezoidal ground, occupies a compact area of 25 √ó 25 mm&lt;sup&gt;2&lt;/sup&gt;. By introducing a single U-shaped resonator on the patch, dual band-notched function is realized without increasing the antenna size. An additional resonance near 3 GHz can be excited by the U-shaped resonator combined with the half ring-shaped radiator. And the antenna impedance at 3.5 GHz is also affected which leads to a notched band. Besides, reverse currents can be produced along the resonator to produce the other notched band at 5.5 GHz. Experimental results show that the designed antenna has a wide impedance bandwidth (return loss ‚â§10 dB) ranging from 2.97 to 12 GHz with two rejection bands operating at 3.5 and 5.5 GHz. Meanwhile, the antenna also exhibits moderate gains and omnidirectional radiation patterns over the operating bands except at the undesired frequencies, which make it a suitable candidate for UWB applications.</t>
  </si>
  <si>
    <t>2129-2134</t>
  </si>
  <si>
    <t>57060886100;36805978400;56180781400;25229387400</t>
  </si>
  <si>
    <t>Li, Hui;Kang, Le;Mi, Da Wei;Yin, Ying Zeng</t>
  </si>
  <si>
    <t>Simple dual band-notched UWB antenna loaded with single U-shaped resonator</t>
  </si>
  <si>
    <t>10.1002/mop.29283</t>
  </si>
  <si>
    <t>2-s2.0-84933041163</t>
  </si>
  <si>
    <t>['properly exploiting', 'phase shift', 'one set', 'new strategy', 'half array', 'examples concerning', 'conventional architectures', 'compressive sensing', 'array layout', 'array elements', 'amplitude coefficients', '$\\ pi']</t>
  </si>
  <si>
    <t>Compressive sensing | maximally-sparse arrays | monopulse radars | power synthesis | Reconfigurable patterns</t>
  </si>
  <si>
    <t>A new strategy for the synthesis of one-dimensional reconfigurable sparse arrays generating sum and difference power patterns is presented. In order to reduce the weight and complexity of the beam forming network, the design procedure provides solutions in which only one set of amplitude coefficients is required and just a $\pi $ phase shift is needed for half array to switch between the two radiation modes. The synthesis is cast as the solution of a Linear Programming problem plus a local optimization procedure where the sparseness of the array layout is achieved by properly exploiting the principles of Compressive Sensing. Examples concerning the design of monopulse antennas show relevant savings of array elements with respect to conventional architectures.</t>
  </si>
  <si>
    <t>1338-1341</t>
  </si>
  <si>
    <t>60020167-60103966;60103966-60015986</t>
  </si>
  <si>
    <t>16024894100;22035972900</t>
  </si>
  <si>
    <t>Morabito, Andrea Francesco;Rocca, Paolo</t>
  </si>
  <si>
    <t>Parma;Reggio Calabria;Trento</t>
  </si>
  <si>
    <t>Consorzio Nazionale Interuniversitario per le Telecomunicazioni;Universit√† degli Studi di Reggio Calabria;Universit√† di Trento</t>
  </si>
  <si>
    <t>60103966;60020167;60015986</t>
  </si>
  <si>
    <t>Morabito A.</t>
  </si>
  <si>
    <t>Reducing the number of elements in phase-only reconfigurable arrays generating sum and difference patterns</t>
  </si>
  <si>
    <t>10.1109/LAWP.2015.2404939</t>
  </si>
  <si>
    <t>2-s2.0-84933042436</t>
  </si>
  <si>
    <t>['transmitting frequency', 'three slits', 'stable quasi', 'shaped slot', 'receiving frequency', 'proposed antenna', 'produce notches', 'multiple slits', 'extended c', 'embedded onto', 'circular split', 'circular patch', 'band ).', 'band ),', 'antenna yields', '83 ghz', '70 ghz', '50 dbi', '15 ghz', '10 db', '0 ghz']</t>
  </si>
  <si>
    <t>different type slots | multiple slits | triple notched bands | ultrawideband antenna</t>
  </si>
  <si>
    <t>A novel compact planar printed antenna is designed and analyzed for ultrawideband wireless applications. The proposed antenna is constructed by a circular patch with a circular split-ring slot gradually varying the width, a U-shaped slot, a small strip slot, and a segmental ground plane with three slits. To broaden the bandwidth and produce notches, three different type slots are incorporated in the antenna radiating patch, and multiple slits are embedded onto the defected ground plane. The simulated and measured results show that the antenna yields a wider bandwidth ranging from 2.9 to 13.0 GHz (the return loss less than -10 dB) with the three notched bands of 3.30-3.70 GHz (WiMAX band), 4.50-4.83 GHz (Receiving frequency for INSAT/Super-Extended C-band), and 6.67-7.15 GHz (Transmitting frequency for INSAT/Super-Extended C-band). Furthermore, the proposed antenna has achieved average peak gain of 5.50 dBi and stable quasi-omnidirectional radiation patterns.</t>
  </si>
  <si>
    <t>2056-2060</t>
  </si>
  <si>
    <t>23981511100;36140014000;56157421400</t>
  </si>
  <si>
    <t>Tang, Zhi Jun;Zhan, Jie;Wu, Xiao Feng</t>
  </si>
  <si>
    <t>Compact triple band-notched printed antenna with multislots for UWB applications</t>
  </si>
  <si>
    <t>10.1002/mop.29268</t>
  </si>
  <si>
    <t>2-s2.0-84933042815</t>
  </si>
  <si>
    <t>['throughput achieved', 'secondary user', 'promising methods', 'performance analyses', 'optimal transmitted', 'interference constraint', 'detected idle', 'cognitive radios', 'antenna selection']</t>
  </si>
  <si>
    <t>The opportunistic spectrum access technology is one of the most promising methods for alleviating the spectrum scarcity problem, which enables a secondary user (SU) to utilise a primary user spectrum band that is detected idle. However, the throughput achieved by cognitive radios is limited by the interference constraint imposing on the SU. Multiple input single output antenna techniques and antenna selection (AS) techniques are exploited to combat the interference constraint and improve the achievable average throughput of the SU. The optimal power allocation strategy is proposed to maximise the achievable average throughput. Performance analyses for the achievable average throughputs are performed under the maximum channel gain AS strategy, the minimum interference channel gain AS strategy and the ratio AS strategy. It is proved that the optimal transmitted AS strategy is the ratio AS strategy when the optimal power allocation strategy is used. The optimal sensing parameters are designed to further improve the maximum average throughput. Extensive simulation results are conducted to verify this analysis.</t>
  </si>
  <si>
    <t>1337-1345</t>
  </si>
  <si>
    <t>56453758800;37078697500;23971626000;56698974600;55532344400</t>
  </si>
  <si>
    <t>Zhou, Fuhui;Li, Zan;Si, Jiangbo;Liu, Boyang;Huang, Haiyan</t>
  </si>
  <si>
    <t>Zhou F.</t>
  </si>
  <si>
    <t>Optimal power allocation for multiple input single output cognitive radios with antenna selection strategies</t>
  </si>
  <si>
    <t>10.1049/iet-com.2014.0939</t>
  </si>
  <si>
    <t>2-s2.0-84933042940</t>
  </si>
  <si>
    <t>['transmission power', 'propagation distance', 'power efficient', 'power amplifier', 'mobile user', 'mobile nodes', 'major part', 'major chunk', 'low power', 'low cost', 'hiperlan2 systems', 'hence reducing', 'hence endorse', 'green concept', 'evolve energy', 'energy consumption', 'energy consumed', 'direct impact', 'dense deployment', 'cellular networks', 'cellular network', 'cell networks', 'base stations', 'base station', '4 ghz']</t>
  </si>
  <si>
    <t>Electromagnetic pollution | Green mobile network | Small cell network and Radio over fiber</t>
  </si>
  <si>
    <t>Access networks consume the major part of overall telecom network energy. It is necessary to evolve energy-efficient network architecture to reduce their energy consumption and also to reduce the overall electromagnetic pollution induced environmental hazards. The energy consumed by base stations (BS) is a major chunk of the total energy consumption in a cellular network and hence reducing the number of base stations has a direct impact on energy consumption. One obvious way to make the cellular networks more power efficient and sustain high capacity is by decreasing the propagation distance between mobile nodes and the base station, hence reducing the transmission power and eliminating the power amplifier (PA) requirements. The concept of Radio over Fiber connected Small-Cell Networks (SCN) architecture with dense deployment of self-organizing, low cost, low power base stations is proposed to meet a true green mobile network. The link power budget for WCDMA and HiPERLAN2 systems were carried out and validated with the support of digitized RoF link architecture for 2.4 GHz and 5.0 GHz RF band. The power budget concludes that a very low power of 3.75dBm is sufficient to establish a link between mobile user and remote antenna unit, and hence endorse the green concept.</t>
  </si>
  <si>
    <t>855-864</t>
  </si>
  <si>
    <t>Optoelectronics and Advanced Materials, Rapid Communications</t>
  </si>
  <si>
    <t>60021176;60021176</t>
  </si>
  <si>
    <t>37028239000;55960220700</t>
  </si>
  <si>
    <t>Brindha, S.;Meenakshi, M.</t>
  </si>
  <si>
    <t>Brindha S.</t>
  </si>
  <si>
    <t>Radio over fiber system architecture: A boon to meet future energy and pollution challenges</t>
  </si>
  <si>
    <t>2-s2.0-84933043399</t>
  </si>
  <si>
    <t>['wide band', 'two ports', 'two groups', 'polarized radiation', 'polarization level', 'one group', 'nine patches', 'namely four', 'measured gain', 'low profile', 'low cost', 'impedance bandwidth', 'high gain', 'gain level', 'gain dual', 'antenna array', '7 mm', '20 db', '2 dbi', '15 db']</t>
  </si>
  <si>
    <t>dual-polarized antenna | high gain | parasitic antenna array | patch antenna | wideband antenna</t>
  </si>
  <si>
    <t>To realize wideband high-gain dual-polarized radiation, the proposed antenna array consists of two microstrip feeding networks and two groups, altogether 13 metal radiation patches. One group, namely four of the patches, are two-layer stacked octagonal patches excited by feeding networks directly, and the other group of nine patches, are parasitic rectangular patches for improving both impedance bandwidth and gain level. The height of the antenna array is 7 mm (a'0.083Œª0@3.55 GHz). The measured impedance bandwidths for VSWR-&lt;-1.5 at both ports are 12.6% (3.35-3.8 GHz). The isolation between the two ports is greater than 20 dB over the whole operating band. The measured gain is 16.2 dBi and the cross-polarization level is less than -15 dB. The proposed structure possesses the features of low cost, low profile, high gain, wide band, and so forth.</t>
  </si>
  <si>
    <t>2012-2016</t>
  </si>
  <si>
    <t>55911978500;56937616600;55912077900</t>
  </si>
  <si>
    <t>Yang, Tian Yang;Hong, Wei;Zhang, Yan</t>
  </si>
  <si>
    <t>Yang T.</t>
  </si>
  <si>
    <t>Wideband high-gain low-profile dual-polarized stacked patch antenna array with parasitic elements</t>
  </si>
  <si>
    <t>10.1002/mop.29251</t>
  </si>
  <si>
    <t>2-s2.0-84933044270</t>
  </si>
  <si>
    <t>['wimax applications', 'rectangular slots', 'measured results', 'inverted l', 'ground plane', 'good agreement', '17 %.']</t>
  </si>
  <si>
    <t>compact | triple band | wireless local area network | worldwide interoperability for microwave access</t>
  </si>
  <si>
    <t>A compact triple frequency microstrip antenna for WLAN/WiMAX applications is presented in this work. The proposed antenna consists of a rectangular microstrip patch embedded with an inverted L-shaped open ended slot and a ground plane with horizontal H shaped and rectangular slots. The designed antenna operates over the frequency ranges 2.30-2.751, 3.199-3.816, 5.06-6.15 GHz necessary for 2.4/5.2/5.8 GHz WLAN and 2.3/2.5/3.5/5.5 GHz WiMAX applications. Maximum size reduction of the proposed antenna obtained is about 83.17%. Good agreement is achieved between simulated and measured results.</t>
  </si>
  <si>
    <t>2125-2129</t>
  </si>
  <si>
    <t>60103561;60103561</t>
  </si>
  <si>
    <t>56684274000;35106843800</t>
  </si>
  <si>
    <t>Kundu, Aparna;Bhattacharjee, Anup K.</t>
  </si>
  <si>
    <t>Kundu A.</t>
  </si>
  <si>
    <t>Design of compact triple frequency microstrip antenna for WLAN/WiMAX applications</t>
  </si>
  <si>
    <t>10.1002/mop.29284</t>
  </si>
  <si>
    <t>2-s2.0-84933044307</t>
  </si>
  <si>
    <t>['spatial modulation', 'prp matrix', 'proposed algorithms', 'form solution', 'conventional sm', 'authors investigate', 'assisted precoding', '&lt;/ inf', '2 ).']</t>
  </si>
  <si>
    <t>In this study, the authors investigate the benefits of phase-rotation-assisted precoding (PRP) technique in spatial modulation (SM) systems, which are based on maximum free distance d&lt;inf&gt;min&lt;/inf&gt;. First, a closed-form solution of the maximum d&lt;inf&gt;min&lt;/inf&gt; PRP matrix is derived for the scenario of having two transmit antennas (N&lt;inf&gt;t&lt;/inf&gt; = 2). Moreover, two numerical methods are proposed for dealing with the case of N&lt;inf&gt;t&lt;/inf&gt; &gt; 2. The complexity of the proposed algorithms is presented. The authors simulation results show that the proposed PRP algorithms provide beneficial bit error ratio performance improvements compared with both the conventional SM and with the existing adaptive SM.</t>
  </si>
  <si>
    <t>1315-1323</t>
  </si>
  <si>
    <t>60005465;60005465;60025225;60025225;60005465;60025225</t>
  </si>
  <si>
    <t>55512176200;7403260111;55611394100;23004324800;35240242100;36043733600</t>
  </si>
  <si>
    <t>Yang, Ping;Xiao, Yue;Zhang, Bo;El-Hajjar, Mohammed;Li, Shaoqian;Hanzo, Lajos</t>
  </si>
  <si>
    <t>Southampton;Chengdu</t>
  </si>
  <si>
    <t>University of Southampton;University of Electronic Science and Technology of China</t>
  </si>
  <si>
    <t>60025225;60005465</t>
  </si>
  <si>
    <t>Phase rotation-based precoding for spatial modulation systems</t>
  </si>
  <si>
    <t>10.1049/iet-com.2014.1065</t>
  </si>
  <si>
    <t>2-s2.0-84933044683</t>
  </si>
  <si>
    <t>['user multi', 'rayleigh quotients', 'rayleigh quotient', 'proposed method', 'pr users', 'pr system', 'interference alignment', 'improved performance', 'idle sub', 'ia scheme', 'ia process', 'general scene', 'distributed multi', 'cr system', 'cognitive users', 'channel matrices']</t>
  </si>
  <si>
    <t>Cognitive radio | interference alignment | MIMO | Rayleigh quotient | spectrum sharing</t>
  </si>
  <si>
    <t>An interference alignment (IA) spectrum sharing method based on Rayleigh quotient is proposed for distributed multi-user multi-antenna cognitive radio (CR) networks. The interference from cognitive users (CUs) to the primary (PR) system is constrained through the Rayleigh quotients of channel matrices to deal with the absence of PR users (PUs) in the IA process. As a result, the IA scheme can be applied in CR networks without harmful interference to PUs. Compared with existing IA based spectrum sharing methods, the proposed method is more general because of breaking the restriction that CUs can only transmit on the idle sub-channels of the PR system. Moreover, in comparison to other four spectrum sharing methods applicable in general scene, the proposed method leads to improved performance of achievable sum rate of the CR system as well as guarantees the transmission of PUs</t>
  </si>
  <si>
    <t>96-105</t>
  </si>
  <si>
    <t>China Communications</t>
  </si>
  <si>
    <t>Mei, Rong</t>
  </si>
  <si>
    <t>Chang'an University</t>
  </si>
  <si>
    <t>Mei R.</t>
  </si>
  <si>
    <t>Rayleigh quotient based interference alignment spectrum sharing in MIMO cognitive radio networks</t>
  </si>
  <si>
    <t>10.1109/CC.2015.7122484</t>
  </si>
  <si>
    <t>2-s2.0-84933046141</t>
  </si>
  <si>
    <t>['typically used', 'output pulses', 'obtained results', 'nonlinear effects', 'nanophotonic devices', 'graphene nanoribbon', 'chemical potential']</t>
  </si>
  <si>
    <t>Graphene | Nanophotonics | Waveguide</t>
  </si>
  <si>
    <t>We simulated and analyzed in detail the behavior of ultrashort optical pulses, which are typically used in telecommunications, propagating through graphene-based nanoribbon waveguides. In this work, we showed the changes that occur in the Gaussian and hyperbolic secant input pulses due to the attenuation, high-order dispersive effects and nonlinear effects. We concluded that it is possible to control the shape of the output pulses with the value of the input signal power and the chemical potential of the graphene nanoribbon. We believe that the obtained results will be highly relevant since they can be applied to other nanophotonic devices, for example, filters, modulators, antennas, switches and other devices.</t>
  </si>
  <si>
    <t>1221-1228</t>
  </si>
  <si>
    <t>113125929-60020457;113125929;113125929</t>
  </si>
  <si>
    <t>29467691800;57206415120;7006207689</t>
  </si>
  <si>
    <t>Lima, Almir Wirth;Mota, Jo√£o Cesar Moura;Sombra, Antonio Sergio Bezerra</t>
  </si>
  <si>
    <t>Fortaleza;Fortaleza</t>
  </si>
  <si>
    <t>Universidade Federal do Cear√°;Laboratory of Telecommunications and Materials Science and Engineering</t>
  </si>
  <si>
    <t>60020457;113125929</t>
  </si>
  <si>
    <t>Lima A.</t>
  </si>
  <si>
    <t>Attenuation, dispersion and nonlinearity effects in graphene-based waveguides</t>
  </si>
  <si>
    <t>10.3762/bjnano.6.125</t>
  </si>
  <si>
    <t>2-s2.0-84933046210</t>
  </si>
  <si>
    <t>['wideband dual', 'orthogonal polarizations', 'measured isolation', 'feed networks', 'antenna elements', 'antenna design', 'achieved using', '7 %)', '6 db', '30 db', '3 to10', '3 ghz', '24 ghz']</t>
  </si>
  <si>
    <t>dual-band dual-polarized antenna | microstrip antenna | wideband antenna</t>
  </si>
  <si>
    <t>Design of a dual-wideband dual-polarized planar shared aperture microstrip antenna array is proposed in this article. Differential feeding method is used to enhance the isolation between polarizations of the antenna in both bands.Corporate feed network is used for good radiation pattern results. Further, the coupling between the feed networks the two orthogonal polarizations is minimized. This is achieved using the antenna elements to separate the feed networks for orthogonal polarizations. To verify the antenna design, a prototype is fabricated and measured. For VSWR, the antenna can cover from 1.07 to 1.24 GHz (14.7%) and from 8.3 to10.3 GHz (21.5%), respectively. The measured isolation between bands is higher than 30 dB and the isolation between polarizations is higher than 22.5 and 29.6 dB in L- and X-band, respectively.</t>
  </si>
  <si>
    <t>2197-2204</t>
  </si>
  <si>
    <t>60003977-60017161;60003977;60017161</t>
  </si>
  <si>
    <t>26435010100;56699251500;55977327800</t>
  </si>
  <si>
    <t>Zhou, Shi Gang;Yang, Jiang Jun;Chio, Tan Huat</t>
  </si>
  <si>
    <t>Zhou S.</t>
  </si>
  <si>
    <t>Design of L/X-band shared aperture antenna array for SAR application</t>
  </si>
  <si>
    <t>10.1002/mop.29291</t>
  </si>
  <si>
    <t>2-s2.0-84933047964</t>
  </si>
  <si>
    <t>['system performances', 'simulation results', 'several forms', 'results obtained', 'receiver sides', 'presented scheme', 'performance analysis', 'orthogonal space', 'noise ratio', 'new approach', 'gain obtained', 'form expressions', 'considered system', 'closedform expressions', 'average signal', 'approaches presented', 'antenna selection', 'analytical expressions']</t>
  </si>
  <si>
    <t>A new approach for performance analysis of orthogonal space-time block coding systems with antenna selection is presented. Antenna selection has been performed at the transmitter and/or at the receiver sides. Closedform expressions are derived for the approximate average bit error rate (BER) of the considered system for M-ary quadrature amplitude modulation and phase-shift keying schemes. Different from other approaches presented in the literature, analytical expressions are derived for the average signal-to-noise ratio (SNR) gain obtained from each antenna selection scheme, and then using those SNR gains closed-form expressions are obtained for the approximate average BER performance. The system performances of several forms of the presented scheme are evaluated and compared. It is shown that the results obtained from the mathematical expressions match closely with simulation results.</t>
  </si>
  <si>
    <t>1298-1305</t>
  </si>
  <si>
    <t>60032873;60019141</t>
  </si>
  <si>
    <t>56251802800;7004184708</t>
  </si>
  <si>
    <t>Torabi, Mohammad;Conan, Jean</t>
  </si>
  <si>
    <t>Iran;Canada</t>
  </si>
  <si>
    <t>Tehran;Montreal</t>
  </si>
  <si>
    <t>Shahid Beheshti University;Polytechnique Montr√©al</t>
  </si>
  <si>
    <t>Torabi M.</t>
  </si>
  <si>
    <t>Performance analysis of orthogonal space-time block coding with antenna selection</t>
  </si>
  <si>
    <t>10.1049/iet-com.2014.0720</t>
  </si>
  <si>
    <t>2-s2.0-84933048788</t>
  </si>
  <si>
    <t>['wide half', 'universal ultra', 'rf identification', 'return loss', 'prototype achieves', 'proposed structure', 'power beamwidth', 'measured bandwidth', 'high frequency', 'feed network', 'f antennas', 'easily covering', 'directional antenna', 'compact four', 'axial ratio', 'antenna consists', '6 mm', '4 substrates', '2 db', '13 db']</t>
  </si>
  <si>
    <t>Antenna | axial ratio (AR) | circularly polarized (CP) | RF identification (RFID) | ultra-high frequency (UHF)</t>
  </si>
  <si>
    <t>A low-cost compact circularly polarized (CP) directional antenna is proposed for universal ultra-high frequency (UHF) RF identification (RFID) handheld reader applications. The antenna consists of four sequentially rotated inverted-F antennas (IFAs) fed by a compact four-feed network with closed-form design formulas. A prototype is implemented by FR-4 substrates and a thick air layer for the reduction of cost. For return loss (RL) &gt; 13 dB, 3-dB gain variation, and axial ratio (AR) &lt; 2 dB, the prototype achieves the measured bandwidth of 14.9% and exhibits stable symmetrical directional radiation patterns with wide half-power beamwidth. Compared with the reported UHF RFID directional reader antennas, the proposed structure not only exhibits the largest CP bandwidth for easily covering the entire UHF RFID band but also achieves compact size of 95 √ó 100 √ó 13.6 mm&lt;sup&gt;3&lt;/sup&gt;.</t>
  </si>
  <si>
    <t>1326-1329</t>
  </si>
  <si>
    <t>60032356;60004923;60032356;60016930;60016930;60016930</t>
  </si>
  <si>
    <t>55574227773;55561845500;7409747804;56236248900;57201031867;57215075181</t>
  </si>
  <si>
    <t>Liu, Qiang;Shen, Junyu;Liu, Hongli;Wu, Yongle;Su, Ming;Liu, Yuanan</t>
  </si>
  <si>
    <t>Changsha;Beijing;Raleigh</t>
  </si>
  <si>
    <t>Hunan University;Beijing University of Posts and Telecommunications;NC State University</t>
  </si>
  <si>
    <t>60032356;60016930;60004923</t>
  </si>
  <si>
    <t>Low-cost compact circularly polarized directional antenna for universal UHF RFID handheld reader applications</t>
  </si>
  <si>
    <t>10.1109/LAWP.2015.2404033</t>
  </si>
  <si>
    <t>2-s2.0-84933048849</t>
  </si>
  <si>
    <t>['wide bandwidth', 'transmission coefficient', 'structure without', 'simulation results', 'robust communication', 'pork phantom', 'medradio 401', 'ism 433', 'implantable applications', 'good agreement', 'excellent candidate', 'cylindrical implants', 'csrrs ).', '45 ghz', '406 mhz', '2 db', '0 mhz']</t>
  </si>
  <si>
    <t>Implantable antenna | ISM band antenna | MedRadio band antenna | specific absorption rate</t>
  </si>
  <si>
    <t>In this letter, a novel flexible implantable loop antenna with complementary split ring resonators (CSRRs) is proposed and designed for biomedical telemetric applications. The antenna has a very wide bandwidth to cover the Medical Device Radiocommunications service (MedRadio 401-406 MHz) and Industrial, Scientific and Medical (ISM 433.1-434.8, 868.0-868.8, 902.8-928.0 MHz and 2.45 GHz) bands which support the functions of wireless data transmission, wireless power transfer and saving (wakeup receiver). It is optimized over a two-step design process for cylindrical implants for a robust communication over 2 m. The CSRRs are introduced to reduce the absorbed power inside the body and improve the antenna impedance matching. This results in a larger radiation efficiency, gain and transmission coefficient (over 2 dB in comparison with the structure without the CSRRs). The specific absorption rate (SAR) is also decreased significantly. Measurements in a pork phantom are conducted and a good agreement with the simulation results is demonstrated. This novel antenna could be an excellent candidate for a range of implantable applications.</t>
  </si>
  <si>
    <t>1322-1325</t>
  </si>
  <si>
    <t>60020661;60020661;60020661;60020661</t>
  </si>
  <si>
    <t>55766159600;35596180300;56381584100;56029277200</t>
  </si>
  <si>
    <t>Alrawashdeh, Rula S.;Huang, Yi;Kod, Muayad;Sajak, Aznida Abu Bakar</t>
  </si>
  <si>
    <t>Alrawashdeh R.</t>
  </si>
  <si>
    <t>A broadband flexible implantable loop antenna with complementary split ring resonators</t>
  </si>
  <si>
    <t>10.1109/LAWP.2015.2403952</t>
  </si>
  <si>
    <t>2-s2.0-84933050347</t>
  </si>
  <si>
    <t>['symbol decoding', 'scheme based', 'recently proposed', 'receive antennas', 'network throughput', 'maximum degrees', 'interference channels', 'interference channel', 'interference cancellation', 'interference alignment', 'ic scheme', 'ia scheme', 'ia focus', 'dof ).', 'diversity order', 'csit ).', 'analytically shown', 'alamouti code', 'access scenario']</t>
  </si>
  <si>
    <t>An interference alignment (IA) scheme for interference channels was recently proposed to achieve the maximum degrees of freedom (DoF). Although most studies of IA focus on network throughput, that is, DoF, reliability in terms of diversity order is also an important performance measure. In this study, interference cancellation (IC) scheme based on Alamouti code in the multi-access scenario is applied to the K-user, multi-input-multi-output (MIMO) interference channel. This IC scheme gives the benefit of diversity order and requires no channel-state-information at the transmitters (CSIT). However, it requires more receive antennas than the IA scheme to achieve the same DoF. In order to reduce the number of receive antennas, especially for the three-user MIMO interference channel, an IA-andcancellation (IAC) scheme based on Alamouti code is proposed. It keeps the same DoF as the IC scheme, but requires partial CSIT. It is analytically shown that the IC and IAC schemes enable symbol-by-symbol decoding and achieve diversity order of two, while the conventional IA scheme achieves diversity order of one.</t>
  </si>
  <si>
    <t>1278-1288</t>
  </si>
  <si>
    <t>60013682;60013682;60008783;60013682;60024872</t>
  </si>
  <si>
    <t>36767972000;35147801600;24331784500;7003690416;7403352757</t>
  </si>
  <si>
    <t>Kim, Jaehong;Jin, Dong Sup;Jin, Xianglan;No, Jong Seon;Shin, Dong Joon</t>
  </si>
  <si>
    <t>Seoul;Seoul;Busan</t>
  </si>
  <si>
    <t>Hanyang University;Seoul National University;Pusan National University</t>
  </si>
  <si>
    <t>60024872;60013682;60008783</t>
  </si>
  <si>
    <t>Interference alignment-and-cancellation scheme based on Alamouti code for the three-user multi-input-multi-output interference channel</t>
  </si>
  <si>
    <t>10.1049/iet-com.2014.1084</t>
  </si>
  <si>
    <t>2-s2.0-84933052223</t>
  </si>
  <si>
    <t>['wider conclusions', 'vary day', 'time frame', 'term monitoring', 'results demonstrate', 'recorded signals', 'pixel intensities', 'monthly period', 'menstrual cycle', 'malignant growth', 'larger population', 'detect variations', 'day period', 'compared using', 'changes differs', 'breast tissues', 'abnormality detection']</t>
  </si>
  <si>
    <t>Biomedical monitoring | cancer detection | microwave antenna arrays | multistatic radar</t>
  </si>
  <si>
    <t>In this study, we follow a healthy patient volunteer with daily breast scans using our time-domain microwave radar monitoring system. Over the course of a 28-day period, which corresponds to the time frame of the menstrual cycle, we perform a total of 54 scans per breast. Our breast monitoring system uses a time-domain, multistatic radar approach with 16 wideband sensors. We first directly compare the recorded signals for each scan, then examine reconstructed images for each breast, and compare how they vary day by day. Images are compared using the structural similarity index, and based on their pixel intensities. We further estimate the daily average tissue permittivity for each breast. The results demonstrate that our system is able to detect variations in the breast tissues over the monthly period; however, we estimate that the quality of these changes differs from those that would appear due to a malignant growth. The tissue changes seen in this trial are not likely to affect the outcome of long-term monitoring for the purpose of abnormality detection; however, measurements on a larger population are required before wider conclusions can be made.</t>
  </si>
  <si>
    <t>1310-1313</t>
  </si>
  <si>
    <t>60002494;60002494;60010365;60002494</t>
  </si>
  <si>
    <t>35090450400;41762435900;56699705500;7202550440</t>
  </si>
  <si>
    <t>Porter, Emily;Santorelli, Adam;Kazemi, Riza;Popoviƒá, Milica</t>
  </si>
  <si>
    <t>Vancouver;Montreal</t>
  </si>
  <si>
    <t>The University of British Columbia;Universit√© McGill</t>
  </si>
  <si>
    <t>60010365;60002494</t>
  </si>
  <si>
    <t>Porter E.</t>
  </si>
  <si>
    <t>Microwave time-domain radar: Healthy tissue variations over the menstrual cycle</t>
  </si>
  <si>
    <t>10.1109/LAWP.2015.2403834</t>
  </si>
  <si>
    <t>2-s2.0-84933053701</t>
  </si>
  <si>
    <t>['pifa ).', 'letter presents', 'f antenna', 'close agreement']</t>
  </si>
  <si>
    <t>ANFIS | coefficient of determination | membership function | PIFA | return-loss | RMSE</t>
  </si>
  <si>
    <t>This letter presents the application of Adaptive Neuro Fuzzy Inference System (ANFIS) for predicting the return loss performance of a hexa-band Planar Inverted-F Antenna (PIFA). The PIFA physical parameters were given as inputs to the model, while the antenna return loss characteristics was obtained as the output. The return loss thus obtained was compared with the measured return loss and it was found in close agreement.</t>
  </si>
  <si>
    <t>2072-2075</t>
  </si>
  <si>
    <t>60072234;60072234</t>
  </si>
  <si>
    <t>55370617800;25638670600</t>
  </si>
  <si>
    <t>Gehani, Aarti;Pujara, Dhaval A.</t>
  </si>
  <si>
    <t>Ahmedabad</t>
  </si>
  <si>
    <t>Nirma University</t>
  </si>
  <si>
    <t>Gehani A.</t>
  </si>
  <si>
    <t>Predicting the return loss performance of a hexa-band PIFA using ANFIS</t>
  </si>
  <si>
    <t>10.1002/mop.29277</t>
  </si>
  <si>
    <t>2-s2.0-84933054748</t>
  </si>
  <si>
    <t>Science and Engineering Research Board</t>
  </si>
  <si>
    <t>SERB</t>
  </si>
  <si>
    <t>['tapered section', 'simulated results', 'novel technique', 'ground plane', 'coupling enhancement']</t>
  </si>
  <si>
    <t>coupling enhancement | dielectric resonator antenna | rectangular slot | rectangular waveguide | tapered waveguide</t>
  </si>
  <si>
    <t>A novel technique for coupling enhancement of rectangular waveguide fed hemispherical dielectric resonator antenna (DRA) is presented in this article. Waveguide with tapered section at the end is terminated by a thick ground plane and a slot is cut at the center of the ground plane for exciting the DRA. Introduction of tapering at the end of the waveguide provides substantial improvement in matching between the waveguide and DRA. The effects of different antenna parameters on return loss characteristics are studied. The experimental results show reasonable agreement with simulated results.</t>
  </si>
  <si>
    <t>2025-2028</t>
  </si>
  <si>
    <t>60115269;60115269;60115269</t>
  </si>
  <si>
    <t>56352994900;24170597100;56353239900</t>
  </si>
  <si>
    <t>Jasmine, P. M.;Abdulla, P.;Raphika, P. M.</t>
  </si>
  <si>
    <t>Cochin University of Science and Technology, School of Engineering</t>
  </si>
  <si>
    <t>Jasmine P.M.</t>
  </si>
  <si>
    <t>Rectangular waveguide fed DRA using tapered waveguide section</t>
  </si>
  <si>
    <t>10.1002/mop.29255</t>
  </si>
  <si>
    <t>2-s2.0-84933054750</t>
  </si>
  <si>
    <t>['subminiature version', 'sma connector', 'occasionally neglected', 'inner part', 'approximated model']</t>
  </si>
  <si>
    <t>antenna | electromagnetic simulation | FR-4 | influence | subminiature version A connectors</t>
  </si>
  <si>
    <t>The modeling of subminiature version A (SMA) connectors is occasionally neglected when simulating microwave components or when an approximated model is used to represent its characteristics. In this article, SMA connector modeling is investigated and an appropriate simulation modeling is discussed. It was observed that modeling the inner part of the SMA connector using the coaxial cable model is adequate when no electromagnetic field exist outside of the SMA connector. However, modeling the exterior structure including a receptacle, if it exists, is required when an electromagnetic field exist outside the connector.</t>
  </si>
  <si>
    <t>2168-2171</t>
  </si>
  <si>
    <t>60031126;60031126;60031126</t>
  </si>
  <si>
    <t>56041603800;7006899159;35495699200</t>
  </si>
  <si>
    <t>Hirano, Takuichi;Hirokawa, Jiro;Ando, Makoto</t>
  </si>
  <si>
    <t>Hirano T.</t>
  </si>
  <si>
    <t>Influence of the SMA connector and its modeling on electromagnetic simulation</t>
  </si>
  <si>
    <t>10.1002/mop.29304</t>
  </si>
  <si>
    <t>2-s2.0-84933054756</t>
  </si>
  <si>
    <t>['upto 3', 'slot antenna', 'phase reflection', 'peak gain', 'much less', 'measurement results', 'fss layers', 'dbi gain', 'conventional wide', 'center frequency', 'broadside direction', '7 ghz', '4 dbi', '10 db']</t>
  </si>
  <si>
    <t>bandstop | broadside radiation | frequency selective surface | in-phase reflection | wide-slot antenna</t>
  </si>
  <si>
    <t>A technique for enhancing the gain of a conventional wide-slot antenna over the wide frequency band using a dual-layer, low-profile, bandstop frequency selective surface (FSS) is presented in this article. The dual-layer FSS exhibits transmission below -10 dB and a linear phase variation with frequency in the range of 4-7 GHz. Unit cell dimension on the order of 0.2Œª is used for the FSS layers with respect to the center frequency of operation. The FSS is used as a substrate below the antenna that allows in-phase reflection of radiated waves leading to enhancement in its gain in the broadside direction over entire operating band. An improvement of upto 3-dBi gain is achieved over 4-6.5 GHz frequency band with a peak gain of 8.4 dBi. Spacing between the antenna and FSS layers is much less than the conventional quarter wavelength value. Simulation and measurement results are presented in each case.</t>
  </si>
  <si>
    <t>2016-2020</t>
  </si>
  <si>
    <t>Gain enhancement of a wide-slot antenna using dual-layer, bandstop frequency selective surface as a substrate</t>
  </si>
  <si>
    <t>10.1002/mop.29250</t>
  </si>
  <si>
    <t>2-s2.0-84933054849</t>
  </si>
  <si>
    <t>['showed directivity', 'parasitic element', 'new 5', 'monopole structure', 'fixed radius', 'circular ground', 'article suggests', 'antenna using', '4 ghz', '15 db']</t>
  </si>
  <si>
    <t>beam forming antenna | electrically steerable passive array radiators antenna | Koch fractal antenna | wideband ESAPR</t>
  </si>
  <si>
    <t>This article suggests a new 5-element electrically steerable passive array radiators (ESPAR) antenna using a Koch fractal structure for the purpose of adding wideband characteristics to the conventional ESPAR antenna, and its characteristics were confirmed through design and fabrication. The Koch fractal ESPAR antenna with a monopole structure where two crossed boards stand vertically on a circular ground has four parasitic elements arranged around a single active element with a fixed radius and reactance is loaded on each parasitic element. It satisfied the return loss less than -15 dB from 1.7 to 2.4 GHz on the 700 MHz band and showed directivity and gain that have similar radiation patterns according to frequency.</t>
  </si>
  <si>
    <t>2108-2112</t>
  </si>
  <si>
    <t>60002877;60001558;60002877</t>
  </si>
  <si>
    <t>56698940500;56699345600;36863284100</t>
  </si>
  <si>
    <t>Kim, Kyu Bo;Lee, Seung Hwan;Choi, Hak Keun</t>
  </si>
  <si>
    <t>Dankook University;Electronics and Telecommunications Research Institute</t>
  </si>
  <si>
    <t>60002877;60001558</t>
  </si>
  <si>
    <t>Kim K.</t>
  </si>
  <si>
    <t>The characteristics of a wideband ESPAR antenna using Koch fractal shaped elements</t>
  </si>
  <si>
    <t>10.1002/mop.29264</t>
  </si>
  <si>
    <t>2-s2.0-84933055385</t>
  </si>
  <si>
    <t>['worldwide interoperability', 'wlan ),', 'uwb range', 'ultra wideband', 'radiating element', 'proposed antenna', 'microwave access', 'microstrip line', 'inductively coupled', 'electric field', 'compact size', 'asymmetric monopole', 'antenna cover', '6 mm', '5 ghz', '12 ghz']</t>
  </si>
  <si>
    <t>multiband | split ring resonator | ultra wideband | wireless local area network | worldwide interoperability for microwave access</t>
  </si>
  <si>
    <t>In this article, a very compact printed asymmetric rectangular monopole antenna with an electrically coupled split ring resonator (SRR) is presented. The operating frequencies cover the worldwide interoperability for microwave access (WiMAX), wireless local area network (WLAN), and ultra wideband (UWB) applications. The asymmetric monopole is fed by a microstrip line, whereas the SRR is inductively coupled with the radiating element. The electric field-coupled SRR yields its resonance at 3.5 GHz in addition to the fundamental wideband resonance obtained by the asymmetric monopole. The measured operating bands (3.48-3.62 GHz), (5.1-11.12 GHz) are suitable for WiMAX and 5 GHz WLAN bands. Consequently, the overall operating bands of the antenna cover the UWB range with the exception of 3.1-3.48 and 3.62-5.1 GHz range. The proposed antenna has a very compact size of 13 √ó 15 √ó 1.6 mm&lt;sup&gt;3&lt;/sup&gt;.</t>
  </si>
  <si>
    <t>2194-2197</t>
  </si>
  <si>
    <t>A Compact asymmetric monopole antenna with electrically coupled SRR for WiMAX/WLAN/UWB applications</t>
  </si>
  <si>
    <t>10.1002/mop.29298</t>
  </si>
  <si>
    <t>2-s2.0-84933055386</t>
  </si>
  <si>
    <t>['use metasurface', 'unit cells', 'two layers', 'size reduced', 'similar performance', 'results show', 'reflection coefficients', 'radiation patterns', 'patch antenna', 'ms studied', 'measured results', 'layers 1', 'layer 2', 'layer 1', 'direct contact', 'complimentary pattern', '4 ghz']</t>
  </si>
  <si>
    <t>metasurface | miniaturization | patch</t>
  </si>
  <si>
    <t>In this letter, it is proposed to use metasurface (MS) to miniaturize patch antenna. The MS studied is composed of two layers, layers 1 and 2. Layer 1 has simple rectangular microstrip lines as unit cells and layer 2 has the complimentary pattern of layer 1. The MS is placed on top of and in direct contact with a small patch antenna, forming a miniaturized-patch antenna operating at 4 GHz. For comparison, another patch antenna without using MS is designed to operate at the same frequency. Both antennas are studied using computer simulation and measurement. Results show, with the use of the MS, the patch antenna can have the size reduced by 67%, yet achieving a similar performance. The simulated and measured results in reflection coefficients, efficiencies, realized peak gains, and radiation patterns of the antennas are presented. The cable effects caused by the feeding cable used in measurement are studied.</t>
  </si>
  <si>
    <t>2050-2056</t>
  </si>
  <si>
    <t>Zhu, Hailiang L.;Cheung, S. W.;Yuk, T. I.</t>
  </si>
  <si>
    <t>Zhu H.</t>
  </si>
  <si>
    <t>Miniaturization of patch antenna using metasurface</t>
  </si>
  <si>
    <t>10.1002/mop.29275</t>
  </si>
  <si>
    <t>2-s2.0-84933055392</t>
  </si>
  <si>
    <t>['wireless networks', 'wireless communications', 'sports venues', 'social networking', 'reduce interference', 'provide wi', 'particular locals', 'new challenges', 'material characteristic', 'large number', 'increasing capacity', 'broad bandwidth', 'antennas required', 'antenna well']</t>
  </si>
  <si>
    <t>nonuniform array | printend antenna array | Wi-Fi communications</t>
  </si>
  <si>
    <t>Wireless networks have joined to the sports venues, offering to the public a set of facilities, such as the access to email, news, and also to use the social networking, uploading their photos. New challenges have emerged to provide Wi-Fi in this densely populated stadiums, such as increasing capacity and coverage. In this article, an access point antenna array to cover a sector of a stadium is presented. Its structure, designed in a low cost material allows to reduce the total manufacturing costs, an important factor due to the large number of antennas required in these venues. The material characteristic, the broad bandwidth of operation (300 MHz), along with to the low side lobe levels, important to reduce interference between sectors, makes this antenna well-positioned for wireless communications in these particular locals.</t>
  </si>
  <si>
    <t>2037-2041</t>
  </si>
  <si>
    <t>60017375;60017375-60024825;60017375-60019813;60017375</t>
  </si>
  <si>
    <t>43762217600;17435135900;16031596400;17433698600</t>
  </si>
  <si>
    <t>Varum, Tiago;Matos, Jo√£o N.;Pinho, Pedro;Abreu, Ricardo</t>
  </si>
  <si>
    <t>Portugal;Portugal;Portugal</t>
  </si>
  <si>
    <t>Aveiro;Lisbon;Lisboa</t>
  </si>
  <si>
    <t>Universidade de Aveiro;Instituto Superior de Engenharia de Lisboa;Instituto de Telecomunicacoes</t>
  </si>
  <si>
    <t>60024825;60019813;60017375</t>
  </si>
  <si>
    <t>Varum T.</t>
  </si>
  <si>
    <t>Printed nonuniform antenna array for WI-FI sectorized communications</t>
  </si>
  <si>
    <t>10.1002/mop.29262</t>
  </si>
  <si>
    <t>2-s2.0-84933055480</t>
  </si>
  <si>
    <t>['wide bandwidth', 'wide arcs', 'well matched', 'successful completion', 'stable radiation', 'square slots', 'simple design', 'radiating element', 'proposed antenna', 'potential application', 'optimum parameters', 'numerical simulation', 'numerical results', 'excellent matching', 'compact size', 'band applications', 'antenna prototype', '712 mhz', '7 %)', '56 dbi', '46 ghz', '38 ghz']</t>
  </si>
  <si>
    <t>biopolymer substrate | C/X-band | monopole antenna | multiband antenna | RFID | WiMAX</t>
  </si>
  <si>
    <t>A simple design, compact size, multiband monopole antenna comprises of wide arcs and square slots on its radiating element is proposed in this article. After successful completion of the numerical simulation, the proposed antenna has been fabricated with its optimum parameters on 1.0 mm thick 24 √ó 17 mm&lt;sup&gt;2&lt;/sup&gt; custom-made biopolymer substrate with relative dielectric constant Œµ&lt;inf&gt;r&lt;/inf&gt;=10.0 and loss tangent 0.002. The experimental results obtained from the antenna prototype have been validated with numerical results and they are well matched. The measured data confirms the bandwidth for S&lt;inf&gt;11&lt;/inf&gt; &lt;-10 dB are of 712 MHz (90.3%), 1.38 GHz (41.3%), 2.46 GHz (30.7%) at 0.788, 3.34, and 8.01 GHz band, respectively. The antenna prototype shows almost symmetrical radiation patterns with maximum measured gain of 1.37, 2.8, and 3.56 dBi for lower, middle, and highest frequency band, respectively. Based on the excellent matching, wide bandwidth, stable radiation, and acceptable gain performance, the compact size monopole antenna finds its potential application in RFID, WiMAX, and C/X-band applications.</t>
  </si>
  <si>
    <t>2002-2005</t>
  </si>
  <si>
    <t>60001821;60001821;60029157</t>
  </si>
  <si>
    <t>31567523400;55328836300;9235332400</t>
  </si>
  <si>
    <t>Ahsan, Md Rezwanul;Islam, Mohammad Tariqul;Ullah, Mohammad Habib</t>
  </si>
  <si>
    <t>Kuala Lumpur;Bangi</t>
  </si>
  <si>
    <t>Universiti Malaya;Universiti Kebangsaan Malaysia</t>
  </si>
  <si>
    <t>60029157;60001821</t>
  </si>
  <si>
    <t>Ahsan M.R.</t>
  </si>
  <si>
    <t>A new biopolymer substrate-based compact monopole antenna covering RFID, WiMAX, and C/X-band</t>
  </si>
  <si>
    <t>10.1002/mop.29253</t>
  </si>
  <si>
    <t>2-s2.0-84933056022</t>
  </si>
  <si>
    <t>['wavelength perimeters', 'smaller open', 'reading distance', 'proposed antenna', 'loop antenna', 'interrogation zone', 'individual half', 'increased bandwidth', 'field zone', 'field applications', 'antenna generates', '8 mm', '130 mm']</t>
  </si>
  <si>
    <t>bandwidth enhancement | near-field radiation | open-loop antenna | radio frequency identification | uniform magnetic field</t>
  </si>
  <si>
    <t>A compact dual open-loop antenna is proposed to provide enhanced bandwidth in near-field applications in the ultra-high frequency band. The antenna generates a strong and uniform magnetic field in a near-field zone of the smaller open-loop antenna. For increased bandwidth, two open loops with individual half-wavelength perimeters are etched on each side of an FR4 printed circuit board. The antenna was fabricated in a compact overall size (dimensions, 60 √ó 60 √ó 0.8 mm&lt;sup&gt;3&lt;/sup&gt;) and achieves an interrogation zone of 50 √ó 50 mm&lt;sup&gt;2&lt;/sup&gt; with good impedance matching and uniform magnetic field distribution in a 888-932 MHz band. Performance tests indicate that the proposed antenna has a reading distance of up to 130 mm for near-field applications and is suitable for radio frequency identification reader applications.</t>
  </si>
  <si>
    <t>2008-2012</t>
  </si>
  <si>
    <t>60086690;60116768;60086690;60116768</t>
  </si>
  <si>
    <t>7501612962;7406584064;26642941500;56535798000</t>
  </si>
  <si>
    <t>Chen, Hua Ming;Lin, Yi Fang;Chen, Chien Hung;Hsu, Jui Chan</t>
  </si>
  <si>
    <t>Kaohsiung;Gangshan</t>
  </si>
  <si>
    <t>National Kaohsiung University of Science and Technology;R.O.C. Air Force Academy</t>
  </si>
  <si>
    <t>60116768;60086690</t>
  </si>
  <si>
    <t>Chen H.M.</t>
  </si>
  <si>
    <t>Bandwidth enhancement in compact dual open-loop antenna for UHF near-field RFID reader</t>
  </si>
  <si>
    <t>10.1002/mop.29254</t>
  </si>
  <si>
    <t>2-s2.0-84933056103</t>
  </si>
  <si>
    <t>['wideband operation', 'suppressed band', 'support wideband', 'shaped resonators', 'shaped resonator', 'results show', 'proposed approach', 'measured results', 'low frequency', 'high frequency', 'good agreement', 'frequency range', 'filtering functionality', 'different resonators', 'bandstop operation', 'band operations', 'band operation', 'around 2', '76 ghz', '71 ghz', '5 ghz']</t>
  </si>
  <si>
    <t>reconfigurable antenna | slot antenna | wideband antenna</t>
  </si>
  <si>
    <t>In this article, a reconfigurable multiband tapered slot antenna is proposed. This antenna is able to support wideband, dual-band, and triple-band operations. This is achieved by incorporating T- and C- shaped resonators that are used to integrate a filtering functionality to the antenna. The behavior of the antenna can be reconfigured by activating/deactivating the different resonators by means of PIN diode switches. By activating only the T-shaped resonator, a bandstop operation is obtained which results in a dual-band operation, while by coupling both T- and C-shaped resonators, a triple-band operation is achieved. By deactivating all of the resonators, a wideband operation is achieved. Results show, the frequency range of the wideband operation spans from 1.04 to 3.76 GHz. In the dual-band operation mode, the suppressed band is around 2.5 GHz. The operating frequency range of the triple-band operation is divided into low frequency (0.97-1.24 GHz), midfrequency (1.63-2.08 GHz), and high frequency (2.64-3.71 GHz) bands. To validate the proposed approach both simulated and measured results are given and a good agreement is observed.</t>
  </si>
  <si>
    <t>2182-2186</t>
  </si>
  <si>
    <t>60014001;60021005;60068734;60068734</t>
  </si>
  <si>
    <t>56127331700;27567733600;11940735500;6602592699</t>
  </si>
  <si>
    <t>Chagharvand, Sahar;Hamid, Mohamad R.;Kamarudin, Muhammad R.;Ghanem, Farid</t>
  </si>
  <si>
    <t>Algeria;Malaysia;Malaysia</t>
  </si>
  <si>
    <t>Algiers;Johor Bahru;Johor Bahru</t>
  </si>
  <si>
    <t>Centre de D√©veloppement des Technologies Avanc√©es;Universiti Teknologi Malaysia;School of Electrical Engineering</t>
  </si>
  <si>
    <t>60068734;60021005;60014001</t>
  </si>
  <si>
    <t>Chagharvand S.</t>
  </si>
  <si>
    <t>Reconfigurable multiband tapered slot antenna</t>
  </si>
  <si>
    <t>10.1002/mop.29295</t>
  </si>
  <si>
    <t>2-s2.0-84933056121</t>
  </si>
  <si>
    <t>['stable radiation', 'serving simultaneously', 'radiating patch', 'proposed antenna', 'optimized dimensions', 'measured results', 'maximum gain', 'integrating slots', 'frequency operation', 'antenna suitable', 'agreed simulated', 'adequate bandwidth', '91 ghz', '780 mhz', '61 ghz', '37 dbi', '22 ghz', '05 ghz']</t>
  </si>
  <si>
    <t>composite materials | dual band | global positioning system | microstrip feed | modified rectangle | patch antenna | wireless local area network</t>
  </si>
  <si>
    <t>A microstrip-line feed simple design of modified rectangular slotted patch antenna is proposed for dual-frequency operation. The typical rectangular shape of the patch is reformed by integrating slots and extending the radiating patch to some extent for achieving desired resonance. With the optimized dimensions from numerical simulating software, the proposed antenna is printed on 1.905-mm-thick 40 √ó 40 mm&lt;sup&gt;2&lt;/sup&gt; ceramic composite substrate with relative dielectric constant Œµ&lt;inf&gt;r&lt;/inf&gt;-=-10.2. The experimental results confirm the bandwidths for S11 ‚â§-10 dB are of 780 MHz (1.13-1.91 GHz) and 1.22 GHz (4.83-6.05 GHz) with resonance frequency 1.48 and 5.61 GHz, respectively. The antenna prototype shows almost consistent and symmetrical radiation patterns with maximum gain of 3.42 and 4.37 dBi for lower and upper frequency band, respectively. On the basis of well-agreed simulated and measured results, adequate bandwidth, stable radiation, and acceptable gain performance make the antenna suitable for serving simultaneously in global positioning system and wireless local area network bands.</t>
  </si>
  <si>
    <t>2204-2207</t>
  </si>
  <si>
    <t>A microstrip-fed reformed rectangular shape slotted patch antenna for simultaneous operation in GPS and WLAN bands</t>
  </si>
  <si>
    <t>10.1002/mop.29290</t>
  </si>
  <si>
    <t>2-s2.0-84933056735</t>
  </si>
  <si>
    <t>['œî patterns', 'œ £)', 'œ £', 'work proposes', 'two elements', 'two axis', 'satisfactory performance', 'rms error', 'received signal', 'radiation patterns', 'proposed setup', 'one axis', 'horizontal direction', 'first circuit', 'experimental results', 'designed circuit', 'constructed circuit', 'antenna array', 'anechoic chamber', '90 ¬∞', '5 ¬∞']</t>
  </si>
  <si>
    <t>antenna array and rat race ring coupler | direction of arrival systems | microstrip patch antenna</t>
  </si>
  <si>
    <t>This work proposes the direction finding antenna system in two axis (Œ∏&lt;inf&gt;1&lt;/inf&gt;, Œ∏&lt;inf&gt;2&lt;/inf&gt;) in X band using sum (Œ£) and difference (Œî) patterns of received signal. Direction finding system is constructed by implementing the microstrip patch antenna array and 180¬∞ hybrid rat race ring coupler which generates Œ£ and Œî patterns of received RF signal. Initially, direction of arrival (DOA) is obtained in one axis, (Œ∏&lt;inf&gt;1&lt;/inf&gt;), vertical direction, using the Œ£-Œî patterns of antenna array of two elements. Using the equations of Œ£ and Œî of two input signals, radiation patterns at different Œ∏ values have been observed in simulation and compared with measured pattern values of constructed circuit. By taking the ratio of Œî to Œ£ patterns, DOA has been estimated of designed circuit. Another circuit similar to first circuit, oriented at 90¬∞ (horizontal direction) has been implemented to estimate the DOA (Œ∏&lt;inf&gt;2&lt;/inf&gt;) in other axis. By taking the 3D radiation patterns of each circuit in anechoic chamber, both circuits are measured for performance; and from 0 to ¬±40¬∞, DOA has been observed with rms error of less than 5¬∞ in both axis. At 10 GHz operating frequency, experimental results, using material RT Duroid 5880, show that satisfactory performance can be achieved with proposed setup.</t>
  </si>
  <si>
    <t>2085-2092</t>
  </si>
  <si>
    <t>60008991;60008991</t>
  </si>
  <si>
    <t>57205598416;8583220000</t>
  </si>
  <si>
    <t>Shaikh, Sarmad Ahmed;Tekin, Ibrahim</t>
  </si>
  <si>
    <t>Tuzla</t>
  </si>
  <si>
    <t>Sabancƒ± √úniversitesi</t>
  </si>
  <si>
    <t>Shaikh S.</t>
  </si>
  <si>
    <t>Two axis direction finding antenna system using sum-difference patterns in X band</t>
  </si>
  <si>
    <t>10.1002/mop.29269</t>
  </si>
  <si>
    <t>2-s2.0-84933059466</t>
  </si>
  <si>
    <t>['wideband response', 'proposed antenna', 'proper design', 'promising candidate', 'new antenna', 'monopole antenna', 'h applications', 'fractional bandwidth', 'feeding probe', 'effectively double', 'computer simulations', 'antenna performance', '6 %.', '1017 mhz']</t>
  </si>
  <si>
    <t>antennas | broadband antennas | digital video broadcasting-handheld | hybrid antennas | water antennas</t>
  </si>
  <si>
    <t>In this article, a wideband, hybrid rectangular water antenna is proposed to cover the digital video broadcasting-handheld (DVB-H) band. The hybrid structure combines a dielectric resonator antenna (DRA) and a monopole antenna to effectively double the available bandwidth without compromising other characteristics. With a proper design, the resonance of the DRA and the resonance from the feeding probe are combined to produce a wideband response. The proposed antenna has an extremely wide bandwidth from 464 to 1017 MHz (for S11&lt;-6 dB), or a fractional bandwidth of 74.6%. Both the computer simulations and measurements are conducted to validate the antenna performance. It is demonstrated that this new antenna is an promising candidate for DVB-H applications.</t>
  </si>
  <si>
    <t>2160-2164</t>
  </si>
  <si>
    <t>57204660063;35596180300;56486461700;55581964200</t>
  </si>
  <si>
    <t>Xing, Lei;Huang, Yi;Xu, Qian;Alja'Afreh, Saqer</t>
  </si>
  <si>
    <t>Wideband, hybrid rectangular water antenna for DVB-H applications</t>
  </si>
  <si>
    <t>10.1002/mop.29292</t>
  </si>
  <si>
    <t>2-s2.0-84933059543</t>
  </si>
  <si>
    <t>['simulated results', 'return loss', 'operating band', 'measured results', 'improved significantly', 'good agreement', 'azimuth plane', 'antenna consists', 'antenna achieves', '71 ghz', '69 ghz', '14 db', '1 db']</t>
  </si>
  <si>
    <t>base stations | dipole antennas | omnidirectional antennas | Yagi-Uda antennas</t>
  </si>
  <si>
    <t>A wideband horizontally polarized omnidirectional antenna is proposed for 4G LET indoor base stations. Within the band from 1.71 GHz to 2.69 GHz, the antenna achieves a return loss of greater than 14 dB. The antenna consists of four arc printed dipoles which are arranged on a circumference and fed in phase. By attaching a pair of parasitic elements around each dipole, the bandwidth of the antenna is improved significantly. Moreover, by introducing four pairs of directors, the antenna gain variation in the azimuth plane is reduced to 1 dB in the operating band, and omnidirectional radiation patterns are achieved. The measured results are in good agreement with the simulated results.</t>
  </si>
  <si>
    <t>2112-2116</t>
  </si>
  <si>
    <t>A wideband horizontally polarized omnidirectional antenna for LTE indoor base stations</t>
  </si>
  <si>
    <t>10.1002/mop.29287</t>
  </si>
  <si>
    <t>2-s2.0-84933059558</t>
  </si>
  <si>
    <t>['uses non', 'uniformly distributed', 'turns coil', 'single unit', 'simulations show', 'realized using', 'near field', 'ndtc compared', 'ndtc antenna', 'line non', 'focused magnetic', 'field performance', 'field antenna', 'conventional coils', 'coil antenna']</t>
  </si>
  <si>
    <t>H-field | loop antenna | near-far-field antenna | radio frequency identification | Ultra-high-frequency</t>
  </si>
  <si>
    <t>An Ultra-High-Frequency (UHF) Radio Frequency IDentification (RFID) coil antenna with Non-uniformly Distributed-Turns and realized using a segmented-line (SL) is proposed. The Segmented-Line Non-uniformly Distributed-Turns Coil (SL-NDTC) uses non-uniformly distributed turns radii that have been optimized for reactive and radiative read performance. This leads to a dual purpose near-and far-field antenna in a single unit. Simulations show a more focused magnetic-field (H-field) distribution in the near field of the SL-NDTC compared to more conventional coils. Single and dual turn designs are compared to the SL-NDTC antenna to evidence enhanced near-and far-field performance in the latter.</t>
  </si>
  <si>
    <t>1342-1345</t>
  </si>
  <si>
    <t>60006565-60010818;60000891;60010818;60006565</t>
  </si>
  <si>
    <t>56072718300;55743598700;7102439597;36061197300</t>
  </si>
  <si>
    <t>Sharma, Ashwani;Zuazola, Ignacio J.Garcia;Batchelor, John C.;Perallos, Asier</t>
  </si>
  <si>
    <t>United Kingdom;Spain;United Kingdom</t>
  </si>
  <si>
    <t>Canterbury;Bilbao;Loughborough</t>
  </si>
  <si>
    <t>University of Kent;Universidad de Deusto;Loughborough University</t>
  </si>
  <si>
    <t>60010818;60006565;60000891</t>
  </si>
  <si>
    <t>Dual purpose near-and far-field UHF RFID coil antenna with non-uniformly distributed-turns</t>
  </si>
  <si>
    <t>10.1109/LAWP.2015.2405016</t>
  </si>
  <si>
    <t>2-s2.0-84933059787</t>
  </si>
  <si>
    <t>['single element', 'simulated results', 'semiground plane', 'proposed structure', 'power divider', 'peak gain', 'notched band', 'measured results', 'impedance bandwidth', 'good agreement', 'exciting band', 'circular slot', 'circular patch', 'antenna shows', '8 ghz', '6 ghz', '0 ghz']</t>
  </si>
  <si>
    <t>antenna array | circular ring | microstrip patch antenna | power divider | ultra wide band</t>
  </si>
  <si>
    <t>Two element array of circular ring microstrip patch antenna is proposed for modern wireless applications. A circular slot is integrated in the circular patch for providing a notched band at frequency of 4.6 GHz for avoiding the interference with exciting band at frequency of 4.6 GHz. A 50-Œ© microstrip line power divider is used for feeding the both circular ring elements of array. The corners of the power divider are truncated for providing the better impedance matching. Antenna shows an impedance bandwidth of 185.5% ranging from 1.0 GHz to 13.8 GHz. Proposed antenna shows good radiation characteristics with peak gain of the value of around 8 dBi. Single element of same circular ring fed with microstrip line also proposed with semiground plane. The antenna is analyzed with finite element method using HFSS v.14. Proposed structure is fabricated on Fr-4 Epoxy substrate and measured results are in good agreement with simulated results.</t>
  </si>
  <si>
    <t>2067-2072</t>
  </si>
  <si>
    <t>60097242;60097242;60114993;60114993;60114993</t>
  </si>
  <si>
    <t>56699454000;57211751085;57197634323;56962785800;55891187900</t>
  </si>
  <si>
    <t>Saha, Paramita;Singh, Anshuman;Pandey, Vijay K.;Kanaujia, Binod Kumar;Khandelwal, Mukesh Kumar</t>
  </si>
  <si>
    <t>New Delhi;Greater Noida</t>
  </si>
  <si>
    <t>Ambedkar Institute of Advanced Communication Technologies &amp; Research;Noida Institute of Engineering &amp; Technology</t>
  </si>
  <si>
    <t>60114993;60097242</t>
  </si>
  <si>
    <t>Saha P.</t>
  </si>
  <si>
    <t>Design and analysis of UWB circular ring two element microstrip patch antenna array with notched band for modern wireless applications</t>
  </si>
  <si>
    <t>10.1002/mop.29306</t>
  </si>
  <si>
    <t>2-s2.0-84933060073</t>
  </si>
  <si>
    <t>101-2221-E-024-012-MY2</t>
  </si>
  <si>
    <t>['wideband microstrip', 'upper band', 'two inverted', 'two bands', 'top plane', 'thus covers', 'three slots', 'slot antenna', 'several resonances', 'service system', 'reflection coefficient', 'ratio bandwidths', 'radiating right', 'operated bandwidth', 'lower band', 'impedance bandwidth', 'ground plane', 'frequency band', 'fed open', 'equal amplitude', '93 ghz', '65 mhz', '57 ghz', '33 ghz', '107 mhz']</t>
  </si>
  <si>
    <t>Axial ratio (AR) | circular polarization | impedance bandwidth | open-slot antenna</t>
  </si>
  <si>
    <t>A wideband microstrip-fed open-slot antenna with dual-band circular polarization (CP) has been presented. A bent feeding structure and three slots, including a T-shaped and two inverted-L topologies etched in the ground plane, are designed to excite two orthogonal E vectors with equal amplitude and 90¬∞ phase difference (PD) for a radiating right-hand circularly polarized (RHCP) wave at 1.57 GHz and left-hand circularly polarized (LHCP) wave at 2.33 GHz. The two bands are the operated bandwidth of the global positioning system (GPS) and satellite digital audio radio (SDAR) service system. To improve the impedance bandwidth at the low-frequency band, a parasitic rectangular patch is added on the top plane of the substrate. Several resonances are merged, and thus, a wide impedance bandwidth is obtained. The measured impedance bandwidth of a reflection coefficient &lt; -10 dB ranges from 1.45 to 3.93 GHz, and thus covers most of the commercial wireless communication systems, such as GPS, DCS, PCS, IMT-2000, WLAN, LTE, and WiMAX. The axial-ratio bandwidths are 65 MHz at the lower band (1.57 GHz) and 107 MHz at the upper band (2.33 GHz).</t>
  </si>
  <si>
    <t>1306-1309</t>
  </si>
  <si>
    <t>60017991;60017991;60017991</t>
  </si>
  <si>
    <t>7501637046;56535990100;55609527800</t>
  </si>
  <si>
    <t>Wang, Chien Jen;Shih, Meng Hong;Chen, Ling Ting</t>
  </si>
  <si>
    <t>A wideband open-slot antenna with dual-band circular polarization</t>
  </si>
  <si>
    <t>10.1109/LAWP.2015.2403572</t>
  </si>
  <si>
    <t>2-s2.0-84933073450</t>
  </si>
  <si>
    <t>['small size', 'size lte', 'simple structure', 'rectangular notch', 'proposed coupled', 'proposed antenna', 'measured results', 'feeding strip', 'fed antenna', 'easily printed', 'design process', 'cover lte', 'compact small', 'circuit board', 'also provided', 'also changes', '972 mhz', '2770 mhz']</t>
  </si>
  <si>
    <t>LTE/WWAN bands | notched circuit board | planar printed antenna | small-size antenna | ultrathin smartphone</t>
  </si>
  <si>
    <t>A compact small-size LTE/WWAN planar printed antenna for ultrathin smartphone application is presented, which achieves two wide operating bands of 647-972 MHz and 1605-2770 MHz to cover LTE (LTE700/2300/2500) and WWAN (GSM850/900/1800/1900/UMTS2100) bands. A feeding strip and an inverted M-shaped parasitic shorting strip are combined to form the proposed coupled-fed antenna with a simple structure and small size of 15 √ó 36 mm&lt;sup&gt;2&lt;/sup&gt;. So it can be easily printed on the circuit board and it is convenient to adjust antenna performance. At the same time, a rectangular notch on the circuit board not only can be used to place the battery for ultrathin smartphone application but also changes the ground plane current path to achieve a better impedance matching, especially in the low-band (698-960 MHz). Moreover, the proposed antenna allows tighter integration of multiple electronic components, such as USB, microphone. In addition, the design process and measured results of the proposed antenna are also provided below.</t>
  </si>
  <si>
    <t>2116-2120</t>
  </si>
  <si>
    <t>60017080;60017080</t>
  </si>
  <si>
    <t>56699097000;13611905800</t>
  </si>
  <si>
    <t>Liang, Yan Wu;Zhou, Hao Miao</t>
  </si>
  <si>
    <t>Hangzhou</t>
  </si>
  <si>
    <t>China Jiliang University</t>
  </si>
  <si>
    <t>Liang Y.</t>
  </si>
  <si>
    <t>Small-size LTE/WWAN planar printed antenna for ultrathin smartphone application</t>
  </si>
  <si>
    <t>10.1002/mop.29286</t>
  </si>
  <si>
    <t>2-s2.0-84933073517</t>
  </si>
  <si>
    <t>['symmetrically arranged', 'results show', 'lte 2500', 'letter presents', 'input multiple', 'improved ground', 'impedance matching', 'fr4 substrate', 'dimensions 33', 'decoupling structure', 'covered successfully', 'compact multiple', 'antenna performance', '8 mm', '6 ghz', '2 ghz', '17 db', '12 db', '10 ghz']</t>
  </si>
  <si>
    <t>multiple-input multiple-output | multiple-input multiple-output antenna | ultrawideband antenna | wideband antenna</t>
  </si>
  <si>
    <t>This letter presents a compact multiple-input multiple-output (MIMO) ultrawideband (UWB) antenna, and this MIMO antenna consists of two coplanar waveguide -fed monopole antenna elements and an improved ground-plane. These two antenna elements are symmetrically arranged on a FR4 substrate with dimensions 33.8 √ó 29 √ó 0.8 mm&lt;sup&gt;3&lt;/sup&gt;. The improved ground-plane has several ground stubs and windows, and they are applied as decoupling structure to improve the isolation as well as impedance matching. Simulation and measurement are used to study the antenna performance, results show that the antenna has a wide impedance bandwidth of 2.2-10.6 GHz with |S&lt;inf&gt;11&lt;/inf&gt;|‚â§-9 dB, low mutual coupling of less than -12 dB and -17 dB over the range of 2.5-4.2 GHz and 5.6-10 GHz, respectively, and LTE 2500 and UWB operation bands can be covered successfully.</t>
  </si>
  <si>
    <t>2046-2049</t>
  </si>
  <si>
    <t>60021182-114532064;60021182-114532064</t>
  </si>
  <si>
    <t>55911433400;55911335300</t>
  </si>
  <si>
    <t>Wu, Yanjie;Long, Yunliang</t>
  </si>
  <si>
    <t>60021182;114532064</t>
  </si>
  <si>
    <t>Compact MIMO antenna for LTE 2500 and UWB applications</t>
  </si>
  <si>
    <t>10.1002/mop.29276</t>
  </si>
  <si>
    <t>2-s2.0-84933073518</t>
  </si>
  <si>
    <t>['resonance frequency', 'reflection coefficient', 'radiation pattern', 'microwave frequency', 'measured gain', 'make sure', 'good performance', 'good agreement', 'entire antenna', 'element simulations', 'dielectric part', 'conductor part', '5 ghz', '5 db']</t>
  </si>
  <si>
    <t>3-D printing | additive manufacturing | microstrip patch antenna | Microwave</t>
  </si>
  <si>
    <t>In this work, the design, fabrication and characterization of a 3-D printed microwave patch antenna is presented. The antenna is fabricated by combining fused filament fabrication method for the dielectric part and ultrasonic metal wire mesh embedding approach for the conductor part. Full wave finite-element simulations for different wire mesh structures and also the entire antenna have been done to make sure the embedded wire mesh has good performance at microwave frequency. A microstrip patch antenna working around 7.5 GHz is printed and characterized to demonstrate the efficiency and accuracy of this technique. The measured reflection coefficient shows a good resonance peak at 7.5 GHz. The measured gain of this antenna is 5.5 dB at the resonance frequency. Good agreement between simulation and measurement is obtained in both reflection coefficient and radiation pattern.</t>
  </si>
  <si>
    <t>1346-1349</t>
  </si>
  <si>
    <t>60010065;60007801;60007801;60007801;60010065</t>
  </si>
  <si>
    <t>50561483500;36603424200;7102140646;7006119492;18938213000</t>
  </si>
  <si>
    <t>Liang, Min;Shemelya, Corey;MacDonald, Eric;Wicker, Ryan;Xin, Hao</t>
  </si>
  <si>
    <t>Tucson;El Paso</t>
  </si>
  <si>
    <t>The University of Arizona;The University of Texas at El Paso</t>
  </si>
  <si>
    <t>60010065;60007801</t>
  </si>
  <si>
    <t>3-D printed microwave patch antenna via fused deposition method and ultrasonic wire mesh embedding technique</t>
  </si>
  <si>
    <t>10.1109/LAWP.2015.2405054</t>
  </si>
  <si>
    <t>2-s2.0-84933073808</t>
  </si>
  <si>
    <t>['simultaneous excitation', 'resonant frequency', 'resonant frequencies', 'planar configuration', 'operating frequencies', 'novel dumbbell', 'modified slot', 'impedance bandwidth', 'hybrid mode', 'high gain', 'high front', 'frequency antenna', 'fabricated prototype', 'different frequencies', 'design dual', 'conventional te', 'conventional mode', 'cavity backing', 'back ratio', 'also presented', '85 ghz', '8 dbi', '5 ghz', '10 db']</t>
  </si>
  <si>
    <t>Cavity-backed antenna | dual frequency | dumbbell slot | hybrid mode | slot antenna | substrate integrated waveguide (SIW)</t>
  </si>
  <si>
    <t>In this letter, a novel dumbbell-shaped slot along with thin substrate integrated waveguide (SIW) cavity backing (height &lt; 0.036Œª&lt;inf&gt;0&lt;/inf&gt;) is used to design dual-frequency slot antenna. The proposed design exhibits unidirectional radiation characteristics, high gain, high front to back ratio (FTBR) at each resonant frequency while maintaining low profile, planar configuration. The unique slot shape helps to introduce complex current distribution at different frequencies that results in simultaneous excitation of hybrid mode at higher frequency along with conventional TE&lt;inf&gt;120&lt;/inf&gt; mode in the cavity. Both conventional mode and the hybrid mode helps the modified slot to radiate at the corresponding resonant frequencies resulting in compact, dual-frequency antenna. A fabricated prototype is also presented which resonates at 9.5 GHz and 13.85 GHz with impedance bandwidth more than 1.5% at both resonant frequencies and gain of 4.8 dBi and 3.74 dBi respectively. The front-to-back ratio of the antenna are above 10 dB at both operating frequencies.</t>
  </si>
  <si>
    <t>1314-1317</t>
  </si>
  <si>
    <t>34971742500;55989618200;8711683200</t>
  </si>
  <si>
    <t>Mukherjee, Soumava;Biswas, Animesh;Srivastava, Kumar Vaibhav</t>
  </si>
  <si>
    <t>Mukherjee S.</t>
  </si>
  <si>
    <t>Substrate integrated waveguide cavity-backed dumbbell-shaped slot antenna for dual-frequency applications</t>
  </si>
  <si>
    <t>10.1109/LAWP.2014.2384018</t>
  </si>
  <si>
    <t>2-s2.0-84933074021</t>
  </si>
  <si>
    <t>['two inverted', 'two ifas', 'thereby leading', 'small size', 'proposed difa', 'planar structure', 'open ends', 'isolation spacing', 'good isolation', 'f antennas', 'f antenna', 'easily fabricated', 'decoupled dual', 'compact structure']</t>
  </si>
  <si>
    <t>decoupling inductor | dual-inverted-F antenna | inverted-F antennas | LTE antennas | mobile antennas | tablet computer antennas</t>
  </si>
  <si>
    <t>A simple, decoupled dual-inverted-F antenna (DIFA) formed by two inverted-F antennas (IFAs) with a decoupling chip inductor is presented. The open ends of the two IFAs face to each other and are connected by the decoupling chip inductor. The DIFA has a planar structure and is easily fabricated on a thin dielectric substrate. Good isolation between the two IFAs can be obtained, owing to an equivalent bandstop circuit formed by the decoupling chip inductor and the equivalent distributed capacitor between the open ends of the two IFAs. For the tablet computer application in the 3.6-GHz LTE band (3.4-3.8 GHz), the DIFA with a decoupling chip inductor of 39 nH occupies a small size of 20 √ó 4 mm&lt;sup&gt;2&lt;/sup&gt; on a 0.8-mm thick FR4 substrate. The two IFAs in the DIFA almost require no isolation spacing, thereby leading to the compact structure and small size. Details of the proposed DIFA are described, and its multi-input multioutput performance is discussed.</t>
  </si>
  <si>
    <t>2189-2194</t>
  </si>
  <si>
    <t>35460663000;55609528800</t>
  </si>
  <si>
    <t>Wong, Kin Lu;Chen, Li Yu</t>
  </si>
  <si>
    <t>Dual-inverted-F antenna with a decoupling chip inductor for the 3.6-GHz LTE operation in the tablet computer</t>
  </si>
  <si>
    <t>10.1002/mop.29288</t>
  </si>
  <si>
    <t>2-s2.0-84933074079</t>
  </si>
  <si>
    <t>['useful method', 'thereby changing', 'sensitivity property', 'reduce high', 'noise reduction', 'modeled within', 'characteristic modes', 'bluetooth headset', 'antenna leads']</t>
  </si>
  <si>
    <t>characteristic mode | decoupling | ground radiation antenna | high-speed digital noise | reaction</t>
  </si>
  <si>
    <t>A slot-type ground radiation antenna and a high-speed digital circuit are modeled within a Bluetooth headset to demonstrate a useful method to reduce high-speed digital noise. The method of noise reduction is based on the theory of characteristic modes. Modifying the structure of the antenna and thereby changing the characteristic mode excited by the antenna leads to decoupling between the antenna and the circuit, achieving the high-sensitivity property of the antenna.</t>
  </si>
  <si>
    <t>2104-2108</t>
  </si>
  <si>
    <t>60024872;60024872;60024872;60024872</t>
  </si>
  <si>
    <t>56963063200;37261608200;55700885100;7410128245</t>
  </si>
  <si>
    <t>Zhang, Rui;Liu, Yang;Kim, Hyunghoon;Kim, Hyeongdong</t>
  </si>
  <si>
    <t>Design of a high-sensitivity ground radiation antenna for wireless headsets</t>
  </si>
  <si>
    <t>10.1002/mop.29265</t>
  </si>
  <si>
    <t>2-s2.0-84933074086</t>
  </si>
  <si>
    <t>['work aims', 'return loss', 'radiation properties', 'hexagonal symmetry']</t>
  </si>
  <si>
    <t>hexagonal symmetry | microstrip antenna | photonic band gap</t>
  </si>
  <si>
    <t>This work aims to analyze the factors that influence the radiation properties of dualband microstrip antenna using periodic structures based on Photonic Band Gap with hexagonal symmetry. An increase in bandwidth and a reduction of return loss for the second operating band of the antenna were observed.</t>
  </si>
  <si>
    <t>2147-2151</t>
  </si>
  <si>
    <t>113771642;60023857;60033203</t>
  </si>
  <si>
    <t>56573283600;8776554000;55203431500</t>
  </si>
  <si>
    <t>Pereira, Jonathan P.P.;Da Silva, Jos√© P.;De Andrade, Humberto D.</t>
  </si>
  <si>
    <t>Mossoro;Natal;Mossoro</t>
  </si>
  <si>
    <t>60033203;60023857;113771642</t>
  </si>
  <si>
    <t>Pereira J.</t>
  </si>
  <si>
    <t>A new design and analysis of a hexagonal PBG microstrip antenna</t>
  </si>
  <si>
    <t>10.1002/mop.29279</t>
  </si>
  <si>
    <t>2-s2.0-84933074176</t>
  </si>
  <si>
    <t>['space environment', 'several examples', 'parameter describes', 'mutual coupling', 'metallic bar', 'decoupling structure', 'current distributions', 'antenna current', 'also assess']</t>
  </si>
  <si>
    <t>coupling | current distribution | decoupling structure | isolation | non-free-space environment</t>
  </si>
  <si>
    <t>A current distortion parameter for characterizing the coupling of antennas is proposed, which is based on the difference between the current distributions with and without the coupling. The parameter describes the influence of the mutual coupling between antennas on the current distribution comprehensively, and thus, it can act as a supplement to S parameters for the mutual coupling characterization and the decoupling structure evaluation. The current distortion parameter can also assess a coupling effect caused by a non-free-space environment on the antenna current and indicates the sensitivity of the antenna to the non-free-space environment. Several examples, including two thin dipole antenna arrays, two printed dipole antennas with a decoupling structure, an array of two patch antennas, and a thin dipole antenna with a metallic bar, demonstrate the usefulness of the current distortion parameter for the antennas coupling investigation.</t>
  </si>
  <si>
    <t>1157-1173</t>
  </si>
  <si>
    <t>60005244;60005244;60005244;60009400;60009400</t>
  </si>
  <si>
    <t>57212565495;7401674297;55715879500;15757489900;36605751800</t>
  </si>
  <si>
    <t>Qi, Hongye;Yin, Xiaoxing;Zhao, Hongxin;Liu, Leilei;Bo, Yaming</t>
  </si>
  <si>
    <t>Nanjing University of Post and TeleCommunications;Southeast University</t>
  </si>
  <si>
    <t>60009400;60005244</t>
  </si>
  <si>
    <t>Qi H.</t>
  </si>
  <si>
    <t>A current distortion parameter for characterizing coupling of antennas</t>
  </si>
  <si>
    <t>10.1080/09205071.2015.1034809</t>
  </si>
  <si>
    <t>2-s2.0-84933178073</t>
  </si>
  <si>
    <t>['slot antenna', 'reconfigurable rotated', 'operate one', 'one sub', 'lower part', 'horizontal plane', 'antenna exhibits', '6 ghz']</t>
  </si>
  <si>
    <t>PIN diode switches | reconfigurable antennas | slot antennas | switchable antennas</t>
  </si>
  <si>
    <t>A reconfigurable rotated-T slot antenna for cognitive radio operation in the lower part (3.1-6 GHz) of the UWB frequency range is presented. The antenna can operate one at a time at six adjacent sub-bands. The switching from one sub-band to another is done electronically using PIN diodes. The antenna exhibits a nearly omnidirectional radiation pattern in the horizontal plane of operation with predominantly vertical polarization.</t>
  </si>
  <si>
    <t>1149-1156</t>
  </si>
  <si>
    <t>60022403;60022403</t>
  </si>
  <si>
    <t>6602802826;7005691179</t>
  </si>
  <si>
    <t>Pazin, Lev;Leviatan, Yehuda</t>
  </si>
  <si>
    <t>Haifa</t>
  </si>
  <si>
    <t>Technion - Israel Institute of Technology</t>
  </si>
  <si>
    <t>Pazin L.</t>
  </si>
  <si>
    <t>Rotated-T slot antenna for cognitive radio operation in the 3.1-6 GHz frequency range</t>
  </si>
  <si>
    <t>10.1080/09205071.2015.1030040</t>
  </si>
  <si>
    <t>2-s2.0-84933180714</t>
  </si>
  <si>
    <t>['size comparing', 'ring resonator', 'proposed antenna', 'new type', 'measured results', 'ground player', 'gain extended', 'electrical size', 'crlh tl', 'consistent simulated', 'composite right', 'antenna attained', '97 ghz', '76 db', '72 ghz', '7 %).']</t>
  </si>
  <si>
    <t>Based on a new type of composite right/left handed transmission line (CRLH TL), a novel compact wideband antenna is proposed. The CRLH TL is composed of a ground player with an etched complementary single split-ring resonator and a patch with two series gaps and two metal vias. Consistent simulated and measured results of the proposed antenna are shown that it operates at 3.46 GHz extended to 3.97 GHz (10 dB return loss bandwidth is 13.7%). The electrical size of the patch at the center frequency f = 3.72 GHz is only 0.25Œª&lt;inf&gt;0&lt;/inf&gt; √ó 0.22Œª&lt;inf&gt;0&lt;/inf&gt; √ó 0.01Œª&lt;inf&gt;0&lt;/inf&gt;, a 52.7% reduction in size comparing to the conventional patch antenna. The measured radiation efficiency was higher than 80% over the 10 dB return loss bandwidth. Additionally, the antenna attained a gain extended from 3.1 to 4.76 dB.</t>
  </si>
  <si>
    <t>1140-1148</t>
  </si>
  <si>
    <t>60069720;60069720;60069720;113170480;60069720;60069720</t>
  </si>
  <si>
    <t>16316955700;35320575500;55589363000;56380964400;55192712200;46062298100</t>
  </si>
  <si>
    <t>Li, Tian Peng;Wang, Guang Ming;Wu, Guo Cheng;Tan, Rui Lian;Geng, Lin;Li, Hai Peng</t>
  </si>
  <si>
    <t>Air Force Engineering University China;Armed Police Engineering University</t>
  </si>
  <si>
    <t>60069720;113170480</t>
  </si>
  <si>
    <t>Li T.P.</t>
  </si>
  <si>
    <t>Compact wideband antenna based on novel composite right/left handed transmission line</t>
  </si>
  <si>
    <t>10.1080/09205071.2015.1029082</t>
  </si>
  <si>
    <t>2-s2.0-84933180771</t>
  </si>
  <si>
    <t>['simulated results', 'rectangular shape', 'operational bandwidth', 'max applications', 'impedance bandwidth', 'good match', 'dra volume', 'consistent throughout', 'compact volume', 'coaxial probe', 'antenna covers', 'also observed', '7 ghz', '24 cm', '2 dbi', '10 db']</t>
  </si>
  <si>
    <t>asymmetric DRA | dielectric resonator antenna | high gain | linear polarization</t>
  </si>
  <si>
    <t>A rectangular shape of asymmetric dielectric resonator antenna (DRA) excited by a coaxial probe is proposed and investigated. The asymmetric DRA geometry can offer an impedance bandwidth up to 51% for |S&lt;inf&gt;11&lt;/inf&gt;| &lt; -10 dB from 4.1 to 6.7 GHz. The antenna covers most of the wireless systems like 5.2, 5.5, and 5.8 GHz WLAN/Wi-MAX applications. The experimentally measured result shows that the efficiency is above 90% for the bandwidth of operation. The simulated and measured radiation patterns are consistent throughout the operational bandwidth. The measured peak gain over the band is 8.2 dBi. It is also observed that the newly proposed configuration reduces the DRA volume by 26% as compared to conventional rectangular DRA, with compact volume of 8.24 cm&lt;sup&gt;3&lt;/sup&gt;. Good match between the measured and simulated results has been obtained.</t>
  </si>
  <si>
    <t>1228-1237</t>
  </si>
  <si>
    <t>Linearly polarized asymmetric dielectric resonator antenna for 5.2-GHz WLAN applications</t>
  </si>
  <si>
    <t>10.1080/09205071.2015.1038362</t>
  </si>
  <si>
    <t>2-s2.0-84933180977</t>
  </si>
  <si>
    <t>['use resources', 'term evolution', 'several types', 'service property', 'robust transmission', 'resource allocation', 'reliable transmission', 'method based', 'coordinated multi', 'cell interference', 'cell edge', 'cell capacity', 'bf techniques', 'advanced system']</t>
  </si>
  <si>
    <t>beamforming | CoMP | LTE-A | MIMO</t>
  </si>
  <si>
    <t>Beamforming (BF) technique using multiple input multiple output antenna array improves reliability, range of transmission, and cell capacity in the long-term evolution-advanced system. Especially, coordinated multi-point (CoMP) method based on the BF techniques has been studied to increase total cell capacity by reducing the inter-cell interference. If a downlink CoMP scheme is applied, more robust transmission is achieved to the user equipment located at the cell edge. There are several types of DL CoMP schemes already and system operator selects a proper scheme according to service property in a real wireless communication system. However, there is a trade-off between the reliability and the resource allocation. In this paper, the hybrid cooperative BF scheme considering this trade-off is proposed. The proposed scheme switches the transmission methods according to the channel state information. Consequently, this scheme can use resources more efficiently and the reliable transmission can be maintained even though a user is located at the cell edge.</t>
  </si>
  <si>
    <t>1218-1227</t>
  </si>
  <si>
    <t>60027884;60027884;60027884</t>
  </si>
  <si>
    <t>56650416900;18038074500;7404036823</t>
  </si>
  <si>
    <t>Jung, S. H.;Park, D. H.;Song, H. K.</t>
  </si>
  <si>
    <t>Jung S.H.</t>
  </si>
  <si>
    <t>Cooperative beamforming scheme using MIMO antenna array in LTE-A system</t>
  </si>
  <si>
    <t>10.1080/09205071.2015.1037932</t>
  </si>
  <si>
    <t>2-s2.0-84933181256</t>
  </si>
  <si>
    <t>['vertex distance', 'thus reducing', 'significant portion', 'microstrip antenna', 'maximum feed', 'included angle', 'horn antenna', 'highest directivity', 'dipole backed', 'dipole antenna', 'corner reflector', 'applied together']</t>
  </si>
  <si>
    <t>corner reflector | dipole | gain | microstrip patch antenna | reflectors</t>
  </si>
  <si>
    <t>Microstrip antenna can be applied together with a corner reflector to achieve higher directivity, similar to the dipole antenna. In a microstrip antenna, the corner reflector reduces to four rectangular reflecting plates on the sides of the antenna. A significant portion of the corner reflector behind the microstrip is not needed, thus reducing the volume of corner reflector by 35% with the final reflecting structure resembling the flare of a horn antenna. The maximum feed-to-vertex distance reduces from 2Œª/3 in a dipole to 0.4Œª in a microstrip antenna, for the condition of only one radiation lobe within the included angle of the corner reflector. The highest directivity is obtained at feed-to-vertex distance of 0.4Œª. The gain of the microstrip antenna with reflectors is increased by 2.6 dB compared to an increase of 3 dB gain in a dipole backed by corner reflector.</t>
  </si>
  <si>
    <t>1194-1205</t>
  </si>
  <si>
    <t>60012005;60012005</t>
  </si>
  <si>
    <t>11839773700;56084356700</t>
  </si>
  <si>
    <t>Vetharatnam, Gobi;Rashidifar, Ali</t>
  </si>
  <si>
    <t>Vetharatnam G.</t>
  </si>
  <si>
    <t>Comparison between microstrip and dipole antenna backed by a corner reflector</t>
  </si>
  <si>
    <t>10.1080/09205071.2015.1035808</t>
  </si>
  <si>
    <t>2-s2.0-84933182787</t>
  </si>
  <si>
    <t>Ministry of Education, Culture, Sports, Science and Technology</t>
  </si>
  <si>
    <t>Monbusho</t>
  </si>
  <si>
    <t>['using high', 'topographic data', 'terrestrial analogies', 'summit crater', 'still controversial', 'single cone', 'several cones', 'scs distribute', 'rootless cones', 'resolution images', 'resemble dcs', 'previous works', 'peripheral rise', 'periglacial pingo', 'outer cone', 'millions years', 'lc ).', 'latest magmatism', 'lake myvatn', 'inner cone', 'hot debates', 'flat plain', 'flat areas', 'feasible origin', 'entire region', 'dc ),', 'cerberus fossae', 'cep cones', 'athabasca valles', 'aerial photos']</t>
  </si>
  <si>
    <t>Athabasca valles | Central Elysium Planitia | Cone | Mars</t>
  </si>
  <si>
    <t>Martian magmatism within recent several hundreds of millions years is still controversial. Central Elysium Planitia (CEP) is suspected as a site of the latest magmatism on Mars, but hot debates have been caused as for the origin of this flat plain. Cones in CEP are expected to be a key to resolve this controversy. In previous works, there are 2 models proposed for the origin of CEP cones: volcanic rootless cone (e.g. Jaeger et al., 2007) and periglacial pingo (e.g. Burr et al., 2002; Page et al., 2009). In this study, we described detail morphology, distribution and size of CEP cones by using high-resolution images and topographic data. CEP cones are classified into 3 morphological types: Single Cone (SC), Double Cone (DC), and Lotus Fruit Cone (LC). DC has an inner cone in the summit crater of the outer cone, and LC has several inner cones in the summit crater of the outer cone. Several cones have moat structure around the edifice with peripheral rise. DCs and LCs are located in very flat areas of Athabasca Valles in the vicinity of Cerberus Fossae, while SCs distribute in the entire region of CEP. We compared CEP cones with terrestrial rootless cones and pingos in aerial photos. In Lake Myvatn, Iceland, there exist rootless cones which resemble DCs and LCs in CEP. Based on the similarities with terrestrial analogies, we concluded that the most feasible origin of CEP cones is rootless cones.</t>
  </si>
  <si>
    <t>44-54</t>
  </si>
  <si>
    <t>Planetary and Space Science</t>
  </si>
  <si>
    <t>57208274779;7103126071</t>
  </si>
  <si>
    <t>Noguchi, Rina;Kurita, Kei</t>
  </si>
  <si>
    <t>Noguchi R.</t>
  </si>
  <si>
    <t>Unique characteristics of cones in Central Elysium Planitia, Mars</t>
  </si>
  <si>
    <t>S0032063315000677</t>
  </si>
  <si>
    <t>10.1016/j.pss.2015.03.007</t>
  </si>
  <si>
    <t>2-s2.0-84933278824</t>
  </si>
  <si>
    <t>['two kinds', 'tore supra', 'three sets', 'thermal analysis', 'state tokamak', 'pressure drop', 'peak temperatures', 'parallel connected', 'mechanical design', 'matching capacitors', 'lateral collector', 'iter technologies', 'impedance transformer', 'housing box', 'hb ),', 'front face', 'faraday screen', 'drilled directly', 'cooling performances', 'cooling performance', 'cooling efficiency', 'cooling channels', 'antenna design', 'allow continuous', '5 kg', '30 bar', '3 mw', '2 bar', '1 mw', '1 bar']</t>
  </si>
  <si>
    <t>Heat flux | Hydraulic-thermal analysis | ICRH | WEST</t>
  </si>
  <si>
    <t>The WEST (Tungsten (W) Environment in Steady-state Tokamak) is an upgrade of Tore-Supra (TS) which aims it into an X-point magnetic configuration tokamak equipped with an actively cooled tungsten divertor. To be a platform of ITER technologies of high heat flux components testing, three sets of Ion Cyclotron Resonant Heating (ICRH) antennas have been designed to inject 9 MW during 30 s or 3 MW during 1000 s. The antenna design is based on a load resilient prototype successfully tested in Tore Supra in 2007. In order to allow continuous-wave (CW) operations, the mechanical design of the WEST ICRH antenna is emphasized on its cooling performances by designing fully active cooling structure. Two kinds of cooling water loops are used, with temperature and pressure of 70¬∞C/30 bar and 25¬∞C/5.2 bar, respectively. The hot water loop is used for the Faraday screen (FS) and the housing box (HB), while the cold water loop is used for the straps, the matching capacitors and the impedance transformer. To enhance the heat removal ability and control the pressure drop, the cooling channels in the FS and HB are drilled directly and parallel connected as much as possible. By performing the hydraulic-thermal analysis, the lack of cooling efficiency was found in the front face of lateral collector where 1 MW/m2 is imposed and fluid dead zones were found in some of the bars. After optimization, the cooling performance of the cooling circuit increased significantly. With a mass flow rate of 2.5 kg/s, the total pressure drop is 3.1 bar, and the peak temperatures on the FS and HB are 500¬∞C and 261¬∞C, respectively. Besides, no cavitation is found in the total cooling circuit.</t>
  </si>
  <si>
    <t>82-89</t>
  </si>
  <si>
    <t>Fusion Engineering and Design</t>
  </si>
  <si>
    <t>60020697-60019118;60007816;60003729;60003729;60003729;60003729;60003729;60003729;60003729;60003729;60020697;60020697;60020697</t>
  </si>
  <si>
    <t>55668602300;6507853019;25521832800;7404019896;7101779593;25959090100;7801514050;57202023449;55067025800;56333545600;7404920047;7404075876;56021336200</t>
  </si>
  <si>
    <t>Chen, Zhaoxi;Vulliez, Karl;Ferlay, Fabien;Martinez, Andr√©;Mollard, Patrick;Hillairet, Julien;Doceul, Louis;Bernard, Jean Michel;Larroque, S√©bastien;Helou, Walid;Song, Yuntao;Yang, Qingxi;Wang, Yongsheng</t>
  </si>
  <si>
    <t>China;China;France;France</t>
  </si>
  <si>
    <t>Hefei;Hefei;Gif-sur-Yvette;Saint Paul lez Durance</t>
  </si>
  <si>
    <t>Institute of Plasma Physics Chinese Academy of Sciences;University of Science and Technology of China;Commissariat a L'Energie Atomique CEA;CEA Cadarache</t>
  </si>
  <si>
    <t>60020697;60019118;60007816;60003729</t>
  </si>
  <si>
    <t>Chen Z.</t>
  </si>
  <si>
    <t>Design and optimization of the WEST ICRH antenna front face components based on thermal and hydraulic analysis</t>
  </si>
  <si>
    <t>S0920379615002124</t>
  </si>
  <si>
    <t>10.1016/j.fusengdes.2015.03.043</t>
  </si>
  <si>
    <t>2-s2.0-84933279085</t>
  </si>
  <si>
    <t>['wireless systems', 'wireless local', 'symmetrical v', 'small size', 'simulated results', 'proposed antenna', 'novel low', 'loop radiator', 'higher bands', 'gps l2', 'flexible substrate', 'antenna element', 'also utilized']</t>
  </si>
  <si>
    <t>Flexible substrate | parasitic radiator | pentangle-loop radiator (PLR) | quadband antenna</t>
  </si>
  <si>
    <t>A novel low-profile monopole antenna fabricated on flexible substrate based on a pentangle-loop radiator is presented and investigated in this letter. The proposed antenna is designed to operate at GPS L2/Bluetooth/WiMAX/wireless local-area network frequency bands. To maintain the small size of the antenna element, an improved pentangle loop is adopted and the higher order modes are also utilized. Also, a pair of symmetrical V-shaped parasitic radiators and a modified rectangular ground plane of the coplanar-waveguide feeding structure are used to improve impedance matching at higher bands. The proposed antenna is fabricated on flexible substrate which can be easy to integrate in wireless systems. Its experimental results shows good agreement with the simulated results.</t>
  </si>
  <si>
    <t>1373-1377</t>
  </si>
  <si>
    <t>60010606;60010606;60010606;60010606;60010606;60003977</t>
  </si>
  <si>
    <t>22035253500;56035695600;56153189700;55616833900;12783696400;56366861300</t>
  </si>
  <si>
    <t>Liu, Haiwen;Wen, Pin;Zhu, Shuangshuang;Ren, Baoping;Guan, Xuehui;Yu, Hui</t>
  </si>
  <si>
    <t>Nanchang;Xi'an</t>
  </si>
  <si>
    <t>East China Jiaotong University;Northwestern Polytechnical University</t>
  </si>
  <si>
    <t>60010606;60003977</t>
  </si>
  <si>
    <t>Quad-band CPW-fed monopole antenna based on flexible pentangle-loop radiator</t>
  </si>
  <si>
    <t>10.1109/LAWP.2015.2406391</t>
  </si>
  <si>
    <t>2-s2.0-84933504586</t>
  </si>
  <si>
    <t>['within 0', 'two dipoles', 'support column', 'skillfully integrated', 'proposed antenna', 'power splitting', 'polarized antenna', 'mutual coupling', 'impedance bandwidth', 'high isolation', 'good performance', 'folded ground', 'firm due', 'feeding network', 'easily formed', 'dipole differentially', 'cross dipole', 'broadband dual', 'antenna structure', '71 ghz', '6 db', '5 db', '3rd generation', '17 ghz']</t>
  </si>
  <si>
    <t>balun | cross dipole | Dual-polarized antenna | high isolation | low cross polarization</t>
  </si>
  <si>
    <t>A design of broadband dual-polarized antenna with low cross polarization and high isolation was presented. The antenna is composed of a cross dipole, a folded ground, two feeding networks, and a reflector. The impedance bandwidth was enhanced by utilizing the mutual coupling between the two dipoles. A kind of meandering folded Marchand balun was skillfully integrated on the support column of the antenna to excite the dipole differentially, which can deliver both balanced (within 0.5 dB) power splitting and consistent (¬±5¬∞) phase shifting from 1.71 GHz to 2.17 GHz. The standing wave ratios (SWRs) of each port are less than 1.5. By using this feeding network, the antenna has good performance in isolation (&gt; 45 dB) and cross polarization (&gt; 30 dB) over the entire operating frequency band. Moreover, the gain (‚àº8.6 dB) of the proposed antenna is stable with frequency and the antenna structure is very firm due to the support column. The proposed antenna can be easily formed an array for digital cellular system (DCS), personal communications service (PCS) and 3rd generation (3G) applications.</t>
  </si>
  <si>
    <t>60020620;60020620;60020620;60018205</t>
  </si>
  <si>
    <t>57207674455;56701975900;56702180300;56702991800</t>
  </si>
  <si>
    <t>Honggang, Hao;Yong, He;Yi, Ren;Yanhui, Liu</t>
  </si>
  <si>
    <t>Chongqing;Xiamen</t>
  </si>
  <si>
    <t>Chongqing University of Posts and Telecommunications;Xiamen University</t>
  </si>
  <si>
    <t>60020620;60018205</t>
  </si>
  <si>
    <t>Honggang H.</t>
  </si>
  <si>
    <t>Design of broadband dual-polarized antenna with integrated Marchand balun</t>
  </si>
  <si>
    <t>S1005888515606604</t>
  </si>
  <si>
    <t>10.1016/S1005-8885(15)60660-4</t>
  </si>
  <si>
    <t>2-s2.0-84933506210</t>
  </si>
  <si>
    <t>['wide range', 'various environments', 'new tag', 'narrow bandwidth', 'mechanical strength', 'introduce elasticity', 'elastic materials', 'different materials', 'dielectric materials', 'designed tags', 'broadband textile', 'automotive tires']</t>
  </si>
  <si>
    <t>Antenna design | RFID | tag antenna | textile</t>
  </si>
  <si>
    <t>We present a broadband textile-based UHF RFID tag antenna. Its wide bandwidth makes the tag less susceptible to objects and materials in the vicinity. Also high conductive textile material (E-fiber) is used to introduce elasticity, flexibility, and mechanical strength. As a result, the designed tag antenna can operate in a wide range of dielectric materials and various environments. By contrast, conventional RFID tag antennas have narrow bandwidth and must be designed for placement in different materials. The new tag is designed for implementing with elastic materials; as an example, the designed tags are tested on automotive tires. Experimental results show that the designed tag achieves much better performance compared with commercially available tags.</t>
  </si>
  <si>
    <t>1385-1388</t>
  </si>
  <si>
    <t>60003500;60003500;60003500;60003500</t>
  </si>
  <si>
    <t>55604844100;25929284100;7004255361;7102576479</t>
  </si>
  <si>
    <t>Shao, Shuai;Kiourti, Asimina;Burkholder, Robert J.;Volakis, John L.</t>
  </si>
  <si>
    <t>Shao S.</t>
  </si>
  <si>
    <t>Broadband textile-based passive UHF RFID tag antenna for elastic material</t>
  </si>
  <si>
    <t>10.1109/LAWP.2015.2407879</t>
  </si>
  <si>
    <t>2-s2.0-84933513168</t>
  </si>
  <si>
    <t>['successfully synthesized', 'special spots', 'slight deformation', 'silver nanowires', 'joined together', 'generated nanoparticles', 'fs laser', 'form nanojoints', 'contact point', 'antenna effect']</t>
  </si>
  <si>
    <t>Femtosecond laser | Nanojoining | Silver nanowires</t>
  </si>
  <si>
    <t>The silver nanowires with diameter around 100nm and length up to 10Œºm were successfully synthesized by a simple polyol method. After the irradiation of fs laser, the silver nanowires melted at special spots because of the surface plasmon effect, which provide possible strategy for nanojoining. Silver nanowires could be joined together at the contact point as a result of the antenna effect with slight deformation. When the gap between two silver nanowires is larger, the self-generated nanoparticles in the middle of silver nanowires performed as medium to form nanojoints.</t>
  </si>
  <si>
    <t>981-983</t>
  </si>
  <si>
    <t>Materials Transactions</t>
  </si>
  <si>
    <t>55843927900;7402840851;56388946400;8046040900</t>
  </si>
  <si>
    <t>Ding, Su;Tian, Yanhong;Jiang, Zhi;Wang, Chunqing</t>
  </si>
  <si>
    <t>Ding S.</t>
  </si>
  <si>
    <t>Joining of silver nanowires by femtosecond laser irradiation method</t>
  </si>
  <si>
    <t>10.2320/matertrans.MI201405</t>
  </si>
  <si>
    <t>2-s2.0-84933514594</t>
  </si>
  <si>
    <t>['upper hemisphere', 'total dimensions', 'taconic substrate', 'simple control', 'rf60a ).', 'required phases', 'proposed design', 'patch elements', 'one plane', 'layer pcb', 'integrated array', 'fabricated array', 'beam pattern']</t>
  </si>
  <si>
    <t>Antenna arrays | feed network | patch antenna | switched beam</t>
  </si>
  <si>
    <t>An 8-element planar antenna array with electronically controlled switchable-beam pattern is proposed. The planar antenna array consists of patch elements and operates in the 2.45 GHz ISM band. The array is integrated with a digitally controlled feed network that provides the required phases to generate 8 fixed beams covering most of the upper hemisphere of the array. Unlike typical switchable beam antenna arrays, which operate only in one plane, the proposed design is the first to provide full 3D switchable beams with simple control. Only a 3-bit digital word is required for the generation of the 8 different beams. The integrated array is designed on a 3-layer PCB on a Taconic substrate (RF60A). The total dimensions of the fabricated array are 187.1 √ó 261.3 √ó 1.3mm&lt;sup&gt;3&lt;/sup&gt;.</t>
  </si>
  <si>
    <t>1350-1353</t>
  </si>
  <si>
    <t>60009506;60009506;60092945</t>
  </si>
  <si>
    <t>14063982000;55582513600;15030309600</t>
  </si>
  <si>
    <t>Sharawi, Mohammad S.;Deif, Sameir;Shamim, Atif</t>
  </si>
  <si>
    <t>Sharawi M.S.</t>
  </si>
  <si>
    <t>An electronically controlled 8-element switched beam planar array</t>
  </si>
  <si>
    <t>10.1109/LAWP.2015.2405331</t>
  </si>
  <si>
    <t>2-s2.0-84933516328</t>
  </si>
  <si>
    <t>['thus corroborating', 'slot radiates', 'previous works', 'precise modeling', 'interesting property', 'fed slot', 'empirical results', 'conventional microstrip', 'complementary stub', 'complementary strip']</t>
  </si>
  <si>
    <t>Complementary strip-slot element | lattice network | microstrip-fed slot | power dissipation | radiation | stub</t>
  </si>
  <si>
    <t>The complementary strip-slot radiating element is a microstrip-fed slot modified by introducing its complementary stub on the layer of the microstrip. Previous works have shown that the introduction of the stub into the conventional slot results in an ultra broad impedance bandwidth and have provided a lattice-network equivalent circuit for its precise modeling. In this contribution, an interesting property of the symmetric lattice networks is highlighted and used to illustrate why the complementary strip-slot radiates as the conventional microstrip-fed slot, thus corroborating the conclusions of previous works based on empirical results.</t>
  </si>
  <si>
    <t>1389-1391</t>
  </si>
  <si>
    <t>60003662;60003662;60009455;60003662</t>
  </si>
  <si>
    <t>41761072300;6602299662;7202332713;6601986510</t>
  </si>
  <si>
    <t>Abdo-S√°nchez, Elena;Mart√≠n-Guerrero, Teresa M.;Esteban, Jaime;Camacho-Pe√±alosa, Carlos</t>
  </si>
  <si>
    <t>Escuela T√©cnica Superior de Ingenieros de Telecomunicaci√≥n, Universidad Polit√©cnica de Madrid;Universidad de M√°laga</t>
  </si>
  <si>
    <t>60009455;60003662</t>
  </si>
  <si>
    <t>On the radiation properties of the complementary strip-slot element</t>
  </si>
  <si>
    <t>10.1109/LAWP.2015.2407902</t>
  </si>
  <si>
    <t>2-s2.0-84933521985</t>
  </si>
  <si>
    <t>['reduce rcs', 'rcs reduction', 'proposed metasurface', 'patch antenna', 'operation band', 'little influence', 'layer metasurface', 'incoming wave', 'four resistors', 'first investigate', 'broadband covering', 'antenna performance', '4 ghz', '16 ghz']</t>
  </si>
  <si>
    <t>Broadband | metasurface | patch array antenna | radar cross section (RCS)</t>
  </si>
  <si>
    <t>In this letter, a two-layer metasurface is proposed to achieve radar cross-section (RCS) reduction of a stacked patch antenna at a broadband. The lower layer metasurface is composed of four square patches loaded with four resistors, which is utilized to reduce RCS in the operation band (2.75-3.4 GHz) of the patch antenna. The periodic square loops with four resistors mounted on each side are adopted to construct the upper layer metasurface for absorbing the incoming wave out of band. We first investigate the effectiveness of the proposed metasurface on the RCS reduction of the single stacked patch and then apply this strategy to the 1 √ó 4 stacked patch array. The proposed low RCS stacked patch array antenna is fabricated and measured. The experimental results show that the designed metasurface makes the antenna RCS dramatically reduced in a broadband covering the operation band and out-of-band from 5.5-16 GHz. Moreover, the introduction of metasurface is demonstrated to have little influence on the antenna performance.</t>
  </si>
  <si>
    <t>1369-1372</t>
  </si>
  <si>
    <t>56517150000;55579084200;54941667100;7402871013</t>
  </si>
  <si>
    <t>Huang, Cheng;Pan, Wenbo;Ma, Xiaoliang;Luo, Xiangang</t>
  </si>
  <si>
    <t>Huang C.</t>
  </si>
  <si>
    <t>Wideband Radar Cross-Section Reduction of a Stacked Patch Array Antenna Using Metasurface</t>
  </si>
  <si>
    <t>10.1109/LAWP.2015.2407375</t>
  </si>
  <si>
    <t>2-s2.0-84933523592</t>
  </si>
  <si>
    <t>['wide range', 'technique combines', 'taguchi algorithm', 'sommerfeld integrals', 'microstrip structures', 'find two', 'bfgs gradient', 'based method', 'analytical green']</t>
  </si>
  <si>
    <t>Green's functions | microstrip structure | Sommerfeld integral | Taguchi's method</t>
  </si>
  <si>
    <t>A new hybrid technique is presented to find two-dimensional complex images of Green's functions of microstrip structures. This technique combines the Taguchi algorithm with the BFGS gradient-based method. The analytical Green's functions are valid over a wide range of frequencies and regions. The superiority of the technique is shown by comparing its results with the rigorous numerical integration of Sommerfeld integrals.</t>
  </si>
  <si>
    <t>1366-1368</t>
  </si>
  <si>
    <t>60028174;60028174</t>
  </si>
  <si>
    <t>56685885500;24824616600</t>
  </si>
  <si>
    <t>Sarshenas, M.;Firouzeh, Z. H.</t>
  </si>
  <si>
    <t>Sarshenas M.</t>
  </si>
  <si>
    <t>A Robust Hybrid Taguchi-Gradient Optimization Method for the Calculation of Analytical Green's Functions of Microstrip Structures</t>
  </si>
  <si>
    <t>10.1109/LAWP.2015.2407191</t>
  </si>
  <si>
    <t>2-s2.0-84933563980</t>
  </si>
  <si>
    <t>['transmitter diversity', 'spatial modulation', 'source node', 'scheme selects', 'rn ).', 'relay node', 'power consumption', 'paper proposes', 'modulation order', 'modern communication', 'main concerns', 'appropriate number']</t>
  </si>
  <si>
    <t>Cooperative | Relay selection | Spatial modulation | Wireless network</t>
  </si>
  <si>
    <t>This paper proposes the best relay selection method for detect and forward relaying cooperative wireless network. A two hop relay scheme is analysed, which consists of the source node (SN), destination node (DN) and distributed relay node (RN). Spatial modulation (SM) is introduced in this paper which can provide antenna diversity gain and to achieve the bit error rate (BER) and higher data rate. More specifically SM divides the input bit stream into antenna index bit and amplitude-phase index bit which can provides low complexity and to achieve high data rate. This scheme selects the most appropriate number of bits to re-modulate from the relay node and reduces the modulation order. Different modulation techniques have been analyses to find the best diversity gain in the cooperative wireless communication system. Cooperative communication help to achieve the transmitter diversity for the system by provides virtual antenna path between transmitter and receiver. Power consumption is one of the main concerns in modern communication, so the best relay selection algorithm is proposed which can select suitable number of relays and to attain energy efficient communication.</t>
  </si>
  <si>
    <t>4931-4936</t>
  </si>
  <si>
    <t>60005941;60005941</t>
  </si>
  <si>
    <t>56857597300;57052423300</t>
  </si>
  <si>
    <t>Nithin, S.;Kannan, M.</t>
  </si>
  <si>
    <t>Madras Institute of Technology</t>
  </si>
  <si>
    <t>Nithin S.</t>
  </si>
  <si>
    <t>Best relay selection method for detect and forward aided cooperative wireless network</t>
  </si>
  <si>
    <t>2-s2.0-84933564184</t>
  </si>
  <si>
    <t>['silicone substrate', 'shelf product', 'results show', 'patch antennas', 'impedance match', 'flexible antenna']</t>
  </si>
  <si>
    <t>Artificial materials | flexible electronics | metamaterials | patch antennas | periodic structures</t>
  </si>
  <si>
    <t>A flexible antenna was created by covering a silicone substrate with patterned metal sheets. The sheets are etched so that they can bend in either direction without damaging the metal. The silicone substrate was a commercial off-the-shelf product. The design allows rapid creation of patch antennas that can bend and hold their shape. Results show that the antenna can be bent in either direction without significantly altering the impedance match.</t>
  </si>
  <si>
    <t>1354-1357</t>
  </si>
  <si>
    <t>60021939;60121655;60121655</t>
  </si>
  <si>
    <t>35068486800;56701163600;6701347150</t>
  </si>
  <si>
    <t>Quarfoth, Ryan;Zhou, Yunshun;Sievenpiper, Daniel</t>
  </si>
  <si>
    <t>San Diego;Malibu</t>
  </si>
  <si>
    <t>The Electrical and Computer Engineering Department;HRL Laboratories</t>
  </si>
  <si>
    <t>60121655;60021939</t>
  </si>
  <si>
    <t>Quarfoth R.</t>
  </si>
  <si>
    <t>Flexible Patch Antennas Using Patterned Metal Sheets on Silicone</t>
  </si>
  <si>
    <t>10.1109/LAWP.2015.2406887</t>
  </si>
  <si>
    <t>2-s2.0-84933565278</t>
  </si>
  <si>
    <t>RAGS/2013/FKEKK/TK02/02/B00031</t>
  </si>
  <si>
    <t>['study focuses', 'spurious radiation', 'simple construction', 'research work', 'rectenna system', 'radiating element', 'produce filtering', 'printed antenna', 'paper presents', 'microwave systems', 'microwave front', 'higher order', 'high gain', 'harmonic suppression', 'energy scavenging', 'end subsystems', 'efficient radiators', 'cost effectiveness', 'antenna design', 'antenna circuit']</t>
  </si>
  <si>
    <t>Defective ground structure | Gain | Harmonic suppression | Microstrip patch antenna | Resonator</t>
  </si>
  <si>
    <t>This paper presents the investigation and characterization of antenna design with harmonic suppression for wireless power transfer to improve the overall system performance for RF/microwave front-end subsystems. This study focuses on the geometry of antenna to produce filtering and radiating element on antenna circuit itself by suppressing unwanted signal resonate at higher order other than spurious radiation. The research work about antenna with harmonic suppression was reviewed and analyzed in order to propose optimum topology that suits in energy scavenging and most importantly the new proposed structure must have high gain for overall system performance. The printed antenna which is microstrip patch antenna are mostly used due to efficient radiators, lightweight, simple construction and cost effectiveness. This antenna with harmonic suppression would be useful in microwave systems and can be integrated with rectenna system or wearable energy application where the systems give size reduction.</t>
  </si>
  <si>
    <t>4842-4851</t>
  </si>
  <si>
    <t>56740984300;57200421590;25031278200;35181479500;35411013000</t>
  </si>
  <si>
    <t>Zainol, Nurzaimah;Zakaria, Zahriladha;Abu, Maisarah;Jawad, Mohammed Saeed;Yunus, Mawarni Mohamed</t>
  </si>
  <si>
    <t>Zainol N.</t>
  </si>
  <si>
    <t>A review of antenna designs with harmonic suppression for wireless power transfer</t>
  </si>
  <si>
    <t>2-s2.0-84933566889</t>
  </si>
  <si>
    <t>['relay nodes', 'multiple antennas', 'instantaneous link', 'duplex two', 'destination node', 'best answer']</t>
  </si>
  <si>
    <t>DF | Half-duplex | MIMO | Multi-hop</t>
  </si>
  <si>
    <t>In this project, a transmit beamforming algorithm for multiple-input‚Äìmultiple-output (MIMO) decode-and-forward (DF) half-duplex two-hop relay channels by considering an instantaneous link between source and destination. Here the source, relay nodes and the destination node are deployed with multiple antennas, which results in an inclination to formulate and solve the simplest beamforming vectors for the nodes. Numerical results show that the planned beamforming style theme will do the best answer with low machine quality for MIMO DF relay networks</t>
  </si>
  <si>
    <t>13494-13504</t>
  </si>
  <si>
    <t>56703369500;56335753000</t>
  </si>
  <si>
    <t>Maithili, K.;Vadivel, M.</t>
  </si>
  <si>
    <t>Maithili K.</t>
  </si>
  <si>
    <t>MIMO based distributed communication using decode and forward relay channels</t>
  </si>
  <si>
    <t>2-s2.0-84933575035</t>
  </si>
  <si>
    <t>ECS-1310257</t>
  </si>
  <si>
    <t>['vanadium dioxide', 'thin films', 'smart material', 'results unveil', 'reconfiguring antennas', 'present results', 'phase change', 'new technique', 'new method', 'method relies', 'measurement setup', 'induced thermally', 'gigahertz range', 'functional antennas', 'first prototype', 'fabricated proof', 'exciting results', 'developed device', 'concept prototype', 'challenges related', 'alternate solution']</t>
  </si>
  <si>
    <t>Antenna | bowtie antenna | metal-insulator materials | metal-insulator transition | phase change materials | reconfigurable antennas | vanadium dioxide (VO&amp;lt;inf&amp;gt;2&amp;lt;/inf&amp;gt;)</t>
  </si>
  <si>
    <t>A new method to reconfigure, tune or program an antenna is presented and validated through a fabricated proof-of-concept prototype. The method relies on the changing electrical properties of a smart material, vanadium dioxide (VO&lt;inf&gt;2&lt;/inf&gt;), across its solid-to-solid phase transition. The phase change in the material is induced thermally. The developed device is a monolithically integrated VO&lt;inf&gt;2&lt;/inf&gt;-based antenna that changes resonant frequency on demand. Details and challenges related to the design, fabrication and integration of VO&lt;inf&gt;2&lt;/inf&gt; thin films with antennas, as well as the measurement setup, are discussed. Measurement results match well with theory and simulations. Results unveil a new technique for reconfiguring antennas and suggest further studies and improvements could lead to more exciting results and make vanadium dioxide thin-films an alternate solution for multi-functional antennas. This work is the first prototype to implement this new reconfiguration mechanism in antennas in the gigahertz range and to present results during the VO&lt;inf&gt;2&lt;/inf&gt; metal-to-insulator phase transition.</t>
  </si>
  <si>
    <t>1381-1384</t>
  </si>
  <si>
    <t>60018394;60031707;60019228;60031707;60018394</t>
  </si>
  <si>
    <t>56703471400;55354175200;7101720484;12780641200;6701668156</t>
  </si>
  <si>
    <t>Teeslink, Tarron S.;Torres, David;Ebel, John L.;Sepulveda, Nelson;Anagnostou, Dimitris E.</t>
  </si>
  <si>
    <t>East Lansing;Dayton;Rapid City</t>
  </si>
  <si>
    <t>Michigan State University;Air Force Research Laboratory;South Dakota School of Mines &amp; Technology</t>
  </si>
  <si>
    <t>60031707;60019228;60018394</t>
  </si>
  <si>
    <t>Teeslink T.S.</t>
  </si>
  <si>
    <t>Reconfigurable bowtie antenna using metal-insulator transition in vanadium dioxide</t>
  </si>
  <si>
    <t>10.1109/LAWP.2015.2407858</t>
  </si>
  <si>
    <t>2-s2.0-84933575502</t>
  </si>
  <si>
    <t>['waveguide lengths', 'using hfss', 'te11and te01', 'relative phases', 'relative phase', 'proper choice', 'polar bandwidth', 'physical optics', 'performance evaluation', 'mode coefficients', 'matched feed', 'different modes', 'contour plot']</t>
  </si>
  <si>
    <t>Analytical feed pattern | Contour plot | Cross-polar power | Matched feed | Offset reflector antenna | Physical optics | PSO</t>
  </si>
  <si>
    <t>Cross polar performance of an offset reflector antenna fed by a smooth walled rectangular matched feed employing TE01and TM11modes is presented. When studied with analytical mode field patterns, TE01+TM11combination is found to give better cross-polar performance compared to combinations like TE01+TE11and TE01+TE11+ TM11. Physical optics (PO) has been used to compute secondary pattern. Mode coefficients and relative phases of different modes are evaluated using Particle Swarm Optimization (PSO) technique or contour plot. A shifted waveguide junction is used to generate the TM11mode for realization of the matched feed. The desired mode coefficients are realized by proper choice of shifted waveguide dimensions and relative phase is maintained by proper choice of waveguide lengths. The performance evaluation of the complete antenna system is carried out using HFSS. A-30 dB cross-polar bandwidth of 2.16% is achieved.</t>
  </si>
  <si>
    <t>873-877</t>
  </si>
  <si>
    <t>55390465800;7003280153</t>
  </si>
  <si>
    <t>Jana, Rajib;Bhattacharjee, Ratnajit</t>
  </si>
  <si>
    <t>Jana R.</t>
  </si>
  <si>
    <t>Matched feed design employing TE&lt;inf&gt;01&lt;/inf&gt;and TM&lt;inf&gt;11&lt;/inf&gt;modes in a smooth walled rectangular waveguide for cross-polar reduction in offset reflector antenna systems</t>
  </si>
  <si>
    <t>S1434841115000217</t>
  </si>
  <si>
    <t>10.1016/j.aeue.2015.01.006</t>
  </si>
  <si>
    <t>2-s2.0-84933675911</t>
  </si>
  <si>
    <t>['wireless systems', 'random beamforming', 'proposed scheme', 'proposed approach', 'performance analysis', 'paper aims', 'multiple antennas', 'input multiple', 'efficient space', 'division multiplexing', 'diversity gain', 'computational complexity', 'combines beamforming', 'combined space', 'ber ).', 'also observed', 'also calculated']</t>
  </si>
  <si>
    <t>Beamforming | Diversity order | MIMO | OFDM | Space-time-frequency code</t>
  </si>
  <si>
    <t>Multiple antennas can be used in wireless systems to achieve good quality of service and high data rate communication. Recently, efficient space-time-frequency (STF) codes have been developed to improve the diversity gain. This paper aims at performance analysis of multiple-input multiple-output orthogonal frequency-division multiplexing (MIMO-OFDM) system using STF Coding and random beamforming. The proposed approach which combines beamforming with STF code offers improved performance over STF in term of bit error rates (BER). It is also observed that the proposed scheme gives better performance as compared to the combined space-time block code (STBC) with beamforming. Computational complexity of the proposed scheme is also calculated.</t>
  </si>
  <si>
    <t>878-883</t>
  </si>
  <si>
    <t>60032762;60032762</t>
  </si>
  <si>
    <t>49864452100;57127828000</t>
  </si>
  <si>
    <t>Shrivastava, Neeraj;Trivedi, Aditya</t>
  </si>
  <si>
    <t>Gwalior</t>
  </si>
  <si>
    <t>ABV-Indian Institute of Information Technology and Management</t>
  </si>
  <si>
    <t>Shrivastava N.</t>
  </si>
  <si>
    <t>Combined beamforming with space-time-frequency coding for MIMO-OFDM systems</t>
  </si>
  <si>
    <t>S143484111500028X</t>
  </si>
  <si>
    <t>10.1016/j.aeue.2015.01.013</t>
  </si>
  <si>
    <t>2-s2.0-84933676000</t>
  </si>
  <si>
    <t>Council of Scientific and Industrial Research, India</t>
  </si>
  <si>
    <t>CSIR</t>
  </si>
  <si>
    <t>['three types', 'theoretical results', 'systematic way', 'radiation patterns', 'quality factor', 'probe excitation', 'practical design', 'modal analysis', 'measured data', 'input impedance', 'hitherto unreported', 'good agreement', 'first time', 'feed modeling', 'excited successfully', 'broadside direction']</t>
  </si>
  <si>
    <t>Cavity model | Input impedance | Microstrip antenna (MA) | Modal analysis | Radiation patterns</t>
  </si>
  <si>
    <t>Modal analysis of probe fed 30¬∞-60¬∞-90¬∞ triangular microstrip antenna (TMA) is presented using cavity model for TMzmode. Probe excitation is modeled here in three simple ways. A comparative study among these three types of feed modeling is given in a systematic way, hitherto unreported. Input impedance, quality factor, radiation patterns, efficiency, gain are discussed for first five modes. Closed form expressions for calculating the far-field radiation patterns are given here for the first time. New broadside modes are identified and excited successfully, hitherto unreported. Theoretical results are in good agreement with measured data and/or data obtained using 3D EM simulator. It is found that all first five modes show a peak in broadside direction. The results should be useful for practical design of 30¬∞-60¬∞-90¬∞ TMA.</t>
  </si>
  <si>
    <t>923-932</t>
  </si>
  <si>
    <t>60020825;60020825</t>
  </si>
  <si>
    <t>36994973100;55109397800</t>
  </si>
  <si>
    <t>Maity, Sudipta;Gupta, Bhaskar</t>
  </si>
  <si>
    <t>Maity S.</t>
  </si>
  <si>
    <t>Cavity model analysis of 30¬∞-60¬∞-90¬∞ triangular microstrip antenna</t>
  </si>
  <si>
    <t>S143484111500059X</t>
  </si>
  <si>
    <t>10.1016/j.aeue.2015.02.012</t>
  </si>
  <si>
    <t>2-s2.0-84933678601</t>
  </si>
  <si>
    <t>['paper deals', 'novel approach', 'measured results', 'high gain', 'frequency bands', 'follows s11', 'experimental results', 'broadband behaviour', 'antenna design', 'also validated', 'also presented', 'already established', '22 db', '10 db']</t>
  </si>
  <si>
    <t>Coaxial probe-fed | Dual wideband | Fractal antenna | Modified Sierpinski</t>
  </si>
  <si>
    <t>This paper deals with modified Sierpinski fractal wideband antenna design. As research in the field of antenna design has already established, therefore it is exceptional that a novel approach is used over conventional antenna design methods to optimize the existing Sierpinski fractal antenna. The implemented antenna exhibits the broadband behaviour in the frequency bands of 12.2-13.4GHz and 21-30GHz in which it follows S11&lt; -10 dB all through the frequency bands. The measured peak gains within the specified frequency bands vary from 8 to 22 dB. This high gain is achieved by employing the modifications to the initial Sierpinski geometry. The experimental and measured results of the modified coaxial probe fed Sierpinski fractal antenna are also presented. Experimental results are also validated.</t>
  </si>
  <si>
    <t>884-889</t>
  </si>
  <si>
    <t>111195138;60020898</t>
  </si>
  <si>
    <t>57210974613;57223701540</t>
  </si>
  <si>
    <t>Singh, Amandeep;Singh, Surinder</t>
  </si>
  <si>
    <t>Longowal;Jalandhar</t>
  </si>
  <si>
    <t>Sant Longowal Institute of Engineering and Technology;CT Institute of Engineering Management and Technology</t>
  </si>
  <si>
    <t>60020898;111195138</t>
  </si>
  <si>
    <t>A modified coaxial probe-fed Sierpinski fractal wideband and high gain antenna</t>
  </si>
  <si>
    <t>S1434841115000485</t>
  </si>
  <si>
    <t>10.1016/j.aeue.2015.02.001</t>
  </si>
  <si>
    <t>2-s2.0-84933679579</t>
  </si>
  <si>
    <t>['transmitarray antenna', 'transmission coefficient', 'results show', 'radiation efficiency', 'measured gain', 'measured 1', 'letter present', 'less sensitivity', 'incidence angle', 'four layers', 'electric field', 'center frequency', 'aperture efficiency', 'ansoft hfss', '9 db', '76 wavelengths', '58 ghz']</t>
  </si>
  <si>
    <t>Double split ring slot element | high efficiency | transmitarray antenna</t>
  </si>
  <si>
    <t>This letter present a high-efficiency transmitarray antenna using a four-layer double split ring slot structure as the unit cell element. The transmission coefficient of the element at different incident angles is analyzed by Ansoft HFSS, and the results show that the element has the advantages of low transmission loss and less sensitivity to the incidence angle of the electric field. A high-efficiency transmitarray antenna composed of four layers of double split ring slot elements is designed, manufactured, and tested at Ku-band. The diameter of the transmitarray antenna is 6.76 wavelengths, and the measured gain is 23.9 dB. Radiation efficiency of 77.6% and aperture efficiency of 55% are achieved at a center frequency of 13.58 GHz in this design. The measured 1-dB and 3-dB gain bandwidths are 7.4% and 17.7%, respectively.</t>
  </si>
  <si>
    <t>1415-1418</t>
  </si>
  <si>
    <t>60019499-60027363;60019499;60019499;60027363;60019499</t>
  </si>
  <si>
    <t>56380711100;56730350800;7404828750;57208681149;57203235087</t>
  </si>
  <si>
    <t>Liu, Guang;Wang, Hong Jian;Jiang, Jing Shan;Xue, Fei;Yi, Min</t>
  </si>
  <si>
    <t>University of Chinese Academy of Sciences;Chinese Academy of Sciences</t>
  </si>
  <si>
    <t>60027363;60019499</t>
  </si>
  <si>
    <t>Liu G.</t>
  </si>
  <si>
    <t>A High-Efficiency Transmitarray Antenna Using Double Split Ring Slot Elements</t>
  </si>
  <si>
    <t>10.1109/LAWP.2015.2409474</t>
  </si>
  <si>
    <t>2-s2.0-84934267568</t>
  </si>
  <si>
    <t>['vivaldi antennas', 'vertical polarizations', 'vertical polarization', 'rectangular monopole', 'obtained using', 'novel antenna', 'monopole antennas', 'horizontal polarization', 'horizontal elements', 'fr4 substrate', 'four vertical', 'four horizontal', 'experimental results', 'design procedure', 'curved corners', 'azimuth plane', '5 cm', '2 cm', '12 cm']</t>
  </si>
  <si>
    <t>Base station antenna | dual polarization | Vivaldi antenna</t>
  </si>
  <si>
    <t>A novel antenna with both horizontal and vertical polarizations is proposed for 1.7-2.1 GHz LTE band small cell base stations. Horizontal polarization is achieved by using the Vivaldi antennas at the main PCB board in azimuth plane, whereas the vertical polarization is obtained using the rectangular monopole with curved corners in proximity of the horizontal elements. A prototype antenna associated with 8-elements (four horizontal and four vertical) is fabricated on the FR4 substrate with the thickness of 0.2 cm and 0.12 cm for Vivaldi and monopole antennas, respectively. Experimental results have validated the design procedure of the antenna with a volume of 14 √ó 14 √ó 4.5 cm&lt;sup&gt;3&lt;/sup&gt; and indicated the realization of the requirements for the small cell base station applications.</t>
  </si>
  <si>
    <t>1427-1430</t>
  </si>
  <si>
    <t>60032144;60032144;60032144;60032144;60032144</t>
  </si>
  <si>
    <t>26422748700;24723689200;42260963300;36806505900;34971825100</t>
  </si>
  <si>
    <t>Arya, Ashwini K.;Anh, Nguyen Viet;Aziz, Rao S.;Park, Byeong Yong;Park, Seong Ook</t>
  </si>
  <si>
    <t>Dual Polarized Dual Antennas for 1.7-2.1 GHz LTE Base Stations</t>
  </si>
  <si>
    <t>10.1109/LAWP.2015.2410344</t>
  </si>
  <si>
    <t>2-s2.0-84934269022</t>
  </si>
  <si>
    <t>['weaker binding', 'um cells', 'type n', 'type glycans', 'transformed melanocytes', 'study showed', 'several aspects', 'previous studies', 'oligosaccharide products', 'malignant transformation', 'higher potential', 'higher expression', 'frequently associated', 'different behavior', 'cm cells', 'cell glycosylation', 'branched glycans', 'branched antenna', 'bisected n', 'acetylglucosaminyltransferase v', 'acetylglucosaminyltransferase iii']</t>
  </si>
  <si>
    <t>Bisected GlcNAc | Cutaneous melanoma | Uveal melanoma | Œ≤1,4-N-acetylglucosaminyltransferase III | Œ≤1,6-branched Nglycans | Œ≤1,6-Nacetylglucosaminyltransferase V</t>
  </si>
  <si>
    <t>Although both uveal (UM) and cutaneous (CM) melanoma cells derive from the transformed melanocytes, their biology varies significantly in several aspects. Malignant transformation is frequently associated with alternations in cell glycosylation, in particular those concerning branched complex-type N-glycans. These changes occur principally in Œ≤1,4-N-acetylglucosaminyltransferase III (GnT-III) that catalyzes the synthesis of glycans with bisected N-acetylglucosamine (GlcNAc) and Œ≤1,6-N-acetylglucosaminyltransferase V (GnT-V) that is involved in forming Œ≤1,6-branched antenna in complex-type glycans. We searched for the reasons of a different behavior of CM and UM cells in the expression of GnT-III and GnT-V and their oligosaccharide products. Our study showed that UM cells have more Œ≤1,6-branched glycans than CM cells, what results from a higher expression of MGAT5 gene encoding GnT-V. The higher Œ≤1,6-branching of glycans in UM may contribute to their higher potential to migrate on fibronectin and weaker binding to main extracellular matrix proteins, observed in our previous studies.</t>
  </si>
  <si>
    <t>323-328</t>
  </si>
  <si>
    <t>1734154X</t>
  </si>
  <si>
    <t>0001527X</t>
  </si>
  <si>
    <t>Acta Biochimica Polonica</t>
  </si>
  <si>
    <t>60021361;60021361;60021361;60021361</t>
  </si>
  <si>
    <t>6507954320;56605057700;6603029538;7003282053</t>
  </si>
  <si>
    <t>Pocheƒá, Ewa;Rydlewska, Magdalena;Przyby≈Ço, Ma≈Çgorzata;Lity≈Ñska, Anna</t>
  </si>
  <si>
    <t>Krakow</t>
  </si>
  <si>
    <t>Uniwersytet Jagiello≈Ñski</t>
  </si>
  <si>
    <t>Pocheƒá E.</t>
  </si>
  <si>
    <t>Diverse expression of N-acetylglucosaminyltransferase V and complex-type Œ≤1,6-branched N-glycans in uveal and cutaneous melanoma cells</t>
  </si>
  <si>
    <t>10.18388/abp.2015_1050</t>
  </si>
  <si>
    <t>2-s2.0-84934273385</t>
  </si>
  <si>
    <t>['rf circuits', 'patch antennas', 'paper substrate', 'measured gain', 'loss tangent', 'innovative solution', 'good agreement', 'first time', 'dielectric constant', 'corrugated cardboard', 'classical paper', '24 dbi', '12 dbi']</t>
  </si>
  <si>
    <t>Antenna | dielectric losses | Pulp and paper industry</t>
  </si>
  <si>
    <t>In this letter, we present an innovative solution to achieve high efficiency printed antennas made on paper substrate. A corrugated cardboard is introduced for the first time for RF circuits. This substrate has been characterized with small perturbation method. It presents a dielectric constant of 1.41 and loss tangent of 0.042. Subsequently, patch antennas were realized on corrugated cardboard and classical paper substrate. A measured gain of 5.12 dBi is reached with corrugated cardboard compared to-3.24 dBi for classical paper. Simulation results show a good agreement with measurement.</t>
  </si>
  <si>
    <t>60068939;60068939;60068939;60068939;60068939;101103313</t>
  </si>
  <si>
    <t>55817059200;7006146946;15752170600;6603826028;7004679524;6508202456</t>
  </si>
  <si>
    <t>Kharrat, I.;Xavier, P.;Vuong, T. P.;Duchamp, J. M.;Benech, Ph;Tourtollet, G. Eymin Petot</t>
  </si>
  <si>
    <t>Grenoble;Grenoble</t>
  </si>
  <si>
    <t>Institut de la Micro√©lectronique, Electromagn√©tisme et Photonique - Laboratoire d'Hyperfr√©quences et de Caract√©risation;Domaine Universitaire</t>
  </si>
  <si>
    <t>60068939;101103313</t>
  </si>
  <si>
    <t>Kharrat I.</t>
  </si>
  <si>
    <t>Low-loss paper substrate for printed high efficiency antennas at 2.45 GHz</t>
  </si>
  <si>
    <t>10.1109/LAWP.2015.2409214</t>
  </si>
  <si>
    <t>2-s2.0-84934274947</t>
  </si>
  <si>
    <t>['incident electromagnetic', 'highly affected', 'high frequency', 'different scenarios', 'conductive platform', 'close vicinity', 'case using', 'aoa performance']</t>
  </si>
  <si>
    <t>Direction-of-arrival (DoA) estimation | magnetic sensors | unmanned aerial vehicles</t>
  </si>
  <si>
    <t>A very high frequency (VHF) vector sensor antenna (VSA) composed of three small polygon orthogonal loops operating as three orthogonal electric dipoles and three orthogonal magnetic dipoles is designed and implemented. The VSA is used to estimate the angle of arrival (AoA) in azimuth and elevation of an incident electromagnetic (EM) signal by measuring its electric and magnetic field Cartesian components. The S-parameters (simulated and experimental) of the VSA and the AoA estimation results for different scenarios are presented. Furthermore, it is shown that the AoA performance is highly affected by the presence of a conductive platform in close vicinity of the VSA. The Cramer-Rao lower bound is derived for this case using the beam-former mathematical model.</t>
  </si>
  <si>
    <t>1404-1407</t>
  </si>
  <si>
    <t>60027161;60072442;60072442;60027161</t>
  </si>
  <si>
    <t>56705206000;56704818500;56705525400;7004045654</t>
  </si>
  <si>
    <t>Musicant, A.;Almog, B.;Oxenfeld, N.;Shavit, R.</t>
  </si>
  <si>
    <t>Ashdod;Beer Sheba</t>
  </si>
  <si>
    <t>Elta Electronics Industries Ltd.;Ben-Gurion University of the Negev</t>
  </si>
  <si>
    <t>60072442;60027161</t>
  </si>
  <si>
    <t>Musicant A.</t>
  </si>
  <si>
    <t>Vector Sensor Antenna Design for VHF Band</t>
  </si>
  <si>
    <t>10.1109/LAWP.2015.2409315</t>
  </si>
  <si>
    <t>2-s2.0-84934276866</t>
  </si>
  <si>
    <t>China Postdoctoral Science Foundation</t>
  </si>
  <si>
    <t>['proposed idea', 'power divider', 'potential applications', 'novel three', 'multiport cba', 'feeding network', 'cost caused', 'backed antenna', 'aperture efficiency', '7 %.', '21 ghz', '1 dbi']</t>
  </si>
  <si>
    <t>Cavity-backed antennas (CBAs) | coupling strips | high aperture efficiency | power dividers</t>
  </si>
  <si>
    <t>In this letter, a novel three-element linear cavity- backed antenna (CBA) array with high aperture efficiency is proposed. First, in order to reduce the loss and cost caused by the feeding network, a multiport CBA acting as a radiator as well as a power divider is investigated. Then, based on the multiport CBA, a three-element antenna array with a wide operating frequency band (19-21 GHz) is designed. The simulated broadside gain is from 9.7 to 11.1 dBi over the whole operating band, and the aperture efficiency of the proposed CBA array ranges from 99.1% to 123.7%. The proposed idea has potential applications in low-cost antenna arrays due to the simplified feeding network.</t>
  </si>
  <si>
    <t>1419-1422</t>
  </si>
  <si>
    <t>55581540500;57203224930</t>
  </si>
  <si>
    <t>Jiang, Qi;Qu, Shi Wei</t>
  </si>
  <si>
    <t>Jiang Q.</t>
  </si>
  <si>
    <t>Novel Multiport Cavity-Backed Antenna for Low-Cost Array Applications</t>
  </si>
  <si>
    <t>10.1109/LAWP.2015.2410033</t>
  </si>
  <si>
    <t>2-s2.0-84934277620</t>
  </si>
  <si>
    <t>['two steps', 'surface quality', 'strip antenna', 'results show', 'related literature', 'reasonable micro', 'processing efficiency', 'new method', 'milling technology', 'milling process', 'microstrip antenna', 'main properties', 'main objective', 'main contribution', 'geometry quality', 'geometry accuracy', 'finishing milling', 'copper layer']</t>
  </si>
  <si>
    <t>Micro-milling | Micro-strip antenna | Polyimide | Surface copper layer</t>
  </si>
  <si>
    <t>The main objective of this study is to investigate the feasibility of machining the copper layer for micro-strip antenna with micro-milling technology and to find the optimal machining parameters. The main properties of the micro-strip antenna are related to the geometry accuracy of the copper layer attached to the dielectric substrate surface. In this paper, micro-milling technology is utilised to machine the copper layer for microstrip antenna. The milling process is divided into two steps: Roughing and finishing milling. The influence of the micro-milling cutting parameters on the geometry quality of copper is investigated. The results show that micro-milling of copper layer on polyimide is feasible, reasonable micro-milling cutting parameters can improve the processing efficiency, ameliorate the surface quality and extend the tools' life. The main contribution of this paper to the related literature is to provide a new method to machining the copper layer for micro-strip antenna.</t>
  </si>
  <si>
    <t>44-59</t>
  </si>
  <si>
    <t>International Journal of Materials and Product Technology</t>
  </si>
  <si>
    <t>60004538;60004538;60004538;60004538;60004538</t>
  </si>
  <si>
    <t>55943446800;26032621700;55883153800;55571298500;56162597800</t>
  </si>
  <si>
    <t>Wang, Xinxin;Lu, Xiaohong;Jia, Zhenyuan;Li, Guangjun;Wu, Wenyi</t>
  </si>
  <si>
    <t>Dalian University of Technology</t>
  </si>
  <si>
    <t>The application of micro-milling technology in the processing of micro-strip antenna</t>
  </si>
  <si>
    <t>10.1504/IJMPT.2015.070082</t>
  </si>
  <si>
    <t>2-s2.0-84934277685</t>
  </si>
  <si>
    <t>['size reflectarrays', 'reflection properties', 'reflection coefficient', 'reflectarray element', 'radiation patterns', 'phase shifter', 'metallic strip', 'maximum gain', 'loading strip', 'floquet method', 'fledge reflectarray', 'dra reflectarray', 'db bandwidth', 'cost fr4', 'compensating phase', 'broadside direction', 'antenna gain', '38 dbi']</t>
  </si>
  <si>
    <t>A transparent dielectric resonator (DR) reflectarray that works in the C-band (6.5GHz) is proposed in this paper. Here, the reflectarray element has a metallic strip of adjustable length placed underneath to act as a phase shifter. Floquet method is applied for characterizing the reflection properties of the element and a 7 √ó 7 full-fledge reflectarray was constructed using glass and the low-cost FR4. By varying the length of the under-loading strip, it is found that the proposed DRA reflectarray element is able to provide a compensating phase of greater than 300‚ó¶. Measurements and simulations were conducted to analyze the reflection coefficient, antenna gain, and radiation patterns. The reflectarray has a maximum gain of 14.38 dBi in the broadside direction, and the 1-dB bandwidth of the DRA reflectarray is found to be around 8%. The use of DR has enabled antenna size miniaturization, and it can be useful for the design of small-size reflectarrays.</t>
  </si>
  <si>
    <t>43-50</t>
  </si>
  <si>
    <t>60090708;60090708;60090708</t>
  </si>
  <si>
    <t>56704047700;24825036300;56105940900</t>
  </si>
  <si>
    <t>Tan, You Xuan;Lim, Eng Hock;Lo, Fook Loong</t>
  </si>
  <si>
    <t>Kajang</t>
  </si>
  <si>
    <t>Universiti Tunku Abdul Rahman</t>
  </si>
  <si>
    <t>Tan Y.</t>
  </si>
  <si>
    <t>Transparent dielectric resonator reflectarray with bottom-loading strip</t>
  </si>
  <si>
    <t>10.2528/PIERC15050702</t>
  </si>
  <si>
    <t>2-s2.0-84934279936</t>
  </si>
  <si>
    <t>['wave simulations', 'single metamaterial', 'simply reducing', 'resonant nature', 'rejection band', 'receiving systems', 'proposed technique', 'previous work', 'operation bandwidth', 'novel approach', 'miniaturization rate', 'latter problem', 'inspired resonators', 'inspired particle', 'general relevance', 'filtering module', 'fabricated prototype', 'easily obtained', 'design metamaterial']</t>
  </si>
  <si>
    <t>Recently, we have presented a novel approach to design metamaterial-inspired notch filters that can be integrated within horn antennas of receiving systems to mitigate the effects of narrowband interfering signals. The filter module consists of a single Split Ring Resonator (SRR), whose rejection band needs to be matched to the bandwidth of the particular interfering signal we want to suppress. Extending our previous work, we show here how it is possible to control the bandwidth of such a filtering module by using different metamaterial-inspired resonators. In particular, we show that, while a reduction of the rejection band can be easily obtained by increasing the miniaturization rate of the resonator, the enlargement of the rejection band cannot be obtained in the same way by simply reducing the resonator quality factor. We show that a solution of the latter problem can be worked out by applying the ‚Äúcritical coupling‚Äù concept and considering the filtering module to be made of two equal SRRs with a proper optimal separation. The effectiveness of the approach is demonstrated trough proper full-wave simulations and experiments on a fabricated prototype. The proposed technique, used here to design a filtering module for a specific radiating system, has a more general relevance and can be applied to all cases where the operation bandwidth of a component is limited by the resonant nature of a single metamaterial-inspired particle.</t>
  </si>
  <si>
    <t>60104640;110855129;60012630;60012630</t>
  </si>
  <si>
    <t>55185345300;26322175200;7004207954;7005054440</t>
  </si>
  <si>
    <t>Barbuto, Mirko;Trotta, Fabrizio;Bilotti, Filiberto;Toscano, Alessandro</t>
  </si>
  <si>
    <t>Rome;Rome;Rome</t>
  </si>
  <si>
    <t>Niccol√≤ Cusano University;Universit√† degli Studi Roma Tre;Elettronica S.p.A.</t>
  </si>
  <si>
    <t>60104640;60012630;110855129</t>
  </si>
  <si>
    <t>Barbuto M.</t>
  </si>
  <si>
    <t>Varying the operation bandwidth of metamaterial-inspired filtering modules for horn antennas</t>
  </si>
  <si>
    <t>10.2528/PIERC15051402</t>
  </si>
  <si>
    <t>2-s2.0-84934280681</t>
  </si>
  <si>
    <t>['xp level', 'thumb rule', 'specific applications', 'representative design', 'proposed configuration', 'patch boundary', 'earlier works', 'close proximity']</t>
  </si>
  <si>
    <t>Cross-polarized radiation | defected ground structure | microstrip antenna</t>
  </si>
  <si>
    <t>A symmetric as well as nonproximal defected ground structure has been conceived for a square microstrip patch to achieve high co- to cross-polarized (XP) isolation over the principal radiation planes. This design does not follow the thumb rule of earlier works where the defect was deployed either underneath or in close proximity to the patch boundary. The proposed configuration, therefore, appears to be ideal for some specific applications, such as dual-polarized or circularly polarized patches with improved polarization purity. A representative design in C-band has been discussed, leading to the proof of concept. Experimental verification confirms up to 8-10 dB improvement in XP level, particularly in the H-plane.</t>
  </si>
  <si>
    <t>1412-1414</t>
  </si>
  <si>
    <t>60023345;60023345;60069521</t>
  </si>
  <si>
    <t>36053370700;56704662100;7006844165</t>
  </si>
  <si>
    <t>Kumar, Chandrakanta;Pasha, Mahammad Intiyas;Guha, Debatosh</t>
  </si>
  <si>
    <t>Kumar C.</t>
  </si>
  <si>
    <t>Microstrip Patch with Nonproximal Symmetric Defected Ground Structure (DGS) for Improved Cross-Polarization Properties over Principal Radiation Planes</t>
  </si>
  <si>
    <t>10.1109/LAWP.2015.2406772</t>
  </si>
  <si>
    <t>2-s2.0-84934280697</t>
  </si>
  <si>
    <t>['presented antenna', 'peak gain', 'lte 2500', 'lte 2300', 'hpoa may', 'four pairs', 'coax feeding', 'bluetooth bands', 'balance transition', '72 ghz', '6 %,', '4th generation', '48 ghz', '0 dbi']</t>
  </si>
  <si>
    <t>A novel wideband horizontally polarized omnidirectional antenna (HPOA) with an electrical conductor reflector is proposed for the 4th generation (4G) Long Term Evolution (LTE) applications. The proposed antenna consists of four pairs of printed dipoles distributed on the front and back of the substrate, and a star-shape patch integrated with stepped parallel strip lines constitutes a balun for the unbalance-balance transition from the coax feeding to the antenna. Both simulated and measured reflection coefficients (S11) demonstrate a wide ‚àí10 dB impedance bandwidth of 39.6%, from 1.82 to 2.72 GHz. This band covers PCS, UMTS, LTE 2300, LTE 2500, WLAN and Bluetooth bands. The presented antenna has a peak gain of 3.2 and 4.0 dBi at 1.95 and 2.48 GHz, respectively, and an omnidirectional radiation pattern in E-plane. HPOA may be suitable for ceiling-mounted indoor 4G applications.</t>
  </si>
  <si>
    <t>27-32</t>
  </si>
  <si>
    <t>60010606-116949265;60010606;60010606-116949265;60003302</t>
  </si>
  <si>
    <t>56461450200;56460731900;44061404300;8074169300</t>
  </si>
  <si>
    <t>Zhang, Xiaoyan;Zhong, Xinxing;Liu, Zhiwei;Li, Bincheng</t>
  </si>
  <si>
    <t>A horizontally polarized omnidirectional antenna with a reflector for ceiling-mounted indoor applications</t>
  </si>
  <si>
    <t>10.2528/PIERL15051901</t>
  </si>
  <si>
    <t>2-s2.0-84934281769</t>
  </si>
  <si>
    <t>['three locations', 'theta angles', 'theta angle', 'results show', 'radiation pattern', 'ppd antenna', 'mounted antennas', 'fabricated vehicle', 'electromagnetic modeling', 'article presents', 'also provides', 'acceptable agreement']</t>
  </si>
  <si>
    <t>This article presents a study of the radiation pattern of a personal privacy device (PPD) antenna on a fabricated vehicle and three commercial vehicles. Initially, electromagnetic modeling of the PPD antenna on the fabricated vehicle in three distinct antenna locations and two orientations per location was performed. Measurements were then conducted to gauge the accuracy of the simulations. Next, the same PPD antenna was placed in three locations and two orientations per location on three commercial vehicles to create 18 unique configurations. The maximum right hand circularly polarized gain vs. theta angle was analyzed. The results show that electromagnetic modeling of antennas mounted inside a vehicle differ significantly from measurements of the same scenario but acceptable agreement was achieved for exterior-mounted antennas on a vehicle. It also provides a vehicle efficiency value corresponding to the vehicle body frame's impact on a component-level PPD antenna radiation pattern over theta angles.</t>
  </si>
  <si>
    <t>151-160</t>
  </si>
  <si>
    <t>60011873;60011873</t>
  </si>
  <si>
    <t>6603319831;56581885600</t>
  </si>
  <si>
    <t>Aloi, Daniel N.;Alkhateeb, Abualkair M.</t>
  </si>
  <si>
    <t>Rochester</t>
  </si>
  <si>
    <t>Oakland University</t>
  </si>
  <si>
    <t>Aloi D.</t>
  </si>
  <si>
    <t>An Investigation via Simulation and Measurements to Assess Vehicle Impact on Personal Privacy Device Antenna Radiation Patterns</t>
  </si>
  <si>
    <t>10.1002/navi.82</t>
  </si>
  <si>
    <t>2-s2.0-84934291752</t>
  </si>
  <si>
    <t>['two types', 'tm10 modes', 'tm10 mode', 'three types', 'theoretical investigation', 'proposed antenna', 'order mode', 'mushroom resonator', 'fundamental mode', 'different number', 'composite right', 'cell dual', 'beneficial especially', 'band operation', 'approximately 0', '82 dbi']</t>
  </si>
  <si>
    <t>Composite right/left-handed (CRLH) resonator | multiband antenna | mushroom structure | zeroth-order resonant antenna (ZORA)</t>
  </si>
  <si>
    <t>In this letter, the zeroth-order and TM10 modes of composite right/left-handed (CRLH) mushroom resonator are investigated with regards to the number of cells. It is shown that in addition to 2N - 1 metamaterial resonance frequencies in an N-cell mushroom resonator, there is also a resonance which belongs to TM10 mode of the unit-cell. This TM10 mode is the fundamental mode of the patch which occurs at a frequency above metamaterial resonance frequencies. These two types of resonance frequencies yield 2N resonances in an N-cell CRLH mushroom resonator. This is beneficial especially in one-unit cell case due to dual-band operation. To investigate this feature, three types of mushroom resonant antennas with different number of cells (N = 3,2,1 ) are designed and implemented. Based on theoretical investigation, a single-cell dual-band CRLH mushroom resonant antenna is proposed. At the zeroth-order mode (2.88 GHz), the proposed antenna has a dimension of approximately 0.19Œª √ó 0.09Œª √ó 0.014Œª while achieving a gain and an efficiency of - 0.82 dBi and 46%, respectively.</t>
  </si>
  <si>
    <t>1396-1399</t>
  </si>
  <si>
    <t>55912864000;18434111200</t>
  </si>
  <si>
    <t>Amani, Navid;Jafargholi, Amir</t>
  </si>
  <si>
    <t>Amani N.</t>
  </si>
  <si>
    <t>Zeroth-Order and TM&lt;inf&gt;10&lt;/inf&gt; Modes in One-Unit Cell CRLH Mushroom Resonator</t>
  </si>
  <si>
    <t>10.1109/LAWP.2015.2407955</t>
  </si>
  <si>
    <t>2-s2.0-84934296628</t>
  </si>
  <si>
    <t>['slot antenna', 'reverse plane', 'ratio bandwidth', 'odd modes', 'measured 3', 'ground plane', 'dielectric substrate', 'db axial', 'cpw transition', 'cpw fed', 'coplanar waveguide', 'circular polarization', 'appropriately designed']</t>
  </si>
  <si>
    <t>Broadband | circular polarization | coplanar waveguide (CPW) | slot antenna</t>
  </si>
  <si>
    <t>A novel broadband circularly polarized planar slot antenna with microstrip-CPW fed is proposed in this paper. It consists of a wide rectangular slot and a coplanar waveguide (CPW) feedline, both etched on the ground plane of a dielectric substrate, as well as a microstrip to CPW transition on the reverse plane of the substrate. The microstrip-CPW feed structure is appropriately designed so that the even and odd modes of the CPW are excited with 90¬∞ phase difference, and are then fed to the slot antenna to realize wideband circular polarization operation. The mechanism of circular polarization in this design is explained and the detailed parametric study of the antenna is carried out. The measured 3-dB axial-ratio bandwidth is 39.4% (1.98 ‚àº 2.95 GHz), and-10 dB reflection coefficient bandwidth is 57% (1.73 ‚àº 3.11 GHz).</t>
  </si>
  <si>
    <t>1392-1395</t>
  </si>
  <si>
    <t>60023813;60023813;60023813</t>
  </si>
  <si>
    <t>56041417600;25650927100;7403600719</t>
  </si>
  <si>
    <t>Xue, Hai Gao;Yang, Xue Xia;Ma, Zhewang</t>
  </si>
  <si>
    <t>Shanghai University</t>
  </si>
  <si>
    <t>Xue H.</t>
  </si>
  <si>
    <t>A Novel Microstrip-CPW Fed Planar Slot Antenna with Broadband and Circular Polarization</t>
  </si>
  <si>
    <t>10.1109/LAWP.2015.2407904</t>
  </si>
  <si>
    <t>2-s2.0-84934323843</t>
  </si>
  <si>
    <t>['simple low', 'scan loss', 'ridged horn', 'performance measurements', 'maximum gain', '65 ¬∞', '360 ¬∞', '30 ghz', '3 db', '22 dbi', '20 ghz']</t>
  </si>
  <si>
    <t>Ka-band | low-cost | mechanical beam-steering | satellite communications | shaped dielectric lens | wideband feed</t>
  </si>
  <si>
    <t>A simple low-cost mobile ground terminal antenna for Ka-band satellite communications is presented. The antenna is composed of a shaped dielectric lens which tilts and rotates in front of a feed to direct the beam. The wideband feed system is composed of a quad-ridged horn with a 45¬∞ slant aperture and a coaxial-to-quad-ridged circular waveguide transition. The lens allows simple mechanical beam steering from 0 to 65¬∞ in relation to the zenith and 360¬∞ in azimuth by rotating both the lens and the feed slanted aperture. Performance measurements of a manufactured prototype prove the beam tilting capabilities in elevation with a maximum gain of 22 dBi and scan loss below 3 dB at 20 GHz and 24 dBi gain with less than 4.5 dB scan loss at 30 GHz.</t>
  </si>
  <si>
    <t>1408-1411</t>
  </si>
  <si>
    <t>60004956-60028186;60004956;60004956-60028186;60004956;60028300</t>
  </si>
  <si>
    <t>56786653500;35090319100;7402460980;7103089977;7006665188</t>
  </si>
  <si>
    <t>Silva, Joana S.;Lima, Eduardo B.;Costa, Jorge R.;Fernandes, Carlos A.;Mosig, Juan R.</t>
  </si>
  <si>
    <t>Portugal;Switzerland;Portugal</t>
  </si>
  <si>
    <t>Lisbon;Lausanne;Lisbon</t>
  </si>
  <si>
    <t>Instituto Universit√°rio de Lisboa (ISCTE-IUL);Swiss Federal Institute of Technology Lausanne;Instituto Superior T√©cnico</t>
  </si>
  <si>
    <t>60028300;60028186;60004956</t>
  </si>
  <si>
    <t>Silva J.</t>
  </si>
  <si>
    <t>Tx-Rx Lens-Based Satellite-on-the-Move Ka-Band Antenna</t>
  </si>
  <si>
    <t>10.1109/LAWP.2015.2409316</t>
  </si>
  <si>
    <t>2-s2.0-84934324723</t>
  </si>
  <si>
    <t>['wireless networks', 'throughput capacity', 'substantial improvements', 'range extends', 'proposed scheme', 'parameter influences', 'paper investigates', 'obvious reduction', 'mutual interference', 'mainly depend', 'first present', 'experiments demonstrate', 'directional antennas', 'beamwidth decreases', 'base stations', 'average delay', 'analytic results']</t>
  </si>
  <si>
    <t>With the introduction of directional antennas into wireless networks, the beamwidth decreases and the range extends; thus both the mutual interference and the number of hops are reduced. This paper investigates the asymptotic throughput capacity and delay of hybrid wireless networks equipped with directional antennas. We first present a new scheme combining directional antennas and the same cell routing policy, and then derive the per-node throughput capacity and average delay in the proposed scheme, which mainly depend on the number of base stations m, the beamwidth of directional antennas Œ∏, and the path loss exponent Œ±. The discussions that how our directional hybrid wireless network explores the transmission range extension of directional antennas and how each parameter influences the throughput and delay are further elaborated. Moreover, our analytic results and experiments demonstrate that the substantial improvements on throughput capacity and the obvious reduction of average delay are achieved in hybrid wireless networks with directional antennas.</t>
  </si>
  <si>
    <t>60073652-60082200;60073652;60073652</t>
  </si>
  <si>
    <t>57197428961;56495720500;35219880700</t>
  </si>
  <si>
    <t>Cheng, Songlin;Wu, Jun;Huang, Xinlin</t>
  </si>
  <si>
    <t>Shanghai Dianji University;Tongji University</t>
  </si>
  <si>
    <t>60082200;60073652</t>
  </si>
  <si>
    <t>Improving Capacity and Delay in Directional Hybrid Wireless Networks with Range Extension</t>
  </si>
  <si>
    <t>10.1155/2015/842871</t>
  </si>
  <si>
    <t>2-s2.0-84934325375</t>
  </si>
  <si>
    <t>['simple architecture', 'qr decomposition', 'proposed lr', 'precoding matrices', 'mui ).', 'mmse algorithm', 'mathematical analysis', 'higher sum', 'conventional bd', 'based scheme', 'antenna users', 'also 89']</t>
  </si>
  <si>
    <t>We design a scheme of precoding matrices for two-way multiuser relay systems, where a multiantenna relay station (RS) operating in an amplify-and-forward model simultaneously receives information from all multiple-antenna users. Considering the feasibility in mathematical analysis, users are distributed in two symmetrical groups. To reduce the complexity of proposed precoding scheme, we employ the QR decomposition and complex lattice reduction (CLR) transform to replace the two times singular value decomposition (SVD) of conventional BD-based precoding algorithm by introducing a combined channel inversion to eliminate the multiple users interference (MUI). Simulation and performance analysis demonstrate that the proposed LR-MMSE algorithm has not only a better bit error rate (BER) performance, a higher sum-rate, and simple architecture, but also 89.8% and 35.5% less complexity compared to BD- and MMSE-based scheme.</t>
  </si>
  <si>
    <t>57192089355;55995572800;37092545600</t>
  </si>
  <si>
    <t>Xiao, Lin;Liu, Shengen;Yang, Dingcheng</t>
  </si>
  <si>
    <t>Xiao L.</t>
  </si>
  <si>
    <t>A Low-Complexity Block Diagonalization Algorithm for MU-MIMO Two-Way Relay Systems with Complex Lattice Reduction</t>
  </si>
  <si>
    <t>10.1155/2015/615202</t>
  </si>
  <si>
    <t>2-s2.0-84934326325</t>
  </si>
  <si>
    <t>['social networks', 'sno effectiveness', 'recent explosion', 'paper presents', 'optimized design', 'finally used', 'everyday life', 'conformal antennas', 'already proven']</t>
  </si>
  <si>
    <t>This paper presents the Social Network Optimization, a new population based algorithm inspired by the recent explosion of social networks and their capability to drive people‚Äôs decision making process in everyday life. Early experimental studies have already proven the SNO effectiveness in the optimized design of planar and conformal antennas. Here this novel optimization procedure is described in detail, tested and compared with other traditional evolutionary algorithms, and finally used for the design of different microwave circuits.</t>
  </si>
  <si>
    <t>60023256;60023256;60023256;60012162;60000874;60023256</t>
  </si>
  <si>
    <t>55939985200;55938896600;57201889588;7004544655;56704706800;7003795629</t>
  </si>
  <si>
    <t>Niccolai, Alessandro;Grimaccia, Francesco;Mussetta, Marco;Pirinoli, Paola;Bui, Van H.;Zich, Riccardo E.</t>
  </si>
  <si>
    <t>Italy;Italy;Belgium</t>
  </si>
  <si>
    <t>Milan;Turin;Louvain-la-Neuve</t>
  </si>
  <si>
    <t>Politecnico di Milano;Politecnico di Torino;Universit√© Catholique de Louvain</t>
  </si>
  <si>
    <t>60023256;60012162;60000874</t>
  </si>
  <si>
    <t>Niccolai A.</t>
  </si>
  <si>
    <t>Social network optimization for microwave circuits design</t>
  </si>
  <si>
    <t>10.2528/PIERC15032505</t>
  </si>
  <si>
    <t>2-s2.0-84934342947</t>
  </si>
  <si>
    <t>['two prototypes', 'two configurations', 'switched states', 'inspired antennas', 'either open', 'design features', 'closed configurations', 'cll elements']</t>
  </si>
  <si>
    <t>A class of metamaterial-inspired antennas having reconfigurable radiation patterns is proposed. They consist of a driven monopole antenna with one- and two-capacitively loaded loop (CLL), near field resonant parasitic elements. Two configurations are studied by considering the state of these CLL elements as being either open or closed configurations. Simulation results explain the design features and demonstrate that the structure can change its beam direction simply by controlling the switched states. Two prototypes with one- and two-CLL elements were fabricated and tested. The measured impedance mismatch and radiation pattern results are presented and compared to the corresponding simulated values.</t>
  </si>
  <si>
    <t>60030553;60004582;60005049;60004582;60030553;60070309;60004582-60010065</t>
  </si>
  <si>
    <t>55406870300;6507528900;7003348642;55615601700;6603795399;6507886386;7006392487</t>
  </si>
  <si>
    <t>Dakhli, Saber;Rmili, Hatem;Floc'H, Jean Marie;Sheikh, Muntasir;Mahdjoubi, Kourosh;Choubani, Fethi;Ziolkowski, Richard W.</t>
  </si>
  <si>
    <t>Tunisia;France;United States;France;Saudi Arabia</t>
  </si>
  <si>
    <t>Ariana;Rennes;Tucson;Rennes;Jeddah</t>
  </si>
  <si>
    <t>University of Carthage, Ecole Sup√©rieure des Communications de Tunis;Universite de Rennes 1;The University of Arizona;INSA Rennes;King Abdulaziz University</t>
  </si>
  <si>
    <t>60070309;60030553;60010065;60005049;60004582</t>
  </si>
  <si>
    <t>Dakhli S.</t>
  </si>
  <si>
    <t>Capacitively Loaded Loop-Based Antennas with Reconfigurable Radiation Patterns</t>
  </si>
  <si>
    <t>10.1155/2015/523198</t>
  </si>
  <si>
    <t>2-s2.0-84934343228</t>
  </si>
  <si>
    <t>['wavelength wingspan', 'virtual topology', 'simulations including', 'presented according', 'parallel fdtd', 'optimal topology', 'highest efficiency', 'general rules', 'electromagnetic simulations', 'efficiently using', 'different architectures', 'difference time', 'cpu cores', 'communication model', '10 thousands']</t>
  </si>
  <si>
    <t>It may not be a challenge to run a Finite-Difference Time-Domain (FDTD) code for electromagnetic simulations on a supercomputer with more than 10 thousands of CPU cores; however, to make FDTD code work with the highest efficiency is a challenge. In this paper, the performance of parallel FDTD is optimized through MPI (message passing interface) virtual topology, based on which a communication model is established. The general rules of optimal topology are presented according to the model. The performance of the method is tested and analyzed on three high performance computing platforms with different architectures in China. Simulations including an airplane with a 700-wavelength wingspan, and a complex microstrip antenna array with nearly 2000 elements are performed very efficiently using a maximum of 10240 CPU cores.</t>
  </si>
  <si>
    <t>56004963800;55904699700;56048144600;12795135400</t>
  </si>
  <si>
    <t>Jiang, Shugang;Zhang, Yu;Lin, Zhongchao;Zhao, Xunwang</t>
  </si>
  <si>
    <t>Jiang S.</t>
  </si>
  <si>
    <t>An Optimized Parallel FDTD Topology for Challenging Electromagnetic Simulations on Supercomputers</t>
  </si>
  <si>
    <t>10.1155/2015/690510</t>
  </si>
  <si>
    <t>2-s2.0-84934344148</t>
  </si>
  <si>
    <t>['unknown coefficients', 'transient responses', 'temporal part', 'spline functions', 'slot mounted', 'second one', 'proposed system', 'linear combination', 'laguerre functions', 'first solution', 'external scatterer', 'equivalence principle', 'equation system', 'electromagnetic responses', 'efficient time', 'coupling study', 'comparison results', 'communication system', 'cavity wall', 'boundary conditions']</t>
  </si>
  <si>
    <t>B-Spline functions</t>
  </si>
  <si>
    <t>Efficient Time-Domain techniques based on the Method of Moments are presented in this paper at the aim to predict the electromagnetic responses of a communication system while invoking the coupling between these components. This system is composed of a rectangular cavity containing an interior scatterer coupled to an external scatterer through a slot mounted on a cavity wall. In order to make the problem mathematically tractable, Time-Domain Electric Field Integral Equations based on the equivalence principle and the boundary conditions are developed. Thus, the Method of Moments is applied in space and time-domains to solve the equation system. In time-domain, the temporal part of the unknown coefficients is expressed as linear combination of: the Laguerre functions in the first solution and the B-Spline functions in the second one. The transient responses of the system are obtained by the two proposed techniques. In the light of the comparison results, the Laguerre functions are shown to be the more accurate. Based on these functions, a coupling study between the components of the proposed system is conducted.</t>
  </si>
  <si>
    <t>1297-1316</t>
  </si>
  <si>
    <t>60060524;60060524</t>
  </si>
  <si>
    <t>56395488900;6508173492</t>
  </si>
  <si>
    <t>Omri, D.;Aguili, T.</t>
  </si>
  <si>
    <t>Omri D.</t>
  </si>
  <si>
    <t>Time-domain techniques for electromagnetic coupling analysis of transient excitations of rectangular cavity through slot</t>
  </si>
  <si>
    <t>10.1080/09205071.2015.1043145</t>
  </si>
  <si>
    <t>2-s2.0-84934439377</t>
  </si>
  <si>
    <t>['properly adjusting', 'mutual couplings', 'mobile vehicles', 'high gain', 'element spacing', 'element less', 'circular polarization', 'beam width', 'antenna design', '23 db', '136 ¬∞,', '11 dbi']</t>
  </si>
  <si>
    <t>antenna array | circular polarization | hemispherical helical antenna</t>
  </si>
  <si>
    <t>To improve the performance of mobile satellite communications, such as for INMARSAT-M mobile vehicles, antenna with high gain and circular polarization over a wide angular range is important. With only 3-elements circularly polarized double-layered printed hemispherical helical antenna arrays that incorporated with parasitic helical wire in the structure, the array can produce significant improvement where it has been demonstrated that the gain and the 3 dB axial ratio (AR) bandwidth and beam width can be increased by properly adjusting the relative angular displacement Œ¥&lt;inf&gt;1&lt;/inf&gt;, Œ¥&lt;inf&gt;2&lt;/inf&gt;, Œ¥&lt;inf&gt;3&lt;/inf&gt;, and the inter-element spacing d&lt;inf&gt;x&lt;/inf&gt; and d&lt;inf&gt;y&lt;/inf&gt;. Experimental and theoretical results demonstrate that the array can produce a gain of 11 dBi, the 3 dB AR bandwidth of more than 11% with AR beam width of ~136¬∞, and the mutual couplings between each element less than-23 dB at required 3 dB AR bandwidth frequency range. The antenna design is performed in computer simulation technology and verified by measurement.</t>
  </si>
  <si>
    <t>1342-1353</t>
  </si>
  <si>
    <t>60029157;60001881;60029157</t>
  </si>
  <si>
    <t>56574225100;6701323282;22958085300</t>
  </si>
  <si>
    <t>Latef, Tarik Abdul;Khamas, Salam;Reza, Ahmed Wasif</t>
  </si>
  <si>
    <t>Kuala Lumpur;Sheffield</t>
  </si>
  <si>
    <t>Universiti Malaya;The University of Sheffield</t>
  </si>
  <si>
    <t>60029157;60001881</t>
  </si>
  <si>
    <t>Latef T.</t>
  </si>
  <si>
    <t>Gain enhancement for circularly polarized double layered printed hemispherical helical antenna arrays</t>
  </si>
  <si>
    <t>10.1080/09205071.2015.1044126</t>
  </si>
  <si>
    <t>2-s2.0-84934440089</t>
  </si>
  <si>
    <t>['three geometries', 'results show', 'novel design', 'low sll', 'good performance', 'design process', 'design examples', 'beam steering', 'antenna positions', 'antenna elements']</t>
  </si>
  <si>
    <t>energy pattern | sequential quadratic programming | timed antenna array | UWB antenna array</t>
  </si>
  <si>
    <t>A novel design of timed Vivaldi antenna arrays for steerable energy patterns is presented in this work. Three geometries are studied and designed in order to obtain an optimum energy pattern with low side lobe level (SLL) during beam steering: equally antenna array, unequally antenna array, and concentric ring array. The antenna elements are fed with the fifth derivative Gaussian pulse. The design process is carried out by the well-known sequential quadratic programming. Three design examples with 16 antenna elements are studied by considering different distribution of antenna positions. The mutual coupling phenomenon is considered by full wave simulations of Vivaldi antenna elements in the design examples. The results show a good performance of the steerable energy pattern with low SLL with ultra wideband operation.</t>
  </si>
  <si>
    <t>1375-1383</t>
  </si>
  <si>
    <t>60019607;60032563</t>
  </si>
  <si>
    <t>Reyna, Alberto;Panduro, Marco A.</t>
  </si>
  <si>
    <t>Ensenada;Ciudad Victoria</t>
  </si>
  <si>
    <t>Centro de Investigacion Cientifica y de Educacion Superior de Ensenada;Universidad Aut√≥noma de Tamaulipas</t>
  </si>
  <si>
    <t>60032563;60019607</t>
  </si>
  <si>
    <t>Reyna A.</t>
  </si>
  <si>
    <t>Timed Vivaldi arrays for steerable energy pattern with low side lobes</t>
  </si>
  <si>
    <t>10.1080/09205071.2015.1045626</t>
  </si>
  <si>
    <t>2-s2.0-84934444002</t>
  </si>
  <si>
    <t>['uniform amplitude', 'sidelobe level', 'scan capability', 'scan angle', 'phase distributions', 'multiple angle', 'lens antenna', 'layer lens', 'high permittivity', 'feed array', 'antenna consists', 'angle scan', '21 db', '13 db', '1 db']</t>
  </si>
  <si>
    <t>flat lens</t>
  </si>
  <si>
    <t>In this paper, we present the design of a flat-base Luneburg type of lens antenna, designed for wide-angle scan. The antenna consists of a 11-layer lens, fed at its base by a array of waveguides. The lens is broadband and has a high aperture efficiency, only 1 dB below that of a reference aperture antenna with uniform amplitude and phase distributions. Its sidelobe level is-21 dB at boresight and-13 dB when the scan angle is. It shows good performance when compared to the flat Luneburg lens previously reported in the literature, in terms of gain, scan capability, as well as ease of fabrication. It is shown to have the capability of producing multiple beams simultaneously, multiple angle, scan capability. Two different methodologies have been used to design the feed array of waveguides for the lens. The first of these utilizes a conventional perfect electric conductor waveguide, while the second employs materials for the guided wave region that has a high permittivity at frequencies at which metals become lossy and plasmonic. The performance of the lens has been investigated in this paper for both of these feed array designs.</t>
  </si>
  <si>
    <t>1329-1341</t>
  </si>
  <si>
    <t>60026532;60001439;60001439</t>
  </si>
  <si>
    <t>55370018700;55197051100;56380945000</t>
  </si>
  <si>
    <t>Jain, Sidharath;Mittra, Raj;Pandey, Shaileshachandra</t>
  </si>
  <si>
    <t>Redmond;University Park</t>
  </si>
  <si>
    <t>Microsoft Corporation;Pennsylvania State University</t>
  </si>
  <si>
    <t>60026532;60001439</t>
  </si>
  <si>
    <t>Jain S.</t>
  </si>
  <si>
    <t>Flat-base broadband multibeam Luneburg lens for wide-angle scan</t>
  </si>
  <si>
    <t>10.1080/09205071.2015.1044124</t>
  </si>
  <si>
    <t>2-s2.0-84934444427</t>
  </si>
  <si>
    <t>['frequency bands', 'duroid substrate', 'compact size', 'compact cpw', '79 db', '6 mm', '6 db']</t>
  </si>
  <si>
    <t>C-band | Coplanar waveguide (CPW) | Ku-band | Monopole antenna</t>
  </si>
  <si>
    <t>A compact CPW-FED monopole antenna for wireless communication applications is presented in this study. The proposed antenna models consisting of very compact size of 27.5√ó13 mm on RT-Duroid substrate of Œµr = 2.2 with thickness of 1.6 mm. The proposed antenna structures cover the frequency bands of C and Ku. In addition, the antenna exhibits monopole like radiation characteristics and good antenna gain of more than 1.6 dB in c-band and 2.79 dB in Ku-band, which is suitable to integrate with the devices for wireless communication devices for communication system applications.</t>
  </si>
  <si>
    <t>247-252</t>
  </si>
  <si>
    <t>60079446;60079446;60079446;60079446;60079446;60079446;60079446;60079446</t>
  </si>
  <si>
    <t>36135595500;56676304600;56707352300;56707386200;56707390400;56707363800;56707307600;56707412900</t>
  </si>
  <si>
    <t>Madhav, B. T.P.;Kaza, Harish;Vaka, Jagadish Kumar;Sravan Kumar, K.;Sriharsha, N.;Jaswanth Kumar, J.;Siddharth, D. S.;Sai Teja Reddy, D.</t>
  </si>
  <si>
    <t>Design and analysis of compact coplanar wave guide fed asymmetric monopole antennas</t>
  </si>
  <si>
    <t>10.19026/rjaset.10.2484</t>
  </si>
  <si>
    <t>2-s2.0-84934761627</t>
  </si>
  <si>
    <t>['user interference', 'ues ),', 'tier interference', 'strongest cross', 'solving co', 'simulations show', 'second scheme', 'picocells within', 'pico ues', 'paper focuses', 'osg mode', 'maximum cross', 'major cci', 'main cci', 'macro cell', 'lower complexity', 'issues arising', 'hetnets ).', 'heterogeneous networks', 'first scheme', 'desired signal', 'desired channel', 'complexity analysis', 'channel interference', 'certain sub', 'cell interference', 'arbitrary sub', 'arbitrary number', 'aligned onto']</t>
  </si>
  <si>
    <t>Heterogeneous networks | Interference alignment | Open subscriber group | Transceiver design</t>
  </si>
  <si>
    <t>This paper focuses on solving co-channel interference (CCI) issues arising in the open subscriber group (OSG) mode of heterogeneous networks (HetNets). Considering a general framework consisting of arbitrary number of picocells within a macro cell, where the inter-user interference (IUI) is the main CCI to macro user equipments (UEs), while the the inter-cell interference (ICI) is the major CCI to pico UEs. In this paper, three IA based transceiver design schemes are proposed. For macro cell, we uniformly use block diagonalization (BD) scheme to eliminate the IUI. And for picocells, three IA schemes are proposed to mitigate the ICI. The first scheme, named as zero forcing IA (ZF-IA) scheme, aligns the inter picocell interference onto an arbitrary sub-space of the cross-tier interference using ZF scheme. Considering the channel state information (CSI) of the desired channel of pico UEs, the second scheme, named as optimal desired sub-channel selected IA (ODC-IA) scheme, aligns the inter picocell interference onto a certain sub-space of the cross-tier interference, which guarantees the largest channel gain of the desired signal of pico UEs. The third IA scheme, named as maximum cross-tier interference selected IA (MI-IA) scheme, is designed for the system with less receive antennas. The inter picocell interference is aligned onto the space of the strongest cross-tier interference and only the interference on this space is nullified. The complexity analysis and simulations show that the proposed transceiver design schemes outperform the existing IA schemes in the OSG mode of HetNets, and the MI-IA scheme reduces the requirement of the receive antennas number with lower complexity.</t>
  </si>
  <si>
    <t>2014-2034</t>
  </si>
  <si>
    <t>56147060000;13307015800;9232337600;55822474400</t>
  </si>
  <si>
    <t>Niu, Qin;Zeng, Zhimin;Zhang, Tiankui;Hu, Zhirui</t>
  </si>
  <si>
    <t>Niu Q.</t>
  </si>
  <si>
    <t>Interference alignment based transceiver design in OSG mode of hetnets</t>
  </si>
  <si>
    <t>10.3837/tiis.2015.06.003</t>
  </si>
  <si>
    <t>2-s2.0-84934764752</t>
  </si>
  <si>
    <t>['upper band', 'ten elements', 'single element', 'polarized antenna', 'lower band', 'five elements', 'back ratio', 'antenna array', '7 dbi', '3g systems', '30 db', '25 db', '22 db', '19 db', '1 dbi']</t>
  </si>
  <si>
    <t>A dual-band and¬±45Àö dual-polarized antenna is proposed for 2G/3G mobile communications in this paper. The proposed antenna consists of five elements for the lower band and ten elements for the upper band. Results for a single element and antenna array are presented. The front-to-back ratio is from 25 dB to 30 dB, and the axial cross polarization ratio is from 19 dB to 22 dB in a single low band unit. The dual-band array achieves a bandwidth of 15.7% (820‚Äì960 MHz) for the lower band and a bandwidth of 23.7% (1710‚Äì2170 MHz) for the upper band, covering the frequency bands required by 2G/3G systems. Simulation results show that the gains for antenna array are 15.7 dBi for the lower band and 19.1 dBi for the upper band, which is suitable for base stations applications.</t>
  </si>
  <si>
    <t>60010606;60010606;115403169;60010606;60010606</t>
  </si>
  <si>
    <t>44061404300;56708983700;56707834800;55454705500;56461450200</t>
  </si>
  <si>
    <t>Liu, Zhiwei;Liu, Jun;Liu, Zhiqing;Zhang, Yueyuan;Zhang, Xiaoyan</t>
  </si>
  <si>
    <t>Nanchang;</t>
  </si>
  <si>
    <t>East China Jiaotong University;Zhong Tian Broadband Technology Co., Ltd.</t>
  </si>
  <si>
    <t>60010606;115403169</t>
  </si>
  <si>
    <t>A novel dual-Band and high-Gain antenna for 2G/3G base station</t>
  </si>
  <si>
    <t>10.2528/PIERL15042304</t>
  </si>
  <si>
    <t>2-s2.0-84934892388</t>
  </si>
  <si>
    <t>['thickness 1', 'simulated results', 'shaped patch', 'proposed antenna', 'novel e', 'network analyzer', 'modified form', 'measured results', 'impedance bandwidth', 'good agreement', 'fr4 substrate', 'e patch', 'dual feeding', 'conventional e', 'ansoft hfss', '6 mm', '20 ghz']</t>
  </si>
  <si>
    <t>E-Shaped Patch | FR4 | HFSS | Multi Band | Network Analyzer</t>
  </si>
  <si>
    <t>A novel E-shaped multiband patch antenna to support multiple bands of frequencies over the range of 2-20 GHz is designed and analyzed in this paper. The proposed antenna is designed with dual feeding with 50 ohm impedance and simulated using Ansoft HFSS tool. The antenna is a modified form of the conventional E-shaped patch, used to broaden the impedance bandwidth of a basic patch antenna. By letting the two parallel slots of the E patch be unequal, asymmetry is introduced. Antenna is fabricated on FR4 substrate with dielectric constant 4. 4 and thickness 1. 6 mm. The simulated results (Ansoft HFSS) &amp; the measured results (Network Analyzer) are compared &amp; good agreement is observed between them.</t>
  </si>
  <si>
    <t>23839-23850</t>
  </si>
  <si>
    <t>60109722;60023544;60109722;60109722;60109722;60109722</t>
  </si>
  <si>
    <t>55751929000;36504309300;57223642051;56708842300;56458719000;56708821700</t>
  </si>
  <si>
    <t>Mohan Reddy, S. S.;Mallikarjuna Rao, P.;Kiran Kumar, G.;Rajesh Gowd, G.;Raghuveer, A.;Bangar Raju, A.</t>
  </si>
  <si>
    <t>Bhimavaram;Visakhapatnam</t>
  </si>
  <si>
    <t>S.R.K.R.Engineering College;Andhra University</t>
  </si>
  <si>
    <t>60109722;60023544</t>
  </si>
  <si>
    <t>Mohan Reddy S.S.</t>
  </si>
  <si>
    <t>Dual feed E-shaped multiband patch antenna for microwave communication applications</t>
  </si>
  <si>
    <t>2-s2.0-84934893899</t>
  </si>
  <si>
    <t>['substrate material', 'study depending', 'rectangular slots', 'proposed ku', 'microstrip line', 'maximum gain', 'improved bandwidth', 'fem ).', 'commercially available', 'circular slots', 'band applications', 'band antenna', 'average gain', 'achieved bandwidth', '94 dbi', '80 ghz', '70 ghz', '66 dbi', '10 ghz']</t>
  </si>
  <si>
    <t>Finite element method | Ku-band | Microstrip antenna | Microstrip line</t>
  </si>
  <si>
    <t>A compact monopole antenna has been presented with improved bandwidth for Ku-band applications. The proposed Ku-band antenna is made of rectangular slots and circular slots on the ground and the patch, respectively, by a microstrip line of 50 Œ©. It is designed on a printed circuit board of 15 mm √ó 15 mm√ó 1.6 mm using FR4 as a substrate material. High Frequency Structural Simulator (HFSS) is commercially available, which has been considered in this study depending on the concept of the Finite Element Method (FEM). 2.70 GHz (14.10 GHz to 16.80 GHz) is the achieved bandwidth of the proposed Ku-band antenna. The average gain is 3.66 dBi where 3.94 dBi is the maximum gain. The proposed Ku-band patch antenna exhibits smooth current distribution and durable nearly Omni-directional radiation patterns.</t>
  </si>
  <si>
    <t>831-835</t>
  </si>
  <si>
    <t>A compact monopole antenna with improved bandwidth for Ku band applications</t>
  </si>
  <si>
    <t>2-s2.0-84934912491</t>
  </si>
  <si>
    <t>['uwb applications', 'two notches', 'simulation results', 'roger rt', 'results exhibit', 'proposed antenna', 'permittivity ofœµr', 'paper validate', 'impedance bandwidth', 'ground plane', 'fcc ).', 'entire band', 'enhanced features', 'duroid 5880', 'circular patch', 'applications operating', 'antenna gain', 'also recommended', '65 ghz', '6 mm3', '6 ghz', '30 ghz', '30 db']</t>
  </si>
  <si>
    <t>Circular patch | Considerable bandwidth enhancement | Directivity | Gain enhancement | Improved return loss | Microstrip patch antennaarray | Omnirectional radiation pattern | UWB band</t>
  </si>
  <si>
    <t>Amicrostrip patch antenna with enhanced features for ultrawideband (UWB) applications is presented in this paper. The antenna gain has been enhanced by inserting a slot and by adding a circular patch on the ground plane. Inserting the two notches on the circular patch has improved the impedance bandwidth. This antenna is designed with Roger RT/ Duroid 5880 with a permittivity ofŒµr=2.2. The proposed antenna has the dimensions of 30 x 40 x 1.6 mm3. The antenna is designed and simulated using theAnsoft HFSS software. The simulation results in this paper validate that the antenna has achieved asignificantbandwidth improvementof 28.35 GHz ranging from 2.65 GHz to 30 GHz. A relatively high gain with a nearly omnidirectional radiation pattern is evident in the results. The antenna has obtained a VSWR of less than 1.75 over the entire band with the lowest achieved return loss of -30 dB. The results exhibit that the bandwidth of the proposed antenna is remarkably improved beyond the UWB frequency range defined by the Federal Communication Commission (FCC). Therefore it is recommended that the proposed antenna is not only suitable for the UWB applications but is also recommended for the applications operating between 10.6 GHz and 30 GHz.</t>
  </si>
  <si>
    <t>23899-23908</t>
  </si>
  <si>
    <t>60105696;60105696;60105696</t>
  </si>
  <si>
    <t>56708951200;56038299800;56035135600</t>
  </si>
  <si>
    <t>Bekturganova, Saniya;Shah, Ajmal Hussain;Thangasamy, Veeraiyah</t>
  </si>
  <si>
    <t>Bekturganova S.</t>
  </si>
  <si>
    <t>Design and analysis of an enhanced microstrip patch antenna for ultrawideband (UWB) applications</t>
  </si>
  <si>
    <t>2-s2.0-84934923625</t>
  </si>
  <si>
    <t>['virtual anchors', 'virtual anchor', 'urgent observation', 'unknown nodes', 'require plenty', 'provide self', 'pnr ),', 'move along', 'mobile anchor', 'gps module', 'free method', 'four sections', 'driven scenario', 'disaster assistance', 'directional antennas', 'deploy dawsn', 'curve path', 'complicated computation', 'anchor nodes']</t>
  </si>
  <si>
    <t>An event-driven object localization method based on directional antennas is proposed in this paper. First the event occurrence spot is divided into four sections. Then low altitude UAV (Unmanned Aerial Vehicle) is employed to deploy DAWSN (Wireless Sensor Networks for Disaster Assistance) for urgent observation and communication. By means of a mobile anchor with four directional antennas and a GPS module, obstacle avoidance traverse in DAWSN is realized and the locations during mobility are broadcast. Unknown nodes take these locations as virtual anchors and project them onto a virtual motion path, and then the coordinates of unknown nodes are solved with extended directional localization method. This range-free method does not require plenty of anchor nodes and complicated computation. With small positioning error and large positionable node ratio (PNR), it allows the virtual anchor to move along any curve path and can be utilized under the event-driven scenario to provide self-localization for DAWSN.</t>
  </si>
  <si>
    <t>60073460;60073460;60073460;60073460</t>
  </si>
  <si>
    <t>54417374800;55714061400;56134388700;55517149600</t>
  </si>
  <si>
    <t>Hu, Qingsong;Wu, Lixin;Cao, Can;Zhang, Shen</t>
  </si>
  <si>
    <t>Xuzhou</t>
  </si>
  <si>
    <t>China University of Mining and Technology</t>
  </si>
  <si>
    <t>Hu Q.</t>
  </si>
  <si>
    <t>An event-driven object localization method assisted by beacon mobility and directional antennas</t>
  </si>
  <si>
    <t>10.1155/2015/134964</t>
  </si>
  <si>
    <t>2-s2.0-84934926708</t>
  </si>
  <si>
    <t>['two polynomials', 'sidelobe suppression', 'second one', 'remaining weights', 'proposed scheme', 'null steering', 'new structure', 'existing algorithms', 'array factor', '1 nulls']</t>
  </si>
  <si>
    <t>A uniform linear array of n antenna elements can steer up to n-1 nulls. In situations where less than n-1 nulls are required to be steered, the existing algorithms have no criterion to utilize the remaining weights for sidelobe suppression. This work combines sidelobe suppression capability with null steering by independent weight control. For this purpose, the array factor is transformed as the product of two polynomials. One of the polynomials is used for null steering by independent weight control, while the second one is for sidelobe suppression whose coefficients or weights are determined by using convex optimization. Finally, a new structure is proposed to incorporate the product of two polynomials such that sidelobe suppression weights are decoupled from those of null steering weights. Simulation results validate the effectiveness of the proposed scheme.</t>
  </si>
  <si>
    <t>60058195;60058195;60212765;60089661;60212765</t>
  </si>
  <si>
    <t>44461691800;28167552300;46761616900;55747386400;56707861700</t>
  </si>
  <si>
    <t>Khan, Zafar Ullah;Malik, Aqdas Naveed;Zaman, Fawad;Hussain, Syed Azmat;Khan, Abdul Rehman</t>
  </si>
  <si>
    <t>Attock;Hyderabad;Islamabad</t>
  </si>
  <si>
    <t>COMSATS University Islamabad, Attock Campus;Isra University;International Islamic University, Islamabad</t>
  </si>
  <si>
    <t>60212765;60089661;60058195</t>
  </si>
  <si>
    <t>Khan Z.U.</t>
  </si>
  <si>
    <t>Sidelobe suppression with null steering by independent weight control</t>
  </si>
  <si>
    <t>10.1155/2015/136826</t>
  </si>
  <si>
    <t>2-s2.0-84934931175</t>
  </si>
  <si>
    <t>['three ports', 'third band', 'send signals', 'saving space', 'probe connected', 'port multi', 'patch antennas', 'lower substrates', 'investigated thoroughly', 'enough space', 'easy fabrication', 'designed triple', 'design idea', 'clear hole', 'center frequency', 'big problem', 'band use', 'band antenna', 'absolute gain', '4 dbic', '3 db']</t>
  </si>
  <si>
    <t>In some satellite navigation receiver systems, there is not enough space to settle several antennas for multi-port multi-band application generally. A triple-deck circularly polarized antenna with three ports for receiving and sending satellites signal is studied in this paper. The design idea in this paper is to place several single-feed microstrip antennas layer by layer for saving space. All patch antennas are probe-fed, and the probe connected with the upper patch goes through the clear hole in lower substrates. The structure of the multi-band antenna is investigated thoroughly. How to tune this kind of antenna is a big problem in application, and one special parameter is given to adjust the performance of the antenna. The designed triple-deck antenna works at the bands of GPS, BDS and 1.66 GHz independently. The formal two bands are RHCP, and the third band is LHCP, so it can receive and send signals at the same time. Both simulated and measured results show that all three working bands can cover the system use differently. Axial ratio less than 3 dB at center frequency is obtained, and absolute gain at center frequency is more than 4 dBic. The advantages of this antenna are compact in size for multi-port multi-band use and easy fabrication.</t>
  </si>
  <si>
    <t>35849279500;36640026100;57022802900;54788567800;56486581900</t>
  </si>
  <si>
    <t>Wei, Kun;Li, Jian Ying;Wang, Ling;Xing, Zi Jian;Xu, Rui</t>
  </si>
  <si>
    <t>Study of multi-Band circularly polarized microstrip antenna with compact size</t>
  </si>
  <si>
    <t>10.2528/PIERC15042905</t>
  </si>
  <si>
    <t>2-s2.0-84934933800</t>
  </si>
  <si>
    <t>NRF-2013R1A1A2009489</t>
  </si>
  <si>
    <t>['wave simulator', 'usually installed', 'transmission lines', 'transferred powers', 'successfully confirmed', 'small space', 'results predicted', 'performance degradation', 'paper discusses', 'experimental setup', 'electromagnetically interfered', 'electromagnetic interferences', 'close proximity', 'circuit elements', 'circuit designers', 'board antennas', 'available space']</t>
  </si>
  <si>
    <t>As the available space in the board of a mobile device becomes smaller and more compact, circuit elements and transmission lines are arranged in very close proximity, especially from the antennas which are usually installed on the same board. Due to the various on-board antennas which are designed in small space, the transmission lines on the board are electromagnetically interfered, resulting in the performance degradation of the circuit. So the engineers and circuit designers should find the least interfered place for the transmission lines and components to minimize the electromagnetic interferences. This paper discusses and presents a methodology to find the least sensitive position in the induced current distribution as well as in the noise power delivered from the antenna. For this purpose some vertical, horizontal, and bent transmission lines with antenna on the same board are designed and fabricated with and without common ground, and the transferred powers to the transmission lines were measured and were also simulated using a full-wave simulator. The results predicted by the EM simulation model were successfully confirmed through the measurement of S-parameters in the experimental setup, which shows the validness of the suggested analysis method.</t>
  </si>
  <si>
    <t>113098086;60007511;60003780;60007511;60007511</t>
  </si>
  <si>
    <t>56707795400;57211901100;57207065256;36573898000;7004596631</t>
  </si>
  <si>
    <t>Lee, Heekwon;Ryu, Soojung;Lee, Seungbae;Kim, Soyoung;Nah, Wansoo</t>
  </si>
  <si>
    <t>Seoul;Suwon;Yongin</t>
  </si>
  <si>
    <t>Sungkyunkwan University;Samsung Electronics Co. Ltd.;Samsung Display</t>
  </si>
  <si>
    <t>60007511;60003780;113098086</t>
  </si>
  <si>
    <t>Electromagnetic field interference on transmission lines due to on-board Antenna</t>
  </si>
  <si>
    <t>10.1155/2015/104506</t>
  </si>
  <si>
    <t>2-s2.0-84934936530</t>
  </si>
  <si>
    <t>['well demonstrated', 'three sides', 'serration wall', 'separation wall', 'right sides', 'relative powers', 'receiver antennas', 'paper presents', 'optimized structure', 'offset dual', 'linear edge', 'isolation level', 'different sizes', 'antenna system']</t>
  </si>
  <si>
    <t>This paper presents the improved isolation property of the signals among transmitter and receiver antennas. The separation wall is laid at the center of the antennas to improve the isolation level between them. The introduced separation wall has serrated edges mounted on three sides, i.e., top, left and right sides. These mounted serrated edges are implemented to reduce the diffraction which may occur due to the linear edge of the wall. The Fresnel diffraction problem has been solved using analytical method in order to get the optimized structure of the serration. The Fresnel diffraction patterns due to different sizes of the serration are obtained, and their relative powers are compared to each other. The implemented antenna system with the serration wall is composed of corrugated feed horn, orthogonal mode transducer, and offset dual-reflector parabolic antennas. The effect of serration is well demonstrated by the measurement of isolation level of the antenna system. The measured results show that the serrated edges enhanced the isolation property among transmitter and receiver antennas.</t>
  </si>
  <si>
    <t>193-203</t>
  </si>
  <si>
    <t>115403034;115403034;60032144;60032144</t>
  </si>
  <si>
    <t>23392588400;56707774900;42260963300;34971825100</t>
  </si>
  <si>
    <t>Kong, Ki Bok;Kim, Hee Su;Aziz, Rao Shahid;Park, Seong Ook</t>
  </si>
  <si>
    <t>Daejeon;Chungnam</t>
  </si>
  <si>
    <t>Korea Advanced Institute of Science and Technology;Kukdong Telecom</t>
  </si>
  <si>
    <t>60032144;115403034</t>
  </si>
  <si>
    <t>Kong K.B.</t>
  </si>
  <si>
    <t>Design of offset dual-Reflector antennas for improving isolation level between transmitter and receiver antennas</t>
  </si>
  <si>
    <t>10.2528/PIERC15041301</t>
  </si>
  <si>
    <t>2-s2.0-84934949987</t>
  </si>
  <si>
    <t>['two triple', 'symmetric arms', 'specifc frequencies', 'size parameters', 'second one', 'resonant frequencies', 'proposed ones', 'proposed antennas', 'metallic layer', 'impedance bandwidths', 'first antenna', 'dimension parameter', 'diferent applications', 'better parameters', 'antenna operating', 'also discuss', '8 ghz', '45 ghz']</t>
  </si>
  <si>
    <t>In this paper, we propose the low-profile planar triple symmetric arms dipole antennas for wireless communication applications. Three symmetric arms are etched on the metallic layer of a single sided printed circuit board to form the planar dipole antenna. For diferent applications, we present two antennas based on similar design concepts. For the first antenna, it can be operated at 2.45/3.5/5.8 GHz, and for the second one, it can be operated at 0.9/1.8/2.45 GHz, respectively. The size parameters of symmetric arms are changed to design and fabricate the antenna operating at these specifc frequencies. We use IE3D software to design the two triple-band planar antennas and choose the better parameters to manufacture the proposed ones. We also discuss about the in uences off dimension parameter of the proposed antennas on the resonant frequencies and impedance bandwidths of our implementations. Proposed antennas are small in sizes, and they can be applicable in GSM, RFID and WLAN frequency bands.</t>
  </si>
  <si>
    <t>792-805</t>
  </si>
  <si>
    <t>60072418;60072418;60028103</t>
  </si>
  <si>
    <t>55378508900;56708044900;56138729100</t>
  </si>
  <si>
    <t>Lu, Yuh Yih;Kuo, Jun Yi;Huang, Hsiang Cheh</t>
  </si>
  <si>
    <t>Hsinchu;Kaohsiung</t>
  </si>
  <si>
    <t>Ming Hsin University of Science and Technology Taiwan;National University of Kaohsiung</t>
  </si>
  <si>
    <t>60072418;60028103</t>
  </si>
  <si>
    <t>Lu Y.</t>
  </si>
  <si>
    <t>Design and application of triple-band planar dipole antennas</t>
  </si>
  <si>
    <t>2-s2.0-84934959706</t>
  </si>
  <si>
    <t>['work evaluates', 'wlan exposure', 'vertically positioned', 'udp mode', 'system consisted', 'router configuration', 'rf fields', 'rf exposure', 'results suggest', 'peak sar', 'maximum levels', 'international guidelines', 'field meter', 'far away', 'exposure system', 'estimated computationally', 'controlled environment', 'client unit', 'channel 9', 'access point', '40 cm', '18 dbm']</t>
  </si>
  <si>
    <t>This work evaluates the complex exposure characteristics of Wireless Local Area Network (WLAN) technology and describes the design of a WLAN exposure system built using commercially available modular parts for the study of possible biological health effects due to WLAN exposure in a controlled environment. The system consisted of an access point and a client unit (CU) with router board cards types R52 and R52n with 18 dBm and 25 dBm peak power, respectively. Free space radiofrequency field (RF) measurements were performed with a field meter at a distance of 40 cm from the CU in order to evaluate the RF exposure at several signal configurations of the exposure system. Finally, the specific absorption rate (SAR) generated by the CU was estimated computationally in the head of two human models. Results suggest that exposure to RF fields of WLAN systems strongly depends on the sets of the router configuration: the stability of the exposure was more constant and reliable when both antennas were active and vertically positioned, with best signal quality obtained with the R52n router board at channel 9, in UDP mode. The maximum levels of peak SAR were far away from the limits of international guidelines with peak levels found over the skin.</t>
  </si>
  <si>
    <t>BioMed Research International</t>
  </si>
  <si>
    <t>60004737;60021199;60021199;60004737;112857213;60021199;60004737;112857213</t>
  </si>
  <si>
    <t>55236448100;6602377338;35619831300;55236457700;36452854400;7003532435;6602587419;6701402428</t>
  </si>
  <si>
    <t>Zentai, Norbert;Fiocchi, Serena;Parazzini, Marta;Trunk, Attila;Juhasz, Peter;Ravazzani, Paolo;Hernadi, Istvan;Thuroczy, Gy√∂rgy</t>
  </si>
  <si>
    <t>Italy;Hungary;Hungary</t>
  </si>
  <si>
    <t>Rome;Pecs;Budapest</t>
  </si>
  <si>
    <t>Consiglio Nazionale delle Ricerche;P√©csi Tudom√°nyegyetem;National Public Health Center-National Research Directorate for Radiobiology and Radiohygiene</t>
  </si>
  <si>
    <t>60021199;60004737;112857213</t>
  </si>
  <si>
    <t>Zentai N.</t>
  </si>
  <si>
    <t>Characterization and evaluation of a commercial WLAN system for human provocation studies</t>
  </si>
  <si>
    <t>10.1155/2015/289152</t>
  </si>
  <si>
    <t>2-s2.0-84934962598</t>
  </si>
  <si>
    <t>['without dgs', 'top side', 'proposed antenna', 'overall size', 'overall performance', 'model improved', 'electrical length', 'dgs structure', 'comparative study', 'bottom side', 'around 72x41x1']</t>
  </si>
  <si>
    <t>Compact | Defected ground structure (DGS) | FR4 substrate | Rectangular edge fed</t>
  </si>
  <si>
    <t>A compact Rectangular Microstrip antenna with edge fed technique on the top side and Defected Ground Structure on the bottom side is proposed in this work. Without DGS structure antenna is resonating at 5.54GHZ and with defected ground structure antenna is resonating at 3.3GHZ. The proposed defected ground structure in this model improved the overall performance of the antenna by decreasing its electrical length. We got a miniaturisation up to 40% when compared with conventional rectangular microstrip antennas in the literature. A comparative study on antenna with DGS and without DGS is analysed with respect to its performance characteristics along with the placement of DGS structure. The overall size of the antenna is around 72X41X1.6mm. A prototype of the proposed antenna is fabricated on FR4 substrate material and tested for validation.</t>
  </si>
  <si>
    <t>24331-24348</t>
  </si>
  <si>
    <t>57164885800;36135595500;56403435500;56708782600;56708764700;57207648712</t>
  </si>
  <si>
    <t>Narasimha Nayak, V.;Madhav, B.;Sai Divya, R.;Nava Sai Krishna, A.;Rohith Ramana, K.;Mounika, D.</t>
  </si>
  <si>
    <t>Narasimha Nayak V.</t>
  </si>
  <si>
    <t>Compact microstrip rectangular edge fed antenna with DGS structure</t>
  </si>
  <si>
    <t>2-s2.0-84934963890</t>
  </si>
  <si>
    <t>['wlan bands', 'wireless standards', 'wide range', 'tested using', 'test cases', 'talking position', 'standby position', 'speaker camera', 'shaped monopole', 'rf circuit', 'proposed antenna', 'opposite side', 'operating frequencies', 'one side', 'nature supports', 'meander line', 'lte 2300', 'higher frequencies', 'ctia association', 'coplanar u', 'compact size', 'antenna size', 'also supports', '900 mhz', '8 mm3']</t>
  </si>
  <si>
    <t>Simple multiband planar antenna for wireless communication applications is presented. The proposed antenna performs four resonant modes covering multibands of wireless standards, including LTE 700, GSM, DCS, PCS, UMTS, and LTE 2300/2500. Furthermore, it covers the ISM, WiMAX, and the WLAN bands. The geometry of the proposed antenna consists of a single FR4 substrate where an open cavity fed by a coplanar U-shaped monopole is etched on one side and a short-circuited meander line in the opposite side. The cavity by its nature supports a wide range of higher frequencies, while its boundary that consists of a thin monopole resonates at 900 MHz. The meander line in the opposite side supports the LTE 700 band. The operating bands ranges are (680-748 MHz), (870-960 MHZ), (1.36-1.59 GHz), and (1.71-2.56 GHz). The antenna size is 30 √ó 18 √ó 0.8 mm3. The antenna not only has a compact size but also supports a low SAR radiation at all the operating frequencies. The proposed antenna is tested using the four recommended test positions of the CTIA association where the proposed antenna reveals good performance in all test cases in the presence of handset (keypad, battery, speaker camera, RF circuit, and LCD) in talking position, and in standby position.</t>
  </si>
  <si>
    <t>55453364900;36670813900;7004005810</t>
  </si>
  <si>
    <t>Sultan, K. S.;Abdullah, H. H.;Abdallah, E. A.</t>
  </si>
  <si>
    <t>Sultan K.</t>
  </si>
  <si>
    <t>Low SAR, Simple Printed Compact Multiband Antenna for Mobile and Wireless Communication Applications</t>
  </si>
  <si>
    <t>10.1155/2014/946781</t>
  </si>
  <si>
    <t>2-s2.0-84934965494</t>
  </si>
  <si>
    <t>['wireless technologies', 'wideband antenna', 'white space', 'uwb antenna', 'taxing task', 'simulation result', 'novel design', 'narrowband antenna', 'minimum bandwidth', 'investigated tremendously', 'inventive system', 'integrated wideband', 'expedient manor', 'cognitive radio', 'available spectrum', 'astonishing level']</t>
  </si>
  <si>
    <t>Antenna | Cognitive radio | Narrowband | Ultra wide band</t>
  </si>
  <si>
    <t>Cognitive radio is an inventive system to wireless technologies in which radios are designed with an astonishing level of intelligence and agility. This handles the available spectrum in an expedient manor to avoid spectrum scarcity. The cognitive radio antenna consists of integrated wideband and narrow band antenna in same substrate which is taxing task. A wideband antenna is pondered with a minimum bandwidth of 7.5GHz for sensing white space in the spectrum. For narrowband antenna, frequency Reconfigurable antenna is employed which is for the purpose of transmitting the data through the white space from the outcomes of UWB antenna. In this paper the novel design of cognitive radio antenna is designed with low-profile and miniaturized size using ansys HFSS V.14 and the simulation result are investigated tremendously.</t>
  </si>
  <si>
    <t>808-812</t>
  </si>
  <si>
    <t>60097144;60097144;60097144;60097144</t>
  </si>
  <si>
    <t>56708753200;56708770400;57217407944;57212471268</t>
  </si>
  <si>
    <t>Kanmani Ruby, E. D.;Srithar, A.;Vanathi, A.;Deepa, G.</t>
  </si>
  <si>
    <t>Erode</t>
  </si>
  <si>
    <t>Kongu Engineering College</t>
  </si>
  <si>
    <t>Kanmani Ruby E.D.</t>
  </si>
  <si>
    <t>Defected microstrip structure based UWB antenna with reconfigurable band stop filter design</t>
  </si>
  <si>
    <t>2-s2.0-84934970035</t>
  </si>
  <si>
    <t>['tracking platform', 'time period', 'specified conditions', 'scheduled replacement', 'results indicate', 'put forward', 'proposed method', 'parameterized nhpp', 'nhpp ).', 'minimal repair', 'minimal maintenance', 'fault modes', 'automatic pointing']</t>
  </si>
  <si>
    <t>Virtual testability demonstration test brings new requirements to the fault sample generation. First, fault occurrence process is described by stochastic process theory. It is discussed that fault occurrence process subject to minimal repair is nonhomogeneous Poisson process (NHPP). Second, the interarrival time distribution function of the next fault event is proposed and three typical kinds of parameterized NHPP are discussed. Third, the procedure of fault sample generation is put forward with the assumptions of minimal maintenance and scheduled replacement. The fault modes and their occurrence time subject to specified conditions and time period can be obtained. Finally, an antenna driving subsystem in automatic pointing and tracking platform is taken as a case to illustrate the proposed method. Results indicate that both the size and structure of the fault samples generated by the proposed method are reasonable and effective. The proposed method can be applied to virtual testability demonstration test well.</t>
  </si>
  <si>
    <t>55979143600;55722778000;8587212100;55364970000</t>
  </si>
  <si>
    <t>Zhang, Yong;Qiu, Jing;Liu, Guanjun;Zhao, Zhiao</t>
  </si>
  <si>
    <t>Fault sample generation for virtual testability demonstration test subject to minimal maintenance and scheduled replacement</t>
  </si>
  <si>
    <t>10.1155/2015/645047</t>
  </si>
  <si>
    <t>2-s2.0-84934972025</t>
  </si>
  <si>
    <t>['resonance frequency', 'proposed antenna', 'proper positioning', 'paper suited', 'numerical simulations', 'measured results', 'frequency switching', 'dual bands', 'designed antenna', 'compact size', 'compact dual', '5 ghz', '1 ghz']</t>
  </si>
  <si>
    <t>A compact dual-band frequency reconfigurable microstrip-line fed open-end omnidirectional slot antenna is proposed in this paper suited for cognitive radio front end system. The antenna is capable of frequency switching at different frequency bands by changing the resonance length using two PIN diodes. The resonance frequency is tuned by a single varactor diode, placed at a certain location along the slot. The proposed antenna has a wide tuning range in the dual bands: 1.57 to 3.1 GHz and 3.8 to 5 GHz. The designed antenna has compact size of 40√ó40 mm 2 . An approximate transmission line model of the proposed antenna is derived to calculate the proper positioning of the diodes, and the design has been verified through numerical simulations and measured results.</t>
  </si>
  <si>
    <t>33-41</t>
  </si>
  <si>
    <t>A compact dual-Band reconfigurable open-end slot antenna for cognitive radio front end system</t>
  </si>
  <si>
    <t>10.2528/PIERC15051703</t>
  </si>
  <si>
    <t>2-s2.0-84934985033</t>
  </si>
  <si>
    <t>['wideband antenna', 'transmission lines', 'three ebgs', 'radiation patterns', 'feed line', 'ebg structure', 'aligned underneath']</t>
  </si>
  <si>
    <t>A wideband antenna with band notch function using electromagnetic bandgap (EBG) structure is proposed. The antenna is capable of reconfiguring up to three band notch operation. Three EBGs are aligned underneath the feed line of the wideband antenna. The transmission lines over EBGs unit cells perform as a band stop filter. A switch is placed on each of the EBG structure, which enables the reconfigurable band stop operation. The simulated and measured reflection coefficients, together with the radiation patterns, are shown to demonstrate the performance of the antenna.</t>
  </si>
  <si>
    <t>60021005;60021005;60021005;60021005;60021005;60021005;60021005;60021005</t>
  </si>
  <si>
    <t>6603320149;9942489500;27567733600;16022550900;9943204000;24822488100;25031021600;55193100800</t>
  </si>
  <si>
    <t>Majid, Huda A.;Rahim, Mohamad K.A.;Hamid, Mohamad R.;Yusoff, Mohd F.M.;Murad, Noor A.;Samsuri, Noor A.;Ayop, Osman;Dewan, Raimi</t>
  </si>
  <si>
    <t>Majid H.</t>
  </si>
  <si>
    <t>Wideband antenna with reconfigurable band notched using EBG structure</t>
  </si>
  <si>
    <t>10.2528/PIERL15032404</t>
  </si>
  <si>
    <t>2-s2.0-84934988379</t>
  </si>
  <si>
    <t>['used together', 'two directors', 'top element', 'strip director', 'srr directors', 'sdp antenna', 'ring resonator', 'proposed dual', 'placed close', 'new resonance', 'measured gain', 'importance parameter', 'impedance matching', 'gain characteristics', 'fr4 substrate', 'band series', 'band operation', 'band characteristics', '63 ghz', '587 ghz', '5 dbi', '3 dbi', '2 dbi']</t>
  </si>
  <si>
    <t>In this paper, a design of a dual-band series-fed dipole pair (SDP) antenna using proximitycoupled strip and split-ring resonator (SRR) directors is presented. Two different types of directors are placed close to the top element of the SDP antenna. First, a thick strip director is used to enhance the bandwidth and gain characteristics of the SDP antenna. Next, a pair of SRR directors is appended to both sides of the strip director to create a new resonance for dual-band operation. The performance of three different SDP antenna structures (with a strip director, with a pair of SRRs, and with both directors) are compared with the conventional SDP antenna without directors. When the strip and SRR directors are used together, the mutual coupling might affect the impedance matching of the original frequency band of the SDP antenna and the distance between the two directors is an importance parameter to decide the performance of the antenna. The effects of the distance between the strip and the SRR directors on the input voltage standing wave ratio (VSWR) and realized gain characteristics are studied. A prototype of the proposed dual-band SDP antenna operating in the global positioning system L1 (1.563‚Äì1.587 GHz) and 1.7‚Äì2.8 GHz bands is designed and fabricated on an FR4 substrate. The experiment results show that the antenna has dual-band characteristics in the 1.56‚Äì1.63 GHz and 1.68‚Äì2.87 GHz frequency bands for a VSWR&lt;2. Measured gain is 5.9‚Äì7.5 dBi in the former frequency band, whereas it ranges from 6.2 dBi to 7.3 dBi in the latter.</t>
  </si>
  <si>
    <t>Design of dual-band series-Fed dipole pair antenna using proximity-Coupled strip and split-Ring resonator directors</t>
  </si>
  <si>
    <t>10.2528/PIERC15041202</t>
  </si>
  <si>
    <t>2-s2.0-84934989344</t>
  </si>
  <si>
    <t>['resonance frequency', 'radiating element', 'purcell factor', 'power radiated', 'plane wave', 'passive structure', 'maximum peak', 'free space', 'electromagnetic properties', 'ehd element', 'cnp acts', 'active core', '120 db']</t>
  </si>
  <si>
    <t>The electromagnetic properties of a toroidal coated nanoparticle (T-CNP) antenna with an active core (doped with rare earth erbium Er3+ ions) are investigated. It is demonstrated that the active T-CNP acts as a strong dipole radiator at its resonance frequency when it is excited by a plane wave or an electric Hertzian dipole (EHD) radiating element. It is shown that in comparison to being a passive structure, the plane wave scattering cross section of the T-CNP can be increased by nearly 108 dBsm at its resonance frequency when it is active. Moreover, it is further demonstrated that the maximum peak of the power radiated by an EHD element in the presence of a properly designed active T-CNP is more than 120 dB over its value when radiating in free space; that is, its Purcell factor is 1012.</t>
  </si>
  <si>
    <t>60025084;60025084;60010065;114449814;60025084;60025084</t>
  </si>
  <si>
    <t>56708172800;55192855900;7006392487;56708974500;56394726900;7202927995</t>
  </si>
  <si>
    <t>Rehman, Sami Ur;Geng, Junping;Ziolkowski, Richard W.;Wang, Ying;Liang, Xianling;Jin, Ronghong</t>
  </si>
  <si>
    <t>Shanghai;Tucson;Beijing</t>
  </si>
  <si>
    <t>Shanghai Jiao Tong University;The University of Arizona;Ministry of Information of the Navy Command</t>
  </si>
  <si>
    <t>60025084;60010065;114449814</t>
  </si>
  <si>
    <t>Rehman S.</t>
  </si>
  <si>
    <t>Designs and performance characteristics of coated nanotoroid antennas</t>
  </si>
  <si>
    <t>10.1155/2015/345137</t>
  </si>
  <si>
    <t>2-s2.0-84934991172</t>
  </si>
  <si>
    <t>['small size', 'small resonators', 'sensor designing', 'sensing unit', 'resonant frequency', 'lower frequencies', 'low frequency', 'insulator layers', 'gaining interest', 'engineered materials', 'electromagnetic field', 'detect non', 'csr arrangement', 'crack width', 'conventional csrr', 'communication systems', 'based sensor']</t>
  </si>
  <si>
    <t>Complementary spiral resonator | Complementary split ring resonators | Crack | Detection | Microstrip and Split Ring Resonators (SRRs)</t>
  </si>
  <si>
    <t>Antennas employing credits of engineered materials and exhibiting special features are gaining interest with the evolution of communication systems. One of these applications is presented in this work. A new complementary split ring resonator (CSRR) based sensor is proposed for discovering surface cracks of very small size of the order of few micrometers. A resonator is used as a sensing unit to detect non-uniformities in a metal surfaces coated by an insulator layers, as it operates at lower frequencies. Sensing process involves disturbing the electromagnetic field in proximity of small resonators, causing a variation in the resonant frequency. In this paper, a correlation of crack width and depth with shift in the resonant frequency of conventional CSRR and Complimentary Spiral Resonator (CSR) is analyzed. A CSR arrangement can be an advantage to be employed in sensor designing because of operating at a low frequency as compared to CSRR.</t>
  </si>
  <si>
    <t>24025-24036</t>
  </si>
  <si>
    <t>60081327;60081327;60020898</t>
  </si>
  <si>
    <t>57194203542;57201848620;16686691300</t>
  </si>
  <si>
    <t>Rajni, ;Kaur, Amanpreet;Marwaha, Anupma</t>
  </si>
  <si>
    <t>Ferozepur;Longowal</t>
  </si>
  <si>
    <t>Shaheed Bhagat Singh State Technical Campus;Sant Longowal Institute of Engineering and Technology</t>
  </si>
  <si>
    <t>60081327;60020898</t>
  </si>
  <si>
    <t xml:space="preserve">Rajni </t>
  </si>
  <si>
    <t>Detection of sub-millimeter crack on metal surface using complementary spiral resonator</t>
  </si>
  <si>
    <t>2-s2.0-84935012657</t>
  </si>
  <si>
    <t>['small distance', 'realistic dpd', 'polarized loop', 'polarized dipole', 'office room', 'obviously smaller', 'numerical results', 'mutual couplings', 'mutual coupling', 'magnetic dipoles', 'ideal electric', 'generally decrease', 'dpl antenna', 'contour plots', 'colocated dual', 'channel shows', 'capacity gain', 'basically coincides', 'antenna patterns', 'anechoic chamber', 'always negative', 'also investigated']</t>
  </si>
  <si>
    <t>The colocated dual-polarized dipole (DPD) and dual-polarized loop (DPL) MIMO channel performances are compared. Computation results show that, for the ideal electric and magnetic dipoles, the dual-polarized MIMO systems have identical channel capacity. But the contour plots of the capacity gain of the realistic DPD and DPL are different, due to the difference in antenna patterns. The cumulative distribution function (CDF) of the capacity gain in the two-mirror (TM) channel shows that, for small distance, the capacity gain obtained by the DPD is obviously smaller than that of the DPL, but, with the increase of the distance, the difference gets smaller. A DPL with low mutual coupling is fabricated. Measured results show that high MIMO capacities can be obtained by this DPL in both the anechoic chamber (AC) and the realistic office room. The capacity gain of the DPL antenna is 1.5-1.99, which basically coincides with the theoretical and numerical results. Furthermore, the capacity of the virtual DPL antenna with no mutual couplings is also investigated. It is shown that, in the AC, the mutual coupling will generally decrease the dual-polarized MIMO capacity; however, in the office room, the effect of mutual coupling is not always negative.</t>
  </si>
  <si>
    <t>60021427;60021427;60021427;60021427;60021427;60021427</t>
  </si>
  <si>
    <t>21739871400;56707954600;56707735400;36348342300;56151718200;15923060100</t>
  </si>
  <si>
    <t>Piao, Dazhi;Jia, Xingning;Yang, Lingyu;Guo, Qingxin;Mao, Yi;Li, Zengrui</t>
  </si>
  <si>
    <t>Communication University of China</t>
  </si>
  <si>
    <t>Piao D.</t>
  </si>
  <si>
    <t>Study of the colocated dual-polarized MIMO capacity composed of dipole and loop antennas</t>
  </si>
  <si>
    <t>10.1155/2015/412127</t>
  </si>
  <si>
    <t>2-s2.0-84935013060</t>
  </si>
  <si>
    <t>['varying number', 'varying channels', 'test statistics', 'system parameters', 'sphericity test', 'primary transmitters', 'original expressions', 'nonfading channels', 'modified model', 'model adopted', 'false alarm', 'fading statistic', 'fading channels', 'detection probabilities', 'considers fixed', 'considerably inaccurate', 'competing detectors', 'channel gains', 'channel dynamics', 'channel conditions', 'beta distribution', 'approximations obtained', 'apply directly', 'also analyze', 'accurately applied']</t>
  </si>
  <si>
    <t>The basis of this paper is Wei and Tirkkonen, 2012, in which expressions for the key performance metrics of the sphericity test applied to the multiantenna cooperative spectrum sensing of multiple primary transmitters in cognitive radio networks over nonfading channels are provided. The false alarm and the detection probabilities were derived in Wei and Tirkkonen, 2012, based on approximations obtained by matching the moments of the test statistics to the Beta distribution. In this paper we show that the model adopted in Wei and Tirkkonen, 2012, does not apply directly to fading channels, yet being considerably inaccurate for some system parameters and channel conditions. Nevertheless, we show that the original expressions from Wei and Tirkkonen, 2012, can be simply and accurately applied to a modified model that considers fixed or time-varying channels with any fading statistic. We also analyze the performance of the sphericity test and other competing detectors with a varying number of primary transmitters, considering different situations in terms of the channel gains and channel dynamics. Based on our results, we correct several interpretations from Wei and Tirkkonen, 2012, in what concerns the performance of the detectors, both over a fixed-gain additive white Gaussian noise channel and over a time-varying Rayleigh fading channel.</t>
  </si>
  <si>
    <t>101009512;101009512;101009512</t>
  </si>
  <si>
    <t>23992297500;56883880300;56490384500</t>
  </si>
  <si>
    <t>Guimar√£es, Dayan Adionel;De Souza, Rausley Adriano Amaral;Aquino, Guilherme Pedro</t>
  </si>
  <si>
    <t>National Institute of Telecommunications (Inatel)</t>
  </si>
  <si>
    <t>Guimar√£es D.A.</t>
  </si>
  <si>
    <t>Multiantenna spectrum sensing in the presence of multiple primary users over fading and nonfading channels</t>
  </si>
  <si>
    <t>10.1155/2015/165935</t>
  </si>
  <si>
    <t>2-s2.0-84935019582</t>
  </si>
  <si>
    <t>['polarization diversity', 'novel geometries', 'large number', 'excellent complement', 'elements requires', 'designs compatible', 'achieve near']</t>
  </si>
  <si>
    <t>The true polarization diversity (TPD) technique is combined with the spatial diversity technique in novel MIMO antenna array geometries with a large number of elements. The use of a large number of elements requires some angular reuse within the array for polarization diversity. With designs compatible with existing base station antenna array configurations, the novel geometries with combining diversity schemes are shown to be able to achieve near the maximum spectral efficiencies. True polarization diversity (TPD) schemes are found to be an excellent complement to more conventional spatial diversity schemes for obtaining optimum MIMO array performance in base station antennas.</t>
  </si>
  <si>
    <t>;60014907</t>
  </si>
  <si>
    <t>56405489900;7003359258</t>
  </si>
  <si>
    <t>Mora-Andreu, Miguel;S√°nchez-Hern√°ndez, David A.</t>
  </si>
  <si>
    <t>Mora-Andreu M.</t>
  </si>
  <si>
    <t>Novel Base Station MIMO Antennas with Enhanced Spectral Efficiencies Using Angular Reuse</t>
  </si>
  <si>
    <t>10.1155/2015/150301</t>
  </si>
  <si>
    <t>2-s2.0-84935030354</t>
  </si>
  <si>
    <t>['similar performance', 'ring resonators', 'results reveal', 'patch size', 'ism band', 'ground plane', 'frequency band', 'comprising csrr', 'complementary split', 'characteristics comparable']</t>
  </si>
  <si>
    <t>Circular patch | Complementary spiral resonator (CSR) | Complementary split ring resonator (CSRR) | Metamaterial inspired antenna</t>
  </si>
  <si>
    <t>This paper presents metamaterial inspired methodology to design compact circular patch antennas loaded with complementary split-ring resonators (CSRRs)/complementary spiral resonators (CSRs) operating in ISM band. A metallic disk containing CSRRs or CSRs has been placed horizontally inside the dielectric between the patch and ground plane of the antenna and patch size is scaled down in both the models. The results of the disk, comprising CSRR/CSR, incorporated in circular patch antenna are evaluated and their performances are compared with traditional antenna design. The results reveal that the miniaturization of circular patch antenna with CSR disk loading offer great impedance match and characteristics comparable with those of unloaded patch antenna. The proposed CSR disk loaded antenna designs yield high levels of miniaturization and similar performance to the normal patch antenna operating in same frequency band (2.45GHz to 2.50GHz) than CSRR disk loaded patch antenna.</t>
  </si>
  <si>
    <t>22717-22727</t>
  </si>
  <si>
    <t>60081327;60020898;60081327</t>
  </si>
  <si>
    <t>57194203542;16686691300;57213507338</t>
  </si>
  <si>
    <t>Rajni, ;Marwaha, Anupma;Kaur, Gursharan</t>
  </si>
  <si>
    <t>Metamaterial inspired circular patch antenna using complementary split ring resonator and comlementary spiral resonator</t>
  </si>
  <si>
    <t>2-s2.0-84935033356</t>
  </si>
  <si>
    <t>['wireless communication', 'proposed antenna', 'lower frequency', 'experimentally investigated', 'electric dimension', '71 ghz', '7 ghz', '43 ghz', '230 mhz', '03 ghz']</t>
  </si>
  <si>
    <t>Antenna | Broadband | Circular polarization | Wireless communication</t>
  </si>
  <si>
    <t>A broadband CP antenna for wireless communication is presented and experimentally investigated in this communication. The proposed antenna consists of a triangle shape radiator connected with 50Œ© microstrip feed line. The antenna has achieved measured impedance bandwidth of 1.03 GHz (1.68-2.71 GHz) and 1.43 GHz (3.27-4.7 GHz) with 3dB axial bandwidth of 230 MHz (2.51-2.74 GHz). The electric dimension of the proposed antenna is 0.26Œª √ó 0.21Œª √ó 0.01Œª, at lower frequency. Moreover, the antenna has shown a stable radiation pattern with good antenna performances. The performance has been studied with different substrate materials. In addition, the Specific Absorption Rate (SAR) analysis has been investigated for the proposed antenna.</t>
  </si>
  <si>
    <t>663-667</t>
  </si>
  <si>
    <t>Broadband circularly polarized antenna for mobile application on low cost FR-4 material</t>
  </si>
  <si>
    <t>2-s2.0-84935034464</t>
  </si>
  <si>
    <t>['wimax applications', 'tuned independently', 'small size', 'resonant modes', 'resonant mode', 'resonances achieved', 'radiating branches', 'proposed technique', 'proposed antenna', 'properly selecting', 'parametric studies', 'one vertical', 'one horizontal', 'multiband operation', 'impedance bandwidth', 'ground plane', 'equations governing', 'band antenna', '5 ghz', '3 ghz', '2800 mhz', '200 mhz']</t>
  </si>
  <si>
    <t>A novel, compact asymmetric coplanar strip (ACS)-fed multi-band antenna for Bluetooth/WLAN/WiMAX applications is proposed and discussed in this paper. The proposed antenna is composed of a simple monopole structure with a mirror-L shaped branch and two rectangular radiating strips. It has a very small size of 13.75 x 26 mm2 including the ground plane. The mirror-L shaped branch excites a resonant mode at 2.5 GHz, and on the other side, ACS-fed monopole structure with two rectangular strips (one horizontal and one vertical) excite the resonant modes at 3.3 GHz and 5.75 GHz respectively. By properly selecting the lengths and positions of these radiating branches, multiband operation with wider impedance bandwidth can be achieved. The measured and simulated results show that the antenna has impedance bandwidth of 200 MHz (2.40-2.60 GHz), and 2800 MHz (3.2-6.0 GHz), and it can cover the 2.4 GHz Bluetooth, 2.4/5.2/5.8 GHz WLAN and 3.5/5.5 GHz WiMAX bands. The resonances achieved with this technique can be tuned independently, and the equations governing the resonances are given and confirmed by parametric studies. The proposed technique is further validated by designing another antenna working at 1.8/1.9 GHz PCS, 3.5/5.5 GHz WiMAX, 5.2/5.8 GHz WLAN bands.</t>
  </si>
  <si>
    <t>159-171</t>
  </si>
  <si>
    <t>60104400;60104400</t>
  </si>
  <si>
    <t>56046368300;23098440200</t>
  </si>
  <si>
    <t>Naidu, Praveen V.;Malhotra, Akshay</t>
  </si>
  <si>
    <t>Pune</t>
  </si>
  <si>
    <t>Symbiosis International (Deemed University)</t>
  </si>
  <si>
    <t>Naidu P.</t>
  </si>
  <si>
    <t>Design &amp; Analysis of miniaturized asymmetric coplanar strip fed antenna for multi-Band WLAN/WiMAX applications</t>
  </si>
  <si>
    <t>10.2528/PIERC15042302</t>
  </si>
  <si>
    <t>2-s2.0-84935036696</t>
  </si>
  <si>
    <t>['tbiii ).', 'nir spectra', 'luminescence studies', 'lniii ions', 'elemental analyses', 'dimensional structures', 'cuii leads', 'complexes 1', 'chromophoric composed']</t>
  </si>
  <si>
    <t>3d-4f complex | Crystal structure | Luminescence | Synthesis</t>
  </si>
  <si>
    <t>A series of 3d-4f heterobinuclear complexes were constructed by employing the 2,2'-bipy (2,2'-bipy = 2,2'-bipyridine) ligand and corresponding metal ions (MII/LnIII, M = CoII, CuII and ZnII; LnIII = NdIII, SmIII, EuIII and TbIII). Elemental analyses, IR, UV-vis-NIR spectra, PXRD and single crystal X-ray diffraction analysis reveal that complexes 1-4,5-8, and 9-12 are isomorphous, respectively. The zero-dimensional structures are further connected to 2D or 3D supramolecular network structures via extensive intermolecular hydrogen bonds. Luminescence studies for the heterobinuclear complexes containing SmIII, EuIII and TbIIIreveal that the chromophoric composed of ZnII/L may efficiently sensitize the luminescence of the rare earth cations which acts as an antenna, whereas the existence of CuII leads to the quenching of the luminescence of LnIII ions.</t>
  </si>
  <si>
    <t>308-315</t>
  </si>
  <si>
    <t>Spectrochimica Acta - Part A: Molecular and Biomolecular Spectroscopy</t>
  </si>
  <si>
    <t>60017010;60017010;60017010;60017010;60008919;60017010</t>
  </si>
  <si>
    <t>56121670200;8291411300;56707882000;55967095900;7403957738;7201622937</t>
  </si>
  <si>
    <t>Song, Jian;Li, Cheng Ren;Xu, Qi;Xu, Xue Ting;Sun, Li Xian;Xing, Yong Heng</t>
  </si>
  <si>
    <t>Dalian;Guilin</t>
  </si>
  <si>
    <t>Liaoning Normal University;Guilin University of Electronic Technology</t>
  </si>
  <si>
    <t>60017010;60008919</t>
  </si>
  <si>
    <t>Song J.</t>
  </si>
  <si>
    <t>Synthesis, crystal structure, photoluminescence property of a series of 3d-4f coordination supramolecular complexes</t>
  </si>
  <si>
    <t>S1386142515006836</t>
  </si>
  <si>
    <t>10.1016/j.saa.2015.05.070</t>
  </si>
  <si>
    <t>2-s2.0-84935038213</t>
  </si>
  <si>
    <t>['use data', 'tropospheric delay', 'rigorous models', 'results indicate', 'ppp solution', 'ppp accuracy', 'ocean loading', 'mgex ).', 'kinematic gps', 'kinematic applications', 'gnss experiment', 'galileo ppp', 'galileo observations', 'earth tide', 'downtown kingston', 'differenced ionosphere', 'convergence time', 'considered herein', 'combined gps', 'code biases', 'center variations']</t>
  </si>
  <si>
    <t>In this paper, the contribution of Galileo observations to GPS precise point positioning (PPP) is assessed for both static and kinematic applications. As well, the performance of Galileo-only PPP is investigated in static mode using the existing four operational Galileo satellites. Un-differenced ionosphere-free linear combinations of pseudorange and carrier phase measurements are considered herein. Rigorous models are used to account for tropospheric delay, satellite clock error, ocean loading, Earth tide, carrier phase windup, relativity, and satellite antenna phase-center variations. The accuracy of combined GPS/ Galileo PPP solution is assessed in static mode using data from a number of GNSS stations within the multi-GNSS experiment (MGEX). To assess the accuracy of kinematic GPS/Galileo PPP, we use data from a real test scenario in downtown Kingston, Ontario. The results indicate that Galileo-only PPP achieves decimetre to metre-level positioning accuracy. However, the solution convergence time exceeds the one-hour level due to the presence of code biases. The addition of Galileo observations slightly enhances the PPP accuracy and convergence time in comparison with the GPS-only PPP solution.</t>
  </si>
  <si>
    <t>60030838;60030838</t>
  </si>
  <si>
    <t>57210095251;6602930112</t>
  </si>
  <si>
    <t>Rabbou, Mahmoud Abd;El-Rabbany, Ahmed</t>
  </si>
  <si>
    <t>Ryerson University</t>
  </si>
  <si>
    <t>Rabbou M.A.</t>
  </si>
  <si>
    <t>Performance analysis of GPS/Galileo PPP model for static and kinematic applications</t>
  </si>
  <si>
    <t>10.5623/cig2015-105</t>
  </si>
  <si>
    <t>2-s2.0-84935052538</t>
  </si>
  <si>
    <t>['transmitting antenna', 'pso ).', 'proposed method', 'optimal location', 'numerical results', 'channel capacity']</t>
  </si>
  <si>
    <t>Channel capacity | MIMO-WLAN | PSO | SBR/Image method</t>
  </si>
  <si>
    <t>The optimal antenna location for maximizing the channel capacity is searched by particle swarm optimizer (PSO). There are two different receiver locations considered in the simulation. The receivers are located with uniform intervals distribution (i) on the tables; (ii) in the whole indoor environment. Numerical results have shown that our proposed method is effect to find the optimal location for transmitting antenna to maximizing the channel capacity.</t>
  </si>
  <si>
    <t>173-176</t>
  </si>
  <si>
    <t>Journal of Applied Science and Engineering</t>
  </si>
  <si>
    <t>60018405;60078651;60018405;60078651</t>
  </si>
  <si>
    <t>7401724047;35109422300;7402303547;35113278000</t>
  </si>
  <si>
    <t>Hsieh, Ching Tang;Liao, Shu Han;Chiu, Chien Ching Chiu;Ho, Min Hui</t>
  </si>
  <si>
    <t>Taipei;New Taipei City</t>
  </si>
  <si>
    <t>Institute for Information Industry Taiwan;Tamkang University</t>
  </si>
  <si>
    <t>60078651;60018405</t>
  </si>
  <si>
    <t>Hsieh C.</t>
  </si>
  <si>
    <t>Optimal MIMO-WLAN location for transmitter in indoor environment using particle swarm optimizer</t>
  </si>
  <si>
    <t>10.6180/jase.2015.18.2.10</t>
  </si>
  <si>
    <t>2-s2.0-84935053340</t>
  </si>
  <si>
    <t>['possible discrepancy', 'human head', 'head tissues', 'exposure conditions', 'difference time', '2450 mhz', '1800 mhz', '1 g']</t>
  </si>
  <si>
    <t>finite-difference time-domain (FDTD) method | ingestible wireless device (IWD) | radiation intensity | specific absorption rate (SAR)</t>
  </si>
  <si>
    <t>The aim of this study was to consider a possible discrepancy in electromagnetic (EM) absorption in the human head. The finite-difference time-domain (FDTD) method with the lossy Drude model was adopted in this study. Here, the permittivity and conductivity of all head tissues were increased from 10% to 20% except when not using the same exposure conditions. Recognizable mobile phone frequencies of 1800 and 2450 MHz were studied in this simulation. The increase of up to 20% in conductivity and permittivity and varied substrate material always caused an EM absorption variation of 32.59% for specific absorption rate (SAR) 1 g and 35.25% for SAR 10 g at 1800 MHz, and variation of 20.37% for SAR 1 g and 17.99% for SAR 10 g at 2450 MHz, respectively.</t>
  </si>
  <si>
    <t>411-415</t>
  </si>
  <si>
    <t>0334181X</t>
  </si>
  <si>
    <t>Science and Engineering of Composite Materials</t>
  </si>
  <si>
    <t>57219314703;55328836300;9235332400</t>
  </si>
  <si>
    <t>Faruque, Mohammad Rashed Iqbal;Islam, Mohammad Tariqul;Ullah, Mohammad Habib</t>
  </si>
  <si>
    <t>Faruque M.R.I.</t>
  </si>
  <si>
    <t>Biological effect of SAR on the human head due to variation of dielectric properties at 1800 and 2450 MHz with different antenna substrate materials</t>
  </si>
  <si>
    <t>10.1515/secm-2013-0214</t>
  </si>
  <si>
    <t>2-s2.0-84935433038</t>
  </si>
  <si>
    <t>['wireless multi', 'stbc ).', 'promising technique', 'maximum likelihood', 'information bits', 'error performance', 'e .,', 'conventional asm', 'adaptive modulation']</t>
  </si>
  <si>
    <t>Adaptive spatial modulation | MIMO | space-time block code</t>
  </si>
  <si>
    <t>In this paper, we consider a wireless multi-antenna system using a promising technique, i.e., spatial modulation, and propose an adaptive spatial modulation (ASM) scheme embedded Alamouti space-time block coding (STBC). Instead of selecting one active antenna in each transmission in conventional ASM, we activate two antennas as one antenna group simultaneously to encode the information bits into Alamouti code blocks, each of which needs two channels used. Two detection schemes are presented in different channel conditions, i.e., the maximum likelihood (ML) detection and an adaptive modulation-order selection algorithm. Simulation results show that the proposed scheme improves the error performance and provides larger diversity gain compared to conventional spatial modulation and adaptive spatial modulation.</t>
  </si>
  <si>
    <t>335-339</t>
  </si>
  <si>
    <t>60024350;60022381;60022381</t>
  </si>
  <si>
    <t>36728570600;24333523000;57191699906</t>
  </si>
  <si>
    <t>Wang, Shilian;Wang, Fanggang;Li, Zhao</t>
  </si>
  <si>
    <t>Changsha;Beijing</t>
  </si>
  <si>
    <t>National University of Defense Technology;Beijing Jiaotong University</t>
  </si>
  <si>
    <t>60024350;60022381</t>
  </si>
  <si>
    <t>Space-time-coded adaptive spatial modulation in wireless MIMO communication systems</t>
  </si>
  <si>
    <t>10.1515/freq-2014-0207</t>
  </si>
  <si>
    <t>2-s2.0-84935439370</t>
  </si>
  <si>
    <t>['tapered structure', 'strong miniaturization', 'simple structure', 'results demonstrate', 'reasonable gains', 'proposed antennas', 'operating bands', 'operating band', 'good agreement', 'fractional bandwidth', 'ended mu', 'center frequency', 'acps ),', '97 ghz', '8 %)', '7 %),', '47 ghz']</t>
  </si>
  <si>
    <t>Asymmetric coplanar strip (ACPS) | bandwidth enhancement | miniaturization | mu-negative transmission (MNG) | zeroth-order resonant antenna</t>
  </si>
  <si>
    <t>Two compact zeroth-order resonant antennas employing short-ended mu-negative transmission line (MNG-TL) are presented. Both antennas are fed by asymmetric coplanar strip (ACPS), so strong miniaturization and simple structure can be achieved. Proposed antenna 1 operates at 2.38-2.47 GHz (fractional bandwidth is 3.7%), with a size of 0.093Œª&lt;inf&gt;0&lt;/inf&gt; √ó 0.145Œª&lt;inf&gt;0&lt;/inf&gt; √ó 0.008Œª&lt;inf&gt;0&lt;/inf&gt; at center frequency. In order to extend the bandwidth further, a tapered structure (using parabola curves) is designed in proposed antenna 2. Then an operating band of 2.41-2.97 GHz (fractional bandwidth is 20.8%) is obtained with a size of 0.095Œª&lt;inf&gt;0&lt;/inf&gt; √ó 0.225Œª&lt;inf&gt;0&lt;/inf&gt; √ó 0.009Œª&lt;inf&gt;0&lt;/inf&gt; at center frequency. Finally both antennas are fabricated and measured; measurements and EM (electromagnetic) simulations are in good agreement. And the results demonstrate that the proposed antennas have satisfactory omnidirectional radiation patterns with reasonable gains and extended efficiencies within the operating bands.</t>
  </si>
  <si>
    <t>311-316</t>
  </si>
  <si>
    <t>60069720;60069720-114949987;60069720;60069720</t>
  </si>
  <si>
    <t>56012454400;23003839800;35320575500;46062298100</t>
  </si>
  <si>
    <t>Zhu, Li;Gao, Xiang Jun;Wang, Guang Ming;Li, Hai Peng</t>
  </si>
  <si>
    <t>Air Force Engineering University China;Datang Telecom Technology and Industry Group</t>
  </si>
  <si>
    <t>60069720;114949987</t>
  </si>
  <si>
    <t>Zhu L.</t>
  </si>
  <si>
    <t>Novel compact asymmetric coplanar strip (ACPS)-fed zeroth-order resonant antennas with bandwidth enhancement</t>
  </si>
  <si>
    <t>10.1515/freq-2014-0199</t>
  </si>
  <si>
    <t>2-s2.0-84935488215</t>
  </si>
  <si>
    <t>['wimax applications', 'well applied', 'simulated ones', 'shaped strips', 'proposed antenna', 'overall dimension', 'measured s11', 'inverted f', 'achieve triple', '800 mhz', '5 mm', '300 mhz']</t>
  </si>
  <si>
    <t>Compact terminal design | integrated portable device | triple-band | WiMAX | WLAN</t>
  </si>
  <si>
    <t>In this letter, a compact monopole planar antenna with inverted F-and L-shaped strips is presented for WLAN and WiMAX applications. By adjusting the geometries and the sizes of the strips, the proposed antenna can achieve triple-band performance covering three separated impedance bandwidths of 300 MHz (2.2-2.5 GHz), 400 MHz (3.3-3.8 GHz), and 800 MHz (5.1-5.9 GHz), which are well applied for both 2.4/5.2/5.8-GHz WLAN bands and 3.5/5.5-GHz WiMAX bands. The overall dimension of the proposed antenna can reach 20 √ó 25.5 mm&lt;sup&gt;2&lt;/sup&gt;. Measured S11 and radiation patterns show good agreement with the simulated ones.</t>
  </si>
  <si>
    <t>305-309</t>
  </si>
  <si>
    <t>55539894300;56505114300;56126034800</t>
  </si>
  <si>
    <t>Yang, Xiaolin;Liu, Xuelin;Song, Chunyang</t>
  </si>
  <si>
    <t>A triple-band monopole planar antenna for WLAN and WiMAX applications</t>
  </si>
  <si>
    <t>10.1515/freq-2014-0153</t>
  </si>
  <si>
    <t>2-s2.0-84935504493</t>
  </si>
  <si>
    <t>['specific variables', 'simultaneously influences', 'resonant sensor', 'readout signals', 'readout signal', 'parameter inductive', 'measurement trend', 'matlab simulation', 'matlab code', 'gradually becoming', 'good agreement', 'experimental results']</t>
  </si>
  <si>
    <t>Dual-parameter inductive-capacitive (LC) resonant sensor is gradually becoming the measurement trend in complex harsh environments; however, the coupling between inductors greatly affects the readout signal, which becomes very difficult to resolve by means of simple mathematical tools. By changing the values of specific variables in a MATLAB code, the influence of coupling between coils on the readout signal is analyzed. Our preliminary conclusions underline that changing the coupling to antenna greatly affects the readout signal, but it simultaneously influences the other signal. When f&lt;inf&gt;01&lt;/inf&gt;=f&lt;inf&gt;02&lt;/inf&gt;, it is better to broaden the difference between the two coupling coefficients k&lt;inf&gt;1&lt;/inf&gt; and k&lt;inf&gt;2&lt;/inf&gt;. On the other side, when f&lt;inf&gt;01&lt;/inf&gt; is smaller than f&lt;inf&gt;02&lt;/inf&gt;, it is better to decrease the coupling between sensor inductors k&lt;inf&gt;12&lt;/inf&gt;, in order to obtain two readout signals averaged in strength. Finally, a test system including a discrete capacitor soldered to a printed circuit board (PCB) based planar spiral coil is built, and the readout signals under different relative inductors positions are analyzed. All experimental results are in good agreement with the results of the MATLAB simulation.</t>
  </si>
  <si>
    <t>Advances in Mathematical Physics</t>
  </si>
  <si>
    <t>60001305;60001305;60001305;60001305-60025278;60001305;60001305;60001305</t>
  </si>
  <si>
    <t>8660609800;56459490800;56020440000;23490363700;55646613500;53363876500;7409428385</t>
  </si>
  <si>
    <t>Xiong, Jijun;Wei, Tanyong;Luo, Tao;Tan, Qiulin;Xue, Chenyang;Liu, Jun;Zhang, Wendong</t>
  </si>
  <si>
    <t>Xiong J.</t>
  </si>
  <si>
    <t>Coupling Influence on Signal Readout of a Dual-Parameter LC Resonant System</t>
  </si>
  <si>
    <t>10.1155/2015/437869</t>
  </si>
  <si>
    <t>2-s2.0-84935832285</t>
  </si>
  <si>
    <t>['simplifies two', 'receive data', 'rao bound', 'proposed algorithm', 'pm ).', 'novel algorithm', 'much lower', 'eigenvalue decomposition', 'doa estimation', 'dimensional pm', 'dimensional direction', 'covariance matrix']</t>
  </si>
  <si>
    <t>A novel algorithm is proposed for two-dimensional direction of arrival (2D-DOA) estimation with uniform rectangular array using reduced-dimension propagator method (RD-PM). The proposed algorithm requires no eigenvalue decomposition of the covariance matrix of the receive data and simplifies two-dimensional global searching in two-dimensional PM (2D-PM) to one-dimensional local searching. The complexity of the proposed algorithm is much lower than that of 2D-PM. The angle estimation performance of the proposed algorithm is better than that of estimation of signal parameters via rotational invariance techniques (ESPRIT) algorithm and conventional PM algorithms, also very close to 2D-PM. The angle estimation error and Cram√©r-Rao bound (CRB) are derived in this paper. Furthermore, the proposed algorithm can achieve automatically paired 2D-DOA estimation. The simulation results verify the effectiveness of the algorithm.</t>
  </si>
  <si>
    <t>60021666;60021666;60088583;60021666</t>
  </si>
  <si>
    <t>55683880100;8247132000;57214463835;56115342000</t>
  </si>
  <si>
    <t>Zhou, Ming;Zhang, Xiaofei;Qiu, Xiaofeng;Wang, Chenghua</t>
  </si>
  <si>
    <t>PLA University of Science and Technology;Nanjing University of Aeronautics and Astronautics</t>
  </si>
  <si>
    <t>60088583;60021666</t>
  </si>
  <si>
    <t>Zhou M.</t>
  </si>
  <si>
    <t>Two-Dimensional DOA Estimation for Uniform Rectangular Array Using Reduced-Dimension Propagator Method</t>
  </si>
  <si>
    <t>10.1155/2015/485351</t>
  </si>
  <si>
    <t>2-s2.0-84935838740</t>
  </si>
  <si>
    <t>['upon excitation', 'parent iridium', 'new corrole', 'mild conditions', 'high yield', 'fluorescence intensity', 'corrole core', 'bodipy conjugates', 'bodipy antenna', 'absorption maximum', '300 %,']</t>
  </si>
  <si>
    <t>New corrole-BODIPY conjugates have been synthesized in high yield under mild conditions. Upon excitation at the absorption maximum of the BODIPY antenna chromophore, the fluorescence intensity of the free base corrole-BODIPY conjugate increases by ca. 300%, and significant phosphorescence intensity is observed for the iridium(III) complex of the conjugate, while almost no phosphorescence is observed for the parent iridium(III) corrole, due to through-bond energy transfer from the BODIPY antenna-chromophore to the corrole core.</t>
  </si>
  <si>
    <t>50962-50967</t>
  </si>
  <si>
    <t>60073599;112922957;60026548;60026548;60026548;60073599</t>
  </si>
  <si>
    <t>57040085000;56711421000;26643467600;56406380100;7005915604;13606179000</t>
  </si>
  <si>
    <t>Chen, Wei;Zhang, Jianfeng;Mack, John;Kubheka, Gugu;Nyokong, Tebello;Shen, Zhen</t>
  </si>
  <si>
    <t>China;South Africa;China</t>
  </si>
  <si>
    <t>Nanjing;Grahamstown;Nanjing</t>
  </si>
  <si>
    <t>State Key Laboratory of Coordination Chemistry;Rhodes University;The Second People's Hospital of Nanjing</t>
  </si>
  <si>
    <t>60073599;60026548;112922957</t>
  </si>
  <si>
    <t>Corrole-BODIPY conjugates: Enhancing the fluorescence and phosphorescence of the corrole complex via efficient through bond energy transfer</t>
  </si>
  <si>
    <t>10.1039/c5ra07250f</t>
  </si>
  <si>
    <t>2-s2.0-84935858974</t>
  </si>
  <si>
    <t>['weighting function', 'triangular meshes', 'three expansions', 'test object', 'spatial localization', 'spatial filtering', 'scattering object', 'scattering fields', 'robust choice', 'review paper', 'priori information', 'new results', 'new information', 'field measurements', 'faster transformations', 'ewald sphere', 'equivalent currents', 'electromagnetic simulations', 'diagnostics information', 'arbitrary antenna', 'also included', 'algorithmic properties']</t>
  </si>
  <si>
    <t>Electromagnetic field transformations are important for electromagnetic simulations and for measurements. Especially for field measurements, the influence of the measurement probe must be considered, and this can be achieved by working with weighted field transformations. This paper is a review paper on weighted field transformations, where new information on algorithmic properties and new results are also included. Starting from the spatial domain weighted radiation integral involving free space Green‚Äôs functions, properties such as uniqueness and the meaning of the weighting function are discussed. Several spectral domain formulations of the weighted field transformation integrals are reviewed. The focus of the paper is on hierarchical multilevel representations of irregular field transformations with propagating plane waves on the Ewald sphere. The resulting Fast Irregular Antenna Field Transformation Algorithm (FIAFTA) is a versatile and efficient transformation technique for arbitrary antenna and scattering fields. The fields can be sampled at arbitrary irregular locations and with arbitrary measurement probes without compromising the accuracy and the efficiency of the algorithm. FIAFTA supports different equivalent sources representations of the radiation or scattering object: 1) equivalent surface current densities discretized on triangular meshes, 2) plane wave representations, 3) spherical harmonics representations. The current densities provide for excellent spatial localization and deliver most diagnostics information about the test object. A priori information about the test object can easily be incorporated, too. Using plane wave and spherical harmonics representations, the spatial localization is not as good as with spatial current densities, but still much better than in the case of conventional modal expansions. Both far-field based expansions lead to faster transformations than the equivalent currents and in particular the orthogonal spherical harmonics expansion is a very attractive and robust choice. All three expansions are well-suited for efficient echo suppression by spatial filtering. Various new field transformation and new computational performance results are shown in order to illustrate some capabilities of the algorithm.</t>
  </si>
  <si>
    <t>127-150</t>
  </si>
  <si>
    <t>60019722;60019722;60019722;60019722;60019722;60019722</t>
  </si>
  <si>
    <t>7004819868;36092795100;57212937709;55804044300;56711897800;36621509400</t>
  </si>
  <si>
    <t>Eibert, Thomas F.;Kƒ±lƒ±c, Emre;Lopez, Carlos;Mauermayer, Raimund A.M.;Neitz, Ole;Schnattinger, Georg</t>
  </si>
  <si>
    <t>Eibert T.F.</t>
  </si>
  <si>
    <t>Electromagnetic field transformations for measurements and simulations</t>
  </si>
  <si>
    <t>10.2528/PIER14121105</t>
  </si>
  <si>
    <t>2-s2.0-84935864226</t>
  </si>
  <si>
    <t>['successful simulation', 'size coupled', 'shorting strip', 'proposed antenna', 'practical applications', 'optimized easily', 'operating principles', 'measured bandwidth', 'main parameters', 'inverted l', 'double branches', 'cover 2g', 'compact small', '967 mhz', '4g bands', '3280 mhz', '163 mhz', '1615 mhz', '1 vswr']</t>
  </si>
  <si>
    <t>A compact small-size coupled-fed antenna composed of an inverted L-shaped feeding strip and a shorting strip with double branches for the WWAN/LTE bands operation in the internal smartphone application is presented. With the help of a novel distributed LC resonant circuit, the proposed antenna can not only realize the miniaturization (15 √ó 28 √ó 4 mm3) and multiband to cover 2G/3G/4G bands but also be tuned and optimized easily. The measured bandwidth with 3: 1 VSWR is 163 MHz (804-967 MHz) at the low-band and 1615 MHz (1665-3280 MHz) at the high-band. What is more, the lowest measured efficiency in the whole frequency band is more than 52% for practical applications. The operating principles and main parameters are detailed below. And successful simulation, fabrication, and measurement of the proposed antenna are shown in this paper.</t>
  </si>
  <si>
    <t>Small-Size Seven-Band WWAN/LTE Antenna with Distributed LC Resonant Circuit for Smartphone Application</t>
  </si>
  <si>
    <t>10.1155/2015/630674</t>
  </si>
  <si>
    <t>2-s2.0-84935868529</t>
  </si>
  <si>
    <t>['transceiver designs', 'single user', 'proposed scheme', 'practical spc', 'power constraint', 'perfect csi', 'paper addresses', 'output system']</t>
  </si>
  <si>
    <t>BER | CSI | MIMO | PAPC | SPC | TMSE</t>
  </si>
  <si>
    <t>This paper addresses the problem of joint transceiver designs for single user-Multiple-input and Multiple-output system(SU-MIMO) employing one dimensional improper modulations such as binary phase shift-keying and M-ary amplitude shift-keying(M-ASK) using per antenna power constraint. Conventionally, most of the transceiver designs are based on the sum power constraint (SPC).However, in practical SPC is not realistic as it does not take into account of power constraint of an individual power amplifier. To solve this problem, under perfect CSI, per antenna power constraint is formulated into an optimization problem giving a novel joint linear transceivers that minimizes the mean square error at the output of the decoder. The simulation results show that the proposed scheme has a near-optimum performance considering practical constraints.</t>
  </si>
  <si>
    <t>1519-1528</t>
  </si>
  <si>
    <t>29-32</t>
  </si>
  <si>
    <t>International Journal of Mathematical Analysis</t>
  </si>
  <si>
    <t>60005147;60005147;60005147;60069548</t>
  </si>
  <si>
    <t>56461319600;6602534138;56595250800;56716430700</t>
  </si>
  <si>
    <t>Manikandan, C.;Neelamegam, P.;Srivishnu, A.;Sabari Ganesh, B.</t>
  </si>
  <si>
    <t>Pune;Thanjavur</t>
  </si>
  <si>
    <t>Tata Consultancy Services India;SASTRA Deemed University</t>
  </si>
  <si>
    <t>60069548;60005147</t>
  </si>
  <si>
    <t>Transceiver design for SU-MIMO system with improper modulations using per antenna power constraint and perfect CSI</t>
  </si>
  <si>
    <t>10.12988/ijma.2015.53103</t>
  </si>
  <si>
    <t>2-s2.0-84936742295</t>
  </si>
  <si>
    <t>['users asymptote', 'spatially uncorrelated', 'selection scheme', 'rayleigh distributed', 'overlapping subsets', 'multicast channels', 'minimum signal', 'loop scheme', 'large number', 'exact capacity', 'average capacity', 'asymptotic analysis', 'associated users', 'antenna subset']</t>
  </si>
  <si>
    <t>In this letter, we consider the transmit antenna subset selection scheme in multicast channels where the antenna subset is selected to maximise the minimum signal-to-noise power ratio among the associated users. Using an asymptotic analysis, the average capacity is derived for the large number of users asymptote under the assumption that the antennas are divided into non-overlapping subsets, and each of them is independent, identical, spatially uncorrelated, and Rayleigh distributed. The numerical results demonstrate that the asymptotic average capacity is close to the exact capacity when signal-to-noise power ratio is not large or the number of users is large. Using this result, we compare the asymptotic average capacity of the selection scheme with that of the open-loop multiple antenna multicasting scheme, in which only one antenna subset is employed, and its number of antennas is the same as that of the antenna subset of the selection scheme. Specifically, it is shown that the asymptotic capacity gain over the open-loop scheme is significant when the number of antennas in each antenna subset is small.</t>
  </si>
  <si>
    <t>322-328</t>
  </si>
  <si>
    <t>Park, Seung Young</t>
  </si>
  <si>
    <t>Chuncheon</t>
  </si>
  <si>
    <t>Kangwon National University</t>
  </si>
  <si>
    <t>Park S.</t>
  </si>
  <si>
    <t>On capacity gain of antenna subset selection for multiple antenna multicasting</t>
  </si>
  <si>
    <t>10.1002/ett.2627</t>
  </si>
  <si>
    <t>2-s2.0-84936744307</t>
  </si>
  <si>
    <t>['zf precoder', 'wireless multi', 'way relaying', 'user receives', 'remaining users', 'relay collects', 'precoded signals', 'pairwise multi', 'optimal form', 'noisy signals', 'desired users']</t>
  </si>
  <si>
    <t>We investigate a wireless multi-way relaying framework, in which a multi-antenna relay carries out precode-and-forward, that is, the relay collects and precodes the noisy signals from the users and then forwards the precoded signals to the desired users. We focus on the zero-forcing (ZF) approach in which each user receives its signal of interest from one other user without suffering from the interference from the remaining users. We derive an optimal form of the ZF precoder that is generic for pairwise/non-pairwise multi-way relaying with/without network coding. Simulation results indicate that the proposed ZF relaying scheme with network coding considerably outperforms existing schemes.</t>
  </si>
  <si>
    <t>686-693</t>
  </si>
  <si>
    <t>60022381;60002798</t>
  </si>
  <si>
    <t>24333523000;55376376100</t>
  </si>
  <si>
    <t>Wang, Fanggang;Yuan, Xiaojun</t>
  </si>
  <si>
    <t>Beijing;Hong Kong</t>
  </si>
  <si>
    <t>Beijing Jiaotong University;Chinese University of Hong Kong</t>
  </si>
  <si>
    <t>Zero-forcing multi-way relaying with sum rate maximisation</t>
  </si>
  <si>
    <t>10.1002/ett.2707</t>
  </si>
  <si>
    <t>2-s2.0-84936744594</t>
  </si>
  <si>
    <t>['traditional ppp', 'time kinematic', 'rtk solutions', 'phase ambiguities', 'performance assessment', 'norway ).', 'maritime applications', 'long baselines', 'glonass constellations', 'ferry navigating', 'either real', 'direct need', 'constellation ppp', 'attractive technology', 'ar solutions', 'achieve high', 'accuracy positioning']</t>
  </si>
  <si>
    <t>Maritime Navigation | Multi-GNSS | Precise Point Positioning | RTK</t>
  </si>
  <si>
    <t>In order to achieve high-accuracy positioning, either Real-Time Kinematic (RTK) or Precise Point Positioning (PPP) techniques can be used. While RTK normally delivers higher accuracy with shorter convergence times, PPP has been an attractive technology for maritime applications, as it delivers uniform positioning performance without the direct need of a nearby reference station. Traditional PPP has been based on ambiguity - float solutions using GPS and Glonass constellations. However, the addition of new satellite systems, such as Galileo and BeiDou, and the possibility of fixing integer carrier-phase ambiguities (PPP-AR) allow to increase PPP accuracy. In this article, a performance assessment has been done between RTK, PPP and PPP-AR, using GNSS data collected from two antennas installed on a ferry navigating in Oslo (Norway). RTK solutions have been generated using short, medium and long baselines (up to 290 km). For the generation of PPP-AR solutions, Uncalibrated Hardware Delays (UHDs) for GPS, Galileo and BeiDou have been estimated using reference stations in Oslo and Onsala. The performance of RTK and multi - constellation PPP and PPP-AR are presented.</t>
  </si>
  <si>
    <t>73-80</t>
  </si>
  <si>
    <t>60007008;60084383;60084383;60084383-60006288;60084383;60007008</t>
  </si>
  <si>
    <t>56121367900;15837366300;6602327293;56716320500;56121759900;6507802467</t>
  </si>
  <si>
    <t>Tegedor, Javier;Liu, Xianglin;√òrpen, Ole;Treffers, Niels;Goode, Matthew;√òvstedal, Ola</t>
  </si>
  <si>
    <t>Netherlands;Norway;Netherlands</t>
  </si>
  <si>
    <t>Leidschendam;As;Delft</t>
  </si>
  <si>
    <t>Fugro;Norges Milj√∏- og Biovitenskapelige Universitet;Delft University of Technology</t>
  </si>
  <si>
    <t>60084383;60007008;60006288</t>
  </si>
  <si>
    <t>Tegedor J.</t>
  </si>
  <si>
    <t>Comparison between multi-constellation ambiguity-fixed PPP and RTK for maritime precise navigation</t>
  </si>
  <si>
    <t>10.1515/jag-2014-0028</t>
  </si>
  <si>
    <t>2-s2.0-84936750142</t>
  </si>
  <si>
    <t>['systems need', 'previous research', 'pilot jamming', 'ofdm pilot', 'instead focus', 'input multiple', 'constraints associated', 'channel reciprocity', 'barrage jamming']</t>
  </si>
  <si>
    <t>All multiple-input multiple-output (MIMO) systems need a method to estimate and equalise their channel, whether through channel reciprocity or sounding, and most modern orthogonal frequency division multiplexing (OFDM)-based MIMO waveforms use sounding via OFDM pilot tones. Previous research has focused on jamming data transmissions. We instead focus on jamming channel sounding symbols and introduce the MIMO singularity attack, which attempts to reduce the rank of the channel gain matrix estimate by the receiver through transmission of specific jamming signals. More specifically, we introduce and analyse the MIMO singularity attack, in which a multi-antenna jammer tries to manipulate pilot tones to skew the channel state information obtained at the receiver. We prove singularity jamming can be more destructive than data jamming attacks such as barrage or pilot jamming by studying its effects on channel bit error rate and capacity. We develop the constraints associated with jamming MIMO sounding channels and further describe how these attacks specifically impact data symbol estimates for OFDM pilot-based sounding systems. Through simulation, we demonstrate efficiency gains over barrage jamming.</t>
  </si>
  <si>
    <t>482-490</t>
  </si>
  <si>
    <t>24723115500;56375666900</t>
  </si>
  <si>
    <t>Sodagari, S.;Clancy, T. C.</t>
  </si>
  <si>
    <t>Sodagari S.</t>
  </si>
  <si>
    <t>On singularity attacks in MIMO channels</t>
  </si>
  <si>
    <t>10.1002/ett.2657</t>
  </si>
  <si>
    <t>2-s2.0-84936751667</t>
  </si>
  <si>
    <t>['specific geometry', 'plane perpendicular', 'period change', 'optical microscopy', 'optical antenna', 'geometry incorporating', 'enhancement changes', 'electric field', 'direct illumination', 'circular grating', 'cause efficiency', 'background signal', 'antenna design', 'antenna apex']</t>
  </si>
  <si>
    <t>Field enhancement | Optical antenna | Surface plasmon | Tapered gold tip</t>
  </si>
  <si>
    <t>This paper shows design of gold tip optical antenna based on the specific geometry. The enhancement changes of the electric field of plane wave laser excitation from 400 to 700 nm surrounding the optical antenna are simulated. Based on direct illumination of antenna apex in TENOM back ground signal is produced and cause efficiency of optical microscopy. In practice, one can change of antenna design and decrease this background signal. Developments of geometry incorporating the period change of circular grating in period 200 nm on the shaft of antenna. In addition, the distribution of enhancement of the electric field in a plane perpendicular to the shaft has been acquired.</t>
  </si>
  <si>
    <t>International Journal of Nanoparticles</t>
  </si>
  <si>
    <t>60070941;60070941;60070941</t>
  </si>
  <si>
    <t>56524404500;7004089493;6603562847</t>
  </si>
  <si>
    <t>Zohrabi, Mehdi;Salakhov, M. Kh;Kharintsev, S. S.</t>
  </si>
  <si>
    <t>Kazan</t>
  </si>
  <si>
    <t>Kazan Federal University</t>
  </si>
  <si>
    <t>Zohrabi M.</t>
  </si>
  <si>
    <t>Electric field enhancement of gold tip optical antenna</t>
  </si>
  <si>
    <t>10.1504/IJNP.2015.070344</t>
  </si>
  <si>
    <t>2-s2.0-84936752506</t>
  </si>
  <si>
    <t>['proposed dual', 'operating bands', 'mutual coupling', 'microwave access', 'good results', 'fdilgb ).', 'fabricated prototype', 'driven branch', 'diversity gain', 'antenna system', 'antenna efficiency', '4019 mhz', '10 db']</t>
  </si>
  <si>
    <t>Decoupled antennas | efficiency enhancement | multiband antennas | multiple-input multiple-output (MIMO) systems</t>
  </si>
  <si>
    <t>A dual-antenna system for smartphones with Long Term Evolution (LTE)/Wireless Wide Area Network (WWAN)/Wireless Local Area Network (WLAN)/Worldwide Interoperability for Microwave Access (WiMAX) operations is presented and studied. The proposed dual-antenna system consists of two symmetric antenna elements and a folded dual inverted L-shaped ground branch (FDILGB). Each antenna element includes a driven branch and a parasitic ground branch. To improve the antenna efficiency, the parasitic ground branch is studied and optimized. The FDLGB is applied to reduce the mutual coupling between the two closely spaced antenna elements and achieve better impedance matching. The measured operating bands with /S&lt;inf&gt;11&lt;/inf&gt;/ lower than -6 dB cover 698-974 and 1699 - 4019 MHz for the fabricated prototype. Within the operating bands, the measured /S&lt;inf&gt;21&lt;/inf&gt;/ is lower than - 10 dB. Based on the measured 3D radiation patterns, the envelop correlation coefficient, the mean effective gain and the diversity gain of the proposed dual-antenna system are calculated, and good results are obtained.</t>
  </si>
  <si>
    <t>1443-1446</t>
  </si>
  <si>
    <t>A Dual-Antenna System for LTE/WWAN/WLAN/WiMAX Smartphone Applications</t>
  </si>
  <si>
    <t>10.1109/LAWP.2015.2411253</t>
  </si>
  <si>
    <t>2-s2.0-84936754500</t>
  </si>
  <si>
    <t>['vehicles traveling', 'study utilizes', 'results indicate', 'relatively accurate', 'omnidirectional antenna', 'may affect', 'mac readers', 'lower speeds', 'inexpensive way', 'bluetooth devices', 'approaching speed', 'antennae type']</t>
  </si>
  <si>
    <t>Bluetooth | Global positioning systems | MAC address | Omni-directional | Travel times | Unidirectional</t>
  </si>
  <si>
    <t>Media Access Control (MAC) Readers are a relatively accurate and inexpensive way to collect travel time data. This study utilizes a research-driven MAC Reader developed at Florida Atlantic University. Thus, it investigates the impact of factors that may affect the readings such as location of Bluetooth devices and MAC Readers, approaching speed of vehicles with Bluetooth devices, and antennae type. The results indicate that MAC Readers resemble travel times collected by other methods, Bluetooth devices placed in the vehicle‚Äôs dashboard are detected more easily, vehicles traveling at lower speeds are detected more reliably, and Omnidirectional antenna are detected more successfully.</t>
  </si>
  <si>
    <t>50-62</t>
  </si>
  <si>
    <t>International Journal of Intelligent Transportation Systems Research</t>
  </si>
  <si>
    <t>60017606;60017606;60017606;60017606;60017606</t>
  </si>
  <si>
    <t>8956611700;56084994900;56086287100;56086232100;7801399206</t>
  </si>
  <si>
    <t>Stevanovic, Aleksandar;Olarte, Claudia L.;Galletebeitia, √Ålvaro;Galletebeitia, Borja;Kaisar, Evangelos I.</t>
  </si>
  <si>
    <t>Stevanovic A.</t>
  </si>
  <si>
    <t>Testing accuracy and reliability of MAC readers to measure arterial travel times</t>
  </si>
  <si>
    <t>10.1007/s13177-014-0081-4</t>
  </si>
  <si>
    <t>2-s2.0-84936756216</t>
  </si>
  <si>
    <t>['ring patch', 'results show', 'resonance mode', 'proposed herein', 'profile structure', 'overall dimensions', 'human phantom', 'frequency band', 'free space', 'compact ultrawideband', 'compact low', 'body communications', 'antenna performance', 'antenna consists', 'antenna characteristics', '64 œª', '6 ghz', '4 ghz', '3 ghz', '1 ghz', '07 œª']</t>
  </si>
  <si>
    <t>Impulse radio (IR) | monopole | on-body antenna | phantom | TM&amp;lt;inf&amp;gt;41&amp;lt;/inf&amp;gt; mode | ultrawideband (UWB) antenna | wireless body area network (WBAN)</t>
  </si>
  <si>
    <t>A compact ultrawideband (UWB) antenna for on-body communications is proposed herein. The antenna consists of a mono-cone and a shorted ring patch. By using a ring patch with four shorting pins, the proposed antenna operates at TM&lt;inf&gt;41&lt;/inf&gt; resonance mode in the low-frequency band and achieves a compact low-profile structure with monopole-like radiation characteristics. The antenna has overall dimensions of 64 mm √ó 64 mm √ó 7 mm (0.64 Œª&lt;inf&gt;0&lt;/inf&gt; √ó 0.64 Œª&lt;inf&gt;0&lt;/inf&gt; √ó 0.07 Œª&lt;inf&gt;0&lt;/inf&gt;at 3 GHz) in the impulse radio UWB (3.1 GHz-10.6 GHz) band and a 10-dB return loss bandwidth of 121.1% in the range from 2.8 to 11.4 GHz. The antenna performance was simulated and measured in free space and on a homogeneous human equivalent phantom to account for the human body effect. The results show that the antenna characteristics are relatively stable regardless of the existence of a human phantom.</t>
  </si>
  <si>
    <t>1447-1450</t>
  </si>
  <si>
    <t>56714908800;55817117900;56535582400</t>
  </si>
  <si>
    <t>Jeong, Wonhong;Tak, Jinpil;Choi, Jaehoon</t>
  </si>
  <si>
    <t>Jeong W.</t>
  </si>
  <si>
    <t>A Low-Profile IR-UWB Antenna with Ring Patch for WBAN Applications</t>
  </si>
  <si>
    <t>10.1109/LAWP.2015.2411263</t>
  </si>
  <si>
    <t>2-s2.0-84936757493</t>
  </si>
  <si>
    <t>['theoretical analysis', 'relay cooperates', 'ratio combining', 'paper investigates', 'output scheme', 'outage probability', 'multireceive diversity', 'investigated scheme', 'input multiple', 'effectively carried', 'density parity', 'clearly outperforms']</t>
  </si>
  <si>
    <t>This paper investigates a network-coding-based multisource multirelay low-density parity-check coded cooperative multiple-input multiple- output scheme, where multiple receiving antennas are applied in the destination. Each relay cooperates with multiple sources via network coding. A joint iterative decoding is effectively carried out in the destination. The decoding algorithm agrees with the introduced equivalent joint Tanner graph that can be used to fully characterise low-density parity-check codes employed by the sources and relays. The outage probability of the network- coding-based coded cooperative multiple-input multiple-output scheme over Rayleigh fading channels is analysed, when maximal-ratio combining is adopted in the destination. Theoretical analysis and numerical simulations show that the investigated scheme can well combine cooperation diversity, multireceive diversity and channel coding gains, and clearly outperforms the coded noncooperation scheme under the same conditions.</t>
  </si>
  <si>
    <t>491-502</t>
  </si>
  <si>
    <t>60021666;60021666;60021666</t>
  </si>
  <si>
    <t>42162403500;7403449300;56453787100</t>
  </si>
  <si>
    <t>Zhang, Shunwai;Yang, Fengfan;Tang, Lei</t>
  </si>
  <si>
    <t>Network-coding-based multisource multirelay LDPC-coded cooperative MIMO</t>
  </si>
  <si>
    <t>10.1002/ett.2659</t>
  </si>
  <si>
    <t>2-s2.0-84936758731</t>
  </si>
  <si>
    <t>['proposed system', 'imperfect csi', 'future channel', 'current csi', 'csi available', 'base station']</t>
  </si>
  <si>
    <t>Minimum mean square error (MMSE) based linear precoder in multiple antenna downlink wireless communication system with imperfect channel state information (CSI) at the base station (BS) is considered in this paper. The CSI available at the BS is modelled by incorporating antenna correlation at the BS, channel estimation error variance and temporal correlation coefficient. If the temporal correlation coefficient is known at the BS, the current CSI can be updated. To improve the performance of the system, the future channel is predicted using two-dimensional MMSE prediction. In this paper, the proposed MMSE linear precoder is designed by considering the imperfect CSI and two-dimensional predicted CSI. The computer simulation results validate the bit error rate performance of the proposed system when compared to the previously proposed precoders, which consider channel estimation error variance only.</t>
  </si>
  <si>
    <t>694-703</t>
  </si>
  <si>
    <t>60102695;60070202</t>
  </si>
  <si>
    <t>35292562100;8351565000</t>
  </si>
  <si>
    <t>Kejalakshmi, V.;Arivazhagan, S.</t>
  </si>
  <si>
    <t>Sivaganga;Sivakasi</t>
  </si>
  <si>
    <t>K.L.N. College of Engineering;Mepco Schlenk Engineering College</t>
  </si>
  <si>
    <t>Kejalakshmi V.</t>
  </si>
  <si>
    <t>Design of linear precoder for multiuser MIMO system with spatial correlation and imperfect CSI</t>
  </si>
  <si>
    <t>10.1002/ett.2740</t>
  </si>
  <si>
    <t>2-s2.0-84936761104</t>
  </si>
  <si>
    <t>['transmit beamforming', 'system design', 'results show', 'power co', 'outage probability', 'multiple antennas', 'mathematical framework', 'input multiple', 'hop multiple', 'high signal', 'exact closed', 'diversity order', 'combined effect', 'channel interferences', 'ccis ).', 'asymptotic analysis', 'also presented']</t>
  </si>
  <si>
    <t>The performance of dual-hop multiple-input multiple-output relay systems with transmit beamforming and maximum-ratio combining scheme for each hop is investigated. Both the relay and the destination are subjected to multiple possible unequal-power co-channel interferences (CCIs). We provide a mathematical framework for evaluating the combined effect of multiple antennas and CCIs. An exact closed-form outage probability expression is derived for the independent Rayleigh fading channels. Furthermore, the asymptotic analysis for the outage probability is also presented to offer more insights into the system diversity order. The results show that although the diversity order is limited by the minimum of the numbers of antennas at the source and the destination, it is essentially directly proportional to the number of antennas at the relay, which provides a further insight into the system design. Moreover, at high signal-to-interference ratio regime, CCIs do not affect the diversity order.</t>
  </si>
  <si>
    <t>509-513</t>
  </si>
  <si>
    <t>113992883;113992883;113992883</t>
  </si>
  <si>
    <t>57196741687;16174331600;56150311800</t>
  </si>
  <si>
    <t>Xu, X.;Cai, Y.;Yang, W.</t>
  </si>
  <si>
    <t>College of Communications Engineering</t>
  </si>
  <si>
    <t>Xu X.</t>
  </si>
  <si>
    <t>Performance analysis of dual-hop MIMO AF relay systems with MIMO-MRC in the presence of co-channel interferences</t>
  </si>
  <si>
    <t>10.1002/ett.2651</t>
  </si>
  <si>
    <t>2-s2.0-84936762839</t>
  </si>
  <si>
    <t>['transmitted messages', 'transmit antennas', 'ssk system', 'source equipped', 'significantly enhance', 'relays amplify', 'received signal', 'output system', 'multiple relays', 'kept silent', 'higher number', 'existing relays', 'data symbol', 'constellation symbols', 'best relay', 'analytical results']</t>
  </si>
  <si>
    <t>amplify and forward | cooperative networks | MIMO | relays | spatial modulation | SSK</t>
  </si>
  <si>
    <t>Space shift keying (SSK) is a multiple-input, multiple-output system where the indices of the transmit antennas form the constellation symbols and no other data symbol is transmitted. In this paper, amplify-and-forward (AF) multiple-input, multiple-output relaying techniques with an SSK system are proposed and analysed. Single and multiple relays are located between the source and the destination and used to forward the transmitted messages from the source to the destination. Conventional AF relaying in which all relays amplify their received signal and forward it to the destination at specific time slot and opportunistic AF relaying where only the best relay is activated and all other relays are kept silent are considered. The receiver, with a single receive antenna, applies optimum detector to retrieve the transmitted information bits. Closed-form bit error ratio expressions are provided for a source equipped with two transmit antennas. Additionally, a good approximate upper bound is derived for higher number of transmit antennas. The analytical results are validated through Monte Carlo simulation results. It is revealed that multiple relays can be considered to significantly enhance the performance of SSK system, and the diversity gain equals the number of existing relays.</t>
  </si>
  <si>
    <t>60110514;60006222-60110514</t>
  </si>
  <si>
    <t>16175973300;16244958200</t>
  </si>
  <si>
    <t>Mesleh, Raed;Ikki, Salama S.</t>
  </si>
  <si>
    <t>Saudi Arabia;United Kingdom</t>
  </si>
  <si>
    <t>Tabuk;Newcastle</t>
  </si>
  <si>
    <t>University of Tabuk;Newcastle University</t>
  </si>
  <si>
    <t>60110514;60006222</t>
  </si>
  <si>
    <t>Mesleh R.</t>
  </si>
  <si>
    <t>Space shift keying with amplify-and-forward MIMO relaying</t>
  </si>
  <si>
    <t>10.1002/ett.2611</t>
  </si>
  <si>
    <t>2-s2.0-84936763038</t>
  </si>
  <si>
    <t>['wearable antenna', 'square antenna', 'single element', 'several designs', 'resonance frequency', 'public safety', 'paper presents', 'operation point', 'mobile computing', 'includes tracking', 'ie3d ).', 'human body', 'gps application', 'different geometry', 'communication purposes', 'clothing used', '575 ghz']</t>
  </si>
  <si>
    <t>3D radiation | Microstrip antenna array | Rectangular microstrip antenna | Resonant gain | Return loss | Square microstrip antenna</t>
  </si>
  <si>
    <t>A wearable antenna is meant to be a part of the clothing used for communication purposes, which includes tracking, navigation, mobile computing and public safety. We described the design and development of rectangular array patch antennas. In this paper, several designs of microstrip arrays antennas, suitable for interaction between antenna and human body, are presented. We presented two antennas with different geometry and frequencies but both have operation point for GPS application. Specifically, 2x1, 2x2, 2x4 and single element are designed and simulated by a full wave simulator (IE3D). Moreover, this paper presents a comparison between both rectangular and square antenna arrays. The resonance frequency for square antenna is 1.3GHz and for rectangular is 1.575 GHz. In this paper, Inset feed techniques are applied to the rectangular microstrip patch antenna.</t>
  </si>
  <si>
    <t>507-523</t>
  </si>
  <si>
    <t>Contemporary Engineering Sciences</t>
  </si>
  <si>
    <t>60062395;60062395;60062395</t>
  </si>
  <si>
    <t>56716278500;35612482700;56716250500</t>
  </si>
  <si>
    <t>Qubaia, Ahmad N.H.;Khraisat, Yahya S.H.;Al-Faqeer, Osama M.F.</t>
  </si>
  <si>
    <t>Jordan</t>
  </si>
  <si>
    <t>Al Salt</t>
  </si>
  <si>
    <t>Al-Balqa Applied University</t>
  </si>
  <si>
    <t>Qubaia A.</t>
  </si>
  <si>
    <t>Comparison between different antenna designs operating at different frequencies for GPS applications</t>
  </si>
  <si>
    <t>10.12988/ces.2015.55152</t>
  </si>
  <si>
    <t>2-s2.0-84936763123</t>
  </si>
  <si>
    <t>['without coupling', 'transmission scenario', 'sum rate', 'simulation results', 'significantly influence', 'several bss', 'promising technique', 'perfect knowledge', 'often neglected', 'obtained results', 'multiple antennas', 'modified version', 'mobile stations', 'mitigate inter', 'general framework', 'forcing preprocessing', 'forcing beamforming', 'existing ici', 'efficiently mitigate', 'distributed power', 'cell interference', 'case due', 'block diagonalisation']</t>
  </si>
  <si>
    <t>Cooperation between multicell base stations (BSs) is a promising technique that has the potential to mitigate inter-cell interference (ICI) and increase data rates without sacrificing additional frequency spectrum. Classical beamforming techniques have been used to eliminate the existing ICI and improve the sum rate of downlink cooperative multiple input multiple output transmission systems. However, a perfect knowledge of the channel state information at the transmitter is needed to perform adequate beamforming such as block diagonalisation or zero-forcing preprocessing. In practice, this is not the case due to the presence of channel estimation errors.In this paper, we consider one particular scenario of the transmission coordination among multiple cell sites, namely the joint processing coordinated multipoint transmission scheme. A joint processing coordinated multipoint is composed of several BSs that cooperate to serve a set of mobile stations (MSs) and where both BSs and MSs are equipped with multiple antennas. In the context of this transmission scenario, we model the multicell cooperative system under the presence of channel estimation errors that are often neglected but that can significantly influence the obtained results. Furthermore, we consider a general framework where the distributed power from the BSs to the MSs is not constrained to be identical. We then propose a modified version of the classical block diagonalisation and zero-forcing beamforming to efficiently mitigate the existing ICI. Finally, we evaluate the sum rate expression of the considered cooperative system, and we propose efficient alternatives to improve it without coupling the beamforming and the power control processes. Simulation results are given to support our claims.</t>
  </si>
  <si>
    <t>568-585</t>
  </si>
  <si>
    <t>60070309;60104222;60070309;60102125</t>
  </si>
  <si>
    <t>6603655910;56715961700;24765061300;9634780900</t>
  </si>
  <si>
    <t>Abdelkefi, Fatma;Feki, Souhaila;Mohamed, Siala;Ferr√©, Guillaume</t>
  </si>
  <si>
    <t>Brest;Bordeaux;Ariana</t>
  </si>
  <si>
    <t>Technop&amp;ocircle Brest-Iroise;Universit√© de Bordeaux;University of Carthage, Ecole Sup√©rieure des Communications de Tunis</t>
  </si>
  <si>
    <t>60104222;60102125;60070309</t>
  </si>
  <si>
    <t>Abdelkefi F.</t>
  </si>
  <si>
    <t>Channel estimation errors impact on the sum rate maximisation in a JP-CoMP transmission systems</t>
  </si>
  <si>
    <t>10.1002/ett.2673</t>
  </si>
  <si>
    <t>2-s2.0-84936765370</t>
  </si>
  <si>
    <t>['situ measurements', 'results showed', 'railway viaduct', 'paper presents', 'gpr surveys', 'gpr results', 'efficient diagnostics', 'concrete well', 'concrete structures', 'concrete layer', 'center frequency', 'antenna operating', '2 ghz']</t>
  </si>
  <si>
    <t>Electromagnetic waves | Experimental investigations | Ground penetrating radar method | Non-destructive diagnostics | Reinforced concrete structures</t>
  </si>
  <si>
    <t>This paper presents an application of the ground penetration method (GPR) for diagnostics of reinforced concrete structures. In situ measurements were conducted for three civil engineering structures: the ground floor structure, the abutment of the railway viaduct and the concrete well. The dual polarized ground penetrating radar with the antenna operating at a center frequency of 2 GHz was used for GPR surveys. Three different methodologies of measurements were analyzed. The results showed that the GPR method enables quick and efficient diagnostics of concrete structures. Based on GPR results it is possible to identify the distribution and amount of reinforcement, as well as the thickness of the concrete layer.</t>
  </si>
  <si>
    <t>Diagnostyka</t>
  </si>
  <si>
    <t>60027012;</t>
  </si>
  <si>
    <t>56715377800;55949402000</t>
  </si>
  <si>
    <t>Lachowicz, Jacek;Rucka, Magdalena</t>
  </si>
  <si>
    <t>Lachowicz J.</t>
  </si>
  <si>
    <t>Application of GPR method in diagnostics of reinforced concrete structures</t>
  </si>
  <si>
    <t>2-s2.0-84936766194</t>
  </si>
  <si>
    <t>['type material', 'third species', 'sao paulo', 'new species', 'minas gerais', 'median lobe', 'mecolobus miller', 'male antennae', 'knischi zimmermann', 'hydrodytes opalinus', 'habitus photos', 'colour pattern', 'colberti miller', 'central peru']</t>
  </si>
  <si>
    <t>Agaporomorphus | Dytiscidae | Habitat | Hydrodytes | Neotropical region | New records | New species | Panguana | Peru</t>
  </si>
  <si>
    <t>Agaporomorphus julianeae sp. n. is described from the Biological Field Station Panguana, in Hu√†nuco province of central Peru. The new species belongs to the A. knischi-group sensu Miller 2005. Together with A. knischi Zimmermann, 1921 and A. colberti Miller &amp; Wheeler, 2008 this is the third species of the genus with broadly enlarged male antennomeres. The new species can be separated from A. colberti and A. knischi by the smaller please expanded male antennomere VIII, and the form of the median lobe. Important species characters (median lobe, male antennae, metafemur, colour pattern) of the new species and A. knischi are figured, and the habitat, a temporary blackwater forest pond, and its species rich water beetle coenosis are illustrated and described in detail. The Brazilian A. mecolobus Miller, 2001, only known from the type material from Sao Paulo, is here recorded for Minas Gerais. Habitus photos of four additional Agaporomorphus species and Hydrodytes opalinus (Zimmermann, 1921) are provided. Altogether ten species of Agaporomorphus are now known.</t>
  </si>
  <si>
    <t>63-76</t>
  </si>
  <si>
    <t>115403459;60013258;115403459;115403459-60028717</t>
  </si>
  <si>
    <t>6603601867;56716527400;57041751900;7004150795</t>
  </si>
  <si>
    <t>Hendrich, Lars;Apenborn, Rico;Burmeister, Ernst Gerhard;Balke, Michael</t>
  </si>
  <si>
    <t>Munich;Zittau;Munich</t>
  </si>
  <si>
    <t>Ludwig-Maximilians-Universit√§t M√ºnchen;Hochschule Zittau/G√∂rlitz;SNSB-Zoologische Staatssammlung</t>
  </si>
  <si>
    <t>60028717;60013258;115403459</t>
  </si>
  <si>
    <t>Hendrich L.</t>
  </si>
  <si>
    <t>A new species of Agaporomorphus Zimmermann, 1921 from Peru (Coleoptera, Dytiscidae, Copelatinae)</t>
  </si>
  <si>
    <t>10.3897/zookeys.512.9505</t>
  </si>
  <si>
    <t>2-s2.0-84936768131</t>
  </si>
  <si>
    <t>['worldwide interoperability', 'wall imaging', 'uniquely suitable', 'ultra wideband', 'significant parallelization', 'serial number', 'radio frequency', 'proposed using', 'previously demonstrated', 'operate simultaneously', 'novel approach', 'noise waveform', 'network security', 'multiple rnrs', 'microwave access', 'maximum likelihood', 'many applications', 'device classification', 'detection systems', 'close proximity', 'classification successes', 'classification accuracies', 'cause damage', 'approach proposes']</t>
  </si>
  <si>
    <t>Antenna measurements | classification algorithms | noise measurement | radar signal processing | ultra wideband radar</t>
  </si>
  <si>
    <t>Device classification is important for many applications such as industrial quality controls, through-wall imaging, and network security. A novel approach to detection is proposed using a random noise radar (RNR), coupled with Radio Frequency 'Distinct Native Attribute (RF-DNA)' fingerprinting processing algorithms to non-destructively interrogate microwave devices. RF-DNA has previously demonstrated 'serial number' discrimination of passive Radio Frequency (RF) emissions such as Orthogonal Frequency Division Multiplexed (OFDM) signals, Worldwide Interoperability for Microwave Access (WiMAX) signals and others with classification accuracies above 80% using a Multiple Discriminant Analysis/Maximum Likelihood (MDAML) classifier. This approach proposes to couple the classification successes of the RF-DNA fingerprint processing with a non-destructive active interrogation waveform. An Ultra Wideband (UWB) noise waveform is uniquely suitable as an active interrogation method since it will not cause damage to sensitive microwave components and multiple RNRs can operate simultaneously in close proximity, allowing for significant parallelization of detection systems.</t>
  </si>
  <si>
    <t>1455-1458</t>
  </si>
  <si>
    <t>60025576;60025576;60025576;60025576</t>
  </si>
  <si>
    <t>54387196100;56716437000;7402501089;7005077092</t>
  </si>
  <si>
    <t>Lukacs, Mathew W.;Zeqolari, Angela J.;Collins, Peter J.;Temple, Michael A.</t>
  </si>
  <si>
    <t>Wright-Patterson AFB</t>
  </si>
  <si>
    <t>Lukacs M.</t>
  </si>
  <si>
    <t>'RF-DNA' Fingerprinting for Antenna Classification</t>
  </si>
  <si>
    <t>10.1109/LAWP.2015.2411608</t>
  </si>
  <si>
    <t>2-s2.0-84936772249</t>
  </si>
  <si>
    <t>['user interference', 'transmit power', 'selected antennas', 'rf chains', 'optimal number', 'numerical simulations', 'multiuser case', 'mathematical analysis', 'massive number', 'fundamental power', 'forcing precoding', 'energy efficiency', 'different number', 'consumed power', 'analytical results']</t>
  </si>
  <si>
    <t>Energy efficiency | Large scale MIMO system | Multiuser MIMO system | Transmit antenna selection</t>
  </si>
  <si>
    <t>In this paper, transmit antenna selection is performed to improve the energy efficiency of multiuser large scale MIMO systems, which is necessary for the energy efficiency maximization of large scale MIMO, because the RF chains which are connected with antennas are very expensive and consume a lot of power. However, the consumed power of the large scale MIMO systems should include not only transmit power but also the fundamental power for operating the circuit at the transmitter, because the effect of circuit power consumption is more serious when the transmitter is equipped with massive number of antennas. We evaluate the performance of the energy efficiency in the multiuser case where zero-forcing precoding is used to reduce the inter-user interference. The theoretical analysis indicates that there exists an optimal number of selected antennas to maximize the energy efficiency, and we derive optimal antenna number for different number of users. All the analytical results are verified through both mathematical analysis and numerical simulations.</t>
  </si>
  <si>
    <t>243-252</t>
  </si>
  <si>
    <t>60018554;60018554;60018554;60018554</t>
  </si>
  <si>
    <t>56193257400;56192533500;7102123435;57214120385</t>
  </si>
  <si>
    <t>Li, Jie;Li, Shuangzhi;Mu, Xiaomin;Zhang, Jiankang</t>
  </si>
  <si>
    <t>Zhengzhou University</t>
  </si>
  <si>
    <t>Energy efficiency of very large multiuser MIMO systems with transmit antenna selection</t>
  </si>
  <si>
    <t>10.14257/ijmue.2015.10.6.24</t>
  </si>
  <si>
    <t>2-s2.0-84936777301</t>
  </si>
  <si>
    <t>['wavelength dipoles', 'small arrays', 'resulting system', 'radiating sources', 'quite general', 'proposed method', 'practical significance', 'optimum currents', 'obtained currents', 'new formulation', 'mimo antennas', 'mimo antenna', 'help guide', 'good cross', 'genetic algorithm', 'fabrication process', 'examples comprised', 'electromagnetic viewpoint', 'current distributions', 'current amplitudes', 'correlation involving', 'array topologies', 'antenna supporting']</t>
  </si>
  <si>
    <t>Cross-correlation | genetic algorithm | MIMO system</t>
  </si>
  <si>
    <t>Based on a new formulation of far field cross-correlation involving the currents on the radiating sources, we propose a general methodology employing a Genetic Algorithm (GA) to find optimum distributions of current amplitudes and phases on MIMO antennas such that the resulting system has good cross-correlation (high diversity gain.) The obtained currents can help guide the design and fabrication process of final MIMO antennas by providing valuable information about which current distributions can achieve the best "complementarity" of the individual far fields such that the total diversity gain is maximized. Moreover, this approach will help to explicate what is meant by a "MIMO antenna" from the electromagnetic viewpoint by defining a MIMO antenna as an antenna supporting the optimum currents such as those obtained by the proposed method itself. The method is quite general and can be applied to arbitrary antenna types and array topologies. Verifications for examples comprised of small arrays of half-wavelength dipoles are provided and the practical significance of the results is discussed.</t>
  </si>
  <si>
    <t>1451-1454</t>
  </si>
  <si>
    <t>A Generalized Methodology for Obtaining Antenna Array Surface Current Distributions with Optimum Cross-Correlation Performance for MIMO and Spatial Diversity Applications</t>
  </si>
  <si>
    <t>10.1109/LAWP.2015.2411557</t>
  </si>
  <si>
    <t>2-s2.0-84936792090</t>
  </si>
  <si>
    <t>['use œñ', 'observational value', 'obs ).', 'navigation satellites', 'middle latitudes', 'joint use', 'fact allows', 'estimations obtained', 'efficiency coefficient', 'calculate fof2', 'bench mark', 'april 2014', '2 across']</t>
  </si>
  <si>
    <t>Defining ionospheric conditions, the deviation of the observational value of the total electron content TEC(obs), measured by means of navigation satellites, from a median is a bench mark. According to more than 40 ionospheric stations during April 2014 it is shown that synchronism of change of deviations of TEC and critical frequency foF2 of the ionosphere is kept under quiet and moderate disturbed conditions. This fact allows to use a median of the equivalent slab thickness œÑ(med) as a reliable calibration factor to calculate foF2 from TEC(obs). The efficiency coefficient of joint use of œÑ(med) and TEC(obs) changes from 1.5 to 4 with average value 2.2 across the globe. The highest coefficient corresponds to middle latitudes, however the estimations obtained for high- and low-latitude areas indicate possibility to use œÑ(med) and TEC(obs) in these areas.</t>
  </si>
  <si>
    <t>60025383;60025383</t>
  </si>
  <si>
    <t>6701698543;42861953500</t>
  </si>
  <si>
    <t>Maltseva, Olga;Mozhaeva, Natalia</t>
  </si>
  <si>
    <t>Rostov-on-Don</t>
  </si>
  <si>
    <t>Southern Federal University</t>
  </si>
  <si>
    <t>Maltseva O.</t>
  </si>
  <si>
    <t>Obtaining Ionospheric Conditions according to Data of Navigation Satellites</t>
  </si>
  <si>
    <t>10.1155/2015/804791</t>
  </si>
  <si>
    <t>2-s2.0-84936804064</t>
  </si>
  <si>
    <t>['ultrawide band', 'significantly improved', 'remote sensing', 'orthorhombic structure', 'high gain', 'gain characteristics', 'designed antenna', 'commercial communication', 'circular polarization', 'center frequency', 'array reaches', '6 ghz']</t>
  </si>
  <si>
    <t>A novel antipodal Vivaldi antenna with tapering serrated structure at the edges is proposed. Compared with traditional Vivaldi antennas without serrated structure, the gain of the designed antenna is significantly improved in the desired frequency band (4.5-7.5 GHz). In addition, a 2 √ó 2 Vivaldi antenna array with an orthorhombic structure is designed and fabricated to achieve a circular polarization (CP) characteristic. With this configuration, the 3 dB axial ratio bandwidth of the array reaches about 42% with respect to the center frequency of 6 GHz and a high gain is achieved as well. The novel Vivaldi antenna and CP antenna array both have ultrawide band (UWB) and high-gain characteristics, which may be applied to the field of commercial communication, remote sensing, and so forth.</t>
  </si>
  <si>
    <t>60016521;60016521;60016521;60016521</t>
  </si>
  <si>
    <t>55680711100;56714959200;55942807200;55617099000</t>
  </si>
  <si>
    <t>Liu, C.;Yan, A.;Yu, C.;Xu, T.</t>
  </si>
  <si>
    <t>Improvement on a 2 √ó 2 elements high-gain circularly polarized antenna array</t>
  </si>
  <si>
    <t>10.1155/2015/252717</t>
  </si>
  <si>
    <t>2-s2.0-84936805236</t>
  </si>
  <si>
    <t>['upper bands', 'two antennas', 'three pairs', 'shaped slots', 'measured isolation', 'lumped elements', 'lower bands', 'hybrid structure', 'high isolation', 'find applications', 'element array', 'distributed elements', 'decreased efficiently', 'decoupling structure', 'broadband decoupling', 'antenna covers', 'antenna array', '960 mhz', '787 mhz', '2690 mhz', '2500 operations', '11 db', '1 vswr']</t>
  </si>
  <si>
    <t>High isolation | MIMO LTE antennas | two-element array</t>
  </si>
  <si>
    <t>A two-element array with high isolation is presented for multimode mobile terminals. The antenna array is composed of two symmetrical antennas and a novel decoupling structure. The antenna element covers the LTE700/GSM900/GSM1900/UMTS/LTE2300/2500 operations. The decoupling structure is embedded between the two broadband antennas, which is a hybrid structure and composed of lumped elements (capacitors) and distributed elements (three pairs of U-shaped slots). By loading lumped capacitors at the edges of the slots, the lengths of the slots are decreased efficiently. By embedding three pairs of U-shaped slots, broadband decoupling is achieved. A prototype of the proposed antenna array was fabricated and tested. The antenna covers the lower bands (704-787 MHz and 880-960 MHz) and the upper bands (1800-2690 MHz) with the definition of 3.5:1 VSWR (5 dB return loss). The measured isolation between the two antennas is better than 11 dB, and the efficiencies at the lower bands and the upper bands are better than 30% and 40%, respectively. The proposed antenna array is easy to find applications in a thin or slim mobile phone which meets the current fashion taste.</t>
  </si>
  <si>
    <t>1431-1434</t>
  </si>
  <si>
    <t>56368327400;16317753300;57212623937;57199042808;56714789900</t>
  </si>
  <si>
    <t>Sun, Qiao;Sun, Baohua;Sun, Ling;Huang, Wei;Ren, Qiannan</t>
  </si>
  <si>
    <t>Broadband Two-Element Array with Hybrid Decoupling Structures for Multimode Mobile Terminals</t>
  </si>
  <si>
    <t>10.1109/LAWP.2014.2379937</t>
  </si>
  <si>
    <t>2-s2.0-84936805306</t>
  </si>
  <si>
    <t>['wcdma bands', 'total efficiency', 'thus proposed', 'state 2', 'state 1', 'state ),', 'proposed antenna', 'pin diodes', 'optimal location', 'lte bands', 'first designed', 'band pifa', 'antenna covers', 'additionally cover', '900 bands', '824 mhz', '699 mhz', '48 cc', '2496 mhz', '1710 mhz']</t>
  </si>
  <si>
    <t>A compact (8 √ó 62 √ó 5 mm&lt;sup&gt;3&lt;/sup&gt;; 2.48 cc) frequency reconfigurable antenna that uses electrical switching with PIN diodes is proposed for the low frequency LTE band (699 MHz-862 MHz), high frequency LTE band (2496 MHz-2690 MHz), GSM850/900 bands (824 MHz-960 MHz), and DCS/PCS/WCDMA bands (1710 MHz-2170 MHz). The penta-band PIFA is first designed for GSM850/900/DCS/PCS/WCDMA bands by using two slits and ground pins within a limited antenna volume (8 √ó 54.6 √ó 5 mm&lt;sup&gt;3&lt;/sup&gt;; 2.18 cc). The frequency reconfigurable antenna based on this penta-band PIFA is thus proposed to additionally cover all LTE bands. The proposed antenna has two PIN diodes with an optimal location. For State 1 (PIN diode 1: ON state, PIN diode 2: OFF state), the proposed antenna covers the low frequency LTE band, DCS/PCS/WCDMA bands, and high frequency LTE band. For State 2 (PIN diode 1: OFF state, PIN diode 2: ON state), the antenna covers the GSM850/900 bands. Simulated and measured results show that the total efficiency of the proposed antenna was greater than 40% for all operating frequency bands.</t>
  </si>
  <si>
    <t>60111624;60013866;60013866;60013866;60013866;60013866</t>
  </si>
  <si>
    <t>56714479800;57210663739;55756862300;56542364900;56033265000;56124682600</t>
  </si>
  <si>
    <t>Choi, Munyong;Wi, Hyunho;Mun, Byeonggwi;Yoon, Yonghyun;Lee, Hyunwoo;Lee, Byungje</t>
  </si>
  <si>
    <t>Shenzhen;Seoul</t>
  </si>
  <si>
    <t>BYD Company Ltd.;Kwangwoon University</t>
  </si>
  <si>
    <t>60111624;60013866</t>
  </si>
  <si>
    <t>Choi M.</t>
  </si>
  <si>
    <t>A compact frequency reconfigurable antenna for LTE mobile handset applications</t>
  </si>
  <si>
    <t>10.1155/2015/764949</t>
  </si>
  <si>
    <t>2-s2.0-84936806451</t>
  </si>
  <si>
    <t>['significant gain', 'resonant frequency', 'proposed antenna', 'planar inverted', 'microstrip patch', 'located near', 'large hpbw', 'f antenna', 'electric conductor', 'cp performance', 'conventional antennas', 'conducting body', 'axial ratio', 'associating advantages', '868 mhz', '5 dbic', '4 db', '3 db', '120 ¬∞']</t>
  </si>
  <si>
    <t>Circular polarization | orthogonal excitation | reflector for slot antenna | UHF RFID handheld reader</t>
  </si>
  <si>
    <t>By associating advantages of conventional antennas (such as the microstrip patch, inverted-F antenna, planar inverted-F antenna, and wire loop antennas) with Babinet's principle, a new compact circular-polarized antenna structure is proposed for the handheld RFID reader in Europe UHF band. Consisting of a meandered slot loop structure and an electric conductor as a reflector, the proposed antenna offers a significant gain of 4.5 dBic and a large HPBW of nearly 120¬∞ while the dimensions are retained only a quarter-wavelength at 868 MHz (86 mm √ó 86 mm √ó 12 mm). Furthermore, the circular-polarized (CP) performance of the proposed antenna is remarkable: axial ratio (AR) of 0.4 dB, 3 dB-AR-beamwidth of about 120¬∞ at the resonant frequency, and stability of CP performance when the antenna is located near a conducting body.</t>
  </si>
  <si>
    <t>1439-1442</t>
  </si>
  <si>
    <t>60071399;60104653-60068939;60071399;60104653-60068939</t>
  </si>
  <si>
    <t>54794186300;56381010500;24780073200;15752170600</t>
  </si>
  <si>
    <t>Hoang, Manh Ha;Hoang, Thi Quynh Van;Phan, Hong Phuong;Vuong, Tan Phu</t>
  </si>
  <si>
    <t>France;Viet Nam;France</t>
  </si>
  <si>
    <t>Saint Martin d'Heres;Ho Chi Minh City;Grenoble</t>
  </si>
  <si>
    <t>Universite Grenoble Alpes;ƒê·∫°i h·ªçc C√¥ng ngh·ªá Th√†nh ph·ªë H·ªì Ch√≠ Minh;Institut de la Micro√©lectronique, Electromagn√©tisme et Photonique - Laboratoire d'Hyperfr√©quences et de Caract√©risation</t>
  </si>
  <si>
    <t>60104653;60071399;60068939</t>
  </si>
  <si>
    <t>Hoang M.</t>
  </si>
  <si>
    <t>Cavity-Backed Circular-Polarized Compact Slot Antenna for Handheld UHF RFID Reader</t>
  </si>
  <si>
    <t>10.1109/LAWP.2015.2411225</t>
  </si>
  <si>
    <t>2-s2.0-84936818439</t>
  </si>
  <si>
    <t>['two methods', 'thus used', 'rotating stirrer', 'room hosting', 'reverberant space', 'key issue', 'internal rc', 'external semi', 'ergodic hypothesis', 'em coupling', 'door opening', 'comparison confirms', 'argument supports', 'achieved experimentally']</t>
  </si>
  <si>
    <t>Aperture | coupling | indoor environment | reverberation chamber</t>
  </si>
  <si>
    <t>A key issue in measuring the shielding of buildings against wireless communications signals is presented. We use a mode-stirred reverberation chamber (RC) to emulate the EM coupling through windows or doors. This is achieved experimentally by leaving the RC door open. The room hosting the RC is identified as an external semi-reverberant space, and thus used to generate the stochastic field exciting the internal RC through the door opening. Two methods for the transmission parameter measurement and shielding effectiveness estimation are compared: the first one consists in moving receiving antenna within a volume, the second one makes use of a rotating stirrer. The comparison confirms the interchangeability of the two techniques provided a proper averaging factor is introduced. This argument supports a quasi-ergodic hypothesis in imperfect and semi-open reverberating environments. The measured aperture SE is compared to a theoretical value given by an ideal reverberating environment.</t>
  </si>
  <si>
    <t>1463-1466</t>
  </si>
  <si>
    <t>60031624;60023916;60015138-60020304;60031624;60031624</t>
  </si>
  <si>
    <t>56715162700;6701601077;24466547100;6701782205;6602257752</t>
  </si>
  <si>
    <t>Gagliardi, Luigi;Micheli, Davide;Gradoni, Gabriele;Moglie, Franco;Primiani, Valter Mariani</t>
  </si>
  <si>
    <t>Italy;Italy;United States;United Kingdom</t>
  </si>
  <si>
    <t>Ancona;Rome;College Park;Nottingham</t>
  </si>
  <si>
    <t>Universit√† Politecnica delle Marche;Telecom Italia S.p.A.;University of Maryland, College Park;University of Nottingham</t>
  </si>
  <si>
    <t>60031624;60023916;60020304;60015138</t>
  </si>
  <si>
    <t>Gagliardi L.</t>
  </si>
  <si>
    <t>Coupling between Multipath Environments Through a Large Aperture</t>
  </si>
  <si>
    <t>10.1109/LAWP.2015.2411621</t>
  </si>
  <si>
    <t>2-s2.0-84936818440</t>
  </si>
  <si>
    <t>['wide bandwidth', 'study agree', 'simulated results', 'power distribution', 'polarization ratio', 'phase deviation', 'paper proposed', 'novel wideband', 'measured ones', 'impedance bandwidth', 'high gain', 'cylindrical cavity', 'broadband coupled', 'also observed', '9 dbi', '7 ghz', '67 %.', '15 db']</t>
  </si>
  <si>
    <t>This paper proposed a novel wideband, circularly polarized crossed dipole antenna with high gain that utilizes an improved feeding work. The hybrid coupler exhibits both compact circuit configuration and a wide bandwidth (S11 ‚â§ -15 dB) of over 60% given a power distribution of -3.1 dB using a broadband coupled-line power divider and a 90¬∞ phase shifter with an impedance-open-stub. A phase deviation of 90¬∞ ¬± 5¬∞ was also observed over wideband. When excited by the wideband feed network, the circularly polarized crossed dipole antenna achieves an impedance bandwidth of 66.7% given S11 ‚â§ -15 dB and a 3 dB axial ratio bandwidth of 67%. Furthermore, the stable peak gain increased from 9 to 10.9 dBi between 1.07 and 1.7 GHz when a cylindrical cavity was connected to the ground. Moreover, the cross-polarization ratio in the wideband exceeds 25 dB. The simulated results of this study agree with the measured ones.</t>
  </si>
  <si>
    <t>1486-1496</t>
  </si>
  <si>
    <t>57199069184;56680385500;56680422200</t>
  </si>
  <si>
    <t>Wang, B.;He, J. J.;Kang, J. D.</t>
  </si>
  <si>
    <t>Excitation of a broadband circularly polarized and arrow-shaped dipole antenna with high gain by an improved hybrid coupler</t>
  </si>
  <si>
    <t>10.1080/09205071.2015.1049714</t>
  </si>
  <si>
    <t>2-s2.0-84936845905</t>
  </si>
  <si>
    <t>['shaped strip', 'shaped patch', 'proposed antenna', 'placed asymmetric', 'operating band', 'one corner', 'novel design', 'nearly constant', 'modified l', 'ground via', 'ground plane', 'greatly enhanced', 'cover wlan', 'circular polarization', 'also performed', 'also measured', '97 ghz', '6 ghz', '4 ghz', '4 dbi']</t>
  </si>
  <si>
    <t>circular polarized antennas | CPW-fed | single-feed circularly polarized antennas | slot antenna | system fidelity factor | wideband antennas</t>
  </si>
  <si>
    <t>A novel design for wideband circularly polarized antenna is presented. The proposed antenna is a coplanar waveguide structure. The slot in the ground plane is rectangular and placed asymmetric. The circular polarization is achieved by using a modified L-shape radiating patch and by adding inverted L-shaped strip at one corner. Axial ratio bandwidth (ARBW) of the antenna is greatly enhanced by connecting one end of the L-shaped patch to the ground via a slit and cutting additional slots in the ground plane. The measured impedance bandwidth and 3 dB ARBW is 3.4 GHz (2.2-5.6 GHz) and 1.97 GHz (2.2-4.17 GHz), respectively, which can cover WLAN (2.4 GHz band), RFID reader (2.45 GHz band), WiMAX (3.2-3.7 GHz band) other wireless communication applications. The average measured boresight gain is 3-4 dBi. The time domain analysis of the antenna is also performed. The measured group delay is nearly constant in the operating band. The system fidelity factor of the antenna is also measured for different azimuth angles.</t>
  </si>
  <si>
    <t>1397-1409</t>
  </si>
  <si>
    <t>60097583;60015465;60097583</t>
  </si>
  <si>
    <t>55838774600;57223379009;55780687600</t>
  </si>
  <si>
    <t>Kushwaha, Nagendra;Kumar, Raj;Ram Krishna, Rvs</t>
  </si>
  <si>
    <t>Design and analysis of CPW-fed wideband circularly polarized antenna for modern communication systems</t>
  </si>
  <si>
    <t>10.1080/09205071.2015.1034808</t>
  </si>
  <si>
    <t>2-s2.0-84936846128</t>
  </si>
  <si>
    <t>['wider range', 'theoretical proof', 'stbc systems', 'sources transmitted', 'situations rather', 'received data', 'paper consists', 'output space', 'method proposed', 'main contribution', 'input multiple', 'general class', 'different antennas', 'cooperative scenario', 'also demonstrated']</t>
  </si>
  <si>
    <t>blind channel identifiability | Joint Approximate Diagonalization of Eigenmatrices (JADE) | multiple-input multiple-output (MIMO) communications | space-time block code (STBC)</t>
  </si>
  <si>
    <t>Abstract Channel identifiability for multiple-input multiple-output space-time block code (MIMO-STBC) systems using Joint Approximate Diagonalization of Eigenmatrices (JADE) is studied in this paper. Compared with the previous blind MIMO-STBC channel estimation methods in literature, the method proposed in this paper is more suitable for non-cooperative scenario because it needs less prior information and can be applied to a general class of STBCs. The main contribution of the paper consists in the theoretical proof that, although the sources transmitted by different antennas of MIMO-STBC systems are not independent, they can be retrieved from the received data by directly using JADE in most cases. The conclusion is also demonstrated by a simulation. This shows that the classical JADE algorithm can be applied to a wider range of situations rather than strictly independent sources.</t>
  </si>
  <si>
    <t>1565-1576</t>
  </si>
  <si>
    <t>55767799600;56488671400</t>
  </si>
  <si>
    <t>Qian, Guobing;Li, Liping</t>
  </si>
  <si>
    <t>Qian G.</t>
  </si>
  <si>
    <t>On the blind channel identifiability of multiple-input multiple-output space-time block code systems using Joint Approximate Diagonalization of Eigenmatrices</t>
  </si>
  <si>
    <t>10.1002/wcm.2445</t>
  </si>
  <si>
    <t>2-s2.0-84936846363</t>
  </si>
  <si>
    <t>['two parts', 'two antennas', 'structure enables', 'simple approach', 'significant degradation', 'separated strip', 'separated positions', 'results prove', 'radiating patch', 'proposed approach', 'polarisation properties', 'outer perimeter', 'matching characteristics', 'induce opposite', 'direction currents', 'design complexity', 'circular polarisations', 'capacitive coupling']</t>
  </si>
  <si>
    <t>A novel and simple approach to adjust the polarisation properties of a microstrip patch antenna in the entire axial ratio (AR) range is proposed. The proposed antenna consists of a radiating patch and a parasitic strip separated into two parts, and the separated strip is placed at the outer perimeter of the patch for capacitive coupling. This structure enables the antenna to induce opposite-direction currents on the strip, which allows flexible polarisation adjustment by moving the separated positions of the strip. For evaluation, two antennas with linear and circular polarisations are fabricated, and their performance is measured in a full anechoic chamber. The results prove that the proposed approach is suitable for flexible AR adjustment without a significant degradation of the matching characteristics and the design complexity.</t>
  </si>
  <si>
    <t>1046-1048</t>
  </si>
  <si>
    <t>60024872;60017776</t>
  </si>
  <si>
    <t>36967562400;14009489300</t>
  </si>
  <si>
    <t>Byun, Gangil;Choo, Hosung</t>
  </si>
  <si>
    <t>Hanyang University;Hongik University</t>
  </si>
  <si>
    <t>Byun G.</t>
  </si>
  <si>
    <t>Antenna polarisation adjustment for microstrip patch antennas using parasitic elements</t>
  </si>
  <si>
    <t>10.1049/el.2015.0611</t>
  </si>
  <si>
    <t>2-s2.0-84936850145</t>
  </si>
  <si>
    <t>['wireless users', 'wireless coverage', 'throughput measurements', 'supported ap', 'strategic locations', 'specific positions', 'separately employed', 'results show', 'results indicate', 'power imbalance', 'peak bit', 'moderate bit', 'mimo signals', 'maintained even', 'length difference', 'ieee 802', 'high throughput', 'falls quickly', 'experimentally investigate', 'different locations', 'around 13db']</t>
  </si>
  <si>
    <t>In this paper, we experimentally investigate the throughput of IEEE 802.11n 2x2 multiple-input-multiple-output (MIMO) signals in a radio-over-fiber-based distributed antenna system (DAS) with different fiber lengths and power imbalance. Both a MIMO-supported access point (AP) and a spatial-diversity-supported AP were separately employed in the experiments. Throughput measurements were carried out with wireless users at different locations in a typical office environment. For the different fiber length effect, the results indicate that MIMO signals can maintain high throughput when the fiber length difference between the two remote antenna units (RAUs) is under 100 m and falls quickly when the length difference is greater. For the spatial diversity signals, high throughput can be maintained even when the difference is 150m. On the other hand, the separation of the MIMO antennas allows additional freedom in placing the antennas in strategic locations for overall improved system performance, although it may also lead to received power imbalance problems. The results show that the throughput performance drops in specific positions when the received power imbalance is above around 13dB. Hence, there is a trade-off between the extent of the wireless coverage for moderate bit-rates and the area over which peak bit-rates can be achieved.</t>
  </si>
  <si>
    <t>7500-7513</t>
  </si>
  <si>
    <t>60016930-60010818;60010818;60010818;60016930;60016930</t>
  </si>
  <si>
    <t>55863222900;56598041100;7006386088;56437117400;36063155600</t>
  </si>
  <si>
    <t>Fan, Yuting;Aighobahi, Anthony E.;Gomes, Nathan J.;Xu, Kun;Li, Jianqiang</t>
  </si>
  <si>
    <t>Beijing University of Posts and Telecommunications;University of Kent</t>
  </si>
  <si>
    <t>60016930;60010818</t>
  </si>
  <si>
    <t>Fan Y.</t>
  </si>
  <si>
    <t>Performance analysis of commercial multipleinput-multiple-output access point in distributed antenna system</t>
  </si>
  <si>
    <t>10.1364/OE.23.007500</t>
  </si>
  <si>
    <t>2-s2.0-84936856812</t>
  </si>
  <si>
    <t>['still theoretical', 'spectrum efficiency', 'practical issues', 'massive multiple', 'massive mimo', 'link reliability', 'large subcarriers', 'downlink system', 'detailed comparison', 'demonstrated analytically']</t>
  </si>
  <si>
    <t>Massive multiple-input-multiple-output (MIMO) can significantly outperform conventional MIMO in terms of spectrum efficiency and link reliability. For massive MIMO, there are still theoretical and practical issues that have to be addressed. The capacity of the massive MIMO-orthogonal frequency division multiplexing (OFDM) downlink system is derived and analysed and the duality of antennas and subcarriers in such system is demonstrated analytically and by simulation. A detailed comparison between massive MIMO, massive MIMO-OFDM and MIMO-OFDM with large subcarriers is presented.</t>
  </si>
  <si>
    <t>1115-1117</t>
  </si>
  <si>
    <t>60050038;60032760</t>
  </si>
  <si>
    <t>36056090600;7406432980</t>
  </si>
  <si>
    <t>Bannour, Ahmed;Sun, Yichuang</t>
  </si>
  <si>
    <t>Tunisia;United Kingdom</t>
  </si>
  <si>
    <t>Monastir;Hatfield</t>
  </si>
  <si>
    <t>Universit√© de Monastir;University of Hertfordshire</t>
  </si>
  <si>
    <t>Bannour A.</t>
  </si>
  <si>
    <t>Duality of antennas and subcarriers in massive MIMO-OFDM downlink system</t>
  </si>
  <si>
    <t>10.1049/el.2015.0355</t>
  </si>
  <si>
    <t>2-s2.0-84936857982</t>
  </si>
  <si>
    <t>['two wr15', 'transition losses', 'simulated results', 'new procedure', 'measurement accuracy', 'limited effect', 'experimental results', 'comparison emphasises', '60 ghz']</t>
  </si>
  <si>
    <t>A new procedure to measure the apparent reflection coefficient of differential patch antennas at 60 GHz is described. The measurement method makes use of two WR15/microstrip-line (MSL) transitions which are simple to realise. The experimental results are compared with simulated results. This comparison emphasises the limited effect of transition losses on measurement accuracy.</t>
  </si>
  <si>
    <t>1045-1046</t>
  </si>
  <si>
    <t>60085092;60085092;60085092;60085092</t>
  </si>
  <si>
    <t>55369362600;16025698500;7005758343;7003360986</t>
  </si>
  <si>
    <t>Hamouda, C.;Poussot, B.;Villegas, M.;Laheurte, J. M.</t>
  </si>
  <si>
    <t>Hamouda C.</t>
  </si>
  <si>
    <t>Easily fabricated 60 GHz WR15/MSL transition to measure apparent reflection coefficient of differentially fed patch antennas</t>
  </si>
  <si>
    <t>10.1049/el.2015.1014</t>
  </si>
  <si>
    <t>2-s2.0-84936867509</t>
  </si>
  <si>
    <t>['wlan band', 'stop filter', 'stop design', 'polarisation diversity', 'loss tangent', 'lc band', 'isolation better', 'high isolation', 'ground plane', 'entire 2', 'electrically small', 'dielectric constant', 'behave similar', 'array consists', '17 db', '10 db']</t>
  </si>
  <si>
    <t>A compact planar UWB-MIMO antenna array with WLAN band rejection is presented. The array consists of four monopole radiators and a common ground plane. These monopoles are placed in such a way that the polarisation diversity of nearly placed radiators is exploited, resulting in high isolation. The proposed MIMO antenna array is electrically small (50 √ó 39.8 mm2), printed on a low loss 1.524 mm thick Rogers TMM4 laminate with a dielectric constant of 4.5 and a loss tangent of 0.002. A band-stop design was inserted on the ground plane to behave similar to a LC band-stop filter and reject the WLAN band. Simulation and measurement results satisfy the return loss requirement of better than 10 dB and isolation better than 17 dB over the entire 2.7- 5.1 and 5.9-12 GHz bandwidths.</t>
  </si>
  <si>
    <t>1048-1050</t>
  </si>
  <si>
    <t>60000481-60032270;60000481;60032270;60032270;60089631;60032270</t>
  </si>
  <si>
    <t>25122598400;7005751865;56717414100;55605583300;24776095600;16177455800</t>
  </si>
  <si>
    <t>Khan, M. S.;Capobianco, A. D.;Asif, S.;Iftikhar, A.;Ijaz, B.;Braaten, B. D.</t>
  </si>
  <si>
    <t>Pakistan;United States;Italy</t>
  </si>
  <si>
    <t>Islamabad;Fargo;Padua</t>
  </si>
  <si>
    <t>COMSATS University Islamabad;North Dakota State University;Universit√† degli Studi di Padova</t>
  </si>
  <si>
    <t>60089631;60032270;60000481</t>
  </si>
  <si>
    <t>Compact 4 √ó 4 UWB-MIMO antenna with WLAN band rejected operation</t>
  </si>
  <si>
    <t>10.1049/el.2015.1252</t>
  </si>
  <si>
    <t>2-s2.0-84936879172</t>
  </si>
  <si>
    <t>Natural Environment Research Council</t>
  </si>
  <si>
    <t>ceh020002</t>
  </si>
  <si>
    <t>NERC</t>
  </si>
  <si>
    <t>['œüe0 ).', 'water shortage', 'significant decrease', 'sensitive method', 'sensitive indicator', 'results indicate', 'reaction centers', 'rainfed ).', 'quinoa leaf', 'quantum yield', 'primary photochemistry', 'pi ),', 'physiological status', 'physiological basis', 'photosynthetic apparatus', 'performance index', 'mediterranean region', 'growth season', 'fm ),', 'fluorescence transients', 'energy flow', 'electron transport', 'drought tolerance', 'drought increased', 'arid areas', 'also decreased', 'active rcs']</t>
  </si>
  <si>
    <t>Drought | Fluorescence | JIP-test | Leaf water potential | Quinoa | Stomatal conductance</t>
  </si>
  <si>
    <t>Water shortage is a critical problem touching plant growth and yield in semi-arid areas, for instance the Mediterranean region. For this reason was studied the physiological basis of drought tolerance of a new, drought tolerant crop quinoa (Chenopodium quinoa Willd.) tested in Morocco in two successive seasons, subject to four irrigation treatments (100, 50, and 33%ETc, and rainfed). The chlorophyll a fluorescence transients were analyzed by the JIP-test to translate stressinduced damage in these transients to changes in biophysical parameter‚Äôs allowing quantification of the energy flow through the photosynthetic apparatus. Drought stress induced a significant decrease in the maximum quantum yield of primary photochemistry (œÜP0 = Fv/Fm), and the quantum yield of electron transport (œÜE0). The amount of active Photosystem II (PSII) reaction centers (RC) per excited cross section (RC/CS) also decreased when exposed to the highest drought stress. The effective antenna size of active RCs (ABS/RC) increased and the effective dissipation per active reaction centers (DIo/RC) increased by increasing drought stress during the growth season in comparison to the control. However the performance index (PI), was a very sensitive indicator of the physiological status of plants. Leaf area index, leaf water potential and stomatal conductance decreased as the drought increased. These results indicate that, in quinoa leaf, JIP-test can be used as a sensitive method for measuring drought stress effects.</t>
  </si>
  <si>
    <t>174-183</t>
  </si>
  <si>
    <t>Chilean Journal of Agricultural Research</t>
  </si>
  <si>
    <t>60002714;60002714;60002714;60018438;60004708;60002714</t>
  </si>
  <si>
    <t>55766134700;56509240100;56717357200;6507502160;7003629175;16481469400</t>
  </si>
  <si>
    <t>Fghire, Rachid;Anaya, Fatima;Ali, Oudou Issa;Benlhabib, Ouafae;Ragab, Ragab;Wahbi, Said</t>
  </si>
  <si>
    <t>Morocco;United Kingdom;Morocco</t>
  </si>
  <si>
    <t>Agdal Rabat;Wallingford;Marakech</t>
  </si>
  <si>
    <t>Institut Agronomique et Veterinaire Hassan II;UK Centre for Ecology &amp; Hydrology;Universit√© Cadi Ayyad</t>
  </si>
  <si>
    <t>60018438;60004708;60002714</t>
  </si>
  <si>
    <t>Fghire R.</t>
  </si>
  <si>
    <t>Physiological and photosynthetic response of quinoa to drought stress</t>
  </si>
  <si>
    <t>10.4067/S0718-58392015000200006</t>
  </si>
  <si>
    <t>2-s2.0-84936879378</t>
  </si>
  <si>
    <t>['zf precoder', 'usually used', 'user interference', 'suppress multi', 'precoder requires', 'optimal bd', 'larger nullspace', 'large number', 'diagonal zeroforcing', 'base station']</t>
  </si>
  <si>
    <t>For multi-user MIMO downlink transmission, a block-diagonal zeroforcing (BD-ZF) precoder is usually used to suppress multi-user interference. In the case of a large number of transmitted antennas installed at the base station, there exists a larger nullspace than the precoder requires. An optimal BD-ZF precoder is developed to maximise throughput using the determinant maximisation technique. It helps to gather all gain for the transmission of each user. Numerical results validate that the precoder obtains throughput improvement.</t>
  </si>
  <si>
    <t>1121-1123</t>
  </si>
  <si>
    <t>60003977;60003977;60028891;60003977</t>
  </si>
  <si>
    <t>13906014100;56717342200;35754128700;56022790100</t>
  </si>
  <si>
    <t>Yao, Rugui;Nan, Huani;Xu, Juan;Li, Geng</t>
  </si>
  <si>
    <t>Chang'an University;Northwestern Polytechnical University</t>
  </si>
  <si>
    <t>60028891;60003977</t>
  </si>
  <si>
    <t>Yao R.</t>
  </si>
  <si>
    <t>Optimal BD-ZF precoder for multi-user MIMO downlink transmission</t>
  </si>
  <si>
    <t>10.1049/el.2015.0517</t>
  </si>
  <si>
    <t>2-s2.0-84936888568</t>
  </si>
  <si>
    <t>['radiation patterns', 'one cone', 'model objects', 'infinite one', 'finite length', 'evaluating parameters', 'electrodynamic properties', 'electrodynamic performance', 'biconical structures', 'biconic antennas', 'bicone edge', 'arbitrary values', 'arbitrary length', 'approximate methods', 'another semi', 'angular parameters']</t>
  </si>
  <si>
    <t>Asymmetric bicon | Bicone reflector | Wide bandwidth</t>
  </si>
  <si>
    <t>Biconical structures serve as model objects for studying the electrodynamic performance of dipoles, monopoles and biconic antennas. For the most part, they are analyzed by approximate methods. The present paper suggests application of a rigorous mathematical technique to analyzing the electrodynamic properties of a metal bicone formed by one cone of finite length and another semi-infinite one. The analysis is valid with arbitrary values of the angular parameters and arbitrary length of the generatrix. The results include field distributions in the vicinity of the bicone edge, frequency dependent absolute magnitudes of the complex modal amplitudes, and radiation patterns of the biconical structures. They may be used for evaluating parameters of biconic antennas.</t>
  </si>
  <si>
    <t>297-307</t>
  </si>
  <si>
    <t>Telecommunications and Radio Engineering (English translation of Elektrosvyaz and Radiotekhnika)</t>
  </si>
  <si>
    <t>Sharabura, O. M.</t>
  </si>
  <si>
    <t>Lviv</t>
  </si>
  <si>
    <t>Karpenko Physico-Mechanical Institute of the NAS of Ukraine</t>
  </si>
  <si>
    <t>Sharabura O.M.</t>
  </si>
  <si>
    <t>Wide band properties of a biconical structure with an element of finite length</t>
  </si>
  <si>
    <t>10.1615/TelecomRadEng.v74.i4.20</t>
  </si>
  <si>
    <t>2-s2.0-84936935093</t>
  </si>
  <si>
    <t>['uganda ).', 'tropical rainforest', 'structures related', 'sensory structures', 'posterior spiracles', 'posterior region', 'patient exposed', 'mouth opening', 'morphological features', 'maxillary palps', 'first time', 'family calliphoridae', 'distinctive features', 'calyptrata flies', 'calliphoridae ),', 'anterior region', 'abdominal spines']</t>
  </si>
  <si>
    <t>Cordylobia rhodaini | Furuncular myiasis | Morphology | SEM | Third-instar larva</t>
  </si>
  <si>
    <t>A scanning electron microscopy study of the third larval instar of Cordylobia rodhaini Gedoelst (Diptera: Calliphoridae), causing obligatory furuncular myiasis, is presented here for the first time. The larvae were collected from a patient exposed to them in the tropical rainforest of Kibale National Park (Uganda). Distinctive features are described in sequence from the anterior region to the posterior region, highlighting the morphological features of antennae, maxillary palps, structures related to mouth opening, sensory structures, thoracic and abdominal spines, and anterior and posterior spiracles. The results are compared with those of other Calyptrata flies, mainly from the family Calliphoridae and, when possible, with Cordylobia anthropophaga Blanchard (Diptera: Calliphoridae), the only other species of genus Cordylobia investigated by scanning electron microscopy.</t>
  </si>
  <si>
    <t>368-374</t>
  </si>
  <si>
    <t>Journal of Medical Entomology</t>
  </si>
  <si>
    <t>60024690;60024690;60024690;60024690</t>
  </si>
  <si>
    <t>54391486400;6701668271;6603750569;6601996592</t>
  </si>
  <si>
    <t>Pezzi, M.;Cultrera, R.;Chicca, M.;Leis, M.</t>
  </si>
  <si>
    <t>Ferrara</t>
  </si>
  <si>
    <t>University of Ferrara</t>
  </si>
  <si>
    <t>Pezzi M.</t>
  </si>
  <si>
    <t>Scanning electron microscopy investigations of third-instar larva of Cordylobia rodhaini (diptera: Calliphoridae), an agent of furuncular Myiasis</t>
  </si>
  <si>
    <t>10.1093/jme/tjv022</t>
  </si>
  <si>
    <t>2-s2.0-84936935544</t>
  </si>
  <si>
    <t>['useful tools', 'precision agriculture', 'nymph stages', 'morphometric study', 'method gives', 'hind tibia', 'epoch 18', 'different parts', 'body length', 'aphis fabae', 'also determining', 'accurate result']</t>
  </si>
  <si>
    <t>Aphis fabae | artificial neural network | estimation | nymph stages</t>
  </si>
  <si>
    <t>In this research, the estimation of adult and nymph stages and adult of Aphis fabae was investigated using artificial neural network. Determining A. fabae nymph stages is difficult. Morphometric study of different parts of an insect's body is needed to obtain an index to distinguish between different immature stages. The study was aimed to develop a model of A. fabae nymph stages and adult using length of hind tibia, antenna and body length. It was found that the constructed artificial neural network (ANN) exhibited high performance for predicting A. fabae nymph stages. Correlation was 99% and the estimation of the best ANN model was determined to be 0.016289 at epoch 18. Software computing techniques are very useful tools for precision agriculture and also determining which method gives the most accurate result.</t>
  </si>
  <si>
    <t>2162-3236</t>
  </si>
  <si>
    <t>0013872X</t>
  </si>
  <si>
    <t>Entomological News</t>
  </si>
  <si>
    <t>60009477;60009477;60009477;60009477;60009477;60009477;60009477</t>
  </si>
  <si>
    <t>16053355800;25651919200;56627420100;35781802800;24474284100;21743556600;8448038800</t>
  </si>
  <si>
    <t>Saruhan, Islam;Senyer, Nurettin;Ayvaz, Tamer;Kayhan, Gokhan;Ergun, Erhan;Odabas, Mehmet Serhat;Akca, Izzet</t>
  </si>
  <si>
    <t>Samsun</t>
  </si>
  <si>
    <t>Ondokuz Mayis √úniversitesi</t>
  </si>
  <si>
    <t>Saruhan I.</t>
  </si>
  <si>
    <t>The estimation of adult and nymph stages of Aphis fabae (hemiptera: Aphididae) using artificial neural network</t>
  </si>
  <si>
    <t>10.3157/021.125.0104</t>
  </si>
  <si>
    <t>2-s2.0-84936935696</t>
  </si>
  <si>
    <t>['vector leads', 'unity gain', 'uniform array', 'steering vector', 'small mismatch', 'radiation power', 'proposed mvdr', 'paper presents', 'null constraint', 'new model', 'mvdr performance', 'main beam', 'interference signals', 'generated according', 'extracted according', 'desired signals', 'desired direction', 'beamforming algorithms', 'actual mode']</t>
  </si>
  <si>
    <t>Beamforming | DOA | MVDR | Null steering | Signal estimation | Smart antenna | ULA</t>
  </si>
  <si>
    <t>Beamforming algorithms are a digital signal processing algorithm which combined with uniform array in the smart antenna technology. Minimum Variance Distortionless Response (MVDR) is one of these algorithms which produce optimal adaptive complex weight for array‚Äôs elements. The overall radiation beam pattern is generated according to this weight for minimizing the radiation power and maintains the main beam in the desired direction with unity gain. The resolution of this method for estimating the signal DOA depends on steering vector, a small mismatch in this vector leads to degradation on MVDR performance. This paper presents a new model for enhancing the resolution of MVDR to estimate signal‚Äôs direction based on single Uniform Linear Array (ULA) with two reference elements. DOA covariance matrix is extracted according to these two references‚Äô matrices. Therefore, steering vector is constructed in actual mode with all impinging signals information. The null constraint is added to the proposed MVDR for producing robust weight vector that concern to the interference signals such as the concern to the desired signals.</t>
  </si>
  <si>
    <t>60090652-60180320;60090652;60180320;60180320;60180320</t>
  </si>
  <si>
    <t>57190738933;55851948148;57194844651;55837635000;55319332300</t>
  </si>
  <si>
    <t>Omar Khaldoon, A.;Rahman, Md Mijanur;Badlishah Ahmad, R.;Ali, Zaid G.;Hassnawi, L. A.</t>
  </si>
  <si>
    <t>Iraq;Malaysia</t>
  </si>
  <si>
    <t>Baghdad;Arau</t>
  </si>
  <si>
    <t>Ministry Of Science and Technology, Baghdad;Universiti Malaysia Perlis</t>
  </si>
  <si>
    <t>60180320;60090652</t>
  </si>
  <si>
    <t>Omar Khaldoon A.</t>
  </si>
  <si>
    <t>Robust model for doa estimation and interference cancellation in multi-signals environment</t>
  </si>
  <si>
    <t>2-s2.0-84936942175</t>
  </si>
  <si>
    <t>['working bandwidth', 'wireless communication', 'size reduction', 'relative permittivity', 'reduced size', 'printed log', 'physical parameters', 'performance result', 'performance analysis', 'paper deals', 'operating frequency', 'iteration antenna', 'frequency bands', 'basic properties']</t>
  </si>
  <si>
    <t>Fractal koch geometry | Iteration | Log-periodic dipole array | Size reduction</t>
  </si>
  <si>
    <t>This paper deals with the development of printed log-periodic dipole array (LPDA) antenna in reduced size by applying fractal Koch geometry structure. The proposed printed LPDA fractal Koch antennas which are deployed on FR4 Epoxy dielectric substrates with the thickness of 1.6mm and relative permittivity of 4.3 are designed to have working bandwidth from 1.5GHz to 3GHz to cover some frequency bands of wireless communication. Some basic properties of antenna are analyzed numerically related to the physical parameters and its iterations in order to have optimum performance design. Three different iterations of printed LPDA fractal Koch antenna called as 0&lt;sup&gt;th&lt;/sup&gt;, 1&lt;sup&gt;st&lt;/sup&gt;, and 2&lt;sup&gt;nd&lt;/sup&gt; iterations are introduced for the performance analysis. It shows that the printed LPDA fractal Koch antenna with the 2&lt;sup&gt;nd&lt;/sup&gt; iteration has size reduction up to 21.18% and 25.28% than the 0&lt;sup&gt;th&lt;/sup&gt; iteration and 1&lt;sup&gt;st&lt;/sup&gt; iteration, respectively. Whilst from the performance result, although some properties of operating frequency and gain still need more improvement it shows that the 2&lt;sup&gt;nd&lt;/sup&gt; iteration antenna has a better performance compared to others in term of working bandwidth.</t>
  </si>
  <si>
    <t>226-236</t>
  </si>
  <si>
    <t>60069382;60069382;60069382</t>
  </si>
  <si>
    <t>35974843400;56719825200;25638780900</t>
  </si>
  <si>
    <t>Chairunnisa, ;Sihaloho, Devy Freshia;Munir, Achmad</t>
  </si>
  <si>
    <t>Chairunnisa</t>
  </si>
  <si>
    <t>Size reduction of printed log-periodic dipole array antenna using fractal koch geometry</t>
  </si>
  <si>
    <t>10.15676/ijeei.2015.7.2.5</t>
  </si>
  <si>
    <t>2-s2.0-84936946129</t>
  </si>
  <si>
    <t>['single port', 'shape apertures', 'saving efficiency', 'rectangle stubs', 'proposed antenna', 'minimum isolation', 'air substrate', '8 mm', '6 ghz', '50 db', '48 ghz', '4 mm', '2 ghz', '032 wavelength']</t>
  </si>
  <si>
    <t>Handheld rfid reader antenna | High isolation | Two ports</t>
  </si>
  <si>
    <t>A compact antenna utilizes two ports to transmit and receive signal separately, different with conventional handheld RFID readers with single port. The proposed antenna can enhance receive sensitivity of handheld RFID readers, since the strong transmitting signal of reader with single port is usually highly coupled with weak receiving backscatter signal of tag. The antenna uses U-shape aperture coupled patch structure that occupies less volume and provides further space-saving efficiency. It is fed by two T-shape microstrip lines with rectangle stubs. The U-shape apertures are used to excite two orthogonal modes for dual polarized operation. The height of the air substrate is reduced to only 4 mm (0.032 wavelength) and the volume of antenna is 80 mm√ó80 mm√ó6.8 mm, which is easy to integrate in Handheld RFID readers. The measured results show -10 dB matching band and -25 dB isolation band from 2.2 GHz to 2.6 GHz and from 2 GHz to 2.6 GHz, respectively. The minimum isolation is -50 dB at 2.48 GHz. The antenna is suitable for applications in handheld RFID readers.</t>
  </si>
  <si>
    <t>125-131</t>
  </si>
  <si>
    <t>57213984338;7202294425;55922437200</t>
  </si>
  <si>
    <t>Wang, Bo;Zhuang, Yiqi;Li, Xiaoming</t>
  </si>
  <si>
    <t>A novel dual ports antenna for handheld RFID reader applications</t>
  </si>
  <si>
    <t>2-s2.0-84936948189</t>
  </si>
  <si>
    <t>['various kinds', 'target substrate', 'short time', 'screen printing', 'rigid substrates', 'removed away', 'printing method', 'printed track', 'printed plane', 'metal tags', 'metal calligraphy', 'mesh openings', 'mechanical stability', 'future applications', 'functional electronics', 'functional circuits', 'experimentally demonstrated', 'bending tests', 'based electronics', 'airflow force', '7 œºm', '5 œºm', '27 œºm']</t>
  </si>
  <si>
    <t>In this paper, a pressured liquid metal screen printing method for rapidly manufacturing electronically conductive patterns is proposed and experimentally demonstrated. The atomized liquid metal microdroplets are pushed through the mesh openings to wet the target substrate under the airflow force. As the screen is removed away from the substrate, a liquid metal pattern is formed. The width and the thickness of the printed track can reach small values of 233.7 Œºm and 94.5 Œºm, respectively, with the surface root mean square roughness of the printed plane at 1.27 Œºm. With such a printing method, various kinds of complex electronic patterns such as functional circuits, general art drawings etc. can be fabricated in a short time on flexible or rigid substrates with different surface roughnesses. Durability and bending tests are performed to investigate the reliability and mechanical stability of the printed line resistors. In order to illustrate the screen printing of functional electronics, a liquid metal radio frequency identification antenna tag is fabricated with the reflection coefficient measured. Future applications of the liquid metal screen printing technique can be envisaged in flexible printed circuit board manufacturing, paper-based electronics, metal tags, the art of metal calligraphy &amp; painting and so on.</t>
  </si>
  <si>
    <t>57686-57691</t>
  </si>
  <si>
    <t>60026311;60026311-60025278</t>
  </si>
  <si>
    <t>57070577900;55851921400</t>
  </si>
  <si>
    <t>Wang, Lei;Liu, Jing</t>
  </si>
  <si>
    <t>Technical Institute of Physics and Chemistry Chinese Academy of Sciences;Tsinghua University</t>
  </si>
  <si>
    <t>60026311;60025278</t>
  </si>
  <si>
    <t>Pressured liquid metal screen printing for rapid manufacture of high resolution electronic patterns</t>
  </si>
  <si>
    <t>10.1039/c5ra10295b</t>
  </si>
  <si>
    <t>2-s2.0-84936970614</t>
  </si>
  <si>
    <t>['wire antennas', 'wire antenna', 'square root', 'smoothed current', 'radiation properties', 'quickly recovered', 'proposed scheme', 'proposed method', 'literature methods', 'linear system', 'kernel singularity', 'kernel evaluation', 'integrals including', 'half length', 'good convergence', 'explicit formula', 'existing methods', 'exact kernel', 'evaluated efficiently', 'end effect', 'current induced', 'competitive method', 'ccm may', 'attain less', 'actual current']</t>
  </si>
  <si>
    <t>Antenna | Boundary integral equation (BIE) | Chebyshev collocation method | Hall√©n's equation | Integral equations | MoM</t>
  </si>
  <si>
    <t>Purpose: The purpose of this paper is to propose a Chebyshev collocation method (CCM) for Hall√©n's equation of thin wire antennas. Design/methodology/approach: Since the current induced on the thin wire antennas behaves like the square root of the distance from the end, a smoothed current is used to annihilate this end effect. Then the CCM adopts Chebyshev polynomials to approximate the smoothed current from which the actual current can be quickly recovered. To handle the difficulty of the kernel singularity and to realize fast computation, a decomposition is adopted by separating the singularity from the exact kernel. The integrals including the singularity in the linear system can be given in an explicit formula while the others can be evaluated efficiently by the fast cosine transform or the fast Fourier transform. Findings: The CCM convergence rate is fast and this method is more efficient than the other existing methods. Specially, it can attain less than 1 percent relative errors by using 32 basis functions when a/h is bigger than 2√ó 10&lt;sup&gt;-5&lt;/sup&gt; where h is the half length of wire antenna and a is the radius of antenna. Besides, a new efficient scheme to evaluate the exact kernel has been proposed by comparing with most of the literature methods. Originality/value: Since the kernel evaluation is vital to the solution of Hall√©n's and Pocklington's equations, the proposed scheme to evaluate the exact kernel may be helpful in improving the efficiency of existing methods in the study of wire antennas. Due to the good convergence and efficiency, the CCM may be a competitive method in the analysis of radiation properties of thin wire antennas. Several numerical experiments are presented to validate the proposed method.</t>
  </si>
  <si>
    <t>1319-1334</t>
  </si>
  <si>
    <t>60024350;60024350;60014070;60024350</t>
  </si>
  <si>
    <t>53879002400;12344776300;55265486500;56531032200</t>
  </si>
  <si>
    <t>Wang, Yinkun;Luo, Jianshu;Chen, Xiangling;Sun, Lei</t>
  </si>
  <si>
    <t>National University of Defense Technology;Hunan Normal University</t>
  </si>
  <si>
    <t>60024350;60014070</t>
  </si>
  <si>
    <t>A Chebyshev collocation method for Hall√©n's equation of thin wire antennas</t>
  </si>
  <si>
    <t>10.1108/COMPEL-06-2014-0142</t>
  </si>
  <si>
    <t>2-s2.0-84936988788</t>
  </si>
  <si>
    <t>['trpa1 channel', 'thermal stimuli', 'taken together', 'significant adaptation', 'results showed', 'pest control', 'labial palps', 'insect survival', 'functional analyses', 'external environment', 'abundantly expressed', '45 c']</t>
  </si>
  <si>
    <t>Helicoverpa armigera | irritating chemical | thermosensation | TRPA1 | Xenopus oocyte</t>
  </si>
  <si>
    <t>Sensing and responding to changes in the external environment is important for insect survival. Transient receptor potential (TRP) channels are crucial for various sensory modalities including olfaction, vision, hearing, thermosensation and mechanosensation. Here, we identified and characterized a transient receptor potential gene named as HarmTRPA1 in Helicoverpa armigera antennae. HarmTRPA1 was abundantly expressed in the antennae and labial palps. Transcripts of HarmTRPA1 could also be detected in the head and proboscis. Furthermore, functional analyses of HarmTRPA1 were conducted in the Xenopus Oocyte system. The results showed that the HarmTRPA1 channel could be activated by increasing the temperature from 20 to 45 C. No significant adaptation was observed when the stimulus was repeated. In addition to thermal stimuli, pungent natural compounds including allyl isothiocyanate, cinnamaldehyde and citronellal also activated HarmTRPA1. Taken together, we infer that HarmTRPA1 may function as both a thermal sensor involved in peripheral temperature detection and as a chemical sensor detecting irritating chemicals in vivo. Our data provide valuable insight into the TRPA1 channel in this moth and lay the foundation for developing novel strategies for pest control.</t>
  </si>
  <si>
    <t>412-421</t>
  </si>
  <si>
    <t>60017705;60017705;60017705;60017705;60017705</t>
  </si>
  <si>
    <t>56341952500;56720092500;56717000400;56002561100;57148795100</t>
  </si>
  <si>
    <t>Wei, J. J.;Fu, T.;Yang, T.;Liu, Y.;Wang, G. R.</t>
  </si>
  <si>
    <t>Wei J.J.</t>
  </si>
  <si>
    <t>A TRPA1 channel that senses thermal stimulus and irritating chemicals in Helicoverpa armigera</t>
  </si>
  <si>
    <t>10.1111/imb.12168</t>
  </si>
  <si>
    <t>2-s2.0-84936995753</t>
  </si>
  <si>
    <t>['wide bandwidth', 'vertically stacked', 'superstrate material', 'substrate materials', 'stable characteristics', 'satisfactory characteristics', 'roger 3', 'return loss', 'resonance frequency', 'proposed antenna', 'plane omni', 'paper aims', 'miniaturized characteristics', 'medical band', 'main contribution', 'incident power', 'direct contact', 'antenna suitable', 'antenna parameters', 'achieve miniaturized', 'achieve biocompatibility', '4 ghz', '3 mw', '100 mhz']</t>
  </si>
  <si>
    <t>Antenna | Biocompatible | Electromagnetic radiation | Finite element methods | Hilbert curve | Medical implant | Miniaturized | Modelling | Serpentine radiator | Vertically stacked antenna</t>
  </si>
  <si>
    <t>Purpose: A vertically stacked, three layer hybrid Hilbert fractal geometry and serpentine radiatorbased patch antenna is proposed and characterized for medical implant applications at the Industrial, Scientific and Medical band (2.4-2.48 GHz). Antenna parameters are optimised to achieve miniaturized, biocompatible and stable transmission characteristics. The paper aims to discuss these issues. Design/methodology/approach: Human tissue effects on the antenna electrical characteristics were simulated with a three-layer (skin, fat and muscle) human tissue model with the dimensions of 180 √ó 70 √ó 60 mm3 (width √ó height √ó thickness mm&lt;sup&gt;3&lt;/sup&gt;). Different stacked substrates are utilized for the satisfactory characteristics. Two identical radiating patches are printed on Roger 3,010 (Œµ&lt;inf&gt;r&lt;/inf&gt; = 10.2) and Alumina (Œµ&lt;inf&gt;r&lt;/inf&gt; = 9.4) substrate materials, respectively. In addition, various superstrate materials are considered and simulated to prevent short circuit the antenna while having a direct contact with the metallization, and achieve biocompatibility. Finally, superstrate material of Zirconia (Œµ&lt;inf&gt;r&lt;/inf&gt; = 29) is used to achieve biocompatibility and long-life. A finite element method is used to simulate the proposed hybrid model with commercially available Ansoft HFSS software. Findings: The antenna is miniaturized, having dimensions of 10 √ó8.4 √ó 2 mm&lt;sup&gt;3&lt;/sup&gt; (width √óheight √ó thickness mm3). The resonance frequency of the antenna is 2.4 GHz with a bandwidth of 100 MHz at return loss (S11) of better than -10 dB characteristics. Overall, the proposed antenna have 50 Œ© impedance matching, -21 dB far field antenna gain, single-plane omni-directional radiation pattern properties and incident power of 5.3 mW to adhere Specific Absorption Rate regulation limit. Originality/value: Vertically stacked three layer hybrid design have miniaturized characteristics, wide bandwidth, biocompatible, and stable characteristics in three layer human tissue model make this antenna suitable for implant biomedical monitor systems. The advanced simulation analysis of the proposed design constitutes the main contribution of the paper.</t>
  </si>
  <si>
    <t>1270-1285</t>
  </si>
  <si>
    <t>60104395;60104395;60001359</t>
  </si>
  <si>
    <t>45261198900;16551340100;7403745212</t>
  </si>
  <si>
    <t>Kaka, Ademola O.;Toycan, Mehmet;Walker, Stuart D.</t>
  </si>
  <si>
    <t>Cyprus;United Kingdom</t>
  </si>
  <si>
    <t>Nicosia;Colchester</t>
  </si>
  <si>
    <t>Uluslararasƒ± Kƒ±brƒ±s √úniversitesi;University of Essex</t>
  </si>
  <si>
    <t>60104395;60001359</t>
  </si>
  <si>
    <t>Kaka A.O.</t>
  </si>
  <si>
    <t>Miniaturized stacked implant antenna design at ISM band with biocompatible characteristics</t>
  </si>
  <si>
    <t>10.1108/COMPEL-02-2015-0032</t>
  </si>
  <si>
    <t>2-s2.0-84936998673</t>
  </si>
  <si>
    <t>['united states', 'scaphiopus holbrookii', 'results indicate', 'probably one', 'pit tags', 'pit tag', 'northeast region', 'nonemergence nights', 'new england', 'monitoring known', 'implanted individuals', 'given night', 'emergence patterns', 'eastern spadefoots', 'cryptic habits', 'continuously running', 'also much', '84 nights']</t>
  </si>
  <si>
    <t>Eastern Spadefoots (Scaphiopus holbrookii) are probably one of the least-understood amphibian species in the United States. In New England, populations are localized and it is likely that some populations go undocumented because of the species' cryptic habits. We used passive integrated transponders (PIT tags) to monitor burrow emergence with the aid of continuously running, stationary (but portable) PIT tag readers. We monitored the activity of individual Eastern Spadefoots by placing circular antennae directly over burrows of PIT tag-implanted individuals. We monitored 18 Eastern Spadefoots from 1 to 84 nights in the spring, summer, and fall of 2009-2011. Our results indicate that, on average, Eastern Spadefoots emerged on 43% of the nights that they were monitored. Nights when Eastern Spadefoots emerged were warmer and more humid than nonemergence nights. Eastern Spadefoots were also much more likely to emerge on a given night if they had emerged the night before. Our results have improved the understanding of Eastern Spadefoot burrow-emergence patterns in the northeast region. Our findings may considerably enhance the prospect of employing nocturnal visual encounter surveys as a method for monitoring known, and detecting previously undocumented, populations of this species.</t>
  </si>
  <si>
    <t>257-263</t>
  </si>
  <si>
    <t>Journal of Herpetology</t>
  </si>
  <si>
    <t>60008279;60008279;60014313;60008279</t>
  </si>
  <si>
    <t>56384997600;7003355466;15128348600;6507858173</t>
  </si>
  <si>
    <t>Ryan, Kevin J.;Calhoun, Aram J.K.;Timm, Brad C.;Zydlewski, Joseph D.</t>
  </si>
  <si>
    <t>Amherst MA;Orono</t>
  </si>
  <si>
    <t>University of Massachusetts Amherst;University of Maine</t>
  </si>
  <si>
    <t>60014313;60008279</t>
  </si>
  <si>
    <t>Ryan K.</t>
  </si>
  <si>
    <t>Monitoring Eastern Spadefoot (Scaphiopus holbrookii) Response to Weather with the Use of a Passive Integrated Transponder (PIT) System</t>
  </si>
  <si>
    <t>10.1670/12-230</t>
  </si>
  <si>
    <t>2-s2.0-84937000207</t>
  </si>
  <si>
    <t>['suggested technique', 'slant combs', 'selected technique', 'radiation characteristics', 'promising areas', 'present study', 'familiar properties', 'different applications', 'combining properties']</t>
  </si>
  <si>
    <t>Combination of gratings | Combined directional pattern | Diffraction radiation antenna</t>
  </si>
  <si>
    <t>The investigation and development of diffraction radiation antennas is promising areas of the millimeter and submillimeter antenna engineering. Implementation of antennas of this kind in the design of devices and complexes of various applications requires developing new techniques for the directional pattern formation. The present study is oriented toward justifying experimentally the suggested technique for obtaining antenna patterns of complex form due to combining properties of the upright and slant combs. The radiation characteristics of these combs are compared and the selection of the slant comb parameters is grounded. The measured directional patterns of the antenna with the combined comb confirm the adequacy of the selected technique. The obtained results contribute essentially to the familiar properties of the antennas and verify their applicability in the surface survey systems of different applications.</t>
  </si>
  <si>
    <t>60027251;60068535</t>
  </si>
  <si>
    <t>56720419600;8260160500</t>
  </si>
  <si>
    <t>Hnatovskyi, A. V.;Provalov, S. A.</t>
  </si>
  <si>
    <t>O. Ya. Usikov Institute for Radiophysics and Electronics of the National Academy of Sciences of Ukraine;V. N. Karazin Kharkiv National University</t>
  </si>
  <si>
    <t>60068535;60027251</t>
  </si>
  <si>
    <t>Hnatovskyi A.</t>
  </si>
  <si>
    <t>Properties of combined gratings in diffraction radiation antennas</t>
  </si>
  <si>
    <t>10.1615/TelecomRadEng.v74.i3.10</t>
  </si>
  <si>
    <t>2-s2.0-84937000561</t>
  </si>
  <si>
    <t>['western madagascar', 'undescribed species', 'three species', 'talitrid amphipods', 'roebuck bay', 'orchestia sp', 'orchestia notabilis', 'nov .;', 'nov .,', 'northern territory', 'microrchestia sp', 'ledoyer 1986', 'king sound', 'five species', 'et sp', 'eastern indonesia', 'cygnet bay', 'current distribution', 'coastal talitrids', 'antenna 2']</t>
  </si>
  <si>
    <t>Amphipoda | Crustacea | Madagascar | Mozambique | New genus | New species | Northern Australia | Talitridae | Taxonomy | Virgula divina</t>
  </si>
  <si>
    <t>Three species of coastal talitrids are reported from north-western Western Australia: Australorchestia tantabiddyensis sp. nov., from Tantabiddy Rockholes Cave, Cape Range National Park; Talorchestia dampieri sp. nov. from Roebuck Bay, Broome and Cygnet Bay, King Sound; and Tropicorchestia derbyensis gen. et sp. nov. from Derby, King Sound. Five species are reported from west of Darwin, Northern Territory: Cochinorchestia lindsayae sp. nov.; Cochinorchestia metcalfeae sp. nov.; Floresorchestia limicola (Haswell, 1880); Microrchestia ntensis sp. nov.; and Tropicorchestia glasbyi sp. nov. The genus Cochinorchestia Lowry &amp; Peart, 2010 is revised: Orchestia notabilis of Griffiths, 1973 is assigned to the new species Cochinorchestia morrumbene sp. nov. from Mozambique; Orchestia sp. of Ledoyer, 1979 is assigned to the new species Cochinorchestia poka sp. nov. from Ambon, eastern Indonesia; and Orchestia notabilis of Ledoyer 1986 is assigned to the new species Cochinorchestia tulear sp. nov. from south-western Madagascar. Microrchestia sp. of Bussarawich 1985 appears to be an undescribed species of Cochinorchestia from Thailand. We introduce the term virgula dentata to describe the highly modified tip of antenna 2 in talitrid amphipods and propose a theory for the age and current distribution of the family.</t>
  </si>
  <si>
    <t>151-202</t>
  </si>
  <si>
    <t>60017681;60017681</t>
  </si>
  <si>
    <t>7103012530;8223876600</t>
  </si>
  <si>
    <t>Lowry, J. K.;Springthorpe, R. T.</t>
  </si>
  <si>
    <t>Australian Museum</t>
  </si>
  <si>
    <t>Lowry J.</t>
  </si>
  <si>
    <t>Coastal Talitridae (Amphipoda: Talitroidea) from north-western Australia to Darwin with a revision of the genus Cochinorchestia Lowry &amp; Peart, 2010</t>
  </si>
  <si>
    <t>10.11646/zootaxa.3985.2.1</t>
  </si>
  <si>
    <t>2-s2.0-84937012988</t>
  </si>
  <si>
    <t>NRF-2012R1A1B3002517</t>
  </si>
  <si>
    <t>['wimax operations', 'triple bands', 'reflection coefficient', 'proposed antenna', 'numerical simulations', 'investigated using', 'compact triple', 'compact size', '6 mm3', '34 ghz', '10 db']</t>
  </si>
  <si>
    <t>A compact triple-band monopole antenna consisting of double rectangular rings and vertical slots cut into the ground is proposed for WLAN and WiMAX operations. The antenna has a compact size of 27.1 √ó 38.8 √ó 1.6 mm3, with simulated and measured impedance bandwidths of 2.37‚àº2.81, 3.21‚àº3.82, and 4.61‚àº6.34 GHz with a reflection coefficient of less than -10 dB. The antenna also exhibits an almost omnidirectional radiation pattern and stable gain levels in the triple bands. The characteristics of the proposed antenna have been investigated using the numerical simulations and experiments.</t>
  </si>
  <si>
    <t>60005273;60005273;60005273;60005273;60005273;60005273</t>
  </si>
  <si>
    <t>56226181300;56263898300;56719970100;55325184400;55325424200;55949825500</t>
  </si>
  <si>
    <t>Jo, Sangjin;Choi, Hyunjin;Lim, Jaehyuk;Shin, Beomsoo;Oh, Sangyeol;Lee, Jaehoon</t>
  </si>
  <si>
    <t>Korea University</t>
  </si>
  <si>
    <t>Jo S.</t>
  </si>
  <si>
    <t>A CPW-Fed Monopole Antenna with Double Rectangular Rings and Vertical Slots in the Ground Plane for WLAN/WiMAX Applications</t>
  </si>
  <si>
    <t>10.1155/2015/165270</t>
  </si>
  <si>
    <t>2-s2.0-84937013085</t>
  </si>
  <si>
    <t>Thailand Research Fund</t>
  </si>
  <si>
    <t>TRF</t>
  </si>
  <si>
    <t>['two groups', 'test function', 'random search', 'proposed algorithm', 'optimal number', 'nonuniform amplitude', 'electromagnetic problems', 'antenna array']</t>
  </si>
  <si>
    <t>This research paper deals with the optimization of a large antenna array for maximum directivity using a modified fruit fly optimization algorithm (MFOA) with random search of two groups of swarm and adaptive fruit fly swarm population size. The MFOA is utilized to determine three nonlinear mathematical test functions, analysis of the optimal number of elements and optimal element spacing of the large antenna array, and analysis of nonuniform amplitude of antenna array. The numerical results demonstrate that the MFOA is effective in solving all test function and electromagnetic problems. The advantages of the proposed algorithm are ease of implementation, large search range, less processing time, and reduced memory requirement.</t>
  </si>
  <si>
    <t>60021543;60021543;60091532</t>
  </si>
  <si>
    <t>56720334600;6603712247;24824512300</t>
  </si>
  <si>
    <t>Mhudtongon, Nattaset;Phongcharoenpanich, Chuwong;Kawdungta, Supakit</t>
  </si>
  <si>
    <t>Thailand;Thailand</t>
  </si>
  <si>
    <t>Phupiang;Ladkrabang Bangkok</t>
  </si>
  <si>
    <t>Rajamangala University of Technology Lanna;King Mongkut's Institute of Technology Ladkrabang</t>
  </si>
  <si>
    <t>60091532;60021543</t>
  </si>
  <si>
    <t>Mhudtongon N.</t>
  </si>
  <si>
    <t>Modified Fruit Fly Optimization Algorithm for Analysis of Large Antenna Array</t>
  </si>
  <si>
    <t>10.1155/2015/124675</t>
  </si>
  <si>
    <t>2-s2.0-84937019967</t>
  </si>
  <si>
    <t>['small array', 'simply formulates', 'scale arrays', 'saving 71', 'radiation field', 'method needs', 'large array', 'genetic algorithm', 'fussy process', 'fitness function', 'element excitations', 'aep method', '16 aperture']</t>
  </si>
  <si>
    <t>active element pattern | antenna arrays | genetic algorithm | pattern synthesis | sidelobe suppression</t>
  </si>
  <si>
    <t>The standard active element pattern (AEP) method is presented to predict the radiation from large-scale arrays, in which the AEPs of large array are approximated by those of a small array. However, this method needs to compute and store each AEP of the small array. To avoid this fussy process, a novel AEP method is derived, which simply formulates the radiation field of the large array with that of two small arrays. Furthermore, using the AEP method to evaluate the fitness function of genetic algorithm, a low sidelobe level linear array of 16 aperture-coupled microstrip antennas is designed by optimisation of the element excitations. Numerical results show that the modified AEP method has the same accuracy as the Ansoft HFSS simulation while saving 71% computational cost compared to the standard AEP method.</t>
  </si>
  <si>
    <t>1664-1674</t>
  </si>
  <si>
    <t>Zhang, Shuai</t>
  </si>
  <si>
    <t>Application of a modified AEP method for calculation and synthesis of large-scale arrays</t>
  </si>
  <si>
    <t>10.1080/00207217.2014.985741</t>
  </si>
  <si>
    <t>2-s2.0-84937023641</t>
  </si>
  <si>
    <t>['uwb system', 'two antennas', 'rao bound', 'proposed algorithm', 'propagator method', 'propagation matrix', 'pm algorithm', 'pm ),', 'paper proposes', 'local searches', 'joint toa', 'finally obtains', 'doa parameters', 'doa estimation', 'doa ).', 'also derived']</t>
  </si>
  <si>
    <t>Cramer-Rao bound (CRB) | directionof-arrival (DOA) | impulse radio ultra-wideband (IR-UWB) | propagator method (PM) | time-of-arrival (TOA)</t>
  </si>
  <si>
    <t>Impulse radio ultra-wideband (IR-UWB) ranging and positioning require accurate estimation of time-of-arrival (TOA) and direction-of-arrival (DOA). With receiver of two antennas, both of the TOA and DOA parameters can be estimated via two-dimensional (2D) propagator method (PM), in which the 2D spectral peak searching, however, renders much higher computational complexity. This paper proposes a successive PM algorithm for joint TOA and DOA estimation in IR-UWB system to avoid 2D spectral peak searching. The proposed algorithm firstly gets the initial TOA estimates in the two antennas from the propagation matrix, then utilises successively one-dimensional (1D) local searches to achieve the estimation of TOAs in the two antennas, and finally obtains the DOA estimates via the difference in the TOAs between the two antennas. The proposed algorithm, which only requires 1D local searches, can avoid the high computational cost in 2D-PM algorithm. Furthermore, the proposed algorithm can obtain automatically paired parameters and has better joint TOA and DOA estimation performance than conventional PM algorithm, estimation of signal parameters via rotational invariance techniques algorithm and matrix pencil algorithm. Meanwhile, it has very close parameter estimation to that of 2D-PM algorithm. We have also derived the mean square error of TOA and DOA estimation of the proposed algorithm and the Cramer-Rao bound of TOA and DOA estimation in this paper. The simulation results verify the usefulness of the proposed algorithm.</t>
  </si>
  <si>
    <t>1765-1788</t>
  </si>
  <si>
    <t>60021666;60021666;60021666;60021666</t>
  </si>
  <si>
    <t>55544770500;8247132000;56115342000;56051545400</t>
  </si>
  <si>
    <t>Wang, Fangqiu;Zhang, Xiaofei;Wang, Chenghua;Zhou, Shengkui</t>
  </si>
  <si>
    <t>Joint estimation of TOA and DOA in IR-UWB system using a successive propagator method</t>
  </si>
  <si>
    <t>10.1080/00207217.2014.996781</t>
  </si>
  <si>
    <t>2-s2.0-84937023864</t>
  </si>
  <si>
    <t>['two polarizations', 'required band', 'rectangular patch', 'physical separations', 'paper discusses', 'notches combined', 'new structure', 'main reason', 'important techniques', 'good performance', 'extra bandwidth', 'dual band', 'cst microwave', 'crossed dipole', '23 ghz', '14 ghz']</t>
  </si>
  <si>
    <t>Axial ratio | Circular polarization | Combined antenna | Diversity of polarization | S band</t>
  </si>
  <si>
    <t>This paper discusses the design of new compact dual polarized antenna for wireless communication systems, dual band for 2.23 GHz and 5.14 GHz, the polarization diversity becomes one of the most important techniques than can be used, the main reason for this shift is that the method does not require any extra bandwidth or physical separations between the antennas, the final design Consists of a rectangular patch with notches combined by a crossed dipole in the same Ground and substrate, by optimized of this new structure, the two polarizations in the required band are obtained. The stable peak gain, omnidirectional radiation patterns are also achieved due to its good performance, through simulation by CST Microwave.</t>
  </si>
  <si>
    <t>5164-5168</t>
  </si>
  <si>
    <t>60068756;60068756</t>
  </si>
  <si>
    <t>56038708600;44861149300</t>
  </si>
  <si>
    <t>Berkat, Zeyneb;Hacene, Noureddine Boukli</t>
  </si>
  <si>
    <t>Algeria</t>
  </si>
  <si>
    <t>Tlemcen</t>
  </si>
  <si>
    <t>Universit√© Abou Bekr Belkaid Tlemcen</t>
  </si>
  <si>
    <t>Berkat Z.</t>
  </si>
  <si>
    <t>Design of new combined antenna for dual polarization using crossed dipole at 2.23 GHz and 5 GHz</t>
  </si>
  <si>
    <t>2-s2.0-84937028089</t>
  </si>
  <si>
    <t>['side lobes', 'partial signals', 'intrapulse modulation', 'forming multi', 'digital type']</t>
  </si>
  <si>
    <t>Active phased antenna array | Multi-frequency signal | Simulation | Space-time signal</t>
  </si>
  <si>
    <t>The method of forming multi-frequency radar signals by means of using simultaneous radiation of orthogonal frequency partial signals is suggested. Well-known radar signals with analog and digital type of formation are selected as partial signals. Besides, it is studied the influence of intrapulse modulation of multi-frequency signals upon the level of side lobes of the ACF in the sector of scanning.</t>
  </si>
  <si>
    <t>409-422</t>
  </si>
  <si>
    <t>60109880;60109880;60109880</t>
  </si>
  <si>
    <t>56721041800;55696944500;56014952400</t>
  </si>
  <si>
    <t>Trofimov, I. N.;Dudush, A. S.;Shevchenko, A. F.</t>
  </si>
  <si>
    <t>Ivan Kozhedub Kharkiv National Air Force University</t>
  </si>
  <si>
    <t>Trofimov I.N.</t>
  </si>
  <si>
    <t>Multi-frequency signal forming for MIMO radars with fast electronic scanning</t>
  </si>
  <si>
    <t>10.1615/TelecomRadEng.v74.i5.40</t>
  </si>
  <si>
    <t>2-s2.0-84937064829</t>
  </si>
  <si>
    <t>['proposed algorithm', 'norm constraint', 'finite snapshots']</t>
  </si>
  <si>
    <t>A novel robust adaptive beamforming based on worst-case and norm constraint (RAB-WC-NC) is presented. The proposed beamforming possesses superior robustness against array steering vector (ASV) error with finite snapshots by using the norm constraint and worst-case performance optimization (WCPO) techniques. Simulation results demonstrate the validity and superiority of the proposed algorithm.</t>
  </si>
  <si>
    <t>60010080;60010080;60010080-60088573;60102437;60010080</t>
  </si>
  <si>
    <t>57190968246;57198953494;55747378500;36993937200;57214687662</t>
  </si>
  <si>
    <t>Li, Hongtao;Wang, Ke;Wang, Chaoyu;He, Yapeng;Zhu, Xiaohua</t>
  </si>
  <si>
    <t>Beijing;Beijing;Nanjing</t>
  </si>
  <si>
    <t>China Academy of Space Technology;China State Shipbuilding Corporation;Nanjing University of Science and Technology</t>
  </si>
  <si>
    <t>60102437;60088573;60010080</t>
  </si>
  <si>
    <t>Robust adaptive beamforming based on worst-case and norm constraint</t>
  </si>
  <si>
    <t>10.1155/2015/765385</t>
  </si>
  <si>
    <t>2-s2.0-84937116068</t>
  </si>
  <si>
    <t>['special non', 'minimum number', 'element number', 'circular array']</t>
  </si>
  <si>
    <t>Convex optimization | Minimum element number | Near-field beamformer | Non-uniform spacing circular antenna array</t>
  </si>
  <si>
    <t>A special non-uniform spacing structure used in near-field beam former design for circular antenna arrays is proposed in this paper. Based on the near-field radiation characteristics of antenna, a geometric sequence arrangement of circular array is built. It can get the minimum number of non-uniform spacing circular antenna array which satisfies a pre-defined sidelobe attenuation level for an arbitrary focal point within a given circular scanning area. Two different design criteria are studied to prove: some parameters of this design, such as the element number of antennas, get smaller values than the parameters of a uniform spacing circular array.</t>
  </si>
  <si>
    <t>2229-2234</t>
  </si>
  <si>
    <t>60003353;60003353;60003353</t>
  </si>
  <si>
    <t>15029984700;57203067778;14021900400</t>
  </si>
  <si>
    <t>Liao, Yanping;Su, Yuanyan;Qiao, Yulong</t>
  </si>
  <si>
    <t>Near-field beamformer design of non-uniform circular antenna array based on convex optimization</t>
  </si>
  <si>
    <t>2-s2.0-84937118029</t>
  </si>
  <si>
    <t>['thus resonates', 'square substrate', 'side length', 'radiates omnidirectionally', 'proposed approach', 'parasitic modes', 'monomode region', 'measurement results', 'manufacturing tolerances', 'magnetic currents', 'electric monopole', 'effectively creates', 'antenna cavity']</t>
  </si>
  <si>
    <t>A low-profile monopole antenna with height below Œª&lt;inf&gt;0&lt;/inf&gt; / 16 is proposed. The antenna is based on a square substrate-integrated cavity radiating through apertures in its four side walls. This effectively creates a small square loop of magnetic currents, which radiates omnidirectionally as an electric monopole. The antenna cavity has a side length of less than Œª&lt;inf&gt;0&lt;/inf&gt; / 3 and thus resonates in the monomode region, in a fundamental T M&lt;inf&gt;11&lt;/inf&gt; mode. This means that the structure is robust in terms of feeding and manufacturing tolerances, as no parasitic modes can be excited. The designs of the cavity and the feed are introduced in detail. The measurement results from a manufactured prototype operating at 5.9 GHz show good agreement with simulations and validate the proposed approach.</t>
  </si>
  <si>
    <t>60009512;60009512</t>
  </si>
  <si>
    <t>35495526500;6603761497</t>
  </si>
  <si>
    <t>Kaufmann, Thomas;Fumeaux, Christophe</t>
  </si>
  <si>
    <t>Adelaide</t>
  </si>
  <si>
    <t>The University of Adelaide</t>
  </si>
  <si>
    <t>Kaufmann T.</t>
  </si>
  <si>
    <t>Low-Profile Magnetic Loop Monopole Antenna Based on a Square Substrate-Integrated Cavity</t>
  </si>
  <si>
    <t>10.1155/2015/694385</t>
  </si>
  <si>
    <t>2-s2.0-84937126388</t>
  </si>
  <si>
    <t>['wimax applications', 'two stop', 'two band', 'radiation patch', 'proposed antenna', 'operating bands', 'notches based', 'notch formation', 'monopole antenna', 'main parameters', 'good dipole', 'dimension regions', 'broadband antenna', 'band wlan', 'adjusted independently']</t>
  </si>
  <si>
    <t>A new compact design of monopole antenna for triple-band WLAN/WiMAX applications with two band-notches based on broadband antenna is presented. By introducing a stub loaded ground and two new paper clip structures etched on radiation patch, a compact overall dimension 31 mm √ó 33 mm √ó 1 mm and three separated operating bands effectively covering 2.4/5.2/5.8 GHz WLAN bands and 2.5/3.5/5.5 GHz WiMAX bands can be achieved. Compared with familiar U type slot, the introduced compact paper clip structure can save about 37% of dimension regions, which could effectively improve efficiency of band-notch formation. Simulated and measured results demonstrate that the proposed antenna has good dipole-like radiation characteristics with appreciable gain across the operating bands. Besides, main parameters of the two etched paper clip structures are investigated to control the positions and bandwidths of the two stop-bands, respectively, on basis of which the three working bands can be adjusted independently.</t>
  </si>
  <si>
    <t>7202968260;56573067700;55807502700;7403280923</t>
  </si>
  <si>
    <t>Zhai, Huiqing;Liu, Lu;Ma, Zhihui;Liang, Changhong</t>
  </si>
  <si>
    <t>A Printed Monopole Antenna for Triple-Band WLAN/WiMAX Applications</t>
  </si>
  <si>
    <t>10.1155/2015/254268</t>
  </si>
  <si>
    <t>2-s2.0-84937135881</t>
  </si>
  <si>
    <t>['proposed antenna', 'operating bands', 'one meandered', 'obtained across', 'normal acs', 'layer low', 'itu applications', 'ieee 802', 'ground plane', 'excited independently', 'cover 2', 'compact tri', '700 mhz', '4 ghz', '200 mhz', '), wimax']</t>
  </si>
  <si>
    <t>ACS-fed antenna | Compact antenna and WLAN/WiMAX | Multi-band antenna | Tri-band antenna</t>
  </si>
  <si>
    <t>A simple, compact tri-band asymmetric coplanar strip (ACS)-fed antenna suitable for LTE 2300 MHz /WiBro, WLAN (IEEE 802.11b/g/a), WiMAX (IEEE 802.16) and ITU applications is proposed. By introducing two mirror L-shaped radiating branches (one meandered and one simple mirror L-shape) to a normal ACS-fed monopole structure, three resonant modes with wider impedance bandwidth characteristics can be excited independently. The antenna is designed and printed on a single-layer low-cost FR4 substrate having dimensions of 22 √ó 20 mm&lt;sup&gt;2&lt;/sup&gt; including the ground plane. The measured -10 dB impedance bandwidth of the proposed antenna are about 200 MHz (2.3-2.5 GHz), 2450 MHz (3.4-5.85 GHz), and 700 MHz (7.7-8.4 GHz) , which can cover 2.3 GHz LTE/WiBro, 2.4/5.2/5.8 GHz WLAN, 3.5/5.5 GHz WiMAX and 8 GHz ITU bands. Moreover good omnidirectional radiation patterns and stable peak gains are obtained across the operating bands.</t>
  </si>
  <si>
    <t>266-273</t>
  </si>
  <si>
    <t>Naidu P.V.</t>
  </si>
  <si>
    <t>A compact tri-band ACS-fed monopole antenna with mirror L-shape strips for WLAN/WiMAX applications</t>
  </si>
  <si>
    <t>2-s2.0-84937139258</t>
  </si>
  <si>
    <t>UKM</t>
  </si>
  <si>
    <t>['wireless system', 'uniform coverage', 'sleep mode', 'results reveal', 'practical restrictions', 'path loss', 'paper compares', 'network capacity', 'moderate cell', 'low load', 'load scenarios', 'high capacity', 'energy savings', 'energy efficiency', 'ee ),', 'different numbers', 'cellular networks', 'cell interference']</t>
  </si>
  <si>
    <t>Two main concerns for designing a wireless system are more network capacity and less energy consumption. Recently, distributed antenna system (DAS) has received considerable attention due to its potential to provide higher spectral efficiency (SE) and uniform coverage for cellular networks. In this regard, this paper compares the performance of DAS with centralized antenna system (CAS) in LTE-A system in terms of energy efficiency (EE), where practical restrictions such as out-of-cell interference, path loss, and small scale fading are taken into account. Furthermore, the EE and system power consumption are investigated under three different cell-load scenarios (high, moderate, and low load) where different numbers of antennas are activated and remaining of antennas are under sleep mode. Finally, based on the tradeoff between power-saving and EE, two optimal DAS antenna deployments are proposed for low and moderate cell-load scenarios. The results reveal that DAS considerably outperforms CAS in terms of EE and by optimal deploying antennas of DAS significant power-saving and EE are achievable. The proposed methodology achieved savings of up to 27.63% in terms of energy savings in a macrocell with guarantee of a high capacity of data.</t>
  </si>
  <si>
    <t>2090715X</t>
  </si>
  <si>
    <t>Journal of Computer Networks and Communications</t>
  </si>
  <si>
    <t>56176887100;55968967000;35079084800;7401908770</t>
  </si>
  <si>
    <t>Behjati, Mehran;Alsharif, Mohammed H.;Nordin, Rosdiadee;Ismail, Mahamod</t>
  </si>
  <si>
    <t>Behjati M.</t>
  </si>
  <si>
    <t>Energy Efficient and High Capacity Tradeoff in Distributed Antenna System for a Green Cellular Network</t>
  </si>
  <si>
    <t>10.1155/2015/170854</t>
  </si>
  <si>
    <t>2-s2.0-84937153093</t>
  </si>
  <si>
    <t>['two algorithms', 'paper presents', 'forgetting factor', 'comparative study', 'also compared']</t>
  </si>
  <si>
    <t>Beam-forming | Beam-shaping | LMS algorithm | RLS algorithm | Smart antenna</t>
  </si>
  <si>
    <t>This paper presents a comparative study of beam-forming techniques using least mean square (LMS) algorithm and recursive least square (RLS) algorithm. The accuracy of beam generation toward the direction of arrival (DOA) and null generation toward the interferer, depends on the value of step size parameter and forgetting factor, used in the algorithms. Beamwidth and side lobe levels (SLL) are also compared for these two algorithms for a uniform linear antenna array.</t>
  </si>
  <si>
    <t>232-239</t>
  </si>
  <si>
    <t>60079452;60079452</t>
  </si>
  <si>
    <t>56723768100;7202869307</t>
  </si>
  <si>
    <t>Senapati, Anupama;Roy, Jibendu Sekhar</t>
  </si>
  <si>
    <t>Odisha</t>
  </si>
  <si>
    <t>Kalinga Institute of Industrial Technology, Bhubaneswar</t>
  </si>
  <si>
    <t>Senapati A.</t>
  </si>
  <si>
    <t>Beam-forming and beam-shaping in smart antenna-A comparative study between least mean square and recursive least square algorithms</t>
  </si>
  <si>
    <t>2-s2.0-84937153309</t>
  </si>
  <si>
    <t>['proposed antenna', 'monopole strip', 'loop antenna', 'broadband characteristic', 'broad bandwidth', 'antenna referred', 'antenna ranges', 'antenna achieves', '894 mhz', '812 mhz', '81 dbi', '125 mhz']</t>
  </si>
  <si>
    <t>Base station antenna | Broadband | Circular loop | Long term evolution | Monopole antenna</t>
  </si>
  <si>
    <t>In this paper, a broadband planar circular loop antenna for LTE femtocell base station is proposed. The proposed broadband planar loop antenna consists of two circular loops and a monopole strip. The antenna is fed by SMA coaxial connector. By combining the resonance of loop antenna and monopole strip, a broadband characteristic is achieved. The simulated and measured impedance bandwidth of the proposed antenna is 16.67 % (687-812 MHz) and 38.4 % (606-894 MHz) respectively for |S&lt;inf&gt;11&lt;/inf&gt;|&lt;-10 dB. The antenna achieves a broad bandwidth of 125 MHz which is nearly 13 times more compared to such antenna referred in the literature. Also, the antenna has stable radiation pattern across the entire frequency band. The gain of the antenna ranges from 3.90 to 5.81 dBi.</t>
  </si>
  <si>
    <t>274-279</t>
  </si>
  <si>
    <t>60013919;60013919</t>
  </si>
  <si>
    <t>56724253800;54383847500</t>
  </si>
  <si>
    <t>Govindanarayanan, Idayachandran;Rangaswamy, Nakkeeran</t>
  </si>
  <si>
    <t>Puducherry</t>
  </si>
  <si>
    <t>Pondicherry University</t>
  </si>
  <si>
    <t>Govindanarayanan I.</t>
  </si>
  <si>
    <t>Broadband planar circular loop antenna</t>
  </si>
  <si>
    <t>2-s2.0-84937158757</t>
  </si>
  <si>
    <t>['well suitable', 'three results', 'stub thickness', 'spacecraft satellite', 'resonant frequency', 'powerful method', 'paper focuses', 'much useful', 'finally fabricated', 'different thickness', 'band applications', 'antenna design', '9 ghz']</t>
  </si>
  <si>
    <t>Continuous transverse radial stub | Directivity | Gain | Radiation pattern | Return loss</t>
  </si>
  <si>
    <t>This paper focuses on the simplified coaxial radial single stub antenna design. The proposed antenna structure was optimized using CST Microwave Studio Suite Software and verify the results using XFdtd software and finally fabricated the structure and measured the results using Network analyzer. The optimization of antenna design can be carried out over different thickness and dielectric materials using CST Microwave Studio Suite simulation software. The CST, XFdtd and measured results show that the return loss obtained is optimum. FDTD is a powerful method to solve complex structures and produce good results. The comparison should be made between these three results. Practical implementation shows that this proposed antenna structure could radiate at a resonant frequency of 2.9 GHz S-band applications. The reduction in the stub thickness can perform to achieve better results compared to large stub thickness. The fabricated antenna structure is well suitable for an S-band frequency band of 2.9 GHz, which can be very much useful for spacecraft satellite and missile consumer applications.</t>
  </si>
  <si>
    <t>245-253</t>
  </si>
  <si>
    <t>60069599-60033058;60033058</t>
  </si>
  <si>
    <t>Implementation of a miniaturized single element co-axial continuous transverse stub antenna for microwave application</t>
  </si>
  <si>
    <t>2-s2.0-84937159926</t>
  </si>
  <si>
    <t>['unique ability', 'ultrasound regimes', 'time data', 'single sensor', 'resolution imaging', 'propagating waves', 'numerically demonstrate', 'mechanical scanning', 'make breakthroughs', 'imaging methodology', 'harsh requirements', 'field scanning', 'far fields', 'diffraction limit', 'antenna arrays']</t>
  </si>
  <si>
    <t>Far-field imaging beyond the diffraction limit is a long soughtafter goal in various imaging applications, which requires usually mechanical scanning or an array of antennas. Here, we propose to solve this challenging problem using a single sensor in combination with a spatiotemporal resonant aperture antenna. We theoretically and numerically demonstrate that such resonant aperture antenna is capable of converting part evanescent waves into propagating waves and delivering them to far fields. The proposed imaging concept provides the unique ability to achieve super resolution for real-time data when illuminated by broadband electromagnetic waves, without the harsh requirements such as near- field scanning, mechanical scanning, or antenna arrays. We expect the imaging methodology to make breakthroughs in super-resolution imaging in microwave, terahertz, optical, and ultrasound regimes.</t>
  </si>
  <si>
    <t>401-412</t>
  </si>
  <si>
    <t>60014966;60027021;60005244;60028628</t>
  </si>
  <si>
    <t>8630029100;56308419800;55342807700;56150537800</t>
  </si>
  <si>
    <t>Li, Lianlin;Li, Fang;Cui, Tie Jun;Yao, Kan</t>
  </si>
  <si>
    <t>United States;China;China;China</t>
  </si>
  <si>
    <t>Boston;Beijing;Beijing;Nanjing</t>
  </si>
  <si>
    <t>Northeastern University;Institute of Electronics Chinese Academy of Sciences;Peking University;Southeast University</t>
  </si>
  <si>
    <t>60028628;60027021;60014966;60005244</t>
  </si>
  <si>
    <t>Li L.</t>
  </si>
  <si>
    <t>Far-field imaging beyond diffraction limit using single sensor in combination with a resonant aperture</t>
  </si>
  <si>
    <t>10.1364/OE.23.000401</t>
  </si>
  <si>
    <t>2-s2.0-84937203508</t>
  </si>
  <si>
    <t>['wlan operating', 'two layers', 'measured 10', 'gain measured', '6 dbi']</t>
  </si>
  <si>
    <t>A broadband circularly polarized planar antenna based on a quarter-mode substrate integrated cylindrical cavity subarray is presented in this communication. It is composed of two layers: a quarter-mode substrate integrated cylindrical Cavity (QMSICC) subarray and the feeding network comprised of three Wilkinson power dividers. The measured 10-dB return loss and 3-dB axial ratio bandwidths at the center frequency 5.2GHz are 40% and 25.5%, respectively. The gain measured for right-hand circular polarization (RHCP) is 4.6 dBi at 5.2GHz. And it will be used in WLAN operating at 5.2GHz.</t>
  </si>
  <si>
    <t>61-66</t>
  </si>
  <si>
    <t>56088826700;56727705400;56727075500;56025165700;16178829500</t>
  </si>
  <si>
    <t>Wang, Zhangjing;Ran, Yahua;Peng, Yang;Li, Yang;Sun, Yunqing</t>
  </si>
  <si>
    <t>Broadband circularly polarized antenna based on quarter-mode substrate integrated cylindrical cavity subarray</t>
  </si>
  <si>
    <t>10.2528/PIERL15052403</t>
  </si>
  <si>
    <t>2-s2.0-84937402021</t>
  </si>
  <si>
    <t>['wireless localization', 'widely integrated', 'various ways', 'suggested deployment', 'significantly improve', 'signal range', 'robust deployment', 'prove effectives', 'proposed algorithm', 'personal tracking', 'path interference', 'may result', 'low accuracy', 'increasing applications', 'gravity localization', 'experiment result', 'existing algorithm', 'error distance', 'dynamic relationship', 'different times', 'different environments', 'daily lives', 'based services', 'antenna types']</t>
  </si>
  <si>
    <t>Centroid algorithm | Indoor localization | RFID deployment | Wireless sensor network</t>
  </si>
  <si>
    <t>Location-based services are widely integrated in our daily lives, and they are used in various ways such as for investigating inventory goods and personal tracking in healthcare. With increasing applications of wireless localization, accuracy of location estimation requirements has become more critical. However, indoor localization suffers from multi-path interference that affects the traditional algorithmic calculation methods based on radio signal strength. The strength of radio signal depends significantly on antenna types and the deployment of wireless sensor network. Therefore, the aim of this paper is to investigate a robust deployment of wireless sensor network considering antennas and optimal signal range to increase signal strength and to reduce receiving signal missing. A bi-response design approach was taken to evaluate antenna selection, signal range, and antenna power rate. The experiment result was applied with existing algorithm to prove effectives. Further, to avoid wireless sensors collision which may result in low accuracy of receiving radio signal, adaptive weight center of gravity localization (AWCG) were proposed. AWCG is based on an assumption of the dynamic relationship between the radio signal strength and the distance in different environments at different times. In the proposed localization algorithm, the error distance was approximately one meter. It is expected to significantly improve the location estimation accuracy with the suggested deployment and proposed algorithm.</t>
  </si>
  <si>
    <t>119-127</t>
  </si>
  <si>
    <t>International Journal of Production Economics</t>
  </si>
  <si>
    <t>60021543;60021062;60021062;60012392</t>
  </si>
  <si>
    <t>32467580400;35103136300;56726843100;24342947000</t>
  </si>
  <si>
    <t>Yuangyai, Chumpol;Pan, Chung Yu;Lin, Yi Jou;Cheng, Chen Yang</t>
  </si>
  <si>
    <t>Thailand;Taiwan;Taiwan</t>
  </si>
  <si>
    <t>Ladkrabang Bangkok;Taichung;Taipei</t>
  </si>
  <si>
    <t>King Mongkut's Institute of Technology Ladkrabang;Tunghai University;National Taipei University of Technology</t>
  </si>
  <si>
    <t>60021543;60021062;60012392</t>
  </si>
  <si>
    <t>Yuangyai C.</t>
  </si>
  <si>
    <t>Investigating of antenna selection for the adaptive centroid localization systems</t>
  </si>
  <si>
    <t>S0925527315001693</t>
  </si>
  <si>
    <t>10.1016/j.ijpe.2015.05.017</t>
  </si>
  <si>
    <t>2-s2.0-84937409557</t>
  </si>
  <si>
    <t>['transverse plane', 'theoretical investigations', 'temperature distribution', 'simulation studies', 'simulated results', 'reflection coefficient', 'present study', 'operating frequencies', 'hyperthermia application', 'heat equation', 'estimated theoretically', 'biological phantom', 'aperture admittance', 'antenna aperture', 'also studied', '915 mhz', '2450 mhz']</t>
  </si>
  <si>
    <t>This paper is a continuation of our previous published work in which a water-loaded metal diagonal horn antenna has been designed at 2450 MHz for hyperthermia application and simulated results are compared with those measured. In the present study, theoretical investigations of Specific Absorption Rate (SAR) distribution in a homogeneous biological phantom (muscle) due to direct contact water-loaded metal diagonal horn antenna at 915 and 2450 MHz for hyperthermia application is presented. It is estimated theoretically that, at both the operating frequencies, a reasonable impedance matching is achieved at the interface between the antenna aperture and the biological phantom, where a computation of aperture admittance and reflection coefficient has been performed. Furthermore, it is confirmed through theoretical and simulation studies that the proposed horn antenna gives circularly symmetric SAR distribution in transverse plane in the biological phantom at 915 and 2450 MHz. The simulated and theoretical SAR distributions at 2450 MHz are compared with those determined at 915 MHz. In addition, thermal simulation results based on Pennes‚Äô Bio-heat equation (BHE) are applied to the realistic muscle model at 915 and 2450 MHz. The reduction of blood flow rate on temperature distribution is also studied.</t>
  </si>
  <si>
    <t>105-115</t>
  </si>
  <si>
    <t>Singh, Soni;Singh, Surya P.</t>
  </si>
  <si>
    <t>Theoretical and simulation studies on water-loaded metal diagonal horn antenna for hyperthermia application</t>
  </si>
  <si>
    <t>10.2528/PIERC15050602</t>
  </si>
  <si>
    <t>2-s2.0-84937411846</t>
  </si>
  <si>
    <t>['unit amplitude', 'thereby calculates', 'technique utilises', 'switching intervals', 'switching frequency', 'representative examples', 'power wasted', 'power radiated', 'phase difference', 'paper presents', 'novel technique', 'fundamental frequency', 'dynamic efficiency', 'desired pattern', 'derived expression', 'central frequency', 'beam steering', 'beam shaping', 'analytical evaluation']</t>
  </si>
  <si>
    <t>artificial bee colony | dynamic efficiency | mutual coupling | time-modulated linear array</t>
  </si>
  <si>
    <t>A novel technique of beam shaping and beam steering at the central frequency using uniformly excited time-modulated linear array is proposed. Unlike conventional time-switched antenna array, the technique utilises a common complex time exponential signal with unit amplitude at the switching frequency, while each element is controlled by radio frequency switches with unique switching intervals that results on a relative amplitude weight and phase difference between the elements at the central frequency without phase shifters. Artificial bees colony based approach is applied to approximate the switching intervals that produce the desired pattern at the fundamental frequency and suppress the sideband radiation losses. The paper presents an analytical evaluation of the power radiated by the array at the central frequency and power wasted at the sidebands and thereby calculates the dynamic efficiency of the proposed array considering a mutual coupling effect. Representative examples are shown and simulated using commercial electromagnetic simulation software to justify the applicability of the derived expression.</t>
  </si>
  <si>
    <t>508-521</t>
  </si>
  <si>
    <t>60001166;60097442;60097442</t>
  </si>
  <si>
    <t>56728714300;36601098400;36699224100</t>
  </si>
  <si>
    <t>Ruchi, Ruchi;Nandi, Arnab;Basu, Banani</t>
  </si>
  <si>
    <t>Durgapur;Patiala</t>
  </si>
  <si>
    <t>Dr. B.C. Roy Engineering College, Durgapur;Thapar Institute of Engineering &amp; Technology</t>
  </si>
  <si>
    <t>60097442;60001166</t>
  </si>
  <si>
    <t>Ruchi R.</t>
  </si>
  <si>
    <t>Design of beam forming network for time-modulated linear array with artificial bees colony algorithm</t>
  </si>
  <si>
    <t>10.1002/jnm.2031</t>
  </si>
  <si>
    <t>2-s2.0-84937412973</t>
  </si>
  <si>
    <t>['way binary', 'thus leading', 'tapered balun', 'reflection coefficient', 'polarization levels', 'integrated eight', 'higher frequencies', 'good performance', 'common side']</t>
  </si>
  <si>
    <t>An integrated eight-element antenna array has been proposed for ultra-wideband (UWB) applications. It consists of eight UWB antenna elements and an eight-way binary-tree modified Wilkinson power divider. Any two adjacent elements in the array are connected to each other and share a common side, thus leading to a connected antenna array. Moreover, this arrangement can be utilized to avoid grating lobe level at higher frequencies. Each antenna element comprises a square ring patch and is excited by a tapered balun to achieve low cross-polarization levels. In order to validate the design, a prototype has been fabricated and measured. Both simulated and measured results confirm that the proposed integrated antenna array achieves a good performance of a reflection coefficient below ‚àí10 dB from 2.9GHz to 10.8GHz, including stable radiation patterns with low side lobe and cross-polarization levels, thus the antenna is promising for applications in UWB imaging systems.</t>
  </si>
  <si>
    <t>79-87</t>
  </si>
  <si>
    <t>60010851;112986415-60010818-101472673;60010818</t>
  </si>
  <si>
    <t>56728958700;35235915300;7403257414</t>
  </si>
  <si>
    <t>Wang, Yanfang;Zhu, Fuguo;Gao, Steven</t>
  </si>
  <si>
    <t>China;United Kingdom;China;China</t>
  </si>
  <si>
    <t>Nanjing;Canterbury;Nanjing;Nanjing</t>
  </si>
  <si>
    <t>Hohai University;University of Kent;Science and Technology on Antenna and Microwave Laboratory;CETC</t>
  </si>
  <si>
    <t>60010851;60010818;112986415;101472673</t>
  </si>
  <si>
    <t>Design and implementation of connected antenna array for ultra-wideband applications</t>
  </si>
  <si>
    <t>10.2528/PIERC15051701</t>
  </si>
  <si>
    <t>2-s2.0-84937428385</t>
  </si>
  <si>
    <t>['work presents', 'wlan 5', 'wimax 3', 'radiation efficiency', 'proposed antenna', 'ground plane', 'band lte700', '8 ghz', '12 dbi']</t>
  </si>
  <si>
    <t>This work presents a planar handset antenna having a small size 47 √ó 15 √ó 0.8mm3 and providing four wide operating bands of at least 698‚Äì960, 1710‚Äì2690, 3100‚Äì3900 and 5150‚Äì 5850 MHz for the 11-band LTE700/GSM850/900, GSM1800/1900/UMTS/LTE2300/LTE2500, WiMAX 3.5GHz/5.4GHz, WLAN 5.8 GHz. The multi-broadband antenna consists of Br-1, Br-2, Br-3, C-strip and ground plane. The structure is analyzed by S11 and surface current distribution. The simulated and measured results agree well. The gain of the proposed antenna is 1.51‚Äì4.12 dBi, and the radiation efficiency is about 75%‚Äì94%.</t>
  </si>
  <si>
    <t>39-45</t>
  </si>
  <si>
    <t>24767534700;57198597186</t>
  </si>
  <si>
    <t>Huang, Hui Fen;Zhao, Wei</t>
  </si>
  <si>
    <t>Small-size 11-band LTE/WWAN/WLAN planar handset antenna</t>
  </si>
  <si>
    <t>10.2528/PIERL15061101</t>
  </si>
  <si>
    <t>2-s2.0-84937436402</t>
  </si>
  <si>
    <t>['use cdma', 'target point', 'subsequently determine', 'stored within', 'retrieved later', 'recorded using', 'radiation emitted', 'quadcopter provides', 'quad phone', 'power lines', 'pollution regions', 'move around', 'manual readings', 'lte protocols', 'life forms', 'initial position', 'human species', 'electromagnetic radiation', 'either transmitted', 'different protocols', 'delineated pockets', 'circle back', 'bts used', 'basetransceiver station', 'base station', 'antenna towers', 'android application', '16 locations']</t>
  </si>
  <si>
    <t>Electromagnetic radiation(ER) | Wave point navigation | Base transceiver station (BTS) | Code division multiple access (CDMA) | Global positioning system (GPS) | Global system for mobile communications (GSM)</t>
  </si>
  <si>
    <t>The communication protocols used in BaseTransceiver Station (BTS) could be harmful to human species and other life forms in the ecosystem. The BTS used for these systems could emit radiations beyond safety threshold. Therefore, it is essential to monitor such power radiation levels from time to time. Manual readings at each BTS are strenuous and time consuming work. This paper proposes radiation measurement using Quad Phone assembled within the Quadcopter using android software. Quadcopter is a low cost restricted payload machine which suits the measurement of radiation emitted from antenna towers and power lines. An application is developed to monitor the power radiation emitted by each of the bands and the associated communication protocol by utilizing the Quad Phone. It can use CDMA, GSM, 3G and LTE protocols at the designated frequency bands. AQuad Phone incorporating the android application is used to record power radiation levels at several points around a single tower facilitated by the Quadcopter flight navigation system. TheWave Point navigation is a hardware module used to move around a target point up to 16 locations and circle back to the initial position. The collected data regarding the radiated signal strength for different protocols are either transmitted through wireless or stored within the Quad Phone which could be retrieved later. The power readings around each base station can be recorded using the Quad Phone and the Quadcopter in the shortest time possible. Hence the combination of the Quad Phone mounted on the Quadcopter provides an excellent monitoring system for auditing the Electromagnetic Radiation(ER) and subsequently determine the Electromagnetic Pollution Index (EPI) from the delineated pockets of pollution regions.</t>
  </si>
  <si>
    <t>Journal of Green Engineering</t>
  </si>
  <si>
    <t>60121924;60121924;60121924;60121924;60121924</t>
  </si>
  <si>
    <t>56728650800;56728833500;56727469100;17345637500;23986103800</t>
  </si>
  <si>
    <t>Prem Kumar, N.;Raj Kumar, A.;Anand, Sundra;Ganesh, E. N.;Prithiviraj, V.</t>
  </si>
  <si>
    <t>Rajalakshmi Institute of Technology</t>
  </si>
  <si>
    <t>Prem Kumar N.</t>
  </si>
  <si>
    <t>Quad band signal strength monitoring system using quadcopter and quad phone</t>
  </si>
  <si>
    <t>10.13052/jge1904-4720.511</t>
  </si>
  <si>
    <t>2-s2.0-84937438405</t>
  </si>
  <si>
    <t>['total size', 'novel four', 'measured isolation', 'lte 2300', 'element multiple', 'edge separation', 'correlation coefficient', 'close edgeto', 'antenna system', 'antenna elements', '15 db']</t>
  </si>
  <si>
    <t>A novel four-element multiple-input-multiple-output (MIMO) antenna system for LTE 2300 and 2.45GHz ISM applications is presented. The total size of the proposed MIMO antenna system is 34mm √ó 18mm, and the whole antenna system has a wide working bandwidth of 350MHz (2.19‚Äì 2.54 GHz). The measured isolation between antenna elements is higher than 15 dB with a close edgeto- edge separation of 0.03Œª. Correlation coefficient of the MIMO antenna system is lower than 0.12, which can meet the requirements of 4G wireless systems.</t>
  </si>
  <si>
    <t>47-53</t>
  </si>
  <si>
    <t>60064143;60064143;60064143</t>
  </si>
  <si>
    <t>54404025400;56727167200;57005748500</t>
  </si>
  <si>
    <t>Yang, Lingsheng;Yan, Su;Li, Tao</t>
  </si>
  <si>
    <t>Compact printed four-element MIMO antenna system for LTE/ISM operations</t>
  </si>
  <si>
    <t>10.2528/PIERL15060801</t>
  </si>
  <si>
    <t>2-s2.0-84937441435</t>
  </si>
  <si>
    <t>['paper presents', 'novel approach', 'max applications', 'ieee 802', 'gain improvement', 'gain approaches', 'electrical dimension', 'bandwidth increases', 'bandwidth enhancement', '8ghz wi', '7 dbi', '425 mhz', '3 dbi', '3 %.', '16a 5']</t>
  </si>
  <si>
    <t>This paper presents a novel approach for bandwidth enhancement and gain improvement of a microstrip patch antenna array for IEEE 802.16a 5.8GHz Wi-MAX applications. A split ring resonator (SRR) has been designed to load the microstrip patch antenna array. The unloaded antenna array resonates at 5.8GHz with gain of 4.3 dBi and bandwidth of 425 MHz, whereas when loaded with split ring resonator the gain approaches to 5.7 dBi and bandwidth increases to 610MHz which corresponds to bandwidth enhancement of 3%. The electrical dimension of the patch is 0.23Œª √ó 0.3Œª.</t>
  </si>
  <si>
    <t>89-96</t>
  </si>
  <si>
    <t>60093099;60101560;60115597</t>
  </si>
  <si>
    <t>56727982400;7006422314;25924140300</t>
  </si>
  <si>
    <t>Arora, Chirag;Pattnaik, Shyam S.;Baral, Rudra N.</t>
  </si>
  <si>
    <t>Ghaziabad;Chandigarh;Ghaziabad</t>
  </si>
  <si>
    <t>IMS Engineering College;National Institute of Technical Teachers Training &amp; Research;KIET Group of Institutions</t>
  </si>
  <si>
    <t>60115597;60101560;60093099</t>
  </si>
  <si>
    <t>Arora C.</t>
  </si>
  <si>
    <t>SRR inspired microstrip patch antenna array</t>
  </si>
  <si>
    <t>10.2528/PIERC15052501</t>
  </si>
  <si>
    <t>2-s2.0-84937468660</t>
  </si>
  <si>
    <t>['yagi antenna', 'total width', 'total efficiency', 'serially connected', 'reader applications', 'prototype antenna', 'proposed antenna', 'performance comparison', 'miniaturized two', 'measured f', 'lateral size', 'input impedance', 'ground reflector', 'gain requirements', 'frequency band', 'fr4 substrate', 'element quasi', 'driver dipole', 'dimensions limited', 'b ratio', 'approximately 41', 'antenna consists', '3 dbi', '13 db', '098 mhz']</t>
  </si>
  <si>
    <t>A method to design a miniaturized two-element quasi-Yagi antenna (QYA) with size and gain requirements is presented for portable ultra high frequency (UHF) radio frequency identification (RFID) reader applications. The antenna consists of a driver dipole and a ground reflector, and these elements are serially connected with a coplanar strip line. The ends of both elements are folded back toward each other to reduce the lateral size of the antenna. A detailed design procedure of the proposed antenna is explained, along with a performance comparison for the input impedance, voltage standing wave ratio (VSWR), broadside gain, front-to-back (F/B) ratio, and total efficiency. A prototype antenna, covering the 860‚Äì960 MHz UHF RFID band with a gain &gt; 4dBi, is fabricated on an FR4 substrate with dimensions limited to 90mm by 90mm. The total width of the proposed antenna is reduced by approximately 41% compared to the conventional QYA without miniaturization, and an F/B ratio is improved by 1‚Äì8 dB in the band. Experiment results show that the proposed antenna has the desired impedance characteristics with a frequency band of 853‚Äì1,098 MHz for a VSWR &lt; 2, and a stable broadside gain of 4.0‚Äì5.3 dBi in the UHF RFID band. Moreover, a measured F/B ratio &gt; 13 dB is obtained.</t>
  </si>
  <si>
    <t>Design of miniaturized quasi-yagi antenna for portable RFID reader applications</t>
  </si>
  <si>
    <t>10.2528/PIERC15041701</t>
  </si>
  <si>
    <t>2-s2.0-84937485578</t>
  </si>
  <si>
    <t>['user interference', 'reduce inter', 'radio frequency', 'propagation loss', 'propagation environment', 'predominantly dependent', 'paper focuses', 'mmw frequencies', 'mmw devices', 'indoor environments', 'expensive configurations', 'channel capacity', '60 ghz']</t>
  </si>
  <si>
    <t>The performance of wireless communication systems is predominantly dependent on propagation environment and respective radiating antennas. Due to the shorter wavelength atMillimeter Wave (MmW) frequencies, the propagation loss through surroundings in indoor environments is typically very high. To improve the channel capacity and to reduce inter-user interference, a high gain directional antenna is desired at MmW frequencies. Traditional antennas used in MmW devices are not suitable for low-cost commercial devices due to their heavy, bulky and expensive configurations. This paper focuses on design and development of a very compact (44.61mm √ó 9.93mm √ó 0.381mm) high gain Antipodal Linear Tapered Slot Antenna (ALTSA) utilizing Substrate Integrated Waveguide (SIW) technology at 60 GHz. Received signal strength (RSS), path loss (PL) and capacity are studied for MmW based wireless applications utilizing electromagnetic (EM) computations and Radio Frequency (RF) experiments in narrow hallway environment.</t>
  </si>
  <si>
    <t>55817018700;35073094200</t>
  </si>
  <si>
    <t>Shrivastava, Purva;Rao, Thipparaju Rama</t>
  </si>
  <si>
    <t>Shrivastava P.</t>
  </si>
  <si>
    <t>Performance investigations with antipodal linear tapered slot antenna on 60ghz radio link in a narrow hallway environment</t>
  </si>
  <si>
    <t>10.2528/PIERC15052104</t>
  </si>
  <si>
    <t>2-s2.0-84937510087</t>
  </si>
  <si>
    <t>['surrogate model', 'superposition models', 'subsequent evaluation', 'studied using', 'spacing optimization', 'simulated radiation', 'reflection responses', 'radiation response', 'proposed technique', 'performed iteratively', 'optimization process', 'optimal designs', 'numerical efficiency', 'linear arrays', 'final design', 'entire array', 'driven optimization', 'coarse meshes', 'based optimization', 'array responses', 'array factor', 'analytical model']</t>
  </si>
  <si>
    <t>antenna array | antenna radiation pattern | linear antenna array | phased-array antenna | reflection coefficient | simulation-based model | superposition | surrogate model | surrogate-based optimization</t>
  </si>
  <si>
    <t>A technique for simulation-driven optimization of the phase excitation tapers and spacings for linear arrays of microstrip patch antennas is presented. Our technique exploits two models of the array under optimization: an analytical model which is based on the array factor, as well as an electromagnetic (EM) simulation-based surrogate model of the entire array. The former is used to provide initial designs which meet the design requirements imposed on the radiation response. The latter is used for tuning of the array radiation response while controlling the array reflection response as well as for validation of the final design. Furthermore, the simulation-based surrogate model allows for subsequent evaluation of the array responses in the beam scanning operation at negligible computational costs. The simulation-based surrogate model is constructed with a superposition of simulated radiation and reflection responses of the array under design with only one radiator active at a time. Low computational cost of the surrogate model is ensured by the EM-simulation data computed with coarse meshes. Reliability of the model is achieved by means of suitable correction carried out with respect to the high-fidelity array model. The correction is performed iteratively in the optimization process. Performance, numerical efficiency, and accuracy of the technique is demonstrated with radiation pattern synthesis of linear arrays comprising 32 microstrip patch antennas by phase-spacing optimization. Properties of the optimal designs in the beam scanning operation are then studied using the superposition models and compared to suitably selected reference designs. The proposed technique is versatile as it also can be applied for simulation-based optimization of antenna arrays comprising other types of individually fed elements.</t>
  </si>
  <si>
    <t>536-547</t>
  </si>
  <si>
    <t>Phase-spacing optimization of linear microstrip antenna arrays using simulation-based surrogate superposition models</t>
  </si>
  <si>
    <t>10.1002/mmce.20890</t>
  </si>
  <si>
    <t>2-s2.0-84937513222</t>
  </si>
  <si>
    <t>['single port', 'saving efficiency', 'rarely reported', 'proposed antenna', 'proper arrangement', 'open literatures', 'high isolation', 'coupling apertures', '47 db', '4 ghz', '39 db', '35 db', '1 mm']</t>
  </si>
  <si>
    <t>aperture coupled patch antenna | four apertures | handheld RFID reader | high isolation</t>
  </si>
  <si>
    <t>A compact dual ports antenna with high isolation is proposed for handheld radio frequency identification (RFID) reader, which is rarely reported in open literatures. Different with conventional handheld RFID reader antenna with single port, the proposed antenna transmits and receives signal separately. The proposed antenna operating with full duplex mode can enhance effectively sensitivity of reader, as the strong transmitting signal of reader with single port is usually highly coupled with weak receiving backscatter signal of tag. The antenna utilizes aperture coupled patch structure that occupies less volume and provides further space-saving efficiency. The height of the proposed antenna is only 5.1 mm and the volume of that is 80 √ó80 √ó 5.1 mm&lt;sup&gt;3&lt;/sup&gt;, which is easy to integrate in handheld RFID readers. The antenna uses four symmetric coupling apertures to excite two orthogonal modes for dual polarized operation. High isolation of around -35 dB is obtained by proper arrangement of the length and position of the coupling apertures. The maximum measured return loss is -39 dB at 2.4 GHz and isolation is -47 dB at 2.4 GHz. The antenna is suitable for applications in handheld RFID readers.</t>
  </si>
  <si>
    <t>548-555</t>
  </si>
  <si>
    <t>Compact dual ports handheld RFID reader antenna with high isolation</t>
  </si>
  <si>
    <t>10.1002/mmce.20894</t>
  </si>
  <si>
    <t>2-s2.0-84937513591</t>
  </si>
  <si>
    <t>['z direction', 'whole band', 'unidirectional radiation', 'total size', 'study introduces', 'stripline transition', 'return loss', 'low cross', 'antenna consists', 'also obtained', '5 db', '44 ghz', '3 dbi', '10 db']</t>
  </si>
  <si>
    <t>modified foursquare antenna | ultrawideband | unidirectional radiation</t>
  </si>
  <si>
    <t>This study introduces an ultrawideband unidirectional modified foursquare antenna. The antenna consists of two radiating loops and two truncated parasitic patches. A microstrip-to-stripline transition is used as a balun to feed the two radiating loops. A square cavity works as a reflector to realise a unidirectional radiation. This antenna has a total size of 0.56Œª&lt;inf&gt;L&lt;/inf&gt; √ó 0.56Œª&lt;inf&gt;L&lt;/inf&gt; √ó 0.15Œª&lt;inf&gt;L&lt;/inf&gt; (Œª&lt;inf&gt;L&lt;/inf&gt;: free space wavelength at lowest operating frequency). The measured results show that a broad operating bandwidth of 103.8% (2.67-8.44 GHz) for return loss being higher than 10 dB is achieved. Meanwhile, measured stable unidirectional radiation patterns with a gain (6.9-11.3 dBi) in +z direction, a front-to-back ratio better than 14.5 dB and low cross-polarization level (&lt;-17 dB) are also obtained over the whole band.</t>
  </si>
  <si>
    <t>522-529</t>
  </si>
  <si>
    <t>55658035900;55505738800;25229387400;55623065800</t>
  </si>
  <si>
    <t>Wang, Zedong;Liu, Xianglong;Yin, Yingzeng;Wu, Jianjun</t>
  </si>
  <si>
    <t>An ultrawideband unidirectional modified foursquare antenna</t>
  </si>
  <si>
    <t>10.1002/mmce.20887</t>
  </si>
  <si>
    <t>2-s2.0-84937515467</t>
  </si>
  <si>
    <t>['two sectors', 'thus proposed', 'sized sectors', 'significantly reduce', 'proposed crp', 'paper presents', 'overlapping region', 'neighbor cell', 'multiple sectors', 'handoff calls', 'handoff call', 'fully exploit', 'free channels', 'evenly distributed', 'dropping probabilities', 'directional antennas', 'crp scheme', 'crp aims', 'channel utilization', 'channel reservation', 'cellular network', 'base stations', 'analytical model', 'adjacent sector']</t>
  </si>
  <si>
    <t>blocking and dropping | cellular networks | channel preemption | Markov chains | multiple sectors</t>
  </si>
  <si>
    <t>This paper presents a channel reservation and preemption (CRP) model using overlapping regions in a cellular network with multiple sectors. To fully exploit and reuse the frequencies, directional antennas are installed on base stations (BSs) to divide the coverage into a number of equal-sized sectors. When traffic is unevenly distributed across the sectors in a BS, channel utilization in every sector may become very different; low-traffic sectors may be underutilized while high-traffic sectors may be overutilized. A CRP scheme is thus proposed to more efficiently utilize free channels among sectors. CRP aims at reducing the dropping probabilities of handoff calls. Specifically, when free channels in a sector are not available, a handoff call, instead of being dropped, is allowed to preempt an ongoing call residing in the overlapping region of two adjacent sectors or two neighbor cells. Under CRP, the preempted ongoing call will not be disconnected, because it can switch over its service to the BS of a neighbor cell or to another directional antenna of an adjacent sector. For the purpose of evaluation, we build an analytical model for the proposed CRP using six-tuple Markov chains. Analytical results show that the proposed CRP can significantly reduce the dropping probabilities of inter-sector handoff calls, particularly when traffic between two sectors is not evenly distributed.</t>
  </si>
  <si>
    <t>1589-1605</t>
  </si>
  <si>
    <t>60011357;60011357;60015481</t>
  </si>
  <si>
    <t>7004923862;36959365500;7403896543</t>
  </si>
  <si>
    <t>Sheu, Tsang Ling;Lin, Chia Nan;Hwang, Jenq Neng</t>
  </si>
  <si>
    <t>United States;Taiwan</t>
  </si>
  <si>
    <t>Seattle;Kaohsiung</t>
  </si>
  <si>
    <t>University of Washington;National Sun Yat-Sen University</t>
  </si>
  <si>
    <t>60015481;60011357</t>
  </si>
  <si>
    <t>Sheu T.</t>
  </si>
  <si>
    <t>A channel reservation and preemption model using overlapping regions in sector-based cellular networks</t>
  </si>
  <si>
    <t>10.1002/wcm.2447</t>
  </si>
  <si>
    <t>2-s2.0-84937516472</t>
  </si>
  <si>
    <t>['transceiver antennas', 'tight approximation', 'system performance', 'selection combining', 'secondary transmitter', 'secondary receiver', 'secondary network', 'results show', 'render insights', 'relaying transmission', 'received signals', 'outage probability', 'network parameters', 'input multiple', 'independent nakagami', 'high signal', 'error probability', 'diversity behavior', 'direct transmission', 'considered networks', 'asymptotic performance', 'arbitrary number', 'also derive']</t>
  </si>
  <si>
    <t>amplify-and-forward (AF) | cognitive radio networks | multiple-input multiple-output (MIMO) | orthogonal space-time block codes (OSTBCs) | outage probability | relay networks | symbol error rate (SER)</t>
  </si>
  <si>
    <t>In this paper, we study the performance of multiple-input multiple-output cognitive amplify-and-forward relay networks using orthogonal space-time block coding over independent Nakagami-m fading. It is assumed that both the direct transmission and the relaying transmission from the secondary transmitter to the secondary receiver are applicable. In order to process the received signals from these links, selection combining is adopted at the secondary receiver. To evaluate the system performance, an expression for the outage probability valid for an arbitrary number of transceiver antennas is presented. We also derive a tight approximation for the symbol error rate to quantify the error probability. In addition, the asymptotic performance in the high signal-to-noise ratio regime is investigated to render insights into the diversity behavior of the considered networks. To reveal the effect of network parameters on the system performance in terms of outage probability and symbol error rate, selected numerical results are presented. In particular, these results show that the performance of the system is enhanced when increasing the number of antennas at the transceivers of the secondary network. However, increasing the number of antennas at the primary receiver leads to a degradation in the secondary system performance.</t>
  </si>
  <si>
    <t>1659-1679</t>
  </si>
  <si>
    <t>60016636;60016636;60016636</t>
  </si>
  <si>
    <t>54784155200;36180282900;6603879698</t>
  </si>
  <si>
    <t>Chu, Thi My Chinh;Phan, Hoc;Zepernick, Hans J√ºrgen</t>
  </si>
  <si>
    <t>Chu T.</t>
  </si>
  <si>
    <t>Performance analysis of MIMO cognitive amplify-and-forward relay networks with orthogonal space-time block codes</t>
  </si>
  <si>
    <t>10.1002/wcm.2449</t>
  </si>
  <si>
    <t>2-s2.0-84937517396</t>
  </si>
  <si>
    <t>['results calculated', 'mom region', 'induced currents', 'high efficiency', 'critical points', 'computational efficiency', 'accurately analyze']</t>
  </si>
  <si>
    <t>accelerating techniques | Ludwig integral | MOM-PO | NURBS</t>
  </si>
  <si>
    <t>A novel hybrid method of moments and physical-optics (MOM-PO) method is presented to accurately analyze the performance of antennas placed closely around the electrically large platform modeled with nonuniform rational B-spline (NURBS) surfaces. Ludwig integral combining with stationary phase method is used to calculate the integral of induced currents. In addition, the computational efficiency is significantly improved using grouping of the MOM region and interpolation of critical points. Two numerical examples are calculated. Compared with the results calculated by other algorithms, such as MOM and conventional NURBS MOM-PO, the proposed method shows great capability to solve this particular problem precisely. The listed execution time consumed in different methods demonstrates the high efficiency of this approach.</t>
  </si>
  <si>
    <t>463-467</t>
  </si>
  <si>
    <t>60025578;60028891</t>
  </si>
  <si>
    <t>36806239100;55722858800</t>
  </si>
  <si>
    <t>Huang, Kai;He, Zhi Li</t>
  </si>
  <si>
    <t>Chang'an University;Xidian University</t>
  </si>
  <si>
    <t>60028891;60025578</t>
  </si>
  <si>
    <t>Huang K.</t>
  </si>
  <si>
    <t>An effective NURBS MOM-PO method for fast analyzing antenna around electrically large platform</t>
  </si>
  <si>
    <t>10.1002/mmce.20891</t>
  </si>
  <si>
    <t>2-s2.0-84937519359</t>
  </si>
  <si>
    <t>['user proximity', 'total efficiency', 'small volume', 'rf components', 'reduced substantially', 'plastic housing', 'pcb ).', 'optimized structure', 'multiplexing efficiency', 'mobile environment', 'measured results', 'meandered line', 'main arm', 'hiperlan bands', 'ground plane', 'good agreement', 'antenna ports', 'antenna operating', 'antenna elements', 'antenna element', 'also prevent', '87 ghz', '4 mm']</t>
  </si>
  <si>
    <t>folded shorting strip | multiple-input multiple-output | total radiated power | Wi-MAX | WLAN</t>
  </si>
  <si>
    <t>A low profile triband compact multiple input multiple output (MIMO) antenna operating at WLAN, WiMAX, and HIPERLAN bands is presented. The proposed MIMO antenna consists of two planar inverted-F antenna elements located at the top two corners of printed circuit board (PCB). Dimensions of each antenna elements are reduced substantially by employing a meandered line and folded patch structure so that it occupies a small volume of 9 √ó 8.8 √ó 5.4 mm&lt;sup&gt;3&lt;/sup&gt;. The proposed antenna consists of three arms namely, Main arm, Side arm 1, and Side arm 2. Each individual arm resonates corresponding to the Œª/4 electrical length. Characterization of the antenna is carried out in the mobile environment as well as in user proximity. In the presence of mobile environment which includes liquid crystal display (LCD), Battery, RF components, and plastic housing, the isolation as well as reflection coefficient parameters deteriorated. To avoid the aggravation of S-parameters, two nonradiating folded shorting strips are connected between each antenna element and ground plane of PCB. This folded shorting strip not only improves the isolation between ports but also prevent the deterioration of reflection coefficient parameter. The total efficiency, envelope correlation coefficient, and multiplexing efficiency are studied in the user proximity. The optimized structure is fabricated and measured. The measured S-parameters cover WLAN (2.46-2.6 GHz), WiMAX (3.37-3.75 GHz), and HIPERLAN (5.2-5.87 GHz) based on -10 dB reflection coefficient and -24 dB isolation is achieved between antenna ports. Good agreement is obtained between the simulated and measured results.</t>
  </si>
  <si>
    <t>510-521</t>
  </si>
  <si>
    <t>Design and performance investigation of a low profile MIMO/Diversity antenna for WLAN/WiMAX/HIPERLAN applications with high isolation</t>
  </si>
  <si>
    <t>10.1002/mmce.20886</t>
  </si>
  <si>
    <t>2-s2.0-84937520954</t>
  </si>
  <si>
    <t>13-04-00593</t>
  </si>
  <si>
    <t>['unrelated bacteria', 'unicellular cyanobacteria', 'standard phycobilisome', 'several phylotypes', 'sem images', 'ros ).', 'protein complex', 'preliminary data', 'preferentially studied', 'polyphasic approach', 'photosynthetic satellites', 'illumina sequencing', 'hollandica protection', 'functional data', 'filamentous cyanobacterium', 'culture age', 'cultivable consortium', 'contains chlorophylls', 'consortium members', 'characterized first', 'biofilm type', 'bacterial consortium', 'anabaena epibioses', 'abundant satellites']</t>
  </si>
  <si>
    <t>'Bacterial consortium' sensu lato applies to mutualism or syntrophy-based systems consisting of unrelated bacteria. Consortia of cyanobacteria have been preferentially studied on Anabaena epibioses; non-photosynthetic satellites of other filamentous or unicellular cyanobacteria were also considered although structure-functional data are few. At the same time, information about consortia of cyanobacteria which have light-harvesting antennae distinct from standard phycobilisome was missing. In this study, we characterized first, via a polyphasic approach, the cultivable consortium of Prochlorothrix hollandicaCCAP 1490/1 (filamentous cyanobacterium which contains chlorophylls a, b/carotenoid/protein complex in the absence of phycobilisome) and non-photosynthetic heterotrophic bacteria. The strains of most abundant satellites were isolated and identified. Consortium metagenome reconstructed via 454-pyro and Illumina sequencing was shown to include, except for P.hollandica, several phylotypes of Proteobacteria and Bacteroidetes. The ratio of consortium members was essentially stable irrespective of culture age, and restored after artificially imposed imbalance. The consortium had a complex spatial arrangement as demonstrated by FISH and SEM images of the association, epibiosis, and biofilm type. Preliminary data of metagenome annotation agreed with the hypothesis that satellite bacteria contribute to P.hollandica protection from reactive oxygen species (ROS).</t>
  </si>
  <si>
    <t>623-633</t>
  </si>
  <si>
    <t>Environmental Microbiology Reports</t>
  </si>
  <si>
    <t>60031888;60031888;60031888;60031888;60031888;60031888</t>
  </si>
  <si>
    <t>6603546658;56124011300;6506861918;7003595158;35248496000;6603721401</t>
  </si>
  <si>
    <t>Velichko, Natalia;Chernyaeva, Ekaterina;Averina, Svetlana;Gavrilova, Olga;Lapidus, Alla;Pinevich, Alexander</t>
  </si>
  <si>
    <t>Saint Petersburg (ex Leningrad)</t>
  </si>
  <si>
    <t>Saint Petersburg State University</t>
  </si>
  <si>
    <t>Velichko N.</t>
  </si>
  <si>
    <t>Consortium of the 'bichlorophyllous' cyanobacterium Prochlorothrix hollandica and chemoheterotrophic partner bacteria: Culture and metagenome-based description</t>
  </si>
  <si>
    <t>10.1111/1758-2229.12298</t>
  </si>
  <si>
    <t>2-s2.0-84937522391</t>
  </si>
  <si>
    <t>['suitable candidate', 'proposed antenna', 'mimo applications', 'measured bandwidth', 'diversity gain', '8 ghz', '264 mhz', '18 db']</t>
  </si>
  <si>
    <t>dielectric resonator antenna | diversity gain | envelop correlation coefficient | mean effective gain | multiple input multiple output</t>
  </si>
  <si>
    <t>A dual-port reduced size multiple input multiple output (MIMO) Dielectric Resonator Antenna (DRA) has been studied and proposed. The MIMO antenna consists of a Rectangular Dielectric Resonator antenna, which is fed by two symmetrical feed lines for orthogonal mode excitation. The proposed antenna is suitable for operation over various long term evolution (LTE) bands. A measured bandwidth of 264 MHz for |S&lt;inf&gt;11&lt;/inf&gt;| &lt;-10dB and isolation of 18 dB at 1.8 GHz has been obtained. Besides, the Envelope Correlation Coefficient, Mean Effect Gain and Diversity Gain have been studied for the presented MIMO DRA using the S-parameters. Based on these results, it can be concluded that the proposed antenna can be a suitable candidate for MIMO applications.</t>
  </si>
  <si>
    <t>60014001-60089631;60014001;60014001;60014001;60089631;60014001-60094012</t>
  </si>
  <si>
    <t>56419640500;16021808600;36994332700;11940735500;57207977129;56419737500</t>
  </si>
  <si>
    <t>Nasir, Jamal;Jamaluddin, Mohd H.;Khalily, Mohsen;Kamarudin, Muhammad R.;Ullah, Irfan;Selvaraju, Raghuraman</t>
  </si>
  <si>
    <t>India;Pakistan;Malaysia</t>
  </si>
  <si>
    <t>Thanjavur;Islamabad;Johor Bahru</t>
  </si>
  <si>
    <t>Periyar Maniammai Institute of Science &amp; Technology;COMSATS University Islamabad;School of Electrical Engineering</t>
  </si>
  <si>
    <t>60094012;60089631;60014001</t>
  </si>
  <si>
    <t>Nasir J.</t>
  </si>
  <si>
    <t>A reduced size dual port MIMO DRA with high isolation for 4G applications</t>
  </si>
  <si>
    <t>10.1002/mmce.20884</t>
  </si>
  <si>
    <t>2-s2.0-84937525612</t>
  </si>
  <si>
    <t>['simulation results', 'significantly enhance', 'presented formed', 'perot cavity', 'matching performance', 'ground plane', 'fractional bandwidth', 'feeding technique', 'fabricated three', 'directivity performance', 'broadband radiation', 'broadband multi', 'antenna bandwidth']</t>
  </si>
  <si>
    <t>A dual-slot feeding technique is proposed for broadband multi-layer periodic Fabry-Perot cavity (FPC) antennas achieving enhanced directivity as well as broadband radiation and matching performance. To demonstrate the feeding technique, two FPC antennas are presented formed by two- and three-layer periodic partially reflective surfaces (PRSs) placed in front of a ground plane. Two optimised microstrip-fed rectangular slots of different lengths etched on the ground plane are used to feed the multi-layer cavity antennas and significantly enhance the antenna bandwidth as well as the directivity performance. Measurements of a fabricated three-layer PRS antenna prototype are presented exhibiting 19 dBi gain with 16% fractional bandwidth and validating the simulation results.</t>
  </si>
  <si>
    <t>861-866</t>
  </si>
  <si>
    <t>Dual-slot feeding technique for broadband Fabry-Perot cavity antennas</t>
  </si>
  <si>
    <t>10.1049/iet-map.2014.0530</t>
  </si>
  <si>
    <t>2-s2.0-84937535210</t>
  </si>
  <si>
    <t>['œ ∏', 'textile materials', 'textile antenna', 'surface direction', 'proposed antenna', 'leather substrate', 'horizontal surface', 'fabricated using', 'electric bandgap', 'conductive thread', 'conductive textiles', 'body communication', '&lt;/ inf', '90 ¬∞).', '8 ghz']</t>
  </si>
  <si>
    <t>A textile antenna with an electric bandgap (EBG) structure for body surface wave enhancement is proposed. The proposed antenna is composed of a centre-fed circular patch to generate the TM&lt;inf&gt;01&lt;/inf&gt; mode and an EBG structure near the patch to guide the TM wave along the horizontal surface (Œ∏ = 90¬∞). Considering the wearability, the antenna has been fabricated using only textile materials such as conductive textiles, conductive thread, and a leather substrate, and has an enhanced radiated field along the surface direction in the 5.8 GHz industrial, scientific, and medical (ISM) band for on-body communication. The proposed antenna has a diameter of 1.98Œª&lt;inf&gt;o&lt;/inf&gt; and a thickness of 0.058Œª&lt;inf&gt;o&lt;/inf&gt; at 5.8 GHz.</t>
  </si>
  <si>
    <t>1131-1132</t>
  </si>
  <si>
    <t>55817117900;56278167600;56535582400</t>
  </si>
  <si>
    <t>Tak, Jinpil;Hong, Youngtaek;Choi, Jaehoon</t>
  </si>
  <si>
    <t>Textile antenna with EBG structure for body surface wave enhancement</t>
  </si>
  <si>
    <t>10.1049/el.2015.1022</t>
  </si>
  <si>
    <t>2-s2.0-84937551705</t>
  </si>
  <si>
    <t>Australia-India Strategic Research Fund</t>
  </si>
  <si>
    <t>AISRF</t>
  </si>
  <si>
    <t>['total height', 'small area', 'slot antenna', 'prototype antenna', 'proposed antenna', 'permittivity superstrate', 'optimally truncating', 'lower profile', 'large bandwidth', '95 dbi', '5 ghz', '25 %.', '18 %.']</t>
  </si>
  <si>
    <t>A quarter-wavelength-thick unprinted dielectric slab is placed above a slot antenna to achieve high gain with a large bandwidth. By optimally truncating the high-permittivity superstrate to a small area of 2.25Œª&lt;sup&gt;2&lt;/sup&gt;&lt;inf&gt;0&lt;/inf&gt;, 8-10 dB enhancement in the directivity of the slot is achieved over a 3 dB directivity bandwidth of 16-18%. A prototype antenna was fabricated and tested at 11.5 GHz. Its measured peak gain is 16.95 dBi and the 3 dB gain bandwidth is 16.25%. The proposed antenna is simple and, more importantly, has a lower profile with a total height of 0.593Œª&lt;inf&gt;0,&lt;/inf&gt;.</t>
  </si>
  <si>
    <t>1146-1148</t>
  </si>
  <si>
    <t>60019544;60019544;60019544</t>
  </si>
  <si>
    <t>35767223500;26538481900;35586058800</t>
  </si>
  <si>
    <t>Zeb, B. A.;Hashmi, R. M.;Esselle, K. P.</t>
  </si>
  <si>
    <t>Zeb B.A.</t>
  </si>
  <si>
    <t>Wideband gain enhancement of slot antenna using one unprinted dielectric superstrate</t>
  </si>
  <si>
    <t>10.1049/el.2015.0932</t>
  </si>
  <si>
    <t>2-s2.0-84937555145</t>
  </si>
  <si>
    <t>['wideband slot', 'various diseases', 'utilised antenna', 'system uses', 'successfully tested', 'small amount', 'signal processing', 'signal generation', 'shaped patch', 'recent designs', 'realistic life', 'proposed system', 'pleural effusion', 'peak gain', 'microwave frequencies', 'lungs due', 'loaded loop', 'high contrast', 'heart failure', 'fractional bandwidth', 'fluids around', 'fluid provides', 'early detection', 'dielectric constant', 'conventional slot', 'compact size', 'antenna achieves', '9 dbi', '3 ml']</t>
  </si>
  <si>
    <t>Pleural effusion (PE) is the accumulation of fluids around the lungs due to various diseases, such as cancer, liver and heart failure. Given the fact that fluid provides a high contrast in terms of dielectric constant at microwave frequencies, a radar-based microwave imaging system is proposed to utilise that change in properties for the early detection of PE. The system uses a wideband slot-loaded loop antenna to scan the torso, a portable vector network analyser for signal generation and recording, and a laptop for signal processing and image formation using a frequency-based imaging algorithm. The utilised antenna is designed to have a compact size (in wavelengths) of 0.23 √ó 0.23 that is one-third the size of recent designs. By using proper slots in a conventional slot-loaded loop and adding a staircase-shaped patch to the loop's perimeter, the antenna achieves a fractional bandwidth of 50% (0.72-1.19 GHz), and a peak gain of 4.9 dBi. The practicality of the proposed system is successfully tested by detecting a small amount of fluid (3 mL) around the lungs of a realistic life-size torso phantom.</t>
  </si>
  <si>
    <t>1144-1146</t>
  </si>
  <si>
    <t>60031004;60031004;60031004;60031004</t>
  </si>
  <si>
    <t>57203691158;13404674100;56573663800;6603836683</t>
  </si>
  <si>
    <t>Rezaeieh, S. Ahdi;Abbosh, A. M.;Zamani, A.;Bialkowski, K.</t>
  </si>
  <si>
    <t>Pleural effusion detection system using wideband slot-loaded loop antenna</t>
  </si>
  <si>
    <t>10.1049/el.2015.1652</t>
  </si>
  <si>
    <t>2-s2.0-84937562219</t>
  </si>
  <si>
    <t>Kementerian Pendidikan dan Kebudayaan</t>
  </si>
  <si>
    <t>KK ITB 2013</t>
  </si>
  <si>
    <t>['solar cells', 'pp1 cells', 'pigment properties', 'photosynthetic pigments', 'nanocrystalline tio', 'h photoperiods', 'growth characteristics', 'chlorella sp', 'cell growth']</t>
  </si>
  <si>
    <t>Carotenoids | Chlorella sp. | Chlorophylls | Dye-sensitized solar cell | Light-stress culture | Photosynthetic pigment</t>
  </si>
  <si>
    <t>To understand the potential for cultivating tropical marine Chlorella sp. PP1 to produce photosynthetic pigments, particularly Œ≤-carotene (Œ≤-Car), we investigated the growth characteristics and pigment properties of Chlorella sp. PP1 under three different irradiances and properties of solar cells sensitized by Œ≤-Car. Chlorella sp. PP1 cells that were cultured under fluorescent lamp irradiance (12:12-h photoperiods) showed better cell development and density. However, photoinhibition of cell growth was observed in the cells under both continuous fluorescent lamp irradiance and direct natural sunlight exposure. Photosynthetic pigments of Chlorella sp. PP1 were identified as chlorophylls and carotenoids, and carotenoids were produced more dominantly under light stress conditions. The solar cells that only used Œ≤-Car adsorbed by a nanocrystalline TiO&lt;inf&gt;2&lt;/inf&gt; film electrode exhibited photovoltaic effects, indicating that Œ≤-Car was capable of performing as an antenna of the solar cells.</t>
  </si>
  <si>
    <t>25-32</t>
  </si>
  <si>
    <t>Algal Research</t>
  </si>
  <si>
    <t>60069382;60069382;60069382;60069382;60069382;60069382;60069382;60069382;60069394;60069382</t>
  </si>
  <si>
    <t>14052445200;56730620600;56730997500;56730837600;7003420835;9743468800;6602363828;6507159778;54893778600;26664808500</t>
  </si>
  <si>
    <t>Nurachman, Zeily;H, Hartini;Rahmaniyah, Wiwit Ridhani;Kurnia, Dewi;Hidayat, Rahmat;Prijamboedi, Bambang;Suendo, Veinardi;Ratnaningsih, Enny;Panggabean, Lily Maria Goretty;Nurbaiti, Santi</t>
  </si>
  <si>
    <t>Indonesia;Indonesia</t>
  </si>
  <si>
    <t>Jakarta;Bandung</t>
  </si>
  <si>
    <t>Lembaga Ilmu Pengetahuan Indonesia;Institut Teknologi Bandung</t>
  </si>
  <si>
    <t>60069394;60069382</t>
  </si>
  <si>
    <t>Nurachman Z.</t>
  </si>
  <si>
    <t>Tropical marine Chlorella sp. PP1 as a source of photosynthetic pigments for dye-sensitized solar cells</t>
  </si>
  <si>
    <t>S2211926415000958</t>
  </si>
  <si>
    <t>10.1016/j.algal.2015.04.009</t>
  </si>
  <si>
    <t>2-s2.0-84937573247</t>
  </si>
  <si>
    <t>['stbcs ).', 'rate k', 'rate 1', 'lower bound', 'decoding delay', 'constructed bcods', '&lt;/ sup']</t>
  </si>
  <si>
    <t>balanced complex orthogonal design | complex orthogonal design | minimal decoding delay | Space-time block codes</t>
  </si>
  <si>
    <t>A complex orthogonal design (COD) with parameter [p, n, k] is a combinatorial design used in space-time block codes (STBCs). For STBCs, n is the number of antennas, k/p is the rate, and p is the decoding delay. A class of rate 1/2 CODs called balanced complex orthogonal designs (BCODs) has been proposed by Adams et al., who constructed BCODs with rate k/p = 1/2 and decoding delay p = 2&lt;sup&gt;m&lt;/sup&gt; for n = 2m. Furthermore, they proved that the constructions have optimal decoding delay when m is congruent to 1, 2, or 3 modulo 4. They conjectured that for the case m ‚â° 0 (mod 4), 2&lt;sup&gt;m&lt;/sup&gt; is also a lower bound on p. In this paper, we prove this conjecture.</t>
  </si>
  <si>
    <t>696-699</t>
  </si>
  <si>
    <t>60009860;60029278;60009860</t>
  </si>
  <si>
    <t>52063576700;56463309900;7101602965</t>
  </si>
  <si>
    <t>Liu, Xiaodong;Li, Yuan;Kan, Haibin</t>
  </si>
  <si>
    <t>Chicago;Shanghai</t>
  </si>
  <si>
    <t>The University of Chicago;Fudan University</t>
  </si>
  <si>
    <t>60029278;60009860</t>
  </si>
  <si>
    <t>On the Minimum Decoding Delay of Balanced Complex Orthogonal Designs</t>
  </si>
  <si>
    <t>10.1109/TIT.2014.2368554</t>
  </si>
  <si>
    <t>2-s2.0-84937573976</t>
  </si>
  <si>
    <t>['velebit mountain', 'two caves', 'trunk segments', 'troglobitic arthropods', 'southern europe', 'second maxillae', 'pierre saint', 'n .,', 'martin cave', 'leg claws', 'latter represents', 'commonly found', 'central croatia']</t>
  </si>
  <si>
    <t>Cave-dwelling species | Croatia | Extreme habitats | Geophilus | Troglomorphism | Velebit mountain</t>
  </si>
  <si>
    <t>A new geophilomorph centipede, Geophilus hadesi sp. n., is described from caves in the Velebit Mountain, central Croatia. Together with Geophilus persephones Foddai &amp; Minelli, 1999, described from Pierre Saint-Martin cave in France, they are the only two remarkably troglomorphic geophilomorphs hitherto known. The new species apparently belongs to a group of Geophilus species inhabiting mainly Western and Southern Europe, with a uniquely modified pretarsus in the second maxillae. G. hadesisp. n. shows unusual traits, some of which commonly found in troglobitic arthropods, including exceptionally elongated antennae, trunk segments and leg claws. The species is described upon specimens found in two caves at a depth below -250 m. Another two specimens apparently belonging to the same species have been recorded in another deep vertical cave at -980 m and -1100 m. The latter represents the world‚Äôs deepest record of Chilopoda as a whole.</t>
  </si>
  <si>
    <t>95-114</t>
  </si>
  <si>
    <t>60028890;115462340;100666212;60025352;60000481</t>
  </si>
  <si>
    <t>8523525400;15843268100;56731068000;7005634854;6602606473</t>
  </si>
  <si>
    <t>Stoev, Pavel;Akkari, Nesrine;Komeriƒçki, Ana;Edgecombe, Gregory D.;Bonato, Lucio</t>
  </si>
  <si>
    <t>Bulgaria;United Kingdom;Italy;Austria;Croatia</t>
  </si>
  <si>
    <t>Sofia;London;Padua;Vienna;Zagreb</t>
  </si>
  <si>
    <t>National Museum of Natural History Bulgarian Academy of Sciences;The Natural History Museum, London;Universit√† degli Studi di Padova;Naturrhistorisches Museum;Croatian Biospeleological Society</t>
  </si>
  <si>
    <t>60028890;60025352;60000481;115462340;100666212</t>
  </si>
  <si>
    <t>Stoev P.</t>
  </si>
  <si>
    <t>At the end of the rope: Geophilus hadesi sp. n. ‚Äì The world‚Äôs deepest cave-dwelling centipede (Chilopoda, Geophilomorpha, Geophilidae)</t>
  </si>
  <si>
    <t>10.3897/zookeys.510.9614</t>
  </si>
  <si>
    <t>2-s2.0-84937575507</t>
  </si>
  <si>
    <t>CCF-1161418</t>
  </si>
  <si>
    <t>['user rank', 'typically rely', 'symmetric settings', 'symmetric case', 'rank deficiency', 'rank deficiencies', 'otherwise generic', 'interference channels', 'establish optimality', 'direct channels', 'cross channels', 'channel coefficients', '-( min', ',( k']</t>
  </si>
  <si>
    <t>Channel capacity | degrees of freedom | interference alignment | interference channel | multiple-input multiple-output (MIMO) | rank deficient channels</t>
  </si>
  <si>
    <t>We characterize the degrees of freedom (DoF) of multiple-input and multiple-output (MIMO) interference channels with rank-deficient channel matrices. For the two-user rank-deficient MIMO interference channel, we provide a tight outer bound to show that the previously known achievable DoF in the symmetric case is optimal and generalize the result to fully asymmetric settings. For the K-user rank-deficient interference channel, we improve the previously known achievable DoF and provide a tight outer bound to establish optimality in symmetric settings. In particular, we show that for the K-user rank-deficient interference channel, when all nodes have M antennas, all direct channels have rank D&lt;inf&gt;0&lt;/inf&gt;, all cross channels are of rank D, and the channels are otherwise generic, the optimal DoF value per user is min (D&lt;inf&gt;0&lt;/inf&gt;,M-(min (M,(K-1)D)/2)). Notably for interference channels, the rank-deficiency of direct channels does not help and the rank deficiency of cross-channels does not hurt. The main technical challenge is to account for the spatial dependences introduced by rank deficiencies in the interference alignment schemes that typically rely on the independence of channel coefficients.</t>
  </si>
  <si>
    <t>341-365</t>
  </si>
  <si>
    <t>55695296100;37052581100;7003887983</t>
  </si>
  <si>
    <t>Krishnamurthy, Sundar R.;Ramakrishnan, Abinesh;Jafar, Syed Ali</t>
  </si>
  <si>
    <t>Krishnamurthy S.</t>
  </si>
  <si>
    <t>Degrees of freedom of rank-deficient MIMO interference channels</t>
  </si>
  <si>
    <t>10.1109/TIT.2014.2372773</t>
  </si>
  <si>
    <t>2-s2.0-84937576992</t>
  </si>
  <si>
    <t>['simple three', 'phase shifter', 'phase shift', 'overall size', 'loss mems', 'device fabrication', 'capacitor value', '75 db', '5 mm', '5 ghz', '4 db', '20 ¬∞.']</t>
  </si>
  <si>
    <t>A compact and low-loss MEMS-based phase shifter is proposed for microwave/millimetre-wave phased array antenna systems. The proposed phase shifter is an alumina-based CPW line, loaded with a variable series capacitor. The phase shifter uses an electromagnetic MEMS actuator to change the capacitor value. A simple three-mask surface micromachining process has been developed for device fabrication. The measurements at 26 GHz show a phase shift of 20¬∞. The overall size of the phase shifter (including the actuator) is 0.5 √ó 1.5 mm. The measured average insertion loss is 0.75 dB with a variation of 0.4 dB for different phase shifts across the band from 24.5 to 26.5 GHz.</t>
  </si>
  <si>
    <t>1142-1144</t>
  </si>
  <si>
    <t>60014171;60014171;60014171;60014171</t>
  </si>
  <si>
    <t>35772357600;35263542200;7102255360;7005912644</t>
  </si>
  <si>
    <t>Abdellatif, A. S.;Aziz, A. Abdel;Mansour, R. R.;Safavi-Naeini, S.</t>
  </si>
  <si>
    <t>Abdellatif A.</t>
  </si>
  <si>
    <t>Low-loss compact MEMS phase shifter for phased array antennas</t>
  </si>
  <si>
    <t>10.1049/el.2015.0876</t>
  </si>
  <si>
    <t>2-s2.0-84937605870</t>
  </si>
  <si>
    <t>['simulated results', 'm2m applications', 'first dual', 'antenna operates', '433 mhz']</t>
  </si>
  <si>
    <t>The first dual-band printed monopole antenna for wireless M-Bus and M2M applications with operation in the VHF and lower UHF bands is presented. The antenna operates at 169 and 433 MHz. The miniaturisation of the proposed compact antenna is based on a double-sided meandering structure offering an easily controlled large frequency ratio. The antenna provides high total efficiency and gain in both bands. Measured and simulated results are reported.</t>
  </si>
  <si>
    <t>1138-1140</t>
  </si>
  <si>
    <t>60012873;60011149;60012873</t>
  </si>
  <si>
    <t>55582188600;35577673900;7005794256</t>
  </si>
  <si>
    <t>Loutridis, A.;John, M.;Ammann, M. J.</t>
  </si>
  <si>
    <t>Loutridis A.</t>
  </si>
  <si>
    <t>Folded meander line antenna for wireless M-Bus in the VHF and UHF bands</t>
  </si>
  <si>
    <t>10.1049/el.2015.1844</t>
  </si>
  <si>
    <t>2-s2.0-84937611621</t>
  </si>
  <si>
    <t>['relay network', 'outage probability', 'noise ratio', 'letter investigates', 'joint effects', 'high signal', 'diversity order', 'computer simulations', 'channel interferences', 'asymptotic analysis', 'array gain', 'analytical results', 'analytical expressions', 'also presented', 'af relaying']</t>
  </si>
  <si>
    <t>amplify-and-forward relaying | beamforming | co-channel interference | imperfect CSI</t>
  </si>
  <si>
    <t>Summary This letter investigates the joint effects of imperfect channel state information and co-channel interferences on a two-hop fixed gain amplify-and-forward (AF) relay network with beamforming. Specifically, the analytical expressions of the outage probability and the average symbol error rate for the AF relaying are derived. Moreover, the asymptotic analysis at high signal-to-noise ratio is also presented to reveal the diversity order and array gain of the considered AF relay system. Finally, computer simulations are given to confirm the validity of the analytical results.</t>
  </si>
  <si>
    <t>1921-1930</t>
  </si>
  <si>
    <t>60088583-60005244;60088583;60088583;60009400;60005244</t>
  </si>
  <si>
    <t>55724121000;56021642300;57205869510;57201237501;56964559900</t>
  </si>
  <si>
    <t>Lin, Min;Wei, Heng;An, Kang;Ouyang, Jian;Huang, Yongming</t>
  </si>
  <si>
    <t>Lin M.</t>
  </si>
  <si>
    <t>Effect of imperfect channel state information and co-channel interferences on two-hop fixed gain amplify-and-forward relay networks with beamforming</t>
  </si>
  <si>
    <t>10.1002/dac.2822</t>
  </si>
  <si>
    <t>2-s2.0-84937632743</t>
  </si>
  <si>
    <t>['wireless transmission', 'wireless power', 'power efficiency', 'performs 64', 'neural signals', 'mode power', 'microsystem based', 'ic digitizes', 'highly flexible', 'high invasiveness', 'flexible antenna', 'fcc regulations', 'external components', 'emerging applications', 'die area', 'design techniques', 'data transmission', 'channel acquisition', 'cerebral cortex', 'based 64', 'backscattering modulator', '300 mhz', '1 mb', '1 ks']</t>
  </si>
  <si>
    <t>Brain | ECoG | EEG | implant | in vivo | low power | neural | recording | rectifier | wireless</t>
  </si>
  <si>
    <t>Emerging applications in brain-machine interface systems require high-resolution, chronic multisite cortical recordings, which cannot be obtained with existing technologies due to high power consumption, high invasiveness, or inability to transmit data wirelessly. In this paper, we describe a microsystem based on electrocorticography (ECoG) that overcomes these difficulties, enabling chronic recording and wireless transmission of neural signals from the surface of the cerebral cortex. The device is comprised of a highly flexible, high-density, polymer-based 64-channel electrode array and a flexible antenna, bonded to 2.4 mm √ó 2.4 mm CMOS integrated circuit (IC) that performs 64-channel acquisition, wireless power and data transmission. The IC digitizes the signal from each electrode at 1 kS/s with 1.2 ŒºV input referred noise, and transmits the serialized data using a 1 Mb/s backscattering modulator. A dual-mode power-receiving rectifier reduces data-dependent supply ripple, enabling the integration of small decoupling capacitors on chip and eliminating the need for external components. Design techniques in the wireless and baseband circuits result in over 16√ó reduction in die area with a simultaneous 3√ó improvement in power efficiency over the state of the art. The IC consumes 225 ŒºW and can be powered by an external reader transmitting 12 mW at 300 MHz, which is over 3√ó lower than IEEE and FCC regulations.</t>
  </si>
  <si>
    <t>344-359</t>
  </si>
  <si>
    <t>IEEE Journal of Solid-State Circuits</t>
  </si>
  <si>
    <t>60025038-115465857;60025038-115125991;60025038;60025038-60085748-60105842;;60011170;60025038;60025038;60025038-60085748;60025038;60025038</t>
  </si>
  <si>
    <t>7404246193;36911590100;55515975000;24175560900;16645709400;25638138700;36027466000;6701592388;6506828902;7006231606;7004450279</t>
  </si>
  <si>
    <t>Muller, Rikky;Le, Hanh Phuc;Li, Wen;Ledochowitsch, Peter;Gambini, Simone;Bjorninen, Toni;Koralek, Aaron;Carmena, Jose M.;Maharbiz, Michel M.;Alon, Elad;Rabaey, Jan M.</t>
  </si>
  <si>
    <t>United States;United States;United States;Finland;United States;United States</t>
  </si>
  <si>
    <t>Washington;San Francisco;Berkeley;Tampere;Berkeley;Berkeley</t>
  </si>
  <si>
    <t>Allen Institute for Brain Science;University of San Francisco;University of California, Berkeley;Tampereen Yliopisto;Cortera Neurotechnologies, Inc.;Lion Semiconductor Inc.</t>
  </si>
  <si>
    <t>60105842;60085748;60025038;60011170;115465857;115125991</t>
  </si>
  <si>
    <t>Muller R.</t>
  </si>
  <si>
    <t>A Minimally Invasive 64-Channel Wireless ŒºeCoG Implant</t>
  </si>
  <si>
    <t>10.1109/JSSC.2014.2364824</t>
  </si>
  <si>
    <t>2-s2.0-84937636411</t>
  </si>
  <si>
    <t>['wings toward', 'therefore workability', 'return loss', 'proposed antenna', 'patch antenna', 'paper presents', 'limited due', 'frequency band', '62 thz', '2 thz']</t>
  </si>
  <si>
    <t>Broadband | Photonic crystal | Terahertz | Trapezoid</t>
  </si>
  <si>
    <t>Abstract Terahertz technology opened its wings toward the partially explored electromagnetic spectrum (30-10,000 GHz). This paper presents a novel trapezoidal shape microstrip patch antenna for terahertz regime applications. A thin microstrip line is used to provide the coupling between source and antenna. The proposed antenna is developed to be utilized in the frequency band of 0.88-1.62 THz for high speed applications. The performance of patch antenna is limited due to surface leaky waves beneath; therefore workability of the patch antenna is enhanced by employing photonic crystals in the thick dielectric substrate. It is observed that the return loss, VSWR and gain achieved show enormous improvement. The proposed antenna exhibits a wider bandwidth ranging between 1.2 THz and 1.62 THz.</t>
  </si>
  <si>
    <t>52-62</t>
  </si>
  <si>
    <t>Photonics and Nanostructures - Fundamentals and Applications</t>
  </si>
  <si>
    <t>A trapezoidal microstrip patch antenna on photonic crystal substrate for high speed THz applications</t>
  </si>
  <si>
    <t>S156944101500005X</t>
  </si>
  <si>
    <t>10.1016/j.photonics.2015.01.003</t>
  </si>
  <si>
    <t>2-s2.0-84937640668</t>
  </si>
  <si>
    <t>['zali asl', 'wireless power', 'time decoding', 'san francisco', 'power mems', 'papers presented', 'mobile devices', 'mim capacitor', 'microsystem based', 'integrated afe', 'ieee journal', 'gate high', 'february 9', 'electrocorticography comprised', 'data transmission', 'crystal replacement', 'colleagues present', 'colleagues describe', 'chip ldo', 'based oscillator', 'based 64', '6 tb']</t>
  </si>
  <si>
    <t>The January 2015 Special Issue of IEEE Journal of Solid-State Circuits highlights the papers presented at the ISSCC conference held in San Francisco, USA, on February 9-13, 2014. A paper by Fluhr and colleagues present the 12-cores POWER8 processor fabricated in a 22 nm SOI technology with 7.6 Tb/s of off-chip I/O bandwidth. Saint-Laurent and colleagues describe a DSP processor optimized for mobile heterogeneous computing with an on-chip LDO. Price and colleagues, describe a speech-recognition chip targeted at real-time decoding for medium vocabulary continuous speech tasks. Hamzaoglu and colleagues, presents a 1 Gb eDRAM die manufactured in 22 nm CMOS logic technology using tri-gate high-k metal gate transistor and MIM capacitor. Helleputte and colleagues, presents a multi-parameter biomedical SoC with integrated AFE and DSP. Zali Asl and colleagues, describe a low-power MEMS-based oscillator to be used as a crystal replacement in space-constrained-mobile devices. Muller and colleagues, describe a microsystem based on electrocorticography comprised of a polymer-based 64-channel electrode array and a flexible antenna bonded to a 65 nmCMOS IC performing signals acquisition,wireless power and data transmission.</t>
  </si>
  <si>
    <t>60033010;60018489;60018771;60015272;60083112</t>
  </si>
  <si>
    <t>7005035866;6603541994;49963044200;21834839300;6602738040</t>
  </si>
  <si>
    <t>De, Vivek;Kosonocky, Stephen;Chang, Jonathan;Ramadass, Yogesh K.;Stoppa, David</t>
  </si>
  <si>
    <t>Italy;United States;Taiwan;United States;United States</t>
  </si>
  <si>
    <t>Trento;Santa Clara;Hsinchu;Sunnyvale;Dallas</t>
  </si>
  <si>
    <t>Bruno Kessler Foundation;Intel Corporation;Taiwan Semiconductor Manufacturing Company;Advanced Micro Devices, Inc.;Texas Instruments</t>
  </si>
  <si>
    <t>60083112;60033010;60018771;60018489;60015272</t>
  </si>
  <si>
    <t>De V.</t>
  </si>
  <si>
    <t>Highlights of the IEEE ISSCC 2014 processors, digital, memory, biomedical &amp; next-generation systems technologies, and imagers, MEMS, medical &amp; displays sessions</t>
  </si>
  <si>
    <t>10.1109/JSSC.2014.2379853</t>
  </si>
  <si>
    <t>2-s2.0-84937640956</t>
  </si>
  <si>
    <t>['tuberculate cuticle', 'therefore classified', 'scutellary strioles', 'rhopalomma fills', 'present day', 'ommatidae occurred', 'ommatidae based', 'omma cannot', 'lower jurassic', 'living fauna', 'important gap', 'fossil record', 'family ommatidae', 'et sp', 'elytral striae', 'crucial characters', 'complete epipleura']</t>
  </si>
  <si>
    <t>Insect fossil | New genus | New species | Talbragar Fish Bed</t>
  </si>
  <si>
    <t>The first Upper Jurassic fossil of the family Ommatidae (Coleoptera: Archostemata) from Australia is described and il-lustrated from a single specimen discovered at the Talbragar Fish Bed. Rhopalomma stefaniae gen. et sp. N. is classified in Ommatidae based on the length and insertion of the antennae, the tuberculate cuticle, the pattern of elytral striae, the complete epipleura and the presence of scutellary strioles. Due to the lack of preservation of crucial characters, Rhopal-omma cannot be assigned to a subfamily and is therefore classified as Ommatidae incertae sedis. Rhopalomma fills an important gap in the fossil record of the family, indicating that Ommatidae occurred in Australia from the Lower Jurassic to the present day. Australia is the only place in the world where this family is found in both the fossil record and the living fauna.</t>
  </si>
  <si>
    <t>136-142</t>
  </si>
  <si>
    <t>60029470;60029470;60029470</t>
  </si>
  <si>
    <t>56732671400;6602572631;56464246600</t>
  </si>
  <si>
    <t>Ashman, Lauren G.;Oberprieler, Rolf G.;ÕÜlipi≈Ñski, Adam</t>
  </si>
  <si>
    <t>Commonwealth Scientific and Industrial Research Organization</t>
  </si>
  <si>
    <t>Ashman L.</t>
  </si>
  <si>
    <t>Rhopalomma stefaniae gen. et sp. N., the first ommatid beetle from the Upper Jurassic in Australia (Coleoptera: Archostemata: Ommatidae)</t>
  </si>
  <si>
    <t>10.11646/zootaxa.3980.1.8</t>
  </si>
  <si>
    <t>2-s2.0-84937686644</t>
  </si>
  <si>
    <t>['unique structure', 'tribe tanytarsini', 'stylifer sp', 'shortened antennae', 'new species', 'diagnostic description', 'detailed descriptions', 'closest relatives', 'also complemented', 'adult male']</t>
  </si>
  <si>
    <t>Chironomidae | Diptera | New Caledonia | New taxa | Systematics | Tanytarsini</t>
  </si>
  <si>
    <t>First specific records of chironomids of the tribe Tanytarsini from New Caledonia based on detailed descriptions of new species are presented. Cladotanytarsus (Cladotanytarsus) stylifer sp. Nov. and its closest relatives, i.a. Cladotanytarsus (C.) isigacedeus (Sasa et Suzuki, 2000), comb. Nov., known from males bearing extraordinarily elongate hypopygial anal points are diagnosed. Paratanytarsus mirificus sp. Nov. is described as adult male with unique structure of its hypopygium and shortened antennae. Diagnostic description of Tanytarsus fuscithorax Skuse, 1889 is also complemented.</t>
  </si>
  <si>
    <t>127-135</t>
  </si>
  <si>
    <t>60026000;100767274-60006225</t>
  </si>
  <si>
    <t>9039413700;56226302300</t>
  </si>
  <si>
    <t>Gi≈Åka, Wojciech;Dobosz, Roland</t>
  </si>
  <si>
    <t>Poland;Poland;Poland</t>
  </si>
  <si>
    <t>Gda≈Ñsk;Katowice;Bytom</t>
  </si>
  <si>
    <t>Uniwersytet Gdanski;University of Silesia in Katowice;Upper Silesian Museum</t>
  </si>
  <si>
    <t>60026000;60006225;100767274</t>
  </si>
  <si>
    <t>Gi≈Åka W.</t>
  </si>
  <si>
    <t>A contribution to the systematics of Australasian Tanytarsini (Diptera: Chironomidae): first descriptions from New Caledonia</t>
  </si>
  <si>
    <t>10.11646/zootaxa.3980.1.7</t>
  </si>
  <si>
    <t>2-s2.0-84937711507</t>
  </si>
  <si>
    <t>['water temperature', 'water quality', 'water bodies', 'standard deviation', 'spatial coverage', 'smaller dischargers', 'situ measurements', 'river ecosystems', 'plant species', 'mixing processes', 'important parameter', 'identified successfully', 'higher number', 'continuous monitoring', 'case study', 'calibration based', 'also leading', 'aerial survey', 'accurately identify']</t>
  </si>
  <si>
    <t>inflow detection | Landsat ETM+ | longitudinal river temperature profile | MODTRAN | surface water temperature | thermal infrared</t>
  </si>
  <si>
    <t>Water temperature is an important parameter of water quality. It influences the survival and growth of animal and plant species in river ecosystems. Current in situ measurements do not allow for the spatial coverage that is necessary for continuous monitoring. Hence, the ability of remote sensing temperatures from aerial and artificial satellite datasets to accurately identify and investigate water temperature and inflows is evaluated for a case study of the Upper and Middle Rhine River. Water surface temperatures acquired by an aerial survey and the results of two correction methods were evaluated: the difference to in situ measurements could be reduced to 0.04 ¬± 0.21¬∞C with a calibration based on in situ measurements and to 0.14 ¬± 0.33¬∞C based on atmospheric parameters modeled with MODTRAN¬Æ5.3.2. Inflows and mixing processes of water bodies with differing temperatures could be identified successfully with the change point analysis method and based on the standard deviation of the distributed longitudinal profile even for smaller dischargers. With the artificial satellite datasets, the ability to detect inflows decreases mainly with the noise of the dataset, also leading to a higher number of false positive change points.</t>
  </si>
  <si>
    <t>60075811;60075811</t>
  </si>
  <si>
    <t>55939718100;35336184400</t>
  </si>
  <si>
    <t>Fricke, Katharina;Baschek, Bj√∂rn</t>
  </si>
  <si>
    <t>Koblenz am Rhein</t>
  </si>
  <si>
    <t>Bundesanstalt f√ºr Gew√§sserkunde</t>
  </si>
  <si>
    <t>Fricke K.</t>
  </si>
  <si>
    <t>Temperature monitoring along the Rhine River based on airborne thermal infrared remote sensing: Estimation of in situ water temperatures and inflow detection compared to artificial satellite data</t>
  </si>
  <si>
    <t>10.1117/1.JRS.9.095067</t>
  </si>
  <si>
    <t>2-s2.0-84937781524</t>
  </si>
  <si>
    <t>['systematic study', 'plane zero', 'mirror symmetry', 'mathematical theories', 'main role', 'duality plays', 'conic zero']</t>
  </si>
  <si>
    <t>Duality plays the main role in all mathematical theories. In wave optics based on the concept of "the zero-distance phase front," duality takes the form of Damien's theorem and the mirror symmetry between the conic refracting surfaces with the plane zero-distance phase front and the plane refracting surfaces with the conic zero-distance phase front. A systematic study of these dualities has been performed.</t>
  </si>
  <si>
    <t>Gitin, Andrey Valerievich</t>
  </si>
  <si>
    <t>Berlin</t>
  </si>
  <si>
    <t>Technical University of Berlin</t>
  </si>
  <si>
    <t>Gitin A.</t>
  </si>
  <si>
    <t>A Simple Proof of Damien's Theorem and Duality in Theory of the Zero-Distance Phase Front</t>
  </si>
  <si>
    <t>10.1155/2015/478580</t>
  </si>
  <si>
    <t>2-s2.0-84937793785</t>
  </si>
  <si>
    <t>['weighting network', 'subarray number', 'simplified gsp', 'paper focused', 'method based', 'matrix required', 'introduced methods', 'improved remarkably', 'ideal space', 'element number', 'domain filter', 'desired gsp', 'degraded slightly', 'computation burden', 'based method', 'array pattern']</t>
  </si>
  <si>
    <t>This paper focused on PSL (peak sidelobe level) reduction for subarrayed beam scanning in phased array radars. The desired GSP (Gaussian Subarray Patterns) are achieved by creating a subarray weighting network. The GSP-based method could reduce PSL of array pattern; compared with the method based on the desired subarray pattern which is defined by ideal space-domain filter, the PSL reduction performance is improved remarkably. Further, based on the concept adopting superelement patterns to approximately express original subarray patterns, the simplified GSP-based method is proposed. So the dimension of each matrix required for creating the weighting network, which was originally the same as the element number, could be reduced to the same as the subarray number. Consequently, we achieve remarkable reduction of the computation burden; simultaneously, the PSL mitigation performance is degraded slightly. Simulation results demonstrate the validity of the introduced methods.</t>
  </si>
  <si>
    <t>60019616;60010580;105611423;109704243;60019616;109704243</t>
  </si>
  <si>
    <t>15922763600;56734161000;56733825200;56733966100;27167737900;56734181300</t>
  </si>
  <si>
    <t>Hu, Hang;Luan, Xuepeng;Zhang, Guanglei;Song, Ke;Liu, Weihui;Mou, Chenghu</t>
  </si>
  <si>
    <t>Harbin;Yichang;Shanghai;Wuxi</t>
  </si>
  <si>
    <t>Harbin Institute of Technology;China Three Gorges University;No. 802 Institute of SAST;Radar and Avionics Institute of AVIC</t>
  </si>
  <si>
    <t>60019616;60010580;109704243;105611423</t>
  </si>
  <si>
    <t>Hu H.</t>
  </si>
  <si>
    <t>An Improved Peak Sidelobe Reduction Method for Subarrayed Beam Scanning</t>
  </si>
  <si>
    <t>10.1155/2015/464521</t>
  </si>
  <si>
    <t>2-s2.0-84937797170</t>
  </si>
  <si>
    <t>['superstrate layer', 'radiation pattern', 'proposed antenna', 'antenna array', 'additional layer']</t>
  </si>
  <si>
    <t>Array | Gain | Radiation pattern | Return loss | Superstarte layer</t>
  </si>
  <si>
    <t>Superstrate layer is a additional layer over the substrate. The gain of an antenna can be enhanced by choosing suitable thickness and permittivity of a superstrate layer. Antenna array is a configuration of multiple antennas arranged to achieve a radiation pattern and gain. In this paper the proposed antenna has gain of about 4db and achieved very low return loss(-98db).</t>
  </si>
  <si>
    <t>30177-30184</t>
  </si>
  <si>
    <t>60079446;60079446;60079446;60079446;60079446</t>
  </si>
  <si>
    <t>56737004800;56737076600;56736916900;54921631300;57214965306</t>
  </si>
  <si>
    <t>Poorna Priya, P.;Mounika, T.;Nimmelitha, S.;Swetha, V.;Bhargava Krishna, G.</t>
  </si>
  <si>
    <t>Poorna Priya P.</t>
  </si>
  <si>
    <t>Design of microstrip patch antenna for enhancement of gain using superstrate layer and array</t>
  </si>
  <si>
    <t>2-s2.0-84937821582</t>
  </si>
  <si>
    <t>['wlan 802', 'unequal length', 'two results', 'proposed design', 'proper matching', 'patch resulting', 'operating frequencies', 'ground plane', 'applications suitable', '8 ghz', '5 ghz', '2 ghz', '174 mhz', '126 mhz']</t>
  </si>
  <si>
    <t>A rectangular microstrip patch antenna with slots in the ground plane and the patch is presented. Three parallel slots are cut into the ground plane and two parallel slots of unequal length is cut into the patch resulting in a triple band antenna operating at 3.5 GHz, 4.8 GHz &amp; 5.2 GHz with 174 MHz, 126 MHz &amp; 116 MHz bandwidths respectively. The operating bands may be used for Wi-MAX, C band long distance radio communications and WLAN 802.11a (5.15-5.35GHz) applications suitable for cognitive radio system. The operating frequencies can be controlled by varying the length of the slots. The proposed design is then fabricated, tested and proper matching between the two results is observed</t>
  </si>
  <si>
    <t>29883-29891</t>
  </si>
  <si>
    <t>48661337500;57217411918</t>
  </si>
  <si>
    <t>Sahay, Janardan;Kuma, Sanjay</t>
  </si>
  <si>
    <t>Sahay J.</t>
  </si>
  <si>
    <t>Compact triple band patch antenna for cognitive radio applications using defected ground structure</t>
  </si>
  <si>
    <t>2-s2.0-84937822496</t>
  </si>
  <si>
    <t>['wormhole detection', 'wormhole attack', 'wired network', 'various approaches', 'severe attack', 'secured mechanism', 'robust protection', 'proposed scheme', 'possible even', 'one location', 'hoc networks', 'hoc network', 'dynamic information', 'distant location', 'attacker capture', 'also called']</t>
  </si>
  <si>
    <t>Ad-hoc | Attacker | Packets | Protection</t>
  </si>
  <si>
    <t>The ad-hoc networks are the temporarily established wireless networks which does not require fixed infrastructure it is also called as infrastructure less network. Because of some flaws of ad-hoc network such as shared wireless medium and lack of any central coordination makes them more prone to attacks in comparison with the wired network. Among all the attacks wormhole attack is the most severe attack. In this attack an attacker capture the packets at one location in the network and send it two another attacker at a distant location through tunnels which is established through different ways like packet encapsulation, using high power transmission or by using direct antennas. This tunnel between two colluding attackers is virtual and it is called as a wormhole. The wormhole attack is possible even if the attacker has not comprised any hosts, and all communication provides authenticity and confidentiality. By using the various approaches for finding the solution over wormhole attack, the dynamic information of the packets could still be modified. So in order to give more robust protection in some special scenario like battlefields, which requires highly secured information, there is need of developing some secured mechanism for wormhole detection. Taking into consideration this problem the proposed scheme is developed. This paper discusses proposed works on wormhole attack along with comparison of different wormhole detection techniques in ad-hoc wireless network.</t>
  </si>
  <si>
    <t>30441-30448</t>
  </si>
  <si>
    <t>60105237;112585039</t>
  </si>
  <si>
    <t>56737162400;56736624700</t>
  </si>
  <si>
    <t>Sathish Raja, S.;Saravana Kumar, S.</t>
  </si>
  <si>
    <t>Vels Institute of Science, Technology &amp; Advanced Studies;Panimalar Institute of Technology</t>
  </si>
  <si>
    <t>Sathish Raja S.</t>
  </si>
  <si>
    <t>Wormhole attack efforts on manets challenge on the mobile</t>
  </si>
  <si>
    <t>2-s2.0-84937837485</t>
  </si>
  <si>
    <t>['technology advances', 'technological advancements', 'spectral efficiency', 'single antenna', 'path loss', 'overall improvement', 'mutual interference', 'mimo networks', 'inevitable need', 'focused effort', 'extensive advances', 'every need', 'every individual', 'data transmission', 'count began', 'concurrent transmissions', 'attenuating 6']</t>
  </si>
  <si>
    <t>AWGN | ISI | MIMO | Multipath | OFDM</t>
  </si>
  <si>
    <t>Extensive advances have made innovatory changes in digital signal processing, computing and transmission. This change has accelerated wireless technology to jump from just a convenience to inevitability, earthling Generation changes from second to third, fourth and the count began. These technological advancements have also inlaid super highways for data transmission from single antenna to multi antenna called MIMO (Multiple Input Multiple Output) technology. As technology advances, user friendly applications are gushing to make an effort of inevitable need for every individual. And every need is associated with lots of data. Therefore, data transmission is the focusing prime factor for improving Interference Mitigation. The large-scale fading varies faster than path loss, attenuating 6-10dB. The mutual interference of concurrent transmissions between nodes also constrains the wireless network capacity. Therefore, a focused effort is needed to improve the performance of MIMO networks by improving path loss, ICI, ACI, and AFD. As a consequence there is an overall improvement in spectral efficiency- of large scale fading. The proposed methodology improves Spectral efficiency, Level Crossing Rate, and Average Fade Duration.</t>
  </si>
  <si>
    <t>30485-30498</t>
  </si>
  <si>
    <t>114153431;60113642;60026146;60103697</t>
  </si>
  <si>
    <t>56737266700;15069553400;55595938000;38661667000</t>
  </si>
  <si>
    <t>Hadimani, H. C.;Latte, Mrityunjaya V.;Tejomurthy, Ph S.;Sarma Dhulipala, V. R.</t>
  </si>
  <si>
    <t>Bengaluru;Tiruchirappalli;Visakhapatnam;Mandla</t>
  </si>
  <si>
    <t>JSS Academy of Technical Education, Bengaluru;Anna University of Technology, Tiruchirappalli;Gandhi Institute of Technology and Management, Visakhapatnam;VTU</t>
  </si>
  <si>
    <t>60113642;60103697;60026146;114153431</t>
  </si>
  <si>
    <t>Hadimani H.</t>
  </si>
  <si>
    <t>Equalization suitability estimation for 2√ó2 MIMO using QAM</t>
  </si>
  <si>
    <t>2-s2.0-84937872818</t>
  </si>
  <si>
    <t>['wireless network', 'source nodes', 'single relay', 'relaying system', 'relay nodes', 'multiple antennas', 'distributed sources', 'conventional schemes']</t>
  </si>
  <si>
    <t>Amplify-and-forward | Block diagonalization | Geometric programming | Multiple-input multiple-output (MIMO) | Relay</t>
  </si>
  <si>
    <t>In this paper, we consider a relaying system which employs a single relay in a wireless network with distributed sources and destinations. Here, all source, destination, and relay nodes are equipped with multiple antennas. For amplify-and-forward relay systems, we confirm the achievable sum rate through a joint multiple source precoders and a single relay filter design. To this end, we propose a new linear processing scheme in terms of maximizing the sum rate performance by applying a blockwise relaying method combined with geometric programming techniques. By allowing the global channel knowledge at the source nodes, we show that this joint design problem is formulated as a standard geometric program, which can guarantees a global optimal value under the modified sum rate criterion. Simulation results show that the proposed blockwise relaying scheme with the joint power allocation method provides substantial sum rate gain compared to the conventional schemes.</t>
  </si>
  <si>
    <t>241-246</t>
  </si>
  <si>
    <t>Journal of Communications and Networks</t>
  </si>
  <si>
    <t>60068694;60068694;60068694</t>
  </si>
  <si>
    <t>35932304000;53979755200;55605794700</t>
  </si>
  <si>
    <t>Kim, Jaesin;Kim, Suil;Pak, Ui Young</t>
  </si>
  <si>
    <t>Agency for Defense Development</t>
  </si>
  <si>
    <t>Geometric programming applied to multipoint-to-multipoint MIMO relay networks</t>
  </si>
  <si>
    <t>10.1109/JCN.2015.000045</t>
  </si>
  <si>
    <t>2-s2.0-84937884282</t>
  </si>
  <si>
    <t>['unknown frequency', 'study addresses', 'separating function', 'proposed tests', 'noise variance', 'miss detection', 'maximal invariant', 'induced group', 'decreasing rate', 'computational complexity', 'complex amplitude', 'called sfet', 'averaged mle', 'authors show', 'authors find', 'asymptotically optimal']</t>
  </si>
  <si>
    <t>This study addresses the narrowband signal detection with unknown frequency, direction of arrival, complex amplitude and noise variance. The authors find a separating function (SF) using the maximal invariant of induced group of transformations. Then three separating function estimation tests (SFETs) are proposed which called SFET&lt;inf&gt;1&lt;/inf&gt;, SFET&lt;inf&gt;2&lt;/inf&gt; and SFET&lt;inf&gt;3&lt;/inf&gt;. It is shown that the SFET&lt;inf&gt;1&lt;/inf&gt; using the maximum likelihood estimation (MLE) of SF is equal to the generalised likelihood ratio test. The SFET&lt;inf&gt;2&lt;/inf&gt; and SFET&lt;inf&gt;3&lt;/inf&gt; are proposed to reduce the computational complexity of SFET&lt;inf&gt;1&lt;/inf&gt;, based on a proposed estimation named by averaged MLE. The authors show that the proposed tests are constant false alarm rate. Moreover it is shown that the proposed tests are asymptotically optimal by increasing the number of snapshots and antennas. The simulation results show that the SFET&lt;inf&gt;3&lt;/inf&gt; outperforms the SFET&lt;inf&gt;1&lt;/inf&gt; and SFET&lt;inf&gt;2&lt;/inf&gt; and the decreasing rate of miss detection against the number of snapshots for SFET&lt;inf&gt;3&lt;/inf&gt; is higher than that for SFET&lt;inf&gt;1&lt;/inf&gt; and SFET&lt;inf&gt;2&lt;/inf&gt;.</t>
  </si>
  <si>
    <t>866-874</t>
  </si>
  <si>
    <t>60000159;60000159</t>
  </si>
  <si>
    <t>27367941000;18435070600</t>
  </si>
  <si>
    <t>Ghobadzadeh, Ali;Taban, Mohammad Reza</t>
  </si>
  <si>
    <t>Yazd,</t>
  </si>
  <si>
    <t>Yazd University</t>
  </si>
  <si>
    <t>Ghobadzadeh A.</t>
  </si>
  <si>
    <t>Separating function estimation tests for narrowband signal activity detection using linear array</t>
  </si>
  <si>
    <t>10.1049/iet-rsn.2014.0124</t>
  </si>
  <si>
    <t>2-s2.0-84937886460</t>
  </si>
  <si>
    <t>['wlan applications', 'vswr ),', 'structure parameters', 'slot resonator', 'slot operates', 'slot fed', 'return loss', 'radiation pattern', 'proposed antenna', 'microstrip patch', 'lower band', 'higher band', 'hfss ).', 'ground plane', 'functional parameters', '5 ghz']</t>
  </si>
  <si>
    <t>Dual band operation | Local area networks | Microstrip feedline | Microstrip patch antenna</t>
  </si>
  <si>
    <t>A compact dual band microstrip patch antenna (MPA) with slot for wireless local area network (WLAN) applications is proposed. The dual-band microstrip patch antenna with slot fed by a micro strip line is designed to achieve dual frequency operation. The proposed antenna structure consists of microstrip patch resonator and C-slot resonator. The C-slot is etched on the ground plane of the microstrip patch. By adjusting the structure parameters, the microstrip patch operates at higher band (5.5 GHz) and C-slot operates at lower band (2.4 GHz), both resonators are radiating with two different radiation patterns. In order to determine the performance of the proposed antenna, functional parameters such as return loss, bandwidth, voltage standing wave ratio (VSWR), and radiation pattern are observed by the simulation of the structure with high frequency structure simulator (HFSS). The proposed antenna structure is suitable for WLAN applications.</t>
  </si>
  <si>
    <t>32547-32555</t>
  </si>
  <si>
    <t>60114428;60114428;60114428</t>
  </si>
  <si>
    <t>57210699485;57213527754;56737141400</t>
  </si>
  <si>
    <t>Nageswara Rao, L.;Basha, M.;Udaya Bhaskar, Ch</t>
  </si>
  <si>
    <t>Suryapet</t>
  </si>
  <si>
    <t>ANURAG Engineering College, Suryapet</t>
  </si>
  <si>
    <t>Nageswara Rao L.</t>
  </si>
  <si>
    <t>A hybrid microstrip patch antenna with parasitic slot for WLAN applications</t>
  </si>
  <si>
    <t>2-s2.0-84937906151</t>
  </si>
  <si>
    <t>['‚ ñö', 'transmit antennas', 'specific number', 'paper deals', 'field extensions', 'division algebra', 'diversity space', 'constructing stbcs', 'constructing stbc', 'constructing space', 'constructing full', 'construct stbcs', 'construct full', 'coefficients come']</t>
  </si>
  <si>
    <t>Crossed product algebras | Iterated twisted Laurent series | Noncrossed product algebras | Space-time block codes(STBC) | Twisted Laurent series</t>
  </si>
  <si>
    <t>We construct full-diversity, arbitrary rate STBCs for specific number of transmit antennas over an apriori specified signal set using twisted Laurent series rings. Constructing full-diversity space-time block codes from algebraic constructions like division algebras has been done by Shashidhar et al. Constructing STBCs from crossed product algebras arises this question in mind that besides these constructions, which one of the well-known division algebras are appropriate for constructing space-time block codes. This paper deals with twisted Laurent series rings and their subrings twisted function fields, to construct STBCs. First, we introduce twisted Laurent series rings over field extensions of ‚Ñö. Then, we generalize this construction to the case that coefficients come from a division algebra. Finally, we use an algorithm to construct twisted function fields, which are noncrossed product division algebras, and we propose a method for constructing STBC from them.</t>
  </si>
  <si>
    <t>255-275</t>
  </si>
  <si>
    <t>Advances in Mathematics of Communications</t>
  </si>
  <si>
    <t>60007751;60007751-60017853</t>
  </si>
  <si>
    <t>57195623055;55901832600</t>
  </si>
  <si>
    <t>Khodaiemehr, Hassan;Kiani, Dariush</t>
  </si>
  <si>
    <t>Iranian Research Institute for Fundamental Sciences;Amirkabir University of Technology</t>
  </si>
  <si>
    <t>60017853;60007751</t>
  </si>
  <si>
    <t>Khodaiemehr H.</t>
  </si>
  <si>
    <t>High-rate space-time block codes from twisted Laurent series rings</t>
  </si>
  <si>
    <t>10.3934/amc.2015.9.255</t>
  </si>
  <si>
    <t>2-s2.0-84937921223</t>
  </si>
  <si>
    <t>['wireless channels', 'reliable transmission', 'promising way', 'multiple access', 'method compares', 'fourth generation', 'finally choose', 'data rate', 'coded mc', 'code rate', 'cdma technique', 'cdma system', 'audio streaming', 'adaptive modulation', 'adaptive antenna']</t>
  </si>
  <si>
    <t>Adaptive modulation (AM) | AWGN | BER | MC-CDMA</t>
  </si>
  <si>
    <t>Future mobile communication requires 100 Mbps data rate, video and audio streaming, asymmetric, multiple access, adaptive modulation and code rate, dynamic packet arrangement, adaptive antenna and IPv6 utilization facility to enhance lossless communication. We propose an Adaptive Modulation and Rate Coding Multi Carrier Code Division Multiple Access (AMRC-MC-CDMA) technique is a promising way to increase the data rate with reliable transmission over wireless channels. In this paper, we present various digital modulation techniques such as BPSK, QPSK and M-ary PSK systems applied to a coded MC-CDMA system in an AWGN channel environment. This method compares the Bit Error Rate Performance of various code rates using MC-CDMA technique and finally choose the best code rate to achieve better BER performance. It is found that the proposed method gives the optimum performance compared to the conventional MCCDMA system used in fourth generation.</t>
  </si>
  <si>
    <t>5529-5533</t>
  </si>
  <si>
    <t>60105237;60105237</t>
  </si>
  <si>
    <t>57195973490;57188747358</t>
  </si>
  <si>
    <t>Jaya, T.;Gopinathan, E.</t>
  </si>
  <si>
    <t>Vels Institute of Science, Technology &amp; Advanced Studies</t>
  </si>
  <si>
    <t>Jaya T.</t>
  </si>
  <si>
    <t>Adaptive modulation and rate coding multi carrier code division multiple access technique for 4G mobile communication systems</t>
  </si>
  <si>
    <t>2-s2.0-84937931607</t>
  </si>
  <si>
    <t>['traffic control', 'thickness 5', 'simulation results', 'rectangular patch', 'many types', 'fr4 epoxy', 'cellular communication']</t>
  </si>
  <si>
    <t>Beam steering | Phase shifter | Phased arrays</t>
  </si>
  <si>
    <t>In this paper, we have proposed a comparison of phased antenna arrays of 2x4 rectangular grid with circular and rectangular patch for radar applications designed at 6 GHz frequency. The antenna array simulations are carried out by using HFSS software. FR4 epoxy with dielectric constant 4.4 and thickness 5.6mm is used as substrate. Details of the antenna array design are presented and simulation results are discussed. Phased antenna arrays are useful for many types of applications such as traffic control and collision avoidance radars, smart base station antennas for WLAN and cellular communication.</t>
  </si>
  <si>
    <t>30359-30370</t>
  </si>
  <si>
    <t>56736902000;56736430500</t>
  </si>
  <si>
    <t>Saivinay Kumar, P.;Padmaja, M.</t>
  </si>
  <si>
    <t>Saivinay Kumar P.</t>
  </si>
  <si>
    <t>Comparision of performance analysis of rectangular and circular phased arrays using HFSS</t>
  </si>
  <si>
    <t>2-s2.0-84937946984</t>
  </si>
  <si>
    <t>['two types', 'testosterone level', 'skeletal muscles', 'results show', 'protein content', 'muscles proteins', 'muscle mass', 'mobile communications', 'may pause', 'isoforms expression', 'high frequency', 'global system', 'faster one', 'cellular technology', 'body weight', 'affected muscles']</t>
  </si>
  <si>
    <t>GSM electromagnetic waves | MHC isoforms | Proteins content | Skeletal muscles | Testosterone level</t>
  </si>
  <si>
    <t>The use of cellular technology is overwhelming our lives these days. Global System for Mobile communications (GSM) waves -the basis of cellular technology - are high frequency, high energy electromagnetic waves that may pause as a threat to man. The current work studies the effect of such waves on two types of skeletal muscles, the slow and fast twitching muscles in adult male rats. The activity, morphology, and structure of the affected muscles are studied and analyzed against control. Experiments evaluate changes in body weight, muscle mass, water and protein content, total RNA concentration, testosterone level, and Myosin Heavy Chain (MHC) isoforms expression. Our results show that in both muscles, there are changes in the distribution of muscles proteins and in the percentage of MHC isoforms suggesting that the GSM antenna relay affects the plasticity of skeletal muscle fiber by transforming slow type to faster one.</t>
  </si>
  <si>
    <t>International Journal on Advances in Life Sciences</t>
  </si>
  <si>
    <t>60112476;60112476;60068774;60068774;60068774;60068774;60209335;60068763;60068763</t>
  </si>
  <si>
    <t>6701564739;26422267000;56737246300;56735773100;56737257600;6603146109;57215640239;56735860600;56735969000</t>
  </si>
  <si>
    <t>Ramadan, Wiam;Khachfe, Hassan;Sabra, Lina;Saleh, Khalil Abou;Baccouri, Mehnieh;Joumaa, Wissam H.;Esteve, Eric;ElSayed, Mohammed Moustafa;Ismail, Lina</t>
  </si>
  <si>
    <t>France;Lebanon;Lebanon;Lebanon</t>
  </si>
  <si>
    <t>La Tronche;Beirut;Beirut;Beirut</t>
  </si>
  <si>
    <t>Laboratoire Hypoxie et Physiopathologies Cardiovasculaires et Respiratoires;Lebanese International University;Universit√© Libanaise;Beirut Arab University</t>
  </si>
  <si>
    <t>60209335;60112476;60068774;60068763</t>
  </si>
  <si>
    <t>Ramadan W.</t>
  </si>
  <si>
    <t>Global System for Mobile communications (GSM) electromagnetic waves affect the activity, morphology, and structure of skeletal muscles in adult male rats</t>
  </si>
  <si>
    <t>2-s2.0-84937947862</t>
  </si>
  <si>
    <t>2013R1A1A2A10004905</t>
  </si>
  <si>
    <t>['users exist', 'practical setting', 'practical challenge', 'n users', 'main result', 'input multiple', 'e .,', 'distributed scheduling', 'distributed fashion', 'cellular uplink', 'cell network', 'bs adopts', 'base station', 'access channel']</t>
  </si>
  <si>
    <t>Diversity | Inter-cell interference (ICI) | Multi-cell network | Multi-user | Throughput scaling | Uplink | User scheduling</t>
  </si>
  <si>
    <t>Due to the difficulty of coordination in the cellular uplink, it is a practical challenge how to achieve the optimal throughput scaling with distributed scheduling. In this paper, we propose a distributed and opportunistic user scheduling (DOUS) that achieves the optimal throughput scaling in a single-input multiple-output interfering multiple-access channel, i.e., a multi-cell uplink network, with M antennas at each base station (BS) and N users in a cell. In a distributed fashion, each BS adopts M random receive beamforming vectors and then selects M users such that both sufficiently large desired signal power and sufficiently small generating interference are guaranteed. As a main result, it is proved that full multiuser diversity gain can be achieved in each cell when a sufficiently large number of users exist. Numerical evaluation confirms that in a practical setting of the multi-cell network, the proposed DOUS outperforms the existing distributed user scheduling algorithms in terms of sum-rate.</t>
  </si>
  <si>
    <t>267-274</t>
  </si>
  <si>
    <t>60002877;60013372;60023075</t>
  </si>
  <si>
    <t>36830013700;35956786400;8967490500</t>
  </si>
  <si>
    <t>Shin, Won Yong;Park, Dohyung;Jung, Bang Chul</t>
  </si>
  <si>
    <t>South Korea;United States;South Korea</t>
  </si>
  <si>
    <t>Jinju;Austin;Seoul</t>
  </si>
  <si>
    <t>Gyeongsang National University;The University of Texas at Austin;Dankook University</t>
  </si>
  <si>
    <t>60023075;60013372;60002877</t>
  </si>
  <si>
    <t>Shin W.</t>
  </si>
  <si>
    <t>On the multiuser diversity in SIMO interfering multiple access channels: Distributed user scheduling framework</t>
  </si>
  <si>
    <t>10.1109/JCN.2015.000049</t>
  </si>
  <si>
    <t>2-s2.0-84937951602</t>
  </si>
  <si>
    <t>['two antennas', 'prior knowledge', 'new procedure', 'function method', 'discrete green', 'design procedure', 'design algorithm', 'asymmetric topologies', 'article presents', 'antenna without', 'antenna configuration']</t>
  </si>
  <si>
    <t>binary particle swarm optimization | discrete Green's function method | dual-band antennas | parallel programming</t>
  </si>
  <si>
    <t>This article presents a new procedure for the design of dual-band monopole antennas operated in wireless local area network bands. The binary particle swarm optimization and the discrete Green's function method are combined to achieve proper topology of the antenna without any prior knowledge about the antenna configuration. The discrete Green's function method is implemented using parallel programming to accelerate the design procedure. Two antennas with symmetric and asymmetric topologies are designed and fabricated. The experimental results show the validity of the design algorithm.</t>
  </si>
  <si>
    <t>393-403</t>
  </si>
  <si>
    <t>26429612600;12794503400</t>
  </si>
  <si>
    <t>Mirhadi, Salma;Soleimani, Mohammad</t>
  </si>
  <si>
    <t>Mirhadi S.</t>
  </si>
  <si>
    <t>Topology Design of Dual-Band Antennas Using Binary Particle Swarm Optimization and Discrete Green's Functions</t>
  </si>
  <si>
    <t>10.1080/02726343.2015.1053351</t>
  </si>
  <si>
    <t>2-s2.0-84937954771</t>
  </si>
  <si>
    <t>['tokyo skytree', 'several tens', 'return stroke', 'observed images', 'lossy ground', 'lightning current', 'ground conductivity', 'february 2012', 'electromagnetic model', 'considerably affected', 'capacitive antennas', 'also observed']</t>
  </si>
  <si>
    <t>LEMP | Lightning current | NEC-4 | Tokyo Skytree | Upward lightning</t>
  </si>
  <si>
    <t>Observation of lightning current by using Rogowski coils started in February 2012 at Tokyo Skytree, which is a 634-m high freestanding broadcasting tower. Electromagnetic field waveforms are also observed by capacitive antennas at several tens of kilometers from the tower. Simultaneously observed lightning current and electric field waveforms are reproduced by using an electromagnetic model of a return stroke on lossy ground with the help of NEC-4. Electromagnetic field waveforms are reproduced by using an inclined lightning channel reconstructed from observed images. It turns out that the electromagnetic field waveforms are considerably affected by lightning channel geometry and ground conductivity.</t>
  </si>
  <si>
    <t>472-478</t>
  </si>
  <si>
    <t>IEEJ Transactions on Power and Energy</t>
  </si>
  <si>
    <t>60002366;60002366;60025272;;60002366;60002366;115480473;;</t>
  </si>
  <si>
    <t>27567997000;7102582462;55513639500;56046583300;55167843600;14028540300;55990293100;56723633700;56723652700</t>
  </si>
  <si>
    <t>Saito, Mikihisa;Shindo, Takatoshi;Ishii, Masaru;Taguchi, Hiroshi;Miki, Toru;Motoyama, Hideki;Sonehara, Takeo;Tajima, Akira;Fujisawa, Akinobu</t>
  </si>
  <si>
    <t>Tokyo;Tokyo;Tokyo</t>
  </si>
  <si>
    <t>The University of Tokyo;Central Research Institute of Electric Power Industry;Shoden Co., Ltd.</t>
  </si>
  <si>
    <t>60025272;60002366;115480473</t>
  </si>
  <si>
    <t>Saito M.</t>
  </si>
  <si>
    <t>Reproduction of electromagnetic field waveforms of subsequent return strokes hitting Tokyo Skytree over lossy ground</t>
  </si>
  <si>
    <t>10.1541/ieejpes.135.472</t>
  </si>
  <si>
    <t>2-s2.0-84937962249</t>
  </si>
  <si>
    <t>['simulation data', 'sharpening ratio', 'scanning movement', 'resolution algorithm', 'radar antenna', 'provide sharp', 'proposed algorithm', 'phase estimation', 'one time', 'new super', 'narrower peaks', 'greatly limited', 'experimental results', 'doppler analysis', 'dbs imaging', 'dbs ),', 'data length', 'combined super', 'azimuth direction', 'area surveillance', 'aperture extrapolation']</t>
  </si>
  <si>
    <t>The efficient scan moving target indication (MTI) mode is implemented in the wide-area ground MTI systems for the purpose of wide-area surveillance. However, because of the scanning movement of the radar antenna, it is difficult to acquire enough coherent pulses in a single azimuth direction in the Doppler beam sharpening (DBS), so the sharpening ratio is greatly limited. To mitigate this problem, a combined super-resolution algorithm with aperture extrapolation for DBS imaging is proposed to enhance the sharpening ratio in this study. In this algorithm, aperture extrapolation technique is utilised to increase the data length in azimuth direction and the amplitude and phase estimation of a sinusoid, which can acquire accurate spectral estimation with much lower side lobes and narrower spectral peaks, is applied to replace the fast Fourier transform to perform the Doppler analysis. In this way, the sharpening ratio in the new algorithm could be enhanced by one time. Experimental results on simulation data and real data verify the effectiveness of the new super-resolution algorithm, and demonstrate that the proposed algorithm can provide sharp and clear scene information with lower side lobes and narrower peaks.</t>
  </si>
  <si>
    <t>843-851</t>
  </si>
  <si>
    <t>60025578;60025578;60025578;60025578;60025578;60025578</t>
  </si>
  <si>
    <t>55541089700;56937290000;55205949900;57212597091;55541053400;7406895902</t>
  </si>
  <si>
    <t>Chen, Hongmeng;Li, Ming;Zhang, Peng;Liu, Gaofeng;Jia, Lu;Wu, Yan</t>
  </si>
  <si>
    <t>Resolution enhancement for Doppler beam sharpening imaging</t>
  </si>
  <si>
    <t>10.1049/iet-rsn.2014.0384</t>
  </si>
  <si>
    <t>2-s2.0-84937964123</t>
  </si>
  <si>
    <t>['terrestrial infrastructure', 'satellites operating', 'particular impact', 'make dvb', 'fixed location', 'broadcast tv', 'attractive solution', 'appealing approach', 'antenna systems']</t>
  </si>
  <si>
    <t>Digital Video Broadcasting -Return Channel via Satellite (DVB-RCS) is proving an attractive solution for the provision of broadcast TV and high speed Internet both on-the-move or at a fixed location. The availability of low cost terminals and antenna systems, coupled with the deployment of Geostationary Earth Orbit (GEO) satellites operating in C, Ku and Ka-bands, all combine to make DVB-RCS an appealing approach with particular impact for regions where the terrestrial infrastructure is limited.</t>
  </si>
  <si>
    <t>Journal of the Institute of Telecommunications Professionals</t>
  </si>
  <si>
    <t>60004001;60004001</t>
  </si>
  <si>
    <t>56440215500;22957752100</t>
  </si>
  <si>
    <t>Skoryk, Ivan;Ilcev, Dimov</t>
  </si>
  <si>
    <t>Durban University of Technology</t>
  </si>
  <si>
    <t>Skoryk I.</t>
  </si>
  <si>
    <t>DVB-RCS for mobile Internet access</t>
  </si>
  <si>
    <t>2-s2.0-84938052966</t>
  </si>
  <si>
    <t>['well established', 'two parts', 'short review', 'sense rigidity', 'roughly constituting', 'recent studies', 'prokaryotic mscs', 'open mscs', 'nonsensory cells', 'mostly bacterial', 'membrane tension', 'lipid bilayer', 'intracellular ca', 'generate substrate', 'forcedirection sensing', 'focal adhesion', 'first discovery', 'eukaryotic mscs', 'eukaryotic cells', 'dependent stresses', 'channel opening', 'biophysical mechanisms', 'bacterial mscs', 'atomic level', 'activated exclusively', 'actin cytoskeletons', 'actin cytoskeleton']</t>
  </si>
  <si>
    <t>Actin cytoskeleton | Focal adhesion | Mechanosensitive channels | Membrane tension | Rigidity sensing | Stress fiber</t>
  </si>
  <si>
    <t>Since the first discovery of mechanosensitive ion channel (MSC) in nonsensory cells in 1984, a variety of MSCs has been identified both in prokaryotic and eukaryotic cells. One of the central issues concerning MSCs is to understand the molecular and biophysical mechanisms of how mechanical forces activate/open MSCs. It has been well established that prokaryotic (mostly bacterial) MSCs are activated exclusively by membrane tension. Thus the problem to be solved with prokaryotic MSCs is the mechanisms how the MSC proteins receive tensile forces from the lipid bilayer and utilize them for channel opening. On the other hand, the activation of many eukaryotic MSCs crucially depends on tension in the actin cytoskeleton. By using the actin cytoskeleton as a force sensing antenna, eukaryotic MSCs have obtained sophisticated functions such as remote force sensing and forcedirection sensing, which bacterial MSCs do not have. Actin cytoskeletons also give eukaryotic MSCs an interesting and important function called ‚Äúactive touch sensing‚Äù, by which cells can sense rigidity of their substrates. The contractile actin cytoskeleton stress fiber (SF) anchors its each end to a focal adhesion (FA) and pulls the substrate to generate substrate-rigidity-dependent stresses in the FA. It has been found that those stresses are sensed by some Ca&lt;sup&gt;2+&lt;/sup&gt;-permeable MSCs existing in the vicinity of FAs, thus theMSCs work as a substrate rigidity sensor that can transduce the rigidity into intracellular Ca&lt;sup&gt;2+&lt;/sup&gt; levels. This short review, roughly constituting of two parts, deals with molecular and biophysical mechanisms underlying the MSC activation process mostly based on our recent studies; (1) structure-function in bacterial MSCs activation at the atomic level, and (2) roles of actin cytoskeletons in the activation of eukaryotic MSCs.</t>
  </si>
  <si>
    <t>613-626</t>
  </si>
  <si>
    <t>Sub-Cellular Biochemistry</t>
  </si>
  <si>
    <t>60161458-60106367;60161458;60161458</t>
  </si>
  <si>
    <t>7006682509;55656505000;56456923300</t>
  </si>
  <si>
    <t>Sokabe, Masahiro;Sawada, Yasuyuki;Kobayashi, Takeshi</t>
  </si>
  <si>
    <t>Japan;Singapore</t>
  </si>
  <si>
    <t>Nagoya;Singapore City</t>
  </si>
  <si>
    <t>Nagoya University Graduate School of Medicine;Mechanobiology Institute, Singapore</t>
  </si>
  <si>
    <t>60161458;60106367</t>
  </si>
  <si>
    <t>Sokabe M.</t>
  </si>
  <si>
    <t>Ion channels activated by mechanical forces in bacterial and eukaryotic cells</t>
  </si>
  <si>
    <t>10.1007/978-94-017-9918-8_28</t>
  </si>
  <si>
    <t>2-s2.0-84938056845</t>
  </si>
  <si>
    <t>['whole uwb', 'proposed antenna', 'notched characteristics', 'frequency band', 'dual band', '6 mm', '6 ghz', '11 ghz']</t>
  </si>
  <si>
    <t>diamond-shaped stepped impedance resonator | dual band-notched characteristics | ultrawideband antenna</t>
  </si>
  <si>
    <t>In this article, a coplanar waveguide fed (CPW-fed) ultrawideband (UWB) antenna with dual band-notched characteristics is presented. Using two diamond-shaped stepped impedance resonators, two notched bands are obtained. The simulation and measurement results show that proposed antenna covers the frequency band between 2.85 and 11 GHz (118 %), defined by VSWR&lt;2. The proposed antenna has a total size 20 √ó 20 √ó 1.6 mm&lt;sup&gt;3&lt;/sup&gt; and performed at the whole UWB with dual notched bands at WiMAX (3.4-3.6 GHz) and WLAN (5.15-5.85 GHz). The proposed antenna has a desirable VSWR level; radiation pattern characteristics for UWB frequency band rang.</t>
  </si>
  <si>
    <t>2391-2394</t>
  </si>
  <si>
    <t>60031777;60107357;60004305</t>
  </si>
  <si>
    <t>55749390700;14027774600;56740412800</t>
  </si>
  <si>
    <t>Sefidi, Mehdi;Zehforoosh, Yashar;Moradi, Shahram</t>
  </si>
  <si>
    <t>Iran;Iran;Turkey</t>
  </si>
  <si>
    <t>Urmia;Tehran;Ankara</t>
  </si>
  <si>
    <t>Islamic Azad University, Urmia Branch;Islamic Azad University;Middle East Technical University (METU)</t>
  </si>
  <si>
    <t>60107357;60031777;60004305</t>
  </si>
  <si>
    <t>Sefidi M.</t>
  </si>
  <si>
    <t>A novel CPW-fed antenna with dual band-notched charectrestics for UWB applications</t>
  </si>
  <si>
    <t>10.1002/mop.29332</t>
  </si>
  <si>
    <t>2-s2.0-84938060828</t>
  </si>
  <si>
    <t>['worldwide interoperability', 'wimax applications', 'shaped stubs', 'rectangular ring', 'proposed antenna', 'microwave access', 'measured results', 'impedance bandwidths', 'good candidate', 'desired bands', 'designed parameters', 'compact size', 'antenna consists', 'also achieved', '5 ghz', '35 ghz', '240 mhz', '1280 mhz', '10 db']</t>
  </si>
  <si>
    <t>compact antenna | triband | wireless local area network | worldwide interoperability for microwave access</t>
  </si>
  <si>
    <t>A compact triband CPW-fed monopole antenna for wireless local area network (WLAN) and worldwide interoperability for microwave access (WiMAX) applications is proposed in this letter. The antenna consists of a rectangular ring, a pair of F-shaped stubs, and a rectangular monopole radiator. By optimizing the designed parameters of these structures, three separate resonant modes are generated to cover the desired bands. A prototype of the proposed antenna with a compact size of 23 √ó 36 mm&lt;sup&gt;2&lt;/sup&gt; is fabricated and tested. Measured results show that the antenna has the impedance bandwidths of 240 MHz (2.35-2.59 GHz), 620 MHz (3.31-3.93 GHz), and 1280 MHz (5.07-6.35 GHz) with reflection coefficient less than -10 dB, which can cover both WLAN in the 2.4/5.2/5.8 GHz bands and WiMAX in the 3.5/5.5 GHz. In addition, good radiation patterns are also achieved in both E- and H-planes. Based on the measured results, the proposed antenna is a good candidate for WLAN and WiMAX applications.</t>
  </si>
  <si>
    <t>2298-2303</t>
  </si>
  <si>
    <t>56366902200;56739587100;25229387400;56110199800</t>
  </si>
  <si>
    <t>Tang, Zhaoyang;Liu, Keyu;Yin, Yingzeng;Lian, Ruina</t>
  </si>
  <si>
    <t>Design of a compact triband monopole antenna for WLAN and WiMAX applications</t>
  </si>
  <si>
    <t>10.1002/mop.29310</t>
  </si>
  <si>
    <t>2-s2.0-84938065524</t>
  </si>
  <si>
    <t>['two ports', 'proposed concept', 'performed using', 'output antenna', 'lte applications', 'input multi', 'good isolation', 'experimental measurements', 'electromagnetic analysis', 'compact dual', 'also performed', '7 ghz']</t>
  </si>
  <si>
    <t>dielectric resonator antenna | envelop correlation coefficient | isolation | LTE bands | multi-input multioutput systems</t>
  </si>
  <si>
    <t>In this letter, we present a compact dual-band dielectric resonator antenna for multi-input multi-output antenna is designed and fabricated. The proposed antenna consists of a single cylindrical dielectric resonator antenna (CDRA) excited from two orthogonal ports. The electromagnetic analysis is performed using the CST microwave studio software. To validate the proposed concept, experimental measurements are also performed. The measured results show that the CDRA provides two bands around 1.9 and 2.7 GHz, suitable for LTE applications. Moreover, the proposed design allows a very good isolation between the two ports and a low envelop correlation coefficient.</t>
  </si>
  <si>
    <t>2388-2391</t>
  </si>
  <si>
    <t>60005415;60005415;60087346</t>
  </si>
  <si>
    <t>55892688700;6701577028;6602259960</t>
  </si>
  <si>
    <t>Messaoudene, Idris;Denidni, Tayeb A.;Benghalia, Abdelmadjid</t>
  </si>
  <si>
    <t>Algeria;Canada</t>
  </si>
  <si>
    <t>Constantine;Varennes</t>
  </si>
  <si>
    <t>Universit√© des Fr√®res Mentouri Constantine 1;Centre √ânergie Mat√©riaux T√©l√©communications</t>
  </si>
  <si>
    <t>60087346;60005415</t>
  </si>
  <si>
    <t>Messaoudene I.</t>
  </si>
  <si>
    <t>CDR antenna with dual-band 1.9/2.7 GHz for MIMO-LTE terminals</t>
  </si>
  <si>
    <t>10.1002/mop.29334</t>
  </si>
  <si>
    <t>2-s2.0-84938066630</t>
  </si>
  <si>
    <t>['wireless networks', 'user received', 'user larger', 'relay network', 'relay beamforming', 'proposed scheme', 'probabilistic perspective', 'power transfer', 'power consumption', 'power constraint', 'multiple single', 'incorporates swipt', 'defined threshold', 'constrained problem', 'constrained nodes', 'based algorithm', 'base station', 'antenna relays']</t>
  </si>
  <si>
    <t>Beamforming | Energy harvest | Multiple-relay networks | Probabilistic constraint</t>
  </si>
  <si>
    <t>Simultaneous Wireless Information and Power Transfer (SWIPT) potentially offers great convenience to prolong the lifetime of energy-constrained nodes in wireless networks. This paper considers multiple-relay network that incorporates SWIPT where the Base Station (BS) communicates with the user through the help of multiple single-antenna relays. A relay beamforming and energy harvest design is proposed to maximize the probability of the Signal-to-Noise-Ratio (SNR) of the user larger than a pre-defined threshold while not violating the power constraint of relays and guaranteeing the energy of the user received from probabilistic perspective. Then, we use S-lemma transform probabilistic-constrained problem into non-probability. An iteration-based algorithm is devised to solve this problem. Simulation results verify the effectiveness of the proposed scheme, which can achieve better tradeoff between the power consumption of relays and the user‚Äôs SNR.</t>
  </si>
  <si>
    <t>497-502</t>
  </si>
  <si>
    <t>60022279;117575419;60022279;60025084</t>
  </si>
  <si>
    <t>56739719200;57221262063;57142734400;7401480318</t>
  </si>
  <si>
    <t>Song, Miaomiao;Zhang, Meng;Li, Li;Luo, Hanwen</t>
  </si>
  <si>
    <t>Shanghai;Shanghai;</t>
  </si>
  <si>
    <t>Shanghai Jiao Tong University;Shanghai Normal University;Sharp Laboratories of China</t>
  </si>
  <si>
    <t>60025084;60022279;117575419</t>
  </si>
  <si>
    <t>Song M.</t>
  </si>
  <si>
    <t>Probabilistic-constrained simultaneous wireless information and power transfer for multiple-relay networks</t>
  </si>
  <si>
    <t>10.12720/jcm.10.7.497-502</t>
  </si>
  <si>
    <t>2-s2.0-84938067702</t>
  </si>
  <si>
    <t>['worldwide interoperability', 'wimax applications', 'three bands', 'resonance frequency', 'rectangle monopole', 'parametric study', 'overall size', 'microwave access', 'measured results', '8 mm', '8 ghz', '6 ghz', '300 mhz', '1040 mhz']</t>
  </si>
  <si>
    <t>metamaterials | monopole antenna | multiband antenna | open complementary split ring resonator | wireless local area network | worldwide interoperability for microwave access</t>
  </si>
  <si>
    <t>A coplanar waveguide fed triple band antenna is proposed for wireless local area network (WLAN) and worldwide interoperability for microwave access (WIMAX) applications. The proposed antenna consists of rectangle monopole with modified ground plane and open complementary split ring resonator (OCSRR) loading. The overall size of the antenna is 30 √ó 40 √ó 0.8 mm&lt;sup&gt;3&lt;/sup&gt;, which provides Omnidirectional pattern in all three bands. The prototype of antenna is designed, fabricated, and measured. The measured -10 dB impedance bandwidths are 300 MHz (2.40-2.70 GHz), 680 MHz (3.32-4.00 GHz), and 1040 MHz (4.76-5.8 GHz) with resonance frequency at 2.6 GHz,3.4GHz, and 5GHz, respectively, which is suitable for WLAN/WiMAX applications. Parametric study on OCSRR is discussed to validate the results. Simulated and measured results of the antenna are presented and discussed.</t>
  </si>
  <si>
    <t>2413-2418</t>
  </si>
  <si>
    <t>A CPW-fed triple band OCSRR embedded monopole antenna with modified ground for WLAN and WIMAX applications</t>
  </si>
  <si>
    <t>10.1002/mop.29352</t>
  </si>
  <si>
    <t>2-s2.0-84938071215</t>
  </si>
  <si>
    <t>['wireless communication', 'quite often', 'quite high', 'potential applications', 'miniaturized antennas', 'ever increasing', 'decided based', 'debatable issue', 'compact antenna', 'antenna size', 'antenna parameters', 'antenna dimensions', 'also presented']</t>
  </si>
  <si>
    <t>bandwidth | communication | electrically small antenna</t>
  </si>
  <si>
    <t>The demand of compact antenna is ever increasing as the inception of wireless communication devices. In the age of wireless communication, requirement of miniaturized antennas is quite high. It is quite often that antenna dimensions are decided based on application-based requirement compared with practical antenna constraints. The trade-off in efficiency and other antenna parameters against to antenna size is always a debatable issue. The article presents detailed review of fundamentals of electrically small antennas (ESAs) and its potential applications. In addition, constraints and challenges of ESAs are also presented in the article.</t>
  </si>
  <si>
    <t>2386-2388</t>
  </si>
  <si>
    <t>60110157;60110157-60097536;60097536</t>
  </si>
  <si>
    <t>56739763400;56740059900;55253325800</t>
  </si>
  <si>
    <t>Patel, Riki H.;Desai, Arpan;Upadhyaya, Trushit</t>
  </si>
  <si>
    <t>Changa;Changa</t>
  </si>
  <si>
    <t>Chandubhai S Patel Institute of Technology;Charotar University of Science &amp; Technology</t>
  </si>
  <si>
    <t>60110157;60097536</t>
  </si>
  <si>
    <t>Patel R.</t>
  </si>
  <si>
    <t>A discussion on electrically small antenna property</t>
  </si>
  <si>
    <t>10.1002/mop.29335</t>
  </si>
  <si>
    <t>2-s2.0-84938072652</t>
  </si>
  <si>
    <t>['wlan band', 'substantially lowered', 'still met', 'slightly degraded', 'shaped monopoles', 'printed monopoles', 'new approach', 'less matched', 'insertion loss', 'field radiation', 'field characteristics', 'design approach', 'decreased near', 'antenna ground', 'air gap', '59 db', '5825 mhz']</t>
  </si>
  <si>
    <t>5-GHz WLAN antennas | insertion loss | internal antennas | monopole antennas | near-field electric fields | near-field radiation | specific absorption rate</t>
  </si>
  <si>
    <t>A new approach to decreasing the specific absorption rate (SAR) for simple, printed monopoles in the 5-GHz (5150-5825 MHz) WLAN band is presented. The antennas here are the conventional T-shaped monopoles with a shorting strip located in between the top radiating arm and the antenna ground. The antenna was devised to be less matched (6 dB return loss) with 0.59 dB more insertion loss, yet the far-field characteristics were slightly degraded and still met the industrial antenna specifications. It was found that the decreased near-field radiation can be obtained, and the measured body SAR was substantially lowered by about 35-36% with an air gap of 2 mm directly from the antenna, which was provided by various input power. Details of the design approach and the results are discussed in the article.</t>
  </si>
  <si>
    <t>2376-2384</t>
  </si>
  <si>
    <t>115494276;115494276</t>
  </si>
  <si>
    <t>14519407500;7402029960</t>
  </si>
  <si>
    <t>Lee, Cheng Tse;Su, Saou Wen</t>
  </si>
  <si>
    <t>Advanced EM &amp; Wireless Communication R&amp;D Center ASUS</t>
  </si>
  <si>
    <t>Studies on SAR reduction using impedance mismatch loss for simple printed 5 GHz monopoles</t>
  </si>
  <si>
    <t>10.1002/mop.29357</t>
  </si>
  <si>
    <t>2-s2.0-84938073123</t>
  </si>
  <si>
    <t>['wideband performance', 'low frequencies', 'also adds', '9 ghz']</t>
  </si>
  <si>
    <t>coplanar waveguide feed | cylindrical dielectric resonator antenna | rounded bevel shaped patch | wideband</t>
  </si>
  <si>
    <t>A cylindrical dielectric resonator antenna fed by a rounded bevel shaped patch has been proposed in this letter. The antenna structure uses coplanar waveguide technique with truncated ground plane. The cylindrical dielectric resonator (DR) loads the patch at low frequencies and also adds its own resonances to obtain a wideband performance. The proposed antenna structure achieves a measured impedance bandwidth of 124.4% covering frequency range from 4.4 to 18.9 GHz.</t>
  </si>
  <si>
    <t>2364-2368</t>
  </si>
  <si>
    <t>60021988;60008898;60008898</t>
  </si>
  <si>
    <t>56741536700;36670745100;8711683200</t>
  </si>
  <si>
    <t>Prachi, Chauthaiwale;Chaudhary, Raghvendra Kumar;Srivastava, Kumar Vaibhav</t>
  </si>
  <si>
    <t>Prachi C.</t>
  </si>
  <si>
    <t>Rounded bevel shaped fed cylindrical dielectric resonator antenna for wideband applications</t>
  </si>
  <si>
    <t>10.1002/mop.29343</t>
  </si>
  <si>
    <t>2-s2.0-84938077606</t>
  </si>
  <si>
    <t>['well located', 'terminal opening', 'similar size', 'segmented antennule', 'segmented antenna', 'rounded terminally', 'round projection', 'penial region', 'one dorso', 'nine teeth', 'new species', 'new genus', 'mekong basin', 'like tooth', 'less oval', 'lateral view', 'inner margin', 'illustrated description', 'furcal ramus', 'first pleopod', 'dentate lobe', 'apical setule', '25 spines']</t>
  </si>
  <si>
    <t>Cambodia | Mekong basin | new genus | Parabathynellidae</t>
  </si>
  <si>
    <t>Kampucheabathynellan. gen. is erected for a new species, K. khaeiptouka, from a well located in the Mekong basin of Cambodia. An illustrated description of the new genus and the new species are provided. The new genus stands out from other representatives of Parabathynellidae by its 10-segmented antennule, 7-segmented antenna, seta-like tooth of the mandible, the absence of the first pleopod, the uropod with sympod having numerous (up to 25 spines) spines, with endopod having two terminal spines of similar size and the pleotelson with one dorso-lateral seta situated at a distance from the base of each furcal ramus on both sides. The male thoracopod VIII is more or less oval in lateral view, twice as long as wide, with massive protopod displaying prominent penial region with terminal opening and nine teeth on dentate lobe. Its epipod (= outer lobe) is conical, rounded terminally and the distal part barely reaches the penial region of protopod. The basis is as big as penial region, without basipodal setae and its inner margin is drawn out to a round projection. The exopod is half as long as the basis, semilunar in lateral view, and with an apical setule.</t>
  </si>
  <si>
    <t>559-569</t>
  </si>
  <si>
    <t>60094242;100613980;100613980</t>
  </si>
  <si>
    <t>8714254100;56741250600;56741350800</t>
  </si>
  <si>
    <t>Cho, Joo Lae;Chhenh, Kimsun;Kry, Masphal</t>
  </si>
  <si>
    <t>South Korea;Cambodia</t>
  </si>
  <si>
    <t>Gwacheon-si;Phnom Penh</t>
  </si>
  <si>
    <t>Ministry of Environment Korea;Forestry Administration</t>
  </si>
  <si>
    <t>60094242;100613980</t>
  </si>
  <si>
    <t>A new giant parabathynellid from Cambodia (Syncarida: Bathynellacea)</t>
  </si>
  <si>
    <t>10.1163/1937240X-00002337</t>
  </si>
  <si>
    <t>2-s2.0-84938078002</t>
  </si>
  <si>
    <t>['free space', 'denim material', 'communication presents', 'bending conditions', 'antenna operates', '5 mm', '45 ghz']</t>
  </si>
  <si>
    <t>flexible antenna | PIN diodes | reconfigurable antenna | SAR | textile antenna | tunable body-centric communication | wearable antenna</t>
  </si>
  <si>
    <t>This communication presents a flexible, low-profile, frequency-tunable textile antenna for body area wireless communication. The antenna operates in both instrument, scientific and measurment (ISM), 2.45 GHz and wireless local area network (WLAN), 5 GHz bands. It features with an overall 5 √ó 23.5 mm&lt;sup&gt;2&lt;/sup&gt; compact planar geometry consisting of a well-optimized slotted radiating patch fabricated using conductive copper tape on Denim material as a very common flexible textile substrate. The antenna radiates unidirectionally, and the ground plane made up with copper tape avoids radiation coupling to the users' body. A single PIN diode with simple biasing circuitry is used to tune the antenna between the two operating bands. The performance of the antenna in free space as well as under bending conditions and when placed on the body is presented.</t>
  </si>
  <si>
    <t>2251-2257</t>
  </si>
  <si>
    <t>60117496;60117496</t>
  </si>
  <si>
    <t>35488964200;56581480100</t>
  </si>
  <si>
    <t>Tahir, Farooq A.;Javed, Ambreen</t>
  </si>
  <si>
    <t>School of Electrical Engineering and Computer Science</t>
  </si>
  <si>
    <t>Tahir F.A.</t>
  </si>
  <si>
    <t>A compact dual-band frequency-reconfigurable textile antenna for wearable applications</t>
  </si>
  <si>
    <t>10.1002/mop.29311</t>
  </si>
  <si>
    <t>2-s2.0-84938078593</t>
  </si>
  <si>
    <t>['wlan band', 'simulation results', 'ring resonators', 'ring resonator', 'resonance frequencies', 'new inclusion', 'minor effect', 'medical band', 'ground plane', 'good agreement', 'corrugated slotted', 'complementary split', 'article presents', '4 ghz']</t>
  </si>
  <si>
    <t>corrugated slotted-complementary split-ring resonators | dual-band | microstrip patch antenna</t>
  </si>
  <si>
    <t>This article presents the design of a dual-band microstrip patch antenna. The proposed patch antenna is based on a novel metamaterial structure named the corrugated slotted-complementary split-ring resonators. By loading this new inclusion on the ground plane of a conventional patch antenna, a second resonance frequency can be created. The corrugated slotted split-ring resonator has a minor effect on the first operating band which is generated by the patch. A prototype of this antenna has been designed for operation on the industrial-scientific-medical band (2.4 GHz) and the WLAN band (5.8 GHz). The prototype has been fabricated and measured, achieving good performances for both resonance frequencies. A good agreement between experimental and simulation results is obtained.</t>
  </si>
  <si>
    <t>2310-2315</t>
  </si>
  <si>
    <t>60020288;60020288;60018714</t>
  </si>
  <si>
    <t>24833646200;6701605939;7003377564</t>
  </si>
  <si>
    <t>Sassi, Imene;Talbi, Larbi;Hettak, Khelifa</t>
  </si>
  <si>
    <t>Gatineau;Ottawa</t>
  </si>
  <si>
    <t>Universit√© du Qu√©bec en Outaouais;Communications Research Centre</t>
  </si>
  <si>
    <t>60020288;60018714</t>
  </si>
  <si>
    <t>Sassi I.</t>
  </si>
  <si>
    <t>A novel dual-band antenna based on corrugated slotted-complementary split-ring resonators</t>
  </si>
  <si>
    <t>10.1002/mop.29361</t>
  </si>
  <si>
    <t>2-s2.0-84938079004</t>
  </si>
  <si>
    <t>['width ratio', 'wide slots', 'wave swas', 'wave non', 'traditional stevenson', 'theoretical explanation', 'slot displacement', 'simulation results', 'sidelobe levels', 'sidelobe level', 'narrow slots', 'modified factor', 'measured gain', 'improved method', 'good agreement', 'fast design', 'broad face', 'approximately 4', '8 db', '25 db', '1 length']</t>
  </si>
  <si>
    <t>Millimeter-wave | Slotted waveguide antenna | Stevenson's formula | Taylor distribution</t>
  </si>
  <si>
    <t>For fast design of millimeter-wave non-resonant slotted waveguide antennas (SWAs) with more accuracy, an improved analytical method is presented by introducing a modified factor into the traditional Stevenson's formula. The modified factor can greatly improve analytical calculation accuracy of slot displacement of longitudinal shunt slots cut in the broad face of a waveguide. Generally, the traditional Stevenson's formula is valid for only narrow slots of a length-to-width ratio of 10:1. However, the proposed method allows for fast design of millimeter-wave SWAs of very low-sidelobe levels and wide slots of an approximately 4:1 length-to-width ratio. A theoretical explanation of the modification was provided. With the improved method, a prototype of non-resonant SWAs operating in 60 GHz band was designed and fabricated. The measured gain and sidelobe level are 14.8 dB and -25 dB. Good agreement between the simulation results and measured data indicate the effectiveness of this improved method.</t>
  </si>
  <si>
    <t>271-275</t>
  </si>
  <si>
    <t>Hongwai Yu Haomibo Xuebao/Journal of Infrared and Millimeter Waves</t>
  </si>
  <si>
    <t>7403490283;56739545600;56143011300</t>
  </si>
  <si>
    <t>Zhao, De Shuang;Liu, Chuan Kai;Wang, Bing Zhong</t>
  </si>
  <si>
    <t>Zhao D.S.</t>
  </si>
  <si>
    <t>Improved design for low-sidelobe non-resonant slotted waveguide antenna</t>
  </si>
  <si>
    <t>10.11972/j.issn.1001-9014.2015.03.003</t>
  </si>
  <si>
    <t>2-s2.0-84938082467</t>
  </si>
  <si>
    <t>['water table', 'successful application', 'studied site', 'studied area', 'paper describes', 'integrated shallow', 'gpr ).', 'good accordance', 'filling cavities', 'cavity occurrences', 'approximately 12', 'alborz province', 'acquired results']</t>
  </si>
  <si>
    <t>Cavity occurrence | Electrical resistivity tomography | Foundation construction | Ground penetrating radar | Hesarak-Karaj | Water table</t>
  </si>
  <si>
    <t>This paper describes the successful application of an integrated geophysical survey to investigate the depth of underground water table and the location of probable cavity occurrences at a developing residential area to design the foundation of under constructing urban buildings located at Hesarak-Karaj, Alborz province of Iran. The integrated shallow and non-invasive geophysical survey consists of Electrical Resistivity Tomography (ERT) and Ground Penetrating Radar (GPR). These methods could appropriately indicate the existence of the water table at a depth of approximately 12. m while processed GPR radargrams localized no cavity occurrences in the studied site. A 100-MHz shielded GPR antenna has been used to conduct a high resolution shallow subsurface survey in order to delineate probable cavities of the area, and two electrical arrays of gradient and Wenner have been used as well to image resistivity variations of subsurface layers especially for prospecting water saturated zone. The acquired results which were in good accordance with the reality of the studied area at locating water table and cavity occurrences could effectively provide guidance to builders in order to tackle water flow issue and not to concern about filling cavities during constructing any building in the site.</t>
  </si>
  <si>
    <t>183-193</t>
  </si>
  <si>
    <t>Engineering Geology</t>
  </si>
  <si>
    <t>60022927;60022927;60022927;60022927</t>
  </si>
  <si>
    <t>16063158300;36652361900;35885821900;57202259076</t>
  </si>
  <si>
    <t>Afshar, Ahmad;Abedi, Maysam;Norouzi, Gholam Hossain;Riahi, Mohammad Ali</t>
  </si>
  <si>
    <t>University of Tehran</t>
  </si>
  <si>
    <t>Afshar A.</t>
  </si>
  <si>
    <t>Geophysical investigation of underground water content zones using electrical resistivity tomography and ground penetrating radar: A case study in Hesarak-Karaj, Iran</t>
  </si>
  <si>
    <t>S0013795215300302</t>
  </si>
  <si>
    <t>10.1016/j.enggeo.2015.07.022</t>
  </si>
  <si>
    <t>2-s2.0-84938083029</t>
  </si>
  <si>
    <t>['well satisfied', 'thus formulated', 'theoretical analyses', 'statistically characterize', 'simultaneous inequalities', 'packet delay', 'optimization problem', 'multiuser systems', 'layer models', 'given delay', 'fading channels', 'ergodic block', 'effective capacity', 'conventional physical', 'calculated respectively']</t>
  </si>
  <si>
    <t>Delay-bound violation probability | Effective bandwidth | Effective capacity | Frame length optimization | Multi-antenna systems | Quality of service</t>
  </si>
  <si>
    <t>A frame length optimization scheme is proposed for multi-antenna downlink systems to guarantee diverse delay-bound violation probability constraints. Due to the difficulties of extracting the quality of service (QoS) metrics from the conventional physical-layer channel models, the link-layer models named effective bandwidth and effective capacity are applied to statistically characterize the source traffic patterns and the queuing service dynamics. With these link-layer models, the source traffic process and the channel service process are mapped to certain QoS parameters. The packet delay-bound violation probability constraints are converted into minimum data rate constraints and the optimization problem is thus formulated into simultaneous inequalities. With the assumption of ergodic block-fading channels, the optimal frame lengths of single-user and multiuser systems are calculated respectively by numerical iterative methods. Theoretical analyses and simulation results show that the given delay-bound violation probability constraints are well satisfied with the optimal frame length.</t>
  </si>
  <si>
    <t>163-169</t>
  </si>
  <si>
    <t>Journal of Southeast University (English Edition)</t>
  </si>
  <si>
    <t>56739705100;54793100700;7102122609;9733789400</t>
  </si>
  <si>
    <t>Tan, Yufeng;Li, Junchao;Xia, Weiwei;Shen, Lianfeng</t>
  </si>
  <si>
    <t>Frame length optimization for multi-antenna downlink systems based on delay-bound violation probability constraints</t>
  </si>
  <si>
    <t>10.3969/j.issn.1003-7985.2015.02.001</t>
  </si>
  <si>
    <t>2-s2.0-84938084442</t>
  </si>
  <si>
    <t>['slot size', 'sidelobe levels', 'resonance frequency', 'radiation pattern', 'proposed antenna', 'parametric study', 'parabolic reflector', 'improved gain', 'ieee 802', 'focal point', 'designed feeder', 'designed antenna', 'broadside radiation', '52 ghz']</t>
  </si>
  <si>
    <t>Aperture coupling | Circular slot | Cylindrical Dielectric Resonator Antenna (CDRA) feeder | Parabolic reflector antenna</t>
  </si>
  <si>
    <t>In this study a parabolic reflector antenna is designed and fabricated for IEEE 802.11a WLAN application. Initially, a single element circular tuning slot coupled Cylindrical Dielectric Resonator Antenna (CDRA) feeder is designed and fabricated for a symmetric parabolic reflector. Subsequently, the designed feeder is integrated at the focal point of the parabolic reflector to provide unidirectional radiation pattern with improved gain and sidelobe levels. The measured fractional impedance bandwidth achieved for the proposed antenna is 1.8% for S11&lt;-10 dB from 5.32 to 5.52 GHz. A radiation pattern with broadside radiation and low back radiation has been obtained. A good measurement gain of approximately 13 dB is achieved over the bandwidth by placing CDRA feeder at the focal point of the parabolic reflector. In addition, a comprehensive parametric study has been conducted to realize the effect of slot size and position on the resonance frequency of the designed feeder. Furthermore, a parametric study of various reflector parameters has also been performed to study the effect of size, depth and focal point of the parabolic reflector on gain of the antenna. Important design factors have been identified from the parametric study of the antenna. The experimental and measured results show that the designed antenna is suitable for IEEE WLAN 802.11a wireless application.</t>
  </si>
  <si>
    <t>607-617</t>
  </si>
  <si>
    <t>60001278;60001278;60001278;60001278;60000906;60000906;60090694</t>
  </si>
  <si>
    <t>56423846800;35790792500;6504629412;54994183700;57225342645;9333604100;56036883500</t>
  </si>
  <si>
    <t>Ali, S. M.;Zakariya, M. A.;Baharudin, Z.;Adz, J. J.;Jilani, M. T.;Ain, M. F.;Ahmad, Z. A.</t>
  </si>
  <si>
    <t>Malaysia;Malaysia;Malaysia</t>
  </si>
  <si>
    <t>Nibong Tebal;Seri Iskandar;Minden</t>
  </si>
  <si>
    <t>School of Materials and Mineral Resources Engineering;Universiti Teknologi PETRONAS;Universiti Sains Malaysia</t>
  </si>
  <si>
    <t>60090694;60001278;60000906</t>
  </si>
  <si>
    <t>Ali S.M.</t>
  </si>
  <si>
    <t>Parametric study of Cylindrical Dielectric Resonator Antenna (CDRA) feeder with symmetric parabolic reflector</t>
  </si>
  <si>
    <t>10.19026/rjaset.10.2469</t>
  </si>
  <si>
    <t>2-s2.0-84938086856</t>
  </si>
  <si>
    <t>['return losses', 'proposed antenna', 'planar structure', 'multiband coupled', 'including gsm850', 'different sides', 'coupled branch', '6 db']</t>
  </si>
  <si>
    <t>compact antenna | handset antenna | mobile antenna | multiband operation</t>
  </si>
  <si>
    <t>A multiband coupled-fed printed antenna with compact branch structure for 4G mobile phone is proposed in this letter. The antenna has a planar structure with a small board space of 15 √ó 29 mm&lt;sup&gt;2&lt;/sup&gt;. A driven monopole strip and a coupled branch-strip are developed on different sides of a thin FR4 substrate to produce different operation bands. The antenna can operate in octa-bands, including GSM850, GSM900, DCS1800, PCS1900, UMTS, LTE2300, LTE2500, and WLAN, with the return losses more than 6 dB. A prototype of the proposed antenna is fabricated, and its measured results including return losses, efficiencies, and gains are presented.</t>
  </si>
  <si>
    <t>2289-2294</t>
  </si>
  <si>
    <t>56739756600;7102211932;49962137200</t>
  </si>
  <si>
    <t>Ding, Hong Ze;Jiao, Yong Chang;Ni, Tao</t>
  </si>
  <si>
    <t>Ding H.</t>
  </si>
  <si>
    <t>A compact multiband printed antenna for smart-phone applications</t>
  </si>
  <si>
    <t>10.1002/mop.29309</t>
  </si>
  <si>
    <t>2-s2.0-84938090985</t>
  </si>
  <si>
    <t>['wide bandwidth', 'proposed antenna', 'port isolation', 'peak gain', 'operating band', 'new design', 'high isolation', 'greatly improved', 'fed using', 'confirmed also', 'arranged symmetrically', 'achieved within', '40 db', '4 dbi']</t>
  </si>
  <si>
    <t>dielectric resonator antenna | dual polarization | feed network | high isolation | slot coupling</t>
  </si>
  <si>
    <t>A new design of dual-polarized dielectric resonator antenna with high isolation over a wide bandwidth is introduced, which is fed using the bowtie-shaped slot coupling. Four identical bowtie slots are arranged symmetrically in an unconnected cross configuration in the center. The isolation between two orthogonal polarizations of the proposed antenna is greatly improved over the conventional cross slot. The proposed antenna prototype has been fabricated and measured. Both simulated and measured results show that the proposed antenna has a port isolation of about 40 dB over the impendence bandwidth (|S&lt;inf&gt;11&lt;/inf&gt;|‚â§10 db) of 28-30%.Moreover, stable radiation patterns and a peak gain of 5.0-6.4 dBi are achieved within the operating band. Its good polarization purity and broadside radiation patterns are confirmed also.</t>
  </si>
  <si>
    <t>2426-2429</t>
  </si>
  <si>
    <t>60023813-116215392;116215392;116215392;116215392;60023813</t>
  </si>
  <si>
    <t>55732394000;53872282800;56739400700;57215766164;7202152603</t>
  </si>
  <si>
    <t>Guo, Min;Xuan, Xiao Bo;Wang, Min;Cui, Jun Wen;Zhong, Shun Shi</t>
  </si>
  <si>
    <t>Shanghai University;Science and Technology on Electromagnetic Scattering Laboratory</t>
  </si>
  <si>
    <t>60023813;116215392</t>
  </si>
  <si>
    <t>Guo M.</t>
  </si>
  <si>
    <t>A high-isolation dual-polarization dielectric resonator antenna with bowtie-shaped slot coupling</t>
  </si>
  <si>
    <t>10.1002/mop.29333</t>
  </si>
  <si>
    <t>2-s2.0-84938091207</t>
  </si>
  <si>
    <t>['without placement', 'well performed', 'radiating patch', 'optimized dimensions', 'obtained gain', 'letter proposes', 'key factors', 'dual e', 'dual bands', 'bottom positions', 'antenna performance', 'also capable', 'acceptable gain']</t>
  </si>
  <si>
    <t>circular patch | defected ground structure | gain | impedance bandwidth | probe feed</t>
  </si>
  <si>
    <t>This letter proposes a novel compact circular patch antenna that is simulated, fabricated, and measured for different wireless applications. Traditional circular antenna is modified with dual T- shaped slits placed on top and bottom positions, to obtain the tri band resonant frequencies. Metallic ground plane behind the radiating patch is placed with a dual E-shaped defected ground structure (DGS) achieving size miniaturization and bandwidth (BW) enhancement at dual bands. Antenna is well performed with and without placement of DGS in terms of obtained gain. Shape, dimensions of the finite ground plane, and frequency shift property using defect on the patch are the key factors in improving the BW and reducing the size. BWs of 3.9 and 3.6% are obtained for 1.56 and 2.47 GHz bands, respectively. The optimized dimensions of DGS are selected without degrading the antenna performance. This single layer probe feed antenna is analyzed, simulated using IE3D tool and also performed experimentally. Frequency shift technique of DGS would attain compact antenna size and is also capable of providing dual bands with better impedance matching and acceptable gain.</t>
  </si>
  <si>
    <t>2410-2413</t>
  </si>
  <si>
    <t>Size miniaturization of slit-based circular patch antenna with defected ground structure</t>
  </si>
  <si>
    <t>10.1002/mop.29337</t>
  </si>
  <si>
    <t>2-s2.0-84938092266</t>
  </si>
  <si>
    <t>['weak structure', 'use cable', 'transmission line', 'multioutput communication', 'flexible characteristic', 'feeding method', 'dipole antenna', 'cylindrical structure', 'cylindrical diameter', 'connected inside', 'coaxial cable', 'beamspace multi', 'article suggests', 'antenna suggested']</t>
  </si>
  <si>
    <t>beamspace multi-input-multioutput | cross-coplanar waveguide transmission line | cross-CPW dipole ESPAR antenna | electrically steerable parasitic array radiator antenna</t>
  </si>
  <si>
    <t>This article suggests a dipole electrically steerable parasitic array radiator (ESPAR) antenna that uses a crossed coplanar waveguide (CPW) transmission line that can be applied to beamspace multi-input-multioutput communication. The dipole antenna, which uses a vertically standing cylindrical structure, requires a feeding method that uses coaxial cable as the cable is connected inside the cylinder. As a result, it has the shortcoming of having to use cable with a limited diameter due to the cylindrical diameter as well as weak structure because of the flexible characteristic of coaxial cable. The antenna suggested in this article is rigid because it has a crossed PCB structure and it also has easier impedance matching than the cable feeding method because has a CPW transmission line. Moreover, the crossed CPW dipole ESPAR antenna turned out to have a radiation pattern similar to a dipole ESPAR antenna composed of a cylindrical structure.</t>
  </si>
  <si>
    <t>2238-2242</t>
  </si>
  <si>
    <t>56739474900;56699345600;36863284100</t>
  </si>
  <si>
    <t>Park, Jae Sung;Lee, Seung Hwan;Choi, Hak Keun</t>
  </si>
  <si>
    <t>Park J.</t>
  </si>
  <si>
    <t>The characteristics of the dipole espar antenna using the cross-coplanar waveguide feed</t>
  </si>
  <si>
    <t>10.1002/mop.29319</t>
  </si>
  <si>
    <t>2-s2.0-84938092979</t>
  </si>
  <si>
    <t>['wlan bands', 'wlan applications', 'two ports', 'two c', 'terminal antenna', 'shaped resonator', 'reflection coefficients', 'operating bands', 'mutual coupling', 'measured results', 'good candidate', 'decoupling structure', 'compact size', 'band multiple', 'antenna prototype', 'antenna elements', '32 œª', '15 db', '10 db']</t>
  </si>
  <si>
    <t>dual-band antenna | multiple-input-multiple-output antenna | wireless local area network</t>
  </si>
  <si>
    <t>A dual-band multiple-input-multiple-output (MIMO) antenna covering 2.2-2.7GHz and 4.9-5.9 GHz frequency bands for wireless local area network (WLAN) application is presented. The proposed antenna consists of two C-shaped monopole antenna elements and a decoupling structure. The decoupling structure based on a new printed bent T-shaped resonator which is embedded between the antenna elements to obtain high isolation in WLAN bands. The proposed MIMO antenna has a compact size of 40 √ó 40 mm&lt;sup&gt;2&lt;/sup&gt; (0.32 Œª&lt;inf&gt;0&lt;/inf&gt; √ó 0.32 Œª&lt;inf&gt;0&lt;/inf&gt;) and the antenna prototype is fabricated and measured. The measured results with the decoupling structure show that the mutual coupling between two ports is less than -15 dB and the reflection coefficients are less than -10 dB over the operating bands. The good impedance matching and high isolation make the antenna a good candidate as a terminal antenna for WLAN applications.</t>
  </si>
  <si>
    <t>2257-2262</t>
  </si>
  <si>
    <t>36068566200;7406280723;36071625800;56066496200;55585399000;35210756800</t>
  </si>
  <si>
    <t>Liu, Yi;Yang, Lin;Liu, Ying;Ren, Jian;Wang, Jianxiao;Li, Xi</t>
  </si>
  <si>
    <t>Dual-band planar MIMO antenna for WLAN application</t>
  </si>
  <si>
    <t>10.1002/mop.29312</t>
  </si>
  <si>
    <t>2-s2.0-84938094263</t>
  </si>
  <si>
    <t>['sma connector', 'radiation pattern', 'properly connecting', 'pcbs ).', 'excitation system', 'evaluated based', 'different configurations', 'coaxial cable', 'cable effect', 'article addresses', 'array mitigates']</t>
  </si>
  <si>
    <t>cable effect | current distribution | directivity | PCB | superdirectivity</t>
  </si>
  <si>
    <t>This article addresses the problem of measuring superdirective electrically small antennas mounted on printed circuit broads (PCBs). Different configurations for connecting the excitation system (SMA connector and coaxial cable) to an array of 31 √ó 25 mm&lt;sup&gt;2&lt;/sup&gt; integrated in a PCB of 110 √ó 70 mm&lt;sup&gt;2&lt;/sup&gt; are studied. This configurations are evaluated based on the cable effect on the array's input reflection coefficient and radiation pattern. Obtained results show that properly connecting the cable with the array mitigates its effect, and hence, it can be measured.</t>
  </si>
  <si>
    <t>2269-2274</t>
  </si>
  <si>
    <t>60105585;60105585;60105585</t>
  </si>
  <si>
    <t>55616141700;6507456118;24722105800</t>
  </si>
  <si>
    <t>Haskou, Abdullah;Collardey, Sylvain;Sharaiha, Ala</t>
  </si>
  <si>
    <t>Institut d‚Äô√âlectronique et des Technologies du num√©Rique</t>
  </si>
  <si>
    <t>Haskou A.</t>
  </si>
  <si>
    <t>Measuring superdirective electrically small antenna arrays mounted on PCBs</t>
  </si>
  <si>
    <t>10.1002/mop.29363</t>
  </si>
  <si>
    <t>2-s2.0-84938099412</t>
  </si>
  <si>
    <t>['slotted patches', 'right side', 'rf current', 'point communication', 'mutual coupling', 'good characteristic', 'field rotation', 'diversity gain', 'cp capability', 'axial ratio', 'assist change', 'array consist', 'array antenna', 'antenna designed', '90 triple', '23 db', '1 db', '0 db']</t>
  </si>
  <si>
    <t>circular polarized antenna | triple-coupled 90 phased shift polarizer | two-port MIMO</t>
  </si>
  <si>
    <t>A two-port circular polarization (CP) array antenna is presented in this article. The proposed antenna used two-port which each port is designed with 2 √ó 2 array structure and both array consist of four circular radiating elements. The used of 90 triple-coupled phased shift polarizer at both left and right side of circular-slotted patches with two-port generate CP aptitude with high gain performance. Moreover, the presence of slots at center of circular elements produce discontinuity effect to assist change in the E-field and H-Field rotation of RF current and force the current to flow in CP. Axial ratio of 1.95 dB confirms the CP capability. Nonetheless, the proposed antenna demonstrates a good characteristic for MIMO's isolation with mutual coupling of -55.0 dB (S&lt;inf&gt;12&lt;/inf&gt;) and -45.1 dB (S&lt;inf&gt;21&lt;/inf&gt;), correlation coefficient of 1.2015e-4 and diversity gain (G&lt;inf&gt;app&lt;/inf&gt;) of 9.9999. The proposed antenna also produced gain as high as 13.23 dB for both port. With those capabilities, the antenna designed is suitable for 5.8 GHz point-to-point communication.</t>
  </si>
  <si>
    <t>2328-2332</t>
  </si>
  <si>
    <t>60090652;60090652;60090652;60090652</t>
  </si>
  <si>
    <t>56023775900;54915241200;55575524700;36010739800</t>
  </si>
  <si>
    <t>Nayan, Mohd K.A.;Jamlos, Mohd F.;Lago, Herwansyah;Jamlos, Mohd A.</t>
  </si>
  <si>
    <t>Two-port circular polarized antenna array for point-to-point communication</t>
  </si>
  <si>
    <t>10.1002/mop.29360</t>
  </si>
  <si>
    <t>2-s2.0-84938099526</t>
  </si>
  <si>
    <t>['two branches', 'third step', 'second step', 'rectangular patch', 'rectangle patch', 'radiation efficiency', 'proposed antenna', 'planar triple', 'operation band', 'one side', 'nonfolded strip', 'named ant4', 'named ant3', 'named ant2', 'named ant1', 'lte 700', 'ground plane', 'greatly improved', 'fourth step', 'four steps', 'folded strip', 'first step', 'band antenna', '97 ghz', '95 %.', '8 mm', '8 ghz', '680 mhz', '65 ghz', '5850 mhz', '5 ghz', '4 ghz', '2 dbi', '17 ghz', '1120 mh']</t>
  </si>
  <si>
    <t>LTE/GSM/UMTS | mobile device application | small-size | triple-band antenna | WLAN/WiMAX</t>
  </si>
  <si>
    <t>A planar triple-band antenna with size 40 √ó 18 √ó 0.8 mm&lt;sup&gt;3&lt;/sup&gt; for LTE/GSM/UMTS and WLAN/WiMAX is developed in this article. The antenna is constructed in four steps. The first step is named Ant1. In one side of the substrate, a nonfolded strip is connected with a ground plane and a rectangle patch at both end of the nonfolded strip, respectively. Ant1 is fed by a T-strip, which is in the other side of the substrate. Ant1 generates two modes at 2.8 and 1.97 GHz and is responsible for the operation band 1.25-3.65 GHz. The second step is named Ant2. On the basis of Ant1, the nonfolded strip is changed into folded strip. Two new resonant modes at 680 MHz and 5.8 GHz are introduced. Ant2 is responsible for the operation band (660-1120 MH) and (1.71-3.85 GHz). The third step is named Ant3. On the basis of Ant2, two branches (Br-1, Br-2) are introduced. Br-1 and Br-2 are in the same side of Ant1 and connected with the ground plane. Then the operation band (5.15-6.17 GHz) is added on the basis of Ant3. The fourth step is named Ant4. A slot is etched from the rectangular patch, and the impedance is greatly improved in the three operation bands. As a result, a triple-band antenna covering the LTE 700/2300/2500 (1710 -2690 MHz)/GSM 850/900/(690-960 MHz)/GSM 1800/1900/UMTS (1710-2170 MHz)/WiMAX 3.5 GHz (3400-3650 MHz)/5.4 GHz (5250-5850 MHz) is formed. The gain for the proposed antenna is 1.2-4.2 dBi, and the radiation efficiency is about 67-95%.</t>
  </si>
  <si>
    <t>2277-2281</t>
  </si>
  <si>
    <t>Planar triple-band antenna for LTE/GSM/UMTS and WLAN/WiMAX mobile device applications</t>
  </si>
  <si>
    <t>10.1002/mop.29315</t>
  </si>
  <si>
    <t>2-s2.0-84938118089</t>
  </si>
  <si>
    <t>['uwb band', 'small size', 'proposed antenna', 'parametric study', 'notch characteristics', 'measured results', 'low cost', 'ieee 802', 'good agreement', 'fr4 substrate', 'antenna parameters', 'antenna operates', 'also observed', '825 ghz', '52 mm']</t>
  </si>
  <si>
    <t>band-notch | parametric analysis | return loss | ultrawideband systems</t>
  </si>
  <si>
    <t>In this article, a simple, low cost, and compact-printed monopole ultrawideband (UWB) antenna with band-notch characteristics is proposed. The antenna operates from 3 to 11.2 GHz covering the UWB band (3.1-10.6 GHz), while rejecting the frequency band 5.15-5.825 GHz, which is limited by IEEE 802.11a. The proposed antenna has a small size of 26 √ó 31 mm&lt;sup&gt;2&lt;/sup&gt; and is designed on an FR4 substrate with permittivity (Œµ&lt;inf&gt;r&lt;/inf&gt;) 4.5 having a thickness of 1.52 mm. A parametric study is performed to understand the effects of antenna parameters on its performance. A good agreement between simulated and measured results is also observed.</t>
  </si>
  <si>
    <t>2405-2410</t>
  </si>
  <si>
    <t>60004582;106263306;60004582;60004582</t>
  </si>
  <si>
    <t>6602197053;36026496500;56740222000;55615601700</t>
  </si>
  <si>
    <t>Aldhaheri, Rabah W.;Babu, Kamili Jagadeesh;Syed, Avez;Sheikh, Muntasir M.</t>
  </si>
  <si>
    <t>Saudi Arabia;India</t>
  </si>
  <si>
    <t>Jeddah;Andhrapradesh</t>
  </si>
  <si>
    <t>King Abdulaziz University;St. Ann's College of Engineering and Technology</t>
  </si>
  <si>
    <t>60004582;106263306</t>
  </si>
  <si>
    <t>Aldhaheri R.</t>
  </si>
  <si>
    <t>A novel UWB rectangular slot disk monopole antenna with band-notch characteristics</t>
  </si>
  <si>
    <t>10.1002/mop.29339</t>
  </si>
  <si>
    <t>2-s2.0-84938118112</t>
  </si>
  <si>
    <t>A03003023901006</t>
  </si>
  <si>
    <t>['two configurations', 'systemically analyze', 'radiation patch', 'proposed designs', 'miniaturized triple', 'microstrip feeds', 'experimental methods', 'electromagnetic waves', 'corresponding slrs', 'coplanar waveguide']</t>
  </si>
  <si>
    <t>We systemically analyze and discuss a group of miniaturized triple-band planar monopole antennas by integrating with a single loop resonator (SLR) as part of the radiation patch. Two configurations (rectangular and circular shaped radiation patches) are presented and the corresponding SLRs are integrated in the patches to contribute additional operating frequencies. Two feed techniques (coplanar waveguide and microstrip feeds) are performed to couple the electromagnetic waves. The conventional planar monopole antennas without the SLRs are also analyzed comparatively. Numerical and experimental methods are performed to demonstrate and discuss the proposed designs.</t>
  </si>
  <si>
    <t>16026035500;55744581500;55807507100;55920658600;7102510668</t>
  </si>
  <si>
    <t>Wu, Kaimin;Huang, Yongjun;Wen, Ruiming;Li, Jian;Wen, Guangjun</t>
  </si>
  <si>
    <t>Wu K.</t>
  </si>
  <si>
    <t>Comparison Analysis of Single Loop Resonator Based Miniaturized Triple-Band Planar Monopole Antennas</t>
  </si>
  <si>
    <t>10.1155/2015/495353</t>
  </si>
  <si>
    <t>2-s2.0-84938124733</t>
  </si>
  <si>
    <t>['two radii', 'less volume', 'larger helix', 'conventional helix', 'antenna thus']</t>
  </si>
  <si>
    <t>antenna theory | helical antennas | low profile antennas | reduced-size antennas | wideband wire antennas</t>
  </si>
  <si>
    <t>A new wideband antenna made of a helical wire wrapped around a larger helix is introduced. This antenna thus has a doubly helical structure with two pitch angles and two radii. Compared to a conventional helix with comparable radiation properties, the doubly helical antenna occupies about 50% less volume.</t>
  </si>
  <si>
    <t>2351-2355</t>
  </si>
  <si>
    <t>60111364;60027090</t>
  </si>
  <si>
    <t>25928435100;7004293822</t>
  </si>
  <si>
    <t>Ghoreishian, Idine;Safaai-Jazi, Ahmad</t>
  </si>
  <si>
    <t>Woodcliff Lake;Blacksburg</t>
  </si>
  <si>
    <t>BMW of North America, LLC;Virginia Polytechnic Institute and State University</t>
  </si>
  <si>
    <t>Ghoreishian I.</t>
  </si>
  <si>
    <t>A new doubly helical antenna</t>
  </si>
  <si>
    <t>10.1002/mop.29327</t>
  </si>
  <si>
    <t>2-s2.0-84938125108</t>
  </si>
  <si>
    <t>['two pin', 'sized ring', 'residual corner', 'reconfigurable capabilities', 'patch side', 'measured results', 'ground plane', 'good agreement', 'effective size', 'article describes']</t>
  </si>
  <si>
    <t>circular polarization | dual-embedded dual slotted ring perturbation | microstrip antenna | reconfigurable antenna</t>
  </si>
  <si>
    <t>This article describes a new reconfigurable circularly polarized microstrip antenna using a dual-embedded dual slotted ring perturbation. The proposed antenna consists of three single slotted rings at each corner in the ground plane and one dual slotted ring with two PIN at the residual corner where the large-sized ring in the front patch side and the small-sized ring in back ground side. The dual slotted ring perturbation can generate and alternate circularly polarized waves by changing the effective size of the dual slotted ring. To investigate the effect of the dual slotted ring, the dominant slotted ring at the patch side is analyzed and implemented. The measured results of the proposed antenna show a good agreement with the simulation and demonstrates circularly polarized radiations and their reconfigurable capabilities.</t>
  </si>
  <si>
    <t>2422-2425</t>
  </si>
  <si>
    <t>60068719;60068719;60068689</t>
  </si>
  <si>
    <t>57212667364;56177145200;26656068900</t>
  </si>
  <si>
    <t>Lee, Dong Hyo;Yang, Hyung Mo;Pyo, Seongmin</t>
  </si>
  <si>
    <t>Daejon;Yusong</t>
  </si>
  <si>
    <t>Korea Aerospace Research Institute;Hanbat National University</t>
  </si>
  <si>
    <t>60068719;60068689</t>
  </si>
  <si>
    <t>Reconfigurable circularly polarized microstrip antenna based on dual-embedded dual slotted ring perturbation</t>
  </si>
  <si>
    <t>10.1002/mop.29359</t>
  </si>
  <si>
    <t>2-s2.0-84938125110</t>
  </si>
  <si>
    <t>['unintended receivers', 'two two', 'technique used', 'ssr ).', 'properly decode', 'priori knowledge', 'multiplexing rate', 'leaked information', 'interference alignment', 'intended signals', 'eavesdropped signals', 'eavesdropped information', 'diversity gain', 'combining ia', 'besides quantifying', 'assure confidentiality', 'antenna receivers']</t>
  </si>
  <si>
    <t>Interference alignment (IA) is a technique used to reduce the dimension of the interference, where consequently the multiplexing rate is increased. In the 2-user X channel, combining IA with space-time block codes increases the diversity gain. These gains are achieved with the cost of leaked information at unintended receivers, where this leaked information can be used to decode other receiver's signals. In this paper, we consider each of the two two-antenna receivers as an eavesdropper with 1 or 2 additional eavesdropping antennas. As such, we suggest receiver structures to answer the question: "Is the leaked information sufficient to properly decode the unintended signals?" besides quantifying the leaked information in terms of secrecy sum rates (SSR). Interestingly, we show that the SSR is negative, indicating that the quality of the eavesdropped signals is superior to that of the intended signals. To assure confidentiality, we propose an interleaved multiple rotation-based transformation scheme that neutralizes any a priori knowledge about the structure of the eavesdropped information and rotates the transmitted symbols using orthogonal matrices, preserving both the power and the distance between symbols.</t>
  </si>
  <si>
    <t>Mohaisen, Manar</t>
  </si>
  <si>
    <t>Cheonan</t>
  </si>
  <si>
    <t>Korea Tech</t>
  </si>
  <si>
    <t>Mohaisen M.</t>
  </si>
  <si>
    <t>Aligned Space Time Block Codes for the 2-User X Channel with Secrecy Constraints</t>
  </si>
  <si>
    <t>10.1155/2015/594791</t>
  </si>
  <si>
    <t>2-s2.0-84938149055</t>
  </si>
  <si>
    <t>['wide range', 'used via', 'tuning elements', 'take advantages', 'reconfigurable antenna', 'proposed antenna', 'ohmic losses', 'new frequency', 'letter focuses', 'important long', 'important figure', 'band 8', 'band 17', 'also show', '960 mhz']</t>
  </si>
  <si>
    <t>antenna | LTE | RF Switch | wideband</t>
  </si>
  <si>
    <t>This letter focuses on the design of a new frequency-reconfigurable antenna for a mobile handset application. The proposed antenna supports the most important long-term evolution bands: band 17 (704-746 MHz), band 13 (746-787 MHz), band 5 (824-894 MHz), and band 8 (880-960 MHz). A digital variable capacitor (DVC) is used via a coupling pattern proximity to the aperture of an inverted F antenna (IFA) to which a single-pole single throw RF switch is connected to take advantages of the two different kinds of tuning elements. We show that the proposed antenna is able to have a quasicontinuous and wide range of frequency tuning capabilities over 700-960 MHz through simulations and experiments. We also show that the coupled aperture used for connection of the DVC to the aperture of IFA is helpful for reducing the ohmic losses in the DVC from the antenna efficiency degradation which is the most important figure of merit for frequency reconfigurable antennas based on the active tuning elements.</t>
  </si>
  <si>
    <t>2333-2336</t>
  </si>
  <si>
    <t>A new frequency-reconfigurable antenna using coupling patterns for mobile handsets</t>
  </si>
  <si>
    <t>10.1002/mop.29325</t>
  </si>
  <si>
    <t>2-s2.0-84938149434</t>
  </si>
  <si>
    <t>['variable capacitor', 'varactor diode', 'reactance change', 'preferred direction', 'parasitic elements', 'common ground', 'beam steering', 'antenna gain']</t>
  </si>
  <si>
    <t>beamforming antenna | electrically steerable passive array radiator antenna | electrically steerable passive array radiator DC bias | smart antennas</t>
  </si>
  <si>
    <t>In this article, an electrically steerable passive array radiator antenna was designed, consisting of a cylindrical dipole active element and four flat dipole parasitic elements. Using a varactor diode, which is a variable capacitor, reactance was applied to the parasitic elements and beam steering to a preferred direction can be achieved through the reactance change. A common ground was used for negative voltage applied lines, which were DC bias lines to control varactor diode voltage, with the active element ground. Using this structure, the number of DC bias lines could be reduced, resulting in the advantage of constructing a simple control circuit. In addition, using a quarter-wave meander strip line in the negative voltage applied lines, a voltage standing wave ratio characteristic was improved and an antenna gain was increased.</t>
  </si>
  <si>
    <t>2281-2286</t>
  </si>
  <si>
    <t>60002877;60002877;60001558</t>
  </si>
  <si>
    <t>36863284100;56739486800;56699345600</t>
  </si>
  <si>
    <t>Choi, Hak Keun;Choi, Se Ah;Lee, Seung Hwan</t>
  </si>
  <si>
    <t>Design of the ESPAR antenna with improved DC bias</t>
  </si>
  <si>
    <t>10.1002/mop.29318</t>
  </si>
  <si>
    <t>2-s2.0-84938149488</t>
  </si>
  <si>
    <t>['typically small', 'take advantage', 'simulated observations', 'range œå', 'radar tracks', 'radar observations', 'preliminary orbit', 'new method', 'method works', 'less accurate', 'leo ).', 'information contained', 'eight unknowns', 'corrections œî', 'body dynamics', 'angular positions', 'accurate values']</t>
  </si>
  <si>
    <t>Celestial mechanics | Methods: analytical | Methods: numerical | Surveys</t>
  </si>
  <si>
    <t>We introduce a new method to perform preliminary orbit determination for satellites on low Earth orbits (LEO). This method works with tracks of radar observations: each track is composed by n ‚â• 4 topocentric position vectors per pass of the satellite, taken at very short time intervals. We assume very accurate values for the range œÅ, while the angular positions (i.e. the line of sight, given by the pointing of the antenna) are less accurate.We wish to correct the errors in the angular positions already in the computation of a preliminary orbit. With the information contained in a pair of radar tracks, using the laws of the two-body dynamics, we can write eight equations in eight unknowns. The unknowns are the components of the topocentric velocity orthogonal to the line of sight at the two mean epochs of the tracks, and the corrections Œî to be applied to the angular positions. We take advantage of the fact that the components of Œî are typically small. We show the results of some tests, performed with simulated observations, and compare this method with Gibbs' and the Keplerian integrals methods.</t>
  </si>
  <si>
    <t>1883-1891</t>
  </si>
  <si>
    <t>Monthly Notices of the Royal Astronomical Society</t>
  </si>
  <si>
    <t>60028868;60116746;60116746;60028868</t>
  </si>
  <si>
    <t>6602492439;35791662100;56741285700;56739597900</t>
  </si>
  <si>
    <t>Gronchi, G. F.;Dimare, L.;Bracali Cioci, D.;Ma, H.</t>
  </si>
  <si>
    <t>Navacchio di Cascina;Pisa</t>
  </si>
  <si>
    <t>Space Dynamics Services s.r.l. (SpaceDyS);Universit√† di Pisa</t>
  </si>
  <si>
    <t>60116746;60028868</t>
  </si>
  <si>
    <t>Gronchi G.</t>
  </si>
  <si>
    <t>On the computation of preliminary orbits for Earth satellites with radar observations</t>
  </si>
  <si>
    <t>10.1093/mnras/stv1010</t>
  </si>
  <si>
    <t>2-s2.0-84938149576</t>
  </si>
  <si>
    <t>['whole regular', 'tlbo algorithm', 'thinned ccaas', 'simulation process', 'proven effective', 'proposed mtlbo', 'practical purpose', 'paper describes', 'new kind', 'mtlbo algorithm', 'modified version', 'half wavelength', 'geometry arrangement', 'firefly algorithm', 'extended space', 'ccaas ).', 'based optimization', 'antenna elements']</t>
  </si>
  <si>
    <t>Teaching-learning-based optimization (TLBO) algorithm is a new kind of stochastic metaheuristic algorithm which has been proven effective and powerful in many engineering optimization problems. This paper describes the application of a modified version of TLBO algorithm, MTLBO, for synthesis of thinned concentric circular antenna arrays (CCAAs). The MTLBO is adjusted for CCAA design according to the geometry arrangement of antenna elements. CCAAs with uniform interelement spacing fixed at half wavelength have been considered for thinning using MTLBO algorithm. For practical purpose, this paper demonstrated SLL reduction of thinned CCAAs in the whole regular and extended space other than the phi = 0¬∞ plane alone. The uniformly and nonuniformly excited CCAAs have been discussed, respectively, during the simulation process. The proposed MTLBO is very easy to be implemented and requires fewer algorithm specified parameters, which is suitable for concentric circular antenna array synthesis. Numerical results clearly show the superiority of MTLBO algorithm in finding optimum solutions compared to particle swarm optimization algorithm and firefly algorithm.</t>
  </si>
  <si>
    <t>60025761;100442824;60025761;60025761;60025761</t>
  </si>
  <si>
    <t>56339837500;57226842977;35274335100;35174791300;56368303900</t>
  </si>
  <si>
    <t>Luo, Zailei;He, Xueming;Chen, Xuedong;Luo, Xin;Li, Xiaoqing</t>
  </si>
  <si>
    <t>Wuhan;Ningbo</t>
  </si>
  <si>
    <t>Huazhong University of Science and Technology;Public Security Marine Police Academy</t>
  </si>
  <si>
    <t>60025761;100442824</t>
  </si>
  <si>
    <t>Luo Z.</t>
  </si>
  <si>
    <t>Synthesis of Thinned Concentric Circular Antenna Arrays Using Modified TLBO Algorithm</t>
  </si>
  <si>
    <t>10.1155/2015/586345</t>
  </si>
  <si>
    <t>2-s2.0-84938150111</t>
  </si>
  <si>
    <t>['transmission lines', 'special configurations', 'small dimensions', 'shaped slits', 'shaped layouts', 'second antenna', 'rh natures', 'proposed antennas', 'overall dimensions', 'operating frequencies', 'new concepts', 'measured gains', 'frequency bandwidths', 'fractional bandwidths', 'first antenna', 'composite right', 'antennas cover', '850 mhz', '85 ghz', '7 dbi', '650 mhz', '500 mhz', '4 ghz', '35 ghz', '3 dbi', '1 ghz']</t>
  </si>
  <si>
    <t>metamaterials | miniaturized antennas | wide band systems</t>
  </si>
  <si>
    <t>New concepts to designing the miniaturized carved planar metamaterial antennas with special configurations for wide band FR, microwave, and wireless communication systems are presented. To realize the proposed antennas, composite right/left-handed (RH/LH) transmission lines (TLs) as a general TLs possessing both LH) and RH natures are implemented by the standard manufacturing techniques, so the E-shaped slits and the split ring resonator as spiral inductors perform the roles of the series LH capacitors (C&lt;inf&gt;L&lt;/inf&gt;) and shunt LH inductors (L&lt;inf&gt;L&lt;/inf&gt;), respectively, so that by optimizing these elements in their numbers and dimensions, the good operational performances of antennas can be achieved. The proposed antennas are constructed using two and three unit cells with E-shaped layouts having overall dimensions of 0.017Œª&lt;inf&gt;0&lt;/inf&gt; √ó 0.006Œª&lt;inf&gt;0&lt;/inf&gt; √ó 0.001Œª&lt;inf&gt;0&lt;/inf&gt; and 0.028Œª&lt;inf&gt;0&lt;/inf&gt; √ó 0.008Œª&lt;inf&gt;0&lt;/inf&gt; √ó 0.001Œª&lt;inf&gt;0&lt;/inf&gt;, where Œª&lt;inf&gt;0&lt;/inf&gt; is free space wavelength at the operating frequencies of 500 and 650 MHz, respectively. The antennas cover the frequency bandwidths of 500 MHz-1.35 GHz (850 MHz) and 650 MHz-1.85 GHz (1.2 GHz), which correspond to 91.9% and 96.0% fractional bandwidths, respectively. Besides the small dimensions and wide bandwidth characteristics, the measured gains and efficiencies are 5.3 dBi and 85% at 1 GHz for the first antenna, and 5.7 dBi and 90% at 1.4 GHz for the second antenna.</t>
  </si>
  <si>
    <t>2339-2344</t>
  </si>
  <si>
    <t>60105242;60105242;60016248</t>
  </si>
  <si>
    <t>57192946347;24169546000;6603101867</t>
  </si>
  <si>
    <t>Alibakhshi-kenari, Mohammad;Naser-Moghadasi, Mohammad;Sadeghzadeh, Ramzanali</t>
  </si>
  <si>
    <t>Islamic Azad University, Science and Research Branch;K. N. Toosi¬†University¬†of Technology</t>
  </si>
  <si>
    <t>60105242;60016248</t>
  </si>
  <si>
    <t>Alibakhshi-kenari M.</t>
  </si>
  <si>
    <t>The resonating MTM-based miniaturized antennas for wide-band RF-microwave systems</t>
  </si>
  <si>
    <t>10.1002/mop.29328</t>
  </si>
  <si>
    <t>2-s2.0-84938150553</t>
  </si>
  <si>
    <t>['three instruments', 'summer time', 'solar observations', 'single flares', 'radio spectra', 'northern locations', 'mro instruments', 'mro facilities', 'mro ).', 'least two', 'kaira make', 'investigated due', 'flare statistics', 'flare pulsations', 'data measured', 'collaboration observations', 'already used', 'additional benefits']</t>
  </si>
  <si>
    <t>Instrumentation: miscellaneous | Sun: activity | Sun: flares</t>
  </si>
  <si>
    <t>We describe solar observations carried out for the first time jointly with Kilpisj√§rvi Atmospheric Imaging Receiver Array (KAIRA) and Aalto University Metshovi Radio Observatory (MRO). KAIRA is new radio antenna array observing the decimeter and meter wavelength range. It is located near Kilpisj√§rvi, Finland, and operated by the Sodankyl√§Geophysical Observatory, University of Oulu. We investigate the feasibility of KAIRA for solar observations, and the additional benefits of carrying out multi-instrument solar observations with KAIRA and the MRO facilities, which are already used for regular solar observations. The data measured with three instruments at MRO, and with KAIRA during time period 2014 April-October were analyzed. One solar radio event, measured on 2014 April 18, was studied in detail. Seven solar flares were recorded with at least two of the three instruments at MRO, and with KAIRA during the chosen time period. KAIRA is a great versatile asset as a new Finnish instrument that can also be used for solar observations. Collaboration observations with MRO instruments and KAIRA enable detailed multi-frequency solar flare analysis. Flare pulsations, flare statistics and radio spectra of single flares can be investigated due to the broad frequency range observations. The Northern locations of both MRO and KAIRA make as long as 15-hour unique solar observations possible during summer time.</t>
  </si>
  <si>
    <t>566-569</t>
  </si>
  <si>
    <t>Astronomische Nachrichten</t>
  </si>
  <si>
    <t>60103653;60103653;60013316</t>
  </si>
  <si>
    <t>55826783900;26027288500;38961595100</t>
  </si>
  <si>
    <t>Kallunki, J.;Uunila, M.;Mckay-Bukowski, D.</t>
  </si>
  <si>
    <t>Espoo;Sodankyla</t>
  </si>
  <si>
    <t>Aalto University;Sodankyla Geophysical Observatory</t>
  </si>
  <si>
    <t>60103653;60013316</t>
  </si>
  <si>
    <t>Kallunki J.</t>
  </si>
  <si>
    <t>Multi-frequency solar observations at Mets√§hovi Radio Observatory and KAIRA</t>
  </si>
  <si>
    <t>10.1002/asna.201512194</t>
  </si>
  <si>
    <t>2-s2.0-84938150636</t>
  </si>
  <si>
    <t>['wr10 transition', 'return loss', 'radiation patterns', 'radiation pattern', 'measurement module', 'measurement method', 'insertion loss', 'ghz log', 'gaas substrate', 'back transition', '94 ghz', '79 db', '70 db', '40 db', '09 db']</t>
  </si>
  <si>
    <t>94 GHz | chip planar antenna | measurement method | radiation pattern</t>
  </si>
  <si>
    <t>We proposed a measurement method for radiation pattern of the chip planar antenna. For the verification of the measurement method, we developed a 94-GHz log-periodic chip planar antenna on a GaAs substrate. To measure the radiation patterns, the 94-GHz chip planar antenna was connected by three ribbon bonding wires to the CPW-to-WR10 transition. From the measurement at 94 GHz, the back-to-back transition has a loss of -4.09 dB and the back-to-back transition connected by three ribbon bonding wires has a loss of -5.40 dB. The measurement module has an insertion loss of -3.70 dB and a return loss of -15.79 dB.</t>
  </si>
  <si>
    <t>2368-2371</t>
  </si>
  <si>
    <t>60068694;60009387;60068689;60068689</t>
  </si>
  <si>
    <t>6603094661;13608863800;7202685948;55718833400</t>
  </si>
  <si>
    <t>Uhm, Wonyoung;Choi, Seokgyu;Ryu, Keun Kwan;Kim, Sungchan</t>
  </si>
  <si>
    <t>Daejeon;Yusong;Seoul</t>
  </si>
  <si>
    <t>Agency for Defense Development;Hanbat National University;Dongguk University, Seoul</t>
  </si>
  <si>
    <t>60068694;60068689;60009387</t>
  </si>
  <si>
    <t>Uhm W.</t>
  </si>
  <si>
    <t>A measurement method for radiation pattern of 94-GHz chip planar antenna</t>
  </si>
  <si>
    <t>10.1002/mop.29362</t>
  </si>
  <si>
    <t>2-s2.0-84938151575</t>
  </si>
  <si>
    <t>['slot antenna', 'proposed open', 'profile open', 'opening disposed', 'narrow region', 'middle band', 'metal frame', 'low profile', 'low band', 'high band', 'framed smartphone', 'excited using', 'excited parasitically', 'display panel', 'branch slot', 'bottom edge', 'antenna provides', '960 mhz', '7 mm', '3800 mhz', '2690 mhz']</t>
  </si>
  <si>
    <t>antennas | LTE antennas | mobile antennas | open-slot antennas | small antennas | triple-wideband</t>
  </si>
  <si>
    <t>A low-profile open-slot antenna capable of providing a triple-wideband LTE operation for the metal-framed smartphone is presented. The antenna has a low profile of 7 mm and can fit in a narrow region between the metal frame and the display panel of the metal-framed smartphone. The antenna comprises three branch slots sharing a same opening disposed at the top or bottom edge of the casing of the smartphone. Two branch slots are excited using a U-shape microstrip feedline with wideband matching circuits embedded therein while the third-branch slot is excited parasitically. With the proposed feeding arrangement, the antenna provides the triple-wideband LTE operation to cover the low band of 698-960 MHz, middle band of 1710-2690 MHz, and high band of 3400-3800 MHz. Details of the proposed open-slot antenna are presented and discussed.</t>
  </si>
  <si>
    <t>2231-2238</t>
  </si>
  <si>
    <t>35460663000;56739409300</t>
  </si>
  <si>
    <t>Wong, Kin Lu;Li, Ya Jyun</t>
  </si>
  <si>
    <t>Low-profile open-slot antenna with three branch slots for triple-wideband LTE operation in the metal-framed smartphone</t>
  </si>
  <si>
    <t>10.1002/mop.29320</t>
  </si>
  <si>
    <t>2-s2.0-84938152570</t>
  </si>
  <si>
    <t>['paper proposes', 'nonuniform array', 'nonuniform aperture', 'innovative way', 'inherent reduction', 'hardware complexity', 'gaussian amplitude', 'feeding network', 'complex inputs', 'comparative analysis', 'antenna elements']</t>
  </si>
  <si>
    <t>This paper proposes an alternative and innovative way to design a simpler beamforming network (BFN) based on balancing alternated power combiners and dividers, to feed a nonuniformly spaced linear array with Gaussian amplitude and coherent (in-phase) signals. Thus, a two-beam design configuration of the feeding network for a nonuniform array with beam steering capability is proposed and analyzed. The nonuniform aperture and the complex inputs of the feeding network are optimized by means of a differential evolution algorithm. In addition, a comparative analysis between a uniform and nonuniform linear array with the proposed feeding network is performed. Simulation results show the advantages and effectiveness of the proposed feeding network exploiting the nonuniformity of the antenna elements, in terms of side lobe level and directivity. Furthermore, research results show an inherent reduction in hardware complexity of the network.</t>
  </si>
  <si>
    <t>60031335;60031335;60031335;60032563;60031335</t>
  </si>
  <si>
    <t>35317121600;35145248900;23009966200;6602896471;16176355200</t>
  </si>
  <si>
    <t>Arce, Armando;Cardenas-Juarez, Marco;Pineda-Rico, Ulises;Covarrubias, David H.;Stevens-Navarro, Enrique</t>
  </si>
  <si>
    <t>Ensenada;San Luis Potos√≠</t>
  </si>
  <si>
    <t>Centro de Investigacion Cientifica y de Educacion Superior de Ensenada;Universidad Autonoma de San Luis Potosi</t>
  </si>
  <si>
    <t>60032563;60031335</t>
  </si>
  <si>
    <t>Arce A.</t>
  </si>
  <si>
    <t>A Multiple Beamforming Network for Unequally Spaced Linear Array Based on CORPS</t>
  </si>
  <si>
    <t>10.1155/2015/757989</t>
  </si>
  <si>
    <t>2-s2.0-84938153188</t>
  </si>
  <si>
    <t>['using slot', 'single layer', 'single feed', 'similar polarization', 'return loss', 'resonance frequency', 'rectangular patch', 'range 1', 'radiation characteristics', 'input impedance', 'gap spacing', 'frequency ratio', 'frequencies near', 'easily obtained']</t>
  </si>
  <si>
    <t>dual frequency | frequency ratio | microstrip antenna | resonant modes | size reduction</t>
  </si>
  <si>
    <t>The dual frequency rectangular microstrip antenna (RMSA) using slot has been brought in this article. By embedding narrow open rectangular ring slot close to the boundary of rectangular patch of single layer and single feed, dual frequency operation can be easily obtained. The slot provides reactive loading around the resonance frequency of rectangular patch at a consequence dual frequency operation has been obtained. The proposed design exhibits two contiguous resonant modes with similar polarization and radiation characteristics. This performance of the antenna makes size reduction compared with simple RMSA without slot. These two resonant modes are excited at frequencies near the fundamental resonant mode of RMSA without slot. By controlling the width and gap spacing of narrow open rectangular ring slot antenna, the frequency ratio is tuned in the range 1.28-1.42. The input impedance, return loss, and radiation characteristics of the antenna are analyzed using HFSS.</t>
  </si>
  <si>
    <t>2448-2452</t>
  </si>
  <si>
    <t>Open rectangular ring slot loaded rectangular microstrip antenna for dual frequency operation</t>
  </si>
  <si>
    <t>10.1002/mop.29351</t>
  </si>
  <si>
    <t>2-s2.0-84938153585</t>
  </si>
  <si>
    <t>['three hundred', 'simulated results', 'side length', 'measured front', 'measured data', 'four substrates', 'equivalent phase', 'different substrates', 'compound cell', 'compensated phase', 'calculated using', 'air gaps', 'air gap', '47 ghz', '44 ghz', '33 dbi', '20 wavelengths', '20 db', '2 mm', '144 mm']</t>
  </si>
  <si>
    <t>high gain antenna | lens antenna | millimeter wave | phase shift surface</t>
  </si>
  <si>
    <t>A Q-band planar lens with four substrates separated by air gaps is investigated. The efficiency, gain, and back lobe level are improved by shifting the sizes of the cells with dual square slot loops on different substrates. Besides, the compensated phase of each compound cell which consists of the corresponding square slot loop cells distributed in the four substrates is calculated using an equivalent phase other than the phase at the center of the cell. Three hundred and sixty degree compensated phase can be achieved by changing the sizes of the outer and inner slot loops of the cell. The side length of the lens is 144 mm or 20 wavelengths. The air gap between the substrates is 2 mm. The number of cells is 2025 or 45 by 45. The lens is fed by a linear polarized horn antenna with a gain of 15 dBi approximately. The measured peak gain is more than 33 dBi at 44 GHz, and the half power beam width of E-plane and H-plane are about 2.9. The lens could cover from 43 to 47 GHz or more than 9% bandwidth. The side lobe level is under -20 dB, and the measured front-back-ratio is better than 20 dB. The measured data are in agreement with the simulated results.</t>
  </si>
  <si>
    <t>2322-2328</t>
  </si>
  <si>
    <t>55263019900;56937616600;55912077900;55328380300</t>
  </si>
  <si>
    <t>Yu, Shunhua;Hong, Wei;Zhang, Yan;Jiang, Mei</t>
  </si>
  <si>
    <t>Design and implementation of a Q-band millimeter wave planar lens antenna</t>
  </si>
  <si>
    <t>10.1002/mop.29326</t>
  </si>
  <si>
    <t>2-s2.0-84938153633</t>
  </si>
  <si>
    <t>4000109726/13/NL/FF/lf</t>
  </si>
  <si>
    <t>['wind speed', 'study demonstrates', 'snrs greater', 'processed delay', 'power gnss', 'platform attitude', 'pioneering uk', 'noise ratio', 'july 2014', 'first results', 'data since', 'antenna beam', '1 satellite', '1 provides', '1 ).']</t>
  </si>
  <si>
    <t>GNSS reflectometry | ocean wind speed | TechDemoSat-1</t>
  </si>
  <si>
    <t>First results are presented for ocean surface wind speed retrieval from reflected GPS signals measured by the low Earth orbiting UK TechDemoSat-1 satellite (TDS-1). Launched in July 2014, TDS-1 provides the first new spaceborne Global Navigation Satellite System-Reflectometry (GNSS-R) data since the pioneering UK-Disaster Monitoring Mission (UK-DMC) experiment in 2003. Examples of onboard-processed delay-Doppler maps reveal excellent data quality for winds up to 27.9m/s. Collocated Advanced Scatterometer (ASCAT) winds are used to develop and evaluate a wind speed algorithm based on signal-to-noise ratio (SNR) and the bistatic radar equation. For SNRs greater than 3dB, wind speed is retrieved without bias and a precision around 2.2m/s between 3 and 18m/s even without calibration. Exploiting lower SNR signals, however, requires good knowledge of the antenna beam, platform attitude, and instrument gain setting. This study demonstrates the capabilities of low-cost, low-mass, and low-power GNSS-R receivers ahead of their launch on the NASA Cyclone GNSS (CYGNSS) constellation in 2016. Key Points New global spaceborne Global Navigation Satellite System-Reflectometry data set New GNSS-R wind speed inversion algorithm and validation against ASCAT wind data Unbiased winds with 2.2m/s precision for high SNR signals without calibration.</t>
  </si>
  <si>
    <t>5435-5441</t>
  </si>
  <si>
    <t>60010934;60010934;60104230;60104230;100433549;60010934;60031159</t>
  </si>
  <si>
    <t>56715192500;6602856729;34876907900;57223693321;8925504300;15036794800;7003927091</t>
  </si>
  <si>
    <t>Foti, Giuseppe;Gommenginger, Christine;Jales, Philip;Unwin, Martin;Shaw, Andrew;Robertson, Colette;Rosell√µ, Josep</t>
  </si>
  <si>
    <t>United Kingdom;Netherlands;United Kingdom;United Kingdom</t>
  </si>
  <si>
    <t>Guildford;Noordwijk aan Zee;Southampton;Southampton</t>
  </si>
  <si>
    <t>Surrey Satellite Technology Limited;ESTEC - European Space Research and Technology Centre;National Oceanography Centre Southampton;Southampton</t>
  </si>
  <si>
    <t>60104230;60031159;60010934;100433549</t>
  </si>
  <si>
    <t>Foti G.</t>
  </si>
  <si>
    <t>Spaceborne GNSS reflectometry for ocean winds: First results from the UK TechDemoSat-1 mission</t>
  </si>
  <si>
    <t>10.1002/2015GL064204</t>
  </si>
  <si>
    <t>2-s2.0-84938212971</t>
  </si>
  <si>
    <t>['w tip', 'tunneling electrons', 'stm light', 'spectral range', 'sample gap', 'might occur', 'factor proportional', 'antenna factors', 'antenna factor']</t>
  </si>
  <si>
    <t>We have investigated electromagnetic properties of the tip-sample gap of a scanning tunneling microscope (STM) in the terahertz (THz) spectral range. Light in the STM is emitted from the current source excited by tunneling electrons through dipole radiation processes. The antenna factor that measures the efficiency of the dipole radiation contains a factor proportional to the square of the angular frequency œâ of the STM light. Hence, it might occur that STM light emissions in the THz spectral range become undetectably weak. The antenna factors for samples of Au and TiO&lt;inf&gt;2&lt;/inf&gt;, whose plasma frequencies are in the UV and THz spectral ranges, respectively, were investigated as a function of the radius a of curvarure of the W tip. We have found that the effect of œâ&lt;sup&gt;2&lt;/sup&gt; in the antenna factor can be compensated for using a tip having an a of approximately 1500 nm.</t>
  </si>
  <si>
    <t>08LB06</t>
  </si>
  <si>
    <t>60008435;60008435;60024621;60021779</t>
  </si>
  <si>
    <t>7202555587;7007040405;7202896936;56746651900</t>
  </si>
  <si>
    <t>Uehara, Yoichi;Katano, Satoshi;Kuwahara, Masashi;Suzuki, Tetsu</t>
  </si>
  <si>
    <t>Tsukuba;Sendai;Sendai</t>
  </si>
  <si>
    <t>National Institute of Advanced Industrial Science and Technology;National Institute of Technology, Sendai College;Tohoku University</t>
  </si>
  <si>
    <t>60024621;60021779;60008435</t>
  </si>
  <si>
    <t>Uehara Y.</t>
  </si>
  <si>
    <t>Electromagnetic properties of scanning tunneling microscope tip-sample gap in the terahertz frequency range</t>
  </si>
  <si>
    <t>10.7567/JJAP.54.08LB06</t>
  </si>
  <si>
    <t>2-s2.0-84938316938</t>
  </si>
  <si>
    <t>['zero vectors', 'x channel', 'wanted codewords', 'unwanted codewords', 'time codeword', 'time code', 'sum degrees', 'received signals', 'linear operation', 'interference alignment', 'four antennas', 'existing scheme', 'diversity gain']</t>
  </si>
  <si>
    <t>Degrees of freedom | Diversity gain | Interference alignment | Space-time code | X channel</t>
  </si>
  <si>
    <t>An improved interference cancellation method based on space-time code and interference alignment is proposed for X channel with four antennas at each user. Space-time codeword with coding rate 2 is designed, and zero vectors are introduced into each codeword. Firstly, the unwanted codewords at each receiver are aligned by interference alignment. Then, the unwanted codewords are mitigated by linear operation on the received signals. Finally, the wanted codewords are seperated by non-linear operation on the received signals. The sum degrees of freedom and the diversity gain are 16/3 and 8, respectively. Simulations results show that the proposed scheme outperforms the existing scheme with the same degrees of freedom.</t>
  </si>
  <si>
    <t>4045-4052</t>
  </si>
  <si>
    <t>60025881;60025881;60025881;60016930</t>
  </si>
  <si>
    <t>36835798900;56746731600;56147653200;56501424400</t>
  </si>
  <si>
    <t>Tian, Xinji;Yang, Dong;Li, Ya;Xi, Han</t>
  </si>
  <si>
    <t>Jiaozuo;Beijing</t>
  </si>
  <si>
    <t>Henan Polytechnic University;Beijing University of Posts and Telecommunications</t>
  </si>
  <si>
    <t>60025881;60016930</t>
  </si>
  <si>
    <t>Tian X.</t>
  </si>
  <si>
    <t>An improved interference cancellation method based on space-time code and interference alignment</t>
  </si>
  <si>
    <t>10.12733/jcis14425</t>
  </si>
  <si>
    <t>2-s2.0-84938337226</t>
  </si>
  <si>
    <t>['wider bandwidth', 'wideband application', 'substrate materials', 'stable within', 'proposed antenna', 'operating band', 'meaningful gain', 'less expensive', 'impedance bandwidth', 'easily fabricated', 'designed antenna', '78 ghz', '56 %).', '42 ghz', '2 ghz']</t>
  </si>
  <si>
    <t>Compact | Composite | Elliptical patch | Epoxy resin | Wideband</t>
  </si>
  <si>
    <t>In this study, the design and prototyping of a compact planar antenna is presented for a wideband application. The designed transmission line fed antenna constitutes with dual elliptical patches radiator with two circular parasitic elements and a partly ground plane printed on both sides of a 1.6-mm thick epoxy resin reinforced with a woven glass dielectric material. The structure of the antenna is planar, and the design is easily fabricated. In comparison to the other substrate materials, the proposed antenna on epoxy resin woven glass material can achieve a wider bandwidth and is less expensive. Experimental findings reveal that the designed antenna is able to gain an impedance bandwidth of 7.78 GHz (reflection coefficient ‚â• -10dB) from 5.42 GHz to 13.2 GHz (2.42: 1, 83.56%). Moreover, the antenna has meaningful gain and demonstrates radiation patterns that are stable within the operating band. The details of the proposed antenna are described and discussed in detail.</t>
  </si>
  <si>
    <t>1058-1063</t>
  </si>
  <si>
    <t>56373006300;57219314703;55328836300;55329920200</t>
  </si>
  <si>
    <t>Alam, T.;Faruque, M. R.I.;Islam, M. T.;Samsuzzaman, M.</t>
  </si>
  <si>
    <t>Wideband printed patch antenna on low cost epoxy resin polymer substrate</t>
  </si>
  <si>
    <t>2-s2.0-84938363680</t>
  </si>
  <si>
    <t>['space accurately', 'results show', 'quadric surfaces', 'quadric surface', 'position quadric', 'parabolic antenna', 'natural selection', 'measured point', 'maximum distance', 'many tests', 'location parameters', 'improve efficiency', 'important problems', 'computational metrology', 'arbitrary position', 'approximate method', 'accurate repeatability', '3d data']</t>
  </si>
  <si>
    <t>Angle subdivision approach algorithm | IPSO | Location of parabolic antenna | Minimum condition principle</t>
  </si>
  <si>
    <t>The calculation of location parameters of quadric surfaces is among the most important problems in computational metrology. Most current commercial software applies the least squares method (LSM) for this purpose, but it is an approximate method. In order to get the location parameters of the quadric surface at arbitrary position in space accurately, especially the parabolic antenna, a method for getting the location of the free-position quadric in space by 3D data is proposed. It combines Improved Particle Swarm Optimization (IPSO) with angle subdivision approach algorithm. Firstly, angle subdivision approach algorithm is presented to calculate the distance between measured point and fitting quadric surface. Secondly, Particle Swarm Optimization (PSO) improved by the idea of optimized analytical method, natural selection and crossover with the maximum distance as the object function based on minimum condition principle is proposed to get the location parameters of the quadric. A method for calculating the initial rough location of IPSO is proposed to improve efficiency. Finally, an experiment on the parabolic antenna reflector is presented to verify the method. The results show that the location parameters of many tests are matched, the method have accurate repeatability.</t>
  </si>
  <si>
    <t>4505-4516</t>
  </si>
  <si>
    <t>60019616-60017711;60019616;60019616;60017711;60017711</t>
  </si>
  <si>
    <t>56256713400;55790027100;8550901500;24832563200;36094216700</t>
  </si>
  <si>
    <t>Wang, Yuchun;Sun, Heyi;Tang, Wenyan;Zhao, Huaqi;Jiang, Chongran</t>
  </si>
  <si>
    <t>Harbin;Jiamusi</t>
  </si>
  <si>
    <t>Harbin Institute of Technology;Jiamusi University</t>
  </si>
  <si>
    <t>60019616;60017711</t>
  </si>
  <si>
    <t>Method for measuring the location of parabolic antenna in any position and orientation</t>
  </si>
  <si>
    <t>10.12733/jcis14745</t>
  </si>
  <si>
    <t>2-s2.0-84938364739</t>
  </si>
  <si>
    <t>['turn causes', 'switching antenna', 'snr decrease', 'rf output', 'redundant sub', 'proposed single', 'performance improvement', 'paper proposes', 'band suppression', 'aci avoidance', 'aci ).']</t>
  </si>
  <si>
    <t>Beam-switching antenna | Compact MIMO | MIMO | Parasitic antenna element | Single-RF MIMO receiver | Spread spectrum</t>
  </si>
  <si>
    <t>This paper proposes a single-RF MIMO receiver that adopts a beam-switching antenna (BSA) instead of a conventional array antenna. The beauty of the proposed single-RF MIMO receiver with BSA is that it can be deployed in a very small physical space while achieving a full spatial multiplexing gain. Our analysis has revealed that the use of a BSA inevitably results in the spectrum spreading effect at the RF output, which in turn causes an SNR decrease and adjacent channel interference (ACI). Two novel receiver techniques are proposed to mitigate the issues of redundant sub-band suppression and ACI avoidance. Numerical analysis results verify the performance improvement from the proposed receiver techniques.</t>
  </si>
  <si>
    <t>647-656</t>
  </si>
  <si>
    <t>60001558;60199632;60001558</t>
  </si>
  <si>
    <t>56747855600;14632767300;56699345600</t>
  </si>
  <si>
    <t>Gwak, Donghyuk;Sohn, Illsoo;Lee, Seung Hwan</t>
  </si>
  <si>
    <t>Seongnam;Daejeon</t>
  </si>
  <si>
    <t>Gachon University;Electronics and Telecommunications Research Institute</t>
  </si>
  <si>
    <t>60199632;60001558</t>
  </si>
  <si>
    <t>Gwak D.</t>
  </si>
  <si>
    <t>Analysis of single-RF MIMO receiver with beam-switching antenna</t>
  </si>
  <si>
    <t>10.4218/etrij.15.0114.0618</t>
  </si>
  <si>
    <t>2-s2.0-84938369122</t>
  </si>
  <si>
    <t>['zf receivers', 'three dimensional', 'sum rate', 'snr regimes', 'performance evaluation', 'input multiple', 'analytical results', '3d mimo']</t>
  </si>
  <si>
    <t>3D MIMO | Lognormal shadow fading | Low/High-SNR approximation | Lower bound | Ricean fading | ZF receivers</t>
  </si>
  <si>
    <t>In this paper, we investigate the performance evaluation of three dimensional (3D) multiple-input multiple-output (MIMO) systems with an adjustable base station (BS) antenna tilt angle and zero-forcing (ZF) receivers in Ricean/Lognormal fading channels. In particular, we take the lognormal shadow fading, 3D antenna gain with antenna tilt angle and path-loss into account. First, we derive a closed-form lower bound on the sum rate, then we obtain the optimal BS antenna tilt angle based on the derived lower bound, and finally we present linear approximations for the sum rate in high and low-SNR regimes, respectively. Based on our analytical results, we gain valuable insights into the impact of key system parameters, such as the BS antenna tilt angle, the Ricean -factor and the radius of cell, on the sum rate performance of 3D MIMO with ZF receivers.</t>
  </si>
  <si>
    <t>2371-2388</t>
  </si>
  <si>
    <t>60016930;60016930;60025278;60016930</t>
  </si>
  <si>
    <t>56585362300;37029493300;8656363400;8362404200</t>
  </si>
  <si>
    <t>Tan, Fangqing;Gao, Hui;Su, Xin;Lv, Tiejun</t>
  </si>
  <si>
    <t>Tan F.</t>
  </si>
  <si>
    <t>Sum-rate analysis for 3D MIMO with zf receivers in Ricean/lognormal fading channels</t>
  </si>
  <si>
    <t>10.3837/tiis.2015.07.003</t>
  </si>
  <si>
    <t>2-s2.0-84938390301</t>
  </si>
  <si>
    <t>['simultaneously exhibits', 'reported antenna', 'relative permittivity', 'relative permeability', 'radiated power', 'loss tangent', 'impedance bandwidth', 'imaging sensor', 'human tissue', 'high agreement', 'heart failure', 'following characteristics', 'enables amplification', 'electrical dimension', 'design results', 'design layout', 'cst ))', 'breast cancer', 'average gain', 'antenna exhibits', '6 mm', '15 ghz', '05 ghz', '016 œª']</t>
  </si>
  <si>
    <t>Breast cancer | Correlation factor | Metamaterial | Ultra-wideband</t>
  </si>
  <si>
    <t>The design of a compact metamaterial ultra-wideband (UWB) antenna with a goal towards application in microwave imaging systems for detecting unwanted cells in human tissue, such as in cases of breast cancer, heart failure and brain stroke detection is proposed. This proposed UWB antenna is made of four metamaterial unit cells, where each cell is an integration of a modified split ring resonator (SRR), capacitive loaded strip (CLS) and wire, to attain a design layout that simultaneously exhibits both a negative magnetic permeability and a negative electrical permittivity. This design results in an astonishing negative refractive index that enables amplification of the radiated power of this reported antenna, and therefore, high antenna performance. A low-cost FR4 substrate material is used to design and print this reported antenna, and has the following characteristics: thickness of 1.6 mm, relative permeability of one, relative permittivity of 4.60 and loss tangent of 0.02. The overall antenna size is 19.36 mm √ó 27.72 mm √ó 1.6 mm where the electrical dimension is 0.20 Œª √ó 0.28 Œª √ó 0.016 Œª at the 3.05 GHz lower frequency band. Voltage Standing Wave Ratio (VSWR) measurements have illustrated that this antenna exhibits an impedance bandwidth from 3.05 GHz to more than 15 GHz for VSWR &lt; 2 with an average gain of 4.38 dBi throughout the operating frequency band. The simulations (both HFSS and computer simulation technology (CST)) and the measurements are in high agreement. A high correlation factor and the capability of detecting tumour simulants confirm that this reported UWB antenna can be used as an imaging sensor.</t>
  </si>
  <si>
    <t>4631-4651</t>
  </si>
  <si>
    <t>55547121215;55328836300;57219314703;55329920200;24483332300;24833021900</t>
  </si>
  <si>
    <t>Islam, Md Moinul;Islam, Mohammad Tariqul;Faruque, Mohammad Rashed Iqbal;Samsuzzaman, Md;Misran, Norbahiah;Arshad, Haslina</t>
  </si>
  <si>
    <t>Microwave imaging sensor using compact metamaterial UWB antenna with a high correlation factor</t>
  </si>
  <si>
    <t>10.3390/ma8084631</t>
  </si>
  <si>
    <t>2-s2.0-84938395289</t>
  </si>
  <si>
    <t>['proposal design', 'measured results', 'low sidelobe', 'feeding network', 'doppler radar', '5 db']</t>
  </si>
  <si>
    <t>Feeding network | Low sidelobe | Microstrip array antenna | Taylor series</t>
  </si>
  <si>
    <t>A 24√ó24 microstrip array antenna for Doppler radar is presented. For the low sidelobe, the feeding network of microstrip array antenna is used Taylor series amplitude weighting. The sidelobe of microstrip array antenna is less than - 18.5 dB at 24.15GHz. The proposal design is confirmed by both simulation and measured results.</t>
  </si>
  <si>
    <t>A179</t>
  </si>
  <si>
    <t>Open Electrical and Electronic Engineering Journal</t>
  </si>
  <si>
    <t>60104724;60104724;60104724;60104724</t>
  </si>
  <si>
    <t>6508053004;56755321100;56754508800;56754739700</t>
  </si>
  <si>
    <t>Zhongxiang, Zhang;Chenghua, Fan;Liang, Zhang;Meng, Kong</t>
  </si>
  <si>
    <t>Hefei Normal University</t>
  </si>
  <si>
    <t>Zhongxiang Z.</t>
  </si>
  <si>
    <t>A 24√ó24 microstrip array antenna at K-band</t>
  </si>
  <si>
    <t>10.2174/1874129001509010179</t>
  </si>
  <si>
    <t>2-s2.0-84938519355</t>
  </si>
  <si>
    <t>['wireless communications', 'two scenarios', 'trusted receivers', 'transmit energy', 'strategy aiming', 'proposed designs', 'one transmitter', 'one antenna', 'novel waveform', 'noise ratios', 'multiple eavesdroppers', 'multicasting scenario', 'much disturbance', 'maximal signal', 'eavesdropping reduction', 'eavesdropping mitigation', 'data interception', 'assured quality', 'artificial noise']</t>
  </si>
  <si>
    <t>In this study, the authors investigate eavesdropping mitigation for wireless communications with physical-layer security techniques. They consider a multicasting scenario with one transmitter, multiple trusted receivers and multiple eavesdroppers, each equipped with one antenna. Aiming at protecting trusted communications from data interception, they develop two novel waveform designs for eavesdropping reduction under two scenarios: (i) when the eavesdroppers' channel state information (CSI) is known, they design the waveform and transmit energy which can minimise the maximal signal-to-interference-plus-noise ratios (SINRs) at the eavesdroppers while achieving guaranteed SINRs at the trusted receivers and (ii) when the eavesdroppers' CSIs are not available, they adopt 'artificial noise' (AN) strategy aiming at generating as much disturbance to eavesdroppers as possible. A novel waveform and transmit power design is proposed which can maximise the AN's energy with assured quality-of-service at trusted receivers. Extensive simulation studies illustrate the efficiency of the proposed designs for eavesdropping mitigation in wireless communications.</t>
  </si>
  <si>
    <t>1493-1500</t>
  </si>
  <si>
    <t>60004538;60032083</t>
  </si>
  <si>
    <t>56994186900;55712261600</t>
  </si>
  <si>
    <t>Li, Ming;Liu, Qian</t>
  </si>
  <si>
    <t>Buffalo;Dalian</t>
  </si>
  <si>
    <t>University at Buffalo, The State University of New York;Dalian University of Technology</t>
  </si>
  <si>
    <t>60032083;60004538</t>
  </si>
  <si>
    <t>Eavesdropping mitigation for wireless communications over single-input-singleoutput channels</t>
  </si>
  <si>
    <t>10.1049/iet-com.2014.0877</t>
  </si>
  <si>
    <t>2-s2.0-84938520596</t>
  </si>
  <si>
    <t>['wireless systems', 'static nakagami', 'simulation results', 'results show', 'optimal value', 'mimo arq', 'input multi', 'fer approximation', 'fading channels', 'error rate', 'equipped antennas', 'energy efficiency', 'efficiency metric', 'convex function', 'average signal', 'average frame', 'authors prove', 'authors obtain', 'approximate expression', 'analytical expression']</t>
  </si>
  <si>
    <t>In this study, the authors investigate energy efficiency in antenna selection multi-input multi-output automatic repeat request (MIMO ARQ) wireless systems. The authors first derive an approximate expression for the average frame-error rate (FER) in antenna selection MIMO systems over quasi-static Nakagami-m fading channels. The FER approximation is then used to obtain an analytical expression of an energy-efficiency metric that is defined as the total energy required to successfully deliver one information bit. The authors prove that this energy-efficiency metric is a quasi-convex function with respect to the average signal-to-noise ratio value. Based on this analysis, the authors obtain the optimal value of the average energy per transmitted data symbol such that the total energy consumption in the system is minimised. The results show that the energy efficiency in antenna selection MIMO ARQ systems is improved when the number of equipped antennas is increased. Simulation results are provided to validate the analysis.</t>
  </si>
  <si>
    <t>1522-1530</t>
  </si>
  <si>
    <t>60011664;60011664;60011664;60007136</t>
  </si>
  <si>
    <t>55551467600;9638293800;6603132977;55311713300</t>
  </si>
  <si>
    <t>Le, Ngoc Phuc;Tran, Le Chung;Safaei, Farzad;Varma, Vineeth Satheeskumar</t>
  </si>
  <si>
    <t>Australia;France</t>
  </si>
  <si>
    <t>Wollongong;Gif-sur-Yvette</t>
  </si>
  <si>
    <t>University of Wollongong;Laboratoire des Signaux et Syst√®mes</t>
  </si>
  <si>
    <t>60011664;60007136</t>
  </si>
  <si>
    <t>Le N.P.</t>
  </si>
  <si>
    <t>Energy efficiency analysis of antenna selection multi-input multi-output automatic repeat request systems over Nakagami-m fading channels</t>
  </si>
  <si>
    <t>10.1049/iet-com.2014.0804</t>
  </si>
  <si>
    <t>2-s2.0-84938542580</t>
  </si>
  <si>
    <t>['unique bluetooth', 'transmitting device', 'time span', 'thus providing', 'sensor location', 'results show', 'recorded within', 'previous research', 'ping cycle', 'penetration rate', 'location closer', 'location ambiguity', 'ground truth', 'gps logger', 'enabled devices', 'enabled device', 'discovery procedure', 'device relative', 'detection zone', 'detection events', 'detected 80', 'depends mainly', 'data obtained', 'corresponding impacts', 'bluetooth sensor', 'also shown', 'acceptable level', '1000 trips']</t>
  </si>
  <si>
    <t>Bluetooth Technology | Detection Zone | Discovery Procedure | Travel Time Estimation</t>
  </si>
  <si>
    <t>A unique Bluetooth-enabled device may be detected several times or not at all when it passes a sensor location. This depends mainly on the strength and speed of a transmitting device, discovery procedure, location of the device relative to the Bluetooth sensor, the Bluetooth sensor's ping cycle (0.1 s), the size and shape of the sensor's detection zone, and the time span for which the Bluetooth-enabled device is within the detection zone. The influences of size of Bluetooth sensor detection zones and Bluetooth discovery procedure on multiple detection events have been mentioned in previous research. However, their corresponding impacts on accuracy and reliability of estimated travel time have not been evaluated. In this study, a controlled field experiment is conducted to collect both Bluetooth and global positioning system (GPS) data for 1000 trips to be used as the basis for evaluation. Data obtained by GPS logger are used to calculate actual travel time, referred to as ground truth, and to geo-code the Bluetooth detection events. In this setting, reliability is defined as the percentage of devices captured per trip during the experiment. It is found that, on average, Bluetooth-enabled devices will be detected 80% of the time while passing a sensor location. The impact of location ambiguity caused by the size of the detection zone is evaluated using geo-coded Bluetooth data. Results show that more than 80% of the detection events are recorded within the range of 100 m from the sensor center line. It is also shown that short-range antennas detect Bluetooth-enabled devices in a location closer to the sensor, thus providing a more accurate travel time estimate. However, the smaller the size of the detection zone, the lower is the penetration rate, which could itself influence the accuracy of estimates. Therefore, there has to be a trade-off between acceptable level of location ambiguity and penetration rate for configuration and coverage of the antennas.</t>
  </si>
  <si>
    <t>240-255</t>
  </si>
  <si>
    <t>Journal of Intelligent Transportation Systems: Technology, Planning, and Operations</t>
  </si>
  <si>
    <t>60022134;60025483;60015150;113877185;60022134</t>
  </si>
  <si>
    <t>55857483400;56231126200;57198186569;56230846000;24331943000</t>
  </si>
  <si>
    <t>Araghi, Bahar Namaki;Hammersh√∏j Olesen, Jonas;Krishnan, Rajesh;T√∏rholm Christensen, Lars;Lahrmann, Harry</t>
  </si>
  <si>
    <t>Denmark;Denmark;United Kingdom;Denmark</t>
  </si>
  <si>
    <t>Lyngby;Aalborg;London;Vodskov</t>
  </si>
  <si>
    <t>COWI AS;Aalborg University;Imperial College London;BLIP Systems A/S</t>
  </si>
  <si>
    <t>60025483;60022134;60015150;113877185</t>
  </si>
  <si>
    <t>Araghi B.</t>
  </si>
  <si>
    <t>Reliability of Bluetooth Technology for Travel Time Estimation</t>
  </si>
  <si>
    <t>10.1080/15472450.2013.856727</t>
  </si>
  <si>
    <t>2-s2.0-84938555142</t>
  </si>
  <si>
    <t>['type specimens', 'pronotum dorsally', 'new species', 'lower margin', 'life sciences', 'hind femur', 'hebei university', 'basal segment', 'antennae 5', 'also allied', '0 times']</t>
  </si>
  <si>
    <t>China | Formosatettix | New species | Orthoptera | Tetrigidae | Tetrigoidea</t>
  </si>
  <si>
    <t>A new species of the genus Formosatettix Tinkham, 1937, namely Formosatettix xiai sp. n. is described and illustrated. The new species is allied to Formosatettix wulaoshanensis Zheng &amp; Xu, 2010, but differs from the latter by the apex of pronotum reaching distal 2/3 of hind femur, width of frontal ridge equal to that of basal segment of antennae, length of a segment of antennae in the middle 3 times its width, lower margin of fore and mid femora straight, pronotum dorsally with one black spot on each side. The new species is also allied to Formosatettix tianmushanensis Zheng &amp; Li, 2001, but the apex of pronotum reaching distal 2/3 of hind femur, the width of frontal ridge equal to that of basal antennal segment, length of upper ovipositor valve 3 times its width, length of a segment in the middle of antennae 5.0 times its width and pronotum dorsally with one black spot on each side. The type specimens are deposited in the College of Life Sciences, Hebei University, Baoding, Hebei, China.</t>
  </si>
  <si>
    <t>145-150</t>
  </si>
  <si>
    <t>60026852;60103525;60012293</t>
  </si>
  <si>
    <t>8886695500;55491928200;36725263200</t>
  </si>
  <si>
    <t>Zheng, Fang Qiang;Shi, Jianping;Yin, Zhan</t>
  </si>
  <si>
    <t>Xining;Tai'an;Baoding</t>
  </si>
  <si>
    <t>Northwest Institute of Plateau Biology, Chinese Academy of Sciences;Shandong Agricultural University;Hebei University</t>
  </si>
  <si>
    <t>60103525;60026852;60012293</t>
  </si>
  <si>
    <t>Zheng F.</t>
  </si>
  <si>
    <t>Discovery of a new species of Formosatettix Tinkham, 1937 (Orthoptera, Tetrigoidea, Tetrigidae) from China</t>
  </si>
  <si>
    <t>10.11646/zootaxa.3994.1.9</t>
  </si>
  <si>
    <t>2-s2.0-84938559109</t>
  </si>
  <si>
    <t>['thin substrates', 'radiation patterns', 'low front', 'ku band', 'impedance mismatch', 'impedance matching', 'free space', 'back ratio', 'antenna gain']</t>
  </si>
  <si>
    <t>Substrate-integrated-waveguide (SIW) horn antennas built on thin substrates (substrate thickness smaller than Œª&lt;inf&gt;0&lt;/inf&gt;/10) are not widely used owing to their low front-to-back ratio and the impedance mismatch between the aperture and the free space. A SIW horn antenna with metalised via holes in front of the aperture is proposed to deal with the issue of impedance mismatch. The metalised via holes introduce shunt inductance between the top and bottom metal planes of the SIW, which increases the impedance of the SIW and improves the impedance matching. Two prototypes working at the Ku band with via holes positioned differently are designed, manufactured and measured. The simulated and measured S- parameters, antenna gain and radiation patterns are presented.</t>
  </si>
  <si>
    <t>1233-1235</t>
  </si>
  <si>
    <t>57203745363;7408556653;55338310300</t>
  </si>
  <si>
    <t>Sun, Dongquan;Xu, Jinping;Jiang, Shu</t>
  </si>
  <si>
    <t>Sun D.</t>
  </si>
  <si>
    <t>SIW horn antenna built on thin substrate with improved impedance matching</t>
  </si>
  <si>
    <t>10.1049/el.2015.1396</t>
  </si>
  <si>
    <t>2-s2.0-84938559253</t>
  </si>
  <si>
    <t>['wireless devices', 'planning predictions', 'paper presents', 'new metric', 'metric takes', 'indoor office', 'exposure induced', 'exposure index', 'ei computation', 'ei ).']</t>
  </si>
  <si>
    <t>Downlink received power | EMF exposure | ICT usage data | Metric | Uplink emitted power</t>
  </si>
  <si>
    <t>This paper presents a new metric to evaluate electromagnetic exposure induced by wireless cellular networks. This metric takes into account the exposure induced by base station antennas as well as exposure induced by wireless devices to evaluate average global exposure of the population in a specific geographical area. The paper first explains the concept and gives the formulation of the Exposure Index (EI). Then, the EI computation is illustrated through simple phone call scenarios (indoor office, in train) and a complete macro urban data long-term evolution scenario showing how, based on simulations, radio-planning predictions, realistic population statistics, user traffic data, and specific absorption rate calculations can be combined to assess the index.</t>
  </si>
  <si>
    <t>451-463</t>
  </si>
  <si>
    <t>60104081-60110415;60033316;60121831;60033316;60033316;60033316;60033316;60104081-60110415</t>
  </si>
  <si>
    <t>23490602400;24484169700;16024141700;23974082200;22985227300;55550579100;7103396069;57203046526</t>
  </si>
  <si>
    <t>Varsier, Nad√®ge;Plets, David;Corre, Yoann;Vermeeren, G√ºnter;Joseph, Wout;Aerts, Sam;Martens, Luc;Wiart, Joe</t>
  </si>
  <si>
    <t>France;France;France;Belgium</t>
  </si>
  <si>
    <t>Saint-Gregoire;Paris;Issy-les-Moulineaux;Ghent</t>
  </si>
  <si>
    <t>Siradel SAS;Institut Mines T√©l√©com;Orange Labs;Universiteit Gent</t>
  </si>
  <si>
    <t>60121831;60110415;60104081;60033316</t>
  </si>
  <si>
    <t>Varsier N.</t>
  </si>
  <si>
    <t>A novel method to assess human population exposure induced by a wireless cellular network</t>
  </si>
  <si>
    <t>10.1002/bem.21928</t>
  </si>
  <si>
    <t>2-s2.0-84938560557</t>
  </si>
  <si>
    <t>['transparent square', 'optically transparent', 'naked eye', 'microwave performance', 'lead varactor', 'high level', 'glass substrate', 'frequency tunability', 'antenna tunability', '80 %)', '8 ghz', '5 dbi']</t>
  </si>
  <si>
    <t>The performance of an optically transparent and frequency-agile antenna operating from 8.8 to 9.8 GHz is reported. The transparent square-loop coplanar antenna is made of a mesh silver film printed onto a glass substrate. A high level of transparency (T &gt; 80%) and low sheet resistance (Rs &lt; 0.2 Œ©/sq) are achieved from such a material. Antenna tunability is provided by a surface mounted beam-lead varactor which is invisible to the naked eye. The microwave performance of such an antenna is reported, discussed and compared with that of a reference counterpart made of a continuous silver layer (and thus totally opaque). The optically transparent frequency-agile antenna exhibits gain values ranging from 1 to 3.5 dBi with 10.8% of frequency tunability.</t>
  </si>
  <si>
    <t>1231-1233</t>
  </si>
  <si>
    <t>57193351057;6603182258;6603211799;7003723658</t>
  </si>
  <si>
    <t>Martin, A.;Castel, X.;Lafond, O.;Himdi, M.</t>
  </si>
  <si>
    <t>Martin A.</t>
  </si>
  <si>
    <t>Optically transparent frequency-agile antenna for X-band applications</t>
  </si>
  <si>
    <t>10.1049/el.2015.1203</t>
  </si>
  <si>
    <t>2-s2.0-84938562101</t>
  </si>
  <si>
    <t>['thus increasing', 'therefore essential', 'stage method', 'similar devices', 'research discussed', 'reception characteristics', 'radio receivers', 'paper developed', 'method using', 'major challenge', 'fm receivers', 'first time', 'enable decorrelation', 'developed method', 'delay time', 'boost performance', 'automotive use', 'accurately estimate', 'accurate estimation']</t>
  </si>
  <si>
    <t>Traditionally, the suitability of radio receivers and similar devices for automotive use has been evaluated by evaluating their reception characteristics in relation to transmitted waves via repeated driving tests. This method of evaluation presents issues in terms of reproducibility and objectivity. A method of evaluating the suitability of FM receivers for vehicle fitting using a virtual propagation environment created on a PC (termed the Two-Stage method) has been developed in order to address these issues. The major challenge in the Two-Stage method is the creation of an actual propagation environment on a PC. A test-based incoming wave estimation technology able to accurately estimate the characteristics of actual propagation environments is therefore essential. The estimation of incoming FM waves necessitates large array antennas. In addition, the incoming waves become coherent multipath waves. It is challenging to separate multipath waves, and this represents an issue for accurate estimation. Seeking to address these challenges, the research discussed in this paper developed a Multiple Signal Classification (MUSIC) method using a virtual array antenna. The developed method has made it possible for the first time to accurately estimate arrival direction and delay time in an actual FM radio wave environment. Spatial smoothing preprocessing (SSP) and modified spatial smoothing preprocessing (MSSP) were applied to the virtual array antenna in order to boost performance in separating incoming waves. This made it possible to freely combine array element numbers and subarray element numbers, helping to enable decorrelation, and thus increasing the method‚Äôs performance in separating multipath waves.</t>
  </si>
  <si>
    <t>146-155</t>
  </si>
  <si>
    <t>SAE International Journal of Passenger Cars - Electronic and Electrical Systems</t>
  </si>
  <si>
    <t>60020061;60020061;60020061;115534186</t>
  </si>
  <si>
    <t>54896911200;36816647600;55574713100;7202693448</t>
  </si>
  <si>
    <t>Imai, Suguru;Taguchi, Kenji;Kashiwa, Tatsuya;Komatsu, Satoru</t>
  </si>
  <si>
    <t>Kitami;</t>
  </si>
  <si>
    <t>Kitami Institute of Technology;Honda R&amp;D Co., Ltd</t>
  </si>
  <si>
    <t>60020061;115534186</t>
  </si>
  <si>
    <t>Imai S.</t>
  </si>
  <si>
    <t>Estimation of the Incoming Wave Characteristics by MUSIC Method Using Virtual Array Antenna</t>
  </si>
  <si>
    <t>10.4271/2015-01-0222</t>
  </si>
  <si>
    <t>2-s2.0-84938568914</t>
  </si>
  <si>
    <t>['time domains', 'starting frequency', 'standard double', 'proper combination', 'physical dimensions', 'multiband ground', 'modified double', 'lower cut', 'different depths', 'bandwidth ratio', 'antenna gain', '800 mhz', '400 mhz', '10 ghz']</t>
  </si>
  <si>
    <t>Dielectric loaded TEM horn | Double-ridged horn | Ground-penetrating radar | Impulse radiator | Ultrawideband antennas</t>
  </si>
  <si>
    <t>A modified double-ridged horn structure is proposed to obtain ultrawideband antenna characteristics over a bandwidth ratio of greater than 40:1 for impulse radar systems. The Vivaldi-shaped TEM horn feeder has been designed to extend the lower cut-off frequency and the partial dielectric loading technique using a small lens inward while the aperture has been implemented to enhance the gain of the standard double-ridged horn antenna without changing the physical dimensions. The starting frequency of the antenna operation band is lowered from 800 MHz to 400 MHz. Moreover, approximately 5 dB gain increment level is achieved from 4 to 10 GHz. It is shown that proper combination of the partial dielectric loaded TEM and ridged horn antennas can be suitable for multiband ground-penetrating radar operations that provide high resolution imaging at different depths. The antenna gain and input reection performance measurements are presented with comparisons in both the frequency and time domains.</t>
  </si>
  <si>
    <t>1479-1488</t>
  </si>
  <si>
    <t>60019963;60019963;60019963</t>
  </si>
  <si>
    <t>7005687235;48662311000;55329244300</t>
  </si>
  <si>
    <t>T√ºrk, Ahmet Serdar;Keskin, Ahmet Kenan;≈ûent√ºrk, Mustafa Da ácan</t>
  </si>
  <si>
    <t>T√ºrk A.</t>
  </si>
  <si>
    <t>Dielectric loaded TEM horn-fed ridged horn antenna design for ultrawideband ground-penetrating impulse radar</t>
  </si>
  <si>
    <t>10.3906/elk-1303-48</t>
  </si>
  <si>
    <t>2-s2.0-84938572399</t>
  </si>
  <si>
    <t>['wideband applications', 'wide bandwidth', 'using planar', 'triangular patch', 'simultaneously show', 'realised convincing', 'negative permittivity', 'negative permeability', 'microstrip line', 'good agreement', 'compact size', 'compact antenna', 'average gain', 'antenna consists', '91 ghz', '62 dbi', '57 dbi', '02œª ).']</t>
  </si>
  <si>
    <t>A compact antenna is proposed using planar-patterned metamaterial structures for ultra-wideband applications. This antenna consists of four metamaterial unit cells that simultaneously show both negative permeability and negative permittivity on the triangular patch and three rectangular slots on the partial ground plane fed with a microstrip line. It has a wide bandwidth from 3.07 to 19.91 GHz for voltage standing wave ratio (VSWR) &lt;2 and an average gain of 5.62 dBi with a peak of 8.57 dBi because of using planar-patterned metamaterial structures. Good agreement between computations and experiments is realised convincing that the antenna can operate over a wide bandwidth with planar-patterned metamaterial structures and compact size (0.28Œª √ó 0.19Œª √ó 0.02Œª).</t>
  </si>
  <si>
    <t>1222-1224</t>
  </si>
  <si>
    <t>Compact metamaterial antenna for UWB applications</t>
  </si>
  <si>
    <t>10.1049/el.2015.2131</t>
  </si>
  <si>
    <t>2-s2.0-84938574225</t>
  </si>
  <si>
    <t>['successfully demonstrated', 'reconfigurable perturbation', 'polarisation agility', 'novel design', 'implemented antenna', 'diagonal corner']</t>
  </si>
  <si>
    <t>A novel design of a circular ring microstrip antenna using dual-reconfigurable perturbation to obtain polarisation agility and diversity is reported. The proposed antenna employs two couples of slots and stubs at a diagonal corner for generating and alternating right-/lefthanded circular polarisations, respectively. By switching the anti-parallel bridged pin diodes of the implemented antenna, polarisation agility and diversity are successfully demonstrated.</t>
  </si>
  <si>
    <t>1226-1227</t>
  </si>
  <si>
    <t>57212667364;26656068900</t>
  </si>
  <si>
    <t>Lee, Dong Hyo;Pyo, Seongmin</t>
  </si>
  <si>
    <t>Dual-reconfigurable microstrip antenna for polarisation agility and diversity</t>
  </si>
  <si>
    <t>10.1049/el.2015.0934</t>
  </si>
  <si>
    <t>2-s2.0-84938583770</t>
  </si>
  <si>
    <t>['split semi', 'simulated values', 'radiation efficiency', 'measured results', 'maximum directivity', 'loop connected', 'loop antenna', 'ground strips', 'good agreement', 'fed semi', 'coplanar waveguide', 'controlled simply', 'connected semi', 'agile performance', 'achieved experimentally', '93 dbi']</t>
  </si>
  <si>
    <t>A novel electrically small uniplanar antenna with pattern-agile performance is reported. It consists of a split semi-loop connected to the ground strips of a coplanar waveguide-fed semi-loop antenna. The angle of its maximum directivity can be controlled simply by changing the position of the gap in the ground-connected semi-loop. The measured results of this behaviour are in good agreement with the simulated values. A peak realised gain of 1.93 dBi is achieved experimentally. The radiation efficiency is observed to be higher than 95% for every angle selected.</t>
  </si>
  <si>
    <t>1228-1229</t>
  </si>
  <si>
    <t>60023380;60023380;60010065</t>
  </si>
  <si>
    <t>36240905100;56763396900;7006392487</t>
  </si>
  <si>
    <t>Tang, Ming Chun;Shi, Ting;Ziolkowski, Richard</t>
  </si>
  <si>
    <t>Chongqing;Tucson</t>
  </si>
  <si>
    <t>Chongqing University;The University of Arizona</t>
  </si>
  <si>
    <t>60023380;60010065</t>
  </si>
  <si>
    <t>Tang M.</t>
  </si>
  <si>
    <t>Electrically small uniplanar antenna with pattern-agile performance</t>
  </si>
  <si>
    <t>10.1049/el.2015.1663</t>
  </si>
  <si>
    <t>2-s2.0-84938584931</t>
  </si>
  <si>
    <t>['wireless communication', 'varies depending', 'study highlights', 'radio frequency', 'p2p communication', 'one end', 'maximum distance', 'greater distance', 'fi ).', 'communication process', 'communication distance', 'big problem', 'application could', 'another end']</t>
  </si>
  <si>
    <t>Antenna | FCC | ISM band 2.4 GHz | Long range | STS</t>
  </si>
  <si>
    <t>This study highlights that currently a technology has been found for implementation in wireless communication that is to be used at greater distance. But there are various existing technologies in the field of wireless communication to that (Bluetooth, Wi-Fi). And each one of them varies depending on their class of radio frequency. Its application could be used only for a maximum distance of 10-100 m from phone to phone. There is a big problem in increasing the distance to chat through this device (Bluetooth, Wi-Fi) for communication. Therefore, there is an introduced new technology "Sky Tie". This technology has been introduced as a new processing method for each of P2P communication. It increases the communication distance from one end to another end through Industrial, Scientific and Medical (ISM) radio bands 2.45 GHz maximum 5 km. This study will enhance the communication process with this Sky Tie wireless technology.</t>
  </si>
  <si>
    <t>315-320</t>
  </si>
  <si>
    <t>International Journal of Soft Computing</t>
  </si>
  <si>
    <t>60104476;60106196</t>
  </si>
  <si>
    <t>56178609600;54784793200</t>
  </si>
  <si>
    <t>Bala Saravanan, C.;Sarasu, P.</t>
  </si>
  <si>
    <t>VEL TECH MULTITECH;Vel Tech Rangarajan Dr.Sagunthala R&amp;D Institute of Science and Technology</t>
  </si>
  <si>
    <t>60106196;60104476</t>
  </si>
  <si>
    <t>Bala Saravanan C.</t>
  </si>
  <si>
    <t>Familiarizing new sky tie technology for long distance communication to P2P through ISM band 2.4 GHz</t>
  </si>
  <si>
    <t>10.3923/ijscomp.2015.315.320</t>
  </si>
  <si>
    <t>2-s2.0-84938590025</t>
  </si>
  <si>
    <t>['provide isolation', 'primarily normal', 'free space', 'ear canal']</t>
  </si>
  <si>
    <t>A novel on-body antenna targeted for 2.45 GHz customised in-the-ear hearing instrument applications is designed, implemented, and measured. The antenna is designed to use the maximum volume available in the user's ear canal and to provide isolation from the user's body. The polarisation is primarily normal to the surface of the head to ensure the best on-body path gain. Efficiency and S-parameters from measurements in free space and on a specific anthropomorphic mannequin head endowed with ears are presented.</t>
  </si>
  <si>
    <t>1235-1236</t>
  </si>
  <si>
    <t>60011373;60083069;60011373</t>
  </si>
  <si>
    <t>55583599600;8906472700;7005413505</t>
  </si>
  <si>
    <t>Ruaro, A.;Thaysen, J.;Jakobsen, K. B.</t>
  </si>
  <si>
    <t>Ruaro A.</t>
  </si>
  <si>
    <t>Cavity-backed on-body antenna for customised hearing instrument applications</t>
  </si>
  <si>
    <t>10.1049/el.2015.0899</t>
  </si>
  <si>
    <t>2-s2.0-84938594893</t>
  </si>
  <si>
    <t>['unwanted frequencies', 'reception efficiency', 'proposed dgs', 'main aim', 'improved performance', 'dumbbell shaped', 'cross shaped', 'constructive improvements', 'antenna size']</t>
  </si>
  <si>
    <t>Microstrip antenna | Polarization | Stop band attenuation</t>
  </si>
  <si>
    <t>The main aim of recent antenna research has been on reducing the size of the antenna and increasing the rejection of unwanted frequencies. The lesser the antenna size, the more area that can be saved, which can be used for other constructive improvements. The higher the stop band attenuation, the better the transmission and reception efficiency. A new Defected Ground Structure (DGS) is proposed in this paper which increases the stop band attenuation. In this paper the proposed DGS is compared with cross shaped, dumbbell shaped and E shaped DGS and shown to have improved performance when compared to the three.</t>
  </si>
  <si>
    <t>Journal of Chemical and Pharmaceutical Sciences</t>
  </si>
  <si>
    <t>60097734;60097734;60097734;109911366</t>
  </si>
  <si>
    <t>56764679500;57213098976;56764568700;56763745800</t>
  </si>
  <si>
    <t>Jhansi Rani, R.;Aravind, R.;Hari Narayanan, M.;Lakshmi, S.</t>
  </si>
  <si>
    <t>Chennai;Indore</t>
  </si>
  <si>
    <t>Jeppiaar Engineering College;SVCE</t>
  </si>
  <si>
    <t>60097734;109911366</t>
  </si>
  <si>
    <t>Jhansi Rani R.</t>
  </si>
  <si>
    <t>A new defected ground structure for proximity coupled antenna</t>
  </si>
  <si>
    <t>2-s2.0-84938595181</t>
  </si>
  <si>
    <t>['‚ äútwo', 'vehicle fitting', 'test subjects', 'stage method', 'sound quality', 'research described', 'reception characteristics', 'multipath distortion', 'method made', 'limited range', 'incoming waves', 'fm receivers', 'first time', 'diversity receivers', 'delay time', 'compare suitability', 'broadcast waves', 'automotive applications', 'auditory judgment', 'arrival direction']</t>
  </si>
  <si>
    <t>The suitability of FM radio receivers for automotive applications has conventionally been evaluated by evaluating the reception characteristics of broadcast waves while conducting repeated driving tests in a special test environment. Because the evaluation of sound quality while driving relies upon the auditory judgment of a limited range of test subjects, these tests present issues in terms of the reproducibility and objectivity of the evaluations. In order to resolve these issues, a method of evaluating the suitability of FM receivers for automotive applications through the creation of a virtual radio wave environment on a PC was developed (this has been termed the ‚ÄúTwo-Stage method‚Äù). In the research described in this paper, the Two-Stage method was used to analyze the effect of multipath distortion on FM receivers when driving through arbitrary radio wave propagation environments. In order to quantify the effect of multipath distortion, the multipath distortion rate was defined as an index of sound quality evaluation while the vehicle is in motion. Employing the multiple signal classification (MUSIC) method made it possible to estimate the characteristics of the arbitrary radio wave propagation environment such as number, arrival direction, and delay time of incoming waves for the first time. By generating the results of these estimations in the Two-Stage method, it was possible for the first time to compare the suitability for vehicle fitting of FM diversity receivers and non-diversity receivers, and to compare suitability for vehicle fitting based on differences in the directivity of vehicle-mounted FM antennas.</t>
  </si>
  <si>
    <t>170-179</t>
  </si>
  <si>
    <t>60009270;60020061;60020061;60020061</t>
  </si>
  <si>
    <t>7202693448;54896911200;36816647600;55574713100</t>
  </si>
  <si>
    <t>Komatsu, Satoru;Imai, Suguru;Taguchi, Kenji;Kashiwa, Tatsuya</t>
  </si>
  <si>
    <t>Kitami Institute of Technology;Honda R and D Co., Ltd.</t>
  </si>
  <si>
    <t>60020061;60009270</t>
  </si>
  <si>
    <t>Komatsu S.</t>
  </si>
  <si>
    <t>Development of Tool for Evaluation of Automotive Conformity of FM Receivers Using Two-Stage Method</t>
  </si>
  <si>
    <t>10.4271/2015-01-0225</t>
  </si>
  <si>
    <t>2-s2.0-84938601220</t>
  </si>
  <si>
    <t>['two oil', 'steered towards', 'radiating edges', 'parasitic elements', 'opposite direction', 'mutually coupled', 'metal cylinders', 'glass balls', 'filled channels', 'centre element', 'antenna along', '5 ¬∞', '5 ghz']</t>
  </si>
  <si>
    <t>A technique for designing a parasitic patch antenna array whose beam can be steered dynamically using a fluidic tuning mechanism is presented. Using this technique, a three-element patch antenna array operating at 5 GHz is designed and fabricated using 3D printing. Two oil-filled channels are placed in the substrate of the antenna along the radiating edges of the patches and filled with movable metal cylinders and glass balls. The parasitic elements are mutually coupled to the centre element in the H-plane. As the train of metal cylinders and glass balls are moved from the left or right with respect to the centre-driven patch element, the beam is steered towards the opposite direction. The proposed parasitic patch array is able to steer the beam ¬±22.5¬∞ with maintained impedance matching.</t>
  </si>
  <si>
    <t>1229-1231</t>
  </si>
  <si>
    <t>25627530200;8975901600;6602939320</t>
  </si>
  <si>
    <t>Bhattacharjee, T.;Jiang, H.;Behdad, N.</t>
  </si>
  <si>
    <t>Bhattacharjee T.</t>
  </si>
  <si>
    <t>Fluidic beam steering in parasitically coupled patch antenna arrays</t>
  </si>
  <si>
    <t>10.1049/el.2015.1908</t>
  </si>
  <si>
    <t>2-s2.0-84938613755</t>
  </si>
  <si>
    <t>['prior work', 'peak gain', 'increasing demand', 'conductive polymers', '7 dbi', '6 dbi']</t>
  </si>
  <si>
    <t>As wireless networking becomes more ubiquitous there is an increasing demand for less obtrusive antennas. Optically transparent antennas increase the locations at which antennas can be installed. Prior work on optically transparent antennas has shown their feasibility using materials such as transparent conductive oxides and conductive polymers. An optically transparent antenna using highly conductive thin mesh wires designed to operate in the 5-6 GHz band is presented. This antenna was compared with a solid copper antenna of the same dimensions. The peak gain of the optically transparent antenna was measured to be 5.7 dBi as opposed to 7.6 dBi for the solid copper patch. Further more, the challenges that occur when realising a mesh wire antenna design are addressed.</t>
  </si>
  <si>
    <t>1220-1222</t>
  </si>
  <si>
    <t>60027576;60027576;101892852;115535468</t>
  </si>
  <si>
    <t>55885724800;8400594100;56763990900;56115011500</t>
  </si>
  <si>
    <t>Escobar, E. R.;Kirsch, N. J.;Kontopidis, G.;Turner, B.</t>
  </si>
  <si>
    <t>Durham;;Framingham</t>
  </si>
  <si>
    <t>University of New Hampshire Durham;NetBlazr;Bose Corporation</t>
  </si>
  <si>
    <t>60027576;115535468;101892852</t>
  </si>
  <si>
    <t>Escobar E.</t>
  </si>
  <si>
    <t>5.5 GHz optically transparent mesh wire microstrip patch antenna</t>
  </si>
  <si>
    <t>10.1049/el.2015.1594</t>
  </si>
  <si>
    <t>2-s2.0-84938613768</t>
  </si>
  <si>
    <t>['shaped slots', 'satellite communications', 'obtain excitation']</t>
  </si>
  <si>
    <t>A slot helix antenna with a simple and efficient feeding network for satellite communications and global positioning system (GPS) applications is presented. Rectangular slotted openings, ended with fan-shaped slots, are designed for the helix-shaped slot radiating arms so as to obtain excitation from the circular microstrip feeding line. By adjusting the coupling, the four or more slot radiating elements can obtain appropriate excitation, which leads to the good circular polarisation properties of the antenna.</t>
  </si>
  <si>
    <t>1224-1246</t>
  </si>
  <si>
    <t>7404489165;56763312700;27267630300;16317753300</t>
  </si>
  <si>
    <t>Guo, Jingli;Yang, Yuhang;Huang, Youhuo;Sun, Baohua</t>
  </si>
  <si>
    <t>Slot multi-arm helix antenna with simple and efficient feeding network</t>
  </si>
  <si>
    <t>10.1049/el.2015.1301</t>
  </si>
  <si>
    <t>2-s2.0-84938629611</t>
  </si>
  <si>
    <t>['simulation results', 'performance constraint', 'optimisation problem', 'optimal value', 'fading channels', 'energy consumption', 'ee metric', 'channel coding']</t>
  </si>
  <si>
    <t>Energy-efficiency (EE) in antenna selection multi-input-multi-output (MIMO) systems over Nakagami-m fading channels is investigated. An EE metric is defined as the number of successfully received bits per unit of energy consumption, which takes into account several important system parameters such as channel coding and modulation. An optimisation problem that maximises the EE metric subject to an error-performance constraint is formulated. On the basis of an analysis of this problem, the optimal value of the average energy per transmitted data symbol is obtained, such that the EE in the system is maximised. Simulation results are provided to validate the analysis.</t>
  </si>
  <si>
    <t>1290-1292</t>
  </si>
  <si>
    <t>60011664;60011664;60011664</t>
  </si>
  <si>
    <t>55551467600;6603132977;9638293800</t>
  </si>
  <si>
    <t>Le, N. P.;Safaei, F.;Tran, L. C.</t>
  </si>
  <si>
    <t>Wollongong</t>
  </si>
  <si>
    <t>University of Wollongong</t>
  </si>
  <si>
    <t>Le N.</t>
  </si>
  <si>
    <t>Maximising energy efficiency in antenna selection MIMO wireless systems subject to QoS constraints</t>
  </si>
  <si>
    <t>10.1049/el.2015.1304</t>
  </si>
  <si>
    <t>2-s2.0-84938633637</t>
  </si>
  <si>
    <t>['tuning characteristics', 'therefore crucial', 'tactile sensors', 'tactile sensor', 'tactile contacts', 'spatial localization', 'single type', 'sensor position', 'response properties', 'quantified responses', 'proprioceptive information', 'negotiate obstacles', 'modelled neurons', 'model organism', 'model explains', 'mediates short', 'mechanosensory afferents', 'many animals', 'like mammals', 'large fraction', 'insects need', 'including humans', 'diverse population', 'dins ).', 'din population', 'din model', 'dimensional coding', 'descending pathway', 'descending interneurons', 'computational framework', 'antennal position', 'antennal joints', 'adaptive locomotion']</t>
  </si>
  <si>
    <t>Many animals, including humans, rely on active tactile sensing to explore the environment and negotiate obstacles, especially in the dark. Here, we model a descending neural pathway that mediates short-latency proprioceptive information from a tactile sensor on the head to thoracic neural networks. We studied the nocturnal stick insect Carausius morosus, a model organism for the study of adaptive locomotion, including tactually mediated reaching movements. Like mammals, insects need to move their tactile sensors for probing the environment. Cues about sensor position and motion are therefore crucial for the spatial localization of tactile contacts and the coordination of fast, adaptive motor responses. Our model explains how proprioceptive information about motion and position of the antennae, the main tactile sensors in insects, can be encoded by a single type of mechanosensory afferents. Moreover, it explains how this information is integrated and mediated to thoracic neural networks by a diverse population of descending interneurons (DINs). First, we quantified responses of a DIN population to changes in antennal position, motion and direction of movement. Using principal component (PC) analysis, we find that only two PCs account for a large fraction of the variance in the DIN response properties. We call the two-dimensional space spanned by these PCs ‚Äòcoding-space‚Äô because it captures essential features of the entire DIN population. Second, we model the mechanoreceptive input elements of this descending pathway, a population of proprioceptive mechanosensory hairs monitoring deflection of the antennal joints. Finally, we propose a computational framework that can model the response properties of all important DIN types, using the hair field model as its only input. This DIN model is validated by comparison of tuning characteristics, and by mapping the modelled neurons into the two-dimensional coding-space of the real DIN population. This reveals the versatility of the framework for modelling a complete descending neural pathway.</t>
  </si>
  <si>
    <t>e1004263</t>
  </si>
  <si>
    <t>1553734X</t>
  </si>
  <si>
    <t>PLoS Computational Biology</t>
  </si>
  <si>
    <t>60015595;60015595</t>
  </si>
  <si>
    <t>55220464100;6602869008</t>
  </si>
  <si>
    <t>Ache, Jan M.;D√ºrr, Volker</t>
  </si>
  <si>
    <t>Ache J.</t>
  </si>
  <si>
    <t>A Computational Model of a Descending Mechanosensory Pathway Involved in Active Tactile Sensing</t>
  </si>
  <si>
    <t>10.1371/journal.pcbi.1004263</t>
  </si>
  <si>
    <t>2-s2.0-84938634139</t>
  </si>
  <si>
    <t>['vblast adaptively', 'using stbc', 'simultaneously transmitted', 'scheme compares', 'proposed scheme', 'n streams', 'modulated information', 'input information', 'adaptive stbc', '16 qam']</t>
  </si>
  <si>
    <t>Adaptive | MIMO | STBC | VBLAST | Wireless communication</t>
  </si>
  <si>
    <t>In this paper, an adaptive STBC-VBLAST transmission approach based on capacity is proposed. The scheme compares the capacity of STBC and VBLAST, selects the higher capacity MIMO mode and feedback its decision to the transmitter with one extra signalling bit. The input information are modulated using QPSK or 16 QAM or 64 QAM modulator and modulated information are further encoded using STBC or VBLAST and then split into n streams which are simultaneously transmitted through N transmit antennas. The simulation results show that the proposed scheme can provide higher capacity always by using STBC or VBLAST adaptively.</t>
  </si>
  <si>
    <t>339-345</t>
  </si>
  <si>
    <t>60000937;60000937;60000937</t>
  </si>
  <si>
    <t>57205131811;35722122700;7401594259</t>
  </si>
  <si>
    <t>Kamruzzaman, M. M.;He, Wenqi;Peng, Xiang</t>
  </si>
  <si>
    <t>Shenzhen</t>
  </si>
  <si>
    <t>Shenzhen University</t>
  </si>
  <si>
    <t>Kamruzzaman M.M.</t>
  </si>
  <si>
    <t>Performance of capacity-based adaptive STBC-VBLAST MIMO wireless communication</t>
  </si>
  <si>
    <t>10.1504/IJWMC.2015.070935</t>
  </si>
  <si>
    <t>2-s2.0-84938678016</t>
  </si>
  <si>
    <t>['widespread use', 'integrated navigation', 'aerial bombs', 'advanced solutions']</t>
  </si>
  <si>
    <t>Bomb | Flight control system | Navigation</t>
  </si>
  <si>
    <t>Integrated navigation and flight control systems have found a widespread use in projectiles. Currently, due to their advantages, they begin to be used more frequently in airplanes and helicopters. The paper presents one of the most advanced solutions of the integrated navigation - the flight control system designed for guidance of projectiles and aerial bombs.</t>
  </si>
  <si>
    <t>119-123</t>
  </si>
  <si>
    <t>Journal of Theoretical and Applied Mechanics (Poland)</t>
  </si>
  <si>
    <t>100693778;100693778;60003675</t>
  </si>
  <si>
    <t>53869497800;56109956800;23044601400</t>
  </si>
  <si>
    <t>Vogt, Ryszard;Adamski, Miros≈Çaw;G≈Çƒôbocki, Robert</t>
  </si>
  <si>
    <t>Warsaw;D»©blin</t>
  </si>
  <si>
    <t>Politechnika Warszawska;Polish Air Force Academy</t>
  </si>
  <si>
    <t>60003675;100693778</t>
  </si>
  <si>
    <t>Vogt R.</t>
  </si>
  <si>
    <t>Integrated navigation - Flight control system of guided projectiles and bombs</t>
  </si>
  <si>
    <t>10.15632/jtam-pl.53.1.119</t>
  </si>
  <si>
    <t>2-s2.0-84938680958</t>
  </si>
  <si>
    <t>DP0772679</t>
  </si>
  <si>
    <t>['trait expression', 'single trait', 'prior experience', 'previously lost', 'morphological variation', 'many studies', 'males reared', 'male sexual', 'male competition', 'major determinant', 'interacting traits', 'hatching rate', 'findings demonstrate', 'direct male', 'complex manner', 'body size']</t>
  </si>
  <si>
    <t>condition dependence | male-male competition | phenotypic plasticity | reproductive investment | sexual selection</t>
  </si>
  <si>
    <t>Many studies have attempted to account for variation in male reproductive success by quantifying a single trait such as an ornament or a behavior, but male reproductive performance may be determined by a number of interacting traits. Although developmental nutrition is often a major determinant of adult body size and secondary sexual trait expression, other factors - such as residual shape variation and prior experience - may also exert independent effects on male reproductive success. Here, we studied how male sexual-trait expression, as manipulated by larval diet quality, and experience in direct male-male competition, affected male reproductive success in the sexually dimorphic neriid fly Telostylinus angusticollis. Among competing males matched by body size, individuals with relatively longer antennae (used as weapons) were more likely to win and also achieved matings faster. Unexpectedly, males reared on a poor larval diet and those that had previously lost in male-male combat appeared to invest more in some aspects of reproduction as indicated by a longer mating duration and a higher subsequent egg-hatching rate. Our findings demonstrate the complexity of male reproductive success, indicating that male developmental nutrition as well as morphological variation, and prior adult competitive experience interact in a complex manner to influence overall reproductive performance.</t>
  </si>
  <si>
    <t>617-624</t>
  </si>
  <si>
    <t>Behavioral Ecology</t>
  </si>
  <si>
    <t>60028333;60028333-60016849;60028333;60028333</t>
  </si>
  <si>
    <t>7003937452;35236479900;7402358605;6701680691</t>
  </si>
  <si>
    <t>Fricke, Claudia;Adler, Margo I.;Brooks, Robert C.;Bonduriansky, Russell</t>
  </si>
  <si>
    <t>Australia;Canada</t>
  </si>
  <si>
    <t>Sydney;Toronto</t>
  </si>
  <si>
    <t>UNSW Sydney;University of Toronto</t>
  </si>
  <si>
    <t>60028333;60016849</t>
  </si>
  <si>
    <t>Fricke C.</t>
  </si>
  <si>
    <t>The complexity of male reproductive success: Effects of nutrition, morphology, and experience</t>
  </si>
  <si>
    <t>10.1093/beheco/aru240</t>
  </si>
  <si>
    <t>2-s2.0-84938681402</t>
  </si>
  <si>
    <t>['work introduces', 'sudden changes', 'status connection', 'routing load', 'route participants', 'route decision', 'relative position', 'ns2 ).', 'novel mechanism', 'node status', 'named lbra', 'maintaining routes', 'main purpose', 'made depending', 'location information', 'lbra succeed', 'control overhead', 'cause frequent', 'battery level', 'asses lbra']</t>
  </si>
  <si>
    <t>Local positioning | Routing protocol | Smart antennas | Wireless sensor networks</t>
  </si>
  <si>
    <t>The task of finding and maintaining routes in a Wireless Sensor Networks is a nontrivial task since energy restrictions and sudden changes in node status (e.g. failure) cause frequent and unpredictable topological changes. This work introduces a novel location routing protocol that uses smart antennas to estimate nodes positions into the network and to deliver information basing routing decisions on neighbor's status connection and relative position, named LBRA. The main purpose of LBRA is to eliminate network control overhead as much as possible. To achieve this goal, the algorithm employs local position for route decision, implements a novel mechanism to collect the location information and involves only route participants in the synchronization of location information. In addition, the protocol uses node battery information to make power aware routing decisions. In order to asses LBRA a series of simulations were designed with the help of the Network Simulator 2 (ns2). The experiment results showed that LBRA succeed in reducing the control overhead and the routing load, improving the packet delivery rate. Additionally, network power depletion is more balanced, since routing decisions are made depending on nodes' battery level.</t>
  </si>
  <si>
    <t>60052106;60052106;60019141</t>
  </si>
  <si>
    <t>56789852800;15764391400;7005159772</t>
  </si>
  <si>
    <t>Cobo, Luis;Castro, Harold;Quintero, Alejandro</t>
  </si>
  <si>
    <t>Colombia;Canada</t>
  </si>
  <si>
    <t>Bogota;Montreal</t>
  </si>
  <si>
    <t>Universidad de Los Andes, Colombia;Polytechnique Montr√©al</t>
  </si>
  <si>
    <t>60052106;60019141</t>
  </si>
  <si>
    <t>Cobo L.</t>
  </si>
  <si>
    <t>A location routing protocol based on smart antennas for wireless sensor networks</t>
  </si>
  <si>
    <t>10.17485/ijst/2015/v8i11/71788</t>
  </si>
  <si>
    <t>2-s2.0-84938688340</t>
  </si>
  <si>
    <t>['television series', 'streaming servers', 'rapidly increasing', 'paper introduces', 'like services', 'internet broadcasting', 'essential part', 'easily edit', 'developed countries', 'basic unit']</t>
  </si>
  <si>
    <t>Internet broadcasting | Playlist | Streaming server</t>
  </si>
  <si>
    <t>Internet broadcasting provides television-like services on the Internet. Therefore, it can be accessed from anywhere in the world, unlike TV broadcast services, which are limited by the range of the antenna. Because most people in developed countries can access the Internet, the popularity of Internet broadcasting is rapidly increasing. Streaming servers are the most essential part of Internet broadcasting systems because these are the servers that stream the multimedia content constituting the playlist. The playlist, in streaming server jargon, is the list of programs, where a program is a basic unit of the stream, such as a song, an episode of a television series, or a movie. Streaming servers provide environments in which users can easily edit the playlist. Therefore, management of streaming servers in an Internet broadcasting system is very important. This paper introduces our design and implementation of a streaming server management system for Internet broadcasting systems.</t>
  </si>
  <si>
    <t>71-84</t>
  </si>
  <si>
    <t>International Journal of Software Engineering and its Applications</t>
  </si>
  <si>
    <t>60103637;60103637</t>
  </si>
  <si>
    <t>23398908800;51461600700</t>
  </si>
  <si>
    <t>Yim, Jaegeol;Lee, Gyeyoung</t>
  </si>
  <si>
    <t>Gyeongju</t>
  </si>
  <si>
    <t>Dongguk University, Gyeongju</t>
  </si>
  <si>
    <t>Yim J.</t>
  </si>
  <si>
    <t>Design and implementation of a streaming server management system</t>
  </si>
  <si>
    <t>10.14257/ijseia.2015.9.7.08</t>
  </si>
  <si>
    <t>2-s2.0-84938690522</t>
  </si>
  <si>
    <t>['pereopods 1', 'nucleotide sequence', 'iriomote island', 'indoapseudes species', 'funaura bay', 'five congeners']</t>
  </si>
  <si>
    <t>COI | Curtipleon | Hodometricinae | Indoapseudes | Key | Pagurapseudidae</t>
  </si>
  <si>
    <t>We describe Indoapseudes bamberi sp. nov., based on a specimen from Funaura Bay, Iriomote Island, Japan. This species can be distinguished from its five congeners by having the combination of the antenna with a squama and pereopods 1 and 2 with one dorsal spine on the basis. We also determined part of the nucleotide sequence for the cytochrome c oxidase subunit I (COI) gene in I. bamberi, and present a key to Indoapseudes species.</t>
  </si>
  <si>
    <t>138-148</t>
  </si>
  <si>
    <t>60014652;60027792</t>
  </si>
  <si>
    <t>20734749500;14058751800</t>
  </si>
  <si>
    <t>Kakui, Keiichi;Naruse, Tohru</t>
  </si>
  <si>
    <t>Nishihara;Sapporo</t>
  </si>
  <si>
    <t>University of the Ryukyus;Hokkaido University</t>
  </si>
  <si>
    <t>60027792;60014652</t>
  </si>
  <si>
    <t>Kakui K.</t>
  </si>
  <si>
    <t>Indoapseudes bamberi sp. nov. (Crustacea: Tanaidacea: Pagurapseudidae: Hodometricinae) from Iriomote Island, Ryukyu Islands, southwestern Japan</t>
  </si>
  <si>
    <t>10.11646/zootaxa.3995.1.14</t>
  </si>
  <si>
    <t>2-s2.0-84938703460</t>
  </si>
  <si>
    <t>['theoretically nearfield', 'shaped apertures', 'shaped antennas', 'optical response', 'nanometer scale', 'light confinement', 'identical geometries', 'geometrical parameters', 'gap sizes', 'gap effect', 'farfield responses', 'extraordinary ability', 'dominant role', 'creating large', 'bowtie gap', 'bowtie apertures', 'based bowtie', 'also show', '10 nm']</t>
  </si>
  <si>
    <t>Recently, bowtie-shaped apertures have received significant attention due to their extraordinary ability to generate dramatic field enhancement and light confinement in nanometer scale. In this article, we investigate both experimentally and theoretically nearfield and farfield responses of bowtie-shaped apertures in detail. We study the role of bowtie gap in creating large and highly accessible local electromagnetic fields. In order to experimentally excite strong local fields, we introduce a high-resolution and lift-off free fabrication method which enables bowtie apertures with gap sizes down to sub-10 nm. We also show that for identical geometries, bowtie-shaped apertures support much stronger local electromagnetic fields compared to particle-based bowtie-shaped antennas. We investigate the role of polarization on the gap effect, which plays the dominant role for creating strong nearfield intensities. Finally, we introduce a mechanism to fine-tune the optical response of bowtie apertures through geometrical parameters.</t>
  </si>
  <si>
    <t>1686-1698</t>
  </si>
  <si>
    <t>60019674-60028186-60022195;60019674-60025858;60019674-60003217;60019674-60028186;60028186</t>
  </si>
  <si>
    <t>35291427500;36440916500;25637936400;56040826200;6602247734</t>
  </si>
  <si>
    <t>Cetin, Arif E.;Aksu, Serap;Turkmen, Mustafa;Etezadi, Dordaneh;Altug, Hatice</t>
  </si>
  <si>
    <t>Switzerland;Switzerland;United States;United States;Turkey</t>
  </si>
  <si>
    <t>Lausanne;Zurich ZH,;Cambridge;Boston;Kayseri</t>
  </si>
  <si>
    <t>Swiss Federal Institute of Technology Lausanne;ETH Zurich;Massachusetts Institute of Technology;Boston University;Erciyes √úniversitesi</t>
  </si>
  <si>
    <t>60028186;60025858;60022195;60019674;60003217</t>
  </si>
  <si>
    <t>Cetin A.E.</t>
  </si>
  <si>
    <t>Theoretical and experimental analysis of subwavelength bowtie-shaped antennas</t>
  </si>
  <si>
    <t>10.1080/09205071.2015.1051188</t>
  </si>
  <si>
    <t>2-s2.0-84938741337</t>
  </si>
  <si>
    <t>['wideband applications', 'uwb applications', 'return loss', 'results show', 'current trends', 'circular patch', 'antenna design', '20 ghz', '10 db']</t>
  </si>
  <si>
    <t>genetic algorithm | super-wideband (SWB) | textile fractal antenna | wireless body area networks</t>
  </si>
  <si>
    <t>In this study, a novel textile fractal antenna is designed and optimized using genetic algorithm for super-wideband applications. The antenna design is based on the iterations of triangular-circular patch and a partially modified elliptical ground plane. Results show that the proposed antenna presents impedance bandwidth (return loss &lt; -10 dB) covering the range of frequencies from 1.4 to 20 GHz. The present design mainly focuses on the current trends in the development of wireless body area networks for many wireless communications such as GPS, PCS-1900, IMT-2000/UMTS, WiFi, Bluetooth, and UWB applications.</t>
  </si>
  <si>
    <t>1728-1740</t>
  </si>
  <si>
    <t>60026904;114111458;60028174;60028174;60028174</t>
  </si>
  <si>
    <t>56731013100;55672408400;56731101400;15925927600;56730916100</t>
  </si>
  <si>
    <t>Karimyian-Mohammadabadi, M.;Dorostkar, M. A.;Shokuohi, F.;Shanbeh, M.;Torkan, A.</t>
  </si>
  <si>
    <t>Isfahan;Isfahan;Isfahan</t>
  </si>
  <si>
    <t>Isfahan University of Technology;Islamic Azad University, Najafabad Branch;Isfahan Mathematics House</t>
  </si>
  <si>
    <t>60028174;60026904;114111458</t>
  </si>
  <si>
    <t>Karimyian-Mohammadabadi M.</t>
  </si>
  <si>
    <t>Super-wideband textile fractal antenna for wireless body area networks</t>
  </si>
  <si>
    <t>10.1080/09205071.2015.1060139</t>
  </si>
  <si>
    <t>2-s2.0-84938741549</t>
  </si>
  <si>
    <t>['two equal', 'radiating arms', 'phase excitations', 'modified waveguide', 'like antenna', 'field pattern', 'fed dipole', 'designed using', 'designed parameters', 'design validity', 'created using', 'building block', 'area around', 'antenna radiation', 'antenna arms', 'alone radiators', '7 ghz', '180 ¬∞']</t>
  </si>
  <si>
    <t>dipole-like antenna | induced emf method | linear polarization | waveguide feed</t>
  </si>
  <si>
    <t>The modified waveguide-fed dipole-like antenna is designed using the induced emf method. To excite the antenna arms, the two equal in magnitude and 180¬∞ and out-of-phase excitations are created using the standard rectangular waveguide. Since the area around the radiating arms is free of any conductors (exception for a finite ground plane), the antenna radiation is of high polarization purity. The stand-alone antenna operating near 1.7 GHz was fabricated and tested to verify the design validity. Both the far-field pattern and the return loss level show good agreement with the designed parameters. Such antenna is optimal for using as a building block in the linearly polarized assemblies as well as the stand-alone radiators.</t>
  </si>
  <si>
    <t>1720-1727</t>
  </si>
  <si>
    <t>60033394;60033394;60109041-60016896-60002049</t>
  </si>
  <si>
    <t>55964047700;7103379798;7003677725</t>
  </si>
  <si>
    <t>Buhtiyarov, D. A.;Gorbachev, A. P.;Atuchin, V. V.</t>
  </si>
  <si>
    <t>Russian Federation;Russian Federation;Russian Federation;Russian Federation</t>
  </si>
  <si>
    <t>Novosibirsk;Novosibirsk;Tomsk;Novosibirsk</t>
  </si>
  <si>
    <t>Laboratory of Optical Materials and Structures, Institute of Semiconductor Physics, Siberian Branch, Russian Academy of Sciences;Novosibirsk State Technical University;Tomsk State University;Novosibirsk State University</t>
  </si>
  <si>
    <t>60109041;60033394;60016896;60002049</t>
  </si>
  <si>
    <t>Buhtiyarov D.</t>
  </si>
  <si>
    <t>The linearly polarized waveguide-fed dipole-like antenna</t>
  </si>
  <si>
    <t>10.1080/09205071.2015.1059293</t>
  </si>
  <si>
    <t>2-s2.0-84938746764</t>
  </si>
  <si>
    <t>['wing membrane', 'titimbera n', 'titi n', 'tergite ix', 'subtriangular gonostylus', 'strongly curved', 'slightly sinuous', 'scalpellate acrostichals', 'nearly parallel', 'mid scutum', 'laselvensis n', 'erected based', 'ending opposite', 'distinct heel', 'costa rica', 'central america', 'bare eyes', 'amazonica n', 'amazon region']</t>
  </si>
  <si>
    <t>Brazil | Costa Rica | new genus | new species | Titimbera | Venezuela</t>
  </si>
  <si>
    <t>Titimbera n. gen. is erected based on the males of three new species from South and Central America: T. amazonica n. sp. from the Amazon region, Brazil; T. titi n. sp. from Venezuela and T. laselvensis n. sp. from Costa Rica. The combination of bare eyes and wing membrane; antenna without strong apical seta; scalpellate acrostichals in mid scutum; costa strongly extended; R&lt;inf&gt;4+5&lt;/inf&gt; ending opposite to M&lt;inf&gt;3+4&lt;/inf&gt;; Cu&lt;inf&gt;1&lt;/inf&gt; strongly curved to slightly sinuous; anal point sitting high on tergite IX, nearly parallel-sided with bluntly rounded apex; and club-shaped to subtriangular gonostylus with distinct heel will separate the genus from all other orthoclads.</t>
  </si>
  <si>
    <t>96-106</t>
  </si>
  <si>
    <t>55326113400;23028757100;6701600238</t>
  </si>
  <si>
    <t>Andersen, Trond;Pinho, Luiz C.;Mendes, Humberto F.</t>
  </si>
  <si>
    <t>Titimbera, a new genus of Orthocladiinae from South and Central America (Diptera: Chironomidae)</t>
  </si>
  <si>
    <t>10.1080/01650521.2015.1050903</t>
  </si>
  <si>
    <t>2-s2.0-84938748313</t>
  </si>
  <si>
    <t>['using empire', 'size aircrafts', 'results show', 'proposed scheme', 'highly desired', 'flight safety', 'first century', 'emi threats', 'electromagnetic radiation', 'electromagnetic environment', 'effectively reduce', 'avionic system', 'achieved using', '8 db']</t>
  </si>
  <si>
    <t>aircraft cabin | electromagnetic environment | radio-over-fiber | wireless access</t>
  </si>
  <si>
    <t>Broadband wireless access services inside aircraft cabin are highly desired, but they may bring severe electromagnetic interference (EMI) threats to the avionic system and the flight safety. A radio-over-fiber (ROF)-based distributed scheme is proposed to provide onboard wireless access services. Due to the low emission power of the ROF-based distributed antennas and the electromagnetic radiation-free fiber links, the proposed scheme can effectively reduce the EMI threats from the in-flight wireless access. To evaluate the electromagnetic environment of the ROF-based distributed access scheme, the coupling electric field inside the cabin is calculated by using EMPIRE-XCcel (electromagnetic simulation software). Taking the aircraft-Advanced Regional Jet for the twenty-first century (ARJ21) for example, the results show that inside the cabin, a reduction of 4-8 dB in the coupling electric field strength is achieved using the ROF-based access scheme, compared with that in conventional centralized system. Meanwhile, a higher energy efficiency is ensured as well. Likewise, lower coupling electric field strength can also be provided for other large-size aircrafts of Airbus and Boeing, by using the ROF-based distributed scheme.</t>
  </si>
  <si>
    <t>1767-1775</t>
  </si>
  <si>
    <t>60010421;60010421;60010421;60010421;60010421;60010421</t>
  </si>
  <si>
    <t>56766285300;8309740500;7402219762;24777727100;7202607180;55051761700</t>
  </si>
  <si>
    <t>Lei, Li;Zou, Xihua;Pan, Wei;Yan, Lianshan;Luo, Bin;Lu, Bing</t>
  </si>
  <si>
    <t>Lei L.</t>
  </si>
  <si>
    <t>Investigation on electromagnetic environment of radio-over-fiber-based broadband wireless access scheme in aircraft cabin</t>
  </si>
  <si>
    <t>10.1080/09205071.2015.1061956</t>
  </si>
  <si>
    <t>2-s2.0-84938749462</t>
  </si>
  <si>
    <t>['sharp corners', 'layer stitching', 'geometrical accuracy', 'fine details', 'embroidery process', 'embroidery density', 'embroidery approach', 'dipole antenna', 'design could', 'copper antennas', '7 threads', '4 ghz', '3 mm', '1 mm']</t>
  </si>
  <si>
    <t>Conductive textiles | embroidered antennas | embroidery geometrical accuracy</t>
  </si>
  <si>
    <t>An embroidery process with high geometrical accuracy is presented for antennas with fine details. Previous embroidery processes employed thicker threads, leading to resolution not better than 1 mm. Therefore, fine details (e.g., sharp corners) could not be realized, and geometrical accuracy was low, viz. &gt; 1 mm. To overcome these limitations, in this letter we: 1) employ much thinner E-fibers to enable the 'printing' of sharp corners, and 2) increase embroidery density to boost surface conductivity. Two Liberator E-fibers were tested: 1) 40-strand (diameter = 0.27 mm), and 2) 20-strand (diameter = 0.22 mm). Embroidery density was optimized using double-layer stitching of 7 threads/mm. To validate our embroidery approach, we fabricated and tested a dipole antenna with intricate details operating at 2.4 GHz. This design could not be formerly 'printed' on textiles. Both E-fiber (40/20-strand) prototypes exhibited excellent performance, comparable to that of copper antennas. The achieved geometrical accuracy was ‚àº 0.3 mm (viz. 3 times better).</t>
  </si>
  <si>
    <t>1474-1477</t>
  </si>
  <si>
    <t>60003500;60003500</t>
  </si>
  <si>
    <t>25929284100;7102576479</t>
  </si>
  <si>
    <t>Kiourti, Asimina;Volakis, John L.</t>
  </si>
  <si>
    <t>Kiourti A.</t>
  </si>
  <si>
    <t>High-Geometrical-Accuracy Embroidery Process for Textile Antennas with Fine Details</t>
  </si>
  <si>
    <t>10.1109/LAWP.2014.2363556</t>
  </si>
  <si>
    <t>2-s2.0-84938766510</t>
  </si>
  <si>
    <t>['vna test', 'used previously', 'surrounding tissue', 'strip antennas', 'simulation results', 'radiation efficiency', 'proper grounding', 'printed inverted', 'performance deviation', 'outer conductor', 'measurement results', 'measured gain', 'internal feed', 'insulation coating', 'fully understood', 'fully embedded', 'f antennas', 'devices operating', '45 ghz']</t>
  </si>
  <si>
    <t>Implantable antenna | radiation efficiency | slot antenna</t>
  </si>
  <si>
    <t>Deviation in the performance of measured implanted antennas [such as S&lt;inf&gt;11&lt;/inf&gt; measured by a vector network analyzer (VNA)], compared to that of antennas encapsulated inside an implant and fully embedded in tissue, is not fully understood. This letter presents simulation and measurement results of an annular slot antenna (ASA) for its use in implantable intracranial pressure (ICP) devices operating at 2.45 GHz. ASA is chosen for its higher radiation efficiency compared to strip antennas such as printed inverted-F antennas (PIFAs) used previously by the authors and some other groups. The performance of the antenna (S&lt;inf&gt;11&lt;/inf&gt; , gain, and radiation efficiency) with a coaxial feed passing through the device and the surrounding tissue is compared to its performance when the feed is applied from inside the device. It is demonstrated that the insulation coating of the exterior of the cable in the case of the VNA test, and proper grounding of the outer conductor of the cable in the case of the internal feed, are necessary to minimize the performance deviation. Moreover, measured gain and S&lt;inf&gt;21&lt;/inf&gt; demonstrate the superiority of the ASA over the PIFA, thereby implying higher radiation efficiency of the ASA, which is consistent with simulation results.</t>
  </si>
  <si>
    <t>1514-1517</t>
  </si>
  <si>
    <t>60014662;60026503;60014662</t>
  </si>
  <si>
    <t>55362836900;6603049095;7402941842</t>
  </si>
  <si>
    <t>Huang, Shi Min;Tofighi, Mohammad Reza;Rosen, Arye</t>
  </si>
  <si>
    <t>Middletown;Philadelphia</t>
  </si>
  <si>
    <t>Penn State Harrisburg;Drexel University</t>
  </si>
  <si>
    <t>60026503;60014662</t>
  </si>
  <si>
    <t>Huang S.</t>
  </si>
  <si>
    <t>Considerations for the Design and Placement of Implantable Annular Slot Antennas for Intracranial Pressure Monitoring Devices</t>
  </si>
  <si>
    <t>10.1109/LAWP.2014.2370940</t>
  </si>
  <si>
    <t>2-s2.0-84938767066</t>
  </si>
  <si>
    <t>['wideband antenna', 'two tridents', 'split locations', 'simulation within', 'pass band', 'overall size', 'frequency band', 'band notch', '85 ghz', '65 ghz', '53 mm']</t>
  </si>
  <si>
    <t>In this paper a compact microstrip fed ultra-wideband antenna with a band notch characteristic is presented. The proposed antenna consists of two tridents and two split ring resonators. The overall size of the antenna is 26mm √ó 24mm √ó 1.53 mm. By adding the uneven split ring resonators to the dual trident ultra-wideband antenna, a band notch of 5.05GHz to 5.9GHz is achieved. The band notch is adjusted by the size and the split locations of the resonators. CST microwave studios software was used to simulate the design. The measured |S11| (dB) pass band and notch band agree with the simulation within the frequency band from 3.65 GHz to 12.85 GHz.</t>
  </si>
  <si>
    <t>115-121</t>
  </si>
  <si>
    <t>60029472;60029472</t>
  </si>
  <si>
    <t>55511511200;35561475200</t>
  </si>
  <si>
    <t>Gorla, Hemachandra R.;Harackiewicz, Frances J.</t>
  </si>
  <si>
    <t>Carbondale</t>
  </si>
  <si>
    <t>Southern Illinois University Carbondale</t>
  </si>
  <si>
    <t>Gorla H.</t>
  </si>
  <si>
    <t>Dual trident UWB planar antenna with band notch for WLAN</t>
  </si>
  <si>
    <t>10.2528/PIERL15061111</t>
  </si>
  <si>
    <t>2-s2.0-84938769614</t>
  </si>
  <si>
    <t>['well matched', 'open space', 'like concept', 'least 25', 'impedance properties', 'human body', 'horizontal plane', 'feeding pin', 'fabricated prototype', 'electromagnetic coupling', 'direct connection', 'communication operating', 'circular disc', 'body communication', 'body antennas', '7 %.', '4 ghz', '2 db']</t>
  </si>
  <si>
    <t>61-GHz ISM band | body area network | body-centric communication | disc-like antenna | wearable antenna</t>
  </si>
  <si>
    <t>In this letter, we describe the design and simulation of on-body antennas for wireless body area network (WBAN) communication operating in the 61-GHz ISM frequency band. We developed a disc-like concept of an antenna. Instead of a direct connection between a circular disc and a feeding pin, the electromagnetic coupling is used. This concept enables us to obtain relatively broadband characteristics with omnidirectional radiation pattern and vertical polarization suitable for on-body communication. Impedance properties and radiation of the antenna were studied in open space and on a tissue-equivalent phantom representing the human body. Fabricated prototype is well matched from 59.3 to 63.4 GHz. The bandwidth of the antenna is about 7%. An antenna analyzed close to body tissue exhibits efficiency of at least 25% and the maximum gain 5.2 dB in the horizontal plane.</t>
  </si>
  <si>
    <t>1490-1493</t>
  </si>
  <si>
    <t>60013826;60013826;60013826;60013826</t>
  </si>
  <si>
    <t>21834624600;21834613300;15050771100;15050960900</t>
  </si>
  <si>
    <t>Puskely, Jan;Pokorny, Michal;Lacik, Jaroslav;Raida, Zbynek</t>
  </si>
  <si>
    <t>Puskely J.</t>
  </si>
  <si>
    <t>Wearable Disc-Like Antenna for Body-Centric Communications at 61 GHz</t>
  </si>
  <si>
    <t>10.1109/LAWP.2014.2367812</t>
  </si>
  <si>
    <t>2-s2.0-84938773267</t>
  </si>
  <si>
    <t>['wearable realizations', 'wearable applications', 'wave simulations', 'wave patch', 'two antennas', 'similar appearance', 'side walls', 'resonance frequency', 'rectangular half', 'markedly improved', 'direct comparison', 'designs need', 'design optimization', 'conductive textiles', 'cavity model', 'bending conditions']</t>
  </si>
  <si>
    <t>Half-mode cavity | operational bandwidth | quarter-wave patch | seam compression | wearable antennas</t>
  </si>
  <si>
    <t>The quarter-wave patch and half-mode cavity antennas are two typical designs of half-size resonator antennas that are suitable for wearable applications. Despite their similar appearance, they have distinctively different properties. In this letter, the quarter-wave patch and rectangular half-mode cavity antennas are first theoretically analyzed with a cavity model to allow a direct comparison of size and internal field distribution. On that basis, wearable realizations of those two antennas using embroidered conductive shorting/side walls are investigated. It is demonstrated through full-wave simulations that the designs need to consider the resonance frequency stability against compression at seams, and that design optimization for both antennas will benefit from taking into account all expected bending conditions. With this procedure, the overall operational bandwidth over a range of bending conditions can be markedly improved, and a drift of the resonance frequency with bending can be mitigated. Realizations of the two antennas with conductive textiles and embroidered conductive threads for operation at 2.45 GHz validate the findings.</t>
  </si>
  <si>
    <t>1478-1481</t>
  </si>
  <si>
    <t>60073460-60009512;60009512;60073460;60009512</t>
  </si>
  <si>
    <t>57199430343;35495526500;37014105300;6603761497</t>
  </si>
  <si>
    <t>Liu, Feng Xue;Kaufmann, Thomas;Xu, Zhao;Fumeaux, Christophe</t>
  </si>
  <si>
    <t>China;Australia</t>
  </si>
  <si>
    <t>Xuzhou;Adelaide</t>
  </si>
  <si>
    <t>China University of Mining and Technology;The University of Adelaide</t>
  </si>
  <si>
    <t>60073460;60009512</t>
  </si>
  <si>
    <t>Liu F.</t>
  </si>
  <si>
    <t>Wearable Applications of Quarter-Wave Patch and Half-Mode Cavity Antennas</t>
  </si>
  <si>
    <t>10.1109/LAWP.2014.2383399</t>
  </si>
  <si>
    <t>2-s2.0-84938773836</t>
  </si>
  <si>
    <t>['theoretical ones', 'simulated results', 'shaped slot', 'return loss', 'radiation pattern', 'radiating antenna2', 'proposed antenna3', 'practically fabricated', 'partially x', 'ground plane', 'good quality', 'good agreement', 'fed antenna', 'circular patches', 'band operation', 'axial ratio', 'antenna3 structures', 'antenna3 shows', 'also shows', '806 ghz', '75 ghz']</t>
  </si>
  <si>
    <t>A novel wide band microstrip line-fed antenna with defected ground structure is proposed for circularly polarized characteristics. This antenna is suitable for C-band and partially X-band operation. Antenna1 structure consists of microstrip-line-feed, and the square-shaped slot defect is incorporated in the ground plane. Furthermore, rectangular and circular patches are embedded in the square-shaped slot that improves the performance of the radiating Antenna2 and Antenna3 structures, respectively. The proposed Antenna3 is compact in size and shows a good quality of polarization at resonant frequency band. Antenna3 shows the measured impedance bandwidth of 40.72% (6.45‚Äì 9.75 GHz) and also shows the variations of 3-dB axial ratio bandwidth at the 6.806 GHz and 9.13 GHz frequencies with the simulated results, respectively. The return loss, axial ratio, gain, efficiency and radiation pattern of the proposed Antenna3 remain consistent for resonant frequency band. The antenna is practically fabricated and simulated. Measured result shows a good agreement with simulated and theoretical ones.</t>
  </si>
  <si>
    <t>169-181</t>
  </si>
  <si>
    <t>60018476;60018476;60103676;60076016</t>
  </si>
  <si>
    <t>7003390412;15847161000;56767601300;56767630400</t>
  </si>
  <si>
    <t>Ansari, Jamshed A.;Verma, Sapna;Verma, Mahesh K.;Agrawal, Neelesh</t>
  </si>
  <si>
    <t>Lucknow;Allahabad;Allahabad</t>
  </si>
  <si>
    <t>Dr. A.P.J. Abdul Kalam Technical University;Sam Higginbottom University of Agriculture, Technology and Sciences;University of Allahabad</t>
  </si>
  <si>
    <t>60103676;60076016;60018476</t>
  </si>
  <si>
    <t>Ansari J.</t>
  </si>
  <si>
    <t>A novel wide band microstrip-line-fed antenna with defected ground for CP operation</t>
  </si>
  <si>
    <t>10.2528/PIERC15052305</t>
  </si>
  <si>
    <t>2-s2.0-84938775065</t>
  </si>
  <si>
    <t>['‚ àº1', 'wideband multi', 'unit capable', 'spacing ofc', 'receive modes', 'proposed unit', 'path unit', 'pass mpf', 'one path', 'ofc ).', 'n paths', 'modulated ofc', 'dispersive element', 'designed using', 'demonstrated based', 'controllable ttds', 'concept experiment', 'comb line', 'chromatic dispersion', 'beam phased', '4 ns']</t>
  </si>
  <si>
    <t>An optical true time delay (TTD) unit capable of addin independent time delays to multiple RF signals is proposed, which can be used for multi-beamforming in both transmit and receive modes. In the proposed unit, N RF signals with different center frequencies are modulated on an optical frequency comb (OFC). After transmission through a dispersive element, the RF-modulated OFC is split into N paths. In each path, a comb line is selected by a tunable optical filter. Thanks to the chromatic dispersion of the dispersive element, independently-controllable TTDs can be obtained in all paths. Then, a microwave photonic filter (MPF) is incorporated in each path, allowing a designated RF signal to undergo the TTD in that path. A proof-of-concept experiment is carried out. A two-path unit with a low-pass MPF in one path and a high-pass MPF in the other path is built. Controllable TTDs up to ‚àº1.4 ns with a step of ‚àº69 ps are demonstrated based on a 25-GHz-spacing OFC. In addition, a wideband multi-beam phased-array antenna system that can work in both transmit and receive modes is designed using the proposed TTD unit.</t>
  </si>
  <si>
    <t>10002-10008</t>
  </si>
  <si>
    <t>56150071600;36186398000;55609159400</t>
  </si>
  <si>
    <t>Ye, Xingwei;Zhang, Fangzheng;Pan, Shilong</t>
  </si>
  <si>
    <t>Ye X.</t>
  </si>
  <si>
    <t>Optical true time delay unit for multibeamforming</t>
  </si>
  <si>
    <t>10.1364/OE.23.010002</t>
  </si>
  <si>
    <t>2-s2.0-84938777156</t>
  </si>
  <si>
    <t>['œº w', 'real life', 'prediction intervals', 'pde ),', 'numerical simulations', 'mobile communications', 'median sinc', 'measurements using', 'human subject', 'human body', 'global system', 'first time', 'distributed exposimeter', 'calibration measurements', 'ban consists', 'anechoic chamber', '5 mhz', '5 db', '3 db', '1 db']</t>
  </si>
  <si>
    <t>Electromagnetic fields | exposure assessment | finite-difference time-domain simulations | radio frequency | specific absorption rate</t>
  </si>
  <si>
    <t>For the first time, a body area network (BAN) is used to construct a personal, distributed exposimeter (PDE), which can measure the whole-body averaged specific absorption rate (SAR&lt;inf&gt;wb&lt;/inf&gt;) in real life, together with the incident power density (S&lt;inf&gt;inc&lt;/inf&gt;). The BAN consists of four textile antennas with integrated radio frequency receiver nodes tuned to the Global System for Mobile Communications (GSM) 900 downlink band. Calibration measurements at 942.5 MHz, using a human subject, are performed in an anechoic chamber. These are combined with numerical simulations to estimate both SARwb and Sinc from the averaged received power on the PDE. The PDE has 50% prediction intervals of 3 dB on Sinc and 3.3 dB on the SARwb, caused by the presence of the human body, whereas the best single textile antenna in our measurements exhibits PI&lt;inf&gt;50&lt;/inf&gt;'s of 7.1 dB on S&lt;inf&gt;inc&lt;/inf&gt; and 5 dB on SARwb. Measurements using the PDE are carried out in Ghent, Belgium, during which a median Sinc = 47~ŒºW m&lt;sup&gt;2&lt;/sup&gt; and SARwb = 0.25~Œº W/kg are measured.</t>
  </si>
  <si>
    <t>1534-1537</t>
  </si>
  <si>
    <t>60033316;60033316;60033316;60033316;60033316;60033316;60033316;60033316</t>
  </si>
  <si>
    <t>55263775300;56102064500;55357493400;21834792600;23974082200;7004835032;7103396069;22985227300</t>
  </si>
  <si>
    <t>Thielens, A.;Vanveerdeghem, P.;Agneessens, S.;Van Torre, P.;Vermeeren, G.;Rogier, H.;Martens, L.;Joseph, W.</t>
  </si>
  <si>
    <t>Ghent</t>
  </si>
  <si>
    <t>Universiteit Gent</t>
  </si>
  <si>
    <t>Whole-Body Averaged Specific Absorption Rate Estimation Using a Personal, Distributed Exposimeter</t>
  </si>
  <si>
    <t>10.1109/LAWP.2014.2368597</t>
  </si>
  <si>
    <t>2-s2.0-84938780715</t>
  </si>
  <si>
    <t>['stored energy', 'small antennas', 'results suggest', 'near field', 'lossy media', 'given direction', 'field constraints', 'derivative approximation', 'current distribution', 'control points', 'amplitude constraints', 'also extended']</t>
  </si>
  <si>
    <t>Convex optimization | electromagnetic field exposure | near field | physical bounds</t>
  </si>
  <si>
    <t>Optimization of the current distribution is used to analyze how small antennas are affected by amplitude constraints on the near field and by lossy background media. The optimal antenna current that minimizes the stored energy, for a prescribed radiated field in a given direction, and with limited near field in a set of control points, is formulated as a convex optimization problem. The analysis is also extended to antennas in lossy media by using a frequency-derivative approximation of the stored energy. The results suggest that many fundamental antenna problems involving near-field constraints and lossy background media can be analyzed using convex optimization.</t>
  </si>
  <si>
    <t>1538-1541</t>
  </si>
  <si>
    <t>60029170;60016575;60016575</t>
  </si>
  <si>
    <t>34770513200;16024650600;57075129800</t>
  </si>
  <si>
    <t>Gustafsson, Mats;Friden, Jonas;Colombi, Davide</t>
  </si>
  <si>
    <t>Lund;Stockholm</t>
  </si>
  <si>
    <t>Lunds Universitet;Ericsson Sweden</t>
  </si>
  <si>
    <t>60029170;60016575</t>
  </si>
  <si>
    <t>Gustafsson M.</t>
  </si>
  <si>
    <t>Antenna Current Optimization for Lossy Media with Near-Field Constraints</t>
  </si>
  <si>
    <t>10.1109/LAWP.2014.2376891</t>
  </si>
  <si>
    <t>2-s2.0-84938780835</t>
  </si>
  <si>
    <t>['wearable metamaterial', 'simultaneously exciting', 'significant miniaturization', 'results indicate', 'reasonably immune', 'proposed topology', 'order positive', 'numerically investigated', 'mechanical changes', 'loaded antenna', 'highly desirable', 'good agreement', 'free space', 'composite right', 'body coupling', 'bent conditions', 'antenna features']</t>
  </si>
  <si>
    <t>Composite right/left-handed transmission line (CRLH-TL) | dual-band antenna | metamaterials | textile antenna</t>
  </si>
  <si>
    <t>A dual-band, wearable metamaterial-loaded antenna is proposed for 2.4/5.2-GHz WLAN applications. The loading is with a composite right/left-handed transmission line (CRLH-TL) metamaterial, resulting in a significant miniaturization down to Œª&lt;inf&gt;0&lt;/inf&gt;/6 √ó Œª&lt;inf&gt;0&lt;/inf&gt;/6 √ó Œª &lt;inf&gt;0&lt;/inf&gt;/20. Similar radiation patterns are obtained by simultaneously exciting the first-order positive (n=+1) and negative (n=-1) modes. The antenna features a low backward radiation in both bands, which is highly desirable in minimizing electromagnetic coupling to the body. The antenna is fabricated fully using textiles except for the connector and is evaluated in free space and on body, under both planar and bent conditions. Besides a good agreement between simulations and measurements, results indicate that the proposed topology is reasonably immune to body coupling and robust with respect to mechanical changes. The specific absorption rate (SAR) level is numerically investigated to determine the on-body safety level.</t>
  </si>
  <si>
    <t>1486-1489</t>
  </si>
  <si>
    <t>60025063;60090652;60025063</t>
  </si>
  <si>
    <t>55377305700;56456741800;7005545716</t>
  </si>
  <si>
    <t>Yan, Sen;Soh, Ping Jack;Vandenbosch, Guy A.E.</t>
  </si>
  <si>
    <t>Malaysia;Belgium</t>
  </si>
  <si>
    <t>Arau;3000 Leuven</t>
  </si>
  <si>
    <t>Universiti Malaysia Perlis;KU Leuven</t>
  </si>
  <si>
    <t>60090652;60025063</t>
  </si>
  <si>
    <t>Compact All-Textile Dual-Band Antenna Loaded with Metamaterial-Inspired Structure</t>
  </si>
  <si>
    <t>10.1109/LAWP.2014.2370254</t>
  </si>
  <si>
    <t>2-s2.0-84938781666</t>
  </si>
  <si>
    <t>RGPIN 355743-13</t>
  </si>
  <si>
    <t>['wastewater processing', 'starch metabolism', 'sole form', 'secondary metabolites', 'proteins related', 'plant hormones', 'oxidative stress', 'nitrogen source', 'nitrogen metabolism', 'metabolic responses', 'light absorption', 'final biomass', 'enzymes related', 'enriched pathways', 'culture health', 'continuous illumination', 'chlamydomonas reinhardtii', 'carbon fixation', 'carbon assimilation', 'artificial wastewater', 'amino acids', 'amino acid', '12 days']</t>
  </si>
  <si>
    <t>biomass production | Chlamydomonas reinhardtii | label free | MudPIT | nitrogen metabolism | nitrogen sensing | Shotgun proteomics | wastewater treatment</t>
  </si>
  <si>
    <t>Chlamydomonas reinhardtii was batch-cultured for 12 days under continuous illumination to investigate nitrogen uptake and metabolic responses to wastewater processing. Our approach compared two conditions: (1) artificial wastewater containing nitrate and ammonia and (2) nutrient-sufficient control containing nitrate as sole form of nitrogen. Treatments did not differ in final biomass; however, comparison of group proteomes revealed significant differences. Label-free shotgun proteomic analysis identified 2358 proteins, of which 92 were significantly differentially abundant. Wastewater cells showed higher relative abundances of photosynthetic antenna proteins, enzymes related to carbon fixation, and biosynthesis of amino acids and secondary metabolites. Control cells showed higher abundances of enzymes and proteins related to nitrogen metabolism and assimilation, synthesis and utilization of starch, amino acid recycling, evidence of oxidative stress, and little lipid biosynthesis. This study of the eukaryotic microalgal proteome response to nitrogen source, availability, and switching highlights tightly controlled pathways essential to the maintenance of culture health and productivity in concert with light absorption and carbon assimilation. Enriched pathways in artificial wastewater, notably, photosynthetic carbon fixation and biosynthesis of plant hormones, and those in nitrate only control, most notably, nitrogen, amino acid, and starch metabolism, represent potential targets for genetic improvement requiring targeted elucidation.</t>
  </si>
  <si>
    <t>3051-3067</t>
  </si>
  <si>
    <t>60059360;60059360;60001359;60059360</t>
  </si>
  <si>
    <t>55363030000;22950394600;42262221800;7801546120</t>
  </si>
  <si>
    <t>Patel, Anil K.;Huang, Eric L.;Low-D√©carie, Etienne;Lefsrud, Mark G.</t>
  </si>
  <si>
    <t>Canada;United Kingdom</t>
  </si>
  <si>
    <t>Sainte-Anne-de-Bellevue;Colchester</t>
  </si>
  <si>
    <t>McGill University, Macdonald Campus;University of Essex</t>
  </si>
  <si>
    <t>60059360;60001359</t>
  </si>
  <si>
    <t>Patel A.K.</t>
  </si>
  <si>
    <t>Comparative Shotgun Proteomic Analysis of Wastewater-Cultured Microalgae: Nitrogen Sensing and Carbon Fixation for Growth and Nutrient Removal in Chlamydomonas reinhardtii</t>
  </si>
  <si>
    <t>10.1021/pr501316h</t>
  </si>
  <si>
    <t>2-s2.0-84938783354</t>
  </si>
  <si>
    <t>['simple structure', 'proposed antenna', 'patch antenna', 'measured results', 'lower band', 'higher band', 'good agreement', 'compact size', '92 ghz', '89 ghz', '32 ghz', '21 ghz']</t>
  </si>
  <si>
    <t>In this paper, a dual-band circularly polarized (CP) patch antenna with left-hand circular polarization (LHCP) in the lower band and right-hand circular polarization (RHCP) in the higher band is proposed. On the basis of aperture coupled feed, the dual-band circular polarizations are achieved by adopting two rectangular patches with different rotation angles on the front and back of a substrate. A good agreement between the simulated and measured results is obtained. The 10- dB impedance bandwidths and 3 dB Axial Ratio (AR) bandwidths are 18.4% (1.93‚Äì2.32 GHz) and 3.2% (2.14‚Äì2.21 GHz) in the lower band and 12.4% (2.58‚Äì2.92 GHz) and 1.7% (2.84‚Äì2.89 GHz) in the higher band, respectively. The proposed antenna with its simple structure, compact size and excellent performance provides a reference for communication system applications.</t>
  </si>
  <si>
    <t>107-113</t>
  </si>
  <si>
    <t>56767410900;56162267100;56160549700;55869002200;55276206000</t>
  </si>
  <si>
    <t>Liu, A. Xuan;Chen, Lei;Zhong, Xian Jiang;Wang, Hao;Shi, Xiao Wei</t>
  </si>
  <si>
    <t>Liu A.</t>
  </si>
  <si>
    <t>A novel design of dual-band circularly polarized antenna based on patches having rotation angles</t>
  </si>
  <si>
    <t>10.2528/PIERL15062306</t>
  </si>
  <si>
    <t>2-s2.0-84938784510</t>
  </si>
  <si>
    <t>['transmission lines', 'rf performance', 'rf connectors', 'proposed snap', 'passive sensor', 'parameters indicate', 'line structure', 'good performance', 'feeding connections', 'commercial snap', 'button connection', 'balanced connection', 'balanced antennas', '8 db', '5 ghz']</t>
  </si>
  <si>
    <t>Antenna feeding | balanced transmission line | radio frequency identification (RFID) | textile antennas | wearable electronic system</t>
  </si>
  <si>
    <t>A pair of commercial snap-on buttons is demonstrated as a detachable radio frequency (RF) balanced connection between a garment-integrated textile dipole antenna and a passive sensor-enabled radio frequency identification (RFID) tag in a wearable wireless system. This arrangement offers reliable, low-cost, and easily detachable RF coupling and feeding connections for balanced antennas, as conceptualized in simulations and validated through measurements. In addition, a back-to-back balanced transmission-line structure has been designed and measured to characterize the RF performance of the proposed snap-on button connection. The resulting S-parameters indicate the good performance of the snap-on buttons as RF connectors for balanced antennas/transmission lines at least up to 5 GHz with insertion loss better than 0.8 dB.</t>
  </si>
  <si>
    <t>1498-1501</t>
  </si>
  <si>
    <t>60009512;60009512;60009512;60009512</t>
  </si>
  <si>
    <t>56039063800;6603761497;9639471200;35495526500</t>
  </si>
  <si>
    <t>Chen, Shengjian Jammy;Fumeaux, Christophe;Ranasinghe, Damith Chinthana;Kaufmann, Thomas</t>
  </si>
  <si>
    <t>Paired Snap-On Buttons Connections for Balanced Antennas in Wearable Systems</t>
  </si>
  <si>
    <t>10.1109/LAWP.2014.2363852</t>
  </si>
  <si>
    <t>2-s2.0-84938785394</t>
  </si>
  <si>
    <t>['undesirable effects', 'simulation process', 'silver ink', 'radiation efficiency', 'internal walls', 'interior walls', 'human body', 'free space', 'db bandwidth', 'body model', 'antenna features', 'abs plastic', '8 dbi', '5 ghz', '45 ghz', '3 dbi', '1 dbi']</t>
  </si>
  <si>
    <t>Aperture antennas | body sensor networks | slot antennas | wearable sensors</t>
  </si>
  <si>
    <t>A wideband slot antenna was designed to be embedded in the interior walls of a wireless sensor node to avoid the undesirable effects of the human body on the performance of the sensor. A box (59 √ó 36 √ó 14 mm&lt;sup&gt;3&lt;/sup&gt;) made from ABS plastic was used as a platform for the antenna. Silver ink was painted on internal walls of the box to make the slot. The 10-dB bandwidth of the antenna is 39% (2.1-3.1 GHz). The antenna features a full ground plane underneath to reduce the interaction between body and the antenna, which affects the radiation efficiency. The simulated total efficiency of antenna is more than 90% in free space and reduces to 55% at 2.45 GHz and 62% at 3 GHz determined by adding the voxel body model in the simulation process. The simulated peak gain of the antenna is 4.1 dBi in free space at 2.5 GHz, which reduces to 3 dBi after adding the body model. The measured peak gain of antenna in xy-plane is 2.8 dBi at 2.5 GHz.</t>
  </si>
  <si>
    <t>1494-1497</t>
  </si>
  <si>
    <t>60082365-60032987;60032987;60032987</t>
  </si>
  <si>
    <t>55479318500;36893654800;55806552500</t>
  </si>
  <si>
    <t>Vatankhah Varnoosfaderani, Mohammad;Thiel, David V.;Lu, Jun Wei</t>
  </si>
  <si>
    <t>Southport;Brisbane</t>
  </si>
  <si>
    <t>School of Engineering and Built Environment;Griffith University</t>
  </si>
  <si>
    <t>60082365;60032987</t>
  </si>
  <si>
    <t>Vatankhah Varnoosfaderani M.</t>
  </si>
  <si>
    <t>A Wideband Slot Antenna in a Box for Wearable Sensor Nodes</t>
  </si>
  <si>
    <t>10.1109/LAWP.2015.2391273</t>
  </si>
  <si>
    <t>2-s2.0-84938786806</t>
  </si>
  <si>
    <t>['wideband performance', 'surface wall', 'strip connected', 'simulated bandwidth', 'simple dipole', 'rogers 3010', 'result turns', 'proposed configuration', 'proposed antenna', 'planar form', 'optimization increases', 'new resonance', 'introduced besides', 'fundamental resonance', 'first designed', 'conformal form', 'bandwidth enhancement', 'antenna without', '406 mhz', '1 %.']</t>
  </si>
  <si>
    <t>Bandwidth enhancement | implantable antenna | ingestible capsule | Medical Device Radiocommunications Service (MedRadio) band</t>
  </si>
  <si>
    <t>An antenna with bandwidth enhancement is proposed for ingestible capsule systems at the Medical Device Radiocommunications Service (MedRadio, 401-406 MHz) band. The antenna is first designed and optimized in planar form on Rogers 3010 to validate the feasibility of the wideband performance. By introducing a strip connected to a simple dipole, a new resonance is introduced besides its fundamental resonance. Thus, bandwidth enhancement can be achieved, and the simulated bandwidth of the proposed antenna after optimization increases from 25.7% to 37.8% compared to the antenna without the strip. To verify the wide bandwidth performance, measurement is carried out, and the result turns out that wideband performance of the proposed configuration can be achieved. Moreover, the configuration is reoptimized on the surface wall of a capsule in a conformal form to achieve a bandwidth enhancement from 18.9% to 36.1%.</t>
  </si>
  <si>
    <t>1510-1513</t>
  </si>
  <si>
    <t>60010080-60017161;60017161;60010080</t>
  </si>
  <si>
    <t>55556417200;57198926864;7407079527</t>
  </si>
  <si>
    <t>Xu, Li Jie;Guo, Yong Xin;Wu, Wen</t>
  </si>
  <si>
    <t>Xu L.</t>
  </si>
  <si>
    <t>Bandwidth Enhancement of an Implantable Antenna</t>
  </si>
  <si>
    <t>10.1109/LAWP.2014.2374217</t>
  </si>
  <si>
    <t>2-s2.0-84938787818</t>
  </si>
  <si>
    <t>['simulated ones', 'shaped probe', 'planar reflector', 'circular polarization', 'broadside direction', 'antenna exhibits', 'antenna consists', '7 dbic', '11 ghz']</t>
  </si>
  <si>
    <t>In this paper, a novel wideband single-feed circularly polarized patch antenna is presented. The antenna consists of an L-shaped probe, four parasitic patches perpendicular to the probe, and a planar reflector. By modifying the structure of the patches, two orthogonal radiation modes are created to realize the circular polarization in the broadside direction. This antenna exhibits a wide impedance bandwidth of 82.4% from 2GHz to 4.8GHz for the voltage standing wave ratio (VSWR) ‚â§ 2 and a 3-dB axial ratio (AR) bandwidth of 56.2% from 2.11 GHz to 3.77GHz, over which the antenna gains vary from 5.7 dBic to 9.7 dBic. The measured results agree well with the simulated ones.</t>
  </si>
  <si>
    <t>93-99</t>
  </si>
  <si>
    <t>55866773800;7102211932;55857994100;49962137200</t>
  </si>
  <si>
    <t>Liang, Weilong;Jiao, Yong Chang;Zhang, Li;Ni, Tao</t>
  </si>
  <si>
    <t>Wideband single-feed circularly polarized antenna</t>
  </si>
  <si>
    <t>10.2528/PIERL15052005</t>
  </si>
  <si>
    <t>2-s2.0-84938789373</t>
  </si>
  <si>
    <t>['paper proposes', 'mcdra ).', '10 gbit']</t>
  </si>
  <si>
    <t>This paper proposes a double negative metamaterial surface as a superstrate for a multilayer cylindrical dielectric resonator antenna (MCDRA). The aim is to achieve a broadband and high gain Electromagnetic Band Gap (EBG) antenna that can be used in harsh propagation areas to satisfy all the requirements for the 60 GHz wireless communications offering a bandwidth of 7GHz in the unlicensed ISM band (57‚Äì65 GHz), permitting to reach data rates of 10 Gbit/s and more. To meet these objectives various techniques are combined. Numerical and experimental results showed satisfactory performances with achievable impedance bandwidth of more than 10.5% (from 58.1 to 64.2GHz) and a 18 dBi gain, an enhancement of 13 dBi compared to a homogenous DRA without metamaterial superstrate. The proposed antenna exhibits directive and stable radiation pattern in the entire operating band.</t>
  </si>
  <si>
    <t>143-155</t>
  </si>
  <si>
    <t>60032619;60032619;60003127;60003127</t>
  </si>
  <si>
    <t>55816604000;7006002142;36806018300;6603016238</t>
  </si>
  <si>
    <t>Elkarkraoui, Taieb;Delisle, Gilles Y.;Hakem, Nadir;Coulibaly, Yacouba</t>
  </si>
  <si>
    <t>Quebec;Rouyn-Noranda</t>
  </si>
  <si>
    <t>Universit√© Laval;Universite du Quebec en Abitibi-Temiscamingue</t>
  </si>
  <si>
    <t>60032619;60003127</t>
  </si>
  <si>
    <t>Elkarkraoui T.</t>
  </si>
  <si>
    <t>Hybrid broadband 60-GHz double negative metamaterial high gain antenna</t>
  </si>
  <si>
    <t>10.2528/PIERC15052811</t>
  </si>
  <si>
    <t>2-s2.0-84938789937</t>
  </si>
  <si>
    <t>['surfboard communication', 'strong influence', 'sea waves', 'radio propagation', 'introduced within', 'empirical measurements', 'average height', 'aquatic sports', 'aquatic environments', 'analyzed using', '3 db']</t>
  </si>
  <si>
    <t>3-D Ray Launching | aquatic environment | sea surface roughness | surfboard | wireless personal area network (WPAN) | wireless sensor network (WSN)</t>
  </si>
  <si>
    <t>The radio propagation for wireless systems embedded in surfboards has been characterized with the aim of testing the quality of a person to surfboard communication and person to infrastructure in aquatic environments, by means of wireless body area networks combined with an adequate transport technology. Wireless channel performance was analyzed using an in house developed 3-D Ray Launching Method and validated by empirical measurements, showing good agreement with differences below 3 dB, showing the influence of multipath components generated in this context as well as the strong influence of the average height of sea waves, which was introduced within the deterministic algorithm employed. The adoption of precise radioplanning techniques can aid in the deployment of efficient and cost effective new wireless solutions and optimal antenna location, applied to surfing and extendable to other aquatic sports and applications.</t>
  </si>
  <si>
    <t>60033019;60033019;60033019;60033019;60033019;60033019;60033019</t>
  </si>
  <si>
    <t>56767911200;55360550000;6603332826;54583157100;6507791801;56243910400;24467846500</t>
  </si>
  <si>
    <t>Baghdadi, H.;Aguirre, E.;Lopez, P.;Azpilicueta, L.;Astrain, J. J.;Villadangos, J.;Falcone, F.</t>
  </si>
  <si>
    <t>Pamplona</t>
  </si>
  <si>
    <t>Universidad P√∫blica de Navarra</t>
  </si>
  <si>
    <t>Baghdadi H.</t>
  </si>
  <si>
    <t>Characterization of UHF Radio Channels for Wireless Sensor Systems Embedded in Surfboards</t>
  </si>
  <si>
    <t>10.1109/LAWP.2015.2413366</t>
  </si>
  <si>
    <t>2-s2.0-84938790472</t>
  </si>
  <si>
    <t>['wearable antenna', 'thus resulting', 'suggested solutions', 'shorting wall', 'practical implementation', 'planar inverted', 'performed analysis', 'letter presents', 'fields inside', 'f antenna', 'easily applicable', 'directly leads', 'confining part']</t>
  </si>
  <si>
    <t>PDMS | planar inverted-F antenna (PIFA) | reactive near fields | specific absorption rate (SAR) | UHF | wearable antennas | wireless body area network (WBAN)</t>
  </si>
  <si>
    <t>This letter presents a study on the specific absorption rate (SAR) evaluation of UHF wearable antennas. A planar inverted-F antenna (PIFA) intended to operate in wireless body area networks (WBANs) is taken as an example for the investigation. The presence of the ground plane introduces isolation between the body and the wearable antenna and decouples the antenna from the body, thus resulting in lower SAR values. The performed analysis of the proposed PIFA indicates increased near-field regions close to the shorting wall, which directly leads to increased SAR values. This can be avoided if alternative current paths are provided, e.g., extending the ground plane slightly. The dielectric materials used as substrates partially reduce the SAR by confining part of the fields inside the dielectric. All the suggested solutions are easily applicable for a practical implementation.</t>
  </si>
  <si>
    <t>1530-1533</t>
  </si>
  <si>
    <t>60028186;60028186</t>
  </si>
  <si>
    <t>55263542000;6701417455</t>
  </si>
  <si>
    <t>Trajkovikj, Jovanche;Skrivervik, Anja K.</t>
  </si>
  <si>
    <t>Trajkovikj J.</t>
  </si>
  <si>
    <t>Diminishing SAR for Wearable UHF Antennas</t>
  </si>
  <si>
    <t>10.1109/LAWP.2014.2374423</t>
  </si>
  <si>
    <t>2-s2.0-84938795723</t>
  </si>
  <si>
    <t>['wireless microphone', 'two antennas', 'proposed method', 'paper presents', 'improving angle', 'experimentally validated']</t>
  </si>
  <si>
    <t>This paper presents a method for improving Angle-of-Arrival estimation accuracy in multipath environments using a sliding antenna array consisting of only two antennas. The proposed method is then experimentally validated by means of a dual channel Software-Defined Radio receiver and a wireless microphone.</t>
  </si>
  <si>
    <t>101-105</t>
  </si>
  <si>
    <t>60003161;106020728;60003161</t>
  </si>
  <si>
    <t>56296949600;23996210300;6507297205</t>
  </si>
  <si>
    <t>Paun, Mirel;Tamas, Razvan;Marghescu, Ion</t>
  </si>
  <si>
    <t>Romania;Romania</t>
  </si>
  <si>
    <t>Bucuresti;Bucharest</t>
  </si>
  <si>
    <t>University Politehnica of Bucharest;Maritime University of Constanta</t>
  </si>
  <si>
    <t>60003161;106020728</t>
  </si>
  <si>
    <t>Paun M.</t>
  </si>
  <si>
    <t>Angle-of-arrival estimation in multipath environments using sliding antenna arrays</t>
  </si>
  <si>
    <t>10.2528/PIERL15062307</t>
  </si>
  <si>
    <t>2-s2.0-84938805253</t>
  </si>
  <si>
    <t>['slot antenna', 'profile dual', 'low profile', 'front radiation', 'easily integrated', 'designed meta', 'antenna applied', '63 ghz', '56 ghz', '5 ghz', '3 mm']</t>
  </si>
  <si>
    <t>Circularly polarized (CP) | dual-band | low profile | meta-surface</t>
  </si>
  <si>
    <t>A low-profile dual-band circularly polarized (CP) antenna applied for WiMAX (2.5 and 3.5 GHz) is proposed in this letter. With a well-designed meta-surface placed atop a slot antenna, two circularly polarized bands can be excited. The annular folded slot antenna resonates at 2.5 GHz while the meta-surface is designed to excite another CP band around 3.5 GHz, and the meta-surface can also effectively enhance the front radiation. Two CP operation bands are 2.48-2.56 GHz and 3.48-3.63 GHz, with the low frequency ratio (FR) of 1.4 (2.5 GHz/3.5 GHz). The antenna is compact with a low profile of 3 mm, which can be easily integrated in the wireless communication system.</t>
  </si>
  <si>
    <t>1650-1653</t>
  </si>
  <si>
    <t>57200569551;24080783500;55589481800;55584801012;7403280923</t>
  </si>
  <si>
    <t>Li, Ke;Li, Long;Cai, Yuan Ming;Zhu, Cheng;Liang, Chang Hong</t>
  </si>
  <si>
    <t>Li K.</t>
  </si>
  <si>
    <t>A Novel Design of Low-Profile Dual-Band Circularly Polarized Antenna with Meta-Surface</t>
  </si>
  <si>
    <t>10.1109/LAWP.2015.2417169</t>
  </si>
  <si>
    <t>2-s2.0-84938810974</t>
  </si>
  <si>
    <t>['symmetrical factor', 'proposed antenna', 'ieee 802', 'experimental measurements', 'antenna structure']</t>
  </si>
  <si>
    <t>Covariance matrix adaptation evolutionary strategy algorithm is applied to optimize a dielectric loaded microstrip patch antenna. The optimization process performance is enhanced by not considering the symmetrical factor of the antenna structure. The antenna is optimized to work for IEEE 802.11a WLAN 5‚Äì6 GHz band. Experimental measurements have also been performed to validate the performance of the proposed antenna.</t>
  </si>
  <si>
    <t>85-91</t>
  </si>
  <si>
    <t>Covariance matrix adaptation evolutionary strategy optimization of patch antenna for wireless communication</t>
  </si>
  <si>
    <t>10.2528/PIERL15020704</t>
  </si>
  <si>
    <t>2-s2.0-84938816875</t>
  </si>
  <si>
    <t>['wearable electronics', 'versus 4', 'textile materials', 'space scenario', 'high body', 'free space', 'excellently suited', 'entirely implemented', 'body performance', 'body communication', 'antenna isolation', '8 dbi', '45 mw', '2 dbi', '1 g']</t>
  </si>
  <si>
    <t>Antenna miniaturization | antennas | quarter-mode substrate integrated waveguide | substrate integrated waveguide antennas | textile antennas | wearable antennas | wearable electronics</t>
  </si>
  <si>
    <t>A miniaturized wearable antenna, entirely implemented in textile materials, is proposed that relies on a quarter-mode substrate integrated waveguide topology. The design combines compact dimensions with high body-antenna isolation, making it excellently suited for off-body communication in wearable electronics/smart textile applications. The fabricated antenna achieves stable on-body performance. A measured on-body impedance matching bandwidth of 5.1% is obtained, versus 4.8% in free space. The antenna gain equals 3.8 dBi in the on-body and 4.2 dBi for the free-space scenario. High radiation efficiency, measured to be 81% in free space, is combined with a low calculated specific absorption rate of 0.45 mW/g, averaged over 1 g of tissue, with 500 mW input power.</t>
  </si>
  <si>
    <t>1482-1485</t>
  </si>
  <si>
    <t>60033316;60033316;60033316;60033316</t>
  </si>
  <si>
    <t>55357493400;56082394900;25930619600;7004835032</t>
  </si>
  <si>
    <t>Agneessens, Sam;Lemey, Sam;Vervust, Thomas;Rogier, Hendrik</t>
  </si>
  <si>
    <t>Agneessens S.</t>
  </si>
  <si>
    <t>Wearable, Small, and Robust: The Circular Quarter-Mode Textile Antenna</t>
  </si>
  <si>
    <t>10.1109/LAWP.2015.2389630</t>
  </si>
  <si>
    <t>2-s2.0-84938816904</t>
  </si>
  <si>
    <t>['transmitting control', 'transmit high', 'required bandwidth', 'omnidirectional antenna', 'mac consumes', 'less energy', 'least 28', 'least 14', 'gbps speed', 'done efficiently', 'directional antennas', 'different applications', 'conventional protocol', 'conserves energy', 'compatible multi', 'antenna training']</t>
  </si>
  <si>
    <t>60 GHz | Directional antenna | ISM band | Multi-gbps | Multiband | Wireless LAN</t>
  </si>
  <si>
    <t>In this paper, an energy-efficient coordinated multiband medium access control (ECM-MAC) protocol for backward-compatible multi-Gbps wireless local area networks is proposed, which is capable of selecting the radio band based on required bandwidth for different applications. In ECM-MAC, the 2.4/5 GHz band with omnidirectional antenna is used for transmitting control, management, and low-rate data frames, and the 60 GHz band associated with directional antennas is used to transmit high-rate data frames at a multi-Gbps speed. In particular, antenna training is done efficiently, utilizing both 2.4/5 and 60 GHz radio bands selectively. The reduced antenna training time saves energy and shortens communication delay, and using one radio at a time further conserves energy. The simulation study shows that ECM-MAC consumes at least 28% less energy and reduces average packet delay by at least 14% by significantly reducing antenna training time, compared to the conventional protocol.</t>
  </si>
  <si>
    <t>709-721</t>
  </si>
  <si>
    <t>13-16</t>
  </si>
  <si>
    <t>60009950;60009950</t>
  </si>
  <si>
    <t>55372942400;6602565711</t>
  </si>
  <si>
    <t>Bhusal, Rabin;Moh, Sangman</t>
  </si>
  <si>
    <t>Chosun University</t>
  </si>
  <si>
    <t>Bhusal R.</t>
  </si>
  <si>
    <t>An energy-efficient coordinated multiband MAC protocol for backward-compatible multi-Gbps wireless LANs</t>
  </si>
  <si>
    <t>10.12988/ces.2015.56166</t>
  </si>
  <si>
    <t>2-s2.0-84938830117</t>
  </si>
  <si>
    <t>['u slot', 'return loss', 'resonant frequency', 'primary aim', 'multiband operation', 'ku band', 'efficiency calculated', 'desirable feature', 'designed antenna', 'bandwidth limits']</t>
  </si>
  <si>
    <t>C band | Ku band | Patch antenna | quad band | Radiation pattern | Return loss | U slot antenna | VSWR</t>
  </si>
  <si>
    <t>The primary aim of this work is to design a quad band microstrip antenna with U slot that is able to transmit at a target frequencies spanning over C, X and Ku band. The proposed antenna design has a return loss below -22dB and voltage standing wave ratio (VSWR) value below 1.5 at all four resonant frequencies of 5.8GHz, 8.25GHz, 9.85GHz and 13.95GHz. Furthermore, the impedance of the proposed antenna varies closely around 50ohms at all resonant frequency which is a desirable feature for multiband operation. The bandwidth limits of the designed antenna at various resonant frequencies are found to be 5.2-5.5GHz, 7.7-8.5GHz, 9.75-10GHz and 13.75-14.10GHz. The efficiency calculated is high up to 95% compared to other design.</t>
  </si>
  <si>
    <t>737-745</t>
  </si>
  <si>
    <t>26423292200;19934110800</t>
  </si>
  <si>
    <t>Sugadev, M.;Logashanmugam, E.</t>
  </si>
  <si>
    <t>Sugadev M.</t>
  </si>
  <si>
    <t>Quad band U-slot microstrip antenna for C, X and Ku band wireless applications</t>
  </si>
  <si>
    <t>10.12988/ces.2015.53115</t>
  </si>
  <si>
    <t>2-s2.0-84938868829</t>
  </si>
  <si>
    <t>['thus creating', 'results show', 'paper proposes', 'outdoor environment', 'omnidirectional configuration', 'mobile device', 'ism band', 'increasing numbers', 'eight beams', 'directional antenna', 'desired user', 'desired beam', 'causing issues', 'beam switching', 'antenna consists', 'ais algorithm', '4 ghz']</t>
  </si>
  <si>
    <t>AIS | Microcontroller | Smart antenna | Switch beam | WLAN</t>
  </si>
  <si>
    <t>Increasing numbers of wireless local area networks (WLAN) replacing wired networks have an impact on wireless network systems, causing issues such as interference. The smart antenna system is a method to overcome interference issues in WLANs. This paper proposes an artificial immune system (AIS) for a switch beam smart antenna system. A directional antenna is introduced to aim the beam at the desired user. The antenna consists of 8 directional antennas, each of which covers 45 degrees, thus creating an omnidirectional configuration of which the beams cover 360 degrees. To control the beam switching, an inexpensive PIC 16F877 microchip was used. An AIS algorithm was implemented in the microcontroller, which uses the received radio signal strength of the mobile device as reference. This is compared for each of the eight beams, after which the AIS algorithm selects the strongest signal received by the system and the microcontroller will then lock to the desired beam. In the experiment a frequency of 2.4 GHz (ISM band) was used for transmitting and receiving. A test of the system was conducted in an outdoor environment. The results show that the switch beam smart antenna worked fine based on locating the mobile device.</t>
  </si>
  <si>
    <t>175-194</t>
  </si>
  <si>
    <t>Journal of ICT Research and Applications</t>
  </si>
  <si>
    <t>60021005-60014001-115544730;60021005;60014001;60014001;60021005;115544730</t>
  </si>
  <si>
    <t>57217215616;35619439200;55557598400;16025721900;57194261987;55955639000</t>
  </si>
  <si>
    <t>Kadir, Evizal Abdul;Shamsuddin, Siti Mariyam;Rahman, Tharek Abd;Rahim, Sharul Kamal Abdul;Supriyanto, Eko;Rosa, Sri Listia</t>
  </si>
  <si>
    <t>Malaysia;Malaysia;Indonesia</t>
  </si>
  <si>
    <t>Johor Bahru;Johor Bahru;</t>
  </si>
  <si>
    <t>Universiti Teknologi Malaysia;School of Electrical Engineering;Universitas Karimun Tanjung Balai Karimun</t>
  </si>
  <si>
    <t>60021005;60014001;115544730</t>
  </si>
  <si>
    <t>Kadir E.A.</t>
  </si>
  <si>
    <t>AIS algorithm for smart antenna application in WLAN</t>
  </si>
  <si>
    <t>10.5614/itbj.ict.res.appl.2015.8.3.1</t>
  </si>
  <si>
    <t>2-s2.0-84938890906</t>
  </si>
  <si>
    <t>['wearable devices', 'unmeshed antenna', 'smaller dimensions', 'several antennas', 'pmr446 band', 'paper presents', 'meshing gives', 'meshed antenna', 'best tradeoffs', 'back ratio', 'back radiation']</t>
  </si>
  <si>
    <t>Meshed antennas | Mobile antennas | Patch antennas | UHF antennas | UHF communication</t>
  </si>
  <si>
    <t>This paper presents a meshed microstrip patch antenna for UHF band radio communications. Meshed elements allow making antenna flexible, light and more suitable for wearable devices. Several antennas, intended for PMR446 band with different meshing configurations, have been designed. Un-meshed, semi-meshed and fully meshed microstrip patch antennas have been compared. The analysis was focused on the best tradeoffs between concentration of conductor, gain and front to back ratio. Results below are showing that more than 50 % of conductor can be removed without significant gain reduction. In some cases the meshing gives a reduction of back radiation. The meshed antenna has smaller dimensions in comparison with the unmeshed antenna on the same frequency.</t>
  </si>
  <si>
    <t>31-34</t>
  </si>
  <si>
    <t>60071057;60071057</t>
  </si>
  <si>
    <t>56771424800;24448018700</t>
  </si>
  <si>
    <t>Artamonovs, Olegs;Balodis, Guntars</t>
  </si>
  <si>
    <t>Latvia</t>
  </si>
  <si>
    <t>Riga</t>
  </si>
  <si>
    <t>Riga Technical University</t>
  </si>
  <si>
    <t>Artamonovs O.</t>
  </si>
  <si>
    <t>Meshed patch antenna for portable UHF band radio communication devices</t>
  </si>
  <si>
    <t>10.5755/j01.eee.21.4.12778</t>
  </si>
  <si>
    <t>2-s2.0-84938905122</t>
  </si>
  <si>
    <t>['transmission line', 'simulation results', 'shaped slot', 'proposed plpda', 'printed log', 'notched filter', 'measured results', 'integrating u', 'good agreement', 'frequency 2', '6 ghz', '5 db', '45 ghz']</t>
  </si>
  <si>
    <t>Notched filter | Printed log periodic dipole antenna (PLPDA) | U-shaped slot | Voltage standing wave ratio (VSWR) | Wireless communication</t>
  </si>
  <si>
    <t>A Printed Log-Periodic Dipole Antenna (PLPDA) with notched filter at the frequency 2.45 GHz is proposed for wireless communication applications. VSWR &lt;2.5:1 is achieved over the band. The notched filter is achieved by integrating U-shaped slot on the transmission line in order to reduce the interference from the various wireless applications operating at 2.45 GHz frequency. The proposed PLPDA is working from 1 -6 GHz frequency with gain &gt;5 dB. The band stop filter is designed with notched frequency band from 2.1-2.6 GHz and integrated with the antenna. Finally, the PLPDA is designed, fabricated and measured. The measured results are in good agreement with simulation results.</t>
  </si>
  <si>
    <t>40-44</t>
  </si>
  <si>
    <t>1816949X</t>
  </si>
  <si>
    <t>Journal of Engineering and Applied Sciences</t>
  </si>
  <si>
    <t>60079446;100679544;60079446</t>
  </si>
  <si>
    <t>56771438400;56771454200;36135595500</t>
  </si>
  <si>
    <t>Lakshmikanth, P.;Takeshore, K.;Madhav, B. T.P.</t>
  </si>
  <si>
    <t>Vaddeswaram;Hyderabad</t>
  </si>
  <si>
    <t>K L Deemed to be University;DLRL</t>
  </si>
  <si>
    <t>60079446;100679544</t>
  </si>
  <si>
    <t>Lakshmikanth P.</t>
  </si>
  <si>
    <t>Printed log-periodic dipole antenna with notched filter at 2.45 GHz frequency for wireless communication applications</t>
  </si>
  <si>
    <t>10.3923/jeasci.2015.40.44</t>
  </si>
  <si>
    <t>2-s2.0-84938911068</t>
  </si>
  <si>
    <t>['solution based', 'shared medium', 'sensor nodes', 'replayed beacons', 'replay jammers', 'replay jammer', 'receive beacons', 'random jammer', 'provide robust', 'paper proposes', 'paper continuous', 'many applications', 'localization refers', 'localization process', 'localization accuracy', 'jamming attacks', 'different frequencies', 'adversary emitting']</t>
  </si>
  <si>
    <t>Jamming attacks | Localization accuracy | Received signal stregnth indicator (RSSI) | Trilateration technique | Wireless sensor network</t>
  </si>
  <si>
    <t>Localization refers to locating the position or area in which the sensor or object to be tracked. Based on the localization, many applications are emerging in the wireless sensor network. Since the wireless sensor network is a shared medium, jamming attacks can be launched by adversary emitting the radio frequency signal. Therefore jamming attacks affect the localization process. Range based methods like received signal strength indication (RSSI) is affected a lot by physical jamming attacks. This paper proposes a solution based on modified multi frequency multi power antenna to provide robust and accurate localization technique.In this paper continuous, random and capture and replay jammers are be simulated to test the localization accuracy of the RSSI algorithm However the access point sends beacons in different frequencies and jammer cannot jam all the frequencies, sensor nodes will be able to receive beacons in spite of the existence of continuous and random jammer. The only problem now is with capture and replay jammer. So that this paper proposes a set of filters to eliminate the replayed beacons The simulation results showed a powerful and improvement in the localization accuracy against jamming attacks through detecting, filtering and eliminating the effect of these attacks.</t>
  </si>
  <si>
    <t>53-64</t>
  </si>
  <si>
    <t>60021005-60071176;60021005;60021005</t>
  </si>
  <si>
    <t>56321117600;55557598400;35148173400</t>
  </si>
  <si>
    <t>Hussein, Ahmed Abdulqader;Rahman, Tharek A.;Leow, Chee Yen</t>
  </si>
  <si>
    <t>Baghdad;Johor Bahru</t>
  </si>
  <si>
    <t>University of Technology- Iraq;Universiti Teknologi Malaysia</t>
  </si>
  <si>
    <t>60071176;60021005</t>
  </si>
  <si>
    <t>Hussein A.A.</t>
  </si>
  <si>
    <t>Throughput enhancement of wireless sensor network localization accuracy against jamming attacks</t>
  </si>
  <si>
    <t>2-s2.0-84938915403</t>
  </si>
  <si>
    <t>['wideband application', 'wide impedance', 'termination resistor', 'simple single', 'sequentially rotating', 'sasa achieves', 'sasa ),', 'radiating element', 'proposed design', 'operating band', 'impedance bandwidth', 'higher gain', 'gain variation', 'gain bandwidths', 'excellent ar', 'circularly polarized', 'balun circuit', 'axial ratio', 'array performs', 'array confirm', 'antenna center', 'acceptable agreement', '88 ghz', '74 db']</t>
  </si>
  <si>
    <t>array antenna | Circular polarization | spiral antenna | wideband antenna</t>
  </si>
  <si>
    <t>A circularly polarized (CP) spiral antenna array for wideband application is presented, which employs a simple single-arm spiral antenna (SASA), as the radiating element. By introducing a small round disc backed near the antenna center and loading a termination resistor, the SASA achieves a wide impedance bandwidth without a balun circuit and a good axial ratio (AR) performance, respectively. A total of four array elements are used in the 2 √ó 2 configuration to obtain a higher gain. Particularly, a method of sequentially rotating the elements is used to improve the axial ratio. The array performs an impedance bandwidth for VSWR ‚â§ 1.5 of 40% ranging from 1.25 to 1.88 GHz, an excellent AR of better than 0.74 dB, and a gain variation from 11.34 to 14.56 dB within the operating band. Measured and simulated results presented for the array confirm its wide impedance, axial ratio, and gain bandwidths. Acceptable agreement between the simulation and measured results validates the proposed design.</t>
  </si>
  <si>
    <t>379-386</t>
  </si>
  <si>
    <t>23007175300;56486595000;7003448436;54418423800;35736995800</t>
  </si>
  <si>
    <t>Zhang, Zhi Ya;Huang, Peng;Zuo, Shao Li;Zhao, Jia Yue;Fu, Guang</t>
  </si>
  <si>
    <t>Broadband circularly polarized spiral antenna array using sequentially rotated technique</t>
  </si>
  <si>
    <t>10.3233/JAE-140151</t>
  </si>
  <si>
    <t>2-s2.0-84938918484</t>
  </si>
  <si>
    <t>['validated model', 'results show', 'results confirm', 'radiating elements', 'particularly suited', 'paper proposes', 'mutual coupling', 'multidisciplinary analysis', 'experimental devices', 'electrical performance', 'dynamic loads', 'deformed displacement', 'coupling model', 'coupling approach']</t>
  </si>
  <si>
    <t>deformed displacement | electromechanical coupling | mutual coupling | Structurally integrated antenna</t>
  </si>
  <si>
    <t>This paper proposes a coupling approach to investigate the effects of dynamic loads on the performance of structurally integrated antenna. In this method, the deformed displacement of radiating elements is determined by using the modal superposition principle of dynamic mechanic equation. Subsequently, the deformed displacement is coupled to the radiated field equation of the antenna array considering the effect of mutual coupling. Finally, an electromechanical coupling model is built by combining the equations from two different disciplines. An iterative solution method is presented to solve the coupling model. Some experimental devices are designed by utilizing a 2.5 GHz structurally integrated antenna, and the results confirm the effectiveness of the coupling model. The validated model is applied to investigate the influences of dynamic loads on the mechanical and electrical performance. The results show that the deformed displacement of radiating elements depends on the structural constraint forms and dynamic load values. Moreover, the greater the deformed displacement of the antenna array surface, the more serious the degradation of the electrical performance. The coupling model is particularly suited to the multidisciplinary analysis and design of structurally integrated antenna.</t>
  </si>
  <si>
    <t>24924099100;56390786300;56293347400;16443330500</t>
  </si>
  <si>
    <t>Zhou, Jinzhu;Song, Liwei;Huang, Jin;Wang, Congsi</t>
  </si>
  <si>
    <t>Zhou J.</t>
  </si>
  <si>
    <t>Performance of structurally integrated antennas subjected to dynamical loads</t>
  </si>
  <si>
    <t>10.3233/JAE-140184</t>
  </si>
  <si>
    <t>2-s2.0-84938918950</t>
  </si>
  <si>
    <t>['wave simulations', 'reduced cross', 'prototype antenna', 'orthogonal directions', 'novel low', 'cost dual', '05 ghz']</t>
  </si>
  <si>
    <t>Dual-polarization | Phased array radar | Port isolation | Printed antenna</t>
  </si>
  <si>
    <t>A novel low-cost dual-polarized slot antenna is proposed for C-band phased array radar systems: a compact stacked slot patch configuration fed with a pair of T-probes excites dual-polarization in orthogonal directions. A prototype antenna is fabricated, and the antenna yields return loss better than ‚àí10 dB from 4.95 to 5.05 GHz, along with higher than 3.3 dBi peak gain. Full-wave simulations and measurements show promising features in terms of reduced cross-polarization (&lt;‚àí23.2 dB), high isolation between the input ports (&lt;‚àí20 dB), wide scanning capability (&gt;32‚ó¶) and fair regular radiation patterns.</t>
  </si>
  <si>
    <t>2439-2445</t>
  </si>
  <si>
    <t>60005244;60019616</t>
  </si>
  <si>
    <t>9841493900;55845140400</t>
  </si>
  <si>
    <t>Song, Lizhong;Nie, Yuming</t>
  </si>
  <si>
    <t>Harbin;Nanjing</t>
  </si>
  <si>
    <t>Harbin Institute of Technology;Southeast University</t>
  </si>
  <si>
    <t>60019616;60005244</t>
  </si>
  <si>
    <t>A printed t-probe fed dual-polarized slot antenna for c-band phased array radar systems</t>
  </si>
  <si>
    <t>2-s2.0-84938928708</t>
  </si>
  <si>
    <t>['results given', 'rain environment', 'millimeter wave', 'input multiple', 'communication systems']</t>
  </si>
  <si>
    <t>The concept of Scattering-Induced Mutual Coupling Effect (SIMCE) is proposed, and the mechanism of producing this phenomenon in Multiple-Input Multiple-Output (MIMO) communication systems at MilliMeter Wave (MMW) band is demonstrated. The model of estimating the scattering-induced mutual impedance in rain environment is derived, and the characteristics of Rain-Induced Scattering Mutual Impedance (RISMI) are discussed taking parabolic antennas as an example. The model of estimating the rain-induced mutual impedance is helpful for investigating the SIMCE in other discrete random media. And, the results given in this paper are significant for developing MMW MIMO communication systems.</t>
  </si>
  <si>
    <t>7203001376;57208680102;56770556600</t>
  </si>
  <si>
    <t>Gong, Shuhong;Wang, Xuan;Yan, Daopu</t>
  </si>
  <si>
    <t>Gong S.</t>
  </si>
  <si>
    <t>On the rain-induced mutual coupling effect of multiple-input multiple-output communication systems at millimeter wave band</t>
  </si>
  <si>
    <t>10.2528/PIERM15041304</t>
  </si>
  <si>
    <t>2-s2.0-84938929232</t>
  </si>
  <si>
    <t>['transition spreads', 'substrate curvature', 'operational bandwidth', 'letter presents', 'fractional bandwidth', '9 ghz']</t>
  </si>
  <si>
    <t>Body-worn antennas | flexible electronics | galinstan | liquid metal | microfluidics | microstrip line | PDMS | vialess microstrip-to-microstrip transition</t>
  </si>
  <si>
    <t>This letter presents an ultrawideband contactless microstrip-to-microstrip transition connecting a conventional surface line with an embedded microfluidic line composed of a roomerature liquid metal. The operational bandwidth of the transition spreads from about 0.8 to 7.9 GHz, which corresponds to the fractional bandwidth of $\sim\!\!\!\! 165\% $. A detailed parametric study is reported for the transition geometrical parameters and substrate curvature. The performance of the transition is validated successfully via prototyping. The liquid metal used is galinstan, and the substrate is made of PDMS.</t>
  </si>
  <si>
    <t>1502-1505</t>
  </si>
  <si>
    <t>55313351600;6507311288;23973241400;8376403800</t>
  </si>
  <si>
    <t>Diedhiou, Daouda L.;De Sagazan, Olivier;Sauleau, Ronan;Boriskin, Artem V.</t>
  </si>
  <si>
    <t>Diedhiou D.</t>
  </si>
  <si>
    <t>Contactless Microstrip Transition for Flexible Microfluidic Circuits and Antennas</t>
  </si>
  <si>
    <t>10.1109/LAWP.2014.2367811</t>
  </si>
  <si>
    <t>2-s2.0-84938930279</t>
  </si>
  <si>
    <t>['slight improvement', 'results indicate', 'performed using', 'modified using', 'metamaterial array', 'ground plane', 'f antenna', 'double negative', 'conventional pifa', 'cellular phone', 'antenna performances']</t>
  </si>
  <si>
    <t>Finite integration technique (FIT) | human head model | metamaterial | planar inverted-F antenna (PIFA) | specific absorption rate (SAR)</t>
  </si>
  <si>
    <t>In this paper, a metamaterial embedded planar inverted-F antenna (PIFA) is proposed for cellular phone. A dual band PIFA is designed to operate both GSM 900 MHz and DCS 1800 MHz. The ground plane of conventional PIFA is modified using a double negative (DNG) metamaterial array. The investigation is performed using the Finite Integration Technique (FIT) of CST Microwave Studio. The specific absorption rate (SAR) values are calculated considering two different holding positions-cheek and tilt. The results indicate that the proposed metamaterial embedded antenna produces lower SAR in the human head compared to conventional PIFA. Moreover, the modified antenna substrate leads to slight improvement of the antenna performances.</t>
  </si>
  <si>
    <t>459-467</t>
  </si>
  <si>
    <t>56389690700;57219314703;55328836300</t>
  </si>
  <si>
    <t>Hossain, M. I.;Faruque, M. R.I.;Islam, M. T.</t>
  </si>
  <si>
    <t>Hossain M.I.</t>
  </si>
  <si>
    <t>Design and analysis of metamaterial inspired low SAR PIFA for mobile phone</t>
  </si>
  <si>
    <t>10.3233/JAE-140201</t>
  </si>
  <si>
    <t>2-s2.0-84938930404</t>
  </si>
  <si>
    <t>['using tongue', 'tetraplegic patients', 'reliable link', 'propagation link', 'mouth device', 'mouth antenna', 'link loss', 'external antenna', 'case scenarios', 'antenna type']</t>
  </si>
  <si>
    <t>Body area network (BAN) | implant antenna | off-body propagation measurement | tetraplegic rehabilitation</t>
  </si>
  <si>
    <t>Tetraplegic patients have to depend upon someone else for moving the wheelchair or typing on a computer. One of the ways to make them independent is by using tongue-controlled in-mouth wireless devices. This letter presents antennas and propagation for such devices in 2.45-GHz ISM band. A monopole and a loop antenna suitable in size and performance is presented for such devices. The propagation link between the in-mouth antenna and an external antenna is measured by mimicking the use-case scenarios of such devices by placing an external antenna on a laptop and on a chair. The link loss is found to be in the range of 55-75 dB depending upon the antenna type and the scenario. Using these values of the link loss, a reliable link can be established between the in-mouth device and the external device either mounted on a wheelchair or a computer.</t>
  </si>
  <si>
    <t>1518-1521</t>
  </si>
  <si>
    <t>60013141;60029170</t>
  </si>
  <si>
    <t>36717433100;57214603150</t>
  </si>
  <si>
    <t>Chandra, R.;Johansson, A. J.</t>
  </si>
  <si>
    <t>Sweden;Norway</t>
  </si>
  <si>
    <t>Lund;Trondheim</t>
  </si>
  <si>
    <t>Lunds Universitet;Norges Teknisk-Naturvitenskapelige Universitet</t>
  </si>
  <si>
    <t>60029170;60013141</t>
  </si>
  <si>
    <t>Chandra R.</t>
  </si>
  <si>
    <t>Antennas and Propagation for In-Mouth Tongue-Controlled Devices in Wireless Body Area Networks</t>
  </si>
  <si>
    <t>10.1109/LAWP.2014.2366092</t>
  </si>
  <si>
    <t>2-s2.0-84938947190</t>
  </si>
  <si>
    <t>['wave modes', 'unit rectenna', 'transmission antenna', 'square 1', 'sixteen rectennas', 'simple magnetrons', 'output power', 'measured performance', 'field 2', 'dc power', 'dc load', '3 w']</t>
  </si>
  <si>
    <t>microwave power transmission | microwave rectifying | near-field | rectenna</t>
  </si>
  <si>
    <t>A multi-magnetron microwave source, a metamaterial transmitting antenna, and a large power rectenna array are presented to build a near-field 2.45 GHz microwave power transmission system. The square 1 m&lt;sup&gt;2&lt;/sup&gt; rectenna array consists of sixteen rectennas with 2048 Schottky diodes for large power microwave rectifying. It receives microwave power and converts them into DC power. The design, structure, and measured performance of a unit rectenna as well as the entail rectenna array are presented in detail. The multi-magnetron microwave power source switches between half and full output power levels, i.e. the half-wave and full-wave modes. The transmission antenna is formed by a double-layer metallic hole array, which is applied to combine the output power of each magnetron. The rectenna array DC output power reaches 67.3 W on a 1.2 Œ© DC load at a distance of 5.5 m from the transmission antenna. DC output power is affected by the distance, DC load, and the mode of microwave power source. It shows that conventional low power Schottky diodes can be applied to a microwave power transmission system with simple magnetrons to realise large power microwave rectifying.</t>
  </si>
  <si>
    <t>1818-1830</t>
  </si>
  <si>
    <t>60016521;60016521;60016521;60016521;60016521;60016521</t>
  </si>
  <si>
    <t>55721016700;57223105644;56134596000;55942807200;55926231500;55680711100</t>
  </si>
  <si>
    <t>Zhang, Biao;Jiang, Wan;Yang, Yang;Yu, Chengyang;Huang, Kama;Liu, Changjun</t>
  </si>
  <si>
    <t>Zhang B.</t>
  </si>
  <si>
    <t>Experimental study on an S-band near-field microwave magnetron power transmission system on hundred-watt level</t>
  </si>
  <si>
    <t>10.1080/00207217.2014.996784</t>
  </si>
  <si>
    <t>2-s2.0-84938949155</t>
  </si>
  <si>
    <t>['wide 3', 'vertical stub', 'square ring', 'ring linked', 'rectangular slit', 'radiation characteristics', 'radiating patch', 'monopole antenna', 'impedance bandwidth', 'ground plane', 'greatly enhanced', 'generated due', 'designed antenna', 'cp wave', 'broadband property', 'antenna consists', 'also presented', 'achieved based', '85 ghz', '575 ghz', '53 ghz', '5 %.', '42 ghz', '18 ghz']</t>
  </si>
  <si>
    <t>axial ratio | bandwidth | broadband | circularly polarised | monopole antenna</t>
  </si>
  <si>
    <t>A novel broadband circularly polarised (CP) monopole antenna is designed and implemented in this article. The antenna consists of a radiating patch that is composed of an annular-ring linked by a square ring over the corner and a modified ground plane. The broadband property is achieved based on a novel monopole structure that is connected by two perturbed loops, so the CP wave is generated due to the perturbation. Besides, by cutting a rectangular slit and embedding a vertical stub on the ground plane, the impedance and axial-ratio (AR) bandwidths can be greatly enhanced. The measured results reveal that the proposed monopole antenna has an impedance bandwidth of 4.575 GHz from 2.3 to 6.85 GHz, reaching the particularly broad bandwidth of 99.5%. Furthermore, a wide 3-dB AR bandwidth of 34.6% (1.53 GHz, 3.65-5.18 GHz) centred at 4.42 GHz is achieved. The radiation characteristics of the designed antenna are also presented.</t>
  </si>
  <si>
    <t>1880-1889</t>
  </si>
  <si>
    <t>60088583;60088583;60088583;60088583</t>
  </si>
  <si>
    <t>56506119200;56506130900;16023342500;26427584100</t>
  </si>
  <si>
    <t>Kang, Ding;Cheng, Gao;Tongbin, Yu;Dexin, Qu</t>
  </si>
  <si>
    <t>Kang D.</t>
  </si>
  <si>
    <t>A novel broadband circularly polarised monopole antenna</t>
  </si>
  <si>
    <t>10.1080/00207217.2014.1003415</t>
  </si>
  <si>
    <t>2-s2.0-84938955300</t>
  </si>
  <si>
    <t>['wireless bands', 'slot width', 'simulated results', 'resonant frequency', 'radiation pattern', 'radiating patch', 'prototype antenna', 'proposed concept', 'mobile communication', 'microstrip antenna', 'measured results', 'global system', 'dual band', 'done without', 'bandwidth requirement', 'band operation', 'antenna provides', 'antenna making', 'antenna achieves', 'angular position', 'also discussed', 'active switches', '0 ¬∞']</t>
  </si>
  <si>
    <t>dual band | mechanical tuning | miniaturisation | reconfigurable slot antenna | variable strip</t>
  </si>
  <si>
    <t>A novel design approach of varying the slot width on radiating patch of a microstrip antenna for achieving reconfigurable dual-band operation is proposed. The design of this miniaturised reconfigurable antenna is done without the use of active switches or MEMS. The dual band is obtained by rotating the strips on the patch creating slots and varying the slot width using mechanical tuning. The strip is rotated in angular position from 0¬∞ to 90¬∞ varying the slot width that alters the resonant frequency of the antenna making it resonate at different frequencies covering the wireless bands for global system for mobile communication, global positioning system, wireless local area network and Bluetooth. This antenna provides a dual-band operation that shifts over the bands depending upon the slot width. This antenna achieves the bandwidth requirement and gain in the bands of operation. The effect of change in slot width on the radiation pattern is also discussed. The prototype antenna is fabricated and tested to prove the proposed concept of design. The measured results are in agreement with the simulated results.</t>
  </si>
  <si>
    <t>1902-1918</t>
  </si>
  <si>
    <t>60010618;60010618</t>
  </si>
  <si>
    <t>55489684400;14522207100</t>
  </si>
  <si>
    <t>Beno, A.;Emmanuel, D. S.</t>
  </si>
  <si>
    <t>Beno A.</t>
  </si>
  <si>
    <t>Miniaturised reconfigurable window slot antenna using mechanical tuning</t>
  </si>
  <si>
    <t>10.1080/00207217.2015.1010108</t>
  </si>
  <si>
    <t>2-s2.0-84938956874</t>
  </si>
  <si>
    <t>['wave arrays', 'delay beamsteering', 'capacity millimeter']</t>
  </si>
  <si>
    <t>microwave photonics | millimeter-wave communications | optical millimeter-wave generation | phased arrays | radio over fiber</t>
  </si>
  <si>
    <t>This article presents recent developments in millimeter-wave communications architectures featuring broadband photonic signal generation, up-conversion and down-conversion, as well as true-time-delay photonic steering of millimeter-wave arrays. These developments will support future high-capacity millimeter-wave wireless communications by enabling broadband signals to be generated and converted between baseband and millimeter-wave carrier frequencies without electronic heterodyne systems and by permitting the use of true-time-delay beamsteering in millimeter-wave array apertures.</t>
  </si>
  <si>
    <t>91-106</t>
  </si>
  <si>
    <t>Fiber and Integrated Optics</t>
  </si>
  <si>
    <t>60022054;60019674;60019674;60022054;60022054</t>
  </si>
  <si>
    <t>22035317600;56331333300;8221457200;55541882900;7403216741</t>
  </si>
  <si>
    <t>Nanzer, Jeffrey A.;Wichman, Adam;Klamkin, Jonathan;McKenna, Timothy P.;Clark, Thomas R.</t>
  </si>
  <si>
    <t>Laurel;Boston</t>
  </si>
  <si>
    <t>Johns Hopkins University Applied Physics Laboratory;Boston University</t>
  </si>
  <si>
    <t>60022054;60019674</t>
  </si>
  <si>
    <t>Nanzer J.</t>
  </si>
  <si>
    <t>Millimeter-wave photonics for communications and phased arrays</t>
  </si>
  <si>
    <t>10.1080/01468030.2015.1063741</t>
  </si>
  <si>
    <t>2-s2.0-84938969250</t>
  </si>
  <si>
    <t>['study concludes', 'resonant elements', 'reduced volume', 'planar inverted', 'mobile bands', 'loading effects', 'increasing demand', 'human loading', 'f antenna', 'electromagnetic simulation', 'efficiency regarding', 'efficiency losses', 'become robust', '960 mhz', '250 mm', '2170 mhz']</t>
  </si>
  <si>
    <t>handset antenna | multiband | PIFA | SAR</t>
  </si>
  <si>
    <t>A novel handset antenna technique to solve the increasing demand of mobile bands, the loading effects (mismatching and efficiency losses) and the power absorption introduced by the head is analysed in terms of bandwidth, efficiency and SAR (specific absorption rate). The technique proposed integrates non-resonant elements and its results are compared with those obtained by a planar inverted-F antenna. The main antenna parameters (bandwidth, efficiency in free-space, efficiency regarding the human head presence and SAR) are compared in terms of electromagnetic simulation and measurements. The study concludes that the novel antenna architecture achieves multiband operation from 824-960 MHz and 1710-2170 MHz and become robust to human loading while occupying a reduced volume of just 250 mm&lt;sup&gt;3&lt;/sup&gt; in a typical handset phone.</t>
  </si>
  <si>
    <t>1943-1962</t>
  </si>
  <si>
    <t>60026905;60026905;60026905</t>
  </si>
  <si>
    <t>55547279600;32067571600;35611493500</t>
  </si>
  <si>
    <t>Leiva, Jos√© Luis;And√∫jar, Aurora;Anguera, Jaume</t>
  </si>
  <si>
    <t>Barcelona</t>
  </si>
  <si>
    <t>Universitat Ramon Llull</t>
  </si>
  <si>
    <t>Leiva J.</t>
  </si>
  <si>
    <t>On the behaviour of a compact antenna system with non-resonant elements in the presence of the human head</t>
  </si>
  <si>
    <t>10.1080/00207217.2015.1017842</t>
  </si>
  <si>
    <t>2-s2.0-84938972358</t>
  </si>
  <si>
    <t>['wave antenna', 'system based', 'six beams', 'single element', 'sba structure', 'radiation efficiency', 'prs ),', 'proposed sba', 'patch antenna', 'parametric study', 'novel design', 'hexagonal shape', 'h planes', 'full wave', 'fpc lwa', 'field components', 'experimental prototype', 'commercial software', 'ansoft hfss', 'angle formed', 'activate sector', '8 ghz', '360 ¬∞', '10 dbi']</t>
  </si>
  <si>
    <t>Fabry-Perot cavity leaky wave | partially reflective surface | radiation patterns | side lobes levels | transverse equivalent network</t>
  </si>
  <si>
    <t>A novel design of switched beam antenna (SBA) system based on Fabry-Perot cavity leaky-wave antenna (FPC LWA) is designed and fabricated for base station operating in the unlicensed ISM central frequency band at 5.8 GHz of the wireless local area network (WLAN) standard. The proposed SBA is designed with hexagonal shape of FPC LWA Arrays in order to get 360¬∞ of coverage. The single element of FPC LWA array is composed of a patch antenna and covered by a Partially Reflective Surface (PRS), which is composed of a Metal Strip Grating and printed on a high permittivity Superstrate. First, the Transmission Line Model of FPC LWA is introduced to analyse and calculate the far-field components in E- and H planes by using the Transverse Equivalent Network. This approach is then compared with other full wave's commercial software such as Ansoft HFSS and CST Microwave Studio. Second, a parametric study is performed to evaluate the effect of the angle formed by the two successive FPC LWA on the radiation efficiency of the activate sector. To examine the performance of the proposed SBA, experimental prototype was fabricated and measured. As a result, multiple orthogonal beams (six beams) of 10 dBi of gain with low Side Lobes Level and 360¬∞ of coverage are produced. This SBA structure is suitable for WLAN communication systems.</t>
  </si>
  <si>
    <t>1789-1803</t>
  </si>
  <si>
    <t>60091645;60079054;60091645;60091645</t>
  </si>
  <si>
    <t>56381518400;8320837800;57202998450;6603916754</t>
  </si>
  <si>
    <t>El Cafsi, Mohamed Aymen;Nedil, Mourad;Osman, Lotfi;Gharsallah, Ali</t>
  </si>
  <si>
    <t>Tunisia;Canada</t>
  </si>
  <si>
    <t>Tunis;Val-d'Or</t>
  </si>
  <si>
    <t>Universit√© de Tunis El Manar, Facult√© des Sciences de Tunis;Laboratoire de Recherche T√©l√©bec en Communications Souterraines</t>
  </si>
  <si>
    <t>60091645;60079054</t>
  </si>
  <si>
    <t>El Cafsi M.A.</t>
  </si>
  <si>
    <t>An efficient hexagonal switched beam antenna structure based on Fabry-Perot cavity leaky-wave antenna</t>
  </si>
  <si>
    <t>10.1080/00207217.2014.996782</t>
  </si>
  <si>
    <t>2-s2.0-84938986503</t>
  </si>
  <si>
    <t>['ride tests', 'real issue', 'one solution', 'low due', 'glass two', 'diversity system', 'diversity receiver', 'calculated using', 'antennas mounted', 'antenna diversity', 'antenna correlation', 'also detailed']</t>
  </si>
  <si>
    <t>antenna measurements | digital receiver | diversity antenna | diversity receiver | low noise amplifier | satellite digital radio</t>
  </si>
  <si>
    <t>Selection combining diversity system with antennas mounted on windshield and backlite of a vehicle is proposed for satellite digital audio radio applications. Standalone exterior mount antennas on metallic vehicles perform well for satellite digital audio radio applications, but for composite body vehicles or interior mount antennas, antenna performance becomes a real issue. Proposed on-glass two-antenna diversity is one solution for such applications. The antenna correlation is calculated using the S-parameters of the antennas and found to be very low due to many wavelengths separation between the antennas. Design of low noise amplifier, which has sub 1 dB noise figure and good P1dB due to strong cellular signals, is also detailed. A diversity receiver is described and ride tests are performed to assess the performance of the diversity system in real-time, under weak satellite signal environment which is regarded as the most challenging reception condition.</t>
  </si>
  <si>
    <t>1804-1817</t>
  </si>
  <si>
    <t>Yegin, Korkut</t>
  </si>
  <si>
    <t>Izmir</t>
  </si>
  <si>
    <t>Ege √úniversitesi</t>
  </si>
  <si>
    <t>Yegin K.</t>
  </si>
  <si>
    <t>On-glass automotive diversity antenna and LNA design for S-band satellite digital radio</t>
  </si>
  <si>
    <t>10.1080/00207217.2014.996783</t>
  </si>
  <si>
    <t>2-s2.0-84938991561</t>
  </si>
  <si>
    <t>['wlan applications', 'unloaded antenna', 'two antennas', 'total left', 'surface current', 'size reduction', 'proposed antenna', 'placing side', 'mutual coupling', 'mimo antenna', 'increased remarkably', 'handed inductor', 'good agreement', 'final design', 'electrically small', 'edge separation', 'constructed based', 'bandwidth ranging', '5 ghz', '48 ghz', '4 ghz', '38 ghz', '35 db', '10 db']</t>
  </si>
  <si>
    <t>A compact 2√ó2 metamaterial-MIMO antenna for WLAN applications is presented in this paper. The MIMO antenna is designed by placing side by side two single metamaterial antennas which are constructed based on the modified composite right/left-handed (CRLH) model. By adding another left-handed inductor, the total left-handed inductor of the modified CRLH model is increased remarkably in comparison with that of conventional CRLH model. As a result, the proposed metamaterial antenna achieves 60% size reduction in comparison with the unloaded antenna. The MIMO antenna is electrically small (30 mm √ó 44 mm) with an edge-to-edge separation between two antennas of 0.060 at 2.4 GHz. In order to reduce the mutual coupling of the antenna, a defected ground structure (DGS) is inserted to suppress the effect of surface current between elements of the proposed antenna. The final design of the MIMO antenna satisfies the return loss requirement of less than -10 dB in a bandwidth ranging from 2.38 GHz to 2.5 GHz, which entirely covers WLAN frequency band allocated from 2.4 GHz to 2.48 GHz. The antenna also shows a high isolation coefficient which is less than -35 dB over the operating frequency band. A good agreement between simulation and measurement is shown in this context.</t>
  </si>
  <si>
    <t>60071354;109298418;60015336;60113724</t>
  </si>
  <si>
    <t>36925931600;55452286300;55585423000;7005297130</t>
  </si>
  <si>
    <t>Kiem, Nguyen Khac;Phuong, Huynh Nguyen Bao;Hieu, Quang Ngoc;Chien, Dao Ngoc</t>
  </si>
  <si>
    <t>Viet Nam;Viet Nam;Japan;Viet Nam</t>
  </si>
  <si>
    <t>Hanoi;Hanoi;Hachioji;No</t>
  </si>
  <si>
    <t>Ministry of Science and Technology, Vietnam;Hanoi University of Science and Technology;Chuo University;Quy Nhon University</t>
  </si>
  <si>
    <t>60113724;60071354;60015336;109298418</t>
  </si>
  <si>
    <t>Kiem N.K.</t>
  </si>
  <si>
    <t>A novel metamaterial MIMO antenna with high isolation for WLAN applications</t>
  </si>
  <si>
    <t>10.1155/2015/851904</t>
  </si>
  <si>
    <t>2-s2.0-84939128190</t>
  </si>
  <si>
    <t>['yagi elements', 'user moving', 'results show', 'pointing directions', 'paper presents', 'optimal design', 'noise ratio', 'mu ).', 'model assumes', 'mobile user', 'linear array', 'given sector', 'constant velocity', 'best trade', 'best performance', 'azimuthal direction', 'array size']</t>
  </si>
  <si>
    <t>This paper presents an analysis for optimal design of switched beamforming applied to a linear array for wireless communication systems. The beam switching scheme provides coverage of a given sector in azimuth and controls the sidelobe level simultaneously. The analysis was developed considering arrays composed of Quasi-Yagi elements. The model assumes a user moving in the azimuthal direction under a constant velocity and with an estimation of the signal-to-noise ratio (SNR) at the mobile user (MU). The radio base station applies the beam that yields the best performance during transmission. The decision is based on the feedback information received from the MU. The goal of the analysis is to determine the best trade-off between the array size and number of feedback bits necessary to maximize the SNR at the receiver. The results show that a compromise between the number of beam-pointing directions and the array size should be taken into consideration for a wireless communication system design.</t>
  </si>
  <si>
    <t>60033356;60082715;60033356-60016636;60082715;60082715;60082715</t>
  </si>
  <si>
    <t>56780312000;55816756100;7101977934;56780472600;56780286500;6603856545</t>
  </si>
  <si>
    <t>Ludwig-Barbosa, Vin√≠cius;Schlosser, Edson;Machado, Renato;Guterres Ferreira, Filipe;M√ºller Tolfo, Sabrina;Heckler, Marcos Vin√≠cio Thomas</t>
  </si>
  <si>
    <t>Brazil;Brazil;Sweden</t>
  </si>
  <si>
    <t>Bage;Santa Maria;Karlskrona</t>
  </si>
  <si>
    <t>Universidade Federal do Pampa;Universidade Federal de Santa Maria;Blekinge Tekniska H√∂gskola</t>
  </si>
  <si>
    <t>60082715;60033356;60016636</t>
  </si>
  <si>
    <t>Ludwig-Barbosa V.</t>
  </si>
  <si>
    <t>Linear array design with switched beams for wireless communications systems</t>
  </si>
  <si>
    <t>10.1155/2015/278160</t>
  </si>
  <si>
    <t>2-s2.0-84939129363</t>
  </si>
  <si>
    <t>['uwb systems', 'uwb case', 'uwb app', 'unique phenomenon', 'technology increase', 'systems performances', 'systems combined', 'statistical analysis', 'propagating signal', 'nonisotropic propagation', 'mathematical solution', 'latter case', 'key term', 'input multiple', 'frequency selectivity', 'evaluation process', 'channel model', 'channel bandwidth', 'ccf reveals', 'app ).', 'also presented', 'affected parameter']</t>
  </si>
  <si>
    <t>Wideband (WB) and ultrawideband (UWB) systems combined with multiple-input multiple-output (MIMO) technology increase both the systems performances and the complexity of the channel models required to evaluate their capabilities. Because in real scenarios waves propagate nonisotropically, the accuracy of the channel model is increased if nonisotropic propagation is considered. The channel bandwidth is the key term in the evaluation process of these systems because large bandwidths introduce frequency selectivity, a unique phenomenon of WB and UWB systems with more complexity in the latter case. This is due to the fact that, unlike WB technology in which the propagating signal is the only affected parameter by the frequency selectivity, in the UWB case, this phenomenon also affects the antenna propagation pattern (APP). In this paper, we developed a novel channel model based on the statistical analysis of two-dimensional cross correlation functions (CCFs) of WB/UWB MIMO nonisotropic channels. A mathematical solution to assess the frequency selective behavior of the UWB APP is also presented. The CCF reveals how the power spectral density (PSD) of the channel is influenced by bandwidth, nonisotropic propagation, and APP.</t>
  </si>
  <si>
    <t>60044461;60027708</t>
  </si>
  <si>
    <t>36183474800;6505722666</t>
  </si>
  <si>
    <t>Pistea, Ana Maria;Saligheh Rad, Hamidreza</t>
  </si>
  <si>
    <t>Romania;Iran</t>
  </si>
  <si>
    <t>Bucharest;Tehran</t>
  </si>
  <si>
    <t>Academia Tehnica Militara;Tehran University of Medical Sciences</t>
  </si>
  <si>
    <t>Pistea A.</t>
  </si>
  <si>
    <t>On the cross correlation properties of MIMO wideband channels under nonisotropic propagation conditions</t>
  </si>
  <si>
    <t>10.1155/2015/904153</t>
  </si>
  <si>
    <t>2-s2.0-84939131727</t>
  </si>
  <si>
    <t>['proposed dual', 'proposed dgs', 'patches arrays', 'obviously reduced', 'mutual coupling', 'experimentally investigated', 'compact dgs', 'array elements']</t>
  </si>
  <si>
    <t>An efficient technique utilizing the defected ground structure (DGS) to suppress the mutual coupling effect of a dual-frequency microstrip antenna array is studied. The proposed dual-frequency DGS beneath two patches includes two circular split ring slots, each of which corresponds to one resonant frequency of the patches. The characteristic of the compact DGS is theoretically and experimentally investigated. The prototypes of the patches arrays with and without the proposed DGS are fabricated. Both the simulated and measured results show that the mutual coupling between array elements has been obviously reduced at the two operating frequency bands with the implementation of the proposed DGS structure.</t>
  </si>
  <si>
    <t>60023380;60023380;60023380;60023380;60023380</t>
  </si>
  <si>
    <t>56153298800;56347707500;56536026900;56535787700;56536959000</t>
  </si>
  <si>
    <t>Yu, Yantao;Yi, Lijun;Liu, Xiaoya;Gu, Zhaokai;Rizka, Nadia Media</t>
  </si>
  <si>
    <t>Yu Y.</t>
  </si>
  <si>
    <t>Dual-frequency two-element antenna array with suppressed mutual coupling</t>
  </si>
  <si>
    <t>10.1155/2015/912934</t>
  </si>
  <si>
    <t>2-s2.0-84939137355</t>
  </si>
  <si>
    <t>['wlrs ).', 'warning instruments', 'simulated results', 'prototype c', 'horn operating', 'domestic development', 'disaster prevention', 'design requirements', 'design parameters', 'central frequency', '8 ghz', '4 ghz', '2 ghz', '16 db']</t>
  </si>
  <si>
    <t>Antenna | Disaster prevention instruments | Pyramidal horn | Water-level</t>
  </si>
  <si>
    <t>A prototype C-band pyramidal horn antenna was fabricated after using High Frequency Structure Simulator (HFSS) software to simulate, analyze, and optimize the design parameters. The pyramidal horn antenna was designed to operate as a key detection component for disaster prevention and warning instruments in the domestic development of water-level radar sensor (WLRS). Experimental measurements showed the horn operating with a bandwidth of ‚àº 800 MHz from 5.4 GHz to 6.2 GHz with the central frequency at 5.8 GHz. The voltage standing wave ratio (VSWR) in the operating frequency range and the radiation pattern gains were measured to be smaller than 1.2 and larger than 16 dB, respectively. The experimental measurements compared well with the simulated results and met the design requirements.</t>
  </si>
  <si>
    <t>220-224</t>
  </si>
  <si>
    <t>Journal of Marine Science and Technology (Taiwan)</t>
  </si>
  <si>
    <t>60023529;60023529;60004879;60095796;60023529</t>
  </si>
  <si>
    <t>56779539700;36005030900;36188340300;7102718863;55099650700</t>
  </si>
  <si>
    <t>Chou, Ke Ru;Wu, Tzong Dar;Lin, Han Nien;Liao, Tai Shan;Tiong, Kwong Kau</t>
  </si>
  <si>
    <t>Hsinchu;Keelung;Taichung</t>
  </si>
  <si>
    <t>Instrument Technology Research Center, Hsinchu;National Taiwan Ocean University;Feng Chia University</t>
  </si>
  <si>
    <t>60095796;60023529;60004879</t>
  </si>
  <si>
    <t>Chou K.</t>
  </si>
  <si>
    <t>Design and simulation of a c-band pyramidal horn antenna for water-level radar sensors</t>
  </si>
  <si>
    <t>10.6119/JMST-014-0819-1</t>
  </si>
  <si>
    <t>2-s2.0-84939146466</t>
  </si>
  <si>
    <t>['verify correctness', 'target object', 'proposed cloak', 'obviously compressed', 'illusion device', 'first introduced', 'different shapes', 'complementary cloak', 'arbitrary shapes', 'arbitrarily placed', 'antiobject used']</t>
  </si>
  <si>
    <t>This paper has developed a complementary illusion cloak to hide the objects with arbitrary shapes and sizes. In the proposed cloak, a complementary cloak is first introduced by using the trapezoid coordinate transformation. Then an illusion device in terms of another trapezoid coordinate transformation is designed to cloak the object. With two coordinate transformations, the complementary illusion cloak device can be arbitrarily placed to hide the target object, and the sizes of the antiobject used to cloak the object are obviously compressed. Numerical results including target objects with different shapes are given to verify correctness and effectiveness of the proposed cloak.</t>
  </si>
  <si>
    <t>56160743800;54921822000;57195971547;24080783500;7403280923</t>
  </si>
  <si>
    <t>Shi, Yan;Zhang, Lin;Tang, Wei;Li, Long;Liang, Chang Hong</t>
  </si>
  <si>
    <t>Design of a minimized complementary illusion cloak with arbitrary position</t>
  </si>
  <si>
    <t>10.1155/2015/932495</t>
  </si>
  <si>
    <t>2-s2.0-84939146806</t>
  </si>
  <si>
    <t>['simulated results', 'simulated efficiency', 'simple micro', 'rectangular loop', 'periodic arrangement', 'ms layer', 'measurements characteristics', 'enabled antenna', 'antenna yields', '87 %.', '6 ghz', '5 dbi', '14 %.']</t>
  </si>
  <si>
    <t>A simple novel compact wideband directive metasurface (MS) enabled antenna is proposed. Two same dimensions of edge fed slots are used to excite the MS layer which is made of a periodic arrangement of a rectangular loop-based unit cell. An optimised resonant slot fed at the edge with a simple micro-strip line together with the epsilon very large MS layer exhibits wideband behaviour. The antenna yields a bandwidth from 5.89 to 6.6 GHz for a voltage standing wave ratio &lt; 2 (12%) compared with a measured fractional bandwidth of 14%. A maximum broadside directivity of 10.5 dBi has been achieved. Simulated efficiency is more than 87%. The measurements characteristics of this antenna are in agreement with simulated results.</t>
  </si>
  <si>
    <t>1310-1312</t>
  </si>
  <si>
    <t>60014153;60014153;60014153;60043875</t>
  </si>
  <si>
    <t>56430775100;57204302791;55620845400;56003150900</t>
  </si>
  <si>
    <t>Majumder, B.;Kandasamy, K.;Mukherjee, J.;Ray, K. P.</t>
  </si>
  <si>
    <t>Mumbai;Mumbai</t>
  </si>
  <si>
    <t>Society for Applied Microwave Electronics Engineering &amp; Research;Indian Institute of Technology Bombay</t>
  </si>
  <si>
    <t>60043875;60014153</t>
  </si>
  <si>
    <t>Majumder B.</t>
  </si>
  <si>
    <t>Wideband compact directive metasurface enabled pair of slot antennas</t>
  </si>
  <si>
    <t>10.1049/el.2015.1998</t>
  </si>
  <si>
    <t>2-s2.0-84939151102</t>
  </si>
  <si>
    <t>['¬© 2014', 'urban environments', 'two double', 'sage publications', 'rights reserved', 'results demonstrate', 'rectenna operates', 'power density', 'pass filter', 'microwave low', 'measured results', 'ism 2', 'great potential', 'ghz bands', 'experiment studies']</t>
  </si>
  <si>
    <t>Antenna arrays | rectifying antennas | wideband dipole antennas</t>
  </si>
  <si>
    <t>This paper is focused on a microwave wireless energy harvesting system using a rectenna (rectifying antenna), which consists of a wideband antenna array, a microwave low-pass filter and a voltage doubling rectifying circuit. The wideband antenna array is formed by two double-sided planar cross dipoles. The rectenna operates in the frequency range 1.6‚Äì2.5‚ÄâGHz. Both simulation and experiment studies have been carried out for the rectenna with the input power density levels ranging from 1 to 100 ¬µW/cm2, which are typical in urban environments. The simulated and measured results of the rectenna are compared and showed good agreement. The results demonstrate that the maximum conversion efficiency of the rectenna is above 32% in the frequency range 1.9‚Äì2.3‚ÄâGHz, and the overall conversion efficiency is greater than 20% when the power density is more than 5 ¬µW/cm2. This new wideband rectenna has great potential for harvesting wireless energy in the GSM/3G/4G and ISM 2.4-GHz bands. ¬© 2014, SAGE Publications. All rights reserved.</t>
  </si>
  <si>
    <t>961-969</t>
  </si>
  <si>
    <t>Transactions of the Institute of Measurement and Control</t>
  </si>
  <si>
    <t>60020661-60022414;60020661;60020661</t>
  </si>
  <si>
    <t>54920213600;35596180300;37060345900</t>
  </si>
  <si>
    <t>Zhang, Jingwei;Huang, yi;Cao, Ping</t>
  </si>
  <si>
    <t>Wuhan;Liverpool</t>
  </si>
  <si>
    <t>Wuhan University of Technology;University of Liverpool</t>
  </si>
  <si>
    <t>60022414;60020661</t>
  </si>
  <si>
    <t>A microwave wireless energy harvesting system with a wideband antenna array</t>
  </si>
  <si>
    <t>10.1177/0142331214551041</t>
  </si>
  <si>
    <t>2-s2.0-84939153363</t>
  </si>
  <si>
    <t>['wideband leaky', 'resonance frequency', 'proposed antenna', 'permittivity substrate', 'paper presents', 'mechanical robustness', 'maximum gain', 'lithographically patterned', 'integrated fabry', 'impedance bandwidth', 'excellent cost', 'easy integration', 'circuit boards', 'band applications', 'around 21', 'approximately 1', 'antenna consists', '6 ghz', '1 dbi']</t>
  </si>
  <si>
    <t>This paper presents the design of a planar, low-profile, high-gain, substrate-integrated Fabry-P√©rot cavity antenna for K-band applications. The antenna consists of a frequency selective surface (FSS) and a planar feeding structure, which are both lithographically patterned on a high-permittivity substrate. The FSS is made of a circular hole array that acts as a partially reflecting mirror. The planar feeding structure is a wideband leaky-wave slit dipole fed by a coplanar waveguide whose ground plane acts as a perfect reflective mirror. The measured results show that the proposed antenna has an impedance bandwidth of more than 8% (VSWR ‚â§ 2), a maximum gain of 13.1 dBi, and a 3 dB gain bandwidth of approximately 1.3% at a resonance frequency of around 21.6 GHz. The proposed antenna features low-profile, easy integration into circuit boards, mechanical robustness, and excellent cost-effective mass production suitability.</t>
  </si>
  <si>
    <t>60078563;60002445</t>
  </si>
  <si>
    <t>55318932000;10043078000</t>
  </si>
  <si>
    <t>Nguyen, Truong Khang;Park, Ikmo</t>
  </si>
  <si>
    <t>Ho Chi Minh City;Kyonggi-do</t>
  </si>
  <si>
    <t>Ton-Duc-Thang University;Ajou University</t>
  </si>
  <si>
    <t>Nguyen T.</t>
  </si>
  <si>
    <t>Design of a substrate-integrated Fabry-P√©rot cavity antenna for K-band applications</t>
  </si>
  <si>
    <t>10.1155/2015/373801</t>
  </si>
  <si>
    <t>2-s2.0-84939162996</t>
  </si>
  <si>
    <t>['wban applications', 'two slits', 'two pifas', 'shorted strip', 'proposed antenna', 'isolator composed', 'input multi', 'human muscle', 'human body', 'high isolation', 'ground plane', 'antenna ranges', '8 mm', '6 ghz', '485 ghz', '38 db', '11 ghz']</t>
  </si>
  <si>
    <t>A multi-input multi-output (MIMO) antenna with high isolation is proposed for 2.4 GHz ISM band (2.4-2.485 GHz) WBAN applications. The proposed MIMO antenna consists of two PIFA elements and utilizes an isolator composed of a shorted strip and two slits in the ground plane. Although the separation between the two PIFAs is minimized to 8 mm (0.06 Œª¬∞), isolation performance is improved by virtue of an isolator. To analyze the antenna's performance on a human body, the proposed antenna is placed on a human muscle-equivalent flat phantom and is investigated through simulations. The measured -10 dB reflection coefficient bandwidth of the antenna ranges from 2.11 GHz to 2.6 GHz, and the isolation is lower than -38 dB over the 2.4 GHz ISM band.</t>
  </si>
  <si>
    <t>55146637100;55817117900;56535582400</t>
  </si>
  <si>
    <t>Kang, Do Gu;Tak, Jinpil;Choi, Jaehoon</t>
  </si>
  <si>
    <t>MIMO antenna with high isolation for WBAN applications</t>
  </si>
  <si>
    <t>10.1155/2015/370763</t>
  </si>
  <si>
    <t>2-s2.0-84939164246</t>
  </si>
  <si>
    <t>['zero height', 'using quasi', 'thin devices', 'small room', 'single layer', 'return loss', 'proposed antenna', 'planar inverted', 'parasitic capacitors', 'operating frequency', 'measured bandwidth', 'lumped elements', 'interdigital fingers', 'inductor covered', 'fed quasi', 'f antenna', 'antenna gain', '6 ghz', '4 dbi']</t>
  </si>
  <si>
    <t>A novel single CPW-fed Quasi-Planar Inverted-F Antenna (PIFA) using quasi-lumped elements is developed for mobile communication handheld terminals operating at 2.6 GHz. The antenna is composed of an inductor covered by a set of interdigital and parasitic capacitors. The proposed antenna achieves a measured bandwidth of 11% for return loss with the antenna gain of about 4 dBi. The antenna is designed in single layer (zero height) which is appropriate to be used in thin devices where a small room is considered for the antenna. The proposed antenna is suitable for use in Long Term Evolution band 7. The operating frequency of introduced antenna depends on the number of interdigital fingers and inductor length rather than the total resonator patch only, so that the operating frequency can be altered while the total patch size remains unchanged. The calculated operating frequency is confirmed by simulation and measurement. Also the dipole-like simulated radiation pattern is confirmed by measurement.</t>
  </si>
  <si>
    <t>60000906;60000906;60000906</t>
  </si>
  <si>
    <t>36994548600;9333604100;7006928310</t>
  </si>
  <si>
    <t>Rafiee, Majid;Ain, Mohd Fadzil Bin;Shahar, Aftanasar Md</t>
  </si>
  <si>
    <t>Minden</t>
  </si>
  <si>
    <t>Universiti Sains Malaysia</t>
  </si>
  <si>
    <t>Rafiee M.</t>
  </si>
  <si>
    <t>A CPW-fed quasi-PIFA antenna using quasi-lumped resonators for mobile phones</t>
  </si>
  <si>
    <t>10.1155/2015/715958</t>
  </si>
  <si>
    <t>2-s2.0-84939173187</t>
  </si>
  <si>
    <t>['upper arm', 'steering capability', 'proposed antenna', 'medradio band', 'fabric substrate', 'body applications', 'beam directions', 'antenna simulation', '66 mm', '5 mm', '023 ).']</t>
  </si>
  <si>
    <t>A wearable fabric antenna on the upper arm is presented for on-body applications in the MedRadio band. The antenna was manufactured on a fabric substrate and operated at the Medical Device Radio Communications Service band (MedRadio band: 401-406 MHz). The antenna was designed to steer the beam directions. The use of two artificial switches enables a beam-steering capability. The dimensions of the proposed antenna are 50 √ó 20.5 √ó 0.66 mm&lt;sup&gt;3&lt;/sup&gt; (676.5 mm&lt;sup&gt;3&lt;/sup&gt;), and it utilises a fabric substrate (Œµ&lt;inf&gt;r&lt;/inf&gt; = 1.92, tan Œ¥ = 0.023). A one-layer skin model (Œµ&lt;inf&gt;r&lt;/inf&gt; = 46.74, œÉ = 0.69 S/m) is adopted for antenna simulation and measurement.</t>
  </si>
  <si>
    <t>1314-1316</t>
  </si>
  <si>
    <t>Wearable fabric antenna on upper arm for MedRadio band applications with reconfigurable beam capability</t>
  </si>
  <si>
    <t>10.1049/el.2015.2105</t>
  </si>
  <si>
    <t>2-s2.0-84939173499</t>
  </si>
  <si>
    <t>['shared radiator', 'shaped slot', 'return loss', 'rectangular patch', 'proposed antenna', 'portable devices', 'operating bandwidth', 'high isolation', 'ground also', 'great effect', 'frequency band', 'compact size', 'antenna working', '6 ghz', '15 db']</t>
  </si>
  <si>
    <t>A novel asymmetric coplanar strip (ACS)-fed multiple-input-multipleoutput (MIMO) antenna working in the ultra-wideband (UWB) frequency band with a shared radiator is discussed. The proposed antenna is composed of a radiator which is shared by two antenna elements in order to achieve a very compact size of 26 √ó 26 mm&lt;sup&gt;2&lt;/sup&gt;. By etching an I-shaped slot in the radiator and attaching a rectangular patch on the back, the operating bandwidth is broadened and a high isolation between the two antenna elements is realised. The stub from the ground also has a great effect on the return loss and isolation. The measured results show that the working frequency band of the MIMO antenna covers 3.1-10.6 GHz with an isolation of more than 15 dB. Furthermore, the simple feeding structure and compact size could enable the proposed antenna to be used in portable devices.</t>
  </si>
  <si>
    <t>1301-1302</t>
  </si>
  <si>
    <t>57196377478;56384616300;56779387900;7404332309</t>
  </si>
  <si>
    <t>Zhang, Jing Yi;Zhang, Fan;Tian, Wen Peng;Luo, Yong Lun</t>
  </si>
  <si>
    <t>Zhang J.Y.</t>
  </si>
  <si>
    <t>ACS-fed UWB-MIMO antenna with shared radiator</t>
  </si>
  <si>
    <t>10.1049/el.2015.1327</t>
  </si>
  <si>
    <t>2-s2.0-84939176803</t>
  </si>
  <si>
    <t>['upper band', 'two zeroth', 'two elements', 'total efficiency', 'order resonance', 'operation band', 'multiband multiple', 'lower band', 'isolation less', 'input multiple', 'etching slot', 'compact volume', '8 db', '2690 mhz', '16 db']</t>
  </si>
  <si>
    <t>A multiband multiple-input multiple-output (MIMO) antenna system consisting of two antenna elements has been proposed for 4G USB dongle application. The designed MIMO antenna system with a compact volume of 25 mm √ó 30 mm √ó 3.5 mm operates in two zeroth-order resonance (ZOR) modes to cover the LTE band 13 (746-787 MHz), GSM850/900 (824-960 MHz), and LTE band 7 (2500-2690 MHz) simultaneously. A pair of L-shaped parasitic strips and an etching slot on the ground are employed to achieve good isolation between two elements. Measurement results show that proposed MIMO antenna system has total efficiency over 40% across the operation band and isolation less than -8 dB at the lower band and -16 dB at the upper band, respectively.</t>
  </si>
  <si>
    <t>56160743800;57222387928;7403280923</t>
  </si>
  <si>
    <t>Shi, Yan;Zhang, Lu;Liang, Chang Hong</t>
  </si>
  <si>
    <t>Dual zeroth-order resonant USB dongle antennas for 4G MIMO wireless communications</t>
  </si>
  <si>
    <t>10.1155/2015/816051</t>
  </si>
  <si>
    <t>2-s2.0-84939177214</t>
  </si>
  <si>
    <t>EP/I005323/1</t>
  </si>
  <si>
    <t>['write technique', 'surface roughness', 'selected areas', 'screen printing', 'polyester cotton', 'photolithographic masks', 'originally developed', 'novel technique', 'neither screen', 'met using', 'measured results', 'interface paste', 'electronic functions', 'dispenser printed', 'dipole antenna', 'digitally printing', 'deposition stage', 'conductive layer', '150 œºm']</t>
  </si>
  <si>
    <t>A novel technique of direct-write dispenser printing on fabrics is introduced which is applied to realise a dipole antenna for wearable electronic applications. The challenge of digitally printing a conductive layer of &lt;20 Œºm thickness on polyester cotton, which has a surface roughness of the order of 150 Œºm, is met using only direct-write dispenser printing. An interface paste, which was originally developed for screen printing, is dispenser printed in selected areas of the fabric to smooth its surface before printing the conductive layer on top of it. Neither screen nor photolithographic masks are needed for any deposition stage, so dispenser printing offers a direct-write technique for electronic functions on fabrics. Fully dispenser printed dipole antennas have been fabricated on standard polyester cotton fabrics and the measured results from a vector network analyser are discussed.</t>
  </si>
  <si>
    <t>1306-1308</t>
  </si>
  <si>
    <t>60025225;60025225;60025225;60025225</t>
  </si>
  <si>
    <t>54972335200;6507302561;57203609387;7006064089</t>
  </si>
  <si>
    <t>Li, Y.;Torah, R.;Beeby, S.;Tudor, J.</t>
  </si>
  <si>
    <t>Fully direct-write dispenser printed dipole antenna on woven polyester cotton fabric for wearable electronics applications</t>
  </si>
  <si>
    <t>10.1049/el.2014.4156</t>
  </si>
  <si>
    <t>2-s2.0-84939184891</t>
  </si>
  <si>
    <t>['spectral efficiency', 'relative probability', 'performance metrics', 'paper analyzes', 'interesting observation', 'forcing beam', 'develop frame', 'cs ).', 'coverage probability', 'coordinated scheduling', 'bss ).']</t>
  </si>
  <si>
    <t>Cellular systems | Coordinated scheduling | Coverage probability | MIMO | Spectral efficiency</t>
  </si>
  <si>
    <t>This paper analyzes the cell edge mobile user performance in the downlink cellular system. We develop frame-work for coverage probability and spectral efficiency. In particular, we analyzed the performance of multi-antenna mobile users under multi-antenna base stations (BSs). The expressions of coverage probability and spectral efficiency are derived for cell edge user using stochastic geometry. We investigate how much the performance of cell edge user is improved when distances connecting BSs and cell edge users are modeled with cell edge null probability distribution. The probability of coverage and spectral efficiency is studied using zero-forcing beam-forming and the performance metrics are compared between coordinated scheduling (CS) and without coordinated scheduling (w/o CS). The interesting observation from our results is that the edge user coverage and rate is closely approaching towards the inner cell typical mobile user's rate and coverage, and the performance is verified with relative probability of coverage gain analysis.</t>
  </si>
  <si>
    <t>15833886700;6506879638;8453669400</t>
  </si>
  <si>
    <t>Balaji, S.;Santhakumar, R.;Mallick, P. S.</t>
  </si>
  <si>
    <t>Balaji S.</t>
  </si>
  <si>
    <t>Enhancing Coverage and Rate of Cell Edge User in Multi-Antenna Poisson Voronoi Cells</t>
  </si>
  <si>
    <t>10.1142/S0218126615501170</t>
  </si>
  <si>
    <t>2-s2.0-84939187942</t>
  </si>
  <si>
    <t>['shown simulatively', 'quick review', 'physical aperture', 'mask used', 'mask needs', 'emphasised experimentally', 'edge fields', 'big impact', 'aut aperture']</t>
  </si>
  <si>
    <t>A quick review of the planar phaseless near-field antenna measurement technique is presented and some interesting aspects related to the size of the mask used at the aperture of the antenna under test (AUT) are pointed out. It is shown simulatively and experimentally that due to the edge fields the AUT aperture's mask needs to be larger than the physical aperture of the AUT to achieve better accuracy. In addition, the misalignment of the setup has a big impact on the achieved farfield accuracy. This is emphasised experimentally.</t>
  </si>
  <si>
    <t>1308-1310</t>
  </si>
  <si>
    <t>60115295;60115295</t>
  </si>
  <si>
    <t>55263579500;7003872994</t>
  </si>
  <si>
    <t>Shakhtour, H.;Heberling, D.</t>
  </si>
  <si>
    <t>Aachen</t>
  </si>
  <si>
    <t>Institut f√ºr Hochfrequenztechnik der RWTH</t>
  </si>
  <si>
    <t>Shakhtour H.</t>
  </si>
  <si>
    <t>Phaseless planar near-field antenna measurements: Some aspects of aperture's mask and alignment error</t>
  </si>
  <si>
    <t>10.1049/el.2015.1919</t>
  </si>
  <si>
    <t>2-s2.0-84939188777</t>
  </si>
  <si>
    <t>['test cases', 'strongly recommended', 'simulation models', 'proposed model', 'proposed approach', 'previous models', 'particular attention', 'outdoor component', 'much closer', 'measurement campaign', 'given together', 'detailed description', 'common definition', 'cellular system', 'buildings situated', 'benchmark includes', 'actual behavior']</t>
  </si>
  <si>
    <t>The evolution of LTE towards 5G has started and different research projects and institutions are in the process of verifying new technology components through simulations. Coordination between groups is strongly recommended and, in this sense, a common definition of test cases and simulation models is needed. The scope of this paper is to present a realistic channel model for urban macrocell scenarios. This model is map-based and takes into account the layout of buildings situated in the area under study. A detailed description of the model is given together with a comparison with other widely used channel models. The benchmark includes a measurement campaign in which the proposed model is shown to be much closer to the actual behavior of a cellular system. Particular attention is given to the outdoor component of the model, since it is here where the proposed approach is showing main difference with other previous models.</t>
  </si>
  <si>
    <t>60011476;60011476;60011476;60011476</t>
  </si>
  <si>
    <t>15127624000;56780272300;55109922300;17434922600</t>
  </si>
  <si>
    <t>Monserrat, Jose F.;Inca, Sa√∫l;Calabuig, Jordi;Mart√≠n-Sacrist√°n, David</t>
  </si>
  <si>
    <t>Valencia</t>
  </si>
  <si>
    <t>Universitat Polit√®cnica de Val√®ncia</t>
  </si>
  <si>
    <t>Monserrat J.F.</t>
  </si>
  <si>
    <t>Map-based channel model for urban macrocell propagation scenarios</t>
  </si>
  <si>
    <t>10.1155/2015/172501</t>
  </si>
  <si>
    <t>2-s2.0-84939189954</t>
  </si>
  <si>
    <t>['two single', 'two parameters', 'tie antenna', 'results show', 'quantitatively describe', 'frequency band', 'former study', 'beam tracking', 'beam squint', 'array element', '2690 mhz']</t>
  </si>
  <si>
    <t>A novel miniaturized 1 √ó 10 uniform linear dual slant-polarized UWB antenna array for MIMO base station is presented. The antenna array operates in the frequency band from 1710 to 2690 MHz with a 17.3-18.7 dBi gain in a size of 105 √ó 1100 √ó 37 mm. The array element is composed of two single-polarized dipoles evolved from bow-tie antenna with slots on them, which miniaturize the size of the antenna. The 10 array elements are fed through an air dielectric strip-line power splitter. Two parameters, the beam tracking and the beam squint, are presented to quantitatively describe the pattern symmetry property of the antenna. The simulated and measured radiation performances are studied and compared. The results show that the pattern symmetry property of the single antenna element has been improved about 24% compared with the former study, and the antenna array also provides excellent pattern symmetry property.</t>
  </si>
  <si>
    <t>60019616;109477673;60019616;60019616</t>
  </si>
  <si>
    <t>36888314400;55619291728;35849336900;35308438500</t>
  </si>
  <si>
    <t>Zeng, Zhi;Huang, Jianjun;Song, Zhaohui;Zhang, Qinyu</t>
  </si>
  <si>
    <t>Harbin;Qingshuihe, Shenzhen</t>
  </si>
  <si>
    <t>Harbin Institute of Technology;MOBI Antenna Technology Co., Ltd.</t>
  </si>
  <si>
    <t>60019616;109477673</t>
  </si>
  <si>
    <t>A novel miniaturized dual slant-polarized UWB antenna array with excellent pattern symmetry property for MIMO applications</t>
  </si>
  <si>
    <t>10.1155/2015/801638</t>
  </si>
  <si>
    <t>2-s2.0-84939192442</t>
  </si>
  <si>
    <t>['villa residential', 'use types', 'use polygon', 'use patches', 'study highlights', 'spatial variations', 'outer ring', 'old residential', 'new residential', 'green coverage', 'fine scales', 'extensively investigated', 'district scales', 'district levels', 'city level', 'authors investigated', 'anthropogenic activities', 'aerial photos', '79 %).', '54 %),']</t>
  </si>
  <si>
    <t>Green space | Land use | Spatial distribution | Urban landscape</t>
  </si>
  <si>
    <t>Urban green space distribution has been extensively investigated; however, few studies have examined how these distributions are linked to anthropogenic activities at very fine scales. Here, the authors investigated the spatial variations of green space among different land-use categories within the city of Shanghai at the city, inner-outer ring road, and district scales. Land-use patches were delineated from aerial photos, and green coverage was derived from advanced land observation satellite (ALOS) imagery. Green space composition and configuration were then calculated for each land-use polygon. New residential, old residential, villa residential, industrial, and institutional were the five dominant land-use types. At the city level, green space coverage and configuration varied significantly among different land-use types. Villa residential had the highest green space coverage (67.63%), followed by institutional (38.81%), new residential (27.64%), industrial (27.54%), and old residential (16.79%). At the inner-outer ring and district levels, green space variation was consistent with the spatially changed anthropogenic activities. This study highlights the importance of considering anthropogenic impacts on green space planning and management.</t>
  </si>
  <si>
    <t>A4014001</t>
  </si>
  <si>
    <t>Journal of Urban Planning and Development</t>
  </si>
  <si>
    <t>60010689;60027257;60010689;60010689;60010689</t>
  </si>
  <si>
    <t>57200582077;55461106100;8318129800;56358244700;16642688400</t>
  </si>
  <si>
    <t>Li, Weifeng;Bai, Yang;Zhou, Weiqi;Han, Chunmeng;Han, Lijian</t>
  </si>
  <si>
    <t>Shenyang;Beijing</t>
  </si>
  <si>
    <t>Shenyang Institute of Applied Ecology Chinese Academy of Sciences;Research Center for Eco-Environmental Sciences Chinese Academy of Sciences</t>
  </si>
  <si>
    <t>60027257;60010689</t>
  </si>
  <si>
    <t>Land use significantly affects the distribution of urban green space: Case study of Shanghai, China</t>
  </si>
  <si>
    <t>10.1061/(ASCE)UP.1943-5444.0000246</t>
  </si>
  <si>
    <t>2-s2.0-84939193758</t>
  </si>
  <si>
    <t>['tagged psbs', 'psbs interaction', 'psbs ).', 'proteins appears', 'physical interaction', 'photosynthetic organisms', 'native protein', 'major players', 'main mechanisms', 'lhcii trimers', 'lhcbm ).', 'lhcb ).', 'intense illumination', 'illumination intensity', 'heat dissipation', 'harvesting complexes', 'excess energy', 'cell damage', 'affinity chromatography']</t>
  </si>
  <si>
    <t>Light is the primary energy source for photosynthetic organisms, but in excess, it can generate reactive oxygen species and lead to cell damage. Plants evolved multiple mechanisms to modulate light use efficiency depending on illumination intensity to thrive in a highly dynamic natural environment. One of the main mechanisms for protection from intense illumination is the dissipation of excess excitation energy as heat, a process called nonphotochemical quenching. In plants, nonphotochemical quenching induction depends on the generation of a pH gradient across thylakoid membranes and on the presence of a protein called PHOTOSYSTEM II SUBUNIT S (PSBS). Here, we generated Physcomitrella patens lines expressing histidine-tagged PSBS that were exploited to purify the native protein by affinity chromatography. The mild conditions used in the purification allowed copurifying PSBS with its interactors, which were identified by mass spectrometry analysis to be mainly photosystem II antenna proteins, such as LIGHT-HARVESTING COMPLEX B (LHCB). PSBS interaction with other proteins appears to be promiscuous and not exclusive, although the major proteins copurified with PSBS were components of the LHCII trimers (LHCB3 and LHCBM). These results provide evidence of a physical interaction between specific photosystem II light-harvesting complexes and PSBS in the thylakoids, suggesting that these subunits are major players in heat dissipation of excess energy.</t>
  </si>
  <si>
    <t>1747-1772</t>
  </si>
  <si>
    <t>60000481;60000481;60000481;60000481</t>
  </si>
  <si>
    <t>35483785700;55925933900;7006116502;6602309011</t>
  </si>
  <si>
    <t>Gerotto, Caterina;Franchin, Cinzia;Arrigoni, Giorgio;Morosinotto, Tomas</t>
  </si>
  <si>
    <t>Padua</t>
  </si>
  <si>
    <t>Universit√† degli Studi di Padova</t>
  </si>
  <si>
    <t>Gerotto C.</t>
  </si>
  <si>
    <t>In vivo identification of photosystem II light harvesting complexes interacting with PHOTOSYSTEM II SUBUNIT S</t>
  </si>
  <si>
    <t>10.1104/pp.15.00361</t>
  </si>
  <si>
    <t>2-s2.0-84939196603</t>
  </si>
  <si>
    <t>['wide coverage', 'users within', 'system throughput', 'larger number', 'incorporating fd', 'directional transmissions', 'creating beams', 'broadcasting signals', 'adaptive precoding']</t>
  </si>
  <si>
    <t>Full dimension MIMO (FD-MIMO) is one of the key technologies presently studied in the 3GPP for the next generation long-term evolution advanced (LTE-A) systems. By incorporating FD-MIMO into LTE/LTE-A systems, it is expected that system throughput will be drastically improved beyond what is possible in conventional LTE systems. This paper presets details on the 2D active antenna array design for FD-MIMO systems supporting 32 antenna elements. The FD-MIMO system allows for dynamic and adaptive precoding to be performed jointly across all antennas thus achieving more directional transmissions in the azimuth and elevation domains simultaneously, to a larger number of users. Finally, we discuss 2D antenna array port virtualization techniques for creating beams with wide coverage, necessary for broadcasting signals to all users within a sector, such as the CRS (Common Reference Signal).</t>
  </si>
  <si>
    <t>113521364;113521364;113521364;60003780;113521364</t>
  </si>
  <si>
    <t>25639113500;55966698500;56039554200;55900589300;55973381400</t>
  </si>
  <si>
    <t>Tzanidis, Ioannis;Li, Yang;Xu, Gary;Seol, Ji Yun;Zhang, Jianzhong</t>
  </si>
  <si>
    <t>Suwon;Richardson</t>
  </si>
  <si>
    <t>Samsung Electronics Co. Ltd.;Samsung Research America</t>
  </si>
  <si>
    <t>60003780;113521364</t>
  </si>
  <si>
    <t>Tzanidis I.</t>
  </si>
  <si>
    <t>2D active antenna array design for FD-MIMO system and antenna virtualization techniques</t>
  </si>
  <si>
    <t>10.1155/2015/873530</t>
  </si>
  <si>
    <t>2-s2.0-84939199052</t>
  </si>
  <si>
    <t>['simulated results', 'proposed antenna', 'percentage bandwidth', 'network analyzer', 'multiple numbers', 'multiband antenna', 'large bandwidth', 'ground plane', 'frequency bands', 'feeding position', 'experimental data', 'dielectric substrate', 'band applications']</t>
  </si>
  <si>
    <t>Ansoft designer | Broadband | Microstrip patch | Radar communication | X-band</t>
  </si>
  <si>
    <t>A small size wideband microstrip patch antenna is designed for S, C and X-band applications. The proposed antenna has been designed by a simple metallic patch and modified ground plane on dielectric substrate. In the ground plane, three rectangular slits are incorporated to obtain a large bandwidth of 140% (1.88 to 10.58 GHz). The proposed antenna may also be used as a multiband antenna by shifting the feeding position. The multiple numbers of frequency bands are achieved with percentage bandwidth of 80, 38, 32, 15 and 13%, respectively. The proposed antenna is simulated using Ansoft designer software. The simulated results are verified with the experimental data by standard microwave bench and network analyzer.</t>
  </si>
  <si>
    <t>553-556</t>
  </si>
  <si>
    <t>Indian Journal of Pure and Applied Physics</t>
  </si>
  <si>
    <t>60011023;60011023;60011023;60011023;60011023</t>
  </si>
  <si>
    <t>7004865993;24800815700;56779991800;55864784700;35597906100</t>
  </si>
  <si>
    <t>Mondal, K.;Sarkar, S.;Samadder, P.;De, S.;Sarkar, P. P.</t>
  </si>
  <si>
    <t>Broadband microstrip patch antenna of reduced sized for multiband applications</t>
  </si>
  <si>
    <t>2-s2.0-84939199060</t>
  </si>
  <si>
    <t>['unwanted mode', 'two bands', 'trimode resonator', 'transmission zeros', 'proposed method', 'passband edges', 'paper presents', 'novel method', 'measurement validates', 'high selectivity', 'good agreement', 'generated near', 'discriminating coupling', 'design dual', 'controlled individually']</t>
  </si>
  <si>
    <t>This paper presents a novel method to design dual-band bandpass filters with tunable lower passband and fixed upper passband. It utilizes a trimode resonator with three controllable resonant modes. Discriminating coupling is used to suppress the unwanted mode to avoid the interference. Varactors are utilized to realize tunable responses. The bandwidth of the two bands can be controlled individually. Transmission zeros are generated near the passband edges, resulting in high selectivity. For demonstration, a tunable bandpass filter is implemented. Good agreement between the prediction and measurement validates the proposed method.</t>
  </si>
  <si>
    <t>60024542;60024542;60024542;60024542</t>
  </si>
  <si>
    <t>12780974800;55711266500;56066261700;56366635300</t>
  </si>
  <si>
    <t>Pan, Wei Qiang;Zhao, Xiao Lan;Zhang, Yao;Xu, Jin Xu</t>
  </si>
  <si>
    <t>High selectivity dual-band bandpass filter with tunable lower passband</t>
  </si>
  <si>
    <t>10.1155/2015/762504</t>
  </si>
  <si>
    <t>2-s2.0-84939202919</t>
  </si>
  <si>
    <t>['‚ àº2', 'term evolution', 'proposed antenna', 'monopole antenna', 'mobile phones', 'lte bands', 'lte applications', 'global system', 'fr4 substrate', 'five bands', '82 dbi', '2500 mhz']</t>
  </si>
  <si>
    <t>A novel compact multiband planar antenna fed by a microstrip line structure is presented. The proposed antenna is developed for wireless communication applications of the global system for mobile (GSM) communication and long-term evolution (LTE) in different service bands of 900, 1800, 1900, 2300, and 2500 MHz. The antenna has five bands, and the structure is a combination of a monopole antenna and a coupled ground line fabricated on an FR4 substrate. The proposed antenna can be embedded in mobile phones for GSM and LTE applications. The measured peak gains are ‚àº2.12 and 3.82 dBi for the GSM and LTE bands, respectively.</t>
  </si>
  <si>
    <t>1304-1306</t>
  </si>
  <si>
    <t>60014982;60014982;60024908;60024908;60014982</t>
  </si>
  <si>
    <t>54787344400;55605162400;57196108754;7409437004;7006195033</t>
  </si>
  <si>
    <t>Chou, Yu Jen;Lin, Guo Sheng;Chen, Jun Fu;Chen, Lih Shan;Houng, Mau Phon</t>
  </si>
  <si>
    <t>Dashu;Tainan</t>
  </si>
  <si>
    <t>I-Shou University;National Cheng Kung University</t>
  </si>
  <si>
    <t>60024908;60014982</t>
  </si>
  <si>
    <t>Chou Y.</t>
  </si>
  <si>
    <t>Design of GSM/LTE multiband application for mobile phone antennas</t>
  </si>
  <si>
    <t>10.1049/el.2015.1839</t>
  </si>
  <si>
    <t>2-s2.0-84939206685</t>
  </si>
  <si>
    <t>['resonators enables', 'power divider', 'passband edges', 'output ports', 'impedance transformers', 'generated near', 'five resonators', 'filtering function', 'feeding networks', 'characteristic impedance', 'bandpass responses', 'antenna arrays']</t>
  </si>
  <si>
    <t>We present a novel unequal power divider with bandpass responses. The proposed power divider consists of five resonators and a resistor. The power division ratio is controlled by altering the coupling strength among the resonators. The output ports have the characteristic impedance of 50 Œ© and impedance transformers in classical Wilkinson power dividers are not required in this design. Use of resonators enables the filtering function of the power divider. Two transmission zeros are generated near the passband edges, resulting in quasielliptic bandpass responses. For validation, a 2: 1 filtering power divider is implemented. The fabricated circuit size is 0.22 &lt;inf&gt;g&lt;/inf&gt; √ó 0.08 &lt;inf&gt;g&lt;/inf&gt;, featuring compact size for unequal filtering power dividers, which is suitable for the feeding networks of antenna arrays.</t>
  </si>
  <si>
    <t>12780974800;56366635300;55430721500;55711266500</t>
  </si>
  <si>
    <t>Pan, Wei Qiang;Xu, Jin Xu;Wang, Kai Xu;Zhao, Xiao Lan</t>
  </si>
  <si>
    <t>Compact unequal power divider with filtering response</t>
  </si>
  <si>
    <t>10.1155/2015/658102</t>
  </si>
  <si>
    <t>2-s2.0-84939213699</t>
  </si>
  <si>
    <t>['south kyushu', 'slow antenna', 'power line', 'lightning flash', 'individual strokes', 'important parameters', 'efficient acquisition', 'charge transfer', 'authors observed', 'authors discuss']</t>
  </si>
  <si>
    <t>charge transfer | electric field | lightning | return stroke</t>
  </si>
  <si>
    <t>For the effective and efficient insulation design of a power line, the return-stroke current waveform parameters are indispensable. Charge transfer is one of the important parameters when damage to equipment on a power line due to the energy of lightning is discussed. The amount of charge transfer associated with a lightning flash or individual strokes can be estimated by using the electric field change obtained with a slow antenna. The authors observed the electric field waveforms in south Kyushu for the purpose of efficient acquisition of return-stroke current parameters. In this paper, the authors discuss the relation between the negative first return-stroke current peaks and the impulse charge transfer based on the observed electric field waveforms.</t>
  </si>
  <si>
    <t>Electrical Engineering in Japan (English translation of Denki Gakkai Ronbunshi)</t>
  </si>
  <si>
    <t>60103680;60103680;60103680;60103427</t>
  </si>
  <si>
    <t>6701589113;55513273800;57193021696;55917637200</t>
  </si>
  <si>
    <t>Michishita, Koji;Sato, Hiroaki;Yokoyama, Shigeru;Furukawa, Seiji</t>
  </si>
  <si>
    <t>Shizuoka;Fukuoka</t>
  </si>
  <si>
    <t>Shizuoka University;Kyushu Electric Power Co, Inc</t>
  </si>
  <si>
    <t>60103680;60103427</t>
  </si>
  <si>
    <t>Michishita K.</t>
  </si>
  <si>
    <t>Negative First Return-Stroke Current Peaks and Impulse Charge Transfer</t>
  </si>
  <si>
    <t>10.1002/eej.22667</t>
  </si>
  <si>
    <t>2-s2.0-84939221852</t>
  </si>
  <si>
    <t>['yagi antenna', 'strip line', 'sided parallel', 'proposed antenna', 'polarization levels', 'peak gain', 'maximum cross', 'low cross', 'integration enables', 'compact size', 'band suppression', '87 ghz', '81 ghz', '8 db', '6 dbi']</t>
  </si>
  <si>
    <t>Compact | differential | double-sided parallel-strip line (DSPSL) | filtering antenna | low cross-polarization | quasi-Yagi antenna</t>
  </si>
  <si>
    <t>A compact differential filtering quasi-Yagi antenna is proposed for high frequency selectivity and low cross-polarization. The proposed antenna is formed by inserting a double-sided parallel-strip line (DSPSL) filter between the driver and the reflector of the quasi-Yagi antenna. This integration enables the antenna to achieve both high frequency selectivity and compact size. An antenna prototype exhibits a 10-dB return loss bandwidth of 1.77-1.87 GHz, peak gain of 5.6 dBi, and maximum cross-polarization levels of -22/-17 dB in E-/H-planes at 1.81 GHz. The out-of-band suppression is enhanced by 14.4 and 11.8 dB at 1.67 and 1.97 GHz compared to the quasi-Yagi antenna itself, respectively.</t>
  </si>
  <si>
    <t>1573-1576</t>
  </si>
  <si>
    <t>60021783-107652545;60021783;60002668-60017161;60002668;60021783;60021783;60021783</t>
  </si>
  <si>
    <t>55491829900;56148071700;7409485017;7006326283;56041847200;55809951900;13906714800</t>
  </si>
  <si>
    <t>Shi, Jin;Wu, Xu;Chen, Zhi Ning;Qing, Xianming;Lin, Longlong;Chen, Jianxin;Bao, Zhi Hua</t>
  </si>
  <si>
    <t>China;Singapore;Singapore;China</t>
  </si>
  <si>
    <t>Nantong;Singapore City;Singapore City;Nanjing</t>
  </si>
  <si>
    <t>Nantong University;National University of Singapore;A-Star, Institute for Infocomm Research;State Key Laboratory of Millimeter Waves</t>
  </si>
  <si>
    <t>60021783;60017161;60002668;107652545</t>
  </si>
  <si>
    <t>Shi J.</t>
  </si>
  <si>
    <t>A Compact Differential Filtering Quasi-Yagi Antenna with High Frequency Selectivity and Low Cross-Polarization Levels</t>
  </si>
  <si>
    <t>10.1109/LAWP.2015.2413054</t>
  </si>
  <si>
    <t>2-s2.0-84939223007</t>
  </si>
  <si>
    <t>['simultaneously generating', 'similar boundaries', 'proposed formula', 'material parameters', 'letter develops', 'illusion images', 'hidden region', 'good performance', 'different shapes', 'designing three', 'core region', 'complementary region', 'complementary media', 'cloaking objects', 'arbitrary shapes']</t>
  </si>
  <si>
    <t>Complementary media | external invisibility cloak | radial coordinate transformation | similar boundaries</t>
  </si>
  <si>
    <t>With the concept of complementary media, this letter develops a formula to derive the material parameters for designing three-dimensional (3-D) external invisibility cloaks with arbitrary shapes. By choosing the similar boundaries of the core region, the complementary region and the hidden region, only radial coordinate transformation is implemented for 3-D external invisibility cloak. To verify the correctness and effectiveness of the proposed formula, we design several 3-D complementary invisibility cloaks with different shapes. Full-wave simulation results demonstrate that 3-D arbitrary complementary invisibility cloaks designed by the proposed formula have good performance for cloaking objects and simultaneously generating the illusion images.</t>
  </si>
  <si>
    <t>1550-1553</t>
  </si>
  <si>
    <t>56160743800;57195971547;24080783500;7403280923</t>
  </si>
  <si>
    <t>Shi, Yan;Tang, Wei;Li, Long;Liang, Chang Hong</t>
  </si>
  <si>
    <t>Three-Dimensional Complementary Invisibility Cloak with Arbitrary Shapes</t>
  </si>
  <si>
    <t>10.1109/LAWP.2015.2412171</t>
  </si>
  <si>
    <t>2-s2.0-84939225351</t>
  </si>
  <si>
    <t>['lossy body', 'important part', 'host body', 'finite dimensions', 'efficient antennas', 'body links']</t>
  </si>
  <si>
    <t>Implanted antennas | propagation in lossy media | spherical-wave expansion</t>
  </si>
  <si>
    <t>The Wireless Body Area Network (WBAN) has become an important part of the wireless communication world in the past decade leading to the need for efficient antennas for In-, On- and Off-Body links. The design of such antennas depends critically on the understanding of their interaction with the host body, and thus on the propagation of waves in inhomogeneous lossy media of finite dimensions. To this aim, we propose a simplified spherical multishell model of the lossy body, and study its interaction with elementary sources placed within or on the latter.</t>
  </si>
  <si>
    <t>1546-1549</t>
  </si>
  <si>
    <t>60159855;60159855;60028186</t>
  </si>
  <si>
    <t>15841497000;7003852951;6701417455</t>
  </si>
  <si>
    <t>Bosiljevac, Marko;Sipus, Zvonimir;Skrivervik, Anja K.</t>
  </si>
  <si>
    <t>Croatia;Switzerland</t>
  </si>
  <si>
    <t>Zagreb;Lausanne</t>
  </si>
  <si>
    <t>University of Zagreb, Faculty of Electrical Engineering and Computing;Swiss Federal Institute of Technology Lausanne</t>
  </si>
  <si>
    <t>60159855;60028186</t>
  </si>
  <si>
    <t>Bosiljevac M.</t>
  </si>
  <si>
    <t>Propagation in Finite Lossy Media: An Application to WBAN</t>
  </si>
  <si>
    <t>10.1109/LAWP.2015.2412094</t>
  </si>
  <si>
    <t>2-s2.0-84939233196</t>
  </si>
  <si>
    <t>['value predicted', 'ultrawideband links', 'safety margin', 'obtained results', 'maximum value', 'harmonic considerations', 'field region']</t>
  </si>
  <si>
    <t>Near fields | time-domain analysis | ultrawideband (UWB) antennas</t>
  </si>
  <si>
    <t>The far-field region's bound is investigated in case of the pulsed electromagnetic field radiation. The value predicted by means of 'standard,' time-harmonic considerations is compared with that following from the ratio between the maximum value of the time-domain, near- and far-field magnetic field strength constituents. The adequacy of these criteria is analyzed in the case of a loop-to-loop transfer scenario. The obtained results are of relevance for close-range, wireless digital transfers and provide a safety margin for ensuring the adequacy of the 'standard' far-field region's limit in ultrawideband links.</t>
  </si>
  <si>
    <t>1561-1564</t>
  </si>
  <si>
    <t>60006288;60032882</t>
  </si>
  <si>
    <t>7003732736;7006537861</t>
  </si>
  <si>
    <t>Lager, Ioan E.;Smolders, A. B.</t>
  </si>
  <si>
    <t>Eindhoven;Delft</t>
  </si>
  <si>
    <t>Technische Universiteit Eindhoven;Delft University of Technology</t>
  </si>
  <si>
    <t>60032882;60006288</t>
  </si>
  <si>
    <t>On the Adequacy of the Far-Field Conditions for Pulsed Radiated em Fields</t>
  </si>
  <si>
    <t>10.1109/LAWP.2015.2412371</t>
  </si>
  <si>
    <t>2-s2.0-84939234264</t>
  </si>
  <si>
    <t>['sidelobes reduced', 'quickly determined', 'modified synthesis', 'low sidelobes', 'hybrid approach', 'exact locations', 'composite taylor', 'amplitude taper']</t>
  </si>
  <si>
    <t>Excitation amplitudes | sidelobe level | Taylor-Exponent | unequally spaced arrays</t>
  </si>
  <si>
    <t>A hybrid approach is presented to synthesize unequally spaced array antennas with low sidelobes. The exact locations of all the elements for unequally spaced array antennas can be quickly determined with the composite Taylor-Exponent configuration arrangement. Furthermore, an amplitude taper with tremendously simple configuration was designed to reduce the sidelobes for unequally spaced array antennas. Numerical results show that the proposed hybrid approach is effective for the modified synthesis of unequally spaced array antennas, with the sidelobes reduced to be lower than 30dB.</t>
  </si>
  <si>
    <t>1569-1572</t>
  </si>
  <si>
    <t>60018205;60018205;60018205;60013395</t>
  </si>
  <si>
    <t>8364129300;56380896600;49362376400;7202063846</t>
  </si>
  <si>
    <t>You, B. Q.;Cai, L. R.;Zhou, J. H.;Chou, H. T.</t>
  </si>
  <si>
    <t>Xiamen;Chung-Li</t>
  </si>
  <si>
    <t>Xiamen University;Yuan Ze University</t>
  </si>
  <si>
    <t>60018205;60013395</t>
  </si>
  <si>
    <t>Hybrid Approach for the Synthesis of Unequally Spaced Array Antennas with Sidelobes Reduction</t>
  </si>
  <si>
    <t>10.1109/LAWP.2015.2412778</t>
  </si>
  <si>
    <t>2-s2.0-84939237334</t>
  </si>
  <si>
    <t>['whole piece', 'reflector antennas', 'reflecting elements', 'radiation efficiency', 'metallic elements', 'manufactured via', 'letter presents', 'design concept', 'air substrates']</t>
  </si>
  <si>
    <t>Radiation efficiency | reflectarray antenna | satellite DTV and high directive radiation</t>
  </si>
  <si>
    <t>This letter presents the design of a reflectarray antenna consisted of metallic elements, which can be manufactured via the simple die casting process as that for the reflector antennas. In the design, the reflecting elements are integrated as a whole piece of metal without using any dielectric or air substrates, and result in very high radiation efficiency at a low manufacture cost. The antenna is prototyped at Ku-band for the civilian satellite DTV applications. The experimental results show a radiation efficiency up to 90% comparable to the reflector antennas, and demonstrate the feasibility of the design concept.</t>
  </si>
  <si>
    <t>1542-1545</t>
  </si>
  <si>
    <t>60005429-60013395;60013395;60013395</t>
  </si>
  <si>
    <t>7202063846;56780703600;56440470700</t>
  </si>
  <si>
    <t>Chou, Hsi Tseng;Lin, Chen Ying;Wu, Ming Hsi</t>
  </si>
  <si>
    <t>Chung-Li;Taipei</t>
  </si>
  <si>
    <t>Yuan Ze University;National Taiwan University</t>
  </si>
  <si>
    <t>60013395;60005429</t>
  </si>
  <si>
    <t>Chou H.</t>
  </si>
  <si>
    <t>A High Efficient Reflectarray Antenna Consisted of Periodic All-Metallic Elements for the Ku-band DTV Applications</t>
  </si>
  <si>
    <t>10.1109/LAWP.2015.2411750</t>
  </si>
  <si>
    <t>2-s2.0-84939239029</t>
  </si>
  <si>
    <t>['ventral organ', 'triangular discs', 'thoracic segment', 'third instars', 'subsequent instars', 'stomoxys calcitrans', 'seven lobes', 'primary site', 'posterior spiracles', 'partially retracted', 'osmoregulatory structure', 'oral ridges', 'mechanoand chemosensilla', 'maxillary palpi', 'labial lobe', 'l .)).', 'first instars', 'first instar', 'facial mask', 'external morphology', 'cephalic region', 'become progressively', 'become evident', 'antennae comprise', 'anal pad', 'also located', 'abdominal segments']</t>
  </si>
  <si>
    <t>development | integument | scanning electron microscopy | sensilla | Stomoxys calcitrans</t>
  </si>
  <si>
    <t>Scanning electron microscopy was used to examine the external morphology of first-, second-, and third-instar stable flies (Stomoxys calcitrans (L.)). In the cephalic region, the antennae, labial lobe, and maxillary palpi are morphologically similar among instars. Antennae comprise a prominent anterior dome that is the primary site of olfaction, while the maxillary palpi are innervated with mechanoand chemosensilla and scolopodia. The ventral organ and facial mask, also located in the pseudocephalon, are not well-developed in first instars, but become progressively more so in the subsequent instars. When the pseudocephalon is partially retracted, anterior spines cusp around the oral ridges of the facial mask. This indicates the anterior spinose band may be used in conjunction with the facial mask in predigestion. Functional anterior spiracles are absent on first instars, but become evident as a pair of palmate spiracular processes with five to seven lobes in second and third instars. A pair of Keilin's organs, functioning as hygroreceptors, is located on each thoracic segment. Abdominal segments are marked with ventral creeping welts, the anal pad, anus, papillae, and posterior spiracles. Ventral creeping welts are thought to aid in locomotion, while the anal pad acts as an osmoregulatory structure. Posterior spiracles are modified from round spiracular discs with two straight slits in the first instar to triangular discs with two and three sinuous slits in the second and third instars, respectively.</t>
  </si>
  <si>
    <t>626-637</t>
  </si>
  <si>
    <t>60076225;60026306;60076225;60076225</t>
  </si>
  <si>
    <t>56480293300;56780934600;34874378100;7406865180</t>
  </si>
  <si>
    <t>Friesen, Kristina;Chen, Han;Zhu, Jerry;Taylor, David B.</t>
  </si>
  <si>
    <t>Lincoln;Lincoln</t>
  </si>
  <si>
    <t>USDA Agricultural Research Service - Lincoln, Nebraska;University of Nebraska‚ÄìLincoln</t>
  </si>
  <si>
    <t>60076225;60026306</t>
  </si>
  <si>
    <t>Friesen K.</t>
  </si>
  <si>
    <t>External Morphology of Stable Fly (Diptera: Muscidae) Larvae</t>
  </si>
  <si>
    <t>10.1093/jme/tjv052</t>
  </si>
  <si>
    <t>2-s2.0-84939239874</t>
  </si>
  <si>
    <t>['wideband range', 'wideband phenomena', 'simulated ones', 'shaped slot', 'proposed antenna', 'placed orthogonal', 'output antenna', 'isolation better', 'impedance bandwidth', 'grounded stubs', 'good isolation', 'fractal monopoles', 'exhibits quasi', 'entire ultra', 'diversity performance', 'desired miniaturization', 'compact dimensions', 'capacity loss', 'antenna design', 'also evaluated', '6 ghz', '17 db']</t>
  </si>
  <si>
    <t>Band-rejection | fractal geometry | Koch | multiple-input-multiple-output (MIMO) antenna | ultra-wideband (UWB) antenna | wireless local area network (WLAN)</t>
  </si>
  <si>
    <t>In this letter, a compact octagonal shaped fractal ultrawideband multiple-input-multiple-output antenna is presented, and its characteristics are investigated. In order to achieve the desired miniaturization and wideband phenomena, self-similar and space filling properties of Koch fractal geometry are used in the antenna design. These fractal monopoles are placed orthogonal to each other for good isolation. Moreover, grounded stubs are used in the geometry to provide further improvement in the isolation. The band rejection phenomenon in wireless local area network band is achieved by etching a C-shaped slot from the monopole of the antenna. The proposed antenna has compact dimensions of 45mm √ó 45mm and exhibits quasi-omnidirectional radiation pattern. In addition, it shows an impedance bandwidth (S&lt;sup&gt;11&lt;/sup&gt; &lt; 10dB) from 2 to 10.6 GHz with isolation better than 17 dB over the entire ultra-wideband range. Diversity performance is also evaluated in terms of envelope correlation coefficient and capacity loss. The measured results show good agreement with the simulated ones.</t>
  </si>
  <si>
    <t>A Compact Koch Fractal UWB MIMO Antenna with WLAN Band-Rejection</t>
  </si>
  <si>
    <t>10.1109/LAWP.2015.2412659</t>
  </si>
  <si>
    <t>2-s2.0-84939245481</t>
  </si>
  <si>
    <t>['transmission station', 'system provides', 'sulfide deposits', 'submarine massive', 'step mapping', 'specifically developed', 'seafloor sequentially', 'rxs ).', 'offset plots', 'mud volcano', 'large quantities', 'hydrate reservoirs', 'helmholtz centre', 'geometric setup', 'geomar system', 'free gas', 'flow features', 'apparent depths']</t>
  </si>
  <si>
    <t>To image the internal resistivity structure of the North Alex mud volcano offshore Egypt, the marine electromagnetics group at the Helmholtz Centre for Ocean Research Kiel (GEOMAR) developed and conducted a novel transient marine controlled-source electromagnetic experiment. The system, which was specifically developed to image the mud volcano, is also generally suitable for surveys of other small seafloor targets, such as gas-hydrate reservoirs, fluid-flow features, and submarine massive-sulfide deposits. An electric bipole antenna is set down by a remotely operated vehicle on the seafloor sequentially in two perpendicular polarizations at each transmission station. Two orthogonal horizontal electric field components are recorded on the seabed by an array of independently deployed nodal receivers (RXs).With two transmitter polarizations, the unique acquisition geometry of the system provides a very rich data set. However, for this geometric setup, conventional marine electromagnetic interpretation schemes (such as normalized magnitude variation with offset plots) have been difficult to implement.We have developed a simple imaging technique, which can be used for a first-step mapping of seafloor apparent resistivity with the GEOMAR system. Images can be produced in just a few minutes on a regular laptop computer, and the robustness of the approach was demonstrated using two synthetic data sets from simple seafloor models. The method was then applied to the real data acquired at the North Alex mud volcano in 2008. Results found increased apparent sediment resistivities of up to 4 Œ©m near the center of the mud volcano occurring at source-RX offsets greater than 500 m, which mapped to apparent depths of greater than 150 m. This may be caused by large quantities of free gas or freshwater in the sediment pore space.</t>
  </si>
  <si>
    <t>E97-E110</t>
  </si>
  <si>
    <t>Geophysics</t>
  </si>
  <si>
    <t>60014965;60079129;60079129</t>
  </si>
  <si>
    <t>35180367700;23004621200;6602502203</t>
  </si>
  <si>
    <t>Swidinsky, Andrei;H√∂lz, Seastian;Jegen, Marion</t>
  </si>
  <si>
    <t>Germany;United States</t>
  </si>
  <si>
    <t>Kiel;Golden</t>
  </si>
  <si>
    <t>GEOMAR - Helmholtz-Zentrum f√ºr Ozeanforschung Kiel;Colorado School of Mines</t>
  </si>
  <si>
    <t>60079129;60014965</t>
  </si>
  <si>
    <t>Swidinsky A.</t>
  </si>
  <si>
    <t>Rapid resistivity imaging for marine controlled-source electromagnetic surveys with two transmitter polarizations: An application to the North Alex mud volcano, West Nile Delta</t>
  </si>
  <si>
    <t>10.1190/GEO2014-0015.1</t>
  </si>
  <si>
    <t>2-s2.0-84939246132</t>
  </si>
  <si>
    <t>The World Academy of Sciences</t>
  </si>
  <si>
    <t>TWAS</t>
  </si>
  <si>
    <t>['ventral surfaces', 'tsetse fly', 'study hypothesizes', 'sensory pits', 'sensory organs', 'sensilla types', 'sensilla ),', 'search behavior', 'results showed', 'glossina tachinoides', 'glossina palpalis', 'even distribution', 'ca ii', 'bear chemo']</t>
  </si>
  <si>
    <t>antenna | host search | scanning electron microscopy | sensilla | tsetse fly</t>
  </si>
  <si>
    <t>Infection of tsetse fly with trypanosome parasites could be influenced by its ability to locate vertebrate host(s) in the wild. Generally, the antennae of insects are known to bear chemo-sensory organs (sensilla), which are used for host search among other functions. In order to exploit the potentials of tsetse-search behavior, knowledge of sensilla types on the antennae is desirable. In line with this, the dorsal and ventral surfaces of the antennae of Glossina palpalis and Glossina tachinoides (Westwood) were examined under the scanning electron microscope. Results showed that trichoid and chaetica (subtypes I and II) sensilla are present only on the scape and pedicel, while basiconica (subtypes I and II) and sensory pits are seen on the flagella. Microtrichia are present on all the segments of the antennae with Ca II being most abundant. Specifically, in females of G. tachinoides, there is a near-even distribution of Ca I and Ca II on the pedicel while more number of sensory pits was seen on females than males in both species. This study hypothesizes that host-search efficiency could be influenced by the number of olfactory-sensilla types on the antennae, in which case, females present greater potentials.</t>
  </si>
  <si>
    <t>614-621</t>
  </si>
  <si>
    <t>60013918-60017037;60013918;60013918;60013918</t>
  </si>
  <si>
    <t>23476908800;56183369300;51665549200;7005953707</t>
  </si>
  <si>
    <t>Isaac, Clement;Ravaiano, Samira Veiga;Pascini, Tales Vicari;Martins, Gustavo Ferreira</t>
  </si>
  <si>
    <t>Nigeria;Brazil</t>
  </si>
  <si>
    <t>Ekpoma;Vicosa</t>
  </si>
  <si>
    <t>Ambrose Alli University;Universidade Federal de Vicosa</t>
  </si>
  <si>
    <t>60017037;60013918</t>
  </si>
  <si>
    <t>Isaac C.</t>
  </si>
  <si>
    <t>The Antennal Sensilla of Species of the Palpalis Group (Diptera: Glossinidae)</t>
  </si>
  <si>
    <t>10.1093/jme/tjv050</t>
  </si>
  <si>
    <t>2-s2.0-84939248235</t>
  </si>
  <si>
    <t>['structural modifications', 'radiating fins', 'proposed ava', 'operating bandwidth', 'measurement results', '7 ghz', '6 mm', '2 ghz']</t>
  </si>
  <si>
    <t>Balanced antipodal Vivaldi antenna (BAVA) | impedance bandwidth | radar cross section | tapered slot antenna</t>
  </si>
  <si>
    <t>A compact antipodal Vivaldi antenna (AVA) with the dimension of 42 √ó 36 √ó 1.6 mm&lt;sup&gt;3&lt;/sup&gt; is proposed in this letter. Structural modifications in the radiating fins have increased the electrical length thereby reducing the lower operating frequency from 5.2 GHz to 3.7 GHz. Proposed antenna maintains -20 dB copolarization to cross-polarization ratio throughout the operating bandwidth. The prototype is fabricated and the measurement results are presented to validate the performance of the proposed AVA.</t>
  </si>
  <si>
    <t>1557-1560</t>
  </si>
  <si>
    <t>60021176;60021176;60021176;60070264</t>
  </si>
  <si>
    <t>38461604600;56591350100;55511179300;56781472600</t>
  </si>
  <si>
    <t>Natarajan, Rajesh;George, Jithila V.;Kanagasabai, Malathi;Kumar Shrivastav, Arun</t>
  </si>
  <si>
    <t>SAMEER-Centre for Electromagnetics India;Anna University</t>
  </si>
  <si>
    <t>60070264;60021176</t>
  </si>
  <si>
    <t>Natarajan R.</t>
  </si>
  <si>
    <t>A Compact Antipodal Vivaldi Antenna for UWB Applications</t>
  </si>
  <si>
    <t>10.1109/LAWP.2015.2412255</t>
  </si>
  <si>
    <t>2-s2.0-84939248352</t>
  </si>
  <si>
    <t>National Institute of Neurological Disorders and Stroke</t>
  </si>
  <si>
    <t>ZIANS003027</t>
  </si>
  <si>
    <t>NINDS</t>
  </si>
  <si>
    <t>['remitting patients', 'reciprocal r', 'radiological characteristics', 'postmortem studies', 'observation relates', 'multiple sclerosis', 'ls presenting', 'low disability', 'larger lesions', 'iron appears', 'hypointense core', 'hyperintense rim', 'high r', 'focal wm', 'elevated r', 'conventional mris', '7t scanners', '7t ).', '10 patients', '0 tesla']</t>
  </si>
  <si>
    <t>7.0 tesla | Iron | Magnetic resonance imaging | Multiple sclerosis | T&amp;lt;inf&amp;gt;2&amp;lt;/inf&amp;gt;*-weighted</t>
  </si>
  <si>
    <t>BACKGROUND AND PURPOSE: Postmortem studies in multiple sclerosis (MS) indicate that in some white matter lesions (WM-Ls), iron is detectable with T&lt;inf&gt;2&lt;/inf&gt;*-weighted (T&lt;inf&gt;2&lt;/inf&gt;*-w), and its reciprocal R&lt;inf&gt;2&lt;/inf&gt;* relaxation rate, magnetic resonance imaging (MRI) at 7.0 Tesla (7T). This iron appears as a hyperintense rim in R&lt;inf&gt;2&lt;/inf&gt;* images surrounding a hypointense core. We describe how this observation relates to clinical/radiological characteristics of patients, in vivo. METHODS: We imaged 16 MS patients using 3T and 7T scanners. WM-Ls were identified on T&lt;inf&gt;1&lt;/inf&gt;-w/T&lt;inf&gt;2&lt;/inf&gt;-w 3T-MRIs. Thereafter, WM-Ls with a rim of elevated R&lt;inf&gt;2&lt;/inf&gt;* at 7T were counted and compared to their appearance on conventional MRIs. RESULTS: We counted 36 WM-Ls presenting a rim of elevated R&lt;inf&gt;2&lt;/inf&gt;* in 10 patients. Twenty-three (64%) lesions coincided with focal WM-Ls on T&lt;inf&gt;2&lt;/inf&gt;-w MRIs; 13 (36%) coincided with only portions of larger lesions on T&lt;inf&gt;2&lt;/inf&gt;-w images; and 20 (56%) corresponded to a hypointense chronic black hole. WM-Ls presenting a rim of elevated R&lt;inf&gt;2&lt;/inf&gt;* were seen in both relapsing-remitting patients with low disability and in those with long-standing secondary progressive MS. CONCLUSIONS: WM-Ls with a contour of high R&lt;inf&gt;2&lt;/inf&gt;* are present at different MS stages, potentially representing differences in the contribution of iron in MS disease evolution.</t>
  </si>
  <si>
    <t>799-806</t>
  </si>
  <si>
    <t>Journal of Neuroimaging</t>
  </si>
  <si>
    <t>60013780-60026235;60013780-60018319;60018319;60018319;60013780;60018319-60014653</t>
  </si>
  <si>
    <t>50162827400;8701377300;6602866329;7003460403;35515600800;6701855910</t>
  </si>
  <si>
    <t>Yao, Bing;Ikonomidou, Vasiliki N.;Cantor, Fredric K.;Ohayon, Joan M.;Duyn, Jeff;Bagnato, Francesca</t>
  </si>
  <si>
    <t>West Orange/New Jersey;Fairfax;Baltimore;Bethesda</t>
  </si>
  <si>
    <t>Kessler Foundation;George Mason University;University of Maryland, Baltimore (UMB);National Institute of Neurological Disorders and Stroke (NINDS)</t>
  </si>
  <si>
    <t>60026235;60018319;60014653;60013780</t>
  </si>
  <si>
    <t>Yao B.</t>
  </si>
  <si>
    <t>Heterogeneity of Multiple Sclerosis White Matter Lesions Detected With T2*-Weighted Imaging at 7.0 Tesla</t>
  </si>
  <si>
    <t>10.1111/jon.12193</t>
  </si>
  <si>
    <t>2-s2.0-84939254120</t>
  </si>
  <si>
    <t>['umc 180', 'two days', 'sensor nodes', 'sensor node', 'rf rectifier', 'receiving antenna', 'purpose behind', 'passive wake', 'paper describes', 'output voltage', 'maximum sensitivity', 'matching network', 'idle listening', 'gpce ).', 'fabrication cost', 'critical issue', 'conversion efficiency', 'batteries approximately', '8 v', '11 dbm']</t>
  </si>
  <si>
    <t>Passive wake-up circuit | Power saving schemes | RF rectifier | Wireless sensor networks</t>
  </si>
  <si>
    <t>The lifetime of battery operated sensor nodes is a critical issue. In the case of event driven applications where events take place infrequently, most of the energy is wasted in idle listening by the sensor nodes. The sensor node in continuous idle listening mode drains the batteries approximately in two days. This paper describes a passive wake-up circuit (PWUC), designed for 2.45 GHz ISM band, to suppress the idle listening by waking-up the sensor nodes asynchronously. The proposed PWUC consists of receiving antenna, RF rectifier and matching network. The impedance and number of stages of the RF rectifier have been optimized to yield the maximum sensitivity and conversion efficiency. The lumped component based external matching network has also been proposed to boost-up the received input voltage through antenna. The purpose behind the use of external matching network is to reduce the fabrication cost of RF rectifier. Very few realizations of passive wake-up circuits are reported in the literature and none of them presents the sensitivity and global conversion efficiency above -11 dBm and 30-40%, respectively. The designed PWUC gives an output voltage of 1.8 V for a -23 dBm received RF power and a 1 M load, which translates to 69% global power conversion efficiency (GPCE). RF rectifier is designed in UMC 180-nm 1P6M CMOS standard process.</t>
  </si>
  <si>
    <t>60032358;60032358;60032358</t>
  </si>
  <si>
    <t>57209013648;24462965300;54970736700</t>
  </si>
  <si>
    <t>Shekhar, Chandra;Varma, Shirshu;Radhakrishna, M.</t>
  </si>
  <si>
    <t>Indian Institute of Information Technology, Allahabad</t>
  </si>
  <si>
    <t>Shekhar C.</t>
  </si>
  <si>
    <t>A Passive Wake-Up Circuit for Event Driven Wireless Sensor Network Applications</t>
  </si>
  <si>
    <t>10.1142/S0218126615501200</t>
  </si>
  <si>
    <t>2-s2.0-84939258369</t>
  </si>
  <si>
    <t>['zeta ),', 'various tissues', 'various insecticides', 'transcriptome dataset', 'transcription levels', 'study pave', 'rice leaffolder', 'present study', 'malpighian tubules', 'largely identified', 'insecticide resistance', 'insect species', 'gst genes', 'first time', 'fat body', 'differentially expressed', 'detoxification system', 'cnaphalocrocis medinalis', 'better understanding']</t>
  </si>
  <si>
    <t>Cnaphalocrocis medinalis | Differential gene expression | Glutathione S-transferases (GST) | Insecticide detoxification</t>
  </si>
  <si>
    <t>In insects, glutathione S-transferases (GSTs) play critical roles in the detoxification of various insecticides, resulting in insecticide resistance. The rice leaffolder, Cnaphalocrocis medinalis, is an economically important pest of rice in Asia. GST genes have not been largely identified in this insect species. In the present study, by searching the transcriptome dataset, 25 candidate GST genes were identified in C. medinalis for the first time. Of these, 23 predicted GST proteins fell into five cytosolic classes (delta, epsilon, omega, sigma, and zeta), and two were assigned to the "unclassified" subgroup. Real-time quantitative PCR analysis showed that these GST genes were differentially expressed in various tissues, including the midgut, Malpighian tubules, and fat body of larvae, and the antenna, abdomen, and leg of adults, indicating diversified functions for these genes. Transcription levels of CmGSTd2, CmGSTe6, and CmGSTe7 increased significantly in larvae following exposure to chlorpyrifos, suggesting that these GST genes could be involved in the detoxification of this insecticide. The results of our study pave the way to a better understanding of the detoxification system of C. medinalis.</t>
  </si>
  <si>
    <t>Glutathione S-transferase genes in the rice leaffolder, Cnaphalocrocis medinalis (Lepidoptera: Pyralidae): Identification and expression profiles</t>
  </si>
  <si>
    <t>10.1002/arch.21240</t>
  </si>
  <si>
    <t>2-s2.0-84939270725</t>
  </si>
  <si>
    <t>['‚ àí1', 'validated using', 'valid measurements', 'slr instruments', 'slr data', 'six types', 'significant leap', 'scientific requirements', 'residuals reduces', 'radial accuracy', 'quality despite', 'pod solutions', 'pod ).', 'pcv maps', 'p1 show', 'orbits obtained', 'often missing', 'obtained pco', 'multiple types', 'multipath errors', 'much better', 'low elevations', 'l2 observations', 'haiyang 2a', 'gps satellites', 'gps receiver', 'fit residuals', 'data integrity', 'data gaps', 'contribution assesses', 'continuous orbits', 'centre national', 'c residuals', 'altimetry satellite', 'achievable accuracy', '9 mm', '9 %.', '2 cm']</t>
  </si>
  <si>
    <t>DORIS | GPS receiver | Haiyang 2A | multipath | phase center offset | phase center variations | precise orbit determination | SLR</t>
  </si>
  <si>
    <t>The GPS, DORIS, and SLR instruments are installed on Haiyang 2A (HY2A) altimetry satellite for Precise Orbit Determination (POD). Among these instruments, the codeless GPS receiver is the state-of-art Chinese indigenous onboard receiver, and it is the first one successfully used for Low Earth Orbit (LEO) satellite. Firstly, the contribution assesses the performance of the receiver through an analysis of data integrity, numbers of all tracked and valid measurements as well as multipath errors. The receiver generally shows good performance and quality despite a few flaws. For example, L2 observations are often missing in low elevations, particularly during the ascent of GPS satellites, and the multipath errors of P1 show a slightly abnormal pattern. Secondly, the PCO (Phase Center Offset) and PCV (Phase Center Variation) of the antenna of the GPS receiver are determined in this contribution. A significant leap for Z-component of PCO up to ‚àí1.2 cm has been found on 10 October 2011. Thirdly, the obtained PCO and PCV maps are used for GPS only POD solutions. The post-fit residuals of ionosphere-free phase combinations reduce almost 50%, and the radial orbit differences with respect to CNES (Centre National d‚ÄôEtudes Spatiales) Precise Orbit Ephemeris (POEs) improve about 13.9%. The orbits are validated using the SLR data, and the RMS of SLR Observed minus Computed (O-C) residuals reduces from 17.5 to 15.9 mm. These improvements are with respect to the orbits determined without PCO and PCV. Fourthly, six types of solutions are determined for HY2A satellite using different combinations of GPS, DORIS, and SLR data. Statistics of SLR O-C residuals and cross-comparison of orbits obtained in the contribution and the CNES POEs indicate that the radial accuracy of these orbits is at the 1.0 cm level for HY2A orbit solutions, which is much better than the scientific requirements of this mission. It is noticed that the GPS observations dominate the achievable accuracy of POD, and the combination of multiple types of observations can reduce orbit errors caused by data gaps and maintain more stable and continuous orbits.</t>
  </si>
  <si>
    <t>138-150</t>
  </si>
  <si>
    <t>Science China Earth Sciences</t>
  </si>
  <si>
    <t>60029306;60029306;60029306;60084383;60029306;112854708</t>
  </si>
  <si>
    <t>56183572000;12762978300;55746994000;15837366300;35226528800;56308730400</t>
  </si>
  <si>
    <t>Guo, Jing;Zhao, Qi Le;Guo, Xiang;Liu, Xiang Lin;Liu, Jing Nan;Zhou, Quan</t>
  </si>
  <si>
    <t>Netherlands;China;China</t>
  </si>
  <si>
    <t>Leidschendam;Wuhan;Beijing</t>
  </si>
  <si>
    <t>Fugro;Wuhan University;Test and Assessment Research Center</t>
  </si>
  <si>
    <t>60084383;60029306;112854708</t>
  </si>
  <si>
    <t>Quality assessment of onboard GPS receiver and its combination with DORIS and SLR for Haiyang 2A precise orbit determination</t>
  </si>
  <si>
    <t>10.1007/s11430-014-4943-z</t>
  </si>
  <si>
    <t>2-s2.0-84939416858</t>
  </si>
  <si>
    <t>['waves along', 'velocity fluctuations', 'specify quantitatively', 'properly predicted', 'parabolic approximation', 'numerical simulation', 'linear antenna', 'interspectral analysis']</t>
  </si>
  <si>
    <t>Coherence | Interspectral matrix | Parabolic approximation | Turbulence</t>
  </si>
  <si>
    <t>We present the results of a numerical simulation to specify quantitatively the effect of turbulence on the treatment of antenna. This simulation is based on the interspectral analysis of signals from a linear antenna. The decorrelation of waves along the antenna is properly predicted from the parabolic approximation and a Von Karman model for the spectrum of velocity fluctuations.</t>
  </si>
  <si>
    <t>186-191</t>
  </si>
  <si>
    <t>Annals of the University of Craiova, Mathematics and Computer Science Series</t>
  </si>
  <si>
    <t>60111730;60111730</t>
  </si>
  <si>
    <t>57189293404;57212476117</t>
  </si>
  <si>
    <t>Sidki, M.;Bennouna, M.</t>
  </si>
  <si>
    <t>Fez</t>
  </si>
  <si>
    <t>Universit√© Euro-M√©diterran√©enne de F√®s</t>
  </si>
  <si>
    <t>Sidki M.</t>
  </si>
  <si>
    <t>Numerical simulation of turbulence effects on the spectral matrix elements</t>
  </si>
  <si>
    <t>2-s2.0-84939431685</t>
  </si>
  <si>
    <t>['signal ratio', 'reconstructed signals', 'proposed algorithm', 'precoding matrix', 'multipath interference', 'mmse equalization', 'maximum noise', 'iteration processing', 'improved compared', 'five iterations', 'error propagation', 'communication system', 'antenna interference', 'always involved', '2 transmitters', '2 receivers', '1 db']</t>
  </si>
  <si>
    <t>Iterative equalization | Minimum mean square error sorted QR decomposition | Multiple input multiple output orthogonal frequency division multiple | Precoding matrix</t>
  </si>
  <si>
    <t>Aiming to co-antenna interference and multipath interference in the LTE downlink Multiple Input Multiple Output Orthogonal Frequency Division Multiple (MIMO-OFDM) communication system, a low complexity iterative equalization algorithm based on precoding matrix is proposed. At the transmitter, the algorithm utilizes precoding matrix to reduce the antenna interference. At the receiver, the algorithm adopts soft interference elimination algorithm based on the Minimum Mean Square Error Sorted QR Decomposition (MMSE-SQRD) to avoid the complexity of solving inverse matrix, which is always involved in the traditional parallel soft interference elimination algorithm based on MMSE equalization. On the other hand, the algorithm has the priority for detection transmission symbol with maximum noise-signal ratio (SNR) to improve detection accuracy. Furthermore, the error of reconstructed signals is processed by the precoding matrix, which decreases the error propagation in iteration processing. Simulation results show that the performance of the proposed algorithm is improved compared with the existing iterative interference cancellation algorithm, that is, when the system is equipped with 2 transmitters and 2 receivers and the Bit Error Rate (BER) is 10&lt;sup&gt;-3&lt;/sup&gt;, SNR is improved about 4.1 dB with five iterations.</t>
  </si>
  <si>
    <t>4385-4393</t>
  </si>
  <si>
    <t>60003353;60003353;60003353;60003353</t>
  </si>
  <si>
    <t>57221624152;56378528100;7102566525;36094590600</t>
  </si>
  <si>
    <t>Li, Yibing;Liu, Haitao;Ye, Fang;Lin, Yun</t>
  </si>
  <si>
    <t>Iterative equalization algorithm based on precoding matrix</t>
  </si>
  <si>
    <t>10.12733/jics20106339</t>
  </si>
  <si>
    <t>2-s2.0-84939439778</t>
  </si>
  <si>
    <t>['used around', 'two l', 'tag chip', 'study shows', 'read range', 'proposed structure', 'proposed antennas', 'proposed antenna', 'one antenna', 'metallic surface', 'measurement results', 'maximum performance', 'good agreement', 'glass surface', 'exclusively used', 'different materials', 'complex conjugate', 'antenna structure', 'also investigated']</t>
  </si>
  <si>
    <t>electromagnetic band gap structure | input impedance | passive tag | radar cross section | read-range | UHF RFID</t>
  </si>
  <si>
    <t>In this article, a dual-antenna structure is presented for UHF RFID tag. The proposed structure is made of two L-shaped strip antennas along with a cross-shaped slot loaded patch. One antenna is exclusively used for receiving and harvesting full energy with complex conjugate of tag chip, whereas another used as backscatter to enhance maximum differential radar cross section with purely real input impedance, which results in the enhancement of read range. Further, electromagnetic band gap structure is used around the dual-antenna structure to increase the gain which results in improved read range. The proposed antennas are fabricated and the S-parameters are measured with the help of differential probe technique. Simulation and measurement results are found in good agreement. The performance of the proposed antenna is also investigated when it placed on different materials such as metal, wood, glass, and plastic. The study shows that the read range of antenna increases considerably when it is mounted on a metallic surface, while the maximum performance is observed when the antenna is attached on a glass surface with highest relative permittivity.</t>
  </si>
  <si>
    <t>619-628</t>
  </si>
  <si>
    <t>60019106;60019106;60019106;60016972</t>
  </si>
  <si>
    <t>56784221800;56784370000;56784378500;6507001698</t>
  </si>
  <si>
    <t>Kamalvand, Pouria;Kumar Pandey, Gaurav;Kumar Meshram, Manoj;Mallahzadeh, Alireza</t>
  </si>
  <si>
    <t>India;Iran</t>
  </si>
  <si>
    <t>Varanasi;Tehran</t>
  </si>
  <si>
    <t>Indian Institute of Technology Banaras Hindu University;Shahed University</t>
  </si>
  <si>
    <t>60019106;60016972</t>
  </si>
  <si>
    <t>Kamalvand P.</t>
  </si>
  <si>
    <t>A single sided dual-antenna structure for UHF RFID tag applications</t>
  </si>
  <si>
    <t>10.1002/mmce.20900</t>
  </si>
  <si>
    <t>2-s2.0-84939451534</t>
  </si>
  <si>
    <t>['tapered slot', 'radiation characteristics', 'improve gain', 'high gain', 'grating elements', 'gain throughout', 'antenna operates', '9 ghz', '8 ghz', '5 dbi', '12 ghz', '10 db']</t>
  </si>
  <si>
    <t>corrugation | grating elements | time domain | unidirectional radiation | Vivaldi antenna</t>
  </si>
  <si>
    <t>A compact Vivaldi antenna is proposed with high gain over the ultrawideband (UWB) using novel combination of corrugation and grating elements. As it is very intricate to improve the radiation characteristics such as gain throughout the UWB using single technique, therefore, corrugation at the flares and grating elements in the area of tapered slot are used to improve gain over the UWB. Due to the corrugation, the gain and front-to-back ratio improved significantly over 3-8 GHz whereas the effect of grating elements is observed over 8 GHz. The antenna operates for 2.9 GHz to more than 12 GHz with S&lt;inf&gt;11&lt;/inf&gt;&lt;-10 dB and is designed on 0.8-mm thick low cost FR4 substrate (40 mm √ó 45 mm). The proposed antenna shows nearly stable unidirectional radiation patterns, peak realized gain more than 5 dBi, and front-to-back ratio better than 10 dB over the UWB. Furthermore, the time domain study of the antenna is carried out which shows good pulse handling capability with nearly flat group delay.</t>
  </si>
  <si>
    <t>610-618</t>
  </si>
  <si>
    <t>56784370000;56784378500</t>
  </si>
  <si>
    <t>Kumar Pandey, Gaurav;Kumar Meshram, Manoj</t>
  </si>
  <si>
    <t>Kumar Pandey G.</t>
  </si>
  <si>
    <t>A printed high gain UWB vivaldi antenna design using tapered corrugation and grating elements</t>
  </si>
  <si>
    <t>10.1002/mmce.20899</t>
  </si>
  <si>
    <t>2-s2.0-84939459898</t>
  </si>
  <si>
    <t>['width ratio', 'wideband radiation', 'wavelength mode', 'two resonances', 'three halves', 'second odd', 'prototype antennas', 'paired strips', 'novel dual', 'gradually moved', 'experimentally validate', 'effectively increased', 'dominant half', 'design approach', 'circuited strips']</t>
  </si>
  <si>
    <t>dual-mode | planar antenna | short circuited strip | slotline antenna | wideband antenna</t>
  </si>
  <si>
    <t>A novel dual-mode planar wideband slotline antenna is proposed. A pair of short-circuited strips is symmetrically introduced along the slotline resonator near the nulls of electric field distribution of the second odd-order resonant mode. In this way, two resonant modes are excited in a single slotline radiator and are both used for radiation in a wide frequency range. With the help of these paired strips, the dominant half-wavelength mode can be gradually moved to the three halves-wavelength mode, resulting to achieve a wideband radiation with two resonances. Prototype antennas are then fabricated to experimentally validate the principle and design approach of the proposed planar slotline antenna. It is shown that the proposed slotline antenna's impedance bandwidth could be effectively increased to 37.6% while keeping its inherent narrow slot configuration with length-to-width ratio (LWR) up to 42.00.</t>
  </si>
  <si>
    <t>573-581</t>
  </si>
  <si>
    <t>60009400;60022317</t>
  </si>
  <si>
    <t>55484291200;7404201926</t>
  </si>
  <si>
    <t>Lu, Wen Jun;Zhu, Lei</t>
  </si>
  <si>
    <t>Macao;China</t>
  </si>
  <si>
    <t>Taipa;Nanjing</t>
  </si>
  <si>
    <t>University of Macau;Nanjing University of Post and TeleCommunications</t>
  </si>
  <si>
    <t>60022317;60009400</t>
  </si>
  <si>
    <t>Lu W.</t>
  </si>
  <si>
    <t>Planar dual-mode wideband antenna using short-circuited-strips loaded slotline radiator: Operation principle, design, and validation</t>
  </si>
  <si>
    <t>10.1002/mmce.20895</t>
  </si>
  <si>
    <t>2-s2.0-84939463959</t>
  </si>
  <si>
    <t>['two parts', 'small ripples', 'satisfactory agreement', 'reflection coefficient', 'radiation pattern', 'radiation characteristics', 'proposed antenna', 'previous designs', 'multilayer polarizer', 'main feature', 'horizontal plane', 'extremely sensitive', 'experimental results', 'elevation plane', 'dimensional parameters', 'designed antenna', 'computer simulations', 'broadband dual']</t>
  </si>
  <si>
    <t>broadband antenna | cylindrical five layer polarizer | dual-polarized antenna | omnidirectional antenna</t>
  </si>
  <si>
    <t>A broadband dual-polarized omnidirectional antenna is presented. The proposed antenna consists of two parts, an asymmetric biconical antenna and a cylindrical multilayer polarizer. To have an almost perfect omnidirectional radiation pattern in the horizontal plane and the main radiating beam position at around Œ∏=75a, in the elevation plane, the asymmetric biconical antenna is used. Moreover, to provide dual polarization performance over the 2-18 GHz operational bandwidth, a multilayer polarizer is designed and optimized. Numerous simulations via Ansoft HFSS and CST microwave Studio CAD tools have been made to optimize the radiation pattern, gain, polarization, and the reflection coefficient of the antenna. Simulation results show that the radiation characteristics of the proposed antenna are extremely sensitive to the configuration and dimensional parameters of the multilayer polarizer. The designed antenna was fabricated with high mechanical accuracy and measured. Satisfactory agreement of computer simulations and experimental results was obtained. The main feature that distinguishes this antenna from the previous designs is the ability to provide the omnidirectional radiation pattern with small ripples, dual polarizations performance, and the wide bandwidth simultaneously. Based on these characteristics, the proposed antenna can be useful for broadband communication applications.</t>
  </si>
  <si>
    <t>591-600</t>
  </si>
  <si>
    <t>60021747;60032053</t>
  </si>
  <si>
    <t>25521145200;37080063300</t>
  </si>
  <si>
    <t>Dastranj, Aliakbar;Abbasi Arand, Bijan</t>
  </si>
  <si>
    <t>Tehran;Yasuj</t>
  </si>
  <si>
    <t>Tarbiat Modares University;Yasouj University</t>
  </si>
  <si>
    <t>60032053;60021747</t>
  </si>
  <si>
    <t>Dastranj A.</t>
  </si>
  <si>
    <t>Design of a dual-polarized omnidirectional antenna for broadband applications</t>
  </si>
  <si>
    <t>10.1002/mmce.20897</t>
  </si>
  <si>
    <t>2-s2.0-84939469852</t>
  </si>
  <si>
    <t>['wireless networks', 'wireless channel', 'system performance', 'suitable helpers', 'relay data', 'recent years', 'physical gain', 'hot topic', 'existing research', 'cooperative communications', 'called dcmac', 'broadcasting characteristic']</t>
  </si>
  <si>
    <t>cooperative communication | helper selection | medium access control | wireless network</t>
  </si>
  <si>
    <t>Cooperative communications can obtain spatial diversity, high channel capacity, and reliable transmission without multiple antennas, and thus, it has become a hot topic in recent years. Different from existing research, this paper pays attention on cooperative media access control (MAC) mechanism, which considers both physical gain and MAC overhead caused by cooperation. To this end, a dynamic cooperative MAC mechanism for wireless networks, called DCMAC, is proposed. DCMAC can obtain the useful channel state information through broadcasting characteristic of wireless channel, choose the suitable helpers to relay data with our proposed helpers selection algorithm, and reserve wireless channel efficiently and dynamically. Numerical results show the effectiveness of DCMAC to improve the system performance. This paper pays attention on a cooperative media access control (MAC) mechanism, which considers both physical gain and MAC overhead caused by cooperation. To this end, a dynamic cooperative MAC mechanism for wireless networks, called DCMAC, is proposed. DCMAC can obtain the useful channel state information (CSI) through the broadcasting characteristic of wireless channel, choose suitable helpers to relay data with our proposed helpers selection algorithm, and reserve wireless channel efficiently and dynamically.</t>
  </si>
  <si>
    <t>1759-1772</t>
  </si>
  <si>
    <t>60005465;60020620;60098172;60005465</t>
  </si>
  <si>
    <t>57203997056;56007021700;35079629800;57208170869</t>
  </si>
  <si>
    <t>Cao, Bin;Li, Yun;Wang, Chonggang;Feng, Gang</t>
  </si>
  <si>
    <t>United States;China;China</t>
  </si>
  <si>
    <t>Wilmington;Chongqing;Chengdu</t>
  </si>
  <si>
    <t>InterDigital, Inc.;Chongqing University of Posts and Telecommunications;University of Electronic Science and Technology of China</t>
  </si>
  <si>
    <t>60098172;60020620;60005465</t>
  </si>
  <si>
    <t>Cao B.</t>
  </si>
  <si>
    <t>Dynamic cooperative media access control for wireless networks</t>
  </si>
  <si>
    <t>10.1002/wcm.2457</t>
  </si>
  <si>
    <t>2-s2.0-84939470755</t>
  </si>
  <si>
    <t>SR/FST/ETI-316/2012</t>
  </si>
  <si>
    <t>['radiation pattern', 'radiating element', 'overall performance', 'output configuration', 'four sides', 'field distributions', 'different iterations', 'communication applications', 'basic parameters', 'antenna model']</t>
  </si>
  <si>
    <t>C-band | Communication systems | Directivity | Field distributions | Multiband | Multiple-input-multiple-output (MIMO) | S-band</t>
  </si>
  <si>
    <t>A compact multiband antenna that covers operating bands of C and S for communication applications is proposed in this paper. A multiple-input-multiple-output configuration is used in this design with two ports connected to the radiating element of the antenna. The MIMO antenna structure consisting of step shaped radiating element on four sides of the antenna model. Different iterations are constructed by introducing stepped slots on the basic antenna structure. The overall performance of the antenna in terns of s-parameters, radiation pattern, field distributions, directivity and efficiency are investigated and verified the basic parameters through measurements.</t>
  </si>
  <si>
    <t>6014-6022</t>
  </si>
  <si>
    <t>36135595500;56786454500;56786344600;56786390400;56786417800</t>
  </si>
  <si>
    <t>Madhav, B. T.P.;Lakshmi Kranthi, D.;Kusumanjali Devi, C.;Navyasanthi, N.;Tarunteja Reddy, B.</t>
  </si>
  <si>
    <t>A multiband mimo antenna for S and C-Band communication applications</t>
  </si>
  <si>
    <t>2-s2.0-84939474603</t>
  </si>
  <si>
    <t>['wideband antenna', 'wide bandwidth', 'simulation ones', 'relative bandwidth', 'optimized high', 'inverted top', 'good agreement', 'frequency range', 'desired specifications', 'bottom conductors', 'band antennas', '71 dbi', '69 dbi', '45 ghz', '25g hz']</t>
  </si>
  <si>
    <t>In this paper, three omnidirectional microstrip array antennas are optimized, fabricated and measured. The proposed planar antennas are composed from series of microstrip line sections with inverted top and bottom conductors at each section. The antenna design parameters are optimized to design three different antennas: wide bandwidth, high-gain and dual-band antennas. In the wideband antenna, a good impedance matching is obtained for relative bandwidth of 31% that covers the frequency range of WLAN. The dual-band omnidirectional antenna operates at 2.45 GHz and 5.25G Hz with gains of 6.69 dBi and 7.71 dBi, respectively. Also, the optimized high-gain antenna achieves 9.3 dBi gain. The three optimized antennas are fabricated and tested. The measurement results show a very good agreement with the simulation ones. The optimization results verify the ability and capability of the antenna to achieve the desired specifications.</t>
  </si>
  <si>
    <t>39-43</t>
  </si>
  <si>
    <t>56786468900;55665121100;36895171900</t>
  </si>
  <si>
    <t>Esmaeli, Seyed Hassan;Amirhosseini, Mohammad Khalaj;Sedighy, Seyed Hassan</t>
  </si>
  <si>
    <t>Esmaeli S.</t>
  </si>
  <si>
    <t>Three optimized omnidirectional microstrip antennas (OMA) for WLAN applications</t>
  </si>
  <si>
    <t>10.2528/PIERL15061105</t>
  </si>
  <si>
    <t>2-s2.0-84939476200</t>
  </si>
  <si>
    <t>['ground plane', 'filed coupling', 'fi band', 'feeding bow', 'driven element', 'dielectric substrate', 'compact dimensions']</t>
  </si>
  <si>
    <t>In this paper, we present the design of a low-profile antenna consisting of two orthogonal parasitic meandered monopoles excited by the near-filed coupling with a feeding bow-tie. The two parasitic radiators and the driven element are placed on two different faces of the same dielectric substrate and a coaxial probe excites the bow-tie through a metallic ground plane. In this way, the antenna has compact dimensions of 21 √ó 10.5 √ó 1.6mm3 (Œª0/6 √ó Œª0/12 √ó Œª0/75, excluding the ground plane) and exhibits a good impedance matching in the 2.4‚Äì2.485 GHz Wi-Fi band with an overall efficiency around 50%.</t>
  </si>
  <si>
    <t>23-29</t>
  </si>
  <si>
    <t>60032350;110855129;60012630;60012630</t>
  </si>
  <si>
    <t>Sapienza Universit√† di Roma;Universit√† degli Studi Roma Tre;Elettronica S.p.A.</t>
  </si>
  <si>
    <t>60032350;60012630;110855129</t>
  </si>
  <si>
    <t>Design of a low-profile antenna by using orthogonal parasitic meandered monopoles</t>
  </si>
  <si>
    <t>10.2528/PIERL15061903</t>
  </si>
  <si>
    <t>2-s2.0-84939484152</t>
  </si>
  <si>
    <t>['rfid applications', 'relative permittivity', 'major role', 'loss tangent', 'dielectric substrate', 'designed antennas', 'day life', 'compact sized', 'coaxial feed', 'circular polarization']</t>
  </si>
  <si>
    <t>ANSOFT HFSS | Micorstrip patch | RFID</t>
  </si>
  <si>
    <t>Micorstrip patch antennas play a major role in day to day life. In this paper the designed microstrip patch antenna is compact sized with circular polarization for RFID applications. Different arbitrary shaped slots like square circle plus are used and parameters like return loss, gain and frequency are observed for each of the patches. All these are done using ANSOFT HFSS. The antenna is fabricated using duroid as dielectric substrate (relative permittivity =2.2, loss tangent=0.0004) and coaxial feed. These designed antennas are fabricated and used in real time applications.</t>
  </si>
  <si>
    <t>161-169</t>
  </si>
  <si>
    <t>56737004800;56786223700;56786559500;57214288586;56786229200</t>
  </si>
  <si>
    <t>Poorna Priya, P.;Sai Naga Sowmith, K.;Dinesh Vardhan, K.;Tanmayee, P.;Madhu Pavan, K.</t>
  </si>
  <si>
    <t>Slotted microstrip antennas for circular polarization with compact size for rfid, bluetooth &amp;S-band applications</t>
  </si>
  <si>
    <t>2-s2.0-84939490571</t>
  </si>
  <si>
    <t>Department of Science and Technology, Government of West Bengal</t>
  </si>
  <si>
    <t>DST</t>
  </si>
  <si>
    <t>['without slot', 'square patch', 'iteration 4', 'generated 3', 'five diffstructures', 'employing optimization']</t>
  </si>
  <si>
    <t>axial ratio (AR) | Circular polarization (CP) | Koch fractal | Triband | Wireless communications</t>
  </si>
  <si>
    <t>A novel monopole asymmetric fractal micro strip antenna is designed and analyzed in this paper. The proposed Koch fractal monopole antenna is resonating at triband with circular polarization operation. Five diffstructures - without slot (basic model), single slot (Iteration 1), double slotted (Iteration 2), triple slotted (Iteration 3), and optimized fractal slot (Iteration 4) are studied for circular polarization radiation. Perturbations in the structure for triband CP radiation are introduced by employing optimization in the asymmetrical Koch fractal curves as boundaries of a square patch and embedded triangular slots. The generated 3-dB axial ratios are analyzed with the simulation results demonstrate that the proposed antenna design is suitable for wireless communication applications.</t>
  </si>
  <si>
    <t>5795-5801</t>
  </si>
  <si>
    <t>60079446;60079446;60079446;60079446;60079446;60107661</t>
  </si>
  <si>
    <t>36135595500;57213509563;57213537717;57208774171;56786270800;57189387372</t>
  </si>
  <si>
    <t>Madhav, B. T.P.;Sairam, K.;Deepika, M.;Naresh, V.;Saisri, C. H.;Mounika, K.</t>
  </si>
  <si>
    <t>Hyderabad;Vaddeswaram</t>
  </si>
  <si>
    <t>MLR Institute of Technology;K L Deemed to be University</t>
  </si>
  <si>
    <t>60107661;60079446</t>
  </si>
  <si>
    <t>Circularly polarized koch fractal triband antenna for wireless communication applications</t>
  </si>
  <si>
    <t>2-s2.0-84939491790</t>
  </si>
  <si>
    <t>['would modulate', 'wild type', 'well known', 'trimeric configuration', 'toxic effects', 'synechococcus cells', 'structural destabilization', 'structural alterations', 'splitting system', 'resultant inactivation', 'responsible proteins', 'quantitative decreases', 'psii protection', 'psii complexes', 'psii complex', 'psbo protein', 'phycobilisome repressed', 'photosystem complexes', 'photosystem complex', 'photosynthetic apparatus', 'photosynthetic activities', 'little effect', 'higher sensitivity', 'excess sulfite', 'crucial role', 'considerable level', 'consequently retard', 'cell survival', 'cell growth', '24 h']</t>
  </si>
  <si>
    <t>photosynthesis | photosystem I | photosystem II | psbO | sulfite stress | Synechococcus</t>
  </si>
  <si>
    <t>Excess sulfite is well known to have toxic effects on photosynthetic activities and growth in plants, however, so far, the behavior of the photosynthetic apparatus during sulfite-stress has not been characterized as to the responsible proteins or genes. Here, the effects of sulfite on photosystem complexes were investigated in a cyanobacterium, Synechococcus elongatus PCC 7942, a possible model organism of chloroplasts. Culturing of the cells for 24 h in the presence of 10 mM sulfite retarded cell growth of the wild type, concomitantly with synthesis of Chl and phycobilisome repressed. The excess sulfite simultaneously repressed photosynthesis by more than 90%, owing largely to structural destabilization and resultant inactivation of the PSII complex, which seemed to consequently retard the cell growth. Notably, the PsbO protein, one of the subunits that construct the water-splitting system of PSII, was retained at a considerable level, and disruption of the psbO gene led to higher sensitivity of photosynthesis and growth to sulfite. Meanwhile, the PSI complex showed monomerization of its trimeric configuration with little effect on the activity. The structural alterations of these PS complexes depended on light. Our data provide evidence for quantitative decreases in the photosystem complex(es) including their antenna(e), structural alterations of the PSI and PSII complexes that would modulate their functions, and a crucial role of psbO in PSII protection, in Synechococcus cells during sulfite-stress. We suggest that the reconstruction of the photosystem complexes is beneficial to cell survival.</t>
  </si>
  <si>
    <t>1521-1532</t>
  </si>
  <si>
    <t>Plant and Cell Physiology</t>
  </si>
  <si>
    <t>60033124;60033124-60015682;60033124-60015682</t>
  </si>
  <si>
    <t>56784750600;7102760811;55721562400</t>
  </si>
  <si>
    <t>Kobayashi, Satomi;Tsuzuki, Mikio;Sato, Norihiro</t>
  </si>
  <si>
    <t>Hachioji;Kawaguchi</t>
  </si>
  <si>
    <t>Tokyo University of Pharmacy and Life Sciences;Japan Science and Technology Agency</t>
  </si>
  <si>
    <t>60033124;60015682</t>
  </si>
  <si>
    <t>Kobayashi S.</t>
  </si>
  <si>
    <t>Sulfite-stress induced functional and structural changes in the complexes of photosystems i and II in a cyanobacterium, Synechococcus elongatus PCC 7942</t>
  </si>
  <si>
    <t>10.1093/pcp/pcv073</t>
  </si>
  <si>
    <t>2-s2.0-84939493992</t>
  </si>
  <si>
    <t>01K29</t>
  </si>
  <si>
    <t>['wireless lan', 'waveguide transition', 'ssma connector', 'simple technique', 'simple structure', 'sidelobes levels', 'sidelobes level', 'return loss', 'paper presents', 'low cost', 'impedance bandwidth', 'high gain', 'found application', 'fifth generation', 'features make', 'eplane );', 'elliptical polarization', 'easy task', 'also realized', 'air gap', '98 db', '5 db', '3 db', '28 ghz']</t>
  </si>
  <si>
    <t>28 GHZ | 5G | Radial line slot array antenna | Sidelobes level</t>
  </si>
  <si>
    <t>Radial Line Slot Array Antenna has simple structure and exhibit good radiation characteristics. It is low cost, easy to manufacture with high gain and it found application in services like Direct Broadcast Services and Wireless LAN. Its features make it attractive for millimeter wave mobile broadband applications like the fifth generation (5G) mobile communication system. Also, it can be designed for circular, linear or elliptical polarization. But achieving a reduced sidelobes level has not been an easy task in its design. This paper presents a simple technique to improve the impedance bandwidth and reduce the sidelobes level in linearly polarized Radial Line Slot Array Antenna at 28 GHz for 5G mobile communication system. In the design, high frequency laminate RT duroid 5880 and air gap were utilized with a modified dielectric coated 50 O SSMA connector as the coaxial to waveguide transition. The technique was experimented via simulation on Computer Simulation Technology Microwave Studio 2014 software. The simulation result gave a return loss of -18.98 dB at 28 GHz. Gain of 23.3 dB, 10 dB impedance bandwidth of 1.28 GHz, sidelobes levels of: -16.5 dB (Eplane); -17.5 dB (H- plane) and efficiency of 96 % were also realized.</t>
  </si>
  <si>
    <t>5752-5757</t>
  </si>
  <si>
    <t>60021005-60005734;60021005;60021005</t>
  </si>
  <si>
    <t>56568183500;55557598400;36994332700</t>
  </si>
  <si>
    <t>Maina, Ibrahim;Rahman, Tharek Abd;Khalily, Mohsen</t>
  </si>
  <si>
    <t>Malaysia;Nigeria</t>
  </si>
  <si>
    <t>Johor Bahru;Bauchi</t>
  </si>
  <si>
    <t>Universiti Teknologi Malaysia;Abubakar Tafawa Balewa University</t>
  </si>
  <si>
    <t>60021005;60005734</t>
  </si>
  <si>
    <t>Maina I.</t>
  </si>
  <si>
    <t>Bandwidth enhanced and sidelobes level reduced radial line slot array antenna at 28 ghz for 5G next generation mobile communication</t>
  </si>
  <si>
    <t>2-s2.0-84939503982</t>
  </si>
  <si>
    <t>['water resource', 'vertical array', 'surface targets', 'surface interference', 'required information', 'reference signal', 'one frequency', 'null direction', 'new frequency', 'model simulations', 'method uses', 'magnetic field', 'little effect', 'including near', 'environmental restoration', 'dtac method', 'domain measurements', 'different frequency', 'deep targets', 'conventional measurements', 'civil engineering', 'background resistivity', 'arbitrary number', 'anomalies caused', 'also use']</t>
  </si>
  <si>
    <t>A new electromagnetic geophysical system has been developed that significantly improves target sensing and imaging capabilities compared to conventional measurements. The Differential Target Antenna Coupling (DTAC) method uses at least two frequencies. One frequency is used as a reference signal to establish the null direction in the magnetic field at that frequency, and then a different frequency is used to measure the change in the null at the new frequency. We can also use an arbitrary number of frequencies with just one reference frequency for wide-bandwidth spectral measurements. Using numerical simulations, we have demonstrated six key aspects of the vertical array- DTAC method: 1) Errors in the receiver coil orientation have little effect on the measurements; 2) anomalies caused by variations in the background resistivity have little effect on the measurements; 3) surface interference, e.g., fences, buildings, and vehicles, have little effect on the measurements; 4) high resolution mapping of targets has been demonstrated through a series of model simulations; 5) frequency-domain measurements, or off-time transient measurements, can be used to provide the required information. Current airborne electromagnetic (AEM) technology can be adapted to this method; and 6) the method can be adapted to a variety of rapidly moving survey applications, including near-surface targets (civil engineering, water resource, and environmental restoration) as well as deep targets (mining and other natural resource exploration).</t>
  </si>
  <si>
    <t>60010065;60010065;60010065</t>
  </si>
  <si>
    <t>7005725241;56784922000;7005543330</t>
  </si>
  <si>
    <t>Sternberg, Ben K.;Feng, Wanjie;Dvorak, Steven L.</t>
  </si>
  <si>
    <t>Tucson</t>
  </si>
  <si>
    <t>The University of Arizona</t>
  </si>
  <si>
    <t>Sternberg B.K.</t>
  </si>
  <si>
    <t>Numerical studies and potential applications of the vertical array-differential target antenna coupling (DTAC) method for rapid sensing and imaging of subsurface targets</t>
  </si>
  <si>
    <t>10.2113/JEEG20.2.137</t>
  </si>
  <si>
    <t>2-s2.0-84939507745</t>
  </si>
  <si>
    <t>['using gabion', 'use even', 'two gabion', 'two fishpasses', 'three fishpasses', 'subsequently retrofitted', 'stream flow', 'reference streams', 'postenhancement years', 'pool fishpass', 'passage efficiency', 'one nature', 'northwest territories', 'like choke', 'hydraulic performance', 'headwater lakes', 'first year', 'electrofishing surveys', 'barrenlands region']</t>
  </si>
  <si>
    <t>Abstract: We examined the effectiveness of three fishpasses (two gabion-style pool‚Äìweir fishpasses and one nature-like choke-and-pool fishpass) at enhancing connectivity among three small, headwater lakes as part of a fish habitat compensation project in the Barrenlands region of the Northwest Territories. We quantified fish attraction and passage efficiency of fishpasses using PIT antennae, and compared fish use of fishpasses to reference streams using visual and electrofishing surveys for 1¬†year before and 2¬†years after their construction. We did not detect, observe, or capture any fish in either of the gabion-style pool‚Äìweir fishpasses during the first year after construction, and these two fishpasses were subsequently retrofitted to improve their hydraulic performance. After retrofits were completed, we still did not detect any tagged fish (‚â•150¬†mm) migrating through the two fishpasses using PIT telemetry, but identified some small fish moving downstream through these fishpasses during visual and electrofishing surveys. Conversely, we detected tagged Arctic Grayling Thymallus arcticus migrating upstream and downstream through the nature-like choke-and-pool fishpass during both postenhancement years, and also encountered fish throughout this fishpass during visual and electrofishing surveys. Compared with reference streams, gabion-weir fishpasses limited fish movement and use even after modification, whereas the nature-like fishpass successfully facilitated fish movement and use. We recommend against using gabion-style pool‚Äìweir fishpasses in Barrenlands headwater lake‚Äìstream systems, particularly when stream flow is limited, and suggest future projects aimed at enhancing lake‚Äìstream connectivity explore nature-like fishpass designs in an experimental management framework.</t>
  </si>
  <si>
    <t>755-764</t>
  </si>
  <si>
    <t>North American Journal of Fisheries Management</t>
  </si>
  <si>
    <t>60030835-60002306;60030835;60030835;60030835;60030835;60030835;60030835;60030835;60030835;60030835</t>
  </si>
  <si>
    <t>56246965800;56785587700;6701805429;55036719900;38461280200;55520780300;7003849275;36174926500;55514904700;7403598685</t>
  </si>
  <si>
    <t>Cahill, Christopher L.;Erwin, Andrea C.;Howland, Kimberly L.;Hulsman, Mark F.;Lunn, Brianne D.;Noddin, Fred;Tonn, William M.;Baki, Abul Basar;Courtice, Gregory;Zhu, David Z.</t>
  </si>
  <si>
    <t>Edmonton;Calgary</t>
  </si>
  <si>
    <t>University of Alberta;University of Calgary</t>
  </si>
  <si>
    <t>60030835;60002306</t>
  </si>
  <si>
    <t>Cahill C.</t>
  </si>
  <si>
    <t>Assessing Responses of Fish to Habitat Enhancement in Barrenlands Streams of the Northwest Territories</t>
  </si>
  <si>
    <t>10.1080/02755947.2015.1044626</t>
  </si>
  <si>
    <t>2-s2.0-84939521922</t>
  </si>
  <si>
    <t>['water resource', 'vertical array', 'two null', 'steel buildings', 'separation distances', 'reference signal', 'previous series', 'present paper', 'parked vehicles', 'one frequency', 'null direction', 'new frequency', 'model testing', 'methods employed', 'important advantages', 'horizontal array', 'frequency ranges', 'first describe', 'field transmitter', 'environmental characterization', 'enhanced resolution', 'effective study', 'dtac method', 'different frequency', 'deep targets', 'conventional measurements', 'civil engineering', 'calibration procedure', 'arbitrary number', 'also use']</t>
  </si>
  <si>
    <t>We have developed a new electromagnetic geophysical system that has significantly improved target sensing and imaging capabilities compared to conventional measurements. In a previous series of papers, we described a new measurement technology called the Differential Target Antenna Coupling (DTAC) method, which used a magnetic-field transmitter (TX) and a magnetic field receiver (RX), oriented in a horizontal array, with separation distances of the order of tens of meters, and up to tens of kilometers. In the present paper, we use the DTAC method in a vertical array configuration, with the TX coil directly above two null-coupled RX coils. This vertical array provides a number of important advantages over the large-offset horizontal array for some applications. For example, the vertical array-DTAC method can be adapted to rapidly moving measurements, such as from a helicopter. In addition, the vertical array-DTAC method also suppresses surface clutter, such as fences, steel buildings, and parked vehicles. The DTAC method uses at least two frequencies. One frequency is used as a reference signal to establish the null direction at that frequency, and then a different frequency is used to measure the change in the null at the new frequency. We can also use an arbitrary number of frequencies with just one reference frequency for wide-bandwidth spectral measurements. We first describe the vertical array-DTAC measurement system and discuss the calibration procedure for the instrumentation. Next, we discuss the methods employed for scale-model testing of the system. We validate the vertical array-DTAC method using small-scale controlled tests and demonstrate the enhanced resolution and sensitivity of the vertical array-DTAC method. Suitable TX moments and frequency ranges can be selected for effective study of near surface targets (civil engineering, water resource, and environmental characterization) as well as deep targets (mining and other natural-resource exploration).</t>
  </si>
  <si>
    <t>119-136</t>
  </si>
  <si>
    <t>60010065;60010065;60010065;60010065</t>
  </si>
  <si>
    <t>7005725241;56784922000;7005543330;56786073200</t>
  </si>
  <si>
    <t>Sternberg, Ben K.;Feng, Wanjie;Dvorak, Steven L.;Reavis, Richard D.</t>
  </si>
  <si>
    <t>Experimental studies and verification of the vertical array-differential target antenna coupling (DTAC) method for rapid sensing and imaging of subsurface targets</t>
  </si>
  <si>
    <t>10.2113/JEEG20.2.119</t>
  </si>
  <si>
    <t>2-s2.0-84939524818</t>
  </si>
  <si>
    <t>['user multiple', 'suboptimal su', 'practical constraint', 'optimal su', 'mimo system', 'major concern', 'ber ).']</t>
  </si>
  <si>
    <t>BER | CSI | MIMO | MSE | PAPC | SPC</t>
  </si>
  <si>
    <t>Achieving good bit error rate performance without considering practical constraint is a major concern of the industries in the design of MIMO transcevier system. In this paper two type of Single-User Multiple-Input, Multiple- Output (SU-MIMO) transceiver which employing one dimensional improper modulations are designed by considering the practical constraint and the perfect channel state information, Finally the performance of the both the design are analyzed in terms of Bit Error Rate(BER). From the result the system which providing low BER named as optimal SU-MIMO system and which providing high BER is named as suboptimal SU-MIMO System.</t>
  </si>
  <si>
    <t>6031-6037</t>
  </si>
  <si>
    <t>56461319600;6602534138;56595250800;56786231700</t>
  </si>
  <si>
    <t>Manikandan, C.;Neelamegam, P.;Srivishnu, A.;JeyaSuganthi, M. S.</t>
  </si>
  <si>
    <t>Design of suboptimal and optimal SU-MIMO system with improper modulations using per antenna power constraint and perfect CSI</t>
  </si>
  <si>
    <t>2-s2.0-84939531195</t>
  </si>
  <si>
    <t>Universiti Teknologi MARA</t>
  </si>
  <si>
    <t>UiTM</t>
  </si>
  <si>
    <t>['two branches', 'simulation result', 'return loss', 'parasitic elements', 'paper presents', 'operated frequency', 'one branch', 'new kind', 'microwave studio', 'microstrip line', 'ieee 802', 'high front', 'four branches', 'feed network', 'also achieve', '875 ghz', '6 ghz', '13 db', '10 db']</t>
  </si>
  <si>
    <t>Array antenna | Branches | Gain | Microstrip yagi antenna | Wireless LAN</t>
  </si>
  <si>
    <t>This paper presents the design and analysis of a new kind of Yagi array microstrip patch antenna which appropriate for wireless LAN application. The design is a derivative of the original microstrip Yagi antenna of two branches that comprises of two elements including driven and parasitic elements which consists of reflector and directors. The analysis has been carried out to identify the effect of adding another two more branches in comparison to the microstrip Yagi structure of one branch and two branches. The four branches of this microstrip Yagi antenna has been connected using two branches that are cooperated to each other in a composite array format using corporate-feed network. The proposed antenna design is fed by microstrip line that based on quarter wave impedance matching technique and simulated using Computer Simulation Tool (CST) Microwave Studio. The simulation result of return loss has shown the operated frequency at 5.6 GHz that is appropriate coverage standard of IEEE 802.11 in 5 GHz band between 5.15-5.875 GHz. The proposed four branches Yagi array of microstrip patch antenna can also achieve a gain above 10 dB and a high front-to-back (F/B) ratio as much as 13 dB.</t>
  </si>
  <si>
    <t>5961-5967</t>
  </si>
  <si>
    <t>109995999;109995999;109995999;109995999</t>
  </si>
  <si>
    <t>57220638354;55612151800;56785352500;56786283400</t>
  </si>
  <si>
    <t>Ismail, Nuraiza;Abdullah, Rina;Omar, Suziana;Rohafauzi, Suziyani</t>
  </si>
  <si>
    <t>Terengganu</t>
  </si>
  <si>
    <t>University of Technology MARA</t>
  </si>
  <si>
    <t>Ismail N.</t>
  </si>
  <si>
    <t>Four branches yagi array of microstrip patch antenna's design and analysis for wireless LAN application</t>
  </si>
  <si>
    <t>2-s2.0-84939536643</t>
  </si>
  <si>
    <t>['wimax applications', 'ring resonator', 'required bands', 'obtained covering', 'ground plane', 'good dipole', 'fed tri', 'carefully adjusting', '91 ghz', '860 mhz', '280 mhz']</t>
  </si>
  <si>
    <t>A compact coplanar waveguide-fed tri-band monopole antenna for WLAN/WiMAX applications is proposed. By employing a pair of inverted-L slots etched on the ground plane and a split-ring resonator (SRR) and further carefully adjusting the lengths and positions of these structures, two notched bands can be obtained. Measured results show that a tri-band of 280 MHz (2.28-2.56 GHz), 920 MHz (3.29-4.21 GHz), and 860 MHz (5.05-5.91 GHz) with reflection coefficient less than ‚àí10 dB is obtained covering all the 2.4/5.2/5.8 GHz WLAN bands and 3.5/5.5 GHz WiMAX bands. In addition, good dipole-like radiation characteristics over the required bands is achieved in both E- and H-planes.</t>
  </si>
  <si>
    <t>56784525700;56784568000;25229387400;57214049321</t>
  </si>
  <si>
    <t>Xu, Yuan;Zhang, Cilei;Yin, Ying Zeng;Yang, Zhao</t>
  </si>
  <si>
    <t>Xu Y.</t>
  </si>
  <si>
    <t>Compact triple-band monopole antenna with inverted-L slots and SRR for WLAN/WiMAX applications</t>
  </si>
  <si>
    <t>10.2528/PIERL15070904</t>
  </si>
  <si>
    <t>2-s2.0-84939538110</t>
  </si>
  <si>
    <t>['textile substrates', 'soft substrates', 'rt duroid', 'operating frequency', 'kept constant', 'ism band', 'hfss ).', 'hard substrate', 'electrical properties', 'dielectric constant', 'current research', 'ansoft hfss', '45ghz ).', '45 ghz']</t>
  </si>
  <si>
    <t>High frequency simulation software (HFSS) | I shape | ISM band | Leather | Patch antenna | Substrate</t>
  </si>
  <si>
    <t>The aim of our work is to design an I-patch over textile substrates (soft substrates) instead of hard substrate such as RT Duroid and FR4 and to test its performance over ISM band (2.45GHz). Wearable textile antennas are current research for the ISM band. Electrical properties such as dielectric constant and loss tangent angle of various textile materials such as Leather, nylon, silk were considered for the design of I - patch is kept constant so that the various antenna parameters with different textile substrate also simulated and compared under the operating frequency of 2.45 GHz by using High Frequency Simulation Software (HFSS). Ansoft HFSS is used for design and simulation of Leather substrate wearable textile I - shaped patch antenna.</t>
  </si>
  <si>
    <t>6027-6030</t>
  </si>
  <si>
    <t>56785703900;7004418013</t>
  </si>
  <si>
    <t>Jeyakumar, S.;Karthikeyan, K. V.</t>
  </si>
  <si>
    <t>Jeyakumar S.</t>
  </si>
  <si>
    <t>Performance evaluation of I-shaped patch wearable textile antenna in leather substrate for 2.45GHz</t>
  </si>
  <si>
    <t>2-s2.0-84939547555</t>
  </si>
  <si>
    <t>['wire medium', 'well described', 'unit cell', 'transmission coefficients', 'total absorption', 'spectral domain', 'lossless non', 'grounded structures', 'generalized reflection', 'fundamental mode', 'different structures', 'computed using', 'chiral double']</t>
  </si>
  <si>
    <t>Double-sided open periodic structures are analyzed using inhomogeneous plane wave scattering. The leaky and surface wave modes of several unit cells of different structures are computed using the poles of generalized reflection and transmission coefficients of inhomogeneous plane waves in the spectral domain. It is shown that the reflection and transmission coefficients of the zeroth order Floquet mode contain the poles of the Green's function of the complex stratified periodic structure. The properties of evanescent mode amplification as well as super resolution near field imaging in a wire medium are addressed. A balanced leaky wave antenna unit cell with double-sided radiation feature is introduced and it is shown that, in contrast to grounded structures, total absorption in lossless non-chiral double-sided open unit cells is not feasible as long as the behavior of the unit cell is well described by its fundamental mode.</t>
  </si>
  <si>
    <t>81-90</t>
  </si>
  <si>
    <t>35249414600;6603033883;7004819868</t>
  </si>
  <si>
    <t>Tooni, Sakineh;Vietzorreck, Larissa;Eibert, Thomas F.</t>
  </si>
  <si>
    <t>Tooni S.</t>
  </si>
  <si>
    <t>Dispersion analysis of double-sided open periodic media using inhomogeneous plane wave excitation</t>
  </si>
  <si>
    <t>10.2528/PIERM15052109</t>
  </si>
  <si>
    <t>2-s2.0-84939601180</t>
  </si>
  <si>
    <t>['wlan applications', 'simulation results', 'resonance frequency', 'radiation pattern', 'proposed structures', 'permittivity variation', 'parametric studies', 'operating band', 'novel multi', 'measured results', 'good agreement', 'dr ).', 'different permittivities', 'design parameters', 'coaxial probe', 'band cdras', 'azimuth direction', 'antenna gain']</t>
  </si>
  <si>
    <t>A novel multi-band cylindrical dielectric resonator antenna (CDRA) using microwave laminates with permittivity variation in azimuth direction fed by coaxial probe is proposed in this paper. The proposed structures are constructed using different materials having different permittivities in azimuth direction in cylindrical dielectric resonator (DR). In order to determine the performance of various design parameters on resonance frequency and bandwidth, parametric studies have been performed. The operating band can be scaled up or down by adjusting the design parameters. Dualband and triple-band CDRAs have been fabricated using commercially available microwave laminates to validate the simulation results. For each case, the input reflection coefficient, radiation pattern and antenna gain are simulated and measured. Good agreement between simulated and measured results has been observed. The proposed antennas may be suitable for WLAN applications.</t>
  </si>
  <si>
    <t>Chaudhary, Raghvendra Kumar;Srivastava, Kumar V.;Biswas, Animesh</t>
  </si>
  <si>
    <t>Multi-band cylindrical dielectric resonator antenna using permittivity variation in azimuth direction</t>
  </si>
  <si>
    <t>10.2528/PIERC15070708</t>
  </si>
  <si>
    <t>2-s2.0-84939606953</t>
  </si>
  <si>
    <t>['underground mines', 'system parameters', 'small scale', 'siso topologies', 'siso capacity', 'signal propagation', 'results show', 'remarkable improvement', 'receiver sides', 'none line', 'noise ratio', 'nlos situations', 'multiple antennas', 'measurement campaigns', 'majorly affected', 'known technique', 'input single', 'input multiple', 'impulse responses', 'ift ).', 'generally increasing', 'fixed signal', 'enhance capacity', 'counterpart values', 'combat fading', 'coherence bandwidth', 'channel parameters', 'challenging environments', 'center frequency', 'body system', '45 ghz']</t>
  </si>
  <si>
    <t>Underground mines are challenging environments for off-body wireless communication, since the signal propagation is majorly affected by small scale and large scale fading. The use of multiple antennas at the transmitter and the receiver sides is a known technique to combat fading and enhance capacity. In this paper, the channel parameters of a 2√ó2 Multiple-Input Multiple-Output (MIMO) off-body system are investigated in an underground gold mine and compared to the Single-Input Single-Output (SISO) system parameters. Measurement campaigns were conducted using monopole antennas at a center frequency of 2.45 GHz for both Line Of Sight (LOS) and None Line of Sight (NLOS) scenarios. The measured frequency responses are converted into impulse responses through an Inverse Fourier Transform (IFT). The results show that for a constant transmitted power, the path loss exponents at NLOS are smaller than their counterpart values at LOS. The channel capacity values decrease as the propagation distance increases and when the link is obstructed at NLOS. The RMS delay spread is generally increasing with distance for both LOS and NLOS situations. When a fixed Signal-to-Noise Ratio (SNR) is assumed, MIMO topologies improved the SISO capacity by roughly 8 bps/Hz. The channel characterization results demonstrate that the MIMO configurations provided a remarkable improvement in terms of capacity, coherence bandwidth, and time delay spread compared to the SISO topologies.</t>
  </si>
  <si>
    <t>91-100</t>
  </si>
  <si>
    <t>60003127;60003127;60110514;60068734;60020288</t>
  </si>
  <si>
    <t>56789932300;8320837800;53163104900;14009984500;6701605939</t>
  </si>
  <si>
    <t>El Azhari, Moulay;Nedil, Mourad;Mabrouk, Ismail Ben;Ghanem, Khalida;Talbi, Larbi</t>
  </si>
  <si>
    <t>Saudi Arabia;Algeria;Canada;Canada</t>
  </si>
  <si>
    <t>Tabuk;Algiers;Gatineau;Rouyn-Noranda</t>
  </si>
  <si>
    <t>University of Tabuk;Centre de D√©veloppement des Technologies Avanc√©es;Universit√© du Qu√©bec en Outaouais;Universite du Quebec en Abitibi-Temiscamingue</t>
  </si>
  <si>
    <t>60110514;60068734;60020288;60003127</t>
  </si>
  <si>
    <t>El Azhari M.</t>
  </si>
  <si>
    <t>Characterization of an off-body channel at 2.45GHz in an underground mine environment</t>
  </si>
  <si>
    <t>10.2528/PIERM15061504</t>
  </si>
  <si>
    <t>2-s2.0-84939630803</t>
  </si>
  <si>
    <t>['surrounding objects', 'paper focus', 'nearby source', 'interaction problem', 'generic devices', 'electromagnetic response', 'computational analysis', 'acgf approach']</t>
  </si>
  <si>
    <t>We investigate the problem of near field interactions with general antenna systems using the antenna current Green's function formalism recently proposed by the authors as a framework for the theoretical and computational analysis of the interaction problem. The paper focus is on conceptual and numerical issues related to the analysis of the electromagnetic response of generic devices to arbitrary illumination fields produced, for example, by nearby source or scattered by surrounding objects. We provide some method of moment numerical examples involving wire antenna systems substantiating the ACGF approach to the problem of near field excitations.</t>
  </si>
  <si>
    <t>60026338;60026338</t>
  </si>
  <si>
    <t>8836214600;35566584200</t>
  </si>
  <si>
    <t>Mikki, Said M.;Antar, Yahia M.M.</t>
  </si>
  <si>
    <t>Mikki S.</t>
  </si>
  <si>
    <t>Analysis of generic near-field interactions using the antenna current green‚Äôs function</t>
  </si>
  <si>
    <t>10.2528/PIERC15060304</t>
  </si>
  <si>
    <t>2-s2.0-84939633034</t>
  </si>
  <si>
    <t>['strong connection', 'radial green', 'radial direction', 'present paper', 'physical features', 'overall understanding', 'obtained expressions', 'near field', 'main goal', 'involved study', 'interaction problem', 'first suggest', 'current time']</t>
  </si>
  <si>
    <t>The main goal of the present paper is to analyze the structure of the near field radiated by scalar point sources. The motivations for this study are the strong connection with interaction problem and the need for some insights to be utilized in the later, much more involved study of the full-wave vectorial case. We first suggest that the radial direction is the most convenient at the current time for observing the structure of the near field and proceed to derive the radial Green's function of the problem in a simple analytical closed form. The obtained expressions are then studied and their physical features are illuminated, especially in connection with the engineering radiation problem. The overall understanding of the near field problem obtained here will help in guiding the devolvement for the more complicated sources sometimes encountered in applications and theory.</t>
  </si>
  <si>
    <t>67-78</t>
  </si>
  <si>
    <t>Physical and computational aspects of antenna near fields: The scalar theory</t>
  </si>
  <si>
    <t>10.2528/PIERB15021209</t>
  </si>
  <si>
    <t>2-s2.0-84939641466</t>
  </si>
  <si>
    <t>['vessel coagulation', 'vascular connection', 'used effectively', 'umbilical vessels', 'tissue ablation', 'thermal properties', 'surgical subspecialties', 'successful coagulation', 'rare complication', 'pump twin', 'novel application', 'monochorionic pregnancies', 'mm antenna', 'microwave ablation', 'acardiac mass', 'abdominal portion']</t>
  </si>
  <si>
    <t>Acardiac mass | Microwave ablation | Monochorionic pregnancy | Radiofrequency ablation | Selective termination | Twin-reversed arterial perfusion sequence</t>
  </si>
  <si>
    <t>Introduction: Twin-reversed arterial perfusion sequence is a rare complication of monochorionic pregnancies that is characterized by the presence of an acardiac mass perfused by an apparently normal pump twin. The risk of death to the pump twin has led to a range of therapeutic interventions aimed at separating their vascular connection. We report a novel application of microwave ablation for vessel coagulation in the treatment of twin-reversed arterial perfusion sequence. Material and Methods: Microwave ablation has been adopted by surgical subspecialties as a superior energy source for vessel and tissue ablation as it creates heat without a circuit and has less thermal spread. We describe the use of a 2.45-GHz microwave system using a 1.8-mm antenna to coagulate the intra-abdominal portion of umbilical vessels of the acardiac mass. Results: We report 6 cases of twin-reversed arterial perfusion sequence treated by microwave ablation. All patients were treated with microwave ablation with successful coagulation of intra-abdominal umbilical cord vessels of the acardiac mass with cessation of flow. Discussion: Microwave ablation is an excellent energy source for vessel coagulation due to its thermal properties and can be used effectively in the treatment of twin-reversed arterial perfusion sequence.</t>
  </si>
  <si>
    <t>35-40</t>
  </si>
  <si>
    <t>Fetal Diagnosis and Therapy</t>
  </si>
  <si>
    <t>60030824;60010261;60030824;60030824</t>
  </si>
  <si>
    <t>7004516309;55954980500;56496452400;6701415088</t>
  </si>
  <si>
    <t>Stephenson, Courtney D.;Temming, Lorene A.;Pollack, Rebecca;Iannitti, David A.</t>
  </si>
  <si>
    <t>Charlotte;St. Louis</t>
  </si>
  <si>
    <t>Carolinas Medical Center;Washington University in St. Louis</t>
  </si>
  <si>
    <t>60030824;60010261</t>
  </si>
  <si>
    <t>Stephenson C.</t>
  </si>
  <si>
    <t>Microwave ablation for twin-reversed arterial perfusion sequence: A novel application of technology</t>
  </si>
  <si>
    <t>10.1159/000369384</t>
  </si>
  <si>
    <t>2-s2.0-84939651073</t>
  </si>
  <si>
    <t>['transmission responses', 'system requirements', 'size reduction', 'simulated reflection', 'simulated ones', 'miniaturised double', 'low frequency', 'horn section', 'high permittivity', 'frequency response', 'flare length', 'field patterns', 'distilled water', 'authors laboratory', 'aperture size', '76 ),', '4 ghz']</t>
  </si>
  <si>
    <t>The design and analysis of a miniaturised double-ridged horn antenna for active microwave imaging application are presented in this study. For such an application, a physically small horn is required. For effective signal penetration, a low frequency of operation (about 1.4 GHz) is selected. An array of these sensors is intended for use in a cylindrical breast imaging system, which is under development in the authors laboratory. The miniaturisation is achieved by loading the double-ridged horn antenna with distilled water (e{open}&lt;inf&gt;r&lt;/inf&gt; = 76), a high permittivity, but easily available material. Further size reduction is achieved by reducing the aperture size and flare length in the horn section. The frequency response and both near- and far-field patterns were studied. Two simplified prototypes were fabricated, and as per the system requirements, tested in a cylindrical container filled with distilled water. Measured and simulated reflection and transmission responses are discussed. Measured radiation patterns are compared with the simulated ones to validate the analysis.</t>
  </si>
  <si>
    <t>1173-1178</t>
  </si>
  <si>
    <t>60000705;60009697;60009697;60009697</t>
  </si>
  <si>
    <t>8325212700;6506185774;25633149400;8092251400</t>
  </si>
  <si>
    <t>Latif, Saeed Iftakhar;Flores-Tapia, Daniel;Pistorius, Stephen;Shafai, Lotfollah</t>
  </si>
  <si>
    <t>Winnipeg;Mobile</t>
  </si>
  <si>
    <t>University of Manitoba;University of South Alabama</t>
  </si>
  <si>
    <t>60009697;60000705</t>
  </si>
  <si>
    <t>Latif S.</t>
  </si>
  <si>
    <t>Design and performance analysis of the miniaturised water-filled double-ridged horn antenna for active microwave imaging applications</t>
  </si>
  <si>
    <t>10.1049/iet-map.2014.0122</t>
  </si>
  <si>
    <t>2-s2.0-84939780028</t>
  </si>
  <si>
    <t>['target area', 'study presents', 'numerical simulation', 'near zone', 'multipath interferences', 'may improve', 'frequency identification', 'experimental measurement', 'energy efficiency', 'design methodology', 'design approach', 'butler matrix', 'array aperture', 'antenna prototype', 'also implemented']</t>
  </si>
  <si>
    <t>This study presents the design methodology of a phased array antenna whose radiation will focus in the near zone of array aperture by using microstrip feeding circuits. A beam-forming network based on Butler matrix is also implemented to scan the radiation beam along a target area in the near zone, which may improve the energy efficiency and reduce the multipath interferences. The design approach, numerical simulation and experimental measurement over an antenna prototype in the applications of radio-frequency identification are presented to validate the feasibility.</t>
  </si>
  <si>
    <t>1120-1127</t>
  </si>
  <si>
    <t>60005429-60013395;60013395</t>
  </si>
  <si>
    <t>7202063846;55840245300</t>
  </si>
  <si>
    <t>Chou, Hsi Tseng;Yu, Chien Te</t>
  </si>
  <si>
    <t>Chou H.T.</t>
  </si>
  <si>
    <t>Design of phased array antennas with beam switching capability in the near-field focus applications</t>
  </si>
  <si>
    <t>10.1049/iet-map.2015.0034</t>
  </si>
  <si>
    <t>2-s2.0-84939781699</t>
  </si>
  <si>
    <t>['size reduction', 'simulated results', 'radiation efficiency', 'performance parameters', 'patch size', 'patch antenna', 'new technique', 'microstrip antenna', 'many aspects', 'laboratory prototype', 'ground plane', 'fractal theory', 'first time', 'experimentally measured', 'developed structure', 'developed antenna', 'cross verifying', 'cp radiation', 'cp antennas', 'circular patch', 'better one', 'axial ratio', 'available l', 'ar bandwidth', '518 ghz']</t>
  </si>
  <si>
    <t>A compact circularly polarised (CP) microstrip antenna for mobile satellite communication band of India (1.492- 1.518 GHz) is presented. Two asymmetric length rectangular shape slots, perpendicular to each other are printed on the circular patch for realisation of CP radiation. To improve the performance parameters of patch antenna such as axial ratio (AR) bandwidth, return loss bandwidth, radiation efficiency and so on a new technique of combination of fractal theory and defected ground structure (DGS) is proposed for the first time in design of CP antennas. 44.74% size reduction in patch size, enhancements of 62.73% in AR bandwidth, 70.74% in return loss bandwidth and 4.03% in radiation efficiency is achieved as compared with conventional patch antenna, after incorporation of Koch curve fractal DGS in the ground plane. The performance of the developed antenna has been compared with other available L-band planar antennas in the literature, and it is found that the developed structure is better one in many aspects. Laboratory prototype of the antenna is fabricated and experimentally measured for cross verifying the simulated results.</t>
  </si>
  <si>
    <t>1179-1185</t>
  </si>
  <si>
    <t>60031818;60031818;60031818;60031818</t>
  </si>
  <si>
    <t>54403556900;56459687100;7102813204;6603631347</t>
  </si>
  <si>
    <t>Prajapati, Pravin Ratilal;Murthy, Gannavarapu Gopala Krishna;Patnaik, Amalendu;Kartikeyan, Machavaram Venkata</t>
  </si>
  <si>
    <t>Prajapati P.</t>
  </si>
  <si>
    <t>Design and testing of a compact circularly polarised microstrip antenna with fractal defected ground structure for L-band applications</t>
  </si>
  <si>
    <t>10.1049/iet-map.2014.0596</t>
  </si>
  <si>
    <t>2-s2.0-84939782793</t>
  </si>
  <si>
    <t>['transparent layer', 'thick substrates', 'significant loss', 'radiation properties', 'proximity coupling', 'conventional conductor', 'conductor loss', '90 %)']</t>
  </si>
  <si>
    <t>Transparent microstrip antenna with fluorine-doped tin oxide (FTO or SnO&lt;inf&gt;2&lt;/inf&gt;:F) patch is studied here. The authors make use of spray pyrolysis technique to deposit FTO transparent patch on a Pyrex glass substrate. The deposited FTO patches show high optical transmittance (about 80-90%) and low electrical surface resistance (as low as 7 Œ©/‚ñ°). Two transparent microstrip patch antennas (with conventional conductor as ground plane), which are fed by proximity coupling at 2.5 and 5 GHz resonance frequencies, are fabricated and their radiation properties are presented and compared with copper patch antenna counterparts. In order to reduce the conductor loss of the antenna and ameliorate antenna efficiency, thick substrates should be used. The 2.5 GHz antenna shows low efficiency and significant loss in transparent layer but the 5 GHz one shows 3.63 dBi maximum gain and only ~0.83 dB degradation in comparison with the copper patch antenna.</t>
  </si>
  <si>
    <t>1221-1229</t>
  </si>
  <si>
    <t>60001800;60001800;60006163</t>
  </si>
  <si>
    <t>56675443900;6506720406;6506210431</t>
  </si>
  <si>
    <t>Sheikh, Shahin;Shokooh-Saremi, Mehrdad;Bagheri-Mohagheghi, Mohammad Mehdi</t>
  </si>
  <si>
    <t>Damghan;Mashhad</t>
  </si>
  <si>
    <t>Damghan University;Ferdowsi University of Mashhad</t>
  </si>
  <si>
    <t>60006163;60001800</t>
  </si>
  <si>
    <t>Sheikh S.</t>
  </si>
  <si>
    <t>Transparent microstrip patch antenna based on fluorine-doped tin oxide deposited by spray pyrolysis technique</t>
  </si>
  <si>
    <t>10.1049/iet-map.2015.0048</t>
  </si>
  <si>
    <t>2-s2.0-84939784097</t>
  </si>
  <si>
    <t>['special self', 'medical band', 'isolation performance', 'achieve high', '7 db', '54 ghz', '4 dbi']</t>
  </si>
  <si>
    <t>An orthogonally polarised stacked square microstrip patch array antenna structure with high-isolation performance is proposed for single channel full duplex wireless communications. A double symmetric microstrip array structure is collaborated with a special self-interference cancelling network called differential feeding network (DFN) in order to achieve high-isolation performance. The proposed 2 √ó 2 and 4 √ó 4 symmetric array antenna structures with the DFNs were designed to operate at the idustrial, scientific and medical band of 2.34-2.54 GHz. By measurement, the average isolation performances of 53 and 60.7 dB were obtained in 200 MHz frequency band by the 2 √ó 2 and 4 √ó 4 array antennas, respectively. The measured average gains of the 2 √ó 2 and 4 √ó 4 array antennas were found to be 14.4 and 19.4 dBi, respectively.</t>
  </si>
  <si>
    <t>1113-1119</t>
  </si>
  <si>
    <t>60104012;60001558</t>
  </si>
  <si>
    <t>35263503000;7006620049</t>
  </si>
  <si>
    <t>Batgerel, Ariunzaya;Eom, Soon Young</t>
  </si>
  <si>
    <t>University of Science and Technology (UST);Electronics and Telecommunications Research Institute</t>
  </si>
  <si>
    <t>Batgerel A.</t>
  </si>
  <si>
    <t>High-isolation microstrip patch array antenna for single channel full duplex communications</t>
  </si>
  <si>
    <t>10.1049/iet-map.2014.0624</t>
  </si>
  <si>
    <t>2-s2.0-84939786139</t>
  </si>
  <si>
    <t>['winter conditions', 'water scarcity', 'unique combination', 'uncouple light', 'two periods', 'thermal dissipation', 'taking advantage', 'stomata closed', 'second starting', 'rugulosa bitter', 'results could', 'previously described', 'plant growth', 'photosynthetic apparatus', 'photosynthetic activity', 'particularly harsh', 'long periods', 'high elevations', 'favourable conditions', 'epoxized xanthophylls', 'elevational gradient', 'efficient use', 'daily cycle', 'comparative purposes', 'chlorophyll b', 'central andes', 'antenna pigments', '18 ¬∞']</t>
  </si>
  <si>
    <t>High mountain plants | Light-harvesting | Neoxanthin | Photosynthesis | Xanthophylls | Zeaxanthin</t>
  </si>
  <si>
    <t>Plant growth at extremely high elevations is constrained by high daily thermal amplitude, strong solar radiation and water scarcity. These conditions are particularly harsh in the tropics, where the highest elevation treelines occur. In this environment, the maintenance of a positive carbon balance involves protecting the photosynthetic apparatus and taking advantage of any climatically favourable periods. To characterize photoprotective mechanisms at such high elevations, and particularly to address the question of whether these mechanisms are the same as those previously described in woody plants along extratropical treelines, we have studied photosynthetic responses in Polylepis tarapacana Philippi in the central Andes (18¬∞S) along an elevational gradient from 4300 to 4900 m. For comparative purposes, this gradient has been complemented with a lower elevation site (3700 m) where another Polylepis species (P. rugulosa Bitter) occurs. During the daily cycle, two periods of photosynthetic activity were observed: one during the morning when, despite low temperatures, assimilation was high; and the second starting at noon when the stomata closed because of a rise in the vapour pressure deficit and thermal dissipation is prevalent over photosynthesis. From dawn to noon there was a decrease in the content of antenna pigments (chlorophyll b and neoxanthin), together with an increase in the content of xanthophyll cycle carotenoids. These results could be caused by a reduction in the antenna size along with an increase in photoprotection. Additionally, photoprotection was enhanced by a partial overnight retention of de-epoxized xanthophylls. The unique combination of all of these mechanisms made possible the efficient use of the favourable conditions during the morning while still providing enough protection for the rest of the day. This strategy differs completely from that of extratropical mountain trees, which uncouple light-harvesting and energy-use during long periods of unfavourable, winter conditions.</t>
  </si>
  <si>
    <t>plv058</t>
  </si>
  <si>
    <t>AoB PLANTS</t>
  </si>
  <si>
    <t>60027856;60003634;60003634-60105909;60003634</t>
  </si>
  <si>
    <t>6603836957;55857478700;7102638371;24330847000</t>
  </si>
  <si>
    <t>Garc√≠a-Plazaola, Jos√© I.;Rojas, Roke;Christie, Duncan A.;Coopman, Rafael E.</t>
  </si>
  <si>
    <t>Chile;Spain;Chile</t>
  </si>
  <si>
    <t>Santiago;Leioa;Valdivia</t>
  </si>
  <si>
    <t>Centro de Ciencia del Clima y la Resiliencia (CR)2;Universidad del Pais Vasco;Universidad Austral de Chile</t>
  </si>
  <si>
    <t>60105909;60027856;60003634</t>
  </si>
  <si>
    <t>Garc√≠a-Plazaola J.I.</t>
  </si>
  <si>
    <t>Photosynthetic responses of trees in high-elevation forests: Comparing evergreen species along an elevation gradient in the Central Andes</t>
  </si>
  <si>
    <t>10.1093/aobpla/plv058</t>
  </si>
  <si>
    <t>2-s2.0-84939789142</t>
  </si>
  <si>
    <t>['thickness 0', 'slot optimises', 'fundamental tm', 'complete bw', 'complementary configuration', 'air substrate', '600 mhz', '50 %).', '480 mhz', '3 dbi', '1428 mhz', '1142 mhz']</t>
  </si>
  <si>
    <t>Slot cut compact shorted 60¬∞ sectoral microstrip antenna and its complementary configuration are proposed. The slot optimises the spacing between higher order TM&lt;inf&gt;1/4,1&lt;/inf&gt; and fundamental TM&lt;inf&gt;1/4,0&lt;/inf&gt; modes to yield broadband response. On air substrate of thickness 0.105l0, shorted 60¬∞ sectoral patch antenna yields a bandwidth (BW) (VSWR ‚â• 2) of more than 600 MHz (821-1428 MHz, ~54%), whereas its complementary configuration yields BW of more than 480 MHz (655-1142 MHz, &gt; 50%). The proposed antennas show a broadside radiation pattern with a gain of more than 3 dBi over the complete BW.</t>
  </si>
  <si>
    <t>1205-1212</t>
  </si>
  <si>
    <t>60114754;60070264</t>
  </si>
  <si>
    <t>9239822800;56003150900</t>
  </si>
  <si>
    <t>Deshmukh, Amit Anand;Ray, Kamla Prasan</t>
  </si>
  <si>
    <t>Mumbai;Chennai</t>
  </si>
  <si>
    <t>Dwarkadas Jivanlal Sanghvi College of Engineering;SAMEER-Centre for Electromagnetics India</t>
  </si>
  <si>
    <t>Compact broadband modified triangular microstrip antennas</t>
  </si>
  <si>
    <t>10.1049/iet-map.2015.0001</t>
  </si>
  <si>
    <t>2-s2.0-84939792440</t>
  </si>
  <si>
    <t>['waveguides showing', 'transmission lines', 'traditional cascading', 'systematic procedure', 'strictly equal', 'scattering parameters', 'reference systems', 'pairs approach', 'modified expressions', 'modal sets', 'modal polarity', 'modal polarities', 'less error', 'individual gsms', 'every port', 'every device', 'double symmetry', 'directly applied', 'device fed', 'connection scheme', 'connected ports', 'cascaded network', 'careful selection', 'auxiliary devices', 'also presented']</t>
  </si>
  <si>
    <t>The traditional cascading of generalised scattering matrices (GSMs) assumes that the modal sets at the connected ports of a cascaded network are strictly equal. This implies a careful selection of the modal polarities, or the reference systems, of every port. Usually, the connection scheme of every device is known a priori. Then, the individual GSMs are pre-processed, or auxiliary devices, which correct possible modal mismatches at the ports, are included in appropriate positions among the cascade, so that the traditional cascading-by-pairs approach can be directly applied. This scheme clearly complicates the reutilisation of previously calculated GSMs, and mixes the cascading with the solution of the individual building blocks. In this study, a systematic procedure is proposed to define the polarity of the modes at the ports of a device fed with transmission lines or waveguides showing a single or double symmetry. The modified expressions to calculate the scattering parameters of the cascade of two multiport devices, incorporating the regular modal corrections to apply when this criterion is used to define the modal polarity at the ports, is also presented in this study. This strategy is more convenient from the point of view of programming, less error-prone and easier to implement.</t>
  </si>
  <si>
    <t>1128-1135</t>
  </si>
  <si>
    <t>60000823;60000823;60011476;60011476;60011476</t>
  </si>
  <si>
    <t>6602413261;25721734700;54990449500;35447778000;35448906200</t>
  </si>
  <si>
    <t>Belenguer, Angel;Borja, Alejandro Lucas;Caballero, Elena Diaz;Esteban, Hector;Boria, Vicente E.</t>
  </si>
  <si>
    <t>Valencia;Ciudad Real</t>
  </si>
  <si>
    <t>Universitat Polit√®cnica de Val√®ncia;Universidad de Castilla-La Mancha</t>
  </si>
  <si>
    <t>60011476;60000823</t>
  </si>
  <si>
    <t>Belenguer A.</t>
  </si>
  <si>
    <t>Systematic procedure to avoid unintended polarity mismatch in the cascade connection of multiport devices with symmetric feeding lines</t>
  </si>
  <si>
    <t>10.1049/iet-map.2014.0167</t>
  </si>
  <si>
    <t>2-s2.0-84939795155</t>
  </si>
  <si>
    <t>CASC201102</t>
  </si>
  <si>
    <t>['uav functions', 'uav ).', 'systematic framework', 'sins trustable', 'sensor information', 'risk caused', 'long durations', 'gps integrity', 'fused using', 'fuse measurements', 'flight experiments', 'distributed filtering', 'computational complexity', 'camera mounted', 'autonomous navigation', 'attitude );']</t>
  </si>
  <si>
    <t>AHRS | autonomous navigation | distributed filtering | UAV | Unmanned system | vision navigation</t>
  </si>
  <si>
    <t>In this paper, we propose a systematic framework for the autonomous navigation system based on distributed filtering for an Unmanned Aerial Vehicle (UAV). The proposed framework consists of the design and algorithm of the autonomous navigation. Therein, the camera mounted on the UAV functions as a navigation sensor targeted for navigation and positioning. In order to reduce the computational complexity and exclude the risk caused by Global Positioning System (GPS) outage, an autonomous navigation system based on distributed filtering is designed and realized. When GPS is available by monitoring the GPS integrity, sensor information from Strapdown Inertial Navigation System (SINS) and GPS is fused using a 7-state Conventional Kalman Filter (CKF) to estimate the full UAV state (position, velocity and attitude); when GPS is unavailable, sensor information from gyroscopes, accelerometers and magnetometer is fused using a 4-state Extended Kalman Filter (EKF) to estimate the attitude and heading of the UAV, and sensor information from SINS and vision positioning system is fused using a 7-state Incoordinate Interval Kalman Filter (IIKF) to estimate the position and velocity of the UAV. In addition, the second-order vertical channel damping loop is adopted to fuse measurements from a barometer with those of SINS, which suppresses the divergence of the vertical channel error and makes the altitude information calculated by SINS trustable. Both ground and flight experiments of the autonomous navigation system have been carried out. The test results show that the system can provide stabilized attitude information in long durations, and can realize the automatic flight control of UAV.</t>
  </si>
  <si>
    <t>17-34</t>
  </si>
  <si>
    <t>Unmanned Systems</t>
  </si>
  <si>
    <t>60013789-60029380-60005510;60013789-60029380;60005510;60005510</t>
  </si>
  <si>
    <t>55443857000;57211231929;55459807600;57211550487</t>
  </si>
  <si>
    <t>Zhao, Long;Wang, Ding;Huang, Baoqi;Xie, Lihua</t>
  </si>
  <si>
    <t>Hohhot;Beijing;Singapore City</t>
  </si>
  <si>
    <t>Inner Mongolia University China;Beihang University;Nanyang Technological University</t>
  </si>
  <si>
    <t>60029380;60013789;60005510</t>
  </si>
  <si>
    <t>Distributed Filtering-Based Autonomous Navigation System of UAV</t>
  </si>
  <si>
    <t>10.1142/S2301385015500028</t>
  </si>
  <si>
    <t>2-s2.0-84939799890</t>
  </si>
  <si>
    <t>['wider bandwidth', 'wideband applications', 'symmetric e', 'slot patch', 'simpler structure', 'shorting pins', 'shaped slot', 'shaped edge', 'proposed designs', 'patch feed', 'parametric study', 'model contributes', 'improved antenna', 'frequency range', 'explicitly demonstrate', 'experimental investigations', 'comprehensive study', 'broadband performance', 'broadband behaviour', 'basic antenna', '65 ghz', '4 ghz']</t>
  </si>
  <si>
    <t>In this paper, a comprehensive study of miniaturised broadband microstrip patch antennas for ultra-wideband applications is presented. At first, design and analysis of a compact wideband basic antenna which is composed of a folded-patch feed, a symmetric E-shaped edge, a U-shaped-slot patch and shorting pins are studied and investigated. The measured -10 dB impedance bandwidth of the proposed basic antenna is about 92% in the frequency range 3.94- 10.65 GHz. To explicitly demonstrate the mechanism of the bandwidth enhancement method, the equivalent transmission line model of the basic antenna is exhibited. This model contributes the effect of different parts used in the basic antenna structure in order to predict the broadband behaviour of it. Moreover, with the use of a V-shaped slot instead of the U-shaped slot on the patch, an improved antenna with a wider bandwidth in order to cover the frequency range from 4 to 14.4 GHz is obtained. This improved design introduces comparatively a simpler structure with considerable size reduction and an enhancement of 21% in impedance bandwidth compared with the basic antenna. Experimental investigations and detailed simulations based on the parametric study are performed to describe and optimise the broadband performance of the proposed designs.</t>
  </si>
  <si>
    <t>1136-1143</t>
  </si>
  <si>
    <t>60072431;60072431</t>
  </si>
  <si>
    <t>55509638100;55941206900</t>
  </si>
  <si>
    <t>Malekpoor, Hossein;Jam, Shahrokh</t>
  </si>
  <si>
    <t>Shiraz</t>
  </si>
  <si>
    <t>Shiraz University of Technology</t>
  </si>
  <si>
    <t>Malekpoor H.</t>
  </si>
  <si>
    <t>Analysis on bandwidth enhancement of compact probe-fed patch antenna with equivalent transmission line model</t>
  </si>
  <si>
    <t>10.1049/iet-map.2014.0384</t>
  </si>
  <si>
    <t>2-s2.0-84939800198</t>
  </si>
  <si>
    <t>['wide range', 'two modes', 'tracing techniques', 'results show', 'resolution two', 'resistivity larger', 'observed demonstrating', 'lens structure', 'impedance values', 'impedance matching', 'imaginary parts', 'good agreement', 'fdas suitable', 'fdas operating', 'fda far', 'embedding impedance', 'dipole antennas', 'designed lc', 'coupled folded', 'calculation results', 'authors report', 'antenna geometry', 'antenna directivity', 'analysis approach', '200 ghz']</t>
  </si>
  <si>
    <t>The authors report the design, simulation and characterisation of lens-coupled folded-dipole antennas (LC-FDAs) for terahertz (THz) detection and focal-plane imaging arrays. LC-FDAs operating at 200 GHz have been designed on semiinsulating silicon wafers with a resistivity larger than 20 000 Œ©¬∑cm. Even-odd mode analysis (EOA) has been performed to extract the currents of the two modes. The embedding impedance of the designed LC-FDAs has been simulated using conventional numerical electromagnetics, and the results show that a wide range of impedance values (both real and imaginary parts) can be achieved by changing the antenna geometry. This property makes LC-FDAs suitable for highperformance THz detectors in which impedance matching between antennas and devices is desired. From the currents calculated using EOA, the LC-FDA far-field radiation patterns, antenna directivity and Gaussian coupling efficiency for different lens structures have been examined using ray-tracing techniques. Good agreement between calculation results and measurement has been observed demonstrating the effectiveness of the above analysis approach. The single element FDA design has also been explored for use in high-resolution two-dimensional THz focal plane arrays by optimising the lens structure and evaluating the off-axis radiation patterns.</t>
  </si>
  <si>
    <t>1213-1220</t>
  </si>
  <si>
    <t>60021508;60021508;60021508;60021508;60021508</t>
  </si>
  <si>
    <t>56357176200;55609313200;7102847868;7101839813;57211811445</t>
  </si>
  <si>
    <t>Rahman, Syed M.;Jiang, Zhenguo;Xing, Huili;Fay, Patrick;Liu, Lei</t>
  </si>
  <si>
    <t>Notre Dame</t>
  </si>
  <si>
    <t>University of Notre Dame</t>
  </si>
  <si>
    <t>Rahman S.</t>
  </si>
  <si>
    <t>Lens-coupled folded-dipole antennas for terahertz detection and imaging</t>
  </si>
  <si>
    <t>10.1049/iet-map.2014.0415</t>
  </si>
  <si>
    <t>2-s2.0-84939802422</t>
  </si>
  <si>
    <t>['spot size', 'simulation results', 'possible applications', 'optical components', 'focus position', 'experimental results', 'cassegrain configuration', 'cassegrain antenna', 'axial distance']</t>
  </si>
  <si>
    <t>A design of a millimetre wavelength antenna with adjustable focal length is demonstrated in this study. This antenna is designed to operate in the near field regime, and has the ability to change the focal plane position. The structure of the antenna is based on a Cassegrain configuration in order to deliver maximum power density to a predefined focal plane. Possible applications are radioactive power beaming and active denial systems. The analysis and development of this antenna were carried-out using the Gaussian beam model and the ABCD matrix method in order to find the focus position and spot size as a function of the axial distance. The development of the quasi-optical components of the Cassegrain antenna, simulation results and experimental results are described in this work.</t>
  </si>
  <si>
    <t>1167-1172</t>
  </si>
  <si>
    <t>60080064;60080064;60080064</t>
  </si>
  <si>
    <t>56798004100;57217861922;7004221155</t>
  </si>
  <si>
    <t>Danieli, Erez;Abramovich, Amir;Pinhasi, Yosef</t>
  </si>
  <si>
    <t>Ariel</t>
  </si>
  <si>
    <t>Ariel University</t>
  </si>
  <si>
    <t>Danieli E.</t>
  </si>
  <si>
    <t>Millimetre wavelength variable focusing antenna for power beaming and active denial systems</t>
  </si>
  <si>
    <t>10.1049/iet-map.2015.0054</t>
  </si>
  <si>
    <t>2-s2.0-84939813139</t>
  </si>
  <si>
    <t>['shifted downwards', 'proposed design', 'properly folding', 'overall size', 'frequency location', 'deliver 3', 'db axial', 'antenna using', '7 ghz', '34 œª', '25 ghz', '009 œª']</t>
  </si>
  <si>
    <t>A novel miniaturised design of broadband circularly polarised (CP) antenna using a coplanar waveguide feed is presented. To realise CP characteristic, a pair of inverted-L strips around two opposite corners of the slot is protruded. By properly folding the modified ground plane, the 3-dB axial-ratio (AR) band is shifted to around a lower-frequency location, whereas the input impedance band is shifted downwards through the Y-shaped loading strip. The overall size of the antenna is about 0.34 Œª&lt;inf&gt;0&lt;/inf&gt; √ó 0.34 Œª&lt;inf&gt;0&lt;/inf&gt; √ó 0.009 Œª&lt;inf&gt;0&lt;/inf&gt; at 1.7 GHz. Measured results show that the proposed design can deliver 3-dB AR bandwidth of 36.8% (1.55-2.25 GHz) and 10 dB impedance bandwidth of 63.2% (1.17-2.25 GHz).</t>
  </si>
  <si>
    <t>1200-1204</t>
  </si>
  <si>
    <t>55589304000;55723022200;24768283400;55274571500</t>
  </si>
  <si>
    <t>Luo, Kang;Chen, Bin;Yi, Yun;Wang, Yigang</t>
  </si>
  <si>
    <t>Luo K.</t>
  </si>
  <si>
    <t>Miniaturised design of coplanar waveguidefed broadband circularly polarised slot antenna</t>
  </si>
  <si>
    <t>10.1049/iet-map.2014.0873</t>
  </si>
  <si>
    <t>2-s2.0-84939813710</t>
  </si>
  <si>
    <t>Howard Hughes Medical Institute</t>
  </si>
  <si>
    <t>HHMI</t>
  </si>
  <si>
    <t>['used electrophysiology', 'spectrum sensitivity', 'sophisticated organization', 'reproductive division', 'related species', 'largest family', 'largely based', 'including queen', 'including enantiomers', 'enriched chcs', 'differentially sensitive', 'detect chcs', 'cuticular hydrocarbons', 'complex behaviors', 'camponotus laevigatus']</t>
  </si>
  <si>
    <t>The sophisticated organization of eusocial insect societies is largely based on the regulation of complex behaviors by hydrocarbon pheromones present on the cuticle. We used electrophysiology to investigate the detection of cuticular hydrocarbons (CHCs) by female-specific olfactory sensilla basiconica on the antenna of Camponotus floridanus ants through the utilization of one of the largest family of odorant receptors characterized so far in insects. These sensilla, each of which contains multiple olfactory receptor neurons, are differentially sensitive to CHCs and allow them to be classified into three broad groups that collectively detect every hydrocarbon tested, including queen and worker-enriched CHCs. This broad-spectrum sensitivity is conserved in a related species, Camponotus laevigatus, allowing these ants to detect CHCs from both nestmates and non-nestmates. Behavioral assays demonstrate that these ants are excellent at discriminating CHCs detected by the antenna, including enantiomers of a candidate queen pheromone that regulates the reproductive division of labor.</t>
  </si>
  <si>
    <t>1261-1271</t>
  </si>
  <si>
    <t>60029526;60003892;60025641;60003892;60030210;60030210;60006297;60024541;60003915;60025641;60003892;60029526</t>
  </si>
  <si>
    <t>35365010100;35221411800;26321193700;35604090700;7406141421;36985694200;7401518995;7005185878;6701730185;7003398325;6701683172;15833172900</t>
  </si>
  <si>
    <t>Sharma, Kavita R.;Enzmann, Brittany L.;Schmidt, Yvonne;Moore, Dani;Jones, Graeme R.;Parker, Jane;Berger, Shelley L.;Reinberg, Danny;Zwiebel, Laurence J.;Breit, Bernhard;Liebig, J√ºrgen;Ray, Anandasankar</t>
  </si>
  <si>
    <t>United Kingdom;United States;Germany;United States;United States;United States;United States</t>
  </si>
  <si>
    <t>Keele;Riverside;Freiburg im Breisgau;New York;Philadelphia;Nashville;Tempe</t>
  </si>
  <si>
    <t>Keele University;University of California, Riverside;Universit√§t Freiburg im Breisgau;NYU Grossman School of Medicine;University of Pennsylvania;Vanderbilt University;Arizona State University</t>
  </si>
  <si>
    <t>60030210;60029526;60025641;60024541;60006297;60003915;60003892</t>
  </si>
  <si>
    <t>Sharma K.</t>
  </si>
  <si>
    <t>Cuticular Hydrocarbon Pheromones for Social Behavior and Their Coding in the Ant Antenna</t>
  </si>
  <si>
    <t>S2211124715007913</t>
  </si>
  <si>
    <t>10.1016/j.celrep.2015.07.031</t>
  </si>
  <si>
    <t>2-s2.0-84939814360</t>
  </si>
  <si>
    <t>['usually assigned', 'usb connector', 'two sides', 'top side', 'radiating efficiency', 'prototype antenna', 'proposed unit', 'proposed arrangement', 'mobile phone', 'good design', 'crowded space', 'close vicinity', 'adverse effect']</t>
  </si>
  <si>
    <t>A practical antenna design combined with a universal serial bus (USB) connector in close vicinity is proposed. In the proposed arrangement, the antenna unit consisted of two planar inverted F antennas (PIFAs) placed on the two sides of the USB connector. The antenna is located at the bottom of the mobile phone to avoid the crowded space on the top side of the phone where various mobile phone accessories are usually assigned. A diplexer is incorporated in the unit to alleviate the adverse effect of the metal USB connector on the radiating efficiency of the antenna. A prototype antenna was fabricated and tested and showed good coverage for GSM850/900/1800/1900, UMTS2100, and LTE700/2500 multibands operation. The overall performances demonstrated the good design of the proposed unit for mobile phone application.</t>
  </si>
  <si>
    <t>60023529;60023529</t>
  </si>
  <si>
    <t>56121599300;55099650700</t>
  </si>
  <si>
    <t>Lin, Cheng Hung;Tiong, Kwong Kau</t>
  </si>
  <si>
    <t>Keelung</t>
  </si>
  <si>
    <t>National Taiwan Ocean University</t>
  </si>
  <si>
    <t>A compact experimental planar antenna with a USB connector for mobile phone application</t>
  </si>
  <si>
    <t>10.1155/2015/217241</t>
  </si>
  <si>
    <t>2-s2.0-84939817919</t>
  </si>
  <si>
    <t>['topology optimization', 'rectangular pixels', 'randomized population', 'proposed method', 'paper proposes', 'orthogonal arrays', 'novel approach', 'nonuniform discretization', 'genetic algorithms', 'design space', 'design details', 'defining length', 'control map', 'building blocks']</t>
  </si>
  <si>
    <t>This paper proposes a new design technique for internal antenna development. The proposed method is based on the framework of topology optimization incorporated with three effective mechanisms favoring the building blocks of associated optimization problems. Conventionally, the topology optimization of antenna structures discretizes a design space into uniform and rectangular pixels. However, the defining length of the resultant building blocks is so large that the problem difficulty arises; furthermore, the order of the building blocks becomes extremely high, so genetic algorithms (GAs) and binary particle swarm optimization (BPSO) are not more efficient than the random search algorithm. In order to form tight linkage groups of building blocks, this paper proposes a novel approach to handle the design details. In particular, a nonuniform discretization is adopted to discretize the design space, and the initialization of GAs is assigned as orthogonal arrays (OAs) instead of a randomized population; moreover, the control map of GAs is constructed by ensuring the schema growth based on the generalized schema theorem. By using the proposed method, two internal antennas are thus successfully developed. The simulated and measured results show that the proposed technique significantly outperforms the conventional topology optimization.</t>
  </si>
  <si>
    <t>Chen, Yen Sheng</t>
  </si>
  <si>
    <t>A building-block favoring method for the topology optimization of internal antenna design</t>
  </si>
  <si>
    <t>10.1155/2015/206243</t>
  </si>
  <si>
    <t>2-s2.0-84939817920</t>
  </si>
  <si>
    <t>['working band', 'well kept', 'unit cells', 'rcs reduction', 'radiation performance', 'original antenna', 'microstrip antenna', 'measured results', 'maximum reduction', 'good agreement', 'fabricated prototype', 'chessboard configuration', '9 db', '0 ghz']</t>
  </si>
  <si>
    <t>Artificial magnetic conductor (AMC) | microstrip antenna | radar cross section (RCS) reduction | wideband</t>
  </si>
  <si>
    <t>A design approach aimed at reducing the radar cross section (RCS) of microstrip antenna in wide frequency band is proposed. First, two different artificial magnetic conductor (AMC) unit cells are designed to obtain 180¬∞ (¬±30¬∞) reflection phase difference over broadband frequency range. Then, chessboard configuration is structured with the two AMC unit cells and is applied to a microstrip antenna for RCS reduction. The simulated results indicate that the proposed antenna possesses remarkable RCS reduction from 8.0 GHz to 20.0 GHz for both polarizations, covering the working band of the original antenna. The maximum reduction is 31.9 dB. Moreover, the radiation performance of the antenna has been well kept. Measured results of the fabricated prototype are in good agreement with the simulations.</t>
  </si>
  <si>
    <t>1582-1585</t>
  </si>
  <si>
    <t>56442980500;55515043300;12782119800;55861512600;55515497300</t>
  </si>
  <si>
    <t>Zheng, Yuejun;Gao, Jun;Cao, Xiangyu;Yuan, Zidong;Yang, Huanhuan</t>
  </si>
  <si>
    <t>Wideband RCS Reduction of a Microstrip Antenna Using Artificial Magnetic Conductor Structures</t>
  </si>
  <si>
    <t>10.1109/LAWP.2015.2413456</t>
  </si>
  <si>
    <t>2-s2.0-84939824937</t>
  </si>
  <si>
    <t>['shaped design', 'sar averaged', 'proposed antenna', 'novel c', 'near e', 'medradio band', 'low sar', 'letter proposes', 'incident power', 'average sar', '6 w', '560 mm', '1999 standards', '161 w', '1 w', '1 mw', '1 g']</t>
  </si>
  <si>
    <t>Implantable antenna | specific absorption rate | wideband</t>
  </si>
  <si>
    <t>This letter proposes an implantable wideband low specific absorption rate (SAR) antenna with a C-shaped, coupled ground design to cover the MedRadio band. This antenna is composed of a sigma-shaped monopole radiator and novel C-shaped design, which excites two modes and dominates the near E-field distribution evenly to achieve a low SAR. The proposed antenna is compact and measures only 560 mm&lt;sup&gt;3&lt;/sup&gt;. The maximal peak value of the average SAR is 161 W/kg at an incident power of 1 W, and the SAR averaged over 1 g of tissue is lower than 1.6 W/kg when the maximal incident power of the proposed antenna is less than 10.1 mW, thus satisfying IEEE C95.1-1999 standards.</t>
  </si>
  <si>
    <t>1594-1597</t>
  </si>
  <si>
    <t>60019098;60014982;60014982</t>
  </si>
  <si>
    <t>42662327000;57203584932;36626677800</t>
  </si>
  <si>
    <t>Tsai, Chi Lin;Chen, Kuan Wei;Yang, Chin Lung</t>
  </si>
  <si>
    <t>Hsinchu;Tainan</t>
  </si>
  <si>
    <t>National Synchrotron Radiation Research Center Taiwan;National Cheng Kung University</t>
  </si>
  <si>
    <t>60019098;60014982</t>
  </si>
  <si>
    <t>Tsai C.</t>
  </si>
  <si>
    <t>Implantable Wideband Low-SAR Antenna with C-Shaped Coupled Ground</t>
  </si>
  <si>
    <t>10.1109/LAWP.2015.2413839</t>
  </si>
  <si>
    <t>2-s2.0-84939824938</t>
  </si>
  <si>
    <t>['reflector pattern', 'polar performance', 'physical optics', 'mode coefficients', 'letter presents', 'fem ).', 'conjugate matching']</t>
  </si>
  <si>
    <t>2-D finite element method (FEM) | cross-polar bandwidth | matched feed | offset parabolic reflector | particle swarm optimization (PSO) | physical optics (PO)</t>
  </si>
  <si>
    <t>This letter presents the details of a novel matched feed structure which promises improved cross-polar performance for an offset parabolic reflector antenna. Feed aperture formed by an intersection of circular and rectangular waveguides provides wide cross-polar bandwidth due to the cutoff wave numbers being close for the two modes used in conjugate matching. The mode coefficients and relative phase difference are estimated using particle swarm optimization (PSO) technique for the specified antenna system. Physical optics (PO) is used to evaluate the reflector pattern; feed radiation pattern is obtained using mode field patterns and cutoff wave numbers, which are computed using 2-D finite element method (FEM). The higher order mode which is combined with the main operating mode of the waveguide for conjugate matching is generated using two posts placed behind the aperture. The antenna system performance is evaluated using HFSS and CST Microwave Studio.</t>
  </si>
  <si>
    <t>A Novel Matched Feed Structure for Achieving Wide Cross-polar Bandwidth for an Offset Parabolic Reflector Antenna System</t>
  </si>
  <si>
    <t>10.1109/LAWP.2015.2413837</t>
  </si>
  <si>
    <t>2-s2.0-84939826210</t>
  </si>
  <si>
    <t>['two sides', 'two ports', 'slot array', 'return loss', 'proposed antenna', 'omnidirectional plane', 'measured results', 'isolation higher', 'coaxial cylinder', '95 ghz', '5 db', '15 db']</t>
  </si>
  <si>
    <t>A dual circularly polarized (CP) omnidirectional antenna based on slot array in coaxial cylinder structure is presented in this paper. It is constructed by perpendicular slot pairs around and along the axis of the coaxial cylinder to realize the omnidirectional CP property, and two ports are assigned in its two sides as left hand circularly polarized (LHCP) port and right hand circularly polarized (RHCP) port, respectively. The proposed antenna achieves a bandwidth of 16.4% ranging from 5.05 to 5.95 GHz with an isolation higher than 15 dB between the two CP ports, and the return loss (RL) is higher than 10 dB within the bandwidth in both of the two ports. From the measured results, the average axial ratio (AR) of the proposed antenna in omnidirectional plane is lower than 1.5 dB.</t>
  </si>
  <si>
    <t>60025084;60025084;60105827;60025084;60025084;60025084</t>
  </si>
  <si>
    <t>56520728100;55192855900;56075300000;52564716000;56394726900;7202927995</t>
  </si>
  <si>
    <t>Zhou, Bin;Geng, Junping;Li, Zhe;Wang, Wenzhi;Liang, Xianling;Jin, Ronghong</t>
  </si>
  <si>
    <t>Beijing;Shanghai</t>
  </si>
  <si>
    <t>China Academy of Launch Vehicle Technology;Shanghai Jiao Tong University</t>
  </si>
  <si>
    <t>60105827;60025084</t>
  </si>
  <si>
    <t>Dual circularly polarized omnidirectional antenna with slot array on coaxial cylinder</t>
  </si>
  <si>
    <t>10.1155/2015/127820</t>
  </si>
  <si>
    <t>2-s2.0-84939832900</t>
  </si>
  <si>
    <t>['vertical channels', 'theoretical analysis', 'stsr mode', 'simultaneously transmitting', 'simultaneously receiving', 'polarimetric variables', 'polarimetric biases', 'paper presents', 'orthogonal waveforms', 'meteorological applications', 'mainly focused', 'intrinsic limitation', 'imperfect horizontal', 'four factors', 'bias sources', 'atsr mode', 'alternately transmitting', 'accuracy requirements']</t>
  </si>
  <si>
    <t>This paper presents a theoretical analysis for the accuracy requirements of the planar polarimetric phased array radar (PPPAR) in meteorological applications. Among many factors that contribute to the polarimetric biases, four factors are considered and analyzed in this study, namely, the polarization distortion due to the intrinsic limitation of a dual-polarized antenna element, the antenna pattern measurement error, the entire array patterns, and the imperfect horizontal and vertical channels. Two operation modes, the alternately transmitting and simultaneously receiving (ATSR) mode and the simultaneously transmitting and simultaneously receiving (STSR) mode, are discussed. For each mode, the polarimetric biases are formulated. As the STSR mode with orthogonal waveforms is similar to the ATSR mode, the analysis is mainly focused on the ATSR mode and the impacts of the bias sources on the measurement of polarimetric variables are investigated through Monte Carlo simulations. Some insights of the accuracy requirements are obtained and summarized.</t>
  </si>
  <si>
    <t>60024350;60006288;60006288;60006288;60024350;60024350;60024350</t>
  </si>
  <si>
    <t>56405092300;7003865987;6602588589;7003972559;56953930600;56364646900;7501867182</t>
  </si>
  <si>
    <t>Pang, Chen;Hoogeboom, Peter;Le Chevalier, Fran√ßois;Russchenberg, Herman W.J.;Dong, Jian;Wang, Tao;Wang, Xuesong</t>
  </si>
  <si>
    <t>China;Netherlands</t>
  </si>
  <si>
    <t>Changsha;Delft</t>
  </si>
  <si>
    <t>National University of Defense Technology;Delft University of Technology</t>
  </si>
  <si>
    <t>60024350;60006288</t>
  </si>
  <si>
    <t>Pang C.</t>
  </si>
  <si>
    <t>Dual-polarized planar phased array analysis for meteorological applications</t>
  </si>
  <si>
    <t>10.1155/2015/340704</t>
  </si>
  <si>
    <t>2-s2.0-84939839469</t>
  </si>
  <si>
    <t>['wave computer', 'tagged sensors', 'step procedure', 'paper introduces', 'novel method', 'modulated subarray', 'modulated array', 'fully exploited', 'entire 16', 'element tma', 'element time', 'detected tags', 'design platform', 'almost real', 'adopted nonlinear']</t>
  </si>
  <si>
    <t>The paper introduces a novel method for agile and precise wireless power transmission operated by a time-modulated array. The unique, almost real-time reconfiguration capability of these arrays is fully exploited by a two-step procedure: first, a two-element time-modulated subarray is used for localization of tagged sensors to be energized; the entire 16-element TMA then provides the power to the detected tags, by exploiting the fundamental and first-sideband harmonic radiation. An investigation on the best array architecture is carried out, showing the importance of the adopted nonlinear/full-wave computer-aided-design platform. Very promising simulated energy transfer performance of the entire nonlinear radiating system is demonstrated.</t>
  </si>
  <si>
    <t>60028218;60000686;60028218</t>
  </si>
  <si>
    <t>6603936346;56642453200;35230680300</t>
  </si>
  <si>
    <t>Masotti, Diego;Costanzo, Alessandra;Rizzoli, Vittorio</t>
  </si>
  <si>
    <t>Bologna;Cesena</t>
  </si>
  <si>
    <t>Alma Mater Studiorum Universit√† di Bologna;Alma Mater Studiorum Universit√† di Bologna, Cesena</t>
  </si>
  <si>
    <t>60028218;60000686</t>
  </si>
  <si>
    <t>Masotti D.</t>
  </si>
  <si>
    <t>Smart wireless power transfer operated by time-modulated arrays via a two-step procedure</t>
  </si>
  <si>
    <t>10.1155/2015/673536</t>
  </si>
  <si>
    <t>2-s2.0-84939863862</t>
  </si>
  <si>
    <t>EP/E030270/1</t>
  </si>
  <si>
    <t>['unique roles', 'ultimately achieve', 'therapeutic treatments', 'support real', 'sensor size', 'powered bsn', 'power consumption', 'optimized performance', 'node processing', 'new methods', 'implanted inside', 'human body', 'highly demanded', 'health applications', 'harvesting techniques', 'growing amount', 'distributed system', 'data compression', 'close proximity', 'challenges remain', 'bsn nodes', 'active field']</t>
  </si>
  <si>
    <t>Big data | body area network | cooperative networks | embedded systems | network security | wearable antenna | wearable devices</t>
  </si>
  <si>
    <t>Body sensor networks (BSN) have emerged as an active field of research to connect and operate sensors within, on or at close proximity to the human body. BSN have unique roles in health applications, particularly to support real-time decision making and therapeutic treatments. Nevertheless, challenges remain in designing BSN nodes with antennas that operate efficiently around, ingested or implanted inside the human body, as well as new methods to process the heterogeneous and growing amount of data on-node and in a distributed system for optimized performance and power consumption. As the battery operating time and sensor size are two important factors in determining the usability of BSN nodes, ultralow power transceivers, energy-aware network protocol, data compression, on-node processing, and energy-harvesting techniques are highly demanded to ultimately achieve a self-powered BSN.</t>
  </si>
  <si>
    <t>IEEE Reviews in Biomedical Engineering</t>
  </si>
  <si>
    <t>60002798;60015150;60019578;60022109;60022109</t>
  </si>
  <si>
    <t>57202479652;15834859900;8326271500;22984162100;7201594095</t>
  </si>
  <si>
    <t>Poon, Carmen C.Y.;Lo, Benny P.L.;Yuce, Mehmet Rasit;Alomainy, Akram;Hao, Yang</t>
  </si>
  <si>
    <t>United Kingdom;Australia;United Kingdom;Hong Kong</t>
  </si>
  <si>
    <t>London;Melbourne;London;Hong Kong</t>
  </si>
  <si>
    <t>Queen Mary University of London;Monash University;Imperial College London;Chinese University of Hong Kong</t>
  </si>
  <si>
    <t>60022109;60019578;60015150;60002798</t>
  </si>
  <si>
    <t>Poon C.C.Y.</t>
  </si>
  <si>
    <t>Body Sensor Networks: In the Era of Big Data and beyond</t>
  </si>
  <si>
    <t>10.1109/RBME.2015.2427254</t>
  </si>
  <si>
    <t>2-s2.0-84940037531</t>
  </si>
  <si>
    <t>['stacked method', 'simulation results', 'simulated results', 'second stage', 'measured results', 'meandered antenna', 'first stage', 'bottom layer', 'antenna would']</t>
  </si>
  <si>
    <t>Broadband antennas | Fractal antennas | Microstrip antennas | Multifrequency antennas | Patch antennas</t>
  </si>
  <si>
    <t>In this study, we investigate the multi band characteristics of the Microstrip fractal antenna in a stacked patch method. Hexagonal shaped patch antenna is stacked with circular shaped meandered patch in first stage. The simulation results are recorded. As a second stage, fractal is made on the hexagonal shaped patch and it is stacked to meandered antenna. This fractal is implemented to give wide bandwidth property. The simulated results of the proposed fractal antenna are provided. It is measured by means of vector network analyzer. The measured results were given. Both the simulated and measured results give high correlation ability in performance. The novelty of the work is using meandered patch as a bottom layer in stacked method. This antenna would be used in wireless communication equipments.</t>
  </si>
  <si>
    <t>646-658</t>
  </si>
  <si>
    <t>International Journal of Engineering and Technology</t>
  </si>
  <si>
    <t>56338064000;56801014200</t>
  </si>
  <si>
    <t>Salai Thillai Thilagam, J.;Jawaha, P. K.</t>
  </si>
  <si>
    <t>Salai Thillai Thilagam J.</t>
  </si>
  <si>
    <t>Experiment results of the microstrip fractal antenna in stacked patch structure for wireless communication applications</t>
  </si>
  <si>
    <t>2-s2.0-84940039547</t>
  </si>
  <si>
    <t>['wireless applications', 'three types', 'theoretical formulas', 'software environment', 'significant advantages', 'return loss', 'results show', 'resonant frequency', 'radiation beam', 'pushed designers', 'polarization diversity', 'patch shapes', 'patch antennas', 'optimized multi', 'low profile', 'light weight', 'good value', 'dimensions optimization', 'desired frequency', 'best suited', 'ansoft hfss', '9 db', '42 db', '11 ghz']</t>
  </si>
  <si>
    <t>Circular patch antenna | Directivity | Genetic algorithm | Hfss | Rectangular patch antenna | Return loss | Triangular patch antenna</t>
  </si>
  <si>
    <t>The growth of portable wireless communication devices has pushed designers to design miniature size antennas. The most prized among miniature antenna choices is the micro-strip patch antenna. These antennas have significant advantages such as low profile, light weight, relatively low manufacturing cost, and polarization diversity. In this paper Genetic Algorithm optimization technique has been utilized for dimensions optimization of three types of patch antennas in addition to the comparative performance analysis of rectangular, triangular and circular shape microstrip patch antennas at X band frequency in order to list the advantages of each shape and decide which shape is best suited for the desired frequency. The resonant frequency is chosen at 11 GHz which is suitable for a variety of wireless applications. Ansoft HFSS is used as the software environment to design and compare the performance of the antennas in terms of return loss, VSWR, directivity and radiation beam-width. A program has been developed in MATLAB for obtaining the patch antennas dimensions based on theoretical formulas and various important performance metrics are analyzed for performing comparative analysis between un-optimized and optimized multi-shape patch antennas design. The results show that the circular patch antenna has a very good value of return loss -44.42 dB and an improved VSWR value of 1.01 than those of other patch shapes. However, rectangular patch antenna is more directive, it has 9 dB in directivity and 61&lt;sup&gt;¬∞&lt;/sup&gt; in radiation beam-width at E-plane.</t>
  </si>
  <si>
    <t>443-452</t>
  </si>
  <si>
    <t>60017798;60017798;60017798;60017798</t>
  </si>
  <si>
    <t>56748038800;56741191500;55497991200;37361394300</t>
  </si>
  <si>
    <t>Errifi, Hayat;Baghdad, Abdennaceur;Badri, Abdelmajid;Sahel, Aicha</t>
  </si>
  <si>
    <t>Mohammedia</t>
  </si>
  <si>
    <t>Facult√© des Sciences et Techniques de Mohammedia</t>
  </si>
  <si>
    <t>Errifi H.</t>
  </si>
  <si>
    <t>Genetic algorithm optimization and performance comparative analysis of rectangular, triangular and circular patch antennas for X band applications</t>
  </si>
  <si>
    <t>2-s2.0-84940045547</t>
  </si>
  <si>
    <t>['two sae', 'transient phase', 'smi scheme', 'proposed algorithm', 'paper proposes', 'mi operation', 'lms schemes', 'fast minimum', 'computational effort', 'beamforming algorithm', 'based algorithms', 'average estimate', 'auxiliary vector', 'antenna array', 'also included', 'algorithms evaluated']</t>
  </si>
  <si>
    <t>This paper proposes a fast Minimum-Variance-Distortionless-Response (MVDR) beamforming algorithm for an antenna array for cancellation of multiple interference signals. The proposed algorithm uses Sample-Average Estimate (SAE) of the data covariance matrix and reduces its computational effort by applying the Matrix-Inversion-Lemma (MIL) to its covariance Matrix Inversion (MI) operation. The proposed algorithm is compared to two SAE-based algorithms: the Sample Matrix Inversion (SMI) algorithm that requires an MI operation and the Auxiliary Vector (AV) algorithm that does not need an MI operation. A non-SAE based algorithm using the Least Mean Square (LMS) method is also included for comparison. Simulation results show that the proposed algorithm converges slower than the SMI scheme but outperforms the AV and LMS schemes during the transient phase. Once convergence is achieved, the proposed algorithm converges to a better Mean Square Error than the rest of the algorithms evaluated.</t>
  </si>
  <si>
    <t>109-118</t>
  </si>
  <si>
    <t>Ong, Lay Teen</t>
  </si>
  <si>
    <t>Ong L.</t>
  </si>
  <si>
    <t>Adaptive beamforming algorithms for cancellation of multiple interference signals</t>
  </si>
  <si>
    <t>10.2528/PIERM15061202</t>
  </si>
  <si>
    <t>2-s2.0-84940045888</t>
  </si>
  <si>
    <t>['thickness 0', 'single layer', 'rogers material', 'ro 5880', 'four inputs', '8 dbi', '67 ghz', '28 ghz', '2 ghz']</t>
  </si>
  <si>
    <t>Butler matrix | Microstrip patch antennas | Millimeter wave antenna arrays | Switched beam antenna</t>
  </si>
  <si>
    <t>In this paper, a 4 √ó 4 Butler matrix (BM) switched-beam patch antenna array is designed and discussed. The design is developed on a single layer of Rogers material; RO 5880 with dielectric constant 2.2 and thickness 0.254mm. This makes the designed antenna low cost and easy of fabrication. The four rectangular patches fed by inset microstrip lines are connected to the outputs of the BM. The results show wide bandwidth that covers from 24.67 GHz to 30.2 GHz in all the four inputs, and the highest array gain performance of 10.8 dBi at 28 GHz. The designed switched beam antenna provides a cost effective approach to implement at 28 GHz wireless communications.</t>
  </si>
  <si>
    <t>436-442</t>
  </si>
  <si>
    <t>55640120300;16022204000;55557598400;57205482293</t>
  </si>
  <si>
    <t>Orakwue, Stella Ifeoma;Ngah, Razali;Rahman, T. A.;Al-Khafaji, Hamza M.R.</t>
  </si>
  <si>
    <t>Orakwue S.I.</t>
  </si>
  <si>
    <t>A 4 √ó 4 butler matrix for 28 GHz switched multi-beam antenna</t>
  </si>
  <si>
    <t>2-s2.0-84940048541</t>
  </si>
  <si>
    <t>['target population', 'target areas', 'sufficient gains', 'simple implementation', 'several patterns', 'radiation pattern', 'radiate equally', 'physical distance', 'phase relationship', 'patterns presented', 'paper presents', 'omnidirectional pattern', 'much energy', 'horizontal plane', 'greater beamwidth', 'fm broadcasting', 'daily operation', 'certain directions', 'bay used', 'antenna location']</t>
  </si>
  <si>
    <t>Array factor | Bay | Directional pattern | FM broadcast | Sidelobe-free pattern | Slanted shunt-fed dipole | Uniform linear array</t>
  </si>
  <si>
    <t>Much energy is saved in the daily operation of FM broadcast stations if the transmitting antenna system employed transmits RF signal only in directions where the signal is wanted. Most FM broadcasters employ antenna systems that radiate equally in all directions or having an omnidirectional pattern on the horizontal plane. In most cities where broadcast stations operate, the target population is located only in some directions from the antenna location and definitely not around it. The use of correct radiation patterns in FM broadcasting is very important to assure that every RF energy emitted by the transmitter is received only within the target areas and not to be wasted in directions where the signal is not needed. This paper presents a method of producing directional patterns that are suitable for FM broadcast applications with simple implementation. These patterns are shaped by varying the physical distance and the phase relationship of two basic antennas called bays in uniform linear array. The bay used in the array is the shunt-fed, slanted dipole commonly used in FM broadcasting. Computer simulations show that the patterns presented in this paper have sufficient gains in certain directions, greater beamwidth and sidelobe-free. Though only two control factors are used in shaping the radiation pattern of the array, several patterns can still be produced that find practical applications in FM broadcasting.</t>
  </si>
  <si>
    <t>6484-6490</t>
  </si>
  <si>
    <t>Mappatao, Gerino P.</t>
  </si>
  <si>
    <t>Philippines</t>
  </si>
  <si>
    <t>Manila</t>
  </si>
  <si>
    <t>De La Salle University</t>
  </si>
  <si>
    <t>Mappatao G.P.</t>
  </si>
  <si>
    <t>Reducing FM broadcast energy consumption using directional radiation pattern</t>
  </si>
  <si>
    <t>2-s2.0-84940054575</t>
  </si>
  <si>
    <t>['various approaches', 'updated information', 'typhoon nanmadol', 'successfully integrated', 'substantial precipitation', 'square kilometers', 'spatial resolution', 'small area', 'remote sensing', 'rapidly acquire', 'rapid response', 'paper demonstrates', 'orthophoto product', 'one seamless', 'much cheaper', 'manjhou triggered', 'innovative approach', 'georeferenced products', 'georeferenced mosaic', 'flight mission', 'disaster areas', 'difficult access', 'cost uav', 'climatic conditions', 'august 29', '81 pixels']</t>
  </si>
  <si>
    <t>debris flow | disaster management | image analysis | image processing | landslide | remote sensing | unmanned aerial vehicle</t>
  </si>
  <si>
    <t>Landslides and debris flow events triggered by substantial precipitation in typhoon events often cause enormous damage. It is crucial to rapidly acquire, process, and distribute the most updated information of the disaster areas, particularly optical images with high-spatial resolution. An unmanned aerial vehicle (UAV) provides an innovative approach to remote sensing that is much cheaper, safer, and more flexible for deployment in a small area, ranging from a few tens of square kilometers. This paper demonstrates the application of a low-cost UAV to rapid landslide assessment in difficult access and climatic conditions, as well as presents two examples of rapid response to the natural disaster events at Mudan and Manjhou triggered by Typhoon Nanmadol on August 29, 2011. Various approaches were successfully integrated and implemented in an automatic mission planning and image processing system to plan a flight mission and generate three levels of georeferenced products. Comparing with 14 check points identified on the 25-cm resolution aerial orthophoto, the accuracy of the orthophoto product can achieve a root mean square error of less than 2.81 pixels. All orthophotos are further processed to one seamless, color-balanced, and georeferenced mosaic that can be published on the free-access Google Earth within 24 h.</t>
  </si>
  <si>
    <t>60014982;60014982;60014982;60101458</t>
  </si>
  <si>
    <t>36065490500;57141123100;56799718700;55191463700</t>
  </si>
  <si>
    <t>Liu, Cheng Chien;Chen, Po Li;Matsuo, Tomoya;Chen, Chen Yu</t>
  </si>
  <si>
    <t>Nan-Tou;Tainan</t>
  </si>
  <si>
    <t>Soil and Water Conservation Bureau, Taiwan;National Cheng Kung University</t>
  </si>
  <si>
    <t>60101458;60014982</t>
  </si>
  <si>
    <t>Rapidly responding to landslides and debris flow events using a low-cost unmanned aerial vehicle</t>
  </si>
  <si>
    <t>10.1117/1.JRS.9.096016</t>
  </si>
  <si>
    <t>2-s2.0-84940063344</t>
  </si>
  <si>
    <t>Horizon 2020 Framework Programme</t>
  </si>
  <si>
    <t>H2020</t>
  </si>
  <si>
    <t>['transponder response', 'transponder achieves', 'theoretical operation', 'stationary clutter', 'read range', 'rcs modifying', 'radar applications', 'power consumption', 'one transmitter', 'one receiver', 'modulated continuous', 'letter presents', 'hemt ),', 'experimental results', 'collected using', 'bowtie antennas', 'band suitable', 'backscattered response', '75 mw', '22 db', '12 ghz']</t>
  </si>
  <si>
    <t>Frequency-modulated continuous-wave (FMCW) radar | RFID | transponder</t>
  </si>
  <si>
    <t>This letter presents a low-cost wideband active backscatter transponder at X-band suitable for frequency-modulated continuous-wave (FMCW) radar applications. In order to maximize its read range, the radar cross section (RCS) of the transponder is increased by means of a two-stage amplifier based on high electron mobility transistors (HEMT), which is connected between two (one receiver and one transmitter) bowtie antennas. To distinguish the transponder response from stationary clutter it modulates the level of its RCS modifying the bias of the transistors. The backscattered response of the transponder is collected using a FMCW commercial radar. The transponder achieves a bandwidth of 7-12 GHz, with a gain between 18-22 dB, and a power consumption of 75 mW. Theoretical operation and experimental results are presented.</t>
  </si>
  <si>
    <t>1610-1613</t>
  </si>
  <si>
    <t>60022415;60022415;60022415;60022415</t>
  </si>
  <si>
    <t>57192115757;56036357200;6603449671;55996625500</t>
  </si>
  <si>
    <t>Lorenzo, J.;Lazaro, A.;Villarino, R.;Girbau, D.</t>
  </si>
  <si>
    <t>Tarragona</t>
  </si>
  <si>
    <t>Universitat Rovira i Virgili</t>
  </si>
  <si>
    <t>Lorenzo J.</t>
  </si>
  <si>
    <t>Active Backscatter Transponder for FMCW Radar Applications</t>
  </si>
  <si>
    <t>10.1109/LAWP.2015.2414295</t>
  </si>
  <si>
    <t>2-s2.0-84940063742</t>
  </si>
  <si>
    <t>['upper band', 'small size', 'proposed antenna', 'negative metamaterial', 'mobile applications', 'lower band', 'inspired antenna', 'ground plane', 'frequency bands', 'focused novelties', 'end frequency', 'electric dimensions', 'antenna consists', '29 ghz', '28 ghz']</t>
  </si>
  <si>
    <t>Antenna | Double negative metamaterial | Electromagnetic absorption | Wireless communication</t>
  </si>
  <si>
    <t>A double-negative metamaterial-inspired antenna is presented for mobile wireless applications. The antenna consists of a semi-circular radiating patch and a 3 √ó 4 hexagonal shaped metamaterial unit cell array in the ground plane. The antenna is fed with a 50 Œ© microstrip feed line. The electric dimensions of the proposed antenna are 0.20Œª √ó 0.26Œª √ó 0.004Œª, at the low-end frequency. The proposed antenna achieves a -10 dB impedance with a bandwidth of 2.29 GHz at the lower band and 1.28 GHz at the upper band and can operate for most of the mobile applications such as upper GSM bands, WiMAX, Bluetooth, and wireless local area network (WLAN) frequency bands. The focused novelties of the proposed antenna are its small size, multi-standard operating bands, and electromagnetic absorption reduction at all the operating frequencies using the double-negative metamaterial ground plane.</t>
  </si>
  <si>
    <t>4817-4828</t>
  </si>
  <si>
    <t>Alam, Touhidul;Faruque, Mohammad Rashed Iqbal;Islam, Mohammad Tariqul</t>
  </si>
  <si>
    <t>A double-negative metamaterial-inspired mobile wireless antenna for electromagnetic absorption reduction</t>
  </si>
  <si>
    <t>10.3390/ma8084817</t>
  </si>
  <si>
    <t>2-s2.0-84940099414</t>
  </si>
  <si>
    <t>['water sweeper', 'water current', 'unique characteristics', 'several problems', 'sensor nodes', 'routing protocol', 'reduced jitter', 'proposed scheme', 'particular region', 'lower bandwidth', 'low attenuation', 'link failure', 'increased throughput', 'forward path', 'expensive task', 'energy efficiently', 'energy consumption', 'directional antennas', 'data traffic', 'created challenges', 'cost effective', 'aquatic communication', 'adverse environment', 'acoustic waves']</t>
  </si>
  <si>
    <t>Adaptive antenna array | Architecture | Dynamic topology | Energy efficient | Water sweeper</t>
  </si>
  <si>
    <t>The adverse environment of underwater sensor network has led to several problems in aquatic communication. The acoustic waves have low attenuation and supports long range of communication but have lower bandwidth and higher propagation delay compared to the radio frequency waves. The water current and channel impairment makes most of the sensor nodes mobile leading to the changing network configuration. Hence, it is very complex and expensive task to maintain or recover the forward path in the dynamic topological networks. Fading, link failure and sparse node density are also the unique characteristics of UWSN which has created challenges in the design of the routing protocol in UWSN. In this paper an adaptive routing protocol is proposed which uses the water sweeper to activate the nodes in the particular region. As only few nodes are involved in routing, data traffic is reduced thereby conserving the energy. The use of directional antennas in the sensor nodes further reduces the energy consumption and enhances the lifespan of the network. The water sweeper overcomes the use of multiple-sinks and withstands the changing network configuration which makes it cost effective. The simulation result proves that the proposed scheme is successful in conserving the energy efficiently by with increased throughput and reduced jitter.</t>
  </si>
  <si>
    <t>34540-34543</t>
  </si>
  <si>
    <t>60114492;60114492</t>
  </si>
  <si>
    <t>56801785700;56801506100</t>
  </si>
  <si>
    <t>Shylaja, N.;Vijayakumar, Anitha</t>
  </si>
  <si>
    <t>Dayananda Sagar College of Engineering</t>
  </si>
  <si>
    <t>Shylaja N.</t>
  </si>
  <si>
    <t>Adaptive routing protocol design for underwater wireless sensor network</t>
  </si>
  <si>
    <t>2-s2.0-84940100789</t>
  </si>
  <si>
    <t>['thz range', 'thz radiation', 'theoretical model', 'radiation generation', 'ponderomotive force', 'plasma density', 'oscillatory velocities', 'nonlinear current', 'mainly along', 'lasers exert', 'k 2', 'k 1', 'forward direction', 'electron due', 'dimensional particle', 'current acts', 'cell simulations', '2k 1']</t>
  </si>
  <si>
    <t>Plasma filament | Terahertz radiation | Two-color laser</t>
  </si>
  <si>
    <t>We develop a theoretical model for terahertz (THz) radiation generation, when an intense short laser pulse (œâ1, k 1) is mixed with its frequency shifted second harmonic (œâ2, k 2), where œâ2 = 2œâ1 + œâT and œâT is in the THz range in the plasma. The lasers exert a ponderomotive force on the electrons and drive density perturbations at (2œâ1, 2k 1) and (œâ2 - œâ1, k 2 - k 1). These density perturbations couple with the oscillatory velocities of the electron due to the lasers and produce a nonlinear current at (œâ2 - 2œâ1, k 2 - 2k 1). This current acts as an antenna to produce the THz radiation. The THz power depends upon the square of plasma density and , where I 1 and I 2 are the intensities of fundamental and second harmonic laser. The radiation is mainly along the forward direction. Two-dimensional particle-in-cell simulations are used to study the near-field radiation properties.</t>
  </si>
  <si>
    <t>473-479</t>
  </si>
  <si>
    <t>1469803X</t>
  </si>
  <si>
    <t>Laser and Particle Beams</t>
  </si>
  <si>
    <t>60025084;60009754;60025084;60025084-60024724;60025084</t>
  </si>
  <si>
    <t>36466778400;57202524852;57203413935;13308285700;57077137900</t>
  </si>
  <si>
    <t>Magesh Kumar, K. K.;Kumar, M.;Yuan, T.;Sheng, Z. M.;Chen, M.</t>
  </si>
  <si>
    <t>China;United Kingdom;South Korea</t>
  </si>
  <si>
    <t>Shanghai;Glasgow;Daejeon</t>
  </si>
  <si>
    <t>Shanghai Jiao Tong University;University of Strathclyde;Korea Atomic Energy Research Institute</t>
  </si>
  <si>
    <t>60025084;60024724;60009754</t>
  </si>
  <si>
    <t>Magesh Kumar K.K.</t>
  </si>
  <si>
    <t>Terahertz radiation from plasma filament generated by two-color laser gas-plasma interaction</t>
  </si>
  <si>
    <t>S0263034615000518</t>
  </si>
  <si>
    <t>10.1017/S0263034615000518</t>
  </si>
  <si>
    <t>2-s2.0-84940102979</t>
  </si>
  <si>
    <t>['three prototypes', 'simulation results', 'resonance effect', 'radiation patterns', 'proposed antenna', 'polygon sides', 'fractal elements', 'experimentally studied', 'bandwidth enhancement', 'antenna bandwidth', 'also investigated']</t>
  </si>
  <si>
    <t>Bandwidth enhancement | Compact monopole antenna | Fractal | Ultrawideband (UWB)</t>
  </si>
  <si>
    <t>In this paper, a technique of adding small fractal elements to the polygon shape radiator of a CPW-fed monopole antenna for bandwidth enhancement is proposed and experimentally studied. Based on the multi-resonance effect of the fractal elements, three closely spaced resonant frequencies are produced over the antenna bandwidth which leads to coverage of the standard UWB bandwidth (3.1-10.6 GHz). Effects of increasing the number of the polygon sides on S11 and radiation patterns are also investigated. Finally, three prototypes of the proposed antenna are fabricated and measured in order to verify the simulation results.</t>
  </si>
  <si>
    <t>590-595</t>
  </si>
  <si>
    <t>55941331700;24467653900</t>
  </si>
  <si>
    <t>Fallahi, Hojjatollah;Atlasbaf, Zahra</t>
  </si>
  <si>
    <t>Fallahi H.</t>
  </si>
  <si>
    <t>Bandwidth enhancement of a cpw-fed monopole antenna with small fractal elements</t>
  </si>
  <si>
    <t>S1434841114003318</t>
  </si>
  <si>
    <t>10.1016/j.aeue.2014.11.011</t>
  </si>
  <si>
    <t>2-s2.0-84940162910</t>
  </si>
  <si>
    <t>['usually located', 'thus justifying', 'surface wave', 'surface components', 'spacew tool', 'space wave', 'signal reception', 'reception heights', 'real environment', 'radiation pattern', 'paper shows', 'obtain variations', 'monopole antennas', 'metallic structures', 'medium wave', 'make predictions', 'get differences', 'geometrical optics', 'field strength', 'elevation angles', 'electromagnetic fields', 'characterizing exactly', 'areas close', 'also calculate', '6 db', '3 db', '2 km', '10 km']</t>
  </si>
  <si>
    <t>Medium frequency bands | MoM (method of moment) | Radiation pattern | Space-wave and surface wave | Uncertainty in the field strength</t>
  </si>
  <si>
    <t>This paper shows the importance of characterizing exactly how the radiation pattern of any antenna in a real environment is, above all when we want to make predictions of field strength with guarantees. In particular we focus on the analysis of monopole antennas at Medium Wave, located in places where other set of antennas and metallic structures are usually located. We get differences in the H-plane up to 3 dB for the worst case due to the coupling between structures, and variations of 1.6 dB for typical soil conductivities, using MoM techniques. We create the RP-SPACEW tool, based on geometrical optics, to analyze the variation of electric field levels with the distance when considering different reception heights and elevation angles or tilts. Specifically, we have concentrated on areas close to the transmitters. For our scenarios, we obtain variations of electric field values up to 140dB, at 10 km from the transmitter, for reception heights between 1.5 m and 2 km. We also calculate the electric field component due to the surface wave for contrasting the results between the space and surface components, and thus justifying in which situations the space wave can be essential for the signal reception and the exposure to electromagnetic fields.</t>
  </si>
  <si>
    <t>351-360</t>
  </si>
  <si>
    <t>Pach√≥n-Garc√≠a, F. T.</t>
  </si>
  <si>
    <t>Badajoz</t>
  </si>
  <si>
    <t>Universidad de Extremadura</t>
  </si>
  <si>
    <t>Pach√≥n-Garc√≠a F.T.</t>
  </si>
  <si>
    <t>Space wave propagation at MF band and implications of the radiation pattern of monopoles in the reception of EMF levels</t>
  </si>
  <si>
    <t>S1434841114002891</t>
  </si>
  <si>
    <t>10.1016/j.aeue.2014.10.008</t>
  </si>
  <si>
    <t>2-s2.0-84940162929</t>
  </si>
  <si>
    <t>['proposed cca', 'optimized using', 'modified dolph', 'link performance', 'hapwsn ).', 'hap sink', 'ground sensors', 'global sink', 'establishing hapwsn', 'communications performance', 'bit energy', '868 mhz', '8 db', '4 kbps', '4 ghz', '37 db', '250 kbps']</t>
  </si>
  <si>
    <t>Concentric circular arrays | Directional antennas | High-altitude platforms | Wireless sensor network</t>
  </si>
  <si>
    <t>In this paper, a concentric circular antenna array (CCA) is proposed to improve the performance of High-Altitude Platform Wireless Sensor Network (HAPWSN). This CCA is optimized using a modified Dolph-Chebyshev feeding function and designed for two cell sizes. The WSN is formed by a HAP, which acts as a global sink and a set of ground sensors. The communications performance of this network is examined using existing practical sensor technologies at two different frequencies (2.4 GHz and 868 MHz) and two corresponding bit rates (250 kbps and 38.4 kbps) where it shows the capability of establishing communications link between the HAP sink and the ground sensors. A comparison between the proposed CCA and conventional antenna techniques that give the same cell specifications shows that the link performance in terms of the bit energy-to-noise power spectral density ratio can be increased by 11.37 dB for cells of 8 km radius and by 16.8 dB in the case of 30 km radius cells which indicates the capability of establishing HAPWSN at 2.4 GHz.</t>
  </si>
  <si>
    <t>382-388</t>
  </si>
  <si>
    <t>60023291-60091164;60023291-60091164</t>
  </si>
  <si>
    <t>15764378100;55872008700</t>
  </si>
  <si>
    <t>Albagory, Yasser;Said, Omar</t>
  </si>
  <si>
    <t>Taif;Shibin El Kom</t>
  </si>
  <si>
    <t>Taif University;Menoufia University</t>
  </si>
  <si>
    <t>60091164;60023291</t>
  </si>
  <si>
    <t>Albagory Y.</t>
  </si>
  <si>
    <t>Performance enhancement of high-altitude platforms wireless sensor networks using concentric circular arrays</t>
  </si>
  <si>
    <t>S1434841114002945</t>
  </si>
  <si>
    <t>10.1016/j.aeue.2014.10.013</t>
  </si>
  <si>
    <t>2-s2.0-84940163140</t>
  </si>
  <si>
    <t>['tracking performance', 'time varying', 'time variation', 'rls algorithms', 'receiver vector', 'received vector', 'proposed receiver', 'new performance', 'new arrangement', 'isi signal', 'forward filter', 'first removing', 'dfe filters', 'data diversity', 'covariance matrix', 'conventional dfe', 'coefficients need', 'channel variation', 'channel compensator', 'channel coefficients', 'adaptively estimated', 'adaptive implementation']</t>
  </si>
  <si>
    <t>Decision feedback equaliser (DFE) | Inter-symbol interference (ISI) | MMSE and RLS estimation | Quadrature amplitude modulation (QAM) | Time varying fading channel</t>
  </si>
  <si>
    <t>Quadrature Amplitude Modulation (QAM) system with high data rate suffers from Inter-Symbol-Interference (ISI) in frequency-selective wireless channel. To reduce this ISI signal, Decision Feedback Equalizer (DFE) is used. When the channel impulse response is time varying, the channel's coefficients need to be adaptively estimated. Adaptive implementation of the forward filter on the conventional DFE can track the time variation of the channel coefficients, but its tracking capability depends on the covariance matrix of the receiver vector and the speed of channel variation. In this paper, wide band QAM receiver is proposed with new arrangement of the DFE filters. Data diversity at the receiver is achieved by using N antennas at its input. The forward filter of the DFE will be used as a Maximum-Ratio-Combiner (MRC) as well as a channel compensator. By first removing the ISI signal from the received vector, the tracking performance of the forward filter will be enhanced. The new performance of the proposed receiver will be compared with the conventional DFE receiver. The tracking performance of the forward filter using LMS and RLS algorithms in the new arrangement is compared with that of the conventional DFE receiver.</t>
  </si>
  <si>
    <t>332-343</t>
  </si>
  <si>
    <t>Hassan, A. Y.</t>
  </si>
  <si>
    <t>Benha</t>
  </si>
  <si>
    <t>Benha Faculty of Engineering</t>
  </si>
  <si>
    <t>Hassan A.Y.</t>
  </si>
  <si>
    <t>A wide band QAM receiver based on DFE to reject ISI in wireless time varying fading channel</t>
  </si>
  <si>
    <t>S1434841114002866</t>
  </si>
  <si>
    <t>10.1016/j.aeue.2014.10.005</t>
  </si>
  <si>
    <t>2-s2.0-84940163324</t>
  </si>
  <si>
    <t>['worldwide interoperability', 'wireless communication', 'simulated results', 'per ecc', 'paper presents', 'novel cpw', 'monopole patch', 'measured bandwidth', 'initial design', 'impedance bandwidth', 'frequency band', 'coplanar waveguide', '85 ghz', '8 ghz', '58 ghz', '50 ghz', '5 ghz', '5 db']</t>
  </si>
  <si>
    <t>CPW | DGS | Impedance bandwidth</t>
  </si>
  <si>
    <t>This paper presents a novel printed monopole antenna with defective ground structure for worldwide interoperability for wireless communication. The basic design comprises of a monopole patch with co-planar ground plane which exhibits the impedance bandwidth (S11 ‚â§ -10dB) of 3.18GHz (from 3.32-6.50 GHz) and the peak gain throughout the frequency band is 4.5 dB. The initial design is further modified to enhance the impedance bandwidth and gain by employing a defective ground structure in the co-planar ground plane of the monopole patch. The measured bandwidth for return loss S11 ‚â§ -10dB is 2.44-2.58 GHz and 3.5-8.85 GHz which cover all the WLAN (2.4/5.2/5.8 GHz) bands, WiMAX (2.5/3.5/5.5 GHz) bands and point to point (5.925-8.5 GHz) high speed wireless applications as per ECC and FCC frequency standards. The experimental and simulated results of a novel CPW-fed (coplanar waveguide) printed monopole antenna with DGS (defective ground structure) are reported here.</t>
  </si>
  <si>
    <t>299-306</t>
  </si>
  <si>
    <t>A novel CPW-fed wideband printed monopole antenna with DGS</t>
  </si>
  <si>
    <t>S1434841114002672</t>
  </si>
  <si>
    <t>10.1016/j.aeue.2014.09.016</t>
  </si>
  <si>
    <t>2-s2.0-84940164678</t>
  </si>
  <si>
    <t>College of Environmental Science and Forestry, State University of New York</t>
  </si>
  <si>
    <t>MIS 377271</t>
  </si>
  <si>
    <t>ESF</t>
  </si>
  <si>
    <t>['uhf band', 'success rate', 'solution accuracy', 'search process', 'rfid tags', 'read distance', 'powerful optimizers', 'optimized using', 'optimization goals', 'maximum gain', 'inertia weight', 'improved version', 'improved abc', 'gain maximization', 'far solution', 'evaluated using', 'efficiently applied', 'dimensions less', 'conjugate matching', 'antenna dimensions', 'acceleration coefficients', 'abc introduces', 'abc ),', '3 cm']</t>
  </si>
  <si>
    <t>Artificial bee colony optimization | Evolutionary algorithms | Optimization methods | RFID tag design | Swarm intelligence</t>
  </si>
  <si>
    <t>In this paper, new planar spiral antennas for passive RFID tag application at UHF band are designed and optimized using a new artificial bee colony (ABC) algorithm. We apply the improved ABC (I-ABC), which is an improved version of the original ABC algorithm. The I-ABC introduces the best-so-far solution, inertia weight and acceleration coefficients to modify the search process. The optimization goals are antenna size minimization, gain maximization and conjugate matching. The antenna dimensions were optimized and evaluated using I-ABC in conjunction with commercial EM software. We compare the I-ABC with the original ABC algorithm. The obtained results show that both algorithms are powerful optimizers that can be efficiently applied to tag antenna design problems. I-ABC produces better results than the original ABC algorithm in terms of solution accuracy and success rate. RFID tags with dimensions less than 3 cm, maximum gain that reaches the value of 1.46dBi and read distance more than 10m were among those obtained by the algorithm.</t>
  </si>
  <si>
    <t>206-214</t>
  </si>
  <si>
    <t>60015331;60015331;60104028</t>
  </si>
  <si>
    <t>55949432800;35070366800;7005683394</t>
  </si>
  <si>
    <t>Goudos, Sotirios K.;Siakavara, Katherine;Sahalos, John N.</t>
  </si>
  <si>
    <t>Cyprus;Greece</t>
  </si>
  <si>
    <t>Nicosia;Thessaloniki</t>
  </si>
  <si>
    <t>University of Nicosia;Aristotle University of Thessaloniki</t>
  </si>
  <si>
    <t>60104028;60015331</t>
  </si>
  <si>
    <t>Goudos S.K.</t>
  </si>
  <si>
    <t>Design of load-ended spiral antennas for RFID UHF passive tags using improved artificial bee colony algorithm</t>
  </si>
  <si>
    <t>S1434841114002593</t>
  </si>
  <si>
    <t>10.1016/j.aeue.2014.09.008</t>
  </si>
  <si>
    <t>2-s2.0-84940164957</t>
  </si>
  <si>
    <t>['wideband applications', 'techniques consist', 'tapered stubs', 'second antenna', 'prior arts', 'orthogonal modes', 'metallic vias', 'metal vias', 'measured results', 'major differences', 'line coupler', 'increase bandwidth', 'improve impedance', 'impedance bandwidth', 'hollow rdra', 'fr4 substrate', 'circular polarization', 'axial ratio', 'antenna gain', '3 %,']</t>
  </si>
  <si>
    <t>Circular polarization | Coupler | Dielectric resonator antenna (DRA)</t>
  </si>
  <si>
    <t>In this paper, two circularly polarized rectangular dielectric resonator antennas (RDRAs) are proposed for wideband applications. One common method for achieving the orthogonal modes for circular polarization is used by coupler. In this configuration, a 45¬∞ rotated branch-line coupler which is located under the hollow RDRA with two tapered excitation strips are connected to sidewall of RDRA to excite two degenerate TE111 modes is used. For the second antenna, a pair of tapered stubs and metallic vias is added to structure to increase bandwidth, and antenna gain. These antennas exhibit better results in comparison with similar conventional DRA with similar feeding technique. The major differences of the proposed antenna compared to the prior arts were using a few simple techniques simultaneously to improve impedance and axial ratio (AR) bandwidths, gain, and cost of structure. These techniques consist of using wideband branch-line coupler, hollow RDRA, placing the coupler under DR with 45¬∞ rotation, tapered excitation strip, FR4 substrate, and tapered stubs and metal vias in the second antenna. Both simulated and measured results are presented. These first and the second antennas offer an impedance bandwidth (S11 &lt; -10dB) of 69.4% and 96.3%, and axial ratio bandwidth (AR &lt; 3dB) of 52.45% and 57%, respectively.</t>
  </si>
  <si>
    <t>169-175</t>
  </si>
  <si>
    <t>60006622;60006622;60006622</t>
  </si>
  <si>
    <t>56595191000;14050395900;55683914200</t>
  </si>
  <si>
    <t>Rahimian, Z.;Nikmehr, S.;Pourziad, A.</t>
  </si>
  <si>
    <t>Tabriz</t>
  </si>
  <si>
    <t>University of Tabriz</t>
  </si>
  <si>
    <t>Rahimian Z.</t>
  </si>
  <si>
    <t>Circularly polarized rectangular dielectric resonator antennas with branch-line coupler for wideband applications</t>
  </si>
  <si>
    <t>S1434841114002337</t>
  </si>
  <si>
    <t>10.1016/j.aeue.2014.08.009</t>
  </si>
  <si>
    <t>2-s2.0-84940165095</t>
  </si>
  <si>
    <t>['wimax standards', 'wimax bands', 'resonant modes', 'rectangular slot', 'proposed antenna', 'paper presents', 'operating bands', 'negative permeability', 'ieee 802', 'extraction procedure', 'compact size', '5 ghz', '46 dbi', '16e standards']</t>
  </si>
  <si>
    <t>Negative permeability | Reconfigurability | Split ring resonator | WiMAX | WLAN</t>
  </si>
  <si>
    <t>This paper presents a compact triple band antenna for the frequency bands 2.4,3.5 and 5 GHz. These bands are assigned to the IEEE 802.11a/b/g and IEEE 802.16e standards. The resonant modes for WLAN, WiMAX bands are achieved by employing a rectangular slot and a metamaterial inspired split ring structure. The extraction procedure of negative permeability for the proposed split ring resonator is discussed in detail. Tunability between the WLAN and WiMAX standards is demonstrated by using a single PIN diode. The proposed antenna with a compact size of 27 mm√ó25 mm is fabricated and tested. The triple band antenna yields a -10 dB impedance bandwidth of about 18.6%, 4.3% and 40.3% in 2.4, 3.5 and 5 GHz bands respectively. Stable radiation patterns with low cross polarization and high average antenna gain of 2.46 dBi are observed for the operating bands.</t>
  </si>
  <si>
    <t>274-280</t>
  </si>
  <si>
    <t>A compact metamaterial inspired triple band antenna for reconfigurable WLAN/WiMAX applications</t>
  </si>
  <si>
    <t>S1434841114002635</t>
  </si>
  <si>
    <t>10.1016/j.aeue.2014.09.012</t>
  </si>
  <si>
    <t>2-s2.0-84940165724</t>
  </si>
  <si>
    <t>['turn requires', 'transmit diversity', 'spatial diversity', 'ser performance', 'processing power', 'practically impossible', 'multiple antennas', 'base station']</t>
  </si>
  <si>
    <t>In present cellular communication technology, it is practically impossible to deploy multiple antennas at the mobile station due small sized and portable mobile handsets. Also, deployment of multiple antennas at the base station requires multiple RF converters, which in turn requires more processing power at the receiver. As a solution to this problem, there is a need to switch on to transmit diversity technique. Transmit diversity is the type of spatial diversity in which multiple transmit antennas are used at the base station such that signals are processed before being transmitted through multiple antennas. In this paper, we compare the SER performance of a 2x1 Alamouti STBC and 2x2 STBC respectively. The simulation result shows that a 2x1 Alamouti STBC gives better SER performances than that of a 2x2STBC.</t>
  </si>
  <si>
    <t>33230-33233</t>
  </si>
  <si>
    <t>57225250811;56208211800</t>
  </si>
  <si>
    <t>Shree, Tanu;Adhikari, Debashis</t>
  </si>
  <si>
    <t>Shree T.</t>
  </si>
  <si>
    <t>Space time block codes (STBC) in mimo-ofdm system</t>
  </si>
  <si>
    <t>2-s2.0-84940171869</t>
  </si>
  <si>
    <t>['wireless access', 'wave standard', 'vehicular environment', 'using methods', 'transmission channels', 'selection criteria', 'received signals', 'present paper', 'modulation method', 'decision feedback', 'combining diversity', 'changing speed']</t>
  </si>
  <si>
    <t>Combining diversity | LS | OFDM | Selection diversity | WAVE</t>
  </si>
  <si>
    <t>In the present paper, combining diversity and selection diversity methods in multiple antenna systems for the Wireless Access in Vehicular Environment (WAVE) standard are proposed. In the case of the WAVE standard, the Orthogonal Frequency Division Multiplexing (OFDM) method is used as a modulation method. As environments where the WAVE is used are moving vehicle environments, the changing speed of transmission channels is very high. Therefore, channel changes cannot be assessed with only simple least squares (LS) estimation, but channels can be caught up and distorted received signals can be recovered only by using methods of estimation through decision feedback. Received signals are regenerated through the decision feedback path. The selection diversity method selects not only received signals but also regenerated signals based on selection criteria. According to the results of experiments, the performance of the selection diversity method was more excellent than that of the combining diversity method in WAVE fading channels.</t>
  </si>
  <si>
    <t>33708-33710</t>
  </si>
  <si>
    <t>Hong, Dae Ki</t>
  </si>
  <si>
    <t>Chungnam</t>
  </si>
  <si>
    <t>Sang Myung University</t>
  </si>
  <si>
    <t>Hong D.</t>
  </si>
  <si>
    <t>Performance improvement by diversity techniques for WAVE communications</t>
  </si>
  <si>
    <t>2-s2.0-84940177651</t>
  </si>
  <si>
    <t>['wimax applications', 'two monopoles', 'portable application', 'overall dimension', 'mutual coupling', 'mimo system', 'ground plane', 'good candidate', 'folded monopole', 'compact size', 'band multiple', '5 ghz']</t>
  </si>
  <si>
    <t>A tri-band multiple-input-multiple-output (MIMO) antenna that covers all frequency bands required for WLAN and WiMAX applications is presented. Three resonant bands are achieved by a folded monopole with a compact size of 11.5 √ó 15.6mm2. The MIMO system consists of two symmetrically placed monopoles. A stepped slot ended with an ellipse on the ground plane is etched to reduce the mutual coupling between the two monopoles. The overall dimension of this MIMO system is 50 √ó 50mm2. The prototype of the antenna is fabricated and measured. Measured results show that the antenna‚Äôs impedance bandwidth is 450 (18%), 350 (10%), 1200 (21.8%)MHz at the three resonant frequency points (2.5GHz, 3.5 GHz, 5.5GHz) with mutual coupling between the antenna elements less than ‚àí18 dB in whole frequency band, making this antenna a good candidate for portable application.</t>
  </si>
  <si>
    <t>75-80</t>
  </si>
  <si>
    <t>56304362000;56180781400;25229387400</t>
  </si>
  <si>
    <t>Fang, Quan;Mi, Dawei;Yin, Yingzeng</t>
  </si>
  <si>
    <t>A tri-band MIMO antenna for WLAN/WiMAX application</t>
  </si>
  <si>
    <t>10.2528/PIERL15070202</t>
  </si>
  <si>
    <t>2-s2.0-84940177981</t>
  </si>
  <si>
    <t>['weight protein', 'vast abundance', 'thereby describing', 'synechococcus elongatuspcc7942', 'substantial overlap', 'situ evidence', 'sequential disassembly', 'rod pigments', 'rod pigment', 'pigment allophycocyanin', 'phycobilisomes attached', 'phycobilisome core', 'photosynthetic membranes', 'nutrient limitation', 'novel function', 'nbla interacts', 'metabolic capacity', 'large light', 'implicating nbla', 'harvesting complex', 'detailed mechanism', 'cyanobacterial light', 'core pigments', 'core pigment', 'core complex', 'allophycocyanin degradation', 'allophycocyanin complexes', 'absorbance spectra']</t>
  </si>
  <si>
    <t>adaptor | allophycocyanin | disassembly | phycobilisome | phycocyanin | proteolysis | Synechococcus elongatusPCC 7942</t>
  </si>
  <si>
    <t>The cyanobacterial light-harvesting complex, the phycobilisome, is degraded under nutrient limitation, allowing the cell to adjust light absorbance to its metabolic capacity. This large light-harvesting antenna comprises a core complex of the pigment allophycocyanin, and rod-shaped pigment assemblies emanating from the core. NblA, a low-molecular-weight protein, is essential for degradation of the phycobilisome. NblA mutants exhibit high absorbance of rod pigments under conditions that generally elicit phycobilisome degradation, implicating NblA in degradation of these pigments. However, the vast abundance of rod pigments and the substantial overlap between the absorbance spectra of rod and core pigments has made it difficult to directly associate NblA with proteolysis of the phycobilisome core. Furthermore, lack of allophycocyanin degradation in an NblA mutant may reflect a requirement for rod degradation preceding core degradation, and does not prove direct involvement of NblA in proteolysis of the core pigment. Therefore, in this study, we used a mutant lacking phycocyanin, the rod pigment of Synechococcus elongatusPCC7942, to examine whether NblA is required for allophycocyanin degradation. We demonstrate that NblA is essential for degradation of the core complex of the phycobilisome. Furthermore, fluorescence lifetime imaging microscopy provided in situ evidence for the interaction of NblA with allophycocyanin, and indicated that NblA interacts with allophycocyanin complexes that are associated with the photosynthetic membranes. Based on these data, as well as previous observations indicating interaction of NblA with phycobilisomes attached to the photosynthetic membranes, we suggest a model for sequential phycobilisome disassembly by NblA. Significance Statement Degradation of the light harvesting antenna complex is important during nutrient limitation. The detailed mechanism of proteolysis and the mode of disassembly of this complex are unclear. We show that the adaptor protein NblA is required for degradation of the core complex of the cyanobacterial light harvesting antennae and propose a role for NblA in sequential disassembly of the complex, thereby describing a novel function for NblA.</t>
  </si>
  <si>
    <t>845-852</t>
  </si>
  <si>
    <t>60002765;60002765-60017563;60002765;60002765;60002765;60002765;60002765</t>
  </si>
  <si>
    <t>8969346100;8884635600;57225305153;56803926400;6701759238;6602683976;7401846329</t>
  </si>
  <si>
    <t>Sendersky, Eleonora;Kozer, Noga;Levi, Mali;Moizik, Michael;Garini, Yuval;Shav-Tal, Yaron;Schwarz, Rakefet</t>
  </si>
  <si>
    <t>Rehovot;Ramat Gan</t>
  </si>
  <si>
    <t>Weizmann Institute of Science Israel;Bar-Ilan University</t>
  </si>
  <si>
    <t>60017563;60002765</t>
  </si>
  <si>
    <t>Sendersky E.</t>
  </si>
  <si>
    <t>The proteolysis adaptor, NblA, is essential for degradation of the core pigment of the cyanobacterial light-harvesting complex</t>
  </si>
  <si>
    <t>10.1111/tpj.12931</t>
  </si>
  <si>
    <t>2-s2.0-84940187051</t>
  </si>
  <si>
    <t>['work presents', 'standard geometry', 'spectral domains', 'spectral behavior', 'solved previously', 'siw technology', 'siw layer', 'siw applications', 'rigorous study', 'recursive relationship', 'proposed theory', 'proposed method', 'patch antenna', 'paper proposes', 'obtained results', 'numerical stability', 'new approach', 'microstrip line', 'metallic via', 'memory used', 'measured data', 'fast study', 'different elements', 'considerable reduction', 'arbitrary form', 'always convergent']</t>
  </si>
  <si>
    <t>Accuracy | Arbitrary geometry SIW | Convergence | CPU time | FFT-2D | Iterative method WCIP | Memory usage | Slot | Transition | Transmission line model</t>
  </si>
  <si>
    <t>This paper proposes a new approach of iterative method WCIP "Wave Concept Iterative Process" for an efficient and fast study of arbitrarily shaped Substrate Integrated Waveguide SIW components. This work presents a rigorous study of different elements such as the metallic via-hole, transitions, circuit in non-standard geometry, slots, etc. In order to address several ranges of SIW applications which haven't been solved previously. This approach is based on longitudinal waves concept and the recursive relationship between spatial and spectral domains. We introduced the transmission line TL model to resolve the spectral behavior of the SIW layer, and the infinite guide model of the half free space. The proposed theory is validated by a typical SIW structure with relatively complex geometry and arbitrary form; containing the different coupling elements. It was a patch antenna in SIW technology, fed by a microstrip line, and having a slot in the patch. The convergence and the numerical stability were reached and optimized in order to decrease the required computational resources. It has been proved that the new approach is always convergent and that a considerable reduction of the computational CPU time and memory used is achieved. The obtained results are presented and compared with measured data and with High Frequency Structure Simulator HFSS software simulation in order to conclude on the accuracy. The excellent agreement shows the effectiveness of the proposed method.</t>
  </si>
  <si>
    <t>33408-33414</t>
  </si>
  <si>
    <t>115612997;115612997;115612997</t>
  </si>
  <si>
    <t>56803907000;54379974000;6506610542</t>
  </si>
  <si>
    <t>Ben Rmodhan Hajri, J.;Hrizi, H.;Sboui, N.</t>
  </si>
  <si>
    <t>Physics Laboratory of Soft Matter and Electromagnetic Modeling</t>
  </si>
  <si>
    <t>Ben Rmodhan Hajri J.</t>
  </si>
  <si>
    <t>Efficient and fast study of arbitrarily shaped substrate integrated waveguide SIW devices with the iterative method WCIP</t>
  </si>
  <si>
    <t>2-s2.0-84940191177</t>
  </si>
  <si>
    <t>['two radiators', 'shaped slots', 'return loss', 'rectangular patch', 'proposed antenna', 'portable devices', 'ground also', 'great effect', 'frequency band', 'etching two', 'compact size', 'compact 4', '15 db']</t>
  </si>
  <si>
    <t>A compact 4-port asymmetric coplanar strip (ACS)-fed MIMO antenna working in the ultra-wideband (UWB) frequency band with two shared radiators is presented in this paper. The proposed antenna is composed of two radiators, and each radiator is shared by two antenna elements in order to achieve a very compact size of 36√ó36mm2. By etching two I-shaped slots in the radiators and attaching a rectangular patch on the back, the operating band width is broadened, and the isolation between any two antenna elements is enhanced. The stub of the ground also has great effect on the return loss and isolation. The working frequency band of the MIMO antenna covers 3.1‚Äì10.6GHz with isolation over 15 dB between any two antenna elements. Furthermore, the proposed antenna with a simple feeding structure and compact size makes it possible to be used in portable devices.</t>
  </si>
  <si>
    <t>81-88</t>
  </si>
  <si>
    <t>57196377478;56384616300;56779387900</t>
  </si>
  <si>
    <t>Zhang, Jing Yi;Zhang, Fan;Tian, Wen Peng</t>
  </si>
  <si>
    <t>Compact 4-port ACS-fed UWB-MIMO antenna with shared radiators</t>
  </si>
  <si>
    <t>10.2528/PIERL15062304</t>
  </si>
  <si>
    <t>2-s2.0-84940207896</t>
  </si>
  <si>
    <t>['uwb communications', 'results indicate', 'rejections capability', 'planar ultra', 'novel triple', 'notched frequencies', 'mode sir', 'microstrip feedline', 'adjusted according']</t>
  </si>
  <si>
    <t>A planar ultra-wideband (UWB) antenna with triple-notched bands using triple-mode stepped impedance resonator (SIR) is presented in this paper. By coupling the novel triple-mode SIR beside the microstrip feedline, band-rejected filtering properties around the C-band satellite communication band, the 5.8 GHz WLAN band, and the X-band satellite communication band are generated. The notched frequencies can be adjusted according to specification by altering the triple-mode SIR. The results indicate that the proposed planar antenna not only retains an ultra wide bandwidth but also owns triple band-rejections capability. The UWB antenna demonstrates omnidirectional radiation patterns across nearly whole operating bandwidth, which is suitable for UWB communications.</t>
  </si>
  <si>
    <t>45-52</t>
  </si>
  <si>
    <t>60088965;60088965;60088965;60088965</t>
  </si>
  <si>
    <t>56803096000;56803122100;37072536600;55488010200</t>
  </si>
  <si>
    <t>Pan, Shaoming;Luo, Gongkun;Ke, Baozhong;Li, Kejian</t>
  </si>
  <si>
    <t>Liuzhou</t>
  </si>
  <si>
    <t>Guangxi University of Science and Technology</t>
  </si>
  <si>
    <t>Pan S.</t>
  </si>
  <si>
    <t>A planar UWB antenna with triple-notched bands using triple-mode stepped impedance resonator</t>
  </si>
  <si>
    <t>10.2528/PIERL15050403</t>
  </si>
  <si>
    <t>2-s2.0-84940214347</t>
  </si>
  <si>
    <t>I/84036</t>
  </si>
  <si>
    <t>['two orders', 'tuned via', 'thus represents', 'shot noise', 'optical circuits', 'new paradigm', 'nanometre scale', 'light emission', 'interfacing electrons', 'feed gap', 'emitted photons', 'electrical generators', 'broadband quantum', 'applied voltage', 'antenna resonance', 'antenna geometry', 'also improves', 'active materials']</t>
  </si>
  <si>
    <t>Unlike radiowave antennas, so far optical nanoantennas cannot be fed by electrical generators. Instead, they are driven by light or indirectly via excited discrete states in active materials in their vicinity. Here we demonstrate the direct electrical driving of an in-plane optical antenna by the broadband quantum-shot noise of electrons tunnelling across its feed gap. The spectrum of the emitted photons is determined by the antenna geometry and can be tuned via the applied voltage. Moreover, the direction and polarization of the light emission are controlled by the antenna resonance, which also improves the external quantum efficiency by up to two orders of magnitude. The one-material planar design offers facile integration of electrical and optical circuits and thus represents a new paradigm for interfacing electrons and photons at the nanometre scale, for example for on-chip wireless communication and highly configurable electrically driven subwavelength photon sources.</t>
  </si>
  <si>
    <t>582-586</t>
  </si>
  <si>
    <t>Nature Photonics</t>
  </si>
  <si>
    <t>60012689-60000401;60012689;60084325;60012689;60012689;60012689</t>
  </si>
  <si>
    <t>55116928100;24080825300;6505608755;7004355468;7005929919;7004711597</t>
  </si>
  <si>
    <t>Kern, Johannes;Kullock, Ren√©;Prangsma, Jord;Emmerling, Monika;Kamp, Martin;Hecht, Bert</t>
  </si>
  <si>
    <t>Netherlands;Germany;Germany</t>
  </si>
  <si>
    <t>Enschede;Wurzburg;Munster</t>
  </si>
  <si>
    <t>MESA+ Instituut;Julius-Maximilians-Universit√§t W√ºrzburg;Westf√§lische Wilhelms-Universit√§t M√ºnster</t>
  </si>
  <si>
    <t>60084325;60012689;60000401</t>
  </si>
  <si>
    <t>Kern J.</t>
  </si>
  <si>
    <t>Electrically driven optical antennas</t>
  </si>
  <si>
    <t>10.1038/nphoton.2015.141</t>
  </si>
  <si>
    <t>2-s2.0-84940367507</t>
  </si>
  <si>
    <t>['scheme improves', 'reference schemes', 'optimal transmit', 'linear beamformers', 'jointly compute', 'joint optimisation', 'intended users', 'different transmit', 'cell multi', 'cell interference', 'caused interference', 'beamforming weights', 'authors develop', 'achieved sum', 'achieved performance', '50 %.']</t>
  </si>
  <si>
    <t>Mitigating the effects of inter-cell interference in a multi-cell wireless network is essential to improve the achieved performance. In this study, the authors develop an iterative distributed beamforming scheme that addresses the effect of inter-cell interference problem on the downlink of a multi-cell multi-antenna wireless system with linear beamformers. The proposed scheme attempts at improving the overall system performance by exploiting network duality principle to jointly compute the optimal transmit and receive beamforming weights such that the desired received power is maximised while minimising the caused interference to other users. Network duality allows the serving base stations and the intended users to jointly compute the beamforming weights of the transmit/receive antenna elements, which improve network performance. The proposed scheme considers variable levels of channel information feedback and different transmit-receive antenna configurations. Simulation results show that a significant performance improvement is achieved through the joint optimisation of the transmit/receive beamforming vectors. Results also indicate that compared with reference schemes, their scheme improves the achieved sum-rate by up to 50%.</t>
  </si>
  <si>
    <t>1619-1626</t>
  </si>
  <si>
    <t>60044065;60044065</t>
  </si>
  <si>
    <t>57205146444;56809411400</t>
  </si>
  <si>
    <t>Bany Salameh, Haythem;Hailat, Tha'er</t>
  </si>
  <si>
    <t>Irbid</t>
  </si>
  <si>
    <t>Yarmouk University</t>
  </si>
  <si>
    <t>Bany Salameh H.</t>
  </si>
  <si>
    <t>Iterative beamforming algorithm for improved throughput in multi-cell multi-antenna wireless systems</t>
  </si>
  <si>
    <t>10.1049/iet-com.2014.0786</t>
  </si>
  <si>
    <t>2-s2.0-84940368499</t>
  </si>
  <si>
    <t>['proposed structure', 'proposed antenna', 'measured parameters', 'good agreement', 'fractional bandwidth', 'bands ).', '8 ghz', '5 ghz', '14 %,', '0 ghz']</t>
  </si>
  <si>
    <t>cylindrical DRA | partial ground plane | triple band | WiMAX | WLAN band</t>
  </si>
  <si>
    <t>In this letter, a triple band two-segment cylindrical dielectric resonator antenna with a partial ground plane is investigated. Proposed antenna is excited by a novel microstrip feed that having a microstrip line along with two ring patches. Proposed triple band antenna has been analyzed, studied, and optimized using Ansoft HFSS simulation software. Prototype of proposed structure has been fabricated and tested. Good agreement has been obtained between simulated and measured parameters. The proposed design operates in three different frequency bands, that is, 2.3-2.5 GHz; 3.2-3.8 GHz; 4.67-7.0 GHz with the fractional bandwidth of 8.33%; 17.14%, and 39.93%, respectively. Proposed antenna is able to cover three frequency bands for different wireless applications (WLAN [2.4/5.2/5.8 GHz] and WiMAX [3.5/5.5 GHz] bands).</t>
  </si>
  <si>
    <t>2649-2655</t>
  </si>
  <si>
    <t>56808491600;35203333800</t>
  </si>
  <si>
    <t>Sharma, Anand;Gangwar, Ravi Kumar</t>
  </si>
  <si>
    <t>Triple band two-segment cylindrical dielectric resonator antenna with a novel microstrip feed for WLAN/WIMAX applications</t>
  </si>
  <si>
    <t>10.1002/mop.29408</t>
  </si>
  <si>
    <t>2-s2.0-84940370122</t>
  </si>
  <si>
    <t>['wavelength stubs', 'two pairs', 'simulated results', 'radiation characteristic', 'proposed uwb', 'notched bands', 'mimo antenna', 'measured results', 'input multiple', 'infinite theoretically', 'high isolation', 'good agreement', 'diversity performance', 'differential ports', 'differential isolation']</t>
  </si>
  <si>
    <t>compact | differential | dual polarization | notch band | ultrawideband-multiple-input multiple-output antenna</t>
  </si>
  <si>
    <t>A compact differentially fed ultrawideband-multiple-input multiple-output (UWB-MIMO) antenna with very high isolation, dual-polarization, and dual-notched bands is proposed in this letter. The proposed MIMO antenna consists of two pairs of differential ports which share a common circular radiation slot, making the proposed UWB-MIMO antenna as compact as one antenna element with the size of 30 √ó 30 mm&lt;sup&gt;2&lt;/sup&gt;. By arranging two pairs of differential ports orthogonally in the virtual ac ground of each other, the differential isolation can be infinite theoretically and dual-polarization are obtained. To achieve dual notch-band, half-wavelength stubs and slits are introduced. Besides, the radiation characteristic and diversity performance are discussed. Good agreement is achieved between the measured results and simulated results.</t>
  </si>
  <si>
    <t>2609-2614</t>
  </si>
  <si>
    <t>56291780200;18434988000;55554965100</t>
  </si>
  <si>
    <t>Li, Wen Ao;Tu, Zhi Hong;Chu, Qing Xin</t>
  </si>
  <si>
    <t>Li W.A.</t>
  </si>
  <si>
    <t>Compact, high isolation, and dual-polarized differential dual-notched UWB-MIMO slot antenna</t>
  </si>
  <si>
    <t>10.1002/mop.29396</t>
  </si>
  <si>
    <t>2-s2.0-84940370735</t>
  </si>
  <si>
    <t>['signal absorption', 'proposed antenna', 'mobile terminals', 'impedance mismatch', 'human body', 'hand effect', 'dvc ),', 'antenna performance', 'antenna designers', 'antenna adapt', 'also show']</t>
  </si>
  <si>
    <t>antenna | LTE | RF switch | user effect</t>
  </si>
  <si>
    <t>A human hand holding mobile terminals causes the impedance mismatch and the signal absorption in the human body and, in result, deteriorates the performance of the mobile terminals. In this letter, we show the hand effect on mobile terminals via appropriate experiments and propose a simple but novel antenna solution that compensates for the mismatch. Our proposed solution exploits the digital variable capacity (DVC), which makes the antenna adapt to the hand effect on mobile terminals. To validate our design, we implement the proposed antenna in band5. Experimental results show that a human hand holding mobile terminals causes losses by 5.39-6.02dB. They also show that the proposed DVC adaptive antenna technique improves the antenna performance as much as 0.47-1.78dB. This study presents new understanding on the effect of DVC that compensates mismatch losses. We believe that antenna designers can exploit this research when optimizing antenna performance.</t>
  </si>
  <si>
    <t>2614-2617</t>
  </si>
  <si>
    <t>60094206;60029895</t>
  </si>
  <si>
    <t>57198749941;27867735600</t>
  </si>
  <si>
    <t>Lee, Won Woo;Jang, Beakcheol</t>
  </si>
  <si>
    <t>Seoul;Jongno-gu</t>
  </si>
  <si>
    <t>LG Electronics, Korea;Sangmyung University</t>
  </si>
  <si>
    <t>A DVC switchable antenna technique for the hand effect in mobile terminals</t>
  </si>
  <si>
    <t>10.1002/mop.29390</t>
  </si>
  <si>
    <t>2-s2.0-84940372997</t>
  </si>
  <si>
    <t>['truncated edge', 'stepped periphery', 'shaped resonator', 'sequential steps', 'patch surface', 'lower edges', 'group delay', 'ground plane', 'compact ultrawideband', 'article presents', 'antenna consist', '5 ghz']</t>
  </si>
  <si>
    <t>arrow shaped patch | complimentary split O shaped resonator | complimentary split P shaped resonator | ultrawideband antenna</t>
  </si>
  <si>
    <t>This article presents a compact ultrawideband (UWB) monopole microstrip antenna with enhanced band rejection at 3.5 and 5.5 GHz. The antenna consist an arrow shaped radiating patch with sequential steps at the lower edges and U shaped truncated ground plane to obtain UWB response. Enhanced band rejection at 3.5 GHz can be achieved by inserting a pair of identical quarter wave open ended complimentary split 'O' shaped resonator, connected to the stepped periphery of the patch surface, and conversely, deep band rejection at 5.5 GHz can be realized by embedding another pair of identical quarter wave open ended complimentary split 'P' shaped resonator symmetrically connected to the truncated edge of the ground plane. The proposed antenna exhibits quasiomnidirectional radiation pattern with stable gain performance. Moreover, group delay and transmission characteristic show excellent transient response.</t>
  </si>
  <si>
    <t>2693-2699</t>
  </si>
  <si>
    <t>60104263;60104263;60011023;</t>
  </si>
  <si>
    <t>57213680493;57214489696;35597906100;7201666265</t>
  </si>
  <si>
    <t>Sanyal, Rajarshi;Patra, Abhirup;Sarkar, Partha Pratim;Chowdhury, Santosh Kumar</t>
  </si>
  <si>
    <t>Howrah;Kalyani</t>
  </si>
  <si>
    <t>MCKV Institute of Engineering;University of Kalyani</t>
  </si>
  <si>
    <t>60104263;60011023</t>
  </si>
  <si>
    <t>Sanyal R.</t>
  </si>
  <si>
    <t>Compact UWB monopole antenna with 3.5/5.5 GHz enhanced dual band rejection characteristics</t>
  </si>
  <si>
    <t>10.1002/mop.29406</t>
  </si>
  <si>
    <t>2-s2.0-84940374787</t>
  </si>
  <si>
    <t>Office of Polar Programs</t>
  </si>
  <si>
    <t>OPP</t>
  </si>
  <si>
    <t>['„ äàl', '‚ àör', 'results imply', 'reflection times', 'reflection loss', 'receiver allowed', 'radio transmitter', 'mean electric', 'ice shelf', 'ice column', 'glaciological parameters', 'frequencies v', 'englacial loss', 'depend linearly', 'confidence level', 'best fit', 'bay serves', 'bay region', 'attenuation length', 'arianna high', 'appropriate medium', 'air propagation', '400 ghz']</t>
  </si>
  <si>
    <t>Ice/ocean interactions</t>
  </si>
  <si>
    <t>Radio-glaciological parameters from the Moore's Bay region of the Ross Ice Shelf, Antarctica, have been measured. The thickness of the ice shelf in Moore's Bay was measured from reflection times of radio-frequency pulses propagating vertically through the shelf and reflecting from the ocean, and is found to be 576¬± 8m. Introducing a baseline of 543 ¬±7m between radio transmitter and receiver allowed the computation of the basal reflection coefficient, R, separately from englacial loss. The depth-averaged attenuation length of the ice column, „ÄàL„Äâ is shown to depend linearly on frequency. The best fit (95% confidence level) is „ÄàL(v)„Äâ = (460¬± 20)-(180¬±40)vm (20 dB km&lt;sup&gt;-1&lt;/sup&gt;), for the frequencies v = [0.100-0.850] GHz, assuming no reflection loss. The mean electric-field reflection coefficient is ‚àöR = 0.82 ¬±0.07 (1.7dB reflection loss) across [0.100-0.850] GHz, and is used to correct the attenuation length. Finally, the reflected power rotated into the orthogonal antenna polarization is &lt;5% below 0.400 GHz, compatible with air propagation. The results imply that Moore's Bay serves as an appropriate medium for the ARIANNA high-energy neutrino detector.</t>
  </si>
  <si>
    <t>438-446</t>
  </si>
  <si>
    <t>60007278-60015457;60007278;60007278;60015457-60068673;60007278;60007174;60007278;60007278;60007278;60007174;60007278;60007278;60007278</t>
  </si>
  <si>
    <t>57213482475;7004516842;7202021484;34879426200;57216521725;35227530600;26643331500;7402210314;57219249063;35238945000;56809184100;56808562600;56397536500</t>
  </si>
  <si>
    <t>Hanson, Jordan C.;Barwick, Steven W.;Berg, Eric C.;Besson, Dave Z.;Duffin, Thorin J.;Klein, Spencer R.;Kleinfelder, Stuart A.;Reed, Corey;Roumi, Mahshid;Stezelberger, Thorsten;Tatar, Joulien;Walker, James A.;Zou, Liang</t>
  </si>
  <si>
    <t>Russian Federation;United States;United States;United States</t>
  </si>
  <si>
    <t>Moscow;Lawrence;Irvine;Berkeley</t>
  </si>
  <si>
    <t>National Research Nuclear University MEPhI;University of Kansas;University of California, Irvine;Lawrence Berkeley National Laboratory</t>
  </si>
  <si>
    <t>60068673;60015457;60007278;60007174</t>
  </si>
  <si>
    <t>Hanson J.C.</t>
  </si>
  <si>
    <t>Radar absorption, basal reflection, thickness and polarization measurements from the Ross Ice Shelf, Antarctica</t>
  </si>
  <si>
    <t>10.3189/2015JoG14J214</t>
  </si>
  <si>
    <t>2-s2.0-84940375049</t>
  </si>
  <si>
    <t>['surface waves', 'suppressed effectively', 'radiation patterns', 'operational bandwidth', 'modified form', 'influenced significantly', 'fractional bandwidth', 'fed antenna', 'extended band', 'enhance bandwidth', 'asymmetric cpw']</t>
  </si>
  <si>
    <t>electromagnetic bandgap | metamaterial antenna | surface wave suppression | wideband</t>
  </si>
  <si>
    <t>Two wideband CPW-fed metamaterial antenna structures based on CRLH resonant approach are proposed and developed in this article. Antenna-1 is basically an asymmetric CPW-fed antenna, comprises of meandered line inductor, which is connected between patch and one of the CPW ground plane. Antenna-2 is modified form of Antenna-1 where conventional uniplanar electromagnetic bandgap (EBG) structures have been incorporated to enhance bandwidth of the antenna. It has been observed that Antenna-2 is operating at 4.84-10.64 GHz equivalent to 74.9% measured fractional bandwidth with respect to Antenna-1 with operating frequency 5.03-8.39 GHz equivalent to 50.1% fractional bandwidth. It is demonstrated that surface waves are suppressed effectively in the extended band. The radiation patterns of the Antenna-2 are not influenced significantly with the incorporation of EBG and offers consistent radiation patterns throughout the operational bandwidth.</t>
  </si>
  <si>
    <t>2632-2636</t>
  </si>
  <si>
    <t>57211037862;36670745100</t>
  </si>
  <si>
    <t>Gupta, Ashish;Chaudhary, Raghvendra Kumar</t>
  </si>
  <si>
    <t>A compact CPW-FED wideband metamaterial antenna with EBG loading</t>
  </si>
  <si>
    <t>10.1002/mop.29384</t>
  </si>
  <si>
    <t>2-s2.0-84940377719</t>
  </si>
  <si>
    <t>['varactor loaded', 'top plane', 'resonant frequency', 'electronically controlled', 'demonstrated experimentally', 'bottom plane', '50 ghz', '30 v']</t>
  </si>
  <si>
    <t>Frequency-reconfigurable antenna | quarter-mode substrate integrated waveguide (QMSIW) | varactor diode</t>
  </si>
  <si>
    <t>A frequency-tunable compact antenna based on quarter-mode substrate integrated waveguide (QMSIW) technology to reduce the size of the antenna is proposed. The resonant frequency of the antenna is electronically controlled by a dc bias voltage of a varactor loaded between the QMSIW and an additional parasitic patch on the top plane of the structure, with the bias network designed on the bottom plane. The performance of this antenna is demonstrated experimentally, with its resonant frequency varying from 2.28 to 2.50 GHz by increasing the dc bias voltage from 0 to 30 V.</t>
  </si>
  <si>
    <t>1606-1609</t>
  </si>
  <si>
    <t>56388381000;55950056100</t>
  </si>
  <si>
    <t>Memon, Muhammad Usman;Lim, Sungjoon</t>
  </si>
  <si>
    <t>Memon M.</t>
  </si>
  <si>
    <t>Frequency-tunable compact antenna using quarter-mode substrate integrated waveguide</t>
  </si>
  <si>
    <t>10.1109/LAWP.2015.2413945</t>
  </si>
  <si>
    <t>2-s2.0-84940378848</t>
  </si>
  <si>
    <t>['shaped slot', 'proposed antenna', 'parametric study', 'novel design', 'notched characteristics', 'notched band', 'multilateral structure', 'investigated using', 'good omni', 'experimental results', 'antenna gives', 'antenna exhibits', 'antenna comprises', '6 ghz', '5 ghz', '20 ghz', '2 ghz', '12 ghz']</t>
  </si>
  <si>
    <t>multilateral circular monopole antenna | U-shaped slot | UWB | WiMAX band-notched | WLAN</t>
  </si>
  <si>
    <t>In this article, a novel design of band-notched monopole antenna with U-shaped slot capable to work for both WLAN (2.4 - 2.5 GHz) and UWB (3.1-10.6 GHz) applications is proposed. This antenna comprises the multilateral structure of the circular radiating patch with U-shaped slot fed by a 50Œ© microstripline feed and on bottom of the antenna a partial ground plane is used. A U-shaped slot is etched on the circular radiating patch. With this design the antenna gives the WiMAX (3.2-4.2 GHz) band-notched characteristics. The parametric study of the proposed antenna is investigated using the Ansoft HFSS software and the results are compared with experimental results and they are good in agreement with each other. The antenna can operate in the range of 2.36 to more than 12 GHz with notched band of 3.3-4.20 GHz for 3.5 GHz WiMAX. Also, this antenna exhibits a good omni-directional radiation patterns and stable peak gain over the desired frequency bands which will satisfy the UWB communication system.</t>
  </si>
  <si>
    <t>2496-2501</t>
  </si>
  <si>
    <t>60031730;60031730</t>
  </si>
  <si>
    <t>56808990400;14825204300</t>
  </si>
  <si>
    <t>Satyanarayana, Boya;Mulgi, Shivasharanappa</t>
  </si>
  <si>
    <t>Gulbarga</t>
  </si>
  <si>
    <t>Gulbarga University</t>
  </si>
  <si>
    <t>Satyanarayana B.</t>
  </si>
  <si>
    <t>Design of planar band-notched monopole antenna for 2.4 GHz WLAN and UWB applications</t>
  </si>
  <si>
    <t>10.1002/mop.29376</t>
  </si>
  <si>
    <t>2-s2.0-84940380268</t>
  </si>
  <si>
    <t>['selection combining', 'ratio transmission', 'ratio combining', 'performance analysis', 'outage probability', 'orthogonal space', 'noise ratio', 'many decode', 'investigated multi', 'forward multi', 'flat nakagami', 'fading channels', 'end signal', 'array gain', 'antenna multi', 'also presented']</t>
  </si>
  <si>
    <t>In this study, unified performance analysis of many decode-and-forward multi-antenna multi-hop relay network scenarios is studied over flat Nakagami-m fading channels. The investigated multi-hop relay network scenarios include maximal-ratio transmission, transmit antenna selection and orthogonal space-time block coding techniques as transmit diversity techniques and maximal-ratio combining and selection combining as receive diversity techniques. Performance analysis consists of derivation of outage probability, symbol error probability, moments of end-to-end signal-to-noise ratio and ergodic capacity expressions. In addition, derivation of asymptotic outage probability and symbol error probability expressions is also presented to provide further insight to the performance analysis by quantifying the asymptotic diversity order and array gain. The theoretical performance results are validated by Monte Carlo simulations.</t>
  </si>
  <si>
    <t>1635-1642</t>
  </si>
  <si>
    <t>60005593;60013071</t>
  </si>
  <si>
    <t>34468013800;6506519651</t>
  </si>
  <si>
    <t>Yilmaz, Ahmet;Kucur, Oƒüuz</t>
  </si>
  <si>
    <t>Yilmaz A.</t>
  </si>
  <si>
    <t>Performance analyses of decode-and-forward multi-hop relay network scenarios with multiple antenna techniques over Nakagami-m fading channels</t>
  </si>
  <si>
    <t>10.1049/iet-com.2014.1187</t>
  </si>
  <si>
    <t>2-s2.0-84940380884</t>
  </si>
  <si>
    <t>['uwb features', 'studied basing', 'radiation pattern', 'radiating elements', 'proposed antenna', 'many degrees', 'latest challenges', 'gap widths', 'electromagnetic engineers', 'dimensional properties', 'cpw feed']</t>
  </si>
  <si>
    <t>Coplanar waveguide feed | Planar micro strip patch antenna (PMPA) | Ultra wide band (UWB)</t>
  </si>
  <si>
    <t>Compact and miniaturization of the radiating elements for the ultra wide band (UWB) technology are the latest challenges of electromagnetic engineers. In this paper a novel inverted arc shaped radiating stub based coplanar waveguide fed microstrip patch antenna is proposed. The proposed geometry comprised of many degrees of freedom like arc length, ground plane dimensions and gap widths of the patch and the CPW feed. The effect of these dimensional properties on the characteristics of the proposed antenna are studied. The UWB features of the antenna are studied basing on the reports like return loss (S11), voltage standing wave ratio (VSWR) and radiation pattern.</t>
  </si>
  <si>
    <t>34565-34571</t>
  </si>
  <si>
    <t>60106377;60081053</t>
  </si>
  <si>
    <t>56809310300;57195770435</t>
  </si>
  <si>
    <t>Prasada Rao, S. H.V.;Sudhakar, A.</t>
  </si>
  <si>
    <t>Guntur;Guntur</t>
  </si>
  <si>
    <t>ANU College of Engineering and Technology;R.V.R. &amp; J.C.College of Engineering</t>
  </si>
  <si>
    <t>Prasada Rao S.</t>
  </si>
  <si>
    <t>A compact CPW-FED curved patch antenna for UWB applications</t>
  </si>
  <si>
    <t>2-s2.0-84940382806</t>
  </si>
  <si>
    <t>['simulated ones', 'ring resonator', 'resonant frequency', 'resonant characteristic', 'proposed concept', 'patch mode', 'patch antenna', 'much degree', 'miniaturized csrr', '21 ghz']</t>
  </si>
  <si>
    <t>half complementary split-ring resonator | miniaturized patch antenna | resonant characteristic</t>
  </si>
  <si>
    <t>In this letter, a novel half complementary split-ring resonator (HCSRR) is investigated, and the employment for designing miniaturized patch antenna is researched. Through parameter-study, the proposed HCSRR shows almost the same resonant characteristic as the original CSRR structure. When the half-miniaturized CSRR is sandwiched in the middle of half patch antenna, which sharing the same virtual magnetic wall with HCSRR, the resonant frequency of the patch antenna can be lowered in a much degree. To validate the proposed concept, the miniaturized antenna operating at 2.21 GHz is fabricated and measured. The measured results show good accordance with the simulated ones and stable radiation pattern of patch mode can be maintained, which validate the characteristic of the proposed HCSRR structure.</t>
  </si>
  <si>
    <t>2601-2604</t>
  </si>
  <si>
    <t>55826216200;8291082500;55311398900;23993374200</t>
  </si>
  <si>
    <t>Cai, Yang;Qian, Zuping;Cao, Wenquan;Zhang, Yingsong</t>
  </si>
  <si>
    <t>Research on the half complementary split-ring resonator and its application for designing miniaturized patch antenna</t>
  </si>
  <si>
    <t>10.1002/mop.29392</t>
  </si>
  <si>
    <t>2-s2.0-84940386491</t>
  </si>
  <si>
    <t>['two antennas', 'thereby leading', 'tablet computer', 'slot antenna', 'shorting strip', 'proposed dual', 'osa ),', 'operating band', 'metal pad', 'measured isolation', 'ifa vs', 'hybrid dual', 'field characteristics', 'f antenna', 'ergodic capacity', 'different near', 'decreased coupling', 'current excitation', 'antenna structure', 'antenna formed', 'antenna comprises', '8 ghz', '6 bps', '12 db']</t>
  </si>
  <si>
    <t>dual-antenna | hybrid antennas | LTE antennas | mobile antennas | small-size antennas | tablet computer antennas</t>
  </si>
  <si>
    <t>A hybrid dual-antenna formed by an inverted-F antenna (IFA) and an open-slot antenna (OSA) for the 3.6-GHz LTE operation (3.4-3.8 GHz) in the tablet computer is presented. The dual-antenna is printed on a 0.8-mm thick FR4 substrate and has a compact planar structure of 4 √ó 30 mm&lt;sup&gt;2&lt;/sup&gt;. The dual-antenna comprises a clearance region wherein the IFA is disposed and a metal pad wherein the OSA is embedded. The IFA's shorting strip is grounded through the metal pad to the device ground plane, so that an integrated compact dual-antenna structure is obtained. As the IFA and OSA have different excitation mechanisms (electric-current excitation on the IFA vs. magnetic-current excitation on the OSA), the two antennas are expected to have different near-field characteristics, thereby leading to decreased coupling. The proposed dual-antenna has a measured isolation of better than about 12 dB over the operating band. The IFA and OSA have measured antenna efficiencies of about 72%-86% and 57%-78%, respectively. Good envelope correlation coefficient of less than 0.1 is obtained. Over the operating band, the ergodic capacity of the dual-antenna is calculated to be about 9.8-10.6 bps/Hz. Details of the proposed dual-antenna are presented.</t>
  </si>
  <si>
    <t>2592-2598</t>
  </si>
  <si>
    <t>35460663000;55183309600</t>
  </si>
  <si>
    <t>Wong, Kin Lu;Chang, Hsuan Jui</t>
  </si>
  <si>
    <t>Hybrid dual-antenna for the 3.6-GHz LTE operation in the tablet computer</t>
  </si>
  <si>
    <t>10.1002/mop.29387</t>
  </si>
  <si>
    <t>2-s2.0-84940388026</t>
  </si>
  <si>
    <t>['yagi antenna', 'wlan functionality', 'wlan ).', 'upper band', 'proposed antenna', 'maximum gains', 'folded arm', 'excitation point', 'driving elements', 'driven element', '95 dbi', '5 ).', '26 dbi']</t>
  </si>
  <si>
    <t>dual band | quasi-Yagi antenna | radio frequency identification | wireless local area network</t>
  </si>
  <si>
    <t>In this letter, a new dual band quasi-Yagi antenna is presented for Radio Frequency Identification (RFID) reader and Wireless Local Area Network (WLAN). The proposed antenna is comprised of 0.17Œª √ó 0.13Œª radiating patch and reduced ground plane. The proposed antenna is fabricated on a custom made copper laminated 1.25-mm thick dielectric substrate (Œµ&lt;inf&gt;r&lt;/inf&gt;=4.5). Measurement results show that 27.78% and 23.4% bandwidths with maximum gains of 4.95 dBi and 7.26 dBi in lower and upper band, respectively. Configuration of driving elements, director, and the pairs of folded arm between excitation point and the driven element was optimized that reduces the length of driving poles significantly. Nearly, stable radiation characteristics with proper impedance matching make the proposed antenna appropriate for universal portable RFID reader with WLAN functionality.</t>
  </si>
  <si>
    <t>2655-2657</t>
  </si>
  <si>
    <t>60029157;60029157;60029157;60001821;60011019;60001821</t>
  </si>
  <si>
    <t>9235332400;25032010100;56574225100;55328836300;57200878233;31567523400</t>
  </si>
  <si>
    <t>Ullah, Mohammad Habib;Mahadi, Wan Nor Liza;Latef, Tarik Abdul;Islam, Mohammad Tariqul;Uddin, Md Jasim;Ahsan, Md Rezwanul</t>
  </si>
  <si>
    <t>Dual band printed quasi-yagi antenna for RFID and WLAN applications</t>
  </si>
  <si>
    <t>10.1002/mop.29407</t>
  </si>
  <si>
    <t>2-s2.0-84940388180</t>
  </si>
  <si>
    <t>['œ ©', 'simulated one', 'simple fabrication', 'series parameters', 'series gap', 'resonant modes', 'resonant characteristics', 'proposed antenna', 'originating number', 'original mode', 'operating band', 'made nearer', 'good agreement', 'controlled effectively', 'band broadening', '69 ghz', '41 ghz', '36 db', '2 ).', '0 mode']</t>
  </si>
  <si>
    <t>metamaterial antenna | zeroth-order resonance | Œ©-shaped interdigital capacitor</t>
  </si>
  <si>
    <t>In this article, a compact bandwidth enhanced CPW-fed metamaterial antenna is presented. The band broadening is accomplished by combining the resonant modes (n=0, 1, 2). The antenna is operated in series resonant mode, and therefore, resonant characteristics can be controlled effectively by varying series parameters. Coupling among patches are responsible for originating number of modes which is made nearer to the original mode (n=0 mode) to enhance the bandwidth. Proposed antenna offers measured fractional bandwidth of 54.3% at 3. 41 GHz (center frequency). Œ© (Ohm)-shaped IDC is used to provide the series gap which improves impedance matching significantly. It is illustrated that the zeroth-order resonating frequency depends on the series parameters by demonstrating the equivalent circuit model. The antenna has an average peak gain of 2.36 dB and average radiation efficiency of 92.81%, throughout the operating band (S&lt;inf&gt;11&lt;/inf&gt;&lt;-10 dB). The proposed antenna has the advantages of simple fabrication, compactness, and omnidirectional radiation pattern makes it suitable for modern wireless communication such as WLAN/Wi-Fi (2.4-2.49 GHz), WiMAX (2.5-2.69 GHz, 3.4-3.6 GHz), Bluetooth (2.4-2.48 GHz). Furthermore, prototype of the antenna is fabricated and measured and is in good agreement with the simulated one.</t>
  </si>
  <si>
    <t>2558-2562</t>
  </si>
  <si>
    <t>57213281593;57211037862;36670745100</t>
  </si>
  <si>
    <t>Mishra, Naveen;Gupta, Ashish;Chaudhary, Raghvendra Kumar</t>
  </si>
  <si>
    <t>Mishra N.</t>
  </si>
  <si>
    <t>A compact CPW-fed wideband metamaterial antenna using Œ©-shaped interdigital capacitor for mobile applications</t>
  </si>
  <si>
    <t>10.1002/mop.29402</t>
  </si>
  <si>
    <t>2-s2.0-84940388222</t>
  </si>
  <si>
    <t>['two phases', 'sources send', 'selected relay', 'relays simultaneously', 'relays operate', 'proposed schemes', 'one relay', 'nr relays', 'na antennas', 'multiple access', 'mac phase', 'general network', 'diversity order', 'data transmission', 'asymptotic behaviour', 'also assumed']</t>
  </si>
  <si>
    <t>In this study, two diversity achieving schemes in two-way relay channel (TWRC) under Nakagami-m fading are proposed. A general network of Nr relays is considered where each relay is equipped with Na antennas. It is also assumed that the relays operate in decode-and-forward (DF) mode. The data transmission is divided into two phases, multiple access (MAC) phase and broadcast (BC) phase. In the MAC phase, the sources send their data to the relays simultaneously and after decoding, one relay is selected with MAX-MIN relay selection criterion and then in the BC phase retransmit the decoded symbols using the proposed transmission schemes at the selected relay. With evaluating the asymptotic behaviour of the bit error rate (BER) of the proposed schemes, it is proved that the diversity order of them is NrNam. As a result, the proposed schemes achieve full diversity order.</t>
  </si>
  <si>
    <t>1561-1574</t>
  </si>
  <si>
    <t>60022927;60022927</t>
  </si>
  <si>
    <t>56684177900;6507269432</t>
  </si>
  <si>
    <t>Sheikh, Alireza;Olfat, Ali</t>
  </si>
  <si>
    <t>Sheikh A.</t>
  </si>
  <si>
    <t>Diversity achieving schemes for two-way multi-antenna relay networks in Nakagami-m fading</t>
  </si>
  <si>
    <t>10.1049/iet-com.2014.0748</t>
  </si>
  <si>
    <t>2-s2.0-84940395651</t>
  </si>
  <si>
    <t>['reflectarray antenna', 'phase response', 'covering 12', 'center fed', '8 ghz', '600 ¬∞', '5 ghz', '25 db']</t>
  </si>
  <si>
    <t>microstrip reflectarray antenna | reflection phase shift | wide bandwidth</t>
  </si>
  <si>
    <t>In this article, a single layer unit cell reflectarray antenna comprising a fixed square patch to which is attached a lattice of symmetric open ended stubs is proposed. The phase response of the proposed unit cell element is governed by the length of the lattice, providing more than 600¬∞ of reflection phase variation. The unit cell element of 0.54Œª&lt;inf&gt;0&lt;/inf&gt; √ó 0.54Œª&lt;inf&gt;0&lt;/inf&gt;, has a thin dielectric substrate thickness of 0.036Œª&lt;inf&gt;0&lt;/inf&gt; and is placed above an air layer making the overall unit cell thickness of 0.126Œª&lt;inf&gt;0&lt;/inf&gt;. A 15 √ó 15 elements Ku-band reflectarray antenna is designed with an area of 18 √ó 18 cm&lt;sup&gt;2&lt;/sup&gt;. The reflectarray is center fed by a linearly polarized pyramidal horn antenna. The planar reflectarray antenna is fabricated and has wide -1 dB gain bandwidth, about 20% covering 12.1-14.8 GHz. The measured antenna gain at 13.5 GHz is 25 dB which is equivalent to 39% efficiency. The proposed unit cell and the reflectarray antenna are simulated through CST and HFSS software packages.</t>
  </si>
  <si>
    <t>2699-2702</t>
  </si>
  <si>
    <t>60105242;60105242;60105242</t>
  </si>
  <si>
    <t>55345847700;15059968600;24169546000</t>
  </si>
  <si>
    <t>Qotolo, Sajjad Faraji;Hassani, Hamid Reza;Naser-Moghadasi, Mohammad</t>
  </si>
  <si>
    <t>Qotolo S.</t>
  </si>
  <si>
    <t>A novel broadband reflectarray antenna with lattice stubs on square element for Ku-band application</t>
  </si>
  <si>
    <t>10.1002/mop.29416</t>
  </si>
  <si>
    <t>2-s2.0-84940396856</t>
  </si>
  <si>
    <t>['superior performance', 'reflectarray offers', 'ratio bandwidth', 'overlapping 1', 'offset 137', 'maximum efficiency', 'incident angle', 'db axial', 'band high', '3 ghz', '12 ghz']</t>
  </si>
  <si>
    <t>circular polarization | high efficiency | microstrip element | reflectarray antenna</t>
  </si>
  <si>
    <t>Based on the idea of a single-layer multiresonance structure for a linearly polarized reflectarray, a novel slotted hollow ring element is presented for Ku-band high-efficiency circularly polarized reflectarrays. The appropriate geometry parameters are determined by studying the effects of incident angle on the element reflection coefficient. Compared to the conventional microstrip ring element, it can provide a broader CP bandwidth and more accurate phase compensation. Then, using the angular rotation technique, an offset 137-element reflectarray operating at 12 GHz is designed and fabricated to demonstrate the superior performance of the element. The measured result shows that the reflectarray offers a maximum efficiency of 66.13% at 12.3 GHz. Meanwhile, the efficiency is better than 60% over a 16.8% bandwidth (11.1-13.1 GHz). The overlapping 1-dB gain bandwidth and 3-dB axial-ratio bandwidth can reach 20%.</t>
  </si>
  <si>
    <t>2629-2632</t>
  </si>
  <si>
    <t>60102429;60102429;60102429;60102429</t>
  </si>
  <si>
    <t>57190164519;55638772000;55638860900;55639001300</t>
  </si>
  <si>
    <t>Chen, Hong Wei;Zhang, Guang Qiu;Lei, Xue;Wu, Jun Mo</t>
  </si>
  <si>
    <t>Zhengzhou Information Science Technology Institute</t>
  </si>
  <si>
    <t>A slotted hollow ring element for Ku-band high-efficiency circularly polarized reflectarrays</t>
  </si>
  <si>
    <t>10.1002/mop.29389</t>
  </si>
  <si>
    <t>2-s2.0-84940396995</t>
  </si>
  <si>
    <t>['small amount', 'slot waveguide', 'main advantages', 'idea emerges', 'design complexity', '6 ghz', '5 db']</t>
  </si>
  <si>
    <t>slot antenna | stub tuning | UWB</t>
  </si>
  <si>
    <t>A slot omnidirectional wide-band antenna without stub tuning is proposed. The antenna is fed with a slot waveguide, performing from 1.9 to 6.6 GHz and gain from 2 to 5 dB over the bandwidth. One of the main advantages is the small amount of parameters of the structure to modify and optimize, reducing the design complexity. The idea emerges from a complement of an UWB planarized elliptical monopole.</t>
  </si>
  <si>
    <t>2658-2662</t>
  </si>
  <si>
    <t>60017323;60019176;60017323</t>
  </si>
  <si>
    <t>6603303251;8238765700;25958056100</t>
  </si>
  <si>
    <t>Jardon-Aguilar, Hildeberto;Tirado-Mendez, Jose Alfredo;Flores-Leal, Ruben</t>
  </si>
  <si>
    <t>Mexico City;Mexico City</t>
  </si>
  <si>
    <t>Instituto Polit√©cnico Nacional;Centro de Investigacion y de Estudios Avanzados</t>
  </si>
  <si>
    <t>60019176;60017323</t>
  </si>
  <si>
    <t>Jardon-Aguilar H.</t>
  </si>
  <si>
    <t>An UWB slot antenna without stub tuning</t>
  </si>
  <si>
    <t>10.1002/mop.29405</t>
  </si>
  <si>
    <t>2-s2.0-84940398751</t>
  </si>
  <si>
    <t>['substrate layers', 'radiating patch', 'quartz glass', 'proposed array', 'letter presents', 'ghz band', 'feedline network', 'array design', 'air gap', '7 ghz']</t>
  </si>
  <si>
    <t>60 GHz | micromachining | patch antenna | postsupported antenna</t>
  </si>
  <si>
    <t>This letter presents the design of a micromachined patch antenna operating at 60-GHz band. The radiating patch and the feedline network are designed on the quartz glass (SiO&lt;inf&gt;2&lt;/inf&gt;) and silicon (Si) substrate layers, respectively. An air gap, which is supported by four nonconductive posts and one solder ball, is added between the two substrate layers to reduce dielectric loss. The utilization of transparent quartz glass is helpful in alignment, and the feedline network is universal in patch array design. A 1 √ó 2 patch array is designed to verify the concept of array design. The measured -10 dB bandwidth of the proposed array is 2.7 GHz (56.5-59.2 GHz).</t>
  </si>
  <si>
    <t>2706-2710</t>
  </si>
  <si>
    <t>55667902500;55192299100;25638580500;7403443114</t>
  </si>
  <si>
    <t>Deng, Changjiang;Liu, Wendong;Hao, Qing;Feng, Zhenghe</t>
  </si>
  <si>
    <t>Micromachined 60 GHz postsupported patch antenna with flip-chip interconnect</t>
  </si>
  <si>
    <t>10.1002/mop.29418</t>
  </si>
  <si>
    <t>2-s2.0-84940398752</t>
  </si>
  <si>
    <t>['wlan ii', 'slotted rectangular', 'shaped radiator', 'proposed antenna', 'planar inverted', 'mobile phone', 'human head', 'helical antenna', 'ground plane', 'gain values', 'frequency bands', 'fed line', 'f antenna', 'dipole antenna', 'antenna comprises', '95 ghz', '8 mm', '7 ghz', '4 substrate', '4 mhz', '2400 mhz', '1 ghz']</t>
  </si>
  <si>
    <t>antennas | microstrip line | mobile phone | specific absorption rate</t>
  </si>
  <si>
    <t>A multiband compact printed monopole antenna is proposed for mobile phone. In this configuration, the antenna comprises a slotted rectangular-shaped radiator, microstrip-fed line, and a slotted ground plane on FR-4 substrate. The total antenna dimensions with ground plane are 78 √ó 40 √ó 0.8 mm&lt;sup&gt;3&lt;/sup&gt;. The measured results show that the proposed antenna has an impedance bandwidth 358.4 MHz (0.60-0.95 GHz, lower band), and 1 GHz (1.7-2.7 GHz, upper band), which can cover GSM 900 MHz, DCS 1800 MHz, PCS 1900 MHz, GSM 1900 MHz, UMTS 2100 MHz, Bluetooth 2400 MHz, WLAN II.b (2400 MHz), and LTE (2300-2400 MHz) bands. The proposed antenna shows very good radiation efficiencies and gain values and near omnidirectional radiation patterns at those frequency bands. Moreover, the proposed antenna produces lower specific absorption rate values in the human head than that of a dipole antenna, helical antenna, and planar inverted-F antenna.</t>
  </si>
  <si>
    <t>2471-2475</t>
  </si>
  <si>
    <t>Miniature low SAR printed monopole antenna for mobile phone</t>
  </si>
  <si>
    <t>10.1002/mop.29373</t>
  </si>
  <si>
    <t>2-s2.0-84940399312</t>
  </si>
  <si>
    <t>['various parameters', 'photoconductive antennas', 'operational temperature', 'model predicts', 'experimental results']</t>
  </si>
  <si>
    <t>equivalent circuit model | photoconductive antenna | terahertz radiation</t>
  </si>
  <si>
    <t>In this article, a modified equivalent circuit model for analysis of terahertz (THz) photoconductive antennas has been introduced to investigate the effect of temperature on the performance of this device. Based on this modified equivalent circuit model, the effect of temperature on various parameters of a THz photoconductive antenna such as excited THz photocurrent, radiated electromagnetic field and optical-to-THz power conversion efficiency has been studied. The model predicts that an increase in the operational temperature of photoconductive antennas results in lower induced THz photocurrent, lower radiated electromagnetic field and also lower optical-to-THz power conversion efficiency which is in accordance with experimental results.</t>
  </si>
  <si>
    <t>2475-2479</t>
  </si>
  <si>
    <t>60028174;60028174;60028174</t>
  </si>
  <si>
    <t>55668453300;56809447100;13908018200</t>
  </si>
  <si>
    <t>Zangeneh-Nejad, Farzad;Barani, Navid;Safian, Reza</t>
  </si>
  <si>
    <t>Zangeneh-Nejad F.</t>
  </si>
  <si>
    <t>Temperature dependance of elctromagnetic radiation from terahertz photoconductive antennas</t>
  </si>
  <si>
    <t>10.1002/mop.29369</t>
  </si>
  <si>
    <t>2-s2.0-84940399317</t>
  </si>
  <si>
    <t>['widely suitable', 'thick substrates', 'taguchi method', 'resonant frequency', 'obtained using', 'measured results', 'electrically thin', 'better agreement', 'accurately calculating', '&lt;/ inf']</t>
  </si>
  <si>
    <t>circular patch antenna | effective radius | electrically thin and thick substrates | resonant frequency | Taguchi method</t>
  </si>
  <si>
    <t>A novel effective radius formula is proposed for accurately calculating the resonant frequency of circular patch antennas with electrically thin and thick substrates. The formula is optimized and obtained using the Taguchi method. It is widely suitable to circular patch antennas with the electrical substrate thickness h/Œª&lt;inf&gt;d&lt;/inf&gt; range from 0.001 to 0.2 and the dielectric constants range from 1.0 to 10.2. Compared with previous resonant frequency analysis formulae, the resonant frequency results calculated using the proposed effective radius formula are in a better agreement with the simulated and measured results.</t>
  </si>
  <si>
    <t>2567-2572</t>
  </si>
  <si>
    <t>60029322;60029322-60016930;60029322</t>
  </si>
  <si>
    <t>56808489200;55971575600;14067148400</t>
  </si>
  <si>
    <t>Li, Xiaofeng;Wang, Zhongbao;Fang, Shaojun</t>
  </si>
  <si>
    <t>Dalian;Beijing</t>
  </si>
  <si>
    <t>Dalian Maritime University;Beijing University of Posts and Telecommunications</t>
  </si>
  <si>
    <t>60029322;60016930</t>
  </si>
  <si>
    <t>An accurate effective radius formula based on taguchi method for calculating resonant frequency of electrically thin and thick circular patch antennas</t>
  </si>
  <si>
    <t>10.1002/mop.29385</t>
  </si>
  <si>
    <t>2-s2.0-84940399320</t>
  </si>
  <si>
    <t>['uwb applications', 'simulation results', 'microstrip feed', 'low cost', 'frequency range', 'fractal patch', 'fr4 material', 'antenna structure', 'acceptable gain', 'acceptable analogy', '54 dbi', '33 œª', '25 ghz', '12 ghz', '1 ghz']</t>
  </si>
  <si>
    <t>fidelity factor | fractal antenna | microstrip line | microwave imaging | ultrawideband</t>
  </si>
  <si>
    <t>A printed microstrip line-fed fractal antenna is presented with a high fidelity factor for UWB applications. The antenna structure of electrical dimension 0.24 Œª √ó 0.33 Œª at lower frequency 3.1 GHz is made of a fractal patch, a slotted partial ground plane, and a microstrip feed, which is fabricated on FR4 material of low cost and dielectric. Measured results demonstrates that the fractal antenna achieves fractional bandwidth of 117.88% covering the frequency range from 3.1 GHz to more than 12 GHz with a maximum gain 3.54 dBi at 6.25 GHz. An acceptable analogy is observed between measured and simulation results. The high fidelity factor, sharply surface current distribution, time domain performances, acceptable gain, and nearly omnidirectional radiation characteristic have validated the appropriateness of this proposed fractal antenna for UWB and microwave imaging applications.</t>
  </si>
  <si>
    <t>2580-2585</t>
  </si>
  <si>
    <t>;60001821;60001821;;60001821</t>
  </si>
  <si>
    <t>55547121215;55328836300;55329920200;57219314703;24483332300</t>
  </si>
  <si>
    <t>Islam, M. M.;Islam, M. T.;Samsuzzaman, M.;Faruque, M. R.I.;Misran, N.</t>
  </si>
  <si>
    <t>Microstrip line-fed fractal antenna with a high fidelity factor for UWB imaging applications</t>
  </si>
  <si>
    <t>10.1002/mop.29401</t>
  </si>
  <si>
    <t>2-s2.0-84940403943</t>
  </si>
  <si>
    <t>['wideband characteristics', 'various c', 'stacked together', 'simulated results', 'proposed design', 'proposed antenna', 'presented antenna', 'novel quad', 'inclined slot', 'horizontal slits', 'good agreement', 'generate quad', 'frequency band', 'broadband behavior', 'band applications', '8ghz ).', '8869 %,', '7822 ghz', '7100 ghz', '49 ghz', '3306 ghz', '1729 ghz']</t>
  </si>
  <si>
    <t>capacitive coupled | circular polarization | microstrip antenna | Quad-band</t>
  </si>
  <si>
    <t>A novel quad-band circularly polarized capacitive coupled stacked patch antenna with wideband characteristics is presented for C-band applications (4-8GHz). In the proposed design, only two truncated patches with horizontal slits and inclined slot are stacked together to generate quad-band circular polarization operation and broadband behavior. The proposed antenna has achieved a bandwidth of 55.46% in the frequency band of 4.97-8.49 GHz and the 3-dB axial ratio bandwidths of 0.98%, 4.275%, 0.8869%, and 1.35% in four distinct bands of 5.1223-5.1729 GHz, 5.4710-5.7100 GHz, 6.2747-6.3306 GHz, and 7.6775-7.7822 GHz, respectively. The measured results show the good agreement with simulated results of the presented antenna and confirm the validity of design. The proposed antenna is useful for various C-band applications.</t>
  </si>
  <si>
    <t>2622-2628</t>
  </si>
  <si>
    <t>Singh, Dinesh Kumar;Kanaujia, Binod Kumar;Dwari, Santanu;Pandey, Ganga Prasad;Kumar, Sandeep</t>
  </si>
  <si>
    <t>Novel quad-band circularly polarized capacitive-fed microstrip antenna for C-band applications</t>
  </si>
  <si>
    <t>10.1002/mop.29393</t>
  </si>
  <si>
    <t>2-s2.0-84940403972</t>
  </si>
  <si>
    <t>['wcip ),', 'wave method', 'traditional ones', 'microstrip circuits', 'measurement results', 'low weight', 'low cost', 'inverted double', 'high flexibility', 'excellent agreement', 'easy fabrication', 'e geometry', 'article presents', 'ansoft designer', 'analyzed using']</t>
  </si>
  <si>
    <t>compact filter | iterative procedure | jeans fabric | multiband reject filter | textile filter | textile substrate | wave concept iterative procedure</t>
  </si>
  <si>
    <t>This article presents the development of textile compact microstrip filters using jeans fabric dielectric substrates and pure copper polyester taffeta fabric conducting strips. Microstrip circuits such as antennas, filters, and frequency selective surfaces on textile materials exhibit some advantages over the traditional ones on microwave dielectric substrates, such as high flexibility, low weight, low cost, and easy fabrication. The proposed textile filter with inverted double-E geometry is analyzed using the wave concept iterative procedure (WCIP), a full-wave method, and through Ansoft Designer software. Filters with multiband reject performance are designed. For the purpose of validation, prototypes are manufactured and measured. Simulation (WCIP and Ansoft Designer) and measurement results are in excellent agreement.</t>
  </si>
  <si>
    <t>2543-2548</t>
  </si>
  <si>
    <t>60023857;60023857;;60023857</t>
  </si>
  <si>
    <t>57213490184;55926126500;7004474343;56808964300</t>
  </si>
  <si>
    <t>Cavalcante, Gustavo A.;Minervino, Diego R.;D'Assun√ß√£o, Adaildo G.;Neto, Valdemir P.Silva</t>
  </si>
  <si>
    <t>Natal</t>
  </si>
  <si>
    <t>Universidade Federal do Rio Grande do Norte</t>
  </si>
  <si>
    <t>Cavalcante G.</t>
  </si>
  <si>
    <t>A compact multiband reject inverted double-E microstrip filter on textile substrate</t>
  </si>
  <si>
    <t>10.1002/mop.29370</t>
  </si>
  <si>
    <t>2-s2.0-84940403973</t>
  </si>
  <si>
    <t>['spectrally detected', 'single qds', 'single nanoemitters', 'prime interest', 'positioned exactly', 'plasmonic nanostructures', 'pl signal', 'optical research', 'individual nanocones', 'hybrid structures', 'high near', 'field region', 'created near', 'cone tips', 'cone apex', 'aligned technique']</t>
  </si>
  <si>
    <t>Hybrid structures of few or single quantum dots (QDs) coupled to single optical antennas are of prime interest for nano-optical research. The photoluminescence (PL) signal from single nanoemitters, such as QDs, can be enhanced, and their emission characteristics modified, by coupling them to plasmonic nanostructures. Here, a self-aligned technique for placing nanoscale QDs with about 10 nm lateral accuracy and well-defined molecular distances to the tips of individual nanocones is reported. This way the QDs are positioned exactly in the high near-field region that can be created near the cone apex. The cones are excited in the focus of a radially polarized laser beam and the PL signal of few or single QDs on the cone tips is spectrally detected.</t>
  </si>
  <si>
    <t>14691-14696</t>
  </si>
  <si>
    <t>60017246;60017246;60017246;60017246;60017246;60017246;60017246;60017246;60017246;60017246;60017246;60017246;60017246</t>
  </si>
  <si>
    <t>55821572900;36835297500;56808921100;57214598297;56044436800;55820839700;55821172700;57225804199;56054555200;55146911100;7003810156;56511270100;7101841913</t>
  </si>
  <si>
    <t>Fulmes, Julia;J√§ger, Regina;Br√§uer, Annika;Sch√§fer, Christian;J√§ger, Sebastian;Gollmer, Dominik A.;Horrer, Andreas;Nadler, Elke;Chass√©, Thomas;Zhang, Dai;Meixner, Alfred J.;Kern, Dieter P.;Fleischer, Monika</t>
  </si>
  <si>
    <t>Tubingen</t>
  </si>
  <si>
    <t>Eberhard Karls Universit√§t T√ºbingen</t>
  </si>
  <si>
    <t>Fulmes J.</t>
  </si>
  <si>
    <t>Self-aligned placement and detection of quantum dots on the tips of individual conical plasmonic nanostructures</t>
  </si>
  <si>
    <t>10.1039/c5nr03546e</t>
  </si>
  <si>
    <t>2-s2.0-84940404119</t>
  </si>
  <si>
    <t>['terahertz frequencies', 'rmpa designed', 'overall performance', 'measured results', 'good agreement', 'fabrication tolerance', 'experimentally tested', 'also improved']</t>
  </si>
  <si>
    <t>antenna | high frequency antenna | microstrip patch antenna | mm-wave antenna | terahertz</t>
  </si>
  <si>
    <t>ABSRACT A method has been proposed to increase the size of rectangular microstrip patch antenna (RMPA) for mm-wave and terahertz frequencies to increase the fabrication tolerance. The method is experimentally tested on a RMPA designed at 56 GHz frequency where both the simulation and measured results are in good agreement. Moreover, the antenna's overall performance is also improved.</t>
  </si>
  <si>
    <t>2585-2589</t>
  </si>
  <si>
    <t>60019702;60019702</t>
  </si>
  <si>
    <t>56723626300;56250080900</t>
  </si>
  <si>
    <t>Rabbani, M. S.;Ghafouri-Shiraz, H.</t>
  </si>
  <si>
    <t>Rabbani M.</t>
  </si>
  <si>
    <t>Size improvement of rectangular microstrip patch antenna at MM-wave and terahertz frequencies</t>
  </si>
  <si>
    <t>10.1002/mop.29400</t>
  </si>
  <si>
    <t>2-s2.0-84940416674</t>
  </si>
  <si>
    <t>['two methods', 'multiple output', 'multiple input', 'mimo system', 'measurements show', 'l0 db', 'fr4 pcb', 'correlation coefficients', 'antenna element', '8 mm', '6 db', '5 ghz']</t>
  </si>
  <si>
    <t>correlation coefficient | miniaturization | multiple input and multiple output | mutual coupling</t>
  </si>
  <si>
    <t>In this article, a miniaturized multiband antenna for multiple input and multiple output (MIMO) system is proposed. The proposed structure consists of two methods to obtain size reduction with a meandering monopole antenna and a quarter-wavelength slot antenna. The antenna element is implemented on a FR4 PCB with dimensions of 20.6 √ó 29.5 √ó 0.8 mm&lt;sup&gt;3&lt;/sup&gt; for USB dongle applications. Measurements show that the isolation is below l0 dB and |S&lt;inf&gt;11&lt;/inf&gt;| and |S&lt;inf&gt;22&lt;/inf&gt;| is smaller than -6 dB at 2.5 GHz, 3.5 GHz, and 5.5 GHz. To evaluate the mutual coupling effect of MIMO system, the correlation coefficients are determined by the measured scattering parameters.</t>
  </si>
  <si>
    <t>2555-2558</t>
  </si>
  <si>
    <t>60012392;60005429;60005429</t>
  </si>
  <si>
    <t>44361357000;35190812200;7202387588</t>
  </si>
  <si>
    <t>Kuo, Chi Jung;Liou, Chong Yi;Mao, Shau Gang</t>
  </si>
  <si>
    <t>Taipei;Taipei</t>
  </si>
  <si>
    <t>National Taipei University of Technology;National Taiwan University</t>
  </si>
  <si>
    <t>60012392;60005429</t>
  </si>
  <si>
    <t>Kuo C.</t>
  </si>
  <si>
    <t>Miniaturized triple-band antennas with high isolation for MIMO antenna system applications</t>
  </si>
  <si>
    <t>10.1002/mop.29403</t>
  </si>
  <si>
    <t>2-s2.0-84940416676</t>
  </si>
  <si>
    <t>['wideband applications', 'ratio bandwidth', 'proposed antenna', 'potential candidate', 'optimized hut', 'novel super', 'impedance bandwidth', 'feed line', 'experimental results', 'enhanced largely', 'dielectric constant', 'compact size', 'antenna consists']</t>
  </si>
  <si>
    <t>compact | planar antenna | printed antenna | super wideband</t>
  </si>
  <si>
    <t>In this article, a novel super-wideband planar microstrip-fed monopole antenna is investigated and designed. The antenna consists of a well-optimized hut-shaped radiating patch having a diamond-shaped slot window at its center. To achieve nearly omnidirectional pattern, a partial ground plane consisting of an optimized slit exactly on the opposite of the feed line is used. Measurement results show that the impedance bandwidth for |S&lt;inf&gt;11&lt;/inf&gt;|&lt;inf&gt;dB&lt;/inf&gt;‚â§10 dB is enhanced largely to 184.5% with a ratio bandwidth more than 24.8:1 (0.9-22.35 GHz). This, together with its nearly constant measured gain of 3.35 dBi ¬±1 dB over this entire band makes it a potential candidate for both ultra-wideband and super-wideband applications. Moreover, the proposed antenna has a compact size of 40 √ó 25 mm&lt;sup&gt;2&lt;/sup&gt; on 1.6 mm thick FR4 substrate with dielectric constant of 4.4. Details of the proposed antenna are described, and both theoretical and experimental results are presented.</t>
  </si>
  <si>
    <t>2645-2649</t>
  </si>
  <si>
    <t>35488964200;57203969575</t>
  </si>
  <si>
    <t>Tahir, Farooq A.;Naqvi, Aqeel H.</t>
  </si>
  <si>
    <t>A compact hut-shaped printed antenna for super-wideband applications</t>
  </si>
  <si>
    <t>10.1002/mop.29413</t>
  </si>
  <si>
    <t>2-s2.0-84940416678</t>
  </si>
  <si>
    <t>['wire mesh', 'vital role', 'smart phone', 'reduced using', 'radiating element', 'metallic thin', 'impedance bandwidth', 'geometrical dimensions', 'epoxy substrate', 'electrical length', 'dielectric constant', 'article presents', 'antenna consists', '82 ghz', '6 mm', '47 ghz', '35 ghz', '18 ghz']</t>
  </si>
  <si>
    <t>antenna | CPW-fed | HFSS | monopole antenna | radiation hazard | thin-wire mesh</t>
  </si>
  <si>
    <t>This article presents a planar monopole antenna with reduced radiation hazard toward human head using thin-wire mesh which is needed in smart phone (mobile) for less crowded 801.11ac (5 GHz Wi-Fi) applications. The antenna consists of a rectangular radiating element with a particular rectangular part being removed from it to increase the electrical length of the antenna for miniaturization. CPW - feed and radiating element are printed on the topside of the double sided PCB. Radiation hazards toward human head has been reduced using a metallic thin-wire mesh in the backside of the PCB. Orientation of metallic thin wire mesh play a vital role. It has been placed in such a way to disturb the fringing field coupled toward head direction (positive X direction). The proposed antenna offers an impedance bandwidth of 1.47 GHz from 4.35 GHz to 5.82 GHz with resonant frequency 5.18 GHz when it printed on an FR4-epoxy substrate with dielectric constant (Œµ&lt;inf&gt;r&lt;/inf&gt;) of 4.4. It is over all in dimension of 21.7 √ó 25.5 √ó 1.6 mm&lt;sup&gt;3&lt;/sup&gt;. It has been designed and optimized using parametric study on the geometrical dimensions are investigated using electromagnetic simulation software HFSS 13.0 (High Frequency Structure Simulator).</t>
  </si>
  <si>
    <t>2684-2687</t>
  </si>
  <si>
    <t>CPW-fed monopole antenna with reduced radiation hazards toward human head using metallic thin-wire mesh for 802.11ac applications</t>
  </si>
  <si>
    <t>10.1002/mop.29411</t>
  </si>
  <si>
    <t>2-s2.0-84940416681</t>
  </si>
  <si>
    <t>['realized gains', 'radiated beam', 'proposed configuration', 'parasitic elements', 'inserted capacitances', 'application case', '8 dbi', '45 ghz']</t>
  </si>
  <si>
    <t>antenna arrays | electronic tilting | microstrip antennas | reconfigurable antennas</t>
  </si>
  <si>
    <t>In this work, parasitic elements are combined with inserted capacitances to tilt the radiated beam of a microstrip patch antenna. An application case at 2.45 GHz was considered for discussion. Realized gains up to 8 dBi and tilts within ¬±15¬∞ were achieved by the proposed configuration.</t>
  </si>
  <si>
    <t>2710-2713</t>
  </si>
  <si>
    <t>60021970;60068939;60068939</t>
  </si>
  <si>
    <t>7101872291;36930360000;15752170600</t>
  </si>
  <si>
    <t>Dias, Mauricio Henrique Costa;Freitas, Vitor;Vuong, Tan Phu</t>
  </si>
  <si>
    <t>France;Brazil</t>
  </si>
  <si>
    <t>Grenoble;Rio de Janeiro</t>
  </si>
  <si>
    <t>Institut de la Micro√©lectronique, Electromagn√©tisme et Photonique - Laboratoire d'Hyperfr√©quences et de Caract√©risation;Instituto Militar de Engenharia</t>
  </si>
  <si>
    <t>60068939;60021970</t>
  </si>
  <si>
    <t>Dias M.</t>
  </si>
  <si>
    <t>Low cost electronic beam tilting of microstrip antennas by the use of tunable parasites</t>
  </si>
  <si>
    <t>10.1002/mop.29414</t>
  </si>
  <si>
    <t>2-s2.0-84940416682</t>
  </si>
  <si>
    <t>['walled sbfa', 'polarization due', 'main reflector', 'letter presents', 'inside walls', 'improved cross', 'conventional sbfa', 'aperture efficiency', 'aperture diameter', 'antenna exhibited', '76 db']</t>
  </si>
  <si>
    <t>Hard electromagnetic surface | multiobjective genetic algorithm | short backfire antenna | strip-loaded wall</t>
  </si>
  <si>
    <t>This letter presents a high efficiency short backfire antenna (SBFA) using electromagnetically hard walls. A hard surface composed of low permittivity dielectric liner with longitudinal metal surface strips is affixed to the inside walls of a conventional SBFA's main reflector. The hard-walled SBFA was optimized to operate at L1 and L2 GPS bands with circular polarization using an R2 indicator based evolutionary multiobjective algorithm. A hard-walled SBFA with 2 Œª aperture diameter at L1 achieved 90% and 98% aperture efficiency at L1 and L2, respectively. Also the antenna exhibited more than 90% aperture efficiency over 16% bandwidth around L1. Compared to a conventional SBFA with the same aperture diameter the new antenna achieves 1.25 dB higher directivity at L1 and 0.76 dB at L2, as well as improved cross- polarization due to a more uniform aperture distribution.</t>
  </si>
  <si>
    <t>1614-1617</t>
  </si>
  <si>
    <t>60022054;60002959</t>
  </si>
  <si>
    <t>57206140799;55884538900</t>
  </si>
  <si>
    <t>Bray, Matthew G.;Lier, Erik</t>
  </si>
  <si>
    <t>Laurel;Bethesda</t>
  </si>
  <si>
    <t>Johns Hopkins University Applied Physics Laboratory;Lockheed Martin Corporation</t>
  </si>
  <si>
    <t>Bray M.</t>
  </si>
  <si>
    <t>High efficiency short backfire antenna using electromagnetically hard walls</t>
  </si>
  <si>
    <t>10.1109/LAWP.2015.2414301</t>
  </si>
  <si>
    <t>2-s2.0-84940416803</t>
  </si>
  <si>
    <t>['transmission response', 'simulation method', 'obtained results', 'calculated using', 'band gap', '90 ¬∞']</t>
  </si>
  <si>
    <t>3DEBG unit cell | High impedance | In phase reflection | Surface wave (SW)</t>
  </si>
  <si>
    <t>A three dimensional electromagnetic band gap (3DEBG) structure is designed to operate at 3.95GHz. It‚Äôs surface properties are analyzed using FEM based HFSS software so as to define (i) Surface band gap (ii) In phase Reflection band gap (iii) High impedance regions. A transmission response was calculated using both suspended strip line method and simulation method, from obtained results a band gap of 310MHz (i.e from 3.91GHz to 4.22GHz) is considered as surface band gap. In phase reflection band gap of 50MHz (i.e from 3.92GHz to 3.97GHz) measured between -90¬∞ to +90¬∞ of reflection phase curve of 3DEBG unit cell. The advantage of each property of 3DEBG is in microwave antenna environment is described in detail.</t>
  </si>
  <si>
    <t>34756-34765</t>
  </si>
  <si>
    <t>60021891;60079446</t>
  </si>
  <si>
    <t>56809248900;37041210500</t>
  </si>
  <si>
    <t>Kancherla, Praveen Kumar;Khan, Habibulla</t>
  </si>
  <si>
    <t>K L Deemed to be University;Jawaharlal Nehru Technological University Hyderabad</t>
  </si>
  <si>
    <t>60079446;60021891</t>
  </si>
  <si>
    <t>Kancherla P.</t>
  </si>
  <si>
    <t>Surface wave suppression band, in phase reflection band and high impedance region of 3DEBG characterization</t>
  </si>
  <si>
    <t>2-s2.0-84940416812</t>
  </si>
  <si>
    <t>['xoy plane', 'two kinds', 'small size', 'select patterns', 'radiating patterns', 'proposed antenna', 'parasitic elements', 'one inverted', 'measured results', 'may acts', 'mainly consists', 'low profile', 'low cost', 'good agreement', 'expected results', 'article proposes', '90 ¬∞', '52 ghz', '270 ¬∞', '26 ghz', '2 mm', '02 ghz']</t>
  </si>
  <si>
    <t>directive antenna | reconfigurable architecture | symmetrical structure</t>
  </si>
  <si>
    <t>This article proposes a compact printed frequency and pattern reconfigurable antenna. The antenna has a low profile, low cost, and small size of 58.0 √ó 40.0 √ó 1.2 mm&lt;sup&gt;3&lt;/sup&gt;, and mainly consists of dual symmetrical radiators, two rectangle parasitic elements and one inverted T-shape ground plane which may acts as a reflector. By loading the parasitic elements and selecting different radiators to connect to the feed, the proposed antenna can switch among three operating frequencies (2.01-2.26 GHz, 2.28-2.52 GHz, and 3.73-4.02 GHz) and select patterns between two kinds of radiating patterns with main lobe directions of œÜ=90¬∞ and œÜ=270¬∞ in the xoy plane. Comparing the expected results with measured results, a good agreement is obtained.</t>
  </si>
  <si>
    <t>2467-2471</t>
  </si>
  <si>
    <t>60019533;60019533;60083518;60083518;60083518</t>
  </si>
  <si>
    <t>55322035500;56808409500;35423154600;55638454900;56808544500</t>
  </si>
  <si>
    <t>Pan, Yong;Ma, Yongta;Xiong, Jiang;Hou, Ziye;Zeng, Yue</t>
  </si>
  <si>
    <t>Chongqing;Tianjin</t>
  </si>
  <si>
    <t>Chongqing Three Gorges University;Tianjin University</t>
  </si>
  <si>
    <t>60083518;60019533</t>
  </si>
  <si>
    <t>Pan Y.</t>
  </si>
  <si>
    <t>A compact antenna with frequency and pattern reconfigurable characteristics</t>
  </si>
  <si>
    <t>10.1002/mop.29371</t>
  </si>
  <si>
    <t>2-s2.0-84940417222</t>
  </si>
  <si>
    <t>['two bands', 'surface currents', 'shaped slot', 'printed antenna', 'impedance matching', 'generated randomly', 'fractal complex', 'found also', 'automata technique']</t>
  </si>
  <si>
    <t>band-rejection | cellular automata | gain enhancement | irregular-fractal antennas | slot-antenna | ultrawideband-antenna</t>
  </si>
  <si>
    <t>In this article, the effect of an irregular-fractal slot added to a radiating square patch of an ultrawideband (UWB) printed antenna is studied. The fractal complex-shaped slot was generated randomly by applying the Cellular-Automata technique. Analysis of both simulated and measured results dealing with the impedance matching, surface currents, gain, and radiation patterns shows three different behaviors: improvement, mismatching, or rejection of one or two bands, depending on the shape and position of the slot. It is found also that the gain of the UWB-antenna can be enhanced for some particular shaped slots.</t>
  </si>
  <si>
    <t>2506-2514</t>
  </si>
  <si>
    <t>60004582;60004582;60060524;60105585;60004582-60038666</t>
  </si>
  <si>
    <t>56008291400;26322202800;55817438800;7004142829;6507528900</t>
  </si>
  <si>
    <t>Ladhar, Lotfi;Zarouan, Mohamed;Oueslati, Donia;Floch, Jean Marie;Rmili, Hatem</t>
  </si>
  <si>
    <t>France;Tunisia;Tunisia;Saudi Arabia</t>
  </si>
  <si>
    <t>Rennes;Tunis;Tunis;Jeddah</t>
  </si>
  <si>
    <t>Institut d‚Äô√âlectronique et des Technologies du num√©Rique;Universit√© de Tunis El Manar, Ecole Nationale d'Ing√©nieurs de Tunis;University of Carthage, Institut National des Sciences Appliqu√©es et de Technologie;King Abdulaziz University</t>
  </si>
  <si>
    <t>60105585;60060524;60038666;60004582</t>
  </si>
  <si>
    <t>Ladhar L.</t>
  </si>
  <si>
    <t>Investigation on cellular-automata irregular-fractal ultrawideband slot-antennas</t>
  </si>
  <si>
    <t>10.1002/mop.29367</t>
  </si>
  <si>
    <t>2-s2.0-84940417227</t>
  </si>
  <si>
    <t>['wideband dual', 'whole bandwidth', 'two pairs', 'polarized antenna', 'polarization characteristics', 'planar quasi', 'original bowtie', 'operating band', 'high frequencies', 'array element', '33 db', '32 db', '3 œª', '15 db', '03 ghz']</t>
  </si>
  <si>
    <t>A wideband dual-polarized antenna for WLAN, WiMAX, and LTE base station applications is presented in this paper. The proposed antenna consists of two pairs of orthogonal planar quasi-open-sleeve dipoles along the centerlines, a balanced feeding structure and a square ground plane. The planar quasi-open-sleeve dipole comprises a pair of bowtie-shaped planar dipoles with two parallel curve parasitic elements. The introduced parallel curve parasitic elements change the path of the current of the original bowtie-shaped planar dipoles at high frequencies and hence wideband characteristic is achieved. Two pairs of the planar quasi-open-sleeve dipoles placed orthogonally further broaden the bandwidth of the antenna with dual-polarization characteristics. The proposed antenna achieves a 10-dB return loss bandwidth from 2.32 to 4.03 GHz (53.9% bandwidth) using the planar quasi-open-sleeve dipole structures. The isolation between the two ports remains more than 32 dB in the whole bandwidth. Measured results show that the proposed antenna keeps the cross-polarization under-33 dB and the front-to-back ratio better than 15 dB in the operating band. The antenna has an area of 0.3 Œª√ó 0.3 Œª at 2.32 GHz making it easy to be extended to an array element.</t>
  </si>
  <si>
    <t>55630834800;57212623936;16317753300</t>
  </si>
  <si>
    <t>Zhang, Guan Xi;Sun, Li;Sun, Bao Hua</t>
  </si>
  <si>
    <t>A Wideband Dual-Polarized Antenna Using Planar Quasi-Open-Sleeve Dipoles for Base Station Applications</t>
  </si>
  <si>
    <t>10.1155/2015/164392</t>
  </si>
  <si>
    <t>2-s2.0-84940421521</t>
  </si>
  <si>
    <t>['virtual shorting', 'top edge', 'tablet computer', 'slot radiator', 'slot antenna', 'slot 2', 'slot 1', 'simple structure', 'shorted 50', 'shape open', 'proposed u', 'multiband operation', 'microstrip feedline', 'metal frame', 'matching network', 'lte operation', 'lower frequencies', 'low profile', 'fed using', 'fabricated u', 'experimental results', 'article presents', 'also presented', 'additional open', '7 mm']</t>
  </si>
  <si>
    <t>dual-wideband antennas | LTE antennas | mobile antennas | open-slot antennas | slot antennas | tablet computer antennas</t>
  </si>
  <si>
    <t>The open-slot antenna is very suitable for applications in the metal-framed tablet device, such as the tablet computer, to achieve a low profile with wideband or multiband operation. This article presents a U-shape open-slot (U-slot) antenna with a low profile of 7 mm to the top edge of the metal-framed tablet computer for the LTE operation. The U-slot has a simple structure of length 70 mm and the two slot openings thereof are disposed at the metal frame. The U-slot antenna is fed using an end-shorted 50-Œ© microstrip feedline, with a wideband matching network embedded therein. The antenna can support a 0.5-wavelength slot resonant mode supported by the U-slot itself and a 0.25-wavelength slot resonant mode created by the open-slot radiator (denoted as Slot 1 in this study) formed between one slot opening and the microstrip feedline as a virtual shorting. By further using an inverted-U strip connecting across the U-slot, the antenna can create an additional open-slot radiator (denoted as Slot 2 in this study) to generate a 0.25-wavelength slot resonant mode at lower frequencies. The resonant modes supported by the U-slot, Slot 1, and Slot 2 can form two wideband operating bands to cover the LTE operation in the 698-960 and 1710-2690 MHz bands. Details of the proposed U-slot antenna and the effects of the inverted-U strip connecting across the U-slot and the matching network are addressed. Experimental results of the fabricated U-slot antenna are also presented.</t>
  </si>
  <si>
    <t>2677-2683</t>
  </si>
  <si>
    <t>Dual-wideband U-shape open-slot antenna for the LTE metal-framed tablet computer</t>
  </si>
  <si>
    <t>10.1002/mop.29421</t>
  </si>
  <si>
    <t>2-s2.0-84940421764</t>
  </si>
  <si>
    <t>['¬± 0', 'uwb band', 'thin strips', 'teflon substrate', 'proposed antenna', 'input impedance', 'face orientation', 'ensures operation', 'directly match', 'circular sectors', 'circular loop', '5 ns', '27 ghz', '120 %)', '0 dbi']</t>
  </si>
  <si>
    <t>circular sectors | group delay | loop antenna | stable broadside radiation pattern | ultrawideband</t>
  </si>
  <si>
    <t>In this article, a circular loop antenna with stable broadside radiation characteristics for ultrawideband (UWB) applications is proposed. It consists of a circular loop and circular sectors, and the circular sectors are used to directly match a 50-Œ© feed line over a UWB frequency band. The geometry of the proposed antenna is optimized to cover the 3.1-10.6 GHz UWB frequency band with stable broadside radiation patterns. The input impedance and voltage standing wave ratio (VSWR) characteristics of three different structures (a center-fed circular loop with thin strips, a structure with circular sectors as an end-truncated semicircular dipole, and the proposed loop antenna with circular sectors) are compared. The optimized proposed antenna is fabricated on a Teflon substrate. It exhibits a measured impedance frequency band of 3.08-12.27 GHz (120%) for a VSWR&lt;2, which ensures operation in the UWB band. Measured broadside gain is 3.0-7.0 dBi, and stable broadside radiation patterns are observed in the entire UWB band. Measured group delay remains almost constant with a variation of less than ¬±0.5 ns for the face-to-face orientation, and this indicates good time domain performance of the antenna.</t>
  </si>
  <si>
    <t>2515-2519</t>
  </si>
  <si>
    <t>UWB loop antenna with stable broadside radiation characteristics</t>
  </si>
  <si>
    <t>10.1002/mop.29374</t>
  </si>
  <si>
    <t>2-s2.0-84940421796</t>
  </si>
  <si>
    <t>['well within', 'temperature including', 'overall recovery', 'mobile phase', 'flow rate', 'endogenous substances', 'emtricitabin enantiomers', 'correlation coefficient', 'concentration range', 'calibration curves', 'also performed', '35 v', '20 v', '10 %).']</t>
  </si>
  <si>
    <t>Amylose tris-(3,5-dimethylphenyl carbamate) | Dried blood spots | Emtricitabin enantiomers | Hematocrit | Immobilized</t>
  </si>
  <si>
    <t>An enantioselective high performance liquid chromatography method has been developed and validated by evaluating the suitability of newly introduced immobilized polysaccharide chiral stationary phases, the effect of different organic modifiers and temperature including the entropy and enthalpy on resolution of the (R,S)-(-) &amp; (S,R)-(+) emtricitabine enantiomers on rat dried blood spots. Both the enantiomers were extracted from dried blood spots using ethanol: methanol (80:20 v/v) mixture and separated on an immobilized amylose tris-(3,5-dimethyl phenyl carbamate) chiral stationary phase using n-hexane:ethanol (65:35 v/v) as a mobile phase at a flow rate of 0.8mL/min. The detection was carried out at 280nm using photo diode array detector connected to a polarimeter in series to determine their order of eluton. The method was validated with respect to limits of detection and quantification, linearity, accuracy and precision. The calibration curves were linear over the concentration range of 0.5-500Œºg/mL for both enantiomers and the correlation coefficient (r2) was &gt;0.998. The overall recovery of (R,S)- &amp; (S,R)-enantiomers of emtricitabin from DBS were 90.4 and 90.6%, respectively. The limits of detection and quantification of enantiomers were 0.26, 0.30 and 0.85, 0.92Œºg/mL for (R,S)- and (S,R)-emtricitabin enantiomers, respectively. The assay was specific and precise (RSD &lt;10%). The stability of emtricitabin was also performed and the results were found to be well within the limits. The effect of hematocrit on extraction of emtricitabin enantiomers from dried blood spots was evaluated and no interference from endogenous substances was observed.</t>
  </si>
  <si>
    <t>160-168</t>
  </si>
  <si>
    <t>1873376X</t>
  </si>
  <si>
    <t>Journal of Chromatography B: Analytical Technologies in the Biomedical and Life Sciences</t>
  </si>
  <si>
    <t>60023994;60023994;60023994</t>
  </si>
  <si>
    <t>8397220100;36145374600;6603814767</t>
  </si>
  <si>
    <t>Rao, Ramisetti Nageswara;Santhakumar, Kondapalli;Naidu, Challa Gangu</t>
  </si>
  <si>
    <t>Hyderabad</t>
  </si>
  <si>
    <t>Indian Institute of Chemical Technology</t>
  </si>
  <si>
    <t>Rao R.N.</t>
  </si>
  <si>
    <t>Rat dried blood spot analysis of (R,S)-(-)- and (S,R)-(+)- enantiomers of emtricitabin on immobilized tris-(3,5-dimethylphenyl carbamate) amylose silica as a chiral stationary phase</t>
  </si>
  <si>
    <t>S1570023215301446</t>
  </si>
  <si>
    <t>10.1016/j.jchromb.2015.08.016</t>
  </si>
  <si>
    <t>2-s2.0-84940426254</t>
  </si>
  <si>
    <t>['psogsa algorithm', 'pattern synthesis', 'numerical simulation', 'novel strategy', 'investigated based', 'energy consumption', 'element excitations', 'desired pattern', 'considering uncoupled', 'conformal array']</t>
  </si>
  <si>
    <t>The pattern synthesis and activated element selection for conformal array is investigated based on hybrid particle swarm optimization-gravitational search algorithm (PSOGSA) in this paper. With the introduction of PSOGSA algorithm which is a novel hybrid optimization technique, the element excitations are optimized to obtain the desired pattern for conformal array in the case of considering uncoupled and coupled element pattern. Numerical simulation and full-wave electromagnetic calculation verify the advantage and efficiency of our method. Then, a novel strategy of activated element selection based on PSOGSA algorithm is proposed for saving the energy consumption in conformal array.</t>
  </si>
  <si>
    <t>60024350;60027021;60027021;60027021;60024350;60024350</t>
  </si>
  <si>
    <t>56437109600;7409784937;57196311267;55584793954;24923514100;7501867182</t>
  </si>
  <si>
    <t>Sun, Bin;Liu, Chunheng;Liu, Yang;Wu, Xiaofang;Li, Yongzhen;Wang, Xuesong</t>
  </si>
  <si>
    <t>Beijing;Changsha</t>
  </si>
  <si>
    <t>Institute of Electronics Chinese Academy of Sciences;National University of Defense Technology</t>
  </si>
  <si>
    <t>60027021;60024350</t>
  </si>
  <si>
    <t>Conformal Array Pattern Synthesis and Activated Elements Selection Strategy Based on PSOGSA Algorithm</t>
  </si>
  <si>
    <t>10.1155/2015/858357</t>
  </si>
  <si>
    <t>2-s2.0-84940434535</t>
  </si>
  <si>
    <t>['uwb spectrum', 'slotted conductor', 'semifractal patch', 'semifractal antenna', 'radiator leads', 'r band', 'novel design', 'notched specification', 'mdgs ).', 'great role', 'fully understand', 'fractal geometry', 'fabricated antenna', 'entire performances', 'dual band', 'cp property', 'cp bandwidth', 'circular polarization', 'band rejection', 'article proposes', 'analysis enabled', 'adjusted finely', 'actual size', 'achieving cp', '6 ghz', '52 ghz', '5 ghz', '3 db']</t>
  </si>
  <si>
    <t>band notched function | circular polarization | coplanar waveguide antennas | defected ground structures | ultra wideband antenna</t>
  </si>
  <si>
    <t>This article proposes the novel design of a coplanar waveguide fed (CPW-Fed) monopole ultra wideband (UWB) semifractal antenna with dual band-notched specification and circular polarization (CP) attributes at ITU-R (7.725-8.5 GHz). The semifractal patch of antenna is composed of unitcell which unitcell patterns form branchs of tree. The fractal geometry in radiator leads to have an effective impedance matching over the UWB spectrum. The Dual-band filtering property can be adjusted finely by embedding a pair of L-strips length inside the slotted conductor-backed-plane (SCBP) and mirrored defected ground structure (MDGS). Beside that, the length and position of L-strips have great role in achieving CP in ITU-R band. The actual size of the miniature and fabricated antenna is limited to 15 √ó 15 √ó 1 mm&lt;sup&gt;3&lt;/sup&gt; and it operates across 2.2-12.52 GHz for S&lt;inf&gt;11&lt;/inf&gt;&lt;-10dB, except the bandwidths of 3.1-3.6 for WiMAX and 5-6 GHz for WLAN. The antenna has CP bandwidth from 7.5 to 8.5 GHz for axial ratio less than 3 dB. The antenna's parameters were investigated to fully understand their affects. Main parameters achieved from this analysis enabled the optimization of the antenna's entire performances. The prototype was fabricated, to validate the performance of antenna, through simulations and measurements. The measured results certify the antenna radiates omnidirectionally and has a large impedance bandwidth, dual-band rejection and CP property.</t>
  </si>
  <si>
    <t>2483-2487</t>
  </si>
  <si>
    <t>24169546000;56624610100</t>
  </si>
  <si>
    <t>Naser-Moghadasi, M.;Sedgeechongaraluye-Yekan, T.</t>
  </si>
  <si>
    <t>Naser-Moghadasi M.</t>
  </si>
  <si>
    <t>Semifractal antenna with dual-bands filtering and circular polarization properties using SCBP and MDGS structures</t>
  </si>
  <si>
    <t>10.1002/mop.29372</t>
  </si>
  <si>
    <t>2-s2.0-84940434791</t>
  </si>
  <si>
    <t>['ultrawideband applications', 'simple procedure', 'shaped structure', 'shaped slots', 'shaped patch', 'shaped elements', 'quarter ellipse', 'operating band', 'notch function', 'higher frequencies', 'ground plane', 'frequency band', 'create band', '19 ghz', '04 ghz']</t>
  </si>
  <si>
    <t>band-notched antennas | monopole antenna | ultrawideband antenna</t>
  </si>
  <si>
    <t>A simple procedure for designing a new fractal CPW-fed monopole antenna with band-notch function for ultrawideband applications has been proposed. The proposed antenna consists of V-shaped patch with circular-shaped elements and an elliptically-shaped tapered ground plane. To create band-notch function, V-shaped structure is extruded on the patch from the throat of the feed. By cutting a pair of a quarter ellipse-shaped slots in the ground plane, proper impedance matching is obtained; as a result much wider impedance bandwidth can be achieved, especially at the higher frequencies. The antenna is small in size (25 √ó 25 mm&lt;sup&gt;2&lt;/sup&gt;) and has wide usable fractional bandwidth of more than 143% (3.15-19 GHz) defined by VSWR&lt;2, except at frequency band-notched of 4.90-6.04 GHz. Moreover, Omnidirectional radiation pattern and acceptable antenna gain are obtained over the operating band.</t>
  </si>
  <si>
    <t>2533-2536</t>
  </si>
  <si>
    <t>44060982300;36621160400</t>
  </si>
  <si>
    <t>Esmati, Zahra;Moosazadeh, Mahdi</t>
  </si>
  <si>
    <t>Esmati Z.</t>
  </si>
  <si>
    <t>Band-notched CPW-FED UWB antenna using V-shaped fractal elements</t>
  </si>
  <si>
    <t>10.1002/mop.29379</t>
  </si>
  <si>
    <t>2-s2.0-84940434792</t>
  </si>
  <si>
    <t>['impedance bandwidth', 'gps 1', 'gain achieved', 'circularly polarized', 'article proposes', 'around 5', 'around 11', '80 mhz', '692 ghz', '62 ghz', '5 dbi', '171 mhz']</t>
  </si>
  <si>
    <t>circularly polarized antenna | diagonal slot antenna | Intelligent Transport System | stacked microstrip antenna | vehicular GPS antenna</t>
  </si>
  <si>
    <t>This article proposes a novel, simple, microstrip-fed, circularly polarized, stacked, diagonal-slotted, wideband hexagonal microstrip patch antenna for Intelligent Transport System (ITS) applications. It has been found to operate in the Global Positioning Systems frequency L1 (GPS 1.575 GHz). The fabricated antenna shows an impedance bandwidth of 171 MHz which is around 11% (1.521-1.692 GHz) with 3 dB axial-ratio-bandwidth (ARBW) of 80 MHz which is around 5% (1.54-1.62 GHz) and for the entire 3 dB ARBW the gain achieved is over 6.5 dBi.</t>
  </si>
  <si>
    <t>2548-2554</t>
  </si>
  <si>
    <t>36751771600;56591764700;22033986600;57211297849</t>
  </si>
  <si>
    <t>Mondal, Tapas;Samanta, Susamay;Ghatak, Rowdra;Chaudhuri, Sekhar Ranjan Bhadra</t>
  </si>
  <si>
    <t>A novel hexagonal wideband circularly polarized stacked patch microstrip antenna</t>
  </si>
  <si>
    <t>10.1002/mop.29383</t>
  </si>
  <si>
    <t>2-s2.0-84940434797</t>
  </si>
  <si>
    <t>['typically possessed', 'technique described', 'successfully shown', 'station antenna', 'sized companies', 'results measured', 'rapid scanning', 'proposed technique', 'found using', 'first time', 'field transformation', 'field measurements', 'field distance', 'experimental validity', 'easily applied', 'conventional near', 'considerably smaller', 'commercial base']</t>
  </si>
  <si>
    <t>antenna measurement | antenna radiation patterns | base-station antenna | Fresnel field measurement</t>
  </si>
  <si>
    <t>We propose a low-cost measurement technique of commercially available base-station antenna in a compact experimental setting, which may be considerably smaller than the far-field distance. An Œ±-variable positioner was utilized with Fresnel-to-far-field transformation method. Compared with conventional near-field measurements, the technique described here allows for more rapid scanning and transformations. The experimental results show good agreement between the results measured at the far-field and that found using the Fresnel-to-far-field transformation. The experimental validity for commercial base-station antenna has been successfully shown for the first time as far as our knowledge, so that the proposed technique can be easily applied in small anechoic chambers, which are typically possessed by small-/medium-sized companies.</t>
  </si>
  <si>
    <t>2617-2622</t>
  </si>
  <si>
    <t>60009950;60001558;109584099</t>
  </si>
  <si>
    <t>14066387100;57203798780;37087301900</t>
  </si>
  <si>
    <t>Oh, Soon Soo;Lee, Young Hwan;Kim, Woo Su</t>
  </si>
  <si>
    <t>Gwangju;Daejeon;Daejeon</t>
  </si>
  <si>
    <t>Chosun University;Electronics and Telecommunications Research Institute;KEIT</t>
  </si>
  <si>
    <t>Oh S.</t>
  </si>
  <si>
    <t>Rapid low-cost measurement of base-station antennas in a compact environment</t>
  </si>
  <si>
    <t>10.1002/mop.29394</t>
  </si>
  <si>
    <t>2-s2.0-84940434800</t>
  </si>
  <si>
    <t>['simulation evaluations', 'rugged alternative', 'respective near', 'measurements confirmed', 'low cost', 'focal area', 'field measurements', 'fed x']</t>
  </si>
  <si>
    <t>focusing | Fresnel zone plate lenses | lenses | near-fields</t>
  </si>
  <si>
    <t>Design, simulation, and measurements of a horn-fed X-Band Fresnel Lens antenna is presented. The influence of the number of rings, substrate of choice and the respective near and far-field measurements are shown. The antenna is designed to be used in a free-space materials measurement setup, as a low cost and rugged alternative to dielectric horn antennas, therefore its focal area is defined and characterized. Measurements confirmed the simulation evaluations.</t>
  </si>
  <si>
    <t>2604-2609</t>
  </si>
  <si>
    <t>;60069347</t>
  </si>
  <si>
    <t>6506028642;23974652400</t>
  </si>
  <si>
    <t>Perotoni, Marcelo B.;Junqueira, Cynthia</t>
  </si>
  <si>
    <t>Sao Jose dos Campos</t>
  </si>
  <si>
    <t>Instituto de Aeronautica e Espaco</t>
  </si>
  <si>
    <t>Perotoni M.B.</t>
  </si>
  <si>
    <t>X-band printed fresnel zone plate antenna: Design, simulation, and field measurements</t>
  </si>
  <si>
    <t>10.1002/mop.29398</t>
  </si>
  <si>
    <t>2-s2.0-84940434801</t>
  </si>
  <si>
    <t>['wideband applications', 'substrate permittivity', 'stable gain', 'proposed models', 'performance characteristics', 'parametric analysis', 'ground plane', 'fr4 substrate', 'communication applications', 'better understanding', 'antenna behaviour', '6 mm']</t>
  </si>
  <si>
    <t>Bandwidth enhancement | Coplanar wave guide feeding (cpw) | Electromagnetic Bandgap Structure (EBG) | Tapered Step Ground Plane | Wideband antenna</t>
  </si>
  <si>
    <t>A combination of tapered step ground plane with electromagnetic band gap structured CPW fed antenna is proposed for wideband applications. Bandwidth is enhanced by adding tapered steps on the ground plane and by placing EBG structure in the design. Elliptical and rectangular monopole antennas are designed and discussed in detail with respect to their performance characteristics. The proposed models are printed on FR4 substrate of dielectric constant 4.4 with dimension of 20X20X1.6 mm. The parametric analysis with change in substrate permittivity is recorded and presented in this work for better understanding of the antenna behaviour with different substrate materials. The proposed models exhibiting excellent wideband characteristics in the communication applications with stable gain and efficiency.</t>
  </si>
  <si>
    <t>36135595500;56811728400;56811604000;56810716800;56810251600</t>
  </si>
  <si>
    <t>Madhav, B. T.P.;Sanikommu, Mounika;Pranoop, M. N.V.S.;Bose, K. S.N.Manikanta Chandra;Kumar, B. Sriram</t>
  </si>
  <si>
    <t>Cpw fed antenna for wideband applications based on tapered step ground and ebg structure</t>
  </si>
  <si>
    <t>10.17485/ijst/2015/v8iS9/53392</t>
  </si>
  <si>
    <t>2-s2.0-84940474289</t>
  </si>
  <si>
    <t>['two proposed', 'total efficiencies', 'simulated results', 'scattering matrices', 'port isolation', 'modified dual', 'moderate gain', 'minimum coupling', 'mimo antenna', 'high port', 'good efficiency', 'good agreement', 'following specifications', 'dual resonance', 'compact size', 'bandwidth greater', '94 ghz', '8 ghz', '8 dbi', '5 dbi', '425 mhz', '313 ghz', '25 db', '225 mhz', '22 db']</t>
  </si>
  <si>
    <t>Two novel microstrip MIMO antennas have been proposed and presented in this paper. The objective is to design a compact and dual-broadband MIMO antenna module appropriate for many wireless devices including WLAN, LTE and WiMax. The presented MIMO antennas have been analyzed, designed, simulated and investigated using CST MW simulator. They have been fabricated (FR-4 substrate), and their scattering matrices and total efficiencies have been measured. The first MIMO antenna module is composed of four proposed broadband microstrip antennas arranged in two MIMO antenna pairs. The first MIMO pair resonates at 5.2GHz (5.08-5.313 GHz) while the second pair resonates at 5.8 GHz (5.643-5.96 GHz). This MIMO antenna has a compact size of 40 √ó 40mm2, dualbroadband, minimum mutual coupling below -25 dB, bandwidth greater than 225 MHz and gain of 3.8 dBi. The second MIMO antenna module consists of two proposed and modified dual-broadband microstrip monopole antennas, where, each has a dual resonance at 3.7GHz (3.46-3.94 GHz) and 5.2GHz (4.99-5.41 GHz). This MIMO antenna has an overall compact size of 20 √ó 50mm2, minimum coupling below -22 dB, bandwidth greater than 425 MHz and gain of 2.5 dBi. Good agreement has been achieved between measured and simulated results. The proposed MIMO antennas cover many wireless applications with the following specifications: compact size, dual-broadband, moderate gain, good efficiency and high port-to-port isolation.</t>
  </si>
  <si>
    <t>107-121</t>
  </si>
  <si>
    <t>Ghouz, Hussein Hamed Mahmoud</t>
  </si>
  <si>
    <t>Alexandria</t>
  </si>
  <si>
    <t>Arab Academy for Science, Technology and Maritime Transport</t>
  </si>
  <si>
    <t>Ghouz H.</t>
  </si>
  <si>
    <t>Novel compact and dual-broadband microstrip MIMO antennas for wireless applications</t>
  </si>
  <si>
    <t>10.2528/PIERB15051304</t>
  </si>
  <si>
    <t>2-s2.0-84940476700</t>
  </si>
  <si>
    <t>['simulated results', 'return loss', 'proposed sub', 'proposed antenna', 'phase excitation', 'pattern diversity', 'measured performance', 'less area', 'diversity performance', 'array using', '17 mm']</t>
  </si>
  <si>
    <t>In this paper, a pattern diversity antenna, capable of radiating broad side as well as conical radiation patterns using quarter mode substrate integrated waveguide sub-array, has been presented. The pattern diversity is achieved by in-phase and out-of-phase excitation of the sub-array using a retrace coupler feed network. The overall profile height of the proposed antenna is 3.17 mm. The measured performance of the antenna, in terms of return loss, isolation, gain and diversity performance in the ‚àí10 dB impedance bandwidth, is in agreement with the simulated results. The proposed sub-array occupies 25% less area than the conventional microstrip antenna.</t>
  </si>
  <si>
    <t>105-111</t>
  </si>
  <si>
    <t>57206543709;56810663500;55620845400;56003150900</t>
  </si>
  <si>
    <t>Krishnamoorthy, Kandasamy;Majumdar, Basudev;Mukherjee, Jayanta;Ray, Kamla P.</t>
  </si>
  <si>
    <t>Krishnamoorthy K.</t>
  </si>
  <si>
    <t>Low profile pattern diversity antenna using quarter-mode substrate integrated waveguide</t>
  </si>
  <si>
    <t>10.2528/PIERL15060303</t>
  </si>
  <si>
    <t>2-s2.0-84940479644</t>
  </si>
  <si>
    <t>['spherical near', 'spherical case', 'sc ).', 'randomly distributed', 'proposed technique', 'orthogonality properties', 'numerically studied', 'measurement techniques', 'measured near', 'matrix method', 'linear relation', 'irregularities magnitude', 'experimental results', 'easily determined', 'data signal', 'cylindrical case', 'corresponding cylindrical']</t>
  </si>
  <si>
    <t>A matrix method which takes into account the probe positioning errors in cylindrical and spherical near-field (NF) measurement techniques is proposed. The near-field irregularities made impossible the determination of the cylindrical or spherical wave expansion from the measured data using classical techniques based on 2D Discrete Fourier Transformation (2D-DFT) in cylindrical case (CC) and orthogonality properties in spherical case (SC). The irregularities can be randomly distributed but known and the matrix method expresses the linear relation between the measured near-field and the corresponding cylindrical or spherical modal expansion coefficients. Once the coefficients of the cylindrical and the spherical wave expansions are known the far-field of the antenna under test (AUT) is easily determined. Accuracy of the matrix method is numerically studied as a function of the irregularities magnitude and for different noise levels (data Signal to Noise Ratio). Also, experimental results have shown the efficiency of the proposed technique.</t>
  </si>
  <si>
    <t>35-48</t>
  </si>
  <si>
    <t>60008134;60008134;60008134</t>
  </si>
  <si>
    <t>CNRS Centre National de la Recherche Scientifique</t>
  </si>
  <si>
    <t>Matrix method for far-field calculation using irregular near-field samples for cylindrical and spherical scanning surfaces</t>
  </si>
  <si>
    <t>10.2528/PIERB15040905</t>
  </si>
  <si>
    <t>2-s2.0-84940484008</t>
  </si>
  <si>
    <t>['utd code', 'reflector fields', 'ray traces', 'principal bottleneck', 'large number', 'efficient interface', 'dipole sources', 'computational times']</t>
  </si>
  <si>
    <t>Dipoles | Spherical harmonics | Uniform theory of diffraction</t>
  </si>
  <si>
    <t>A spherical harmonic expansion is proposed to provide a more efficient interface between a reflector antenna simulation code and an Uniform Geometrical Theory of Diffraction (UTD) ray tracing code. The principal bottleneck is a large number of dipole sources. As a consequence, a large number of dipole sources lead to a large number of ray traces, which increases the computational times in the UTD code. We propose to use a spherical harmonic expansion of the reflector fields as an efficient interface. This method saves significant computational times in the UTD code provided that the number of dipole sources per cell is large.</t>
  </si>
  <si>
    <t>22-29</t>
  </si>
  <si>
    <t>Applied Computational Electromagnetics Society Journal</t>
  </si>
  <si>
    <t>60032503;60032503;60003500;60032503</t>
  </si>
  <si>
    <t>57192104692;57192275902;7004052296;7003507081</t>
  </si>
  <si>
    <t>Quimby, J. T.;Thompson, R.;Marhefka, R. J.;Rockway, J. D.</t>
  </si>
  <si>
    <t>San Diego;Columbus</t>
  </si>
  <si>
    <t>Space and Naval Warfare Systems Center San Diego;The Ohio State University</t>
  </si>
  <si>
    <t>60032503;60003500</t>
  </si>
  <si>
    <t>Quimby J.T.</t>
  </si>
  <si>
    <t>A spherical harmonic expansion method for accelerating the interface between the NEC-REF and NEC-BSC codes</t>
  </si>
  <si>
    <t>2-s2.0-84940489664</t>
  </si>
  <si>
    <t>['wlan 5', 'wimax 3', 'usb connector', 'usb applications', 'two tl', 'small form', 'reactive loading', 'proposed antenna', 'printed ifa', 'parametric study', 'mtm ),', 'line based', 'laptop device', 'inspired metamaterials', 'ifa arms', 'good agreement', 'fed loaded', 'f antenna', 'experimental results', 'employs transmission', 'em simulations', 'design concept', 'cst ver', 'bluetooth 2', 'antenna size', 'also characterized', '9 ghz', '5 ghz', '4 ghz', '2 ghz']</t>
  </si>
  <si>
    <t>High frequency structure simulator (HFSS) | Inspired metamaterials | Inverted-F antenna (IFA) | Transmission-line based metamaterials (TLMTM) | Universal serial bus (USB)</t>
  </si>
  <si>
    <t>This paper presents quad-band printed inverted-F antenna that employs transmission-line based on inspired metamaterials for USB applications. The reactive loading of the printed IFA is inspired by transmission-line based metamaterials (TL-MTM), which is exploited to create a new resonant frequency while maintaining the antenna's small form-factor. The proposed USB antenna structure consists of two arms printed IFA CPW-fed loaded with two TL-MTM unit cells to achieve two operating bands with the same antenna size in addition to the two fundamental resonant frequencies of IFA arms themselves. The structure is designed to operate at LTE 11 0.9 GHz, Bluetooth 2.4 GHz, WIMAX 3.5 GHz, and WLAN 5.2 GHz. The component interaction including housing case, USB connector, and laptop device are also characterized. The design concept, a parametric study of the proposed antenna is carried out using HFSS ver. 14 and CST ver. 2014, and general design guidelines are provided. Experimental results are presented to validate the new design concept. Measurements and EM simulations are in a good agreement.</t>
  </si>
  <si>
    <t>564-570</t>
  </si>
  <si>
    <t>Soliman, Ahmed M.;Elsheakh, Dalia M.;Abdallah, Esmat A.;El-Hennawy, Hadia M.</t>
  </si>
  <si>
    <t>Inspired metamaterial quad-band printed inverted-F (IFA) antenna for USB applications</t>
  </si>
  <si>
    <t>2-s2.0-84940503791</t>
  </si>
  <si>
    <t>['total dimensions', 'shaped strips', 'planar waveguide', 'opposite corners', 'ground plane', 'frequency range', 'feed line', 'exhibits cp', 'circular polarization', 'antenna bandwidth', 'also generate', '65 ghz', '6 mm', '5 ghz', '35 %).']</t>
  </si>
  <si>
    <t>Circular polarization | CPW-feed line | Ultra-wideband</t>
  </si>
  <si>
    <t>A novel compact antenna with Circular Polarization (CP) characteristics is presented. The antenna structure includes an asymmetrical rectangular radiating patch from which a semi-circle shaped slot is cut. A 50 Œ© Co- Planar Waveguide (CPW) feed line with two rectangular slots feeds the antenna. Two inverted L-shaped strips and also two spiral shaped slots are embedded on opposite corners of the ground plane to further enhance the antenna bandwidth and also generate the circular polarization property. The antenna is printed on a compact size FR4 substrate with the total dimensions of 20√ó20√ó1.6 mm&lt;sup&gt;3&lt;/sup&gt;. The proposed antenna operates over the frequency range of 3-14.5 GHz for VSWR&lt;2 and exhibits CP in 5.35-7.65 GHz (35%).</t>
  </si>
  <si>
    <t>93-98</t>
  </si>
  <si>
    <t>60107357;60107357;60107357</t>
  </si>
  <si>
    <t>57214703826;6506944146;24474815100</t>
  </si>
  <si>
    <t>Azamian, Fateme;Azarmanesh, Mohammad Naghi;Ghobadi, Changiz</t>
  </si>
  <si>
    <t>Islamic Azad University, Urmia Branch</t>
  </si>
  <si>
    <t>Azamian F.</t>
  </si>
  <si>
    <t>A novel compact CPW-Fed antenna with circular polarization characteristics for UWB applications</t>
  </si>
  <si>
    <t>2-s2.0-84940506290</t>
  </si>
  <si>
    <t>['wimax band', 'uwb applications', 'stepped patch', 'shaped slot', 'radiating patch', 'measured e', 'major part', 'impedance bandwidth', 'ground plane', 'good correlation', 'antenna consists', '85 ghz', '2 ghz', '13 ghz']</t>
  </si>
  <si>
    <t>Dual band notch | Monopole antenna | Parasitic element | U-shaped slot | Ultra-Wideband (UWB)</t>
  </si>
  <si>
    <t>In this study, a dual band notch microstrip antenna for UWB applications has been presented. The antenna consists of a stepped patch with U-shaped slot, two rectangular shaped slots in the ground plane and a butterfly shaped parasitic backplane element structure. By inserting two rectangular shaped slots in the ground plane, much wider impedance bandwidth can be produced. This modification significantly improves the antenna's impedance bandwidth by 155% which covers the entire UWB bandwidth range and even more. In order to generate single band notch characteristic, a butterfly shaped conductor backplane structure is utilized on the ground plane side of the substrate. In addition, by cutting a U-shaped slot on the radiating patch, a dual band notch function is achieved. The measured frequency results show an impedance bandwidth of 2.35-13 GHz for a Voltage Standing Wave Ratio (VSWR) less than 2 with two eliminated bands placed at 3.25-3.85 GHz and 4.9-6.2 GHz, which reject the Wireless Local Area Network (WLAN) band, WiMAX band, and a major part of the C-band. The measured E-plane and H-plane radiation patterns show a very good correlation with the requirements of UWB applications.</t>
  </si>
  <si>
    <t>78-85</t>
  </si>
  <si>
    <t>60105242;60000627;60077846;60031777</t>
  </si>
  <si>
    <t>56427974700;55913973000;56427700400;55429747300</t>
  </si>
  <si>
    <t>Beigi, P.;Nourinia, J.;Mohammadi, B.;Valizade, A.</t>
  </si>
  <si>
    <t>Tehran;Sanandaj;Tehran;Urmia</t>
  </si>
  <si>
    <t>Islamic Azad University, Science and Research Branch;Islamic Azad University, Sanandaj Branch;Islamic Azad University;Urmia University</t>
  </si>
  <si>
    <t>60105242;60077846;60031777;60000627</t>
  </si>
  <si>
    <t>Bandwidth enhancement of small square monopole antenna with dual band notch characteristics using U-shaped slot and butterfly shape parasitic element on backplane for UWB applications</t>
  </si>
  <si>
    <t>2-s2.0-84940514202</t>
  </si>
  <si>
    <t>['transmitting 3ops', 'simulated frequency', 'measured performance', 'good agreement', 'also improves', '9 db', '18 ghz']</t>
  </si>
  <si>
    <t>Corrugated UWB antenna | Fidelity factor | Time domain | Ultra-wideband</t>
  </si>
  <si>
    <t>We present two antipodal tapered slot antennas: one with elliptical strips termination and the other modified with elliptical shaped corrugations. Compared to the other, the corrugated antenna uses elliptical slots loading to improve the gain by up to 1.9 dB over operational bandwidth 0.8-18 GHz. It also improves the front to back lobe ratio. The simulated frequency and time domain results are in good agreement with measured performance of both antennas. Experimental results verify a fidelity factor greater than 0.86 for both antennas by transmitting 3Ops (3-18 GHz) Ultra-Wideband (UWB) pulses.</t>
  </si>
  <si>
    <t>68-77</t>
  </si>
  <si>
    <t>60013183-60033154;60013183;60013183;60013183;60013183;60013183-60033154</t>
  </si>
  <si>
    <t>56678926400;55452132200;56811020400;56811496700;6603030382;56811659700</t>
  </si>
  <si>
    <t>Ashraf, Muhammad Ahmad;Jamil, Khalid;Shoaib, A. R.Sebak Mobeen;Aihekail, Zeyad;Alkanhal, Majeed;Aishebeili, Saleh</t>
  </si>
  <si>
    <t>Canada;Saudi Arabia</t>
  </si>
  <si>
    <t>Montreal;Riyadh</t>
  </si>
  <si>
    <t>Concordia University;King Saud University</t>
  </si>
  <si>
    <t>60033154;60013183</t>
  </si>
  <si>
    <t>Ashraf M.</t>
  </si>
  <si>
    <t>Modified antipodal vivaldi antenna with shaped elliptical corrugation for 1-18 GHz UWB application</t>
  </si>
  <si>
    <t>2-s2.0-84940524685</t>
  </si>
  <si>
    <t>['slots dimensions', 'simulation results', 'radiation pattern', 'proposed antenna', 'proper range', 'paper introduces', 'high variation', 'frequency variation', 'frequency bandwidth', 'frequency band', 'designed antenna', 'consequently asymmetric', 'band antenna', 'appropriate candidate', 'antenna structure', 'antenna notches', '9 ghz', '3 db', '10 db']</t>
  </si>
  <si>
    <t>This paper introduces a new volumetric conical notch-band antenna. Structure of this antenna is in contrast with planar and printed band rejection antennas currently existing in almost all of the literatures. The radiation pattern of the proposed antenna is symmetrical and stable against frequency variation, while planar and printed antenna types suffer from high variation of their radiation pattern with frequency, and consequently asymmetric and unstable omnidirectional behavior. The frequency band of the antenna is notched with two slots implemented on the antenna structure. Uniform various frequency band rejections are achieved by changing the slots dimensions and position. Both measured and simulation results of manufactured antenna show the frequency bandwidth of the antenna is from 3 to 4.9 GHz and from 6.2 to 11GHz with reflection coefficient less than -10 dB. Moreover, the antenna notches the frequency band from 4.9 to 6.2GHz with nearly uniform reflection coefficient level of approximately -3 dB. Stable radiation pattern and proper range of frequency band rejection make the designed antenna an appropriate candidate for the use in UWB and indoor communication systems.</t>
  </si>
  <si>
    <t>31-40</t>
  </si>
  <si>
    <t>55411395400;36490680900</t>
  </si>
  <si>
    <t>Khorshidi, Mohammadreza;Tahanian, Esmaeel</t>
  </si>
  <si>
    <t>Khorshidi M.</t>
  </si>
  <si>
    <t>A new conical band-reject UWB antenna with uniform rejection and stable omnidirectional behavior</t>
  </si>
  <si>
    <t>10.2528/PIERC15071102</t>
  </si>
  <si>
    <t>2-s2.0-84940524805</t>
  </si>
  <si>
    <t>['proposed camera', 'package tube', 'motion jpeg', 'measurements show', 'frame rate', 'compression mode', 'commercial high', 'closely packed', 'camera unit', 'camera package', '42 mbps', '15 fps']</t>
  </si>
  <si>
    <t>Camera | Ultra wide band | Ultra-wide-angle lens | UWB | Wireless</t>
  </si>
  <si>
    <t>A wide-angle wireless camera package using ultra wide band (UWB) communication is demonstrated in this paper. The camera is composed of a camera unit, camera processor module, UWB communication module, and power supply unit. A 162-degree lens module is developed to implement the ultra-wide-angle camera unit. All units are closely packed in a package tube with the size of '2 √ó 2 √ó 7 cm3 excluding an antenna. Measurements show that the camera package can transmit a high resolution video with the resolution of 2048 √ó 1536 (QXGA) at the frame rate of 15 fps in a MJPEG (Motion JPEG) compression mode. The camera has the maximum data transfer rate of '42 Mbps. The proposed camera can support '3X higher resolution and '5X higher data transfer rate than a commercial high-performance wireless camera. To the best of author's knowledge, this is the most compact wireless camera using UWB communication.</t>
  </si>
  <si>
    <t>37-45</t>
  </si>
  <si>
    <t>60026263;60026263;60026263;60026263;60026263;116798092;113225380;60080562</t>
  </si>
  <si>
    <t>24578000100;55840402600;56558871800;57203324913;56810103600;56810126900;56810114000;57207482194</t>
  </si>
  <si>
    <t>Shim, Dongha;Kim, Hyung O.;Lee, Minwoo;Kim, Junwoo;Lee, Nanhee;Yi, Jason;Kang, Kiwon;Kang, Jeong Jin</t>
  </si>
  <si>
    <t>Seoul;Seoul;Suwon;Daejeon</t>
  </si>
  <si>
    <t>Dong Seoul College;Seoul National University of Science and Technology (SNUST);Haesung Optics, Co., Ltd.;Korea Evaluation Institute of Industrial Technology (KEIT)</t>
  </si>
  <si>
    <t>60080562;60026263;116798092;113225380</t>
  </si>
  <si>
    <t>Shim D.</t>
  </si>
  <si>
    <t>An ultra-wide-angle wireless camera using ultra wide band communication</t>
  </si>
  <si>
    <t>10.1504/IJSNET.2015.071392</t>
  </si>
  <si>
    <t>2-s2.0-84940526898</t>
  </si>
  <si>
    <t>['thin micro', 'strip line', 'reading range', 'presented antennas', 'metal objects', 'designing method', 'compact design', 'basic design']</t>
  </si>
  <si>
    <t>A capacitively fed rectangular patch antenna for anti-metal RFID tag was studied. It was found that by using capacitively feeding and a thin micro-strip line, the input impedance could be stabilized with respect to ground plane size. As a result, the reading range degradation was avoided, and the presented antennas have almost the same reading range when used on metal or non-metal objects. The mechanism was explained by a basic antenna design and a transmission line model. Then a more practical compact design having much smaller size was presented. Prototypes of both the basic design and the compact design were fabricated and tested. The testing results validated the effectiveness of the designing method.</t>
  </si>
  <si>
    <t>51-57</t>
  </si>
  <si>
    <t>60025761;60025761-60014171;60014171</t>
  </si>
  <si>
    <t>7006868490;56809735700;7006080963</t>
  </si>
  <si>
    <t>Tao, Bo;Sun, Hu;Ramahi, Omar M.</t>
  </si>
  <si>
    <t>China;Canada</t>
  </si>
  <si>
    <t>Wuhan;Waterloo</t>
  </si>
  <si>
    <t>Huazhong University of Science and Technology;University of Waterloo</t>
  </si>
  <si>
    <t>60025761;60014171</t>
  </si>
  <si>
    <t>Tao B.</t>
  </si>
  <si>
    <t>RFID tag antenna for metallic or non-metallic surfaces</t>
  </si>
  <si>
    <t>10.2528/PIERC15071501</t>
  </si>
  <si>
    <t>2-s2.0-84940527817</t>
  </si>
  <si>
    <t>['simply adjusting', 'shaped strip', 'shaped slot', 'relative permittivity', 'radiation characteristics', 'proposed antenna', 'optimal parameters', 'notched characteristic', 'notch band', 'measured vswr', 'inverted u', 'finely tuned', 'fed via', 'duroid 6006', 'dual band', 'bandnotched characteristics', 'actual antenna', '27 mm']</t>
  </si>
  <si>
    <t>Dual band notched | Elliptical slot antenna | UWB</t>
  </si>
  <si>
    <t>A novel elliptical slot antenna with bandnotched characteristics is presented for ultra-wideband (UWB) applications. The proposed antenna is fed via a microstrip-line that is connected to an elliptically shaped patch. Dual band-notched characteristic is achieved by utilizing an L-shaped strip and an inverted U-shaped slot incorporated within the antenna's structure. This antenna configuration enables the notch band to be finely tuned by simply adjusting the parameters of notch function components, the L-shaped slot and the inverted Ushaped slot. The antenna with optimal parameters was fabricated on RT/Duroid 6006 that has a thickness of 1.27 mm and a relative permittivity of 6.15. The size of the actual antenna is 50√ó50 mm&lt;sup&gt;2&lt;/sup&gt;. The measured VSWR, gain, impedance and radiation characteristics of the proposed antenna confirm it satisfies UWB system requirements.</t>
  </si>
  <si>
    <t>558-563</t>
  </si>
  <si>
    <t>60105242;60031777</t>
  </si>
  <si>
    <t>24169546000;24398939300</t>
  </si>
  <si>
    <t>Naser-Moghadasi, M.;Kalteh, A. A.</t>
  </si>
  <si>
    <t>Islamic Azad University, Science and Research Branch;Islamic Azad University</t>
  </si>
  <si>
    <t>Elliptical slot antenna with dual band-notched characteristics for UWB applications</t>
  </si>
  <si>
    <t>2-s2.0-84940535005</t>
  </si>
  <si>
    <t>['uwb antenna', 'ultra wideband', 'transmission coefficient', 'performed using', 'operating band', 'microstrip line', 'important wideband', 'good isolation', 'experimental prototype', 'cylindrical surface', 'cpw ).', 'communication systems', '2 ghz']</t>
  </si>
  <si>
    <t>In this paper, an ultra-wideband (UWB) conformal monopole antenna integrated with a narrow-band (NB) rectangular slot antenna is designed and fabricated. The proposed structure consists of a circular disc monopole antenna printed on a cylindrical surface and fed by a coplanar waveguide line (CPW). A rectangular slot antenna, excited by a microstrip line, is integrated in the front of the UWB antenna. The simulations are performed using the CST Microwave Studio software. To validate the proposed antenna concept, an experimental prototype is fabricated and measured. The measured results show that the monopole antenna covers an ultra wideband from 2 GHz to 12GHz with S11 &lt; ‚àí10 dB and provides a very good isolation with a transmission coefficient below ‚àí20 dB across the operating band. Compared to planar integrated antennas, the proposed conformed structure possesses an important wideband, which can be used in many wearable electronic applications and communication systems.</t>
  </si>
  <si>
    <t>60087346-60071031;60087346-60071031;60071031;60087346</t>
  </si>
  <si>
    <t>56811610200;55892688700;6701577028;6602259960</t>
  </si>
  <si>
    <t>Sahnoun, Nadjet;Messaoudene, Idris;Denidni, Tayeb A.;Benghalia, Abdelmadjid</t>
  </si>
  <si>
    <t>Constantine;Quebec</t>
  </si>
  <si>
    <t>Universit√© des Fr√®res Mentouri Constantine 1;Institut National de la Recherche Scientifique</t>
  </si>
  <si>
    <t>60087346;60071031</t>
  </si>
  <si>
    <t>Sahnoun N.</t>
  </si>
  <si>
    <t>Integrated flexible UWB/NB antenna conformed on a cylindrical surface</t>
  </si>
  <si>
    <t>10.2528/PIERL15061809</t>
  </si>
  <si>
    <t>2-s2.0-84940537539</t>
  </si>
  <si>
    <t>['switching states', 'switch states', 'radiation pattern', 'proposed antennas', 'proposed antenna', 'pin diodes', 'operating frequencies', 'maximum gain', 'maximum efficiency', 'ii operates', '9 ghz', '78 %.', '5 db', '4ghz depending', '22 db']</t>
  </si>
  <si>
    <t>In this paper, a novel frequency reconfigurable U-slot microstrip antenna with T-shaped feed line for Software Defined Radio applications is proposed. The proposed antenna, indexed as A-I in this paper, operates at three different frequencies: 1.85GHz, 1.9 GHz and 2.4GHz depending on the switching states of PIN diodes. Furthermore, to strengthen the proposed design concept and strategy another improved antenna (A-II) is designed and tested. In comparison to antenna A-I, the improved antenna design (A-II) utilizes four slots/PIN diodes in order to increase the number of reconfigurable frequency states. Depending on the switch states of four PIN diodes, antenna A-II operates on five different reconfigurable frequency bands centered at: 1.5GHz, 1.6GHz, 1.8GHz, 1.9GHz and 2.24GHz. The measured results show a return loss better than 22 dB, maximum gain of 2.5 dB and maximum efficiency of 78%. Moreover, radiation pattern for the proposed antennas is stable at all operating frequencies.</t>
  </si>
  <si>
    <t>129-136</t>
  </si>
  <si>
    <t>60032618;60032618</t>
  </si>
  <si>
    <t>55642266600;36640260700</t>
  </si>
  <si>
    <t>Sharma, Sonia;Tripathi, Chandra C.</t>
  </si>
  <si>
    <t>Kurukshetra</t>
  </si>
  <si>
    <t>Kurukshetra University</t>
  </si>
  <si>
    <t>Frequency reconfigurable U-slot antenna for SDR application</t>
  </si>
  <si>
    <t>10.2528/PIERL15071304</t>
  </si>
  <si>
    <t>2-s2.0-84940543490</t>
  </si>
  <si>
    <t>['various parameters', 'space condition', 'simple antenna', 'return loss', 'proposed antenna', 'operating bands', 'novel dual', 'db bandwidths', 'coupled line', 'compact space', 'band operation', 'band antenna', 'antenna parameters', 'achieved 10']</t>
  </si>
  <si>
    <t>In this paper, a novel dual-band antenna with coupled line and different impedance extension lines is presented and analyzed. This simple antenna is composed of three antenna radiations with symmetric coupled lines, and it occupies a compact space of 80√ó30√ó1 mm3. The achieved 10-dB bandwidths of the dual-band operation in free-space condition are 200MHz and 100MHz, respectively, which support the 1.8/2.6GHz Long Term Evolution (LTE) operating bands. Furthermore, various parameters are investigated to examine the effects of the antenna parameters on return loss as well as the gain of the proposed antenna.</t>
  </si>
  <si>
    <t>97-103</t>
  </si>
  <si>
    <t>56809879000;55561922700;56236248900;57215075181</t>
  </si>
  <si>
    <t>Li, Wanyi;Wang, Weimin;Wu, Yongle;Liu, Yuanan</t>
  </si>
  <si>
    <t>A single-layer planar monopole dual-band coupled line antenna with low cross-polarization for LTE applications</t>
  </si>
  <si>
    <t>10.2528/PIERL15061703</t>
  </si>
  <si>
    <t>2-s2.0-84940548351</t>
  </si>
  <si>
    <t>['wimax applications', 'two side', 'side split', 'ring structure', 'return losses', 'radiation patterns', 'radiating element', 'provides 25', 'proposed antenna', 'measured results', 'frequency band']</t>
  </si>
  <si>
    <t>Dual-band antenna | Monopole antenna | Split-ring elements | WiMAX | WLAN</t>
  </si>
  <si>
    <t>A novel compact dual-band monopole antenna for WLAN and WiMAX applications is presented. The antenna is fed by a microstrip feed line and consists of two side-by-side split-ring structure as the radiating element. The proposed antenna is compact in size and provides 25.5% and 11.8% dual band performance covering 2.4/5.2 GHz WLAN and 2.5/2.7 GHz WiMAX bands, respectively. Also, the antenna exhibits uniform radiation patterns at each frequency band in both E- and H-planes. Comparison of simulated and measured results of return losses, radiation patterns and gains of the antenna are provided.</t>
  </si>
  <si>
    <t>546-550</t>
  </si>
  <si>
    <t>Basaran, S. C.;Sertel, K.</t>
  </si>
  <si>
    <t>Compact and planar monopole antenna for WLAN and WiMAX applications</t>
  </si>
  <si>
    <t>2-s2.0-84940555129</t>
  </si>
  <si>
    <t>['promising solution', 'patch antenna', 'mmw imaging', 'measured gain', 'low cost', 'high gain', 'fabricate millimeter', 'end linking', 'dielectric lens', 'design shows', 'convex front', 'concept based', '90 %).', '60 ghz', '20 db']</t>
  </si>
  <si>
    <t>Dielectric lens | High gain | Millimeter-wave antenna | Unlicensed 60 GHz band</t>
  </si>
  <si>
    <t>A high gain, low cost and easy to fabricate millimeter-wave (MMW) antenna is presented. To focus the radiation into a very thin main beam, a concept based on employing a cylindrical air cavity with a convex front-end linking a microstrip patch radiator and a transparent dielectric lens is introduced. This principle is applied to enhance the coupling between the patch antenna and dielectric lens at 60 GHz. The design shows very directive and stable radiation patterns in both the E and H-planes. The proposed antenna exhibits a measured gain of 20 dB over the ISMband, as well as high radiation efficiency (greater than 90%). The performance of the proposed antenna makes it a promising solution for various MMW applications, including short distance wireless communications and MMW imaging.</t>
  </si>
  <si>
    <t>469-477</t>
  </si>
  <si>
    <t>Briqech, Z.;Sebak, A. R.;Denidni, T.</t>
  </si>
  <si>
    <t>60 GHz circular patch-fed high gain transparent lens antenna</t>
  </si>
  <si>
    <t>2-s2.0-84940557504</t>
  </si>
  <si>
    <t>['wireless devices', 'validated experimentally', 'umts frequencies', 'two frequencies', 'truncated sinc', 'sinc function', 'simulated results', 'several configurations', 'resonance behavior', 'radiating element', 'prototype model', 'proposed antenna', 'particular configuration', 'multifrequency operation', 'monopole geometry', 'feed gap', 'desired band', 'design formula', 'compact configuration', 'also presented']</t>
  </si>
  <si>
    <t>Monopole antenna | Multiband antenna | Multifrequency antenna | Patch antenna | Sinc antenna</t>
  </si>
  <si>
    <t>In this work, a Sinc shaped printed monopole antenna is proposed for wireless devices. The radiating element is a strip monopole configuration folded in the shape of a Sinc function where the radiating element is an extension of 50 Œ© microstrip line. The proposed antenna not only represents a compact configuration but is easier to design and feed. Several configurations of truncated Sinc(2x) monopole geometry are taken into consideration to show the resonance behavior at single, two or more than two frequencies for multifrequency operation. The detailed parametric study has been carried out in terms of several truncated Sinc configurations, ground plane size, feed gap and Sinc strip length to achieve the desired band of operation. The design formula is also presented for the proposed monopole antenna. Finally, a prototype model is developed and the simulated results are validated experimentally for a particular configuration. It is seen that the proposed antenna occupies small area, depicts good radiation characteristics and is suitable for wireless devices operating at DCS/PCS/IMT-2000/UMTS frequencies.</t>
  </si>
  <si>
    <t>123-131</t>
  </si>
  <si>
    <t>35253582000;7402490454</t>
  </si>
  <si>
    <t>Badhai, Ritesh Kumar;Gupta, Nisha</t>
  </si>
  <si>
    <t>Badhai R.</t>
  </si>
  <si>
    <t>Parametric study of sinc shaped monopole antenna for wireless devices</t>
  </si>
  <si>
    <t>2-s2.0-84940570986</t>
  </si>
  <si>
    <t>['utilizing 18', 'uniform aperture', 'small variation', 'small size', 'radiation level', 'preceding issue', 'physical constructability', 'performance analysis', 'peninsular malaysia', 'parabolic reflector', 'paper shows', 'initially proposed', 'initial design', 'feed horns', 'eoc ),', 'element positions', 'coverage size', 'coverage area', 'contoured beam', 'caustic model', 'broadcasting satellite', 'beam scanned', 'approximately 0', 'also demonstrated', '3db within']</t>
  </si>
  <si>
    <t>Antenna feeds | Arrays | Caustic model | Ray tracing | Reflector | Satellite antenna</t>
  </si>
  <si>
    <t>Design and performance of a shaped beam 12.2 GHz array-fed reflector antenna for broadcasting satellite is presented in this paper. Initial design, employing a cluster of feed horns illuminating a parabolic reflector is initially proposed for multi beam antenna (MBA) system to produce a contoured beam for Peninsular Malaysia. The precise feed positions are determined through a newly developed ray tracing program. Due to the small size of the coverage area, an issue with regards to physical constructability of the feed horns is raised. The MBA is modified by utilizing 18-element microstrip array as the feed, where each element positions are calculated by using the same caustic model. In this case, the preceding issue is solved, and high gain shaped beam coverage with uniform aperture is generated. This paper shows the results of the contoured beam antenna that have been achieved for beam scanned over a coverage size of approximately 0.9¬∞ long and 0.5¬∞ wide. Small variation of radiation level, which is less than 3dB within the edge of coverage (EOC), is also demonstrated in the performance analysis.</t>
  </si>
  <si>
    <t>952-958</t>
  </si>
  <si>
    <t>60004351;60001821;60090601;60004176</t>
  </si>
  <si>
    <t>57219844011;55328836300;8355553700;8966100800</t>
  </si>
  <si>
    <t>Rahman, Nurul H.Abd;Islam, Mohammad T.;Yamada, Yoshihide;Michishita, Naobumi</t>
  </si>
  <si>
    <t>Malaysia;Malaysia;Japan;Malaysia</t>
  </si>
  <si>
    <t>Kuala Lumpur;Shah Alam;Yokosuka;Bangi</t>
  </si>
  <si>
    <t>Universiti Teknologi Malaysia Kuala Lumpur;Universiti Teknologi MARA;National Defense Academy of Japan;Universiti Kebangsaan Malaysia</t>
  </si>
  <si>
    <t>60090601;60004351;60004176;60001821</t>
  </si>
  <si>
    <t>Rahman N.H.A.</t>
  </si>
  <si>
    <t>Design of shaped-beam parabolic reflector antenna for Peninsular Malaysia beam coverage and its overlapping feed issues</t>
  </si>
  <si>
    <t>2-s2.0-84940640700</t>
  </si>
  <si>
    <t>['radiation pattern', 'proposed method', 'maximum reduction', 'important problem', 'efficiently solved', 'communications technology', 'antenna arrays', 'angular position']</t>
  </si>
  <si>
    <t>Ant colony optimization | Array factor | Directivity | Side lobe level | Uniform circular antenna array</t>
  </si>
  <si>
    <t>The radiation pattern of the antenna arrays is most important problem in communications technology. In this paper, the optimization of uniform circular antenna array is efficiently solved by ant colony optimization (ACO) Method. The proposed method of optimization is used to determine the suitable cost function which leads to achieve the maximum reduction in side lobe level and provide the maximum directivity towards the direction. To optimize the desired antenna array pattern also one parameter is considered to be optimized which is the angular position of each element.</t>
  </si>
  <si>
    <t>810-818</t>
  </si>
  <si>
    <t>60011226;60022927</t>
  </si>
  <si>
    <t>56691915300;56815100500</t>
  </si>
  <si>
    <t>Zare, Amir Saman;Baghaiee, Saba</t>
  </si>
  <si>
    <t>Iran;Germany</t>
  </si>
  <si>
    <t>Tehran;Darmstadt</t>
  </si>
  <si>
    <t>University of Tehran;Technische Universit√§t Darmstadt</t>
  </si>
  <si>
    <t>60022927;60011226</t>
  </si>
  <si>
    <t>Zare A.</t>
  </si>
  <si>
    <t>Application of ant colony optimization algorithm to pattern synthesis of uniform circular antenna array</t>
  </si>
  <si>
    <t>2-s2.0-84940640998</t>
  </si>
  <si>
    <t>['transmission antenna', 'time formulation', 'system consists', 'solve maxwell', 'rx19 ),', 'reflected power', 'presented according', 'magnetic fields', 'geometric shape', 'gaussian pulse', 'environment fdtd', 'electromagnetic wave', 'electromagnetic parameters', 'electric fields', 'discrete space', 'differential equations', 'computational algorithm', 'circular diffractor', 'center frequency', 'calculation region', 'boundary conditions', 'antenna array', '5 ghz', '20 elements']</t>
  </si>
  <si>
    <t>Antenna array | Conductor electric perfect conditions (PEC) | Diffractor | Finite difference time domain method (FDTD) | Perfectly matched layers (PML)</t>
  </si>
  <si>
    <t>In this paper we present a computational electromagnetic simulation of a multiform diffractor placed at the center of an antenna array. Our approach is to solve Maxwell's differential equations with a discrete space-time formulation, using the Finite Difference Time Domain (FDTD) method. The Perfectly Matched Layers (PML) method is used as an absorbing boundary condition, to prevent further spread of the electromagnetic wave to the outside of the calculation region. The Perfect Electric Conductor (PEC) boundary conditions are used to represent the periphery of the region and the diffractor. The system consists of an antenna array of 20 elements: a transmission antenna (TX1) which feeds a Gaussian pulse with center frequency of 7.5 GHz, and 19 reception antennas (RX1 to RX19), which serve as sensors. The diffractor is discretized for integration into the environment FDTD, and two case studies are presented according to their geometric shape: square and circular diffractor. In this work, the goal is to determine the Maxwell's equations, analyze all the zones that form the diffractor and plug them in the computational algorithm in Matlab. We show the equations for each case and obtain the electromagnetic parameters of the system: electric fields, magnetic fields, and reflected power, sensed by the RX's.</t>
  </si>
  <si>
    <t>344-350</t>
  </si>
  <si>
    <t>0035001X</t>
  </si>
  <si>
    <t>Revista Mexicana de Fisica</t>
  </si>
  <si>
    <t>60007909;60007127;60007909;60007909;60007909;60007909;60007909;60007909;60019176;118788095;60032563;60007909</t>
  </si>
  <si>
    <t>55609108900;55389111400;7801554790;6507800571;56013607900;35368144900;56814951800;9434705000;55989702000;6506176103;25627451400;56814776200</t>
  </si>
  <si>
    <t>Calde≈ïon-Ram√≥n, C.;G√≥mez-Aguilar, J. F.;Rodr√≠guez-Achach, M.;Morales- Mendoza, L. J.;Laguna-Camacho, J. R.;Benavides-Cruz, M.;Cruz-Orduna, M. I.;Gonz√°lez-Lee, M.;P√©rez-Meana, H.;Enciso-Aguilar, M.;Ch√°vez-P√©rez, R.;Mart√≠nez-Garc√≠a, H.</t>
  </si>
  <si>
    <t>Mexico;Mexico;Mexico;Mexico;Mexico</t>
  </si>
  <si>
    <t>Ensenada;Mexico City;Xalapa;Cuernavaca;San Pedro Zacatenco</t>
  </si>
  <si>
    <t>Centro de Investigacion Cientifica y de Educacion Superior de Ensenada;Instituto Polit√©cnico Nacional;Universidad Veracruzana;Centro Nacional de Investigaci√≥n y Desarrollo Tecnol√≥gico, Mexico;Escuela Superior de Ingenier√≠a Mec√°nica y El√©ctrica</t>
  </si>
  <si>
    <t>60032563;60019176;60007909;60007127;118788095</t>
  </si>
  <si>
    <t>Calde≈ïon-Ram√≥n C.</t>
  </si>
  <si>
    <t>Use of the perfect electric conductor boundary conditions to discretize a diffractor in FDTD/PML environment</t>
  </si>
  <si>
    <t>2-s2.0-84940641077</t>
  </si>
  <si>
    <t>['uwb applications', 'stop performance', 'small dimension', 'shaped strip', 'ring slot', 'radiating patch', 'protruded anchor', 'proposed structure', 'proposed antenna', 'new design', 'inverted u', 'ghz c', 'feed line', 'band range', 'antenna show', 'antenna consists', '6 mm', '6 ghz', '53 ghz', '2 ghz']</t>
  </si>
  <si>
    <t>Anchor-shaped strip | Inverted uring structure | UWB applications</t>
  </si>
  <si>
    <t>In this paper, a new design of dual bandnotch printed monopole antenna for UWB applications is proposed. The antenna consists of a circular disc radiating patch with a protruded anchor-shaped strip, a feed line with an inverted Uring slot and a ground plane structure, which provides a wide usable fractional bandwidth of more than 125% (2.69-12.53 GHz) with dual bandstop performance around of 3.3-4.2 GHz and 5-6 GHz. In the proposed structure, by using a protruded anchor-shaped strip in the radiating patch, a single frequency band-stop performance can be achieved. Also, in order to create the second notched frequency, an inverted U-ring slot was cut at the feed line. Simulated and measured results obtained for this antenna show that the proposed monopole antenna offers two notched bands, covering all the 5.2/5.8 GHz WLAN, 3.5/5.5 GHz WiMAX and 4-GHz C-band range. The proposed antenna has a small dimension of 12√ó18√ó1.6 mm&lt;sup&gt;3&lt;/sup&gt;.</t>
  </si>
  <si>
    <t>457-462</t>
  </si>
  <si>
    <t>Compact planar microstrip-fed printed antenna with double band-filtering for UWB application</t>
  </si>
  <si>
    <t>2-s2.0-84940641344</t>
  </si>
  <si>
    <t>['transition region', 'real shape', 'proposed method', 'promising candidate', 'new method', 'much smaller', 'minimum volume', 'main beam', 'high gain', 'fresnel zones', 'diffraction effect', 'certain direction', 'allow fitting']</t>
  </si>
  <si>
    <t>Electromagnetic radiation | Reflector antennas | Satellite communication</t>
  </si>
  <si>
    <t>A new method to design Fresnel Zone Plate Antennas (FZPA) is presented in this paper. The proposed method is based on deforming a flat metallic surface in order to achieve the desired phase distribution required to point the main beam to a certain direction. The resulting shaped reflector is modeled by using parametric surfaces, since they allow fitting the real shape of the antenna accurately providing smooth variations. Therefore, the diffraction effect that appears in the transition region between Fresnel zones can be reduced. Unlike bulky parabolic reflectors, FZPAs are much smaller and easy to transport and support, being a promising candidate for satellite communication applications due to its high gain, high polarization purity and minimum volume.</t>
  </si>
  <si>
    <t>270-274</t>
  </si>
  <si>
    <t>60027800;60027800;60027800</t>
  </si>
  <si>
    <t>24821567900;36920034300;15842946800</t>
  </si>
  <si>
    <t>G√≥mez, Josefa;Tayebi, Abdelhamid;C√°tedra, Felipe</t>
  </si>
  <si>
    <t>Alcala de Henares</t>
  </si>
  <si>
    <t>Universidad de Alcal√°</t>
  </si>
  <si>
    <t>G√≥mez J.</t>
  </si>
  <si>
    <t>New technique to design Fresnel Zone Plate Antennas</t>
  </si>
  <si>
    <t>2-s2.0-84940641448</t>
  </si>
  <si>
    <t>['wireless applications', 'wideband performance', 'wide bandwidth', 'shaped strip', 'shaped sleeves', 'rejected bands', 'notched characteristics', 'new technique', 'inverted œâ', 'inverted l', '6 ghz', '5 ghz', '4 ghz']</t>
  </si>
  <si>
    <t>Antenna | Stop band | UWB | Very wide band</t>
  </si>
  <si>
    <t>A very wideband rectangular monopole antenna with band notched performance for wireless applications is proposed. The very wideband performance is obtained by introducing a new technique on the ground plane including several pairs of inverted L-shaped sleeves which provide a very wide bandwidth. By utilizing two radiating stubs in which an inverted œâ-shaped strip is protruded, band-notched characteristics can be obtained. The measured results exhibit that the antenna is able to covers the bandwidth from 2.5 to 17.5 GHz, excluding the rejected bands from 3.1 to 4 GHz and from 5 to 6 GHz.</t>
  </si>
  <si>
    <t>302-306</t>
  </si>
  <si>
    <t>60102242;60102242;60007196;60033154</t>
  </si>
  <si>
    <t>35261834100;55360570700;57225254292;7005104207</t>
  </si>
  <si>
    <t>Akbari, M.;Zarbakhsh, S.;Rojhani, N.;Sebak, A.</t>
  </si>
  <si>
    <t>Iran;Canada;Iran</t>
  </si>
  <si>
    <t>Tehran;Montreal;Tehran</t>
  </si>
  <si>
    <t>Islamic Azad University, Central Tehran Branch;Concordia University;Islamic Azad University, South Tehran Branch</t>
  </si>
  <si>
    <t>60102242;60033154;60007196</t>
  </si>
  <si>
    <t>Akbari M.</t>
  </si>
  <si>
    <t>Band-stop antenna with enhanced bandwidth by using several pairs of inverted L-shaped sleeves on the ground for wireless applications</t>
  </si>
  <si>
    <t>2-s2.0-84940641562</t>
  </si>
  <si>
    <t>['wlan applications', 'vertical slots', 'upper band', 'uhf rfid', 'suitable candidate', 'stripline structure', 'satisfactory gain', 'proposed antenna', 'printed prototype', 'performance criteria', 'peak gains', 'parametric study', 'numerical simulation', 'lower band', 'experimentally verified', 'antenna model', '87 dbi', '700 mhz', '600 mhz', '400 mhz', '25 ghz', '18 dbi', '1 ghz']</t>
  </si>
  <si>
    <t>Bandwidth enhancement | Finite element method | Meandered-stripline feed | Microstrip antenna | Patch antenna | Planar antenna | RFID | WiMAX | WLAN</t>
  </si>
  <si>
    <t>A new circular shaped patch antenna loaded with vertical slots and fed by meanderedstripline on a high dielectric material substrate is proposed in this paper, and experimentally verified the performance of the printed prototype. With the deployment of meandered-stripline structure to excite in the assistant of partial ground plane, the experimental results show that the proposed antenna has achieved wider bandwidth with satisfactory gain. The measured impedance bandwidth (voltage wave stand ratio, VSWR &lt;= 2) of the proposed antenna at lower band is 400 MHz (600 MHz-1 GHz) and at upper band is 700 MHz (2.25 GHz-2.95 GHz). The peak gains of-1.18 dBi and 4.87 dBi have measured with topmost radiation efficiencies of 82.0% and 92.6% and have observed at lower band and upper band respectively. The performance criteria and almost consistent radiation pattern make the proposed antenna as a suitable candidate for UHF RFID, WiMAX and WLAN applications. The designing of antenna model and the parametric study have been performed with commercially available EM simulation software on 64-bit windows PC. The proposed antenna model has been validated by comparing the obtained experimental results with the output from the numerical simulation and apparently shows good agreement between them.</t>
  </si>
  <si>
    <t>213-221</t>
  </si>
  <si>
    <t>31567523400;55328836300;54381633400</t>
  </si>
  <si>
    <t>Ahsan, M. R.;Islam, M. T.;Habib Ullah, M.</t>
  </si>
  <si>
    <t>Ahsan M.</t>
  </si>
  <si>
    <t>A new meandered-stripline fed dual band patch antenna</t>
  </si>
  <si>
    <t>2-s2.0-84940642062</t>
  </si>
  <si>
    <t>['wlan applications', 'shaped slots', 'rf path', 'novel design', 'microwave oscillator', 'microstrip loop', 'major advantage', 'gap distances', 'antenna show', 'active element']</t>
  </si>
  <si>
    <t>C-shaped slot | H-shaped radiating patch | Reconfigurable Active Integrated Antenna (RAIA) | WiMAX/WLAN systems</t>
  </si>
  <si>
    <t>A novel reconfigurable active feedback antenna for WiMAX/WLAN applications is presented. By using an H-shaped radiating patch with a pair of C-shaped slots in the active feedback antenna, two new resonances can be achieved. Also, the proposed radiating patch has a major advantage in providing tighter capacitive coupling to the line in comparison to known radiating patch. In order to generate DC isolation in the RF path, we use a pair of gap distances in the microstrip loop. Also, by using the [S] parameters of the active element, a novel design of the microwave oscillator is performed. Simulated and experimental results obtained for this antenna show that the proposed Active Integrated Antenna (AIA) has a good return loss and radiation behavior within the WiMAX/WLAN frequency range.</t>
  </si>
  <si>
    <t>288-293</t>
  </si>
  <si>
    <t>60107792;60032873;60104307;60000994</t>
  </si>
  <si>
    <t>14060098500;56817895700;55574338200;28767961100</t>
  </si>
  <si>
    <t>Jamali, Jasem;Ahmadi, Masoud;Mazloum, Jalil;Ojaroudi, Mohammad</t>
  </si>
  <si>
    <t>Kazerun;Tehran;Tehran;Ardabil Province</t>
  </si>
  <si>
    <t>Islamic Azad University, Kazerun Branch;Aeronautical University of Science and Technology;Shahid Beheshti University;Islamic Azad University, Ardabil Branch</t>
  </si>
  <si>
    <t>60107792;60104307;60032873;60000994</t>
  </si>
  <si>
    <t>Jamali J.</t>
  </si>
  <si>
    <t>Dual-band Active Integrated Antenna with electronically controllable for S-band applications</t>
  </si>
  <si>
    <t>2-s2.0-84940642113</t>
  </si>
  <si>
    <t>['reasonable reduction', 'reactive elements', 'practical applications', 'possible way', 'mutual coupling', 'measurement shows', 'interantenna spacing', 'element separation', 'compact array', 'antenna elements', '955 mhz', '9 ghz', '811 mhz', '6 ghz', '5 db', '1325 mhz']</t>
  </si>
  <si>
    <t>Compact array | Printed dipole antenna</t>
  </si>
  <si>
    <t>Compact array of printed dipole antennas loaded with reactive elements is proposed. A novel and practical applications of the metamaterial (MTM) inclusion in dipole antenna designs is presented. The simulation results show a reasonable reduction in mutual coupling between antenna elements and provide a possible way to reduce the element separation. A prototype of the proposed array antenna is fabricated and tested. Measurement shows that the isolation with interantenna spacing of less than 0.075Œª (at f=0.9 GHz) through the first frequency band (811 MHz-955 MHz) is above 12.5 dB, while the proposed design provides more than 15 dB isolation with interantenna spacing of less than 0.133Œª at f=1.6 GHz (1325 MHz-1880 MHz).</t>
  </si>
  <si>
    <t>319-326</t>
  </si>
  <si>
    <t>60032053;60007751</t>
  </si>
  <si>
    <t>37665746500;18434111200</t>
  </si>
  <si>
    <t>Rafaei-Booket, Mahmood;Jafargholi, Amir</t>
  </si>
  <si>
    <t>Tarbiat Modares University;Amirkabir University of Technology</t>
  </si>
  <si>
    <t>Rafaei-Booket M.</t>
  </si>
  <si>
    <t>Dual-band compact array of printed dipole antennas</t>
  </si>
  <si>
    <t>2-s2.0-84940642470</t>
  </si>
  <si>
    <t>['using hfss', 'total dimension', 'suggested antenna', 'successfully simulated', 'structure occupies', 'small space', 'small size', 'simple 50', 'results demonstrate', 'radiation patch', 'proposed antenna', '87 ghz', '3 ghz', '03 ghz']</t>
  </si>
  <si>
    <t>Band notch | Compact | Microstrip antenna</t>
  </si>
  <si>
    <t>A compact semicircular printed antenna with dual-band notched characteristic is proposed. A narrow rectangular slot is etched on the radiation patch to prevail notch band at 5.13-5.87 GHz for WLAN. By using two circular slots (C-shaped) defected ground structure, another notch band, at 7.59-9.03 GHz for some C-band satellite communication systems, is achieved. Due to the shape of the proposed antenna, the total dimension of this structure occupies very small space. The antenna is successfully simulated and measured. A simple 50-Œ© microstrip line is used to excite the slot. The parameters and dimensions of the antenna have been investigated by using HFSS. Results demonstrate that the suggested antenna with small size of 20√ó20√ó1 mm&lt;sup&gt;3&lt;/sup&gt; has desired bandwidth range from 2.6-13.3 GHz for VSWR‚â§2, except two notch bands.</t>
  </si>
  <si>
    <t>345-350</t>
  </si>
  <si>
    <t>56815160100;55913973000;56814915500</t>
  </si>
  <si>
    <t>Najafpur, Mahdi;Nourinia, Javad;Jazi, Fateme Azamian</t>
  </si>
  <si>
    <t>Najafpur M.</t>
  </si>
  <si>
    <t>Design of a novel ultra-wideband semicircular printed antenna with dual-band notched characteristic</t>
  </si>
  <si>
    <t>2-s2.0-84940643992</t>
  </si>
  <si>
    <t>['radiation efficiencies', 'proposed antenna', 'occupies space', 'good candidate', 'frequency band', 'embedded systems', 'composite right', 'antenna gains', '85 dbi', '8 dbi', '5 ghz', '5 %,', '3 dbi', '2 ghz', '120 %,']</t>
  </si>
  <si>
    <t>Carved Circuit Boards (CCBs) | Composite Right/Left-Handed Carved Planar (CRLH-CP) antenna | Embedded systems | Metamaterial (MTM) | Standard Carved Planar Manufacturing Technique (SCPMT) | Ultra Wideband (UWB) RF electronic devices.</t>
  </si>
  <si>
    <t>In this paper, design and manufacturing of a composite right/left-handed carved planar (CRLH-CP) antenna with Œµ-Œº constitutive parameters is introduced. The composite right/left-handed transmission line (CRLH-TL) is introduced as a general TL possessing both left-handed (LH) and righthanded (RH) natures. The proposed antenna is constructed of four CRLH unit cells, each of which occupies space of 0.004Œª&lt;inf&gt;0&lt;/inf&gt;√ó0.01Œª&lt;inf&gt;0&lt;/inf&gt;√ó0.001Œª&lt;inf&gt;0&lt;/inf&gt;, where Œª&lt;inf&gt;0&lt;/inf&gt; is free space wavelength at 0.5 GHz. The antenna practical bandwidth is 120%, so that the proposed antenna can be used for frequency band from 0.5 GHz to 2 GHz in measurement. Also, the antenna gains and radiation efficiencies at the operational frequencies f=0.7, 1.5 and 2 GHz are 3.8 dBi and 53%, 4.85 dBi and 68.5%, and 4.3 dBi and 60.2%, respectively. According to the results, the proposed minimized ultra wideband (UWB) antenna is a good candidate to use in the RF electronic devices and embedded systems.</t>
  </si>
  <si>
    <t>653-659</t>
  </si>
  <si>
    <t>60031268;60105242</t>
  </si>
  <si>
    <t>57192946347;24169546000</t>
  </si>
  <si>
    <t>Alibakhshi-Kenari, Mohammad;Naser-Moghaddasi, Mohammad</t>
  </si>
  <si>
    <t>Tehran;Kerman</t>
  </si>
  <si>
    <t>Islamic Azad University, Science and Research Branch;Shahid Bahonar University of Kerman</t>
  </si>
  <si>
    <t>60105242;60031268</t>
  </si>
  <si>
    <t>A novel CRLH-CP antenna with the capability to be integrated inside rf components for rf electronic devices and embedded systems</t>
  </si>
  <si>
    <t>2-s2.0-84940645420</t>
  </si>
  <si>
    <t>['xband respectively', 'selected frequency', 'selected frequencies', 'proposed antenna', 'miniaturized structure', 'measured gain', 'initial design', 'increased gain', 'ground plane', 'gives resonance', 'gain improvement', 'fractional bandwidth', 'fr4 substrate', 'feed line', 'dielectric constant', 'circular polarization', 'achieved compared', '93 ghz', '89 ghz', '86 ghz', '65 dbi', '61 dbi', '6 mm', '29 ghz', '2 dbi']</t>
  </si>
  <si>
    <t>C-band | Coupled line | Optimization | PSO | U-shape | X-band</t>
  </si>
  <si>
    <t>A novel electromagnetically short antenna with parasitic microstrip cap shape is shown in this paper. The antenna is composed of a U-shaped parasitic microstrip line (cap) excited by coupling with the feed line at patch. The antenna is fabricated in FR4 substrate with dielectric constant, Er=4.55 and thickness of 1.6 mm. Optimization of the proposed antenna is done using modified Particle Swarm Optimization (PSO) algorithm in ZELAND IE3D software environment. That gives resonance at selected frequencies and increased gain than the initial design. By using circular slot at the ground plane with miniaturized structure, dualband covering 5.29 GHz to 5.89 GHz (C-band) and 7.93 GHz to 8.86 GHz (X-band) is achieved. A fractional bandwidth of 10.74% at C-band and 11.08% at X-band is achieved. A measured gain of 5.65 dBi and 6.61 dBi is achieved at C-band and Xband respectively, with a circular polarization. Gain improvement is achieved compared to the initial design by more than 2 dBi (average) in the selected frequency for the given resonance using modified PSO optimization.</t>
  </si>
  <si>
    <t>191-203</t>
  </si>
  <si>
    <t>115631362;60001821;115631362</t>
  </si>
  <si>
    <t>57211889411;55328836300;55637259500</t>
  </si>
  <si>
    <t>Zaman, M. R.;Islam, M. T.;Kibria, Salehin</t>
  </si>
  <si>
    <t>Bangi;</t>
  </si>
  <si>
    <t>Universiti Kebangsaan Malaysia;Centre for Space Science (ANGKASA</t>
  </si>
  <si>
    <t>60001821;115631362</t>
  </si>
  <si>
    <t>Zaman M.R.</t>
  </si>
  <si>
    <t>A novel U-shaped parasitic asymmetric microstrip cap loaded compact patch antenna</t>
  </si>
  <si>
    <t>2-s2.0-84940646530</t>
  </si>
  <si>
    <t>['successfully validated', 'problems contained', 'numerical results', 'exact formulation', 'biconical antennas', 'analytical results']</t>
  </si>
  <si>
    <t>Orthogonality integral | Spherical boundary condition</t>
  </si>
  <si>
    <t>An exact formulation of a generalized orthogonality integral for the spherical boundary condition is proposed. This integral usually appears in the problems contained in conical and biconical antennas. The analytical results are successfully validated through a comparison with the numerical results.</t>
  </si>
  <si>
    <t>452-456</t>
  </si>
  <si>
    <t>Jafargholi, Amir</t>
  </si>
  <si>
    <t>Jafargholi A.</t>
  </si>
  <si>
    <t>An exact solution for the generalized spherical orthogonality integral of the legendre functions of the first and second kind</t>
  </si>
  <si>
    <t>2-s2.0-84940647088</t>
  </si>
  <si>
    <t>['traditional low', 'total height', 'radiating patch', 'lower bound', 'fractional bandwidth', 'approximate 0']</t>
  </si>
  <si>
    <t>Low-profile antenna | Microstrip patch antenna | Wideband</t>
  </si>
  <si>
    <t>By introducing an asymmetrical-CSRRloaded parasitic patch beneath the radiating patch of a traditional low-profile microstrip antenna, a novel stacked antenna with both 22.46% fractional bandwidth, and stable and uniform radiation patterns in the entire operating frequency range is achieved, even the total height is only approximate 0.04√´L (where √´L indicates the free-space wavelength corresponding to the lower bound of the operating frequency band). The antenna is designed, fabricated and tested. The experimental results agree with the simulations.</t>
  </si>
  <si>
    <t>850-854</t>
  </si>
  <si>
    <t>36240905100;56763396900;55360768600;37017431600</t>
  </si>
  <si>
    <t>Tang, Ming Chun;Shi, Ting;Xiong, Han;Qing, Shaowei</t>
  </si>
  <si>
    <t>Low-profile asymmetrical-csrr-loaded stacked microstrip patch antenna</t>
  </si>
  <si>
    <t>2-s2.0-84940647170</t>
  </si>
  <si>
    <t>['small regions', 'output applications', 'new approach', 'multiple eigenvalues', 'modal currents', 'input multiple', 'high currents', 'frequency remains', 'frequency behavior', 'field patterns', 'effectively eliminates', 'designing multi', 'convenient tool', 'common approach', 'characteristic modes']</t>
  </si>
  <si>
    <t>Antenna array | antenna design | characteristic modes | MIMO systems | mobile antenna | mutual coupling</t>
  </si>
  <si>
    <t>The Theory of Characteristic Modes provides a convenient tool for designing multi-antennas for multiple-input multiple-output applications, as it enables orthogonal radiation patterns to be excited in a given antenna structure. Moreover, the frequency behavior of the modes reveals interesting wideband properties of the structure. However, the tracking of characteristic modes over frequency remains a challenge, especially when differences between modes are limited to high currents in small regions of the structure. The common approach of tracking characteristic modes is through correlating the modal currents over frequency, this leads to multiple eigenvalues being mapped to the same eigencurrent. In this letter, we propose a new approach to track characteristic modes by means of cross correlating far-field patterns, which effectively eliminates the mode mapping ambiguity.</t>
  </si>
  <si>
    <t>1658-1661</t>
  </si>
  <si>
    <t>56039198700;7102223694</t>
  </si>
  <si>
    <t>Miers, Zachary;Lau, Buon Kiong</t>
  </si>
  <si>
    <t>Miers Z.</t>
  </si>
  <si>
    <t>Wideband Characteristic Mode Tracking Utilizing Far-Field Patterns</t>
  </si>
  <si>
    <t>10.1109/LAWP.2015.2417351</t>
  </si>
  <si>
    <t>2-s2.0-84940647282</t>
  </si>
  <si>
    <t>['wide bandwidth', 'shaped structures', 'shaped structure', 'radiation behavior', 'radiating stub', 'proposed antenna', 'planar waveguide', 'new resonance', 'new co', 'lower frequencies', 'impedance matching', 'ground plane', 'good multi', 'good isolation', 'fr4 substrate', 'dielectric constant', 'bandwidth enhancement', 'band operation', 'antenna structure', 'antenna show', '88 ghz', '51 ghz', '42 ghz', '04 ghz']</t>
  </si>
  <si>
    <t>CPW-fed antenna | Wireless communication systems</t>
  </si>
  <si>
    <t>In this paper, we present a new co-planar waveguide (CPW)-fed slot antenna for wireless communication systems. The proposed antenna is fabricated on an FR4 substrate with dielectric constant of 4.4. Configuration of the antenna structure is based on S-shaped structures in both of the radiating stub and ground plane where it operates over a very wide bandwidth and improves the impedance matching. By converting the S-shaped structure at the antenna radiating stub, a new resonance at the lower frequencies is generated, and also by converting the ground plane to the modified S-shaped structure, a good multi-band operation and bandwidth enhancement can be achieved. The measured impedance bandwidth of the proposed antenna for 10 dB return loss is from 1.04 GHz to 1.42 GHz and 1.88 GHz to 2.51 GHz, covering the major wireless communication bands like GPS, MDS/WCS, PCS, WiBro, Bluetooth, HiperLAN, and etc. Simulated and experimental results obtained for this antenna show that the proposed slot antenna has a good isolation and radiation behavior.</t>
  </si>
  <si>
    <t>866-870</t>
  </si>
  <si>
    <t>60107792;60031777</t>
  </si>
  <si>
    <t>24823888800;55151143300</t>
  </si>
  <si>
    <t>Adlband, Nahid;Ojaroudi, Yasser</t>
  </si>
  <si>
    <t>Kazerun;Tehran</t>
  </si>
  <si>
    <t>Islamic Azad University, Kazerun Branch;Islamic Azad University</t>
  </si>
  <si>
    <t>Adlband N.</t>
  </si>
  <si>
    <t>CPW-fed slot antenna for major wireless communication systems</t>
  </si>
  <si>
    <t>2-s2.0-84940647480</t>
  </si>
  <si>
    <t>['transverse magnetic', 'plane perpendicular', 'physical size', 'performing two', 'modifications attempt', 'measured near', 'imaging plane', 'forward near', 'final antenna', 'field zone', 'field distribution', 'desired specifications', '5 mm3', '04 ghz']</t>
  </si>
  <si>
    <t>Antenna design and measurements | Microwave tomography | Near-field zone</t>
  </si>
  <si>
    <t>Some desired antenna specifications for performing two-dimensional (2D) transverse magnetic (TM) microwave tomography imaging are presented and discussed. These desired specifications are governed by the need to reduce the discrepancy between the 3D measurement configuration and the utilized 2D TM inversion algorithm, as well as the desire to enhance the achievable image accuracy and resolution. Driven by these specifications, an existing compact ultrawideband antenna element is modified. These modifications attempt to make the near-field distribution of this antenna more focused in the two orthogonal planes in the forward near-field zone of the antenna, while keeping its physical size relatively small and maintaining multiple frequencies of operation for this antenna. The final antenna has a physical size of 26√ó29√ó38.5 mm3 and can operate at two different frequency bands (2.34-5.04 GHz and 8.06-13 GHz based on the |S&lt;inf&gt;11&lt;/inf&gt;| ‚â§-8 dB impedance bandwidth definition). The measured near-field distribution of this antenna is presented in the imaging plane and the plane perpendicular to the imaging plane.</t>
  </si>
  <si>
    <t>589-598</t>
  </si>
  <si>
    <t>60009697;60009697</t>
  </si>
  <si>
    <t>54916259900;25631075500</t>
  </si>
  <si>
    <t>Bayat, Nozhan;Mojabi, Puyan</t>
  </si>
  <si>
    <t>Winnipeg</t>
  </si>
  <si>
    <t>University of Manitoba</t>
  </si>
  <si>
    <t>Bayat N.</t>
  </si>
  <si>
    <t>On an antenna design for 2D scalar near-field microwave tomography</t>
  </si>
  <si>
    <t>2-s2.0-84940647569</t>
  </si>
  <si>
    <t>['vswr less', 'two mushroom', 'single band', 'shaped strip', 'proposed antenna', 'ieee 802', 'hexagonal geometry', 'covers bluetooth', '96 ghz', '95 ghz', '825 ghz', '6 ghz', '56 ghz', '484 ghz', '44 ghz', '4 ghz', '3 ghz', '15 ghz', '11a wlan', '11 ghz', '1 ghz']</t>
  </si>
  <si>
    <t>Antenna | Band-notched antenna | Bluetooth | Electromagnetic band gap (EBG) | Ultrawideband (UWB)</t>
  </si>
  <si>
    <t>A novel integrated Bluetooth and ultrawideband (UWB) antenna with single band-notched is proposed in this paper. The operating frequency ranges of the proposed antenna is 2.3 GHz - 2.56 GHz, 2.96 GHz - 5.11 GHz and 5.95 GHz - 11.44 GHz, which covers Bluetooth (2.4 GHz - 2.484 GHz) and UWB (3.1 GHz - 10.6 GHz) band, besides the range of IEEE 802.11a WLAN (5.15 GHz - 5.825 GHz) with VSWR less than 2. Its main part consists of a hexagonal geometry, an L-shaped strip and two mushroom-like electromagnetic band gap (EBG) cells. The performance of the antenna is simulated and optimized by CST Microwave Studio and the simulated results meet the design requirements well.</t>
  </si>
  <si>
    <t>838-843</t>
  </si>
  <si>
    <t>60028512;60028512;60028512</t>
  </si>
  <si>
    <t>55025840800;36656136100;36524310400</t>
  </si>
  <si>
    <t>Han, Zheng;Ma, Zhenyang;Xue, Qiannan</t>
  </si>
  <si>
    <t>Tianjin</t>
  </si>
  <si>
    <t>Civil Aviation University of China</t>
  </si>
  <si>
    <t>Han Z.</t>
  </si>
  <si>
    <t>Integrated bluetooth and UWB antenna with single band-notched</t>
  </si>
  <si>
    <t>2-s2.0-84940651085</t>
  </si>
  <si>
    <t>['transmit power', 'received power', 'properly matched', 'power respectively', 'one loop', 'flux concentrator', 'external transmitter', 'experimentally studied', 'embedded loop', 'concrete respectively', 'close proximity', '6 cm', '5 watts', '380 mw', '360 mw', '30 dbm', '3 watts', '260 mw', '1 watt']</t>
  </si>
  <si>
    <t>Concrete | Embedded | Near-field | Sensor | Wireless power</t>
  </si>
  <si>
    <t>Wireless power transfer to embedded smart sensor antennas using near-field coupled loop antennas is experimentally studied. Multi-turn loop antennas designed for operation at around 10 MHz show that they can attain fairly high efficiency when properly matched and operated in close proximity to each other whether in free-space or within dry concrete. When one loop is embedded inside 2, 4, and 6 cm of concrete while the other resides over it, it is shown that the embedded loop can receive about 1.9, 1.6, and 1.3 watts of power respectively when the transmit power is 5 watts. Thus, even with an external transmitter with only 1 watt of power (30 dBm) will allow the received power to be 380 mw, 360 mw, and 260 mw for 2, 4, and 6 cm of concrete respectively. It is expected that the use of an even larger loop, magnetic material loading, and or the use of a flux concentrator will increase the efficiency further.</t>
  </si>
  <si>
    <t>60018179;60018179;60018179</t>
  </si>
  <si>
    <t>35193887700;6603220172;7404486537</t>
  </si>
  <si>
    <t>Jin, Xiaohua;Caicedo, Juan M.;Ali, Mohammod</t>
  </si>
  <si>
    <t>Columbia</t>
  </si>
  <si>
    <t>University of South Carolina</t>
  </si>
  <si>
    <t>Jin X.</t>
  </si>
  <si>
    <t>Near-field Wireless power transfer to embedded smart sensor antennas in concrete</t>
  </si>
  <si>
    <t>2-s2.0-84940651163</t>
  </si>
  <si>
    <t>['wide bandwidth', 'stop performance', 'square slot', 'proposed structure', 'new resonance', 'monopole antenna', 'higher frequencies', 'ground plane', 'good vswr', 'frequency band', 'antenna offers', '2 ghz', '125 %.']</t>
  </si>
  <si>
    <t>Dual band-notched function | Microstrip-fed antenna | Protruded L-shaped strip | Ultra-wideband communications</t>
  </si>
  <si>
    <t>In this letter, an Ultra-Wideband (UWB) monopole antenna with dual frequency band-stop performance is designed and manufactured. In the proposed structure, by inserting an S-shaped parasitic structure inside a square slot in the ground plane a new resonance at higher frequencies can be achieved, which provides a wide usable fractional bandwidth of more than 125%. In order to generate dual bandnotched function, we use four L-shaped strips protruded inside square ring. The measured results reveal that the antenna offers a very wide bandwidth from 2.63 to 14.2 GHz with two notched bands covering all the 5.2/5.8 GHz WLAN, 3.5/5.5 GHz WiMAX and 4 GHz C bands. Good VSWR and radiation pattern characteristics are obtained in the frequency band of interest.</t>
  </si>
  <si>
    <t>60031777;60031777;60031777</t>
  </si>
  <si>
    <t>55151143300;56353100200;36454973300</t>
  </si>
  <si>
    <t>Ojaroudi, Y.;Ojaroudi, S.;Ojaroudi, N.</t>
  </si>
  <si>
    <t>Islamic Azad University</t>
  </si>
  <si>
    <t>UWB monopole antenna with dual band-notched function</t>
  </si>
  <si>
    <t>2-s2.0-84940651903</t>
  </si>
  <si>
    <t>['substrate employed', 'structures inspired', 'rear sides', 'proposed design', 'medium band', 'isolation achieved', 'introducing dipole', 'input multiple', 'decoupling structures', 'compact substrate', 'antenna system', 'antenna elements', '4 laminate', '20 db']</t>
  </si>
  <si>
    <t>Frequency Selective Surface (FSS) | Multiple Input Multiple Output (MIMO) | Ultra Wideband (UWB)</t>
  </si>
  <si>
    <t>In this paper, a quad element Ultra Wideband Multiple-Input Multiple-Output (UWB-MIMO) antenna system is presented. The proposed design is compact as it has four semielliptical shaped antennas along with the decoupling structures, fabricated on a compact substrate. The substrate employed is a low cost FR-4 laminate. The antenna elements are decoupled by employing Defected Ground Structures (DGS) and structures inspired from Frequency Selective Surfaces. An enhanced impedance match over lower to medium band is achieved by introducing dipole-like parasitic stubs on rear sides of the antennas. Measured results show that the isolation achieved by the proposed design is more than 20 dB over desired frequency band.</t>
  </si>
  <si>
    <t>56814961900;25925453500;12790854600;57224264525</t>
  </si>
  <si>
    <t>Shabbir, Tayyab;Saleem, Rashid;Akram, Adeel;Shafique, Farhan</t>
  </si>
  <si>
    <t>Shabbir T.</t>
  </si>
  <si>
    <t>UWB-MIMO quadruple with fss-inspired decoupling structures and defected grounds</t>
  </si>
  <si>
    <t>2-s2.0-84940652048</t>
  </si>
  <si>
    <t>['various ultra', 'shaped monopole', 'paper presents', 'measurement results', 'loss performance', 'impedance bandwidth', 'feasible proposition', 'antenna design', 'antenna consisting', '20 ghz', '10 db']</t>
  </si>
  <si>
    <t>Coplanar Waveguide (CPW) fed antennas | Indium Tin Oxide (ITO) | Transparent antenna | Transparent conductive | Ultra-Wideband (UWB) antennas</t>
  </si>
  <si>
    <t>This paper presents the results of a simple and novel optically transparent Ultra-Wideband (UWB) antenna consisting of a coplanar waveguide fed circular ring-shaped monopole that is constructed on a transparent conductive Indium Tin Oxide (ITO) film. The proposed antenna exhibits an impedance bandwidth of 163% between 2 to 20 GHz, which exceeds Federal Communication Commission's UWB frequency range, with a return-loss performance more than 10 dB. The antenna radiates omni-directionally in the H-plane and bidirectionally in the E-plane. The measured results confirm the antenna is a feasible proposition for integration with various ultra-wideband applications requiring transparent aesthetics. Details of the antenna design, simulation and measurement results are presented.</t>
  </si>
  <si>
    <t>208-212</t>
  </si>
  <si>
    <t>60105242;60105242;60111398;60022927</t>
  </si>
  <si>
    <t>36643949800;24169546000;23012808600;25223775500</t>
  </si>
  <si>
    <t>Haraty, M. R.;Naser-Moghadasi, M.;Lotfi-Neyestanak, A. A.;Nikfarjam, A.</t>
  </si>
  <si>
    <t>Islamic Azad University, Shahr-e-Rey Branch;Islamic Azad University, Science and Research Branch;University of Tehran</t>
  </si>
  <si>
    <t>60111398;60105242;60022927</t>
  </si>
  <si>
    <t>Haraty M.</t>
  </si>
  <si>
    <t>Circular ring optically transparent antenna for ultra-wideband applications</t>
  </si>
  <si>
    <t>2-s2.0-84940652213</t>
  </si>
  <si>
    <t>['vivaldi antenna', 'uwb application', 'siw structure', 'siw antenna', 'roger 4003', 'prototype antenna', 'proposed antennas', 'lower frequencies', 'linear variation', 'linear characteristic', 'less divergence', 'high gain', 'gain improvement', 'experimental vswr', 'directional patterns', 'comb models', 'antenna ii', '90 planes', '6 dbi', '5 mm', '5 dbi', '2 dbi', '18 ghz', '160 mm', '15 dbi']</t>
  </si>
  <si>
    <t>Substrate integration waveguide | UWB | Vivaldi antenna</t>
  </si>
  <si>
    <t>In this paper have been developed two new Vivaldi antenna for UWB application at 2-18 GHz with SIW structure for linear phase center labeled as antenna I and antenna II. The proposed antennas have high gain and directional patterns with symmetric radiation pattern in phi=0 and phi=90 planes. The SIW structure is combined with Vivaldi antenna in order to improve the gain, pattern and phase center linearity. Similarly, for gain improvement at lower frequencies for SIW antenna and with less divergence in the gain, slots with comb models are proposed. The prototype antenna is printed and fabricated on Roger 4003 with Œµr = 3.45 and thickness of 1.5 mm. The antenna'fs total dimension is 120 mm √ó; 160 mm. The simulation and experimental VSWR and the gain of antenna I and II is less than 2.5 and 6 dBi - 15 dBi, and 2.4 for 2.17-18 GHz and 8.2 dBi - 15.5 dBi in the entire frequency range of 2-18 GHz respectively. Likewise, the Vivaldi antenna phase center is investigated and finally the linear characteristic of the antenna phase center is presented with linear variation.</t>
  </si>
  <si>
    <t>844-849</t>
  </si>
  <si>
    <t>60032053;60016536;60105242;60105242;60105242</t>
  </si>
  <si>
    <t>56029998400;36625301900;56047795400;56451134500;8404996200</t>
  </si>
  <si>
    <t>Zarrabi, Ferdows B.;Gandji, Navid P.;Ahmadian, Rahele;Kuhestani, Hamed;Mansouri, Zahra</t>
  </si>
  <si>
    <t>Iran;Iran;United States</t>
  </si>
  <si>
    <t>Tehran;Tehran;Houghton</t>
  </si>
  <si>
    <t>Islamic Azad University, Science and Research Branch;Tarbiat Modares University;Michigan Technological University</t>
  </si>
  <si>
    <t>60105242;60032053;60016536</t>
  </si>
  <si>
    <t>Modification of vivaldi antenna for 2-18 GHz UWB application with substrate integration waveguide structure and comb slots</t>
  </si>
  <si>
    <t>2-s2.0-84940652283</t>
  </si>
  <si>
    <t>['wlan band', 'stop performance', 'shaped strip', 'rectangular slot', 'radiating patch', 'proposed structure', 'power density', 'novel design', 'new resonance', 'major advantage', 'lower frequency', 'frequency band', 'feed line', '4 ghz', '3 mw']</t>
  </si>
  <si>
    <t>Protruded Interdigital Strip | Rectifier-Antenna (Rectenna) | Wirless Power Transmiton System</t>
  </si>
  <si>
    <t>In this paper, a novel design of small low power rectenna operating on WLAN band with high harmonic rejection is presented. By using rotated E-shaped strip in the radiating patch, a new resonance at lower frequency (2.4 GHz) can be achieved. Also, by cutting a rectangular slot with protruded interdigital strip inside the slot in the feed line, a frequency band-stop performance can be achieved. The proposed structure has a major advantage in high harmonic rejection. The rectenna with integrated monopole antenna can eliminate the need for a Low Pass Filter (LPF) placed between the antenna and the diode as well as produce higher output power, with maximum conversion efficiency of 74% using a 1 KŒ© load resistor at a power density of 0.3 mW/cm&lt;sup&gt;2&lt;/sup&gt;.</t>
  </si>
  <si>
    <t>54793117900;28767961100;56814534300</t>
  </si>
  <si>
    <t>Jahanbakhsh, Sajjad;Ojaroudi, Mohammad;Kazemi, Sekhavat</t>
  </si>
  <si>
    <t>Jahanbakhsh S.</t>
  </si>
  <si>
    <t>Small low power rectenna for wireless local area network (WLAN) applications</t>
  </si>
  <si>
    <t>2-s2.0-84940652725</t>
  </si>
  <si>
    <t>['wave analysis', 'radiation pattern', 'measured results', 'light weight', 'high frequencies', 'good agreement', 'frequency range', 'frequency bands', 'entire uwb', 'easily fabricated', 'dr ).', 'difference time', 'dielectric resonator', 'compact size', 'antenna consists', '8 mm', '6 ghz', '28 ghz', '18 ghz']</t>
  </si>
  <si>
    <t>Dielectric resonator antenna (DRA) | Finite difference time domain (FDTD) | Omnidirectional pattern | Ultra-wideband (UWB) antenna</t>
  </si>
  <si>
    <t>A new simple compact ultra-wideband (UWB) dielectric resonator antenna (DRA) is presented. The finite-difference time-domain (FDTD) method is used to the full-wave analysis of this structure. The antenna consists of a modified stepped microstrip fed monopole printed antenna loaded with a rectangular dielectric resonator, truncated ground plane and a parasitic strip underneath the dielectric resonator (DR). By using an optimized truncated ground plane and a combination of stepped feed line with dielectric resonator, an ultra-wide impedance bandwidth of 153% for (S&lt;inf&gt;11&lt;/inf&gt;‚â§ -10 dB), covering the frequency range of (3.7.28 GHz) is achieved. The added parasitic strip can improve the radiation pattern, especially at high frequencies. The proposed antenna covers almost the entire UWB (3.1.10.6 GHz), Ku (12.4.18 GHz) and K (18.26.6 GHz) frequency bands. Also, this antenna has an omnidirectional and stable radiation pattern over the whole operating frequency range and a compact size of (15‚àº20‚àº5.8 mm&lt;sup&gt;3&lt;/sup&gt;) that make it suitable for wideband wireless system applications. This structure is light weight and can be easily fabricated. A prototype is built and measured. The simulated and measured results are in good agreement with the computed FDTD result.</t>
  </si>
  <si>
    <t>444-451</t>
  </si>
  <si>
    <t>56497144200;6603101867</t>
  </si>
  <si>
    <t>Seyyedhatami, Seyyed Hadi;Sadeghzadeh, Ramazan Ali</t>
  </si>
  <si>
    <t>Seyyedhatami S.</t>
  </si>
  <si>
    <t>Numerical analysis and design of a new simple compact ultra-wideband dielectric resonator antenna with enhanced bandwidth and improved radiation pattern</t>
  </si>
  <si>
    <t>2-s2.0-84940652795</t>
  </si>
  <si>
    <t>['since sinr', 'simulation shows', 'reduced sinr', 'proposed scheme', 'high throughput', 'high sinr', 'fast fading', 'duplexing scheme', 'conventional scheme', 'channel information', 'channel compensation', 'base station']</t>
  </si>
  <si>
    <t>Fast fading | Massive MIMO system | Mobile communication | Mobility | Power control | SINR</t>
  </si>
  <si>
    <t>Although the massive MIMO system supports a high throughput, it requires a lot of channel information for channel compensation. For the reduction of overhead, the massive MIMO system generally uses TDD as duplexing scheme. Therefore, the massive MIMO system is sensitive to rapidly changing fast fading in according to time. For the improvement of reduced SINR by fast fading, the adaptive power control is proposed. Unlike the conventional scheme, the proposed scheme considers mobility of device for adaptive power control. The simulation of the proposed scheme is performed with consideration for mobility of device. The result of the simulation shows that the proposed scheme improves SINR. Since SINR is decreased in according to the number of device in the network by unit of cell, each base station can accommodate more devices by the proposed scheme. Also, because the massive MIMO system with high SINR can use high order modulation scheme, it can support higher throughput.</t>
  </si>
  <si>
    <t>3077-3087</t>
  </si>
  <si>
    <t>60027884;60006245;60027884</t>
  </si>
  <si>
    <t>56814335600;7102746589;7404036823</t>
  </si>
  <si>
    <t>Ha, Chang Bin;Jang, Byung Jun;Song, Hyoung Kyu</t>
  </si>
  <si>
    <t>Sejong University;Kookmin University</t>
  </si>
  <si>
    <t>60027884;60006245</t>
  </si>
  <si>
    <t>Ha C.</t>
  </si>
  <si>
    <t>Adaptive power control using large scale antenna of the massive MIMO system in the mobile communication</t>
  </si>
  <si>
    <t>10.3837/tiis.2015.08.018</t>
  </si>
  <si>
    <t>2-s2.0-84940653076</t>
  </si>
  <si>
    <t>['wireless applications', 'small size', 'simulated results', 'shaped slot', 'radiating patch', 'letter proposes', 'flat gain', 'desirable agreement', '5 ghz']</t>
  </si>
  <si>
    <t>Antennas | Notched band | UWB (Ultra Wideband) | WiMAX | WLAN</t>
  </si>
  <si>
    <t>This letter proposes a new monopole antenna for wireless applications, in particular ultra wideband (UWB) with 3.5/5.5 GHz dual notched bands. The antenna includes square patch, 50 Œ© microstrip feed-line, and a partial ground plane using a new structure provides a broad impedance bandwidth. In order to achieve dual notched bands at 3.5 GHz and 5.5 GHz, two radiating strips and a T-shaped slot on the radiating patch are applied, respectively. The antenna is simple in geometry and has a small size of 19‚àº14 mm&lt;sup&gt;2&lt;/sup&gt;. The measured results show a desirable agreement with the simulated results. The antenna approximately produces omnidirectional radiation patterns in Hplane, and flat gain over the whole UWB frequency excluding the two notched bands (WiMAX and WLAN bands).</t>
  </si>
  <si>
    <t>60102242;60007196;60007196;60102242;60033154</t>
  </si>
  <si>
    <t>35261834100;57225254292;56814546300;55360570700;7005104207</t>
  </si>
  <si>
    <t>Akbari, M.;Rojhani, N.;Saberi, M.;Zarbakhsh, S.;Sebak, A.</t>
  </si>
  <si>
    <t>Extended bandwidth monopole antenna with frequency band-stop operation forwireless applications</t>
  </si>
  <si>
    <t>2-s2.0-84940653242</t>
  </si>
  <si>
    <t>['two kinds', 'scan angles', 'rotman lenses', 'rotman lens', 'phase distributions', 'obtained using', 'modified formulation', 'linear arrays', 'linear array', 'frequency band', 'equal number', 'conformal arrays', 'conformal array', 'appropriate formulations']</t>
  </si>
  <si>
    <t>Conformal array | PSO | Rotman lens</t>
  </si>
  <si>
    <t>An antenna with a wide scan angle in a wide frequency band is obtained by feeding a conformal arc array with a modified formulation of Rotman lens design. In this paper, two kinds of Rotman lenses are designed to feed a linear array and a conformal array and their scan angles are compared in a specified frequency band. The phase distributions of the linear array elements are linear in all scan angles, but these phase distributions are nonlinear in the conformal array. Therefore in order to design a Rotman lens for conformal arrays, the conventional Rotman lens design formulations must be modified. For this purpose, first the phase distributions of conformal array elements were obtained using the particle swarm optimization (PSO) process. Then by modifying the conventional Rotman Lens design formulations used for linear arrays, appropriate formulations for conformal arrays are obtained. In the end, by selecting two specified linear and conformal arrays with equal number of elements, their maximum scan angles in a specified frequency band are studied. It is shown that in the same frequency band the maximum scan angle increases about 20% in the Rotman Lens fed conformal array antenna.</t>
  </si>
  <si>
    <t>959-966</t>
  </si>
  <si>
    <t>60032873;60032873</t>
  </si>
  <si>
    <t>57213565429;14052623100</t>
  </si>
  <si>
    <t>Mahmoodi, A.;Pirhadi, A.</t>
  </si>
  <si>
    <t>Shahid Beheshti University</t>
  </si>
  <si>
    <t>Mahmoodi A.</t>
  </si>
  <si>
    <t>Enhancement of scan angle using a Rotman lens feeding network for a conformal array antenna configuration</t>
  </si>
  <si>
    <t>2-s2.0-84940653324</t>
  </si>
  <si>
    <t>['wideband applications', 'variable band', 'two techniques', 'stop performance', 'small size', 'shorting pins', 'shaped slot', 'notch function', 'ground plane', 'frequency bands', 'frequency band', 'designed antenna', '85 ghz', '11 ghz']</t>
  </si>
  <si>
    <t>Antenna | DGS (Defected Ground Structure) | Notch band | Shorting pin</t>
  </si>
  <si>
    <t>In this paper, a simple miniaturized printed antenna for ultra-wideband applications with variable band-notch function is proposed. The presented antenna consists of a square radiating patch and a ground plane with inverted T-shaped slot which increases the bandwidth of 2.3-11 GHz. Frequency band-stop performance is created by two techniques: Defected Ground Structure (DGS) and shorting pins. The designed antenna has a small size of 17√ó21√ó1 mm&lt;sup&gt;3&lt;/sup&gt; while showing the band rejection performance in the frequency bands of 3.2 to 3.8 and 5.1 to 5.85 GHz, respectively.</t>
  </si>
  <si>
    <t>463-468</t>
  </si>
  <si>
    <t>60102242;60102242;60033154;60033154</t>
  </si>
  <si>
    <t>35261834100;55360570700;35253880500;7005104207</t>
  </si>
  <si>
    <t>Akbari, Mohammad;Zarbakhsh, Saman;Movahedinia, Reza;Sebak, Abdelrazik</t>
  </si>
  <si>
    <t>Islamic Azad University, Central Tehran Branch;Concordia University</t>
  </si>
  <si>
    <t>60102242;60033154</t>
  </si>
  <si>
    <t>Ultra-wideband antenna with variable notch band function by defected ground structure and shorting pin</t>
  </si>
  <si>
    <t>2-s2.0-84940653826</t>
  </si>
  <si>
    <t>['wireless communications', 'wireless access', 'vehicular environments', 'proposed antenna', 'pin diode', 'parametric study', 'operating frequencies', 'good gain', 'frequency band', 'experimental results', 'design considerations', '6 mm3']</t>
  </si>
  <si>
    <t>Dual band | PIN diode | Reconfigurable | Split ring resonator | WAVE and WLAN</t>
  </si>
  <si>
    <t>A novel frequency reconfigurable dual band monopole antenna based on the triangular split ring element is proposed for wireless communications. The antenna with an overall compact size of 25√ó25√ó1.6 mm3 is designed for the operating frequencies of wireless local area network (WLAN) 2.4/5.0 GHz standard and wireless access for vehicular environments (WAVE) 5.90 GHz standard. The parametric study is carried out for tuning the upper resonant frequency. The reconfigurability between the WLAN and WAVE frequency bands is achieved by using a pair of PIN diode. The design considerations for the proposed antenna are described and the experimental results are validated. The antenna exhibits almost uniform radiation characteristics and good gain at each frequency band with the -10 dB impedance bandwidth of 44.1%, 5.8% and 10.1% at 2.45/5.30/5.90 GHz WLAN and WAVE bands respectively.</t>
  </si>
  <si>
    <t>338-344</t>
  </si>
  <si>
    <t>A compact frequency reconfigurable split ring monopole antenna for WLAN/WAVE applications</t>
  </si>
  <si>
    <t>2-s2.0-84940655405</t>
  </si>
  <si>
    <t>['plane pattern', 'mutual coupling', 'mlfmm ).', 'identification friend', 'ga ),', 'element mounted', 'broadband array', 'array element', 'amplitude weights', '67 ¬∞', '4 dbi', '25 dbi', '12 ¬∞']</t>
  </si>
  <si>
    <t>Conformal array antenna | Genetic Algorithm (GA) | Identification Friend or Foe (IFF)</t>
  </si>
  <si>
    <t>In this article a 12x1 conformal array antenna is designed for Identification Friend or Foe (IFF) applications. Using Genetic Algorithm (GA), the phase and amplitude weights of each element mounted on a paraboloid reflector surface is calculated. To have a broadband array with adjusted integrated balun, an optimized printed dipole is chosen as an array element. The effect of mutual coupling between the elements is taken into account through using the Multi-Level Fast Multipole Method (MLFMM). The gain of the antenna is about 15.4 dBi with a 3 dB beam width of 67¬∞ and 12¬∞ in the two principal planes. Also, the side lobe level of the H-plane pattern is below-25 dBi.</t>
  </si>
  <si>
    <t>230-236</t>
  </si>
  <si>
    <t>Nikooharf Fakher, M. A.</t>
  </si>
  <si>
    <t>Nikooharf Fakher M.</t>
  </si>
  <si>
    <t>Pattern synthesis for a conformal array antenna mounted on a paraboloid reflector using genetic algorithms</t>
  </si>
  <si>
    <t>2-s2.0-84940656986</t>
  </si>
  <si>
    <t>['wlan systems', 'uwb applications', 'small size', 'rectangular slot', 'proposed antenna', 'notched function', 'notched characteristic', 'new resonance', 'impedance resonator', 'higher frequencies', 'ground plane', 'frequency range', 'frequency band', 'designed antenna', 'compact band', 'avoid interference', '96 ghz', '91 ghz']</t>
  </si>
  <si>
    <t>Defected transmission line | Microstrip slot antenna | Time-domain modeling</t>
  </si>
  <si>
    <t>A design of a compact band-notched slot antenna by using defected structures with time domain designing method for UWB applications is presented. By cutting two modified meander line slots in the ground plane, a new resonance at the higher frequencies is excited, and hence, much wider impedance bandwidth can be produced that provides an ultra-wideband (UWB) frequency range. To generate a band-notched characteristic, we use the step-impedance resonator (SIR) slot at feed-line which contains a rectangular slot with a W-shaped strip protruded inside the slot. The proposed antenna can operate from 3.07 to 12.91 GHz with frequency band-notched function in 5.12-5.96 GHz to avoid interference from WLAN systems. To verify the validation of the proposed antenna, the equivalent circuit based on time domain reflectometry (TDR) analysis is presented. The proposed antenna exhibits almost omnidirectional radiation patterns in UWB frequency range. The designed antenna has a small size of 20√ó20 mm&lt;sup&gt;2&lt;/sup&gt;.</t>
  </si>
  <si>
    <t>682-687</t>
  </si>
  <si>
    <t>60000994;60000994;60000994</t>
  </si>
  <si>
    <t>26428844300;28767961100;37661184600</t>
  </si>
  <si>
    <t>Mikaeilvand, N.;Ojaroudi, M.;Ghadimi, N.</t>
  </si>
  <si>
    <t>Mikaeilvand N.</t>
  </si>
  <si>
    <t>Band-notched small slot antenna based on time-domain reflectometry modeling for UWB applications</t>
  </si>
  <si>
    <t>2-s2.0-84940659741</t>
  </si>
  <si>
    <t>['wlan system', 'wimax systems', 'wimax system', 'super ultra', 'slot antenna', 'shaped stub', 'shaped slits', 'shaped patch', 'proposed antenna', 'notched characteristics', 'middle frequency', 'interference effect', 'highly improved', 'ground plane', 'compact size', 'antenna geometry', '825 ghz', '8 ghz', '23 ghz', '164 %.']</t>
  </si>
  <si>
    <t>Circle-like slot | Dual band-notched characteristics | L-shaped and T-shaped stubs | Modified ground plane | T-shaped slits</t>
  </si>
  <si>
    <t>In this paper, a compact modified ground slot antenna is proposed. This antenna is designed for super ultra-wideband (UWB) applications. To reduce the interference effect on the WLAN and WiMAX systems, it comes up with dual band notched characteristics. In the antenna geometry, a pair of L-shaped stubs connected to the fork-shaped patch is employed to introduce single band-notched characteristics in 5.15-5.825 GHz for WLAN system. This feature also causes that the middle frequency of the band is highly improved. Moreover, a T-shaped stub is added to the center of the fork-shaped patch to generate the frequency band stop performance in 3.3-3.8 GHz for WiMAX system. Furthermore, we propose a modified ground plane including a pair of inverted T-shaped slits, cut from the ground plane, to improve the bandwidth to 164%. The simulation and measurement results indicate a very wide impedance bandwidth from 2.5 up to 23 GHz, with pre-designed dual band notched properties, for the proposed antenna. This slot antenna with abovementioned frequency bandwidth has a compact size of 24√ó25 mm&lt;sup&gt;2&lt;/sup&gt;, and therefore is suitable for many UWB applications.</t>
  </si>
  <si>
    <t>436-443</t>
  </si>
  <si>
    <t>60027682;60027682</t>
  </si>
  <si>
    <t>55127896800;14059633600</t>
  </si>
  <si>
    <t>Emadian, Seyed Ramin;Ahmadi-Shokouh, Javad</t>
  </si>
  <si>
    <t>Zahedan</t>
  </si>
  <si>
    <t>University of Sistan and Baluchestan</t>
  </si>
  <si>
    <t>Emadian S.</t>
  </si>
  <si>
    <t>Modified ground circle like-slot antenna with dual band-notched characteristics for super UWB applications</t>
  </si>
  <si>
    <t>2-s2.0-84940660505</t>
  </si>
  <si>
    <t>['wideband applications', 'square patch', 'shaped slots', 'proposed antenna', 'parametric study', 'obtained without', 'notched microstrip', 'notched function', 'impedance bandwidth', 'higher band', 'ground plane', 'ghz wlan', 'ghz wimax', 'ghz c', 'effectively improved', 'easily adjust', 'dual band', 'dgs ).', 'desired stopbands', 'constructed antenna', 'band functions', 'antenna consists']</t>
  </si>
  <si>
    <t>Defective ground structure | Frequency band notched function | Monopole antenna | Ultra-wideband (UWB) antenna</t>
  </si>
  <si>
    <t>In this study, a small and compact dual band-notched microstrip-fed printed monopole antenna for ultra-wideband applications has been presented. This antenna consists of a square patch as radiator and a defected ground structure (DGS). In order to generate dual band-notched function, we use four slots in the ground plane. A parametric study of the proposed antenna is provided to achieve the dual band-notched by adjusting the lengths of the rectangular-shaped slots. The proposed antenna can easily adjust its stop-band functions by half-wavelength. Mainly, desired stopbands are obtained without any variation on the patch. Using of this structure on the ground plane, the impedance bandwidth is effectively improved at the higher band, which results in a wide usable fractional bandwidth of more than 134% (2.7-13.7 GHz), defined by VSWR&lt;2, with two notched bands, covering all the 5.2/5.8-GHz WLAN, 3.5/5.5-GHz WiMAX, and 4-GHz C-bands. The constructed antenna is small (15√ó15 mm&lt;sup&gt;2&lt;/sup&gt;) when compared with previously proposed single-and double-filtering monopole antennas with DGS in terms of slots on the ground only. The antenna has a desirable voltage standing wave ratio (VSWR) level and acceptable antenna gain for ultrawideband frequency band range.</t>
  </si>
  <si>
    <t>619-625</t>
  </si>
  <si>
    <t>Esmati, Z.;Moosazadeh, M.</t>
  </si>
  <si>
    <t>Dual band-notched small monopole antenna with bandwidth enhancement by means of defected ground structure (DGS) for UWB application</t>
  </si>
  <si>
    <t>2-s2.0-84940661285</t>
  </si>
  <si>
    <t>['stop function', 'rejected function', 'rejected bands', 'partial ground', 'ground plane', 'frequency band', 'extra resonance', 'create band', 'antenna contains', 'acceptable vswr', '8 ghz', '4 ghz', '0 ghz']</t>
  </si>
  <si>
    <t>Notch band | Stop band | UWB antenna</t>
  </si>
  <si>
    <t>In this letter, a new ultra wideband monopole antenna with frequency band-stop function is designed and manufactured. The antenna contains a rectangular ring radiating patch and a partial ground. In the structure, by etching a Œ©-shaped slot on the ground plane, extra resonance is excited and therefore more extended impedance bandwidth can be achieved. In order to create band-rejected function, a Œ©-shaped sleeve into the rectangular ring patch and an inverted Œ©-shaped slot on it and feed-line are used. The measured results depict that the antenna is able to cover the bandwidth from 2.6 to 10.4 GHz for VSWR ‚â§ 2 excluding the rejected bands from 3.1 to 3.8 GHz and from 5.0 to 6.0 GHz. Acceptable VSWR and radiation pattern characteristics are earned on the frequency band of interest.</t>
  </si>
  <si>
    <t>855-859</t>
  </si>
  <si>
    <t>60102242;60102242;60007196;60031777;60031777</t>
  </si>
  <si>
    <t>35261834100;55360570700;57225254292;56815008600;56815003100</t>
  </si>
  <si>
    <t>Akbari, M.;Zarbakhsh, S.;Rojhani, N.;Zadeh, K. Zendeh Bi;Ghazian, R.</t>
  </si>
  <si>
    <t>Islamic Azad University, Central Tehran Branch;Islamic Azad University;Islamic Azad University, South Tehran Branch</t>
  </si>
  <si>
    <t>60102242;60031777;60007196</t>
  </si>
  <si>
    <t>Band-notched compact rectangular ring antenna using triple Œ©-Shaped structures for UWB systems</t>
  </si>
  <si>
    <t>2-s2.0-84940661720</t>
  </si>
  <si>
    <t>['wideband applications', 'transmission line', 'proposed antenna', 'novel hexagonal', 'measurement shows', '88 %).', '44 ghz', '34 ghz']</t>
  </si>
  <si>
    <t>DCS | Epoxy material | Fractal geometry | ISM | Wi-Fi | Wideband</t>
  </si>
  <si>
    <t>In this paper a novel hexagonal-circular Fractal antenna is proposed for wideband applications. The proposed antenna is made of iterations of a circular slot inside a hexagonal metallic patch with a transmission line and is fabricated on low cost epoxy matrix reinforced woven glass material. Measurement shows that with a dimension of 0.36Œõ&lt;inf&gt;0&lt;/inf&gt;√ó0.36Œõ &lt;inf&gt;0&lt;/inf&gt;√ó0.0071Œõ &lt;inf&gt;0&lt;/inf&gt; (where Œõ &lt;inf&gt;0&lt;/inf&gt; is the lower edge frequency of the operating band), the proposed antenna achieves a wide impedance bandwidth ranging from 1.34 GHz to 3.44 GHz (88%). The proposed antenna also achieves high gain and exhibits a stable radiation pattern which makes it suitable for many wireless communications such as DCS-1800, PCS-1900, IMT-2000/UMTS, ISM (including WLAN), Wi-Fi and Bluetooth.</t>
  </si>
  <si>
    <t>645-652</t>
  </si>
  <si>
    <t>60001821;60033059;60001821;60028174</t>
  </si>
  <si>
    <t>55672408400;35174417400;55328836300;24824616600</t>
  </si>
  <si>
    <t>Dorostkar, M. A.;Azim, R.;Islam, M. T.;Firouzeh, Z. H.</t>
  </si>
  <si>
    <t>Bangladesh;Iran;Malaysia</t>
  </si>
  <si>
    <t>Chittagong;Isfahan;Bangi</t>
  </si>
  <si>
    <t>University of Chittagong;Isfahan University of Technology;Universiti Kebangsaan Malaysia</t>
  </si>
  <si>
    <t>60033059;60028174;60001821</t>
  </si>
  <si>
    <t>Dorostkar M.</t>
  </si>
  <si>
    <t>Wideband hexagonal fractal antenna on epoxy reinforced woven glass material</t>
  </si>
  <si>
    <t>2-s2.0-84940661867</t>
  </si>
  <si>
    <t>['reduce cross', 'proposed design', 'proposed antenna', 'paper presents', 'investigation results', 'impedance bandwidth', 'frequency range', 'cpssa extends', 'coplanar waveguide', 'acceptable agreement', '5 ghz']</t>
  </si>
  <si>
    <t>Circularly polarized | Coplanar waveguide feed | Planar antenna | Slot antenna</t>
  </si>
  <si>
    <t>This paper presents the investigation results on a novel circularly polarized square slot antenna (CPSSA) designed to operate at a frequency of 5.5 GHz. In order to realize the proposed antenna, miniature circular polarized square slot antenna is used with L-shape and crooked T-shape grounded strips located at the slots opposite corners to reduce cross-polarization. The antenna is fed by coplanar waveguide. The 3 dB axial-ratio of the CPSSA extends to approximately 2 GHz. The CPSSA was designed to operate over the frequency range between 3 and 11.1 GHz corresponding to an impedance bandwidth of 115% for VSWR&lt;2. Acceptable agreement between the simulation and measured results validates the proposed design.</t>
  </si>
  <si>
    <t>327-331</t>
  </si>
  <si>
    <t>60104503-60107357;60107357;60022002;60107357</t>
  </si>
  <si>
    <t>56331335100;55223985100;56230686000;56814960000</t>
  </si>
  <si>
    <t>Karamzadeh, Saeid;Rafii, Vahid;Kartal, Mesut;Dibayi, Morteza</t>
  </si>
  <si>
    <t>Iran;Turkey;Turkey</t>
  </si>
  <si>
    <t>Urmia;Istanbul;Istanbul</t>
  </si>
  <si>
    <t>Islamic Azad University, Urmia Branch;ƒ∞stanbul Aydƒ±n √úniversitesi;ƒ∞stanbul Teknik √úniversitesi</t>
  </si>
  <si>
    <t>60107357;60104503;60022002</t>
  </si>
  <si>
    <t>Circularly polarized square slot antenna using crooked T-shape technique</t>
  </si>
  <si>
    <t>2-s2.0-84940661950</t>
  </si>
  <si>
    <t>['resonance frequency', 'proposed antenna', 'parasitic patch', 'novel configuration', 'measured results', 'ku band', 'impedance bandwidth', 'examined based', 'equivalent circuit', 'driven patch', 'different dimensions', 'cst simulator', 'antenna characteristics']</t>
  </si>
  <si>
    <t>Equivalent circuit | Stacked microstrip antenna | X/Ku band</t>
  </si>
  <si>
    <t>In this paper, a novel configuration of wideband stacked microstrip antenna for X/Ku band is presented and analyzed. By cutting five narrow rectangular and one trapezoidal slot on parasitic patch with different dimensions, the impedance bandwidth and resonance frequency of the proposed antenna is adjusted. Also, the effect of incorporated parallel slots on driven patch is examined based on equivalent circuit of E-shaped microstrip antenna. Antenna characteristics are simulated by CST simulator and far-field radiation patterns of simulated and measured results of an array of the proposed antenna are compared.</t>
  </si>
  <si>
    <t>1014-1018</t>
  </si>
  <si>
    <t>56814839700;55453859600</t>
  </si>
  <si>
    <t>Manzoor, Z.;Moradi, G.</t>
  </si>
  <si>
    <t>Manzoor Z.</t>
  </si>
  <si>
    <t>Optimization of impedance bandwidth of a stacked microstrip patch antenna with the shape of parasitic patch's slots</t>
  </si>
  <si>
    <t>2-s2.0-84940663461</t>
  </si>
  <si>
    <t>['suitable solution', 'speed transmission', 'spdma utilizes', 'spdma performs', 'simultaneously compare', 'proposed dual', 'paper analyzes', 'ms increases', 'massive multiple', 'mainly observed', 'input multiple', 'high xpd', 'half size', 'conventional sdma', 'bs ).', 'base station', 'array size', 'antenna elements']</t>
  </si>
  <si>
    <t>Cross polarization discrimination (XPD) | Dual-polarized antenna | Maximum ratio transmission (MRT) | Space-polarization division multiple access (SPDMA) | Time division duplexing (TDD)</t>
  </si>
  <si>
    <t>The phenomena of higher channel cross polarization discrimination (XPD) is mainly observed for future wireless technologies such as small cell network and massive multiple-input multiple-output (MIMO) system. Therefore, utilization of high XPD is very important and space-polarization division multiple access (SPDMA) with dual-polarized MIMO system could be a suitable solution to high-speed transmission in high XPD environment as well as reduction of array size at base station (BS). By SPDMA with dual-polarized MIMO system, two parallel data signals can be transmitted by both vertically and horizontally polarized antennas to serve different mobile stations (MSs) simultaneously compare to conventional space division multiple access (SDMA) with single-polarized MIMO system. This paper analyzes the performance of SPDMA for maximum ratio transmission (MRT) in time division duplexing (TDD) system by proposed dual-polarized MIMO spatial channel model (SCM) compare to conventional SDMA. Simulation results indicate that how SPDMA utilizes the high XPD as the number of MS increases and SPDMA performs very close to conventional SDMA for same number of antenna elements but half size of the array at BS.</t>
  </si>
  <si>
    <t>3063-3076</t>
  </si>
  <si>
    <t>60016912;60068689;60031215;60016912</t>
  </si>
  <si>
    <t>55647848300;12804430400;7003983626;55921743900</t>
  </si>
  <si>
    <t>Hong, Jun Ki;Jo, Han Shin;Mun, Cheol;Yook, Jong Gwan</t>
  </si>
  <si>
    <t>Yusong;Chungju;Seoul</t>
  </si>
  <si>
    <t>Hanbat National University;Korea National University of Transportation;Yonsei University</t>
  </si>
  <si>
    <t>60068689;60031215;60016912</t>
  </si>
  <si>
    <t>Hong J.</t>
  </si>
  <si>
    <t>Maximum ratio transmission for space-polarization division multiple access in dual-polarized MIMO system</t>
  </si>
  <si>
    <t>10.3837/tiis.2015.08.0017</t>
  </si>
  <si>
    <t>2-s2.0-84940664711</t>
  </si>
  <si>
    <t>['underdetermined case', 'signal auto', 'proposed method', 'novel two', 'multiple sources', 'estimation method', 'elevation angles', 'dimensional direction', 'different delays', 'correlation matrix', 'correlation function', 'computer simulations', 'basic idea', 'also work']</t>
  </si>
  <si>
    <t>Angle ambiguity | joint diagonalization | L-shaped array | two-dimensional direction of arrival (2-D DOA) estimation</t>
  </si>
  <si>
    <t>To solve the angle ambiguity problem when multiple sources have the same azimuth or elevation angles, a novel two-dimensional direction of arrival (2-D DOA) estimation method with L-shaped array based on conjugate augmented spatial temporal technique is developed in this letter. The basic idea of the proposed method is to utilize the conjugate symmetry property of the signal auto-correlation function with different delays to construct a conjugate augmented spatialoral cross-correlation matrix (CAST-CCM) and form joint diagonalization structure from the signal subspace corresponding to the CAST-CCM. Hence, the DOAs are estimated and paired automatically via joint diagonalization technique. The proposed method can handle the angle ambiguity problem efficiently and can also work in the underdetermined case. The effectiveness of the proposed method is verified through computer simulations.</t>
  </si>
  <si>
    <t>1622-1625</t>
  </si>
  <si>
    <t>56643565800;7401919146;56185678100;55726532200</t>
  </si>
  <si>
    <t>Dong, Yang Yang;Dong, Chun Xi;Shen, Zhi Bo;Zhao, Guo Qing</t>
  </si>
  <si>
    <t>Dong Y.Y.</t>
  </si>
  <si>
    <t>Conjugate Augmented Spatial Temporal Technique for 2-D DOA Estimation with L-Shaped Array</t>
  </si>
  <si>
    <t>10.1109/LAWP.2015.2414935</t>
  </si>
  <si>
    <t>2-s2.0-84940665060</t>
  </si>
  <si>
    <t>['two l', 'studied experimentally', 'shaped slots', 'shaped monopole', 'return loss', 'proposed antenna', 'operating frequencies', 'mimo applications', 'measured results', 'lshaped slots', 'high isolation', 'frequency band', 'extra resonance', '8 ghz']</t>
  </si>
  <si>
    <t>Diversity antenna | Multi-output multi-input (MIMO) applications | Triple-band S-shaped monopole</t>
  </si>
  <si>
    <t>In this paper, a novel WLAN frequency range monopole antenna is designed and manufactured for MIMO applications. The proposed antenna consists of two L-shaped slots in the S-shaped radiating patch. In this structure, the S-shaped monopole antenna can create dual resonances within the WLAN frequency range. The placement of two L-shaped slots within the S-shaped monopole antenna creates an extra resonance and the desired resonant frequencies are obtained by adjusting the dimension of the S-shaped monopole and the Lshaped slots. The operating frequencies of the proposed antenna are 2.4/5.2/5.8 GHz, which covers WLAN systems. Also, the two elements array configuration of this S-shaped monopole antenna which can be used in MIMO with a very high isolation over three operational bands is studied. The prototypes of the proposed antenna have been constructed and studied experimentally. Good diversity performance, return loss and radiation pattern characteristics are obtained in the frequency band of interest. Simulated and measured results are presented to validate the usefulness of this small proposed antenna structure for MIMO applications.</t>
  </si>
  <si>
    <t>975-980</t>
  </si>
  <si>
    <t>60104307;60032873;60000994;60000994</t>
  </si>
  <si>
    <t>55574338200;6603117321;28767961100;36454973300</t>
  </si>
  <si>
    <t>Mazloum, Jalil;Ghorashi, Seyed Ali;Ojaroudi, Mohammad;Ojaroudi, Nasser</t>
  </si>
  <si>
    <t>Tehran;Tehran;Ardabil Province</t>
  </si>
  <si>
    <t>Aeronautical University of Science and Technology;Shahid Beheshti University;Islamic Azad University, Ardabil Branch</t>
  </si>
  <si>
    <t>60104307;60032873;60000994</t>
  </si>
  <si>
    <t>Mazloum J.</t>
  </si>
  <si>
    <t>Compact triple-band S-shaped monopole diversity antenna for MIMO applications</t>
  </si>
  <si>
    <t>2-s2.0-84940665152</t>
  </si>
  <si>
    <t>['unexpected interference', 'true roots', 'trenches close', 'three experiments', 'spatial accuracy', 'root system', 'root numbers', 'relatively new', 'probably due', 'predicted results', 'physical removal', 'phantom roots', 'penetrating radar', 'past decade', 'outer trenches', 'gpr detected', 'gpr ),', 'final experiment', 'excavation revealed', 'excavated using', 'error increased', 'distribution involved', 'detect roots', 'depth increased', 'conducted using', 'chinese pistachio', 'antenna available', '800 mm', '400 mm', '40 mm', '30 years', '30 mm', '200 mm', '20 mm']</t>
  </si>
  <si>
    <t>Discriminating roots | Ground-Penetrating radar | Root architecture | Root detection | Tree radar | Tree roots</t>
  </si>
  <si>
    <t>Until recently the only way to investigate tree root architecture and distribution involved the physical removal of soil. However, in the past decade, ground-penetrating radar (GPR), which has been used in many other industries for about 30 years, has been used to study tree roots. GPR is relatively new to Australia and the aim of this research was to assess its spatial accuracy and ability to detect tree roots. Three experiments were conducted using a 900 MHz GPR device (Tree Radar¬Æ ). The first experiment tested the ability of GPR to detect roots of sizes 10 mm, 20 mm, and 40 mm in diameter at depths of 200 mm, 400 mm, and 800 mm, while the second experiment tested its capacity to resolve two roots placed close together. Roots of 20-30 mm in diameter were placed in pairs at 20 mm, 40 mm, and 80 mm apart at depths of 200 mm, 400 mm, and 800 mm. The final experiment used GPR to analyze the in situ root system of a small Pistacia chinensis (Chinese pistachio) after which the root system was excavated using an AirSpade¬Æ and counts of root numbers were undertaken and compared with the predicted results. GPR detected and discriminated tree roots accurately at 200 mm depth, but as the depth increased to 400 mm and then to 800 mm, the levels of error increased, probably due to the choice of antenna available for the experiments, leading to the presence of phantom roots in some results and the misdetection of true roots in others. Confounding of the signal with unexpected interference or inadequate signal processing was most likely the cause. In the final experiment, GPR missed many small roots in the trenches close to the tree and appeared to detect multiple roots as one. In the outer trenches, GPR predicted 52 roots in total but excavation revealed only one in these disturbed urban soils.</t>
  </si>
  <si>
    <t>245-259</t>
  </si>
  <si>
    <t>Arboriculture and Urban Forestry</t>
  </si>
  <si>
    <t>60026553;</t>
  </si>
  <si>
    <t>7403283507;55606541100</t>
  </si>
  <si>
    <t>Moore, G. M.;Ryder, C. M.</t>
  </si>
  <si>
    <t>Parkville</t>
  </si>
  <si>
    <t>University of Melbourne</t>
  </si>
  <si>
    <t>Moore G.</t>
  </si>
  <si>
    <t>The use of ground-penetrating radar to locate tree roots</t>
  </si>
  <si>
    <t>2-s2.0-84940665373</t>
  </si>
  <si>
    <t>['support integration', 'structure consists', 'siw transition', 'siw antenna', 'return loss', 'proper positioning', 'offset gap', 'last slot', 'extensively studied', 'extended study', 'effective formulation', 'dielectric substrate', 'dielectric constant', 'design consists', 'compact layouts', 'basic structure', '782 mm']</t>
  </si>
  <si>
    <t>Di-electric Filled Waveguide (DFW) | Kuband | Slot array | Slot offset | Substrate Integrated Waveguide (SIW) | System-on-Substrate (SoS)</t>
  </si>
  <si>
    <t>Extended study on SIW slot array antenna based on substrate integrated waveguide (SIW) has been proposed in this paper. Unlike recent publications, the effect of offset gap, gap between the slots and the gap between the last slot with the edge of the SIW antenna are extensively studied and effective formulation for proper positioning of the slots has been done. The structure consists of an array of slot antenna designed to operate in Microwave Ku Frequency bands. The basic structure is designed over a dielectric substrate with dielectric constant of 3.2 and with a thickness of 0.782 mm. The design consists of a SIW antenna fed with a microstrip to SIW transition. Multiple slot array effects are also being studied and analyzed using CST full wave EM Simulator. The designs are fabricated and supported with variation of return loss and radiation pattern characteristics due to appropriate slot offset. The analysis is being carried out to support integration to system-on-substrate (SoS) which promises more compact layouts.</t>
  </si>
  <si>
    <t>934-939</t>
  </si>
  <si>
    <t>60097442;60103561</t>
  </si>
  <si>
    <t>55049908500;24921527800</t>
  </si>
  <si>
    <t>Moitra, S.;Bhowmik, P. S.</t>
  </si>
  <si>
    <t>Durgapur;Durgapur</t>
  </si>
  <si>
    <t>National Institute of Technology, Durgapur;Dr. B.C. Roy Engineering College, Durgapur</t>
  </si>
  <si>
    <t>60103561;60097442</t>
  </si>
  <si>
    <t>Moitra S.</t>
  </si>
  <si>
    <t>Effect of various slot parameters in single layer substrate integrated waveguide (SIW) slot array antenna for Ku-Band applications</t>
  </si>
  <si>
    <t>2-s2.0-84940665598</t>
  </si>
  <si>
    <t>['rhcp mode', 'reconfigurable antenna', 'proposed antenna', 'pin diodes', 'lhcp mode', 'impedance bandwidth', 'communication systems', 'center frequency', 'appropriately positioned', '965 mhz', '960 ghz', '935 mhz', '930 ghz', '415 mhz', '4 ghz', '10 db']</t>
  </si>
  <si>
    <t>Circular polarization | Microstrip antenna | PIN diode | Reconfigurable</t>
  </si>
  <si>
    <t>In this paper, the reconfigurable antenna with circular polarization diversity is proposed for wireless local area network (WLAN) communication systems. The proposed antenna consisting of two PIN diodes are appropriately positioned to achieve polarization diversity. By switching the PIN diodes ON/OFF mode, the proposed antenna enables to operate either RHCP mode or LHCP mode. A good impedance match (S&lt;inf&gt;11&lt;/inf&gt; ‚â§ -10 dB) of 935 MHz (1.995‚àº2.930 GHz) at RHCP mode, an impedance bandwidth (S&lt;inf&gt;11&lt;/inf&gt; ‚â§ -10) of 965 MHz (1.935‚àº2.960 GHz) at LHCP mode. The experimental result shows that the proposed antenna has a circular polarization bandwidth (AR ‚â§ 3 dB) of about 415 MHz at the center frequency of 2.4 GHz for both RHCP and LHCP mode.</t>
  </si>
  <si>
    <t>990-995</t>
  </si>
  <si>
    <t>60000627;60000627;60024836;60017606</t>
  </si>
  <si>
    <t>57222816861;55266446100;41762304800;41761096100</t>
  </si>
  <si>
    <t>Zarei, Vahid;Boudaghi, Hamid;Nouri, Mahdi;Aghdam, Sajjad Abazari</t>
  </si>
  <si>
    <t>Iran;United States;Iran</t>
  </si>
  <si>
    <t>Isfahan;Boca Raton;Urmia</t>
  </si>
  <si>
    <t>University of Isfahan;Florida Atlantic University;Urmia University</t>
  </si>
  <si>
    <t>60024836;60017606;60000627</t>
  </si>
  <si>
    <t>Zarei V.</t>
  </si>
  <si>
    <t>Reconfigurable circular polarization antenna with utilizing active devices for communication systems</t>
  </si>
  <si>
    <t>2-s2.0-84940665823</t>
  </si>
  <si>
    <t>['vertical sectors', 'vertical plane', 'vertical beams', 'vertical beamforming', 'three dimensional', 'system design', 'reused across', 'power allocation', 'paper investigates', 'optimization modelling', 'massive mimo', 'large enough', 'dimension mimo', 'configured adaptively', 'concerned systems', 'cell interference', 'array structure', 'aas ),', '3d mimo']</t>
  </si>
  <si>
    <t>3D MIMO | Massive MIMO | Pilot contamination | Power allocation | Vertical beams</t>
  </si>
  <si>
    <t>In order to accommodate huge number of antennas in a limited antenna size, a large scale antenna array is expected to have a three dimensional (3D) array structure. By using the Active Antenna Systems (AAS), the weights of the antenna elements arranged vertically could be configured adaptively. Then, a degree of freedom (DOF) in the vertical plane is provided for system design. So the three-dimension MIMO (3D MIMO) could be realized to solve the actual implementation problem of the massive MIMO. However, in 3D massive MIMO systems, the pilot contamination problem studied in 2D massive MIMO systems and the inter-cell interference as well as inter-vertical sector interference in 3D MIMO systems with vertical sectorization exist simultaneously, when the number of antenna is not large enough. This paper investigates the interference management towards the above challenges in 3D massive MIMO systems. Here, vertical sectorization based on vertical beamforming is included in the concerned systems. Firstly, a cooperative joint vertical beams adjustment and pilot assignment scheme is developed to improve the channel estimation precision of the uplink with pilots being reused across the vertical sectors. Secondly, a downlink interference coordination scheme by jointly controlling weight vectors and power of vertical beams is proposed, where the estimated channel state information is used in the optimization modelling, and the performance loss induced by pilot contamination could be compensated in some degree. Simulation results show that the proposed joint optimization algorithm with controllable vertical beams‚Äô weight vectors outperforms the method combining downtilts adjustment and power allocation.</t>
  </si>
  <si>
    <t>2797-2820</t>
  </si>
  <si>
    <t>60018308;60018308;60018308;60014755;60018308</t>
  </si>
  <si>
    <t>56170403400;57199070011;56194284600;56814442600;24781227900</t>
  </si>
  <si>
    <t>Zhang, Guomei;Wang, Bing;Li, Guobing;Xiang, Fei;Lv, Gangming</t>
  </si>
  <si>
    <t>Xi'an;Shenzhen</t>
  </si>
  <si>
    <t>Xi'an Jiaotong University;ZTE Corporation</t>
  </si>
  <si>
    <t>60018308;60014755</t>
  </si>
  <si>
    <t>Interference management by vertical beam control combined with coordinated pilot assignment and power allocation in 3D massive MIMO systems</t>
  </si>
  <si>
    <t>10.3837/tiis.2015.08.003</t>
  </si>
  <si>
    <t>2-s2.0-84940666893</t>
  </si>
  <si>
    <t>['yagi antenna', 'us regions', 'simulation results', 'rfid reader', 'return loss', 'proposed antenna', 'paper describes', 'measured results', 'meander dipole', 'folded finite', 'experimental data', 'cover european', 'compact size', 'antenna structure', '860 mhz', '3 dbi', '24œª ).', '10 db']</t>
  </si>
  <si>
    <t>Endfire radiation pattern | Gain | Quasi-Yagi antenna | RFID reader</t>
  </si>
  <si>
    <t>This paper describes a compact printed Quasi-Yagi antenna for ultra high frequency (UHF) radio frequency identification (RFID) reader that can be used in both Europe and US regions. The proposed antenna is a Yagi type structure with a microstrip-tocoplanar stripline transition, a meander dipole, a folded finite-size ground plane and a rectangle ground plane. The proposed antenna has compact size (0.18Œª√ó0.24Œª). The proposed antenna has an endfire radiation pattern within operation bandwidth, with peak gain values of more than 3 dBi and return loss is less than -10 dB in approximately 100 MHz band that can cover European and US RFID bands (860 MHz - 960 MHz). We described the antenna structure and presented the comparison of simulation results with experimental data. Good return loss and radiation pattern characteristic are obtained, measured results are presented to validate the usefulness of the proposed antenna structure for RFID reader.</t>
  </si>
  <si>
    <t>860-865</t>
  </si>
  <si>
    <t>60016318;60016318;60016318;60016318;</t>
  </si>
  <si>
    <t>50461278700;23007183600;55522751300;56540640700;57224703602</t>
  </si>
  <si>
    <t>Du, Zhibo;Wu, Zhen;Wang, Min;Rao, Jintao;Luo, Peng</t>
  </si>
  <si>
    <t>Compact quasi-yagi antenna for handheld UHF RFID reader</t>
  </si>
  <si>
    <t>2-s2.0-84940667279</t>
  </si>
  <si>
    <t>['wimax band', 'wideband applications', 'two pairs', 'shaped slits', 'shaped notches', 'rectangularshaped slits', 'promising candidate', 'omnidirectional h', 'modified bow', 'input impedance', 'ground plane', 'compact size', 'avoid interference', 'additional resonances', '825 ghz', '8 ghz', '5 ghz', '160 %.']</t>
  </si>
  <si>
    <t>Bow-shaped slits | Printed monopole antenna | Rectangular-shaped slits | Triangular-shaped notch</t>
  </si>
  <si>
    <t>A compact triple band-notched printed monopole antenna for ultra-wideband (UWB) application is presented. By inserting two triangular-shaped notches in both sides of the ground plane of microstrip feed line, additional resonances are excited and the bandwidth is increased up to 160%. Three sharp notched frequency bands at 3.8 GHz, 5.5 GHz, and 7.5 GHz are achieved by embedding a pair of rectangularshaped slits in the ground plane and two pairs of modified bow-shaped slits in the patch. This novel monopole antenna has ultra-wide frequency bandwidth for input impedance, compact size (24 mm √ó 20 mm), low cost fabrication and Omnidirectional H-plane radiation pattern which makes it suitable for ultra-wideband applications. The measured results reveal that the presented triple band-notched monopole antenna is a promising candidate for UWB communication systems to avoid interference with WiMax band (3.3-3.7 GHz), some C-band (3.7-4.2 GHz), WLAN (5.15-5.825 GHz) bands and some C-band satellite communication systems (7-8 GHz).</t>
  </si>
  <si>
    <t>374-380</t>
  </si>
  <si>
    <t>60032873;60032873;60031777;60000994</t>
  </si>
  <si>
    <t>56465114100;14052623100;57212213171;56490760700</t>
  </si>
  <si>
    <t>Abdollahvand, Aref;Pirhadi, Abbas;Hosseinnezhad, Mohammad Rasoul;Ebrahimian, H.</t>
  </si>
  <si>
    <t>Shahid Beheshti University;Islamic Azad University;Islamic Azad University, Ardabil Branch</t>
  </si>
  <si>
    <t>60032873;60031777;60000994</t>
  </si>
  <si>
    <t>Abdollahvand A.</t>
  </si>
  <si>
    <t>A compact UWB printed monopole antenna with triple-band notched characteristics</t>
  </si>
  <si>
    <t>2-s2.0-84940667730</t>
  </si>
  <si>
    <t>['two envelopes', 'switch number', 'still maintaining', 'states randomly', 'reflection coefficients', 'proposed method', 'proposed antenna', 'paper proposes', 'new method', 'frequency responses', 'evaluating process', 'correlation coefficient', 'antenna configurations', '7 ghz']</t>
  </si>
  <si>
    <t>Complexity reduction | Correlation coefficient | Multi-port network method | Reconfigurable antenna</t>
  </si>
  <si>
    <t>This paper proposes a new method of characterizing reconfigurable antennas for reducing its complexity while still maintaining its reconfigurability. The proposed method is performed by removing the less important switches of a conventional reconfigurable antenna. Therefore, the proposed antenna only has the switches that play important roles in the reconfigurability. The importance of each switch is evaluated by the correlation coefficient of the two envelopes of frequency responses of the antenna. During the evaluating process, the switch to be determined is turned on and off, respectively; whereas, the other switches are in ON and OFF states randomly to provide sufficient number of antenna configurations. To verify the concept of this approach, a frequency configurable antenna is designed and simulated. After reducing the switch number of the antenna from 40 to 8, the final structure still has an evenly-distributed reconfigurable coverage of reflection coefficients which are less than-20 dB within the band of 1.7 GHz ‚àº 2.7 GHz.</t>
  </si>
  <si>
    <t>237-244</t>
  </si>
  <si>
    <t>8524930300;56813965100;56925701400</t>
  </si>
  <si>
    <t>Wu, Chang Ying;Ma, Yan Ping;Xu, Jin</t>
  </si>
  <si>
    <t>An efficient approach for reducing the complexity of reconfigurable antennas</t>
  </si>
  <si>
    <t>2-s2.0-84940667977</t>
  </si>
  <si>
    <t>['term datasets', 'system operates', 'since 2004', 'satellite validation', 'provide long', 'model evaluation', 'main purpose', 'macrophysical parameters', 'km height', 'internal calibration', 'high sensitivity', 'ghz radar', 'complete period', 'cloud parameters', 'climatological studies', 'ceilometer measurements', 'budget calibration', 'averaging time', 'algorithms developed', '55 dbz', '3 db']</t>
  </si>
  <si>
    <t>Cloud retrieval | Radars/Radar observations | Remote sensing</t>
  </si>
  <si>
    <t>A 35-GHz radar has been operating at the Meteorological Observatory Lindenberg (Germany) since 2004, measuring cloud parameters continuously. The radar is equipped with a powerful magnetron transmitter and a high-gain antenna resulting in a high sensitivity of -55 dBZ at 5-km height for a 10-s averaging time. The main purpose of the radar is to provide long-term datasets of cloud parameters for model evaluation, satellite validation, and climatological studies. Therefore, the system operates with largely unchanged parameter settings and a vertically pointing antenna. The accuracy of the internal calibration (budget calibration) has been appraised to be 1.3 dB. Cloud parameters are derived by two different approaches: macrophysical parameters have been deduced for the complete period of operation through combination with ceilometer measurements; a more enhanced target classification and the calculation of liquid and ice water contents are realized by algorithms developed in the framework of the European CloudNet project.</t>
  </si>
  <si>
    <t>675-690</t>
  </si>
  <si>
    <t>Journal of Atmospheric and Oceanic Technology</t>
  </si>
  <si>
    <t>60072179;60072179;100513303;100513303;115838948;115838948;115838948</t>
  </si>
  <si>
    <t>6602573585;7101899282;56176938900;7401522856;35565792200;57218827256;7402984486</t>
  </si>
  <si>
    <t>G√∂rsdorf, Ulrich;Lehmann, Volker;Bauer-Pfundstein, Matthias;Peters, Gerhard;Vavriv, Dmytro;Vinogradov, Vladimir;Volkov, Vadim</t>
  </si>
  <si>
    <t>Germany;Ukraine;Germany</t>
  </si>
  <si>
    <t>Offenbach;Kharkov;Elmshorn</t>
  </si>
  <si>
    <t>Deutscher Wetterdienst;Inst. Radio Astron. Natl. Acad. S.;Metek GmbH</t>
  </si>
  <si>
    <t>60072179;115838948;100513303</t>
  </si>
  <si>
    <t>G√∂rsdorf U.</t>
  </si>
  <si>
    <t>A 35-GHz polarimetric doppler radar for long-term observations of cloud parameters-description of system and data processing</t>
  </si>
  <si>
    <t>10.1175/JTECH-D-14-00066.1</t>
  </si>
  <si>
    <t>2-s2.0-84940667984</t>
  </si>
  <si>
    <t>['simulated results', 'radiation patterns', 'insertion loss', 'improved owing', 'filled horn', 'energy reflection', 'db }$', 'based antennas', 'aperture efficiency', 'anisotropic permittivity', 'anisotropic permeability', 'achieved despite', '18 db', '0 }$.']</t>
  </si>
  <si>
    <t>Anisotropy | aperture efficiency | horn antenna | metamaterial | short length</t>
  </si>
  <si>
    <t>An empty horn antenna is filled with a bulk anisotropic metamaterial to enhance its gain and aperture efficiency. Radiation patterns in both the E-plane and the H-plane are improved owing to the anisotropic permittivity and the anisotropic permeability. Aperture efficiency over 70% is achieved despite of its short longitudinal length $\sim {\lambda -0}$. Insertion loss below 0.18 dB and energy reflection below $ - 20~\hbox{dB}$ are obtained, which are quite small compared to most metamaterial-based antennas. The metamaterial-filled horn is fabricated and tested, and the measured results agree very well with the simulated results.</t>
  </si>
  <si>
    <t>1642-1645</t>
  </si>
  <si>
    <t>34872137500;56814363000;56195920100;35556285300;7102831699</t>
  </si>
  <si>
    <t>He, Yingran;Ding, Ning;Zhang, Lingfei;Zhang, Wenjing;Du, Biao</t>
  </si>
  <si>
    <t>He Y.</t>
  </si>
  <si>
    <t>Short-Length and High-Aperture-Efficiency Horn Antenna Using Low-Loss Bulk Anisotropic Metamaterial</t>
  </si>
  <si>
    <t>10.1109/LAWP.2015.2416005</t>
  </si>
  <si>
    <t>2-s2.0-84940669243</t>
  </si>
  <si>
    <t>['using huygens', 'two sub', 'tdie methods', 'tdie ).', 'shaped thin', 'revised courant', 'proposed method', 'promising scheme', 'paper presents', 'original problem', 'hybrid method', 'highly applicable', 'exchanged via', 'equivalence principle', 'dielectric structures', 'dgtd method', 'analyzed using']</t>
  </si>
  <si>
    <t>Electromagnetic coupling | Hybrid solution methods | Numerical analysis | Time-domain analysis | Wire antennas</t>
  </si>
  <si>
    <t>This paper presents a hybrid method that effectively combines two versatile numerical methods -the discontinuous Galerkin time domain (DGTD) method and the time domain integration method (TDIE). The hybrid method is highly applicable to coupling problems involving arbitrarily-shaped thin-wires and dielectric structures with inhomogeneous lossy materials. The original problem can be divided into two sub-regions which are analyzed using the DGTD and the TDIE methods, respectively, and their solutions are exchanged via the interface of the sub-regions by using Huygens' equivalence principle. To improve the efficiency of the hybrid method, a revised Courant-Friedrichs-Lewy (CFL) factor for the DGTD method is proposed, which could effectively reduce computation time. To validate the hybrid method and the revised CFL factor, several numerical examples are presented, proving the proposed method a promising scheme.</t>
  </si>
  <si>
    <t>60004678-60021666;60005510;60021666</t>
  </si>
  <si>
    <t>56419156900;7405481054;7202487512</t>
  </si>
  <si>
    <t>Gao, S. P.;Lu, Y. L.;Cao, Q. S.</t>
  </si>
  <si>
    <t>China;Singapore;Singapore</t>
  </si>
  <si>
    <t>Nanjing;Singapore City;Singapore City</t>
  </si>
  <si>
    <t>Nanjing University of Aeronautics and Astronautics;Nanyang Technological University;A-Star, Institute of High Performance Computing</t>
  </si>
  <si>
    <t>60021666;60005510;60004678</t>
  </si>
  <si>
    <t>Gao S.P.</t>
  </si>
  <si>
    <t>Hybrid method combining DGTD and TDIE for wire antenna-dielectric interaction</t>
  </si>
  <si>
    <t>2-s2.0-84940669437</t>
  </si>
  <si>
    <t>['uwb applications', 'suitable candidate', 'simple configuration', 'required band', 'radiating patch', 'proposed structure', 'proposed antenna', 'novel arc', 'features demonstrate', 'fabricated antenna', 'compact size', 'broadband antenna', '6 mm3', '22 %.']</t>
  </si>
  <si>
    <t>Broadband antenna | Planar antenna | Ultra-wideband antenna</t>
  </si>
  <si>
    <t>In this paper, a new compact planar antenna is proposed for UWB (Ultra-wideband) operations. The proposed antenna has a low profile structure, consisting of a radiating patch, notched ground plane, and a novel arc-shaped strip connected between the microstrip feed line and the radiating patch. By using the proposed structure, broadband antenna with good impedance matching is obtained. Measured results show that the antenna can achieve a bandwidth of 96.22%. The proposed antenna is optimized in order to satisfy the required band with a good radiation pattern. The fabricated antenna has a compact size of 16√ó 20√ó 1.6 mm3. These features demonstrate that the proposed antenna is a suitable candidate for UWB applications, due to its simple configuration, compactness, and low fabrication costs.</t>
  </si>
  <si>
    <t>222-229</t>
  </si>
  <si>
    <t>60029157;60029157-60108716;60029157</t>
  </si>
  <si>
    <t>57218671451;7003701545;25032010100</t>
  </si>
  <si>
    <t>Shakib, M. N.;Moghavvemi, M.;Mahadi, W. N.L.</t>
  </si>
  <si>
    <t>Iran;Malaysia</t>
  </si>
  <si>
    <t>Tehran;Kuala Lumpur</t>
  </si>
  <si>
    <t>University of Science and Culture, Tehran;Universiti Malaya</t>
  </si>
  <si>
    <t>60108716;60029157</t>
  </si>
  <si>
    <t>Shakib M.N.</t>
  </si>
  <si>
    <t>Design of a compact planar antenna for ultra-wideband operation</t>
  </si>
  <si>
    <t>2-s2.0-84940669646</t>
  </si>
  <si>
    <t>['wide bandwidth', 'thz frequencies', 'terahertz applications', 'supporting plane', 'reflectarray unit', 'reflectarray antennas', 'radiation characteristics', 'parametric study', 'operating bandwidth', 'ndra unit', 'ndra reflectarray', 'maximum gain', 'material property', 'material properties', 'different types', 'different metals', 'cell dimensions', '633 nm']</t>
  </si>
  <si>
    <t>DRA | Nano-antenna | Reflectarray</t>
  </si>
  <si>
    <t>Nano-antennas have been introduced with wide bandwidth for faster data communications. The material properties of good conducting metals introduce plasmonic behavior at THz frequencies. The material property of good conducting metals using the Durde Lorentz model have been investigated. The radiation characteristics of nano-dielectric resonator antenna NDRA reflectarray at 633 nm have been investigated. A parametric study for the NDRA unit-cell dimensions and material has been introduced. Different types of metals are used as a supporting plane of the NDRA unit-cell. A NDRA with silver, copper, and aluminum supporting plane have been designed and analyzed for reflectarray antennas. A nano-reflectarray unit-cells with supporting plane having different metals have been introduced. Comparisons between the radiation characteristics of reflectarrays with different supporting plane metals have been illustrated. A compromise between the size, maximum gain, and operating bandwidth of the nanoreflectarray is investigated for terahertz applications. The finite integral technique is used to carry a full wave analysis to design a NDRA reflectarray.</t>
  </si>
  <si>
    <t>967-974</t>
  </si>
  <si>
    <t>60023291;60023291;60023291;60023291</t>
  </si>
  <si>
    <t>21934286800;56814962000;6701493848;6602788136</t>
  </si>
  <si>
    <t>Malhat, Hend A.;Eltresy, Nermeen A.;Zainud-Deen, Saber H.;Awadalla, Kamal H.</t>
  </si>
  <si>
    <t>Shibin El Kom</t>
  </si>
  <si>
    <t>Menoufia University</t>
  </si>
  <si>
    <t>Malhat H.A.</t>
  </si>
  <si>
    <t>Reflectarray nano-dielectric resonator antenna using Different metals</t>
  </si>
  <si>
    <t>2-s2.0-84940670270</t>
  </si>
  <si>
    <t>['two band', 'successfully fabricated', 'shaped strip', 'shaped patch', 'new cpw', 'inverted l', 'fr4 substrate', 'dual bandnotched', 'designed antenna', 'compact size', 'antenna contains', '9 ghz', '2 ghz']</t>
  </si>
  <si>
    <t>Coplanar waveguide (CPW) antennas | Notched band | Ultra wideband (UWB)</t>
  </si>
  <si>
    <t>In this manuscript, a new CPW-fed slot antenna with two band-notches for ultra-wideband communication systems is proposed. The antenna contains a trapezoid-shaped patch and a slotted ground plane. To achieve two notched bands, both of the inverted L-shaped strip and triangle-shaped element connecting to patch by via are used. The designed antenna is printed on an FR4 substrate with compact size of 20√ó27 mm2. Moreover, the antenna has been successfully fabricated and measured, indicating extended impedance bandwidth (3-11.2 GHz, VSWR‚â§2) and dual bandnotched (3.2-3.9 GHz and 5-5.9 GHz) respectively.</t>
  </si>
  <si>
    <t>275-280</t>
  </si>
  <si>
    <t>60102242;60032873;60102242;60033154</t>
  </si>
  <si>
    <t>35261834100;55801872200;55360570700;7005104207</t>
  </si>
  <si>
    <t>Akbari, M.;Khodaee, M.;Zarbakhsh, S.;Sebak, Abdelrazik</t>
  </si>
  <si>
    <t>Islamic Azad University, Central Tehran Branch;Concordia University;Shahid Beheshti University</t>
  </si>
  <si>
    <t>60102242;60033154;60032873</t>
  </si>
  <si>
    <t>A new compact rectangle-like slot antenna with WiMAX and WLAN rejection</t>
  </si>
  <si>
    <t>2-s2.0-84940670559</t>
  </si>
  <si>
    <t>['planar inverted', 'patch arrays', 'f antennas', 'distances greater', 'directive antennas', 'dipole arrays', 'detailed investigation', '25 mm', '200 mm']</t>
  </si>
  <si>
    <t>Antennas | Arrays | Directive | RF exposure | Small antennas | Specific absorption rate (SAR)</t>
  </si>
  <si>
    <t>A comprehensive SAR study of low and high directivity antennas operated at distances greater than 25 mm but less than 200 mm from a large homogeneous elliptical phantom is presented. The study considers antennas, such as dipoles, monopoles, planar inverted-F antennas (PIFAs), IFAs, patches, patch arrays, and dipole arrays. SAR estimation methods for low directivity antennas for both near and far field conditions are proposed and elucidated. For directive antennas and arrays radiating directly towards the phantom interesting phenomena are observed that require more detailed investigation.</t>
  </si>
  <si>
    <t>946-951</t>
  </si>
  <si>
    <t>60018179;;;60018179</t>
  </si>
  <si>
    <t>36088401400;23006080800;23006511500;7404486537</t>
  </si>
  <si>
    <t>Mazady, Md Anas B.;Schmid, G.;Uberbacher, R.;Ali, M.</t>
  </si>
  <si>
    <t>Mazady M.</t>
  </si>
  <si>
    <t>SAR induced by low and high directivity antenna apertures at distances greater than 25 mm from the body</t>
  </si>
  <si>
    <t>2-s2.0-84940670762</t>
  </si>
  <si>
    <t>['wideband one', 'successfully proposed', 'ssimo array', 'simulation results', 'sequential single', 'proposed method', 'others receive', 'letter investigates', 'gll ).', 'general rule', 'four antennas', 'first propose', 'effective array', 'design method', 'azimuth resolution']</t>
  </si>
  <si>
    <t>Azimuth resolution | grating lobe level (GLL) | multiple-input-multiple-output (MIMO) array | SSIMO array</t>
  </si>
  <si>
    <t>This letter investigates the array design methods of the sequential single-input-multiple-output (SSIMO) array. Antennas of SSIMO array are both transmitters and receivers, and when one antenna transmits, others receive. Compared with the widely used multiple-input-multiple-output (MIMO) array, SSIMO array has the similar azimuth resolution but lower grating lobe level (GLL). As a general rule, periodic and irredundant (PIR) ultra-wideband one-way array provides a means of improving the azimuth resolution and lowering the GLL. Based on this principle, we first propose the design method for the SSIMO array with four antennas. However, if the number of antennas exceeds four, the effective array of the SSIMO array cannot be PIR. But we have successfully proposed a novel design method to deal with this problem. The simulation results and design example verify the correctness and effectiveness of the proposed method.</t>
  </si>
  <si>
    <t>1646-1649</t>
  </si>
  <si>
    <t>55855299000;9245879300;57213292129;7410243592</t>
  </si>
  <si>
    <t>Tu, Xin;Zhu, Guofu;Hu, Xikun;Huang, Xiaotao</t>
  </si>
  <si>
    <t>Tu X.</t>
  </si>
  <si>
    <t>Sparse Sequential Single-Input-Multiple-Output Array Design for Ultra-Wideband Radar</t>
  </si>
  <si>
    <t>10.1109/LAWP.2015.2416354</t>
  </si>
  <si>
    <t>2-s2.0-84940688340</t>
  </si>
  <si>
    <t>['targeted bands', 'smartphones operating', 'shaped slot', 'resonant modes', 'radiation patterns', 'proposed dual', 'mutual coupling', 'multiband dual', 'measured three', 'measured bandwidth', 'good results', 'ghz wlan', 'ghz wimax', 'folded fork', 'ffgb ).', 'fabricated prototype', 'driven branch', 'diversity gain', 'calculated based', 'antenna system', '900 bands', '6000 mhz', '$\\ vert']</t>
  </si>
  <si>
    <t>Bandwidth enhancement | decoupling | ground branch | multiband antennas | multiple-input-multiple-output (MIMO) systems | slot</t>
  </si>
  <si>
    <t>A multiband dual-antenna system for smartphones operating at LTE700/2300/2500/3400, GSM850/900, DCS, PCS, UMTS, 2.4-GHz WLAN, 3.5-GHz WiMAX, and 5-GHz WLAN bands is presented and studied. The proposed dual-antenna system includes two symmetric antenna elements and a folded fork-shaped ground branch (FFGB). A driven branch and a dual-branch parasitic ground branch that makes up the antenna element generate a couples of resonant modes in the foregoing targeted bands. To reduce the mutual coupling between the two closely spaced antenna elements and improve the bandwidth, the FFGB is used. A folded asymmetric U-shaped slot is etched on each dual-branch parasitic ground branch to make the bandwidth of the dual-antenna system fully cover the 5-GHz WLAN band. The measured bandwidth of the fabricated prototype with $\vert{S-{11}}\vert$ lower than $-$6 dB reaches 687-980, 1709-2891, 3300-4031, and 5011-6000 MHz, covering all the targeted bands. Within the LTE700/GSM850/900 bands, the measured $\vert{S-{21}}\vert$ is lower than $-$ 10 dB. For the rest operating bands, the measured $\vert{S-{21}}\vert$ is lower than $-$15 dB. The envelop correlation coefficient, the mean effective gain, and the diversity gain of the proposed dual-antenna system are calculated based on the measured three-dimensional (3-D) radiation patterns, and good results are obtained.</t>
  </si>
  <si>
    <t>1626-1629</t>
  </si>
  <si>
    <t>A Multiband Dual-Antenna System with a Folded Fork-Shaped Ground Branch and Folded Asymmetric U-Shaped Slots for Smartphone Applications</t>
  </si>
  <si>
    <t>10.1109/LAWP.2015.2414946</t>
  </si>
  <si>
    <t>2-s2.0-84940702134</t>
  </si>
  <si>
    <t>['slot ms', 'slot antenna', 'simulated results', 'shaped metasurface', 'rhcp cases', 'proposed ms', 'polarization states', 'ms reduces', 'ms ).', 'monostatic rcs', 'lp mode', 'linear polarization', 'lhcp ),', 'letter presents', 'input matching', 'field parameters', 'axial ratio', 'asymmetric cross', 'antenna performance', 'air gap', '5 dbsm', '4 ghz', '0 dbsm']</t>
  </si>
  <si>
    <t>Circular polarization | cross slots | metasurface | polarization reconfiguration | radar cross section (RCS) reduction</t>
  </si>
  <si>
    <t>This letter presents a polarization-reconfigurable compact slot antenna with reduced radar cross section (RCS) using an asymmetric cross-shaped metasurface (MS). The proposed MS can reconfigure the polarization of the slot antenna between right-hand circular polarization (RHCP), left-hand circular polarization (LHCP), and linear polarization (LP) by rotating it with respect to the center of the slot antenna. In addition, the MS reduces the RCS of the slot antenna significantly in all polarization states. The cross-slot MS is placed just over the planar slot antenna without any air gap. The simulated monostatic RCS of $- $ 19.5 dBsm is observed at 4.4 GHz for LHCP and RHCP cases and $- $ 17.0 dBsm for LP mode of operation. Antenna performance in terms of its input matching, far-field parameters, monostatic RCS, and axial ratio are measured at its three polarization states, which are in agreement with simulated results.</t>
  </si>
  <si>
    <t>1638-1641</t>
  </si>
  <si>
    <t>57204302791;56430775100;55620845400;56003150900</t>
  </si>
  <si>
    <t>Kandasamy, K.;Majumder, B.;Mukherjee, J.;Ray, K. P.</t>
  </si>
  <si>
    <t>Kandasamy K.</t>
  </si>
  <si>
    <t>Low-RCS and Polarization-Reconfigurable Antenna Using Cross-Slot-Based Metasurface</t>
  </si>
  <si>
    <t>10.1109/LAWP.2015.2415585</t>
  </si>
  <si>
    <t>2-s2.0-84940703091</t>
  </si>
  <si>
    <t>['times 0', 'radiator using', 'radiating current', 'proposed antenna', 'planar extremely', 'multimodal analysis', 'leq 2', 'l }$,', 'good candidate', 'good agreement', 'frequencies covered', 'experimental results', 'characteristic modes', 'band antenna', '67 ghz', '12 ghz', '${\\ lambda']</t>
  </si>
  <si>
    <t>Antenna miniaturization | cognitive radio | elliptical monopole | extremely-wide-band antenna | small antennas | spectrum sensing antenna | theory of characteristic modes | TVWS</t>
  </si>
  <si>
    <t>A planar extremely-wide-band antenna is designed and simulated. Measurements are presented. The proposed antenna is a printed elliptical slotted monopole with a triangular ground plane, fed by a semi-ring trident arm followed by a tapered CPW line. The frequencies covered for a VSWR $ \leq 2$ extend from 0.67 GHz to 12 GHz with stable radiation patterns to ensure minimal pulse distortion. This is guaranteed by multimodal analysis of the radiating current on the radiator using the theory of characteristic modes. Numerical and experimental results are in good agreement. This novel miniaturized antenna ($0.15 \times 0.07{\lambda -l}$, where ${\lambda -l}$ corresponds to the wavelength of the lowest matched frequency) is a good candidate for wide-band spectrum sensing in the TV white space band in the context of cognitive radio applications.</t>
  </si>
  <si>
    <t>1634-1637</t>
  </si>
  <si>
    <t>60104916;60104916;60104916;60104916</t>
  </si>
  <si>
    <t>56039748100;56039772200;36240422900;8640404200</t>
  </si>
  <si>
    <t>Rabah, M. Hassanein;Seetharamdoo, Divitha;Addaci, Rafik;Berbineau, Marion</t>
  </si>
  <si>
    <t>IFSTTAR - French institute of science and technology for transport, development and networks</t>
  </si>
  <si>
    <t>Rabah M.</t>
  </si>
  <si>
    <t>Novel Miniature Extremely-Wide-Band Antenna with Stable Radiation Pattern for Spectrum Sensing Applications</t>
  </si>
  <si>
    <t>10.1109/LAWP.2015.2415491</t>
  </si>
  <si>
    <t>2-s2.0-84940703092</t>
  </si>
  <si>
    <t>['times 11', 'times 0', 'three sections', 'spiral strip', 'proposed antenna', 'measurement results', 'letter presents', 'good agreement', 'common lte', '900 mhz', '2480 mhz', '2 $.']</t>
  </si>
  <si>
    <t>Multiband antenna | small antenna | tablet/laptop antenna</t>
  </si>
  <si>
    <t>This letter presents an internal uniplanar small size multiband antenna for tablet/laptop computer applications. The proposed antenna in addition to common LTE/WWAN channels covers commercial GPS/GLONASS frequency bands. The antenna is comprised of three sections: coupled-fed, shorting and low frequency spiral strips with the size of $50 \times 11 \times 0.8~\hbox{mm}2$. With the aid of spiral strip, lower band operation at 900 MHz is achieved. Two operating frequency bands cover 870-965 and 1556-2480 MHz. In order to validate simulation results, a prototype of the proposed printed antenna is fabricated and tested. Good agreement between the simulation and measurement results is obtained.</t>
  </si>
  <si>
    <t>1654-1657</t>
  </si>
  <si>
    <t>Internal Uniplanar Antenna for LTE/WWAN/GPS/GLONASS Applications in Tablet/Laptop Computers</t>
  </si>
  <si>
    <t>10.1109/LAWP.2015.2417203</t>
  </si>
  <si>
    <t>2-s2.0-84940705035</t>
  </si>
  <si>
    <t>['simple 50', 'proposed antenna', 'located underneath', 'circular polarizations', '92 ghz', '23 dbic']</t>
  </si>
  <si>
    <t>circular polarization | dielectric resonator | slot antenna | Spidron fractal</t>
  </si>
  <si>
    <t>A single-feed wideband circularly polarized Spidron fractal slot antenna with a grooved dielectric resonator is presented. To realize a wideband axial ratio, the circular polarizations of both a Spidron fractal slot and a grooved rectangular dielectric resonator are merged. The proposed antenna is excited by a simple 50-Œ© microstrip feed line which is located underneath the Spidron fractal slot. A prototype of the proposed antenna is fabricated and tested. The measured -10 dB reflection coefficient bandwidth and 3 dB axial ratio bandwidth are 40.33% (1.94-2.92 GHz) and 23.75% (2.30-2.92 GHz), respectively. The measured peak gain of the antenna is 4.23 dBic.</t>
  </si>
  <si>
    <t>1942-1951</t>
  </si>
  <si>
    <t>60007511;60007511;60007511;60007511;60007511;60007511</t>
  </si>
  <si>
    <t>56533705300;55334241000;56754500200;8335908000;7409390330;56380923200</t>
  </si>
  <si>
    <t>Lee, J. M.;Kwon, G.;Song, C. M.;Lee, K. Y.;Yang, Y.;Hwang, K. C.</t>
  </si>
  <si>
    <t>Lee J.M.</t>
  </si>
  <si>
    <t>Wideband circularly polarized Spidron fractal slot antenna with a grooved dielectric resonator</t>
  </si>
  <si>
    <t>10.1080/09205071.2015.1071207</t>
  </si>
  <si>
    <t>2-s2.0-84940712741</t>
  </si>
  <si>
    <t>['vehicle surface', 'study confirms', 'several cases', 'radiation associated', 'penetration capability', 'paper deals', 'moving vehicles', 'microwave radiometry', 'microwave radiation', 'fire spots', 'fire dimensions', 'emissivity knowledge', 'dielectric wall', 'depending also', '30 ghz']</t>
  </si>
  <si>
    <t>dielectric wall | fire detection | microwave radiometry | transmissivity</t>
  </si>
  <si>
    <t>This paper deals with passive remote sensing of fire spots in moving vehicles by a ground-based microwave radiometer mounted near a rail or a road. Images have been simulated at 30 GHz, identifying also dielectric properties of the vehicle wall able to guarantee a penetration of the microwave radiation. The 30-GHz operative frequency can be considered a trade-off between the antenna system dimensions and the penetration capability of microwave radiation through a dielectric wall. It has been seen that the radiation associated to the fire spot emerges distinctly through a dielectric wall in several cases, depending also on fire dimensions, loss tangent values of the wall, and its thickness. This study confirms that the detection of an early stage fire through a dielectric wall by microwave radiometry is promising, taking into account that the use of infrared sensor systems mainly depends on emissivity knowledge of the vehicle surface and on the heating of the monitored external wall.</t>
  </si>
  <si>
    <t>1875-1886</t>
  </si>
  <si>
    <t>60003003;60003003</t>
  </si>
  <si>
    <t>6602301093;7003355265</t>
  </si>
  <si>
    <t>Bonafoni, S.;Alimenti, F.</t>
  </si>
  <si>
    <t>Perugia</t>
  </si>
  <si>
    <t>Universit√† degli Studi di Perugia</t>
  </si>
  <si>
    <t>Bonafoni S.</t>
  </si>
  <si>
    <t>On the possibility of sensing an early stage fire in moving vehicles by microwave radiometry</t>
  </si>
  <si>
    <t>10.1080/09205071.2015.1064328</t>
  </si>
  <si>
    <t>2-s2.0-84940713321</t>
  </si>
  <si>
    <t>['narrow slot', 'magnetic currents', 'high gain', 'coupling antenna', 'coupled strips', 'circular polarization', 'bidirectional radiations', 'bidirectional array', 'bending strip', 'axial ratio', 'array consisting', 'also achieved', '55 ghz', '5 dbic', '47 ghz', '3 db', '10 db']</t>
  </si>
  <si>
    <t>antenna array | bidirectional radiation | circular polarization | coupling strip | same sense</t>
  </si>
  <si>
    <t>A strip-coupling antenna and its bidirectional array with the same-sense circular polarization are introduced. By placing a bending strip above a narrow slot, circular polarization is obtained by combing the electric and magnetic currents. An array consisting of a three-element long slot and coupled strips on both sides of the slot is then constructed for bidirectional radiations with high gain. The fabricated antenna array shows wide bandwidth of 16.6% (2.16-2.55 GHz) for |S&lt;inf&gt;11&lt;/inf&gt;| &lt; -10 dB and 5.8% (2.33-2.47 GHz) for axial ratio &lt;3 dB. In addition, same-sense bidirectional radiation patterns are also achieved with a high gain over 6.5 dBic.</t>
  </si>
  <si>
    <t>1859-1866</t>
  </si>
  <si>
    <t>55623065800;56110199800;55658035900;25229387400</t>
  </si>
  <si>
    <t>Wu, Jianjun;Lian, Ruina;Wang, Zedong;Yin, Yingzeng</t>
  </si>
  <si>
    <t>Strip-coupling circularly polarized antenna and its same-sense bidirectional array</t>
  </si>
  <si>
    <t>10.1080/09205071.2015.1060138</t>
  </si>
  <si>
    <t>2-s2.0-84940713765</t>
  </si>
  <si>
    <t>['sequential time', 'scattered signals', 'rectangular reflector', 'parallel time', 'paper presents', 'paper evaluates', 'multicores machine', 'interpolation error', 'domain techniques', 'domain analysis', 'conventional time', 'computational electrodynamics', 'clearly distinguished']</t>
  </si>
  <si>
    <t>Electromagnetic scattering | Parallel computing | Rectangular reflector | Time domain</t>
  </si>
  <si>
    <t>This paper presents and evaluates a parallel time domain analysis of a rectangular reflector on multicores machine. Rectangular reflector antennas have motivated the time-domain analysis of electromagnetic scattering problems. The asymptotic time domain physical-optics (TDPO) is applied to the analysis of a rectangular reflector illuminated by a Gaussian-impulse. It is a numerical technique used in computational electrodynamics. The effects of time-delayed mutual coupling between points on the surface will be ignored to avoid the numerical limitations found in other conventional time-domain techniques such as interpolation error, numerical dispersion error, etc. As a result, the scattered signals at the specular reflection point, at the edges, and at the corners can be clearly distinguished. Furthermore, this paper evaluates and compares the performance of the sequential time-domain analysis against the parallel time-domain analysis on multicores machine.</t>
  </si>
  <si>
    <t>785-791</t>
  </si>
  <si>
    <t>60030736-60016618;60030736-60016618</t>
  </si>
  <si>
    <t>6602621944;6602846782</t>
  </si>
  <si>
    <t>Sami, Ghada M.;Ragab, Khaled</t>
  </si>
  <si>
    <t>Al-Ahsa;Cairo</t>
  </si>
  <si>
    <t>King Faisal University;Ain Shams University</t>
  </si>
  <si>
    <t>60030736;60016618</t>
  </si>
  <si>
    <t>Sami G.</t>
  </si>
  <si>
    <t>A parallel implementation for the time-domain analysis of a rectangular reflector antenna using OpenMP</t>
  </si>
  <si>
    <t>2-s2.0-84940727844</t>
  </si>
  <si>
    <t>['transmit antennas', 'system operated', 'ssk modulation', 'single antenna', 'separated relays', 'received signals', 'multiple relays', 'forward strategy', 'fading environment', 'exactly equal', 'energy efficiency', 'considering maximal', 'attractive tradeoff']</t>
  </si>
  <si>
    <t>Bit Error Probability (BEP) | Dual Hop | Space Shift Keying (SSK) | Spatial Modulation</t>
  </si>
  <si>
    <t>In space shift keying (SSK) modulation, only one out of all transmit antennas is turned on for transmission at every time instant, whose spatial location carries the information. So far, it has been validated that SSK modulation can strike an attractive tradeoff between the system spectral efficiency and energy efficiency. In this paper, we focus on the application of SSK modulation in a cooperative communication scenario, in which two sources using SSK modulation exchange information with the aid of multiple relays. It is assumed that all spatially-separated relays are equipped with a single antenna and adopt the amplify-and-forward strategy. By considering maximal-ratio combining detection of the received signals at both sources, an asymptotically tight upper bound on the bit error probability of the system operated under a Nakagami-m fading environment is derived. It is shown that the diversity order achieved by the system is exactly equal to the number of relays. Simulation are conducted to verify the accuracy of the analysis.</t>
  </si>
  <si>
    <t>4709-4718</t>
  </si>
  <si>
    <t>12780974800;56816344500;7404096046;56816447000</t>
  </si>
  <si>
    <t>Pan, Weiqiang;Deng, Guoqiang;Han, Yingzheng;Zhong, Peijun</t>
  </si>
  <si>
    <t>Bit error probability analysis of SSK modulation in two-way amplify-and-forward relaying networks</t>
  </si>
  <si>
    <t>10.12733/jcis14548</t>
  </si>
  <si>
    <t>2-s2.0-84940729875</t>
  </si>
  <si>
    <t>['return loss', 'radiation pattern', 'proposed antenna', 'paper investigates', 'numerical results', 'measured results', 'good agreement', 'gas ).', 'coplanar waveguide', 'compact tri', 'antenna structure', '56 ghz', '5 ghz', '46 ghz']</t>
  </si>
  <si>
    <t>Coplanar waveguide (CPW) | Genetic algorithms (GAs) | Patch antenna | Tri-band</t>
  </si>
  <si>
    <t>This paper investigates a compact tri-band patch antenna fed by a coplanar waveguide (CPW) line for the applications of WiFi, WiMAX and HiperLAN. The dimensions of the proposed antenna are optimized using genetic algorithms (GAs). The antenna is designed to function at three different resonant frequencies which are 2.46 GHz, 3.56 GHz and 5.5 GHz. Numerical results for the return loss, radiation pattern and gain of the antenna are presented. The antenna structure was fabricated, and the measured results have a good agreement with the full-wave simulated ones.</t>
  </si>
  <si>
    <t>754-759</t>
  </si>
  <si>
    <t>60105433;60105433;60087352;60105433;60068739;60087352</t>
  </si>
  <si>
    <t>56816872900;24721529100;24528216900;56816845400;6508203119;6507949230</t>
  </si>
  <si>
    <t>Fertas, K.;Kimouche, H.;Challal, M.;Aksas, H.;Aksas, R.;Azrar, A.</t>
  </si>
  <si>
    <t>Algeria;Algeria;Algeria</t>
  </si>
  <si>
    <t>Algiers;Boumerdes;Algiers</t>
  </si>
  <si>
    <t>Ecole Militaire Polytechnique;Universit√© de Boumerdes;Ecole Nationale Polytechnique Alger</t>
  </si>
  <si>
    <t>60105433;60087352;60068739</t>
  </si>
  <si>
    <t>Fertas K.</t>
  </si>
  <si>
    <t>Design and optimization of a CPW-fed tri-band patch antenna using genetic algorithms</t>
  </si>
  <si>
    <t>2-s2.0-84940732497</t>
  </si>
  <si>
    <t>['wave networks', 'since mm', 'sector site', 'pronounced benefits', 'millimeter wave', 'level simulations', 'corresponding enhancement', 'capacity simulations', 'capacity estimation', 'bs ).', 'based fifth', 'base station', 'agrees well', '900 mhz', '65 ¬∞', '5g system', '30 ¬∞,', '1 times', '0 times']</t>
  </si>
  <si>
    <t>This paper presents radio frequency (RF) capacity estimation for millimeter wave (mm-wave) based fifth-generation (5G) cellular networks using field-level simulations. It is shown that, by reducing antenna beamwidth from 65¬∞ to 30¬∞, we can enhance the capacity of mm-wave cellular networks roughly by 3.0 times at a distance of 220 m from the base station (BS). This enhancement is far much higher than the corresponding enhancement of 1.2 times observed for 900 MHz and 2.6 GHz microwave networks at the same distance from the BS. Thus the use of narrow beamwidth transmitting antennas has more pronounced benefits in mm-wave networks. Deployment trials performed on an LTE TDD site operating on 2.6 GHz show that 6-sector site with 27¬∞ antenna beamwidth enhances the quality of service (QoS) roughly by 40% and more than doubles the overall BS throughput (while enhancing the per sector throughput 1.1 times on average) compared to a 3-sector site using 65¬∞ antenna beamwidth. This agrees well with our capacity simulations. Since mm-wave 5G networks will use arbitrary number of beams, with beamwidth much less than 30¬∞, the capacity enhancement expected in 5G system when using narrow beamwidth antennas would be much more than three times observed in our simulations.</t>
  </si>
  <si>
    <t>56364869800;6507212764;40761036700</t>
  </si>
  <si>
    <t>Nassar, Almuthanna Turki;Sulyman, Ahmed Iyanda;Alsanie, Abdulhameed</t>
  </si>
  <si>
    <t>Nassar A.</t>
  </si>
  <si>
    <t>Radio capacity estimation for millimeter wave 5G cellular networks using narrow beamwidth antennas at the base stations</t>
  </si>
  <si>
    <t>10.1155/2015/878614</t>
  </si>
  <si>
    <t>2-s2.0-84940733383</t>
  </si>
  <si>
    <t>['uncapped tip', 'typical value', 'transverse electro', 'thermal simulations', 'temperature increments', 'pacemaker region', 'mri examinations', 'limits issued', 'implanted pacemaker', 'iec standard', 'iec ).', 'copper box', 'coil produces', 'coil operating', 'catheter tip', 'catheter constituted', 'birdcage antenna', 'anatomical models', '128 mhz', '1 w']</t>
  </si>
  <si>
    <t>Cardiac pacemakers | Dosimetry | Magnetic resonance imaging (MRI) | Temperature</t>
  </si>
  <si>
    <t>In this paper, a transverse electro-magnetic (TEM) coil operating at 128 MHz in a 3-T magnetic resonance imaging system has been studied in terms of the interaction with patients with or without an implanted pacemaker. The pacemaker has been simulated as a copper box with a catheter constituted by an insulated copper wire with an uncapped tip and it has been placed inside either box or anatomical models of the thorax. Electromagnetic and thermal simulations have been performed by using finite difference time domain codes. The obtained results show that in the absence of the pacemaker, and for a radiated power producing in the box a whole body specific absorption rate (SAR) of 1 W/kg, that is a typical value for MRI examinations, the coil produces in the anatomical models peak temperature values lower than the limits issued by the International Electrotechnical Commission (IEC). In the presence of the pacemaker, temperature increments at the catheter tip in excess of those issued by the IEC standard are obtained when the MRI scanned area involves the pacemaker region. The 3-T coil produces lower SAR and temperature increments with respect to a 64-MHz (1.5-T system) birdcage antenna in patients with implanted pacemaker.</t>
  </si>
  <si>
    <t>706-716</t>
  </si>
  <si>
    <t>60032350;60032350</t>
  </si>
  <si>
    <t>6603887757;6603094570</t>
  </si>
  <si>
    <t>Pisa, S.;Piuzzi, E.</t>
  </si>
  <si>
    <t>Pisa S.</t>
  </si>
  <si>
    <t>Interaction between 3-T MRI systems and patients with an implanted pacemaker</t>
  </si>
  <si>
    <t>2-s2.0-84940734184</t>
  </si>
  <si>
    <t>['ventral surfaces', 'species globicornis', 'ingelehmannae sp', 'globicornis latreille', 'black setation', 'baltic amber']</t>
  </si>
  <si>
    <t>amber | Coleoptera | Dermestidae | Globicornis | new species | Palaearctic Region | taxonomy</t>
  </si>
  <si>
    <t>The species Globicornis (Hadrotoma) ingelehmannae sp. n. from Baltic amber is described, illustrated and compared with all known amber species of Globicornis Latreille, 1829. New species differs by the shape of antennae and black setation on dorsal and ventral surfaces.</t>
  </si>
  <si>
    <t>373-376</t>
  </si>
  <si>
    <t>Vestnik Zoologii</t>
  </si>
  <si>
    <t>60024445;</t>
  </si>
  <si>
    <t>6603163382;56263172500</t>
  </si>
  <si>
    <t>H√°va, J.;Damgaard, A. L.</t>
  </si>
  <si>
    <t>H√°va J.</t>
  </si>
  <si>
    <t>A New Species of Globicornis (Hadrotoma) (Coleoptera, Dermestidae, Megatominae) from Baltic Amber</t>
  </si>
  <si>
    <t>10.1515/vzoo-2015-0041</t>
  </si>
  <si>
    <t>2-s2.0-84940746416</t>
  </si>
  <si>
    <t>['uwb systems', 'three pairs', 'therefore displays', 'symmetrical structure', 'small size', 'resonance characteristic', 'proposed antenna', 'operating bandwidth', 'new design', 'impedance bandwidth', 'higher frequencies', 'designed antenna', 'antennas reported', 'antenna consists', '20 ghz', '160 %.']</t>
  </si>
  <si>
    <t>Bandwidth enhancement | Horseshoe ground plane | Octave-band antenna | UWB applications</t>
  </si>
  <si>
    <t>In this manuscript, a new design of octaveband monopole antenna with multi-resonance characteristic is presented. The antenna consists of a fork-shaped radiating patch with three pairs of teeth, a feed-line and a horseshoe ground plane. Simulated and measured results show that the antenna design exhibits an operating bandwidth (VSWR&lt;2) from 2 to 20 GHz, which provides a wide usable fractional bandwidth of more than 160%. The proposed antenna has a symmetrical structure, therefore displays a good omnidirectional radiation pattern even at higher frequencies. The designed antenna has a very small size of 15√ó17 mm&lt;sup&gt;2&lt;/sup&gt; and the impedance bandwidth of the designed antenna is higher than the other antennas reported in the literature to date. The proposed antenna configuration is simple, easy to fabricate and can be integrated into UWB systems.</t>
  </si>
  <si>
    <t>773-778</t>
  </si>
  <si>
    <t>60031209;60000994;60031209;60031209</t>
  </si>
  <si>
    <t>57197064380;36454973300;55633161200;57037122700</t>
  </si>
  <si>
    <t>Abdollahi, M. M.;Ojaroudi, N.;Mehranpour, M.;Ghiasvand, F.</t>
  </si>
  <si>
    <t>Qazvin;Ardabil Province</t>
  </si>
  <si>
    <t>Imam Khomeini International University;Islamic Azad University, Ardabil Branch</t>
  </si>
  <si>
    <t>60031209;60000994</t>
  </si>
  <si>
    <t>Abdollahi M.</t>
  </si>
  <si>
    <t>Octave-band monopole antenna with a horseshoe ground plane for wireless communications</t>
  </si>
  <si>
    <t>2-s2.0-84940756293</t>
  </si>
  <si>
    <t>['two arc', 'triple band', 'shaped stub', 'notched characteristics', 'hfss simulation', 'ess ).', 'coplanar waveguide', 'band signals']</t>
  </si>
  <si>
    <t>arc-shaped parasitic element | band-notched antenna | E-shaped stub | slot antenna | UWB antenna</t>
  </si>
  <si>
    <t>A coplanar waveguide (CPW) fed circular slot ultra-wideband (UWB) antenna with triple band-notched characteristics is proposed and its performance is evaluated by HFSS simulation and measurement. The three notch bands are realized by means of two arc-shaped parasitic elements (ASPEs) and an E-shaped stub (ESS). By adjusting the dimensions of the ASPEs and ESS, three notch bands can be tuned to filter unwanted 3.5 GHz WiMAX, 5.5 GHz WLAN and 8 GHz X-band signals. The simulated and measured results demonstrate that the proposed antenna covers the entire UWB band with voltage standing wave ratio (VSWR) less than 2 and provides three notch bands to reduce potential interferences from existing narrowband systems. Furthermore, this tri-band frequency rejection UWB antenna can provide omnidirectional radiation patterns and high rejection band-notched characteristics, which are suitable for UWB communication applications.</t>
  </si>
  <si>
    <t>413-418</t>
  </si>
  <si>
    <t>60003353;60018714</t>
  </si>
  <si>
    <t>36170735500;15842589800</t>
  </si>
  <si>
    <t>Li, Yingsong;Ye, Qiubo</t>
  </si>
  <si>
    <t>Ottawa;Harbin</t>
  </si>
  <si>
    <t>Communications Research Centre;Harbin Engineering University</t>
  </si>
  <si>
    <t>60018714;60003353</t>
  </si>
  <si>
    <t>A CPW-Fed Wide Slot Ultra-Wideband Antenna with Triple Band Rejection Characteristics</t>
  </si>
  <si>
    <t>10.1515/freq-2015-0025</t>
  </si>
  <si>
    <t>2-s2.0-84940763264</t>
  </si>
  <si>
    <t>['wideband function', 'three modes', 'shaped slot', 'reconfigurable characteristics', 'radiation patterns', 'multimode characteristics', 'meander œµ', 'impedance bandwidth', 'ground plane', 'frequency diversity', 'frequency band', 'design procedures', 'cognitive radio', '85 ghz', '75 ghz', '7 %)', '6 %),', '54 ghz', '52 ghz', '28 ghz', '2 %).']</t>
  </si>
  <si>
    <t>Cognitive radio (CR) | Defected ground structure (DGS) | Reconfigurable | Reconfigurable meander-slot (RMS) | Slot antenna (SA)</t>
  </si>
  <si>
    <t>A new planar reconfigurable wideband slot antenna is proposed for cognitive radio (CR) applications in this paper. The wideband function is obtained by inserting a meander Œµ-shaped slot in the rectangular radiation patch. The reconfigurable characteristics with frequency diversity are achieved using four ideal switches integrated on the meander-slot defected ground structure (DGS) band stop filter embedded in the ground plane. The design procedures, impedance bandwidth, and radiation patterns are presented for explanation and examination of this antenna. The proposed reconfigurable slot CR antenna can work at three modes by controlling the switches at ON and OFF states. It operates over the frequency band between 1.52 GHz and 2.75 GHz (bandwidth of 57.6%), with two independent bands from 1.54 GHz to 2.28 GHz (38.7%) and 2.28 GHz to 2.85 GHz (22.2%). The measured results show that it has wide impedance bandwidth, multimode characteristics, and omnidirectional radiation patterns.</t>
  </si>
  <si>
    <t>748-753</t>
  </si>
  <si>
    <t>60018870;60018870;60018870</t>
  </si>
  <si>
    <t>55162864400;55921040500;8676524500</t>
  </si>
  <si>
    <t>Fakharian, Mohammad M.;Rezaei, Pejman;Orouji, Ali A.</t>
  </si>
  <si>
    <t>Semnan</t>
  </si>
  <si>
    <t>Semnan University</t>
  </si>
  <si>
    <t>Fakharian M.</t>
  </si>
  <si>
    <t>A novel slot antenna with reconfigurable meander-slot DGS for cognitive radio applications</t>
  </si>
  <si>
    <t>2-s2.0-84940763343</t>
  </si>
  <si>
    <t>['talk mode', 'proposed antenna', 'pcs 1', 'new microstrip', 'microstrip line', 'human head', 'helical antenna', 'gsm 1', 'gps 1', 'dcs 1', 'antenna performances', 'antenna design', '97 ghz', '93 ghz', '900 mhz', '800 mhz', '52 ghz', '500 mhz', '150 mhz', '100 mhz']</t>
  </si>
  <si>
    <t>antenna | hand model | head model | microstrip patch | SAR</t>
  </si>
  <si>
    <t>The aim of this article is to design a new microstrip-fed patch antenna for cell phone applications. The antenna design is composed of slots and FR-4 dielectric substrate fed by a partial ground plane and a microstrip line. The user's effects on antenna performances are also analyzed using standard SAM phantom. The specific absorption rate (SAR) values of proposed antenna are evaluated for different frequency bands considering cheek position of talk mode. The proposed antenna has an impedance bandwidth (-10 dB reflection coefficients) 100 MHz (0.87-0.97 GHz, lower band), 50 MHz (1.47-1.52 GHz, middle band), and 150 MHz (1.78-1.93 GHz, upper band), which can cover GSM 900 MHz, GPS 1,500 MHz, DCS 1,800 MHz, PCS 1,900 MHz, and GSM 1,900 MHz bands. Moreover, the proposed antenna produces lower SAR values in the human head than that of a dipole and helical antenna.</t>
  </si>
  <si>
    <t>399-405</t>
  </si>
  <si>
    <t>Low SAR Microstrip Patch Antenna for Mobile Phone</t>
  </si>
  <si>
    <t>10.1515/freq-2014-0193</t>
  </si>
  <si>
    <t>2-s2.0-84940764698</t>
  </si>
  <si>
    <t>State Key Laboratory of Robotics and System</t>
  </si>
  <si>
    <t>B07018</t>
  </si>
  <si>
    <t>['two singularities', 'singularity configurations', 'proposed research', 'experimental study', 'end phase', 'deployment analysis']</t>
  </si>
  <si>
    <t>A deployment analysis and experimental study of a novel modular deployable truss structure for deploying and supporting a 28-m-long satellite synthetic aperture radar antenna is presented. Analysis of kinematics and singularity identified four types of singularity configurations. Singularity decoupling analysis indicates that two singularities can occur in the end phase of deployment and prevent complete deployment. A cubic polynomial deployment control strategy and an eccentric shaft design method are suggested to facilitate smooth deployment of the antenna modular deployable truss structure without encountering singularities. The proposed equivalent dynamic analysis method for forecasting driving force shows that the impact of increasing the number of modules is low for drive mechanismAbut high for drive mechanism B. Scale model deployment experiments prove that the presented design scheme and deployment analysis theory are feasible. The proposed research can be applied to other large-scale satellite synthetic aperture radar antennas.</t>
  </si>
  <si>
    <t>1101-1111</t>
  </si>
  <si>
    <t>Journal of Spacecraft and Rockets</t>
  </si>
  <si>
    <t>60019616-60088063;60019616;60019616-60088063;60102437;60019616</t>
  </si>
  <si>
    <t>57245028300;7404552019;56105109900;55886432200;55353898100</t>
  </si>
  <si>
    <t>Wang, Yan;Liu, Rongqiang;Yang, Hui;Cong, Qiang;Guo, Hongwei</t>
  </si>
  <si>
    <t>Beijing;Shanghai;Harbin</t>
  </si>
  <si>
    <t>China Academy of Space Technology;China Electronic Technology Group Corporation;Harbin Institute of Technology</t>
  </si>
  <si>
    <t>60102437;60088063;60019616</t>
  </si>
  <si>
    <t>Design and deployment analysis of modular deployable structure for large antennas</t>
  </si>
  <si>
    <t>10.2514/1.A33127</t>
  </si>
  <si>
    <t>2-s2.0-84940769662</t>
  </si>
  <si>
    <t>['tuned independently', 'resonant frequency', 'radiation property', 'promising candidate', 'patch antenna', 'paper presents', 'meandered slots', 'lower band', 'handed cp', 'employed together', 'compact dual', 'branch length', 'band proximity', 'b3 bands', 'b3 band', 'axial ratio', 'antenna design', 'antenna aperture', 'achieve right', '6 mm', '561 mhz', '5 dbic', '268 mhz', '12 mm']</t>
  </si>
  <si>
    <t>Bei Dou Navigation Satellite System (BDS) | broadband hybrid | circular polarization | dual-band | proximity feeding</t>
  </si>
  <si>
    <t>This paper presents a compact dual-band proximity-fed circularly polarized (CP) patch antenna for BeiDou Navigation Satellite System (BDS) operation at B1 (1,561 MHz) and B3 (1,268 MHz) bands. The antenna aperture is minimized down to 26.6 mm (Œª/9 at the B3 band) in diameter and 12 mm (Œª/20 at the B3 band) in thickness using high permittivity dielectric substrate and meandered slots. The antenna design features that the resonant frequency in the higher band could be tuned independently by adjusting the branch length and breadth without affecting the lower band. To achieve right-handed CP (RHCP) radiation property, quadrature phase feeding is employed together with a broadband 0¬∞-90¬∞ hybrid utilizing a small surface mount LTCC hybrid coupler chip. Experimental results show that the RHCP gain maintains larger than 1.5 dBic and the axial ratio (AR) stays below 3 dB within the B1 and B3 bands. This antenna design is a promising candidate for small BDS arrays as well as other dual-band BDS applications.</t>
  </si>
  <si>
    <t>407-412</t>
  </si>
  <si>
    <t>60018308;60018308;;60018308</t>
  </si>
  <si>
    <t>53164050800;56816204400;56816115300;55836063200</t>
  </si>
  <si>
    <t>Li, Jianxing;He, Bin;Fang, Jing;Zhang, Anxue</t>
  </si>
  <si>
    <t>Compact Dual-Band Proximity-Fed Circularly Polarized Patch Antenna for BDS Applications</t>
  </si>
  <si>
    <t>10.1515/freq-2015-0029</t>
  </si>
  <si>
    <t>2-s2.0-84940771784</t>
  </si>
  <si>
    <t>['virtual beams', 'system capacity', 'spot beam', 'simulation observations', 'satellite systems', 'satellite cluster', 'practical limitations', 'performance analysis', 'paper presents', 'optimal value', 'multiple satellites', 'geometrical arrangement', 'cooperative transmission']</t>
  </si>
  <si>
    <t>This paper presents the performance analysis of wireless sensor networks- (WSNs-) based satellite collocation system as cooperative transmission is applied. A scenario of satellite cluster is considered, where multiple satellites are collocated with each other. Considering that the performance of satellite systems can be improved as the spot beam is split into virtual beams, the optimized system capacity can be expected by applying the geometrical arrangement of the antennas of transmitters and receivers. In the following simulation experiments, the system capacity is investigated as various system configurations are applied. It is found that the optimal value of system capacity exists as expected, and the simulation observations are illustrated as practical limitations are considered.</t>
  </si>
  <si>
    <t>60088583;;60088583</t>
  </si>
  <si>
    <t>55617481300;56352379200;35731145500</t>
  </si>
  <si>
    <t>Lin, Yuan;He, Yuanzhi;Han, Han</t>
  </si>
  <si>
    <t>Lin Y.</t>
  </si>
  <si>
    <t>Cooperative transmission for satellite wireless sensor networks</t>
  </si>
  <si>
    <t>10.1155/2015/928298</t>
  </si>
  <si>
    <t>2-s2.0-84940775621</t>
  </si>
  <si>
    <t>["œ ≤'", 'wave number', 'thick loop', 'radiation characteristics', 'modern communications', 'k bands', 'edges terminated', 'different values', 'considerable extent', 'compact antennas', 'appropriate termination', 'abrupt discontinuity']</t>
  </si>
  <si>
    <t>Biconical | Discontinuity | Loop | Return loss | Termination</t>
  </si>
  <si>
    <t>A finite length biconical antenna has standing waves existing due to its abrupt discontinuity at the terminals and results in band width limitation. An appropriate termination of these terminals can enhance its bandwidth to a considerable extent and make it truly wide band. A finite biconical antenna with its edges terminated in thick loop (circular) is proposed and its radiation characteristics are analyzed for different values of 'Œ≤r'. Where 'Œ≤' is the wave number and 'r' is the length of the antenna. Compact antennas for ultra wide band (UWB) and above are in demand for modern communications and the proposed antenna meets the wide band requirement at UWB and above such as X, Ku, K bands with very low return loss.</t>
  </si>
  <si>
    <t>804-809</t>
  </si>
  <si>
    <t>60114321;60081053</t>
  </si>
  <si>
    <t>57202734808;57195770435</t>
  </si>
  <si>
    <t>Rao, C. Subba;Sudhakar, A.</t>
  </si>
  <si>
    <t>Vijayawada;Guntur</t>
  </si>
  <si>
    <t>P.V.P.Siddhartha Institute Of Technology;R.V.R. &amp; J.C.College of Engineering</t>
  </si>
  <si>
    <t>Rao C.S.</t>
  </si>
  <si>
    <t>Analysis of edge terminated wide band biconical antenna</t>
  </si>
  <si>
    <t>2-s2.0-84940779355</t>
  </si>
  <si>
    <t>['user pairing', 'system capacity', 'subcarriers ).', 'subcarrier mapping', 'spectrum efficiency', 'simulations show', 'perfect mapping', 'paper addresses', 'joint processing', 'energy efficiency', 'different pairs', 'blind alternatives', 'allocation algorithm']</t>
  </si>
  <si>
    <t>In future wireless communication systems, the capacity constrained backhaul gradually becomes bottleneck both in spectrum efficiency and energy efficiency, especially in joint processing of LTE-Advanced. This paper addresses the issue of energy aware resource allocation with limited backhaul capacity in uplink cooperative reception, where two base stations (BSs) equipped with single-antenna each serving multiple users with single-antenna via multicarrier are considered. We propose a novel energy efficient cooperative scheme based on compress-and-forward and user pairing to solve the problem in two base stations scenario. In order to maximize system throughput and increase energy efficiency under the limited backhaul capacity constraint, we formulate the joint optimization problem of user pairing, subcarrier mapping, and backhaul capacity sharing between different pairs (subcarriers). An energy efficient algorithm based on alternating optimization strategy and perfect mapping is proposed to solve this mixed integer programming problem. Simulations show that this allocation algorithm can improve the system capacity and energy efficiency significantly compared with the blind alternatives.</t>
  </si>
  <si>
    <t>60025278-60102429;60073727;60025278-60121885;60102429;60102429;60102429</t>
  </si>
  <si>
    <t>57113859700;57220649174;55899956600;12775891000;55089274400;53063457800</t>
  </si>
  <si>
    <t>Gao, Yuan;Xue, Peng;Li, Yi;Yu, Hongyi;Wang, Xianfeng;Gao, Shihai</t>
  </si>
  <si>
    <t>Beijing;Zhengzhou;Yantai;Beijing</t>
  </si>
  <si>
    <t>The High School Affiliated to Renmin University of China;Zhengzhou Information Science Technology Institute;Naval Aeronautical Engineering Academy Yantai;Tsinghua University</t>
  </si>
  <si>
    <t>60121885;60102429;60073727;60025278</t>
  </si>
  <si>
    <t>Gao Y.</t>
  </si>
  <si>
    <t>Energy aware optimal resource allocation in backhaul constraint wireless networks: A two base stations scenario</t>
  </si>
  <si>
    <t>10.1155/2015/472169</t>
  </si>
  <si>
    <t>2-s2.0-84940780152</t>
  </si>
  <si>
    <t>['reduced significantly', 'radiation efficiency', 'new design', 'human head', 'frequency band', 'calculated along', 'antenna performances', '900 mhz', '1800 mhz']</t>
  </si>
  <si>
    <t>Antenna | FDTD method | Human hand model | Human head model | Mobile body | SAR</t>
  </si>
  <si>
    <t>In this paper, a new design of cell phone body is presented to reduce the specific absorption rate (SAR) in the human head. The SAR in the human head and total absorbed power by the cell phone user are calculated along with antenna performances in terms of radiation efficiency and directivity to validate the effects of cell phone body. It is found that the SAR in the head is reduced significantly for both the lower and upper global systems for mobile (GSM) frequency band. The new mobile body provides 63.8% reduction in the SAR at 900 MHz and 69.2% reduction at 1800 MHz in comparison of without mobile cover configuration. Moreover, the mobile casing improves the radiation efficiency 6% and 7% in the lower and the upper GSM frequency band respectively.</t>
  </si>
  <si>
    <t>792-798</t>
  </si>
  <si>
    <t>A new design of cell phone body for the SAR reduction in the human head</t>
  </si>
  <si>
    <t>2-s2.0-84940782822</t>
  </si>
  <si>
    <t>['wide variety', 'time interval', 'thermal effects', 'study showed', 'sham exposed', 'rapid growth', 'radiation emitted', 'pulse height', 'powerlab device', 'plastic containers', 'muscular contractions', 'muscle extractions', 'latency period', 'jammer radiation', 'jammer group', 'human health', 'force transducer', 'exposed samples', 'electromagnetic radiations', 'electromagnetic radiation', 'electromagnetic fields', 'effectively altered', 'control frogs', 'common jammer', 'biological effects', 'amphibians including', '2 hours', '1 hz']</t>
  </si>
  <si>
    <t>Electromagnetic fields | Frog | GSM mobile phone | Muscle contractions | Non-ionizing radiation | Radiofrequency (RF)</t>
  </si>
  <si>
    <t>Introduction: The rapid growth of wireless communication technologies has caused public concerns regarding the biological effects of electromagnetic radiations on human health. Some early reports indicated a wide variety of non-thermal effects of electromagnetic radiation on amphibians such as the alterations of the pattern of muscle extractions. This study is aimed at investigating the effects of exposure to radiofrequency (RF) radiation emitted from mobile phone jammers on the pulse height of contractions, the time interval between two subsequent contractions and the latency period of frog‚Äôs isolated gastrocnemius muscle after stimulation with single square pulses of 1V (1 Hz). Materials and Methods: Frogs were kept in plastic containers in a room. Animals in the jammer group were exposed to radiofrequency (RF) radiation emitted from a common Jammer at a distance of 1m from the jammer‚Äôs antenna for 2 hours while the control frogs were only sham exposed. Then animals were sacrificed and isolated gastrocnemius muscles were exposed to on/off jammer radiation for 3 subsequent 10 minute intervals. Isolated gastrocnemius muscles were attached to the force transducer with a string. Using a PowerLab device (26-T), the pattern of muscular contractions was monitored after applying single square pulses of 1V (1 Hz) as stimuli. Results: The findings of this study showed that the pulse height of muscle contractions could not be affected by the exposure to electromagnetic fields. However, the latency period was effectively altered in RF-exposed samples. However, none of the experiments could show an alteration in the time interval between two subsequent contractions after exposure to electromagnetic fields. Conclusion: These findings support early reports which indicated a wide variety of non-thermal effects of electromagnetic radiation on amphibians including the effects on the pattern of muscle extractions.</t>
  </si>
  <si>
    <t>133-142</t>
  </si>
  <si>
    <t>Journal of Biomedical Physics and Engineering</t>
  </si>
  <si>
    <t>60023794;60023794;60023794;60006622;60171700;60023794-60171700</t>
  </si>
  <si>
    <t>14012450300;56664049900;12808100800;56661938800;56488449100;57199416316</t>
  </si>
  <si>
    <t>Rafati, A.;Rahimi, S.;Talebi, A.;Soleimani, A.;Haghani, M.;Mortazavi, S. M.J.</t>
  </si>
  <si>
    <t>Shiraz;Shiraz;Tabriz</t>
  </si>
  <si>
    <t>Ionizing and Non-Ionizing Radiation Protection Research Center (SUMS);School of Medicine;University of Tabriz</t>
  </si>
  <si>
    <t>60171700;60023794;60006622</t>
  </si>
  <si>
    <t>Rafati A.</t>
  </si>
  <si>
    <t>Exposure to radiofrequency radiation emitted from common mobile phone jammers alters the pattern of muscle contractions: An animal model study</t>
  </si>
  <si>
    <t>2-s2.0-84940786127</t>
  </si>
  <si>
    <t>['proposed antenna', 'polygon slot', 'perfect candidate', 'operating bands', 'one side', 'measured gains', 'lower band', 'impedance bandwidth', 'frequency bands', 'fi communications', 'antenna range', '5 dbi', '07 ghz']</t>
  </si>
  <si>
    <t>A compact omnidirectional vertical-polarized broadband slot antenna for indoor distributed antenna systems is presented. The proposed antenna consists of a deformed printed monopole on one side of the substrate and a polygon slot in the circular ground plane on the other side. Due to the utilization of the wideband slot structure, the antenna achieves small electrical dimension of 0.327Œª √ó 0.327Œª √ó 0.0046Œª at the lowest operating frequency, and an impedance bandwidth of about 129% (0.66-3.07 GHz) for VSWR ‚â§ 1.5 is achieved, covering all frequency bands for 2G, 3G, 4G and some Wi-Fi communications. The proposed antenna has stable radiation patterns over the operating bands. The measured gains of the antenna range from 1.5 dBi (lower band) to 5.5 dBi (higher band). Compact planar structure makes the proposed antenna a perfect candidate for ceiling or surface mounted indoor distributed antenna applications.</t>
  </si>
  <si>
    <t>57213984338;7102211932;16048620500;49962137200</t>
  </si>
  <si>
    <t>Wang, Bo;Jiao, Yong Chang;Weng, Zi Bin;Ni, Tao</t>
  </si>
  <si>
    <t>A compact broadband slot antenna for indoor distributed antenna systems</t>
  </si>
  <si>
    <t>10.2528/PIERL15072604</t>
  </si>
  <si>
    <t>2-s2.0-84940832817</t>
  </si>
  <si>
    <t>['rectangular grid', 'polarisation diversity', 'polarisation changed', 'novel configuration', 'input ports', 'input multiple', 'delay lines', 'circularly polarised', 'array consists', 'antenna uses']</t>
  </si>
  <si>
    <t>A novel configuration of a multiple-input multiple-output (MIMO) circularly polarised (CP) antenna array operating in the C-band is presented. The array consists of 2 √ó 2 antipodal tapered slot antenna elements created in the sides of a rectangular as the rectangular grid that supplies a broadband impedance bandwidth and high gain array. To provide broadband MIMO with polarisation diversity, the antenna uses a dual-port feed network consisting of couplers, a crossover and delay lines which the diversity of polarisation changed by input ports.</t>
  </si>
  <si>
    <t>1394-1396</t>
  </si>
  <si>
    <t>60022002-60104503;60022002</t>
  </si>
  <si>
    <t>56331335100;56230686000</t>
  </si>
  <si>
    <t>Karamzadeh, S.;Kartal, M.</t>
  </si>
  <si>
    <t>ƒ∞stanbul Aydƒ±n √úniversitesi;ƒ∞stanbul Teknik √úniversitesi</t>
  </si>
  <si>
    <t>60104503;60022002</t>
  </si>
  <si>
    <t>Circularly polarised MIMO tapered slot antenna array for C-band application</t>
  </si>
  <si>
    <t>10.1049/el.2015.1784</t>
  </si>
  <si>
    <t>2-s2.0-84940832879</t>
  </si>
  <si>
    <t>['uniform meshing', 'simulation results', 'shaped patch', 'shaped metamaterial', 'results experimentally', 'proposed dual', 'proposed antenna', 'band behavior', '72 ghz', '5 dbi', '3ghz respectively', '2 dbi']</t>
  </si>
  <si>
    <t>In this study, a dumbbell-shaped metamaterial (MTM) antenna has been proposed for dual-band applications using finite difference time domain (FDTD) technique. Such a composite MTM antenna consists of dumbbell-shaped patch, microstrip and partial ground plane. The proposed antenna shows dual-band behavior having impedance bandwidths (|S11| &lt; ‚àí10 dB) of 28.5% and 8.7% at 1.72 GHz and 3GHz respectively. It has been designed to operate at various cellular standards such as GPS, GSM1800 and WCDMA. Design and analysis have been carried out using FDTD code based on uniform meshing and convolutional perfectly matched layer (CPML) absorbing boundary conditions. Further, simulation results have been verified using HFSS, and a prototype has been fabricated to validate the results experimentally. The overall electrical size of the proposed antenna is 0.287Œªo √ó 0.346Œªo √ó 0.009Œªo. The proposed dual-band antenna offers excellent radiation characteristics with a gain of 1.2 dBi and 1.5 dBi at 1.72 GHz and 3GHz respectively with omnidirectional radiation patterns in xz-plane.</t>
  </si>
  <si>
    <t>25-30</t>
  </si>
  <si>
    <t>60008898;60008898;60008898;60008898</t>
  </si>
  <si>
    <t>56437030400;56589404700;57188865119;36670745100</t>
  </si>
  <si>
    <t>Sharma, Sameer K.;Gupta, Devvrat;Mulchandani, Jai D.;Chaudhary, Raghvendra K.</t>
  </si>
  <si>
    <t>A dumbbell-shaped dual-band metamaterial antenna using fdtd technique</t>
  </si>
  <si>
    <t>10.2528/PIERL15070106</t>
  </si>
  <si>
    <t>2-s2.0-84940835057</t>
  </si>
  <si>
    <t>['wideband characteristic', 'sleeve structure', 'main radiator', 'impedance bandwidth', 'good monopole', 'frequency range', '49 db']</t>
  </si>
  <si>
    <t>In this letter, a novel sleeve antenna with wideband characteristic is presented for wireless communication applications. By employing a sleeve structure, impedance bandwidth of the antenna is improved through exciting a new resonant point. To obtain an impedance bandwidth enhancement further, four symmetrical ridges are introduced between the sleeve and the main radiator. An excellent wideband impedance bandwidth for VSWR ‚â§ 2 of 148.45% is achieved, covering the frequency range from 1.04 to 7.03GHz, and good monopole-like radiation patterns are obtained where the un-roundness in the H-plane is less than 1.49 dB. It is very suitable for recent wireless communication services such as DCS, PCS1900, UMTS, IMT2000, WLAN, WiMAX2350/3500, WiBro, etc.</t>
  </si>
  <si>
    <t>137-143</t>
  </si>
  <si>
    <t>A019</t>
  </si>
  <si>
    <t>56486595000;56818282000;23007175300;57218424335;35736995800</t>
  </si>
  <si>
    <t>Huang, Peng;Guo, Qi;Zhang, Zhi Ya;Li, Yang;Fu, Guang</t>
  </si>
  <si>
    <t>Huang P.</t>
  </si>
  <si>
    <t>Design of a wideband sleeve antenna with symmetrical ridges</t>
  </si>
  <si>
    <t>10.2528/PIERL15060702</t>
  </si>
  <si>
    <t>2-s2.0-84940844151</t>
  </si>
  <si>
    <t>['two antennas', 'three antennas', 'separate transmit', 'reported work', 'multiple output', 'multiple input', 'measurements show', 'low coupling', 'low correlation', 'loop antenna', 'l antennas', 'increasing number', 'frequency bands', 'conventional inverted', 'considering coupling', 'becomes even', 'band antennas']</t>
  </si>
  <si>
    <t>To overcome antenna design challenges posed by the increasing number of frequency bands, the use of separate transmit (Tx) and receive (Rx) narrow-band antennas is proposed. In addition, a second Rx antenna is utilised for multiple input-multiple output (MIMO) application. While sufficiently low coupling between two antennas is important so as to gain the benifits of MIMO, this becomes even more challenging when considering coupling between three antennas. In this reported work, this is addressed by utilising a loop antenna as one of the three antennas, where the other two will be conventional inverted-L antennas. The measurements show that low coupling is possible between all three antennas, while having low correlation between the two Rx antennas.</t>
  </si>
  <si>
    <t>1400-1402</t>
  </si>
  <si>
    <t>60033010;60022134;60022134</t>
  </si>
  <si>
    <t>35193650800;56211464400;7102820003</t>
  </si>
  <si>
    <t>Bahramzy, P.;Svendsen, S.;Pedersen, G. F.</t>
  </si>
  <si>
    <t>Santa Clara;Aalborg</t>
  </si>
  <si>
    <t>Intel Corporation;Aalborg University</t>
  </si>
  <si>
    <t>60033010;60022134</t>
  </si>
  <si>
    <t>Bahramzy P.</t>
  </si>
  <si>
    <t>Mutual coupling investigation between loop and two inverted-L antennas operating below 1 GHz</t>
  </si>
  <si>
    <t>10.1049/el.2015.0083</t>
  </si>
  <si>
    <t>2-s2.0-84940849529</t>
  </si>
  <si>
    <t>['surface precision', 'structural features', 'strain energy', 'results show', 'proposed method', 'net structure', 'natural frequency', 'lower nodes', 'engineer antenna', 'deployable antenna', 'cable elements', 'better deployment', 'adjustment properties']</t>
  </si>
  <si>
    <t>Based on structural features of cable-net of deployable antenna, a multiobjective shape optimization method is proposed to help to engineer antenna's cable-net structure that has better deployment and adjustment properties. In this method, the multiobjective optimum mathematical model is built with lower nodes' locations of cable-net as variables, the average stress ratio of cable elements and strain energy as objectives, and surface precision and natural frequency of cable-net as constraints. Sequential quadratic programming method is used to solve this nonlinear mathematical model in conditions with different weighting coefficients, and the results show the validity and effectiveness of the proposed method and model.</t>
  </si>
  <si>
    <t>112940343;112940343</t>
  </si>
  <si>
    <t>24081919200;56818236900</t>
  </si>
  <si>
    <t>You, Guoqiang;Yang, Pei</t>
  </si>
  <si>
    <t>Xi'an Fanyi University</t>
  </si>
  <si>
    <t>You G.</t>
  </si>
  <si>
    <t>Multiobjective shape optimization for deployment and adjustment properties of cable-net of deployable antenna</t>
  </si>
  <si>
    <t>10.1155/2015/384659</t>
  </si>
  <si>
    <t>2-s2.0-84940849530</t>
  </si>
  <si>
    <t>['waveguide transition', 'serially fed', 'power divider', 'frequency band', 'asymmetric stripline', 'array antenna', 'aperture sizes', '5 ghz']</t>
  </si>
  <si>
    <t>An aperture-coupled patch array antenna with a reduced sidelobe level (SLL) at the 28 GHz frequency band is presented. The feeding line consists of an asymmetric stripline with a stripline-To-waveguide transition. The array antenna is serially fed in the E-plane, the excitation of which is tapered by controlling the aperture sizes, and is fed through a power divider in the H-plane. The experimental results show a SLL of &lt;-20 dB and a gain of ‚àº20 dBi for a frequency band in the range of 27.5-28.5 GHz.</t>
  </si>
  <si>
    <t>1402-1403</t>
  </si>
  <si>
    <t>60003780;60003780</t>
  </si>
  <si>
    <t>55147155100;57225051342</t>
  </si>
  <si>
    <t>Cheon, Yonghun;Kim, Yonghoon</t>
  </si>
  <si>
    <t>Samsung Electronics Co. Ltd.</t>
  </si>
  <si>
    <t>Cheon Y.</t>
  </si>
  <si>
    <t>Stripline-fed aperture-coupled patch array antenna with reduced sidelobe</t>
  </si>
  <si>
    <t>10.1049/el.2015.1915</t>
  </si>
  <si>
    <t>2-s2.0-84940854720</t>
  </si>
  <si>
    <t>['suppress side', 'simple two', 'simple end', 'radiation patterns', 'radiant patch', 'lobe level', 'impedance matching', 'good characteristics', 'gain antenna', 'fire high', 'compact size', 'bigger quarter', '60ghz technology']</t>
  </si>
  <si>
    <t>A simple end-fire high-gain antenna with side-lobe level suppression is proposed for 60GHz technology in this paper. The antenna has a tapered slot radiation patch which is obtained by subtracting a quarter of ellipse from a bigger quarter. Two reflecting circle units (RCU) are located at both sides of radiant patch to suppress side-lobe level of radiation patterns. The antenna has a simple two-layered planar structure with on via and is fabricated on a Rogers 4350 substrate with a compact size of 15mm √ó 15mm. Simulated and measured results match well, and both show its good characteristics of impedance matching, stable radiation patterns and steady peak gains above 10 dBi across 57‚Äì64 GHz, which makes it fit 60 GHz wireless communication systems.</t>
  </si>
  <si>
    <t>A020</t>
  </si>
  <si>
    <t>56818269600;57220906369</t>
  </si>
  <si>
    <t>Wang, Ning;Gao, Peng</t>
  </si>
  <si>
    <t>A 60ghz end-fire high-gain tapered slot antenna with side-lobe suppression</t>
  </si>
  <si>
    <t>10.2528/PIERL15070702</t>
  </si>
  <si>
    <t>2-s2.0-84940856678</t>
  </si>
  <si>
    <t>['wide band', 'uwb signals', 'unbiased detectors', 'uhf range', 'two types', 'thread direction', 'system based', 'spectral density', 'specific tasks', 'reflective properties', 'receiving antennas', 'qualitative estimation', 'pulsed excitation', 'practical application', 'polarizing properties', 'high frequency', 'fabrics made', 'estimated attenuation', 'electric field', 'effective usage', 'different passband', 'defined range', 'conductive yarns', 'conductive fabrics', 'certain shortcoming', '55 ghz']</t>
  </si>
  <si>
    <t>Compact systems based on UWB EM pulses | Conductive fabrics | EM background | UWB signals | Wideband antennas</t>
  </si>
  <si>
    <t>The system based on ultra-wide band (UWB) signals was employed for qualitative estimation of attenuating, reflecting and polarizing properties of conductive fabrics, capable to prevent local static charge accumulation. Pulsed excitation of triangle monopole antenna of 6.5 cm height by rectangular electric pulses induced radiation of UWB signals with spectral density of power having maximum in ultra-high frequency (UHF) range. The same antenna was used for the radiated signal receiving. Filters and amplifiers of different passband were employed to divide UHF range into subranges of 0.3 ‚Äì 0.55 GHz, 0.55 ‚Äì 1 GHz, 1 ‚Äì 2 GHz and 2 ‚Äì 4 GHz bands. The free space method, when conductive fabric samples of 50 x 50 cm2 were placed between transmitting and receiving antennas, was used to imitate a practical application. Received wideband signals corresponding to the defined range were detected by unbiased detectors. The fabrics made of two types of warps, containing different threads with conductive yarns, were investigated. It was estimated attenuation and reflective properties of the fabrics when electric field is collinear or perpendicular to thread direction. In the UHF range it was revealed good reflecting properties of the fabrics containing metallic component in the threads. The system has advantages but not without a certain shortcoming. Adapting it for specific tasks should lead to more effective usage, including yet unused properties of the UWB signals.</t>
  </si>
  <si>
    <t>425-428</t>
  </si>
  <si>
    <t>Medziagotyra</t>
  </si>
  <si>
    <t>60105695;60105695;60105695;60105695;60105695</t>
  </si>
  <si>
    <t>25031866500;7003918767;16022502900;36024796600;55968614900</t>
  </si>
  <si>
    <t>Kiprijanoviƒç, Oleg;A≈°montas, Steponas;Matuzas, Jonas;Valaseviƒçi≈´tƒó, Lina;Varnaitƒó-≈Ωuravliova, Sandra</t>
  </si>
  <si>
    <t>Lithuania</t>
  </si>
  <si>
    <t>Vilnius</t>
  </si>
  <si>
    <t>Fizini≈≥ ir Technologijos Moksl≈≥ Centras</t>
  </si>
  <si>
    <t>Kiprijanoviƒç O.</t>
  </si>
  <si>
    <t>Reflecting and polarizing properties of conductive fabrics in ultra-high frequency range</t>
  </si>
  <si>
    <t>10.5755/j01.ms.21.3.7478</t>
  </si>
  <si>
    <t>2-s2.0-84940857975</t>
  </si>
  <si>
    <t>['tie antenna', 'slot size', 'shaped branches', 'results indicate', 'radiation patterns', 'proposed antenna', 'offer triple', 'numerical simulations', 'ghz bands', 'ghz band', 'form triple', 'current distributions', 'coplanar waveguide', 'band technique', 'band property', 'band operation', 'achieved compared', '79 ghz', '50 ghz', '5 %),', '4 %)', '3 mm', '23 ghz']</t>
  </si>
  <si>
    <t>A compact multiband bow-tie dipole slot antenna fed by coplanar waveguide (CPW) is proposed in this paper. Multiple resonant mode technique and notch-band technique have been combined in this design to form triple-band operation just by adding single elements. Based on this, a pair of hairpin-shaped branches is implemented on each arm of the bow-tie slot antenna. A notch- band property is achieved compared with the original wideband bow-tie antenna (without branches). Meanwhile, a new lower resonant frequency is obtained by using this kind of structure, which means that the size is compact in nature, and the triple-band operation is achieved. The notch-band and lower resonant frequency can be tuned by changing the length of the branch. The parameters of the antenna, including reflection coefficients, current distributions, radiation patterns and gain, are achieved by numerical simulations and measurements. The results indicate that the slot size of the proposed antenna is 52.4mm √ó 22.3 mm, and the proposed antenna can offer triple-band operation at 2.39-2.50 GHz (4.5%), 3.38-3.79 GHz (11.4%) and 4.87-6.23 GHz (24.5%), which is suitable for WLAN in the 2.4/5.2/5.8-GHz band and WiMAX in the 3.5/5.5-GHz bands.</t>
  </si>
  <si>
    <t>17-23</t>
  </si>
  <si>
    <t>56818380800;36959631300</t>
  </si>
  <si>
    <t>Ge, Jinjin;Jin, Long</t>
  </si>
  <si>
    <t>Ge J.</t>
  </si>
  <si>
    <t>A compact multiband bow-tie dipole slot antenna for wlan and wimax applications</t>
  </si>
  <si>
    <t>10.2528/PIERL15072801</t>
  </si>
  <si>
    <t>2-s2.0-84940862133</t>
  </si>
  <si>
    <t>['simulation ones', 'microstrip line', 'measurement results', 'matching network', 'good matching', 'experimental results', 'element circuit', 'design concept', 'compact decoupling', 'achieved simultaneously']</t>
  </si>
  <si>
    <t>A novel and compact decoupling and matching network (DMN) is proposed for two symmetric antennas. The DMN is designed and analysis by the lumped-element circuit and the even/odd mode analysis proved the feasibility of the network for a two-element closely spaced array. Then the network is fulfilled by a microstrip line. The measurement results (both with the advanced design system and the high frequency structure simulator) agree quiet well with the simulation ones. High antenna isolation and good matching are achieved simultaneously. The design concept, formulation and experimental results are introduced.</t>
  </si>
  <si>
    <t>1396-1398</t>
  </si>
  <si>
    <t>56611001700;55496443900;57225729515;57200657090</t>
  </si>
  <si>
    <t>Li, Rui Peng;Wang, Peng;Zheng, Qiang;Wu, Rui Zhi</t>
  </si>
  <si>
    <t>Li R.P.</t>
  </si>
  <si>
    <t>Compact microstrip decoupling and matching network for two symmetric antennas</t>
  </si>
  <si>
    <t>10.1049/el.2015.1738</t>
  </si>
  <si>
    <t>2-s2.0-84940864772</t>
  </si>
  <si>
    <t>['three components', 'rotating arm', 'proposed based', 'displacement vectors', 'direction orthogonal', 'antennas aimed']</t>
  </si>
  <si>
    <t>A synthetic aperture radar (SAR) system (RotoSAR) is proposed based on a radar head fixed at a rotating arm with antennas aimed in the direction orthogonal to the plane of rotation. This system is able to provide SAR images and the three components of displacement vectors of the targets in the field of view.</t>
  </si>
  <si>
    <t>1451-1453</t>
  </si>
  <si>
    <t>60021859;60021859;60021859</t>
  </si>
  <si>
    <t>7004143631;56494616100;56818942300</t>
  </si>
  <si>
    <t>Pieraccini, M.;Papi, F.;Rocchio, S.</t>
  </si>
  <si>
    <t>Pieraccini M.</t>
  </si>
  <si>
    <t>Interferometric RotoSAR</t>
  </si>
  <si>
    <t>10.1049/el.2015.1785</t>
  </si>
  <si>
    <t>2-s2.0-84940868633</t>
  </si>
  <si>
    <t>['photosystem ii', 'photochemical reaction', 'past decades', 'parental lines', 'mainly attributed', 'leaf area', 'increased continuously', 'hybrid innovation', 'green characteristic', 'greatly help', 'grain yield', 'energy efficiency', 'ear leaf', 'cultivation technology', 'better stay', 'antenna proteins', 'analyzed variations', '2000s ).']</t>
  </si>
  <si>
    <t>Chloroplast ultrastructure | Grain yield | Maize | Modern parental lines | Photosynthetic traits</t>
  </si>
  <si>
    <t>The grain yield of maize has increased continuously in past decades, largely through hybrid innovation, cultivation technology, and in particular, recent genetic improvements in photosynthesis. Elite inbred lines are crucial for innovating new germplasm. Here, we analyzed variations in grain yield and a series of eco-physiological photosynthetic traits after anthesis in sixteen parental lines of maize (Zea mays L.) released during three different eras (1960s, 1980s, 2000s). We found that grain yield and biomass significantly increased in the 2000s than those in the 1980s and 1960s. Leaf area, chlorophyll, and soluble protein content slowly decreased, and maintained a higher net photosynthesis rate (P&lt;inf&gt;n&lt;/inf&gt;) and improved stomatal conductance (G&lt;inf&gt;s&lt;/inf&gt;) after anthesis in the 2000s. In addition, the parental lines in the 2000s obtained higher actual photochemistry efficiency (Œ¶&lt;inf&gt;PSII&lt;/inf&gt;) and the maximum PSII photochemistry efficiency (F&lt;inf&gt;v&lt;/inf&gt;/F&lt;inf&gt;m&lt;/inf&gt;), which largely improved light partitioning and chlorophyll fluorescence characteristic, including higher photochemical and photosystem II (PSII) reaction center activity, lower thermal energy dissipation in antenna proteins. Meanwhile, more lamellae per granum within chloroplasts were observed in the parental lines of the 2000s, with a clear and complete chloroplast membrane, which will greatly help to improve photosynthetic capacity and energy efficiency of ear leaf in maize parental lines. It is concluded that grain yield increase in modern maize parental lines is mainly attributed to the improved chloroplast structure and more light energy catched for the photochemical reaction, thus having a better stay-green characteristic and stronger photosynthetic capacity after anthesis. Our direct physiological evaluation of these inbred lines provides important information for the further development of promising maize cultivars.</t>
  </si>
  <si>
    <t>1735-1744</t>
  </si>
  <si>
    <t>Journal of Integrative Agriculture</t>
  </si>
  <si>
    <t>60087826;60087826;106688900;106688900;60102721;106688900;60087826</t>
  </si>
  <si>
    <t>25951466600;57033488700;57056749900;8585282300;56818743100;7402016661;55378425600</t>
  </si>
  <si>
    <t>Li, Cong Feng;Tao, Zhi Qiang;Liu, Peng;Zhang, Ji Wang;Zhuang, Ke Zhang;Dong, Shu Ting;Zhao, Ming</t>
  </si>
  <si>
    <t>Linyi;Beijing;Tai'an</t>
  </si>
  <si>
    <t>Linyi Academy of Agricultural Sciences;Ministry of Agriculture of the People's Republic of China;State Key Laboratory of Crop Biology</t>
  </si>
  <si>
    <t>60102721;60087826;106688900</t>
  </si>
  <si>
    <t>Li C.</t>
  </si>
  <si>
    <t>Increased grain yield with improved photosynthetic characters in modern maize parental lines</t>
  </si>
  <si>
    <t>S209531191460959X</t>
  </si>
  <si>
    <t>10.1016/S2095-3119(14)60959-X</t>
  </si>
  <si>
    <t>2-s2.0-84940878242</t>
  </si>
  <si>
    <t>['wlan routers', 'upper part', 'thus making', 'size miniaturisation', 'port isolation', 'parallel inductor', 'matching stub', 'introduced working', 'impedance matching', 'horizontal polarisations', 'dipole antenna', 'dipole adopt', 'components antennas', 'coaxial lines', 'bent structure', '51 ghz', '3 db', '18 db', '10 db']</t>
  </si>
  <si>
    <t>A slim planar composite antenna for WLAN router applications is presented. A J-Antenna and a dipole antenna are proposed as components antennas for the vertical and the horizontal polarisations, respectively. The arms of the dipole adopt a bent structure for size miniaturisation. For tuning the impedance matching, a matching stub is introduced working as a parallel inductor on the upper part of the dipole. The antenna is made by copper and fed by coaxial lines. The final antenna achieves two orthogonal polarisations with a low crosspolarisation level ?18 dB, a return loss better than 10 dB, and port isolation in excess of 19.3 dB from 2.38 to 2.51 GHz, thus making it suitable for use in 2.45 GHz WLAN router polarisation diversity applications. The slim planar structure with 25.5 mm width and light weight makes it easy to install on WLAN routers.</t>
  </si>
  <si>
    <t>1392-1394</t>
  </si>
  <si>
    <t>57212623936;55630834800;16317753300</t>
  </si>
  <si>
    <t>Sun, Li;Zhang, Guan Xi;Sun, Bao Hua</t>
  </si>
  <si>
    <t>Slim planar composite antenna with two orthogonal polarisations for WLAN router applications</t>
  </si>
  <si>
    <t>10.1049/el.2015.1601</t>
  </si>
  <si>
    <t>2-s2.0-84940883155</t>
  </si>
  <si>
    <t>['thin metasurface', 'subwavelength cavity', 'remarkable enhancement', 'ratio bandwidth', 'performance enhancement', 'metasurface onto', 'effective solution', 'array antenna', 'arbitrarily add', 'application requirements', 'antenna engineer', '5 %)', '45 ghz', '4 db', '4 %).', '07œª ¬∞']</t>
  </si>
  <si>
    <t>A cost-effective solution for the performance enhancement of circularly polarised array antennas by using a thin metasurface is proposed. The array is considered as reconfigurable, where an antenna engineer can arbitrarily add the metasurface onto the original array according to application requirements. Once added, the new array forms a subwavelength cavity having a compact form factor of 1.63Œª¬∞ √ó 1.63Œª ¬∞ √ó 0.07Œª ¬∞ at 2.45 GHz. The array antenna is demonstrated to have remarkable enhancement on its performance metrics including boresight gain (12.8 dBic), axial-ratio bandwidth (46.5%) and 10 dBic gain bandwidth (24.4%). More interestingly, a sidelobe suppression level of 4.4 dB is achieved.</t>
  </si>
  <si>
    <t>1403-1405</t>
  </si>
  <si>
    <t>60012223;60194920;60017803</t>
  </si>
  <si>
    <t>7404085737;15219320300;57206683994</t>
  </si>
  <si>
    <t>Chung, Kwok L.;Chaimool, Sarawuth;Zhang, Chunwei</t>
  </si>
  <si>
    <t>Thailand;Australia;China</t>
  </si>
  <si>
    <t>Udon Thani;Penrith;Qingdao</t>
  </si>
  <si>
    <t>Udon Thani Rajabhat University;Western Sydney University;Qingdao University of Technology</t>
  </si>
  <si>
    <t>60194920;60017803;60012223</t>
  </si>
  <si>
    <t>Chung K.L.</t>
  </si>
  <si>
    <t>Wideband subwavelength-profile circularly polarised array antenna using anisotropic metasurface</t>
  </si>
  <si>
    <t>10.1049/el.2015.2255</t>
  </si>
  <si>
    <t>2-s2.0-84940888117</t>
  </si>
  <si>
    <t>['six odours', 'site mutations', 'sensillum lymph', 'semiochemicals across', 'result indicates', 'olfactory recognition', 'mutants thr15', 'molecular docking', 'important role', 'homology modelling', 'good affinity', 'functional groups', 'expressed primarily', 'directed mutagenesis', 'detailed chemistry', 'completely abolished', 'binding specificity', 'binding proteins', 'binding affinity', 'better understand', 'antennal sensilla', 'adult antennae']</t>
  </si>
  <si>
    <t>bioinformatics | fluorescence assays | Loxostege sticticalis | mutants | odorant binding protein</t>
  </si>
  <si>
    <t>Odorant-binding proteins (OBPs) play an important role in insect olfactory processes and are thought to be responsible for the transport of pheromones and other semiochemicals across the sensillum lymph to the olfactory receptors within the antennal sensilla. As an important general odorant binding protein in the process of olfactory recognition, LstiGOBP1 of Loxostege sticticalis L. has been shown to have good affinity to various plant volatiles. However, the binding specificity of LstiGOBP1 should be further explored in order to better understand the olfactory recognition mechanism of L. sticticalis. In this study, real-time PCR experiments indicated that LstiGOBP1 was expressed primarily in adult antennae. Homology modelling and molecular docking were then conducted on the interactions between LstiGOBP1 and 1-heptanol to understand the interactions between LstiGOBP1 and their ligands. Hydrogen bonds formed by amino acid residues might be crucial for the ligand-binding specificity on molecular docking, a hypothesis that was tested by site-directed mutagenesis. As predicted binding sites for LstiGOBP1, Thr15, Trp43 and Val14 were replaced by alanine to determine the changes in binding affinity. Finally, fluorescence assays revealed that the mutants Thr15 and Trp43 had significantly decreased binding affinity to most odours; in mutants that had two-site mutations, the binding to the six odours that were tested was completely abolished. This result indicates that Thr15 and Trp43 were involved in binding these compounds, possibly by forming multiple hydrogen bonds with the functional groups of the ligands. These results provide new insights into the detailed chemistry of odours' interactions with proteins.</t>
  </si>
  <si>
    <t>528-538</t>
  </si>
  <si>
    <t>60017705;60017705;60017705;60017705;60017705;60003013;60017705</t>
  </si>
  <si>
    <t>36549767600;56048018100;56963030100;8546490800;57051724800;57199799689;55261920900</t>
  </si>
  <si>
    <t>Yin, J.;Zhuang, X.;Wang, Q.;Cao, Y.;Zhang, S.;Xiao, C.;Li, K.</t>
  </si>
  <si>
    <t>Beijing;Kunming</t>
  </si>
  <si>
    <t>Chinese Academy of Agricultural Sciences;Yunnan Agriculture University</t>
  </si>
  <si>
    <t>60017705;60003013</t>
  </si>
  <si>
    <t>Three amino acid residues of an odorant-binding protein are involved in binding odours in Loxostege sticticalis L.</t>
  </si>
  <si>
    <t>10.1111/imb.12179</t>
  </si>
  <si>
    <t>2-s2.0-84940897223</t>
  </si>
  <si>
    <t>['xenobiotic detoxification', 'worker age', 'subfamily q', 'subfamily g', 'related behaviour', 'process food', 'polypeptide 11', 'pheromone clearance', 'nurses suggests', 'nurses remain', 'neither gather', 'metathoracic legs', 'metabolize xenobiotics', 'mesothoracic legs', 'maximal expression', 'long distances', 'honeybee genome', 'highly expressed', 'highest expression', 'forager antennae', 'food processing', 'family 9', 'family 4', 'expression relative', 'eusocial species', 'cytochrome p450', 'chemosensory perception', 'apis mellifera', 'almost undetectable', 'adult honeybees']</t>
  </si>
  <si>
    <t>chemoreception | cytochrome P450 | detoxification | eusocial</t>
  </si>
  <si>
    <t>In insects, cytochrome P450 monooxygenases (P450s) contribute to phytochemical and pheromone clearance in chemoreception and xenobiotic detoxification in food processing. In eusocial species, P450 expression varies with anatomy and age-related behaviour. Adult honeybees (Apis mellifera) possess appendages differentially equipped for chemoreception; antennae and prothoracic and mesothoracic legs assess food and pheromone signals whereas metathoracic legs transport pollen over long distances. Newly eclosed bees and nurses remain in the hive and neither gather nor process food, whereas foragers collect pollen and nectar, thereby encountering phytochemicals. To understand the functions of cytochrome P450, family 4, subfamily G, polypeptide 11 (CYP4G11) in the honeybee genome, we compared its expression relative to worker age and task to expression of cytochrome P450, family 9, subfamily Q, polypeptides (CYP9Qs) known to metabolize xenobiotics. That CYP4G11 is highly expressed in forager antennae and legs, with highest expression in prothoracic and mesothoracic legs, is consistent with chemosensory perception, whereas weak expression of CYP4G11 in nurses suggests that it may process primarily exogenous rather than endogenous chemical signals. By contrast, and consistent with xenobiotic detoxification, the three CYP9Q transcripts were almost undetectable in newly eclosed workers and highest in foragers, with maximal expression in the metathoracic legs that closely contact pollen phytochemicals. These CYP4G11 expression patterns suggest a role in processing environmental signals, particularly those associated with food.</t>
  </si>
  <si>
    <t>582-588</t>
  </si>
  <si>
    <t>60000745;60007601;60000745</t>
  </si>
  <si>
    <t>14035900400;7102690777;35408165100</t>
  </si>
  <si>
    <t>Mao, W.;Schuler, M. A.;Berenbaum, M. R.</t>
  </si>
  <si>
    <t>Urbana;Urbana</t>
  </si>
  <si>
    <t>School of Molecular and Cellular Biology;University of Illinois Urbana-Champaign</t>
  </si>
  <si>
    <t>60007601;60000745</t>
  </si>
  <si>
    <t>Mao W.</t>
  </si>
  <si>
    <t>Task-related differential expression of four cytochrome P450 genes in honeybee appendages</t>
  </si>
  <si>
    <t>10.1111/imb.12183</t>
  </si>
  <si>
    <t>2-s2.0-84940898831</t>
  </si>
  <si>
    <t>['tribution map', 'three types', 'species seem', 'southern brazil', 'short hairs', 'sharing traits', 'new genus', 'microscopic ones', 'major soldiers', 'genus differs', 'genera velocitermes', 'closely related', 'atlantic forest', 'also differs']</t>
  </si>
  <si>
    <t>Fritz M√ºller | Neotropic | Termites | Velocitermes</t>
  </si>
  <si>
    <t>We present the description of Muelleritermes, new genus, and two new species: M. fritzi, sp. n. and M. globiceps, sp. n. Both species were found only in the Atlantic Forest of southern Brazil. All castes are described and illustrated, and a dis-tribution map is provided. These species seem to be closely related to the genera Velocitermes and Diversitermes, sharing traits such as the presence of three types of soldiers and workers and a short mixed segment. This genus differs from Ve-locitermes and Diversitermes in the presence of a few ommatids on soldier's head, behind the antennae. It also differs from Velocitermes in the lack of a constriction on the head of major soldiers, and from Diversitermes in the presence of short hairs on top of the soldier's head, instead of microscopic ones.</t>
  </si>
  <si>
    <t>258-270</t>
  </si>
  <si>
    <t>60012424;60008088;60008088</t>
  </si>
  <si>
    <t>55806767700;43461846600;6602382224</t>
  </si>
  <si>
    <t>Oliveira, Danilo E.;Rocha, Mauricio R.;Cancello, Eliana M.</t>
  </si>
  <si>
    <t>Anapolis;Sao Paulo</t>
  </si>
  <si>
    <t>Universidade Estadual de Goias;Universidade de S√£o Paulo</t>
  </si>
  <si>
    <t>60012424;60008088</t>
  </si>
  <si>
    <t>Oliveira D.</t>
  </si>
  <si>
    <t>Muelleritermes: A new termite genus with two species from the Brazilian Atlantic Forest (Isoptera: Termitidae: Nasutitermitinae)</t>
  </si>
  <si>
    <t>10.11646/zootaxa.4012.2.2</t>
  </si>
  <si>
    <t>2-s2.0-84940903698</t>
  </si>
  <si>
    <t>['terminal domain', 'terminal arm', 'strong blue', 'reaction centers', 'ocp n', 'ocp detachment', 'low irradiance', 'longer time', 'key role', 'high irradiance', 'green light', 'excess energy', 'essential elements', 'energy arriving', 'developed mechanisms', 'cyanobacterial antenna', 'correct positioning', 'bound ocp', 'avoids photoactivation']</t>
  </si>
  <si>
    <t>Plants, algae, and cyanobacteria have developed mechanisms to decrease the energy arriving at reaction centers to protect themselves from high irradiance. In cyanobacteria, the photoactive Orange Carotenoid Protein (OCP) and the Fluorescence Recovery Protein are essential elements in this mechanism. Absorption of strong blue-green light by the OCP induces carotenoid and protein conformational changes converting the orange (inactive) OCP into a red (active) OCP. Only the red orange carotenoid protein (OCP&lt;sup&gt;r&lt;/sup&gt;) is able to bind to phycobilisomes, the cyanobacterial antenna, and to quench excess energy. In this work, we have constructed and characterized several OCP mutants and focused on the role of the OCP N-terminal arm in photoactivation and excitation energy dissipation. The N-terminal arm largely stabilizes the closed orange OCP structure by interacting with its C-terminal domain. This avoids photoactivation at low irradiance. In addition, it slows the OCP detachment from phycobilisomes by hindering fluorescence recovery protein interaction with bound OCP&lt;sup&gt;r&lt;/sup&gt;. This maintains thermal dissipation of excess energy for a longer time. Pro-22, at the beginning of the N-terminal arm, has a key role in the correct positioning of the arm in OCP&lt;sup&gt;r&lt;/sup&gt;, enabling strong OCP binding to phycobilisomes, but is not essential for photoactivation. Our results also show that the opening of the OCP during photoactivation is caused by the movement of the C-terminal domain with respect to the N-terminal domain and the N-terminal arm.</t>
  </si>
  <si>
    <t>737-747</t>
  </si>
  <si>
    <t>60008134-60106253-60106017;60008134-60106253;60008134-60106253;60008134-60106253-60106017;60008134-60106253;60004156;60008134-60106253</t>
  </si>
  <si>
    <t>55764523600;35099304500;14024921300;56820287400;56118004600;54080595500;7004114169</t>
  </si>
  <si>
    <t>Thurotte, Adrien;Igual, Rocio Lopez;Wilson, Adj√©l√©;Comolet, L.;de Carbon, C√©line Bourcier;Xiao, Fugui;Kirilovsky, Diana</t>
  </si>
  <si>
    <t>France;France;France;Netherlands</t>
  </si>
  <si>
    <t>Gif-sur-Yvette;Saint-Aubin;Paris;Wageningen</t>
  </si>
  <si>
    <t>Institut de Biologie et de Technologies de Saclay;Universite Paris-Saclay;CNRS Centre National de la Recherche Scientifique;Wageningen University &amp; Research</t>
  </si>
  <si>
    <t>60106253;60106017;60008134;60004156</t>
  </si>
  <si>
    <t>Thurotte A.</t>
  </si>
  <si>
    <t>Regulation of orange carotenoid protein activity in cyanobacterial photoprotection</t>
  </si>
  <si>
    <t>10.1104/pp.15.00843</t>
  </si>
  <si>
    <t>2-s2.0-84940911120</t>
  </si>
  <si>
    <t>['scale synthesis', 'results along', 'purcell effect', 'precision integration', 'plasmonic nanoantenna', 'nanometal hybrids', 'metal interactions', 'many strategies', 'linker strategies', 'excitonic properties', 'emitter coupling', 'creating discrete', 'create nanosemiconductor', 'chemical approaches', 'article reviews']</t>
  </si>
  <si>
    <t>To meet the challenge of precise nanoscale arrangement of emitter and plasmonic nanoantenna, synthesis and assembly methods continue to evolve in accuracy and reproducibility. This article reviews some of the many strategies being developed for "soft" chemical approaches to precision integration and assembly. We also discuss investigations of the Purcell effect, emission directionality control, and near-unity collection efficiency of photons, emitter-emitter coupling, and higher-order emission processes that have been most deeply explored using individual-emitter- (or several-emitter-) nanoantenna pairs fabricated using traditional lithographic methods or dynamically and controllably manipulated using scanning probe methods. Importantly, these results along with theoretical analyses inspire and motivate continued advancements in large-scale synthesis and assembly. We emphasize assembly approaches that have been used to create nanosemiconductor-nanometal hybrids and, in particular, those that have afforded specific plasmonic effects on excitonic properties. We also review direct-synthesis and chemical-linker strategies to creating discrete, though less spatially extended, semiconductor-metal interactions.</t>
  </si>
  <si>
    <t>768-776</t>
  </si>
  <si>
    <t>MRS Bulletin</t>
  </si>
  <si>
    <t>60204096;60204096;60006164;60000765;60000765</t>
  </si>
  <si>
    <t>7102185036;6602765519;6602546853;6602934104;7004272833</t>
  </si>
  <si>
    <t>Hollingsworth, Jennifer A.;Htoon, Han;Piryatinski, Andrei;G√∂tzinger, Stephan;Sandoghdar, Vahid</t>
  </si>
  <si>
    <t>United States;United States;Germany</t>
  </si>
  <si>
    <t>Albuquerque;Los Alamos;Erlangen</t>
  </si>
  <si>
    <t>Center for Integrated Nanotechnologies;Los Alamos National Laboratory;Friedrich-Alexander-Universit√§t Erlangen-N√ºrnberg</t>
  </si>
  <si>
    <t>60204096;60006164;60000765</t>
  </si>
  <si>
    <t>Hollingsworth J.A.</t>
  </si>
  <si>
    <t>When excitons and plasmons meet: Emerging function through synthesis and assembly</t>
  </si>
  <si>
    <t>S0883769415002006</t>
  </si>
  <si>
    <t>10.1557/mrs.2015.200</t>
  </si>
  <si>
    <t>2-s2.0-84940947189</t>
  </si>
  <si>
    <t>2010/15386-3</t>
  </si>
  <si>
    <t>['triatomine insectarium', 'taxonomic importance', 'studies characterized', 'specimens studied', 'specific description', 'rio grande', 'relative humidity', 'pharmaceutical sciences', 'observed daily', 'mouthparts parameters', 'morphological studies', 'minimum temperature', 'maximum temperature', 'life cycle', 'knowledge available', 'fifth instar', 'female nymphs', 'developed starting', 'daily observation', 'brazilian states', 'adult stage', '15 couples']</t>
  </si>
  <si>
    <t>Biology | Morphology | Morphometry | Triatoma melanocephala</t>
  </si>
  <si>
    <t>Triatoma melanocephala Neiva &amp; Pinto is found in the Brazilian states of Bahia, Para√≠ba, Pernambuco, Rio Grande do Norte, and Sergipe. In addition to the species' specific description, eight other articles on this insect were found in the literature. In this study, data was obtained on the morphology, morphometry, and life cycle of T. Melanocephala, since this vector is of epidemiological and taxonomic importance. The specimens studied were obtained from a colony that has been kept at the Triatomine Insectarium of the College of Pharmaceutical Sciences of S√£o Paulo State University's in Brazil. The morphological studies were performed using scanning electron microscopy. These studies characterized the eggs, the external adult female genitalia, and the ninth ventral abdominal segments of male and female nymphs. The morphometric studies characterized the five nymphal instars and the adult stage by measuring the head, thorax, abdomen, antennae, and mouthparts parameters. The life cycle of T. Melanocephala was developed starting by 15 couples in the fifth instar. They were fed on Swiss mice every two weeks and observed daily. During daily observation, minimum temperature, maximum temperature, and relative humidity of the laboratory were measured. The results of the biological, morphometric, and morphological studies have increased the knowledge available on T. Melanocephala.</t>
  </si>
  <si>
    <t>60006028;60024989;;;60006028</t>
  </si>
  <si>
    <t>55358246400;35176535500;35175684200;56819848700;7003610834</t>
  </si>
  <si>
    <t>De Oliveira, Jader;Mendon√ßa, Vagner J.;De Ara√∫jo, Renato Freitas;Nascimento, Eliane G√≥es;Da Rosa, Jo√£o Aristeu</t>
  </si>
  <si>
    <t>Brasilia;Sao Paulo</t>
  </si>
  <si>
    <t>Universidade de Bras√≠lia;Universidade Estadual Paulista "J√∫lio de Mesquita Filho"</t>
  </si>
  <si>
    <t>60024989;60006028</t>
  </si>
  <si>
    <t>De Oliveira J.</t>
  </si>
  <si>
    <t>Biological, morphological and morphometric studies of Triatoma melanocephala Neiva &amp; Pinto, 1923 (Hemiptera: Reduviidae: Triatominae)</t>
  </si>
  <si>
    <t>10.11646/zootaxa.4012.3.6</t>
  </si>
  <si>
    <t>2-s2.0-84940950432</t>
  </si>
  <si>
    <t>['regular nps', 'optical response', 'mie theory', 'longer wavelength', 'electric field', 'dimension parameters', 'also compared', 'also altered']</t>
  </si>
  <si>
    <t>Coupled cones | Finite Difference Time Domain (FDTD) and Mie Theory | Horn torus | Localized surface plasmon resonance (LSPR) | Transverse and longitudinal plasmon absorptions</t>
  </si>
  <si>
    <t>The optical response of various geometrical metallic nanoshell with silica are investigated by CST Microwave Studio&lt;sup&gt;¬Æ&lt;/sup&gt; simulation. Farfield optical properties such as extinction cross section and enhancement of electric field on different geometrical surface are presented. The positions of plasmon absorptions near shorter and longer wavelength are also altered as changing the dimension parameters. Distorted irregular shapes NPs enormously enhance electric field as compared to regular NPs. Some particular simulation result is also compared to previously published work done by the method of Finite Difference Time Domain (FDTD) and Mie Theory. Assembles of NPs with different geometry size and shape are helpful in modeling multiple detected nano-antenna within optical frequency range.</t>
  </si>
  <si>
    <t>60010591;60010591</t>
  </si>
  <si>
    <t>56009508900;57203594499</t>
  </si>
  <si>
    <t>Ambaye, Cherinet Seboka;Zhang, Guoping</t>
  </si>
  <si>
    <t>Huazhong Normal University</t>
  </si>
  <si>
    <t>Ambaye C.</t>
  </si>
  <si>
    <t>The enhancement of local electric field and farfield optical response of nanometallic shells</t>
  </si>
  <si>
    <t>S0030402615002909</t>
  </si>
  <si>
    <t>10.1016/j.ijleo.2015.05.004</t>
  </si>
  <si>
    <t>2-s2.0-84940958345</t>
  </si>
  <si>
    <t>['widely used', 'wave length', 'unpredictable factors', 'transmission gain', 'secondary mirror', 'satellite communication', 'practical application', 'focus system', 'change 20', 'cassegrain antenna', '9474 db', '8526 db', '05 mm']</t>
  </si>
  <si>
    <t>Cassegrain optical antenna | Far field transmission gain | Gaussian beam | Off-focus</t>
  </si>
  <si>
    <t>Cassegrain antenna has excellent transceiver characteristics, it is widely used in inter-satellite communication. Most researchers are only based on the on-focus antenna system. But in fact, some unpredictable factors, like slight impact or thermal deformation may make the primary and secondary mirror cannot be exactly on-focus. Therefore, the off-focus Cassegrain optical antenna system with incident Gaussian beam are researched in the paper. We conclude that the far field transmission gain is more sensitive to the wavelength of the laser than the energy in off-focus system. So in practical application, we must mainly consider the influence of wave length to the transmission gain. If the secondary mirror is set off-focus by 0.05 mm, the gain will change 20.9474 dB with long wave 1550 nm, and 79.8526 dB with short wave 633 nm. So use long wave laser in off-focus system is better.</t>
  </si>
  <si>
    <t>2059-2062</t>
  </si>
  <si>
    <t>56701134000;8614497400;56534444600;57189349527;56640486800</t>
  </si>
  <si>
    <t>Zhao, Jin;Yang, Huajun;Chen, Rong;Wang, Yu;Jiang, Ping</t>
  </si>
  <si>
    <t>Analysis the wavelength for off-focus Cassegrain optical antenna with incident Gaussian beam</t>
  </si>
  <si>
    <t>S0030402615003812</t>
  </si>
  <si>
    <t>10.1016/j.ijleo.2015.05.075</t>
  </si>
  <si>
    <t>2-s2.0-84940960930</t>
  </si>
  <si>
    <t>['zero parameters', 'zero characteristic', 'working range', 'via holes', 'uniform arrangement', 'thz regime', 'showing near', 'rose method', 'photonic crystal', 'pbg structures', 'pbg structure', 'pbg arrangement', 'negative reflection', 'metamaterial parameters', 'metamaterial near', 'material characteristic', 'effective parameters', 'changes affected', 'also simultaneously', '8 thz']</t>
  </si>
  <si>
    <t>Metamaterial | Near zero | Nicolson-Rose | Photonic band gap (PBG) | Terahertz frequency</t>
  </si>
  <si>
    <t>Arrangement and shapes of the photonic crystal are effective parameters on its material characteristic such as permittivity, permeability and negative reflection. Here, the photonic crystal effects on metamaterial near-zero characteristic are investigated for uniform and non-uniform arrangement of via holes in PBG structure at THz regime for 0.4-0.8 THz. Nicolson-Rose method has been used here to calculate the metamaterial parameters of PBG structures and showing near-zero characteristic. Here, it is shown that by changing in radius and PBG arrangement, frequency is shifted in working range and also simultaneously it is able to see this change at permittivity and permeability for each arrangement of PBG. Also, it is shown these changes affected the patch antenna resonance. The near-zero parameters are extracted by CST simulation based on time domain method and Matlab.</t>
  </si>
  <si>
    <t>2153-2156</t>
  </si>
  <si>
    <t>60105242;60006622;60031209;60105242</t>
  </si>
  <si>
    <t>57225456928;56029998400;7005294245;8404996200</t>
  </si>
  <si>
    <t>Nejati, Ameneh;Zarrabi, Ferdows B.;Rahimi, Maryam;Mansouri, Zahra</t>
  </si>
  <si>
    <t>Islamic Azad University, Science and Research Branch;Imam Khomeini International University;University of Tabriz</t>
  </si>
  <si>
    <t>60105242;60031209;60006622</t>
  </si>
  <si>
    <t>Nejati A.</t>
  </si>
  <si>
    <t>The effect of photonic crystal arrangement on metamaterial characteristic at THz domain</t>
  </si>
  <si>
    <t>S0030402615004064</t>
  </si>
  <si>
    <t>10.1016/j.ijleo.2015.05.093</t>
  </si>
  <si>
    <t>2-s2.0-84940961517</t>
  </si>
  <si>
    <t>['widely used', 'transmission efficiency', 'paper studies', 'optical antenna', 'important type', 'great extent', 'factors affecting', 'cassegrain antenna', '6 %.']</t>
  </si>
  <si>
    <t>Cassegrain antenna | Optimum structure parameter | Secondary mirror | Transmission efficiency</t>
  </si>
  <si>
    <t>Cassegrain antenna is a very important type of optical antenna, which is widely used in space optical communications. However, the secondary mirror barrier may cause lower transmission efficiency in practice. This paper studies the factors affecting the transmission efficiency of the Cassegrain antenna system. Then, a series of optimum structure parameters are obtained, achieving a transmission efficiency of 91.6%. Therefore, this antenna can increase the transmission efficiency to a great extent in optical communication systems.</t>
  </si>
  <si>
    <t>2167-2170</t>
  </si>
  <si>
    <t>55923282600;8614497400;56640486800;56599738600;16024288100</t>
  </si>
  <si>
    <t>Yu, Minyin;Yang, Huajun;Jiang, Ping;Mao, Shengqian;He, Wensen</t>
  </si>
  <si>
    <t>Optimizing the secondary mirror structure parameters for Cassegrain antenna</t>
  </si>
  <si>
    <t>S0030402615004027</t>
  </si>
  <si>
    <t>10.1016/j.ijleo.2015.05.089</t>
  </si>
  <si>
    <t>2-s2.0-84940962854</t>
  </si>
  <si>
    <t>['terahertz oscillators', 'structure dependence', 'spread resistances', 'spacer thicknesses', 'slot antenna', 'shown theoretically', 'rtd oscillators', 'possible upon', 'parasitic elements', 'oscillation frequency', 'oscillation characteristics', 'different quantum', 'different air', 'bridge widths', '86 thz', '80 fs', '2 thz', '12 nm']</t>
  </si>
  <si>
    <t>We investigate the effect of intrinsic and extrinsic delay times on the oscillation characteristics of resonant-tunneling-diode (RTD) terahertz oscillators. The intrinsic delay time is composed of the electron dwell time in the resonant tunneling region and the electron transit time in the collector depletion region. We obtain and discuss the structure dependence of these factors in terms of the oscillation frequency and output power measured for RTD oscillators with different quantum-well and collector-spacer thicknesses and different air-bridge widths between the RTD and a slot antenna. The highest oscillation frequency achieved in this experiment is 1.86 THz for the well and spacer thicknesses of 2.5 and 12 nm, respectively, with a 1-Œºm-wide air bridge. In this structure, the extrinsic delay time (80 fs) estimated from the parasitic elements is more than double the intrinsic delay time (35 fs). It is shown theoretically that an oscillation frequency of over 2 THz is possible upon the reduction in the extrinsic delay time caused by the bulk and spread resistances in RTDs.</t>
  </si>
  <si>
    <t>60031126;60031126;60031126;60031126</t>
  </si>
  <si>
    <t>55532624200;56029101000;56426679400;7202418130</t>
  </si>
  <si>
    <t>Kanaya, Hidetoshi;Maekawa, Takeru;Suzuki, Safumi;Asada, Masahiro</t>
  </si>
  <si>
    <t>Kanaya H.</t>
  </si>
  <si>
    <t>Structure dependence of oscillation characteristics of resonant-tunneling-diode terahertz oscillators associated with intrinsic and extrinsic delay times</t>
  </si>
  <si>
    <t>10.7567/JJAP.54.094103</t>
  </si>
  <si>
    <t>2-s2.0-84940970909</t>
  </si>
  <si>
    <t>['slot arrays', 'scripting interface', 'right side', 'results show', 'preliminary design', 'optimization process', 'new type', 'left side', 'leading software', 'genetic algorithms', 'ga ).', 'existing literature', 'exchanging data', 'elements single', 'antenna performance', '8 db']</t>
  </si>
  <si>
    <t>Genetic algorithms | Inverted trapezoidal ridge waveguide | Side-lobe level | Traveling arrays</t>
  </si>
  <si>
    <t>In order to meet the requirements of modern wireless communication, a new type of inverted trapezoidal single-ridge waveguide traveling wave slot arrays is designed and optimized by Genetic Algorithms (GA). Preliminary design is completed by transmission line theory combined with three-dimensional finite element. On this basis, Approaching ideal aperture distribution cost function is presented in GA and the pattern of slot arrays is optimized. Optimization process is completed by Matlab as leading software and HFSS as fitness calculation module, exchanging data by scripting interface. 26-elements single-ridge waveguide traveling wave slot arrays is designed to work in the X-band. The results show that the left side-lobe level decline 1.8 dB and the right side-lobe level decline 3.5dB, and the antenna performance is greatly improved compared with the existing literature.</t>
  </si>
  <si>
    <t>4821-4831</t>
  </si>
  <si>
    <t>60009806;60009806;60009806</t>
  </si>
  <si>
    <t>55739135100;56822681000;56822573200</t>
  </si>
  <si>
    <t>Chen, Xiaoqiang;Huang, Qingfu;Li, Min</t>
  </si>
  <si>
    <t>Lanzhou Jiaotong University</t>
  </si>
  <si>
    <t>Design and optimization of inverted trapezoidal single-ridge waveguide slot traveling arrays</t>
  </si>
  <si>
    <t>10.12733/jics20106386</t>
  </si>
  <si>
    <t>2-s2.0-84940978732</t>
  </si>
  <si>
    <t>['sound wave', 'received signals', 'precision due', 'phase difference', 'ormia ochracea', 'mutual coupling', 'lower integration', 'incident wave', 'hearing mechanism', 'different frequencies', 'different angles', 'auditory system', 'astonishing degree', 'arrival direction', 'appropriate parameters', 'antenna spacing', 'antenna array', 'amplify validly']</t>
  </si>
  <si>
    <t>Antenna array | Direction finding | Orimia ochrecea | Positioning</t>
  </si>
  <si>
    <t>Current direction finding technology focuses mainly on post-processing the received signals by the antenna array. In general, to make every antenna independent and no mutual coupling and to achieve high direction finding accuracy, keep large space between antennas, which leads to that direction finding system is larger and with lower integration. The auditory system of parasitoid fly Ormia ochracea is very tiny, and it can determine the arrival direction of a sound wave of its host with an astonishing degree of precision due to its two coupled ears. In this paper, the coupled hearing mechanism of Ormia Ochracea was introduced into the conventional direction finding antenna array, the antenna spacing is small, and phase difference of the received signals is too tiny to achieve direction finding, and the tiny phase difference is amplified by the external coupled network of antenna array as hearing mechanism of Ormia Ochracea, and finally achieve direction finding accurately. The suitable coupled network was designed and appropriate parameters were set, and then the simulations were implemented with different frequencies and different angles of incident wave. The simulated results show that the direction finding antenna array based on external coupled network can amplify validly the phase difference of the received signals with small antenna spacing, which proves the coupled network effective. Compared with the traditional direction finding, the propose direction finding antenna array has the characteristics of miniaturization and integration.</t>
  </si>
  <si>
    <t>4651-4658</t>
  </si>
  <si>
    <t>60025094;60025094</t>
  </si>
  <si>
    <t>15029949900;24074672000</t>
  </si>
  <si>
    <t>Hou, Yanli;Lian, Hua</t>
  </si>
  <si>
    <t>Shijiazhuang</t>
  </si>
  <si>
    <t>Hebei University of Science and Technology</t>
  </si>
  <si>
    <t>Hou Y.</t>
  </si>
  <si>
    <t>Coupled antenna array of direction finding based on Ormia Ochracea</t>
  </si>
  <si>
    <t>10.12733/jics20106401</t>
  </si>
  <si>
    <t>2-s2.0-84940998510</t>
  </si>
  <si>
    <t>['shaped stubs', 'shaped stub', 'shaped slot', 'proposed quad', 'notched characteristics', 'ass respectively', '6 ghz']</t>
  </si>
  <si>
    <t>Notch band | Quad-band notch characteristics | Stub | UWB antenna</t>
  </si>
  <si>
    <t>An effective design method is proposed to develop an excellent performed quad-band filtering UWB antenna. A spiral-shaped stub (SSS), two T-shaped stubs (TSSs) and an arc-shaped slot (ASS) are utilized to realize the proposed quad-band filtering characteristics. The independently tunable band-notched characteristics are carried out by adjusting the dimensions of SSS, TSS and ASS respectively. The proposed quad-band filtering UWB antenna is fabricated and measured for validation. The simulated and measured results show that this antenna can provide a wide bandwidth covering 3.1-10.6 GHz with four band notched characteristics and omnidirectional radiation patterns in its H-plane, which render it suitable for indoor UWB communication applications.</t>
  </si>
  <si>
    <t>1089-1095</t>
  </si>
  <si>
    <t>60003353;60092530;60003353</t>
  </si>
  <si>
    <t>36170735500;56590752800;7403914320</t>
  </si>
  <si>
    <t>Li, Yingsong;Zhang, Wen;Yu, Wenhua</t>
  </si>
  <si>
    <t>Shenzhen;Harbin</t>
  </si>
  <si>
    <t>Huawei Technologies Co., Ltd.;Harbin Engineering University</t>
  </si>
  <si>
    <t>60092530;60003353</t>
  </si>
  <si>
    <t>A circular slot UWB antenna with independently tunable quad-band filtering characteristics</t>
  </si>
  <si>
    <t>2-s2.0-84941026168</t>
  </si>
  <si>
    <t>['wider bandwidth', 'uwb bandwidth', 'total size', 'nine slits', 'nearly 0', 'mutual coupling', 'miniaturization design', 'mimo antenna', 'edge separation', 'diversity performance', 'cutting method', 'compact size', 'antenna elements', 'also investigated', '6 ghz', '5 mm', '18 œª', '18 db', '10 db', '1 ghz']</t>
  </si>
  <si>
    <t>Circular-slot antenna | Half-cutting | MIMO antenna | UWB antenna</t>
  </si>
  <si>
    <t>A miniaturization design of a novel circular slot UWB Multiple-Input-Multiple-Output (MIMO) antenna is presented and investigated in this paper. Via the half-cutting method, the size of the proposed antenna element is reduced from 37 √ó 37 mm&lt;sup&gt;2&lt;/sup&gt; to 37 √ó 18.5 mm&lt;sup&gt;2&lt;/sup&gt; and the total size of the circular-slot MIMO antenna is 37 √ó 48 mm&lt;sup&gt;2&lt;/sup&gt;, which can operate in UWB bandwidth with edge to edge separation of nearly 0.18 Œª&lt;inf&gt;0&lt;/inf&gt; at 3.1 GHz. In order to reduce the mutual coupling, nine slits was etched on the ground, which can prevent the strong coupled currents observed on antenna elements. The simulated and the measured results show the proposed antenna meets the requirement of wide operation bandwidth which covers from 3.1 to 10.6 GHz with |S&lt;inf&gt;11&lt;/inf&gt;| ‚â§ -10 dB and |S&lt;inf&gt;21&lt;/inf&gt;| ‚â§ -18 dB. The diversity performance of MIMO antenna is also investigated to provide its qualification in real wireless communication conditions. Compared to the existing MIMO antenna, the proposed MIMO antenna has a more compact size, better radiation characteristics, wider bandwidth, and better diversity performance to satisfy the requirement of the current UWB MIMO systems.</t>
  </si>
  <si>
    <t>351-358</t>
  </si>
  <si>
    <t>55765654100;55554965100</t>
  </si>
  <si>
    <t>Wu, Yu Ting;Chu, Qing Xin</t>
  </si>
  <si>
    <t>Wu Y.T.</t>
  </si>
  <si>
    <t>The half-cutting circular-slot MIMO antenna for UWB application</t>
  </si>
  <si>
    <t>2-s2.0-84941039303</t>
  </si>
  <si>
    <t>['unit cell', 'reflectarray antenna', 'radiation pattern', 'past papers', 'paper shows', 'nonlinear model', 'nonlinear element', 'nonlinear analysis', 'explained method', 'assumed linear', 'antenna structure', 'active element', 'active device']</t>
  </si>
  <si>
    <t>Active antenna | Beam forming | Nonlinear analysis | Reflectarray antenna | Steerable antenna</t>
  </si>
  <si>
    <t>Radiation pattern of reflectarray antenna can be controlled using varactor diode in the antenna structure, but may cause nonlinear response. Thus, it is needed to design active reflectarray antenna considering nonlinear behavior of the unit cell. However, in the past papers, active element of varactor tuned reflectarray antenna is assumed linear, while in this paper, nonlinear analysis of active reflectarray antenna is explained and an active aperture coupled reflectarray unit cell containing two varactor diodes is analyzed. Harmonic balance method is used in analyzing active unit cell using nonlinear model of the diode. Therefore, this paper shows the significance of nonlinear analysis of active reflectarray antenna, and also the effect of nonlinear element in radiation pattern is presented. By the explained method, the impact of nonlinearities on performance of reflectarrays can be investigated. Furthermore, any active reflectarray cell having active device by any nonlinear model can be used in the analysis, and the impact of parameters of the model can be studied.</t>
  </si>
  <si>
    <t>1102-1108</t>
  </si>
  <si>
    <t>60007751;60007751;60007751</t>
  </si>
  <si>
    <t>56825936400;6602718829;55453859600</t>
  </si>
  <si>
    <t>Aryanian, I.;Abdipour, A.;Moradi, G.</t>
  </si>
  <si>
    <t>Aryanian I.</t>
  </si>
  <si>
    <t>Nonlinear analysis of active aperture coupled reflectarray antenna containing varactor diode</t>
  </si>
  <si>
    <t>2-s2.0-84941041285</t>
  </si>
  <si>
    <t>['wide applications', 'three steps', 'simulated annealing', 'proposed method', 'pattern synthesis', 'past years', 'optimized pattern', 'maximum iteration', 'initial excitations', 'hybrid method', 'excitations based', 'effectively synthesized', 'desired pattern', 'aim pattern']</t>
  </si>
  <si>
    <t>The pattern synthesis for large antenna arrays is very important because of its wide applications. Several antenna array synthesis techniques for planar antenna array have been developed in the past years. In this paper, a hybrid method for solving antenna array pattern synthesis problem is introduced. The proposed method has three steps. Firstly, the iterative fast Fourier transforms (IFT) is used to generate a number of initial array excitations based on aim pattern. Then, the global optimization method differential evolution strategy (DES) is used to optimize these excitations based on initial excitations. After that, if the optimized pattern does not satisfy the goal, the simulated annealing (SA) method is applied to optimize the excitations until the goal is achieved or the maximum iteration is reached. Several simulation results show that the desired pattern can be effectively synthesized by using the proposed method.</t>
  </si>
  <si>
    <t>116774466;116774466;116774466</t>
  </si>
  <si>
    <t>36974992600;57198493805;57211923198</t>
  </si>
  <si>
    <t>Cong, Youji;Wang, Guonian;Qi, Zhengdong</t>
  </si>
  <si>
    <t>Nanjing Marine Radar Research Institute</t>
  </si>
  <si>
    <t>Cong Y.</t>
  </si>
  <si>
    <t>A pattern synthesis method for large planar antenna array</t>
  </si>
  <si>
    <t>10.2528/PIERM15072504</t>
  </si>
  <si>
    <t>2-s2.0-84941047114</t>
  </si>
  <si>
    <t>['vertically located', 'sequentially rotated', 'parametric studies', 'letter presents', 'feed network', 'design concept', 'antenna exhibits', '25 ghz']</t>
  </si>
  <si>
    <t>Circular polarization (CP) | slot coupled feed technique | Vivaldi antennas | wideband antennas</t>
  </si>
  <si>
    <t>This letter presents a novel compact wideband circularly polarized antenna by utilizing Vivaldi antenna structure as the design concept. The proposed antenna consists of four exponentially tapered patches, a circular metal wall and a feed network. Four tapered patches are sequentially rotated and vertically located in the circular metal wall which acts as a vertical ground plane. Slot-coupled feed technique is applied to feed the antenna. Feeding by a corporate feed network, wide impedance bandwidth and axial ratio bandwidth are achieved. Parametric studies are made to optimize the antenna. The experimental results show that the antenna exhibits a 3-dB AR bandwidth of 41.4% (3.45-5.25 GHz) and a 10-dB impedance bandwidth of 57.3% (3.06-5.52 GHz).</t>
  </si>
  <si>
    <t>1662-1665</t>
  </si>
  <si>
    <t>;;;60088583;</t>
  </si>
  <si>
    <t>55589613200;56824957500;57220789624;56048410500;56824664100</t>
  </si>
  <si>
    <t>Hu, Yong Jin;Qiu, Zhi Mo;Yang, Bo;Shi, Shu Jie;Yang, Jian Jun</t>
  </si>
  <si>
    <t>Hu Y.J.</t>
  </si>
  <si>
    <t>Design of Novel Wideband Circularly Polarized Antenna Based on Vivaldi Antenna Structure</t>
  </si>
  <si>
    <t>10.1109/LAWP.2015.2417355</t>
  </si>
  <si>
    <t>2-s2.0-84941053370</t>
  </si>
  <si>
    <t>['virtual antenna', 'transmitting antenna', 'taking advantage', 'study aims', 'reverberation chamber', 'results obtained', 'reference antenna', 'proposed method', 'help understand', 'good match', 'conventional method', 'antenna method', 'also identified']</t>
  </si>
  <si>
    <t>Antenna diversity gain measurements | MIMO antenna measurements | reverberation chamber (RC) measurements</t>
  </si>
  <si>
    <t>This study aims to simplify the diversity gain measurement in a reverberation chamber since the conventional method requires two extra antennas: a transmitting antenna and a reference antenna with known radiation efficiency. By incorporating the one- or two-antenna method for the radiation efficiency measurement in a reverberation chamber and taking advantage of the enhanced backscattering effect, the proposed method in this letter does not need extra antennas, and only the antenna under test is enough to complete the measurement. A virtual antenna is introduced to help understand the proposed method. The measurement results obtained from the proposed method show a good match with the results obtained from the conventional method; preconditions and limitations of the proposed method are also identified and discussed.</t>
  </si>
  <si>
    <t>1666-1669</t>
  </si>
  <si>
    <t>56486461700;35596180300;57203249729;55581964200;57204660063;56486676800</t>
  </si>
  <si>
    <t>Xu, Qian;Huang, Yi;Zhu, Xu;Alja'Afreh, Saqer S.;Xing, Lei;Tian, Zhihao</t>
  </si>
  <si>
    <t>Diversity Gain Measurement in a Reverberation Chamber Without Extra Antennas</t>
  </si>
  <si>
    <t>10.1109/LAWP.2015.2417655</t>
  </si>
  <si>
    <t>2-s2.0-84941057188</t>
  </si>
  <si>
    <t>['uwb monopole', 'physical measurements', 'numerical results', 'fabricated prototype', 'convergence safeguard', 'compact quasi', 'antenna structures', 'antenna structure', 'antenna size']</t>
  </si>
  <si>
    <t>Adjoint sensitivity | antenna design | compact antennas | EM-driven optimization | trust regions</t>
  </si>
  <si>
    <t>In this letter, a simple yet robust and computationally efficient optimization technique for explicit size reduction of antenna structures is presented. Our approach directly handles the antenna size as the main design objective, while ensuring satisfactory electrical performance by means of suitably defined penalty functions. For the sake of accuracy, the antenna structure is evaluated using high-fidelity EM simulation. In order to maintain computational efficiency of the design optimization process, it is carried out using cheap adjoint sensitivities and trust region framework utilized as convergence safeguard. Our technique is illustrated through a design of a compact quasi-isotropic dielectric resonator antenna and a UWB monopole. Numerical results are supported by physical measurements of a fabricated prototype.</t>
  </si>
  <si>
    <t>1681-1684</t>
  </si>
  <si>
    <t>60027012;60027012</t>
  </si>
  <si>
    <t>Fast EM-Driven Size Reduction of Antenna Structures by Means of Adjoint Sensitivities and Trust Regions</t>
  </si>
  <si>
    <t>10.1109/LAWP.2015.2418336</t>
  </si>
  <si>
    <t>2-s2.0-84941057204</t>
  </si>
  <si>
    <t>['termed dynamic', 'state coordinates', 'single fixed', 'reduced complexity', 'proposed method', 'paper proposes', 'nonlinear input', 'estimate provided', 'error dynamics', 'dynamic image', 'dependent change', 'control law', 'comparison shows', 'board implementation']</t>
  </si>
  <si>
    <t>Experimental quadrotor platform | Field testing | Nonlinear control | Unmanned aerial vehicles | Visual servoing</t>
  </si>
  <si>
    <t>This paper proposes a dynamic image-based visual servoing (IBVS) control law for a quadrotor unmanned aerial vehicle (UAV) equipped with a single fixed on-board camera facing downward. The motion control problem is to regulate the relative lateral position of the vehicle to a stationary target located on the ground. The control law is termed dynamic as it is based on the dynamics and kinematics of the vehicle. The proposed design uses a nonlinear input-dependent change of state coordinates and its error dynamics are proven to be locally exponentially stable with an estimate provided for the region of attraction. Experimental and simulation results demonstrate the method‚Äôs ease of on-board implementation, performance, and robustness. The simulation and experimental results include a comparison with an established dynamic IBVS method. This comparison shows the proposed method can provide similar performance with the benefit of reduced complexity.</t>
  </si>
  <si>
    <t>Journal of Unmanned Vehicle Systems</t>
  </si>
  <si>
    <t>60030835;60030835;60030835;60030835</t>
  </si>
  <si>
    <t>54683825400;56399826900;57203195246;6602596558</t>
  </si>
  <si>
    <t>Fink, Geoff;Xie, Hui;Lynch, Alan F.;Jagersand, Martin</t>
  </si>
  <si>
    <t>Fink G.</t>
  </si>
  <si>
    <t>Nonlinear dynamic image-based visual servoing of a quadrotor</t>
  </si>
  <si>
    <t>10.1139/juvs-2014-0011</t>
  </si>
  <si>
    <t>2-s2.0-84941059944</t>
  </si>
  <si>
    <t>['tuned structure', 'similar single', 'resonant planar', 'resonant element', 'resonant antenna', 'profile multi', 'profile geometry', 'portable communications', 'planar inverted', 'overall dimensions', 'optimal low', 'held constant', 'form factor', 'field environments', 'f antenna', 'element well', 'different near', 'antenna combines']</t>
  </si>
  <si>
    <t>Bandwidth enhancement | Double-resonant | Low-profile | Near-field detuning | PIFA</t>
  </si>
  <si>
    <t>A passive, low-profile multi-resonant planar-inverted-F antenna (PIFA) element well-suited for portable communications is presented. The antenna combines the optimal low-profile geometry of a planar inverted-F antenna with a double-tuned structure to create a multi-resonant element with monopole-class radiation properties. The form factor and overall dimensions are held constant for comparisons to a similar single-resonant antenna in different near-field environments.</t>
  </si>
  <si>
    <t>1041-1045</t>
  </si>
  <si>
    <t>60022502;60027090</t>
  </si>
  <si>
    <t>56825443800;56760475400</t>
  </si>
  <si>
    <t>Hearn, Christian W.;Davis, William A.</t>
  </si>
  <si>
    <t>Blacksburg;Ogden</t>
  </si>
  <si>
    <t>Virginia Polytechnic Institute and State University;Weber State University</t>
  </si>
  <si>
    <t>60027090;60022502</t>
  </si>
  <si>
    <t>Hearn C.</t>
  </si>
  <si>
    <t>FEKO simulation of multi-resonant low-profile PIFA</t>
  </si>
  <si>
    <t>2-s2.0-84941068573</t>
  </si>
  <si>
    <t>['uwb mode', 'ultrawide band', 'configuration converts', 'band mode', 'antenna operates']</t>
  </si>
  <si>
    <t>Cadmium sulfide (CdS) | cadmium sulfide (CdS) photo resistor | multiband antenna | planar monopole antenna | ultrawideband antenna (UWB)</t>
  </si>
  <si>
    <t>A switchable planar monopole antenna operating in ultrawide band (UWB)and dual-band mode is demonstrated. The switching is triggered with a photoconductive semiconductor switch triggered by light emitting diode. In the switched-off state, the antenna operates in the dual-band/UWB mode, while in the switch-on state the configuration converts to a dual-band antenna due to the extended ground plane. The measured and simulated results show that the dual-band/UWB mode entirely covers the UWB frequency band and the 2.4 GHz wireless local area network WLAN, while the dual-band mode represents a dual-band antenna operating at WiMAX and X-band Satellite communication bands.</t>
  </si>
  <si>
    <t>1685-1688</t>
  </si>
  <si>
    <t>60006173;60071174;60006173</t>
  </si>
  <si>
    <t>56411982900;56826130600;24474961600</t>
  </si>
  <si>
    <t>Alnahwi, Falih M.;Abdulhasan, Khalid M.;Islam, Naz E.</t>
  </si>
  <si>
    <t>Basra;Columbia</t>
  </si>
  <si>
    <t>University of Basrah;University of Missouri</t>
  </si>
  <si>
    <t>60071174;60006173</t>
  </si>
  <si>
    <t>Alnahwi F.</t>
  </si>
  <si>
    <t>An ultrawideband to dual-band switchable antenna design for wireless communication applications</t>
  </si>
  <si>
    <t>10.1109/LAWP.2015.2418679</t>
  </si>
  <si>
    <t>2-s2.0-84941070336</t>
  </si>
  <si>
    <t>['return loss', 'resonant frequency', 'reflection coefficient', 'reactance shows', 'reactance component', 'paper presents', 'input impedance', 'individual elements', 'equivalent circuit', 'antenna pattern']</t>
  </si>
  <si>
    <t>CRLH and slot | Equivalent circuit | Impedance | Metamaterial | S-SRR</t>
  </si>
  <si>
    <t>This paper presents the reactance component of the impedance of metamaterial antenna covering GSM, PCS, DCS and WIBRO. The equivalent circuit of antenna is drawn for the individual elements of the antenna pattern of the design. The input impedance, reflection coefficient and return loss are presented. The response of the reactance shows the resonant frequency.</t>
  </si>
  <si>
    <t>35342-35344</t>
  </si>
  <si>
    <t>60107631;60107631;60107631;60103785</t>
  </si>
  <si>
    <t>57201697377;6602725859;57215474954;57191889884</t>
  </si>
  <si>
    <t>Kumari, N. Prasanthi;Kuchhal, Piyush;Manohar, B. R.;Gowri, R.</t>
  </si>
  <si>
    <t>Dehradun;Dehradun</t>
  </si>
  <si>
    <t>University of Petroleum and Energy Studies;Graphic Era Deemed to be University</t>
  </si>
  <si>
    <t>60107631;60103785</t>
  </si>
  <si>
    <t>Kumari N.P.</t>
  </si>
  <si>
    <t>An electrical equivalent circuit of slotted metamaterial antenna for mobile handsets</t>
  </si>
  <si>
    <t>2-s2.0-84941080071</t>
  </si>
  <si>
    <t>['two factors', 'three resonants', 'third resonant', 'radiation characteristics', 'patch edges', 'fabricated samples', 'enhanced due', 'bandwidth enhancement', 'antenna bandwidth']</t>
  </si>
  <si>
    <t>Aperture coupled microstrip antenna | Bandwidth enhancement | Coupling | Resonant frequency | Slot</t>
  </si>
  <si>
    <t>This paper presents aperture coupled microstrip antenna with three resonants. The antenna bandwidth has been enhanced due to clip in the patch edges and varies the current distribution well in order to create the third resonant. There is a compromise between radiation characteristics and the antenna bandwidth. These two factors have been optimized in designed and fabricated samples. E-plane and H-plane patterns indicate the appropriate propagation pattern of antenna is between 1.3 to 2.3 GHz frequency band, which clarifies achieved bandwidth more than 53% by using certain method in the novel one radiating element. Of course, there is bandwidth enhancement up to this limit by utilization of multiple radiating elements.</t>
  </si>
  <si>
    <t>60032873;60016248;60016248</t>
  </si>
  <si>
    <t>56826136400;56825891900;56025464800</t>
  </si>
  <si>
    <t>Chashmi, Mohsen Jafari;Ghobadi, Hadi;Oliaei, Mahdi</t>
  </si>
  <si>
    <t>Shahid Beheshti University;K. N. Toosi¬†University¬†of Technology</t>
  </si>
  <si>
    <t>60032873;60016248</t>
  </si>
  <si>
    <t>Chashmi M.</t>
  </si>
  <si>
    <t>Design and fabrication of aperture coupled microstrip increased bandwidth antenna</t>
  </si>
  <si>
    <t>2-s2.0-84941090067</t>
  </si>
  <si>
    <t>['uwb band', 'using hfss', 'stepped corners', 'single band', 'simulated results', 'proposed antenna', 'operating frequency', 'notched characteristics', 'good agreement', 'fr4 substrate', 'existing systems', 'design parameters', 'band width', 'avoid interference', 'antenna displays', '85 ghz', '2 ghz']</t>
  </si>
  <si>
    <t>Extended stepped side inverted U slot | Frequency notched | HFSS | Ultra-wideband (UWB)</t>
  </si>
  <si>
    <t>A printed monopole ultra-wideband (UWB) antenna of size 18mm √ó 12mm from FR4 substrate with single band-notched characteristics is proposed in this paper. The proposed antenna consists of a patch with the stepped corners to increase the band width and an extended stepped side inverted U slot to provide frequency notched function. This antenna has an operating frequency from 4.4 to 11.2 GHz with a return loss less than -10dB and a single band frequency notch from 5.13 to 5.85 GHz to avoid interference of UWB band with the existing systems. In this paper, the variations of frequency notched characteristics are discussed by varying the thickness of the slot. The design parameters and the performance of the proposed antenna are analyzed by using HFSS. Experimental and simulated results are in good agreement and the antenna displays a good omnidirectional radiation pattern.</t>
  </si>
  <si>
    <t>301-306</t>
  </si>
  <si>
    <t>60079432;60078723;60078723;60138937</t>
  </si>
  <si>
    <t>56825529200;56825412700;56516299000;57194710306</t>
  </si>
  <si>
    <t>Sudhakar, A.;Satyanarayana, M.;Prakash, M. Sunil;Sharma, Sudhir Kumar</t>
  </si>
  <si>
    <t>Jaipur;Rajam;Vizianagaram</t>
  </si>
  <si>
    <t>Jaipur National University;GMR Institute of Technology;MVGR College of Engineering</t>
  </si>
  <si>
    <t>60138937;60079432;60078723</t>
  </si>
  <si>
    <t>Sudhakar A.</t>
  </si>
  <si>
    <t>Single band frequency notched square monopole UWB antenna with extended stepped side inverted U slot</t>
  </si>
  <si>
    <t>2-s2.0-84941092409</t>
  </si>
  <si>
    <t>['proposed antenna', 'inverted l', 'experimentally tested', 'experimentally investigated', 'exhibited accordingly', 'circular patch', '64 ghz', '56 ghz', '280 mhz', '2000 mhz']</t>
  </si>
  <si>
    <t>Bluetooth | Dual-band | Parasitic stubs | WLAN</t>
  </si>
  <si>
    <t>The performance of a dual-band printed circular disc antenna with two parasitic stubs is presented and experimentally investigated. The proposed antenna is composed of a circular patch, T- shaped and inverted L- shaped parasitic stubs with partial ground plane, which generates two separate bands for Bluetooth and wireless local area network (WLAN) applications. By adjusting the sizes and locations of two parasitic stubs, dual band operation with bandwidth of 280 MHz (2.28-2.56 GHz) and 2000 MHz (4.64-6.64 GHz) is achieved. The proposed antenna is experimentally tested and results are exhibited accordingly.</t>
  </si>
  <si>
    <t>314-320</t>
  </si>
  <si>
    <t>60114286;60017757;60104094</t>
  </si>
  <si>
    <t>55574303400;35812070200;56352144700</t>
  </si>
  <si>
    <t>Deegwal, Jitendra Kumar;Govil, Mahesh Chandra;Sharma, Mahendra Mohan</t>
  </si>
  <si>
    <t>Suresh Gyan Vihar University;Government Engineering College, Ajmer;Malaviya National Institute of Technology Jaipur</t>
  </si>
  <si>
    <t>60114286;60104094;60017757</t>
  </si>
  <si>
    <t>Deegwal J.K.</t>
  </si>
  <si>
    <t>Dual-band printed circular disc antenna with two parasitic stubs for wireless applications</t>
  </si>
  <si>
    <t>2-s2.0-84941092507</t>
  </si>
  <si>
    <t>MEI-2013000106</t>
  </si>
  <si>
    <t>['ultrafast processes', 'solid state', 'relatively long', 'nitrile group', 'lh ),', 'hydrated eucl3', 'dimensional eu3', 'coordination polymer', 'centred emission', 'antenna effect']</t>
  </si>
  <si>
    <t>Reaction of the Œ≤-diketone ligand, 2-cyano-1,3-phenyl-1,3-propandione (LH), with hydrated EuCl3 in the presence of 1,10-phenanthroline (Phen), results in the crystallisation of a one-dimensional Eu3+ coordination polymer of formulation [Eu(Phen)(L)3]‚àû, formed by coordination of the nitrile group of an O,O‚Ä≤-bound ligand to a neighbouring metal centre. An investigation of the metal-centred emission of the polymer, both in the solid state and solution, revealed red emission characterised by relatively long-lived excited state lifetimes and high intrinsic quantum yields. However, analysis of the overall quantum yield and sensitisation efficiency reveals that ultrafast processes in the ligand potentially inhibit Eu3+ sensitisation. Further investigations into these processes using transient absorption spectroscopy suggest that substitution at the Œ±-C position may significantly decrease sensitisation via the antenna effect.</t>
  </si>
  <si>
    <t>1392-1398</t>
  </si>
  <si>
    <t>Australian Journal of Chemistry</t>
  </si>
  <si>
    <t>60031226;60031004;60031806;60031226;60031226</t>
  </si>
  <si>
    <t>37071211500;8419718600;7101692484;7005364420;7102368846</t>
  </si>
  <si>
    <t>Reid, Brodie L.;Moore, Evan G.;Skelton, Brian W.;Ogden, Mark I.;Massi, Massimiliano</t>
  </si>
  <si>
    <t>Perth;Perth;Brisbane</t>
  </si>
  <si>
    <t>The University of Western Australia;Curtin University;The University of Queensland</t>
  </si>
  <si>
    <t>60031806;60031226;60031004</t>
  </si>
  <si>
    <t>Reid B.L.</t>
  </si>
  <si>
    <t>Investigation of the Photophysical Properties of a Eu&lt;sup&gt;3+&lt;/sup&gt; Coordination Polymer Bearing an Œ±-Nitrile Substituted Œ≤-Diketonate Ligand via Emission and Ultrafast Transient Absorption Spectroscopy</t>
  </si>
  <si>
    <t>10.1071/CH15253</t>
  </si>
  <si>
    <t>2-s2.0-84941093943</t>
  </si>
  <si>
    <t>['variation trend', 'system performance', 'sage algorithm', 'reminds us', 'rake receiver', 'practical measurements', 'omnidirectional antenna', 'nlos environments', 'multipath components', 'measurement results', 'make clear', 'los environments', 'hpbw ),', 'directional antennas', 'commonly believed', 'channel properties', 'channel delay', 'carefully designed', 'ber performance', 'beamwidth decreasing', 'antenna beamforming', 'antenna array', 'always larger', 'always better']</t>
  </si>
  <si>
    <t>Channel | Directional antenna | Performance | UWB</t>
  </si>
  <si>
    <t>Recently UWB beamforming attracts significant research attention to obtain spatial gain in the form of antenna array. It is commonly believed that directional antenna based communication could improve the system performance. In order to further make clear the relationship between system performance and the antenna radiation pattern, UWB indoor channels extracted from practical measurements are combined with circular horn antenna to characterize the channel properties and to evaluate the system performance. The direction related channel parameters like angle of departure (AOD) and angle of arrival (AOA) are obtained by SAGE algorithm from the measurement results. Using directional antenna with a certain half power beamwidth (HPBW), the channel delay will decrease because the multipath components the receiver could collect are reduced. In the line of sight (LOS) environments, the channel capacity increases with the beamwidth decreasing and is always larger than that of an omnidirectional antenna. Similarly, the bit-error-rate (BER) performance of RAKE receiver is improved with the beamwidth becoming smaller. However in the non-line of sight (NLOS) environments, the conclusions are not so simple. The capacity and BER performance are not always better with directional antennas. And the variation trend between the system performance and the antenna beamwidth disappears. This is mainly because that there exist no dominant strong path components like in the LOS environments. This reminds us that when antenna beamforming is used to obtain array gain, the beamwidth should be carefully designed to obtain optimal performance, especially in the NLOS environments.</t>
  </si>
  <si>
    <t>313-328</t>
  </si>
  <si>
    <t>60003977;60003977</t>
  </si>
  <si>
    <t>24767847100;55509181200</t>
  </si>
  <si>
    <t>Zuo, Xiaoya;Wang, Ding</t>
  </si>
  <si>
    <t>Zuo X.</t>
  </si>
  <si>
    <t>Characterization of indoor channels with directional antennas and performance evaluation</t>
  </si>
  <si>
    <t>10.14257/ijmue.2015.10.8.31</t>
  </si>
  <si>
    <t>2-s2.0-84941102822</t>
  </si>
  <si>
    <t>['simultaneous exposure', 'significantly lower', 'rfs ).', 'real environments', 'published papers', 'pregnant woman', 'old child', 'multiple rf', 'japan ministry', 'international commission', 'internal affairs', 'general public', 'elementary school', 'cellular phones', 'basic restriction', '08 w']</t>
  </si>
  <si>
    <t>child model | multiple RF simultaneous exposures | pregnant woman model | RF waves from base station antennas | whole-body average SARs</t>
  </si>
  <si>
    <t>There are few published papers on the whole-body average specific absorption rates (WBA-SARs) in humans for simultaneous exposure to multiple radio frequencies (RFs). In order to evaluate human safety of radiowaves in real environments, in this paper we calculate the WBA-SARs in models of a pregnant woman and 3-year-old child for multiple RF exposure, using measured results on electric field intensities from multiple base station antennas installed for cellular phones with four different radiowave frequencies in an underground shopping mall and with five radiowave frequencies in the neighborhood of an elementary school. The Japan Ministry of Internal Affairs and Communications officially reported these data in 2008. Statistical analyses show that the squared sum ratio of the measured electric field to the corresponding Japanese guideline for the general public is smaller than one-hundredth and one-thousand at most in the underground shopping mall and elementary school areas, respectively. As a result, we found that the WBA-SARs in the pregnant woman and 3-year-old child models calculated at each of the frequencies for base station antennas in both areas are significantly lower than the The International Commission on Non-Ionizing Radiation Protection (ICNIRP) basic restriction (0.08 W/kg) for the general public, and that the sum of the WBA-SARs never exceeds one-hundredth of 0.08 W/kg for simultaneous exposure to multiple RF.</t>
  </si>
  <si>
    <t>Electronics and Communications in Japan</t>
  </si>
  <si>
    <t>60024751;60024751;60024751</t>
  </si>
  <si>
    <t>55596017600;7701311937;7005976175</t>
  </si>
  <si>
    <t>Asayama, Ryota;Wang, Jianqing;Fujiwara, Osamu</t>
  </si>
  <si>
    <t>Nagoya</t>
  </si>
  <si>
    <t>Nagoya Institute of Technology</t>
  </si>
  <si>
    <t>Asayama R.</t>
  </si>
  <si>
    <t>Calculation of whole-body average SARs in pregnant woman and child simultaneously exposed to multiple radio-frequency waves in real environment</t>
  </si>
  <si>
    <t>10.1002/ecj.11710</t>
  </si>
  <si>
    <t>2-s2.0-84941104124</t>
  </si>
  <si>
    <t>BK20131183</t>
  </si>
  <si>
    <t>['wpt ),', 'power transfer', 'power needs', 'paper presents', 'one solution', 'mobile phones', 'initial development', 'electronic devices', 'devices powered', 'biomedical field', 'better way']</t>
  </si>
  <si>
    <t>Miniaturised | Patch antenna | Wireless capsule endoscopy</t>
  </si>
  <si>
    <t>The rise of the use of electronic devices on the go, is driving the need to find a better way of keeping those devices powered on. Wireless power transfer (WPT), is one solution being explored for this purpose. It has been applied in a variety of commercial applications spanning personal consumer electronic devices such as mobile phones to, safety conscious devices such as rechargeable electric toothbrushes, to the biomedical field, where power needs to be delivered to places without direct access. The majority of these devices utilise inductively coupled coils to achieve the power transfer. This paper presents the initial development of a magnetic resonance coupling system, aimed at improving power transfer efficiency, paramount to obtaining widespread acceptance of the technology. The design is simulated using COMSOL.</t>
  </si>
  <si>
    <t>458-460</t>
  </si>
  <si>
    <t>60020661;60020661;60020661;60020661;60026263;60020661</t>
  </si>
  <si>
    <t>7201653041;54788663500;56824787300;57203075189;57193979252;36105242300</t>
  </si>
  <si>
    <t>Leach, Mark;Wang, Zhao;Wang, Chenyue;Man, Ka Lok;Park, Jong Hyuk;Lim, Eng Gee</t>
  </si>
  <si>
    <t>South Korea;United Kingdom</t>
  </si>
  <si>
    <t>Seoul;Liverpool</t>
  </si>
  <si>
    <t>Seoul National University of Science and Technology (SNUST);University of Liverpool</t>
  </si>
  <si>
    <t>60026263;60020661</t>
  </si>
  <si>
    <t>Leach M.</t>
  </si>
  <si>
    <t>Wireless power supply system</t>
  </si>
  <si>
    <t>10.1166/asl.2015.5866</t>
  </si>
  <si>
    <t>2-s2.0-84941105231</t>
  </si>
  <si>
    <t>['uwb communications', 'square patch', 'proposed structure', 'peak value', 'paper presents', 'operation bandwidth', 'microwave studio', 'investigated numerically', 'fabricated antenna', 'designed antenna', 'cst ).', 'comparable results', '72 ghz']</t>
  </si>
  <si>
    <t>CST | FR4-epoxy | HFSS | Square patch | Ultra-wideband | VSWR</t>
  </si>
  <si>
    <t>This paper presents a small square patch antenna for UWB communications. The designed antenna with dimensions of 14√ó19mm&lt;sup&gt;2&lt;/sup&gt; was fabricated on FR4 epoxy substrate dielectric with permittivity of 4.4. In this structure there is a square patch which consists of a partial ground plane and that is fed by a 50Œ© microstrip line. This have been investigated numerically and experimentally in detail. As will be seen, the operation bandwidth of the fabricated antenna is from 3.82 to 11.72 GHz for S11‚â§ -10dB, with stable and bi-directional radiation pattern. The gain is good and has a peak value of 4.55dBi. In terms of bandwidth, comparable results between the simulation and measurement results clearly shows the validity of the proposed structure. The simulation of this antenna has been performed by using Ansoft High Frequency Structure Simulator (HFSS) and Computer Simulation Technology-Microwave Studio (CST).</t>
  </si>
  <si>
    <t>307-313</t>
  </si>
  <si>
    <t>60011371;60011371;60011371;</t>
  </si>
  <si>
    <t>56323201300;6505878056;16680213400;35249797000</t>
  </si>
  <si>
    <t>Lakrit, Soufian;Ammor, Hassan;Terhzaz, Jaouad;Tribak, Abdelwahed</t>
  </si>
  <si>
    <t>Realization and measurements of a miniature square patch antenna for ultra wideband applications</t>
  </si>
  <si>
    <t>2-s2.0-84941113688</t>
  </si>
  <si>
    <t>['wireless communication', 'uwb system', 'uwb application', 'stable gain', 'radiating patch', 'proposed antenna', 'possible interference', 'one arm', 'notch characteristics', 'mgp ).', 'integrated bluetooth', 'impedance bandwidth', 'existing narrow', 'compact dimensions', 'band systems', '6 ghz', '5 ghz', '4 substrate', '2 ghz', '11 ghz']</t>
  </si>
  <si>
    <t>DGS | Method of moment | Monopole antenna | UWB | VSWR</t>
  </si>
  <si>
    <t>A miniaturized microstrip fed printed ultrawideband (UWB) antenna with integrated Bluetooth and triple band notched characteristics for wireless communication is presented. The entire ultrawideband frequency (3.1 ~ 11 GHz) is achieved by using an octagonal radiating patch and modified ground plane (MGP). To prevent the possible interference between the UWB system and the existing narrow-band systems such as C-band satellite downlink (3.7 ~ 4.2GHz), WLAN (5.15 ~ 5.625GHz) and DSRC (Dedicated Short Range Communication: 5.625 ~ 5.95GHz) two half wavelength octagonal slots with band-notch characteristics are etched from the radiating patch and microstrip fed line respectively of the proposed antenna. Further, the characteristic of Bluetooth frequency band (2.4 ~ 2.484GHz) is enhanced by adding a J-shaped parasitic stub at one arm of radiating patch. The proposed antenna is designed and built on a FR-4 substrate; and has compact dimensions of 32 √ó 32 mm&lt;sup&gt;2&lt;/sup&gt;. The simulated and measured results show that the proposed antenna yields an impedance bandwidth of 2.4-2.5 GHz and 3.1-11 GHz with VSWR ‚â§ 2, except for the band notch bands of 3.7-4.2 GHz for C band satellite downlink and 5.15-6 GHz for WLAN and DSRC frequency band. The proposed antenna shows good impedance bandwidth, constant group delay, stable gain and good radiation pattern across all relevant frequency bands making it suitable for UWB application.</t>
  </si>
  <si>
    <t>343-350</t>
  </si>
  <si>
    <t>60104400;115649840;60104400;60104400</t>
  </si>
  <si>
    <t>55005950700;8268122500;55602252700;23098440200</t>
  </si>
  <si>
    <t>Labade, Rekha P.;Deosarkar, Shankar B.;Pisharoty, Narayan;Malhotra, Akshay</t>
  </si>
  <si>
    <t>Pune;</t>
  </si>
  <si>
    <t>Symbiosis International (Deemed University);Lonere</t>
  </si>
  <si>
    <t>60104400;115649840</t>
  </si>
  <si>
    <t>Printed dual band UWB monopole antenna with tri band notched characteristics for wireless communication</t>
  </si>
  <si>
    <t>2-s2.0-84941126414</t>
  </si>
  <si>
    <t>['wideband characteristic', 'wideband antenna', 'radiation patterns', 'handheld devices', 'folded strip', 'distributed inductor', 'coupling feed', 'approximately omnidirectional', 'antenna size', '80 dbi', '2500 bands']</t>
  </si>
  <si>
    <t>Distributed inductor | folded strip | long-term evolution (LTE) | meander | wideband</t>
  </si>
  <si>
    <t>We present a small, planar, and dual-wideband antenna for handheld devices, which consists of a driven spiral monopole and a distributed inductive strip designed. A dual-wideband characteristic is realized by using a coupling feed, a distributed inductor, and a folded strip, which excite multiple resonant modes to achieve wide impedance matching. The antenna size is reduced by spiraling of the monopole and meandering and folding of the distributed inductive strip, which occupies 20 √ó15mm&lt;sup&gt;2&lt;/sup&gt;. The measured antenna gains and efficiencies are over 0.75 to 1.80 dBi and 60 to 82%, respectively. Radiation patterns are approximately omnidirectional in the x-y (H) planes for all bands: the LTE800, GSM850/900, GSM1800/1900, UMTS, and LTE2300/2500 bands.</t>
  </si>
  <si>
    <t>1677-1680</t>
  </si>
  <si>
    <t>55916616400;7005282116</t>
  </si>
  <si>
    <t>Kim, Gyeong Ho;Yun, Tae Yeoul</t>
  </si>
  <si>
    <t>Kim G.</t>
  </si>
  <si>
    <t>Small Wideband Monopole Antenna with a Distributed Inductive Strip for LTE/GSM/UMTS</t>
  </si>
  <si>
    <t>10.1109/LAWP.2015.2417899</t>
  </si>
  <si>
    <t>2-s2.0-84941126432</t>
  </si>
  <si>
    <t>['wideband applications', 'ultra wideband', 'proposed antenna', 'paper presents', 'frequency range', 'fed antenna', 'around 4', 'also presented']</t>
  </si>
  <si>
    <t>M Coplanar waveguide (CPW) | Planar antenna | Ultra wideband (UWB)</t>
  </si>
  <si>
    <t>This paper presents a design of compact coplanar waveguide-fed antenna for ultra wideband (UWB) applications. The antenna design exhibits a very wide operating bandwidth of 14.3GHz with a return loss better than 10dB in the frequency range from 3.7GHz to 18GHz. The radiation pattern plots are also presented and discussed in this paper. The gain of the proposed antenna is around 4.8dBi. A prototype was fabricated and measured, and the obtained experimental results agree with simulations. With these performances, the proposed antenna can be used in wideband applications.</t>
  </si>
  <si>
    <t>338-342</t>
  </si>
  <si>
    <t>60239650;60088882;60088882;60088882</t>
  </si>
  <si>
    <t>7801340882;55498298000;56826193400;55923504500</t>
  </si>
  <si>
    <t>Zakriti, Alia;Touhami, Naima Amar;El Ouahabi, Mohssine;Lamsalli, Mohammed</t>
  </si>
  <si>
    <t>Tetouan;Tetouan</t>
  </si>
  <si>
    <t>Ecole Nationale des Sciences Appliqu√©es de T√©touan;Facult√© des Sciences de T√©touan</t>
  </si>
  <si>
    <t>60239650;60088882</t>
  </si>
  <si>
    <t>Zakriti A.</t>
  </si>
  <si>
    <t>Design of a compact CPW fed antenna for UWB applications</t>
  </si>
  <si>
    <t>2-s2.0-84941127943</t>
  </si>
  <si>
    <t>['various distances', 'twenty elements', 'radiation pattern', 'plane considered', 'parallel half', 'mutual coupling', 'individual elements', 'ground plane', 'firefly algorithm', 'excitation voltage', 'evolutionary algorithm', 'even though', 'element pattern', 'defective elements', 'defected completely', 'corrected pattern', 'considered along', 'assumed omnidirectional', 'antennas along', 'antenna array']</t>
  </si>
  <si>
    <t>Antenna array | Failure correction | Mutual coupling | Reflection coefficient | Side lobe level</t>
  </si>
  <si>
    <t>In this paper, firefly algorithm is utilized for the correction of radiation pattern of a linear antenna array of parallel half-wavelength dipole antennas spaced uniformly when defected completely with more than one dipole element. Mutual coupling between the antennas along has been considered along with the effect of distance between the antenna array and the ground plane on the radiation pattern. Adjustments are done in the values of the excitation voltage of the remaining nondefective elements through evolutionary algorithm such that the parameters, namely, side lobe level and maximum reflection coefficient (S11) in dB of the corrected pattern are calculated and efforts are taken to make it closer to the original pattern values. This certainly avoids replacing of defective elements. The element pattern of individual elements in the array has been assumed omnidirectional in the plane considered. Examples are shown to produce the response of the proposed approach using evolutionary algorithm for three element failures out of twenty elements in the array with the effect on various distances between the antenna array and ground plane. Even though, the method is utilized here for a linear dipole antenna array, it can be applied for other antenna array configurations also.</t>
  </si>
  <si>
    <t>1122-1128</t>
  </si>
  <si>
    <t>60160273;60160273;60103561</t>
  </si>
  <si>
    <t>56825440800;8256671800;55917752200</t>
  </si>
  <si>
    <t>Muralidharan, R.;Vallavaraj, A.;Mahanti, G. K.</t>
  </si>
  <si>
    <t>Oman;India</t>
  </si>
  <si>
    <t>Muscat;Durgapur</t>
  </si>
  <si>
    <t>National University of Science &amp; Technology (by Merger of Caledonian College of Engineering and Oman Medical College);National Institute of Technology, Durgapur</t>
  </si>
  <si>
    <t>60160273;60103561</t>
  </si>
  <si>
    <t>Muralidharan R.</t>
  </si>
  <si>
    <t>Firefly algorithm for failure correction of linear array of dipole antennas in presence of ground plane with mutual coupling effects</t>
  </si>
  <si>
    <t>2-s2.0-84941128998</t>
  </si>
  <si>
    <t>['twelve species', 'turcicus sp', 'teunisseni sp', 'sanliurfensis sp', 'robustus sp', 'nov .,', 'mertliki sp', 'known species', 'known larvae', 'huijbregtsi sp', 'drilus species', 'drilini females', 'briefly discussed', 'asia minor', 'antennal morphology']</t>
  </si>
  <si>
    <t>Antenna | Elateroidea | Larva | Neoteny | Snails | Taxonomy | Turkey</t>
  </si>
  <si>
    <t>The neotenic elaterid genus Drilus Olivier, 1790 in Asia Minor is reviewed. Twelve species are recognized, of which seven are described as new: Drilus badius sp. nov., D. huijbregtsi sp. nov., D. mertliki sp. nov., D. robustus sp. nov., D. sanliurfensis sp. nov., D. teunisseni sp. nov., and D. turcicus sp. nov. All known species are listed with diagnoses, data on variability and distribution. A key to the males of Drilus species in Asia Minor is provided and information on prey of known larvae is summarized. Antennal morphology of Drilini females is briefly discussed.</t>
  </si>
  <si>
    <t>78-96</t>
  </si>
  <si>
    <t>56023804300;22957920600</t>
  </si>
  <si>
    <t>Kobieluszova, Lucie;Kundrata, Robin</t>
  </si>
  <si>
    <t>Kobieluszova L.</t>
  </si>
  <si>
    <t>Taxonomic review of Drilus Olivier, 1790 (Elateridae: Agrypninae: Drilini) from Asia Minor, with descriptions of seven new species and comments on the female Antennal morphology in Drilini</t>
  </si>
  <si>
    <t>10.11646/zootaxa.4012.1.4</t>
  </si>
  <si>
    <t>2-s2.0-84941131228</t>
  </si>
  <si>
    <t>['√ ó0', 'working band', 'series gap', 'second band', 'radiation patterns', 'radial stub', 'prototype structure', 'mtm ).', 'impedance bandwidth', 'experimentally validated', 'consistent throughout', 'compact zeroth', 'band characteristics', 'band behavior', '&lt;/ inf', '97 ghz', '82 db', '22 ghz', '15 db', '006 œª']</t>
  </si>
  <si>
    <t>Compact antenna | dual-band | metamaterials (MTMs) | wideband antenna | zeroth-order resonator (ZOR)</t>
  </si>
  <si>
    <t>In this letter, a compact zeroth-order resonating wideband antenna with dual-band characteristics is designed using composite metamaterial (MTM). Such composite MTM consists of patch with series gap, meander line inductor, and a radial stub. The proposed structure offers compact size with radiating element dimensions of 0.08Œª&lt;inf&gt;o&lt;/inf&gt; √ó0.122Œª&lt;inf&gt;o&lt;/inf&gt; √ó0.006 Œª&lt;inf&gt;o&lt;/inf&gt;. The proposed MTM antenna exhibits dual-band behavior with first band centered at 1.22 GHz while other band is centered at 3.97 GHz with an impedance bandwidth (S&lt;inf&gt;11&lt;/inf&gt; &lt;- 10 dB) of 5% and 59.9%, respectively. The proposed structure shows good radiation characteristics with an average peak gain of 1.82 dB and 2.15 dB for first and second band, respectively. The radiation patterns are consistent throughout the working band. The prototype structure has been fabricated and experimentally validated.</t>
  </si>
  <si>
    <t>1670-1672</t>
  </si>
  <si>
    <t>A Compact Zeroth-Order Resonating Wideband Antenna with Dual-Band Characteristics</t>
  </si>
  <si>
    <t>10.1109/LAWP.2015.2417889</t>
  </si>
  <si>
    <t>2-s2.0-84941131848</t>
  </si>
  <si>
    <t>['wide class', 'spatial filters', 'spatial distribution', 'recurrence formula', 'radiation field', 'polariton structures', 'nanoantennas based', 'mathematical models', 'impulse sequences', 'impulse functions', 'impedance structures', 'fold periodicity', 'external source', 'electromagnetic field', 'comparative analysis']</t>
  </si>
  <si>
    <t>Presents a review of development of the theory of plasmon-polariton structures and nanoantennas based on them. It shows the method for solving the problem of excitation of impedance structures, modulated by multiple periodic sequences of impulse functions by an external source of electromagnetic field. The algorithm and the recurrence formula are proposed for the construction of mathematical models of a wide class of elements of info-communication systems based on structures with N-fold periodicity. A comparative analysis is provided of the influence of the form of impulse sequences on the formation of spatial distribution of radiation field. Parameters for the design of nanoantennas, spatial filters, interferometers, commutators, superlenses and supercollimators have been calculated.</t>
  </si>
  <si>
    <t>70-75</t>
  </si>
  <si>
    <t>Hoblyk, V. V.</t>
  </si>
  <si>
    <t>Lviv Polytechnic National University</t>
  </si>
  <si>
    <t>Hoblyk V.</t>
  </si>
  <si>
    <t>Mathematical model antennas, based on modulated plazmon-polariton structures</t>
  </si>
  <si>
    <t>2-s2.0-84941134232</t>
  </si>
  <si>
    <t>['uhf applications', 'return loss', 'results indicated', 'radiation pattern', 'plasma state', 'plasma antenna', 'mercury vapor', 'later behaves', 'gas inside', 'constructed using', 'conductor able', '260 mm']</t>
  </si>
  <si>
    <t>Fluorescent tube | Plasma antenna | Radiation pattern | Return loss</t>
  </si>
  <si>
    <t>A plasma antenna was constructed using a commercially available fluorescent tube with length and diameter of 260 mm and 14 mm respectively. The tube is consisted of mercury vapor and argon gas mixture. After powering the tube, the gas inside will be ionized to plasma state. Hence, this later behaves as a conductor able to transmit or reflect electromagnetic waves. The return loss and the radiation pattern for this antenna are discussed in this paper throughout simulation and measurement. The results indicated that the plasma antenna is operating at 0.58 GHz frequency which is suitable for UHF applications.</t>
  </si>
  <si>
    <t>359-362</t>
  </si>
  <si>
    <t>60088882;60088882;60088882;60088882;60088882</t>
  </si>
  <si>
    <t>35798042100;7801542126;6602925869;55334439000;56611869800</t>
  </si>
  <si>
    <t>Charif, M.;Iben. Yaich, M.;Khalladi, M.;El Adraoui, S.;Mounirh, K.</t>
  </si>
  <si>
    <t>Facult√© des Sciences de T√©touan</t>
  </si>
  <si>
    <t>Charif M.</t>
  </si>
  <si>
    <t>Potentiality and performance of plasma antenna made from fluorescent tube for UHF applications</t>
  </si>
  <si>
    <t>2-s2.0-84941141812</t>
  </si>
  <si>
    <t>['technique easy', 'reasonable increase', 'proposed technique', 'point communications', 'new approach', 'new algorithm', 'mobile users', 'mobile communications', 'k antennas', 'guarantee fairness', 'decoding complexity', 'base station']</t>
  </si>
  <si>
    <t>antenna selection | capacity | diversity | interference | interference management</t>
  </si>
  <si>
    <t>A new approach for multiantenna broadcast channels in cellular networks based on multiuser diversity concept is introduced. The technique called opportunistic interference management achieves dirty paper coding capacity asymptotically with minimum feedback required. When there are K antennas at the base station with M mobile users in the cell, the proposed technique only requires K integer numbers related to channel state information between mobile users and base station. The encoding and decoding complexity of this scheme is the same as that of point-to-point communications, which makes the implementation of this technique easy. An antenna selection scheme is proposed at the base station to reduce the minimum required mobile users significantly at the expense of reasonable increase in feedback. In order to guarantee fairness, a new algorithm is presented that incorporates opportunistic interference management into existing Global System for Mobile communications (GSM) standard.</t>
  </si>
  <si>
    <t>1837-1850</t>
  </si>
  <si>
    <t>60024941;60024941;60024941;60024941;60024941</t>
  </si>
  <si>
    <t>53982804600;56031096100;6701543093;55849012500;7005135193</t>
  </si>
  <si>
    <t>Kiskani, Mohsen Karimzadeh;Wang, Zheng;Sadjadpour, Hamid R.;Oviedo, Jose A.;Garcia-Luna-Aceves, Jose Joaquin</t>
  </si>
  <si>
    <t>Santa Cruz</t>
  </si>
  <si>
    <t>University of California, Santa Cruz</t>
  </si>
  <si>
    <t>Kiskani M.K.</t>
  </si>
  <si>
    <t>Opportunistic interference management: A new approach for multiantenna downlink cellular networks</t>
  </si>
  <si>
    <t>10.1002/wcm.2465</t>
  </si>
  <si>
    <t>2-s2.0-84941182469</t>
  </si>
  <si>
    <t>['wires oriented', 'wire medium', 'standard x', 'property desired', 'precision radar', 'medium antenna', 'lobe levels', 'electromagnetic simulation', 'comparative study', 'artificial dielectric', 'appreciable reduction', '87 ghz', '10 db']</t>
  </si>
  <si>
    <t>Artificial dielectric | Directivity | Sidelobe reduction | Wire medium | X - band horn antenna</t>
  </si>
  <si>
    <t>Through electromagnetic simulation, the present work reports on a comparative study of the enhanced radiation properties of a standard X-band horn antenna loaded by a wire medium. Acting as an artificial dielectric, the wire medium consists of an array of parallel metallic wires installed into the antenna with the wires oriented in the direction of the incident electric field. As compared with the properties of the air horn antenna, the wire-medium antenna produces an appreciable reduction in the side-lobe levels with an improvement of 10 dB at 8.87 GHz in the first side lobe. For the wire-medium antenna, the E- and H-plane radiation patterns look similar, a property desired for precision radar and radiometric mapping systems.</t>
  </si>
  <si>
    <t>60021657;60012729;60017595</t>
  </si>
  <si>
    <t>55866841800;7103318266;55885911000</t>
  </si>
  <si>
    <t>Tomaz, Ant√¥nio;Barroso, Joaquim J.;Hasar, Ugur Cem</t>
  </si>
  <si>
    <t>Brazil;Turkey;Brazil</t>
  </si>
  <si>
    <t>Sao Jose dos Campos;Gaziantep;Sao Jose dos Campos</t>
  </si>
  <si>
    <t>Instituto Tecnologico de Aeronautica;Gaziantep √úniversitesi;Instituto Nacional de Pesquisas Espaciais</t>
  </si>
  <si>
    <t>60021657;60017595;60012729</t>
  </si>
  <si>
    <t>Tomaz A.</t>
  </si>
  <si>
    <t>Side lobe reduction in an X - Band horn antenna loaded by a wire medium</t>
  </si>
  <si>
    <t>10.5028/jatm.v7i3.468</t>
  </si>
  <si>
    <t>2-s2.0-84941193866</t>
  </si>
  <si>
    <t>['wider range', 'wider bandwidth', 'te112 mode', 'study investigates', 'resonant modes', 'radiating modes', 'potential applications', 'pattern reconfigurable', 'measured results', 'ieee 802', 'ground plane', 'good agreement', 'four examples', 'dielectric resonator', 'design freedom', 'air gap', 'agdras ),', 'agdra structures', 'agdra differs']</t>
  </si>
  <si>
    <t>This study investigates the characteristics of air gap dielectric resonator antennas (AGDRAs), with emphasis on their radiating modes and potential applications for the up-coming IEEE 802.11ac wireless local area network (WLAN) standard. An AGDRA differs from the conventional dielectric resonator antenna (DRA) by employing monopole supports to form an air gap between the dielectric resonator and the ground plane. This air gap offers more degrees of design freedom, wider bandwidth and a wider range of resonant modes, including the TE112 mode, which cannot be excited in the conventional rectangular DRAs. Four examples of AGDRA designs offering wide-/dual-band, dual-/circular-polarised and pattern reconfigurable were developed by exciting different modes. Good agreement between the simulated and measured results is observed, which proves the feasibility of AGDRA structures for the IEEE 802.11ac WLAN antennas.</t>
  </si>
  <si>
    <t>1297-1306</t>
  </si>
  <si>
    <t>60016930-60022109;60022109</t>
  </si>
  <si>
    <t>55766250700;7005244140</t>
  </si>
  <si>
    <t>Chen, Zhijiao;Parini, Clive</t>
  </si>
  <si>
    <t>Mode control in air gap dielectric resonant antennas for applications in IEEE 802.11ac wireless local area network base station antennas</t>
  </si>
  <si>
    <t>10.1049/iet-map.2015.0043</t>
  </si>
  <si>
    <t>2-s2.0-84941199228</t>
  </si>
  <si>
    <t>['worldwide interoperability', 'uda antennas', 'tie antenna', 'study presents', 'stations operating', 'simulation results', 'significant enhancement', 'parasitic radiators', 'parasitic directors', 'miniature structure', 'microstrip feed', 'gain bow', 'enhanced end', 'element spacing', 'effectively reduces', 'eecsr unit', 'coupled split', 'conventional quasi', 'cells results', 'cells provide', 'cells behave', 'attached laterally', 'achieved compared', '9 ghz', '73 ghz', '65 dbi', '5 ghz', '45 dbi']</t>
  </si>
  <si>
    <t>This study presents a high-gain bow-tie antenna for applications in next generation base-stations operating from 2.5 to 3.9 GHz. The proposed structure consists of three circular sector patches that are attached laterally to the microstrip feed-line, which is etched on both sides of the common dielectric substrate to create symmetrical bow-tie antenna. By loading the antenna with a 2 √ó 5 array of enhanced end-coupled split-ring (EECSR) unit-cells results in significant enhancement in the antenna gain performance. This is because the EECSR unit-cells behave as parasitic radiators, which is analogous to Yagi-Uda antennas. The EECSR unit-cells provide a medium of high effective permittivity that effectively reduces the spacing between parasitic directors. As a consequence, a compact and miniature structure is achieved compared with conventional quasi-Yagi-Uda planar designs. The dimension of EECSR unit-cell is 33 √ó 36 mm2 with inter-element spacing of 0.075Œª0 at 3.5 GHz. A prototype of the antenna was fabricated and its performance was measured to validate the simulation results. The measured peak gain of the antenna with 4 √ó 5 array of EECSR is 12.65 dBi at 3.73 GHz, constituting a peak gain enhancement of 7.45 dBi in the Worldwide Interoperability for Microwave Access band compared with an equivalent conventional bow-tie antenna.</t>
  </si>
  <si>
    <t>1254-1259</t>
  </si>
  <si>
    <t>60005415;60005415;60002826;60005415</t>
  </si>
  <si>
    <t>26023036000;53880948600;6603900197;6701577028</t>
  </si>
  <si>
    <t>Dadgarpour, Abdolmehdi;Zarghooni, Behnam;Virdee, Bal S.;Denidni, Tayeb A.</t>
  </si>
  <si>
    <t>Varennes;London</t>
  </si>
  <si>
    <t>Centre √ânergie Mat√©riaux T√©l√©communications;London Metropolitan University</t>
  </si>
  <si>
    <t>60005415;60002826</t>
  </si>
  <si>
    <t>Dadgarpour A.</t>
  </si>
  <si>
    <t>High-gain end-fire bow-tie antenna using artificial dielectric layers</t>
  </si>
  <si>
    <t>10.1049/iet-map.2014.0514</t>
  </si>
  <si>
    <t>2-s2.0-84941202488</t>
  </si>
  <si>
    <t>['unit cells', 'tilted beams', 'study presents', 'slotted patch', 'scan angle', 'radiation phenomena', 'power beamwidth', 'novel model', 'gradient prss', 'dispersion analysis', 'accuracy better', '5 ¬∞.']</t>
  </si>
  <si>
    <t>This study presents a novel model for understanding the radiation phenomena and calculating the radiation pattern properties of uniform and phase-gradient partially reflective surface (PRS) antennas. This model is extracted for one- and two-dimensional antennas using array theory along with the dispersion analysis of the unit cells. The model can calculate the main lobe radiation pattern, scan angle and half-power beamwidth of uniform and phase-gradient PRSs with broadside, conical or tilted beams with an accuracy better than 5¬∞. Two common PRS unit cell shapes (slotted patch and dipole) are used here.</t>
  </si>
  <si>
    <t>1323-1330</t>
  </si>
  <si>
    <t>Analysis of radiation of antennas with a phase-gradient partially reflective surface</t>
  </si>
  <si>
    <t>10.1049/iet-map.2014.0688</t>
  </si>
  <si>
    <t>2-s2.0-84941204357</t>
  </si>
  <si>
    <t>['two rectangles', 'simulated results', 'radiation patterns', 'proposed antenna', 'overall thickness', 'hexagonal patch', 'ground plane', 'good agreement', 'compact three', 'capacitive reactance', 'asymmetrically cut', 'asymmetric slot', 'antenna gain', '85 ghz', '5 mm']</t>
  </si>
  <si>
    <t>Antenna design | Antennas and propagation for wireless systems | Modeling and measurements</t>
  </si>
  <si>
    <t>A compact slot antenna for high-gain ultra wideband applications is presented. The slot is asymmetrically cut in the ground plane and is a combination of two rectangles. A hexagonal patch with two stepped coplanar waveguide-feed is used to excite the slot. The capacitive reactance of the hexagonal patch is neutralized by the inductive reactance created by the asymmetric slot and results into wider impedance matching. The measured impedance bandwidth of the proposed antenna is 11.85 GHz (2.9-14.75 GHz). The radiation patterns of the proposed antenna are found to be omni-directional in the H-plane and bi-directional in the E-plane. To enhance the gain of the antenna, a compact three-layer frequency selective surface (FSS) is used as a reflector. The overall thickness of the FSS is 3.5 mm. There is 4-5 dBi improvement in antenna gain after application of the FSS. The measured and simulated results are in good agreement.</t>
  </si>
  <si>
    <t>571-577</t>
  </si>
  <si>
    <t>60097583;60097583;60097583</t>
  </si>
  <si>
    <t>55780687600;57223379009;55838774600</t>
  </si>
  <si>
    <t>Krishna, Raghupatruni Venkat Siva Ram;Kumar, Raj;Kushwaha, Nagendra</t>
  </si>
  <si>
    <t>Defence Institute of Advanced Technology</t>
  </si>
  <si>
    <t>Krishna R.V.S.R.</t>
  </si>
  <si>
    <t>Design of asymmetrically slotted hexagonal patch antenna for high-gain UWB applications</t>
  </si>
  <si>
    <t>S1759078714000865</t>
  </si>
  <si>
    <t>10.1017/S1759078714000865</t>
  </si>
  <si>
    <t>2-s2.0-84941204485</t>
  </si>
  <si>
    <t>['steered continuously', 'results show', 'planar semi', 'patch antenna', 'parms antenna', 'operating bandwidth', 'ms around', 'low profile', 'boresight direction', 'beam direction', 'around 5', 'antenna beam', '70 mm', '6 ghz', '5 ghz', '32 ¬∞', '2 dbi']</t>
  </si>
  <si>
    <t>A radiation pattern reconfigurable antenna designed using metasurface (MS) is proposed in this study. The pattern reconfigurable metasurfaced (PaRMS) antenna is composed of a planar semi-circular MS placed directly atop of a planar circular patch antenna with a diameter of 70 mm (1.2Œª0), making it compact and low profile. The main-beam direction of the antenna has an angle of 32¬∞ from the boresight direction. By rotating the MS around the centre of the patch antenna, the antenna beam can be steered continuously. The PaRMS antenna is studied and designed to operate at around 5.5 GHz. To verify the results of simulation, the PaRMS antenna is fabricated and measured. Results show that the antenna has an operating bandwidth from 5.4 to 5.6 GHz and measured peak realised gain of 7.2 dBi.</t>
  </si>
  <si>
    <t>1331-1336</t>
  </si>
  <si>
    <t>Zhu, Haiiang L.;Cheung, Sing Wai;Yuk, Tong Ip</t>
  </si>
  <si>
    <t>Mechanically pattern reconfigurable antenna using metasurface</t>
  </si>
  <si>
    <t>10.1049/iet-map.2014.0676</t>
  </si>
  <si>
    <t>2-s2.0-84941205021</t>
  </si>
  <si>
    <t>['worldwide interoperability', 'slot antenna', 'rotated e', 'rectangular patch', 'radiating side', 'microwave access', 'impedance behavior', 'fr4 substrate', 'cpw feed', 'covering bands', 'antenna comprises', '694 ghz', '6 ghz']</t>
  </si>
  <si>
    <t>Antennas and propagation for wireless systems | Applications and standards (mobile, wireless, networks)</t>
  </si>
  <si>
    <t>In this paper, a rotated E-slot antenna with modified coplanar waveguide (CPW) feeding is presented to obtain broadband characteristics. The antenna comprises of a planar rectangular patch element embedded with E-slot rotated 90¬∞ anticlockwise on the radiating side. The CPW feed is modified by extending the ground plane throughout the substrate to surround the rectangular patch. This structure is capable of generating three separate resonant modes with good impedance matching. The antenna is designed on an FR4 substrate of 1.6 mm thickness, covering bands from 3.4 to 3.6 GHz for LTE and 3.4-3.694 GHz for worldwide interoperability for microwave access (WiMAX) systems. The proposed antenna provides good return loss S11 and impedance behavior.</t>
  </si>
  <si>
    <t>535-542</t>
  </si>
  <si>
    <t>56222161700;7202996693</t>
  </si>
  <si>
    <t>Singla, Geetanjali;Khanna, Rajesh</t>
  </si>
  <si>
    <t>Singla G.</t>
  </si>
  <si>
    <t>Modified CPW-fed rotated E-slot antenna for LTE/WiMAX applications</t>
  </si>
  <si>
    <t>S1759078714000713</t>
  </si>
  <si>
    <t>10.1017/S1759078714000713</t>
  </si>
  <si>
    <t>2-s2.0-84941210005</t>
  </si>
  <si>
    <t>['wideband four', 'wideband dual', 'spiral antenna', 'octave bandwidth', 'frequency range', 'entire two', 'directional radiation', 'circular polarisation', '7 dbi', '5 ghz', '4 ghz', '2 dbi', '10 db']</t>
  </si>
  <si>
    <t>A wideband dual-circular unidirectional four-arm Archimedean spiral antenna operating from 0.6 to 2.4 GHz is presented. Without a cavity, the antenna radiates bi-directionally and the dual-circular polarisation of the spiral antenna at boresight is limited to a frequency range from 0.6 to 1.5 GHz. After adding a low-profile, 15 mm deep metallic cavity, the dual-circular polarisation at boresight is extended to more than 2.4 GHz and uni-directional radiation is realised. The four-arm spiral antenna is excited through a feed network consisting of a wideband four-way power divider and four wideband digital 2-bit phase shifters. This feed network facilitates instantaneous switching between right hand circular polarisation and left hand circular polarisation. The measured input return loss of the system is more than 10 dB for the entire two-octave bandwidth. The measured boresight gain from 0.6 to 2.4 GHz is -2.8 to 11.2 dBi and -3.1 to 8.7 dBi for RHCP and LHCP, respectively.</t>
  </si>
  <si>
    <t>1260-1266</t>
  </si>
  <si>
    <t>60017161-60122384;60122384;60122384;60017161</t>
  </si>
  <si>
    <t>35226289400;23568707400;14060222700;15753835900</t>
  </si>
  <si>
    <t>Fang, Hongzhaoay R.;Serhir, Mohammed;Guinvarc'h, R√©gis;Mouthaan, Koen</t>
  </si>
  <si>
    <t>France;Singapore</t>
  </si>
  <si>
    <t>Gif-sur-Yvette;Singapore City</t>
  </si>
  <si>
    <t>CentraleSup√©lec - Paris-Saclay;National University of Singapore</t>
  </si>
  <si>
    <t>60122384;60017161</t>
  </si>
  <si>
    <t>Fang H.R.</t>
  </si>
  <si>
    <t>Enhanced dual-circular polarised four-arm Archimedean spiral antenna with low-profile cavity backing</t>
  </si>
  <si>
    <t>10.1049/iet-map.2015.0099</t>
  </si>
  <si>
    <t>2-s2.0-84941212568</t>
  </si>
  <si>
    <t>['tracing paths', 'set perpendicular', 'reflector surface', 'proposed method', 'po ),', 'method proves', 'method offers', 'innovative treatments']</t>
  </si>
  <si>
    <t>In this study, a highly efficient calculation method for analysing electrically large reflector antennas is presented. This method utilises fast Fourier transform enhanced direct integration to calculate beam propagation between parallel virtual apertures, and a novel Poynting vector tracing technique is introduced to treat wave reflections by arbitrary curved surface. Two virtual apertures are set perpendicular to the incident and reflected optical paths. As the centres of the virtual aperture planes coincide with the reflector surface, it makes the ray-tracing paths between the virtual apertures along with the reflector as short as possible. Owing to these innovative treatments, this method offers a high calculation accuracy comparable with classic physical optics (PO), but with much higher efficiency. By performing numerical comparisons with method of moments, PO algorithm implemented with commercial software FEKO and general reflector antenna software package, the advantages of the proposed method are presented in this study. The method proves to be applicable for the analysis of electrically large reflector antennas.</t>
  </si>
  <si>
    <t>1279-1286</t>
  </si>
  <si>
    <t>60013789;60013789;60013789;60013789</t>
  </si>
  <si>
    <t>8982833900;55256561500;56419270600;7102180306</t>
  </si>
  <si>
    <t>Bai, Ming;Ou, Naiming;Jin, Ming;Miao, Jungang</t>
  </si>
  <si>
    <t>Bai M.</t>
  </si>
  <si>
    <t>Reflector antenna analysis method using Poynting vector tracing between virtual apertures</t>
  </si>
  <si>
    <t>10.1049/iet-map.2015.0096</t>
  </si>
  <si>
    <t>2-s2.0-84941214502</t>
  </si>
  <si>
    <t>['two antennas', 'shaped resonator', 'polarisation diversity', 'placed orthogonally', 'multiple output', 'isolation enhancement', 'interconnected swastika', 'edge spacing', 'design frequency', 'bandwidth around', '5 mm', '30 ).', '2001 mhz', '1900 bands', '1850 mhz']</t>
  </si>
  <si>
    <t>In this article, two-element monopole multiple input-multiple output (MIMO) antenna with polarisation diversity for 4G and other applications has been presented. The designed antenna covers 16% (1701-2001 MHz) of bandwidth around the design frequency (1850 MHz) which includes both DCS-1800 and DCS-1900 bands. The two antennas are placed orthogonally and symmetrically with edge-to-edge spacing of 5.5 mm (Œª0/30). With the placement of interconnected swastika-shaped resonator between the two monopole antennas, there is an isolation enhancement of 60 dB thus reducing the envelope correlation coefficient value ranging from 0.016 to 6.12 √ó 10-10 and improving the diversity gain ranging from 9.9 to 10 dB within the -10 dB bandwidth. A prototype has been fabricated and validated using measurements.</t>
  </si>
  <si>
    <t>1267-1273</t>
  </si>
  <si>
    <t>60021176;60021176;60021176;60021176;60021176;60021176</t>
  </si>
  <si>
    <t>56059886600;55022813000;55511179300;56060134700;56059922000;54580566800</t>
  </si>
  <si>
    <t>Sarma, Aswathy K.;Arun, Henridass;Kanagasabai, Malathi;Velan, Sangeetha;Raviteja, Chinnambeti;Gulam Nabi Alsath, M.</t>
  </si>
  <si>
    <t>Sarma A.K.</t>
  </si>
  <si>
    <t>Polarisation diverse multiple input-multiple output antenna with enhanced isolation</t>
  </si>
  <si>
    <t>10.1049/iet-map.2015.0040</t>
  </si>
  <si>
    <t>2-s2.0-84941217616</t>
  </si>
  <si>
    <t>['theory part', 'surface segmentation', 'scattering bodies', 'one limit', 'one example', 'new approach', 'incident field', 'high number', 'galerkin testing', 'field sources', 'far field', 'cpm ).', 'conventional mom', 'calculated numerically', 'basis functions', 'alternative method']</t>
  </si>
  <si>
    <t>An alternative method of moments (MoM) solution for the radiation and scattering of surfaces is presented. One limit of MoM is the high number of basis functions needed, for the segmentation of electrically large surfaces. In this study, a conventional MoM solution is defined with quadrilateral surface patches and at least eight rooftop basis functions per wavelength. Galerkin testing is applied. This conventional MoM is extended with a new approach for the surface segmentation, called the calculated phase mesh (CPM). Efficient basis functions are chosen, and their positions on the surface are calculated with the incident field. In the theory part, the number of unknowns for scatterers with electrically large dimensions is reduced by 50%, compared with conventional MoM meshes with eight functions per wavelength. The incident field on surfaces is calculated numerically. This allows the application of CPM on scattering bodies with a variety of field sources, for example, both the near and the far field of antennas. The valid frequency range for the meshes is described. Three numerical examples are presented. In one example, the number of basis functions was reduced to 69.3%, compared with conventional MoM. The third example shows the application on three-dimensional scattering bodies.</t>
  </si>
  <si>
    <t>1354-1362</t>
  </si>
  <si>
    <t>Sawitzki, Axel</t>
  </si>
  <si>
    <t>Sawitzki A.</t>
  </si>
  <si>
    <t>Electromagnetic modelling of surfaces using method of moments with calculated phase mesh</t>
  </si>
  <si>
    <t>10.1049/iet-map.2014.0618</t>
  </si>
  <si>
    <t>2-s2.0-84941236498</t>
  </si>
  <si>
    <t>['tlbo represents', 'radiation pattern', 'optimum set', 'optimization problems', 'obtained using', 'new algorithm', 'isotropic radiators', 'evolutionary algorithms', 'based optimization']</t>
  </si>
  <si>
    <t>Antenna arrays | Optimization techniques | Teaching-learning-based optimization</t>
  </si>
  <si>
    <t>In this paper, the design of thinned planar antenna arrays of isotropic radiators with optimum side lobe level reduction is studied. The teaching-learning-based optimization (TLBO) method, a newly proposed global evolutionary optimization method, is used to determine an optimum set of turned-ON elements of thinned planar antenna arrays that provides a radiation pattern with optimum side lobe level reduction. The TLBO represents a new algorithm for optimization problems in antenna arrays design. It is shown that the TLBO provides results that are better than (or the same as) those obtained using other evolutionary algorithms.</t>
  </si>
  <si>
    <t>557-563</t>
  </si>
  <si>
    <t>Dib, Nihad I.</t>
  </si>
  <si>
    <t>Synthesis of thinned planar antenna arrays using teaching-learning-based optimization</t>
  </si>
  <si>
    <t>S1759078714000798</t>
  </si>
  <si>
    <t>10.1017/S1759078714000798</t>
  </si>
  <si>
    <t>2-s2.0-84941259013</t>
  </si>
  <si>
    <t>['resonance frequency', 'phantom liquid', 'monopole antennas', 'measured bandwidths', 'first time', 'fed z', 'electrical properties', 'dielectric parameters', 'demonstration among', 'current distributions', 'centre frequency', 'antenna performance', 'antenna operates', '675 mm', '48 ghz', '45 ghz']</t>
  </si>
  <si>
    <t>and medical (ISM) band | Biomedical applications | Coplanar waveguide structure | Implantable antennas | Industrial | scientific</t>
  </si>
  <si>
    <t>A novel coplanar waveguide-fed Z-monopole antennas are proposed for the first time for a industrial, scientific, and medical (ISM) band (2.4-2.48 GHz) applications. To make the designed antenna suitable for implantation, it is embedded in biocompatible Al2O3 ceramic substrate. The antenna operates at resonance frequency of 2.45 GHz to support wide band communication for high data rate implantable neural monitoring application. The size of the antenna is 38.675 mm&lt;sup&gt;3&lt;/sup&gt; (8.5 mm √ó 7 mm √ó 0.65 mm). The antenna was simulated and measured by immersing it in a phantom liquid, imitate the electrical properties of the human body phantom liquid. The simulated and measured bandwidths are 10.2 and 11.4% at the centre frequency. A study of the sensitivity of the antenna performance as a function of its dielectric parameters of the environment in which it is immersed was performed. The demonstration among the design EM characteristics of the antenna is presented by current distributions.</t>
  </si>
  <si>
    <t>529-533</t>
  </si>
  <si>
    <t>Kumar, Srinivasan Ashok;Shanmuganantham, Thangavelu</t>
  </si>
  <si>
    <t>Implantable CPW-fed Z-monopole antennas at 2.45 GHz ISM band for biomedical applications</t>
  </si>
  <si>
    <t>S1759078714000725</t>
  </si>
  <si>
    <t>10.1017/S1759078714000725</t>
  </si>
  <si>
    <t>2-s2.0-84941259236</t>
  </si>
  <si>
    <t>['wlan applications', 'well agreement', 'smaller structure', 'simulation result', 'simple technique', 'shaped slot', 'radiator patch', 'proposed antenna', 'paper presents', 'narrow arch', 'measurement result', 'ground plane', 'fed configuration', 'directional pattern', 'designed antenna', 'achieve uwb']</t>
  </si>
  <si>
    <t>Antenna design | Antennas and Ppropagation for Wireless Systems | Modeling and Measurements</t>
  </si>
  <si>
    <t>This paper presents a designed notched band ultra-wideband (UWB) printed antenna using coplanar waveguide-fed configuration. Simple technique of perforating the substrate and modifying the ground plane and radiator patch was used to achieve UWB for the designed antenna at smaller structure. Narrow arch-shaped slot was introduced to the patch of the proposed antenna to obtain the band rejection function around the 5.4 GHz frequency to avoid the interference with WLAN applications. The proposed antenna was fabricated and the measurement result is found in well agreement with the simulation result. In addition to the acquirable UWB bandwidth, the designed antenna is capable to exhibit high radiation efficiency and omni-directional pattern.</t>
  </si>
  <si>
    <t>543-550</t>
  </si>
  <si>
    <t>60025577;60025577;60025577</t>
  </si>
  <si>
    <t>56197700500;55651788000;26657121900</t>
  </si>
  <si>
    <t>Shareef, Wessam Zayd;Ismail, Alyani;Alhawari, Adam R.H.</t>
  </si>
  <si>
    <t>Serdang</t>
  </si>
  <si>
    <t>Universiti Putra Malaysia</t>
  </si>
  <si>
    <t>Shareef W.</t>
  </si>
  <si>
    <t>Substrate-perforated and compact ultra-wideband antenna with WLAN band rejection</t>
  </si>
  <si>
    <t>S1759078714000786</t>
  </si>
  <si>
    <t>10.1017/S1759078714000786</t>
  </si>
  <si>
    <t>2-s2.0-84941259385</t>
  </si>
  <si>
    <t>['œ ¥', 'wireless communication', 'turn affect', 'temperature coefficient', 'resonant frequency', 'relative permittivity', 'quality factor', 'promising materials', 'material selection', 'material indices', 'dielectric substrate', '5tio2 ceramic', '25tio2 material']</t>
  </si>
  <si>
    <t>Ashby's approach | Dielectric materials | Material selection | Microstrip patch antenna | Wireless communication</t>
  </si>
  <si>
    <t>In this paper, material selection has been done for dielectric substrate material in microstrip patch antenna (MPA) for three distinct classes of wireless communication applications using Ashby's approach. This material selection procedure is based on the creation and evaluation of Ashby's chart of different material indices. These material indices in turn affect the device performance indices, which decide the best possible dielectric material to be used as substrate for MPAs. In this work, quality factor, relative permittivity, and temperature coefficient of resonant frequency are chosen as material indices of MPA's dielectric substrate to get relevant performances. Ashby's selection chart shows that 0.75MgAl2O4-0.25TiO2 material for millimeter waves applications, Ca[(L1/3Nb2/3)0.85Ti0.15]O3-Œ¥ for mobile base station applications, and (Ba0.95Ca0.05)O-Sm2O3-4.5TiO2 ceramic for mobile phone miniaturization applications are the promising materials that allows best overall performance in MPAs for wireless communication.</t>
  </si>
  <si>
    <t>579-587</t>
  </si>
  <si>
    <t>60000414;60000414;60000414</t>
  </si>
  <si>
    <t>55258030800;55361454200;55449335500</t>
  </si>
  <si>
    <t>Choudhary, Priyanka;Kumar, Rajneesh;Gupta, Navneet</t>
  </si>
  <si>
    <t>Choudhary P.</t>
  </si>
  <si>
    <t>Dielectric material selection of microstrip patch antenna for wireless communication applications using Ashby's approach</t>
  </si>
  <si>
    <t>S1759078714000877</t>
  </si>
  <si>
    <t>10.1017/S1759078714000877</t>
  </si>
  <si>
    <t>2-s2.0-84941259414</t>
  </si>
  <si>
    <t>['vibration control', 'ultralow frequencies', 'theoretical model', 'study proposes', 'sensing unit', 'results demonstrated', 'modal responses', 'minimum strain', 'minimum addition', 'mfc sensor', 'low stiffness', 'low frequency', 'good performance', 'fiber composite', 'feedback signal', 'experimental system', 'easily suffer', 'dynamic model', 'driving force', 'control vibration', 'characteristics analyzed', 'become mainstream', 'additional stiffness']</t>
  </si>
  <si>
    <t>Active vibration control | large annular flexible structure | MFC sensing | PD-fuzzy control</t>
  </si>
  <si>
    <t>Large annular flexible structures (LAFS) are typical antenna structures for satellites. This structure can significantly increase antenna aperture and effectively improve communication accuracy with minimum addition of mass. LAFS have become mainstream for large aperture antenna structures. However, they have disadvantages, such as low natural frequencies, low damping ratio, and low stiffness. They easily suffer from low frequency, longtime and modal responses. Therefore, the vibration control of LAFS is very important. This study proposes a novel active vibration control method using macro-fiber composite (MFC) as a sensing unit, a voice coil actuator and a PD-fuzzy control algorithm. The MFC sensor can measure a minimum strain of 10&lt;sup&gt;-8&lt;/sup&gt; m/m. The voice coil actuator generates a displacement and driving force. Based on the feedback signal from the MFC sensor, the PD-fuzzy control algorithm controls the voice coil actuator. A dynamic model of LAFS was established, and its characteristics analyzed. A theoretical model for the voice coil actuator and MFC sensor were established, and the corresponding governing equations derived. An experimental system was set up. The results demonstrated that the novel active vibration control method has good performance. This active vibration control method can control vibration at ultralow frequencies and requires no additional stiffness.</t>
  </si>
  <si>
    <t>1758826X</t>
  </si>
  <si>
    <t>International Journal of Applied Mechanics</t>
  </si>
  <si>
    <t>14021221400;25028895400;11639673800;56796866700</t>
  </si>
  <si>
    <t>An, Zengyong;Xu, Minglong;Luo, Yajun;Wu, Chengsong</t>
  </si>
  <si>
    <t>An Z.</t>
  </si>
  <si>
    <t>Active Vibration Control for a Large Annular Flexible Structure via a Macro-Fiber Composite Strain Sensor and Voice Coil Actuator</t>
  </si>
  <si>
    <t>10.1142/S1758825115500660</t>
  </si>
  <si>
    <t>2-s2.0-84941260292</t>
  </si>
  <si>
    <t>['proposed antenna', 'pcb antenna', 'oscillation points', 'necessary bandwidth', 'measured results', 'frequency bandwidth', 'fed dual', 'dual band', 'compact center', '84 ghz', '7 %)', '61 ghz', '5 ghz', '310 mhz', '2 ghz', '1020 mhz', '1 %)']</t>
  </si>
  <si>
    <t>AP | U-matched printed line | WiFi</t>
  </si>
  <si>
    <t>In this paper, a novel and compact center-fed dual-band WiFi printed antenna is presented. This antenna is designed using two different arms which correspond to the oscillation points of the dual band, and uses parasitic capacitance and U-shaped microstrip line to match and control the necessary bandwidth. The measured frequency bandwidth of this antenna is 2.3-2.61 GHz (310 MHz, 12.7%) at 2 GHz, and the high-frequency bandwidth is 4.82-5.84 GHz (1020 MHz, 19.1%) at 5 GHz, which meets the requirements for applications in global WiFi communication. This PCB antenna is double-sided, long, and narrow; its size is 7 √ó 45.9 √ó 1 mm&lt;sup&gt;3&lt;/sup&gt;; it can be applied to wireless access point; and it has a near-omni-directional radiation pattern. The design, analysis, and measured results of this proposed antenna will be presented.</t>
  </si>
  <si>
    <t>60025585;60025585</t>
  </si>
  <si>
    <t>35308399100;36728649500</t>
  </si>
  <si>
    <t>Tsai, Churng Jou;Tsai, Bo Yuan</t>
  </si>
  <si>
    <t>Yung Kung</t>
  </si>
  <si>
    <t>Kun Shan University</t>
  </si>
  <si>
    <t>Tsai C.J.</t>
  </si>
  <si>
    <t>A U-matched printed antenna for dual-band WiFi applications</t>
  </si>
  <si>
    <t>S1759078714000804</t>
  </si>
  <si>
    <t>10.1017/S1759078714000804</t>
  </si>
  <si>
    <t>2-s2.0-84941260707</t>
  </si>
  <si>
    <t>['vdd generator', 'ultrahigh frequency', 'theoretical equations', 'simulation results', 'schottky diodes', 'provide efficient', 'power dissipation', 'passive radio', 'paper introduces', 'nmos rectifier', 'frequency identification', 'chip area', '900 mhz']</t>
  </si>
  <si>
    <t>low voltage | Low-power | NMOS rectifier | Radio-frequency identification (RFID) | Regulator | Ultrahigh frequency (UHF) | Ultralow threshold</t>
  </si>
  <si>
    <t>This paper introduces a VDD generator for the ultrahigh frequency (UHF) passive Radio-frequency identification (RFID) tag, consisting of an RF-limiter, an NMOS rectifier, a DC-limiter, and a regulator. The proposed NMOS rectifier utilizes diode-connected native NMOS transistors with ultralow-threshold voltage instead of Schottky diodes. The theoretical equations for predicting the performance of the VDD generator are provided and verified by both simulation results in 90 nm CMOS process. The proposed VDD generator generates a 1.19-V stable output voltage with low-power dissipation and a 26.96% larger power conversion efficiency under conditions of 50 Œ© antenna, 900 MHz, -23 dBm input power and 1 M DC output load. The chip area of the proposed VDD generator is only 105 √ó 85 Œºm. The simulation results indicated that the presented novel VDD generator is capable to provide efficient, stable, and input-independent power supply for Passive UHF RFID tag</t>
  </si>
  <si>
    <t>60024326;60024326</t>
  </si>
  <si>
    <t>6504284645;12144280900</t>
  </si>
  <si>
    <t>Hassouni, Smail;Qjidaa, Hassan</t>
  </si>
  <si>
    <t>Laboratoire d'Electronique, Signaux, Syst√®mes et d'Informatique</t>
  </si>
  <si>
    <t>Hassouni S.</t>
  </si>
  <si>
    <t>A design of analog VDD generator for passive UHF RFID Tag in 90 nm CMOS</t>
  </si>
  <si>
    <t>S1759078714000841</t>
  </si>
  <si>
    <t>10.1017/S1759078714000841</t>
  </si>
  <si>
    <t>2-s2.0-84941261052</t>
  </si>
  <si>
    <t>['tuned continuously', 'tunable substrate', 'temperature co', 'precise tuning', 'phase shifter', 'phase errors', 'multilayer process', 'liquid crystal', 'lightweight single', 'high level', 'fired ceramic', 'effective permittivity', 'differential phase', 'design allows', '360 ¬∞', '3 ¬∞', '28 ghz']</t>
  </si>
  <si>
    <t>New and emerging technologies and materials | Passive components and circuits</t>
  </si>
  <si>
    <t>A tunable substrate-integrated waveguide phase shifter using low-temperature co-fired ceramic (LTCC)-technology is presented in this paper. By changing the effective permittivity in the liquid crystal (LC)-filled waveguide, the differential phase can be tuned continuously. This is achieved by means of an analog signal applied to the electrodes, surrounding the LC. The design allows for precise tuning of the differential phase, which is proven with a Monte Carlo measurement resulting in phase errors of less than 3¬∞ at 28 GHz. Besides that, the ambient temperature dependency of the module is shown. The phase shifter has a high integration level and can be included into a complete and lightweight single-phased array antenna module. The phase shifter is realized with a high level of integration which is available through the multilayer process of the LTCC. It has a length of 50 and provides a differential phase shift of more than 360¬∞ at 28 GHz. The figure of merit for tunable phase shifters is &gt;40¬∞/dB.</t>
  </si>
  <si>
    <t>521-527</t>
  </si>
  <si>
    <t>60011226;60011226;60011226;60072294;60072294;60072294;60072505;60072505;60072505;60018366;60011226</t>
  </si>
  <si>
    <t>26635945400;24483234600;26967693100;36450651700;15838097000;56957895200;6506408684;7004173161;6603599151;7004654659;7004621339</t>
  </si>
  <si>
    <t>Strunck, Sebastian;Gaebler, Alexander;Karabey, Onur H.;Heunisch, Andreas;Schulz, Baerbel;Rabe, Torsten;Follmann, Ruediger;Kassner, Juergen;Koether, Dietmar;Manabe, Atsutaka;Jakoby, Rolf</t>
  </si>
  <si>
    <t>Kamp-Lintfort;Berlin;Darmstadt;Darmstadt</t>
  </si>
  <si>
    <t>IMST GmbH;Federal Institute for Materials Research and Testing Berlin;Merck KGaA;Technische Universit√§t Darmstadt</t>
  </si>
  <si>
    <t>60072505;60072294;60018366;60011226</t>
  </si>
  <si>
    <t>Strunck S.</t>
  </si>
  <si>
    <t>Reliability study of a tunable Ka-band SIW-phase shifter based on liquid crystal in LTCC-technology</t>
  </si>
  <si>
    <t>S175907871400083X</t>
  </si>
  <si>
    <t>10.1017/S175907871400083X</t>
  </si>
  <si>
    <t>2-s2.0-84941261278</t>
  </si>
  <si>
    <t>['weak echoes', 'visual verification', 'strong ones', 'strong echoes', 'scattering conditions', 'resolution ultra', 'range super', 'radar data', 'provide short', 'improved significantly', 'experimental validations', 'conventional correlation', 'compact dual', 'alternative algorithms', '5 ghz']</t>
  </si>
  <si>
    <t>Radar applications | Radar signal processing and system modeling</t>
  </si>
  <si>
    <t>To provide short-range super-resolution ultra-wideband (UWB) radar under multi-scattering conditions, a superior wavefront extraction algorithm is proposed in this paper. Conventional correlation-based pulse separation methods based on SAGE, CLEAN or the previously introduced superior dynamic correlation method (DCM) are revised, validated, and compared. In this paper, the DCM is improved significantly by applying the Pauli scattering matrix decomposition onto the radar data. This novel wavefront extraction algorithm is called polarimetric dynamic correlation method (PDCM) and is suitable to resolve several overlapping pulses, which consist of both strong echoes and weak echoes which are masked by the strong ones. The performance of the PDCM and the comparison with alternative algorithms is carried out by a subsequent feature extraction algorithm for visual verification. Experimental validations are performed with two complex test objects, a maximum length sequence radar device (4.5-13.5 GHz) and compact dual-polarized UWB antennas.</t>
  </si>
  <si>
    <t>597-603</t>
  </si>
  <si>
    <t>60014264;60111607;60014264;60014264</t>
  </si>
  <si>
    <t>56429096900;25655208800;55966600200;6603207385</t>
  </si>
  <si>
    <t>Damyanov, Dilyan;Salman, Rahmi;Schultze, Thorsten;Willms, Ingolf</t>
  </si>
  <si>
    <t>Kassel;Duisburg</t>
  </si>
  <si>
    <t>HF Systems Engineering GmbH &amp; Co. KG;Universit√§t Duisburg-Essen</t>
  </si>
  <si>
    <t>60111607;60014264</t>
  </si>
  <si>
    <t>Damyanov D.</t>
  </si>
  <si>
    <t>A super-resolution polarimetric wavefront extraction algorithm for UWB-radar under massive interference conditions</t>
  </si>
  <si>
    <t>S1759078715001233</t>
  </si>
  <si>
    <t>10.1017/S1759078715001233</t>
  </si>
  <si>
    <t>2-s2.0-84941261403</t>
  </si>
  <si>
    <t>['variable phase', 'variable amplitude', 'v plane', 'used widely', 'two well', 'two eas', 'tuning parameters', 'three conditions', 'shaped beam', 'pso methods', 'provide accurate', 'powerful process', 'planar array', 'phase excitation', 'pattern synthesis', 'paper presents', 'paper compares', 'optimization process', 'mathematical methods', 'known eas', 'iteration number', 'horn antennas', 'genetic algorithm', 'different conditions', 'different applications', 'desired far', 'convergence diagrams', 'comparable results', 'array elements', 'always complicated']</t>
  </si>
  <si>
    <t>Antennas and propagation for wireless systems | EM field theory and numerical techniques</t>
  </si>
  <si>
    <t>This paper presents a comparison between three evolutionary algorithms (EAs) for pattern synthesis of offset reflector antenna fed by a planar array of horn antennas. To perform the optimization process, an elliptical-shaped beam in the U-V plane (U = sinŒ∏ cosœÜ and V = sinŒ∏ sinœÜ) is considered as the desired far-field radiation pattern. To attain the appropriate excitation value for array elements, three conditions are considered: (1) variable amplitude (with uniform phase distribution), (2) variable phase (with uniform amplitude distribution), and (3) variable amplitude and phase excitation. Obtaining the appropriate excitation value based on the mathematical methods is always complicated and time-consuming. Therefore, genetic algorithm (GA) and particle swarm optimization (PSO) as two well-known EAs have been used widely for different applications and shown the promise to solve complicated problems. This paper compares these two EAs with invasive weed optimization (IWO) which is robust and has simple and powerful process with few tuning parameters. We found that for pattern synthesis of multi-feed reflector antenna in different conditions, IWO can provide accurate and comparable results with GA and PSO methods at approximately same iteration number. The convergence diagrams as well as the optimized radiation patterns for different conditions are presented and compared for GA, PSO and IWO.</t>
  </si>
  <si>
    <t>565-570</t>
  </si>
  <si>
    <t>113041663;60016972</t>
  </si>
  <si>
    <t>57212374775;56228382300</t>
  </si>
  <si>
    <t>Alavi, Seyed Mohammad;Naini, Ali F.</t>
  </si>
  <si>
    <t>Shahed University;Imam Hossein Comprehensive University</t>
  </si>
  <si>
    <t>60016972;113041663</t>
  </si>
  <si>
    <t>Alavi S.</t>
  </si>
  <si>
    <t>A comparison between GA, PSO, and IWO for shaped beam reflector antennas</t>
  </si>
  <si>
    <t>S1759078714000853</t>
  </si>
  <si>
    <t>10.1017/S1759078714000853</t>
  </si>
  <si>
    <t>2-s2.0-84941261552</t>
  </si>
  <si>
    <t>['various regions', 'speed transition', 'speed control', 'simulation shows', 'mobile sink', 'effective way', 'dual antennas', 'data collection', 'data amount', 'collect data', 'better improve']</t>
  </si>
  <si>
    <t>Delay | Dual antennas | Speed control | Stage | Wireless sensor networks</t>
  </si>
  <si>
    <t>Because the data amount of wireless sensor networks increases significantly, such as images and video, improving the efficiency of data collection has significance. Comparing to the single antenna mobile Sink, mobile Sink with dual antennas is feasible in technology and an effective way to collect data. Dual antennas mobile Sink needs combining with speed control in order to better improve the efficiency of data collection. Speed control relates to the amount of data, the current data collection area and the adjacent data collection area. Using stage concept to express the various regions of data collection process, we need to adjust speed transition between stages and ensure that the speed transition is smooth. The simulation shows that the dual antennas mobile Sink in combination with speed control can effectively reduce delay.</t>
  </si>
  <si>
    <t>2833-2838</t>
  </si>
  <si>
    <t>60001298;60001298</t>
  </si>
  <si>
    <t>56239158100;8975043000</t>
  </si>
  <si>
    <t>Xin, Qiangwei;Fang, Dingyi</t>
  </si>
  <si>
    <t>Northwest University</t>
  </si>
  <si>
    <t>Xin Q.</t>
  </si>
  <si>
    <t>Speed control of dual antennas mobile sink in wireless sensor networks</t>
  </si>
  <si>
    <t>2-s2.0-84941269688</t>
  </si>
  <si>
    <t>['vibrations evolving', 'viable solution', 'theoretical design', 'sun tracking', 'spacecraft hub', 'satellite attitude', 'rigid body', 'research limitations', 'propellant sloshing', 'problem using', 'practical implications', 'pointing spacecraft', 'pitch axis', 'payload instrumentation', 'paper presents', 'one system', 'numerical simulations', 'new combination', 'mainly focused', 'instrumentation capabilities', 'innovative ways', 'fuzzy controllers', 'engineering problem', 'disturbance torques', 'control system', 'combined attitude', 'attitude control']</t>
  </si>
  <si>
    <t>Attitude control | Disturbance rejection methods | Fuzzy control | Nonlinear control | Satellite | Sun tracking</t>
  </si>
  <si>
    <t>Purpose - The purpose of this paper is to develop a theoretical design for the alternative attitude control of the rotation about the pitch axis for the nadir-pointing spacecraft in the event of inertial actuator faults. Design/methodology/approach - This paper presents a novel and viable solution to that problem using the combined attitude and sun tracking system (CASTS) that was conceived from an engineering problem-solving toolkit called TRIZ. Linear and fuzzy controllers are used to test the spacecraft CASTS architecture. All the relevant governing equations of the control system and disturbance rejection methods are developed. Findings - The performance of the proposed CASTS control strategy is tested through numerical simulations. The results strongly suggest that the novel proposed control scheme is effective and promising for controlling the satellite attitude and sun tracking simultaneously in the presence of disturbance torques. Research limitations/implications - This work is mainly focused on the rigid body of the spacecraft hub that contains all attitude control hardware and payload instrumentation, and does not deal with the vibrations evolving from the propellant sloshing and large flexible appendages such as the deployable solar panels and synthetic aperture radar antennas. Practical implications - The results from this work reveal several practical applications worthy of reducing the weight, size of the spacecraft and, therefore, cost of missions while increasing the instrumentation capabilities. Originality/value - The proposed CASTS solution is a result of looking much wider than one system from a new combination of attitude control and sun tracking, as well as innovative ways of using it.</t>
  </si>
  <si>
    <t>530-539</t>
  </si>
  <si>
    <t>60025577;60025577</t>
  </si>
  <si>
    <t>56830508100;6603397138</t>
  </si>
  <si>
    <t>Chak, Yew Chung;Varatharajoo, Renuganth</t>
  </si>
  <si>
    <t>Chak Y.</t>
  </si>
  <si>
    <t>A novel design of spacecraft combined attitude &amp; sun tracking system using a versatile fuzzy controller</t>
  </si>
  <si>
    <t>10.1108/AEAT-06-2014-0099</t>
  </si>
  <si>
    <t>2-s2.0-84941271809</t>
  </si>
  <si>
    <t>['validity ranges', 'three c', 'selection process', 'results presented', 'receiver calibration', 'range data', 'radar system', 'proposed methodology', 'original method', 'operational radar', 'one year', 'observations collected', 'influential outliers', 'ground clutter', 'explicitly defined', 'comparative study', 'band radars']</t>
  </si>
  <si>
    <t>Data quality control | Inverse methods | Quality assurance/control | Radars/Radar observations | Remote sensing</t>
  </si>
  <si>
    <t>A quality control method for combined online monitoring of weather radar antenna pointing biases and receiver calibration using solar signals detected by an operational radar is adapted for application to midrange radar data (80-150 km). As the original method was developed using long-range data, additional criteria based on robust statistical estimators are imposed in the sun signature detection and selection process, allowing to discard observations biased by ground clutter or precipitation and to remove very influential outliers. The validity ranges of the physical model describing the solar interferences detected by the scanning radar antenna are explicitly defined and an equation for estimation of the effective scanning width in reception is provided in a thorough theoretical derivation. The method proposed reveals its sensitivity to changes in the antenna pointing accuracy and receiver calibration when applied to operational data obtained with three C-band radars during one year. A comparative study on the goodness of fit between a three- and a five-parameter model highlights the effect on the stability and accuracy of the antenna and receiver parameters retrieved for each radar system, considering the dissimilar information content of the observations collected by each radar. The performance of the proposed methodology under the effects of the presence of ground clutter and radio local area network interferences is discussed in the results presented.</t>
  </si>
  <si>
    <t>927-942</t>
  </si>
  <si>
    <t>60001576;60001576;60001576;60001576</t>
  </si>
  <si>
    <t>56830450500;7004870145;56461332400;8210567900</t>
  </si>
  <si>
    <t>Altube, Patricia;Bech, Joan;Argem√≠, Oriol;Rigo, Tomeu</t>
  </si>
  <si>
    <t>Universitat de Barcelona</t>
  </si>
  <si>
    <t>Altube P.</t>
  </si>
  <si>
    <t>Quality control of antenna alignment and receiver calibration using the sun: Adaptation to midrange weather radar observations at low elevation angles</t>
  </si>
  <si>
    <t>10.1175/jtech-d-14-00116.1</t>
  </si>
  <si>
    <t>2-s2.0-84941274789</t>
  </si>
  <si>
    <t>['training block', 'thermal noise', 'system scheme', 'source node', 'single antenna', 'relay node', 'r ),', 'original one', 'destination node', 'destination combines', 'data blocks', 'cochannel interferers', 'arbitrary number']</t>
  </si>
  <si>
    <t>Amplify-and-forward | Cochannel inteference suppression | Diversity combining | Noise nulling | Relay networks</t>
  </si>
  <si>
    <t>We consider an amplify-and-forward relay system with a source node (S), a relay node (R), and a destination node (D) with an arbitrary number of cochannel interferers at the relay. Each node is equipped with a single antenna and operates under the frequency selective circumstance. For such a system, we propose a system scheme to suppress the relay cochannel interference (CCI) at both the relay and the destination, where the relay performs noise selective nulling in the training block to make the relay training sequence avoid suffering from the thermal noise and CCIs at R, and the destination combines the data blocks from the S‚ÜíR‚ÜíD link and the S‚ÜíD link. Simulation results show that the proposed system scheme achieves better channel estimation and symbol detection performance than the original one.</t>
  </si>
  <si>
    <t>481-486</t>
  </si>
  <si>
    <t>Metallurgical and Mining Industry</t>
  </si>
  <si>
    <t>60069736;60069736;60069736;</t>
  </si>
  <si>
    <t>56010933900;23975474500;57005758500;56829822200</t>
  </si>
  <si>
    <t>Li, Congying;Dou, Gaoqi;Gao, Jun;Xu, Cai</t>
  </si>
  <si>
    <t>Cochannel interference suppression in the single antenna amplify-and-forward relay networks</t>
  </si>
  <si>
    <t>2-s2.0-84941277440</t>
  </si>
  <si>
    <t>['successfully conduct', 'spaceborne ads', 'simulation indicate', 'selected altitudes', 'satellite geometry', 'provide confidence', 'power received', 'oceanic regions', 'model takes', 'ionospheric effects', 'high latitudes', 'collect data', 'based ads', 'b receiver', 'antenna proposed', '800 km', '5 dbm', '103 dbm']</t>
  </si>
  <si>
    <t>Automatic Dependent Surveillance-Broadcast (ADS-B) is an air traffic surveillance technology in which aircraft transmit position and identification. The development of space-based ADS-B will allow precise control of aircraft in areas that are not covered by radar, such as oceanic regions and high latitudes. The Royal Military College of Canada has developed a spaceborne ADS-B receiver scheduled to fly on the Canadian Advanced Nanospace eXperiment-7 (CanX-7) satellite. The payload is planned to collect data over the North Atlantic region, which will then be compared to truth data provided by air traffic services. A model was created to determine power levels arriving at the satellite to provide confidence in the ADS-B receiver and antenna proposed for CanX-7. The model takes into account neutral atmosphere and ionospheric effects, aircraft-satellite geometry, and antenna radiation patterns. A simulation was run by inserting real aircraft data from the North Atlantic Track System into the model and placing the satellite at altitudes of 400, 600, and 800 km. Results of the simulation indicate that power received at the satellite, ranging between -98.5 dBm and -103 dBm for the selected altitudes, will be sufficient to successfully conduct the mission.</t>
  </si>
  <si>
    <t>International Journal of Navigation and Observation</t>
  </si>
  <si>
    <t>56830551500;7202620021</t>
  </si>
  <si>
    <t>Van Der Pryt, Richard;Vincent, Ron</t>
  </si>
  <si>
    <t>Van Der Pryt R.</t>
  </si>
  <si>
    <t>A simulation of the reception of automatic dependent surveillance-broadcast signals in low earth orbit</t>
  </si>
  <si>
    <t>10.1155/2015/567604</t>
  </si>
  <si>
    <t>2-s2.0-84941308743</t>
  </si>
  <si>
    <t>['subwavelength scale', 'practical applications', 'phase discontinuity', 'incident wavelength', 'incident polarizations', 'greatly promotes', 'focus spot', 'designed metalens', '7 um', '1300 nm']</t>
  </si>
  <si>
    <t>An ultra-thin, planar, broadband metalens composed of L-shaped gap antennas on a thin gold film has been designed, which is suitable for both circular and X/Y linear polarizations focusing simultaneously. The phase discontinuity of the cross-polarized transmisson light can be manipulated by the length and width of the L-shaped gap antenna accurately. The designed planar metalens posses a strong focusing ability over a large wavelength range, and the size of the focus spot is in subwavelength scale. The focal lengths change from 13 to 7 um with incident wavelength from 750 to 1300 nm, and the cause of dispersion is explained and analyzed in detail. The designed metalens can work very well at a wide incident angles of 0‚àº45¬∞. Most importantly, its unique focusing ability that is independent of the incident polarizations will greatly promotes the practical applications and developments of the metasurfaces.</t>
  </si>
  <si>
    <t>16782-16791</t>
  </si>
  <si>
    <t>60019616;60019616-60002836;60002836;60002836;60019616;60019616;60019616;60019616</t>
  </si>
  <si>
    <t>56115477500;16028221600;56431598300;56433110800;55943834900;55270775000;56327318000;7202361941</t>
  </si>
  <si>
    <t>Wang, Wei;Guo, Zhongyi;Li, Rongzhen;Zhang, Jingran;Li, Yan;Liu, Yi;Wang, Xinshun;Qu, Shiliang</t>
  </si>
  <si>
    <t>Harbin;Hefei</t>
  </si>
  <si>
    <t>Harbin Institute of Technology;Hefei University of Technology</t>
  </si>
  <si>
    <t>60019616;60002836</t>
  </si>
  <si>
    <t>Plasmonics metalens independent from the incident polarizations</t>
  </si>
  <si>
    <t>10.1364/OE.23.016782</t>
  </si>
  <si>
    <t>2-s2.0-84941312829</t>
  </si>
  <si>
    <t>['suggested method', 'significant influence', 'rheological measurements', 'research deals', 'recycled asphalt', 'possible interactions', 'one hand', 'micromechanical study', 'literature data', 'intergranular porosity', 'homogenization approach', 'good agreement', 'generalized self', 'elastic case', 'different temperatures', 'data especially', 'consistent scheme', 'blended binders']</t>
  </si>
  <si>
    <t>Blended binder | Homogenization | Recycled asphalt | Rheology | Shear complex modulus</t>
  </si>
  <si>
    <t>This research deals with an experimental and micromechanical study of high rate recycled asphalt with 70% of RAP. Rheological measurements of shear complex modulus of virgin, RAP and blended binders were performed at different temperatures and frequencies. Then, a micromechanical model based on the generalized self-consistent scheme (GSCS) was suggested for the prediction of the effective mechanical properties of the recycled asphalt. The GSCS-based approach aims to homogenize the heterogeneous material taking into account the intergranular porosity, on the one hand, and the possible interactions between its phases on the other one. The suggested method was compared to a step-by-step (successive) homogenization approach and literature data in elastic case were used for this purpose. The results have shown that the GSCS-based approach presents a good agreement with the data especially for higher volume fractions of aggregates. Furthermore, the significant influence of the blend homogeneity level on the estimation of the effective mechanical properties of the recycled asphalt was highlighted.</t>
  </si>
  <si>
    <t>1037-1045</t>
  </si>
  <si>
    <t>Archives of Civil and Mechanical Engineering</t>
  </si>
  <si>
    <t>60105099;60105099;60105099</t>
  </si>
  <si>
    <t>14029860400;12790208600;56684624300</t>
  </si>
  <si>
    <t>Eddhahak, A.;Vandamme, M.;Vu, V. T.</t>
  </si>
  <si>
    <t>Laboratoire Navier</t>
  </si>
  <si>
    <t>Eddhahak A.</t>
  </si>
  <si>
    <t>Micromechanical contribution for the prediction of the viscoelastic properties of high rate recycled asphalt and influence of the level blending</t>
  </si>
  <si>
    <t>S1644966515000497</t>
  </si>
  <si>
    <t>10.1016/j.acme.2015.05.005</t>
  </si>
  <si>
    <t>2-s2.0-84941315361</t>
  </si>
  <si>
    <t>['type metamaterial', 'suppressing side', 'structure performs', 'spiral resonators', 'shaped resonators', 'ring resonators', 'real part', 'real challenge', 'radiation performance', 'permeability since', 'negative values', 'engineered materials', 'effective permeability', 'array antenna']</t>
  </si>
  <si>
    <t>Angular selective | Meta-surface | Metamaterial | Phased array | Side-lobe suppression</t>
  </si>
  <si>
    <t>Metamaterials are engineered materials that show negative values of permittivity and/or permeability over a finite frequency band. It has been a real challenge to obtain negative values of permeability since there are no free magnetic charges in nature. However, various resonator structures such as split-ring resonators, spiral resonators, and S-shaped resonators (SSRs) have been demonstrated to have negative values for the real part of effective permeability over narrow spectral bands. In this paper, an SRR-type metamaterial will be presented to enhance the radiation performance of array antenna by suppressing side-lobes with low additional loss. This kind of structure performs as spatial angular filters, whose transmission coefficient decreases as the incident angle increases.</t>
  </si>
  <si>
    <t>S70-S73</t>
  </si>
  <si>
    <t>1433075X</t>
  </si>
  <si>
    <t>Materials Research Innovations</t>
  </si>
  <si>
    <t>;;;60025278;;</t>
  </si>
  <si>
    <t>57189891275;36088294800;57226036123;57218383556;55445402800;55898599000</t>
  </si>
  <si>
    <t>Li, B.;Zhou, T.;Zheng, X.;Chen, Y.;Ji, C. L.;Zhao, Z. Y.</t>
  </si>
  <si>
    <t>Li B.</t>
  </si>
  <si>
    <t>A magnetic metamaterial-based spatial filter for phased-array applications</t>
  </si>
  <si>
    <t>10.1179/1432891715Z.0000000001431</t>
  </si>
  <si>
    <t>2-s2.0-84941333093</t>
  </si>
  <si>
    <t>['wide bandwidth', 'two parts', 'transmitter antenna', 'stochastic motions', 'small spiral', 'small monopole', 'relative bandwidth', 'radiation pattern', 'new antenna', 'miniaturized antenna', 'maximum gain', 'ism band', 'frequency band', 'designing procedure', 'designed antenna', 'appropriate gain', 'antenna consists', '6 mhz', '360 mhz']</t>
  </si>
  <si>
    <t>In this paper, a new antenna is designed in order to use in the wireless capsule endoscopy (WCE) system. This antenna consists of two parts; the small monopole part and the small spiral. Having the omnidirectional radiation pattern for covering the stochastic motions of the capsule into gastrointestinal and also, appropriate gain and wide bandwidth to achieve high resolution images must be considered in designing procedure. In this design, a good radiation pattern is obtained from small monopole, and using the spiral structure leads to an appropriate wide bandwidth and a miniaturized antenna. By simulating this antenna in the human body environment and considering four different body tissues and their results, the antenna has the bandwidth of 360 MHz (39.3% relative bandwidth) at 928 MHz center frequency which covers the ISM band (868.0-868.6 MHz and 902.8 to 928.0 MHz). The radiation pattern of the antenna is omnidirectional. The maximum gain of the designed antenna is ‚Äî 23 dB, over the frequency band that is suitable for using as a transmitter antenna in the WCEs.</t>
  </si>
  <si>
    <t>71-78</t>
  </si>
  <si>
    <t>56835673100;14052623100</t>
  </si>
  <si>
    <t>Atashpanjeh, Elham;Pirhadi, Abbas</t>
  </si>
  <si>
    <t>Atashpanjeh E.</t>
  </si>
  <si>
    <t>Design of wideband monopole antenna loaded with small spiral for using in wireless capsule endoscopy systems</t>
  </si>
  <si>
    <t>10.2528/PIERC15062801</t>
  </si>
  <si>
    <t>2-s2.0-84941337178</t>
  </si>
  <si>
    <t>['tested numerically', 'studied factors', 'single dra', 'proposed structures', 'overall efficiency', 'microwaves regime', 'measurements showed', 'ground plane', 'energy absorbers', 'dr antennas', 'dielectric resonator', 'built based', 'antenna structure', 'achieved using', '5 ghz']</t>
  </si>
  <si>
    <t>This paper presents dielectric resonator antennas (DRAs) for efficient energy harvesting or wireless power transfer in the microwaves regime. A single DRA and 1 x 3 array were used to build foundation profiles for DRAs as energy absorbers. The proposed structures were designed and fabricated to resonate around 5.5 GHz. The study examined different factors that affect the absorbed power efficiency. The size of ground plane and coupling between dielectric resonator (DR) elements in an array were studied, highlighting their effects on the overall efficiency of the antenna structure for different incident polarizations. A 5 x 5 array was built based on the studied factors and tested numerically and experimentally. Measurements showed that energy absorption efficiency as high as 67% can be achieved using an array of DR antennas.</t>
  </si>
  <si>
    <t>89-99</t>
  </si>
  <si>
    <t>55510511100;7006080963</t>
  </si>
  <si>
    <t>Ashoor, Ahmed Z.;Ramahi, Omar M.</t>
  </si>
  <si>
    <t>Ashoor A.</t>
  </si>
  <si>
    <t>Dielectric resonator antenna arrays for microwave energy harvesting and far-field wireless power transfer</t>
  </si>
  <si>
    <t>10.2528/PIERC15071504</t>
  </si>
  <si>
    <t>2-s2.0-84941342312</t>
  </si>
  <si>
    <t>['square patch', 'proposed antenna', 'measured 3', 'indentation depths', 'indentation angles', 'fractal patch', 'experimentally studied', 'current elements', 'circular polarisation', 'able candidate', '8 ghz', '4 ghz']</t>
  </si>
  <si>
    <t>Circular polarisation | Koch | Microstrip antenna | Minkowski | Multiband antenna | Wireless application</t>
  </si>
  <si>
    <t>The design of circularly polarised multiband poly fractal boundary microstrip antenna is proposed and experimentally studied. Initially the two orthogonal sides of the square patch are replaced with different fractal curves for circular polarisation (CP) radiation. Along the x and y axes, Minkowski and Koch fractal curves are employed. A 45¬∞ rotated poly fractal slot is embedded at the center of the fractal patch for triband CP operation. The indentation depths and indentation angles of the Minkowski and Koch fractal curves are optimised for better CP emission. The inserted fractal slot redistributes the current elements on the patch for tri band CP radiation. The measured 3-dB axial ratio bandwidths of the proposed antenna at 2.4 GHz, 3.4 GHz, and 5.8 GHz are 1.53 per cent, 0.81 per cent, and 1.62 per cent respectively, making it an able candidate for WLAN and Wi-MAX wireless applications.</t>
  </si>
  <si>
    <t>379-384</t>
  </si>
  <si>
    <t>57199772667;23968356300</t>
  </si>
  <si>
    <t>Reddy, V. V.;Sarma, N. V.S.N.</t>
  </si>
  <si>
    <t>Reddy V.</t>
  </si>
  <si>
    <t>Poly fractal boundary circularly polarised microstrip antenna for WLAN/Wi-MAX wireless applications</t>
  </si>
  <si>
    <t>10.14429/dsj.65.8905</t>
  </si>
  <si>
    <t>2-s2.0-84941348862</t>
  </si>
  <si>
    <t>['virtual space', 'two dimensional', 'transformation electromagnetics', 'radiation emitted', 'radiated beam', 'proposed concept', 'potential threedimensional', 'physical space', 'patch array', 'lens antenna', 'latter source', 'feeding source', 'design procedure', 'design method', 'common metamaterials']</t>
  </si>
  <si>
    <t>In this paper, based on transformation electromagnetics, the design procedure of a lens antenna, which steers the radiated beam of a patch array, is presented. Laplace's equation is adopted to construct the mapping between the virtual space and the physical space. The two dimensional (2D) design method can be extended to a potential threedimensional (3D) realization, and with a proper parameter simplification, the lens can be further realized by common metamaterials or isotropic graded refractive index (GRIN) materials. Full wave simulations are performed to validate the proposed concept. It is observed that by placing the lens on a feeding source, we are able to steer the radiation emitted by the latter source.</t>
  </si>
  <si>
    <t>12942-12951</t>
  </si>
  <si>
    <t>60101845;60101845-60017338;60101845-60017338</t>
  </si>
  <si>
    <t>56459399500;16244258200;6701426035</t>
  </si>
  <si>
    <t>Yi, Jianjia;Burokur, Shah Nawaz;De Lustrac, Andr√©</t>
  </si>
  <si>
    <t>Orsay;Nanterre</t>
  </si>
  <si>
    <t>Institut d'√âlectronique Fondamentale, Orsay;Universit√© Paris Nanterre</t>
  </si>
  <si>
    <t>60101845;60017338</t>
  </si>
  <si>
    <t>Yi J.</t>
  </si>
  <si>
    <t>Conceptual design of a beam steering lens through transformation electromagnetics</t>
  </si>
  <si>
    <t>10.1364/OE.23.012942</t>
  </si>
  <si>
    <t>2-s2.0-84941370533</t>
  </si>
  <si>
    <t>['type structure', 'proposed scheme', 'proposed based', 'original moea', 'optimisation searching', 'improve speed', 'high effectiveness', 'go ).', 'design space', 'design examples', 'decomposition combined', 'considering non', 'combining two', 'centre interval', 'capacity loss', 'beam direction', '36 ghz', '15 mm']</t>
  </si>
  <si>
    <t>Fragment-type structure has found its application in designing high isolation structure for multiple-input and multiple-output (MIMO) system. In this study, a novel design scheme and a high-efficiency optimisation searching technique for fragment-type isolation structure are proposed based on multiobjective evolutionary algorithm based on decomposition combined with enhanced genetic operators (MOEA/D-GO). Both considering non-uniform fragment cells in design space and combining two-dimensional median filtering operator in the original MOEA/D-GO can improve speed of optimisation searching while obtaining higher isolation and better envelope correlation coefficient at expense of capacity loss. With the high-efficiency optimisation search, more design objectives including the beam direction can be handled as well. The proposed design scheme and high-efficiency searching technique are demonstrated through design examples with two MIMO planar inverted-F antennas operating at 2.345-2.36 GHz and having a centre-to-centre interval of 15 mm. Comparison results among three designs verify the high effectiveness of the proposed scheme and optimisation searching technique.</t>
  </si>
  <si>
    <t>933-939</t>
  </si>
  <si>
    <t>60019118;60019118-60019499;60019118</t>
  </si>
  <si>
    <t>54784420900;56925706900;57193615086</t>
  </si>
  <si>
    <t>Ding, Dawei;Wang, Gang;Wang, Lu</t>
  </si>
  <si>
    <t>Ding D.</t>
  </si>
  <si>
    <t>High-efficiency scheme and optimisation technique for design of fragment-type isolation structure between multiple-input and multiple-output antennas</t>
  </si>
  <si>
    <t>10.1049/iet-map.2014.0742</t>
  </si>
  <si>
    <t>2-s2.0-84941553051</t>
  </si>
  <si>
    <t>['wide range', 'sensing antenna', 'novel multi', 'frequency bands', 'frequency agility', 'different modes', 'developed model', 'antenna system', '3600 mhz', '3450 mhz']</t>
  </si>
  <si>
    <t>A compact, novel multi-mode, multi-band frequency reconfigurable multiple-input-multiple-output (MIMO) antenna system, integrated with ultra-wideband (UWB) sensing antenna, is presented. The developed model can be used as a complete antenna platform for cognitive radio applications. The antenna system is developed on a single substrate area of dimensions 65 √ó 120 mm&lt;sup&gt;2&lt;/sup&gt;. The proposed sensing antenna is used to cover a wide range of frequency bands from 710 to 3600 MHz. The frequency reconfigurable dual-element MIMO antenna is integrated with P-type, intrinsic, N-type (PIN) diodes for frequency agility. Different modes of selection are used for the MIMO antenna system reconfigurability to support different wireless system standards. The proposed MIMO antenna configuration is used to cover various frequency bands from 755 to 3450 MHz. The complete system comprising the multi-band reconfigurable MIMO antennas and UWB sensing antenna for cognitive radio applications is proposed with a compact form factor.</t>
  </si>
  <si>
    <t>940-947</t>
  </si>
  <si>
    <t>Integrated reconfigurable multiple-input-multiple-output antenna system with an ultra-wideband sensing antenna for cognitive radio platforms</t>
  </si>
  <si>
    <t>10.1049/iet-map.2014.0605</t>
  </si>
  <si>
    <t>2-s2.0-84941553593</t>
  </si>
  <si>
    <t>['sidelobe suppression', 'radiating array', 'proposed double', 'power division', 'measured gain', 'measured bandwidth', 'good choice', 'good agreements', 'feeding network', 'experiments demonstrate', 'design procedure', 'centre frequency', 'broadband right', 'angle transition', '94 db', '8 db', '7 db', '35 ghz', '32 ghz']</t>
  </si>
  <si>
    <t>In this study, a millimetre-wave slotted array antenna based on double-layer substrate integrated waveguide (SIW) is proposed. The radiating array and feeding network are arranged on different substrate layers with a normal printed circuit board process. The design procedure of radiating elements based on array parameters extraction is introduced. A broadband T-junction and tilted coupling slots are used for power division in feeding network. A broadband right-angle transition between SIW and standard rectangular waveguide WR28 is designed and integrated in the bottom metallic plate for measurement. An 8 √ó 8 array operating at 35 GHz is designed and fabricated. Measured gain is 19.94 dB with sidelobe suppression of -19.8 dB in the E-plane and -17.7 dB in the H-plane at the centre frequency. The measured bandwidth of 20 dB return loss is 1.32 GHz. The good agreements between simulations and experiments demonstrate that the proposed double-layer SIW slotted array antenna is a good choice for un-rectangular aperture array and large array applications.</t>
  </si>
  <si>
    <t>882-888</t>
  </si>
  <si>
    <t>60005244;60005244</t>
  </si>
  <si>
    <t>56267371700;7006874529</t>
  </si>
  <si>
    <t>Li, Teng;Dou, Wen Bin</t>
  </si>
  <si>
    <t>Millimetre-wave slotted array antenna based on double-layer substrate integrated waveguide</t>
  </si>
  <si>
    <t>10.1049/iet-map.2014.0571</t>
  </si>
  <si>
    <t>2-s2.0-84941558465</t>
  </si>
  <si>
    <t>['rfid tags', 'rfid systems', 'retail market', 'quadruple network', 'proposed quadruple', 'proposed array', 'production line', 'path fading', 'localisation system', 'localisation algorithms', 'level tagging', 'indoor radio', 'frequency identification', 'blind spots', 'additional circuits', 'accurate localisation']</t>
  </si>
  <si>
    <t>Item-level tagging has been required to the retail market with densely placed items as well as the production line. Owing to the multi-path fading, the blind spots where the tag is non-responsive can be created. Furthermore, in case of the indoor radio-frequency identification (RFID) localisation system, additional circuits and localisation algorithms are indispensable for accurate localisation of RFID tags. In this study, in order to solve this problem, the beam-controlled antenna array with a quadruple beamforming network which generates multiple beams is presented for ultra-highfrequency (UHF) RFID systems. The proposed quadruple-feed antenna array can cover the wide spatial coverage, and the main beam directions of the proposed array can be controlled by selecting the appropriate input port of the quadruple network. The fabricated antenna array with the quadruple-feed network operates at the 902-928 MHz band and produces scannable multiple beams for UHF RFID localisation system within the wide interrogation zone.</t>
  </si>
  <si>
    <t>60023075;60032144;60032144</t>
  </si>
  <si>
    <t>55778141185;24480153900;55608574700</t>
  </si>
  <si>
    <t>Lee, Wang Sang;Tae, Hyun Sung;Yu, Jong Won</t>
  </si>
  <si>
    <t>Quadruple-feed beam-controlled antenna array for the localisations of ultra-highfrequency radio-frequency identification tags</t>
  </si>
  <si>
    <t>10.1049/iet-map.2014.0158</t>
  </si>
  <si>
    <t>2-s2.0-84941560058</t>
  </si>
  <si>
    <t>['widely used', 'unsuitable location', 'simple procedure', 'rotman lens', 'recent years', 'proposed method', 'proposed lens', 'properly reduced', 'previous non', 'phase error', 'new scheme', 'important challenges', 'converting three', 'constructed easily', 'causes mismatching', 'average improvement', '10 ghz']</t>
  </si>
  <si>
    <t>Rotman lens is widely used to feed a phased array antenna to implement a beam forming network. In designing Rotman lens, one of the most important challenges is the phase error. In recent years, Rotman lens has been designed by using a non-focal idea whereas the position of ports are only optimised to reduce the phase error. Because of the unsuitable location of the ports, which causes mismatching and coupling, the previous non-focal method cannot be constructed easily. To implement the lens, a new scheme, converting three-focal Rotman lens to non-focal, is presented. By using a simple procedure, the phase error is properly reduced. To evaluate the proposed method, the non-focal Rotman lens has been implemented at 10 GHz. The simulation and measurement results illustrate that the method is implementable. Furthermore, the average improvement of the maximum phase error in the proposed lens, with five beam ports and five array ports with overall lens size of 15 √ó 15 cm2, is 36% better than the previous reported work.</t>
  </si>
  <si>
    <t>982-987</t>
  </si>
  <si>
    <t>60089290;60089290</t>
  </si>
  <si>
    <t>55602798700;24448938200</t>
  </si>
  <si>
    <t>Rajabalian, Mojtaba;Zakeri, Bijan</t>
  </si>
  <si>
    <t>Babol</t>
  </si>
  <si>
    <t>Babol Noshirvani University of Technology</t>
  </si>
  <si>
    <t>Rajabalian M.</t>
  </si>
  <si>
    <t>Optimisation and implementation for a non-focal Rotman lens design</t>
  </si>
  <si>
    <t>10.1049/iet-map.2014.0797</t>
  </si>
  <si>
    <t>2-s2.0-84941560435</t>
  </si>
  <si>
    <t>2013R1A1A1005735</t>
  </si>
  <si>
    <t>['test fixture', 'substrate parameters', 'simulation data', 'results show', 'measured data', 'loss tangent', 'line fixtures', 'intelligently search', 'felt substrates', 'error function', 'current study', 'authors present', 'antenna substrate']</t>
  </si>
  <si>
    <t>In the current study, the authors present a technique to characterise the permittivity and loss tangent of an antenna substrate. In this method, an error function is formulated with measured data and a set of simulation data on the antenna's impedance and bandwidth. Subsequently, a surrogate-based optimisation code is used to intelligently search for the substrate parameters that minimise the error function. The validity of the method is demonstrated by experiments on wearable patch antennas with felt substrates. The results show that the method is effective in retrieving the permittivity and loss tangent of the antenna substrate using the antenna itself as the test fixture. Thus, there is no need to prepare additional resonators or transmission-line fixtures as in conventional substrate characterisation methods.</t>
  </si>
  <si>
    <t>867-871</t>
  </si>
  <si>
    <t>56230087000;56681595800</t>
  </si>
  <si>
    <t>Nguyen, Phuong Minh;Chung, Jae Young</t>
  </si>
  <si>
    <t>Nguyen P.</t>
  </si>
  <si>
    <t>Characterisation of antenna substrate properties using surrogate-based optimisation</t>
  </si>
  <si>
    <t>10.1049/iet-map.2014.0627</t>
  </si>
  <si>
    <t>2-s2.0-84941563723</t>
  </si>
  <si>
    <t>['support 4', 'results show', 'reduced multi', 'recent years', 'proposed extensively', 'path fading', 'outstanding features', 'line coupler', 'impedance bandwidth', 'feed networks', 'circular polarisation', 'channel interference', 'butler matrices', '3 ¬∞', '25 steradian', '1 dbic']</t>
  </si>
  <si>
    <t>Among the other features, multiple beam antennas have the advantage of reduced multi-path fading and co-channel interference. Because of the outstanding features of the Butler matrices, they have been proposed extensively in recent years as feed networks of the antenna array applications such as broadband and circular polarisation. In this study, a beam steering array antenna composed of a broadband circularly polarised square slot antenna and a novel, Butler matrix feed network designed with a proposed broadband branch-line coupler is introduced. The results show that a compact and its improvements are discussed. In this study, a broadband double box coupler with impedance bandwidth over 5-7.4 GHz frequency and the phase error less than 3¬∞ is employed. Also the measured impedance bandwidth of the proposed beam steering array antenna is 39% (from 4.7 to 7 GHz). The minimum 3 dB axial ratio bandwidth between ports, support 4.55-6.7 GHz frequency range. The measured peak gain of the proposed array antenna is 10.1 dBic that could scan solid angle ~25 steradian.</t>
  </si>
  <si>
    <t>975-981</t>
  </si>
  <si>
    <t>60104503-60022002;60107357;60022002;60002826</t>
  </si>
  <si>
    <t>56331335100;55223985100;56230686000;6603900197</t>
  </si>
  <si>
    <t>Karamzadeh, Saeid;Rafii, Vahid;Kartal, Mesut;Virdee, Bal S.</t>
  </si>
  <si>
    <t>Modified circularly polarised beam steering array antenna by utilised broadband coupler and 4 √ó 4 butler matrix</t>
  </si>
  <si>
    <t>10.1049/iet-map.2014.0768</t>
  </si>
  <si>
    <t>2-s2.0-84941563794</t>
  </si>
  <si>
    <t>['worldwide interoperability', 'wimax applications', 'switchable performances', 'reconfigurable structure', 'power amplifier', 'novel design', 'noise amplifier', 'microwave access', 'interdigital filter', 'gain improvement', 'designed passive', 'compact dimension', 'additional filters', 'active antennas', '59 ghz', '56 ghz', '5 db', '3 db']</t>
  </si>
  <si>
    <t>A novel design of reconfigurable monopole microstrip active integrated antenna (AIA) for wireless local area network (WLAN) and Worldwide Interoperability for Microwave Access (WiMAX) applications is presented and discussed in this study. The primary designed reconfigurable passive antenna is capable of supporting switchable single/dual band performances while having a compact dimension of 12 √ó 18 mm&lt;sup&gt;2&lt;/sup&gt;. The proposed reconfigurable passive antenna is integrated with an interdigital filter and a reconfigurable switchable power/low-noise amplifier (LNA) (power amplifier - PA, LNA) forming a single-port microstrip AIA which can be used as a full-duplex switchable transceiver in which the need for additional filters is eliminated because of its reconfigurable structure. A 2.3-2.56 GHz (WLAN) with 12.3 dB (PA) gain improvement and 3.3-3.59 GHz (WiMAX) with 8.5 dB (LNA) gain improvement are supported at switchable performances of the fabricated reconfigurable AIA. Measured results show that the designed passive and active antennas have proper almost omnidirectional radiation characteristics at their desired operation frequencies which is suitable for WLAN and WiMAX applications.</t>
  </si>
  <si>
    <t>872-881</t>
  </si>
  <si>
    <t>55429747300;55921040500;8676524500</t>
  </si>
  <si>
    <t>Valizade, Arash;Rezaei, Pejman;Orouji, Ali Asghar</t>
  </si>
  <si>
    <t>Design of reconfigurable active integrated microstrip antenna with switchable low-noise amplifier/power amplifier performances for wireless local area network and WiMAX applications</t>
  </si>
  <si>
    <t>10.1049/iet-map.2014.0704</t>
  </si>
  <si>
    <t>2-s2.0-84941565940</t>
  </si>
  <si>
    <t>['wlms problem', 'various aspects', 'two arrays', 'transmitting module', 'transmitting array', 'transceiving array', 'receiving arrays', 'provided based', 'proposed method', 'pattern shape', 'new method', 'joint pattern', 'good applicability', 'five examples', 'excitation dynamics', 'excitation constraints', 'different shapes', '0 db']</t>
  </si>
  <si>
    <t>A new synthesis algorithm for arbitrarily shaped patterns generated by transmitting and receiving arrays is proposed in this study. First, according to the radar range equation, the authors vividly present the definition of the joint pattern of the transceiving array. To solve the joint optimisation problem, the projectors over pattern and excitation constraints are provided based on alternating projection method. In many traditional methods, the excitations are obtained by solving the (weighted) least mean squares (WLMS) problem. Nevertheless, in this study, WLMS problem is rewritten as a constrained WLMS problem, which introduces an effective proximal splitting method to improve the convergence and stability. Besides, to make full use of transmitting module, the excitation dynamics of transmitting array is enforced to be 0 dB. To validate the good applicability of the proposed method, two arrays in different shapes are applied. Five examples with embedded patterns including phase-only synthesis, pattern with unbalanced sidelobe levels etc., are presented to highlight the various aspects of the method. In general, the new method not only can restrict the pattern shape, also can constrain the excitations of transmitting and receiving arrays, respectively.</t>
  </si>
  <si>
    <t>964-974</t>
  </si>
  <si>
    <t>60010080;60010080;60010080;60010080;60010080</t>
  </si>
  <si>
    <t>56611273300;8299278800;7103379353;34875321100;56163984500</t>
  </si>
  <si>
    <t>Wan, Chuan;Han, Yubing;Sheng, Weixing;Ma, Xiaofeng;Zhang, Renli</t>
  </si>
  <si>
    <t>Wan C.</t>
  </si>
  <si>
    <t>Pattern synthesis with constrained excitations for transceiving arrays</t>
  </si>
  <si>
    <t>10.1049/iet-map.2014.0609</t>
  </si>
  <si>
    <t>2-s2.0-84941567581</t>
  </si>
  <si>
    <t>['uniform spacing', 'uniform excitations', 'spherical arrays', 'sidelobe levels', 'plane patterns', 'phases ).', 'pattern synthesis', 'pattern multiplication', 'lobe levels', 'lobe etc', 'least squares', 'latitude angles', 'error function', 'element spacing', 'determines radius', 'db beam', 'current excitations', 'coordinate axes', 'conformal arrays', 'array synthesis']</t>
  </si>
  <si>
    <t>Method of least squares is employed for synthesis of non-uniform spherical arrays using Euler rotation of coordinate axes for reduction of side-lobe levels, controllability of 3-db beam-width of main-lobe etc. It is useful for synthesis of conformal arrays, where pattern multiplication is not applicable and array synthesis is involved. This method for synthesis of spherical arrays is general that determines radius of sphere, longitude and latitude angles of elements and their current excitations (amplitudes and phases). The authors investigate several examples to demonstrate its capability. Studies on conformal arrays deal with non-uniform excitation currents, leading to complicated input networks. Therefore the authors suggest non-uniform spacing, which shows that array synthesis by variable element spacing will realise any specifications, same as non-uniform excitations. An error function is constructed for pattern synthesis, which is a function of element spacing and excitations. The authors use combination of global and local minimisation algorithms. In examples of spherical array synthesis, 2.5 and 5.5 dB reduction of sidelobe levels have been achieved in the E- and H-plane patterns, respectively, relative to the available design data. In addition, reduction of beam-width of main-beams in E- and H-planes has been obtained by 39% and 34%, respectively.</t>
  </si>
  <si>
    <t>898-904</t>
  </si>
  <si>
    <t>6602214507;57216324743</t>
  </si>
  <si>
    <t>Oraizi, Homayoon;Soleimani, Hadi</t>
  </si>
  <si>
    <t>Oraizi H.</t>
  </si>
  <si>
    <t>Optimum pattern synthesis of non-uniform spherical arrays using the Euler rotation</t>
  </si>
  <si>
    <t>10.1049/iet-map.2014.0460</t>
  </si>
  <si>
    <t>2-s2.0-84941568585</t>
  </si>
  <si>
    <t>['transmitter chain', 'total area', 'throw switch', 'study presents', 'power amplifier', 'pole double', 'phase shifter', 'oxide semiconductor', 'measurement results', 'individual sub', 'core chip', 'complementary metal', '9 mm', '6 db', '285 mw', '10 ghz']</t>
  </si>
  <si>
    <t>This study presents a transmit/receive (T/R) module core chip with 4-bit operation using 0.25 Œºm silicon- germanium (SiGe) bi-complementary metal-oxide semiconductor (BiCMOS) technology, for X-band phased array RADAR applications. The T/R module core chip consists of sub-blocks such as low noise amplifier, power amplifier, phase shifter, single-pole double-throw switch and variable gain amplifier. Switches incorporate n-type MOS devices while amplifiers are implemented with SiGe heterojunction bipolar transistors. Measurement results for the complete core chip and its individual sub-blocks are reported here. Between 9 and 10 GHz, the constructed T/R module achieves about 11 dB gain for both receiver (RX) and transmitter (TX) chains, while it has -10.5 dBm receiver chain third-order intermodulation intercept point (IIP&lt;inf&gt;3&lt;/inf&gt;), and 16 dBm OP&lt;inf&gt;1 dB&lt;/inf&gt; for transmitter chain. Root-mean-square phase error is measured as 5, whereas noise figure varies between 4 and 6 dB. The total power dissipation of core chip is about 285 mW, with a total area of 4.9 mm&lt;sup&gt;2&lt;/sup&gt;.</t>
  </si>
  <si>
    <t>948-956</t>
  </si>
  <si>
    <t>60008991;60008991;60008991;60008991;60008991</t>
  </si>
  <si>
    <t>57211012596;25958802400;56252519000;23985340200;7004052025</t>
  </si>
  <si>
    <t>Dinc, Tolga;√ñzeren, Emre;√áali≈ükan, Can;Kayahan, H√ºseyin;Gurbuz, Yasar</t>
  </si>
  <si>
    <t>Dinc T.</t>
  </si>
  <si>
    <t>X-band SiGe bi-complementary metal-oxide semiconductor transmit/receive module core chip for phased array RADAR applications</t>
  </si>
  <si>
    <t>10.1049/iet-map.2014.0224</t>
  </si>
  <si>
    <t>2-s2.0-84941591625</t>
  </si>
  <si>
    <t>['fixed large', 'experimental results', 'cataloguized man']</t>
  </si>
  <si>
    <t>Antenna pattern | Catalog of space objects | Reflected signal | Two-mirror antenna</t>
  </si>
  <si>
    <t>The antenna pattern measuring technique and the procedure for determining the characteristics of the fixed large-size incoherent scatter radar antenna in terms of reflecting from the cataloguized man-made space objects are proposed. The advantage of the proposed informational resources makes it possible to measure different antenna pattern cross-sections. A set of experimental results is presented.</t>
  </si>
  <si>
    <t>60105341;60105341;60105341</t>
  </si>
  <si>
    <t>57191443843;6507021182;57195361510</t>
  </si>
  <si>
    <t>Chepurnyi, Ya N.;Yemelyanov, L. Ya;Iskra, D. A.</t>
  </si>
  <si>
    <t>Institute of Ionosphere NAS and MES of Ukraine</t>
  </si>
  <si>
    <t>Chepurnyi Y.</t>
  </si>
  <si>
    <t>Determination of incoherent scatter radar antenna characteristics using reflections from cataloguized man-made space objects</t>
  </si>
  <si>
    <t>10.1615/TelecomRadEng.v74.i6.20</t>
  </si>
  <si>
    <t>2-s2.0-84941617254</t>
  </si>
  <si>
    <t>['tropospheric ducting', 'troposphere refraction', 'surface trans', 'surface layer', 'signal parameters', 'shadowzone level', 'shadow zone', 'sea troposphere', 'samples taken', 'radio systems', 'radio signals', 'radio occultations', 'particularly sensitive', 'parabolic antenna', 'occultation angle', 'obtaining quasi', 'model developed', 'measured data', 'great variations', 'gradient arrays', 'gps signals', 'gps satellites', 'fixed near', 'enhanced refraction', 'done within', 'developing satellite', 'crucial importance', 'controlled portion', 'based systems', 'appropriate calculations']</t>
  </si>
  <si>
    <t>Angle of refraction | Effective gradient | Satellite | Shadow zone | Tropospheric refraction</t>
  </si>
  <si>
    <t>Obtaining quasi-real time estimates of troposphere refraction is a task of crucial importance for improving the performance of radio systems. This paper presents experimental results on troposphere refraction over the sea, recovered from radio signals of GPS navigation satellites. The work features measurements in the shadow zone where signal parameters are subject to great variations and happen to be particularly sensitive to changes in refraction. The shadowzone level of the GPS signals has been increased by the use of a parabolic antenna. The observations of radio occultations of GPS satellites over the sea involved cases of standard and enhanced refraction, and of tropospheric ducting. The measured data have been used to retrieve height gradients of the refractive index profiles n(h) in the near-surface layer of the above-sea troposphere. The appropriate calculations are done within the model developed in Part I of the paper, using the data on the occultation angle and slope of the diffraction-controlled portion of the basic propagation loss curve. The magnitudes so obtained are confronted with the 'effective' gradients that are recovered from the signal levels measured along a near-surface trans-horizon propagation path. The correlation factors estimated for elements of the gradient arrays, compiled for the fixed near-surface and the satellite radio links, were about 0.53 to 0.78 (samples taken from neighboring measurements). The figures can increase up to 0.85 or 0.9 upon averaging. The results may prove useful for developing satellite-based systems of diagnosing the troposphere refraction.</t>
  </si>
  <si>
    <t>865-875</t>
  </si>
  <si>
    <t>60068535;60068535;60068535;60068535</t>
  </si>
  <si>
    <t>14063220800;14063595800;25929663700;6506750270</t>
  </si>
  <si>
    <t>Kabanov, V. A.;Morgun, G. M.;Sinitsky, V. B.;Tourgenev, I. S.</t>
  </si>
  <si>
    <t>O. Ya. Usikov Institute for Radiophysics and Electronics of the National Academy of Sciences of Ukraine</t>
  </si>
  <si>
    <t>Kabanov V.</t>
  </si>
  <si>
    <t>Estimating shadow-zone parameters of tropospheric refraction from the radiation of remote sources. Part II: Experiment</t>
  </si>
  <si>
    <t>10.1615/TelecomRadEng.v74.i10.20</t>
  </si>
  <si>
    <t>2-s2.0-84941623758</t>
  </si>
  <si>
    <t>['wide range', 'wave diffraction', 'semiinfinite cone', 'scatterer parameters', 'rigorous solution', 'radiation resistance', 'particular cases', 'paper suggests', 'open end', 'one arm', 'magnetic current', 'frequency parameters', 'finite cone', 'finite bicone', 'discone scatterer', 'disc radius', 'directional patterns', 'circular coil', 'broadbandness properties', 'boundary transition', 'basic structure', 'approximate methods', 'already known']</t>
  </si>
  <si>
    <t>Analytical regularization | Bicone | Broadband properties | Discone | Radiation resistance</t>
  </si>
  <si>
    <t>The finite bicone is a basic structure for analyzing discone antennas by approximate methods. The paper suggests a rigorous solution of the axially symmetric problem of TM-wave diffraction by the open end of a bicone, with one arm of which being represented by a semiinfinite cone, while the other by a finite cone. The structure is illuminated by the field from a circular coil of the magnetic current. The mode matching method along with the analytic regularization technique is used to solve the problem. The solution for a discone scatterer is obtained as a boundary transition from a bicone with arbitrary angular parameters. The directional patterns and radiation resistance are analyzed in dependence on the scatterer parameters. The obtained numerical results are compared with those already known for the particular cases. It is shown that the broadbandness properties of the directional pattern improve with increasing the disc radius and biconical range width. The obtained results allow conducting a rigorous electrodynamic analysis of the discone scatter characteristics for a wide range of geometrical and frequency parameters.</t>
  </si>
  <si>
    <t>563-576</t>
  </si>
  <si>
    <t>60014641;60014641</t>
  </si>
  <si>
    <t>6506358676;55512943700</t>
  </si>
  <si>
    <t>Kuryliak, D. B.;Sharabura, O. M.</t>
  </si>
  <si>
    <t>Kuryliak D.</t>
  </si>
  <si>
    <t>Axisymmetric electromagnetic excitation of a metallic Discone Scatterer</t>
  </si>
  <si>
    <t>10.1615/TelecomRadEng.v74.i7.10</t>
  </si>
  <si>
    <t>2-s2.0-84941635137</t>
  </si>
  <si>
    <t>['uneven distribution', 'simplest radiating', 'significantly affect', 'significant extent', 'scattering antennas', 'radiation pattern', 'linear elements', 'higher harmonics', 'current distribution', 'antenna surface', 'antenna characteristics', 'also important', 'absolute values']</t>
  </si>
  <si>
    <t>Antenna | Microwave office software | Surface impedance | WIRE software</t>
  </si>
  <si>
    <t>The results of investigations into nonlinear effects arising in the simplest radiating and scattering antennas are presented. It is shown that the uneven distribution of nonlinearity surface impedance (NSI) of the antenna or inclusion in the antenna quasi non-linear elements can significantly affect its performance. Varying the absolute values and the shape of the distribution of the NSI can change the shape of the current distribution on the antenna surface, and thus, change the shape of the radiation pattern. This concerns both the basic operating frequency of the antenna, and its higher harmonics. The type of the antenna excitation source is also important. The antenna characteristics on the harmonic frequencies depend on it to a significant extent.</t>
  </si>
  <si>
    <t>469-494</t>
  </si>
  <si>
    <t>60020615;60020615;60020615</t>
  </si>
  <si>
    <t>6603667272;8214864300;55226000900</t>
  </si>
  <si>
    <t>Luchaninov, A. I.;Gavva, D. S.;Wide, S. R.</t>
  </si>
  <si>
    <t>Kharkiv National University of Radio Electronics</t>
  </si>
  <si>
    <t>Luchaninov A.</t>
  </si>
  <si>
    <t>Oscillators with a nonuniform distribution of surface impedance nonlinearity</t>
  </si>
  <si>
    <t>10.1615/TelecomRadEng.v74.i6.10</t>
  </si>
  <si>
    <t>2-s2.0-84941651556</t>
  </si>
  <si>
    <t>['weather station', 'vertical antenna', 'type one', 'sea shore', 'romanian vlf', 'ro ).', 'radio receiver', 'magnetic loop', 'initial processing', 'december 2009', 'data using', 'collected data']</t>
  </si>
  <si>
    <t>Earthquakes | Electromagnetic waves | Radio propagation paths | Seismogenic zones</t>
  </si>
  <si>
    <t>The Romanian VLF / LF monitoring system consists in a radio receiver and the infrastructure that is necessary to record and transmit the collected data, and is part of the international initiative INFREP and was put into operation in December 2009 on the Black-Sea shore (Dobruja Seismologic Observatory - Dob-RO). Since then the system was developed by replacing the vertical antenna with a magnetic loop-type one, by installing a vertical electric field monitor and a weather station, and by designing special software for the transfer, storage and initial processing of data using the LabView software platform.</t>
  </si>
  <si>
    <t>1203-1217</t>
  </si>
  <si>
    <t>1221146X</t>
  </si>
  <si>
    <t>Romanian Journal of Physics</t>
  </si>
  <si>
    <t>60045886;60045886;60022778;60045886;115603483;114589940;60045886;60022778</t>
  </si>
  <si>
    <t>14819379700;24340679500;55411385400;56845244200;26664916500;55427297300;56845369800;56107969600</t>
  </si>
  <si>
    <t>Moldovan, I. A.;Constantin, A. P.;Biagi, P. F.;Danila, D. Toma;Moldovan, A. S.;Dolea, P.;Toader, V. E.;Maggipinto, T.</t>
  </si>
  <si>
    <t>Romania;Italy;Romania;Romania</t>
  </si>
  <si>
    <t>Bucharest;Bari;Bucharest;Cluj</t>
  </si>
  <si>
    <t>National Institute for Earth Physics;Universit√† degli studi di Bari Aldo Moro;Magurele;Cluj-Napoca</t>
  </si>
  <si>
    <t>60045886;60022778;115603483;114589940</t>
  </si>
  <si>
    <t>Moldovan I.</t>
  </si>
  <si>
    <t>The development of the Romanian VLF/LF monitoring system as part of the international network for frontier research on earthquake precursors (INFREP)</t>
  </si>
  <si>
    <t>2-s2.0-84941652113</t>
  </si>
  <si>
    <t>['various routes', 'statistical evaluation', 'receiving sides', 'different speed', 'different configurations', 'communication channels']</t>
  </si>
  <si>
    <t>Base station | Capacity | Downlink | Losses | LTE | LTE-Advanced | MIMO | OFDM | Ray-based model | Uplink</t>
  </si>
  <si>
    <t>The analysis and statistical evaluation of losses in the communication channels of the digital communication systems of the LTE and LTE-Advanced standard based on the multiuser MIMO systems were carried out. It was shown how the levels of interference in the communication channels change with various routes of propagation, different speed of movement of the user's terminal and different configurations of antennas at the transmitting and the receiving sides.</t>
  </si>
  <si>
    <t>885-893</t>
  </si>
  <si>
    <t>56115098700;56114523700;25929621900</t>
  </si>
  <si>
    <t>Vovchenko, V. S.;Medvedev, E. A.;Strelnitskiy, A. A.</t>
  </si>
  <si>
    <t>Vovchenko V.</t>
  </si>
  <si>
    <t>Simulation and evaluation of losses in digital information transmission systems of LTE and LTE-advanced standard for different configurations of MIMO systems</t>
  </si>
  <si>
    <t>10.1615/TelecomRadEng.v74.i10.40</t>
  </si>
  <si>
    <t>2-s2.0-84941656417</t>
  </si>
  <si>
    <t>['spiral slots', 'realized gain', 'radiation efficiency', 'planar antennas', 'patch antenna', 'many applications', 'like ebg', 'improved significantly', 'impedance bandwidth', 'frequency bands', 'eight pinwheel', 'designed ebg', '96 ghz', '87 db', '8 %,', '57 ghz', '56 ghz', '56 db', '43 ghz', '1 ghz', '06 ghz']</t>
  </si>
  <si>
    <t>A dual band microstrip patch antenna integrated with pinwheel-shaped electromagnetic band-gap (EBG) structures is proposed. The patch antenna consists of a pair of spiral slots on the patch and is fed by using coaxial line. Its full-wave simulation predicts dual bands from 4.43 GHz to 4.56 GHz and from 4.96 GHz to 5.1 GHz in the C-band. The designed EBG with eight pinwheel-shaped slots addresses smaller frequency drift compared with the traditional square mushroom-like EBG when applied to the patch antenna. With the help of designed EBG structure, the impedance bandwidth, radiation efficiency, and gain of the patch antenna are improved significantly. The 10 dB impedance bandwidth is extended by 3.4% and 6.5% at the low- and high-frequency bands, respectively. The radiation efficiency is increased by 5% and 17.8%, and the realized gain is enhanced by 1.87 dB and 1.56 dB at 4.57 GHz and 5.06 GHz, respectively. The designed EBG structure may have many applications in other types of planar antennas.</t>
  </si>
  <si>
    <t>60010606;60010606;;60010606</t>
  </si>
  <si>
    <t>56461450200;56844782300;56707834800;8074169300</t>
  </si>
  <si>
    <t>Zhang, Xiaoyan;Teng, Zhaopeng;Liu, Zhiqing;Li, Bincheng</t>
  </si>
  <si>
    <t>East China Jiaotong University</t>
  </si>
  <si>
    <t>A dual band patch antenna with a pinwheel-shaped slots EBG substrate</t>
  </si>
  <si>
    <t>10.1155/2015/815751</t>
  </si>
  <si>
    <t>2-s2.0-84941712199</t>
  </si>
  <si>
    <t>['wimax band', 'simulation results', 'radiation characteristics', 'proposed antenna', 'peak gain', 'measured results', 'input impedance', 'dominant tm', 'ansoft hfss', '94 dbi', '51 %)']</t>
  </si>
  <si>
    <t>Coaxial probe feed | Cylindrical dielectric resonator antenna | Monopole type radiation pattern | Wide band</t>
  </si>
  <si>
    <t>In this paper, wideband half split cylindrical dielectric resonator antenna (CDRA) using coaxial probe feed has been designed and fabricated. The input impedance and radiation characteristics of the proposed antenna were determined through the Ansoft HFSS and CST Microwave Studio simulation software. Simulation results are compared with measured results. The proposed antenna provides wide impedance bandwidth (51%) and peak gain of 5.94 dBi. The proposed antenna is excited as dominant TM&lt;inf&gt;01Œ¥&lt;/inf&gt; mode with monopole-like radiation pattern having low cross polarization. Proposed antenna may find suitable application in 5.0 GHz WLAN and WiMAX Band.</t>
  </si>
  <si>
    <t>1709-1714</t>
  </si>
  <si>
    <t>55937691900;35203333800</t>
  </si>
  <si>
    <t>Ranjan, Pinku;Gangwar, Ravi Kumar</t>
  </si>
  <si>
    <t>Ranjan P.</t>
  </si>
  <si>
    <t>Probe feed half split cylindrical dielectric resonator antenna for wideband application</t>
  </si>
  <si>
    <t>S1434841115002423</t>
  </si>
  <si>
    <t>10.1016/j.aeue.2015.08.006</t>
  </si>
  <si>
    <t>2-s2.0-84941739243</t>
  </si>
  <si>
    <t>['various groups', 'transmission antenna', 'subcarrier allocation', 'signal streams', 'signal layer', 'receiver employs', 'rate feedback', 'performance gain', 'mmse decoding', 'frequency blocks', 'extensive simulations', 'encoded independently', 'certain time', 'allocated antennas']</t>
  </si>
  <si>
    <t>Adaptive modulation and coding | LDPC | MIMO-OFDM | Optimal successive group decoder | Scalable video coding</t>
  </si>
  <si>
    <t>A hybrid decoding scheme for the scalable video codec (SVC) coded video wireless broadcasting system is proposed. The SVC coded video layers are grouped into various groups and each group is encoded independently into a signal layer, which are then transmitted from allocated antennas over certain time-frequency blocks. Each receiver employs the successive group decoder to decode the signal streams of interest by treating other signal streams as interference. The transmitter performs adaptive coding and modulation, and transmission antenna and subcarrier allocation, based on the rate feedback from the receivers. The proposed hybrid receiver switches to the minimum mean square error (MMSE) decoder if the rate can be achieved by the MMSE decoding. Extensive simulations are provided to demonstrate the performance gain of the proposed SVC broadcasting scheme over the conventional MMSE decoding and the successive interference cancelation algorithm.</t>
  </si>
  <si>
    <t>1672-1682</t>
  </si>
  <si>
    <t>Li, Shuying</t>
  </si>
  <si>
    <t>A novel scalable video broadcasting method over MIMO-OFDM systems</t>
  </si>
  <si>
    <t>S1434841115002368</t>
  </si>
  <si>
    <t>10.1016/j.aeue.2015.08.001</t>
  </si>
  <si>
    <t>2-s2.0-84941741803</t>
  </si>
  <si>
    <t>['undivided carpopropodus', 'thurneysseni nouvel', 'thoracopodal endopods', 'third segment', 'third one', 'terminal setae', 'subgenus javanisomysis', 'subgenus anisomysisin', 'specimens collected', 'slightly shorter', 'segmented exopod', 'remarkable features', 'present results', 'present paper', 'paratypes loaned', 'new species', 'mandibular palp', 'lateral margin', 'gutzuias follows', 'genus anisomysis', 'following characteristics', 'first segment', 'expanded corner', 'characteristic species', 'carapace armed', 'articulated denticles', 'antennular peduncle', 'antennal scale', 'also considered']</t>
  </si>
  <si>
    <t>Anisomysis(Javanisomysis) gutzui B…ôcescu, 1992 was reported as a characteristic species, of which the fourth male pleopod possesses an un-segmented exopod and no endopod. The species is placed in the valid genus Javanisomysison the basis of the characteristics of the fourth male pleopod; however, the definition of the genus was insufficient. In the present paper, re-examination of the genus Javanisomysisis carried out on the basis of paratypes loaned from the depository in Romania. We found that major morphological characteristics of the types are common to those of the species of the genus Anisomysis, particularly in the forms of the antennal scale, labrum, thoracopodal endopods, and fourth male pleopod. On the basis of the present results, the genus Javanisomysisis reinstated as a subgenus in the genus Anisomysis. The subgenus Javanisomysisis allied to the subgenus Anisomysisin the forms of the body, eye, antennular peduncle, and mandibular palp, but is separable in the following characteristics: carapace armed with spinules on the antero-lateral margin; in the fourth male pleopodal exopod the first segment as long as or slightly shorter than the third segment, excluding the terminal setae; and the telson with un-articulated denticles on the lateral margin. In addition, A.(J.) similisn. sp. is described on the basis of specimens collected from Phuket, Thailand. The new species can be separated from A.(J.) gutzuias follows: the fourth male pleopod without a projection at the expanded corner on the first segment, the telson distally triangular in shape, and an undivided carpopropodus of the sixth thoracopodal endopod in females. Anisomysis(A.) thurneysseni Nouvel, 1973 also shares with the new species such remarkable features as those in the spinules on the carapace, denticles on the telson, and the length of the first segment relative to the third one in the fourth male pleopodal exopod; and accordingly this species is also considered to be a member of the subgenus Javanisomysis. This subgenus thus currently contains three species, A.(J.) gutzui B…ôcescu, 1992, A.(J.) similisn. sp. and A.(J.) thurneysseni Nouvel, 1973.</t>
  </si>
  <si>
    <t>809-838</t>
  </si>
  <si>
    <t>60009885;60009116;60025272</t>
  </si>
  <si>
    <t>36815122100;54973756500;56345943700</t>
  </si>
  <si>
    <t>Sawamoto, Shozo;Srinui, Khwanruan;Moriya, Mitsuyasu</t>
  </si>
  <si>
    <t>Japan;Japan;Thailand</t>
  </si>
  <si>
    <t>Tokyo;Tokyo;Chonburi</t>
  </si>
  <si>
    <t>The University of Tokyo;Tokai University;Burapha University</t>
  </si>
  <si>
    <t>60025272;60009885;60009116</t>
  </si>
  <si>
    <t>Sawamoto S.</t>
  </si>
  <si>
    <t>Re-definition of the genus Javanisomysis BAcescu, 1992 as a subgenus in the genus Anisomysis Hansen, 1910 (Mysida, Mysidae) and a new species of the subgenus from coastal waters in Phuket, Thailand</t>
  </si>
  <si>
    <t>10.1163/15685403-00003455</t>
  </si>
  <si>
    <t>2-s2.0-84941759780</t>
  </si>
  <si>
    <t>['typical non', 'standard issue', 'requested content', 'relay transmission', 'relay node', 'proposed approach', 'proposed algorithm', 'power control', 'one tier', 'mss ).', 'mobile stations', 'mean values', 'layer algorithm', 'hybrid system', 'forward information', 'focusing solely', 'evaluated considering', 'destination compared', 'content awareness', 'channel quality', 'channel characteristics', 'central cell', 'cellular configuration', 'cells around', 'blocking probabilities', 'base station', 'aware case', 'aforementioned gain', '20 %.']</t>
  </si>
  <si>
    <t>Power control has been a standard issue in modern wireless communications. As a result, several cooperative schemes have been developed towards reducing the downlink transmission power. One possible approach is the use of relays that forward information from the base station (BS) to the mobile stations (MSs). However, up to now, the proposed relaying schemes are focusing solely on channel characteristics. In this work, a novel, content-aware relaying scheme is introduced, where the MSs can act as active relays based on their requested content and channel quality. Content awareness is achieved with a cross-layer algorithm, which considers an information-centric networking layer. The performance of the proposed approach has been evaluated considering a multiple input multiple output (MIMO) cellular configuration with one tier of cells around the central cell, where the downlink transmission power (in terms of mean values) has been compared to the typical non-content-aware case. For this reason, a hybrid system - link level simulator has been developed that executes independent Monte Carlo (MC) simulations in parallel. Moreover, the orthogonal frequency division multiple access (OFDMA) physical layer protocol has been employed as well, in order to comply with fourth generation standards. The derived results indicate that, compared to the non-content-aware case, the proposed relay transmission algorithm can provide up to 7/17% transmission power gain in medium or highly loaded networks (i.e., 10% and 40% blocking probabilities, respectively) in a symmetric 2 √ó 2 MIMO configuration (i.e., equal number of transmit and receive antennas). Moreover, compared to the case where no relay transmission is supported, then the aforementioned gain can reach up to 20%. Finally, the proposed algorithm can provide up to 25% reduction on the overall transmission delay from the relay node to the destination compared to the non-content-aware case.</t>
  </si>
  <si>
    <t>1914-1928</t>
  </si>
  <si>
    <t>60069207;60069207;60069207;60069207</t>
  </si>
  <si>
    <t>35182553700;24469879600;35571264900;7004778058</t>
  </si>
  <si>
    <t>Anadiotis, Angelos Christos G.;Gkonis, Panagiotis K.;Kaklamani, Dimitra I.;Venieris, Iakovos S.</t>
  </si>
  <si>
    <t>Anadiotis A.C.G.</t>
  </si>
  <si>
    <t>A cross-layer information centric-relay transmission strategy for MIMO-OFDMA multicellular networks</t>
  </si>
  <si>
    <t>10.1002/wcm.2463</t>
  </si>
  <si>
    <t>2-s2.0-84941806495</t>
  </si>
  <si>
    <t>['treated plants', 'several weeks', 'reciprocal role', 'photosystem complexes', 'photosynthetic membrane', 'light environment', 'lhcii antenna', 'harvesting membranes', 'harvesting antenna', 'great majority', 'gradually inhibiting', 'formed superstructures', 'flexible adaptation', 'findings show', 'entire family', 'early signs', 'dimensional structures', 'dimensional matrix', 'despite displaying', 'chloroplast genome', 'chloroplast genes']</t>
  </si>
  <si>
    <t>Electron microscopy | Grana | LHCII | NPQ | Photoinhibition | Photosystem II</t>
  </si>
  <si>
    <t>The light-harvesting antenna of higher plant photosystem II (LHCII) is the major photosynthetic membrane component encoded by an entire family of homologous nuclear genes. On the contrary, the great majority of proteins of photosystems and electron transport components are encoded by the chloroplast genome. In this work, we succeeded in gradually inhibiting the expression of the chloroplast genes that led to the disappearance of the photosystem complexes, mimicking almost total photoinhibition. The treated plants, despite displaying only some early signs of senescence, sustained their metabolism and growth for several weeks. The only major remaining membrane component was LHCII antenna that formed superstructures - stacks of dozens of thylakoids or supergrana. Freeze-fracture electron microscopy revealed specific organization, directly displaying frequently bifurcated membranes with reduced or totally absent photosystem II (PSII) reaction centre complexes. Our findings show that it is possible to accumulate large amounts of light-harvesting membranes, organized into three-dimensional structures, in the absence of reaction centre complexes. This points to the reciprocal role of LHCII and PSII in self-assembly of the three-dimensional matrix of the photosynthetic membrane, dictating its size and flexible adaptation to the light environment. ¬© 2015 John Wiley</t>
  </si>
  <si>
    <t>2035-2047</t>
  </si>
  <si>
    <t>Plant, Cell and Environment</t>
  </si>
  <si>
    <t>60105356;60105356;60105356</t>
  </si>
  <si>
    <t>15049379200;23135979200;7102944615</t>
  </si>
  <si>
    <t>Belgio, Erica;Ungerer, Petra;Ruban, Alexander V.</t>
  </si>
  <si>
    <t>Belgio E.</t>
  </si>
  <si>
    <t>Light-harvesting superstructures of green plant chloroplasts lacking photosystems</t>
  </si>
  <si>
    <t>10.1111/pce.12528</t>
  </si>
  <si>
    <t>2-s2.0-84941876442</t>
  </si>
  <si>
    <t>['type plants', 'transgenic plants', 'thylakoid morphology', 'target apoproteins', 'reduced chl', 'reduced amounts', 'physiological functions', 'photosystem ii', 'photosynthetic organisms', 'newly synthesized', 'lil3 paralogues', 'lil3 isoforms', 'light stress', 'lhc antenna', 'leaf rosettes', 'harvesting complex', 'first bears', 'enzymes involved', 'ectopic overexpression', 'differentially influenced', 'data support', 'coordinated ligation', 'circular chlorosis', 'chl biosynthesis', 'carotenoid contents', 'arabidopsis thaliana', 'almost nothing', '1 exhibited']</t>
  </si>
  <si>
    <t>Chlorophyll synthesis | Geranylgeranyl reductase | High light | Light-harvesting complex | Photosynthetic pigment-protein assembly</t>
  </si>
  <si>
    <t>Light-harvesting complex (LHC)-like (LIL) proteins contain two transmembrane helices of which the first bears a chlorophyll (Chl)-binding motif. They are widespread in photosynthetic organisms, but almost nothing is known about their expression and physiological functions. We show that two LIL3 paralogues (LIL3:1 and LIL3:2) in Arabidopsis thaliana are expressed in photosynthetically active tissues and their expression is differentially influenced by light stress. Localization studies demonstrate that both isoforms are associated with subcomplexes of LHC antenna of photosystem II. Transgenic plants with reduced amounts of LIL3:1 exhibited a slightly impaired growth and have reduced Chl and carotenoid contents as compared to wild-type plants. Ectopic overexpression of either paralogue led to a developmentally regulated switch to co-suppression of both LIL3 isoforms, resulting in a circular chlorosis of the leaf rosettes. Chlorotic sectors show severely diminished levels of LIL3 isoforms and other proteins, and thylakoid morphology was changed. Additionally, the levels of enzymes involved in Chl biosynthesis are altered in lil3 mutant plants. Our data support a role of LIL3 paralogues in the regulation of Chl biosynthesis under light stress and under standard growth conditions as well as in a coordinated ligation of newly synthesized and/or rescued Chl molecules to their target apoproteins. ¬© 2015 John Wiley</t>
  </si>
  <si>
    <t>2115-2127</t>
  </si>
  <si>
    <t>60025525-60007776;60025525;60000762;60025525;60025525;60025525;60000762;60025525</t>
  </si>
  <si>
    <t>24481714600;16301864000;36342697100;55406194100;6507314350;7003644354;7005950364;7004131607</t>
  </si>
  <si>
    <t>Lohscheider, Jens N.;Rojas-St√ºtz, Marc C.;Rothbart, Maxi;Andersson, Ulrica;Funck, Dietmar;Mendgen, Kurt;Grimm, Bernhard;Adamska, Iwona</t>
  </si>
  <si>
    <t>Germany;United States;Germany</t>
  </si>
  <si>
    <t>Konstanz;Ithaca;Berlin</t>
  </si>
  <si>
    <t>Universit√§t Konstanz;Cornell University;Humboldt-Universit√§t zu Berlin</t>
  </si>
  <si>
    <t>60025525;60007776;60000762</t>
  </si>
  <si>
    <t>Lohscheider J.</t>
  </si>
  <si>
    <t>Altered levels of LIL3 isoforms in Arabidopsis lead to disturbed pigment-protein assembly and chlorophyll synthesis, chlorotic phenotype and impaired photosynthetic performance</t>
  </si>
  <si>
    <t>10.1111/pce.12540</t>
  </si>
  <si>
    <t>2-s2.0-84941876668</t>
  </si>
  <si>
    <t>['two 1', 'scanning capabilities', 'return loss', 'monolithic integration', 'metal contact', 'mems presents', 'measurements show', 'insertion loss', 'etching technique', 'effectively releasing', 'article presents', 'alternative wet', 'actuation voltage', '90 v', '7 db', '5 ghz', '5 db', '15 db', '1 œºm']</t>
  </si>
  <si>
    <t>monolithic integration | phased array antennas | photolithography techniques | printed circuit board | RF-MEMS</t>
  </si>
  <si>
    <t>This article presents the development and operation of a novel electrostatic metal-to-metal contact cantilever radio-frequency microelectromechanical system (RF-MEMS) switch for monolithic integration with microstrip phased array antennas (PAAs) on a printed circuit board. The switch is fabricated using simple photolithography techniques on a Rogers 4003c substrate, with a footprint of 200 Œºm √ó 100 Œºm, based on a 1 Œºm-thick copper cantilever. An alternative wet-etching technique for effectively releasing the cantilever is described. Electrostatic and electromagnetic measurements show that the RF-MEMS presents an actuation voltage of 90 V for metal-to-metal contact, an isolation of -8.7 dB, insertion loss of -2.5 dB and a return loss of -15 dB on a 50 œâ microstrip line at 12.5 GHz. For proof-of-concept, a beam-steering 2 √ó 2 microstrip PAA, based on two 1-bit phase shifters suitable for the monolithic integration of the RF-MEMS, has been designed and measured at 12.5 GHz. Measurements show that the beam-steering system presents effective radiation characteristics with scanning capabilities from broadside towards 29¬∞ in the H-plane.</t>
  </si>
  <si>
    <t>1978-1996</t>
  </si>
  <si>
    <t>60016418;60016418</t>
  </si>
  <si>
    <t>56541644800;7201730406</t>
  </si>
  <si>
    <t>Aguilar-Armenta, C. J.;Porter, S. J.</t>
  </si>
  <si>
    <t>York</t>
  </si>
  <si>
    <t>University of York</t>
  </si>
  <si>
    <t>Aguilar-Armenta C.</t>
  </si>
  <si>
    <t>Cantilever RF-MEMS for monolithic integration with phased array antennas on a PCB</t>
  </si>
  <si>
    <t>10.1080/00207217.2015.1017843</t>
  </si>
  <si>
    <t>2-s2.0-84941877018</t>
  </si>
  <si>
    <t>['within 2', 'vast amount', 'talkie consisted', 'simulated values', 'reverse engineering', 'rescaled based', 'radio standard', 'pmr 446', 'mobile devices', 'international commission', 'input power', 'helical antenna', 'ground plane', 'good agreement', 'generic walkie', 'exposure due', 'commercial walkie', 'commercial devices', 'commercial device', 'antenna characteristics', '6 %).', '3 times', '1g sar', '10g sar', '100 %,']</t>
  </si>
  <si>
    <t>Absorption assessment | Exposure | Helical antenna | Modeling | Two-way radio transceiver</t>
  </si>
  <si>
    <t>The vast amount of studies on radiofrequency dosimetry deal with exposure due to mobile devices and base station antennas for cellular communication systems. This study investigates compliance of walkie-talkies to exposure guidelines established by the International Commission on Non-Ionizing Radiation Protection and the Federal Communications Committee. The generic walkie-talkie consisted of a helical antenna and a ground plane and was derived by reverse engineering of a commercial walkie-talkie. Measured and simulated values of antenna characteristics and electromagnetic near fields of the generic walkie-talkie were within 2% and 8%, respectively. We also validated normalized electromagnetic near fields of the generic walkie-talkie against a commercial device and observed a very good agreement (deviation &lt;6%). We showed that peak localized specific absorption rate (SAR) induced in the oval flat phantom by the generic walkie-talkie is in agreement with four commercial devices if input power of the generic walkie-talkie is rescaled based on magnetic near field. Finally, we found that SAR of commercial devices is within current SAR limits for general public exposure for a worst-case duty cycle of 100%, that is, about 3 times and 6 times lower than the limit on the 1g SAR (1.6W/kg) and 10g SAR (2W/kg), respectively. But, an effective radiated power as specified by the Private Mobile Radio at 446MHz (PMR 446) radio standard can cause localized SAR exceeding SAR limits for 1g of tissue.</t>
  </si>
  <si>
    <t>517-526</t>
  </si>
  <si>
    <t>60033316;60033316;60033316</t>
  </si>
  <si>
    <t>23974082200;22985227300;7103396069</t>
  </si>
  <si>
    <t>Vermeeren, G√ºnter;Joseph, Wout;Martens, Luc</t>
  </si>
  <si>
    <t>Vermeeren G.</t>
  </si>
  <si>
    <t>SAR compliance assessment of PMR 446 and FRS walkie-talkies</t>
  </si>
  <si>
    <t>10.1002/bem.21935</t>
  </si>
  <si>
    <t>2-s2.0-84941877138</t>
  </si>
  <si>
    <t>['testing demonstrate', 'system consists', 'structure design', 'rectifying efficiency', 'proposed system', 'power density', 'paper presents', 'material selection', 'implantable antenna', 'electromagnetic wave', 'design principle', 'conversion efficiency', 'antenna gain', '915 mhz', '8 œºw', '20 dbi']</t>
  </si>
  <si>
    <t>Antenna | Implantable medical system | Intraocular pressure monitoring | Rectifier | RF energy harvesting system</t>
  </si>
  <si>
    <t>This paper presents an RF energy harvesting system for wireless intraocular pressure monitoring applications. The system consists of an implantable antenna and a rectifier. A new sizing strategy is adopted to optimize the conversion efficiency of the rectifier, and the design principle of an implantable antenna is introduced from material selection and structure design. Results from testing demonstrate that the antenna gain is about -20 dBi and the rectifier's maximum total conversion efficiency which contains match efficiency and rectifying efficiency is 47.18% under the implementation of 0.18 Œºm standard CMOS process. The maximum power obtained from the proposed system is 8 ŒºW when the power density of electromagnetic wave is lower than the national standard 40 ŒºW/cm&lt;sup&gt;2&lt;/sup&gt; at 915 MHz, which is enough to power the intraocular pressure monitoring system.</t>
  </si>
  <si>
    <t>212-218</t>
  </si>
  <si>
    <t>High Technology Letters</t>
  </si>
  <si>
    <t>60117397-60027363;60117397;60117397</t>
  </si>
  <si>
    <t>56394844100;37075377400;55721840000</t>
  </si>
  <si>
    <t>Liu, Demeng;Mei, Niansong;Zhang, Zhaofeng</t>
  </si>
  <si>
    <t>Shanghai Advanced Research Institute, Chinese Academy of Sciences;University of Chinese Academy of Sciences</t>
  </si>
  <si>
    <t>60117397;60027363</t>
  </si>
  <si>
    <t>Liu D.</t>
  </si>
  <si>
    <t>RF energy harvesting system for wireless intraocular pressure monitoring</t>
  </si>
  <si>
    <t>10.3772/j.issn.1006-6748.2015.02.014</t>
  </si>
  <si>
    <t>2-s2.0-84941883489</t>
  </si>
  <si>
    <t>['weighted sum', 'unique solution', 'practical consideration', 'point transmission', 'optimisation problem', 'multiple co', 'limited environments', 'iterative waterfilling', 'inherent issue', 'indirectly controls', 'forcing beamforming', 'existing iwf', 'coordinated multi', 'convexity proof', 'continuous rate', 'bss ).', 'authors propose']</t>
  </si>
  <si>
    <t>In this study, the authors propose a continuous rate and power allocation algorithm for multiuser downlink multiple-input-multiple-output orthogonal frequency-division multiplexing systems with coordinated multi-point transmission. The optimisation problem is formulated as a weighted sum-rate maximisation problem subject to per-antenna power constraints across multiple cooperating base stations (BSs). The practical consideration of the per-antenna power constraint limits the average transmit antenna power which indirectly controls the inherent issue of high peak powers in OFDM. The proposed algorithm employs a successive convex approximation (SCA) technique to dynamically allocate powers to multiple co-channel user terminals. They provide a convexity proof of the transformed optimisation problem and they show that the proposed algorithm converges to a unique solution. They compare the proposed SCA algorithm with two alternative approaches: (i) iterative waterfilling (IWF) and (ii) zero-forcing beamforming (ZFB) with semi-orthogonal user selection under both per-antenna and per-BS power constraint scenarios. Their simulation results highlight that the proposed SCA algorithm outperforms the existing IWF and ZFB in noise-limited environments under both power constraint scenarios.</t>
  </si>
  <si>
    <t>1721-1729</t>
  </si>
  <si>
    <t>60026553;60026553;60026553</t>
  </si>
  <si>
    <t>55741998100;35957601400;6601973022</t>
  </si>
  <si>
    <t>Hsu, Chih Yu;Yeoh, Phee Lep;Krongold, Brian Scott</t>
  </si>
  <si>
    <t>Hsu C.</t>
  </si>
  <si>
    <t>Successive convex approximation for rate maximisation in cooperative multiple-input-multiple-output-orthogonal frequency-division multiplexing systems</t>
  </si>
  <si>
    <t>10.1049/iet-com.2014.1136</t>
  </si>
  <si>
    <t>2-s2.0-84941889874</t>
  </si>
  <si>
    <t>['setup using', 'phase centres', 'higher frequencies']</t>
  </si>
  <si>
    <t>A method to generate several phase centres on a single parabolic reflector antenna fed by a digital beamforming array is presented. Among other applications, along-track SAR interferometry at higher frequencies, as for example, in the Ka-band, is considered. Flexibility in size, position and amount of phase centres is similar as for a setup using a direct radiating array.</t>
  </si>
  <si>
    <t>942-947</t>
  </si>
  <si>
    <t>60007798;60007798;60007798;60007798</t>
  </si>
  <si>
    <t>35228623000;57201605338;7005564692;7006079333</t>
  </si>
  <si>
    <t>Bertl, Sebastian;Dekker, Paco L√≥pez;Younis, Marwan;Krieger, Gerhard</t>
  </si>
  <si>
    <t>Bertl S.</t>
  </si>
  <si>
    <t>Along-track SAR interferometry using a single reflector antenna</t>
  </si>
  <si>
    <t>10.1049/iet-rsn.2014.0413</t>
  </si>
  <si>
    <t>2-s2.0-84941895724</t>
  </si>
  <si>
    <t>['way dividers', 'way bpds', 'two examples', 'three 3', 'resulting structures', 'proposed approach', 'microwave front', 'measured results', 'matching level', 'good agreement', 'end circuitry', 'design bands', 'conventional design', 'bpd ).', 'analytical results', '9 ghz', '5 db', '15 db', '10 ghz']</t>
  </si>
  <si>
    <t>Bagley power divider | Fourier series coefficients | impedance matching | impedance-variation | microstrip | multiway power divider | wideband</t>
  </si>
  <si>
    <t>In this article, we propose a new design methodology to broaden the bandwidth of a multiway Bagley power divider (BPD). Single-frequency matching uniform quarter-wave-length microstrip lines in the conventional design are replaced with impedance-varying transmission lines of broadband matching characteristics. The equivalent transmission line model is used for profiling impedance variations, which are governed by a truncated Fourier series. Such variations are determined by finding the optimum series coefficients that result in a wideband matching nature. The proposed technique leads to flexible spectrum allocation and matching level. Furthermore, the resulting structures are compact and planar. First, analytical results of three 3-way BPDs of different fractional bandwidths are presented and discussed to validate the proposed approach. Then, two examples of 3- and 5-way BPDs with bandwidths of 4-10 GHz and 5-9 GHz, respectively, are simulated, fabricated, and measured. Simulated and measured results are in a good agreement, with input port matching of below -15 dB and -12.5 dB for the 3- and 5-way dividers, respectively, over the bands of interest. The obtained transmission parameters of the 3- and 5-way dividers are -4.77 ¬± 1 dB and -7 ¬± 1 dB, respectively, over the design bands. The proposed wideband dividers find many applications in microwave front-end circuitry, especially in only-transmitting antenna subsystems, such as broad- and multicast communication links.</t>
  </si>
  <si>
    <t>730-738</t>
  </si>
  <si>
    <t>60021624;60021624;60032143</t>
  </si>
  <si>
    <t>56401923200;6602156750;6507403091</t>
  </si>
  <si>
    <t>Alshamaileh, Khair;Devabhaktuni, Vijay;Madanayake, Arjuna</t>
  </si>
  <si>
    <t>Akron;Toledo</t>
  </si>
  <si>
    <t>University of Akron;The University of Toledo</t>
  </si>
  <si>
    <t>60032143;60021624</t>
  </si>
  <si>
    <t>Multiway wideband power dividers</t>
  </si>
  <si>
    <t>10.1002/mmce.20914</t>
  </si>
  <si>
    <t>2-s2.0-84941897517</t>
  </si>
  <si>
    <t>['reliability analysis', 'random variables', 'random variable', 'procedure combines', 'new procedure', 'mean value', 'inspected via', 'field directivity', 'computational expressions', 'antenna far']</t>
  </si>
  <si>
    <t>A new procedure for the integrated structural electromagnetic analysis of cable mesh reflectors with structural random dimensional errors is presented. The procedure combines the integrated structural electromagnetic analysis with reliability analysis and aims to investigate the effects of structural random dimensional errors on the antenna farfield directivity pattern. Both the antenna far-field directivity pattern and structural member dimensions are taken as random variables in this procedure. The computational expressions of the mean value and variance of the far-field directivity are developed by means of the random factor method and the random variable's functional moment method. The influences of structural random dimensional errors on the randomness of radiation directivity pattern are inspected via an offset cable mesh reflector.</t>
  </si>
  <si>
    <t>2838-2844</t>
  </si>
  <si>
    <t>55670749500;7402575045;55490800300</t>
  </si>
  <si>
    <t>Zhang, Shuxin;Du, Jingli;Duan, Baoyan</t>
  </si>
  <si>
    <t>Integrated structural electromagnetic analysis of mesh reflectors with structural random dimensional errors</t>
  </si>
  <si>
    <t>10.2514/1.J053699</t>
  </si>
  <si>
    <t>2-s2.0-84941898684</t>
  </si>
  <si>
    <t>['way relaying', 'way relay', 'unpractical constraint', 'typical semi', 'transmitter node', 'transmit power', 'transmission directions', 'slot 2', 'slot 1', 'saved compared', 'readily solved', 'proposed algorithm', 'precoding matrices', 'precoding design', 'practical scenarios', 'power consumption', 'overhearing transmission', 'overhearing link', 'original non', 'latter slot', 'interference caused', 'green communications', 'forward multi', 'equivalent form', 'efficient algorithm', 'dl transmissions', 'convex problem', 'conventional two', 'authors transform', 'authors release', 'asymmetric traffic', 'antenna relay']</t>
  </si>
  <si>
    <t>Two-way relaying systems efficiently accomplish transmissions in both directions within dual-hop, hence, two time slots can be saved compared with one-way relaying. However, the conventional two-way relaying protocol requires the assumption of symmetric traffic demands, that is, each transmitter node has to act as a receiver in latter slot. This assumption restricts applying two-way relay to general and practical scenarios. In this study, the authors release this unpractical constraint by assuming that the transmitter in slot 1 and receiver in slot 2 can be any nodes, which are not necessarily being the same. For this scenario, a novel transmission protocol exploiting the overhearing link to suppress the interference caused by asymmetric traffic, denoted as overhearing transmission, is proposed. With the overhearing transmission protocol, and in the light of green communications, the precoding matrices at the decode-and-forward multi-antenna relay are optimised to improve energy efficiency in both uplink and downlink (DL) transmission directions, where the objective is to minimise the transmit power at the relay while guaranteeing a target transmission rate. The authors transform the original non-convex problem to an equivalent form, which can be readily solved by typical semi-definite relaxation approaches. An efficient algorithm is further proposed to implement the precoding design in practice. Simulation results show that the proposed algorithm is able to minimise the power consumption at the relay, with the minimum rate constraints of both the uplink and DL transmissions being satisfied.</t>
  </si>
  <si>
    <t>1781-1787</t>
  </si>
  <si>
    <t>60005244-60012708;60021783-60104290;60012708;60012708;60012197;60005244</t>
  </si>
  <si>
    <t>24824758400;56493254100;36769341600;7102640968;7203084832;7406279559</t>
  </si>
  <si>
    <t>Li, Chunguo;Wang, Jue;Sun, Fan;Cioffi, John M.;Zheng, Fu Chun;Yang, Luxi</t>
  </si>
  <si>
    <t>Singapore;China;United States;United Kingdom;China</t>
  </si>
  <si>
    <t>;Nantong;Palo Alto;Reading;Nanjing</t>
  </si>
  <si>
    <t>Singapore University of Technology and Design;Nantong University;Stanford University;University of Reading;Southeast University</t>
  </si>
  <si>
    <t>60104290;60021783;60012708;60012197;60005244</t>
  </si>
  <si>
    <t>Energy-efficient transmission for decode-and-forward dual-hop networks with asymmetric traffic demands</t>
  </si>
  <si>
    <t>10.1049/iet-com.2014.1089</t>
  </si>
  <si>
    <t>2-s2.0-84941909544</t>
  </si>
  <si>
    <t>['time processing', 'proposed algorithm', 'parameter estimation', 'new algorithm', 'key feature', 'gmti mode', 'four steps', 'estimated according', 'doppler centroid', 'detailed description', 'clutter suppression', 'area surveillance', 'angle corresponding']</t>
  </si>
  <si>
    <t>On the basis of the real data acquired with an X-band airborne wide-area surveillance (WAS)-GMTI radar, a practical signal processing algorithm for WAS-GMTI mode is proposed, and it is simple and effective for real-time processing. The key feature of the new algorithm is that the spatial steering vector and fixed channel error are estimated according to the result of the Doppler centroid estimation. This is due to the fact that the angle corresponding to the Doppler centroid is just the antenna look direction. In this study, the detailed description of the algorithm is presented with four steps: pre-processing, clutter suppression, constant false alarm rate detection and parameter estimation. Besides, to observe the effect of the proposed algorithm, the real data processing results are shown after each step. Finally, moving target positioning results of five successive scan periods is presented to demonstrate the effectiveness of the new algorithm.</t>
  </si>
  <si>
    <t>991-998</t>
  </si>
  <si>
    <t>60021666;60021666;60027021;60021666</t>
  </si>
  <si>
    <t>55550832600;56460626800;7405336715;24768064200</t>
  </si>
  <si>
    <t>Yan, He;Zhu, Daiyin;Wang, Robert;Mao, Xinhua</t>
  </si>
  <si>
    <t>Institute of Electronics Chinese Academy of Sciences;Nanjing University of Aeronautics and Astronautics</t>
  </si>
  <si>
    <t>60027021;60021666</t>
  </si>
  <si>
    <t>Yan H.</t>
  </si>
  <si>
    <t>Practical signal processing algorithm for wide-area surveillance-GMTI mode</t>
  </si>
  <si>
    <t>10.1049/iet-rsn.2014.0452</t>
  </si>
  <si>
    <t>2-s2.0-84941910439</t>
  </si>
  <si>
    <t>['system consisting', 'small cells', 'reuse operation', 'relays constitute', 'proposed ber', 'proposal exhibits', 'prioritisation shift', 'primary system', 'power allocation', 'outage generated', 'new closed', 'mobile networks', 'macrocell system', 'indoor traffic', 'function used', 'form expressions', 'dynamic selection', 'classically considered', 'authors introduce']</t>
  </si>
  <si>
    <t>Small cell networks enhance spectrum efficiency by handling the indoor traffic of mobile networks on a frequency-reuse operation. Since most of the current mobile traffic happen in indoor, the authors introduce a prioritisation shift by imposing a limitation on the outage generated by the outdoor mobile system to the indoor small cells. The prioritisation shift consists of setting an outage probability threshold limitation on the macrocell system which is classically considered as a primary system. In this study, they consider downlink spectrum sharing between a system consisting of small cells and a macrocell with relays. The relays constitute a distributed-space-time block code (STBC) relaying for the outdoor system terminals. New closed-form expressions are derived to validate the proposed bit error rate (BER) function used in their optimisation algorithm considering STBC with unequal branch SNR. They propose a joint transmit antenna selection and power allocation which minimises the proposed BER. The proposed optimisation yields a dynamic selection of the relays with power control pertaining to the outdoor mobile terminal performance. The simulation results show that their proposal exhibits a better BER compared with the conventional Alamouti STBC with equal power allocation.</t>
  </si>
  <si>
    <t>1691-1698</t>
  </si>
  <si>
    <t>60032315;60032315</t>
  </si>
  <si>
    <t>45861215100;7404947712</t>
  </si>
  <si>
    <t>Ndong, Massa;Fujii, Takeo</t>
  </si>
  <si>
    <t>Chofu</t>
  </si>
  <si>
    <t>The University of Electro-Communications</t>
  </si>
  <si>
    <t>Ndong M.</t>
  </si>
  <si>
    <t>Relay transmit power allocation for distributed-space-time block code cognitive small cell networks</t>
  </si>
  <si>
    <t>10.1049/iet-com.2014.1093</t>
  </si>
  <si>
    <t>2-s2.0-84941913020</t>
  </si>
  <si>
    <t>['total signal', 'system performance', 'study analyses', 'spatial correlation', 'outage probability', 'orthogonal space', 'noise ratio', 'form expressions', 'different cases', 'antenna correlation']</t>
  </si>
  <si>
    <t>This study analyses the impact of antenna correlation on orthogonal space-time block coding in amplify-and-forward cooperative relay networks in conjunction with different adaptive transmission techniques over Rayleigh fading channels. Closed-form expressions are derived for the cumulative distribution function, and probability distribution function of the total signal-to-noise ratio. For each considered adaptive transmission technique, the authors derive closed-form expressions for the average channel capacity, outage probability, average spectral efficiency and the average bit error rate of the system. Using numerical evaluations, the performances for different cases are compared in order to evaluate and quantify the effects of spatial correlation on the system performance.</t>
  </si>
  <si>
    <t>1683-1690</t>
  </si>
  <si>
    <t>60019141-60032873;60019141;60019141</t>
  </si>
  <si>
    <t>56251802800;6701327690;7004169509</t>
  </si>
  <si>
    <t>Torabi, Mohammad;Frigon, Jean Fran√ßois;Haccoun, David</t>
  </si>
  <si>
    <t>Adaptive transmission in amplify-and-forward cooperative communications using orthogonal space-time block codes under spatially correlated antennas</t>
  </si>
  <si>
    <t>10.1049/iet-com.2014.0318</t>
  </si>
  <si>
    <t>2-s2.0-84941917869</t>
  </si>
  <si>
    <t>['transmitting antennas', 'range resolution', 'proposed method', 'output configuration', 'improve cross', 'extrapolation method', 'authors propose', 'ar model', 'actual experiment']</t>
  </si>
  <si>
    <t>The authors propose an extrapolation method to improve cross-range resolution in forward-looking imaging radar with multi-input/dual-output configuration. The extrapolation, which is based on autoregressive (AR) model, has different prediction directions according to the position of transmitting antennas. They tested the proposed method in a simulation with noise and in an actual experiment. In the simulation and experiment, the proposed method, which uses Burg method as an estimator of AR model, shows better image quality than other methods.</t>
  </si>
  <si>
    <t>933-941</t>
  </si>
  <si>
    <t>60068694;60068694</t>
  </si>
  <si>
    <t>54783964300;7404510473</t>
  </si>
  <si>
    <t>Cho, Byung Lae;Sun, Sun Gu</t>
  </si>
  <si>
    <t>Cho B.</t>
  </si>
  <si>
    <t>Cross-range resolution improvement in forward-looking imaging radar using autoregressive model-based data extrapolation</t>
  </si>
  <si>
    <t>10.1049/iet-rsn.2014.0495</t>
  </si>
  <si>
    <t>2-s2.0-84941919686</t>
  </si>
  <si>
    <t>['sierpinski carpet', 'psll minimization', 'original counterpart', 'optimized version', 'optimization techniques', 'numerical results', 'new type', 'haferman carpet', 'every stage', 'effective approach', 'different stages', 'comparative study', 'array elements', 'also presented', '21db psll']</t>
  </si>
  <si>
    <t>differential evolution | fractal array | Haferman carpet | iterative feed matrix | planar antenna array | Sierpinski carpet | thinned array</t>
  </si>
  <si>
    <t>This article investigates radiation characteristics of a new type of fractal shaped antenna array based on Haferman carpet geometry. An iterative feed matrix eases the complexity of array factor calculation that makes the array factor suitable for the application of any evolutionary optimization techniques. It is seen that Haferman carpet array produces peak side lobe level (PSLL) better than Sierpinski carpet that produces -10 dB PSLL at every stage of growth. Optimization techniques have been applied for array element reduction and PSLL minimization at different stages of growth. Here, PSLL is minimized by turning off array elements and also by varying inter element spacing between the array elements. The optimized version of Haferman carpet array produces better characteristics (49.38% thinning with -20.5 dB PSLL for stage-2, 46.3% thinning with -22 dB PSLL for stage-3 and 42.3% thinning with -21dB PSLL for stage-4) than its original counterpart in terms of reduced element count and PSLL. Numerical results for obtaining optimized array performance exploit both DE as well as PSO. A comparative study on the performance is also presented. As a whole, Haferman carpet is seen to be more effective approach than Sierpinski carpet in fractal antenna paradigm.</t>
  </si>
  <si>
    <t>719-729</t>
  </si>
  <si>
    <t>60103561;60103939;60020825</t>
  </si>
  <si>
    <t>22033986600;36052873600;6701556104</t>
  </si>
  <si>
    <t>Ghatak, Rowdra;Karmakar, Anirban;Poddar, Dipak R.</t>
  </si>
  <si>
    <t>Kolkata;Durgapur;Kolkata</t>
  </si>
  <si>
    <t>Netaji Subhash Engineering College;National Institute of Technology, Durgapur;Jadavpur University</t>
  </si>
  <si>
    <t>60103939;60103561;60020825</t>
  </si>
  <si>
    <t>Ghatak R.</t>
  </si>
  <si>
    <t>Evolutionary optimization of Haferman carpet fractal patterned antenna array</t>
  </si>
  <si>
    <t>10.1002/mmce.20911</t>
  </si>
  <si>
    <t>2-s2.0-84941933017</t>
  </si>
  <si>
    <t>['two groups', 'small size', 'proposed antenna', 'operating bandwidth', 'one group', 'loop currents', 'feeding probe', 'effective bandwidth', 'cp performance', 'azimuth plane', 'axial ratio', '62 ghz', '10 db']</t>
  </si>
  <si>
    <t>circular polarization | omnidirectional patterns | wideband antenna</t>
  </si>
  <si>
    <t>A wideband omnidirectional circularly polarized (CP) antenna is proposed in this paper. The antenna is comprised of two slotted square patches which are connected by four vertical metal strips at the edges and a simple feeding probe in the centre. Loop currents can be yielded on the patches when rotation-symmetrically offsetting slots are cut. By combining the two orthogonal fields radiating from the loop and the feeding probe, omnidirectional circular polarization is obtained in the azimuth plane. One group of slots are cut to verify the CP performance and two groups of slots are cut to further broaden the operating bandwidth. Measured results show that the proposed antenna with a small size of 40 √ó 40 √ó 10 mm&lt;sup&gt;3&lt;/sup&gt; obtains an effective bandwidth of 22% (2.1-2.62 GHz) for |S&lt;inf&gt;11&lt;/inf&gt;| &lt; -10 dB and axial ratio &lt; 3dB.</t>
  </si>
  <si>
    <t>675-680</t>
  </si>
  <si>
    <t>55623065800;55658035900;25229387400</t>
  </si>
  <si>
    <t>Wu, Jianjun;Wang, Zedong;Yin, Yingzeng</t>
  </si>
  <si>
    <t>Wideband omnidirectional circularly polarized antenna with offsetting slots and vertical strips</t>
  </si>
  <si>
    <t>10.1002/mmce.20904</t>
  </si>
  <si>
    <t>2-s2.0-84941937412</t>
  </si>
  <si>
    <t>['radiation slots', 'measured results', 'measured antenna', 'good agreements', 'forming structure', 'design procedure', 'board surface', 'article reports', 'array antenna', '89 db', '8 dbi', '6 dbi', '5 ghz', '3 ghz', '3 db', '1 db', '05 dbi', '0 db']</t>
  </si>
  <si>
    <t>half elliptic radiation slot | high gain | millimeter-waves | planar array antenna | substrate integrated waveguide</t>
  </si>
  <si>
    <t>This article reports a high gain millimeter-wave substrate integrated waveguide (SIW) antenna using low cost printed circuit board technology. The half elliptic slots which can provide small shunt admittance, low cross polarization level and low mutual coupling are etched on the board surface of SIW as radiation slots for large array application. Design procedure for analyzing the characteristics of proposed radiation slot, the beam-forming structure and the array antenna are presented. As examples, an 8 √ó 8 and a 32 √ó 32 SIW slot array antennas are designed and verified by experiments. Good agreements between simulation and measured results are achieved, which shows the 8 √ó 8 SIW slot array antenna has a gain of 20.8 dBi at 42.5 GHz, the maximum sidelobe level of 42.5 GHz E-plane and H-plane radiation patterns are 22.3 dB and 22.1 dB, respectively. The 32 √ó 32 SIW slot array antenna has a maximum measured gain of 30.05 dBi at 42.5 GHz. At 42.3 GHz, the measured antenna has a gain of 29.6 dBi and a maximum sidelobe level of 19.89 dB and 15.0 dB for the E-plane and H-plane radiation patterns.</t>
  </si>
  <si>
    <t>709-718</t>
  </si>
  <si>
    <t>14121305500;56567202500;56640583000;57201893426</t>
  </si>
  <si>
    <t>Hao, Zhang Cheng;Ding, Wenqi;Fan, Kuikui;Liu, Xiaoming</t>
  </si>
  <si>
    <t>Hao Z.</t>
  </si>
  <si>
    <t>Millimeter-wave planar high gain SIW antenna using half elliptic radiation slots</t>
  </si>
  <si>
    <t>10.1002/mmce.20913</t>
  </si>
  <si>
    <t>2-s2.0-84941940256</t>
  </si>
  <si>
    <t>['ultrahigh frequency', 'two arc', 'shaped notches', 'radiation efficiency', 'proposed antenna', 'printed besides', 'parasitic element', 'main patch', 'good gain', 'cp bandwidth', 'corresponding 3', 'also cover', '928 mhz', '900 mhz', '7 dbic', '1138 mhz']</t>
  </si>
  <si>
    <t>circular polarization | patch antenna | radio frequency identification antenna | ultrahigh frequency</t>
  </si>
  <si>
    <t>This article initially proposes a directly-fed circular patch antenna with L-shaped ground plane for Radio Frequency Identification (RFID) applications in the 900 MHz (902-928 MHz) ultrahigh frequency (UHF) band. To achieve circularly polarized (CP) radiation, two arc-shaped notches are loaded into the main patch. To enhance the CP bandwidth so that the proposed antenna can also cover the UHF RFID band for Europe (866-869 MHz), a parasitic element is printed besides the main patch. Experimental measurements show that the 10-dB return loss bandwidth of the proposed antenna was 30.95% (833-1138 MHz) and its corresponding 3-dB axial ratio bandwidth was 8.95% (865-946 MHz). Good gain and radiation efficiency of more than 7 dBic and 90%, respectively, were also exhibited across the two desired UHF RFID bands.</t>
  </si>
  <si>
    <t>681-687</t>
  </si>
  <si>
    <t>60004879;60004879;60004879;60004879</t>
  </si>
  <si>
    <t>8273190800;24821448800;56583455400;56535595600</t>
  </si>
  <si>
    <t>Sim, C. Y.D.;Chen, C. C.;Cao, R.;Chen, B. S.</t>
  </si>
  <si>
    <t>A circular patch antenna with parasitic element for UHF RFID applications</t>
  </si>
  <si>
    <t>10.1002/mmce.20905</t>
  </si>
  <si>
    <t>2-s2.0-84941940629</t>
  </si>
  <si>
    <t>['working bands', 'two l', 'tested experimentally', 'simulation results', 'series slot', 'prototype antenna', 'proposed triple', 'impedance bandwidths', 'ground plane', 'fdtd ).', 'band metamaterial', 'band characteristics', 'band antenna', '7 ghz', '6 mm']</t>
  </si>
  <si>
    <t>composite right/left handed transmission line | finite difference time domain | metamaterials | triple-band | WLAN/WiMAX</t>
  </si>
  <si>
    <t>In this article, a triple-band metamaterial (MTM)-inspired antenna has been designed and analyzed using finite difference time domain technique (FDTD). The proposed MTM consists of two L-dumbbell-shaped unit cells, feed, and partial ground plane. The proposed antenna shows triple-band characteristics with impedance bandwidths of 10.6, 4.67, and 26.8% centered at 2.4, 3, and 5.7 GHz, respectively. The first two bands are working at zeroth-order resonating mode and first-order resonating mode while third is due to series slot and coupling between feed and ground plane. It offers compact nature with total antenna size of 30 √ó 30 √ó 1.6 mm&lt;sup&gt;3&lt;/sup&gt;. The proposed triple-band antenna has been designed and analyzed using FDTD code based on convolutional perfectly matched layer boundary conditions and HFSS as well. The prototype antenna has also been fabricated and tested experimentally to validate the simulation results. The proposed antenna exhibits good radiation characteristics throughout the working bands.</t>
  </si>
  <si>
    <t>688-695</t>
  </si>
  <si>
    <t>56437030400;57188865119;56589404700;36670745100</t>
  </si>
  <si>
    <t>Sharma, Sameer Kumar;Mulchandani, Jai Deep;Gupta, Devvrat;Chaudhary, Raghvendra Kumar</t>
  </si>
  <si>
    <t>Triple-band metamaterial-inspired antenna using FDTD technique for WLAN/WiMAX applications</t>
  </si>
  <si>
    <t>10.1002/mmce.20907</t>
  </si>
  <si>
    <t>2-s2.0-84941940793</t>
  </si>
  <si>
    <t>['whole band', 'useful frequencies', 'small size', 'simple structure', 'shaped split', 'shaped slots', 'ring resonators', 'notched frequency', 'measurement prove', 'higher isolation', 'high isolation', 'good candidate', 'feed line', 'either side', 'effectively save', 'dramatically decreased', 'covering 5', 'compact ultra', '825 ghz', '4ghz c']</t>
  </si>
  <si>
    <t>In this paper, a very compact ultra-wideband (UWB) multiple-input-multiple-output (MIMO) antenna, with a high isolation and triple notched bands, is proposed. Its size is dramatically decreased to 30√ó26√ó0.8mm3 on a cost-effective FR4 substrate. It consists of two rectangular printed monopole (PM) elements and a simple stepped ground stub to enhance wideband isolation. For two different rejected bands of the wireless local area network (WLANs) covering 5.15‚Äì5.35 and 5.725‚Äì5.825 GHz, four parasitic C-shaped split-ring resonators (PCSRR) are placed on either side of the feed line. By etching two inverted U-shaped slots on the center of the patch, the notched frequency at 4GHz C-band (3.7‚Äì4.2GHz) of satellite communication systems is obtained. The results of simulation and measurement prove a bandwidth of S11 &lt; ‚àí10 dB and S12 &lt; ‚àí21 dB over the whole band (3.1‚Äì11.2GHz) excluding the three independently adjustable rejection bands. Hence, the proposed UWB MIMO antenna has a very small size, simple structure, higher isolation and three narrower notched bands which effectively save more useful frequencies. Moreover, it is a good candidate for wireless portable UWB MIMO applications.</t>
  </si>
  <si>
    <t>59-65</t>
  </si>
  <si>
    <t>24767534700;56857076700</t>
  </si>
  <si>
    <t>Huang, Hui Fen;Xiao, Shu Guang</t>
  </si>
  <si>
    <t>Compact triple band-notched UWB MIMO antenna with simple stepped stub to enhance wideband isolation</t>
  </si>
  <si>
    <t>10.2528/PIERL15081405</t>
  </si>
  <si>
    <t>2-s2.0-84941953822</t>
  </si>
  <si>
    <t>['testing stage', 'system integration', 'software development', 'radio communication', 'presentation includes', 'paper presents', 'link system', 'gcs ).', 'development ended', 'benchtop testing']</t>
  </si>
  <si>
    <t>Aerospace engineering innovation | Antenna tracking system | Closed-loop system | Control system | Patch antenna | Unmanned aerial vehicle</t>
  </si>
  <si>
    <t>The control of an unmanned aerial vehicle (UAV) requires a two-way radio communication between the UAV and ground control station (GCS). This radio communication is achieved through the use of antennas as medium of recital and transmission in the data-link system. This paper presents the project of an in-house lowcost development of a UAV automatic antenna tracking system. The presentation includes the control system design, hardware and software development, system integration and testing stage. The development ended with a successfully operational automatic antenna tracking system in a benchtop testing and validation.</t>
  </si>
  <si>
    <t>113-119</t>
  </si>
  <si>
    <t>60078086;</t>
  </si>
  <si>
    <t>56857324800;56857314400</t>
  </si>
  <si>
    <t>Samad, Md Fahmi Abd;Harun, Mohd Izhar</t>
  </si>
  <si>
    <t>Samad M.</t>
  </si>
  <si>
    <t>In-house development of unmanned aerial vehicle automatic antenna tracking system</t>
  </si>
  <si>
    <t>10.11113/jt.v76.5502</t>
  </si>
  <si>
    <t>2-s2.0-84941963219</t>
  </si>
  <si>
    <t>['uwb performance', 'shaped strip', 'shaped slits', 'results indicate', 'rejection band', 'radiation characteristics', 'radiating elements', 'proposed antenna', 'port isolation', 'polarization diversity', 'placed perpendicular', 'notched function', 'notched band', 'mutual coupling', 'mimo antenna', 'impedance bandwidth', 'decoupling structure', 'compact size', 'compact multiple', 'antenna prototype', 'antenna elements', 'also investigated', '97 ghz', '8 ghz', '5 ghz']</t>
  </si>
  <si>
    <t>Band-notched | multiple-input-multiple-output (MIMO) antenna | offset microstrip-fed | ultrawideband (UWB) antenna</t>
  </si>
  <si>
    <t>A compact multiple-input-multiple-output (MIMO) antenna is presented for ultrawideband (UWB) applications with band-notched function. The proposed antenna is composed of two offset microstrip-fed antenna elements with UWB performance. To achieve high isolation and polarization diversity, the antenna elements are placed perpendicular to each other. A parasitic T-shaped strip between the radiating elements is employed as a decoupling structure to further suppress the mutual coupling. In addition, the notched band at 5.5 GHz is realized by etching a pair of L-shaped slits on the ground. The antenna prototype with a compact size of 38.5 \times38.5~\hbox{mm}&lt;sup&gt;2&lt;/sup&gt; has been fabricated and measured. Experimental results show that the antenna has an impedance bandwidth of 3.08-11.8 GHz with reflection coefficient less than -10~\hbox{dB}, except the rejection band of 5.03-5.97 GHz. Besides, port isolation, envelope correlation coefficient and radiation characteristics are also investigated. The results indicate that the MIMO antenna is suitable for band-notched UWB applications.</t>
  </si>
  <si>
    <t>1754-1757</t>
  </si>
  <si>
    <t>36805978400;57060886100;24377004700;55276206000</t>
  </si>
  <si>
    <t>Kang, Le;Li, Hui;Wang, Xinhuai;Shi, Xiaowei</t>
  </si>
  <si>
    <t>Compact Offset Microstrip-Fed MIMO Antenna for Band-Notched UWB Applications</t>
  </si>
  <si>
    <t>10.1109/LAWP.2015.2422571</t>
  </si>
  <si>
    <t>2-s2.0-84941991575</t>
  </si>
  <si>
    <t>['single ism', 'simulation results', 'schottky diode', 'matching circuit', 'many applications', 'losses present', 'harmonics rejection', 'global simulation', 'gives plenty', 'first filter', 'critical criteria', 'band frequency', 'appropriate alternative', 'antenna structure', '4 %.']</t>
  </si>
  <si>
    <t>Low pass filter (LPF) | Matching circuit | Rectenna | Schottky diode</t>
  </si>
  <si>
    <t>Energy harvesting techniques becomes an appropriate alternative for the currently existing energy resources. In this paper we demonstrate the performances and design of the rectenna that have the ability to collect low incident power density levels, at a single ISM-band frequency (f&lt;inf&gt;0&lt;/inf&gt; = 2.44 Ghz). With the help of Global simulation we modeled a new rectenna topology consisting only of a matching circuit, an antenna, a Schottky diode, and a DC. In order to suppress the very first filter we proposed the circular aperture coupled patch, including the losses present with this filter. The harmonics rejection of the antenna primarily helped to reduce the size of the rectenna. By implementing the filter in the antenna structure, with the combination of reduced antenna size, gives plenty of advantages in many applications where the size and weight are critical criteria. Maximum energy conversion efficiency in this configuration is 84.4%. The paper includes theoretical discussion as well as simulation results and also practical prototype results.</t>
  </si>
  <si>
    <t>37820-37825</t>
  </si>
  <si>
    <t>60026146;60104476;60104476;60104476</t>
  </si>
  <si>
    <t>56862322500;56708330200;56862312900;56094766600</t>
  </si>
  <si>
    <t>Harsha Satya Kumar, K.;Rajesh, Burla;Nithyavelam, M.;Malathi, C.</t>
  </si>
  <si>
    <t>Chennai;Visakhapatnam</t>
  </si>
  <si>
    <t>Vel Tech Rangarajan Dr.Sagunthala R&amp;D Institute of Science and Technology;Gandhi Institute of Technology and Management, Visakhapatnam</t>
  </si>
  <si>
    <t>60104476;60026146</t>
  </si>
  <si>
    <t>Harsha Satya Kumar K.</t>
  </si>
  <si>
    <t>Systematized &amp; Energy efficient wireless power generation using rectenna</t>
  </si>
  <si>
    <t>2-s2.0-84942020851</t>
  </si>
  <si>
    <t>['three bands', 'proposed design', 'one surface', 'fr4 substrate', 'design tri', '4 ghz']</t>
  </si>
  <si>
    <t>Band suppression | Patch antenna | Tir-band antenna | Wi-Fi | Wi-max</t>
  </si>
  <si>
    <t>Design tri-band rectangular patch antenna is presented. This research study focuses on designing an antenna that can operate with three bands; 2.4, 3.5 and 4.4 GHz, respectively. These bands are accepted by Wi-Fi, Wi-MAX and WLAN in Military band applications. The shape of the proposed design is based on simple rectangular patches with inset-feed on one surface of the FR4 substrate. On the other surface of FR4 substrate, is the infinite ground plane. Also Computer Simulation Technology (CST) microwave studio 2012 is used for the design of antenna. This design is fabricated using photolithographic process.</t>
  </si>
  <si>
    <t>1445-1448</t>
  </si>
  <si>
    <t>60001821;60001821;60001821;60005762</t>
  </si>
  <si>
    <t>56862012400;56908091700;56862064300;6701755282</t>
  </si>
  <si>
    <t>Khaleel, Aymen Dheyaa;Rahem, Abd Al razak T.;Bin Mansor, Mohd Fais;Chakrabarty, Chandan Kumar</t>
  </si>
  <si>
    <t>Kajang;Bangi</t>
  </si>
  <si>
    <t>Universiti Tenaga Nasional;Universiti Kebangsaan Malaysia</t>
  </si>
  <si>
    <t>60005762;60001821</t>
  </si>
  <si>
    <t>Khaleel A.D.</t>
  </si>
  <si>
    <t>Design tri-band rectangular patch antenna for Wi-Fi, Wi-Max and WLAN in military band applications with radiation pattern suppression</t>
  </si>
  <si>
    <t>10.19026/rjaset.10.1847</t>
  </si>
  <si>
    <t>2-s2.0-84942032798</t>
  </si>
  <si>
    <t>Ministry of Education and Science of the Russian Federation</t>
  </si>
  <si>
    <t>RFMEFI57714X0076</t>
  </si>
  <si>
    <t>Minobrnauka</t>
  </si>
  <si>
    <t>['various ranges', 'top creating', 'stiffness characteristics', 'size prototype', 'side surface', 'sandwich structure', 'sandwich cone', 'prototype provide', 'innovative design', 'experimental results', 'determined based', 'design parameters', 'design feasibility', 'cutout made', 'composite structures', 'composite material', 'bottom part', 'body geometry', 'antenna reflector', 'antenna body']</t>
  </si>
  <si>
    <t>Composite sandwich conical shell | Finite element method | Modal analysis | Spacecraft antenna | Thermal cycling testing | Vibration testing</t>
  </si>
  <si>
    <t>An innovative design of the space offset mirror antenna made of composite material is presented in the paper. The antenna body is designed in the form of a composite sandwich conical shell with a cutout made on the side surface. The body geometry is selected to conform to and accommodate the signal transmitting zone. The antenna reflector is located at the bottom part of the sandwich cone and the feed is placed at the top creating a compact antenna configuration. A full-size prototype of the antenna has been designed, built and tested. Design parameters of the sandwich structure have been determined based on the results of finite-element modal analysis. The experimental results of vibration and thermal cycling testing of the prototype provide a proof of concept and evidence of the design feasibility. It is shown that the stiffness characteristics of the proposed integral sandwich antenna ensure efficient applications of such composite structures in the space antennas designed for various ranges of radio wave transmission.</t>
  </si>
  <si>
    <t>645-653</t>
  </si>
  <si>
    <t>60026708;60075528;60075528</t>
  </si>
  <si>
    <t>55195530600;56219845300;56862269600</t>
  </si>
  <si>
    <t>Morozov, E. V.;Lopatin, A. V.;Taygin, V. B.</t>
  </si>
  <si>
    <t>Russian Federation;Australia</t>
  </si>
  <si>
    <t>Krasnoyarsk;Canberra</t>
  </si>
  <si>
    <t>Reshetnev Siberian State University of Science and Technology;University of New South Wales at Australian Defence Force Academy</t>
  </si>
  <si>
    <t>60075528;60026708</t>
  </si>
  <si>
    <t>Morozov E.V.</t>
  </si>
  <si>
    <t>Design, fabrication and testing of composite sandwich integral structure of spacecraft antenna</t>
  </si>
  <si>
    <t>S026382231500820X</t>
  </si>
  <si>
    <t>10.1016/j.compstruct.2015.08.124</t>
  </si>
  <si>
    <t>2-s2.0-84942042891</t>
  </si>
  <si>
    <t>['wireless communications', 'symmetrical slots', 'simulated result', 'satellite application', 'resonant frequency', 'radiation pattern', 'proposed configurations', 'patch antenna', 'paper presents', 'method uses', 'impedance bandwidth', 'efficient enhancement', 'different configurations', 'dielectric constant', 'compact antennas', '6 mm']</t>
  </si>
  <si>
    <t>Bandwidth | Directivity | Gain | Return loss | Slotted patch antenna</t>
  </si>
  <si>
    <t>This paper presents the effect of the position and number of symmetrical slots in the patch on resonant frequency and impedance bandwidth. It is one of the methods for the efficient enhancement of the bandwidth of the patch antenna. The method uses the insertion of slots, slits and notches on the planer patch structure. The microstrip antennas structure has been designed and simulated on FR4 epoxy substrate with a dielectric constant of 4.4 and height of 1.6 mm. This type of study is useful in the designing of compact antennas for wireless communications. The proposed configurations are simulated and analyzed using ADS software package. The radiation pattern, gain, directivity, bandwidthand return loss performance are studied for the analysis of the different configurations. The simulated result will be of useful in the application of wide band radar, and satellite application in the mapping of earth using microwave.</t>
  </si>
  <si>
    <t>37217-37221</t>
  </si>
  <si>
    <t>60107631;60107631;60107631</t>
  </si>
  <si>
    <t>56861678600;6602725859;57221101879</t>
  </si>
  <si>
    <t>Mishra, Ranjan;Kuchhal, Piyush;Kumar, Adesh</t>
  </si>
  <si>
    <t>University of Petroleum and Energy Studies</t>
  </si>
  <si>
    <t>Mishra R.</t>
  </si>
  <si>
    <t>Impact of slots on the performance analysis of microstrip antenna</t>
  </si>
  <si>
    <t>2-s2.0-84942051574</t>
  </si>
  <si>
    <t>['thermal distribution', 'software based', 'receiving phenomena', 'paper makes', 'mobile phone', 'important role', 'human interaction']</t>
  </si>
  <si>
    <t>Electro magnetic (EM) radiation | Finite difference time domain (FDTD) | Specific absorption rate (SAR)</t>
  </si>
  <si>
    <t>Development of mobile phone communication infrastructure in the world has promoted which lead public concern over possible health effect exposure to radio frequency electromagnetic energy (RFEME) emanating from mobile phone antenna. The Micro-strip patch antenna plays an important role in electromagnetic energy transmitting and receiving phenomena in mobile phone. This paper makes an effort to assess the mobile radiation exposure effect on 4 years child, 8 years child and an adult head model. Hand held device model having micro strip antenna is used for human interaction. The software simulation performed by Computer simulation technique(CST) software based on Finite difference Time Domain technique yields specific absorption rate and 3D-thermal distribution on spherical human head.</t>
  </si>
  <si>
    <t>37371-37375</t>
  </si>
  <si>
    <t>60106196;60106196;60106196</t>
  </si>
  <si>
    <t>55636390300;56861951900;56861859000</t>
  </si>
  <si>
    <t>Kuppusamy, P. G.;Gopal, B. G.;Prabhu, V.</t>
  </si>
  <si>
    <t>VEL TECH MULTITECH</t>
  </si>
  <si>
    <t>Kuppusamy P.</t>
  </si>
  <si>
    <t>Specific absorption rate (SAR) assessment and measurement of temperature change on human head due to radiations by mobile phone antenna</t>
  </si>
  <si>
    <t>2-s2.0-84942056293</t>
  </si>
  <si>
    <t>['reflector antenna', 'proposed structure', 'profile antenna', 'horn feed', 'field range', 'even though', 'deformed subreflector', 'cassegrain dual', 'broadband low', '6 mm', '2 ghz', '18 ghz', '10 db']</t>
  </si>
  <si>
    <t>A parabolic reflector antenna with an azimuthally deformed Cassegrain subreflector is proposed to effectively generate arbitrary orbital angular momentum (OAM) modes. The Cassegrain dual-reflector antenna was fabricated for 18 GHz and measured in the near-field range. The nearfield to far-field transformed radiation phase around a full azimuth shows that the proposed antenna generates fields with the l = 1 OAM mode. Simulated and measured feed reflection coefficients are below-10 dB for 15.1-21.2 GHz, even though the distance between a horn feed and a deformed subreflector is 15.6 mm, thus it is expected that the proposed structure can be used for a broadband low-profile antenna.</t>
  </si>
  <si>
    <t>1480-1482</t>
  </si>
  <si>
    <t>60001558;60001558;60001558;60001558;60001558;60001174</t>
  </si>
  <si>
    <t>6701766129;55329095000;55660034800;55582957400;36898659000;55472231100</t>
  </si>
  <si>
    <t>Byun, Woo Jin;Lee, Young Seung;Kim, Bong Su;Kim, Kwang Seon;Kang, Min Soo;Cho, Yong Heui</t>
  </si>
  <si>
    <t>Electronics and Telecommunications Research Institute;Mokwon University</t>
  </si>
  <si>
    <t>60001558;60001174</t>
  </si>
  <si>
    <t>Byun W.</t>
  </si>
  <si>
    <t>Simple generation of orbital angular momentum modes with azimuthally deformed Cassegrain subreflector</t>
  </si>
  <si>
    <t>10.1049/el.2015.1833</t>
  </si>
  <si>
    <t>2-s2.0-84942091184</t>
  </si>
  <si>
    <t>['slotting shape', 'slotted version', 'return loss', 'ready integration', 'radiation pattern', 'p ).', 'many advantages', 'design simulation', 'conventional antennas', 'conformal nature', 'compact antennas', '(- 42']</t>
  </si>
  <si>
    <t>Antenna radiation pattern | Bandwidth | Co-polar isolation | Coaxial feed | Cross-polar isolation | Return loss</t>
  </si>
  <si>
    <t>Low profile antennas support the operation of many modern communication systems. Microstrip patch antennas represent one family of compact antennas that offer a conformal nature and the capability of ready integration with communication system‚Äôs printed circuitry. And it has many advantages over conventional antennas. In this paper a square Microstrip Patch Antenna has been designed at 2.4 GHz frequency. By using Microwave office 2006 software (AWR) for design simulation to get the best parametric design, and compared with a slotted version of the antenna having a slotting shape of letter (P). It included in the design the return loss, gain, radiation pattern, bandwidth, HPBW, co and cross polar isolation parameters. The square slotted antenna that designed has a result of a return loss is about (-42.41dB) and about 12.92% bandwidth.</t>
  </si>
  <si>
    <t>231-235</t>
  </si>
  <si>
    <t>Majed, Mohammed B.</t>
  </si>
  <si>
    <t>Sulaymaniyah</t>
  </si>
  <si>
    <t>University of Human Development</t>
  </si>
  <si>
    <t>Majed M.B.</t>
  </si>
  <si>
    <t>Design a square microstrip patch antenna at 2.4 ghz, and comparison between unslotted and slotted version</t>
  </si>
  <si>
    <t>2-s2.0-84942106199</t>
  </si>
  <si>
    <t>Office of Science</t>
  </si>
  <si>
    <t>['various gaps', 'tie vs', 'surface potential', 'shape antennas', 'sers ),', 'raman lines', 'line broadening', 'included within', 'incident frequency', 'deposited broad', 'dependent broadening', 'comparing antennas', 'band antennas']</t>
  </si>
  <si>
    <t>Using Surface Enhanced Raman Scattering (SERS), we report on intensity-dependent broadening in graphene-deposited broad-band antennas. The antenna gain curve includes both the incident frequency and some of the scattered mode frequencies. By comparing antennas with various gaps and types (bow-tie vs. diamond-shape antennas) we make the case that the line broadening did not originate from strain, thermal or surface potential. Strain, if present, further shifts and broadens those Raman lines that are included within the antenna gain curve.</t>
  </si>
  <si>
    <t>15321-15331</t>
  </si>
  <si>
    <t>60022904;60007174;60007174;60007174;60007174;60007174;60007174;60007174;60022904</t>
  </si>
  <si>
    <t>56866079000;6505915583;25936457100;15847218800;9245307300;6603952914;9943212200;57203052015;7007052973</t>
  </si>
  <si>
    <t>Paraskevaidis, Charilaos;Kuykendall, Tevye;Melli, Mauro;Weber-Bargioni, Alexander;Schuck, P. James;Schwartzberg, Adam;Dhuey, Scott;Cabrini, Stefano;Grebel, Haim</t>
  </si>
  <si>
    <t>Newark;Berkeley</t>
  </si>
  <si>
    <t>New Jersey Institute of Technology;Lawrence Berkeley National Laboratory</t>
  </si>
  <si>
    <t>60022904;60007174</t>
  </si>
  <si>
    <t>Paraskevaidis C.</t>
  </si>
  <si>
    <t>Gain and Raman line-broadening with graphene coated diamond-shape nano-antennas</t>
  </si>
  <si>
    <t>10.1039/c5nr03893f</t>
  </si>
  <si>
    <t>2-s2.0-84942111971</t>
  </si>
  <si>
    <t>['western coast', 'vs 4', 'vicinus ),', 'type specimens', 'two setae', 'tabular comparison', 'swimming legs', 'spine armature', 'segmented antennule', 'petkovskii ).', 'pacific ocean', 'northern pacific', 'new species', 'neocyclops species', 'medial margins', 'mandibular palp', 'leg 3', 'korean peninsula', 'hoonsooi sp', 'genus neocyclops', 'first record', 'exopodal seta', 'closest allies', 'clearly distinguished', 'brazilian coast', '7 times', '3 setae']</t>
  </si>
  <si>
    <t>Beach | Description | Interstitial | Meiofauna | Northwest pacific | Taxonomy</t>
  </si>
  <si>
    <t>A new cyclopoid species of the genus Neocyclops Gurney, 1927 is described. Type specimens were collected from a beach on south-western coast of the Korean Peninsula by rinsing intertidal coarse sandy sediments. Neocyclops hoonsooi sp. n. is most characteristic in showing the conspicuous chitinized transverse ridges originating from the medial margins of the coxae of all swimming legs. The new species is most similar to N. vicinus, described from the Brazilian coast, and N. petkovskii, from Australia. All three species share a large body size (more than 750 Œºm long), the presence of an exopodal seta on the antenna, two setae on the mandibular palp, the same seta/spine armature on the third endopodal segment of leg 3 (3 setae + 3 spines), and the fairly long inner distal spine on the third endopodal segment of the female leg 4. However, N. hoonsooi sp. n. differs from both species by the much shorter caudal rami (less than 1.7 times as long as wide) and the shorter dorsal caudal seta VII. Furthermore, N. hoonsooi is clearly distinguished from N. vicinus by the 10-segmented antennule (vs 12 segments in N. vicinus), and from N. petkovskii by the elongate inner distal spine on leg 5 exopod and the 3-segmented leg 5 in male (vs 4-segmented in N. petkovskii). A tabular comparison of characters separating N. hoonsooi from its closest allies and a key to Neocyclops species from the Indo-Pacific Ocean are provided. This is the first record of the genus Neocyclops from the northern Pacific.</t>
  </si>
  <si>
    <t>131-146</t>
  </si>
  <si>
    <t>60068705;60029274</t>
  </si>
  <si>
    <t>49661486200;35232316600</t>
  </si>
  <si>
    <t>Lee, Jimin;Chang, Cheon Young</t>
  </si>
  <si>
    <t>Sangnok-gu, Ansan-si;Gyeongsan</t>
  </si>
  <si>
    <t>Korea Institute Of Ocean Science &amp; Technology;Daegu University</t>
  </si>
  <si>
    <t>A new marine cyclopoid copepod of the genus neocyclops (Cyclopidae, Halicyclopinae) from Korea</t>
  </si>
  <si>
    <t>10.3897/zookeys.520.6006</t>
  </si>
  <si>
    <t>2-s2.0-84942113056</t>
  </si>
  <si>
    <t>['wlan 5', 'transmission line', 'proposed concept', 'proposed antenna', 'profile single', 'overlapped bandwidth', 'novel low', 'microstrip antenna', 'low profile', 'enhanced bandwidth', 'driven patch', 'bandwidth enhancement', '4 %,', '3 db']</t>
  </si>
  <si>
    <t>A novel low-profile single-feed circularly polarised (CP) microstrip antenna (MSA) loaded by a coplanar parasitic epsilon-negative (ENG) transmission line (TL)-based annular ring with enhanced bandwidth is proposed. By exciting the TM&lt;inf&gt;11&lt;/inf&gt;modes on both the driven patch and the coupled ENG TL-based annular ring, two minimum axial-ratio (AR) points are generated. It is the combination of the two minimum AR points that result in the bandwidth enhancement. An antenna prototype operating at the WLAN 5.2 GHz band is exemplified to validate the proposed concept. The measured results show that the proposed antenna with a low profile of 0.035Œª&lt;inf&gt;0&lt;/inf&gt;obtains an overlapped bandwidth (return loss &lt;-10 dB and AR &lt; 3 dB) of 4%, which is 2.3 times wider than the conventional CP MSA. Moreover, the proposed antenna exhibits higher gain and lower backward radiation as compared with conventional CP MSAs.</t>
  </si>
  <si>
    <t>1475-1476</t>
  </si>
  <si>
    <t>56085428500;55511198800;57204801349;56380739900;55429734200</t>
  </si>
  <si>
    <t>Han, Wangwang;Yang, Feng;Long, Rui;Zhou, Longjian;Yan, Fei</t>
  </si>
  <si>
    <t>Han W.</t>
  </si>
  <si>
    <t>Bandwidth enhancement for single-feed circularly polarised microstrip antenna with epsilon-negative transmission line-based annular ring</t>
  </si>
  <si>
    <t>10.1049/el.2015.1258</t>
  </si>
  <si>
    <t>2-s2.0-84942123183</t>
  </si>
  <si>
    <t>['system performance', 'proposed scheme', 'performance similar', 'existing schemes', 'computational complexity', 'better trade']</t>
  </si>
  <si>
    <t>A low-complexity transmit antenna selection (TAS) scheme is proposed for spatial modulation systems to provide a better trade-off between computational complexity and system performance. The proposed scheme can achieve a performance similar to the optimal TAS scheme in the low SNR region, but with much lower complexity compared with existing schemes in the literature.</t>
  </si>
  <si>
    <t>1548-1550</t>
  </si>
  <si>
    <t>60005465;60005465;60005465;60005465;60020321</t>
  </si>
  <si>
    <t>7403260111;56004171800;57189349527;56358250800;56801352700</t>
  </si>
  <si>
    <t>Xiao, Yue;Yin, Lu;Wang, Yu;Li, Lei;Xiang, Wei</t>
  </si>
  <si>
    <t>Toowoomba;Chengdu</t>
  </si>
  <si>
    <t>University of Southern Queensland;University of Electronic Science and Technology of China</t>
  </si>
  <si>
    <t>60020321;60005465</t>
  </si>
  <si>
    <t>Xiao Y.</t>
  </si>
  <si>
    <t>Low-complexity transmit antenna selection for spatial modulation</t>
  </si>
  <si>
    <t>10.1049/el.2015.0262</t>
  </si>
  <si>
    <t>2-s2.0-84942154699</t>
  </si>
  <si>
    <t>['wave region', 'shift element', 'rectangular grooves', 'rectangular groove', 'phase shifter', 'phase shift', 'measured gain', 'imaging systems', 'field patterns', 'especially show', 'digitised phase', 'digitised case']</t>
  </si>
  <si>
    <t>Reflectarray antennas composed of rectangular grooves with a digitised phase-shift element are designed for the millimetre-wave region. The digitised metal antennas have been realised by quantising the phase shift of each rectangular groove. For 4 bit quantised antennas, the far-field patterns are very similar to those of the non-digitised case and especially show that the measured gain of the 2 bit reflectarray is only 1 dB lower than that of a non-digitised reflectarray antenna. These results will contribute to saving manufacturing cost and time and the guidance of the phase shifter for an active metal reflectarray antenna for millimetre-wave wireless networking or imaging systems.</t>
  </si>
  <si>
    <t>1507-1509</t>
  </si>
  <si>
    <t>20436981600;57188706555;57204796995</t>
  </si>
  <si>
    <t>Yi, Minwoo;Lee, Woosang;So, Joonho</t>
  </si>
  <si>
    <t>Yi M.</t>
  </si>
  <si>
    <t>Characteristics of digitised millimetre-wave metal reflectarray antennas</t>
  </si>
  <si>
    <t>10.1049/el.2015.1715</t>
  </si>
  <si>
    <t>2-s2.0-84942162858</t>
  </si>
  <si>
    <t>['two ports', 'two common', 'slot antenna', 'rectangular loop', 'proposed antenna', 'polarized performance', 'polarized loop', 'overall dimension', 'microstrip line', 'lower band', 'low cross', 'low cost', 'letter presents', 'impedance bandwidths', 'higher band', 'cpw ),', 'cover 2', 'coplanar waveguide', 'compact dual', 'compact dimension', 'band dual', 'band characteristic', 'antenna consists', 'antenna also', 'achieve dual', '88 ghz', '76 ghz', '660 mhz', '420 mhz', '21 db']</t>
  </si>
  <si>
    <t>Dual-band | dual-polarization | loop antenna | slot antenna</t>
  </si>
  <si>
    <t>This letter presents a compact dual-band dual-polarized loop-slot planar antenna. The antenna consists of a rectangular loop, a coplanar waveguide (CPW), and a microstrip line. The dual-band characteristic is realized using two different type resonant modes of the loop-slot antenna, namely, a loop basic mode in the lower band and a slot basic mode in the higher band. A CPW is used to excite vertical polarization modes and a microstrip line is used to excite horizontal polarization modes to achieve dual-polarized performance. The overall dimension of the prototype is only 55 \times 57~\hbox{mm}&lt;sup&gt;2&lt;/sup&gt;. The proposed antenna is built and tested. It has two common -10~\hbox{dB} impedance bandwidths of 420 MHz (2.34-2.76 GHz) and 660 MHz (3.22-3.88 GHz) to cover 2.4 GHz WLAN band and 2.5/3.5 GHz WiMAX bands, respectively, and the isolation between the two ports is better than 21 dB in the dual-band. The antenna has stable radiation patterns and gains in both bands. The antenna also has the merits of compact dimension, low cross-polarization, and low cost.</t>
  </si>
  <si>
    <t>1742-1745</t>
  </si>
  <si>
    <t>56380916600;8945567500</t>
  </si>
  <si>
    <t>Tan, Ming Tao;Wang, Bing Zhong</t>
  </si>
  <si>
    <t>Tan M.</t>
  </si>
  <si>
    <t>A Compact Dual-Band Dual-Polarized Loop-Slot Planar Antenna</t>
  </si>
  <si>
    <t>10.1109/LAWP.2015.2421731</t>
  </si>
  <si>
    <t>2-s2.0-84942233525</t>
  </si>
  <si>
    <t>['simple fabrication', 'radiator fed', 'operating bands', 'model building', 'improved design', 'cpw ).', 'coplanar waveguide', 'complementary ter', 'band 3', 'antenna 2', '8 ghz', '5 ghz']</t>
  </si>
  <si>
    <t>Coplanar waveguide (CPW) | meta-mode | metamaterial-inspired antenna | triangular elctromagnetic resonator (TER)</t>
  </si>
  <si>
    <t>Two novel metamaterial-inspired antennas applied for 4G mobile communication are proposed in this letter. Antenna 1 takes a triangular electromagnetic resonator (TER) as its radiator fed by a coplanar waveguide (CPW). After the model building and simulation, three frequency bands of 1.78‚àº 1.84‚àº\hbox{GHz}, 2.34‚àº 3.86‚àº{GHz} and 5.75‚àº 5.87‚àº\hbox{GHz} are achieved. Each band is well matched except for the band 3. Therefore, Antenna 2 is further developed, which adds a complementary TER (CTER) on the ground, and the improved design has a good impedance matching in band 3 without influencing the first two bands. Both antennas have operational bands covering WiMAX in 1.8/3.5 GHz and WLAN in 5.8 GHz and omnidirectional radiation patterns during the operating bands. The proposed two metamaterials antennas have the advantages of simple fabrication, miniaturization and compactness, which can be applied to the 4G wireless mobile communication system.</t>
  </si>
  <si>
    <t>60025578;60025578;60025578;60025578;60025578;60025578;60025578;60025578</t>
  </si>
  <si>
    <t>55584801012;55728898200;57200569551;24466008000;56433033800;7202968260;24080783500;7403280923</t>
  </si>
  <si>
    <t>Zhu, Cheng;Li, Tong;Li, Ke;Su, Zi Jian;Wang, Xin;Zhai, Hui Qing;Li, Long;Liang, Chang Hong</t>
  </si>
  <si>
    <t>Electrically Small Metamaterial-Inspired Tri-Band Antenna with Meta-Mode</t>
  </si>
  <si>
    <t>10.1109/LAWP.2015.2421356</t>
  </si>
  <si>
    <t>2-s2.0-84942242613</t>
  </si>
  <si>
    <t>['working mechanism', 'two antennas', 'three slots', 'radiation patterns', 'prototype shows', 'narrow line', 'mutual coupling', 'mobile terminals', 'like monopole', 'impedance bandwidth', 'grounded branch', 'ghz bands', 'diversity performance', 'different slot', 'connecting line', 'cl ),', 'antenna element', 'antenna consists', 'analyzed based', 'also improved', '01 ghz', '-\\ hbox']</t>
  </si>
  <si>
    <t>Broadband decoupling | ground slots | mobile handsets | multiple-input-multiple-output (MIMO) | printed monopole antenna</t>
  </si>
  <si>
    <t>In this letter, a wideband printed dual-Antenna for mobile terminals is presented. The dual-Antenna consists of two symmetric antenna elements, a connecting line (CL), and three slots. The antenna element is an L-like monopole with a grounded branch, and the two antennas are connected by a narrow line. The three slots and connecting line not only reduced the mutual coupling, but also improved the reflection coefficient within a wide frequency band. Different slot can adjust different frequency band independently. The working mechanism of the three slots is analyzed based on the S-parameters and surface current distributions. A prototype shows that the measured -\hbox{10~dB} impedance bandwidth is 1.01 GHz (1.71-2.72 GHz), and the measured mutual coupling is lower than -\hbox{15~dB} at 1.68-2.7-GHz bands, which covers the GSM1800, GSM1900, UMTS, LTE2300, LTE2500, and 2.4-GHz WLAN bands. The radiation patterns are measured, and the diversity performance is presented.</t>
  </si>
  <si>
    <t>1730-1733</t>
  </si>
  <si>
    <t>Huang, Huifen;Wu, Junfeng</t>
  </si>
  <si>
    <t>Decoupled Dual-Antenna with Three Slots and a Connecting Line for Mobile Terminals</t>
  </si>
  <si>
    <t>10.1109/LAWP.2015.2421333</t>
  </si>
  <si>
    <t>2-s2.0-84942243407</t>
  </si>
  <si>
    <t>['upper frequency', 'upper band', 'small area', 'proposed antenna', 'properly tuning', 'open slot', 'multiple branches', 'lte2500 bands', 'lower frequency', 'lower band', 'gsm900 bands', 'driven monopole', 'band operation', 'band antenna', 'antenna consists', '405 mhz', '4 modes', '3000 mhz', '1665 mhz']</t>
  </si>
  <si>
    <t>Handset antennas | mobile antennas | multiple frequency antennas</t>
  </si>
  <si>
    <t>In this letter, a planar printed multiple-band antenna is proposed for mobile handset applications. The antenna consists of a driven monopole with multiple branches, and a parasitic ground strip with an open slot. By properly tuning the dimensions and positions of each part of the proposed antenna, octa-band operation is achieved with good radiation efficiency. For lower frequency, the LTE700, GSM850, and GSM900 bands are provided by the Œª /4 modes of the driven monopole and the parasitic ground strip. For upper frequency, the DCS, PCS, UMTS, LTE2300 and LTE2500 bands are covered by the higher order modes of the driven monopole and the parasitic ground strip. The open slot and the shorter driven branch are utilized to widen the bandwidth in the upper frequency. All the mentioned operating bands are achieved in a small area of 15 √ó 60&lt;sup&gt;2&lt;/sup&gt;. The measured -6 -dB reflection coefficient bandwidth is 405 MHz (660‚àº 1065MHz) in the lower band and ranges from 1665 MHz to more than 3000 MHz in the upper band.</t>
  </si>
  <si>
    <t>1734-1737</t>
  </si>
  <si>
    <t>Planar Printed Multi-Resonant Antenna for Octa-Band WWAN/LTE Mobile Handset</t>
  </si>
  <si>
    <t>10.1109/LAWP.2015.2421335</t>
  </si>
  <si>
    <t>2-s2.0-84942254505</t>
  </si>
  <si>
    <t>['wireless sensors', 'two designs', 'proposed design', 'paper presents', 'measurement results', 'high gain', 'good performance', 'dc voltage', '45 ghz', '13 dbi']</t>
  </si>
  <si>
    <t>4x1 and 2x2 array designs | Rectangularmicrostripantennas</t>
  </si>
  <si>
    <t>In this paper, two designs of micorstip array antennas, suitable for energy harvesting applications, are presented. It demonstrates two rectangular microstrip array antennas. Specifically, 4√ó1 and 2√ó2 array antennas which are simulated using Computer Simulation Technology (CST) Studio Suite 2012. Moreover, this paper presents a comparison of simulation and measurement results between 4√ó1 and 2√ó2 array antennas to recommend the best array antenna design that can provide a high gain and good performance. The designs are simulated at frequency of 2. 45 GHz with a return loss better than ‚Äì20 dB and gain of 13 dBi. The proposed design is used for energy harvesting system that can supply a DC voltage to power low power devices such as wireless sensors.</t>
  </si>
  <si>
    <t>37284-37289</t>
  </si>
  <si>
    <t>115730283;115730283;115730283;115730283</t>
  </si>
  <si>
    <t>56867986600;57200421590;25031138300;55575748800</t>
  </si>
  <si>
    <t>Ahmed, Sharif;Zakaria, Zahriladha;Husain, Mohd Nor;Yik, Sam Weng</t>
  </si>
  <si>
    <t>An array antenna design for RF energy harvesting system</t>
  </si>
  <si>
    <t>2-s2.0-84942287986</t>
  </si>
  <si>
    <t>['work presents', 'wireless world', 'wireless medium', 'wimax bands', 'voltage gain', 'supply power', 'rf sources', 'rectifying circuit', 'reason behind', 'present scenario', 'power transfer', 'power consumption', 'paper concentrates', 'output voltage', 'major constraints', 'input 0', 'industry etc', 'energy harvesting', 'emerging technologies', 'diode used', 'dc voltage', 'avago technologies', '952 v', '840 v', '816 v', '5 ghz', '406 v', '3 ghz', '2820 diode', '16 db', '14 db', '0051 w']</t>
  </si>
  <si>
    <t>Antenna | Dual band | Power conversion efficiency (PCE) | Radio frequency (RF) energy harvesting | Rectifier | Voltage gain | WiMax</t>
  </si>
  <si>
    <t>In the wireless world, power transfer by means of wireless medium is one of the emerging technologies. Energy harvesting is the reason behind the success of wireless sensor networks. Wireless sensor networks find lots of applications in agriculture, an industry etc, but one of the major constraints is its power consumption. Either power consumption reduction or external power supply by means of energy harvesting will be the solution for this problem. Due to the availability of lots of RF sources in the present scenario, this paper concentrates on RF energy harvesting from WiMax bands in order to supply power to the low power wireless sensor nodes. This work presents the design of rectenna which can harvest RF power from two different bands such as 2.3 GHz and 3.5 GHz (WiMax Bands). The designed antenna radiates 0.0051 W and 0.005 W power at 2.3 GHz and 3.5 GHz respectively and these powers are given as input to the rectifying circuit which converts RF power into DC voltage. The rectifying circuit gives the voltage gain of 9.14 dB and Power Conversion Efficiency (PCE) of about 64.23% at 2.3 GHz with the output voltage of 2.406 V for the input 0.840 V. Voltage gain of 11.16 dB and PCE of about 95.44% at 3.5 GHz with the output voltage of 2.952 V for the input 0.816 V. Advanced Design System (ADS) 2009 is used for simulation. Diode used here is HSMS-2820 diode from Avago technologies.</t>
  </si>
  <si>
    <t>762-767</t>
  </si>
  <si>
    <t>60070202;60070202</t>
  </si>
  <si>
    <t>57204717131;56950778700</t>
  </si>
  <si>
    <t>Indumathi, G.;Karthika, K.</t>
  </si>
  <si>
    <t>Sivakasi</t>
  </si>
  <si>
    <t>Mepco Schlenk Engineering College</t>
  </si>
  <si>
    <t>Indumathi G.</t>
  </si>
  <si>
    <t>Rectenna design for harvesting RF energy from WiMax bands</t>
  </si>
  <si>
    <t>2-s2.0-84942306912</t>
  </si>
  <si>
    <t>['simulation tool', 'rf transmitter', 'radio frequency', 'power stages', 'power amplifier', 'mimo streams', 'fundamental role', 'front end', 'available bandwidth', 'ads 2009', '8 v', '11 wlan']</t>
  </si>
  <si>
    <t>Cascode | Current mirror | Multiple input multiple output | Power amplifier | Radio frequency</t>
  </si>
  <si>
    <t>A Radio Frequency (RF) Power Amplifier (PA) plays a fundamental role in front end of RF Transmitter. It‚Äôs role is to convert low power RF Signal into high Power signal so that it can drive the antenna of the transmitter. Here the Power Amplifier is designed for both 2.4 and 5.8 GHz 802.11 WLAN (Wireless Local Area Network) technology which aid Multiple Input Multiple Output (MIMO) antennas. 802.11n offers better performance and affords maximum use of available bandwidth. A two stage cascode topology based PA utilizing 0.18 Œºm Complementary Metal Oxide Semiconductor (CMOS) with driver and power stages has been designed using Agilent Advanced Design System (ADS 2009) simulation tool. The designed PA employs 1.8 V which denotes it is economical to be used for MIMO streams. Biasing is offered by Current mirror circuits expended at both the stages. A Capacitor between both the stages renders interstage matching.</t>
  </si>
  <si>
    <t>3475-3479</t>
  </si>
  <si>
    <t>57204717131;57213170772</t>
  </si>
  <si>
    <t>Indumathi, G.;Keerthana, S.</t>
  </si>
  <si>
    <t>Design of cascode topology based CMOS power amplifier for MIMO stream applications</t>
  </si>
  <si>
    <t>2-s2.0-84942308259</t>
  </si>
  <si>
    <t>['subcarriers unlike', 'simulation results', 'sensing matrix', 'paper shows', 'paper proposes', 'omp ).', 'ofdm system', 'mimo channel', 'less number', 'channel estimation']</t>
  </si>
  <si>
    <t>Channel estimation | Compressed sensing | MIMO-OFDM | OMP | Sparsity | Transmit antenna selection</t>
  </si>
  <si>
    <t>This paper proposes a novel compressed sensing algorithm known as the Simultaneous Orthogonal Matching Pursuit (S-OMP) for channel estimation in MIMO-OFDM system with transmit antenna selection by exploiting the joint sparsity model of the channel impulse response. The channel estimation is formulated as a sparse recovery problem due to its multipath delay spread and relatively high sampling rate. This paper shows the formulation of the sensing matrix for channel estimation in MIMO-OFDM system with transmit antenna selection, that satisfies the Restricted Isometry Property (RIP) for guaranteed stable sparse channel recovery from less number of subcarriers unlike the standard estimation algorithms. The proposed S-OMP algorithm takes less number of iterations in solving the channel estimation problem and runs much faster than Orthogonal Matching Pursuit (OMP). Simulation results and complexity comparison demonstrate the validity of the algorithm. For the MIMO channel of unknown sparse degrees, the algorithm gives good channel estimation performance with less number of subcarriers and reduces the complexity of the system.</t>
  </si>
  <si>
    <t>253-258</t>
  </si>
  <si>
    <t>56871187900;56871241400;55378276900</t>
  </si>
  <si>
    <t>Lohini Priyanka, B.;Rjeswari, K.;Thiruvengadam, S. J.</t>
  </si>
  <si>
    <t>Lohini Priyanka B.</t>
  </si>
  <si>
    <t>Compressed sensing based channel estimation in MIMO-OFDM system with transmit antenna selection</t>
  </si>
  <si>
    <t>2-s2.0-84942314852</t>
  </si>
  <si>
    <t>['isolation better']</t>
  </si>
  <si>
    <t>Circular patch antenna | Microstrip crossover | Rectangular patch antenna</t>
  </si>
  <si>
    <t>A circular patch based crossover is presented in the paper. The proposed crossover provides an isolation better than -22dB and transmission of 0dB in the band of operation. This crossover is compared with a rectangular patch based crossover operating at same frequency.</t>
  </si>
  <si>
    <t>590-592</t>
  </si>
  <si>
    <t>60109532;60109532;60109532</t>
  </si>
  <si>
    <t>56871203000;57133106400;57211466680</t>
  </si>
  <si>
    <t>Heera, P.;Lal, Rahul;Menon, Sreedevi K.</t>
  </si>
  <si>
    <t>Kollam</t>
  </si>
  <si>
    <t>Amrita University, Amritapuri Campus</t>
  </si>
  <si>
    <t>Heera P.</t>
  </si>
  <si>
    <t>Fully planar circular microstrip crossover</t>
  </si>
  <si>
    <t>2-s2.0-84942318558</t>
  </si>
  <si>
    <t>['using fpga', 'spi protocols', 'sodar transmitter', 'sodar system', 'slow speed', 'signal handling', 'signal generation', 'serial rs', 'memory register', 'functional verification', 'fpga design', 'fpga contains', 'asynchronous processing', 'addon cards']</t>
  </si>
  <si>
    <t>Acoustic | Antenna | FPGA | Phased array | RS232 | SODAR | SPI protocol</t>
  </si>
  <si>
    <t>The objective of this paper is to implement acoustic phased array SODAR transmitter using FPGA with serial RS-232 and SPI/Parallel communication protocol interfaces for a SODAR to make wind profile measurements in the earth‚Äôs lower atmosphere. At present signal processing in SODAR system is based on PC based microprocessors and addon cards which provide only slow speed and asynchronous processing. In this work a FPGA based fast signal processing system for SODAR transmitter is introduced. The signal processing system implemented in FPGA contains a beam processing unit and a memory register for signal handling. It has RS232 and SPI protocols for interfacing with peripherals, which is essential for SODAR transmitter operation. Since we are using FPGA for signal generation, in future it is easy to upgrade the SODAR transmitter by altering the FPGA design. The system is designed using Verilog HDL; the simulation and functional verification of the design can be performed using Modelsim DE 6.5e and the synthesis using ACTEL LIBERO.</t>
  </si>
  <si>
    <t>581-585</t>
  </si>
  <si>
    <t>60109532;60109532;60023345</t>
  </si>
  <si>
    <t>56871247400;56871177700;35739200300</t>
  </si>
  <si>
    <t>Jyothilekshmi, P.;Sreevalsa, U.;Pradeepkumar, P.</t>
  </si>
  <si>
    <t>Kollam;Bengaluru</t>
  </si>
  <si>
    <t>Amrita University, Amritapuri Campus;Indian Space Research Organization</t>
  </si>
  <si>
    <t>60109532;60023345</t>
  </si>
  <si>
    <t>Jyothilekshmi P.</t>
  </si>
  <si>
    <t>FPGA based SODAR transmitter</t>
  </si>
  <si>
    <t>2-s2.0-84942319519</t>
  </si>
  <si>
    <t>['transmission line', 'three parts', 'structure consists', 'phase shifter', 'liquid crystal', 'ground plane']</t>
  </si>
  <si>
    <t>Array antenna | Coplanar LC phase-shifter | External command | Finite difference method | Liquid crystal</t>
  </si>
  <si>
    <t>This article is devoted to characterization by finite difference method in simulation software HFSS of Coplanar microwave phase shifter based on liquid crystal for array antenna printed electronic scanning. In this paper we propose a new external Phase Shifter command. The structure consists of three parts of liquid crystal placed between the ground plane and transmission line. The simulation results concerning the losses in reflection of phase shifter and the influence of the static magnetic bias field of liquid crystal on these parameters are shown in detail.</t>
  </si>
  <si>
    <t>134-140</t>
  </si>
  <si>
    <t>113960988;113960988</t>
  </si>
  <si>
    <t>56871125800;56871257100</t>
  </si>
  <si>
    <t>Attoui, A.;Boualleg, H.</t>
  </si>
  <si>
    <t>Guelma</t>
  </si>
  <si>
    <t>University May 8</t>
  </si>
  <si>
    <t>Attoui A.</t>
  </si>
  <si>
    <t>External command study of the phase shifter for applications to array antenna with nematic liquid crystal</t>
  </si>
  <si>
    <t>2-s2.0-84942322866</t>
  </si>
  <si>
    <t>['proposed antenna', 'ism band', 'directional coverage', 'compact structure', 'antenna operates', '1vswr bandwidth']</t>
  </si>
  <si>
    <t>ACPW fed monopole | Antennas | Coplanar waveguides | ISM band | MMIC | On-chip</t>
  </si>
  <si>
    <t>In this paper, a novel Asymmetrical Coplanar Waveguide (ACPW) fed monopole antenna is presented. The proposed antenna has a 2:1VSWR bandwidth of 400MHz at 5.8GHz with an Omni-directional coverage. The uniplanar and compact structure and simple feeding mechanism make it easy to implement in Monolithic Microwave Integrated Circuits. The antenna operates in ISM band and can be used for various wireless applications.</t>
  </si>
  <si>
    <t>873-875</t>
  </si>
  <si>
    <t>60109532;60109532;60109532;60109532;60109532</t>
  </si>
  <si>
    <t>57216118415;56871171800;56871232000;56871000700;57211466680</t>
  </si>
  <si>
    <t>Srilakshmi, P.;Anisha, V.;Aswathy Nair, S.;Nambiar, Amritha;Menon, Sreedevi K.</t>
  </si>
  <si>
    <t>Srilakshmi P.</t>
  </si>
  <si>
    <t>A novel on-chip ACPW fed monopole antenna for ISM band applications</t>
  </si>
  <si>
    <t>2-s2.0-84942322974</t>
  </si>
  <si>
    <t>['verified based', 'usually uncorrelated', 'techniques simultaneously', 'proposed scheme', 'polarized mimo', 'paper proposes', 'obtained simultaneously', 'highly correlated', 'high correlation', 'gains cannot', 'explore stbc', 'channel model', 'branch links', 'array systems', 'array links', 'antenna polarization', 'achieve gains']</t>
  </si>
  <si>
    <t>Generally, space-time block coding (STBC) and beamforming (BF) gains cannot be obtained simultaneously because the former performs well under a low correlated MIMO channel, and the latter works efficiently in an environment with high correlation. However, array systems with antenna polarization have the potential to achieve gains with both techniques simultaneously because the cross-branch links in the system are usually uncorrelated. The cross-array links, on the other hand, can be highly correlated by setting the array element space equal to, or less than, a half-wavelength. This paper proposes a scheme to explore STBC and BF simultaneously via a triple-polarized uniform linear array (TPULA) system. The proposed scheme was verified based on the Long Term Evolution-Advanced (LTE-A) specification under a polarized MIMO (PMIMO) channel model, and therewith, the simulation results confirmed the validity of our proposed scheme.</t>
  </si>
  <si>
    <t>Su, Xin;Chang, Kyung Hi</t>
  </si>
  <si>
    <t>Space-time block coding with beamforming for triple-polarized uniform linear array systems</t>
  </si>
  <si>
    <t>10.1155/2015/819701</t>
  </si>
  <si>
    <t>2-s2.0-84942323408</t>
  </si>
  <si>
    <t>['wind along', 'sound detection', 'personal computer', 'data acquisition', 'control based', 'acquired data']</t>
  </si>
  <si>
    <t>ADC | BPF | DAC | Doppler frequency | Ethernet | FPGA | GUI | LNA | Phased array antenna | RS232 | SODAR | SPI | Turbulence</t>
  </si>
  <si>
    <t>Sound Detection and Ranging (SODAR) system is a remote sensing instrument, used to measure the speed and direction of wind along with the turbulence of atmospheric boundary layer at several height ranges. In this paper it is intended to design a system for data acquisition and control based on Field Programmable Gate Array (FPGA) for Doppler SODAR receiver. It generates all necessary control signals for the system and the acquired data is stored in Personal Computer (PC) for further use. The system is to be implemented in Verilog and synthesized in ActelLibero.</t>
  </si>
  <si>
    <t>56871177700;56871247400;35739200300</t>
  </si>
  <si>
    <t>Sreevalsa, U.;Jyothilekshmi, P.;Pradeepkumar, P.</t>
  </si>
  <si>
    <t>Sreevalsa U.</t>
  </si>
  <si>
    <t>FPGA based data acquisition and control system for Doppler SODAR receiver</t>
  </si>
  <si>
    <t>2-s2.0-84942325490</t>
  </si>
  <si>
    <t>['weighted matrix', 'scalable pattern', 'proximal splitting', 'proposed method', 'iterative procedure', 'first defined', 'effective forward', 'discussed briefly', 'design specifications', 'computational complexity', 'array synthesis', 'alternating projection']</t>
  </si>
  <si>
    <t>Array synthesis with embedded element patterns is a problem of great practical importance. In this paper, an array pattern synthesis method using scalable alternating projection and proximal splitting is proposed which considers the scaling invariance property of design specifications and constraints for the amplitudes of pattern and excitation. Under the framework of alternating projection, the scalable pattern and excitation constraint sets are first defined. Then the scalable pattern projection and iterative procedure for optimum pattern scaling factor are studied in detail. For the scalable excitation projection, it is designed as the solution to a constrained weighted least mean squares optimization, which can be solved by an effective forward-backward splitting iterative process. Finally, the selection of the weighted matrix and computational complexity are discussed briefly. Several typical linear and planar synthesis examples with or without the embedded element patterns are provided to demonstrate the effectiveness and power of the proposed method.</t>
  </si>
  <si>
    <t>8299278800;56611273300</t>
  </si>
  <si>
    <t>Han, Yubing;Wan, Chuan</t>
  </si>
  <si>
    <t>Scalable alternating projection and proximal splitting for array pattern synthesis</t>
  </si>
  <si>
    <t>10.1155/2015/915293</t>
  </si>
  <si>
    <t>2-s2.0-84942333217</t>
  </si>
  <si>
    <t>['propagation constant', 'monopole element', 'mode distribution', 'measured based', 'esprit algorithm', 'energy transport', 'array structure', 'antenna radiation']</t>
  </si>
  <si>
    <t>Wave propagation along a closely spaced folded cylindrical helix (FCH) array is investigated for the purpose of designing compact array for energy transport and antenna radiation. It is found that the height of this surface wave guiding structure can be decreased from 0.240 to 0.060 by replacing the monopole element with the FCH. Both the propagation constant and the mode distribution of the dominant wave mechanism are extracted by ESPRIT algorithm, which indicates that a backward propagating surface wave is supported by the array structure. A compact backfire FCH antenna array is designed and measured based on the identified dominant wave mechanism.</t>
  </si>
  <si>
    <t>60011278;60011278</t>
  </si>
  <si>
    <t>56520664300;56040248300</t>
  </si>
  <si>
    <t>Xu, Bin;Li, Yang</t>
  </si>
  <si>
    <t>Waco</t>
  </si>
  <si>
    <t>Baylor University</t>
  </si>
  <si>
    <t>Xu B.</t>
  </si>
  <si>
    <t>Backward surface wave propagation and radiation along a one-dimensional folded cylindrical helix array</t>
  </si>
  <si>
    <t>10.1155/2015/210254</t>
  </si>
  <si>
    <t>2-s2.0-84942346070</t>
  </si>
  <si>
    <t>['statistical results', 'predefined number', 'popular algorithms', 'paper addresses', 'individual solutions', 'eig outperforms', 'eig ).', 'de variants', 'de algorithms', 'covariance matrix', 'convergence speed', 'conformal arrays']</t>
  </si>
  <si>
    <t>This paper addresses the problem of designing shaped beam patterns with arbitrary arrays subject to constraints. The constraints could include the sidelobe level suppression in specified angular intervals, the mainlobe halfpower beamwidth, and the predefined number of elements. In this paper, we propose a new Differential Evolution algorithm, which combines Composite DE with an eigenvector-based crossover operator (CODE-EIG). This operator utilizes eigenvectors of covariance matrix of individual solutions, which makes the crossover rotationally invariant. We apply this novel design method to shaped beam pattern synthesis for linear and conformal arrays. We compare this algorithm with other popular algorithms and DE variants. The results show CODE-EIG outperforms the other DE algorithms in terms of statistical results and convergence speed.</t>
  </si>
  <si>
    <t>Goudos, Sotirios K.</t>
  </si>
  <si>
    <t>Thessaloniki</t>
  </si>
  <si>
    <t>Aristotle University of Thessaloniki</t>
  </si>
  <si>
    <t>Goudos S.</t>
  </si>
  <si>
    <t>Shaped beam pattern synthesis of antenna arrays using composite differential evolution with eigenvector-based crossover operator</t>
  </si>
  <si>
    <t>10.1155/2015/295012</t>
  </si>
  <si>
    <t>2-s2.0-84942346071</t>
  </si>
  <si>
    <t>['type transition', 'return loss', 'radiation pattern', 'radiating arm', 'numerical simulation', 'novel ultra', 'microstrip line', 'geometry construction', 'flare plates', 'feeding structure', 'fabricated antennas', 'directly realized', 'compact size', 'characteristics imply', 'arc surface', 'antenna yields', '3 ghz', '10 db', '1 ghz']</t>
  </si>
  <si>
    <t>A novel ultra-wideband (UWB) TEM horn antenna fed by a microstrip-type transition is designed. The feeding structure is directly realized by a microstrip line with the merit of compact size and UWB. To broaden the low frequency band, an arc surface is added at the end of the flare plates. Numerical simulation is applied to discuss the effect of the geometry construction which contains the microstrip-type transition and the circular arc surface at the end of radiating arm. Return loss, radiation pattern, and gain of the fabricated antennas are measured. The measured results show that the antenna yields a wide bandwidth ranging from 1 GHZ to 10.3 GHz with return loss less than -10 dB. The antenna also achieves unidirectional radiation patterns with stable antenna gain. These characteristics imply that the compact antenna may be used for detecting buried objects in the wall or UWB communication systems of band like GSM, Wi-Fi, and so forth.</t>
  </si>
  <si>
    <t>60027363;60027363;60027363;60027363;60027363;60027363</t>
  </si>
  <si>
    <t>56042369500;8258742500;56870689400;7402076611;36647088300;22935996100</t>
  </si>
  <si>
    <t>Wang, Youcheng;Fang, Guangyou;Su, Hai;Ji, Yicai;Ye, Shengbo;Zhang, Xiaojuan</t>
  </si>
  <si>
    <t>University of Chinese Academy of Sciences</t>
  </si>
  <si>
    <t>A novel UWB TEM horn antenna with a microstrip-type feed</t>
  </si>
  <si>
    <t>10.1155/2015/182140</t>
  </si>
  <si>
    <t>2-s2.0-84942346072</t>
  </si>
  <si>
    <t>['system imperfections', 'room temperature', 'many medical', 'main response', 'literature values', 'lens antennas', 'industrial applications', 'high matter', 'fact possible', 'extremely important', 'dielectric properties', 'debye relation', 'completely avoided']</t>
  </si>
  <si>
    <t>Debye relation | Scattering parameter | VNA</t>
  </si>
  <si>
    <t>It is extremely important to know the dielectric properties of liquids has high matter-of-fact possible in many medical, industrial applications and etc. In this paper, Non-destructive sensing system is proposed to meet these requirements that are open-ended coaxial probe and free space measurement method. At room temperature, the scattering parameters measured with help of an Agilent N5230A Vector Network Analyzer (VNA) and compared with Debye relation and literature values. In this paper, variations of dielectric properties with frequencies are investigated. The system imperfections in open ended coaxial probe method are completely avoided by calibrating the system with four known materials. In order to obtain better accuracy of free space method, a pair of horn-lens antennas was used and time domain gating is applied to the main response.</t>
  </si>
  <si>
    <t>3494-3497</t>
  </si>
  <si>
    <t>109670269;112905374</t>
  </si>
  <si>
    <t>56870770600;6506820522</t>
  </si>
  <si>
    <t>Subramanian, Suresh;Shankar Kumar, K. R.</t>
  </si>
  <si>
    <t>Coimbatore;</t>
  </si>
  <si>
    <t>Electronics and Communication Engineering;A.K.T. Memorial College of Engineering and Technology</t>
  </si>
  <si>
    <t>112905374;109670269</t>
  </si>
  <si>
    <t>Subramanian S.</t>
  </si>
  <si>
    <t>Comparison of dielectric measurements for ethanol using open-ended coaxial probe, free space measurement methods and Debye relation</t>
  </si>
  <si>
    <t>2-s2.0-84942357951</t>
  </si>
  <si>
    <t>['ring structure', 'plasmonic radiation', 'optical range', 'new model', 'multi resonances', 'maximum rate', 'junction structure', 'junction ring', 'increased extremely', 'around 110', '750 nm', '1300 nm', '1200 nm', '1000 nm', ')&lt; sup']</t>
  </si>
  <si>
    <t>Absorption cross section | Bio detection | Cross junction shape | Plasmonic | THz domain</t>
  </si>
  <si>
    <t>Nano loop antenna based on plasmonic radiation for optical range is developed to cross junction model to achieve high performance. In this article, to achieve high field enhancement and multi resonances, a cross-junction structure is combined with ring structure and new structure shows two resonances at 750 nm and 1300 nm for cross-junction ring. In new model, E&lt;sup&gt;2&lt;/sup&gt; is increased extremely to more than 2400 (V/m)&lt;sup&gt;2&lt;/sup&gt; at 1200 nm; but it is around 110 (V/m)&lt;sup&gt;2&lt;/sup&gt; at 1000 nm. ACS (absorption cross section) shows grate enhancement at 1300 nm where we have the maximum rate of E&lt;sup&gt;2&lt;/sup&gt;.</t>
  </si>
  <si>
    <t>3129-3131</t>
  </si>
  <si>
    <t>60006622;60105242;60031209;60105242</t>
  </si>
  <si>
    <t>56029998400;56451134500;7005294245;8404996200</t>
  </si>
  <si>
    <t>Zarrabi, Ferdows B.;Kuhestani, Hamed;Rahimi, Maryam;Mansouri, Zahra</t>
  </si>
  <si>
    <t>Plasmonic cross-junction ring antenna implementation for field enhancement</t>
  </si>
  <si>
    <t>S0030402615006269</t>
  </si>
  <si>
    <t>10.1016/j.ijleo.2015.07.074</t>
  </si>
  <si>
    <t>2-s2.0-84942370319</t>
  </si>
  <si>
    <t>['wideband antennas', 'review paper', 'mostly used', 'low profile', 'low cost', 'less complexity', 'designs used', 'commonly usedtechniques']</t>
  </si>
  <si>
    <t>DGS | Fractal | Meanderlines | Resonators | Slot</t>
  </si>
  <si>
    <t>Microstrip patch antenna is mostly used in modern communication devices over conventional antennas mainly because of their size- less complexity and low cost. In this review paper a survey is conducted on commonly usedtechniques and designs used in microstrip antenna papers which will be used by authors for proposing an efficient- low profile- small- compatible- reconfigurable- multiband and wideband antennas.</t>
  </si>
  <si>
    <t>16339-16343</t>
  </si>
  <si>
    <t>60079432;60081053;60079432</t>
  </si>
  <si>
    <t>57112955700;56872957700;56825529200</t>
  </si>
  <si>
    <t>Arun Kumar, D.;Ramakrishna, U.;Sudhakar, A.</t>
  </si>
  <si>
    <t>Guntur;Rajam</t>
  </si>
  <si>
    <t>R.V.R. &amp; J.C.College of Engineering;GMR Institute of Technology</t>
  </si>
  <si>
    <t>60081053;60079432</t>
  </si>
  <si>
    <t>Arun Kumar D.</t>
  </si>
  <si>
    <t>A review on design of microstrip patch antennas using different techniques</t>
  </si>
  <si>
    <t>2-s2.0-84942411241</t>
  </si>
  <si>
    <t>['without truncations', 'uwb band', 'rectangular patch', 'placed inside', 'paper presents', 'oval patch', 'excited using', 'comparative analysis', 'circular slot', 'bottom corners', 'bottom corner', '6 ghz']</t>
  </si>
  <si>
    <t>Circular slot | Elliptical slot | Oval patch | U shape tuning fork | Ultra-wide band (UWB)</t>
  </si>
  <si>
    <t>This paper presents a comparative analysis of printed elliptical slot circular notch UWB antenna with and without truncations at its bottom corners. It operates at the frequency of about 3.1 to 10.6 GHZ. The proposed antenna consists of a rectangular patch with an elliptical slot containing a parasitic oval patch embedded at the center of the rectangular patch and the circular slot as a notch is placed inside the oval patch. The stair case structure is introduced at the bottom corner of both ends. At the backside of the rectangular patch U shaped tuning fork is designed and excited using a rectangular microstrip feed. The size of an antenna is 40mm √ó 30 mm. It exhibit -10 dB return loss for the UWB band. The Antenna is simulated using ANSOFT HFSS.</t>
  </si>
  <si>
    <t>460-465</t>
  </si>
  <si>
    <t>57209449014;56872816300;54585402500</t>
  </si>
  <si>
    <t>Priya, A.;Sheela Vasantha Kumari, K.;Kaja Mohideen, S.</t>
  </si>
  <si>
    <t>Priya A.</t>
  </si>
  <si>
    <t>Comparative analysis of printed elliptical slot circular notch antenna with and without staircase truncation for UWB applications</t>
  </si>
  <si>
    <t>2-s2.0-84942417127</t>
  </si>
  <si>
    <t>['signals received', 'signal information', 'signal conditioning', 'received signal', 'prominently reduce', 'power consumption', 'performance analysis', 'paper focuses', 'disk resonators', 'disk resonator', 'bands except']</t>
  </si>
  <si>
    <t>Disk-type resonator | GSM | RF filter | RF MEMS</t>
  </si>
  <si>
    <t>This paper focuses on the design and performance analysis of RF MEMS tunable channel select filter for wireless communication applications. Generally all signals received from the antenna will be analog in nature and digitized before sending it to the signal conditioning. The received signal will have interferers. By using a bandpass channel select filter before the ADC will prominently reduce the power consumption, since it rejects all bands except the band which has signal information. The disk resonators are preferred because it offers low motional resistance and low insertion loss. Different possible designs of disk resonator are designed for GSM frequency band and the performance was analysed using Intellisuite software. Slots have been introduced in the resonator to improve the performance of the resonator.</t>
  </si>
  <si>
    <t>16326-16330</t>
  </si>
  <si>
    <t>60079728;60079728</t>
  </si>
  <si>
    <t>57211138233;36715601100</t>
  </si>
  <si>
    <t>Deepika, S.;Sreeja, B. S.</t>
  </si>
  <si>
    <t>Kanchipuram</t>
  </si>
  <si>
    <t>SSN College of Engineering, Kalavakkam</t>
  </si>
  <si>
    <t>Deepika S.</t>
  </si>
  <si>
    <t>Design of rf mems tunable channel select filter using slotted resonator</t>
  </si>
  <si>
    <t>2-s2.0-84942420039</t>
  </si>
  <si>
    <t>['small size', 'return loss', 'radiation pattern', 'popular due', 'low cost', 'cylindrical surface', 'better performances', '0 software']</t>
  </si>
  <si>
    <t>Bandwidth | Cylindrical surface | Micro strip antenna | Planar surface | Return loss</t>
  </si>
  <si>
    <t>Micro strip antenna is very popular due to their small size, low cost, ease of fabrication. In this paper, to study the performance of dual Rectangular micro strip antenna (2GHz and 4GHz) on both planar and cylindrical surface is carried out and the performances in both surfaces are compared. These antennas are designed and simulated by using HFSS 13.0 software. Better performances in Radiation pattern, Return loss, are observed on cylindrical surface antenna compare with planar surface antenna.</t>
  </si>
  <si>
    <t>431-435</t>
  </si>
  <si>
    <t>60105474;106955092;60105474</t>
  </si>
  <si>
    <t>56441631600;44461926000;56872778200</t>
  </si>
  <si>
    <t>Mangaiyarkarasi, J.;Sureshkumar, N.;Bhuvana, T.</t>
  </si>
  <si>
    <t>Madurai;Madurai</t>
  </si>
  <si>
    <t>Anna University of Technology Madurai;Raja College of Engineering and Technology</t>
  </si>
  <si>
    <t>60105474;106955092</t>
  </si>
  <si>
    <t>Mangaiyarkarasi J.</t>
  </si>
  <si>
    <t>Analysis of rectangular microstrip antenna on planar and cylindrical surface for 2GHz &amp; 4GHz</t>
  </si>
  <si>
    <t>2-s2.0-84942431779</t>
  </si>
  <si>
    <t>['target zone', 'radiation beam', 'one spot', 'narrow spots', 'horizontal cut', 'electromagnetic scattering', 'created beams', 'antenna subsystem', 'antenna prototype', 'another inside', 'adaptively steer', '45 ghz']</t>
  </si>
  <si>
    <t>Antenna arrays | beam steering | near-field focus | RFID</t>
  </si>
  <si>
    <t>An antenna subsystem is presented for RFID reader applications at 2.45 GHz in the near-zone tag detection. The subsystem is programmable to adaptively steer the radiation beam from one spot to another inside the target zone, and allows the RFID to achieve a better signal reception by changing the beam patterns along the horizontal cut. The created beams have narrow spots, and may potentially reduce the interference by the electromagnetic scattering from the nearby metal structures. An antenna prototype is examined to validate the feasibility.</t>
  </si>
  <si>
    <t>1746-1749</t>
  </si>
  <si>
    <t>7202063846;56872007800;57217447585</t>
  </si>
  <si>
    <t>Chou, Hsi Tseng;Lee, Ming Yu;Yu, Chia Te</t>
  </si>
  <si>
    <t>Subsystem of Phased Array Antennas with Adaptive Beam Steering in the Near-Field RFID Applications</t>
  </si>
  <si>
    <t>10.1109/LAWP.2015.2422212</t>
  </si>
  <si>
    <t>2-s2.0-84942433825</t>
  </si>
  <si>
    <t>['twelve species', 'tribe cyclosomini', 'traits power', 'tetragonoderus dejean', 'species known', 'somoplatus dejean', 'short antennae', 'seven species', 'phenology ),', 'perisaharian zone', 'northern negev', 'new species', 'national responsibility', 'museum collections', 'monophyletic lineage', 'median lobe', 'masoreus dejean', 'levantine countries', 'israel ).', 'illustrated key', 'groneri spec', 'genus masoreus', 'genera masoreus', 'distribution patterns', 'developed gonosubcoxite', 'atlantomasoreus mateu', 'atlantomasoreus form', 'also found', 'adjacent regions']</t>
  </si>
  <si>
    <t>The members of the carabid beetle tribe Cyclosomini s.l. in Israel and adjacent regions (Lebanon, Syria, Jordan and Egypt) are studied in terms of taxonomy, ecology (including the traits power of dispersal, especially hind wing development, and phenology), and distribution patterns. Material from museum collections and the authors‚Äô field trips is analysed. The delineation of the tribe Cyclosomini s.l. is discussed and the genus Graphipterus Latreille, 1802 is excluded, but the corsyrine ground beetles are included. An illustrated key is presented for the identification of the species known from the Levantine countries (twelve species from the genera Anaulacus W. S. MacLeay, 1825, Somoplatus Dejean, 1829, Discoptera Seme¬≠nov, 1889, Tetragonoderus Dejean, 1829, Atlantomasoreus Mateu, 1984 and Masoreus Dejean, 1821; seven species from Israel). A new species from the northern Negev is described: Atlantomasoreus groneri spec. nov. This species can be differentiated from the two African species of this genus by short antennae, a well-developed gonosubcoxite which is also found in the genus Masoreus, the shape of the pronotum and characters of the aedeagus, especially the large copulatory pieces and the shape of the median lobe. Due to the characters of A. groneri spec. nov. we assume that the genera Masoreus and Atlantomasoreus form a monophyletic lineage. The genus Atlantomasoreus shows a disjunct distribution range and is an element of the periSaharian zone. Israel has a national responsibility for the conservation of the new species A. groneri spec. nov. which lives in shifting sand dunes, an increasingly endangered habitat.</t>
  </si>
  <si>
    <t>49-69</t>
  </si>
  <si>
    <t>Spixiana</t>
  </si>
  <si>
    <t>60072202;60072202;60006429;60005681;60005681-60028229;60005681;60072202;60072202;60072202;60005681;115542502</t>
  </si>
  <si>
    <t>8582992900;56872929700;16308871100;6603114752;16052242500;24476298500;12805884300;55120215500;56013272400;55078215200;36009513300</t>
  </si>
  <si>
    <t>Assmann, Thorsten;Boutaud, Est√®ve;Buse, J√∂rn;Chikatunov, Vladimir;Drees, Claudia;Friedman, Ariel Leib Leonid;H√§rdtle, Werner;Homburg, Katharina;Marcus, Tamar;Renan, Ittai;Wrase, David W.</t>
  </si>
  <si>
    <t>Germany;Germany;Germany;Israel;Germany</t>
  </si>
  <si>
    <t>Luneburg;Hamburg;Koblenz am Rhein;Tel Aviv-Yafo;Berlin</t>
  </si>
  <si>
    <t>Leuphana Universit√§t L√ºneburg;Universit√§t Hamburg;Universit√§t Koblenz-Landau;Tel Aviv University;Dunckerstr. 78</t>
  </si>
  <si>
    <t>60072202;60028229;60006429;60005681;115542502</t>
  </si>
  <si>
    <t>Assmann T.</t>
  </si>
  <si>
    <t>The ground beetle tribe Cyclosomini s.l. in Israel (Coleoptera, Carabidae)</t>
  </si>
  <si>
    <t>2-s2.0-84942433952</t>
  </si>
  <si>
    <t>['transmission performance', 'symmetric link', 'standalone performance', 'significant change', 'method distributes', 'low q', 'letter presents', 'geometrical approach', 'factor requirements', 'coupling level', 'conventional hf', 'conventional design']</t>
  </si>
  <si>
    <t>Coupling coefficient | near-field | planar loop antenna | Q-factor</t>
  </si>
  <si>
    <t>The low Q-factor requirements of High-Frequency Radio Frequency Identification (HF-RFID) interrogator antennas constrain transmission performance when they are used in data links requiring similar terminal antennas. This letter presents a geometrical approach to enhance the transmission performance of planar loop antennas without a significant change to their standalone performance as HF-RFID interrogator antennas. The method distributes the turns of a modified planar square loop antenna to enhance the coupling level in a symmetric link, while limiting the change in Q-factor from a conventional HF-RFID interrogator antenna. Results from a presented test case show that the design method enables a 5.75% increase in peak transmission coefficient, and a 28.42% fractional bandwidth increase in a symmetric link, compared to a conventional design.</t>
  </si>
  <si>
    <t>56418724200;16025721900;35148173400</t>
  </si>
  <si>
    <t>Eteng, Akaa Agbaeze;Abdul Rahim, Sharul Kamal;Leow, Chee Yen</t>
  </si>
  <si>
    <t>Eteng A.</t>
  </si>
  <si>
    <t>Geometrical Enhancement of Planar Loop Antennas for Inductive Near-Field Data Links</t>
  </si>
  <si>
    <t>10.1109/LAWP.2015.2423276</t>
  </si>
  <si>
    <t>2-s2.0-84942434589</t>
  </si>
  <si>
    <t>['worldwide interoperability', 'wireless systems', 'wireless communication', 'wimax applications', 'new technologies', 'microwave access', 'inseparable part', 'important aspects', 'dielectric constant', 'communication systems']</t>
  </si>
  <si>
    <t>Meander line antenna | WiMAX | Wireless LAN</t>
  </si>
  <si>
    <t>The design of simpler, cheaper and efficient communication equipments in the field of communication systems is needed because of the advent of new technologies. One of the important aspects of communication is the wireless systems. Antennas are an inseparable part of this system. Meander line antennas are designed for WLAN and WiMAX applications. An MLA for WiMAX (Worldwide Interoperability for Microwave Access) and Wireless Local Area (WLAN, 2. 8 GHz wireless video operation) is designed. The antenna is designed on FR 4 substrate with a dielectric constant of 4. 4. The proposed antenna suitable for wireless communication is designed and simulated using FEKO.</t>
  </si>
  <si>
    <t>16282-16285</t>
  </si>
  <si>
    <t>60100082;60100082</t>
  </si>
  <si>
    <t>56872317000;55839412500</t>
  </si>
  <si>
    <t>George, Jemima Nissiyah;Anita Jones Mary Pushpa, T.</t>
  </si>
  <si>
    <t>Karunya Institute of Technology and Sciences</t>
  </si>
  <si>
    <t>George J.</t>
  </si>
  <si>
    <t>A 2 8/3 3 GHz meander line antenna for WiMAX application</t>
  </si>
  <si>
    <t>2-s2.0-84942436752</t>
  </si>
  <si>
    <t>['world second', 'tomography research', 'skin cancer', 'provide images', 'provide corporeal', 'proposed nano', 'precise margins', 'microscopic imaging', 'medical imaging', 'low cost', 'living tissues', 'ionizing radiation', 'high resolution', 'hfss v', 'functional information', 'different constrains', 'detected earlier', 'common syndrome', 'colon cancer', 'cervical cancer', 'causes death', 'breast cancer', 'biopsy samples']</t>
  </si>
  <si>
    <t>Antenna | Cancer diagnosis | Nanotechnology | Terahertz tomography</t>
  </si>
  <si>
    <t>Cancer is the world second most common syndrome which causes death. In statistics nearly one of every four death occurs day-to-day, but it is remediable if detected earlier. The numerous imaging technologies exist for diagnosis with different constrains but those techniques provide either macroscopic or microscopic imaging. Microscopic imaging methods are used in histopathology of biopsy samples to provide corporeal and functional information and in macroscopic level X-ray and MRI are used to provide images of living tissues and can achieve only much poorer resolution and specificity. Moreover it is harmful in terms of radiation and other causes. One of the prime mysterious complication in medical imaging is how to syndicate the macroscopic and microscopic imaging progresses so that the precise margins of cancers can be delineated. The THz-tomography research does that syndication and achieves much high resolution with Non-ionizing radiation. The proposed nano-material based Microstrip antenna is pertinent to do THz-tomography with low cost and high resolution which can diagnosis and detection various cancers such as skin cancer, breast cancer, cervical cancer and colon cancer. In this paper, a terahertz imaging antenna was designed and analyzed using Ansys - HFSS v. 14 simulation tool.</t>
  </si>
  <si>
    <t>15232-15236</t>
  </si>
  <si>
    <t>56708770400;56708753200;57212693729;56872830000</t>
  </si>
  <si>
    <t>Srithar, A.;Kanmani Ruby, ;Chitra, M.;Mekala, C.</t>
  </si>
  <si>
    <t>Srithar A.</t>
  </si>
  <si>
    <t>Terahertz imaging patch antenna for cancer diagnosis applications</t>
  </si>
  <si>
    <t>2-s2.0-84942437225</t>
  </si>
  <si>
    <t>['wide usage', 'weight vector', 'spoofing signal', 'space craft', 'snr maximization', 'simulated results', 'security issues', 'scalability etc', 'return loss', 'receiving antenna', 'proposed algorithm', 'overall performance', 'open link', 'multipath components', 'modern world', 'metamaterial substrate', 'massive misguidance', 'key factor', 'gps receiver', 'global availability', 'desired direction', 'designed structure', 'cost effectiveness', 'circular polarization', 'automated vehicles', 'adaptive algorithm']</t>
  </si>
  <si>
    <t>Adaptive array | Beamforming | GPS antenna array | Metamaterial antenna</t>
  </si>
  <si>
    <t>Satellite based wireless communication is a key factor in the modern world because of its global availability, cost effectiveness, scalability etc. Since wireless medium is open link, satellite based systems are prone to security issues. GPS is a satellite based communication technique which has its wide usage in the field of navigation, tracking, guiding the automated vehicles in defense. GPS signal environment is very vulnerable to jamming and spoofing signal attack. These jamming and spoofing signals gain attention nowadays because they can cause a massive misguidance in the path of a missile or space craft. GPS receivers receive multipath components. To reduce the multipath component problem a receiving antenna with circular polarization is proposed. For miniaturization of the antenna a combination of metamaterial substrate and fractal patch geometry has also been proposed which radiates in L1 frequency band. The behavior of the designed structure is investigated by using CST microwave studio design software. The simulated results such as return loss, bandwidth and VSWR are taken into account to analyze the performance of the proposed radiating module. In addition to the above mentioned receiving antenna design an adaptive algorithm has also been proposed to form null beams along the direction of the jammers and produce maximum beam gain in the desired direction by updating the weight vector. In novel, proposed algorithm, the pre-despreading interference cancellation technique has been incorporated by considering that the spoofing signal are radiated from multiple point source and it has been extended in SNR maximization. The multiple point sources are placed in same direction. Thus to improve the overall performance of the GPS receiver i. e. to reject the multipath components and spoofing signal a compact design receiving module and an efficient signal processing module has been proposed in this project.</t>
  </si>
  <si>
    <t>15910-15915</t>
  </si>
  <si>
    <t>60080089;60080089</t>
  </si>
  <si>
    <t>56872942000;26428422400</t>
  </si>
  <si>
    <t>Angel Nimisha Lorain, F.;Shanmugapriya, P.</t>
  </si>
  <si>
    <t>Saranathan College of Engineering, Thiruchirappalli</t>
  </si>
  <si>
    <t>Angel Nimisha Lorain F.</t>
  </si>
  <si>
    <t>An effective GPS metamaterial antenna with anti-spoofing characteristics</t>
  </si>
  <si>
    <t>2-s2.0-84942447134</t>
  </si>
  <si>
    <t>JCU</t>
  </si>
  <si>
    <t>['western pacific', 'rostral point', 'odysseylana setosa', 'four including', 'coastal waters', '5 subequal', '5 long', '3 short']</t>
  </si>
  <si>
    <t>Indo-Malayan region | Odysseylana | Parilcirolana | Singapore</t>
  </si>
  <si>
    <t>The genus Odysseylana Malyutina, 1995 is revised and a new diagnosis presented; two new species from Singapore are described: Odysseylana sakijang sp. Nov. and Odysseylana temasek sp. Nov. The monotypic genus Parilcirolana Yu &amp; Li, 2001, is placed in synonymy, bringing total number of species in Odysseylana to four including the type species Odysseylana sirenkoi Malyutina, 1995 and Odysseylana setosa (Yu &amp; Li, 2001) comb. Nov. The genus is known only from coastal waters from Singapore to off Macau, western Pacific. The principal distinguishing character of Odysseylana are an elongate body shape (2.9-3.5 long as greatest width), head without a rostral point, pentagonal and flat frontal lamina; antenna peduncle articles 1-3 short, 4 and 5 subequal in length and longest; and pleopod 1 peduncle quadrate, and a slender pleopod 1 endopod.</t>
  </si>
  <si>
    <t>351-367</t>
  </si>
  <si>
    <t>60019870-60004899-60029714-60069394;60019870-60004899-60029714</t>
  </si>
  <si>
    <t>37041735300;7102846593</t>
  </si>
  <si>
    <t>Sidabalok, Conni M.;Bruce, Niel L.</t>
  </si>
  <si>
    <t>Indonesia;South Africa;Australia;Australia</t>
  </si>
  <si>
    <t>Jakarta;Potchefstroom;Townsville;Townsville</t>
  </si>
  <si>
    <t>Lembaga Ilmu Pengetahuan Indonesia;North-West University;James Cook University;Museum of Tropical Queensland</t>
  </si>
  <si>
    <t>60069394;60029714;60019870;60004899</t>
  </si>
  <si>
    <t>Sidabalok C.M.</t>
  </si>
  <si>
    <t>Revision of the cirolanid isopod genus Odysseylana Malyutina, 1995 (Crustacea) with description of two new species from Singapore</t>
  </si>
  <si>
    <t>10.11646/zootaxa.4021.2.6</t>
  </si>
  <si>
    <t>2-s2.0-84942465771</t>
  </si>
  <si>
    <t>['∆ ê', 'wireless communication', 'vswr value', 'substrate material', 'smart phones', 'shaped patch', 'return loss', 'radiation pattern', 'proposed e', 'proposed antenna', 'proper design', 'placed adjacent', 'minimum power', 'less vulnerable', 'inset feed', 'high efficiency', 'future technology', 'efficiency compared', 'dielectric constant', 'communication system', 'back ratio', 'analysis proved', 'achieve low', '6 mm', '3 ghz']</t>
  </si>
  <si>
    <t>E-shaped | HFSS | Inset feed | Microstrip patch antenna</t>
  </si>
  <si>
    <t>The wireless communication increases rapidly in present days also in need of high data rate with minimum power, cost and complexity for smart phones. The proposed antenna is based on microstrip patch design to achieve low-profile and compactness with high efficiency. The heart of wireless communication is antenna with proper design of antenna lead us to achieve all requirement of future technology. The proposed antenna operating frequency of 3.3 GHz and substrate material is FR-4 with dielectric constant of ∆ê&lt;inf&gt;r&lt;/inf&gt; = 4.4 and thickness of h = 1.6 mm. In this paper, the microstrip patch antenna with inset feed and E-shaped inset feed patch antenna are analyzed in terms of gain, return loss, VSWR, and radiation pattern. E-Shaped patch is selected for the application as it is less vulnerable to interference when several antenna elements are placed adjacent to each other to form a communication system. The analysis proved that the proposed E-shaped patch antenna has better return loss, VSWR value, front-to-back ratio and efficiency compared to the normal inset feed microstrip patch antenna. The structures are designed, optimized and simulated by using the software tool Ansys HFSS V14.0.</t>
  </si>
  <si>
    <t>15264-15268</t>
  </si>
  <si>
    <t>60097144;60097144;60104042;60114911</t>
  </si>
  <si>
    <t>56708770400;56708753200;56872984400;56872884000</t>
  </si>
  <si>
    <t>Srithar, A.;Kanmaniruby, E. D.;Yuvasri, P.;Manirajan, R.</t>
  </si>
  <si>
    <t>Mallasamudram;Erode;Erode</t>
  </si>
  <si>
    <t>Mahendra Engineering College, Mallasamudram;Nandha Engineering College;Kongu Engineering College</t>
  </si>
  <si>
    <t>60114911;60104042;60097144</t>
  </si>
  <si>
    <t>A low-profile microstrip antenna for future wireless communication applications</t>
  </si>
  <si>
    <t>2-s2.0-84942465931</t>
  </si>
  <si>
    <t>['optimization algorithm', 'fitness function', 'computation cost', 'comparative study', 'cla ),', 'also presented', '30 elements']</t>
  </si>
  <si>
    <t>Aperture synthesis radiometers | circular array | coverage | particle swarm optimization</t>
  </si>
  <si>
    <t>A novel array configuration, circular lattice array (CLA), to generate uniform rectangular grid-coverage for aperture synthesis radiometers is introduced. Particle swarm optimization (PSO) algorithm is applied to finding optimal CLA configurations. To evaluate the advantages of the CLA over previously proposed circular arrays, a comparative study is carried out by analyzing the performance of the CLA in terms of both the number of samples in-coverage and the computation cost of the fitness function in optimization algorithm. The obtained optimization results for 5-30 elements are also presented.</t>
  </si>
  <si>
    <t>1758-1761</t>
  </si>
  <si>
    <t>56872443500;36069638000;57002038100;55714341100</t>
  </si>
  <si>
    <t>Jang, Chol Hyon;Hu, Fei;He, Feng;Wu, Liang</t>
  </si>
  <si>
    <t>Jang C.</t>
  </si>
  <si>
    <t>A Novel Circular Array Structure and Particle Swarm Optimization in Aperture Synthesis Radiometers</t>
  </si>
  <si>
    <t>10.1109/LAWP.2015.2422840</t>
  </si>
  <si>
    <t>2-s2.0-84942474575</t>
  </si>
  <si>
    <t>['rfid tags', 'rfid signals', 'payment counter', 'manpower required', 'making checkout', 'instantly payoff', 'individual item', 'increasing customer', 'easily pasted', 'could read', 'consumers satisfaction', 'checkout process', 'busy environment', 'bulk billing', 'barcode scanning', 'antenna platform']</t>
  </si>
  <si>
    <t>Markets | Purchase | RFID | Shoppers | ZIGBEE</t>
  </si>
  <si>
    <t>RFID (Radio Frequency Identification) technology provides ability to many new services and quality in the busy environment. In our paper, we discuss the RFID implementation system used for bulk billing at malls or markets. This will enable the consumers satisfaction, reducing time requirement for payment and also the manpower required at markets or malls by instantly payoff their entire purchase upon arrival at the payment counter, increasing customer. We utilized these RFID tags to automate the checkout process by building a system that could read the RFID signals of all the objects that would be placed in proximity to an antenna platform. This eliminates the need for barcode scanning of each individual item, making checkout a significantly faster experience. The tags are little in size and so it can be easily pasted on products.</t>
  </si>
  <si>
    <t>15979-15984</t>
  </si>
  <si>
    <t>Sridevi, M.</t>
  </si>
  <si>
    <t>Sri Krishna College of Engineering and Technology, Coimbatore</t>
  </si>
  <si>
    <t>Sridevi M.</t>
  </si>
  <si>
    <t>RFID billing system in shopping malls</t>
  </si>
  <si>
    <t>2-s2.0-84942475471</t>
  </si>
  <si>
    <t>['term evaluation', 'operating band', 'impedance bandwidth', 'folded dipoles', 'average gain', 'antenna consists', '65 ghz', '3 dbic', '2480 mhz']</t>
  </si>
  <si>
    <t>Broadband | Circularly polarized | Printed antenna | Quad-folded dipoles</t>
  </si>
  <si>
    <t>In this article, a broadband unidirectional printed antenna with quad-folded dipoles for circularly polarized radiation is proposed. The antenna consists of a trapezoidal feed structure, an annular transmission line and quad-folded dipoles. An 80 √ó 80 mm&lt;sup&gt;2&lt;/sup&gt; reflector is used to achieve unidirectional radiation. Measured results indicate that the proposed design achieves an impedance bandwidth of 37.1% (1.82-2.65 GHz) for the voltage standing wave ratio &lt;2.0 and a 3 dB axial ratio bandwidth of 35% (1.84-2.62 GHz), covering the third-generation (3G, 1880-2125 MHz)/long-term evaluation (1880-2400 MHz)/wireless local area network (2400-2480 MHz) bands. An average gain of 6.3 dBic is obtained in the operating band.</t>
  </si>
  <si>
    <t>2871-2876</t>
  </si>
  <si>
    <t>60005465;60005465;60005465;60005465;60005465;60008724</t>
  </si>
  <si>
    <t>56484984200;7404149276;56875068600;57212205319;57204601521;57190242812</t>
  </si>
  <si>
    <t>Ding, Xiaoxiang;Zhao, Zhiqin;Yang, Yaohui;Zhou, Lin;Ouyang, Jun;Liu, Qing Huo</t>
  </si>
  <si>
    <t>Ding X.</t>
  </si>
  <si>
    <t>Broadband unidirectional printed antenna with quad-folded dipoles for circular polarization</t>
  </si>
  <si>
    <t>10.1002/mop.29465</t>
  </si>
  <si>
    <t>2-s2.0-84942508200</t>
  </si>
  <si>
    <t>['plasma frequency', 'plasma antenna', 'performed via', 'parametric study', 'optimized using', 'optimization study', 'operating parameters', 'kinetic energy', 'increasing effects', 'e .,', 'consequent effects', 'applied frequencies', 'antenna performance']</t>
  </si>
  <si>
    <t>Operating parameters | PIC-MCC simulation | Plasma antenna</t>
  </si>
  <si>
    <t>In this work, the operating parameters of the plasma antenna are optimized using a kinetic model based on Particle in Cell-Monte Carlo Collisions (PIC-MCC) method. This optimization study is performed via the investigation of variations in the operating parameters of the plasma antenna, i. e., its dimensions, background gas pressure, and the applied voltage frequency and their consequent effects on the plasma frequency, kinetic energy of electrons and plasma current density of plasma antenna. While the antenna performance is improved at higher tube lengths and applied frequencies, it is optimized at a particular tube radius. Moreover, higher background pressures have increasing effects on the plasma antenna operation. Based on this parametric study, the optimum operating parameters of the plasma antenna are established.</t>
  </si>
  <si>
    <t>586-595</t>
  </si>
  <si>
    <t>Contributions to Plasma Physics</t>
  </si>
  <si>
    <t>60138498;60138498;60031268;60031268</t>
  </si>
  <si>
    <t>56875453600;6505806464;6506050124;56591675700</t>
  </si>
  <si>
    <t>Soltani Gishini, M. S.;Ganjovi, A.;Taraz, M.;Saeed, M.</t>
  </si>
  <si>
    <t>Kerman;Kerman</t>
  </si>
  <si>
    <t>Graduate University of Advanced Technology;Shahid Bahonar University of Kerman</t>
  </si>
  <si>
    <t>60138498;60031268</t>
  </si>
  <si>
    <t>Soltani Gishini M.S.</t>
  </si>
  <si>
    <t>Optimization of Operating Parameters of Plasma Antenna</t>
  </si>
  <si>
    <t>10.1002/ctpp.201500018</t>
  </si>
  <si>
    <t>2-s2.0-84942508458</t>
  </si>
  <si>
    <t>['truncated patch', 'stable gain', 'shaped slot', 'parasitic strips', 'feeding technique', 'feeding mechanism', 'different lengths', 'circularly polarized', 'axial ratio', '72 ghz', '71 ghz', '62 ghz', '6 ghz', '5 dbic', '3 db']</t>
  </si>
  <si>
    <t>antenna feeds | center slot feeding | circular polarization | wideband antennas</t>
  </si>
  <si>
    <t>Center-slot-feeding technique for circularly polarized (CP) antennas is presented in this letter. The first CP patch is cut by T-shaped crossed slot with different lengths. And the second is a corner-truncated patch with H-shaped slot. Both of the antennas are fed by balance-like parallel strips at the center. Measured results show that the antenna with crossed slot obtains bandwidths of 20.3% (2.21-2.71 GHz) for |S&lt;inf&gt;11&lt;/inf&gt;| &lt;-10 dB and 18.5% (2.16-2.6 GHz) for axial ratio (AR) &lt;3dB. The corner-truncated patch with parasitic strips has bandwidths of 23.9% (2.14-2.72 GHz) for |S&lt;inf&gt;11&lt;/inf&gt;| &lt;-10 dB and 17.1% (2.21-2.62 GHz) for AR &lt;3 dB. Most notably, due to the slot-center-feeding mechanism, good radiation patterns with low cross polarization and stable gain of over 8 and 8.5 dBic are obtained.</t>
  </si>
  <si>
    <t>2793-2797</t>
  </si>
  <si>
    <t>55623065800;55726438400;25229387400;56110199800</t>
  </si>
  <si>
    <t>Wu, Jianjun;Hu, Wei;Yin, Yingzeng;Lian, Ruina</t>
  </si>
  <si>
    <t>Broadband circularly polarized antennas with center-slot-feeding</t>
  </si>
  <si>
    <t>10.1002/mop.29443</t>
  </si>
  <si>
    <t>2-s2.0-84942510627</t>
  </si>
  <si>
    <t>['proposed antenna', 'pin diodes', '91 ghz', '69 ghz', '50 ghz']</t>
  </si>
  <si>
    <t>frequency band | microstrip antenna | radiation pattern | reconfigurable antenna</t>
  </si>
  <si>
    <t>A reconfigurable microstrip antenna with frequency and radiation pattern selectivity is presented. The proposed planar antenna consists of six symmetrical main radiating elements and 12 parasitic elements. By controlling the states of PIN diodes, the proposed antenna is capable of operating within 2.29-2.50 GHz, 2.48-2.69 GHz, and 2.77-2.91 GHz, respectively, and steering radiation patterns in the whole azimuth plane to six different directions.</t>
  </si>
  <si>
    <t>2848-2854</t>
  </si>
  <si>
    <t>60019533;60019533;60019533;60019533;60019533</t>
  </si>
  <si>
    <t>56670574700;27170237800;7404620498;56724986400;56874993300</t>
  </si>
  <si>
    <t>Li, Na;Leng, Wen;Wang, An Guo;Guo, Tong Feng;Zhang, Zhen Yu</t>
  </si>
  <si>
    <t>Tianjin University</t>
  </si>
  <si>
    <t>Li N.</t>
  </si>
  <si>
    <t>A compact reconfigurable microstrip antenna with frequency and radiation pattern selectivity</t>
  </si>
  <si>
    <t>10.1002/mop.29452</t>
  </si>
  <si>
    <t>2-s2.0-84942510711</t>
  </si>
  <si>
    <t>['substrate composition', 'spacial disposition', 'simulation analysis', 'second one', 'resonator elements', 'periodically organized', 'operation frequency', 'obtained values', 'measured values', 'measured data', 'investigation refers', 'first one', 'feature impedance', 'experimental collection', 'article presents', '16 resonators']</t>
  </si>
  <si>
    <t>microstrip antenna | split ring resonator | substrate</t>
  </si>
  <si>
    <t>This article presents an investigation about the parameters of rectangular microstrip patch antennas with resonators on the antenna's substrate, through a experimental collection, it has been observed a simulation analysis and its verification by measured data. This investigation refers to two arrayed sets on the substrate, the first one with 16 resonators and the second one with 36. The substrate composition of the antenna have been based on the use of split ring resonators, periodically organized on arrays and confined on the substrate. By applying this proposal, it has been made an evaluation of return loss behavior related to the operation frequency, bandwidth, gain, and feature impedance, in which intended to compare the obtained values to each spacial disposition of the resonator elements. The result analysis demonstrated acceptable agreement between simulated and measured values.</t>
  </si>
  <si>
    <t>2715-2720</t>
  </si>
  <si>
    <t>106585937;106585937;60023857;106585937;106585937;113771642;108559634</t>
  </si>
  <si>
    <t>57209068988;55203431500;55664817500;56573569700;56875317600;56573283600;56581238600</t>
  </si>
  <si>
    <t>Da Silva, Jos√© L.;De Andrade, Humberto D.;Fernandes, Humberto C.C.;Da Silva, Isaac B.T.;J√∫nior, Idalmir De S.Q.;Pereira, Jonathan P.P.;Neto, Almir S.S.</t>
  </si>
  <si>
    <t>Brazil;Brazil;Brazil;Brazil</t>
  </si>
  <si>
    <t>Natal;Mossoro;Joao Pessoa;Mossoro</t>
  </si>
  <si>
    <t>Universidade Federal do Rio Grande do Norte;IFRN;IFPB;Federal University of the Semi-Arid Region</t>
  </si>
  <si>
    <t>60023857;113771642;108559634;106585937</t>
  </si>
  <si>
    <t>Da Silva J.L.</t>
  </si>
  <si>
    <t>Microstrip patch antenna project with split ring resonator periodically arrayed on the substrate</t>
  </si>
  <si>
    <t>10.1002/mop.29436</t>
  </si>
  <si>
    <t>2-s2.0-84942510768</t>
  </si>
  <si>
    <t>['wideband applications', 'rogers tmm10i', 'reduced volume', 'peak gain', 'operational bandwidth', 'max applications', 'material used', 'impedance bandwidth', 'experimental results', 'dra volume', 'dielectric constant', 'coaxial probe', 'antenna covers', 'also observed', '96 ghz', '48 cm', '25 ghz', '10 db', '1 dbi']</t>
  </si>
  <si>
    <t>bandwidth | dielectric resonator antenna | tetraskelion dielectric resonator antenna | wideband</t>
  </si>
  <si>
    <t>A novel tetraskelion dielectric resonator antenna (DRA) excited by a coaxial probe is investigated for wideband applications. The material used for investigation is Rogers TMM10i, which is a ceramic thermoset polymer composite material having a dielectric constant (Œµr) of 9.8. The proposed geometry offers a wideband of 57.5% for an impedance bandwidth for |S&lt;inf&gt;11&lt;/inf&gt;| &lt; -10 dB from 3.85 to 6.96 GHz. The antenna covers most of the wireless systems like C-band, WLAN, and Wi-MAX applications. The experimentally measured results show the efficiency of 90% for the operational bandwidth and peak gain of 4.1 dBi at 5.25 GHz. It is also observed that the new proposed configuration reduces the DRA volume by 52% as compared with conventional rectangular DRA; with reduced volume of 6.48 cm&lt;sup&gt;3&lt;/sup&gt;. The simulated and experimental results are well in agreement.</t>
  </si>
  <si>
    <t>2781-2786</t>
  </si>
  <si>
    <t>60000414;60093232;60000414</t>
  </si>
  <si>
    <t>57201467816;55354263100;55449335500</t>
  </si>
  <si>
    <t>Kumar, Jitendra;Mukherjee, Biswajeet;Gupta, Navneet</t>
  </si>
  <si>
    <t>Jabalpur;Pilani</t>
  </si>
  <si>
    <t>Pandit Dwarka Prasad Mishra Indian Institute of Information Technology, Design &amp; Manufacturing Jabalpur;Birla Institute of Technology and Science, Pilani</t>
  </si>
  <si>
    <t>60093232;60000414</t>
  </si>
  <si>
    <t>A novel tetraskelion dielectric resonator antenna for wideband applications</t>
  </si>
  <si>
    <t>10.1002/mop.29450</t>
  </si>
  <si>
    <t>2-s2.0-84942513753</t>
  </si>
  <si>
    <t>['wlan band', 'uwb antenna', 'three p', 'simulated results', 'rejected wimax', 'proposed antenna', 'properly placed', 'obtain single', 'n diodes', 'measured results', 'interference scenarios', 'good agreement', 'entire ultrawideband', 'effectively utilize', '8 ghz', '6 ghz', '5 ghz']</t>
  </si>
  <si>
    <t>band notch | p-i-n diode | reconfigurable | ultrawideband antenna</t>
  </si>
  <si>
    <t>To effectively utilize the entire ultrawideband (UWB) spectrum in case of no interference scenarios, a UWB antenna having reconfigurable dual band notch characteristics at WiMAX and WLAN band of frequencies is presented in this article. The p-i-n diodes and capacitors are properly placed in the UWB antenna to achieve the reconfigurable band notch function. The proposed antenna has the wide impedance bandwidth of 8 GHz (from 2.7 to 10.7 GHz). The four possible combinations of three p-i-n diodes are used to obtain single/dual reconfigurable notch bands in entire UWB band. The rejected WiMAX and WLAN band of frequencies are centered at 3.6 GHz and 5.5 GHz, respectively. The size of the proposed antenna is 27 √ó 32 mm&lt;sup&gt;2&lt;/sup&gt;. The measured results are in good agreement with the simulated results.</t>
  </si>
  <si>
    <t>2737-2742</t>
  </si>
  <si>
    <t>A compact UWB antenna with reconfigurable dual notch bands</t>
  </si>
  <si>
    <t>10.1002/mop.29424</t>
  </si>
  <si>
    <t>2-s2.0-84942514588</t>
  </si>
  <si>
    <t>['small size', 'shared radiator', 'shaped stub', 'rectangular slot', 'proposed antenna', 'potential use', 'one side', 'multiple output', 'multiple input', 'measured results', 'high isolation', 'ground plane', 'good agreement', 'fr4 substrate', 'dual polarization', 'diversity performance', 'circular radiator', 'antenna elements', 'antenna consists', 'also studied', '45 ¬∞.']</t>
  </si>
  <si>
    <t>antenna | multiple input and multiple output | ultrawideband</t>
  </si>
  <si>
    <t>An ultrawideband (UWB) multiple input and multiple output (MIMO) antenna having shared radiator with dual band rejection characteristics is presented in this article. The proposed antenna is based on the concept of dual polarization. The antenna consists of two tapered CPW feeds printed on one side of the substrate and a circular shared radiator on the other side. The radiator is shared between two antenna elements. High isolation between the antenna elements is achieved by introducing a rectangular slot in the circular radiator and an inverted Y-shaped stub on the ground plane at an angle of 45¬∞. The proposed antenna rejects the WiMAX and wireless LAN band of frequencies using elliptical split ring slots in the shared radiator. The diversity performance of UWB MIMO antenna is also studied. The antenna is fabricated on FR4 substrate and has a small size of 41 mm √ó 41 mm. The simulated and measured results are in good agreement which demonstrate its potential use in UWB portable devices.</t>
  </si>
  <si>
    <t>2886-2891</t>
  </si>
  <si>
    <t>60114993;60114993</t>
  </si>
  <si>
    <t>56875192200;56962785800</t>
  </si>
  <si>
    <t>Srivastava, Garima;Kanuijia, Binod K.</t>
  </si>
  <si>
    <t>Ambedkar Institute of Advanced Communication Technologies &amp; Research</t>
  </si>
  <si>
    <t>Compact dual band-notched UWB MIMO antenna with shared radiator</t>
  </si>
  <si>
    <t>10.1002/mop.29459</t>
  </si>
  <si>
    <t>2-s2.0-84942519475</t>
  </si>
  <si>
    <t>['simulated input', 'shaped patch', 'radiation characteristics', 'proposed flower', 'proposed antenna', 'omnidirectional patterns', 'novel compact', 'modified version', 'group delay', 'ground plane', 'feed line', 'experimental studies', 'circular patch', '89 db', '75 %)', '5 mm', '1 ghz']</t>
  </si>
  <si>
    <t>compact antenna | coplanar waveguide feed | flower shape | spline curve | ultrawideband antenna</t>
  </si>
  <si>
    <t>In this article, the simulation and experimental studies on a novel compact and broadband coplanar waveguide (CPW)-fed flower-shaped microstrip patch antenna are reported. The proposed flower-shaped patch is a modified version of circular patch. Although the proposed antenna has largest radius (= 12.5 mm) equal to the radius of a circular patch, it provides much wider impedance bandwidth and lower first resonant frequency as compared with the CPW-fed circular patch antenna. The flower-shaped patch itself is capable of providing good impedance match with the CPW feed without any modification of feed line and ground plane. The simulated input and radiation characteristics of the proposed antenna are compared with the corresponding experimental characteristics over the operating frequency range. The simulated and experimental input VSWR bandwidth (VSWR ‚â§ 2) of antenna are found to be 4.59:1 (2.2-10.1 GHz) and 4.81:1 (2.2-10.6 GHz), respectively. The antenna provides bidirectional and omnidirectional patterns in E- and H-planes, respectively, along with average gain value of 3.89 dB and good radiation efficiency (more than 75%) over whole operating frequency range. Time domain behavior of the antenna is also analyzed along with system fidelity factor and group delay.</t>
  </si>
  <si>
    <t>2908-2913</t>
  </si>
  <si>
    <t>55819958500;57201871254</t>
  </si>
  <si>
    <t>Patre, Situ Rani;Singh, Surya P.</t>
  </si>
  <si>
    <t>Patre S.R.</t>
  </si>
  <si>
    <t>CPW-fed flower-shaped patch antenna for broadband applications</t>
  </si>
  <si>
    <t>10.1002/mop.29480</t>
  </si>
  <si>
    <t>2-s2.0-84942519596</t>
  </si>
  <si>
    <t>['uwb antennas', 'shaped slot', 'shaped antenna', 'polarization diversities', 'input multiple', 'hz ).', 'ground plane', 'diversity performance', 'different patterns', 'ccl ).', 'antenna elements', 'also produces', 'additional resonance', 'acceptable limits', '9 ghz', '4 bit', '16 db']</t>
  </si>
  <si>
    <t>channel capacity loss | diversity antenna | envelope correlation coefficient | multiple input multiple output | UWB antenna</t>
  </si>
  <si>
    <t>A compact planar multiple-input multiple-output (MIMO)/diversity antenna for portable UWB applications with a size of 27 mm √ó 28 mm is proposed in this letter. This diversity antenna consists of a microstrip fed crescent-shaped antenna and a CPW fed circular slot antenna which are orthogonal to each other to obtain dual polarization. Different patterns and polarization diversities of antennas are used to achieve wideband isolation. Moreover, to further enhance the isolation a cross-shaped slot is etched into the ground plane and a sickle shaped metallic strip is introduced between the two radiating elements. This sickle shape metallic strip not only enhances the isolation, but it also produces an additional resonance at 8.9 GHz. Both the UWB antennas in MIMO systems cover the entire UWB spectrum with low mutual coupling. The isolation between the antenna elements is better than 16 dB. The diversity performance is evaluated in terms of envelope correlation coefficient (ECC) and channel capacity loss (CCL). Both of them are within their acceptable limits (ECC &lt; 0.5, CCL &lt; 0.4 bit/s/Hz).</t>
  </si>
  <si>
    <t>2951-2955</t>
  </si>
  <si>
    <t>Compact dual-polarized UWB diversity antenna</t>
  </si>
  <si>
    <t>10.1002/mop.29476</t>
  </si>
  <si>
    <t>2-s2.0-84942522740</t>
  </si>
  <si>
    <t>['well suited', 'smaller dimension', 'simulation results', 'proposed antenna', 'measured results', 'larger dimension', 'koch slot', 'etched slot', 'close agreement']</t>
  </si>
  <si>
    <t>circular polarization | frequency reconfigurable | Koch fractal</t>
  </si>
  <si>
    <t>A novel circularly polarized frequency reconfigurable Koch fractal boundary antenna is proposed. Initially, a Koch slot is etched on the Koch fractal boundary patch of larger dimension (48 √ó 48 mm&lt;sup&gt;2&lt;/sup&gt;). Within the etched slot, an asymmetrical Koch fractal patch of smaller dimension (36 √ó 36 mm&lt;sup&gt;2&lt;/sup&gt;) is embedded and switches are introduced along x and y-directions to connect these inner and outer patch structures. By making ON/OFF switching of the diodes frequency reconfiguration is achieved. Measured results are in close agreement with the simulation results which demonstrates that the proposed antenna is well suited for GSM/Wi-Fi wireless applications.</t>
  </si>
  <si>
    <t>2895-2898</t>
  </si>
  <si>
    <t>Reddy, Venkateshwar V.;Sarma, N. V.S.N.</t>
  </si>
  <si>
    <t>Circularly polarized frequency reconfigurable Koch antenna for GSM/Wi-Fi applications</t>
  </si>
  <si>
    <t>10.1002/mop.29463</t>
  </si>
  <si>
    <t>2-s2.0-84942523879</t>
  </si>
  <si>
    <t>['two pass', 'three substrates', 'slotted ground', 'rectangular patch', 'radiation patterns', 'order mode', 'operation mechanism', 'measured results', 'mainly composed', 'higher frequency', 'directional patterns', 'cuboid metal', 'compact wideband', 'band antenna', 'average gains', 'antenna design', '9 ghz', '7 dbi', '6 ghz', '0 dbi']</t>
  </si>
  <si>
    <t>antenna | dual-band | gain</t>
  </si>
  <si>
    <t>A compact wideband and dual-band antenna with directional patterns is proposed. The antenna is mainly composed of three substrates, a rectangular radiation patch, a slotted ground, a microstrip feed line, and an L-shaped feeding structure that consists of a rectangular patch and a cuboid metal. Using the L-shaped feeding structure, the antenna can operate in a high-order mode, and a wideband and dual-band antenna is achieved. The measured impedance bandwidths are 10.0% (12.3-13.6 GHz) for the lower frequency band, and 22.3% (16.7-20.9 GHz) for the higher frequency band. The radiation patterns at two pass-bands are stable, and the average gains at lower and higher frequency are 7.0 dBi and 5.7 dBi, respectively. The details of the antenna design, the operation mechanism, and the simulated and measured results are presented.</t>
  </si>
  <si>
    <t>2742-2745</t>
  </si>
  <si>
    <t>60025578;60025578;100796256;60025578;60025578;60025578</t>
  </si>
  <si>
    <t>55869002200;14039236000;56567774300;56374789000;56162267100;55276206000</t>
  </si>
  <si>
    <t>Wang, Hao;Liu, Shu Fang;Zhang, Lei;Li, Ping;Chen, Lei;Shi, Xiao Wei</t>
  </si>
  <si>
    <t>60025578;100796256</t>
  </si>
  <si>
    <t>Compact wideband and dual-band antenna with directional patterns</t>
  </si>
  <si>
    <t>10.1002/mop.29423</t>
  </si>
  <si>
    <t>2-s2.0-84942525143</t>
  </si>
  <si>
    <t>['transfer distance', 'theoretical analysis', 'simulated results', 'receiving antenna', 'lateral misalignment', 'improved near', 'experimental measurements', 'comparisons among', 'approximately 67']</t>
  </si>
  <si>
    <t>antenna array | misalignment | near-field | wireless power transfer</t>
  </si>
  <si>
    <t>A loosely coupled distributed antenna array for lateral misalignment-improved near-field power transfer system is presented. The characteristics of the proposed resonant coil are verified by the comparisons among the theoretical analysis, simulated results, and experimental measurements. Using the distributed loop structure, the uniform overall transfer range can be extended up to approximately 67% compared with the conventional square antenna according to the lateral misalignment of the receiving antenna at transfer distance.</t>
  </si>
  <si>
    <t>2829-2833</t>
  </si>
  <si>
    <t>60023075;60068706;60068706</t>
  </si>
  <si>
    <t>55778141185;36021549100;57196135863</t>
  </si>
  <si>
    <t>Lee, Wang Sang;Park, Sungsoo;Lee, Jaeho</t>
  </si>
  <si>
    <t>Uiwang;Jinju</t>
  </si>
  <si>
    <t>Korea Railroad Research Institute;Gyeongsang National University</t>
  </si>
  <si>
    <t>60068706;60023075</t>
  </si>
  <si>
    <t>Lee W.S.</t>
  </si>
  <si>
    <t>A loosely coupled distributed antenna array for lateral misalignment-improved near-field wireless power transfer system</t>
  </si>
  <si>
    <t>10.1002/mop.29440</t>
  </si>
  <si>
    <t>2-s2.0-84942531794</t>
  </si>
  <si>
    <t>['thin profile', 'single substrate', 'return loss', 'radiation characteristics', 'proposed antenna', 'integrated balun', 'four directions', 'feed line', 'dipole element', 'dipole antenna', 'conventional antenna', 'broadband characteristics', 'branch lines', 'branch line', 'band used', '500 mhz', '2 ghz', '15 db', '10 db']</t>
  </si>
  <si>
    <t>broadband antenna | horizontal polarization | low-profile antenna | omnidirectional antenna</t>
  </si>
  <si>
    <t>In this article, a broadband omnidirectional horizontally polarized dipole antenna with branch lines is proposed. The proposed antenna consists of a dipole element with T-shaped branch lines arranged in a circle in four directions on one microstrip substrate; power is supplied through an integrated balun. To check the broadband characteristics of this antenna, its radiation characteristics were examined while changing the width of the feed line, the distance between the dipole antenna and the branch line, the length of the branch line, and the distance between branch lines. As a result, the return loss in a structure with no branch line was -10 dB or less in the 16% band of 1.7-2 GHz, but in the structure with branch lines, it was -15 dB or less in the 38% band of the PCS/IMT/WLAN (1.7-2.5 GHz), which is broader by about 500 MHz than in a conventional antenna. The gain of the proposed antenna was atleast 1 dBi in the band used. The proposed antenna has a thin profile, as it consists of a single substrate.</t>
  </si>
  <si>
    <t>2901-2905</t>
  </si>
  <si>
    <t>60002877;60002877</t>
  </si>
  <si>
    <t>56739474900;36863284100</t>
  </si>
  <si>
    <t>Park, Jae Sung;Choi, Hak Keun</t>
  </si>
  <si>
    <t>Dankook University</t>
  </si>
  <si>
    <t>The design of broadband omnidirectional horizontally polarized dipole antennas with branch lines</t>
  </si>
  <si>
    <t>10.1002/mop.29467</t>
  </si>
  <si>
    <t>2-s2.0-84942532049</t>
  </si>
  <si>
    <t>['shaped slots', 'return loss', 'rectangular patch', 'radiating patch', 'notched bands', 'fed line', 'entire band', 'dual broadband', 'antenna gain', '945 ghz', '6 ghz', '5 ghz', '5 db', '2 dbi', '150 ghz', '10 db']</t>
  </si>
  <si>
    <t>antenna | dispersive propagation | notch | ultrawideband</t>
  </si>
  <si>
    <t>In this article, we present a compact ultrawideband antenna with dual broadband-notched characteristics centered at 3.4 and 5.5 GHz. The proposed antenna consists of a rectangular patch with a modified ground plane structure and 50 Œ© microstrip-fed line. By etching two opposite U-shaped slots in the radiating patch, the notched bands of 3.375-3.945 GHz for WiMAX and 5.425-6.150 GHz for WLAN and HYPERLAN/2 were achieved. The antenna also offers a flat frequency response so minimizing the formation of spurs and precursors that ensures optimal time domain performance for ultrawideband radio applications. The return loss was measured to better than -10 dB over the entire band from 3.1 to 10.6 GHz. The antenna gain was larger than 2 dBi all over the frequencies with a flatness of 2.5 dB and an omnidirectional radiation pattern in the H-plane.</t>
  </si>
  <si>
    <t>2854-2856</t>
  </si>
  <si>
    <t>60088882;60026134;60088882;60106035</t>
  </si>
  <si>
    <t>56381596700;6507471765;6505830594;55924155500</t>
  </si>
  <si>
    <t>Naghar, A.;Alejos, A. V.;Aghzout, O.;Essaidi, M.</t>
  </si>
  <si>
    <t>Morocco;Morocco;Spain</t>
  </si>
  <si>
    <t>Rabat;Tetouan;Vigo</t>
  </si>
  <si>
    <t>Ecole Nationale Sup√©rieure d'Informatique et d'Analyse des Syst√®mes;Facult√© des Sciences de T√©touan;Universidade de Vigo</t>
  </si>
  <si>
    <t>60106035;60088882;60026134</t>
  </si>
  <si>
    <t>Naghar A.</t>
  </si>
  <si>
    <t>Compact microstrip omnidirectional ultrawideband antenna with dual broadband nested U-shaped slots and flat frequency response</t>
  </si>
  <si>
    <t>10.1002/mop.29460</t>
  </si>
  <si>
    <t>2-s2.0-84942532053</t>
  </si>
  <si>
    <t>['using stbc', 'two rgb', 'total throughput', 'theoretical simulation', 'stbc ),', 'ofdm coding', 'may result', 'longest distance', 'intertransmitter interference', 'interference among', 'general brings', 'fastest speed', 'failure detection', 'experimentally demonstrate', 'emitting diode', 'effective suppression', '500 mb']</t>
  </si>
  <si>
    <t>OFDM | space-time block coding | visible light communication</t>
  </si>
  <si>
    <t>Light-emitting diode-based (LED) visible light communication (VLC) has become a candidate in next generation ultrahigh-speed indoor wireless local area network. Within this scenario, it is most likely for a receiver to obtain the signals from multiple LED sources, which in general brings about interference among the transmitters and may result in failure detection. In this article, space-time block coding (STBC), as a representative multiple antenna techniques, is adopted to enhance the VLC network performance for its effective suppression on the intertransmitter interference. We experimentally demonstrate a multiple input single output VLC network consisting of two RGB-LEDs. Using STBC-OFDM Coding, a total throughput of 500 Mb/s is achieved and the free space transmission reach can be extended as long as 5 m. As far as we know, it is the fastest speed and longest distance in multiple antenna VLC network using STBC coding. Both theoretical simulation and experimental investigation reveal great improvements in the robustness, flexibility, and compatibility of a LED-VLC network due to the appropriate coding scheme.</t>
  </si>
  <si>
    <t>2943-2946</t>
  </si>
  <si>
    <t>60009860;60009860;60009860;60009860;60009860</t>
  </si>
  <si>
    <t>56144855400;54788471800;55937916400;36135087900;7006655653</t>
  </si>
  <si>
    <t>Shi, Jianyang;Wang, Yiguang;Huang, Xingxing;Tao, Li;Chi, Nan</t>
  </si>
  <si>
    <t>Enhanced performance using STBC aided coding for led-based multiple input single output visible light communication network</t>
  </si>
  <si>
    <t>10.1002/mop.29474</t>
  </si>
  <si>
    <t>2-s2.0-84942532056</t>
  </si>
  <si>
    <t>['uncertainty estimation', 'squares adjustment', 'similar systems', 'research presented', 'required number', 'representing expense', 'product quality', 'processing methods', 'processing efficiency', 'novel combinations', 'mounted camera', 'many applications', 'help reduce', 'general model', 'extends methods', 'environmental factors', 'diverse configurations', 'direct georeferencing', 'data collected', 'conventional one', 'best method', 'auxiliary data', 'artificial targets', 'antenna systems', 'antenna solution', 'additional sensors']</t>
  </si>
  <si>
    <t>Georeferencing | GNSS | Least-squares adjustment | Lidar | Photogrammetry | Sensor modeling | Terrestrial laser scanning</t>
  </si>
  <si>
    <t>Terrestrial laser scanning typically requires the use of artificial targets for registration and georeferencing the data. This equipment can be burdensome to transport and set up, representing expense in both time and labor. Environmental factors such as terrain can sometimes make target placement dangerous or impossible, or lead to weak network geometry and therefore degraded product accuracy. The use of additional sensors can help reduce the required number of artificial targets and, in some cases, eliminate the need for them altogether. The research presented here extends methods for direct georeferencing of terrestrial laser scanner data using a dual GNSS antenna apparatus with additional photogrammetric observations from a scanner-mounted camera. Novel combinations of observations and processing methods were tested on data collected at two disparate sites in order to find the best method in terms of processing efficiency and product quality. In addition, a general model for the scanner and auxiliary data is given which can be used for least-squares adjustment and uncertainty estimation in similar systems with varied and diverse configurations. We found that the dual-antenna system resulted in cm-level accuracy practical for many applications and superior to conventional one-antenna systems, and that auxiliary photogrammetric observation significantly increased accuracy of the dual-antenna solution.</t>
  </si>
  <si>
    <t>11621-11638</t>
  </si>
  <si>
    <t>Remote Sensing</t>
  </si>
  <si>
    <t>60013959;60013959;60013959</t>
  </si>
  <si>
    <t>23996119800;7402739205;7003772005</t>
  </si>
  <si>
    <t>Wilkinson, Benjamin;Mohamed, Ahmed;Dewitt, Bon</t>
  </si>
  <si>
    <t>Gainesville</t>
  </si>
  <si>
    <t>University of Florida</t>
  </si>
  <si>
    <t>Wilkinson B.</t>
  </si>
  <si>
    <t>Dual-antenna terrestrial laser scanner georeferencing using auxiliary photogrammetric observations</t>
  </si>
  <si>
    <t>10.3390/rs70911621</t>
  </si>
  <si>
    <t>2-s2.0-84942540447</t>
  </si>
  <si>
    <t>['wideband stepped', 'wave radar', 'time mapping', 'thawed soil', 'thaw events', 'thaw cycles', 'surface reflection', 'soil temperature', 'soil permittivity', 'soil freeze', 'soil dynamics', 'snow cover', 'significant effects', 'sensor observations', 'penetrating radar', 'lapse observation', 'lapse gpr', 'invasive time', 'ground nature', 'ground ground', 'gpr setup', 'good agreement', 'frequency continuous', 'fixed location', 'five freeze', 'filter antenna', 'field scale', 'different depths', 'dielectric permittivity', 'derived permittivity', 'covered surface', 'clearly detectable']</t>
  </si>
  <si>
    <t>Freeze-thaw cycles | Ground-penetrating radar | Inversion | Seasonal snow cover</t>
  </si>
  <si>
    <t>We tested an off-ground ground-penetrating radar (GPR) system at a fixed location over a bare agricultural field to monitor the soil freeze-thaw cycles over a snow-covered surface. The GPR system consisted of a monostatic horn antenna combined with a vector network analyzer, providing an ultra-wideband stepped-frequency continuous-wave radar. An antenna calibration experiment was performed to filter antenna and back scattered effects from the raw GPR data. Near the GPR setup, sensors were installed in the soil to monitor the dynamics of soil temperature and dielectric permittivity at different depths. The soil permittivity was retrieved via inversion of time domain GPR data focused on the surface reflection. Significant effects of soil dynamics were observed in the time-lapse GPR, temperature and dielectric permittivity measurements. In particular, five freeze and thaw events were clearly detectable, indicating that the GPR signals respond to the contrast between the dielectric permittivity of frozen and thawed soil. The GPR-derived permittivity was in good agreement with sensor observations. Overall, the off-ground nature of the GPR system permits non-invasive time-lapse observation of the soil freeze-thaw dynamics without disturbing the structure of the snow cover. The proposed method shows promise for the real-time mapping and monitoring of the shallow frozen layer at the field scale.</t>
  </si>
  <si>
    <t>12041-12056</t>
  </si>
  <si>
    <t>60092945;60007774;60092945;60015626;60007774;60000874</t>
  </si>
  <si>
    <t>25632536200;23006581400;7202748891;35242897600;7004082452;6602626321</t>
  </si>
  <si>
    <t>Jadoon, Khan Zaib;Weiherm√ºller, Lutz;McCabe, Matthew F.;Moghadas, Davood;Vereecken, Harry;Lambot, Sebast√≠en</t>
  </si>
  <si>
    <t>Saudi Arabia;Germany;Germany;Belgium</t>
  </si>
  <si>
    <t>Thuwal;Hannover;J√ºlich;Louvain-la-Neuve</t>
  </si>
  <si>
    <t>King Abdullah University of Science and Technology;Bundesanstalt f√ºr Geowissenschaften und Rohstoffe;Forschungszentrum J√ºlich (FZJ);Universit√© Catholique de Louvain</t>
  </si>
  <si>
    <t>60092945;60015626;60007774;60000874</t>
  </si>
  <si>
    <t>Jadoon K.Z.</t>
  </si>
  <si>
    <t>Temporal monitoring of the soil freeze-thaw cycles over a snow-covered surface by using air-launched ground-penetrating radar</t>
  </si>
  <si>
    <t>10.3390/rs70912041</t>
  </si>
  <si>
    <t>2-s2.0-84942540457</t>
  </si>
  <si>
    <t>['simulated results', 'shaped dra', 'reasonable agreement', 'port 2', 'port 1', 'operating frequency', 'mobile device', 'mimo f', 'frequency 2', 'diversity gain', 'correlation coefficient', '99 dbi', '85 dbi', '6 ghz', '33 db', '31 ghz']</t>
  </si>
  <si>
    <t>4G | dielectric resonator antenna | long term evolution | multiple input multiple output</t>
  </si>
  <si>
    <t>A multiple input multiple output (MIMO) F-shaped dielectric resonator antenna (DRA) for mobile device is presented in this article. The F-shaped DRA is mounted on FR4 as a substrate. The measured impedance bandwidth for Port 1 is 36% (2.30-3.31 GHz) while Port 2 is 31% (2.30-3.14 GHz), respectively with isolation of -33 dB. Two orthognal modes are excited in this design which are TE1Œ¥1y mode at Port1 and TEŒ¥11x at Port 2. Correlation coefficient of a MIMO F-shaped DRA is 0.04 with diversity gain nearly 10 dB over operating frequency. The antenna provides gain 1.99 dBi for Port 1 and 1.85 dBi for Port 2 at frequency 2.6 GHz. The parameters, isolation, gain, correlation coefficient, and diversity gain of the MIMO rectangular dielectric resonator antenna are studied, and reasonable agreement between the measured and simulated results is observed.</t>
  </si>
  <si>
    <t>2931-2936</t>
  </si>
  <si>
    <t>Roslan, Siti Fairuz;Kamarudin, Muhammad Ramlee;Khalily, Mohsen;Jamaluddin, Mohd Haizal</t>
  </si>
  <si>
    <t>An MIMO F-shaped dielectric resonator antenna for 4G applications</t>
  </si>
  <si>
    <t>10.1002/mop.29473</t>
  </si>
  <si>
    <t>2-s2.0-84942540562</t>
  </si>
  <si>
    <t>['wideband behavior', 'volumetric dimensions', 'two layers', 'two bands', 'tested using', 'suitable choice', 'stacked structure', 'simulated results', 'radiating structure', 'proposed antenna', 'layer also', 'impedance bandwidth', 'ieee 802', 'ground layer', 'fr4 substrate', 'feed line', 'current article', 'center frequencies', 'anechoic chamber', '85 db', '630 mhz', '5 db', '483 cm', '400 mhz', '38 ghz', '2 ghz', '11a band']</t>
  </si>
  <si>
    <t>aperture coupled MSA | gain | impedance bandwidth | radiation pattern | radio astronomy | stacked MSA | STM Link | ultra wide band | wireless local area network</t>
  </si>
  <si>
    <t>An aperture coupled stacked Sierpinski gasket fractal antenna with a defected ground structure is proposed in the current article for ultra wide band (UWB) and wireless local area network (WLAN) applications. The radiating structure is formed of two Sierpinski gasket fractal patch antenna layers on two layers of FR4 substrate stacked one over the other. This stacked structure is fed by a third (bottom) layer also of FR4 substrate, with ground layer at its top and the feed line with a stub, at the bottom. The top ground layer has a '‚Ä†' shaped slot cut in it to provide a wideband behavior to the antenna, and the feed line is designed with a stub to provide circular polarization to the EM fields radiated by the proposed antenna. The antenna is designed using CST Microwave Studio version 2010 assuming perfect boundary conditions. The proposed antenna shows a dual band wideband behavior with an impedance bandwidth of 630 MHz (4.75-5.38 GHz) and 400 MHz (6.8-7.2 GHz) with a gain of 5.85 dB and 9.5 dB at the center frequencies of the two bands, respectively. The antenna is capable of covering two UWB bands from (4.75-5.28) GHz and (6.8-7.2) GHz, a radio astronomy band from (5.01-5.03) GHz and IEEE 802.11a band from (5.15-5.35) GHz. The prototype of the proposed antenna is tested using a VNA and an anechoic chamber to validate against the simulated results. The proposed antenna has volumetric dimensions of 6 √ó 6 √ó 0.483 cm&lt;sup&gt;3&lt;/sup&gt; which makes it a suitable choice for RF front end circuits.</t>
  </si>
  <si>
    <t>2786-2792</t>
  </si>
  <si>
    <t>60001166;60001166;60031818</t>
  </si>
  <si>
    <t>57201848620;7202996693;6603631347</t>
  </si>
  <si>
    <t>Kaur, Amanpreet;Khanna, Rajesh;Kartikeyan, Machavaram V.</t>
  </si>
  <si>
    <t>Roorkee;Patiala</t>
  </si>
  <si>
    <t>Indian Institute of Technology Roorkee;Thapar Institute of Engineering &amp; Technology</t>
  </si>
  <si>
    <t>60031818;60001166</t>
  </si>
  <si>
    <t>Kaur A.</t>
  </si>
  <si>
    <t>A stacked sierpinski gasket fractal antenna with a defected ground structure for UWB/WLAN/RADIO astronomy/STM Link applications</t>
  </si>
  <si>
    <t>10.1002/mop.29442</t>
  </si>
  <si>
    <t>2-s2.0-84942540569</t>
  </si>
  <si>
    <t>['visibly reduced', 'taconic substrate', 'spiral antenna', 'simulation results', 'proposed antenna', 'overall size', 'novel antenna', 'new design', 'experimental measurements', 'equiangular spiral', 'dielectric constant', 'article presents', '52 mm']</t>
  </si>
  <si>
    <t>axial ratio | bandwidth | spiral antenna | wide</t>
  </si>
  <si>
    <t>This article presents a novel antenna with an improved impedance bandwidth and axial ratio bandwidth. This new design is comprised of an equiangular spiral and two annular rings on the same plane. These are printed on a Taconic substrate with a dielectric constant of 2.2 and a thickness of 1.52 mm. The proposed antenna has good performance compared with the conventional equiangular spiral antenna. The simulation results are validated through experimental measurements, and the overall size of the spiral antenna is visibly reduced.</t>
  </si>
  <si>
    <t>2865-2867</t>
  </si>
  <si>
    <t>60001429;60001429;60001429</t>
  </si>
  <si>
    <t>22636064800;7202868473;56875032000</t>
  </si>
  <si>
    <t>Sun, Xu Bao;Cao, Mao Yong;Jiang, Lin</t>
  </si>
  <si>
    <t>Qingdao</t>
  </si>
  <si>
    <t>Shandong University of Science and Technology</t>
  </si>
  <si>
    <t>Sun X.</t>
  </si>
  <si>
    <t>A planar equiangular spiral antenna with two annular rings</t>
  </si>
  <si>
    <t>10.1002/mop.29461</t>
  </si>
  <si>
    <t>2-s2.0-84942543512</t>
  </si>
  <si>
    <t>['two elements', 'simulated using', 'scattering parameters', 'rectangular patches', 'proposed design', 'offers reconfigurability', 'frequency reconfigurability', 'design reconfigures', 'circular polarization', 'article starting', 'antenna array', '8 dbi', '45 ghz', '30 degree']</t>
  </si>
  <si>
    <t>frequency reconfigurability | gain reconfigurability | microstrip patch antenna | pattern reconfigurability | polarization reconfigurability | reconfigurable antenna | RF PIN diode switch</t>
  </si>
  <si>
    <t>A quad reconfigurable antenna using 2 √ó 1 array of rectangular patches is investigated in this article starting from conventional microstrip antenna array with two elements. It offers reconfigurability for frequency, pattern, gain, and polarization in the same design. Modifications are added for conventional 2 √ó 1 antenna array to get multifunction reconfigurable antenna to change in frequency, pattern, gain, and polarization, simultaneously. Frequency reconfigurability is achieved between 1.88 and 2.45 GHz, the main beam direction of radiation pattern rotates between 0 and 30 degree (elevation angle). The proposed design offers antenna gain that can be switched between 5.7 and 7.8 dBi. Also, this design reconfigures between linear and circular polarization at 2.45 GHz. The proposed design is simulated using the CST Microwave studio 2012. The antenna array is fabricated using thin film photolithographic technique. The scattering parameters are measured using vector network analyzer E8719A. Measurements and simulations show good agreement.</t>
  </si>
  <si>
    <t>2876-2883</t>
  </si>
  <si>
    <t>Quad reconfigurable antenna using dual-patch elements</t>
  </si>
  <si>
    <t>10.1002/mop.29454</t>
  </si>
  <si>
    <t>2-s2.0-84942543518</t>
  </si>
  <si>
    <t>nceo020006</t>
  </si>
  <si>
    <t>['weather phenomena', 'viewing beams', 'track scanning', 'scanning capability', 'scanned tracks', 'retrieved along', 'radar design', 'polarization diversity', 'platform motion', 'optional cross', 'optimally selecting', 'nonuniform beamfilling', 'multiple scattering', 'important components', 'error terms', 'dynamical structures', 'conducted within', 'cloud systems', 'case study', 'atlantic hurricane', 'analysis shows', '3 km']</t>
  </si>
  <si>
    <t>An error budget analysis is performed for retrieval of along-track winds based on the design of a spaceborne Doppler radar using polarization diversity. The analysis is conducted within the framework of a case study of an Atlantic hurricane. The proposed concept consists of either a Ka-band or W-band stereoradar mounted on an LEO satellite equipped with both nadir- and forward-viewing beams and with an optional cross-scanning capability. Such a radar design is intended for observing the microphysical and dynamical structures of cloud systems, including disturbed mesoscale convective systems. Because of the high winds involved in such weather phenomena and because of the Doppler fading introduced by platform motion, polarization diversity is adopted. The simulation framework enables a breakdown of the Doppler velocity measurement error budget into its most important components, that is, nonuniform beamfilling, multiple scattering, and inherent signal noise. The impact of each of these error terms on the total error depends on the adopted integration length, the number of scanned tracks, and the specifics of the radar. This allows for optimally selecting an integration length suitable for minimizing the total rms velocity error. The analysis shows that the use of a large antenna could achieve impressive measurement accuracy of the along-line-of-sight wind velocities. Notably, this would be the case for integration lengths longer than 3 km, even when carrying out cross-track scanning for up to 17 separate tracks. Examples of retrieved along-track wind fields also reveal that the large antenna configurations are capable of identifying and quantifying the foremost dynamic features (e.g., vertical wind shear and convergence/divergence regions).</t>
  </si>
  <si>
    <t>1298-1319</t>
  </si>
  <si>
    <t>60033125;60002494</t>
  </si>
  <si>
    <t>9537045600;6603431534</t>
  </si>
  <si>
    <t>Battaglia, Alessandro;Kollias, Pavlos</t>
  </si>
  <si>
    <t>United Kingdom;Canada</t>
  </si>
  <si>
    <t>Leicester;Montreal</t>
  </si>
  <si>
    <t>University of Leicester;Universit√© McGill</t>
  </si>
  <si>
    <t>Battaglia A.</t>
  </si>
  <si>
    <t>Error analysis of a conceptual cloud doppler stereoradar with polarization diversity for better understanding space applications</t>
  </si>
  <si>
    <t>10.1175/JTECH-D-14-00015.1</t>
  </si>
  <si>
    <t>2-s2.0-84942543697</t>
  </si>
  <si>
    <t>['reduced size', 'rectangular slots', 'radiating elements', 'proposed antenna', 'periodic antenna', 'obtained 15', 'largest dimension', 'impedance bandwidth', 'gain increment', 'crisscross arrangement', 'bands application', '2 dbi', '10 lpfka']</t>
  </si>
  <si>
    <t>30¬∞ flare angle rectangular slots | fractal Koch technique | log-periodic antenna | television white space spectrum</t>
  </si>
  <si>
    <t>A reduced size of log-periodic fractal Koch antenna (LPFKA) design with rectangular slots for Television White Space Spectrum (TVWS) bands application is proposed in this letter. The new introduced design technique of tilted rectangular slots into the fractal Koch radiating elements found out to enhance the impedance bandwidth as well as realizing high gain and reducing the size of log-periodic antenna. The 10 LPFKA's radiating elements are located on both sides of the substrate in a crisscross arrangement and obtained 15.3% miniaturization as well as 50.79% bandwidth and maximum of 36% gain increment. The proposed antenna has a largest dimension of 305 √ó 280 mm&lt;sup&gt;2&lt;/sup&gt;, that is 0.44Œª √ó 0.48Œª over the lowest operating frequency of the 0.47-0.79 GHz TVWS bands. This antenna exhibits high gains of between 4.41 and 7.2 dBi and stable radiation patterns throughout the required UHF TVWS bands.</t>
  </si>
  <si>
    <t>2732-2737</t>
  </si>
  <si>
    <t>60090652;60090652;60090652;60090652;60090652;60090652</t>
  </si>
  <si>
    <t>56463570400;54915241200;55575524700;36010739800;56456741800;57194469675</t>
  </si>
  <si>
    <t>Rahman, Nur Akmal Abd;Jamlos, Mohd Faizal;Lago, Herwansyah;Jamlos, Mohd Aminudin;Soh, P. J.;Al-Hadi, Azremi Abdullah</t>
  </si>
  <si>
    <t>Rahman N.</t>
  </si>
  <si>
    <t>Reduced size of slotted-fractal Koch log-periodic antenna for 802.11af TVWS application</t>
  </si>
  <si>
    <t>10.1002/mop.29434</t>
  </si>
  <si>
    <t>2-s2.0-84942543791</t>
  </si>
  <si>
    <t>['using structure', 'uav photogrammetry', 'study investigates', 'robust self', 'robust pre', 'results indicate', 'provides guidelines', 'photogrammetric surveys', 'paper presents', 'oblique photography', 'oblique images', 'model deteriorated', 'mapping accuracy', 'job self', 'ground control', 'g .,', 'dense array', 'calibration solution', 'calibration rmse', 'calibration results', 'calibration procedures', 'bundle adjustment', 'accuracy due', '1 mm']</t>
  </si>
  <si>
    <t>Calibration | Ground control accuracy | Oblique imagery | Structure-from-motion; multi-view stereopsis | UAV</t>
  </si>
  <si>
    <t>In unmanned aerial vehicle (UAV) photogrammetric surveys, the camera can be pre-calibrated or can be calibrated "on-the-job" using structure-from-motion and a self-calibrating bundle adjustment. This study investigates the impact on mapping accuracy of UAV photogrammetric survey blocks, the bundle adjustment and the 3D reconstruction process under a range of typical operating scenarios for centimetre-scale natural landform mapping (in this case, a coastal cliff). We demonstrate the sensitivity of the process to calibration procedures and the need for careful accuracy assessment. For this investigation, vertical (nadir or near-nadir) and oblique photography were collected with 80%-90% overlap and with accurately-surveyed (œÉ ‚â§ 2 mm) and densely-distributed ground control. This allowed various scenarios to be tested and the impact on mapping accuracy to be assessed. This paper presents the results of that investigation and provides guidelines that will assist with operational decisions regarding camera calibration and ground control for UAV photogrammetry. The results indicate that the use of either a robust pre-calibration or a robust self-calibration results in accurate model creation from vertical-only photography, and additional oblique photography may improve the results. The results indicate that if a dense array of high accuracy ground control points are deployed and the UAV photography includes both vertical and oblique images, then either a pre-calibration or an on-the-job self-calibration will yield reliable models (pre-calibration RMSE&lt;inf&gt;XY&lt;/inf&gt; = 7.1 mm and on-the-job self-calibration RMSE&lt;inf&gt;XY&lt;/inf&gt; = 3.2 mm). When oblique photography was excluded from the on-the-job self-calibration solution, the accuracy of the model deteriorated (by 3.3 mm horizontally and 4.7 mm vertically). When the accuracy of the ground control was then degraded to replicate typical operational practice (œÉ = 22 mm), the accuracy of the model further deteriorated (e.g., on-the-job self-calibration RMSEXY went from 3.2-7.0 mm). Additionally, when the density of the ground control was reduced, the model accuracy also further deteriorated (e.g., on-the-job self-calibration RMSEXY went from 7.0-7.3 mm). However, our results do indicate that loss of accuracy due to sparse ground control can be mitigated by including oblique imagery.</t>
  </si>
  <si>
    <t>11933-11953</t>
  </si>
  <si>
    <t>60015356;60015356;60015356</t>
  </si>
  <si>
    <t>55336627300;22234792700;7202260062</t>
  </si>
  <si>
    <t>Harwin, Steve;Lucieer, Arko;Osborn, Jon</t>
  </si>
  <si>
    <t>Hobart</t>
  </si>
  <si>
    <t>University of Tasmania</t>
  </si>
  <si>
    <t>Harwin S.</t>
  </si>
  <si>
    <t>The impact of the calibration method on the accuracy of point clouds derived using unmanned aerial vehicle multi-view stereopsis</t>
  </si>
  <si>
    <t>10.3390/rs70911933</t>
  </si>
  <si>
    <t>2-s2.0-84942543941</t>
  </si>
  <si>
    <t>['sidelobe level', 'protective radome', 'planar array', 'parasitic dipoles', 'moderate gain', 'isolated dipole', 'ground plane', 'gain loss', 'bandwidth 12', '78 db', '5 ghz', '3 db', '15 db', '10 db']</t>
  </si>
  <si>
    <t>antennas | parasitic elements | planar arrays | single active dipole</t>
  </si>
  <si>
    <t>An antenna design based on the use of an active dipole placed above a ground plane with an array of parasitic dipoles is presented. The presence of the parasitic dipoles increases the effective antenna size and significantly improves directivity over that of an isolated dipole in front of a ground plane. In addition, the use of just one active element makes for a very simple feed network that reduces the complexity of the antenna. As an application of this technique, a planar array of 48 parasitic dipoles above a ground plane, fed by a single active dipole at 5 GHz, was designed to afford a pencil beam pattern of moderate gain and bandwidth. Measurements agree well with theory. With a protective radome in place, directivity and gain were, respectively, 15.30 and 14.78 dB, the sidelobe level -6.15 dB, and the bandwidth 12.7% for S&lt;inf&gt;11&lt;/inf&gt; &lt; -10 dB and 3.1% for gain loss &lt;3 dB.</t>
  </si>
  <si>
    <t>2807-2809</t>
  </si>
  <si>
    <t>60028419;60028419;60028419;60028419</t>
  </si>
  <si>
    <t>56405652500;6505620370;7003391894;7006865572</t>
  </si>
  <si>
    <t>Salas-S√°nchez, Aaron A.;Fondevila-G√µmez, Javier;Rodr√≠guez-Gonz√°lez, Juan A.;Ares-Pena, Francisco J.</t>
  </si>
  <si>
    <t>Santiago de Compostela</t>
  </si>
  <si>
    <t>Universidad de Santiago de Compostela</t>
  </si>
  <si>
    <t>Salas-S√°nchez A.</t>
  </si>
  <si>
    <t>Measured characteristics of a planar array of parasitic elements fed by one active element</t>
  </si>
  <si>
    <t>10.1002/mop.29448</t>
  </si>
  <si>
    <t>2-s2.0-84942546449</t>
  </si>
  <si>
    <t>['structures based', 'return loss', 'result obtained', 'radiation properties', 'microstrip antenna', 'direct influence', 'computational simulation']</t>
  </si>
  <si>
    <t>12-fold symmetry | microstrip antenna | photonic band gap</t>
  </si>
  <si>
    <t>In this article, the effect on radiation properties in a microstrip antenna through the use of different symmetries applied to structures based on photonic band gap is analyzed. The result obtained from computational simulation and measures of the constructed antennas shows a direct influence on the return loss.</t>
  </si>
  <si>
    <t>2914-2917</t>
  </si>
  <si>
    <t>113771642-60023857;60023857;;60023857-114536011</t>
  </si>
  <si>
    <t>56573283600;8776554000;56666811400;56875355500</t>
  </si>
  <si>
    <t>Pereira, Jonathan P.P.;Da Silva, Jos√© P.;De, √Ådller;Guimar√£es, O.</t>
  </si>
  <si>
    <t>Natal;Natal;Mossoro</t>
  </si>
  <si>
    <t>Universidade Federal do Rio Grande do Norte;Federal Rural University of Semi-Arid;IFRN</t>
  </si>
  <si>
    <t>60023857;114536011;113771642</t>
  </si>
  <si>
    <t>Pereira J.P.P.</t>
  </si>
  <si>
    <t>Microstrip antennas design based in periodic and quasiperiodic PBG symmetries</t>
  </si>
  <si>
    <t>10.1002/mop.29479</t>
  </si>
  <si>
    <t>2-s2.0-84942546461</t>
  </si>
  <si>
    <t>['shaped slotted', 'shaped slot', 'patch antenna', 'desired band', 'antenna consists', '5 ghz', '100 mhz']</t>
  </si>
  <si>
    <t>circular polarization | circular-patch | circularly polarized microstrip antennas | RF energy harvesting | single-feed | slotted-microstrip</t>
  </si>
  <si>
    <t>A novel circularly polarized (CP) Teo-shaped slotted-circular-patch antenna is proposed for RF energy harvesting. The antenna consists of a Teo-shaped slotted-circular-patch and an aperture-coupled feeding network. A Teo-shaped slot is embedded at the center of a circular-patch and its size and rotation are optimized for wide-beam CP radiation. The antenna prototype shows the 3-dB axial ratio (AR) bandwidth of 100 MHz (2.4-2.5 GHz) with 10-dB return loss bandwidth is 33% (1.89-2.66 GHz). The 3-dB AR beamwidth is around 100¬∞ with gain more than 6.0 dBic across the desired band.</t>
  </si>
  <si>
    <t>2752-2758</t>
  </si>
  <si>
    <t>56875228600;22935760300;56004334000</t>
  </si>
  <si>
    <t>Bernard, Loo B.K.;Nasimuddin, ;Alphones, A.</t>
  </si>
  <si>
    <t>Bernard L.</t>
  </si>
  <si>
    <t>Teo-shaped slotted-circular-patch antenna for circularly polarized radiation and RF energy harvesting</t>
  </si>
  <si>
    <t>10.1002/mop.29429</t>
  </si>
  <si>
    <t>2-s2.0-84942546485</t>
  </si>
  <si>
    <t>['urban areas', 'energy harvested', 'direct current', 'broadband log']</t>
  </si>
  <si>
    <t>energy harvesting | log-periodic | radio frequency | toothed trapezoidal antenna</t>
  </si>
  <si>
    <t>In this work, the performance of a broadband log-periodic toothed trapezoidal antenna is evaluated to know its potential for RF energy harvesting. The energy harvested by the antenna from the different wireless standards in urban areas can be converted into Direct Current and used to feed low power electronics.</t>
  </si>
  <si>
    <t>2765-2768</t>
  </si>
  <si>
    <t>60014481;114003260;114003260;114003260;60014481</t>
  </si>
  <si>
    <t>36835475000;56875369600;24450158500;24450939000;53877018500</t>
  </si>
  <si>
    <t>Sim√µn, Jorge;Flores-Gonzalez, Juan R.;Gonz√°lez-Salas, Javier S.;Ordaz-Salazar, Francisco C.;Flores-Troncoso, Jorge</t>
  </si>
  <si>
    <t>Zacatecas;San Luis Potosi</t>
  </si>
  <si>
    <t>Universidad Aut√≥noma de Zacatecas;Universidad Polit√©cnica de San Luis Potos√≠</t>
  </si>
  <si>
    <t>60014481;114003260</t>
  </si>
  <si>
    <t>Sim√µn J.</t>
  </si>
  <si>
    <t>A log-periodic toothed trapezoidal antenna for RF energy harvesting</t>
  </si>
  <si>
    <t>10.1002/mop.29425</t>
  </si>
  <si>
    <t>2-s2.0-84942548974</t>
  </si>
  <si>
    <t>['switchable single', 'small size', 'simple structure', 'shaped stubs', 'radiating patch', 'new design', 'ground plane', 'frequency range', 'fractional bandwidth', 'designed antenna', 'antenna structure', 'antenna performance', 'additional merit', '9 ghz', '36 ghz', '28 ghz']</t>
  </si>
  <si>
    <t>band notch function | filtering antenna | microstrip slot antenna | parasitic element</t>
  </si>
  <si>
    <t>A new design of microstrip slot antenna with switchable single and dual band filtering functions for ultrawideband (UWB) applications is presented in this letter. To create filtering quality, in the proposed structure radiating patch is modified embedding two T-shaped stubs into the radiating patch and also using coupling parasitic element on the ground plane. The measured impedance bandwidth for VSWR &lt;2 is spread in frequency range of 3-16.9 GHz with a fractional bandwidth of 139.7% while filtering the interference with C-band and wireless local area network systems at 3.4-4.28 GHz and 5.21-6.36 GHz, respectively. Introducing PIN diodes switches to the antenna structure has added an additional merit to the antenna performance which is switchable single/dual band filtering operation. The designed antenna has a simple structure with a very small size of 20 √ó 20 mm&lt;sup&gt;2&lt;/sup&gt; while presenting consistent almost omnidirectional radiation characteristics at its vast frequency range of operation.</t>
  </si>
  <si>
    <t>2946-2950</t>
  </si>
  <si>
    <t>60107357;60107357</t>
  </si>
  <si>
    <t>56442766000;14027774600</t>
  </si>
  <si>
    <t>Badamchi, Z.;Zehforoosh, Y.</t>
  </si>
  <si>
    <t>Badamchi Z.</t>
  </si>
  <si>
    <t>Switchable single/dual band filtering UWB antenna using parasitic element and T-shaped stub wave cancellers</t>
  </si>
  <si>
    <t>10.1002/mop.29477</t>
  </si>
  <si>
    <t>2-s2.0-84942548981</t>
  </si>
  <si>
    <t>['thin substrate', 'mobile handsets', 'meander ring', 'l2 ),', '976 mhz', '7665 mhz', '5 ghz', '1246 mhz']</t>
  </si>
  <si>
    <t>broadband antenna | multiband antenna | ultraslim handset | uniplanar antenna</t>
  </si>
  <si>
    <t>A multiband uniplanar antenna is proposed for mobile handsets. The multiband antenna covers three frequency bands: 687-976 MHz for LTE700/GSM850/900, 1195-1246 MHz for GPS (L2), and 1423-7665 MHz for GPS (LI), GSM1800/1900, UMTS2100, LTE2300/2600, WLAN2.4/5.5 GHz, and WiMAX3.5 GHz. The uniplanar antenna consists of a meander ring, an inverted-S monopole, and a subring, and is printed on a thin substrate, suitable for ultraslim smartphone applications.</t>
  </si>
  <si>
    <t>2761-2765</t>
  </si>
  <si>
    <t>57188869073;55233413300;7404724322</t>
  </si>
  <si>
    <t>Yang, Li;Cui, Yue Hui;Li, Rong Lin</t>
  </si>
  <si>
    <t>A multiband uniplanar antenna for LTE/GSM/UMTS, GPS, and WLAN/WiMAX handsets</t>
  </si>
  <si>
    <t>10.1002/mop.29430</t>
  </si>
  <si>
    <t>2-s2.0-84942548983</t>
  </si>
  <si>
    <t>['ultrawideband signal', 'two models', 'tumor detection', 'three dimensions', 'successful detection', 'scattered signals', 'mm tumors', 'microwave imaging', 'make image', 'hemispherical array', 'hemispherical arrangement', 'different number', 'dielectric properties', 'detecting 10', 'also explored']</t>
  </si>
  <si>
    <t>cancer | image reconstruction | microwave imaging | object detection</t>
  </si>
  <si>
    <t>Basis of the microwave imaging is the contrast in dielectric properties of breast normal tissue and tumor. Confocal microwave imaging involves transmitting an ultrawideband signal through number of antennas and records the scattered signals. Then by synthetically focusing reflections from the breast, we can make image from breast. In this article, we demonstrate the feasibility of detecting 10- and 5-mm tumors in three dimensions with different antenna arrangements with different number of antennas. Two models of hemispherical array are presented. An image formation algorithm is presented for 3D image making. Successful detection of 10- and 5-mm tumors are achieved with the hemispherical arrangement. The influences of the different breast sizes for tumor detection are also explored.</t>
  </si>
  <si>
    <t>2917-2929</t>
  </si>
  <si>
    <t>60025577;60025577;60025577;60025577</t>
  </si>
  <si>
    <t>56875480300;29467562600;14010419600;57219410727</t>
  </si>
  <si>
    <t>Ahadi, Mojtaba;Isa, Maryam;Saripan, M. Iqbal;Hasan, W. Z.W.</t>
  </si>
  <si>
    <t>Ahadi M.</t>
  </si>
  <si>
    <t>Three dimensions localization of tumors in confocal microwave imaging for breast cancer detection</t>
  </si>
  <si>
    <t>10.1002/mop.29470</t>
  </si>
  <si>
    <t>2-s2.0-84942548988</t>
  </si>
  <si>
    <t>['testing antenna', 'target point', 'measured results', 'feeding network', 'cp performance', 'article presents', 'antenna array', '45 ghz']</t>
  </si>
  <si>
    <t>antenna array | circular polarization | energy focusing | excitation distribution</t>
  </si>
  <si>
    <t>This article presents a new circularly polarized (CP) focused microstrip antenna array working at 2.45 GHz. To focus the energy of the antenna array to a target point, a CP testing antenna is introduced and placed at the target point. The distribution of excitations for the antenna array can be obtained by maximizing the power transmission efficiency between the antenna array and the testing antenna, which can then be realized by a feeding network. Both simulated and measured results are presented to demonstrate the focusing and CP performance of the antenna array.</t>
  </si>
  <si>
    <t>2936-2939</t>
  </si>
  <si>
    <t>56875013100;6602573297;55320793200</t>
  </si>
  <si>
    <t>Jiang, Yuhai;Geyi, Wen;Sun, Hucheng</t>
  </si>
  <si>
    <t>Jiang Y.</t>
  </si>
  <si>
    <t>A new focused antenna array with circular polarization</t>
  </si>
  <si>
    <t>10.1002/mop.29471</t>
  </si>
  <si>
    <t>2-s2.0-84942548990</t>
  </si>
  <si>
    <t>['wideband soundings', 'two parts', 'ten years', 'second one', 'results obtained', 'receiver side', 'radio link', 'previously done', 'paper presents', 'monopole antenna', 'la salle', 'ionospheric activity', 'inverted v', 'historical series', 'high frequency', 'frequency range', 'first one', 'ebro observatory', 'data transmission', 'channel sounding', 'austral summer', '7 ¬∞', '30 mhz', '24 h']</t>
  </si>
  <si>
    <t>Antarctica | Channel sounding | Geomagnetism | HF | Ionosphere | Remote sensors</t>
  </si>
  <si>
    <t>La Salle and Ebro Observatory have been involved in remote sensing projects in Antarctica for the last 11 years (approximately one solar cycle). The Ebro Observatory has been monitoring and analyzing the geomagnetic and the ionospheric activity in the Antarctic Spanish station Juan Carlos I (ASJI) (62.7¬∞S, 299.6¬∞E) for more than eighteen and ten years, respectively. La Salle has two main goals in the project. The first one is the data transmission and reception from Antarctica to Spain to obtain a historical series of measurements of channel sounding of this 12,760-km ionospheric HF (high frequency) radio link. The second one is the establishment of a stable data low power communication system between the ASJI and Cambrils, Spain (41.0¬∞N, 1.0¬∞E), to transmit the data from the remote sensors located on the island. In this paper, both narrowband and wideband soundings have been carried out to figure out the channel availability performed using a frequency range from 2 to 30 MHz with 0.5 MHz step during the 24 h of the day, encompassing wider channel measurements than previously done, in terms of hours and frequency. This paper presents the results obtained for the austral summer in 2014, using a monopole antenna at the transmitter and an inverted V on the receiver side. These results led us to the final physical layer design for the long haul link, dividing the day into two parts: daytime, with low data throughput design, and nighttime, reaching high data throughput.</t>
  </si>
  <si>
    <t>11712-11730</t>
  </si>
  <si>
    <t>60026905;60026905;60026905;60026905;60026905;60026905</t>
  </si>
  <si>
    <t>56330085400;56875417300;56875468800;6603412921;35609082600;16041530100</t>
  </si>
  <si>
    <t>Herv√°s, Marcos;Ma Alsina-Pag√®s, Rosa;Orga, Ferran;Altadill, David;Pijoan, Joan Llu√≠s;Badia, David</t>
  </si>
  <si>
    <t>Herv√°s M.</t>
  </si>
  <si>
    <t>Narrowband and wideband channel sounding of an antarctica to spain ionospheric radio link</t>
  </si>
  <si>
    <t>10.3390/rs70911712</t>
  </si>
  <si>
    <t>2-s2.0-84942549155</t>
  </si>
  <si>
    <t>['work properly', 'vacuum vessel', 'tokamak needs', 'time scale', 'testing results', 'suitably adjusting', 'strongly dependent', 'step counts', 'significant result', 'rf power', 'plasma load', 'phase shifters', 'much essential', 'motor controller', 'minimum reflections', 'maximum transfer', 'matching system', 'matched simultaneously', 'longer duration', 'load impedance', 'initial testing', 'icrf system', 'hybrid coupler', 'heating system', 'frequency range', 'dynamic response', 'deliver power', 'could match', 'conducting tokamak', 'certain extent', 'avoid damage', 'antenna impedance', '120 ms', '1 tokamak']</t>
  </si>
  <si>
    <t>Data acquisition and control system | Impedance matching | Ion cyclotron resonance heating | Offline matching system, Online impedance matching, Offline impedance matching | Online matching network | Versa module eurocard</t>
  </si>
  <si>
    <t>High-power radio frequency (RF) heating system in the frequency range of ion cyclotron range of frequencies (ICRF) on tokamak needs a mechanism for matching impedance seen by the antenna in presence of plasma to the generator output impedance for maximum transfer of RF power to the plasma with minimum reflections to avoid damage to the generator. The impedance of the antenna is strongly dependent on edge plasma parameters and the impedance sometimes changes as fast as 10&lt;sup&gt;-4&lt;/sup&gt; s, while the RF generators used can deliver full power only into constant load impedance. Hence, the matching system with dynamic response in between generator and antenna is very much essential for high power ICRF experiments when the plasma is of longer duration with variable load impedance. For ICRF system on SST-1 tokamak, two automatic matching systems are employed each for one transmission line, which consists of motorized stub tuners and phase shifters to match the antenna impedance in the time scale of 120 ms. As a part of initial testing, online impedance matching system is tested with individual transmission lines and then both the lines are matched simultaneously on a variable dummy load which simulates the plasma load. In order to deliver power to both the lines from a single RF generator, hybrid coupler is used which also protects RF generator from reflections up to certain extent. However for hybrid coupler has to work properly and both the lines should see same load impedance. The automatic matching system is installed on tokamak state super-conducting tokamak (SST-1) and is tested up to 140 kW power in the vacuum vessel of the tokamak. Here we present the details of the online matching system and its testing results. The significant result is that we could match the variable load impedance with the generator impedance within 120 ms by suitably adjusting the step counts of the motor controller.</t>
  </si>
  <si>
    <t>293-300</t>
  </si>
  <si>
    <t>60014409;60014409;60014409;60014409;60014409;60014409;60014409</t>
  </si>
  <si>
    <t>7202085296;57226622459;8287226600;15754029500;57219456056;7403057102;7003909720</t>
  </si>
  <si>
    <t>Joshi, R.;Singh, M.;Jadav, H. M.;Mishra, K.;Singh, Raj;Kulkarni, S. V.;Bora, D.</t>
  </si>
  <si>
    <t>Institute for Plasma Research</t>
  </si>
  <si>
    <t>Joshi R.</t>
  </si>
  <si>
    <t>Online impedance matching system for ICRH-RF experiments on SST-1 tokamak</t>
  </si>
  <si>
    <t>S0920379615301241</t>
  </si>
  <si>
    <t>10.1016/j.fusengdes.2015.06.095</t>
  </si>
  <si>
    <t>2-s2.0-84942549302</t>
  </si>
  <si>
    <t>DE-FC02-99ER54512</t>
  </si>
  <si>
    <t>['two systems', 'transmission lines', 'transmission line', 'time control', 'successfully implemented', 'strap antenna', 'significantly improve', 'rf voltages', 'reflected power', 'real time', 'port antenna', 'port 2', 'plasma conditions', 'one fixed', 'near future', 'length stub', 'innovative field', 'icrf antennas', 'deliver 3', 'alcator c']</t>
  </si>
  <si>
    <t>Alcator C-Mod | Antenna matching | Ferrite tuner | ICRF | Real-time control | Tokamak</t>
  </si>
  <si>
    <t>Real-time fast ferrite tuning (FFT) has been successfully implemented on the ICRF antennas on Alcator C-Mod. The former prototypical FFT system on the E-port 2-strap antenna has been upgraded using new ferrite tuners. A new FFT system with two ferrite tuners and one fixed-length stub has been installed on the transmission line of the D-port 2-strap antenna. These two systems are able to achieve and maintain the reflected power to the transmitters to less than 1% in real time under almost all plasma conditions and help ensure reliable high power operation of the antennas. The loading insensitivity feature vs. plasma conditions of the innovative field-aligned (FA) 4-strap antenna on the J-port allows us to significantly improve the matching by installing a carefully designed stub on each of the two transmission lines. The reduction of the RF voltages in the transmission lines has enabled the J-port FA antenna to deliver 3.7 MW RF power to plasmas out of 4 MW source power. The matching on the J-port antenna can be further improved by adding a single ferrite tuner under real-time control on each transmission line and this scheme will be implemented in the near future.</t>
  </si>
  <si>
    <t>60022717;60022717;60022717;60022717;60022717;60022717</t>
  </si>
  <si>
    <t>7406586092;23033525300;6701920812;6602320429;7403022332;34882271000</t>
  </si>
  <si>
    <t>Lin, Y.;Binus, A.;Wukitch, S. J.;Koert, P.;Murray, R.;Pfeiffer, A.</t>
  </si>
  <si>
    <t>Plasma Science and Fusion Center</t>
  </si>
  <si>
    <t>ICRF antenna matching systems with ferrite tuners for the Alcator C-Mod tokamak</t>
  </si>
  <si>
    <t>S0920379615300569</t>
  </si>
  <si>
    <t>10.1016/j.fusengdes.2015.06.022</t>
  </si>
  <si>
    <t>2-s2.0-84942550372</t>
  </si>
  <si>
    <t>['vacuum requirements', 'tore supra', 'tests procedures', 'test tank', 'test procedure', 'test duration', 'systematically tested', 'stainless steel', 'since 1990', 'room temperature', 'relevant procedure', 'qualification test', 'paper presents', 'new acpfcs', 'must also', 'metallic ones', 'lhh launchers', 'last cycle', 'large experience', 'icrh antennas', 'fusion machines', 'cucrzr structures', 'cooling circuits', 'carbon parts', 'also discussed', 'acpfc manufacturing', 'acpfc ).', '6 mpa', '48 fingers', '4 mpa', '12 sectors']</t>
  </si>
  <si>
    <t>Actively cooled plasma facing components (ACPFC) | Leak tests | Manufacturing control</t>
  </si>
  <si>
    <t>The fusion machines under development or construction (ITER, W7X) use several hundreds of actively cooled plasma facing components (ACPFC). They are submitted to leak tightness requirements in order to get an appropriate vacuum level in the vessel to create the plasma. During the ACPFC manufacturing and before their installation in the machine, their leak tightness performance must be measured to check that they fulfill the vacuum requirements. A relevant procedure is needed which allows to segregate potential defects. It must also be optimized in terms of test duration and costs. Tore Supra, as an actively cooled Tokamak, experienced several leaks on ACPFCs during the commissioning and during the operation of the machine. A test procedure was then defined and several test facilities were set-up. Since 1990 the tightness of all the new ACPFCs is systematically tested before their installation in Tore Supra. During the qualification test, the component is set up in a vacuum test tank, and its cooling circuits are pressurized with helium. It is submitted to 3 temperature cycles from room temperature up to the baking temperature level in Tore Supra (200 ¬∞C) and two pressurization tests are performed (6 MPa at room temperature and 4 MPa at 200 ¬∞C) at each stage. At the end of the last cycle when the ACPFC is at room temperature and pressurized with helium at 6 MPa, the measured leak rate must be lower than 5 √ó 10&lt;sup&gt;-11&lt;/sup&gt; Pa m&lt;sup&gt;3&lt;/sup&gt; s&lt;sup&gt;-1&lt;/sup&gt;, the pressure in the test tank being &lt;5 √ó 10&lt;sup&gt;-5&lt;/sup&gt; Pa. A large experience has been gained on ACPFCs with carbon parts on stainless steel and CuCrZr structures (toroidal pumped limiter (TPL) composed of 12 sectors of 48 fingers) but also on all metallic ones (ICRH antennas and LHH launchers, vacuum vessel protection walls ‚àº60 m&lt;sup&gt;2&lt;/sup&gt;). During the tests, some leaks were found and the components had to be repaired. The analysis of the results database allows defining guidelines to optimize the presently used procedure for the new ACPFCs generation which will be set-up in WEST or ITER (tungsten (W) elements, high mass components). This paper presents the experience of the Tore Supra teams in the implementation of ACPFC with regard to the tightness issues including the tests procedures which were developed and used since 1990. The prospects for the new generation actively cooled machines are also discussed.</t>
  </si>
  <si>
    <t>1250-1255</t>
  </si>
  <si>
    <t>98-99</t>
  </si>
  <si>
    <t>60003729;60003729;60003729;60003729;60003729;60003729;60003729</t>
  </si>
  <si>
    <t>6602536178;7403115335;22233925100;22234226900;7004464530;55897874400;34882220700</t>
  </si>
  <si>
    <t>Chantant, M.;Lambert, R.;Gargiulo, L.;Hatchressian, J. C.;Guilhem, D.;Samaille, F.;Soler, B.</t>
  </si>
  <si>
    <t>Saint Paul lez Durance</t>
  </si>
  <si>
    <t>CEA Cadarache</t>
  </si>
  <si>
    <t>Chantant M.</t>
  </si>
  <si>
    <t>Leak tightness tests on actively cooled plasma facing components: Lessons learned from Tore Supra experience and perspectives for the new fusion machines</t>
  </si>
  <si>
    <t>S0920379615000812</t>
  </si>
  <si>
    <t>10.1016/j.fusengdes.2015.02.004</t>
  </si>
  <si>
    <t>2-s2.0-84942550898</t>
  </si>
  <si>
    <t>['south africa', 'related species']</t>
  </si>
  <si>
    <t>Attagenus | Coleoptera | Dermestidae | new species | South Africa | taxonomy</t>
  </si>
  <si>
    <t>Attagenus matamata Kadej &amp; H√°va sp. n. is described from South Africa. The habitus, antenna and genitalia are illustrated and compared with related species.</t>
  </si>
  <si>
    <t>438-442</t>
  </si>
  <si>
    <t>60016147;60024445</t>
  </si>
  <si>
    <t>24471658800;6603163382</t>
  </si>
  <si>
    <t>Kadej, M.;H√°va, J.</t>
  </si>
  <si>
    <t>Czech Republic;Poland</t>
  </si>
  <si>
    <t>Prague;Wroclaw</t>
  </si>
  <si>
    <t>Czech University of Life Sciences Prague;University of Wroclaw</t>
  </si>
  <si>
    <t>60024445;60016147</t>
  </si>
  <si>
    <t>Kadej M.</t>
  </si>
  <si>
    <t>Description of a new species of attagenus latreille, 1802 from South Africa (Coleoptera: Dermestidae: Attageninae)</t>
  </si>
  <si>
    <t>10.4001/003.023.0218</t>
  </si>
  <si>
    <t>2-s2.0-84942564953</t>
  </si>
  <si>
    <t>['tremendous merits', 'scattering field', 'paper proposes', 'novel approach', 'nano particles', 'linear fashion', 'line feed', 'frequency used', 'different positions', 'astronomical observations', 'antenna designer', 'also extends', '5 thz']</t>
  </si>
  <si>
    <t>Directivity | Nano Antenna | Paraffin | Scattering</t>
  </si>
  <si>
    <t>Nano Antenna vibrantly emerges in research for its tremendous merits. Nanoparticles, inspite of its minute structural features, exhibit a wide scattering field. An antenna designer can tune and obtain desirable scattering field by placing the nanoparticle on a nanoscale. This paper proposes a novel approach to design a paraffin material based nano structure excited through a line feed and the scattering field is observed. The frequency used here is 5 THz and it is suitable for astronomical observations. It also extends by placing the nano particles in different positions in a linear fashion. Directivity is improved by increasing the number of nano particles.</t>
  </si>
  <si>
    <t>16665-16668</t>
  </si>
  <si>
    <t>60100082;60100082;60100082</t>
  </si>
  <si>
    <t>56878980600;37053897400;56878916600</t>
  </si>
  <si>
    <t>Jensi Jacinth Sellam, S.;Jemima Priyadarshini, S.;Sreejith, C. M.</t>
  </si>
  <si>
    <t>Jensi Jacinth Sellam S.</t>
  </si>
  <si>
    <t>Design and analysis of nano particle Antenna for astronomical observations</t>
  </si>
  <si>
    <t>2-s2.0-84942565546</t>
  </si>
  <si>
    <t>['suboptimal algorithm', 'required complexity', 'proposed algorithm', 'previous lr', 'powerful technique', 'osic system', 'osic improving', 'novel lr', 'noise ratio', 'linear multiple', 'linear detectors', 'lds ).', 'lattice reduction', 'largely improve', 'error performance', 'directly related', 'detected symbol', 'channel matrices', 'authors verify', 'algorithm maximises', 'aided lds']</t>
  </si>
  <si>
    <t>Lattice reduction (LR) is a powerful technique for improving the performance of linear multiple-input-multiple-output detection methods. The efficient LR algorithms can largely improve the performance of the linear detectors (LDs). Note that the ordered successive interference cancellation (OSIC) system can decrease the interference between antennas and provide performance gain of the LDs. In this paper, a novel LR-aided algorithm called NLR-OSIC improving the performance of the OSIC system has been proposed. Most existing LR algorithms are designed to improve the orthogonality of channel matrices, which is not directly related to the error performance of the OSIC system. While the authors' algorithm maximises the signal-to-interference-plus-noise ratio (SINR) of the detected symbol in each stage of the OSIC system, thus exhibiting improved error rate than the previous LR-aided LDs and their corresponding OSIC algorithms. In each stage, the authors verify that maximising the SINR of the detected symbol can be formulated as a shortest vector problem which is solved by a suboptimal algorithm in this study. In the end of this study, the error rate performance of the proposed algorithm as well as the required complexity has been demonstrated through extensive computer simulations.</t>
  </si>
  <si>
    <t>553-561</t>
  </si>
  <si>
    <t>IET Signal Processing</t>
  </si>
  <si>
    <t>60009400;60009400;60009400</t>
  </si>
  <si>
    <t>55494216400;27172040800;56443191000</t>
  </si>
  <si>
    <t>Song, Yunchao;Liu, Chen;Lu, Feng</t>
  </si>
  <si>
    <t>Nanjing University of Post and TeleCommunications</t>
  </si>
  <si>
    <t>Song Y.</t>
  </si>
  <si>
    <t>Lattice reduction-ordered successive interference cancellation detection algorithm for multiple-input-multiple-output system</t>
  </si>
  <si>
    <t>10.1049/iet-spr.2014.0132</t>
  </si>
  <si>
    <t>2-s2.0-84942577611</t>
  </si>
  <si>
    <t>['two layers', 'satellite communication', 'radiation pattern', 'easy fabrication', 'antenna operates']</t>
  </si>
  <si>
    <t>Unmanned Ariel vehicle synthetic aperture radar</t>
  </si>
  <si>
    <t>Microstrip patch antenna is designed for Unmanned Aerial Vehicle based Synthetic Aperture Radar. This antenna operates at Ku-Band at the frequency of 17GHz which is used in satellite communication. Combination of two layers is used for designing and uses coaxial probe feeding for easy fabrication. The radiation pattern of the antenna was specified to provide a desired scanned area for UAVSAR.</t>
  </si>
  <si>
    <t>17711-17714</t>
  </si>
  <si>
    <t>Iswarya, K.</t>
  </si>
  <si>
    <t>Hosur</t>
  </si>
  <si>
    <t>Adhiyamaan College of Engineering</t>
  </si>
  <si>
    <t>Iswarya K.</t>
  </si>
  <si>
    <t>Design of microstrip patch antenna for unmanned aerial vehicle sar</t>
  </si>
  <si>
    <t>2-s2.0-84942581495</t>
  </si>
  <si>
    <t>['systematic approach', 'proposed system', 'platform environment', 'lobe level', 'generic algorithm', 'direction finding', 'dipole antenna', 'azimuthal direction', 'arrival based', '5 ¬∞.', '180 ¬∞', '0 ¬∞']</t>
  </si>
  <si>
    <t>Direction of arrival | Generic algorithm and FEKO EM simulator | MUSIC algorithm</t>
  </si>
  <si>
    <t>The proposed system is to place the Direction finding antenna in a harsh platform environment in order to determine the gain and directivity. It is arranged in the form of uniform circular array configuration with omnidirectionnal radiation characteristics which considered for Azimuthal Direction of Arrival based on multiple signals Classification Algorithm. The position of dipole antenna will be determined by generic Algorithm. This appoach is tested with generic platform shape with a strong scattering object i.e., generic wall. The generic wall shape is used to study how the DOA estimation error is affected by the platform environment in which the wall is a perfect electric conductor. The systematic approach of direction finding can be accomplished by controlling the radius and angular extent impedence and reflection of the wall. For the construction of platform environment, the wall spread angle is varied from 0¬∞ to 180¬∞ at intervals of 22.5¬∞. The performance can be analyzed using various parameters such as lobe level, banwidth, coefficient using FEKO EM simulator.</t>
  </si>
  <si>
    <t>15407-15411</t>
  </si>
  <si>
    <t>60114791;60114791;60114791</t>
  </si>
  <si>
    <t>56878530900;56878969400;56878995500</t>
  </si>
  <si>
    <t>Kumari, A. K.;Suganthi, B.;Chitra Lekha, T.</t>
  </si>
  <si>
    <t>RVS College of Engineering and Technology, Coimbatore</t>
  </si>
  <si>
    <t>Kumari A.</t>
  </si>
  <si>
    <t>Systematic approach of direction finding antenna in harsh platform</t>
  </si>
  <si>
    <t>2-s2.0-84942588339</t>
  </si>
  <si>
    <t>['wireless communication', 'tuning antennas', 'simulated results', 'critical components', 'configure dynamically', '8 ghz', '6 ghz']</t>
  </si>
  <si>
    <t>Cognitive radio | Patch antenna | Reconfigurable antenna | Two E-shapes</t>
  </si>
  <si>
    <t>Antennas are essential and critical components of wireless communication, but sometimes their inability to adjust with new operating scenarios can limit system performance. Tuning antennas to configure dynamically or manually such that they can adapt to changing system requirements can eliminate those restrictions and offers additional functionality. A frequency reconfigurable E-shaped patch antenna has the operating frequency range from 1.6 GHz to 3.8 GHz. With ideal switch case the simulated results of the design is obtained.</t>
  </si>
  <si>
    <t>16546-16548</t>
  </si>
  <si>
    <t>60105818;60105818</t>
  </si>
  <si>
    <t>56878579500;56879197600</t>
  </si>
  <si>
    <t>Paranthaman, M.;Shanmugavadivel, G.</t>
  </si>
  <si>
    <t>Karur</t>
  </si>
  <si>
    <t>M.Kumarasamy College of Engineering</t>
  </si>
  <si>
    <t>Paranthaman M.</t>
  </si>
  <si>
    <t>Design of frequency reconfigurable E-shaped patch antenna for cognitive radio</t>
  </si>
  <si>
    <t>2-s2.0-84942604396</t>
  </si>
  <si>
    <t>['uwb applications', 'radiation pattern', 'proposed antenna', 'microwave circuits', 'microstrip antennas', 'low cost', 'high directivity', 'easily fabricated', 'directional pattern', 'basic structure', 'antenna parameters']</t>
  </si>
  <si>
    <t>Multi feed microstrip antenna | UWB</t>
  </si>
  <si>
    <t>Multifeed microstrip antenna is proposed for UWB applications. The proposed antenna is expected to give the high directivity in omni-directional pattern. The antenna parameters such as radiation pattern, VSWR, S-parameter and gain of the proposed antenna will be measured. These parameters will be then compared with the parameters of the existing single feed microstrip antenna. The proposed work includes the basic structure of a rectangular microstrip antenna. The microstrip antennas is selected among various antennas because it has some attractive advantages like low profile, easily fabricated and integrated with the microwave circuits and low cost. The multi feed microstrip antenna is expected to be effective in receiving the signals in all the directions.</t>
  </si>
  <si>
    <t>17249-17253</t>
  </si>
  <si>
    <t>57212154893;57202662921</t>
  </si>
  <si>
    <t>Krishnaveni, N. P.;Jayanthi, K.</t>
  </si>
  <si>
    <t>Krishnaveni N.P.</t>
  </si>
  <si>
    <t>Multifeed microstrip antenna for UWB applications</t>
  </si>
  <si>
    <t>2-s2.0-84942609709</t>
  </si>
  <si>
    <t>['str .)', 'revised checklist', 'related species', 'pakistanus kadej', 'himalayan region']</t>
  </si>
  <si>
    <t>checklist | Himalaya | taxonomy</t>
  </si>
  <si>
    <t>Orphinus (s. str.) pakistanus Kadej &amp; H√°va, sp. nov. is described from Pakistan. The habitus, antenna, and genitalia are illustrated and compared with related species. A revised checklist and a key to the known Orphinus species from the Himalayan Region are presented.</t>
  </si>
  <si>
    <t>939-942</t>
  </si>
  <si>
    <t>Kadej, Marcin;H√°va, Ji≈ô√≠</t>
  </si>
  <si>
    <t>Description of a New Species of Orphinus Motschulsky, 1858 in Pakistan, with a Key to Known Himalayan Species (Coleoptera: Dermestidae: Megatominae)</t>
  </si>
  <si>
    <t>10.1653/024.098.0320</t>
  </si>
  <si>
    <t>2-s2.0-84942613352</t>
  </si>
  <si>
    <t>['target user', 'secrecy rate', 'proposed approaches', 'joint beamforming', 'jamming design', 'forcing transmission', 'forcing jamming', 'combined beamforming', 'base station']</t>
  </si>
  <si>
    <t>Beamforming | Jamming | Physical layer security</t>
  </si>
  <si>
    <t>In this paper, we consider a joint beamforming and jamming design to enhance physical layer security against potential multiple eavesdroppers in a multiple-input and single-output cellular broadcast channel. With perfect channel state information at the base station, we propose various design approaches to improve the secrecy of the target user. Among the proposed approaches, the combined beamforming of maximum ratio transmission and zero-forcing transmission with a combination of maximum ratio jamming and zero-forcing jamming (MRT + ZFT with MRJ + ZFJ) shows the best security performance because it utilizes the full transmit antenna dimensions for beamforming and jamming with an efficient power allocation. The simulation results show that the secrecy rate of this particular proposed approach is better than the rates of the considered conventional approaches with quality-of-service and outage probability constraints.</t>
  </si>
  <si>
    <t>898-905</t>
  </si>
  <si>
    <t>60001558;60001558;60001558</t>
  </si>
  <si>
    <t>36642786300;55580963300;36544270700</t>
  </si>
  <si>
    <t>Myung, Jungho;Heo, Hwanjo;Park, Jongdae</t>
  </si>
  <si>
    <t>Myung J.</t>
  </si>
  <si>
    <t>Joint beamforming and jamming for physical layer security</t>
  </si>
  <si>
    <t>10.4218/etrij.15.2415.0002</t>
  </si>
  <si>
    <t>2-s2.0-84942614671</t>
  </si>
  <si>
    <t>['spectral responses', 'radial positions', 'purple bacteria', 'phonon coupling', 'expansion method', 'exciton states', 'dynamic disorder', 'computer simulation', 'bacterial photosystem', 'also localization', 'also done', 'absorption ones']</t>
  </si>
  <si>
    <t>Absorption and fluorescence spectrum | Exciton states | LH4 | Localization | Static and dynamic disorder</t>
  </si>
  <si>
    <t>Results of computer simulation of steady state fluorescence spectra and absorption ones for ring molecular systems are presented. The peripheral cyclic antenna unit LH4 of the bacterial photosystem from purple bacteria can be modeled by such system. The cumulant-expansion method of Mukamel et al. is used for the calculation of spectral responses of the system with exciton-phonon coupling. Dynamic disorder, interaction with a bath, in Markovian approximation simultaneously with uncorrelated static disorder in radial positions of molecules are taking into account in our simulations. Also localization of exciton states is studied and discussed. We compare calculated results for LH4 ring obtained within the full Hamiltonian model with our previous results within the nearest neighbour approximation model. Comparison with the results calculated within different types of uncorrelated static disorder is also done.</t>
  </si>
  <si>
    <t>65-74</t>
  </si>
  <si>
    <t>International Journal of Biology and Biomedical Engineering</t>
  </si>
  <si>
    <t>60000474;60005809</t>
  </si>
  <si>
    <t>7201563348;15756649000</t>
  </si>
  <si>
    <t>He≈ôman, Pavel;Zapletal, David</t>
  </si>
  <si>
    <t>Pardubice;Hradec Kralove</t>
  </si>
  <si>
    <t>University of Pardubice;Univerzita Hradec Kr√°lov√©</t>
  </si>
  <si>
    <t>60005809;60000474</t>
  </si>
  <si>
    <t>He≈ôman P.</t>
  </si>
  <si>
    <t>Simulations of emission spectra for LH4 Ring-Fluctuations in radial positions of molecules</t>
  </si>
  <si>
    <t>2-s2.0-84942616863</t>
  </si>
  <si>
    <t>['short range', 'relative velocity', 'new scheme', 'millimeter waves', 'metal objects', 'high resolution', 'effective detection', 'doppler shift', 'doppler radar', 'coded signals', 'arriving signal', '2 m2']</t>
  </si>
  <si>
    <t>millimeter waves | pulse-Doppler radar | system architecture | target detection</t>
  </si>
  <si>
    <t>A new scheme of a pulse-Doppler radar for the effective detection of metal objects in a short range of millimeter waves is presented. An omnidirectional transmitting antenna (TXA) is used to provide full angular coverage while a directional receiving antenna (RXA) collects the coded signals for the determination of range and angle of the arriving signal. A Doppler shift is created by making RXA horizontally rotate along the axis of TXA, which creates a relative velocity between the RXA and the target under detection. It is shown that the system may detect targets as small as 0.2 m2 with a high resolution.</t>
  </si>
  <si>
    <t>60005429;60013395</t>
  </si>
  <si>
    <t>7202063846;55840836400</t>
  </si>
  <si>
    <t>Chou, Hsi Tseng;Bai, Kai Hao</t>
  </si>
  <si>
    <t>System scheme of radiofrequency radar detection for short-range targets using a self-rotating antenna architecture at millimeter wave</t>
  </si>
  <si>
    <t>10.1117/1.JRS.9.096011</t>
  </si>
  <si>
    <t>2-s2.0-84942627447</t>
  </si>
  <si>
    <t>['required bandwidth', 'proposed antenna', 'one method', 'microstrip feed', 'creating slot', 'coaxial feed']</t>
  </si>
  <si>
    <t>Bandwidth enhancement | H- slot | Patch antenna</t>
  </si>
  <si>
    <t>In this paper, enhancement of bandwidth using slots in H &amp; E shape patch antennae is presented. One method of excitation is the H shape patch with microstrip feed, and other is the E shape patch with coaxial feed. The H shape slot excited by microstrip feed gives impedance BW of 114% (S&lt;inf&gt;11&lt;/inf&gt; &lt;-10 dB), where the E shape slot is still been analyzing to obtain the required bandwidth and will be discussed in future. So in this thesis only H shape antenna by creating slot is discussed. The proposed antenna is stimulated using CST software.</t>
  </si>
  <si>
    <t>17598-17600</t>
  </si>
  <si>
    <t>60106323;60106323;60106323</t>
  </si>
  <si>
    <t>57211646468;56473681600;56878777700</t>
  </si>
  <si>
    <t>Kanmani, K.;Lingasamy, V.;Sundaramurthy, V. S.</t>
  </si>
  <si>
    <t>Sri Sairam Engineering College, Chennai</t>
  </si>
  <si>
    <t>Kanmani K.</t>
  </si>
  <si>
    <t>Bandwidth enhancement oF E and H shape patch antenna</t>
  </si>
  <si>
    <t>2-s2.0-84942636219</t>
  </si>
  <si>
    <t>['uav application', 'single frequency', 'remote control', 'proposed smwa', 'paper resolves', 'octave bands', 'multiple bands', 'monocone antenna', 'introducing slots', 'increase bands', 'flaring structure', 'appropriate length', 'antenna capable']</t>
  </si>
  <si>
    <t>AERIAL | FEKO | MONOCONE | SMWA | UAV | WING</t>
  </si>
  <si>
    <t>The significance of research in UAV (Unmanned Arial Vehicle) now focuses on an antenna capable for remote control. Traditionally monocone antenna is preferred and established on wings. Monocone antenna has a downside of operating at single frequency, this rises to a requirement of multiple bands of operation. This paper resolves the downside by introducing slots of appropriate length and width on the flaring structure. By this method it is also observed aerodynamic features accomplishes light weight structure. This structure also exhibits ideal feature for fabrication. Proposed SMWA (Slotted Monocone Wing Antenna) can increase bands from mono-band to octave bands. It manifests a better return loss of -10dB. Gain is increased up to 2dB. Proposed SMWA is optimal for implementation in UAV application.</t>
  </si>
  <si>
    <t>16669-16672</t>
  </si>
  <si>
    <t>56878916600;37053897400;56879121100</t>
  </si>
  <si>
    <t>Sreejith, C. M.;Jemima Priyadarshini, S.;Jensi, Jacinth Sellam</t>
  </si>
  <si>
    <t>Sreejith C.</t>
  </si>
  <si>
    <t>An enhanced slotted monocone wing antenna for aerial platform</t>
  </si>
  <si>
    <t>2-s2.0-84942645277</t>
  </si>
  <si>
    <t>['wider bandwidth', 'wideband radiators', 'tl gain', 'plane patterns', 'planar magneto', 'multi functionality', 'modern 2g', 'merged structure', 'increasing need', 'increased demand', 'high gain', 'electric dipoles', 'dipole antenna', 'crlh ).', 'composite right']</t>
  </si>
  <si>
    <t>Antenna radiation pattern | Composite right/left handed (CRLH) transmission line | Magneto-electric (ME) dipole | Theta gain and Phi gain</t>
  </si>
  <si>
    <t>In today‚Äôs wireless communication, there has been an increasing need for high gain and wideband radiators. Therefore, dual polarized antenna is one such antenna which produces high gain and wider bandwidth. It has many practical applications in modern 2G, 3G, LTW, WiFi and WiMax wireless communications systems. Thus, the objective is to design a planar Magneto-Electric (ME) dipole antenna which is the combination of magnetic and electric dipoles, based on the composite right/left handed transmission lines (CRLH). The magneto-electric dipole antenna is excited by single differential feed and therefore it acts as a travelling wave antenna that enables the formation of Omni directional radiation pattern. This merged structure of dipole antenna has attracted considerable attention due to increased demand for multi functionality and switchable characteristics including wide bandwidth, low cross polarization and reduced side lobes and back lobes radiation, nearly the same E-plane and H-plane patterns, constant radiation pattern and steady antenna gain over the operating frequency range. The proposed ME dipole antenna based on CRLH-TL gain is analyzed at different frequencies using FEKO simulator.</t>
  </si>
  <si>
    <t>16718-16725</t>
  </si>
  <si>
    <t>60114791;60114791</t>
  </si>
  <si>
    <t>56879005600;36988193200</t>
  </si>
  <si>
    <t>Vinitha, U.;Umaparvathi, M.</t>
  </si>
  <si>
    <t>Vinitha U.</t>
  </si>
  <si>
    <t>A planar magneto-electric dipole antenna based on the CRLH-TL</t>
  </si>
  <si>
    <t>2-s2.0-84942693694</t>
  </si>
  <si>
    <t>['video images', 'stability leading', 'size reduction', 'radiation pattern', 'proposed antenna', 'material properties', 'large amount', 'gain improvement', 'fabricated material', 'antenna design', 'antenna could', 'antenna core', 'airborne applications']</t>
  </si>
  <si>
    <t>Air core helix | Airborne vehicle | Antenna core helix | Coaxial feed | End fire mode | Pitch angle | Winding</t>
  </si>
  <si>
    <t>The end fire mode helix mainly used in satellite communications due to the transmission of large amount of data and high quality video images. These data and video images can transmit from airborne to ground. Normally, the conventional helix size is large and the fabricated material doesn't have stability leading to damage by air or some other objects. So this antenna could not transmit high quality data. In order to overcome these limitations, antenna core helix can be used. The material properties of ferrite and antenna design can provide better antenna performance. This proposed antenna can provide more stability than air core helix, due to this reason the proposed antenna can provide reliable communication for airborne applications. Increase the performance of antenna core helix based on gain improvement, better return loss and radiation pattern. The size reduction can be achieved by using the antenna core in helix.</t>
  </si>
  <si>
    <t>17496-17500</t>
  </si>
  <si>
    <t>60111767;60111767</t>
  </si>
  <si>
    <t>57224416768;57219049577</t>
  </si>
  <si>
    <t>Yamuna, L.;Saranya, J.</t>
  </si>
  <si>
    <t>K.Ramakrishnan College of Engineering</t>
  </si>
  <si>
    <t>Yamuna L.</t>
  </si>
  <si>
    <t>Design of compact helix for airborne applications</t>
  </si>
  <si>
    <t>2-s2.0-84942693776</t>
  </si>
  <si>
    <t>['version 14', 'scra lead', 'radiation pattern', 'frequency range', 'circular polarization', 'circular patch', 'axial ratio']</t>
  </si>
  <si>
    <t>Defected ground structure (DGS) | Harmonic suppression | High frequency structure simulator (HFSS) | Slotted circular ring antenna (SCRA)</t>
  </si>
  <si>
    <t>A slotted circular ring antenna (SCRA) with microstrip feeding technique is designed at 8.59 GHz frequency. Introduction of a DGS on to the SCRA lead to the suppression of harmonics in the frequency range of 8GHz to 18GHz is observed. In order to make the SCRA as circular polarization the surface of the circular patch is truncated. This antenna is designed by the High Frequency Structure Simulator Software (HFSS) of version 14.0. The Antenna Parameters like Return loss, VSWR, Radiation pattern, Gain and Axial ratio are studied.</t>
  </si>
  <si>
    <t>17174-17177</t>
  </si>
  <si>
    <t>60017411;60017411</t>
  </si>
  <si>
    <t>57211164091;56879047900</t>
  </si>
  <si>
    <t>Sunil Kumar, K.;Akhila John, D.</t>
  </si>
  <si>
    <t>Guntur</t>
  </si>
  <si>
    <t>Acharya Nagarjuna University</t>
  </si>
  <si>
    <t>Sunil Kumar K.</t>
  </si>
  <si>
    <t>Reduction of harmonics with defected ground structure by a circularly polarized slotted ring antenna</t>
  </si>
  <si>
    <t>2-s2.0-84942693898</t>
  </si>
  <si>
    <t>['wearable applications', 'rf circuits', 'rapid growth', 'radiating patch', 'paper presents', 'overall dimension', 'major role', 'main advantage', 'jean cloth', 'easily integrated', 'dielectric substrate', 'copper sheet', '7 mm']</t>
  </si>
  <si>
    <t>Fabric antenna | Wearable antenna | Wireless body area network (WBAN)</t>
  </si>
  <si>
    <t>Due to rapid growth in miniaturization of wireless communication devices, wearable antennas play a major role in wireless body area network. This paper presents a planar, compact and flexible fabric antenna for wearable applications. The main advantage of using fabric antenna is unobtrusive and easily integrated with RF circuits. The proposed antenna consists of copper sheet as radiating patch and jean cloth as dielectric substrate. The overall dimension of the antenna is 35.2 √ó 34.22 √ó 0.7 mm&lt;sup&gt;3&lt;/sup&gt;. The antenna is designed and simulated using Ansoft High Frequency Structure Simulator (HFSS) and measured using Microwave Vector Network Analyzer N9925A.</t>
  </si>
  <si>
    <t>17876-17879</t>
  </si>
  <si>
    <t>56880329900;56565493200</t>
  </si>
  <si>
    <t>Sandhiya, P.;Vijayakarthika, R.</t>
  </si>
  <si>
    <t>Sandhiya P.</t>
  </si>
  <si>
    <t>Pliable fabric antenna for wearable application</t>
  </si>
  <si>
    <t>2-s2.0-84942740742</t>
  </si>
  <si>
    <t>['wireless networks', 'signals predominantly', 'signal reliability', 'selective mapping', 'metallic partitions', 'great attenuation', 'deck spaces', 'deck compartments', 'channel capacity']</t>
  </si>
  <si>
    <t>Channel capacity | MIMO | OFDM | Rayleigh fading channel | Signal reliability</t>
  </si>
  <si>
    <t>Immensely robust Spatial Frequency Block Coding (SFBC), Multi Input Multi Output antennas‚ÄìOrthogonal Frequency Division Multiplexing (MIMO‚ÄìOFDM) Schemes in a Rayleigh fading channel have been proposed, along with the Selective Mapping (SLM) which is utilized to obliterate the Peak to Average Power Ratio (PAPR) in OFDM, which increases the channel capacity and signal reliability in spite of reflections caused due to metals. A metallic environment acts as defiance for wireless networks as it leads to great attenuation of signals predominantly, in below-deck compartments in the ship. The metallic partitions of the ship cause multiple reflections. The paper measures four different OFDM based schemes in below-deck spaces of ship and compares various techniques and their efficiency have been estimated.</t>
  </si>
  <si>
    <t>17802-17806</t>
  </si>
  <si>
    <t>60104904;60104904;60104904;60104904;60104904</t>
  </si>
  <si>
    <t>57213855203;55802709400;36053558400;57224251446;56880286900</t>
  </si>
  <si>
    <t>Rani, Janci;Anandharajan, T. R.V.;Pavithra, S.;Subhashree, M. B.;Thilagavathy, A.</t>
  </si>
  <si>
    <t>Velammal Institute of Technology</t>
  </si>
  <si>
    <t>Rani J.</t>
  </si>
  <si>
    <t>Improvement in channel capacity using MIMO OFDM system for radio propagation in ocean vessels</t>
  </si>
  <si>
    <t>2-s2.0-84942746090</t>
  </si>
  <si>
    <t>['pmma dye', 'friis formula', 'experimental data', 'element spacing', 'array size', 'array emission']</t>
  </si>
  <si>
    <t>This paper presents measured fluorescence results for PMMA dye-coated 5 √ó 5 gold plasmonic nanoantenna arrays. We use numerical electromagnetic modeling to show how array size and element spacing can be used to control emitted beam shape and compare this with experimental data. The Friis formula from RF antenna theory is used to calculate the intensity enhancement produced by the array. A figure of merit is then developed, which accounts for the very small mode volume from which the array emission is occurring.</t>
  </si>
  <si>
    <t>2158-2163</t>
  </si>
  <si>
    <t>Journal of the Optical Society of America B: Optical Physics</t>
  </si>
  <si>
    <t>60020650;60020650;60020650;60020650;60020650;60020650;60020650;60020650;60020650</t>
  </si>
  <si>
    <t>55904971400;6602173642;24484214400;55265527400;57213297169;56154571600;57212428750;7004188245;16554512900</t>
  </si>
  <si>
    <t>Stokes, J. L.;Sarua, A.;Pugh, J. R.;Dorh, N.;Munns, J. W.;Bassindale, P. G.;Ahmad, N.;Orr-Ewing, A. J.;Cryan, M. J.</t>
  </si>
  <si>
    <t>Bristol</t>
  </si>
  <si>
    <t>University of Bristol</t>
  </si>
  <si>
    <t>Stokes J.L.</t>
  </si>
  <si>
    <t>Purcell enhancement and focusing effects in plasmonic nanoantenna arrays</t>
  </si>
  <si>
    <t>10.1364/JOSAB.32.002158</t>
  </si>
  <si>
    <t>2-s2.0-84942753770</t>
  </si>
  <si>
    <t>['results show', 'reduced using', 'pushed designers', 'paper compares', 'elliptical antenna', 'different shapes', 'certain range', 'also designed', 'ads software', 'absolute interference']</t>
  </si>
  <si>
    <t>ADS software | Bandwidth | DFSS | Elliptical Antenna | Wireless charging pad</t>
  </si>
  <si>
    <t>The growth of portable wireless communication devices has pushed designers to design miniature size antennas. The most prized among miniature antenna choices is the micro-strip patch antenna. This paper compares the performance of micro-strip patch antenna having different shapes of the patch (Square, Elliptical, Circular, Triangular,Bowtie) at a certain range of frequency.To compare and analyze the performance, ADS software was used. The results show that the Elliptical antenna has more bandwidth than other antennae. These results can be very useful while designing Elliptical antenna. If bandwidth is more then there will be absolute Interference. It is reduced using the DFSS (Double Frequency Selective Surface) structure. It is also designed and placed at the wireless charging pad and beneath the elliptical antenna.</t>
  </si>
  <si>
    <t>18293-18298</t>
  </si>
  <si>
    <t>112860029;112860029;112860029</t>
  </si>
  <si>
    <t>57211196851;56880389900;56595260100</t>
  </si>
  <si>
    <t>Sowmiya, P.;Magdaline, Arokia;Mary Amirtha Sagayee, G.</t>
  </si>
  <si>
    <t>Parisutham Institute of Technology and Science</t>
  </si>
  <si>
    <t>Sowmiya P.</t>
  </si>
  <si>
    <t>Interference reduction in wireless charging pad &amp; broadband antenna using frequency selective surface</t>
  </si>
  <si>
    <t>2-s2.0-84942757267</t>
  </si>
  <si>
    <t>['radiation pattern', 'multiband antenna', 'mobile applications']</t>
  </si>
  <si>
    <t>Gain | Return loss | VSWR</t>
  </si>
  <si>
    <t>In this paper a Folded Inverted Conformal Antenna (FICA) multiband antenna is designed and simulated using FR4 substrate for mobile applications. The designed antenna produces three resonating frequency at 0.8GHz, 2.2GHz and 3.5GHz with bandwidth of 1.2%, 2.2% and 5.7% which covers all the mobile applications such as GSM, Bluetooth, UMTS, Wi-Fi, Wi-Max, PCS and DCS. The antenna parameters like return loss, VSWR, directivity, radiation pattern and gain were measured.</t>
  </si>
  <si>
    <t>18108-18112</t>
  </si>
  <si>
    <t>56880401000;56662199000</t>
  </si>
  <si>
    <t>Jayastree, J.;Sadhish Prabhu, S.</t>
  </si>
  <si>
    <t>Jayastree J.</t>
  </si>
  <si>
    <t>Design of multiband antenna for mobile phone handsets</t>
  </si>
  <si>
    <t>2-s2.0-84942758483</t>
  </si>
  <si>
    <t>['wearer may', 'wearable application', 'vital role', 'various scenarios', 'software tool', 'size reduction', 'return loss', 'radio frequency', 'radiation patterns', 'proposed design', 'proposed antenna', 'printed flat', 'printed antenna', 'paper presents', 'novel planar', 'looks like', 'integrating antennas', 'integrate antennas', 'human tissue', 'human body', 'gain plot', 'flexible substrates', 'flexible antenna', 'curved structure', 'connected anywhere', 'commercial fields', 'centric approach', 'antenna structure', 'antenna parameters', 'antenna designed', 'adhesive bandage']</t>
  </si>
  <si>
    <t>Adhesive bandage like antenna | High Frequency Structural Simulator (HFSS) | Radio Frequency (RF) | RT Duroid 5880 substrate</t>
  </si>
  <si>
    <t>Modern communication systems are driven by the concept of being connected anywhere and at any time. Fuelled by the idea of a body-centric approach to modern communication technology, many research projects have been initiated to integrate antennas and radio frequency (RF) systems into clothes with regard to size reduction and cost-effectiveness; so that the wearer may not notice the existence of these subsystems. Integrating antennas with electronics is a vital role for supporting many applications, biomedical, military and commercial fields. The antenna designed for these applications should be wideband, not sensitive to human body. The antenna structure is simple and looks like an adhesive bandage, and can be placed on human tissue. This paper presents a novel planar, via-free, printed antenna which looks like an adhesive bandage is designed on RT Duroid 5880 dielectric substrate. Later in order to design a flexible antenna, the antenna is designed on flexible substrates such as fabrics for wearable application. The proposed antenna characteristics are analyzed in both printed flat and curved structure, to support all real time applications. Antenna parameters, such as return loss, radiation patterns, VSWR and gain plot were evaluated in various scenarios to validate the proposed design. The proposed antenna is designed and simulated using High Frequency Structure Simulator (HFSS version 13) software tool.</t>
  </si>
  <si>
    <t>18146-18152</t>
  </si>
  <si>
    <t>60103989;60103989</t>
  </si>
  <si>
    <t>56880383600;55834341700</t>
  </si>
  <si>
    <t>Akalya, C. G.;Nandalal, V.</t>
  </si>
  <si>
    <t>Akalya C.</t>
  </si>
  <si>
    <t>A novel planar adhesive patch antenna for body-centric communication</t>
  </si>
  <si>
    <t>2-s2.0-84942775234</t>
  </si>
  <si>
    <t>['simulation analysis', 'rmmse technique', 'performance evaluation', 'multiple antennas', 'least squares', 'estimated channel', 'bpsk signals', 'better among', 'actual channel']</t>
  </si>
  <si>
    <t>Channel estimation | LS | MIMO | MMSE | RMMSE | SLS</t>
  </si>
  <si>
    <t>This paper investigates training based channel estimation for multiple input multiple output (MIMO) system. In the channel estimation process, least squares (LS), minimum mean square error (MMSE), scaled least square (SLS) and relaxed mean square error (RMMSE) techniques are considered. Performances of all of these techniques are compared while the BPSK signals from multiple antennas are transmitting over a real time channel like IEEE 802.11n WLAN channel. During performance evaluation, the normalized mean square error (NMSE) is computed between actual channel and estimated channel. In simulation analysis, NMSEs of all mentioned estimation techniques are compared and it was found that the RMMSE technique is better among all.</t>
  </si>
  <si>
    <t>18042-18046</t>
  </si>
  <si>
    <t>60010618;60010618;60023544;60010618</t>
  </si>
  <si>
    <t>56880385300;56880265400;56880350400;41661042600</t>
  </si>
  <si>
    <t>Neelkanteshwar Reddy, R.;Sravan, M. S.J.;Annepu, Visalakshi;Bagadi, Kalapraveen</t>
  </si>
  <si>
    <t>Visakhapatnam;Vellore</t>
  </si>
  <si>
    <t>Andhra University;Vellore Institute of Technology</t>
  </si>
  <si>
    <t>60023544;60010618</t>
  </si>
  <si>
    <t>Neelkanteshwar Reddy R.</t>
  </si>
  <si>
    <t>Estimation of IEEE 802.11n wireless LAN channel model in MIMO communication system</t>
  </si>
  <si>
    <t>2-s2.0-84942779208</t>
  </si>
  <si>
    <t>Antenna | Cognitive radio | Narrowband | Ultra Wide Band</t>
  </si>
  <si>
    <t>Cognitive radio is an inventive system to wireless technologies in which radios are designed with an astonishing level of intelligence and agility. This handles the available spectrum in an expedient manor to avoid spectrum scarcity. The cognitive radio antenna consists of integrated wideband and narrow band antenna in same substrate which is taxing task. A wideband antenna is pondered with a minimum bandwidth of 7.5GHz for sensing white space in the spectrum. For narrowband antenna, frequency Reconfigurable antenna is employed which is for the purpose of transmitting the data through the white space from the outcomes of UWB antenna. In this paper the novel design of cognitive radio antenna is designed with low-profile and miniaturized size using Ansys HFSS V.14 and the simulation result are investigated tremendously.</t>
  </si>
  <si>
    <t>15542-15546</t>
  </si>
  <si>
    <t>60097144;60097144;60097144</t>
  </si>
  <si>
    <t>56708770400;56708753200;57206712739</t>
  </si>
  <si>
    <t>Srithar, A.;Kanmani Ruby, E. D.;Murugesan, G.</t>
  </si>
  <si>
    <t>Integrated wideband/narrowband DMS antennafor cognitive radio applications</t>
  </si>
  <si>
    <t>2-s2.0-84942795166</t>
  </si>
  <si>
    <t>['vertex 1', 'upper margin', 'type specimens', 'reaching epiproct', 'pronotum waved', 'pronotum shorter', 'posterior apex', 'nov .,', 'natural science', 'national museum', 'lower margin', 'lateral view', 'lateral lobe', 'lateral carinae', 'basal joint', 'antennae placed']</t>
  </si>
  <si>
    <t>Aalatettix | China | New species | Orthoptera | Terigidae | Tetrigoidea</t>
  </si>
  <si>
    <t>Two new species of the genus Aalatettix Zheng &amp; Mao, 2002, namely Aalatettix yangi sp. nov. and Aalatettix xiai sp. nov. are described and illustrated. The new species Aalatettix yangi sp. nov. is allied to Aalatettix gibbosa Zheng, Cao &amp; Chen, 2011, but upper margin of pronotum waved in lateral view, width of frontal ridge narrower than width of basal joint of antennae, hind tibiae dark brown, base not pale. The new species Aalatettix xiai sp. nov. is allied to Aalatettix yangi sp. nov., but length of pronotum shorter, not reaching epiproct, width of vertex 1.5 times diameter of eye, lateral carinae of pronotum contracted backward distinctly, posterior apex of lower margin angular on lateral lobe of pronotum, lower margin of median femur waved, antennae placed under lower margin of eyes. The type specimens are deposited in the National Museum of Natural Science, Taichung, Taiwan, China.</t>
  </si>
  <si>
    <t>482-486</t>
  </si>
  <si>
    <t>Zheng, Fang Qiang;Shi, Jian Ping;Yin, Zhan</t>
  </si>
  <si>
    <t>Two new species of the genus Aalatettix Zheng &amp; Mao (Orthoptera, Tetrigoidea, Tetrigidae) from Taiwan, China</t>
  </si>
  <si>
    <t>10.11646/zootaxa.4021.3.8</t>
  </si>
  <si>
    <t>2-s2.0-84942797075</t>
  </si>
  <si>
    <t>['‚ àùœé', 'terahertz time', 'simulation tool', 'photoconductive antennas', 'pcas ).', 'maxwell equations', 'making use', 'empirical expression', 'emitter antenna', 'detected photocurrent', 'correctly characterize', 'compared simulations']</t>
  </si>
  <si>
    <t>We present here a simulator that solves the main semiconductor charge and transport equations coupled to Maxwell equations to study receivers based on photoconductive antennas (R-PCAs). Making use of this tool we were able to correctly characterize the operation of these antennas. In doing so, we compared simulations with the results of the semi-empirical expression I&lt;inf&gt;THz&lt;/inf&gt;(r) ‚àùœÉ&lt;inf&gt;c&lt;/inf&gt;(t)‚àó E&lt;inf&gt;THz&lt;/inf&gt;(t) employed to evaluate the detected photocurrent by means of the convolution between the photoconductivity in the receiver and the electric field linked to the emitter antenna. We were able to accurately reproduce experimental data with our simulation tool. These kinds of tools are essential to model photoconductive antennas, a fundamental step needed for the development of terahertz time-domain spectroscopy applications based on PCAs.</t>
  </si>
  <si>
    <t>2034-2041</t>
  </si>
  <si>
    <t>60027844;60027666;60027844;60027844;60027844;60027844</t>
  </si>
  <si>
    <t>16425971400;56685858000;7006608138;6602185693;6701414738;7201561429</t>
  </si>
  <si>
    <t>Moreno, E.;Hemmat, Z.;Rold√°n, J. B.;Pantoja, M. F.;Bretones, A. R.;Garc√≠a, S. G.</t>
  </si>
  <si>
    <t>Spain;Iran</t>
  </si>
  <si>
    <t>Granada;Tehran</t>
  </si>
  <si>
    <t>Universidad de Granada;Sharif University of Technology</t>
  </si>
  <si>
    <t>60027844;60027666</t>
  </si>
  <si>
    <t>Moreno E.</t>
  </si>
  <si>
    <t>Time-domain numerical modeling of terahertz receivers based on photoconductive antennas</t>
  </si>
  <si>
    <t>10.1364/JOSAB.32.002034</t>
  </si>
  <si>
    <t>2-s2.0-84942798909</t>
  </si>
  <si>
    <t>['tapered ground', 'operating band', 'maximum gain', 'increased compared', 'ground plane', 'defected ground', 'antenna gain', 'antenna bandwidth', 'antenna array', '9 %),', '60 ¬∞', '6 db', '59 ghz', '35 ghz', '10 db']</t>
  </si>
  <si>
    <t>Base station antenna | Suspended microstrip patch | Tapered ground | Wi-Fi</t>
  </si>
  <si>
    <t>To expand the bandwidth of Wi-Fi base station antenna and increase the antenna gain, a 4 √ó 1 suspended microstrip patch antenna array with a tapered ground is proposed. By employing gradually changed and defected ground, the resonant frequency offset caused by the ground plane is reduced, at the same time, the antenna gain is enhanced. Simulated results indicate that the antenna bandwidth with suspended microstrip patch is increased compared with general microstrip antenna. Measured results illustrate that the operating band is from 2.35 GHz to 2.59 GHz with reflection coefficient less than -10 dB (relative bandwidth 8.9%), and the half power beam width (HPBW) of E-plane and H-plane is 60¬∞ and 28¬∞, respectively. The maximum gain of this antenna array is 12.6 dB.</t>
  </si>
  <si>
    <t>204-210</t>
  </si>
  <si>
    <t>International Journal of Computer Applications in Technology</t>
  </si>
  <si>
    <t>60073726;123693207;60019616</t>
  </si>
  <si>
    <t>57199826636;56879601900;35791138700</t>
  </si>
  <si>
    <t>Ding, Hong;Liu, P. F.;Fang, Q.</t>
  </si>
  <si>
    <t>Yantai;Harbin;</t>
  </si>
  <si>
    <t>Ludong University;Harbin Institute of Technology;Research Institute of China Electronics Technology Group Corporation</t>
  </si>
  <si>
    <t>60073726;60019616;123693207</t>
  </si>
  <si>
    <t>A compact Wi-Fi base station antenna using suspended patch and tapered ground</t>
  </si>
  <si>
    <t>10.1504/IJCAT.2015.071970</t>
  </si>
  <si>
    <t>2-s2.0-84942798995</t>
  </si>
  <si>
    <t>['sus ).', 'secondary users', 'rocs ).', 'proposed scheme', 'partial decisions', 'mcem scheme', 'made based', 'ieee 802', 'first made', 'false alarm', 'energy efficient', 'detection performance', 'conventional schemes', 'channel fading']</t>
  </si>
  <si>
    <t>A new multiple antenna-aided cascaded energy and matched filter detector (MCEM) for cognitive radio networks is proposed. Our proposed scheme is equipped with multiple receive antennas employing energy efficient energy detector (ED) and reliable matched filter (MF) to mitigate the channel fading and increase the detection performance of the secondary users (SUs). Partial decisions are first made by using cascaded energy and matched filter detector (CEM) at each antenna and then the final collaborative decision is made based on those partial decisions. The probability of detection/false alarm of the proposed scheme is presented in terms of the complementary receiver operating characteristics (ROCs). The performance of MCEM scheme is explored via MATLAB simulations that implement the clear channel assessment (CCA) modules for IEEE 802.15.4. Simulation results showed that our proposed MCEM scheme improves the detection performance and is more energy efficient as compared to CEM scheme employing single antenna and other conventional schemes.</t>
  </si>
  <si>
    <t>60019209;60019209</t>
  </si>
  <si>
    <t>56653500000;8983941500</t>
  </si>
  <si>
    <t>Rauniyar, Ashish;Shin, Soo Young</t>
  </si>
  <si>
    <t>Kyongsangbuk-do,</t>
  </si>
  <si>
    <t>Kumoh National Institute of Technology</t>
  </si>
  <si>
    <t>Rauniyar A.</t>
  </si>
  <si>
    <t>Multiple Antenna-Aided Cascaded Energy and Matched Filter Detector for Cognitive Radio Networks</t>
  </si>
  <si>
    <t>10.1155/2015/175943</t>
  </si>
  <si>
    <t>2-s2.0-84942799754</t>
  </si>
  <si>
    <t>['radiation pattern', 'patch layer', 'microstrip patch', 'many techniques', 'low cost', 'light weight', 'feed layer', 'attractive appearance', 'acceptable gain']</t>
  </si>
  <si>
    <t>ACP antenna | Branch line coupler | Gain | S-parameter | Slot</t>
  </si>
  <si>
    <t>Wireless communication devices and techniques are proliferating, improving and expanding every day. The development of such devices must meet specific requirements like small size, light weight, low cost, and attractive appearance. There are many techniques to improve the characteristic of antennas. In this paper, 90 degree branch line coupler is given as feed to microstrip patch by using aperture coupled feeding technique. It uses two different types of substrate for patch layer and feed layer. This structure has been simulated by using Agilent Advanced Design System EM simulator and addition it occupies smaller circuit area and possesses higher return loss, acceptable gain and radiation pattern.</t>
  </si>
  <si>
    <t>17924-17927</t>
  </si>
  <si>
    <t>Gayathri, R.</t>
  </si>
  <si>
    <t>Gayathri R.</t>
  </si>
  <si>
    <t>Design of novel aperture coupled patch antenna with coupler as feeding configuration</t>
  </si>
  <si>
    <t>2-s2.0-84942800972</t>
  </si>
  <si>
    <t>['vswr less', 'new high', 'mode tm', 'metallic cylinder', 'larger bandwidth', 'large bandwidth', 'higher gain', 'high gain', 'dr ),', 'cavity formed', 'annular patch']</t>
  </si>
  <si>
    <t>Annular patch | Broadband | Dielectric resonator antenna | High gain</t>
  </si>
  <si>
    <t>A new high-gain cylindrical Dielectric resonator antenna (DRA) with a large bandwidth is proposed. A cylindrical Dielectric resonator (DR), a double-annular patch and a metallic cylinder are used to obtain a large bandwidth and a high gain. The mode TM&lt;inf&gt;12&lt;/inf&gt; excited in the patch is used to enhance the gain of the DRA, and the cavity formed by the metallic cylinder provides a further higher gain and a larger bandwidth. The measured results demonstrate that the proposed DRA achieves a large bandwidth of 23% from 5.3 to 6.8GHz with VSWR less than two and a high gain around 11 dBi.</t>
  </si>
  <si>
    <t>869-872</t>
  </si>
  <si>
    <t>60069720;60069720;60069720;60003977;60069720</t>
  </si>
  <si>
    <t>25929204500;56257032900;39861892300;55861664800;55720452500</t>
  </si>
  <si>
    <t>Feng, Kuisheng;Li, Na;Meng, Qingwei;Wang, Yongfeng;Zhang, Jingwei</t>
  </si>
  <si>
    <t>Air Force Engineering University China;Northwestern Polytechnical University</t>
  </si>
  <si>
    <t>60069720;60003977</t>
  </si>
  <si>
    <t>Feng K.</t>
  </si>
  <si>
    <t>Study on dielectric resonator antenna with annular patch for high gain and large bandwidth</t>
  </si>
  <si>
    <t>10.1049/cje.2015.10.034</t>
  </si>
  <si>
    <t>2-s2.0-84942808105</t>
  </si>
  <si>
    <t>['vessel wall', 'vessel geometry', 'transmission lines', 'space availability', 'results show', 'reduce losses', 'receiving antenna', 'port transition', 'oversized bends', 'mode conversion', 'increased losses', 'gaps 4', 'gaps 3', 'four locations', 'electromagnetic performance', 'critical components', 'blanket modules', '90 ¬∞', '75 ghz']</t>
  </si>
  <si>
    <t>Bended waveguide | Microwave reflectometry | Optimization of transmission lines | Optimization of waveguides | Oversized waveguide</t>
  </si>
  <si>
    <t>The ITER plasma position reflectometry system is composed by five reflectometers distributed at four locations, known as gaps 3-6, operating in O-mode in the frequency range 15-75 GHz. Here we consider only the systems of gaps 4 and 6. To reduce losses, the in-vessel transmission lines use oversized rectangular waveguides whose dimensions are imposed by space availability. As the waveguides are welded to the vessel wall, its routing has to adjust to the vessel geometry. To cope with these constraints, the transmission lines of both gaps feature two 90¬∞ bends, behind the blanket modules, just before/after the launching/receiving antenna. Additionally, gap 4 features two 120¬∞ bends located at the vessel-to-port transition. Oversized bends are critical components, which can lead to increased losses by mode conversion, making it crucial to assess and optimize their electromagnetic performance. Here, the performance of the 90¬∞ and 120¬∞ bends is studied trough numeric simulations using ANSYS HFSS. For the 90¬∞ bend, results show an increase in electromagnetic performance through the adoption of a hyperbolic secant geometry. For the 120¬∞ bend, the preliminary results indicate that an adequate electromagnetic performance might also be achievable.</t>
  </si>
  <si>
    <t>1593-1596</t>
  </si>
  <si>
    <t>60004956;60004956;60004956;60004956</t>
  </si>
  <si>
    <t>56724204500;7007022557;7403221704;7003463832</t>
  </si>
  <si>
    <t>Ricardo, E.;Varela, P.;Silva, A.;Gon√ßalves, B.</t>
  </si>
  <si>
    <t>Portugal</t>
  </si>
  <si>
    <t>Lisbon</t>
  </si>
  <si>
    <t>Instituto Superior T√©cnico</t>
  </si>
  <si>
    <t>Ricardo E.</t>
  </si>
  <si>
    <t>Assessment and performance optimization of the ITER plasma position reflectometry in-vessel oversized waveguide bends</t>
  </si>
  <si>
    <t>S0920379615302234</t>
  </si>
  <si>
    <t>10.1016/j.fusengdes.2015.06.169</t>
  </si>
  <si>
    <t>2-s2.0-84942830297</t>
  </si>
  <si>
    <t>['square structure', 'single antenna', 'rhombic etc', 'patch antenna', 'many shapes', '1800mhz frequency']</t>
  </si>
  <si>
    <t>HFSS | Return loss | Split ring resonator;Microstrip patch antenna</t>
  </si>
  <si>
    <t>This paper is the mode of differentiating a normal Microstrip patch antenna with Microstrip patch antenna which has multiple complementary split ring resonators. in general, there are many shapes of split ring resonators such as circular, square, rectangular, rhombic etc. here I am going to use a square structure to split the Microstrip patch antenna to obtain multiple frequency levels from a single antenna. The patch antenna which is used here is of 1800MHz frequency, which has a GSM frequency range, can be used for 3G signal transmission and reception.</t>
  </si>
  <si>
    <t>18799-18802</t>
  </si>
  <si>
    <t>56884400500;57216785947</t>
  </si>
  <si>
    <t>Ravindra, G. V.L.;Monisha, S.</t>
  </si>
  <si>
    <t>Ravindra G.V.L.</t>
  </si>
  <si>
    <t>GSM base station antenna design using multiple split ring resonator</t>
  </si>
  <si>
    <t>2-s2.0-84942844620</t>
  </si>
  <si>
    <t>['two ports', 'pol ),', 'perturbation elements', 'opposite corners', 'low cost', 'introducing perturbations', 'integrated easily', 'high isolation', 'every corner', 'cp operations', 'cp ).', 'concise structure', 'bias voltage', 'axial ratio', 'adjacent edges']</t>
  </si>
  <si>
    <t>Cognitive radio | Interference | Patch | Perturbations | Polarisation | Reconfigurability</t>
  </si>
  <si>
    <t>Polarization reconfigurable patch antennas are those that switches polarization states among vertical and horizontal linear polarization (LP), left- and right-hand circular polarization (CP). Such an antenna is demonstrated in this paper. The rectangular patch fed by two ports at the adjacent edges is the original orthogonal linear polarized antenna. CP operations can be activated by introducing perturbations at the opposite corners of the patch. If a diode or switch is placed at every corner of the patch, the antenna polarization states can be varied by controlling the bias voltage of two PIN diodes. Perturbation elements can be cut on the patch or on the ground. These polarization reconfigurable antennas have good antenna performances of low reflection coefficient, axial ratio, and cross-polarization (X-pol), and high isolation between two LP operations. They have concise structure with only two PIN diodes being required. The two reconfigurable antennas are low cost and can be integrated easily in wireless communication systems.</t>
  </si>
  <si>
    <t>18991-18994</t>
  </si>
  <si>
    <t>57220045128;57213881504</t>
  </si>
  <si>
    <t>Priyadharsini, S.;Suriya, K.</t>
  </si>
  <si>
    <t>Priyadharsini S.</t>
  </si>
  <si>
    <t>Patch antenna with reconfigurable capacity for cognitive radio application with four polarization states agility using dual feed ports</t>
  </si>
  <si>
    <t>2-s2.0-84942847653</t>
  </si>
  <si>
    <t>['uhf band', 'rfid applications', 'ground plane', 'fr4 substrate', 'complex conjugate', 'chip impedance', '913 mhz', '5 mhz', '45mm respectively', '16 mhz']</t>
  </si>
  <si>
    <t>Impedance matching network | Meandered strip | Planar inverted f-antenna (PIFA) | Radio frequency identification (RFID) | Tag antenna</t>
  </si>
  <si>
    <t>A Planar Inverted F-Antenna, designed for RFID tags operating in the UHF band (902‚àº928 MHz) of frequency is presented in this paper. The proposed micro strip antenna was fabricated on an FR4 substrate with a thickness of 1.6mm. The length and width of the substrate are 60mm and 45mm respectively. If the height of the radiating element increases from the ground plane, then the impedance bandwidth also increases. The proposed antenna provided a 10-dB impedance bandwidth of 16 MHz (904.6‚àº920.5 MHz) at a frequency of 913 MHz. In RFID applications, the antenna impedance must be a complex conjugate of the chip impedance. This has been analyzed in this paper.</t>
  </si>
  <si>
    <t>19147-19149</t>
  </si>
  <si>
    <t>56884603300;55839412500</t>
  </si>
  <si>
    <t>Ebenezer Amalin, V.;Anita Jones Mary Pushpa, T.</t>
  </si>
  <si>
    <t>Ebenezer Amalin V.</t>
  </si>
  <si>
    <t>Tag antenna design for RFID applications</t>
  </si>
  <si>
    <t>2-s2.0-84942849104</t>
  </si>
  <si>
    <t>['well suitable', 'thisdisquisition presents', 'theantenna array', 'proposed 4', 'obtained using', 'main beam', 'feed network', 'broadside direction', 'broad side', 'base station', 'array uses', 'array size', '90 %.', '18 ¬∞']</t>
  </si>
  <si>
    <t>ADS | Beam steering | Defected ground structure | PAA | Phase shifter</t>
  </si>
  <si>
    <t>Thisdisquisition presents the design of beam steerable Phased Array Antenna (PAA) system for 2.4GHz ISM band applications. The beam forming networkwhich includes power divider and proposed defected ground structure phase shifters are responsible for centering the main beam in broadside direction and scanning off the broadside.This beam steered antenna array can be used as a base station in commercial wireless applications. The feed network of the array uses the conventional four way Wilkinsonpowerdivider. The proposed modified E shaped DGS provides 45¬∞ inter element phase shift which steers the main beam about 18¬∞ from the broad side. By using DGS based phase shifter, the array size does not increase, so that this Phased Array Antenna is well suitable for compact wireless devices. Theantenna array is designed on RT Duroid 5880 substrate with the thickness of 1.575mm.The simulations are obtained using the tool Advanced Design System (ADS) 2013. The proposed 4-element array provides the gainof 11 dBi at 2.4GHz with an efficiency of 90%.</t>
  </si>
  <si>
    <t>18590-18595</t>
  </si>
  <si>
    <t>56595267800;56973983600</t>
  </si>
  <si>
    <t>Sathiyapriya, T.;Venkatesh, D.</t>
  </si>
  <si>
    <t>Sathiyapriya T.</t>
  </si>
  <si>
    <t>Design of beam steeredphased array antennausing DGS phase shifters</t>
  </si>
  <si>
    <t>2-s2.0-84942851659</t>
  </si>
  <si>
    <t>['proposed antenna', 'impedance bandwidth', 'designed antenna', 'antenna structure', '72 ghz', '28 ghz', '0 ghz']</t>
  </si>
  <si>
    <t>Antenna | composite material | elliptical patch | parasitic patch | wideband</t>
  </si>
  <si>
    <t>A new dual elliptical patch antenna is proposed for wideband wireless application. The proposed antenna achieved wideband using internal and external parasitic radiators. The microstrip transmission line fed antenna is consisted of two elliptical radiating patches with two external annular parasitic elements and a partial ground plane. The proposed antenna is printed on epoxy resin reinforced woven glass dielectric material. The antenna structure is planar, and its design is simple and easy to fabricate. Experimental result shows that the designed antenna has achieved an impedance bandwidth of 7.28 GHz (VSWR ‚â§ 2) from 5.72 GHz to 13.0 GHz. Moreover, the antenna shows good radiation efficiency with accacptable radiation patterns within the operating frequency band.</t>
  </si>
  <si>
    <t>Dual elliptical patch antenna design on low cost epoxy resin polymer substrate material</t>
  </si>
  <si>
    <t>10.3233/JAE-140199</t>
  </si>
  <si>
    <t>2-s2.0-84942856424</t>
  </si>
  <si>
    <t>['proposed circuit', 'phase shifters', 'measured patterns', 'excellent agreement', 'equations needed', 'dynamic control', 'design procedure', 'circuit prototype', 'circuit components', 'array fed', 'antenna arrays', 'also shown']</t>
  </si>
  <si>
    <t>Active antenna | Active feed circuit | Microstrip antenna array | Phase shifter | Reconfigurable pattern | Variable gain amplifier</t>
  </si>
  <si>
    <t>In this paper, the design of an active feed circuit for antenna arrays with reconfigurable radiation pattern is presented. The adopted circuit topology is composed of phase shifters and variable gain amplifiers which enable the dynamic control of the amplitudes and phases of the array current excitations. The set of equations needed to configure the circuit components is derived and the measured patterns of an array fed by the proposed circuit are also shown in the paper, as well as the details for the fabrication of the circuit prototype. The excellent agreement between the theoretical and measured patterns validates both the design procedure and solutions adopted throughout the work.</t>
  </si>
  <si>
    <t>SI88-SI102</t>
  </si>
  <si>
    <t>Journal of Microwaves, Optoelectronics and Electromagnetic Applications</t>
  </si>
  <si>
    <t>60021657;60021657;60040968</t>
  </si>
  <si>
    <t>55984032500;6603791338;56730351200</t>
  </si>
  <si>
    <t>Ferreira, Daniel B.;Bianchi, Ildefonso;De Paula, Cristiano B.</t>
  </si>
  <si>
    <t>Campinas;Sao Jose dos Campos</t>
  </si>
  <si>
    <t>CPqD Telecom and IT Solutions;Instituto Tecnologico de Aeronautica</t>
  </si>
  <si>
    <t>60040968;60021657</t>
  </si>
  <si>
    <t>Ferreira D.</t>
  </si>
  <si>
    <t>Design and Test of an ActiveFeedCircuit for Antenna Arrays with Reconfigurable Pattern</t>
  </si>
  <si>
    <t>2-s2.0-84942861732</t>
  </si>
  <si>
    <t>['wireless link', 'wireless channel', 'typically reduces', 'subsequently generalized', 'standard method', 'receive antennas', 'overall link', 'mutual coupling', 'limiting effect', 'interference sources', 'interesting insights', 'heat losses', 'give rise', 'fundamental mechanisms', 'form expressions', 'excess capacity', 'directly quantify', 'different noise', 'derived based', 'close proximity', 'certain conditions', 'capacity gain', 'capacity analysis', 'antenna system', 'antenna elements']</t>
  </si>
  <si>
    <t>Capacity of a wireless link can be enhanced by increasing the number of receive antennas. However, imposed receiver physical size constraints necessitate that the antenna elements be in close proximity, which typically reduces the overall link capacity of the wireless channel. Counterintuitively, under certain conditions the capacity of the overall link can be enhanced by decreasing antenna spacings. The focus of this paper is that of identifying the fundamental mechanisms and the conditions that give rise to this excess capacity. Closed-form expressions that directly quantify this capacity gain are derived based on a representative circuit theoretic model. Interesting insights are developed about the impact of different noise and interference sources and the limiting effect of heat losses in the antenna system. The capacity analysis is subsequently generalized to encompass the effect of antenna current deformation and load mismatch due to mutual coupling, based on the standard Method of Moments (MoM) analysis, demonstrating similar capacity enhancement behavior as predicted by the closed-form expressions.</t>
  </si>
  <si>
    <t>36600361700;7404066202</t>
  </si>
  <si>
    <t>Dehghanian, Vahid;Nielsen, John</t>
  </si>
  <si>
    <t>Dehghanian V.</t>
  </si>
  <si>
    <t>On the Capacity of Densely Packed Arrays with Mutual Coupling and Correlated Noise</t>
  </si>
  <si>
    <t>10.1155/2015/143759</t>
  </si>
  <si>
    <t>2-s2.0-84942864977</t>
  </si>
  <si>
    <t>['transceiver communication', 'solar cell', 'requires rf', 'reflection coefficient', 'proposed technique', 'power gain', 'microstrip antenna', 'itos ).', 'hybrid itos']</t>
  </si>
  <si>
    <t>Indium tin oxide mixed silver (ITOS) | ITOS | Microstrip antenna | Reflection co-efficient | Solar cell</t>
  </si>
  <si>
    <t>Solar cell antenna is defined as the combination of solar cell and microstrip antenna. This is used for transceiver communication. To design the solar cell antenna, it requires RF and optic. To generate DC power supply and produce RF signals, it used the indium tin Oxide mixer silver (ITOS). The experimental results calculated the reflection coefficient, power gain and directivity for the proposed technique as hybrid ITOS and respective graph also plotted.</t>
  </si>
  <si>
    <t>19592-19596</t>
  </si>
  <si>
    <t>112918839;60079728</t>
  </si>
  <si>
    <t>56461207500;9635284400</t>
  </si>
  <si>
    <t>Suresh Kumar, A.;Sundaravadivelu, S.</t>
  </si>
  <si>
    <t>Kanchipuram;Trichy</t>
  </si>
  <si>
    <t>SSN College of Engineering, Kalavakkam;Pavendar Bharathidasan College of Engineering and Technology</t>
  </si>
  <si>
    <t>60079728;112918839</t>
  </si>
  <si>
    <t>Suresh Kumar A.</t>
  </si>
  <si>
    <t>Solar cell antenna using ITOS</t>
  </si>
  <si>
    <t>2-s2.0-84942869926</t>
  </si>
  <si>
    <t>['user remarkably', 'useful indication', 'two times', 'tilt positions', 'talk mode', 'sar reduction', 'results show', 'radiation efficiency', 'planar inverted', 'human head', 'hand model', 'f antenna', 'em absorption']</t>
  </si>
  <si>
    <t>Antenna | Electromagnetic (EM) radiation | Human hand model | Human head model | Specific Absorption Rate (SAR)</t>
  </si>
  <si>
    <t>The aim of this investigation is to analyze the effects of hand on planar inverted-F antenna (PIFA) electromagnetic (EM) absorption and performances. The EM absorption is evaluated by using two parameters: the specific absorption rate (SAR) in the human head and total absorbed power by the user. The antenna performance parameters comprising return loss, radiation efficiency, and gain are considered in this investigation. The analysis was performed using mobile phone with a human head and hand model in both cheek and tilt positions of talk mode. The results show that the inclusion of hand model leads to decrease the SAR and increase the total absorbed power by user remarkably. The hand phantom leads maximum 27.2% SAR reduction in both cheek and tilt positions of talk mode. Moreover, the hand phantom contributed to increase the total power absorption more than two times in both cheek and tilt positions. The user's hand also leads to degrade antenna performances considerably. Moreover, the presented analysis provides some useful indication to design handset antenna considering hand effects.</t>
  </si>
  <si>
    <t>447-453</t>
  </si>
  <si>
    <t>Journal of Applied Research and Technology</t>
  </si>
  <si>
    <t>Hossain, Md Ikbal;Faruque, M. R.Iqbal;Islam, M. Tariqul</t>
  </si>
  <si>
    <t>Investigation of hand impact on PIFA performances and SAR in human head</t>
  </si>
  <si>
    <t>S1665642315000449</t>
  </si>
  <si>
    <t>10.1016/j.jart.2015.09.001</t>
  </si>
  <si>
    <t>2-s2.0-84942872032</t>
  </si>
  <si>
    <t>['smart antennas', 'reducing redundancy', 'reactive protocol', 'problems could', 'powerful protocol', 'paper addresses', 'optimal solution', 'node interference', 'mainly inspired', 'latency giving', 'latency delay', 'key benefits', 'issues relating', 'increasing acceptance', 'hoc networks', 'end delay', 'duo pack', 'directional antennas', 'considerably decreases', 'broadcasts problems', 'bandwidth conservation', 'approximation algorithm', 'although excess', 'also similar']</t>
  </si>
  <si>
    <t>Ad hoc networks | Directional antennas | Routing protocols | Wireless networks</t>
  </si>
  <si>
    <t>This paper addresses the issues relating to broadcasting such as node interference and latency delay in Ad-Hoc networks .These problems could be overcome by our proposed algorithm ADRP (Approximate Directional Routing Protocol) which is mainly inspired by the existing on-demand directional routing protocol DRP. DRP is also similar to DSR. Use of directional antennas for broadcasting is of increasing acceptance in ad-hoc networks. Given the key benefits of smart antennas are minimum energy consumption and bandwidth conservation. Although excess of literature directed towards use of smart antennas, a powerful protocol for reducing redundancy, end-to-end delay and interference is on research. One such protocol is ADRP. ADRP is a reactive protocol that combines the effect of DRP(Directional Routing Protocol) and Approximation algorithm that finds the optimal solution for broadcasts problems .The duo pack will considerably decreases the end-to-end delay and latency giving out significant performance benefits, thereby substantially increasing the throughput.</t>
  </si>
  <si>
    <t>1605-1609</t>
  </si>
  <si>
    <t>112815547;60021176</t>
  </si>
  <si>
    <t>22234624700;56884445900</t>
  </si>
  <si>
    <t>Palanisamy, V.;Sathya, M.</t>
  </si>
  <si>
    <t>Chennai;Coimbatore</t>
  </si>
  <si>
    <t>Anna University;Institute INFO Institute of Engineering</t>
  </si>
  <si>
    <t>60021176;112815547</t>
  </si>
  <si>
    <t>Palanisamy V.</t>
  </si>
  <si>
    <t>Approximate directional routing protocol</t>
  </si>
  <si>
    <t>2-s2.0-84942873446</t>
  </si>
  <si>
    <t>['wlan standards', 'wireless communication', 'radiation pattern', 'proposed structure', 'paper presents', 'operating frequencies', 'open rings', 'multiband antenna', 'frequencies corresponding', 'desired frequencies', 'acceptable gain']</t>
  </si>
  <si>
    <t>Co-planar waveguide (CPW) | Complementary split ring resonator (CSRR) | High freqency structure simulator (HFSS) | Open rings | Split ring resonator (SRR)</t>
  </si>
  <si>
    <t>This paper presents a multiband antenna for wireless communication. The antenna is based on the Co-planar waveguide feed. Proposed antenna covers the frequencies corresponding to WLAN standards. The antenna produces multi band by the inclusion of Complementary split ring resonator and further modified by the proposed structure of open rings to achieve better return loss at the desired frequencies. Radiation pattern of the antenna is bi-directional with acceptable gain at the operating frequencies. The proposed structure is analyzed using High Frequency Structure Simulator.</t>
  </si>
  <si>
    <t>19214-19217</t>
  </si>
  <si>
    <t>60106090;60106090</t>
  </si>
  <si>
    <t>56884688700;14827505700</t>
  </si>
  <si>
    <t>Gnanasundar, S.;Usha Kiran, K.</t>
  </si>
  <si>
    <t>Gnanasundar S.</t>
  </si>
  <si>
    <t>Multiband antenna for wifi/wimax application</t>
  </si>
  <si>
    <t>2-s2.0-84942880156</t>
  </si>
  <si>
    <t>['worldwide interoperability', 'signal line', 'shaped strip', 'shaped patch', 'seven stages', 's11 less', 'required performances', 'proposed design', 'proposed antenna', 'opposite corners', 'microwave access', 'measured results', 'ground plane', 'coplanar waveguide', 'antenna consists', '8 mm3', '8 ghz', '5 ghz', '25 %;', '10 db']</t>
  </si>
  <si>
    <t>broadband antenna | circular polarization | coplanar waveguide | slot antenna</t>
  </si>
  <si>
    <t>This article is introducing a novel broadband circularly polarized slot antenna fed by a coplanar waveguide, with simple layer geometry. A simple design procedure, made of seven stages, is extended to achieve the required performances. The antenna consists of two linked rectangular slots and two asymmetrical L-shaped slots embedded in opposite corners of stair-shaped ground plane with two conducting rectangles that are added to the ground plane in conjunction with a U-shaped strip. This strip is protruded into the slot from the signal line of the coplanar waveguide. By using the U-shaped patch and two conducting rectangles, two orthogonal electric fields with quadrature phase difference, it is possible to excite a circularly polarized wave. The proposed antenna, with a size of 45 √ó 45 √ó 0.8 mm3 is enabled to operate across 1.9 to 4.5 GHz with a fractional impedance bandwidth of 81.25%; for S11 less than -10 dB. The 3-dB axial ratio bandwidth is enclosed by the voltage standing wave ratio ‚â§ 2 impedance bandwidth, and can be up to 48.2% (2.33 to 3.81 GHz), which is appropriate for wireless local area network (2.4 to 2.484 GHz), digital multimedia broadcasting (2.605 to 2.655 GHz), and worldwide interoperability for microwave access (3.3 to 3.8 GHz) systems. The proposed design has been investigated by the simulated and measured results.</t>
  </si>
  <si>
    <t>60026904;60026904</t>
  </si>
  <si>
    <t>56884489500;57196531664</t>
  </si>
  <si>
    <t>Shirazi, Elahe;Honarvar, M. Amin</t>
  </si>
  <si>
    <t>Islamic Azad University, Najafabad Branch</t>
  </si>
  <si>
    <t>Shirazi E.</t>
  </si>
  <si>
    <t>Broadband circularly polarized stair-shaped slot antenna</t>
  </si>
  <si>
    <t>10.1080/02726343.2015.1084571</t>
  </si>
  <si>
    <t>2-s2.0-84942881789</t>
  </si>
  <si>
    <t>['– ñr', 'single device', 'result analysis', 'rectangular patch', 'recent days', 'proposed antenna', 'overall dimension', 'low cost', 'fr4 material', 'different applications', 'compact triple', 'ads 2009', 'additional frequencies', '6 ghz', '45ghz frequency']</t>
  </si>
  <si>
    <t>Asymmetrical slot | Rectangular microstrip patch | Slotted line | Triple band</t>
  </si>
  <si>
    <t>In recent days, wireless communication needs multi band antennas for different applications in a single device which makes the devices as compact in size, efficiency and low cost. In this paper, a compact Triple-band rectangular micro strip antenna (RMSA) is obtained by inserting two different rectangular slotted lines into the rectangular patch. Each open - ended asymmetrical slot in the antenna is responsible to generate the additional frequencies and the overall dimension of the antenna is responsible for 2.45GHz frequency. The length and position of rectangular slotted lines is varied to get the desired additional frequencies are 3.6GHz and 4.6 GHz. The Simulation of proposed antenna is done by both ADS 2009 and CST Microwave Studio and comparison of result analysis is made. This antenna is implemented on FR4 material with –Ñr=4.6 and h=1.6mm. The results are analysed.</t>
  </si>
  <si>
    <t>2431-2435</t>
  </si>
  <si>
    <t>60102695;60102695;60102695;60102695;60075909</t>
  </si>
  <si>
    <t>56871151100;56884702600;56884670700;56884783400;25928106200</t>
  </si>
  <si>
    <t>Sivaprakash, S. C.;Abuthaahir, A.;Sivaprasath, K. M.;Vijayram, B. S.;Sivanantharaja, A.</t>
  </si>
  <si>
    <t>Sivaganga;Karaikudi</t>
  </si>
  <si>
    <t>K.L.N. College of Engineering;Alagappa Chettiar Government College of Engineering and Technology</t>
  </si>
  <si>
    <t>60102695;60075909</t>
  </si>
  <si>
    <t>Sivaprakash S.C.</t>
  </si>
  <si>
    <t>A comparison of multiband rectangular patch antenna with asymmetrical slotted lines using RF tools</t>
  </si>
  <si>
    <t>2-s2.0-84942882081</t>
  </si>
  <si>
    <t>['transfer characteristics', 'structure comprises', 'small size', 'return loss', 'power consumption', 'port network', 'paper proposes', 'modified mono', 'medical technology', 'low cost', 'implanted devices', 'group delay', 'ground plane', 'coaxially fed', 'antenna pairs', 'also obtained', '30 cm']</t>
  </si>
  <si>
    <t>Ansoft HFSS | Group delay | Retrun loss | Transfer characteristics | UWB | WBAN</t>
  </si>
  <si>
    <t>Ultrawideband (UWB) short-range communication systems have proved to be valuable in medical technology, particularly for implanted devices, due to their low-power consumption, low cost, small size, and high data rates. This paper proposes a novel, low-profile UWB antenna for wireless body area network (WBAN) applications. Its structure comprises a modified mono-cone with a top-cross-plate and is coaxially fed through the ground plane. The design is simulated by using Ansoft HFSS software. The system transfer function, which is the transfer parameter S21 of a two-port network, was measured with antenna pairs. The distance between the two UWB antenna is 30 cm. In this paper three different antenna designs are compared with respect to their return loss and also the S21 of these antennas are obtained. The magnitude and phase of S21 are compared to infer about the transfer characteristics. The group delay is also obtained for the three proposed structures.</t>
  </si>
  <si>
    <t>1880-1884</t>
  </si>
  <si>
    <t>14827362800;56884797400</t>
  </si>
  <si>
    <t>Selvathi, D.;Sherin, X.</t>
  </si>
  <si>
    <t>Selvathi D.</t>
  </si>
  <si>
    <t>Analysis of transfer characteristics of UWB antenna for WBAN</t>
  </si>
  <si>
    <t>2-s2.0-84942883148</t>
  </si>
  <si>
    <t>['uniform spacing', 'two degrees', 'time consuming', 'often fail', 'major problem', 'genetic algorithm', 'computational time', 'beam scanning', 'aperture size', 'amplitude spacing', 'additional degree', 'adapts one', 'achieved using', '40 elements', '25 db', '0 ¬∞)']</t>
  </si>
  <si>
    <t>Sidelobe level suppression is a major problem in circular array antenna (CAA) synthesis. Many conventional numerical techniques are proposed to achieve this which are time consuming and often fail to handle multimodal problems. In this paper, a method of circular array synthesis using nature inspired flower pollination algorithm (FPA) is proposed. The synthesis technique considered here adapts one and two degrees of freedom, namely, amplitude only and amplitude spacing. The effectiveness of the FPA is studied by comparing the results with genetic algorithm (GA) and uniform circular array antenna (UCAA) with uniform spacing. Also the effect of additional degree of freedom on the aperture size and the computational time is analyzed. A relative side lobe level (SLL) of -25 dB is achieved using the algorithm under both no beam scanning (0¬∞) and beam scanning (15¬∞) conditions for 20 and 40 elements of CAA.</t>
  </si>
  <si>
    <t>108036991;108036991;60023544</t>
  </si>
  <si>
    <t>39761106200;56405388500;56884612600</t>
  </si>
  <si>
    <t>Vedula, V. S.S.S.Chakravarthy;Paladuga, S. R.Chowdary;Prithvi, M. Rao</t>
  </si>
  <si>
    <t>Andhra University;Raghu Institute of Technology</t>
  </si>
  <si>
    <t>60023544;108036991</t>
  </si>
  <si>
    <t>Vedula V.</t>
  </si>
  <si>
    <t>Synthesis of Circular Array Antenna for Sidelobe Level and Aperture Size Control Using Flower Pollination Algorithm</t>
  </si>
  <si>
    <t>10.1155/2015/819712</t>
  </si>
  <si>
    <t>2-s2.0-84942884226</t>
  </si>
  <si>
    <t>['spatial region', 'significantly improve', 'signal sources', 'often needs', 'experimentally implemented', 'computation efforts', 'capon method', 'capon doa', 'array elements']</t>
  </si>
  <si>
    <t>antenna mode switch | antenna pattern | Direction of arrival</t>
  </si>
  <si>
    <t>In this paper, the antenna mode switch technique is applied to Capon DOA (direction of arrival) estimation of signal sources. The Capon method is a well-known DOA estimation algorithm. However, it often needs a large antenna array to achieve good resolution so that the cost and computation efforts are increased. To achieve good resolution without increasing the number of array elements, our antenna mode switch technique is added to Capon DOA computation. The antenna mode switch technique is a special antenna pattern which reduces the interference from spatial region not being scanned. Such a special antenna pattern can be experimentally implemented. Numerical simulation results show that using our antenna mode switch in Capon DOA computation can significantly improve the resolution. It can be applied to small portable devices of modern wireless communication.</t>
  </si>
  <si>
    <t>31-39</t>
  </si>
  <si>
    <t>Improvement of Capon DOA estimation by antenna mode switch techniques</t>
  </si>
  <si>
    <t>10.3233/JAE-150002</t>
  </si>
  <si>
    <t>2-s2.0-84942885976</t>
  </si>
  <si>
    <t>15K13828</t>
  </si>
  <si>
    <t>['strong enhancement', 'strong cpl', 'simulations using', 'new type', 'incident light', 'groove structures', 'enhanced within', 'electric field', 'cpl ).', 'aperture antenna', '10 nm']</t>
  </si>
  <si>
    <t>We present a new type of aperture antenna with V-groove structures that are made of Au to enhance strong circularly polarized light (CPL). Simulations using the finite element method revealed that strong CPL was enhanced within the aperture with a diameter of 10 nm. The intensity of the electric field was enhanced and was 22,700 times greater than that of the incident light. The channel plasmon polaritons generated in the V-groove structures were responsible for the strong enhancement. The influence of the angle and length of the V-groove on the enhancement of the CPL was investigated.</t>
  </si>
  <si>
    <t>Optics Letters</t>
  </si>
  <si>
    <t>60018352;60018352;60002561;60103907;60103907;60018352</t>
  </si>
  <si>
    <t>55867399800;56622001200;7403510724;55342400000;6603633379;55236580600</t>
  </si>
  <si>
    <t>Cai, Yongfu;Ikeda, Soushi;Nakagawa, Katsuji;Kikuchi, Hiroshi;Shimidzu, Naoki;Ishibashi, Takayuki</t>
  </si>
  <si>
    <t>Tokyo;Nagaoka;Tokyo</t>
  </si>
  <si>
    <t>Nippon Hoso Kyokai;Nagaoka University of Technology;Nihon University</t>
  </si>
  <si>
    <t>60103907;60018352;60002561</t>
  </si>
  <si>
    <t>Strong enhancement of nano-sized circularly polarized light using an aperture antenna with V-groove structures</t>
  </si>
  <si>
    <t>10.1364/OL.40.001298</t>
  </si>
  <si>
    <t>2-s2.0-84942891621</t>
  </si>
  <si>
    <t>['traditional patch', 'reflection coefficient', 'paper presents', 'ground plane', 'good agreement', 'design methodology', 'circuit model', '4 %,', '16 db']</t>
  </si>
  <si>
    <t>This paper presents a design methodology for the implementation of a miniaturized square patch antenna and its circuit model for 5.15 GHz ISM band. The miniaturization is achieved by employing concentric complementary split ring resonator (CSRR) structures in between the patch and ground plane. The results are compared with the traditional square patch antenna in terms of area, bandwidth, and efficiency. The area is reduced with a ratio of 1/4 with respect to the traditional patch. The miniaturized square patch antenna has an efficiency, bandwidth, and reflection coefficient of 78%, 0.4%, and -16 dB, respectively. The measurement and circuit modeling results show a good agreement with the full-wave electromagnetic simulations.</t>
  </si>
  <si>
    <t>60014808;60014808</t>
  </si>
  <si>
    <t>56443748700;6506848251</t>
  </si>
  <si>
    <t>Ramzan, Mehrab;Topalli, Kagan</t>
  </si>
  <si>
    <t>Bilkent √úniversitesi</t>
  </si>
  <si>
    <t>Ramzan M.</t>
  </si>
  <si>
    <t>A Miniaturized Patch Antenna by Using a CSRR Loading Plane</t>
  </si>
  <si>
    <t>10.1155/2015/495629</t>
  </si>
  <si>
    <t>2-s2.0-84942894766</t>
  </si>
  <si>
    <t>['wider bandwidth', 'using ka', 'tracking success', 'tracking modes', 'second frequency', 'saral satellite', 'results obtained', 'ratio close', 'performance assessment', 'key feature', 'ionosphere delay', 'better pulse', 'band avoids', 'altimetric payload', '2m swh', '2 due', '1s averaging', '1 ?).']</t>
  </si>
  <si>
    <t>Ka-band | Keywords Altimetry | retracking | tracking</t>
  </si>
  <si>
    <t>On 25 February 2013, the SARAL satellite was launched from the Indian Sriharikota launch site. The key feature of the altimetric payload has been the selection of Ka-band. Using Ka-band avoids the need for a second frequency to correct for the ionosphere delay and eases the sharing of the antenna by the altimeter and the radiometer. The use of the Ka-band also allows the improvement of the range measurement accuracy in a ratio close to 2 due to the use of a wider bandwidth and to a better pulse to pulse echo decorrelation. Eventually, Ka-band antenna aperture is reduced, which limits the pollution within useful ground footprint. A summary of the results obtained during the in-flight assessment phase is given. All the tracking modes have also been gone through. Eventually, a new high data rate mode, called ‚ÄúHD mode‚Äù is implemented on AltiKa and has been used. The performance assessment is excellent: the range measurement accuracy is close to 1¬†cm for 1s averaging and the Significant Wave Height (SWH) noise is less than 5¬†cm (for a 2m SWH at 1?). The tracking success is close to 100% over oceans and 96% over all surfaces.</t>
  </si>
  <si>
    <t>22-42</t>
  </si>
  <si>
    <t>1521060X</t>
  </si>
  <si>
    <t>Marine Geodesy</t>
  </si>
  <si>
    <t>60017694;60017694;60017694;60017694;60017694;60111963</t>
  </si>
  <si>
    <t>57201696432;22233452900;15751403000;23493407400;56884651300;50761485600</t>
  </si>
  <si>
    <t>Steunou, N.;Desjonqu√®res, J. D.;Picot, N.;Sengenes, P.;Noubel, J.;Poisson, J. C.</t>
  </si>
  <si>
    <t>Ramonville;Paris</t>
  </si>
  <si>
    <t>Collecte Localisation Satellites;CNES Centre National d'Etudes Spatiales</t>
  </si>
  <si>
    <t>60111963;60017694</t>
  </si>
  <si>
    <t>Steunou N.</t>
  </si>
  <si>
    <t>AltiKa Altimeter: Instrument Description and In Flight Performance</t>
  </si>
  <si>
    <t>10.1080/01490419.2014.988835</t>
  </si>
  <si>
    <t>2-s2.0-84942897922</t>
  </si>
  <si>
    <t>['within 0', 'two ports', 'shaped slot', 'proposed antenna', 'modified reflector', 'low cross', 'feeding network', 'entire bandwidth', 'also achieved', '8 ghz', '7 ghz', '1 db']</t>
  </si>
  <si>
    <t>balun | dual-polarized | high isolation | low cross-polarization | wideband</t>
  </si>
  <si>
    <t>A novel wideband dual-polarized printed dipole antenna fed by two integrated feeding networks is presented. The feeding network, a kind of compact halfwave balun, delivers equal amplitude (within 0.1 dB) and 180¬∞ (¬±5¬∞) phase difference between the two output ports from 1.65 to 2.8 GHz. By employing an H-shaped slot in each arm of the dipole, wide impedance bandwidth has been obtained. Experimental results show that the proposed antenna can operate from 1.7 to 2.7 GHz with low voltage standing wave ratios (&lt;1.5) at the two ports. Low cross-polarization (&gt;25 dB) and high isolation (&gt;31 dB) are also achieved over the entire bandwidth. Moreover, stable radiation patterns and low back lobes are obtained by using a modified reflector.</t>
  </si>
  <si>
    <t>461-473</t>
  </si>
  <si>
    <t>23976088800;56883336900;35574575500;55919535300</t>
  </si>
  <si>
    <t>Hao, Honggang;He, Yong;Ren, Yi;Liu, Yanhui</t>
  </si>
  <si>
    <t>Hao H.</t>
  </si>
  <si>
    <t>Wideband dual-polarized printed dipole antenna using differential feed</t>
  </si>
  <si>
    <t>10.1080/02726343.2015.1084573</t>
  </si>
  <si>
    <t>2-s2.0-84942902567</t>
  </si>
  <si>
    <t>['volume echoes', 'volume echo', 'unique opportunity', 'track indicate', 'theoretically reduced', 'temporal observations', 'repeat observations', 'previous frequencies', 'penetration depth', 'near subsurface', 'mostly controlled', 'joint cnes', 'height retrieval', 'height measurement', 'february 2013', 'band results', 'backscatter changes', 'altimeter operates', '3 ¬†', '1 ¬†', '05 ¬†']</t>
  </si>
  <si>
    <t>Antarctica | ice sheet | Satellite Altimetry</t>
  </si>
  <si>
    <t>The AltiKa altimeter onboard SARAL is a joint CNES/ISRO mission launched in February 2013 that has the same 35¬†days repeat orbit of the previous European altimeters, Envisat, and ERS-1/2. SARAL/AltiKa is thus a unique opportunity to extend the repeat observations of this orbit that have been surveyed since 1991. However, the altimeter operates in Ka-band, which is higher than the previous frequencies, and offers new paths of investigation. The penetration depth is theoretically reduced from around 10¬†m in Ku-band to less than 1¬†m in Ka-band, such that the volume echo originates from the near subsurface. Second, the sharper antenna aperture leads to a narrower leading edge that reduces the impact of the ratio between surface and volume echoes of the height retrieval. Indeed, the spatial and temporal observations of AltiKa at cross-over points and along-track indicate that the impact of backscatter changes on the height decreasesfrom 0.3¬†m/dB for the Ku-band to only 0.05¬†m/dB for the Ka-band. Therefore, the height measurement is stable over time. Moreover, the volume echo in the Ka-band results from the near subsurface layer and is mostly controlled by ice grain size, unlike the Ku-band.</t>
  </si>
  <si>
    <t>60008134;60008134;60008134-60111963;60008134-60017694</t>
  </si>
  <si>
    <t>7006069096;55215154600;56315461100;24074020800</t>
  </si>
  <si>
    <t>R√©my, Fr√©d√©rique;Flament, Thomas;Michel, Aur√©lie;Blumstein, Denis</t>
  </si>
  <si>
    <t>Ramonville;Paris;Paris</t>
  </si>
  <si>
    <t>Collecte Localisation Satellites;CNES Centre National d'Etudes Spatiales;CNRS Centre National de la Recherche Scientifique</t>
  </si>
  <si>
    <t>60111963;60017694;60008134</t>
  </si>
  <si>
    <t>R√©my F.</t>
  </si>
  <si>
    <t>Envisat and SARAL/AltiKa Observations of the Antarctic Ice Sheet: A Comparison Between the Ku-band and Ka-band</t>
  </si>
  <si>
    <t>10.1080/01490419.2014.985347</t>
  </si>
  <si>
    <t>2-s2.0-84942903608</t>
  </si>
  <si>
    <t>['top layer', 'substantially suppress', 'radiating slots', 'radiating elements', 'proposed array', 'measured bandwidth', 'maximal gain', 'feed structure', 'feed network', 'broadband merit', 'broad bandwidth', 'bottom layer', 'array properties', '5 ghz', '29 dbi', '24db across', '19 ghz']</t>
  </si>
  <si>
    <t>45¬∞ linear polarization cavity-back | antenna array | substrate integrated waveguide (SIW) | wideband</t>
  </si>
  <si>
    <t>A 16 √ó 16 gain-high substrate integrated waveguide (SIW) cavity-backed slot array antenna with wideband and low sidelobe level (SLL) characteristics is proposed in this letter. The array is fed by an 8 √ó 8 SIW corporate-feed network in the bottom layer. A series of 2 √ó 2 compact SIW sub-arrays are employed as radiating elements in the top layer. The 45¬∞ linearly polarized technique is used in the design of radiating slots, which can substantially suppress the SLL of the array. Meanwhile, benefiting by the broadband merit of the sub-array and the corporate-feed structure, the proposed array has a broad bandwidth. A prototype is fabricated to verify the array properties. The measured bandwidth is 12% from 19 GHz to 21.5 GHz and the maximal gain can reach up to 29 dBi. Besides, the low sidelobe characteristic is achieved and the measured first SLLs are below -24dB across the entire work band.</t>
  </si>
  <si>
    <t>1774-1777</t>
  </si>
  <si>
    <t>60088583;60088583;60088583-60005244;60088583</t>
  </si>
  <si>
    <t>55827722600;8291082500;23993374200;55230686900</t>
  </si>
  <si>
    <t>Guan, Dong Fang;Qian, Zu Ping;Zhang, Ying Song;Jin, Jun</t>
  </si>
  <si>
    <t>PLA University of Science and Technology;Southeast University</t>
  </si>
  <si>
    <t>60088583;60005244</t>
  </si>
  <si>
    <t>Guan D.</t>
  </si>
  <si>
    <t>High-Gain SIW Cavity-Backed Array Antenna with Wideband and Low Sidelobe Characteristics</t>
  </si>
  <si>
    <t>10.1109/LAWP.2015.2423497</t>
  </si>
  <si>
    <t>2-s2.0-84942906848</t>
  </si>
  <si>
    <t>['system achieves', 'support multi', 'sequence generator', 'scale back', 'residual inter', 'receiver aspect', 'performance might', 'linear filter', 'iterative method', 'interference alignment', 'inherent space', 'ibdfe equalizer', 'ia precoding', 'frequency diversity', 'freedom provided', 'feedback equalization', 'expeditiously separate', 'expeditiously exploit', 'every subcarrier', 'diversity gain', 'dfe ),', 'cut back', 'cdma systems']</t>
  </si>
  <si>
    <t>Automatic test pattern generator | Interference alignmentprecoding | Iterative block equalization | MC-CDMA systems</t>
  </si>
  <si>
    <t>Interference alignment (IA) Precoding is a generalization of beamforming to support multi-stream (or multi-layer) transmission in multi-antenna wireless communications. Another FDE receivers supported the iterative block decision-feedback equalization (IB-DFE), that doesn't use cryptography inside the iterative method will expeditiously exploit the inherent space-frequency diversity of the MC-CDMA systems. In this paper we have a tendency to discuss theIterative IA precoding and IBDFE Equalizer with Automatic test pattern generator for MC-CDMA. The using of this sequence generator we will be able to generate efficient pulse thus the performance might be able to increase the performance of the system. In receiver aspect, first a linear filter is employed to cut back the inter-user aligned interference, and so associate iterative FDE receiver is meant to expeditiously separate the abstraction streams within the presence of residual inter-user aligned interference at the output of the filter.The IBDFE based receiver primarily wont to scale back the inter-user aligned interference and overall mean sq. error(MSE) at every subcarrier in MC-CDMA and additionally scale reduce the no of iterations at the transmitter. In this system achieves the most degrees of freedom provided by the IA precoding, and also provide high space-diversity gain.</t>
  </si>
  <si>
    <t>16842-16847</t>
  </si>
  <si>
    <t>110023143;110023143</t>
  </si>
  <si>
    <t>56884392300;56884886600</t>
  </si>
  <si>
    <t>Pandiyan, T.;Sathyamoorthy, S.</t>
  </si>
  <si>
    <t>Dhanalakshmi Srinivasan Engineering College</t>
  </si>
  <si>
    <t>Pandiyan T.</t>
  </si>
  <si>
    <t>Iterative IA precoding and IBDFE equalizer with ATPG for MC-CDMA</t>
  </si>
  <si>
    <t>2-s2.0-84942907593</t>
  </si>
  <si>
    <t>['well explained', 'two cases', 'terahertz source', 'terahertz emission', 'terahertz beams', 'substrate used', 'substrate material', 'strong dependence', 'spatial characteristics', 'radiation pattern', 'paper spectral', 'measured patterns', 'lithographically fabricated', 'emitters depending', 'either semi', 'configuration allows', 'classical diffraction', 'characterization purpose', 'broadband detection', 'antenna structures']</t>
  </si>
  <si>
    <t>We present in this paper spectral and spatial characteristics of terahertz emission from standard dipole antenna structures used as emitters depending on the substrate material. All antenna structures were lithographically fabricated on low-temperature (LT) grown, few-micrometers-thick gallium arsenide (GaAs) layers. To investigate the effect of the substrate material on the radiation pattern of terahertz beams, either semi-insulating gallium arsenide or high-resistivity silicon substrate wafers have been used. As detector a standard 40 Œºm long dipole antenna on a semi-insulating GaAs substrate with a low-temperature grown gallium arsenide layer on it has been employed; this configuration allows for broadband detection and is still efficient enough for the characterization purpose. Strong dependence of the radiation pattern on the substrate used for the terahertz source is demonstrated. The measured patterns and differences between the two cases of substrates are well explained by means of classical diffraction.</t>
  </si>
  <si>
    <t>60003558;60003558;60003558;60003558;60003558;60007762;60026113;60026113;60009941;60003558;60003558</t>
  </si>
  <si>
    <t>35778200200;6603768390;56884547400;25928635600;24314671800;54896288300;25641871100;6701774197;7003897120;6602366711;6603964591</t>
  </si>
  <si>
    <t>Klier, Jens;Torosyan, Garik;Schreiner, Nina Susan;Molter, Daniel;Ellrich, Frank;Zouaghi, Wissem;Peytavit, Emilien;Lampin, Jean Fran√ßois;Beigang, Ren√©;Jonuscheit, Joachim;Von Freymann, Georg</t>
  </si>
  <si>
    <t>Villeneuve-d'Ascq;Kaiserslautern;Frankfurt am Main;Freiburg im Breisgau</t>
  </si>
  <si>
    <t>Institut d'Electronique de Micro√©lectronique et de Nanotechnologie (IEMN);Technische Universit√§t Kaiserslautern;Goethe-Universit√§t Frankfurt am Main;Fraunhofer Institute for Physical Measurement Techniques IPM</t>
  </si>
  <si>
    <t>60026113;60009941;60007762;60003558</t>
  </si>
  <si>
    <t>Klier J.</t>
  </si>
  <si>
    <t>Influence of Substrate Material on Radiation Characteristics of THz Photoconductive Emitters</t>
  </si>
  <si>
    <t>10.1155/2015/540175</t>
  </si>
  <si>
    <t>2-s2.0-84942908173</t>
  </si>
  <si>
    <t>['uwb applications', 'results show', 'radiating element', 'provides bandwidth', 'free space', 'blue jeans', '7 ghz']</t>
  </si>
  <si>
    <t>Blue jeans | Impedance | Return loss | UWB | Wearable</t>
  </si>
  <si>
    <t>A compact and low profile microstrip fed wearable monopole antenna is proposed for UWB applications. Wearable textile antenna uses hexagonal patch with slot as radiating element and blue jeans as substrate with relative permittivity Œµ&lt;inf&gt;r&lt;/inf&gt; = 1.6, operates in 3.7 GHz to 10.7 GHz. Simulation is done both in free space and near human body. The results show that it provides bandwidth of 7 GHz and good impedance matching.</t>
  </si>
  <si>
    <t>19676-19681</t>
  </si>
  <si>
    <t>114893147;60033058;114893147</t>
  </si>
  <si>
    <t>56884404400;6506051791;56884838400</t>
  </si>
  <si>
    <t>Krishnaveni, G.;Manimegalai, B.;Saravanya, B.</t>
  </si>
  <si>
    <t>Madurai;Tamilnadu</t>
  </si>
  <si>
    <t>Thiagarajar College of Engineering;KLNCIT</t>
  </si>
  <si>
    <t>60033058;114893147</t>
  </si>
  <si>
    <t>Krishnaveni G.</t>
  </si>
  <si>
    <t>A hexagonal monopole textile antenna for UWB applications</t>
  </si>
  <si>
    <t>2-s2.0-84942909368</t>
  </si>
  <si>
    <t>['textile substrate', 'textile antenna', 'simulated ones', 'rectangular patch', 'radiating element', 'proximity coupling', 'properly choosing', 'present study', 'paper presents', 'impedance transformer', 'ground plane', 'good agreement', 'feed lines', 'experimental results', 'electromagnetically coupled', 'dielectric substrate', 'designed aiming', 'conductive fabric', 'comparison purposes', 'coaxial probe', 'antennas fed', 'antenna fed', 'antenna bandwidth', '5 %.']</t>
  </si>
  <si>
    <t>Microstrip antennas | Proximity coupling | Textile antennas</t>
  </si>
  <si>
    <t>This paper presents a rectangular patch antenna fed by proximity coupling fabricated on textile substrate. The antenna was designed aiming at two objectives simultaneously: To facilitate the manufacture of the textile antenna and increase its operating frequency bandwidth. The antenna feeding circuit consists of a quarter wavelength impedance transformer cascaded to an open-ended transmission line, which is electromagnetically coupled to the antenna radiating element. Both impedance transformer and open-ended transmission line are realized by embedded microstrip lines and have the same width, facilitating the manufacture of the textile antenna. The antenna bandwidth can be increased by properly choosing the widths of the rectangular patch and feed lines. In the present study, the design and performance of textile rectangular patch antennas fed by proximity coupling and by coaxial probe are presented for comparison purposes. The antennas were designed for operation in the 2.45 GHz band and were fabricated using denim for the dielectric substrate and conductive fabric for the radiating element, ground plane, and feed lines. The experimental results are in good agreement with the simulated ones. The antenna fed by coaxial probe showed a fractional impedance bandwidth of 5.7% and the antennas fed by proximity coupling demonstrated bandwidths of 11.8% and 15.5%.</t>
  </si>
  <si>
    <t>SI103-SI112</t>
  </si>
  <si>
    <t>44761345300;7801412388</t>
  </si>
  <si>
    <t>Grilo, Marcus;Correra, Fatima Salete</t>
  </si>
  <si>
    <t>Grilo M.</t>
  </si>
  <si>
    <t>Rectangular patch antenna on textile substrate fed by proximity coupling</t>
  </si>
  <si>
    <t>2-s2.0-84942911315</t>
  </si>
  <si>
    <t>['wireless two', 'relay precoder', 'quantization error', 'paper analyses', 'multiple antennas', 'joint effects', 'feedback delay', 'feedback bits', 'downlink channel', 'derived based', 'conventional precoder', 'channel perfectly']</t>
  </si>
  <si>
    <t>CDI | Mean square error | Precoding | Two-way relay</t>
  </si>
  <si>
    <t>This paper analyses the performance of wireless two-way relay precoder by considering the joint effects of quantization error, feedback delay and the channel estimation error. Two source nodes S1 and S2 exchange information through an assisting relay node R. Both the source nodes S1, S2 and the relay node R are equipped with multiple antennas. A delayed and limited feedback system is considered where the receiving node knows its channel perfectly, but the transmitter is provided with only quantized and outdated information regarding the direction of the downlink channel. To analyze the performance of the relay precoder, an optimal beamforming matrix is derived based on minimizing the weighted sum minimum mean square error with relay power constraints. The performance of the precoder is analyzed by varying the feedback bits and delay. Numerical results show that the proposed precoding design outperforms the conventional precoder.</t>
  </si>
  <si>
    <t>3160-3165</t>
  </si>
  <si>
    <t>60102695;60102695</t>
  </si>
  <si>
    <t>35292562100;56884768100</t>
  </si>
  <si>
    <t>Kejalakshmi, V.;Surya Rani, V. S.</t>
  </si>
  <si>
    <t>Sivaganga</t>
  </si>
  <si>
    <t>K.L.N. College of Engineering</t>
  </si>
  <si>
    <t>Robust relay precoder with imperfect CSI</t>
  </si>
  <si>
    <t>2-s2.0-84942913049</t>
  </si>
  <si>
    <t>['xilinx xc6vlx550t', 'test results', 'reduce latency', 'proposed system', 'paper proposes', 'mimo system', 'mimo detection', 'main challenge', 'lowest latency', 'high latency', 'fpga implementation', 'best detector']</t>
  </si>
  <si>
    <t>FPGA | Hybrid QR decomposition | LTEA (Long Term Evolution Advanced) | MIMO (Multiple- Input Multiple-Output)</t>
  </si>
  <si>
    <t>In this paper proposes the reduce latency by using hybrid QR decomposition with pipelined and parallel design architecture and K-Best detector. MIMO detection, the number of antennas and the constellation order increase in order to meet high throughput requirements of emerging wireless standards, such as LTE-Advanced. The main challenge is to implement a QR decomposition process that efficiently utilizes hardware resources in the MIMO system. In hybrid QR decomposition with semi pipelined design architecture consumes more area and high latency. To overcome that, in the proposed system we used a hybrid QR decomposition algorithm with pipelined and parallel design architecture. The proposed Hybrid QR decomposition method is synthesized on Xilinx XC6VLX550T-2FF1759. Test results for the FPGA implementation, shows that the proposed design achieves the lowest latency of 100ns at 300MHz and reduces hardware area.</t>
  </si>
  <si>
    <t>18607-18611</t>
  </si>
  <si>
    <t>56884641100;55787553500;56595260100</t>
  </si>
  <si>
    <t>Backia Lakshmi, M.;Sellathambi, D.;Mary Amirtha Sagayee, G.</t>
  </si>
  <si>
    <t>Backia Lakshmi M.</t>
  </si>
  <si>
    <t>FPGA implementation of low latency hybrid QR decomposition</t>
  </si>
  <si>
    <t>2-s2.0-84942918072</t>
  </si>
  <si>
    <t>['western mediterranean', 'took place', 'study presents', 'second one', 'saral altimeters', 'radar altimetry', 'measurements interpolated', 'ibiza island', 'ibiza harbor', 'gnss data', 'gnss ).', 'five buoys', 'first one', 'exact location', 'e .,', 'crossover region', 'crossover point', 'close vicinity', 'calibration campaign', 'biases found', 'antenna height', 'altimeter bias', 'absolute calibration', '2013 ibiza', '(‚ àí3', '(‚ àí0']</t>
  </si>
  <si>
    <t>calibration | GNSS buoys | satellite altimetry | tide gauge</t>
  </si>
  <si>
    <t>This study presents the results of the 2013 Ibiza (Western Mediterranean) calibration campaign of Jason-2 and SARAL altimeters. It took place from 14 to 16 September 2013 and comprised two phases: the calibration of the GNSS (Global Navigation Satellite System) buoys to estimate the antenna height of each of them and the absolute calibration to estimate the altimeter bias (i.e., the difference of sea level measured by radar altimetry and GNSS). The first one was achieved in the Ibiza harbor at a close vicinity of the Ibiza tide gauge and the second one was performed at ‚àº 40¬†km at the northwest of Ibiza Island at a crossover point of Jason-2 and SARAL nominal groundtracks. Five buoys were used to delineate the crossover region and their measurements interpolated at the exact location of each overflight. The overflights occurred two consecutive days: 15 and 16 September 2013 for Jason-2 and SARAL, respectively. The GNSS data were processed using precise point positioning technique. The biases found are of (‚àí0.1 ¬± 0.9) and (‚àí3.1 ¬± 1.5) cm for Jason-2 and SARAL, respectively.</t>
  </si>
  <si>
    <t>219-232</t>
  </si>
  <si>
    <t>60025468-112619098;60025468-112619098;60025468-112619098-60017694;60007592;60025468-112619098-60017694;60025468-112619098-60017694;100359235;100359235;100396761;60007592;60007592;60007592;60007592;60007592;60007249;60010513;60007592</t>
  </si>
  <si>
    <t>8651675100;56387001500;6603385761;6603285417;7005562684;6602537528;6504201808;8711884700;6602803156;56884766400;57221952109;19337983100;16401294900;6701586226;56884577400;6604043565;56884818000</t>
  </si>
  <si>
    <t>Frappart, F.;Roussel, N.;Biancale, R.;Martinez Benjamin, J. J.;Mercier, F.;Perosanz, F.;Garate Pasquin, J.;Martin Davila, J.;Perez Gomez, B.;Gracia Gomez, C.;Lopez Bravo, R.;Tapia Gomez, A.;Gili Ripoll, J.;Hernandez Pajares, M.;Salazar Lino, M.;Bonnefond, P.;Valles Casanova, I.</t>
  </si>
  <si>
    <t>France;France;France;Spain;Portugal;France;Spain;Spain</t>
  </si>
  <si>
    <t>Toulouse;Paris;Nice;Barcelona;Porto;Toulouse;Madrid;Cadiz</t>
  </si>
  <si>
    <t>Observatoire Midi-Pyr√©n√©es;CNES Centre National d'Etudes Spatiales;Observatoire de la C√¥te d'Azur;Universitat Polit√®cnica de Catalunya;Universidade do Porto;Groupe de Recherche en G√©od√©sie Spatiale;Puertos del Estado;Real Instituto y Observatorio de la Armada</t>
  </si>
  <si>
    <t>60025468;60017694;60010513;60007592;60007249;112619098;100396761;100359235</t>
  </si>
  <si>
    <t>Frappart F.</t>
  </si>
  <si>
    <t>The 2013 Ibiza Calibration Campaign of Jason-2 and SARAL Altimeters</t>
  </si>
  <si>
    <t>10.1080/01490419.2015.1008711</t>
  </si>
  <si>
    <t>2-s2.0-84942918116</t>
  </si>
  <si>
    <t>['user equipment', 'ue ).', 'timing cycles', 'sub frame', 'secure transmission', 'resource complexity', 'proposed architectures', 'lte used', 'control channel', 'cfi value', 'base station', '4ghz carrier']</t>
  </si>
  <si>
    <t>AD-FMCOMMS1-EBZ | Maximum likelihood | PCFICH | Transmit diversity | Zed board</t>
  </si>
  <si>
    <t>Physical Control Format Indicator Channel (PCFICH) is one of the downlink control channels in LTE used for efficient data transmission. PCFICH is transmitted in the first OFDM symbol of each sub frame and it indicates the number of OFDM symbols used for PDCCH. Secure transmission is the main concern rather than reliability as it is a control channel. In this paper, optimal receiver architectures using maximum likelihood (ML) algorithm utilizing less hardware are proposed and implemented for decoding the CFI value. The proposed architectures are implemented in Zynq-XC7Z020 FPGA device for antennas involving transmit diversity at both the base station and User Equipment (UE). The performance of the proposed architectures is analyzed and compared with the already deigned architectures in terms of timing cycles and resource complexity. In the view of analyzing the performance of the transmission of a signal from a source to destination in a real time scenario, a system is configured to generate a signal to transmit and send it over air using 2.4GHz carrier by means of Zed Board along with analog module AD-FMCOMMS1-EBZ.</t>
  </si>
  <si>
    <t>117-122</t>
  </si>
  <si>
    <t>60070202;60070202;60070202;60033058</t>
  </si>
  <si>
    <t>55221848700;56884628600;56595190900;55378276900</t>
  </si>
  <si>
    <t>Syed Ameer Abbas, S.;Shobana, G.;Nandhini, V.;Thiruvengadam, S. J.</t>
  </si>
  <si>
    <t>Sivakasi;Madurai</t>
  </si>
  <si>
    <t>Mepco Schlenk Engineering College;Thiagarajar College of Engineering</t>
  </si>
  <si>
    <t>60070202;60033058</t>
  </si>
  <si>
    <t>Syed Ameer Abbas S.</t>
  </si>
  <si>
    <t>Design and implementation of receiver structures on transmit diversity using Zynq-XC7Z020 for LTE - CFI channel</t>
  </si>
  <si>
    <t>2-s2.0-84942919321</t>
  </si>
  <si>
    <t>['widely used', 'vitro gels', 'tested using', 'results obtained', 'muscle tissues', 'letter suggest', 'experiments show', 'electrical properties', 'antennas used']</t>
  </si>
  <si>
    <t>Microwave hyperthermia | thermotherapy</t>
  </si>
  <si>
    <t>In this letter, we propose a flexible microwave antenna applicator to induce mild hyperthermia that can be used in conjunction with chemotherapy. The antennas used were designed and tested using in vitro gels that mimic the electrical properties of human breast skin, fat, fibroglandular, and muscle tissues. Experiments show that the applicator can provide up to a 3¬∞C temperature increase within the breast to successfully achieve mild hyperthermia. The results obtained in this letter suggest that a cost-effective local hyperthermia treatment technology that can be widely used at local clinical cancer treatment centers is plausible without using expensive applicators and electromagnetic shielding rooms.</t>
  </si>
  <si>
    <t>1778-1781</t>
  </si>
  <si>
    <t>60001526;60012708;60001526;60001526;60001526;60001526;60016782;60012708-60016782;60002476</t>
  </si>
  <si>
    <t>55579588100;55583969400;24066738900;56884471600;57224265357;56883557600;57190658437;15022333800;6701565590</t>
  </si>
  <si>
    <t>Asili, Mustafa;Chen, Pu;Hood, Aaron Z.;Purser, Anna;Hulsey, Robert;Johnson, Layne;Ganesan, Adarsh Venkataraman;Demirci, Utkan;Topsakal, Erdem</t>
  </si>
  <si>
    <t>Boston;Palo Alto;Richmond;Mississippi State</t>
  </si>
  <si>
    <t>Brigham and Women's Hospital;Stanford University;Virginia Commonwealth University;Mississippi State University</t>
  </si>
  <si>
    <t>60016782;60012708;60002476;60001526</t>
  </si>
  <si>
    <t>Asili M.</t>
  </si>
  <si>
    <t>Flexible Microwave Antenna Applicator for Chemo-Thermotherapy of the Breast</t>
  </si>
  <si>
    <t>10.1109/LAWP.2015.2423655</t>
  </si>
  <si>
    <t>2-s2.0-84942929603</t>
  </si>
  <si>
    <t>['suppressed significantly', 'suppressed effectively', 'significant improvement', 'radiation efficiency', 'proposed approach', 'peak side', 'numerical examples', 'lobe levels', 'lawson method', 'genetic algorithm', 'element excitations', 'dimensional woodward', 'dimensional arrays', 'coverage area']</t>
  </si>
  <si>
    <t>DE | four-dimensional antenna arrays | pattern synthesis | time modulation</t>
  </si>
  <si>
    <t>An efficient approach based on the combination of two-dimensional Woodward-Lawson analytical method and differential evolution optimization algorithm is developed for the synthesis of irregularly shaped radiation patterns based on four-dimensional planar arrays. Owing to the time-modulation of four-dimensional arrays, the ripples in the coverage area and the side-lobe levels are suppressed effectively. By combining the two-dimensional Woodward-Lawson method and differential evolution algorithm, the optimized time sequences and element excitations can be obtained. Radiation efficiency of time-modulated planar arrays also has been optimized and a significant improvement is achieved. Considering a practical application scenario where six-bit phase shifters are employed, the peak side-lobes have been suppressed significantly by employing the genetic algorithm. Numerical examples are presented to demonstrate the effectiveness and flexibility of the proposed approach.</t>
  </si>
  <si>
    <t>429-442</t>
  </si>
  <si>
    <t>56884014400;10339818700;55645491100</t>
  </si>
  <si>
    <t>Ni, Dong;Yang, Shiwen;Nie, Zaiping</t>
  </si>
  <si>
    <t>Ni D.</t>
  </si>
  <si>
    <t>Efficient synthesis of irregularly shaped radiation patterns based on four-dimensional planar arrays and post-processing</t>
  </si>
  <si>
    <t>10.1080/02726343.2015.1084570</t>
  </si>
  <si>
    <t>2-s2.0-84942931491</t>
  </si>
  <si>
    <t>['varactor diodes', 'two modes', 'specific difference', 'simultaneously excited', 'simultaneously changed', 'ring slot', 'resonant frequencies', 'patch antenna', 'frequency reconfiguration', 'four pairs', 'capacitance values', 'antenna consists', '51 ghz']</t>
  </si>
  <si>
    <t>Circular polarization | patch antenna | reconfigurable antenna</t>
  </si>
  <si>
    <t>A novel circularly polarized (CP) patch antenna with frequency reconfiguration is presented. The antenna consists of a rectangular patch etched with a rectangular-ring slot. Four pairs of varactor diodes are symmetrically placed along the slot. Two orthogonal resonant modes of the patch antenna are simultaneously excited by a single coaxial probe feed. By varying the capacitance values of the varactor diodes with single DC voltage, the resonant frequencies of the two modes can be simultaneously changed. Moreover, by introducing a specific difference between the length and width of the rectangular-ring slot, good CP performances can be obtained over a broad frequency tuning range. A prototype was fabricated and measured. The measured results indicate that a continuously tunable CP operating frequency from 1.92 to 2.51 GHz and stable broadside radiation patterns can be achieved. The measured efficiency rises from about 47% to about 61% as the operating frequency increases from 1.92 to 2.51 GHz.</t>
  </si>
  <si>
    <t>1770-1773</t>
  </si>
  <si>
    <t>60010080;60010080;60000937</t>
  </si>
  <si>
    <t>56435163400;16044447700;42861553600</t>
  </si>
  <si>
    <t>Gu, Hui;Wang, Jianpeng;Ge, Lei</t>
  </si>
  <si>
    <t>Nanjing;Shenzhen</t>
  </si>
  <si>
    <t>Nanjing University of Science and Technology;Shenzhen University</t>
  </si>
  <si>
    <t>60010080;60000937</t>
  </si>
  <si>
    <t>Gu H.</t>
  </si>
  <si>
    <t>Circularly Polarized Patch Antenna with Frequency Reconfiguration</t>
  </si>
  <si>
    <t>10.1109/LAWP.2015.2423321</t>
  </si>
  <si>
    <t>2-s2.0-84942931731</t>
  </si>
  <si>
    <t>['various antenna', 'user configurations', 'radio enhances', 'output systems', 'low complexity', 'input multiple', 'hyper multiple', 'high complexity', 'gains near', 'fundamental idea', 'data detection', 'achieve throughput', '3gpp lte', '16 single']</t>
  </si>
  <si>
    <t>2-term neumann series | Cholesky decomposition | Hyper MIMO | LU decomposition | Near-precise matrix inversion | VLSI</t>
  </si>
  <si>
    <t>Multi-antenna systems also known as multiple-input and multiple-output (MIMO) radio enhances the coverage, capacity and reliability of wireless radio communication systems. Of considerable concern however is the huge processing complexity involved in the implementation of hyper multiple-input multiple-output systems. In order to compensate for this high complexity, high throughput VLSI implementations are necessary. In this work, we propose‚Äîto our knowledge‚Äîmatrix inversion algorithm applicable for data detection in systems having hundreds of base station antennas. The fundamental idea is to accomplish a near-precise matrix inversion technique banking on Neumann series expansion, which gains near-optimal performance even at low complexity. We present a novel VLSI architecture to compute the near-precise matrix inversion for hyper MIMO systems with various antenna/user configurations. For a 3GPP LTE-based hyper MIMO system where 16 single-antenna users send data to 256 BS antennas, our design is able to achieve throughput more than 400Mb/s.</t>
  </si>
  <si>
    <t>19208-19213</t>
  </si>
  <si>
    <t>57202987445;56884800300</t>
  </si>
  <si>
    <t>Vigneshwaran, K.;Muruganantham, T.</t>
  </si>
  <si>
    <t>Vigneshwaran K.</t>
  </si>
  <si>
    <t>Low-complexity matrix inversion algorithm for high throughput data detection in the hyper MIMO reverse channel</t>
  </si>
  <si>
    <t>2-s2.0-84942933719</t>
  </si>
  <si>
    <t>['uwb applications', 'uwb antennas', 'shaped slot', 'proposed antenna', 'original coupling', 'operating band', 'mutual coupling', 'line slot', 'isolation enhancement', 'input multiple', 'high isolation', 'good candidate', 'experiment indicates', 'compact ultrawideband', 'compact size', 'antenna possesses', '6 ghz']</t>
  </si>
  <si>
    <t>High isolation | miniaturization | multiple-input multiple-output (MIMO) antenna | ultrawideband (UWB) antenna</t>
  </si>
  <si>
    <t>A very compact ultrawideband (UWB) multiple-input multiple-output (MIMO) antenna with high isolation is presented in this letter. The proposed antenna, consisting of two UWB slot antennas, has a very compact size of 22 √ó 26 mm2, which is smaller than most of UWB antennas only with single antenna element. A T-shaped slot is etched on the ground to improve the impedance matching characteristic in the low-frequency and reduce the mutual coupling for the frequencies ‚â• 4 GHz. By etching a line slot to cancel out original coupling, isolation enhancement at the 3-4 GHz band is achieved. The antenna possesses a low mutual coupling of less than - 18dB over the operating band from 3.1-10.6 GHz. The performance of this antenna both by simulation and by experiment indicates that the proposed antenna is a good candidate for UWB applications.</t>
  </si>
  <si>
    <t>1766-1769</t>
  </si>
  <si>
    <t>55843736500;33967685100;57212942067</t>
  </si>
  <si>
    <t>Luo, Chao Ming;Hong, Jing Song;Zhong, Lin Lin</t>
  </si>
  <si>
    <t>Luo C.</t>
  </si>
  <si>
    <t>Isolation Enhancement of a Very Compact UWB-MIMO Slot Antenna with Two Defected Ground Structures</t>
  </si>
  <si>
    <t>10.1109/LAWP.2015.2423318</t>
  </si>
  <si>
    <t>2-s2.0-84942933743</t>
  </si>
  <si>
    <t>['underground magneto', 'therefore concluded', 'soil conductivity', 'significant role', 'prior publications', 'modeled accurately', 'measurement data', 'letter presents', 'inductive channels', 'experimental endeavor', 'better agreement']</t>
  </si>
  <si>
    <t>Experimental characterization | magneto induction | underground | wireless channel model</t>
  </si>
  <si>
    <t>This letter presents our experimental endeavor to characterize underground magneto-inductive channels. Specifically, a range of experiments are conducted in realistic underground environments, and the measurement data are compared with channel models established in prior publications. The channel model incorporates the impact of soil conductivity, is found in better agreement with the measurement data than models without soil conductivity included. It is therefore concluded that soil conductivity plays a significant role in underground magneto-inductive channels and must be modeled accurately.</t>
  </si>
  <si>
    <t>1782-1785</t>
  </si>
  <si>
    <t>60018273;60018273;60018273;60000060;60014723</t>
  </si>
  <si>
    <t>40761672500;41763031900;56449796000;35766462800;7402820615</t>
  </si>
  <si>
    <t>Ma, Jing;Zhang, Xiaotong;Huang, Qiwei;Cheng, Liang;Lu, Mingyu</t>
  </si>
  <si>
    <t>China;United States;United States</t>
  </si>
  <si>
    <t>Beijing;Beckley;Bethlehem</t>
  </si>
  <si>
    <t>University of Science and Technology Beijing;West Virginia University Institute of Technology;Lehigh University</t>
  </si>
  <si>
    <t>60018273;60014723;60000060</t>
  </si>
  <si>
    <t>Experimental Study on the Impact of Soil Conductivity on Underground Magneto-Inductive Channel</t>
  </si>
  <si>
    <t>10.1109/LAWP.2015.2423687</t>
  </si>
  <si>
    <t>2-s2.0-84942934992</t>
  </si>
  <si>
    <t>['uwb band', 'using hfss', 'single band', 'simulated one', 'proposed antenna', 'paper variation', 'notched characteristics', 'good agreement', 'fr4 substrate', 'fabricated antenna', 'design parameters', 'c slot', 'avoid interference', '6 ghz', '4 ghz']</t>
  </si>
  <si>
    <t>C shaped slot | Frequency notched band | HFSS | Swastik slot</t>
  </si>
  <si>
    <t>A compact printed monopole ultra-wideband (UWB) antenna with single band-notched characteristics of size 18mm √ó 12mm on FR4 substrate is proposed. The proposed antenna consists of combination of swastik and C shaped slots. This provides a wide band width from 4.4 to 10.4 GHz with single band frequency notch from 5 to 6 GHz to avoid interference of UWB band with the existing WLAN systems. In this paper variation of frequency notched characteristics are discussed by varying the lengths of C slot. The design parameters and the performance of the proposed antenna are analyzed by using HFSS. The fabricated antenna is having good agreement with the simulated one.</t>
  </si>
  <si>
    <t>19764-19769</t>
  </si>
  <si>
    <t>56825529200;56825412700;56884866100;57194710306</t>
  </si>
  <si>
    <t>Sudhakar, A.;Satyanarayana, M.;Sunil Prakash, M.;Sharma, Sudhir Kumar</t>
  </si>
  <si>
    <t>WLAN band notched UWB square monopole antenna with swastik and C shaped slot</t>
  </si>
  <si>
    <t>2-s2.0-84942935963</t>
  </si>
  <si>
    <t>['slotted c', 'pso ),', 'optimized e', 'optimization algorithms', 'notched characteristics', 'c slot', '825 ghz', '6 ghz', '484 ghz']</t>
  </si>
  <si>
    <t>Defected ground structure(DGS) | Particle swarm optimization (PSO) | Patch antenna | Ultra wide band (UWB) | WLAN</t>
  </si>
  <si>
    <t>In this paper, an optimized E-shaped patch antenna for Bluetooth (2.4-2.484 GHz) and UWB (3.1-10.6 GHz) applications with WLAN (5.15-5.825 GHz) band-notched characteristics is proposed. The dimensions of the E-shaped antenna structure is designed in addition to the position of the slotted C-shape in the Defected ground structure are optimized using recent optimization technique such as Particle Swarm Optimization (PSO), The optimization algorithms were implemented using MATLAB-software and from those optimized values E shaped patch antenna with C slot is designed using HFSS.</t>
  </si>
  <si>
    <t>563-565</t>
  </si>
  <si>
    <t>55305507800;57205433139</t>
  </si>
  <si>
    <t>Muthu, T. R.;Aishwarya, H.</t>
  </si>
  <si>
    <t>Muthu T.</t>
  </si>
  <si>
    <t>Design and analysis of an integrated antenna using particle swarm optimization technique for cognitive radio applications</t>
  </si>
  <si>
    <t>2-s2.0-84942944880</t>
  </si>
  <si>
    <t>['version 14', 'triangular patch', 'stacked configuration', 'planar antenna', 'paper proposes', 'multiband characteristics', 'multiband applications', '8 ghz', '4 ghz', '0 ),']</t>
  </si>
  <si>
    <t>Gain | HFSS 14.0 | Microstripantenna | Return loss | Triangularpatch | VSWR</t>
  </si>
  <si>
    <t>This paper proposes a design of triple frequency triangular microstrip patch antennas. Firstly, we have attempted to design a planar antenna with stacked configuration for multiband applications. The stacked configuration of triangular patch and are employed to improve the multiband characteristics. This proposed antenna comprises of two triangular shape patches with two triangular slots and excited by 50Œ© micro strip transmission line. The design is analyzed by Finite Element Method based HFSS Simulator Software (version 14.0), The simulated return losses obtained are higher than -10dB at 5.8 GHz, 6.4 GHz, 7.3 GHz respectively and it achieves good radiation pattern that may not be achievable by single antenna element.</t>
  </si>
  <si>
    <t>18585-18589</t>
  </si>
  <si>
    <t>60106377;60106377</t>
  </si>
  <si>
    <t>56884034400;25960731500</t>
  </si>
  <si>
    <t>Narayana, Bathula Lakshmi;Bhavanam, S. Nagakishore</t>
  </si>
  <si>
    <t>ANU College of Engineering and Technology</t>
  </si>
  <si>
    <t>Narayana B.</t>
  </si>
  <si>
    <t>Design &amp; simulation of triple frequency triangular patch antenna by using HFSS 14.0</t>
  </si>
  <si>
    <t>2-s2.0-84942945509</t>
  </si>
  <si>
    <t>1479/13</t>
  </si>
  <si>
    <t>['transportation analysis', 'track recording', 'preceding years', 'phone technology', 'known models', 'commuter location']</t>
  </si>
  <si>
    <t>cellular antennas | cellular-data | travel habits | travel-patterns</t>
  </si>
  <si>
    <t>This paper presents methods for inferring selected travel patterns using passive cell-phone technology. The paper handles two issues that are related to the cellular phone technology: ‚Äòzigzagging‚Äô patterns that do not represent a movement, and track recording of the closest antenna location that serves the cell-phone, which means that the information of the location of the cell-phone itself is not accurate. The home and commuter location of each user is validated at the aggregate district level. The paper shows selected results that can be used for transportation analysis, including a comparison of the results to known models from preceding years.</t>
  </si>
  <si>
    <t>93-112</t>
  </si>
  <si>
    <t>Journal of Location Based Services</t>
  </si>
  <si>
    <t>6602561719;56780477300</t>
  </si>
  <si>
    <t>Bekhor, S.;Shem-Tov, I. Blum</t>
  </si>
  <si>
    <t>Bekhor S.</t>
  </si>
  <si>
    <t>Investigation of travel patterns using passive cellular phone data</t>
  </si>
  <si>
    <t>10.1080/17489725.2015.1066515</t>
  </si>
  <si>
    <t>2-s2.0-84942982153</t>
  </si>
  <si>
    <t>['three switches', 'simulated ones', 'radiation beam', 'pattern diversities', 'paper presents', 'operating frequency', 'measured results', 'linear polarization', 'impedance bandwidth', 'good agreement', 'four patches', 'desired reconfigurability', 'acceptable gain', '55 ghz', '15 ghz']</t>
  </si>
  <si>
    <t>compound reconfigurability | frequency diversity | pattern diversity | polarization diversity | reconfigurable antennas</t>
  </si>
  <si>
    <t>This paper presents a novel, compact and simple reconfigurable antenna using coplanar waveguide feed which has frequency, polarization and pattern diversities. The basic antenna consists of four rectangular patches of dimensions 5 mm √ó 4 mm. Three switches are used to connect these four patches and with different switching modes, the desired reconfigurability is achieved. The operating frequency/band can be selected as 5.15 GHz (with 33.6% of impedance bandwidth) or 5.55 GHz (with 55% of impedance bandwidth) in two different operating modes. Reconfiguration in polarization takes place from linear polarization to right hand circular polarization and left hand circular polarization, and antenna is capable of rotating its radiation beam by ¬±180¬∞. The measured results are in good agreement with simulated ones. The antenna exhibits good return loss characteristics, acceptable gain and VSWR.</t>
  </si>
  <si>
    <t>1953-1964</t>
  </si>
  <si>
    <t>57201404229;57202624104</t>
  </si>
  <si>
    <t>Sulakshana, Ch;Anjaneyulu, L.</t>
  </si>
  <si>
    <t>Sulakshana C.</t>
  </si>
  <si>
    <t>A compact reconfigurable antenna with frequency, polarization and pattern diversity</t>
  </si>
  <si>
    <t>10.1080/09205071.2015.1068229</t>
  </si>
  <si>
    <t>2-s2.0-84942984055</t>
  </si>
  <si>
    <t>['terminal devices', 'tablets among', 'substrate metallization', 'small loop', 'slots length', 'slot radiators', 'proposed antenna', 'novel multiband', 'antenna resonates', 'additional resonances', '27 mm']</t>
  </si>
  <si>
    <t>loop radiator | multiband | multistandard | planar antenna | slot antenna</t>
  </si>
  <si>
    <t>In this article, a novel multiband-multislot planar antenna is presented. The proposed antenna is based on the small loop-and slot radiators, showing multiple resonances. The antenna is built on a substrate with a permittivity of 2.2 and a thickness of 1.27 mm. The antenna resonates at 0.84, 1.55, 2.5 and 4.8 GHz behaving with quasi-omnidirectional radiation patterns, which can be employed in the state of the art automotive technology, laptops and tablets among other terminal devices. The resonances can be shifted to lower or higher frequencies depending on the slots length and width, as well as the magnetic coupling among them. Moreover, additional resonances can be introduced by etching new slots on the substrate metallization.</t>
  </si>
  <si>
    <t>2066-2079</t>
  </si>
  <si>
    <t>60017323;60019176;60019176;60017323</t>
  </si>
  <si>
    <t>6603303251;8238765700;13908384600;25958056100</t>
  </si>
  <si>
    <t>Jardon-Aguilar, Hildeberto;Tirado-Mendez, Jose Alfredo;Pena-Rivero, Raul;Flores-Leal, Ruben</t>
  </si>
  <si>
    <t>Multiband-multislot planar antenna based on small loop-radiator</t>
  </si>
  <si>
    <t>10.1080/09205071.2015.1079506</t>
  </si>
  <si>
    <t>2-s2.0-84942985392</t>
  </si>
  <si>
    <t>['z planes', 'radiating plate', 'prototype antenna', 'power beamwidths', 'measured results', 'measured gain', 'flat antenna', 'enhance bandwidth', 'cp radiation', 'circularly polarized', 'article presents', 'air gap', '90 dbic']</t>
  </si>
  <si>
    <t>annular-ring slot | capacitively coupled feed | circularly polarized | truncated corners | UHF RFID</t>
  </si>
  <si>
    <t>This article presents a circularly polarized (CP) flat antenna with truncated corners using the capacitively coupled feed technique for UHF RFID applications. A radiating plate, an air gap and a ground plane constitute the antenna. The reverse-arc shape truncated corners are utilized to generate a CP radiation and the suspended structure antenna using the capacitively coupled feed technique is adopted to enhance bandwidth. A prototype antenna was fabricated and its measured results were 13% for the bandwidth and 11.54% for the 3-dB axial ratio (AR) bandwidth. The half-power beamwidths of the left hand circular polarization on x-y and x-z planes were both greater than. The measured gain on the UHF RFID system was greater than 5.90 dBic.</t>
  </si>
  <si>
    <t>2052-2065</t>
  </si>
  <si>
    <t>55014200000;6603712247</t>
  </si>
  <si>
    <t>Boonying, Komkris;Phongcharoenpanich, Chuwong</t>
  </si>
  <si>
    <t>Boonying K.</t>
  </si>
  <si>
    <t>Circularly-polarized capacitively-fed UHF-RFID antenna with truncated reverse-arc shape</t>
  </si>
  <si>
    <t>10.1080/09205071.2015.1078749</t>
  </si>
  <si>
    <t>2-s2.0-84942985955</t>
  </si>
  <si>
    <t>['visibility cone', 'paper introduces', 'isoflux coverage', 'evolutionary multi', 'earth surface', 'different number', 'antenna elements', 'angular separation', '100 ¬∞.']</t>
  </si>
  <si>
    <t>DEMO | sparse concentric rings array | wide isoflux radiation</t>
  </si>
  <si>
    <t>This paper introduces the design of sparse concentric rings array for isoflux coverage to Earth surface over a visibility cone of more than 100¬∞. This design of concentric rings antenna array considers the optimization of the angular separation between the antenna elements and the amplitude excitation across the array in order to generate the characteristics of the desired isoflux radiation. Simulation results using an evolutionary multi-objective optimization method are provided in this document. Furthermore, an analysis of several design cases of sparse concentric rings array for wide isoflux patterns considering a different number of antenna elements for Low Earth Orbit satellites is achieved.</t>
  </si>
  <si>
    <t>1983-2001</t>
  </si>
  <si>
    <t>60005618;60032563;60005618;60019607</t>
  </si>
  <si>
    <t>53879724900;8392629300;14625940700;26325144000</t>
  </si>
  <si>
    <t>Ibarra, Miguel;Panduro, Marco A.;Andrade, √Ångel G.;Reyna, Alberto</t>
  </si>
  <si>
    <t>Mexico;Mexico;Mexico</t>
  </si>
  <si>
    <t>Ensenada;Ciudad Victoria;Ensenada</t>
  </si>
  <si>
    <t>Centro de Investigacion Cientifica y de Educacion Superior de Ensenada;Universidad Aut√≥noma de Tamaulipas;Universidad Aut√≥noma de Baja California</t>
  </si>
  <si>
    <t>60032563;60019607;60005618</t>
  </si>
  <si>
    <t>Ibarra M.</t>
  </si>
  <si>
    <t>Design of sparse concentric rings array for LEO satellites</t>
  </si>
  <si>
    <t>10.1080/09205071.2015.1072479</t>
  </si>
  <si>
    <t>2-s2.0-84942990807</t>
  </si>
  <si>
    <t>['spectral components', 'phase deviation', 'continuous 0', '5 db', '2 ¬∞', '15 ghz']</t>
  </si>
  <si>
    <t>Fourier-domain optical processor | Microwave photonic phase shifter | Optically controlled beamforming</t>
  </si>
  <si>
    <t>Programmable RF photonic phase shifter that can achieve a full 360¬∞ phase shift with little RF signal amplitude variation and low phase noise (PN) is presented. It is based on a two-dimensional (2D) Fourier-domain optical processor (FD-OP) which comprises an array liquid crystal on silicon (LCoS) pixels to control the amplitude and phase of the spectral components by programming. It can realize multiple photonic RF phase shifters simultaneously applied in optical controlled phased array antennas. Experimental results show the RF phase shifter can achieve a continuous 0-360¬∞ phase shift with low amplitude variation of &lt;2.5 dB and a phase deviation of &lt;2¬∞ at 15 GHz.</t>
  </si>
  <si>
    <t>115-118</t>
  </si>
  <si>
    <t>Optical Fiber Technology</t>
  </si>
  <si>
    <t>60029380;60016930;60016930;60016930;60016930;60016930</t>
  </si>
  <si>
    <t>55885224000;12783443000;55487385400;37074678000;57173287800;7202449031</t>
  </si>
  <si>
    <t>Wei, Yongfeng;Huang, Shanguo;Gao, Xinlu;Gao, Chao;Wang, Qian;Gu, Wanyi</t>
  </si>
  <si>
    <t>Hohhot;Beijing</t>
  </si>
  <si>
    <t>Inner Mongolia University China;Beijing University of Posts and Telecommunications</t>
  </si>
  <si>
    <t>60029380;60016930</t>
  </si>
  <si>
    <t>Wei Y.</t>
  </si>
  <si>
    <t>Programmable RF photonic phase shifters based on FD-OP for optically controlled beamforming</t>
  </si>
  <si>
    <t>S1068520015000723</t>
  </si>
  <si>
    <t>10.1016/j.yofte.2015.05.010</t>
  </si>
  <si>
    <t>2-s2.0-84942991238</t>
  </si>
  <si>
    <t>['ventilation systems', 'smart meters', 'sensor part', 'particular application', 'overall building', 'optimal control', 'offered approach', 'next decade', 'monitoring system', 'integrated solutions', 'including interaction', 'existing system', 'dynamic control', 'difficult tasks', 'developed solution', 'data coding', 'article deals', 'antenna designs']</t>
  </si>
  <si>
    <t>apartment heating and ventilation | cumulative temperature | sensors | system monitoring | temperature measurements | wireless sensor systems</t>
  </si>
  <si>
    <t>Smart meters will be at the centre of the integrated solutions, including interaction with other networks in the next decade. The developed solution for multi-apartment building ventilation and heating parameter monitoring aims to increase energy efficiency and optimal control of the existing system. Dynamic control of heat and ventilation systems, heat loss detection, calculation and mitigation, and individual heat energy accounting are difficult tasks to accomplish. This article deals with the data transmission system using battery powered ISM band radio transmitters. The temperature measurement sensors with cumulative temperature reading are used as sensor part for this solution. The offered approach to monitoring system is used for overall building and individual apartment monitoring. Data coding and antenna designs are explained for this particular application.</t>
  </si>
  <si>
    <t>32-42</t>
  </si>
  <si>
    <t>Latvian Journal of Physics and Technical Sciences</t>
  </si>
  <si>
    <t>115494292;60071057;60071057;115494292;60071057</t>
  </si>
  <si>
    <t>56888800300;55637698500;24438414500;56741303900;43762395000</t>
  </si>
  <si>
    <t>Isakovs, V.;Kondratjevs, K.;Kunicina, N.;Freliha, B.;Zabasta, A.</t>
  </si>
  <si>
    <t>Latvia;Latvia</t>
  </si>
  <si>
    <t>Riga;Riga</t>
  </si>
  <si>
    <t>Riga Technical University;Kipsala-Zunds Ltd</t>
  </si>
  <si>
    <t>60071057;115494292</t>
  </si>
  <si>
    <t>Isakovs V.</t>
  </si>
  <si>
    <t>Development of dynamically optimized wireless transmission system for wireless sensor networks in highrise apartment building heating systems</t>
  </si>
  <si>
    <t>10.1515/lpts-2015-0021</t>
  </si>
  <si>
    <t>2-s2.0-84943179443</t>
  </si>
  <si>
    <t>['show advantages', 'radiating source', 'proposed model', 'paper presents', 'neural model', 'dimensional direction', 'comparison results', 'ann model']</t>
  </si>
  <si>
    <t>Coherent sources | Direction of arrival estimation | Neural networks | Rectangular antenna array</t>
  </si>
  <si>
    <t>This paper presents an artificial neural network (ANN)-based model for two-dimensional direction of arrival (DOA) estimation of two coherent sources. The proposed model is composed of two neural networks, one for each radiating source. Datasets for training and testing of the neural model are formed assuming narrowband signal model and a 4 √ó 4 rectangular antenna array at the receiver. Unlike MUSIC algorithm with the spatial smoothing pre-processing (SSP) scheme, the ANN model is available to separate two closely spaced coherent sources. Comparison results are presented to show advantages of the neural model both in terms of accuracy and speed of calculation.</t>
  </si>
  <si>
    <t>International Journal of Reasoning-based Intelligent Systems</t>
  </si>
  <si>
    <t>60068806;60068806;60068806;60068806;60175855</t>
  </si>
  <si>
    <t>55029642100;35576726900;6506866609;35568639700;55026465400</t>
  </si>
  <si>
    <t>Agatonoviƒá, Marija;Stankoviƒá, Zoran;Donƒçov, Neboj≈°a;Milovanoviƒá, Bratislav;Milovanoviƒá, Ivan</t>
  </si>
  <si>
    <t>Serbia;Serbia</t>
  </si>
  <si>
    <t>Belgrade;Nis</t>
  </si>
  <si>
    <t>Singidunum University;University of Ni≈°</t>
  </si>
  <si>
    <t>60175855;60068806</t>
  </si>
  <si>
    <t>Agatonoviƒá M.</t>
  </si>
  <si>
    <t>Neural network model for 2D DOA estimation of two coherent sources</t>
  </si>
  <si>
    <t>10.1504/IJRIS.2015.070914</t>
  </si>
  <si>
    <t>2-s2.0-84943190586</t>
  </si>
  <si>
    <t>['√ ó', 'well known', 'stable performance', 'size problem', 'proposed antenna', 'patch antenna', 'also designed', '60 mm']</t>
  </si>
  <si>
    <t>As is well known, the global navigation satellite system (GNSS) antenna always suffers from the size problem. The authors' propose that two shorting probes in parallel are loaded on a patch antenna and a dual-band compact GNSS antenna, which has a smaller electrical size of only 60 mm (0.23Œª) √ó 60 mm √ó18 mm (0.07Œª) √ó (Œª being the wavelength in free space). A dual-layer feed network is also designed to achieve circular polarised radiation. Simulated and measured results show that the proposed antenna has good and stable performance over both dual operating bands.</t>
  </si>
  <si>
    <t>1559-1560</t>
  </si>
  <si>
    <t>56195602700;9532974500;36071625800</t>
  </si>
  <si>
    <t>Sun, Chao;Zheng, Huili;Liu, Ying</t>
  </si>
  <si>
    <t>Sun C.</t>
  </si>
  <si>
    <t>Compact dual-band circularly polarised GNSS antenna</t>
  </si>
  <si>
    <t>10.1049/el.2015.1920</t>
  </si>
  <si>
    <t>2-s2.0-84943239105</t>
  </si>
  <si>
    <t>['standard 2', 'profile antenna', 'intricate three', 'ground plane', 'experimentally validated']</t>
  </si>
  <si>
    <t>conducting (AMC) ground plane is presented and is fully fabricated using multi-material additive manufacturing. It is shown that combining standard fused deposition modelling with conductive microdispensing printing enable one to realise mechanically robust antenna systems that contain spatially variable dielectric properties and intricate three-dimensional conducting networks. To illustrate this capability, a low-profile antenna is designed, fabricated, and experimentally validated, consisting of a standard 2.6 GHz half wavelength printed dipole, balun, and AMC ground plane.</t>
  </si>
  <si>
    <t>1561-1562</t>
  </si>
  <si>
    <t>60023004;60023004;60023004;60023004</t>
  </si>
  <si>
    <t>54400374300;57132860300;7202350129;7003863537</t>
  </si>
  <si>
    <t>Pa, P.;Larimore, Z.;Parsons, P.;Mirotznik, M.</t>
  </si>
  <si>
    <t>Newark</t>
  </si>
  <si>
    <t>University of Delaware</t>
  </si>
  <si>
    <t>Pa P.</t>
  </si>
  <si>
    <t>Multi-material additive manufacturing of embedded low-profile antennas</t>
  </si>
  <si>
    <t>10.1049/el.2015.2186</t>
  </si>
  <si>
    <t>2-s2.0-84943247787</t>
  </si>
  <si>
    <t>['superior performance', 'ring resonators', 'results show', 'radiation features', 'proposed strategy', 'proposed design', 'novel technique', 'normal direction', 'microstrip antenna', 'hybrid ground', 'dramatically reduced', 'antenna irradiated', 'acceptable effect', '20 ghz', '11 db']</t>
  </si>
  <si>
    <t>A novel technique for wideband radar cross-section (RCS) reduction of a microstrip antenna, with the radiating performance preserved at the same time, is proposed and investigated. The design is based on replacing the solid metal ground with the hybrid ground, which consists of suitable compact split-ring resonators. The antenna irradiated by both transverse-electric and transverse-magnetic polarised waves in the normal direction is analysed and investigated. Results show that RCS is dramatically reduced over a wide frequency range from 2 to 20 GHz. By comparison, remarkable RCS reduction of about 11 dB at 20 GHz can be obtained by the proposed strategy. Based on the acceptable effect on radiation features and prominent RCS reduction, the superior performance and reliability of the proposed design are demonstrated.</t>
  </si>
  <si>
    <t>1608-1609</t>
  </si>
  <si>
    <t>56086290100;36071625800;56504176600;7203001464</t>
  </si>
  <si>
    <t>Hao, Yuwen;Liu, Ying;Li, Kun;Gong, Shuxi</t>
  </si>
  <si>
    <t>Hao Y.</t>
  </si>
  <si>
    <t>Wideband radar cross-section reduction of microstrip patch antenna with split-ring resonators</t>
  </si>
  <si>
    <t>10.1049/el.2015.1725</t>
  </si>
  <si>
    <t>2-s2.0-84943253487</t>
  </si>
  <si>
    <t>['te31 ).', 'te11 mode', 'reflector antennas', 'new technique', 'multiple waveguides', 'excitation network']</t>
  </si>
  <si>
    <t>A new technique for exciting the TE11 mode in a number of concentric coaxial waveguides is described. The excitation network is logperiodic and is designed to integrate a frequency multiplexing structure together with suppression of higher order modes (TE21 and TE31). The excitation network enables the implementation of very wide band nested coaxial feeds for reflector antennas where multiple waveguides are fed from a common input port. An excitation network providing continuous coverage over a 1-8 GHz frequency range was built and tested in a three-band coaxial waveguide feed.</t>
  </si>
  <si>
    <t>1580-1582</t>
  </si>
  <si>
    <t>60012967;60009839;60012967;60009839;60012967</t>
  </si>
  <si>
    <t>57212371205;7003557448;57212152961;6603062067;57207130231</t>
  </si>
  <si>
    <t>Johnson, A. M.;Landecker, T. L.;Johnson, T.;Veidt, B. G.;Du, X.</t>
  </si>
  <si>
    <t>Kelowna;Ottawa ON,</t>
  </si>
  <si>
    <t>University of British Columbia Okanagan;National Research Council Canada</t>
  </si>
  <si>
    <t>60012967;60009839</t>
  </si>
  <si>
    <t>Johnson A.M.</t>
  </si>
  <si>
    <t>Frequency multiplexing excitation network for ultra-wideband coaxial waveguide feeds</t>
  </si>
  <si>
    <t>10.1049/el.2015.2419</t>
  </si>
  <si>
    <t>2-s2.0-84943260068</t>
  </si>
  <si>
    <t>['wideband antennas', 'transmission coefficients', 'time difference', 'realistic mri', 'priori information', 'free space', 'based time']</t>
  </si>
  <si>
    <t>In radar-based time-domain head imaging, a priori information on the effective dielectric constants from the antennas' perspective with respect to different head pixels is needed to map the significant scatterrers inside the head. A microwave-based head imaging technique, which utilises a model for the effective dielectric constant as a function of the antenna's position and imaged point inside the head, is presented. To build that model, a realistic MRI-derived numerical head surrounded by an array of wideband antennas is implemented in a full-wave electromagnetic solver. The time difference of arrival between transmission coefficients in free space and inside the head is calculated at different head pixels and used to evaluate the effective dielectric constant at those pixels. The model is validated on two different head phantoms and used to accurately detect different brain strokes.</t>
  </si>
  <si>
    <t>1574-1576</t>
  </si>
  <si>
    <t>38361954300;6603836683;13404674100</t>
  </si>
  <si>
    <t>Mohammed, B. J.;Bialkowski, K. S.;Abbosh, A. M.</t>
  </si>
  <si>
    <t>Mohammed B.</t>
  </si>
  <si>
    <t>Radar-based time-domain head imaging using database of effective dielectric constant</t>
  </si>
  <si>
    <t>10.1049/el.2015.1376</t>
  </si>
  <si>
    <t>2-s2.0-84943262093</t>
  </si>
  <si>
    <t>['transmission formulas', 'thin nano', 'thickness influence', 'theoretic model', 'suppressed transmission', 'strip array', 'strip antenna', 'skin depth', 'single ultra', 'single nano', 'reflection spectra', 'photonic devices', 'phase matching', 'periodic array', 'nanostrip antennas', 'initially leads', 'incident field', 'explain systematically', 'displacement current', 'clear analysis', 'also reflected']</t>
  </si>
  <si>
    <t>Recently, ultra-thin nano-strip antenna (thinner than skin depth) has attracted extensive attention as a key structure unit of metasurface. It can be used to realize anomalous enhanced reflection and absorption, as well as suppressed transmission, which has been used in photonic devices. However, there is still a lack of clear analysis to explain systematically these phenomena. In this paper, we present the concept of phase matching between the displacement current and the incident field, which initially leads to the anomalous scattering property of a single ultra-thin nano-strip antenna. Base on the property of a single nano-strip, we study the coupling of multi-nanostrip antennas and demonstrate that the randomized and periodic array of nano-strips have the same anomalous reflection spectrum. The phase matching is also reflected in the theoretic model, from which the reflection and transmission formulas for nano-strip array are derived. The formulas successfully predict the thickness influence on the reflection spectra of a periodic array. Our results can promote the development of ultra-thin nano-strip based metasurfaces.</t>
  </si>
  <si>
    <t>1369-1376</t>
  </si>
  <si>
    <t>60016521;60016521;60016521;60016521-60121655;60121655;60016521</t>
  </si>
  <si>
    <t>56178759500;56604398000;22837368900;9943040600;57145423600;7402574932</t>
  </si>
  <si>
    <t>Hu, Dejiao;Wang, Ping;Zhang, Zhiyou;Pang, Lin;Kim, Sungwoon;Du, Jinglei</t>
  </si>
  <si>
    <t>San Diego;Chengdu</t>
  </si>
  <si>
    <t>The Electrical and Computer Engineering Department;Sichuan University</t>
  </si>
  <si>
    <t>60121655;60016521</t>
  </si>
  <si>
    <t>Hu D.</t>
  </si>
  <si>
    <t>Anomalous reflection in the ultra-thin nano-strip antenna induced by incident field and displacement current phase matching</t>
  </si>
  <si>
    <t>10.1364/JOSAB.32.001369</t>
  </si>
  <si>
    <t>2-s2.0-84943262240</t>
  </si>
  <si>
    <t>['xenon gas', 'wireless nonfloating', 'traditional structures', 'thermal sensors', 'stacking material', 'stacking layer', 'silicon substrate', 'rectangular chamber', 'quickest one', 'proposed ideas', 'previous ones', 'nonlinear effects', 'nonlinear effect', 'new one', 'life cycle', 'larger accelerations', 'hemicylindrical chamber', 'grooved chamber', 'g );', 'flexible substrate', 'co2 without', 'always better', 'aluminum nitride', 'also made', '310 œºs']</t>
  </si>
  <si>
    <t>Accelerometer | Nonfloating type | Radio frequency identification (RFID) | Stacking material | Thermal convection</t>
  </si>
  <si>
    <t>In this research, we propose a wireless nonfloating-type thermal convection accelerometer. The heaters and thermal sensors of the accelerometer were made on a flexible substrate with a stacking layer (aluminum nitride of 1 mm thickness), and it is different from traditional structures with a grooved chamber in the silicon substrate. Thus, one can integrate it and a wireless radio frequency identification (RFID) antenna on the same substrate, making it easy for fabrication and use. Moreover, xenon gas was applied to avoid the oxidizing effect produced by the previous ones with CO2 or air to increase the heater's reliability and life cycle. The performances of a traditional rectangular chamber with xenon or CO2 without a stacking layer had nonlinear effects. However, the cases with a stacking layer and xenon gas are always better. Both sensitivity and response time comparisons with a rectangular chamber, a stacking material, and filled by CO2 were also made (sensitivity: 0.182 ¬∞C/G); the sensitivity of the new one with a hemicylindrical chamber, xenon gas, and stacking layer was better (0.227 ¬∞C/G) and without a nonlinear effect in larger accelerations. Besides, the response times using either the hemicylindrical chamber and/or xenon gas were faster than those with the rectangular chamber and CO2 (600 Œºs). The quickest one is 310 Œºs by applying the proposed ideas.</t>
  </si>
  <si>
    <t>651-662</t>
  </si>
  <si>
    <t>Sensors and Materials</t>
  </si>
  <si>
    <t>60008286;60008286;60008286;60008286</t>
  </si>
  <si>
    <t>7501721767;57080382200;56890035200;56889886100</t>
  </si>
  <si>
    <t>Lin, Jium Ming;Lin, Cheng Hung;Yang, Meng Hsuan;Lin, Chia Hsien</t>
  </si>
  <si>
    <t>A novel radio frequency identification (RFID)-based thermal convection nonfloating-type accelerometer with stacking layers under heater and thermal sensors</t>
  </si>
  <si>
    <t>10.18494/SAM.2015.1102</t>
  </si>
  <si>
    <t>2-s2.0-84943278717</t>
  </si>
  <si>
    <t>['zero isi', 'traditional systems', 'suitable receiver', 'scheme avoids', 'rician factor', 'random signs', 'multipath environment', 'multipath channel', 'intersymbol interference', 'hadamard codes', 'end performance', 'design scheme', 'consecutive symbols', 'complex detectors', 'cdma systems', 'become one', 'avoid isi', 'authors propose', 'antenna diversity', 'also studied']</t>
  </si>
  <si>
    <t>Code division multiple access (CDMA) based on spread spectrum technique has become one of the most important multiple access technologies in contemporary communication systems. The properties of spreading codes largely govern the performance of CDMA systems. Therefore, CDMA can insure interference free operation when code design methodology takes into account of major impairing factors such as intersymbol interference (ISI), asynchronous transmission and random signs in consecutive symbols. In this study, the authors propose a design scheme for CDMA signal reception with zero ISI in the multipath environment. Cyclic shift property of maximal length sequence (m-sequence) is utilised in the design to avoid ISI. The proposed scheme exploits inherent diversity present in the multipath channel and can be seen as antenna diversity. This scheme avoids the use of complex detectors and the performance is compared by simulations with conventional CDMA system using Walsh-Hadamard codes and m-sequence. The impact of the Rician factor on the end-to-end performance is also studied in detail and suitable receiver to be used has been suggested for different fading scenarios. Simulations results presented indicate that the proposed scheme provides superior performance over traditional systems.</t>
  </si>
  <si>
    <t>1924-1931</t>
  </si>
  <si>
    <t>60105724;60080495</t>
  </si>
  <si>
    <t>56520218100;36810974000</t>
  </si>
  <si>
    <t>Lenty Stuwart, S.;Tamil Selvi, S. T.</t>
  </si>
  <si>
    <t>Nagercoil;Kovilpatti</t>
  </si>
  <si>
    <t>University College of Engineering Nagercoil;National Engineering College, Kovilpatti</t>
  </si>
  <si>
    <t>Lenty Stuwart S.</t>
  </si>
  <si>
    <t>Zero intersymbol interference multiuser system: A new architecture utilising m-sequence cyclic property</t>
  </si>
  <si>
    <t>10.1049/iet-com.2014.1121</t>
  </si>
  <si>
    <t>2-s2.0-84943279319</t>
  </si>
  <si>
    <t>['terahertz beam', 'signal pads', 'pixel integrated', 'performance uniformity', 'patch antenna', 'parasitic antenna', 'operating frequency', 'metallic shield', 'interconnection lines', 'illumination area', 'detector pixel', 'detect signals', 'bonding wires', 'also demonstrated']</t>
  </si>
  <si>
    <t>The performance uniformity of each pixel integrated with a patch antenna in a terahertz plasmon detector array is very important in building the large array necessary for a real-time imaging system. We found a parasitic antenna effect in the terahertz plasmon detector whose response is dependent on the position of the detector pixel in the illumination area of the terahertz beam. It was also demonstrated that the parasitic antenna effect is attributed to the physical structure consisting of signal pads, bonding wires, and interconnection lines on a chip and a printed circuit board. Experimental results show that the performance of the detector pixel is determined by the sum of the effects of each parasitic antenna and the on-chip integrated antenna designed to detect signals at the operating frequency. The parasitic antenna effect can be minimized by blocking the interconnections with a metallic shield.</t>
  </si>
  <si>
    <t>60068700;60068700;60103153;60103153;60068700</t>
  </si>
  <si>
    <t>56465196100;57226695082;57139794400;36573863300;7405946474</t>
  </si>
  <si>
    <t>Yang, Jong Ryul;Lee, Woo Jae;Ryu, Min Woo;Kim, Kyung Rok;Han, Seong Tae</t>
  </si>
  <si>
    <t>Ulsan;Changwon</t>
  </si>
  <si>
    <t>Ulsan National Institute of Science and Technology;Korea Electrotechnology Research Institute</t>
  </si>
  <si>
    <t>60103153;60068700</t>
  </si>
  <si>
    <t>Yang J.R.</t>
  </si>
  <si>
    <t>Parasitic antenna effect in terahertz plasmon detector array for real-time imaging system</t>
  </si>
  <si>
    <t>10.7567/JJAP.54.102001</t>
  </si>
  <si>
    <t>2-s2.0-84943303206</t>
  </si>
  <si>
    <t>['wing counterpart', 'typical missions', 'therefore performed', 'theoretical study', 'stall prediction', 'restrict maneuvering', 'primary purpose', 'potentially lead', 'parametric sweeps', 'parameter gradient', 'model considers', 'longer endurance', 'loiter may', 'limit wingspans', 'lift adjustments', 'flight mass', 'findings show', 'confined spaces', 'biplane configurations', 'based optimizations', 'banked flight', 'approximately 400', '200 g']</t>
  </si>
  <si>
    <t>Typical missions of micro aerial vehicles include remote sensing tasks in confined spaces, which limit wingspans and restrict maneuvering. Under these conditions, loiter may be limited by reduced endurance brought about by the increased power needs that may accompany wingspan and turning radius restrictions. A theoretical study was therefore performed with the primary purpose to explore aircraft configurations that are more suitable for such constrained flight domains. The theoretical performance model used for this investigation is based on a higher-order potential flow method that uses a table√¢‚Ç¨"lookup routine for profile drag prediction and section-lift adjustments for stall prediction. The model considers the increased lift needs during banked flight. Based on this flight performance model, parametric sweeps and multi-parameter gradient-based optimizations were applied to explore those micro aerial vehicle configurations that have minimum power requirements. Typical midspan chord Reynolds numbers ranged from below 100,000 to approximately 400,000. The findings show that, based on a flight mass of 200 g, a wingspan of 0.5 m, and turning radius restricted to 3.2 m, biplane configurations have minimum power requirements that potentially lead to 30% longer endurance than their single-wing counterpart.</t>
  </si>
  <si>
    <t>1575-1585</t>
  </si>
  <si>
    <t>Journal of Aircraft</t>
  </si>
  <si>
    <t>60030838;60028590</t>
  </si>
  <si>
    <t>6507733886;57210534593</t>
  </si>
  <si>
    <t>Bramesfeld, G√∂tz;Malik, Arif</t>
  </si>
  <si>
    <t>Toronto;St. Louis</t>
  </si>
  <si>
    <t>Ryerson University;St. Louis University</t>
  </si>
  <si>
    <t>Bramesfeld G.</t>
  </si>
  <si>
    <t>Micro aerial vehicles in confined spaces: Are two wings better than one?</t>
  </si>
  <si>
    <t>10.2514/1.C033012</t>
  </si>
  <si>
    <t>2-s2.0-84943311529</t>
  </si>
  <si>
    <t>['work together', 'realized isolation', 'operating bands', 'omnidirectional performance', 'gain total', 'fr4 substrate', 'enhance isolation', 'antenna consists', 'also well', '88 ghz', '8 ghz', '725 ghz', '71 ghz', '5 ghz', '32m 73', '22 db', '2 db', '15 db']</t>
  </si>
  <si>
    <t>A triband MIMO antenna used for gsm1800/td-scdma/lte/wi-max/wiLan/wifi has been proposed in this paper. The design with the size of 32m 73.6mm is fabricated on FR4 substrate (thickness is 1.6 mm). This antenna consists of two reversed monopole meandered radiators and defected ground structure which work together to achieve impedance match and enhance isolation for all operating bands. According to the subsequent measured results, the working frequency domains are at gsm1800 (1.71 GHz-1.88 GHz), td-scdma (1.88 GHz-2.025 GHz), lte (2.1-2.35, 2.48-2.51), wi-max (3.5 GHz, 5.5 GHz), wiLan (5.725 GHz-5.8 GHz), and wifi (5.8 GHz-5.88 GHz) approximately. Besides, the measured radiation patterns (gain total) are also well at these working frequency domains and the omnidirectional performance has been achieved for the reversed MIMO antenna array. Furthermore, the realized isolation is more than 15 dB, 24.2 dB, and 22 dB at the first, the second, and the third working frequency band, respectively.</t>
  </si>
  <si>
    <t>60019533;60005244</t>
  </si>
  <si>
    <t>24072614000;55757237900</t>
  </si>
  <si>
    <t>Xu, Fang;Ju, Mu</t>
  </si>
  <si>
    <t>Tianjin;Nanjing</t>
  </si>
  <si>
    <t>Tianjin University;Southeast University</t>
  </si>
  <si>
    <t>Xu F.</t>
  </si>
  <si>
    <t>A MIMO reversed antenna array design for gsm1800/td-scdma/LTE/wi-max/wiLan/wifi</t>
  </si>
  <si>
    <t>10.1155/2015/805901</t>
  </si>
  <si>
    <t>2-s2.0-84943311791</t>
  </si>
  <si>
    <t>['utilize fr', 'three orders', 'three iterations', 'sierpinski structure', 'sierpinski fractal', 'results show', 'reflection coefficients', 'radiation patterns', 'proposed antennas', 'microwave substrate', 'geometrical self', 'dual bands', 'beam directions', 'around 2', 'antennas operate', 'antenna plane', '5 ghz', '3rd order', '1st order']</t>
  </si>
  <si>
    <t>Fractal patch antennas based on the Sierpinski structure are studied in this paper. The antennas operate at dual bands (around 2 and 5 GHz) and are designed to steer the beam directions at around 5 GHz band (the first harmonic). The antennas use reconfigurable triple feeds on the same antenna plane to have three beam directions. The same scale factor defines the geometrical self-similarity of the Sierpinski fractal. The proposed antennas are fabricated through three iterations from 1st order to 3rd order and utilize FR-4 (Œµr = 4.4) for the microwave substrate. The performances of the antennas, such as reflection coefficients and radiation patterns are verified by simulation and measurement. The results show that the properties of the proposed antennas in three orders are similar.</t>
  </si>
  <si>
    <t>Dual band and beam-steering antennas using reconfigurable feed on sierpinski structure</t>
  </si>
  <si>
    <t>10.1155/2015/492710</t>
  </si>
  <si>
    <t>2-s2.0-84943327855</t>
  </si>
  <si>
    <t>['space gains', 'proposed antenna', 'military application', 'introducing slits', 'ground plane', 'found satisfactory', 'body performance', 'additional miniaturisation', '69 ghz', '51 ghz', '4 ghz', '1 dbi']</t>
  </si>
  <si>
    <t>A compact substrate integrated waveguide (SIW) based wearable triband leather antenna, designed for optimal on-body performance in the 2.4 GHz (ISM), 3.51 GHz (WiMAX) and 4.69 GHz (Military application) bands is proposed. By using brass eyelets and a combination of conducting and non-conductive leather materials, a substrate integrated waveguide cavity with a ground plane is realised. The antenna is very compact, flexible and directs radiation away from the wearer. Additional miniaturisation is achieved by introducing slits. The free space performance in the bands is found satisfactory with measured impedance bandwidths of 11, 7 and 5%, maximal measured free-space gains of 1.1, 0.9 and 2.1 dBi, and efficiencies of 71.3%, 68.2% and 76.5% achieved for the proposed antenna.</t>
  </si>
  <si>
    <t>1563-1564</t>
  </si>
  <si>
    <t>Mandal, B.;Parui, S. K.</t>
  </si>
  <si>
    <t>Wearable tri-band SIW based antenna on leather substrate</t>
  </si>
  <si>
    <t>10.1049/el.2015.2559</t>
  </si>
  <si>
    <t>2-s2.0-84943327980</t>
  </si>
  <si>
    <t>['vital component', 'urban settlements', 'urban growth', 'urban development', 'urban boundary', 'square distribution', 'specific economic', 'spatiostatistical models', 'social features', 'satellite images', 'satellite imagery', 'results achieved', 'remote sensing', 'present study', 'population process', 'political policies', 'negative degree', 'multidimensional spatial', 'human societies', 'high degree', 'future planning', 'basic requirements', 'bandar abbas', 'attribute data', 'also used', 'aerial photos', '5 periods']</t>
  </si>
  <si>
    <t>Bandar Abbas | Iran | Remote sensing | Spatio-statistical models | Urban growth | Urban sprawl</t>
  </si>
  <si>
    <t>Today, urban growth is a multidimensional spatial and population process in which cities and urban settlements are considered as centers of population focus owing to their specific economic and social features, which form a vital component in the development of human societies. The analysis of urban growth using spatial and attribute data of the past and present, is regarded as one of the basic requirements of urban geographical studies, future planning as well as the establishment of political policies for urban development. Mapping, modeling, and measurements of urban growth can be analyzed using GIS and remote sensing-based statistical models. In the present study, the aerial photos and satellite images of 5 periods, namely (1956-1965, 1965-1975, 1975-1987, 1987-2001, 2001-2012) were used to determine the process of expansion of the urban boundary of Bandar Abbas. Here, in order to identify the process of expanding urban boundaries with time, the circular administrative border of the city of Bandar Abbas, was divided into 32 different geographical directions. Here, Pearson's Chi-square distribution as well as Shannon's entropy is used in calculating the degree of freedom and the degree of sprawl for the analysis of growth and development of the cities. In addition to these models, the degree-of-goodness was also used for combining these models in the measurement and determination of urban growth. In this way, it was found that the city of Bandar Abbas has a high degree of freedom and degree of sprawl, and a negative degree of goodness in urban growth. Regardless of the results achieved, the current study indicates the capability of aerial photos and satellite imagery in the effectiveness of spatiostatistical models of urban geographical studies.</t>
  </si>
  <si>
    <t>35-52</t>
  </si>
  <si>
    <t>Egyptian Journal of Remote Sensing and Space Science</t>
  </si>
  <si>
    <t>60025577-60109848;60025577;60025577;60025577;60000906</t>
  </si>
  <si>
    <t>56074450800;24072139200;24802242000;12753037900;55550538000</t>
  </si>
  <si>
    <t>Dadras, Mohsen;Shafri, Helmi Z.M.;Ahmad, Noordin;Pradhan, Biswajeet;Safarpour, Sahabeh</t>
  </si>
  <si>
    <t>Iran;Malaysia;Malaysia</t>
  </si>
  <si>
    <t>Bandar Abbas;Serdang;Minden</t>
  </si>
  <si>
    <t>Islamic Azad University, Bandar Abbas Branch;Universiti Putra Malaysia;Universiti Sains Malaysia</t>
  </si>
  <si>
    <t>60109848;60025577;60000906</t>
  </si>
  <si>
    <t>Dadras M.</t>
  </si>
  <si>
    <t>Spatio-temporal analysis of urban growth from remote sensing data in Bandar Abbas city, Iran</t>
  </si>
  <si>
    <t>S1110982315000083</t>
  </si>
  <si>
    <t>10.1016/j.ejrs.2015.03.005</t>
  </si>
  <si>
    <t>2-s2.0-84943359215</t>
  </si>
  <si>
    <t>['wireless receiver', 'transmitter antenna', 'smart card', 'receiver pair', 'proposed using', 'power transmission', 'power required', 'person swipes', 'paper describes', 'novel design', 'magnetic simulations', 'geometric arrangements', 'frequency tuning', 'ferromagnetic core', 'experimental tests', 'energy efficiency', 'electronic paper', 'display circuitry', 'design considerations', 'component design', 'card display', 'analysis procedures', '88 %.', '3 mm', '1 db']</t>
  </si>
  <si>
    <t>E-paper | Radio-frequency identification (RFID) | Smart card | Transmission power</t>
  </si>
  <si>
    <t>This study investigated technologies related to a smart-card display and its wireless charging system, where the wireless receiver in the smart card receives not only the data but also the power required for the display circuitry. The goal of this research was to achieve the required energy transfer during the extremely short reading time when a person swipes his or her smart card. This paper describes the design considerations and the analysis procedures of the transmitter and receiver pair for an electronic paper (E-paper) display. A series of magnetic simulations as well as experimental tests were conducted to investigate the various design factors. The design considerations included the shape and effect of using ferromagnetic cores, the component design for frequency tuning, the geometric arrangements, and the number of turns of the coils. A novel design for power transmission is then proposed using a ferromagnetic core to enhance its energy efficiency. In experiments the transmitter unit provided 250 mW of power to the transmitter antenna. The resultant transmission efficiency (S21) was-5.1 dB over a distance of 4.3 mm. Experimental results show that the smart card receives 220 mW, representing a high transmission efficiency of 88%.</t>
  </si>
  <si>
    <t>201-212</t>
  </si>
  <si>
    <t>0974780X</t>
  </si>
  <si>
    <t>IETE Journal of Research</t>
  </si>
  <si>
    <t>60005429;60005429;60005429;60010203;60005429</t>
  </si>
  <si>
    <t>57214345706;7202000033;57211052484;56161195700;56892986200</t>
  </si>
  <si>
    <t>Chang, Hung Cheng;Yen, Jia Yush;Huang, Chun Hao;Chen, Ga Lane;Hsu, Che Kang</t>
  </si>
  <si>
    <t>Tu-Cheng City;Taipei</t>
  </si>
  <si>
    <t>Hon Hai Precision Industry;National Taiwan University</t>
  </si>
  <si>
    <t>60010203;60005429</t>
  </si>
  <si>
    <t>Chang H.</t>
  </si>
  <si>
    <t>A smart-card E-paper display system based on RF power harvesting</t>
  </si>
  <si>
    <t>10.1080/03772063.2014.986226</t>
  </si>
  <si>
    <t>2-s2.0-84943368801</t>
  </si>
  <si>
    <t>['wlan band', 'wireless local', 'uwb antenna', 'tuning status', 'switchable band', 'spectrum sensing', 'simple structure', 'shaped element', 'reconfigurable operation', 'proposed antenna', 'paper presents', 'notched antenna', 'notch band', 'ground plane', 'good agreement', 'filtering characteristic', 'compact size', 'cognitive radio', 'area network']</t>
  </si>
  <si>
    <t>Band-notched | Cognitive radio | Ground plane | Switchable | Ultrawideband antenna</t>
  </si>
  <si>
    <t>This paper presents an ultrawideband (UWB) antenna with switchable band-notch for cognitive radio applications. The proposed antenna has a simple structure and compact size of 18 √ó 18 mm2. The designed antenna consists of a rectangular radiation patch with a rectangular-shaped element (p) etched on it. Also two rectangular-shaped parasitic elements (g1, g2) are embedded on the ground plane that is very critical to achieve the band-notch in wireless local-area network (WLAN) band. One ideal switch (SW) is inserted between the two rectangular parasitic elements on the ground plane. The function of the antenna can be changed by tuning status of the SW that make the notch band in the WLAN band (5.15-5.825 GHz). The UWB antenna is used for spectrum sensing in cognitive radio and the switchable band-notched antenna with filtering characteristic for reconfigurable operation. Also, a good agreement is found between the simulated and the measured reconfigurable antenna properties.</t>
  </si>
  <si>
    <t>423-428</t>
  </si>
  <si>
    <t>60018870;60018870;60109829;60018870</t>
  </si>
  <si>
    <t>56444441300;55921040500;55162864400;56893833700</t>
  </si>
  <si>
    <t>Sharbati, Vahid;Rezaei, Pejman;Fakharian, Mohammad M.;Beiranvand, Ehsan</t>
  </si>
  <si>
    <t>Semnan;Semnan</t>
  </si>
  <si>
    <t>Islamic Azad University, Semnan Branch;Semnan University</t>
  </si>
  <si>
    <t>60109829;60018870</t>
  </si>
  <si>
    <t>Sharbati V.</t>
  </si>
  <si>
    <t>A switchable band-notched UWB antenna for cognitive radio applications</t>
  </si>
  <si>
    <t>10.1080/03772063.2015.1025108</t>
  </si>
  <si>
    <t>2-s2.0-84943375151</t>
  </si>
  <si>
    <t>['uwb antenna', 'feed line', 'antenna operation', '6 ghz']</t>
  </si>
  <si>
    <t>Bandpass filter | Cognitive radio | Frequency reconfigurable | PIN diode | Varactor diode</t>
  </si>
  <si>
    <t>A single-port compact planar integrated ultra-wideband (UWB)/frequency-reconfigurable narrowband monopole antenna is proposed. Reconfigurability is achieved by inserting a varactor-diode tuned bandpass filter into the feed line of the UWB antenna. The antenna operation is changed from wideband to narrowband by activating PIN diode switches in the structure. Good tunability obtained within a wide sensing band of 2.2-6 GHz is significant for cognitive radio applications.</t>
  </si>
  <si>
    <t>411-416</t>
  </si>
  <si>
    <t>55812868900;36699316700;7203049789</t>
  </si>
  <si>
    <t>Koley, Santasri;Bepari, Dipen;Mitra, Debjani</t>
  </si>
  <si>
    <t>Band-reconfigurable monopole antenna for cognitive radio applications</t>
  </si>
  <si>
    <t>10.1080/03772063.2015.1024179</t>
  </si>
  <si>
    <t>2-s2.0-84943393420</t>
  </si>
  <si>
    <t>['variability enhancement', 'structured fet', 'since pid', 'si loss', 'semiconductor field', 'reliability degradation', 'reliability characterization', 'ppd mechanisms', 'plasma processing', 'plasma process', 'plasma parameters', 'pid impacts', 'pcd ).', 'paper presents', 'mosfets ),', 'mosfet performance', 'latent defects', 'k time', 'intrinsic nature', 'induced damage', 'future perspective', 'effect transistors', 'drain current', 'designing metal', 'critical issues', 'circuit designs', 'charging damage']</t>
  </si>
  <si>
    <t>Drain current | MOSFET | Plasma-induced damage | TDDB | Threshold voltage | Variability</t>
  </si>
  <si>
    <t>Plasma process-Induced Damage (PID) is one of the critical issues in designing Metal-Oxide-Semiconductor Field-Effect Transistors (MOSFETs), because PID is believed to enhance reliability degradation and the variability. This paper presents how PID impacts on the variability and reliability characterization by focusing on two key damage creation mechanisms, i.e., Plasma-induced Physical Damage (PPD) and Charging Damage (PCD). In PPD mechanisms, the effects of Si loss in the source/drain extension region and latent defects on MOSFET performance are discussed by means of the PPD range theory and Technology-Computer-Aided-Design (TCAD) simulations. It is presented that, under the fluctuation of plasma parameters, PPD enhances variability of threshold voltage shift (ŒîVth) and drain current. Regarding PCD mechanisms, ŒîVth variation due to high-k dielectric damage is investigated by reviewing an antenna ratio distribution reported so far. Finally, two key concerns are discussed as future perspective - PPD on a fin-structured FET and PCD on high-k Time-Dependent Dielectric Breakdown (TDDB) characterization. Since PID is the intrinsic nature of plasma processing, variability enhancement and reliability degradation by PID should be taken into account for future Very-Large-Integration (VLSI) circuit designs.</t>
  </si>
  <si>
    <t>1464-1470</t>
  </si>
  <si>
    <t>60011001;60011001</t>
  </si>
  <si>
    <t>7003276205;7403889542</t>
  </si>
  <si>
    <t>Eriguchi, Koji;Ono, Kouichi</t>
  </si>
  <si>
    <t>Kyoto</t>
  </si>
  <si>
    <t>Kyoto University</t>
  </si>
  <si>
    <t>Eriguchi K.</t>
  </si>
  <si>
    <t>Impacts of plasma process-induced damage on MOSFET parameter variability and reliability</t>
  </si>
  <si>
    <t>S0026271415300913</t>
  </si>
  <si>
    <t>10.1016/j.microrel.2015.07.004</t>
  </si>
  <si>
    <t>2-s2.0-84943401957</t>
  </si>
  <si>
    <t>['uavs ).', 'uav communicates', 'protocol assumes', 'position information', 'node uses', 'node identifies', 'node forwards', 'gps system', 'dofp ).', 'directional antenna', 'different heights', 'data signal']</t>
  </si>
  <si>
    <t>Routing protocol | Unmanned aerial vehicles | Unmanned aeronautical ad-hoc networks</t>
  </si>
  <si>
    <t>In this paper, we proposed a new routing protocol for Unmanned Aerial Vehicles (UAVs). We named this protocol as Directional Oriented Forwarding Protocol (DOFP). The protocol assumes the structure of the UAANET is 3 dimensional structures. UAVs are flying at different heights. All the UAVs are equipped with directional antenna and GPS system. The UAV communicates with other UAVs, Ground level devices and also with ships. The node uses the position information from GPS system. From the position the node identifies the direction of the receiver. Then the node forwards the data signal through the directional antenna of that direction.</t>
  </si>
  <si>
    <t>7432-7437</t>
  </si>
  <si>
    <t>6506373941;55662742300</t>
  </si>
  <si>
    <t>Suganthi, R.;Sankara Gomathi, S.</t>
  </si>
  <si>
    <t>Suganthi R.</t>
  </si>
  <si>
    <t>Directional oriented forwarding protocol for uaanets</t>
  </si>
  <si>
    <t>2-s2.0-84943407699</t>
  </si>
  <si>
    <t>['work properly', 'ultra wideband', 'tumour size', 'tumour position', 'operational bandwidth', 'numerically design', 'numerical evaluations', 'microwave imaging', 'low complexity', 'electrical properties', 'effective distance', 'distance variations', 'cost production', 'appropriate studies', 'antenna system', '5 ghz', '30 mm', '20 mm', '2 ghz', '2 cm', '10 mm']</t>
  </si>
  <si>
    <t>Breast cancer | Breast tissue | Cancer detection | UWB antenna | UWB Microwave imaging</t>
  </si>
  <si>
    <t>Ultra wideband (UWB) microwave imaging is the popular image reconstruction technique to be integrated in a medical equipment applied for early breast cancer detection system. The constructed breast cancer detector is low complexity, high accuracy rate, easy to perform tumour detection and low-cost production. To numerically design and to evaluate the electrical properties of the antenna system, a 3D homogeneous breast phantom and their interactions Ansoft HFSS v13 and CST Microwave Studio softwares were utilized. The operational bandwidth of the designed antenna ranges from 3.5 GHz to 7.2 GHz. In fact, the numerical evaluations were carried-out to determine the effect of various tumour sizes (10 mm, 20 mm and 30 mm) and the impact of the distance variations between the breast phantom surface and the tumour position. Towards the appropriate studies the reflected power analysis of the recorded return loss values was undertaken. The simulation results show that by increasing the tumour size, the received reflected power decreases. The effective distance of the early breast cancer monitoring system to work properly is less than 2 cm between tumour and breast phantom surface.</t>
  </si>
  <si>
    <t>7361-7367</t>
  </si>
  <si>
    <t>60069390;60069390;60069390;60069390</t>
  </si>
  <si>
    <t>24483780700;56596286900;38361089400;57218539214</t>
  </si>
  <si>
    <t>Palantei, Elyas;Dewiani, Ashadi Amir;Areni, Intan Sari;Achmad, Andani</t>
  </si>
  <si>
    <t>Makassar</t>
  </si>
  <si>
    <t>Hasanuddin University</t>
  </si>
  <si>
    <t>Palantei E.</t>
  </si>
  <si>
    <t>Early stage cancer detection technique considering the reflected power from breast tissues</t>
  </si>
  <si>
    <t>2-s2.0-84943425106</t>
  </si>
  <si>
    <t>['theoretical security', 'space diversity', 'sight component', 'secrecy capacity', 'rayleigh fading', 'ratio combining', 'noise ratio', 'legal receiver', 'illegal channels', 'greater level', 'form expressions', 'exact closed', 'carlo simulation', 'analytical results']</t>
  </si>
  <si>
    <t>Heterogeneous channel | Maximal ratio combining | Physical layer security | Secrecy capacity | Selection combining</t>
  </si>
  <si>
    <t>In the perspective of information-theoretical security, inspired by the heterogeneity between legal and illegal channels, we consider the physical layer secrecy performance of a novel system model with a single antenna employed for both the transmitter and legal receiver, in the presence of a multiple antennas passive eavesdropper over dissimilar fading channels, where the legal/illegal channels are subject to Rayleigh/Nakagami-m and Nakagami-m/Rayleigh fading, respectively. We assume that the eavesdropper employs either maximal-ratio combining or selection combining reception in order to benefit from space diversity. Specifically, the exact closed-form expressions of the probability of existence of secrecy capacity and the secrecy outage probability are derived by utilizing statistical characteristics of the signal-to-noise ratio. Moreover, the delightful results reveal that the secrecy performance achieves a greater level when the Nakagami-m fading is supposed on the main link due to the line of sight component. In final, the analytical results are verified by Monte-Carlo simulation.</t>
  </si>
  <si>
    <t>363-371</t>
  </si>
  <si>
    <t>60111656;60111656;60001873;60001873</t>
  </si>
  <si>
    <t>56237554300;24474780100;56024074500;7102538355</t>
  </si>
  <si>
    <t>Tran, Duc Dung;Ha, Dac Binh;Tran-Ha, Vu;Hong, Een Kee</t>
  </si>
  <si>
    <t>Da Nang;Seoul</t>
  </si>
  <si>
    <t>Duy Tan University;Kyung Hee University</t>
  </si>
  <si>
    <t>60111656;60001873</t>
  </si>
  <si>
    <t>Tran D.D.</t>
  </si>
  <si>
    <t>Secrecy analysis with MRC/SC-based eavesdropper over heterogeneous channels</t>
  </si>
  <si>
    <t>10.1080/03772063.2015.1021389</t>
  </si>
  <si>
    <t>2-s2.0-84943425238</t>
  </si>
  <si>
    <t>['user head', 'useful indication', 'sar values', 'sar ).', 'return losses', 'results indicate', 'mobile phone', 'microwave studio', 'investigation provides', 'inclination angles', 'inclination angle', 'human head', 'glass casing', 'future design', 'difference time', 'adopting finite']</t>
  </si>
  <si>
    <t>Antenna | Finite-difference time-domain (FDTD) method | Human head model | Metal-glass casing | Specific absorption rate (SAR)</t>
  </si>
  <si>
    <t>The aim of this paper is to investigate the effects of the distances between the human head and internal cellular device antenna on the specific absorption rate (SAR). This paper also analyzes the effects of inclination angles between user head and mobile terminal antenna on SAR values. The effects of the metal-glass casing of mobile phone on the SAR values were observed in the vicinity of the human head model. Moreover, the return losses were investigated in all cases to mark antenna performance. This analysis was performed by adopting finite-difference time-domain (FDTD) method on Computer Simulation Technology (CST) Microwave Studio. The results indicate that by increasing the distance between the user head and antenna, SAR values are decreased. But the increase in inclination angle does not reduce SAR values in all cases. Additionally, this investigation provides some useful indication for future design of low SAR mobile terminal antenna.</t>
  </si>
  <si>
    <t>103-110</t>
  </si>
  <si>
    <t>Progress in Biophysics and Molecular Biology</t>
  </si>
  <si>
    <t>Analysis on the effect of the distances and inclination angles between human head and mobile phone on SAR</t>
  </si>
  <si>
    <t>S0079610715000450</t>
  </si>
  <si>
    <t>10.1016/j.pbiomolbio.2015.03.008</t>
  </si>
  <si>
    <t>2-s2.0-84943454002</t>
  </si>
  <si>
    <t>['wimax applications', 'triangular quasi', 'successfully fabricated', 'radiating patch', 'proposed antenna', 'practical applications', 'measured results', 'counterpart slot', 'complementary structure', 'complementary antenna', 'band operation', 'band characteristic', 'additional resonance', '770 mhz']</t>
  </si>
  <si>
    <t>In this article, a novel printed quasi-self-complementary antenna with tri-band characteristic is presented for WLAN and WiMAX applications. A triangular quasi-self-complementary structure, which consists of a radiating patch and its counterpart slot on the ground, is employed to produce two operating bands centered at about 2.5 and 5.2GHz. Then, by introducing a rectangular slit cut from the patch and its complementary mirror image strip inserted into the slot, an additional resonance at 3.5GHz is excited and tri-band operation can be realized. A prototype of the proposed antenna has been successfully fabricated and measured. Both the simulated and measured results are obtained to demonstrate the promising performance required for practical applications. Based on the results, it is shown that 10-dB impedance bandwidths of the proposed antenna are 510MHz (2.25‚Äì2.76 GHz), 330MHz (3.38‚Äì3.71 GHz), and 770 MHz (5.1‚Äì5.87 GHz), respectively. Also, nearly omnidirectional radiation patterns and acceptable antenna gains can be achieved over the three operating bands.</t>
  </si>
  <si>
    <t>57060886100;36805978400;24377004700;56895633300</t>
  </si>
  <si>
    <t>Li, Hui;Kang, Le;Wang, Xin Huai;Ying, Ying Zeng</t>
  </si>
  <si>
    <t>Design of tri-band quasi-self-complementary antenna for WLAN and WiMAX Applications</t>
  </si>
  <si>
    <t>10.2528/PIERL15071708</t>
  </si>
  <si>
    <t>2-s2.0-84943519541</t>
  </si>
  <si>
    <t>['‚ àí6db', 'working mechanism', 'working bands', 'three slots', 'rs2 ),', 'radiation patterns', 'planar size', 'mode resonances', 'measured s11', 'generates dual', 'feed strip', 'diversity performance', 'different slots', 'analyzed based']</t>
  </si>
  <si>
    <t>A hepta-band covering GSM850/900/1800/1900/UMTS/LTE2300/LTE2500 handset antenna array is presented. The antenna array consists of two symmetric antenna elements, a T-shaped protruded ground (TP) and three slots. The antenna element consists of a feed strip and two radiation strips (RS1, RS2), which only occupies a planar size of 15√ó25 mm2 and generates dual-mode resonances at Œª/8 and Œª/4. The three slots and T-shaped protruded ground are utilized to reduce mutual coupling. Different slots can adjust different frequency bands independently. The working mechanism of the three slots is analyzed based on S-parameters and surface current distributions. The measured S11 and S12 are lower than ‚àí6dB and ‚àí15 dB in the working bands, respectively. The radiation patterns and diversity performance are presented.</t>
  </si>
  <si>
    <t>24767534700;56895373700</t>
  </si>
  <si>
    <t>Huang, Hui Fen;Li, Ting</t>
  </si>
  <si>
    <t>Decoupled hepta-band antenna array with three slots for WWAN/LTE mobile terminals</t>
  </si>
  <si>
    <t>10.2528/PIERL15072001</t>
  </si>
  <si>
    <t>2-s2.0-84943526126</t>
  </si>
  <si>
    <t>['upper frequency', 'two elements', 'two antennas', 'simulated ones', 'radiating patch', 'proposed design', 'lower frequency', 'element isolation', 'element dual', 'compact two', 'best performance', '25 db', '17 db']</t>
  </si>
  <si>
    <t>An effective technique utilizing neutralization lines to increase the isolation of a compact two-element dual-frequency microstrip antenna array is proposed in this paper. Two neutralization lines connect the two elements at the edge of each radiating patch. The positions and lengths of the two neutralization lines are studied to get the best performance of element isolation. A prototype of the proposed design was fabricated to validate the results. The measured results agree well with the simulated ones. It is shown that an increase of about 25 dB at the lower frequency and that of 17 dB at the upper frequency in isolation between the two antennas have been achieved.</t>
  </si>
  <si>
    <t>56153298800;56347707500;56536026900;56535787700</t>
  </si>
  <si>
    <t>Yu, Yantao;Yi, Lijun;Liu, Xiaoya;Gu, Zhaokai</t>
  </si>
  <si>
    <t>Compact dual-frequency microstrip antenna array with increased isolation using neutralization lines</t>
  </si>
  <si>
    <t>10.2528/PIERL15081709</t>
  </si>
  <si>
    <t>2-s2.0-84943527706</t>
  </si>
  <si>
    <t>['port isolation', 'polarization discrimination', 'novel log', 'matched loads', 'desired band', '32 db']</t>
  </si>
  <si>
    <t>A novel log-periodic dipole antenna for dual-polarized radar systems is presented. The proposed antenna employs meander line technology and matched loads. The simulated and measured results show that the ‚àí6 dB reflection coefficient bandwidth of the dual-polarized antenna covers the desired band of 2‚Äì8 GHz and the port isolation is higher than 32 dB, along with ‚àí20 dB cross-polarization discrimination for both E- and H-planes.</t>
  </si>
  <si>
    <t>123-128</t>
  </si>
  <si>
    <t>9841493900;55845140400;56194275400</t>
  </si>
  <si>
    <t>Song, Lizhong;Nie, Yuming;Wang, Jun</t>
  </si>
  <si>
    <t>A novel meander line microstrip log-periodic dipole antenna for dual-polarized radar systems</t>
  </si>
  <si>
    <t>10.2528/PIERL15081403</t>
  </si>
  <si>
    <t>2-s2.0-84943534933</t>
  </si>
  <si>
    <t>K5051202012</t>
  </si>
  <si>
    <t>['partitioned according', 'interested directions', 'entire space', 'doa estimations', 'doa estimation', 'calibration matrix', 'better accuracy', 'angle region', 'angle ranges', 'alternate iteration']</t>
  </si>
  <si>
    <t>An improved mutual coupling calibration approach based on the element pattern reconstruction (EPR) method is proposed in this paper. Compared to previous calibration methods in which the calibration is carried out in the entire space, the space angle ranges to be calibrated in this method is partitioned according to the interested directions. Through the partition of the space angle region, the angle ranges to calibrate are narrowed, and thus more accurate calibration matrix can be obtained in corresponding angle regions. With the employment of the calibration matrix on 2-D DOA estimation, more effective mutual coupling calibration and more accurate DOA estimations are achieved by alternate iteration in each angle region. The validity of this method is verified by an L-shaped microstrip antenna array, and the performance of mutual coupling calibration is presented by the better accuracy in 2-D DOA estimations.</t>
  </si>
  <si>
    <t>60025578;60025578;60025578;108170589;60025578</t>
  </si>
  <si>
    <t>53866135500;14829013700;24377004700;57221089694;55276206000</t>
  </si>
  <si>
    <t>Bao, Jianhui;Huang, Qiulin;Wang, Xinhuai;Liu, Peng;Shi, Xiaowei</t>
  </si>
  <si>
    <t>Xidian University;Space Star Technology Co., Ltd.</t>
  </si>
  <si>
    <t>60025578;108170589</t>
  </si>
  <si>
    <t>Mutual coupling calibration for L-shaped microstrip antenna array with accurate 2-D direction of arrival estimation</t>
  </si>
  <si>
    <t>10.2528/PIERL15052401</t>
  </si>
  <si>
    <t>2-s2.0-84943544867</t>
  </si>
  <si>
    <t>['uwb communication', 'size miniaturization', 'shaped slots', 'shaped notch', 'radiating plane', 'proposed antenna', 'new type', 'lower limit', 'inverted e', 'ground plane', 'frequency band', '4ghz wlan']</t>
  </si>
  <si>
    <t>A compact microstrip notched ultrawideband patch antenna (UWB) with inverted E- and F-shaped slots is presented. By introducing a new inverted E-shaped notch in the radiating plane, band-notch about 2.68 to 3.55GHz is achieved. A new type of Defected Ground Structure (DGS) in the ground plane is employed to extend the lower limit of the bandwidth so as to cover ISM 2.4GHz WLAN-frequency band. The proposed antenna offers 126% bandwidth overall dimension of 13√ó17√ó1.6mm3. The experiment results indicate that the proposed antenna can meet the requirement for UWB communication with size miniaturization.</t>
  </si>
  <si>
    <t>113130910;60018870;115803525</t>
  </si>
  <si>
    <t>54391627300;55921040500;48161446500</t>
  </si>
  <si>
    <t>Modirkhazeni, Arsalan;Rezaei, Pejman;Lafmajani, Iraj Argh</t>
  </si>
  <si>
    <t>Semnan;;Garmsar</t>
  </si>
  <si>
    <t>Semnan University;Research Center of Informatics Industrial;Adiban Institute of Higher Education</t>
  </si>
  <si>
    <t>60018870;115803525;113130910</t>
  </si>
  <si>
    <t>Modirkhazeni A.</t>
  </si>
  <si>
    <t>Compact UWB antennas with inverted E- and F-shaped slots for bandnotch characteristics</t>
  </si>
  <si>
    <t>10.2528/PIERL15071403</t>
  </si>
  <si>
    <t>2-s2.0-84943559203</t>
  </si>
  <si>
    <t>['typically constructed', 'radome construction', 'radar signal', 'provides results', 'protective dome', 'plastic material', 'material used', 'different thickness', 'attenuation based']</t>
  </si>
  <si>
    <t>Gain | Material thickness | Radar | Radome</t>
  </si>
  <si>
    <t>Radar antennas deployed in real use usually include a protective dome, which shields them from potentially harmful weather conditions. The protective dome is typically constructed from a plastic material, which can affect the radar signal. The presented paper deals with signal attenuation caused by radar‚Äôs dome. It provides results of a computer simulation concerning this attenuation based on different thickness of the material used for radome construction. The presented results give insight on the impact of different radome material thickness on overall radar aperture gain.</t>
  </si>
  <si>
    <t>200-203</t>
  </si>
  <si>
    <t>Nase More</t>
  </si>
  <si>
    <t>60026260;60026260</t>
  </si>
  <si>
    <t>56896064400;29067819600</t>
  </si>
  <si>
    <t>K√©pe≈°i, Viktor;Labun, J√°</t>
  </si>
  <si>
    <t>Slovakia</t>
  </si>
  <si>
    <t>Kosice</t>
  </si>
  <si>
    <t>Technick√° Univerzita v Ko≈°iciach</t>
  </si>
  <si>
    <t>K√©pe≈°i V.</t>
  </si>
  <si>
    <t>Radar signal attenuation due to finite radome thickness</t>
  </si>
  <si>
    <t>10.17818/NM/2015/SI20</t>
  </si>
  <si>
    <t>2-s2.0-84943560119</t>
  </si>
  <si>
    <t>['wireless communications', 'video information', 'video data', 'two years', 'tv signals', 'tablets may', 'smart phones', 'satellite antennas', 'rf radiation', 'represent small', 'precautionary principle', 'potential hazard', 'potential damages', 'mobile phones', 'largest group', 'large satellite', 'human head', 'first century', 'fi ).', 'entire civilization', 'deliver radio', 'continuous exposure', 'children brain', 'cell phones', 'base stations', 'aggressive development']</t>
  </si>
  <si>
    <t>Children protection | Wi-Fi radiation</t>
  </si>
  <si>
    <t>The twenty-first century is marked with aggressive development of the wireless communications (satellite, mobile phones, Internet, Wi-Fi). In addition to thousand of satellites that deliver radio and TV signals, large satellite and base station networks secure intensive instant delivery of audio and video information. It is fair to say that that the entire civilization, both biosphere and mankind are exposed to continuous exposure of multitude of radiofrequency (RF) signals. It should be taken into account that the entire world population is exposed to exponentially increasing RF radiation from base stations and satellite antennas. While several years ago the potential hazard was connected with placement of mobile phones close to human head, today "smart phones" represent small, but powerful computers continuously receiving audio and video data. The largest group of users is the children and teenagers who "need" to communicate nearly 24 h a day. This is even more important because cell phones and tablets may be seen in the hands of children as little as two years in age. There is no way to assess and predict the potential damages of children brain, vision and hearing under exposure to RF radiation. The WHO precautionary principle and IARC classification must be applied in discussing the potential hazard of the use of todays and tomorrows communication devices.</t>
  </si>
  <si>
    <t>251-256</t>
  </si>
  <si>
    <t>100384071;115803591</t>
  </si>
  <si>
    <t>56208432600;7004272610</t>
  </si>
  <si>
    <t>Markov, M.;Grigoriev, Y.</t>
  </si>
  <si>
    <t>Russian Federation;United States</t>
  </si>
  <si>
    <t>;Buffalo</t>
  </si>
  <si>
    <t>Russian National Committee for Protection from Nonionizing Radiation;Research International</t>
  </si>
  <si>
    <t>115803591;100384071</t>
  </si>
  <si>
    <t>Markov M.</t>
  </si>
  <si>
    <t>Protect children from EMF</t>
  </si>
  <si>
    <t>10.3109/15368378.2015.1077339</t>
  </si>
  <si>
    <t>2-s2.0-84943563333</t>
  </si>
  <si>
    <t>['wave antenna', 'theoretical support', 'simulator scheme', 'radiation field', 'paper proposes', 'numerical simulation', 'meet high', 'effectively improve', 'also demonstrate', 'absorption resistance']</t>
  </si>
  <si>
    <t>As we all know, traditional transmission electromagnetic pulse simulator has restricted test space problem. This paper proposes a new directed radiation fast rising time electromagnetic pulse (FREMP) simulator scheme which is based on transverse electric magnetic (TEM) wave antenna of a wire edge curl structure. Through numerical simulation, we study the influence of the parameters of wire edge curl TEM horn antenna and the effect of absorption resistance on radiation field. The simulation results show that the wire edge curl TEM horn antenna can effectively improve the ability of low frequency radiation. It can provide a theoretical support for developing FREMP simulator. We also demonstrate the feasibility of developing FREMP simulator using wire edge curl TEM horn antenna through experiments. Finally, the experimental results show that the radiation field of FREMP simulator developed by wire edge curl TEMhorn antenna can meet high-altitude nuclear electromagnetic pulse (HEMP) requirements.</t>
  </si>
  <si>
    <t>17-22</t>
  </si>
  <si>
    <t>60006623;60006623</t>
  </si>
  <si>
    <t>56747228500;56747018200</t>
  </si>
  <si>
    <t>Li, Hang;Yin, Shoulin</t>
  </si>
  <si>
    <t>Shenyang</t>
  </si>
  <si>
    <t>Shenyang Normal University</t>
  </si>
  <si>
    <t>An improved TEM antenna designing used in electromagnetic pulse directed radiation</t>
  </si>
  <si>
    <t>10.2528/PIERL15040205</t>
  </si>
  <si>
    <t>2-s2.0-84943569654</t>
  </si>
  <si>
    <t>['various distances', 'using finite', 'two methods', 'sources operated', 'source near', 'smallest deviation', 'simulation results', 'sar estimation', 'rf source', 'rf fields', 'research data', 'region near', 'proposed evaluation', 'near field', 'magnetic component', 'international near', 'incident h', 'incident emf', 'human body', 'field measured', 'emf source', 'electromagnetic field', 'domain method', 'difference time', 'appropriate half', 'absorbing medium', 'absorbed energy']</t>
  </si>
  <si>
    <t>H-field measurement | near-field measurements | specific absorption rate</t>
  </si>
  <si>
    <t>Personal wireless telecommunication devices, such as radiofrequency (RF) electromagnetic field (EMF) sources operated in vicinity of human body, have possible adverse health effects. Therefore, the correct EMF assessment is necessary in their near field. According to international near-field measurement criteria, the specific absorption rate (SAR) is used for absorbed energy distribution assessment in tissue simulating liquid phantoms. The aim of this investigation is to validate the relationship between the H-field of incident EMF and absorbed energy in phantoms. Three typical wireless telecommunication system frequencies are considered (900, 1800 and 2450 MHz). The EMF source at each frequency is an appropriate half-wave dipole antenna and the absorbing medium is a flat phantom filled with the suitable tissue simulating liquid. Two methods for SAR estimation have been used: standard procedure based on E-field measured in tissue simulating medium and a proposed evaluation by measuring the incident H-field. Compared SAR estimations were performed for various distances between sources and phantom. Also, these research data were compared with simulation results, obtained by using finite-difference time-domain method. The acquired data help to determine the source near-field space characterized by the smallest deviation between SAR estimation methods. So, this region near the RF source is suitable for correct RF energy absorption assessment using the magnetic component of the RF fields.</t>
  </si>
  <si>
    <t>180-182</t>
  </si>
  <si>
    <t>60116432;60116432;60116432;60074510;60020304</t>
  </si>
  <si>
    <t>7004541135;55446851800;56895963500;7003283774;7004723242</t>
  </si>
  <si>
    <t>Rubtsova, Nina;Perov, Sergey;Belaya, Olga;Kuster, Niels;Balzano, Quirino</t>
  </si>
  <si>
    <t>Russian Federation;Switzerland;United States</t>
  </si>
  <si>
    <t>Moscow;Zurich;College Park</t>
  </si>
  <si>
    <t>Izmerov Research Institute of Occupational Health of the Russian Academy of Medical Sciences;Foundation for Research on Information Technologies in Society (ITIS);University of Maryland, College Park</t>
  </si>
  <si>
    <t>60116432;60074510;60020304</t>
  </si>
  <si>
    <t>Rubtsova N.</t>
  </si>
  <si>
    <t>Near-field radiofrequency electromagnetic exposure assessment</t>
  </si>
  <si>
    <t>10.3109/15368378.2015.1076444</t>
  </si>
  <si>
    <t>2-s2.0-84943569769</t>
  </si>
  <si>
    <t>['upper limit', 'umts 2100', 'tube drive', 'traffic operators', 'total value', 'statistical parameters', 'staff radiophones', 'recorded e', 'metro infrastructure', 'maximum levels', 'investigations showed', 'incessantly active', 'handsets used', 'gsm 900', 'frequency range', 'field varies', 'exposure recorded', 'exceed 2', 'emr sources', 'dominant source', 'dominant rf', 'broadband measurements', 'band result', '75th percentile', '5 v', '47 v', '37 v', '28 v', '22 v']</t>
  </si>
  <si>
    <t>electric field | Electromagnetic field | exposimeters | exposure pattern | measurements</t>
  </si>
  <si>
    <t>Antennas from various wireless communications systems [e.g. mobile phones base transceiver stations (BTS) and handsets used by passengers, public Internet access, staff radiophone transmitters used between engine-drivers and traffic operators] emitting radiofrequency electromagnetic radiation (RF-EMR) are used inside underground metro public transportation. Frequency-selective exposimetric investigations of RF-EMR exposure inside the metro infrastructure in Warsaw (inside metro cars passing between stations and on platforms) were performed. The statistical parameters of exposure to the E-field were analyzed for each frequency range and for a total value (representing the wide-band result of measurements of complex exposure). The recorded exposimetric profiles showed the dominant RF-EMR sources: handsets and BTS of mobile communication systems (GSM 900 and UMTS 2100) and local wireless Internet access (WiFi 2G). Investigations showed that the GSM 900 system is the dominant source of exposure - BTS (incessantly active) on platforms, and handsets - used by passengers present nearby during the tube drive. The recorded E-field varies between sources (for BTS were: medians - 0.22 V/m and 75th percentile - 0.37 V/m; and for handsets: medians - 0.28 V/m and 75th percentile - 0.47 V/m). Maximum levels (peaks) of exposure recorded from mobile handsets exceeded 10 V/m (upper limit of used exposimeters). Broadband measurements of E-field, including the dominant signal emitted by staff radiophones (151 MHz), showed that the level of this exposure of engine-drivers does not exceed 2.5 V/m.</t>
  </si>
  <si>
    <t>265-273</t>
  </si>
  <si>
    <t>60031598;60031598</t>
  </si>
  <si>
    <t>6603242180;6602961557</t>
  </si>
  <si>
    <t>Gryz, Krzysztof;Karpowicz, Jolanta</t>
  </si>
  <si>
    <t>Centralny Instytut Ochrony Pracy</t>
  </si>
  <si>
    <t>Gryz K.</t>
  </si>
  <si>
    <t>Radiofrequency electromagnetic radiation exposure inside the metro tube infrastructure in Warszawa</t>
  </si>
  <si>
    <t>10.3109/15368378.2015.1076447</t>
  </si>
  <si>
    <t>2-s2.0-84943571828</t>
  </si>
  <si>
    <t>['studied actively', 'simulation results', 'security improvement', 'proposed system', 'power consumption', 'performance degradation', 'multiple output', 'multiple input', 'low complexity', 'first time', 'evaluated significantly', 'channel capacity']</t>
  </si>
  <si>
    <t>Beamspace MIMO system | Chaos communication | ESPAR antenna | Security | Single RF chain</t>
  </si>
  <si>
    <t>Multiple input and multiple output (MIMO) system is evaluated significantly to increase the channel capacity, but conventional MIMO system has disadvantages such as high-complexity and high-power-consumption. Beamspace MIMO system using electronically steerable parasitic array radiator (ESPAR) antenna with single radio frequency chain has been studied actively in order to solve these problems. In this paper, we design binary phase shift keying (BPSK) modulated beamspace MIMO system using ESPAR antenna for the low complexity and low power consumption. Also, for the first time, chaos communication algorithm is applied into the beamspace MIMO system for security improvement, and we evaluate the performance of this proposed system. From the simulation results, BPSK modulated chaos beamspace MIMO system using ESPAR antenna is able to reduce the complexity and the power consumption. Also, it is possible to improve the security without bandwidth spread and performance degradation.</t>
  </si>
  <si>
    <t>60004739;60004739</t>
  </si>
  <si>
    <t>56103240200;7202276496</t>
  </si>
  <si>
    <t>Lee, Jun Hyun;Ryu, Heung Gyoon</t>
  </si>
  <si>
    <t>Cheongju</t>
  </si>
  <si>
    <t>Chungbuk National University</t>
  </si>
  <si>
    <t>Lee J.H.</t>
  </si>
  <si>
    <t>Beamspace MIMO System Using Chaos BPSK Modulation</t>
  </si>
  <si>
    <t>10.1007/s11277-014-1999-1</t>
  </si>
  <si>
    <t>2-s2.0-84943588797</t>
  </si>
  <si>
    <t>['using hs', 'tags communicate', 'speed ultra', 'speed miller', 'speed communication', 'simulink model', 'reader using', 'reader communicates', 'pie ).', 'multiple antennas', 'miller encoding', 'interval encoding', 'high frequency', 'demodulation performance', 'conventional pulse']</t>
  </si>
  <si>
    <t>Extended pulse-interval encoding | High-speed miller encoding | Multi-antenna | Passive tag | RFID</t>
  </si>
  <si>
    <t>In this paper, we present novel high-speed transmission schemes for high-speed ultra-high frequency (UHF) radiofrequency identification communication. For high-speed communication, tags communicate with a reader using a high-speed Miller (HS-Miller) encoding and multiple antennas, and a reader communicates with tags using extended pulse-interval encoding (E-PIE). E-PIE can provide up to a two-fold faster data rate than conventional pulse-interval encoding. Using HS-Miller encoding and orthogonal multiplexing techniques, tags can achieve a two- to three-fold faster data rate than Miller encoding without degrading the demodulation performance at a reader. To verify the proposed transmission scheme, the MATLAB/Simulink model for high-speed backscatter based on an HS-Miller modulated subcarrier has been designed and simulated. The simulation results show that the proposed transmission scheme can achieve more than a 3 dB higher BER performance in comparison to a Miller modulated subcarrier.</t>
  </si>
  <si>
    <t>241-250</t>
  </si>
  <si>
    <t>60001558;60001558;60001558;60001558;60026263</t>
  </si>
  <si>
    <t>46461634600;7201387047;55670711600;14010156900;8555378400</t>
  </si>
  <si>
    <t>Mo, Sang Hyun;Bae, Ji Hoon;Park, Chan Won;Bang, Hyo Chan;Park, Hyung Chul</t>
  </si>
  <si>
    <t>Seoul National University of Science and Technology (SNUST);Electronics and Telecommunications Research Institute</t>
  </si>
  <si>
    <t>60026263;60001558</t>
  </si>
  <si>
    <t>Mo S.</t>
  </si>
  <si>
    <t>Modeling and simulation of new encoding schemes for high-speed UHF RFID communication</t>
  </si>
  <si>
    <t>10.4218/etrij.15.2314.0111</t>
  </si>
  <si>
    <t>2-s2.0-84943589827</t>
  </si>
  <si>
    <t>['testing phase', 'shaped loop', 'resonant characteristics', 'prototype antenna', 'medical biotelemetry', 'maximum gain', 'impedance matching', 'emulating gel', 'easily adjusted', 'desired applications', 'designed antenna', 'antenna performance', 'antenna impedance', 'antenna exhibits', 'antenna efficiency', '420 mhz', '402 mhz', '398 mhz', '26 dbi', '215 %.']</t>
  </si>
  <si>
    <t>Implantable antenna | Medical Implant Communications Service | MICS | Rectangular spiral antenna | Wireless biotelemetry</t>
  </si>
  <si>
    <t>For this study, we designed an implantable rectangular spiral antenna for medical biotelemetry in the Medical Implant Communications Service band (402 MHz to 405 MHz). The designed antenna has a U-shaped loop for impedance matching. The antenna impedance is easily adjusted by controlling the shape and length of the U-shaped loop. Significant design parameters were studied to understand their effects on the antenna performance. To verify the potential of the antenna for the desired applications, we fabricated a prototype and measured its performance in terms of the resonant characteristics and gain radiation patterns of the antenna. In the testing phase, the prototype antenna was embedded in human skin tissue-emulating gel, which was developed to simulate a real operation environment. The measured resonant characteristics show good agreement with the simulations, and the -10 dB frequency band is within the range of 398 MHz to 420 MHz. The antenna exhibits a maximum gain of -22.26 dBi and an antenna efficiency of 0.215%.</t>
  </si>
  <si>
    <t>204-211</t>
  </si>
  <si>
    <t>56535595800;35171443100;7501476049</t>
  </si>
  <si>
    <t>Lee, Jae Ho;Seo, Dong Wook;Lee, Hyung Soo</t>
  </si>
  <si>
    <t>Design of implantable rectangular spiral antenna for wireless biotelemetry in MICS band</t>
  </si>
  <si>
    <t>10.4218/etrij.15.2314.0005</t>
  </si>
  <si>
    <t>2-s2.0-84943590292</t>
  </si>
  <si>
    <t>['temperature increased', 'study effects', 'simulated temperature', 'sar determines', 'sar ),', 'numerically tested', 'investigate effect', 'increased temperature', 'human heart', 'em fields', 'dipole antenna', 'comparative study']</t>
  </si>
  <si>
    <t>Comsol Multiphysics | Dipole antenna | FEM method | SAR</t>
  </si>
  <si>
    <t>In this paper, investigate effect of dipole antenna over human heart and a comparative study of temperature increased at heart and specific absorption rate (SAR) without and with different material shields. These structures are modeled and numerically tested by using finite element method (FEM) by using Comsol Multiphysics. The created virtual models using 3D simulation and computation software proved that used shield around human heart reduce the effects of EM fields. The simulation outputs used as measures for this comparative study include the increased temperature and specific absorption rate (SAR), which SAR determines the amount of radiation that human tissue absorb. In addition, study effects of variation of distance of shield from antenna and simulated temperature and SAR.</t>
  </si>
  <si>
    <t>1188-1193</t>
  </si>
  <si>
    <t>109596181;60021967;109596181</t>
  </si>
  <si>
    <t>57214259831;55486052000;57208931542</t>
  </si>
  <si>
    <t>Zonoori, S. I.;Makki, S. V.;Torabi, A.</t>
  </si>
  <si>
    <t>Kermanshah;</t>
  </si>
  <si>
    <t>Razi University;Jamshid Kashani University</t>
  </si>
  <si>
    <t>60021967;109596181</t>
  </si>
  <si>
    <t>Zonoori S.</t>
  </si>
  <si>
    <t>The effect on a human heart model from dipole antenna, with and without shield on SAR and temperature increase</t>
  </si>
  <si>
    <t>2-s2.0-84943604114</t>
  </si>
  <si>
    <t>['two cases', 'transverse components', 'tem modes', 'results show', 'new formulation', 'approach uses']</t>
  </si>
  <si>
    <t>A new formulation of the Wave Concept Iterative Process (WCIP) method is presented in this work. This approach uses an analysis with the longitudinal components instead of the transverse components. This approach includes decomposing the transverse TM modes into two longitudinal terms: the TM and TEM modes. This approach is applied to model a Vertical Interconnect Access VIA hole. The current density behavior is studied in the two cases with and without VIA hole. Also this method is used to study a SIW slot antenna. Compared to those obtained by available published data, our results show that the proposed method gives convincing results.</t>
  </si>
  <si>
    <t>21-30</t>
  </si>
  <si>
    <t>60045778-60003857;60045778;112841532</t>
  </si>
  <si>
    <t>6506610542;56897249600;7007171277</t>
  </si>
  <si>
    <t>Sboui, Noureddine;Hajri, Jamel;Baudrand, Henri</t>
  </si>
  <si>
    <t>Tunisia;Saudi Arabia;France</t>
  </si>
  <si>
    <t>Tunis;Riyadh;Toulouse</t>
  </si>
  <si>
    <t>Universit√© de Tunis El Manar;Riyadh College of Technology;Electronics Laboratory en SEEIHT</t>
  </si>
  <si>
    <t>60045778;60003857;112841532</t>
  </si>
  <si>
    <t>Sboui N.</t>
  </si>
  <si>
    <t>Analysis of a vertical interconnection access by using longitudinal wave concept iteratve process (LWCIP)</t>
  </si>
  <si>
    <t>10.2528/PIERM15052107</t>
  </si>
  <si>
    <t>2-s2.0-84943605239</t>
  </si>
  <si>
    <t>['whole 3', 'uwb network', 'time increasing', 'ring resonators', 'range communication', 'radiating element', 'placed besides', 'multimedia transfer', 'low thickness', 'low profile', 'isolate interferences', 'ieee 1394', 'high transparency', 'dedicated short', 'band notch', 'antenna design', 'aesthetic values', '8 ).', '6 ghz', '5 ghz']</t>
  </si>
  <si>
    <t>AgHT-8 | Band notch | Split ring resonator | Transparent antenna | UWB</t>
  </si>
  <si>
    <t>A miniaturized thin film transparent ultrawideband (UWB) antenna design with a band notch is presented. A pair of split-ring resonators (SRRs) is placed besides the radiating element to realize the band notch centered at 5.5 GHz. The proposed transparent antenna covers the whole 3.1 to 10.6 GHz UWB frequency band with a notch from 5 to 6 GHz to isolate interferences from wireless local area network (WLAN) and dedicated short-range communication (DSRC) applications. The transparency of this antenna of up to 80% is enabled by the fabrication on a conductive silver coated thin film (AgHT-8). Hence, the proposed transparent antenna is a suitable for UWB home entertainment network (IEEE 1394 over UWB network) for green building applications, where high data rates are required for multimedia transfer. Implementation of the proposed transparent antenna will reduce the space consumption due to its very low thickness and low profile, while at the same time increasing the aesthetic values of the installed wireless system due to its high transparency.</t>
  </si>
  <si>
    <t>1215-1222</t>
  </si>
  <si>
    <t>60014001;60014001;60090652;60014001;60014001;60014001</t>
  </si>
  <si>
    <t>55193228400;16025721900;56456741800;56024862700;49962252500;16022550900</t>
  </si>
  <si>
    <t>Rani, M. S.A.;Rahim, S. K.A.;Soh, P. J.;Saad, B. M.;Sabran, M. I.;Yusoff, M. F.M.</t>
  </si>
  <si>
    <t>Universiti Malaysia Perlis;School of Electrical Engineering</t>
  </si>
  <si>
    <t>60090652;60014001</t>
  </si>
  <si>
    <t>Rani M.S.A.</t>
  </si>
  <si>
    <t>A transparent UWB antenna with a 5 to 6 GHz band notch using two split ring resonators</t>
  </si>
  <si>
    <t>2-s2.0-84943616712</t>
  </si>
  <si>
    <t>['wimax applications', 'shaped slits', 'results obtained', 'rectangular patch', 'proposed probe', 'operating bands', 'novel triple', 'ie3d simulator', 'genetic algorithm', 'experimentally tested', 'designed antenna', '64 ghz', '5 ghz', '29 ghz', '175 mm']</t>
  </si>
  <si>
    <t>Defective ground structure | Polygonal slit | Radiation pattern</t>
  </si>
  <si>
    <t>A novel triple-band polygonal shaped slit rectangular patch antenna with defective ground structure (DGS) is proposed for WLAN and WiMAX applications. The proposed probe-fed antenna consists of a rectangular patch, zig-zag shaped slit, dual T-shaped slits on both sides and circular dumbbell shaped defected ground. The designed antenna can generate three separate resonant frequencies to cover both the 2.45/5.28 GHz WLAN bands and the 3.5 GHz WiMAX bands while maintaining a small overall size of 40 mm x 28 mm x 3.175 mm. The location and dimension of loaded polygonal slit is obtained with the aid of interfacing a genetic algorithm (GA) model with an IE3D simulator. The results obtained from simulated antenna show 5.23% impedance matching bandwidth at 2.29 GHz, 1.14% at 3.5 GHz, 5.17% at 4.64 GHz. The antenna is experimentally tested, which gives good radiation patterns and sufficient antenna gains over the operating bands.</t>
  </si>
  <si>
    <t>1194-1199</t>
  </si>
  <si>
    <t>56654185900;26323387500</t>
  </si>
  <si>
    <t>Rama, Sanjeeva Reddy B.;Vakula, Damera</t>
  </si>
  <si>
    <t>Rama S.</t>
  </si>
  <si>
    <t>Optimized polygonal slit rectangular patch antenna with defective ground structure for wireless applications</t>
  </si>
  <si>
    <t>2-s2.0-84943621729</t>
  </si>
  <si>
    <t>['œ ∏', 'two positions', 'simulated results', 'radiation characteristics', 'good agreement', 'elevation plane', 'dra element', 'center frequency', '6 ghz', '6 db', '45 ¬∞.', '45 ¬∞']</t>
  </si>
  <si>
    <t>Dielectric resonator antenna | Parasitic patch | Switched beam antenna | Wideband antenna</t>
  </si>
  <si>
    <t>A wideband two element rectangular dielectric resonator antenna (DRA) is proposed in this paper. Each DRA element has two excitation strips and four parasitic patches. A wide impedance bandwidth of more than 37% at the center frequency of 1.6 GHz is achieved. The antenna radiation beam can be switched between two positions in elevation plane, i.e., Œ∏ = 45¬∞ and Œ∏ = -45¬∞. The measured antenna gain is found to be more than 6 dB in the whole frequency band of operation. The matching and the radiation characteristics of the designed switched beam antenna are studied and validated by measurements. A very good agreement between the measured and simulated results is observed.</t>
  </si>
  <si>
    <t>1209-1214</t>
  </si>
  <si>
    <t>56542627500;6603030382;7003530694</t>
  </si>
  <si>
    <t>Saleem, M. Kamran;Alkanhal, Majeed A.S.;Sheta, Abdel Fattah</t>
  </si>
  <si>
    <t>Saleem M.</t>
  </si>
  <si>
    <t>Two element dielectric resonator antenna with beam switching</t>
  </si>
  <si>
    <t>2-s2.0-84943624683</t>
  </si>
  <si>
    <t>['wideband patch', 'relative bandwidth', 'proposed method', 'properties achieved', 'measurement results', 'imported changes', 'good agreement', 'broadband ku', 'band low', 'antenna geometry']</t>
  </si>
  <si>
    <t>Antenna input impedance | Antenna theory | Ku-band | Linear polarization | Polygonal antennas | Wideband antenna</t>
  </si>
  <si>
    <t>A design of a broadband Ku-band low-cost printed circuit board technology (PCB) antenna is presented in this paper. An approach was developed to enhance the bandwidth of a simple printed patch antenna. The proposed method is, step by step, detailed to discuss the evolution of the antenna geometry and depicts the contribution of the imported changes on the properties achieved each time. A 22% relative bandwidth in Ku-band was obtained for a footprint of 0.4Œª0√ó0.6Œª0 (Œª0 is the wavelength in the free space). A good agreement between the simulation and the measurement results of the wideband patch was observed, which proves the interest of this approach.</t>
  </si>
  <si>
    <t>1200-1208</t>
  </si>
  <si>
    <t>60032006-60091645;60032006;60032006;60091645;60091645</t>
  </si>
  <si>
    <t>55263827000;6603558105;16025070000;57202998450;6603916754</t>
  </si>
  <si>
    <t>Harrabi, A.;Razban, T.;Mahe, Y.;Osman, L.;Gharsallah, A.</t>
  </si>
  <si>
    <t>Tunisia;France</t>
  </si>
  <si>
    <t>Tunis;Nantes</t>
  </si>
  <si>
    <t>Universit√© de Tunis El Manar, Facult√© des Sciences de Tunis;Universit√© de Nantes</t>
  </si>
  <si>
    <t>60091645;60032006</t>
  </si>
  <si>
    <t>Harrabi A.</t>
  </si>
  <si>
    <t>Theoretical approach for the design of a new wideband Ku-band printed antenna</t>
  </si>
  <si>
    <t>2-s2.0-84943635210</t>
  </si>
  <si>
    <t>['truncated square', 'truncated edges', 'systematic methodology', 'study proposes', 'square slot', 'reflection coefficient', 'performance metrics', 'good agreement', 'experimental results', 'existing literature', 'db s11', 'conventional circular', 'circularly polarized', 'axial ratio', 'article discusses', 'ar ).', 'also shows', '90 mhz', '25 mhz']</t>
  </si>
  <si>
    <t>Antenna | Circular patch | Circular polarization | Electromagnetically coupled feeding</t>
  </si>
  <si>
    <t>Existing literature on circularly polarized antennas fed with a microstrip transmission line does not include a systematic methodology to control and tune the reflection coefficient (S11) and axial ratio (AR). To enable systematic tuning of those performance metrics, this study proposes a new, circularly polarized, circular microstrip patch antenna with truncated square slot. A combination of an edge-truncated square-slot and noncontacted electromagnetic coupling methods implemented in combination with circular patch results in a directional, left-handed circularly polarized (LHCP) pattern. This article discusses the analysis of several slot shapes that contribute to a good circularly polarized antenna. It also shows that the square slot with truncated edges is more effective in producing circular polarization than the conventional circular and usual square slot. Simulated and experimental results are in good agreement and indicate a -10-dB S11 and a 3-dB AR bandwidth of about 90 MHz and 25 MHz, respectively.</t>
  </si>
  <si>
    <t>1180-1187</t>
  </si>
  <si>
    <t>60014001;60014001;60090652;60014001;60025063</t>
  </si>
  <si>
    <t>49962252500;16025721900;56456741800;35148173400;7005545716</t>
  </si>
  <si>
    <t>Sabran, Mursyidul I.;Rahim, Sharul Kamal A.;Soh, Ping Jack;Leow, Chee Y.;Vandenbosch, Guy A.E.</t>
  </si>
  <si>
    <t>Malaysia;Belgium;Malaysia</t>
  </si>
  <si>
    <t>Arau;3000 Leuven;Johor Bahru</t>
  </si>
  <si>
    <t>Universiti Malaysia Perlis;KU Leuven;School of Electrical Engineering</t>
  </si>
  <si>
    <t>60090652;60025063;60014001</t>
  </si>
  <si>
    <t>Sabran M.</t>
  </si>
  <si>
    <t>A simple electromagnetically fed circularly-polarized circular microstrip antenna</t>
  </si>
  <si>
    <t>2-s2.0-84943638349</t>
  </si>
  <si>
    <t>['working wavelength', 'spiral arrays', 'phenomenon enables', 'graphene surface', 'extinction ratio', 'achieve functionality']</t>
  </si>
  <si>
    <t>In this paper we propose a circular polarization analyzer based on spiral metal triangle antenna arrays deposited on graphene. Via the dipole antenna resonances, plasmons are excited on graphene surface and the wavefront can be tailed by arranging metal antennas into linetype, circular or spiral arrays. Especially, for spiral antenna arrays, the geometric phase effect can be cancelled by or superposed on the chirality carried within circular polarization incidence, producing spatially separated solid dot or donut shape fields at the center. Such a phenomenon enables the graphene based spiral metal triangle antennas arrays to achieve functionality as a circular polarization analyzer. Extinction ratio over 550 can be achieved and the working wavelength can be tuned by adjusting graphene Fermi level dynamically. The proposed analyzer may find applications in analyzing chiral molecules using different circularly polarized waves.</t>
  </si>
  <si>
    <t>24730-24737</t>
  </si>
  <si>
    <t>60022381-60020650;60022381;60022381;60022381;60020650;60022381</t>
  </si>
  <si>
    <t>55800950000;7103325370;56376999200;56447507100;56597426900;57203106498</t>
  </si>
  <si>
    <t>Zhu, Bofeng;Ren, Guobin;Gao, Yixiao;Wu, Beilei;Wan, Chenglong;Jian, Shuisheng</t>
  </si>
  <si>
    <t>Beijing;Bristol</t>
  </si>
  <si>
    <t>Beijing Jiaotong University;University of Bristol</t>
  </si>
  <si>
    <t>60022381;60020650</t>
  </si>
  <si>
    <t>Zhu B.</t>
  </si>
  <si>
    <t>Graphene circular polarization analyzer based on spiral metal triangle antennas arrays</t>
  </si>
  <si>
    <t>10.1364/OE.23.024730</t>
  </si>
  <si>
    <t>2-s2.0-84943641171</t>
  </si>
  <si>
    <t>['wireless devices', 'size limitation', 'reflection response', 'radiation pattern', 'properly excite', 'perot cavity', 'measured results', 'inductive loading', 'incorporate 7', 'elements within', 'directive coverage', 'attractive solution', 'antenna directivity', 'antenna array']</t>
  </si>
  <si>
    <t>Antenna array | Enhanced directivity | Frequency selective surface | Inductive loading | Shorting posts</t>
  </si>
  <si>
    <t>Small array antennas with directive coverage are an attractive solution for size limitation in wireless devices. In this paper, the design of a directive 10 GHz antenna with reduced size microstrip array and frequency selective superstrate (FSS) is presented. Inductive loading and reduced patch separation is used to incorporate 7-elements within a 100x30 mm2 array aperture. The superstrate (FSS) layer is optimized to properly excite the Fabry-Perot cavity and further increase the antenna directivity. Using HFSS software, the reflection response and the radiation pattern of the antenna array is optimized. The simulated responses agreed well with the measured results.</t>
  </si>
  <si>
    <t>1168-1172</t>
  </si>
  <si>
    <t>56897017400;49862396800</t>
  </si>
  <si>
    <t>Mitu, Sheikh S.I.;Sultan, Farooq</t>
  </si>
  <si>
    <t>Mitu S.S.I.</t>
  </si>
  <si>
    <t>Size reduced array antenna with enhanced directivity</t>
  </si>
  <si>
    <t>2-s2.0-84943644099</t>
  </si>
  <si>
    <t>['wide bandwidth', 'slotline transitions', 'relative bandwidth', 'radiation patterns', 'proposed antenna', 'periodic directors', 'paper presents', 'operating band', 'measured results', 'formed using', 'feeding structure', 'back ratio', 'azimuth plane', '8 ghz', '7 ghz', '67 %.', '5 ghz', '28 db', '18 db', '10 ghz']</t>
  </si>
  <si>
    <t>Endfire antenna | Front-to-back ratio | Log-period directors | Wide bandwidth antenna</t>
  </si>
  <si>
    <t>This paper presents the design and implementation of a novel wide bandwidth endfire antenna with log-periodic directors. The feeding structure of the proposed antenna includes a balun which is formed using a pair of microstrip-to-slotline transitions. The proposed antenna has three resonant frequencies in the operating frequency band. Both simulation and measurement results show that the operating frequency band of the antenna for S11 &lt; -10 dB covers the wide bandwidth (5 GHz - 10 GHz), and the relative bandwidth is 67%. Far field measurements in azimuth plane and elevation plane show that the radiation patterns are stable and end fire within the operating band at frequencies of 5 GHz, 7 GHz, 8 GHz, 10 GHz. The proposed antenna radiates a well-defined endfire beam, with a front-to-back ratio &gt; 18 dB and cross polarization level below -28 dB. The dimension of the proposed antenna is 26 mm √ó 27 mm. Good return loss and radiation pattern characteristics are obtained and measured results are presented to validate the usefulness of the proposed antenna structure for wide bandwidth endfire applications.</t>
  </si>
  <si>
    <t>1173-1179</t>
  </si>
  <si>
    <t>60005465;60005465;60005465;60005465-60083518;60005465;60005465</t>
  </si>
  <si>
    <t>55632725400;7102510668;35776358300;57140993200;55744581500;55920658600</t>
  </si>
  <si>
    <t>Sun, Yuanhua;Wen, Guangjun;Jin, Haiyan;Wang, Ping;Huang, Yongjun;Li, Jian</t>
  </si>
  <si>
    <t>Chongqing;Chengdu</t>
  </si>
  <si>
    <t>Chongqing Three Gorges University;University of Electronic Science and Technology of China</t>
  </si>
  <si>
    <t>60083518;60005465</t>
  </si>
  <si>
    <t>Sun Y.</t>
  </si>
  <si>
    <t>Wide bandwidth endfire antenna with log-period directors</t>
  </si>
  <si>
    <t>2-s2.0-84943644762</t>
  </si>
  <si>
    <t>['square aperture', 'resonance frequency', 'input impedance', 'gaas substrate', 'dipole antenna', 'broadside gain', 'achieved using', '97 thz']</t>
  </si>
  <si>
    <t>A terahertz (THz) antenna is proposed that offers high input resistance and gain in the presence of an electrically thick GaAs substrate. The antenna is centrally fed using two vertical probes connected to a photomixer on a thin low temperature grown gallium arsenide (LTG-GaAs) film which is supported by the GaAs substrate. An input impedance of ‚àº 3.3 kŒ© has been achieved using a dipole antenna that is printed on a thin dielectric slab, and isolated from the supporting substrate using a metal ground plane. A square aperture has been introduced to facilitate the illumination of the photomixer with two laser beams. Furthermore, a frequency selective surface (FSS) has been incorporated in the configuration, which results in a broadside gain of ‚àº 19 dBi at a resonance frequency of 0.97 THz.</t>
  </si>
  <si>
    <t>60001881;60001881;60001881;60001881;60001881</t>
  </si>
  <si>
    <t>57203498869;10043360300;7005573497;7201804399;6701323282</t>
  </si>
  <si>
    <t>Yin, Wenfei;Kennedy, Kenneth;Sarma, Jayanta;Hogg, Richard A.;Khamas, Salam K.</t>
  </si>
  <si>
    <t>Yin W.</t>
  </si>
  <si>
    <t>A photomixer driven terahertz dipole antenna with high input resistance and gain</t>
  </si>
  <si>
    <t>10.2528/PIERM15052902</t>
  </si>
  <si>
    <t>2-s2.0-84943645628</t>
  </si>
  <si>
    <t>['two pairs', 'proposed method', 'presented antenna', 'next step', 'measured results', 'joint slots', 'gain variations', 'efficient framework', 'design process', 'antenna structure', 'antenna body']</t>
  </si>
  <si>
    <t>Analytical Hierarchy Process | Dual band notched antenna | ITU frequency band | Multi Attribute Decision Making | WLANfrequency band</t>
  </si>
  <si>
    <t>A novel dual band notched antenna is presented in this paper. First, an Ultra Wide Band (UWB) antenna structure with a rhombic radiating patch and a simple ground plane is proposed. Then, aiming at the filtering of interfering frequency bands from UWB frequency range, two pairs of joint slots are embedded in the antenna body. By the inclusion of these slots, surface current distribution is disturbed at the vicinity of the slots and as a result, 5.15-5.825GHz Wireless Local Area Network (WLAN) band and 8.025-8.4GHz International Telecommunication Union (ITU) band are rejected. In the next step, with the aim of comparing the presented antenna with the previously designed structures regarding different features such as size, bandwidth, gain variations and number of the filtered frequency bands simultaneously, an efficient framework is established. The proposed method is based on Analytical Hierarchy Process (AHP) that is one of the Multi Attribute Decision Making (MADM) techniques. The design process, simulation and measured results, and the AHP based method will be discussed in detail.</t>
  </si>
  <si>
    <t>509-516</t>
  </si>
  <si>
    <t>Journal of Intelligent and Fuzzy Systems</t>
  </si>
  <si>
    <t>24474815100;54583978300</t>
  </si>
  <si>
    <t>Ghobadi, Changiz;Majidzadeh, Maryam</t>
  </si>
  <si>
    <t>Ghobadi C.</t>
  </si>
  <si>
    <t>Novel CPW-fed antenna for dual frequency band notch applications evaluated in AHP framework</t>
  </si>
  <si>
    <t>10.3233/IFS-141274</t>
  </si>
  <si>
    <t>2-s2.0-84943738817</t>
  </si>
  <si>
    <t>['suppress amplification', 'scanning radar', 'maximum likelihood', 'improved algorithm', 'extensive applications', 'autonomous landing', 'antenna pattern']</t>
  </si>
  <si>
    <t>Angular superresolution | Maximum likelihood | Mixed noise | Scanning radar</t>
  </si>
  <si>
    <t>Scanning radar has significant and extensive applications, such as surveillance, autonomous landing of aircraft, navigation, guidance. However, scanning radar system suffers troublesomely antenna-induced poor angular resolution. In this paper, an improved algorithm of angular superresolution based on maximum likelihood for scanning radar is proposed. Firstly, radar received signal in azimuth is modeled as convolution of the antenna pattern and targets‚Äô scattering coefficient approximately. Then, principle of the angular superresolution algorithm is deduced. The improved algorithm can suppress amplification of noise more effectively than traditional one based on maximum likelihood. Finally, simulations and real data processing validate the effectiveness of the method.</t>
  </si>
  <si>
    <t>3011-3016</t>
  </si>
  <si>
    <t>56898200600;56898387100;57191485232</t>
  </si>
  <si>
    <t>Li, Dan;Zhong, Yaoxia;Li, Ping</t>
  </si>
  <si>
    <t>Li D.</t>
  </si>
  <si>
    <t>An improved maximum likelihood-based angular superresolution algorithm for scanning radar</t>
  </si>
  <si>
    <t>2-s2.0-84943809208</t>
  </si>
  <si>
    <t>['specific frequency', 'size reduction', 'simulated s11', 'simulated results', 'return loss', 'reduces size', 'proposed design', 'proposed antenna', 'parametric optimization', 'overall dimensions', 'optimizing size', 'optimized ultra', 'one end', 'ground plane', 'fractal patch', 'fabricated antenna', 'extended 6', 'electronics industry', 'different standards', 'designing antenna', 'concept used', '59 mm', '4g standards']</t>
  </si>
  <si>
    <t>Antenna | Compact size antenna | Folded edge F-PIFA | Fractal antenna | PIFA</t>
  </si>
  <si>
    <t>In this paper, an optimized ultra-compact planar inverted F antenna (PIFA) is proposed. Planar inverted F antenna (PIFA) is most commonly used antenna in modern day Mobile devices. While electronics industry is starving for compactness in their design, the concept used in the proposed design further reduces size of antenna. The overall dimensions of proposed antenna are 14.94 √ó 16 mm for 3G/4G standards. In proposed design 21.61% size reduction is reported in comparison to conventional rectangular patch PIFA designs. The concept can be further utilized in designing antenna for different standards by optimizing size for specific frequency. A fractal shape Patch shorted at one end is used in the proposed design. The fractal patch is extended 6.59 mm above the ground plane. The comparison is performed between measurement of fabricated and simulated S11 for proposed antenna. The novelty of design is inherited in extension of edges of patch towards ground which enable further reduction in size of antenna. Parametric optimization of antenna is performed for calculation of extended edge dimensions. Return loss for fabricated antenna is measured using vector network analyzer. The results of fabricated antenna show good agreement with simulated results and calculations.</t>
  </si>
  <si>
    <t>1602-1605</t>
  </si>
  <si>
    <t>60113205-60001166;60001166</t>
  </si>
  <si>
    <t>54397749300;7202996693</t>
  </si>
  <si>
    <t>Saluja, Nitin;Khanna, Rajesh</t>
  </si>
  <si>
    <t>Rajpura;Patiala</t>
  </si>
  <si>
    <t>Chitkara University, Punjab;Thapar Institute of Engineering &amp; Technology</t>
  </si>
  <si>
    <t>60113205;60001166</t>
  </si>
  <si>
    <t>Saluja N.</t>
  </si>
  <si>
    <t>A novel extended edge-based compact PIFA antenna for mobile devices</t>
  </si>
  <si>
    <t>S003040261500368X</t>
  </si>
  <si>
    <t>10.1016/j.ijleo.2015.05.062</t>
  </si>
  <si>
    <t>2-s2.0-84944053758</t>
  </si>
  <si>
    <t>['standard deviation', 'selected examples', 'proposed method', 'pencil beam', 'modified iwo', 'iwo ),', 'half wavelength', 'element spacing', 'desired pattern', '25 db']</t>
  </si>
  <si>
    <t>Antenna array | Antenna synthesis | Cosecant array pattern | Invasive weeds optimization | Side lobe level</t>
  </si>
  <si>
    <t>In this paper, a new modified method is presented for the synthesis of a linear antenna array to obtain a desired array pattern (shaped or pencil) with low side lobe level. Based on the original invasive weeds optimization (IWO), our modified IWO (MIWO) uses the process of mutation for the calculation of standard deviation. The shaped beam pattern is synthesized by respecting a desired cosecant pattern and supressing side lobe level to -25 dB. To achieve the desired pattern, both amplitude and phase of each element in the array are optimized when the spacing between the elements is fixed to the half wavelength. For the desired pencil beam pattern, the inter-element spacing's are controlled while maintaining uniform excitations. Selected examples, for both shaped and pencil beam, are presented to show the effectiveness and flexibility of the proposed method.</t>
  </si>
  <si>
    <t>86-89</t>
  </si>
  <si>
    <t>60068741-60068760;60068741;60068741</t>
  </si>
  <si>
    <t>56901458400;55883737700;56211165000</t>
  </si>
  <si>
    <t>Kenane, El Hadi;Djahli, Farid;Bartil, Arres</t>
  </si>
  <si>
    <t>M'sila;Setif</t>
  </si>
  <si>
    <t>Universit√© Mohamed Boudiaf - M'sila;Universit√© Ferhat Abbas S√©tif 1</t>
  </si>
  <si>
    <t>60068760;60068741</t>
  </si>
  <si>
    <t>Kenane E.H.</t>
  </si>
  <si>
    <t>Synthesis of cosecant linear antenna array pattern using a novel modified invasive weeds optimization</t>
  </si>
  <si>
    <t>10.5755/j01.eee.21.5.13332</t>
  </si>
  <si>
    <t>2-s2.0-84944089028</t>
  </si>
  <si>
    <t>['two ends', 'transmission line', 'top patch', 'thereby widening', 'surface wave', 'resonance frequency', 'reflecting element', 'hexagonal shape', 'hexagonal patch', 'gpr ).', 'fired radiation', 'directed end', 'current paths', 'conventional antennas', 'composite right', 'broadband metamaterials', 'automotive radars', 'application areas', 'antenna operates', 'antenna gain', 'also round', '9 ghz', '6 dbi', '3 dbi']</t>
  </si>
  <si>
    <t>Broadband antennas | Ground penetrating radar (GPR) | Metamaterials antenna | Microstrip antennas</t>
  </si>
  <si>
    <t>A broadband metamaterials (MTM)-based hexagonal patch antenna is designed and presented. A hexagonal shape of a top patch on a mushroom structure makes not only direct-current paths between two ends of the patch but also round-current path along the outside of the patch, thereby widening a resonance frequency of the mushroom MTM antenna. Moreover, input microstrip transmission line acted as a reflecting element for the surface wave, resulting in forward-directed end-fired radiation. The hexagonal patch was implemented by utilizing a composite right-and left-handed (CRLH) transmission line. The antenna operates from 15.9 GHz to 30.6 GHz covering the Ku- To Ka-band. The antenna gain is from 6 dBi to 9.3 dBi with small size compared to the conventional antennas. The application areas are in automotive radars and ground penetrating radar (GPR).</t>
  </si>
  <si>
    <t>44-47</t>
  </si>
  <si>
    <t>60012704;60012704;60012704;60012704</t>
  </si>
  <si>
    <t>16508217500;37461541400;57204432422;57193342681</t>
  </si>
  <si>
    <t>Woo, Dong Sik;Lee, Cherl Hee;Kim, Kang Wook;Choi, Hyun Chul</t>
  </si>
  <si>
    <t>Woo D.</t>
  </si>
  <si>
    <t>An octave bandwidth metamaterials-based hexagonal patch antenna</t>
  </si>
  <si>
    <t>10.5755/j01.eee.21.5.13325</t>
  </si>
  <si>
    <t>2-s2.0-84944089031</t>
  </si>
  <si>
    <t>['ying huang', 'yang cai', 'unique combination', 'transverse pronotum', 'segmented club', 'segmented antenna', 'rhizophaginae based', 'pr china', 'phylogenetic relationships', 'oldest root', 'nov .,', 'northeastern china', 'new genus', 'nanjing institute', 'nanjing 210008', 'monotomidae ).', 'middle jurassic', 'issn 0311', 'figured based', 'exceptionally well', 'et sp', 'eating beetle', 'chinese academy', 'ca 165', 'c .-', 'allied families', 'alcheringa 39', '., 31']</t>
  </si>
  <si>
    <t>China | Coleoptera | Cucujoidea | Daohugou | Middle Jurassic | Monotomidae</t>
  </si>
  <si>
    <t>Cai, C.-Y., ≈ölipi≈Ñski, A. &amp; Huang, D.-Y., 31.3.2015. The oldest root-eating beetle from the Middle Jurassic of China (Coleoptera, Monotomidae). Alcheringa 39,488‚Äì493. ISSN 0311-5518. Jurorhizophagus alienus gen. et sp. nov., a new fossil root-eating beetle, is described and figured based on an exceptionally well-preserved impression fossil from the Middle Jurassic Daohugou beds (ca 165 Ma), Inner Mongolia, northeastern China. It represents the earliest fossil Monotomidae known to date. Jurorhizophagus can not be assigned to either of two subfamilies Monotominae or Rhizophaginae based on the unique combination of many unusual characters, including an 11-segmented antenna with a 3-segmented club, the presence of a distinct frontoclypeal suture and transverse pronotum with a median longitudinal groove. The discovery of a new genus from the Middle Jurassic highlights the antiquity of Monotomidae and provides new information about the phylogenetic relationships between Monotomidae and its allied families. Chen-Yang Cai [caichenyang1988@163.com], Di-Ying Huang [dyhuang@nigpas.ac.cn] (corresponding author), State Key Laboratory of Palaeobiology and Stratigraphy, Nanjing Institute of Geology and Palaeontology, Chinese Academy of Sciences, Nanjing 210008, PR China; Adam ≈ölipi≈Ñski [adam.slipinski@csiro.au], Australian National Insect Collection, CSIRO National Collections Australia, GPO Box 1700, Canberra ACT 2601, Australia.</t>
  </si>
  <si>
    <t>488-493</t>
  </si>
  <si>
    <t>Alcheringa</t>
  </si>
  <si>
    <t>60012060;60029470;60012060</t>
  </si>
  <si>
    <t>44461012300;6507621235;7403891105</t>
  </si>
  <si>
    <t>Cai, Chen Yang;≈ölipi≈Ñski, Adam;Huang, Di Ying</t>
  </si>
  <si>
    <t>Commonwealth Scientific and Industrial Research Organization;Nanjing Institute of Geology and Palaeontology Chinese Academy of Sciences</t>
  </si>
  <si>
    <t>60029470;60012060</t>
  </si>
  <si>
    <t>The oldest root-eating beetle from the Middle Jurassic of China (Coleoptera, Monotomidae)</t>
  </si>
  <si>
    <t>10.1080/03115518.2015.1037173</t>
  </si>
  <si>
    <t>2-s2.0-84944151505</t>
  </si>
  <si>
    <t>['unit cell', 'tie ra', 'tie elements', 'simulation results', 'oblique incidence', 'incident normally', 'gain bandwidth', 'form 25', 'designing ra', 'cross polarization', 'circularly polarized', 'ar bandwidth', 'ar ),', '27 db', '25 bow', '19 db', '0 degrees']</t>
  </si>
  <si>
    <t>A Circularly Polarized (CP) high efficiency wide band Reflectarray (RA) antenna is designed for Ka-band using cross bow-tie elements. The reflected wave phase curve is obtained by anti-clockwise bowtie rotation. The linear phase curve with complete 360¬∞ degree is obtained when left-hand circularly polarized (LHCP) is incident normally in unit cell environment. The proposed method provides high gain, high aperture efficiency, wideband axial ratio (AR), in circularly polarized bow-tie RA using multiple copies of unit cell to form 25*25 antenna array. Before designing RA, the unitcell is analyzed, for oblique incidence to predict its bandwidth. The proposed antenna provided good performance in terms of Half Power Beam width HPBW, Side Love Level (SLL), cross polarization, gain bandwidth and AR bandwidth. A 25*25 bow-tie RA antenna provides the highest aperture efficiency of 57%, HPBW of 9.0 degrees, SLL -19 dB, cross polarization -27 dB. A 1-dB gain bandwidth of 32.5%, 3-dB gain bandwidth of 51.4% and 1.5-dB AR bandwidth of 32.9% while 3-dB AR bandwidth of 48.7% is achieved in simulation. These results are validated through fabricated cross bow-tie RA, and the measurements make good agreement with simulation results.</t>
  </si>
  <si>
    <t>56902666700;7004922524</t>
  </si>
  <si>
    <t>Tahseen, Muhammad M.;Kishk, Ahmed A.</t>
  </si>
  <si>
    <t>Tahseen M.</t>
  </si>
  <si>
    <t>Ka-band circularly polarized high efficiency wide band reflectarray using cross bow-tie elements</t>
  </si>
  <si>
    <t>10.2528/PIER15072305</t>
  </si>
  <si>
    <t>2-s2.0-84944184335</t>
  </si>
  <si>
    <t>13J09308</t>
  </si>
  <si>
    <t>['two sets', 'spectral peak', 'shifted due', 'result implies', 'periodically arranged', 'peak shift', 'induced correlation', 'first consider', 'distinguishing feature', 'dimeric blocks', 'different antennas', 'designed antenna', 'assisted superfluorescence', '2 mev']</t>
  </si>
  <si>
    <t>We theoretically investigate optical absorption of molecules embedded nearby metallic antennas by using discrete dipole approximation method. It is found that the spectral peak of the absorption is shifted due to the radiation-induced correlation between the molecules. The most distinguishing feature of our work is to show that the shift is largely enhanced even when the individual molecules couple with localized surface plasmons near the different antennas. Specifically, we first consider the case that two sets of dimeric gold blocks with a spacing of a few nanometers are arranged and reveal that the intensity and spectral peak of the optical absorption strongly depend on the position of the molecules. In addition, when the dimeric blocks and the molecules are periodically arranged, the peak shift is found to increase up to 1.2 meV (300 GHz). Because the radiation-induced correlation is essential for collective photon emission, our result implies the possibility of plasmon-assisted superfluorescence in designed antenna-molecule complex systems.</t>
  </si>
  <si>
    <t>60008107;60008107;60008107</t>
  </si>
  <si>
    <t>55533839400;6507745680;7401979904</t>
  </si>
  <si>
    <t>Osaka, Yoshiki;Yokoshi, Nobuhiko;Ishihara, Hajime</t>
  </si>
  <si>
    <t>Sakai</t>
  </si>
  <si>
    <t>Osaka Prefecture University</t>
  </si>
  <si>
    <t>Osaka Y.</t>
  </si>
  <si>
    <t>Radiation-Induced Correlation between Molecules Nearby Metallic Antenna Array</t>
  </si>
  <si>
    <t>10.1155/2015/747580</t>
  </si>
  <si>
    <t>2-s2.0-84944191195</t>
  </si>
  <si>
    <t>['surface morphology', 'simple design', 'shaped antenna', 'promising values', 'multilayer printing', 'monopole z', 'mean thickness', 'mean diameter', 'flexible substrate', 'different applications', 'coplanar waveguide', 'cheap printer', '2 œâ']</t>
  </si>
  <si>
    <t>A new, efficient, flexible, and cheap antenna designed at 1.57 GHz microstrip patch antenna based on simple inkjet printer with improved performance using silver nanoparticles ink is developed. The antenna is printed on a kind of flexible substrate "glossy paper," to offer the advantage of light and flexibility for different applications. The performance of silver nanoparticles ink has been studied through inkjet printing versus postsynthesis annealing and multilayer printing. The conductivity has been improved to have promising values up to 2 œâ/cm at temperatures up to 180¬∞C. The surface morphology of the circuits has been analyzed using SEM with mean diameter of the nanoparticles around 100 nm, uniform surface distribution, and mean thickness of the printed layer around 230 microns. Also, a simple design of a coplanar waveguide (CPW) monopole Z-shaped antenna has been considered as an application of fabricated printed antenna using the studied silver nanoparticles ink through a cheap printer.</t>
  </si>
  <si>
    <t>60033041;60033041-60027090;60033041;60033041</t>
  </si>
  <si>
    <t>57213105293;55353765200;56902422500;21934928400</t>
  </si>
  <si>
    <t>Mansour, A. M.;Shehata, N.;Hamza, B. M.;Rizk, M. R.M.</t>
  </si>
  <si>
    <t>Egypt;United States</t>
  </si>
  <si>
    <t>Alexandria;Blacksburg</t>
  </si>
  <si>
    <t>Alexandria University;Virginia Polytechnic Institute and State University</t>
  </si>
  <si>
    <t>60033041;60027090</t>
  </si>
  <si>
    <t>Mansour A.</t>
  </si>
  <si>
    <t>Efficient Design of Flexible and Low Cost Paper-Based Inkjet-Printed Antenna</t>
  </si>
  <si>
    <t>10.1155/2015/845042</t>
  </si>
  <si>
    <t>2-s2.0-84944191680</t>
  </si>
  <si>
    <t>['wide bandwidth', 'total efficiency', 'three parts', 'simple prototype', 'overall dimension', 'lte band13', 'low bands', 'high bands', 'folded monopole', 'feeding element', 'compact size', '960 mhz', '747 mhz', '2690 mhz', '2530 mhz', '1840 mhz', '1710 mhz']</t>
  </si>
  <si>
    <t>A novel octaband LTE mobile phone antenna is presented, which has a compact size with the overall dimension of 35 mm √ó 9 mm √ó 3 mm. The miniaturized octaband antenna is implemented by a simple prototype of three parts which include a folded monopole as feeding element, main radiator element, and parasitic radiator element. The main and parasitic radiator elements are excited by the folded monopole feeding element coupling and shorting to the handset ground plane. A wide bandwidth in low-frequency bands covering from 747 MHz to 960 MHz (LTE Band13/GSM850/GSM900) is contributed by both main and parasitic radiator elements. In addition, the folded monopole is designed to resonate at 2530 MHz, and the coupling between the feeding element and main radiator element is designed to resonate at 1840 MHz. Subsequently, the wide bandwidth in high-frequency bands covering from 1710 MHz to 2690 MHz (DCS1800/PCS1900/WCDMA2100/LTE2300/LTE2500) is contributed by both structures. The antenna has the total efficiency up to 30% in low bands and up to 75% in high bands, respectively. At the same time, the proposed miniaturized octaband LTE mobile phone antenna is fabricated and tested to verify the design.</t>
  </si>
  <si>
    <t>42761964200;57198689383;24080783500</t>
  </si>
  <si>
    <t>Liu, Haixia;Lu, Bo;Li, Long</t>
  </si>
  <si>
    <t>Novel Miniaturized Octaband Antenna for LTE Smart Handset Applications</t>
  </si>
  <si>
    <t>10.1155/2015/861016</t>
  </si>
  <si>
    <t>2-s2.0-84944199738</t>
  </si>
  <si>
    <t>['worldwide interoperability', 'well suitable', 'tsp ),', 'triple bands', 'small size', 'shaped patch', 'ml ),', 'microwave access', 'measured results', 'meander line', 'iusp ).', 'inverted u', 'center frequencies']</t>
  </si>
  <si>
    <t>A miniaturized triple band monopole antenna with a small size is proposed and its performance is investigated both numerically and experimentally for worldwide interoperability for microwave access (WiMAX) and wireless local area network (WLAN) applications. The three resonance frequencies are realized by using a toothbrush-shaped patch (TSP), a meander line (ML), and an inverted U-shaped patch (IUSP). The center frequencies of the triple bands can be controlled by adjusting the dimensions of the TSP, ML, and IUSP. Simulated and measured results are presented to demonstrate that the proposed triband monopole antenna with a good impedance bandwidth and omnidirectional radiation patterns is well suitable for WLAN and WiMAX communication applications.</t>
  </si>
  <si>
    <t>60003353;114288910</t>
  </si>
  <si>
    <t>36170735500;7403914320</t>
  </si>
  <si>
    <t>Li, Yingsong;Yu, Wenhua</t>
  </si>
  <si>
    <t>Harbin;Fairfax</t>
  </si>
  <si>
    <t>Harbin Engineering University;2COMU, Inc.</t>
  </si>
  <si>
    <t>A Miniaturized Triple Band Monopole Antenna for WLAN and WiMAX Applications</t>
  </si>
  <si>
    <t>10.1155/2015/146780</t>
  </si>
  <si>
    <t>2-s2.0-84944207335</t>
  </si>
  <si>
    <t>['wireless applications', 'viable candidate', 'telecommunication industry', 'smart gadgets', 'remarkable growth', 'paper propose', 'optical antennas', 'one part', 'last decade', 'industry communities', 'increased exponentially', 'impedance bandwidth', 'fire directivity', 'exponential consumption', '6 dbi', '3 thz']</t>
  </si>
  <si>
    <t>The last decade has witnessed a remarkable growth in the telecommunication industry. With the introduction of smart gadgets, the demand for high data rate and bandwidth for wireless applications have increased exponentially at the cost of exponential consumption of energy. The latter is pushing the research and industry communities to devise green communication solutions that require the design of energy saving devices and techniques in one part and ambient energy harvesting techniques in the other part. With the advent of nanocomponents fabrication technology, researchers are now able to tap into the THz frequency regime and fabricate optical low profile antennas at a nanoscale. Optical antennas have proved their potential and are revolutionizing a class of novel optical detectors, interconnectors, sensors, and energy harvesting related fields. Authors in this paper propose an equilateral triangular dielectric resonator nantenna (ETDRNA) working at 193.5 THz standard optical frequency. The simulated antenna achieves an impedance bandwidth from 192.3 THz to 197.3 THz with an end-fire directivity of 8.6 dBi, covering the entire standard optical window of C-band. Numerical demonstrations prove the efficiency of the nantenna at the frequencies of interest, making it a viable candidate for future green energy harvesting and high speed optical applications.</t>
  </si>
  <si>
    <t>60013183;60013183;60013183;60105585</t>
  </si>
  <si>
    <t>55960859100;35759800100;6603102319;7003723658</t>
  </si>
  <si>
    <t>Sethi, Waleed Tariq;Vettikalladi, Hamsakutty;Fathallah, Habib;Himdi, Mohamed</t>
  </si>
  <si>
    <t>Rennes;Riyadh</t>
  </si>
  <si>
    <t>Institut d‚Äô√âlectronique et des Technologies du num√©Rique;King Saud University</t>
  </si>
  <si>
    <t>60105585;60013183</t>
  </si>
  <si>
    <t>Sethi W.</t>
  </si>
  <si>
    <t>Equilateral Triangular Dielectric Resonator Nantenna at Optical Frequencies for Energy Harvesting</t>
  </si>
  <si>
    <t>10.1155/2015/589459</t>
  </si>
  <si>
    <t>2-s2.0-84944209813</t>
  </si>
  <si>
    <t>['proposed method', 'numerical simulations', 'mmw images', 'large number', 'imaging techniques', 'future application', 'cs approach', 'contraband carried', 'concealed weapons', 'compressive sensing']</t>
  </si>
  <si>
    <t>Millimeter-wave (MMW) imaging techniques have been used for the detection of concealed weapons and contraband carried by personnel. However, the future application of the new technology may be limited by its large number of antennas. In order to reduce the complexity of the hardware, a novel MMW imaging method based on compressive sensing (CS) is proposed in this paper. The MMW images can be reconstructed from the significantly undersampled backscattered data via the CS approach. Thus the number of antennas and the cost of system can be further reduced than those based on the traditional imaging methods that obey the Nyquist sampling theorem. The effectiveness of the proposed method is validated by numerical simulations as well as by real measured data of objects.</t>
  </si>
  <si>
    <t>60016835;60016835;60016835;60016835;60016835</t>
  </si>
  <si>
    <t>36684321000;56180326100;55268555600;56267225700;24734558100</t>
  </si>
  <si>
    <t>Zhao, Guoqiang;Li, Shiyong;Ren, Bailing;Qiu, Qingwei;Sun, Houjun</t>
  </si>
  <si>
    <t>Zhao G.</t>
  </si>
  <si>
    <t>Cylindrical Three-Dimensional Millimeter-Wave Imaging via Compressive Sensing</t>
  </si>
  <si>
    <t>10.1155/2015/218751</t>
  </si>
  <si>
    <t>2-s2.0-84944230034</t>
  </si>
  <si>
    <t>['superstrate layer', 'siw structure', 'membrane antenna', 'good agreement', '94 ghz', '7 dbi', '6 layers', '5 ghz', '4 dbi']</t>
  </si>
  <si>
    <t>The design and the results of a single slot coupled substrate integrated waveguide (SIW) fed membrane antenna loaded with a superstrate layer are presented for 94 GHz communication system. The membrane antenna is designed using ANSYS HFSS and consists of 6 layers. The microstrip patch antenna (MPA) placed on the top pyralux substrate layer is excited by means of a longitudinal rectangular slot placed over the SIW structure in the bottom pyralux substrate. The simulated antenna impedance bandwidth is found to be 5 GHz (91.5-96.5 GHz) with a gain of 7 dBi. In order to improve the gain a superstrate layer is added above the membrane antenna. The maximum gain achieved is 14.4 dBi with an efficiency of 77.6% at 94 GHz. The results are verified using CST Microwave Studio and are found to be in good agreement.</t>
  </si>
  <si>
    <t>Vettikalladi, Hamsakutty</t>
  </si>
  <si>
    <t>Vettikalladi H.</t>
  </si>
  <si>
    <t>High Gain Superstrate Loaded Membrane Antenna Based on Substrate Integrated Waveguide Technology</t>
  </si>
  <si>
    <t>10.1155/2015/385125</t>
  </si>
  <si>
    <t>2-s2.0-84944242893</t>
  </si>
  <si>
    <t>['whole system', 'total size', 'radiation characteristics', 'operating bandwidth', 'obtained without', 'metal sheet', 'element multiple', 'correlation coefficient', 'compact dual', 'antenna system', 'antenna element', '8 mm', '6 mm', '51 ghz', '310 mhz', '16 db']</t>
  </si>
  <si>
    <t>Planar monopole antenna is proposed as the antenna element to form a compact dual-element multiple-input-multiple-output (MIMO) antenna system for LTE2300 (used in Asia and Africa) and ISM band operation. The system can cover a 310 MHz (2.20-2.51 GHz) operating bandwidth, with the total size of 15.5 mm √ó 18 mm √ó 1.6 mm. Measured isolation higher than 16 dB is obtained without any specially designed decoupling structures, while the edge-to-edge element spacing is only 7.8 mm (0.08 at 2.20 GHz). Radiation characteristics, correlation coefficient, and the performance of the whole system with a metal sheet and a plastic housing show this system is competitive for practical MIMO applications. The antenna element is further used to build an eight-element MIMO antenna system; also good results are achieved.</t>
  </si>
  <si>
    <t>54404025400;57005748500;56727167200</t>
  </si>
  <si>
    <t>Yang, Lingsheng;Li, Tao;Yan, Su</t>
  </si>
  <si>
    <t>Highly Compact MIMO Antenna System for LTE/ISM Applications</t>
  </si>
  <si>
    <t>10.1155/2015/714817</t>
  </si>
  <si>
    <t>2-s2.0-84944248828</t>
  </si>
  <si>
    <t>['term evolution', 'paper presents', 'operating bandwidth', 'nearly 0', 'mimo antenna', 'measurement results', 'impedance matching', 'high isolation', 'edge separation', 'combination antenna', 'antenna elements', 'antenna element', '750 mhz', '700 mhz', '6 mm3']</t>
  </si>
  <si>
    <t>This paper presents a long-term evolution (LTE) 700 MHz band multiple-input-multiple-output (MIMO) antenna, and high isolation between the two symmetrical antenna elements is obtained without introducing extra decoupling structure. Each antenna element is a combination antenna of PIFA and a meander monopole antenna. The end of the PIFA and the meander monopole antenna are, respectively, overlapped with the 50 Œ© microstrip feed line, the two overlapping areas produce additional capacitance which can be considered decoupling structures to enhance the isolation for the MIMO antenna, as well as the impedance matching of the antenna elements. The MIMO antenna is etched on FR4 PCB board with dimensions of 71 √ó 40 √ó 1.6 mm3; the edge-to-edge separation of the two antenna elements is only nearly 0.037 at 700 MHz. Both simulation and measurement results are used to confirm the MIMO antenna performance; the operating bandwidth is 698-750 MHz with S11‚â§-6 dB and S21‚â§-23 dB.</t>
  </si>
  <si>
    <t>A High Isolation MIMO Antenna without Decoupling Structure for LTE 700 MHz</t>
  </si>
  <si>
    <t>10.1155/2015/436259</t>
  </si>
  <si>
    <t>2-s2.0-84944251113</t>
  </si>
  <si>
    <t>['unidirectional antenna', 'specific applications', 'relative permittivity', 'proposed antenna', 'narrow bandwidth', 'military systems', 'measured results', 'mainly focused', 'low profile', 'low complexity', 'impedance bandwidth', 'higher gain', 'higher front', 'dual layer', 'bidirectional one', 'back ratio', 'annealed copper', 'air gap', '6 mm', '6 dbi', '5 db', '45 ghz', '2 db', '04 0', '035 mm']</t>
  </si>
  <si>
    <t>A low profile, unidirectional, dual layer, and narrow bandwidth microstrip patch antenna is designed to resonate at 2.45 GHz. The proposed antenna is suitable for specific applications, such as security and military systems, which require a narrow bandwidth and a small antenna size. This work is mainly focused on increasing the gain as well as reducing the size of the unidirectional patch antenna. The proposed antenna is simulated and measured. According to the simulated and measured results, it is shown that the unidirectional antenna has a higher gain and a higher front to back ratio (F/B) than the bidirectional one. This is achieved by using a second flame retardant layer (FR-4), coated with an annealed copper of 0.035 mm at both sides, with an air gap of 0.04 0 as a reflector. A gain of 5.2 dB with directivity of 7.6 dBi, F/B of 9.5 dB, and -18 dB return losses (S 11) are achieved through the use of a dual substrate layer of FR-4 with a relative permittivity of 4.3 and a thickness of 1.6 mm. The proposed dual layer microstrip patch antenna has an impedance bandwidth of 2% and the designed antenna shows very low complexity during fabrication.</t>
  </si>
  <si>
    <t>56902445600;57193352921;55651788000;26657121900</t>
  </si>
  <si>
    <t>Mekki, Anwer Sabah;Hamidon, Mohd Nizar;Ismail, Alyani;Alhawari, Adam R.H.</t>
  </si>
  <si>
    <t>Mekki A.</t>
  </si>
  <si>
    <t>Gain Enhancement of a Microstrip Patch Antenna Using a Reflecting Layer</t>
  </si>
  <si>
    <t>10.1155/2015/975263</t>
  </si>
  <si>
    <t>2-s2.0-84944257293</t>
  </si>
  <si>
    <t>['simulated results', 'proposed antenna', 'profile structure', 'parallel direction', 'paper presents', 'overall dimension', 'horizontal polarization', 'ground plane', 'antenna covers', 'also discussed', '6 mm', '45 dbi']</t>
  </si>
  <si>
    <t>This paper presents a low-profile and compact printed antenna having an omnidirectional radiation pattern with horizontal polarization to the ground. The proposed antenna consists of an inner small fed ring, an outer coupled split ring, and a ground plane. The overall dimension of the proposed antenna is 45 mm √ó 50.5 mm √ó 11.6 mm (0.138Œª 0 √ó 0.155Œª 0 √ó 0.036Œª 0). The-10-dB S 11 of the antenna covers the 920-MHz RFID band, and the gain is about 1.45 dBi in the parallel direction to the ground plane. The measured results show good agreements with the simulated results. Furthermore, the reasons for the low-profile structure and the omnidirectional radiation pattern are also discussed.</t>
  </si>
  <si>
    <t>60021543;60021543;60021120</t>
  </si>
  <si>
    <t>55367814800;6603712247;7006124792</t>
  </si>
  <si>
    <t>Lertsakwimarn, Kittima;Phongcharoenpanich, Chuwong;Fukusako, Takeshi</t>
  </si>
  <si>
    <t>Thailand;Japan</t>
  </si>
  <si>
    <t>Ladkrabang Bangkok;Kumamoto</t>
  </si>
  <si>
    <t>King Mongkut's Institute of Technology Ladkrabang;Kumamoto University</t>
  </si>
  <si>
    <t>60021543;60021120</t>
  </si>
  <si>
    <t>Lertsakwimarn K.</t>
  </si>
  <si>
    <t>A Low-Profile and Compact Split-Ring Antenna with Horizontally Polarized Omnidirectional Radiation</t>
  </si>
  <si>
    <t>10.1155/2015/954562</t>
  </si>
  <si>
    <t>2-s2.0-84944272765</t>
  </si>
  <si>
    <t>['result comparison', 'investigated along', 'dipole antenna', 'concrete block', 'also presented']</t>
  </si>
  <si>
    <t>A novel broadband reconfigurable antenna design that can cover different frequency bands is presented. This antenna has multiple resonant frequencies. The reflection coefficient graphs for this antenna are presented in this paper. The new proposed design was investigated along with RF MEMS switches and the results are also presented. Investigations were carried out to check the efficiency of the antenna in the wireless powering domain. The antenna was placed in a concrete block and its result comparison to that of a dipole antenna is also presented in this paper.</t>
  </si>
  <si>
    <t>60069548;60015206;60005698</t>
  </si>
  <si>
    <t>26423864800;7004116359;7003460164</t>
  </si>
  <si>
    <t>Punjala, Shishir Shanker;Pissinou, Niki;Makki, Kia</t>
  </si>
  <si>
    <t>India;United States;United States</t>
  </si>
  <si>
    <t>Pune;Miami;Miami</t>
  </si>
  <si>
    <t>Tata Consultancy Services India;Florida International University;Miami Dade College</t>
  </si>
  <si>
    <t>Punjala S.</t>
  </si>
  <si>
    <t>A Multiple Resonant Frequencies Circular Reconfigurable Antenna Investigated with Wireless Powering in a Concrete Block</t>
  </si>
  <si>
    <t>10.1155/2015/413642</t>
  </si>
  <si>
    <t>2-s2.0-84944274061</t>
  </si>
  <si>
    <t>['two species', 'spreading throughout', 'sex pheromone', 'results suggest', 'residential settings', 'maximal response', 'male b', 'life stage', 'germanica males', 'german cockroach', 'first introduced', 'elicit 50', 'effective dose', 'ed50 values', 'differ significantly', 'cause damage', 'blattellaquinone attracted', 'asian cockroach', 'asahinai females', '10 œºg']</t>
  </si>
  <si>
    <t>Blattella asahinai | Blattella germanica | sex pheromone</t>
  </si>
  <si>
    <t>The Asian cockroach, Blattella asahinai Mizukubo, first introduced to Florida in 1986, has been spreading throughout the southeastern United States. Populations can reach extremely high densities and cause damage to crops as well as become a nuisance in residential settings. Because the German cockroach, Blattella germanica L., is its closest extant relative, we characterized the B. asahinai male response to blattellaquinone, the sex pheromone of the German cockroach, in an effort to develop monitoring tools for B. asahinai. Electroantennogram (EAG) analysis was conducted on B. asahinai and B. germanica males and females, and revealed that the antennae of males of both species responded significantly more to blattellaquinone than females, and in both males and females absolute EAG responses of B. asahinai were greater than in B. germanica males and females, respectively. However, normalized male EAG response curves and ED50 values (effective dose to elicit 50% of maximal response) did not differ significantly between the two species. Results of field trapping experiments demonstrated that male B. asahinai were more attracted to blattellaquinone than any other life stage, and 10 Œºg of blattellaquinone attracted the most males. These results suggest that blattellaquinone or a similar compound might be a component of the sex pheromone of B. asahinai females.</t>
  </si>
  <si>
    <t>1155-1160</t>
  </si>
  <si>
    <t>60004923;60004923</t>
  </si>
  <si>
    <t>56904221000;7005504343</t>
  </si>
  <si>
    <t>Matos, Yvonne K.;Schal, Coby</t>
  </si>
  <si>
    <t>Raleigh</t>
  </si>
  <si>
    <t>NC State University</t>
  </si>
  <si>
    <t>Matos Y.</t>
  </si>
  <si>
    <t>Electroantennogram responses and field trapping of Asian cockroach (Dictyoptera: Blattellidae) with blattellaquinone, sex pheromone of the German Cockroach (Dictyoptera: Blattellidae)</t>
  </si>
  <si>
    <t>10.1093/ee/nvv090</t>
  </si>
  <si>
    <t>2-s2.0-84944313537</t>
  </si>
  <si>
    <t>['proposed method', 'original image', 'opposite side', 'multiple damages', 'mainly limited', 'localization method', 'linear arrays', 'like structures', 'large plate', 'experiments conducted', 'effectively solve', 'detection accuracy', 'damage detection', 'angles close', 'aluminum plate', '180 ¬∞.', '0 ¬∞']</t>
  </si>
  <si>
    <t>Cruciform phased array | Image enhancement | Lamb waves | Multiple damage detection | Structural health monitoring | Two dimensional arrays</t>
  </si>
  <si>
    <t>A full-range (360¬∞) damage detection is necessary for structural health monitoring of large plate-like structures. However, the linear arrays are mainly limited by the range of damage detection, which is maximum up to 180¬∞. Moreover the detection accuracy is also very poor at angles close to 0¬∞ and 180¬∞. In order to solve this problem, a novel damage detection and localization method is presented in this paper. The proposed method combines the image enhancement technology and the cruciform piezoelectric phased array to improve the performance of the linear array based system. In addition to the implementation of cruciform phased array, a new image enhancement algorithm is proposed with an aim to deal with the problem of phantom image emerging in the opposite side of the original image. The results of the experiments conducted on aluminum plate and epoxy composite laminate plate show that the proposed method can effectively solve the limitations of the linear sensor array, and accurately detect single or multiple damages in full angle mode.</t>
  </si>
  <si>
    <t>2338-2349</t>
  </si>
  <si>
    <t>Journal of Vibroengineering</t>
  </si>
  <si>
    <t>60021666-101848312;60021666;60021666;60021666</t>
  </si>
  <si>
    <t>55920648600;7403273019;35103240700;56256297700</t>
  </si>
  <si>
    <t>Wang, Zhiling;Yuan, Shenfang;Qiu, Lei;Liu, Bin</t>
  </si>
  <si>
    <t>Nanjing University of Aeronautics and Astronautics;Nanhang Jincheng College</t>
  </si>
  <si>
    <t>60021666;101848312</t>
  </si>
  <si>
    <t>Omni-directional damage detection and localization with a cruciform piezoelectric ultrasonic phased array</t>
  </si>
  <si>
    <t>2-s2.0-84944322959</t>
  </si>
  <si>
    <t>['weft yarns', 'soft feeling', 'sateen derivatives', 'required properties', 'obtain measurements', 'large bandwidth', 'fi bands', 'fabric structures', 'emse characteristics', 'conductive yarn', 'clothing fabrics', 'certain frequencies', 'antenna polarization', '40 db']</t>
  </si>
  <si>
    <t>Clothing woven fabrics | electromagnetic shielding effectiveness | sateen derivatives | textured steel yarns | twill derivatives | twill weave</t>
  </si>
  <si>
    <t>The electromagnetic shielding effectiveness (EMSE) of herringbone, whipcord, barathea, and cr√™pe woven fabrics, which are twill and sateen derivatives, woven with textured steel yarns has not been investigated so far. Therefore, in this research, textured stainless steel yarn, which has soft feeling and flexibility, required properties for clothing fabrics, was selected as a conductive yarn to produce conductive fabrics whose weaves are twill, twill and sateen derivatives. The EMSE of these common clothing fabrics woven with different conductive yarn densities were measured by free space measurement technique with different antenna polarizations, because of the possibility to obtain measurements for a large bandwidth. It was observed that all conductive clothing woven fabric samples shielded well in medium and high frequency bands, which contain 900 MHz GSM, 1800 MHz GSM, 2100 MHz 3G, and 2400 MHz Wi-Fi bands. Most of the samples give acceptable EMSE values up to 40 dB at certain frequencies. The EMSE of fabric samples would remain almost the same, although conductive yarn density changed, because of diagonally or symmetrically arranged conductive yarn floats in fabric structures. The EMSE characteristics of different weave types are investigated and it is seen that when the yarn floats arrangement is changed the EMSE characteristic changes. And also, it is observed that measurements of fabrics, positioned so that the weft yarns were parallel to the antenna polarization are similar to those of fabrics, positioned so that the weft yarns were vertical to the antenna polarization.</t>
  </si>
  <si>
    <t>416-436</t>
  </si>
  <si>
    <t>Journal of Industrial Textiles</t>
  </si>
  <si>
    <t>60014930;60014930;60014930</t>
  </si>
  <si>
    <t>36762794000;55177795300;15623360900</t>
  </si>
  <si>
    <t>√ñzdemir, Hakan;Uƒüurlu, ≈ûebnem Se√ßkin;√ñzkurt, Ahmet</t>
  </si>
  <si>
    <t>Dokuz Eyl√ºl √úniversitesi</t>
  </si>
  <si>
    <t>√ñzdemir H.</t>
  </si>
  <si>
    <t>The electromagnetic shielding of textured steel yarn based woven fabrics used for clothing</t>
  </si>
  <si>
    <t>10.1177/1528083715569369</t>
  </si>
  <si>
    <t>2-s2.0-84944328473</t>
  </si>
  <si>
    <t>['well positioned', 'toroidal phasing', 'time control', 'significant effect', 'sawtooth period', 'sawtooth control', 'sawtooth behaviour', 'rf frequency', 'resonant frequency', 'resonance position', 'preferable due', 'magnetohydrodynamic modelling', 'jet experiments', 'hybrid kinetic', 'empirical observations', 'dipole phasing', 'destabilising effect', 'deliberately minimise', 'accurately placed']</t>
  </si>
  <si>
    <t>JET experiments have compared the efficacy of low- and high-field side ion cyclotron resonance heating (ICRH) as an actuator to deliberately minimise the sawtooth period. It is found that low-field side ICRH with low minority concentration is optimal for sawtooth control for two main reasons. Firstly, low-field side heating means that any toroidal phasing of the ICRH ( , or dipole) has a destabilising effect on the sawteeth, meaning that dipole phasing can be employed, since this is preferable due to less plasma wall interaction from Resonant Frequency (RF) sheaths. Secondly, the resonance position of the low-field side ICRH does not have to be very accurately placed to achieve sawtooth control, relaxing the requirement for real-time control of the RF frequency. These empirical observations have been confirmed by hybrid kinetic-magnetohydrodynamic modelling, and suggest that the ICRH antenna design for ITER is well positioned to provide a control actuator capable of having a significant effect on the sawtooth behaviour.</t>
  </si>
  <si>
    <t>105169998-60033317;105169998-60028186;105169998;105169998-60028186;105169998-60004280;60002014;105169998-60002014</t>
  </si>
  <si>
    <t>57211928916;12139655100;6603815392;54414177000;11839323400;56377602700;55602713800</t>
  </si>
  <si>
    <t>Chapman, I. T.;Graves, J. P.;Lennholm, M.;Faustin, J.;Lerche, E.;Johnson, T.;Tholerus, S.</t>
  </si>
  <si>
    <t>United Kingdom;Switzerland;Belgium;Sweden;United Kingdom</t>
  </si>
  <si>
    <t>Abingdon;Lausanne;Brussels;Stockholm;Abingdon</t>
  </si>
  <si>
    <t>Culham Centre for Fusion Energy;Swiss Federal Institute of Technology Lausanne;Koninklijke Militaire School - Ecole Royale Militaire;The Royal Institute of Technology (KTH);Culham Science Centre</t>
  </si>
  <si>
    <t>60033317;60028186;60004280;60002014;105169998</t>
  </si>
  <si>
    <t>Chapman I.T.</t>
  </si>
  <si>
    <t>The merits of ion cyclotron resonance heating schemes for sawtooth control in tokamak plasmas</t>
  </si>
  <si>
    <t>S0022377815000987</t>
  </si>
  <si>
    <t>10.1017/S0022377815000987</t>
  </si>
  <si>
    <t>2-s2.0-84944342424</t>
  </si>
  <si>
    <t>['single element', 'required pattern', 'radiation pattern', 'parametric analysis', 'issues related', 'geometrical arrangement', 'element spacing', 'directional characteristics', 'current design', 'array elements', 'angular pattern', '14 db']</t>
  </si>
  <si>
    <t>Antenna array | Aperture coupling | Efficiency | Gain | WLAN (wireless local area network)</t>
  </si>
  <si>
    <t>The array of antennas generally used for directing the radiated power towards a desired angular sector. Arrays can be used to synthesize a required pattern that cannot be achieved with a single element. The geometrical arrangement, number of elements, phases of the array elements and relative amplitudes depends on the angular pattern. This paper is focused on the issues related to the design and implementation of 4√ó1 array microstrip antenna with aperture coupled corporate feed for wireless local area network applications. Parametric analysis with change in element spacing is attempted in this work to understand the directional characteristics of the radiation pattern. Gain of more than 14 db and the efficiency more than 93% is achieved from the current design at desired frequency band.</t>
  </si>
  <si>
    <t>89-102</t>
  </si>
  <si>
    <t>Leonardo Electronic Journal of Practices and Technologies</t>
  </si>
  <si>
    <t>56763745800;37041210500;36135595500</t>
  </si>
  <si>
    <t>Lakshmi, Sri Jaya;Khan, Habibulla;Madhav, Boddapati Taraka Phani</t>
  </si>
  <si>
    <t>Lakshmi S.</t>
  </si>
  <si>
    <t>Design and analysis of high gain array antenna for wireless communication applications</t>
  </si>
  <si>
    <t>2-s2.0-84944443876</t>
  </si>
  <si>
    <t>['ultralam 3850', 'radiating patch', 'performance study', 'model along', 'ground plane', 'front side', 'feed line', 'bandwidth enhancement', '6 mm', '5 mm']</t>
  </si>
  <si>
    <t>Bandwidth | Coplanar waveguide feeding (CPW) | Liquid crystal polymer (LCP) | Serrated ground | Ultralam 3850</t>
  </si>
  <si>
    <t>Performance study of wideband tapered step antenna on liquid crystal polymer substrate material is presented. Bandwidth enhancement is achieved by adding step serrated ground on the front side of the model along with the radiating patch. The radiating patch seems to be the intersection of two half circles connected back to back. The lower half circle radius is more than upper half circle radius. Wideband tapered step antenna is designed on the liquid crystal polymer substrate (Ultralam 3850, Œµr = 2.9) with dimensions of 20√ó20√ó0.5 mm. Coplanar waveguide feeding is used in this model with feed line width of 2.6 mm and gap between feed line to ground plane of 0.5 mm.</t>
  </si>
  <si>
    <t>103-114</t>
  </si>
  <si>
    <t>36135595500;56676304600;56676243200;57203931745;56906351000;56906353700;56906354700;56906356600</t>
  </si>
  <si>
    <t>Madhav, Boddapati Taraka Phani;Kaza, Harish;Kaza, Vidyullatha;Manikanta, Ponnam;Dhulipala, Siddharth;Konijeti, Sravan Kumar;Bonagiri, Anvesh;Shaik, Fayaz</t>
  </si>
  <si>
    <t>Liquid crystal polymer substrate based wideband tapered step antenna</t>
  </si>
  <si>
    <t>2-s2.0-84944444097</t>
  </si>
  <si>
    <t>['uwb characteristics', 'result shows', 'reflection coefficient', 'proposed antenna', 'operating bandwidth', 'multilayer structure', 'microwave imaging', 'impedance bandwidth', 'feeding method', 'article presents', 'almost 6', '93 %.', '5db across', '12 ghz']</t>
  </si>
  <si>
    <t>Breast tumor | Feed-probe | Multilayer | Patch antenna | UWB</t>
  </si>
  <si>
    <t>This article presents the design of a miniaturized multilayer patch antenna for microwave medical imaging applications. We propose a miniature multilayer printed antenna that meets the UWB characteristics in terms of bandwidth and reflection coefficient. This antenna is designed for a system to detect malignant tumors by microwave imaging. The structure of the antenna is nearly the same with the traditional microstrip patch antenna except the feeding method. By using T-probe and multilayer structure. The result shows that the impedance bandwidth (VSWR ‚â§ 2) of the proposed antenna is 6.40GHz (5.12 GHz to 11.52 GHz), which is equivalent to 76.93%. The gain of the antenna is almost 6.5dB across the operating bandwidth.</t>
  </si>
  <si>
    <t>228-232</t>
  </si>
  <si>
    <t>International Journal on Communications Antenna and Propagation</t>
  </si>
  <si>
    <t>Design of UWB multilayer patch antenna using T-probe for breast tumor detection</t>
  </si>
  <si>
    <t>10.15866/irecap.v5i4.6833</t>
  </si>
  <si>
    <t>2-s2.0-84944445842</t>
  </si>
  <si>
    <t>['wlan2400 bands', 'wlan operation', 'successfully simulated', 'reconfigurable antenna', 'quite practical', 'proposed antenna', 'positive gains', 'pin diode', 'nine bands', 'feeding strip', 'electronically controlled', 'design comprises', 'current consumer', 'balanced frequency', 'antenna consists']</t>
  </si>
  <si>
    <t>In this communication, a balanced frequency-reconfigurable antenna for nine-band operation covering GSM 850/900/1800/1900/UMTS2100/LTE700/2300/2500 /WLAN2400 bands for multiradio mobile platforms is presented. The antenna consists of simple planar geometry with size of 60 √ó 15 mm2 that is quite practical for implementation on current consumer-type multiradio mobile platforms. The design comprises of a feeding strip and an electromagnetically coupled parasitic shorted strip whose effective length is electronically controlled through a single PIN diode. By combining both ON and OFF states of the PIN diode, four resonance modes are achieved covering nine bands of LTE/WWAN/WLAN operation. The proposed antenna is successfully simulated, fabricated and measured. It has excellent radiation efficiency and positive gains over all nine bands of operation.</t>
  </si>
  <si>
    <t>1412-1417</t>
  </si>
  <si>
    <t>56582549200;35488964200</t>
  </si>
  <si>
    <t>Bhellar, Benazeer;Tahir, Farooq A.</t>
  </si>
  <si>
    <t>Bhellar B.</t>
  </si>
  <si>
    <t>Frequency reconfigurable antenna for hand-held wireless devices</t>
  </si>
  <si>
    <t>10.1049/iet-map.2015.0199</t>
  </si>
  <si>
    <t>2-s2.0-84944448231</t>
  </si>
  <si>
    <t>['radiation patterns', 'polarisation levels', 'normally fed', 'impedance bandwidth', 'high isolation', 'entire bandwidth', 'dual polarisations', 'band application', 'asymmetrical feed', '30 db', '20 db']</t>
  </si>
  <si>
    <t>Dual polarised antennas are normally fed by symmetrical feed networks in order to obtain symmetrical radiation patterns for two orthogonal polarisations. In this study, a dual polarised aperture-coupled patch antenna using asymmetrical feed for X-band application is proposed. The exploitation of asymmetrical feed structure in exciting dual polarisations turns out to be valid, and is capable of realising symmetrical radiation patterns just as the traditional feed networks have done. Besides, the asymmetrical feed provides a wide impedance bandwidth and high isolation between ports. Key parameters studies and current distributions analysis prove the feasibility of the asymmetrical feed. Both simulated and measured results indicate an impedance bandwidth over 35.2% and the isolation is higher than 30 dB over the entire bandwidth. The cross-polarisation levels in the E- and H-planes for both polarisations are lower than -20 dB. Moreover, the antenna prototype shows good symmetrical property in radiation patterns for dual polarisations.</t>
  </si>
  <si>
    <t>1399-1406</t>
  </si>
  <si>
    <t>60019616;60019616;60019616;60019616;60019616</t>
  </si>
  <si>
    <t>35791138700;9841493900;38361674000;27171530600;8084420500</t>
  </si>
  <si>
    <t>Fang, Qingyuan;Song, Lizhong;Jin, Ming;Han, Yong;Qiao, Xiaolin</t>
  </si>
  <si>
    <t>Dual polarised aperture-coupled patch antenna using asymmetrical feed</t>
  </si>
  <si>
    <t>10.1049/iet-map.2014.0647</t>
  </si>
  <si>
    <t>2-s2.0-84944448972</t>
  </si>
  <si>
    <t>['uwb operation', 'two antennas', 'study reports', 'shaped strip', 'shaped slot', 'radiation pattern', 'proposed antenna', 'maximum gain', 'frequency range', 'first antenna', 'balanced dual', 'balanced antennas', 'antennas cover', '736 ghz', '7 ghz', '66 db']</t>
  </si>
  <si>
    <t>This study reports on balanced dual-segment cylindrical dielectric antennas with ultra-wideband (UWB) operation. A T-shaped slot and L-shaped microstrip feeding line was suggested to furnish a balanced coupling mechanism for feeding two DRAs, and then the performance of the proposed antenna was analysed and optimised against the target frequency band. The proposed antenna was then modified by adding a C-shaped strip to increase the gain. The performances of both balanced antennas were characterised and optimised in terms of antenna reflection coefficient, radiation pattern, and gain. The antennas cover the frequency range from 6.4 to 11.736 GHz, which is 58.7% bandwidth. A maximum gain of 2.66 dB was achieved at a frequency of 7 GHz with the first antenna, with a further 2.25 dB increase in maximum gain attained by adding the C-shaped strip. For validation, prototypes of the two antennas were fabricated and tested. The predicted and measured results showed reasonable agreement and the results confirmed good impedance bandwidth characteristics for UWB operation from both proposed balanced antennas.</t>
  </si>
  <si>
    <t>1478-1486</t>
  </si>
  <si>
    <t>60071174;60071174;60109310;60008524;60008524;60008524</t>
  </si>
  <si>
    <t>Majeed, Asmaa H.;Abdullah, Abdulkareem S.;Sayidmarie, Khalil Hassan;Abd-Alhameed, Raed A.;Elmegri, Fauzi;Noras, James M.</t>
  </si>
  <si>
    <t>Balanced dual-segment cylindrical dielectric resonator antennas for ultra-wideband applications</t>
  </si>
  <si>
    <t>10.1049/iet-map.2015.0221</t>
  </si>
  <si>
    <t>2-s2.0-84944451170</t>
  </si>
  <si>
    <t>['worldwide interoperability', 'ring resonator', 'proposed antenna', 'pattern diversities', 'operating bands', 'novel four', 'mimo applications', 'impedance bandwidths', 'global system', 'fed monopole', 'element multiple', 'digital capacitor', 'coplanar waveguide', 'band operation', 'band elements', 'band characteristics', 'arranged properly', 'achieve miniaturisation', '27 ghz', '20 db']</t>
  </si>
  <si>
    <t>In this study, a novel four-element multiple-input-multiple-output (MIMO) antenna having quad-band characteristics is proposed. A coplanar waveguide-fed monopole is loaded with a split-ring resonator and an inter-digital capacitor to achieve miniaturisation and quad-band operation. These quad-band elements are arranged properly to implement a four-element MIMO configuration which provides both spatial and pattern diversities. The achieved isolation performance is better than 20 dB. Measurement results confirm that the proposed MIMO antenna operates at 1.95, 2.39, 2.64 and 3.27 GHz with impedance bandwidths of 2.66, 6.57, 8.8 and 4.09%, respectively. The proposed antenna exhibits quasi-monopolar radiation pattern and measured envelope correlation coefficient &lt;0.01 is obtained in all the operating bands. The proposed antenna can be useful for MIMO applications in global system of mobile/Bluetooth/wireless local area network/worldwide interoperability for microwave access operating bands.</t>
  </si>
  <si>
    <t>1453-1460</t>
  </si>
  <si>
    <t>36782986700;57212846549;57212976310;8711683200</t>
  </si>
  <si>
    <t>Sarkar, Debdeep;Singh, Aditya;Saurav, Kushmanda;Srivastava, Kumar Vaibhav</t>
  </si>
  <si>
    <t>Sarkar D.</t>
  </si>
  <si>
    <t>Four-element quad-band multiple-input-multiple-output antenna employing split-ring resonator and inter-digital capacitor</t>
  </si>
  <si>
    <t>10.1049/iet-map.2015.0189</t>
  </si>
  <si>
    <t>2-s2.0-84944451406</t>
  </si>
  <si>
    <t>['wide bandwidth', 'peak gain', 'parametric study', 'paper presents', 'measured result', 'l band', 'fr4 substrate', 'dipole length', 'dipole arms', 'dipole arm', 'centre frequency', 'arm width', '3 ghz', '2 db']</t>
  </si>
  <si>
    <t>Flared arms | Microstrip fed | Open circuited stub | Shaped ground | Wideband dipole</t>
  </si>
  <si>
    <t>This paper presents the design and analysis of a compact microstirp fed wide band printed dipole antenna operating in L band. The dipole antenna bandwidth is improved by flaring of dipole arms, tapering ground plane, and the best impedance matching is achieved by introducing an open circuited stub with dipole arm. Parametric study is carried out to study the effect of dipole length and arm width on the antenna resonant frequency and bandwidth has also been investigated. The antenna is printed on FR4 substrate and the simulated return loss bandwidth is validated by the measured result. The fabricated antenna provides a wide bandwidth of 51.2% at the centre frequency of 1.3 GHz and the peak gain of 3.2 dB which is suitable for phased array radar applications.</t>
  </si>
  <si>
    <t>178-182</t>
  </si>
  <si>
    <t>60010618;60010618;60010618;60015465</t>
  </si>
  <si>
    <t>55823156000;54901988200;6506260295;16644552000</t>
  </si>
  <si>
    <t>Poonkuzhali, R.;Thiripurasundari, D.;Alex, Zachariah C.;Balakrishnan, T.</t>
  </si>
  <si>
    <t>Dehradun;Vellore</t>
  </si>
  <si>
    <t>Defence Research and Development Organisation India;Vellore Institute of Technology</t>
  </si>
  <si>
    <t>60015465;60010618</t>
  </si>
  <si>
    <t>Compact printed dipole antenna for L-band radar applications</t>
  </si>
  <si>
    <t>10.15866/irecap.v5i4.5579</t>
  </si>
  <si>
    <t>2-s2.0-84944453914</t>
  </si>
  <si>
    <t>['rfid tag', 'rfid application', 'microstrip type', 'labeled objects', '8 ghz', '45 ghz']</t>
  </si>
  <si>
    <t>Antenna‚Äôs array | HFSS | Microstrip antenna | RFID | Tag RFID</t>
  </si>
  <si>
    <t>Radio Frequency Identification (RFID) is a technology mainly used for the identification of labeled objects and to follow their location. A RFID tag is composed by integrated circuits IC, and antennas. Antennas of transceiver system generally used for WIFI/RFID application are of microstrip type. In this article, we have compared two microstrip antennas (rectangular and circular) powered by a microstrip inset feed line with a 2.45 GHZ resonance frequency. Then, we have compared a rectangular antenna‚Äôs array with two radiating elements resonating on two different frequencies with a circular antenna‚Äôs array that has two radiating elements functioning on two frequencies 2.45 GHZ and 5.8 GHZ.</t>
  </si>
  <si>
    <t>212-221</t>
  </si>
  <si>
    <t>56906974000;55349452300;6504127343</t>
  </si>
  <si>
    <t>Berrich, Loubna;Lahsaini, Mohammed;Zenkouar, Lahbib</t>
  </si>
  <si>
    <t>Berrich L.</t>
  </si>
  <si>
    <t>Comparison of rectangular and circular microstrip antenna‚Äôs array for a WIFI and RFID applications at 2.45 GHZ and 5.8 GHZ</t>
  </si>
  <si>
    <t>10.15866/irecap.v5i4.6976</t>
  </si>
  <si>
    <t>2-s2.0-84944454600</t>
  </si>
  <si>
    <t>['simulated ones', 'notched design', 'measured results', 'good agreement', 'frequency tuning', 'ebg structures', 'ebg patch', 'dispersion diagram', 'band gap', 'also shown', 'achieve band']</t>
  </si>
  <si>
    <t>Dispersion diagram | Electromagnetic band gap (EBG) | Notch band | Reflection phase | Ultra wide band (UWB) antenna</t>
  </si>
  <si>
    <t>Circular monopole antenna for Ultra wide band (UWB) applications with band notch property is proposed. The proposed antenna rejects wireless local area network WLAN band (5-6 GHz). In this paper reflection phase property of EBG structures is proved using mathematical analysis. Furthermore reflection phase and dispersion diagram both estimate same band gap in EBG structures. Antenna utilises modified mushroom-type Electromagnetic Band Gap (EBG) structures to achieve band-notched design. The advantages of band notched designs using EBG structures like notch-frequency tuning, antenna design independent approach and stable radiation pattern are also shown. About 7 % reduction in size of EBG patch is obtained if conventional mushroom type EBG is replaced by proposed I-slot type EBG. Fabricated and measured results are in good agreement with simulated ones.</t>
  </si>
  <si>
    <t>233-240</t>
  </si>
  <si>
    <t>Reflection phase characteristics of EBG structures and WLAN band notched circular monopole antenna design</t>
  </si>
  <si>
    <t>10.15866/irecap.v5i4.7045</t>
  </si>
  <si>
    <t>2-s2.0-84944455546</t>
  </si>
  <si>
    <t>['supporting frame', 'subreflector system', 'pointing accuracy', 'parabolic antenna', 'paper investigates', 'investigation focuses', 'influence caused', 'gravitational deformation', 'frequency bands', 'fitting error', 'effectively improve', 'band frequencies']</t>
  </si>
  <si>
    <t>A subreflector system in the parabolic antenna of a 65m radio telescope has been installed for compensating the gravitational deformation of the supporting frame in the antenna. This paper investigates the influence caused by the displacement of subreflector on the performance of the antenna and the corresponding compensation method. The investigation focuses on Ku-band frequencies and a new fitting formulation which is different from that of low-frequency bands is proposed to reduce the fitting error in the Y direction. In addition, the pointing deviation caused by the offset of the subreflector is analyzed and the model of pointing deflection caused by the displacement of subreflector is established, which can be used to improve the pointing accuracy. The model can determine the position and attitude of the subreflector with elevation and an extensive test shows that it can effectively improve the efficiency of the antenna at each elevation.</t>
  </si>
  <si>
    <t>60009246;60009246;60032168;60073652;60073652</t>
  </si>
  <si>
    <t>57192544062;56906413300;56743370000;27267933100;55511472300</t>
  </si>
  <si>
    <t>Chen, Lan;Sun, Zheng Xiong;Wang, Jin Qing;Wan, Guo Chun;Tong, Mei Song</t>
  </si>
  <si>
    <t>Shanghai;Shanghai;Shanghai</t>
  </si>
  <si>
    <t>Tongji University;Shanghai Astronomical Observatory Chinese Academy of Sciences;Shanghai Institute of Technology</t>
  </si>
  <si>
    <t>60073652;60032168;60009246</t>
  </si>
  <si>
    <t>Analysis and compensation of subreflector displacement for the parabolic antenna of a radio telescope</t>
  </si>
  <si>
    <t>10.2528/PIERM15082405</t>
  </si>
  <si>
    <t>2-s2.0-84944455684</t>
  </si>
  <si>
    <t>['work explores', 'well assessed', 'study shows', 'slot antenna', 'ground plane', 'field zone', '2 open']</t>
  </si>
  <si>
    <t>This work explores the impact of the ground plane on a Œª/2 open-slot antenna using the spherical wave expansion in the far-field zone. In terms of equivalent radiating sources, the nature of the open-slot antenna radiation pattern is not well assessed. This study shows that for small ground planes, open-slot antenna is a multiple source antenna.</t>
  </si>
  <si>
    <t>1407-1411</t>
  </si>
  <si>
    <t>60104653;60104653;60007823</t>
  </si>
  <si>
    <t>54412015200;15752170600;16647391700</t>
  </si>
  <si>
    <t>Belmkaddem, Kawtar;Vuong, Tan Phu;Rudant, Lionel</t>
  </si>
  <si>
    <t>Saint Martin d'Heres;Grenoble</t>
  </si>
  <si>
    <t>Universite Grenoble Alpes;CEA LETI¬†</t>
  </si>
  <si>
    <t>60104653;60007823</t>
  </si>
  <si>
    <t>Belmkaddem K.</t>
  </si>
  <si>
    <t>Analysis of open-slot antenna radiation pattern using spherical wave expansion</t>
  </si>
  <si>
    <t>10.1049/iet-map.2014.0274</t>
  </si>
  <si>
    <t>2-s2.0-84944458144</t>
  </si>
  <si>
    <t>['pattern synthesis', 'particle position', 'effective tool', 'discrete problems', 'discrete optimisation', 'directly adopted', 'attempts decreased']</t>
  </si>
  <si>
    <t>Although particle swarm optimisation (PSO) algorithm is an effective tool to solve the real-number optimisation problem, it cannot be directly adopted to the discrete optimisation. Many discrete PSO versions focused on the different discrete strategies on particle position and speed update equation, but these attempts decreased the performance of the PSO on discrete problems (compared with other intelligent optimisation algorithms). In this study, binary inheritance learning PSO (BILPSO) is proposed and is used to solve thinned antenna array synthesis problems, such as the pattern synthesis of 100-element symmetrical thinned linear array and 20 √ó 10 symmetrical thinned planar array. The optimisation results show the BILPSO is superior to other discrete PSO versions and other discrete intelligent optimisation algorithms.</t>
  </si>
  <si>
    <t>1386-1391</t>
  </si>
  <si>
    <t>60010421-60020547;60010421-60018319;60018319</t>
  </si>
  <si>
    <t>57138642300;7402523543;7501895619</t>
  </si>
  <si>
    <t>Liu, Dong;Jiang, Qilong;Chen, Jim X.</t>
  </si>
  <si>
    <t>United States;United States;China</t>
  </si>
  <si>
    <t>College Station;Fairfax;Chengdu</t>
  </si>
  <si>
    <t>Texas A&amp;M University;George Mason University;Southwest Jiaotong University</t>
  </si>
  <si>
    <t>60020547;60018319;60010421</t>
  </si>
  <si>
    <t>Binary inheritance learning particle swarm optimisation and its application in thinned antenna array synthesis with the minimum sidelobe level</t>
  </si>
  <si>
    <t>10.1049/iet-map.2015.0071</t>
  </si>
  <si>
    <t>2-s2.0-84944458190</t>
  </si>
  <si>
    <t>['reference antenna', 'propagation model', 'path loss', 'parameter related', 'model uses', 'medical band', 'large errors', 'improved model', 'highly dependent', 'given environment', 'communication system', 'antenna specific', 'antenna gain', 'antenna beamwidth']</t>
  </si>
  <si>
    <t>Log-normal is a very common propagation model used to estimate the path loss introduced by a given environment. However, in most cases the parameters of the model are antenna specific. In this work, it is shown that the path loss exponent is highly dependent on the antenna pair used in the communication system. Large errors are introduced in the prediction of the path loss if the antennas are different from those used to obtain the parameters of the propagation model. An improved model is developed for the 2.4 GHz industrial, scientific and medical band to estimate the path loss exponent for different antenna directivities knowing the path loss exponent of a reference antenna. The model uses the antenna beamwidth and the antenna gain to obtain a parameter related to the path loss.</t>
  </si>
  <si>
    <t>60016979;60016979;60016979;60016979</t>
  </si>
  <si>
    <t>9243995600;24830654300;56906735800;56906930000</t>
  </si>
  <si>
    <t>Azevedo, Joaquimmandio A.;Santos, Filipe Edgar;Sousa, Tony Andres;Agrela, Jenny Manuela</t>
  </si>
  <si>
    <t>Funchal</t>
  </si>
  <si>
    <t>Universidade da Madeira</t>
  </si>
  <si>
    <t>Azevedo J.</t>
  </si>
  <si>
    <t>Impact of the antenna directivity on path loss for different propagation environments</t>
  </si>
  <si>
    <t>10.1049/iet-map.2015.0194</t>
  </si>
  <si>
    <t>2-s2.0-84944458543</t>
  </si>
  <si>
    <t>['two metamaterial', 'simply increasing', 'separation distance', 'radiation efficiency', 'peak gain', 'parasitic element', 'one passive', 'one active', 'investigated numerically', 'improved end', 'impedance bandwidth', 'fire characteristics', 'electrically small', 'back ratio', 'agile version', '9 mhz', '5 db', '15 db']</t>
  </si>
  <si>
    <t>Combinations of two metamaterial-inspired electrically small antennas are investigated numerically to achieve high directivity and enhanced bandwidth operation near 300 MHz. Two Egyptian axe dipole (EAD) antennas, one active and one passive, are arranged in an end-fire array configuration. The elements are designed to optimise the out-of-phase current distribution of the parasitic element to achieve enhanced directivity performance characteristics, including a peak gain &gt;4.5 dB, front-to-back ratio &gt;15 dB, and radiation efficiency &gt;74% over a 3.73 MHz frequency range centred at 312.9 MHz when the separation distance between the elements is ~0.04Œªres and the total electrical size of the array is ka = 0.43. By simply increasing the width of both EAD parasitic elements, the array's end-fire characteristics are transformed into a configuration that has more than a six times increase of the impedance bandwidth. A frequency-agile version of the array is obtained by incorporating a varactor between the two EAD parasitic elements. The simulation studies indicate that this frequency-agile, electrically small, end-fire array provides a much wider effective impedance bandwidth with improved end-fire radiation characteristics.</t>
  </si>
  <si>
    <t>1363-1370</t>
  </si>
  <si>
    <t>36240905100;7006392487</t>
  </si>
  <si>
    <t>Tang, Ming Chun;Ziolkowski, Richard W.</t>
  </si>
  <si>
    <t>Two-element Egyptian axe dipole arrays emphasising their wideband and end-fire radiation performance</t>
  </si>
  <si>
    <t>10.1049/iet-map.2014.0278</t>
  </si>
  <si>
    <t>2-s2.0-84944458562</t>
  </si>
  <si>
    <t>['wave equation', 'wall imaging', 'use time', 'selective focusing', 'scattered signals', 'resolved targets', 'received signals', 'perform imaging', 'main advantage', 'introduced method', 'independent components', 'ica ).', 'eigenvalue decomposition', 'dort method', 'different scenarios', 'different materials', 'basic signals', 'array antenna', 'achieved using']</t>
  </si>
  <si>
    <t>Time reversal techniques are based on the time reversal invariance of the wave equation. They use time-reversed fields recollected by an array antenna to perform imaging and focusing on the source of received signals. Two widely used time reversal techniques are DORT and time reversal MUSIC which are based on eigenvalue decomposition of the time reversal operator. We introduce a new time reversal technique based on independent component analysis (ICA). Time reversal ICA (TRICA) exploits the independence of scattered signals of the well-resolved targets to perform imaging. It breaks the mixed backscattered received signals to independent components by maximizing the non- Gaussianity of basic signals. The main advantage of this method is that imaging and focusing are achieved using only one transmitting antenna which simplifies the physical implementation drastically. We have simulated the performance of the introduced method in different scenarios such as selective focusing in the presence of scatterers with different materials, sizes and distances. In addition, the effect of noise on TR-ICA and through-the-wall imaging (TWI) are studied. Some of the results are compared to the DORT method. Finally, the validity of this algorithm is verified by performing physical measurements.</t>
  </si>
  <si>
    <t>47-58</t>
  </si>
  <si>
    <t>56381603500;55955042500;56381496500;57201661942;13908018200</t>
  </si>
  <si>
    <t>Rasekh, Payman;Razavian, Mojtaba;Torki, Amir;Rad, Hossein K.;Safian, Reza</t>
  </si>
  <si>
    <t>Rasekh P.</t>
  </si>
  <si>
    <t>Single-antenna time-reversal imaging based on independent component analysis</t>
  </si>
  <si>
    <t>10.2528/PIERM15071701</t>
  </si>
  <si>
    <t>2-s2.0-84944460280</t>
  </si>
  <si>
    <t>['whole tag', 'tag due', 'tag distance', 'tag completes', 'rfid tag', 'rfid market', 'passive radio', 'many applications', 'hash function', 'future use', 'frequency identification', 'cryptographic algorithms', '5 cm', '10 cm']</t>
  </si>
  <si>
    <t>Passive radio-frequency identification (RFID) tag has been used in many applications. While the RFID market is expected to grow, concerns about security and privacy of the RFID tag should be overcome for the future use. To overcome these issues, privacy-preserving authentication protocols based on cryptographic algorithms have been designed. However, to the best of our knowledge, evaluation of the whole tag, which includes an antenna, an analog front end, and a digital processing block, that runs authentication protocols has not been studied. In this paper, we present an implementation and evaluation of a fully integrated passive UHF RFID tag that runs a privacy-preserving mutual authentication protocol based on a hash function. We design a single chip including the analog front end and the digital processing block. We select a lightweight hash function supporting 80-bit security strength and a standard hash function supporting 128-bit security strength. We show that when the lightweight hash function is used, the tag completes the protocol with a reader-tag distance of 10 cm. Similarly, when the standard hash function is used, the tag completes the protocol with the distance of 8.5 cm. We discuss the impact of the peak power consumption of the tag on the distance of the tag due to the hash function.</t>
  </si>
  <si>
    <t>1537744X</t>
  </si>
  <si>
    <t>Scientific World Journal</t>
  </si>
  <si>
    <t>60003381-60032315;60003381;60032315;60032315</t>
  </si>
  <si>
    <t>55747122400;7004438227;55277863400;21834522000</t>
  </si>
  <si>
    <t>Mikami, Shugo;Watanabe, Dai;Li, Yang;Sakiyama, Kazuo</t>
  </si>
  <si>
    <t>Chofu;Tokyo</t>
  </si>
  <si>
    <t>The University of Electro-Communications;Hitachi, Ltd.</t>
  </si>
  <si>
    <t>60032315;60003381</t>
  </si>
  <si>
    <t>Mikami S.</t>
  </si>
  <si>
    <t>Fully integrated passive UHF RFID tag for hash-based mutual authentication protocol</t>
  </si>
  <si>
    <t>10.1155/2015/498610</t>
  </si>
  <si>
    <t>2-s2.0-84944463112</t>
  </si>
  <si>
    <t>['zero forcing', 'uniform distribution', 'system size', 'system imperfections', 'propagation parameters', 'output systems', 'massive multiple', 'massive co', 'located array', 'linear receivers', 'intermediate deployment', 'individual antennas', 'gains due', 'distributed arrays', 'discrete locations', 'cell centre', 'authors show', 'authors investigate', 'authors demonstrate']</t>
  </si>
  <si>
    <t>To evaluate the benefits of distributed arrays in massive multiple-input-multiple-output systems, the authors investigate the interaction between linear receivers (maximum ratio combining and zero forcing) and three deployments scenarios: (i) a massive co-located array at the cell centre; (ii) a massive array clustered at B discrete locations; and (iii) a massive distributed array with a uniform distribution of individual antennas. The authors also study the effect of propagation parameters, system size, correlation and channel estimation error. The authors demonstrate by analysis and simulation that in the absence of any system imperfections, a massive distributed array is preferable. An intermediate deployment such as a massive array clustered at a few discrete locations, can be more practical to implement and more robust to imperfect channel state information. The authors show an example with a 128 antenna deployment where four locations achieves one third of the gains due to a fully distributed array.</t>
  </si>
  <si>
    <t>1418-1424</t>
  </si>
  <si>
    <t>60020585;60020585;60020585</t>
  </si>
  <si>
    <t>54894294500;7406996870;7006291231</t>
  </si>
  <si>
    <t>Alnajjar, Khawla A.;Smith, Peter J.;Woodward, Graeme K.</t>
  </si>
  <si>
    <t>New Zealand</t>
  </si>
  <si>
    <t>Christchurch</t>
  </si>
  <si>
    <t>University of Canterbury</t>
  </si>
  <si>
    <t>Alnajjar K.</t>
  </si>
  <si>
    <t>Co-located and distributed antenna systems: deployment options for massive multiple-input-multiple-output</t>
  </si>
  <si>
    <t>10.1049/iet-map.2014.0714</t>
  </si>
  <si>
    <t>2-s2.0-84944464000</t>
  </si>
  <si>
    <t>EP/M016269/1</t>
  </si>
  <si>
    <t>['single waveguide', 'proposed antenna', 'periodic surface', 'new type', 'metallic ground', 'half wavelength', 'fed slot', 'authors present', 'antenna performance']</t>
  </si>
  <si>
    <t>The authors present the design and implementation of a new type of micromachined terahertz planar highly directive antenna based on a periodic partially reflective surface. The periodic surface and antenna are fabricated using SU-8 photoresist micromachining technology. The proposed antenna is based on a Fabry-Perot type resonant cavity which is formed by superimposing the periodic surface over a single waveguide-fed slot in a metallic ground at a distance of about half wavelength. Simulations and measurements of the antenna performance are presented.</t>
  </si>
  <si>
    <t>1436-1443</t>
  </si>
  <si>
    <t>60019702;60019702;60019702;60019702;60019702</t>
  </si>
  <si>
    <t>56653818900;6602642495;25930623700;36969128700;7101744863</t>
  </si>
  <si>
    <t>Konstantinidis, Konstantinos;Feresidis, Alexandros P.;Tian, Yingtao;Shang, Xiaobang;Lancaster, Michael J.</t>
  </si>
  <si>
    <t>Micromachined terahertz Fabry-Perot cavity highly directive antennas</t>
  </si>
  <si>
    <t>10.1049/iet-map.2014.0555</t>
  </si>
  <si>
    <t>2-s2.0-84944474818</t>
  </si>
  <si>
    <t>['unified system', 'statistical expressions', 'receive maximal', 'ratio combining', 'processing signal', 'outage probability', 'ostbc transmission', 'ostbc schemes', 'orthogonal space', 'noise ratio', 'main objective', 'investigated schemes', 'hybrid tas', 'flat nakagami', 'fading channels', 'error performances', 'diversity order', 'detailed examination', 'ary modulations']</t>
  </si>
  <si>
    <t>antenna selection | feedback errors | Nakagami-m fading | orthogonal space-time block coding (OSTBC)</t>
  </si>
  <si>
    <t>Examining the effect of imperfect transmit antenna selection (TAS) caused by the feedback link errors on the performance of hybrid TAS/orthogonal space-time block coding (OSTBC) with single receive antenna selection (i.e., joint transmit and receive antenna selection (JTRAS)/OSTBC) and TAS/OSTBC (with receive maximal-ratio combining-like combining structure) over slow and frequency-flat Nakagami-m fading channels is the main objective of this paper. Under ideal channel estimation and delay-free feedback assumptions, statistical expressions and several performance metrics related to the post-processing signal-to-noise ratio are derived by defining a unified system model concerning both JTRAS/OSTBC and TAS/OSTBC schemes. Exact analytical expressions for outage probability (OP) and bit/symbol error rates of M-ary modulations are presented in order to provide a detailed examination on the OP and error performances of the unified system that experiences feedback errors. Also, the asymptotic diversity order analysis, which shows that the diversity order of the investigated schemes is equal to the diversity order provided by OSTBC transmission itself, is included in the paper. Moreover, we have validated the theoretical results via Monte Carlo simulations.</t>
  </si>
  <si>
    <t>2065-2078</t>
  </si>
  <si>
    <t>60013071;60013071</t>
  </si>
  <si>
    <t>35101619400;6506519651</t>
  </si>
  <si>
    <t>Co≈ükun, Ahmet F.;Kucur, O áuz</t>
  </si>
  <si>
    <t>Kocaeli</t>
  </si>
  <si>
    <t>Gebze Teknik √úniversitesi</t>
  </si>
  <si>
    <t>Co≈ükun A.</t>
  </si>
  <si>
    <t>Analysis of transmit antenna selection/orthogonal space-time block coding with receive selection and combining in the presence of feedback errors</t>
  </si>
  <si>
    <t>10.1002/wcm.2475</t>
  </si>
  <si>
    <t>2-s2.0-84944511146</t>
  </si>
  <si>
    <t>['x satellites', 'x mission', 'vlbi images', 'vertical rate', 'term measurements', 'space geodesy', 'southern hemisphere', 'sky coverage', 'since 2010', 'reliable determination', 'radio antenna', 'payload data', 'outstanding location', 'ohg became', 'northern tip', 'major outcomes', 'late 1990s', 'improves significantly', 'ice loss', 'higgins allow', 'global change', 'german terrasar', 'geodetic observatory', 'expanded including', 'entire year', 'earth observation', 'dlr ).', 'crustal uplift', 'crustal motions', 'applications use', 'antarctic peninsula', 'antarctic continent', '5 mm', '20 years', '2 real']</t>
  </si>
  <si>
    <t>The German Antarctic Receiving Station (GARS) O'Higgins at the northern tip of the Antarctic Peninsula is a dual purpose facility for earth observation and has existed for more than 20 years. It serves as a satellite ground station for payload data downlink and telecommanding of remote sensing satellites as well as a geodetic observatory for global reference systems and global change. Both applications use the same 9 m diameter radio antenna. Major outcomes of this usage are summarised in this paper. The satellite ground station O'Higgins (OHG) is part of the global ground station network of the German Remote Sensing Data Centre (DFD) operated by the German Aerospace Centre (DLR). It was established in 1991 to provide remote sensing data downlink support within the missions of the European Remote Sensing Satellites ERS-1 and ERS-2. These missions provided valuable insights into the changes of the Antarctic ice shield. Especially after the failure of the on-board data recorder, OHG became an essential downlink station for ERS-2 real-time data transmission. Since 2010, OHG is manned during the entire year, specifically to support the TanDEM-X mission. OHG is a main dump station for payload data, monitoring and telecommanding of the German TerraSAR-X and TanDEM-X satellites. For space geodesy and astrometry the radio antenna O'Higgins significantly improves coverage over the southern hemisphere and plays an essential role within the global Very Long Baseline Interferometry (VLBI) network. In particular the determination of the Earth Orientation Parameters (EOP) and the sky coverage of the International Celestial Reference Frame (ICRF) benefit from the location at a high southern latitude. Further, the resolution of VLBI images of active galactic nuclei (AGN), cosmic radio sources defining the ICRF, improves significantly when O'Higgins is included in the network. The various geodetic instrumentation and the long time series at O'Higgins allow a reliable determination of crustal motions. VLBI station velocities, continuous GNSS measurements and campaign-wise absolute gravity measurements consistently document a vertical rate of about 5 mm/a. This crustal uplift is interpreted as an elastic rebound due to ice loss as a consequence of the ice shelf disintegration in the Prince Gustav Channel in the late 1990s. The outstanding location on the Antarctic continent and its year-around operation make GARS O'Higgins in future increasingly attractive for polar orbiting satellite missions and a vitally important station for the global VLBI network. Future plans call for the development of an observatory for environmentally relevant research. That means that the portfolio of the station will be expanded including the expansion of the infrastructure and the construction and operation of new scientific instruments suitable for long-term measurements and satellite ground truthing.</t>
  </si>
  <si>
    <t>590-610</t>
  </si>
  <si>
    <t>Polar Record</t>
  </si>
  <si>
    <t>101879141;60007798;101879141;101879141;101879141;101879141;101879141;101879141;60007798;60007798;60007798;60007798;60007798;60007798;60019722;60030245;60018163;60016296;60012689;60023131;60000765;60032168</t>
  </si>
  <si>
    <t>6507456872;16052639100;7202742552;56444496400;36509043000;6603807507;12040992000;56444481300;6507303305;23488690500;7003895114;21833899400;14031959500;12040772600;55574587000;7004210914;56962737000;7004177395;35242189600;26027014300;55482393700;55547135693</t>
  </si>
  <si>
    <t>Kl√ºgel, Thomas;H√∂ppner, Kathrin;Falk, Reinhard;K√ºhmstedt, Elke;Pl√∂tz, Christian;Reinhold, Andreas;R√ºlke, Axel;Wojdziak, Reiner;Balss, Ulrich;Diedrich, Erhard;Eineder, Michael;Henniger, Hennes;Metzig, Robert;Steigenberger, Peter;Gisinger, Christoph;Schuh, Harald;B√∂hm, Johannes;Ojha, Roopesh;Kadler, Matthias;Humbert, Angelika;Braun, Matthias;Sun, Jing</t>
  </si>
  <si>
    <t>China;Germany;Germany;Germany;Austria;United States;Germany;Germany;Germany;Germany</t>
  </si>
  <si>
    <t>Shanghai;Potsdam;Bremerhaven;Munich;Vienna;Washington, D.C.;Wurzburg;¬†Cologne;Erlangen;Frankfurt am Main</t>
  </si>
  <si>
    <t>Shanghai Astronomical Observatory Chinese Academy of Sciences;Deutsches GeoForschungsZentrum (GFZ);Alfred-Wegener-Institut Helmholtz-Zentrum f√ºr Polar- und Meeresforschung;Technical University of Munich;Technische Universit√§t Wien;National Aeronautics and Space Administration;Julius-Maximilians-Universit√§t W√ºrzburg;Deutsches Zentrum fur Luft- Und Raumfahrt;Friedrich-Alexander-Universit√§t Erlangen-N√ºrnberg;Federal Agency for Cartography and Geodesy</t>
  </si>
  <si>
    <t>60032168;60030245;60023131;60019722;60018163;60016296;60012689;60007798;60000765;101879141</t>
  </si>
  <si>
    <t>Kl√ºgel T.</t>
  </si>
  <si>
    <t>Earth and space observation at the German Antarctic Receiving Station O'Higgins</t>
  </si>
  <si>
    <t>S0032247414000540</t>
  </si>
  <si>
    <t>10.1017/S0032247414000540</t>
  </si>
  <si>
    <t>2-s2.0-84944513670</t>
  </si>
  <si>
    <t>['virgin queens', 'study brings', 'studied workers', 'social insects', 'occur near', 'numerous glands', 'mechanical function', 'may indicate', 'mated queens', 'leg glands', 'hydraulic system', 'glandular structures', 'five glands', 'femur gland', 'exocrine glands', '17 glands']</t>
  </si>
  <si>
    <t>Exocrine glands | Legs | Morphology | Social wasps</t>
  </si>
  <si>
    <t>This study brings a survey of the exocrine glands in the legs of Vespula vulgaris wasps. We studied workers, males, virgin queens as well as mated queens. A variety of 17 glands is found in the different leg segments. Among these, five glands are novel exocrine structures for social insects (trochanter-femur gland, ventrodistal tibial gland, distal tibial sac gland, ventral tibial gland, and ventral tarsomere gland). Most leg glands are present in the three leg pairs of all castes. This may indicate a mechanical function. This is likely for the numerous glands that occur near the articulation between the various leg segments, where lubricant production may be expected. Other possible functions include antenna cleaning, acting as a hydraulic system, or pheromonal. Further research including leg-related behavioural observations and chemical analyses may help to clarify the functions of these glandular structures in the legs.</t>
  </si>
  <si>
    <t>433-443</t>
  </si>
  <si>
    <t>60025063;60025063</t>
  </si>
  <si>
    <t>56910152500;7004394191</t>
  </si>
  <si>
    <t>Nijs, Catherine;Billen, Johan</t>
  </si>
  <si>
    <t>Nijs C.</t>
  </si>
  <si>
    <t>Exocrine glands in the legs of the social wasp Vespula vulgaris</t>
  </si>
  <si>
    <t>S1467803915000742</t>
  </si>
  <si>
    <t>10.1016/j.asd.2015.08.011</t>
  </si>
  <si>
    <t>2-s2.0-84944613109</t>
  </si>
  <si>
    <t>['vmimo operation', 'virtual mimo', 'transmission range', 'slave ch', 'single antenna', 'several clusters', 'schs via', 'receiving end', 'proper selection', 'neighboring mchs', 'master ch', 'link throughput', 'input multi', 'comprehensive protocol', 'cluster members', 'chs );', 'antenna elements']</t>
  </si>
  <si>
    <t>Energy efficient | Power management | Virtual MIMO | Wireless sensor networks</t>
  </si>
  <si>
    <t>Multi-input multi-output (MIMO) is a technique for increasing the link throughput, extending the transmission range, and reducing energy consumption. In wireless sensor networks (WSNs), even if each node is equipped with a single antenna, it is possible to group several nodes to form a virtual antenna array, which can act as the transmitting or receiving end of a virtual MIMO (VMIMO) link. An energy efficient clustering and power management schemes for VMIMO operation is proposed. A comprehensive protocol, called cooperative MIMO(CMIMO), involves clustering the WSN into several clusters, each managed by up to two cluster heads(CHs); a master CH(MCH) and a slave CH(SCH) is established. The MCH and SCH collect data from their cluster members during the intra-cluster communications phase and communicate these data to neighboring MCHs/SCHs via an inter-cluster VMIMO link. CMIMO achieves energy efficiency by proper selection of the MCHs and SCHs and adaptation of the antenna elements and powers in the inter-cluster communications phase.</t>
  </si>
  <si>
    <t>39562-39569</t>
  </si>
  <si>
    <t>7005442649;35758840900</t>
  </si>
  <si>
    <t>Shankar, Achyut;Jaisankar, N.</t>
  </si>
  <si>
    <t>Shankar A.</t>
  </si>
  <si>
    <t>Energy efficient clustering mechanism for virtual MIMO communication in wireless sensor networks</t>
  </si>
  <si>
    <t>2-s2.0-84944632997</t>
  </si>
  <si>
    <t>['theoretical analysis', 'term fading', 'recent literatures', 'random variable', 'put forward', 'multicell environment', 'form expression', 'fixed variance', 'extensive simulations']</t>
  </si>
  <si>
    <t>central limit theorem (CLT) | distributed antenna systems (DAS) | non-central limit theorem (NCLT) | single selection transmission scheme (SSTS)</t>
  </si>
  <si>
    <t>Summary We put forward a novel single selection transmission scheme based on maximum desired signal criterion and investigate the capacity of distributed antenna systems in multicell environment. However, for most of the recent literatures, the interference plus noise is treated as Gaussian random variable with fixed variance by the central limit theorem, which ignores the effect of the short-term fading on interference. To avoid it, non-central limit theorem is adopted in which the variance of interference plus noise is considered as a random variable with changeable variance influenced by the short-term fading. Moreover, channels are assumed to suffer from independent identical Rayleigh fading together with propagation path loss, and the closed-form expression of capacity for distributed antenna systems is derived. Finally, extensive simulations are carried out to validate the theoretical analysis.</t>
  </si>
  <si>
    <t>2099-2111</t>
  </si>
  <si>
    <t>109902099;60007711-60073486;60011186-117507790</t>
  </si>
  <si>
    <t>56913247500;56912870100;56881807500</t>
  </si>
  <si>
    <t>Liu, Yuxi;Lv, Sitong;Chen, Peng</t>
  </si>
  <si>
    <t>China;China;China;China;China</t>
  </si>
  <si>
    <t>Changchun;Beijing;Changchun;Beijing;Beijing</t>
  </si>
  <si>
    <t>Aviation University of Air Force;North China University of Technology;Jilin University;State Grid Electric Power Research Institute;Beijing China-Power Information Technology Co., Ltd.</t>
  </si>
  <si>
    <t>60073486;60011186;60007711;117507790;109902099</t>
  </si>
  <si>
    <t>Capacity of SSTS for downlink-distributed antenna systems in multicell environment</t>
  </si>
  <si>
    <t>10.1002/dac.2932</t>
  </si>
  <si>
    <t>2-s2.0-84944721460</t>
  </si>
  <si>
    <t>['substantial advantages', 'return loss', 'radiation parameters', 'proposed antenna', 'miniaturization ability', 'made compatible', 'ism band', 'human tissue', 'high gain', 'analyzed using', '45 ghz']</t>
  </si>
  <si>
    <t>Biomedical applications | Implanted antenna | ISM band | Method of moments. Coplanar waveguide Feed</t>
  </si>
  <si>
    <t>A novel implantable CPW fed Apollian shaped antenna embedded into human tissue is proposed for ISM band biomedical applications. The proposed antenna is made compatible for implantation by embedding it in an alumina ceramic substrate(Œµr=9.8 and thickness= 0.65 mm). The proposed antenna covers the ISM band of 2.45 GHz. The radiation parameters such as return loss, xy-plane, xz-plane, and yz-plane etc., are measured and analyzed using the agilent vector network analyzer. The proposed antenna has substantial advantages, including low profile, miniaturization ability, lower return loss, better impedance matching, and high gain over conventional implanted antennas.</t>
  </si>
  <si>
    <t>250-253</t>
  </si>
  <si>
    <t>Transactions on Electrical and Electronic Materials</t>
  </si>
  <si>
    <t>60104476;60104476;60104476;60013919</t>
  </si>
  <si>
    <t>55655455500;56913350800;56374090600;24172458400</t>
  </si>
  <si>
    <t>Ashok Kumar, S.;Navin Sankar, J.;Dileepan, D.;Shanmuganantham, T.</t>
  </si>
  <si>
    <t>Design and performances of implantable CPW fed apollian shaped antenna at 2.45 GHz ISM band for biomedical applications</t>
  </si>
  <si>
    <t>10.4313/TEEM.2015.16.5.250</t>
  </si>
  <si>
    <t>2-s2.0-84944735667</t>
  </si>
  <si>
    <t>['weather factor', 'unisza situated', 'rfi measurement', 'radio telescopes', 'radio signals', 'radio signal', 'radio interferometry', 'radio astronomy', 'optical astronomy', 'kusza observatory', 'gas meter', 'future research', 'co2 concentration', 'best location', 'aperture synthesis', '600 ppm']</t>
  </si>
  <si>
    <t>Ambient carbon dioxide | Radio astronomy | Radio frequency interference | Radio signal</t>
  </si>
  <si>
    <t>Radio astronomy is a complementary to optical astronomy. Radio astronomy observation is conducted using large radio antennas referred to as radio telescopes, that are either used singularly, or with multiple linked telescopes utilizing the techniques of radio interferometry and aperture synthesis. In this study, weather factor that affected the Radio Frequency Interference (RFI) is investigated. An ambient carbon dioxide (CO2) concentration in the environment is determined to study the effect on radio signal up to 8GHz for radio astronomy purposes. The RFI pattern change against CO2 concentration is determined for one-hour observation time. The observations were conducted at KUSZA Observatory, East Coast Environmental Research Institute (ESERI) and UniSZA situated in Merang, Terengganu using spectrum analyser for RFI measurement and gas meter for CO2 concentration. The study findings found that for up to 600 ppm of CO2 concentration, there are no significant effect detected on radio signals. Thus, the radio astronomy observations may not affected. This study is very important for researchers in the radio astronomy field for determining the best location for radio telescope sitting for future research in radio astronomy.</t>
  </si>
  <si>
    <t>1065-1071</t>
  </si>
  <si>
    <t>Malaysian Journal of Analytical Sciences</t>
  </si>
  <si>
    <t>60078085;60078085;60103919;60103633</t>
  </si>
  <si>
    <t>57208125285;56913273500;51666152100;56703339900</t>
  </si>
  <si>
    <t>Sabri, Nor Hazmin;Syed Zafar, Sharifah Nurul Aisyah;Umar, Roslan;Wan Mokhtar, Wan Zul Adli</t>
  </si>
  <si>
    <t>Kuala Terengganu;Tanjong Malim;Terengganu,</t>
  </si>
  <si>
    <t>Universiti Sultan Zainal Abidin;Universiti Pendidikan Sultan Idris;Universiti Malaysia Terengganu</t>
  </si>
  <si>
    <t>60103919;60103633;60078085</t>
  </si>
  <si>
    <t>Sabri N.</t>
  </si>
  <si>
    <t>Radio frequency interference: The effect of ambient carbon dioxide (CO&lt;inf&gt;2&lt;/inf&gt;) concentration on radio signal for radio astronomy purposes</t>
  </si>
  <si>
    <t>2-s2.0-84944736981</t>
  </si>
  <si>
    <t>['ultra high', 'static discharges', 'sensitivity limits', 'rfid rectifier', 'reading range', 'protection level', 'protection circuit', 'printed antenna', 'power rectifier', 'oxide semiconductor', 'minimum sensitivity', 'harvester designed', 'frequency identification', 'esd protection', 'esd clamp', 'crucial parameters', 'capacitive parasitics', 'adequate protection', 'additional functions', '5 dbm']</t>
  </si>
  <si>
    <t>CMOS integrated circuits | energy harvesting | ESD protection | radio-frequency identification | rectifiers | RFID</t>
  </si>
  <si>
    <t>Sensitivity and electro-static discharges (ESD) protection level are crucial parameters for any Ultra High-Frequency (UHF) power rectifier-harvester designed for radio-frequency identification (RFID) devices. While sensitivity limits the reading range of the interrogator-to-tag communication link, the requirement for an adequate protection against ESD is enforced in commercial devices connected to a printed antenna. Both resistive and capacitive parasitics of the protection circuits severely affect RF performance of the device. In the paper, a rectifier for UHF RFID embedding an ESD protection for 2 kV human-body discharge model (HBM) level is proposed. The target of a low added parasitic capacitance is achieved by adapting the protection circuit to the RFID rectifier and reusing the ESD clamp for additional functions being mandatory in a UHF RFID front end. The layout of the ESD clamp has been optimized for minimum parasitic resistance without sacrificing the protection level. Two UHF harvesters were implemented in a 180 nm digital complementary metal-oxide semiconductor (CMOS) technology, featuring a minimum sensitivity of -15.5 dBm with an ESD protection level of 2 kV HBM.</t>
  </si>
  <si>
    <t>1655-1670</t>
  </si>
  <si>
    <t>60004969;101671623</t>
  </si>
  <si>
    <t>14123090000;57225349753</t>
  </si>
  <si>
    <t>Boni, Andrea;Bigi, Marco</t>
  </si>
  <si>
    <t>Parma;Parma</t>
  </si>
  <si>
    <t>Universit√† di Parma;Silis S.r.l.</t>
  </si>
  <si>
    <t>Boni A.</t>
  </si>
  <si>
    <t>900 MHZ radio-frequency identification rectifier with optimization and reusing of electro-static discharges protections in 180 nm digital CMOS technology</t>
  </si>
  <si>
    <t>10.1002/cta.2033</t>
  </si>
  <si>
    <t>2-s2.0-84944747684</t>
  </si>
  <si>
    <t>['single antenna', 'proposed algorithm', 'paper describes', 'ofdm systems', 'multiple antennas']</t>
  </si>
  <si>
    <t>Block pilot type | Comb pilot type | LS | MMSE | OFDM</t>
  </si>
  <si>
    <t>Orthogonal Frequency Division Multiplexing (OFDM) has been used in new generation mobile communication systems. This paper describes a proposed algorithm for reduced complexity pilot type channel estimation method for single antenna and multiple antennas in OFDM systems of Stanford University Interim (SUI) channels. The performances of Single Input Multiple Output (SIMO), Multiple Input Single Output (MISO) and Multiple Input Multiple Output (MIMO) with various channel estimation techniques employing different pilot pattern are simulated. Simulation results demonstrated that the proposed algorithm provides better Bit Error Rate (BER) when compared to conventional pilot type methods.</t>
  </si>
  <si>
    <t>753-776</t>
  </si>
  <si>
    <t>Global Journal of Pure and Applied Mathematics</t>
  </si>
  <si>
    <t>60023330;60021176</t>
  </si>
  <si>
    <t>55835425100;6506979124</t>
  </si>
  <si>
    <t>Raja Kumar, R.;Indumathi, P.</t>
  </si>
  <si>
    <t>Sathyabama Institute of Science and Technology;Anna University</t>
  </si>
  <si>
    <t>Raja Kumar R.</t>
  </si>
  <si>
    <t>Channel estimation in OFDM system</t>
  </si>
  <si>
    <t>2-s2.0-84944748028</t>
  </si>
  <si>
    <t>['lightning strike', 'forest fire', 'environmental effect']</t>
  </si>
  <si>
    <t>Antenna theory | Lightning | Localization | RSSR | Sensor network</t>
  </si>
  <si>
    <t>Localization of lightning strike point (LSP) in the forest is modeled to mitigate the forest fire damage. Though forest fire ignited by lightning rarely happens, its damage on the forest is grievousness. Therefore, predicting accurate location of LSP becomes crucial in order to control the forest fire. In this paper, we proposed a new hybrid localization algorithm by combining the received signal strength (RSS) and the received signal strength ratio (RSSR) to improve the accuracy by mitigating the environmental effect of lightning strike location in the forest. The proposed hybrid algorithm employs antenna theory (AT) model of cloud-to-ground (CG) return stroke lightning channel to forecast the location of the lightning strike. The obtained results show that the proposed hybrid algorithm achieves better location accuracy compared to the existing RSS method for predicting the lightning strike location considering additive white Gaussian noise (AWGN) environment.</t>
  </si>
  <si>
    <t>2356-2363</t>
  </si>
  <si>
    <t>60029157;60029157;60029157;60029157;60090676</t>
  </si>
  <si>
    <t>56913100700;26434800000;22958085300;9335469500;6602814223</t>
  </si>
  <si>
    <t>Kabir, Homayun;Kanesan, Jeevan;Reza, Ahmed Wasif;Ramiah, Harikrishnan;Dimyati, Kaharudin</t>
  </si>
  <si>
    <t>National Defense University of Malaysia;Universiti Malaya</t>
  </si>
  <si>
    <t>60090676;60029157</t>
  </si>
  <si>
    <t>Kabir H.</t>
  </si>
  <si>
    <t>A new optimized localized technique of CG return stroke lightning channel in forest</t>
  </si>
  <si>
    <t>10.5370/JEET.2015.10.6.2356</t>
  </si>
  <si>
    <t>2-s2.0-84944810403</t>
  </si>
  <si>
    <t>['transmit diversity', 'proposed scheme', 'paper presents', 'orthogonal space', 'novel quasi', 'forcing algorithm', 'computational complexity', 'channel information']</t>
  </si>
  <si>
    <t>Closed loop | Feedback | QOSTBC | Space‚Äì time coding | Transmit diversity | Wireless communications</t>
  </si>
  <si>
    <t>This paper presents a novel Quasi- Orthogonal Space-Time Block Codes (QOSTBC) for using in multiple transmit antennas systems. We show that with the aid of multiplying the entries of QOSTBC code words by the appropriate phase factors which depend on the channel information, the proposed scheme can improve its transmit diversity with one bit feedback. The performances of the proposed scenario extended from Jafarkhani‚Äôs QOSTBC as well as its optimal constellation rotated scheme are analyzed. By using zero forcing decoding algorithm, simulation results show that zero-forcing algorithm has better bit error rate performance as compared to the existing typical codes and can reduce the computational complexity at receiver.</t>
  </si>
  <si>
    <t>306-309</t>
  </si>
  <si>
    <t>60114466;60114466</t>
  </si>
  <si>
    <t>56916032700;57199514433</t>
  </si>
  <si>
    <t>Dolly Irene, J.;Vadivu, P.</t>
  </si>
  <si>
    <t>Thiruvallur</t>
  </si>
  <si>
    <t>Prathyusha Engineering College</t>
  </si>
  <si>
    <t>Dolly Irene J.</t>
  </si>
  <si>
    <t>Improving the performance of QOSTBC for multiple transmit antennas</t>
  </si>
  <si>
    <t>2-s2.0-84944894681</t>
  </si>
  <si>
    <t>['weather forecasts', 'upconversion single', 'safe wavelength', 'pulse lidar', 'pulse energy', 'photon detector', 'noise ratio', 'monitored continuously', 'integration time', 'demonstration experiment', 'constructed based', 'atmospheric visibility', '7 km', '5 min', '24 h', '15 khz', '110 œºj', '100 mm']</t>
  </si>
  <si>
    <t>A micro-pulse lidar at eye-safe wavelength is constructed based on an upconversion single-photon detector. The ultralow-noise detector enables using integration technique to improve the signal-to-noise ratio of the atmospheric backscattering even at daytime. With pulse energy of 110 ŒºJ, pulse repetition rate of 15 kHz, optical antenna diameter of 100 mm and integration time of 5 min, a horizontal detection range of 7 km is realized. In the demonstration experiment, atmospheric visibility over 24 h is monitored continuously, with results in accordance with the weather forecasts.</t>
  </si>
  <si>
    <t>1579-1582</t>
  </si>
  <si>
    <t>60019118-60019616;60019118;60019118;60019118;60019118;60019118;60019118;60074650;60074650;60019118;60019118;60019118</t>
  </si>
  <si>
    <t>9234008000;55367023800;56295357000;55948939400;56579554100;56366861100;36079527800;23482668100;35227187900;55624488007;7005312540;7404098450</t>
  </si>
  <si>
    <t>Xia, Haiyun;Shentu, Guoliang;Shangguan, Mingjia;Xia, Xiuxiu;Jia, Xiaodong;Wang, Chong;Zhang, Jun;Pelc, Jason S.;Fejer, M. M.;Zhang, Qiang;Dou, Xiankang;Pan, Jian Wei</t>
  </si>
  <si>
    <t>Stanford;Harbin;Hefei</t>
  </si>
  <si>
    <t>Ginzton Laboratory;Harbin Institute of Technology;University of Science and Technology of China</t>
  </si>
  <si>
    <t>60074650;60019616;60019118</t>
  </si>
  <si>
    <t>Xia H.</t>
  </si>
  <si>
    <t>Long-range micro-pulse aerosol lidar at 1.5 Œºm with an upconversion single-photon detector</t>
  </si>
  <si>
    <t>10.1364/OL.40.001579</t>
  </si>
  <si>
    <t>2-s2.0-84944906355</t>
  </si>
  <si>
    <t>Bundesministerium f√ºr Forschung und Technologie</t>
  </si>
  <si>
    <t>BMFT</t>
  </si>
  <si>
    <t>['unique form', 'small size', 'paper describes', 'microstrip antenna', 'first band', 'antenna works', '402 ghz', '4 substrate', '296 ghz']</t>
  </si>
  <si>
    <t>Combined star and elips patch | CST microwave studio | Microstrip antenna | Wimax</t>
  </si>
  <si>
    <t>This paper describes about microstrip antenna which made from FR-4 substrate and copper for patch, this antenna has a small size and unique form. This antenna works for dualbands that consist of the first band at 2.296 GHz - 2.402 GHz which can be applied on Wi-Fi. For build this antenna, has been simulated using CST STUDIO SUITE 2014.</t>
  </si>
  <si>
    <t>8060-8062</t>
  </si>
  <si>
    <t>60069392;60069392</t>
  </si>
  <si>
    <t>15924279600;56916161800</t>
  </si>
  <si>
    <t>Yuwono, Rudy;Haromain, Ihsanuriza</t>
  </si>
  <si>
    <t>Microstrip antenna with combined star and elips pattern patch</t>
  </si>
  <si>
    <t>2-s2.0-84944916620</t>
  </si>
  <si>
    <t>['two capacitors', 'stage multiplier', 'rectifier circuit', 'rectified output', 'paper describes', 'multiplier circuit', 'multiplier alone', 'matching network', 'energy harvesting', 'emerged batteryless']</t>
  </si>
  <si>
    <t>Dickson multiplier | Energy harvesting | Matching network | Wireless power transfer</t>
  </si>
  <si>
    <t>Development of energy harvesting and wireless power transfer have emerged batteryless and non-contact energy transfer. For optimum power transfer between antenna and the rectifier circuit, impedance of the antenna and rectifier should be match. This paper describes the design and implementation of the 7-stage multiplier in energy harvesting. A Modified dickson configuration is chosen, consists of two HSMS 2850 Schottky diodes and two capacitors for each stage. The aim of this paper is to analyze the performance of the designed rectifier together with matching network. Simulation results show an improvement for the multiplier circuit with a matching network compare to the multiplier alone. Maximum of 60% improvement in rectified output has been achieved at low input power.</t>
  </si>
  <si>
    <t>8318-8321</t>
  </si>
  <si>
    <t>26428028100;23098429000;57210314287;57202496362</t>
  </si>
  <si>
    <t>Adam, Ismahayati;Abd Malek, Mohd Fareq;Mohd Yasin, Mohd Najib;Rahim, Hasliza A.</t>
  </si>
  <si>
    <t>Adam I.</t>
  </si>
  <si>
    <t>RF energy harvesting with efficient matching technique for low power level application</t>
  </si>
  <si>
    <t>2-s2.0-84944936909</t>
  </si>
  <si>
    <t>['unique sensilla', 'sr iii', 'sensilla types', 'sensilla basiconica', 'segmented flagellum', 'putative functions', 'like sensilla', 'iii ).', 'found except', 'flagellum 1', 'five types', 'distribution pattern', 'antennal sensilla', 'also discussed', 'adult males', 'adult females']</t>
  </si>
  <si>
    <t>Antennal sensilla | Cryptorhynchus lapathi L. | Scanning electron microscopy</t>
  </si>
  <si>
    <t>The typology, number, and distribution pattern of antennal sensilla of Cryptorhynchus lapathi L. (Coleoptera: Curculionidae) were studied using scanning electron microscopy. The antennae of adult females and males were geniculate, consisting of scape, pedicel and a seven-segmented flagellum. Five types of sensilla including 10 subtypes were recorded: B√∂hm bristles, sensilla basiconica (Sb I-II), sensilla chaetica (Sch I-II), trichoid sensilla (Str I-II) and rod-like sensilla (Sr I-III). Sr III as unique sensilla on adult males were observed on the scape, pedicel and flagellum 1 and 2. There were more Sch I than any other type. No significant sexual differences in the types, numbers, size and distribution of the antennal sensilla were found except for Sr III. The putative functions of sensilla types are also discussed with reference to their morphology and distribution.</t>
  </si>
  <si>
    <t>199-213</t>
  </si>
  <si>
    <t>114950287;101244602;114950287;114950287;115888441;114950287</t>
  </si>
  <si>
    <t>56919296500;56918786400;56500739000;56918903300;56918813300;56500719100</t>
  </si>
  <si>
    <t>Zuo, Tongtong;Wang, Muyuan;Zhang, Jian;Li, Limei;Li, Dianfeng;Zhang, Xiaojun</t>
  </si>
  <si>
    <t>;Changchun;Changchun</t>
  </si>
  <si>
    <t>Forestry Bureau of Shuangliao City;Jilin Provincial Academy of Forestry;Jilin Forestry Investigation and Planning Institute</t>
  </si>
  <si>
    <t>115888441;114950287;101244602</t>
  </si>
  <si>
    <t>Zuo T.</t>
  </si>
  <si>
    <t>Antennal Sensilla of Cryptorhynchus lapathi L. (Coleoptera: Curculionidae)</t>
  </si>
  <si>
    <t>10.3157/021.125.0309</t>
  </si>
  <si>
    <t>2-s2.0-84945129034</t>
  </si>
  <si>
    <t>['wave frequency', 'return loss', 'reports presented', 'reduction method', 'radio frequency', 'radar dome', 'radar antenna', 'plasma screen', 'paper gives', 'military airplanes', 'good agreement', 'experimental results', 'experimental analysis', 'electromagnetic attenuation', 'collision frequency', 'argon pressure', '5 kw', '1150 pa']</t>
  </si>
  <si>
    <t>electromagnetic scattering | FDTD method | plasma stealth | radar antenna</t>
  </si>
  <si>
    <t>Some reports presented that the radar cross section (RCS) from the radar antenna of military airplanes can be reduced by using a low-temperature plasma screen. This paper gives a numerical and experimental analysis of this RCS-reduction method. The shape of the plasma screen was designed as a semi-ellipsoid in order to make full use of the space in the radar dome. In simulations, we discussed the scattering of the electromagnetic (EM) wave by a perfect electric conductor (PEC) covered with this plasma screen using the finite-difference-time-domain (FDTD) method. The variations of their return loss as a function of wave frequency, plasma density profile, and collision frequency were presented. In the experiments, a semi-ellipsoidal shaped plasma screen was produced. Electromagnetic attenuation of 1.5 GHz EM wave was measured for a radio frequency (RF) power of 5 kW at an argon pressure of 200-1150 Pa. A good agreement is found between simulated and experimental results. It can be confirmed that the plasma screen is useful in applications for stealth of radar antenna.</t>
  </si>
  <si>
    <t>869-875</t>
  </si>
  <si>
    <t>60010851;60082826;60010080;60082826;60082826;60010851</t>
  </si>
  <si>
    <t>56340018900;56036202200;56199154000;56340065700;36571180400;14029268800</t>
  </si>
  <si>
    <t>He, Xiang;Chen, Jianping;Zhang, Yachun;Chen, Yudong;Zeng, Xiaojun;Tang, Chunmei</t>
  </si>
  <si>
    <t>Beijing;Nanjing;Nanjing</t>
  </si>
  <si>
    <t>Beijing Aeronautical Manufacturing Technology Research Institute;Hohai University;Nanjing University of Science and Technology</t>
  </si>
  <si>
    <t>60082826;60010851;60010080</t>
  </si>
  <si>
    <t>Numerical and Experimental Investigation on Electromagnetic Attenuation by Semi-Ellipsoidal Shaped Plasma</t>
  </si>
  <si>
    <t>10.1088/1009-0630/17/10/10</t>
  </si>
  <si>
    <t>2-s2.0-84945138912</t>
  </si>
  <si>
    <t>['unidirectional isomerization', 'pull polymer', 'polymer triggers', 'photon excitation', 'photon absorption', 'pc molecules', 'open isomer', 'nonlinear near', 'molecules doped', 'high two', 'fluorescence emission', 'exposure time', 'excitation energy', 'data recording', 'cycloreversion process', 'composite films', '1 mw', '1 ms']</t>
  </si>
  <si>
    <t>The ability of a 1,3,5-triazine based polymer to work as a nonlinear near-infrared (NIR) antenna in functional optical materials is discussed. The push-pull polymer is composed of alternating electron acceptor cores of 2,4,6-tris(thiophen-2-yl)-1,3,5-triazine, bridged by electron donor groups of 9,9-dihexyl-9H-fluorene. It has been tailored for high two-photon absorption and efficient up-conversion of the excitation energy into fluorescence emission. These properties are here explored in the operation of prototypical storage material for volumetric nonlinear optical memory devices. Multilayer data storage is demonstrated in composite films of photochromic (PC) molecules doped with the polymer. The two-photon excitation of the polymer triggers a unidirectional isomerization of the PC molecules (a cycloreversion process from the closed to the open isomer) via F√∂rster resonant energy transfer. Data recording with as little as 1 ms of exposure time and 1 mW of 740 nm radiation is accomplished.</t>
  </si>
  <si>
    <t>10775-10782</t>
  </si>
  <si>
    <t>Journal of Materials Chemistry C</t>
  </si>
  <si>
    <t>60006217;60016187;60016187;60016187;60029306;60006217;60006217</t>
  </si>
  <si>
    <t>55325394100;21234394200;55944435900;19336779300;57192467941;7005987755;6602705500</t>
  </si>
  <si>
    <t>Mariz, I. F.A.;Siopa, F.;Rodrigues, C. A.B.;Afonso, C. A.M.;Chen, X.;Martinho, J. M.G.;Ma√ß√¥as, E. M.S.</t>
  </si>
  <si>
    <t>China;Portugal;Portugal</t>
  </si>
  <si>
    <t>Wuhan;Lisbon;Lisbon</t>
  </si>
  <si>
    <t>Wuhan University;Faculdade de Farm√°cia, Universidade de Lisboa;Centro de Qu√≠mica-F√≠sica Molecular</t>
  </si>
  <si>
    <t>60029306;60016187;60006217</t>
  </si>
  <si>
    <t>Mariz I.</t>
  </si>
  <si>
    <t>A 1,3,5-triazine based polymer as a nonlinear near-infrared antenna for two-photon activated volumetric optical memory devices</t>
  </si>
  <si>
    <t>10.1039/c5tc02085a</t>
  </si>
  <si>
    <t>2-s2.0-84945143632</t>
  </si>
  <si>
    <t>['using waysets', 'ubiquitous concept', 'time completion', 'simulated quadrotor', 'provide robustness', 'paper introduces', 'new formulation', 'existing mixed', 'control maneuver', 'constraint tightening']</t>
  </si>
  <si>
    <t>This paper introduces a new formulation of model predictive control for robust trajectory guidance of unmanned aerial vehicles. It generalizes the ubiquitous concept of waypoints to waysets, in order to provide robustness to bounded state disturbances in the presence of obstacles. Using a variable horizon formulation of model predictive control, it shows how wayset guidance combined with constraint tightening can guarantee robust recursive feasibility and finite-time completion of a control maneuver. Simulations on a point mass fixed-wing unmanned aerial vehicle model moving through a field of obstacles with wind disturbances demonstrate significant computational benefits from using waysets when compared to existing mixed-integer optimization methods that employ long prediction horizons. Using the controller's robustness to mitigate linearization error, an additional example implements the strategy on a simulated quadrotor, demonstrating how waysets can be used to control more complex nonlinear systems.</t>
  </si>
  <si>
    <t>1898-1907</t>
  </si>
  <si>
    <t>60026553;60031004;60026553</t>
  </si>
  <si>
    <t>37057778300;36849168600;24781540400</t>
  </si>
  <si>
    <t>Shekhar, Rohan C.;Kearney, Michael;Shames, Iman</t>
  </si>
  <si>
    <t>Brisbane;Parkville</t>
  </si>
  <si>
    <t>The University of Queensland;University of Melbourne</t>
  </si>
  <si>
    <t>60031004;60026553</t>
  </si>
  <si>
    <t>Shekhar R.C.</t>
  </si>
  <si>
    <t>Robust model predictive control of unmanned aerial vehicles using waysets</t>
  </si>
  <si>
    <t>10.2514/1.G000787</t>
  </si>
  <si>
    <t>2-s2.0-84945175081</t>
  </si>
  <si>
    <t>National Aeronautics and Space Administration</t>
  </si>
  <si>
    <t>NASA</t>
  </si>
  <si>
    <t>['wideband receiver', 'use data', 'surrounding plasma', 'signals created', 'several instruments', 'rpws antennas', 'present observations', 'plume filled', 'neutral gas', 'moon enceladus', 'mag ).', 'langmuir probe', 'instrument package', 'good scaling', 'geometrical edge', 'four orders', 'establish equilibrium', 'electron densities', 'dust trail', 'dust impacts', 'dust density', 'downstream side', 'charged dust', 'board cassini', 'aligned currents', '10 nm', '1 nm']</t>
  </si>
  <si>
    <t>Charged dust | Enceladus | Langmuir probe | MAG | Plasma | RPWS</t>
  </si>
  <si>
    <t>We use data from several instruments on board Cassini to determine the characteristics of the plasma and dust regions around Saturn's moon Enceladus. For this we utilize the Langmuir probe and the electric antenna connected to the wideband receiver of the radio and plasma wave science (RPWS) instrument package as well as the magnetometer (MAG). We show that there are several distinct plasma and dust regions around Enceladus. Specifically they are the plume filled with neutral gas, plasma, and charged dust, with a distinct edge boundary region. Here we present observations of a new distinct plasma region, being a dust trail on the downstream side. This is seen both as a difference in ion and electron densities, indicating the presence of charged dust, and directly from the signals created on RPWS antennas by the dust impacts on the spacecraft. Furthermore, we show a very good scaling of these two independent dust density measurement methods over four orders of magnitude in dust density, thereby for the first time cross-validating them. To establish equilibrium with the surrounding plasma the dust becomes negatively charged by attracting free electrons. The dust distribution follows a simple power law and the smallest dust particles in the dust trail region are found to be 10 nm in size as well as in the edge region around the plume. Inside the plume the presence of even smaller particles of about 1 nm is inferred. From the magnetic field measurements we infer strong field-aligned currents at the geometrical edge of Enceladus.</t>
  </si>
  <si>
    <t>453-469</t>
  </si>
  <si>
    <t>60004855-60003858;60004855;60004855;60004855;60024324;60024324;60024324;60000221;60006337;60015150</t>
  </si>
  <si>
    <t>57190162381;6602486926;57210698742;7202802532;35239051400;7006701856;7007153701;9274697400;7004947436;7103132533</t>
  </si>
  <si>
    <t>Engelhardt, I. A.D.;Wahlund, J. E.;Andrews, D. J.;Eriksson, A. I.;Ye, S.;Kurth, W. S.;Gurnett, D. A.;Morooka, M. W.;Farrell, W. M.;Dougherty, M. K.</t>
  </si>
  <si>
    <t>United States;United Kingdom;United States;Sweden;Sweden;United States</t>
  </si>
  <si>
    <t>Iowa City;London;Greenbelt;Kiruna;Uppsala;Boulder</t>
  </si>
  <si>
    <t>University of Iowa;Imperial College London;NASA Goddard Space Flight Center;Instiutet f√∂r rymdfysik;Uppsala Universitet;University of Colorado Boulder</t>
  </si>
  <si>
    <t>60024324;60015150;60006337;60004855;60003858;60000221</t>
  </si>
  <si>
    <t>Engelhardt I.</t>
  </si>
  <si>
    <t>Plasma regions, charged dust and field-aligned currents near Enceladus</t>
  </si>
  <si>
    <t>S0032063315002603</t>
  </si>
  <si>
    <t>10.1016/j.pss.2015.09.010</t>
  </si>
  <si>
    <t>2-s2.0-84945180890</t>
  </si>
  <si>
    <t>['university hospital', 'three hospitals', 'sole diagnosis', 'regional doctor', 'referring doctor', 'radiologists provided', 'national radiologists', 'mammogram images', 'local ownership', 'improved diagnosis', 'hospital leadership', 'healthcare personnel', 'establish whether', 'diagnosis decreased', 'close collaboration', 'accurate diagnosis', '5628 patients']</t>
  </si>
  <si>
    <t>We reviewed the national teleradiology programme in Mali to establish whether it improved diagnosis for patients and improved the referring doctor's ability to give an accurate diagnosis. The teleradiology programme connected the University Hospital in Bamako to all seven regional hospitals in Mali and one private health clinic. The pilot phase began in 2005 in three hospitals. Initially the implementation involved connections via broadband, but subsequently satellite antennae were provided at three remote hospitals in the north. Between 2005 and 2013, X-ray and mammogram images from 5628 patients were read by teleradiology. Radiologists provided the sole diagnosis for 29% of cases (i.e. the referrer did not make a diagnosis) and altered the regional doctor's diagnosis in 12% of cases. The proportion of cases for which the regional doctor gave no diagnosis decreased from 93% to 24% over the same period, indicating an increase in the doctors' confidence and incentive to test their own diagnosis. The percentage of cases for which regional doctors made an inaccurate diagnosis decreased to 3% in 2013. Use of the teleradiology service varied widely between hospitals. Successful implementation depended on local ownership of a network, which was developed in close collaboration with hospital leadership, national radiologists and other healthcare personnel.</t>
  </si>
  <si>
    <t>131-138</t>
  </si>
  <si>
    <t>1357633X</t>
  </si>
  <si>
    <t>Journal of Telemedicine and Telecare</t>
  </si>
  <si>
    <t>115892300;115892427;115892427;100848870;60020595;60071985-110149863</t>
  </si>
  <si>
    <t>55900681600;56921602400;56921501500;56922048200;35955861400;7005969854</t>
  </si>
  <si>
    <t>Sangar√©, Mohamed;Tanner, Lydia;Voss, Sarah;Laureys, Francois;Hollow, David;Tour√©, Mahamadou</t>
  </si>
  <si>
    <t>Mali;United Kingdom;United Kingdom;Mali;Mali;Netherlands</t>
  </si>
  <si>
    <t>Bamako;Egham;London;Bamako;Bamako;Den Haag</t>
  </si>
  <si>
    <t>University of Bamako Faculty of Medicine, Pharmacy and Odonto-Stomatology;Royal Holloway, University of London;Jigsaw Consult;Le Centre d'Expertise et de Recherche en T√©l√©m√©decine et E-Sant√©;Point G Hospital;International Institute for Communication and Development (IICD)</t>
  </si>
  <si>
    <t>60071985;60020595;115892427;115892300;110149863;100848870</t>
  </si>
  <si>
    <t>Sangar√© M.</t>
  </si>
  <si>
    <t>A national teleradiology programme in Mali: implementation and results</t>
  </si>
  <si>
    <t>10.1177/1357633X15569966</t>
  </si>
  <si>
    <t>2-s2.0-84945187123</t>
  </si>
  <si>
    <t>['wave ratio', 'type antenna', 'surrounding tissue', 'substrate parameters', 'structure parameters', 'strip antenna', 'spiral structure', 'spiral shape', 'spiral antenna', 'simulation researched', 'shorting wall', 'shorting pin', 'resonant frequency', 'position relation', 'performance micro', 'paper analyzed', 'layer patch', 'ground plane', 'finally designed', 'feed point', 'complicated structure', 'compact size', '300 mhz', '3 mm']</t>
  </si>
  <si>
    <t>Human Tissue | Micro-Strip Antenna | Miniaturization | Wireless Capsule Endoscope</t>
  </si>
  <si>
    <t>This paper analyzed the type of mini-type antenna, studied the miniaturization technique based on simulation in depth, and finally designed the high-performance micro-strip antenna. The advantages of micro-strip antenna are light-weight, compact size, relatively thin thickness, and so on. However, it still needs aggressive miniaturization to satisfy the requirements of encapsulation. Techniques for miniaturization of antenna mainly include a ground plane, double-layer patch, shorting pin or wall, lossless dielectric substrate and the spiral structure. The techniques of multi-layer and shorting wall can narrow down the resonant frequency and attain bandwidth enhancement. Nonetheless, they have a complicated structure. Thus, simulation researched the influence of the surrounding tissue in detail, the position relation of shorting pin and the feed point, the substrate parameters and the structure parameters of the spiral antenna on performance. At last, through the techniques of the shorting pin, high permittivity substrate and the spiral shape, two Archimedean micro-strip patch antennas were developed for wireless capsule endoscope. The antenna has the bandwidth of about 300 MHz, the minimum voltage standing-wave ratio of 1.14:1, and the diameter of 8.3 mm. Therefore, the antenna can offer excellent performance for transmitting image data.</t>
  </si>
  <si>
    <t>43-58</t>
  </si>
  <si>
    <t>Journal of Information Technology Research</t>
  </si>
  <si>
    <t>July-September 2015</t>
  </si>
  <si>
    <t>60020620;60020620;60020620;60020620</t>
  </si>
  <si>
    <t>22837417600;56921053600;56103226200;36483836500</t>
  </si>
  <si>
    <t>Zhao, Dechun;Chen, Xiaoyu;Zhang, Longsheng;Zhang, Huiquan</t>
  </si>
  <si>
    <t>Design of the micro-strip antenna for wireless capsule endoscope</t>
  </si>
  <si>
    <t>10.4018/JITR.2015070103</t>
  </si>
  <si>
    <t>2-s2.0-84945196792</t>
  </si>
  <si>
    <t>Narodowe Centrum Nauki</t>
  </si>
  <si>
    <t>2011/01/B/ST8/07210</t>
  </si>
  <si>
    <t>NCN</t>
  </si>
  <si>
    <t>['waves propagation', 'validated using', 'proposed method', 'planar structures', 'physical prototype', 'method based', 'lamb waves', 'excitation bursts', 'evaluated experimentally', 'dispersive nature', 'arrays design', 'arbitrary shape', '2d topologies']</t>
  </si>
  <si>
    <t>beamforming | dispersion | Lamb waves | phased array | SHM</t>
  </si>
  <si>
    <t>Ultrasonic phased arrays have a considerable application potential for structural health monitoring (SHM) of planar structures. 2D topologies are required to obtain unequivocal damage localization in these applications. Since array performance depends, among other factors, on its topology, there is a demand for robust and numerically efficient tools for arrays design. To deal with this problem we propose a method based on frequency-dependent structure transfer function that can deal with multi-modal and dispersive nature of Lamb waves as well as with the arbitrary shape of the excitation bursts. The proposed method is validated using an accurate numerical model of waves propagation. Finally, an efficient experimental method is proposed employing virtual array implemented by means of scanning laser vibrometer for sensing the Lamb waves in multiple points corresponding to the locations of the 2D array elements. In this way the performance of various array topologies can be evaluated experimentally in the reception mode without the need for a physical prototype.</t>
  </si>
  <si>
    <t>2283-2294</t>
  </si>
  <si>
    <t>1045389X</t>
  </si>
  <si>
    <t>Journal of Intelligent Material Systems and Structures</t>
  </si>
  <si>
    <t>60017351;60017351;60017351</t>
  </si>
  <si>
    <t>41760921100;7003996564;7004454591</t>
  </si>
  <si>
    <t>Ambrozi≈Ñski, ≈Åukasz;Stepinski, Tadeusz;Uhl, Tadeusz</t>
  </si>
  <si>
    <t>Krakow MP</t>
  </si>
  <si>
    <t>AGH University of Science and Technology</t>
  </si>
  <si>
    <t>Ambrozi≈Ñski ≈Å.</t>
  </si>
  <si>
    <t>Efficient tool for designing 2D phased arrays in lamb waves imaging of isotropic structures</t>
  </si>
  <si>
    <t>10.1177/1045389X14545389</t>
  </si>
  <si>
    <t>2-s2.0-84945200517</t>
  </si>
  <si>
    <t>['wideband system', 'spectrum overlapping', 'shaped slots', 'shaped radiator', 'proposed radiator', 'proposed antenna', 'narrowband systems', 'dual band', 'compact ultra', 'compact size', 'antenna integrated', '85 ghz', '8 ghz', '4 ghz']</t>
  </si>
  <si>
    <t>Compact Antenna | Frequency Notched | Time-domain Analysis | Ultra-wideband</t>
  </si>
  <si>
    <t>A simple and compact ultra-wideband (UWB) antenna integrated with dual band-notched and desirable gain characteristics is presented in this article. The proposed antenna consists of a rectangular-shaped radiator with a partial ground plane and fed by a 50 Œ© microstrip line. By inserting two altered H-shaped slots on the proposed radiator, dual band-notch are created to eliminate the wireless local area network (WLAN) and the International Telecommunication Union (ITU) 8-GHz band interfering signals. The presented structure gives an impedance bandwidth ranges from 2.6 to 10.8 GHz while demonstrating the band rejection performance in the targeted frequency band of 5.15 to 5.85 GHz and 8.025 to 8.4 GHz. The proposed antenna has a compact size of 23.5 √ó 21 mm2. Time domain analysis of the designed antenna indicates stable signal transmission confirming its suitability for short-range UWB impulse radios. This proposed antenna can be used to overcome the coexistence issues caused by the spectrum overlapping between wideband system and other narrowband systems.</t>
  </si>
  <si>
    <t>1424-1431</t>
  </si>
  <si>
    <t>60005762;115873959;60005762;60005762</t>
  </si>
  <si>
    <t>55257996600;54417372300;6701755282;57218936786</t>
  </si>
  <si>
    <t>Jalil, Y. E.;Kasi, B.;Chakrabarty, C. K.;Radzi, N. A.M.</t>
  </si>
  <si>
    <t>Kajang;Selangor</t>
  </si>
  <si>
    <t>Universiti Tenaga Nasional;University of Kuala Lumpur</t>
  </si>
  <si>
    <t>60005762;115873959</t>
  </si>
  <si>
    <t>Jalil Y.E.</t>
  </si>
  <si>
    <t>A compact rectangular patch ultra wideband antenna with WLAN and ITU band rejections</t>
  </si>
  <si>
    <t>2-s2.0-84945243654</t>
  </si>
  <si>
    <t>['wireless networks', 'time slot', 'time period', 'slot conflicts', 'slot conflict', 'single antenna', 'simulation environment', 'resolving single', 'resolving 2', 'paper proposes', 'novel approach', 'many applications', 'little work', 'known methods', 'information retrieval', 'important problem', 'efficient algorithm', 'data items', 'data item', 'channel switching', 'channel switch', 'channel accesses', 'channel access', 'call 2', 'broadcast pattern', 'algorithm outperforms', 'algorithm adopts']</t>
  </si>
  <si>
    <t>Data broadcast | Data retrieval | Data schedule | Indexing | Mobile computing | Wireless communication</t>
  </si>
  <si>
    <t>Given a set of data items that are broadcast in multiple wireless channels, where each channel has the same broadcast pattern over a time period, and a set of client‚Äôs requested data items, the data retrieval problem requires to find a sequence of channel accesses to retrieve the requested data items among the channels such that the total access latency is minimum, where both channel access (to retrieve a data item) and channel switch are assumed to take a single time slot. As an important problem of information retrieval in wireless networks, data retrieval arises in many applications such as e-commerce and ubiquitous data sharing. During data retrieval conflicts arise for channel switching when the requested data items are broadcast in the same time slot or adjacent time slots across two channels, which we call 2-slot conflict as they occur in two continuous time slots. Although various solutions are proposed for resolving single (same) slot conflicts, little work is known for resolving 2-slot conflicts. This paper proposes an efficient algorithm for solving the data retrieval problem under 2-slot conflicts in single antenna and multiple antennae respectively. Our algorithm adopts a novel approach to convert a wireless data broadcast system into a DAG, and applies the greedy set cover algorithm to solve this problem. We have validated the effectiveness and efficiency of our algorithm through implementation in a simulation environment, and show that our algorithm outperforms the known methods.</t>
  </si>
  <si>
    <t>287-310</t>
  </si>
  <si>
    <t>Ad-Hoc and Sensor Wireless Networks</t>
  </si>
  <si>
    <t>60022381;60021182-60009512</t>
  </si>
  <si>
    <t>56553606600;7404522601</t>
  </si>
  <si>
    <t>He, Ping;Shen, Hong</t>
  </si>
  <si>
    <t>Beijing;Guangzhou;Adelaide</t>
  </si>
  <si>
    <t>Beijing Jiaotong University;Sun Yat-Sen University;The University of Adelaide</t>
  </si>
  <si>
    <t>60022381;60021182;60009512</t>
  </si>
  <si>
    <t>He P.</t>
  </si>
  <si>
    <t>Efficient data retrieval algorithms for avoiding 2-slot conflicts inwireless data broadcast</t>
  </si>
  <si>
    <t>2-s2.0-84945248163</t>
  </si>
  <si>
    <t>NRF-2014-039318</t>
  </si>
  <si>
    <t>['twist angle', 'tunnel facility', 'structure interaction', 'stokes solutions', 'propeller efficiency', 'minimize torque', 'high accuracy', 'dimensional planform', 'dimensional navier', 'design space', 'cruise conditions', 'corresponding parameterization', 'consider three', 'complementary characteristics', 'chord lengths', 'best use', 'akey concept', 'aerodynamic design', 'adjusting radius', '7 %.']</t>
  </si>
  <si>
    <t>A multilevel design optimization framework was developed for the aerodynamic design of an electric aerial vehicle propeller in cruise conditions. The objective was to determine the optimum propeller shape to minimize torque at a given required thrust level and thus maximize overall propeller efficiency. Akey concept of the designisthe sequential application of a three-dimensional planform and two-dimensional section designs iteratively to make the best use of the complementary characteristics of gradient-free and gradient-based optimization strategies and the corresponding parameterization of the design space. Variable-fidelity aerodynamic analyses of blade element momentum theory and Navier-Stokes solutions were used to achieve computational efficiency and high accuracy. First, the optimal planform shape was determined by adjusting radius, twist angle, and chord lengths of the blade. Subsequently, the sectional airfoil design was performed at several spanwise locations. Given the new airfoil sections, the planform was redesigned to consider three-dimensional flow effects. The final optimized propeller design was validated using three-dimensional Navier-Stokes flow solvers and was tested in a wind-tunnel facility. Propeller efficiency was found to be improved by 5.7%. Finally, the fluid-structure interaction was analyzed to confirm that a required safety factor was ensured.</t>
  </si>
  <si>
    <t>1057-1072</t>
  </si>
  <si>
    <t>Journal of Propulsion and Power</t>
  </si>
  <si>
    <t>60027090;60027090;60027090;60068719</t>
  </si>
  <si>
    <t>54971816100;55818925700;9839560100;57226848587</t>
  </si>
  <si>
    <t>Kwon, Hyung Il;Yi, Seulgi;Choi, Seongim;Kim, Keunbae</t>
  </si>
  <si>
    <t>Daejon;Blacksburg</t>
  </si>
  <si>
    <t>Korea Aerospace Research Institute;Virginia Polytechnic Institute and State University</t>
  </si>
  <si>
    <t>60068719;60027090</t>
  </si>
  <si>
    <t>Kwon H.I.</t>
  </si>
  <si>
    <t>Design of efficient propellers using variable-fidelity aerodynamic analysis and multilevel optimization</t>
  </si>
  <si>
    <t>10.2514/1.B35097</t>
  </si>
  <si>
    <t>2-s2.0-84945251411</t>
  </si>
  <si>
    <t>['utilize zero', 'singleantenna primary', 'scenario includes', 'pu bs', 'main contribution', 'interference imposed', 'forcing beamforming', 'data rate', 'core aim', 'becomes feasible', 'base station']</t>
  </si>
  <si>
    <t>Cognitive radio networks | Cooperative communications | Opportunistic spectrum leasing | Stackelberg games</t>
  </si>
  <si>
    <t>In this paper, the spectrum leasing issue is investigated by an opportunistic cooperative approach. The scenario includes a multi-antenna primary user (working as a Base Station) and a number of singleantenna primary and cognitive radio users (CR users). The core aim of this paper is to maximize the data rate in the downlink, from base station (PU BS) to the desired primary user (PU RX), taking advantage of the cooperation of opportunistically selected CR users. Cooperating CR users will enjoy the benefits of transmitting to their intended CR receivers in a portion of time, allocated by PU BS. The main contribution of this work is proposing the opportunistic cooperative approach. Meanwhile the interference imposed on other PUs, due to cooperation of selected CR users, is removed. Moreover, as the opportunistically selected CR users form a virtual antenna array, it becomes feasible to utilize zero-forcing beamforming to remove the interference on other PUs.</t>
  </si>
  <si>
    <t>213-233</t>
  </si>
  <si>
    <t>24483048300;9335619600</t>
  </si>
  <si>
    <t>Adian, Mehdi Ghamari;Aghaeinia, Hassan</t>
  </si>
  <si>
    <t>Adian M.</t>
  </si>
  <si>
    <t>An opportunistic cooperative approach for dynamic spectrum leasing in cognitive radio networks</t>
  </si>
  <si>
    <t>2-s2.0-84945253997</t>
  </si>
  <si>
    <t>['wetness effect', 'wet conditions', 'wet condition', 'wearable system', 'vast research', 'textile antenna', 'suitable place', 'significant changes', 'shieldit fabric', 'reflection coefficient', 'radiation pattern', 'paper presents', 'main structure', 'loss tangent', 'human body', 'dielectric constant', 'desired frequency', 'daily garment', 'copper fabric', 'conducting materials', 'body measurement', 'body conditions', 'bending condi', 'antenna resonates', 'antenna properties', 'antenna performance', 'antenna perfor', 'antenna measurement', 'also investigated', '45 ghz']</t>
  </si>
  <si>
    <t>Bandwidth | Bending effect | ISM band | On-body measurement | Radiation pattern | Textile dipole antenna</t>
  </si>
  <si>
    <t>The idea of wearable electronic system has triggered a vast research on the capability of imple-menting the system on daily garment. As a wearable system, the human body friction should be taken into account. Antenna is one of the main structure in wearable communication system. This paper presents a study on a textile dipole antenna with two different conducting materials. The conducting materials are Shieldit fabric and copper fabric while the substrate is denim. The denim has a dielectric constant of 1.67 with 0.85 mm thickness and loss tangent of 0.019. The antenna resonates at Industrial, Scientific, and Medical (ISM) band which is at 2.45 GHz. Antenna perfor-mances are observed in terms of reflection coefficient, bandwidth, and radiation pattern. Three different investigations are analysed: antenna measurement with two different bending sizes, under wet conditions and on-body conditions. The bending and wetness effect of the textile antenna are also investigated. No significant changes to the antenna performance under the bending condi-tion. The antenna cannot operate in wet condition at desired frequency. In addition, on-body measurement is done to investigate the antenna properties in wearable system. A suitable place-ment of the antenna on the human body has been discovered between the front and back of the body and the arm.</t>
  </si>
  <si>
    <t>101-107</t>
  </si>
  <si>
    <t>56405077800;9942489500;24822488100;9943204000;55452338700</t>
  </si>
  <si>
    <t>Abdullah, M. A.;Rahim, M. K.A.;Samsuri, N. A.;Murad, N. A.;Jalil, M. E.</t>
  </si>
  <si>
    <t>Abdullah M.</t>
  </si>
  <si>
    <t>Textile dipole antenna for wearable application</t>
  </si>
  <si>
    <t>10.11113/jt.v77.3049</t>
  </si>
  <si>
    <t>2-s2.0-84945255054</t>
  </si>
  <si>
    <t>['suitable candidate', 'shaped stub', 'pwcs applications', 'microwave access', 'frequency range', 'compact dimensions', 'circular arc', 'band operation', '825 ghz', '65 ghz', '5ghz respectively', '4 substrate']</t>
  </si>
  <si>
    <t>In this article, the design and analysis of a compact asymmetrical coplanar strip (ACS) feed multiband monopole antenna operating over the frequency range of Bluetooth/IMT-E (2.4‚Äì2.484/2.5‚Äì2.6GHz), worldwide interoperability for microwave access (WiMAX: 3.3‚Äì3.6GHz) and wireless local area network (WLAN: 5.15‚Äì5.825 GHz) for Personal Wireless Communication Systems (PWCS) applications has been investigated. The proposed antenna consists of a semi-circular arc and L-shaped stub which forms a vertically flipped G structure that facilitates the multi-band operation at 2.4GHz and 3.5/5.5GHz respectively. The antenna is fabricated on a low cost FR-4 substrate having thickness of 1mm and has compact dimensions of 24 √ó 10mm2. The proposed antenna yields a highly isolated measured impedance bandwidth of 2.3‚Äì2.7GHz, 3.25‚Äì3.65 GHz and 5.1‚Äì6 GHz for Bluetooth/IMT-E, WiMAX and WLAN bands respectively and exhibits symmetrical radiation pattern, stable gain across all operating frequency bands which makes the antenna a suitable candidate for PWCS applications.</t>
  </si>
  <si>
    <t>31-38</t>
  </si>
  <si>
    <t>60076787;60076787;60076787;60076787</t>
  </si>
  <si>
    <t>56538179400;55005950700;8268122500;56925366500</t>
  </si>
  <si>
    <t>Tambe, Avinash;Labade, Rekha;Deosarkar, Shankar B.;Parbat, Rahul</t>
  </si>
  <si>
    <t>Tambe A.</t>
  </si>
  <si>
    <t>ACS feed compact multiband antenna for personal wireless communication applications</t>
  </si>
  <si>
    <t>10.2528/PIERL15081901</t>
  </si>
  <si>
    <t>2-s2.0-84945257377</t>
  </si>
  <si>
    <t>['wlan applications', 'studied theoretically', 'ring patch', 'relative permittivity', 'reflection coefficient', 'radiation patterns', 'proposed antenna', 'novel design', 'coplanar waveguide', 'circular polarization', 'briefly discussed', 'ar ),', '92 db', '8 ghz', '4 laminated']</t>
  </si>
  <si>
    <t>A novel design for a transparent circularly polarized circular slot antenna fed by a coplanar waveguide (CPW) is presented in this paper. The circular polarization is achieved by introducing a tapered split gap in the ring patch of the circular slot antenna in combination with unequal CPW ground arms. The antenna is designed using AgHT-4 laminated on a 2mm thick glass with a relative permittivity of 7. The proposed antenna is designed to operate at 5.8 GHz for WLAN applications. The tapered split gap and inequality in the lengths of the CPW ground arms contribute to a 3 dB axial ratio bandwidth from 5.4 to 6.2GHz. The proposed antenna has been studied theoretically and fabricated. The measured results show that the proposed antenna has a gain of 0.92 dB at 5.8 GHz. Reflection coefficient (S11), axial ratio (AR), and radiation patterns are presented and briefly discussed.</t>
  </si>
  <si>
    <t>56925393200;11940735500;36994332700;36161443200</t>
  </si>
  <si>
    <t>Wahid, Wizatul I.;Kamarudin, Muhammad R.;Khalily, Mohsen;Peter, Thomas</t>
  </si>
  <si>
    <t>Wahid W.I.</t>
  </si>
  <si>
    <t>Circular polarized transparent antenna for 5.8 GHz WLAN applications</t>
  </si>
  <si>
    <t>10.2528/PIERL15071201</t>
  </si>
  <si>
    <t>2-s2.0-84945265033</t>
  </si>
  <si>
    <t>['uniform distribution', 'slot combined', 'radiating slot', 'radiating element', 'design procedure', 'circular polarisation', 'centre line']</t>
  </si>
  <si>
    <t>A novel substrate integrated waveguide (SIW) slot array antenna covered by circularly polarised array patches is proposed. The corner-Truncated rectangular patch covering the radiating slot is introduced to generate the circular polarisation. To increase the normalised resonant conductance, the patch is moved from the centre line of the slot. The design procedure is similar to the conventional SIW slot array antenna due to the slot combined with the patch that can be seen as a radiating element. A 4√ó4 array antenna with uniform distribution is designed, fabricated and measured at the Ka-band. The measured results agree well with the simulations.</t>
  </si>
  <si>
    <t>1634-1635</t>
  </si>
  <si>
    <t>56267371700;55520416800;7006874529</t>
  </si>
  <si>
    <t>Li, Teng;Wang, Baoping;Dou, Wenbin</t>
  </si>
  <si>
    <t>Substrate integrated waveguide slot array antenna covered by circularly polarized array patches</t>
  </si>
  <si>
    <t>10.1049/el.2015.2206</t>
  </si>
  <si>
    <t>2-s2.0-84945276369</t>
  </si>
  <si>
    <t>Y201223581</t>
  </si>
  <si>
    <t>['vertical plane', 'straight line', 'still suffers', 'sensor node', 'rss maxima', 'rf irregularity', 'real flights', 'prototype system', 'perpendicular relationship', 'named abal', 'impressive improvement', 'essential contexts', '3d space']</t>
  </si>
  <si>
    <t>Aerial beacon | Localization | RSS maxima | Unmanned aerial vehicle | Wireless sensor network</t>
  </si>
  <si>
    <t>Location is one of the most essential contexts for manyWireless Sensor Network (WSN) applications. Despite its potentiality in mobile beacon assisted localization, Unmanned Aerial Vehicle (UAV) still suffers from considerable performance degradation due to RF irregularity in 3D space and the long distance environment. In this study, we design and implement an aerial beacon assisted localization system, named ABAL, which is based on the RSS maxima generated by straight line movement of a common omnidirectional antenna with a very narrow radiation angle in vertical plane. ABAL takes advantage of the narrow vertical radiation angle of antenna to enhance the recognizability of RSS maxima, and calculates sensor location using the perpendicular relationship between the line from sensor node to RSS maxima and the straight line, tolerating RF irregularity and enabling effective localization in long distance environment. Instead of simulation, we developed a prototype system and conducted comprehensive experiments in real flights. The evaluation results show that an impressive improvement of 30%‚àº150% over RSS ranging based approach can be achieved with the minimum mean absolute error (1.8 m) close to the error of high-quality single point GPS (1.5 m).</t>
  </si>
  <si>
    <t>60020224;60020224</t>
  </si>
  <si>
    <t>36572949700;21743719800</t>
  </si>
  <si>
    <t>Xu, Yu;Shi, Xiaoqiu</t>
  </si>
  <si>
    <t>ABAL: Aerial beacon assisted localization of wireless sensor networks with RSS maxima</t>
  </si>
  <si>
    <t>2-s2.0-84945280780</t>
  </si>
  <si>
    <t>['¬± 52', 'tag direction', 'radiofrequency identification', 'presented three', 'new angle', 'main lobe', 'high frequency', 'classical ultra', 'angular resolution', 'activation approach']</t>
  </si>
  <si>
    <t>As an alternative to classical ultra-high frequency (UHF) radiofrequency identification (RFID) tag localisation methods (e.g. angle of arrival or received signal strength), a new angle-of-Activation approach is presented that uses digital multichannel transmit beamforming. By pivoting the main lobe of the interrogator's transmit antenna array utilising the very sensitive response threshold of passive UHF RFID tags, the tag direction is estimated. The presented three-channel digital beamforming hardware pivots the main lobe of a circularly polarised antenna array in a range of ¬±52 with an angular resolution of 0.02. It estimates the direction of a circularly polarised tag with a mean measured accuracy of 0.9 in a basic multipath environment.</t>
  </si>
  <si>
    <t>1632-1634</t>
  </si>
  <si>
    <t>60031237;60004350;60004350;60004350;60004350;60031237</t>
  </si>
  <si>
    <t>35191611100;6602523869;56925496200;6603007233;56924988500;7003269722</t>
  </si>
  <si>
    <t>Cremer, M.;Dettmar, U.;Hudasch, C.;Kronberger, R.;Lerche, R.;Pervez, A.</t>
  </si>
  <si>
    <t>United Kingdom;Germany</t>
  </si>
  <si>
    <t>London;50678 K√∂ln</t>
  </si>
  <si>
    <t>London South Bank University;Technology Arts Sciences TH K√∂ln</t>
  </si>
  <si>
    <t>60031237;60004350</t>
  </si>
  <si>
    <t>Cremer M.</t>
  </si>
  <si>
    <t>Measurement results for multichannel transmit beamforming tag direction detection in passive ultra-high frequency radio-frequency identification systems</t>
  </si>
  <si>
    <t>10.1049/el.2015.2607</t>
  </si>
  <si>
    <t>2-s2.0-84945284353</t>
  </si>
  <si>
    <t>['œª1 represents', 'total area', 'siw functions', 'relative bandwidth', 'presented using', 'peak gain', 'microstrip patches', 'element array', 'driven element', '82 dbi', '78 dbi', '5 ghz', '43 %.']</t>
  </si>
  <si>
    <t>A compact magnetic Yagi antenna and a four-element array with vertically polarized radiation are presented using the substrate integrated waveguide (SIW) technology. The SIW functions as driven element to generate vertically polarized wave. Microstrip patches are connected to ground plane function as magnetic dipole directors. With this arrangement, a compact magnetic Yagi antenna with vertically polarized radiation is designed. The total area is only 1.58Œª1 √ó 0.95Œª1 (Œª1 represents the wavelength at 9.5 GHz) and reduced by 63.1% compared to previous magnetic Yagi antenna. The relative bandwidth is 16.15% and peak gain 7.31 ‚àº 8.82 dBi. Then the four-element linear array is analyzed, fabricated and measured. Simulated and experimental results demonstrate that the array antenna still preserves vertical polarization, and the peak gain is 14.06 ‚àº 14.78 dBi in the relative bandwidth of 14.43%.</t>
  </si>
  <si>
    <t>135-141</t>
  </si>
  <si>
    <t>55978356800;12782119800;55515043300;51461627800;51161550200</t>
  </si>
  <si>
    <t>Zhang, Zhao;Cao, Xiangyu;Gao, Jun;Li, Sijia;Liu, Xiao</t>
  </si>
  <si>
    <t>Compact microstrip magnetic yagi antenna and array with vertical polarization based on substrate integrated waveguide</t>
  </si>
  <si>
    <t>10.2528/PIERC15090907</t>
  </si>
  <si>
    <t>2-s2.0-84945286991</t>
  </si>
  <si>
    <t>['simulations using', 'simulated arrays', 'rf shorts', 'resonant frequency', 'resonance frequency', 'radiation pattern', 'predicted results', 'measured properties', 'individual elements', 'individual element', 'good agreement', 'frequencies lower', 'controlled switches', 'array consists']</t>
  </si>
  <si>
    <t>A frequency reconfigurable antenna array is introduced. The array consists of planar radiating elements that may be interconnected through computer-controlled switches to form larger elements radiating at frequencies lower than the resonant frequency of the individual elements. Simulations using a 2 2 array of patch antennas connected using either hard shorts or RF shorts are used to establish the viability of the concept. The simulated arrays were fabricated, the measured properties of the arrays being in good agreement with predicted results. Both of the shorting methods resulted in reduction of the resonance frequency to half that of an individual element, while the radiation pattern of the individual element was maintained.</t>
  </si>
  <si>
    <t>1628-1630</t>
  </si>
  <si>
    <t>60031707;60031707;60031707;60031707</t>
  </si>
  <si>
    <t>56426968300;45261444100;6603925476;7006894465</t>
  </si>
  <si>
    <t>Byford, J. A.;Park, K. Y.;Chahal, P.;Rothwell, E. J.</t>
  </si>
  <si>
    <t>East Lansing</t>
  </si>
  <si>
    <t>Michigan State University</t>
  </si>
  <si>
    <t>Byford J.</t>
  </si>
  <si>
    <t>Frequency reconfigurable patch antenna array</t>
  </si>
  <si>
    <t>10.1049/el.2015.1771</t>
  </si>
  <si>
    <t>2-s2.0-84945287006</t>
  </si>
  <si>
    <t>['simple eye', 'proposed design', 'novel design', 'miniaturised ultra', 'enhanced bandwidth', 'dielectric substrate', 'compact area', 'antenna size', '5 ghz', '3 ghz']</t>
  </si>
  <si>
    <t>A novel design of miniaturised ultra-wideband (UWB) antenna for oil pipeline imaging is presented. The proposed prototype uses a simple eye-shaped slot radiator and two ground planes at the same side of the dielectric substrate. The proposed antenna design exhibits an enhanced bandwidth of 20.3 GHz from 3.2 to 23.5 GHz (for return loss 10 dB) which provides a wide usable fractional bandwidth of more than 152% with ultra-compact area of 14 mm 12 mm. The simulated and measured results confirm the benefits of the proposed design and reduction in the antenna size with enhanced UWB performance.</t>
  </si>
  <si>
    <t>1626-1628</t>
  </si>
  <si>
    <t>113649411;113649411;60114993;60030835</t>
  </si>
  <si>
    <t>7103170255;14825060800;56962785800;24171880600</t>
  </si>
  <si>
    <t>Kumar, T.;Gautam, A. K.;Kanaujia, B. K.;Rambabu, K.</t>
  </si>
  <si>
    <t>India;Canada;India</t>
  </si>
  <si>
    <t>New Delhi;Edmonton;Garhwal</t>
  </si>
  <si>
    <t>Ambedkar Institute of Advanced Communication Technologies &amp; Research;University of Alberta;G. B. Pant Engineering College</t>
  </si>
  <si>
    <t>60114993;60030835;113649411</t>
  </si>
  <si>
    <t>Kumar T.</t>
  </si>
  <si>
    <t>Design of miniaturised UWB antenna for oil pipeline imaging</t>
  </si>
  <si>
    <t>10.1049/el.2015.1822</t>
  </si>
  <si>
    <t>2-s2.0-84945293648</t>
  </si>
  <si>
    <t>['transformation optics', 'simulation results', 'sidelobe levels', 'second design', 'required throughout', 'proposed antenna', 'novel transformation', 'metamaterial regime', 'low loss', 'low backlobe', 'isotropic materials', 'horn antenna', 'furthermore introduced', 'four kinds', 'electromagnetic fields', 'easily implemented', 'designed structure', 'design procedure', 'design approach', 'convenient way']</t>
  </si>
  <si>
    <t>Transformation optics is a convenient way to control the pattern of electromagnetic fields. In this paper, using a novel transformation, we propose the design procedure of a horn antenna having low backlobe and sidelobe levels in its E-plane. By applying conformal transformation, the rectangular horn proposed in this paper can be realized with isotropic materials. This proposed antenna can be easily implemented by both ordinary dielectric materials and isotropic graded refractive index (GRIN) materials. In the first proposed design, in addition to the isotropy, homogeneity is furthermore introduced into the horn, and only four kinds of isotropic materials are required throughout. In the second design, it is demonstrated that the designed structure can also be implemented by graded photonic crystals (GPCs) operating in metamaterial regime. They have low loss as well as broad frequency band and are easy to implement. Simulation results are presented to validate the design approach.</t>
  </si>
  <si>
    <t>60026914;60026914</t>
  </si>
  <si>
    <t>56925224900;35732437700</t>
  </si>
  <si>
    <t>Shahcheraghi, Shaghayegh;Yahaghi, Alireza</t>
  </si>
  <si>
    <t>Shiraz University</t>
  </si>
  <si>
    <t>Shahcheraghi S.</t>
  </si>
  <si>
    <t>Design of a pyramidal horn antenna with low E-plane sidelobes using transformation optics</t>
  </si>
  <si>
    <t>10.2528/PIERM15030905</t>
  </si>
  <si>
    <t>2-s2.0-84945294018</t>
  </si>
  <si>
    <t>['well represented', 'techniques applied', 'spatial images', 'relatively close', 'reflection coefficient', 'reduced size', 'reduce considerably', 'measured results', 'good agreement', 'feed step', 'experimentally designed', 'detection implementation', 'designed antenna', 'broad bandwidth', 'breast phantom', 'blending edges']</t>
  </si>
  <si>
    <t>In this manuscript, a reduced size, ground slotted monopole antenna, operating in the range of 3.1‚Äì10.6GHz is designed and implemented for breast cancer detection using time reversal MUSIC. A homemade breast mimicking phantom has been experimentally designed to facilitate the detection implementation. The simulated and measured results are in good agreement. The slots and blending edges of the ground, along with the feed step are some techniques applied to the designed antenna in order to achieve a broad bandwidth and reduce considerably the reflection coefficient. The resulting dielectric constant from the breast phantom is relatively close to the real normal breast tissues. After the design has been completed, some techniques of time reversal MUSIC were employed to mimic the breast cancer detection. The experimental results show that both temporal and spatial images of the cancer (tumor) are well represented here.</t>
  </si>
  <si>
    <t>117-126</t>
  </si>
  <si>
    <t>56494623100;33967685100;56602899700</t>
  </si>
  <si>
    <t>Bah, Mamadou H.;Hong, Jing Song;Jamro, Deedar A.</t>
  </si>
  <si>
    <t>Bah M.</t>
  </si>
  <si>
    <t>Ground slotted monopole antenna design for microwave breast cancer detection based on time reversal MUSIC</t>
  </si>
  <si>
    <t>10.2528/PIERC15082904</t>
  </si>
  <si>
    <t>2-s2.0-84945294675</t>
  </si>
  <si>
    <t>['vital component', 'simulation results', 'recent age', 'patch antenna', 'overall performance', 'operating frequency', 'multi functions', 'microstrip antenna', 'matlab programming', 'high directivity', 'handsets improve', 'field importance', 'different metrics', 'dielectric constant', 'comparative analysis', 'broad bandwidth', '6mm respectively']</t>
  </si>
  <si>
    <t>Evolutionary Algorithm | Microstrip Antenna | Multiband | T-slot</t>
  </si>
  <si>
    <t>Microstrip antenna is a vital component of modern wireless communication systems. Therefore it requires optimized design for improving the overall performance of the system. The advancement of wireless devices including mobile equipments is ever growing area towards implementation. In this field importance of the antenna technologies grow accordingly. As handsets improve in compactness with multi functions in recent age, the antennas for these equipments have come under the spotlight. In this paper, the designing and analysis of T-slot microstrip patch antenna are presented. The shape will provide the broad bandwidth which is required for the operation of next generation wireless systems. Evolutionary Algorithm based optimization has been utilized in HFSSAN-SOFT to optimize the microstrip line feed antenna dimensions in order to obtain reliable return loss and high directivity. The operating frequency of antenna is 7GHz, the dielectric constant and thickness of the antenna is 4.4 and 1.6mm respectively. The simulation results of antenna are done by the help of HFSS and MATLAB programming. The microstrip patch antenna is designed with different centre frequencies such as 5.5GHz, 11.25GHz and 12.25GHz. The patch antenna is analyzed for different metrics for performance. A comparative analysis between non-optimized patch design and optimized patch design has also been presented.</t>
  </si>
  <si>
    <t>1357-1360</t>
  </si>
  <si>
    <t>60079572;60079572;60079572</t>
  </si>
  <si>
    <t>56924176900;57211009173;56022548000</t>
  </si>
  <si>
    <t>Das, Anindita;Mohanty, Mihir Narayan;Mishra, Laxmi Prasad</t>
  </si>
  <si>
    <t>Bhubaneswar</t>
  </si>
  <si>
    <t>Siksha O Anusandhan (Deemed to be University)</t>
  </si>
  <si>
    <t>Das A.</t>
  </si>
  <si>
    <t>EA based optimized T-slot patch antenna for bandwidth improvement</t>
  </si>
  <si>
    <t>2-s2.0-84945295373</t>
  </si>
  <si>
    <t>['slot device', 'resonant slot', 'output powers', 'nonresonant bowtie', 'integrated uni', 'integrated device', 'enhancing terahertz', 'carrier photodiodes', 'bias voltage', '900 ghz', '850 ghz', '700 ghz', '6 thz', '5 w', '4 v', '28 w', '25 thz']</t>
  </si>
  <si>
    <t>Resonant slot-Antenna-integrated uni-travelling-carrier photodiodes were developed for enhancing terahertz (THz)-wave output powers while maintaining relatively broad bandwidths. Their output powers were two to three times larger at their peaks than those of a nonresonant bowtie-Antenna-integrated device. The output powers were enhanced at frequencies from 900 GHz to 1.6 THz for a narrow-slot device and from 350 to 850 GHz for a wide-slot device. Typical output powers were 3.5 W at 1.25 THz and 28 W at 700 GHz for a photocurrent of 10 mA with a bias voltage of only 0.4 V.</t>
  </si>
  <si>
    <t>1670-1671</t>
  </si>
  <si>
    <t>60006321;60006321;60025555;60025555</t>
  </si>
  <si>
    <t>7407939846;55484482700;7006612840;7401772578</t>
  </si>
  <si>
    <t>Ito, H.;Yamamoto, H.;Yoshimatsu, T.;Ishibashi, T.</t>
  </si>
  <si>
    <t>Nippon Telegraph and Telephone Corporation;Kitasato University</t>
  </si>
  <si>
    <t>60025555;60006321</t>
  </si>
  <si>
    <t>Ito H.</t>
  </si>
  <si>
    <t>Enhanced-output-power broadband terahertz-wave emitter based on slotantenna-integrated uni-travelling-carrier photodiode</t>
  </si>
  <si>
    <t>10.1049/el.2015.1280</t>
  </si>
  <si>
    <t>2-s2.0-84945296534</t>
  </si>
  <si>
    <t>['tension distributions', 'proposed method', 'projection principle', 'pretension design', 'optimization model', 'offset reflector', 'implication relationship', 'equilibrium tension', 'axisymmetric reflector']</t>
  </si>
  <si>
    <t>Form-finding analysis | Mesh reflector antennas | Pretension distribution | Projection method</t>
  </si>
  <si>
    <t>A pretension design method based on the projection principle is proposed for space deployable mesh reflector antennas. First, the equilibrium tension of the plane cable net structure is obtained by a force equilibrium method. Then, the obtained cable tensions of the plane cable net structure are projected to the spatial cable net reflector to obtain the spatial cable tensions. Finally, the implication relationship between the plane cable tensions and the tension distributions of front and back cable nets is revealed. A general analytical expression is deduced for the axisymmetric reflector, and an optimization model is established for the offset reflector. Some hoop truss deployable mesh antennas are examined as examples of pretension design. The uniform cable tensions and high surface accuracy of reflectors are obtained to verify the effectiveness of the proposed method.</t>
  </si>
  <si>
    <t>Journal of Aerospace Engineering</t>
  </si>
  <si>
    <t>60025578;60025578;60025578;101142153</t>
  </si>
  <si>
    <t>55804830000;55728909500;55121960500;25629283100</t>
  </si>
  <si>
    <t>Deng, Hanqing;Li, Tuanjie;Wang, Zuowei;Ma, Xiaofei</t>
  </si>
  <si>
    <t>60025578;101142153</t>
  </si>
  <si>
    <t>Pretension Design of Space Mesh Reflector Antennas Based on Projection Principle</t>
  </si>
  <si>
    <t>10.1061/(ASCE)AS.1943-5525.0000483</t>
  </si>
  <si>
    <t>2-s2.0-84945298584</t>
  </si>
  <si>
    <t>['water phantom', 'simulation study', 'radiative elements', 'noise ratio', 'mr imaging', 'magnetic wall', 'higher signal', 'effective way', 'decoupling technique', 'decoupling performance', 'decoupling conditions', 'challenging issue', 'array coil', 'analyzed theoretically', '8 db', '35 db']</t>
  </si>
  <si>
    <t>Decouple | Dipole | ICE | Magnetic wall | Monopole | MRI | RF coil array | Simulation | Ultrahigh field</t>
  </si>
  <si>
    <t>Radiative antenna techniques, e.g., dipole and monopole, have been proposed for radiofrequency (RF) coil array designs in ultrahigh field MRI to obtain stronger B1 field and higher signal-to-noise ratio (SNR) gain in the areas deep inside human head or body. It is known that element decoupling performance is crucial to SNR and parallel imaging ability of array coil and has been a challenging issue in radiative antenna array designs for MR imaging. Magnetic wall or induced current elimination (ICE) technique has proven to be a simple and effective way of achieving sufficient decoupling for radiative array coils experimentally. In this study, this decoupling technique for radiative coil array was analyzed theoretically and verified by a simulation study. The decoupling conditions were derived and obtained from the theory. By applying the predicated decoupling conditions, the isolation of two radiative elements could be improved from about -8 dB to better than -35 dB. The decoupling performance has also been validated by current distribution along the radiative elements and magnetic field profiles in a water phantom.</t>
  </si>
  <si>
    <t>1552504X</t>
  </si>
  <si>
    <t>Concepts in Magnetic Resonance Part B: Magnetic Resonance Engineering</t>
  </si>
  <si>
    <t>60013625-60027631-110745298;60023691;60027363;60023691-122193185</t>
  </si>
  <si>
    <t>56079070000;53664950000;56670329200;36122285000</t>
  </si>
  <si>
    <t>Yan, Xinqiang;Xie, Zhentian;Pedersen, Jan Ole;Zhang, Xiaoliang</t>
  </si>
  <si>
    <t>Institute of High Energy Physics Chinese Academy of Science;University of Chinese Academy of Sciences;University of California, San Francisco;Institute of Biophysics Chinese Academy of Sciences;UCSF/UC Berkeley Joint Graduate Group in Bioengineering;Beijing Engineering Research Center of Radiographic Techniques and Equipment</t>
  </si>
  <si>
    <t>60027631;60027363;60023691;60013625;122193185;110745298</t>
  </si>
  <si>
    <t>Theoretical analysis of magnetic wall decoupling method for radiative antenna arrays in ultrahigh magnetic field MRI</t>
  </si>
  <si>
    <t>10.1002/cmr.b.21312</t>
  </si>
  <si>
    <t>2-s2.0-84945305149</t>
  </si>
  <si>
    <t>['simulations show', 'markov channel', 'kalman estimation', 'energy efficiency', 'differential codebook', 'based feedback', 'antenna transmissions', 'adaptively optimised']</t>
  </si>
  <si>
    <t>A dynamic power allocation scheme is proposed to maximise the energy efficiency (EE) for multi-Antenna transmissions when both the imperfect channel estimation and feedback are considered. The lower bounded ergodic EE is given by the temporal correlation analysis from the Kalman estimation and the differential codebook-based feedback of the Gauss-Markov channel, based on which both the powers of data and training are adaptively optimised. Simulations show that the proposed dynamic power allocation scheme outperforms the traditional power allocation schemes.</t>
  </si>
  <si>
    <t>1711-1713</t>
  </si>
  <si>
    <t>60022281;60022281;60022281;60022281;60017592</t>
  </si>
  <si>
    <t>7403924456;56924205700;24333566800;56023102100;57213980384</t>
  </si>
  <si>
    <t>Yang, Ruizhe;Zheng, Chen;Wang, Zhuwei;Zhang, Yanhua;Yu, Fei Richard</t>
  </si>
  <si>
    <t>Beijing;Ottawa</t>
  </si>
  <si>
    <t>Beijing University of Technology;Carleton University</t>
  </si>
  <si>
    <t>60022281;60017592</t>
  </si>
  <si>
    <t>Yang R.</t>
  </si>
  <si>
    <t>Energy-efficient dynamic power allocation in multi-Antenna transmissions with imperfect channel estimation and feedback</t>
  </si>
  <si>
    <t>10.1049/el.2015.2199</t>
  </si>
  <si>
    <t>2-s2.0-84945305385</t>
  </si>
  <si>
    <t>['zenith null', 'wideband low', 'semicircular monopole', 'reflection coefficient', 'proposed antenna', 'profile null', 'mount applications', 'measurement shows', 'horizontal currents', 'dual loop', 'antenna consists', 'aircraft flush', '6 ghz', '43 ghz', '10 db']</t>
  </si>
  <si>
    <t>A wideband low-profile null-filled monopole antenna for aircraft flush-mount applications is presented. The antenna consists of a semicircular monopole and a direct-fed dual loop in a flanged cylindrical cavity. The zenith null in the monopole radiation pattern is filled by horizontal currents of the dual loop. Measurement shows that the proposed antenna has a reflection coefficient of 10 dB over 4.53- 7.43 GHz, 6.45 dBi maximum gain, 0.8 dBi filled null depth and a 3.7 dBi minimum horizontal gain at 6 GHz.</t>
  </si>
  <si>
    <t>1635-1637</t>
  </si>
  <si>
    <t>Bang, Jae Hoon</t>
  </si>
  <si>
    <t>Wideband low-profile null-filled monopole antenna for aircraft flush-mount applications</t>
  </si>
  <si>
    <t>10.1049/el.2015.1521</t>
  </si>
  <si>
    <t>2-s2.0-84945310166</t>
  </si>
  <si>
    <t>['tunable bandwidth', 'thin layer', 'slot antenna', 'slip layer', 'radiating aperture', 'pressure differential', 'pneumatic actuation', 'naoh solution', 'metal oxidation', 'metal motion', 'liquid metal', 'frequency state', 'feed line', 'dynamically reconfigure', 'conventional hydraulic', 'contiguous range', 'air bubbles', '84 ghz', '8 dbi', '1 dbi']</t>
  </si>
  <si>
    <t>Liquid metal actuated by pressure-driven air bubbles is guided within channels to dynamically reconfigure the length of the radiating aperture and feed line of a slot antenna. The gallium-based liquid metal is held in position by air bubbles, and liquid-metal motion is induced when a pressure differential is created. In contrast to conventional hydraulic or pneumatic actuation of gallium-based liquid metal, the pressure actuation described here is reversible and repeatable, as the liquid metal is enveloped by a thin layer of NaOH solution, which acts as a slip layer and reduces any metal oxidation. The slot antenna achieves a 26% tunable bandwidth with a contiguous range from 1.42 to 1.84 GHz for which the S11 is &lt;-10 dB. The peak gain ranges from 4.8 dBi in its lowest-frequency state to 4.1 dBi in its highest-frequency state.</t>
  </si>
  <si>
    <t>1630-1632</t>
  </si>
  <si>
    <t>60013791;60013791;60013791;60013791;60013791</t>
  </si>
  <si>
    <t>56297992700;56297157200;55933685500;8951641400;6603929692</t>
  </si>
  <si>
    <t>Dang, J. H.;Gough, R. C.;Morishita, A. M.;Ohta, A. T.;Shiroma, W. A.</t>
  </si>
  <si>
    <t>Dang J.</t>
  </si>
  <si>
    <t>Liquid-metal frequency-reconfigurable slot antenna using air-bubble actuation</t>
  </si>
  <si>
    <t>10.1049/el.2015.2782</t>
  </si>
  <si>
    <t>2-s2.0-84945312431</t>
  </si>
  <si>
    <t>['spn ),', 'side 40mm', 'proposed array', 'proposed antenna', 'properly fed', 'paper presents', 'modal degeneration', 'measurements show', 'less array', 'layer via', 'independently detuned', 'identical disc', 'global bandwidth', 'four sub', 'filling spn', 'convenient trade', 'compact space', 'center frequency', 'band application', 'array design', 'ar bandwidth', 'almost coincident', '5 %,', '1 db', '0 %.']</t>
  </si>
  <si>
    <t>This paper presents the design and development of a circularly polarized microstrip antenna array for C-band application. The proposed antenna has a convenient trade-off between bandwidth and dimension. The array design is based on the sequential phase arrangement (SPA) of 2√ó2 non-identical disc-based patch elements, operating in modal degeneration. Exploiting the properties of the SPA, capable of forcing CP even when operating on linear polarized elements, each disc is independently detuned to operate on non-perfectly overlapping bands. When properly fed by a sequential phase network (SPN), the set of four discs seamlessly covers the wide cumulative bandwidth which is the combination of the four sub-channels. To verify the design, a single-layer via-less array was fabricated in a compact printed square board of side 40mm, meaning a surface of 0.64Œª20at the center frequency of 6.0GHz, assembling the elements with a compact space-filling SPN. Measurements show a wide 10 dB return loss bandwidth of 28.5%, a 3 dB axial ratio (AR) bandwidth exceeding 1 GHz, and a realized gain ranging from 4.1 dB to 7.25 dB inside the AR bandwidth. The global bandwidth of the proposed array, almost coincident with the AR bandwidth, is 17.0%.</t>
  </si>
  <si>
    <t>47-54</t>
  </si>
  <si>
    <t>Maddio, Stefano</t>
  </si>
  <si>
    <t>Maddio S.</t>
  </si>
  <si>
    <t>A circularly polarized antenna array with a convenient bandwidth/size ratio based on non-identical disc elements</t>
  </si>
  <si>
    <t>10.2528/PIERL15081703</t>
  </si>
  <si>
    <t>2-s2.0-84945317732</t>
  </si>
  <si>
    <t>MOST 103-2221-E-027-004</t>
  </si>
  <si>
    <t>['three examples', 'thereby facilitating', 'still effective', 'small subset', 'search nature', 'paper presents', 'heuristic algorithms', 'handheld devices', 'frequency identification', 'efficient technique', 'design problem', 'design cycle', 'consuming due', 'antenna design']</t>
  </si>
  <si>
    <t>This paper presents an extremely efficient method for antenna design and optimization. Traditionally, antenna optimization relies on nature-inspired heuristic algorithms, which are time-consuming due to their blind-search nature. In contrast, design of experiments (DOE) uses a completely different framework from heuristic algorithms, reducing the design cycle by formulating the surrogates of a design problem. However, the number of required simulations grows exponentially if a full factorial design is used. In this paper, a much more efficient technique is presented to achieve substantial time savings. By using orthogonal fractional experiments, only a small subset of the full factorial design is required, yet the resultant response surface models are still effective. The capability of orthogonal fractional experiments is demonstrated through three examples, including two tag antennas for radio-frequency identification (RFID) applications and one internal antenna for long-term-evolution (LTE) handheld devices. In these examples, orthogonal fractional experiments greatly improve the efficiency of DOE, thereby facilitating the antenna design with less simulation runs.</t>
  </si>
  <si>
    <t>Efficiency Improvements of Antenna Optimization Using Orthogonal Fractional Experiments</t>
  </si>
  <si>
    <t>10.1155/2015/708163</t>
  </si>
  <si>
    <t>2-s2.0-84945347364</t>
  </si>
  <si>
    <t>['wave length', 'two layers', 'planar metamaterials', 'mtms yields', 'measured results', 'good agreement', 'following features', 'feeding network', 'feeding array', 'experimental work', 'elements spacing', 'conventional array', 'array patch', 'aperture size', '26 db']</t>
  </si>
  <si>
    <t>Planar metamaterials (MTMs) with low refractive index are proposed as a cover in a high-gain patch antenna array configuration. This MTMs array antenna has the following features: the number of array elements significantly decreases compared with the conventional array; the elements spacing is larger than a wave length by far; the feeding network is simpler. MTMs are made of two layers of periodic square metallic grids and placed above the feeding array. With the same aperture size, the directivity of MTMs-cover antenna array is higher than the conventional antenna array. The simulation results show that an array of 2 √ó 2 patch elements integrated with MTMs yields about 26 dB of directivity which is higher than that of conventional 8 √ó 8 patch array. Furthermore, on the condition of the same aperture size, an array patch with 4 √ó 4 elements integrated with the MTMs-cover has an equivalent gain compared with the conventional patch array with 16 √ó 16 array elements. Obviously, the former has a simpler feeding network and higher aperture efficiency. The experimental work has verified that the 2 √ó 2 array case and the measured results have good agreement with the simulation.</t>
  </si>
  <si>
    <t>60083909;60083909;60083909</t>
  </si>
  <si>
    <t>55256724200;56925798200;7201819534</t>
  </si>
  <si>
    <t>Xiao, Zhigang;Yao, Jiang;Yin, Shaoquan</t>
  </si>
  <si>
    <t>Leshan</t>
  </si>
  <si>
    <t>Leshan Teachers College</t>
  </si>
  <si>
    <t>High-Directivity Antenna Array Based on Artificial Electromagnetic Metamaterials with Low Refractive Index</t>
  </si>
  <si>
    <t>10.1155/2015/294598</t>
  </si>
  <si>
    <t>2-s2.0-84945395066</t>
  </si>
  <si>
    <t>['varying frequency', 'nonconformal antennas', 'narrow beam', 'desired frequency', 'compared within', 'antenna conforms', '97 ¬∞', '80 ¬∞', '40 ¬∞.']</t>
  </si>
  <si>
    <t>A conical conformal leaky-wave antenna based on substrate integrated waveguide (SIW) technology is proposed and demonstrated in this paper. This antenna conforms to a conical shape surface with the angle of 40¬∞. It has a narrow beam that scans from 80¬∞ to 97¬∞ with varying frequency (34 GHz37 GHz). Both conformal and nonconformal antennas are fabricated through the standard PCB process. Their performances are compared within the desired frequency.</t>
  </si>
  <si>
    <t>60005465;60005465-60005244;60005465</t>
  </si>
  <si>
    <t>56023957000;23479233200;57199362004</t>
  </si>
  <si>
    <t>Huang, W. N.;Cheng, Y. J.;Deng, H.</t>
  </si>
  <si>
    <t>Chengdu;Nanjing</t>
  </si>
  <si>
    <t>University of Electronic Science and Technology of China;Southeast University</t>
  </si>
  <si>
    <t>60005465;60005244</t>
  </si>
  <si>
    <t>Substrate Integrated Waveguide Leaky-Wave Antenna Conforming to Conical Shape Surface</t>
  </si>
  <si>
    <t>10.1155/2015/359670</t>
  </si>
  <si>
    <t>2-s2.0-84945396500</t>
  </si>
  <si>
    <t>['two objectives', 'sidelobe level', 'selected according', 'position vector', 'optimal design', 'optimal beamforming', 'objective functions', 'new definition', 'multiobjective optimization', 'maximum grg', 'emitted beamforming', 'continuous wdo', 'algorithm proposes', 'air parcel']</t>
  </si>
  <si>
    <t>We present a novel binary version of multiobjective wind driven optimization (WDO) for emitted beamforming of opportunistic array radar, which is assumed as a multiobjective optimization problem. Firstly, the emitted signal model and objective functions of optimization are presented. Then the algorithm proposes a new definition of the position vector of air parcel, and brings a good discretization interpretation of continuous WDO. For multiobjective optimization, the grey relational grade (GRG) is then used to measure the similarity between the best two solutions for these two objectives. The best pressure locations with the maximum GRG will be recorded as the best two candidate solutions to the problem, and a final optimization result will be selected according to the importance of the two objectives. Finally, the proposed improved WDO has been applied for the optimal design of beamforming of the opportunistic antenna array, which needs a trade-off between the 3 dB main beam width and sidelobe level. The simulation results show that the proposed method outperforms conventional particle swarm optimization (PSO) in the optimal beamforming by achieving more reduction in the sidelobe level and saving more runtime.</t>
  </si>
  <si>
    <t>60021666-60069706-60022175;60022175;60021666;60069706</t>
  </si>
  <si>
    <t>37103119400;7003713925;14619369800;7402840866</t>
  </si>
  <si>
    <t>Zhang, Zhenkai;Salous, Sana;Li, Hailin;Tian, Yubo</t>
  </si>
  <si>
    <t>Zhenjiang;Durham;Nanjing</t>
  </si>
  <si>
    <t>Jiangsu University of Science and Technology;Durham University;Nanjing University of Aeronautics and Astronautics</t>
  </si>
  <si>
    <t>60069706;60022175;60021666</t>
  </si>
  <si>
    <t>An Opportunistic Array Beamforming Technique Based on Binary Multiobjective Wind Driven Optimization Method</t>
  </si>
  <si>
    <t>10.1155/2015/495879</t>
  </si>
  <si>
    <t>2-s2.0-84945412889</t>
  </si>
  <si>
    <t>2012BAJ18B08</t>
  </si>
  <si>
    <t>['whole loop', 'upper band', 'symmetrically placed', 'significantly enhanced', 'reliable performances', 'radiation patterns', 'protruded ground', 'printed dual', 'mimo applications', 'measured results', 'impedance matching', 'ground plane', 'ecc ),', 'driven strip', 'bandwidth coverage', 'antenna size', 'antenna isolation', 'antenna array', '10 db']</t>
  </si>
  <si>
    <t>A printed dual-element antenna array for LTE MIMO mobile phone applications is presented in this paper. The two array elements are symmetrically placed with the same dimensions, and each of the them consists of a novel driven strip and a wandering shorting strip. The driven strip is a whole loop, which improves the impedance matching for the upper band. Therefore, the bandwidth coverage is expanded and the antenna size is minimized at the same time. In addition, thanks to the protruded ground on the ground plane, the antenna isolation between the two array elements is significantly enhanced. The proposed planar antenna array successfully covers the seven operating bands of GSM850/900/1800/1900/UMTS2100/LTE2300/2500, and the isolation is more than 10 dB. The prototype was fabricated and tested, with S parameters, efficiency, radiation patterns, envelop correlation coefficient (ECC), and ergodic capacity presented. From the measured results, it is indicated that the antenna array has excellent and reliable performances when it is applied in MIMO applications.</t>
  </si>
  <si>
    <t>60087305;60087305;60087305;60087305</t>
  </si>
  <si>
    <t>43262213400;56285344000;35758942200;56195076600</t>
  </si>
  <si>
    <t>Wang, Yuanqiang;Yang, Jie;Hao, Shangfu;Zhang, Xiao</t>
  </si>
  <si>
    <t>Zhangjiakou</t>
  </si>
  <si>
    <t>Hebei North University</t>
  </si>
  <si>
    <t>Wideband Dual-Element Antenna Array for MIMO Mobile Phone Applications</t>
  </si>
  <si>
    <t>10.1155/2015/434082</t>
  </si>
  <si>
    <t>2-s2.0-84945416736</t>
  </si>
  <si>
    <t>['thoracic legs', 'ten segments', 'styloconica sensillum', 'sts ).', 'special crevice', 'solid basis', 'shaped structures', 'shaped sensillum', 'sexually dimorphic', 'sensory system', 'sensilla types', 'results provide', 'parasitic mechanisms', 'nine types', 'male antenna', 'including bs', 'five types', 'female antenna', 'external morphologies', 'entire female', 'discussed according', 'dendrolimusi sexes', 'dendrolimusi body', 'cs ),', 'basic knowledge', 'antennae shape', '3 segments', '12 segments']</t>
  </si>
  <si>
    <t>Chemoreceptors | Forest insect | Monoxenous parasitism | Parasitoid | Sensilla</t>
  </si>
  <si>
    <t>Telenomus dendrolimusi Chu is a dominant egg parasitoid of Dendrolimus, which is the most serious conifer defoliator in China. However, the host locating mechanism of T. dendrolimusi is unclear. To take better advantage of this kind of parasitoid, it is necessary to clarify the basic knowledge of the organization of the wasp's sensory system. In this study, the external morphologies of the sensilla on the entire female and male T. dendrolimusi body were described using scanning electron microscopy. Antennae shape and sensilla types were sexually dimorphic. Ten segments and nine types of sensilla were found on the female antenna, including basiconic sensillum (BS), chaeticum sensillum (ChS), trichoid sensillum type 1 (TS1), trichoid sensillum type 2 (TS2), trichoid curvata sensillum (TCS), sickle-shaped sensillum (SSS), multiporous gustatory sensillum (MGS), campaniform sensillum (CS), and styloconica sensillum (STS). The distribution of the sensilla was directional on female antenna. The male antenna consisted of 12 segments, and 1-3 segments were similar to those of the female. Five types of sensilla were found on male antenna, including BS, ChS, TS1, TCS, and STS. The mouthparts, thoracic legs, eyes, mesonotum, and wings were all covered with longitudinally fluted TSs without hole. A tympana structure appeared on the thoracic legs. Special crevice-shaped structures were found on the abdomens of both T. dendrolimusi sexes. Possible sensilla functions are discussed according to their morphology. These results provide a solid basis for further researches about the parasitic mechanisms of T.</t>
  </si>
  <si>
    <t>1010-1018</t>
  </si>
  <si>
    <t>1059910X</t>
  </si>
  <si>
    <t>Microscopy Research and Technique</t>
  </si>
  <si>
    <t>60013805;60013805;60013805;60013805;111195601;100922618</t>
  </si>
  <si>
    <t>55513266400;56194249100;8515949900;57196429576;43661439800;56829725900</t>
  </si>
  <si>
    <t>Zhang, Sufang;Zhang, Zhen;Kong, Xiangbo;Wang, Hongbin;Luo, Jitong;Yang, Zhongwu</t>
  </si>
  <si>
    <t>Beijing;Nanning;Guilin</t>
  </si>
  <si>
    <t>Chinese Academy of Forestry;Forest Pest and Disease Control Station of the Guangxi Zhuang Autonomous Region;Disease Prevention and Control Center of Guilin</t>
  </si>
  <si>
    <t>60013805;111195601;100922618</t>
  </si>
  <si>
    <t>Sensilla on different organs of female and male Telenomus dendrolimusi Chu (Hymenoptera: Scelionidae)</t>
  </si>
  <si>
    <t>10.1002/jemt.22566</t>
  </si>
  <si>
    <t>2-s2.0-84945440543</t>
  </si>
  <si>
    <t>['vivo detection', 'using b1', 'two patients', 'surrounding organs', 'successfully used', 'spatial coverage', 'signal combination', 'severe toxicity', 'receive antennas', 'radiative multi', 'personalized treatment', 'patient 2', 'patient 1', 'palliative care', 'metabolic rates', 'low concentrations', 'information provided', 'drug distribution', 'channel transmit', 'cap intake', 'broadband optimized', 'accurate shimming', '1h frequency', '19f mrs', '19f metabolites', '19f frequency']</t>
  </si>
  <si>
    <t>19 F MRSI | Broadband transmit-receive antennas | Cancer therapy response | Capecitabine | Dual-frequency pulses | High field | X-nuclei</t>
  </si>
  <si>
    <t>Capecitabine (Cap) is an often prescribed chemotherapeutic agent, successfully used to cure some patients from cancer or reduce tumor burden for palliative care. However, the efficacy of the drug is limited, it is not known in advance who will respond to the drug and it can come with severe toxicity. 19F Magnetic Resonance Spectroscopy (MRS) and Magnetic Resonance Spectroscopic Imaging (MRSI) have been used to non-invasively study Cap metabolism in vivo to find a marker for personalized treatment. In vivo detection, however, is hampered by low concentrations and the use of radiofrequency (RF) surface coils limiting spatial coverage. In this work, the use of a 7T MR system with radiative multi-channel transmit-receive antennas was investigated with the aim of maximizing the sensitivity and spatial coverage of 19F detection protocols. The antennas were broadband optimized to facilitate both the 1H (298MHz) and 19F (280MHz) frequencies for accurate shimming, imaging and signal combination. B1+ simulations, phantom and noise measurements showed that more than 90% of the theoretical maximum sensitivity could be obtained when using B1+ and B1- information provided at the 1H frequency for the optimization of B1+ and B1- at the 19F frequency. Furthermore, to overcome the limits in maximum available RF power, whilst ensuring simultaneous excitation of all detectable conversion products of Cap, a dual-band RF pulse was designed and evaluated. Finally, 19F MRS(I) measurements were performed to detect 19F metabolites in vitro and in vivo. In two patients, at 10h (patient 1) and 1h (patient 2) after Cap intake, 19F metabolites were detected in the liver and the surrounding organs, illustrating the potential of the set-up for in vivo detection of metabolic rates and drug distribution in the body.</t>
  </si>
  <si>
    <t>1433-1442</t>
  </si>
  <si>
    <t>60012273;60012273;60032724;60032724;60032724;60012273;60032724;60002327;60032724</t>
  </si>
  <si>
    <t>54080548100;16320053500;57208582302;8224901800;24080926800;57203030739;24587826200;8530363700;6602142298</t>
  </si>
  <si>
    <t>van Gorp, Jetse S.;Seevinck, Peter R.;Andreychenko, Anna;Raaijmakers, Alexander J.E.;Luijten, Peter R.;Viergever, Max A.;Koopman, Miriam;Boer, Vincent O.;Klomp, Dennis W.J.</t>
  </si>
  <si>
    <t>Netherlands;Netherlands;Denmark</t>
  </si>
  <si>
    <t>Utrecht;Utrecht;Hvidovre</t>
  </si>
  <si>
    <t>University Medical Center Utrecht;Image Sciences Institute;Hvidovre Hospital</t>
  </si>
  <si>
    <t>60032724;60012273;60002327</t>
  </si>
  <si>
    <t>van Gorp J.</t>
  </si>
  <si>
    <t>&lt;sup&gt;19&lt;/sup&gt;F MRSI of capecitabine in the liver at 7T using broadband transmit-receive antennas and dual-band RF pulses</t>
  </si>
  <si>
    <t>10.1002/nbm.3390</t>
  </si>
  <si>
    <t>2-s2.0-84945456224</t>
  </si>
  <si>
    <t>793/CNES/99/7947</t>
  </si>
  <si>
    <t>['two 35', 'successful test', 'subsurface reflectors', 'space mission', 'simultaneous operation', 'results obtained', 'performed resulting', 'nubian aquifer', 'mounted either', 'mobile platform', 'martian subsurface', 'made possible', 'low frequencies', 'long resistively', 'loaded monopoles', 'hf range', 'fixed lander', 'field campaign', 'electromagnetic investigation', 'electrical antennas', 'dielectric constant', 'buried interfaces', 'bistatic configuration', '4 mhz', '1 km']</t>
  </si>
  <si>
    <t>Dielectric measurements | Electromagnetic propagation | Radar measurements</t>
  </si>
  <si>
    <t>Electromagnetic Investigation of the Sub-Surface (EISS) is a Ground Penetrating Radar (GPR) operating at very low frequencies in the HF range (2-4 MHz) that was designed to investigate the composition and structure of the Martian subsurface to depths of ~1 km. EISS can operate in both a monostatic and bistatic configuration, the latter being made possible by the simultaneous operation of two separate instrument platforms. The first, a fixed lander, utilizes one surface-deployed dipole antenna made of two 35 m-long resistively-loaded monopoles to transmit radar pulses into the subsurface. Echoes from subsurface reflectors are then received by either similar electrical receiving antennas (on the lander) or by a much smaller magnetic sensor that can be mounted either on the lander or on a mobile platform, such as a rover. In this paper, we report on the successful test of EISS bistatic mode of operation during a field campaign in the West Egyptian desert. From the analysis of the measured propagation delays, the dielectric constant and the depth of several reflecting subsurface interfaces were retrieved. Up to 226 coherent additions (or stacking) were performed resulting in the detection of buried interfaces and in particular of the Nubian Aquifer at a depth &gt;200 m. The results obtained with the small magnetic sensor were consistent with those obtained with the electrical antennas, suggesting that such an experiment can meet the constraints of a space mission.</t>
  </si>
  <si>
    <t>177-183</t>
  </si>
  <si>
    <t>60029937;60029937;60031943;60029937;60084318;113836618;60029937</t>
  </si>
  <si>
    <t>6603547671;25958165500;55389903700;57225695923;6506131720;7004346981;6701564513</t>
  </si>
  <si>
    <t>Ciarletti, Val√©rie;Le Gall, A.;Clifford, S. M.;Corbel, Ch;Dolon, F.;Ney, R.;Berthelier, J. J.</t>
  </si>
  <si>
    <t>France;United States;France;France</t>
  </si>
  <si>
    <t>St. Michel l'Observatoire;Houston;Versailles;Guyancourt</t>
  </si>
  <si>
    <t>Observatoire de Haute-Provence;LPI;Universit√© de Versailles Saint-Quentin-en-Yvelines;Novimet</t>
  </si>
  <si>
    <t>60084318;60031943;60029937;113836618</t>
  </si>
  <si>
    <t>Ciarletti V.</t>
  </si>
  <si>
    <t>Bistatic sounding of the deep subsurface with a Ground Penetrating Radar - Experimental validation</t>
  </si>
  <si>
    <t>S0032063315001828</t>
  </si>
  <si>
    <t>10.1016/j.pss.2015.06.008</t>
  </si>
  <si>
    <t>2-s2.0-84945472469</t>
  </si>
  <si>
    <t>['structure consists', 'slab caused', 'real part', 'patch antenna', 'numerical calculations', 'metamaterial slab', 'mathematical model', 'last phenomenon', 'irradiative system', 'irradiative structure', 'iron inclusions']</t>
  </si>
  <si>
    <t>Metamaterial | microwaves | patch antenna | superstrate | ultra-low index</t>
  </si>
  <si>
    <t>Ultra-low refractive index irradiative structure is considered. The structure consists of a patch antenna with the metamaterial slab located on top of the antenna, as superstrate. In this study, ultra-low index phenomenon of the irradiative system is associated with improving the directivity of the patch antenna by putting the metamaterial slab on top of the antenna. The last phenomenon, in turn, is associated with the feedback partial magnetization of Iron inclusions of the slab caused by the radiation from the antenna. Mathematical model for evaluating the complex effective relative permittivity of the irradiative structure is developed. Numerical calculations for complex effective relative permittivity of the irradiative structure and real part of the complex effective relative permeability of the metamaterial slab are done in the study.</t>
  </si>
  <si>
    <t>Modern Physics Letters B</t>
  </si>
  <si>
    <t>60104662;60027251</t>
  </si>
  <si>
    <t>24341654900;57201193415</t>
  </si>
  <si>
    <t>Rybin, Oleg;Shulga, Sergey</t>
  </si>
  <si>
    <t>China;Ukraine</t>
  </si>
  <si>
    <t>Wuhan;Kharkiv</t>
  </si>
  <si>
    <t>Wuhan Textile University;V. N. Karazin Kharkiv National University</t>
  </si>
  <si>
    <t>Feedback magnetization of ultra-low index irradiative structure</t>
  </si>
  <si>
    <t>10.1142/S0217984915501791</t>
  </si>
  <si>
    <t>2-s2.0-84945478764</t>
  </si>
  <si>
    <t>['x band', 'rt duroid', 'radiation patterns', 'quality factor', 'magnetic properties', 'ferrite substrate', 'dielectric substrate', 'antenna printed', 'anechoic chamber']</t>
  </si>
  <si>
    <t>Rectangular patch antenna | Substituted ferrite | X-band frequency range</t>
  </si>
  <si>
    <t>A microstrip rectangular patch antenna fabricated on LiTiMg ferrite substrate is presented which has also been compared with same structure of antenna on dielectric (RT duroid) substrate for the X band (10 GHz). The structure of antenna has been optimized with IE3D and lithographed on 2 mm thickness ferrite substrate. The radiation patterns are measured in anechoic chamber and plotted for both E-plane and H-plane. Using ferrite material the patch size reduced to 37% compare to antenna printed on dielectric substrate. If we can compare the values of return loss radiation power, gain, quality factor and VSWR for antenna on ferrite substrate which is better than the antenna on dielectric substrate but the bandwidth and directivity of antenna was much affected negatively. For this work we have synthesized the polycrystalline LiTiMg ferrite by the solid state reaction technique (SSRT) and characterized their electric and magnetic properties.</t>
  </si>
  <si>
    <t>1741-1744</t>
  </si>
  <si>
    <t>60000063;60003049;60000063</t>
  </si>
  <si>
    <t>35254388900;7401450318;6507847292</t>
  </si>
  <si>
    <t>Saxena, Naveen Kumar;Kumar, Nitendar;Pourush, P. K.S.</t>
  </si>
  <si>
    <t>New Delhi;Agra</t>
  </si>
  <si>
    <t>Solid State Physics Laboratory India;Agra College</t>
  </si>
  <si>
    <t>60003049;60000063</t>
  </si>
  <si>
    <t>Saxena N.</t>
  </si>
  <si>
    <t>Radiation characteristics of microstrip rectangular patch antenna fabricated on LiTiMg ferrite substrate</t>
  </si>
  <si>
    <t>S1434841115002411</t>
  </si>
  <si>
    <t>10.1016/j.aeue.2015.08.005</t>
  </si>
  <si>
    <t>2-s2.0-84945539281</t>
  </si>
  <si>
    <t>['time quadrature', 'space quadrature', 'satellite communications', 'satellite applications', 'proposed antenna', 'paper presents', 'highly recommended', 'entire 12', 'cp ).', 'circular polarization', 'axial ratio', 'antenna systems', '6 db', '40 %.', '15 db']</t>
  </si>
  <si>
    <t>Circular polarization | Dual feed | Index terms‚Äîaxial ratio | Phase Shifter | Square Horn</t>
  </si>
  <si>
    <t>Antenna systems such as used in satellite communications and other space applications require high power handling capacity, higher operating frequency and circular polarization (CP). This paper presents a Ku band CP horn antenna, in which space quadrature and time quadrature are achieved by orthogonal dual probes and a 90¬∞phase shifter. The proposed antenna has VSWR &lt; 1.15 and Axial Ratio (AR) &lt; 1.6 dB over the entire 12 to 18 GHz bands, which is highly recommended for satellite applications. Simulation results show a gain of 12 to 15 dB over the entire Ku bands and a 3 dB axial ratio bandwidth of 40%.</t>
  </si>
  <si>
    <t>15091-15094</t>
  </si>
  <si>
    <t>60105474;60105474;60033058</t>
  </si>
  <si>
    <t>56927916900;56880091900;55811653700</t>
  </si>
  <si>
    <t>Jose, Anupama;Arun, V.;Karl Marx, L. R.</t>
  </si>
  <si>
    <t>Anna University of Technology Madurai;Thiagarajar College of Engineering</t>
  </si>
  <si>
    <t>60105474;60033058</t>
  </si>
  <si>
    <t>Jose A.</t>
  </si>
  <si>
    <t>Ku band circularly polarized horn antenna for satellite communications</t>
  </si>
  <si>
    <t>2-s2.0-84945546234</t>
  </si>
  <si>
    <t>['wide band', 'slots operate', 'significantly improved', 'resonant frequency', 'patch governs', 'optimized radius', 'measured results', 'impedance bandwidth', 'half hdra', 'good agreement', 'frequency tuning', 'antenna geometry', '82 ghz', '6 cm', '55 ghz', '5 dbi', '3 ghz', '10 db', '05 ghz']</t>
  </si>
  <si>
    <t>Circular patch | Dielectric resonator | Frequency | Modes | Resonance</t>
  </si>
  <si>
    <t>In this paper, effect of loading of a circular metallic patch on a half Hemispherical Dielectric Resonator Antenna (HDRA) with array of slots is investigated. The half HDRA with array of slots operate from 5.3 GHz to 6.05 GHz. The circular patch controls the frequency tuning of the antenna geometry. The radius of the patch governs the resonant frequency and subsequently the bandwidth of operation. The patch also plays a role of reflector to improve the gain of the antenna. An optimized radius of patch of r = 0.6 cm on the proposed geometry offers 0.82 GHz of impedance bandwidth (S11 &lt; -10 dB) at 4.55 GHz. The gain is significantly improved to 8.5 dBi at 5.05 GHz. A prototype is fabricated and the measured results are found to be in good agreement with the simulations. The resonant frequency is most suitable for standard wireless communications with wide band and high gain applications.</t>
  </si>
  <si>
    <t>1755-1759</t>
  </si>
  <si>
    <t>Mukherjee, Biswajeet</t>
  </si>
  <si>
    <t>Mukherjee B.</t>
  </si>
  <si>
    <t>A novel half Hemispherical Dielectric Resonator Antenna with array of slots loaded with a circular metallic patch for wireless applications</t>
  </si>
  <si>
    <t>S1434841115002484</t>
  </si>
  <si>
    <t>10.1016/j.aeue.2015.08.012</t>
  </si>
  <si>
    <t>2-s2.0-84945554878</t>
  </si>
  <si>
    <t>['tags compared', 'successfully read', 'slightly better', 'separation since', 'separation distance', 'research revealed', 'reflective metal', 'reference tag', 'reading range', 'read successfully', 'metallic surface', 'less pronounced', 'hereafter tags', 'glass vials', 'empty boxes', 'close proximity', 'backscattered signal', 'b need', 'authors proved', 'al blister', '60 cm', '2 mm', '125 cm']</t>
  </si>
  <si>
    <t>Ultra-high frequency radio frequency identification tag antennas were screen printed directly onto pharmaceutical packaging and a comparison between commercially available inlays (hereafter reference tags) and printed tag antennas using two different inks (hereafter tags A and B) was made. The research revealed that the properties of the reference tag were slightly better than those for tags A and B on the empty boxes. Nevertheless, all of the samples can be successfully read for lengths of up to 105 and 125 cm for horizontally and vertically oriented tags, respectively. None of the tags compared can be read successfully when placed in close proximity to a metallic surface or a liquid. Deterioration in reading capabilities may be prevented by inserting a material with a low dielectric constant ". The authors proved that the readability of all of the tags is improved when additional cardboard sheets are inserted between the Al blister and the tags. The reference tags require a separation distance of at least 4 mm, whereas the tags A and B need only a separation distance of just over 2 mm to be read successfully. The effect of liquids in glass vials is less pronounced than the effect of reflective metal. Generally, there is no need for low " separation since the walls of the glass vial act as a separator. Regardless, the backscattered signal is approximately 5 dBm lower than the signal from the empty boxes and, in any event, the reading range for all of the tags does not fall below 60 cm.</t>
  </si>
  <si>
    <t>Journal of Imaging Science and Technology</t>
  </si>
  <si>
    <t>115103887;60031106;60031106</t>
  </si>
  <si>
    <t>55785703700;7102721853;6603828003</t>
  </si>
  <si>
    <t>Kavƒçiƒç, Ur≈°ka;Maƒçek, Marijan;Muck, Tadeja</t>
  </si>
  <si>
    <t>Slovenia;Slovenia</t>
  </si>
  <si>
    <t>Ljubljana;</t>
  </si>
  <si>
    <t>Univerza v Ljubljani;Valkarton Rakek d.o.o.</t>
  </si>
  <si>
    <t>60031106;115103887</t>
  </si>
  <si>
    <t>Kavƒçiƒç U.</t>
  </si>
  <si>
    <t>Ultra-high frequency radio frequency identification tag antennas printed directly onto cardboard used for the manufacture of pharmaceutical packaging</t>
  </si>
  <si>
    <t>10.2352/J.ImagingSci.Technol.2015.59.5.050504</t>
  </si>
  <si>
    <t>2-s2.0-84945565658</t>
  </si>
  <si>
    <t>['software tools', 'research results', 'presented concept', 'practical utility', 'practical usefulness', 'perceived issues', 'mathcad environment', 'many problems', 'limited distance', 'interrogation zone', 'identification efficiency', 'greatest flexibility', 'experimental verification', 'electronic transponders', 'elaborated model', 'effectively dealt', 'developed model', 'conducted studies', 'collision systems', 'calculations confirms', 'antenna multiplexer', 'also shows', 'achieved using', '3d space']</t>
  </si>
  <si>
    <t>anti-collision identification | interrogation zone | multiplexed antennas | RFID</t>
  </si>
  <si>
    <t>The operation of an anti-collision RFID system is characterized by the interrogation zone which should be estimated in any direction of 3D space for a group of electronic transponders. The interrogation zone should be as large as possible. However, the many problems in this area are due to the fact that energy can be transferred to transponders only on a limited distance. The greatest flexibility in developing RFID applications and shaping the interrogation zone can be achieved using the system with an antenna multiplexer. Therefore the problem of the interrogation zone determination in HF RFID systems with two orthogonal RWD antennas is presented in the paper. The perceived issues have been effectively dealt with and the solution has been proposed on the basis of the elaborated model. Conducted studies have been used to develop the software tool JankoRFIDmuxHF in the Mathcad environment. The research results are analysed in an example system configuration. The specialized measuring stand has been used for experimental verification of the identification efficiency. The convergence of the measurements and calculations confirms a practical usefulness of the presented concept of interrogation zone determination in anti-collision systems. It also shows the practical utility of the developed model and software tools.</t>
  </si>
  <si>
    <t>459-470</t>
  </si>
  <si>
    <t>Archives of Electrical Engineering</t>
  </si>
  <si>
    <t>60032402;60032402</t>
  </si>
  <si>
    <t>15834442700;14024958400</t>
  </si>
  <si>
    <t>Jankowski-Mihu≈Çowicz, Piotr;Wƒôglarski, Mariusz</t>
  </si>
  <si>
    <t>Interrogation zone determination in HF RFID systems with multiplexed antennas</t>
  </si>
  <si>
    <t>10.2478/aee-2015-0035</t>
  </si>
  <si>
    <t>2-s2.0-84945891924</t>
  </si>
  <si>
    <t>['women today', 'wide band', 'tumour location', 'transmitting antenna', 'scattered waves', 'receiving antenna', 'radiate signals', 'lung cancer', 'electrical properties', 'different techniques', 'detection scheme', 'currently used', 'critical part', 'breast cancer', 'basic idea', 'antennas must', 'antenna design', 'accurate images']</t>
  </si>
  <si>
    <t>Industrial scientific and medical band (ISM) | Micro strip patch | MRI | Polarization | UWB</t>
  </si>
  <si>
    <t>Breast cancer is a second leading cause of cancer in women today after lung cancer and is the most common cancer among women according to World Health Organization (WHO). Different techniques are currently used to detect breast cancer, e.g., X-ray mammography ultrasound, magnetic resonance imaging (MRI), microwave imaging, etc. The basic idea of using the microwave imaging system for breast cancer detection is to transmit electromagnetic waves from a transmitting antenna to the breast and receive the scattered waves at a receiving antenna. These received waves contain vital information regarding the tumour location, shape, size, and electrical properties. A critical part of any detection scheme is the antenna design. In order to obtain high resolution, accurate images the antennas must be able to radiate signals over a wide band of frequencies while maintaining the fidelity of the waveform over a large angular range.</t>
  </si>
  <si>
    <t>40197-40202</t>
  </si>
  <si>
    <t>60104476;60104476;60104476;60104476</t>
  </si>
  <si>
    <t>57202227891;56938756600;56938913800;57200399959</t>
  </si>
  <si>
    <t>Kavitha, T.;Shiyamala, S.;Farithkhan, A.;J.Gnana Arun, Johnson</t>
  </si>
  <si>
    <t>Kavitha T.</t>
  </si>
  <si>
    <t>Designing the antenna for ism band application</t>
  </si>
  <si>
    <t>2-s2.0-84945914574</t>
  </si>
  <si>
    <t>['wavelet mutation', 'uniform case', 'superior performance', 'statistical analysis', 'sideband harmonics', 'pso ),', 'possible combinations', 'improved directivity', 'fourth dimension', 'element spacing', 'differential evolution', 'de ).', 'comparative study', 'array radiates']</t>
  </si>
  <si>
    <t>DE | DEWM | First null beamwidth (FNBW) | Linear antenna arrays | SLL | Time modulation</t>
  </si>
  <si>
    <t>In this paper evolutionary algorithm based design of time modulated 16-element linear antenna array with improved directivity and side lobe level (SLL) with low radiated power at sideband harmonics has been dealt with. In time modulated linear antenna array time is used as fourth dimensional parameter. The comparative study has been made with all the possible combinations of control parameters like constant excitation amplitude, inter-element spacing, and "time" as the fourth dimension. The same array radiates at various harmonic frequencies. In this paper the authors have considered only two harmonic frequencies; first sideband frequency and second side band frequency. Various simulation results are presented showing better side lobe performance, better side band performance and improved directivity with respect to the uniform case. The statistical analysis and t-test have been done to prove the superior performance of differential evolution with wavelet mutation (DEWM) better than real coded genetic algorithm (RGA), particle swarm optimization (PSO), and differential evolution (DE).</t>
  </si>
  <si>
    <t>1800-1809</t>
  </si>
  <si>
    <t>55609152600;35737537800;24829362000;7006765652</t>
  </si>
  <si>
    <t>Ram, Gopi;Mandal, Durbadal;Kar, Rajib;Ghoshal, Sakti Prasad</t>
  </si>
  <si>
    <t>Ram G.</t>
  </si>
  <si>
    <t>Directivity maximization and optimal far-field pattern of time modulated linear antenna arrays using evolutionary algorithms</t>
  </si>
  <si>
    <t>S1434841115002745</t>
  </si>
  <si>
    <t>10.1016/j.aeue.2015.09.009</t>
  </si>
  <si>
    <t>2-s2.0-84945915742</t>
  </si>
  <si>
    <t>['small number', 'posterior margins', 'peduncular articles', 'pectinate setae', 'palmar margin', 'new species', 'nagasaki prefecture', 'n .,', 'molecular analyses', 'ikiensis sp', 'iki island', 'gnathopod 2', 'dorsal margins', 'coxal gills', 'anisogammarid amphipod', 'accessory lobes']</t>
  </si>
  <si>
    <t>Amphipoda | Anisogammaridae | Iki Island | Japan | Jesogammarus | New species | Taxonomy</t>
  </si>
  <si>
    <t>A new species of anisogammarid amphipod, Jesogammarus (Jesogammarus) ikiensis sp. n., is described from freshwaters in the Iki Island, Nagasaki Prefecture, Japan, based on results of morphological and molecular analyses. The new species is distinguished from all members of the genus by the combination of small number of setae on dorsal margins of pleonites 1‚Äì3, short and small number of setae on posterior margins of peduncular articles of antennae, mandibular article 1 without setae, well developed posterior lobes of accessory lobes of coxal gills on gnathopod 2 and pereopods 3‚Äì5, and pectinate setae on palmar margin of female gnathopod 2. A key to all the species of Jesogammarus is provided.</t>
  </si>
  <si>
    <t>15-36</t>
  </si>
  <si>
    <t>Tomikawa, Ko</t>
  </si>
  <si>
    <t>Higashihiroshima</t>
  </si>
  <si>
    <t>Hiroshima University</t>
  </si>
  <si>
    <t>Tomikawa K.</t>
  </si>
  <si>
    <t>A new species of Jesogammarus from the Iki Island, Japan (Crustacea, Amphipoda, Anisogammaridae)</t>
  </si>
  <si>
    <t>10.3897/zookeys.530.6063</t>
  </si>
  <si>
    <t>2-s2.0-84945918204</t>
  </si>
  <si>
    <t>['visual representation', 'video pulses', 'various algorithms', 'three types', 'subsurface probing', 'signal synthesis', 'shelf components', 'relief probing', 'proposed system', 'processing kernel', 'possible ways', 'performance evaluated', 'parallel processing', 'joint processing', 'fpga ).', 'fast analog', 'digital synthesis', 'digital converter', 'dedicated algorithms', 'data using', 'board radar', 'arctic area', 'analog converter', '5ghz band']</t>
  </si>
  <si>
    <t>Multisensory probing | Parallel processing | Probing in arctic area | Programmable logic</t>
  </si>
  <si>
    <t>An implementation of an on-board radar with digital synthesis and processing of 1.5GHz bandwidth signals for relief probing, subsurface probing and radiometry in Arctic area is presented. The paper contains review and analysis of modern radar architecture based on fast analog to digital converter (ADC), digital to analog converter (DAC) and field programmable grid array (FPGA). These digital devices form a processing kernel of the compact radar architecture and completed with analogous up-and down-converters, amplifiers and antennas. Three different radar techniques are used in the proposed system-conventional active probing of the surface with the signal at 10-11.5GHz band, subsurface active probing by video pulses with the band of 0-1.5GHz and passive radiometry scanning with the band of 10-11.5GHz. Processing kernel of proposed system made from off-the-shelf components and its performance evaluated on various algorithms of signal synthesis and processing. Parallel processing by using programmable logic and dedicated algorithms for correlation analysis provide a way to obtain all three types of data using only one on-board radar system with universal processing kernel. Possible ways to joint processing and analysis as well as a visual representation of the data are presented.</t>
  </si>
  <si>
    <t>40636-40641</t>
  </si>
  <si>
    <t>115922938;115922938</t>
  </si>
  <si>
    <t>56938794800;56938282900</t>
  </si>
  <si>
    <t>Ermushev, S. A.;Balashov, A. G.</t>
  </si>
  <si>
    <t>Zelenograd</t>
  </si>
  <si>
    <t>OOO, LLC</t>
  </si>
  <si>
    <t>Ermushev S.</t>
  </si>
  <si>
    <t>Implementation of a 1.5GHz-bandwidth radar with digital signal synthesis and processing for probing in arctic area</t>
  </si>
  <si>
    <t>2-s2.0-84945918819</t>
  </si>
  <si>
    <t>['without placing', 'square rings', 'size reduction', 'relative suppression', 'radiated field', 'overall size', 'highly efficient', 'ground plane', 'dgs size', 'desired operation', 'current design', 'cross polarization', 'annular ring']</t>
  </si>
  <si>
    <t>Cross polarized radiations | Defected ground structure (DGS) | Microstrip patch antenna | Reduction of harmonics</t>
  </si>
  <si>
    <t>A novel Inset fed microstrip patch antenna is designed on defected ground structure (DGS) to reduce the higher order harmonics and cross polarized radiations. Square rings, and square shaped slots are placed on the ground plane of the microstrip patch antenna to get the desired operation. These annular ring and arc DGS appears to be highly efficient in terms of suppressing the cross polarization. Relative suppression of radiated field is observed by placing and without placing the defected ground structures. The stop band property exhibited by the DGS is used to filter out the harmonics. The current model successfully reduced the DGS size and by comparing with the well known design, size reduction of 20% is achieved. Instead of normal square patch, a slotted aperture patch model is considered in the current design to reduce the overall size of the antenna.</t>
  </si>
  <si>
    <t>40396-40399</t>
  </si>
  <si>
    <t>60023544-112851657;60023544</t>
  </si>
  <si>
    <t>56938780700;6603006518</t>
  </si>
  <si>
    <t>Sarva Rameswarudu, E.;Sridevi, P. V.</t>
  </si>
  <si>
    <t>Visakhapatnam;Kakinada</t>
  </si>
  <si>
    <t>Andhra University;Kakinada Institute of Technology and Science</t>
  </si>
  <si>
    <t>60023544;112851657</t>
  </si>
  <si>
    <t>Sarva Rameswarudu E.</t>
  </si>
  <si>
    <t>Compact microstrip defected ground structured antenna for reduction of harmonics and cross polarized radiations</t>
  </si>
  <si>
    <t>2-s2.0-84945925933</t>
  </si>
  <si>
    <t>['whole area', 'technical specifications', 'spectral discrimination', 'spatial resolution', 'season site', 'sacrifice flying', 'results show', 'mission planning', 'low altitudes', 'interest completely', 'image processing', 'cruising modes', 'bare soil', 'article describes', 'also necessary']</t>
  </si>
  <si>
    <t>Drone | Flight parameter | Multispectral sensor | Spatial resolution | Spectral discrimination</t>
  </si>
  <si>
    <t>This article describes the technical specifications and configuration of a multirotor unmanned aerial vehicle (UAV) to acquire remote images using a six-band multispectral sensor. Several flight missions were programmed as follows: three flight altitudes (60, 80 and 100 m), two flight modes (stop and cruising modes) and two ground control point (GCP) settings were considered to analyze the influence of these parameters on the spatial resolution and spectral discrimination of multispectral orthomosaicked images obtained using Pix4Dmapper. Moreover, it is also necessary to consider the area to be covered or the flight duration according to any flight mission programmed. The effect of the combination of all these parameters on the spatial resolution and spectral discrimination of the orthomosaicks is presented. Spectral discrimination has been evaluated for a specific agronomical purpose: to use the UAV remote images for the detection of bare soil and vegetation (crop and weeds) for in-season site-specific weed management. These results show that a balance between spatial resolution and spectral discrimination is needed to optimize the mission planning and image processing to achieve every agronomic objective. In this way, users do not have to sacrifice flying at low altitudes to cover the whole area of interest completely.</t>
  </si>
  <si>
    <t>12793-12814</t>
  </si>
  <si>
    <t>60003138;60023005;60003138;60003138;60023005;60023005;60023005</t>
  </si>
  <si>
    <t>55199852600;55614963700;55764047200;6602966245;8908632800;56781435100;55879881000</t>
  </si>
  <si>
    <t>Mesas-Carrascosa, Francisco Javier;Torres-S√°nchez, Jorge;Clavero-Rumbao, Inmaculada;Garc√≠a-Ferrer, Alfonso;Pe√±a, Jose Manuel;Borra-Serrano, Irene;L√≥pez-Granados, Francisca</t>
  </si>
  <si>
    <t>Cordoba;Cordoba</t>
  </si>
  <si>
    <t>CSIC - Instituto de Agricultura Sostenible (IAS);Universidad de C√≥rdoba</t>
  </si>
  <si>
    <t>60023005;60003138</t>
  </si>
  <si>
    <t>Mesas-Carrascosa F.J.</t>
  </si>
  <si>
    <t>Assessing optimal flight parameters for generating accurate multispectral orthomosaicks by uav to support site-specific crop management</t>
  </si>
  <si>
    <t>10.3390/rs71012793</t>
  </si>
  <si>
    <t>2-s2.0-84945931950</t>
  </si>
  <si>
    <t>DBI 1147089</t>
  </si>
  <si>
    <t>['yet applications', 'uav altitude', 'significant differences', 'side overlap', 'paced understanding', 'optimal conditions', 'optical imaging', 'laser pulse', 'image processing', 'image overlap', 'image features', 'height error', 'future research', 'fundamental unit', 'forest canopies', 'field measurements', 'different levels', 'data quality', 'collection method', 'clear lighting', 'accurate estimates']</t>
  </si>
  <si>
    <t>Canopy height | Computer vision | Ecosynth | Optimal | Point cloud | SFM | UAV</t>
  </si>
  <si>
    <t>Ecological remote sensing is being transformed by three-dimensional (3D), multispectral measurements of forest canopies by unmanned aerial vehicles (UAV) and computer vision structure from motion (SFM) algorithms. Yet applications of this technology have out-paced understanding of the relationship between collection method and data quality. Here, UAV-SFM remote sensing was used to produce 3D multispectral point clouds of Temperate Deciduous forests at different levels of UAV altitude, image overlap, weather, and image processing. Error in canopy height estimates was explained by the alignment of the canopy height model to the digital terrain model (R2 = 0.81) due to differences in lighting and image overlap. Accounting for this, no significant differences were observed in height error at different levels of lighting, altitude, and side overlap. Overall, accurate estimates of canopy height compared to field measurements (R2 = 0.86, RMSE = 3.6 m) and LIDAR (R2 = 0.99, RMSE = 3.0 m) were obtained under optimal conditions of clear lighting and high image overlap (&gt;80%). Variation in point cloud quality appeared related to the behavior of SFM 'image features'. Future research should consider the role of image features as the fundamental unit of SFM remote sensing, akin to the pixel of optical imaging and the laser pulse of LIDAR.</t>
  </si>
  <si>
    <t>13895-13920</t>
  </si>
  <si>
    <t>60024997-60030522;60024997;60024997</t>
  </si>
  <si>
    <t>55202145100;6602509525;7201898915</t>
  </si>
  <si>
    <t>Dandois, Jonathan P.;Olano, Marc;Ellis, Erle C.</t>
  </si>
  <si>
    <t>Washington, D.C.;Baltimore</t>
  </si>
  <si>
    <t>Smithsonian Tropical Research Institute;University of Maryland, Baltimore County (UMBC)</t>
  </si>
  <si>
    <t>60030522;60024997</t>
  </si>
  <si>
    <t>Dandois J.</t>
  </si>
  <si>
    <t>Optimal altitude, overlap, and weather conditions for computer vision uav estimates of forest structure</t>
  </si>
  <si>
    <t>10.3390/rs71013895</t>
  </si>
  <si>
    <t>2-s2.0-84945956589</t>
  </si>
  <si>
    <t>['various operations', 'various fdir', 'take care', 'spacecraft ready', 'space segment', 'set timelines', 'recognize problems', 'proper timeline', 'possible till', 'mission planning', 'mission autonomy', 'mission automation', 'micro manage', 'macros features', 'known timelines', 'interplanetary missions', 'important aspects', 'ground intervention', 'fro travel', 'fault detection', 'existing features', 'executive scheduler', 'especially pertinent', 'earlier satellites', 'distance missions', 'control room', 'considerable distances', 'board sequencer', 'board autonomy', 'board antenna']</t>
  </si>
  <si>
    <t>Ground station | Mars Orbiter | Mission automation and autonomy | Payload operations</t>
  </si>
  <si>
    <t>For interplanetary missions such as the Mars Orbiter Mission (MOM), operating at considerable distances from the Earth, the paradigms of autonomy and automation are especially pertinent. For mission autonomy, the reasons are identified to extend the existing features and adding new mechanisms on-board the spacecraft, which were not available in earlier satellites. For mission automation, space segment and ground segment elements such as mission planning system and automation in the control room are reviewed and necessary elements added. For interplanetary missions where distances and times for to and fro travel are more, S/C has to micro manage itself. Therefore it would be essential to use on-board to use on-board autonomy to recognize problems on-board the spacecraft and fix them automatically. Thus, autonomous fault detection becomes vital for such long-term, long-distance missions. Various FDIR (Fault Detection, Isolation and Reconfigure) logics were proposed to be added to take care of several autonomy actions. Safe mode recovery and reconfiguration is one of the most critical autonomy features as the ground intervention is not possible till the on-board antenna is automatically oriented towards Earth by the spacecraft. Similarly, mission automation concepts have been added for various operations with known timelines such as performing Mars Orbiter Insertion operation through an on-board sequencer and various payload operations within an orbit using CCB and Macros features of the on-board TCP processor. One of the most important aspects of mission automation is mission planning, i.e. to work out a proper timeline for all onboard and ground operations using an Executive Scheduler on ground and make the spacecraft ready to take actions based on set timelines.</t>
  </si>
  <si>
    <t>1070-1075</t>
  </si>
  <si>
    <t>60023345;60023345;60023345;60023345</t>
  </si>
  <si>
    <t>55628101200;6507171023;56937907900;55628348400</t>
  </si>
  <si>
    <t>Karidhal, Ritu;Harinath, Nandini;Robert, P.;Kesavaraju, V.</t>
  </si>
  <si>
    <t>Indian Space Research Organization</t>
  </si>
  <si>
    <t>Karidhal R.</t>
  </si>
  <si>
    <t>Mission automation and autonomy for the Mars Orbiter Mission</t>
  </si>
  <si>
    <t>2-s2.0-84945973218</t>
  </si>
  <si>
    <t>['wireless technology', 'widely used', 'whole host', 'signal detection', 'resource allocation', 'past decades', 'ofdm signals', 'ofdm frames', 'interference cancellation', 'exciting area', 'different number', 'data rate', 'channel fading', 'bulk data', 'also brings']</t>
  </si>
  <si>
    <t>AWGN | BER | ODFM | Rayleigh fading channel model | Ricin fading model</t>
  </si>
  <si>
    <t>Wireless technology has become the most exciting area during the past decades and also brings with it a whole host of complex design issues, concerning network design, signal detection, interference cancellation, and resource allocation. In the field of communication systems Orthogonal Frequency Division Multiplexing (OFDM) is being widely used for bulk data in single frequency band i. e., encoding digital data on multiple carrier frequency and for its ability to enhance the data rate and reduce the bandwidth. In this paper, the comparison of the performance of OFDM system using Quadrature Amplitude Modulation (QAM) under the influence of AWGN, Rayleigh, and Rician fading channels are analyzed. Simulation of OFDM signals are carried out with different faded signals by increasing the number of OFDM frames in AWGN, Rayleigh and Rician fading channels to understand the effect of channel fading and to obtain optimum value of Bit Error Rate (BER) for different number of antennas.</t>
  </si>
  <si>
    <t>39911-39916</t>
  </si>
  <si>
    <t>57208295275;6602725859;57208098967</t>
  </si>
  <si>
    <t>Mohammad, Salauddin;Kuchhal, Piyush;Gupta, Rajeev Kumar</t>
  </si>
  <si>
    <t>Mohammad S.</t>
  </si>
  <si>
    <t>BER performance of OFDM system with various OFDM frames in AWGN, rayleigh and rician fading channel</t>
  </si>
  <si>
    <t>2-s2.0-84945975734</t>
  </si>
  <si>
    <t>['suppress range', 'sinr ).', 'proposed method', 'particularly useful', 'noise ratio', 'mimo radar', 'main advantages', 'interferences located', 'independent directivity', 'identify range', 'flexible technique', 'equal angle', 'effectively suppressed', 'different ranges', 'desired targets', 'dependent targets', 'dependent interferences', 'dependent beamforming', 'conventional multiple', 'beamforming performance', 'based solution', 'also derived']</t>
  </si>
  <si>
    <t>Conventional multiple-input and multiple-output (MIMO) radar is a flexible technique which enjoys the advantages of phased-array radar without sacrificing its main advantages. However, due to its range-independent directivity, MIMO radar cannot mitigate nondesirable range-dependent interferences. In this paper, we propose a range-dependent interference suppression approach via frequency diverse array (FDA) MIMO radar, which offers a beamforming-based solution to suppress range-dependent interferences and thus yields much better DOA estimation performance than conventional MIMO radar. More importantly, the interferences located at the same angle but different ranges can be effectively suppressed by the range-dependent beamforming, which cannot be achieved by conventional MIMO radar. The beamforming performance as compared to conventional MIMO radar is examined by analyzing the signal-to-interference-plus-noise ratio (SINR). The Cram√Ø¬ø¬Ωr-Rao lower bound (CRLB) is also derived. Numerical results show that the proposed method can efficiently suppress range-dependent interferences and identify range-dependent targets. It is particularly useful in suppressing the undesired strong interferences with equal angle of the desired targets.</t>
  </si>
  <si>
    <t>56622153000;7203046100;10738940600;57102043300;7501755507</t>
  </si>
  <si>
    <t>Gao, Kuandong;Shao, Huaizong;Cai, Jingye;Chen, Hui;Wang, Wen Qin</t>
  </si>
  <si>
    <t>Gao K.</t>
  </si>
  <si>
    <t>Frequency Diverse Array MIMO Radar Adaptive Beamforming with Range-Dependent Interference Suppression in Target Localization</t>
  </si>
  <si>
    <t>10.1155/2015/358582</t>
  </si>
  <si>
    <t>2-s2.0-84946012235</t>
  </si>
  <si>
    <t>['simulation confirm', 'operating frequency', 'ohmic losses', 'ohmic loss', 'key role', 'dvc component', 'antenna radiator', 'antenna efficiency', 'analysis based', '700 mhz']</t>
  </si>
  <si>
    <t>A frequency-reconfigurable antenna based on aperture tuning using a coupled aperture structure on which a digital variable capacitor (DVC) is connected is presented. The coupled aperture structure is used to avoid electrical contact between the antenna radiator and the DVC in order to reduce antenna efficiency degradation due to ohmic losses at the DVC. The operating frequency is 700 MHz where the antenna efficiency is sensitive to the ohmic loss in the DVC. Analysis based on measurements and simulation confirm the benefits of using the coupled aperture structure over the conventional aperture tuning. It is shown that the coupled aperture plays a key role in reducing the impact of the equivalent series resistance of the DVC component on the antenna efficiency at 700 MHz.</t>
  </si>
  <si>
    <t>1725-1726</t>
  </si>
  <si>
    <t>Frequency tunable antenna using coupling patterns for mobile terminals</t>
  </si>
  <si>
    <t>10.1049/el.2015.2004</t>
  </si>
  <si>
    <t>2-s2.0-84946017253</t>
  </si>
  <si>
    <t>['wideband application', 'small dimensions', 'simply formed', 'shaped slot', 'impedance bandwidth', 'ground plane', 'cover 3', '9 ghz', '8 mm3', '6 ghz']</t>
  </si>
  <si>
    <t>The design of a small printed slot antenna for ultra-wideband application is presented. The antenna is simply formed by an L-shaped slot embedded at the centre of the ground plane, a 50 œâ microstripfed line, a rectangular slit connected with the L-shaped slot and another rectangular slit at the bottom of the ground plane. The antenna has small dimensions of 16 √ó 28 √ó 0.8 mm3. The impedance bandwidth with 10 dB return loss of the antenna is from 3.1 to 10.6 GHz, in which there is two rejected bands which cover 3.3-3.73 and 5.15-5.9 GHz.</t>
  </si>
  <si>
    <t>1727-1728</t>
  </si>
  <si>
    <t>60102077;60024542</t>
  </si>
  <si>
    <t>56941014900;37461550500</t>
  </si>
  <si>
    <t>Zhang, Yong Ping;Li, Chun Mao</t>
  </si>
  <si>
    <t>Guangdong Food and Drug Vocational College;South China University of Technology</t>
  </si>
  <si>
    <t>Design of small dual band-notched UWB slot antenna</t>
  </si>
  <si>
    <t>10.1049/el.2015.1321</t>
  </si>
  <si>
    <t>2-s2.0-84946017680</t>
  </si>
  <si>
    <t>['wireless communications', 'wide bandwidth', 'used together', 'upcoming application', 'unadorned influences', 'single substrate', 'serve gigabit', 'radiation efficiency', 'point connections', 'mmw gi', 'millimeter wave', 'measured gain', 'manufacturing tolerances', 'low cost', 'high gain', 'easy fabrication', '60 ghz', '3 db', '2 db']</t>
  </si>
  <si>
    <t>60 GHz | Dielectric loading | Exponentially tapered slot antenna | Millimeter waves | Substrate integrated waveguide</t>
  </si>
  <si>
    <t>A new and upcoming application is the use of 60 GHz antennas for high date rate point-to-point connections to serve Gigabit (Gi-Fi) wireless communications. The design of Millimeter wave (MmW) antennas has to cope with the unadorned influences of manufacturing tolerances and losses at 60 GHz. In this paper, the concept of Substrate Integrated Waveguide (SIW) and Exponentially Tapered Slot (ETS) antenna were used together to design a high gain, efficient planar dielectric loaded antenna for MmW Gi-Fi wireless communications at 60 GHz. The SIW is used to feed the antenna and a dielectric is utilized in front of the antenna to increase the gain. The dielectric loaded ETS antenna and compact SIW feed were fabricated on a single substrate, resulting in low cost and easy fabrication. The antenna with elliptical shaped dielectric loaded was fabricated using printed circuit board process. The measured gain of the single element antenna is 10.2 dB, while the radiation efficiency of 96.84% is obtained at 60 GHz. The Y-junction SIW power divider is used to form a 1√ó4 array structure. Measured gain of the 1 √ó 4 array antenna is 13.3 dB, while the measured radiation pattern and gain are almost constant within the wide bandwidth of the antenna.</t>
  </si>
  <si>
    <t>513-519</t>
  </si>
  <si>
    <t>60114400;60014340</t>
  </si>
  <si>
    <t>Ramesh, S.;Rama Rao, T.</t>
  </si>
  <si>
    <t>Kattankulathur;Chennai</t>
  </si>
  <si>
    <t>Valliammai Engineering College;SRM Institute of Science and Technology</t>
  </si>
  <si>
    <t>Millimeter wave dielectric loaded exponentially tapered slot antenna array using substrate integrated waveguide for gigabit wireless communications</t>
  </si>
  <si>
    <t>10.11972/j.issn.1001-9014.2015.05.001</t>
  </si>
  <si>
    <t>2-s2.0-84946025702</t>
  </si>
  <si>
    <t>['wearable communications', 'thus making', 'sar ).', 'radiation towards', 'proposed antenna', 'original performance', 'include bending', 'human flesh', 'human body', 'high gain', 'hence minimizing', 'entirely made', 'conducting parts', 'amc sheet', 'amc performance', 'amc dried']</t>
  </si>
  <si>
    <t>Bending | Diamond dipole | Specific absorption rate | Textile antenna | Textile artificial magnetic conductor | Wetness</t>
  </si>
  <si>
    <t>Textile diamond dipole and Artificial Magnetic Conductor (AMC) have been proposed and tested under wearable and body centric measurements. The proposed antenna and AMC sheet are entirely made of textiles for both the substrate and conducting parts, thus making it suitable for wearable communications. Directive radiation patterns with high gain are obtained with the proposed AMC sheet, hence minimizing the radiation towards the human body. In this study, wearable and body centric measurements are investigated which include bending, wetness and Specific Absorption Rate (SAR). Bending is found not to give significant effect to the antenna and AMC performance, as opposed to wetness that yields severe performance distortion. However, the original performance is retrieved once the antenna and AMC dried. Moreover, notable SAR reduction is achieved with the introduction of the AMC sheet, which is appropriate to reduce the radiation that penetrates into human flesh.</t>
  </si>
  <si>
    <t>729-738</t>
  </si>
  <si>
    <t>60090601;60021005;60019702;60021005;60021005;60090652</t>
  </si>
  <si>
    <t>35618313700;9942489500;57213425197;24822488100;55452338700;23098429000</t>
  </si>
  <si>
    <t>Kamardin, Kamilia;Rahim, Mohamad Kamal A.;Hall, Peter S.;Samsuri, Noor Asmawati;Jalil, Mohd Ezwan;Abd Malek, Mohd Fareq</t>
  </si>
  <si>
    <t>Malaysia;Malaysia;Malaysia;United Kingdom</t>
  </si>
  <si>
    <t>Arau;Kuala Lumpur;Johor Bahru;Birmingham</t>
  </si>
  <si>
    <t>Universiti Malaysia Perlis;Universiti Teknologi Malaysia Kuala Lumpur;Universiti Teknologi Malaysia;University of Birmingham</t>
  </si>
  <si>
    <t>60090652;60090601;60021005;60019702</t>
  </si>
  <si>
    <t>Textile diamond dipole and artificial magnetic conductor performance under bending, wetness and specific absorption rate measurements</t>
  </si>
  <si>
    <t>10.13164/re.2015.0729</t>
  </si>
  <si>
    <t>2-s2.0-84946028192</t>
  </si>
  <si>
    <t>['periodic array', 'e ).', 'directivity increase', 'antennas gain', '86 ghz', '80 ghz']</t>
  </si>
  <si>
    <t>A Fabry-Perot cavity antenna based on a dual-layer partially reflected surface (PRS) structure is designed, fabricated and measured at 80 GHz (band-E). The PRS is composed of two frequency selective surfaces, each comprising a periodic array of square metallic patches. When excited by a single primary source, the antennas gain and directivity increase by ‚àº10 dB from 81 to 86 GHz. The dimensions of the prototype compact antenna are 100 √ó 100 √ó 4 mm3.</t>
  </si>
  <si>
    <t>1730-1732</t>
  </si>
  <si>
    <t>60206637;60206637;60206637;115927754</t>
  </si>
  <si>
    <t>56940873800;6505917555;53879654200;56636503000</t>
  </si>
  <si>
    <t>Fan Hong, M.;Ouslimani, H. H.;Gueye, M. B.;Letestu, Y.</t>
  </si>
  <si>
    <t>Ville-d'Avray;</t>
  </si>
  <si>
    <t>LEME : Laboratoire Energ√©tique M√©canique Electromagn√©tisme;Radio Frequency Systems</t>
  </si>
  <si>
    <t>60206637;115927754</t>
  </si>
  <si>
    <t>Fan Hong M.</t>
  </si>
  <si>
    <t>Experimental study of 80 GHz Fabry-P√©rot cavity antenna based on dual-layer partially reflected surface</t>
  </si>
  <si>
    <t>10.1049/el.2015.2441</t>
  </si>
  <si>
    <t>2-s2.0-84946029628</t>
  </si>
  <si>
    <t>['uniform coverage', 'suitable tradeoffbetween', 'suggested compatible', 'suggested based', 'substantial improvement', 'strongly optimized', 'sophisticated method', 'several models', 'realized using', 'performed using', 'performed including', 'passive elements', 'pareto front', 'optimal selection', 'operating point', 'noise part', 'noise figure', 'new modification', 'multiobjective optimization', 'markowitz criterion', 'lu factorization', 'lownoise preamplifier', 'function blocks', 'fast modes', 'extraordinary attention', 'enhancing efficiency', 'direct methods', 'amplifier design', 'although practically', 'also outlined', 'also given', 'also checked']</t>
  </si>
  <si>
    <t>CAD | Goal attainment method | Low noise amplifier | Markowitz criterion | Multiobjective optimization | Noise figure | Pareto front | PHEMT | Transducer power gain</t>
  </si>
  <si>
    <t>Although practically all function blocks of the satellite navigation receivers are realized using the CMOS digital integrated circuits, it is appropriate to create a separate low noise antenna preamplifier based on a low noise pHEMT. Such an RF front end can be strongly optimized to attain a suitable tradeoffbetween the noise figure and transducer power gain. Further, as all the four principal navigation systems (GPS, GLONASS, Galileo, and COMPASS)work in similar frequency bands (roughly from 1.1 to 1.7 GHz), it is reasonable to create the lownoise preamplifier for all of them. In the paper, a sophisticated method of the amplifier design is suggested based on multiobjective optimization. A substantial improvement of a standard optimization method is also outlined to satisfy a uniform coverage of Pareto front. Moreover, for enhancing efficiency of many times repeated solutions of large linear systems during the optimization, a new modification of the Markowitz criterion is suggested compatible with fast modes of the LU factorization. Extraordinary attention was also given to the accuracy of modeling. First, an extraction of pHEMT model parameters was performed including its noise part, and several models were compared. The extraction was carried out by an original identification procedure based on a combination of metaheuristic and direct methods. Second, the equations of the passive elements (including transmission lines and T-splitters) were carefully defined using frequency dispersion of their parameters as Q, ESR, etc. Third, an optimal selection of the operating point and essential passive elements was performed using the improved optimization method. Finally, the s-parameters and noise figure of the amplifier were measured, and stability and third-order intermodulation products were also checked.</t>
  </si>
  <si>
    <t>670-680</t>
  </si>
  <si>
    <t>60013323;60013323;60013323;60013323;60013323;60013323;60013323;60013323</t>
  </si>
  <si>
    <t>6603793130;22035429400;56645868500;36444778200;16024255800;9943656600;56940987800;21934297400</t>
  </si>
  <si>
    <t>Dobes, Josef;Michal, Jan;Popp, Jakub;Cerny, David;Grabner, Martin;Vejrazka, Frantisek;Kakona, Jakub;Matejka, Stepan</t>
  </si>
  <si>
    <t>Dobes J.</t>
  </si>
  <si>
    <t>Precise characterization and multiobjective optimization of low noise amplifiers</t>
  </si>
  <si>
    <t>10.13164/re.2015.0670</t>
  </si>
  <si>
    <t>2-s2.0-84946040596</t>
  </si>
  <si>
    <t>['waveguide wr12', 'printed transition', 'novel h', 'improve transition', 'horn antenna', 'dielectric load', 'designed considering', '86 ghz', '76 ghz']</t>
  </si>
  <si>
    <t>Conventional metallic horn antenna | H-plane horn antenna | Millimeter waves | SIW technology | Wireless experimental link</t>
  </si>
  <si>
    <t>In the paper, we describe a novel H-plane horn antenna for an experimental wireless link operating in frequency bands 71 to 76 GHz and 81 to 86 GHz. The horn antenna was designed considering a substrate integrated waveguide (SIW) technology, The waveguide WR12 was used as a feeder. In order to improve transition between a thin-substrate SIW horn antenna and the air, we combined two approaches; a printed transition and a dielectric load. That way, a better impedance matching and better radiation properties were reached. In comparison with other planar horn antennas, we obtained a more directional radiation pattern with more than 5 dB higher gain and sufficient side lobe suppression in the E-plane. The novel planar H-plane horn antenna was compared with a designed conventional metallic horn antenna.</t>
  </si>
  <si>
    <t>60013826;60013826;60013826;60013826;60088744;60088744</t>
  </si>
  <si>
    <t>21834624600;21834522600;53984788700;15050960900;56023204300;54894385600</t>
  </si>
  <si>
    <t>Puskely, Jan;Urbanec, Tomas;Mikulasek, Tomas;Raida, Zbynek;Rericha, Vaclav;Bartyzal, Jan</t>
  </si>
  <si>
    <t>Prague;Brno</t>
  </si>
  <si>
    <t>Tesla Research Institute, Prague;Brno University of Technology</t>
  </si>
  <si>
    <t>60088744;60013826</t>
  </si>
  <si>
    <t>Novel planar horn antenna for 75/85 GHz experimental wireless link</t>
  </si>
  <si>
    <t>10.13164/re.2015.0681</t>
  </si>
  <si>
    <t>2-s2.0-84946042410</t>
  </si>
  <si>
    <t>['wire model', 'time demands', 'space mapping', 'serial feeding', 'serial array', 'optimal solutions', 'objective synthesis', 'objective approach', 'mosoma algorithm', 'moments ),', 'measured parameters', 'lobe level', 'lobe direction', 'impedance matching', 'filtering array', 'filtering antenna', 'conflicting requirements', 'changing lengths', 'apply tuning']</t>
  </si>
  <si>
    <t>Dipole antenna array | Filtenna | Filtering antenna | Multi-objective optimization | Tuning-space mapping</t>
  </si>
  <si>
    <t>In the paper, we apply tuning-space mapping to multi-objective synthesis of a filtering antenna. The antenna is going to be implemented as a planar dipole array with serial feeding. Thanks to the multi-objective approach, we can deal with conflicting requirements on gain, impedance matching, side-lobe level, and main-lobe direction. MOSOMA algorithm is applied to compute Pareto front of optimal solutions by changing lengths of dipoles and parameters of transmission lines connecting them into a serial array. Exploitation of tuning space mapping significantly reduces CPU-time demands of the multi-objective synthesis: a coarse optimization evaluates objectives using a wire model of the filtering array (4NEC2, method of moments), and a fine optimization exploits a realistic planar model of the array (CST Microwave Studio, finite integration technique). The synthesized filtering antenna was manufactured, and its parameters were measured to be compared with objectives. The number of dipoles in the array is shown to influence the match of measured parameters and objectives.</t>
  </si>
  <si>
    <t>688-694</t>
  </si>
  <si>
    <t>36162222400;15050960900;15050771100</t>
  </si>
  <si>
    <t>Vsetula, Petr;Raida, Zbynek;Lacik, Jaroslav</t>
  </si>
  <si>
    <t>Vsetula P.</t>
  </si>
  <si>
    <t>Multi-objective synthesis of filtering dipole array based on tuning-space mapping</t>
  </si>
  <si>
    <t>10.13164/re.2015.0688</t>
  </si>
  <si>
    <t>2-s2.0-84946045677</t>
  </si>
  <si>
    <t>['specifically put', 'single quasi', 'shorted across', 'relevant equations', 'radiation pattern', 'proposed antenna', 'paper presents', 'mmic designs', 'interdigital capacitor', 'ideal candidate', 'gain enhancement', 'array configuration', '4 dbi']</t>
  </si>
  <si>
    <t>Coupled structure | Loop | Microstrip patch | Quarter wavelength | Triangular antenna</t>
  </si>
  <si>
    <t>This paper presents a 6-element series array quasi-lumped element resonator antenna. The proposed antenna employs an interdigital capacitor in parallel with a straight strip conductor whose center finger is shorted across the capacitor. An array configuration is imperative as the gain of a single quasi-lumped element arrangement was only moderate and specifically put at about 9.4 dBi which may not be adequate for long distance communications. Relevant Equations for radiation pattern of the quasilumped element resonator (QLER) were derived and presented. The proposed antenna array exhibits a gain enhancement up to about 29.47% with a noticed size reduction of 80 √ó 30 sq. mm. Compared to standard long wire antenna and other approaches of capacitive loaded long wire antennas, it was proved that the proposed antenna has a relatively better performance yet with significant size reduction. Consequently, it is an ideal candidate for MMIC designs and wireless communication applications.</t>
  </si>
  <si>
    <t>695-702</t>
  </si>
  <si>
    <t>Olokede, Seyi Stephen</t>
  </si>
  <si>
    <t>A quasi-lumped element series array resonator antenna</t>
  </si>
  <si>
    <t>10.13164/re.2015.0695</t>
  </si>
  <si>
    <t>2-s2.0-84946052433</t>
  </si>
  <si>
    <t>['transmission problem', 'source esc', 'high signal', 'destination esc', 'destination channel', 'antenna arrays']</t>
  </si>
  <si>
    <t>Cooperative jamming | Optimal power allocation | Physical layer security | Untrusted relay</t>
  </si>
  <si>
    <t>The forward untrusted relay network and two hop amplify is used to secure the transmission problem. Ergodic secrecy capacity (ESC) is used in the high signal - to - noise ratio regime. Antenna arrays are used in large scale either in the source or in the destination. If large antenna arrays are in the source ESC is solely between the destination channel and relay. If the large antenna arrays are in the destination ESC is between relay and the source.</t>
  </si>
  <si>
    <t>3337-3348</t>
  </si>
  <si>
    <t>60106196;60106196;60159602</t>
  </si>
  <si>
    <t>55602218300;7006885652;57189507742</t>
  </si>
  <si>
    <t>Rengarajan, A.;Rajasekaran, S.;John Justin Thangara, J. S.</t>
  </si>
  <si>
    <t>St. Peter's Institute of Higher Education and Research;VEL TECH MULTITECH</t>
  </si>
  <si>
    <t>60159602;60106196</t>
  </si>
  <si>
    <t>Rengarajan A.</t>
  </si>
  <si>
    <t>Reliable transmission with flawless power proportion in low defined signal disseminate systems</t>
  </si>
  <si>
    <t>2-s2.0-84946053316</t>
  </si>
  <si>
    <t>['two slots', 'radiation patterns', 'proposed antenna', 'monopole patch', 'measurement results', 'impedance matching', 'impedance bandwidth', 'good performance', 'compact size', 'antenna performances', 'antenna consists', '474 mhz', '2710 mhz', '2428 mhz', '1040 mhz']</t>
  </si>
  <si>
    <t>A multiband planar terminal antenna with a compact size of 40 mm √Ø¬ø¬Ω 24 mm is proposed in this paper. This antenna consists of a monopole patch with two slots on it and a meandering strip loaded on the top. Two parasitic stubs and a branch on the ground are used to adjust and widen the impedance bandwidth of the antenna. Simulations and measurements are carried out to study the antenna performances in terms of impedance matching, efficiency, gain, and radiation patterns. Both of simulation and measurement results are shown to illustrate the good performance of the proposed antenna. The antenna can operate at 450-474 MHz, 860-1040 MHz, 1705-2428 MHz, and 2500-2710 MHz. These operating bandwidths cover GSM900, DCS, PCS, UMTS, LTE2500, and LTE's low frequency band (450-470 MHz). It is very suitable for multifunctional terminal applications in wireless communication systems.</t>
  </si>
  <si>
    <t>60016930;60016930;60016930-60022109;60016930</t>
  </si>
  <si>
    <t>7403567904;56915025200;56162277000;57201125972</t>
  </si>
  <si>
    <t>Yao, Yuan;Chen, Wanzhong;Chen, Xiaodong;Yu, Junsheng</t>
  </si>
  <si>
    <t>Yao Y.</t>
  </si>
  <si>
    <t>Analysis and Design of a Novel Multiband Antenna for Mobile Terminals</t>
  </si>
  <si>
    <t>10.1155/2015/591269</t>
  </si>
  <si>
    <t>2-s2.0-84946062981</t>
  </si>
  <si>
    <t>['two quasi', 'triple band', 'stable gain', 'radiating patch', 'notched characteristics', 'notched bands', 'measured results', 'ground plane', 'good agreement', 'fed ultra', 'antenna consists', '89 ghz', '86 ghz']</t>
  </si>
  <si>
    <t>A differential-fed ultra-wideband patch antenna with triple band-notched characteristics is proposed. The antenna consists of an octagonal slot ground and two quasi-square radiating patches. By employing splitring resonators (SRRs) etched on the radiating patch and complementary SRRs etched on the ground plane, triple-notched bands are obtained to filter the 3.5 GHz WiMAX, 5.5 GHz WLAN and 8 GHz ITU bands. The measured 10 dB impedance bandwidth is from 2.55 to 10.86 GHz, along with triple-notched bands of 3.21-3.86, 4.93-6.13 and 7.87-8.89 GHz. In addition, the proposed antenna achieves relatively low cross-polarisation and stable gain. Good agreement is achieved between the simulated and the measured results.</t>
  </si>
  <si>
    <t>1728-1730</t>
  </si>
  <si>
    <t>56366902200;56110199800;25229387400</t>
  </si>
  <si>
    <t>Tang, Zhaoyang;Lian, Ruina;Yin, Yingzeng</t>
  </si>
  <si>
    <t>Differential-fed UWB patch antenna with triple band-notched characteristics</t>
  </si>
  <si>
    <t>10.1049/el.2015.1843</t>
  </si>
  <si>
    <t>2-s2.0-84946070115</t>
  </si>
  <si>
    <t>['simulated ones', 'compact size', 'antenna works', '09 ghz']</t>
  </si>
  <si>
    <t>A low-profile omnidirectional patch antenna operating in the dependent surveillance C broadcast band is designed for unmanned aerial vehicles. The antenna works at zero-order resonance mode and has an omnidirectional radiation pattern. By loading with vias and double split ring resonator slots, a compact size (0.218 √ó 0.218 √ó 0.031 √ã0 3) is achieved at 1.09 GHz. The antenna is fabricated and measured. The measured results agree well with the simulated ones. A 20 MHz bandwidth is obtained.</t>
  </si>
  <si>
    <t>1732-1734</t>
  </si>
  <si>
    <t>60025063;60025063-60025278;60025063-60025278;60025063</t>
  </si>
  <si>
    <t>55377305700;56941015600;56517189700;7005545716</t>
  </si>
  <si>
    <t>Yan, Sen;Wang, Xusheng;Hu, Ye;Vandenbosch, Guy A.E.</t>
  </si>
  <si>
    <t>China;Belgium</t>
  </si>
  <si>
    <t>Beijing;3000 Leuven</t>
  </si>
  <si>
    <t>Tsinghua University;KU Leuven</t>
  </si>
  <si>
    <t>60025278;60025063</t>
  </si>
  <si>
    <t>Low-profile omnidirectional antenna for automatic dependent surveillance broadcast applications</t>
  </si>
  <si>
    <t>10.1049/el.2015.2381</t>
  </si>
  <si>
    <t>2-s2.0-84946071249</t>
  </si>
  <si>
    <t>['yet unclear', 'volterra equations', 'time jitter', 'stimulus presentation', 'spatiotemporal patterns', 'sparse code', 'sparse activity', 'rapid categorization', 'projection neurons', 'overlapping patterns', 'olfactory information', 'odor happened', 'new model', 'mushroom body', 'model proved', 'kenyon cells', 'insect brain', 'found surprising', 'dynamically encodes', 'dense code', 'antennal lobe']</t>
  </si>
  <si>
    <t>The olfactory information that is received by the insect brain is encoded in the form of spatiotemporal patterns in the projection neurons of the antennal lobe. These dense and overlapping patterns are transformed into a sparse code in Kenyon cells in the mushroom body. Although it is clear that this sparse code is the basis for rapid categorization of odors, it is yet unclear how the sparse code in Kenyon cells is computed and what information it represents. Here we show that this computation can be modeled by sequential firing rate patterns using Lotka-Volterra equations and Bayesian online inference. This new model can be understood as an ‚Äòintelligent coincidence detector‚Äô, which robustly and dynamically encodes the presence of specific odor features. We found that the model is able to qualitatively reproduce experimentally observed activity in both the projection neurons and the Kenyon cells. In particular, the model explains mechanistically how sparse activity in the Kenyon cells arises from the dense code in the projection neurons. The odor classification performance of the model proved to be robust against noise and time jitter in the observed input sequences. As in recent experimental results, we found that recognition of an odor happened very early during stimulus presentation in the model. Critically, by using the model, we found surprising but simple computational explanations for several experimental phenomena.</t>
  </si>
  <si>
    <t>e1004528</t>
  </si>
  <si>
    <t>60018353-60023251;60018353-60025323;60018353-60023251-60025323</t>
  </si>
  <si>
    <t>56940722200;25521082300;6701712645</t>
  </si>
  <si>
    <t>Cuevas Rivera, Dario;Bitzer, Sebastian;Kiebel, Stefan J.</t>
  </si>
  <si>
    <t>Leipzig;Jena;Dresden</t>
  </si>
  <si>
    <t>Max Planck Institute for Human Cognitive and Brain Sciences;Universit√§tsklinikum Jena und Medizinische Fakult√§t;Technische Universit√§t Dresden</t>
  </si>
  <si>
    <t>60025323;60023251;60018353</t>
  </si>
  <si>
    <t>Cuevas Rivera D.</t>
  </si>
  <si>
    <t>Modelling Odor Decoding in the Antennal Lobe by Combining Sequential Firing Rate Models with Bayesian Inference</t>
  </si>
  <si>
    <t>10.1371/journal.pcbi.1004528</t>
  </si>
  <si>
    <t>2-s2.0-84946071865</t>
  </si>
  <si>
    <t>['used instead', 'uhf semi', 'transponder structure', 'main goal', 'internal circuitry', 'experimental data', 'energy harvester', 'electromagnetic energy', 'electrical power', 'additional function']</t>
  </si>
  <si>
    <t>Antenna design | Energy harvesting | Microstrip antenna | RFID technique | Semi-passive chip</t>
  </si>
  <si>
    <t>A novel microstrip antenna which is dedicated to UHF semi-passive RFID transponders with an energy harvester is presented in this paper. The antenna structure designed and simulated by using Mentor Graphics Hyper- Lynx 3D EM software is described in details. The modeling and simulation results along with comparison with experimental data are analyzed and concluded. The main goal of the project is the need to eliminate a traditional battery form the transponder structure. The energy harvesting block, which is used instead, converts ambient energy (electromagnetic energy of typical radio communication system) into electrical power for internal circuitry. The additional function (gathering extra energy) of the transponder antenna causes the necessity to create new designs in this scope.</t>
  </si>
  <si>
    <t>722-728</t>
  </si>
  <si>
    <t>15834442700;56940920100;14024958400</t>
  </si>
  <si>
    <t>Jankowski-Mihu≈Çowicz, Piotr;Kawalec, Damian;W»©glarski, Mariusz</t>
  </si>
  <si>
    <t>Antenna design for semi-passive UHF RFID transponder with energy harvester</t>
  </si>
  <si>
    <t>10.13164/re.2015.0722</t>
  </si>
  <si>
    <t>2-s2.0-84946073744</t>
  </si>
  <si>
    <t>['wireless monitoring', 'threshold value', 'threshold temperature', 'temperature crosses', 'tag integrated', 'switch brings', 'strong modification', 'strategic placement', 'results show', 'passive ultra', 'new method']</t>
  </si>
  <si>
    <t>A new method for the wireless monitoring of a battery-free threshold temperature sensor based on a passive ultra-high-frequency radiofrequency identification (RFID) tag integrated with a bimetal thermostat switch is presented. The strategic placement of the switch brings about a strong modification in the tag antenna impedance as the temperature crosses over a threshold value. Optimisation of the narrow-band tag antenna to operate at the edges of the 902-928 MHz frequencyhopping spread spectrum RFID in the different switch states provides separate sub-bands for the readout above and below a threshold temperature. The results show that this enables an unambiguous sensor readout by monitoring the backscattered signal strength.</t>
  </si>
  <si>
    <t>1734-1736</t>
  </si>
  <si>
    <t>60011170;60025278</t>
  </si>
  <si>
    <t>25638138700;57198993246</t>
  </si>
  <si>
    <t>Bj√∂rninen, Toni;Yang, Fan</t>
  </si>
  <si>
    <t>China;Finland</t>
  </si>
  <si>
    <t>Beijing;Tampere</t>
  </si>
  <si>
    <t>Tsinghua University;Tampereen Yliopisto</t>
  </si>
  <si>
    <t>60025278;60011170</t>
  </si>
  <si>
    <t>Bj√∂rninen T.</t>
  </si>
  <si>
    <t>Signal strength readout and miniaturised antenna for metal-mountable UHF RFID threshold temperature sensor tag</t>
  </si>
  <si>
    <t>10.1049/el.2015.2661</t>
  </si>
  <si>
    <t>2-s2.0-84946080424</t>
  </si>
  <si>
    <t>['transmit power', 'transmit antennas', 'theoretical value', 'probability distributions', 'multicell networks', 'mitigate inter', 'lower bounds', 'interference power', 'form expression', 'first increases', 'coordinated beamforming', 'cell interference']</t>
  </si>
  <si>
    <t>The mean achievable rate of downlink in multicell networks, where coordinated beamforming is applied to mitigate inter-cell interference, is investigated. The upper and lower bounds for the mean achievable rate are derived by using Gamma distribution to characterise the probability distributions of the signal and interference power. A closed-form expression for the mean achievable rate is proposed to approximate the theoretical value. Analysis and simulation results show that the bounds are tight and the approximation is effective. The mean achievable rate increases with the number of transmit antennas while it first increases with the transmit power and then keeps a constant.</t>
  </si>
  <si>
    <t>1833-1835</t>
  </si>
  <si>
    <t>56028386600;7201995655</t>
  </si>
  <si>
    <t>Yu, Jian;Yin, Changchuan</t>
  </si>
  <si>
    <t>Yu J.</t>
  </si>
  <si>
    <t>Rate bounds for multicell cellular networks with coordinated beamforming</t>
  </si>
  <si>
    <t>10.1049/el.2015.1095</t>
  </si>
  <si>
    <t>2-s2.0-84946081323</t>
  </si>
  <si>
    <t>['wide variety', 'vacuum tubes', 'semiconductor devices', 'real solution', 'paradigm shift', 'novel graphene', 'nanotechnology discloses', 'microwave range', 'microwave nano', 'including radio', 'epochal scenarios', 'engineering community', 'emblematic protagonist', 'electronics provides', 'carbon nanoelectronics', 'based devices']</t>
  </si>
  <si>
    <t>Ballistic electronics | Carbon nano-electronics | Graphene | Graphene antenna | Graphene attenuator | Graphene composites | Graphene nano-ribbons | Graphene transistor | Nanotechnology | Plasmonics</t>
  </si>
  <si>
    <t>In view to the epochal scenarios that nanotechnology discloses, nano-electronics has the potential to introduce a paradigm shift in electronic systems design similar to that of the transition from vacuum tubes to semiconductor devices. Since low dimensional (1D and 2D) nano-structured materials exhibit unprecedented electromechanical properties in a wide frequency range, including radio-frequencies (RF), microwave nano-electronics provides an enormous and yet widely undiscovered opportunity for the engineering community. Carbon nanoelectronics is one of the main research routes of RF/microwave nano-electronics. In particular, graphene has shown proven results as an emblematic protagonist, and a real solution for a wide variety of microwave electronic devices and circuits. This paper introduces graphene properties in the microwave range, and presents a paradigm of novel graphene-based devices and applications in the microwave/RF frequency range.</t>
  </si>
  <si>
    <t>661-669</t>
  </si>
  <si>
    <t>60015197-60016340;60016340-60031624;60016340</t>
  </si>
  <si>
    <t>7005285428;7004705662;7005821218</t>
  </si>
  <si>
    <t>Bozzi, Maurizio;Pierantoni, Luca;Bellucci, Stefano</t>
  </si>
  <si>
    <t>Ancona;Frascati;Pavia</t>
  </si>
  <si>
    <t>Universit√† Politecnica delle Marche;INFN, Laboratori Nazionali Di Frascati;Universit√† degli Studi di Pavia</t>
  </si>
  <si>
    <t>60031624;60016340;60015197</t>
  </si>
  <si>
    <t>Bozzi M.</t>
  </si>
  <si>
    <t>Applications of graphene at microwave frequencies</t>
  </si>
  <si>
    <t>10.13164/re.2015.0661</t>
  </si>
  <si>
    <t>2-s2.0-84946083462</t>
  </si>
  <si>
    <t>['spectral overlap', 'simple one', 'molecular speciation', 'molecular level', 'high cross', 'good control', 'enhanced donor', 'detrimental processes', 'controlled assembly', 'concentration quenching']</t>
  </si>
  <si>
    <t>Nd-to-Yb energy transfer (ET) at the molecular level has been investigated in the novel heterobimetallic NdYb2Q9 (Q = 8-quinolinolate) complex where the Q ligand works as a high cross-sectional optical antenna. The remarkable ion size-driven templating effect of Nd3+ allows for good control of molecular speciation through a simple one-pot synthetic procedure. Short intermetallic distances and enhanced donor (Nd)/acceptor (Yb) spectral overlap in the molecular assembly strongly favor Nd-to-Yb energy transfer, which reaches nearly unitary efficiency, while detrimental processes such as concentration quenching and energy back transfer are ruled out. The devised approach allows us to obtain a controlled assembly of heterolanthanide compounds whose features hold potential for the development of highly performing Yb3+-based optical materials.</t>
  </si>
  <si>
    <t>11524-11530</t>
  </si>
  <si>
    <t>60032259;60032259;60004969;60032259;60032259;60032259;60032259;60032259;60032259</t>
  </si>
  <si>
    <t>22233348200;6603301797;6602400061;7006792414;7004779404;7102955283;57226219205;7003605107;7003526667</t>
  </si>
  <si>
    <t>Artizzu, Flavia;Serpe, Angela;Marchi√≤, Luciano;Saba, Michele;Mura, Andrea;Mercuri, Maria Laura;Bongiovanni, Giovanni;Deplano, Paola;Quochi, Francesco</t>
  </si>
  <si>
    <t>Cagliari;Parma</t>
  </si>
  <si>
    <t>Universit√† degli Studi di Cagliari;Universit√† di Parma</t>
  </si>
  <si>
    <t>60032259;60004969</t>
  </si>
  <si>
    <t>Artizzu F.</t>
  </si>
  <si>
    <t>Controlling Nd-to-Yb energy transfer through a molecular approach</t>
  </si>
  <si>
    <t>10.1039/c5tc02985f</t>
  </si>
  <si>
    <t>2-s2.0-84946106661</t>
  </si>
  <si>
    <t>15K05548</t>
  </si>
  <si>
    <t>['wavelength ranges', 'wavelength range', 'total efs', 'system consisting', 'solar irradiation', 'silver nanoprisms', 'showed enhancement', 'results revealed', 'plasmonic nano', 'pass filter', 'much larger', 'lspr bands', 'entire q', 'enhancement property', 'combined use', 'band region', 'aspect ratios', '610 nm', '5g sunlight', '480 nm']</t>
  </si>
  <si>
    <t>We succeeded in controlling the wavelength range in which the photocurrent of porphyrin is enhanced by tuning as well as expanding the wavelength ranges in which the localized surface plasmon resonance (LSPR) occurs. We fabricated photoelectric conversion systems consisting of 5,10,15,20-tetrakis(p-carboxyphenyl)porphyrin (TCPP) and silver nanoprisms with small (SAgPRs) and large (LAgPRs) aspect ratios as plasmonic nano-antennae. Their photocurrents were much larger than those from TCPP-modified Ag planar electrodes at the specific wavelengths corresponding to their LSPR bands (SAgPRs: 460-610 nm; LAgPRs: 610-690 nm). The maximum enhancement factors (EFs) for the SAgPRs and the LAgPRs were 37 and 35, respectively. In order to enhance the photocurrents, we expanded the LSPR bands by the combined use of SAgPRs and LAgPRs. The system consisting of the mixture (MAgPRs) showed enhancement of the photocurrent over the entire Q-band region (480-690 nm). Finally, the total EFs of the photocurrents were evaluated by irradiation with AM1.5G sunlight through a long-pass filter of 480 nm and the results revealed that the EFs were in the order of MAgPRs &gt; SAgPRs &gt; LAgPRs. Furthermore, the system showed stability without loss of the enhancement property for at least 10 min under the solar irradiation.</t>
  </si>
  <si>
    <t>11439-11448</t>
  </si>
  <si>
    <t>60002561;60002561;60002561;60011846;60002561;60002561;60007144;60024621;60024621;60024621;60002784;60002784;60002784;60002561</t>
  </si>
  <si>
    <t>18635491800;55805092800;57104266300;36143527900;56941215300;56941898300;57214924487;55375807200;12140572500;7103181297;37762190000;35233212100;7003407993;7003449695</t>
  </si>
  <si>
    <t>Sugawa, Kosuke;Takeshima, Naoto;Uchida, Koji;Tahara, Hironobu;Jin, Shota;Tsunenari, Natsumi;Akiyama, Tsuyoshi;Kusaka, Yasuyuki;Fukuda, Nobuko;Ushijima, Hirobumi;Tsuchido, Yuji;Hashimoto, Takeshi;Hayashita, Takashi;Otsuki, Joe</t>
  </si>
  <si>
    <t>Japan;Japan;Japan;Japan;Japan</t>
  </si>
  <si>
    <t>Tsukuba;Nagasaki;Hikone;Tokyo;Tokyo</t>
  </si>
  <si>
    <t>National Institute of Advanced Industrial Science and Technology;Nagasaki University;The University of Shiga Prefecture;Sophia University;Nihon University</t>
  </si>
  <si>
    <t>60024621;60011846;60007144;60002784;60002561</t>
  </si>
  <si>
    <t>Sugawa K.</t>
  </si>
  <si>
    <t>Photocurrent enhancement of porphyrin molecules over a wide-wavelength region based on combined use of silver nanoprisms with different aspect ratios</t>
  </si>
  <si>
    <t>10.1039/c5tc02606g</t>
  </si>
  <si>
    <t>2-s2.0-84946115481</t>
  </si>
  <si>
    <t>['vertical takeoff', 'using rotary', 'start point', 'results apply', 'paper describes', 'objectively analyze', 'methodology used', 'based entirely', 'also described']</t>
  </si>
  <si>
    <t>This paper describes the development of a methodology to assess the handling qualities requirements for vertical takeoff and landing-capable personal aerial vehicles. It is anticipated that such a personal aerial vehicle would be flown by a "flight-na√Øve" pilot who has received much less training than is typically received even by today's general aviation private pilots. The methodology used to determine handling requirements for a personal aerial vehicle cannot therefore be based entirely on existing best practice; the use of highly experienced test pilots in a conventional handling assessment limits the degree to which results apply to the flight-na√Øve pilot. Using rotary-wing handling qualities methods as a start point, this paper describes both existing and newly developed alternative methods to subjectively and objectively analyze the performance and workload of flight-na√Øve pilots in typical personal aerial vehicle tasks. A highly reconfigurable generic flight dynamics simulation model that has been used to validate the methodology is also described. Results that highlight the efficacy of the various methods used are presented, and their suitability for use with flight-na√Øve pilots demonstrated.</t>
  </si>
  <si>
    <t>2161-2172</t>
  </si>
  <si>
    <t>60020661-109525898-60121174;60020661-109525898;60020661-109525898</t>
  </si>
  <si>
    <t>15832857200;10641124000;56315199000</t>
  </si>
  <si>
    <t>Perfect, Philip;Jump, Michael;White, Mark D.</t>
  </si>
  <si>
    <t>Oakley;Liverpool;Cranfield</t>
  </si>
  <si>
    <t>Blue Bear Systems Research Ltd;University of Liverpool;School of Engineering</t>
  </si>
  <si>
    <t>60121174;60020661;109525898</t>
  </si>
  <si>
    <t>Perfect P.</t>
  </si>
  <si>
    <t>Methods to assess the handling qualities requirements for personal aerial vehicles</t>
  </si>
  <si>
    <t>10.2514/1.G000862</t>
  </si>
  <si>
    <t>2-s2.0-84946116794</t>
  </si>
  <si>
    <t>W15RAT68</t>
  </si>
  <si>
    <t>['‚ àº40', 'weak broad', 'suppressed blinking', 'single cyanine', 'rather stable', 'quantum dots', 'molecule microscopy', 'living cells', 'light harvesting', 'fold brighter', 'fluorinated counterion', 'fluorescence anisotropy', 'exciton diffusion', 'emission characteristics', 'dye emission', 'drastically enhance', 'crucial role', 'counterion fluorination', 'bioimaging applications', 'band emission', 'aggregated state', '5 acceptors', '48 fluorines']</t>
  </si>
  <si>
    <t>The key to ultrabright fluorescent nanomaterials is the control of dye emission in the aggregated state. Here, lipophilic rhodamine B derivatives are assembled into nanoparticles (NPs) using tetraphenylborate counterions with varied fluorination levels that should tune the short-range dye ordering. Counterion fluorination is found to drastically enhance the emission characteristics of these NPs. Highly fluorinated counterions produce 10-20 nm NPs containing &gt;300 rhodamine dyes with a fluorescence quantum yield of 40-60% and a remarkably narrow emission band (34 nm), whereas, for other counterions, aggregation caused quenching with a weak broad-band emission is observed. NPs with the most fluorinated counterion (48 fluorines) are ‚àº40-fold brighter than quantum dots (QD585 at 532 nm excitation) in single-molecule microscopy, showing improved photostability and suppressed blinking. Due to exciton diffusion, revealed by fluorescence anisotropy, these NPs are efficient FRET donors to single cyanine-5 acceptors with a light-harvesting antenna effect reaching 200. Finally, NPs with the most fluorinated counterion are rather stable after entry into living cells, in contrast to their less fluorinated analogue. Thus, the present work shows the crucial role of counterion fluorination in achieving high fluorescence brightness and photostability, narrow-band emission, efficient energy transfer and high intracellular stability of nanomaterials for light harvesting and bioimaging applications.</t>
  </si>
  <si>
    <t>18198-18210</t>
  </si>
  <si>
    <t>60103368-60023137;60103368-60104438;60103368;60103368;60103368;60103368;60103368</t>
  </si>
  <si>
    <t>55446952000;8620745700;24922000600;6603187990;22939852900;7005572890;35580586500</t>
  </si>
  <si>
    <t>Shulov, Ievgen;Oncul, Sule;Reisch, Andreas;Arntz, Youri;Collot, Mayeul;Mely, Yves;Klymchenko, Andrey S.</t>
  </si>
  <si>
    <t>Turkey;France;Ukraine</t>
  </si>
  <si>
    <t>Istanbul;Strasbourg;Kiev</t>
  </si>
  <si>
    <t>Istanbul Medeniyet University;Universit√© de Strasbourg;Taras Shevchenko National University of Kyiv</t>
  </si>
  <si>
    <t>60104438;60103368;60023137</t>
  </si>
  <si>
    <t>Shulov I.</t>
  </si>
  <si>
    <t>Fluorinated counterion-enhanced emission of rhodamine aggregates: Ultrabright nanoparticles for bioimaging and light-harvesting</t>
  </si>
  <si>
    <t>10.1039/c5nr04955e</t>
  </si>
  <si>
    <t>2-s2.0-84946123779</t>
  </si>
  <si>
    <t>['several strategies', 'package masses', 'miss distances', 'leverage variations', 'initial conditions', 'effective methodology', 'aerodynamic properties']</t>
  </si>
  <si>
    <t>A study is conducted to improve on ballistic, high-altitude airdrop precision by developing a longitudinal dynamic model of an aircraft with gravity-extracted packages using Lagrangian methods to provide accurate estimates of initial conditions for a three-degree of freedom (3-DOF) parachute descent model. The model is intended for use with high-fidelity wind estimates to estimate optimal aerial release points. Several strategies are presented that leverage variations in package masses and aerodynamic properties to create a cost-effective methodology for minimizing the miss distances and impact dispersion radii realized by high-altitude ballistic airdrop systems.</t>
  </si>
  <si>
    <t>2227-2234</t>
  </si>
  <si>
    <t>60019228;60019228;60018588</t>
  </si>
  <si>
    <t>55819572900;35565438000;37016359300</t>
  </si>
  <si>
    <t>Vandermey, Josiah T.;Doman, David B.;Gerlach, Adam R.</t>
  </si>
  <si>
    <t>Dayton;Dayton</t>
  </si>
  <si>
    <t>Air Force Research Laboratory;Universal Technology Corporation</t>
  </si>
  <si>
    <t>60019228;60018588</t>
  </si>
  <si>
    <t>Vandermey J.T.</t>
  </si>
  <si>
    <t>Release point determination and dispersion reduction for ballistic airdrops</t>
  </si>
  <si>
    <t>10.2514/1.G001157</t>
  </si>
  <si>
    <t>2-s2.0-84946136310</t>
  </si>
  <si>
    <t>['study presents', 'sight guidance', 'planar case', 'phantom track', 'guidance algorithm', 'general three', 'feasible path', 'extension ensures', 'dimensional scenario', 'dimensional framework', 'also applicable']</t>
  </si>
  <si>
    <t>A study is conducted to obtain sufficient conditions for the existence of feasible electronic combat aerial vehicles (ECAVs) trajectories in a planar engagement scenario and then extended to the more general three-dimensional framework. The line-of-sight guidance (LOSG) law is employed to generate the feasible ECAV trajectory for implementation. The study presents a new performance index to evaluate the coherency of the phantom track. The sufficient conditions obtained for the planar case is also applicable for this general three-dimensional scenario. This extension ensures a feasible path for the ECAVs in three-dimensional (3-D), and a line-of-sight (LOS) guidance algorithm can be implemented to control the ECAVs.</t>
  </si>
  <si>
    <t>2206-2214</t>
  </si>
  <si>
    <t>60014097;60014097;115518235</t>
  </si>
  <si>
    <t>24503165700;35562124600;55845705400</t>
  </si>
  <si>
    <t>Dhananjay, N.;Ghose, D.;Kuduvalli, A.</t>
  </si>
  <si>
    <t>Bengaluru;Austin</t>
  </si>
  <si>
    <t>Indian Institute of Science;Indeed Corporation</t>
  </si>
  <si>
    <t>60014097;115518235</t>
  </si>
  <si>
    <t>Dhananjay N.</t>
  </si>
  <si>
    <t>Generation of a class of proportional navigation guided interceptor phantom tracks</t>
  </si>
  <si>
    <t>10.2514/1.G001180</t>
  </si>
  <si>
    <t>2-s2.0-84946136707</t>
  </si>
  <si>
    <t>['uc ytterbium', 'uc nps', 'uc enhancement', 'perot interactions', 'nanoslit arrays', 'green emission', 'gold nanostructures', 'gold films', 'experimental conditions', 'erbium co', 'enhanced upconversion', 'enhanced relative', 'double antennas', 'different polarization', 'difference time', 'cavity fabry']</t>
  </si>
  <si>
    <t>Enhanced upconversion (UC) emission was experimentally demonstrated using gold double antenna nanoparticles coupled to nanoslits in gold films. The transmitted red emission from UC ytterbium and erbium co-doped sodium yttrium fluoride (NaYF4:Yb3+/Er3+) nanoparticles (UC NPs) at ‚àº665 nm (excited with a 980 nm diode laser) was enhanced relative to the green emission at ‚àº550 nm. The relatively enhanced UC NP emission could be tuned by the different polarization-dependent extraordinary optical transmission modes coupled to the gold nanostructures. Finite-difference time-domain calculations suggest that the preferential enhanced UC emission is related to a combination of different surface plasmon mode excitation coupling to cavity Fabry-Perot interactions. A maximum UC enhancement of 6-fold was measured for nanoslit arrays in the absence of the double antennas. In the presence of the double nanoantennas inside the nanoslits, the UC enhancement was between 2- and 4-fold, depending on the experimental conditions.</t>
  </si>
  <si>
    <t>18250-18258</t>
  </si>
  <si>
    <t>60003122;60008088;60003122;60003122;60003122</t>
  </si>
  <si>
    <t>55718434900;6602525141;36348482900;7005239265;35560499000</t>
  </si>
  <si>
    <t>Wang, Peng Hui;Salcedo, Walter J.;Pichaandi, Jothirmayanantham;Van Veggel, Frank C.J.M.;Brolo, Alexandre G.</t>
  </si>
  <si>
    <t>Brazil;Canada</t>
  </si>
  <si>
    <t>Sao Paulo;Victoria</t>
  </si>
  <si>
    <t>Universidade de S√£o Paulo;University of Victoria</t>
  </si>
  <si>
    <t>60008088;60003122</t>
  </si>
  <si>
    <t>Wang P.H.</t>
  </si>
  <si>
    <t>Polarization-dependent extraordinary optical transmission from upconversion nanoparticles</t>
  </si>
  <si>
    <t>10.1039/c5nr04608d</t>
  </si>
  <si>
    <t>2-s2.0-84946145124</t>
  </si>
  <si>
    <t>['viable technology', 'third generation', 'high data', 'fourth generation', 'communication systems', 'commonly referred', 'border monitoring']</t>
  </si>
  <si>
    <t>Border monitoring | Free space optical communication (FSOC) | Swarm formation | Unmanned aerial vehicles (UAV)</t>
  </si>
  <si>
    <t>With the deployment of third generation (3G) communication systems, the search for next generation communication systems, commonly referred to as fourth generation (4G) systems, has begun and its goal is to provide ubiquitous connectivity and seamlessly integrated operations among different scenarios ranging from short-range, high-mobility cellular systems, to long-range, high data-rate directional systems. Free Space Optical Communication (FSOC) systems have emerged as a viable technology in the next generation indoor and outdoor broadband revolution. This paper is concerned with the study of Free Space Optical Communications (FSOC) technology and its application in flying vehicles like UAVs for border monitoring.</t>
  </si>
  <si>
    <t>71-74</t>
  </si>
  <si>
    <t>60013183;60013183</t>
  </si>
  <si>
    <t>42261732000;56942319800</t>
  </si>
  <si>
    <t>Hossain, Md Anowar;Ur Rehman, Sajjad</t>
  </si>
  <si>
    <t>Hossain M.A.</t>
  </si>
  <si>
    <t>Free space optical communications (FSOC) using unmanned aerial vehicles (UAV) for border monitoring</t>
  </si>
  <si>
    <t>2-s2.0-84946156454</t>
  </si>
  <si>
    <t>['wireless applications', 'rfid applications', 'normally come', 'microstrip antenna', 'low cost', 'light weight', 'light structure', 'different shapes', 'design operates', 'common due', 'circular polarization', 'antenna performances', '45 ghz']</t>
  </si>
  <si>
    <t>Circular polarization | Compact microstrip patch antenna | RFID applications</t>
  </si>
  <si>
    <t>Microstrip patch antennas have become very popular and common due to their small size form factor, light weight and low cost. These microstrip antennas fitted suitable for wireless applications such as RFID applications which normally come in small and light structure. As of today there are many different types of RFID antenna designs with different shapes and dimensions, but most of them have an overall antenna size of around 100mm x 100m. In this paper, a novel optimized compact microstrip antenna design is introduced. The design operates in frequency of 2.45 GHz with circular polarization. The proposed design aims to reduce the overall microstrip patch size as much as possible while maintaining the antenna performances. Computer Simulation Tool (CST) software will be used to model and design the microstrip antenna to obtain optimized results.</t>
  </si>
  <si>
    <t>298-303</t>
  </si>
  <si>
    <t>60008524;60001821</t>
  </si>
  <si>
    <t>56942400900;13105366200</t>
  </si>
  <si>
    <t>Lawrence, Z. Q.T.;Mandeep, J. S.</t>
  </si>
  <si>
    <t>United Kingdom;Malaysia</t>
  </si>
  <si>
    <t>Bradford;Bangi</t>
  </si>
  <si>
    <t>University of Bradford;Universiti Kebangsaan Malaysia</t>
  </si>
  <si>
    <t>Lawrence Z.Q.T.</t>
  </si>
  <si>
    <t>Microstrip patch antenna for wireless and RFID applications at 2.45 GHz</t>
  </si>
  <si>
    <t>2-s2.0-84946157427</t>
  </si>
  <si>
    <t>['spectrometer based', 'sensitivity features', 'room temperature', 'response voltage', 'quantum dot', 'qd spectrometer', 'proposed spectrometer', 'product model', 'operating temperature', 'n photodetector', 'medical diagnosis', 'integration time', 'illuminated ccd', 'higher sensitivity', 'high sensitivity', 'gaas n', 'environmental detection', 'enovaf spectrometer', 'embedded micro', 'current responsivity', 'comparative study', 'biological section', 'biological science', 'barrier alas', '7 mv', '300 k', '1006s ).']</t>
  </si>
  <si>
    <t>A high photoexcited carrier multiplication photodetector operating at room temperature is reported. The device is a GaAs n-i-n photodetector with double-barrier AlAs in which a thin quantum well contains a mixture of quantum dot (QD) structures. This special structure makes the proposed photoelectric detector have high sensitivity to light under an operating temperature of 300 k. Its current responsivity can reach about 7 √ó 1011 A/W with 0.01 picowatts 633 nm light power and .0.5 V bias. The response voltage is 7 mV at an integration time of 80 √äs. The voltage responsivity reached about 2.7 √ó 109 V/W. An embedded micro-spectrometer based on the high-sensitivity features of the photodetector has also been designed. By means of QD fluorescent sample testing and comparison, the proposed spectrometer is found to have higher sensitivity and a shorter integration time than the eNOVAf spectrometer (product model of the spectrometer of ideaoptics, China) based on a backside-illuminated CCD (Hamamatsu, S7031.1006S). The QD spectrometer was mounded in a hyperspectral microscopy imaging system with an optical path switcher. The system has been used to analyse and to make a comparative study of the biological section. This kind of spectrometer with highly sensitive linear QD detectors has good application prospects in the fields of biological science, medical diagnosis and environmental detection.</t>
  </si>
  <si>
    <t>573-576</t>
  </si>
  <si>
    <t>60021200;60021200;60021200;60021200;60021200;60021200;60021200;60021200</t>
  </si>
  <si>
    <t>56180992500;55837533800;56477816900;56382538400;56712162900;35211379500;7203018185;55726228400</t>
  </si>
  <si>
    <t>Zhang, S. H.;Wang, M. J.;Jin, X. B.;Wang, W.;Lu, H. D.;Ning, Wenguo;Guo, F. M.;Shen, J. H.</t>
  </si>
  <si>
    <t>Zhang S.H.</t>
  </si>
  <si>
    <t>Micro-spectrometer based on 64-pixel high-sensitivity quantum dot detector array</t>
  </si>
  <si>
    <t>10.1049/mnl.2015.0192</t>
  </si>
  <si>
    <t>2-s2.0-84946199287</t>
  </si>
  <si>
    <t>['structure could', 'scanning antennas', 'plane plate', 'optical micromirrors', 'operated using', 'maximum temperature', 'generated heat', 'frequency oscillators', 'electromechanical characterisation', 'dc source', 'angular position', '6 ¬∞']</t>
  </si>
  <si>
    <t>The integration of thermal bimorph actuators and buckled cantilever structures to form an out-of-plane plate with adjustable angular positions is reported. This structure could be used as a platform to build other transducers such as optical micromirrors, scanning antennas, switches or low-frequency oscillators. The electromechanical characterisation has shown that these structures can adjust their angular position by 6¬∞ when they are operated using a DC source. The thermal characterisation performed by an infrared camera showed that the heat-affected zone reaches a maximum temperature of 125¬∞C while the rest of the structure remains unaffected by the generated heat.</t>
  </si>
  <si>
    <t>545-549</t>
  </si>
  <si>
    <t>60092945;60092945;60092945;60092945;60092945-60012967</t>
  </si>
  <si>
    <t>55806829000;37101329700;57207246957;57191167254;7006730244</t>
  </si>
  <si>
    <t>Arevalo, Arpys;Conchouso, David;Castro, David;Diaz, Marlon;Foulds, Ian G.</t>
  </si>
  <si>
    <t>Thuwal;Kelowna</t>
  </si>
  <si>
    <t>King Abdullah University of Science and Technology;University of British Columbia Okanagan</t>
  </si>
  <si>
    <t>60092945;60012967</t>
  </si>
  <si>
    <t>Arevalo A.</t>
  </si>
  <si>
    <t>Out-of-plane buckled cantilever microstructures with adjustable angular positions using thermal bimorph actuation for transducer applications</t>
  </si>
  <si>
    <t>10.1049/mnl.2015.0198</t>
  </si>
  <si>
    <t>2-s2.0-84946211445</t>
  </si>
  <si>
    <t>['wide range', 'whole structure', 'two concepts', 'studied simultaneously', 'provide miniaturization', 'proposed structures', 'proposed designs', 'planar antennas', 'peach antenna', 'parametric studies', 'miniaturization factor', 'intermediate boundaries', 'frequency range', 'first layer', 'either similar', 'dielectric layers', 'dielectric constants']</t>
  </si>
  <si>
    <t>Complementary periodic | Miniaturization | Periodic structures | Planar antennas | Structures</t>
  </si>
  <si>
    <t>In this paper various layered planar periodic structures which provide miniaturization of planar antennas are proposed and discussed. The proposed designs are based on two concepts, reactive impedance surfaces and complementary periodic structures. In the proposed structures, complementary periodic rings and slots are patterned on the intermediate boundaries of the dielectric layers. A peach antenna is patterned on top of the first layer and the whole structure is grounded. The dielectric layers can be either similar or may have different dielectric constants and thicknesses. The dielectric constants and thicknesses of the layers can be chosen in a wide range of values. Two distinct configurations are studied simultaneously, complementary circular rings and complementary square rings. The proposed designs provide a miniaturization factor in the range of 2.1-4.5 for planar antennas working in the frequency range of 2GHz to 22GHz. Parametric studies are provided to demonstrate high flexibility of the structures.</t>
  </si>
  <si>
    <t>1213-1219</t>
  </si>
  <si>
    <t>International Journal of Engineering, Transactions A: Basics</t>
  </si>
  <si>
    <t>60031209;60022927;60022927;60022927</t>
  </si>
  <si>
    <t>35784457200;6602633301;6601966749;6603501530</t>
  </si>
  <si>
    <t>Jarchi, S.;Rashed-Mohassel, J.;Faraji-Dana, R.;Shahabadi, M.</t>
  </si>
  <si>
    <t>Qazvin;Tehran</t>
  </si>
  <si>
    <t>Imam Khomeini International University;University of Tehran</t>
  </si>
  <si>
    <t>60031209;60022927</t>
  </si>
  <si>
    <t>Jarchi S.</t>
  </si>
  <si>
    <t>Complementary periodic structures for miniaturization of planar antennas</t>
  </si>
  <si>
    <t>2-s2.0-84946227899</t>
  </si>
  <si>
    <t>['thermal injury', 'skin biopsied', 'preoperative diagnosis', 'parallel orientation', 'oriented parallel', 'operative time', 'laparoscopic cases', 'cutaneous burns', 'camera cords', 'blood loss', 'baseline demographics', 'arrangement promoted', 'antenna coupling', 'another wire', 'active electrode', '027 ).']</t>
  </si>
  <si>
    <t>Antenna coupling | Electrosurgery | Operating room safety | Radiofrequency energy | Surgical energy-based devices</t>
  </si>
  <si>
    <t>Objective(s): The monopolar "Bovie" is used in virtually every laparoscopic operation. The active electrode and its cord emit radiofrequency energy that couples (or transfers) to nearby conductive material without direct contact. This phenomenon is increased when the active electrode cord is oriented parallel to another wire/cord. The parallel orientation of the "Bovie" and laparoscopic camera cords cause transfer of energy to the camera cord resulting in cutaneous burns at the camera trocar incision. We hypothesized that separating the active electrode/camera cords would reduce thermal injury occurring at the camera trocar incision in comparison to parallel oriented active electrode/camera cords. Methods: In this prospective, blinded, randomized controlled trial, patients undergoing standardized laparoscopic cholecystectomy were randomized to separated active electrode/camera cords or parallel oriented active electrode/camera cords. The primary outcome variable was thermal injury determined by histology from skin biopsied at the camera trocar incision. Results: Eighty-four patients participated. Baseline demographics were similar in the groups for age, sex, preoperative diagnosis, operative time, and blood loss. Thermal injury at the camera trocar incision was lower in the separated versus parallel group (31% vs 57%; P = 0.027). Conclusions: Separation of the laparoscopic camera cord from the active electrode cord decreases thermal injury from antenna coupling at the camera trocar incision in comparison to the parallel orientation of these cords. Therefore, parallel orientation of these cords (an arrangement promoted by integrated operating rooms) should be abandoned. The findings of this study should influence the operating room setup for all laparoscopic cases.</t>
  </si>
  <si>
    <t>1056-1060</t>
  </si>
  <si>
    <t>Annals of Surgery</t>
  </si>
  <si>
    <t>60028392;60028392;60028392;114157607;114157607;60028392;60028392;60028392</t>
  </si>
  <si>
    <t>56389207300;55258983300;7201438318;56943168600;55624865600;56012045900;56282838400;7003696681</t>
  </si>
  <si>
    <t>Robinson, Thomas N.;Jones, Edward L.;Dunn, Christina L.;Dunne, Bruce;Johnson, Elizabeth;Townsend, Nicole T.;Paniccia, Alessandro;Stiegmann, Greg V.</t>
  </si>
  <si>
    <t>Aurora;Boulder</t>
  </si>
  <si>
    <t>University of Colorado Anschutz Medical Campus;Covidien Surgical Solutions Group</t>
  </si>
  <si>
    <t>60028392;114157607</t>
  </si>
  <si>
    <t>Robinson T.N.</t>
  </si>
  <si>
    <t>Separating the laparoscopic camera cord from the monopolar "Bovie" cord reduces unintended thermal injury from antenna coupling: A randomized controlled trial</t>
  </si>
  <si>
    <t>10.1097/SLA.0000000000000841</t>
  </si>
  <si>
    <t>2-s2.0-84946232307</t>
  </si>
  <si>
    <t>['network analyser', 'method capable', 'important part', 'hyperlog antenna', 'high bandwidth', 'gpr system', 'destructive testing']</t>
  </si>
  <si>
    <t>GPR | Hyperlog antenna | Vector network analyser</t>
  </si>
  <si>
    <t>GPR is known as one of a non-destructive testing (NDT) method capable of detecting objects underground. Antenna is an important part in this system as the function is to produce and detect electromagnetic wave. As one of the alternatives, Hyperlog antenna which has high bandwidth can be used in the development of GPR system. In this paper, the GPR system has been developed using Hyperlog antenna and network analyser. Based on the results, the developed GPR system is capable of detecting a circular iron plat buried in sand around 0.06 metre depth. This shows that the Hyperlog antenna is suitable for use in GPR system.</t>
  </si>
  <si>
    <t>8569-8572</t>
  </si>
  <si>
    <t>60090656;60090656;60090656;60090656</t>
  </si>
  <si>
    <t>23094037400;16021129300;8250730500;36671634300</t>
  </si>
  <si>
    <t>Joret, Ariffuddin;Dahlan, Samsul Haimi;Abdullah, M. F.L.;Madun, Aziman</t>
  </si>
  <si>
    <t>Joret A.</t>
  </si>
  <si>
    <t>Pilot study on development of GPR system using Hyperlog antenna</t>
  </si>
  <si>
    <t>2-s2.0-84946398990</t>
  </si>
  <si>
    <t>UTHM</t>
  </si>
  <si>
    <t>['using aperture', 'unit cell', 'physical structure', 'paper presents', 'good agreement', 'element parameters', 'coupled patches', 'control mechanism', 'band applications', 'antenna element', '8 ghz', '205 ¬∞', '1 db']</t>
  </si>
  <si>
    <t>Aperture-coupled | Equivalent circuit | Lens antenna | X-band</t>
  </si>
  <si>
    <t>This paper presents the modeling and design of compact planar lens antenna element in X-band applications. The antenna element is realized by using aperture-coupled patches with simple and less fabrication complexity phase-control mechanism. The lumped-element parameters of the equivalent circuit model were determined analytically considering the physical structure of the unit cell at 8 GHz. The proposed lens antenna element achieves phase shift range of 205¬∞ with almost uniform transmission coefficient of better than -1 dB. The equivalent circuit theoretical simulations were validated with CST MWS simulations and a very good agreement was demonstrated.</t>
  </si>
  <si>
    <t>8807-8811</t>
  </si>
  <si>
    <t>56568433800;16021129300;56905439800;56905346400</t>
  </si>
  <si>
    <t>Awaleh, Abdisamad A.;Dahlan, Samsul H.;Abdulhasan, Raed A.;Mumin, Abdulrashid O.</t>
  </si>
  <si>
    <t>Awaleh A.A.</t>
  </si>
  <si>
    <t>Design and modeling of planar lens antenna element in X-band applications</t>
  </si>
  <si>
    <t>2-s2.0-84946403064</t>
  </si>
  <si>
    <t>['switching state', 'switching configurations', 'rejects one', 'patch changes', 'patch antenna', 'paper presents', 'obtained results', 'good agreement', 'frequency bands', 'four modes', 'experimentally validated', 'current distribution', '85 ghz', '7 ghz', '6 ghz', '1 ghz']</t>
  </si>
  <si>
    <t>Band stop filter | Multi-state | Reconfigurable | UWB patch antenna</t>
  </si>
  <si>
    <t>This paper presents a multi-state reconfigurable UWB circular patch antenna with two notch filters. The two notch filters can be implemented using U-shaped and J-shaped slots embedded on the patch for WiMAX and WLAN frequency bands rejection. In order to add reconfigurable characteristics to the patch antenna, two copper strips are placed on the slots to represent the ON or OFF switching state of an ideal Pin diode. By using this simple switching technique, the current distribution of the patch changes and enables the antenna to have four modes of operation. The achieved results demonstrate that the antenna can function over the entire UWB working frequency range (3.1 GHz to 10.6 GHz) in one of the switching configurations. On the other hand, it rejects one or both WiMAX (3.13-3.7 GHz) and WLAN (5.15-5.85 GHz) frequency bands in the other three switching configurations. The antenna is simulated using electromagnetic simulation software CST Studio Suite. The obtained results were experimentally validated and good agreement was observed.</t>
  </si>
  <si>
    <t>8907-8911</t>
  </si>
  <si>
    <t>60090656;60001821;60090656;60090656;60090656</t>
  </si>
  <si>
    <t>56905439800;56946673800;16021082700;56568433800;56905346400</t>
  </si>
  <si>
    <t>Abdulhasan, Raed A.;Attiah, Mothana Lafta;Alias, Rozlan;Awaleh, A. A.;Mumin, A. O.</t>
  </si>
  <si>
    <t>Batu Pahat;Bangi</t>
  </si>
  <si>
    <t>Universiti Tun Hussein Onn Malaysia;Universiti Kebangsaan Malaysia</t>
  </si>
  <si>
    <t>60090656;60001821</t>
  </si>
  <si>
    <t>Abdulhasan R.A.</t>
  </si>
  <si>
    <t>Multi-state UWB circular patch antenna based on WIMAX and WLAN notch filters operation</t>
  </si>
  <si>
    <t>2-s2.0-84946422713</t>
  </si>
  <si>
    <t>['wlans operated', 'remaining four', 'passive elements', 'paper presents', 'ofdm signal', 'objective function', 'numerical simulation', 'incoming signal', 'incoming interference', 'designed antenna', 'cost function', 'beam pattern', 'active elements', '4 ghz']</t>
  </si>
  <si>
    <t>Downhill simplex method algorithm | Interference | Slotted antenna | Steerable</t>
  </si>
  <si>
    <t>This paper presents the design of an electronically steerable array antenna. An adaptive antenna using a slotted patch antenna for WLANs operated at 2.4 GHz is proposed. The designed antenna has five elements array, one for active elements and the remaining four are passive elements which connected to the variable reactance circuit. The variable reactance value will vary the beam pattern of the antenna. For the simulation, OFDM signal is used for the incoming signal and interference. Correlation between HGI and TGI is calculated as an objective function of the algorithm. A downhill simplex algorithm is used to maximize the cost function. From numerical simulation, null is performed for the incoming interference.</t>
  </si>
  <si>
    <t>8669-8673</t>
  </si>
  <si>
    <t>56600175100;16021146000;24824976800</t>
  </si>
  <si>
    <t>Salleh, N. A.;Abdullah, N.;Mohd, E.</t>
  </si>
  <si>
    <t>Salleh N.A.</t>
  </si>
  <si>
    <t>Steerable array antenna</t>
  </si>
  <si>
    <t>2-s2.0-84946422722</t>
  </si>
  <si>
    <t>VOT 1418</t>
  </si>
  <si>
    <t>['using aperture', 'slots dimensions', 'shaped slots', 'polarization conversion', 'identical cross', 'element employs', 'cp ).', 'coupled patches', '9 db', '225 ¬∞']</t>
  </si>
  <si>
    <t>Aperture-coupled | Array lens | Circular polarization | Cross-shaped slot</t>
  </si>
  <si>
    <t>A circularly polarized flat lens antenna element is presented in this article. The element is designed by using aperture-coupled patches with a common ground plane. A pair of identical cross-shaped slots is loaded on the common ground plane to realize circular polarization (CP). The desired phase error compensation and axial ratio performance for CP are achieved by tuning the slots dimensions. The proposed element achieves a very good 3 dB axial ratio bandwidth of 21%, phase shift range of 225¬∞ and low transmission coefficient of only 1.9 dB.This element employs a simple and less fabrication complexity mechanism for polarization conversion.</t>
  </si>
  <si>
    <t>9038-9042</t>
  </si>
  <si>
    <t>60090656;60090656</t>
  </si>
  <si>
    <t>56568433800;16021129300</t>
  </si>
  <si>
    <t>Awaleh, Abdisamad A.;Dahlan, Samsul H.</t>
  </si>
  <si>
    <t>A circularly polarized aperture-coupled patch element for flat lens antennas</t>
  </si>
  <si>
    <t>2-s2.0-84946426531</t>
  </si>
  <si>
    <t>['wireless applications', 'uwb requirement', 'suited easily', 'successfully exceeded', 'return loss', 'proposed antenna', 'portable devices', 'impedance bandwidth', 'enhanced bandwidth', '6 ghz', '53 ghz', '3 ghz', '15 db', '10 db', '1 ghz']</t>
  </si>
  <si>
    <t>Antenna | Bandwidth | Radiation pattern | Return loss | Ultra wideband</t>
  </si>
  <si>
    <t>Slotted Ultra Wideband (UWB) microstrip patch antenna with enhanced bandwidth is presented in this paper. The proposed antenna is simulated in CST Microwave Studio and fabricated for measurements. Its simulated result displays impedance bandwidth with S11 below -15 dB from 3.3 GHz to 19.53 GHz, whereas the measured result displays the operating frequency region from 3 GHz to 18.6 GHz. The antenna exhibits excellent UWB characteristics with the return loss of S11 &lt; -10 dB and Voltage Standing Wave Ratio (VSWR) ‚â§ 2 throughout the impedance bandwidth. Besides, the antenna also displays good linearity and stable radiation patterns. This antenna has successfully exceeded the bandwidth of UWB requirement, which is from 3.1 GHz to 10.6 GHz, and can be suited easily with portable devices in wireless applications.</t>
  </si>
  <si>
    <t>8966-8971</t>
  </si>
  <si>
    <t>Ping, Lee Chia</t>
  </si>
  <si>
    <t>Subang Jaya</t>
  </si>
  <si>
    <t>Taylor's University Malaysia</t>
  </si>
  <si>
    <t>Ping L.C.</t>
  </si>
  <si>
    <t>Slotted Ultra Wideband (UWB) antenna with enhanced bandwidth for wireless applications</t>
  </si>
  <si>
    <t>2-s2.0-84946429537</t>
  </si>
  <si>
    <t>['unit cost', 'two results', 'results obtained', 'provide insight', 'proposed model', 'product marketing', 'possibly responsible', 'optimum design', 'may make', 'mathematical solution', 'low frequencies', 'higher emissions', 'high frequencies', 'good agreement', 'first prototype', 'estimating cm', 'electromagnetic compatibility', 'early prediction', 'circuit pcb', 'circuit designers', 'cables attached', 'building procedures', 'attached cables']</t>
  </si>
  <si>
    <t>Common-mode radiation | Imbalance difference model | Printed circuit Board | Voltage-driven</t>
  </si>
  <si>
    <t>The functional (Differential-Mode) signals on Printed Circuit Board (PCB)-traces are not possibly responsible for higher emissions. However, they can induce unwanted Common-Mode (CM) signals on the nearby metallic structures such as PCB-attached cables. Commonly, PCB-attached cables can act as unintentional antenna resulting in higher emissions that may make the PCB easily fail to meet the Electromagnetic Compatibility (EMC) regulatory compliance test. This process requires repeating all the product-building procedures to obtain the optimum design of the prototype, which increases the unit cost, as well as delay in the product marketing. Therefore, an early prediction of CM Radiated Emissions (RE) is helpful for circuit designers to avoid the RE issues before the first prototype is built. PCB- REs are estimated using 3D-full wave numerical solver. However, it is not practical option since it requires intensive computational time. It also does not provide insight into how the electric/magnetic coupling occurs. In this paper, the imbalance difference theory, which has shown successful demonstration in the low frequencies, is adopted for high frequencies. Based on this theory, a mathematical solution is developed for estimating CM-RE from cables attached to high speed PCB. For verification of the proposed model, an open-circuit PCB-configuration is used to validate the proposed mathematical model. Then, the results obtained from this model are compared with results obtained from 3D-HFSS full wave simulation and a good agreement is obtained between the two results.</t>
  </si>
  <si>
    <t>8920-8926</t>
  </si>
  <si>
    <t>55332266400;6602378527</t>
  </si>
  <si>
    <t>Sayegh, Ahmed M.;Jenu, Mohd Zarar M.</t>
  </si>
  <si>
    <t>Sayegh A.M.</t>
  </si>
  <si>
    <t>Estimation of common mode radiated emissions from cables attached to high speed PCB using imbalance difference model</t>
  </si>
  <si>
    <t>2-s2.0-84946430127</t>
  </si>
  <si>
    <t>['two l', 'stub added', 'star patch', 'reflection coefficient', 'radiation pattern', 'parametric study', 'paper presents', 'optimization process', 'impedance bandwidth', 'antenna gain', 'antenna consists', '6 ghz', '45 ghz']</t>
  </si>
  <si>
    <t>Paper material | Patch antenna | Wireless applications</t>
  </si>
  <si>
    <t>This paper presents the performance of the antenna on a paper substrate material. The antenna consists of star patch and two L-stub added on the star patch to achieve lower band frequency. It has been shown that the sustainable paper substrate has a widest impedance bandwidth of 84% from 2.45 GHz to 6 GHz. Moreover, the antenna performance comparison in terms of impedance bandwidth and antenna gain using different substrates has been discussed. The antenna performances characteristics are given in terms of reflection coefficient, impedance bandwidth, antenna gain, surface current distribution, Voltage Standing Wave Ratio (VSWR) and radiation pattern. In addition, a parametric study is conducted to facilitate the design and optimization process.</t>
  </si>
  <si>
    <t>8606-8612</t>
  </si>
  <si>
    <t>60090656-60021005;60090656-60021005;60090656-60021005;60090656-60021005;60090656-60021005</t>
  </si>
  <si>
    <t>56372791100;57205306993;16021129300;35090525900;11940735500</t>
  </si>
  <si>
    <t>Marzudi, Wan Noor Najwa Wan;Abidin, Zuhairiah Zainal;Dahlan, Samsul Haimi;Ramli, Khairun Nidzam;Kamarudin, Muhammad Ramlee</t>
  </si>
  <si>
    <t>Batu Pahat;Johor Bahru</t>
  </si>
  <si>
    <t>Universiti Tun Hussein Onn Malaysia;Universiti Teknologi Malaysia</t>
  </si>
  <si>
    <t>60090656;60021005</t>
  </si>
  <si>
    <t>Marzudi W.N.N.W.</t>
  </si>
  <si>
    <t>Performance of star patch antenna on a paper substrate material</t>
  </si>
  <si>
    <t>2-s2.0-84946430128</t>
  </si>
  <si>
    <t>['validation purpose', 'tapered baluns', 'return loss', 'results shows', 'paper presents', 'operating frequency', 'linear transition', 'linear profile', 'insertion loss', 'hsda ).', 'dipole antenna', 'dgs operates', 'dgs made', 'broadband characteristic', '900 mhz', '75 ghz', '7 ghz', '47 ghz', '3 db', '2 ghz', '10 db', '1 ghz']</t>
  </si>
  <si>
    <t>Broadband | Dipole | Stopband | Tapered balun | Tapered balun-DGS | Tapered balun-stubs</t>
  </si>
  <si>
    <t>This paper presents a tapered baluns of microstrip-to-parallel strip transition using triangular structure with linear transition that suitable for a 3-dimensional (3-D) harmonic suppressed dipole antenna (3D-HSDA). The original balun consists of linear profile with the size of a quarter-wavelength for both the height and width with broadband characteristic (from 0 to 7 GHz). However, for some application such as narrowband HSA design, the suppression of the high operating band is needed. By using three open circuit stubs and three rectangular element of defected ground structure (DGS), two tapered baluns have been produced having the stop band feature from 2.1 GHz to 7 GHz of frequencies. They are named as balun-stubs and balun-DGS, respectively, that operate from 0 to 2 GHz. Simulated and measured results based on the return loss and insertion loss for these baluns were found to be better than -10 dB and -3 dB, respectively, from 0 to 2 GHz. The employment of the stubs and the DGS made these baluns the capability to reject the unwanted high frequency band. At last, these balun are integrated with dipole antenna for validation purpose. The results shows the antenna with balun-stubs and antenna with balun-DGS operates at 900 MHz and removed undesired higher order modes at 2.75 GHz, 4.47 GHz and 6.2 GHz without affecting the operating frequency.</t>
  </si>
  <si>
    <t>9027-9030</t>
  </si>
  <si>
    <t>60090656;60090656;60090656;60090656;60090656;60090656;60090656</t>
  </si>
  <si>
    <t>18133375800;16021672300;35090525900;54683430400;16021129300;6602378527;22036434200</t>
  </si>
  <si>
    <t>Hamzah, Shipun Anuar;Esa, Mazlina;Ramli, Khairun Nidzam;Audah, Lukman;Dahlan, Samsul Haimi;Mohd Jenu, Mohd Zarar;Sapuan, Syarfa Zahirah</t>
  </si>
  <si>
    <t>Hamzah S.A.</t>
  </si>
  <si>
    <t>Microstrip-to-parallel strip transition balun integrated with stubs and DGS for 3-D harmonic suppressed dipole antenna</t>
  </si>
  <si>
    <t>2-s2.0-84946430137</t>
  </si>
  <si>
    <t>['two patches', 'shaped dgs', 'paa instead', 'paa increases', 'microstrip line', 'main lobe', 'main beam', 'ground plane', 'feeding line', 'employing dgs', 'arrays maintains', '9 ghz', '6 dbi', '39 ¬∞']</t>
  </si>
  <si>
    <t>Beam steering | Defected ground structure (DGS) modification | Phase array antenna</t>
  </si>
  <si>
    <t>Incorporation of Defected Ground Structure (DGS) into the Microstrip Phased Array Antenna (PAA) provides desirable changes to the direction of the main beam. In this paper, investigation on the development of 2 x 1 rectangular patches which operates at 9 GHz is presented. The two rectangular patches are separated at 0.258Œª and the microstrip line is feeding to the center of the patches to provide impedance matching. Then, an orthogonal-I-shaped DGS is inserted in between the two patches at the ground plane. It is found that by changing the dimension of the DGS, the main lobe of the PAA increases from 39¬∞ to 137¬∞, however, the directivity of the arrays maintains about 6 dBi. This demonstrates the potential of employing DGS to steer the main beam of PAA instead of using additional phase shifter which is bulky and more complicated to connect to the antenna's feeding line.</t>
  </si>
  <si>
    <t>8653-8658</t>
  </si>
  <si>
    <t>60090656-60107923;60090656;60090656</t>
  </si>
  <si>
    <t>56946300100;18133375800;25928813600</t>
  </si>
  <si>
    <t>Ahmad, K. S.;Hamzah, S. F.A.;Seman, F. C.</t>
  </si>
  <si>
    <t>Baghdad;Batu Pahat</t>
  </si>
  <si>
    <t>Foundation of Technical Education;Universiti Tun Hussein Onn Malaysia</t>
  </si>
  <si>
    <t>60107923;60090656</t>
  </si>
  <si>
    <t>Ahmad K.S.</t>
  </si>
  <si>
    <t>Defected ground structure for beam steering array antenna applications</t>
  </si>
  <si>
    <t>2-s2.0-84946433709</t>
  </si>
  <si>
    <t>['wireless devices', 'support multi', 'space constraints', 'shaped slot', 'required system', 'proposed antenna', 'mobile devices', 'handheld devices', 'gsm bands', 'great demand', 'f antenna', 'employing single', 'dual l', 'bluetooth band', 'best solution', 'band operation', 'band frequency', '900 mhz', '2400 mhz', '1800 mhz']</t>
  </si>
  <si>
    <t>Bluetooth | GSM | PIFA | Tri-band</t>
  </si>
  <si>
    <t>Recently, the demand for wireless devices that support multi-band frequency has increased. In fact, employing single-band antennas leads to large space requirement in handheld devices. Therefore, due to the space constraints in mobile devices, an antenna which will cover multiple bands of frequencies will be the best solution in order to allow more space in the mobile devices. The integration of such technology in mobile communication system has led to a great demand in developing small size antenna with multi-band operation that is able to operate in the required system. In this paper, a triple band planar inverted-F antenna (PIFA) is proposed. The antenna has been measured and found to operate at three operating frequencies of GSM bands (900 MHz and 1800 MHz), and Bluetooth band (2400 MHz). A dual L-shaped slot was used on the patch to obtain the triple-band resonant frequencies. Performance of the antenna has examined and results have shown that the proposed antenna can successfully cover frequencies 900 MHz, 1800 MHz and 2400 MHz.</t>
  </si>
  <si>
    <t>8740-8744</t>
  </si>
  <si>
    <t>60090656;60090656;60090656;60090656;60090656</t>
  </si>
  <si>
    <t>56946421800;56554171800;55948777000;18133375800;35090525900</t>
  </si>
  <si>
    <t>Yasin, M. A.;Al-Ashwal, W. A.M.;Shire, A. M.;Hamzah, S. A.;Ramli, K. N.</t>
  </si>
  <si>
    <t>Yasin M.A.</t>
  </si>
  <si>
    <t>Tri-band planar inverted F-antenna (PIFA) for GSM bands and bluetooth applications</t>
  </si>
  <si>
    <t>2-s2.0-84946434622</t>
  </si>
  <si>
    <t>['using radiation', 'unique method', 'unaddressed challenge', 'system demonstrations', 'spectrum allocation', 'recent years', 'recent research', 'previously employed', 'polarization control', 'plate waveguide', 'optical regimes', 'one octave', 'new components', 'metal parallel', 'division multiplexing', 'demonstrate frequency', 'centre frequency', 'carrier waves', 'broadband networks', 'beam steering', '0thz range']</t>
  </si>
  <si>
    <t>The idea of using radiation in the 0.1-1.0THz range as carrier waves for free-space wireless communications has attracted growing interest in recent years, due to the promise of the large available bandwidth. Recent research has focused on system demonstrations, as well as the exploration of new components for modulation, beam steering and polarization control. However, the multiplexing and demultiplexing of terahertz signals remains an unaddressed challenge, despite the importance of such capabilities for broadband networks. Using a leaky-wave antenna based on a metal parallel-plate waveguide, we demonstrate frequency-division multiplexing and demultiplexing over more than one octave of bandwidth. We show that this device architecture offers a unique method for controlling the spectrum allocation, by variation of the waveguide plate separation. This strategy, which is distinct from those previously employed in either the microwave or optical regimes, enables independent control of both the centre frequency and bandwidth of multiplexed terahertz channels.</t>
  </si>
  <si>
    <t>717-720</t>
  </si>
  <si>
    <t>60005286;60005286;60025272;60005286;60005286</t>
  </si>
  <si>
    <t>55925745000;56347962400;35305553400;10640777600;7004931461</t>
  </si>
  <si>
    <t>Karl, Nicholas J.;McKinney, Robert W.;Monnai, Yasuaki;Mendis, Rajind;Mittleman, Daniel M.</t>
  </si>
  <si>
    <t>Tokyo;Houston</t>
  </si>
  <si>
    <t>The University of Tokyo;Rice University</t>
  </si>
  <si>
    <t>60025272;60005286</t>
  </si>
  <si>
    <t>Karl N.</t>
  </si>
  <si>
    <t>Frequency-division multiplexing in the terahertz range using a leaky-wave antenna</t>
  </si>
  <si>
    <t>10.1038/nphoton.2015.176</t>
  </si>
  <si>
    <t>2-s2.0-84946482391</t>
  </si>
  <si>
    <t>['possible function', 'integumental glands', 'herein described', 'first time', 'coleoptera drilidae']</t>
  </si>
  <si>
    <t>copulation | function | sex pheromone | sexual behaviour</t>
  </si>
  <si>
    <t>Summary. The antennae of adult male Drilus mauritanicus carry on both faces numerous circular sponge-shaped perforated plates which correspond to the integumental glands. These are herein described for the first time in Coleoptera Drilidae. Their possible function is hypothesized.</t>
  </si>
  <si>
    <t>Annales de la Societe Entomologique de France</t>
  </si>
  <si>
    <t>60032006;60003367</t>
  </si>
  <si>
    <t>6602184008;22957920600</t>
  </si>
  <si>
    <t>Faucheux, Michel J.;Kundrata, Robin</t>
  </si>
  <si>
    <t>France;Czech Republic</t>
  </si>
  <si>
    <t>Nantes;Olomouc</t>
  </si>
  <si>
    <t>Universit√© de Nantes;Univerzita Palack√©ho v Olomouci</t>
  </si>
  <si>
    <t>Faucheux M.J.</t>
  </si>
  <si>
    <t>Perforated plates corresponding to integumental glands on the antennae of adult male Drilus mauritanicus Lucas 1849 (Coleoptera: Elateridae: Agrypninae: Drilini)</t>
  </si>
  <si>
    <t>10.1080/00379271.2015.1054705</t>
  </si>
  <si>
    <t>2-s2.0-84946487475</t>
  </si>
  <si>
    <t>['test method', 'test may', 'minimum distance', 'method determines', 'measurement uncertainty', 'machine device', 'lossy objects', 'lossy large', 'commercially available', 'chamber measurements', 'authors present', 'antenna proximity']</t>
  </si>
  <si>
    <t>The authors present a test method for quantifying and reducing systematic errors arising from antenna proximity to lossy objects in over-the-air performance testing of lossy large-form-factor wireless devices. The method determines the extent to which antenna proximity to lossy, large-form-factor objects influences the measured reference power transfer function. The test may be used to pre-characterise a given chamber set-up in terms of a minimum distance between antennas and lossy objects. They illustrate the use of the method in a total radiated power measurement of a large, commercially available, machine-to-machine device, where agreement to anechoic-chamber measurements is demonstrated to within the measurement uncertainty.</t>
  </si>
  <si>
    <t>540-546</t>
  </si>
  <si>
    <t>IET Science, Measurement and Technology</t>
  </si>
  <si>
    <t>60032882;60032882-60023053;60023053;60023053;60023053</t>
  </si>
  <si>
    <t>56951332400;7006715937;7101643443;7004818584;57192595504</t>
  </si>
  <si>
    <t>Den Toorn, Joop Aan;Remley, Kate A.;Holloway, Christopher L.;Ladbury, John M.;Wang, Chih Ming</t>
  </si>
  <si>
    <t>Eindhoven;Gaithersburg</t>
  </si>
  <si>
    <t>Technische Universiteit Eindhoven;National Institute of Standards and Technology</t>
  </si>
  <si>
    <t>60032882;60023053</t>
  </si>
  <si>
    <t>Den Toorn J.</t>
  </si>
  <si>
    <t>Proximity-effect test for lossy wireless-device measurements in reverberation chambers</t>
  </si>
  <si>
    <t>10.1049/iet-smt.2014.0282</t>
  </si>
  <si>
    <t>2-s2.0-84946541601</t>
  </si>
  <si>
    <t>['whole domain', 'waveguide array', 'singledomain one', 'radome mounted', 'presented multi', 'mlfma formulation', 'mlfma approach', 'mlfma ).', 'greatly reduced', 'domain febi', 'domain fe', 'antenna array']</t>
  </si>
  <si>
    <t>An accurate and efficient computational approach is presented for analyzing radiation characteristics of large antenna arrays with radome. This approach is based on the hybrid finite elementboundary integral-multilevel fast multipole algorithm (FE-BI-MLFMA). Unlike the conventional singledomain FE-BI-MLFMA, the whole domain of the antenna array with radome is separated into many disconnected domains. A large free space area unavoidable in the single-domain FE-BI-MLFMA is eliminated in this multi-domain FE-BI-MLFMA formulation, thus the number of unknowns is greatly reduced in the presented multi-domain FE-BI-MLFMA approach. Different from the single-domain FEBI- MLFMA, many integral equations are required in this multi-domain FE-BI-MLFMA. The numerical experiment shows that the presented multi-domain FE-BI-MLFMA is more efficient than the singledomain one while maintaining the same accuracy. A whole complicated system of a slotted-waveguide array with radome mounted on an aircraft is analyzed to further demonstrate the generality and capability of the presented multi-domain FE-BI-MLFMA.</t>
  </si>
  <si>
    <t>103-111</t>
  </si>
  <si>
    <t>60016835;60016835;60016835</t>
  </si>
  <si>
    <t>56358015100;35932955300;7102570487</t>
  </si>
  <si>
    <t>Sun, Xu Min;Yang, Ming Lin;Sheng, Xin Qing</t>
  </si>
  <si>
    <t>Accurate and efficient analysis of large antenna arrays with radome on a large aircraft</t>
  </si>
  <si>
    <t>10.2528/PIER15082003</t>
  </si>
  <si>
    <t>2-s2.0-84946543014</t>
  </si>
  <si>
    <t>['work well', 'well stirred', 'unstirred component', 'uncertainty model', 'two rcs', 'translating mode', 'transfer function', 'stirring plates', 'stirrer positions', 'statistical point', 'rotating mode', 'reverberation chamber', 'recently presented', 'rc volumes', 'produce data', 'present study', 'measurement uncertainty', 'four rcs', 'different settings', 'different measurements', 'desired characteristics', 'correctly describe', 'actual mode']</t>
  </si>
  <si>
    <t>Measurements in reverberation chamber (RC) produce data that are random, and therefore they need to be processed from the statistical point-of-view for obtaining the desired characteristics and the accuracy. The complex channel transfer function in the RC follows complex Gaussian distribution provided that the RC is well stirred. The authors have recently presented a new uncertainty model based on the presence of an unstirred component of the transfer function, which was modelled by introducing an average Rician K-factor. The model was validated in two RCs with translating mode-stirring plates, being able to correctly describe the improvement in accuracy by rotating the antenna under test, and by blocking the line-of-sight between this and the fixed RC antenna(s). In the present study, they apply this uncertainty model to four RCs with different settings (e.g. RC volumes, number of plates or fixed RC antennas, translating and rotating mode-stirrers etc.). For each RC, they examine the measurement uncertainty under different loading conditions. To repeat (during the different measurements) the actual mode-stirrer positions at which the transfer function is sampled, they conduct all the measurements with stepwise (instead of continuous) modestirring. The model is shown to work well for all the cases.</t>
  </si>
  <si>
    <t>534-539</t>
  </si>
  <si>
    <t>60114829;60000990;60079072</t>
  </si>
  <si>
    <t>54784056100;7101988263;55825844800</t>
  </si>
  <si>
    <t>Chen, Xiaoming;Kildal, Per Simon;Carlsson, Jan</t>
  </si>
  <si>
    <t>Sweden;Sweden;Sweden</t>
  </si>
  <si>
    <t>Gothenburg;Boras;Gothenburg</t>
  </si>
  <si>
    <t>Qamcom Research &amp; Technology AB;RISE, SP Technical Research Institute of Sweden;Chalmers University of Technology</t>
  </si>
  <si>
    <t>60114829;60079072;60000990</t>
  </si>
  <si>
    <t>Verification of the Rician K-factor-based uncertainty model for measurements in reverberation chambers</t>
  </si>
  <si>
    <t>10.1049/iet-smt.2014.0344</t>
  </si>
  <si>
    <t>2-s2.0-84946543925</t>
  </si>
  <si>
    <t>60005248;60019674;60019674;60005248;60005248</t>
  </si>
  <si>
    <t>Boston;Baltimore</t>
  </si>
  <si>
    <t>Boston University;Johns Hopkins University</t>
  </si>
  <si>
    <t>60019674;60005248</t>
  </si>
  <si>
    <t>Nanzer J.A.</t>
  </si>
  <si>
    <t>2-s2.0-84946545652</t>
  </si>
  <si>
    <t>National Oceanic and Atmospheric Administration</t>
  </si>
  <si>
    <t>NOAA</t>
  </si>
  <si>
    <t>['vortexlike fields', 'velocity signature', 'variable estimates', 'using wsr', 'thus degrades', 'thus contribute', 'tapered datawindow', 'superresolution data', 'range resolution', 'radar data', 'oversampling processing', 'one way', 'large low', 'increased variances', 'finer range', 'dwell time', 'detrimental effect', 'beamwidth reduction', 'azimuth sampling', 'analysis shows', 'acquisition time', '88dsuperresolution data']</t>
  </si>
  <si>
    <t>Algorithms | Data processing | Radars/Radar observations | Sampling</t>
  </si>
  <si>
    <t>WSR-88Dsuperresolution data are produced with finer range and azimuth sampling and improved azimuthal resolution as a result of a narrower effective antenna beamwidth. These characteristics afford improved detectability of weaker andmore distant tornadoes by providing an enhancement of the tornadic vortex signature, which is characterized by a large low-level azimuthal Doppler velocity difference. The effective-beamwidth reduction in superresolution data is achieved by applying a tapered datawindow to the samples in the dwell time; thus, it comes at the expense of increased variances for all radar-variable estimates. One way to overcome this detrimental effect is through the use of range oversampling processing, which has the potential to reduce the variance of superresolution data tomatch that of legacy-resolution data without increasing the acquisition time. However, range-oversampling processing typically broadens the radar range weighting function and thus degrades the range resolution. In this work, simulated Doppler velocities for vortexlike fields are used to quantify the effects of range-oversampling processing on the velocity signature of tornadoes when using WSR-88D superresolution data. The analysis shows that the benefits of range-oversampling processing in terms of improved data quality should outweigh the relatively small degradation to the range resolution and thus contribute to the tornado warning decision process by improving forecaster confidence in the radar data.</t>
  </si>
  <si>
    <t>1581-1592</t>
  </si>
  <si>
    <t>60030931-60025916;60030931-60025916</t>
  </si>
  <si>
    <t>7101834458;7202261727</t>
  </si>
  <si>
    <t>Torres, Sebasti√°n M.;Curtis, Christopher D.</t>
  </si>
  <si>
    <t>Norman;Norman</t>
  </si>
  <si>
    <t>University of Oklahoma;NOAA National Severe Storms Laboratory</t>
  </si>
  <si>
    <t>60030931;60025916</t>
  </si>
  <si>
    <t>Torres S.M.</t>
  </si>
  <si>
    <t>The impact of range-oversampling processing on tornado velocity signatures obtained from WSR-88D superresolution data</t>
  </si>
  <si>
    <t>10.1175/JTECH-D-14-00196.1</t>
  </si>
  <si>
    <t>2-s2.0-84946546843</t>
  </si>
  <si>
    <t>['wave polarisation', 'scattering direction', 'scattered light', 'refracted waves', 'pulse spectrum', 'diffraction maxima']</t>
  </si>
  <si>
    <t>Diffraction grating | Femtosecond pulse | Left-handed media | Metamaterial | Nanoantennas | Planar optics</t>
  </si>
  <si>
    <t>Irradiation of a planar structure made of periodically spaced gold V antennas by a femtosecond pulsed laser has revealed several anomalously reflected and refracted waves, interpreted as diffraction maxima. Compression of the pulse spectrum in scattered light is observed. The degree of compression and wave polarisation are found to be determined by the scattering direction.</t>
  </si>
  <si>
    <t>914-916</t>
  </si>
  <si>
    <t>60031888;60031888;60031888;60031888;60031888;60031888;60031888;60031888;60031888;60031888;60031888</t>
  </si>
  <si>
    <t>6602694594;36865460100;26423067600;35607646700;7101871629;6507389135;35277775100;55851380200;56951098500;55377073700;17435715200</t>
  </si>
  <si>
    <t>Balabas, M. V.;Efremova, E. A.;Ivanov, A. Yu;Kantserov, A. I.;Krylov, I. R.;Pelyukhova, E. B.;Petrov, Yu V.;Prokhorova, U. V.;Silaev, R. V.;Tret'yak, O. Yu;Shimko, A. A.</t>
  </si>
  <si>
    <t>Balabas M.</t>
  </si>
  <si>
    <t>Experimental study of angular and frequency spectra of laser pulse diffraction on a planar periodic nanostructure of gold V antennas</t>
  </si>
  <si>
    <t>10.1070/QE2015v045n10ABEH015786</t>
  </si>
  <si>
    <t>2-s2.0-84946547331</t>
  </si>
  <si>
    <t>['test calibrations', 'signals transmitted', 'receiving antennas', 'present transition', 'new frequencies', 'lab calibrations', 'gnss satellites', 'field calibrations', 'calibration duration', 'additional gnss']</t>
  </si>
  <si>
    <t>Precise GNSS positioning requires the calibration of the receiving antennas. Antenna field calibrations, in contrast to lab calibrations, use the signals transmitted by GNSS satellites. With the present transition to additional GNSS and new frequencies we encounter the problem that field calibrations have to be performed with incomplete satellite constellations. Based on test calibrations we are able to demonstrate that this obstacle can be overcome by the extension of the calibration duration.</t>
  </si>
  <si>
    <t>283-289</t>
  </si>
  <si>
    <t>ZFV - Zeitschrift fur Geodasie, Geoinformation und Landmanagement</t>
  </si>
  <si>
    <t>60018353;60018353;60018353</t>
  </si>
  <si>
    <t>56950974900;6603581731;6504539307</t>
  </si>
  <si>
    <t>Schmolke, Annemarie;Wanninger, Lambert;Frevert, Volker</t>
  </si>
  <si>
    <t>Schmolke A.</t>
  </si>
  <si>
    <t>First GNSS antenna calibrations in the field procedure at new signal frequencies</t>
  </si>
  <si>
    <t>2-s2.0-84946549554</t>
  </si>
  <si>
    <t>['robust porphyrin', 'porphyrin moieties', 'porphyrin acts', 'photoelectronic applications', 'graphene oxide', 'go serves', 'go indicated', 'fluorescence spectroscopy', 'energy absorbing', 'effectively quenched', 'covalent porphyrin', 'binding constant', 'absorbance plot', '1 calculated']</t>
  </si>
  <si>
    <t>Graphene oxide | Non-covalent interaction | Photoinduced electron transfer | Porphyrin</t>
  </si>
  <si>
    <t>Non-covalent interacting porphyrin/Graphene Oxide (GO) nanohybrids were formed in water and confirmed by TEM, Raman, FT-IR, XRD, UV-vis and fluorescence spectroscopy. The binding constant between porphyrin and GO is 2.38 √ó 103Lmol-1 calculated by Benesi-Hildebrand equation based on absorbance plot, which confirmed a robust porphyrin/GO nanohybrid formation. Fluorescence of porphyrin was effectively quenched by GO indicated the efficient photoinduced electron transfer (PET) from porphyrin moieties to GO, which porphyrin acts as energy absorbing and electron transferring antennae and GO serves as an efficient electron acceptor of the system. The photoelectrical response measurements of porphyrin/GO nanohybrid showed a rapid and reversible on/off photovoltage and photocurrent by the alternative white light. The PET from porphyrin to GO is energetically favorable deduced by calculating free Gibbs energy. Non-covalent porphyrin/GO nanohybrid may be used as photovoltaic conversion materials for photoelectronic applications.</t>
  </si>
  <si>
    <t>950-955</t>
  </si>
  <si>
    <t>Electrochemistry</t>
  </si>
  <si>
    <t>60002222;60002222;60002222;60002222;60002222;60002222</t>
  </si>
  <si>
    <t>8725112500;55798100300;56949926200;7402274503;56949798100;57192395158</t>
  </si>
  <si>
    <t>Wang, Yingte;Zhang, Yujuan;Chen, Jingxia;Dong, Zhenming;Chang, Xiaoyue;Zhang, Yong</t>
  </si>
  <si>
    <t>Taiyuan</t>
  </si>
  <si>
    <t>Shanxi University</t>
  </si>
  <si>
    <t>A photoinduced electron transfer system by graphene oxide non-covalently linked porphyrin antennae in water</t>
  </si>
  <si>
    <t>10.5796/electrochemistry.83.950</t>
  </si>
  <si>
    <t>2-s2.0-84946557817</t>
  </si>
  <si>
    <t>['untreated mosquitoes', 'untreated blood', 'treated mosquitoes', 'treated cups', 'taken together', 'subsequently compared', 'stylet coated', 'reducing probing', 'proboscis structures', 'previously proposed', 'oviposition decisions', 'oviposition attractant', 'oviposition assay', 'olfactory appendage', 'odorant receptors', 'nail polish', 'maxillary palps', 'literature suggesting', 'laid significantly', 'labrum toward', 'labella coated', 'human arm', 'highly expressed', 'growing evidence', 'first compared', 'egg rafts', 'e .,', 'discriminate 4ep', 'differ significantly', 'data suggested', 'data suggest', 'cups treated', 'culex quinquefasciatus', 'control cups', 'choice olfactometer', 'chemically oriented', 'blood feeding', '4ep reception']</t>
  </si>
  <si>
    <t>4-ethylphenol | CquiOR99 | Olfaction | Oviposition attractant | Proboscis</t>
  </si>
  <si>
    <t>Reception of odorants by two main head appendages, antennae and maxillary palps, is essential for insects' survival and reproduction. There is growing evidence in the literature suggesting that the proboscis is also an olfactory appendage and its function as an additional "antenna" has been previously proposed. We surmised that movements of the labrum toward a blood vessel might be chemically oriented and, if so, there should be odorant receptors expressed in the labrum. To test this hypothesis, we first compared by quantitative PCR expression of odorant receptors (OR) from the Southern house mosquito, Culex quinquefasciatus in antennae and proboscis and, subsequently compared OR expression in various proboscis parts. Our data suggested that a receptor for the oviposition attractant, skatole, CquiOR21, was not expressed in proboscis, whereas a receptor for another oviposition attractant, 4EP (4-ethylphenol), CquiOR99, and a receptorf for the insect repellent DEET, CquiOR136, were expressed in the stylet of the proboscis, particularly in the tip of the labrum. In a dual-choice olfactometer, mosquitoes having the stylet coated with nail polish were attracted to 4EP in the same manner as the untreated mosquitoes. By contrast, in an oviposition assay, the stylet-treated mosquitoes did not discriminate 4EP from control oviposition cups, whereas the untreated mosquitoes (as well as mosquitoes having the labella coated) laid significantly more egg rafts in cups treated with 4EP. Ablation experiments confirmed that 4EP was sensed by the labrum where CquiOR99 is highly expressed. Stylet-coated, labella-coated, and untreated mosquitoes laid significantly more egg rafts in skatole-treated cups than in control cups. Likewise, coating of proboscis structures with nail polish had no effect on DEET-mediated oviposition deterrence. In a behavioral arena designed to mimic a human arm, mosquitoes showed significantly reduced probing time when blood was impregnated with 4EP, i.e., they engaged more rapidly in continuous blood feeding as compared to untreated blood. The time of engagement for feeding in skatole-containing blood vs. untreated blood did not differ significantly. Taken together, these data suggest that 4EP reception by the labrum is important not only for oviposition decisions, but also for reducing probing and initiation of blood feeding.</t>
  </si>
  <si>
    <t>OCT</t>
  </si>
  <si>
    <t>60014439;60014439;60014439;60014439</t>
  </si>
  <si>
    <t>55414078900;56719385500;56949633700;35569644800</t>
  </si>
  <si>
    <t>Choo, Young Moo;Buss, Garrison K.;Tan, Kaiming;Leal, Walter S.</t>
  </si>
  <si>
    <t>Choo Y.</t>
  </si>
  <si>
    <t>Multitasking roles of mosquito labrum in oviposition and blood feeding</t>
  </si>
  <si>
    <t>10.3389/fphys.2015.00306</t>
  </si>
  <si>
    <t>2-s2.0-84946559849</t>
  </si>
  <si>
    <t>['zero values', 'two radars', 'two antennas', 'scatterer properties', 'scanning 35', 'receiving mode', 'received signals', 'radar hardware', 'primarily influenced', 'polarization ratios', 'paper presents', 'observed ldr', 'nonpolarized components', 'metek gmbh', 'light rain', 'ka band', 'integrated cross', 'fully polarized', 'experimental analysis', 'different quality', 'dependent biases', 'coupling effects', 'correction algorithms', 'corrected ldr', 'coherency matrix', 'close agreement', '3 db', '28 january', '10 db']</t>
  </si>
  <si>
    <t>This paper presents an experimental analysis of the antenna system effects on polarimetric measurements conducted with cloud radars operating in the linear depolarization ratio (LDR) mode. Amplitude and phase of the copolar and cross-polar antenna patterns are presented and utilized. The patterns of two antennas of different quality were measured at the Hungriger Wolf airport near Hohenlockstedt, Germany, during the period from 28 January to 1 February 2014. For the measurements a test transmitter mounted on a tower and the scanning 35-GHz (Ka band) cloud radar MIRA-35, manufactured by METEK GmbH and operated in the receiving mode, were used. The integrated cross-polarization ratios (ICPR) are calculated for both antennas and compared with those measured in light rain. Correction algorithms for observed LDR and the co-cross-channel correlation coefficient œÅ are presented. These algorithms are aimed at removing/mitigating polarization cross-coupling effects that depend on the quality of radar hardware. Thus, corrected LDR and œÅ are primarily influenced by scatterer properties. The corrections are based on the decomposition of the coherency matrix of the received signals into fully polarized and nonpolarized components. The correction brings LDR values and the co-cross-channel correlation coefficients from two radars with different antenna systems to a close agreement, thus effectively removing hardware-dependent biases. Uncertainties of the correction are estimated as 3 dB for LDR in the range from -30 to -10 dB. In clouds, the correction of the co-cross-channel correlation coefficient œÅ results in near-zero values for both vertically pointed radars.</t>
  </si>
  <si>
    <t>1813-1828</t>
  </si>
  <si>
    <t>60017584;60017584;60017584;100513303;60000221</t>
  </si>
  <si>
    <t>54417754700;22954523900;7003375617;56176938900;7003821079</t>
  </si>
  <si>
    <t>Myagkov, Alexander;Seifert, Patric;Wandinger, Ulla;Bauer-Pfundstein, Matthias;Matrosov, Sergey Y.</t>
  </si>
  <si>
    <t>Leipzig;Boulder;Elmshorn</t>
  </si>
  <si>
    <t>Leibniz Institute for Tropospheric Research;University of Colorado Boulder;Metek GmbH</t>
  </si>
  <si>
    <t>60017584;60000221;100513303</t>
  </si>
  <si>
    <t>Myagkov A.</t>
  </si>
  <si>
    <t>Effects of antenna patterns on cloud radar polarimetric measurements</t>
  </si>
  <si>
    <t>10.1175/JTECH-D-15-0045.1</t>
  </si>
  <si>
    <t>2-s2.0-84946576542</t>
  </si>
  <si>
    <t>['two subfamilies', 'three representatives', 'subfamily pentatominae', 'studied pentatomids', 'st ).', 'six types', 'sensory structure', 'sensorial region', 'sensilla styloconica', 'sensilla peg', 'sensilla basiconica', 'possible functions', 'piezodorus hybneri', 'new form', 'morphologically characterize', 'labial tip', 'labial surface', 'labial sensilla', 'five genera', 'eocanthecona furcellata', 'discussed relating', 'cuticular projections', 'also observed']</t>
  </si>
  <si>
    <t>Labial sensilla | Pentatomidae | Phytophagous | Predatory | Scanning electron microscope</t>
  </si>
  <si>
    <t>Sensory structure on the labial surface of five genera of Pentatomidae (Hemiptera: Heteroptera) belonging to two subfamilies i.e. Asopinae and Pentatominae have been studied using Scanning Electron Microscopy. Three representatives of the subfamily Pentatominae (phytophagous)-Dolycoris indicus (Stal), Plautia crossota (Dallas) and Piezodorus hybneri (Gmelin) and two of Asopinae (predatory)-Perillus bioculatus (Fabricius) and Eocanthecona furcellata (Wolff) were studied to morphologically characterize and compare the sensory structures present on the labium. Six types of labial sensilla were found on their labial tip and surface. The labial sensilla identified were sensilla peg (SP), basiconica (SB), campaniformia (SCa), chaetica (SCh), styloconica (SStc) and trichodea (ST). Their possible functions were discussed relating to morphology and location. A new form of sensilla basiconica was also observed in D. indicus. Sensilla styloconica were restricted only to the predatory pentatomid bugs. Cuticular projections (Cpr) on the sensorial region of the studied pentatomids were also observed along with labial cuticular pores.</t>
  </si>
  <si>
    <t>359-372</t>
  </si>
  <si>
    <t>60014344;60014344;60006225;60014344</t>
  </si>
  <si>
    <t>57209095196;55343512200;38460933400;7102408297</t>
  </si>
  <si>
    <t>Parveen, Shama;Ahmad, Ayashaa;Broek, Jolanta;Ramamurthy, Vilayanoor Venkataraman</t>
  </si>
  <si>
    <t>India;Poland</t>
  </si>
  <si>
    <t>New Delhi;Katowice</t>
  </si>
  <si>
    <t>ICAR - Indian Agricultural Research Institute, New Delhi;University of Silesia in Katowice</t>
  </si>
  <si>
    <t>60014344;60006225</t>
  </si>
  <si>
    <t>Parveen S.</t>
  </si>
  <si>
    <t>Morphological diversity of the labial sensilla of phytophagous and predatory Pentatomidae (Hemiptera: Heteroptera), with reference to their possible functions</t>
  </si>
  <si>
    <t>10.11646/zootaxa.4039.2.9</t>
  </si>
  <si>
    <t>2-s2.0-84946595141</t>
  </si>
  <si>
    <t>['vis light', 'untreated host', 'ultraviolet high', 'state fluorescence', 'rwy host', 'rwy ).', 'pyronine ions', 'py +)', 'proflavine ions', 'post treatment', 'pfh +,', 'pfh +)', 'new multi', 'light emission', 'harvesting host', 'guest ions', 'give rise', 'fluorescent dynamics', 'deep protonation', 'also investigated']</t>
  </si>
  <si>
    <t>We report a new multi-step energy transfer process in a host-guest antenna system based on a chalcogenide semiconductor zeolite (coded as RWY). The multi-step vectorial energy transfer assay was fabricated by encapsulating both proflavine ions (PFH+) and pyronine ions (Py+) into the RWY porous framework, serving as a UV-vis light-harvesting host. The ultraviolet high-energy excitation absorbed by the RWY host was channeled to the PFH+ ions and then onto the Py+ ions to give rise to visible-light emission. The steady-state fluorescence and fluorescent dynamics of emission revealed successfully the process of multi-step vectorial energy transfer occurring in the RWY‚äÉ(PFH+&amp;Py+) host-guest antenna system. Moreover, the post treatment of guest ions, such as further acidification of the PFH+ ions and solvation of the guests, was also investigated to tune energy transfer efficiency in such host-guest antenna systems. The current study shows that deep protonation of PFH+ as well as solvation of guest ions can dramatically enhance energy transfer efficiency between the RWY host and PFH+, and even between PFH+ and Py+, much higher than that in an untreated host-guest antenna system.</t>
  </si>
  <si>
    <t>11747-11753</t>
  </si>
  <si>
    <t>60010432;60010432;60010432;60029526;60010432</t>
  </si>
  <si>
    <t>56528769900;56529767600;56087981900;55338238900;57190607723</t>
  </si>
  <si>
    <t>Hu, Dan Dan;Wang, Le;Lin, Jian;Bu, Fei;Wu, Tao</t>
  </si>
  <si>
    <t>Riverside;Suzhou</t>
  </si>
  <si>
    <t>University of California, Riverside;Soochow University</t>
  </si>
  <si>
    <t>60029526;60010432</t>
  </si>
  <si>
    <t>Tuning the efficiency of multi-step energy transfer in a host-guest antenna system based on a chalcogenide semiconductor zeolite through acidification and solvation of guests</t>
  </si>
  <si>
    <t>10.1039/c5tc02654g</t>
  </si>
  <si>
    <t>2-s2.0-84946600315</t>
  </si>
  <si>
    <t>['two low', 'third max', 'telson linguiform', 'posterior margin', 'ocular peduncle', 'new species', 'new genus', 'neorhynchoplax sakai', 'male abdomen', 'intertidal habitats', 'front possessing', 'cutting edges', 'central sulawesi', 'cave habitats', 'antennular fossa', 'ambulatory dactylus', 'aletheiana tenella', 'aletheiana gen']</t>
  </si>
  <si>
    <t>Aletheiana tenella | Hymenosomatidae | New genus | New species | Sulawesi | Taxonomy</t>
  </si>
  <si>
    <t>A new genus and new species of free-living hymenosomatid crab, Aletheiana tenella, is described from Central Sulawesi, Indonesia. The two known Sulawesi hymenosomatid species, Cancrocaeca xenomorpha Ng, 1991, and Sulaplax ensifer Naruse, Ng &amp; Guinot, 2008, are both from cave habitats. Aletheiana gen. nov. is most similar to Neorhynchoplax Sakai, 1938 (from freshwater and intertidal habitats in the Indo-West Pacific), and Sulaplax, but can be distinguished by its front possessing only one subventral rostral lobe, the base of the antenna is positioned between the base of the ocular peduncle and antennular fossa, the posterior margin of the epistome has two low, rounded median lobes, the merus of the third max-illiped is elongated, the ambulatory dactylus has a prominent subdistal spine, the cutting edges of the chela are armed with distinct teeth proximally, and the male abdomen is slender and elongate with the telson linguiform.</t>
  </si>
  <si>
    <t>118-128</t>
  </si>
  <si>
    <t>60106370;</t>
  </si>
  <si>
    <t>7201377002;24605140900</t>
  </si>
  <si>
    <t>Ng, Peter K.L.;Lukhaup, Christian</t>
  </si>
  <si>
    <t>Lee Kong Chian Natural History Museum</t>
  </si>
  <si>
    <t>Ng P.</t>
  </si>
  <si>
    <t>Aletheiana tenella, a new genus and new species of freshwater hymenosomatid crab (Crustacea: Decapoda: Brachyura) from Central Sulawesi, Indonesia</t>
  </si>
  <si>
    <t>10.11646/zootaxa.4039.1.4</t>
  </si>
  <si>
    <t>2-s2.0-84946606485</t>
  </si>
  <si>
    <t>['type locality', 'thoroughly analyzed', 'taxonomic status', 'subgenus verhoeffiella', 'species heteromurus', 'species discriminations', 'proposed heteromurus', 'newly described', 'new combination', 'molecular comparison', 'miti 2007', 'last record', 'gamae sp', 'first time', 'chaeta morphology', 'catalan population', 'absoloni kseneman']</t>
  </si>
  <si>
    <t>Cave fauna | Chaetotaxy | Dinarids | Disjunct distribution | DNA barcodes | Taxonomy | Troglomorphy</t>
  </si>
  <si>
    <t>The species Heteromurus (Verhoeffiella) absoloni Kseneman, 1938 is redescribed in detail and characterized by its barcode, based on specimens from its type locality in Montenegro. A neotype is designated. Dorsal S-chaetotaxy is given for the first time in the subgenus Verhoeffiella. Chaeta morphology and distribution are thoroughly analyzed, in particular on antennae where 12 chaetal types are recognized. Several morphological features are newly described for the genus and for Heteromurinae. The widely disjunct distribution of the species is approached through morphological and molecular comparison of specimens from the type locality in Montenegro and from the Catalan population. We established that this last record is a new species described here as Heteromurus (Verhoeffiella) gamae sp. nov. New combination is proposed Heteromurus (Verhoeffiella) constantinellus (uri &amp; Lui in Lui, uri &amp; Miti 2007) comb. nov. A table of all species of the subgenus is provided. The taxonomic status of Verhoeffiella and the problems of species discriminations in the subgenus are discussed.</t>
  </si>
  <si>
    <t>249-275</t>
  </si>
  <si>
    <t>100666212-60031106;60032922;60001422;60001422</t>
  </si>
  <si>
    <t>54794312300;6504008285;6603299911;7003883527</t>
  </si>
  <si>
    <t>Luki, Marko;Porco, David;Bedos, Anne;Deharveng, Louis</t>
  </si>
  <si>
    <t>France;Slovenia;France;Croatia</t>
  </si>
  <si>
    <t>Mont-Saint-Aignan;Ljubljana;Paris;Zagreb</t>
  </si>
  <si>
    <t>Universit√© de Rouen Normandie;Univerza v Ljubljani;Sorbonne Universite;Croatian Biospeleological Society</t>
  </si>
  <si>
    <t>60032922;60031106;60001422;100666212</t>
  </si>
  <si>
    <t>Luki M.</t>
  </si>
  <si>
    <t>The puzzling distribution of Heteromurus (Verhoeffiella) absoloni Kseneman, 1938 (Collembola: Entomobryidae: Heteromurinae) resolved: Detailed redescription of the nominal species and description of a new species from Catalonia (Spain)</t>
  </si>
  <si>
    <t>10.11646/zootaxa.4039.2.3</t>
  </si>
  <si>
    <t>2-s2.0-84946606848</t>
  </si>
  <si>
    <t>['z plane', 'underwater localization', 'transmitting node', 'receiving node', 'plane according', 'omnidirectional antenna', 'maximum gain', 'irregular pattern', 'hpbw ).', 'horizontal plane', 'experimental verifications', 'defines antenna', 'attenuation tendency', 'attenuation model', '2 dimensional']</t>
  </si>
  <si>
    <t>Antenna pattern | Directivity | HPBW | Omni-directional antenna | RF localization | RSS | Underwater localization</t>
  </si>
  <si>
    <t>In this paper, we use the characteristics of electromagnetic waves underwater attenuation for estimating linear distance between a transmitting node and receiving node, and research underwater vertical plane attenuation model for constructing the underwater localization system. The underwater localization of 2 dimensional with the plane attenuation model in the horizontal plane (H-plane) was proposed previous research. But for the 3 dimensional underwater localization, the additional vertical plane (Eplane) model should be considered. Because the horizontal plane of omnidirectional antenna has the same attenuation tendency in x-y plane according to the distance, whereas in vertical plane shows an irregular pattern in x-z plane. For that reason, in the vertical plane environment, the attenuation should be changed by the position and inclination. Hence, in this paper the distance and angle between transmitting and receiving node are defined using spherical coordinate system and derive an antenna gain pattern using half power beam width (HPBW). The HPBW is called a term which defines antenna's performance between isotropic and other antennas. This paper derives omnidirectional antenna's maximum gain and attenuation pattern model and define vertical plane's gain pattern model using HPBW. Finally, experimental verifications for the proposed underwater vertical plane's attenuation model was executed.</t>
  </si>
  <si>
    <t>1050-1056</t>
  </si>
  <si>
    <t>60026263;60032330;60026263;60032330;60026263</t>
  </si>
  <si>
    <t>55338675700;55273031700;56580713600;57204958534;56012430000</t>
  </si>
  <si>
    <t>Kwak, Kyungmin;Park, Daegil;Kim, Younghyeon;Chung, Wan Kyun;Kim, Jinhyun</t>
  </si>
  <si>
    <t>Pohang;Seoul</t>
  </si>
  <si>
    <t>Pohang University of Science and Technology;Seoul National University of Science and Technology (SNUST)</t>
  </si>
  <si>
    <t>60032330;60026263</t>
  </si>
  <si>
    <t>Kwak K.</t>
  </si>
  <si>
    <t>Underwater E-plane attenuation model of omnidirectional antenna using half power beam width (HPBW)</t>
  </si>
  <si>
    <t>10.5302/J.ICROS.2015.15.0146</t>
  </si>
  <si>
    <t>2-s2.0-84946706955</t>
  </si>
  <si>
    <t>['wireless networks', 'throughput due', 'three nodes', 'scfd architecture', 'recent works', 'receive antennas', 'put gain', 'network capacity', 'mac )]', 'large end', 'inherently incapable', 'end delays', 'duplex system', 'duplex communication', 'directional antenna', 'channel full', 'challenging problems', 'based solution', 'authors propose', 'also provide', 'aforementioned problems', 'achieved full']</t>
  </si>
  <si>
    <t>Single-channel full-duplex (SCFD) radio has recently gained significant attention. It can not only double link throughput, but also provide the capability to solve a few challenging problems in half-duplex wireless systems, including hidden terminals, loss of throughput due to congestion, and large end-to-end delays. Recent works on SCFD have achieved full-duplex communication and claimed to have solved the aforementioned problems. However, when applied to a wireless network consisting of more than three nodes, they fail to solve these problems. One can conclude through analysis that, SCFD with omni-directional antenna as both transmit and receive antennas is inherently incapable of solving these problems. In this study, the authors propose a directional antenna-based solution of SCFD architecture, including a new SCFD radio prototype and a new medium access control (MAC) protocol [differential localization MAC (DL-MAC)] for wireless networks. Experiments on real nodes verify the authors' solution and their radio prototype achieves up to 93% link through put gain over half-duplex system. Numerical simulations show that the network capacity of their solution can be increased by nearly 200%, compared to a half-duplex system in a large-scale wire less network.</t>
  </si>
  <si>
    <t>1999-2006</t>
  </si>
  <si>
    <t>60016521;60005465</t>
  </si>
  <si>
    <t>56681516500;56953909400</t>
  </si>
  <si>
    <t>Zhou, Zhengjuan;Zhang, Xing</t>
  </si>
  <si>
    <t>Sichuan University;University of Electronic Science and Technology of China</t>
  </si>
  <si>
    <t>Zhou Z.</t>
  </si>
  <si>
    <t>Directional antenna-based single channel full duplex</t>
  </si>
  <si>
    <t>10.1049/iet-com.2014.1153</t>
  </si>
  <si>
    <t>2-s2.0-84946708337</t>
  </si>
  <si>
    <t>['underestimated yet', 'taxon distribution', 'south africa', 'smaller seta', 'seta 3', 'proximal segment', 'previous authors', 'new species', 'larger values', 'lake tana', 'eastern cape', 'easily distinguished', 'described based', 'angustatus sars', 'additional features', 'acroperus baird']</t>
  </si>
  <si>
    <t>Africa | Cladocera | Eastern Cape | Ethiopia | Morphology | New species | Taxonomy</t>
  </si>
  <si>
    <t>A new species of Acroperus Baird, 1843 (Cladocera: Chydoridae) is described based on the material from Lake Tana, Ethiopia and two water bodies in Eastern Cape, Republic of South Africa. In Africa, Acroperus africanus sp. nov. had a chance to be confused by previous authors with Palearctic A. harpae (Baird, 1834) and A. angustatus Sars, 1863, but it could be easily distinguished from the latter by: (1) smaller seta on the proximal segment of antenna II endopod; (2) larger values of seta 3/seta 2 length ratio on the limb I, as well as some additional features. Diversity of the genus in Africa is underestimated yet, and further investigations of taxon distribution and ecology are necessary.</t>
  </si>
  <si>
    <t>516-528</t>
  </si>
  <si>
    <t>60097365;60097365</t>
  </si>
  <si>
    <t>56955649500;57192950686</t>
  </si>
  <si>
    <t>Neretina, Anna N.;Kotov, Alexey A.</t>
  </si>
  <si>
    <t>A.N. Severtsov Institute of Ecology and Evolution Russian Academy of Sciences</t>
  </si>
  <si>
    <t>Neretina A.</t>
  </si>
  <si>
    <t>A new species of Acroperus Baird, 1843 (Cladocera: Chydoridae) from Africa</t>
  </si>
  <si>
    <t>10.11646/zootaxa.4039.4.2</t>
  </si>
  <si>
    <t>2-s2.0-84946712797</t>
  </si>
  <si>
    <t>['whose behaviour', 'metallic structures', 'lithographic antennas']</t>
  </si>
  <si>
    <t>Antenna-coupled | Enhancement | Impedance | Matching | Microbolometer | Response</t>
  </si>
  <si>
    <t>Metallic structures were evaluated to determine the one best matches impedance between lithographic antennas and microbolometers. The best was a 0.28Œª transmission line section between the antenna and the microbolometer, 12% longer than what RF theory sets, whose behaviour was compared with other structures. The response was 360% higher.</t>
  </si>
  <si>
    <t>523-525</t>
  </si>
  <si>
    <t>60014481;60031335;60031335;60031335;60014481;60031335</t>
  </si>
  <si>
    <t>36835475000;37064845600;37108693200;55150930400;53877018500;36632322000</t>
  </si>
  <si>
    <t>Sim√≥n, Jorge;Kolosovas-Machuca, Eleazar Samuel;Vera-Reveles, Gustavo;Briones, Edgar;Flores-Troncoso, Jorge;Gonz√°lez, Francisco Javier</t>
  </si>
  <si>
    <t>San Luis Potos√≠;Zacatecas</t>
  </si>
  <si>
    <t>Universidad Autonoma de San Luis Potosi;Universidad Aut√≥noma de Zacatecas</t>
  </si>
  <si>
    <t>60031335;60014481</t>
  </si>
  <si>
    <t>Sim√≥n J.</t>
  </si>
  <si>
    <t>Enhancement of antenna-coupled microbolometers response by impedance matching</t>
  </si>
  <si>
    <t>S1665642315000565</t>
  </si>
  <si>
    <t>10.1016/j.jart.2015.10.005</t>
  </si>
  <si>
    <t>2-s2.0-84946713969</t>
  </si>
  <si>
    <t>['wide bandwidth', 'substrate thickness', 'proposed antenna', 'parametric studies', 'multiple layers', 'multiband triple', 'multiband characteristics', 'many techniques', 'feed position', 'experimental results', 'dual u', 'double u', 'antenna structure', '9 ghz', '800 mhz', '8 ghz', '600 mhz', '6 mm', '6 ghz', '2 ghz']</t>
  </si>
  <si>
    <t>Microstrip antenna | Multiband | Probe feed | Slot antenna | Triple-layer structure</t>
  </si>
  <si>
    <t>Many techniques have been proposed to design microstrip patch antennas with multiband characteristics. In the proposed antenna design, a combination of dual U-slot and multiple layers is used to get multiple bands and wide bandwidth. A multiband triple-layer probe fed double U-slot microstrip patch antenna for next generation wireless applications is proposed in this paper. Parametric studies of antenna structure with double U-slot, variation of feed position, and also with multiple layers are presented. The proposed antenna is fabricated and tested. The simulation and experimental results are presented. The proposed antenna provides triple bands at 1.6 GHz, 1.9 GHz and 3.8 GHz and a bandwidth of 600 MHz for a substrate thickness of 1.6 mm and 1.8 GHz, 2.2 GHz and 4.8 GHz and a bandwidth of 800 MHz for a substrate of 0.6 mm thickness.</t>
  </si>
  <si>
    <t>526-534</t>
  </si>
  <si>
    <t>60114619;60078723;60105710</t>
  </si>
  <si>
    <t>56955701500;35099355700;36011942600</t>
  </si>
  <si>
    <t>Darimireddy, Naresh Kumar;Ramana Reddy, R.;Mallikarjuna Prasad, A.</t>
  </si>
  <si>
    <t>Denkada;Kakinada;Vizianagaram</t>
  </si>
  <si>
    <t>Lendi Institute of Engineering &amp; Technology;Jawaharlal Nehru Technological University, Kakinada;MVGR College of Engineering</t>
  </si>
  <si>
    <t>60114619;60105710;60078723</t>
  </si>
  <si>
    <t>Darimireddy N.</t>
  </si>
  <si>
    <t>Design of triple-layer double U-slot patch antenna for wireless applications</t>
  </si>
  <si>
    <t>S1665642315000577</t>
  </si>
  <si>
    <t>10.1016/j.jart.2015.10.006</t>
  </si>
  <si>
    <t>2-s2.0-84946714608</t>
  </si>
  <si>
    <t>['single antenna', 'satellite system', 'satellite contains', 'perfect csi', 'outage probability', 'multiple antennas', 'mrc scheme', 'mgf ),', 'likelihood decoder', 'form expressions', 'estimated csi', 'earth station', 'diversity order', 'decision metric', 'cumulative distribution', 'considered system', 'considered scheme']</t>
  </si>
  <si>
    <t>The maximal ratio combining (MRC) scheme for Shadowed-Rician (SR) fading land mobile satellite (LMS) channels with estimated channel gains is studied, in this paper. It is assumed that satellite contains a single antenna and earth station (ES) has multiple antennas. For this set-up, a maximum-likelihood decoder is derived under assumption that perfect channel state information (CSI) is known; then the perfect CSI is replaced with estimated CSI in decision metric at ES. The MRC scheme for SR fading LMS channels has been studied in existing literature mostly with perfect CSI assumption. We derive approximate closed-form expressions of the probability density function, cumulative distribution, moment generating function (MGF), and analytical diversity order for the MRC based receiver in independent and identically distributed SR fading LMS channels with estimated channel gains. The author also provides approximate closed-form expressions of the outage probability and capacity of the considered scheme with estimated channel gains. Next, the author considers correlated SR fading LMS links and derive approximate bit error rate of the satellite system with estimated channel gains. It is shown from analysis and simulation that channel estimation error and correlation do not affect the diversity order but reduce the capacity of the considered system.</t>
  </si>
  <si>
    <t>2013-2022</t>
  </si>
  <si>
    <t>Arti, M. K.</t>
  </si>
  <si>
    <t>Dr. Akhilesh Das Gupta Institute of Technology &amp; Management</t>
  </si>
  <si>
    <t>Arti M.</t>
  </si>
  <si>
    <t>Performance evaluation of maximal ratio combining in Shadowed-Rician fading land mobile satellite channels with estimated channel gains</t>
  </si>
  <si>
    <t>10.1049/iet-com.2015.0175</t>
  </si>
  <si>
    <t>2-s2.0-84946716032</t>
  </si>
  <si>
    <t>['user transmission', 'user scenario', 'user interference', 'user downlink', 'two pre', 'system aided', 'study shows', 'second approach', 'required cirs', 'replacing uni', 'processing techniques', 'processing operated', 'processing matrix', 'processing approaches', 'polarised antennas', 'polarisation multiplexing', 'performance degradation', 'mutp ).', 'mui ).', 'joint multi', 'endure fading', 'efficient approach', 'degradation results', 'base station', 'authors investigate', 'attainable symbol', 'approaches exploit', 'achievable sum']</t>
  </si>
  <si>
    <t>In this study, the authors investigate the performance of a multi-user downlink (DL) multiple-input-multiple-output (MIMO) system aided by polarisation multiplexing (PM) and multi-user transmitter pre-processing (MUTP). Dual- and triply-polarised antennas that are called on to establish PM offer the advantage of replacing uni-polarised antennas that impose space constraints. In a multi-user scenario, users conflict multi-user interference (MUI). In this contribution, the DL-MUI is suppressed with the aid of pre-processing operated at the base station. To be specific, two pre-processing approaches are considered in their study which are based on singular value decomposition. Both the approaches exploit the channel impulse responses (CIRs) of all the users to formulate the pre-processing matrix and that the second approach which is a joint multi-user transmission and detection technique exploits only user specific CIRs to formulate the post-processing matrix. In their contribution, the required CIRs for formulating the pre-processing matrix are acquired via noisy feedback channels that endure fading as well as delay. Simulation results demonstrate that noise and fading tainted CIRs based MUTP results in performance degradation in terms of the attainable symbol-error-rate (SER) and sum-capacity. Moreover, it is inferred that further degradation results when the feedback channels experience delay. However, their study shows that the application of dual or triply-polarised antennas in conjunction with MUTP can serve as an efficient approach for the DL of the feedback MIMO system, as the achievable sum-capacity and SER under ideal feedback remain close to that attained with the perfect CIRs hypothesis. Furthermore, it is observed that the considered MUTP techniques result in superior SER performance compared with their multi-user detection counterpart and other widely known pre-processing techniques.</t>
  </si>
  <si>
    <t>1988-1998</t>
  </si>
  <si>
    <t>112576120;60005694</t>
  </si>
  <si>
    <t>35117935300;55305507800</t>
  </si>
  <si>
    <t>Nagaradjane, Prabagarane;Muthu, Tamilarasi</t>
  </si>
  <si>
    <t>Puducherry;Chennai</t>
  </si>
  <si>
    <t>Puducherry Technological University;SSN Institutions</t>
  </si>
  <si>
    <t>60005694;112576120</t>
  </si>
  <si>
    <t>Nagaradjane P.</t>
  </si>
  <si>
    <t>Performance of feedback multiple-input-multiple-output system aided by polarisation multiplexing and pre-processing</t>
  </si>
  <si>
    <t>10.1049/iet-com.2014.1235</t>
  </si>
  <si>
    <t>2-s2.0-84946716424</t>
  </si>
  <si>
    <t>['‚ äúanti', '‚ àº7', '‚ àº1', 'upper limits', 'unexplored territory', 'time scales', 'three minutes', 'still exists', 'six orders', 'short timescales', 'relative variations', 'possible existence', 'plus comparison', 'may 2012', 'kvn ).', 'irregular variability', 'intrinsic variability', 'detected source', 'derive high', 'day variability', 'data obtained', 'bl lacertae', 'april 2013', 'agn single', '86 ghz', '6 %.', '43 ghz', '3c 454', '3c 279', '3c 111', '129 ghz']</t>
  </si>
  <si>
    <t>3C 279 | 3C 454.3 | Active - galaxies | BL Lac - radiation mechanisms | Galaxies | Individual: 3C 111 | Non-thermal - methods | Statistical</t>
  </si>
  <si>
    <t>Active galactic nuclei (AGN) are known for irregular variability on all time scales, down to intra-day variability with relative variations of a few percent within minutes to hours. On such short timescales, unexplored territory, such as the possible existence of a shortest characteristic time scale of activity and the shape of the high frequency end of AGN power spectra, still exists. We present the results of AGN single-dish fast photometry performed with the Korean VLBI Network (KVN). Observations were done in a ‚Äúanti-correlated‚Äù mode using two antennas, with always at least one antenna pointing at the target. This results in an effective time resolution of less than three minutes. We used all four KVN frequencies, 22, 43, 86, and 129 GHz, in order to trace spectral variability, if any. We were able to derive high-quality light curves for 3C 111, 3C 454.3, and BL Lacertae at 22 and 43 GHz, and for 3C 279 at 86 GHz, between May 2012 and April 2013. We performed a detailed statistical analysis in order to assess the levels of variability and the corresponding upper limits. We found upper limits on flux variability ranging from ‚àº1.6% to ‚àº7.6%. The upper limits on the derived brightness temperatures exceed the inverse Compton limit by three to six orders of magnitude. From our results, plus comparison with data obtained by the University of Michigan Radio Astronomy Observatory, we conclude that we have not detected source-intrinsic variability which would have to occur at sub-per cent levels.</t>
  </si>
  <si>
    <t>313-323</t>
  </si>
  <si>
    <t>Journal of the Korean Astronomical Society</t>
  </si>
  <si>
    <t>60013682;60013682;60013682;60081106;60081106;60081106</t>
  </si>
  <si>
    <t>56953735100;8559107900;56318374100;57203026080;25628978700;37056945900</t>
  </si>
  <si>
    <t>Lee, Taeseok;Trippe, Sascha;Oh, Junghwan;Byun, Do Young;Sohn, Bong Won;Lee, Sang Sung</t>
  </si>
  <si>
    <t>Korea Astronomy and Space Science Institute;Seoul National University</t>
  </si>
  <si>
    <t>60081106;60013682</t>
  </si>
  <si>
    <t>Lee T.</t>
  </si>
  <si>
    <t>A search for AGN intra-day variability with KVN</t>
  </si>
  <si>
    <t>10.5303/JKAS.2015.48.5.313</t>
  </si>
  <si>
    <t>2-s2.0-84946716982</t>
  </si>
  <si>
    <t>1302027C</t>
  </si>
  <si>
    <t>['widely applied', 'simulated images', 'pixels near', 'performed subsequently', 'optical imaging', 'often noisy', 'many fields', 'main information', 'low resolution', 'input image', 'good ability', 'generated based', 'final response', 'edge preserving', 'dimensional data', 'adaptive manifolds']</t>
  </si>
  <si>
    <t>High-dimensional filtering | Manifolds | Median filtering | PMMW denoising</t>
  </si>
  <si>
    <t>Passive millimeter wave (PMMW) imaging which owes a lot of advantages over infa-red and optical imaging has been widely applied in many fields. But due to the confinement of the antenna aperture size, the acquired PMMW image is often noisy and in low resolution. A novel PMMW image denoising algorithm which combines the high-dimensional mean median filter and the adaptive manifolds is proposed in this paper. Our method firstly applies the weighted traversal algorithm to the input image for generating a high-dimensional image data. To accelerate the algorithm, the PCA based dimension reduction is performed subsequently to extract the main information and. Then the PCA retained high-dimensional data is processed by the proposed mean median filter which computes the mean of pixels near the centered median pixel in each dimension. The adaptive manifolds are generated based on the input image and the PCA retained image data. Finally, the adaptive manifolds filter is used to produce the final response. The experiment results indicate that our method has a good ability in removing the noise with edge preserving and is efficient for both the simulated images and the real PMMW image.</t>
  </si>
  <si>
    <t>5624-5628</t>
  </si>
  <si>
    <t>60010080;60010080;60010080-60069706</t>
  </si>
  <si>
    <t>55533189500;35233944200;37118885700</t>
  </si>
  <si>
    <t>Zhu, Shujin;Li, Yuehua;Li, Yuanjiang</t>
  </si>
  <si>
    <t>Zhenjiang;Nanjing</t>
  </si>
  <si>
    <t>Jiangsu University of Science and Technology;Nanjing University of Science and Technology</t>
  </si>
  <si>
    <t>60069706;60010080</t>
  </si>
  <si>
    <t>Zhu S.</t>
  </si>
  <si>
    <t>A PMMW image denoising based on adaptive manifolds and high-dimensional mean median filter</t>
  </si>
  <si>
    <t>S0030402615011456</t>
  </si>
  <si>
    <t>10.1016/j.ijleo.2015.09.089</t>
  </si>
  <si>
    <t>2-s2.0-84946736339</t>
  </si>
  <si>
    <t>['well illuminated', 'successfully captured', 'results indicate', 'radiation pattern', 'processing images', 'point source', 'measured g', 'independently developed', 'image obtained', 'gain g', 'frequency band', 'feed system', 'deleting errors', 'clearly revealed', 'chinese academy', 'back lobe', '84 ghz', '60 dbi', '6 ghz', '2 ghz', '15 ghz', '120 k']</t>
  </si>
  <si>
    <t>techniques: image processing | techniques: image processing | techniques: interferometric</t>
  </si>
  <si>
    <t>The Chinese Spectral Radio Heliograph (CSRH) is an advanced aperture synthesis solar radio heliograph, independently developed by National Astronomical Observatories, Chinese Academy of Sciences. It consists of 100 reflector antennas, which are grouped into two antenna arrays (CSRH-I and CSRH-II) for low and high frequency bands respectively. The frequency band of CSRH-I is 0.4-2 GHz and that for CSRH-II is 2-15 GHz. In the antenna and feed system, CSRH uses eleven feeds to receive signals coming from the Sun. The radiation pattern has a lower side lobe and the back lobe of the feed is well illuminated. The characteristics of gain G and antenna noise temperature T affect the quality of solar radio imaging. For CSRH, the measured G is larger than 60 dBi and T is less than 120 K. After CSRH-I was established, we successfully captured a solar radio burst between 1.2-1.6 GHz on 2010 November 12 using this instrument and this event was confirmed through observations with the Solar Broadband Radio Spectrometer at 2.84 GHz and the Geostationary Operational Environmental Satellite. In addition, an image obtained from CSRH-I clearly revealed the profile of the solar radio burst. The other observational work involved the imaging the Fengyun-2E geosynchronous satellite which is assumed to be a point source. Results indicate that the data processing method applied in this study for deleting errors in a noisy image could be used for processing images from other sources.</t>
  </si>
  <si>
    <t>1917-1930</t>
  </si>
  <si>
    <t>60014205-60019499-60027363;60014205-60019499;60014205-60019499;60014205-60019499;60014205</t>
  </si>
  <si>
    <t>56042014700;7404585649;55705703500;57192615694;24597953600</t>
  </si>
  <si>
    <t>Li, Sha;Yan, Yi Hua;Chen, Zhi Jun;Wang, Wei;Liu, Dong Hao</t>
  </si>
  <si>
    <t>University of Chinese Academy of Sciences;Chinese Academy of Sciences;National Astronomical Observatories Chinese Academy of Sciences</t>
  </si>
  <si>
    <t>60027363;60019499;60014205</t>
  </si>
  <si>
    <t>Antenna system characteristics and solar radio burst observations</t>
  </si>
  <si>
    <t>10.1088/1674-4527/15/11/013</t>
  </si>
  <si>
    <t>2-s2.0-84946754100</t>
  </si>
  <si>
    <t>['ventral cirrus', 'species pub', 'southern ocean', 'south georgia', 'south atlantic', 'shape described', 'segment 3', 'newly figured', 'median antenna', 'four eyes', 'formerly mis', 'falkland islands', 'dysponetus bulbosus', 'distinct due', 'contradictory descriptions']</t>
  </si>
  <si>
    <t>Antarctica | Falkland Islands | Notochaetae | South Georgia | Taxonomy</t>
  </si>
  <si>
    <t>Three new species of Dysponetus (Polychaeta: Chrysopetalidae) are described from the South Atlantic and Southern Ocean: Dysponetus ovalisetosus n. sp. from the Falkland Islands, Dysponetus bricklei n. sp. from South Georgia and Dy-sponetus antarcticus n. sp. from Antarctica are all characterized by having notochaetae that are oval in cross-section in contrast to the D-shape described for seven of the other species of Dysponetus. Dysponetus antarcticus n. sp. is the most distinct due to the combination of both a ventral cirrus on segment 3 and four eyes. Formerly mis-identified as Dysponetus bulbosus Hartmann-Schr√∂der, 1982, it was discovered while clarifying the contradictory descriptions of that species pub-lished by Hartmann-Schr√∂der in 1982 and 1986. Dysponetus bulbosus is re-described and newly figured. Dysponetus bricklei n. sp. and Dysponetus ovalisetosus n. sp. can be determined by comparing several characters including position of the median antenna, shape of the palps and cirri, and the number and shape of both the noto- and neurochaetae.</t>
  </si>
  <si>
    <t>359-370</t>
  </si>
  <si>
    <t>60017250;60119945-101008822</t>
  </si>
  <si>
    <t>6507372962;26632869800</t>
  </si>
  <si>
    <t>Darbyshire, Teresa;Brewin, Paul E.</t>
  </si>
  <si>
    <t>Falkland Islands (Malvinas);United Kingdom;Falkland Islands (Malvinas)</t>
  </si>
  <si>
    <t>Stanley;Cardiff;Stanley</t>
  </si>
  <si>
    <t>Shallow Marine Surveys Group;National Museum of Wales;Government House</t>
  </si>
  <si>
    <t>60119945;60017250;101008822</t>
  </si>
  <si>
    <t>Darbyshire T.</t>
  </si>
  <si>
    <t>Three new species of Dysponetus Levinsen, 1879 (Polychaeta: Chrysopetalidae) from the South Atlantic and Southern Ocean, with a re-description of Dysponetus bulbosus Hartmann-Schr√∂der, 1982</t>
  </si>
  <si>
    <t>10.11646/zootaxa.4040.3.7</t>
  </si>
  <si>
    <t>2-s2.0-84946762481</t>
  </si>
  <si>
    <t>['user performance', 'system operation', 'slight modifications', 'results demonstrate', 'reduced complexity', 'output system', 'original formulation', 'optimisation problem', 'optimisation algorithms', 'noticeable gains', 'mut systems', 'multiuser transmission', 'mobile terminals', 'minimum ber', 'investigated techniques', 'higher dimensions', 'convex formulation', 'ber ),', 'base station']</t>
  </si>
  <si>
    <t>Multiuser transmission (MuT) can be carried out at the base station of a multiple-input-multiple-output system for mitigating the downlink multiuser interference, achieving a near-single-user performance at the mobile terminals. These MuT systems can be designed for optimising different performance metrics, such as the bit-error-rate (BER), which is the focus of this study. In order to mitigate the MuT's complexity, a convex formulation for the minimum BER (MinBER) optimisation problem is proposed, by employing some slight modifications on its original formulation. The authors have shown that the novel convex formulation makes the application of some optimisation algorithms very efficient, leading to a reduced complexity and enabling the system operation in higher dimensions. Indeed, the authors also show that in these conditions the MinBER-MuT system presents the most noticeable gains in performance. The results demonstrate that, among the investigated techniques, the proposed Line Search Quasi-Newton algorithm relying on the penalty function approach results in the best performance versus complexity trade-off in the context of high capacity multiuser systems.</t>
  </si>
  <si>
    <t>1960-1967</t>
  </si>
  <si>
    <t>60027866;60027866;60027866</t>
  </si>
  <si>
    <t>55822232900;13404811300;8964781700</t>
  </si>
  <si>
    <t>Marinello, Jos√© Carlos;Ciriaco, Fernando;Abr√£o, Taufik</t>
  </si>
  <si>
    <t>Londrina</t>
  </si>
  <si>
    <t>Universidade Estadual de Londrina</t>
  </si>
  <si>
    <t>Marinello J.</t>
  </si>
  <si>
    <t>Bit-error-rate minimisation in multiuser transmission schemes for multiple-input-multiple-output communication with increasing number of base station antennas</t>
  </si>
  <si>
    <t>10.1049/iet-com.2014.1228</t>
  </si>
  <si>
    <t>2-s2.0-84946780101</t>
  </si>
  <si>
    <t>['scientific curiosity', 'radio telescopes', 'polarization fluctuations', 'optical fiber', 'meerkat network', 'high stability', 'fieldwork results', 'clock stability', '160 gbps', '12 km']</t>
  </si>
  <si>
    <t>MeerKAT | optical fiber | Square Kilometre Array | telescope array</t>
  </si>
  <si>
    <t>Scientific curiosity to probe the nature of the universe is pushing the boundaries of big data transport and computing for radio telescopes. MeerKAT, the South African precursor to Square Kilometre Array, has 64 antennas separated by up to 12 km. By 2018, each antenna will stream up to 160 Gbps over optical fiber to a central computing engine. The antenna digitizers require highly accurate clock signals distributed with high stability. This paper outlines requirements and key design aspects of the MeerKAT network with timing reference overlay. Fieldwork results are presented into the impact of birefringence and polarization fluctuations on clock stability.</t>
  </si>
  <si>
    <t>Journal of Astronomical Telescopes, Instruments, and Systems</t>
  </si>
  <si>
    <t>April-June 2015</t>
  </si>
  <si>
    <t>60007279;60007279;60007279;60007279;60111177;60111177;60111177;60111177;60111177;60111177;60111177;60111177;60111177</t>
  </si>
  <si>
    <t>10639571600;54421043600;35248203700;7103041006;56081327000;26633005000;55445030500;56954717400;55445721400;8568059300;56954392400;56081035700;8245331600</t>
  </si>
  <si>
    <t>Gibbon, Tim B.;Rotich Kipnoo, Enoch K.;Gamatham, Romeo R.G.;Leitch, Andrew W.R.;Siebrits, Renier;Julie, Roufurd;Malan, Sias;Rust, Warnich;Kapp, Francois;Venkatasubramani, Thondikulam L.;Wallace, Bruce;Peens-Hough, Adriaan;Herselman, Paul</t>
  </si>
  <si>
    <t>Pinelands;Gqeberha</t>
  </si>
  <si>
    <t>Square Kilometre Array, South Africa;Nelson Mandela University</t>
  </si>
  <si>
    <t>60111177;60007279</t>
  </si>
  <si>
    <t>Gibbon T.B.</t>
  </si>
  <si>
    <t>Fiber-to-the-telescope: MeerKAT, the South African precursor to Square Kilometre Telescope Array</t>
  </si>
  <si>
    <t>10.1117/1.JATIS.1.2.028001</t>
  </si>
  <si>
    <t>2-s2.0-84946781108</t>
  </si>
  <si>
    <t>['two dimensions', 'solar cell', 'rods distance', 'rod radius', 'plasmonic nano', 'optical applications', 'learners controls', 'based optimization']</t>
  </si>
  <si>
    <t>Optimization algorithm | Plasmonic nano-particles</t>
  </si>
  <si>
    <t>We have used the teaching-learning-based optimization (TLBO) algorithm to design the plasmonic nano-rods in order to achieve the maximum absorption coefficient spectrum. In TLBO, a group of learners controls the nano-rod radius, the nano-rods distance, and the number of nano-rods in two dimensions. This approach is useful in optical applications such as solar cell and plasmonic nano antenna.</t>
  </si>
  <si>
    <t>5033-5037</t>
  </si>
  <si>
    <t>Akhlaghi, Majid</t>
  </si>
  <si>
    <t>Akhlaghi M.</t>
  </si>
  <si>
    <t>Optimization of the plasmonic nano-rods-based absorption coefficient using TLBO algorithm</t>
  </si>
  <si>
    <t>S0030402615011134</t>
  </si>
  <si>
    <t>10.1016/j.ijleo.2015.09.057</t>
  </si>
  <si>
    <t>2-s2.0-84946781522</t>
  </si>
  <si>
    <t>13J01164</t>
  </si>
  <si>
    <t>['uses tialn', 'surface roughness', 'submillimeter astronomy', 'speed spindle', 'si substrate', 'shape accuracy', 'refractive index', 'purity silicon', 'narrow grooves', 'mixed epoxy', 'low temperatures', 'lens array', 'fabrication method', 'ar coating', '8 œºm', '220 ghz', '2 œºm', '185 œºm']</t>
  </si>
  <si>
    <t>antireflection coating | microwave kinetic inductance detector | millimeter-wave camera | Si lens array | ultraprecision milling</t>
  </si>
  <si>
    <t>We have been developed a lens-integrated superconducting camera for millimeter and submillimeter astronomy. High-purity silicon (Si) is suitable for the lens array of the microwave kinetic inductance detector camera due to its high refractive index and low dielectric loss at low temperatures. The camera is an antenna-coupled Al coplanar waveguide on a Si substrate. Thus the lens and the device are made of the same material. We report a fabrication method of a 721-pixel Si lens array with an antireflection (AR) coating. The Si lens array was fabricated with an ultraprecision cutting machine. It uses TiAlN-coated carbide end mills attached with a high-speed spindle. The shape accuracy was less than 50 Œºm peak-to-valley and the surface roughness was arithmetic average roughness (Ra) of 1.8 Œºm. The mixed epoxy was used as an AR coating to adjust the refractive index. It was shaved to yield a thickness of 185 Œºm for 220 GHz. Narrow grooves were made between the lenses to prevent cracking due to the different thermal expansion coefficients of Si and the epoxy. The surface roughness of the AR coating was Ra of 2.4 to 4.2 Œºm.</t>
  </si>
  <si>
    <t>60029701;60029701-60014256-60015540;60029701;60029701-60025272;60029701;60029701-60025272;60029701-60025272;60029701</t>
  </si>
  <si>
    <t>7101947000;55555130400;55414266000;7004144762;57220357256;55974984400;55549758300;55628560674</t>
  </si>
  <si>
    <t>Mitsui, Kenji;Nitta, Tom;Okada, Norio;Sekimoto, Yutaro;Karatsu, Kenichi;Sekiguchi, Shigeyuki;Sekine, Masakazu;Noguchi, Takashi</t>
  </si>
  <si>
    <t>Mitaka;Tokyo;Tokyo;Tsukuba</t>
  </si>
  <si>
    <t>National Institutes of Natural Sciences - National Astronomical Observatory of Japan;The University of Tokyo;Japan Society for the Promotion of Science;University of Tsukuba</t>
  </si>
  <si>
    <t>60029701;60025272;60015540;60014256</t>
  </si>
  <si>
    <t>Mitsui K.</t>
  </si>
  <si>
    <t>Fabrication of 721-pixel silicon lens array of a microwave kinetic inductance detector camera</t>
  </si>
  <si>
    <t>10.1117/1.JATIS.1.2.025001</t>
  </si>
  <si>
    <t>2-s2.0-84946811445</t>
  </si>
  <si>
    <t>['well match', 'well design', 'slot characteristics', 'radiation patterns', 'radiation pattern', 'radiating slots', 'radar returns', 'performance characteristics', 'paper presents', 'operating band', 'metal flare', 'mathematical relationship', 'keelung islet', 'islet showed', 'insertion loss', 'fitted onto', 'experimental test', 'excellent design', 'designed utilizing', 'beam radiation', 'array antenna', 'aperture distribution', 'antenna near', '33 db']</t>
  </si>
  <si>
    <t>Array antennas | Edge-slotted waveguide | Resonant shunt slots. | Slot arrays | Waveguide antennas</t>
  </si>
  <si>
    <t>This paper presents the design, fabrication, and operation of an edge-wall slotted waveguide array antenna with metal flare for the generation of ultralow side lobes fan-beam radiation. The single traveling wave array antenna consists of 71 radiating elements. The radiation pattern at the operating band was designed utilizing the Taylor's aperture distribution to achieve an ultralow side lobe level (SLL) of-33 dB. The mathematical relationship between the slot characteristics and the conductance is evaluated by the least squared quadratic curve fitting procedure. Finite element method software is used to analyze the various antenna characteristics of the radiating slots, including return loss, insertion loss, and radiation patterns. The array antenna was fabricated and the performance characteristics of the antenna were measured in an antenna near-field measurement chamber. The well match of the measured and simulated results indicated the excellent design of the array antenna with ultralow side lobes. Finally, the unit was fitted onto a search radar system and an experimental test on the radar returns on Keelung Islet was carried out. The clear radar signals of the islet showed the well design of the unit.</t>
  </si>
  <si>
    <t>620-627</t>
  </si>
  <si>
    <t>60023529;60004879;60022847;60022847;60023529</t>
  </si>
  <si>
    <t>56779539700;36188340300;56956054700;56956010900;55099650700</t>
  </si>
  <si>
    <t>Chou, Ke Ru;Lin, Han Nien;Lu, Wei Hsien;Chang, Heng Wen;Tiong, Kwong Kau</t>
  </si>
  <si>
    <t>Keelung;Hsinchu;Taichung</t>
  </si>
  <si>
    <t>National Taiwan Ocean University;Industrial Technology Research Institute of Taiwan;Feng Chia University</t>
  </si>
  <si>
    <t>60023529;60022847;60004879</t>
  </si>
  <si>
    <t>Design and operation of an edge-wall slotted waveguide array antenna with ultralow side lobes for application of off-shore radar</t>
  </si>
  <si>
    <t>10.6119/JMST-015-0226-2</t>
  </si>
  <si>
    <t>2-s2.0-84946826809</t>
  </si>
  <si>
    <t>['weighting coefficients', 'user terminal', 'side lobes', 'rf gains', 'realistic evaluation', 'ongoing increase', 'mobile smartphones', 'intense use', 'hfss modeler', 'enodeb ).', 'eight elements', 'could suppress']</t>
  </si>
  <si>
    <t>HFSS-high frequency structure simulator | LTE-long term evolution | MIMO-multiple input multiple output | Phase array antenna | Smart antenna | ULA-uniform linear array</t>
  </si>
  <si>
    <t>Nowadays the intense use of mobile smartphones, tablets, and laptops involves cutting-edge wireless technologies that require LTE advance or WLAN MIMO systems. With this ongoing increase of the IT domain, the antenna has to evolve as well toward smarter array systems to decrease the computational complexity especially at the user terminal (eNodeB). The current paper investigates some affordable yet efficient techniques that could suppress the side lobes for an array of eight elements, operating an advanced LTE base station. In this respect, a set of MATLAB functions computing the weighting coefficients and deliver their values (as RF gains) to the HFSS modeler for a more realistic evaluation.</t>
  </si>
  <si>
    <t>Journal of Electrical and Electronics Engineering</t>
  </si>
  <si>
    <t>60027373;60027373</t>
  </si>
  <si>
    <t>56957071800;56685307000</t>
  </si>
  <si>
    <t>Gheletu≈ü, Raul;Cri≈üan, Nicolae</t>
  </si>
  <si>
    <t>Cluj-Napoca</t>
  </si>
  <si>
    <t>Technical University of Cluj-Napoca</t>
  </si>
  <si>
    <t>Gheletu≈ü R.</t>
  </si>
  <si>
    <t>Side lobes suppressing algorithms for eight elements linear uniform array antenna</t>
  </si>
  <si>
    <t>2-s2.0-84946831525</t>
  </si>
  <si>
    <t>['simulation results', 'required number', 'paper describes', 'noise ratios', 'large number', 'faster calibration', 'different signal', 'calibration method', 'arbitrary topology', 'antenna elements', 'antenna arrays', 'antenna array', 'accurate calibration']</t>
  </si>
  <si>
    <t>Calibration | digital beamformer | Onboard processing | Phased array antenna | Receiver | Satellite communications</t>
  </si>
  <si>
    <t>This paper describes a scheme for faster calibration of satellite onboard receive digital beamformer system consisting of phased array antenna, receive radio frequency (RF) electronics, and digital beamforming processor. In antenna arrays with a large number of antenna elements, the required number of measurements for the characterization of the antenna array is demanding. A computationally efficient calibration method, suitable for applications like LEO satellite tracking, deep space mission, very large phased array telescopes etc., wherein the requirement is for both fast and accurate calibration is described in this paper. The simulation results for 30-elements triangular phased array antenna based receive digital beamformer at different signal-to-noise ratios are presented. This calibration method is applicable to arbitrary topology of phased array antenna.</t>
  </si>
  <si>
    <t>590-596</t>
  </si>
  <si>
    <t>115965170;60023345;60023345;60026881</t>
  </si>
  <si>
    <t>54917477100;35487566300;35447357900;56032021200</t>
  </si>
  <si>
    <t>Zalawadia, Khyati;Jain, Pratik;Shah, Himanshu;Dalal, Upena</t>
  </si>
  <si>
    <t>Surat;Bengaluru;Vadodara</t>
  </si>
  <si>
    <t>S. V. National Institute of Technology;Indian Space Research Organization;EandC Department</t>
  </si>
  <si>
    <t>60026881;60023345;115965170</t>
  </si>
  <si>
    <t>Zalawadia K.</t>
  </si>
  <si>
    <t>An Efficient Calibration Scheme for Satellite Onboard Receive Digital Beamformer</t>
  </si>
  <si>
    <t>10.1080/03772063.2015.1034198</t>
  </si>
  <si>
    <t>2-s2.0-84946835316</t>
  </si>
  <si>
    <t>['¬© 2015', 'stochastic methods', 'simulated annealing', 'sa ).', 'return loss', 'resonant frequency', 'prototype measurements', 'moderate gain', 'good agreement', 'broadband communication', 'bandwidth spanning', '45 ghz', '10 db', '1 ghz']</t>
  </si>
  <si>
    <t>ANN | Broadband | Complementary | CPW | Patch antenna | SA</t>
  </si>
  <si>
    <t>Design of an optimized planar coplanar waveguide (CPW) fed complementing C-shaped patch antenna for broadband communication is presented. It resonates at 2.1 GHz with bandwidth spanning from 1.2 to 2.45 GHz for the return loss of -10 dB or more. In the absence of closed form design formulae for its resonant frequency, this paper proposes use of either artificial neural network (ANN) or simulated annealing (SA). Results from these stochastic methods are in good agreement with those from electromagnetic (EM) simulations as well as prototype measurements. The EM simulations show good radiation characteristics and moderate gain in the entire operating band of the antenna. ¬© 2015</t>
  </si>
  <si>
    <t>617-623</t>
  </si>
  <si>
    <t>60103951;60103951;60079452;60012658</t>
  </si>
  <si>
    <t>48761806500;35582050500;25823542300;7402648371</t>
  </si>
  <si>
    <t>Panda, Asit K.;Panda, Ajit K.;Sahu, Sudhakar;Mishra, Rabindra K.</t>
  </si>
  <si>
    <t>Berhampur;Odisha;Berhampur</t>
  </si>
  <si>
    <t>National Institute of Science &amp; Technology;Kalinga Institute of Industrial Technology, Bhubaneswar;Berhampur University</t>
  </si>
  <si>
    <t>60103951;60079452;60012658</t>
  </si>
  <si>
    <t>Panda A.</t>
  </si>
  <si>
    <t>C-Shaped Complementing Patch Antenna for Broadband Communications</t>
  </si>
  <si>
    <t>10.1080/03772063.2015.1025865</t>
  </si>
  <si>
    <t>2-s2.0-84946836095</t>
  </si>
  <si>
    <t>['zernike theorem', 'whose size', 'visible radiation', 'van cittert', 'times larger', 'thermal wavelength', 'thermal rather', 'solar spectrum', 'solar radiation', 'rectenna array', 'quality control', 'optical region', 'operating characteristics', 'nondestructive means', 'nanoscale array', 'monochromatic radiation', 'modified self', 'making possible', 'lau self', 'intercepted radiation', 'imaging process', 'emitting source', 'electromagnetic wavelength', 'e .,', 'coherence length', 'characteristic wavelength', 'antenna array', 'angular distribution', 'absorbed radiation', '5000 k', '3 œºm']</t>
  </si>
  <si>
    <t>blackbody radiation | coherence | rectennas | Talbot-Lau effect | Van Cittert-Zernike theorem</t>
  </si>
  <si>
    <t>Modern technology allows the fabrication of antennas with a characteristic size comparable to the electromagnetic wavelength in the optical region. This has led to the development of new technologies using nanoscale rectifying antennas (rectennas) for solar energy conversion and sensing of terahertz, infrared, and visible radiation. For example, a rectenna array can collect incident radiation from an emitting source and the resulting conversion efficiency and operating characteristics of the device will depend on the spatial and temporal coherence properties of the absorbed radiation. For solar radiation, the intercepted radiation by a micro- or nanoscale array of devices has a relatively narrow spatial and angular distribution. Using the Van Cittert-Zernike theorem, we show that the coherence length (or radius) of solar radiation on an antenna array is, or can be, tens of times larger than the characteristic wavelength of the solar spectrum, i.e., the thermal wavelength, ŒªT = 2œÄh{stroke}c/(kBT), which for T = 5000 K is about 3 Œºm. Such an effect is advantageous, making possible the rectification of solar radiation with nanoscale rectenna arrays, whose size is commensurate with the coherence length. Furthermore, we examine the blackbody radiation emitted from an array of antennas at temperature T, which can be quasicoherent and lead to a modified self-image, analogous to the Talbot-Lau self-imaging process but with thermal rather than monochromatic radiation. The self-emitted thermal radiation may be important as a nondestructive means for quality control of the array.</t>
  </si>
  <si>
    <t>101617548;60001439;60001439</t>
  </si>
  <si>
    <t>7006893564;24599199000;35611556800</t>
  </si>
  <si>
    <t>Lerner, Peter B.;Cutler, Paul H.;Miskovsky, Nicholas M.</t>
  </si>
  <si>
    <t>University Park;University Park</t>
  </si>
  <si>
    <t>Pennsylvania State University;State College</t>
  </si>
  <si>
    <t>60001439;101617548</t>
  </si>
  <si>
    <t>Lerner P.B.</t>
  </si>
  <si>
    <t>Coherence properties of blackbody radiation and application to energy harvesting and imaging with nanoscale rectennas</t>
  </si>
  <si>
    <t>10.1117/1.JNP.9.093044</t>
  </si>
  <si>
    <t>2-s2.0-84946866813</t>
  </si>
  <si>
    <t>['thermal energy', 'substrate thickness', 'sio2 layer', 'proposed antenna', 'numerical simulations', 'metal thickness', 'infrared band', 'harvesting e', 'ground plane', 'gold printed', 'geometrical length', 'gap size', 'frequency bands', 'feed point', 'emitted sun', 'electromagnetic solver', 'drude model', 'bandwidth 4', 'bandwidth 3', 'antenna illuminated', '9 thz', '8 thz', '656 v', '50 nm', '31 thz', '3 thz', '27 thz', '2 œºm', '2 thz']</t>
  </si>
  <si>
    <t>energy harvesting | light and heat sensor | nano antenna | nanotechnology | rectenna | terahertz</t>
  </si>
  <si>
    <t>In this study, a novel nano antenna is designed in order to convert the high frequency solar energy, thermal energy or earth re-emitted sun's energy into electricity. The proposed antenna is gold printed on a SiO2 layer, designed as a circular edge bow-tie with a ground plane at the bottom of the substrate. The Lorentz-Drude model is used to analyze the behavior of gold at the infrared band of frequencies. The proposed antenna is designed by 3D-electromagnetic solver, and analyzed for optimization of metal thickness, gap size, and antenna's geometrical length. Simulations are conducted in order to investigate the behavior of the antenna illuminated by the circularly polarized plane wave. The numerical simulations are studied for improving the harvesting E-field of the antenna within 5 THz-40 THz frequency range. The proposed antenna offers multiple resonance frequency and better return loss within the frequency bands of 23.2 THz to 27 THz (bandwidth 3.8 THz) and 31 THz to 35.9 THz (bandwidth 4.9 THz). An output electric field of 0.656 V/Œºm is simulated at 25.3 THz. The best fitted gap size at the feed point is achieved as 50 nm with the substrate thickness of 1.2 Œºm.</t>
  </si>
  <si>
    <t>491-499</t>
  </si>
  <si>
    <t>60029157;60029157;60029157</t>
  </si>
  <si>
    <t>56678094200;22958085300;57219322265</t>
  </si>
  <si>
    <t>Haque, Ahasanul;Reza, Ahmed Wasif;Kumar, Narendra</t>
  </si>
  <si>
    <t>Haque A.</t>
  </si>
  <si>
    <t>A Novel Design of Circular Edge Bow-Tie Nano Antenna for Energy Harvesting</t>
  </si>
  <si>
    <t>10.1515/freq-2015-0037</t>
  </si>
  <si>
    <t>2-s2.0-84946908748</t>
  </si>
  <si>
    <t>['paper presents', 'lte 700', 'lte 2300', 'front side', 'decoupling patch', 'back side']</t>
  </si>
  <si>
    <t>isolating patch | long term evolution (LTE) | multiple input and multiple output (MIMO) | quarter wavelength meandered lines | slotted ground plane</t>
  </si>
  <si>
    <t>This paper presents a compact MIMO antenna for LTE 700, LTE 2300 and LTE 2500 applications. The antenna is configured by two symmetrical quarter wavelength meandered lines on the front side and a slotted ground plane at the back side. An decoupling patch is used to achieve good isolation between two symmetrical quarter wavelength meandered lines.</t>
  </si>
  <si>
    <t>463-469</t>
  </si>
  <si>
    <t>56151917700;55637259500;35090200700;55328836300</t>
  </si>
  <si>
    <t>Wong, H. S.;Kibria, S.;Mansor, M. F.B.;Islam, M. T.</t>
  </si>
  <si>
    <t>Wong H.</t>
  </si>
  <si>
    <t>Compact MIMO Antenna for LTE Handsets</t>
  </si>
  <si>
    <t>10.1515/freq-2014-0139</t>
  </si>
  <si>
    <t>2-s2.0-84946909198</t>
  </si>
  <si>
    <t>['resulting flush', 'polarization radiation', 'novel cavity', 'mutual coupling', 'metallic cavity', 'low cross', 'low cost', 'hybrid radiators', 'hybrid patch', 'fr4 laminate', 'collinear configurations', 'backed probe']</t>
  </si>
  <si>
    <t>A novel cavity-backed probe-fed linearly polarized microstrip antenna based on the concept of hybrid radiators is proposed and implemented. The resulting flush-mounted antenna exhibits symmetrical bandwidth, low cross-polarization radiation in the H-plane, due to its hybrid patch, and low cost, since it can be built on a FR4 laminate. Substrate integrated waveguide technology is used in the fabrication of the metallic cavity. The effect of mutual coupling is analyzed for two classical arrangements: the side-by-side and the collinear configurations.</t>
  </si>
  <si>
    <t>60021657;60021657;60021657;60021657</t>
  </si>
  <si>
    <t>22985814000;55926052200;6602860094;7003489182</t>
  </si>
  <si>
    <t>Nascimento, D. C.;Ribeiro Filho, Prentice C.;Tinoco-S, Alexis F.;Lacava, J. C.Da S.</t>
  </si>
  <si>
    <t>Instituto Tecnologico de Aeronautica</t>
  </si>
  <si>
    <t>Nascimento D.</t>
  </si>
  <si>
    <t>Analysis and Design of Cavity-Backed Probe-Fed Hybrid Microstrip Antennas on FR4 Substrate</t>
  </si>
  <si>
    <t>10.1155/2015/206967</t>
  </si>
  <si>
    <t>2-s2.0-84946909393</t>
  </si>
  <si>
    <t>['visnyaifrom malta', 'visnyaiand places', 'three species', 'second antennae', 'schaefferifrom spain', 'provide support', 'pasaifrom italy', 'mtdna sequences', 'morphological taxonomy', 'morphological observations', 'morphological characters', 'molecular results', 'genus branchipusschaeffer', 'gene flow', 'frontal shield', 'existing subdivision', 'different taxa', 'detailed comparison', 'branchipus schaefferifischer', 'antennal appendages', 'allozyme variation', '11 populations']</t>
  </si>
  <si>
    <t>allozymes | Branchipus | fairy shrimp | gene flow | mitochondrial DNA | morphology | phylogeny</t>
  </si>
  <si>
    <t>The systematics of the genus BranchipusSchaeffer, 1766 (Branchiopoda: Anostraca) has been based on morphological taxonomy only and thus remains poorly resolved or, at best, questionable. Among the seven species described in the genus, a detailed comparison of Branchipus schaefferiFischer, 1834 with both B. pasaiCottarelli, 1969 and B. visnyaiKert√©sz, 1956 is necessary to clarify their status. The use of morphological characters and, in particular, the appearance of second antennae and antennal appendages in males still cause taxonomic confusion among these three species. Herein, we use two molecular markers (allozymes and mtDNA sequences) and scanning electron microscopy to determine consistent differentiation patterns and test for congruence with the shape of the genus diagnostic trait, the frontal shield. We analyzed specimens belonging to 11 populations and covering a wide geographic distribution: B. pasaifrom Italy, B. schaefferifrom Spain and Morocco, and B. visnyaifrom Malta and Italy. The extent of genetic divergence among populations evaluated by allozyme variation at 13 enzymatic loci and a mtDNA marker suggests the existence of different taxa and the absence of gene flow between them. The molecular results, together with morphological observations, did not provide support for the existing subdivision in the three nominal species B. pasai, B. schaefferi, and B. visnyaiand places the validity of previously proposed taxonomic groups in discussion.</t>
  </si>
  <si>
    <t>804-813</t>
  </si>
  <si>
    <t>113650129;60004969;60018363</t>
  </si>
  <si>
    <t>7102367433;7102959076;6602884503</t>
  </si>
  <si>
    <t>Gandolfi, Andrea;Rossi, Valeria;Zarattini, Paola</t>
  </si>
  <si>
    <t>Trieste;Parma;Trento</t>
  </si>
  <si>
    <t>Universit√† degli Studi di Trieste;Universit√† di Parma;Research and Innovation Centre - Fondazione Edmund Mach</t>
  </si>
  <si>
    <t>60018363;60004969;113650129</t>
  </si>
  <si>
    <t>Gandolfi A.</t>
  </si>
  <si>
    <t>Re-evaluation of three related species of the genus Branchipus Schaeffer, 1766 (Branchiopoda: Anostraca) by morphological and genetic analyses</t>
  </si>
  <si>
    <t>10.1163/1937240X-00002382</t>
  </si>
  <si>
    <t>2-s2.0-84946909620</t>
  </si>
  <si>
    <t>['two arms', 'step sectioned', 'slot arms', 'radiation patterns', 'orthogonal polarizations', 'nearly omnidirectional', 'isolation purpose', 'impedance bandwidth', 'experimentally demonstrated', 'diversity performance', '6 dbi', '12 ghz']</t>
  </si>
  <si>
    <t>dual polarization and UWB system | microstrip fed antenna | slot antenna</t>
  </si>
  <si>
    <t>In this paper, a printed slot antenna for ultra-wideband dual polarization is proposed and experimentally demonstrated. The slot is L-shape and its two arms are individually microstrip fed for producing the orthogonal polarizations. The slot arms and the microstrip feed lines are step sectioned for wideband impedance matching. For isolation purpose, a slant narrow metallic stub is inserted at the junction of the slot arms. The antenna has an impedance bandwidth of 118% (3.1-12 GHz) and isolation of around 20 dB over most of the band. The radiation patterns are nearly omnidirectional with a peak gain varying from 3 to 6 dBi. For assessing the diversity performance of the antenna, the envelope correlation coefficients are computed from the simulated and measured S-parameters and found to be within acceptable limits. With a compact, single substrate design, the antenna is expected to be useful for printed circuit ultra wideband applications requiring dual polarization features.</t>
  </si>
  <si>
    <t>471-477</t>
  </si>
  <si>
    <t>Ram Krishna, R. V.S.;Kumar, Raj</t>
  </si>
  <si>
    <t>A Dual Polarized Ultra-Wideband Slot Antenna Using Stepped Microstrip Feed Structure</t>
  </si>
  <si>
    <t>10.1515/freq-2015-0012</t>
  </si>
  <si>
    <t>2-s2.0-84946911446</t>
  </si>
  <si>
    <t>['values documented', 'twentieth century', 'temporal dynamics', 'study focused', 'sinuosity 1', 'river regulation', 'regulated rivers', 'rare phenomenon', 'quantitatively described', 'natural reaches', 'natural evolution', 'morava river', 'meandering rivers', 'low rates', 'lateral shifts', 'key factor', 'increasing attention', 'high rates', 'freely meandering', 'first decades', 'engineering works', 'dramatic increase', 'czech republic', 'central europe', 'basic prerequisite', 'bank erosion', 'attention represents', 'artificially influenced', 'aerial photographs', 'accretion rates', '63 ).', '1938 ).', '18 ).']</t>
  </si>
  <si>
    <t>channel planform changes | GIS | meandering rivers | Morava River | river regulation</t>
  </si>
  <si>
    <t>Freely meandering (quasi)natural reaches of lowland rivers represent a rare phenomenon in Central Europe. Increasing attention is currently being paid to the dynamics of quasi-natural (artificially influenced) meandering rivers as this attention represents the basic prerequisite for the development of appropriate restoration strategies on regulated rivers. This study focused on a 5.5 km long reach of the Morava River in the Str√°≈ænick√© Pomorav√≠ region, Czech Republic that is characterised by quasi-natural evolution after substantial engineering adjustments were made in the first decades of the twentieth century. Based on Geographic Information Systems (GIS) analysis of aerial photographs, the spatio-temporal dynamics of bank erosion and accretion rates were quantitatively described and variables that control channel migration rates were identified. High rates of lateral shifts were localised in high sinuosity segments (sinuosity 1.17-2.37), whereas segments with very low rates were straight or formed into slightly curved bends (sinuosity 1.05-1.18). As a key factor, engineering works that influenced local river bed slope and induced a dramatic increase in bank erosion rates were identified. River engineering works induced a dramatic increase in bank erosion rate (2.19 m/year for 1938-53 and 1.47 m/year for 1953-63). An interval of approximately 25 years was needed before the erosion rates dropped back to values documented before river regulation (0.35-1.09 m/year for 1841-1938). Other important controlling variables included radius of curvature, frequency and magnitude of floods and, locally, river bank material properties and floodplain land cover.</t>
  </si>
  <si>
    <t>588-605</t>
  </si>
  <si>
    <t>60029543;60029543</t>
  </si>
  <si>
    <t>56958504400;6506332191</t>
  </si>
  <si>
    <t>Ondruch, Jakub;M√°ƒçka, Zdenƒõk</t>
  </si>
  <si>
    <t>Masarykova Univerzita</t>
  </si>
  <si>
    <t>Ondruch J.</t>
  </si>
  <si>
    <t>Response of lateral channel dynamics of a lowland meandering river to engineering-derived adjustments - An example of the Morava River (Czech Republic)</t>
  </si>
  <si>
    <t>10.1515/geo-2015-0047</t>
  </si>
  <si>
    <t>2-s2.0-84946913233</t>
  </si>
  <si>
    <t>['transmission range', 'tactical silence', 'spatial reuse', 'omnidirectional one', 'network system', 'network caused', 'low delay', 'less interference', 'existing lecture', 'drastic explosion', 'directional antenna', 'character flexible', 'adapted widely']</t>
  </si>
  <si>
    <t>Ad Hoc | Directional antenna | MAC | STDMA</t>
  </si>
  <si>
    <t>Recently, Ad Hoc network is adapted widely in military, agriculture, and disaster rescue owing to the character flexible and fast deployment without infrastructure itself. However, the omnidirectional Ad Hoc cannot fulfill the requirements from people of increasing the capacity and the bandwidth of network caused by drastic explosion of information. By contrast, the directional antenna is more advantage than the omnidirectional one, which has the capability to improve the performance of Ad Hoc including more transmission range, less interference, spatial reuse, more capacity and tactical silence. Based on the existing lecture, a novel directional MAC found on STDMA(Spatial Time Division Multiple Access)is raised and provide high throughput, high transmission rate and low delay to network system which contribute to share massive information and improve the performance of the network.</t>
  </si>
  <si>
    <t>41-46</t>
  </si>
  <si>
    <t>International Journal of Online Engineering</t>
  </si>
  <si>
    <t>60003977-113235201;60003977;60003977</t>
  </si>
  <si>
    <t>56336140600;56957516200;56335967300</t>
  </si>
  <si>
    <t>Wang, Weiquan;Song, Zhuxun;Mao, Xiaofei</t>
  </si>
  <si>
    <t>Northwestern Polytechnical University;Sichuan Jiuzhou Electric Group Co., Ltd</t>
  </si>
  <si>
    <t>60003977;113235201</t>
  </si>
  <si>
    <t>A novel directional Ad Hoc MAC</t>
  </si>
  <si>
    <t>10.3991/ijoe.v11i9.5063</t>
  </si>
  <si>
    <t>2-s2.0-84946915883</t>
  </si>
  <si>
    <t>['working bandwidth', 'uwb application', 'two stubs', 'shorted stubs', 'parallel configuration', 'notched functions', 'notched characteristics', 'notched antenna', 'measured results', 'impendence bandwidth', 'equivalent circuit', 'electromagnetic interference', 'defining vswr', 'basic principle', '90 ghz', '83 ghz', '7 ghz', '6 ghz', '35 ghz']</t>
  </si>
  <si>
    <t>dual band-notched characteristics | electromagnetic interference | equivalent circuit | HiperLAN/2 | UWB antenna | WIMAX</t>
  </si>
  <si>
    <t>In this article, started from analyzing the basic principle of band-notched characteristics, a feasibly method used for band-notched antenna is demonstrated and the equivalent circuit for this method is designed. A novel UWB antenna is designed. Based on this method, two stubs which can be equivalent to shorted stubs in parallel configuration are added to realize dual band-notched characteristics. Simulated and measured results all show that the UWB antenna yields an impendence bandwidth of 2.0-10.6 GHz by defining VSWR ? 2, and two obvious band-notched functions (3.27-3.83 GHz, 4.60-5.90 GHz) occur at the working bandwidth of WIMAX (3.3-3.7 GHz) and HiperLAN/2 (5.15-5.35 GHz, 5.47-5.725 GHz), so the electromagnetic interference between UWB application and WIMAX, HiperLAN/2 can be suppressed.</t>
  </si>
  <si>
    <t>479-483</t>
  </si>
  <si>
    <t>56419001600;22035662200;56957426300;55755158700;56957625800</t>
  </si>
  <si>
    <t>Lin, Yongfan;Liang, Jiangang;Wu, Goucheng;Xu, Zhiyong;Niu, Xuebin</t>
  </si>
  <si>
    <t>A Novel UWB Antenna with Dual Band-Notched Characteristics</t>
  </si>
  <si>
    <t>10.1515/freq-2015-0002</t>
  </si>
  <si>
    <t>2-s2.0-84946916190</t>
  </si>
  <si>
    <t>['zor f1', 'xoy plane', 'taking advantage', 'symmetric structure', 'shunt inductance', 'series capacitance', 'order resonance', 'new type', 'gain value', 'four one', 'crlh tl', 'composite right', 'antenna operating', '94 db', '52 ghz', '25 ghz', '06 db']</t>
  </si>
  <si>
    <t>dual-band antenna | omnidirectional radiation | two-dimensional composite right/left-handed (2D CRLH)</t>
  </si>
  <si>
    <t>A new type of two-dimensional (2D) composite right/left-handed transmission lines (CRLH TL) which is composed of four one-dimensional (1D) CRLH TL is proposed in this letter. Each 1D CRLH TL consists of three metallic vias added for shunt inductance and an etched patch slot for series capacitance. Based on this structure, an antenna operating on zeroth-order resonance (ZOR) and first-order resonance (FOR) is designed and fabricated. By taking advantage of coaxially center feed and symmetric structure, a well omnidirectional radiation in XoY plane both in ZOR and FOR and a homogeneously suppressed cross-polarization is obtained. Also, the antenna has a gain value of 2.06 dB in ZOR f1 = 3.52 GHz and 2.94 dB in FOR f2 = 5.25 GHz, respectively.</t>
  </si>
  <si>
    <t>60069720;60069720;115967114;60069720;113137505</t>
  </si>
  <si>
    <t>16316955700;35320575500;56957774300;53879194000;56380964400</t>
  </si>
  <si>
    <t>Li, Tian Peng;Wang, Guang Ming;Duan, Feifei;Zhou, Cheng;Tan, Rui Lian</t>
  </si>
  <si>
    <t>Xi'an;Xi'an;Xi'an</t>
  </si>
  <si>
    <t>Air Force Engineering University China;China Eastern xi'An Maintenance Base;Armed Police Force Engineering University</t>
  </si>
  <si>
    <t>60069720;115967114;113137505</t>
  </si>
  <si>
    <t>Novel 2D CRLH TL and Its ZOR and for Applied on Dual-Band Omnidirectional Radiation Antenna</t>
  </si>
  <si>
    <t>10.1515/freq-2015-0027</t>
  </si>
  <si>
    <t>2-s2.0-84946917286</t>
  </si>
  <si>
    <t>['selection order', 'selection diversity', 'selected user', 'selected based', 'rotation angle', 'resultant capacity', 'receiver dpas', 'proposed scheme', 'polarized antenna', 'mainly affected', 'independently made', 'dpa system', 'channel gains', 'channel environments', 'also analyzed', 'adopting dual']</t>
  </si>
  <si>
    <t>Dual-polarization antennas | Scheduling</t>
  </si>
  <si>
    <t>In line-of-sight (LoS) channel environments, two data stream transmissions can be independently made by adopting dual-polarized antenna (DPA) system. The capacity of the DPA system is mainly affected by a rotation angle between the transmitter and receiver DPAs and channel gains of vertical and horizontal receiver antennas, which results in signal to interference and noise (SINR) ratio. In this paper, SINR is defined in the DPA system. Then, in order to improve the capacity of the DPA system, selection diversity is propsed. In the proposed scheme, the best DPA user in terms of SINR is selected based on both the rotation angle and the channel gains. The resultant capacity of the DPA system increases two times when the selection order is three. The selected best user can even achieve 3 times the capacity when the selection order is six. In addition to that, the average rotation angle of the selected user is also analyzed and provided.</t>
  </si>
  <si>
    <t>60029895;105826467</t>
  </si>
  <si>
    <t>54388292900;24475195300</t>
  </si>
  <si>
    <t>Wang, Hanho;Noh, Gosan</t>
  </si>
  <si>
    <t>Jongno-gu;Daejeon</t>
  </si>
  <si>
    <t>Sangmyung University;Electronics and Telecommuncations Research Institute</t>
  </si>
  <si>
    <t>Effect of selection diversity on capacity of dual-polarized antenna systems</t>
  </si>
  <si>
    <t>10.14257/ijseia.2015.9.9.14</t>
  </si>
  <si>
    <t>2-s2.0-84946918998</t>
  </si>
  <si>
    <t>['radiation patterns', 'pin diodes', 'peak gain', 'paper introduces', 'frequency switching', 'different frequency', 'coplanar waveguide', 'bluetooth bands', 'add reconfigurablility', '7 ghz', '5 ghz']</t>
  </si>
  <si>
    <t>CPW | frequency reconfigurable antenna | PIN diodes</t>
  </si>
  <si>
    <t>This paper introduces a frequency reconfigurable hybrid slot antenna fed by coplanar waveguide (CPW) without complex bias network and DC blocking capacitor chips. In order to add reconfigurablility to the antenna, the PIN diodes are equipped in the slots. The antenna is capable of frequency switching at six different frequency bands between 1.7 GHz to 2.5 GHz, which can be used in multiradio wireless systems, such as DCS-1800, PCS1900, UMTS, Wibro and Bluetooth bands. The simulated and measured return loss, peak gain, together with the radiation patterns are presented and compared. Especially, the radiation patterns are stable at different frequency.</t>
  </si>
  <si>
    <t>457-461</t>
  </si>
  <si>
    <t>55539894300;57198267518;56576487600;56179920200</t>
  </si>
  <si>
    <t>Yang, Xiaolin;Sheng, Lili;Lin, Jiancheng;Chen, Gang</t>
  </si>
  <si>
    <t>Frequency Reconfigurable Hybrid Slot Antenna Using PIN Diodes</t>
  </si>
  <si>
    <t>10.1515/freq-2015-0078</t>
  </si>
  <si>
    <t>2-s2.0-84946919806</t>
  </si>
  <si>
    <t>['totally depends', 'structure consists', 'slotted antennas', 'slot effects', 'shape slots', 'satellite application', 'return loss', 'proposed structures', 'physical dimensions', 'logarithm size', 'gain plot', 'first option', 'dielectric constant', 'basic structures', '9 db', '508 mm', '10 db']</t>
  </si>
  <si>
    <t>This paper represents new generation of slotted antennas for satellite application where the loss can be compensated in terms of power or gain of antenna. First option is very crucial because it totally depends on size of satellite so we have proposed the high gain antenna creating number of rectangular, trapezoidal, and I shape slots in logarithm size in Substrate Integrated Waveguide (SIW) structure. The structure consists of an array of various shape slots antenna designed to operate in C and X band applications. The basic structures have been designed over a RT duroid substrate with dielectric constant of 2.2 and with a thickness of 0.508 mm. Multiple slots array and shape of slot effects have been studied and analyzed using HFSS (High Frequency Structure Simulator). The designs have been supported with its return loss, gain plot, VSWR, and radiation pattern characteristics to validate multiband operation. All the proposed antennas give gain more than 9 dB and return loss better than-10 dB. However, the proposed structures have been very sensitive to their physical dimensions.</t>
  </si>
  <si>
    <t>International Journal of Microwave Science and Technology</t>
  </si>
  <si>
    <t>60097536;60097536;60097536;60097536;60097536</t>
  </si>
  <si>
    <t>56045275000;57222954941;56573960400;57213028273;56878975200</t>
  </si>
  <si>
    <t>Kachhia, Jahnavi;Patel, Amit;Vala, Alpesh;Patel, Romil;Mahant, Keyur</t>
  </si>
  <si>
    <t>Changa</t>
  </si>
  <si>
    <t>Charotar University of Science &amp; Technology</t>
  </si>
  <si>
    <t>Kachhia J.</t>
  </si>
  <si>
    <t>Logarithmic Slots Antennas Using Substrate Integrated Waveguide</t>
  </si>
  <si>
    <t>10.1155/2015/629797</t>
  </si>
  <si>
    <t>2-s2.0-84946925485</t>
  </si>
  <si>
    <t>['total bandwidth', 'printing vibrators', 'printing oscillators', 'parasitic unit', 'high frequency', 'frequency requirements', 'dielectric substrate', 'designed antenna', 'communication system', 'adopts gap', '980 mhz', '800 mhz', '2860 mhz', '1540 mhz']</t>
  </si>
  <si>
    <t>A design of dual broadband antenna is proposed in this paper; it consists of one low frequency unit and two high frequency units. The low frequency unit consists of a pair of printing vibrators; the high frequency unit consists of a pair of printing oscillators, which is bent at its end, and high frequency unit and low frequency unit are set on the same dielectric substrate. Through adding a parasitic unit on antenna, it can enhance frequency bandwidth without affecting the bandwidth. In the high frequency unit, it adopts gap-coupled microstrip line feeding method in order to get enough bandwidth. Through the test of dual broadband antenna, it can be found that, in the low frequency part, the antenna covers 20% bandwidth of the total bandwidth, and it covers the frequency from 800 MHz to 980 MHz. In the high frequency, the antenna covers 60% of total bandwidth and its frequency is from 1540 MHz to 2860 MHz, so the designed antenna can satisfy the frequency requirements of 2G/3G/LTE (4G) communication system.</t>
  </si>
  <si>
    <t>Zhou, Jianming</t>
  </si>
  <si>
    <t>A Design of Dual Broadband Antenna in Mobile Communication System</t>
  </si>
  <si>
    <t>10.1155/2015/975825</t>
  </si>
  <si>
    <t>2-s2.0-84946925486</t>
  </si>
  <si>
    <t>['uwb frequencies', 'uwb antenna', 'three types', 'stable gain', 'simulated results', 'relevant bands', 'proposed antenna', 'paper single', 'obtained throughout', 'measured results', 'compact size', 'central frequency', '21 ghz']</t>
  </si>
  <si>
    <t>Three types of Ultrawideband (UWB) antennas with single, double, and triple notched bands are proposed and investigated for UWB communication applications. The proposed antennas consist of CPW fed monopole with spiral slot etched on the patch. In this paper single, double, and also triple band notches with central frequency of 3.57, 5.12, and 8.21 GHz have been generated by varying the length of a single spiral slot. The proposed antenna is low-profile and of compact size. A stable gain is obtained throughout the operation band except the three notched frequencies. The antennas have omnidirectional and stable radiation patterns across all the relevant bands. Moreover, relatively consistent group delays across the UWB frequencies are noticed for the triple notched band antenna. A prototype of the UWB antenna with triple notched bands is fabricated and the measured results of the antenna are compared with the simulated results.</t>
  </si>
  <si>
    <t>15844911800;57095479600;57211297849</t>
  </si>
  <si>
    <t>Das, Swarup;Mitra, Debasis;Chaudhuri, Sekhar Ranjan Bhadra</t>
  </si>
  <si>
    <t>Design of UWB Planar Monopole Antennas with Etched Spiral Slot on the Patch for Multiple Band-Notched Characteristics</t>
  </si>
  <si>
    <t>10.1155/2015/303215</t>
  </si>
  <si>
    <t>2-s2.0-84946926225</t>
  </si>
  <si>
    <t>['synthesized nanoparticles', 'surface morphology', 'single molecule', 'simple method', 'signal intensity', 'sers effect', 'sem ),', 'rhodamine 6g', 'monometallic counterparts', 'model analyte', 'light sources', 'large number', 'free immunoassays', 'excellent reproducibility', 'afm ).', 'active substrate']</t>
  </si>
  <si>
    <t>Bimetallic nanocatalysts often display enhanced physical and chemical properties compared to those of their monometallic counterparts. Herein, we introduce a simple method to fabricate an island like array of tiny Ag nanoparticles bounded on triangular Au nanoplates as the surface-enhanced Raman scattering (SERS) substrate. The surface morphology of the synthesized nanoparticles was characterized via field emission scanning electron microscopy (FE-SEM), and atomic force microscopy (AFM). Rhodamine 6G (R6G) is used as a model analyte to evaluate the performance of the tiny Ag nanoparticle bounded triangular Au nanoplates as a SERS-active substrate and validate the SERS effect. The fabricated SERS substrate showed drastically enhanced intensity with a SERS enhancement factor as high as 107, which is enough to detect a single molecule, and excellent reproducibility (less than ¬±5%) of the signal intensity. This is because of the island-like tiny Ag nanoparticle bounded triangular Au nanoplates and their large number of "hot spots". This substrate could also be used for label-free immunoassays, biosensing, and nanoscale optical antennas and light sources.</t>
  </si>
  <si>
    <t>94849-94854</t>
  </si>
  <si>
    <t>60117387;60005510;60117387;60117387;60117387;60001604;60117387</t>
  </si>
  <si>
    <t>48761208300;23488971400;55444756400;56494200800;56493863900;56957506000;55568305300</t>
  </si>
  <si>
    <t>Huang, Youju;Kannan, Palanisamy;Zhang, Lei;Rong, Yun;Dai, Liwei;Huang, Rongqin;Chen, Tao</t>
  </si>
  <si>
    <t>Ningbo;Singapore City;Beijing</t>
  </si>
  <si>
    <t>Ningbo Institute of Industrial Technology, Chinese Academy of Sciences;Nanyang Technological University;Ministry of Education China</t>
  </si>
  <si>
    <t>60117387;60005510;60001604</t>
  </si>
  <si>
    <t>Huang Y.</t>
  </si>
  <si>
    <t>Close-packed assemblies of discrete tiny silver nanoparticles on triangular gold nanoplates as a high performance SERS probe</t>
  </si>
  <si>
    <t>10.1039/c5ra18195j</t>
  </si>
  <si>
    <t>2-s2.0-84946944511</t>
  </si>
  <si>
    <t>RTA5780010</t>
  </si>
  <si>
    <t>['various dimensions', 'parametric study', 'paper presents', 'impedance bandwidth', 'frequency range', 'digital television', 'curve dipoles', 'brass sheet', 'antenna gain', '10 dbi']</t>
  </si>
  <si>
    <t>This paper presents an omnidirectional antenna using stacked curve dipoles radiating horizontal polarization for digital television (DTV) reception.The proposed antenna consists of stacked curve dipoles designed on brass sheet. The parametric study is carried out for various dimensions of curve dipoles to improve the impedance bandwidth. The results show good impedance matching for |S11| of less than-10 dB along the frequency range from 404MHz to 871MHz.The antenna gain is between-10 dBi and 0.67 dBi along the frequency range from 470 to 862MHz.</t>
  </si>
  <si>
    <t>60021543;60021543;60021543;60103462</t>
  </si>
  <si>
    <t>6603712247;56958606100;55490525100;6506006755</t>
  </si>
  <si>
    <t>Phongcharoenpanich, Chuwong;Polkaew, Weerayuth;Luadang, Bancha;Akkaraekthalin, Prayoot</t>
  </si>
  <si>
    <t>Bangkok;Ladkrabang Bangkok</t>
  </si>
  <si>
    <t>King Mongkut's University of Technology North Bangkok;King Mongkut's Institute of Technology Ladkrabang</t>
  </si>
  <si>
    <t>60103462;60021543</t>
  </si>
  <si>
    <t>Phongcharoenpanich C.</t>
  </si>
  <si>
    <t>A Horizontally Polarized Omnidirectional Antenna Using Stacked Curve Dipoles for DTV Reception</t>
  </si>
  <si>
    <t>10.1155/2015/107148</t>
  </si>
  <si>
    <t>2-s2.0-84946962633</t>
  </si>
  <si>
    <t>['higher frequencies', 'heating due', 'electromagnetic fields']</t>
  </si>
  <si>
    <t>Cell biology | cellular stress response | DNA damage | DNA fractal antenna | EMF safety | EMF standards | thermal criterion</t>
  </si>
  <si>
    <t>Living cells react defensively and start to synthesize stress proteins when exposed to potentially harmful stimuli. Electromagnetic fields (EMF) are among the many different environmental stimuli that initiate stress protein synthesis. Although there is greater energy transfer and heating due to EMF at higher frequencies, there is no greater stress response. The cellular stress response is far more sensitive to EMF than to an increase in temperature. It should be obvious that an EMF safety standard should be based on the more sensitive, natural biological response.</t>
  </si>
  <si>
    <t>387-389</t>
  </si>
  <si>
    <t>Blank, Martin</t>
  </si>
  <si>
    <t>New York</t>
  </si>
  <si>
    <t>Columbia University</t>
  </si>
  <si>
    <t>Blank M.</t>
  </si>
  <si>
    <t>Cell biology and EMF safety standards</t>
  </si>
  <si>
    <t>10.3109/15368378.2014.952433</t>
  </si>
  <si>
    <t>2-s2.0-84947024456</t>
  </si>
  <si>
    <t>PD/IPFP/HRD/HEC/2013/1922</t>
  </si>
  <si>
    <t>['vna ).', 'typha angustifolia', 'tensile strength', 'tech applications', 'suitable candidate', 'patch antenna', 'paper sheets', 'paper industry', 'lignocellulose fibers', 'growing plant', 'environment friendliness', 'conventional applications', '10 db', '1 mpa', '1 ghz']</t>
  </si>
  <si>
    <t>dielectric | environment friendly | flexible | Lignocelluloses | patch antenna</t>
  </si>
  <si>
    <t>Naturally, existing lignocelluloses fibers showed outstanding potential in paper industry and other conventional applications. On the other hand, lignocellulose fibers are suitable candidate for high-tech applications under the scope of abundance, flexibility, light-weight and environment friendliness. In this study, paper sheets were prepared from lignocelluloses fibers extracted from self-growing plant, typha angustifolia. Lignocelluloses paper sheets were characterized for scanning electron microscopy (SEM), universal testing machine (UTM) and vector network analyzer (VNA). Flexible paper sheets displayed a tensile strength of 9.1 MPa and further used as a substrate in patch antenna to observe dielectric characteristics. The patch antenna is designed at 5.1 GHz which showed return loss less than -10 dB and dielectric constant 3.71. The use of lignocelluloses paper sheet as a substrate in patch antenna will provide the opportunity of miniaturization of size and weight in comparison of a jean substrate based antenna.</t>
  </si>
  <si>
    <t>60105168;60105168;60105168;60105168;60105168;60105168;</t>
  </si>
  <si>
    <t>26023613800;25630815000;57216378423;55333024200;56898560800;56711832100;56600057800</t>
  </si>
  <si>
    <t>Razaq, Aamir;Khan, Asim Ali;Asif, M. H.;Iqbal, Shahid;Ali, Jawad;Manzoor, Faisal;Awan, M. S.</t>
  </si>
  <si>
    <t>Lahore</t>
  </si>
  <si>
    <t>COMSATS Institute of Information Technology Lahore</t>
  </si>
  <si>
    <t>Razaq A.</t>
  </si>
  <si>
    <t>Dielectric studies of environmentally friendly and flexible lignocelluloses fibrils for miniaturization of patch antenna</t>
  </si>
  <si>
    <t>10.1142/S0217984915501870</t>
  </si>
  <si>
    <t>2-s2.0-84947027856</t>
  </si>
  <si>
    <t>['yee cell', 'targeted study', 'surface plasmons', 'small dimensions', 'simulation domain', 'precision arithmetic', 'optimally setup', 'nanoplasmonic structures', 'nanoplasmonic problems', 'mie theory', 'method may', 'metal sphere', 'mesh size', 'first time', 'fdtd simulations', 'drude model', 'difference time', 'consider gold', 'comprehensive study', 'complex geometries', 'compare single', 'avoid round', 'analytical extinction', 'allows us', 'achieve convergence', '2700 papers', '25 nm']</t>
  </si>
  <si>
    <t>Use of the Finite-Difference Time-Domain (FDTD) method to model nanoplasmonic structures continues to rise - more than 2700 papers have been published in 2014 on FDTD simulations of surface plasmons. However, a comprehensive study on the convergence and accuracy of the method for nanoplasmonic structures has yet to be reported. Although the method may be well-established in other areas of electromagnetics, the peculiarities of nanoplasmonic problems are such that a targeted study on convergence and accuracy is required. The availability of a high-performance computing system (a massively parallel IBM Blue Gene/Q) allows us to do this for the first time. We consider gold and silver at optical wavelengths along with three "standard" nanoplasmonic structures: a metal sphere, a metal dipole antenna and a metal bowtie antenna - for the first structure comparisons with the analytical extinction, scattering, and absorption coefficients based on Mie theory are possible. We consider different ways to set-up the simulation domain, we vary the mesh size to very small dimensions, we compare the simple Drude model with the Drude model augmented with two critical points correction, we compare single-precision to double-precision arithmetic, and we compare two staircase meshing techniques, per-component and uniform.We find that the Drude model with two critical points correction (at least) must be used in general. Double-precision arithmetic is needed to avoid round-off errors if highly converged results are sought. Per-component meshing increases the accuracy when complex geometries are modeled, but the uniform mesh works better for structures completely fillable by the Yee cell (e.g., rectangular structures). Generally, a mesh size of 0:25 nm is required to achieve convergence of results to ‚àº 1%. We determine how to optimally setup the simulation domain, and in so doing we find that performing scattering calculations within the near-field does not necessarily produces large errors but reduces the computational resources required.</t>
  </si>
  <si>
    <t>10481-10497</t>
  </si>
  <si>
    <t>60028897;60083112;60028897;60028897</t>
  </si>
  <si>
    <t>57209309730;7101661398;6603764956;8877058800</t>
  </si>
  <si>
    <t>Lesina, Antonino Cal√†;Vaccari, Alessandro;Berini, Pierre;Ramunno, Lora</t>
  </si>
  <si>
    <t>Italy;Canada</t>
  </si>
  <si>
    <t>Trento;Ottawa</t>
  </si>
  <si>
    <t>Bruno Kessler Foundation;University of Ottawa</t>
  </si>
  <si>
    <t>60083112;60028897</t>
  </si>
  <si>
    <t>Lesina A.C.</t>
  </si>
  <si>
    <t>On the convergence and accuracy of the FDTD method for nanoplasmonics</t>
  </si>
  <si>
    <t>10.1364/OE.23.010481</t>
  </si>
  <si>
    <t>2-s2.0-84947029281</t>
  </si>
  <si>
    <t>['theoretic works', 'theoretic formulas', 'simulated sample', 'second step', 'scientific concepts', 'satellite antenna', 'radiation power', 'proposed method', 'poyntings theorem', 'potential ability', 'new technique', 'maximum gain', 'higher level', 'greater area', 'good agreement', 'first step', 'feature leads', 'fabricated results', 'cylindrical waveguide', 'article presents', 'arbitrary probe', 'antenna confirmed', 'another requirement', 'annular probe']</t>
  </si>
  <si>
    <t>annular probe | axial ratio | choke ring antenna | cylindrical waveguide | dyadic Green's function | Poynting's theorem</t>
  </si>
  <si>
    <t>This article presents a new technique to excite a waveguide as a feed for a satellite antenna in low Earth orbit. In the first step, the potential ability of an annular probe antenna as a feed in a cylindrical waveguide is presented to produce circular polarization; scientific concepts are presented about this ability. Also, a method is studied to determine the dyadic Green function inside the cylindrical waveguide when an arbitrary probe is embedded in the waveguide. In the second step, according to Poyntings theorem, the radiation power for the annular probe in the waveguide is calculated. Subsequently, the probe impedance due to the radiation power is determined in the waveguide. Another requirement is the creation of a wide radiation pattern that is realized by a corrugated ground plane installed on the aperture of the waveguide; this structure is known as a choke ring antenna. As the elevation angle increases, the choke ring antenna gain increases until the maximum gain for a certain elevation angle occurs. This feature leads to a saddle radiation pattern for a higher level of coverage of subscribers on Earth until a greater area on Earth is available for the satellite. After theoretic works, a simulated sample of this antenna confirmed the theoretic formulas. To validate the effectiveness of the proposed method in creating circular polarization modes in a cylindrical waveguide and shaping of the pattern as a saddle radiation pattern, a choke ring antenna is designed and fabricated. The theoretic, simulated, and fabricated results have good agreement.</t>
  </si>
  <si>
    <t>508-525</t>
  </si>
  <si>
    <t>60016248;60016248;60016248</t>
  </si>
  <si>
    <t>56960572700;35755364900;35610273700</t>
  </si>
  <si>
    <t>Hosseinmardi, Mahdi;Fallahzadeh, Saeed;Cheldavi, Ahmad</t>
  </si>
  <si>
    <t>Hosseinmardi M.</t>
  </si>
  <si>
    <t>X -Band Circularly Polarized Saddle Radiation Pattern Satellite Antenna</t>
  </si>
  <si>
    <t>10.1080/02726343.2015.1101804</t>
  </si>
  <si>
    <t>2-s2.0-84947050391</t>
  </si>
  <si>
    <t>['wide variety', 'visible section', 'target place', 'red edge', 'red );', 'polarity probes', 'photonic purposes', 'photoactive nanomaterials', 'outstanding challenges', 'organic hosts', 'main goal', 'luminescent antennas', 'light modulators', 'electromagnetic spectrum', 'either inorganic', 'different regions', 'desired energy', 'design systems', 'deeply studied']</t>
  </si>
  <si>
    <t>energy transfer | laser dyes | luminescent antennas | nanoparticles | photophysics | porous materials | white-light</t>
  </si>
  <si>
    <t>The development of nanometrically templated artificial light harvesting antennas and energy transfer devices is a highly active area with outstanding challenges. The herein presented review deals with the design of photoactive nanomaterials and multichromophoric arrays looking towards the development of artificial antenna systems. In particular we have focused in the conditions which rule the excitation energy transfer processes in each case. To this aim, a wide variety of luminescent fluorophores encapsulated into either inorganic or organic hosts, as well as molecular systems based on scaffolding of suitable laser dyes have been deeply studied. The main goal is to design systems which harvest the light over a broad spectral region (in particular the ultraviolet-visible section of the electromagnetic spectrum) and transfer it to the target place and with a desired energy (especially in the red edge of the visible) via successive energy transfer hops. To this purpose, three different approaches have been considered to develop optical antennas: (i) hybrid materials based on LTL zeolite aluminosilicate doped with laser dyes absorbing and emitting in different regions of the visible (blue, green or red); (ii) dye-doped latex nanoparticles, in which luminescent fluorophores undergoing intermolecular energy transfer processes are encapsulated; (iii) molecular antennas based on donor and acceptor dyes covalently linked through a spacer. These luminescent antennas have been designed for photonic purposes such as tunable dye lasers, light modulators or polarity probes.</t>
  </si>
  <si>
    <t>515-556</t>
  </si>
  <si>
    <t>1366591X</t>
  </si>
  <si>
    <t>0144235X</t>
  </si>
  <si>
    <t>International Reviews in Physical Chemistry</t>
  </si>
  <si>
    <t>60027856;60027856;60027856</t>
  </si>
  <si>
    <t>55198971500;13605977800;6603413611</t>
  </si>
  <si>
    <t>Gartzia-Rivero, L.;Ba√±uelos, J.;L√≥pez-Arbeloa, I.</t>
  </si>
  <si>
    <t>Leioa</t>
  </si>
  <si>
    <t>Universidad del Pais Vasco</t>
  </si>
  <si>
    <t>Gartzia-Rivero L.</t>
  </si>
  <si>
    <t>Excitation energy transfer in artificial antennas: from photoactive materials to molecular assemblies</t>
  </si>
  <si>
    <t>10.1080/0144235X.2015.1075279</t>
  </si>
  <si>
    <t>2-s2.0-84947064528</t>
  </si>
  <si>
    <t>['shaped pmas', 'shaped pma', 'reflection coefficient', 'rectangular pma', 'pmas ).', 'mom ),', 'input impedance', 'hfss simulation', 'experimental results', 'evaluated using', 'computed results']</t>
  </si>
  <si>
    <t>horizontal electric dipole | mixed potential integral equation (MPIE) | potential Green's function | printed monopole antennas</t>
  </si>
  <si>
    <t>In this paper, spatial domain potential Greens functions of a horizontal electric dipole lying on an ungrounded dielectric slab is derived. The full wave technique using mixed potential integral equation (MPIE), involving the derived potential Greens functions and method of moment (MoM), is used to calculate input impedance as well as reflection coefficient of printed monopole antennas (PMAs). The performance of rectangular and F-shaped PMAs is evaluated using the earlier mentioned full wave technique. The computed results for the input impedance and reflection coefficient of rectangular PMA are verified with high-frequency structure simulator (HFSS) results. Further, reflection coefficient of F-shaped PMA is computed using MPIE-MoM which is verified by HFSS simulation and experimental results.</t>
  </si>
  <si>
    <t>2242-2256</t>
  </si>
  <si>
    <t>Derivation of potential Green functions for ungrounded dielectric slab and its application in full wave analysis of PMAs</t>
  </si>
  <si>
    <t>10.1080/09205071.2015.1095130</t>
  </si>
  <si>
    <t>2-s2.0-84947074012</t>
  </si>
  <si>
    <t>['trajectory tracking', 'time demanding', 'successfully applied', 'simulation results', 'quadrotor uav', 'pso provides', 'obc tuned', 'nonlinear systems', 'mathematically formulated', 'dynamic model', 'control parameters', 'backstepping controller', 'aerial vehicle']</t>
  </si>
  <si>
    <t>Backstepping control | Nonlinear control | Particle swarm optimization | Quadrotor</t>
  </si>
  <si>
    <t>Quadrotor unmanned aerial vehicle (UAV) is an unstable nonlinear control system. Therefore, the development of a high performance controller for such a multi-input and multi-output (MIMO) system is important. The backstepping controller (BC) has been successfully applied to control a variety of nonlinear systems. Conventionally, control parameters of a BC are usually chosen arbitrarily. The problems in this method are the adjustment is time demanding and a designer can never tell exactly what are the optimal control parameters should be selected. In this paper, the contribution is focused on an optimal control design for stabilization and trajectory tracking of a quadrotor UAV. Firstly, a dynamic model of the aerial vehicle is mathematically formulated. Then, an optimal backstepping controller (OBC) is proposed. The particle swarm optimization (PSO) algorithm is used to compute control parameters of the OBC. Finally, simulation results of a highly nonlinear quadrotor system are presented to demonstrate the effectiveness of the proposed control method. From the simulation results it is observed that the OBC tuned by PSO provides a high control performance of an autonomous quadrotor UAV.</t>
  </si>
  <si>
    <t>Journal of Engineering Science and Technology Review</t>
  </si>
  <si>
    <t>37074168700;24463370200;56109082400</t>
  </si>
  <si>
    <t>Mohd Basri, Mohd Ariffanan;Husain, Abdul Rashid;Danapalasingam, Kumeresan A.</t>
  </si>
  <si>
    <t>Mohd Basri M.A.</t>
  </si>
  <si>
    <t>Nonlinear control of an autonomous quadrotor unmanned aerial vehicle using backstepping controller optimized by particle swarm optimization</t>
  </si>
  <si>
    <t>10.25103/jestr.083.05</t>
  </si>
  <si>
    <t>2-s2.0-84947074530</t>
  </si>
  <si>
    <t>['significantly decreased', 'results show', 'radiation pattern', 'feed network']</t>
  </si>
  <si>
    <t>Phased array | Scan angle | Vector antenna | Wideband</t>
  </si>
  <si>
    <t>A wideband wide scan phased array antenna unit cell based on vector antennas operable to radiate different patterns is provided. The proposed unit cell consists of four radiating elements. When one of the elements is radiating in the presence of the other element, a null is generated in a radiation pattern of the first radiating element and also the level of coupling is significantly decreased. With the controlling of the feed network of these elements two different operation modes are defined. Results show that the proposed structure achieves 40% bandwidth and +80¬∞ scanning range.</t>
  </si>
  <si>
    <t>499-507</t>
  </si>
  <si>
    <t>60016972;60016972;60016972;60016972;60016972</t>
  </si>
  <si>
    <t>6506540509;14527009100;8696027300;56922238700;56960070100</t>
  </si>
  <si>
    <t>Amidian, Ali Asghar;Dadashzadeh, Gholamreza;Rahmati, Bahman;Torabi, Yalda;Kargar, Mohamad</t>
  </si>
  <si>
    <t>Amidian A.A.</t>
  </si>
  <si>
    <t>Wideband Wide Scan Phased Array Antenna by Vector Elements</t>
  </si>
  <si>
    <t>10.1080/02726343.2015.1101801</t>
  </si>
  <si>
    <t>2-s2.0-84947078640</t>
  </si>
  <si>
    <t>['toothed spindle', 'toothed edges', 'stop band', 'spiral antenna', 'shaped cross', 'results show', 'operating band', 'metal rings', 'fss consists', '8 ghz', '15 ghz', '10 db']</t>
  </si>
  <si>
    <t>antenna scattering | frequency selective surface | radar cross section | single layer | wideband</t>
  </si>
  <si>
    <t>A single-layer frequency selective surface (FSS) with wide stop band is proposed and applied in reducing the radar cross section (RCS) of the spiral antenna in this article. The element of the FSS consists of toothed spindle-shaped cross and rings. With the spindle-shaped cross and the toothed edges, the operating band of the FSS is enhanced and extended to the high frequency range. The metal rings are laid between the arms to decrease the coupling. The results show that the stop band of the FSS is 3.4-5.8 GHz under the condition of |S21| &lt; -10 dB and the RCS of the spiral antenna is reduced in the band of 4-15 GHz while the radiation performances hold.</t>
  </si>
  <si>
    <t>2191-2198</t>
  </si>
  <si>
    <t>55271584500;55378065700;7203001464;7501866838;35338426100</t>
  </si>
  <si>
    <t>Hong, Tao;Jiang, Wen;Gong, Shuxi;Wang, Xing;Zhang, Shuai</t>
  </si>
  <si>
    <t>Hong T.</t>
  </si>
  <si>
    <t>Single-layer wideband FSS for the RCS reduction of spiral antenna</t>
  </si>
  <si>
    <t>10.1080/09205071.2015.1083485</t>
  </si>
  <si>
    <t>2-s2.0-84947125902</t>
  </si>
  <si>
    <t>['relatively low', 'reflected signals', 'radar altimetry', 'paper verified', 'method based', 'limiting accuracy', 'high accuracy', 'flight direction', 'effective approaches', 'early studies', 'array antennas', 'altitude flights']</t>
  </si>
  <si>
    <t>altimetry | dual frequency | interferometry | limiting accuracy | remote sensing | sea surface | synthetic aperture</t>
  </si>
  <si>
    <t>The method based on the dual-frequency correlation function of reflected signals is one of the effective approaches for sea wave height estimation in radar altimetry. This method, however, has been applied for relatively low-altitude flights. As shown in our early studies, for the estimation of the sea wave heights using the dual-frequency correlation function, it is necessary to synthesize the array antennas, which are perpendicular to the flight direction. In this paper, we derived the limiting accuracy of the measurement of the sea wave heights using the dual-frequency microwave interferometry, and analyzed its dependence on the sea wave heights and the radar system parameters. Evaluation of the limiting accuracy of the measurement of the sea wave heights shown in the paper verified its high accuracy for sea status monitoring using a small remote sensing spacecraft.</t>
  </si>
  <si>
    <t>2199-2206</t>
  </si>
  <si>
    <t>60016912;60005913</t>
  </si>
  <si>
    <t>15834471000;7006836990</t>
  </si>
  <si>
    <t>Ka, Min Ho;Baskakov, A. I.</t>
  </si>
  <si>
    <t>South Korea;Russian Federation</t>
  </si>
  <si>
    <t>Seoul;Moscow</t>
  </si>
  <si>
    <t>Yonsei University;National Research University ‚ÄúMoscow Power Engineering Institute‚Äù</t>
  </si>
  <si>
    <t>Ka M.</t>
  </si>
  <si>
    <t>Limiting accuracy of the dual-frequency microwave interferometry measurement for sea surface monitoring from space</t>
  </si>
  <si>
    <t>10.1080/09205071.2015.1062806</t>
  </si>
  <si>
    <t>2-s2.0-84947125959</t>
  </si>
  <si>
    <t>['wave simulation', 'tuning ratio', 'switchable half', 'successfully switched', 'resonant frequency', 'radiation performance', 'proposed antenna', 'peak gain', 'mode substrate', 'injecting egain', 'fluidic hole', '6 dbi', '35 ghz']</t>
  </si>
  <si>
    <t>fluidic | liquid metal | reconfigurable antenna | substrate-integrated waveguide (SIW) | switchable antenna</t>
  </si>
  <si>
    <t>A frequency-switchable half-mode substrate-integrated waveguide antenna is proposed. The resonant frequency of the proposed antenna is switched by injecting liquid metal (eutectic gallium indium; EGaIn) into a single vertical fluidic hole. The position and dimensions of the fluidic hole are chosen in order to maximize the tuning ratio and peak gain. The radiation performance is demonstrated through full-wave simulation and measurement. The resonant frequency is successfully switched from 2.33 to 3.35 GHz by injecting EGaIn into the vertical fluidic hole while maintaining the peak gain higher than 6 dBi.</t>
  </si>
  <si>
    <t>2207-2215</t>
  </si>
  <si>
    <t>60014237;60014237;60014237;60014237</t>
  </si>
  <si>
    <t>56388381000;56587510900;56921203600;55950056100</t>
  </si>
  <si>
    <t>Memon, Muhammad Usman;Ling, Kenyu;Seo, Yunsik;Lim, Sungjoon</t>
  </si>
  <si>
    <t>Frequency-switchable half-mode substrate-integrated waveguide antenna injecting eutectic gallium indium (EGaIn) liquid metal alloy</t>
  </si>
  <si>
    <t>10.1080/09205071.2015.1087347</t>
  </si>
  <si>
    <t>2-s2.0-84947126481</t>
  </si>
  <si>
    <t>['transmission line', 'r circuit', 'quality factors', 'oriented closed', 'models employ', 'experimental results', 'conformal mapping', 'cavity model', 'also validated']</t>
  </si>
  <si>
    <t>CAD | characteristics | rectangular patch sensor | superstrate</t>
  </si>
  <si>
    <t>In this article, we present two models to predict the quality factors for computing the impedance, bandwidth, and gain for a superstrate-loaded rectangular patch antenna. These models employ a set of CAD-oriented closed-form expressions based on conformal mapping, transmission line, cavity model, and single resonant parallel L-C-R circuit. These models are very simple and take less computational time. The accuracy of these models is verified against experimental results. This structure is also validated with the HFSS computation results.</t>
  </si>
  <si>
    <t>2093-2109</t>
  </si>
  <si>
    <t>Experimental and theoretical investigation to predict the effect of superstrate on the impedance, bandwidth, and gain characteristics for a rectangular patch antenna</t>
  </si>
  <si>
    <t>10.1080/09205071.2015.1039072</t>
  </si>
  <si>
    <t>2-s2.0-84947127425</t>
  </si>
  <si>
    <t>['wideband high', 'unit cells', 'transmitted wave', 'simulated result', 'good agreement', 'experimentally measured', 'clearly observed', 'achieve ultra', '5 ghz', '18 ghz']</t>
  </si>
  <si>
    <t>anomalous refraction | phase gradient metasurface | polarization conversion metasurface | surface electromagnetic wave coupler</t>
  </si>
  <si>
    <t>In this paper, a phase gradient metasurface (PGM) composed of unit cells having the capability of high-efficiency linear polarization conversion for the transmitted wave has been proposed to achieve ultra-wideband high-efficiency beam steering. It has been found that high-efficiency anomalous refraction and surface wave excitation can be achieved in 12.5-24 and 12-12.5 GHz, respectively. This can be clearly observed from the simulated electric field distributions at frequencies of 12.0 and 18 GHz. For a specific polarized incidence wave, the anomalous refraction intensity spectrum is simulated and experimentally measured. The measured intensity spectrum shows a good agreement with the simulated result. It is expected that the proposed PGM may have high potential applications in antenna beam shaping and broadband GHz imaging.</t>
  </si>
  <si>
    <t>2163-2170</t>
  </si>
  <si>
    <t>57203578832;8875825500;8666462600;56040187900;56419305700;8077831000</t>
  </si>
  <si>
    <t>Li, Y.;Zhang, J.;Qu, S.;Wang, J.;Pang, Y.;Xu, Z.</t>
  </si>
  <si>
    <t>Ultra-wideband, high-efficiency beam steering based on phase gradient metasurfaces</t>
  </si>
  <si>
    <t>10.1080/09205071.2015.1078747</t>
  </si>
  <si>
    <t>2-s2.0-84947127843</t>
  </si>
  <si>
    <t>['via hole', 'single feed', 'simply designed', 'shaped patch', 'rhcp ),', 'pin diodes', 'measured results', 'linear polarization', 'db bandwidth', 'constructed prototype', 'bias circuit', 'antenna design', 'also presented', '55 mhz', '50 mhz']</t>
  </si>
  <si>
    <t>polarization diversity | polarization reconfigurable antenna</t>
  </si>
  <si>
    <t>A polarization reconfigurable patch antenna with electric current disturbance is proposed in this paper. The proposed antenna mainly consists of a rhombus-shaped patch with a single feed, two conductive pads with a via hole, and two PIN diodes. The antenna can produce the linear polarization (LP), right-hand circular polarization (RHCP), and left-hand circular polarization (LHCP) by adjusting bias state of two PIN diodes. Besides, positions of the PIN diodes help that a bias circuit can be simply designed. The fabricated antenna provides a 10-dB bandwidth of 50 MHz in the two-off state of PIN diodes (LP, 2.635-2.685 GHz), 60 MHz in the two-on state of PIN diodes (LP, 2.625-2.685 GHz), 100 MHz in the RHCP and LHCP (2.57-2.67 GHz). Besides, it has -3 dB axial ratio bandwidth of 55 MHz in the circular polarization states. Details of the antenna design are shown, and the simulated and measured results for the constructed prototype are also presented and discussed.</t>
  </si>
  <si>
    <t>2232-2241</t>
  </si>
  <si>
    <t>Lee, Sung Woo;Sung, Y.</t>
  </si>
  <si>
    <t>Polarization reconfigurable patch antenna with electric current disturbance</t>
  </si>
  <si>
    <t>10.1080/09205071.2015.1090933</t>
  </si>
  <si>
    <t>2-s2.0-84947128250</t>
  </si>
  <si>
    <t>['spatial multiplexing', 'proposed scheme', 'promising approaches', 'channel condition']</t>
  </si>
  <si>
    <t>channel condition | hybrid MIMO | SM | STBC</t>
  </si>
  <si>
    <t>Space-time block code and spatial multiplexing are promising approaches that exploit the multiple input multiple output (MIMO) channel to provide high diversity and multiplexing gain without sacrifice in bandwidth. In this paper, a hybrid MIMO scheme for orthogonal frequency division multiplexing systems is proposed to achieve various multiplexing gains according to the channel condition. The existing hybrid MIMO schemes are appropriate for limited integer multiplexing rates without taking into account the channel condition, whereas the proposed scheme can attain various multiplexing rates according to the channel condition.</t>
  </si>
  <si>
    <t>2118-2129</t>
  </si>
  <si>
    <t>56171218700;7202175625;7404036823</t>
  </si>
  <si>
    <t>Yu, S. J.;You, Y. H.;Song, H. K.</t>
  </si>
  <si>
    <t>A hybrid MIMO antenna scheme based on channel condition in OFDM systems</t>
  </si>
  <si>
    <t>10.1080/09205071.2015.1063465</t>
  </si>
  <si>
    <t>2-s2.0-84947128350</t>
  </si>
  <si>
    <t>['work focuses', 'wireless communications', 'simple way', 'modulated array', 'appropriately selecting', 'antenna array']</t>
  </si>
  <si>
    <t>antenna arrays | digital communication | linear digital modulation | time-modulated array</t>
  </si>
  <si>
    <t>Time modulation provides a simple way to control the power radiation pattern of an antenna array. By appropriately selecting the parameters of a Time-Modulated Array (TMA) it is possible to obtain a reconfigurable pencil beam adequate for wireless communications. This work focuses on the impact of a TMA on the Bit Error Ratio (BER) performance of a wireless communication receiver with a linear digital modulation. We show how the BER of such a receiver is affected by the TMA synthesis variables.</t>
  </si>
  <si>
    <t>2147-2154</t>
  </si>
  <si>
    <t>60023610;60023610;60023610;60023610</t>
  </si>
  <si>
    <t>56381589700;6603877226;24467724500;57189299510</t>
  </si>
  <si>
    <t>Maneiro-Catoira, Roberto;Br√©gains, Julio;Garc√≠a-Naya, Jos√© A.;Castedo, Luis</t>
  </si>
  <si>
    <t>A Coruna</t>
  </si>
  <si>
    <t>Universidade da Coru√±a</t>
  </si>
  <si>
    <t>Maneiro-Catoira R.</t>
  </si>
  <si>
    <t>Impact of time-modulated arrays on the BER of linear digital modulations</t>
  </si>
  <si>
    <t>10.1080/09205071.2015.1075908</t>
  </si>
  <si>
    <t>2-s2.0-84947128851</t>
  </si>
  <si>
    <t>['radiating part', 'novel technique', 'measured bandwidth', 'maximal gain', 'integrated waveguide', 'inductive windows', 'feeding network', 'cavities centre', 'bandwidth enhancement', '8 dbi', '1 ghz']</t>
  </si>
  <si>
    <t>antenna | bandwidth-enhanced | even and odd modes | SIW</t>
  </si>
  <si>
    <t>A novel technique to enhance the bandwidth of substrate-integrated waveguide (SIW) cavity-backed antenna array is presented. The proposed array consists of four SIW cavities connected by inductive windows as feeding network and four wide slots on the surface of each cavity as radiating part. The even-odd mode theory is used to analyse the array. By offsetting the slots from the cavities centre, two different work modes are excited at two resonant frequencies simultaneously and the bandwidth enhancement is achieved by merging them together. A prototype is fabricated to verify the properties of the array. The measured bandwidth can be broadened to 14.5% from 18.25 to 21.1 GHz and the maximal gain can reach up to 12.8 dBi.</t>
  </si>
  <si>
    <t>2110-2117</t>
  </si>
  <si>
    <t>55827722600;8291082500;23993374200;55230686900;56921039700</t>
  </si>
  <si>
    <t>Guan, D. F.;Qian, Z. P.;Zhang, Y. S.;Jin, J.;Yang, T.</t>
  </si>
  <si>
    <t>Guan D.F.</t>
  </si>
  <si>
    <t>Bandwidth-enhanced SIW cavitybacked antenna array using even and odd modes</t>
  </si>
  <si>
    <t>10.1080/09205071.2015.1054954</t>
  </si>
  <si>
    <t>2-s2.0-84947130070</t>
  </si>
  <si>
    <t>['various characteristics', 'top layer', 'time waveform', 'resistor loading', 'radiation waveform', 'proposed antenna', 'metallic strip', 'least 0', 'increased size', 'improved properties', 'experimental verification', 'current distribution', 'capacitive loading', 'antenna characteristics', 'antenna arm', 'antenna achieves', 'achieve ultra', 'accomplish loading', '8 ghz', '10 db']</t>
  </si>
  <si>
    <t>Combined with the resistor loading and capacitive loading technique, a planar printed ellipse antenna is designed to achieve ultra-bandwidth and upper radiation efficiency. To accomplish loading, four resistor lumps bridge the metallic strip against the antenna arm on the top layer and rectangular conducting cavity. Simulations are performed for various characteristics of the antenna such as current distribution, near-field radiation pattern and time waveform. Comparison of antenna characteristics between the antenna with resistor loading (type-I) and the antenna with resistor and capacitive loading (type-II) is made using simulations and measurements. The proposed antenna is constructed and measured. It is shown that the antenna achieves an ultra-bandwidth over 8:1 (1-8 GHz) with a return loss less than -10 dB. In addition, experimental verification has been carried out to confirm the improved properties of the antenna. The capacitive loading produced at the end of the antenna arm has improved the peak of the radiation waveform at least 0.62 dB without the cost of increased size.</t>
  </si>
  <si>
    <t>1841-1842</t>
  </si>
  <si>
    <t>60019499;60019499;60019499;60019499;60019499</t>
  </si>
  <si>
    <t>56042369500;8258742500;56006801100;7402076611;22935996100</t>
  </si>
  <si>
    <t>Wang, Youcheng;Fang, Guangyou;Zhang, Feng;Ji, Yicai;Zhang, Xiaojuan</t>
  </si>
  <si>
    <t>RC-loaded planar half-ellipse antenna for impulse radar application</t>
  </si>
  <si>
    <t>10.1049/el.2015.2412</t>
  </si>
  <si>
    <t>2-s2.0-84947203096</t>
  </si>
  <si>
    <t>['using sppso', 'sll ))', 'proposed sppso', 'pattern synthesis', 'mlaa elements', 'minimum sll', 'maximum sll', 'main beam', 'element mlaa', 'conventional array', 'controllable beamwidth', 'adaptive capability', '50 ¬∞', '46 db', '27 db', '20 ¬∞.']</t>
  </si>
  <si>
    <t>Array signal processing | Linear array | Particle swarm method</t>
  </si>
  <si>
    <t>A method of computing the optimum element distance position of multi-objectives adaptive linear antenna arrays (MLAA) is developed by taking several objectives (eg. adaptive capability, beamwidth and minimum sidelobe level (SLL)) into consideration. In this paper, the recently invented algorithm, known as SpeedyParticle Swarm Optimization (SpPSO) algorithm is adopted to optimize the distance between the MLAA elements. Different numerical examples of 8- and 12-element MLAA are presented to validate and illustrate the capability of SpPSO for pattern synthesis with a prescribed adaptive angle, controllable beamwidth and minimum SLL. It was found that by employing SpPSO method, the results provide considerable improvement over the conventional array. It is observed that the maximum normalized SLL of -12.27 dB has been achieved by using SpPSO for 8-element MLAA. The proposed SpPSO-based LAA also able to achieve a beampattern with sufficiently low sidelobes for 12-element MLAA by having maximum SLL of -16.46 dB, a desired wider FNBW of 50¬∞ and main beam that is pointing to 20¬∞.</t>
  </si>
  <si>
    <t>91-97</t>
  </si>
  <si>
    <t>24448486800;16021672300;16022773200;57211276045</t>
  </si>
  <si>
    <t>Malik, N. N.N.A.;Esa, M.;Yusof, S. K.S.;Latiff, N. M.A.</t>
  </si>
  <si>
    <t>Malik N.N.N.A.</t>
  </si>
  <si>
    <t>Multi-objectives adaptive array synthesis using speedy-particle swarm method</t>
  </si>
  <si>
    <t>10.11113/jt.v77.6291</t>
  </si>
  <si>
    <t>2-s2.0-84947211905</t>
  </si>
  <si>
    <t>['wave propagation', 'tuning devices', 'thus contribute', 'telecommunication system', 'results show', 'phase shifting', 'phase shifter', 'phase shift', 'paper proposed', 'paper discussed', 'low cost', 'liquid crystal', 'feeding network', 'certain voltage', 'cavity filled', '8 ghz']</t>
  </si>
  <si>
    <t>CPW | FoM | Liquid crystal | Phase shifter | Tunable materials</t>
  </si>
  <si>
    <t>This paper discussed the design and performances of a liquid crystal phase shifter that can be used in tuning devices. Tuning devices growth with the demand in the emerging in telecommunication system. Tuning devices with smooth continuous phase shifting at low cost and compact size would be an advantage. This paper proposed a phase shifter using 5CB liquid crystal material. The advantages of using the material is the smoothness and continuity of the transitions in the phase shift. It is done by having a structure with cavity filled with the liquid crystal and applied with certain voltage that can be changed. The changes in voltage would change the applied electric field, and thus would change the permittivity of the material. The changes would affect the wave propagation and thus contribute to the phase shifting. The performance of the phase shifter was tested by means of simulation using CST Suite 2014 software. The results show that the higher the frequency, the higher the phase shift would occur. The highest FoM achieved is 68 (deg/dB) at 8 GHz. A phase shifter with smooth and continuous phase shift can be used as the feeding network in an array scanning antennas systems.</t>
  </si>
  <si>
    <t>60021005;60021005</t>
  </si>
  <si>
    <t>56964410900;9943204000</t>
  </si>
  <si>
    <t>Alquaiti, Nasser A.;Murad, Noor Asniza</t>
  </si>
  <si>
    <t>Alquaiti N.</t>
  </si>
  <si>
    <t>Simulation of co-planar waveguide liquid crystal based phase shifter</t>
  </si>
  <si>
    <t>10.11113/jt.v77.6294</t>
  </si>
  <si>
    <t>2-s2.0-84947217190</t>
  </si>
  <si>
    <t>['wlan applications', 'shunt capacitor', 'series capacitor', 'l loop', 'impedance matching', 'high band', 'feeding loop', 'compact size', '5 mm', '1260 mhz']</t>
  </si>
  <si>
    <t>A small loop antenna for WLAN applications is proposed, which is comprised of an inverted-L loop and an inner rectangular loop achieving dual-band resonances within a compact size of 4.5 mm √ó 6.5 mm. A series capacitor in the feeding loop is employed for impedance matching of both bands and a shunt capacitor for high band, respectively. The proposed compact antenna is able to achieve -10 dB impedance bandwidth of 120 and 1260 MHz and average radiation efficiency of 69 and 61% in the 2.4 GHz band and the 5 GHz band, respectively.</t>
  </si>
  <si>
    <t>1843-1844</t>
  </si>
  <si>
    <t>60024872;60024872;60003036;60024872</t>
  </si>
  <si>
    <t>56963327400;56963063200;55700300100;7410128245</t>
  </si>
  <si>
    <t>Qu, L.;Zhang, R.;Kim, H. H.;Kim, H.</t>
  </si>
  <si>
    <t>Qu L.</t>
  </si>
  <si>
    <t>Compact dual-band antenna using inverted-L loop and inner rectangular loop for WLAN applications</t>
  </si>
  <si>
    <t>10.1049/el.2015.2075</t>
  </si>
  <si>
    <t>2-s2.0-84947219841</t>
  </si>
  <si>
    <t>05H35</t>
  </si>
  <si>
    <t>['without chamfering', 'wider bandwidth', 'ultra wideband', 'simulated results', 'simulated ones', 'reflection coefficients', 'radiation patterns', 'proposed chamfering', 'previous research', 'parametrical studies', 'outer edges', 'operating band', 'inner edges', 'ground plane', 'feeding technique', 'coplanar waveguide', 'antenna performance', '92 ghz', '85 db', '8 ghz', '5 ghz', '5 db', '45 ghz', '16 ghz', '14 db']</t>
  </si>
  <si>
    <t>Chamfering | Reflection coefficient | Wide bandwidth</t>
  </si>
  <si>
    <t>In this paper, an Ultra Wideband (UWB) antenna is presented. The antenna radiating patch is circular in shape with coplanar waveguide (CPW) feeding technique. The proposed chamfering to the outer edges of the ground plane successfully widens the -10 dB impedance bandwidth of the antenna to cover from 1.92 GHz up to 15.16 GHz (correspond to 155% fractional bandwidth). The antenna gain varies from 2 to 5 dB over the operating band. Parametrical studies have been conducted for four different conditions of the ground plane; without chamfering, chamfering on the inner edges, chamfering on the outer edges and both chamfering of inner and outer edges. The effects of distinguished chamfering conditions to antenna performance are analyzed. The measured and simulated results for reflection coefficients and radiation patterns (2.45 GHz, 3.5 GHz and 5.8 GHz) are presented. The corresponding realized gains are 2.14 dB, 2.85 dB and 3.4 dB respectively. The measured results satisfactorily agreed with the simulated ones. The antenna is 8 - 37% wider bandwidth than previous research.</t>
  </si>
  <si>
    <t>79-84</t>
  </si>
  <si>
    <t>55193100800;9942489500;27567733600;55662566700;16022550900</t>
  </si>
  <si>
    <t>Dewan, Raimi;Rahim, Mohamad Kamal A.;Hamid, Mohamad Rijal;Mokhtar, M. H.;Yusoff, M. F.M.</t>
  </si>
  <si>
    <t>Dewan R.</t>
  </si>
  <si>
    <t>Effect of cpw edges chamfering to the performance of ultra wideband antenna</t>
  </si>
  <si>
    <t>10.11113/jt.v77.6287</t>
  </si>
  <si>
    <t>2-s2.0-84947221539</t>
  </si>
  <si>
    <t>05H34</t>
  </si>
  <si>
    <t>['standard 1', 'simulated results', 'operate simultaneously', 'monopole antenna', 'microstrip line', 'manufacture antenna', 'impedance bandwidth', 'good agreement', 'frequency identification', 'band antenna', '8 ghz', '72 ghz', '47 ghz', '35 ghz', '28 ghz', '25 ghz', '22 ghz']</t>
  </si>
  <si>
    <t>Dielectric resonator antenna | Impedance bandwidth | Monopole antenna | Radio frequency identification | Wireless local area network</t>
  </si>
  <si>
    <t>Design of a Dual-Band Dielectric Resonator Antenna (DRA) for the radio-frequency identification (RFID) and wireless local area network (WLAN) is presented. The necessity of a compact sized dual-band antenna is to allow the manufacturers to produce small size high-performance WLAN access points. The proposed antenna consists of printed TShaped monopole antenna and rectangular dielectric resonator to operate simultaneously at 2.4 and 5.8 GHz. The monopole antenna was printed on a standard 1.6 mm FR4 substrate material. Impedance bandwidth for -10 dB return loss in the 2.35 GHz and 5.86 GHz center frequency reaches 0.25 GHz (2.22 GHz to 2.47 GHz) and 0.28 GHz (5.72 GHz to 6 GHz), respectively. A good agreement is achieved between measured and simulated results. This compact antenna fed by a 50 O microstrip line is a low-profile and easy to manufacture antenna.</t>
  </si>
  <si>
    <t>60014001;60014001;60014001</t>
  </si>
  <si>
    <t>55910170200;11940735500;36994332700</t>
  </si>
  <si>
    <t>Mataria, A.;Kamarudin, M. R.;Khalily, M.</t>
  </si>
  <si>
    <t>Mataria A.</t>
  </si>
  <si>
    <t>Compact dual-band dielectric resonator antenna for 2.4/5.8 GHZ WLAN applications</t>
  </si>
  <si>
    <t>10.11113/jt.v77.6280</t>
  </si>
  <si>
    <t>2-s2.0-84947222341</t>
  </si>
  <si>
    <t>['wing fanning', 'therefore could', 'speciation process', 'sexually isolated', 'sexual pheromones', 'recently l', 'parasitoid species', 'minor role', 'males fail', 'huge biodiversity', 'host substrate', 'foreign females', 'females learn', 'female antenna', 'elicit receptivity', 'developmental host', 'detailed work', 'courtship signals', 'better understanding', 'antennal stroking', 'animal kingdom']</t>
  </si>
  <si>
    <t>Throughout the animal kingdom, sexual pheromones are used for the attraction of mates and as courtship signals but also enable sexual isolation between species. In the parasitic wasp Lariophagus distinguendus, male courtship behaviour consisting of wing fanning, antennal stroking of the female antenna, and head nodding stimulates female receptivity leading to copulation. Recently L. distinguendus was reported to consist of two different lineages, which are sexually isolated because males fail to elicit receptivity in foreign females. It is unclear, however, which part of the courtship behaviour triggers female receptivity and therefore could be a mechanism causing sexual isolation. Here we show that in L. distinguendus a nonvolatile male oral pheromone is essential to release the female receptivity signal. In contrast, male wing fanning and antennal contact play a minor role. Additionally, the composition of the oral pheromone depends on the developmental host and females learn the composition upon emergence from the host substrate. These results will enable more detailed work on oral sexual pheromones to answer the question of how they are involved in the speciation process of L. distinguendus and other parasitoid species, for a better understanding of the huge biodiversity in this group.</t>
  </si>
  <si>
    <t>60018373;60018373;60018373</t>
  </si>
  <si>
    <t>56963487300;56963708200;6701620864</t>
  </si>
  <si>
    <t>K√∂nig, Kerstin;Seeger, Lucy;Steidle, Johannes L.M.</t>
  </si>
  <si>
    <t>K√∂nig K.</t>
  </si>
  <si>
    <t>Sexy Mouth Odour? Male Oral Gland Pheromone in the Grain Beetle Parasitoid Lariophagus distinguendus (F√∂rster) (Hymenoptera: Pteromalidae)</t>
  </si>
  <si>
    <t>10.1155/2015/216952</t>
  </si>
  <si>
    <t>2-s2.0-84947224646</t>
  </si>
  <si>
    <t>Q.J130000.2523.10H08</t>
  </si>
  <si>
    <t>['wideband function', 'two ports', 'supports single', 'single substrate', 's21 parameters', 's21 parameter', 'potentially useful', 'paper presents', 'one port', 'narrowband functionality', 'narrowband antenna', 'ground plane', 'band operates', 'band modes', 'antenna measured', '8 ghz', '7 ghz', '6 ghz', '4 ghz', '2 ghz', '10db across']</t>
  </si>
  <si>
    <t>Dual port | PIN diode switches | Reconfigurable | Slot antenna</t>
  </si>
  <si>
    <t>This paper presents a study on a dual port antenna with wide and narrowband functionality. The proposed structure incorporates two antennas into a single substrate by sharing same ground plane. In this structure, two ports are used. One port is used for wideband function that works from 1 to 3.7 GHz. The other one is used for reconfigurable narrowband operation, which supports single, dual and triple-band modes. Reconfiguration of the narrowband antenna is achieved by means of PIN diode switches. The single-band operates at 2 GHz. The dual-band provides two center frequencies at 1.8 GHz and 2.4 GHz, while the triple-band operates at 1.4, 1.8, and 2.6 GHz. The coupling between the two ports is signified by the S12 and S21 parameters. The coupling is below -10dB across the full operating range of the antenna measured in S12 and S21 parameter. These features are potentially useful for Cognitive Radio systems.</t>
  </si>
  <si>
    <t>60021005;60021005;60014001</t>
  </si>
  <si>
    <t>56127331700;27567733600;11940735500</t>
  </si>
  <si>
    <t>Chagharvand, Sahar;Hamid, M. R.;Kamarudin, M. R.</t>
  </si>
  <si>
    <t>Johor Bahru;Johor Bahru</t>
  </si>
  <si>
    <t>Universiti Teknologi Malaysia;School of Electrical Engineering</t>
  </si>
  <si>
    <t>60021005;60014001</t>
  </si>
  <si>
    <t>A dual-port antenna for wide and narrowband applications</t>
  </si>
  <si>
    <t>10.11113/jt.v77.6275</t>
  </si>
  <si>
    <t>2-s2.0-84947230021</t>
  </si>
  <si>
    <t>['traditional schemes', 'traditional physical', 'time coding', 'throughputs compared', 'throughput approaches', 'source node', 'relay node', 'proposed mimo', 'obtain network', 'multiple access', 'ml nc', 'lower complexity', 'evidence theory', 'ds nc', 'combination rule', 'coded signal', 'bc phase', 'antenna selection', 'antenna relay', 'achieves bi']</t>
  </si>
  <si>
    <t>Dempster-Shafer evidence theory | MIMO-DS NC/PNC | network coding | two-way multiple antennas relay system</t>
  </si>
  <si>
    <t>In this paper, a two-way relay system which achieves bi-directional communication via a multiple-antenna relay in two time slots is studied. In the multiple access (MA) phase, the novel receive schemes based on Dempster-Shafer (D-S) evidence theory are proposed at the relay node. Instead of traditional linear detection, the first proposed MIMO-DS NC scheme adopts D-S evidence theory to detect the signals of each source node before mapping them into network-coded signal. Moreover, different from traditional physical-layer network coding (PNC) based on virtual MIMO model, the further proposed MIMO-DS PNC comes from the vector space perspective and combines PNC mapping with D-S theory to obtain network-coded signal without estimating each source node signal. D-S theory can appropriately characterize uncertainty and make full use of multiple evidence source information by Dempster's combination rule to obtain reliable decisions. In the broadcast (BC) phase, the space-time coding (STC) and antenna selection (AS) schemes are adopted to achieve transmit diversity. Simulation results reveal that the STC and AS schemes both achieve full transmit diversity in the BC phase and the proposed MIMO-DS NC/PNC schemes obtain better end-to-end BER performance and throughputs compared with traditional schemes with a little complexity increasing and no matter which scheme is adopted in the BC phase, MIMO-DS PNC always achieves full end-to-end diversity gain as MIMO-ML NC but with a lower complexity and its throughput approaches the throughput of MIMO-ML NC in high SNR regime.</t>
  </si>
  <si>
    <t>76-90</t>
  </si>
  <si>
    <t>60022281;60022281;60016930;60022281</t>
  </si>
  <si>
    <t>55737833300;57188929629;35148050400;56023102100</t>
  </si>
  <si>
    <t>Sun, Yanhua;Yang, Yi;Li, Yonghua;Zhang, Yanhua</t>
  </si>
  <si>
    <t>Beijing University of Technology;Beijing University of Posts and Telecommunications</t>
  </si>
  <si>
    <t>60022281;60016930</t>
  </si>
  <si>
    <t>Full diversity reception based on Dempster-Shafer theory for network coding with multiple-antennas relay</t>
  </si>
  <si>
    <t>10.1109/CC.2015.7315060</t>
  </si>
  <si>
    <t>2-s2.0-84947230651</t>
  </si>
  <si>
    <t>Q.J130000.2523.04H23</t>
  </si>
  <si>
    <t>['sar ).', 'research evaluates', 'profound effect', 'metallic ring', 'human body', 'dipole antenna', 'conducting objects', 'antenna gain', '9 ghz', '9 gh', '8 ghz', '25 db']</t>
  </si>
  <si>
    <t>Antenna performance | Dipole antenna | SAR (Specific Absorption Rate)</t>
  </si>
  <si>
    <t>This research evaluates the effect of human body and metallic ring in the vicinity of dipole antenna on antenna radiation pattern and Specific Absorption Rate (SAR). Homogeneous and realistic body models have been considered in the paper. Half wave dipole antenna is used as the excitation source operating at 0.9 GHz and 1.8 GHz. The metallic ring is modelled as conducting objects. The results have shown that the presence of human body near to the antenna significantly distorted the antenna radiation pattern. The antenna gain is decresed approximately 10 dB at 0.9 GH and 25 dB at 1.8 GHz in the direction of body. Nevertheless, the presence of metallic ring do not have any profound effect on antenna radiation pattern due to their size which is relatively small compared to the size of the human body. Additional metallic ring close to the human leg could alter the SAR and the effect varies depending on the size of the rings. The presence of metallic ring significantly increases the averaged 10g SAR inside the testicle by more than 20% at 1.8 GHz.</t>
  </si>
  <si>
    <t>85-90</t>
  </si>
  <si>
    <t>57190804378;24822488100;9942489500</t>
  </si>
  <si>
    <t>Othman, Nazirah;Samsuri, Noor Asmawati;Rahim, Mohamad Kamal A.</t>
  </si>
  <si>
    <t>Othman N.</t>
  </si>
  <si>
    <t>Estimation of specific absorption rate in the human leg and testicle due to a metallic ring</t>
  </si>
  <si>
    <t>10.11113/jt.v77.6289</t>
  </si>
  <si>
    <t>2-s2.0-84947234377</t>
  </si>
  <si>
    <t>['two components', 'transformation criterion', 'theoretical co', 'technically obtained', 'significantly reduce', 'proposed algorithm', 'propagation plane', 'polarized antenna', 'polarization states', 'polarization components', 'obvious benefit', 'mathematically linked', 'makes retrieving', 'impact imposed', 'gscm simulation', 'geometrically illustrated', 'form expression', 'field patterns', 'design insight', 'crystallized better', 'consequently incorporated', 'chamber measurement', 'antenna plane', 'analytical approach']</t>
  </si>
  <si>
    <t>3D geometry-based stochastic channel model | antenna orientation | chamber measurement | channel simulation | dipole | polarization | radiation characteristics</t>
  </si>
  <si>
    <t>Comprehensive radiation characteristics of polarized antenna are crucial in creating practical channel coefficients for next generation wireless communication system designs. Being currently supported within 3D geometry-based stochastic channel models (GSCM), field patterns are technically obtained by chamber measurement (or by its best fitting). However, in some channel related performance analysis scenarios, design insight can be crystallized better by starting the derivations with theoretical co-polarization and cross-polarization components. Specifically, these two components are mathematically linked with field patterns through the proposed polarization projection algorithm. In this manuscript, we focus on revealing the transformation criterion of polarization states between the antenna plane and the propagation plane. In practice, it makes retrieving the field patterns by electromagnetic computation possible. Meanwhile, the impact imposed by distinct antenna orientations is geometrically illustrated and consequently incorporated into the proposed algorithm. This will further facilitate flexible performance evaluation of related radio transmission technologies. Our conclusions are verified by the closed-form expression of the dipole field pattern (via an analytical approach) and by chamber measurement results. Moreover, we find that its 2D degenerative case is aligned with the definitions in 3rd generation partnership project (3GPP) technical report 25.996. The most obvious benefit of the proposed algorithm is to significantly reduce the cost on generating channel coefficients in GSCM simulation.</t>
  </si>
  <si>
    <t>52-63</t>
  </si>
  <si>
    <t>60030867-60025578;60025578-60005244;60025578;60030867;114523380;60005244;60014755;60025578</t>
  </si>
  <si>
    <t>35220425800;35189791400;7007086257;35176553900;36538472200;50262216600;56453730300;55878659100</t>
  </si>
  <si>
    <t>Pang, Lihua;Zhang, Yang;Gong, Fengkui;Wang, Anyi;Xiao, Liyuan;Liang, Xiao;Wang, Qiaofeng;Li, Jiandong</t>
  </si>
  <si>
    <t>Xi'an;Xi'an;Shenzhen;Nanjing;Beijing</t>
  </si>
  <si>
    <t>Xi'an University of Science and Technology;Xidian University;ZTE Corporation;Southeast University;Service Development Center of the State Commission Office for Public Sector Reform</t>
  </si>
  <si>
    <t>60030867;60025578;60014755;60005244;114523380</t>
  </si>
  <si>
    <t>Polarization projection for 3D geometry-based stochastic channel model</t>
  </si>
  <si>
    <t>10.1109/CC.2015.7315058</t>
  </si>
  <si>
    <t>2-s2.0-84947234733</t>
  </si>
  <si>
    <t>UTM</t>
  </si>
  <si>
    <t>['wireless applications', 'proposed antenna', 'paper presents', 'measured results', 'maximum gain', 'fifth generation', 'dielectric constant', 'designed antenna', 'clearly presented', '5 dbi', '32 ghz', '2 ghz', '16 degrees']</t>
  </si>
  <si>
    <t>Array antenna | Branch line coupler | Millimeter wave | Steerable antenna</t>
  </si>
  <si>
    <t>This paper presents the design of a beam steerable array antenna based on branch line coupler (BLC) at 28 GHz frequency band for fifth generation (5G) wireless applications. The array is designed using Rogers RT/duroid 5880 substrate material of 0.254 mm thickness and dielectric constant of 2.2. The designed antenna has six elements array and is fed by a BLC which serves as a beamformer to obtain the beam scanning ranging from -16 to +16 degrees. The maximum gain of 14.5 dBi and a wideband that cover from 25.2 GHz to 32 GHz was obtained by measurement. The proposed antenna is applicable to 28 GHz frequency band proposed for 5G wireless communications. All simulated and measured results are clearly presented.</t>
  </si>
  <si>
    <t>117-121</t>
  </si>
  <si>
    <t>60014001;60014001;60014001;60014001;60014001</t>
  </si>
  <si>
    <t>55640120300;16022204000;55557598400;56964517300;36994332700</t>
  </si>
  <si>
    <t>Orakwue, Stella Ifeoma;Ngah, Razali;Rahman, Tharek A.;Sa‚ÄôAd, B. M.;Khalily, Mohsen</t>
  </si>
  <si>
    <t>Steerable array antenna using a 2 √ó 2 butler matrix for 5G applications</t>
  </si>
  <si>
    <t>10.11113/jt.v77.6295</t>
  </si>
  <si>
    <t>2-s2.0-84947242700</t>
  </si>
  <si>
    <t>['uwb spectrum', 'time delays', 'synthesis presented', 'prominent attention', 'paper presents', 'optimized design', 'optimization algorithm', 'optimal performance', 'multiobjective time', 'multiobjective optimization', 'good performance', 'frequency domain', 'energy patterns', 'energy pattern', 'domain synthesis', 'directional communications', 'differential evolution', 'comparative analysis', 'circular geometry', 'antenna elements', 'amplitude coefficients', '360 ¬∞).']</t>
  </si>
  <si>
    <t>True-time delay antenna arrays have gained a prominent attention in ultrawideband (UWB) applications such as directional communications and radar. This paper presents the design of steerable UWB circular array by using a multiobjective time-domain synthesis of energy pattern for circular antenna arrays. By this way we avoid individual beamforming for each frequency in UWB spectrum if the problem was addressed from the frequency domain. In order to obtain an energy pattern with low side lobe level and a desired main beam, the synthesis presented is performed by optimizing the true-time delays and amplitude coefficients for the antenna elements in a circular geometry. The method of Differential Evolution for Multiobjective Optimization (DEMO) is used as the optimization algorithm in this work. This design of steerable UWB circular arrays considers the optimization of the true-time exciting delays and the amplitude coefficients across the antenna elements to operate with optimal performance in the whole azimuth plane (360¬∞). A comparative analysis of the performance of the optimized design with the case of conventional progressive delay excitations is achieved. The provided results show a good performance for energy patterns and for their respective power patterns in the UWB spectrum.</t>
  </si>
  <si>
    <t>60032563;60032563;60032563;60019607</t>
  </si>
  <si>
    <t>55214333700;8392629300;6602896471;26325144000</t>
  </si>
  <si>
    <t>Garza, Leopoldo A.;Panduro, Marco A.;Covarrubias, David H.;Reyna, Alberto</t>
  </si>
  <si>
    <t>Garza L.</t>
  </si>
  <si>
    <t>Multiobjective Synthesis of Steerable UWB Circular Antenna Array considering Energy Patterns</t>
  </si>
  <si>
    <t>10.1155/2015/789094</t>
  </si>
  <si>
    <t>2-s2.0-84947247556</t>
  </si>
  <si>
    <t>4S056</t>
  </si>
  <si>
    <t>['proposed antenna', 'output parameters', 'operating frequency', 'dra also', 'acceptable value', '45 ghz', '2 ghz']</t>
  </si>
  <si>
    <t>DRA | MIMO | WLAN</t>
  </si>
  <si>
    <t>In this paper, a dual band multiple-input-multiple-output dielectric resonator antenna for wireless local area network application is presented. Two identical feeding techniques are used to feed the proposed antenna. The simulated impedance bandwidth for both port are the same which are 6.5% at 2.45 GHz and 3% at 5.2 GHz. The DRA also has an acceptable value of isolation over the operating frequency. The simulated S-parameter and other multiple-input-multiple-output parameters are studied and observed.</t>
  </si>
  <si>
    <t>60014001;60014001</t>
  </si>
  <si>
    <t>56567759000;16021808600</t>
  </si>
  <si>
    <t>Nor, Nuramirah Mohd;Jamaluddin, Mohd Haizal</t>
  </si>
  <si>
    <t>Nor N.M.</t>
  </si>
  <si>
    <t>A dual band mimo dielectric resonator antenna for wlan application</t>
  </si>
  <si>
    <t>10.11113/jt.v77.6274</t>
  </si>
  <si>
    <t>2-s2.0-84947248469</t>
  </si>
  <si>
    <t>['wind speed', 'time delay', 'target location', 'spatial geometry', 'positioning accuracy', 'geometric relations', 'five elements', 'error theory', 'error analysis', 'environmental temperature', 'dimensional array', 'cosine theorem', 'calculating formula', 'array elements']</t>
  </si>
  <si>
    <t>Error analysis | Passive optical positioning | The three dimentional array of five elements | Time delay of array</t>
  </si>
  <si>
    <t>Aiming at the problem that the positioning accuracy of passive acoustic localization algorithm is influenced by wind speed, temperature, humidity and other factors, a passive optical positioning algorithm is proposed. Time delay of a plane cross array technology is easy to introduce blind spot area, a five element solid array positioning model based on time delay is proposed. In this paper, the geometric relations and parameters of the array elements of the three-dimensional array of five elements are studied; using the knowledge of spatial geometry and the cosine theorem, the calculating formula of target location is derived; according to the error theory, the error analysis is carried out. The experimental results show that, the passive optical positioning technology used in this paper is feasible, and the algorithm can overcome the influence of passive acoustic localization accuracy is affected by environmental temperature, humidity, wind speed, noise, to meet the certain measuring condition can ensure better measurement precision.</t>
  </si>
  <si>
    <t>313-319</t>
  </si>
  <si>
    <t>60108670;60108670</t>
  </si>
  <si>
    <t>36457854600;56963486600</t>
  </si>
  <si>
    <t>Wang, Zemin;Jia, Tiandan</t>
  </si>
  <si>
    <t>Xi'an Technological University</t>
  </si>
  <si>
    <t>Three-dimensional coordinate positioning of aerial blast point</t>
  </si>
  <si>
    <t>2-s2.0-84947248746</t>
  </si>
  <si>
    <t>['small percent', 'significant impact', 'quickly dying', 'partially compensate', 'parental daphnia', 'newborn quality', 'negative impact', 'linear dimensions', 'laser light', 'laser apparatus', 'integral functions', 'frequency range', 'dose range', 'abnormal newborn', '8 nm', '4 mhz', '20 khz', '2 stimulates']</t>
  </si>
  <si>
    <t>daphnia | laser therapy | side effects</t>
  </si>
  <si>
    <t>The effects of He-Ne laser irradiation (including visible laser light 632.8 nm in wavelength and an attendant electromagnetic field from the laser apparatus) on the fertility, newborn quality and linear dimensions of the body of Cladocera Daphnia magna Straus were determined. It is shown that the attendant electromagnetic field generated by the laser apparatus can have significant impact on the results of low-intensity laser therapy. The laser light exposure of daphnia to a dose range of 1.7-1300 mJ cm-2 stimulates the integral functions of the daphnia's body. At the same time, the attendant electromagnetic field (72 mA m-1 in the frequency range of 0.02-20 kHz and 400 mA m-1 in the frequency range of 3-4 MHz) causes the appearance of quickly dying and/or abnormal newborn (up to a small percent) that has never been observed in the control. Anomalies of daphnia mainly consisted of swimming antenna pathologies. Moreover, under the influence of the attendant electromagnetic field on parental daphnia only, these anomalies appear even in several subsequent generations of newborn. The negative impact on daphnia disappears completely after the suppression of the attendant electromagnetic field to laboratory background level. It is shown that laser light can partially compensate the negative impact of the attendant electromagnetic field on Daphnia.</t>
  </si>
  <si>
    <t>1612202X</t>
  </si>
  <si>
    <t>Laser Physics Letters</t>
  </si>
  <si>
    <t>60007457;60007457;60007457;60021331;60007457;60021331-60019512;60007457-60021331</t>
  </si>
  <si>
    <t>57191228920;6602800750;7003935500;6603607298;7003662966;15051423700;7004791062</t>
  </si>
  <si>
    <t>Vorob'Yeva, O. V.;Filenko, O. F.;Isakova, E. F.;Vorobieva, N. N.;Rybaltovskii, A. O.;Yusupov, V. I.;Bagratashvili, V. N.</t>
  </si>
  <si>
    <t>Moscow;Vladivostok;Moscow</t>
  </si>
  <si>
    <t>Russian Academy of Sciences;V.I. Il'ichev Pacific Oceanological Institute;Lomonosov Moscow State University</t>
  </si>
  <si>
    <t>60021331;60019512;60007457</t>
  </si>
  <si>
    <t>Vorob'Yeva O.V.</t>
  </si>
  <si>
    <t>Effects of He-Ne laser on Daphnia magna Straus manifested in subsequent generations</t>
  </si>
  <si>
    <t>10.1088/1612-2011/12/11/115601</t>
  </si>
  <si>
    <t>2-s2.0-84947253170</t>
  </si>
  <si>
    <t>['symmetric bi', 'paper describes', 'numerical study', 'modified antenna', 'minimal q', 'low q', 'low margin', 'factor increment', 'factor hf', 'distribution approach', 'baseline minimum', 'based turn']</t>
  </si>
  <si>
    <t>Coil antenna | Coupling | H-field | HF-RFID | Magnetic induction | Q-factor</t>
  </si>
  <si>
    <t>This paper describes a numerical study of a coupling-based turn-distribution approach to achieving good transmission performance in near field magnetic inductive links using low Q-factor coil antennas. Coil antenna turns are distributed to match an upper reference coupling level, leading to a stronger axial H-field, with a low margin of Q-factor increment from a baseline minimum. Numerical results demonstrate improved transmission efficiency performance relative to a minimal Q-factor coil antenna when the modified antenna is employed in a symmetric bi-directional inductive link. This approach to increasing transmission efficiency indicates prospects for extending the utility of low Q-factor HF-RFID interrogator antennas to include wireless power delivery applications.</t>
  </si>
  <si>
    <t>60014001;60014001;60014001;60090644</t>
  </si>
  <si>
    <t>56418724200;16025721900;35148173400;56963625800</t>
  </si>
  <si>
    <t>Eteng, Akaa Agbaeze;Rahim, Sharul Kamal Abdul;Leow, Chee Yen;Chew, Beng Wah</t>
  </si>
  <si>
    <t>Bayan Lepas;Johor Bahru</t>
  </si>
  <si>
    <t>Intel Technology Malaysia Sdn. Bhd.;School of Electrical Engineering</t>
  </si>
  <si>
    <t>60090644;60014001</t>
  </si>
  <si>
    <t>Eteng A.A.</t>
  </si>
  <si>
    <t>Coupling-based turns distribution for planar spiral coil antennas in near field magnetic induction links</t>
  </si>
  <si>
    <t>10.11113/jt.v77.6282</t>
  </si>
  <si>
    <t>2-s2.0-84947255158</t>
  </si>
  <si>
    <t>04H23</t>
  </si>
  <si>
    <t>['two types', 'resonant frequency', 'recent years', 'rapid growth', 'geometrical shape', 'explosive growth', 'detuning effects', 'crumpling cases', 'antenna performances']</t>
  </si>
  <si>
    <t>Dipole antennas | Electromagnetic fields | Electromagnetic radiation | Electromagnetic wave absorption | SAR (Specific Absorption Rate)</t>
  </si>
  <si>
    <t>Over recent years, there has been an explosive growth of interest in the development of flexible wearable antennas due to rapid growth in Wireless Body Area Network (WBAN) applications. However, the antenna is subjected to deformation when being worn by users. Therefore, it is compulsory to analyze the absorption of electromagnetic (EM) radiation and the antenna performances as a function of the deformation conditions since the antenna is not in its normal flat conditions anymore. In this paper, two types of deformations; bending and crumpling are analyzed by means of CST Microwave Studio. The peak SAR10g demonstrates increment up to 65.7% and 48.7% under bending and crumpling deformation respectively. Moreover, the crumpling is more sensitive to the geometrical shape and composition of the exposed body area if compared to bending. Moreover, the detuning effects of the resonant frequency are more significant for crumpling cases.</t>
  </si>
  <si>
    <t>55193376200;24822488100;9942489500;12242052200;8599900600</t>
  </si>
  <si>
    <t>Elias, Norfatin Akma;Samsuri, Noor Asmawati;Rahim, Mohamad Kamal A.;Panagamuwa, Chinthana;Whittow, Will</t>
  </si>
  <si>
    <t>Elias N.</t>
  </si>
  <si>
    <t>Bending and crumpling deformation study of the resonant characteristic and SAR for a 2.4 GHZ textile antenna</t>
  </si>
  <si>
    <t>10.11113/jt.v77.6278</t>
  </si>
  <si>
    <t>2-s2.0-84947257550</t>
  </si>
  <si>
    <t>['successively placed', 'significantly changed', 'respectively observed', 'radiation patterns', 'pattern variations']</t>
  </si>
  <si>
    <t>The radiation-pattern variations of a ground radiation antenna are investigated. The series capacitor connected in the antenna radiation loop is successively placed in two different positions while the radiation patterns are respectively observed. The simulation and experimental results indicate that the radiation patterns are significantly changed in accordance with the capacitor's position. This study can be applied to implementing a radiation-pattern-reconfigurable GPS antenna.</t>
  </si>
  <si>
    <t>1844-1846</t>
  </si>
  <si>
    <t>56963063200;37261608200;7410128245</t>
  </si>
  <si>
    <t>Zhang, Rui;Liu, Yang;Kim, Hyeongdong</t>
  </si>
  <si>
    <t>Effect of capacitor position on radiation patterns of ground radiation antenna</t>
  </si>
  <si>
    <t>10.1049/el.2015.1510</t>
  </si>
  <si>
    <t>2-s2.0-84947262578</t>
  </si>
  <si>
    <t>['top surface', 'surface fields', 'proposed solution', 'numerical simulations', 'integral formula', 'hankel functions', 'forms suitable', 'analytical method']</t>
  </si>
  <si>
    <t>An analytical method is presented which makes it possible to derive exact explicit expressions for the time-harmonic surface fields excited by a small circular loop antenna placed on the top surface of plane layered earth. The developed procedure leads to casting the complete integral representations for the EM field components into forms suitable for application of Cauchy's integral formula. As a result, the surface fields are expressed as sums of Hankel functions. Numerical simulations are performed to show the validity and accuracy of the proposed solution.</t>
  </si>
  <si>
    <t>Parise, Mauro</t>
  </si>
  <si>
    <t>Parise M.</t>
  </si>
  <si>
    <t>On the Surface Fields of a Small Circular Loop Antenna Placed on Plane Stratified Earth</t>
  </si>
  <si>
    <t>10.1155/2015/187806</t>
  </si>
  <si>
    <t>2-s2.0-84947267087</t>
  </si>
  <si>
    <t>['using patches', 'satellite communication', 'satcom ).', 'receive applications', 'perpendicular polarization', 'horizontal polarization', 'good candidate', 'corresponding number', 'beamforming network']</t>
  </si>
  <si>
    <t>The design and simulation of a 10 √ó 8 multibeam dual-band orthogonal linearly polarized antenna array operating at Ku-band are presented for transmit-receive applications. By using patches with different coupling methods as elements, both perpendicular polarization in 12.25-12.75 GHz band and horizontal polarization in 14.0-14.5 GHz band are realized in a shared antenna aperture. A microstrip Rotman lens is employed as the beamforming network with 7 input ports, which can generate a corresponding number of beams to cover -30¬∞-30¬∞ with 5 dB beamwidth along one dimension. This type of multibeam orthogonal linearly polarized planar antenna is a good candidate for satellite communication (SatCom).</t>
  </si>
  <si>
    <t>60024350;60024350;60073512;60024350</t>
  </si>
  <si>
    <t>56486953100;55731086800;56073565400;55821129000</t>
  </si>
  <si>
    <t>Liu, Yi;Yang, Hu;Mao, Shaojun;Zhu, Jiang</t>
  </si>
  <si>
    <t>Chongqing;Changsha</t>
  </si>
  <si>
    <t>Southwestern Hospital Chongqing;National University of Defense Technology</t>
  </si>
  <si>
    <t>60073512;60024350</t>
  </si>
  <si>
    <t>A Multibeam Dual-Band Orthogonal Linearly Polarized Antenna Array for Satellite Communication on the Move</t>
  </si>
  <si>
    <t>10.1155/2015/102959</t>
  </si>
  <si>
    <t>2-s2.0-84947270852</t>
  </si>
  <si>
    <t>['small size', 'rfid ),', 'overall dimensions', 'metallic object', 'major challenges', 'fr4 substrate', 'antenna consists', '868 mhz', '2 w', '1 mm']</t>
  </si>
  <si>
    <t>Reducing tag size while maintaining good performance is one of the major challenges in radio-frequency identification applications (RFID), in particular when labeling metallic objects. In this contribution, a small size and low cost tag antenna for identifying metal objects in the European UHF band (865-868 MHz) is presented. The antenna consists of a transmission line mounted on an inexpensive thin dielectric which is proximity-coupled to a short-ended patch mounted on FR4 substrate. The overall dimensions of the tag are 33.5 √ó 30 √ó 3.1 mm. Experimental results show that, for an EIRP of 3.2 W (European regulations), such a small and cheap tag attains read ranges of about 5 m when attached to a metallic object.</t>
  </si>
  <si>
    <t>60023020;60023020</t>
  </si>
  <si>
    <t>56405543800;6603519936</t>
  </si>
  <si>
    <t>L√≥pez-Soriano, Sergio;Parr√≥n, Josep</t>
  </si>
  <si>
    <t>L√≥pez-Soriano S.</t>
  </si>
  <si>
    <t>Small Size and Low Cost UHF RFID Tag Antenna Mountable on Metallic Objects</t>
  </si>
  <si>
    <t>10.1155/2015/870478</t>
  </si>
  <si>
    <t>2-s2.0-84947272310</t>
  </si>
  <si>
    <t>00M29</t>
  </si>
  <si>
    <t>['tapered transformer', 'switch configurations', 'reconfigurability feature', 'planar waveguide', 'paper presents', 'orthogonally fed', 'hand circular', 'feeding network', 'either linear', 'either activate', 'eight switches', 'desired sense', 'cpw slotline', 'circular patch', 'antenna consists']</t>
  </si>
  <si>
    <t>Coplanar-waveguide (CPW) | Feeding network alteration | Phase shifter | Polarization reconfigurability</t>
  </si>
  <si>
    <t>This paper presents the polarization reconfigurable circular patch antenna. The reconfigurability feature is realized through the alteration of the feeding network. The antenna consists of a circular patch as a radiator, and orthogonally fed by a co-planar waveguide (CPW) slotline which terminated with tapered transformer. The CPW slotline are interconnected with quarter wavelength phase delay slotline. Eight switches are placed at the CPW transmission slotline, to either activate or deactivate the phase delay slotline. Consequently, depending on the switch configurations, the polarization can be altered to the desired sense, either linear, right-hand circular or left-hand circular polarization.</t>
  </si>
  <si>
    <t>60021005;60021005;60021005;60021005;60021005;60090652</t>
  </si>
  <si>
    <t>57189062688;9942489500;16022550900;27567733600;6603320149;24483755700</t>
  </si>
  <si>
    <t>Osman, Mohamed Nasrun;Rahim, Mohamad Kamal A.;Yusoff, Mohd Fairus Mohd;Hamid, Mohamad Rijal;Majid, Huda A.;Jusoh, Muzammil</t>
  </si>
  <si>
    <t>Osman M.</t>
  </si>
  <si>
    <t>Polarization reconfigurable antenna through switchable CPW feeding structure</t>
  </si>
  <si>
    <t>10.11113/jt.v77.6293</t>
  </si>
  <si>
    <t>2-s2.0-84947279961</t>
  </si>
  <si>
    <t>['wimax applications', 'two pairs', 'simulated results', 'return loss', 'radiation pattern', 'proposed antenna', 'ideal switches', 'ground plane', 'good agreement', 'frequency range', 'design consist', 'coplanar waveguide', '8 ghz', '7 ghz', '2 ghz']</t>
  </si>
  <si>
    <t>Coplanar waveguide | Multiband antenna | WiMAX | WLAN</t>
  </si>
  <si>
    <t>A square slot antenna fed by a coplanar waveguide (CPW) is presented in this paper. The design consist of two pairs of ‚ÄúF‚Äù shaped planar strips placed within a square slotted ground. The strips are used to excite multiple resonant frequencies, the strips are connected to the ground plane by means of ideal switches. The proposed antenna has achieved multiple resonant frequencies of 2.4/5.2/5.8 GHz for WLAN and 3.5/5.5 for WiMAX applications. The measured results shows a good agreement with the simulated results in terms of return loss, radiation pattern and gain. The proposed antenna is designed for the frequency range of 2 GHz to 7 GHz which makes it suitable for Bluetooth, WLAN and WiMAX applications.</t>
  </si>
  <si>
    <t>123-129</t>
  </si>
  <si>
    <t>56964499600;27567733600;56964272000</t>
  </si>
  <si>
    <t>Orikumhi, Igbafe;Hamid, Mohamad Rijal;Obadiah, Ali Nyangwarimam</t>
  </si>
  <si>
    <t>Orikumhi I.</t>
  </si>
  <si>
    <t>Multiband CPW-fed slot antenna for WLAN/WiMAX applications</t>
  </si>
  <si>
    <t>10.11113/jt.v77.6297</t>
  </si>
  <si>
    <t>2-s2.0-84947282983</t>
  </si>
  <si>
    <t>['well tackle', 'unique topology', 'small cells', 'secondary tier', 'proposed beamforming', 'macro cells', 'large number', 'large coverage', 'hot spots', 'heterogeneous networks', 'greatly compress', 'given specification', 'definite relaxation', 'crucially helpful', 'contaminated csi', 'bernstein approximation']</t>
  </si>
  <si>
    <t>energy efficiency | HetNet | massive MIMO | small cell</t>
  </si>
  <si>
    <t>Heterogeneous networks (HetNets) consisting of macro cells with very large antenna arrays and a secondary tier of small cells with a few antennas each can well tackle the contradiction of large coverage of the network and high data rate at the hot spots. However, it is not permissible to assign orthogonal pilot sequences for all the supported users due to the large number. Hence, we propose a pilot reduction scheme based on the heterogeneous system configurations and the unique topology of this HetNet. The reusing of pilot sequences causes the presence of the contaminated channel state information (CSI) and results in receivers' Quality of Service (QoS) outage. With the contaminated CSI, we provide an energy-efficient beamforming based on minimizing the total power consumption while keeping the QoS constraints satisfied and restricting the QoS outage probability below a given specification. By applying the approach of Bernstein approximation and semi-definite relaxation, we transform the original intractable chance constrained program to a convex problem conservatively. Numerical results show that the average power consumption of the proposed beamforming for our pilot reduction scheme is close to that of the perfect CSI case. Since our scheme will greatly compress the length of pilot sequence especially for those highly densified network with large number of small cells, it will be crucially helpful to put such two-tier massive multiple-input and multiple-output (MIMO) systems into practice.</t>
  </si>
  <si>
    <t>64-75</t>
  </si>
  <si>
    <t>60014966;60008592;60014966;60014966;60008592</t>
  </si>
  <si>
    <t>56022656700;18133853500;55486151800;7103166724;36882561300</t>
  </si>
  <si>
    <t>Xu, Guozhen;Liu, An;Jiang, Wei;Xiang, Haige;Luo, Wu</t>
  </si>
  <si>
    <t>Peking University;Hong Kong University of Science and Technology</t>
  </si>
  <si>
    <t>60014966;60008592</t>
  </si>
  <si>
    <t>Xu G.</t>
  </si>
  <si>
    <t>Energy-efficient beamforming for two-tier massive MIMO downlink</t>
  </si>
  <si>
    <t>10.1109/CC.2015.7315059</t>
  </si>
  <si>
    <t>2-s2.0-84947286491</t>
  </si>
  <si>
    <t>['wave antenna', 'source dipole', 'resonant dipole', 'reciprocity theorem', 'radiation pattern', 'radiated power', 'prs ),', 'periodic screen', 'periodic lwa', 'numerical results', 'metallic patches', 'memory usage', 'lwa ).', 'input impedance', 'hertzian dipole', 'ground plane', 'frequency range', 'field pattern', 'excellent agreement', 'current distribution', 'considerable improvement', 'computed using', 'computational speed', 'commercial softwares', 'antenna consists', '70 ghz', '2d array']</t>
  </si>
  <si>
    <t>Array scanning method (ASM) is employed to study the input impedance and radiation pattern of a two-dimensional periodic leaky-wave antenna (LWA). The antenna consists of a narrow horizontal strip dipole of arbitrary length underneath a two-dimensional (2D) periodic screen of metallic patches, which acts as a partially reflective surface (PRS), and backed by a ground plane. First, the Green's function in the presence of the 2D array of metallic patches is calculated by means of the ASM and then the current distribution and input impedance of the source dipole are calculated through the electric field integral equation and method of moments. The far-field pattern is computed using the reciprocity theorem. Compared to the Hertzian dipole, which is the only type of source that has been considered in the literature, the resonant dipole substantially improves the performance of periodic LWA in terms of radiated power, efficiency and bandwidth. Numerical results are given for a resonant dipole over the frequency range of 60-70 GHz and compared with those obtained from commercial softwares, FEKO¬Æ and Ansys HFSS¬Æ, showing an excellent agreement with considerable improvement in terms of memory usage and computational speed.</t>
  </si>
  <si>
    <t>1567-1573</t>
  </si>
  <si>
    <t>Input impedance and radiation pattern of a resonant dipole embedded in a two-dimensional periodic leaky-wave structure</t>
  </si>
  <si>
    <t>10.1049/iet-map.2015.0324</t>
  </si>
  <si>
    <t>2-s2.0-84947307542</t>
  </si>
  <si>
    <t>['simulated ones', 'return loss', 'resonant frequency', 'radiation pattern', 'obtained results', 'nife2o4 material', 'microwave resonator', 'input impedance', 'hysteresis loops', 'good agreement', 'ferrite material', 'electrical permittivity', 'dielectric characteristics', 'cylindrical fra', 'antenna prototype', 'antenna parameters', 'ansoft high', 'also carried']</t>
  </si>
  <si>
    <t>A tuneable ferrite resonator antenna (FRA) based on nanostructured nickel ferrite (NiFe2O4) material is proposed. Magnetic and dielectric characteristics are determined for the NiFe2O4 material such as electrical permittivity, and hysteresis loops. This ferrite material is used as a microwave resonator in the designing and fabrication of a cylindrical FRA. Ansoft high-frequency structure simulator software is used to provide simulated results for the antenna parameters such as resonant frequency, return loss, input impedance, and radiation pattern. A resonant frequency tuning capability with the application of a varied external magnetic bias field is shown. Measurement of the antenna prototype is also carried out and the obtained results are in good agreement with the simulated ones.</t>
  </si>
  <si>
    <t>1618-1622</t>
  </si>
  <si>
    <t>60023857;60023857;60023857;60023857;60023857;60023857</t>
  </si>
  <si>
    <t>55908415500;19639329800;6508074344;7007067734;56344756200;7004474343</t>
  </si>
  <si>
    <t>Silva Neto, V. P.;Vasconcelos, C. F.L.;Bomio, M. R.D.;Albuquerque, M. R.M.L.;Ara√∫jo, J. H.;D'Assun√ß√£o, A. G.</t>
  </si>
  <si>
    <t>Silva Neto V.</t>
  </si>
  <si>
    <t>Simulation and design of a tuneable ferrite resonator antenna based on nanostructured nickel ferrite material</t>
  </si>
  <si>
    <t>10.1049/iet-map.2014.0663</t>
  </si>
  <si>
    <t>2-s2.0-84947312273</t>
  </si>
  <si>
    <t>['srr loading', 'results illustrate', 'resonance coincide', 'resonance close', 'radiation properties', 'monopole antennas', 'measured gains', 'matching load', 'antennas bandwidths', '9 ghz', '9 dbi', '6 ghz', '6 dbi', '5 ghz', '41 ghz', '4 ghz', '4 dbi', '11 times']</t>
  </si>
  <si>
    <t>New broadband antennas loaded with split ring resonators (SRR) are proposed and investigated. The results illustrate that by loading the conventional monopole antennas with an asymmetrical meander lines SRR, a lower resonance frequency mode can be excited. The dimensions of the SRR have been selected to provide a resonance close the resonance of the monopole antennas. The results illustrate that when both resonance coincide the antennas bandwidths and radiation properties can be enhanced. The length and width of the antennas are 25 √ó 10-2Œª0 √ó 11 √ó 10-2Œª0 and 25 √ó 10-2Œª0 √ó 21 √ó 10-2Œª0 at 4 GHz for monopole antennas, and 29 √ó 10-2Œª0 √ó 21 √ó 10-2Œª0 at 2.9 GHz for both monopole antennas loaded with SRR. For antennas without SRR loading, maximum of measured gains and efficiencies are 3.6 dBi and 78.5% for F-antenna, and 3.9 dBi and 80.2% for T-antenna, hence they appear at 5 GHz. For antennas with SRR loading, these parameters are 4 dBi and 81.2% for F-antenna, and 4.4 dBi and ~83% for T-antenna, which appeared at 6 GHz. By implementing the meander lines SRR as a matching load on the monopole antennas, the resulted antennas cover the measured frequency bandwidths of 2.9-6.41 GHz and 2.6-6.6 GHz (75.4 and ~87% fractional bandwidths), which are ~2.4 and 2.11 times more than monopole antennas with an approximately same in size.</t>
  </si>
  <si>
    <t>1487-1496</t>
  </si>
  <si>
    <t>Alibakhshi-Kenari, Mohammad;Naser-Moghadasi, Mohammad;Sadeghzadeh, R. A.</t>
  </si>
  <si>
    <t>Bandwidth and radiation specifications enhancement of monopole antennas loaded with split ring resonators</t>
  </si>
  <si>
    <t>10.1049/iet-map.2015.0172</t>
  </si>
  <si>
    <t>2-s2.0-84947313257</t>
  </si>
  <si>
    <t>['time domain', 'simulated results', 'shaped patch', 'parametric studies', 'operating band', 'one corner', 'modified l', 'measured sff', 'less variation', 'group delay', 'ground via', 'ground plane', 'good agreement', 'better understanding', 'achieved 87', '6 ghz', '5 ns']</t>
  </si>
  <si>
    <t>In this study, a new compact coplanar waveguide-fed wideband circularly polarised slot antenna is designed and fabricated. To achieve circular polarisation, the slot in the ground plane is truncated at one corner and excited by a modified L-shaped radiating element. To achieve wide axial ratio bandwidth (ARBW), one end of the L-shaped patch is connected with the ground via a slit. The ARBW is further improved by properly placing two additional narrow slots in the ground plane. The measured impedance bandwidth and ARBW at boresight are achieved 87.2% (from 2.2 to 5.6 GHz) and 81.05% (from 2.2 to 5.2 GHz), respectively. For the better understanding, the surface current distribution and parametric studies are presented. To characterise the antenna in the time domain, group delay and system fidelity factor (SFF) are measured. The measured group delay has less variation (of 0.5 ns) in the operating band and the measured SFF is found to be 0.89. The measured and simulated results are in good agreement.</t>
  </si>
  <si>
    <t>1533-1539</t>
  </si>
  <si>
    <t>Compact coplanar waveguide-fed wideband circular polarised antenna for navigation and wireless applications</t>
  </si>
  <si>
    <t>10.1049/iet-map.2015.0142</t>
  </si>
  <si>
    <t>2-s2.0-84947313326</t>
  </si>
  <si>
    <t>['virtually equivalent', 'three co', 'single tri', 'significantly lower', 'rotatable dual', 'product algorithm', 'polarised array', 'polarised antennas', 'polarised antenna', 'polarisation level', 'particular orientation', 'convex form', 'authors find']</t>
  </si>
  <si>
    <t>Tri-polarised antennas are exploited to synthesise the optimal polarised beampattern in this study. First, the characteristics of a single tri-polarised antenna are studied with an infinite current sheet model. Using the cross-product algorithm, the authors find that three co-located orthogonal current sheets are equivalent to a pair of orthogonal current sheets in a particular orientation. It implies that the tri-polarised antenna is just virtually equivalent to a rotatable dual-polarised antenna. Then by formulating the problem in a convex form, they adopt the convex optimisation algorithm to synthesise optimal polarised beampattern of the tri-polarised array. The simulation results show that due to the increased orientation degree of freedom, the sidelobe and cross-polarisation level of tri-polarised array are significantly lower than the dual-polarised array.</t>
  </si>
  <si>
    <t>1505-1512</t>
  </si>
  <si>
    <t>55908760400;24923514100;36634241400;55214088200;7501867182;10044952200</t>
  </si>
  <si>
    <t>Hu, Wanqiu;Li, Yongzhen;Li, Mianquan;Chen, Siwei;Wang, Xuesong;Xiao, Shunping</t>
  </si>
  <si>
    <t>Hu W.</t>
  </si>
  <si>
    <t>Tri-polarised antenna - A virtual rotatable dual-polarised antenna used in polarised beampattern synthesis</t>
  </si>
  <si>
    <t>10.1049/iet-map.2014.0611</t>
  </si>
  <si>
    <t>2-s2.0-84947314780</t>
  </si>
  <si>
    <t>['shaped structure', 'radiating elements', 'port 2', 'port 1', 'modified design', 'microstrip feed', 'measured isolation', 'measured bandwidths', 'impedance bandwidth', 'ground plane', 'experimentally investigated', 'diversity performance', 'diversity gain', 'compact two', 'circular disc', 'capacity loss', 'attractive candidate', 'also presented', '7 dbi', '2 ghz', '12 ghz']</t>
  </si>
  <si>
    <t>A compact two-port diversity antenna is proposed and experimentally investigated. One of the ports is connected to a microstrip feed, whereas the other port to a coplanar waveguide feed. The radiating elements are semi-circular disc-shaped monopoles rotated around their centres. By shaping the common ground plane, ultra-wide impedance bandwidth is achieved. The measured bandwidths are 2-12 GHz at port 1 and 2.3-10.2 GHz at port 2. To obtain good isolation between the ports, a slant inverted tree-shaped structure is attached at the corner of the ground plane. The measured isolation is about 20 dB throughout the band. The antenna has omni-directional radiation patterns with a moderate peak gain of 2-7 dBi. To evaluate the diversity performance, the envelope correlation coefficient, diversity gain and capacity loss are calculated. A modified design with impedance bandwidth at port 2 extending beyond 11 GHz is also presented. The proposed diversity antenna is an attractive candidate to provide polarisation diversity and enhance channel capacity in a rich scattering environment.</t>
  </si>
  <si>
    <t>1595-1604</t>
  </si>
  <si>
    <t>60015465;60097583</t>
  </si>
  <si>
    <t>57223379009;56543811800</t>
  </si>
  <si>
    <t>Kumar, Raj;Pazare, Neha</t>
  </si>
  <si>
    <t>Kumar R.</t>
  </si>
  <si>
    <t>Compact printed ultra-wideband diversity monopole antenna with slant inverted tree-shaped stub</t>
  </si>
  <si>
    <t>10.1049/iet-map.2015.0113</t>
  </si>
  <si>
    <t>2-s2.0-84947320016</t>
  </si>
  <si>
    <t>['talk mode', 'proposed antenna', 'planar inverted', 'new microstrip', 'microstrip line', 'impedance bandwidth', 'human head', 'helical antenna', 'f antenna', 'dipole antenna', 'antenna performances', 'antenna design', '95 ghz', '900 mhz', '4 mhz', '25 ghz', '24 mhz']</t>
  </si>
  <si>
    <t>The aim of this study is to design a new microstrip-fed patch antenna for cell phone applications. The antenna design is composed of slots and Flame Retardant 4 dielectric substrate fed by a partial ground plane and a microstrip line. The user's effects on antenna performances are also analysed using standard specific anthropomorphic mannequin head phantom. The specific absorption rate (SAR) values of the proposed antenna are evaluated for different frequency bands considering cheek position of talk mode. The proposed antenna has an impedance bandwidth of 230.4 MHz (0.725-0.95 GHz, lower band), and 522.24 MHz (1.74-2.25 GHz, upper band), which can cover global system for mobile (GSM) 900 MHz, digital communication system 1800 MHz, personal communications service 1900 MHz, GSM 1900 MHz, and universal mobile telecommunications service 2100 MHz bands. Moreover, the proposed antenna produces lower SAR values in the human head than that of a dipole antenna, helical antenna, and planar inverted-F antenna.</t>
  </si>
  <si>
    <t>1540-1546</t>
  </si>
  <si>
    <t>57219314703;56389690700;55328836300</t>
  </si>
  <si>
    <t>Faruque, Mohammad Rashed Iqbal;Hossain, Md Ikbal;Islam, Mohammad Tariqul</t>
  </si>
  <si>
    <t>Low specific absorption rate microstrip patch antenna for cellular phone applications</t>
  </si>
  <si>
    <t>10.1049/iet-map.2014.0861</t>
  </si>
  <si>
    <t>2-s2.0-84947321867</t>
  </si>
  <si>
    <t>['whose geometry', 'single feed', 'relevant impact', 'radiation properties', 'physical optics', 'novel class', 'electromagnetic characterisation', 'efficiently analyse', 'beamforming capabilities']</t>
  </si>
  <si>
    <t>A novel class of supershaped dielectric lens antennas, whose geometry is described by the three-dimensional (3D) Gielis' formula, is introduced and analysed. To this end, a hybrid modelling approach based on geometrical and physical optics is adopted in order to efficiently analyse the multiple wave reflections occurring within the lens and to evaluate the relevant impact on the radiation properties of the antenna under analysis. The developed modelling procedure has been validated by comparison with numerical results already reported in the literature and, afterwards, applied to the electromagnetic characterisation of Gielis' dielectric lens antennas with shaped radiation pattern. Furthermore, a dedicated optimisation algorithm based on quantum particle swarm optimisation has been developed for the synthesis of 3D supershaped lens antennas with single feed, as well as with beamforming capabilities.</t>
  </si>
  <si>
    <t>1497-1504</t>
  </si>
  <si>
    <t>60027299;60170556;60027299;60012937</t>
  </si>
  <si>
    <t>55175158100;8415995800;6506700960;6506717615</t>
  </si>
  <si>
    <t>Bia, Pietro;Caratelli, Diego;Mescia, Luciano;Gielis, Johan</t>
  </si>
  <si>
    <t>Netherlands;Italy;Belgium</t>
  </si>
  <si>
    <t>Eindhoven;Bari;Antwerpen</t>
  </si>
  <si>
    <t>The Antenna Company International N.V.;Politecnico di Bari;Universiteit Antwerpen</t>
  </si>
  <si>
    <t>60170556;60027299;60012937</t>
  </si>
  <si>
    <t>Bia P.</t>
  </si>
  <si>
    <t>Analysis and synthesis of supershaped dielectric lens antennas</t>
  </si>
  <si>
    <t>10.1049/iet-map.2015.0091</t>
  </si>
  <si>
    <t>2-s2.0-84947327053</t>
  </si>
  <si>
    <t>['triangle function', 'several pairs', 'result comparison', 'moment method', 'good agreement', 'feko software', 'excitation source', 'ensure continuity', 'consumed memory', 'computation time']</t>
  </si>
  <si>
    <t>The surface integral equation is adopted to analyse the characteristics of the arbitrarily arranged spherical conformal microstrip antenna array based on the moment method. The Rao-Wilton-Glisson basis function and triangle function are used to simulate equivalent current on the patch and probe, respectively. A novel basis function at the junction of wire and surface is proposed to ensure continuity of the current from probe to patch. Then, the magnetic frill loop is used as excitation source in this study, and the field on the antenna surface generated by magnetic frill loop is deduced with the help of magnetic dyadic Green's functions on the surface of sphere. For the antenna array analysis, the characteristic basis function method combined with equivalent dipole method is employed to save the consumed memory and computation time. The characteristics of several pairs of conformal spherical microstrip antennas are presented and shown to be in good agreement with data from literatures and FEKO software. At last, a result comparison between the method in this study and FEKO software is drawn to show the efficiency of this method.</t>
  </si>
  <si>
    <t>1513-1521</t>
  </si>
  <si>
    <t>60080656;60080656;60080656</t>
  </si>
  <si>
    <t>55877638100;7201995376;55419027300</t>
  </si>
  <si>
    <t>Yu, Tao;Yin, Chengyou;Liu, Han</t>
  </si>
  <si>
    <t>PLA Electronic Engineering Institute</t>
  </si>
  <si>
    <t>Yu T.</t>
  </si>
  <si>
    <t>Full wave analysis of the arbitrarily arranged spherical conformal microstrip antenna array</t>
  </si>
  <si>
    <t>10.1049/iet-map.2014.0801</t>
  </si>
  <si>
    <t>2-s2.0-84947331415</t>
  </si>
  <si>
    <t>['working frequency', 'target area', 'system consisting', 'proposed technique', 'planar array', 'optimisation method', 'mimicking phantom', 'measured patterns', 'low permittivity', 'low loss', 'induced hyperthermia', 'impedance matching', 'human tissues', 'high permittivity', 'high loss', 'driving signals', 'desired spot', 'close agreement', 'array elements', 'also achieved', 'air space', '433 mhz']</t>
  </si>
  <si>
    <t>This study studies optimal design of focused antenna arrays for microwave-induced hyperthermia. The phases and amplitudes of the driving signals of array elements are determined by optimising the power transmission efficiency of the system consisting of the transmitting antenna array, a receiving antenna located in the target area, and an equivalent phantom representative of human tissues. On the basis of the proposed technique, a 4 √ó 2 focused patch array is designed to operate on a fat-mimicking phantom with working frequency at 433 MHz. The measured patterns for specific absorption rate indicate that the energy is focused in the desired spot and are in close agreement with simulations, which validate the optimisation method in a medium with low permittivity and low loss. A 4 √ó 3 focused patch array operating on a human body phantom with same working frequency is then designed, in which an air space and two additional dielectric layers have been introduced between the planar array and the body-mimicking phantom for impedance matching. A good focal performance at desired spot is also achieved, and the simulated and measured specific absorption rate patterns agree very well. This demonstrates the validity of the proposed design method in a medium with high permittivity and high loss.</t>
  </si>
  <si>
    <t>1605-1611</t>
  </si>
  <si>
    <t>60064143;60064143;60064143-60005244</t>
  </si>
  <si>
    <t>56964592700;6602573297;35191319200</t>
  </si>
  <si>
    <t>He, Xiaoping;Geyi, Wen;Wang, Shenyun</t>
  </si>
  <si>
    <t>Nanjing University of Information Science &amp; Technology;Southeast University</t>
  </si>
  <si>
    <t>60064143;60005244</t>
  </si>
  <si>
    <t>Optimal design of focused arrays for microwave-induced hyperthermia</t>
  </si>
  <si>
    <t>10.1049/iet-map.2014.0696</t>
  </si>
  <si>
    <t>2-s2.0-84947338215</t>
  </si>
  <si>
    <t>2013R1A2A1A01014518</t>
  </si>
  <si>
    <t>['surface currents', 'single antenna', 'simulated results', 'rhombic antenna', 'radiation performance', 'proposed antenna', 'polarisation level', 'polarisation increased', 'parametric study', 'four types', 'automotive application', 'antenna structure', 'antenna design']</t>
  </si>
  <si>
    <t>A novel microstrip patch antenna is proposed for automotive application. The antenna design has been investigated through both the parametric study and the demonstration of surface currents on the antenna structure. The surface currents related to the co-polarisation increased, and those related to the cross-polarisation is reduced by attaching shorted parasitic element. The four types of single antenna are designed to compare of gain and cross-polarisation level. The cross-polarisation level of proposed antenna has been reduced by 5.9 dB compared with the rhombic antenna. The rhombic array antenna and proposed array antenna were fabricated and tested for input reflection coefficient and radiation performance. The measured and simulated results have been presented and discussed.</t>
  </si>
  <si>
    <t>1581-1586</t>
  </si>
  <si>
    <t>60032144;60032144;114420658;114420658;60032144</t>
  </si>
  <si>
    <t>53264809000;57221239255;56964647300;56964656700;34971825100</t>
  </si>
  <si>
    <t>Shin, Dong Hun;Park, Seong Jin;Ahn, Jae We;Han, Ki Woong;Park, Seong Ook</t>
  </si>
  <si>
    <t>Daejeon;Gunpo</t>
  </si>
  <si>
    <t>Korea Advanced Institute of Science and Technology;U-Tel Co. Ltd.</t>
  </si>
  <si>
    <t>60032144;114420658</t>
  </si>
  <si>
    <t>Shin D.H.</t>
  </si>
  <si>
    <t>Design of shorted parasitic rhombic array antenna for 24 GHz rear and side detection system</t>
  </si>
  <si>
    <t>10.1049/iet-map.2015.0086</t>
  </si>
  <si>
    <t>2-s2.0-84947339156</t>
  </si>
  <si>
    <t>['significantly increase', 'good agreement', 'enz material', 'completely independent', 'boundary properties', 'boundary condition']</t>
  </si>
  <si>
    <t>In this study, the effect of loading microstrip antenna using epsilon near zero (ENZ) metamaterial is investigated. It is known that ENZ material may help to improve the transmission through a boundary condition and that the scattering parameters may be completely independent of such boundary properties. This idea is demonstrated to significantly increase the bandwidth of a simple rectangular microstrip patch antenna. To realise the ENZ material, a periodic wire medium is designed, simulated, fabricated, and tested. Simulation results based on CST Microwave studio have good agreement with measurements.</t>
  </si>
  <si>
    <t>1612-1617</t>
  </si>
  <si>
    <t>18434111200;56229836000</t>
  </si>
  <si>
    <t>Jafargholi, Amir;Mazaheri, Mohammad Hossein</t>
  </si>
  <si>
    <t>Broadband microstrip antenna using epsilon near zero metamaterials</t>
  </si>
  <si>
    <t>10.1049/iet-map.2014.0789</t>
  </si>
  <si>
    <t>2-s2.0-84947339757</t>
  </si>
  <si>
    <t>['transmission characteristics', 'selection diversity', 'measured reflection', 'implant communication', 'data rate', 'authors developed', '40 mbps']</t>
  </si>
  <si>
    <t>In this study, the authors developed an ultra-wideband (UWB) planar loop antenna for implant communication, and confirmed its usefulness by comparing its designed and measured reflection and transmission characteristics. With the planar loop antenna as the implant transmitting antenna, then they calculated the implant path loss and specific absorption rate (SAR) using the finite difference time domain method together with an anatomical human body numerical model. Moreover, through a link budget analysis based on the calculated path loss with selection diversity, they derived the transmitting power required to achieve a specific bit error rate performance, and clarified the corresponding local SAR with respect to the international safety limits. As a result, the UWB implant communication is found to be feasible at a data rate as high as 40 Mbps under the SAR safety limits.</t>
  </si>
  <si>
    <t>1574-1580</t>
  </si>
  <si>
    <t>55817988700;24330813800;7701311937</t>
  </si>
  <si>
    <t>Morimoto, Yuta;Anzai, Daisuke;Wang, Jianqing</t>
  </si>
  <si>
    <t>Morimoto Y.</t>
  </si>
  <si>
    <t>Antenna development, link budget analysis and specific absorption rate evaluation in ultra-wideband implant communications</t>
  </si>
  <si>
    <t>10.1049/iet-map.2014.0835</t>
  </si>
  <si>
    <t>2-s2.0-84947340201</t>
  </si>
  <si>
    <t>['ventral tube', 'trichogaster handschin', 'taxonomic status', 'subgenus acrocyrtus', 'subgenera lanocyrtus', 'setogaster subgenus', 'setogaster salmon', 'separate setogaster', 'pallida salmon', 'originally described', 'new characters', 'merapicyrtus yoshii', 'lepidocyrtus bourlet', 'introduced species', 'existing set', 'european species', 'dorsal region', 'diagnostic characters', 'delimitation unclear', 'currently considered', 'abdomen iii']</t>
  </si>
  <si>
    <t>Antarctica | Australia | Chaetotaxy | Hawaiian Islands | New Zealand | Singapore</t>
  </si>
  <si>
    <t>The taxonomic status of the subgenera of Lepidocyrtus Bourlet is confused. Currently ten subgenera are recognised but their separation, using the existing set of diagnostic characters, is not clear. Collections over the last forty years have shown that species of Setogaster Salmon, originally described as a genus (Trichogaster Handschin) and currently considered a subgenus of Lepidocyrtus, are common and widespread in Australia. The diagnostic characters of Setogaster, as given by Handschin, are: 1) the basal mucronal spine with spinelet; 2) lack of scales on antennae, legs, ventral tube and dorsal region of manubrium; and, for some species, 3) tufts of long filaments laterally on abdomen III. These three diagnostic characters for Setogaster are shared with some other subgenera, making their delimitation unclear. We provide here an array of new characters that are associated with Handschin's characters which separate Setogaster from all European species of the subgenera Lanocyrtus and Lepidocyrtus s. str. On this basis we define subgenus Setogaster more in detail, redescribe some species in the subgenus, corroborate the presence of the subgenus in many Australian localities, and confirm three records of exotic, introduced species in Australia. Lepidocyrtus nigrofasciatus Womersley, Lepidocyrtus praecisus Sch√∂tt, and the Hawaiian Lepidocyrtus kuakea Christiansen &amp; Bellinger, are placed in Setogaster subgenus; Lepidocyrtus (Trichogaster) pallida Salmon from Singapore is placed in the subgenus Acrocyrtus; Merapicyrtus Yoshii &amp; Suhardjono is considered a synonym of Setogaster.</t>
  </si>
  <si>
    <t>105-129</t>
  </si>
  <si>
    <t>60001576;60010859-60008950-60024485</t>
  </si>
  <si>
    <t>6602129599;7003916484</t>
  </si>
  <si>
    <t>Mateos, Eduardo;Greenslade, Penelope</t>
  </si>
  <si>
    <t>Australia;Australia;Australia;Spain</t>
  </si>
  <si>
    <t>Adelaide;Ballarat;Canberra;Barcelona</t>
  </si>
  <si>
    <t>South Australian Museum;Federation University Australia;The Australian National University;Universitat de Barcelona</t>
  </si>
  <si>
    <t>60024485;60010859;60008950;60001576</t>
  </si>
  <si>
    <t>Mateos E.</t>
  </si>
  <si>
    <t>Towards understanding Lepidocyrtus Bourlet, 1839 (Collembola, Entomobryidae) I: Diagnosis of the subgenus Setogaster, new records and redescriptions of species</t>
  </si>
  <si>
    <t>10.11646/zootaxa.4044.1.6</t>
  </si>
  <si>
    <t>2-s2.0-84947422506</t>
  </si>
  <si>
    <t>['tip apex', 'statistically studied', 'rayleigh scattering', 'diffraction limit', 'crucial role', 'controlling near']</t>
  </si>
  <si>
    <t>Optical nanoantennas play a crucial role in controlling near-fields on the nanoscale and being counterparts of commonly used conventional optical components such as lens, prisms, gratings, etc. for shaping the wavefront of light in the far-field. In this paper we highlight a dc-pulsed voltage electrochemical etching method with a self-tuneable duty cycle for highly reproducible design of plasmonic (metallic) nanoantennas. With the method, we introduce such concepts as design, optimization and figure-ofmerit for evaluating fabrication efficiency. The ability of the nanoantennas to enhance and localize the optical fields beyond the diffraction limit is statistically studied with Rayleigh scattering from the tip apex and tipenhanced Raman spectroscopy of a single walled carbon nanotubes bundle.</t>
  </si>
  <si>
    <t>2225-2230</t>
  </si>
  <si>
    <t>60070941;60104301;60070941;60070941;60070941</t>
  </si>
  <si>
    <t>6603562847;55286055800;55991855700;56720165500;7004089493</t>
  </si>
  <si>
    <t>Kharintsev, Sergey;Alekseev, Alexander;Vasilchenko, Valeria;Kharitonov, Anton;Salakhov, Myakzyum</t>
  </si>
  <si>
    <t>Kazakhstan;Russian Federation</t>
  </si>
  <si>
    <t>Nur-Sultan;Kazan</t>
  </si>
  <si>
    <t>Nazarbayev University;Kazan Federal University</t>
  </si>
  <si>
    <t>60104301;60070941</t>
  </si>
  <si>
    <t>Kharintsev S.</t>
  </si>
  <si>
    <t>Electrochemical design of plasmonic nanoantennas for tip-enhanced optical spectroscopy and imaging performance</t>
  </si>
  <si>
    <t>10.1364/OME.5.002225</t>
  </si>
  <si>
    <t>2-s2.0-84947434019</t>
  </si>
  <si>
    <t>['transmission resumption', 'task scheduling', 'smart observation', 'remote sensing', 'preferred method', 'including multitask', 'ground terminal', 'earth observations', 'command communication']</t>
  </si>
  <si>
    <t>multithread | Remote sensing observation for unmanned aerial vehicles | task scheduling by priority | transmission resumption</t>
  </si>
  <si>
    <t>Remote sensing for unmanned aerial vehicles (UAVs) is becoming the preferred method for Earth observations. Data and command communication between an airborne remote sensing load and the ground terminal is crucial for the realization of real-time and smart observation for remote sensing. However, the current remote sensing observation equipment for UAVs cannot meet these requirements. In order to solve this problem, a real-time and smart remote control and data transmission system for UAVs is designed. The design and implementation of several key functions are presented, including multitask and multithread data transmission, transmission resumption, and task scheduling by priority.</t>
  </si>
  <si>
    <t>60014966;60014966-60020256;60014966;60019499;60014966</t>
  </si>
  <si>
    <t>35212723300;55617372000;56221380500;16837525400;8328907300</t>
  </si>
  <si>
    <t>Zhao, Haimeng;Yang, Shangqiang;Yang, Peng;Wu, Taixia;Yan, Lei</t>
  </si>
  <si>
    <t>Capital Normal University;Chinese Academy of Sciences;Peking University</t>
  </si>
  <si>
    <t>60020256;60019499;60014966</t>
  </si>
  <si>
    <t>Implementation of several key functionalities of remote sensing data transmission for unmanned aerial vehicles</t>
  </si>
  <si>
    <t>10.1117/1.JRS.9.096032</t>
  </si>
  <si>
    <t>2-s2.0-84947437196</t>
  </si>
  <si>
    <t>['static model', 'simple quasi', 'significant barrier', 'lspr wavelength', 'find avenues', 'fabrication process', 'charge dissipation', 'based devices']</t>
  </si>
  <si>
    <t>The low quality factor (Q-factor) of the localized surface plasmon resonance (LSPR) is a significant barrier for further progress of LSPR-based devices. Therefore, we investigate the effect that materials typically used in the nano-fabrication process have on the LSPR wavelength and Q-factor in order to find avenues of improvement. Specifically we investigate the influence of charge dissipation and adhesion layers upon the LSPR of linearly polarizing nano-antennas and show that a simple quasi-static model can be used to describe such systems.</t>
  </si>
  <si>
    <t>2112-2120</t>
  </si>
  <si>
    <t>60018163;60018163;60018163</t>
  </si>
  <si>
    <t>55252399500;56966368700;7007004376</t>
  </si>
  <si>
    <t>Lilley, Govinda;Messner, Manuel;Unterrainer, Karl</t>
  </si>
  <si>
    <t>Austria</t>
  </si>
  <si>
    <t>Vienna</t>
  </si>
  <si>
    <t>Technische Universit√§t Wien</t>
  </si>
  <si>
    <t>Lilley G.</t>
  </si>
  <si>
    <t>Improving the quality factor of the localized surface plasmon resonance</t>
  </si>
  <si>
    <t>10.1364/OME.5.002112</t>
  </si>
  <si>
    <t>2-s2.0-84947445622</t>
  </si>
  <si>
    <t>['temperature rises', 'temperature range', 'temperature characteristics', 'sintering techniques', 'sensor within', 'room temperature', 'results show', 'resonant frequency', 'resonant circuit', 'quality factor', 'postfiring processes', 'made according', 'increasing capacitance', 'harsh environment', 'good repeatability', 'average sensitivity', 'achieved based']</t>
  </si>
  <si>
    <t>A wireless passive temperature sensor is designed on the basis of a resonant circuit, fabricated on multilayer high temperature cofired ceramic (HTCC) tapes, and measured with an antenna in the wireless coupling way. Alumina ceramic used as the substrate of the sensor is fabricated by lamination and sintering techniques, and the passive resonant circuit composed of a planar spiral inductor and a parallel plate capacitor is printed and formed on the substrate by screen-printing and postfiring processes. Since the permittivity of the ceramic becomes higher as temperature rises, the resonant frequency of the sensor decreases due to the increasing capacitance of the circuit. Measurements on the input impedance versus the resonant frequency of the sensor are achieved based on the principle, and discussions are made according to the exacted relative permittivity of the ceramic and quality factor (Q) of the sensor within the temperature range from 19¬∞C (room temperature) to 900¬∞C. The results show that the sensor demonstrates good high-temperature characteristics and wide temperature range. The average sensitivity of the sensor with good repeatability and reliability is up to 5.22 KHz/¬∞C. It can be applied to detect high temperature in harsh environment.</t>
  </si>
  <si>
    <t>1687725X</t>
  </si>
  <si>
    <t>Journal of Sensors</t>
  </si>
  <si>
    <t>60001305-60023380;60001305;60001305;60001305;60001305;60001305;60001305</t>
  </si>
  <si>
    <t>23490363700;56019179500;56157748300;55775568600;56180546500;56180236400;8660609800</t>
  </si>
  <si>
    <t>Tan, Qiulin;Ren, Zhong;Cai, Ting;Li, Chen;Zheng, Tingli;Li, Sainan;Xiong, Jijun</t>
  </si>
  <si>
    <t>Chongqing;Taiyuan</t>
  </si>
  <si>
    <t>Chongqing University;North University of China</t>
  </si>
  <si>
    <t>60023380;60001305</t>
  </si>
  <si>
    <t>Tan Q.</t>
  </si>
  <si>
    <t>Wireless Passive Temperature Sensor Realized on Multilayer HTCC Tapes for Harsh Environment</t>
  </si>
  <si>
    <t>10.1155/2015/124058</t>
  </si>
  <si>
    <t>2-s2.0-84947447559</t>
  </si>
  <si>
    <t>['uruguayensis n', 'south america', 'second antennae', 'readily separated', 'papillata rogers', 'new species', 'male b', 'lateral crenulations', 'first record', 'fairy shrimp', 'coastal uruguay', 'branchinecta uruguayensis', 'branchinecta species']</t>
  </si>
  <si>
    <t>Biodiversity | Branchiopoda | Fairy Shrimp | South America</t>
  </si>
  <si>
    <t>Branchinecta uruguayensis, a new species of fairy shrimp, is described from a single seasonally astatic aquatic habitat in coastal Uruguay. This is the first record of an anostracan from the nation of Uruguay. Male B. uruguayensis n. sp. are separated from other Branchinecta species by the form of the second antennae. Branchinecta uruguayensis n. sp. share the distal antennomere lobiform projection with B. papillata Rogers, De los Rios, &amp; Z√∫√±iga, 2008 and B. achalensis C√©sar, 1985. Branchinecta uruguayensis n. sp. females are readily separated from all other Branchinecta by the presence of posteriolateral thoracic spines and lateral crenulations on the first abdomen segment margins. A key is provided to the Branchinectidae of South America.</t>
  </si>
  <si>
    <t>280-286</t>
  </si>
  <si>
    <t>60015457;115985942</t>
  </si>
  <si>
    <t>7402048722;56966248200</t>
  </si>
  <si>
    <t>Rogers, D. Christopher;Lorenz, Helen Racz</t>
  </si>
  <si>
    <t>United States;Uruguay</t>
  </si>
  <si>
    <t>Lawrence;Montevideo</t>
  </si>
  <si>
    <t>University of Kansas;Sur Atlantic Zoologi</t>
  </si>
  <si>
    <t>Rogers D.C.</t>
  </si>
  <si>
    <t>A new species of Branchinecta (Crustacea: Anostraca) from Uruguay</t>
  </si>
  <si>
    <t>10.11646/zootaxa.4033.2.8</t>
  </si>
  <si>
    <t>2-s2.0-84947461056</t>
  </si>
  <si>
    <t>['workers operating', 'transmitting antenna', 'problem depends', 'powerful transmitters', 'possible solutions', 'polynomial approximation', 'kilometers away', 'interesting phenomenon', 'induced currents', 'electromagnetic interference', 'electromagnetic field', 'electric field', 'directional characteristic', 'cranes act', 'crane structure', 'computational results', 'burning pain', 'broadcasting antennas']</t>
  </si>
  <si>
    <t>An interesting phenomenon was noticed in some cases by workers operating with cranes in electromagnetic field of broadcasting antennas. They experienced electrical shock or burning pain at distances of kilometers away from powerful transmitters because cranes act as unintentional receiving antennas. The solution to this problem depends on dimensions and positioning of the crane structure, electromagnetic field strength at the site, frequency, and directional characteristic of the transmitting antenna. Electromagnetic interference between such structures is analyzed in this paper. Computational results for the induced currents and voltages in crane, treated as wire antenna problem, are determined using integrodifferential equations for the current along conductive structure, satisfying boundary condition for the electric field. Point matching method as the Method of Moments (MoM) is applied for solving these equations and polynomial approximation of the current is used. Results are presented for different crane structures and possible solutions to this problem are given.</t>
  </si>
  <si>
    <t>Javor, V.</t>
  </si>
  <si>
    <t>Serbia</t>
  </si>
  <si>
    <t>Nis</t>
  </si>
  <si>
    <t>University of Ni≈°</t>
  </si>
  <si>
    <t>Javor V.</t>
  </si>
  <si>
    <t>Electromagnetic interference between cranes and broadcasting antennas</t>
  </si>
  <si>
    <t>10.1155/2015/452962</t>
  </si>
  <si>
    <t>2-s2.0-84947461267</t>
  </si>
  <si>
    <t>['three waveforms', 'system gains', 'system flexibility', 'simultaneous high', 'signal models', 'range ambiguity', 'namely narrow', 'mimo sar', 'large time', 'input multiple', 'increased degrees', 'great importance', 'conventional single', 'constant modulus', 'comparatively investigated', 'beam reception', 'bandwidth product', 'antenna sar', 'also simulated']</t>
  </si>
  <si>
    <t>high-resolution | high-resolution wide-swath | multichannel SARwaveform diversity | Multiple-input multiple-output | synthetic aperture radar (SAR) | wide-swath</t>
  </si>
  <si>
    <t>Simultaneous high-resolution and wide-swath (HRWS) remote sensing imaging is of great importance in future microwave remote sensing, but it is limited by the minimum antenna area constraint. Multiple-input multiple-output (MIMO) synthetic aperture radar (SAR) offers new opportunities due to its increased degrees of freedom and system flexibility. We investigate four elevation MIMO SAR antenna arrangements, namely narrow-beam transmission narrow-beam reception, narrow-beam transmission wide-beam reception, wide-beam transmission narrow-beam reception, and wide-beam transmission wide-beam reception (WTWR) in HRWS remote sensing. Their signal models, system gains and range ambiguity-to-signal ratio performances are comparatively investigated. Three waveforms that have a large time-bandwidth product and constant modulus are designed for the MIMO SAR system and the impacts of their mutual interferences due to imperfect waveform orthogonality are also simulated. Simulation results show that MIMO SAR is superior to conventional single-antenna SAR and existing multichannel SAR techniques in wide-swath remote sensing.</t>
  </si>
  <si>
    <t>7203046100;7501755507</t>
  </si>
  <si>
    <t>Shao, Huaizong;Wang, Wen Qin</t>
  </si>
  <si>
    <t>Shao H.</t>
  </si>
  <si>
    <t>Multiple-input multiple-output synthetic aperture radar antenna arrangement for wide-swath remote sensing</t>
  </si>
  <si>
    <t>10.1117/1.JRS.9.094097</t>
  </si>
  <si>
    <t>2-s2.0-84947474547</t>
  </si>
  <si>
    <t>['turn ratio', 'subsequently measured', 'resulting designs', 'reflection coefficient', 'presented srr', 'msrr without', 'miniaturized capability', 'gap spacing', 'gap sizes', 'findings indicate', 'different substrates', 'different numbers', 'coupling space', 'better compared']</t>
  </si>
  <si>
    <t>The turn ratio, coupling space between sections, and substrate permittivity effects on spilt ring resonator (SRR) are investigated. The analysis of the presented SRR with respect to the effects of substrate and number of gaps per ring to further characterize its peculiarities is experimented with miniaturized capability as our intent. Six different SRRs were designed with different turn ratios, and the sixth is rectangular microstrip patch centre-inserted. Different numbers and gap sizes are cut on the SRRs while the gap spacing between the conductors of the SRR was varied to determine their effects taking cognizance of the effects of different substrates. The designs were investigated numerically using 3D finite integration technique commercial EM solver, and the resulting designs were prototyped and subsequently measured. Findings indicate that the reflection coefficient of the MSRR with centre-inserted patch antenna is better compared to MSRR without the patch antenna irrespective of the laminate substrate board, and so is its gain.</t>
  </si>
  <si>
    <t>60028191;60000906;60000906</t>
  </si>
  <si>
    <t>55189927700;57225288174;24448238900</t>
  </si>
  <si>
    <t>Olokede, Seyi S.;Mohd-Razif, Nurul A.;Mahyuddin, Nor M.</t>
  </si>
  <si>
    <t>Ago-Iwoye;Minden</t>
  </si>
  <si>
    <t>Olabisi Onabanjo University;Universiti Sains Malaysia</t>
  </si>
  <si>
    <t>60028191;60000906</t>
  </si>
  <si>
    <t>Olokede S.S.</t>
  </si>
  <si>
    <t>Turn ratio, substrates' permittivity characterization, and analysis of split ring resonator based antenna</t>
  </si>
  <si>
    <t>10.1155/2015/453710</t>
  </si>
  <si>
    <t>2-s2.0-84947475150</t>
  </si>
  <si>
    <t>['substantial reductions', 'resonant frequencies', 'reflection co', 'proposed antenna', 'patch antenna', 'mutual coupling', 'mss loading', 'high permittivity', 'ground plane', 'antenna elements', '96 dbi', '85 ghz', '75 ghz', '61 dbi', '4 ghz', '34 dbi', '2 ghz', '18 dbi']</t>
  </si>
  <si>
    <t>dual port antenna | Mutual coupling reduction | near zero refractive index | octagonal ring metasurface structure | ultra wideband</t>
  </si>
  <si>
    <t>The design and prototyping of a dual port planar printed quad band/Ultra wide band (UWB) patch antenna, with octagonal ring shaped metasurface structure (MSS) assimilated at the back to reduce mutual coupling between antenna elements, is presented. The proposed MSS incorporated UWB antenna has been designed and fabricated on a high permittivity (r15) ceramic filled biopolymer based sandwich structured dielectric substrate. Substantial reductions of mutual coupling (S21) between the dual port array elements of the proposed antenna has been achieved by assimilating a 6 √ó 9 octagonal ring shaped metasurface structure with near zero refractive index (NZRI) in the ground plane. Measurement results show that the proposed antenna with MSS loading has achieved the reflection co-efficient (S11 &lt;-10 dB) bandwidths of 1.25 (2.25-3.5) GHz, 1 (4-5) GHz, 0.7 (5.9-6.6) GHz and 1.75 (7.7-9.45) GHz. Stable radiation patterns, with gains of 3.18 dBi, 2.96 dBi, 3.34 dBi and 9.61 dBi, have been measured at resonant frequencies of 2.85 GHz, 4.4 GHz, 6.2 GHz and 8.75 GHz.</t>
  </si>
  <si>
    <t>387-394</t>
  </si>
  <si>
    <t>Ullah, M. Habib;Mahadi, W. N.L.;Latef, T. A.;Islam, M. T.;Uddin, M. J.;Ahsan, M. R.</t>
  </si>
  <si>
    <t>Mutual coupling reduction of dual port antenna using zero index metasurface structure</t>
  </si>
  <si>
    <t>10.3233/JAE-150048</t>
  </si>
  <si>
    <t>2-s2.0-84947553361</t>
  </si>
  <si>
    <t>['vertical dimension', 'two components', 'transmit antennas', 'transmission mode', 'throughput performance', 'term csi', 'spatial degree', 'rs ),', 'resource overhead', 'reference signal', 'proposed scheme', 'precoding operation', 'performance improvement', 'paper proposes', 'multiuser transmission', 'multiuser pairing', 'large overhead', 'kronecker product', 'input multiple', 'finally adopt', 'bs ).', 'better tradeoff', 'based codebook', 'base station', 'also propose']</t>
  </si>
  <si>
    <t>Three-dimensional (3D) multiple-input multiple-output (MIMO) system can exploit the spatial degree of freedom in vertical dimension and can significantly improve system performance compared with 2D transmission scheme. However, in the actual frequency division duplex (FDD) transmission mode, the large overhead of the reference signal and channel state information (CSI) feedback would become a barrier for performance improvement of 3D MIMO system with the significantly increased number of transmit antennas. To deal with these problems, this paper proposes a new transmission scheme of the channel state information-reference signal (CSI-RS), where the CSI-RS is precoded with 3D beamforming vectors and composed of two components: long-term CSI-RS and short-term CSI-RS. For the purpose of conducting efficient transmission in widely used FDD system, we also propose a corresponding limited channel state information feedback scheme. Moreover, multiuser pairing and scheduling criteria based on the design of the CSI-RS are proposed to realize the multiuser transmission. We have investigated multiple options for 3D MIMO codebook scheme and finally adopt the Kronecker product-based codebook (KPC) for precoding operation at the base station (BS). Simulation results demonstrate that our proposed scheme for the 3D MIMO system achieves a better tradeoff between resource overhead and throughput performance.</t>
  </si>
  <si>
    <t>56201168900;55619298524;7404455005;9040995000;56967403400</t>
  </si>
  <si>
    <t>Li, Xing;Zhao, Hui;Zhao, Long;Zhao, Wenxiu;Zheng, Senyao</t>
  </si>
  <si>
    <t>Transmission scheme with limited channel state information feedback for 3D MIMO system</t>
  </si>
  <si>
    <t>10.1155/2015/849764</t>
  </si>
  <si>
    <t>2-s2.0-84947556053</t>
  </si>
  <si>
    <t>['various methods', 'two kinds', 'phase errors', 'phase center', 'multipath signals', 'multipath exceed', 'model consists', 'lhcp ),', 'improved model']</t>
  </si>
  <si>
    <t>High-precision GNSS application requires the exact phase center calibration of antenna. Various methods are published to determine the locations of the phase center. In the outfield, when the phase errors that arose by multipath exceed the phase center variations (PCV) tolerance, the calibration values may be not useful. The objective of this paper is thus to evaluate the phase errors that arose by multipath signals. An improved model of antenna receiving signal is presented. The model consists of three main components: (1) an antenna model created by combination of right hand circular polarization (RHCP) and left hand circular polarization (LHCP), (2) a multipath signals model including amplitude, phase, and polarization, and (3) a ground reflection model applying to circular polarization signals. Based on the model, two kinds of novel up-to-down (U/D) ratios are presented. The performance of the model is assessed against the impact of up-to-down ratio of antenna on phase errors.</t>
  </si>
  <si>
    <t>56890237200;23109129800;55609094600;7501310636</t>
  </si>
  <si>
    <t>Li, Lixun;Li, Baiyu;Chen, Huaming;Wang, Feixue</t>
  </si>
  <si>
    <t>Phase errors simulation analysis for GNSS antenna in multipath environment</t>
  </si>
  <si>
    <t>10.1155/2015/962627</t>
  </si>
  <si>
    <t>2-s2.0-84947572647</t>
  </si>
  <si>
    <t>['wide axial', 'simulated results', 'shaped slot', 'proposed antenna', 'impedance bandwidth', 'frequencies within', 'cp bandwidth', 'axial ratio', 'agree well', '81 db', '68 dbi', '00 ghz']</t>
  </si>
  <si>
    <t>circular polarization (CP) | Monopole antenna | wideband antenna</t>
  </si>
  <si>
    <t>A wideband circular polarization (CP) printed monopole antenna with coplanar-waveguide (CPW)-fed is presented for wireless communication applications. By employing T-shaped slot in the ground-plane, the impedance bandwidth of the antenna is enlarged, and its wide axial-ratio (AR) bandwidth is realized. The measured results show a -10 dB impedance bandwidth of 75.39% (3.62-8.00 GHz) and an axial ratio (AR) bandwidth of 31.38% (4.81-6.60 GHz), which agree well with the simulated results. The proposed antenna can provide a peak antenna gain of about 1.68 dBi at 5.00 GHz, with gain variations less than 0.81 dB for frequencies within the CP bandwidth.</t>
  </si>
  <si>
    <t>427-434</t>
  </si>
  <si>
    <t>55857994100;7102211932;49962137200;55866773800</t>
  </si>
  <si>
    <t>Zhang, Li;Jiao, Yong Chang;Ni, Tao;Liang, Wei Long</t>
  </si>
  <si>
    <t>Wideband circularly polarized planar monopole antenna for wireless communication applications</t>
  </si>
  <si>
    <t>10.3233/JAE-150062</t>
  </si>
  <si>
    <t>2-s2.0-84947573765</t>
  </si>
  <si>
    <t>['time analyzer', 'tetrahedral fe', 'study provide', 'saving method', 'robust method', 'remote area', 'measured data', 'highlyreconfigurable memory', 'good match', 'field radiation', 'efficiently represent', 'combine nn', 'analytical solutions']</t>
  </si>
  <si>
    <t>Artificial neural network | Finite element method | Microstrip patch antenna</t>
  </si>
  <si>
    <t>In this work, an Artificial Neural Network (ANN) model of Finite Element Method (FEM) is developed and presented. The proposed method uses Hopfield NN that is able to efficiently represent the tetrahedral Finite Element (FE) functional that is formulated to interpolate the field radiation of a microstrip patch antenna. This study provide a robust method to combine NN with tetrahedral FE to provide a highlyreconfigurable memory-saving method, that help in reducing computational complexity of antenna radiation problems, and build a real-time analyzer of a reconfigurable antenna system implemented in a remote area. The proposed method shows a good match with the measured data and the analytical solutions.</t>
  </si>
  <si>
    <t>399-404</t>
  </si>
  <si>
    <t>Al-Zuraiqi, Eyad</t>
  </si>
  <si>
    <t>Al-Zuraiqi E.</t>
  </si>
  <si>
    <t>Artificial neural networks models of tetrahedral finite elements for solving antenna radiation problems</t>
  </si>
  <si>
    <t>2-s2.0-84947588251</t>
  </si>
  <si>
    <t>['shielding technique', 'reduced due', 'radiation efficiency', 'new design', 'human head', 'em absorption', 'calculated along', 'antenna performances', '900 mhz', '1900 mhz']</t>
  </si>
  <si>
    <t>Antenna | EM absorption | hand model | head model | mobile casing | SAR</t>
  </si>
  <si>
    <t>A new design and analysis of cellular phone casing based on shielding technique is presented in this study to reduce the EM absorption in the human head. A dual band PIFA is designed to operate at 900 MHz and 1900 MHz GSM frequency bands as an internal handset antenna. The specific absorption rate (SAR) in the human head and total absorbed power by the cell phone user are calculated along with antenna performances. It is found that the SAR in the head is reduced due to the proposed casing considerably for both the lower and upper frequency bands. The new mobile casing provides 48.2% reduction in the SAR at 900 MHz and 44.8% reduction at 1900 MHz. In addition, the mobile casing improves the radiation efficiency for 6% and 7% in comparison with without casing configuration at the lower and upper GSM frequency bands respectively.</t>
  </si>
  <si>
    <t>395-403</t>
  </si>
  <si>
    <t>56389690700;57219314703;55328836300;24833021900</t>
  </si>
  <si>
    <t>Hossain, M. I.;Faruque, M. R.I.;Islam, M. T.;Arshad, H.</t>
  </si>
  <si>
    <t>Design and analysis of mobile phone casing for the reduction of em absorption</t>
  </si>
  <si>
    <t>10.3233/JAE-150045</t>
  </si>
  <si>
    <t>2-s2.0-84947591555</t>
  </si>
  <si>
    <t>['usually responding', 'unknown function', 'typical structure', 'typical chemoreceptor', 'three structures', 'tem ),', 'spherical structures', 'small pits', 'shaped sensilla', 'sensilla chaetica', 'rheotactic orientation', 'presumably important', 'particular club', 'palaeopteran insects', 'one gland', 'morphology recalling', 'latter ones', 'larval odonata', 'lacking ),', 'internal morphology', 'great diversity', 'four short', 'first report', 'direct touch', 'different sensilla', 'different kinds', 'current detection', 'convoluted peg', 'common type', 'burrowing species', 'burrowing lifestyle', 'broad segments', 'antennal gland', 'antennae composed']</t>
  </si>
  <si>
    <t>Aquatic insects | Chemoreceptors | Mechanoreceptors | Odonata | Sensilla | Ultrastructure</t>
  </si>
  <si>
    <t>The larva of the dragonfly Onychogomphus forcipatus (Anisoptera, Gomphidae) has a burrowing lifestyle and antennae composed of four short and broad segments (scape, pedicel and a two-segmented flagellum). The present ultrastructural investigation revealed that different sensilla and one gland are located on the antenna. There is a great diversity of mechanoreceptors of different kinds. In particular club-shaped sensilla, sensilla chaetica, and tree-like sensilla show the typical structure of bristles, the most common type of mechanoreceptors, usually responding to direct touch, while numerous long thin thorny trichoid sensilla show a morphology recalling the structure of filiform hair mechanoreceptors. The latter ones are presumably important in larval Odonata for current detection and rheotactic orientation, especially in a burrowing species. On the smooth apical cuticle of the second flagellar segment, three structures are visible: (1) a small ellipsoidal pit hosting a convoluted peg, the morphology of which resembles that of a typical chemoreceptor (even if pores are lacking), (2) a couple of small pits (not investigated under TEM), and (3) one wide depression with spherical structures, the internal morphology of which lets us assume that it is a gland with unknown function. This is the first report of an antennal gland in palaeopteran insects.</t>
  </si>
  <si>
    <t>595-603</t>
  </si>
  <si>
    <t>60003003;60003003;60003003;60012345</t>
  </si>
  <si>
    <t>6701644978;16302162100;7004962330;56962771500</t>
  </si>
  <si>
    <t>Rebora, Manuela;Piersanti, Silvana;Salerno, Gianandrea;Gorb, Stanislav</t>
  </si>
  <si>
    <t>Germany;Italy</t>
  </si>
  <si>
    <t>Kiel;Perugia</t>
  </si>
  <si>
    <t>Christian-Albrechts-Universit√§t zu Kiel;Universit√† degli Studi di Perugia</t>
  </si>
  <si>
    <t>60012345;60003003</t>
  </si>
  <si>
    <t>Rebora M.</t>
  </si>
  <si>
    <t>The antenna of a burrowing dragonfly larva, Onychogomphus forcipatus (Anisoptera, Gomphidae)</t>
  </si>
  <si>
    <t>S1467803915000444</t>
  </si>
  <si>
    <t>10.1016/j.asd.2015.06.001</t>
  </si>
  <si>
    <t>2-s2.0-84947616282</t>
  </si>
  <si>
    <t>ECS-0335765</t>
  </si>
  <si>
    <t>['versatile large', 'titanium nitride', 'tin combined', 'temperature annealing', 'silicon substrates', 'selectively transferred', 'refractory nanoantennas', 'promising candidate', 'polymer layer', 'plasmonic properties', 'plasmon resonances', 'nanoantenna geometries', 'metallic character', 'interference lithography', 'infrared wavelengths', 'homogeneous preparation', 'fabricate large', 'essential components', 'energy conversion', 'cases due', 'advantageous properties']</t>
  </si>
  <si>
    <t>Robust plasmonic nanoantennas at mid-infrared wavelengths are essential components for a variety of nanophotonic applications ranging from thermography to energy conversion. Titanium nitride (TiN) is a promising candidate for such cases due to its high thermal stability and metallic character. Here, we employ direct laser writing as well as interference lithography to fabricate large-area nanoantenna arrays of TiN on sapphire and silicon substrates. Our lithographic tools allow for fast and homogeneous preparation of nanoantenna geometries on a polymer layer, which is then selectively transferred to TiN by subsequent argon ion beam etching followed by a chemical wet etching process. The antennas are protected by an additional Al2O3 layer which allows for high-temperature annealing in argon flow without loss of the plasmonic properties. Tailoring of the TiN antenna geometry enables precise tuning of the plasmon resonances from the near to the mid-infrared spectral range. Due to the advantageous properties of TiN combined with our versatile large-area and low-cost fabrication process, such refractory nanoantennas will enable a multitude of high-temperature plasmonic applications such as thermophotovoltaics in the future.</t>
  </si>
  <si>
    <t>2625-2633</t>
  </si>
  <si>
    <t>60015815;60009982;60015815;60015815;60015815;60015815;60015815;60015815;60030040;60030569;60009982;60015815</t>
  </si>
  <si>
    <t>55247052000;19337996800;36536988000;36992522500;56480668500;56400134700;43861072600;8357805100;6602778661;7202605818;7102216446;7005590294</t>
  </si>
  <si>
    <t>Bagheri, Shahin;Zgrabik, Christine M.;Gissibl, Timo;Tittl, Andreas;Sterl, Florian;Walter, Ramon;De Zuani, Stefano;Berrier, Audrey;Stauden, Thomas;Richter, Gunther;Hu, Evelyn L.;Giessen, Harald</t>
  </si>
  <si>
    <t>Germany;Germany;Germany;United States</t>
  </si>
  <si>
    <t>Tubingen;Ilmenau;Stuttgart;Cambridge</t>
  </si>
  <si>
    <t>Max Planck Institute for Intelligent Systems;Technischen Universit√§t Ilmenau;Universit√§t Stuttgart;Harvard University</t>
  </si>
  <si>
    <t>60030569;60030040;60015815;60009982</t>
  </si>
  <si>
    <t>Bagheri S.</t>
  </si>
  <si>
    <t>Large-area fabrication of TiN nanoantenna arrays for refractory plasmonics in the midinfrared by femtosecond direct laser writing and interference lithography</t>
  </si>
  <si>
    <t>10.1364/OME.5.002625</t>
  </si>
  <si>
    <t>2-s2.0-84947705478</t>
  </si>
  <si>
    <t>Kementerian Pendidikan Malaysia</t>
  </si>
  <si>
    <t>PY/2014/01774</t>
  </si>
  <si>
    <t>KPM</t>
  </si>
  <si>
    <t>['validated using', 'unique attribute', 'spectrum analyzer', 'space surround', 'signal radiation', 'seven points', 'results shows', 'measurement distance', 'measurement characteristic', 'length used', 'human body', 'frequency radiations', 'appropriate distance', 'antenna length']</t>
  </si>
  <si>
    <t>Electromagnetic wave | Frequency | Human radiation wave</t>
  </si>
  <si>
    <t>Studies have shown that human body emits their own signal radiation, which emit their frequency radiations into space surround the body. In this paper, an investigation of body radiation wave detector is performed to measure the frequency of human radiation wave. At first, the performance of body radiation wave detector is calibrated by considering two parameters; measurement distance and antenna length. The appropriate distance and length used for measurement is concluded and the accuracy for detection is determined. It is found that the detector has less than 1% of vagueness and it measurement characteristic is validated using a spectrum analyzer. Then, the human radiation wave of endogenous electromagnetic fields is examined on seven points of the human body which the results shows that each points has their own frequency that correspond to the unique attribute of human being.</t>
  </si>
  <si>
    <t>9650-9658</t>
  </si>
  <si>
    <t>60231078;60004351;60004351</t>
  </si>
  <si>
    <t>36069490300;7004172391;56216710600</t>
  </si>
  <si>
    <t>Jalil, Siti Zura A.;Abdullah, Hasnain;Taib, Mohd Nasir</t>
  </si>
  <si>
    <t>Kuala Lumpur;Shah Alam</t>
  </si>
  <si>
    <t>Razak Faculty of Technology and Informatics;Universiti Teknologi MARA</t>
  </si>
  <si>
    <t>60231078;60004351</t>
  </si>
  <si>
    <t>Jalil S.Z.A.</t>
  </si>
  <si>
    <t>Detection of endogenous electromagnetic field of the human body</t>
  </si>
  <si>
    <t>2-s2.0-84947708725</t>
  </si>
  <si>
    <t>['¬± 4', 'sensitivity analysis', 'sensitive changes', 'radiated disturbance', 'parameter give', 'network analysers', 'measurement techniques', 'measurement methods', 'measurement method', 'important parameter', 'household electronics', 'highest contributor', 'great deal', 'expensive facilities', 'emc measurements', 'directivity must', 'communications product', 'calibration results', 'calibration laboratories', 'calculable af', 'automotive equipment', 'antennas calibrations', 'antenna factor', 'antenna calibration', 'anechoic chamber', 'af results', 'af require', 'af determination', 'af ).', '56 db']</t>
  </si>
  <si>
    <t>Antenna calibration | Antenna factor | Biconical antenna | Sensitivity analysis | Uncertainty</t>
  </si>
  <si>
    <t>Antennas calibrations are required for EMC measurements that determine the radiated disturbance of a communications product, as well as household electronics and automotive equipment. Usually, the EMC test laboratory employs equipment calibrated by calibration laboratories. The important parameter during the antenna calibration is the Antenna Factor (AF). Basically, AF was determined and calibrated by measurement techniques. Measurement methods to determine the AF require a great deal of time and expensive facilities, such as an anechoic chamber, network analysers and high precision cables. Any measurement can lead to uncertainty and worsen the calibration results. To overcome this difficulties, a calculable wideband biconical antenna has been introduced. Therefore, in this paper, the sensitivity analysis for calculable AF has been done to ensure which parameter give the most sensitive changes to the AF results. Based on the analysis, it is show that the directivity (D) is the highest contributor to the sensitivity analysis. In addition, uncertainties in the calculable AF are on average ¬±0.56 dB which is smaller than ¬±4.1 dB obtained using the measurement method. Therefore, any factors that contribute to the change in directivity must be taken into consideration and can be references to other researcher for AF determination in future.</t>
  </si>
  <si>
    <t>9908-9915</t>
  </si>
  <si>
    <t>60090656;60090656;60010962</t>
  </si>
  <si>
    <t>22036434200;6602378527;8629097800</t>
  </si>
  <si>
    <t>Sapuan, Syarfa Zahirah;Mohd Jenu, Mohd Zarar;Kazemipour, Alireza</t>
  </si>
  <si>
    <t>Malaysia;Germany</t>
  </si>
  <si>
    <t>Batu Pahat;Braunschweig</t>
  </si>
  <si>
    <t>Universiti Tun Hussein Onn Malaysia;Physikalisch-Technische Bundesanstalt</t>
  </si>
  <si>
    <t>60090656;60010962</t>
  </si>
  <si>
    <t>Sapuan S.Z.</t>
  </si>
  <si>
    <t>Sensitivity and uncertainty analysis for calculable antenna factor of the direct-feed biconical antenna</t>
  </si>
  <si>
    <t>2-s2.0-84947720389</t>
  </si>
  <si>
    <t>['vo2 layer', 'temperature gradient', 'slot nano', 'refractive index', 'phase response', 'incident beam', 'hence modifies', 'elements comprising', 'element array', 'antennas engraved', 'analyze theoretically', '1d array']</t>
  </si>
  <si>
    <t>We propose and analyze theoretically an approach for realizing a tunable optical phased-array antenna utilizing the properties of VO2 for electronic beam steering applications in the near-IR spectral range. The device is based on a 1D array of slot nano-antennas engraved in a thin Au film grown over VO2 layer. The tuning is obtained by inducing a temperature gradient over the device, which changes the refractive index of the VO2, and hence modifies the phase response of the elements comprising the array, by producing a thermal gradient within the underlying PCM layer. Using a 10-element array, we show that an incident beam can be steered up to ¬± 22¬∞ with respect to the normal, by applying a gradient of less than 10¬∞C.</t>
  </si>
  <si>
    <t>2513-2524</t>
  </si>
  <si>
    <t>60005681;60007363;60005681</t>
  </si>
  <si>
    <t>56970584700;7005452279;7102281482</t>
  </si>
  <si>
    <t>Kaplan, Gregory;Aydin, Koray;Scheuer, Jacob</t>
  </si>
  <si>
    <t>United States;Israel</t>
  </si>
  <si>
    <t>Evanston;Tel Aviv-Yafo</t>
  </si>
  <si>
    <t>Northwestern University;Tel Aviv University</t>
  </si>
  <si>
    <t>60007363;60005681</t>
  </si>
  <si>
    <t>Kaplan G.</t>
  </si>
  <si>
    <t>Dynamically controlled plasmonic nano-antenna phased array utilizing vanadium dioxide</t>
  </si>
  <si>
    <t>10.1364/OME.5.002513</t>
  </si>
  <si>
    <t>2-s2.0-84947731522</t>
  </si>
  <si>
    <t>Kementerian Riset, Teknologi dan Pendidikan Tinggi</t>
  </si>
  <si>
    <t>['theoretical calculations', 'microstrip antenna', 'measured using', 'design based', 'antenna begins']</t>
  </si>
  <si>
    <t>Antenna | Customized flower shape patch | Microstrip</t>
  </si>
  <si>
    <t>This research will explain the design of microstrip antenna with 900 MHz frequency that can be applied to all device which worked on these frequency. The design of this antenna begins with theoretical calculations and creating a design based on the results of calculations using CST and then fabricated and be measured using a device GWinstek GSP- 827 and IFR Signal Generator 250 kHz-3GHz.</t>
  </si>
  <si>
    <t>9320-9324</t>
  </si>
  <si>
    <t>60069392;60069392;</t>
  </si>
  <si>
    <t>15924279600;57218288471;56721303900</t>
  </si>
  <si>
    <t xml:space="preserve">Yuwono, Rudy;Wijaya, Oky Prana;Aisah, </t>
  </si>
  <si>
    <t>Design microstrip antenna 900 MHz with customized flower shape patch</t>
  </si>
  <si>
    <t>2-s2.0-84947734563</t>
  </si>
  <si>
    <t>['wireless module', 'wireless link', 'wireless connection', 'power levels', 'mutual orientation', 'major tasks', 'main controller', 'light ballasts', 'indoor environment', 'evaluation boards', 'entirely self', 'embedded software', 'electrical performance', 'defining groups', 'dali interface', 'dali controller', 'configuration tasks', 'commissioning tool', 'application software']</t>
  </si>
  <si>
    <t>DALI | Digital lighting control | Indoor wireless communication</t>
  </si>
  <si>
    <t>In this study DALI controller device with a wireless connection will be constructed. The device will be used as a platform for studying software solutions to implementing embedded DALI system, the feasibility of DALI, the electrical performance of DALI interface and the wireless connection. The major tasks of this study are developing the embedded software for DALI controller, for the wireless module and the application software for a PC. The hardware for the platform requests various types of technologies. Evaluation boards and modules will be utilized as far they are available. However, at least DALI interface circuitry and DALI power unit must be entirely self-made. The platform and the software will be tested with several light ballasts. The wireless link will be tested in indoor environment. RF propagation tests will show what power levels will be required and how sensitive the RF-link is for the mutual orientation of the antennas. The device is named as a master controller unit because it serves as the main controller and commissioning tool, allowing the user to enter short addresses for the light ballasts, defining groups and scenes and executing other configuration tasks.</t>
  </si>
  <si>
    <t>9213-9220</t>
  </si>
  <si>
    <t>Maaspuro, Mika</t>
  </si>
  <si>
    <t>Maaspuro M.</t>
  </si>
  <si>
    <t>DALI master controller unit with a wireless connection and application software</t>
  </si>
  <si>
    <t>2-s2.0-84947755638</t>
  </si>
  <si>
    <t>['yellow fever', 'yeast extract', 'unablated controls', 'toluamide elicited', 'surveyed using', 'residential landscapes', 'pi represents', 'pi ).', 'performance index', 'overall mobility', 'l .)', 'key vector', 'immature stages', 'full attraction', 'fish food', 'essential oil', 'efficient tools', 'disease vectors', 'different compounds', 'control campaigns', 'concentration evaluated', 'chemical ecology', 'behavioral responses', 'baited traps', 'antennae resulted', 'aegypti larvae', 'aedes aegypti', 'ablated larvae']</t>
  </si>
  <si>
    <t>attractant | larva | mosquito | repellent</t>
  </si>
  <si>
    <t>Aedes aegypti (L.) (Diptera: Culicidae) is the key vector of three important arboviral diseases: dengue, yellow fever, and chikungunya. Immature stages of this species inhabit human-made containers placed in residential landscapes. In this study, we evaluated a few compounds in a sensitive behavioral assay with Ae. aegypti larvae. The orientation of larvae to different compounds was surveyed using a performance index (PI). The PI represents the response to each odorant, where a value of +1 is indicative of full attraction and -1 represents complete repulsion. The widely used insect repellent N, N-diethyl-m-toluamide elicited a significantly negative PI, as did acetophenone and indole. A yeast extract, a known food source, elicited a significantly positive PI, as did 2-methylphenol, 1-octen-3-ol, 3-methylphenol, and fish food. On the other hand, no response was observed for the essential oil of Eucalyptus grandis x Eucalyptus camaldulensis at the concentration evaluated. Pretreatment of larvae with N-ethylmaleimide and ablation of the antennae resulted in a suppression of behavioral responses. The overall mobility of ablated larvae was indistinguishable from unablated controls, and absence of any visible locomotor dysfunction was observed. This work is a contribution to the study of the chemical ecology of disease vectors with the aim of developing more efficient tools for surveillance and control. Natural and synthetic compounds attractive to Ae. aegypti larvae should be incorporated into integrated pest management programs through the use of baited traps or by improving the efficacy of larvicides commonly used in control campaigns.</t>
  </si>
  <si>
    <t>1315-1321</t>
  </si>
  <si>
    <t>60080618;60080618;60080618</t>
  </si>
  <si>
    <t>56125203200;6506009024;6506534380</t>
  </si>
  <si>
    <t>Gonzalez, Paula V.;Gonz√°lez Audino, Paola A.;Masuh, H√©ctor M.</t>
  </si>
  <si>
    <t>Argentina</t>
  </si>
  <si>
    <t>Buenos Aires</t>
  </si>
  <si>
    <t>Centro de Investigaciones de Plagas e Insecticidas</t>
  </si>
  <si>
    <t>Gonzalez P.</t>
  </si>
  <si>
    <t>Behavioral Response of Aedes aegypti (Diptera: Culicidae) Larvae to Synthetic and Natural Attractants and Repellents</t>
  </si>
  <si>
    <t>10.1093/jme/tjv136</t>
  </si>
  <si>
    <t>2-s2.0-84947759983</t>
  </si>
  <si>
    <t>European Cooperation in Science and Technology</t>
  </si>
  <si>
    <t>COST</t>
  </si>
  <si>
    <t>['yb doping', 'tm sites', 'outstanding potential', 'optical responses', 'lying charge', 'local symmetry', 'first study', 'conversion excitation', 'also observed', ')-( co']</t>
  </si>
  <si>
    <t>Herein, we report on the pure and almost pure near-infrared (NIR) emission at around 807 nm observed for Tm(Yb) (co)-doped CeO2 nanoparticles (NPs) under UV, X-ray and NIR up-conversion excitation. The optical responses are attributed to the low-lying charge-transfer of CeO2 that acts as a selective antenna sensitizer of the Tm 3H4 emission and Yb doping that lowers the local symmetry at Tm sites and introduces additional phonon modes. Selective antenna sensitization is also observed for Er/Ho (Yb) (co)-doped CeO2 NPs. To the best of our knowledge, this is a first study which correlates the down- and up-conversion emission properties of lanthanide(s)-(co) dopants with the CeO2 structure highlighting also the outstanding potential of these NPs in high-penetration tissue imaging and therapy.</t>
  </si>
  <si>
    <t>30988-30992</t>
  </si>
  <si>
    <t>Physical Chemistry Chemical Physics</t>
  </si>
  <si>
    <t>60012359;60001478;60001478;60012359;60001478;60001478</t>
  </si>
  <si>
    <t>55788168900;36907981400;6506901219;6602279547;7003647579;6602540084</t>
  </si>
  <si>
    <t>Avram, Daniel;Cojocaru, Bogdan;Urda, Adriana;Tiseanu, Ion;Florea, Mihaela;Tiseanu, Carmen</t>
  </si>
  <si>
    <t>Bucharest;Bucharest</t>
  </si>
  <si>
    <t>National Institute for Laser, Plasma and Radiation Physics;Universitatea din Bucuresti</t>
  </si>
  <si>
    <t>60012359;60001478</t>
  </si>
  <si>
    <t>Avram D.</t>
  </si>
  <si>
    <t>Pure and almost pure NIR emission of Tm and Tm,Yb-CeO&lt;inf&gt;2&lt;/inf&gt; under UV, X-ray and NIR up-conversion excitation: Key roles of level selective antenna sensitization and charge-compensation</t>
  </si>
  <si>
    <t>10.1039/c5cp03458b</t>
  </si>
  <si>
    <t>2-s2.0-84947765416</t>
  </si>
  <si>
    <t>['reported antenna', 'printed multi', 'parametric analysis', 'paper presents', 'head model', 'gsm 1900', 'frequency bands', 'difference time', 'cover gps', 'conveniently simulated', 'antenna geometry', 'also analyzed', '3600 mhz', '35 ghz']</t>
  </si>
  <si>
    <t>Antenna | Material | Meander line | Multiband | SAR | Wireless communication</t>
  </si>
  <si>
    <t>This paper presents a printed multi-standard wireless antenna fabricated from a cost effective composite material to cover GPS (1575 MHz), GSM 1800, GSM 1900, WLAN (2400 MHz), LTE band 40 (2.3-2.4 GHz), WiMAX (3600 MHz) and WLAN (5.1-5.35 GHz) frequency bands. The reported antenna is incorporated with two distinct monopole radiators with a meanderline-type ground plane. The wireless mobile antenna can be conveniently simulated with the commercially available EM simulation software (CST Microwave Studio) using the finite-difference time-domain (FDTD) method. A parametric analysis of the antenna geometry is demonstrated and the specific absorption rate (SAR) is also analyzed with a human-head model.</t>
  </si>
  <si>
    <t>745-749</t>
  </si>
  <si>
    <t>56373006300;57219314703;55328836300;24483332300</t>
  </si>
  <si>
    <t>Alam, Touhidul;Faruque, Mohammad Rashed Iqbal;Islam, Mohammad Tariqul;Misran, Norbahiah</t>
  </si>
  <si>
    <t>Composite-material printed antenna for a multi-standard wireless application</t>
  </si>
  <si>
    <t>10.17222/mit.2014.232</t>
  </si>
  <si>
    <t>2-s2.0-84947785317</t>
  </si>
  <si>
    <t>['receive antennas', 'present conditions', 'optimal rate', 'nm transmit', 'n copies', 'm15 ).', 'let k', 'invertible element', 'direct sum', 'decoding complexity', 'decodable space', 'cyclic algebra', '=( k', '6 transmit', '3 code']</t>
  </si>
  <si>
    <t>Division algebra | Fast-decodable | MIMO code | Nonassociative algebra | Space-time block codes</t>
  </si>
  <si>
    <t>Let K/F and K/L be two cyclic Galois field extensions and D=(K/F,œÉ,c) a cyclic algebra. Given an invertible element d D, we present three families of unital nonassociative algebras over L ‚äì F defined on the direct sum of n copies of D. Two of these families appear either explicitly or implicitly in the designs of fast-decodable space-time block codes in papers by Srinath, Rajan, Markin, Oggier, and the authors. We present conditions for the algebras to be division and propose a construction for fully diverse fast decodable space-time block codes of rate-m for nm transmit and m receive antennas. We present a DMT-optimal rate-3 code for 6 transmit and 3 receive antennas which is fast-decodable, with ML-decoding complexity at most O(M15).</t>
  </si>
  <si>
    <t>449-469</t>
  </si>
  <si>
    <t>60015138;</t>
  </si>
  <si>
    <t>6601907876;55574950700</t>
  </si>
  <si>
    <t>Pumpl√ºn, Susanne;Steele, Andrew</t>
  </si>
  <si>
    <t>Nottingham</t>
  </si>
  <si>
    <t>University of Nottingham</t>
  </si>
  <si>
    <t>Pumpl√ºn S.</t>
  </si>
  <si>
    <t>The nonassociative algebras used to build fast-decodable space-time block codes</t>
  </si>
  <si>
    <t>10.3934/amc.2015.9.449</t>
  </si>
  <si>
    <t>2-s2.0-84947802143</t>
  </si>
  <si>
    <t>['resonant frequency', 'performance analysis', 'paper presents', 'paper examines', 'new shape', 'measurement results', 'good selection', 'good mainly', 'feed position', 'enhancing bandwidth', 'circular polarization', 'calculated results', 'beam coverage', 'axial ratio', '74 dbic', '4925 ghz', '120 ¬∞', '06 db', '03 db']</t>
  </si>
  <si>
    <t>Air-gap | Microstrip array | Pentagonal | Stack-patch</t>
  </si>
  <si>
    <t>This paper presents the design and performance analysis of stack-patch and pentagonal microstrip array antenna models based on simulation and measurement results. Both antennas use air-gap for enhancing bandwidth, gain, axial ratio and circular polarization. The paper first discusses stack-patch microstrip array antenna where the results at El=48¬∞ agree well with the calculated results of 5 dBic gain. Results also show that the 3-dB axial ratio beamwidth of the whole azimuth ranges about more than 120¬∞ for each beam coverage in the conical-cut direction satisfy for mobile satellite communications. Secondly, the paper examines the pentagonal microstrip array antenna model whose results demonstrate that the bandwidth of impedance, axial ratio, and gain at the resonant frequency of 2.4925 GHz are good mainly about 15.67 %, 4.11 % and 52.16 %, respectively. The results further yield the value of S-parameter, axial ratio and gain at 2.4925 GHz to be better about -15.03 dB, 0.06 dB and 8.74 dBic, respectively. Furthermore, performance characteristic especially bandwidth of axial ratio of both antennas mainly caused by a new shape of pentagonal antenna using air-gap and good selection of a feed position are satisfied.</t>
  </si>
  <si>
    <t>9808-9815</t>
  </si>
  <si>
    <t>60069392;60069392;60069392;60011116</t>
  </si>
  <si>
    <t>24725741200;56524436200;52464268900;23670809800</t>
  </si>
  <si>
    <t xml:space="preserve">Purnomo, Muhammad Fauzan Edy;Pramono, Sholeh Hadi;Pamungkas, Mauludi Ariesto;Taufik, </t>
  </si>
  <si>
    <t>Indonesia;United States</t>
  </si>
  <si>
    <t>Malang;San Luis Obispo</t>
  </si>
  <si>
    <t>Brawijaya University;Cal Poly San Luis Obispo</t>
  </si>
  <si>
    <t>60069392;60011116</t>
  </si>
  <si>
    <t>Purnomo M.F.E.</t>
  </si>
  <si>
    <t>Study of the effect of air-gap on array microstrip antenna performances for mobile satellite communications</t>
  </si>
  <si>
    <t>2-s2.0-84947809671</t>
  </si>
  <si>
    <t>IRT13081</t>
  </si>
  <si>
    <t>['substantial effort', 'specific variability', 'rock imprints', 'puzzling combination', 'provide cues', 'postabdominal morphology', 'nov .,', 'middle jurassic', 'lack thereof', 'identify male', "grylloblattida ')", 'fossil species', 'fossil data', 'female individuals', 'extant ice', 'exceptional preservation', 'essentially based', 'daohugou locality', 'contribution suggests', 'china ).', 'bajanzhargalanidae exhibit']</t>
  </si>
  <si>
    <t>Abdomen | Antenna | Daohugou | Genitalia | Grylloblattida | Intra-specific variability | Ovipositor | Sexual size dimorphism | Tarsus</t>
  </si>
  <si>
    <t>The presumed phylogenetic link between extant ice-crawlers (Grylloblattidae = 'crown-Grylloblattida') and fossil species of the taxon concept Grylloblattida sensu Storozhenko (2002) is essentially based on postabdominal morphology. However, the fossil data are limited, and the interpretation is open to debate. Here we investigate a sample of a poorly known fossil 'grylloblattidan' family, the Bajanzhargalanidae, collected from the Daohugou locality (Middle Jurassic, China). We describe Sinonele fangi gen. nov., sp. nov., Sinonele hei gen. nov., sp. nov., Sinonele phasmoides gen. nov., sp. nov., and Sinonele mini gen. nov., sp. nov. Thanks to the abundance and exceptional preservation of the material, we could document wing venation intra-specific variability, provide cues to identify male and female individuals, describe and tentatively interpret various body structures of both sexes, and discuss them with a broad pterygotan phylogenetic perspective. The Bajanzhargalanidae exhibit a puzzling combination of postabdominal characters leaving us inconclusive on their affinities, or lack thereof, with crown-Grylloblattida. Our contribution suggests that a substantial effort will be needed to further investigate postabdominal structures from comparatively ancient fossil insects preserved as rock imprints, because of their broad morphological disparity.</t>
  </si>
  <si>
    <t>688-716</t>
  </si>
  <si>
    <t>60020256-60008988;60001422;60116086;60020256</t>
  </si>
  <si>
    <t>38761221300;56235661400;6603023342;7202034641</t>
  </si>
  <si>
    <t>Cui, Yingying;B√©thoux, Olivier;Klass, Klaus Dieter;Ren, Dong</t>
  </si>
  <si>
    <t>Germany;China;Germany;France</t>
  </si>
  <si>
    <t>Frankfurt am Main;Beijing;Freiberg;Paris</t>
  </si>
  <si>
    <t>Senckenberg Gesellschaft f√ºr Naturforschung;Capital Normal University;Technische Universit√§t Bergakademie Freiberg;Sorbonne Universite</t>
  </si>
  <si>
    <t>60116086;60020256;60008988;60001422</t>
  </si>
  <si>
    <t>Cui Y.</t>
  </si>
  <si>
    <t>The Jurassic Bajanzhargalanidae (Insecta: Grylloblattida?): New genera and species, and data on postabdominal morphology</t>
  </si>
  <si>
    <t>S1467803915000377</t>
  </si>
  <si>
    <t>10.1016/j.asd.2015.04.008</t>
  </si>
  <si>
    <t>2-s2.0-84947866118</t>
  </si>
  <si>
    <t>['theoretical analysis', 'suitable combination', 'spatial resolution', 'results show', 'psychophysiological processes', 'providing convergence', 'propagating along', 'operation frequencies', 'may provide', 'matching material', 'ionic charges', 'improve focusing', 'human tissues', 'human head', 'functional organization', 'focusing area', 'feasible depending', 'experimental studies', 'electromagnetic energy', 'electromagnetic analysis', 'detection depth', 'detected changes', 'continuously carried', 'continuity equations', 'conductivity fluctuations', 'conductivity changes', 'conductive inner', 'analysis based', 'actions potentials', 'action potentials']</t>
  </si>
  <si>
    <t>Conductivity | Diffusion theory | Excitable tissues | Microwave radiometry | Passive microwave</t>
  </si>
  <si>
    <t>Aims: Modeling of ionic distribution fluctuations of excitable tissues based on data elicited using focused microwave radiometry. Methodology: Focused Microwave Radiometry implemented to carry out measurements of in depth body temperature distributions, may provide the capability of sensing local electrical conductivity fluctuations during the cycle of actions potentials in the case of brain excitable cell clusters. An analog beamformer consisting of a conductive inner-surface ellipsoidal cavity is used to focus the chaotic-black body radiation emerging from human tissues by providing convergence of the electromagnetic energy from one focus area where the phantom or subject is placed, to the other where the antennas of sensitive radiometric receivers are positioned. During the past 10 years numerous phantom, animal and human volunteer experiments have been performed with the focused radiometry imaging system. The results show that the detected changes of the output radiometric voltage are attributed to temperature and/or conductivity changes that occur locally concentrated at the areas of interest under measurement. Theoretical and experimental studies are continuously carried out at various frequency bands in conjunction with the use of matching materials placed around the human head or phantom to improve focusing and detection depth. It seems that the manipulation of the focusing area in the tissue in terms of detection depth and spatial resolution is feasible depending on the suitable combination of operation frequencies and matching material. In this paper, theoretical analysis of ion charge diffusion during the cycle of action potentials, propagating along the axons in case of measurements of specific cortical regions is presented. The ion charge diffusion modeling is based on electromagnetic diffusion analogies in the effort to explain the observed experimental results obtained under various psychophysiological conditions in the case of human volunteer measurements. Results: By implementing an analysis based on the continuity equations of ionic charges it is concluded that the microwave radiometry output voltage is not affected by the temporal and spatial average fluctuations of Na+, K+, and Cl- ions of neural cell axons. Conclusion: The analysis of conductivity fluctuations in the central neural system in conjunction with the electromagnetic analysis of the system, leads to the interpretation of the previously acquired experimental data. The application of this technique with other brain functional mapping methods, may provide complementary knowledge to the understanding of the functional organization of psychophysiological processes.</t>
  </si>
  <si>
    <t>138-145</t>
  </si>
  <si>
    <t>Open Biomedical Engineering Journal</t>
  </si>
  <si>
    <t>Karanasiou, Irene</t>
  </si>
  <si>
    <t>National Technical University of Athens</t>
  </si>
  <si>
    <t>Karanasiou I.</t>
  </si>
  <si>
    <t>Imaging of conductivity changes of excitable tissues based on focused passive microwave</t>
  </si>
  <si>
    <t>10.2174/1874120701509010138</t>
  </si>
  <si>
    <t>2-s2.0-84947916336</t>
  </si>
  <si>
    <t>['vis spectroscopy', 'second generations', 'photosynthetic antennae', 'individual properties', 'fluorescent spectroscopy', 'fluorene dendrimers', 'elemental analyses', 'acceptor moieties']</t>
  </si>
  <si>
    <t>Dendrimers | Fluorene | PAMAM | Porphyrin</t>
  </si>
  <si>
    <t>Two new classes of dendrimers bearing 8 and 32 fluorene donor groups have been synthesized. The first and second generations of these porphyrin-PAMAM-fluorene dendrimers were characterized by 1H-NMR, 13C-NMR, FTIR, UV-vis spectroscopy, elemental analyses and MALDI-TOF mass spectrometry. The UV-vis spectra showed that the individual properties of donor and acceptor moieties were preserved, indicating that the new dendrimers could be used as photosynthetic antennae. Furthermore, for fluorescent spectroscopy, these dendrimers showed good energy transfer.</t>
  </si>
  <si>
    <t>8548-8559</t>
  </si>
  <si>
    <t>Molecules</t>
  </si>
  <si>
    <t>60032442;60032442;60032442;60032442;60032442;60032442;60032442</t>
  </si>
  <si>
    <t>57190834373;56974388200;56820290900;56013545200;7005071787;52463422600;56013866700</t>
  </si>
  <si>
    <t>Garfias-Gonzalez, Karla I.;Organista-Mateos, Ulises;Borja-Miranda, Andr√©s;Gomez-Vidales, Virginia;Hernandez-Ortega, Simon;Cortez-Maya, Sandra;Mart√≠nez-Garc√≠a, Marcos</t>
  </si>
  <si>
    <t>Garfias-Gonzalez K.I.</t>
  </si>
  <si>
    <t>High fluorescent porphyrin-PAMAM-fluorene dendrimers</t>
  </si>
  <si>
    <t>10.3390/molecules20058548</t>
  </si>
  <si>
    <t>2-s2.0-84947953992</t>
  </si>
  <si>
    <t>SB/FT/CS-062/2012</t>
  </si>
  <si>
    <t>['two dmf', 'three no3', 'three cl', 'singlet oxygen', 'radiative quenching', 'physiological conditions', 'physicochemical data', 'order 2', 'nicked circular', 'micromolar concentrations', 'luminescence studies', 'ions respectively', 'hydroxyl radicals', 'highly luminescent', 'h oscillator', 'generate long', 'f transitions', 'exchange reactions', 'dpq ).', 'dppz ligands', 'dppz antenna', 'coordinated mono', 'complexes 3', 'complexes 1', 'bidentate n', '4 show', '4 ),', '3 ),', '2 ),', '1 ),']</t>
  </si>
  <si>
    <t>The europium(iii) and terbium(iii) complexes, namely [Eu(dpq)(DMF)2(NO3)3] (1), [Eu(dppz)2(NO3)3] (2), [Tb(dpq)(DMF)2Cl3] (3), and [Tb(dppz)(DMF)2Cl3] (4), where dipyrido[3,2-d:2‚Ä≤,3‚Ä≤-f]quinoxaline (dpq in 1 and 3), dipyrido[3,2-a:2‚Ä≤,3‚Ä≤-c]phenazine (dppz in 2 and 4) and N,N‚Ä≤-dimethylformamide (DMF) have been isolated, characterized from their physicochemical data, luminescence studies and their interaction with DNA, serum albumin protein and photo-induced DNA cleavage activity are studied. The X-ray crystal structures of complexes 1-4 show discrete mononuclear Ln3+-based structures. The Eu3+ in [Eu(dpq)(DMF)2(NO3)3] (1) and [Eu(dppz)2(NO3)3] (2) as [Eu(dppz)2(NO3)3]¬∑dppz (2a) adopts a ten-coordinated bicapped dodecahedron structure with a bidentate N,N-donor dpq ligand, two DMF and three NO3- anions in 1 and two bidentate N,N-donor dppz ligands and three NO3- anions in 2. Complexes 3 and 4 show a seven-coordinated mono-capped octahedron structure where Tb3+ contains bidentate dpq/dppz ligands, two DMF and three Cl- anions. The complexes are highly luminescent in nature indicating efficient photo-excited energy transfer from the dpq/dppz antenna to Ln3+ to generate long-lived emissive excited states for characteristic f ‚Üí f transitions. The time-resolved luminescence spectra of complexes 1-4 show typical narrow emission bands attributed to the 5D0 ‚Üí 7FJ and 5D4 ‚Üí 7FJ f-f transitions of Eu3+ and Tb3+ ions respectively. The number of inner-sphere water molecules (q) was determined from luminescence lifetime measurements in H2O and D2O confirming ligand-exchange reactions with water in solution. The complexes display significant binding propensity to the CT-DNA giving binding constant values in the range of 1.0 √ó 104-6.1 √ó 104 M-1 in the order 2, 4 (dppz) &gt; 1, 3 (dpq). DNA binding data suggest DNA groove binding with the partial intercalation nature of the complexes. All the complexes also show binding propensity (KBSA ‚àº 105 M-1) to the bovine serum albumin (BSA) protein. The intensity of the time-gated luminescence spectral bands enhances significantly with the increasing DNA concentration in aqueous buffer medium due to displacement of bound water upon interaction with DNA, thus reducing non-radiative quenching through the O-H oscillator. Complexes 1-4 efficiently cleave supercoiled (SC) ds-DNA to its nicked circular (NC) form on exposure to UV-A light of 365 nm via formation of singlet oxygen (1O2) and hydroxyl radicals (HO) as the reactive oxygen species at micromolar concentrations under physiological conditions.</t>
  </si>
  <si>
    <t>19844-19855</t>
  </si>
  <si>
    <t>Dalton Transactions</t>
  </si>
  <si>
    <t>56971015800;34971909100</t>
  </si>
  <si>
    <t>Dasari, Srikanth;Patra, Ashis K.</t>
  </si>
  <si>
    <t>Dasari S.</t>
  </si>
  <si>
    <t>Luminescent europium and terbium complexes of dipyridoquinoxaline and dipyridophenazine ligands as photosensitizing antennae: Structures and biological perspectives</t>
  </si>
  <si>
    <t>10.1039/c5dt02852c</t>
  </si>
  <si>
    <t>2-s2.0-84947982993</t>
  </si>
  <si>
    <t>['well characterized', 'orbital term', 'optical spectra', 'likely represents', 'fragments due', 'electronic properties', 'covalent character', 'chemical bond', 'bridging ligands', 'bonding nature', 'bond formation', 'around 25', 'antenna effect', 'actinide complexes']</t>
  </si>
  <si>
    <t>The chemical bond between actinide and the transition metal unsupported by bridging ligands is not well characterized. In this paper we study the electronic properties, bonding nature and optical spectra in a family of [Cp2ThMCp(CO)2]+ complexes where M = Fe, Ru, Os, based on the relativistic two component density functional theory calculations. The Morokuma-Ziegler energy decomposition analysis shows an important ionic contribution in the Th-M interaction with around 25% of covalent character. Clearly, charge transfer occurs on Th-M bond formation, however the orbital term most likely represents a strong charge rearrangement in the fragments due to the interaction. Finally the spin-orbit-ZORA calculation shows the possible NIR emission induced by the [FeCp(CO)2]- chromophore accomplishing the antenna effect that justifies the sensitization of the actinide complexes.</t>
  </si>
  <si>
    <t>20004-20010</t>
  </si>
  <si>
    <t>60002636;60030553;60002636-105733021;60002636-105733021</t>
  </si>
  <si>
    <t>56368064600;56974342100;35339378800;6603574282</t>
  </si>
  <si>
    <t>Cantero-L√≥pez, Plinio;Le Bras, Laura;P√°ez-Hern√°ndez, Day√°n;Arratia-P√©rez, Ramiro</t>
  </si>
  <si>
    <t>France;Chile;Chile</t>
  </si>
  <si>
    <t>Rennes;Santiago;Santiago</t>
  </si>
  <si>
    <t>Universite de Rennes 1;Universidad Andr√©s Bello;ICM</t>
  </si>
  <si>
    <t>60030553;60002636;105733021</t>
  </si>
  <si>
    <t>Cantero-L√≥pez P.</t>
  </si>
  <si>
    <t>The role of the [CpM(CO)&lt;inf&gt;2&lt;/inf&gt;]&lt;sup&gt;-&lt;/sup&gt; chromophore in the optical properties of the [Cp&lt;inf&gt;2&lt;/inf&gt;ThMCp(CO)&lt;inf&gt;2&lt;/inf&gt;]&lt;sup&gt;+&lt;/sup&gt; complexes, where M = Fe, Ru and Os. A theoretical view</t>
  </si>
  <si>
    <t>10.1039/c5dt03121d</t>
  </si>
  <si>
    <t>2-s2.0-84947996460</t>
  </si>
  <si>
    <t>['varying levels', 'speed hold', 'response types', 'required precision', 'private pilot', 'precise flight', 'new category', 'license holders', 'flying skill', 'ensure safe', 'car today', 'attitude hold', 'attitude command', 'acceleration command']</t>
  </si>
  <si>
    <t>This paper describes research to develop handling qualities guidelines and criteria for a new category of aircraft: The personal aerial vehicle, which it is envisaged will demand no more skill to fly than that associated with driving a car today. Testing of concept personal aerial vehicle response types has been conducted with inexperienced "pilots" ranging from private pilot's license holders through to those with no prior flight experience. The objective was to identify, for varying levels of flying skill, the personal aerial vehicle response type requirements that will ensure safe and precise flight. Conventional rotorcraft response types such as "rate command", "attitude command/attitude hold" are unsuitable for likely personal aerial vehicle pilots. However, response types such as "translational rate command" and "acceleration command, speed hold" permit "flight-na√Øve" pilots to perform demanding tasks repeatably and with the required precision.</t>
  </si>
  <si>
    <t>2386-2398</t>
  </si>
  <si>
    <t>60020661;60020661;60020661</t>
  </si>
  <si>
    <t>Handling qualities requirements for future personal aerial vehicles</t>
  </si>
  <si>
    <t>10.2514/1.G001073</t>
  </si>
  <si>
    <t>2-s2.0-84948392697</t>
  </si>
  <si>
    <t>['whole array', 'radiating part', 'proposed antenna', 'conical beam', 'compact structure', 'circularly polarised', 'antenna consists']</t>
  </si>
  <si>
    <t>A substrate integrated waveguide (SIW) cavity-backed slot array antenna with circularly polarised (CP) conical beam is proposed. The antenna consists of four SIW cavities and four annular ring slots on each cavity as radiating part. Each antenna element radiates CP boresight beam and then conical beam can be obtained for the whole array. Without individual feed network, the proposed antenna has compact structure.</t>
  </si>
  <si>
    <t>1962-1964</t>
  </si>
  <si>
    <t>55827722600;23993374200;8291082500;8558508400</t>
  </si>
  <si>
    <t>Guan, Dongfang;Zhang, Yongsong;Qian, Zuping;Zhang, Jianguo</t>
  </si>
  <si>
    <t>Compact circular polarised SIW array antenna with high gain and conical-beam</t>
  </si>
  <si>
    <t>10.1049/el.2015.2899</t>
  </si>
  <si>
    <t>2-s2.0-84948395164</t>
  </si>
  <si>
    <t>['tissue properties', 'measured results', 'mathematical treatment', 'implantable antennas', 'highly demanded', 'frequency shift', 'dielectric properties', 'detuning effects']</t>
  </si>
  <si>
    <t>A new design framework for implantable antennas to reduce detuning effects due to various dielectric properties is presented. Conventionally, in order to overcome the detuning effects, it is highly demanded to have a broadband impedance matching to compensate the frequency shift. However, achieving a wider impedance bandwidth leads to larger antenna dimensions, and lack a mathematical treatment to optimise implantable antennas against the variation of tissue properties to date. A new methodology based on robust parameter design is proposed to cope with the detuning effects. Instead of designing the antenna in one single tissue environment, the proposed technique analyses the variation of dielectric properties in distinct tissue environments. The optimised performances show that robust impedance matching in the medical implant communication services band is achieved, although the dielectric constant varies from 35 to 55. Simulated and measured results are presented to demonstrate the validity of the proposed design methodology.</t>
  </si>
  <si>
    <t>1971-1973</t>
  </si>
  <si>
    <t>Reduction of detuning effects using robust parameter design for implantable antennas</t>
  </si>
  <si>
    <t>10.1049/el.2015.2827</t>
  </si>
  <si>
    <t>2-s2.0-84948395406</t>
  </si>
  <si>
    <t>['total wing', 'six wing', 'single rigid', 'several formulations', 'results show', 'never assessed', 'multiple rigid', 'four wings', 'dynamic equations', 'comparing simulations', 'collected results', 'body models', 'body formulations', 'attitude data', 'assumptions made', 'aerodynamic reconstruction', 'aerodynamic forces']</t>
  </si>
  <si>
    <t>Several formulations have been proposed to model the dynamics of ornithopters, with inconclusive results regarding the need for complex kinematic formulations. Furthermore, the impact of assumptions made in the collected results was never assessed by comparing simulations with real flight data. In this study, two dynamic models of a flapping wing micro aerial vehicle were derived and compared: 1) single rigid-body aircraft equations of motion and 2) virtual work principle derivation for multiple rigid-body flapping kinematics. The aerodynamic forces and moments were compared by feeding the states that were reconstructed from the position and attitude data of a 17 g free-flying flapping wing micro aerial vehicle into the dynamic equations of both formulations. To understand the applicability of rigid-body formulations to flapping wing micro aerial vehicles, six wing-to-body mass ratios and two wing configurations were studied using real flight data. The results show that rigid-body models are valid for the aerodynamic reconstruction of flapping wing micro aerial vehicles with four wings in an "X" configuration and twowinged flapping wing micro aerial vehicles with a total wing-to-body mass ratio below 24 and 5.6%, respectively, without considerable information loss.</t>
  </si>
  <si>
    <t>2257-2269</t>
  </si>
  <si>
    <t>116020676;60006288;60006288;60006288;60006288</t>
  </si>
  <si>
    <t>55848541900;56285138900;25627273700;57197764997;57196395283</t>
  </si>
  <si>
    <t>Caetano, J. V.;Weehuizen, M. B.;De Visser, C. C.;De Croon, G. C.H.E.;Mulder, M.</t>
  </si>
  <si>
    <t>Netherlands;Portugal</t>
  </si>
  <si>
    <t>Delft;</t>
  </si>
  <si>
    <t>Delft University of Technology;Portuguese Air Force Academy Research Laboratory</t>
  </si>
  <si>
    <t>60006288;116020676</t>
  </si>
  <si>
    <t>Caetano J.V.</t>
  </si>
  <si>
    <t>Rigid-body kinematics versus flapping kinematics of a flapping wing micro air vehicle</t>
  </si>
  <si>
    <t>10.2514/1.G000923</t>
  </si>
  <si>
    <t>2-s2.0-84948401894</t>
  </si>
  <si>
    <t>['water holder', 'varactor diode', 'operating frequency', 'new antenna', 'high frequency', 'h applications', 'excellent candidate', 'effectively utilised', 'dielectric loading', 'continuously tuned', 'compact volume', 'antenna performance', '900 mhz', '50 %.']</t>
  </si>
  <si>
    <t>An ultra-compact water loaded, 3D reconfigurable antenna is presented for digital video broadcasting-handheld (DVB-H) and ultra-high frequency (UHF) applications. By integrating a varactor diode, the operating frequency of this antenna can be continuously tuned from 463 to 900 MHz. A mixture of the water and water holder is effectively utilised as a dielectric loading to reduce the size of the antenna by 50%. The radiating element occupies a very compact volume (0.013Œª √ó 0.016Œª√ó0.005 at 470 MHz). Measurements are conducted to qualify and validate the antenna performance. It is demonstrated that this new antenna is an excellent candidate for UHF and DVB-H applications.</t>
  </si>
  <si>
    <t>1958-1960</t>
  </si>
  <si>
    <t>Xing, L.;Huang, Y.;Xu, Q.;Alja'Afreh, S.</t>
  </si>
  <si>
    <t>Compact water-loaded reconfigurable antenna for DVB-H applications</t>
  </si>
  <si>
    <t>10.1049/el.2015.2540</t>
  </si>
  <si>
    <t>2-s2.0-84948403171</t>
  </si>
  <si>
    <t>['ts algorithm', 'tabu search', 'slight increment', 'simulation results', 'lr aided', 'latticereduced channel', 'lattice reduction', 'initial solutions', 'initial solution', 'early termination', 'detection algorithm', 'computational cost', 'ber performance', 'approach outperforms', 'antenna systems', '5 db']</t>
  </si>
  <si>
    <t>An initial solution based on lattice reduction (LR) and a novel stopping criterion for the tabu search (TS) detection algorithm are proposed for use in multiple input multiple output (MIMO) antenna systems. LR aided-detection is performed and its result is utilised as an initial solution to the TS algorithm, while a measure of the condition of the latticereduced channel is used as a criterion for early termination of the algorithm. On the basis of the simulation results, this approach outperforms other initial solutions by about 3.5 dB at a BER of 10-3 for the 16-QAM 16 √ó 16 MIMO with only a slight increment in computational cost. The proposed stopping criterion reduces the complexity further with virtually no loss in BER performance.</t>
  </si>
  <si>
    <t>2062-2064</t>
  </si>
  <si>
    <t>60026263;60068706;60026263</t>
  </si>
  <si>
    <t>56979356500;7103228734;57196250261</t>
  </si>
  <si>
    <t>Gyamfi, Kojo Sarfo;Baek, Jonghyen;Lee, Kyungchun</t>
  </si>
  <si>
    <t>Uiwang;Seoul</t>
  </si>
  <si>
    <t>Korea Railroad Research Institute;Seoul National University of Science and Technology (SNUST)</t>
  </si>
  <si>
    <t>60068706;60026263</t>
  </si>
  <si>
    <t>Gyamfi K.</t>
  </si>
  <si>
    <t>Lattice reduction aided tabu search with channel-dependent stopping criterion for MIMO systems</t>
  </si>
  <si>
    <t>10.1049/el.2015.2026</t>
  </si>
  <si>
    <t>2-s2.0-84948428509</t>
  </si>
  <si>
    <t>['wiggly double', 'wiggle depths', 'wiggle depth', 'slot towards', 'ridged waveguide', 'radiated energy', 'new method', 'measurement results', 'lower ridges', 'lobe level', 'equivalent circuit', 'designed based', 'designed array', 'adjacent slots', '20 db', '11 slots']</t>
  </si>
  <si>
    <t>A new method is proposed to feed untilted edge slots using a wiggly double-ridged waveguide. The ridges have constant heights nearby each slot, but the heights of the ridges vary linearly from each slot towards the vicinity of adjacent slots. The heights of the ridges vary alternatively for successive slots whereas gap spacing between the upper and the lower ridges are constant. It is shown that by changing the wiggle depth, the radiated energy of the proposed untilted edge slot can be controlled. An appropriate equivalent circuit is employed for the proposed slot antenna and values of the elements of the equivalent circuit are derived by sweeping slot depths and wiggle depths. A linear array consists of 11 slots are then designed based on the proposed equivalent circuit to achieve-20 dB of side-lobe level. The designed array is constructed and tested. There is an agreement between the simulation and the measurement results that indicates the effectiveness of the proposed untilted slot.</t>
  </si>
  <si>
    <t>1966-1967</t>
  </si>
  <si>
    <t>Moradian, M.</t>
  </si>
  <si>
    <t>Moradian M.</t>
  </si>
  <si>
    <t>Untilted edge-slot antenna arrays fed by wiggly double-ridged waveguide</t>
  </si>
  <si>
    <t>10.1049/el.2015.2521</t>
  </si>
  <si>
    <t>2-s2.0-84948434019</t>
  </si>
  <si>
    <t>['two pairs', 'proposed antenna', 'lower band', 'f antenna', 'dual resonances', 'circular slots', 'circular inverted', 'band semi', '900 mhz', '7 dbi', '6 dbi', '56 ghz', '160 mhz']</t>
  </si>
  <si>
    <t>A simple and compact directional dual-band semi-circular inverted-F antenna for wireless local area network applications is reported. Two pairs of semi-circular slots as well as a pair of arms are employed to generate the dual resonances in the 2.4-2.48 and 5.2-5.8 GHz bands. The measured results show that the proposed antenna can provide two 10 dB impedance bandwidths of 160 MHz (2.40- 2.56 GHz) and 900 MHz (4.95-5.85 GHz). Nearly constant directivities (about 4.7 dBi) are observed in the lower band, while directivities in the upper band vary between 6.3 and 8.6 dBi.</t>
  </si>
  <si>
    <t>1960-1962</t>
  </si>
  <si>
    <t>60032356;60032356;60032356;60032356;60000990</t>
  </si>
  <si>
    <t>57198582388;26326046500;56978307500;55494482600;56962924200</t>
  </si>
  <si>
    <t>Chen, Wei;Yin, Jungang;Li, Meiju;Li, Fuhai;Yang, Jian</t>
  </si>
  <si>
    <t>Changsha;Gothenburg</t>
  </si>
  <si>
    <t>Hunan University;Chalmers University of Technology</t>
  </si>
  <si>
    <t>60032356;60000990</t>
  </si>
  <si>
    <t>Directional dual-band slotted semi-circular inverted-F antenna for WLAN applications</t>
  </si>
  <si>
    <t>10.1049/el.2015.2413</t>
  </si>
  <si>
    <t>2-s2.0-84948438978</t>
  </si>
  <si>
    <t>['using ultra', 'total effi', 'things applications', 'representative example', 'narrow band', 'metal conductivity', 'commercial solution', 'carefully taking', 'bandwidth requirements', 'analysis aimed', 'acceptable efficiency', '10 db']</t>
  </si>
  <si>
    <t>The feasibility of using ultra-narrow band (UNB) antennas for internetof-things applications is discussed. An analysis aimed at evaluating the antenna miniaturisation limits when there are almost no bandwidth requirements is performed. Both numerical and experimental results show that, carefully taking into account the metal conductivity, it is possible to obtain miniature antennas with good impedance matching, UNB, and acceptable efficiency. As a representative example, a wearable on-body antenna outperforming by 10 dB in terms of total effi-ciency a commercial solution is presented.</t>
  </si>
  <si>
    <t>1964-1966</t>
  </si>
  <si>
    <t>60008134;60008134</t>
  </si>
  <si>
    <t>55912908500;11839550200</t>
  </si>
  <si>
    <t>Lizzi, L.;Ferrero, F.</t>
  </si>
  <si>
    <t>Lizzi L.</t>
  </si>
  <si>
    <t>Use of ultra-narrow band miniature antennas for internet-of-things applications</t>
  </si>
  <si>
    <t>10.1049/el.2015.3142</t>
  </si>
  <si>
    <t>2-s2.0-84948443605</t>
  </si>
  <si>
    <t>02.B.49.21.0003</t>
  </si>
  <si>
    <t>['transistor structure', 'transistor connected', 'terahertz signals', 'simple one', 'results given', 'resonant detection', 'real impedance', 'electric field', 'effect transistor', 'dimensional model', 'dimensional distribution', 'different models', 'channel resistance', 'channel capacitance']</t>
  </si>
  <si>
    <t>We consider the problem of non-resonant detection of terahertz signals in a short gate length field-effect transistor having a two-dimensional electron channel with zero external bias between the source and the drain. The channel resistance, gate-channel capacitance, and quadratic nonlinearity parameter of the transistor during detection as a function of the gate bias voltage are studied. Characteristics of detection of the transistor connected in an antenna with real impedance are analyzed. The consideration is based on both a simple one-dimensional model of the transistor and allowance for the two-dimensional distribution of the electric field in the transistor structure. The results given by the different models are discussed.</t>
  </si>
  <si>
    <t>Journal of Applied Physics</t>
  </si>
  <si>
    <t>60008673;60008673</t>
  </si>
  <si>
    <t>7003979531;7006403904</t>
  </si>
  <si>
    <t>Vostokov, N. V.;Shashkin, V. I.</t>
  </si>
  <si>
    <t>Lobachevsky State University of Nizhni Novgorod</t>
  </si>
  <si>
    <t>Vostokov N.</t>
  </si>
  <si>
    <t>Terahertz signal detection in a short gate length field-effect transistor with a two-dimensional electron gas</t>
  </si>
  <si>
    <t>10.1063/1.4936264</t>
  </si>
  <si>
    <t>2-s2.0-84948454865</t>
  </si>
  <si>
    <t>National Cancer Institute</t>
  </si>
  <si>
    <t>R21CA157395</t>
  </si>
  <si>
    <t>NCI</t>
  </si>
  <si>
    <t>['wrinkling instabilities', 'various 0', 'using water', 'trace levels', 'tight integration', 'thermal stability', 'technique developed', 'technique decreases', 'sulfur species', 'several front', 'plasmonic waveguiding', 'plasmonic nanostructures', 'molecular sensing', 'laser shock', 'laser ablation', 'large scale', 'interfacial gap', 'including sem', 'graphene wrapping', 'covered substrate', 'computational method', 'combined experimental', '3d nanomaterials', '2d materials']</t>
  </si>
  <si>
    <t>Hot electron injection into an exceptionally high mobility material can be realized in graphene-plasmonic nanoantenna hybrid nanosystems, which can be exploited for several front-edge applications including photovoltaics, plasmonic waveguiding and molecular sensing at trace levels. Wrinkling instabilities of graphene on these plasmonic nanostructures, however, would cause reactive oxygen or sulfur species to diffuse and react with the materials, decrease charge transfer rates and block intense hot-spots. No ex situ graphene wrapping technique has been explored so far to control these wrinkles. Here, we present a method to generate seamless integration by using water as a flyer to transfer the laser shock pressure to wrap graphene onto plasmonic nanocrystals. This technique decreases the interfacial gap between graphene and the covered substrate-supported plasmonic nanoparticle arrays by exploiting a shock pressure generated by the laser ablation of graphite and the water impermeable nature of graphene. Graphene wrapping of chemically synthesized crystalline gold nanospheres, nanorods and bipyramids with different field confinement capabilities is investigated. A combined experimental and computational method, including SEM and AFM morphological investigation, molecular dynamics simulation, and Raman spectroscopy characterization, is used to demonstrate the effectiveness of this technique. Graphene covered gold bipyramid exhibits the best result among the hybrid nanosystems studied. We have shown that the hybrid system fabricated by laser shock can be used for enhanced molecular sensing. The technique developed has the characteristics of tight integration, and chemical/thermal stability, is instantaneous in nature, possesses a large scale and room temperature processing capability, and can be further extended to integrate other 2D materials with various 0-3D nanomaterials.</t>
  </si>
  <si>
    <t>19885-19893</t>
  </si>
  <si>
    <t>60015178-60009254;60009254-60103024-60006730;60015178-60009254-60104342;60015178-60009254;60015178-60009254;60009254-60103024;60015178-60009254</t>
  </si>
  <si>
    <t>55786595700;57192514349;56415434100;26639545400;56399727900;7006580195;35268188400</t>
  </si>
  <si>
    <t>Hu, Yaowu;Lee, Seunghyun;Kumar, Prashant;Nian, Qiong;Wang, Wenqi;Irudayaraj, Joseph;Cheng, Gary J.</t>
  </si>
  <si>
    <t>India;United States;United States;United States;South Korea</t>
  </si>
  <si>
    <t>Patna;West Lafayette;West Lafayette;West Lafayette;Hwaseong</t>
  </si>
  <si>
    <t>Indian Institute of Technology Patna;Purdue Center for Cancer Research;School of Industrial Engineering;Purdue University;Suwon University</t>
  </si>
  <si>
    <t>60104342;60103024;60015178;60009254;60006730</t>
  </si>
  <si>
    <t>Water flattens graphene wrinkles: Laser shock wrapping of graphene onto substrate-supported crystalline plasmonic nanoparticle arrays</t>
  </si>
  <si>
    <t>10.1039/c5nr04810a</t>
  </si>
  <si>
    <t>2-s2.0-84948651358</t>
  </si>
  <si>
    <t>['wavelength scaling', 'terahertz regime', 'nonlinear plasmonics', 'linear regime', 'entire spectrum', 'comprehensive simulations', 'aperture antennas']</t>
  </si>
  <si>
    <t>We investigate the resonances of aperture antennas from the visible to the terahertz regime, with comparison to comprehensive simulations. Simple piecewise analytic behavior is found for the wavelength scaling over the entire spectrum, with a linear regime through the visible and near-IR. This theory will serve as a useful and simple design tool for applications including biosensors, nonlinear plasmonics and surface enhanced spectroscopies.</t>
  </si>
  <si>
    <t>10385-10395</t>
  </si>
  <si>
    <t>60016930-60003122;60016930;60014966;60003122</t>
  </si>
  <si>
    <t>57207349244;56344137600;56982853100;15821792800</t>
  </si>
  <si>
    <t>Chen, Yuanyuan;Yu, Li;Zhang, Jiasen;Gordon, Reuven</t>
  </si>
  <si>
    <t>China;China;Canada</t>
  </si>
  <si>
    <t>Beijing;Beijing;Victoria</t>
  </si>
  <si>
    <t>Beijing University of Posts and Telecommunications;Peking University;University of Victoria</t>
  </si>
  <si>
    <t>60016930;60014966;60003122</t>
  </si>
  <si>
    <t>Effective wavelength scaling of rectangular aperture antennas</t>
  </si>
  <si>
    <t>10.1364/OE.23.010385</t>
  </si>
  <si>
    <t>2-s2.0-84948652940</t>
  </si>
  <si>
    <t>['vibration excitation', 'suggested ir', 'statistical process', 'specific non', 'radiationless low', 'protonated oligopeptides', 'previous works', 'peptide molecules', 'large enough', 'ir photons', 'ir antennas', 'following dissociation', 'external radiation', 'dipole chains', '18 œºm']</t>
  </si>
  <si>
    <t>IR Radiation | Oligopeptide Fragmentation</t>
  </si>
  <si>
    <t>In this article we analyse the vibration excitation and following dissociation of protonated oligopeptide molecules induced by IR photons with Œª = 16-18 Œºm. The analysis is based on our previous works in which we considered a specific non-statistical dissociation process in organic molecules containing substructures consisting of chained identical diatomic dipoles such as (CH2)n. Such dipole chains can serve as IR antennas for external radiation in the IR frequency range. The acquired vibration energy accumulated in IR antennas can be large enough to dissociate molecules within a femtosecond time interval by a non-statistical process, which is driven by a radiationless low-energy transport mechanism inside the peptide molecules. We point out in this article that the suggested IR-induced dissociation mechanism can be applied to obtain sequence information of protonated oligopeptides.</t>
  </si>
  <si>
    <t>995-1000</t>
  </si>
  <si>
    <t>Zeitschrift fur Naturforschung - Section A Journal of Physical Sciences</t>
  </si>
  <si>
    <t>60012556;60012556-60007457;60012556-60007457;60012556</t>
  </si>
  <si>
    <t>6701368291;7202434599;24612119400;7401563902</t>
  </si>
  <si>
    <t>Jungclas, Hartmut;Komarov, Viacheslav V.;Popova, Anna M.;Schmidt, Lothar</t>
  </si>
  <si>
    <t>Marburg;Moscow</t>
  </si>
  <si>
    <t>Philipps-Universit√§t Marburg;Lomonosov Moscow State University</t>
  </si>
  <si>
    <t>60012556;60007457</t>
  </si>
  <si>
    <t>Jungclas H.</t>
  </si>
  <si>
    <t>Non-Statistical Oligopeptide Fragmentation by IR Photons with Œª = 16-18 Œºm</t>
  </si>
  <si>
    <t>10.1515/zna-2015-0209</t>
  </si>
  <si>
    <t>2-s2.0-84948659313</t>
  </si>
  <si>
    <t>['wider study', 'total number', 'stigmata nov', 'sp .,', 'sound solution', 'ruschii nov', 'rhombostyla nov', 'pseudopolychaeta nov', 'pseudofasciata nov', 'primary types', 'polychaeta nov', 'parsimony analyses', 'paper raises', 'outgroup species', 'one species', 'nov .,', 'morphological characters', 'mexicana lindner', 'merosargus loew', 'junior synonym', 'inner clade', 'implied weight', 'identification key', 'herein transferred', 'good evidence', 'genus merosargus', 'genus based', 'flaveola bigot', 'five species', 'female terminalia', 'distribution maps', 'dissected male', 'dichrostyla nov', 'cladistics analysis', 'chrysochlorina james', 'chrysochlorina elegans', 'balbii nov', 'acrochaeta species', 'acrochaeta based']</t>
  </si>
  <si>
    <t>Acrochaeta | Neotropics | Phylogeny | Sarginae | Taxonomy</t>
  </si>
  <si>
    <t>The Neotropical genus Acrochaeta Wiedemann is revised and a cladistics analysis of the genus based on morphological characters is presented. This paper raises the total number of extant Acrochaeta species from 10 to 14 with the description of nine new species, the synonymy of one species, the transfer of five species to other genera and the transfer of one species of Merosargus to Acrochaeta. The new species described (of which eight are from Brazil and one from Bolivia and Peru) are Acrochaeta asapha nov. sp., A. balbii nov. sp., A. dichrostyla nov. sp., A. polychaeta nov. sp., A. pseudofasciata nov. sp., A. pseudopolychaeta nov. sp., A. rhombostyla nov. sp. A. ruschii nov. sp. and A. stigmata nov. sp. The primary types of all Acrochaeta species were studied at least from photos, when possible with the study of dissected male or female terminalia. A. mexicana Lindner is proposed as a junior synonym of A. flaveola Bigot. M. chalconota (Brauer) comb. nov., M. degenerata (Lindner) comb. nov., M. longiventris (Enderlein) comb. nov. and M. picta (Brauer) comb. nov. are herein transferred from Acrochaeta to Merosargus Loew, and Chrysochlorina elegans (Perty) comb. nov. is transferred from Acrochaeta to Chrysochlorina James. A. convexifrons (McFadden) comb. nov. is transferred from Merosargus to Acrochaeta. The limits of the genus and its insertion in the Sarginae are considered, and an updated generic diagnosis is provided. All species of the genus are redescribed and diagnosed, and illustrated with photos of the habitus, thorax, wing, and drawings of the antenna and male and female terminalia. Distribution maps are provided for the species, along with an identification key for adults of all species. Parsimony analyses were carried out under equal and implied weight. Our matrix includes 43 terminal taxa-of which 26 are outgroup species from four different sargine genera- and 59 adult morphological characters. The phylogenetic analysis supports the monophyly of Acrochaeta based on features of the head, thorax and abdomen. An inner clade (Acrochaeta flaveola species group) within the genus was clearly recovered based on characters of male and female terminalia. There is good evidence for the paraphyly of Merosargus with Acrochaeta as a subclade, demanding a wider study of the subfamily for a sound solution for the genus Merosargus.</t>
  </si>
  <si>
    <t>1-110</t>
  </si>
  <si>
    <t>56246970600;6507851882</t>
  </si>
  <si>
    <t>Fachin, Diego Aguilar;De Souza Amorim, Dalton</t>
  </si>
  <si>
    <t>Fachin D.</t>
  </si>
  <si>
    <t>Taxonomic revision and cladistic analysis of the Neotropical genus Acrochaeta wiedemann, 1830 (Diptera: Stratiomyidae: Sarginae)</t>
  </si>
  <si>
    <t>10.11646/zootaxa.4050.1.1</t>
  </si>
  <si>
    <t>2-s2.0-84948677821</t>
  </si>
  <si>
    <t>IUT</t>
  </si>
  <si>
    <t>['new metal', 'highest solar', 'dsscs ).', 'diphenylamine units', 'contain donors', 'carbazole units', 'based acceptors']</t>
  </si>
  <si>
    <t>Anchoring group | DFT | Dye sensitized solar cells | Synthesis | Tetrazole</t>
  </si>
  <si>
    <t>A series of new metal-free organic dyes that contain donors with triphenylamine or its derivatives and tetrazole-based acceptors were synthesized and characterized by photophysical, electrochemical, and theoretical computational methods. They were applied in nanocrystalline TiO2 solar cells (DSSCs). It is found that the introduction of diphenylamine units as antennas in the as-synthesized dyes could improve photovoltaic performance compared with phenothiazine and carbazole units as antennas in DSSCs. The dye with (2H-tetrazol-5-yl) acrylonitrile electron acceptor also displayed the highest solar-to-electrical energy conversion efficiency.</t>
  </si>
  <si>
    <t>770-778</t>
  </si>
  <si>
    <t>Journal of Energy Chemistry</t>
  </si>
  <si>
    <t>60028174;60028174;60028174;60027546</t>
  </si>
  <si>
    <t>55900631400;57208331757;55665042600;21733846400</t>
  </si>
  <si>
    <t>Chermahini, Zahra Jafari;Chermahini, Alireza Najafi;Dabbagh, Hossein A.;Teimouri, Abbas</t>
  </si>
  <si>
    <t>Isfahan University of Technology;Payame Noor University</t>
  </si>
  <si>
    <t>60028174;60027546</t>
  </si>
  <si>
    <t>Chermahini Z.J.</t>
  </si>
  <si>
    <t>New tetrazole-based organic dyes for dye-sensitized solar cells</t>
  </si>
  <si>
    <t>S2095495615000996</t>
  </si>
  <si>
    <t>10.1016/j.jechem.2015.10.015</t>
  </si>
  <si>
    <t>2-s2.0-84948681797</t>
  </si>
  <si>
    <t>['transmit power', 'search range', 'maximize ee', 'energy efficiency', 'efficient design', 'ee problem', 'corresponding constraints', 'cognitive radio']</t>
  </si>
  <si>
    <t>CR | Energy efficiency | MIMO | Multiple antenna spectrum sensing | Resource management</t>
  </si>
  <si>
    <t>The energy-efficient design of sensing-based spectrum sharing of a multi-input and multi-output (MIMO) cognitive radio (CR) system with imperfect multiple antenna spectrum sensing is investigated in this study. Optimal resource allocation strategies, including sensing time and power allocation schemes, are studied to maximize the energy efficiency (EE) of the secondary base station under the transmit power and interference power constraints. EE problem is formulated as a nonlinear stochastic fractional programming of a nonconvex optimal problem. The EE problem is transformed into its equivalent nonlinear parametric programming and solved by one-dimension search algorithm. To reduce searching complexity, the search range was founded by demonstration. Furthermore, simulation results confirms that an optimal sensing time exists to maximize EE, and shows that EE is affected by the spectrum detection factors and corresponding constraints</t>
  </si>
  <si>
    <t>4387-4404</t>
  </si>
  <si>
    <t>60018554-60073737;60018554;60018554;60018554;60018554</t>
  </si>
  <si>
    <t>56415916300;7406951559;7102123435;55347162100;56278472100</t>
  </si>
  <si>
    <t>Ning, Bing;Yang, Shouyi;Mu, Xiaomin;Lu, Yanhui;Hao, Wanming</t>
  </si>
  <si>
    <t>Zhengzhou;Zhengzhou</t>
  </si>
  <si>
    <t>Zhongyuan University of Technology;Zhengzhou University</t>
  </si>
  <si>
    <t>60073737;60018554</t>
  </si>
  <si>
    <t>Ning B.</t>
  </si>
  <si>
    <t>Energy efficiency resource allocation for MIMO cognitive radio with multiple antenna spectrum sensing</t>
  </si>
  <si>
    <t>10.3837/tiis.2015.11.007</t>
  </si>
  <si>
    <t>2-s2.0-84948685055</t>
  </si>
  <si>
    <t>['relative positions', 'relative bandwidth', 'reach 8', 'radiation performance', 'plane antenna', 'obtain 45', 'measurement gain', 'isolation degree', 'broadband antenna', 'antenna gain', 'antenna consists', 'also guaranteed', 'also good', '78 ghz', '5 dbi', '15 db']</t>
  </si>
  <si>
    <t>A new broadband planar dual-polarization base station antenna is proposed, the antenna consists of two broadband plane coplanar base station antenna units, and so it has features of plane antenna. Two broadband plane station antenna units can, respectively, form double polarization in the direction. We analyzed the relative positions between the two antenna units and their effects on the performances of the antenna, especially for the influence of isolation. Broadband antenna has the characteristics of the broadband station antenna, and bandwidth is also guaranteed. The measured results show that the antenna can obtain 45% relative bandwidth, and 30 dB isolation degree also can be got, and the radiation performance is also good. Measurement results confirmed that the antenna gain can be guaranteed among 48% relative bandwidth, 15 dB of gain is got among bandwidth of 1.69-2.78 GHz, the isolation degree of different polarization method can reach 30 dB, and the measurement gain of two polarization methods of antenna both can reach 8.5 dBi.</t>
  </si>
  <si>
    <t>A design of 45-degree dual-polarization broadband plane station antenna</t>
  </si>
  <si>
    <t>10.1155/2015/297521</t>
  </si>
  <si>
    <t>2-s2.0-84948691401</t>
  </si>
  <si>
    <t>['transmission properties', 'spatial filters', 'paper presents', 'multiband performance', 'measured results', 'fss prototypes', 'experimental characterization', 'design methodology', 'commercial horns', '12 ghz']</t>
  </si>
  <si>
    <t>This paper presents a design methodology for frequency selective surfaces (FSSs) using metallic patches with dissimilar Sierpinski fractal elements. The transmission properties of the spatial filters are investigated for FSS structures composed of two alternately integrated dissimilar Sierpinski fractal elements, corresponding to fractal levels k = 1, 2, and 3. Two FSS prototypes are fabricated and measured in the range from 2 to 12 GHz to validate the proposed fractal designs. The FSSs with dissimilar Sierpinski fractal patch elements are printed on RT/Duroid 6202 high frequency laminate. The experimental characterization of the FSS prototypes is accomplished through two different measurement setups composed of commercial horns and elliptical monopole microstrip antennas. The obtained results confirm the compactness and multiband performance of the proposed FSS geometries, caused by the integration of dissimilar fractal element. In addition, the proposed FSSs exhibited frequency tuning ability on the multiband frequency responses. Agreement between simulated and measured results is reported.</t>
  </si>
  <si>
    <t>60032361-60023857;60032361-60023857;113989921;60023857;60032361</t>
  </si>
  <si>
    <t>55491131300;24542742600;55488895300;7004474343;7003540607</t>
  </si>
  <si>
    <t>N√≥brega, Clarissa De Lucena;Da Silva, Marcelo Ribeiro;Silva, Paulo Henrique Da Fonseca;D'Assun√ß√£o, Adaildo Gomes;Siqueira, Gl√°ucio Lima</t>
  </si>
  <si>
    <t>Rio de Janeiro;Natal;Joao Pessoa</t>
  </si>
  <si>
    <t>Pontif√≠cia Universidade Cat√≥lica do Rio de Janeiro;Universidade Federal do Rio Grande do Norte;Federal Institute of Education</t>
  </si>
  <si>
    <t>60032361;60023857;113989921</t>
  </si>
  <si>
    <t>N√≥brega C.</t>
  </si>
  <si>
    <t>Simple, compact, and multiband frequency selective surfaces using dissimilar sierpinski fractal elements</t>
  </si>
  <si>
    <t>10.1155/2015/614780</t>
  </si>
  <si>
    <t>2-s2.0-84948694146</t>
  </si>
  <si>
    <t>['wideband performance', 'simulated results', 'similar bandwidths', 'reconstructed image', 'operating bandwidth', 'impedance matching', 'horn antenna', 'fabricated antenna', 'electromagnetic energy', 'directional antenna', 'canola oil', 'breast tissue', 'breast imaging', 'antenna parameters', '75 ghz', '5 ghz']</t>
  </si>
  <si>
    <t>The detailed design equations and antenna parameters for a directional antenna for breast imaging are presented in this paper. The antenna was designed so that it could be immersed in canola oil to achieve efficient coupling of the electromagnetic energy to the breast tissue. Ridges were used in the horn antenna to increase the operating bandwidth. The antenna has an exponentially tapered section for impedance matching. The double-ridged horn antenna has a wideband performance from 1.5 GHz to 5 GHz (3.75 GHz or 110% of impedance bandwidth), which is suitable for breast microwave radar imaging. The fabricated antenna was tested and compared with simulated results, and similar bandwidths were obtained. Experiments were conducted on breast phantoms using these antennas, to detect a simulated breast lesion. The reconstructed image from the experiments shows distinguishable tumor responses indicating promising results for successful breast cancer detection.</t>
  </si>
  <si>
    <t>60000705;60009697-60021743;60009697;60009697;60009697-60021743;60009697</t>
  </si>
  <si>
    <t>8325212700;6506185774;55940696300;56982927500;25633149400;8092251400</t>
  </si>
  <si>
    <t>Latif, Saeed I.;Flores Tapia, Daniel;Rodriguez Herrera, Diego;Solis Nepote, Mario;Pistorius, Stephen;Shafai, Lotfollah</t>
  </si>
  <si>
    <t>Canada;Canada;United States</t>
  </si>
  <si>
    <t>Winnipeg;Winnipeg;Mobile</t>
  </si>
  <si>
    <t>CancerCare Manitoba;University of Manitoba;University of South Alabama</t>
  </si>
  <si>
    <t>60021743;60009697;60000705</t>
  </si>
  <si>
    <t>A directional antenna in a matching liquid for microwave radar imaging</t>
  </si>
  <si>
    <t>10.1155/2015/751739</t>
  </si>
  <si>
    <t>2-s2.0-84948697670</t>
  </si>
  <si>
    <t>['transmission applied', 'study aims', 'space reflectors', 'solar collectors', 'shell geometries', 'radar antennas', 'presented first', 'precision surface', 'key role', 'dynamic equations', 'defined based', 'curvature change', 'control effects', 'analyzes suggest', 'actuators placed', 'actuator sizes', 'actuator properties', 'actuation effectiveness']</t>
  </si>
  <si>
    <t>An open parabolic cylindrical shell panel plays a key role in radial signal collection, reflection, and/or transmission applied to radar antennas, space reflectors, solar collectors, etc. Active vibration control can suppress unexpected fluctuation and maintain its precision surface and operations. This study aims to investigate the distributed active actuation behavior of adaptive open parabolic cylindrical shell panels using piezoelectric actuator patches. Dynamic equations of parabolic cylindrical shells laminated with piezoelectric actuator patches are presented first. Then, the actuator induced modal control force is defined based on a newly derived mode shape function. As the actuator area varies due to the curvature change, the normalized actuation effectiveness (i.e., modal control force per unit actuator area) is further evaluated. When the actuator area shrinks to infinitesimal, the expression of microscopic local modal control force is obtained to predict the spatial microscopic actuation behavior on parabolic cylindrical shells. The total control force and its three components exhibit distinct characteristics with respect to shell geometries, modes, and actuator properties. Analyzes suggest that the control force contributed by the membrane force component dominates the total actuation effect. The bending-contributed component increases with the corresponding mode number, while the membrane-contributed component decreases. Actuation effectiveness of two shell geometries, from shallow to deep, and actuator sizes are evaluated. Analysis of optimal actuator locations reveals that actuators placed at the maximal shell curvature are more effective and maximize the control effects.</t>
  </si>
  <si>
    <t>Journal of Vibration and Acoustics, Transactions of the ASME</t>
  </si>
  <si>
    <t>60117832-60031419;60117832;60117832</t>
  </si>
  <si>
    <t>37122035800;56984854400;7103008554</t>
  </si>
  <si>
    <t>Hu, S. D.;Li, H.;Tzou, H. S.</t>
  </si>
  <si>
    <t>Hangzhou;Ningbo</t>
  </si>
  <si>
    <t>School of Aeronautics and Astronautics, Zhejiang University;Ningbo University</t>
  </si>
  <si>
    <t>60117832;60031419</t>
  </si>
  <si>
    <t>Hu S.</t>
  </si>
  <si>
    <t>Precision microscopic actuations of parabolic cylindrical shell reflectors</t>
  </si>
  <si>
    <t>10.1115/1.4028341</t>
  </si>
  <si>
    <t>2-s2.0-84948751445</t>
  </si>
  <si>
    <t>['waveforms matched', 'ultrawideband body', 'transmitted signal', 'time width', 'precursor formation', 'parameters adopted', 'human tissue', 'human body', 'frequency dispersion', 'dispersive perspective', 'dispersive filtering', 'dependent feature', 'body channel', 'based applications']</t>
  </si>
  <si>
    <t>antenna | body communications | Brillouin precursor | dispersive electromagnetic | radio channel | waveform design</t>
  </si>
  <si>
    <t>In this paper, we analyze the frequency-dependent feature of the human body as radio propagation channel and the influence of that characteristic on the design of antennas for body-based applications. We describe the main impairments due to the frequency dispersion propagation through the body channel. Firstly, we describe the formation of the electromagnetic fields called Brillouin precursors which are responsible for another vital impairment: broadening of the time width of a transmitted signal. Later, we show a theoretical radio channel characterization of a human tissue that is affected by the frequency dispersion. Following, we describe three solutions to the described problematic optimal design of waveforms matched to the body channel, anti-dispersive filtering, and optimal antenna design. We introduce two broadband antennas offering a flat frequency response, minimizing the formation of precursors that ensures optimal time domain performance for ultrawideband body-based applications. Finally, we discuss the relation between the precursor formation and the parameters adopted to quantify the electromagnetic absorption inside biological tissues in order to review its definition under the dispersive perspective.</t>
  </si>
  <si>
    <t>2355-2364</t>
  </si>
  <si>
    <t>60026134;60002162;60033019;60033019;60026134;60088882;60088882</t>
  </si>
  <si>
    <t>6507471765;57192804678;55360550000;24467846500;56986399300;56381596700;56986611900</t>
  </si>
  <si>
    <t>Alejos, Ana Vazquez;Dawood, Muhammad;Aguirre, Erik;Falcone, Francisco;Outerelo, David Alvarez;Naghar, Azzedin;Agzhout, Otman</t>
  </si>
  <si>
    <t>Morocco;Spain;Spain;United States</t>
  </si>
  <si>
    <t>Tetouan;Pamplona;Vigo;Las Cruces</t>
  </si>
  <si>
    <t>Facult√© des Sciences de T√©touan;Universidad P√∫blica de Navarra;Universidade de Vigo;New Mexico State University</t>
  </si>
  <si>
    <t>60088882;60033019;60026134;60002162</t>
  </si>
  <si>
    <t>Alejos A.V.</t>
  </si>
  <si>
    <t>Influence of impairments due to dispersive propagation on the antenna design for body-based applications</t>
  </si>
  <si>
    <t>10.1080/09205071.2015.1103667</t>
  </si>
  <si>
    <t>2-s2.0-84948758184</t>
  </si>
  <si>
    <t>['proposed antenna', 'measurement results', 'introduced antenna', 'good agreement', 'fr4 substrate', 'different states', 'compact structure', 'compact size', 'biomedical applications', '4 ghz']</t>
  </si>
  <si>
    <t>In this paper, a new reconfigurable antenna is introduced. This antenna is a printed spiralshaped monopole antenna with a compact structure. By embedding microwave switches in the structure of the antenna, different resonance frequencies can be achieved in different states of the switches. The introduced antenna is capable to cover two standard frequency bands for biomedical applications, i.e., Medical Implant Communication Service (MICS) and Industrial, Scientific and Medicine (ISM) bands. MICS band covers 402MHz to 406MHz and ISM covers 2.4 GHz to 2.5 GHz frequency range. The proposed antenna has a compact size of 32mm √ó 50.3mm √ó 1.8mm, and it is fabricated on an FR4 substrate. The measurement results are in a good agreement with the simulations.</t>
  </si>
  <si>
    <t>60006622;60006622</t>
  </si>
  <si>
    <t>56985489300;55683914200</t>
  </si>
  <si>
    <t>Salim, Maryam;Pourziad, Ali</t>
  </si>
  <si>
    <t>Salim M.</t>
  </si>
  <si>
    <t>A novel reconfigurable spiral-shaped monopole antenna for biomedical applications</t>
  </si>
  <si>
    <t>10.2528/PIERL15083103</t>
  </si>
  <si>
    <t>2-s2.0-84948764952</t>
  </si>
  <si>
    <t>['structure consists', 'single emitter', 'raman enhancement', 'proposed nanoantenna', 'numerically investigate', 'novel design', 'near field', 'large sers', 'gold nanoring', 'gap simultaneously', 'finitedifference time', 'domain method', 'antenna configuration']</t>
  </si>
  <si>
    <t>We propose a novel design of broadband plasmonic nanoantenna that is suitable for fluorescence and Raman enhancement. The structure consists of a gold nanoring and bowties at the center. We numerically investigate the near field and far field performance by employing the finitedifference time-domain method. High Purcell enhancement and large SERS are demonstrated in a record wide spectral bandwidth of 700 nm based on a single emitter-antenna configuration. Moreover, unlike a traditional antenna design, the proposed nanoantenna has low heat generation and high field enhancement at the gap simultaneously when operating off resonance.</t>
  </si>
  <si>
    <t>A010</t>
  </si>
  <si>
    <t>60117981;60117981;60117981;60117981-60002014</t>
  </si>
  <si>
    <t>56814435000;57188748117;56141910000;36048024500</t>
  </si>
  <si>
    <t>Yong, Zhengdong;Zhang, Senlin;Dong, Yongjiang;He, Sailing</t>
  </si>
  <si>
    <t>State Key Laboratory of Modern Optical Instrumentation;The Royal Institute of Technology (KTH)</t>
  </si>
  <si>
    <t>60117981;60002014</t>
  </si>
  <si>
    <t>Yong Z.</t>
  </si>
  <si>
    <t>Broadband nanoantennas for plasmon enhanced fluorescence and Raman spectroscopies</t>
  </si>
  <si>
    <t>10.2528/PIER15092402</t>
  </si>
  <si>
    <t>2-s2.0-84948773652</t>
  </si>
  <si>
    <t>['turbidity techniques', 'selectively detected', 'selective detection', 'pyridoxine hydrochloride', 'obtained dppc', 'merocyanine 540', 'ion luminescence', 'higher affinity', 'effective antennae', 'dppc vesicles', 'dppc bilayer', 'click reactions', 'cation removal', 'calixarene vesicles', 'amphiphilic tetraacids', 'ammonium salts', 'adenosine phosphates']</t>
  </si>
  <si>
    <t>Amphiphilic tetracarboxylate derivatives of p-tert-butylthiacalix[4]arene were obtained by click reactions of the corresponding azido derivatives with acetylene dicarboxylic acid. Embedding of the amphiphilic tetraacids in DPPC vesicles was studied by DLS, AFM, turbidity techniques and by probing with merocyanine 540. The obtained DPPC-calixarene vesicles are effective antennae for Tb(iii) ion luminescence. It allows the use of DPPC-calixarene-Tb(iii) vesicles for the selective detection of analytes with a higher affinity for Tb(iii) due to cation removal from the calixarenes in the DPPC bilayer. It was found that pyridoxine hydrochloride can be selectively detected at the 7 ŒºM concentration in the presence of a 100 fold excess of different biologically important molecules, like amino acids, adenosine phosphates, sugars, amines and ammonium salts.</t>
  </si>
  <si>
    <t>101177-101185</t>
  </si>
  <si>
    <t>60070941;60070941;60070941;60070941-60095468;60030807;60070941-60095468</t>
  </si>
  <si>
    <t>25225197900;36610629500;55627623400;56962758100;7102200019;7003413209</t>
  </si>
  <si>
    <t>Burilov, V. A.;Mironova, D. A.;Ibragimova, R. R.;Solovieva, S. E.;K√∂nig, B.;Antipin, I. S.</t>
  </si>
  <si>
    <t>Russian Federation;Russian Federation;Germany</t>
  </si>
  <si>
    <t>Kazan;Kazan;Regensburg</t>
  </si>
  <si>
    <t>A.E. Arbuzov Institute of Organic and Physical Chemistry, Kazan Scientific Center, Russian Academy of Sciences;Kazan Federal University;Universit√§t Regensburg</t>
  </si>
  <si>
    <t>60095468;60070941;60030807</t>
  </si>
  <si>
    <t>Burilov V.</t>
  </si>
  <si>
    <t>Thiacalix[4]arene-functionalized vesicles as phosphorescent indicators for pyridoxine detection in aqueous solution</t>
  </si>
  <si>
    <t>10.1039/c5ra18294h</t>
  </si>
  <si>
    <t>2-s2.0-84948799518</t>
  </si>
  <si>
    <t>['using green', 'theoretical analysis', 'studied theoretically', 'simple loop', 'potential applicators', 'phantoms radiated', 'peripheral heating', 'penetration depth', 'measured theoretically', 'main subject', 'hyperthermia treatment', 'heating applicator', 'function technique', 'deep heating', 'current loops', '9 cm', '5 cm']</t>
  </si>
  <si>
    <t>Background. Deep heating is still the main subject for research in hyperthermia treatment. Aim. The purpose of this study was to develop and analyze a simple loop as a heating applicator. Methods. The performance of two 27 MHz inductive loop antennas as potential applicators in hyperthermia treatment was studied theoretically as well as experimentally in phantoms. Two inductive loop antennas with radii 7 cm and 9 cm were designed, simulated, and constructed. The theoretical analysis was performed by using Green's function and Bessel's function technique. Experiments were performed with phantoms radiated by the aforementioned loop antennas. Results. The specific absorption rate (SAR) distributions were estimated from the respective local phantom temperature measurements. Comparisons of the theoretical, simulation, and experimental studies showed satisfying agreement. The penetration depth was measured theoretically and experimentally in the range of 2-3.5 cm. Conclusion. The theoretical and experimental analysis showed that current loops are efficient in the case where the peripheral heating of spherical tumor formation located at 2-3.5 cm depth is required.</t>
  </si>
  <si>
    <t>1748670X</t>
  </si>
  <si>
    <t>Computational and Mathematical Methods in Medicine</t>
  </si>
  <si>
    <t>60015528-60002947-60031170;60002947;60002947;60002947;60031170;60002947</t>
  </si>
  <si>
    <t>35499378400;7801459913;55569410800;7004652499;22947964400;7102355233</t>
  </si>
  <si>
    <t>Kouloulias, Vassilis;Karanasiou, Irene;Koutsoupidou, Maria;Matsopoulos, George;Kouvaris, John;Uzunoglu, Nikolaos</t>
  </si>
  <si>
    <t>Aretaieion Hospital;Attikon University Hospital;National Technical University of Athens</t>
  </si>
  <si>
    <t>60031170;60015528;60002947</t>
  </si>
  <si>
    <t>Kouloulias V.</t>
  </si>
  <si>
    <t>Two 27 MHz Simple Inductive Loops, as Hyperthermia Treatment Applicators: Theoretical Analysis and Development</t>
  </si>
  <si>
    <t>10.1155/2015/751035</t>
  </si>
  <si>
    <t>2-s2.0-84948799650</t>
  </si>
  <si>
    <t>['substrate properties', 'square slots', 'slot width', 'slot parameters', 'slot distance', 'simulated antennas', 'rectangular slots', 'modeling performance', 'model accuracy', 'measurement results', 'differential evolution', 'center pin', 'bandwidth enhancement', 'ann ).']</t>
  </si>
  <si>
    <t>This paper discusses bandwidth enhancement for multiband microstrip patch antennas (MMPAs) using symmetrical rectangular/square slots etched on the patch and the substrate properties. The slot parameters on MMPA are modeled using soft computing technique of artificial neural networks (ANN). To achieve the best ANN performance, Particle Swarm Optimization (PSO) and Differential Evolution (DE) are applied with ANN's conventional training algorithm in optimization of the modeling performance. In this study, the slot parameters are assumed as slot distance to the radiating patch edge, slot width, and length. Bandwidth enhancement is applied to a formerly designed MMPA fed by a microstrip transmission line attached to the center pin of 50 ohm SMA connecter. The simulated antennas are fabricated and measured. Measurement results are utilized for training the artificial intelligence models. The ANN provides 98% model accuracy for rectangular slots and 97% for square slots; however, ANFIS offer 90% accuracy with lack of resonance frequency tracking.</t>
  </si>
  <si>
    <t>116055731;116055731;116055731;60028644;60028644;60012603;60079634</t>
  </si>
  <si>
    <t>15063968200;16053982700;36628388300;36781766800;55293612000;15078749000;54410620800</t>
  </si>
  <si>
    <t>Demircioglu, Erdem;Yagli, Ahmet Fazil;Gulgonul, Senol;Ankishan, Haydar;Tartan, Emre Oner;Sazli, Murat H.;Imeci, Taha</t>
  </si>
  <si>
    <t>Turkey;Turkey;Turkey;Turkey</t>
  </si>
  <si>
    <t>Uskudar;Ankara;Ankara;Ankara</t>
  </si>
  <si>
    <t>Istanbul Ticaret √úniversitesi;Ba≈ükent √úniversitesi;Ankara √úniversitesi;Turksat Satellite Communication and Cable TV Operation Joint Stock Company</t>
  </si>
  <si>
    <t>60079634;60028644;60012603;116055731</t>
  </si>
  <si>
    <t>Demircioglu E.</t>
  </si>
  <si>
    <t>Slot Parameter Optimization for Multiband Antenna Performance Improvement Using Intelligent Systems</t>
  </si>
  <si>
    <t>10.1155/2015/165717</t>
  </si>
  <si>
    <t>2-s2.0-84948808702</t>
  </si>
  <si>
    <t>['upper band', 'two bands', 'space wavelength', 'proposed antenna', 'paper proposes', 'overall volume', 'measured 3', 'maximum gain', 'lower band', 'electrical size', 'cp radiation', 'corresponding free', 'circularly polarized', '93 dbic', '60 ghz', '59 ghz', '55 ghz', '52 ghz', '5 ghz', '26 dbic']</t>
  </si>
  <si>
    <t>This paper proposes a compact microstrip patch antenna for operating in 2.4 GHz ISM and 3.5 GHz WiMAX bands with circularly polarized (CP) radiation. The CP radiation in dual-bands is a result of two multilayered truncated corner stacked square patches, while the reactive impedance surface (RIS) is used for antenna size miniaturization for the lower operating frequency band. Since the overall lateral antenna dimensions are controlled by the lower frequency band (higher wavelength), reducing the electrical size of the antenna for lower band results in overall smaller antenna dimensions. The measured 3-dB axial ratio bandwidths of the in-house fabricated antenna prototype are 6.1% (2.40-2.55 GHz) for the lower band and 5.7% (3.40-3.60 GHz) for the upper band, while the 10-dB S11 bandwidths for the two bands are 8.1% (2.39-2.59 GHz) and 6.9% (3.38-3.62 GHz), respectively. The maximum gain at boresight for the lower band is 2.93 dBic at 2.5 GHz, while the gain for the upper band is 6.26 dBic at 3.52 GHz. The overall volume of the proposed antenna is 0.292Œªo √ó 0.292Œªo √ó 0.044Œªo, whereŒªo is the corresponding free-space wavelength at 2.5 GHz.</t>
  </si>
  <si>
    <t>60017161;60005510</t>
  </si>
  <si>
    <t>55345565200;56985109700</t>
  </si>
  <si>
    <t>Agarwal, Kush;Dutta, Saugata</t>
  </si>
  <si>
    <t>National University of Singapore;Nanyang Technological University</t>
  </si>
  <si>
    <t>Agarwal K.</t>
  </si>
  <si>
    <t>Miniaturized Circularly Polarized Stacked Patch Antenna on Reactive Impedance Surface for Dual-Band ISM and WiMAX Applications</t>
  </si>
  <si>
    <t>10.1155/2015/938565</t>
  </si>
  <si>
    <t>2-s2.0-84948845391</t>
  </si>
  <si>
    <t>['wedge profiles', 'wedge direction', 'wedge angles', 'way analysis', 'vw profiles', 'virtual wedges', 'variance show', 'surface distance', 'statistically nonsignificant', 'statistically analyzed', 'physical wedges', 'photon energies', 'performed using', 'nonwedge direction', 'measured data', 'germany ).', 'field sizes', 'dose variation', 'dose profiles', 'clinical applications', 'axis positions', '60 ¬∞).', '6 mv', '10 cm']</t>
  </si>
  <si>
    <t>Physical wedge | virtual wedge and variations</t>
  </si>
  <si>
    <t>Purpose In this study, we measured the dose profiles of physical wedges (PWs) and virtual wedges (VW) for photon energies (6 MV and 15 MV), various field sizes (10 √ó 10, 15 √ó 15, and 20 √ó 20 cm2), depths (dmax, 10 cm, 20 cm), and wedge angles (15¬∞, 30¬∞, 45¬∞, and 60¬∞). This study was performed using a Siemens ONCOR IMRT Plus linear accelerator. The acquired dose profiles of PW and VW were compared and statistically analyzed. Materials and Methods The dose profiles were measured using IBA CC13 ion chamber in IBA Blue phantom (a three-dimensional water phantom). The source-to-surface distance was kept 100 cm and measurements were taken for 10 √ó 10, 15 √ó 15, and 20 √ó 20 cm2 field sizes and for 15¬∞, 30¬∞, 45¬∞, and 60¬∞ PWs. These measurements were taken for both 6 MV and 15 MV photon energies. VW profiles were obtained using LDA-99 linear detector array (IBA, Germany). The percent off-axis dose difference between PW and VW profiles were calculated, analyzed, and plotted. Statistics on the measured data was applied using SPSS version 13. Results and Conclusion The percent dose difference between PW and VW beam profiles were calculated at different off-axis positions. These dose variations increased in the wedge direction (toe region), but were negligible in the nonwedge direction. The results of one-way analysis of variance show that the dose variation between PW and VW are significant with off-axis positions, wedge angles, and depth, but are statistically nonsignificant with energy and field sizes. These variations could produce abnormal doses, especially in large field sizes and wedge angles in clinical applications, which could be avoided by understanding the behavior of wedge profiles and comparing the calculated (from treatment planning system) and measured (actual) doses.</t>
  </si>
  <si>
    <t>413-419</t>
  </si>
  <si>
    <t>Journal of Medical Imaging and Radiation Sciences</t>
  </si>
  <si>
    <t>60089663;60061893;60061893;60089663;60089663;60089663</t>
  </si>
  <si>
    <t>55335153700;56986213300;35253921800;56984987500;56985170200;57193339472</t>
  </si>
  <si>
    <t>Farrukh, Salman;Ilyas, Nasir;Iqbal, Muhammad Jawed;Ahmed, Munib;Khan, Khalid Mahboob;Khan, Asif Mahboob</t>
  </si>
  <si>
    <t>Karachi;Karachi</t>
  </si>
  <si>
    <t>Jinnah Postgraduate Medical Centre, Karachi;University of Karachi</t>
  </si>
  <si>
    <t>60089663;60061893</t>
  </si>
  <si>
    <t>Farrukh S.</t>
  </si>
  <si>
    <t>Variations in the Dose Profiles of Physical and Virtual Wedge Filters of ONCOR Linear Accelerator</t>
  </si>
  <si>
    <t>S1939865415002696</t>
  </si>
  <si>
    <t>10.1016/j.jmir.2015.09.004</t>
  </si>
  <si>
    <t>2-s2.0-84948845620</t>
  </si>
  <si>
    <t>['two elements', 'three equally', 'spaced pins', 'separate ports', 'round sleeve', 'return loss', 'radiating elements', 'polarization levels', 'overlapping band', 'fractional bandwidth', '80 ghz', '25 db', '20 db', '10 db']</t>
  </si>
  <si>
    <t>A low-profile broadband omnidirectional MIMO antenna with dual-polarization is proposed for 4G LTE applications. It consists of two orthogonally polarized radiating elements with separate ports. The horizontally polarized element consists of four printed arc dipoles, a broadband balun feeding network, four arc parasitical strips and four double L-shaped parasitical strips. It exhibits a 48.9% fractional bandwidth (return loss &gt; 10 dB) from 1.70GHz to 2.80 GHz with a cross-sectional size less than 100 √ó 100mm2. The vertically polarized element consists of a discone, a round sleeve, and a top-loading ring shorted to the ground-plane with three equally-spaced pins. It provides a 47.3% fractional bandwidth (return loss &gt; 10 dB) from 1.68 to 2.72GHz with an overall volume less than 84√ó84√ó22mm3. In addition, an isolation of 25 dB is achieved in the overlapping band of two elements and the cross-polarization levels for both radiating elements are lower than 20 dB.</t>
  </si>
  <si>
    <t>91-96</t>
  </si>
  <si>
    <t>60010606-107652545-60015913-101274095;60010606;60015913-101274095-60005465</t>
  </si>
  <si>
    <t>22936005100;57192484845;7409467196</t>
  </si>
  <si>
    <t>Yu, Yiqiang;Zhang, Hongmei;Chen, Zhizhang</t>
  </si>
  <si>
    <t>Canada;China;China;China;Canada</t>
  </si>
  <si>
    <t>Halifax;Nanchang;Chengdu;Nanjing;Vancouver</t>
  </si>
  <si>
    <t>Dalhousie University;East China Jiaotong University;University of Electronic Science and Technology of China;State Key Laboratory of Millimeter Waves;ECE Dept.</t>
  </si>
  <si>
    <t>60015913;60010606;60005465;107652545;101274095</t>
  </si>
  <si>
    <t>A broadband dual-polarized omnidirectional MIMO antenna for 4G LTE applications</t>
  </si>
  <si>
    <t>10.2528/PIERL15083102</t>
  </si>
  <si>
    <t>2-s2.0-84948954251</t>
  </si>
  <si>
    <t>['overall size', 'measured results', 'element separation', 'design concept', 'compact four', 'bds applications', 'b3 band', 'aperture size', 'antenna array', '5 mm', '1268 mhz']</t>
  </si>
  <si>
    <t>In this letter, a compact four-element microstrip patch antenna array for BeiDou navigation satellite system (BDS) operation at the B3 (1268 MHz) band is proposed. High permittivity dielectric substrate and slit-loaded microstrip patch are used to reduce the antenna element size down to 40mm √ó 40mm which implies an aperture size of only Œª0/6 √ó Œª0/6 at the B3 band. The right-handed circularly polarized (RHCP) radiation is achieved by connecting two coaxial probes to a 0¬∞-90¬∞ stripline hybrid. Four identical antenna elements are distributed with the same polarity and an inter-element separation of 80mm (Œª0/3 at the B3 band). The overall size of the antenna array, including the stripline feeding network and supporting ground plane, is only 140mm √ó 140mm √ó 5.5 mm. A prototype was fabricated and measured to verify the design concept. Simulated and measured results will be presented and discussed, showing that the proposed BDS antenna array is suitable for BDS applications.</t>
  </si>
  <si>
    <t>117-123</t>
  </si>
  <si>
    <t>60018308;60018308;60018308;60018308-114329338</t>
  </si>
  <si>
    <t>53164050800;55779589100;56988055100;55836063200</t>
  </si>
  <si>
    <t>Li, Jianxing;Shi, Hongyu;Guo, Jianying;Zhang, Anxue</t>
  </si>
  <si>
    <t>Xi'an Jiaotong University;Beijing Center for Mathematics and Information Interdisciplinary Sciences (BCMIIS)</t>
  </si>
  <si>
    <t>60018308;114329338</t>
  </si>
  <si>
    <t>Compact four-element antenna array design for BeiDou navigation satellite system applications</t>
  </si>
  <si>
    <t>10.2528/PIERL15100604</t>
  </si>
  <si>
    <t>2-s2.0-84948975453</t>
  </si>
  <si>
    <t>['proposed antenna', 'impedance bandwidth', 'ground plane', '54 db', '45 times', '45 ghz', '150 mhz']</t>
  </si>
  <si>
    <t>A novel compact differential microstrip antenna is presented. Owing to the introduction of slots in the patch and ground plane, the size of the proposed differential antenna is about 0.45 times that of the traditional microstrip antennas. The measured results show that the proposed antenna can work at 2.45 GHz. The gain is about 5.54 dB and the impedance bandwidth about 150 MHz.</t>
  </si>
  <si>
    <t>97-101</t>
  </si>
  <si>
    <t>60103821;60103821;112739738</t>
  </si>
  <si>
    <t>57207090074;55730933300;56988455800</t>
  </si>
  <si>
    <t>Wang, Shi Jun;Li, Lin;Fang, Min</t>
  </si>
  <si>
    <t>Zhejiang Sci-Tech University;Ningbo Entry-Exit Inspection and Quarantine Bureau of the People's Republic of China</t>
  </si>
  <si>
    <t>60103821;112739738</t>
  </si>
  <si>
    <t>Wang S.J.</t>
  </si>
  <si>
    <t>A novel compact differential microstrip antenna</t>
  </si>
  <si>
    <t>10.2528/PIERL15082902</t>
  </si>
  <si>
    <t>2-s2.0-84948982675</t>
  </si>
  <si>
    <t>['wlan applications', 'two sides', 'resonant frequency', 'reduced size', 'patch size', 'novel design', 'dual frequency', 'ansoft designer', 'achieve reduction', '07 %.']</t>
  </si>
  <si>
    <t>Dual frequency band | Microstrip patch antenna | Size reduction</t>
  </si>
  <si>
    <t>A dual frequency, compact single probe-feed rectangular microstrip patch antenna with reduced size has been proposed in this paper. The single layered antenna has been designed to resonate in dual frequency mode. The novel design is achieved by cutting rectangular slits at two sides of the patch. Compared to the conventional rectangular patch antenna, this antenna can achieve reduction in patch size up to 73.07%. This antenna has been simulated in ANSOFT designer (based on MOM) software and measured using standard microwave test bench and vector network analyzer. Satisfactory return loss for each resonant frequency has been found. This antenna can be used for Wi-MAX and WLAN applications.</t>
  </si>
  <si>
    <t>Microwave Review</t>
  </si>
  <si>
    <t>55647690900;35597906100</t>
  </si>
  <si>
    <t>Mandal, Kaushik;Sarkar, Partha Pratim</t>
  </si>
  <si>
    <t>Reduced-size microstrip antenna for Wi-MAX and WLAN</t>
  </si>
  <si>
    <t>2-s2.0-84949183699</t>
  </si>
  <si>
    <t>['wafer thinning', 'simulated values', 'new concept', 'micromachined structure', 'good agreement', 'experimental results', 'comparative study']</t>
  </si>
  <si>
    <t>frequency agility | High resistivity silicon (HRS) | Micromachined antenna | Microstrip</t>
  </si>
  <si>
    <t>The present work summarizes the design and development of 2√ó2 micromachined patch antenna array. Wafer thinning is carried out to cater for high frequency operations. Detailed design methodology with fabrication process steps is outlined in this article. A new concept of composite (Silicon-Glass) substrate synthesizing along with micromachined structure has been presented to shift the operating frequency band of the antenna. Comparative study is carried out for various antenna configurations. A good agreement is observed between the experimental results and simulated values.</t>
  </si>
  <si>
    <t>106958259;106958259;106958259</t>
  </si>
  <si>
    <t>56992321400;56011276600;57221031045</t>
  </si>
  <si>
    <t>Chauhan, Ashish Kumar;Karmakar, Ayan;Singh, Kamaljeet</t>
  </si>
  <si>
    <t>Semi-Conductor Laboratory</t>
  </si>
  <si>
    <t>Chauhan A.K.</t>
  </si>
  <si>
    <t>Frequency agile 2√ó2 micromachined antenna array</t>
  </si>
  <si>
    <t>2-s2.0-84949202349</t>
  </si>
  <si>
    <t>['time consumption', 'static sink', 'simulation platform', 'sensor networks', 'relatively short', 'path planning', 'nodes positioning', 'key challenges', 'includes proposal', 'grid division', 'following parameters', 'deployed environments', 'data collection', 'controllable uav', 'collected data', 'basic framework', 'algorithm based']</t>
  </si>
  <si>
    <t>Data collection from deployed sensor networks can be with static sink, ground-based mobile sink, or Unmanned Aerial Vehicle (UAV) based mobile aerial data collector. Considering the large-scale sensor networks and peculiarity of the deployed environments, aerial data collection based on controllable UAV has more advantages. In this paper, we have designed a basic framework for aerial data collection, which includes the following five components: deployment of networks, nodes positioning, anchor points searching, fast path planning for UAV, and data collection from network. We have identified the key challenges in each of them and have proposed efficient solutions. This includes proposal of a Fast Path Planning with Rules (FPPWR) algorithm based on grid division, to increase the efficiency of path planning, while guaranteeing the length of the path to be relatively short. We have designed and implemented a simulation platform for aerial data collection from sensor networks and have validated performance efficiency of the proposed framework based on the following parameters: time consumption of the aerial data collection, flight path distance, and volume of collected data.</t>
  </si>
  <si>
    <t>60023380;60023380;60023380;60024728;60024728</t>
  </si>
  <si>
    <t>37056435500;56992046000;56991770100;24821241800;35479684000</t>
  </si>
  <si>
    <t>Wang, Chengliang;Ma, Fei;Yan, Junhui;De, Debraj;Das, Sajal K.</t>
  </si>
  <si>
    <t>Rolla;Chongqing</t>
  </si>
  <si>
    <t>Missouri University of Science and Technology;Chongqing University</t>
  </si>
  <si>
    <t>60024728;60023380</t>
  </si>
  <si>
    <t>Efficient Aerial Data Collection with UAV in Large-Scale Wireless Sensor Networks</t>
  </si>
  <si>
    <t>10.1155/2015/286080</t>
  </si>
  <si>
    <t>2-s2.0-84949219407</t>
  </si>
  <si>
    <t>['uniformly spaced', 'several non', 'radiation pattern', 'proposed relationship', 'proposed array', 'power radiated', 'paper presents', 'normalized power', 'genetic algorithm', 'certain length', 'array length', 'array element', 'array created', '5 ghz']</t>
  </si>
  <si>
    <t>Antenna arrays | Antenna radiation patterns | Antenna theory | Optimization methods</t>
  </si>
  <si>
    <t>This paper presents a relationship between the array length and power radiated in a non-uniformly spaced and uniformly excited antenna array with low side lobes. Using the Genetic Algorithm, a well-known evolutionary algorithm, several non-uniformly spaced arrays are created for low side lobe levels and for various array lengths. The normalized power radiated by each array created for N = 12, 16, 20, 25, 30 and 35 is calculated and a relationship is established between the array length and normalized power. A dipole antenna operating at 9.5 GHz is used as an array element to demonstrate the concept of the proposed array for one data set. From the radiation pattern of the antenna array normalized power is calculated and is compared with the result obtained using the proposed relationship. Also an interesting phenomenon observed beyond a certain length of the array has been reported.</t>
  </si>
  <si>
    <t>55972668400;7402490454</t>
  </si>
  <si>
    <t>Bhargav, Appasani;Gupta, Nisha</t>
  </si>
  <si>
    <t>Bhargav A.</t>
  </si>
  <si>
    <t>Impact of array length on power radiated in non-uniformly spaced arrays with low side lobes</t>
  </si>
  <si>
    <t>2-s2.0-84949233117</t>
  </si>
  <si>
    <t>['washing machine', 'washed repeatedly', 'promising coating', 'moist conditions', 'mechanical stress', 'electrotextile tags', 'copper fabric', '8 meters']</t>
  </si>
  <si>
    <t>We investigate the impact of washing on the performance of passive UHF RFID tags based on dipole antennas fabricated from copper fabric and coated with protective epoxy coating. Initially, the tags achieved read ranges of about 8 meters, under the European RFID emission regulation. To assess the impact of washing on the performance of the tags, they were washed repeatedly in a washing machine and measured after every washing cycle. Despite the reliability challenges related to mechanical stress, the used epoxy coating was found to be a promising coating for electrotextile tags in moist conditions.</t>
  </si>
  <si>
    <t>60013983;60013983;60011170;60011170;60011170;60011170</t>
  </si>
  <si>
    <t>55364979300;56992618500;24722238800;25638138700;6603629386;6506424417</t>
  </si>
  <si>
    <t>Wang, Shiqi;Chong, Ngai Lok;Virkki, Johanna;Bj√∂rninen, Toni;Syd√§nheimo, Lauri;Ukkonen, Leena</t>
  </si>
  <si>
    <t>Towards Washable Electrotextile UHF RFID Tags: Reliability Study of Epoxy-Coated Copper Fabric Antennas</t>
  </si>
  <si>
    <t>10.1155/2015/424150</t>
  </si>
  <si>
    <t>2-s2.0-84949238594</t>
  </si>
  <si>
    <t>['simple setup', 'rfid tags', 'results show', 'paper presents', 'moving tags', 'metal objects', 'maximum 12', 'latter case', 'interferences caused', 'industrial warehouse', 'indoor locations', 'foucault currents', 'doppler shift', 'carrying objects', 'automated inventory', 'algorithm shows', 'algorithm differs']</t>
  </si>
  <si>
    <t>Radio Frequency Identification (RFID) is a solution for automated inventory and object detection applications. However, if RFID tags are attached to metal objects, detection errors may occur due to Foucault currents and interferences caused by multiple simultaneous reflections. Errors may increase if metal objects are moving. The paper presents a novel algorithm using RFID low-level reader variables, such as RSSI (Received Signal Strength Indicator), phase angle, and Doppler shift, to detect and trace metal objects. The algorithm was designed to identify if a tag is static or moving and, in the latter case, to compute its speed and direction. The algorithm differs from previous approaches since it uses a simple setup with one commercial portal reader coupled with one single element antenna. Experiments employed one tag located on one metal moving object and 12 static interferer tags, in both outdoor and indoor locations. Results show that the algorithm identifies static tags with no errors. For moving tags, the algorithm shows a maximum 12% error. The algorithm correctly estimates direction and computes object speed. Test conditions emulate fork lift speeds when carrying objects in an industrial warehouse.</t>
  </si>
  <si>
    <t>60054319;60054319;60054319;60054319</t>
  </si>
  <si>
    <t>56565664400;39362643600;36722366300;18041818700</t>
  </si>
  <si>
    <t>Navarro, Wendy;Velez, Juan C.;Schettini, Norelli;Calle, Maria</t>
  </si>
  <si>
    <t>Colombia</t>
  </si>
  <si>
    <t>Barranquilla</t>
  </si>
  <si>
    <t>Universidad del Norte</t>
  </si>
  <si>
    <t>Navarro W.</t>
  </si>
  <si>
    <t>A Novel Multivariable Algorithm for Detecting and Tracing Metal Mobile Objects Employing a Simple RFID Setup</t>
  </si>
  <si>
    <t>10.1155/2015/409617</t>
  </si>
  <si>
    <t>2-s2.0-84949256721</t>
  </si>
  <si>
    <t>['wide bandwidth', 'recursive application', 'proposed design', 'proposed array', 'peak gain', 'occupied area', 'modal degeneration', 'meaning 31', 'imperfect polarization', 'hand polarization', 'fractional bandwidth', 'filling design', 'feeding network', 'entire array', 'dimension trade', 'convenient trade', 'convenient gain', 'compact dimension', 'axial ratio', 'adequate left', '6 db']</t>
  </si>
  <si>
    <t>A compact circular polarized antenna array with a convenient gain/bandwidth/dimension trade-off is proposed for applications in the C-band.The design is based on the recursive application of the sequential phase architecture, resulting in a 4 √ó 4 array of closely packed identical antennas. The 16 antenna elements are disc-based patches operating in modal degeneration, tuned to exhibit a broad while imperfect polarization. Exploiting the compact dimension of the patches and a space-filling design for the feeding network, the entire array is designed to minimize the occupied area. A prototype of the proposed array is fabricated with standard photoetching procedure in a single-layer via less printed board of overall area 80 √ó 80mm2. Adequate left-hand polarization is observed over a wide bandwidth, demonstrating a convenient trade-off between bandwidth and axial ratio. Satisfying experimental results validate the proposed design, with a peak gain of 12.6 dB at 6.7GHz maintained within 3 dB for 1GHz, a very wide 10 dB return loss bandwidth of 3GHz, and a 4 dB axial ratio bandwidth of 1.82GHz, meaning 31% of fractional bandwidth.</t>
  </si>
  <si>
    <t>A Compact Two-Level Sequentially Rotated Circularly Polarized Antenna Array for C-Band Applications</t>
  </si>
  <si>
    <t>10.1155/2015/830920</t>
  </si>
  <si>
    <t>2-s2.0-84949256952</t>
  </si>
  <si>
    <t>['used non', 'transversal direction', 'several samples', 'selected medium', 'preliminary results', 'paper presents', 'microwave tomography', 'microwave signal', 'initial study', 'different thickness']</t>
  </si>
  <si>
    <t>Attenuation | Diameter | Microwave tomography | Non-destructive testing</t>
  </si>
  <si>
    <t>This paper presents the initial study of microwave tomography in agriculture to investigate the effect of microwave signal on the thickness of a medium. In this project, a pair of antennas is used non-invasively where one of it acts as a transmitter and the other one as a receiver. The investigation was based on the transmission and reception of antennas in a transversal direction while several samples of mediums with different thickness are put between those antennas. The result obtained throughout this initial study had shown that the attenuation of microwave will vary with the diameter of the medium. The information and analysis of the preliminary results can be used as a reference for further investigation on the selected medium.</t>
  </si>
  <si>
    <t>99-103</t>
  </si>
  <si>
    <t>56996019000;16175792400;56456741800;6603216756</t>
  </si>
  <si>
    <t>Kiat, Thomas Tan Wan;Rahiman, Mohd Hafiz Fazalul;Jack, Soh Ping;Rahim, Ruzairi Abdul</t>
  </si>
  <si>
    <t>Kiat T.T.W.</t>
  </si>
  <si>
    <t>Initial study on microwave technique to find the relationship between attenuation of microwave and thickness of a subject</t>
  </si>
  <si>
    <t>10.11113/jt.v77.6461</t>
  </si>
  <si>
    <t>2-s2.0-84949474981</t>
  </si>
  <si>
    <t>['without modification', 'vitro results', 'vaccenyl acetate', 'subsequent inactivation', 'strongest odorant', 'signal dynamics', 'sensillar lymph', 'repolarization dynamics', 'recombinant est', 'recently shown', 'rapid degradation', 'putatively play', 'pentyl acetate', 'natural food', 'mutant est', 'modified even', 'mainly supported', 'low doses', 'genetic background', 'extracellular carboxylesterase', 'expression pattern', 'electrophysiological comparisons', 'drosophila melanogaster', 'detection threshold', 'degrading enzymes', 'control strain', 'control flies', 'broader function', 'behavioral dynamics', 'antennal responses', 'antennal response', '6 gene', '6 ),']</t>
  </si>
  <si>
    <t>Behavior | Carboxylesterase | Drosophila melanogaster | Electroantennogram | Enzyme activity assays | Odorant-degrading enzyme | Olfaction</t>
  </si>
  <si>
    <t>Reception of odorant molecules within insect olfactory organs involves several sequential steps, including their transport through the sensillar lymph, interaction with the respective sensory receptors, and subsequent inactivation. Odorant-degrading enzymes (ODEs) putatively play a role in signal dynamics by rapid degradation of odorants in the vicinity of the receptors, but this hypothesis is mainly supported by in vitro results. We have recently shown that an extracellular carboxylesterase, esterase-6 (EST-6), is involved in the physiological and behavioral dynamics of the response of Drosophila melanogaster to its volatile pheromone ester, cis-vaccenyl acetate. However, as the expression pattern of the Est-6 gene in the antennae is not restricted to the pheromone responding sensilla, we tested here if EST-6 could play a broader function in the antennae. We found that recombinant EST-6 is able to efficiently hydrolyse several volatile esters that would be emitted by its natural food in vitro. Electrophysiological comparisons of mutant Est-6 null flies and a control strain (on the same genetic background) showed that the dynamics of the antennal response to these compounds is influenced by EST-6, with the antennae of the null mutants showing prolonged activity in response to them. Antennal responses to the strongest odorant, pentyl acetate, were then studied in more detail, showing that the repolarization dynamics were modified even at low doses but without modification of the detection threshold. Behavioral choice experiments with pentyl acetate also showed differences between genotypes; attraction to this compound was observed at a lower dose among the null than control flies. As EST-6 is able to degrade various bioactive odorants emitted by food and plays a role in the response to these compounds, we hypothesize a role as an ODE for this enzyme toward food volatiles.</t>
  </si>
  <si>
    <t>NOV</t>
  </si>
  <si>
    <t>60001422;60025804-60008950;60001422;60001422;60025804;60025804;60025804;60001422</t>
  </si>
  <si>
    <t>8956823500;55772593200;56998310900;36128432500;7004274420;7202575630;7005180684;56958581400</t>
  </si>
  <si>
    <t>Chertemps, Thomas;Younus, Faisal;Steiner, Claudia;Durand, Nicolas;Coppin, Chris W.;Pandey, Gunjan;Oakeshott, John G.;Ma√Øb√®che, Martine</t>
  </si>
  <si>
    <t>Australia;Australia;France</t>
  </si>
  <si>
    <t>Highett VIC;Canberra;Paris</t>
  </si>
  <si>
    <t>CSIRO Land and Water;The Australian National University;Sorbonne Universite</t>
  </si>
  <si>
    <t>60025804;60008950;60001422</t>
  </si>
  <si>
    <t>Chertemps T.</t>
  </si>
  <si>
    <t>An antennal carboxylesterase from Drosophila melanogaster, esterase 6, is a candidate odorant-degrading enzyme toward food odorants</t>
  </si>
  <si>
    <t>10.3389/fphys.2015.00315</t>
  </si>
  <si>
    <t>2-s2.0-84949552587</t>
  </si>
  <si>
    <t>['scan range', 'scan performances', 'promising attempt', 'novel scheme', 'limited field', 'less 0', 'introduced scheme', 'feed displacement', 'designed reflectarray', 'circular path', 'bifocal design', 'analyzed numerically', '30 ¬∞,', '30 ¬∞']</t>
  </si>
  <si>
    <t>Beam scanning | Bifocal | Circular arc path | Feed displacement | Limited scan range | Reflectarray antenna</t>
  </si>
  <si>
    <t>A novel scheme is introduced to design the high gain beam scanning reflectarray antennas for limited scan range application. At first, various existing schemes for beam scanning reflectarray antennas design are reviewed and it is concluded that as a convenient design scheme, the feed displacement technique is preferred for limited scan range applications. In order to improve the scan range, a bifocal single reflector aperture phase is introduced for reflectarray aperture phase design, and in order to further improve the performance, a circular path for feed displacement is introduced to take the place of the conventional lateral path. Based on the introduced scheme, a Ku band bifocal single reflectarray antenna is designed for limited scan range application. The scan performances of the designed reflectarray are analyzed numerically and compared with conventional parabolic design. Numerical results show that the bifocal design shows significant improved scan performance with less 0.8 dB gain loss and lower than -13 dB side lobe level over entire scan range -30¬∞ to +30¬∞, which illustrates that the bifocal design for limited field of view beam scanning reflectarray is a promising attempt.</t>
  </si>
  <si>
    <t>200-207</t>
  </si>
  <si>
    <t>60003977-107753244;60003977;60003977;60003977;60003977;60003977</t>
  </si>
  <si>
    <t>55836151300;26643251300;56998057600;56997947400;56997781600;56324577000</t>
  </si>
  <si>
    <t>Qu, Yan;Guo, Chenjiang;Peng, Wencan;Ding, Jun;Gao, Yuteng;Song, Yichuan</t>
  </si>
  <si>
    <t>Northwestern Polytechnical University;CAST-Xi'an Institute of Space Radio Technology</t>
  </si>
  <si>
    <t>60003977;107753244</t>
  </si>
  <si>
    <t>Design of a bifocal single reflectarray antenna with improving beam scanning performance</t>
  </si>
  <si>
    <t>10.2174/1874129001409010200</t>
  </si>
  <si>
    <t>2-s2.0-84949561353</t>
  </si>
  <si>
    <t>['way today', 'various advantages', 'technical specification', 'suspicious tissue', 'suspicious lesion', 'surgical excision', 'successful management', 'small size', 'needle biopsy', 'medical industry', 'low profile', 'light weight', 'imaging techniques', 'emerging technologies', 'early detection', 'crucial importance', 'breast lump', 'breast cancer', 'biopsy procedure', 'abnormal tissue']</t>
  </si>
  <si>
    <t>Breast cancer tumour | Magnetic resonance imaging | Mammography | Microstrip patch antenna | MRI</t>
  </si>
  <si>
    <t>In early days breast cancer detection is of crucial importance. Breast cancer is a serious threat worldwide and is the number two killer of women in the USA. Microstrip patch antenna, due to its various advantages i.e. small size, light weight, low profile, and low manufacturing cost, is finding increasing applications in the medical industry. In this paper, we elaborate microstrip patch antenna with technical specification and its application for breast cancer tumour detection. The key to successful management is screening and early detection. What follow is a description of the state of the art in screening and detection for breast cancer as well as a discussion of new and emerging technologies. The only way today to find out for sure if a breast lump or abnormal tissue is cancer is by having a biopsy: a suspicious tissue is removed by a surgical excision or needle biopsy and is examined under a microscope by a pathologist who makes the diagnosis. Imaging techniques of the breast are therefore vital since they will allow early detection of cancer and localisation of the suspicious lesion in the breast for a biopsy procedure.</t>
  </si>
  <si>
    <t>215-222</t>
  </si>
  <si>
    <t>60000846;60000846;60104578</t>
  </si>
  <si>
    <t>55700309700;9039347700;7202965487</t>
  </si>
  <si>
    <t>Singh, Indrasen;Tripathi, Vijay Shanker;Tiwari, Sudarshan</t>
  </si>
  <si>
    <t>Raipur;Allahabad</t>
  </si>
  <si>
    <t>National Institute of Technology Raipur;Motilal Nehru National Institute of Technology Allahabad</t>
  </si>
  <si>
    <t>60104578;60000846</t>
  </si>
  <si>
    <t>Singh I.</t>
  </si>
  <si>
    <t>Microstrip patch antenna for breast cancer tumour detection: A survey</t>
  </si>
  <si>
    <t>10.1504/IJSISE.2015.070542</t>
  </si>
  <si>
    <t>2-s2.0-84949643643</t>
  </si>
  <si>
    <t>Fonds Qu√©b√©cois de la Recherche sur la Nature et les Technologies</t>
  </si>
  <si>
    <t>FQRNT</t>
  </si>
  <si>
    <t>['zero forward', 'used extensively', 'time applications', 'therefore suitable', 'short takeoff', 'rms error', 'recent interest', 'proposed model', 'propeller slipstream', 'propeller plane', 'paper presents', 'momentum theory', 'main source', 'includes modeling', 'good agreement', 'flight regimes', 'experimental data', 'etc .,', 'empirical equations', 'diffusion within', 'detailed modeling', 'conventional theories', 'conventional models', 'attack flight', 'air within', 'aerobatic maneuvering']</t>
  </si>
  <si>
    <t>Recent interest in high-angle-of-attack flight, aerobatic maneuvering, vertical/short takeoff and landing, etc., of small unmanned aerial vehicles necessitates more detailed modeling of the complex aerodynamics associated with these flight regimes. This includes modeling the effect of the propeller slipstream, also called prop wash, which is the main source of airflow that helps maintain lift and control during near-zero forward-speed flight like that encountered during vertical/short takeoff and landing, as well as during high-angle-of-attack flight/aerobatic maneuvering like hovering. Propeller slipstream models based on conventional theories, such as the momentum theory, have been used extensively in the literature to predict the induced air velocity within the slipstream. However, because these conventional theories consider only acceleration of air within the slipstream and not diffusion, their applicability in regions far downstream of the propeller where diffusion is dominant, is questionable. This paper presents a propeller slipstream model that considers both acceleration and diffusion within the slipstream using simple analytical and semi-empirical equations. The proposed model is shown to be in good agreement with the experimental data for several different propellers and configurations, up to ‚àº6 propeller diameters downstream of the propeller plane, with an rms error of 0-2 m/Ms in velocity. As well, the proposed model matches the simplicity of conventional models and is therefore suitable for real-time applications.</t>
  </si>
  <si>
    <t>1985-1994</t>
  </si>
  <si>
    <t>55753139100;7005280472</t>
  </si>
  <si>
    <t>Khan, Waqas;Nahon, Meyer</t>
  </si>
  <si>
    <t>Development and validation of a propeller slipstream model for unmanned aerial vehicles</t>
  </si>
  <si>
    <t>10.2514/1.C033118</t>
  </si>
  <si>
    <t>2-s2.0-84949646376</t>
  </si>
  <si>
    <t>['using pvb', 'uniform sheet', 'thinner layers', 'strength materials', 'skin problem', 'skin forms', 'sheet surface', 'plasticizer content', 'peclet number', 'observed according', 'nfc antennae', 'mobile terminals', 'mobile phones', 'mechanical properties', 'manufacturing process', 'layer separation', 'increasing use', 'high intensity', 'green sheet', 'good agreement', 'ferrite sheets', 'drying process', 'b ratio', 'acrylate binder']</t>
  </si>
  <si>
    <t>Acrylate binder | Green sheets | Layer separation | Ni-Zn-Cu ferrite | Skin effect</t>
  </si>
  <si>
    <t>The increasing use of NFC antennae in mobile phones has led to the increase in usage of ferrite sheets. In accordance with the trend for mobile terminals to be high intensity and to have thinner layers, and the need for high-strength materials that can withstand external shocks has increased In this study, the manufacturing process of the green sheet was optimized by using PVB and acrylate binder in the ferrite sheet fabrication process. In this process, a skin forms on the sheet surface in the acrylate binder drying process. This phenomenon was determined to be caused by non-uniform drying due to the high Peclet number of the acrylate binder. In order to resolve this skin problem in the drying process, change in Tg was induced by varying the plasticizer content in the binder. Its relationship with the layer separation phenomenon was defined. As a result, layer separation was reduced by increasing the P/B ratio, and fabrication of a uniform sheet was possible when the P/B ratio was 0.5. Also, layer separation was reduced when using a binder of lower molecular weight among the various acrylate binders. This result was in good agreement with the reported effects related to the Peclet number. Furthermore, changes in the binder distribution state within the sheet, binder adhesion condition, and mechanical properties of the green sheet were observed according to the P/B ratio variation.</t>
  </si>
  <si>
    <t>555-559</t>
  </si>
  <si>
    <t>Journal of Ceramic Processing Research</t>
  </si>
  <si>
    <t>109435103-60005273;109435103;109435103;60005273</t>
  </si>
  <si>
    <t>57208475818;7006551146;35273922400;55663146200</t>
  </si>
  <si>
    <t>Kim, Shi Yeon;Yeo, Dong Hun;Shin, Hyo Soon;Yoon, Ho Gyu</t>
  </si>
  <si>
    <t>Seoul;Icheon</t>
  </si>
  <si>
    <t>Korea University;KICET</t>
  </si>
  <si>
    <t>60005273;109435103</t>
  </si>
  <si>
    <t>Layer separation behavior in Ni-Zn-Cu ferrite green sheets with using poly (Butyl methacrylate) copolymer</t>
  </si>
  <si>
    <t>2-s2.0-84949647507</t>
  </si>
  <si>
    <t>['wave model', 'temperature ranges', 'stacked layers', 'ray tracing', 'radome wall', 'present work', 'power transmission', 'power reflection', 'nosecone radomes', 'material considered', 'ipl model', 'hypersonic radome', 'hypersonic environments', 'hypersonic environment', 'hypersonic conditions', 'heating due', 'em modeling', 'dielectric parameters', 'dielectric constant', 'comparative study']</t>
  </si>
  <si>
    <t>Nosecone radomes of hypersonic flight vehicles show degradation of electromagnetic (EM) performance characteristics due to variations in the dielectric parameters (dielectric constant and electric loss tangent) of the radome wall resulting from heating due to extreme aerodynamic drag. It is indicated that the EM performance predictions based on conventional monolithic half-wave wall based on average dielectric parameters corresponding to temperature ranges in hypersonic conditions may not be accurate. This necessitates the radome wall under hypersonic conditions to be modeled as an inhomogeneous dielectric structure for accurate EM performance predictions. In the present work, the hypersonic radome is considered as an inhomogeneous dielectric radome such that the cross-section of the radome wall in each EM window region is considered as an inhomogeneous planar layer (IPL) model with stacked layers of varying dielectric parameters. The material considered is RBSN Ceralloy 147-010F (an alloy of silicon nitride), which has excellent thermal shock resistance, dielectric and mechanical properties required for hypersonic radome applications. The EM modeling of a section of the radome wall in hypersonic conditions (i.e., IPL structure) is based on Equivalent Transmission Line Method. A comparative study of basic EM performance parameters of the radome wall (power transmission, power reflection, and insertion phase delay) for both the IPL model and conventional monolithic half-wave model are carried out over a range of incidence angles corresponding to the antenna scan ranges in each EM window region of the radome. Further the study is extended to compute the EM performance parameters of an actual tangent ogive nosecone radome (made of RBSN Ceralloy 147-010F) enclosing an X-band slotted waveguide planar array antenna, in a hypersonic environment. The antenna-radome interaction studies are based on 3-D Ray tracing in conjunction with Aperture Integration Method. It is observed that the EM performance analysis based on conventional monolithic radome wall design cannot accurately predict the radome performance parameters in actual operating conditions during hypersonic flight operations. The current work establishes the efficacy of Inhomogeneous Dielectric Radome model for better EM performance predictions of streamlined airborne radomes in hypersonic environments.</t>
  </si>
  <si>
    <t>65-78</t>
  </si>
  <si>
    <t>60028189;60028189;60028189;60028189</t>
  </si>
  <si>
    <t>7202192185;57000302400;57000143400;7101680121</t>
  </si>
  <si>
    <t>Nair, Raveendranath U.;Vandana, S.;Sandhya, S.;Jha, Rakesh M.</t>
  </si>
  <si>
    <t>Temperature-dependent electromagnetic performance predictions of a hypersonic streamlined radome</t>
  </si>
  <si>
    <t>10.2528/PIER15052602</t>
  </si>
  <si>
    <t>2-s2.0-84949659030</t>
  </si>
  <si>
    <t>['wide axial', 'reduction properties', 'polarized antenna', 'operating bandwidth', 'new circularly', 'head arrow', 'geometrical parameters', 'cautiously choosing', '9 double', '410 mhz', '4 db']</t>
  </si>
  <si>
    <t>A new circularly-polarized metasurfaced dipole antenna (MSDA) with wide axial-ratio(AR) beamwidth and radar cross section (RCS) reduction properties is proposed and studied in this paper. This antenna is a quite simple half-wavelength linear dipole right above a metasurface which consists of 9 double-head arrow-shaped unit cells arranged in a 3√ó3 layout. By cautiously choosing the geometrical parameters of the metasurface and tuning the distance between the dipole and the metasurface, the whole structure turns out to be a circularly-polarized antenna with RCS reduction feature. Simulation results show that the MSDA in circular polarization achieves an operating bandwidth of 410 MHz and a wide AR beamwidth of 123Àö and 90Àö in œÜ = 0Àö and œÜ = 90Àö planes respectively, together with a maximum RCS reduction of 10.4 dB in the whole operating band.</t>
  </si>
  <si>
    <t>60021666;60021666-60005244;60021666;60021666;60021666;60021666;60021666;60021666</t>
  </si>
  <si>
    <t>56166947700;13607804900;36717962700;56796902300;56070119500;55501783800;54379717100;7202186504</t>
  </si>
  <si>
    <t>Chen, Chen;Li, Zhuo;Liu, Liangliang;Xu, Jia;Ning, Pingping;Xu, Bingzheng;Chen, Xinlei;Gu, Changqing</t>
  </si>
  <si>
    <t>A circularly-polarized metasurfaced dipole antenna with wide axial-ratio beamwidth and RCS reduction functions</t>
  </si>
  <si>
    <t>10.2528/PIER15092401</t>
  </si>
  <si>
    <t>2-s2.0-84949664102</t>
  </si>
  <si>
    <t>['wing aircraft', 'three aggressive', 'system identification', 'small aircraft', 'significant accuracy', 'rather employs', 'previous high', 'pitch orientation', 'perch maneuvers', 'modeling approach', 'minimalist approach', 'mathematical model', 'individual components', 'heavy forms', 'described herein', 'characterizing motion', 'attack research']</t>
  </si>
  <si>
    <t>Aerodynamicists with a vision for birdlike aircraft systems must move beyond steady flow models toward new ways of characterizing motion of agile flight systems. One such system is a fixed-wing aircraft that performs a deep stall maneuver commonly referred to as a perch. Described herein is a mathematical model for perch maneuvers of a small aircraft with fixed, positively cambered wings. The modeling approach does not rely on resource-heavy forms of system identification but rather employs a minimalist approach, whereby insights gleaned from previous high-angleof-attack research are applied to individual components of the aircraft. Using the model that results from this approach, three aggressive, longitudinal perch maneuvers are computer-simulated, and results of the simulations are compared to laboratory flight measurements obtained using high-speed video tracking. Notwithstanding its simplicity, the model predicts position, velocity, and pitch orientation of the aircraft with significant accuracy.</t>
  </si>
  <si>
    <t>2021-2031</t>
  </si>
  <si>
    <t>60006514-100614185;60006514-100614185</t>
  </si>
  <si>
    <t>55820285100;35612764800</t>
  </si>
  <si>
    <t>Puopolo, Michael;Jacob, J. D.</t>
  </si>
  <si>
    <t>Stillwater;Stillwater</t>
  </si>
  <si>
    <t>Oklahoma State University;School of Mechanical and Aerospace Engineering</t>
  </si>
  <si>
    <t>60006514;100614185</t>
  </si>
  <si>
    <t>Puopolo M.</t>
  </si>
  <si>
    <t>Model for longitudinal perch maneuvers of a fixed-wing unmanned aerial vehicle</t>
  </si>
  <si>
    <t>10.2514/1.C033136</t>
  </si>
  <si>
    <t>2-s2.0-84949666452</t>
  </si>
  <si>
    <t>Javna Agencija za Raziskovalno Dejavnost RS</t>
  </si>
  <si>
    <t>P2-0197</t>
  </si>
  <si>
    <t>ARRS</t>
  </si>
  <si>
    <t>['various regimes', 'unsteady blade', 'stability study', 'simulation results', 'simpler methods', 'samara seed', 'predictions based', 'paper presents', 'paper demonstrates', 'monocopter sensor', 'maple tree', 'helicopter theory', 'good agreement', 'essential dynamics', 'empirical findings', 'develop efficient', 'design inspired', 'control systems', 'combines methodologies', 'aqualitative validation']</t>
  </si>
  <si>
    <t>This paper presents a simplified nonlinear dynamic mathematical model of a monocopter. A monocopter is an allrotating unmanned aerial vehicle with a design inspired by a samara, which is the seed from a maple tree. The aim of the model is to describe the essential dynamics of a monocopter in various regimes of flight. The model is based on the unsteady blade-element momentum theory and combines methodologies that are found both in helicopter and wind turbine theories.Aqualitative validation of the proposed model shows that the obtained simulation results are in good agreement with the empirical findings and the simulation results of a more advanced monocopter model. The results also agree with the predictions based on helicopter theory and the stability study of a samara seed. The paper demonstrates that simpler methods (such as the unsteady blade-element momentum theory) could be applied to develop efficient and computationally undemanding monocopter models, which are suitable for further research in the field of monocopter sensor and control systems.</t>
  </si>
  <si>
    <t>1905-1913</t>
  </si>
  <si>
    <t>60031106-100474794;60031106-100474794;60031106-100474794</t>
  </si>
  <si>
    <t>57000473000;7006227312;6506934949</t>
  </si>
  <si>
    <t>Mati√®, Gaper;Topi√®, Marko;Jankovec, Marko</t>
  </si>
  <si>
    <t>Ljubljana;Ljubljana</t>
  </si>
  <si>
    <t>Univerza v Ljubljani;Faculty of Electrical Engineering</t>
  </si>
  <si>
    <t>60031106;100474794</t>
  </si>
  <si>
    <t>Mati√® G.</t>
  </si>
  <si>
    <t>Mathematical model of a monocopter based on unsteady blade-element momentum theory</t>
  </si>
  <si>
    <t>10.2514/1.C033098</t>
  </si>
  <si>
    <t>2-s2.0-84949677182</t>
  </si>
  <si>
    <t>['wide range', 'wide bandwidth', 'uwb applications', 'two symmetrical', 'small size', 'radiation characteristics', 'proposed antenna', 'measured results', 'impedance bandwidth', 'hybrid square', 'good performance', 'entire ultra', 'easy fabrication', 'domain behaviors', 'compact size', 'circular radiator', 'anechoic chamber', '3 ghz', '154 %.']</t>
  </si>
  <si>
    <t>A low-profile planar monolayer antenna for ultra-wideband (UWB) operation is presented. To achieve a UWB performance along with a compact size, a hybrid square-circular radiator and a rectangular open slotted ground plane with two symmetrical I-shaped tuning stubs are proposed. The antenna is fed by a coplanar waveguide line and has a small size of 44 √ó 32 √ó 1.6mm3. The prototype of the proposed antenna was fabricated and tested in an anechoic chamber. The simulated and measured results show good agreement over the entire ultra-wide bandwidth. The measured results indicate that the proposed antenna can provide a wide impedance bandwidth of more than 154% from 1.7 to 13.3 GHz with -10-dB reflection coefficient. In addition, it is demonstrated that by introducing several antenna designs, the impedance bandwidth can be improved from 43% to 154%. Besides several mechanical advantages, such as compact in size, easy fabrication, and monolayer configuration without any back ground plane, the proposed antenna also shows a good performance in its radiation characteristics and time-domain behaviors. The measured results in both frequency and time domains prove that the proposed antenna can be used in a wide range of UWB applications.</t>
  </si>
  <si>
    <t>175-185</t>
  </si>
  <si>
    <t>Dastranj, Aliakbar;Abbasi-Arand, Bijan</t>
  </si>
  <si>
    <t>Investigation of a low-profile planar monolayer UWB antenna with an open slot for bandwidth enhancement</t>
  </si>
  <si>
    <t>10.2528/PIERC15100703</t>
  </si>
  <si>
    <t>2-s2.0-84949740975</t>
  </si>
  <si>
    <t>['sputtering technique', 'receiving system', 'negligible loss', 'metallic sub', 'limited size', 'ir region', 'identical size', 'heat dissipation', 'good performance', 'cfss ),', 'also enhance', 'achieved according', '93 ghz', '67 %.', '4 db', '13 ],']</t>
  </si>
  <si>
    <t>A MMW/IR compound Cassegrain antenna system for mono-pulse radar applications is presented in this paper. By comparing different modeling methods of conformal frequency selective surface (CFSS), a sub-reflector, with a good performance of reflection at 93 GHz and transparency at the wavelength of 1.06 ¬µm, is achieved according to sputtering technique. At the wavelength of 1.06 ¬µm, transmittance of the sub-reflector is 67%. Compared to a Cassegrain antenna system consisting of a metallic sub-reflector with identical size, the gain of the compound antenna system has a negligible loss (less than 0.4 dB) at 93 GHz. Compared with the patent in [13], the design can improve the limited size of receiving system and the utilization of aperture of the compound detection system at IR region, and can also enhance the heat dissipation.</t>
  </si>
  <si>
    <t>167-174</t>
  </si>
  <si>
    <t>60016835;60016835;60016835;60016835;60016835;60016835;60016835</t>
  </si>
  <si>
    <t>56180087400;36684321000;7402608926;7102434086;56075611700;37120645200;24734558100</t>
  </si>
  <si>
    <t>Han, Min;Zhao, Guo Qiang;He, Mang;Zheng, Pei;Li, Zhang Feng;Jin, Cheng;Sun, Hou Jun</t>
  </si>
  <si>
    <t>Han M.</t>
  </si>
  <si>
    <t>Design and performance of a W-band MMW/IR compound cassegrain antenna system with a hyperbolic sub-reflector based on frequency selective surface</t>
  </si>
  <si>
    <t>10.2528/PIERC15083003</t>
  </si>
  <si>
    <t>2-s2.0-84949750120</t>
  </si>
  <si>
    <t>IIP-1068028</t>
  </si>
  <si>
    <t>['vhf range', 'reflecting plane', 'realized gain', 'radar systems', 'previous designs', 'planar antenna', 'numerical simulations', 'metamaterial composed', 'linearly scalable', 'designed using', 'circular polarization', 'based communications', 'antenna systems']</t>
  </si>
  <si>
    <t>In this work, a low-profile metamaterial backed planar antenna structure designed to work in the UHF/VHF range is presented. The antenna has right-hand circular polarization. It is ideal for satellite-based communications and radar systems. An artificial magnetic conductor was designed using a metamaterial composed of a split ring resonators to reduce the size of the planar antenna and ground plane system. The proposed artificial magnetic conductor has more confined surface waves at the reflecting plane than previous designs and is suitable for circular polarization. Through numerical simulations, performance characteristics including return-loss, and realized gain of the antenna systems are calculated and analyzed in the VHF range. The proposed antenna system is narrowband and is linearly scalable in the range of 100 MHz‚Äì1 GHz.</t>
  </si>
  <si>
    <t>60028458;119776313;60028458;60028458;;;119776313</t>
  </si>
  <si>
    <t>57003682000;37121637100;55907311500;56926909400;57197184664;55486085800;57207556575</t>
  </si>
  <si>
    <t>Rexhepi, Taulant;Bendoym, Igor;Popescu, Ada Simona;Golovin, Andrii;Daniel, Johnny;Duncan, Kate J.;Crouse, David</t>
  </si>
  <si>
    <t>New York;Potsdam</t>
  </si>
  <si>
    <t>City College of New York;Phoebus Optoelectronics LLC</t>
  </si>
  <si>
    <t>60028458;119776313</t>
  </si>
  <si>
    <t>Rexhepi T.</t>
  </si>
  <si>
    <t>Low profile UHF/VHF metamaterial backed circularly polarized antenna structure</t>
  </si>
  <si>
    <t>10.2528/PIERC15090906</t>
  </si>
  <si>
    <t>2-s2.0-84949758144</t>
  </si>
  <si>
    <t>['solar radiation', 'radio telescope', 'radio signal', 'radio frequencies', 'radio astronomy', 'kusza observatory', 'ground level', 'celestial objects']</t>
  </si>
  <si>
    <t>Radio astronomy | Radio frequency interference | Radio signal | Solar radiation</t>
  </si>
  <si>
    <t>Radio astronomy is a subfield of astronomy which is discovers the celestial objects at radio frequencies. Observation in radio astronomy is conducted using single antenna or array of antennas, known as radio telescope. Other than that, radio astronomy also holds an advantage over other alternatives to optical astronomy due to its capability of observing from the ground level. In this study, the effect of solar radiation that contributes the Radio Frequency Interferences (RFI) is reviewed. The low RFI level is required to set up the radio telescope for radio astronomy observation. The effect of solar radiation on radio signal was investigated by determining the RFI pattern using spectrum analyzer. The solar radiation data was obtained from weather station located at KUSZA Observatory, East Coast Environmental Research Institute (ESERI), UniSZA. We can conclude that the solar radiation factor give the minimum significant effect to radio signal</t>
  </si>
  <si>
    <t>1374-1381</t>
  </si>
  <si>
    <t>60078085;60078085;60103919;60078085;60029157;60103633</t>
  </si>
  <si>
    <t>57208125285;56913127400;51666152100;56913452800;7005685729;56703339900</t>
  </si>
  <si>
    <t>Sabri, Nor Hazmin;Azlan, Atiq Wahidah;Umar, Roslan;Sulan, Shahirah Syafa;Ibrahim, Zainol Abidin;Wan Mokhtar, Wan Zul Adli</t>
  </si>
  <si>
    <t>Malaysia;Malaysia;Malaysia;Malaysia</t>
  </si>
  <si>
    <t>Kuala Terengganu;Tanjong Malim;Terengganu,;Kuala Lumpur</t>
  </si>
  <si>
    <t>Universiti Sultan Zainal Abidin;Universiti Pendidikan Sultan Idris;Universiti Malaysia Terengganu;Universiti Malaya</t>
  </si>
  <si>
    <t>60103919;60103633;60078085;60029157</t>
  </si>
  <si>
    <t>The effect of solar radiation on radio signal for radio astronomy purposes</t>
  </si>
  <si>
    <t>2-s2.0-84949767248</t>
  </si>
  <si>
    <t>['wallacea region', 'sulawesi ).', 'several coasts', 'morphological characteristics', 'median lobe', 'main characteristics', 'left antenna', 'indian ocean', 'hippa adactyla', 'first record', 'finding represents', 'anterior part']</t>
  </si>
  <si>
    <t>Anomura | First finding | Hippa adactyla | Indonesia</t>
  </si>
  <si>
    <t>Specimens of Hippa adactyla (Crustacea, Anomura, Hippidae) were collected from several coasts of Indonesia (Sumatera, Java, Bali-Lombok and Sulawesi). This finding represents the first record of this species in Indonesia and confirms its presence in the Indian Ocean and in the Wallacea region. Its systematic and morphological characteristics are described, and its distribution in Indonesia is presented. One of the main characteristics of this species is a median lobe in the anterior part of the carapace, which has 3‚Äì4 lobes. Likewise, the left antenna has 2‚Äì6 articles.</t>
  </si>
  <si>
    <t>105-110</t>
  </si>
  <si>
    <t>Tropical Life Sciences Research</t>
  </si>
  <si>
    <t>60069381;60069381;60069381</t>
  </si>
  <si>
    <t>56641737200;15740996400;56962703500</t>
  </si>
  <si>
    <t>Ardika, Puji Utari;Farajallah, Achmad;Wardiatno, Yusli</t>
  </si>
  <si>
    <t>Bogor</t>
  </si>
  <si>
    <t>IPB University</t>
  </si>
  <si>
    <t>Ardika P.</t>
  </si>
  <si>
    <t>First record of Hippa adactyla (Fabricius, 1787; Crustacea, Anomura, Hippidae) from Indonesian waters</t>
  </si>
  <si>
    <t>2-s2.0-84949795722</t>
  </si>
  <si>
    <t>['wide beam', 'two pairs', 'two dipoles', 'two baluns', 'satellite communications', 'results show', 'rectangular patches', 'proposed antenna', 'measured 2', 'matching structure', 'impedance bandwidth', 'horizontal space', 'feeding network', 'dipoles form', 'db beamwidth', 'circularly polarized', 'antenna consists', '88 ¬∞', '8 ghz', '71 ghz', '3 %,']</t>
  </si>
  <si>
    <t>A wide beam, circularly polarized (CP) antenna is presented for satellite communications. The antenna consists of two crossed bent dipoles, two baluns and two pairs of rectangular patches and a feeding network. The two dipoles are fed by the two baluns, respectively. The arms of the dipoles are bent to save the horizontal space and to broaden the beamwidth. The rectangular patches which are connected to the arms of the dipoles form the matching structure of the proposed antenna. The impedance bandwidth of the antenna is broadened by adjusting the length of the rectangular patches. A broadband 90¬∞ power divider is used to feed the proposed antenna and to realize circular polarization. The antenna has a -10-dB impedance bandwidths of 77% (1.73‚Äì3.89 GHz). The proposed antenna exhibits a measured 2-dB AR bandwidth of 76.3%, from 1.71 GHz to 3.8 GHz. The 3-dB beamwidth is greater than 88¬∞ over the whole working band. Results show that the proposed antenna is suitable for the application of satellite communications.</t>
  </si>
  <si>
    <t>57212623937;16317753300;57001501900;57001790100;57001891900</t>
  </si>
  <si>
    <t>Sun, Ling;Sun, Baohua;Wu, He;Yuan, Jiangpeng;Tang, Wending</t>
  </si>
  <si>
    <t>Broadband, wide beam circularly polarized antenna with a novel matching structure for satellite communications</t>
  </si>
  <si>
    <t>10.2528/PIERC15101101</t>
  </si>
  <si>
    <t>2-s2.0-84949805575</t>
  </si>
  <si>
    <t>['obtained accurately', 'numerical examples', 'new method', 'frequency within', 'frequencies obtained']</t>
  </si>
  <si>
    <t>A new mutual coupling compensation method for wideband adaptive arrays is proposed. The new method is developed by combining the element pattern reconstruction method and the cubic Hermit interpolation method to achieve wideband mutual coupling compensation. For the employment of this method, mutual coupling matrices at some frequencies obtained by element pattern reconstruction method are needed and stored. By employing the cubic Hermit interpolation method, all entries of mutual coupling matrix for any frequency within the entire frequency band can be obtained accurately and efficiently. A uniform circular array with eight wideband dipole antennas is designed to verify the validity and effectiveness of the proposed wideband compensation method by the numerical examples.</t>
  </si>
  <si>
    <t>161-170</t>
  </si>
  <si>
    <t>60025578;60025578;60025578;60025578;112854177;60025578</t>
  </si>
  <si>
    <t>53866135500;14829013700;24377004700;57002821800;57221089694;55276206000</t>
  </si>
  <si>
    <t>Bao, Jianhui;Huang, Qiulin;Wang, Xin Huai;Dou, Guijie;Liu, Peng;Shi, Xiao Wei</t>
  </si>
  <si>
    <t>60025578;112854177</t>
  </si>
  <si>
    <t>A new wideband mutual coupling compensation method for adaptive arrays based on cubic hermite interpolation</t>
  </si>
  <si>
    <t>10.2528/PIERM15091402</t>
  </si>
  <si>
    <t>2-s2.0-84949805754</t>
  </si>
  <si>
    <t>['wimax applications', 'two techniques', 'two positions', 'two elements', 'shaped slot', 'radiating patch', 'proposed antenna', 'mobile handsets', 'improved bandwidths', 'human tissues', 'f antenna', 'elements 1', 'band performance', 'also studied', '76 %).', '5700 mhz', '5 ghz', '300 mhz', '2 ghz', '13 %)']</t>
  </si>
  <si>
    <t>In this article, a compact planar inverted-F antenna with a wide frequency band for WLAN, Bluetooth, HiperLAN, LTE2500, and WiMAX applications in mobile handsets is proposed. The designed PIFA provides two operating bands at 2.5 GHz with a bandwidth of 300 MHz (13%) and at 5.2 GHz with a bandwidth of 5700 MHz (76%). The dual-band performance and the improved bandwidths are realized by two techniques: the integration of a T-shaped slot in the radiating patch of the antenna and the addition of two elements in the side of the PIFA. The two operating bands of the antenna are controlled by adjusting the size of slot and the size of elements 1 and 2. The distribution of the specific absorption rate (SAR) of 1-g and 10-g in the head of human tissues for two positions of the antenna at 2.5 GHz and 5.2 GHz is also studied. The results of simulation and measurement of the proposed antenna are presented and discussed.</t>
  </si>
  <si>
    <t>60025506;60025506;60025506;60025506;60025506</t>
  </si>
  <si>
    <t>57003574800;56367883800;6506495042;6506466216;57205405706</t>
  </si>
  <si>
    <t>El Halaoui, Mustapha;Kaabal, Abdelmoumen;Asselman, Hassan;Ahyoud, Saida;Asselman, Adel</t>
  </si>
  <si>
    <t>El Halaoui M.</t>
  </si>
  <si>
    <t>Dual-band planar inverted-F antenna with enhanced bandwidth by adding a T-shaped slot and a two elements for mobile phone applications</t>
  </si>
  <si>
    <t>10.2528/PIERC15081805</t>
  </si>
  <si>
    <t>2-s2.0-84949815950</t>
  </si>
  <si>
    <t>['simulation results', 'operating frequency', 'hybrid coupling', 'dielectric substrate', 'closely matches', 'circular polarization', '16 mm']</t>
  </si>
  <si>
    <t>Coupler | Directivity | Polarization | Radiation pattern | Return loss | Ultra wide band</t>
  </si>
  <si>
    <t>A new configurable circular patch antenna for Military applications fed by 50O impedance hybrid coupler feed is examined here. The dual fed circular polarized microstrip antenna is etched on a Rogers with dielectric substrate of 2.2 with the height of 0.16 mm. The effect of hybrid coupling is circular polarization and radiation around 360 degree. The thickness of Circular patch antenna is of 0.381mm. The antenna is designed to achieve high gain of 6dB at the operating frequency of 8GHz. Simulation results and the measured results characteristic are closely matches with each other.</t>
  </si>
  <si>
    <t>Nisha, A. Sahaya Anselin</t>
  </si>
  <si>
    <t>Nisha A.</t>
  </si>
  <si>
    <t>Hybrid coupled feed circularly polarized patch antenna for military applications</t>
  </si>
  <si>
    <t>10.17485/ijst/2015/v8i29/63684</t>
  </si>
  <si>
    <t>2-s2.0-84949870387</t>
  </si>
  <si>
    <t>['value decomposition', 'ula ).', 'spectral search', 'root finding', 'reasonably close', 'proposed scheme', 'noise ratio', 'n 2', 'low signal', 'k ),', 'greatly improve', 'expensive music', 'enables us', 'computationally much', 'computational complexity', 'based schemes', 'based direction', 'autocorrelation matrix', 'antenna elements']</t>
  </si>
  <si>
    <t>We propose a low complexity subspace-based direction-of-arrival (DOA) estimation algorithm employing a direct signal space construction method (DSPCM) by subsampling the autocorrelation matrix of a uniform linear array (ULA). Three major contributions of this paper are as follows. First of all, we introduce the method of autocorrelation matrix subsampling which enables us to employ a low complexity algorithm based on a ULA without computationally complex eigenvalue decomposition or singular-value decomposition. Secondly, we introduce a signal vector separation method to improve the distinguishability among signal vectors, which can greatly improve the performance, particularly, in low signal-to-noise ratio (SNR) regime. Thirdly, we provide a root finding (RF) method in addition to a spectral search (SS) method as the angle finding scheme. Through simulations, we illustrate that the performance of the proposed scheme is reasonably close to computationally much more expensive MUSIC- (MUltiple SIgnal Classification-) based algorithms. Finally, we illustrate that the computational complexity of the proposed scheme is reduced, in comparison with those of MUSIC-based schemes, by a factor of O (N 2 / K), where K is the number of sources and N is the number of antenna elements.</t>
  </si>
  <si>
    <t>Yoo, Do Sik</t>
  </si>
  <si>
    <t>Yoo D.</t>
  </si>
  <si>
    <t>A Low Complexity Subspace-Based DOA Estimation Algorithm with Uniform Linear Array Correlation Matrix Subsampling</t>
  </si>
  <si>
    <t>10.1155/2015/323545</t>
  </si>
  <si>
    <t>2-s2.0-84949870521</t>
  </si>
  <si>
    <t>['subsequent iterations', 'simulated results', 'return loss', 'multiband characteristics', 'mainly used', 'good agreement', 'functional verification', 'fr4 substrate', 'dual band', 'current model', 'average gain', '4 db']</t>
  </si>
  <si>
    <t>Folded-slot | Fr4 substrate | Fractal antenna | Koch | Multiband characteristics</t>
  </si>
  <si>
    <t>Fractal antennas consisting of self similarity structure and they mainly used for the purpose of multiband characteristics. In this paper a compact novel folded-slot Koch fractal antenna is designed to operate at multiband for the communication system applications. Ansys HFSS tool is used to design and simulate the current model and FR4 substrate is used to prototype the designed antenna model. In the functional verification, simple folded slot antenna is resonating at dual band and the subsequent iterations are producing triple band characteristics. The fabricated Koch fractal antenna is producing good radiation characteristics with average gain of more than 4 dB at the corresponding resonant frequencies. Measured and simulated results are in good agreement with each other corresponding to return loss, VSWR and impedance.</t>
  </si>
  <si>
    <t>56825422900;36135595500;56728848800;57211435792;57003309700;57225345973</t>
  </si>
  <si>
    <t>Lakshmi, M. L.S.N.S.;Madhav, B. T.P.;Jayasree, G.;Vijay, G.;Nagarjuna, P.;Kumar, C. Anil</t>
  </si>
  <si>
    <t>Lakshmi M.L.S.N.S.</t>
  </si>
  <si>
    <t>Analytical study on Folded-Slot Koch fractal antenna</t>
  </si>
  <si>
    <t>10.17485/ijst/2015/v8i17/66573</t>
  </si>
  <si>
    <t>2-s2.0-84949871026</t>
  </si>
  <si>
    <t>['usb applications', 'tcm ),', 'systematic approach', 'suitable candidate', 'rectangular slot', 'radiating modes', 'proposed antenna', 'practical uwb', 'physical insights', 'modal analysis', 'high gain', 'good insights', 'compact dimensions', 'characteristic modes', 'cadfeko 7', 'analysis tool', '6 ghz', '12 ghz']</t>
  </si>
  <si>
    <t>In this communication, a systematic approach for design of planar monopole ultra-wideband (UWB; 3.1 ~ 10.6 GHz) antenna for wireless USB dongle has been proposed. The simple planar monopole antenna consists of a rectangular metallic radiating patch whose modal analysis is carried out first by means of the Theory of Characteristic Modes (TCM), in order to identify the different radiating modes and get the physical insights of these radiating modes of the antenna. Further, based on the physical evidences obtained from the radiating modes of the similar planar monopole antenna, a bevel transition feed with rectangular slot has been used to enhance the bandwidth and obtain the desired radiation characteristics of the proposed antenna. The modal analysis is carried out using characteristic modes (CM) analysis tool in CADFEKO 7.0 simulation software. The proposed antenna exhibits a very compact dimensions of 12 mm √ó 16 mm √ó 5 mm and yields a good insights in simulated and measured impedance bandwidth of 3.1 ~ 12 GHz with VSWR &lt; 2. Furthermore, the proposed antenna exhibits symmetrical radiation patterns, stable-high gain and efficiency and ultra-wide bandwidth making it suitable candidate for practical UWB-USB applications.</t>
  </si>
  <si>
    <t>37-46</t>
  </si>
  <si>
    <t>60117095-60076787;60117095;60117095;60076787</t>
  </si>
  <si>
    <t>55005950700;8268122500;57003597900;56538179400</t>
  </si>
  <si>
    <t>Labade, Rekha;Deosarkar, Shankar B.;Pishartoy, Narayan;Tambe, Avinash</t>
  </si>
  <si>
    <t>Pune;Sangamner</t>
  </si>
  <si>
    <t>Symbiosis Institute of Technology;Amrutvahini College of Engineering</t>
  </si>
  <si>
    <t>60117095;60076787</t>
  </si>
  <si>
    <t>Labade R.</t>
  </si>
  <si>
    <t>Planar monopole UWB antenna for USB dongle application</t>
  </si>
  <si>
    <t>10.2528/PIERC15092303</t>
  </si>
  <si>
    <t>2-s2.0-84949871293</t>
  </si>
  <si>
    <t>IIUM</t>
  </si>
  <si>
    <t>['two folds', 'transitional period', 'signal behavior', 'rssi ).', 'results show', 'results motivate', 'repeatedly conducted', 'recorded readings', 'receiver antennas', 'paper presents', 'link crossings', 'life environment', 'indoor environment', 'human presence', 'emulate real', 'empty room', 'contained environment', 'averaged results', 'alarm system', '5 minutes']</t>
  </si>
  <si>
    <t>Human presence | Indoor | Iris motes | Radio frequency | RSSI</t>
  </si>
  <si>
    <t>This paper presents a method or technique that identifies physical intrusion detection in an indoor environment that is based on received signal strength indicator (RSSI) on radio frequency identification. The objective of this paper is two folds. Firstly, is to characterize the signal behavior in an indoor environment using statistical measures. Secondly, is to identify the existence of a human presence inside a contained environment (e.g., room). The objective is to use simple means like the recorded readings of the received signal strength indicator (RSSI). The characterization was observed during three distinctive time intervals, namely; empty room, with human presence, and transitional period during link crossings. The experiment was repeatedly conducted for 5 minutes to validate the averaged results. In order to emulate real-life environment, experiments were conducted using Zigbee-compliant iris mote XM2110 and MIB510 programming boards with transmitter and receiver antennas, and interfaced using TinyOS software on Linux. Our results show that there are distinctive statistical features that can utilized as flags to classify the three cases stated above, empty room, occupied and link being crossed. These results motivate the design of alarm system to detect human presence using RSSI statistics only.</t>
  </si>
  <si>
    <t>9669-9674</t>
  </si>
  <si>
    <t>60016775;60016775;60016775;60016775;60016775</t>
  </si>
  <si>
    <t>57004111300;6602298043;57004791300;55353037200;56246861900</t>
  </si>
  <si>
    <t>Ali, Mahamat Mahamat;Habaebi, Mohamed Hadi;Aliasaa, Nazrul Arif bin;Islam, Md Rafiqul;Hameed, Shihab A.</t>
  </si>
  <si>
    <t>Ali M.M.</t>
  </si>
  <si>
    <t>Characterization of RF signal behavior for the use in indoor human presence detection</t>
  </si>
  <si>
    <t>2-s2.0-84949935082</t>
  </si>
  <si>
    <t>['wide band', 'uniplanar propriety', 'tagging low', 'study proposes', 'resonance frequency', 'proposed technique', 'paper documents', 'low cost', 'key factors', 'insertions loss', 'identities produced', 'excellent alternative', 'efficient use', 'cpw multiresonator', 'cost items', 'conventional base', '2 ),']</t>
  </si>
  <si>
    <t>Base-3 levels encoding | Chipless tag | Multiresonator | Radio frequency identification</t>
  </si>
  <si>
    <t>One of the key factors that provides the potential for chipless radiofrequency identification (RFID) tags as an excellent alternative to conventional barcode tags is the capacity of identities produced. This study proposes a design of chipless RFID tag with high bit capacity. Base-3 levels encoding, which consists of three encoding levels (0, 1, and 2), is employed. This new technique ensures the efficient use of each resonance frequency in the ultra-wide band (UWB) region, which entails a high encoding capacity compared with conventional base-2 levels encoding. The proposed tag comprises two coplanar wave guide (CPW) UWB monopole antennas with a CPW multiresonator that connects the antennas. The insertions loss of the multiresonator is investigated here in terms of magnitude and phase. The uniplanar propriety of the proposed tag makes this tag fully printable and low cost. Thus, the proposed technique is suitable for tagging low-cost items, such as paper documents.</t>
  </si>
  <si>
    <t>9854-9859</t>
  </si>
  <si>
    <t>60025577-60071152;60025577;60025577;60025577</t>
  </si>
  <si>
    <t>57004519300;55651788000;57004819100;57199227073</t>
  </si>
  <si>
    <t>Ibrahim, O. J.;Ismail, Alyani;Kamariah, Nor;Adam, H.</t>
  </si>
  <si>
    <t>Baghdad;Serdang</t>
  </si>
  <si>
    <t>Al-Nahrain University;Universiti Putra Malaysia</t>
  </si>
  <si>
    <t>60071152;60025577</t>
  </si>
  <si>
    <t>Ibrahim O.J.</t>
  </si>
  <si>
    <t>Chipless radio frequency identification tag with high encoding capacity based on three coding levels</t>
  </si>
  <si>
    <t>2-s2.0-84949954300</t>
  </si>
  <si>
    <t>['speed testing', 'results show', 'receiver according', 'quite high', 'quickly determined', 'multiple antennas', 'much larger', 'monitoring system', 'monitoring point', 'main content', 'large amount', 'gps receiver', 'gps data', 'effectively process', 'difficult problem', 'data obtained', 'accurate location', '3 satellites']</t>
  </si>
  <si>
    <t>Code method | Data compression | Deformation | Multi antenna GPS system | Side slope</t>
  </si>
  <si>
    <t>The global positioning system (GPS) is a satellite navigation system in the middle distance circular orbit. It can provide accurate positioning, speed testing, and high precision time standard in most parts of the earth's surface. Position can be quickly determined with only 3 satellites, but if want more accurate location, more satellites should be coupled. The conventional GPS monitoring method for deformation is that the GPS receiver is installed in each monitoring point. When there are many monitoring points, cost of the monitoring system will be quite high. In order to solve this problem, multi antenna GPS monitoring system has been proposed. Multiple antennas are connected to a receiver according to an additional GPS signal switch. So the data obtained in the system will be much larger than by the conventional GPS system. How to effectively process the large amount of data is a difficult problem. In this paper, the main content is to study the data processing method for a multi antenna GPS. Data compression method in a multi antenna GPS system with a high sampling rate is investigated. Data effective degree is used in the method to extract useful information. GPS data is coded by multi coding methods. According to the verification, the results show that the method is valid, and it can be used in the GPS data compression.</t>
  </si>
  <si>
    <t>60108755;60108755;60108755;60108755;60108755</t>
  </si>
  <si>
    <t>56747999200;56967529800;57004864000;57004121700;57206222827</t>
  </si>
  <si>
    <t>Debao, Yuan;Lei, Huang;Shiwei, Yu;He, Cao;Qiang, Liu</t>
  </si>
  <si>
    <t>China University of Mining &amp; Technology, Beijing</t>
  </si>
  <si>
    <t>Debao Y.</t>
  </si>
  <si>
    <t>Investigation on data processing method in multi antenna gps system designed for landslide</t>
  </si>
  <si>
    <t>10.17559/TV-20150122124341</t>
  </si>
  <si>
    <t>2-s2.0-84949955195</t>
  </si>
  <si>
    <t>T32GM007184</t>
  </si>
  <si>
    <t>['subcellular localization', 'specific tags', 'reporter construct', 'pupal stages', 'previously used', 'orn phenotypes', 'orn fates', 'molecular function', 'mainly present', 'increased precision', 'functional based', 'expression pattern', 'endogenous isoform', 'early steps', 'direct binding', 'critical role', 'cas9 technology', 'also mapped']</t>
  </si>
  <si>
    <t>Cas9 | CRISPR | Genome editing | Homologous recombination | Olfactory system development | Rotund | Tagging</t>
  </si>
  <si>
    <t>The zinc-finger protein Rotund (Rn) plays a critical role in controlling the development of the fly olfactory system. However, little is known about its molecular function in vivo. Here, we added protein tags to the rn locus using CRISPR-Cas9 technology in Drosophila to investigate its subcellular localization and the genes that it regulates. We previously used a reporter construct to show that rn is expressed in a subset of olfactory receptor neuron (ORN) precursors and it is required for the diversification of ORN fates. Here, we show that tagged endogenous Rn protein is functional based on the analysis of ORN phenotypes. Using this method, we also mapped the expression pattern of the endogenous isoform-specific tags in vivo with increased precision. Comparison of the Rn expression pattern from this study with previously published results using GAL4 reporters showed that Rn is mainly present in early steps in antennal disc patterning, but not in pupal stages when ORNs are born. Finally, using chromatin immunoprecipitation, we showed a direct binding of Rotund to a previously identified regulatory element upstream of the bric-a-brac gene locus in the developing antennal disc.</t>
  </si>
  <si>
    <t>2809-2816</t>
  </si>
  <si>
    <t>G3: Genes, Genomes, Genetics</t>
  </si>
  <si>
    <t>60008724;60008724;60008724;60008724</t>
  </si>
  <si>
    <t>55703437800;56692634200;55930897100;6506376616</t>
  </si>
  <si>
    <t>Li, Qingyun;Barish, Scott;Okuwa, Sumie;Volkan, Pelin C.</t>
  </si>
  <si>
    <t>Durham</t>
  </si>
  <si>
    <t>Duke University</t>
  </si>
  <si>
    <t>Examination of endogenous rotund expression and function in developing Drosophila olfactory system using CRISPR-Cas9-mediated protein tagging</t>
  </si>
  <si>
    <t>10.1534/g3.115.021857</t>
  </si>
  <si>
    <t>2-s2.0-84949958028</t>
  </si>
  <si>
    <t>['test simulation', 'study aims', 'statistical analysis', 'standard en', 'safety values', 'safety value', 'safety lies', 'safety level', 'rapid congestion', 'railway infrastructure', 'radiated voltage', 'radiated emission', 'nmosfet bed', 'mosfet verifying', 'minority fluctuations', 'metropolitan cities', 'emi safety', 'emi affects', 'drift current', 'drain current', 'different frequencies', 'antenna inputs', 'also observed', 'also helpful', 'adverse effect']</t>
  </si>
  <si>
    <t>Electrical modeling | Electromagnetic compatibility | Electromagnetic safety | EN:50121 | NMOSFET</t>
  </si>
  <si>
    <t>Background/Objectives: The relevance of this study is prescribed by the rapid congestion of residential complexes around railway tracks especially in metropolitan cities of India. Railway network ejects unwanted electromagnetic emissions and have adverse effect on human nervous system. Hence this study aims to measure and analyze the safety level of electromagnetic interference produced by Indian railway infrastructure. Methods/Statistical Analysis: The method involves detection of EMI using drift current of NMOSFET bed which is modulated from the antenna inputs. The output detecting signal can tell the EMI safety of an area after processing the drift current. EMI at different frequencies were recorded as change in drift current in accordance with standard EN:50121. The test simulation of NMOSFET drift current with increasing electromagnetic frequency resulted in abnormality in reverse recovery time of MOSFET verifying that EMI affects the drain current, therefore using NMOSFET bed various antennas reading where measured and plotted with respect to radiation value leading to conclusion that some values of radiated emission are exceeding the safety values. Findings: The comparison of radiated emission with the European safety standard proves radiated emission is exceeding the safety value. Majority of the radiated voltage which is exceeding the safety lies in Radio frequency region (120-200MHz) are crossing the safety value while minority fluctuations above in IF region is also observed. Application/Improvements: These finding can lead to development of economical yet effective device of indicating EMI safety of a particular area helping them implement various techniques mitigation against harmful EMI showers. It can also helpful in setting Indian EMI standard for railway infrastructure.</t>
  </si>
  <si>
    <t>IPL0614</t>
  </si>
  <si>
    <t>15219925300;57004454600;57004979800;56085350800</t>
  </si>
  <si>
    <t>Mahalakshmi, P.;Tyagi, Prakhar;Amuthaprabha, N.;Rajini, G. K.</t>
  </si>
  <si>
    <t>Mahalakshmi P.</t>
  </si>
  <si>
    <t>NMOSFET based analysis of radiated electromagnetic interference in Indian railways</t>
  </si>
  <si>
    <t>10.17485/ijst/2015/v8i26/82810</t>
  </si>
  <si>
    <t>2-s2.0-84949978921</t>
  </si>
  <si>
    <t>['rectifying circuit', 'rectifying antenna', 'receiving antenna', 'paper describes', 'output voltage', 'harvester rectenna', 'design consists', 'antenna design', 'ads used', '3 stages', '014 v']</t>
  </si>
  <si>
    <t>Battery charging | Doubler circuit | Microstrip patch | RECTENNA</t>
  </si>
  <si>
    <t>This paper describes the design of the harvester RECTENNA for charging mobile applications. A rectenna (RECtifying anTENNA) is a combination of a receiving antenna and a rectifying circuit which converts RF signal to into direct-current (DC) voltage. The design consists of microstrip patch antenna and Villard voltage doubler circuit which is designed at 900 MHz band.3 stages of Schottky diode voltage doubler circuit are designed and simulated in this paper and matched to the antenna design. CST is used for modelling the antenna using transmission line method, and ADS used for the modelling and simulation of the rectifier. The output voltage of the rectifier is 5.014 V which indicates the suitability for charging mobile applications.</t>
  </si>
  <si>
    <t>10206-10212</t>
  </si>
  <si>
    <t>60001278;60001278;60001278;60001278</t>
  </si>
  <si>
    <t>57004451100;11640011600;11639634800;35790792500</t>
  </si>
  <si>
    <t>Ali, E. M.;Yahaya, N. Z.;Perumal, N.;Zakariya, M. A.</t>
  </si>
  <si>
    <t>Seri Iskandar</t>
  </si>
  <si>
    <t>Universiti Teknologi PETRONAS</t>
  </si>
  <si>
    <t>Ali E.M.</t>
  </si>
  <si>
    <t>Design and development of harvester RECTENNA at GSM band for battery charging applications</t>
  </si>
  <si>
    <t>2-s2.0-84949980710</t>
  </si>
  <si>
    <t>Namseoul University</t>
  </si>
  <si>
    <t>NSU</t>
  </si>
  <si>
    <t>['theoretical investigation', 'tdr impedance', 'study presents', 'squared slots', 'return loss', 'resonant frequency', 'resonance frequency', 'reflection coefficient', 'radiation pattern', 'patch antenna', 'novel design', 'middle part', 'better performance', 'band widths', 'antenna designed']</t>
  </si>
  <si>
    <t>Resonant frequency | Slot patch | SWR</t>
  </si>
  <si>
    <t>This study presents the analytical and theoretical investigation on the effect of multi squared slots on resonance frequency, return loss and band widths of a squared microstrip patch antenna. The novel design is achieved by inserting the squared slots in the middle part of the patch antenna. The squared type patch with two or three tiny slots is designed and the reflection coefficient, S-parameter, standing wave ratio, radiation pattern and TDR impedance are analyzed. The performance of the antenna designed is compared with the antenna which has less or more slots. Compared to the conventional rectangular patch antenna, slot loading antennas give the better performance in resonant frequency, return loss in the cost of bandwidths.</t>
  </si>
  <si>
    <t>IPL0410</t>
  </si>
  <si>
    <t>Choi, Jae Yeon</t>
  </si>
  <si>
    <t>Design and analysis of squared patch antenna with multi squared slots</t>
  </si>
  <si>
    <t>10.17485/ijst/2015/v8i26/80432</t>
  </si>
  <si>
    <t>2-s2.0-84949997913</t>
  </si>
  <si>
    <t>['vertical polarization', 'two scenes', 'thermal l', 'surface topography', 'steep slopes', 'simulations showed', 'simulated based', 'second footprint', 'sandy soil', 'pronounced relief', 'plane footprint', 'one year', 'observation angles', 'observation angle', 'model study', 'measured quasi', 'mainly due', 'investigated effects', 'hydrometeorological variables', 'hydrological properties', 'footprint surfaces', 'facet model', 'erosion gullies', 'distinct relief', 'combined experimental', 'brightness temperatures', 'band radiometer', 'band emission']</t>
  </si>
  <si>
    <t>Microwave emission model | Microwave radiometry | Relief | Soil moisture | Topography</t>
  </si>
  <si>
    <t>In a combined experimental and model study, we investigated effects of surface topography (relief) on the thermal L-band emission of a sandy soil. To this end, brightness temperatures of two adjacent footprint areas were measured quasi-simultaneously with an L-band radiometer at the observation angle of 55¬∞ relative to nadir for one year. One footprint featured a distinct relief in the form of erosion gullies with steep slopes, whereas the surface of the second footprint was smooth. Additionally, hydrometeorological variables, in situ soil moisture and temperature were measured, and digital terrain models of the two scenes were derived from terrestrial laser scanning. A facet model, taking into account the topography of the footprint surfaces as well as the antenna's directivity, was developed and brightness temperatures of both footprints were simulated based on the hydrometeorological and in situ soil data. We found that brightness temperatures of the footprint with the distinct surface relief were increased at horizontal and decreased at vertical polarization with respect to those of the plane footprint. The simulations showed that this is mainly due to modifications of local (facet) observation angles and due to polarization mixing caused by the pronounced relief. Measurements furthermore revealed that brightness temperatures of both areas respond differently to changing ambient conditions indicating differences in their hydrological properties.</t>
  </si>
  <si>
    <t>14327-14359</t>
  </si>
  <si>
    <t>60008588-60102538;60008588-60045071;60008588;60045071</t>
  </si>
  <si>
    <t>24336989500;16176347300;6601982297;7004289682</t>
  </si>
  <si>
    <t>V√∂lksch, Ingo;Schwank, Mike;St√§hli, Manfred;M√§tzler, Christian</t>
  </si>
  <si>
    <t>Germany;Switzerland;Switzerland</t>
  </si>
  <si>
    <t>Karlsruhe;Muri;Birmensdorf</t>
  </si>
  <si>
    <t>Karlsruher Institut f√ºr Technologie;Gamma Remote Sensing;Eidgen√∂ssische Forschungsanstalt f√ºr Wald, Schnee und Landschaft WSL</t>
  </si>
  <si>
    <t>60102538;60045071;60008588</t>
  </si>
  <si>
    <t>V√∂lksch I.</t>
  </si>
  <si>
    <t>Relief effects on the L-band emission of a bare soil</t>
  </si>
  <si>
    <t>10.3390/rs71114327</t>
  </si>
  <si>
    <t>2-s2.0-84950105743</t>
  </si>
  <si>
    <t>['surface due', 'suggested flexible', 'space environment', 'robotic antenna', 'rf room', 'reflector structure', 'original gain', 'new concept', 'morphologic errors', 'morphologic distortions', 'main reflector', 'loss caused', 'communication satellites']</t>
  </si>
  <si>
    <t>Existing dish based antennas tend to have geometric morphologic distortion in the surface due to drastic thermal changes common in the space environment. In this paper we present a new concept for a dynamic antenna specially designed for communication satellites. The suggested flexible-robotic antenna is based on a dual-reflector structure, where the subreflector has a complex surface shaping robotic mechanism allowing it to fix most of the morphologic errors in the main reflector. We have implemented a set of searching algorithms allowing the hyper redundant robotic subreflector to adapt its surface to the morphologic distortions in the main reflector. The suggested new antenna was constructed and tested in an RF room in which it was able to fix the loss caused by distortion in the main reflector to the original gain in less than an hour.</t>
  </si>
  <si>
    <t>60080064;60080064;60080064;60080064</t>
  </si>
  <si>
    <t>15726418300;6603445919;55570039700;57006831000</t>
  </si>
  <si>
    <t>Shvalb, Nir;Ben-Moshe, Boaz;Medina, Oded;Itzhaki Tamir, Raz</t>
  </si>
  <si>
    <t>Shvalb N.</t>
  </si>
  <si>
    <t>Flexible-Robotic Reflector for Aerospace Applications</t>
  </si>
  <si>
    <t>10.1155/2015/252371</t>
  </si>
  <si>
    <t>2-s2.0-84950109735</t>
  </si>
  <si>
    <t>['wimax bands', 'two stages', 'suppress bluetooth', 'proposed ppmas', 'proposed ppma', 'preliminary ppma', 'preliminary antenna', 'ones allocated', 'inset feed', 'include pcs', 'implementing slots', 'average gpr', 'also examined', '95 db', '91 ghz', '5 db', '37 ghz', '32 db', '25 ns', '12 ghz', '1 ns']</t>
  </si>
  <si>
    <t>In this paper, a printed planar monopole antenna (PPMA) is presented for PCS, UWB and X-band. The antenna is designed in two stages. In the design of the preliminary PPMA used to obtain the proposed PPMA, the structure is divided into sections, and they are optimized in the sense of bottom to up strategy. The bandwidth is enhanced by employing tapered transitions and inset feed. The resulting antenna operates between 2.37 GHz and 12 GHz with VSWR &lt; 2 and an average peak realized gain of 4.95 dB. Therefore, the preliminary antenna can be considered to be suitable for Bluetooth, WLAN, WiMAX, UWB and X-band. The proposed PPMA is designed by implementing slots on the preliminary PPMA to include PCS, and to suppress Bluetooth and commonly used WLAN and WiMAX bands, the ones allocated out of UWB. The proposed antenna operates in the 1.67 GHz‚Äì 1.91 GHz and 3GHz‚Äì15 GHz bands with VSWR &lt; 2. The peak realized gain (Gpr) in PCS is 1.32 dB at 1.8GHz, and the average Gpr is 5 dB for the 3 GHz‚Äì15 GHz band. The group delay performances are also examined, and the maximum group delay deviations of preliminary and proposed PPMAs are observed as 1 ns and 1.25 ns, respectively.</t>
  </si>
  <si>
    <t>60009024;60009024</t>
  </si>
  <si>
    <t>57006489800;6505981362</t>
  </si>
  <si>
    <t>Bozdag, Goksenin;Kustepeli, Alp</t>
  </si>
  <si>
    <t>Izmir Y√ºksek Teknoloji Enstit√ºs√º</t>
  </si>
  <si>
    <t>Bozdag G.</t>
  </si>
  <si>
    <t>Wideband printed planar monopole antenna for PCS, UWB and X-band applications</t>
  </si>
  <si>
    <t>10.2528/PIERC15090301</t>
  </si>
  <si>
    <t>2-s2.0-84950114762</t>
  </si>
  <si>
    <t>['wireless applications', 'two pairs', 'two modes', 'shaped patch', 'shaped antenna', 'radiation pattern', 'quarter rings', 'prototype antenna', 'proposed antenna', 'n diodes', 'measured 10', 'four p', 'electrically controlling', 'db axial', 'ar performance', 'approximately 12', 'antenna consists', 'also presented', '4 %).', '11 b']</t>
  </si>
  <si>
    <t>In this paper, a CPW-fed reconfigurable clover-shaped antenna with switchable circular polarization is proposed. This antenna consists of a clover-shaped patch, four p-i-n diodes, and two pairs of quarter-circular-rings. By electrically controlling the four p-i-n diodes to form two orthogonal bow-tie shaped current paths, the proposed antenna can be operated in two modes: the left-hand circular polarization (LHCP) and right-hand circular polarization (RHCP) modes. Two pairs of quarter rings are used to improve the bandwidth and AR performance of the antenna. The measured 10-dB reflection coefficient and 3-dB axial-ratio (AR) bandwidth of the prototype antenna is approximately 12.3% and 19%, respectively, which is enough for some wireless applications such as WLAN IEEE 802.11 b/g (4%). Gain and radiation pattern are also presented.</t>
  </si>
  <si>
    <t>60064143;60064143;60011047</t>
  </si>
  <si>
    <t>54404025400;57005624700;7005896265</t>
  </si>
  <si>
    <t>Yang, Lingsheng;Zhu, Yongan;Yoshitomi, Kuniaki</t>
  </si>
  <si>
    <t>China;Japan</t>
  </si>
  <si>
    <t>Nanjing;Fukuoka</t>
  </si>
  <si>
    <t>Nanjing University of Information Science &amp; Technology;Kyushu University</t>
  </si>
  <si>
    <t>60064143;60011047</t>
  </si>
  <si>
    <t>CPW-Fed reconfigurable clover-shaped antenna with switchable circular polarization</t>
  </si>
  <si>
    <t>10.2528/PIERC15102104</t>
  </si>
  <si>
    <t>2-s2.0-84950147285</t>
  </si>
  <si>
    <t>['simulated results', 'reasonable agreement', 'proposed antennas', 'handed cells', 'experimental results', 'different antennas', 'composite right', 'compact size', 'band antennas']</t>
  </si>
  <si>
    <t>In this paper, a nonlinear phase enhancement of multi-resonance composite right/lefthanded unit cell for multi-band antennas is presented. Different antennas with nonlinear enhanced phase which can operate up to five different frequency bands are introduced. Meanwhile, the proposed antennas have compact size so that they can demonstrate size reduction up to 60% compared to conventional patch antennas operating at the same frequencies. The achieved phase enhancement has been validated by comparing two different configurations of composite right/left-handed cells. The analysis, electromagnetic full wave simulations and experimental results are discussed. A reasonable agreement is achieved between the measured and simulated results.</t>
  </si>
  <si>
    <t>83-93</t>
  </si>
  <si>
    <t>60032320;60009750;60007253</t>
  </si>
  <si>
    <t>22033543800;55574762300;6506508025</t>
  </si>
  <si>
    <t>Abdalla, Mahmoud Abdelrahman;Ibrahim, Ahmed A.;El-Azeem, Mohammed H.Abd</t>
  </si>
  <si>
    <t>Cairo;Minia;Alexandria</t>
  </si>
  <si>
    <t>Military Technical College, Cairo;Minia University;Arab Academy for Science, Technology and Maritime Transport</t>
  </si>
  <si>
    <t>Abdalla M.</t>
  </si>
  <si>
    <t>Phase enhancement for multi-resonance compact metamaterial antennas</t>
  </si>
  <si>
    <t>10.2528/PIERC15082205</t>
  </si>
  <si>
    <t>2-s2.0-84950150974</t>
  </si>
  <si>
    <t>['unique features', 'solid counterpart', 'solar cell', 'numerical simulation', 'molecular adsorbed', 'metal antennas', 'may relax', 'localized resonance', 'gold substrate', 'gap separation', 'field enhancement', 'fabrication tolerances', 'enlarged dramatically', 'designed structure', 'active region']</t>
  </si>
  <si>
    <t>Metal antennas-substrate coupled structures have unique features of strong nanoscale light confinement and field enhancement at the gap, which make them attractive and promising in a variety of applications such as sensing, lasing, and solar cell. Here, we built a coupled system consisting of a gold spherical semishell antenna and gold substrate. Through numerical simulation, it is found that due to the unique geometric shape of the antenna, the near-field enhancement area of the localized resonance is enlarged dramatically in the designed plasmonic structure, which is beneficial to increasing the active region, allowing more molecular adsorbed and also replaced easily. Moreover, the far-field extinction spectra of the localized dipole mode in the designed structure has higher quality factor and is more robust to the gap separation than its solid counterpart, which may relax the fabrication tolerances.</t>
  </si>
  <si>
    <t>2933-2940</t>
  </si>
  <si>
    <t>60001895;60029925;60029925;60001895;60001895;60001895</t>
  </si>
  <si>
    <t>23092991800;55020704100;56889983900;55714328400;55715855100;8912546200</t>
  </si>
  <si>
    <t>Cheng, Peihong;Li, Xue;Li, Tao;Wu, Ligang;Zhao, Hongxia;Bao, Jilong</t>
  </si>
  <si>
    <t>Shanghai;Ningbo</t>
  </si>
  <si>
    <t>Shanghai Institute of Technical Physics Chinese Academy of Sciences;Ningbo University of Technology</t>
  </si>
  <si>
    <t>60029925;60001895</t>
  </si>
  <si>
    <t>Cheng P.</t>
  </si>
  <si>
    <t>Metal semishell-substrate coupled structures with enlargened near-field enhancement area</t>
  </si>
  <si>
    <t>10.1364/OME.5.002933</t>
  </si>
  <si>
    <t>2-s2.0-84950151482</t>
  </si>
  <si>
    <t>['vivaldi antennas', 'vivaldi antenna', 'tapered slots', 'structural parameters', 'remarkable improvement', 'radiation characteristics', 'put forward', 'proposed cce', 'port characteristics', 'one set', 'novel idea', 'frequency characteristics', 'corrugating edges', 'conformal slots', 'conformal slot']</t>
  </si>
  <si>
    <t>A novel idea of conformal corrugated edges (CCE) is put forward in this paper for tapered slot antennas to obtain improved low-frequency characteristics. The CCE is realized using conformal slots whose two longitudinal boundary lines are modelled using curvilinear function of the curves that form the tapered slots. So the conformal slots can sufficiently corrugate edges of the tapered slot antennas with one set of structural parameters by comparing with the typical rectangular slot, which makes the corrugated edges design for tapered slot antennas much simpler. Moreover, when used to corrugating edges with the same width of a tapered slot antenna, the conformal slot is longer than the typical rectangular slot, as a result of which the CCE can better improve low-frequency characteristics of the tapered slot antennas. For verification, the CCE using exponential slot is proposed for typical Vivaldi antenna in this paper. Comparisons among antenna structures, port characteristics and radiation characteristics of Vivaldi antennas with the proposed CCE and the typical rectangular slot corrugated edge are carried out, and the Vivaldi antenna with its proposed CCE is fabricated and measured. The remarkable improvement for low-frequency characteristics demonstrates the correctness of the idea.</t>
  </si>
  <si>
    <t>36348889600;23003839800;22035662200;56012454400</t>
  </si>
  <si>
    <t>Wang, Ya Wei;Gao, Xiang Jun;Liang, Jian Gang;Zhu, Li</t>
  </si>
  <si>
    <t>Conformal corrugated edges for vivaldi antenna to obtain improved low-frequency characteristics</t>
  </si>
  <si>
    <t>10.2528/PIERC15101306</t>
  </si>
  <si>
    <t>2-s2.0-84950151627</t>
  </si>
  <si>
    <t>['radiation performance', 'lumped inductors', 'lte 700', 'gsm 1800', 'fr4 cuboids', 'correlation coefficient', 'band multiple', 'antenna system', 'also presented', '13 db']</t>
  </si>
  <si>
    <t>Adual-band multiple-input-multiple-output (MIMO) antenna system for LTE 700/2300/2500, UMTS2100, GSM 1800/1900 mobile phone applications is presented. The whole system consists of four identical 3-D IFAs (inverted F antenna) loaded with lumped inductors and folded on FR4 cuboids. Without any special designed decoupling structures, the measured isolation among antenna elements is higher than 13 dB. Return loss characteristics, correlation coefficient, gain and radiation performance are also presented.</t>
  </si>
  <si>
    <t>60064143;60064143;60064143;60064143</t>
  </si>
  <si>
    <t>54404025400;57005676200;56984890200;57005748500</t>
  </si>
  <si>
    <t>Yang, Lingsheng;Xu, Hongling;Fang, Jianping;Li, Tao</t>
  </si>
  <si>
    <t>Four-element dual-band MIMO antenna system for mobile phones</t>
  </si>
  <si>
    <t>10.2528/PIERC15101302</t>
  </si>
  <si>
    <t>2-s2.0-84950152374</t>
  </si>
  <si>
    <t>['swarm intelligence', 'pso ).', 'proposed algorithm', 'paper presents', 'natural selection', 'hybrid technique', 'gso algorithm', 'design flexibility']</t>
  </si>
  <si>
    <t>The paper presents a hybrid evolutionary algorithm suitable for the optimization of large-domain electromagnetic problems. The hybrid technique, called Genetical Swarm Optimization (GSO), combines Genetic Algorithms (GA) and Particle Swarm Optimization (PSO). GSO algorithm is modelled on the concepts of Darwin‚Äôs theory based on natural selection and evolution, and on cultural and social rules derived from the swarm intelligence. The problem is formulated and solved by means of the proposed algorithm. The examples are simulated to demonstrate the effectiveness and design flexibility of GSO in the framework of synthesis of multi-beam linear antennas arrays.</t>
  </si>
  <si>
    <t>137-146</t>
  </si>
  <si>
    <t>Chaker, Hichem</t>
  </si>
  <si>
    <t>Sidi Bel Abbes</t>
  </si>
  <si>
    <t>Universit√© Djillali Liabes de Sidi Bel Abbes</t>
  </si>
  <si>
    <t>Chaker H.</t>
  </si>
  <si>
    <t>Genetical swarm optimizer for synthesis of multibeam linear antenna arrays</t>
  </si>
  <si>
    <t>10.2528/PIERC15110206</t>
  </si>
  <si>
    <t>2-s2.0-84950152529</t>
  </si>
  <si>
    <t>['vhf telemetry', 'space applications', 'reference qha', 'radiation pattern', 'polarization purity', 'phase center', 'paper addresses', 'height reduction', 'height reduced', 'form expression', 'design rules', 'cqha performances', 'command ).']</t>
  </si>
  <si>
    <t>This paper addresses the miniaturization of Quadrifilar Helix Antennas (QHAs) for space applications (VHF Telemetry, Tracking and Command). Several shape miniaturization techniques were presented, and the impact of height reduction is quantified in terms of radiation pattern, gain and phase center. Simulated and experimental results demonstrate that Compact Quadrifilar Helix Antennas (CQHAs) with a height reduced up to 70% reported to the reference QHA can be designed. By using an appropriate optimization method, the impact of the miniaturization on CQHA performances in terms of radiation pattern and polarization purity can be minimized. Moreover, the impact on the gain is quantified, and design rules are reported. Finally a closed-form expression for estimating the gain of CQHAs from the height reduction factor is found.</t>
  </si>
  <si>
    <t>125-136</t>
  </si>
  <si>
    <t>60005830-60027245;60005830-60102124;60017694;60017694</t>
  </si>
  <si>
    <t>55396546600;7006406720;24483050500;6602699369</t>
  </si>
  <si>
    <t>Takacs, Alexandru;Aubert, Herv√©;Belot, Daniel;Diez, Hubert</t>
  </si>
  <si>
    <t>Toulouse;Toulouse;Paris;Toulouse</t>
  </si>
  <si>
    <t>Universit√© F√©d√©rale Toulouse Midi-Pyr√©n√©es;Universite Paul Sabatier Toulouse III;CNES Centre National d'Etudes Spatiales;Laboratoire d'Analyse et d'Architecture des Systemes</t>
  </si>
  <si>
    <t>60102124;60027245;60017694;60005830</t>
  </si>
  <si>
    <t>Takacs A.</t>
  </si>
  <si>
    <t>Miniaturization of compact quadrifilar helix antennas for telemetry, tracking and command applications</t>
  </si>
  <si>
    <t>10.2528/PIERC15072606</t>
  </si>
  <si>
    <t>2-s2.0-84950154899</t>
  </si>
  <si>
    <t>['wide range', 'transfer distance', 'scalar diffraction', 'renewed focus', 'optimized base', 'optical radiometry', 'mp3 player', 'ideal conditions', 'friis equation', 'device possible', 'antenna received', 'another antenna']</t>
  </si>
  <si>
    <t>Friis equation | Wireless power transfer</t>
  </si>
  <si>
    <t>Today, the limit of wireless devices lays in the way they powered. There has been a renewed focus on wireless power transmission technology due to its wide range of application in charging electronic devices such as mobile, MP3 player and household robots without a cord. Imagine a device that doesn't need a charger or even a battery, which instead gets power wirelessly over the air. To make such a device possible the transfer distance of currently known system have to be increased. The wireless power transfer can be optimized base on Friis equation. The Friis transmission equation is developed from principle of optical radiometry and scalar diffraction. Friis equation will gives the amount of power an antenna received under ideal conditions from another antenna.</t>
  </si>
  <si>
    <t>36625205800;57007982800;57210314287;57200576499;54796583900;55669037900</t>
  </si>
  <si>
    <t>Halim, M. A.;Razak, M. S.;Yasin, M. N.M.;Khairunizam, W.;Fareq, M.;Fitra, M.</t>
  </si>
  <si>
    <t>Halim M.</t>
  </si>
  <si>
    <t>Optimization on wireless power transfer</t>
  </si>
  <si>
    <t>10.11113/jt.v77.6776</t>
  </si>
  <si>
    <t>2-s2.0-84950287546</t>
  </si>
  <si>
    <t>['varying emfs', 'various distances', 'tested according', 'surrounding area', 'situ measurements', 'ruralagricultural lands', 'rbs antennas', 'much lower', 'maximum level', 'levels generated', 'investigated sites', 'good approximation', 'full power', 'field values', 'farm workers', 'expected emf', 'electromagnetic field', 'effective conditions', 'calculated values', 'calculated using', 'calculated e', 'agricultural lands']</t>
  </si>
  <si>
    <t>Cellular network | Electromagnetic field | Workers‚Äô exposure</t>
  </si>
  <si>
    <t>The electromagnetic field (EMF) levels generated by mobile telephone radio base stations (RBS) situated on ruralagricultural lands were assessed in order to evaluate the exposure of farm workers in the surrounding area. The expected EMF at various distances from a mobile telephone RBS was calculated using an ad hoc numerical forecast model. Subsequently, the electric fields around some RBS on agricultural lands were measured, in order to obtain a good approximation of the effective conditions at the investigated sites. The viability of this study was tested according to the Italian Regulations concerning general and occupational public exposure to time-varying EMFs. The calculated E-field values were obtained with the RBS working constantly at full power, but during the in situ measurements the actual power emitted by RBS antennas was lower than the maximum level, and the E-field values actually registered were much lower than the calculated values.</t>
  </si>
  <si>
    <t>International Journal of Occupational Safety and Ergonomics</t>
  </si>
  <si>
    <t>60022778;60022778</t>
  </si>
  <si>
    <t>6506535401;57192228768</t>
  </si>
  <si>
    <t>Pascuzzi, Simone;Santoro, Francesco</t>
  </si>
  <si>
    <t>Bari</t>
  </si>
  <si>
    <t>Universit√† degli studi di Bari Aldo Moro</t>
  </si>
  <si>
    <t>Pascuzzi S.</t>
  </si>
  <si>
    <t>Exposure of farm workers to electromagnetic radiation from cellular network radio base stations situated on rural agricultural land</t>
  </si>
  <si>
    <t>10.1080/10803548.2015.1081774</t>
  </si>
  <si>
    <t>2-s2.0-84950290064</t>
  </si>
  <si>
    <t>['septangula sp', 'safranekimima sp', 'moblonga sp', 'guizhouensis sp', 'fissocantharis novemexcavatus', 'anhui ),']</t>
  </si>
  <si>
    <t>Cantharidae | China | Fissocantharis | New species | Taxonomy</t>
  </si>
  <si>
    <t>Four new species related to Fissocantharis novemexcavatus (Wittmer, 1951) are described, F. safranekimima sp. nov. (China: Shaanxi), F. septangula sp. nov. (China: Shaanxi), F. guizhouensis sp. nov. (China: Guizhou) and F. nove-moblonga sp. nov. (China: Zhejiang, Anhui), which are illustrated with habitus and antennae of males, abdominal sternites VIII of females and genitalia of both sexes. A key for identification of the species of F. novemexcavatus species complex is presented.</t>
  </si>
  <si>
    <t>362-372</t>
  </si>
  <si>
    <t>60012293;60012293;60029608</t>
  </si>
  <si>
    <t>54906026500;57008566900;25959400800</t>
  </si>
  <si>
    <t>Yang, Yuxia;Li, Limei;Yang, Xingke</t>
  </si>
  <si>
    <t>Haidian;Baoding</t>
  </si>
  <si>
    <t>Institute of Zoology Chinese Academy of Sciences;Hebei University</t>
  </si>
  <si>
    <t>60029608;60012293</t>
  </si>
  <si>
    <t>Description of four new species related to Fissocantharis novemexcavatus (Wittmer, 1951) (Coleoptera, Cantharidae) from China</t>
  </si>
  <si>
    <t>10.11646/zootaxa.4058.3.4</t>
  </si>
  <si>
    <t>2-s2.0-84950308545</t>
  </si>
  <si>
    <t>['widely used', 'wavelength band', 'waveguide devices', 'rectangular waveguides', 'predetermined proportions', 'practical application', 'power dividing', 'parameter studies', 'motive forces', 'monopole axis', 'mode operation', 'mathematical model', 'inner semi', 'infinite waveguide', 'induced electro', 'impedance monopole', 'generalized method', 'equations set', 'energy characteristics', 'end wall', 'electrodynamic characteristics', 'efficient use', 'diffraction fields', 'control element', 'constructed using']</t>
  </si>
  <si>
    <t>Impedance coating | Impedance vibrator | Resonant slot | Waveguide junction</t>
  </si>
  <si>
    <t>Rectangular waveguide junctions are widely used in antennas and waveguide devices and, in this connection, the study and optimization of their electrodynamic characteristics is very important for practical application. A mathematical model of diffraction fields for an E-plane T-junction of rectangular waveguides with a vibrator-slot coupling structure was constructed using the approximate analytical solution of the equations set for currents by the generalized method of induced electro-magneto-motive forces. The model is characterized by the variable surface impedance along the monopole axis and by the constant surface impedance, distributed over the end wall of an inner semi-infinite waveguide. Multi-parameter studies of energy characteristics for the T-junction in the wavelength band of single-mode operation of waveguides were carried out. An opportunity of efficient use of an impedance monopole as a control element for power dividing between the output junction arms in predetermined proportions is shown.</t>
  </si>
  <si>
    <t>1225-1240</t>
  </si>
  <si>
    <t>60027251;60027251;60027251;60027251</t>
  </si>
  <si>
    <t>8342564200;6602560537;57204335804;6507210798</t>
  </si>
  <si>
    <t>Berdnik, S. L.;Katrich, V. A.;Nesterenko, M. V.;Penkin, Yu M.</t>
  </si>
  <si>
    <t>Berdnik S.L.</t>
  </si>
  <si>
    <t>E-plane t-junction of rectangular waveguides with vibrator-slot coupling between arms</t>
  </si>
  <si>
    <t>10.1615/TelecomRadEng.v74.i14.10</t>
  </si>
  <si>
    <t>2-s2.0-84950313216</t>
  </si>
  <si>
    <t>['varying number', 'subspace dimension', 'studies five', 'special requirements', 'solution error', 'solution choice', 'sea states', 'related solution', 'purpose technique', 'properly used', 'particular problem', 'music method', 'issues pertinent', 'hand cannot', 'good indication', 'elevation angles', 'definite problem', 'appropriate solutions', 'altitude targets', 'adequately explored', 'adequate choice']</t>
  </si>
  <si>
    <t>Computer simulation | Low-altitude target | Measurement of elevation angle | Root-MUSIC</t>
  </si>
  <si>
    <t>In this paper special emphasis is given to improving the accuracy of elevation angle measurement of law-altitude targets above the sea through the use of the root-Music method. To this end, this special-purpose technique (or a sort of algorithm) is used, which is treated by some experts as the one helping solve this particular problem. The method in hand cannot be effectively implemented unless one of the issues pertinent to selecting a target-related solution is adequately explored. The appropriate solutions are chosen from the collection of several solutions already found. Their number is determined by the subspace dimension of signals. It is through computer simulation process that the collection of measured elevation angle distributions were obtained and analyzed for sea states. This procedure was accomplished at a varying number of spatial signal samples on a given antenna array aperture and with different subspace dimensions of signals. Elevation angle dependences of r.m.s. elevation-angle measurement errors are calculated using several proposed rules of solution choice. Special requirements are set for antenna arrays used in elevation angle measuring devices. The requirements, if properly used, will lead to a decrease in solution error. We have come up with the rules that find effective solution to an adequate choice of a definite problem. The findings of the studies five a good indication of how to refine the techniques for and devices of measuring the elevation angles of low-altitude targets above the sea.</t>
  </si>
  <si>
    <t>1071-1084</t>
  </si>
  <si>
    <t>Pedenko, Yu A.</t>
  </si>
  <si>
    <t>Pedenko Y.</t>
  </si>
  <si>
    <t>Elevation angle measurement above the sea surface using the root-music method. selection of solutions</t>
  </si>
  <si>
    <t>10.1615/TelecomRadEng.v74.i12.30</t>
  </si>
  <si>
    <t>2-s2.0-84950319630</t>
  </si>
  <si>
    <t>['transmitting channels', 'telecommunication systems', 'septum filter', 'practical application', 'pandpass waveguide', 'normal conditions', 'laboratory studies', 'gigabit throughput', 'first time', 'experimental study', 'digital modem', 'channel throughput', '6 comprising', '1200 mbps']</t>
  </si>
  <si>
    <t>Bit error rate | Channel throughput | Relay system | Simplex mode | Terahertz band</t>
  </si>
  <si>
    <t>The results of design and experimental study of receiving and transmitting channels of the telecommunication systems with Gigabit throughput in the 130-134 GHz frequency band, containing subharmonically pumped frequency converters, a local oscillator using highly stable crystal oscillator, pandpass waveguide (1.6 √µ0.8 mm channel) septum filter and a conical horn antenna, are provided. Laboratory studies of a sample terahertz band digital simplex relay system for the telecommunication range within 1 km under normal conditions with the possible bit error rate (BER) values of no more than 10-6 comprising: receiving and transmitting channels in the 130-134 GHz frequency bandwidth and a digital modem with the channel throughput of up to 1200 Mbps, are performed in terms of practical application for the first time.</t>
  </si>
  <si>
    <t>981-998</t>
  </si>
  <si>
    <t>60003172;60003172;60003172;60003172;60003172</t>
  </si>
  <si>
    <t>55405562100;6507483403;57008967100;56582806200;57009127300</t>
  </si>
  <si>
    <t>Ye Ilchenko, M.;Narytnyk, T. M.;Radzikhovsky, B. M.;Kuzmin, S. E.;Lutchak, O. V.</t>
  </si>
  <si>
    <t>Ye Ilchenko M.</t>
  </si>
  <si>
    <t>Development of the transmitting and receiving channels for terahertz band relay systems</t>
  </si>
  <si>
    <t>10.1615/telecomradeng.v74.i11.30</t>
  </si>
  <si>
    <t>2-s2.0-84950319770</t>
  </si>
  <si>
    <t>['special interest', 'simulation results', 'recently become', 'radiation pattern', 'radiating element', 'linear polarization', 'identical radiators', 'either one', 'effectively employing', 'directional properties', 'constituent rings', 'annular sets']</t>
  </si>
  <si>
    <t>Annular antenna array | Complex source</t>
  </si>
  <si>
    <t>The circular antenna arrays involving one or more annular sets of identical radiating elements have recently become a subject of special interest. The reason is connected with the possibility of effectively employing such arrays in the construction of powerful transmitter facilities. This paper presents results of analysis of annular antenna arrays of linear polarization, consisting of either one or a few rings of identical radiators. The radiators are represented by elementary or the complex Huygens elements. Variations in the radiation pattern have been studied in dependence on the array's radius, number of the radiating elements involved, and directional properties of each radiating element. The possibility is shown of improving the array's directivity through increasing the number of its constituent rings. By way of example, simulation results are given for a receiving-transmitting antenna system involving a four-ring array characterized by a high gain factor and low side lobe level.</t>
  </si>
  <si>
    <t>1129-1146</t>
  </si>
  <si>
    <t>60068535;60068504</t>
  </si>
  <si>
    <t>56230020300;57008834700</t>
  </si>
  <si>
    <t>Balaban, M. V.;Somov, A. V.</t>
  </si>
  <si>
    <t>O. Ya. Usikov Institute for Radiophysics and Electronics of the National Academy of Sciences of Ukraine;Institute of Radio Astronomy National Academy of Sciences of Ukraine</t>
  </si>
  <si>
    <t>Balaban M.</t>
  </si>
  <si>
    <t>Increasing the directivity of a circular antenna array</t>
  </si>
  <si>
    <t>10.1615/TelecomRadEng.v74.i13.10</t>
  </si>
  <si>
    <t>2-s2.0-84950326819</t>
  </si>
  <si>
    <t>['random arrangement', 'plasmonic polarization', 'metasurface based', 'infrared light', 'important applications', 'future photonic', 'excellent agreement', 'evanescent excitation', 'could pave', 'based technologies', 'asymmetric catalysis', 'analytical theory', '90 %,']</t>
  </si>
  <si>
    <t>Simple chiroptically active metamaterials are difficult to realize in practice but could pave the way for a range of important applications, such as sensitive optical biosensors, asymmetric catalysis, and novel polarization manipulation devices. We show that a metasurface based on a random arrangement of anisotropic but aligned gold nanoparticles can exhibit an almost perfect selectivity towards incident photon spin for evanescent excitation with visible to near-infrared light. The experimentally attained reflection contrast between left- and right-handed circularly polarized light peaks at ~90%, in excellent agreement with analytical theory. These results are important for the development of future photonic and plasmonic polarization-based technologies.</t>
  </si>
  <si>
    <t>Physical Review X</t>
  </si>
  <si>
    <t>55793421100;57013888700;26642904800;35249781200</t>
  </si>
  <si>
    <t>Ogier, Robin;Fang, Yurui;K√§ll, Mikael;Svedendahl, Mikael</t>
  </si>
  <si>
    <t>Ogier R.</t>
  </si>
  <si>
    <t>Near-complete photon spin selectivity in a metasurface of anisotropic plasmonic antennas</t>
  </si>
  <si>
    <t>10.1103/PhysRevX.5.041019</t>
  </si>
  <si>
    <t>2-s2.0-84950975920</t>
  </si>
  <si>
    <t>['top wall', 'simply redesigned', 'reflection phase', 'prs plays', 'prs ).', 'planar lens', 'narrowband applications', 'low profile', 'fp resonator', 'fp antenna', 'described concept', 'circular polarization', 'bottom wall', 'antenna gain', 'allows us', '15 dbi']</t>
  </si>
  <si>
    <t>Circular polarization | Fabry-Perot resonator | High gain antenna | Mushroom-like electromagnetic band-gap structure | Partially reflective surface | Terahertz source</t>
  </si>
  <si>
    <t>We designed a patch antenna surrounded by a mushroom-like electromagnetic band-gap (EBG) structure and completed it by a partially reflective surface (PRS). EBG suppresses surface waves and creates the bottom wall of the Fabry-Perot (FP) resonator. PRS plays the role of a planar lens and forms the top wall of the FP resonator. The novel PRS consists of a two-layer grid exhibiting inductive and capacitive (LC) behavior which allows us to obtain a reflection phase between -180o and +180o. Thanks to this PRS, we can control the height of the cavity in the range from Œª/2 to Œª/300. Obtained results show that the FP resonator antenna enables us to achieve a low profile and a high-gain. The patch is excited by a microstrip transmission line via the crossslot aperture generating the circular polarization. Functionality of the described concept of the FP antenna was verified at 10GHz. The antenna gain was 15 dBi, the impedance bandwidth 2.3% for |S11| &lt; -10dB, and the axial ratio bandwidth 0.6% for AR &lt; 3.0dB. Hence, the antenna is suitable for narrowband applications. Computer simulations show that the microwave FP antenna can be simply redesigned to serve as a source of circularly polarized terahertz waves.</t>
  </si>
  <si>
    <t>36161788400;15050960900;15050771100</t>
  </si>
  <si>
    <t>Pitra, Kamil;Raida, Zbynek;Lacik, Jaroslav</t>
  </si>
  <si>
    <t>Pitra K.</t>
  </si>
  <si>
    <t>Low-profile circularly polarized antenna exploiting fabry-perot resonator principle</t>
  </si>
  <si>
    <t>10.13164/re.2015.0898</t>
  </si>
  <si>
    <t>2-s2.0-84951007391</t>
  </si>
  <si>
    <t>['specifically designed', 'rotation ability', 'rotary joint', 'return loss', 'matching polarization', 'insertion loss', 'excellent performance', 'azimuthal movement']</t>
  </si>
  <si>
    <t>Ku-band | Quarter-wave transformer | Ridge waveguide | Rotary joint | SNG vehicle</t>
  </si>
  <si>
    <t>A wideband I-type rectangular waveguide rotary joint (RJ) is designed, simulated and built. It has an excellent performance over the whole Ku Band (10.7 - 14.5GHz) where the return loss is less than -23dB at its highest and the insertion loss is below 0.4dB. The rotary joint is specifically designed for satellite news gathering (SNG) vehicles providing elevation and azimuthal movement to the antenna and matching polarization when it is needed at the feed. It can also be used in other high power microwave applications, where rotation ability of the antenna is a must during the transmission such as radars.</t>
  </si>
  <si>
    <t>912-916</t>
  </si>
  <si>
    <t>60019963;116139482-60001439</t>
  </si>
  <si>
    <t>55515856800;57015151600</t>
  </si>
  <si>
    <t>Torpi, Hamid;Bostan, Salih Mehmed</t>
  </si>
  <si>
    <t>Turkey;United States;Turkey</t>
  </si>
  <si>
    <t>Istanbul;University Park;Istanbul</t>
  </si>
  <si>
    <t>Yildiz Technical University;Pennsylvania State University;PROFEN Communication Technologies Services Inc.</t>
  </si>
  <si>
    <t>60019963;60001439;116139482</t>
  </si>
  <si>
    <t>Torpi H.</t>
  </si>
  <si>
    <t>Ku band rotary joint design for SNG vehicles</t>
  </si>
  <si>
    <t>10.13164/re.2015.0912</t>
  </si>
  <si>
    <t>2-s2.0-84951008271</t>
  </si>
  <si>
    <t>['simulation results', 'proposed antenna', 'probe feeding', 'particular order', 'operating band', 'measured results', 'impedance bandwidth', 'duroid substrate', 'circular patches', 'article presents', 'array antenna', '10 db']</t>
  </si>
  <si>
    <t>Array | Circular patch | Notch | Sequential rotation</t>
  </si>
  <si>
    <t>This article presents a novel high gain rotated circular patch antenna operating at S-band. Circular patches are arranged with probe feeding in a particular order to get circular polarization. By employing sequential rotation technique, the proposed antenna is giving an impedance bandwidth of more than 40% (return loss less than-10 dB) and 3dB axial ratio bandwidth of 15% in the operating band with peak gain around 13 dB. Array antenna is fabricated on RT-duroid substrate and the measured results are showing good agreement with the simulation results.</t>
  </si>
  <si>
    <t>73-77</t>
  </si>
  <si>
    <t>56825422900;37041210500;36135595500</t>
  </si>
  <si>
    <t>Lakshmi, M. L.S.N.S.;Khan, Habibulla;Madhav, B. T.P.</t>
  </si>
  <si>
    <t>Novel sequential rotated 2√ó2 array notched circular patch antenna</t>
  </si>
  <si>
    <t>10.25103/jestr.084.11</t>
  </si>
  <si>
    <t>2-s2.0-84951019250</t>
  </si>
  <si>
    <t>['utilizing karush', 'upper bound', 'transmission rate', 'special case', 'shadow fading', 'remote antenna', 'path loss', 'maximize ee', 'mathematical derivation', 'less iteration', 'existing scheme', 'energy efficiency', 'developed scheme', 'average ee']</t>
  </si>
  <si>
    <t>Distributed antenna system | Energy efficiency | Nakagami channel | Path loss | Power allocation</t>
  </si>
  <si>
    <t>In this paper, the energy efficiency (EE) of downlink distributed antenna system (DAS) with multiple receive antennas is investigated over composite fading channel that takes the path loss, shadow fading and Nakagami-m fading into account. Our aim is to maximize EE which is defined as the ratio of the transmission rate to the total consumed power under the constraints of maximum transmit power of each remote antenna. According to the definition of EE and using the upper bound of average EE, the optimized objective function is provided. Based on this, utilizing Karush-Kuhn-Tucker (KKT) conditions and mathematical derivation, a suboptimal energy efficient power allocation (PA) scheme is developed, and closed-form PA coefficients are obtained. The developed scheme has the EE performance close to the existing optimal scheme. Moreover, it has relatively lower complexity than the existing scheme because only the statistic channel information and less iteration are required. Besides, it includes the scheme in composite Rayleigh channel as a special case. Simulation results show the effectiveness of the developed scheme.</t>
  </si>
  <si>
    <t>1077-1083</t>
  </si>
  <si>
    <t>60021666;60021666-60005244;60021666;60021666</t>
  </si>
  <si>
    <t>56308893200;7404115747;56123404600;56082542300</t>
  </si>
  <si>
    <t>Wang, Ying;Yu, Xiangbin;Li, Yang;Wu, Binbin</t>
  </si>
  <si>
    <t>Energy efficient power allocation for distributed antenna system over shadowed Nakagami fading channel</t>
  </si>
  <si>
    <t>10.13164/re.2015.1077</t>
  </si>
  <si>
    <t>2-s2.0-84951033866</t>
  </si>
  <si>
    <t>['used continuously', 'transmitting antennas', 'proposed cross', 'particular constellation', 'numerical algorithm', 'method based', 'maximum number', 'layer design', 'form expressions', 'existing cross', 'average time', 'authors provide', 'arbitrary eigenchannel', 'analytical results', 'analytical expression', 'also derived', 'adaptive modulation']</t>
  </si>
  <si>
    <t>Adaptive modulation | Automatic repeat request | Crosslayer design | MIMO systems | Rayleigh channels</t>
  </si>
  <si>
    <t>In this study the authors provide a cross-layer design of multiple-input-multiple-output (MIMO) systems, with the aim to maximize spectral efficiency. We consider MIMO systems based on a multichannel beamforming technique that combines an adaptive modulation and truncated automatic repeat request procedures, for the case of Rayleigh fading propagation and imperfect channel state information. Closed-form expressions for the average spectral efficiency and the packet loss rate are derived for arbitrary eigenchannel of multichannel beamforming systems, with any number of receiving and transmitting antennas. An analytical expression for the average time during which a particular constellation is used continuously, is also derived. We propose the method based on the optimization of the target packet error rate and the maximum number of retransmissions that outperforms the existing cross-layer combining procedures. Furthermore, we develop the numerical algorithm for optimization of the eigenchannel power allocation. The proposed cross-layer design results in higher average spectral efficiency, reduced maximum delay and increased energy efficiency. The analytical results are validated by Monte Carlo simulation.</t>
  </si>
  <si>
    <t>1050-1059</t>
  </si>
  <si>
    <t>60068815;60068815-106249054;60068815</t>
  </si>
  <si>
    <t>15764931000;6603148347;55030458300</t>
  </si>
  <si>
    <t>Ivanis, Predrag;Drajic, Dejan;Brkic, Srdan</t>
  </si>
  <si>
    <t>Belgrade;Belgrade</t>
  </si>
  <si>
    <t>University of Belgrade;IRITEL A.D.</t>
  </si>
  <si>
    <t>60068815;106249054</t>
  </si>
  <si>
    <t>Ivanis P.</t>
  </si>
  <si>
    <t>Cross-layer combining of adaptive modulation and truncated ARQ in multichannel beamforming MIMO systems</t>
  </si>
  <si>
    <t>10.13164/re.2015.1050</t>
  </si>
  <si>
    <t>2-s2.0-84951103439</t>
  </si>
  <si>
    <t>['takes forward', 'symbol set', 'results indicate', 'mimo detection', 'low complexity', 'link reliability', 'full potential', 'expanded node', 'data rate', 'bfsd scheme', '16qam modulation']</t>
  </si>
  <si>
    <t>Breadth first search | Latency | MIMO | Sphere detector | Throughput | VLSI</t>
  </si>
  <si>
    <t>Multiple Input Multiple Output (MIMO) technology is the key to meet the demands for data rate and link reliability of modern wireless communication system, such as 3GPP-LTE.The full potential of such a system can be achieved only by high performance detection algorithms, which exhibit prohibitive computational complexity. Therefore, in this paper, a low complexity and highly parallel Breadth First search Sphere Detector (BFSD) is proposed for MIMO detection,which takes forward only the symbol set with minimum partial Euclidean distances (PEDs) of the expanded node in the tree search process. We had designed a BFSD scheme for 16QAM modulation with 2 √ó 2 and 4 x4 antenna configurations and implemented on a state-of-the-art Xilinx Virtex 5 FPGA device. The results indicate that with less computational complexity compared with the literature the detector can achieve a throughput of up to 98Mbps which makes it suitable for 3GPP-LTE uplink transmission.</t>
  </si>
  <si>
    <t>101-104</t>
  </si>
  <si>
    <t>Low complexity Breadth First search Sphere Detector for MIMO systems</t>
  </si>
  <si>
    <t>10.25103/jestr.084.16</t>
  </si>
  <si>
    <t>2-s2.0-84951104842</t>
  </si>
  <si>
    <t>['vector problem', 'today measurements', 'test antennas', 'reconstructed far', 'numerical simulations', 'irregular terrain', 'field range', 'complete reconstruction', 'antenna ranges']</t>
  </si>
  <si>
    <t>Antenna measurements | Experiments | Irregular surface | Microwave antenna | Numerical analysis | Physical optics</t>
  </si>
  <si>
    <t>Measurements of test antennas are performed on antenna ranges. The operated microwave far-field outdoor range was built-up in 1970's and therefore it was not appropriate for the today measurements. Thus, it was decided to perform the complete reconstruction and testing. Some results of new ample measurement campaign are just given. The optimization of antenna range using merely measurement is very inefficient, and therefore that is done by numerical simulations. Consequently the paper surveys briefly electromagnetic wave propagation over irregular terrain. The physical optics approximation of vector problem was chosen. That allows the comparison of selected numerical simulations and measurements for the reconstructed far-field range. A possibility of antenna range optimizing by using numerical simulation considering various constraints is verified.</t>
  </si>
  <si>
    <t>892-897</t>
  </si>
  <si>
    <t>60005809;60005809;60005809;60005809;60005809</t>
  </si>
  <si>
    <t>24437728300;25927015200;56765578200;7004049425;14020806500</t>
  </si>
  <si>
    <t>Cerny, Ondrej;Dolecek, Radovan;Kopecky, Petr;Schejbal, Vladimir;Zavodny, Vadim</t>
  </si>
  <si>
    <t>Pardubice</t>
  </si>
  <si>
    <t>University of Pardubice</t>
  </si>
  <si>
    <t>Cerny O.</t>
  </si>
  <si>
    <t>Optimization of far-field antenna range</t>
  </si>
  <si>
    <t>10.13164/re.2015.0892</t>
  </si>
  <si>
    <t>2-s2.0-84951197275</t>
  </si>
  <si>
    <t>['‚ äî10db', 'triangular defects', 'tested experimentally', 'substrate edges', 'space environments', 'sn spectrum', 'roger rt', 'radiation patterns', 'patch structure', 'miniaturized profile', 'high gain', 'ground plane', 'frequency range', 'frequency modes', 'fractal structure', 'excellent matching', 'antenna size', 'antenna performance', 'antenna operates', 'antenna consists', '8 ghz', '6 ghz', '2 ghz', '15 ghz']</t>
  </si>
  <si>
    <t>In this paper, the design of a printed circuit antenna based on lotus flower patch of a miniaturized profile is proposed. The antenna consists of three layers including a patch and a ground plane of a thin copper layer separated by a Roger RT/duroid¬Æ 5880 substrate for high gain-bandwidth product applications including microwave imaging systems. The patch structure is patterned with triangular defects to provide a fractal structure. Nevertheless, the ground plane is defected with Electromagnetic Band Gap (EBG) structures. The antenna is found to show a first resonant mode around 3 GHz, while the other frequency modes are obtained around 4.2 GHz and 6 GHz which are below ‚Äî10dB. Moreover, the antenna operates over the frequency range from 7.8 GHz up to 15 GHz with a bore-sight gain varing from 4dBi up to 6dBi when operates in free-space environments. The antenna size is reduced to a 32 mm x 28 mm x 0.5 mm using shorting plates on the substrate edges. The antenna performance characteristics are examined using CST and HFSS commercial software packages, which are based on the Finite Integration Technique (FIT) and the Finite Element Method (FEM), respectively. Finally, the antenna performance is tested experimentally for both Sn spectrum and radiation patterns to show an excellent matching with the obtained numerical results.</t>
  </si>
  <si>
    <t>157-167</t>
  </si>
  <si>
    <t>114338133-60071147-60025577;60071147;60104392</t>
  </si>
  <si>
    <t>26643969700;57016417100;57016802400</t>
  </si>
  <si>
    <t>Elwi, Taha A.;Imran, Ahmed I.;Alnaiemy, Yahiea</t>
  </si>
  <si>
    <t>Iraq;Iraq;Malaysia;Iraq</t>
  </si>
  <si>
    <t>Baqubah;Baghdad;Serdang;Baghdad</t>
  </si>
  <si>
    <t>University of Diyala;University of Baghdad;Universiti Putra Malaysia;Al-Mammon University College</t>
  </si>
  <si>
    <t>60104392;60071147;60025577;114338133</t>
  </si>
  <si>
    <t>Elwi T.</t>
  </si>
  <si>
    <t>A miniaturized lotus shaped microstrip antenna loaded with EBG structures for high gain-bandwidth product applications</t>
  </si>
  <si>
    <t>10.2528/PIERC15101804</t>
  </si>
  <si>
    <t>2-s2.0-84951280639</t>
  </si>
  <si>
    <t>['two missions', 'tasmanian slope', 'tasman sea', 'straight coastline', 'steepest slope', 'standing wave', 'specular reflection', 'reflects almost', 'reflectivity estimates', 'reflected tide', 'reflected fluxes', 'realistic topography', 'propagate across', 'open ocean', 'one considers', 'node structure', 'moving offshore', 'measuring amplitude', 'mean mode', 'macquarie ridge', 'little attenuation', 'incident fluxes', 'highest energy', '8 kw', '3 kw', '1 reflectivity', '1 incident']</t>
  </si>
  <si>
    <t>Atm/Ocean Structure/ Phenomena | Circulation/ Dynamics | In situ oceanic observations | Internal waves | Model comparison | Models and modeling | Observational techniques and algorithms | Tides | Topographic effects</t>
  </si>
  <si>
    <t>Low-mode internal tides are generated at tall submarine ridges, propagate across the open ocean with little attenuation, and reach distant continental slopes. A semidiurnal internal tide beam, identified in previous altimetric observations and modeling, emanates from the Macquarie Ridge, crosses the Tasman Sea, and impinges on the Tasmanian slope. Spatial surveys covering within 150 km of the slope by two autonomous underwater gliders with maximum profile depths of 500 and 1000 m show the steepest slope near 43¬∞S reflects almost all of the incident energy flux to form a standing wave. Starting from the slope and moving offshore by one wavelength (~150 km), potential energy density displays an antinode-node-antinode-node structure, while kinetic energy density shows the opposite. Mission-mean mode-1 incident and reflected flux magnitudes are distinguished by treating each glider's survey as an internal wave antenna for measuring amplitude, wavelength, and direction. Incident fluxes are 1.4 and 2.3 kW m-1 from the two missions, while reflected fluxes are 1.2 and 1.8 kW m-1. From one glider surveying the region of highest energy at the steepest slope, the reflectivity estimates are 0.8 and 1, if one considers the kinetic and potential energy densities separately. These results are in agreement with mode-1 reflectivity of 0.7-1 from a model in one horizontal dimension with realistic topography and stratification. The direction of the incident internal tides is consistent with altimetry and modeling, while the reflected tide is consistent with specular reflection from a straight coastline.</t>
  </si>
  <si>
    <t>2715-2737</t>
  </si>
  <si>
    <t>Journal of Physical Oceanography</t>
  </si>
  <si>
    <t>60023018;60023018;60009875</t>
  </si>
  <si>
    <t>6506897376;57206128440;19337780500</t>
  </si>
  <si>
    <t>Shaun Johnston, T. M.;Rudnick, Daniel L.;Kelly, Samuel M.</t>
  </si>
  <si>
    <t>San Diego;Duluth</t>
  </si>
  <si>
    <t>Scripps Institution of Oceanography;University of Minnesota Duluth</t>
  </si>
  <si>
    <t>60023018;60009875</t>
  </si>
  <si>
    <t>Shaun Johnston T.</t>
  </si>
  <si>
    <t>Standing internal tides in the Tasman sea observed by gliders</t>
  </si>
  <si>
    <t>10.1175/JPO-D-15-0038.1</t>
  </si>
  <si>
    <t>2-s2.0-84951325793</t>
  </si>
  <si>
    <t>['simulation given', 'results show', 'results proves', 'proposed lumped', 'new c', 'momentum software', 'frequency providing', 'downlink c', 'cover respectively', 'band downlink', 'band applications', 'agilent software', '14 ghz', '12 ghz', '01 ghz']</t>
  </si>
  <si>
    <t>Bow-tie antenna | Fabrication | Linear antennas array | Logarithmically periodic | Lumped-element equivalent schematic modeling | Measurements</t>
  </si>
  <si>
    <t>In this paper, a new C and Ku-band antennas arrays design using lumped-element equivalent schematic technique which can cover respectively the band from 3.7 to 4.2 GHz devoted to downlink C-band applications and from 10.7 to 12 GHz are fabricated and measured. The design is based on an optimization process taking into account an implementation of lumped-element equivalent schematic in ADS of Agilent software in order to conceive logarithmically periodic linear bowtie antennas array. The basic bowtie simple schematic consists of two identical tapers used directly from the transmission line model to compute the input impedance matching at any frequency providing the resonance. The obtained results show the effectiveness of this method to analyze such types of antennas. The measured and simulation given by CST and Momentum software's results proves the effectiveness of the proposed lumped-element equivalent schematic. The results show that bandwidths from 3.7 to 4.14 GHz and from 10.78 to 12.01 GHz are obtained which can be used for C-band downlink and Ku-band applications.</t>
  </si>
  <si>
    <t>1766-1772</t>
  </si>
  <si>
    <t>60068756;60068756;60068756</t>
  </si>
  <si>
    <t>55543040600;12142763600;56510288200</t>
  </si>
  <si>
    <t>Didouh, Soumia;Abri, Mehadji;Abri Badaoui, Hadjira</t>
  </si>
  <si>
    <t>Didouh S.</t>
  </si>
  <si>
    <t>A new C and Ku-band logarithmically periodic linear bowtie antennas array design using lumped-element equivalent schematic model</t>
  </si>
  <si>
    <t>S1434841115002496</t>
  </si>
  <si>
    <t>10.1016/j.aeue.2015.08.013</t>
  </si>
  <si>
    <t>2-s2.0-84951733092</t>
  </si>
  <si>
    <t>['treatment groups', 'transcription level', 'sucking behavior', 'since aalborco', 'significantly different', 'sensilla trichodea', 'sensilla t2', 'scarcely detected', 'race technique', 'pupal stage', 'proboscis suggests', 'orco orthologs', 'olfactory function', 'olfactory co', 'maxillary palps', 'male abdomens', 'locating hosts', 'locating behavior', 'larvae continued', 'important role', 'immunolocalization showed', 'highest level', 'greatly increase', 'general characteristics', 'fluorescence signals', 'female abdomens', 'emergence rate', 'embryos compared', 'copulatory organ', 'control groups', 'chemosensory organs', 'cell bodies', 'antennal cuticula', 'although pupation', 'adult stage', 'abundantly expressed', 'aalborco transcripts', 'aalborco performs']</t>
  </si>
  <si>
    <t>Aedes albopictus | Expression patterns | Gene silencing | Immunolocalization | Olfactory co-receptor</t>
  </si>
  <si>
    <t>An olfactory co-receptor gene AalbOrco was isolated and described from Aedes albopictus using the RACE technique. AalbOrco contained typical structures of seven transmembrane domains and Nin-Cout. Sequence analysis demonstrated that AalbOrco is very similar to Orco orthologs from other dipterans, especially in the C-terminus. AalbOrco was expressed at significantly higher levels in embryos compared with larvae, however, AalbOrco transcripts were found to greatly increase in number from the larval to the pupal stage and were at the highest level at the adult stage. Since AalbOrco is abundantly expressed in adults and is distributed in chemosensory organs such as the antenna, maxillary palps and proboscis suggests that AalbOrco may play an important role in locating hosts. In addition, AalbOrco is also highly expressed in male abdomens as compared to female abdomens, however, no expression was detected in the ovipositor and the copulatory organ. SEM (scanning electron microscopy) and immunolocalization showed that AalbOrco is located in the cell bodies of olfactory sensory neurons (OSNs) under antennal cuticula and the dendrites of neurons in sensilla trichodea. Moreover, fluorescence signals were detected in some neuronal cell bodies and sensilla T2 from the labellum but were scarcely detected in male maxillary palps. The transcription level of AalbOrco in female adults decreased by 55.7% after the larvae continued to ingest exogenous AalbOrco dsRNA expressed bacterially until eclosion. Blood-sucking behavior was impaired by 44.7% compared to the control groups, although pupation and emergence rate were not significantly different between the control and treatment groups. We conclude that AalbOrco has the general characteristics of Orco orthologs and plays an important role in host-locating behavior. AalbOrco performs the olfactory function in antennae as well as in female maxillary palps.</t>
  </si>
  <si>
    <t>1095-1106</t>
  </si>
  <si>
    <t>Archives of Biological Sciences</t>
  </si>
  <si>
    <t>60018205;60018205;60006314;60018205;60018205;60018205;60018205;60018205</t>
  </si>
  <si>
    <t>57022062900;57205342232;35088818300;56233736400;57020403200;56160469500;57204367618;7202658221</t>
  </si>
  <si>
    <t>Zhang, Xuri;Long, Ying;Pengsakul, Theerakamol;Wang, Yinan;Pan, Jie;Yu, Liang;Fang, Wenzhen;Luo, Damin</t>
  </si>
  <si>
    <t>China;Thailand</t>
  </si>
  <si>
    <t>Xiamen;Hatyai</t>
  </si>
  <si>
    <t>Xiamen University;Prince of Songkla University</t>
  </si>
  <si>
    <t>60018205;60006314</t>
  </si>
  <si>
    <t>Immunolocalization and role of an olfactory co-receptor in chemosensory organs of Aedes albopictus</t>
  </si>
  <si>
    <t>10.2298/ABS141112075Z</t>
  </si>
  <si>
    <t>2-s2.0-84951801200</t>
  </si>
  <si>
    <t>Ministerio de Econom√≠a y Competitividad</t>
  </si>
  <si>
    <t>CSD2008-00068</t>
  </si>
  <si>
    <t>MINECO</t>
  </si>
  <si>
    <t>['two inputs', 'microstrip radiators', 'flat arrays', 'electromagnetic coupling', 'developed prototype', 'also presented']</t>
  </si>
  <si>
    <t>Circular polarization | Electromagnetic coupling | Microstrip radiator | Perturbation method | Photoetching antenna</t>
  </si>
  <si>
    <t>We present a novel feeding system for microstrip radiators which is based on electromagnetic coupling. The effects of the antenna's key design parameters have been studied and discussed. This new feeding system was found to be very simple and useful in the design of flat arrays and reflectarrays using microstrip patches. A novel circularly polarized patch radiator fed from only one input line and based on the proposed feeding system is also presented in this paper. The result of the developed prototype in axial ratio bandwidth is double that obtained with a typical microstrip patch fed from two inputs.</t>
  </si>
  <si>
    <t>60042762;60042762;60015179;60119988</t>
  </si>
  <si>
    <t>57016051000;16025046900;6701428928;6506196231</t>
  </si>
  <si>
    <t>Torres, Alicia E.;Marante, Francisco;Taz√≥n, Antonio;Vassal'Lo, Juan</t>
  </si>
  <si>
    <t>Spain;Cuba;Spain</t>
  </si>
  <si>
    <t>Madrid;Cuba;Santander</t>
  </si>
  <si>
    <t>CSIC - Instituto de Tecnolog√≠as F√≠sicas y de la Informaci√≥n Leonardo Torres Quevedo (ITEFI);Universidad Tecnol√≥gica de la Habana Jos√© Antonio Echeverr√≠a;Universidad de Cantabria</t>
  </si>
  <si>
    <t>60119988;60042762;60015179</t>
  </si>
  <si>
    <t>Torres A.</t>
  </si>
  <si>
    <t>New microstrip radiator feeding by electromagnetic coupling for circular polarization</t>
  </si>
  <si>
    <t>S1434841115002812</t>
  </si>
  <si>
    <t>10.1016/j.aeue.2015.09.016</t>
  </si>
  <si>
    <t>2-s2.0-84951909397</t>
  </si>
  <si>
    <t>['underlay cognitive', 'selection combining', 'receive antennas', 'outage probability', 'multiple antennas', 'mrc ),', 'hardware impairments', 'e2e communication', 'array order', 'also obtained']</t>
  </si>
  <si>
    <t>Cognitive systems | Decode-and-forward (DF) | Hardware impairments | Spectrum sharing | Transmit antenna selection (TAS)</t>
  </si>
  <si>
    <t>The performance of an underlay cognitive (secondary) dual-hop relaying system with multiple antennas and hardware impairments at each transceiver is investigated. In particular, the outage probability of the end-to-end (e2e) communication is derived in closed-form, when either transmit antenna selection with maximum ratio combining (TAS/MRC), or TAS with selection combining (TAS/SC) is established in each hop. Simplified asymptotic outage expressions are also obtained, which manifest the diversity and array order of the system, the effectiveness of the balance on the number of transmit/receive antennas, and the impact of hardware impairments to the e2e communication.</t>
  </si>
  <si>
    <t>1885-1889</t>
  </si>
  <si>
    <t>60110806-60006517;60010667;60006517</t>
  </si>
  <si>
    <t>25923582800;6603559013;35499107100</t>
  </si>
  <si>
    <t>Miridakis, Nikolaos I.;Vergados, Dimitrios D.;Michalas, Angelos</t>
  </si>
  <si>
    <t>Athens;Piraeus;Kozani</t>
  </si>
  <si>
    <t>University of West Attica;University of Piraeus;University of Western Macedonia</t>
  </si>
  <si>
    <t>60110806;60010667;60006517</t>
  </si>
  <si>
    <t>Miridakis N.I.</t>
  </si>
  <si>
    <t>Cooperative relaying in underlay cognitive systems with hardware impairments</t>
  </si>
  <si>
    <t>S1434841115002514</t>
  </si>
  <si>
    <t>10.1016/j.aeue.2015.08.015</t>
  </si>
  <si>
    <t>2-s2.0-84951909534</t>
  </si>
  <si>
    <t>['worldwide interoperability', 'wimax bands', 'shaped monopole', 'protruding stub', 'proposed antenna', 'paper presents', 'middle band', 'microwave access', 'measured results', 'lower band', 'longer strip', 'higher band', 'higher b', 'ground plane', 'good agreement', 'front side', 'fr4 substrate', 'band l', '920 mhz', '600 mhz', '3320 mhz', '2520 mhz', '250 mhz', '2270 mhz']</t>
  </si>
  <si>
    <t>Monopole antenna | Radiation | Terms-Bandwidth | Wireless local area network</t>
  </si>
  <si>
    <t>This paper presents the simulation and measured results of a triple-band l-shaped monopole antenna with defected ground plane for applications in wireless local area networks (WLANs) and worldwide interoperability for microwave access (WiMAX) bands. The triple-band L-shaped monopole antenna with defected ground plane was fabricated on a FR4 substrate. The lower band is associated with the shorted parasitic strip in the protruding stub of the ground plane the middle band is expected to be controlled by the longer strip of l-shaped monopole in the front side, while the higher band is associated withthe short strip of L-shaped monopole in the front side. The proposed antenna has a good agreement between the measured andthe simulation results. It has a 10 dB return loss with the bandwidth of 250 MHz (2270 MHz to 2520 MHz) MHz (5030 MHz to6140 MHz) in the higher b in the lower band, 600 MHz (3320 MHz to 3,920 MHz) in the middle band, and 1110and. The proposed antenna covers the ISM (industrial, scientific and medical), HIPERLAN (high performance radio local area network), UNII (unlicensed national information infrastructure), and WiMAX bands.</t>
  </si>
  <si>
    <t>135-138</t>
  </si>
  <si>
    <t>1674862X</t>
  </si>
  <si>
    <t>Journal of Electronic Science and Technology</t>
  </si>
  <si>
    <t>60023065;60023065</t>
  </si>
  <si>
    <t>56404823300;55630661800</t>
  </si>
  <si>
    <t>Chen, Yih Chien;Weng, Min Zhe</t>
  </si>
  <si>
    <t>Taoyuan</t>
  </si>
  <si>
    <t>LungHwa University of Science and Technology</t>
  </si>
  <si>
    <t>Triple-band L-shaped monopole antenna with defected ground plane for WLAN and WiMAX application</t>
  </si>
  <si>
    <t>10.3969/j.issn.1674-862X.2015.02.009</t>
  </si>
  <si>
    <t>2-s2.0-84951922207</t>
  </si>
  <si>
    <t>['wireless communication', 'portable devices', 'plane structure', 'operating bands', 'integrated within', 'frequency band', 'duroid substrate', 'antenna size']</t>
  </si>
  <si>
    <t>Asymmetric monopole | Communication systems | Compact antenna | Defected ground structure (DGS) | Wideband antenna</t>
  </si>
  <si>
    <t>A compact wideband CPW-FED monopole antenna for wireless communication applications is presented in this paper. The proposed antenna consists of very compact in size on RT-Duroid substrate with thickness of 1.6mm. The initial design antenna structure generates two separate impedance bandwidths to cover the frequency band of several wireless communication applications. In addition, the antenna exhibits monopole like radiation characteristics and good antenna gain over its operating bands, which is suitable to be integrated within the portable devices for wireless communication. These monopole antennas require a relatively large ground-plane structure that can be of various configurations typically in the shape of a square, rectangle, circle, or ellipse. Defected ground structure (DGS) has also been investigated and found to reduce the antenna size as well as excite additional resonance modes. In this paper, a relatively small wideband monopole antenna is presented for Wireless communication applications. The antenna‚Äôs performance was simulated using Ansoft‚Äôs HFSS prior to its fabrication. The effect of the antenna‚Äôs key structural parameters on its performance also analyzed.</t>
  </si>
  <si>
    <t>256-262</t>
  </si>
  <si>
    <t>Asymmetric defected ground structured monopole antenna for wideband communication systems</t>
  </si>
  <si>
    <t>10.15866/irecap.v5i5.6005</t>
  </si>
  <si>
    <t>2-s2.0-84951955195</t>
  </si>
  <si>
    <t>['satgram areas', 'satgram area', 'railway lines', 'present study', 'mugma area', 'mine galleries', 'investigation boreholes', 'goods due', 'exact locations', 'eastern railway', 'coring drilling', 'conducted using', 'antenna frequency', 'also suggested', '33 galleries', '21 galleries']</t>
  </si>
  <si>
    <t>Abandoned mines | Borehole radar | Coalmine galleries | Railway lines</t>
  </si>
  <si>
    <t>There are chances of railway lines being unsafe and thus directly affecting the safety of persons and goods due to the presence of old, abandoned and inaccessible mine workings below them. In the past, about 21 galleries in the leasehold of Kunstoria and Satgram areas of the Eastern Coalfields Limited (ECL), West Bengal and 33 galleries in the leasehold of Mugma area of ECL were driven below the Eastern Railway on the Grand Chord Howrah-Delhi railway line between Andal and Dhanbad. The abandoned mine plans of most of these galleries are not available and as such the exact locations of the galleries were not known. Keeping the above points in view, the present study was taken up for delineating the inaccessible and unknown mine galleries using borehole radar near Ratibati Colliery, Satgram area. A borehole radar survey has been conducted using an antenna frequency of 100 MHz along the six proposed railway sites. Six mine galleries were delineated in a radial distance varying from 4.5 to 5.0 m from the investigation boreholes and at the depths of 24, 27.5, 36.5, 51.5, 53.5 and 54.5 m respectively, from the surface. These mine galleries have been confirmed using direct non-coring drilling. It is also suggested that all mine galleries should be filled up with sand for the safety of the Grand Chord railway tracks in future.</t>
  </si>
  <si>
    <t>1722-1727</t>
  </si>
  <si>
    <t>Singh, K. K.K.</t>
  </si>
  <si>
    <t>Central Institute of Mining and Fuel Research India</t>
  </si>
  <si>
    <t>Singh K.</t>
  </si>
  <si>
    <t>Borehole radar for delineation of unapproachable underground coal-mine galleries below Grand Chord railway lines</t>
  </si>
  <si>
    <t>10.18520/v109/i9/1722-1727</t>
  </si>
  <si>
    <t>2-s2.0-84951959680</t>
  </si>
  <si>
    <t>['two ports', 'sided complementary', 'reflection coefficient', 'primary patch', 'primary feed', 'metal vias', 'ka band', 'impedance bandwidth', 'high gain', 'fpca design', 'directivity bandwidth', 'center frequency', 'broadband fabry', '35 ghz', '34 ghz', '1 dbi', '1 %),']</t>
  </si>
  <si>
    <t>A broadband Fabry-Perot cavity antenna (FPCA) operates at Ka band with high gain and dual-polarization is reported. The proposed antenna employed a double-sided complementary-circular partially reflective surface (PRS) to enhance the directivity bandwidth. A square patch coupled by two orthogonal slots and fed by two microstrip lines was applied as the primary feed to achieve dualpolarization operation. To further improve the impedance bandwidth and directivity, a series of metal vias were suggested to surround the primary patch. This FPCA design was verified by the measurements. The experimental results show that the common impedance bandwidth of the two ports for the reflection coefficient (S11) below ‚àí10 dB is 2.5GHz from 34 GHz to 36.5GHz (7.1%), which covers the common 3 dB gain bandwidth of the two ports. At the center frequency of 35 GHz, the measured peak gains at the two orthogonal ports are 16.1 dBi and 15.1 dBi, respectively. The isolation between the two ports is higher than 30 dB within the bandwidth.</t>
  </si>
  <si>
    <t>179-186</t>
  </si>
  <si>
    <t>60023813;60023813;60023813;60023813</t>
  </si>
  <si>
    <t>55856396700;25650927100;56041417600;55855820900</t>
  </si>
  <si>
    <t>Tan, Guan Nan;Yang, Xue Xia;Xue, Hai Gao;Lu, Zhong Liang</t>
  </si>
  <si>
    <t>Tan G.</t>
  </si>
  <si>
    <t>A dual-polarized fabry-perot cavity antenna at ka band with broadband and high gain</t>
  </si>
  <si>
    <t>10.2528/PIERC15110501</t>
  </si>
  <si>
    <t>2-s2.0-84951962988</t>
  </si>
  <si>
    <t>['thz waveform', 'tds system', 'tds setup', 'pump pulse', 'polarizationdependent performance', 'metal electrodes', 'domain spectroscopy', 'cycled pulse', 'coupled thz', '1550 nm']</t>
  </si>
  <si>
    <t>Fiber birefringence | Fiber-coupled THZ-TDS system | Laser pulse splitting | Polarizationdependent optimization</t>
  </si>
  <si>
    <t>The optimization of the fiber-coupled terahertz time-domain spectroscopy (THz-TDS) system is performed by changing the polarization of the optical excitation pulse centered at 1550 nm. InGaAs/InAlAs multilayer structures based photoconductive antennas are used in TDS setup as both the emitter and receiver. The experimental results demonstrate that not only the THz signal power but also the temporal waveform vary with the rotation of the exciting pulse polarization. Maximum output power of the emitter is obtained when the polarization of the pump pulse is perpendicular to the edge of the metal electrodes. At this moment the THz waveform is close to a single-cycled pulse. However, double THz pulses could be recorded when the pump laser polarization is parallel to the electrodes. Laser pulse splitting induced by the birefringence of the optical fiber may attribute to the polarizationdependent performance of the fiber-coupled THz-TDS system.</t>
  </si>
  <si>
    <t>60018038;60018038;60018038;60018038;60018038</t>
  </si>
  <si>
    <t>56017690500;57202236481;54884310400;56016555400;56122785700</t>
  </si>
  <si>
    <t>Yang, Jing;He, Shan;Zhao, Jia Yu;Guo, Lan Jun;Liu, Wei Wei</t>
  </si>
  <si>
    <t>Nankai University</t>
  </si>
  <si>
    <t>Parization-dependent optimization of fiber-coupled terahertz time-domain spectroscopy system</t>
  </si>
  <si>
    <t>10.3969/j.issn.1674-862X.2015.01.002</t>
  </si>
  <si>
    <t>2-s2.0-84951967070</t>
  </si>
  <si>
    <t>['paper demonstrates', 'novel technique', 'element array', 'band response']</t>
  </si>
  <si>
    <t>To enable the quest for high data rates in telecommunications, wide-band radio designs as well as antennas are required. This paper demonstrates a unique bandwidth enhancement technique for L-probe fed patch antenna. This is a novel technique to enhance patch antenna bandwidth with desired radiation properties. One circular shape main patch and two elliptical shape parasitic patches on PCB give wide-band response by exciting multiple resonances. The designed antenna array gives almost 45%, ‚àí10 dB impedance matched relative bandwidth. This is a very simple and inexpensive patch antenna solution for the wide-band wireless application. A two-element array of this antenna has been formed, and wide-band radiation properties of the array are reported.</t>
  </si>
  <si>
    <t>169-177</t>
  </si>
  <si>
    <t>60099001-60012954;60012954;60099001;60012954</t>
  </si>
  <si>
    <t>55547121407;16068241000;35896795900;35570172500</t>
  </si>
  <si>
    <t>Islam, Muhammad Nazrul;Berg, Markus;Tarvainen, Timo;Salonen, Erkki T.</t>
  </si>
  <si>
    <t>Oulu;Oulu</t>
  </si>
  <si>
    <t>Esju Oy;Oulun Yliopisto</t>
  </si>
  <si>
    <t>60099001;60012954</t>
  </si>
  <si>
    <t>Islam M.N.</t>
  </si>
  <si>
    <t>Wide band L-probe fed circular patch antenna with elliptical parasitic patch and two elements array</t>
  </si>
  <si>
    <t>10.2528/PIERC15102005</t>
  </si>
  <si>
    <t>2-s2.0-84951989328</t>
  </si>
  <si>
    <t>['type modes', 'supports leaky', 'significant applications', 'selective surface', 'near unity', 'half maximum', 'fss consists', 'directional emittance', 'broadside beam', 'absorption along', 'absorptance profiles', '8 œºm']</t>
  </si>
  <si>
    <t>Frequency-selective surface | hemispherical directional reflectometer | infrared antenna | metasurface | thermal emission</t>
  </si>
  <si>
    <t>We design, fabricate, and characterize a frequency-selective surface (FSS) with directional thermal emission and absorption for long-wave infrared wavelengths. The FSS consists of an array of patch antennas connected by microstrips, the ensemble of which supports leaky-wave-type modes with forward and backward propagating branches. The branches are designed to intersect at 9.8 Œºm and have a broadside beam with 20-deg full width at half maximum at this wavelength. The absorption along these branches is near unity. Measurement of the hemispherical directional reflectometer shows good agreement with simulation. The ability to control the spectral and directional emittance/absorptance profiles of surfaces has significant applications for radiation heat transfer and sensing.</t>
  </si>
  <si>
    <t>60024728;110295603;60027596;60010339;60006951</t>
  </si>
  <si>
    <t>7801399652;14832697300;37087264200;15124334200;7006366203</t>
  </si>
  <si>
    <t>Kinzel, Edward C.;Ginn, James C.;Florence, Louis A.;Lail, Brian A.;Boreman, Glenn D.</t>
  </si>
  <si>
    <t>West Point;Rolla;Melbourne;Charlotte;Orlando</t>
  </si>
  <si>
    <t>United States Military Academy at West Point;Missouri University of Science and Technology;Florida Institute of Technology;The University of North Carolina at Charlotte;Plasmonics Inc.</t>
  </si>
  <si>
    <t>60027596;60024728;60010339;60006951;110295603</t>
  </si>
  <si>
    <t>Kinzel E.C.</t>
  </si>
  <si>
    <t>Directional thermal emission from a leaky-wave frequency-selective surface</t>
  </si>
  <si>
    <t>10.1117/1.JNP.9.093040</t>
  </si>
  <si>
    <t>2-s2.0-84952001188</t>
  </si>
  <si>
    <t>['wide range', 'tiny degrees', 'requires multiband', 'old one', 'new square', 'new antenna', 'low profile', 'great insist', 'fractal antennas', 'compact size', '15 db', '10 ghz', '1 ghz']</t>
  </si>
  <si>
    <t>Compact | Fractal | Low profile | Multiband | Sierprinski</t>
  </si>
  <si>
    <t>Antennas with low profile, compact size, multiband are in great insist in modern telecommunication system. Fractal antennas are simple, lightweight and compact. A compact fractal antenna derived from Sierpinski triangle concept, but in different modern way by rotating the square in tiny degrees, then migrated the new square with the old one to create a new antenna with 70 √ó 70 mm2 substrate scale. In this paper, a new model antenna was researched for application that requires multiband and wide range of frequencies from 1 GHz to 10 GHz, with 10 frequency responses with VSWR bandwidth nearly less than 1.8 for all these frequencies, and with average return loss bandwidth almost -15 dB.</t>
  </si>
  <si>
    <t>Shokyfeh, Abdulazez</t>
  </si>
  <si>
    <t>Syrian Arab Republic</t>
  </si>
  <si>
    <t>Damascus</t>
  </si>
  <si>
    <t>Damascus University</t>
  </si>
  <si>
    <t>Shokyfeh A.</t>
  </si>
  <si>
    <t>Modified square fractal antenna for multiband application</t>
  </si>
  <si>
    <t>10.15866/irecap.v5i5.7475</t>
  </si>
  <si>
    <t>2-s2.0-84952007630</t>
  </si>
  <si>
    <t>['quasianisoxya gen', 'new taxon', 'long antennae', 'fossil ones', 'contiguous procoxae', 'base pronotum', 'baltic amber']</t>
  </si>
  <si>
    <t>Eocene amber | False darkling beetles | Fossil | Taxonomy | Tertiary</t>
  </si>
  <si>
    <t>New extinct monotypic genus of the subfamily Melandryinae Leach, 1815 is described and illustrated on the base of an inclusion in Baltic amber. The new taxon is compared with the morphologically close extant and fossil ones. Quasianisoxya gen.nov. is characterized by small body size, long antennae, bilobed penultimate tarsomeres, transverse and broadest at base pronotum, contiguous procoxae.</t>
  </si>
  <si>
    <t>Baltic Journal of Coleopterology</t>
  </si>
  <si>
    <t>Alekseev, Vitalii I.</t>
  </si>
  <si>
    <t>Kaliningrad</t>
  </si>
  <si>
    <t>Kaliningrad State Technical University</t>
  </si>
  <si>
    <t>Alekseev V.I.</t>
  </si>
  <si>
    <t>A description of Quasianisoxya curonensis gen. et sp. nov. (Coleoptera: Melandryidae) from Baltic amber</t>
  </si>
  <si>
    <t>2-s2.0-84952011944</t>
  </si>
  <si>
    <t>['tracking platform', 'simulink environment', 'recent years', 'proposed schemes', 'practical applications', 'piezoelectric stack', 'new model', 'lead screw', 'increasing development', 'dc motor', 'control scheme', 'computer simulations', 'accurate control']</t>
  </si>
  <si>
    <t>Antenna | Fuzzy controller | PI controller | Satellite | Tracking platform</t>
  </si>
  <si>
    <t>In recent years, the accurate control of the antenna pointing system faced an increasing development. New model and control scheme are here proposed to optimize the stability of a tracking platform for non-geostationary satellite antenna. Two different control schemes are compared to control the antenna; a conventional linear PI control scheme, and a FLC (Fuzzy Logic Controller)-based non-linear control scheme. Moreover, in this paper we consider the antenna tracking based on traditional actuator using only DC motor compared to a hybrid linear actuator consisting of a DC motor and a lead screw in series with a piezoelectric stack. The performances of these strategies and their characteristics are analyzed and discussed. The proposed schemes are modeled in Matlab/Simulink environment in order to validate their practical applications by computer simulations.</t>
  </si>
  <si>
    <t>290-296</t>
  </si>
  <si>
    <t>60023256-60071357;60023256;60023256;60023256;60023256;60071357</t>
  </si>
  <si>
    <t>56144606500;35324161200;55938896600;57201889588;7003795629;56272504000</t>
  </si>
  <si>
    <t>Duong, Minh Quan;Dolara, Alberto;Grimaccia, Francesco;Mussetta, Marco;Zich, Riccardo E.;Le, Kim Hung</t>
  </si>
  <si>
    <t>Viet Nam;Italy</t>
  </si>
  <si>
    <t>Da Nang;Milan</t>
  </si>
  <si>
    <t>University of Danang;Politecnico di Milano</t>
  </si>
  <si>
    <t>60071357;60023256</t>
  </si>
  <si>
    <t>Duong M.</t>
  </si>
  <si>
    <t>Hybrid structure and fuzzy logic high precision control for non-geostationary satellite antenna tracking</t>
  </si>
  <si>
    <t>10.15866/irecap.v5i5.5921</t>
  </si>
  <si>
    <t>2-s2.0-84952031425</t>
  </si>
  <si>
    <t>['wireless become', 'studying techniques', 'satellite communication', 'modern applications', 'model antennas', 'evolved according', 'electromagnetic problems', 'basic concepts']</t>
  </si>
  <si>
    <t>Antenna design | Bond graph approach | Electrical model | Equivalent circuit | K  band a | Scattering matrix | Simulation</t>
  </si>
  <si>
    <t>Modern applications of antennas and RF circuits like Radio Frequency Identification, Radars, satellite communication and Wireless become very important in our lives. Modeling and studying techniques have evolved according to the requirements of these applications. In fact, these techniques can be very costly in terms of time and resources, and require great experience to solve the electromagnetic problems. For these reasons, we propose, in this paper, to develop a simple, flexible and fast methodologies based on Bond Graph approach to study, analyze and model antennas. Also, we discuss the advantages of these tools after developing their basic concepts and steps. Finally, we apply these methodologies to design and simulate a Ka band antenna structure.</t>
  </si>
  <si>
    <t>55844284100;44661969600;6602619622</t>
  </si>
  <si>
    <t>Jmal, Sabri;Taghouti, Hichem;Mami, Abdelkader</t>
  </si>
  <si>
    <t>Jmal S.</t>
  </si>
  <si>
    <t>Design of a K&lt;inf&gt;a&lt;/inf&gt; band antenna by a new methodology based on bond graph approach</t>
  </si>
  <si>
    <t>10.15866/irecap.v5i5.7565</t>
  </si>
  <si>
    <t>2-s2.0-84952032834</t>
  </si>
  <si>
    <t>['œî complexes', 'sensitising antennae', 'red eu', 'real time', 'quantum yields', 'photophysical evaluation', 'matched well', 'ligand absorption', 'lanthanide ions', 'giving rise', 'fluorescence emission', 'excited state', 'cpl signatures', 'circular dichroism', 'chiroptical properties', 'characteristic cd', 'caesium carbonate', 'assembly process', 'assembled structures', 'analysis show', 'also monitored', '2 ¬∑(', ')] 3']</t>
  </si>
  <si>
    <t>Herein we present the synthesis and the photophysical evaluation of water-soluble chiral ligands (2¬∑(R,R) and 2¬∑(S,S)) and their application in the formation of lanthanide directed self-assembled structures. These pyridine-2,6-dicarboxylic amide based ligands, possessing two naphthalene moieties as sensitising antennae, that can be used to populate the excited state of lanthanide ions, were structurally modified using 3-propanesultone and caesium carbonate, allowing for the incorporation of a water-solubilising sulfonate motif. We show, using microwave synthesis, that Eu(iii) forms chiral complexes in 1 : 3 (M : L) stoichiometries (Eu¬∑[2¬∑(R,R)]3 and Eu¬∑[2¬∑(S,S)]3) with these ligands, and that the red Eu(iii)-centred emission arising from these complexes has quantum yields (Œ¶tot) of 12% in water. Both circular dichroism (CD) and circular polarised luminescence (CPL) analysis show that the complexes are chiral; giving rise to characteristic CD and CPL signatures for both the Œõ and the Œî complexes, which both possess characteristic luminescence dissymmetry factors (glum), describing the structure in solution. The self-assembly process was also monitored in situ by observing the changes in the ligand absorption and fluorescence emission, as well as in the Eu(iii) luminescence. The change, fitted using non-linear regression analysis, demonstrated high binding affinity for Eu(iii) which in part can be assigned to being driven by additional hydrophobic effects. Moreover, using CD spectroscopy, the changes in the chiroptical properties of both (2¬∑(R,R) and 2¬∑(S,S)) were monitored in real time. Fitting the changes in the CD spectra allowed for the step-wise binding constants to be determined for these assemblies; these matched well with those determined from both the ground and the excited state changes. Both the ligands and the Eu(iii) complexes were then used in the formation of hydrogels; the Eu(iii)-metallogels were luminescent to the naked-eye.</t>
  </si>
  <si>
    <t>413-431</t>
  </si>
  <si>
    <t>60011149;60011149;60001490;60011149</t>
  </si>
  <si>
    <t>55790810100;24781007500;7006890586;35578284500</t>
  </si>
  <si>
    <t>Bradberry, Samuel J.;Savyasachi, Aramballi Jayant;Peacock, Robert D.;Gunnlaugsson, Thorfinnur</t>
  </si>
  <si>
    <t>Ireland;United Kingdom</t>
  </si>
  <si>
    <t>Dublin;Glasgow</t>
  </si>
  <si>
    <t>Trinity College Dublin;University of Glasgow</t>
  </si>
  <si>
    <t>60011149;60001490</t>
  </si>
  <si>
    <t>Bradberry S.</t>
  </si>
  <si>
    <t>Quantifying the formation of chiral luminescent lanthanide assemblies in an aqueous medium through chiroptical spectroscopy and generation of luminescent hydrogels</t>
  </si>
  <si>
    <t>10.1039/c5fd00105f</t>
  </si>
  <si>
    <t>2-s2.0-84952310090</t>
  </si>
  <si>
    <t>['vehicle due', 'thus reducing', 'rf front', 'proposed isdb', 'perfect csi', 'multipath fading', 'installation cost', 'good accuracy', 'diversity gain', 'antenna diversity', 'additional hardware', 'additional antennas', '15 db']</t>
  </si>
  <si>
    <t>Compressed Sensing | Diversity | ESPAR antenna | ISDB-T</t>
  </si>
  <si>
    <t>Antenna diversity is one of the solutions to multipath fading but with the cost of additional hardware for every RF chain. In mobile reception application, it is difficult to install the additional antennas and cables to the vehicle due to limitations in installation cost and features. In this paper, we propose an Integrated Services Digital Broadcasting - Terrestrial (ISDB-T) diversity receiver using a 4-element electronically steerable passive array radiator (ESPAR) antenna with periodically alternating directivity. The proposed receiver obtains diversity gain requiring only a single-RF front-end and cable, thus reducing the hardware complexity compared to conventional antenna diversity receivers. The receiver utilizes compressed sensing-based channel estimation that recovers the channel state information (CSI) with good accuracy. The simulation results show that with perfect CSI, the proposed ISDB-T receiver is capable of obtaining a diversity gain of about 15 dB for a bit error rate of 10-3.</t>
  </si>
  <si>
    <t>268-278</t>
  </si>
  <si>
    <t>ITE Transactions on Media Technology and Applications</t>
  </si>
  <si>
    <t>60025017;60025017;60025017;60025017</t>
  </si>
  <si>
    <t>55551506900;24512061500;55587701900;35413687500</t>
  </si>
  <si>
    <t>Chisaguano, Diego Javier Reinoso;Hou, Yafei;Higashino, Takeshi;Okada, Minoru</t>
  </si>
  <si>
    <t>Ikoma</t>
  </si>
  <si>
    <t>Nara Institute of Science and Technology</t>
  </si>
  <si>
    <t>Chisaguano D.J.R.</t>
  </si>
  <si>
    <t>ISDB-T Diversity Receiver using a 4-element ESPAR Antenna with Periodically Alternating Directivity</t>
  </si>
  <si>
    <t>10.3169/mta.3.268</t>
  </si>
  <si>
    <t>2-s2.0-84952327906</t>
  </si>
  <si>
    <t>['paper describes', 'paper addresses', 'paas system', 'main system', 'dynamic requirement', 'digital approach', 'communication system']</t>
  </si>
  <si>
    <t>Array | Digital beam former | Phased antenna array | Satellite communication | Simulink</t>
  </si>
  <si>
    <t>This paper describes the design of Phased Array Antenna Simulator (PAAS) used for testing and validation of beam former payloads. Beam former consists of phased array antenna and beam forming network to cater the dynamic requirement of communication system. PAAS is used to characterize the beam former payload before integrating with main system. The PAAS system is implemented in MATLAB/Simulink models using all digital approach. The Models are implemented for 32 elements array geometry for linear, rectangular and triangular. The paper addresses how the computations are carried out, and presents simulation results.</t>
  </si>
  <si>
    <t>4671-4675</t>
  </si>
  <si>
    <t>105918625;60023345;60023345;60026881</t>
  </si>
  <si>
    <t>54917477100;7103288558;35447357900;56032021200</t>
  </si>
  <si>
    <t>Zalawadia, Khyati R.;Mishra, Neeraj;Shah, Himashu;Dalal, U. D.</t>
  </si>
  <si>
    <t>Surat;Bengaluru;Baroda</t>
  </si>
  <si>
    <t>S. V. National Institute of Technology;Indian Space Research Organization;BIT</t>
  </si>
  <si>
    <t>60026881;60023345;105918625</t>
  </si>
  <si>
    <t>All digital implementation of input stimulus generators for onboard beam former system</t>
  </si>
  <si>
    <t>S0030402615008530</t>
  </si>
  <si>
    <t>10.1016/j.ijleo.2015.08.092</t>
  </si>
  <si>
    <t>2-s2.0-84952332705</t>
  </si>
  <si>
    <t>['tetraphenylporphyrin zn', 'result demonstrates', 'potential application', 'porphyrin units', 'periphery perform', 'near infrared', 'luminescent probe', 'long lifetime', 'hybrid material', '905 nm']</t>
  </si>
  <si>
    <t>Silicon nanocrystals functionalized with tetraphenylporphyrin Zn(ii) chromophores at the periphery perform as light harvesting antennae: excitation of the porphyrin units in the visible spectral region yields sensitized emission of the silicon nanocrystal core in the near infrared with a long lifetime (Œªmax = 905 nm, œÑ = 130 Œºs). This result demonstrates that this hybrid material has a potential application as a luminescent probe for bioimaging.</t>
  </si>
  <si>
    <t>481-495</t>
  </si>
  <si>
    <t>60028218;60028218;60030318;60030318;116170264;60013372;60013372;60028218-112704763;60028218-116170879</t>
  </si>
  <si>
    <t>54961378400;50262526300;23488224300;6602528426;6507265316;55783436100;7006327656;7003860178;57196323357</t>
  </si>
  <si>
    <t>Fermi, Andrea;Locritani, Mirko;Di Carlo, Gabriele;Pizzotti, Maddalena;Caramori, Stefano;Yu, Yixuan;Korgel, Brian A.;Bergamini, Giacomo;Ceroni, Paola</t>
  </si>
  <si>
    <t>Italy;Italy;United States;Italy;Italy;Italy</t>
  </si>
  <si>
    <t>Milan;Bologna;Austin;;Ferarra;Bologna</t>
  </si>
  <si>
    <t>Universit√† degli Studi di Milano;Alma Mater Studiorum Universit√† di Bologna;The University of Texas at Austin;Centro Interuniversitario per la Conversione Chimica dell'Energia Solare (SOLAR-CHEM;INSTM UdR Ferrara;INSTM UdR Bologna</t>
  </si>
  <si>
    <t>60030318;60028218;60013372;116170879;116170264;112704763</t>
  </si>
  <si>
    <t>Fermi A.</t>
  </si>
  <si>
    <t>Light-harvesting antennae based on photoactive silicon nanocrystals functionalized with porphyrin chromophores</t>
  </si>
  <si>
    <t>10.1039/c5fd00098j</t>
  </si>
  <si>
    <t>2-s2.0-84952334348</t>
  </si>
  <si>
    <t>15-01-0039</t>
  </si>
  <si>
    <t>['vlf emissions', 'ulf band', 'subauroral magnetosphere', 'study theoretically', 'significantly intensified', 'questions related', 'periodic heating', 'nonlinear antenna', 'generating ultra', 'frequency corresponding', 'frequency band', 'especially important', 'equatorial electrojet', 'electromagnetic signals', 'daytime magnetosphere']</t>
  </si>
  <si>
    <t>Equatorial electrojet | Heating-facility | Magnetosphere | Plasma magnetospheric maser</t>
  </si>
  <si>
    <t>In this paper, we discuss some questions related to the nature and manifestation of the equatorial electrojet. We study theoretically the equatorial electrojet as a nonlinear antenna for generating ultra-low-frequency electromagnetic signals during periodic heating of the ionosphere by the short-wave heater radiation. It is shown that for periodic heating at the frequency corresponding to the ULF band the generation of electromagnetic signals can be significantly intensified. This effect is especially important for the daytime magnetosphere where there are eigenfrequencies of the plasma magnetospheric maser in the electron radiation belts in the same frequency band. This can lead to a modification of VLF emissions in the subauroral magnetosphere.</t>
  </si>
  <si>
    <t>1922-1926</t>
  </si>
  <si>
    <t>Bespalov, Peter A.;Savina, Olga N.</t>
  </si>
  <si>
    <t>Equatorial electrojet as a nonlinear ULF antenna for the short-wave heating facility</t>
  </si>
  <si>
    <t>S0273117715005323</t>
  </si>
  <si>
    <t>10.1016/j.asr.2015.07.030</t>
  </si>
  <si>
    <t>2-s2.0-84952629174</t>
  </si>
  <si>
    <t>['universal measurement', 'thresholding model', 'thresholding factors', 'sampling subrates', 'reconstruction quality', 'proposed bcs', 'proposed adaptive', 'projected landweber', 'pl framework', 'functional relation', 'driven methodology', 'domain noise', 'bivariate shrinkage', 'atpl algorithm', 'atpl ),', 'aerial images', 'aerial imagery']</t>
  </si>
  <si>
    <t>adaptive thresholding | aerial imagery | bivariate shrinkage | Block compressed sensing | projected Landweber</t>
  </si>
  <si>
    <t>A block compressed sensing with projected Landweber (BCS-PL) framework that incorporates the universal measurement and projected-Landweber iterative reconstruction is summarized. Based on the BCS-PL framework, an improved reconstruction algorithm for aerial imagery: block compressed sensing with adaptive-thresholding projected Landweber (BCS-ATPL), which leverages a piecewise-linear thresholding model for wavelet-based image denoising, is presented. Through analyzing the functional relation between the thresholding factors and sampling subrates, the proposed adaptive-thresholding model can effectively remove wavelet-domain noise of bivariate shrinkage. For the reconstruction quality of aerial images, experimental results demonstrate that the proposed BCS-ATPL algorithm consistently outperforms several existing BCS-PL reconstruction algorithms. With the experiment-driven methodology, the BCS-ATPL algorithm can preserve better reconstruction quality at a competitive computational cost, which makes it more desirable for aerial imagery applications.</t>
  </si>
  <si>
    <t>56272652200;57030916300</t>
  </si>
  <si>
    <t>Liu, Hao;Wang, Wensheng</t>
  </si>
  <si>
    <t>Block compressed sensing reconstruction with adaptive-thresholding projected Landweber for aerial imagery</t>
  </si>
  <si>
    <t>10.1117/1.JRS.9.095037</t>
  </si>
  <si>
    <t>2-s2.0-84952685028</t>
  </si>
  <si>
    <t>['spectrum unfolding', 'proposed algorithm', 'primarily due', 'preferred due', 'number domain', 'modified azimuth', 'low speeds', 'low efficiency', 'k processing', 'focusing processing', 'focusing ability', 'efficient processing', 'computational efficiency', 'computational burden', 'chirp z', 'antenna squinting', 'algorithms due', '5 deg']</t>
  </si>
  <si>
    <t>imaging algorithm | small squint angle | spaceborne synthetic aperture radar | squinted sliding spotlight synthetic aperture radar</t>
  </si>
  <si>
    <t>Several existing algorithms for squinted sliding spotlight synthetic aperture radar (SAR) suffer from low efficiency, despite their good focusing abilities. Their low speeds are primarily due to the use of wave-number domain (Omega-K) processing after spectrum unfolding in the azimuth frequency domain. Omega-K processing is chosen in these algorithms due to its focusing ability at large squint angles. However, in most scenarios, spaceborne SARs operate with small squint angles that are generally not greater than 5 deg. In these scenarios, Omega-K processing is not necessary and is not preferred due to its computational burden. Thus, in this study, we extend a classic, two-step algorithm based on the chirp z-transformation for the efficient processing of SAR data acquired in spaceborne sliding spotlight mode at a small squint angle. The modified azimuth-filtering and focusing processing is used to compensate for the additional Doppler bandwidth caused by the antenna squinting and is described in detail. The simulation results show the good focusing ability of the proposed algorithm and validate the improvement in computational efficiency.</t>
  </si>
  <si>
    <t>60105111;60105111;60105111;60105111;60105111</t>
  </si>
  <si>
    <t>57001208300;56119472900;55726564100;56555733100;56048616800</t>
  </si>
  <si>
    <t>Zhou, Peng;Chen, Yanmei;Sun, Weifeng;Wan, Yong;Dai, Yongshou</t>
  </si>
  <si>
    <t>China University of Petroleum (East China)</t>
  </si>
  <si>
    <t>Zhou P.</t>
  </si>
  <si>
    <t>Efficient imaging approach for spaceborne sliding spotlight synthetic aperture radar with a small squint angle</t>
  </si>
  <si>
    <t>10.1117/1.JRS.9.095039</t>
  </si>
  <si>
    <t>2-s2.0-84952690901</t>
  </si>
  <si>
    <t>['uhf band', 'total efficiency', 'single band', 'shaped patch', 'rfid applications', 'multiband antenna', 'lower frequency', 'length slot', 'ism band', 'gps applications', 'frequency resonance', 'dual band', 'dipole arms', 'design methodology', 'cshaped patch', 'controlling switches', 'band frequency', 'band frequencies', '930 mhz', '90 %.', '89 ghz', '850 mhz', '54 ghz', '46 ghz', '41 ghz', '2275 ghz', '2 dbi', '06 dbi']</t>
  </si>
  <si>
    <t>Dipole | GPS | Ominidirectional | Reconfigurable antenna | RFID</t>
  </si>
  <si>
    <t>A C-shaped patches loaded with dipole antenna designed for multiband antenna is proposed. The antenna can be reconfigured as single band at 1.2275 GHz for GPS applications and dual-band frequencies at UHF band (850 MHz-930 MHz) and ISM band (2.41 GHz-2.54 GHz) required in RFID applications. The performance of the antenna involves changing the switches to ON or OFF mode by controlling switches. By adjusting the dimension of C-shaped patch, a dual-band frequency of 0.89 GHz and 2.46 GHz is performed. The antenna's gains are 2 dBi and 3.2 dBi for lower and upper bands respectively. The length slot and length of Cshaped patch can be varied to adjust the desired upper frequency as well as the bandwidth. Moreover, the lower frequency can be tuned by varying the dipole arms for both elements. Nevertheless, the dipole antenna operated as single band when the switches are OFF at frequency resonance is 1.2275 GHz with 2.06 dBi of gain. The total efficiency for single and dual band is greater than 90 %. The design methodology and antenna measurement results are both presented and discussed in this paper.</t>
  </si>
  <si>
    <t>44-50</t>
  </si>
  <si>
    <t>56096142100;55328836300;24483332300</t>
  </si>
  <si>
    <t>Sahar, Norsuzlin Mohd;Islam, Muhammad Tariqul;Misran, Norbahiah</t>
  </si>
  <si>
    <t>Sahar N.</t>
  </si>
  <si>
    <t>A reconfigurable multiband antenna for RFID and GPS applications</t>
  </si>
  <si>
    <t>10.5755/j01.eee.21.6.13760</t>
  </si>
  <si>
    <t>2-s2.0-84952789979</t>
  </si>
  <si>
    <t>['spectral matrix', 'signal subspace', 'second statistics', 'relatively large', 'received data', 'radiating sources', 'present radiation', 'new algorithm', 'minimum eigenvalue', 'lorentzian function', 'lorentz function', 'given medium', 'eigenvalues belonging', 'covariance matrix', 'antenna geometry', 'algorithm requires']</t>
  </si>
  <si>
    <t>Array processing | Direction of Arrival | Narrowband | Operator</t>
  </si>
  <si>
    <t>Source localization problem consists of an ensem-ble of techniques that are used to obtain spatial information of present radiation in given medium of propagation, with a constraint of the antenna geometry and the characteristics of radiating sources. This condition gives multitude of cases to study, hence several methods were proposed in the literature. In this paper, a new algorithm for estimating the Direction of Arrival (DoA) of narrowband and far field punctual sources is introduced. By exploiting the spectrum of covariance matrix of received data, the Lorentzian function on spectral matrix to filter the eigenvalues is applied. This filtering process elim-inates the eigenvalues belonging to signal subspace. Parame-ters of Lorentz function are adjusted using first and second statistics of eigenvalues. The algorithm requires the knowl-edge of minimum eigenvalue and is performing when the di-mension of antenna is relatively large which is confirmed by several Monte Carlo simulations.</t>
  </si>
  <si>
    <t>98-105</t>
  </si>
  <si>
    <t>;;60122535</t>
  </si>
  <si>
    <t>55887297800;56264429900;6602635714</t>
  </si>
  <si>
    <t>Khmou, Youssef;Safi, Said;Frikel, Miloud</t>
  </si>
  <si>
    <t>Caen</t>
  </si>
  <si>
    <t>GREYC - Groupe de Recherche en Informatique, Image, Automatique et Instrumentation de Caen</t>
  </si>
  <si>
    <t>Khmou Y.</t>
  </si>
  <si>
    <t>Lorentzian operator for angular source localization with large array</t>
  </si>
  <si>
    <t>2-s2.0-84952897944</t>
  </si>
  <si>
    <t>['stresses developed', 'rise time', 'received signal', 'radiated pulse', 'prevents damaging', 'piezoelectric stresses', 'piezoelectric material', 'peaking circuit', 'peaking capacitor', 'neoprene rubber', 'marx generator', 'lower capacitance', 'load impedance', 'dot probe', 'characteristics impedance', 'barium titanate', '70œ ©.', '5metre distance', '10ghz ).', '10 respectively']</t>
  </si>
  <si>
    <t>Coaxial Marx generator | Coaxial peaking capacitor | Coaxial peaking switch | D.dot probe measurement | Picosecond rise time pulse | Picoseconds transmitting antenna &amp; ultrafast pulsed power</t>
  </si>
  <si>
    <t>The work of picoseconds rise time pulse generation using Marx generator with peaking circuit is presented. The measurement of picoseconds rise time pulse using Transmitting antenna and D.dot probe. The received signal from the D.dot probe is measured with High frequency oscilloscope (10GHz). The experiment is conducted with Marx generator and peaking circuit. The 10 stage Marx generator is used to generate high voltage (140KV) 2nanosecond rise time pulse. The characteristics impedance of the Marx generator is 70Œ©. The peaking capacitor is developed in our laboratory to achieve the lower capacitance and also withstand higher voltage. The peaking capacitor is made using mixture of barium titanate and neoprene rubber in the ratio of 1:10 respectively. Barium titanate is piezoelectric material so it cracks during high voltages discharges due to stresses developed in it. Barium titanate is mixed with neoprene rubber which absorbs the piezoelectric stresses and prevents damaging of the capacitor. The peaking switch also developed which is used to sharpen the rise time of the pulse. The 50Œ© resistor is used as load impedance. Simple 600mm length dipole antenna is used to radiate the picosecond rise time pulse. The radiated pulse is received by the D.dot probe at 5metre distance. The radiated frequency measured is 700MHz in the Fast Fourier Transformation (FFT) spectrum. The rise time of 500picosecond is calculated from the FFT peak frequency.</t>
  </si>
  <si>
    <t>302-307</t>
  </si>
  <si>
    <t>Journal of Electrical Engineering</t>
  </si>
  <si>
    <t>60033473;60033473</t>
  </si>
  <si>
    <t>36768772900;7003920083</t>
  </si>
  <si>
    <t>Prabaharan, T.;Shyam, Anurag</t>
  </si>
  <si>
    <t>Bhabha Atomic Research Centre</t>
  </si>
  <si>
    <t>Prabaharan T.</t>
  </si>
  <si>
    <t>PICO second rise time pulse generation using Marx generator with peaking circuit</t>
  </si>
  <si>
    <t>2-s2.0-84952938974</t>
  </si>
  <si>
    <t>['user terminal', 'upper part', 'ulation scenarios', 'television antenna', 'study addressed', 'several sim', 'receives dvb', 'protection ratio', 'protection distance', 'primary ba', 'paper presents', 'nical body', 'nals transmitted', 'mobile services', 'itu wrc', 'italian ministry', 'involved stakeholders', 'interference caused', 'great interest', 'experimental results', 'eggects produced', 'economic development', 'adjacent bands']</t>
  </si>
  <si>
    <t>DVB-T | LTE | TV Interference | UHF Measurements | Uplink</t>
  </si>
  <si>
    <t>Because of the decision, taken during the ITU WRC-07, to allocate the upper part of the so-called digital dividend spectrum for mobile services on a co-primary ba-sis with TV broadcast services, the involved stakeholders have a great interest in avoiding any interference caused by sig-nals transmitted in adjacent bands. In this context the paper presents some experimental results of a study addressed to assess the eggects produced by an interferential LTE signal transmitted from a user terminal when it is in proximity of a television antenna that receives DVB-T signals. The study has been conducted in the context of collaboration between Fondazione Ugo Bordoni and ISCTI, the scientific and tech-nical body of the Italian Ministry of Economic Development, using high professional laboratory equipments and consider-ing dierent experimental simulation test setups. Several sim-ulation scenarios have been analyzed and results in terms of protection ratio and protection distance have been carried out.</t>
  </si>
  <si>
    <t>74-85</t>
  </si>
  <si>
    <t>60038102;60038102;60038102;60027509</t>
  </si>
  <si>
    <t>6602744294;6602917695;35311886600;55925924900</t>
  </si>
  <si>
    <t>Celidonio, Massimo;Masullo, Pier Giorgio;Pulcini, Lorenzo;Vaser, Manuela</t>
  </si>
  <si>
    <t>Fondazione Ugo Bordoni;Universit√† degli Studi di Roma "Tor Vergata"</t>
  </si>
  <si>
    <t>60038102;60027509</t>
  </si>
  <si>
    <t>Celidonio M.</t>
  </si>
  <si>
    <t>Measured interference of LTE uplink signals on DVB-T channels</t>
  </si>
  <si>
    <t>2-s2.0-84952943947</t>
  </si>
  <si>
    <t>['wimax environment', 'urban environment', 'rural environments', 'rural area', 'path loss', 'optimum results', 'operating frequency', 'ikegami model', 'ericsson model', 'different regions', '5 ghz']</t>
  </si>
  <si>
    <t>Path loss models | Propagation models | WiMAX</t>
  </si>
  <si>
    <t>In this paper, an analysis of six different path loss models has been done. The path loss models analyzed consists of the FSPL (Free Space Path Loss) model, COST 231 Hata model, ECC-33 (European Communication Conference) model, SUI (Stanford University Interim) model, Ericsson model and the COST 231 Walfish-Ikegami model. For analysis purpose different receiver antenna heights in urban, suburban and rural environments has been considered. We consider the operating frequency to be 2.5 GHz, suitable for the WiMax environment. After the analysis it was observed that different regions had different propagation models giving the optimum results. No one single model could be used for all the three different environments. The SUI model showed the lowest path loss in the urban environment. On the contrary, ECC-33 model showed the highest path loss and also showed huge fluctuations due to change of the receiver‚Äôs antenna height. For the suburban environment SUI model was preferred as it showed the lowest path loss. The ECC-33 model showed the same path loss as like as urban environment because of the same parameters are used in the simulation. In flat or rural area, COST 231 Hata model showed the lowest path loss.</t>
  </si>
  <si>
    <t>34911-34918</t>
  </si>
  <si>
    <t>57035777600;56564636100;56735904800</t>
  </si>
  <si>
    <t>Yeshwanth, Kottu;Agarwal, Shubham;Rai, Naveen</t>
  </si>
  <si>
    <t>Yeshwanth K.</t>
  </si>
  <si>
    <t>Performance analysis of various outdoor propagation path loss models for wimax wireless network in different environments</t>
  </si>
  <si>
    <t>2-s2.0-84952994661</t>
  </si>
  <si>
    <t>['yellow fasciae', 'vujiƒá sp', 'traditional morphology', 'study confirms', 'specimens identified', 'nov .,', 'new species', 'lateral margins', 'integrative approach', 'included morphology', 'ecological analyses', 'basoflagellomere shorter', 'also described', 'additional species']</t>
  </si>
  <si>
    <t>Balkan peninsula | C. montanum sp. nov. | C. orthostylum sp.nov. | Ecological niche | Geometric morphometry | Lectotype | Mtdna COI sequences | Syrphinae</t>
  </si>
  <si>
    <t>Integrative taxonomy tests the validity of taxa using methods additional to traditional morphology. The existence of two different morphotypes in specimens identified as Chrysotoxum vernale Loew (Diptera: Syrphidae) prompted their taxonomic study using an integrative approach that included morphology, wing and male-surstylus geometric morphometrics, genetic and ecological analyses. As a result, a new species is recognised, Chrysotoxum montanum Nedeljkoviƒá &amp; Vujiƒá sp. nov., and C. vernale is re-defined. A lectotype and paralectotypes are designated for C. vernale to stabilize this concept. An additional species, Chrysotoxum orthostylum Vujiƒá sp. nov., with distinctive male genitalia is also described. The three species share an antenna with the basoflagellomere shorter than the scape plus pedicel and terga with yellow fasciae not reaching the lateral margins. This study confirms the value of integrative approach for resolving species boundaries.</t>
  </si>
  <si>
    <t>285-304</t>
  </si>
  <si>
    <t>Contributions to Zoology</t>
  </si>
  <si>
    <t>60114132;60114132;60068801;60068801;60114132-60010844;60068801</t>
  </si>
  <si>
    <t>26536538500;55249672600;16175047900;56644762300;20436559500;6603255467</t>
  </si>
  <si>
    <t>Nedeljkoviƒá, Zorica;Aƒçanski, Jelena;Dan, Mihajla;Obreht-Vidakoviƒá, Dragana;Ricarte, Antonio;Vujiƒá, Ante</t>
  </si>
  <si>
    <t>Serbia;Serbia;Spain</t>
  </si>
  <si>
    <t>Novi Sad;21000 Novi Sad;Alicante</t>
  </si>
  <si>
    <t>University of Novi Sad, BioSense Institute;University of Novi Sad;Universitat d'Alacant</t>
  </si>
  <si>
    <t>60114132;60068801;60010844</t>
  </si>
  <si>
    <t>Nedeljkoviƒá Z.</t>
  </si>
  <si>
    <t>An integrated approach to delimiting species borders in the genus Chrysotoxum Meigen, 1803 (Diptera: Syrphidae), with description of two new species</t>
  </si>
  <si>
    <t>10.1163/18759866-08404002</t>
  </si>
  <si>
    <t>2-s2.0-84953258117</t>
  </si>
  <si>
    <t>['terminal chassis', 'single structure', 'real 7', 'proposed solution', 'mobile handsets', 'measured results', 'including also', 'ecc ).']</t>
  </si>
  <si>
    <t>A 4 √ó 4 MIMO multiband antenna system for mobile handsets is proposed in this paper. The placement of the elements on the terminal chassis as well as the single structure has been optimized in order to reduce the Envelope Correlation Coefficient (ECC). Simulated and measured results, including also the integration with a a real 7-inch commercial tablet, aimed at validating the proposed solution are presented.</t>
  </si>
  <si>
    <t>60078566;60110693;60110693;60110693;60110693</t>
  </si>
  <si>
    <t>7003840359;11839550200;55912908500;6603172948;6701836992</t>
  </si>
  <si>
    <t>Trinh, Le Huy;Ferrero, Fabien;Lizzi, Leonardo;Ribero, Jean Marc;Staraj, Robert</t>
  </si>
  <si>
    <t>France;Viet Nam</t>
  </si>
  <si>
    <t>Nice;Ho Chi Minh City</t>
  </si>
  <si>
    <t>Universit√© C√¥te d'Azur;Viet Nam National University Ho Chi Minh City</t>
  </si>
  <si>
    <t>60110693;60078566</t>
  </si>
  <si>
    <t>Trinh L.H.</t>
  </si>
  <si>
    <t>4 √ó 4 MIMO multiband antenna system for mobile handsets</t>
  </si>
  <si>
    <t>10.1155/2015/857876</t>
  </si>
  <si>
    <t>2-s2.0-84953267282</t>
  </si>
  <si>
    <t>['sight bias', 'receiver antenna', 'realistic conditions', 'proposed outdoor', 'proposed based', 'propagation channel', 'positioning applications', 'fixed scatterer', 'fixed position', 'comparing statistics', 'channel model', 'accurately simulating', 'accurately considered', 'accurate knowledge']</t>
  </si>
  <si>
    <t>Time based positioning with terrestrial mobile radio signals has gained remarkable attention. To develop and validate positioning algorithms under realistic conditions, an accurate knowledge of the propagation channel is significant. However, there is still a lack of outdoor-to-indoor channel models suitable for positioning applications. To be applicable for positioning, the channel model has to fulfill three requirements that have not been accurately considered so far: the non-line-of-sight bias (affecting ranging accuracy), nondiscrete valued channel parameters (affecting algorithm performance), and the evolution of individual multipath components (MPCs) with time (affecting tracking performance). In this paper, an outdoor-to-indoor channel model is proposed based on an extension of the geometry-based stochastic modeling approach to fulfill the requirements. We consider MPCs occurring due to reflection, scattering, and combinations of both. In the model, three different types of MPCs are modeled separately according to their characteristics. Each MPC is represented by a fixed scatterer, which has a fixed position while the receiver antenna is moving. The parameters of the outdoor-to-indoor channel model are extracted from two channel measurement campaigns. The proposed outdoor-to-indoor channel model is capable of accurately simulating the time variant channel. A comparison of the channel model with the channel measurement data is performed by comparing statistics.</t>
  </si>
  <si>
    <t>60007798;60007798;60007798;60000765</t>
  </si>
  <si>
    <t>56948398100;7005053142;55898919200;57196991484</t>
  </si>
  <si>
    <t>Wang, Wei;Jost, Thomas;Fiebig, Uwe Carsten;Koch, Wolfgang</t>
  </si>
  <si>
    <t>¬†Cologne;Erlangen</t>
  </si>
  <si>
    <t>Deutsches Zentrum fur Luft- Und Raumfahrt;Friedrich-Alexander-Universit√§t Erlangen-N√ºrnberg</t>
  </si>
  <si>
    <t>60007798;60000765</t>
  </si>
  <si>
    <t>A time variant outdoor-to-indoor channel model for mobile radio based navigation applications</t>
  </si>
  <si>
    <t>10.1155/2015/375346</t>
  </si>
  <si>
    <t>2-s2.0-84953296638</t>
  </si>
  <si>
    <t>['widely used', 'short time', 'processing methods', 'processing method', 'processing efficiency', 'new system', 'monitoring system', 'monitoring efficiency', 'high efficiency', 'experimental test', 'data processing', 'data acquiring', 'data acquired']</t>
  </si>
  <si>
    <t>Efficiency | Global position system | Landslide | Monitoring method | Multi antenna</t>
  </si>
  <si>
    <t>The landslide has the characteristics of high deformation speed, which means the data acquired should be in a short time. Therefore, the data processing in the monitoring system should be with high efficiency. At the same time, the GPS is widely used in the landslide monitoring system; therefore, how to improve the data acquiring and processing efficiency can help to improve the efficiency of landslide monitoring system. In order to improve the efficiency of the landslide monitoring system, a new system has been proposed. In the system, the global positioning system has been used. Integrated with the multi antenna technology, the cost can be decreased. In order to improve the monitoring efficiency, we developed a new data acquiring and processing method. According to the experimental test, the monitoring efficiency has improved. The data acquiring and processing methods can also be used in other conditions to improve the efficiency.</t>
  </si>
  <si>
    <t>1501-1507</t>
  </si>
  <si>
    <t>International Journal of Earth Sciences and Engineering</t>
  </si>
  <si>
    <t>60088263;60088263;60088263</t>
  </si>
  <si>
    <t>57209525786;56518815100;56520477000</t>
  </si>
  <si>
    <t>Liu, Wei;Cui, Yongfeng;Li, Ya</t>
  </si>
  <si>
    <t>Zhoukou</t>
  </si>
  <si>
    <t>Zhoukou Normal University</t>
  </si>
  <si>
    <t>Investigation on high efficiency landslide monitoring method based on GPS</t>
  </si>
  <si>
    <t>2-s2.0-84953303526</t>
  </si>
  <si>
    <t>['providing creation', 'optimum structures', 'operational effects', 'multilayer structures', 'experimental development', 'different types', 'abroad spectrum']</t>
  </si>
  <si>
    <t>composite material | fiberglass-reinforced plastic | inorganic binder | radioparent domes | three-layer structure</t>
  </si>
  <si>
    <t>Abroad spectrum of materials is considered, developed and used within ONPP Tekhnologiya for manufacturing radioparent domes for different types of aircraft. Theoretical and experimental development is carried out in the enterprise, and optimum structures are determined for the walls of antenna domes made from different composite materials taking account of a set of operational effects in aircraft, providing creation of broadband radiolocation systems with improved structural strength by not less than 10%; optimum production methods and a scheme for manufacturing complexly shaped domes are provided, including those based on multilayer structures of heat-resistant radioparent composite materials.</t>
  </si>
  <si>
    <t>391-395</t>
  </si>
  <si>
    <t>Refractories and Industrial Ceramics</t>
  </si>
  <si>
    <t>114986492;114986492;114986492;114986492;114986492;114986492</t>
  </si>
  <si>
    <t>57207520521;56511438900;6603211690;7006663356;56512106900;57224292145</t>
  </si>
  <si>
    <t>Rusin, M. Yu;Vasilenko, V. V.;Romashin, V. G.;Stepanov, P. A.;Atroshchenko, I. G.;Shutkina, O. V.</t>
  </si>
  <si>
    <t>Obninsk</t>
  </si>
  <si>
    <t>GNTs RF OAO ONPP Tekhnologiya</t>
  </si>
  <si>
    <t>Rusin M.Y.</t>
  </si>
  <si>
    <t>Composite Materials for Aircraft Radioparent Domes</t>
  </si>
  <si>
    <t>10.1007/s11148-015-9732-5</t>
  </si>
  <si>
    <t>2-s2.0-84953358813</t>
  </si>
  <si>
    <t>['umbrella loading', 'tracking purposes', 'spherical volume', 'small antennas', 'quality factor', 'q factor', 'operating frequency', 'numerous methods', 'greatly reduced', 'fields inside', 'desired frequency', 'design approaches', 'chu limitation', '42 mhz']</t>
  </si>
  <si>
    <t>Helical antenna | Q factor | Small antennas | Top loading</t>
  </si>
  <si>
    <t>The design of small high frequency antennas continues to be a challenge while maintaining required bandwidth and low quality factor. Numerous methods are proposed to reduce the quality factor for small antennas. According to Wheeler and Chu limitation on quality factor the design should be in a way that the fields inside the spherical volume should be diminished. Generally for small antennas reactance will be very high. In this project we want to implement top loading approach to decrease Q value and tune the antenna at desired frequency. In this approach we used top loading for antenna in order to reduce its reactance. The top loading techniques which we implemented in this paper are loading using inductive loading, cap hat loading, and umbrella loading for helical antennas using ANSYS HFSS 13.0. The frequency of this antenna is designed at 1575.42 MHz which is operating frequency for GPS. GPS is used for tracking purposes. Q factor is greatly reduced by using these design approaches.</t>
  </si>
  <si>
    <t>10281-10287</t>
  </si>
  <si>
    <t>60079446;60079446;60079446;60079446;60079446;60079446;60079446</t>
  </si>
  <si>
    <t>55672461100;57195959120;37041210500;55711433900;56805225200;57041342500;57041378000</t>
  </si>
  <si>
    <t>Venkata Narayana, M.;Imamdi, Govardhani;Khan, Habibulla;Lakshmi Durga, P. V.N.;Sirisha, N.;Praveen Kumar Reddy, R.;Chandan Krishna, Y.</t>
  </si>
  <si>
    <t>Venkata Narayana M.</t>
  </si>
  <si>
    <t>Design of electrically small top loaded antennas for GPS applications</t>
  </si>
  <si>
    <t>2-s2.0-84953380636</t>
  </si>
  <si>
    <t>['wideband applications', 'simulation results', 'shaped slots', 'return loss', 'rectangular patch', 'radiating patch', 'partial grounding', 'notched antenna', 'microstrip line', 'hot topic', 'frequency band', 'existing wimax', 'dual band', 'considered operational', 'bandnotched functions', 'antenna consists', 'antenna also', '87 ghz', '825 ghz', '65 ghz', '6 ghz', '48 ghz', '3 ghz', '24 ghz', '15 ghz', '01 ghz']</t>
  </si>
  <si>
    <t>Band-notched | CST | Microstrip line | U-shaped slot | UWB | W-shaped slot | WiMAX | WLAN</t>
  </si>
  <si>
    <t>The Ultra-Wideband (UWB) communications have become a hot topic for researchers. To mitigate the interference with the existing WiMAX (3.3 GHz - 3.6 GHz) and WLAN (5.15 GHz - 5.825 GHz) systems, a Dual Band- Notched antenna for Ultra-Wideband applications is proposed. The antenna consists of rectangular patch, a 50 O Microstrip line and partial grounding. By etching a nested inverted U-Shaped and W-Shaped slots in the radiating patch, band rejection filtering properties for WiMAX and WLAN were achieved. The simulation results were obtained using electromagnetic simulation software (CST Microwave Studio). Simulation results shows that the return loss for the frequency band from 2.87 GHz to 11.48 GHz is below -10dB, which is considered operational. The antenna also has bandnotched functions in the range from 3.24 GHz to 3.65 GHz and from 5.01 GHz to 6.01 GHz. Thus the interference between WiMAX, WLAN and Ultra-Wideband can be avoided.</t>
  </si>
  <si>
    <t>17375-17379</t>
  </si>
  <si>
    <t>57206975466;55353037200;7404043105</t>
  </si>
  <si>
    <t>Ahmed, Mohammed Shihab;Islam, Md Rafiqul;Khan, Sheroz</t>
  </si>
  <si>
    <t>Design of dual band notched ultra wideband antenna using (U-W) shaped slots</t>
  </si>
  <si>
    <t>2-s2.0-84953391496</t>
  </si>
  <si>
    <t>['stepped cut', 'patch antenna', 'operating bandwidth', 'multiband application', 'increasing steps', 'frequencies ranges', 'four stages', 'four corners', 'first stage', 'dual band', 'design vary', 'also enhanced', '5 ghz']</t>
  </si>
  <si>
    <t>Long term evolution | Modified rectangular microstrip patch antenna | Rectangular microstrip patch antenna</t>
  </si>
  <si>
    <t>Design of rectangular microstrip patch antenna (RMPA) using stepped cut at four corners for broadband/multiband application is presented in this paper. Stepped cut at four corner technique is used in order to increase the bandwidth and gain of the antenna. Design and simulation of Modified rectangular microstrip patch antenna are done by CST Microwave Studio software. Four stages are presented for the proposed broadband MRMPA design. The first stage is a single mode RMPA and by increasing steps at the corner of the patch antenna a dual band, multiband and broadband are obtained. As the steps are increased, the antenna's operating bandwidth is also enhanced. The frequencies ranges of this design vary from 900MHZ to 3.5 GHz. Hence this design can be used for GSM (900MHz/1.5GHz), WiFi (2.4GHz), LTE (2.6GHz) and WiMax (3.5 GHz) applications.</t>
  </si>
  <si>
    <t>17265-17269</t>
  </si>
  <si>
    <t>57041244400;55353037200;6602298043</t>
  </si>
  <si>
    <t>Abdulrab, Waheeb Salim;Islam, Md Rafiqul;Habaebi, Mohamed Hadi</t>
  </si>
  <si>
    <t>Abdulrab W.S.</t>
  </si>
  <si>
    <t>Design of rectangular microstrip patch antenna using stepped cut at four corners for broadband/multiband application</t>
  </si>
  <si>
    <t>2-s2.0-84953400840</t>
  </si>
  <si>
    <t>['upper part', 'reflection coefficient', 'radiation pattern', 'proposed antenna', 'parametric analysis', 'lower part', 'dual band', 'dimensional characteristics', 'defected substrate', 'current distribution', 'considerable gain', 'communication systems', 'article presents', 'antenna performance', 'antenna model']</t>
  </si>
  <si>
    <t>Communication systems | Defected ground structure (DGS) | High frequency structure simulator (HFSS) | Slotted antenna</t>
  </si>
  <si>
    <t>This article presents the design and analysis of a slotted microstrip antenna on defected ground structure. The proposed antenna consisting of defected ground structure at lower part and defected substrate on the upper part of the design. Parametric analysis with change in dimensional characteristics of the antenna is done using HFSS tool to optimize the antenna model for prototyping. The antenna performance is analyzed with respect to the reflection coefficient, bandwidth, radiation pattern and current distribution and presented in this work. The proposed antenna is resonating at dual band and meeting the requirements of the communication systems with considerable gain in L, S and C-Band.</t>
  </si>
  <si>
    <t>10611-10617</t>
  </si>
  <si>
    <t>112851657;60023544</t>
  </si>
  <si>
    <t>Analysis of slotted microstrip antenna with partial substrate removal and defected ground structure</t>
  </si>
  <si>
    <t>2-s2.0-84953405096</t>
  </si>
  <si>
    <t>['various types', 'suitable device', 'short period', 'personal computer', 'pc software', 'paper reveals', 'occurrences possibility', 'observe elves', 'noise filter', 'naked eyes', 'module used', 'meteorology malaysia', 'malaysia partially', 'lightning events', 'hardly seen', 'gigantic jets', 'fast event', 'experimental studies', 'data recorded', 'data acquisition', 'blue jets']</t>
  </si>
  <si>
    <t>Data acquisition | Elves | Lightning | Sprites | Transient luminous events</t>
  </si>
  <si>
    <t>Transient Luminous Events (TLEs) are classified as a type of lightning events that occurs above a thunderstorm. It is a very fast event that is hardly seen by the naked eyes and happened in a very short period of time. So, a high frame rate capturing device is required in order to capture the scenes of TLEs. This paper reveals a study to verify the occurrences possibility of TLEs in Malaysia by selecting a simple and suitable device to detect and capture the event. There are various types of TLEs such as Elves, Sprites, Halos, Blue Jets, and Gigantic Jets that differs in height within atmosphere. Experimental studies are made to observe Elves and Sprites in Malaysia partially in Pekan, Pahang. The event is being traced using amplified antenna with noise filter and a data acquisition (DAQ) module used to interface between antennas and personal computer (PC) aided with online data logging device to perform a live characteristic recording through PC software. Verification of the obtained TLEs data will be carried out by comparing them with data recorded by Department of Meteorology Malaysia.</t>
  </si>
  <si>
    <t>10716-10721</t>
  </si>
  <si>
    <t>60090654;60090654;60090654</t>
  </si>
  <si>
    <t>57041326300;24733653900;53984855400</t>
  </si>
  <si>
    <t>Geem, Chan Hwee;Jadin, Mohd Shawal;Mohamed, Amir Izzani</t>
  </si>
  <si>
    <t>Kuantan</t>
  </si>
  <si>
    <t>Universiti Malaysia Pahang</t>
  </si>
  <si>
    <t>Geem C.H.</t>
  </si>
  <si>
    <t>Observation of transient luminous events (TLEs) in Pekan</t>
  </si>
  <si>
    <t>2-s2.0-84953426030</t>
  </si>
  <si>
    <t>['snapshots increased', 'place null', 'performance degraded', 'paper investigates', 'mvdr performance', 'mvdr improved', 'interference sources', 'elements get', 'best spacing', 'array elements', 'adaptive beam']</t>
  </si>
  <si>
    <t>Beamforming | Minimum variance distortionless response | Rectangular antenna array | Smart antenna</t>
  </si>
  <si>
    <t>The performance of smart antenna system greatly relies on the beam forming technique that forming the main lobe beam pattern to the desired user direction and place null in the direction of undesired interference source. This paper investigates the implementation of Minimum Variance Distortionless Response (MVDR) Adaptive Beam-Forming (ABF) algorithm on Rectangular Antenna Array (RAA) is discussed and analyzed. The MVDR ABF technique performance is studied in accordance with varying the number of array elements, spacing between the array elements, the number of interference sources, noise power label, and the number of snapshots. The MVDR performance is compared on the basis of output radiation pattern and SINR. Computer simulation results show that the performance of the MVDR improved as the number of elements get more. This mean MVDR strongly depends on the number of the element. 0.5Œª is considered the best spacing between adjacent antenna elements, the performance degraded as the noise power label increased, and more accurately resolution occurred when the number of snapshots increased.</t>
  </si>
  <si>
    <t>17132-17138</t>
  </si>
  <si>
    <t>60090654;60090654;60090654;60090654;60090652</t>
  </si>
  <si>
    <t>56584232900;36023156700;26428300400;55661950400;57190738933</t>
  </si>
  <si>
    <t>Shahab, Suhail Najm;Zainun, Ayib Rosdi;Noordin, Nurul Hazlina;Mohamad, Ahmad Johari;Omar Khaldoon, A.</t>
  </si>
  <si>
    <t>Kuantan;Arau</t>
  </si>
  <si>
    <t>Universiti Malaysia Pahang;Universiti Malaysia Perlis</t>
  </si>
  <si>
    <t>60090654;60090652</t>
  </si>
  <si>
    <t>Shahab S.N.</t>
  </si>
  <si>
    <t>Performance analysis of smart antenna based on MVDR beamformer using rectangular antenna array</t>
  </si>
  <si>
    <t>2-s2.0-84953431882</t>
  </si>
  <si>
    <t>['prime objectives', 'prime focus', 'paper presents', 'low latency', 'increased capacity', 'fifth generation', 'either systems', 'detailed survey', 'better quality', 'antenna configuration', 'alternative must']</t>
  </si>
  <si>
    <t>5G | MIMO | Mm Wave | Phased antenna array | SNR</t>
  </si>
  <si>
    <t>In the next few years, the demands and challenges for the 4G (and its derivatives ie LTE-A) alternative must be addressed to meet the prime objectives of the upcoming 5G mobile networks such as increased capacity, improved data rate, low latency, and better quality of service. To achieve these objectives, drastic improvements need to be made in cellular network architecture and the antenna configuration that is used for this purpose. This paper presents the results of a detailed survey on the fifth generation (5G) cellular network architecture and some of the key emerging technologies that are helpful in improving the architecture and meeting the evasively increasing demand ofusers. In this detailed survey, the prime focus is on the 5G cellular network architecture, massive multiple input multiple output (MIMO) technology, and millimetre wave beamforming technologies. In this paper, a general probable 5G cellular network phased array antenna concept is proposed, which shows that a combination of multipleinput multiple output and the beamforming can be utilized at the same time to overcome the limitation of either systems.</t>
  </si>
  <si>
    <t>17370-17374</t>
  </si>
  <si>
    <t>57041271300;57041074200;57225862556</t>
  </si>
  <si>
    <t>Habebi, Mohamed Hadi;Janat, Mohanad;Islam, M. D.Rafiqul</t>
  </si>
  <si>
    <t>Habebi M.H.</t>
  </si>
  <si>
    <t>Phased array antenna design for 5G mobile networks</t>
  </si>
  <si>
    <t>2-s2.0-84953439939</t>
  </si>
  <si>
    <t>['substrate material', 'substrate block', 'return loss', 'results demonstrated', 'perfect conductor', 'patch antenna', 'paper describes', 'origin coordinates', 'optimal location', 'operation frequency', 'highest value', 'highest performance', 'ground plane', 'feeding location', 'dielectric constant', 'designed antenna', 'cut offarea', 'calculated based', '5 mm', '4 ghz']</t>
  </si>
  <si>
    <t>Feed point location | HFSS | Microstrip patch antenna | Return loss | Simulation</t>
  </si>
  <si>
    <t>This paper describes about the finding of an optimal location of feeding location for patch antenna by using Ansoft HFSS software. The dimensions of patch antenna were calculated based on the three essential parameters. The operation frequency of patch antenna was designed at 2.4 GHz. The LaAlO3 was chosen as a substrate material for the designed patch antenna with a dielectric constant of 23.5, and a height of 1.5 mm. The materials were chosen as a perfect conductor for patch and ground plane with a cut offarea from a substrate block. The centre of the patch as well as substrate is located at the origin coordinates of x-y plane, and the height of substrate at z-direction. The objective of this paper is to find the best feed point location, which achieves the highest performance for the designed antenna. The best feed point is located at (Xm, Yn) from the origin. The simulation was done for all feed point locations. The return loss was calculated, and it has the highest value of return loss at a constant y-axis point along the length of patch antenna. The results demonstrated that the use of such a design will achieve high directivity, gain, efficiency, and performance.</t>
  </si>
  <si>
    <t>17444-17449</t>
  </si>
  <si>
    <t>60090654;60090654;60090654;60090654</t>
  </si>
  <si>
    <t>57040948400;56878665900;57193438053;57040692200</t>
  </si>
  <si>
    <t>Jasim, S. E.;Jusoh, M. A.;Mazwir, M. H.;Mahmud, S. N.S.</t>
  </si>
  <si>
    <t>Jasim S.</t>
  </si>
  <si>
    <t>Finding the best feeding point location of patch antenna using HFSS</t>
  </si>
  <si>
    <t>2-s2.0-84953439988</t>
  </si>
  <si>
    <t>['well improved', 'typical frequencies', 'tablet pc', 'single device', 'simulated using', 'shaped one', 'shaped monopole', 'return loss', 'radiation efficiencies', 'physical infrastructure', 'performing better', 'peak gain', 'multiband operation', 'microwave studio', 'increasing demand', 'greatly useful', 'fit inside', 'current trend', '94 dbi', '84 dbi', '81 dbi', '5 mhz', '376 ghz', '11 dbi', '1 mhz', '088 ghz']</t>
  </si>
  <si>
    <t>Gamma shaped monopole patch | Multiband | Return loss | Tablet pc</t>
  </si>
  <si>
    <t>With the increasing demand of using multiple services in a single device, instead of using multiple antennas, current trend is to use single antenna capable of communicating in multiple frequency bands. For the devices like tablet PC, the need of accommodating the physical infrastructure through single multiband antenna is greatly useful. For the multiband operation, a gamma shaped structure is proposed for tablet PC. Gamma shaped monopole structure is designed and simulated using the Computer Simulation Technology (CST) Microwave Studio. The Gamma shape monopole is derived by modification from the original T shaped monopole and the first three resonant frequencies are found to be well improved than the T shaped one. The typical frequencies at 789.5 MHz, 988.1 MHz, 2.088 GHz and 2.376 GHz are having peak gain of 2.94 dBi, 2.11 dBi, 5.81 dBi, 4.84 dBi and radiation efficiencies of 95.57 %, 87.32 %, 96.67 % and 95.36 %, respectively. Compared to the T shaped monopole antenna, the modified Gamma shaped monopole antenna is performing better for the first three resonant frequencies in terms of return loss. This work has achieved to accommodate the multiple frequency bands of GSM750, GSM850, GSM900, LTE800, LTE2300, PCS-1900 and UMTS. Proposed antenna size is 40 mm x 15 mm that is suitable to fit inside the commercially available tablet PCs.</t>
  </si>
  <si>
    <t>17433-17437</t>
  </si>
  <si>
    <t>55384065100;56438875700;25932026000</t>
  </si>
  <si>
    <t>Rafiqul, Islam Md;Habib, Mohammad Shawkat;Abdullah, Khaizuran</t>
  </si>
  <si>
    <t>Rafiqul I.</t>
  </si>
  <si>
    <t>Gamma shaped monopole patch antenna for tablet PC</t>
  </si>
  <si>
    <t>2-s2.0-84953439989</t>
  </si>
  <si>
    <t>['whole flash', 'time duration', 'temperate region', 'swedish thunderstorms', 'stronger radiators', 'return strokes', 'recorded simultaneously', 'central frequencies', '98 flashes', '30 mhz', '3 mhz', '250 ms', '100 mhz']</t>
  </si>
  <si>
    <t>3 MHz and 30 MHz radiations | Lightning | Negative ground flashes</t>
  </si>
  <si>
    <t>In this study, the electric field signatures of negative ground flashes pertinent to the Swedish thunderstorms were recorded simultaneously during the summer of 2014 using wide (up to 100 MHz) and narrow (at 3 MHz and 30 MHz as central frequencies) bandwidth antenna systems. The electric field signatures were recorded for a time duration of 250 ms. In the analysis, the whole flash was considered and a total of 98 flashes were chosen where electric field signatures of all wideband, 3 MHz and 30 MHz signals were present. It is observed that preliminary breakdown pulses are stronger radiators at 3 and 30 MHz compared to the return strokes. A comparison of our results with those of the previous studies obtained from different geographical regions clearly shows that the strength of preliminary breakdown pulses is higher in the temperate region (Sweden for instance) and is a function of latitude.</t>
  </si>
  <si>
    <t>1904-1925</t>
  </si>
  <si>
    <t>60023238-60078086;60023238;60023238;60071790;60023238;60023238-60004351</t>
  </si>
  <si>
    <t>23088913600;57210850934;7005428121;24178410600;56503734300;24733632200</t>
  </si>
  <si>
    <t>Ismail, Mohd Muzafar;Rahman, Mahbubur;Cooray, Vernon;Sharma, Shriram;Hettiarachchi, Pasan;Johari, Dalina</t>
  </si>
  <si>
    <t>Malaysia;Nepal;Sweden;Malaysia</t>
  </si>
  <si>
    <t>Malacca;Kathmandu;Uppsala;Shah Alam</t>
  </si>
  <si>
    <t>Universiti Teknikal Malaysia Melaka;Tribhuvan University;Angstrom Laboratory;Universiti Teknologi MARA</t>
  </si>
  <si>
    <t>60078086;60071790;60023238;60004351</t>
  </si>
  <si>
    <t>Ismail M.</t>
  </si>
  <si>
    <t>Electric field signatures in wideband, 3 MHz and 30 MHz of negative ground flashes pertinent to Swedish thunderstorms</t>
  </si>
  <si>
    <t>10.3390/atmos6121837</t>
  </si>
  <si>
    <t>2-s2.0-84953744486</t>
  </si>
  <si>
    <t>['transmitted signal', 'stepwise sweeps', 'simultaneous measurement', 'samples related', 'receiver channel', 'radiated signal', 'radar head', 'proper proportion', 'perfect transmittance', 'operational model', 'odd steps', 'mutual influence', 'moving objects', 'modulation waveform', 'leakage signal', 'laminate one', 'issues relating', 'fsk modulation', 'foam material', 'first issue', 'excessive increase', 'dome made', 'development process', 'designed initially', 'complicated algorithm']</t>
  </si>
  <si>
    <t>compensational method. | modulation | radar signal | unmanned aerial vehicle</t>
  </si>
  <si>
    <t>An operational model of continuous-wave radar designed for detection of stationary and moving objects in the air was built at the Institute of Aviation. The LFM-FSK modulation of radiated signal was selected, due to its advantages (short measurement time, not very complicated algorithm of calculations, the possibility of simultaneous measurement of the range and velocity of multiple objects). The modulation waveform is composed of two intertwined strictly linear or stepwise sweeps. Two adverse phenomena (the mutual influence, resulting from not perfect transmittance of receiver channel, of the samples related to even and odd steps of the transmitted signal and the leakage of transmitted signal into the receiver antenna causing an excessive increase of receiver output dynamic range) were encountered during the development process. The issues relating to them are presented in the paper. The first issue was solved by the use of a pre-compensation digital filter. The dynamics of the leakage signal was reduced by mixing of quadrature output signals of the radar head in a proper proportion, and by using the dome made of foam material, instead of a laminate one, which was designed initially.</t>
  </si>
  <si>
    <t>Aviation</t>
  </si>
  <si>
    <t>60011769;60011769;60011769</t>
  </si>
  <si>
    <t>57050187000;57050358600;56426609900</t>
  </si>
  <si>
    <t>Grabowski, Tadeusz;Dziupiski, Jan;Szpakowska-Peas, Ewelina</t>
  </si>
  <si>
    <t>Instytutu Lotnictwa</t>
  </si>
  <si>
    <t>Grabowski T.</t>
  </si>
  <si>
    <t>Selected problems of processing a radar signal with a lfm-fsk modulation</t>
  </si>
  <si>
    <t>10.3846/16487788.2015.1015289</t>
  </si>
  <si>
    <t>2-s2.0-84954050549</t>
  </si>
  <si>
    <t>['ultrawide bandwidth', 'proposed antenna', 'measured results', 'f antennas', 'design considerations', '2600 mhz']</t>
  </si>
  <si>
    <t>A low profile multiband resonant, dual-element array antenna is proposed for use in handheld communication devices. The proposed antenna comprises two dual shorting pin planar inverted-F antennas and a folded ground plane which operates as a perfect electric conductor case. The feeding scheme adopted for the proposed design produces a fixed phase difference between two antenna elements of the design to achieve an ultrawide bandwidth and a flexible radiation pattern. The proposed antenna design is simulated with commercially available software, which is based on the finite element method. The resonant frequency bands covered are GSM850/900, DCS1800, PCS1900, UMTS2100, and LTE2300/2600 MHz. Details of the design considerations for the proposed antenna are described and the simulated and measured results are presented and discussed, which are in agreement.</t>
  </si>
  <si>
    <t>56082248400;7409876106</t>
  </si>
  <si>
    <t>Ahmad, Muhammad Sajjad;Kim, Che Young</t>
  </si>
  <si>
    <t>Ahmad M.</t>
  </si>
  <si>
    <t>Dual-element PIFA design with dual shorting pins for multiband communication devices</t>
  </si>
  <si>
    <t>10.1155/2015/742352</t>
  </si>
  <si>
    <t>2-s2.0-84954117607</t>
  </si>
  <si>
    <t>NNN06AA01C</t>
  </si>
  <si>
    <t>['transmission costs', 'specific energy', 'spacecraft operation', 'space missions', 'small compared', 'situ missions', 'power requirements', 'planetary missions', 'partially defeat', 'omnidirectional antennas', 'missions follow', 'linear dependence', 'gain antennas', 'examined briefly', 'engineering effort', 'energy required', 'empirical correlation', 'emergent law', 'correlation serves', 'astronomical unit', 'acquisition costs', '5 mj', '10 j']</t>
  </si>
  <si>
    <t>An empirical correlation is drawn between the science data returned from deep-space missions and the energy required to operate the spacecraft and its payload. This correlation serves to give a simple early estimate of power requirements for planetary missions. Surprisingly, missions follow a linear dependence of the specific energy (joules per bit) with distance from Earth, which is an emergent law that reflects the engineering effort to partially defeat the inverse square law. Proportionalities of 5 mJ/bit/astronomical unit for missions with high-gain antennas and 10 J/bit/astronomical unit for omnidirectional antennas are found. The payload energy costs to acquire the data are examined briefly: except for in situ missions with chemical analyses using relay spacecraft, the acquisition costs are small compared with the spacecraft operation and transmission costs.</t>
  </si>
  <si>
    <t>1691-1695</t>
  </si>
  <si>
    <t>60005248-117317725</t>
  </si>
  <si>
    <t>Lorenz, Ralph D.</t>
  </si>
  <si>
    <t>Baltimore;Laurel</t>
  </si>
  <si>
    <t>Johns Hopkins University;Applied Physics Laboratory</t>
  </si>
  <si>
    <t>60005248;117317725</t>
  </si>
  <si>
    <t>Lorenz R.D.</t>
  </si>
  <si>
    <t>Energy cost of acquiring and transmitting science data on deep-space missions</t>
  </si>
  <si>
    <t>10.2514/1.A33298</t>
  </si>
  <si>
    <t>2-s2.0-84954141086</t>
  </si>
  <si>
    <t>['vivaldi elements', 'varying weights', 'using tacan', 'evaluate performance', 'circular array', 'array fundamentals']</t>
  </si>
  <si>
    <t>Using TACAN and array fundamentals, we derive an architecture for transmitting TACAN bearing information from a circular array with time-varying weights. We evaluate performance for a simulated example array of Vivaldi elements.</t>
  </si>
  <si>
    <t>Dorsey, W. Mark;Coleman, Jeffrey O.;Pickles, William R.</t>
  </si>
  <si>
    <t>Transmit TACAN bearing information with a circular array</t>
  </si>
  <si>
    <t>10.1155/2015/846720</t>
  </si>
  <si>
    <t>2-s2.0-84954143827</t>
  </si>
  <si>
    <t>['watersheds changes', 'unesco list', 'retention capacity', 'one created', 'mining region', 'life span', 'land cover', 'historic documentation', 'field surveying', 'current time', 'cultural heritage']</t>
  </si>
  <si>
    <t>Aerial images | Bansk√° ≈†tiavnica | Bathymetry | Echosounding | Reservoir</t>
  </si>
  <si>
    <t>The article is focused on the evaluation of accumulation volume changes in 9 water reservoirs near Bansk√° ≈†tiavnica (Slovakia) by comparing historical maps and using modern bathymetric surveying technologies. The mining region of Bansk√° ≈†tiavnica has been inscribed into the UNESCO List of the World and Cultural Heritage in 1993. Accumulation and transfer of sediments depend mainly on changes of land cover in the watersheds that lead to the loss of retention capacity and reduction of life span of reservoirs. The results of a comparison of two 3D models, one created from historic documentation and the other created from data of field surveying have shown overall reduction in the volume of water totalling 446484m3, i.e. 16.70%from past to current time. Causes of sedimentation were searched in watersheds changes over time. These were identified by comparison of historical aerial imagery (1949) with existing aerial photographs.</t>
  </si>
  <si>
    <t>880-887</t>
  </si>
  <si>
    <t>112926529;60033208;60033208;60033208;60033208</t>
  </si>
  <si>
    <t>56503924600;55368052900;56006640800;6603218565;6505975938</t>
  </si>
  <si>
    <t>Kubinsk√Ω, Daniel;Weis, Karol;Fuska, Jakub;Lehotsk√Ω, Milan;Petroviƒç, Franti≈°ek</t>
  </si>
  <si>
    <t>Slovakia;Slovakia</t>
  </si>
  <si>
    <t>Nitra;</t>
  </si>
  <si>
    <t>Constantine the Philosopher University in Nitra;University of Matej Bel Banska Bystrica</t>
  </si>
  <si>
    <t>60033208;112926529</t>
  </si>
  <si>
    <t>Kubinsk√Ω D.</t>
  </si>
  <si>
    <t>Changes in retention characteristics of 9 historical artificial water reservoirs near Bansk√° ≈†tiavnica, Slovakia</t>
  </si>
  <si>
    <t>10.1515/geo-2015-0056</t>
  </si>
  <si>
    <t>2-s2.0-84954154567</t>
  </si>
  <si>
    <t>['tbis ).', 'simulated using', 'reader antenna', 'pressure sensor', 'pig skin', 'intracranial pressure', 'input impedance', 'inductively coupled', 'inductive link', 'implantable sensors', 'icp variation', 'human tissues', 'great importance', 'developed sensors', 'detected wirelessly', 'cranial cavity', 'accurate techniques', '70 mmhg']</t>
  </si>
  <si>
    <t>Assessment of intracranial pressure (ICP) is of great importance in management of traumatic brain injuries (TBIs). The existing clinically established ICP measurement methods require catheter insertion in the cranial cavity. This increases the risk of infection and hemorrhage. Thus, noninvasive but accurate techniques are attractive. In this paper, we present two wireless, batteryless, and minimally invasive implantable sensors for continuous ICP monitoring. The implants comprise ultrathin (50 m) flexible spiral coils connected in parallel to a capacitive microelectromechanical systems (MEMS) pressure sensor. The implantable sensors are inductively coupled to an external on-body reader antenna. The ICP variation can be detected wirelessly through measuring the reader antenna's input impedance. This paper also proposes novel implant placement to improve the efficiency of the inductive link. In this study, the performance of the proposed telemetry system was evaluated in a hydrostatic pressure measurement setup. The impact of the human tissues on the inductive link was simulated using a 5 mm layer of pig skin. The results from the in vitro measurement proved the capability of our developed sensors to detect ICP variations ranging from 0 to 70 mmHg at 2.5 mmHg intervals.</t>
  </si>
  <si>
    <t>60011170;60011170;60011170;60011170;60011170</t>
  </si>
  <si>
    <t>56904076100;25638138700;55543012800;6603629386;6506424417</t>
  </si>
  <si>
    <t>Behfar, Mohammad H.;Bj√∂rninen, Toni;Moradi, Elham;Syd√§nheimo, Lauri;Ukkonen, Leena</t>
  </si>
  <si>
    <t>Behfar M.H.</t>
  </si>
  <si>
    <t>Biotelemetric wireless intracranial pressure monitoring: An in vitro study</t>
  </si>
  <si>
    <t>10.1155/2015/918698</t>
  </si>
  <si>
    <t>2-s2.0-84954175685</t>
  </si>
  <si>
    <t>['transmission coefficient', 'source field', 'plasmonic nano', 'parameterand e2enhancement', 'optical range', 'nitride substrate', 'nano structures', 'nano antennaas', 'nano antenna', 'improve filedenhancement', 'field enhancement', 'e field', 'dual structure', 'different wavelengths', 'different models', 'different implementation', 'designed based', 'antenna design']</t>
  </si>
  <si>
    <t>Absorption cross section | Metamaterial | Plasmonic | THz domain | U-shape</t>
  </si>
  <si>
    <t>In this article, different implementation of plasmonic nano-antenna for optical range is presented. Nanoantennas are designed based on I, U, dual I and dual U metamaterial structures. Different models of nano-antenna are studied for E field density, transmission coefficient, ACS (absorption cross section) parameterand E2enhancement for different wavelengths when linear polarization wave incident to nano antennaas a source field. Also, field enhancement and its relation with dual structure and comparison with singlemodel are noticed. As shown here, single arrangement gives better field enhancement in comparison todual structures but here we try to modify the result of dual U shape structure and enhancement of E field.On the other hand, benefits of U shape structure in nano-antenna design such as dual band characteristicand higher field enhancement are shown. At last different metamaterial formations to improve filedenhancement in this nano antenna is noticed here. The nano structures are based on deposition of silverlayers on silicon-nitride substrate.</t>
  </si>
  <si>
    <t>3424-3428</t>
  </si>
  <si>
    <t>60006622;60105242;60031209;60105242;60031209</t>
  </si>
  <si>
    <t>56029998400;8404996200;56047795400;56451134500;7005294245</t>
  </si>
  <si>
    <t>Zarrabi, Ferdows B.;Mansouri, Zahra;Ahmadian, Rahele;Kuhestani, Hamed;Rahimi, Maryam</t>
  </si>
  <si>
    <t>Nanoscale plasmonic antenna difference formation implementationeffect on field enhancement</t>
  </si>
  <si>
    <t>S0030402615006841</t>
  </si>
  <si>
    <t>10.1016/j.ijleo.2015.07.132</t>
  </si>
  <si>
    <t>2-s2.0-84954180604</t>
  </si>
  <si>
    <t>['practical approach', 'less cost', 'jointly designed', 'guarantees compactness', 'elements position']</t>
  </si>
  <si>
    <t>A novel antenna array architecture for low-cost and compact SATCOM mobile terminal is presented. Based on equal-amplitude aperiodic phased array with fewer active chain numbers, it possesses advantages including lower weight, less cost, and higher power efficiency compared to conventional periodic phased arrays. It is implemented with printed patch antenna so that it guarantees compactness. The elements position and dimensions are jointly designed, with an effective sparse array synthesis strategy that takes actual patch antenna design constraint into consideration, to obtain a maximum array aperture efficiency. Executable and practical approach for variable dimension patch antenna designing, including defect substrate element and small scale array, is introduced and utilized to implement proposed sparse array. Full-wave simulation results demonstrate the advantages of proposed array antenna as well as the effectiveness of corresponding design approach.</t>
  </si>
  <si>
    <t>60024350-60017161;60017161</t>
  </si>
  <si>
    <t>56142502000;57198926864</t>
  </si>
  <si>
    <t>Lu, Junqi;Guo, Yongxin</t>
  </si>
  <si>
    <t>Changsha;Singapore City</t>
  </si>
  <si>
    <t>National University of Defense Technology;National University of Singapore</t>
  </si>
  <si>
    <t>60024350;60017161</t>
  </si>
  <si>
    <t>Compact planar sparse array antenna with optimum element dimensions for SATCOM ground terminals</t>
  </si>
  <si>
    <t>10.1155/2015/806981</t>
  </si>
  <si>
    <t>2-s2.0-84954350127</t>
  </si>
  <si>
    <t>['system performance', 'spatial modulation', 'sd ones', 'scale sm', 'scale multiple', 'real large', 'proposed schemes', 'input multiple', 'extremely high', 'efficient way', 'effectively reducing', 'computational complexity', 'better tradeoff', 'based nag']</t>
  </si>
  <si>
    <t>Transmit antenna selection (TAS) is an efficient way for improving the system performance of spatial modulation (SM) systems. However, in the case of large-scale multiple-input multiple-output (MIMO) configuration, the computational complexity of TAS in large-scale SM will be extremely high, which prohibits the application of TAS-SM in a real large-scale MIMO system for future 5G wireless communications. For solving this problem, in this paper, two novel low-complexity TAS schemes, named as norm-angle guided subset division (NAG-SD) and threshold-based NAG-SD ones, are proposed to offer a better tradeoff between computational complexity and system performance. Simulation results show that the proposed schemes can achieve better performance than traditional TAS schemes, while effectively reducing the computational complexity in large-scale spatial modulation systems.</t>
  </si>
  <si>
    <t>60005465;60005465;60005465-60005244;60005465;60005465</t>
  </si>
  <si>
    <t>55093735400;56004171800;7403260111;12545729600;35240242100</t>
  </si>
  <si>
    <t>Wei, Peng;Yin, Lu;Xiao, Yue;He, Xu;Li, Shaoqian</t>
  </si>
  <si>
    <t>Wei P.</t>
  </si>
  <si>
    <t>Low-Complexity Transmit Antenna Selection in Large-Scale Spatial Modulation Systems</t>
  </si>
  <si>
    <t>10.1155/2015/242945</t>
  </si>
  <si>
    <t>2-s2.0-84954438448</t>
  </si>
  <si>
    <t>['wide bandwidth', 'traveling wave', 'tapered antennas', 'second mode', 'readily designed', 'output plane', 'modal analysis', 'measurement results', 'length satisfy', 'high gain', 'geometric optics', 'gain increases', 'fundamental mode', 'fire operation', 'field inside', 'equations presented', 'designed based', 'conditions given', 'antenna consists', '60 ghz', '4œª show', '12 db']</t>
  </si>
  <si>
    <t>A simple and effective dielectric rod antenna design approach based on geometric optics and modal analysis is presented. The tapered antennas from microwave to terahertz can be readily designed with the equations presented in this paper. The radius of antenna is determined by the desired traveling wave mode inside the antenna. The field inside the antenna consists of the fundamental mode and the second mode. For the end-fire operation, there is only the fundamental mode. The length of the antenna is designed based on geometric optics theory so that most of the traveling wave will be converted to the radiating field towards the output plane, avoiding reflection inside the antenna. Such antennas can achieve wide bandwidth. The gain increases with the length of the antenna as long as the diameters and length satisfy the conditions given in this paper. A number of antenna design examples with high gain and wide bandwidth are presented. The measurement results of a 130 GHz rectangular antenna with a length of 4Œª show a bandwidth of 60 GHz and a gain of 12 dB.</t>
  </si>
  <si>
    <t>60010080;60014171;60002146;60014171</t>
  </si>
  <si>
    <t>7410105728;7005912644;8105015300;36626629700</t>
  </si>
  <si>
    <t>Liu, Jingping;Safavi-Naeini, Safieddin;Wang, Ying;Taeb, Aidin</t>
  </si>
  <si>
    <t>Canada;China;Canada</t>
  </si>
  <si>
    <t>Waterloo;Nanjing;Oshawa</t>
  </si>
  <si>
    <t>University of Waterloo;Nanjing University of Science and Technology;Ontario Tech University</t>
  </si>
  <si>
    <t>60014171;60010080;60002146</t>
  </si>
  <si>
    <t>A Fast Geometric Optics-Based Design Approach for Dielectric Rod Antennas</t>
  </si>
  <si>
    <t>10.1155/2015/141807</t>
  </si>
  <si>
    <t>2-s2.0-84954451354</t>
  </si>
  <si>
    <t>NNX12AD85G</t>
  </si>
  <si>
    <t>['without h2', 'via 13c', 'serine synthesis', 'results indicate', 'probably due', 'primitive light', 'photoheterotrophic growth', 'minimal medium', 'metabolite analysis', 'g )].', 'enzymatic breakdown', 'chloroflexus aurantiacus', 'aurantiacus j']</t>
  </si>
  <si>
    <t>3-hydroxypropionate | 13 C | C1 metabolism | CO  fixation 2 | Formyltetrahydrofolate</t>
  </si>
  <si>
    <t>Chloroflexus aurantiacus is an anoxygenic phototrophic bacterium. Its unique CO2 fixation pathway and primitive light-harvesting antenna complexes have attracted extensive research attentions. In this work, we investigated the photoheterotrophic growth of C. aurantiacus J-10-fl using acetate [at 55¬∞C and without H2(g)]. The results indicate that glycine can promote anaerobic biomass production in a minimal medium by threefold to fivefold. Via 13C-metabolite analysis, we observed that glycine was involved in serine synthesis. Instead of being used as a major carbon source, glycine was degraded to produce C1 units and NAD(P)H. Tracer experiments also suggest that photoheterotrophic cultures growing with a exogenous glycine source exhibited capabilities of assimilating CO2 via multiple routes (including the 3-hydroxypropionate pathway). Finally, glycylglycine, a commonly used culture buffer, also significantly enhanced photoheterotrophic growth of C. aurantiacus, probably due to its thermal or enzymatic breakdown to glycine.</t>
  </si>
  <si>
    <t>DEC</t>
  </si>
  <si>
    <t>1664302X</t>
  </si>
  <si>
    <t>Frontiers in Microbiology</t>
  </si>
  <si>
    <t>60010261;60026910;60010261;60026910;60026910-60003892;60010261</t>
  </si>
  <si>
    <t>55081794700;55981070400;54985733000;55599656200;55599996000;8639293100</t>
  </si>
  <si>
    <t>He, Lian;Wang, Yaya;You, Le;Khin, Yadana;Tang, Joseph K.H.;Tang, Yinjie J.</t>
  </si>
  <si>
    <t>Worcester;St. Louis;Tempe</t>
  </si>
  <si>
    <t>Clark University;Washington University in St. Louis;Arizona State University</t>
  </si>
  <si>
    <t>60026910;60010261;60003892</t>
  </si>
  <si>
    <t>He L.</t>
  </si>
  <si>
    <t>Glycine cleavage powers photoheterotrophic growth of Chloroflexus aurantiacus in the absence of H&lt;inf&gt;2&lt;/inf&gt;</t>
  </si>
  <si>
    <t>10.3389/fmicb.2015.01467</t>
  </si>
  <si>
    <t>2-s2.0-84954476327</t>
  </si>
  <si>
    <t>['spectral responses', 'purple bacteria', 'phonon coupling', 'phonon bath', 'expansion method', 'exciton states', 'dynamic disorder', 'complex system', 'b850 ring', 'b800 ring', 'also localization']</t>
  </si>
  <si>
    <t>Absorption and fluorescence spectrum | B800 ring | B850 ring | Exciton states | LH2 | Localization | Static and dynamic disorder</t>
  </si>
  <si>
    <t>Computer simulated absorption and steady state fluorescence spectra for the model of peripheral cyclic antenna unit LH2 from purple bacteria are presented. Comparison of the results for more complex system (B850 and B800 ring) with our previous results calculated only for B850 ring is done. Dynamic disorder, interaction with phonon bath, in Markovian approximation simultaneously with uncorrelated static disorder in local excitation energies are taking into account in our simulations. The cumulant-expansion method of Mukamel et al. is used for the calculation of spectral responses of the system with exciton-phonon coupling. Also localization of exciton states is investigated.</t>
  </si>
  <si>
    <t>614-623</t>
  </si>
  <si>
    <t>International Journal of Mathematical Models and Methods in Applied Sciences</t>
  </si>
  <si>
    <t>Modeling of absorption and steady state fluorescence spectra of full LH2 complex (B850-B800 Ring)</t>
  </si>
  <si>
    <t>2-s2.0-84955107543</t>
  </si>
  <si>
    <t>['ugc 3789', 'ugc 3193', 'tamna telescope', 'remaining sources', 'ngc 6323', 'ngc 4258', 'ngc 1068', 'ngc 1052', 'new wide', 'likely due', 'findings suggest', 'faint compared', 'earlier findings', 'detections towards', 'antennae h2o', '82 ),', '75 km', '44 jy', '22ghz spectra', '2011 using']</t>
  </si>
  <si>
    <t>Active ‚Äî Galaxies | Galaxies | Galaxies | Masers | Molecules | Nuclei ‚Äî ISM | Radio lines</t>
  </si>
  <si>
    <t>We observe ten known 22GHz H2O maser galaxies during February 19‚Äì22, 2011 using the 21 m Tamna telescope of the Korean VLBI Network and a new wide-band digital spectrometer. Simultaneously we searched for 43GHz SiO v = 1, 2, J = 1‚Äì0 maser emission. We detect H2O maser emission towards five sources (M 33, NGC 1052, NGC 1068, NGC 4258, M 82), with non-detections towards the remaining sources (UGC 3193, UGC 3789, Antennae H2O-West, M 51, NGC 6323) likely due to sensitivity. Our 22GHz spectra are consistent with earlier findings. Our simultaneous 43GHz SiO maser search produced non-detections, yielding ‚Äì for the first time ‚Äì upper limits on the 43GHz SiO maser emission in these sources at a 3 œÉ sensitivity level of 0.018K‚Äì0.033K (0.24 Jy‚Äì0.44 Jy) in a 1.75 km s‚àí1 velocity resolution. Our findings suggest that any 43GHz SiO masers in these sources (some having starburst-associated H2O kilomasers) must be faint compared to the 22GHz H2O maser emission.</t>
  </si>
  <si>
    <t>357-364</t>
  </si>
  <si>
    <t>60081106;60081106;60081106;60081106;60081106</t>
  </si>
  <si>
    <t>35253303600;54879982800;36084640500;57203026080;55236056100</t>
  </si>
  <si>
    <t>Cho, Se Hyung;Yoon, Dong Hwan;Kim, Jaeheon;Byun, Do Young;Wagner, Jan</t>
  </si>
  <si>
    <t>Korea Astronomy and Space Science Institute</t>
  </si>
  <si>
    <t>Simultaneous observations of H&lt;inf&gt;2&lt;/inf&gt;O and SIO masers toward known extragalactic water maser sources</t>
  </si>
  <si>
    <t>10.5303/JKAS.2015.48.6.357</t>
  </si>
  <si>
    <t>2-s2.0-84955157009</t>
  </si>
  <si>
    <t>['unsatisfied users', 'statistical analysis', 'references cited', 'perform two', 'network comprises', 'neighboring cell', 'jointly used', 'edge users', 'directional antennas', 'decision accuracy', 'cumulative number', 'cell area', 'average throughput', 'adaptive timer', '7 respectively']</t>
  </si>
  <si>
    <t>Adaptive timer | Load balancing | Long term evolution | Ping-pong handover | Self-organising network</t>
  </si>
  <si>
    <t>Background/Objectives: In order to increase spectral efficiency and lower handover signaling overhead in long term evolution network, load balancing optimisation and ping-pong handover avoidance is important. Methods/Statistical Analysis: Here, an algorithm that uses an adaptive timer was developed to run on the network. The network comprises of seven cells numbered 1, 2, 3, 4, 5, 6 and 7 respectively. Each cell is powered by a centrally placed cell equipped with omni-directional antennas to covers its cell area and neighboring cell-edge users. Receive signal strength and cell load estimates were jointly used to model the handover adaptive timer for decision accuracy. Findings: Findings were made the validation of the Key Performance Indicators (KPIs) using computer simulations. The KPIs of attention in this research were load balancing index of the network, number of unsatisfied users, cumulative number of ping-pong handover request, cumulative number of non-ping-pong handover request and average throughput of the cell. The results of our proposal out perform two other references cited in literature. In terms of load distribution index specifically, a 95% level was achieved after only 150 load balancing cycles. Conclusion/Improvements: The propose solution proves great for its ability to effectively detect ping-pong handover request and non-ping-pong handover request while load balancing decision process is in progress.</t>
  </si>
  <si>
    <t>60021005;60021005;60017880</t>
  </si>
  <si>
    <t>57090697400;24465195800;48761265400</t>
  </si>
  <si>
    <t>Nathaniel, Salawu;Syed Ariffin, Sharifah Hafizah;Farzamnia, Ali</t>
  </si>
  <si>
    <t>Johor Bahru;Kota Kinabalu</t>
  </si>
  <si>
    <t>Universiti Teknologi Malaysia;Universiti Malaysia Sabah</t>
  </si>
  <si>
    <t>60021005;60017880</t>
  </si>
  <si>
    <t>Nathaniel S.</t>
  </si>
  <si>
    <t>A dual-parameter adaptive timer decision algorithm for load balancing and ping-pong handover control in LTE networks</t>
  </si>
  <si>
    <t>10.17485/ijst/2015/v8i33/79851</t>
  </si>
  <si>
    <t>2-s2.0-84956685316</t>
  </si>
  <si>
    <t>['trial version', 'gives almost', 'extracted using', 'equivalent l', 'c model', 'band harmonics', 'band generated', '49 ghz', '46 db', '4 ghz', '3rd iterations', '3 %.']</t>
  </si>
  <si>
    <t>An application of defected ground structure (DGS) to reduce out-of-band harmonics has been presented. A compact, proximity feed fractal slotted microstrip antenna for wireless local area network (WLAN) applications has been designed. The proposed 3rd iteration reduces antenna size by 43 % as compared to rectangular conventional antenna and by introducing H shape DGS, the size of an antenna is further reduced by 3 %. The DGS introduces stop band characteristics and suppresses higher harmonics, which are out of the band generated by 1st, 2nd, and 3rd iterations. H shape DGS is etched below the 50 Œ© feed line and transmission coefficient parameters (S 21) are obtained by CST Microwave Studio software. The values of equivalent L and C model have been extracted using a trial version of the diplexer filter design software. The stop band characteristic of the equivalent L C model also has been simulated by the Advance Digital System software, which gives almost the same response as compared to the simulation of CST Microwave Studio V. 12. The proposed antenna operates from 2.4 GHz to 2.49 GHz, which covers WLAN band and has a gain of 4.46 dB at 2.45 GHz resonance frequency.</t>
  </si>
  <si>
    <t>Prajapati, Pravin Ratilal</t>
  </si>
  <si>
    <t>Vitthal Udyognagar</t>
  </si>
  <si>
    <t>A. D. Patel Institute of Technology</t>
  </si>
  <si>
    <t>Application of defected ground structure to suppress out-of-band harmonics for WLAN microstrip antenna</t>
  </si>
  <si>
    <t>10.1155/2015/210608</t>
  </si>
  <si>
    <t>2-s2.0-84956873015</t>
  </si>
  <si>
    <t>['trace amounts', 'species specificity', 'species specific', 'proposed pheromones', 'parasitic wasps', 'odour profile', 'mate recognition', 'males perceive', 'males courted', 'leptopilina prevented', 'heterospecific females', 'fully identified', 'experimental design', 'courtship elicitation', 'conspecific females', 'chemical manipulation', 'antennal pheromones', 'antennal contact']</t>
  </si>
  <si>
    <t>Male antennal aphrodisiac pheromones have been suggested to elicit female receptiveness in several parasitic Hymenoptera, including Leptopilina boulardi. None of the proposed pheromones, however, has been fully identified to date. It is also unknown whether these antennal pheromones are species specific, because the species specificity of mate recognition and courtship elicitation in Leptopilina prevented such experiments. In this study we present an experimental design that allows the investigation of the species specificity of the putative male aphrodisiac pheromone of L. heterotoma, L. boulardi, and L. victoriae. This is achieved by chemical manipulation of the odour profile of heterospecific females, so that males perceive them as conspecifics and show antennal courtship behaviour. Males courted the manipulated heterospecific females and antennal contact between the male and the female was observed. However, males elicited receptiveness only in conspecific females, never in the manipulated heterospecific females. Chemical analysis showed the presence of species specific unsaturated hydrocarbons on the antennae of males. Only trace amounts of these hydrocarbons are found on the antennae of females. Our results are an important step towards the understanding and identification of antennal pheromones of parasitic wasps.</t>
  </si>
  <si>
    <t>60030807-60030718;60030807;60030807</t>
  </si>
  <si>
    <t>55953937300;6701585075;8696927400</t>
  </si>
  <si>
    <t>Weiss, Ingmar;Ruther, Joachim;St√∂kl, Johannes</t>
  </si>
  <si>
    <t>Regensburg;Berlin</t>
  </si>
  <si>
    <t>Universit√§t Regensburg;Freie Universit√§t Berlin</t>
  </si>
  <si>
    <t>60030807;60030718</t>
  </si>
  <si>
    <t>Weiss I.</t>
  </si>
  <si>
    <t>Species specificity of the putative male antennal aphrodisiac pheromone in Leptopilina heterotoma, Leptopilina boulardi, and Leptopilina victoriae</t>
  </si>
  <si>
    <t>10.1155/2015/202965</t>
  </si>
  <si>
    <t>2-s2.0-84956890973</t>
  </si>
  <si>
    <t>['wideband antenna', 'simulated results', 'q values', 'q factor', 'proposed method', 'optimized antenna', 'optimize antennas', 'measured results', 'maximum bandwidth', 'designed based', 'basic theories', 'adaptive dea', '720 ghz', '5 ghz']</t>
  </si>
  <si>
    <t>A wideband antenna is designed based on Q factor in this paper. Firstly, the volume-surface integral equations (VSIEs) and self-adaptive differential evolution algorithm (DEA) are introduced as the basic theories to optimize antennas. Secondly, we study the computation of Q of arbitrary shaped structures, aiming at designing an antenna with maximum bandwidth by minimizing the Q of the antenna. This method is much more efficient for only Q values at specific frequency points that are computed, which avoids optimizing bandwidth directly. Thirdly, an integrated method combining the above method with VSIEs and self-adaptive DEA is employed to optimize the wideband antenna, extending its bandwidth from 11.516.5 GHz to 720 GHz. Lastly, the optimized antenna is fabricated and measured. The measured results are consistent with the simulated results, demonstrating the feasibility and effectiveness of the proposed method.</t>
  </si>
  <si>
    <t>60080656;60080656;60080656;60073519</t>
  </si>
  <si>
    <t>55419027300;7201995376;55418839700;57092745600</t>
  </si>
  <si>
    <t>Liu, Han;Yin, Chengyou;Gao, Weidong;Sun, Yulong</t>
  </si>
  <si>
    <t>Hefei;Dongying</t>
  </si>
  <si>
    <t>PLA Electronic Engineering Institute;Shengli Oilfield Company</t>
  </si>
  <si>
    <t>60080656;60073519</t>
  </si>
  <si>
    <t>Optimization and design of wideband antenna based on Q factor</t>
  </si>
  <si>
    <t>10.1155/2015/971646</t>
  </si>
  <si>
    <t>2-s2.0-84956961430</t>
  </si>
  <si>
    <t>['validated tree', 'univariate analysis', 'two variables', 'training dataset', 'topographical parameters', 'topographic parameters', 'terrain component', 'start zones', 'specific area', 'situ observations', 'similar terrain', 'significantly different', 'seasonal sum', 'repeat observations', 'pixel count', 'nodes split', 'never observed', 'maximum curvature', 'locations annually', 'investigated using', 'ground class', 'glide factor', 'examined using', 'daily observations', 'classification tree', 'calculated using', 'better understanding', 'also selected', 'aerial imagery', '117 non', '1 june', '1 april']</t>
  </si>
  <si>
    <t>Avalanche forecasting | Avalanches | Glacier National Park | Glide | Montana</t>
  </si>
  <si>
    <t>Glide snow avalanches are dangerous and difficult to predict. Despite substantial recent research there is still inadequate understanding regarding the controls of glide snow avalanche release. Glide snow avalanches often occur in similar terrain or the same locations annually, and repeat observations and prior work suggest that specific topography may be critical. Thus, to gain a better understanding of the terrain component of these types of avalanches we examined terrain parameters associated with the specific area of glide snow avalanche release in comparison to avalanche starting zones where no glide snow avalanches were observed (i.e. non-glide snow avalanche terrain).Glide snow avalanche occurrences visible from the Going-to-the-Sun Road corridor in Glacier National Park, Montana from 2003 to 2013 are investigated using a database of all avalanche occurrences derived of daily observations each year from 1 April to 1 June. This yielded 192 glide snow avalanches in 53 distinct avalanche paths. Each avalanche was digitized in a GIS using satellite, oblique, and aerial imagery as reference. A set of 117 non-glide snow avalanche starting zones were also selected in this manner. These were start zones with avalanche activity potential, but without glide avalanches observed. Topographical parameters such as area, slope, aspect, curvature, potential incoming solar radiation, distance from ridge, and elevation were then derived for the entire dataset utilizing tools with a GIS and a 10. m DEM. Ground class and a glide factor were calculated using a four level classification index with in-situ observations and a land surface type layer in a GIS.A total of 21 terrain variables were examined using a univariate analysis between areas where glide snow avalanches occurred and areas where glide snow avalanches were never observed, despite crack formation. Only two variables were not significantly different. The significantly different variables were then used to train a classification tree to distinguish between glide and non-glide snow avalanche terrain. A 10-fold cross validated tree resulted in four decision nodes to classify the data. The nodes split on glide factor, maximum slope angle, seasonal sum of incoming solar radiation, and maximum curvature to distinguish between glide snow avalanche and non-glide snow avalanche terrain with an unweighted average accuracy (RPC) of 0.95 and probability of detection of events (POD) of 0.99.Finally, the results of the cross-validated tree were used in a GIS to examine other areas, not used in the training dataset of the classification tree, of potential glide snow avalanche release within Glacier National Park. Using this understanding of the role of topographic parameters on glide snow avalanche activity, a spatial terrain based model was developed to identify other areas with high glide snow avalanche potential outside of the immediate observation area. This simple spatial model correctly classified 78. percent of actual glide snow avalanche terrain (pixel count) of a small test area of four independent observed glide snow avalanches.</t>
  </si>
  <si>
    <t>237-250</t>
  </si>
  <si>
    <t>0165232X</t>
  </si>
  <si>
    <t>Cold Regions Science and Technology</t>
  </si>
  <si>
    <t>60011347;60022522;60011347</t>
  </si>
  <si>
    <t>55022854300;16444282400;6602815148</t>
  </si>
  <si>
    <t>Peitzsch, Erich H.;Hendrikx, Jordy;Fagre, Daniel B.</t>
  </si>
  <si>
    <t>Bozeman;Reston</t>
  </si>
  <si>
    <t>Montana State University;United States Geological Survey</t>
  </si>
  <si>
    <t>60022522;60011347</t>
  </si>
  <si>
    <t>Peitzsch E.H.</t>
  </si>
  <si>
    <t>Terrain parameters of glide snow avalanches and a simple spatial glide snow avalanche model</t>
  </si>
  <si>
    <t>S0165232X15001706</t>
  </si>
  <si>
    <t>10.1016/j.coldregions.2015.08.002</t>
  </si>
  <si>
    <t>2-s2.0-84956980023</t>
  </si>
  <si>
    <t>['simulated comprehensively', 'receiving link', 'pso includes', 'paper focuses', 'low costs', 'firstly formulate']</t>
  </si>
  <si>
    <t>Achieving maximal NJRL | AMN-PSO | Jamming attack | UAVs network</t>
  </si>
  <si>
    <t>UAVs are attracting more and more attentions for their versatilities and low costs. This paper focuses on their security and considers launching jamming attacks on them. We firstly formulate the UAVs jamming problem. Secondly the PSO (Particle Swarm Optimization) algorithm is introduced and new metrics like AJRL (Area for jamming a receiving link) and NJRL (Number of AJRLs) are defined. Then we provide a new jamming method AMN-PSO (Achieving Maximal NJRL based on PSO) for UAVs jamming attack. AMN-PSO includes the Tabu search concept to improve its performance. For evaluating the performance, AMN-PSO method together with other methods are simulated comprehensively. The simulation result shows that AMN-PSO performs better than other methods.</t>
  </si>
  <si>
    <t>2042-2064</t>
  </si>
  <si>
    <t>116310800-60023380;116310800;116310800</t>
  </si>
  <si>
    <t>56342918200;56999254700;57094346800</t>
  </si>
  <si>
    <t>Zhang, Yu;Liu, Feng;Han, Jie</t>
  </si>
  <si>
    <t>Chongqing University;Southwest Universtiy</t>
  </si>
  <si>
    <t>60023380;116310800</t>
  </si>
  <si>
    <t>AMN-PSO method for jamming unmanned aerial vehicle network</t>
  </si>
  <si>
    <t>10.21307/ijssis-2017-842</t>
  </si>
  <si>
    <t>2-s2.0-84956984505</t>
  </si>
  <si>
    <t>['wireless sensors', 'traditional models', 'sufficient power', 'safety circuit', 'room temperatures', 'resolution bandwidths', 'rectangular waveguide', 'power source', 'power output', 'power generated', 'power emanating', 'peak measurement', 'paper reports', 'noise power', 'material surfaces', 'material surface', 'heat radiation', 'harvesting electricity', 'energy source', 'computation suggests', 'ambient rf', 'also measured', '82 dbm', '5 mhz']</t>
  </si>
  <si>
    <t>Ambient RF | Black-body Radiation | Energy Harvesting | Noise | Rectenna and Wireless Power Transmission (WPT)</t>
  </si>
  <si>
    <t>Recently, harvesting electricity from natural energy sources, such as solar and geothermal, has garnered increased research interest and attention. Rectennae, the combination of an antenna and a rectifier, have been explored as a technology to directly convert electromagnetic plane waves into direct current electricity. Ambient RF sources have been explored as a power source as the research has advanced beyond circuit testing. The power output from ambient RF has been shown to be sufficient with limitations for powering remote networks of wireless sensors. A potential major source for power is heat radiation. This paper reports a peak measurement of 1 mW (+0 dBm) of power emanating from resolution bandwidths of 5 MHz in the 26.3 GHz frequency range. The energy source is heat radiation emanating from material surfaces at room temperatures of 72oF (22.2¬∞C). In this experiment a rectangular waveguide (WR340) was pointed at laboratory wall surfaces. Interestingly, power was also measured at 241 mW (+23.82 dBm) in the 0 Hz frequency range. This was sufficient power to trigger the safety circuit of the meter that automatically inserts attenuation in 5 dB increments to protect the meter from overload. Traditional models of noise are founded on the "N=kbTB" formula. Using this formula to estimate the noise power that could be captured by an antenna, computation suggests the power should be 0.02 pW (-106.9 dBm). While this formula is useful for representing a resistor equivalent noise temperature using circuit theory, it does not predict the radiation power entering an antenna. Heat radiation enters an antenna as noise where the power generated from a material surface is a quartic (T4) function of temperature.</t>
  </si>
  <si>
    <t>385-390</t>
  </si>
  <si>
    <t>60001769;60001769</t>
  </si>
  <si>
    <t>57102961500;7004480712</t>
  </si>
  <si>
    <t>Bean, Richard A.;Rawat, Banmali S.</t>
  </si>
  <si>
    <t>Reno</t>
  </si>
  <si>
    <t>University of Nevada, Reno</t>
  </si>
  <si>
    <t>Bean R.A.</t>
  </si>
  <si>
    <t>A stable and ambient energy source for harvesting electricity from heat radiation</t>
  </si>
  <si>
    <t>2-s2.0-84957543392</t>
  </si>
  <si>
    <t>Deutscher Akademischer Austauschdienst France</t>
  </si>
  <si>
    <t>['wirelessly transmitted', 'transmitter testing', 'total gain', 'spectral efficiency', 'shifting keying', 'radio frequency', 'quadrature phase', 'proposed system', 'power consumed', 'performance analysis', 'ms ).', 'mobile station', 'local oscillator', 'lo ).', 'iq mixer', 'fiber system', 'fabricated pcb', 'downlink transmission', 'distributed feedback', 'direct detection', 'data rate', 'cs schematic', 'cs consists', 'central station', 'base station', 'amplitude modulator', '5 w', '5 gbit', '5 db', '24 dbm', '24 db']</t>
  </si>
  <si>
    <t>Patch antenna | Scattering parameters | Strain sensor | Wireless sensor</t>
  </si>
  <si>
    <t>A simple and affordable 10 GHz intermediate frequency (IF) over fiber system with direct detection and up conversion at the base station (BS) was designed. Its central station (CS) output signal performance was evaluated. In the proposed system, quadrature phase-shifting keying (QPSK) with a data rate of 5 Gbit/s was used to enhance the spectral efficiency of the analog transmitted signal. For the downlink transmission, the CS consists of an IQ mixer, radio frequency (RF) amplifiers, a distributed feedback (DFB) laser, an amplitude modulator (AM) and a local oscillator (LO). At the BS, detected IF by photodiode was upconverted to 60 GHz carrier frequency and wirelessly transmitted to the mobile station (MS). The CS was assembled on a printed circuit board (PCB) process using commercially available components ensuring low cost. Prior to the PCB layout design; the CS schematic was simulated using optical systems simulator VPItransmissionMaker and RF components simulator AWR Microwave Office. Looking at the CS, from the PRBS data source to the input of electrical to optical amplitude modulation, the system has a low noise figure of 2.5 dB and a total gain of 24 dB. The AM has a maximum rated power input of 24 dBm. In phase (I) and Quadrature (Q) inputs in the IQ mixer have 2 GHz bandwidth. The fabricated PCB with four SMA edge connectors is integrated with a DFB laser source for the transmitter testing and performance analysis. The power consumed by the CS (without DFB laser) is estimated to be less than 1.5 W.</t>
  </si>
  <si>
    <t>57102914800;23091376400;9741901800</t>
  </si>
  <si>
    <t>Damas, Jacqueline;Neumann, Niels;Plettemeier, Dirk</t>
  </si>
  <si>
    <t>Damas J.</t>
  </si>
  <si>
    <t>Cost effective printed circuit board intermediate frequency over fiber central station</t>
  </si>
  <si>
    <t>2-s2.0-84957552468</t>
  </si>
  <si>
    <t>['without strain', 'width results', 'strain sensitivity', 'strain measurement', 'small size', 'simple installation', 'return loss', 'results show', 'resonance frequency', 'reflected signals', 'radiation pattern', 'patch length', 'measured quantity', 'low cost', 'inset operating', 'ieee c', 'highly potential', 'electromagnetic simulation', 'dielectric loss', 'deformation equations', 'deformation due', 'critical since', 'considerable advantages', 'applied strain', 'antenna dimensions', 'antenna characteristics', 'aerospace applications', '8 ghz', '500 œºm']</t>
  </si>
  <si>
    <t>High Isolation | Line Impedance | Three Branch Coupler | Wide Bandwidth</t>
  </si>
  <si>
    <t>Passive wireless sensors have considerable advantages for strain measurement due to their simple installation and compactness without additional energy source embedded within the sensor. For this purpose, the design of the antenna is critical since the deformation due to changes of the measured quantity should be considered. In this paper, a passive wireless strain sensor using a microstrip patch antenna with feed-inset operating at IEEE C-band i.e. 5.8 GHz was designed and simulated using CST studio suite. The electromagnetic simulation was improved by implanting derived mathematical equations describing the deformation equations during strain measurement. The FR-4 flexible substrate having a thickness of 500 Œºm and dielectric loss (Œµ0) of 4.3 was used to improve the strain sensitivity. The antenna characteristics such as return loss and radiation pattern were determined. Without strain, the microstrip antenna radiates at its resonance frequency. Under the applied strain, changes in the antenna dimensions i.e. patch length and width results a shift in the normalized resonance frequency. It was found that the shift in the resonance frequency of the patch antenna shows a nearly linear dependence under the applied strain. The strain sensitivity and the reflected signals are proportional to the applied strain. The results show a highly potential of microstrip patch antenna as small size, low cost and high performance passive wireless strain sensor for advanced structural health monitoring, radar and aerospace applications.</t>
  </si>
  <si>
    <t>397-401</t>
  </si>
  <si>
    <t>60008069;60107761;60008069;60008069</t>
  </si>
  <si>
    <t>55233673200;35232039100;56272964600;6602580029</t>
  </si>
  <si>
    <t>Benchirouf, A.;Zichner, R.;M√ºller, C.;Kanoun, O.</t>
  </si>
  <si>
    <t>Chemnitz;Chemnitz</t>
  </si>
  <si>
    <t>Fraunhofer Institute for Electronic Nano Systems ENAS;Technische Universit√§t Chemnitz</t>
  </si>
  <si>
    <t>60107761;60008069</t>
  </si>
  <si>
    <t>Benchirouf A.</t>
  </si>
  <si>
    <t>Electromagnetic simulation of flexible strain sensor based microstrip patch antenna</t>
  </si>
  <si>
    <t>2-s2.0-84957580389</t>
  </si>
  <si>
    <t>['order preference', 'novel method', 'ideal solution', 'based optimization', 'antenna designs']</t>
  </si>
  <si>
    <t>Antenna | Optimization</t>
  </si>
  <si>
    <t>Numerous optimization techniques are studied and applied on antenna designs to optimize various performance parameters. Authors used many Multiple Attributes Decision Making(MADM) methods, which include, Weighted Sum Method (WSM), Weighted Product Method (WPM), Technique for Order Preference by Similarity to Ideal Solution (TOPSIS), Analytic Hierarchy Process (AHP), ELECTRE, etc. Of these many MADM methods, TOPSIS and AHP are more widely used decision making methods. Both TOPSIS and AHP are logical decision making approaches and deal with the problem of choosing an alternative from a set of alternatives which are characterized in terms of some attributes. Analytic Hierarchy Process (AHP) is explained in detail and compared with WSM and WPM. Authors finally used Teaching-Learning-Based Optimization (TLBO) technique; which is a novel method for constrained antenna design optimization problems.</t>
  </si>
  <si>
    <t>68-73</t>
  </si>
  <si>
    <t>Advanced Electromagnetics</t>
  </si>
  <si>
    <t>60026881;60026881;110168028</t>
  </si>
  <si>
    <t>Dwivedi, Surabhi;Mishra, Vivekanand;Kosta, Yogesh</t>
  </si>
  <si>
    <t>Surat;Rajkot</t>
  </si>
  <si>
    <t>S. V. National Institute of Technology;Marwadi Education Foundation's Group of Institutions</t>
  </si>
  <si>
    <t>60026881;110168028</t>
  </si>
  <si>
    <t>Application of teaching learning based optimization in antenna designing</t>
  </si>
  <si>
    <t>10.7716/aem.v4i1.255</t>
  </si>
  <si>
    <t>2-s2.0-84957611851</t>
  </si>
  <si>
    <t>['‚ àí18', 'tuned flexibly', 'tag application', 'relative bandwidths', 'radiation characteristics', 'proposed antenna', 'optimal results', 'input impedance', 'ic chip', '9 %.', '82 ghz', '8 ghz', '7732 db', '50 ghz', '45 ghz', '2514 db']</t>
  </si>
  <si>
    <t>Dipole antenna | Dual frequency | RFID | Tag</t>
  </si>
  <si>
    <t>In this paper, a dual-band dipole antenna for passive radio frequency identification (RFID) tag application at 2.45 GHz and 5.8 GHz is designed and optimized using HFSS 13. The proposed antenna is composed of a bent microstrip patch and a coupled rectangular microstrip patch. The optimal results of this antenna are obtained by sweeping antenna parameters. Its return losses reach to ‚àí18.7732 dB and ‚àí18.2514 dB at 2.45 GHz and 5.8 GHz, respectively. The bandwidths (Return loss &lt;=‚àí10 dB) are 2.42~2.50 GHz and 5.77~5.82 GHz. And the relative bandwidths are 3.3% and 0.9%. It shows good impedance, gain, and radiation characteristics for both bands of interest. Besides, the input impedance of the proposed antenna may be tuned flexibly to conjugate-match to that of the IC chip.</t>
  </si>
  <si>
    <t>31-35</t>
  </si>
  <si>
    <t>60073621-116327596;60073621-116327596;60073621-116327596</t>
  </si>
  <si>
    <t>24170394100;55902059500;57103936600</t>
  </si>
  <si>
    <t>Yu, Yanzhong;Ni, Jizhen;Xu, Zhixiang</t>
  </si>
  <si>
    <t>Quanzhou;</t>
  </si>
  <si>
    <t>Quanzhou Normal University;Key Lab of Information Functional Materials for Fujian Higher Education</t>
  </si>
  <si>
    <t>60073621;116327596</t>
  </si>
  <si>
    <t>Dual-band dipole antenna for 2.45 GHz and 5.8 GHz RFID tag application</t>
  </si>
  <si>
    <t>10.7716/aem.v4i1.288</t>
  </si>
  <si>
    <t>2-s2.0-84957633519</t>
  </si>
  <si>
    <t>['transmitarray size', 'transmitarray operation', 'terahertz frequencies', 'terahertz applications', 'reflectarray applications', 'radiation characteristics', 'parametric study', 'operating bandwidth', 'ndra transmitarray', 'ndra reflectarray', 'ndr unit', 'ndr mounted', 'modelled using', 'medical imaging', 'maximum gain', 'material properties', 'electrical properties', 'drude model', 'different applications', 'cell consists', '633 nm']</t>
  </si>
  <si>
    <t>Nano antenna | NDRA | Reflectarray | Transmitarray</t>
  </si>
  <si>
    <t>Nanoantennas have been introduced for different applications as solar-cell, medical imaging, and fast data communications. The material properties of good conducting metals introduce plasmonic behavior at terahertz frequencies. The electrical properties of different good conducting metals are modelled using the Drude model and have been investigated for reflectarray/ transmitarray operation. The radiation characteristics of nano-dielectric resonator antenna (NDRA) reflectarray at 633 nm have been investigated. The unit-cell consists of NDR mounted on the metallic supporting plane. A parametric study for the NDR unit cell dimensions and material has been introduced. The NDR unit-cell with silver supporting plane has been designed and analyzed for reflectarray applications at 633 nm. The radiation characteristics of the NDRA transmitarray has been introduced for 633 nm applications. The NDR unit-cell consists of two NDRs mounted on the top and bottom of the metallic supporting plane. A comparison between the radiation characteristics of 17√ó17 and 21√ó21 NDRA transmitarray has been introduced. A compromise between the nano-transmitarray size, maximum gain, and operating bandwidth is applied to terahertz applications. The finite integral technique is used to carry a full wave analysis to design an NDRA reflectarray and an NDRA transmitarray.</t>
  </si>
  <si>
    <t>36-44</t>
  </si>
  <si>
    <t>Nano-dielectric resonator antenna reflectarray/transmittarray for terahertz applications</t>
  </si>
  <si>
    <t>10.7716/aem.v4i1.304</t>
  </si>
  <si>
    <t>2-s2.0-84957642305</t>
  </si>
  <si>
    <t>['widest bandwidth', 'simple formulas', 'paper presents', 'minimum directivity', 'maximum radius', 'loops antennas', 'loop dimensions', 'frequency band', 'fractional bandwidth', 'excellent agreement', 'entire band', 'elements ccla', 'directivity higher', 'designed antennas', 'derived formulas', 'cclas ).', 'analytical results', 'analysis shows', '991 mhz', '9 db', '825 mhz', '34 cm', '3 %)', '2 db', '15 db', '15 cm']</t>
  </si>
  <si>
    <t>Antenna</t>
  </si>
  <si>
    <t>This paper presents a simple formulas for designing broadband concentric circular-loops antennas (CCLAs). The loop dimensions for widest bandwidth are derived and expressed in terms of driven loop resonance frequency. The analysis addresses CCLAs with and without ground planes senarios.The derived formulas are used to design multiple CCLAs. For example, a 3-elements CCLA of a maximum radius of 6.34 cm can be designed to operate with a voltage standing wave ratio (VSWR) &lt; 2 over the frequency band with fractional bandwidth of 16.9% with a minimum directivity of 3.9 dB. Addionationally, a 4-elements CCLA of maximum radius of 15 cm can be design to operate in the frequency band extending from 825 MHz to 991 MHz (fractional bandwidth of 18.3%) with a VSWR &lt; 2 and directivity higher than 5.2 dB over the entire band. Furthermore, the analysis shows that a 3-elements CCLA backed with a conducting ground plane improves the fractional bandwidth to 19.6% and directivity to 9.15 dB over the band of interest. The analytical results on designed antennas are validated with simulation results obtained by using the AN-SOF antenna simulation software. An excellent agreement is observed between analytical and AN-SOF simulations results.</t>
  </si>
  <si>
    <t>45-51</t>
  </si>
  <si>
    <t>60122180;</t>
  </si>
  <si>
    <t>55954149000;57104529500</t>
  </si>
  <si>
    <t>Ali Hamed, Sameir M.;Osman, Ashraf A.</t>
  </si>
  <si>
    <t>Sudan</t>
  </si>
  <si>
    <t>Khartoum</t>
  </si>
  <si>
    <t>Nile Valley University</t>
  </si>
  <si>
    <t>Ali Hamed S.</t>
  </si>
  <si>
    <t>Design formulas for broadband concentric circular-loops antennas</t>
  </si>
  <si>
    <t>10.7716/aem.v4i1.277</t>
  </si>
  <si>
    <t>2-s2.0-84957652429</t>
  </si>
  <si>
    <t>['single structure', 'radiation characteristics', 'phase distributions', 'phase compensation', 'focused transmitarray', 'field regions', 'feeding horn', 'different configurations', 'designed using', 'cell elements', 'cell element', 'board arrangement', 'beam direction', 'analyzed using']</t>
  </si>
  <si>
    <t>Multi-focus | Near-field focus | Transmitarry</t>
  </si>
  <si>
    <t>In this paper, the design of single-focused and dual-focused transmitarray antennas in the near-field (NF) or/and far-field (FF) applications are proposed. A unit-cell element consists of a dielectric square box with four identical holes is used. The phase compensation of the unit-cell elements depends on changing the hole radii according to the position of the unit-cell element, the feeding horn, and the beam direction. The radiation characteristics of 13√ó13 unit-cell elements transmitarray antenna focused in the near- and the far-field regions are investigated. A single structure, dual-focused transmitarray is designed using a chess-board arrangement of the unit-cell elements. Double-focused transmitarray antennas for FF/FF, FF/NF, and NF/NF are designed and investigated. The phase distributions and the corresponding hole radii for different configurations of the dual-focused transmitarray antennas are presented. The radiation characteristics of different array configurations are investigated and analyzed using a full-wave simulator CST Microwave Studio.</t>
  </si>
  <si>
    <t>60023291;60005916;60023291</t>
  </si>
  <si>
    <t>6701493848;56816518200;21934286800</t>
  </si>
  <si>
    <t>Zainud-Deen, S. H.;Hassan, W. M.;Malhat, H. A.</t>
  </si>
  <si>
    <t>Shibin El Kom;Cairo</t>
  </si>
  <si>
    <t>Menoufia University;Electronics Research Institute of Cairo</t>
  </si>
  <si>
    <t>60023291;60005916</t>
  </si>
  <si>
    <t>Zainud-Deen S.H.</t>
  </si>
  <si>
    <t>Different designs of dual-focus perforated transmitarray antenna in near/far-field region</t>
  </si>
  <si>
    <t>10.7716/aem.v4i3.326</t>
  </si>
  <si>
    <t>2-s2.0-84957674555</t>
  </si>
  <si>
    <t>['various applications', 'unit cell', 'transmitarray ).', 'spherical lens', 'single dra', 'radiations characteristics', 'radiation characteristics', 'proposed antenna', 'planar superstrate', 'dra loaded', 'discrete lens', 'different lenses', 'dielectric material', 'dielectric constant', 'circular polarization']</t>
  </si>
  <si>
    <t>DRA | Lens antenna | Transmitarray</t>
  </si>
  <si>
    <t>The radiation characteristics of the dielectric resonator antennas (DRA) is enhanced using different types of solid and discrete dielectric lenses. One of these approaches is by loading the DRA with planar superstrate, spherical lens, or by discrete lens (transmitarray). The dimensions and dielectric constant of each lens are optimized to maximize the gain of the DRA. A comparison between the radiations characteristics of the DRA loaded with different lenses are introduced. The design of the dielectric transmitarray depends on optimizing the heights of the dielectric material of the unit cell. The optimized transmitarray achieves 7 dBi extra gain over the single DRA with preserving the circular polarization. The proposed antenna is suitable for various applications that need high gain and focused antenna beam.</t>
  </si>
  <si>
    <t>60023291;60005916;60023291;60023291</t>
  </si>
  <si>
    <t>6701493848;56816518200;21934286800;6602788136</t>
  </si>
  <si>
    <t>Zainud-Deen, S. H.;Hassan, W. M.;Malhat, Hend A.;Awadalla, K. H.</t>
  </si>
  <si>
    <t>Radiation characteristics enhancement of dielectric resonator antenna using solid/discrete dielectric lenses</t>
  </si>
  <si>
    <t>10.7716/aem.v4i1.275</t>
  </si>
  <si>
    <t>2-s2.0-84957706871</t>
  </si>
  <si>
    <t>['shielding effectiveness', 'se obtained', 'rf ).', 'radiation coming', 'plant kingdom', 'much concerned', 'money plant', 'maximum value', 'kg respectively', 'frequency range', 'experimentally measured', 'days researchers', 'agricultural field', '88 w', '50 w', '48 db', '35 ghz', '0 ghz']</t>
  </si>
  <si>
    <t>Antenna factor | Bonsai tree | Money plant | Rf power meter | Shielding effectiveness</t>
  </si>
  <si>
    <t>Now-a-days researchers are very much concerned to evaluate Specific Absorption Rate (SAR) at different human organs due to the Electromagnetic (EM) wave radiation coming from cell phone antennas or other wireless communication devices at radiofrequency (RF). But, the time has come to change the vision slightly toward the effect of RF on agricultural field and plant kingdom. The purpose of this paper is to study the effects of RF radiation coming from Base Station Antennas (BSAs) on a Money plant. In this work, the radiation coming from a 2.4 GHz base station at the occupational and general public exposure levels prescribed by ICNIRP have been taken into consideration and then SAR induced inside a Money plant has been calculated. Shielding effectiveness (SE) provided by the Money plant has been experimentally measured and calculated in the frequency range of 2.35 GHz to 3.0 GHz. Maximum value of Local Point SAR at 2.4 GHz induced inside the Money plant for occupational and general public exposure levels are found to be 9.50 W/kg and 1.88 W/kg respectively. Whereas, Maximum value of SE obtained by the simulation and measurement are found to be 9.48 dB and 9.01 dB respectively.</t>
  </si>
  <si>
    <t>110205076;60020825;60020825</t>
  </si>
  <si>
    <t>55608652500;56119296000;57201791582</t>
  </si>
  <si>
    <t>Ali, Md Faruk;Belamgi, S. B.;Ray, Sudhabindu</t>
  </si>
  <si>
    <t>Kolkata;Burdwan</t>
  </si>
  <si>
    <t>Jadavpur University;Nazrul Centenary Polytechnic</t>
  </si>
  <si>
    <t>60020825;110205076</t>
  </si>
  <si>
    <t>Ali M.</t>
  </si>
  <si>
    <t>A study of specific absorption rate and shielding effectiveness for money plant at 2.4 ghz</t>
  </si>
  <si>
    <t>2-s2.0-84957865361</t>
  </si>
  <si>
    <t>['wlan systems', 'wimax systems', 'successfully simulated', 'stable gain', 'sharp dip', 'shaped slot', 'proposed antenna', 'one u', 'notched characteristics', 'notched bands', 'microstrip feedline', 'large bandwidth', 'double band', 'design consists', '85 ghz', '7 ghz', '6 ghz', '5 dbi']</t>
  </si>
  <si>
    <t>C-shaped slot | Dual band-notched antenna | Planar UWB antenna | Slotted ground plane | U-shaped slot | Ultra-wideband (UWB) | WiMax | WLAN</t>
  </si>
  <si>
    <t>In this paper a compact planar Ultra-wideband (UWB) antenna with double band-notched characteristics has been presented. The design consists of a unique lamp post shaped radiator fed through a microstrip feedline with one U-shaped slot and a C-shaped slot etched on the radiator and a slotted ground plane. The proposed antenna has been successfully simulated and fabricated. The proposed antenna of size 30 mm x 30 mm printed on 1.6 mm FR4 substrate reports a large bandwidth from 2.6 GHz to 10.7 GHz with VSWR ‚â§ 2 over the entire range except at two notched bands for WiMax systems at 3.3-3.7 GHz and WLAN systems at 5.15-5.85 GHz. The gain of the antenna increases steadily rom 2 dBi to 5.5 dbi over the entire impedance bandwidth except at notched bands where a sharp dip in gain is noticed. The proposed antenna exhibits nearly omni-directional radiation pattern and a stable gain over the entire impedance bandwidth except for the two notched bands.</t>
  </si>
  <si>
    <t>19-24</t>
  </si>
  <si>
    <t>60108737;60108737</t>
  </si>
  <si>
    <t>55924247800;57222817604</t>
  </si>
  <si>
    <t>Tomar, Sanjiv;Kumar, Ajay</t>
  </si>
  <si>
    <t>Manipal University Jaipur</t>
  </si>
  <si>
    <t>Tomar S.</t>
  </si>
  <si>
    <t>Design and analysis of a compact planar dualband-notched UWB antenna</t>
  </si>
  <si>
    <t>2-s2.0-84957868845</t>
  </si>
  <si>
    <t>['wave feed', 'phase feeding', 'lower halves', 'ku band', 'fmcw radar', '5 œª0', '30 dbi', '3 ghz', '20 db', '2 ¬∞', '10 ¬∞']</t>
  </si>
  <si>
    <t>Antenna array | Patch antenna | Radiation pattern | Series feeding network</t>
  </si>
  <si>
    <t>We are presenting the design of a highly directive printed antenna array consisting of 420 identical patch antennas intended for FMCW radar at Ku band. The array exhibits 3 dB-beamwidths of 2¬∞ and 10¬∞ in H-and E-plane, respectively, side lobe suppression better than 20 dB and gain about 30 dBi in the frequency range 16.9-17.3 GHz. Excellent antenna efficiency that is between 60 and 70% is achieved by using optimized series feeding architecture in the H-plane with both resonant and traveling-wave feed. Enhanced cross polarization suppression is obtained by anti-phase feeding of the upper and the lower halves of the antenna. Overall antenna dimensions are 31 Œª0 √ó 7.5 Œª0.</t>
  </si>
  <si>
    <t>14-18</t>
  </si>
  <si>
    <t>60068815;60068815;60103695;60103695</t>
  </si>
  <si>
    <t>57216122322;21934283200;35243518500;7004175750</t>
  </si>
  <si>
    <t>Bo≈°koviƒá, Nikola;Jokanoviƒá, Branka;Oliveri, Franco;Tarchi, Dario</t>
  </si>
  <si>
    <t>Belgium;Serbia</t>
  </si>
  <si>
    <t>Brussels;Belgrade</t>
  </si>
  <si>
    <t>European Commission Joint Research Centre;University of Belgrade</t>
  </si>
  <si>
    <t>60103695;60068815</t>
  </si>
  <si>
    <t>Bo≈°koviƒá N.</t>
  </si>
  <si>
    <t>Highly directive patch antenna array for FMCW radar at ku band</t>
  </si>
  <si>
    <t>2-s2.0-84957870222</t>
  </si>
  <si>
    <t>['transmitted power', 'power budget', 'polarized modulation', 'paper presents', 'often restrictive', 'novel application', 'newest version', 'n0 regime', 'major drawbacks', 'low eb', 'existing deployments', 'current deployments', 'bgan )],', '1 db']</t>
  </si>
  <si>
    <t>Dual polarized antennas | Interactive services | Polarized modulation | Satellite communications</t>
  </si>
  <si>
    <t>This paper presents the novel application of polarized modulation (PMod) for increasing the throughput in mobile satellite transmissions. One of the major drawbacks in mobile satellite communications is the fact that the power budget is often restrictive, making it unaffordable to improve the spectral efficiency without an increment of transmitted power. By using dual polarized antennas in the transmitter and receiver, the PMod technique achieves an improvement in throughput of up to 100% with respect to existing deployments, with an increase of less than 1 dB at low Eb/N0 regime. Additionally, the proposed scheme implies minimum hardware modifications with respect to the existing dual polarized systems and does not require additional channel state information at the transmitter; thus it can be used in current deployments. Demodulation (i.e., detection and decoding) alternatives, with different processing complexity and performance, are studied. The results are validated in a typical mobile interactive scenario, the newest version of TS 102 744 standard [Broadband Global Area Network (BGAN)], which aims to provide interactive mobile satellite communications.</t>
  </si>
  <si>
    <t>3803-3812</t>
  </si>
  <si>
    <t>116344542;60007592-116344542</t>
  </si>
  <si>
    <t>37048943900;6701360457</t>
  </si>
  <si>
    <t>Henarejos, Pol;P√©rez-Neira, Ana I.</t>
  </si>
  <si>
    <t>Universitat Polit√®cnica de Catalunya;Catalonian Technological Telecommunications Center</t>
  </si>
  <si>
    <t>60007592;116344542</t>
  </si>
  <si>
    <t>Henarejos P.</t>
  </si>
  <si>
    <t>Dual polarized modulation and reception for next generation mobile satellite communications</t>
  </si>
  <si>
    <t>10.1109/TCOMM.2015.2461221</t>
  </si>
  <si>
    <t>2-s2.0-84957939736</t>
  </si>
  <si>
    <t>Government of the United Kingdom</t>
  </si>
  <si>
    <t>2014C31051</t>
  </si>
  <si>
    <t>['theoretic measures', 'provide insights', 'keyhole multiple', 'input multiple', 'information rate', 'important information', 'given rate', 'fundamental tradeoff', 'form expressions', 'finite complexity', 'extensive monte', 'error exponents', 'error exponent', 'ergodic capacity', 'easily compute', 'derive closed', 'cutoff rate', 'communication reliability', 'channel capacity', 'carlo simulation']</t>
  </si>
  <si>
    <t>Along with the channel capacity, the error exponent is one of the most important information-theoretic measures of reliability, because it sets ultimate bounds on the performance of communication systems employing codes of finite complexity. In this paper, we derive closed-form expressions for the Gallager random coding and expurgated error exponents for multi-keyhole multiple-input multiple-output (MIMO) channels, which provide insights into a fundamental tradeoff between the communication reliability and information rate. We investigate the effect of keyholes on the error exponents and cutoff rate. Moreover, without an extensive Monte-Carlo simulation we can easily compute the codeword length necessary to achieve a predefined error probability at a given rate, which quantifies the effects of the number of antennas, channel coherence time, and the number of keyholes. In addition, we derive exact closed-form expressions for the ergodic capacity and cutoff rate based on the easily computable Meijer G-function. Finally, we extend our study to Rayleigh-product MIMO channels and keyhole MIMO channels.</t>
  </si>
  <si>
    <t>Problems of Information Transmission</t>
  </si>
  <si>
    <t>60027272;60027272;60003970-60005244</t>
  </si>
  <si>
    <t>55140200500;16069472900;23398998300</t>
  </si>
  <si>
    <t>Xue, J.;Ratnarajah, T.;Zhong, C.</t>
  </si>
  <si>
    <t>Edinburgh;Nanjing;Hangzhou</t>
  </si>
  <si>
    <t>The University of Edinburgh;Southeast University;Zhejiang University</t>
  </si>
  <si>
    <t>60027272;60005244;60003970</t>
  </si>
  <si>
    <t>Xue J.</t>
  </si>
  <si>
    <t>Error exponents for multi-keyhole MIMO channels</t>
  </si>
  <si>
    <t>10.1134/S0032946015010019</t>
  </si>
  <si>
    <t>2-s2.0-84957945808</t>
  </si>
  <si>
    <t>['super quasi', 'sufficient criteria', 'ststcs achieve', 'ststcs ).', 'reconfigurable antennas', 'qpsk constellations', 'parallel path', 'novel class', 'good performance', 'full diversity', 'diversity offered', 'designed based', 'cgd mrp', 'additional degrees']</t>
  </si>
  <si>
    <t>Diversity | MIMO | Reconfigurable antennas | Space time state codes | Super quasi-orthogonal codes | Trellis codes</t>
  </si>
  <si>
    <t>We present a novel class of space time trellis codes based on super quasi-orthogonal space time codes for a reconfigurable antenna system. We call them space time state trellis codes (STSTCs). We design for 4 trellis states and both 2 and 4 branch trellis structures for BPSK and QPSK constellations. The proposed codes take advantage of the additional degrees of diversity offered by reconfigurable antennas and changing propagation states. They achieve full rate, full diversity and high coding gain. Simulation results demonstrate their good performance. STSTCs achieve the diversity order expected of four transmit antennas while using only two reconfigurable transmit antennas. Our code out performs the existing super orthogonal space time trellis code, which fails to achieve full diversity in a reconfigurable antenna system. The proposed 4 trellis state STSTC is designed based on the following performance criteria: minimum coding gain distance of the minimum return path (CGD MRP), performance factor (PF), rank of the partial valid path (RPVP) on top of traditional minimum coding gain distance of parallel path (CGD PP). We show through analysis and simulations that minimum CGD PP is not a sufficient criteria and that additional performance gains are provided by considering the CGD MRP.</t>
  </si>
  <si>
    <t>3660-3670</t>
  </si>
  <si>
    <t>60020585;60020585;60020585-60002316</t>
  </si>
  <si>
    <t>53663223100;7406040319;7406996870</t>
  </si>
  <si>
    <t>Afsheen, Uzma;Martin, Philippa A.;Smith, Peter J.</t>
  </si>
  <si>
    <t>Christchurch;Wellington</t>
  </si>
  <si>
    <t>University of Canterbury;Victoria University of Wellington</t>
  </si>
  <si>
    <t>60020585;60002316</t>
  </si>
  <si>
    <t>Afsheen U.</t>
  </si>
  <si>
    <t>Space time state trellis codes for MIMO systems using reconfigurable antennas</t>
  </si>
  <si>
    <t>10.1109/TCOMM.2015.2462347</t>
  </si>
  <si>
    <t>2-s2.0-84957964877</t>
  </si>
  <si>
    <t>['way decode', 'simulation results', 'rs scheme', 'rs ).', 'relay systems', 'relay selection', 'perfect csi', 'outdated csi', 'multiple successfully', 'high complexity', 'form expressions', 'clearly shown', 'antenna two']</t>
  </si>
  <si>
    <t>Outdated channel state information | Physical-layer network coding | Relay selection | Two-way relay system</t>
  </si>
  <si>
    <t>In this paper, we study the impact of outdated channel state information (CSI) on the error rate performance in multiple-antenna two-way decode-and-forward (DF) relay systems, where physical-layer network coding (PNC) is adopted. We consider two variations of relay selection, namely, single best relay selection (S-RS) and multiple successfully-participated relay selection (MSP-RS). Under perfect and outdated CSI assumptions, closed-form expressions for the end-to-end system symbol error probability (SEP) are derived for the S-RS scheme, along with the asymptotic SEP expressions in high SNR regions for the MSP-RS scheme. By both analytical and simulation results, it is clearly shown that a full cooperative diversity gain can be achieved with perfect CSI. The results also manifest that the S-RS scheme can achieve only the transmit diversity gain with outdated CSI. On the other hand, the MSP-RSscheme can achieve a full cooperative diversity gain even if the CSI is outdated at the expense of high complexity.</t>
  </si>
  <si>
    <t>3744-3753</t>
  </si>
  <si>
    <t>60014966;60013789;60014966;60068688</t>
  </si>
  <si>
    <t>56562085800;7201957197;56460555900;7501393707</t>
  </si>
  <si>
    <t>Chen, Chen;Bai, Lin;Yang, Yehua;Choi, Jinho</t>
  </si>
  <si>
    <t>South Korea;China;China</t>
  </si>
  <si>
    <t>Gwangju;Beijing;Beijing</t>
  </si>
  <si>
    <t>Gwangju Institute of Science and Technology;Peking University;Beihang University</t>
  </si>
  <si>
    <t>60068688;60014966;60013789</t>
  </si>
  <si>
    <t>Error performance of physical-layer network coding in multiple-antenna two-way relay systems with outdated CSI</t>
  </si>
  <si>
    <t>10.1109/TCOMM.2015.2460744</t>
  </si>
  <si>
    <t>2-s2.0-84957989788</t>
  </si>
  <si>
    <t>R263-000-B46-112</t>
  </si>
  <si>
    <t>['wsrmax problems', 'wsrmax problem', 'weighted sum', 'pseudorandom sequences', 'proposed algorithms', 'problems subject', 'problem corresponds', 'priori known', 'power transfer', 'power constraint', 'paper studies', 'numerical results', 'new form', 'multiple single', 'minltccs ),', 'maximum sum', 'lower complexity', 'information transmission', 'id receivers', 'id receiver', 'general bc', 'energy signals', 'energy harvesting', 'ellipsoid method', 'eh ).', 'designed separately', 'combined maximum', 'channel duality', 'capacity region', 'broadcast channel']</t>
  </si>
  <si>
    <t>Broadcast channel (BC) | Capacity region | Dirty paper coding (DPC) | Energy harvesting | Multiple input multiple output (MIMO) | Simultaneous wireless information and power transfer (SWIPT) | Uplink-downlink duality</t>
  </si>
  <si>
    <t>This paper studies a multiple-input-single-output (MISO) broadcast channel (BC) featuring simultaneous wireless information and power transfer, where a multiantenna access point (AP) delivers both information and energy via radio signals to multiple single-antenna receivers simultaneously, and each receiver implements either information decoding (ID) or energy harvesting (EH). In particular, pseudorandom sequences that are a priori known and therefore can be cancelled at each ID receiver are used as the energy signals, and the information-theoretically optimal dirty paper coding is employed for the information transmission. We characterize the capacity region for ID receivers by solving a sequence of weighted sum-rate (WSR) maximization (WSRMax) problems subject to a maximum sum-power constraint for the AP, and a set of minimum harvested power constraints for individual EH receivers. The problem corresponds to a new form of WSRMax problem in MISO-BC with combined maximum and minimum linear transmit covariance constraints (MaxLTCCs and MinLTCCs), which differs from the celebrated capacity region characterization problem for MISO-BC under a set of MaxLTCCs only and is challenging to solve. By extending the general BC-multiple-access-channel duality, which is only applicable to WSRMax problems with MaxLTCCs, and applying the ellipsoid method, we propose an efficient iterative algorithm to solve this problem globally optimally. Furthermore, we also propose two suboptimal algorithms with lower complexity by assuming that the information and energy signals are designed separately. Finally, numerical results are provided to validate our proposed algorithms.</t>
  </si>
  <si>
    <t>3856-3868</t>
  </si>
  <si>
    <t>60017161;60017161-60104290;60017161;60017161-60002668</t>
  </si>
  <si>
    <t>55391032300;57145165600;7401710989;55729156200</t>
  </si>
  <si>
    <t>Luo, Shixin;Xu, Jie;Lim, Teng Joon;Zhang, Rui</t>
  </si>
  <si>
    <t>Singapore;Singapore;Singapore</t>
  </si>
  <si>
    <t>;Singapore City;Singapore City</t>
  </si>
  <si>
    <t>Singapore University of Technology and Design;National University of Singapore;A-Star, Institute for Infocomm Research</t>
  </si>
  <si>
    <t>60104290;60017161;60002668</t>
  </si>
  <si>
    <t>Luo S.</t>
  </si>
  <si>
    <t>Capacity region of MISO broadcast channel for simultaneous wireless information and power transfer</t>
  </si>
  <si>
    <t>10.1109/TCOMM.2015.2461220</t>
  </si>
  <si>
    <t>2-s2.0-84957990017</t>
  </si>
  <si>
    <t>['user assignment', 'threshold sth', 'theoretically show', 'simo systems', 'simo system', 'reuse region', 'optimal choice', 'ofdm sub', 'mimo system', 'higher rate', 'fr3 regions', 'fr3 cell', 'ffr network', 'fading parameters', 'coverage probability', 'correlation reduces', 'bands allocated', 'average throughput', 'average rate', 'analytical results', 'analysis shows', 'aided mu']</t>
  </si>
  <si>
    <t>Co-channel interference | Coverage probability | FFR | MU-MIMO | Rate | SIMO</t>
  </si>
  <si>
    <t>Expressions are derived for the coverage probability and average rate of both multi-user multiple input multiple output (MU-MIMO) and single input multiple output (SIMO) systems in the context of a fractional frequency reuse (FFR) scheme. In particular, given a reuse region of 1/3 (FR3) and a reuse region of 1 (FR1) as well as a signal-to-interference-plus-noise-ratio (SINR) threshold Sth, which decides the user assignment to either the FR1 or FR3 regions, we theoretically show that: 1) the optimal choice of Sth which maximizes the coverage probability is Sth = T, where T is the target SINR required for ensuring adequate coverage, and 2) the optimal choice of Sth which maximizes the average rate is given by Sth = T‚Ä≤, where T‚Ä≤ is a function of the path loss exponent, the number of antennas and of the fading parameters. The impact of frequency domain correlation amongst the OFDM sub-bands allocated to the FR1 and FR3 cell-regions is analysed and it is shown that the presence of correlation reduces both the coverage probability and the average throughput of the FFR network. Furthermore, the performance of our FFR-aided MU-MIMO and SIMO systems is compared. Our analysis shows that the (2 x 2) MU-MIMO system achieves 22.5% higher rate than the (1 x 3) SIMO system and for lower target SINRs, the coverage probability of a (2 x 2) MU-MIMO system is comparable to a (1 x 3) SIMO system. Hence the former one may be preferred over the latter. Our simulation results closely match the analytical results.</t>
  </si>
  <si>
    <t>3869-3881</t>
  </si>
  <si>
    <t>60025757;60025757;60025225;60025757</t>
  </si>
  <si>
    <t>57206762502;8634299100;36043733600;6603863682</t>
  </si>
  <si>
    <t>Kumar, Suman;Kalyani, Sheetal;Hanzo, Lajos;Giridhar, K.</t>
  </si>
  <si>
    <t>Chennai;Southampton</t>
  </si>
  <si>
    <t>Indian Institute of Technology Madras;University of Southampton</t>
  </si>
  <si>
    <t>60025757;60025225</t>
  </si>
  <si>
    <t>Coverage probability and achievable rate analysis of FFR-aided multi-user OFDM-based MIMO and SIMO systems</t>
  </si>
  <si>
    <t>10.1109/TCOMM.2015.2465907</t>
  </si>
  <si>
    <t>2-s2.0-84958012657</t>
  </si>
  <si>
    <t>['two nodes', 'supporting multi', 'sufficient precision', 'significantly increase', 'reflection link', 'outage probability', 'optimal path', 'networks equipped', 'n relays', 'multiple relays', 'mtps algorithm', 'mtps ),', 'link blockage', 'indoor environments', 'indoor communications', 'high directivity', 'generic algorithm', 'form expression', 'forced algorithm', 'central coordinator', 'blockage events', 'average throughput', 'also propose', 'abundant spectrum']</t>
  </si>
  <si>
    <t>60 GHz | Blockage | Outage | Reflection | Relay | Throughput</t>
  </si>
  <si>
    <t>Indoor communications in the 60 GHz band is capable of supporting multi-gigabit wireless access thanks to the abundant spectrum and the possibility of using dense antenna arrays. However, the high directivity and penetration loss make it vulnerable to blockage events, which can be frequent in indoor environments. Given network topology information in sufficient precision, we investigate the average throughput and outage probability when the connection between any two nodes can be established either via the line-of-sight (LOS) link, through a reflection link, or by a half-duplex relay node. We model the reflection link as an LOS with extra power loss and derive the closed-form expression for the relative reflection loss. For networks with a central coordinator and multiple relays, we also propose a generic algorithm, maximum throughput path selection (MTPS), to select the optimal path that maximizes the throughput. The complexity of the MTPS algorithm is scipt O sign(n2) for networks equipped with n relays, whereas a brute-forced algorithm has complexity of scipt O sign(n¬∑n!). Numerical results show that increasing the number of relays can significantly increase the average throughput and decrease the outage probability, and resorting to reflection paths provides significant gains when the probability of link blockage is high.</t>
  </si>
  <si>
    <t>3511-3524</t>
  </si>
  <si>
    <t>60002014;60002014-60022195;60002014</t>
  </si>
  <si>
    <t>56673128200;24343502900;7202520960</t>
  </si>
  <si>
    <t>Yang, Guang;Du, Jinfeng;Xiao, Ming</t>
  </si>
  <si>
    <t>Cambridge;Stockholm</t>
  </si>
  <si>
    <t>Massachusetts Institute of Technology;The Royal Institute of Technology (KTH)</t>
  </si>
  <si>
    <t>60022195;60002014</t>
  </si>
  <si>
    <t>Yang G.</t>
  </si>
  <si>
    <t>Maximum throughput path selection with random blockage for indoor 60 GHz relay networks</t>
  </si>
  <si>
    <t>10.1109/TCOMM.2015.2463284</t>
  </si>
  <si>
    <t>2-s2.0-84958019491</t>
  </si>
  <si>
    <t>['types elevators', 'transmission rate', 'transmission quality', 'time warning', 'time elevator', 'solve problems', 'security protection', 'remote server', 'pc monitor', 'overcome problems', 'optimal control', 'maintenance measures', 'hardware development', 'environmental information', 'display module', 'directional antennas', 'design ideas', 'alignment process']</t>
  </si>
  <si>
    <t>Early warning system | Safety monitoring | Wireless sensor technology</t>
  </si>
  <si>
    <t>In order to solve problems of the absence of security protection and the lack of early warning mechanism in the current elevator operation process, elevator safety monitoring and early warning system based on directional antenna transmission technology was proposed. The system includes sensor module circuit, microcontroller module circuit, display module, directional antenna transmission module, remote server and data monitoring system. Design ideas of hardware development, remote server and data monitoring system are introduced. Two version monitoring software are written, one for PC monitor, the other one for mobile phone monitoring. In order to improve data transmission distance, transmission rate and transmission quality, automatic antenna alignment system is designed, which combines the advantages of directional antennas and omnidirectional antennas transmission technique. To overcome problems such as instability of the alignment process, delay and other factors, DMC-Dynamic Matrix Control' algorithm should be used in the system and optimal control of the antenna angular alignment will be achieved. The system can continuously transmit real-time elevator's working status information and environmental information, and it also send commands to notify elevator company managers once an abnormal conditions occur in the elevator, so that people can take urgent measures and maintenance measures. This system can be applied to real-time warning of all-types elevators.</t>
  </si>
  <si>
    <t>Electronics</t>
  </si>
  <si>
    <t>114598274;114598274</t>
  </si>
  <si>
    <t>57116707400;57116875100</t>
  </si>
  <si>
    <t>Huang, Ying;Yu, Weijia</t>
  </si>
  <si>
    <t>Liuzhou Railway Vocational Technical College</t>
  </si>
  <si>
    <t>Elevator safety monitoring and early warning system based on directional antenna transmission technology</t>
  </si>
  <si>
    <t>10.7251/ELS1519101H</t>
  </si>
  <si>
    <t>2-s2.0-84958169681</t>
  </si>
  <si>
    <t>['wide performance', 'wide ee', 'using femto', 'tier constitute', 'stochastic geometry', 'spectrum allocated', 'sleep scheduling', 'significantly improved', 'ppps ).', 'power consumption', 'potential savings', 'obtain closed', 'network resource', 'minimum qos', 'maximize network', 'good balance', 'form expressions', 'energy efficiency', 'efficiently selected', 'ee across', 'diversity scheme', 'consumed power', 'channel femto', 'certain threshold', 'cells exceeds', 'best performance', 'base stations', 'adaptive modulation', 'active co']</t>
  </si>
  <si>
    <t>Energy efficiency | MIMO | Poisson point process | Rayleigh fading | Spatial diversity</t>
  </si>
  <si>
    <t>In this paper, the energy efficiency (EE) of different MIMO diversity schemes is analyzed for the downlink of a two-tier network consisting of both macro- and femto-cells. The locations of the base stations (BSS) in both tiers are modeled by spatial Poisson point processes (PPPs). The EE of the system in b/J/Hz is obtained for different antenna configurations under various diversity schemes. Adaptive modulation is employed to maximize both the throughput and the EE across both tiers. Borrowing well established tools from stochastic geometry, we obtain closed-form expressions for the coverage, throughput, and power consumption for a two tier rate adaptive cellular network. Building on the developed analytical framework, we formulate the resource allocation problem for each diversity scheme with the aim of maximizing the network-wide EE while satisfying a minimum QoS in each tier. We consider that both the number of antennas and the spectrum allocated to each tier constitute the network resource which must be efficiently selected for both tiers to maximize network-wide performance. The best performance in terms of the EE is provided by the schemes which strike a good balance between the achievable maximum throughput and the consumed power (both increasing with the number of RF chains used). In addition, the potential savings in EE by using femto-cells with sleeping mode capabilities are analyzed. It is observed that, when the density of active co-channel femto-cells exceeds a certain threshold, the EE of the system can be significantly improved by sleep scheduling.</t>
  </si>
  <si>
    <t>3898-3911</t>
  </si>
  <si>
    <t>60012070;60012070;60012070;60111570</t>
  </si>
  <si>
    <t>56178393300;35079722300;7003965287;7004165717</t>
  </si>
  <si>
    <t>Hernandez-Aquino, Raul;Zaidi, Syed Ali Raza;McLernon, Des;Ghogho, Mounir</t>
  </si>
  <si>
    <t>Morocco;United Kingdom</t>
  </si>
  <si>
    <t>Sale;Leeds</t>
  </si>
  <si>
    <t>International University of Rabat;University of Leeds</t>
  </si>
  <si>
    <t>60111570;60012070</t>
  </si>
  <si>
    <t>Hernandez-Aquino R.</t>
  </si>
  <si>
    <t>Energy efficiency analysis of two-tier MIMO diversity schemes in poisson cellular networks</t>
  </si>
  <si>
    <t>10.1109/TCOMM.2015.2466534</t>
  </si>
  <si>
    <t>2-s2.0-84958211943</t>
  </si>
  <si>
    <t>['whose elements', 'user ordering', 'transceiver matrices', 'system performance', 'provide closed', 'proposed framework', 'parallel structures', 'optimal number', 'numerical results', 'nonlinear tomlinson', 'jointly optimizing', 'input multiple', 'form expressions', 'forcing precoding', 'favorable diagonal', 'effective channel', 'downlink multiple', 'design goal', 'data streams', 'convex functions', 'arbitrary number', 'antenna users', 'analytically characterize', 'also optimized']</t>
  </si>
  <si>
    <t>Adaptive data streams | Bit error rate performance | MIMO | Nonlinear precoding | Schur-convex</t>
  </si>
  <si>
    <t>We consider nonlinear signal processing algorithms for downlink multiple-input multiple-output (MIMO) systems with multiple-antenna users. The design goal is to improve bit error rate (BER) performance by jointly optimizing the transceiver, data streams, and user ordering, under given total transmit power. We consider a general global objective function, whose elements are Schur-convex functions of the mean square error (MSE) of each user. With nonlinear Tomlinson-Harashima precoding combined with block successive zero-forcing precoding at the transmitter, we show that the optimal nonlinear transceiver leads to favorable diagonal and parallel structures for all users with the general global performance metric. The number of data streams of each user is allowed to be an arbitrary number no more than the rank of the effective channel.We then provide closed-form expressions of the transceiver matrices and optimal power allocation of each user, and analytically characterize the optimal number of data streams of each user for the minimax and average BER metrics. The user ordering is also optimized to further improve the system performance.We also analytically investigate the impact of channel spatial correlation on the performance of our scheme and illustrate why our proposed adaptive strategy canmitigate the performance degradation caused by channel spatial correlation. The superiority of our proposed framework is demonstrated through numerical results.</t>
  </si>
  <si>
    <t>3686-3701</t>
  </si>
  <si>
    <t>60010365;60005244;60010365</t>
  </si>
  <si>
    <t>55492942100;23013153400;7102336029</t>
  </si>
  <si>
    <t>Sun, Liang;Wang, Jiaheng;Leung, Victor C.M.</t>
  </si>
  <si>
    <t>Vancouver;Nanjing</t>
  </si>
  <si>
    <t>The University of British Columbia;Southeast University</t>
  </si>
  <si>
    <t>60010365;60005244</t>
  </si>
  <si>
    <t>Joint transceiver, data streams, and user ordering optimization for nonlinear multiuser MIMO systems</t>
  </si>
  <si>
    <t>10.1109/TCOMM.2015.2469280</t>
  </si>
  <si>
    <t>2-s2.0-84958211972</t>
  </si>
  <si>
    <t>['receive antennas', 'paper proposes', 'output users', 'multipleinput multiple', 'interference caused', 'ds denote', 'cell single', 'cell network', 'cell multi', 'basic idea', 'base station']</t>
  </si>
  <si>
    <t>Beamforming | Cellular network | Interference alignment (IA) | MIMO | Wireless networks</t>
  </si>
  <si>
    <t>This paper proposes an alignment based interference cancellation scheme for a multi-cell network with multipleinput multiple-output users under a Gaussian Interference compounded broadcast channel scenario. The basic idea is to split up the role of the transmit beamforming matrix according to the type of interference caused by each base station. It will be shown that, for a network of L base stations, the proposed method would result in achieving (L -1) degrees of freedom per user and convert the multi-cell multi-user MIMO channel into a set of single-cell single-user MIMO channels. Finally, we derive the relationship between all the relevant network elements as Nt = (L - ds + 1)K-Nr + 1, where Nt and Nr are the numbers of transmit and receive antennas, respectively, L and ds denote the number of cells and the number of data streams transmitted from each base station, and K' is the number of users per cell defined under the proposed system model. Hence, we show that the proposed scheme makes it possible to implement interference alignment using less antenna resources.</t>
  </si>
  <si>
    <t>3702-3712</t>
  </si>
  <si>
    <t>60003771;60003771</t>
  </si>
  <si>
    <t>56809502100;23007808700</t>
  </si>
  <si>
    <t>Nauryzbayev, Galymzhan;Alsusa, Emad</t>
  </si>
  <si>
    <t>Manchester</t>
  </si>
  <si>
    <t>The University of Manchester</t>
  </si>
  <si>
    <t>Nauryzbayev G.</t>
  </si>
  <si>
    <t>Interference alignment cancellation in compounded MIMO broadcast channels with general message sets</t>
  </si>
  <si>
    <t>10.1109/TCOMM.2015.2470252</t>
  </si>
  <si>
    <t>2-s2.0-84958214646</t>
  </si>
  <si>
    <t>['semantic form', 'phenotype bank', 'morphological characters', 'first time', 'data integration']</t>
  </si>
  <si>
    <t>Ceraphronoidea | Morphology | Systematics | Taxonomy</t>
  </si>
  <si>
    <t>Conostigmus albovarius Dodd, 1915 (Hymenoptera: Megaspilidae) is a species previously known by a single female holotype. Here, we provide a redescription of this peculiar ceraphronoid based on several female specimens and describe the male of the species for the first time. Intraspecifically-variable morphological traits such as female antenna color pattern are documented and discussed. A phenotype bank of morphological characters is provided for use in future megaspilid taxonomic treatments. We also provide phenotypic data in a semantic form to allow for ease of data integration and accessibility, making taxonomic data more accessible to future systematic efforts.</t>
  </si>
  <si>
    <t>137-150</t>
  </si>
  <si>
    <t>Journal of Hymenoptera Research</t>
  </si>
  <si>
    <t>101797080;101797080;101797080</t>
  </si>
  <si>
    <t>57126261900;6603925497;23569727600</t>
  </si>
  <si>
    <t>Trietsch, Carolyn;Deans, Andrew R.;Mik√≥, Istv√†n</t>
  </si>
  <si>
    <t>Frost Entomological Museum</t>
  </si>
  <si>
    <t>Trietsch C.</t>
  </si>
  <si>
    <t>Redescription of Conostigmus albovarius Dodd, 1915 (Hymenoptera, Megaspilidae), a metallic ceraphronoid, with the first description of males</t>
  </si>
  <si>
    <t>10.3897/JHR.46.5534</t>
  </si>
  <si>
    <t>2-s2.0-84958523776</t>
  </si>
  <si>
    <t>Kementerian Sains, Teknologi dan Inovasi</t>
  </si>
  <si>
    <t>06-01-14-SF0103</t>
  </si>
  <si>
    <t>MOSTI</t>
  </si>
  <si>
    <t>['whereas others', 'tunable range', 'technology used', 'single element', 'several designs', 'reconfigurable filter', 'reconfigurable antenna', 'previous works', 'planar structures', 'paper begins', 'new concepts', 'multifunction operation', 'microwave filter', 'microwave applications', 'improvement concepts', 'focusing tunable', 'filtering antenna', 'extensively used', 'existing studies', 'desired frequency', 'antenna side', 'alternative design']</t>
  </si>
  <si>
    <t>In the past few years, several satisfying various objectives and designs of reconfigurable integrated microwave filter and antenna have been proposed for wireless communication systems. Several designs are new concepts and techniques, whereas others are inspired from previous works. The improvement concepts of these designs can be reviewed from this compilation of studies. This paper begins with an explanation of the reconfigurable filter, reconfigurable antenna and reconfigurable integrated microwave filter and antenna, followed by discussion on several designs in terms of size, measurement, performance and technology used. Among various designs, reconfigurable on planar structures are extensively used because of their simple design procedures and easy to tune on the desired frequency, bandwidth and attenuation. Most of the existing studies are focusing tunable on single element, i.e. either on filter or antenna side; however, it limits the tunable range and flexibility of the filtering antenna response. An alternative design of filtering antenna can be suggested to produce reconfigurable tuning capabilities on both microwave filter and antenna to produce overall good performance for multifunction operation in RF/microwave applications.</t>
  </si>
  <si>
    <t>263-273</t>
  </si>
  <si>
    <t>60078086;60078086</t>
  </si>
  <si>
    <t>55575748800;57200421590</t>
  </si>
  <si>
    <t>Sam, Weng Yik;Zakaria, Zahriladha</t>
  </si>
  <si>
    <t>Sam W.</t>
  </si>
  <si>
    <t>A review on reconfigurable integrated filter and antenna</t>
  </si>
  <si>
    <t>10.2528/PIERB15082501</t>
  </si>
  <si>
    <t>2-s2.0-84958950049</t>
  </si>
  <si>
    <t>Ministry of Science and Technology</t>
  </si>
  <si>
    <t>['simulated ones', 'paper presents', 'one side', 'input multiple', 'impedance bandwidth', 'hrma element', 'hfss ).', 'good isolation', 'frequency band', 'fed printed', 'fed hrma', 'fed cma', 'experimentally demonstrated', 'experimental results', 'design simulation', 'design procedure', 'design principle', 'cst mws', 'coplanar waveguide', 'compact two', 'compact size', 'compact cpw', 'cma ).', 'close agreement', 'antennas based', '15 db']</t>
  </si>
  <si>
    <t>This paper presents a new design approach for compact orthogonal broadband printed multiple-input multiple-output (MIMO) antennas based on a coplanar waveguide (CPW)-fed hexagonalring monopole antenna (HRMA) element. The design procedure of the basic radiating element is initiated from a stripline (SL)-fed circular monopole antenna (CMA). Then various antennas involved in the design evolution process are introduced to attain a compact CPW-fed HRMA. This basic antenna element has a compact size of 13 √ó 10mm2, 50% smaller than SL-fed CMA, and a prototype of this antenna is built and tested. Based on HRMA element, compact two- and four-element MIMO antenna systems are designed, fabricated and experimentally demonstrated for 5-GHz ISM band operation. The MIMO antenna systems use orthogonally configured of identical closely spaced HRMA elements, with CPW-fed printed on one side of the substrate to achieve good isolation. Design simulation is carried out with the aid of Computer Simulation Technology Microwave Studio (CST MWS) and confirmed with High Frequency Structure Simulator (HFSS). The experimental results are in close agreement with the simulated ones, which validates the design principle. Based on experimental results, the two MIMO antenna systems have an impedance bandwidth of more than 2GHz, good isolation of less than 15 dB, and a low envelope correlation coefficient of better than -26 dB across the frequency band of (4-6 GHz), which are suitable for 5-GHz MIMO applications.</t>
  </si>
  <si>
    <t>47-62</t>
  </si>
  <si>
    <t>Naji, Dhirgham K.</t>
  </si>
  <si>
    <t>Naji D.</t>
  </si>
  <si>
    <t>Design of a compact orthogonal broadband printed MIMO antennas for 5-GHZ ISM band operation</t>
  </si>
  <si>
    <t>10.2528/PIERB15092104</t>
  </si>
  <si>
    <t>2-s2.0-84958953519</t>
  </si>
  <si>
    <t>['uwb band', 'ultrawide band', 'ultra wideband', 'simulated ones', 'proposed antenna', 'n diodes', 'impedance bandwidth', 'good agreement', 'experimentally validated', 'band state', 'antenna gain', 'also works', '91 ghz', '90 ghz', '9 %)', '89 ghz', '85 ghz', '80 ghz', '79 ghz', '71 ghz', '6ghz ).', '69 ghz', '60 ghz', '52 ghz', '50 ghz', '5 db', '4 db', '2 ghz', '15 %)', '14 %)', '13 %)', '12 %)', '10 db', '10 %)']</t>
  </si>
  <si>
    <t>An octagonal shape patch antenna with switchable inverted L-shaped slotted ground is designed for frequency band reconfigurable and experimentally validated. The antenna is capable of frequency band switching at five different states including an ultra wideband (UWB) state, two narrowband states and a dual-band state by using RF switching element p-i-n diodes. In the case of ultrawide band (UWB) state, the proposed antenna operates over impedance bandwidth of 141% (2.87- 16.56GHz) under simulation and 139% (2.85-15.85 GHz) in measurement with return loss S11 &lt; -10 dB. For two narrowband states, 10 dB impedance bandwidth achieved is 16% (5.05-5.91 GHz) and 11% (8.76-9.80 GHz) under simulation and 14% (5.01-5.79 GHz) and 10% (8.68-9.69 GHz) in measurement, respectively. For the dual band state, 10 dB impedance bandwidth of 2.21-2.52 GHz (13%) &amp; 5.07- 5.89 GHz (15%) and 2.18-2.52 GHz (14%) &amp; 8.78-9.71 GHz (10%) under simulation and 2.20-2.50 GHz (12%) &amp; 5.05-5.90 GHz (15%) and 2.19-2.50 GHz (13%) &amp; 8.70-9.60 GHz (9%) in measurement with return loss S11 &lt; -10 dB. The proposed antenna is capable to serve in different wireless communication applications such as WLAN [802.11b/g/n (2.4-2.48 GHz), 802.11a/h/j/n (5.2 GHz), ISM band (2.4- 2.5GHz)], Bluetooth (2400-2484 MHz), WiMAX (2.3-2.4 &amp; 5.15-5.85 GHz), WiFi (2.40-2.48, 5.15-5.85 GHz) and UWB (3.1-10.6GHz). It also works at 9.2 GHz where airborne radar applications are found. Next, the antenna gain is improved with the help of a circular loop frequency selective surface (FSS) and a PEC (perfect electric conductor) sheet. Measured peak gain represents average improvements about 4 dB-5 dB over the UWB band. Experimental results seem in good agreement with the simulated ones of the proposed antenna with and without the frequency selective surface.</t>
  </si>
  <si>
    <t>29-45</t>
  </si>
  <si>
    <t>113158400;60007050</t>
  </si>
  <si>
    <t>56208606300;55253947200</t>
  </si>
  <si>
    <t>Saraswat, Ritesh K.;Kumar, Mithilesh</t>
  </si>
  <si>
    <t>Kota;Bhilwara</t>
  </si>
  <si>
    <t>Rajasthan Technical University;M.L.V. Govt. Textile and Engineering College</t>
  </si>
  <si>
    <t>60007050;113158400</t>
  </si>
  <si>
    <t>Saraswat R.</t>
  </si>
  <si>
    <t>A frequency band reconfigurable UWB antenna for high gain applications</t>
  </si>
  <si>
    <t>10.2528/PIERB15090103</t>
  </si>
  <si>
    <t>2-s2.0-84958953711</t>
  </si>
  <si>
    <t>['turn excites', 'thus exciting', 'radiation pattern', 'quickly obtain', 'plastic material', 'phase excitation', 'low profile', 'four sub', 'feed network', 'explicit method', 'experimental results', 'entire array', 'connected based', 'centre resonator', 'bottom plane', 'array lattices', 'array factor', 'array elements', '6 sq']</t>
  </si>
  <si>
    <t>In this paper, a simple-fed, low profile, 9√ó10 elements quasi-lumped planar antenna array is presented. The proposed resonator employs a quasi-lumped element resonator that uses interdigital capacitor (IDC) in parallel with a straight strip inductor shorted across the capacitor. The array elements were designed and then excited by a feed network of four coaxial probes situated at the bottom plane but separated from the ground plane using a plastic material. The entire array is divided into four sub-array lattices of 5√ó5 elements and excited by a coaxial probe located at the centre of the sub-arrays antenna structure, thus exciting the centre resonator who in turn excites the neighbouring elements via proximity coupling. The probes are connected based on Wilkinson power divider principle to provide in-phase excitation. An explicit method is introduced to quickly obtain the array factor (AF) characteristics for such proximity coupled rectangular planar array. Radiation pattern and the array factor are presented, and are further compared with those obtained by the simulation and experimental results. The proposed antenna comprises 9 √ó 10 elements array, each of which is 5.8 √ó 5.6 sq. mm in size, and the entire antenna structure is about 120 √ó 80 sq. mm.</t>
  </si>
  <si>
    <t>187-201</t>
  </si>
  <si>
    <t>60000906;60010382</t>
  </si>
  <si>
    <t>55189927700;55925469800</t>
  </si>
  <si>
    <t>Olokede, Seyi Stephen;Adamariko, Clement A.</t>
  </si>
  <si>
    <t>Analysis of the proximity coupling of a planar array quasi-lumped element resonator antenna based on four excitation sources</t>
  </si>
  <si>
    <t>10.2528/PIERB15022701</t>
  </si>
  <si>
    <t>2-s2.0-84958955616</t>
  </si>
  <si>
    <t>['thus open', 'sounding techniques', 'solution considers', 'signal received', 'signal processing', 'separate element', 'relations obtained', 'rass controls', 'problem solution', 'meteorological observations', 'design systems', 'array antenna', 'acoustic waves']</t>
  </si>
  <si>
    <t>Acoustic radiator | Antenna-effective area | Aperture | Array antenna | Directional pattern | Focusing | Spherical reflector</t>
  </si>
  <si>
    <t>Radio Acoustic Sounding Systems (RASS) with controlled array antennas demonstrate the feasibility of wind shear compensation, and thus open an opportunity for implementation of these systems into the meteorological observations. Here we present a problem solution for the diffraction of electromagnetic waves scattered by the atmospheric dielectric irregularities due to the passage of the acoustic waves. This solution considers the peculiarities of such a RASS. The equations for the signal received by a separate element of array antenna have been obtained. The relations obtained are the base for the further analysis of the design systems, sounding techniques, development of algorithms to RASS controls, as well as the signal processing.</t>
  </si>
  <si>
    <t>1745-1753</t>
  </si>
  <si>
    <t>60104280;60020615;60020615</t>
  </si>
  <si>
    <t>55840949600;55568512035;24315146500</t>
  </si>
  <si>
    <t>Liu, Ch;Panchenko, A. Yu;Slipchenko, M. I.</t>
  </si>
  <si>
    <t>Mishan;Kharkiv</t>
  </si>
  <si>
    <t>Heilongjiang Bayi Agricultural University;Kharkiv National University of Radio Electronics</t>
  </si>
  <si>
    <t>60104280;60020615</t>
  </si>
  <si>
    <t>Atmospheric radio acoustic sounding systems with controlled array antennas. part 2: Diffraction problem</t>
  </si>
  <si>
    <t>10.1615/TelecomRadEng.v74.i19.70</t>
  </si>
  <si>
    <t>2-s2.0-84958959350</t>
  </si>
  <si>
    <t>['widely used', 'various geometries', 'transmitting ones', 'suggested approach', 'produce ability', 'paper presents', 'novel approach', 'microstrip antennas', 'investigating characteristics', 'independent receiving', 'compact sizes']</t>
  </si>
  <si>
    <t>Magnetodielectric layer | Microstrip antenna | Surface current | Surface green tensors</t>
  </si>
  <si>
    <t>Because of compact sizes and produce ability the microstrip antennas are widely used as independent receiving or transmitting ones and components of phased antenna arrays. Nevertheless, at present there is no unified rigorous approach to investigating microstrip antennas of various geometries. The paper presents a novel approach to investigating characteristics of microstrip antennas with irradiators of various geometries based on the use of the surface Green tensors for a shielded magnetodielectric layer. Expressions have been derived for the Green tensor components conditioned by the surface electric currents. Some examples are presented of applying the suggested approach to solving the problem on a microstrip antenna within the approximation of a given surface current distribution and the problem on axially symmetric excitation of a disk microstrip antenna.</t>
  </si>
  <si>
    <t>1593-1604</t>
  </si>
  <si>
    <t>Kochin, V. N.</t>
  </si>
  <si>
    <t>National Academy of Sciences in Ukraine</t>
  </si>
  <si>
    <t>Kochin V.N.</t>
  </si>
  <si>
    <t>Surface green tensors in the theory of microstrip antennas</t>
  </si>
  <si>
    <t>10.1615/TelecomRadEng.v74.i18.10</t>
  </si>
  <si>
    <t>2-s2.0-84958963211</t>
  </si>
  <si>
    <t>['remote sensing', 'qualitatively analyzed', 'principal possibility', 'opportunities offered', 'meteorological observations', 'effective means']</t>
  </si>
  <si>
    <t>Acoustic radiator | Antenna-effective area | Aperture | Array antenna | Bragg condition | Direction pattern | Focusing | Wind</t>
  </si>
  <si>
    <t>Radio Acoustic Sounding Systems (RASS) reveal the principal possibility of remote sensing for basic meteorological parameters in the atmospheric boundary layer. However, the lack of effective means for wind shear compensation of sounding packet imposes limitations on implementing such systems into meteorological observations. In this part of the study we qualitatively analyzed the prospects for creating new RASS based on the opportunities offered by modern hardware components. Here we defined the issues for further studies.</t>
  </si>
  <si>
    <t>1545-1552</t>
  </si>
  <si>
    <t>60104280;60020615;60020615;60020130</t>
  </si>
  <si>
    <t>55840949600;55568512035;24315146500;14025046500</t>
  </si>
  <si>
    <t>Liu, Ch;Panchenko, A. Yu;Slipchenko, M. I.;Ulyanov, Yu N.</t>
  </si>
  <si>
    <t>China;Ukraine;Ukraine</t>
  </si>
  <si>
    <t>Mishan;Kharkiv;Kharkiv</t>
  </si>
  <si>
    <t>Heilongjiang Bayi Agricultural University;Kharkiv National University of Radio Electronics;National Technical University Kharkiv Polytechnic Institute</t>
  </si>
  <si>
    <t>60104280;60020615;60020130</t>
  </si>
  <si>
    <t>Atmospheric radio acoustic sounding systems with controlled array antennas. Part 1: Performance evaluation of controlled aa</t>
  </si>
  <si>
    <t>10.1615/TelecomRadEng.v74.i17.50</t>
  </si>
  <si>
    <t>2-s2.0-84958963512</t>
  </si>
  <si>
    <t>['verify performances', 'unrealistic assumptions', 'successfuly carried', 'simplified expression', 'proposed pwm', 'promising approach', 'model inversion', 'layered media', 'laboratory environment', 'gpr signal', 'fwm scheme', 'fwm compared', 'developed based', 'computational efficiency', 'computation efficiency', 'approach inefficient', 'accurate characterization']</t>
  </si>
  <si>
    <t>The success of a ground penetrating radar (GPR) signal modeling scheme largely depends on its accuracy and computational efficiency. Most of the modeling schemes suffer from inaccuracy because of unrealistic assumptions of complex GPR environment. In this respect full wave model (FWM) of GPR signal is a promising approach for accurate characterization of multi-layered media. However, large computation time of FWM compared to other simplified models makes the approach inefficient for real time application. In this work an FWM scheme is developed based on electric field equivalent magnetic current density at antenna phase center. The compact analytical expression of Green's function representing response due to layered media is derived. Then a plane wave model (PWM) is proposed by introducing a spreading factor based on simplified expression of the FWM. The model inversion is successfuly carried out by a gradient based algorithm. A stepped frequency continuous wave GPR in off-ground monostatic configuration is implemented in laboratory environment to verify performances of the models. Experimental analysis proves that the proposed PWM is as accurate as FWM, and its computation efficiency is enormous to detect layered media parameters.</t>
  </si>
  <si>
    <t>217-232</t>
  </si>
  <si>
    <t>60000934;60000934;60004750</t>
  </si>
  <si>
    <t>56440917800;57201346316;57215032766</t>
  </si>
  <si>
    <t>Maiti, Subrata;Patra, Sarat K.;Bhattacharya, Amitabha</t>
  </si>
  <si>
    <t>Kharagpur;Rourkela</t>
  </si>
  <si>
    <t>Indian Institute of Technology Kharagpur;National Institute of Technology Rourkela</t>
  </si>
  <si>
    <t>60004750;60000934</t>
  </si>
  <si>
    <t>Maiti S.</t>
  </si>
  <si>
    <t>GPR modeling for rapid characterization of layered media</t>
  </si>
  <si>
    <t>10.2528/PIERB15061201</t>
  </si>
  <si>
    <t>2-s2.0-84958964055</t>
  </si>
  <si>
    <t>['size reduction', 'single layer', 'shaped slot', 'resonant frequency', 'reflection coefficient', 'radiation pattern', 'radiation efficiency', 'proposed patch', 'proposed antenna', 'patch area', 'multifrequency operation', 'extensive analysis', 'compact size', 'c band', 'also obtained', 'achieved 68']</t>
  </si>
  <si>
    <t>A single layer, single feed microstrip antenna with multifrequency operation in compact size is proposed. A modified inverted œÄ-shaped slot is introduced at the left side radiating edge of the patch to reduce the size of the antenna by reducing the resonant frequency. Multiple resonant frequencies with increased frequency ratio are also obtained by cutting the modified inverted œÄ-shaped slot. The measured result shows that the proposed antenna resonates at 3.3, 4.55, 5.56 and 6.08GHz in microwave S and C band. The size of the proposed patch is only 0.176ŒªL √ó 0.132ŒªL at its lower operating frequency. The proposed patch antenna has achieved 68% size reduction as compared with the conventional rectangular microstrip antenna with same patch area. An extensive analysis of the reflection coefficient, voltage standing wave ratio, gain, radiation efficiency and radiation pattern of the proposed antenna is presented in this paper. The proposed antenna is suitable for WiMax and HiPERLAN wireless systems.</t>
  </si>
  <si>
    <t>103-117</t>
  </si>
  <si>
    <t>114031061;60011023;60020825</t>
  </si>
  <si>
    <t>Das, Sudipta;Sarkar, Partha P.;Chowdhury, Santosh K.</t>
  </si>
  <si>
    <t>Kolkata;Kalyani;Malda</t>
  </si>
  <si>
    <t>Jadavpur University;University of Kalyani;IMPS College of Engineering and Technology</t>
  </si>
  <si>
    <t>60020825;60011023;114031061</t>
  </si>
  <si>
    <t>Modified œÄ-shaped slot loaded multifrequency microstrip antenna</t>
  </si>
  <si>
    <t>10.2528/PIERB15090905</t>
  </si>
  <si>
    <t>2-s2.0-84958964713</t>
  </si>
  <si>
    <t>['wide range', 'ultra wideband', 'spatial interference', 'receiver due', 'gain adjustments', 'easy task', 'directivity enhancement', 'broadband signals', 'antenna beamwidth', '6 ghz', '2 ghz']</t>
  </si>
  <si>
    <t>Beamforming | Directivity | Inter element spacing | TDL | UWB (ultra wide band)</t>
  </si>
  <si>
    <t>In this paper, we have presented a methodology for the directivity enhancement for ultra wideband with the variation of inter element spacing using tapped delay line transmitter. For a normalized Gaussian pulse, it has been suggested that variation of frequency of feed array affects the directivity of antenna beamwidth for the operation between 4.6 GHz to 11.2 GHz. The directivity enhancement of UWB antenna also help to minimize the spatial interference to other co-existing narrowband spectrums. Processing of broadband signals is not an easy task at the transmitter and receiver due to the non-linearity in phase. Tapped delay line arrangement provide flexibility of phase and gain adjustments over a wide range of frequencies.</t>
  </si>
  <si>
    <t>1783-1791</t>
  </si>
  <si>
    <t>60115597;60115597</t>
  </si>
  <si>
    <t>57217153092;56371364400</t>
  </si>
  <si>
    <t>Sharma, A.;Sharma, S. K.</t>
  </si>
  <si>
    <t>Ghaziabad</t>
  </si>
  <si>
    <t>IMS Engineering College</t>
  </si>
  <si>
    <t>Directivity enhancement of an UWB antenna by varying inter element spacing with frequency of feed array for delay line transmitter</t>
  </si>
  <si>
    <t>10.1615/TelecomRadEng.v74.i20.20</t>
  </si>
  <si>
    <t>2-s2.0-84958967757</t>
  </si>
  <si>
    <t>['transmit signal', 'special antenna', 'sfcw gpr', 'phase structure', 'natural field', 'landmine detection', 'laboratory conditions', 'gpr sensor', 'frequency bands', '850 mhz', '270 mhz']</t>
  </si>
  <si>
    <t>Ground penetrating radar | Landmine detection and recognition | Phase-frequency spectrum | Spectrum estimate | Stepped frequency continuous wave</t>
  </si>
  <si>
    <t>Phase structure of signals, synthetic antenna aperture and signal polarization relating to the Stepped Frequency Continuous Wave (SFCW) GPR sensor is being analyzing for purpose of landmine detection and recognition. The phase structure is obtained from signal phasefrequency spectrum on an output of the quadrature phase detector of SFCW GPR. It was shown that combination of synthetic antenna aperture and signal phase structure allows a landmine to be detected and their main physical properties (metallic or dielectric) to be recognized. A special antenna that allows to transmit signal on two cross polarizations and to receive the full signal polarization matrix have been developed for purpose of signal polarization selection capable of a nonsymmetrical object recognition. It were used two developed SFCW GPR sensors operating at the frequency bands of 140 - 270 MHz and 550 - 850 MHz for testing the developed signal processing algorithms in natural field and laboratory conditions.</t>
  </si>
  <si>
    <t>1755-1766</t>
  </si>
  <si>
    <t>60068535;60068535;60068535</t>
  </si>
  <si>
    <t>6507561500;15836487400;24469154800</t>
  </si>
  <si>
    <t>Sugak, V. G.;Bukin, A. V.;Sugak, A. V.</t>
  </si>
  <si>
    <t>Sugak V.</t>
  </si>
  <si>
    <t>SFCW GPR sensor with phase processing for buried small objects detection and recognition</t>
  </si>
  <si>
    <t>10.1615/TelecomRadEng.v74.i19.80</t>
  </si>
  <si>
    <t>2-s2.0-84958968549</t>
  </si>
  <si>
    <t>['specific limitations', 'mutual information', 'method focuses', 'available space', 'antenna design']</t>
  </si>
  <si>
    <t>In this article a method of optimizing wireless communication systems using multiple antennas is presented. This method focuses on the synthesis of antenna radiation patterns that are optimized in terms of mutual information, taking into account the specific limitations of the antenna design, such as the available space (for the antenna structure), polarization, number and arrangement of the antennas.</t>
  </si>
  <si>
    <t>63-81</t>
  </si>
  <si>
    <t>60102538;60072340;60102538;60102538;60102538</t>
  </si>
  <si>
    <t>55575274000;35090496900;36130275700;7004174488;7003694193</t>
  </si>
  <si>
    <t>Mahler, Tobias;Reichardt, Lars;Heine, Christoph;Pauli, Mario;Zwick, Thomas</t>
  </si>
  <si>
    <t>Karlsruhe;Ingolstadt</t>
  </si>
  <si>
    <t>Karlsruher Institut f√ºr Technologie;AUDI AG</t>
  </si>
  <si>
    <t>60102538;60072340</t>
  </si>
  <si>
    <t>Mahler T.</t>
  </si>
  <si>
    <t>Channel based design of systems with multiple antennas</t>
  </si>
  <si>
    <t>10.2528/PIERB15090801</t>
  </si>
  <si>
    <t>2-s2.0-84958968552</t>
  </si>
  <si>
    <t>['spectra characteristics', 'special emphasis', 'mathematical simulation', 'investigations demonstrated', 'high level', 'electrodynamic parameters', 'disk resonator', 'create low', 'antenna patterns']</t>
  </si>
  <si>
    <t>Meander line | Microstrip resonator | Numerical simulation | Radiation pattern</t>
  </si>
  <si>
    <t>The results of simulation of the microstrip disk antenna based on axial-symmetry microstrip structure named as disk resonator are presented. A special emphasis is focused on the influence of peculiarities of design on spectra characteristics of the structure. The mathematical simulation of antenna patterns was made. The investigations demonstrated the possibility to create low-profile microstrip antennas with a high level of electrodynamic parameters.</t>
  </si>
  <si>
    <t>1777-1782</t>
  </si>
  <si>
    <t>Mayboroda, D. V.</t>
  </si>
  <si>
    <t>Mayboroda D.</t>
  </si>
  <si>
    <t>Microstrip disk antenna with complicated radiators</t>
  </si>
  <si>
    <t>10.1615/TelecomRadEng.v74.i20.10</t>
  </si>
  <si>
    <t>2-s2.0-84958987568</t>
  </si>
  <si>
    <t>['time domain', 'proposed based', 'narrow beam', 'active subscribers']</t>
  </si>
  <si>
    <t>Access | Active users | Antenna array | Signal arrival direction</t>
  </si>
  <si>
    <t>The problem of providing reliable communication with the base station network LTE was considered. The solution is proposed based on the space-time domain, when a narrow beam with a width of less than a degree is offered to each of active subscribers.</t>
  </si>
  <si>
    <t>1737-1743</t>
  </si>
  <si>
    <t>60020615;60020615</t>
  </si>
  <si>
    <t>9274738700;56485818600</t>
  </si>
  <si>
    <t>Kolyadenko, Yu Yu;Alali, A. M.</t>
  </si>
  <si>
    <t>Kolyadenko Y.</t>
  </si>
  <si>
    <t>Space-Time division multiple access to LTE network base stations</t>
  </si>
  <si>
    <t>10.1615/TelecomRadEng.v74.i19.60</t>
  </si>
  <si>
    <t>2-s2.0-84959018388</t>
  </si>
  <si>
    <t>['thickness h', 'superstrate layer', 'small size', 'proposed antenna', 'particular application', 'microwave imaging', 'microstrip line', 'fork shape', 'dielectric substrate', 'designed antenna', 'antenna configuration', '27 ghz']</t>
  </si>
  <si>
    <t>Breast cancer | Microstrip antenna | Microwave imaging | Radar | Superstrate | Ultra wide band antenna</t>
  </si>
  <si>
    <t>In this paper, we propose a new ultra wide band (UWB) antenna configuration which has a fork shape, designed for microwave imaging. A superstrate layer is added in the environment of the antenna to increase the performance in terms of gain, and directivity. The proposed antenna is arranged on dielectric substrate (dielectric permittivity Œµr = 3.34, thickness h = 0.794 mm). The designed antenna has a small size of 20 √ó 27 mm2, fed by a microstrip line, and the antenna is found to operate in the range of 4 to 11.27 GHz. This ultra wide band antenna was used for microwave imaging system, in particular application such as the breast cancer detection tumor using the Delay and Sum Integration algorithm.</t>
  </si>
  <si>
    <t>1605-1618</t>
  </si>
  <si>
    <t>60068756;60068756;60068756;60068756;60022175</t>
  </si>
  <si>
    <t>57110098300;6507887755;7003363059;57133171000;55576426600</t>
  </si>
  <si>
    <t>Taleb, Sarra;Merad, Lotfi;Meriah, Sidi Mohammed;Chouiti, Sid Mohammed;Raimundo, Xavier</t>
  </si>
  <si>
    <t>Algeria;United Kingdom</t>
  </si>
  <si>
    <t>Tlemcen;Durham</t>
  </si>
  <si>
    <t>Universit√© Abou Bekr Belkaid Tlemcen;Durham University</t>
  </si>
  <si>
    <t>60068756;60022175</t>
  </si>
  <si>
    <t>Taleb S.</t>
  </si>
  <si>
    <t>Design and study of a new UWB microstrip antenna for microwave imaging</t>
  </si>
  <si>
    <t>10.1615/TelecomRadEng.v74.i18.20</t>
  </si>
  <si>
    <t>2-s2.0-84959019820</t>
  </si>
  <si>
    <t>['wombat warrens', 'wildlife researchers', 'western regions', 'warren complexity', 'tunnel types', 'subterranean structure', 'southern hairy', 'south australia', 'soil type', 'single index', 'research needs', 'radar data', 'produced using', 'potential impacts', 'pose problems', 'population dynamics', 'population abundance', 'often carried', 'nosed wombats', 'may simultaneously', 'map warrens', 'management decisions', 'loam soil', 'latifrons warrens', 'lasiorhinus latifrons', 'invasive means', 'invasive mapping', 'inaccurate information', 'four locations', 'first non', 'first mapping', 'external signs', 'different types', 'current method', 'culling may', 'context management', 'conservation concern', 'complex array', 'collected using', 'calcrete warren', 'calcrete limestone', 'better understanding', 'areal extent', 'always represented', 'agricultural areas', 'accurate indices', 'abundance indices', '500mhz antennas', '3d models']</t>
  </si>
  <si>
    <t>abundance | ground penetrating radar | population dynamics | wildlife management | wombat</t>
  </si>
  <si>
    <t>Context Management of wildlife that may simultaneously be of conservation concern and pose problems for humans is difficult, particularly when knowledge of their population dynamics is elusive. Culling of southern hairy-nosed wombats (Lasiorhinus latifrons) is often carried out in agricultural areas, with no understanding of potential impacts on the species as a whole. Monitoring fossorial species via non-invasive means (that do not adversely impact animals by damaging their burrows) has always represented a challenge for wildlife researchers. Aim The aim of this research was to map the areal extent of different types of L. latifrons warrens to gain a better understanding of the relationship between the external warren signs and its subterranean structure. The findings will be used in the development of more accurate indices of population abundance to better inform management decisions. Methods Ground penetrating radar (GPR) was used to map warrens at four locations in the western regions of South Australia. Radar data were collected using a Mala X3M GPR system with 250MHz and 500MHZ antennas. 3D models of each site were then produced using the ReflexW GPR software processing package. Key results Subterranean warren structure varied from a mix of tunnel types in sandy-loam soil to a complex array of tunnels and caverns under sheet calcrete limestone. Conclusions This was the first non-invasive mapping of wombat warrens and the first mapping of a warren under a layer of calcrete limestone. In sandy-loam soil, the size and extent of the external spoil mound provided some indication of warren complexity. However, there were no external signs of the extent of the calcrete warren. Implications The lack of external cues regarding the extent of the calcrete limestone warren suggests that the current method of estimating population abundance based on a single index of wombats per active burrow is flawed. As a result, any management decisions in regard to culling may be based on inaccurate information. It is apparent that further research needs to be undertaken to develop a range of abundance indices that take into account local conditions such as soil type.</t>
  </si>
  <si>
    <t>678-688</t>
  </si>
  <si>
    <t>Wildlife Research</t>
  </si>
  <si>
    <t>60009512;60009512;105854370;60009512;105854370</t>
  </si>
  <si>
    <t>56572907400;7102253635;57136413200;8562682600;7003549233</t>
  </si>
  <si>
    <t>Swinbourne, Michael J.;Taggart, David A.;Sparrow, Elisa;Hatch, Michael;Ostendorf, Bertram</t>
  </si>
  <si>
    <t>Adelaide;</t>
  </si>
  <si>
    <t>The University of Adelaide;South Australian Department of Agriculture</t>
  </si>
  <si>
    <t>60009512;105854370</t>
  </si>
  <si>
    <t>Swinbourne M.</t>
  </si>
  <si>
    <t>Ground penetrating radar as a non-invasive tool to better understand the population dynamics of a fossorial species: Mapping the warrens of southern hairy-nosed wombats (Lasiorhinus latifrons)</t>
  </si>
  <si>
    <t>10.1071/WR15068</t>
  </si>
  <si>
    <t>2-s2.0-84959050653</t>
  </si>
  <si>
    <t>DE-AC02-06CH11357</t>
  </si>
  <si>
    <t>['static magnetization', 'spin waves', 'sized antenna', 'permalloy microstrip', 'natural geometry', 'measureable signals', 'experimental studies', 'directly excited', 'backward volume']</t>
  </si>
  <si>
    <t>Magnetization Dynamics | Magnonics | Nanomagnetics | Spin Waves (up to four terms, suggestions welcome)</t>
  </si>
  <si>
    <t>A patterned magnetic microstrip will remain saturated along its length at remanence so the backward volume (BV) configuration is a natural geometry for spin wave devices, yet there are few experimental studies of spin waves in this geometry. In this paper, BV spin waves that were directly excited by a micrometer-sized antenna in a Permalloy microstrip were studied using microfocus Brillouin light scattering. The measured BV spin wave excitation efficiencies are approximately an order of magnitude smaller compared to the more commonly studied DamonEshbach configuration where the static magnetization is in-plane, perpendicular to the microstrip. Nevertheless, measureable signals were detected for a range of fields including zero magnetic field, which is important for applications.</t>
  </si>
  <si>
    <t>1949307X</t>
  </si>
  <si>
    <t>IEEE Magnetics Letters</t>
  </si>
  <si>
    <t>60009226;60009226;60009226</t>
  </si>
  <si>
    <t>56824861200;56825257100;8978119200</t>
  </si>
  <si>
    <t>Liu, H. J.Jason;Riley, Grant A.;Buchanan, Kristen S.</t>
  </si>
  <si>
    <t>Fort Collins</t>
  </si>
  <si>
    <t>Colorado State University</t>
  </si>
  <si>
    <t>Liu H.J.J.</t>
  </si>
  <si>
    <t>Directly Excited Backward Volume Spin Waves in Permalloy Microstrips</t>
  </si>
  <si>
    <t>10.1109/LMAG.2015.2495162</t>
  </si>
  <si>
    <t>2-s2.0-84959204721</t>
  </si>
  <si>
    <t>['terminal segments', 'swimming legs', 'southern korea', 'reared nauplii', 'plankton net', 'copepodids collected', 'copepodid stages']</t>
  </si>
  <si>
    <t>The complete postembryonic development of Pseudodiaptomus koreanus Soh, Kwon, Lee &amp; Yoon, 2012 (Copepoda, Calanoida) comprises six naupliar and six copepodid stages of which the last is the adult. The descriptions were based on laboratory-reared nauplii and copepodids and also on copepodids collected by plankton net, all sourced from the Seomjin River estuary in southern Korea. Nauplius and copepodid stages of P. koreanus are very similar to those of the previously described species of Pseudodiaptomus. However, of all the characteristics, it is the shape and number of setae on the terminal segments of the antennules in the late naupliar stages, and the shape and somites of the body and the segmentation and number of setae of the exo- And endopods of the swimming legs from copepodid stages I to V, which are most useful in reconstructing relationships among the eight Pseudodiaptomus spp. reared until now.</t>
  </si>
  <si>
    <t>1387-1419</t>
  </si>
  <si>
    <t>60080958;60080958;60080958;60007215;60007215;60007215</t>
  </si>
  <si>
    <t>55318571300;21740265800;57198909091;7006706283;7408119448;14036737300</t>
  </si>
  <si>
    <t>Moon, Seong Yong;Youn, Seok Hyun;Oh, Hyun Ju;Soh, Ho Young;Choi, Sang Duk;Yoon, Ho Seop</t>
  </si>
  <si>
    <t>Busan;Gwangju</t>
  </si>
  <si>
    <t>National Fisheries Research and Development Institute (NFRDI);Chonnam National University</t>
  </si>
  <si>
    <t>60080958;60007215</t>
  </si>
  <si>
    <t>Moon S.Y.</t>
  </si>
  <si>
    <t>Description of postembryonic developmental stages of pseudodiaptomus koreanus soh, Kwon, Lee &amp; yoon, 2012 (Copepoda, Calanoida, Pseudodiaptomidae)</t>
  </si>
  <si>
    <t>10.1163/15685403-00003499</t>
  </si>
  <si>
    <t>2-s2.0-84959230009</t>
  </si>
  <si>
    <t>['waste paper', 'transport factor', 'soil modifier', 'significantly higher', 'results showed', 'results indicated', 'plant roots', 'plant root', 'plant growth', 'fertilisers promoted', 'fertiliser showed', 'fertiliser promoted', 'fertiliser made', 'change significantly', 'carboxyl groups', 'aerial part']</t>
  </si>
  <si>
    <t>Fertiliser | Pb(II), Cd(II) pollution | Plants | Root tolerance index | RTI | Transport factor</t>
  </si>
  <si>
    <t>Organic fertiliser produced by waste paper and its influence on plant growth and heavy metal uptake by plants were investigated in this study. The Fourier transform infrared spectra of the fertiliser showed that it contained many syringy units and carboxyl groups. The root tolerance index and transport factor of plants for Pb(II) and Cd(II) were analysed. Pb(II) and Cd(II) inhibited the growth of plant roots. The contents of the Pb(II) and Cd(II) in plant roots and shoots were measured. Results showed that the Pb(II) and Cd(II) contents in root were significantly higher than aerial part. The use of fertilisers promoted the uptake of Pb(II) and Cd(II) by plant root. The inhibition of plant growth by Pb(II) and Cd(II) did not change significantly with increasing fertiliser concentrations. However, the application of fertiliser promoted the growth of plant aerial part. Results indicated that fertiliser made of waste paper may be used as a soil modifier in heavy-metal contaminated soil.</t>
  </si>
  <si>
    <t>59-73</t>
  </si>
  <si>
    <t>International Journal of Environmental Technology and Management</t>
  </si>
  <si>
    <t>60007711;60083913;60007711;60007711;60007711;116400146</t>
  </si>
  <si>
    <t>55642608400;55641772500;42661084200;57146453500;55743477700;57192634671</t>
  </si>
  <si>
    <t>Chen, Songyue;Leng, Su;Chen, Like;Ning, Yang;Liu, Miao;Zhang, Zhenbin</t>
  </si>
  <si>
    <t>Changchun;Changchun;Wuhan</t>
  </si>
  <si>
    <t>Jilin Agricultural University;Jilin University;Nuclear and Radiation Environmental Monitoring Center of Hubei Province</t>
  </si>
  <si>
    <t>60083913;60007711;116400146</t>
  </si>
  <si>
    <t>Effect of organic fertiliser on plant growth and heavy metals Cd(II), Pb(II) translocation in plants</t>
  </si>
  <si>
    <t>10.1504/IJETM.2016.074803</t>
  </si>
  <si>
    <t>2-s2.0-84959332258</t>
  </si>
  <si>
    <t>['return loss', 'results obtained', 'radiation pattern', 'proposed antenna', 'feed point', 'existing antennas', 'differed pair', 'designed successfully']</t>
  </si>
  <si>
    <t>Insertion loss | L-slots | Microstrip patch antenna | Multi-frequency actions | Probe feeding | Radiation pattern</t>
  </si>
  <si>
    <t>A rectangular microstrip patch antenna with differed pair of L-slots is presented. The proposed antenna is designed to evaluate the effect of alteration in probe-feed point. The proposed microstrip antenna is suitable for bluetooth, mobile and wireless communication applications simultaneously. It is designed successfully for mobile communication systems and Wireless Local Area Networks (WLAN) applications. The results obtained had showed better improvement in the return loss and radiation pattern in comparison to the other existing antennas.</t>
  </si>
  <si>
    <t>Journal of Nano- and Electronic Physics</t>
  </si>
  <si>
    <t>60031541;60031541;60031541;60031541</t>
  </si>
  <si>
    <t>57196659275;55574211190;55838208900;6508082659</t>
  </si>
  <si>
    <t>Arya, Sandeep;Gupta, Ramni;Khan, Saleem;Lehana, Parveen</t>
  </si>
  <si>
    <t>Jammu</t>
  </si>
  <si>
    <t>University of Jammu</t>
  </si>
  <si>
    <t>Arya S.</t>
  </si>
  <si>
    <t>Variation in feed point within differed L-slot multi-frequency microstrip patch</t>
  </si>
  <si>
    <t>2-s2.0-84959419407</t>
  </si>
  <si>
    <t>['transformed problem', 'sum rate', 'subtractive form', 'resource allocation', 'proposed algorithms', 'power allocation', 'pilot assignment', 'output network', 'optimal structure', 'numerical studies', 'maximization problem', 'iterative algorithm', 'input multi', 'hungarian method', 'first sub', 'explicitly consider', 'different parameters', 'conventional design', 'conducted sequentially', 'channel estimation', 'also describe', 'algorithmic developments', 'activated antennas']</t>
  </si>
  <si>
    <t>Energy efficiency | massive MIMO | multi-cell | pilot assignment | pilot contamination | power allocation</t>
  </si>
  <si>
    <t>In this paper, we study the joint pilot assignment and resource allocation for system energy efficiency (SEE) maximization in the multi-user and multi-cell massive multi-input multi-output network. We explicitly consider the pilot contamination effect during the channel estimation in the SEE maximization problem, which aims to optimize the power allocation, the number of activated antennas, and the pilot assignment. To tackle the SEE maximization problem, we transform it into a subtractive form, which can be solved more efficiently. In particular, we develop an iterative algorithm to solve the transformed problem where optimization of power allocation and number of antennas is performed, and then pilot assignment optimization is conducted sequentially in each iteration. To tackle the first sub-problem, we employ a successive convex approximation (SCA) technique to attain a solvable convex optimization problem. Moreover, we propose a novel iterative low-complexity algorithm based on the Hungarian method to solve the pilot assignment sub-problem. We also describe how the proposed solution approach can be useful to address the sum rate (SR) maximization problem. In addition to the algorithmic developments, we characterize the optimal structure of both SEE and SR maximization problems. The numerical studies are conducted to illustrate the convergence of the proposed algorithms, impacts of different parameters on the SR and SEE, and significant performance gains of the proposed solution compared the conventional design.</t>
  </si>
  <si>
    <t>1272-1287</t>
  </si>
  <si>
    <t>IEEE Access</t>
  </si>
  <si>
    <t>60071031;60071031;60071031</t>
  </si>
  <si>
    <t>55644130200;56023653400;57155302100</t>
  </si>
  <si>
    <t>Nguyen, Tri Minh;Ha, Vu Nguyen;Bao Le, Long</t>
  </si>
  <si>
    <t>Institut National de la Recherche Scientifique</t>
  </si>
  <si>
    <t>Resource allocation optimization in multi-user multi-cell massive MIMO networks considering pilot contamination</t>
  </si>
  <si>
    <t>10.1109/ACCESS.2015.2464352</t>
  </si>
  <si>
    <t>2-s2.0-84959851949</t>
  </si>
  <si>
    <t>U.S. Army Research Laboratory</t>
  </si>
  <si>
    <t>ARL</t>
  </si>
  <si>
    <t>['theoretical predictions', 'theoretical framework', 'superimposed fingerprints', 'sdr systems', 'receive packets', 'paper demonstrates', 'minimal impact', 'message waveform', 'match well', 'fingerprint embedding', 'experimental results', 'error rate', 'embedded fingerprinting', 'carrier single']</t>
  </si>
  <si>
    <t>Cognitive radio | communication system security | message authentication</t>
  </si>
  <si>
    <t>The use of fingerprint embedding at the physical layer enables a receiver to authenticate a transmitter by detecting a low-power authentication tag superimposed upon the message waveform; a theoretical framework for such fingerprinting has been outlined. We carry out single-carrier single-antenna software defined radio (SDR) experiments with a wireless communications link over which we transmit and receive packets with the embedded fingerprinting. We analyze these experimental results and find they match well with theoretical predictions. This paper demonstrates that the method of superimposed fingerprints can deliver high probability of authentication without additional bandwidth and with minimal impact on bit-error rate in SDR systems.</t>
  </si>
  <si>
    <t>60033252;60033252;60033252</t>
  </si>
  <si>
    <t>43862047000;23568886900;7005682371</t>
  </si>
  <si>
    <t>Verma, Gunjan;Yu, Paul;Sadler, Brian M.</t>
  </si>
  <si>
    <t>Adelphi</t>
  </si>
  <si>
    <t>Verma G.</t>
  </si>
  <si>
    <t>Physical layer authentication via fingerprint embedding using software-defined radios</t>
  </si>
  <si>
    <t>10.1109/ACCESS.2015.2398734</t>
  </si>
  <si>
    <t>2-s2.0-84959852093</t>
  </si>
  <si>
    <t>['widely used', 'wide bandwidth', 'water patch', 'water monopole', 'water ddpa', 'water antennas', 'vice versa', 'tm10 mode', 'solar cells', 'significantly affect', 'shaped probe', 'radiation efficiency', 'prototype demonstrate', 'operation mechanism', 'mode like', 'low backlobe', 'impedance bandwidth', 'ground plane', 'function design', 'conveniently integrated', 'bandwidth performance', '70 %,', '3 dbi']</t>
  </si>
  <si>
    <t>dense dielectric patch antenna | L-probe | liquid antenna | pure water | Water patch</t>
  </si>
  <si>
    <t>A novel water dense dielectric patch antenna (DDPA) fed by an L-shaped probe is proposed and investigated. In contrast to the water antennas in the literature, including the water monopole and the water dielectric resonator antenna, the operation mechanism of the proposed water DDPA is similar to the conventional metallic patch antenna. The antenna is excited in a mode like the TM10 mode of the rectangular patch antenna. An L-shaped probe, which is widely used for the conventional patch antenna, is used to excite the water DDPA. A study on the bandwidth performance of the proposed design reveals that wide bandwidth can be achieved for the antenna by choosing a thick supporting substrate between the water patch and the ground plane. A prototype is fabricated to confirm the correctness of the design. An impedance bandwidth of 8%, maximum gain of 7.3 dBi, radiation efficiency up to 70%, and symmetrically unidirectional patterns with low backlobe and low cross polarization levels are obtained. Furthermore, owing to the transparency of the water patch, the proposed water DDPA can be conveniently integrated with the solar cells to realize a dual-function design. Measurements on the prototype demonstrate that the existence of the solar cells does not significantly affect the performance of the antenna and vice versa.</t>
  </si>
  <si>
    <t>56040371300;55510527400</t>
  </si>
  <si>
    <t>Li, Yujian;Luk, Kwai Man</t>
  </si>
  <si>
    <t>A Water Dense Dielectric Patch Antenna</t>
  </si>
  <si>
    <t>10.1109/ACCESS.2015.2420103</t>
  </si>
  <si>
    <t>2-s2.0-84959852127</t>
  </si>
  <si>
    <t>CNS-1247955</t>
  </si>
  <si>
    <t>['traffic demand', 'time slot', 'route selection', 'proposed algorithms', 'markov chain', 'iteratively improves', 'instant throughput', 'hop scenario', 'hop problem', 'hop cases', 'greedy algorithm', 'effective algorithm', 'directional transmissions', 'directional beamforming', 'column generation', 'based algorithm', 'also develop']</t>
  </si>
  <si>
    <t>5th generation wireless systems | 60 GHz | column generation | link scheduling | millimeter wave (mmWave)</t>
  </si>
  <si>
    <t>In this paper, we tackle the problem of minimum time length link scheduling in 60-GHz ad hoc wireless networks using directional antennas with directional beamforming, under both traffic demand and signal to interference and noise ratio constraints. Both single-hop and multi-hop cases are considered. For the single-hop scenario, a binary integer programming problem is formulated by incorporating a general interference model for directional transmissions and a Markov chain-based blockage model. Two effective solution algorithms are proposed, including a greedy algorithm that maximizes the instant throughput for each time slot, and a column generation-based algorithm that iteratively improves the current link schedule. For the multi-hop scenario, we develop a more complicated problem formulation incorporating both route selection and flow conservation constraints. We also develop an effective algorithm to solve the multi-hop problem. The performance of the proposed algorithms is validated with simulations.</t>
  </si>
  <si>
    <t>1437-1449</t>
  </si>
  <si>
    <t>60011754;60011754;60108318</t>
  </si>
  <si>
    <t>55920220500;57201755539;7006091503</t>
  </si>
  <si>
    <t>He, Zhifeng;Mao, Shiwen;Rappaport, Theodore S.</t>
  </si>
  <si>
    <t>New York;Auburn</t>
  </si>
  <si>
    <t>NYU Tandon School of Engineering;Auburn University</t>
  </si>
  <si>
    <t>60108318;60011754</t>
  </si>
  <si>
    <t>He Z.</t>
  </si>
  <si>
    <t>On Link Scheduling Under Blockage and Interference in 60-GHz Ad Hoc Networks</t>
  </si>
  <si>
    <t>10.1109/ACCESS.2015.2470563</t>
  </si>
  <si>
    <t>2-s2.0-84959852403</t>
  </si>
  <si>
    <t>['spatial case', 'reverberation chamber', 'results showed', 'radio technology', 'polarization diversity', 'paper presents', 'maximal ratio', 'experimental investigation', 'equal gain', 'diversity gain', 'considered band', 'combine diversity', '1 db']</t>
  </si>
  <si>
    <t>Diversity gain | polarization and spatial | reverberation chamber | UWB diversity antenna</t>
  </si>
  <si>
    <t>This paper presents an experimental investigation of diversity gain influenced by polarization and spatial diversity techniques in ultrawideband (UWB) radio technology. To this aim, two different coplanar-fed UWB diversity antennas having the same size and employing identical monopoles were taken and both effective and apparent diversity gain were measured in a reverberation chamber. To extract the diversity gain, three commonly used approaches to combine diversity (i.e., selection, equal gain, and maximal ratio) have been considered. Results showed that &gt;1 dB ( ‚àº26 %) improvement in diversity gain is obtained over most of the considered band for polarization diversity case as compared with spatial case, showing the usefulness of polarization diversity for future UWB diversity applications.</t>
  </si>
  <si>
    <t>281-286</t>
  </si>
  <si>
    <t>60028186-60004956;60000990;60004956;60028186</t>
  </si>
  <si>
    <t>26425086600;37085263100;7201368926;6701417455</t>
  </si>
  <si>
    <t>Koohestani, Mohsen;Hussain, Ahmed;Moreira, Antonio A.;Skrivervik, Anja K.</t>
  </si>
  <si>
    <t>Switzerland;Portugal;Sweden</t>
  </si>
  <si>
    <t>Lausanne;Lisbon;Gothenburg</t>
  </si>
  <si>
    <t>Swiss Federal Institute of Technology Lausanne;Instituto Superior T√©cnico;Chalmers University of Technology</t>
  </si>
  <si>
    <t>60028186;60004956;60000990</t>
  </si>
  <si>
    <t>Koohestani M.</t>
  </si>
  <si>
    <t>Diversity gain influenced by polarization and spatial diversity techniques in ultrawideband</t>
  </si>
  <si>
    <t>10.1109/ACCESS.2015.2421505</t>
  </si>
  <si>
    <t>2-s2.0-84959852422</t>
  </si>
  <si>
    <t>['smaller heads', 'several millimeters', 'recent publication', 'rapid drop', 'radiofrequency energy', 'radiation source', 'radiating source', 'radiating antenna', 'published research', 'previously reported', 'physical reason', 'mobile telephones', 'mobile telephone', 'mobile phones', 'main reason', 'infinite size', 'human exposures', 'higher exposure', 'g .,', 'field region', 'exposure increases', 'every millimeter', 'even though', 'even faster', 'coupled energy', 'compounding rate', 'closer placement', 'closer location', 'called near', 'also women']</t>
  </si>
  <si>
    <t>antennas and radiation | EM compatibility | exposure of children | Mobile telephones</t>
  </si>
  <si>
    <t>Our reports of published research in several of the peer-reviewed journal articles in 1996, 2002, and 2004 have generated a lot of controversy over the last two decades, including the most recent publication by Foster and Chou. In this paper, we present arguments based on physics that the main reason for higher exposure of children (also women and men with smaller heads and likely thinner pinnae) to radiofrequency energy from mobile phones is the closer placement of the cell phone radiation source by several millimeters to the tissues of the head, e.g., the brain. Using heterogeneous anatomically derived shaped models of the head, we have previously reported that the exposure increases by a compounding rate of 10%-15% for every single millimeter of closer location of the radiating antenna. This is similar to the report of ‚àº 20 % increase for every millimeter in the Foster and Chou's paper from their (1) even though their simplistic (1) is valid only for a homogenous tissue slab of infinite size and the radiation source that is a wire dipole rather than a mobile telephone. Both of their assumptions for (1) are obviously not applicable for human exposures to mobile telephones. Actually, the physical reason for such a rapid drop off of coupled energy is that the radiofrequency electromagnetic fields close to a radiating source in the so-called near-field region reduce in strength very rapidly with every millimeter of distance, even faster than in the far-field region, where the electromagnetic fields reduce inversely with the square of the distance from the source.</t>
  </si>
  <si>
    <t>985-988</t>
  </si>
  <si>
    <t>Gandhi, Om P.</t>
  </si>
  <si>
    <t>Salt Lake City</t>
  </si>
  <si>
    <t>The University of Utah</t>
  </si>
  <si>
    <t>Gandhi O.</t>
  </si>
  <si>
    <t>Yes the children are more exposed to radiofrequency energy from mobile telephones than adults</t>
  </si>
  <si>
    <t>10.1109/ACCESS.2015.2438782</t>
  </si>
  <si>
    <t>2-s2.0-84959852915</t>
  </si>
  <si>
    <t>['user pair', 'transmit powers', 'transmit antennas', 'three power', 'system performance', 'single antenna', 'scaling schemes', 'scaling cases', 'scaling 2', 'results show', 'relaying system', 'pr denote', 'massive multiple', 'lower bounds', 'loop interference', 'large enough', 'input multiple', 'hop full', 'form expressions', 'finite number', 'entirely eliminated', 'energy efficiencies', 'derived first', 'base station', 'achieve insights', '3 ),']</t>
  </si>
  <si>
    <t>Cooperative communication | Energy efficiency | Ergodic rates | MIMO</t>
  </si>
  <si>
    <t>To achieve insights about the impact of amplified loop interference, we consider a dual-hop full-duplex (FD) massive multiple-input multiple-output (MIMO) amplify-and-forward (AF) relaying system in terms of achievable ergodic rates for each user pair as well as spectrum and energy efficiencies. It is assumed that the base station (or relay) is equipped with MRx receive antennas and MTx transmit antennas, while all sources and destinations have a single antenna. For such FD massive MIMO AF relaying systems, the closed-form expressions of the lower bounds of achievable ergodic rates are derived first with a finite number of receive and transmit antennas at base station. Then, the asymptotic performance analysis is performed by considering three different power-scaling schemes: 1) PS =ES/MRx and PR =ER; 2) PS =ES and PR =ER/MTx; and 3) PS =ES/MRx and $PR =ER/MTx, where ES and ER are fixed, and PS and PR denote the transmit powers of each source and relay, respectively. Our results show that only when the power-scaling 2) is utilized, do the FD massive MIMO AF relay systems have the ability to restrict the loop interference, so that the system performance is free of loop interference when the number of antennas at the relay is large enough. On the contrary, with the power-scaling cases 1) and 3), the systems have no ability to cancel the loop interference even if MRx or MTx (or both) goes to infinity. The insight is different from the results in the FD massive MIMO decode-and-forward relaying systems where the loop interference can be entirely eliminated for the three power-scaling cases.</t>
  </si>
  <si>
    <t>1907-1918</t>
  </si>
  <si>
    <t>60009400-60003640;60003640;60009400;60009400</t>
  </si>
  <si>
    <t>26667757900;56675402800;23391332200;8882010600</t>
  </si>
  <si>
    <t>Jia, Xiangdong;Deng, Pengfei;Yang, Longxiang;Zhu, Hongbo</t>
  </si>
  <si>
    <t>Nanjing;Lanzhou</t>
  </si>
  <si>
    <t>Nanjing University of Post and TeleCommunications;Northwest Normal University</t>
  </si>
  <si>
    <t>60009400;60003640</t>
  </si>
  <si>
    <t>Jia X.</t>
  </si>
  <si>
    <t>Spectrum and Energy Efficiencies for Multiuser Pairs Massive MIMO Systems with Full-Duplex Amplify-and-Forward Relay</t>
  </si>
  <si>
    <t>10.1109/ACCESS.2015.2486039</t>
  </si>
  <si>
    <t>2-s2.0-84959853170</t>
  </si>
  <si>
    <t>['vector perturbation', 'third approach', 'system performance', 'second technique', 'paper focuses', 'outer precoder', 'multiple antennas', 'large portion', 'joint minimization', 'interference alignment', 'ici elimination', 'fully eliminate', 'first technique', 'efficient way', 'coordinated multi', 'comp multi', 'cell interference', 'based vp']</t>
  </si>
  <si>
    <t>coordinated multipoint transmission | MIMO broadcast channel | multi-user MIMO | non-linear precoding | vector perturbation</t>
  </si>
  <si>
    <t>This paper focuses on the design of vector perturbation (VP) precoding for coordinated multi-point (CoMP) multi-user downlink transmission. Precoding is performed by individual base stations (BSs) in a distributed manner using only the downlink channel coefficients and user data local to a BS. A cascade precoder structure with an outer precoder managing the inter-cell interference (ICI) and an inner precoder performing mean-squared-error (MSE) minimization-based VP to mitigate the intra-cell interference is proposed. Three different outer precoding techniques are considered. In the first technique, the outer precoder is designed to fully eliminate the ICI by trading off the degrees of freedom (DoFs) available through multiple antennas. While the proposed technique outperforms existing conventional-VP based designs, a large portion of DoF is consumed by the ICI elimination. To overcome this issue, in the second technique, interference alignment-based outer precoding that minimizes the total leakage interference is proposed. To further improve the system performance, in the third approach, precoding by joint minimization of total leakage interference plus MSE is performed. Numerical results show that the proposed cascade precoding structure is an efficient way to use the DoF of CoMP multi-user downlink transmission.</t>
  </si>
  <si>
    <t>1491-1502</t>
  </si>
  <si>
    <t>60002494;60002494;60002494</t>
  </si>
  <si>
    <t>26648746100;24475173200;7005375558</t>
  </si>
  <si>
    <t>Herath, Sanjeewa P.;Nguyen, Duy H.N.;Le-Ngoc, Tho</t>
  </si>
  <si>
    <t>Herath S.</t>
  </si>
  <si>
    <t>Vector perturbation precoding for multi-user CoMP downlink transmission</t>
  </si>
  <si>
    <t>10.1109/ACCESS.2015.2475237</t>
  </si>
  <si>
    <t>2-s2.0-84959854838</t>
  </si>
  <si>
    <t>['system analyses', 'standard close', 'receiver locations', 'new measurements', 'modeling tools', 'may perform', 'gps coordinates', 'emerging mobile', 'downtown austin', 'communications researchers', 'backhaul millimeter']</t>
  </si>
  <si>
    <t>This paper provides 28-and 73-GHz urban omnidirectional propagation large-scale path loss data measured in downtown New York City during the summers of 2012 and 2013, and 38 GHz data measured in downtown Austin in the summer of 2011. The data provided herein may be used by antenna, propagation, and communications researchers for emerging mobile and/or backhaul millimeter-wave (mmWave) system analyses. This paper also presents measurement layout maps with transmitter and receiver locations and GPS coordinates, so that anyone may create similar or new measurements and models, or may perform further processing, such as with ray-Tracers and modeling tools, in addition to studying mmWave system performance. Using the data provided herein, large-scale path loss models using a standard close-in 1 meter free-space reference distance are provided for each of the three frequency bands.</t>
  </si>
  <si>
    <t>1573-1580</t>
  </si>
  <si>
    <t>60108318;60108318;60108318;60108318</t>
  </si>
  <si>
    <t>56023405500;7006091503;55978663300;54883858600</t>
  </si>
  <si>
    <t>Maccartney, George R.;Rappaport, Theodore S.;Samimi, Mathew K.;Sun, Shu</t>
  </si>
  <si>
    <t>NYU Tandon School of Engineering</t>
  </si>
  <si>
    <t>Maccartney G.</t>
  </si>
  <si>
    <t>Millimeter-Wave Omnidirectional Path Loss Data for Small Cell 5G Channel Modeling</t>
  </si>
  <si>
    <t>10.1109/ACCESS.2015.2465848</t>
  </si>
  <si>
    <t>2-s2.0-84959855240</t>
  </si>
  <si>
    <t>['wcs needs', 'various types', 'tradeoff relationship', 'things service', 'sleep schedule', 'proposed system', 'processing capabilities', 'power consumption', 'machines based', 'high collecting', 'factory operation', 'data collection', 'aware wcs', 'analysis result', 'acceptable delay']</t>
  </si>
  <si>
    <t>delay-aware data collection | Industrial wireless sensor network | low power consumption | wireless computing system</t>
  </si>
  <si>
    <t>Industrial wireless sensor networks have attracted much attention as a cornerstone to making the smart factories real. Utilizing industrial wireless sensor networks as a base for smart factories makes it possible to optimize the production line without human resources, since it provides industrial Internet of Things service, where various types of data are collected from sensors and mined to control the machines based on the analysis result. On the other hand, a fog computing node, which executes such real-time feedback control, should be capable of real-time data collection, management, and processing. To achieve these requirements, in this paper, we introduce wireless computing system (WCS) as a fog computing node. Since there are a lot of servers and each server has 60 GHz antennas to connect to other servers and sensors, WCS has high collecting and processing capabilities. However, in order to fulfill a demand for real-time feedback control, WCS needs to satisfy an acceptable delay for data collection. In addition, lower power consumption is required in order to reduce the cost for the factory operation. Therefore, we propose an energy-efficient and delay-aware WCS. Since there is a tradeoff relationship between the power consumption and the delay for data collection, our proposed system controls the sleep schedule and the number of links to minimize the power consumption while satisfying an acceptable delay constraint. Furthermore, the effectiveness of our proposed system is evaluated through extensive computer simulations.</t>
  </si>
  <si>
    <t>1026-1035</t>
  </si>
  <si>
    <t>60008435;60008435;60008435;60024666</t>
  </si>
  <si>
    <t>55367915300;15769546100;7403474407;7406879029</t>
  </si>
  <si>
    <t>Suto, Katsuya;Nishiyama, Hiroki;Kato, Nei;Huang, Chih Wei</t>
  </si>
  <si>
    <t>Taiwan;Japan</t>
  </si>
  <si>
    <t>Taoyuan;Sendai</t>
  </si>
  <si>
    <t>National Central University;Tohoku University</t>
  </si>
  <si>
    <t>60024666;60008435</t>
  </si>
  <si>
    <t>Suto K.</t>
  </si>
  <si>
    <t>An Energy-Efficient and Delay-Aware Wireless Computing System for Industrial Wireless Sensor Networks</t>
  </si>
  <si>
    <t>10.1109/ACCESS.2015.2443171</t>
  </si>
  <si>
    <t>2-s2.0-84959855881</t>
  </si>
  <si>
    <t>['œ ¥', 'successfully operated', 'simulated bandwidth', 'return loss', 'resonance frequency', 'rectifier due', 'rectenna consists', 'power 26', 'mismatch loss', 'miniature three', 'miniature rectenna', 'measured bandwidth', 'low cost', 'laboratory animals', 'f antenna', 'dielectric substrate', 'application standpoint', '928 mhz', '915 mhz', '77 dbm', '584 mm3', '18 mhz', '10 db']</t>
  </si>
  <si>
    <t>deep brain stimulation | Energy harvesting | miniature device | rectenna</t>
  </si>
  <si>
    <t>This paper presents design, implementation, and evaluation of a miniature rectenna for energy harvesting applications. The rectenna produces DC power from a distant microwave energy transmitter. The generated DC power is then utilized to operate a head-mountable deep brain stimulation device. The rectenna consists of a miniature three-layer planar inverted-F antenna and a Schottky-diode-based bridge rectifier. The antenna has a volume of œÄ √ó 6 √ó 1.584 mm3, a resonance frequency of 915 MHz with a simulated bandwidth of 18 MHz (907-925 MHz), and a measured bandwidth of 18 MHz (910-928 MHz) at the return loss of -10 dB. A dielectric substrate of FR-4 of Œµr = 4.5 and Œ¥ = 0.02 is used for simulation and fabrication of the antenna and the rectifier due to its low cost. An L-section impedance matching circuit is employed between the antenna and the rectifier to reduce the mismatch loss. The impedance matching circuit operates as a low-pass filter eliminating higher order harmonics. A deep brain stimulation device is successfully operated by the rectenna at a distance of 20 cm away from a microwave energy transmitter of power 26.77 dBm. The motivation of this paper includes creation of a deep brain stimulation device that operates indefinitely without a battery. From the application standpoint, the developed energy harvesting rectenna facilitates long-term deep brain stimulation of laboratory animals for preclinical research investigating neurological disorders.</t>
  </si>
  <si>
    <t>223-234</t>
  </si>
  <si>
    <t>60018805;60018805;60018805;60032610</t>
  </si>
  <si>
    <t>36975689500;7003695829;55781186700;34769470700</t>
  </si>
  <si>
    <t>Hosain, Md Kamal;Kouzani, Abbas Z.;Samad, Mst Fateha;Tye, Susannah J.</t>
  </si>
  <si>
    <t>United States;Australia</t>
  </si>
  <si>
    <t>Rochester;Geelong</t>
  </si>
  <si>
    <t>Mayo Clinic in Rochester, Minnesota;Deakin University</t>
  </si>
  <si>
    <t>60032610;60018805</t>
  </si>
  <si>
    <t>Hosain M.</t>
  </si>
  <si>
    <t>A miniature energy harvesting rectenna for operating a head-mountable deep brain stimulation device</t>
  </si>
  <si>
    <t>10.1109/ACCESS.2015.2414411</t>
  </si>
  <si>
    <t>2-s2.0-84959856448</t>
  </si>
  <si>
    <t>['using large', 'user equipment', 'typified nonline', 'theoretically achieve', 'system simulation', 'suitable mechanism', 'sight communication', 'multipath detection', 'mmwave spectrum', 'minimal number', 'indoor deployments', 'energy efficiency', 'complexity approaches', 'cell base', 'base station', 'bandwidth spectrum', 'art sub', '72 ghz', '10000 fold']</t>
  </si>
  <si>
    <t>5G | air interface design | beamforming | densification | MIMO | mmWave | Small Cell</t>
  </si>
  <si>
    <t>This paper investigates low-complexity approaches to small-cell base-station (SBS) design, suitable for future 5G millimeter-wave (mmWave) indoor deployments. Using large-scale antenna systems and high-bandwidth spectrum, such SBS can theoretically achieve the anticipated future data bandwidth demand of 10000 fold in the next 20 years. We look to exploit small cell distances to simplify SBS design, particularly considering dense indoor installations. We compare theoretical results, based on a link budget analysis, with the system simulation of a densely deployed indoor network using appropriate mmWave channel propagation conditions. The frequency diverse bands of 28 and 72 GHz of the mmWave spectrum are assumed in the analysis. We investigate the performance of low-complexity approaches using a minimal number of antennas at the base station and the user equipment. Using the appropriate power consumption models and the state-of-the-art sub-component power usage, we determine the total power consumption and the energy efficiency of such systems. With mmWave being typified nonline-of-sight communication, we further investigate and propose the use of direct sequence spread spectrum as a means to overcome this, and discuss the use of multipath detection and combining as a suitable mechanism to maximize link reliability.</t>
  </si>
  <si>
    <t>1562-1572</t>
  </si>
  <si>
    <t>60021097;60021097;60021889</t>
  </si>
  <si>
    <t>48361355500;24070821000;8727581900</t>
  </si>
  <si>
    <t>Muirhead, David;Imran, Muhammad Ali;Arshad, Kamran</t>
  </si>
  <si>
    <t>London;Guildford</t>
  </si>
  <si>
    <t>University of Greenwich;University of Surrey</t>
  </si>
  <si>
    <t>60021889;60021097</t>
  </si>
  <si>
    <t>Muirhead D.</t>
  </si>
  <si>
    <t>Insights and approaches for low-complexity 5G small-cell base-station design for indoor dense networks</t>
  </si>
  <si>
    <t>10.1109/ACCESS.2015.2473661</t>
  </si>
  <si>
    <t>2-s2.0-84959857122</t>
  </si>
  <si>
    <t>N00014-13-1-0495</t>
  </si>
  <si>
    <t>['spreading codes', 'single analog', 'output capabilities', 'offering multiple', 'novel class', 'namely walsh', 'less signal', 'input multiple', 'gold codes', 'digital converter', 'digital beamforming', 'different types']</t>
  </si>
  <si>
    <t>analog-to-digital converter | code division multiplexing | digital beamformer | ultra-wideband antenna arrays</t>
  </si>
  <si>
    <t>Recently, a novel class of on-site coding receivers was proposed. The architecture is suitable for digital beamforming in addition to offering multiple-input multiple-output capabilities. Essential to its realization is a code division multiplexing technique aggregating multiple signal paths at the analog front end into a single analog-to-digital converter. As a result, a significant hardware reduction and a higher power efficiency are achieved when compared with the conventional digital beamforming techniques. In this paper, we examine the system's performance with different types of spreading codes, both orthogonal and nonorthogonal, namely Walsh-Hadamard and Gold codes. Bit error rate calculations show that Walsh-Hadamard codes outperform Gold codes in achieving higher dynamic range with less signal-to-noise ratio degradation, assuming a perfectly synchronous system.</t>
  </si>
  <si>
    <t>260-273</t>
  </si>
  <si>
    <t>60003500;60003500;60003500;60003500;60003500</t>
  </si>
  <si>
    <t>50861229700;56441536200;36445105500;14919628900;7102576479</t>
  </si>
  <si>
    <t>Alwan, Elias A.;Venkatakrishnan, Satheesh Bojja;Akhiyat, Abe A.;Khalil, Waleed;Volakis, John L.</t>
  </si>
  <si>
    <t>Alwan E.</t>
  </si>
  <si>
    <t>Code Optimization for a Code-Modulated RF Front End</t>
  </si>
  <si>
    <t>10.1109/ACCESS.2015.2419195</t>
  </si>
  <si>
    <t>2-s2.0-84959857448</t>
  </si>
  <si>
    <t>['transferred power', 'time domain', 'stirred chamber', 'radiation efficiency', 'proposed method', 'paper presents', 'measured directly', 'large cavity', 'frequency domains', 'frequency domain', 'factors obtained', 'factor depends', 'extracted directly', 'efficient method', 'conducting cavity', 'also discussed', 'acoustic waves', 'accurately measure']</t>
  </si>
  <si>
    <t>cavity volume measurement | statistical acoustics | statistical electromagnetics</t>
  </si>
  <si>
    <t>How to quickly and accurately measure the volume of a large cavity is challenging. This paper presents an efficient method to measure the volume of a large conducting cavity. The proposed method is based on statistical wave theory. By measuring the $Q$ factor in the time and frequency domains, the volume of the cavity can be extracted. In the time domain, the $Q$ factor can be extracted directly from the time domain response, while in the frequency domain, the $Q$ factor depends on the volume of the cavity and the transferred power; the transferred power can be measured directly. By correcting the frequency domain $Q$ with the radiation efficiency of antennas, the $Q$ factors obtained from both the time and frequency domains are equal in a well-stirred chamber; this provides an opportunity to measure the volume of the cavity. Measurements are conducted to verify the proposed method. Although the measurement is conducted using electromagnetic waves, acoustic waves can also be used; in this case, the approach can be applied to any cavity, not limited to a conducting cavity. The advantages and the limitations of the proposed method are also discussed.</t>
  </si>
  <si>
    <t>1555-1561</t>
  </si>
  <si>
    <t>60020661;60020661;60020661;60020661;60020661;109480958</t>
  </si>
  <si>
    <t>56486461700;35596180300;57204660063;56486676800;57155270700;57155252000</t>
  </si>
  <si>
    <t>Xu, Qian;Huang, Yi;Xing, Lei;Tian, Zhihao;Fei, Zhouxiang;Zheng, Liuji</t>
  </si>
  <si>
    <t>Liverpool;Guangzhou</t>
  </si>
  <si>
    <t>University of Liverpool;Guangzhou Shipyard International Company Limited</t>
  </si>
  <si>
    <t>60020661;109480958</t>
  </si>
  <si>
    <t>A Fast Method to Measure the Volume of a Large Cavity</t>
  </si>
  <si>
    <t>10.1109/ACCESS.2015.2476661</t>
  </si>
  <si>
    <t>2-s2.0-84959857979</t>
  </si>
  <si>
    <t>['wider bandwidth', 'water dra', 'unique features', 'tuned inside', 'shaped monopole', 'roughly 0', 'proposed antenna', 'portable applications', 'new antenna', 'measurement results', 'good candidate', 'good agreement', 'fractional bandwidth', 'final design', 'effectively broaden', 'compact size', 'antenna performance', 'antenna bandwidth', 'also used', '870 mhz', '8 %)']</t>
  </si>
  <si>
    <t>broadband antenna | dielectric resonator antenna | DVB-H | Hybrid antenna | water antenna</t>
  </si>
  <si>
    <t>A new wideband hybrid antenna is proposed in this paper. It combines an F-shaped conducting monopole antenna and a water dielectric resonator antenna (DRA) to effectively broaden the antenna bandwidth. The F-shaped monopole is also used to excite the water DRA. The unique features of water, such as transparency and liquidity, allow complex feeding structures to be placed, and tuned inside the water DRA. A comprehensive parametric study is conducted to optimize the antenna performance. The final design is made and tested. A good agreement is obtained between the simulation and the measurement results. Compared with the conventional straight probe, the proposed antenna has a wider bandwidth from 410 to 870 MHz (a fractional bandwidth of 71.8%) for S11 &lt;-6 dB, with a compact size (52 mm √ó 51.5 mm √ó10 mm, roughly 0.071Œª√ó0.07Œª√ó 0.0136Œª at 410 MHz). It is shown that this new antenna is a very good candidate for hand-portable applications such as Digital Video Broadcasting-Handheld.</t>
  </si>
  <si>
    <t>1179-1187</t>
  </si>
  <si>
    <t>Xing, L.;Huang, Y.;Xu, Q.;Alja'afreh, Saqer</t>
  </si>
  <si>
    <t>A Wideband Hybrid Water Antenna with an F-Shaped Monopole</t>
  </si>
  <si>
    <t>10.1109/ACCESS.2015.2461443</t>
  </si>
  <si>
    <t>2-s2.0-84959858104</t>
  </si>
  <si>
    <t>['synergetic transmission', 'sparse pilots', 'significant issue', 'pilot overhead', 'paper proposes', 'outdoor measurement', 'obtain csi', 'multiple paths', 'massive antennas', 'manage csi', 'interference management', 'indoor measurement', 'important role', 'extensively approved', 'estimate paths', 'enough precision', 'dense cell', 'based algorithm']</t>
  </si>
  <si>
    <t>channel measurement | channel model | CSI | learning-based | spectral efficiency | synergetic transmission</t>
  </si>
  <si>
    <t>It is extensively approved that Channel State Information (CSI) plays an important role for synergetic transmission and interference management. However, pilot overhead to obtain CSI with enough precision is a significant issue for wireless communication networks with massive antennas and ultra-dense cell. This paper proposes a learning-based channel model, which can estimate, refine, and manage CSI for a synergetic transmission system. It decomposes the channel impulse response into multiple paths, and uses a learning-based algorithm to estimate paths' parameters without notable degradation caused by sparse pilots. Both indoor measurement and outdoor measurement are conducted to verify the feasibility of the proposed channel model preliminarily.</t>
  </si>
  <si>
    <t>56824828200;57159604200;7502097589;7404165116;55920646700</t>
  </si>
  <si>
    <t>Liang, Chen;Li, Haihan;Li, Yunzhou;Zhou, Shidong;Wang, Jing</t>
  </si>
  <si>
    <t>Liang C.</t>
  </si>
  <si>
    <t>A learning-based channel model for synergetic transmission technology</t>
  </si>
  <si>
    <t>10.1109/CC.2015.7275262</t>
  </si>
  <si>
    <t>2-s2.0-84960114626</t>
  </si>
  <si>
    <t>['proposed algorithms', 'proposed algorithm', 'power consumption', 'pair two', 'mse problem', 'mse performance', 'existing works', 'efficient transceiver', 'efficient precoders', 'designed separately', 'antenna users', 'antenna relay']</t>
  </si>
  <si>
    <t>alternative direction method of multipliers | energy efficient | optimal condition decomposition | two-way relay</t>
  </si>
  <si>
    <t>In this paper, we focus on energy- efficient transceiver and relay beamforming design for multi-pair two-way relay system. The multi-antenna users and the multi-antenna relay are considered in this work. Different from the existing works, the proposed algorithm is energy-efficient which is more applicable to the future green network. It considers both the sum-MSE problem and the power consumption problem for the users under the relay power constraint. Based on the optimal condition decomposition (OCD) method, the energy-efficient precoders at the users can be designed separately with limited information exchanged. The proposed relay beamforming algorithm is based on the alternative direction method of multipliers (ADMM) which has simpler iterative solution and enjoys good convergence. Simulation results demonstrate the performance of the proposed algorithms in terms of power consumption and MSE performance.</t>
  </si>
  <si>
    <t>133-140</t>
  </si>
  <si>
    <t>7005339161;56603459300;35184311300;56819642600</t>
  </si>
  <si>
    <t>Fei, Zesong;Li, Na;Xing, Chengwen;Gong, Shiqi</t>
  </si>
  <si>
    <t>Fei Z.</t>
  </si>
  <si>
    <t>Energy-efficient transceiver design for multi-pair two-way relay systems</t>
  </si>
  <si>
    <t>10.1109/CC.2015.7275251</t>
  </si>
  <si>
    <t>2-s2.0-84960116896</t>
  </si>
  <si>
    <t>['way rules', 'validated trough', 'svo method', 'suitable method', 'study reviews', 'several challenges', 'results show', 'resolve conflicts', 'one manner', 'multiple encounters', 'mission mode', 'late onset', 'hence increase', 'airspace system']</t>
  </si>
  <si>
    <t>A study reviews the novel selective velocity obstacle method that supports unmanned aerial vehicle autonomous collision avoidance. The selective velocity obstacle (SVO) is shown to be able to generate deconflict maneuvers separately to resolve heterogeneous situations, while obeying the right-of-way rules, using a distance based prescribed turning rate. Problems in the original velocity obstacle method are resolved in the SVO method and validated trough a Monte Carlo simulations procedure. The procedure also reveals that, in a random situation setup, multiple encounters are very unlikely to happen; hence, the SVO method only needs to resolve conflicts in one-by-one manner. Several challenges in the method are noted, such as the late onset in restoring to the mission mode. The results show that the SVO method is a suitable method to reduce the risk of collision, and hence increase the safety of unmanned aerial vehicle operations in the airspace system.</t>
  </si>
  <si>
    <t>1140-1145</t>
  </si>
  <si>
    <t>60006288;60006288;60006288;60006288;60006288</t>
  </si>
  <si>
    <t>55754278200;15752332400;25627273700;15831271300;56735696400</t>
  </si>
  <si>
    <t>Jenie, Yazdi I.;Van Kampen, Erik Jan;De Visser, Coen C.;Ellerbroek, Joost;Hoekstra, Jacco M.</t>
  </si>
  <si>
    <t>Jenie Y.I.</t>
  </si>
  <si>
    <t>Selective velocity obstacle method for deconflicting maneuvers applied to unmanned aerial vehicles</t>
  </si>
  <si>
    <t>10.2514/1.G000737</t>
  </si>
  <si>
    <t>2-s2.0-84960961994</t>
  </si>
  <si>
    <t>['total size', 'successful detection', 'speed equivalent', 'repetition frequency', 'reflected signal', 'receiver antennas', 'prototype module', 'proposed system', 'matrix circuits', 'gmp signal', 'generation circuits', 'first generated', 'dramatically smaller', 'detection process', 'confocal algorithm', 'complementary metal', 'center frequency', 'breast phantom', 'breast image', '6 ghz', '5 cm', '100 mhz']</t>
  </si>
  <si>
    <t>Breast cancer | CMOS | confocal algorithm | microwave imaging | Ultrawideband</t>
  </si>
  <si>
    <t>An ultrawideband (UWB) radar-based breast cancer detection system, which is composed of complementary metal-oxide-semiconductor integrated circuits, is presented. This system includes Gaussian monocycle pulse (GMP) generation circuits, switching (SW) matrix circuits, equivalent-time sampling circuits, and a compact UWB antenna array. During the detection process, the GMP signal with the center frequency of 6 GHz is first generated and transmitted with a repetition frequency of 100 MHz. The GMP signal is sent to a selected transmitter antenna by the SW matrix module, and the reflected signal is captured by the receiver antennas. Next, the high-speed equivalent-time sampling circuits are employed to retrieve the reflected GMP signal. A confocal algorithm is used to reconstruct the breast image. The total size for the prototype module is 45 cm √ó 30 cm √ó 14.5 cm in length, width, and height, respectively, which is dramatically smaller than the conventional detection systems. Using our proposed system, we demonstrate a successful detection of 1-cm cancer target in the breast phantom.</t>
  </si>
  <si>
    <t>2111-2121</t>
  </si>
  <si>
    <t>60030788;60030788;60030788;60030788;60032045;60032045;60032045;116455201;116455201;116455201;60104115;60019533;60030788</t>
  </si>
  <si>
    <t>56244850900;56405188400;56428404100;56276500000;57000501800;7004147275;57000194900;56111863100;56999562100;57182836200;12767444500;7402170251;7005607116</t>
  </si>
  <si>
    <t>Song, Hang;Kono, Hayato;Seo, Yuji;Azhari, Afreen;Somei, Junichi;Suematsu, Eiji;Watarai, Yuichi;Ota, Toshihiko;Watanabe, Hiromasa;Hiramatsu, Yoshinori;Toya, Akihiro;Xiao, Xia;Kikkawa, Takamaro</t>
  </si>
  <si>
    <t>Japan;Japan;Japan;China;Japan</t>
  </si>
  <si>
    <t>Kure;Sakai;Higashihiroshima;Tianjin;Yakage</t>
  </si>
  <si>
    <t>National Institute of Technology, Kure College;Sharp Corporation;Hiroshima University;Tianjin University;Sharp Takaya Electronic Industry Company, Ltd.</t>
  </si>
  <si>
    <t>60104115;60032045;60030788;60019533;116455201</t>
  </si>
  <si>
    <t>A Radar-Based Breast Cancer Detection System Using CMOS Integrated Circuits</t>
  </si>
  <si>
    <t>10.1109/ACCESS.2015.2496101</t>
  </si>
  <si>
    <t>2-s2.0-84961075414</t>
  </si>
  <si>
    <t>D151100000115004</t>
  </si>
  <si>
    <t>['vital importance', 'various types', 'unitary estimation', 'source numbers', 'rapid development', 'massive multiple', 'input multiple', 'doa estimation', 'compared using', 'become evident', 'azimuth information', 'azimuth estimation', 'array resolution', 'antenna configuration']</t>
  </si>
  <si>
    <t>Array Resolution | DoA estimation | Massive MIMO | Unitary ESPRIT</t>
  </si>
  <si>
    <t>With the rapid development of wireless communication networks, the need of massive Multiple-Input Multiple-Output (MIMO) to offer sufficient network capacity has become evident. As a part of array signal processing, direction-of-arrival (DoA) estimation is of vital importance to obtain directional information of sources and to enable the 3-D beamforming. In this paper, the performance of DoA estimation for massive MIMO systems is analyzed and compared using a low complexity algorithm. To be specific, 2-D unitary estimation of signal parameters via rotational invariance techniques (U-ESPRIT) algorithm is studied to jointly estimate elevation and azimuth information, and uniform rectangular array is selected to represent massive MIMO systems. The simulation results indicate that the U-ESPRIT algorithm works well for the massive MIMO systems. The performance has been evaluated with various types of antenna configuration and source numbers. Finally, the array resolution is adopted to analyze the performance of elevation and azimuth estimation and how to choose the appropriate antenna array configuration.</t>
  </si>
  <si>
    <t>2122-2128</t>
  </si>
  <si>
    <t>60022381;60022381-112583575;60022381;60022381</t>
  </si>
  <si>
    <t>57182528400;7005327119;36195429200;7402336411</t>
  </si>
  <si>
    <t>Wang, Ting;Ai, Bo;He, Ruisi;Zhong, Zhangdui</t>
  </si>
  <si>
    <t>Beijing Jiaotong University;Engineering University of Armed Police Force</t>
  </si>
  <si>
    <t>60022381;112583575</t>
  </si>
  <si>
    <t>Two-Dimension Direction-of-Arrival Estimation for Massive MIMO Systems</t>
  </si>
  <si>
    <t>10.1109/ACCESS.2015.2496944</t>
  </si>
  <si>
    <t>2-s2.0-84961078076</t>
  </si>
  <si>
    <t>['rf frequency', 'present measurements', 'optical coatings', 'optic antennas', 'numerical post', 'measured conductivity', 'lower frequencies', 'ito films', 'imaginary parts', 'house open', 'higher frequencies', 'frequency range', 'electrical properties', '105 throughout']</t>
  </si>
  <si>
    <t>calibration | indium tin oxide (ITO) | open ended coaxial probe | thin film characterization</t>
  </si>
  <si>
    <t>Indium tin oxide (ITO) is one of the most commonly used optically transparent conductors in applications, such as electro-optic antennas, displays, and optical coatings. However, their RF frequency-dependent electrical properties have not been reported in the literature. In this paper, we present measurements of the electrical properties (permittivity and conductivity) of ITO films in the 0.1-20-GHz frequency range. Measurements were carried out using an in-house open-ended coaxial probe technique employing a one-port reflection coefficient. As usual, calibration and numerical post-processing is needed to extract the electrical properties of the ITO film placed on a 0.5-mm-thick Eagle glass. The measured conductivity was on the order of 105 throughout the frequency range, and the real and imaginary parts of the permittivity were on the order of 106 at lower frequencies and 105 at higher frequencies.</t>
  </si>
  <si>
    <t>648-652</t>
  </si>
  <si>
    <t>50861229700;25929284100;7102576479</t>
  </si>
  <si>
    <t>Alwan, Elias A.;Kiourti, Asimina;Volakis, John L.</t>
  </si>
  <si>
    <t>Indium Tin Oxide Film Characterization at 0.1-20 GHz Using Coaxial Probe Method</t>
  </si>
  <si>
    <t>10.1109/ACCESS.2015.2433062</t>
  </si>
  <si>
    <t>2-s2.0-84961080028</t>
  </si>
  <si>
    <t>['two types', 'two antennas', 'surgically implanted', 'singapore institute', 'simulated ones', 'proposed antennas', 'measured results', 'live tissue', 'layer phantom', 'initially designed', 'implantable antennas', 'biomedical applications', 'antenna performance', '81 mm3', '48 ghz', '27 mm3']</t>
  </si>
  <si>
    <t>Capsule endoscope system | circularly polarized antenna | helical antenna | implantable antenna | in vivo | industrial scientific medical (ISM) | small antenna</t>
  </si>
  <si>
    <t>Two types of miniaturized circularly polarized (CP) implantable antennas are tested in a rat to investigate the effects of the live tissue on the antenna performance. The two implantable antennas are designed for Industrial, Scientific, and Medical (ISM) (2.4-2.48 GHz) biomedical applications. The first implantable helical antenna is initially designed in a one-layer muscle phantom for ingestible capsule endoscope systems. The second implantable patch antenna is designed in a one-layer skin phantom for wireless implantable devices with a fixed implant position. The footprint of the proposed antennas are œÄ √ó (5.5)2 √ó 3.81 mm3 and 10 √ó 10 √ó 1.27 mm3, respectively. The two antennas were surgically implanted into the rat at Singapore Institute for Neurotechnology. The measured results in the rat were compared to the simulated ones in the one-layer phantom to evaluate the sensitivity of the antennas.</t>
  </si>
  <si>
    <t>783-786</t>
  </si>
  <si>
    <t>60005465;60017161;60017161;60005465</t>
  </si>
  <si>
    <t>54684423500;57198926864;36666647100;7402022616</t>
  </si>
  <si>
    <t>Liu, Changrong;Guo, Yong Xin;Jegadeesan, Rangarajan;Xiao, Shaoqiu</t>
  </si>
  <si>
    <t>In Vivo Testing of Circularly Polarized Implantable Antennas in Rats</t>
  </si>
  <si>
    <t>10.1109/LAWP.2014.2382559</t>
  </si>
  <si>
    <t>2-s2.0-84961287879</t>
  </si>
  <si>
    <t>['substrate used', 'relative permittivity', 'overall volume', 'oriented diagonally', 'nongrounded portion', 'mobile handsets', 'measured results', 'meandered shape', 'loss tangent', 'letter presents', 'isolation achieved', 'ground slots', 'good agreement', 'etched diagonally', 'circuit board', 'bottom layer', 'antenna occupying', 'antenna leading', '8 mm3', '5 mm2', '15 db']</t>
  </si>
  <si>
    <t>Decoupling | mobile handset | multiple-input multiple-output (MIMO) | printed monopole antenna</t>
  </si>
  <si>
    <t>This letter presents a pair of printed MIMO antennas for mobile handsets. With each antenna being a coupled fed monopole in a meandered shape, it is capable of covering GSM 1800/1900, UMTS, WLAN, and LTE frequency bands. The antennas are oriented diagonally at the nongrounded portion of the circuit board. The substrate used for the circuit board is FR4 with relative permittivity of 4.4 and loss tangent of 0.02. The overall volume of the circuit board is 110 √ó 65 √ó 0.8 mm3, with each antenna occupying an area of 24 √ó 14.5 mm2. To improve the isolation between antennas, dual decoupling structures consisting of ground slots and inverted L ground branches that extend into the nongrounded portion are etched diagonally on the bottom layer of the substrate. The isolation achieved is better than 15 dB over all the frequency bands covered by each antenna leading to an envelope correlation coefficient of less than 0.02. The simulation and measured results are in good agreement.</t>
  </si>
  <si>
    <t>799-802</t>
  </si>
  <si>
    <t>60022109;60022109;60012162;60022109;60022109</t>
  </si>
  <si>
    <t>35389845500;35090402300;26325863000;56162277000;7005244140</t>
  </si>
  <si>
    <t>Shoaib, Sultan;Shoaib, Imran;Shoaib, Nosherwan;Chen, Xiaodong;Parini, Clive G.</t>
  </si>
  <si>
    <t>United Kingdom;Italy</t>
  </si>
  <si>
    <t>London;Turin</t>
  </si>
  <si>
    <t>Queen Mary University of London;Politecnico di Torino</t>
  </si>
  <si>
    <t>60022109;60012162</t>
  </si>
  <si>
    <t>Shoaib S.</t>
  </si>
  <si>
    <t>MIMO Antennas for Mobile Handsets</t>
  </si>
  <si>
    <t>10.1109/LAWP.2014.2385593</t>
  </si>
  <si>
    <t>2-s2.0-84961289621</t>
  </si>
  <si>
    <t>['wideband radiation', 'two stubs', 'two resonances', 'second odd', 'prototype antennas', 'proposed using', 'order mode', 'first counterpart', 'field distribution', 'experimentally validate', 'effectively increased', 'design approach']</t>
  </si>
  <si>
    <t>Multimode resonance | slotline antenna | wideband antenna</t>
  </si>
  <si>
    <t>A novel wideband slotline antenna is proposed using the multimode resonance concept. By symmetrically introducing two slot stubs along the slotline radiator near the nulls of electric-field distribution of the second odd-order mode, two radiation modes are excited in a single slotline resonator. With the help of the two stubs, the second odd-order mode gradually merges with its first counterpart and results into a wideband radiation with two resonances. Prototype antennas are then fabricated to experimentally validate the principle and design approach of the proposed slotline antenna. It is shown that the proposed slotline antenna's impedance bandwidth could be effectively increased to 32.7% while keeping an inherent narrow slot structure.</t>
  </si>
  <si>
    <t>A Novel Wideband Slotline Antenna with Dual Resonances: Principle and Design Approach</t>
  </si>
  <si>
    <t>10.1109/LAWP.2014.2385732</t>
  </si>
  <si>
    <t>2-s2.0-84961305467</t>
  </si>
  <si>
    <t>2013M530046</t>
  </si>
  <si>
    <t>['upper hemisphere', 'two modes', 'two high', 'truncated patch', 'proposed design', 'pattern modes', 'null steering', 'elevation plane', 'compact three', 'circular polarization', 'azimuth plane', '575 ghz']</t>
  </si>
  <si>
    <t>Circularly polarized antennas | global positioning system antennas | null steering</t>
  </si>
  <si>
    <t>In this letter, a compact three-dimensional (3-D) null steering antenna is presented for circular polarization. Two high-isolated circularly polarized (CP) pattern modes, the broadside and the conical CP pattern modes, are synthesized for 3-D null steering in the upper hemisphere. The broadside CP pattern mode is generated by a corner-truncated patch, and the conical CP pattern mode is generated by four rotationally symmetric strips. By controlling the exciting power ratio and the relative phase delay of the two modes, continuous null steering is achieved in the elevation plane and the azimuth plane, respectively. A prototype of the proposed antenna operating at 1.575 GHz is fabricated and tested for the global position system (GPS) applications. The simulated and measured results verify the null steering performance of the proposed design.</t>
  </si>
  <si>
    <t>803-806</t>
  </si>
  <si>
    <t>A Hemispherical 3-D Null Steering Antenna for Circular Polarization</t>
  </si>
  <si>
    <t>10.1109/LAWP.2014.2382107</t>
  </si>
  <si>
    <t>2-s2.0-84961308743</t>
  </si>
  <si>
    <t>['work demonstrates', 'stair configuration', 'slot cutting', 'profile structure', 'potential applications', 'noticeable enhancement', 'impedance bandwidth', 'ground plane', 'db variation', 'axial ratio', 'ar bandwidth', 'aperture coupled', 'antenna consists', '5g wi', '5 dbi']</t>
  </si>
  <si>
    <t>Aperture coupled | circular polarization (CP) | dielectric resonator antenna | rotated-stair DRA | wide bandwidth</t>
  </si>
  <si>
    <t>In this letter, a wideband compact circularly polarized (CP) dielectric resonator antenna (DRA) is proposed. This antenna consists of two rectangular dielectric layers that are stacked with a rotation angle ‚Ñì relative to its adjacent bottom layer. The antenna is excited by an aperture coupled through a slot cutting on the ground plane. The rotated-stair configuration of DRA contributes dual broadside CP radiating modes and results in a noticeable enhancement in the axial ratio (AR) bandwidth. The proposed antenna achieves 31% impedance bandwidth and 18.2% AR bandwidth. The average gain within the AR bandwidth is 4.5 dBi with less than 0.5-dB variation. Moreover, the proposed dielectric resonator antenna has a low-profile structure. This work demonstrates a CP bandwidth broadening technique for the DRA. The potential applications of the antenna are 5G Wi-Fi and satellite communication systems.</t>
  </si>
  <si>
    <t>787-790</t>
  </si>
  <si>
    <t>55430721500;7402864546</t>
  </si>
  <si>
    <t>Wang, Kai Xu;Wong, Hang</t>
  </si>
  <si>
    <t>A Circularly Polarized Antenna by Using Rotated-Stair Dielectric Resonator</t>
  </si>
  <si>
    <t>10.1109/LAWP.2014.2385475</t>
  </si>
  <si>
    <t>2-s2.0-84961320007</t>
  </si>
  <si>
    <t>['sensitivity analysis', 'multiple stations', 'mde ),', 'gnss measurements', 'gnss ),', 'given threshold', 'ephemeris failure', 'ephemeris anomaly', 'detecting type', 'computed using']</t>
  </si>
  <si>
    <t>Baseline length estimation | Ephemeris failure detection | GNSS | Integrity</t>
  </si>
  <si>
    <t>To satisfy civil aviation requirements using the Global Navigation Satellite System (GNSS), it is important to guarantee system integrity. In this work, we propose a fault detection algorithm for GNSS ephemeris anomalies. The basic principle concerns baseline length estimation with GNSS measurements (pseudorange, broadcasted ephemerides). The estimated baseline length is subtracted from the true baseline length, computed using the exact surveyed ground antenna positions. If this subtracted value differs by more than a given threshold, this indicates that an ephemeris anomaly has been detected. This algorithm is suitable for detecting Type A ephemeris failure, and more advantageous for use with multiple stations with various long baseline vectors. The principles of the algorithm, sensitivity analysis, minimum detectable error (MDE), and protection level derivation are described and we verify the sensitivity analysis and algorithm availability based on real GPS data in Korea. Consequently, this algorithm is appropriate for GNSS regional implementation.</t>
  </si>
  <si>
    <t>89-101</t>
  </si>
  <si>
    <t>2093274X</t>
  </si>
  <si>
    <t>International Journal of Aeronautical and Space Sciences</t>
  </si>
  <si>
    <t>60000142;60000142;60000221;60068719;60068719;60000142;60000142</t>
  </si>
  <si>
    <t>25930283100;26644112100;36773906800;53873763900;36244827500;7202731925;23028135200</t>
  </si>
  <si>
    <t>Ahn, Jongsun;Lee, Young Jae;Won, Dae Hee;Jun, Hyang Sig;Yeom, Chanhong;Sung, Sangkyung;Lee, Jeong Oog</t>
  </si>
  <si>
    <t>Daejon;Boulder;Seoul</t>
  </si>
  <si>
    <t>Korea Aerospace Research Institute;University of Colorado Boulder;Konkuk University</t>
  </si>
  <si>
    <t>60068719;60000221;60000142</t>
  </si>
  <si>
    <t>Ahn J.</t>
  </si>
  <si>
    <t>Orbit ephemeris failure detection in a GNSS regional application</t>
  </si>
  <si>
    <t>10.5139/IJASS.2015.16.1.89</t>
  </si>
  <si>
    <t>2-s2.0-84961387005</t>
  </si>
  <si>
    <t>['water balance', 'various aspects', 'true crabs', 'trivial task', 'terrestrial members', 'terrestrial crustaceans', 'terrestrial adaptation', 'taxa anomala', 'successful ones', 'sensory systems', 'olfactory system', 'modified substantially', 'mechanosensory systems', 'marine relatives', 'mainly terrestrial', 'limited function', 'invaded land', 'exclusively marine', 'evolutionary transition', 'dimensional reconstruction', 'crustacean lineages', 'confocal microscopy', 'chemical senses', 'brachyuran crabs', 'brachyura ),', 'besides vision', 'arthropod lineages', 'anatomical adaptations', 'among arthropods', 'air instead']</t>
  </si>
  <si>
    <t>Crustaceans | Decapods | Immunohistochemistry | Land crabs | Morphometry | Neuroanatomy | Sexual dimorphism | Terrestrialization</t>
  </si>
  <si>
    <t>Adaptations to a terrestrial lifestyle occurred convergently multiple times during the evolution of the arthropods. This holds also true for the "true crabs" (Brachyura), a taxon that includes several lineages that invaded land independently. During an evolutionary transition from sea to land, animals have to develop a variety of physiological and anatomical adaptations to a terrestrial life style related to respiration, reproduction, development, circulation, ion and water balance. In addition, sensory systems that function in air instead of in water are essential for an animal's life on land. Besides vision and mechanosensory systems, on land, the chemical senses have to be modified substantially in comparison to their function in water. Among arthropods, insects are the most successful ones to evolve aerial olfaction. Various aspects of terrestrial adaptation have also been analyzed in those crustacean lineages that evolved terrestrial representatives including the taxa Anomala, Brachyura, Amphipoda, and Isopoda. We are interested in how the chemical senses of terrestrial crustaceans are modified to function in air. Therefore, in this study, we analyzed the brains and more specifically the structure of the olfactory system of representatives of brachyuran crabs that display different degrees of terrestriality, from exclusively marine to mainly terrestrial. The methods we used included immunohistochemistry, detection of autofluorescence- and confocal microscopy, as well as three-dimensional reconstruction and morphometry. Our comparative approach shows that both the peripheral and central olfactory pathways are reduced in terrestrial members in comparison to their marine relatives, suggesting a limited function of their olfactory system on land. We conclude that for arthropod lineages that invaded land, evolving aerial olfaction is no trivial task.</t>
  </si>
  <si>
    <t>e1433</t>
  </si>
  <si>
    <t>60021311;60021311;60030807;60030807;60021311;60021311</t>
  </si>
  <si>
    <t>36504474700;57188574279;55496927300;56153261800;25633001800;6603742442</t>
  </si>
  <si>
    <t>Krieger, Jakob;Braun, Philipp;Rivera, Nicole T.;Schubart, Christoph D.;M√ºller, Carsten H.G.;Harzsch, Steffen</t>
  </si>
  <si>
    <t>Regensburg;Greifswald</t>
  </si>
  <si>
    <t>Universit√§t Regensburg;Universit√§t Greifswald</t>
  </si>
  <si>
    <t>60030807;60021311</t>
  </si>
  <si>
    <t>Krieger J.</t>
  </si>
  <si>
    <t>Comparative analyses of olfactory systems in terrestrial crabs (Brachyura): Evidence for aerial olfaction?</t>
  </si>
  <si>
    <t>10.7717/peerj.1433</t>
  </si>
  <si>
    <t>2-s2.0-84961762767</t>
  </si>
  <si>
    <t>R01EB009362</t>
  </si>
  <si>
    <t>447-468</t>
  </si>
  <si>
    <t>Current Problems in Surgery</t>
  </si>
  <si>
    <t>;;;;;</t>
  </si>
  <si>
    <t>55387240300;7006791647;7202789490;6602914919;56389207300;15739783000</t>
  </si>
  <si>
    <t>Jones, Daniel B.;Brunt, L. Michael;Feldman, Liane S.;Mikami, Dean J.;Robinson, Thomas N.;Jones, Stephanie B.</t>
  </si>
  <si>
    <t>Jones D.</t>
  </si>
  <si>
    <t>Safe energy use in the operating room</t>
  </si>
  <si>
    <t>S0011384015001136</t>
  </si>
  <si>
    <t>10.1067/j.cpsurg.2015.08.004</t>
  </si>
  <si>
    <t>2-s2.0-84961807058</t>
  </si>
  <si>
    <t>['wide arcs', 'three bands', 'successfully cover', 'simple design', 'microwave access', 'maximum gains', 'impedance bandwidths', 'fabricated 1', 'experimentally tested', 'band applications', 'antenna performances', '712 mhz', '46 ghz', '38 ghz', '3 ghz', '01 ghz']</t>
  </si>
  <si>
    <t>Bioplastic substrate material | C/X band | Multiband antenna | Planar patch antenna | RFID | WiMAX application</t>
  </si>
  <si>
    <t>In this article, a simple design of rectangular microstrip feed planar antenna with wide arcs and square shape slot is proposed for Radio Frequency Identification (RFID),Worldwide Interoperability for Microwave Access (WiMAX) and C/X-band wireless communications. The prototype of the antenna has been fabricated 1.0 mm thick ceramic filled bioplastic substrate by using optimal dimension obtained from design/simulations and antenna performances are experimentally tested. The experimental results confirm the impedance bandwidths for S11‚â§-10 dB are of 712 MHz (0.355-1.067 GHz), 1.38 GHz (2.92-4.3 GHz) and 2.46 GHz (6.55-9.01 GHz) for 0.788, 3.34 and 8.01 GHz band respectively. The proposed antenna shows almost steady and symmetrical radiation patterns for all three bands with the maximum gains of 1.37, 2.8 and 3.56 dBi respectively. Based on the antenna performances, it can successfully cover the frequency band requirement for RFID, WiMAX and C/X-band applications.</t>
  </si>
  <si>
    <t>971-976</t>
  </si>
  <si>
    <t>Bulletin of the Polish Academy of Sciences: Technical Sciences</t>
  </si>
  <si>
    <t>60001821;60001821;60029157;60001821;60004351</t>
  </si>
  <si>
    <t>31567523400;55328836300;9235332400;24833021900;55262755700</t>
  </si>
  <si>
    <t>Ahsan, M. R.;Islam, M. T.;Ullah, M. Habib;Arshad, H.;Ali, M. T.</t>
  </si>
  <si>
    <t>Kuala Lumpur;Shah Alam;Bangi</t>
  </si>
  <si>
    <t>Universiti Malaya;Universiti Teknologi MARA;Universiti Kebangsaan Malaysia</t>
  </si>
  <si>
    <t>60029157;60004351;60001821</t>
  </si>
  <si>
    <t>Miniature size multiband planar patch antenna fabricated on a bioplastic substrate</t>
  </si>
  <si>
    <t>10.1515/bpasts-2015-0110</t>
  </si>
  <si>
    <t>2-s2.0-84962054198</t>
  </si>
  <si>
    <t>['ultrafast photoconductor', 'sensing applications', 'practical imaging', 'plasmonic photomixer', 'laser sections', 'emitted wavelengths', 'applied currents', '1 minute']</t>
  </si>
  <si>
    <t>We demonstrate a compact, robust, and stable terahertz source based on a novel two section digital distributed feedback laser diode and plasmonic photomixer. Terahertz wave generation is achieved through difference frequency generation by pumping the plasmonic photomixer with two output optical beams of the two section digital distributed feedback laser diode. The laser is designed to offer an adjustable terahertz frequency difference between the emitted wavelengths by varying the applied currents to the laser sections. The plasmonic photomixer is comprised of an ultrafast photoconductor with plasmonic contact electrodes integrated with a logarithmic spiral antenna. We demonstrate terahertz wave generation with 0.15-3 THz frequency tunability, 2 MHz linewidth, and less than 5 MHz frequency stability over 1 minute, at useful power levels for practical imaging and sensing applications.</t>
  </si>
  <si>
    <t>31206-31215</t>
  </si>
  <si>
    <t>60027550-60025778;60025059;60027550;60027550-60025778;60025059;110153397;60025059;60027550-60025778</t>
  </si>
  <si>
    <t>55843152800;7401740998;57192394566;55643883200;57190585349;7005762251;7005909566;57203231698</t>
  </si>
  <si>
    <t>Yang, S. H.;Watts, R.;Li, X.;Wang, N.;Cojocaru, V.;O'Gorman, J.;Barry, L. P.;Jarrahi, M.</t>
  </si>
  <si>
    <t>United States;United States;Ireland;Ireland</t>
  </si>
  <si>
    <t>Los Angeles;Ann Arbor;Dublin;Dublin</t>
  </si>
  <si>
    <t>University of California, Los Angeles;University of Michigan, Ann Arbor;Dublin City University;Xylophone Optics Ltd.</t>
  </si>
  <si>
    <t>60027550;60025778;60025059;110153397</t>
  </si>
  <si>
    <t>Tunable terahertz wave generation through a bimodal laser diode and plasmonic photomixer</t>
  </si>
  <si>
    <t>10.1364/OE.23.031206</t>
  </si>
  <si>
    <t>2-s2.0-84962114267</t>
  </si>
  <si>
    <t>['usually used', 'simple method', 'paper studies', 'optimized set', 'multi beams', 'low side', 'lobe level', 'lobe beams', 'frequency reuse', 'feed system', 'excitation distributions', 'computer simulation']</t>
  </si>
  <si>
    <t>In a handheld satellite phone system using a large onboard reflector and a phased array feed system, multi beams with low side-lobe level are important for frequency reuse. In the beam pattern design, a search method combining constraint points is usually used for obtaining an optimized set of excitation distributions of the feed system. This paper studies a simple method of deriving the excitation distributions for low side-lobe beams and evaluates the effectiveness and the limits of the method by computer simulation.</t>
  </si>
  <si>
    <t>Journal of the National Institute of Information and Communications Technology</t>
  </si>
  <si>
    <t>Hamamoto, Naokazu</t>
  </si>
  <si>
    <t>Tsukuba</t>
  </si>
  <si>
    <t>Japan Manned Space Systems Corporation</t>
  </si>
  <si>
    <t>Hamamoto N.</t>
  </si>
  <si>
    <t>A study of low side-lobe beam generation for onboard multi-beam antenna</t>
  </si>
  <si>
    <t>2-s2.0-84962136084</t>
  </si>
  <si>
    <t>['thermal distortion', 'studying ability', 'sidelobe level', 'satellite antenna', 'pattern correction', 'dbf antenna', 'beam shape', 'beam direction', 'approximately 30', 'aperture size']</t>
  </si>
  <si>
    <t>For realization of STICS, a large satellite antenna is necessary. We have been studying the satellite antenna with approximately 30 m aperture size. For keeping the performance of beam shape, beam direction and sidelobe level, radiation pattern correction will be needed, because thermal distortion of reflector will be caused. In this section, radiation pattern correction experiment results are described, using developed digital beam forming network (DBF/channelizer) for studying ability of pattern correction of this DBF antenna.</t>
  </si>
  <si>
    <t>141-150</t>
  </si>
  <si>
    <t>112735882;60015123</t>
  </si>
  <si>
    <t>6602770635;55443977100</t>
  </si>
  <si>
    <t>Orikasa, Teruaki;Fujino, Yoshiyuki</t>
  </si>
  <si>
    <t>Tokyo;Koganei</t>
  </si>
  <si>
    <t>Toyo University;Wireless Network Research Institute</t>
  </si>
  <si>
    <t>60015123;112735882</t>
  </si>
  <si>
    <t>Orikasa T.</t>
  </si>
  <si>
    <t>A study of low sidelobe technology of reflector antenna and the experimental result of decreasing its sidelobe level</t>
  </si>
  <si>
    <t>2-s2.0-84962146822</t>
  </si>
  <si>
    <t>['describe design']</t>
  </si>
  <si>
    <t>In this paper, we describe design of onboard antenna system for STICS.</t>
  </si>
  <si>
    <t>99-109</t>
  </si>
  <si>
    <t>60015123;101735642</t>
  </si>
  <si>
    <t>55443977100;56059817100</t>
  </si>
  <si>
    <t>Fujino, Yoshiyuki;Hamamoto, Naokazu</t>
  </si>
  <si>
    <t>Tokyo;Tsukuba</t>
  </si>
  <si>
    <t>Toyo University;Japan Manned Space Systems Corporation</t>
  </si>
  <si>
    <t>Fujino Y.</t>
  </si>
  <si>
    <t>Design of antenna system</t>
  </si>
  <si>
    <t>2-s2.0-84962164596</t>
  </si>
  <si>
    <t>['satellite antenna', 'radiation pattern', 'partial model', 'functional confirmation', 'excellent flexibility', 'digital channelizer', 'deployable reflector', 'channelizer ).', 'array feed', 'array elements', '100 respectively']</t>
  </si>
  <si>
    <t>Satellite antenna for STICS is consists of the deployable reflector and the phased array feed and performs the multi beam formation with the number of array elements and beams are about 100 respectively. Partial model was developed for functional confirmation of digital beam former and digital channelizer (DBF/channelizer). DBF/channelizer has excellent flexibility for beam shaping function. We combined the partial model of array feed, reflector and DBF/channelizer and measured the radiation pattern of that antenna and discuss the function of DBF/channelizer for 100 class multi beam forming function.</t>
  </si>
  <si>
    <t>131-139</t>
  </si>
  <si>
    <t>A study of the 100 class multi beam forming technology and the beam forming experiments</t>
  </si>
  <si>
    <t>2-s2.0-84962176179</t>
  </si>
  <si>
    <t>['paper presents', 'masses moving', 'gravitational kinematics', 'engineering problems', 'antenna design']</t>
  </si>
  <si>
    <t>Algorithm Circuit design | Antenna design | Artificial neural networks | Central force optimisation | Computing | Gravitational kinematics | Metaheuristic | Nature-inspired | Water pipe network</t>
  </si>
  <si>
    <t>Central Force Optimisation (CFO) is a nature-inspired conceptual framework with roots in gravitational kinematics, a branch of physics that models the motion of masses moving under the influence of gravity. This paper presents a review of CFO, its variants, and applications to engineering problems. Example applications include electric circuit design, antenna design, water pipe network design, and training of artificial neural networks.</t>
  </si>
  <si>
    <t>1941-1953</t>
  </si>
  <si>
    <t>Scientia Iranica</t>
  </si>
  <si>
    <t>60020730;60003500</t>
  </si>
  <si>
    <t>24438375100;35612773100</t>
  </si>
  <si>
    <t>Siddique, N.;Adeli, H.</t>
  </si>
  <si>
    <t>United Kingdom;United States</t>
  </si>
  <si>
    <t>Coleraine;Columbus</t>
  </si>
  <si>
    <t>Ulster University;The Ohio State University</t>
  </si>
  <si>
    <t>Siddique N.</t>
  </si>
  <si>
    <t>Central force metaheuristic optimisation</t>
  </si>
  <si>
    <t>2-s2.0-84962211925</t>
  </si>
  <si>
    <t>['whole spectrum', 'reduce loss', 'port isolation', 'mimo system', 'isolation degree', 'integration design', 'high isolation', 'design scheme', 'basically achieved', 'antenna unit', 'antenna port', 'antenna performance', '8 mm3', '10 db']</t>
  </si>
  <si>
    <t>The MIMO antenna applied to LTE mobile system should be miniaturization and can work in the current communication frequency band; isolation between each antenna unit also should be good so as to reduce loss of radio wave energy and improve the antenna performance of the MIMO system. This paper puts forward the design scheme of a broadband MIMO double antenna. And the design of antenna unit and debugging and related technical measures, such as bending antenna bracket, are both presented; the integration design of high isolation of ultra broadband MIMO antenna is realized on the plate with the volume of 100 √ó 52 √ó 0.8 mm3; antenna working bands are 698 MHz960 MHz and 1710 MHz2700 MHz; in the whole spectrum, the 10 dB of port isolation can be basically achieved; in low frequency band, the isolation degree of antenna port can reach 12 dB.</t>
  </si>
  <si>
    <t>60002222;60002222;60002222;60002222</t>
  </si>
  <si>
    <t>57205484592;15755682300;56366287000;35785312800</t>
  </si>
  <si>
    <t>Geng, Yanfeng;Ma, Runbo;Chen, Baoming;Zhang, Wenmei</t>
  </si>
  <si>
    <t>Geng Y.</t>
  </si>
  <si>
    <t>A design of double broadband MIMO antenna</t>
  </si>
  <si>
    <t>10.1155/2015/952137</t>
  </si>
  <si>
    <t>2-s2.0-84962313320</t>
  </si>
  <si>
    <t>['yield 10', 'resonant frequency', 'patch substrate', 'low band', 'loss bandwidth', 'feed substrate', 'fabricated prototype', 'designed antenna', 'db return', 'db axial', 'also discussed', '3 ghz']</t>
  </si>
  <si>
    <t>Broadband antenna | cavity-backed | circular polarization | slot antenna</t>
  </si>
  <si>
    <t>A Meander lines coupled cavity-backed slot antenna with broadband circularly polarized (CP) property is investigated. The proposed antenna comprises four meander lines, a cavity, and a sequential rotation feed network. By connecting ground planes of the patch substrate and the feed substrate with the slot cavity leads to resonant frequency at low band. The validity of the antenna's performances is verified with a fabricated prototype. Measured results show that the designed antenna can yield 10-dB return-loss bandwidth of 40% (1.8 to 2.7 GHz), 3-dB axial-ratio (AR) bandwidth of about 34.04% (1.95 to 2.75 GHz), and 3-dB gain bandwidth of about 35.29% (2.1-3 GHz) with the maximum gain 5.15dBi. The antenna without cavity is also discussed.</t>
  </si>
  <si>
    <t>1215-1218</t>
  </si>
  <si>
    <t>55589304000;55723022200;55728052200</t>
  </si>
  <si>
    <t>Luo, Kang;Chen, Bin;Ding, Wei Ping</t>
  </si>
  <si>
    <t>Meander Line Coupled Cavity-Backed Slot Antenna for Broadband Circular Polarization</t>
  </si>
  <si>
    <t>10.1109/LAWP.2015.2399017</t>
  </si>
  <si>
    <t>2-s2.0-84963648074</t>
  </si>
  <si>
    <t>['uc must', 'radiation characteristics', 'proposed ucs', 'investigation demonstrates', 'incident fields', 'employed œª', 'element uc', 'element approach', 'e .,', 'current distributions', 'constructing elements', 'also scatter', '560 ¬∞.', '313 ¬∞', '1 db']</t>
  </si>
  <si>
    <t>Aperture antennas | multiresonant | reflectarrays | subwavelength | thin reflector antennas | unit cell</t>
  </si>
  <si>
    <t>Multi-element approach is utilized to increase the phase variation range of a square-ring subwavelength unit cell (UC) from 313¬∞ to more than 560¬∞. Radiation characteristics of three thin reflectarray antennas (TRAs) constructed with the proposed UCs are investigated. This investigation demonstrates that to achieve a broadband highly efficient TRA, the employed Œª/5 - UC must have reflection loss considerably less than 0.1 dB and its constructing elements should also scatter the incident fields in the same fashion, i. e., the current distributions of all parts of the multi-element UC are of the same shape and co-phased.</t>
  </si>
  <si>
    <t>1258-1262</t>
  </si>
  <si>
    <t>60033154;60033154-60018714;60018714;60033154</t>
  </si>
  <si>
    <t>34875466700;6602653553;7003484529;7005104207</t>
  </si>
  <si>
    <t>Niroo-Jazi, M.;Chaharmir, M. R.;Shaker, J.;Sebak, A. R.</t>
  </si>
  <si>
    <t>Montreal;Ottawa</t>
  </si>
  <si>
    <t>Concordia University;Communications Research Centre</t>
  </si>
  <si>
    <t>60033154;60018714</t>
  </si>
  <si>
    <t>Niroo-Jazi M.</t>
  </si>
  <si>
    <t>On Radiation Performances of Reflectarray Antennas Constructed With Subwavelength Unit Cells</t>
  </si>
  <si>
    <t>10.1109/LAWP.2015.2401335</t>
  </si>
  <si>
    <t>2-s2.0-84963651439</t>
  </si>
  <si>
    <t>['simulated ones', 'selective surfaces', 'reference antenna', 'rcs reduction', 'radiation performance', 'proposed antenna', 'preserved compared', 'operation band', 'microstrip resonators', 'microstrip antenna', 'frequency ranges', '17 db', '10 ghz']</t>
  </si>
  <si>
    <t>Frequency-selective surface (FSS) | microstrip patch antenna | microstrip resonator | radar cross section (RCS) reduction</t>
  </si>
  <si>
    <t>A low radar cross section (RCS) microstrip antenna is proposed and investigated in this letter. This design is based on implementation of frequency-selective surfaces (FSSs) and microstrip resonators. By using the FSS ground instead of the solid metal ground, out-of-band RCS reduction can be realized. Moreover, in-band RCS reduction can be obtained by loading microstrip resonators. Significant RCS reduction has been accomplished in the frequency ranges of 3-10 GHz. Compared with the reference antenna, the simulation results show that RCS reduction of the proposed antenna in and out of the operation band is as much as 13 and 17 dB, respectively. Measured results satisfactorily agree with the simulated ones. Radiation performance of the proposed antenna is preserved compared with the reference antenna.</t>
  </si>
  <si>
    <t>1290-1293</t>
  </si>
  <si>
    <t>36071625800;56086290100;56149860900;56504176600;7203001464</t>
  </si>
  <si>
    <t>Liu, Ying;Hao, Yuwen;Wang, Hui;Li, Kun;Gong, Shuxi</t>
  </si>
  <si>
    <t>Low RCS Microstrip Patch Antenna Using Frequency-Selective Surface and Microstrip Resonator</t>
  </si>
  <si>
    <t>10.1109/LAWP.2015.2402292</t>
  </si>
  <si>
    <t>2-s2.0-84963651444</t>
  </si>
  <si>
    <t>['sufficiently high', 'propagation channels', 'noise ratio', 'input multiple', 'good accuracy', 'design procedures', 'antenna must']</t>
  </si>
  <si>
    <t>Antenna array | channel capacity | devices | multiple-input multiple-output (MIMO) | radiowave propagation | tunable circuits</t>
  </si>
  <si>
    <t>Since the evaluation of multiple-input multiple-output (MIMO) antennas requires full information of its complex radiation patterns as well as propagation channels, its design procedures and analyses are cumbersome and complicated in general. In this letter, the accuracy of a closed-form capacity formula for mean MIMO channel capacity is investigated, where the S-parameter of the antenna is needed but the antenna must be lossless. Numerical analyses show that this formula gives mean channel capacity with a good accuracy when the signal-to-noise ratio is sufficiently high.</t>
  </si>
  <si>
    <t>1250-1253</t>
  </si>
  <si>
    <t>60026487;60026487;60026487;60026487</t>
  </si>
  <si>
    <t>7005146839;55633316545;7404212156;7005930528</t>
  </si>
  <si>
    <t>Honma, Naoki;Sato, Hiroshi;Ogawa, Koichi;Tsunekawa, Yoshitaka</t>
  </si>
  <si>
    <t>Morioka</t>
  </si>
  <si>
    <t>Iwate University</t>
  </si>
  <si>
    <t>Honma N.</t>
  </si>
  <si>
    <t>Accuracy of MIMO Channel Capacity Equation Based Only on S-Parameters of MIMO Antenna</t>
  </si>
  <si>
    <t>10.1109/LAWP.2015.2400474</t>
  </si>
  <si>
    <t>2-s2.0-84963657123</t>
  </si>
  <si>
    <t>['resolution rci', 'rci ),', 'random phase', 'radar elements', 'radar element', 'proposed analysis', 'obtained assisted', 'numerical simulations', 'mirror phenomenon', 'measurement data', 'matrix form', 'antenna array']</t>
  </si>
  <si>
    <t>Ghost imaging | mirror image | radar coincidence imaging | super-resolution</t>
  </si>
  <si>
    <t>The radar coincidence imaging (RCI), as a novel radar imaging method, is presented in this letter. Firstly, the relationship between the deployment of general random microwave array source and the resolution of RCI under second-order correlation methods (SOCM) is presented. Then, the super-resolution RCI is obtained assisted by optimization algorithms based on the matrix form of measurement data. Finally, the mirror phenomenon of RCI, which is caused by the spacing of radar elements, is presented. In experiments, we form RCI using uniform 1-D antenna array with random phase and random amplitude modulated excitation signal for each radar element. The proposed analysis is validated through numerical simulations and experiments.</t>
  </si>
  <si>
    <t>1239-1242</t>
  </si>
  <si>
    <t>60018308;60018308;60018308;60073708</t>
  </si>
  <si>
    <t>56486443700;55836063200;8077831000;36647397500</t>
  </si>
  <si>
    <t>Zhu, Shitao;Zhang, Anxue;Xu, Zhuo;Dong, Xiaoli</t>
  </si>
  <si>
    <t>Xi'an Institute of Posts and Telecommunications;Xi'an Jiaotong University</t>
  </si>
  <si>
    <t>60073708;60018308</t>
  </si>
  <si>
    <t>Radar Coincidence Imaging With Random Microwave Source</t>
  </si>
  <si>
    <t>10.1109/LAWP.2015.2399977</t>
  </si>
  <si>
    <t>2-s2.0-84963657379</t>
  </si>
  <si>
    <t>['temperature co', 'suitable candidate', 'measured results', 'good agreement', 'ghz applications', 'fired ceramic', '94 ghz', '90 ghz', '5 ghz', '12 ghz', '1 dbi', '0 ghz']</t>
  </si>
  <si>
    <t>94 GHz | antenna array | grid array antenna | low-temperature co-fired ceramic</t>
  </si>
  <si>
    <t>A designed microstrip grid array antenna at 94 GHz in a low-temperature co-fired ceramic (LTCC) technology was fabricated and measured. The designed and measured results are in good agreement. They show a 10-dB impedance bandwidth of 5.12 GHz from 90 GHz to 95.12 GHz (or 5.45% at 94 GHz), a maximal peak realized of 17.1 dBi with a 3-dB gain bandwidth of 5.5 GHz from 92.0 GHz to 97.5 GHz (or 5.85% at 94 GHz). These good performances make the microstrip grid array antenna a suitable candidate for 94-GHz applications.</t>
  </si>
  <si>
    <t>1279-1281</t>
  </si>
  <si>
    <t>60005510;60005510;60110693-60102593;60110693;60110755;60110693-113460162</t>
  </si>
  <si>
    <t>56096800200;33167854700;55581928000;36626510900;11839550200;11838770200</t>
  </si>
  <si>
    <t>Chen, Zihao;Zhang, Yue Ping;Bisognin, Aimeric;Titz, Diane;Ferrero, Fabien;Luxey, Cyril</t>
  </si>
  <si>
    <t>France;France;France;Singapore;France</t>
  </si>
  <si>
    <t>Sophia Antipolis;Nice;Paris;Singapore City;Paris</t>
  </si>
  <si>
    <t>Laboratoire D'√©lectronique, Antennes et T√©l√©communications;Universit√© C√¥te d'Azur;STMicroelectronics SA, France;Nanyang Technological University;IUF</t>
  </si>
  <si>
    <t>60110755;60110693;60102593;60005510;113460162</t>
  </si>
  <si>
    <t>An LTCC Microstrip Grid Array Antenna for 94-GHz Applications</t>
  </si>
  <si>
    <t>10.1109/LAWP.2015.2402159</t>
  </si>
  <si>
    <t>2-s2.0-84963665062</t>
  </si>
  <si>
    <t>['transmission lines', 'profile antennas', 'dual inverted', '45 ghz']</t>
  </si>
  <si>
    <t>Antenna array | low profile printed inverted-F antenna | multicrystalline solar cell | solar integration</t>
  </si>
  <si>
    <t>The integration of a low-profile antenna array with a multicrystalline silicon solar cell capable of powering a low-power wireless sensor at 2.45 GHz is reported. Lattice bus bars on the cell are exploited to minimize antenna shadows from low-profile antennas and transmission lines for a higher output power. The dual inverted-F array improves gain, and beam switching enables the array to sweep a wider coverage angle with larger beamwidths compared to other solar integrated antennas.</t>
  </si>
  <si>
    <t>1231-1234</t>
  </si>
  <si>
    <t>60012873;60012873;60012873</t>
  </si>
  <si>
    <t>55583027500;12759242900;7005794256</t>
  </si>
  <si>
    <t>O'Conchubhair, Oisin;McEvoy, Patrick;Ammann, Max J.</t>
  </si>
  <si>
    <t>Integration of Antenna Array With Multicrystalline Silicon Solar Cell</t>
  </si>
  <si>
    <t>10.1109/LAWP.2015.2399652</t>
  </si>
  <si>
    <t>2-s2.0-84963668260</t>
  </si>
  <si>
    <t>NSFC61172100</t>
  </si>
  <si>
    <t>['two indexes', 'simulated annealing', 'radiometric sensitivity', 'prssa optimization', 'prssa ).', 'proposed method', 'minimum configuration', 'factor array', 'configuration factor', 'array configurations']</t>
  </si>
  <si>
    <t>Aperture synthesis radiometer | configuration factor (CF) | Generalized Interferometric Radiometer Uncertainty Principle (GIRUP) | minimum configuration-factor array (MCA) | simulated annealing (SA) | windows</t>
  </si>
  <si>
    <t>Radiometric sensitivity and synthetic solid angle are two important performance indexes of aperture synthesis radiometers. In this letter, the Generalized Interferometric Radiometer Uncertainty Principle (GIRUP) is presented to reveal the relationship between the two indexes. Based on the GIRUP, we propose a minimum configuration-factor array (MCA) for optimizing the product of radiometric sensitivity and synthetic solid angle (PRSSA). We introduce the configuration factor (CF) to characterize the effect of array configurations and windows on PRSSA. In linear array case, the simulated annealing (SA) algorithm is utilized to search for an MCA. Numerical simulation results validate the effectiveness of the proposed method in PRSSA optimization.</t>
  </si>
  <si>
    <t>1227-1230</t>
  </si>
  <si>
    <t>60025761;60025761;60025761;60025761;60025761;60025761</t>
  </si>
  <si>
    <t>57001841800;36069638000;57002038100;55714341100;57003654000;56872443500</t>
  </si>
  <si>
    <t>Zhu, Dong;Hu, Fei;He, Feng;Wu, Liang;Li, Jun;Jang, Chol Hyon</t>
  </si>
  <si>
    <t>Zhu D.</t>
  </si>
  <si>
    <t>A Novel Optimal Design of Antenna Array in Aperture Synthesis Radiometers</t>
  </si>
  <si>
    <t>10.1109/LAWP.2015.2399622</t>
  </si>
  <si>
    <t>2-s2.0-84963682710</t>
  </si>
  <si>
    <t>['varying radius', 'simulated ones', 'plane horn', 'measured vswr', 'letter presents', 'horn antenna', 'frequency range', 'flare part', 'feed line', 'fabricated antenna', 'curved low', 'conformal wide', 'conducting cylinder', 'broadened simultaneously', '19 ghz', '1 ghz']</t>
  </si>
  <si>
    <t>Conformal antenna | H-plane horn antenna | wideband antenna</t>
  </si>
  <si>
    <t>This letter presents a conformal wide-band substrate integrated waveguide (SIW) H-plane horn antenna mounted on a large conducting cylinder. The effect of a curved low-profile SIW H-plane horn is examined when it is mounted on a conducting cylinder of varying radius. In order to compensate the deterioration of the voltage standing wave ratio (VSWR) of the H-plane horn antenna, two air slots along the sides of the flare part of the antenna are cut. With the utilization of the slots, the matching between the feed line and the horn antenna is improved and the working frequency bandwidth is broadened simultaneously. Measured VSWR of the fabricated antenna is below 2.5 from 6.1 GHz to 19 GHz. The antenna also exhibits stable radiation beam over the same frequency range. It is observed that measured results agree well with simulated ones.</t>
  </si>
  <si>
    <t>1271-1274</t>
  </si>
  <si>
    <t>60010080;60005510;60010080</t>
  </si>
  <si>
    <t>56402227300;7403324500;7407079527</t>
  </si>
  <si>
    <t>Zhao, Yun;Shen, Zhongxiang;Wu, Wen</t>
  </si>
  <si>
    <t>Nanjing;Singapore City</t>
  </si>
  <si>
    <t>Nanjing University of Science and Technology;Nanyang Technological University</t>
  </si>
  <si>
    <t>60010080;60005510</t>
  </si>
  <si>
    <t>Conformal SIW H-Plane Horn Antenna on a Conducting Cylinder</t>
  </si>
  <si>
    <t>10.1109/LAWP.2015.2401734</t>
  </si>
  <si>
    <t>2-s2.0-84963686189</t>
  </si>
  <si>
    <t>['using high', 'small ultra', 'simultaneous adjustment', 'practical timeframe', 'monopole antenna', 'meander line', 'experimental validation', 'auxiliary coarse', 'antenna footprint', 'antenna compactness', 'also provided']</t>
  </si>
  <si>
    <t>Computer-aided design | simulation-driven design | small antennas | space mapping | UWB monopole</t>
  </si>
  <si>
    <t>In this letter, a structure of a small ultra-wideband (UWB) monopole antenna, its design optimization procedure as well as experimental validation are presented. According to our approach, antenna compactness is achieved by means of a meander line for current path enlargement as well as the two parameterized slits providing additional degrees of freedom that help to ensure good impedance matching. For the sake of reliability, the antenna design process (simultaneous adjustment of multiple geometry parameters) is carried out using high-fidelity EM analyses. Surrogate-based optimization involving an auxiliary coarse-discretization EM model it utilized to accomplish the design in practical timeframe. Penalty function approach allows us to reduce the antenna footprint (to only 15.8 √ó 22 mm2) while maintaining acceptable reflection in the UWB frequency range. Experimental validation of the design is also provided.</t>
  </si>
  <si>
    <t>1282-1285</t>
  </si>
  <si>
    <t>54390788100;57204542925</t>
  </si>
  <si>
    <t>Bekasiewicz, Adrian;Koziel, Slawomir</t>
  </si>
  <si>
    <t>Bekasiewicz A.</t>
  </si>
  <si>
    <t>Structure and Computationally Efficient Simulation-Driven Design of Compact UWB Monopole Antenna</t>
  </si>
  <si>
    <t>10.1109/LAWP.2015.2402282</t>
  </si>
  <si>
    <t>2-s2.0-84963690262</t>
  </si>
  <si>
    <t>['unit cell', 'transmission line', 'second resonance', 'satisfactory omni', 'reasonable gains', 'proposed antenna', 'much lower', 'little lower', 'good agreement', 'first resonance', 'em simulations', 'coplanar waveguide', 'conventional monopole', 'antenna works', '9 ghz', '71 ghz', '57 ghz', '42 ghz', '38 ghz', '22 ghz']</t>
  </si>
  <si>
    <t>Coplanar waveguide (CPW) | dual composite right/left-handed transmission line | monopole | multiband | zeroth-order mode</t>
  </si>
  <si>
    <t>A coplanar waveguide (CPW)-fed multiband monopole antenna based on loading one dual composite right/left-handed (DCRLH) transmission line (TL) unit cell is presented. The antenna works at 3.22 GHz, 4.57 GHz, and 5.71 GHz. The first resonant frequency (3.22 GHz) is a little lower than the first resonance (3.38 GHz) of the corresponding conventional monopole, the second (4.42 GHz) is much lower than the second resonance (9 GHz) of the conventional monopole, and the third one achieves the zeroth-order (ZOR) resonance. Also the electromagnetic (EM) simulation results demonstrate that the proposed antenna has satisfactory omni-directional radiation patterns with reasonable gains. Finally the antenna is fabricated and measured; measurements and EM simulations are in good agreement.</t>
  </si>
  <si>
    <t>1243-1246</t>
  </si>
  <si>
    <t>46062298100;35320575500;23003839800;56012454400</t>
  </si>
  <si>
    <t>Li, Hai Peng;Wang, Guang Ming;Gao, Xiang Jun;Zhu, Li</t>
  </si>
  <si>
    <t>CPW-Fed Multiband Monopole Antenna Loaded With DCRLH-TL Unit Cell</t>
  </si>
  <si>
    <t>10.1109/LAWP.2015.2400054</t>
  </si>
  <si>
    <t>2-s2.0-84963690636</t>
  </si>
  <si>
    <t>['proposed antenna', 'optimized loop', 'operation principle', 'endfire beam', 'design guidelines', 'antenna substrate', '88 ghz', '3 db', '10 db']</t>
  </si>
  <si>
    <t>Circularly polarized antenna | endfire | loop-aperture combined antenna | planar antenna</t>
  </si>
  <si>
    <t>A novel planar circularly polarized antenna with endfire radiation beam in parallel with the antenna substrate's plane is proposed. The operation principle of the antenna is analyzed and design guidelines are laid down. Then, an optimized loop-aperture combined antenna is designed and demonstrated to exhibit an endfire beam in parallel with its plane within 5.74-5.88 GHz for|S11| lower than -10 dB and axial ratio smaller than 3 dB. The proposed antenna can be used as a low-profile, cost-effective, hand-held reader antenna for radio frequency identification systems.</t>
  </si>
  <si>
    <t>1263-1266</t>
  </si>
  <si>
    <t>60009400-60005244;60009400;60022148;60009400</t>
  </si>
  <si>
    <t>55484291200;56915090200;7102473419;8882010600</t>
  </si>
  <si>
    <t>Lu, Wen Jun;Shi, Jing Wen;Tong, Kin Fai;Zhu, Hong Bo</t>
  </si>
  <si>
    <t>Planar Endfire Circularly Polarized Antenna Using Combined Magnetic Dipoles</t>
  </si>
  <si>
    <t>10.1109/LAWP.2015.2401576</t>
  </si>
  <si>
    <t>2-s2.0-84963699994</t>
  </si>
  <si>
    <t>['zero state', 'typical design', 'transmitted using', 'successfully generated', 'sinusoidal source', 'shaped pulse', 'secondary resting', 'secondary resonator', 'rest returns', 'resonant frequency', 'pulse signals', 'pulse energy', 'provided demonstrating', 'proposed scheme', 'primary resonator', 'measured results', 'matching capacitor', 'initial state', 'inductor forms', 'dimension smaller']</t>
  </si>
  <si>
    <t>Coupled resonance | electrically small antennas | pulse circuits | pulse generation</t>
  </si>
  <si>
    <t>A scheme of generating and radiating pulse signals via switched coupling between electrically small antennas and resonators is presented. In this scheme, the electrically small antenna with a matching capacitor/inductor forms a secondary resonator having the same resonant frequency as a primary LC resonator. Initially, the primary resonator is preexcited by a sinusoidal source while the secondary resting in the zero state is isolated by a switch. After the switch changes state, a Gaussian-shaped pulse is produced at the input of the antenna while the energy in the primary resonator is coupled to the secondary. Part of the pulse energy is radiated from the antenna, and the rest returns to the primary resonator. In the end of the pulse, the switch changes back to its initial state, which completes the transmission of the pulse with little ringing effect. A typical design for electrically small dipole antennas (with dimension smaller than 1/10 of the wavelength) is implemented. Simulation and measured results are provided demonstrating that pulse signals can be successfully generated and transmitted using the proposed scheme, with performance mainly limited by the quality of the switches and nonidealities of other components.</t>
  </si>
  <si>
    <t>1275-1278</t>
  </si>
  <si>
    <t>57190611149;56200273400;56038900500;56038763000</t>
  </si>
  <si>
    <t>Wang, Xin;He, Jinmei;Fang, Li;Guo, Lisheng</t>
  </si>
  <si>
    <t>Pulse Generation and Transmission Based on Switched Coupling Between Electrically Small Antennas and Resonant Circuits</t>
  </si>
  <si>
    <t>10.1109/LAWP.2015.2402091</t>
  </si>
  <si>
    <t>2-s2.0-84963700605</t>
  </si>
  <si>
    <t>['various studies', 'new method', 'measured arbw', 'letter introduces', 'iteration factor', 'diagonal slots', 'antenna performance', '83 ghz', '775 ghz', '77 ghz', '6 db', '47 ghz', '400 mhz', '37 ghz', '360 mhz']</t>
  </si>
  <si>
    <t>Broadband antenna | circular polarization (CP) | fractals | GNSS</t>
  </si>
  <si>
    <t>This letter introduces a new method of achieving broad VSWR bandwidth and axial ratio bandwidth (ARBW) deploying fractal geometry in a single feed compact annular slot antenna loaded with diagonal slots. Various studies have been carried out for different iteration order (IO) and iteration factor (IF) on antenna performance. A measured VSWR bandwidth (2:1) of 400 MHz (1.37 GHz to 1.77 GHz) and measured ARBW of 360 MHz (1.47 GHz to 1.83 GHz) is achieved. A measured peak gain of 6.6 dB is reported at 1.775 GHz. This antenna can be applied to handheld devices applications and WSN node positioning requiring GPS Data.</t>
  </si>
  <si>
    <t>Circularly Polarized Broadband Antenna Deploying Fractal Slot Geometry</t>
  </si>
  <si>
    <t>10.1109/LAWP.2015.2402286</t>
  </si>
  <si>
    <t>2-s2.0-84963700675</t>
  </si>
  <si>
    <t>['technique make', 'tailed hawk', 'small rotary', 'safety risks', 'safe manner', 'readily adapted', 'quality images', 'predetermined location', 'pilot updated', 'obtrusiveness associated', 'nest contents', 'low cost', 'including osprey', 'habitat types', 'four species', '4 %)', '110 surveys']</t>
  </si>
  <si>
    <t>Drone | Nest defense behaviour | Nest productivity | Raptor | Unmanned aerial vehicles (UAV)</t>
  </si>
  <si>
    <t>Small rotary-winged unmanned aerial vehicles or ‚Äúdrones‚Äù mounted with a small video camera were successful in surveying the nest contents of four species of raptor, including Osprey (Pandion haliaetus), Bald Eagle (Haliaeetus leucocephalus), Ferruginous Hawk (Buteo regalis), and Red-tailed Hawk (B. jamaicensis) in an accurate and safe manner when the proper flight technique was employed. A total of 110 surveys were completed in 2013 and 2014 with quality images of nest contents obtained in 106 or (96.4%) of flights. A successful and safe flight requires two personnel: the pilot who controls the aircraft and the spotter who monitors the behaviour of the adult birds defending the nest and keeps the pilot updated on all potentially dangerous interactions between aircraft and the birds. With the video camera recording, the aircraft is flown above the nest to a predetermined location that allows an unobscured camera shot of the nest. This technique can be readily adapted to a variety of habitat types and species. The accuracy of data obtained combined with the flexibility, low cost, and speed of this technique make it a useful technological alternative to the safety risks and obtrusiveness associated with traditional survey techniques.</t>
  </si>
  <si>
    <t>222-236</t>
  </si>
  <si>
    <t>60059360;60022355;60059360</t>
  </si>
  <si>
    <t>55890179800;57214009879;24396079200</t>
  </si>
  <si>
    <t>Junda, James;Greene, Erick;Bird, David M.</t>
  </si>
  <si>
    <t>Sainte-Anne-de-Bellevue;Missoula</t>
  </si>
  <si>
    <t>McGill University, Macdonald Campus;University of Montana</t>
  </si>
  <si>
    <t>60059360;60022355</t>
  </si>
  <si>
    <t>Junda J.</t>
  </si>
  <si>
    <t>Proper flight technique for using a small rotary-winged drone aircraft to safely, quickly, and accurately survey raptor nests</t>
  </si>
  <si>
    <t>10.1139/juvs-2015-0003</t>
  </si>
  <si>
    <t>2-s2.0-84963932170</t>
  </si>
  <si>
    <t>U.S. Department of Defense</t>
  </si>
  <si>
    <t>DOD</t>
  </si>
  <si>
    <t>['uas operators', 'uas ):', 'two platforms', 'test platforms', 'space administration', 'sea turtles', 'national aeronautics', 'nasa ),', 'multidisciplinary team', 'mission targets', 'mission scientists', 'maximize efficiency', 'maritime surveillance', 'marine mammals', 'marine debris', 'imagery collected', 'containing imagery', 'coastal habitat', 'atmospheric administration']</t>
  </si>
  <si>
    <t>Image analysis | Marine conservation | Marine protected area | Remotely piloted aircraft systems | Unmanned aerial vehicles</t>
  </si>
  <si>
    <t>In 2014, the United States National Oceanic and Atmospheric Administration (NOAA) utilized unique partnerships with the National Aeronautics and Space Administration (NASA), and the US Coast Guard for the first comparative testing of two unmanned aircraft systems (UAS): the Ikhana (an MQ-9 Predator B) and a Puma All-Environment (Puma AE). A multidisciplinary team of scientists developed missions to explore the application of the two platforms to maritime surveillance and marine resource monitoring and assessment. Testing was conducted in the PapahƒÅnaumokuƒÅkea Marine National Monument, a marine protected area in the Northwest Hawaiian Islands. Nearly 30 h of footage were collected by the test platforms, containing imagery of marine mammals, sea turtles, seabirds, marine debris, and coastal habitat. Both platforms proved capable of collecting usable data, although imagery collected using the Puma was determined to be more useful for resource monitoring purposes. Lessons learned included the need for increased camera resolution, co-location of mission scientists and UAS operators, the influence of weather on the quality of imagery collected, post-processing resource demands, and the need for pre-planning of mission targets and approach to maximize efficiency.</t>
  </si>
  <si>
    <t>237-251</t>
  </si>
  <si>
    <t>60005188;60027716;60029241;60005188;60005188;60005188</t>
  </si>
  <si>
    <t>57214617328;57225773997;57092501100;6507429477;57222078450;57222076716</t>
  </si>
  <si>
    <t>Brooke, Samantha;Graham, David;Jacobs, Todd;Littnan, Charles;Manuel, Mark;O‚Äôconner, Robert</t>
  </si>
  <si>
    <t>Santa Barbara;Washington, D.C.;Honolulu</t>
  </si>
  <si>
    <t>University of California, Santa Barbara;National Oceanic and Atmospheric Administration;NOAA Pacific Islands Fisheries Science Center</t>
  </si>
  <si>
    <t>60029241;60027716;60005188</t>
  </si>
  <si>
    <t>Brooke S.</t>
  </si>
  <si>
    <t>Testing marine conservation applications of unmanned aerial systems (Uas) in a remote marine protected area</t>
  </si>
  <si>
    <t>10.1139/juvs-2015-0011</t>
  </si>
  <si>
    <t>2-s2.0-84963953787</t>
  </si>
  <si>
    <t>['varying either', 'uwb except', 'small size', 'simulated results', 'rectangular slot', 'radiation pattern', 'proposed antenna', 'presented antenna', 'one side', 'notched properties', 'notched band', 'good agreement', 'fabricated antenna', 'band width', '85 ghz', '4 substrate', '3 ghz', '28 ghz', '1 ghz']</t>
  </si>
  <si>
    <t>Antenna | Frequency notch | Protruding strips | Rectangular slot | UWB</t>
  </si>
  <si>
    <t>In this paper, a printed Ultra Wide Band (UWB) antenna of small size with variable frequency band-notched properties is presented. Finite element based HFSS software is used to simulate the proposed antenna and then fabricated. The parameters of fabricated antenna are measured with E5071C vector network analyser. The measured and simulated results are in good agreement. A stepped radiating patch is printed on one side and stepped ground plane on the other side of FR- 4 substrate to increase the bandwidth from 4.3 GHz to 11.28 GHz. Introduction of two protruding strips having a length of Œª/2 in rectangular slot results to get frequency notch characteristics in WLAN (5.15-5.85 GHz) band. The effects of length and thickness of individual protruding strips on band notch characteristics are examined. By varying either the length or the thickness of protruding strips incorporated in the rectangular slot, we can control the band notch frequency and its band width. The presented antenna has a small size of 12 x 18 x 1.6 mm3and reveals a steady gain throughout the UWB except at notched band of 4.9 GHz 6.1 GHz. The radiation pattern in the E-plane and H-plane is like a figure of eight.</t>
  </si>
  <si>
    <t>60079432-60138937;60078723;60078723;60138937</t>
  </si>
  <si>
    <t>Frequency notched UWB printed monopole antenna with protruding strips inside rectangular slot</t>
  </si>
  <si>
    <t>10.17485/ijst/2015/v8i29/67231</t>
  </si>
  <si>
    <t>2-s2.0-84964318651</t>
  </si>
  <si>
    <t>['uwb range', 'uwb characterization', 'sided length', 'radiating patch', 'proposed antenna', 'polyamide substrate', 'planar waveguide', 'paper presents', 'operating bandwidth', 'multi resonant', 'higher frequencies', 'hexagonal antenna', 'hexagon antenna', 'fractal technique', 'feed structure', 'experimental results', 'constant gain', 'antenna lab', 'antenna creates', 'anechoic chamber', '9 ghz', '6 ghz', '53 mm', '15 mm']</t>
  </si>
  <si>
    <t>Communication | CPW fed | Hexagon | Microstrip fractal antenna | UWB</t>
  </si>
  <si>
    <t>This paper presents the hexagonal microstrip fractal antenna (HMSFA) for ultra wideband wireless communication applications. Hexagonal antenna is powered through co-planar waveguide (CPW) feed structure. The stepping fed configuration is used to improve the antenna electrical characteristics at the centre and higher frequencies in the FCC designed UWB frequency range from 3.1 to 10.6 GHz. The proposed antenna uses a fractal technique to analyze its UWB characterization. The hexagon antenna is designed, simulated and fabricated on a polyamide substrate of dielectric constant Œµr= 4.3, thickness t = 1.53 mm, loss tangent tanŒ¥ = 0.004 and lande G factor 2. The operating bandwidth of the proposed fractal antenna is about 9 GHz more than UWB range. The size of the radiating patch is about 26 mm √ó 30 mm and the sided length s = 15 mm, achieves good impedance matching, constant gain, steady radiation patterns, multi resonant and constant group delay over an UWB frequency range from 3.1 to 10.6 GHz. This antenna creates the fractal geometry inside the patch with similar in shape but different in sizes. The proposed antenna is fabricated and experimental results are verified in an anechoic chamber of millimetre and antenna lab.</t>
  </si>
  <si>
    <t>60097583;60097583</t>
  </si>
  <si>
    <t>55386400300;57190246096</t>
  </si>
  <si>
    <t>Sawant, Kailas Kantilal;Kumar, C. R.Suthikshn</t>
  </si>
  <si>
    <t>Sawant K.K.</t>
  </si>
  <si>
    <t>CPW fed hexagonal micro strip fractal antenna for UWB wireless communications</t>
  </si>
  <si>
    <t>S143484111400212X</t>
  </si>
  <si>
    <t>10.1016/j.aeue.2014.07.022</t>
  </si>
  <si>
    <t>2-s2.0-84964509340</t>
  </si>
  <si>
    <t>2011-0029094</t>
  </si>
  <si>
    <t>['vehicle configurations', 'vehicle configuration', 'tip vortices', 'timeaccurate unsteady', 'thrust variations', 'thrust behavior', 'stokes equations', 'square formations', 'rotor blades', 'rolling moments', 'relative motion', 'numerical simulations', 'numerical investigations', 'multirotor unmanned', 'multiple rotors', 'mesh technique', 'locally changing', 'increased pitching', 'hovering flight', 'forward flight', 'fluid motion', 'flow direction', 'flow calculations', 'downwash flow', 'dimensional unstructured', 'control algorithms', 'aerodynamic performance', 'aerodynamic interactions']</t>
  </si>
  <si>
    <t>Numerical investigations into the aerodynamic performance and the mutual aerodynamic interactions between the rotors and a fuselage were conducted for a multirotor unmanned-aerial-vehicle configuration. For this purpose, timeaccurate unsteady-flow calculations were performed by using a three-dimensional unstructured-mesh flow solver. The fluid motion was assumed to be governed by the three-dimensional, incompressible, Navier-Stokes equations. To handle the relative motion of the rotor blades, an overset-mesh technique was adopted. Numerical simulations were performed for a quadrotor unmannedaerial vehicle with fuselage in hover and in forward flight.To examine the effect of flow direction in forward flight, both diamond and square formations of the rotors were considered. It was observed that, in the case of hovering flight, the mutual aerodynamic interactions of the rotors induce slightly higher inflow than an isolated single rotor, and produce unsteady fluctuating-thrust variations.When the vehicle is in forward flight, the tip vortices and the downwash flow from upstreamrotors strongly affect those at downstream by locally changing the thrust behavior. The mutual aerodynamic interactions between rotors also result in increased pitching and rolling moments of the vehicle. It was recommended that aerodynamic interactions between multiple rotors should be considered when designing the stability and attitude-control algorithms of multirotor unmanned-aerial-vehicle configurations.</t>
  </si>
  <si>
    <t>839-846</t>
  </si>
  <si>
    <t>60032144;60032144;60032144-60010401</t>
  </si>
  <si>
    <t>56217902900;36724333800;7402195925</t>
  </si>
  <si>
    <t>Hwang, Je Young;Jung, Min Kyu;Kwon, Oh Joon</t>
  </si>
  <si>
    <t>Daejeon;Reston</t>
  </si>
  <si>
    <t>Korea Advanced Institute of Science and Technology;American Institute of Aeronautics and Astronautics, Inc.</t>
  </si>
  <si>
    <t>60032144;60010401</t>
  </si>
  <si>
    <t>Hwang J.Y.</t>
  </si>
  <si>
    <t>Numerical study of aerodynamic performance of a multirotor unmanned-aerial-vehicle configuration</t>
  </si>
  <si>
    <t>10.2514/1.C032828</t>
  </si>
  <si>
    <t>2-s2.0-84964826048</t>
  </si>
  <si>
    <t>Australian Government</t>
  </si>
  <si>
    <t>['wing surface', 'unsteady nature', 'turbulence intensity', 'replicated within', 'previous research', 'pressure variations', 'pressure variation', 'pressure field', 'potential approach', 'paper investigates', 'oncoming gusts', 'leading edge', 'inertial sensors', 'implementation requires', 'identified pressure', 'high correlation', 'depth understanding', 'correlation along', 'controlled environment', 'based control', 'autopilots reliant', 'atmospheric turbulence', '6 %.']</t>
  </si>
  <si>
    <t>Fixed-wing micro aerial vehicles experience attitude control difficulties as they operate in highly turbulent environments. Previous research has identified pressure-based control as a potential approach for augmenting the performance of, or replacing, autopilots reliant on inertial sensors. However, implementation requires an in-depth understanding of the correlation that exists between oncoming gusts and wing surface-pressure variations. This paper investigates the variation of correlation along a representative micro aerial vehicle wing chord and wingspan between upstream flow pitch angle variation and wing surface-pressure variation. Atmospheric turbulence was replicated within the controlled environment of a wind tunnel using planar grids that generated a turbulence intensity of 12.6%. Despite the unsteady nature of the pressure field, it was discovered that high correlation is evident in the vicinity of the leading edge. Thus, a few optimally placed sensors can be used for a pressure-based attitude control system for micro aerial vehicles. Copyright</t>
  </si>
  <si>
    <t>827-838</t>
  </si>
  <si>
    <t>60011362;60011362;60011362;60011362;60011362-116601250;60011362</t>
  </si>
  <si>
    <t>55613229994;35405188000;55761582500;36967762200;24503401300;21741845300</t>
  </si>
  <si>
    <t>Mohamed, A.;Watkins, S.;Fisher, A.;Marino, M.;Massey, K.;Clothier, R.</t>
  </si>
  <si>
    <t>Australia;United States</t>
  </si>
  <si>
    <t>Melbourne;</t>
  </si>
  <si>
    <t>RMIT University;Defence Advanced Research Projects Agency (DARPA)</t>
  </si>
  <si>
    <t>60011362;116601250</t>
  </si>
  <si>
    <t>Mohamed A.</t>
  </si>
  <si>
    <t>Bioinspired wing-surface pressure sensing for attitude control of micro air vehicles</t>
  </si>
  <si>
    <t>10.2514/1.C032805</t>
  </si>
  <si>
    <t>2-s2.0-84964830725</t>
  </si>
  <si>
    <t>['surveillance missions', 'remote location', 'preliminary formula', 'permanent presence', 'optimal range', 'novel use', 'lift coefficient', 'increasing demand', 'g .,', 'endurance provide', 'continuous coverage', 'constant multiple', 'breguet equations', 'best range', 'aircraft fly', 'aerodynamic coefficients']</t>
  </si>
  <si>
    <t>The increasing demand for intelligence and surveillance missions has led to the novel use of aircraft (especially unmanned aerial vehicles). Rather than flying long distances or loitering, a fleet of aircraft will maintain a permanent presence at a remote location. Two questions arise: at what distance can this presence be maintained, and at what aerodynamic efficiency shall the aircraft fly during the transits? The Breguet equations for range and endurance provide a preliminary formula for the "range for continuous coverage", in which the aerodynamic coefficients for both transit phases appear. The optimization of these coefficients provides remarkable results: for a given propulsion type and number of aircraft, the lift coefficient for the optimal range for continuous coverage is always a constant multiple of the lift coefficient for the best range (e.g., the best continuous coverage CL for two jet aircraft is 1/‚àö3 of the best range CL).</t>
  </si>
  <si>
    <t>896-902</t>
  </si>
  <si>
    <t>Vitte, Thomas</t>
  </si>
  <si>
    <t>Ottobrunn</t>
  </si>
  <si>
    <t>Airbus Defence and Space</t>
  </si>
  <si>
    <t>Vitte T.</t>
  </si>
  <si>
    <t>Optimization of the range for continuous target coverage</t>
  </si>
  <si>
    <t>10.2514/1.C032905</t>
  </si>
  <si>
    <t>2-s2.0-84964897749</t>
  </si>
  <si>
    <t>['wlan applications', 'wireless networks', 'optimum design', 'microstrip technology', 'computer simulations', 'antenna arrays', '6 ghz']</t>
  </si>
  <si>
    <t>Antenna array | Index terms-butler matrix | Switched beam</t>
  </si>
  <si>
    <t>In this paper, switched beam smart antenna systems are investigated to improve the performance of wireless networks. The microstrip technology of antenna arrays with Butler matrix topology as a beam-former is used to implement the switched beam smart antenna system. The optimum design of a 4x4 planar Butler matrix array, operating at 5.6 GHz for WLAN applications. System's design and optimization was based on computer simulations.</t>
  </si>
  <si>
    <t>446-451</t>
  </si>
  <si>
    <t>60025506;60025506;60025506;60025506;60025506;60015179</t>
  </si>
  <si>
    <t>57110475600;57109962800;57110457400;18233560400;55364426700;6701428928</t>
  </si>
  <si>
    <t>Moubadir, M.;Aziz, H.;Amar Touhami, N.;Aghoutane, M.;Zeljami, K.;Tazon, A.</t>
  </si>
  <si>
    <t>Morocco;Spain</t>
  </si>
  <si>
    <t>Tetouan;Santander</t>
  </si>
  <si>
    <t>Universit√© Abdelmalek Essaadi;Universidad de Cantabria</t>
  </si>
  <si>
    <t>60025506;60015179</t>
  </si>
  <si>
    <t>Moubadir M.</t>
  </si>
  <si>
    <t>Design and implementation of a technology planar 4√ó4 butler matrix for networks application</t>
  </si>
  <si>
    <t>2-s2.0-84965096565</t>
  </si>
  <si>
    <t>U.S. Army</t>
  </si>
  <si>
    <t>66001-11-1-4114</t>
  </si>
  <si>
    <t>ERC</t>
  </si>
  <si>
    <t>['yttriumiron garnet', 'yig film', 'wavenumber spectrum', 'voltage created', 'thin platinum', 'thickness profile', 'strongly dependent', 'spin pumping', 'narrow strip', 'line antenna', 'inverse spin', 'hall effect', 'ferromagnetic resonance', 'excited mssw', 'damoneshbach mode', 'almost coincides']</t>
  </si>
  <si>
    <t>Inverse spin Hall effect | magnetostatic surface spin waves | spin pumping</t>
  </si>
  <si>
    <t>Spin pumping at a boundary between a yttriumiron garnet (YIG) film and a thin platinum (Pt) layer is studied under conditions in which a magnetostatic surface spin wave (MSSW, or DamonEshbach mode) is excited in YIG by a narrow strip-line antenna. It is shown that the voltage created by the inverse spin-Hall effect (ISHE) in Pt is strongly dependent on the wavevector of the excited MSSW. For YIG film thicknesses of 41 and 0.9m, the maximum ISHE voltage corresponds to the maximum of efficiently excited MSSW wavevectors and does not coincide with the maximum of absorbed microwave power. For a thinner (0.175m) YIG film, the maximum of the ISHE voltage moves closer to the ferromagnetic resonance and almost coincides with the region of the maximum microwave absorption. We show that the effect is related to the change in the thickness profile and the wavenumber spectrum of the excited MSSW taking place when the YIG film thickness is increased.</t>
  </si>
  <si>
    <t>60016437;60016437;60016437;60016437;60002014;60011873;60016437-60002014;60016437</t>
  </si>
  <si>
    <t>56554183700;35367094200;55838679400;36987451000;7004514005;7005346692;7003585708;8934408600</t>
  </si>
  <si>
    <t>Balinsky, Michael;Ranjbar, Mojtaba;Haidar, Mohammad;Durrenfeld, Philipp;Khartsev, Sergiy;Slavin, Andrei;Akerman, Johan;Dumas, Randy K.</t>
  </si>
  <si>
    <t>Sweden;United States;Sweden</t>
  </si>
  <si>
    <t>Gothenburg;Rochester;Stockholm</t>
  </si>
  <si>
    <t>G√∂teborgs Universitet;Oakland University;The Royal Institute of Technology (KTH)</t>
  </si>
  <si>
    <t>60016437;60011873;60002014</t>
  </si>
  <si>
    <t>Balinsky M.</t>
  </si>
  <si>
    <t>Spin Pumping and the Inverse Spin-Hall Effect via Magnetostatic Surface Spin-Wave Modes in YttriumIron Garnet/Platinum Bilayers</t>
  </si>
  <si>
    <t>10.1109/LMAG.2015.2471276</t>
  </si>
  <si>
    <t>2-s2.0-84966348068</t>
  </si>
  <si>
    <t>['time domain', 'stratified soil', 'plastic tube', 'performed included', 'obtained results', 'iron bar', 'geological radar', 'following items', 'finite difference', 'fdtd ).', 'electrical conductivity', 'dielectric permittivity', 'destructive investigations', 'antenna coupled', 'abstract --']</t>
  </si>
  <si>
    <t>Dielectric constants | Electrical conductivity | Ground penetrating radar | Numerical | Simulation</t>
  </si>
  <si>
    <t>Abstract--The geological radar or GPR (Ground Penetrating Radar) is an electromagnetic system used in non-destructive investigations of subsoil. It is based on the emission by an antenna coupled to the ground, of short electromagnetic pulses of harmonic waves sweeping a certain frequency band. In this work, the simulation of radar signals GPR by using Reflexw software was considered. This program is based on the numerical method known as finite difference in time domain (FDTD). The simulations that have been performed included the following items: an iron bar, a plastic tube and a plastic water bottle. All have been buried in stratified soil. The obtained results have shown that the diffracted electromagnetic waves are very sensitive to variations in the dielectric permittivity and electrical conductivity.</t>
  </si>
  <si>
    <t>458-463</t>
  </si>
  <si>
    <t>60025506;60025506;60013094;</t>
  </si>
  <si>
    <t>56814976500;6506403140;48661923600;7004053617</t>
  </si>
  <si>
    <t>Alsharahi, Gamil;Driouach, Abdellah;Faize, Ahmed;Khamlichi, Abdellatif</t>
  </si>
  <si>
    <t>Tetouan;Oujda</t>
  </si>
  <si>
    <t>Universit√© Abdelmalek Essaadi;Universit√© Mohammed Premier Oujda</t>
  </si>
  <si>
    <t>60025506;60013094</t>
  </si>
  <si>
    <t>Alsharahi G.</t>
  </si>
  <si>
    <t>Effect of electrical conductivity and dielectric constant on the performance of Ground penetrating radar</t>
  </si>
  <si>
    <t>2-s2.0-84966650985</t>
  </si>
  <si>
    <t>['turning mainstream', 'transmit functions', 'tightly integrated', 'photonic system', 'photonic antennas', 'nanophotonic components', 'independent control', 'including receive', 'highest level', 'fabrication technology', 'electronic circuitry', 'automotive radars']</t>
  </si>
  <si>
    <t>Monolithic microwave phased arrays are turning mainstream in automotive radars and high-speed wireless communications fulfilling Gordon Moores 1965 prophecy to this effect. Optical phased arrays enable imaging, lidar, display, sensing, and holography. Advancements in fabrication technology has led to monolithic nanophotonic phased arrays, albeit without independent phase and amplitude control ability, integration with electronic circuitry, or including receive and transmit functions. We report the first monolithic optical phased array transceiver with independent control of amplitude and phase for each element using electronic circuitry that is tightly integrated with the nanophotonic components on one substrate using a commercial foundry CMOS SOI process. The 8 √ó 8 phased array chip includes thermo-optical tunable phase shifters and attenuators, nano-photonic antennas, and dedicated control electronics realized using CMOS transistors. The complex chip includes over 300 distinct optical components and over 74,000 distinct electrical components achieving the highest level of integration for any electronic-photonic system.</t>
  </si>
  <si>
    <t>6509-6519</t>
  </si>
  <si>
    <t>60029311;60029311</t>
  </si>
  <si>
    <t>23003491400;9133687000</t>
  </si>
  <si>
    <t>Abediasl, Hooman;Hashemi, Hossein</t>
  </si>
  <si>
    <t>Los Angeles</t>
  </si>
  <si>
    <t>University of Southern California</t>
  </si>
  <si>
    <t>Abediasl H.</t>
  </si>
  <si>
    <t>Monolithic optical phased-array transceiver in a standard SOI CMOS process</t>
  </si>
  <si>
    <t>10.1364/OE.23.006509</t>
  </si>
  <si>
    <t>2-s2.0-84968811500</t>
  </si>
  <si>
    <t>CSU</t>
  </si>
  <si>
    <t>['power line', 'potential utility', 'mitigated primarily', 'mechanical engineering', 'may offer', 'line marking', 'less dangerous', 'describe equipping', 'concept described', 'avian collisions']</t>
  </si>
  <si>
    <t>Avian | Collision | Line marking | Power line | Remote-operated vehicle | UAV</t>
  </si>
  <si>
    <t>Avian collisions with overhead power lines are a global conservation concern. Collisions are mitigated primarily through marking power lines to increase their visibility. Line marking is typically accomplished via an expensive and potentially dangerous process of hovering a helicopter within 1 m of a wire and installing line markers by hand. Unmanned Aerial Vehicles (UAVs) may offer a less dangerous, less costly alternative that is also less disturbing to wildlife. Herein we describe equipping a commercially available UAV with an installation arm designed in collaboration with the Colorado State University Department of Mechanical Engineering to install line markers on a power line. The UAV installed line markers within a 30 cm target window on a model power line. The proof of concept described here demonstrates the potential utility of UAVs in mitigating avian collision with overhead power lines.</t>
  </si>
  <si>
    <t>252-258</t>
  </si>
  <si>
    <t>60009226;60009226;60009226;60009226;60009226-60020360;60009226;60020360;60020360;60020360</t>
  </si>
  <si>
    <t>57222073520;57222078897;57222070241;57222067791;57222071177;57222072423;15128684100;6603072640;57188643315</t>
  </si>
  <si>
    <t>Lobermeier, Scott;Moldenhauer, Matthew;Peter, Christopher M.;Slominski, Luke;Tedesco, Richard A.;Meer, Marcus Ver;Dwyer, James F.;Harness, Richard E.;Stewart, Andrew H.</t>
  </si>
  <si>
    <t>Fort Collins;Fort Collins</t>
  </si>
  <si>
    <t>EDM International, Inc.;Colorado State University</t>
  </si>
  <si>
    <t>60020360;60009226</t>
  </si>
  <si>
    <t>Lobermeier S.</t>
  </si>
  <si>
    <t>Mitigating avian collision with power lines: A proof of concept for installation of line markers via unmanned aerial vehicle</t>
  </si>
  <si>
    <t>10.1139/juvs-2015-0009</t>
  </si>
  <si>
    <t>2-s2.0-84968825529</t>
  </si>
  <si>
    <t>['western escarpment', 'vhr ).', 'vertical direction', 'two phases', 'surface changes', 'stable area', 'slope failure', 'several months', 'rainy seasons', 'progress towards', 'precipitation cumulated', 'main landslide', 'lower part', 'large landslide', 'icesat satellite', 'horizontal displacements', 'first phase', 'feature matching', 'event dem', 'derived vectors', 'debre sina', 'asar scenes', 'aerial photographs', '5 km2']</t>
  </si>
  <si>
    <t>Amplitude tracking | Debre Sina | DEM differencing | Ethiopian rift | Feature tracking | ICESat | Large landslide | Tarmaber area</t>
  </si>
  <si>
    <t>Frequently occurring landslides in Ethiopia endanger rapidly expanding settlements and infrastructure. We investigated a large landslide on the western escarpment of the Main Ethiopian Rift close to Debre Sina. To understand the extent and amplitude of the movements, we derived vectors of horizontal displacements by feature matching of very high resolution satellite images (VHR). The major movements occurred in two phases, after the rainy seasons in 2005 and 2006 reaching magnitudes of 48 ¬± 10.1mand 114 ¬± 7.2 m, respectively. The results for the first phase were supported by amplitude tracking using two Envisat/ASAR scenes from the 31 July 2004 and the 29 October 2005. Surface changes in vertical direction were analyzed by subtraction of a pre-event digital elevation model (DEM) from aerial photographs and post-event DEM from ALOS/PRISM triplet data. Furthermore, we derived elevation changes using satellite laser altimetry measurement acquired by the ICESat satellite. These analyses allowed us to delineate the main landslide, which covers an area of 6.5 km2, shallow landslides surrounding the main landslide body that increased the area to 8.5 km2, and the stable area in the lower part of the slope. We assume that the main triggering factor for such a large landslide was precipitation cumulated over several months and we suspect that the slope failure will progress towards the foot of the slope.</t>
  </si>
  <si>
    <t>16183-16203</t>
  </si>
  <si>
    <t>60017246;101779810-108286916;60020292;60018353;60017246;60017246</t>
  </si>
  <si>
    <t>55904369100;16032437600;6701607416;57198849462;57189351506;6602375690</t>
  </si>
  <si>
    <t>Krop√°ƒçek, Jan;Va≈ôilov√°, Zuzana;Baro≈à, Ivo;Bhattacharya, Atanu;Eberle, Joachim;Hochschild, Volker</t>
  </si>
  <si>
    <t>Austria;Germany;Germany;Czech Republic;Czech Republic</t>
  </si>
  <si>
    <t>Vienna;Dresden;Tubingen;Zdiby;Usti nad Labem</t>
  </si>
  <si>
    <t>Naturhistorisches Museum, Vienna;Technische Universit√§t Dresden;Eberhard Karls Universit√§t T√ºbingen;GEO-TOOLS;Municipal Museum of √öst√≠ nad Labem</t>
  </si>
  <si>
    <t>60020292;60018353;60017246;108286916;101779810</t>
  </si>
  <si>
    <t>Krop√°ƒçek J.</t>
  </si>
  <si>
    <t>Remote sensing for characterisation and kinematic analysis of large slope failures: Debre Sina landslide, main Ethiopian Rift escarpment</t>
  </si>
  <si>
    <t>10.3390/rs71215821</t>
  </si>
  <si>
    <t>2-s2.0-84969601765</t>
  </si>
  <si>
    <t>['uwb radars', 'stable gain', 'radiation pattern', 'prototype model', 'proposed antenna', 'miniaturization factor', 'medical imaging', 'domain performance', 'desired band']</t>
  </si>
  <si>
    <t>Fractal antenna | log-periodic antenna | microstrip antenna | UWB antenna</t>
  </si>
  <si>
    <t>In this letter, the log-periodic square fractal geometry is presented for the design of a miniaturized patch antenna for the ultra-wideband (UWB) services (3.1-10.6 GHz). A miniaturization factor of 23% is achieved with a constant and stable gain in the desired band. The radiation pattern is broadside, which finds suitable applications in the UWB radars and medical imaging. Furthermore, the time-domain performance of the proposed antenna is investigated. A prototype model of the proposed antenna is fabricated and measured as a proof of concept.</t>
  </si>
  <si>
    <t>57189363990;6602214507;56572826000</t>
  </si>
  <si>
    <t>Amini, Amrollah;Oraizi, Homayoon;Chaychi Zadeh, Mohammad Amin</t>
  </si>
  <si>
    <t>Amini A.</t>
  </si>
  <si>
    <t>Miniaturized UWB Log-Periodic Square Fractal Antenna</t>
  </si>
  <si>
    <t>10.1109/LAWP.2015.2411712</t>
  </si>
  <si>
    <t>2-s2.0-84969849833</t>
  </si>
  <si>
    <t>['wide 3', 'shaped slot', 'reasonable agreement', 'proposed antenna', 'measured gain', 'ground plane', 'ar bandwidth', '30 ghz', '20 dbic']</t>
  </si>
  <si>
    <t>C-shaped slot | circular polarization | dielectric resonator antenna (DRA) | spidron fractal</t>
  </si>
  <si>
    <t>In this letter, a circularly polarized Spidron fractal dielectric resonator antenna is presented. A wide 3-dB axial ratio (AR) bandwidth is realized by merging a Spidron fractal dielectric resonator and a C-shaped slot that can produce circular polarization. The proposed antenna is excited through the coupling between a C-shaped slot in the ground plane and a 50-Œ© microstrip feeding line. A prototype of the antenna is fabricated and tested. Reasonable agreement is achieved between the measurement and simulation. The experimental results show that the proposed antenna has a -10-dB reflection bandwidth of 37.29% (4.32-6.30 GHz) and a 3-dB AR bandwidth of 11.57% (5.13-5.76 GHz). The measured gain of the antenna ranges 2.20 dBic to 3.16 dBic within the AR bandwidth.</t>
  </si>
  <si>
    <t>1806-1809</t>
  </si>
  <si>
    <t>56428813200;7409390330;8335908000;56380923200</t>
  </si>
  <si>
    <t>Altaf, Amir;Yang, Youngoo;Lee, Kang Yoon;Hwang, Keum Cheol</t>
  </si>
  <si>
    <t>Altaf A.</t>
  </si>
  <si>
    <t>Circularly Polarized Spidron Fractal Dielectric Resonator Antenna</t>
  </si>
  <si>
    <t>10.1109/LAWP.2015.2427373</t>
  </si>
  <si>
    <t>2-s2.0-84969921719</t>
  </si>
  <si>
    <t>['wimax standards', 'multiband performance', 'minor shift', 'maximum gain', 'lte 2300', 'kapton polyimide', 'fabricated prototype', 'cost inkjet', 'coplanar waveguide', 'conformal design', 'concave bending', 'bent configurations', '78 mm', '60 mhz', '59 mm', '4 ghz', '20 mhz', '11 mm3', '1 dbi']</t>
  </si>
  <si>
    <t>Flexible antennas | inkjet printing | Kapton | multiband antennas | wireless applications</t>
  </si>
  <si>
    <t>A low-cost inkjet-printed multiband antenna envisioned for integration into flexible and conformal mobile devices is presented. The antenna structure contains a novel triangular iterative design with coplanar waveguide (CPW) feed, printed on a Kapton polyimide-based flexible substrate with dimensions of 70 √ó 70 √ó 0.11 mm3. The antenna covers four wide frequency bands with measured impedance bandwidths of 54.4%, 14%, 23.5% and 17.2%, centered at 1.2, 2.0, 2.6 and 3.4 GHz, respectively, thus, enabling it to cover GSM 900, GPS, UMTS, WLAN, ISM, Bluetooth, LTE 2300/2500 and WiMAX standards. The antenna has omnidirectional radiation pattern with a maximum gain of 2.1 dBi. To characterize the flexibility of the antenna, the fabricated prototype is tested in convex and concave bent configurations for radii of 78 mm and 59 mm. The overall performance remains unaffected, except a minor shift of 20 MHz and 60 MHz in S11, for concave bending at both radii. The compact, lightweight and conformal design as well as multiband performance in bent configurations, proves the suitability of the antenna for future electronic devices.</t>
  </si>
  <si>
    <t>1802-1805</t>
  </si>
  <si>
    <t>60117496;60117496;60092945;60117496</t>
  </si>
  <si>
    <t>56999576900;35488964200;15030309600;22033560000</t>
  </si>
  <si>
    <t>Ahmed, Sana;Tahir, Farooq A.;Shamim, A.;Cheema, Hammad M.</t>
  </si>
  <si>
    <t>A Compact Kapton-Based Inkjet-Printed Multiband Antenna for Flexible Wireless Devices</t>
  </si>
  <si>
    <t>10.1109/LAWP.2015.2424681</t>
  </si>
  <si>
    <t>2-s2.0-84970006690</t>
  </si>
  <si>
    <t>['two vias', 'two bands', 'reflection coefficient', 'radiation pattern', 'letter presents', 'ism bands', 'good agreement', 'compact size', 'challenges arising', 'body effect', 'body antennas', 'antenna consists', '5 mhz', '45 ghz']</t>
  </si>
  <si>
    <t>Center-fed patch antenna | dual-band antenna | ISM band | MICS band | Miniaturization</t>
  </si>
  <si>
    <t>Challenges arising from body effect in design of implant and on-body antennas has dominated body area network (BAN) basestation antenna design research. However, design of an efficient basestation antenna in a compact size is also a challenge. This letter presents a miniaturized omnidirectional antenna in two bands of 403.5 MHz for medical implant communication services (MICS) and 2.45 GHz for industrial, scientific, and medical (ISM) applications. The antenna consists of two stacked center-fed circular patch over a circular ground plane. The upper and lower patches resonate in MICS and ISM bands, respectively. Each patch is loaded with two vias for miniaturization. The achieved miniaturization factors are 6.3 and 5.1 for MICS and ISM bands, respectively. Since the TM010-mode is excited, the pattern is omnidirectional with a null in broadside. The measurement results show a good agreement with the simulation in terms of reflection coefficient and radiation pattern.</t>
  </si>
  <si>
    <t>1722-1725</t>
  </si>
  <si>
    <t>60016248;60016248</t>
  </si>
  <si>
    <t>24436106500;57189386543</t>
  </si>
  <si>
    <t>Chamaani, Somayyeh;Akbarpour, Alireza</t>
  </si>
  <si>
    <t>Chamaani S.</t>
  </si>
  <si>
    <t>Miniaturized Dual-Band Omnidirectional Antenna for Body Area Network Basestations</t>
  </si>
  <si>
    <t>10.1109/LAWP.2015.2420751</t>
  </si>
  <si>
    <t>2-s2.0-84970021106</t>
  </si>
  <si>
    <t>['usually happens', 'subway tunnels', 'receiver antennas', 'real implementation', 'ofdm train', 'ofdm setup', 'mimo keyholes', 'makes use', 'main purpose', 'letter presents', 'deep insight', 'capacity results']</t>
  </si>
  <si>
    <t>Keyholes | MIMO | OFDM | polarization | propagation | railways | subway tunnels | train-to-wayside communications</t>
  </si>
  <si>
    <t>This letter presents a deep insight on a real implementation of a train-to-wayside broadband radio on subway tunnels that makes use of a 2 √ó 2 MIMO-OFDM setup. A keyhole is a phenomenon that usually happens in tunnels and that seriously degrades channel's capacity, even if both transmitter and receiver antennas are uncorrelated. The main purpose of this letter is to study in detail the influence of the polarization in the probability of having a keyhole on a MIMO-OFDM train-to-wayside communication system on a tunnel. MIMO keyholes are studied in four different polarization setups, six different tunnels cross-sections and, finally, capacity results are provided.</t>
  </si>
  <si>
    <t>1798-1801</t>
  </si>
  <si>
    <t>110023015;60009455;110023015;60009455;60009455</t>
  </si>
  <si>
    <t>57189375401;7006838865;56257140800;35104622300;55362307100</t>
  </si>
  <si>
    <t>Moreno Garc√≠a-Loygorri, Juan;De Haro, Leandro;Rodr√≠guez, Carlos;Cu√©llar, Luis;Riera, Jos√© Manuel</t>
  </si>
  <si>
    <t>Madrid;Madrid</t>
  </si>
  <si>
    <t>Escuela T√©cnica Superior de Ingenieros de Telecomunicaci√≥n, Universidad Polit√©cnica de Madrid;Metro de Madrid S.A.</t>
  </si>
  <si>
    <t>60009455;110023015</t>
  </si>
  <si>
    <t>Moreno Garc√≠a-Loygorri J.</t>
  </si>
  <si>
    <t>Influence of Polarization on Keyhole Probability on a MIMO-OFDM Train-to-Wayside System on Tunnels</t>
  </si>
  <si>
    <t>10.1109/LAWP.2015.2424321</t>
  </si>
  <si>
    <t>2-s2.0-84970021890</t>
  </si>
  <si>
    <t>['time consuming', 'therefore faster', 'speed shown', 'specific direction', 'short dipoles', 'planar array', 'nonlinear behavior', 'highlight features', 'estimating results', 'directivity estimations', 'anns adapt', 'although effective']</t>
  </si>
  <si>
    <t>Antenna array | artificial neural networks | collinear short dipole array | directivity | parallel short dipole array | planar array | radial basis function neural networks</t>
  </si>
  <si>
    <t>The role of directivity is very important in the operation of an array as it gives a measure of the effectiveness of the array in pointing the radiations in a specific direction. Traditional methods used for the computation of directivity are although effective but may be time consuming. Artificial neural networks (ANNs) do not require the complex mathematical procedures and are therefore faster. Being nonlinear in nature, ANNs adapt to the nonlinear behavior of antenna arrays easily. In this letter, directivity estimations for the uniform linear arrays of collinear short dipoles and parallel short dipoles, using radial basis function neural networks (RBF-NNs) have been presented. The algorithm has also been applied for a planar array with short dipoles. The robustness of the method has been tested by evaluating its performance for noisy data conditions. The highlight features of the study are the accuracy and speed shown by the method in estimating results for the unseen inputs even in noisy data conditions.</t>
  </si>
  <si>
    <t>1219-1222</t>
  </si>
  <si>
    <t>60021318;60021318;60021318</t>
  </si>
  <si>
    <t>55605780062;56535923400;55608265800</t>
  </si>
  <si>
    <t>Mishra, Subhash;Yadav, Ram Narayan;Singh, Rajendra Prasad</t>
  </si>
  <si>
    <t>Bhopal</t>
  </si>
  <si>
    <t>Maulana Azad National Institute of Technology</t>
  </si>
  <si>
    <t>Mishra S.</t>
  </si>
  <si>
    <t>Directivity Estimations for Short Dipole Antenna Arrays Using Radial Basis Function Neural Networks</t>
  </si>
  <si>
    <t>10.1109/LAWP.2015.2399453</t>
  </si>
  <si>
    <t>2-s2.0-84971631178</t>
  </si>
  <si>
    <t>['whales could', 'whales ahead', 'uas could', 'transport canada', 'sight permit', 'restrictive line', 'resolution photographs', 'quality photographs', 'observable manner', 'marine mammals', 'large numbers', 'history information', 'find whales', 'collect identification', 'collect high', 'bowhead whales']</t>
  </si>
  <si>
    <t>Bowhead whales | Disturbance | Line-of-sight | Photo-identification | Unmanned aerial system</t>
  </si>
  <si>
    <t>Unmanned aerial systems (UAS) have the potential to collect high-resolution photographs of marine mammals for life-history studies without disturbing the species being studied. We conducted a pilot study near Igloolik, Nunavut, in early July 2013 to collect identification-quality photographs of bowhead whales and record the responses of the whales to overflights by an UAS. Operating under a restrictive line-of-sight permit from Transport Canada, we successfully collected high quality photographs of bowhead whales and none of the whales overflown responded to the overflights in an observable manner. If the UAS were operated under a beyond-line-of-sight permit, the UAS could be used to search for whales ahead of and to the side of the survey vessels making it more efficient to find whales to photograph. Even when operating under the restrictive line-of-sight permit, large numbers of whales could be photographed, which would provide important life-history information on the poorly studied Eastern Canada ‚Äì West Greenland population.</t>
  </si>
  <si>
    <t>60083865;125786486;60083865;125786486;60010833;60010833</t>
  </si>
  <si>
    <t>6701782903;57223354222;57217446209;57189691494;7006074081;7402673203</t>
  </si>
  <si>
    <t>Koski, William R.;Gamage, Gayan;Davis, Andrew R.;Mathews, Tony;Leblanc, Bernard;Ferguson, Steven H.</t>
  </si>
  <si>
    <t>Sidney;Ottawa;Brampton</t>
  </si>
  <si>
    <t>LGL Limited Canada;Fisheries and Oceans Canada;Brican Flight Systems Inc.</t>
  </si>
  <si>
    <t>60083865;60010833;125786486</t>
  </si>
  <si>
    <t>Koski W.R.</t>
  </si>
  <si>
    <t>Evaluation of uas for photographic re-identification of bowhead whales, balaena mysticetus</t>
  </si>
  <si>
    <t>10.1139/juvs-2014-0014</t>
  </si>
  <si>
    <t>2-s2.0-84971663918</t>
  </si>
  <si>
    <t>European Research Council</t>
  </si>
  <si>
    <t>['similar size', 'metal nanostructures', 'individual antennas', 'dynamics differences', 'dynamics depend', 'domain simulations', 'different sizes', 'different dynamics', 'difference time', 'cycle near', 'antenna size']</t>
  </si>
  <si>
    <t>Metal nanostructures can transfer electromagnetic energy from femtosecond laser pulses to the near-field down to spatial scales well below the optical diffraction limit. By combining few-femtosecond laser pulses with photoemission electron microscopy, we study the dynamics of the induced few-cycle near-field in individual bowtie nanoantennas. We investigate how the dynamics depend on antenna size and exact bowtie shape resulting from fabrication. Different dynamics are, as expected, measured for antennas of different sizes. However, we also detect comparable dynamics differences between individual antennas of similar size. With Finite-difference time-domain simulations we show that these dynamics differences between similarly sized antennas can be due to small lateral shape variations generally induced during the fabrication.</t>
  </si>
  <si>
    <t>31460-31471</t>
  </si>
  <si>
    <t>60029170;60029170;60029170;60029170;60029170;60029170;60029170;60029170;60029170;60029170;60029170</t>
  </si>
  <si>
    <t>55632460900;55102935900;55868317900;14056482500;25633857200;55926000700;56904200600;7203014060;57215409834;57206506082;6603220440</t>
  </si>
  <si>
    <t>Lorek, Eleonora;M√•rsell, Erik;Losquin, Arthur;Miranda, Miguel;Harth, Anne;Guo, Chen;Sv√§rd, Robin;Arnold, Cord L.;L'huiller, Anne;Mikkelsen, Anders;Mauritsson, Johan</t>
  </si>
  <si>
    <t>Lorek E.</t>
  </si>
  <si>
    <t>Size and shape dependent few-cycle near-field dynamics of bowtie nanoantennas</t>
  </si>
  <si>
    <t>10.1364/OE.23.031460</t>
  </si>
  <si>
    <t>2-s2.0-84973368858</t>
  </si>
  <si>
    <t>['ser performance', 'selection combining', 'sc systems', 'mrc systems', 'fading parameters', 'different values', 'derive expressions', 'based approach', 'assumed independent', 'approximate ser', 'analytical results', 'also applicable']</t>
  </si>
  <si>
    <t>Fading channels | MIMO | Symbol error rate | TAS/MRC systems | Œ∑ - Œº distribution</t>
  </si>
  <si>
    <t>In this paper, we derive expressions for exact, approximate, and asymptotic symbol error rate (SER) of transmit antenna selection with maximal ratio combining (TAS/MRC) multiple input multiple output (MIMO) systems for several modulation schemes. We have assumed independent and identically distributed Œ∑ - Œº fading channels. We use a moment generating function (MGF) based approach to derive the expressions of SER. The expression for approximate SER is derived by approximating Q Function as a sum of exponentials. The expressions of SER are in the form of sum of converging infinite series for all values of fading parameters. The analytical expressions derived in this paper are also applicable to the SER performance analysis of TAS with selection combining at receiver (TAS/SC) systems. The analytical results are validated by comparing them with the results of extensive Monte Carlo simulations for different values of fading parameters. Finally, the SER performance of TAS/MRC systems and TAS/SC systems has been compared and superiority of TAS/MRC systems over TAS/SC systems has been demonstrated.</t>
  </si>
  <si>
    <t>252-259</t>
  </si>
  <si>
    <t>IETE Technical Review (Institution of Electronics and Telecommunication Engineers, India)</t>
  </si>
  <si>
    <t>Kumbhani, Brijesh;Kshetrimayum, Rakhesh Singh</t>
  </si>
  <si>
    <t>Analysis of TAS/MRC based MIMO systems over Œ∑ - Œº fading channels</t>
  </si>
  <si>
    <t>10.1080/02564602.2015.1010612</t>
  </si>
  <si>
    <t>2-s2.0-84973457938</t>
  </si>
  <si>
    <t>['two parts', 'two decapods', 'thordisa filix', 'southern turkey', 'slovenia ).', 'several localities', 'saronikos gulf', 'sargocentron rubrum', 'rhodes area', 'regards molluscs', 'observed parasitizing', 'northern aegean', 'new records', 'mediterranean sea', 'mar grande', 'maliakos gulf', 'lesvos island', 'lebanese coastline', 'lagocephalus sceleratus', 'ionian sea', 'greek ionian', 'greece );', 'greece ).', 'gouania willdenowi', 'fistularia commersonii', 'first record', 'dodecanese islands', 'current article', 'collective article', 'amphibious behaviour', 'aegean waters', 'aegean seas', 'aegean sea']</t>
  </si>
  <si>
    <t>The Collective Article 'New Mediterranean Biodiversity Records' of the Mediterranean Marine Science journal offers the means to publish biodiversity records in the Mediterranean Sea. The current article is divided in two parts, for records of native and alien species respectively. The new records of native fish species include: the slender sunfish Ranzania laevis and the scalloped ribbonfish Zu cristatus in Calabria; the Azores rockling Gaidropsarus granti in Calabria and Sicily; the agujon needlefish Tylosurus acus imperialis in the Northern Aegean; and the amphibious behaviour of Gouania willdenowi in Southern Turkey. As regards molluscs, the interesting findings include Ischnochiton usticensis in Calabria and Thordisa filix in the bay of Piran (Slovenia). The stomatopod Parasquilla ferussaci was collected from Lesvos island (Greece); the isopod Anilocra frontalis was observed parasitizing the alien Pteragogus trispilus in the Rhodes area. The asteroid Tethyaster subinermis and the butterfly ray Gymnura altavela were reported from several localities in the Greek Ionian and Aegean Seas. The new records of alien species include: the antenna codlet Bregmaceros atlanticus in Saronikos Gulf; three new fish records and two decapods from Egypt; the establishment of the two spot cardinal fish Cheilodipterus novemstriatus and the first record of the marble shrimp Saron marmoratus in semi-dark caves along the Lebanese coastline; the finding of Lagocephalus sceleratus, Sargocentron rubrum, Fistularia commersonii and Stephanolepis diaspros around Lipsi island (Aegean Sea, Greece); the decapod Penaeus hathor in Aegean waters; the decapod Penaeus aztecus and the nudibranch Melibe viridis in the Dodecanese islands; the finding of Pinctada imbricata radiata in the Mar Grande of Taranto (Ionian Sea, Italy) and the Maliakos Gulf (Greece).</t>
  </si>
  <si>
    <t>266-284</t>
  </si>
  <si>
    <t>1108393X</t>
  </si>
  <si>
    <t>Mediterranean Marine Science</t>
  </si>
  <si>
    <t>60003230;60030271;60003230;60023033;60068774;116774980;60003230;60003230;60073807;60003230;116774980;60104420;60020261;60020681;60003230;60003230;60003230;60003230;60003230;60000457;60000457;60020681;60030271;60104420;60003230;;116774980;60030271;116774560;60012937;60003230;60020261;116774378;116774560;60028900</t>
  </si>
  <si>
    <t>6701722149;56278385900;55372800700;56013379600;6603995804;57224325700;57189630446;28267578600;8593775700;55745189600;56747759300;7006228951;56370642200;6506279487;55948877000;24069099400;15826621400;57192665907;6602330336;6506646604;25823130300;7801433568;56055461000;9839178800;6506204367;56149156600;57203489686;54885507200;56723532600;57189630420;14018585800;57200819860;6603499253;57217980883;6507049553</t>
  </si>
  <si>
    <t>Zenetos, A.;Akel, E. H.Kh;Apostolidis, C.;Bilecenoglu, M.;Bitar, G.;Buchet, V.;Chalari, N.;Corsini-Foka, M.;Crocetta, F.;Dogrammatzi, A.;Drakuliƒá, M.;Fanelli, G.;Giglio, G.;Imsiridou, A.;Kapiris, K.;Karachle, P. K.;Kavadas, S.;Kondylatos, G.;Lefkaditou, E.;Lipej, L.;Mavriƒç, B.;Minos, G.;Moussa, R.;Prato, E.;Pancucci-Papadopoulou, M. A.;Renda, W.;R√≠os, N.;Rizkalla, S. I.;Russo, F.;Servonnat, M.;Siapatis, A.;Sperone, E.;Theodorou, J. A.;Tiralongo, F.;Tzovenis, I.</t>
  </si>
  <si>
    <t>Italy;Italy;Lebanon;Egypt;Greece;Turkey;Greece;Italy;Belgium;Greece;Slovenia;Greece;Italy;Greece</t>
  </si>
  <si>
    <t>;Naples;Beirut;Cairo;Athens;Aydin;Thessaloniki;Rende;Antwerpen;Athens;Ljubljana;Samos;Siracusa;Mesolonghi</t>
  </si>
  <si>
    <t>'Istituto per l'Ambiente Marino Costiero del Consiglio Nazionale delle Ricerche (IAMC-CNR);Stazione Zoologica Anton Dohrn;Universit√© Libanaise;National Institute of Oceanography and Fisheries;National and Kapodistrian University of Athens;Adnan Menderes √úniversitesi;Alexander Technological Educational Institute of Thessaloniki;Universit√† della Calabria;Universiteit Antwerpen;Hellenic Centre for Marine Research;National Institute of Biology Ljubljana;Archipelagos Institute of Marine Conservation;Ente Fauna Marina Mediterranea;Technological Educational Institute of Mesolonghi (TEI/M)</t>
  </si>
  <si>
    <t>60104420;60073807;60068774;60030271;60028900;60023033;60020681;60020261;60012937;60003230;60000457;116774980;116774560;116774378</t>
  </si>
  <si>
    <t>Zenetos A.</t>
  </si>
  <si>
    <t>New mediterranean biodiversity records (April 2015)</t>
  </si>
  <si>
    <t>10.12681/mms.1292</t>
  </si>
  <si>
    <t>2-s2.0-84973520196</t>
  </si>
  <si>
    <t>['wideband antenna', 'thus reducing', 'monopole radiator', 'mainly affected', 'impedance performance', 'impedance bandwidth', 'ground plane', 'field properties', 'desired frequency', 'design frequency', 'current distribution', '5 ghz', '25 mm2', '11 ghz']</t>
  </si>
  <si>
    <t>A printed monopole ultra-wideband antenna with reduced ground plane effect is presented. The ground plane dependence of the antenna is reduced by cutting a slot in the radiator, and then introducing a strip in the slot, to reduce the current distribution on the ground plane at a desired frequency. At this frequency, the impedance performance of the antenna is mainly affected by the monopole radiator, thus reducing the effect of the ground plane on the antenna. Measurement results confirm that this approach works well and also show good far-field properties of the antenna. The antenna is printed on a small FR4 substrate with an area of 25 mm2; it achieves an impedance bandwidth of 3.6 to over 11 GHz, and broadband ground plane effect suppression around the design frequency of 5 GHz.</t>
  </si>
  <si>
    <t>1028-1034</t>
  </si>
  <si>
    <t>60005465;60005465;60005465;60005465;60008724</t>
  </si>
  <si>
    <t>56001672200;7404149276;36246644800;55645491100;57190242812</t>
  </si>
  <si>
    <t>Ellis, Mubarak Sani;Zhao, Zhiqin;Wu, Jiangniu;Nie, Zaiping;Liu, Qing Huo</t>
  </si>
  <si>
    <t>Ellis M.</t>
  </si>
  <si>
    <t>Small planar monopole ultra-wideband antenna with reduced ground plane effect</t>
  </si>
  <si>
    <t>10.1049/iet-map.2014.0538</t>
  </si>
  <si>
    <t>2-s2.0-84974527492</t>
  </si>
  <si>
    <t>B07046</t>
  </si>
  <si>
    <t>['time sequences', 'sideband levels', 'range ratios', 'polarisation component', 'even uniform', 'differential evolution', 'de algorithm', 'circularly polarised', 'antenna arrays', 'amplitude excitations']</t>
  </si>
  <si>
    <t>A novel pattern synthesis approach for circularly polarised (CP) four-dimensional (4D) antenna arrays with microstrip patch elements is presented. Sequential rotation method is used to reduce the cross-polarisation component of the CP antenna array and good circular polarisation purity is achieved. Moreover, the time modulation technique of 4D antenna arrays is adopted for the realisation of low sidelobe levels (SLLs), thus forming a CP 4D antenna array. The differential evolution (DE) algorithm is used to optimise the time sequences, and hence low SLLs and sideband levels (SBLs) are obtained. To achieve low SLLs and low SBLs simultaneously, both of the static amplitude excitations and time sequences are optimised by the DE algorithm. Simulation results show that the CP 4D patch arrays can be used to achieve lower SLLs, while the dynamic-range ratios of the amplitude excitations can be very small or even uniform.</t>
  </si>
  <si>
    <t>1004-1008</t>
  </si>
  <si>
    <t>57189692438;10339818700;56884014400;55645491100</t>
  </si>
  <si>
    <t>Yang, Huan;Yang, Shiwen;Ni, Dong;Nie, Zaiping</t>
  </si>
  <si>
    <t>Pattern synthesis approach for circularly polarised four-dimensional antenna arrays</t>
  </si>
  <si>
    <t>10.1049/iet-map.2014.0544</t>
  </si>
  <si>
    <t>2-s2.0-84974530723</t>
  </si>
  <si>
    <t>['subarray technology', 'subarray pattern', 'proposed method', 'overlapped subarrays', 'overlapped subarray', 'new method', 'low since', 'linear programming', 'freedom degree', 'final pattern', 'computation complexity', 'basic algorithm', 'array antenna']</t>
  </si>
  <si>
    <t>In large array radars, subarray technology can be used to reduce the complexity and cost of system under the restriction of freedom degree. The overlapped subarray, which has high application value, is investigated in this study. For the array antenna with overlapped suabarrays architecture, the traditional weighting methods (such as the two staged tapering method) optimise the subarray pattern and subarray array factor independently, which cannot directly control the final pattern. Based on the analysis of the pattern and the application of overlapped subarrays, a new weighting optimisation method is proposed in this study. By optimising the final antenna pattern directly, the proposed method can obtain the high performance pattern with the lower sidelobe level, the higher taper efficient and the higher gain flatness in the field of view. Moreover, the computation complexity of the new method is very low since its basic algorithm is the linear programming. A set of representative numerical results are reported to validate the effectiveness and potentiality of the proposed method.</t>
  </si>
  <si>
    <t>1035-1044</t>
  </si>
  <si>
    <t>54407735800;55759460300;57191624180;10044952200</t>
  </si>
  <si>
    <t>Xiong, Zi Yuan;Xu, Zhen Hai;Song, Dan;Xiao, Shun Ping</t>
  </si>
  <si>
    <t>Xiong Z.Y.</t>
  </si>
  <si>
    <t>On the weighting optimisation of the antenna with overlapped subarrays architecture</t>
  </si>
  <si>
    <t>10.1049/iet-map.2014.0730</t>
  </si>
  <si>
    <t>2-s2.0-84974533462</t>
  </si>
  <si>
    <t>['two antennas', 'study reports', 'printed monopole', 'pork meat', 'polarisation perpendicular', 'phantom made', 'experimental study', 'domain fidelity', 'domain behaviour', 'different polarisations', 'cone antenna', 'body environment', 'antenna polarisation']</t>
  </si>
  <si>
    <t>This study reports an experimental study of the system fidelity factor (SFF) of ultra-wideband wireless body area network antennas in an on-body environment. This study also investigates the influence in the SFF because of the antenna polarisation with respect to the body. For this purpose, two antennas having different polarisations are compared: a mono-cone antenna with the polarisation perpendicular to the wearer and a printed monopole with the polarisation either parallel or perpendicular to the wearer. A phantom made of pork meat was considered as a model for the wearer's body, and five different communication scenarios involving each pair of antennas were considered. On-body experimental results show that the time-domain behaviour of the transmission is better for two different antenna types having the same polarisation, but, more importantly, that the SFF (and thus the time-domain fidelity of the signal) is better for a link having a polarisation perpendicular to the body.</t>
  </si>
  <si>
    <t>1054-1058</t>
  </si>
  <si>
    <t>60004956-60028186;60004956;60028186</t>
  </si>
  <si>
    <t>26425086600;7201368926;6701417455</t>
  </si>
  <si>
    <t>Koohestani, Mohsen;Moreira, Antonio Alves;Skrivervik, Anja K.</t>
  </si>
  <si>
    <t>Switzerland;Portugal</t>
  </si>
  <si>
    <t>Lausanne;Lisbon</t>
  </si>
  <si>
    <t>Swiss Federal Institute of Technology Lausanne;Instituto Superior T√©cnico</t>
  </si>
  <si>
    <t>60028186;60004956</t>
  </si>
  <si>
    <t>System fidelity factor evaluation of wearable ultra-wideband antennas for on-body communications</t>
  </si>
  <si>
    <t>10.1049/iet-map.2014.0275</t>
  </si>
  <si>
    <t>2-s2.0-84974555580</t>
  </si>
  <si>
    <t>['vertical plane', 'study presents', 'square reflector', 'radiation pattern', 'power beamwidth', 'operating frequency', 'narrow half', 'measured results', 'measured gains', 'incision gap', 'horizontal plane', 'frequency range', 'frequency higher', 'element achieves', 'bowtie radiator', 'antenna array', '950 mhz', '862 mhz', '666 mhz', '5 ¬∞', '1080 mhz', '1014 mhz', '05 %).']</t>
  </si>
  <si>
    <t>This study presents a unidirectional bowtie array antenna with incision gap for a digital video broadcasting-T2 base station application. The antenna element consists of a bowtie radiator with incision gap on top of a square reflector. The element achieves a bandwidth of 82.35% for |S11| of &lt;-10 dB, covering a frequency range of 450-1080 MHz. The antenna array comprises of four identical antenna elements mounted vertically to form an antenna array. The simulated and measured results of the antenna array show a good impedance matching for |S11| of &lt;-10 dB along a frequency range of 450-1014 MHz (77.05%). The measured gains are 13.4-16.1 dBi along an operating frequency of 470-862 MHz with the narrow half-power beamwidth in the vertical plane of ~15¬∞ ¬± 5¬∞ and the half-power beamwidth in the horizontal plane of ~60¬∞ ¬± 5¬∞ for a frequency range of 470-666 MHz and 90.5¬∞ for 862 MHz. The radiation pattern is degraded at the frequency higher than 950 MHz.</t>
  </si>
  <si>
    <t>1087-1095</t>
  </si>
  <si>
    <t>55490525100;6603712247</t>
  </si>
  <si>
    <t>Luadang, Bancha;Phongcharoenpanich, Chuwong</t>
  </si>
  <si>
    <t>Luadang B.</t>
  </si>
  <si>
    <t>Unidirectional bowtie array antenna with incision gap for digital video broadcasting-T2 base station</t>
  </si>
  <si>
    <t>10.1049/iet-map.2014.0520</t>
  </si>
  <si>
    <t>2-s2.0-84974559635</t>
  </si>
  <si>
    <t>['tumour phantoms', 'successfully detect', 'still small', 'scattered signals', 'multistatic scenario', 'imaging system', 'high resolution', 'high frequencies', 'hemispherical array', 'frequency range', 'efficient near', 'breast tumours', 'based set', 'antenna features', '7 ghz', '3d space']</t>
  </si>
  <si>
    <t>In this study, an efficient near-field imaging system using miniaturised bowtie antennas is proposed for the three-dimensional (3D) detection of breast tumours. To ensure good penetration and high resolution, a novel compact bowtie antenna is developed. The antenna features a high fractional bandwidth covering both low and high frequencies, while still small in size. A hemispherical array of 16 compact bowtie antennas is built and following a multistatic scenario, scattered signals from two breast phantoms with one and two embedded tumours inside are recorded. The radar-based set-up operates in the frequency range of 1.2-7 GHz. It is shown that the imaging system can successfully detect the tumour phantoms in 3D space.</t>
  </si>
  <si>
    <t>1009-1014</t>
  </si>
  <si>
    <t>60102538;60102538;60102538;60102538</t>
  </si>
  <si>
    <t>39661068700;36194819500;35276705500;7003694193</t>
  </si>
  <si>
    <t>Jalilvand, Malyhe;Li, Xuyang;Zwirello, Lukasz;Zwick, Thomas</t>
  </si>
  <si>
    <t>Karlsruhe</t>
  </si>
  <si>
    <t>Karlsruher Institut f√ºr Technologie</t>
  </si>
  <si>
    <t>Jalilvand M.</t>
  </si>
  <si>
    <t>Ultra wideband compact near-field imaging system for breast cancer detection</t>
  </si>
  <si>
    <t>10.1049/iet-map.2014.0735</t>
  </si>
  <si>
    <t>2-s2.0-84974574948</t>
  </si>
  <si>
    <t>Semiconductor Research Corporation</t>
  </si>
  <si>
    <t>SRC</t>
  </si>
  <si>
    <t>['third generation', 'thickness ).', 'term evolution', 'study presents', 'reflection characteristics', 'receptor element', 'proposed antenna', 'overall dimension', 'multiband operation', 'global system', 'frequency bands', 'electronic circuitry', 'compact size', 'best knowledge', 'antenna ease', '910 mhz', '900 mhz', '8 ghz', '778 mm', '6 ghz', '41 mm', '4 ghz', '2 ghz']</t>
  </si>
  <si>
    <t>This study presents the design, optimisation, simulation and fabrication of a novel printed elliptical nested fractal (planar) antenna for multiband operation. The proposed antenna is intended to function as the receptor element in radio-frequency energy harvesting applications. The simple microstrip structure and the compact size of the antenna ease its fabrication and allow it to be integrated with other electronic circuitry. It consists of nested elliptical structures fed by 50 Œ© microstrip line with complementary elliptical ground along with rectangular ground plane. The added Hilbert structures at both sides of the antenna feeding line on the top layer enhance its performance to operate in multi-frequency bands. This antenna exhibits good radiation and reflection characteristics at 910 MHz (global system of mobile (GSM 900)), 2.4 GHz (Bluetooth/wireless local area network), 3.2 GHz (Radiolocation, third generation (3G)), 3.8 GHz (for long-term evolution, 4G) and additional 5 GHz band (wireless fidelity signals). The overall dimension of antenna is 41 mm (width) √ó 44 mm (length) √ó 1.778 mm (thickness). To the best knowledge of the authors, this is the widest bandwidth antenna to be developed at these small dimensions covering major standards from 900 MHz up to 6 GHz for electromagnetic energy harvesting applications.</t>
  </si>
  <si>
    <t>1045-1053</t>
  </si>
  <si>
    <t>60070791;60070791;60070791;60070791</t>
  </si>
  <si>
    <t>57189688719;6602880623;7004607473;36190423600</t>
  </si>
  <si>
    <t>Taghadosi, Mansour;Albasha, Lutfi;Qaddoumi, Nasser;Ali, Mai</t>
  </si>
  <si>
    <t>Sharjah</t>
  </si>
  <si>
    <t>American University of Sharjah</t>
  </si>
  <si>
    <t>Taghadosi M.</t>
  </si>
  <si>
    <t>Miniaturised printed elliptical nested fractal multiband antenna for energy harvesting applications</t>
  </si>
  <si>
    <t>10.1049/iet-map.2014.0744</t>
  </si>
  <si>
    <t>2-s2.0-84974602721</t>
  </si>
  <si>
    <t>['unit cell', 'space method', 'simulated using', 'refractive index', 'permeability close', 'known algorithm', 'horizontal mode', 'first mode', 'extracted using', 'element model', 'effective permittivity', 'constitutive parameters']</t>
  </si>
  <si>
    <t>A new reconfigurable metamaterial unit cell is introduced. DC-biased controlled PIN diodes are embedded in the structure of this unit cell so that its configuration can be controlled by switching the diodes. The presented unit cell operates in two different modes. In the first mode, which is called the horizontal mode, the unit cell shows an effective permittivity and permeability close to one which leads to a refractive index around 1, whereas at the other mode, which is called vertical configuration, it possesses a double positive behaviour for the constitutive parameters and shows a refractive index of 2. Both modes are simulated using a lumped-element model for the embedded PIN diodes and the constitutive parameters are extracted using a well-known algorithm. To validate the results, the unit cell is fabricated and the free-space method is used to measure the S-parameters of the unit cell. This unit cell will be used in advanced antenna applications.</t>
  </si>
  <si>
    <t>1074-1079</t>
  </si>
  <si>
    <t>53880948600;26023036000;6701577028</t>
  </si>
  <si>
    <t>Zarghooni, Behnam;Dadgarpour, Abdolmehdi;Denidni, Tayeb A.</t>
  </si>
  <si>
    <t>Zarghooni B.</t>
  </si>
  <si>
    <t>Reconfigurable planar metamaterial unit cell</t>
  </si>
  <si>
    <t>10.1049/iet-map.2014.0800</t>
  </si>
  <si>
    <t>2-s2.0-84974602973</t>
  </si>
  <si>
    <t>Australian Education International, Australian Government</t>
  </si>
  <si>
    <t>AEI</t>
  </si>
  <si>
    <t>['simple configuration', 'reflection characteristics', 'proposed antenna', 'polarisation levels', 'good candidate', 'frequency ratio', 'dp point', 'directive radiation', 'dielectric superstructure', 'band operation', 'almost equal', '6 dbi', '18 db', '15 ghz']</t>
  </si>
  <si>
    <t>Two identical unprinted dielectric slabs are placed above a dual-polarised (DP) stacked-patch feed antenna to transform its less-directive radiation into almost equal and high-gain DP beams in two frequency bands. The dual-band operation is achieved by engineering the reflection characteristics of a classical all-dielectric superstructure such that cavity resonance condition is satisfied in two frequency bands. A prototype of this dual-polarised electromagnetic band gap resonator antenna with a frequency ratio of 1.245 has been fabricated and measured peak gains of 17 and 16.6 dBi at 10.6 and 13.15 GHz, respectively, and cross-polarisation levels of less than -18 dB, have been achieved. The proposed antenna has a simple configuration and is easy to manufacture, making it a good candidate for DP point-to-point wireless links.</t>
  </si>
  <si>
    <t>1059-1065</t>
  </si>
  <si>
    <t>35767223500;35586058800</t>
  </si>
  <si>
    <t>Zeb, Basit Ali;Esselle, Karu P.</t>
  </si>
  <si>
    <t>High-gain dual-band dual-polarised electromagnetic band gap resonator antenna with an all-dielectric superstructure</t>
  </si>
  <si>
    <t>10.1049/iet-map.2014.0798</t>
  </si>
  <si>
    <t>2-s2.0-84974606830</t>
  </si>
  <si>
    <t>['metallic isolator', 'high isolation', 'experimental results', '910 mhz', '4 dbi', '25 db']</t>
  </si>
  <si>
    <t>A dual-polarised small base station (BS) with a metallic isolator is presented. A high isolation is achieved by using a shorted metallic isolation patch. The experimental results of the proposed BS antenna indicate a measured impedance bandwidth of 812-910 MHz, and an isolation of more than 25 dB. The proposed antenna exhibits good radiation patterns with a gain of 4 dBi.</t>
  </si>
  <si>
    <t>1080-1086</t>
  </si>
  <si>
    <t>54414371000;26421273300;55570484300</t>
  </si>
  <si>
    <t>Lee, Jung Nam;Kwon, Heon Kook;Lee, Kwang Chun</t>
  </si>
  <si>
    <t>Design of a dual-polarised small base station antenna with a metallic isolator for micro-cell systems</t>
  </si>
  <si>
    <t>10.1049/iet-map.2014.0029</t>
  </si>
  <si>
    <t>2-s2.0-84974623792</t>
  </si>
  <si>
    <t>['waveguides theory', 'two types', 'two antennas', 'transmission line', 'tm110 mode', 'smaller size', 'second approach', 'second antenna', 'proposed antennas', 'polarisation radiation', 'peak gain', 'operation mechanism', 'operating frequency', 'mentioned resonator', 'low profile', 'low cross', 'first one', 'first approach', 'first antenna', 'easy integration', 'easy fabrication', 'compact version', 'compact size', 'antennas based', 'analysed characteristics', '8 dbi', '46 ghz', '38 ghz', '3 dbi']</t>
  </si>
  <si>
    <t>Two types of antennas based on the open-ended substrate integrated waveguide (SIW) resonator are presented and investigated in this study. To understand the operation mechanism of these antennas, the open-ended SIW resonator is analysed by two different approaches. The waveguides theory is used in the first approach and the transmission line-based metamaterials theory is used in the second approach. Using the above-mentioned resonator and with regard to its analysed characteristics, two antennas are designed, simulated and fabricated. Both of them operate at the TM110 mode of the resonator. The measured operating frequency, bandwidth and peak gain of the first antenna are 8.46 GHz, 2.7% and 7.3 dBi, respectively. The second antenna which is the compact version of the first one has nearly the same operating frequency with smaller size. Its measured operating frequency, bandwidth and peak gain are 8.38 GHz, 5.9% and 4.8 dBi, respectively. The proposed antennas have advantages of low cross-polarisation radiation, low profile, compact size, easy fabrication and easy integration with other circuits.</t>
  </si>
  <si>
    <t>1021-1027</t>
  </si>
  <si>
    <t>37661720200;24437756300</t>
  </si>
  <si>
    <t>Majedi, Mohammad Saeed;Attari, Amir Reza</t>
  </si>
  <si>
    <t>Majedi M.</t>
  </si>
  <si>
    <t>Resonance antennas based on substrate integrated waveguide</t>
  </si>
  <si>
    <t>10.1049/iet-map.2014.0662</t>
  </si>
  <si>
    <t>2-s2.0-84974623914</t>
  </si>
  <si>
    <t>['wide range', 'tuner loss', 'tunable antennas', 'total loss', 'thermal loss', 'study shows', 'study focuses', 'q antennas', 'promising technique', 'operating frequencies', 'metal conductivity', 'major role', 'major parameter', 'lost solely', 'loss mechanism', 'investigated high', 'highly integrated', 'good candidates', 'copper conductivity', 'budget calculations', 'band antennas', 'antenna tuning', 'antenna miniaturisation', 'achievable performance']</t>
  </si>
  <si>
    <t>Antenna tuning is a very promising technique to cope with the expansion of the mobile communication frequency spectrum. Tunable antennas can address a wide range of operating frequencies, while being highly integrated. In particular, high-Q antennas (also named narrow-band antennas) are very compact, thus are good candidates to be embedded on fourth generation handsets. This study focuses on 'high-Q' tunable antennas and contributes with a characterisation of their loss mechanism, which is a major parameter in link-budget calculations. This study shows, through an example, that the tuner loss is not sufficient to explain the total loss of tunable antennas. It is found that thermal loss -because of the metal conductivity of the antenna itself - plays a major role in the loss mechanism of narrow-band tunable antennas. The investigated high-Q planar inverted F antenna designs exhibit a significant thermal loss; at 1400 MHz nearly 2 dB are lost solely because of the copper conductivity. Thermal loss poses a limitation to achievable performance of tunable antennas and to antenna miniaturisation.</t>
  </si>
  <si>
    <t>1015-1020</t>
  </si>
  <si>
    <t>60022134-113100213;113100213;60022134</t>
  </si>
  <si>
    <t>54783978500;7403404504;7102820003</t>
  </si>
  <si>
    <t>Caporal Del Barrio, Samantha;Morris, Art;Pedersen, Gert F.</t>
  </si>
  <si>
    <t>Aalborg;Irvine</t>
  </si>
  <si>
    <t>Aalborg University;WiSpry</t>
  </si>
  <si>
    <t>60022134;113100213</t>
  </si>
  <si>
    <t>Caporal Del Barrio S.</t>
  </si>
  <si>
    <t>Thermal loss becomes an issue for narrow-band tunable antennas in fourth generation handsets</t>
  </si>
  <si>
    <t>10.1049/iet-map.2014.0855</t>
  </si>
  <si>
    <t>2-s2.0-84974627093</t>
  </si>
  <si>
    <t>['statistical analysis', 'probability method', 'position errors', 'planar arrays', 'formulated according', 'different sizes', 'arbitrary shape']</t>
  </si>
  <si>
    <t>Beam collection efficiency | microwave power transmission | planar arrays | position errors | space solar power satellite | statistical analysis</t>
  </si>
  <si>
    <t>An analytical method based on Statistical Analysis (SA) is proposed to predict the influence of position errors of planar array elements on microwave power transmission (MPT) efficiency. The average power pattern of arrays with arbitrary shape is formulated according to the rules of probability method. Then a closed-form expression describing the relationship between position errors and the average beam collection efficiency (BCE) is derived. A set of representative numerical experiments dealing with planar arrays of different sizes and shapes is reported and discussed to point out the effect of the position errors on MPT.</t>
  </si>
  <si>
    <t>1794-1797</t>
  </si>
  <si>
    <t>56430342600;24924099100;55490800300;56430026200;57204397955;55229552100</t>
  </si>
  <si>
    <t>Li, Xun;Zhou, Jinzhu;Duan, Baoyan;Yang, Yang;Zhang, Yiqun;Fan, Jianyu</t>
  </si>
  <si>
    <t>Performance of Planar Arrays for Microwave Power Transmission With Position Errors</t>
  </si>
  <si>
    <t>10.1109/LAWP.2015.2424227</t>
  </si>
  <si>
    <t>2-s2.0-84975248806</t>
  </si>
  <si>
    <t>8.2579.2014/K.</t>
  </si>
  <si>
    <t>['test structures', 'noninteracting loop', 'magnetic field', 'loop provides', 'loop antennas', 'loop antenna', 'field zone', 'electromagnetic properties', 'combination shows', 'antenna consists', 'another case']</t>
  </si>
  <si>
    <t>Biomedical telemetry | biosensors | electrically small loop | microwave antennas | radio frequency identification | RFID tags and reader</t>
  </si>
  <si>
    <t>The electromagnetic properties of electrically small loop antennas for two different applications are discussed: near-filed and far-field RFID systems. In the first case miniature loop antennas are designed for the near field wireless biological and medical sensing application. The magnetic field in the near-field zone is used for coupling between the loops. Using regularly placed capacitors between segments of the loop provides a homogeneous current distribution along the electrically small loop resulted in the improved magnetic coupling. In another case the loop antenna with the improved radiation characteristics is designed for far distance RFID reader antenna. The antenna consists of a combination of the noninteracting loop and dipole. Such a combination shows a cardioid-type radiation pattern and doubled antenna gain. Results of simulations and measurements of test structures of the loop antennas are presented.</t>
  </si>
  <si>
    <t>1786-1789</t>
  </si>
  <si>
    <t>60010355;60010355;116873555;60010355;60010355</t>
  </si>
  <si>
    <t>15769850700;36704160300;56414816800;7005950428;7006630175</t>
  </si>
  <si>
    <t>Turalchuk, Pavel;Munina, Irina;Derkach, Michail;Vendik, Orest;Vendik, Irina</t>
  </si>
  <si>
    <t>Saint Petersburg;Saint Petersburg (ex Leningrad)</t>
  </si>
  <si>
    <t>Sankt-Peterburgskij Gosudarstvennyj Elektrotehniceskij Universitet;JSC ¬´Research and Production Enterprise ¬´Radar mms¬ª</t>
  </si>
  <si>
    <t>60010355;116873555</t>
  </si>
  <si>
    <t>Turalchuk P.</t>
  </si>
  <si>
    <t>Electrically Small Loop Antennas for RFID Applications</t>
  </si>
  <si>
    <t>10.1109/LAWP.2015.2423854</t>
  </si>
  <si>
    <t>2-s2.0-84975292900</t>
  </si>
  <si>
    <t>Sparks</t>
  </si>
  <si>
    <t>BSP/APP/1133/2012</t>
  </si>
  <si>
    <t>['wide bandwidth', 'uwb operations', 'uwb application', 'three patches', 'shaped patch', 'operating band', 'loaded patch', 'impedance bandwidth', 'electromagnetic coupling', 'design exhibits', 'antenna design', 'acceptable gain']</t>
  </si>
  <si>
    <t>Patch antenna | UWB antenna | wideband antenna</t>
  </si>
  <si>
    <t>In this letter, a low profile stacked patch antenna is proposed for UWB operations. The antenna design is comprised of three patches; a 35¬∞ angularly folded patch feed (bottom patch), T-shaped patch (middle patch), and strip-loaded patch (top patch). The wide bandwidth is achieved with the integration of a 35¬∞ angularly folded patch feed with a T-shaped patch. The antenna's size is reduced by using the shorting wall technique. The existence of electromagnetic coupling between the T-shaped patch and strip-loaded patch further improves the impedance bandwidth. The design exhibits a compact electrical dimension of 0.12Œª √ó 0.14Œª √ó 0.08Œª, where Œª is the wavelength of the lowest operating frequency. The measured results showed that the antenna can achieve a bandwidth of 107.46% (3.1-10.3 GHz). Acceptable gain, stable radiation patterns, and low group delay variation in the operating band are achieved as well. These measured results signify the effectiveness of the proposed antenna configuration in the context of UWB application.</t>
  </si>
  <si>
    <t>1790-1793</t>
  </si>
  <si>
    <t>Shakib, Mohammed N.;Moghavvemi, M.;Mahadi, Wan N.L.</t>
  </si>
  <si>
    <t>A Low-Profile Patch Antenna for Ultrawideband Application</t>
  </si>
  <si>
    <t>10.1109/LAWP.2015.2423931</t>
  </si>
  <si>
    <t>2-s2.0-84975295549</t>
  </si>
  <si>
    <t>2012R1A1A1038849</t>
  </si>
  <si>
    <t>['ratio bandwidth', 'radiator comprises', 'proposed antenna', 'located adjacent', 'feeding position', 'elliptical dr', 'dr ),', 'db axial', 'cutting surface', 'compact single', 'band applications', 'aspect ratio', '78 dbic', '62 ghz']</t>
  </si>
  <si>
    <t>Circular polarization | coaxial probe | dielectric resonator antenna | eccentric annular dielectric resonator</t>
  </si>
  <si>
    <t>In this letter, a compact single-feed circularly polarized dielectric resonator antenna is proposed for X-band applications. The radiator comprises a semi-eccentric annular dielectric resonator (DR), which is a semi-elliptical DR with a hollow elliptical cylinder. A vertical coaxial probe is located adjacent to a cutting surface of the DR to excite the proposed antenna. The two main design parameters, the aspect ratio of the elliptical DR and the feeding position, were optimized, and a prototype of the antenna was fabricated and tested. The experimental results exhibit a - 10-dB reflection bandwidth of 29.14% (9.41-12.62 GHz) and a 3-dB axial-ratio bandwidth of 5.71% (10.37-10.98 GHz). The measured peak gain varies from 4.17 to 4.78 dBic.</t>
  </si>
  <si>
    <t>60007511;60007511;60007511;60007511;60007511;60007511;60007511</t>
  </si>
  <si>
    <t>56533705300;57189854849;55334241000;56754500200;7409390330;8335908000;56380923200</t>
  </si>
  <si>
    <t>Lee, Jong Min;Kim, Sung Jin;Kwon, Gina;Song, Chan Mi;Yang, Youngoo;Lee, Kang Yoon;Hwang, Keum Cheol</t>
  </si>
  <si>
    <t>Circularly Polarized Semi-Eccentric Annular Dielectric Resonator Antenna for X-Band Applications</t>
  </si>
  <si>
    <t>10.1109/LAWP.2015.2435052</t>
  </si>
  <si>
    <t>2-s2.0-84975296901</t>
  </si>
  <si>
    <t>['tm modes', 'three modes', 'paper presented', 'odd modes', 'novel approach', 'n p', 'mathematical modelling', 'experimental results', 'enhanced bandwidth', 'dual excitation', 'controlled modes', 'bottom dras', 'bandwidth 8', 'antenna currents', 'amplitude coefficients', '2 ghz', '1 dbi']</t>
  </si>
  <si>
    <t>Eigenvalue | Eigenvector | Even and odd modes | High gain | Higher order modes | Large bandwidth | Modes merging</t>
  </si>
  <si>
    <t>The paper presented the novel approach of exciting higher order modes in rectangular dielectric resonator antenna (RDRA), higher order modes imparts higher gain and neighbouring mode merging results into enhanced bandwidth. The resonant modes take the real orthogonal basis of antenna currents. Higher order modes provided miniaturisation, gain and large bandwidth including wide design space for polarisation and reconfigurability. Higher order modes generation and control have been presented with simulated and experimental results. The dual excitation of RDRA generated even and odd modes. Space 's' between top and bottom DRAs, controlled modes and shifting of first and third resonant modes towards second mode resulted into merging of all three modes. At higher order modes gain of 9.1 dBi and bandwidth 8.2 GHz has been reported in this work. Mathematical modelling for eigenvalue œâm n p and eigenvector (amplitude coefficients and phase) d m n p and cm n p have been developed for TE and TM modes.</t>
  </si>
  <si>
    <t>1758728X</t>
  </si>
  <si>
    <t>International Journal of Ultra Wideband Communications and Systems</t>
  </si>
  <si>
    <t>60114739;60114993</t>
  </si>
  <si>
    <t>57211310368;36941560400</t>
  </si>
  <si>
    <t>Gupta, Richa;Yaduvanshi, Rajveer S.</t>
  </si>
  <si>
    <t>Ambedkar Institute of Advanced Communication Technologies &amp; Research;Maharaja Surajmal Institute of Technology</t>
  </si>
  <si>
    <t>60114993;60114739</t>
  </si>
  <si>
    <t>Gupta R.</t>
  </si>
  <si>
    <t>High gain and wide band rectangular DRA</t>
  </si>
  <si>
    <t>10.1504/IJUWBCS.2015.077149</t>
  </si>
  <si>
    <t>2-s2.0-84976868812</t>
  </si>
  <si>
    <t>['uwb range', 'uwb band', 'spiral monopole', 'radiation patterns', 'nearly constant', 'multiband applications', 'measured readings', 'intended bands', 'gsm 1800', 'group delay', 'good agreement', 'different sections', 'antenna suitable', 'antenna prototype']</t>
  </si>
  <si>
    <t>Coplanar waveguide | CPW | Global system for mobile | GSM | Spiral | Ultra-wide band | UWB | Wireless medical telemetry service | WMTS</t>
  </si>
  <si>
    <t>A CPW-fed compact planar spiral antenna is presented. Different sections of the spiral monopole can excite multi resonant modes which makes the antenna suitable for multiband applications. The spiral is designed for dual band operation in GSM 1800 and UWB band. By using shorting strips between the arms of the spiral monopole, the frequency of the first operating band is lowered to WMTS band without change in overall antenna size. The antenna prototype is fabricated and tested. Simulated and measured readings are in good agreement. Radiation patterns are stable in all the intended bands of operation and group delay is nearly constant in the UWB range.</t>
  </si>
  <si>
    <t>85-93</t>
  </si>
  <si>
    <t>60113780;60031544;60031544;60031544</t>
  </si>
  <si>
    <t>55995676700;7202710679;57190047184;57218539158</t>
  </si>
  <si>
    <t>Joseph, Saira;Paul, Binu;Shanta, Mridula;Pezholil, Mohanan</t>
  </si>
  <si>
    <t>Ernakulam;Kochi</t>
  </si>
  <si>
    <t>SCMS School of Engineering and Technology;Cochin University of Science and Technology</t>
  </si>
  <si>
    <t>60113780;60031544</t>
  </si>
  <si>
    <t>CPW-fed compact UWB spiral antenna for multiband applications</t>
  </si>
  <si>
    <t>10.1504/IJUWBCS.2015.077111</t>
  </si>
  <si>
    <t>2-s2.0-84976907257</t>
  </si>
  <si>
    <t>['waveguide theory', 'uniform distribution', 'ratio deviates', 'horn antenna', 'feed waveguide', 'evenly distributed', 'electromagnetic fields', 'electromagnetic field', 'aperture plane', 'antenna affects', '85 mm', '55 mm']</t>
  </si>
  <si>
    <t>Asphalt mixtures | Electromagnetic field | Gain | Horn antenna | Microwave heating</t>
  </si>
  <si>
    <t>To improve the uniformity of the temperature and electromagnetic fields of asphalt mixtures heated by microwaves, the structure of a horn antenna is examined. The length and width of the feed waveguide are calculated as 85 mm and 55 mm, respectively, according to waveguide theory. The height of the antenna only slightly influences gain distribution according to the radiated electromagnetic field. The length‚Äìwidth ratio of the aperture plane of the antenna affects the uniformity of distribution of the electromagnetic field. When the ratio is the same as that of the feed waveguide, the gain of the electromagnetic field is the most evenly distributed. The farther the ratio deviates from that of the feed waveguide, the more intensively the electromagnetic field transmits. However, the simulation result indicates that the antenna with the most uniform distribution of electromagnetic field reflects the most energy.</t>
  </si>
  <si>
    <t>245-255</t>
  </si>
  <si>
    <t>Journal of Microwave Power and Electromagnetic Energy</t>
  </si>
  <si>
    <t>Sun, Tongsheng</t>
  </si>
  <si>
    <t>Wuhu</t>
  </si>
  <si>
    <t>Anhui Polytechnic University</t>
  </si>
  <si>
    <t>Sun T.</t>
  </si>
  <si>
    <t>Optimized antenna for asphalt mixture recycling based on microwave heating</t>
  </si>
  <si>
    <t>10.1080/08327823.2015.11689912</t>
  </si>
  <si>
    <t>2-s2.0-84978032411</t>
  </si>
  <si>
    <t>['œ ∏', 'xoy plane', 'vectors e', 'vector h', 'vector e', 'typical scheme', 'transverse component', 'theoretical predictions', 'reflection waves', 'radial ones', 'propagation direction', 'near field', 'inversely proportional', 'experimental example', 'contactless setting', 'arbitrary direction', '5 ].']</t>
  </si>
  <si>
    <t>Electromagnetic propagation | Inductive coupling | Near-zone | Small circular-loop antennas</t>
  </si>
  <si>
    <t>The electromagnetic field propagation characteristics of a contactless setting of fuze are proposed. Its typical scheme that includes two coils, an insulated resin cylinder and a metal hemisphere shell, is set up. Firstly, the near field is non-uniform spherical waves. Secondly, the electric field intensity vector E is parallel to xOy plane, while the magnetic field intensity vector H exists in arbitrary direction; the vector E only has a transverse component, which is perpendicular to its propagation direction, while the vector H has both transverse and radial ones. Thirdly, the amplitude of vector E is inversely proportional to the square of distance, while the amplitude of vector H inversely proportional to the cube of distance; both vectors E and H are directional. Fourthly, when latitude angle Œ∏ is equal to 900, the amplitude of E is maximal, and it is zero as Œ∏ is equal to 00; when latitude angle Œ∏ is equal to 00, the amplitude of H is maximal, and it is minimal as Œ∏ is equal to 900. For E-plane, the beam width 2Œ∏0 between zero power points is 1800, while the beam width 2Œ∏0.5 between half power points is 900; for H-plane, the beam width 2Œ∏0 does not exist; the beam width 2Œ∏0.5 is 2arcsin[(2/3)0.5]. Fifthly, there are reflection waves on the surface of both the insulated resin cylinder and the metal hemisphere shell that produce a full reflection phenomenon; it is possible to produce full transmission phenomenon on the surface of the cylinder. An experimental example is presented for verifying these theoretical predictions.</t>
  </si>
  <si>
    <t>76-84</t>
  </si>
  <si>
    <t>60016835;60016835;114357750;60016318</t>
  </si>
  <si>
    <t>55370721800;55988967800;57190167008;55513044200</t>
  </si>
  <si>
    <t>Mao, Ruizhi;Li, Jie;Cui, He;Chen, Qixing</t>
  </si>
  <si>
    <t>Beijing;Chengdu;Beijing</t>
  </si>
  <si>
    <t>Beijing Institute of Technology;Chengdu University of Information Technology;China Ship Research Development Academy</t>
  </si>
  <si>
    <t>60016835;60016318;114357750</t>
  </si>
  <si>
    <t>Mao R.</t>
  </si>
  <si>
    <t>Electromagnetic field propagation characteristics of a contactless setting of fuze</t>
  </si>
  <si>
    <t>10.1080/08327823.2015.11689898</t>
  </si>
  <si>
    <t>2-s2.0-84978128625</t>
  </si>
  <si>
    <t>['temperature distribution', 'temperature contour', 'surrounding tissue', 'right side', 'microwave ablation', 'heat transfer', 'different distances', 'clinical practice', 'blood vessel', 'ablation area']</t>
  </si>
  <si>
    <t>ablation area | blood vessel | Microwave ablation | microwave antenna</t>
  </si>
  <si>
    <t>The existence of large blood vessels seriously impacts the results of microwave ablation on heat transfer of surrounding tissue, and the research of influences about large blood vessels could be essential and significant. The temperature distribution in the tissue was analyzed with a microwave heating source by finite element method. The model, where the blood vessel is parallel to antenna, has different distances from antenna to blood vessel. As distance was greater than 20mm, the effect of blood vessel that was parallel to antenna was ignored and the ablation area was elliptical-like. When distance was less than 10mm, the part of asymmetrical coagulated area was on the right side of blood vessel. Therefore, the temperature contour by different conditions could provide numerical references, which is whether to block blood vessel or not, to achieve the aim of guiding the clinical practice, according to the locations of tumor and blood vessel.</t>
  </si>
  <si>
    <t>S265-S270</t>
  </si>
  <si>
    <t>Bio-Medical Materials and Engineering</t>
  </si>
  <si>
    <t>60022281;60022281;60022281;60022281</t>
  </si>
  <si>
    <t>56903634100;56260412000;55922901900;56903503700</t>
  </si>
  <si>
    <t>Nie, Xiaohui;Nan, Qun;Guo, Xuemei;Tian, Zhen</t>
  </si>
  <si>
    <t>Nie X.</t>
  </si>
  <si>
    <t>Numerical study of the effect of blood vessel on the microwave ablation shape</t>
  </si>
  <si>
    <t>10.3233/BME-151313</t>
  </si>
  <si>
    <t>2-s2.0-84978173503</t>
  </si>
  <si>
    <t>Karlsruhe Institute of Technology</t>
  </si>
  <si>
    <t>PhoNa</t>
  </si>
  <si>
    <t>KIT</t>
  </si>
  <si>
    <t>['substantially improved', 'quality factor', 'plasmonic systems', 'optical antennas', 'important ingredient', 'hence constituting', 'experimentally demonstrate', 'enhancing light', 'circular grating', 'central antenna', 'bragg condition', 'application opportunities']</t>
  </si>
  <si>
    <t>Optical plasmonic antennas allow for localizing and enhancing light at the nanoscale. To enhance the application opportunities of optical antennas, their quality factor needs to be substantially improved. Here, we numerically and experimentally demonstrate that the resonance of a dipolar metallic disc antenna can be enhanced by a circular grating that obeys the Bragg condition. The supporting grating effectively collects energy from an extended spatial domain and guides it spectrally-selected into the central antenna, leading to a significantly enhanced field intensity at resonance. Accordingly, the quality factor of the antenna is enhanced by at least five times. The approach can be applied to other plasmonic systems, hence constituting an important ingredient to a future plasmonic tool box.</t>
  </si>
  <si>
    <t>14583-14595</t>
  </si>
  <si>
    <t>60029507;60029507;60029507;60029507;60029507;60029507;60029507-60102538</t>
  </si>
  <si>
    <t>40561595800;57194723390;46062231200;57198019723;7004076111;7102529229;14033188600</t>
  </si>
  <si>
    <t>Qi, Jing;Kaiser, Thomas;Klein, Angela E.;Steinert, Michael;Pertsch, Thomas;Lederer, Falk;Rockstuhl, Carsten</t>
  </si>
  <si>
    <t>Karlsruhe;Jena</t>
  </si>
  <si>
    <t>Karlsruher Institut f√ºr Technologie;Friedrich-Schiller-Universit√§t Jena</t>
  </si>
  <si>
    <t>60102538;60029507</t>
  </si>
  <si>
    <t>Qi J.</t>
  </si>
  <si>
    <t>Enhancing resonances of optical nanoantennas by circular gratings</t>
  </si>
  <si>
    <t>10.1364/OE.23.014583</t>
  </si>
  <si>
    <t>2-s2.0-84978319673</t>
  </si>
  <si>
    <t>['tunnel walls', 'statistical model', 'power characteristics', 'field experiments', 'experimental results', 'corresponding polarizations', 'antenna polarizations', '4 ghz']</t>
  </si>
  <si>
    <t>Power Characteristic | Sensor Networks | Tunnel | Wireless Charging</t>
  </si>
  <si>
    <t>In order to generate wireless microwave power charging technology in coal mine tunnels, it is necessary to know the power characteristics of wireless electromagnetic wave along the tunnel walls. In this paper, the experimental results of narrowband wireless electromagnetic wave propagation measurements are presented, and a statistical model of the power characteristics at 2.4 GHz in real rectangular mine tunnels is proposed. Two standard half-wave dipole antennas were used to perform the field experiments in tunnels with different wall materials. A 10-meter wireless charging distance belongs to the free-space propagation zone. The path loss exponents rely heavily on the location of the receiver and antenna polarizations. To obtain more power, the locations of the receiver should match the corresponding polarizations.</t>
  </si>
  <si>
    <t>1180-1186</t>
  </si>
  <si>
    <t>60073460-114574575-112797285;60073460-114574575-112797285;60073460-114574575-112797285;60073460-114574575-112797285</t>
  </si>
  <si>
    <t>57212228945;24469759800;55475682200;56714100000</t>
  </si>
  <si>
    <t>Liu, Xiaoming;Ding, Enjie;Zhao, Duan;Yang, Youfang</t>
  </si>
  <si>
    <t>Xuzhou;Xuzhou;Xuzhou</t>
  </si>
  <si>
    <t>China University of Mining and Technology;The National and Local Joint Engineering Laboratory of Internet Application Technology on Mine;Jiangsu Engineering Laboratory of Perception Mine Research Center</t>
  </si>
  <si>
    <t>60073460;114574575;112797285</t>
  </si>
  <si>
    <t>Power characteristics of wireless charging for sensor networks in tunnels</t>
  </si>
  <si>
    <t>10.12928/TELKOMNIKA.v13i4.3105</t>
  </si>
  <si>
    <t>2-s2.0-84979759158</t>
  </si>
  <si>
    <t>['technology products', 'software radio', 'smart antennas', 'shows 4g', 'set 3g', 'new technology', 'inevitable trend', 'greater capacity', 'existing limitations', 'effectiveness improvement', 'bring 4g', 'better stability', 'article discusses', 'analyzes changes']</t>
  </si>
  <si>
    <t>OFDM | Smart antenna technology | Software defined radio | TD-LTE</t>
  </si>
  <si>
    <t>This paper first introduces the existing limitations of 3G network communication. It shows 4G is the inevitable trend of communication future development. 4G is a technology products which set 3G and WLAN in one, It has higher transmission speeds, greater capacity, better stability, may well make up for the deficiencies in 3G. The article discusses and analyzes key technologies of 4G such as OFDM, software radio, smart antennas, MIMO and so on. It points out the improvements of 4G in technology and analyzes changes in 4G network architecture. Final it concludes the improvements of 4G network compared with 3G. As the References of the new technology and the effectiveness improvement, this will bring 4G more broad application areas and market.</t>
  </si>
  <si>
    <t>1436-1442</t>
  </si>
  <si>
    <t>1874110X</t>
  </si>
  <si>
    <t>Open Cybernetics and Systemics Journal</t>
  </si>
  <si>
    <t>60195520;60007164;60195520</t>
  </si>
  <si>
    <t>57190400218;57190402080;57190402335</t>
  </si>
  <si>
    <t>QingXia, Dong;Gang, Ding;HaiYan, Chang</t>
  </si>
  <si>
    <t>Tiangong University;Tianjin Radio and Television University</t>
  </si>
  <si>
    <t>60195520;60007164</t>
  </si>
  <si>
    <t>QingXia D.</t>
  </si>
  <si>
    <t>Research on key technology of TD-LTE standard 4G mobile communications network</t>
  </si>
  <si>
    <t>10.2174/1874110X01509011436</t>
  </si>
  <si>
    <t>2-s2.0-84979774671</t>
  </si>
  <si>
    <t>['utilizes direction', 'system responses', 'spatial characteristics', 'sight scenarios', 'receiver site', 'office environments', 'multipath components', 'multipath clusters', 'less spreads', 'ghz propagation', 'existing works', 'estimate delay', 'array signals', 'antenna outputs', 'angular parameters']</t>
  </si>
  <si>
    <t>channel measurement | Direction-scan-sounding | horn antenna | millimeter wave propagation | multipath cluster | SAGE</t>
  </si>
  <si>
    <t>In this paper, a channel measurement campaign is introduced, which utilizes direction-scan-sounding to capture the spatial characteristics of 28-GHz wave propagation channels with 500-MHz sounding bandwidth in office environments. Both line-of-sight and non-line-of-sight scenarios were considered. Measurements were performed by fixing a transmit pyramidal horn antenna, and rotating another one in the receiver site at 10¬∞ steps in azimuth. The antenna outputs are viewed as array signals, and a space-alternating generalized expectation-maximization (SAGE) algorithm is applied to estimate delay and angular parameters of multipath components. Benefiting from high resolution achieved by using the SAGE and deembedding of antenna radiation pattern and system responses, more multipath clusters with less spreads in delay and azimuth are found per channel compared with existing works on 28-GHz propagation. The statistics of channel parameters extracted here constitute a preliminary stochastic multipath-cluster spatial channel model.</t>
  </si>
  <si>
    <t>3138-3150</t>
  </si>
  <si>
    <t>60073652;60073652;60001558</t>
  </si>
  <si>
    <t>7401674577;55822849500;27170006900</t>
  </si>
  <si>
    <t>Yin, Xuefeng;Ling, Cen;Kim, Myung Don</t>
  </si>
  <si>
    <t>Shanghai;Daejeon</t>
  </si>
  <si>
    <t>Tongji University;Electronics and Telecommunications Research Institute</t>
  </si>
  <si>
    <t>60073652;60001558</t>
  </si>
  <si>
    <t>Yin X.</t>
  </si>
  <si>
    <t>Experimental Multipath-Cluster Characteristics of 28-GHz Propagation Channel</t>
  </si>
  <si>
    <t>10.1109/ACCESS.2016.2517400</t>
  </si>
  <si>
    <t>2-s2.0-84979799423</t>
  </si>
  <si>
    <t>['time pcr', 'successful application', 'study demonstrated', 'rhynchophorus ferrugineus', 'quantitative real', 'primarily mediated', 'national center', 'model organism', 'large number', 'large family', 'known proteins', 'irs ).', 'ir genes', 'ionotropic receptors', 'hiseq platform', 'grs ),', 'gr genes', 'generated using', 'findings provide', 'expression profiles', 'chemoreceptor genes', 'assembly led', '439 unigenes']</t>
  </si>
  <si>
    <t>Olfaction is crucial for insects' survival because it enables them to recognize various environmental information. It is primarily mediated by a large family of chemoreceptors, including olfactory receptors (ORs), gustatory receptors (GRs), and ionotropic receptors (IRs). Here, we assembled the transcriptome of the economically important pest of palms, Rhynchophorus ferrugineus, to reveal its chemoreceptor gene repertoire. About 8.08 Gbp data were generated using a HiSeq platform and their assembly led to a total of 24,439 unigenes. Among the transcripts, 12,523 (51.24%) showed significant similarity (E-value &lt;10(-5)) to known proteins in the National Center for Biotechnology Information Nr database. From these sequences, 18 candidate genes of ORs were identified. Nine putative transcripts were homologous to GR genes, while 9 were similar to IR genes. The expression profiles of all identified chemoreceptor genes were determined by quantitative real-time PCR in antenna, head, thorax, abdomen, and legs of both sexes. Most chemoreceptor genes were antenna-enriched. This study demonstrated a successful application of a transcriptome for discovering a large number of divergent chemoreceptor genes of a non-model organism. The findings provide a valuable sequence resource and gene tissue distribution information for systematic functional analysis of molecular mechanisms underlying chemoreception in this pest.</t>
  </si>
  <si>
    <t>7469-7480</t>
  </si>
  <si>
    <t>Genetics and molecular research : GMR</t>
  </si>
  <si>
    <t>60083514;60083514;60083514;60083514;60083514</t>
  </si>
  <si>
    <t>36555168800;56597186700;55919321800;35744886600;14018528800</t>
  </si>
  <si>
    <t>Yan, W.;Liu, L.;Qin, W. Q.;Li, C. X.;Peng, Z. Q.</t>
  </si>
  <si>
    <t>Danzhou</t>
  </si>
  <si>
    <t>Chinese Academy of Tropical Agricultural Sciences</t>
  </si>
  <si>
    <t>Yan W.</t>
  </si>
  <si>
    <t>Transcriptomic identification of chemoreceptor genes in the red palm weevil Rhynchophorus ferrugineus</t>
  </si>
  <si>
    <t>10.4238/2015.July.3.23</t>
  </si>
  <si>
    <t>2-s2.0-84979856853</t>
  </si>
  <si>
    <t>['turbo equalization', 'time domain', 'third generation', 'smart phones', 'roughly constant', 'rapidly increasing', 'rapid dissemination', 'present due', 'multiplexing systems', 'multiple antennas', 'mobile phones', 'mobile communication', 'mainstream 3g', 'lte technology', 'low delay', 'guard interval', 'fundamental techniques', 'frequency domain', 'critical issue', 'considering advantage', 'communication standards', 'communication carriers', 'communication band', 'choice method', 'base stations', 'antenna technologies', 'allows transmission', 'allows high']</t>
  </si>
  <si>
    <t>Equalization | LTE | MIMO | MMSE-BLE | OFDMA | RNN | SC-FDMA</t>
  </si>
  <si>
    <t>The Long Term Evolution (LTE) is one of communication standards for next-generation mobile phones, which has evolved the high-speed data communication standard HSDPA for the mainstream 3G (third generation) mobile phone system W-CDMA at present. Data communication volume of mobile phones is rapidly increasing at present due to dissemination of smart phones and mobile communication. Therefore, expansion of communication band (capacity) is a critical issue for communication carriers. Because the LTE that allows high-speed data communication with low delay is superior in terms of the radio wave use efficiency, many of major communication carriers in the world have indicated a policy of adopting the LTE. The rapid dissemination of the LTE in the future is expected. In this report we overview the fundamental techniques of equalization in LTE technology with MIMO and SC-FDMA in channels where the maximum delay exceeds the length of the Guard Interval. The goal of employing narrow band subcarriers is to obtain a channel that is roughly constant over each given sub band, which makes equalization much simpler at the receiver. There are considering advantage and disadvantage three types equalization techniques: time domain, frequency domain and turbo equalization. On base of these compeering are giving practical recommendation for choice method of equalization. To enhance this frequency use efficiency, antenna technologies, including Multi Input Multi Output (MIMO) that allows transmission/reception with multiple antennas and Space Division Multiple Access (SDMA) that allows multiple access between base stations, have been introduced. Furthermore, Orthogonal Frequency Division Multiple Access (OFDMA) and Single Carrier Frequency Division Multiple Access (SC-FDMA) are used as multiplexing systems.</t>
  </si>
  <si>
    <t>Eastern-European Journal of Enterprise Technologies</t>
  </si>
  <si>
    <t>Ali, Abdourahaman</t>
  </si>
  <si>
    <t>Ali A.</t>
  </si>
  <si>
    <t>Features of equalization in LTE technology with MIMO and SC-FDMA</t>
  </si>
  <si>
    <t>10.15587/1729-4061.2015.42290</t>
  </si>
  <si>
    <t>2-s2.0-84979953897</t>
  </si>
  <si>
    <t>['various types', 'total number', 'theoretical framework', 'system ability', 'sources present', 'significantly improve', 'signal processing', 'received signal', 'performance enhancement', 'order statistic', 'get utilized', 'geometrical shape', 'full potential', 'differential geometry', 'different orders', 'detection capability', 'correctly determine', 'computer simulations', 'array system', 'array detection', 'antenna arrays', 'analysis uses']</t>
  </si>
  <si>
    <t>Array manifold | Detection | Diversely-polarized antennas | Higher-order statistics</t>
  </si>
  <si>
    <t>The use of diversely polarized antennas in an array system can significantly improve the overall‚Äôs array performance. However, its capability does not get utilized to its full potential when the conventional array processing methods are based on the second-order statistic of received signal. The use of higher-order statistic in signal processing is presented in this work. The performance enhancement is evaluated in terms of an array detection that represents the system ability to correctly determine the total number of sources present in an environment. The analysis uses the differential geometry as a tool to analyze the geometrical shape of the corresponding diversely polarized manifold for different orders of statistic. The mani-fold‚Äôs intrinsic parameter is then used for the derivation of the detection‚Äôs lower bound. The theoretical framework is supported by computer simulations to examine the detection capability for various types of antenna arrays with different orders of statistic.</t>
  </si>
  <si>
    <t>74-82</t>
  </si>
  <si>
    <t>ECTI Transactions on Electrical Engineering, Electronics, and Communications</t>
  </si>
  <si>
    <t>Supakwong, Supawat</t>
  </si>
  <si>
    <t>Pathum Thani</t>
  </si>
  <si>
    <t>Thammasat University</t>
  </si>
  <si>
    <t>Supakwong S.</t>
  </si>
  <si>
    <t>The ultimate detection capability of diversely polarized antenna arrays using higher order statistics</t>
  </si>
  <si>
    <t>2-s2.0-84981186358</t>
  </si>
  <si>
    <t>['tissue damage', 'specialized nociceptors', 'significant changes', 'sensory neurons', 'respond quickly', 'procambarus clarkii', 'often stimulated', 'neurophysiological responses', 'many species', 'isothiocyanate compared', 'isothiocyanate ).', 'high temperatures', 'extreme temperatures', 'damage tissue', 'crayfish showed', 'chemical agonists', 'behavioural response']</t>
  </si>
  <si>
    <t>Antenna | Crayfish | Nociception | Pain | Procambarus clarkii</t>
  </si>
  <si>
    <t>Nociceptors are sensory neurons that are tuned to tissue damage. In many species, nociceptors are often stimulated by noxious extreme temperatures and by chemical agonists that do not damage tissue (e.g., capsaicin and isothiocyanate). We test whether crustaceans have nociceptors by examining nociceptive behaviours and neurophysiological responses to extreme temperatures and potentially nocigenic chemicals. Crayfish (Procambarus clarkii) respond quickly and strongly to high temperatures, and neurons in the antenna show increased responses to transient high temperature stimuli. Crayfish showed no difference in behavioural response to low temperature stimuli. Crayfish also showed no significant changes in behaviour when stimulated with capsaicin or isothiocyanate compared to controls, and neurons in the antenna did not change their firing rate following application of capsaicin or isothiocyanate. Noxious high temperatures appear to be a potentially ecologically relevant noxious stimulus for crayfish that can be detected by sensory neurons, which may be specialized nociceptors.</t>
  </si>
  <si>
    <t>441-448</t>
  </si>
  <si>
    <t>Biology Open</t>
  </si>
  <si>
    <t>60010346;60010346</t>
  </si>
  <si>
    <t>36638257600;6602803806</t>
  </si>
  <si>
    <t>Puri, Sakshi;Faulkes, Zen</t>
  </si>
  <si>
    <t>Edinburg</t>
  </si>
  <si>
    <t>University of Texas-Pan American</t>
  </si>
  <si>
    <t>Puri S.</t>
  </si>
  <si>
    <t>Can crayfish take the heat? Procambarus clarkii show nociceptive behaviour to high temperature stimuli, but not low temperature or chemical stimuli</t>
  </si>
  <si>
    <t>10.1242/bio.20149654</t>
  </si>
  <si>
    <t>2-s2.0-84981266407</t>
  </si>
  <si>
    <t>['wideband quasi', 'separated antennas', 'remote units', 'reference signals', 'receive antennas', 'ofconcept experiment', 'metal target', 'localization accuracy', 'joint processing', 'input multiple', 'greatly simplifies', 'entire system', 'distributed system', 'distributed multiple', 'dimensional localization', 'detection capability', 'central station', '5 cm']</t>
  </si>
  <si>
    <t>A distributed multiple-input multiple-output chaotic radar based on wavelength-division multiplexing technology (WDM) is proposed and demonstrated. The wideband quasi-orthogonal chaotic signals generated by different optoelectronic oscillators (OEOs) are emitted by separated antennas to gain spatial diversity against the fluctuation of a target's radar cross section and enhance the detection capability. The received signals collected by the receive antennas and the reference signals from the OEOs are delivered to the central station for joint processing by exploiting WDM technology. The centralized signal processing avoids precise time synchronization of the distributed system and greatly simplifies the remote units, which improves the localization accuracy of the entire system. A proof-ofconcept experiment for two-dimensional localization of a metal target is demonstrated. The maximum position error is less than 6.5 cm.</t>
  </si>
  <si>
    <t>1631-1634</t>
  </si>
  <si>
    <t>56347435800;35202835500;55888625300;55609159400</t>
  </si>
  <si>
    <t>Yao, Tingfeng;Zhu, Dan;Ben, De;Pan, Shilong</t>
  </si>
  <si>
    <t>Yao T.</t>
  </si>
  <si>
    <t>Distributed MIMO chaotic radar based on wavelength-division multiplexing technology</t>
  </si>
  <si>
    <t>10.1364/OL.40.001631</t>
  </si>
  <si>
    <t>2-s2.0-84981332950</t>
  </si>
  <si>
    <t>['successful measurement', 'spectral resolution', 'spatial resolution', 'quantitative comparison', 'microbolometer array', 'light source', 'infrared range', 'ftir micro', 'first time', 'experimental results', 'area 2', '9 œºm', '5 cm', '1300 cm', '1 within', '1 mm2']</t>
  </si>
  <si>
    <t>We report on the successful measurement of surface-enhanced infrared vibrational spectra from a few nanometer thick organic semiconductor layers on samples with resonant plasmonic nanoantennas arranged in arrays. For the first time, a setup with a tunable quantum cascade laser as the light source in mid-infrared range is used. The combination of the quantum cascade laser with a microbolometer array for infrared light allows to map an area 2.8 √ó 3.1 mm2 with a spatial resolution of about 9 Œºm, a bandwidth from 1170 to 1300 cm-1, and a spectral resolution of 2.5 cm-1 within only five minutes versus 16 hours using a conventional FTIR micro-spectrometer. We present a quantitative comparison of the experimental results from the setup with the quantum cascade laser with those from the FTIR micro-spectrometer.</t>
  </si>
  <si>
    <t>5670-5680</t>
  </si>
  <si>
    <t>60016908;60016908;60016908;60016908;60016908</t>
  </si>
  <si>
    <t>57190584380;55241874600;56665285300;55952096500;8427279500</t>
  </si>
  <si>
    <t>Hasenkampf, Anton;Kr√∂ger, Niels;Sch√∂nhals, Arthur;Petrich, Wolfgang;Pucci, Annemarie</t>
  </si>
  <si>
    <t>Heidelberg</t>
  </si>
  <si>
    <t>Universit√§t Heidelberg</t>
  </si>
  <si>
    <t>Hasenkampf A.</t>
  </si>
  <si>
    <t>Surface-enhanced mid-infrared spectroscopy using a quantum cascade laser</t>
  </si>
  <si>
    <t>10.1364/OE.23.005670</t>
  </si>
  <si>
    <t>2-s2.0-84981344720</t>
  </si>
  <si>
    <t>['visited nodes', 'search tree', 'receiver equipped', 'proposed scheme', 'practical implementation', 'multiple antennas', 'low complexity', 'log approximation', 'limited number', 'known symbols', 'interference ratio', 'fed back', 'computational complexity', 'channel preprocessing', 'channel interference', 'challenging factor', 'cci accurately', 'also reduces']</t>
  </si>
  <si>
    <t>Co-channel interference (CCI) | Iterative receiver | Max-log approximation | Spatial covariance matrix (SCM)</t>
  </si>
  <si>
    <t>Co-channel interference (CCI) is becoming a challenging factor that causes performance degradation in modern communication systems. The receiver equipped with multiple antennas can suppress such interference by exploiting spatial correlation. However, it is difficult to estimate the spatial covariance matrix (SCM) of CCI accurately with limited number of known symbols. To address this problem, this paper first proposes an improved SCM estimation method by shrinking the variance of eigenvalues. In addition, based on breadth-first tree search schemes and improved channel updating, a low complexity iterative detector is presented with channel preprocessing, which not only considers the existence of CCI but also reduces the computational complexity in terms of visited nodes in a search tree. Furthermore, by scaling the extrinsic soft information which is fed back to the input of detector, the detection performance loss due to max-log approximation is compensated. Simulation results show that the proposed iterative receiver provides improved signal to interference ratio (SIR) gain with low complexity, which demonstrate the proposed scheme is attractive in practical implementation.</t>
  </si>
  <si>
    <t>776-782</t>
  </si>
  <si>
    <t>e98</t>
  </si>
  <si>
    <t>IEICE Transactions on Fundamentals of Electronics, Communications and Computer Sciences</t>
  </si>
  <si>
    <t>60025084;60025084;60025084;60025084</t>
  </si>
  <si>
    <t>55553829200;35931805200;8698208700;55554264100</t>
  </si>
  <si>
    <t>Yan, Zhiting;He, Guanghui;He, Weifeng;Mao, Zhigang</t>
  </si>
  <si>
    <t>Yan Z.</t>
  </si>
  <si>
    <t>Improved iterative receiver for co-channel interference suppression in MIMO-OFDM systems</t>
  </si>
  <si>
    <t>10.1587/transfun.E98.A.776</t>
  </si>
  <si>
    <t>2-s2.0-84982161896</t>
  </si>
  <si>
    <t>Research and Development</t>
  </si>
  <si>
    <t>CORE</t>
  </si>
  <si>
    <t>['various applications', 'sharp tip', 'quality cavity', 'light polarization', 'following conditions', 'exciton resonance', 'antenna structure']</t>
  </si>
  <si>
    <t>A semiconductor bowtie nanoantenna acts as a high-quality cavity because a strongly enhanced field with a narrow spectral width appears at a nanogap region owing to exciton resonance. We theoretically investigate suitable antenna structures to obtain a strong field enhancement, and the following conditions are found: (i) the antenna structure is long in the direction of light polarization, and (ii) the tip structure near the nanogap is blunt. Condition (ii) is opposite to that for a metallic bowtie nanoantenna because the exciton wave function is distributed to avoid a narrow area near the sharp tip. These conditions are expected to be guidelines for designing efficient semiconductor nanoantennas for various applications.</t>
  </si>
  <si>
    <t>1695-1698</t>
  </si>
  <si>
    <t>60024322;60024322</t>
  </si>
  <si>
    <t>56121437000;7004355704</t>
  </si>
  <si>
    <t>Uemoto, Mitsuharu;Ajiki, Hiroshi</t>
  </si>
  <si>
    <t>Uemoto M.</t>
  </si>
  <si>
    <t>Conditions for stronger field enhancement of semiconductor bowtie nanoantennas</t>
  </si>
  <si>
    <t>10.1364/OL.40.001695</t>
  </si>
  <si>
    <t>2-s2.0-84982182601</t>
  </si>
  <si>
    <t>Eni</t>
  </si>
  <si>
    <t>['western turkey', 'unique three', 'travertines point', 'travertine mound', 'study provides', 'studied travertines', 'soil co2', 'shallow origin', 'relative contribution', 'organic matter', 'mixing mechanism', 'microbial influence', 'integrating pore', 'geochemical investigation', 'geobody scale', 'general progradation', 'first aim', 'fabrics suggest', 'faber travertines', 'endogenic travertines', 'encrusted bacterial', 'dominantly sub', 'dimensional insight', 'dimensional geo', 'denizli basin', 'deeply originated', 'combined use', 'combined sedimentological', 'bacteriform shapes', '86sr signatures']</t>
  </si>
  <si>
    <t>3D geobody architecture | Diagenesis | Facies | Isotope geochemistry | Travertine</t>
  </si>
  <si>
    <t>The Denizli Basin in the West Anatolian Extensional Province in western Turkey is well-known for its numerous travertine occurrences. A combined sedimentological, diagenetic and geochemical investigation is executed on the Ece and Faber travertines of the Ballƒ±k area, the largest travertine site in the Denizli Basin. The first aim of this study is the reconstruction of a three-dimensional geo-model in combination with a detailed sedimentological description from fabric to lithotype, lithofacies and geobody scale, with a focus on integrating pore-typing. The second aim involves the delineation of the CO2-origin of ancient travertine precipitating waters. Peloidal, phyto and dendritic lithotypes dominate the studied travertines and honeycomb and bacteriform shapes and encrusted bacterial or fungal filaments related to their fabrics suggest a microbial influence. The environment of travertine precipitation evolved from dominantly sub-aqueous, as represented by the sub-horizontal and biostromal reed travertine facies, to dominantly sub-aerial in a thin water film, resulting in the cascade, waterfall and biohermal reed travertine facies. A general progradation of the travertine mound is indicated by the occurrence of stacked waterfall travertines. This results in sigmoidal clinoforms inside a general mound boundary configuration. Strontium and oxygen-carbon isotope signatures of the travertines point to a mixing mechanism of palaeofluids with deeply originated, heavy carbon CO2 with lighter carbon CO2 of shallow origin. These deposits can thus be considered as endogenic travertines. Carbonates of the Lycian Nappes acted as main parent carbon source rocks. The relative contribution of the lighter carbon isotopes is most likely to have originated from organic matter or soil CO2. This study provides a unique three-dimensional insight into the Ballƒ±k travertine architecture that potentially can be used as an analogue for subsurface travertine reservoirs worldwide and illustrates the importance of the combined use of Œ¥13C and 87Sr/86Sr signatures in the delineation of the CO2-origin of travertine precipitating waters.</t>
  </si>
  <si>
    <t>1408-1445</t>
  </si>
  <si>
    <t>Sedimentology</t>
  </si>
  <si>
    <t>60025063;60025063;60068576;60025063-60023291;60025063-60006171;60033316;60016004;60025063</t>
  </si>
  <si>
    <t>55549433900;55549594600;26025826100;25031040300;52363467300;57194243994;8764351900;7005580392</t>
  </si>
  <si>
    <t>Claes, Hannes;Soete, Jeroen;Van Noten, Koen;El Desouky, Hamdy;Erthal, Marcelle Marques;Vanhaecke, Frank;√ñzkul, Mehmet;Swennen, Rudy</t>
  </si>
  <si>
    <t>Belgium;Belgium;Belgium;Egypt;Turkey;Brazil</t>
  </si>
  <si>
    <t>Brussels;Ghent;3000 Leuven;Shibin El Kom;Denizli;Rio de Janeiro</t>
  </si>
  <si>
    <t>Royal Observatory of Belgium;Universiteit Gent;KU Leuven;Menoufia University;Pamukkale √úniversitesi;Petrobras</t>
  </si>
  <si>
    <t>60068576;60033316;60025063;60023291;60016004;60006171</t>
  </si>
  <si>
    <t>Claes H.</t>
  </si>
  <si>
    <t>Sedimentology, three-dimensional geobody reconstruction and carbon dioxide origin of pleistocene travertine deposits in the Ballƒ±k area (South-west Turkey)</t>
  </si>
  <si>
    <t>10.1111/sed.12188</t>
  </si>
  <si>
    <t>2-s2.0-84982208063</t>
  </si>
  <si>
    <t>['upper limit', 'underlying constraints', 'total proteome', 'total complement', 'surmised previously', 'specific proteins', 'specific differences', 'space limit', 'space devoted', 'ribosome groups', 'recent advances', 'proteomic constraint', 'protein expression', 'physical limits', 'osmotic stress', 'optimization model', 'optimal allocation', 'microbial growth', 'maximal rate', 'macromolecular synthesis', 'harvesting antennae', 'first approximation', 'finite capacity', 'explicit accounting', 'dissolved ions', 'corresponding diminution', 'considered together', 'compatible osmolytes', 'central hypothesis', 'cellular space', 'cellular amount', 'cell surface']</t>
  </si>
  <si>
    <t>Cyanobacteria | Growth rate | Molecular crowding | Optimization | Photosynthesis | Ribosomes</t>
  </si>
  <si>
    <t>Recent advances in the modeling of microbial growth and metabolism have shown that growth rate critically depends upon the optimal allocation of finite proteomic resources among different cellular functions and that modeling growth rates becomes more realistic with the explicit accounting for the costs of macromolecular synthesis, most importantly, protein expression. The "proteomic constraint" is considered together with its application to understanding photosynthetic microbial growth. The central hypothesis is that physical limits of cellular space (and corresponding solvation capacity) in conjunction with cell surface-to-volume ratios represent the underlying constraints on the maximal rate of autotrophic microbial growth. The limitation of cellular space thus constrains the size the total complement of macromolecules, dissolved ions, and metabolites. To a first approximation, the upper limit in the cellular amount of the total proteome is bounded this space limit. This predicts that adaptation to osmotic stress will result in lower maximal growth rates due to decreased cellular concentrations of core metabolic proteins necessary for cell growth owing the accumulation of compatible osmolytes, as surmised previously. The finite capacity of membrane and cytoplasmic space also leads to the hypothesis that the species-specific differences in maximal growth rates likely reflect differences in the allocation of space to niche-specific proteins with the corresponding diminution of space devoted to other functions including proteins of core autotrophic metabolism, which drive cell reproduction. An optimization model for autotrophic microbial growth, the autotrophic replicator model, was developed based upon previous work investigating heterotrophic growth. The present model describes autotrophic growth in terms of the allocation protein resources among core functional groups including the photosynthetic electron transport chain, light-harvesting antennae, and the ribosome groups.</t>
  </si>
  <si>
    <t>JAN</t>
  </si>
  <si>
    <t>Frontiers in Bioengineering and Biotechnology</t>
  </si>
  <si>
    <t>Burnap, Robert L.</t>
  </si>
  <si>
    <t>Stillwater</t>
  </si>
  <si>
    <t>Oklahoma State University</t>
  </si>
  <si>
    <t>Burnap R.L.</t>
  </si>
  <si>
    <t>Systems and photosystems: Cellular limits of autotrophic productivity in cyanobacteria</t>
  </si>
  <si>
    <t>10.3389/fbioe.2015.00001</t>
  </si>
  <si>
    <t>2-s2.0-84982223260</t>
  </si>
  <si>
    <t>['solving strategy', 'safe permissible', 'optimization method', 'obtained based', 'motion trajectory', 'lagrange method', 'flexible multi', 'flexible bodies', 'dynamic analysis', 'driving cable', 'design method', 'deployment trajectory', 'deployment time', 'deployment process', 'deployable antennas', 'constraint functions', 'bezier curves', 'antenna could']</t>
  </si>
  <si>
    <t>Deployable Space Antenna | Deployment Control | Dynamic Coupling | Trajectory Design</t>
  </si>
  <si>
    <t>An deployment trajectory design method based on satellite-antenna dynamic coupling is presented, aiming at reducing the impacts on the satellite system due to the deployment of deployable antennas. The flexible multi-body dynamic coupling model is established by Lagrange method with considering the elasticity potential energy of flexible bodies for describing the characteristics of the deployment process. Then, the motion trajectory of driving cable is synthesized by the Bezier curves, thus the deployment trajectory of the antenna could be obtained based on the dynamic analysis. Optimization method is used to select the Bezier control points and deployment time simultaneously to find the minimum (safe permissible) deployment time with the requirement of satellite attitude stabilization. The constraint functions are proposed and the highly nonlinear characteristic of this problem is discussed. Then, the solving strategy and methodology are described. Numerical simulations demonstrate the rationality and feasibility of this design method.</t>
  </si>
  <si>
    <t>5288-5296</t>
  </si>
  <si>
    <t>57204397955;56979900400;57190734141</t>
  </si>
  <si>
    <t>Zhang, Yiqun;Ru, Wenrui;Xu, Hurong</t>
  </si>
  <si>
    <t>An deployment trajectory design method based on the Bezier curve</t>
  </si>
  <si>
    <t>10.1166/jctn.2015.4517</t>
  </si>
  <si>
    <t>2-s2.0-84982747274</t>
  </si>
  <si>
    <t>['white spots', 'uncus reduced', 'strongly resembles', 'ripipteryx newman', 'reaching beyond', 'phallic complex', 'namely r', 'middle extended', 'marginipennis group', 'lateral notch', 'guacharoensis sp', 'gorgonaensis sp', 'forceps group', 'flagellomere 1', 'epiproct narrow', 'dorsal elevation', 'distal hook', 'diegoi sp', 'crassicornis group', 'antennae thick', 'antennae black']</t>
  </si>
  <si>
    <t>Caelifera | Colombian National natural park | Neotropics | Species groups | Tridactyloidea</t>
  </si>
  <si>
    <t>Three new species of Ripipteryx Newman (Orthoptera: Tridactyloidea: Ripipterygidae) are described from Colombia; namely R. diegoi sp. n. (Forceps Group) and R. guacharoensis sp. n. (Marginipennis Group) from Parque Nacional Natural Cueva de los Guacharos in Huila, and R. gorgonaensis sp. n. (Crassicornis Group) from Parque Nacional Natural Gorgona in Cauca. Ripipteryx diegoi sp. n. is characterized by the antennae black with white spots on flagellomeres 3‚Äì7, male subgenital plate with median ridge forming a bilobed setose process, epiproct produced laterally near its base and phallic complex with virga thickened distally and not reaching beyond the membrane. Ripipteryx guacharoensis sp. n. is characterized by the antennae thick with white spots present dorsally on flagellomeres 1‚Äì4 and 8, epiproct narrow and triangular, uncus reduced and lacking a distal hook, phallic complex with a concave ventral plate and a dorsal elevation in the middle extended to the virga, and the virga itself with two small projections basally. Ripipteryx gorgonaensis sp. n. is characterized by the epiproct with a lateral notch, antennae with a white dorsal spot on flagellomere 1 and flagellomeres 4‚Äì7 entirely white. The antennal color pattern of R. gorgonaensis sp. n. strongly resembles that of R. atra but differs from the latter in the absence of any significant morphological modification of the flagellomeres.</t>
  </si>
  <si>
    <t>129-143</t>
  </si>
  <si>
    <t>60007313-60000745-60055696;60007313</t>
  </si>
  <si>
    <t>43461110300;10340695600</t>
  </si>
  <si>
    <t>Baena-Bejarano, Nathalie;Heads, Sam W.</t>
  </si>
  <si>
    <t>Colombia;United States;United States</t>
  </si>
  <si>
    <t>Bogota;Champaign;Urbana</t>
  </si>
  <si>
    <t>Universidad Nacional de Colombia;Illinois Natural History Survey;University of Illinois Urbana-Champaign</t>
  </si>
  <si>
    <t>60055696;60007313;60000745</t>
  </si>
  <si>
    <t>Baena-Bejarano N.</t>
  </si>
  <si>
    <t>Three new species of the genus ripipteryx from Colombia (Orthoptera, ripipterygidae)</t>
  </si>
  <si>
    <t>10.3897/zookeys.502.8871</t>
  </si>
  <si>
    <t>2-s2.0-84982808433</t>
  </si>
  <si>
    <t>['western australia', 'type genus', 'species ),', 'significant diversity', 'restricted sampling', 'recently discovered', 'present results', 'phylogenetic relationships', 'paraplatyarthridae javidkar', 'oniscidian families', 'oniscidean families', 'oniscidean crustaceans', 'one group', 'morphological study', 'level classification', 'initially assigned', 'included members', 'important implications', 'genus trichorhina', 'form part', 'extended 18s', 'exemplar taxa', 'erected based', 'dorsal body', 'distinct well', 'currently uncertain', 'comprehensive sampling', 'combined 18s', 'cephalic structures', 'calcrete islands', 'among others', '28s rdna']</t>
  </si>
  <si>
    <t>A significant diversity of terrestrial oniscidean isopods was recently discovered in the subterranean 'calcrete islands' of Western Australia, but the species and higher-level systematic status of much of the fauna are currently uncertain. Here we focus on one group of species that was initially assigned to the genus Trichorhina (Platyarthridae), based on several shared characters, and investigate the phylogenetic relationships of these species to 21 oniscidean genera, including 13 known families, using 18S rDNA sequence data. We then present phylogenetic analyses using 28S-only and combined 18S, 28S rDNA and mitochondrial cytochrome c oxidase subunit I (COI) data for a more restricted sampling of taxa, and present results for a detailed morphological study of the antennae and other cephalic structures of exemplar taxa. Bayesian and maximum likelihood analyses of the extended 18S-only, the 28S-only and multi-gene datasets provide strong evidence for a distinct well-supported monophyletic group comprising the new Western Australian and one South American taxon. This clade is unrelated to all included members of Platyarthridae, which appears to be polyphyletic, and it forms a distinct group relative to other oniscidean families. Given these findings and the results of the morphological study, a new southern hemisphere oniscidean family, Paraplatyarthridae Javidkar &amp; King, fam. nov. is erected based on Paraplatyarthrus subterraneus Javidkar &amp; King, gen. &amp; sp. nov. (type genus and species), and several undescribed taxa which occur in the arid (terrestrial and subterranean) regions of Western Australia and subtropical South America. Paraplatyarthridae is distinguishable from all other oniscidian families on a combination of character states including, among others, the presence of fan-like scale setae on the dorsal body, and the ventral second antenna with leaf-like scale setae and a furrow containing elongated hair-like capillary setae that form part of a water conducting system unique within Oniscidea. This study has important implications for the higher-level classification of oniscidean crustaceans and points to the need for a more detailed molecular phylogeny that includes a comprehensive sampling of southern hemisphere taxa.</t>
  </si>
  <si>
    <t>554-577</t>
  </si>
  <si>
    <t>Invertebrate Systematics</t>
  </si>
  <si>
    <t>60009512;60009512-60024485;60009512-60024485;60009512-60017526-60031806;60009512</t>
  </si>
  <si>
    <t>8968611500;57203298099;7404500334;7005752023;7101987823</t>
  </si>
  <si>
    <t>Javidkar, Mohammad;Cooper, Steven J.B.;King, Rachael A.;Humphreys, William F.;Austin, Andrew D.</t>
  </si>
  <si>
    <t>Perth;Adelaide;Perth;Adelaide</t>
  </si>
  <si>
    <t>The University of Western Australia;South Australian Museum;Western Australian Museum;The University of Adelaide</t>
  </si>
  <si>
    <t>60031806;60024485;60017526;60009512</t>
  </si>
  <si>
    <t>Javidkar M.</t>
  </si>
  <si>
    <t>Molecular phylogenetic analyses reveal a new southern hemisphere oniscidean family (Crustacea:Isopoda) with a unique water transport system</t>
  </si>
  <si>
    <t>10.1071/IS15010</t>
  </si>
  <si>
    <t>2-s2.0-84983098229</t>
  </si>
  <si>
    <t>Agen»õia Spa»õialƒÉ Rom√¢nƒÉ</t>
  </si>
  <si>
    <t>STAR 49/2012</t>
  </si>
  <si>
    <t>ROSA</t>
  </si>
  <si>
    <t>['would represent', 'vrancea area', 'unusual changes', 'time synchronization', 'term averaging', 'sudden erp', 'sky wave', 'significant deviations', 'seismic event', 'seismic activities', 'scientific researchers', 'reflection zone', 'recorded data', 'received signal', 'radio waves', 'propagation path', 'propagation characteristics', 'patterns may', 'paper intends', 'overall performance', 'one may', 'near frankfurt', 'near cluj', 'monitoring receivers', 'monitoring point', 'monitored stations', 'method consists', 'measuring method', 'may reduce', 'making correlations', 'major earthquakes', 'lower layers', 'low frequency', 'local causes', 'lf transmitters', 'lf stations', 'lf bands', 'last decades', 'krasnodar station', 'issues mentioned', 'international network', 'infrep receivers', 'infrep database', 'highly recommended', 'ground wave', 'gps technology', 'germany ).', 'frontier research', 'existing electric', 'electromagnetic pollution', 'electromagnetic noise', 'earthquake precursors', 'distinct patterns', 'different periods', 'developed starting', 'continuously measuring', 'carpathians mountains', 'carefully applied', 'averaging time', 'aspects related', 'aspects meant', 'analysing vlf', 'adriatic region']</t>
  </si>
  <si>
    <t>Earthquake precursors | Monitoring | Sky wave | VLF transmitter</t>
  </si>
  <si>
    <t>In the last decades, one of the main research directions in identifying seismic precursors involved monitoring VLF (Very Low Frequency) and LF (Low Frequency) radio waves and analysing their propagation characteristics. Essentially this method consists of monitoring different available VLF and LF transmitters from long distance reception points. The received signal has two major components: the ground wave and the sky wave, where the sky wave propagates by reflection on the lower layers of the ionosphere. It is assumed that before and during major earthquakes, unusual changes may occur in the lower layers of the ionosphere, such as the modification of the charged particles number density and the altitude of the reflection zone. Therefore, these unusual changes in the ionosphere may generate unusual variations in the received signal level. The International Network for Frontier Research on Earthquake Precursors (INFREP) was developed starting with 2009 and consists of several dedicated VLF and LF radio receivers used for monitoring various radio transmitters located throughout Europe. The receivers' locations were chosen so that the propagation path from these VLF/LF stations would pass over high seismicity regions while others were chosen to obtain different control paths. The monitoring receivers are capable of continuously measuring the received signal amplitude from the VLF/LF stations of interest. The recorded data is then stored and sent to an INFREP database, which is available on the Internet for scientific researchers. By processing and analysing VLF and LF data samples, collected at different reception points and at different periods of the year, one may be able to identify some distinct patterns in the envelope of the received signal level over time. Significant deviations from these patterns may have local causes such as the electromagnetic pollution at the monitoring point, regional causes like existing electrical storms over the propagation path or even global causes generated by high-intensity solar flares. As a consequence, classifying these perturbations and minimizing them (when possible) would represent an important step towards identifying significant pattern deviations caused by seismic activities.Taken into consideration some of the issues mentioned above, this paper intends to present some aspects meant to improve the overall performance of the existing INFREP network. The signal-to-noise ratio improvement of the monitoring receiver may be achieved by relocating the antenna (or even the entire monitoring system if possible) in areas with less electromagnetic pollution within the VLF and LF bands. Other solution may involve replacing the existing electric "whip" antennas with magnetic loop antennas.Regarding the measuring method, long-term averaging of the received signal to reduce the electromagnetic noise should be carefully applied. If the averaging time is too long, there is a risk that, during a seismic event, the details of the received signal envelope would be lost. Moreover, this may reduce the possibility of making correlations between the monitored stations and INFREP receivers in case of sudden ERP (Effective Radiated Power) variations of the VLF/LF stations. For the same reason, the time synchronization of the recorded data using (for instance) GPS technology is highly recommended.Other aspects related to the overall performance improvement of the INFREP network consist of monitoring other VLF/LF stations such as the Krasnodar station (south of Russia), part of the ALPHA/RSDN-20 VLF navigation system, or the 77.5 kHz DCF77 time signal transmitter (near Frankfurt am Main, Germany). Moreover, the installation of a new reception point in Romania (near Cluj-Napoca) for monitoring the Vrancea area (within the Carpathians Mountains) and the Adriatic region will provide complementary scientific data within the network.</t>
  </si>
  <si>
    <t>34-43</t>
  </si>
  <si>
    <t>85-86</t>
  </si>
  <si>
    <t>Physics and Chemistry of the Earth</t>
  </si>
  <si>
    <t>117215483;117215483;117215483;60045886;60022778</t>
  </si>
  <si>
    <t>55427297300;55428082200;56367061000;14819379700;55411385400</t>
  </si>
  <si>
    <t>Dolea, Paul;Cristea, Octavian;Dascal, Paul Vladut;Moldovan, Iren Adelina;Biagi, Pier Francesco</t>
  </si>
  <si>
    <t>Romania;Italy;Romania</t>
  </si>
  <si>
    <t>Bucharest;Bari;Cluj Napoca</t>
  </si>
  <si>
    <t>National Institute for Earth Physics;Universit√† degli studi di Bari Aldo Moro;BITNET - Research Centre on Sensors and Systems</t>
  </si>
  <si>
    <t>60045886;60022778;117215483</t>
  </si>
  <si>
    <t>Dolea P.</t>
  </si>
  <si>
    <t>Aspects regarding the use of the INFREP network for identifying possible seismic precursors</t>
  </si>
  <si>
    <t>S1474706515000698</t>
  </si>
  <si>
    <t>10.1016/j.pce.2015.05.010</t>
  </si>
  <si>
    <t>2-s2.0-84983198143</t>
  </si>
  <si>
    <t>['testbed based', 'term evolution', 'suburban environment', 'subcarrier spacing', 'specifically implemented', 'separation distance', 'range non', 'range line', 'noise ratio', 'mimo subchannels', 'measurement results', 'lte ),', 'los cases', 'input multiple', 'implemented two', 'ieee 802', 'extensive mimo', 'environments using', 'common assumption', 'close range', 'based filtering', 'analyzing mimo', 'also analyzed', 'agile transceiver', ')( 2k']</t>
  </si>
  <si>
    <t>Capacity | Channel | LOS | MIMO-OFDM | V2I</t>
  </si>
  <si>
    <t>In this paper, a novel 2 √ó 2 multiple-input multiple-output orthogonal frequency division multiplexing (MIMO-OFDM) testbed based on an Analog Devices AD9361 highly integrated radio frequency (RF) agile transceiver was specifically implemented for the purpose of estimating and analyzing MIMO-OFDM channel capacity in vehicle-to-infrastructure (V2I) environments using the 920 MHz industrial, scientific, and medical (ISM) band. We implemented two-dimensional discrete cosine transform-based filtering to reduce the channel estimation errors and show its effectiveness on our measurement results. We have also analyzed the effects of channel estimation error on the MIMO channel capacity by simulation. Three different scenarios of subcarrier spacing were investigated which correspond to IEEE 802.11p, Long-Term Evolution (LTE), and Digital Video Broadcasting Terrestrial (DVB-T)(2k) standards. An extensive MIMO-OFDM V2I channel measurement campaign was performed in a suburban environment. Analysis of the measured MIMO channel capacity results as a function of the transmitter-to-receiver (TX-RX) separation distance up to 250 m shows that the variance of the MIMO channel capacity is larger for the near-range line-of-sight (LOS) scenarios than for the long-range non-LOS cases, using a fixed receiver signal-to-noise ratio (SNR) criterion. We observed that the largest capacity values were achieved at LOS propagation despite the common assumption of a degenerated MIMO channel in LOS. We consider that this is due to the large angular spacing between MIMO subchannels which occurs when the receiver vehicle rooftop antennas pass by the fixed transmitter antennas at close range, causing MIMO subchannels to be orthogonal. In addition, analysis on the effects of different subcarrier spacings on MIMO-OFDM channel capacity showed negligible differences in mean channel capacity for the subcarrier spacing range investigated. Measured channels described in this paper are available on request.</t>
  </si>
  <si>
    <t>60011019;60011019;60011019;60001481</t>
  </si>
  <si>
    <t>56523248100;8369159500;57216642943;7407718263</t>
  </si>
  <si>
    <t>Onubogu, Okechukwu J.;Ziri-Castro, Karla;Jayalath, Dhammika;Suzuki, Hajime</t>
  </si>
  <si>
    <t>Brisbane;Sydney</t>
  </si>
  <si>
    <t>Queensland University of Technology;CSIRO Ict Centre</t>
  </si>
  <si>
    <t>60011019;60001481</t>
  </si>
  <si>
    <t>Onubogu O.J.</t>
  </si>
  <si>
    <t>Experimental evaluation of the performance of 2 √ó 2 MIMO-OFDM for vehicle-to-infrastructure communications</t>
  </si>
  <si>
    <t>10.1186/s13638-015-0411-5</t>
  </si>
  <si>
    <t>2-s2.0-84983349257</t>
  </si>
  <si>
    <t>['elevation measurements']</t>
  </si>
  <si>
    <t>Estimation | Extended Kalman filter | Measurement matrix singularity | Single station antenna | Spacecraft</t>
  </si>
  <si>
    <t>In this study, a robust extended Kalman filter (EKF) for estimation of a spacecraft's position and velocity by single station antenna tracking data against the effect of measurement matrix singularity is proposed. The designed filtering algorithm estimates the position and velocity of the spacecraft on direct nonlinear range-azimuth-elevation measurements. The proposed robust EKF is examined through the geostationary satellite orbital motion simulations and the recommendations on its application for various spacecraft missions are given.</t>
  </si>
  <si>
    <t>60022002;60022002</t>
  </si>
  <si>
    <t>35105863000;35614128600</t>
  </si>
  <si>
    <t>SofyalI, Ahmet;Hajiyev, Chingiz</t>
  </si>
  <si>
    <t>SofyalI A.</t>
  </si>
  <si>
    <t>Single station antenna-based spacecraft orbit determination via robust EKF against the effect of measurement matrix singularity</t>
  </si>
  <si>
    <t>10.1061/(ASCE)AS.1943-5525.0000373</t>
  </si>
  <si>
    <t>2-s2.0-84988281419</t>
  </si>
  <si>
    <t>R01CA137108</t>
  </si>
  <si>
    <t>['white light', 'uva light', 'three compounds', 'relative absorption', 'relative abilities', 'recently reported', 'probably mediated', 'positive bacterium', 'much inhibited', 'microbial photokilling', 'mediate pdt', 'light fluence', 'least powerful', 'lc16 derived', 'lc15 ).', 'lc14 ),', 'killing depended', 'independent photokilling', 'hydrogen peroxide', 'ho ¬∑),', 'highly potentiated', 'functionalized fullerenes', 'fullerene monoadducts', 'five times', 'c60 [&gt;', 'bacterial killing', 'azidyl radicals', 'azide anions', '5 logs', '2 ][&gt;', '2 ]-(', '-) 10']</t>
  </si>
  <si>
    <t>Antimicrobial photodynamic inactivation | Azide radicals | Functionalized decacationic [60] fullerenes | Oxygen-independent photokilling | Photoinduced electron transfer | Reactive oxygen species</t>
  </si>
  <si>
    <t>Functionalized fullerenes are gaining wide interest for mediating photodynamic therapy (PDT) of diseases such as cancers and infections. We recently reported the synthesis of two new decacationic fullerene monoadducts: C60[&gt;M(C3N6+C3)2]-(I-)10(LC14) and its derivative with a light-harvesting antenna conjugated as a C60[&gt;CPAF-(MN6+C3)2]-(I-)10 nanostructure (LC15). We studied the ability of these compounds to mediate PDT of human cancer cells in vitro when excited by UVA light or by white light. Here we report the synthesis of a new fullerene derivative C60[&gt;M(C3N6+C3)2][&gt;M(C3N6C3)2]-(I-)10 (LC16 derived from LC14), as a malonate bisadduct containing a covalently bound decatertiary amine arm. We investigated the relative abilities of the three compounds to generate singlet oxygen (1O2), hydroxyl radicals (HO¬∑), and hydrogen peroxide (H2O2) after excitation by UVA or by white light. We used three different classes of pathogenic microbial cells (Gram-positive bacterium, methicillin-resistant Staphylococcus aureus (MRSA), Gram-negative bacterium Escherichia coli, and fungal yeast Candida albicans). LC15 was the most powerful broad spectrum antimicrobial fullerenyl photosensitizer (FPS) followed by LC16, and LC14 was least powerful. Killing depended on both fullerene monoadduct concentration and light fluence. UVA was five times more effective than white light for killing, but not for generation of ROS and relative absorption was greater in white spectral region. Bacterial killing was not much inhibited by addition of azide anions and in some cases was potentiated. In the absence of oxygen, microbial photokilling was highly potentiated (up to 5 logs) by the addition of azide anions. We conclude that molecular functional addends that encourage a type I electron-transfer mechanism increase the ability of photoactivated fullerene monoadducts to kill microbial cells. Oxygen-independent photokilling is possible with fullerene monoadducts in the presence of azide anions, probably mediated by azidyl radicals. UVA excitation may kill bacteria partly by an electron-transfer mechanism directly into bacteria as well as by ROS.</t>
  </si>
  <si>
    <t>14-27</t>
  </si>
  <si>
    <t>Free Radical Biology and Medicine</t>
  </si>
  <si>
    <t>60023797-60029929-60002746;60033461;60029929-60002746-60002821;60029929-60002838;60029929-60002746;60033461;60029929-60002746-60097350</t>
  </si>
  <si>
    <t>23487521200;55731967400;57188637410;56385157900;36943826100;7101715362;7004296356</t>
  </si>
  <si>
    <t>Yin, Rui;Wang, Min;Huang, Ying Ying;Landi, Giacomo;Vecchio, Daniela;Chiang, Long Y.;Hamblin, Michael R.</t>
  </si>
  <si>
    <t>United States;United States;United States;China;Italy;China;United States</t>
  </si>
  <si>
    <t>Cambridge;Lowell;Boston;Chongqing;Siena;Nanning;Boston</t>
  </si>
  <si>
    <t>Harvard-MIT Health Sciences and Technology;University of Massachusetts Lowell;Massachusetts General Hospital;Third Military Medical University;Universit√† degli Studi di Siena;Guangxi Medical University;Harvard Medical School</t>
  </si>
  <si>
    <t>60097350;60033461;60029929;60023797;60002838;60002821;60002746</t>
  </si>
  <si>
    <t>Yin R.</t>
  </si>
  <si>
    <t>Antimicrobial photodynamic inactivation with decacationic functionalized fullerenes: Oxygen-independent photokilling in presence of azide and new mechanistic insights</t>
  </si>
  <si>
    <t>S0891584914010156</t>
  </si>
  <si>
    <t>10.1016/j.freeradbiomed.2014.10.514</t>
  </si>
  <si>
    <t>2-s2.0-84988289878</t>
  </si>
  <si>
    <t>['uv irradiation', 'ultraviolet irradiation', 'surface resistivity', 'studied firstly', 'satellite antenna', 'oxygen vacancy', 'light yellow', 'important influence', 'excellent properties', 'electrical properties', 'changing mechanism', 'back effect']</t>
  </si>
  <si>
    <t>Electrical property | Near ultraviolet | Thermal control | White paint</t>
  </si>
  <si>
    <t>Aerospace white paint has excellent properties and can be sprayed in satellite antenna and other large spacecraft surfaces, while UV irradiation has important influence on the properties of it. The UV irradiation effect on the electrical properties of AEROSPACE white paint is studied firstly in this paper, and then the changing mechanism of it is discussed by the aid of XPS. It was found that ZnO in AEROSPACE white paint decomposes in ultraviolet irradiation and the color of AEROSPACE white paint turns to light yellow. The surface resistivity of AEROSPACE white paint decreases with near ultraviolet irradiation, and has back effect in some extent when it returns to atmosphere. Decomposition of ZnO, decrease of adsorbed to Oxygen and increase of oxygen vacancy are the origin of decrease of surface resistivity of AEROSPACE white paint under near ultraviolet radiation.</t>
  </si>
  <si>
    <t>138-141</t>
  </si>
  <si>
    <t>60103926;60103926;60073699</t>
  </si>
  <si>
    <t>57191269526;56176967300;57191266432</t>
  </si>
  <si>
    <t>Xiao-Lin, Qiu;Yi-Ren, Zhou;Zi-Cai, Shen</t>
  </si>
  <si>
    <t>Nanchang Institute of Technology;China Aerospace Science and Technology Corporation</t>
  </si>
  <si>
    <t>60103926;60073699</t>
  </si>
  <si>
    <t>Xiao-Lin Q.</t>
  </si>
  <si>
    <t>Electrical property degradation and mechanism of aerospace white paint irradiated by space near UV irradiation</t>
  </si>
  <si>
    <t>10.2174/1874110X01509010138</t>
  </si>
  <si>
    <t>2-s2.0-84988473930</t>
  </si>
  <si>
    <t>['toeplitz decomposition', 'spatial difference', 'smart antenna', 'results demonstrate', 'proposed method', 'proposed algorithm', 'orthogonal subspaces', 'music algorithm', 'mixed noise', 'high efficiency', 'high correlation', 'doa estimation', 'doa efficiently', 'algorithm based']</t>
  </si>
  <si>
    <t>DOA estimation | MUSIC | Smart antenna | Spatial difference</t>
  </si>
  <si>
    <t>The estimation of direction of arrival (DOA) of a smart antenna is not able to perform high resolution in a mixed noise field with high correlation. In this paper, a modified multiple signal classification (MUSIC) algorithm based on spatial difference is proposed for improving the resolution of DoA estimation. The algorithm can eliminate the effect of mixed noise through computing the difference of the output signal covariance matrix and resolving the uncorrelated and coherent signal respectively. In order to obtain the orthogonal subspaces of the signal and noise, the Toeplitz decomposition and singular value decomposition (SVD) algorithm are applied to reconstruct the matrix. Accordingly, the MUSIC algorithm is adopted to estimate the DOA efficiently. In our research, several contrastive simulations corresponding to DOA estimation between the traditional MUSIC algorithm and the proposed method are implemented and analyzed. The results demonstrate the feasibility and high efficiency of our proposed algorithm.</t>
  </si>
  <si>
    <t>60010606-113261949;60010606;113261949;113261949;60082187</t>
  </si>
  <si>
    <t>57191271145;57211538969;57191270406;57191270247;55898879200</t>
  </si>
  <si>
    <t>Bo, Li;Li, Tingting;Li, Li;Hui, Yang;Yuan, Chuanlai</t>
  </si>
  <si>
    <t>Zhuzhou;Nanchang;Nanchang</t>
  </si>
  <si>
    <t>Hunan University of Technology;East China Jiaotong University;Key Laboratory of Advanced Control and Optimization of Jiangxi Province</t>
  </si>
  <si>
    <t>60082187;60010606;113261949</t>
  </si>
  <si>
    <t>Bo L.</t>
  </si>
  <si>
    <t>An improved algorithm of spatial difference MUSIC for direction of arrival estimation in a smart antenna</t>
  </si>
  <si>
    <t>10.2174/1874110X01509011511</t>
  </si>
  <si>
    <t>2-s2.0-84988504396</t>
  </si>
  <si>
    <t>['various clades', 'results pave', 'respective orthologs', 'rapid degradation', 'odorant degradation', 'multiple enzymes', 'molecular level', 'lepidopteran species', 'insect antennae', 'gsts ).', 'gst genes', 'future researches', 'extremely important', 'chilo suppressalis']</t>
  </si>
  <si>
    <t>Chilo suppressalis | Expression pattern | Odorant-degrading enzyme | Phylogenetic analysis</t>
  </si>
  <si>
    <t>In insects, rapid degradation of odorants in antennae is extremely important for the sensitivity of olfactory receptor neurons. Odorant degradation in insect antennae is mediated by multiple enzymes, especially the carboxylesterases (CXEs) and glutathione S-transferases (GSTs). The Asiatic rice borer, Chilo suppressalis, is an economically important lepidopteran pest which causes great economic damage to cultivated rice crops in many Asian countries. In this study, we identified 19 putative CXE and 16 GST genes by analyzing previously constructed antennal transcriptomes of C. suppressalis. BLASTX best hit results showed that these genes are most homologous to their respective orthologs in other lepidopteran species. Phylogenetic analyses revealed that these CXE and GST genes were clustered into various clades. Reverse-transcription quantitative polymerase chain reaction assays showed that three CXE genes (CsupCXE8, CsupCXE13, and CsupCXE18) are antennae-enriched. These genes are candidates for involvement in odorant degradation. Unexpectedly, none of the GST genes were found to be antennae-specific. Our results pave the way for future researches of the odorant degradation mechanism of C. suppressalis at the molecular level.</t>
  </si>
  <si>
    <t>60015487;60083510;60015487;60015487;60015487;</t>
  </si>
  <si>
    <t>55368766700;35329642300;34873330200;55828064600;48761512200;7004021616</t>
  </si>
  <si>
    <t>Liu, Su;Gong, Zhong Jun;Rao, Xiang Jun;Li, Mao Ye;Li, Shi Guang;Jurenka, Russell A.</t>
  </si>
  <si>
    <t>Zhengzhou;Hefei</t>
  </si>
  <si>
    <t>Henan Academy of Agricultural Sciences;Anhui Agricultural University</t>
  </si>
  <si>
    <t>60083510;60015487</t>
  </si>
  <si>
    <t>Identification of putative carboxylesterase and glutathione S-transferase genes from the antennae of the Chilo suppressalis (Lepidoptera: Pyralidae)</t>
  </si>
  <si>
    <t>10.1093/jisesa/iev082</t>
  </si>
  <si>
    <t>2-s2.0-84989775759</t>
  </si>
  <si>
    <t>['uas ),', 'traditionally captured', 'test whether', 'survey season', 'successful implementation', 'sites adjacent', 'second objective', 'primary objective', 'pressing need', 'persistent decline', 'occupied aircraft', 'nmfs plans', 'long distances', 'july 2014', 'inclement weather', 'images captured', 'identify alpha', 'delarof islands', 'dangerous winds', 'conducted east', 'complete survey', 'attu island', 'assess abundance', 'airfields along', 'aerial imagery', '22 hexacopter', '172 ).', '11 ).']</t>
  </si>
  <si>
    <t>Abundance | Multi-rotor | Steller sea lion | UAS | Wildlife</t>
  </si>
  <si>
    <t>Aerial imagery is the most effective method National Marine Fisheries Service (NMFS) uses to assess abundance of Steller sea lions (Eumetopias jubatus). These images are traditionally captured from occupied aircraft, but the long distances between airfields along the 1900 km Aleutian Island chain, inclement weather during the survey season, and dangerous winds at sites adjacent to cliffs severely limit flying opportunities. Because of the pressing need for current trend information for a population in persistent decline we turned to a small unoccupied aircraft system (UAS), an APH-22 hexacopter. Our primary objective was to supplement traditional aerial surveys during the annual abundance survey. The second objective was to test whether the resolution of images captured with the hexacopter was adequate for sighting permanently marked individuals. From June to July 2014, NMFS biologists based on a research vessel assessed sites from Attu Island to the Delarof Islands (n = 23), surveying sites from land (n = 12) and with the hexacopter (n = 11). Simultaneously, traditional aerial surveys were conducted east of the Delarof Islands (n = 172). This combined approach enabled us to conduct the most complete survey of adult, juvenile, and newborn Steller sea lions in the Aleutian Islands since the 1970s. Images collected also allowed for us to identify alpha-numeric permanent marks on individuals as small as juveniles. With this successful implementation of UAS, NMFS plans to use the hexacopter to supplement future surveys.</t>
  </si>
  <si>
    <t>70-81</t>
  </si>
  <si>
    <t>60020873;60020873;60098861;117560098;60020873;60020873;60020873</t>
  </si>
  <si>
    <t>23567071600;57222045077;6602902827;16029205500;9638881600;34769827200;6602756459</t>
  </si>
  <si>
    <t>Sweeney, Kathryn L.;Helker, Van T.;Perryman, Wayne L.;Leroi, Donald J.;Fritz, Lowell W.;Gelatt, Tom S.;Angliss, Robyn P.</t>
  </si>
  <si>
    <t>Long Beach;Seattle;Old Lyme</t>
  </si>
  <si>
    <t>NOAA National Marine Fisheries Service Southwest Regional Office;NOAA National Marine Fisheries Service Northwest Regional Office;Aerial Imaging Solutions</t>
  </si>
  <si>
    <t>60098861;60020873;117560098</t>
  </si>
  <si>
    <t>Sweeney K.L.</t>
  </si>
  <si>
    <t>Flying beneath the clouds at the edge of the world: Using a hexacopter to supplement abundance surveys of steller sea lions (eumetopias jubatus) in alaska</t>
  </si>
  <si>
    <t>10.1139/juvs-2015-0010</t>
  </si>
  <si>
    <t>2-s2.0-84989831428</t>
  </si>
  <si>
    <t>['work done', 'wearable products', 'textile antenna', 'small size', 'return loss', 'radiation pattern', 'provides 13', 'proposed work', 'medical applications', 'measured results', 'many implications', 'future research', 'flexible materials', 'designed especially', 'conductive parts']</t>
  </si>
  <si>
    <t>Efficiency | Return loss | Textile antenna | Ultra wide band | Wearable antenna</t>
  </si>
  <si>
    <t>The concept of wearable products such as textile antenna are being developed which are capable of monitoring, alerting and demanding attention whenever hospital emergency is needed, hence minimizing labour and resource. In the proposed work by using textile material as a substrate the ultra wideband antenna is designed especially for medical applications. Simulated and measured results here shows that the proposed antenna design meets the requirements of wide working bandwidth and provides 13.08 GHz bandwidth with very small size, washable (if using conductive thread for conductive parts) and flexible materials. Results in terms of bandwidth, radiation pattern, return loss as well as gain and efficiency are presented to validate the usefulness of the current proposed design. The work done here has many implications for future research and it could help patients with such flexible and comfortable medical monitoring techniques.</t>
  </si>
  <si>
    <t>Open Engineering</t>
  </si>
  <si>
    <t>Singh, Nikhil;Singh, Ashutosh Kumar;Singh, Vinod Kumar</t>
  </si>
  <si>
    <t>Design &amp; performance of wearable ultra wide band textile antenna for medical applications</t>
  </si>
  <si>
    <t>10.1515/eng-2015-0012</t>
  </si>
  <si>
    <t>2-s2.0-84990946603</t>
  </si>
  <si>
    <t>RAGS/1/2014/TK03/FKEKK/B00064</t>
  </si>
  <si>
    <t>['wpans ).', 'widely used', 'vhf range', 'vhf band', 'two types', 'tv broadcasting', 'telecommunication applications', 'steadily increased', 'simulation works', 'return loss', 'resonant length', 'planar antennas', 'planar antenna', 'past decade', 'paper presents', 'operating frequency', 'major role', 'low weight', 'low profile', 'low cost', 'inversely proportional', 'frequency equals', 'frequency end', 'existing structures', 'design configuration', 'course becomes', 'cellular phones', 'bandwidth 7', 'attractive features', '61 mm', '57 mm', '450 mhz', '45 ghz', '30 mhz', '21 db', '1 ].']</t>
  </si>
  <si>
    <t>Antenna | Planar antenna | Rectangular Spiral | UHF/VHF applications</t>
  </si>
  <si>
    <t>Due to its attractive features, planar antennas are being widely used in telecommunication applications such as cellular phones, wireless local area networks (WLANs) and wireless personal area networks (WPANs). The popularity of planar antenna has steadily increased over the past decade, or so, due to a number of advantages such as low cost, low weight, low profile, conformability with existing structures and ease of fabrication [1]. Small physical size of planar antenna plays a major role to ensure it is practical in UHF/VHF band such as commercial, military and TV broadcasting. The typical operational bandwidth of UHF/VHF band which is from 30 MHz up to 3000 MHz make physical size of antenna at this low-frequency end of course becomes too large for UHF/VHF practical applications [2] due to its resonant length is inversely proportional to operating frequency. This paper presents the design and simulation of planar antenna that operates in UHF/VHF range by applying rectangular spiral technique. It is based on two types of design configuration which is planar loop antenna and planar dipole antenna. Microwave Office software is used for the design and simulation works. By applying rectangular spiral technique based on planar loop antenna configuration, a compact sized planar antenna Lplane = 61 mm while Wplane = 57 mm at frequency equals to 0.45 GHz or 450 MHz is produced with bandwidth 7.43% and return loss-20.21 dB.</t>
  </si>
  <si>
    <t>42168-42171</t>
  </si>
  <si>
    <t>60078086;60078086;60090656</t>
  </si>
  <si>
    <t>56299401000;55932720200;57188574729</t>
  </si>
  <si>
    <t>Sarkawi, H.;Aris, N. A.M.;Ridzuan, N. M.</t>
  </si>
  <si>
    <t>Batu Pahat;Malacca</t>
  </si>
  <si>
    <t>Universiti Tun Hussein Onn Malaysia;Universiti Teknikal Malaysia Melaka</t>
  </si>
  <si>
    <t>60090656;60078086</t>
  </si>
  <si>
    <t>Sarkawi H.</t>
  </si>
  <si>
    <t>A small-sized UHF/VHF planar Antenna using rectangular spiral technique</t>
  </si>
  <si>
    <t>2-s2.0-84994673519</t>
  </si>
  <si>
    <t>['thermal therapy', 'special attention', 'slot antennas', 'sinusoidal steady', 'obtained results', 'numerical simulation', 'new concept', 'microwave heating', 'medical practice', 'make comparison', 'human tissues', 'human tissue', 'different frequencies', 'cole approximation', 'best solution']</t>
  </si>
  <si>
    <t>cancer treatment | FEM | interstitial microwave hyperthermia | multi-slot coaxial antenna | simulation</t>
  </si>
  <si>
    <t>The presented paper shows a new concept of multi-slot coaxial antenna working at different frequencies to predict the best solution for interstitial microwave hyperthermia treatment. The described method concerns a microwave heating of unhealthy cells using a thin microwave antenna located in the human tissue. Therefore, the coupled wave equation in a sinusoidal steady-state and the transient bioheat equation under an axial symmetrical model are considered. The 4-Cole-Cole approximation has been used to compute the complex relative permittivity of the human tissues at different antenna operating frequencies. At the stage of numerical simulation the finite element method (FEM) is used. Special attention has been paid to estimate the optimal antenna parameters for thermal therapy for three microwave frequencies mainly used in medical practice and make comparison of the obtained results in the case of single-, double- and triple-slot antennas.</t>
  </si>
  <si>
    <t>26-33</t>
  </si>
  <si>
    <t>Gas, Piotr</t>
  </si>
  <si>
    <t>Gas P.</t>
  </si>
  <si>
    <t>Multi-frequency analysis for interstitial microwave hyperthermia using multi-slot coaxial antenna</t>
  </si>
  <si>
    <t>10.1515/jee-2015-0004</t>
  </si>
  <si>
    <t>2-s2.0-85000666352</t>
  </si>
  <si>
    <t>['pce may', 'matching network', 'highly sensitive', 'design steps', 'art also', '868 mhz']</t>
  </si>
  <si>
    <t>Antenna | Efficiency | Impedance | Rectenna</t>
  </si>
  <si>
    <t>Design steps are outlined for maximizing the RF-to-dc power conversion efficiency (PCE) of a rectenna. It turns out that at a frequency of 868 MHz, a high-ohmic loaded rectifier will lead to a highly sensitive and power conversion efficient rectenna. It is demonstrated that a rectenna thus designed, using a 50 V antenna and lumped element matching network gives a superior PCE compared with state of the art also for lower resistive loading. By omitting the matching network and directly, conjugate impedance matching the antenna to the rectifier, the PCE may be further increased and the rectenna size reduced as it is demonstrated with a rectenna prototype measuring only 0.028 squared wavelengths at 868 MHz and demonstrating a PCE of 55% for a 210 dBm RF input power level.</t>
  </si>
  <si>
    <t>SpecialIsue1</t>
  </si>
  <si>
    <t>Wireless Power Transfer</t>
  </si>
  <si>
    <t>60014979-60032882;60032882;60032882</t>
  </si>
  <si>
    <t>7102644711;36671221600;7006537861</t>
  </si>
  <si>
    <t>Visser, hubregt J.;Keyrouz, Shady;Smolders, A. B.</t>
  </si>
  <si>
    <t>Eindhoven;Eindhoven</t>
  </si>
  <si>
    <t>Technische Universiteit Eindhoven;Holst Centre</t>
  </si>
  <si>
    <t>60032882;60014979</t>
  </si>
  <si>
    <t>Visser h.</t>
  </si>
  <si>
    <t>Optimized rectenna design</t>
  </si>
  <si>
    <t>10.1017/wpt.2014.14</t>
  </si>
  <si>
    <t>2-s2.0-85009669491</t>
  </si>
  <si>
    <t>['uwb applications', 'reported antenna', 'peak gain', 'observed within', 'measurement results', 'compact ultra', 'average gain', 'appropriate candidate', '98 dbi', '52 dbi', '3 ghz', '11 ghz', '016 œª']</t>
  </si>
  <si>
    <t>Dielectric material | Microstrip line | Partial ground | UWB</t>
  </si>
  <si>
    <t>A compact ultra-wideband (UWB) antenna is presented in this paper with a partial ground plane on epoxy woven glass material. The study is discussed to comprehend the effects of various design parameters with explicit parametric analyses. The overall antenna dimension is 0.22x0.26x0.016 Œª. A prototype is made on epoxide woven glass fabric dielectric material of 1.6 mm thickness. The measured results point out that the reported antenna belongs to a wide bandwidth comprehending from 3 GHz to more than 11 GHz with VSWR&lt;2. It has a peak gain of 5.52 dBi, where 3.98 dBi is the average gain. Nearly omnidirectional radiation patterns are observed within the operating frequency bands. A good term exists between simulation and measurement results, which lead the reported antenna to be an appropriate candidate for UWB applications.</t>
  </si>
  <si>
    <t>60001821;60001821;60001821;60004582;60001821</t>
  </si>
  <si>
    <t>55547121215;55328836300;57219314703;6602197053;55329920200</t>
  </si>
  <si>
    <t>Islam, Md Moinul;Islam, Mohammad Tariqul;Faruque, Mohammad Rashed Iqbal;Aldhaheri, Rabah W.;Samsuzzaman, Md</t>
  </si>
  <si>
    <t>Saudi Arabia;Malaysia</t>
  </si>
  <si>
    <t>Jeddah;Bangi</t>
  </si>
  <si>
    <t>King Abdulaziz University;Universiti Kebangsaan Malaysia</t>
  </si>
  <si>
    <t>60004582;60001821</t>
  </si>
  <si>
    <t>Design of a compact UWB antenna with a partial ground plane on epoxy woven glass material</t>
  </si>
  <si>
    <t>10.1515/secm-2014-0297</t>
  </si>
  <si>
    <t>2-s2.0-85009770838</t>
  </si>
  <si>
    <t>['whose dimensions', 'simulation results', 'return loss', 'radiation pattern', 'operating band', 'measurements ranges', 'measured parameters', 'large bandwidth', 'ground plane', 'good agreement', 'desired length', 'characteristic impedance', 'bandwidth obtained', '67 ghz', '58 mm3', '50œ ©', '26 ghzto14']</t>
  </si>
  <si>
    <t>Compact | HFSS | Microstrip | Return loss | SMA female connector | Ultra-wideband (UWB) | VSWR</t>
  </si>
  <si>
    <t>A new small circular patch antenna for ultra-wideband (UWB) applications is presented. By studying this structure, it is shown that the insertion of a slot with the desired length and width in the ground plane, can lead to a large bandwidth. Our antenna, whose dimensions are 18√ó12√ó1.58 mm3, was fed by an SMA female connector with characteristic impedance of 50Œ© in order to measure the return loss and VSWR and to compare them with the simulation results. The bandwidth obtained from measurements ranges from 3.52 to 13.67 GHz for VSWR &lt; 2 and from 3.26 GHzto14.23GHz for VSWR &lt; 3. The radiation pattern is omnidirectional on most of the operating band. High Frequency Structure Simulator (HFSS) was used for simulation whose results are in good agreement with the measured parameters.</t>
  </si>
  <si>
    <t>210-214</t>
  </si>
  <si>
    <t>Journal of Communications Software and Systems</t>
  </si>
  <si>
    <t>56323201300;6505878056;16680213400;57191257784;7003288900</t>
  </si>
  <si>
    <t xml:space="preserve">Lakrit, Soufian;Ammor, Hassan;Terhzaz, Jaouad;Cha√Øbi, Mohamed;Mediavilla S√†nchez, </t>
  </si>
  <si>
    <t>A new compact small circular patch antenna for UWB communication</t>
  </si>
  <si>
    <t>10.24138/jcomss.v11i4.100</t>
  </si>
  <si>
    <t>2-s2.0-85009909742</t>
  </si>
  <si>
    <t>['walk ),', 'two subtypes', 'three subtypes', 'three groups', 'styloconica ),', 'st iii', 'st ii', 'sexual dimorphisms', 'serious pests', 'sensilla trichodea', 'sensilla squamiformia', 'sco ii', 'sb ii', 'results showed', 'results contribute', 'possible functions', 'oriental armyworm', 'mythimna separata', 'mainly perceived', 'external features', 'aporous sensilla', 'antennal sensilla', 'abundant sensilla']</t>
  </si>
  <si>
    <t>Antenna sensilla | Oriental armyworm | SEM | TEM</t>
  </si>
  <si>
    <t>The oriental armyworm, Mythimna separata (Walk), is one of the most serious pests of cereals in Asia and Australasia. The structure and distribution of the antennal sensilla of M. separata were studied by scanning electron microscopy and transmission electron microscopy. The results showed that antennae of both female and male M. separata are filiform in shape. Three groups and seven morphological sensillum types were recorded in both sexes, including uniporous sensilla (sensilla chaetica), multiporous sensilla (sensilla trichodea, basiconica, coeloconica, and styloconica), and aporous sensilla (sensilla squamiformia and B√∂hm bristles). S. trichodea, which were the most abundant sensilla, was made of three subtypes (ST I, ST II, and ST III) according to external features and two subtypes of s. basiconica (SB I and SB II) and s. coeloconica (SCo I and SCo II) were identified, respectively. Sexual dimorphisms in sensilla of M. separata were mainly perceived as the variations in the numbers of several sensilla subtypes. Also, the possible functions of the antennal sensilla were discussed. These results contribute to our understanding of the function of antennae in the behavior of M. separata.</t>
  </si>
  <si>
    <t>60032955-60017705;60017705;60017705;60032955</t>
  </si>
  <si>
    <t>57193001940;57193000503;57201564428;24802475300</t>
  </si>
  <si>
    <t>Chang, Xiang Qian;Zhang, Shu;Lv, Liang;Wang, Man Qun</t>
  </si>
  <si>
    <t>Wuhan;Beijing</t>
  </si>
  <si>
    <t>Huazhong Agricultural University;Chinese Academy of Agricultural Sciences</t>
  </si>
  <si>
    <t>60032955;60017705</t>
  </si>
  <si>
    <t>Chang X.Q.</t>
  </si>
  <si>
    <t>Insight into the ultrastructure of antennal sensilla of Mythimna separata (Lepidoptera: Noctuidae)</t>
  </si>
  <si>
    <t>10.1093/jisesa/iev103</t>
  </si>
  <si>
    <t>2-s2.0-85009919344</t>
  </si>
  <si>
    <t>['weather events', 'uas establishes', 'significant loss', 'recent years', 'providing expedited', 'increasing effectiveness', 'full potential', 'flexible response', 'emergency event', 'critical infrastructure', 'contamination ),', 'concerted effort', 'compelling case']</t>
  </si>
  <si>
    <t>Civilian application | Disaster recovery | Emergency response | UAS</t>
  </si>
  <si>
    <t>The utility and function of unmanned aerial systems (UAS) have continued to evolve in recent years, stimulated by conception of commercial (i.e., civil) opportunities. The onset of large-scale disaster events (e.g., wild fires, accidents, weather events, and nuclear, biological, chemical) contamination), can result in significant loss of life, damage to property and critical infrastructure, and disruption of service. The increasing effectiveness of UAS establishes a compelling case for providing expedited, economical, and flexible response to gain improved awareness of an emergency event and its effects. To reach the full potential of this technology, stakeholders from across the industry will need to make a concerted effort to collaboratively address potential concerns and issues.</t>
  </si>
  <si>
    <t>60028872;60028872;60028872</t>
  </si>
  <si>
    <t>55807704600;7004579251;36182683700</t>
  </si>
  <si>
    <t>Terwilliger, Brent;Vincenzi, Dennis;Ison, David</t>
  </si>
  <si>
    <t>Daytona Beach</t>
  </si>
  <si>
    <t>Embry-Riddle Aeronautical University</t>
  </si>
  <si>
    <t>Terwilliger B.</t>
  </si>
  <si>
    <t>Unmanned aerial systems: Collaborative innovation to support emergency response</t>
  </si>
  <si>
    <t>10.1139/juvs-2015-0004</t>
  </si>
  <si>
    <t>2-s2.0-85010905847</t>
  </si>
  <si>
    <t>['work deals', 'transmission characteristics', 'researchers working', 'mimo system', 'communication systems', 'antenna systems']</t>
  </si>
  <si>
    <t>code | data | MC-CDMA system | MIMO system | Next generation mobile system</t>
  </si>
  <si>
    <t>The need of higher data rate transmission made the researchers in communication systems to continue design systems match this requirement, MIMO System is one of the systems to perform the above requirement, this work deals with performance of 8*8 Multiple Input Multiple Output (MIMO) antenna systems which has been analyzed using MATLAB code, more transmission characteristics has been presented to facilitate for researchers working in this field the need of higher data rate systems specially for next generation mobile systems.</t>
  </si>
  <si>
    <t>19-23</t>
  </si>
  <si>
    <t>International Journal of Systems Signal Control and Engineering Application</t>
  </si>
  <si>
    <t>60071161;60071161</t>
  </si>
  <si>
    <t>47061129900;57193236381</t>
  </si>
  <si>
    <t>Ameen, Jalal J.Hamad;Hassan, Jamal A.</t>
  </si>
  <si>
    <t>Arbil</t>
  </si>
  <si>
    <t>University of Salahaddin</t>
  </si>
  <si>
    <t>Ameen J.</t>
  </si>
  <si>
    <t>8x8 MIMO system transmission characteristics with MC-CDMA multiplexing for next generation mobile system</t>
  </si>
  <si>
    <t>10.3923/ijssceapp.2015.19.23</t>
  </si>
  <si>
    <t>2-s2.0-85012024589</t>
  </si>
  <si>
    <t>['wing length', 'virga composed', 'urubicimbera n', 'stout spine', 'south brazil', 'pointed apex', 'narrowly triangular', 'montana n', 'evenly tapering', 'erected based', 'costa short', 'bare eyes', 'apical seta']</t>
  </si>
  <si>
    <t>Brazil | Chironomidae | Diptera | Mata Atl√¢ntica | Neotropical region | New genus | New species | Orthocladiinae | U. montana | Urubicimbera</t>
  </si>
  <si>
    <t>Urubicimbera n. gen. is erected based on the male of U. montana n. sp. from Santa Catarina State in South Brazil. The genus can be separated from other Orthocladiinae genera based on the combination of bare eyes, wing and squama; low antennal ratio (AR ‚â§ 0.3), antenna with apical seta; no acrostichals; costa short, ending at &lt; 0.6 of wing length; with long, false vein nearly reaching wing tip; R4+5 ending proximal to M3+4; anal point long, narrowly triangular, evenly tapering to pointed apex, with microtrichia only and virga composed of single, stout spine.</t>
  </si>
  <si>
    <t>160-166</t>
  </si>
  <si>
    <t>Norwegian Journal of Entomology</t>
  </si>
  <si>
    <t>Andersen, Trond;Mendes, Humberto Fonseca;Pinho, Luiz Carlos</t>
  </si>
  <si>
    <t>Urubicimbera, a new Orthocladiinae genus from Brazil (Diptera, Chironomidae)</t>
  </si>
  <si>
    <t>2-s2.0-85012896190</t>
  </si>
  <si>
    <t>['urubici n', 'tergite ix', 'slightly sinuous', 'shaped gonostyli', 'sapiranga n', 'paulo state', 'nearly parallel', 'jureia n', 'intervales n', 'erected based', 'caaporangombera n', 'bare eyes', 'bahia state', 'atlantic forest']</t>
  </si>
  <si>
    <t>Brazil | C. intervales new species | C. jureia new species | C. sapiranga new species | C. urubici new species | Caaporangombera new genus | Chironomidae | Diptera | Mata Atl√¢ntica | Neotropical region | Orthocladiinae</t>
  </si>
  <si>
    <t>Caaporangombera n. gen. is erected based on the males of four new species from Mata Atl√¢ntica, the Atlantic Forest: C. urubici n. sp. from Santa Catarina State, C. intervales n. sp. and C. jureia n. sp. from S√£o Paulo State, and C. sapiranga n. sp. from Bahia State. The combination of bare eyes and wings; antenna without apical seta; short acrostichals starting close to antepronotum; costa strongly extended; R4+5 ending opposite to distal of M3+4; Cu1 strongly curved to slightly sinuous; anal point sitting high on tergite IX, triangular to nearly parallel-sided with bluntly rounded apex; and broad, spoon-shaped gonostyli will separate the genus from all other orthoclads.</t>
  </si>
  <si>
    <t>69-79</t>
  </si>
  <si>
    <t>Andersen, Trond;Pinho, Luiz Carlos;Mendes, Humberto Fonseca</t>
  </si>
  <si>
    <t>Caaporangombera, a new Orthocladiinae genus from Brazil (Diptera, Chironomidae)</t>
  </si>
  <si>
    <t>2-s2.0-85012919403</t>
  </si>
  <si>
    <t>['visual display', 'use simulation', 'study indicated', 'simulator sickness', 'simulator designed', 'risk tasks', 'randomly assigned', 'one example', 'novice population', 'ncm3 ),', 'main effect', 'independent variables', 'immersive tendency', 'expert population', 'effective ways', 'develop new', 'better performance']</t>
  </si>
  <si>
    <t>Immersion | Mixed reality | Performance | Presence | Simulation | Training</t>
  </si>
  <si>
    <t>The United States Army continues to develop new and effective ways to use simulation for training. One example is the Non-Rated Crew Member Manned Module (NCM3), a simulator designed to train helicopter crewmembers in critical, high-risk tasks such as aerial door gunnery. The goal of this study was to evaluate visual display‚Äôs effect on performance in mixed reality aerial door gunnery. Two discrete groups of subjects, expert and novice, were employed in this study. Participants were randomly assigned to one of the two visual display treatments and executed three training scenarios in the NCM3. Independent variables were visual display, immersive tendency and Simulator Sickness Questionnaire scores. Dependent variables included performance, presence and simulator sickness change scores. The results of the study indicated no main effect of visual display on performance for the expert population while a main effect of visual display on performance was discovered for the novice population. Both visual treatment groups experienced the same degree of presence and simulator sickness. No relationship between an individual‚Äôs immersive tendency and their performance nor level of presence was found. Results of this study both support and challenge the commonly held notion that higher immersive simulation leads to better performance.</t>
  </si>
  <si>
    <t>19-25</t>
  </si>
  <si>
    <t>International Journal of Modelling and Simulation</t>
  </si>
  <si>
    <t>60022144;60022144</t>
  </si>
  <si>
    <t>56939757200;7006223746</t>
  </si>
  <si>
    <t>Stevens, Jonathan;Kincaid, J. Peter</t>
  </si>
  <si>
    <t>Orlando</t>
  </si>
  <si>
    <t>University of Central Florida</t>
  </si>
  <si>
    <t>Stevens J.</t>
  </si>
  <si>
    <t>The effect of visual display on performance in mixed reality simulation</t>
  </si>
  <si>
    <t>10.1080/02286203.2015.1076244</t>
  </si>
  <si>
    <t>2-s2.0-85013113380</t>
  </si>
  <si>
    <t>['uniform single', 'uniform 3', 'two 3', 'three non', 'test calculation', 'set 8', 'radiation pattern', 'proposed algorithm', 'primary foundation', 'optimal set', 'optimal designs', 'ogsa ),', 'maximum reduction', 'improved directivity', 'element separations', 'considerable improvement', 'ccaa ).', 'called opposition', 'antenna inter', 'antenna array', '12 elements']</t>
  </si>
  <si>
    <t>Circular arrays | Directivity | FNBW | OGSA | SLL</t>
  </si>
  <si>
    <t>In this paper, a population based evolutionary optimization methodology, called Opposition-based Gravitational Search Algorithm (OGSA), is applied for optimal designs of three non-uniform single-ring Circular Antenna Arrays (CAA) of set 8, 10 and 12 elements and non-uniform 3-ring Concentric Circular Antenna Array (CCAA). Two 3-ring concentric circular antenna arrays having sets of 4-, 6-, 8- elements and 8-, 10-, 12- elements, with and without center element, are considered. The algorithm is used to determine an optimal set of current excitation weights and antenna inter-element separations for circular antenna array of 8, 10, and 12 elements and optimal current excitation weights for CCAA, respectively. OGSA provides optimal radiation pattern with maximum Side Lobe Level (SLL) reduction and First Null Beam Width (FNBW) reduction with improved directivity for CAA and maximum reduction of SLL for CCAA, respectively. OGSA is developed on the primary foundation of Gravitational Search Algorithm (GSA) blended with the concept of opposition based approach. Simulation results show a considerable improvement of radiation pattern with respect to the corresponding uniform cases of both the types of antenna array and those of some recent literature reported in this paper. Finally, comparison of accuracies of the proposed algorithm is performed by t-test calculation.</t>
  </si>
  <si>
    <t>2457-2471</t>
  </si>
  <si>
    <t>Ram, G.;Mandal, D.;Kar, R.;Ghoshal, S. Prasad</t>
  </si>
  <si>
    <t>Opposition-based gravitational search algorithm for synthesis circular and concentric circular antenna arrays</t>
  </si>
  <si>
    <t>2-s2.0-85013628400</t>
  </si>
  <si>
    <t>['thz range', 'resonance frequency', 'radiation properties', 'propagation properties', 'input impedance', 'graphene strips', 'graphene antennas', 'design guide', 'based antenna']</t>
  </si>
  <si>
    <t>Antenna | Graphene | Impedance | Plasmonic | Terahertz</t>
  </si>
  <si>
    <t>Plasmonic mode propagation properties of a graphene strip placed on a substrate are studied in the THz range. Based on propagation properties (phase constant), a design guide for a dipole-like antenna made of graphene strips is presented. The input impedance and the radiation properties of such graphene-based antenna are investigated through full-wave numerical simulations. Full-wave simulations show that graphene antennas can provide higher input impedance, along with the tunability of the resonance frequency, which are two important design requirements in high performance terahertz photoconductive antenna sources and detectors.</t>
  </si>
  <si>
    <t>1299-1305</t>
  </si>
  <si>
    <t>60022927-60025778;60022927</t>
  </si>
  <si>
    <t>56899056600;17435037400</t>
  </si>
  <si>
    <t>Zolfagharloo Koohi, M.;Neshat, M.</t>
  </si>
  <si>
    <t>Ann Arbor;Tehran</t>
  </si>
  <si>
    <t>University of Michigan, Ann Arbor;University of Tehran</t>
  </si>
  <si>
    <t>60025778;60022927</t>
  </si>
  <si>
    <t>Zolfagharloo Koohi M.</t>
  </si>
  <si>
    <t>Evaluation of graphene-based terahertz photoconductive antennas</t>
  </si>
  <si>
    <t>2-s2.0-85013674267</t>
  </si>
  <si>
    <t>PHD/0323/2551</t>
  </si>
  <si>
    <t>['unique characteristic', 'rectangular waveguide', 'proposed reflectometer', 'paper presents', 'gunn diode', 'good agreement', 'fruit classification', 'directional coupler', 'dielectric properties', 'dielectric probe', 'active device', '79 ghz']</t>
  </si>
  <si>
    <t>Dielectric properties | Fruit classification | Rectangular waveguide | Reflectometer | Self-mixing oscillator</t>
  </si>
  <si>
    <t>This paper presents a microwave reflectometer using self-mixing oscillator antennas. A unique characteristic of the proposed reflectometer is its simple structure without a circulator and a directional coupler. Each self-mixing oscillator antenna utilizes a Gunn diode as an active device and a rectangular waveguide as a resonator and a radiator. The determination of dielectric properties of materials was carried out at 9.79 GHz and the measured results using the proposed reflectometer were in good agreement with those by a dielectric probe. In addition, the reflectometer has several industrial applications, e.g. fruit classification, moisture content sensing, etc.</t>
  </si>
  <si>
    <t>199-205</t>
  </si>
  <si>
    <t>Latin American Applied Research</t>
  </si>
  <si>
    <t>55838947700;6603834855</t>
  </si>
  <si>
    <t>Yoiyod, P.;Krairiksh, M.</t>
  </si>
  <si>
    <t>Yoiyod P.</t>
  </si>
  <si>
    <t>Microwave vector reflectometer using self-mixing oscillator antennas</t>
  </si>
  <si>
    <t>2-s2.0-85014970462</t>
  </si>
  <si>
    <t>Vetenskapsr√•det</t>
  </si>
  <si>
    <t>['vandenbosch express', 'tie antennas', 'threshold level', 'stored energy', 'small antennas', 'results indicate', 'reflection coefficient', 'obtained bandwidth', 'lower value', 'inverted l', 'inverse proportionality', 'input impedance', 'higher frequencies', 'fractional bandwidth', 'factor depends', 'energy density', 'either determined', 'different approaches', 'currents agrees', 'current densities', 'corresponding results', 'bandwidth suggest', 'antenna structure', 'antenna q', 'also compare']</t>
  </si>
  <si>
    <t>Antenna Q | antenna theory | Brune synthesis | Stored energy</t>
  </si>
  <si>
    <t>Although the stored energy of an antenna is instrumental in the evaluation of antenna Q and the associated physical bounds, it is difficult to strictly define stored energy. Classically, the stored energy is either determined from the input impedance of the antenna or the electromagnetic fields around the antenna. The new energy expressions proposed by Vandenbosch express the stored energy in the current densities in the antenna structure. These expressions are equal to the stored energy defined from the difference between the energy density and the far field energy for many but not all cases. Here, the different approaches to determine the stored energy are compared for dipole, loop, inverted L-antennas, and bow-tie antennas. We use Brune synthesized circuit models to determine the stored energy from the input impedance. We also compare the results with differentiation of the input impedance and the obtained bandwidth. The results indicate that the stored energy in the fields, currents, and circuit models agree well for small antennas. For higher frequencies, the stored energy expressed in the currents agrees with the stored energy determined from Brune synthesized circuit models whereas the stored energy approximated by differentiation of input impedance gives a lower value for some cases. The corresponding results for the bandwidth suggest that the inverse proportionality between the fractional bandwidth and Q-factor depends on the threshold level of the reflection coefficient.</t>
  </si>
  <si>
    <t>240-249</t>
  </si>
  <si>
    <t>60029170;60002014</t>
  </si>
  <si>
    <t>34770513200;56020631700</t>
  </si>
  <si>
    <t>Gustafsson, Mats;Jonsson, B. L.G.</t>
  </si>
  <si>
    <t>Lunds Universitet;The Royal Institute of Technology (KTH)</t>
  </si>
  <si>
    <t>Antenna Q and stored energy expressed in the fields, currents, and input impedance</t>
  </si>
  <si>
    <t>10.1109/TAP.2014.2368111</t>
  </si>
  <si>
    <t>2-s2.0-85016354053</t>
  </si>
  <si>
    <t>['uniform spacing', 'simultaneously thinned', 'sidelobe reduction', 'paper presents', 'low sidelobes', 'linear array', 'isotropic elements', 'important aspects', 'genetic algorithm', 'different number', 'design complexity', 'antenna arrays', 'antenna array']</t>
  </si>
  <si>
    <t>Genetic Algorithm | Linear Arrays | Side Lobe Reduction | Thinning of arrays</t>
  </si>
  <si>
    <t>Sidelobe reduction is one of the most important aspects in the design of antenna arrays for low Electro Magnetic Interference applications. It can be achieved through non-uniform spacing, amplitude-only synthesis, phase-only synthesis, or a combination of above. Thinning an antenna array not only results in low sidelobes but also reduces cost, weight and design complexity. This paper presents the design of linear array of isotropic elements which generates low sidelobe patterns. The array is excited with prefixed amplitude taper and simultaneously thinned. A Genetic Algorithm is employed to find the optimum thinning configurations. Numerically simulated results are presented for different number of elements.</t>
  </si>
  <si>
    <t>Advances in Modelling and Analysis B</t>
  </si>
  <si>
    <t>60023544;60023544;60023544</t>
  </si>
  <si>
    <t>57194182486;7101987279;6603006518</t>
  </si>
  <si>
    <t>Gayatri Devi, G. S.K.;Raju, G. S.N.;Sridevi, P. V.</t>
  </si>
  <si>
    <t>Visakhapatnam</t>
  </si>
  <si>
    <t>Andhra University</t>
  </si>
  <si>
    <t>Gayatri Devi G.</t>
  </si>
  <si>
    <t>Application of genetic algorithm for reduction of sidelobes from thinned arrays</t>
  </si>
  <si>
    <t>2-s2.0-85016713825</t>
  </si>
  <si>
    <t>['well documented', 'unreliable predictions', 'structural modelling', 'structural elements', 'storage tanks', 'resonant nses', 'prove effective', 'properly addressed', 'piping systems', 'paper shows', 'often interfere', 'model structure', 'modal signature', 'may lead', 'masonry infills', 'many applications', 'main structure', 'finally discussed', 'common practice', 'civil engineering', 'biased interpretations', 'also partitions']</t>
  </si>
  <si>
    <t>Experimental modal analysis | FE model calibration | Modelling errors | Non-structural elements | Resonant appendages | Tuned vibration absorbers</t>
  </si>
  <si>
    <t>Accurate finite element models are needed in many applications of Civil Engineering. Non-structural elements (NSEs) often interfere with the main structure, altering its stiffness and modal signature. Neglecting such interaction, although a common practice in design, may lead to unreliable predictions of the structural dynamic response and to biased interpretations of experimental vibrational tests. In the literature, the role of NSEs in vibration-based finite element model calibration is well documented for NSEs working ‚Äúin parallel‚Äù with the main structure (e.g. masonry infills in buildings, pavements or railings in bridges) but remains essentially unexplored for NSEs working ‚Äúin series‚Äù with the main structure (e.g. non-structural appendages like suspended ceilings, piping systems, storage tanks and antennas, but also partitions and fa√ßades in their out-of-plane modes). Through the analysis of numerical and experimental case studies, this paper shows that ‚Äúin series‚Äù NSEs accidentally resonating with some structural mode may deeply contaminate the overall modal behaviour and severely invalidate model calibration, unless their role is properly addressed while performing experimental modal analysis and structural modelling. Two alternative calibration strategies are finally discussed which prove effective in the presence of resonant NSEs, based on, respectively, excluding/including the NSEs from/into the model structure.</t>
  </si>
  <si>
    <t>37-55</t>
  </si>
  <si>
    <t>Journal of Business and Psychology</t>
  </si>
  <si>
    <t>60012162;60012162</t>
  </si>
  <si>
    <t>6603417214;7005901211</t>
  </si>
  <si>
    <t>Matta, Emiliano;De Stefano, Alessandro</t>
  </si>
  <si>
    <t>Turin</t>
  </si>
  <si>
    <t>Politecnico di Torino</t>
  </si>
  <si>
    <t>Matta E.</t>
  </si>
  <si>
    <t>Model calibration in the presence of resonant non-structural elements</t>
  </si>
  <si>
    <t>10.1007/s13349-014-0096-1</t>
  </si>
  <si>
    <t>2-s2.0-85019260736</t>
  </si>
  <si>
    <t>['tested whether', 'sumatran orang', 'significant correlation', 'results show', 'relative density', 'mounted drone', 'limited resolution', 'imagery acquired', 'habitat monitoring', 'expensive high', 'enriched areas', 'determine distribution', 'current methods', 'conserve biodiversity', 'based surveys', 'ape species', 'aerial surveys']</t>
  </si>
  <si>
    <t>Drone | Great apes | Remote sensing | UAV</t>
  </si>
  <si>
    <t>To conserve biodiversity, scientists monitor wildlife populations and their habitats. Current methods have constraints, such as the costs of ground or aerial surveys, limited resolution of freely available satellite images, and expensive high-resolution satellite images. Recently researchers started to use unmanned aerial vehicles (UAVs or drones) for wildlife and habitat monitoring. Here we tested whether we could detect nests of the critically endangered Sumatran orang-utan on imagery acquired from a camera-mounted drone to determine distribution and density. Our results show that the distribution of nests compares well between aerial and ground-based surveys and that relative density (nest/km) shows a significant correlation between these two survey types. The results also indicate that both methods can be used to detect significant differences in relative density between previously degraded reforested and enriched areas. We conclude that orang-utan nest surveys from drones are a promising survey method to determine distribution and (relative) density of Sumatran orang-utans and perhaps other ape species.</t>
  </si>
  <si>
    <t>60028355-60028596;113235416-60012614;60028355;110039617;60009512</t>
  </si>
  <si>
    <t>6603053832;26428136000;57194764410;57190872379;7004786474</t>
  </si>
  <si>
    <t>Wich, Serge;Dellatore, David;Houghton, Max;Ardi, Rio;Koh, Lian Pin</t>
  </si>
  <si>
    <t>Netherlands;United Kingdom;Switzerland;Australia;United Kingdom;Indonesia</t>
  </si>
  <si>
    <t>Amsterdam;Liverpool;Zurich;Adelaide;Oxford;Medan</t>
  </si>
  <si>
    <t>Institute for Biodiversity and Ecosystem Dynamics - Amsterdam;Liverpool John Moores University;University of Zurich;The University of Adelaide;Sumatran Orangutan Society (SOS);Orangutan Information Centre</t>
  </si>
  <si>
    <t>60028596;60028355;60012614;60009512;113235416;110039617</t>
  </si>
  <si>
    <t>Wich S.</t>
  </si>
  <si>
    <t>A preliminary assessment of using conservation drones for sumatran orang-utan (Pongo abelii) distribution and density</t>
  </si>
  <si>
    <t>10.1139/juvs-2015-0015</t>
  </si>
  <si>
    <t>2-s2.0-85022088669</t>
  </si>
  <si>
    <t>['vitro culture', 'via callus', 'significantly higher', 'rare species', 'produce cyclotides', 'petiole fragments', 'obtained regenerants', 'ms supplemented', 'medicinal properties', 'maternal plants', 'large share', 'european violet', 'equal concentrations', 'different genera', 'different concentrations', 'cyclotide production', 'cyclic polypeptides', 'considered endangered', 'chemical structure', 'callus transfer', 'biodiversity protection', 'aerial parts']</t>
  </si>
  <si>
    <t>AFLP markers | Cyclotides | Endopolyploidy | Genome size | Micropropagation | Viola</t>
  </si>
  <si>
    <t>Viola uliginosa Besser is a European violet having its main distribution range in the Baltic Sea region. Today it is considered endangered and threatened. Species of Violaceae from different genera and sections are known to produce cyclotides, cyclic polypeptides of much interest due to their medicinal properties and chemical structure. The present study introduced a rare species of violet (V. uliginosa) to in vitro culture for biodiversity protection and as a model for cyclotide biosynthesis research in the Violaceae. Leaf and petiole fragments were cultured on MS medium solidified with agar and supplemented with different concentrations of plant growth regulators: TDZ, KIN and 2,4-D. Direct and indirect (via callus) organogenesis was induced on MS supplemented with TDZ (0.5 or 1 mg l‚àí1) or with equal concentrations (2 mg l‚àí1) of KIN and 2,4-D, followed by callus transfer on 1 mg l‚àí1 TDZ. Shoots were rooted on MS with 2 % sucrose and 0.5 mg l‚àí1 IBA and acclimatized. AFLP marker polymorphism was low but flow cytometry revealed that a large share of the obtained regenerants were tetraploid (2C = 4x = 2.7‚Äì2.8 pg), unlike the maternal diploid plants (2C = 2x = 1.4 pg). Eleven different cyclotides were distinguished in the aerial parts of maternal plants. Cyclotide production was significantly higher in tetraploid than in diploid plants regenerated in vitro.</t>
  </si>
  <si>
    <t>179-190</t>
  </si>
  <si>
    <t>Plant Cell, Tissue and Organ Culture</t>
  </si>
  <si>
    <t>60021361;60006714;60028612;60028612;60021361;60021361;60003858;60021361</t>
  </si>
  <si>
    <t>56329325500;6604013290;56329575700;56044285100;57195449956;23482982700;6603596316;6602976344</t>
  </si>
  <si>
    <t>Slazak, Blazej;Sliwinska, Elwira;Sa≈Çuga, Marta;Ronikier, Micha≈Ç;Bujak, Justyna;S≈Çomka, Aneta;G√∂ransson, Ulf;Kuta, El≈ºbieta</t>
  </si>
  <si>
    <t>Poland;Poland;Poland;Sweden</t>
  </si>
  <si>
    <t>Krakow;Krakow;Bydgoszcz;Uppsala</t>
  </si>
  <si>
    <t>Wladyslaw Szafer Institute of Botany of the Polish Academy of Sciences;Uniwersytet Jagiello≈Ñski;Uniwersytet Technologiczno - Przyrodniczy w Bydgoszczy;Uppsala Universitet</t>
  </si>
  <si>
    <t>60028612;60021361;60006714;60003858</t>
  </si>
  <si>
    <t>Slazak B.</t>
  </si>
  <si>
    <t>Micropropagation of Viola uliginosa (Violaceae) for endangered species conservation and for somaclonal variation-enhanced cyclotide biosynthesis</t>
  </si>
  <si>
    <t>10.1007/s11240-014-0592-3</t>
  </si>
  <si>
    <t>2-s2.0-85027919046</t>
  </si>
  <si>
    <t>SR/S3/EECE/0117/2010</t>
  </si>
  <si>
    <t>['whole antenna', 'small band', 'pin diode', 'novel antenna', 'frequency notch', 'close resemblance', 'antenna consists']</t>
  </si>
  <si>
    <t>Capacitive coupled | Cross polarization | Frequency notch | Tunable antenna etc</t>
  </si>
  <si>
    <t>In this paper a novel antenna with frequency notch characteristic has been presented. The antenna consists of a C-shaped microstrip antenna with two symmetrical notches and a rectangular parasitic patch. The antenna has tunable property due to integrated pin diode. When pin diode is OFF the antenna works like an ultra wide band antenna from 5 to 8¬†GHz. But when diode is ON the antenna has two bands separated by a small band-frequency notch. The antenna has very high cross polarization attenuation. The whole antenna is simulated on MoM based full wave electromagnetic simulator IE3D and fabricated. The results are in close resemblance.</t>
  </si>
  <si>
    <t>471-482</t>
  </si>
  <si>
    <t>60114328;60114993;112546341;125689703</t>
  </si>
  <si>
    <t>36093301300;56962785800;55495196300;14825060800</t>
  </si>
  <si>
    <t>Pandey, Ganga Prasad;Kanaujia, Binod K.;Gupta, Surendra K.;Gautam, A. K.</t>
  </si>
  <si>
    <t>New Delhi;New Delhi;Pauri Garhwal;New Delhi</t>
  </si>
  <si>
    <t>Ambedkar Institute of Advanced Communication Technologies &amp; Research;Maharaja Agrasen Institute of Technology;G. B. P. E. C.;Ambedkar Polytechnic</t>
  </si>
  <si>
    <t>60114993;60114328;125689703;112546341</t>
  </si>
  <si>
    <t>Pandey G.P.</t>
  </si>
  <si>
    <t>A Novel C Shape Antenna with Switchable Wideband Frequency Notch</t>
  </si>
  <si>
    <t>10.1007/s11277-014-2021-7</t>
  </si>
  <si>
    <t>2-s2.0-85027923363</t>
  </si>
  <si>
    <t>['stokes parameters', 'realizing ultrafast', 'proposed method', 'patterned media', 'conventional methods']</t>
  </si>
  <si>
    <t>all-optical magnetic recording | high-density magnetic recording | localized circularly polarized light | plasmonic antennas | ultrafast magnetic recording</t>
  </si>
  <si>
    <t>All-optical magnetic recording with localized circularly polarized light is studied for realizing ultrafast and high-density magnetic recording. We design plasmonic cross antennas with bit-patterned media and evaluate the Stokes parameters. Using our proposed method, the magnetic recording speed is about 100,000 times faster than that for conventional methods and the recording density becomes over 2Tbit/inch2.</t>
  </si>
  <si>
    <t>29-40</t>
  </si>
  <si>
    <t>60002561;60002561;60002561;60002561;60002561</t>
  </si>
  <si>
    <t>7006605105;55483139400;55840430700;7003852595;7403510724</t>
  </si>
  <si>
    <t>Ohnuki, Shinichiro;Kato, Tsukasa;Takano, Yuta;Ashizawa, Yoshito;Nakagawa, Katsuji</t>
  </si>
  <si>
    <t>Nihon University</t>
  </si>
  <si>
    <t>Ohnuki S.</t>
  </si>
  <si>
    <t>Design and numerical verification of plasmonic cross antennas to generate localized circularly polarized light for all-optical magnetic recording</t>
  </si>
  <si>
    <t>10.1002/2014RS005563</t>
  </si>
  <si>
    <t>2-s2.0-85027924693</t>
  </si>
  <si>
    <t>['traditional ekf', 'sufficient conditions', 'state bias', 'sensor fusion', 'results demonstrate', 'relative localization', 'proposed pseudo', 'proposed method', 'proposed estimator', 'paper proposes', 'observation verified', 'linear measurements', 'linear measurement', 'ill conditions', 'hard linearization', 'ground vehicles', 'filter initialization', 'estimation process', 'estimation consistency', 'coordinated control', 'based technique', 'based methods', 'algebraically transformed', 'acceptable positional', '250 iterations']</t>
  </si>
  <si>
    <t>Aerial and ground vehicles | Multi-robotic system | Nonlinear observability | Pseudo-linear measurements | Relative localization</t>
  </si>
  <si>
    <t>The objective of this paper is to develop a relative localization method for coordinated control of multi-robotic systems equipped with both aerial and ground vehicles. To overcome the issues of filter initialization and state bias at hard linearization in the general EKF approach, this paper proposes a pseudo-linear measurement-based technique for relative localization where true nonlinear measurements are algebraically transformed into pseudo-linear measurements. These pseudo-linear measurements are then employed for sensor fusion. A nonlinear observability analysis is performed to identify the sufficient conditions under which the proposed pseudo-linear measurement-based relative localization scheme is locally weakly observable. The estimation consistency is analyzed in order to verify that the proposed estimator is consistent and that none of the covariance matrixes lead to ill conditions during the estimation process. The performance of the proposed relative localization scheme is compared with traditional EKF-based methods for unknown filter initialization. The results demonstrate that the proposed method is capable of achieving both the acceptable positional and orientational accuracy within 12 iterations, whereas traditional methods require more than 250 iterations to achieve the same accuracy. This observation verified that the proposed relative localization approach has fast convergence property for unknown filter initialization compared to traditional EKF-based methods.</t>
  </si>
  <si>
    <t>113-133</t>
  </si>
  <si>
    <t>60019000;60019000;60019000</t>
  </si>
  <si>
    <t>56131628400;56045390000;55665344900</t>
  </si>
  <si>
    <t>Wanasinghe, Thumeera R.;George, George K.;Gosine, Raymond G.</t>
  </si>
  <si>
    <t>St John's</t>
  </si>
  <si>
    <t>Memorial University of Newfoundland</t>
  </si>
  <si>
    <t>Wanasinghe T.R.</t>
  </si>
  <si>
    <t>Relative Localization Approach for Combined Aerial and Ground Robotic System</t>
  </si>
  <si>
    <t>10.1007/s10846-014-0094-x</t>
  </si>
  <si>
    <t>2-s2.0-85027927575</t>
  </si>
  <si>
    <t>NSF0064451</t>
  </si>
  <si>
    <t>['upper atmosphere', 'surface reflectivity', 'snow surface', 'radio frequency', 'protons ),', 'primary purpose', 'originally purposed', 'mcmurdo station', 'likely irons', 'lending support', 'interact within', 'ii data', 'fresnel equations', 'energy nuclei', 'describe herein', 'december 2008', 'coming rf', 'borne anita', 'antarctic surface', 'analysis described', 'air interface', '31 days']</t>
  </si>
  <si>
    <t>albedo | Antarctica | cosmic ray | interferometry | surface roughness</t>
  </si>
  <si>
    <t>We describe herein a measurement of the Antarctic surface "roughness" performed by the balloon-borne ANITA (Antarctic Impulsive Transient Antenna) experiment. Originally purposed for cosmic ray astrophysics, the radio frequency (RF) receiver ANITA gondola, from its 38 km altitude vantage point, can scan a disk of snow surface 600 km in radius. The primary purpose of ANITA is to detect RF emissions from cosmic rays incident on Antarctica, such as neutrinos which penetrate through the atmosphere and interact within the ice, resulting in signal directed upward which then refracts at the ice-air interface and up and out to ANITA, or high-energy nuclei (most likely irons or protons), which interact in the upper atmosphere (at altitudes below ANITA) and produce a spray of down-coming RF which reflects off the snow surface and back up to the gondola. The energy of such high-energy nuclei can be inferred from the observed reflected signal only if the surface reflectivity is known. We describe herein an attempt to quantify the Antarctic surface reflectivity, using the Sun as a constant, unpolarized RF source. We find that the reflectivity of the surface generally follows the expectations from the Fresnel equations, lending support to the use of those equations to give an overall correction factor to calculate cosmic ray energies for all locations in Antarctica. The analysis described below is based on ANITA-II data. After launching from McMurdo Station in December 2008, ANITA-II was aloft for a period of 31 days with a typical instantaneous duty cycle exceeding 95%.</t>
  </si>
  <si>
    <t>RDS20191</t>
  </si>
  <si>
    <t>60015457-60068673;60015457;60015457;60003500;60003500;60027550;60010261;60005429;60005429;60023004;60003500;60010261;;60027550-60117873-60025597;60010261;60023004;60015457;;;60015457;60005429-60007278;60009037;60022148;60009037;;60027550;60023004;60005429;60015457;;60027550-60025597;60005429</t>
  </si>
  <si>
    <t>34879426200;55605788500;57224653086;14321228900;7103289198;7005600612;7006758516;57196285987;57154862000;7006330169;56678053200;6602425962;7003698549;57216043011;7201824449;24474575600;6507938341;57219647477;22941354900;36344052900;35225869700;56741710500;35227824200;22941810000;8706302000;35227973100;6604049165;55276602500;6602950838;35228075800;36344414400;57217108788</t>
  </si>
  <si>
    <t>Besson, D. Z.;Stockham, J.;Sullivan, M.;Allison, P.;Beatty, J. J.;Belov, K.;Binns, W. R.;Chen, C.;Chen, P.;Clem, J. M.;Connolly, A.;Dowkontt, P. F.;Gorham, P. W.;Hoover, S.;Israel, M. H.;Javaid, A.;Liewer, K. M.;Matsuno, S.;Miki, C.;Mottram, M.;Nam, J.;Naudet, C. J.;Nichol, R. J.;Romero-Wolf, A.;Ruckman, L.;Saltzberg, D.;Seckel, D.;Shang, R. Y.;Stockham, M.;Varner, G. S.;Vieregg, A. G.;Wang, Y.</t>
  </si>
  <si>
    <t>United States;Russian Federation;United States;United States;United States;United Kingdom;United States;United States;United States;United States;Taiwan;United States</t>
  </si>
  <si>
    <t>Chicago;Moscow;Los Angeles;Chicago;Newark;London;Lawrence;St. Louis;Pasadena;Irvine;Taipei;Columbus</t>
  </si>
  <si>
    <t>The Kavli Institute for Cosmological Physics;National Research Nuclear University MEPhI;University of California, Los Angeles;The Enrico Fermi Institute;University of Delaware;University College London;University of Kansas;Washington University in St. Louis;Jet Propulsion Laboratory;University of California, Irvine;National Taiwan University;The Ohio State University</t>
  </si>
  <si>
    <t>60117873;60068673;60027550;60025597;60023004;60022148;60015457;60010261;60009037;60007278;60005429;60003500</t>
  </si>
  <si>
    <t>Besson D.Z.</t>
  </si>
  <si>
    <t>Antarctic radio frequency albedo and implications for cosmic ray reconstruction</t>
  </si>
  <si>
    <t>10.1002/2013RS005315</t>
  </si>
  <si>
    <t>2-s2.0-85027933575</t>
  </si>
  <si>
    <t>['wireless applications', 'using metamaterials', 'typical technique', 'permeability improve', 'patch dimensions', 'negative permittivity', 'miniaturized antenna', 'main goals', 'gsm applications', 'gain 2', 'final antenna', 'experimental results', 'equivalent circuit', 'electromagnetic properties', 'directional pattern', 'composite right', 'compact applications', 'compact antenna', 'antenna parameters', 'antenna miniaturization', '6 mm', '5 ghz', '5 dbi', '3850 mhz']</t>
  </si>
  <si>
    <t>CRLH | Metamaterial | Wireless | WLAN | Zeroth-order resonator (ZOR)</t>
  </si>
  <si>
    <t>One of the main goals to design printed circuit antennas is reducing their size for compact applications, while improving their electromagnetic properties. Using metamaterials with negative permittivity and permeability improve the antenna parameters. Our purpose is antenna miniaturization while other characteristics such as pattern, VSWR and bandwidth are maintained for wireless applications. Composite right/left-handed (CRLH) structures are typical technique to design the compact antenna. A compact and miniaturized antenna is presented in this article for wireless and GSM applications. The final antenna has directional pattern and triple-band at 1760, 2550 and 3850 MHz with gain 2.1, -3.9 and 2.5 dBi, respectively; and it is also dual polarized. The size of prototype patch antenna is 20 mm √ó 20 mm. In fact, the patch dimensions are reduced about 47% in comparison to conventional patch antenna at 2.5 GHz. It is designed and fabricated on FR4 low cost substrate with Œµr= 4.4 and thickness of 1.6 mm, and it is simulated by HFSS. Also, equivalent circuit and experimental results are presented and compared here.</t>
  </si>
  <si>
    <t>163-168</t>
  </si>
  <si>
    <t>60007196;60031209;60006622;60031209</t>
  </si>
  <si>
    <t>7005294245;9737037100;56029998400;56047795400</t>
  </si>
  <si>
    <t>Rahimi, Maryam;Keshtkar, Asghar;Zarrabi, Ferdows B.;Ahmadian, Rahele</t>
  </si>
  <si>
    <t>Qazvin;Tehran;Tabriz</t>
  </si>
  <si>
    <t>Imam Khomeini International University;Islamic Azad University, South Tehran Branch;University of Tabriz</t>
  </si>
  <si>
    <t>60031209;60007196;60006622</t>
  </si>
  <si>
    <t>Rahimi M.</t>
  </si>
  <si>
    <t>Design of compact patch antenna based on zeroth-order resonator for wireless and GSM applications with dual polarization</t>
  </si>
  <si>
    <t>S1434841114002301</t>
  </si>
  <si>
    <t>10.1016/j.aeue.2014.08.006</t>
  </si>
  <si>
    <t>2-s2.0-85027934768</t>
  </si>
  <si>
    <t>['x 2', 'system accuracy', 'square deviation', 'signal processing', 'several tags', 'phase evaluation', 'paper presents', 'one commercial', 'measurement zone', 'maximum error', 'experimental results', 'concrete floor', 'baseband hardware', 'arrival evaluation', 'ambiguity caused', 'accurate localization', '1 gen']</t>
  </si>
  <si>
    <t>Linear antenna arrays | phase estimation | position measurement | radiofrequency identification (RFID) | RFID tags | ultrahigh frequency (UHF) technology</t>
  </si>
  <si>
    <t>This paper presents a 2-D localization system based on phase-of-arrival evaluation of passive ultrahigh frequency (UHF) radio frequency identification (RFID) transponders. To handle the ambiguity caused by phase evaluation, several tags are arranged to form a uniform linear array. A multiple input multiple output system, where sequentially each frontend is configured to work as transmitter, while the remaining frontends serve as receivers, is used to enable position estimation. For proof of concept, a local position measurement system demonstrator was built comprising conventional passive EPCglobal Class-1 Gen-2 UHF RFID tags, one commercial off-the-shelf RFID reader, several transceiver frontends, baseband hardware, and signal processing. Measurements were carried out in an indoor office environment, where the 3.5 m x 2.5 m measurement zone was surrounded by drywalls and concrete floor and ceiling, and the experimental results showed robust and accurate localization with a root-mean-square deviation of 0.011 m and a maximum error of 0.032 m. These experimental results were confirmed by simulations, which were performed to determine the limits of the system accuracy.</t>
  </si>
  <si>
    <t>913-922</t>
  </si>
  <si>
    <t>60024883;60024883;60021931</t>
  </si>
  <si>
    <t>56707548100;7006076657;7005887652</t>
  </si>
  <si>
    <t>Scherh√§ufl, Martin;Pichler, Markus;Stelzer, Andreas</t>
  </si>
  <si>
    <t>Austria;Austria</t>
  </si>
  <si>
    <t>Linz;Linz</t>
  </si>
  <si>
    <t>Linz Center of Mechatronics GmbH;Johannes Kepler University Linz</t>
  </si>
  <si>
    <t>60024883;60021931</t>
  </si>
  <si>
    <t>Scherh√§ufl M.</t>
  </si>
  <si>
    <t>UHF RFID Localization Based on Phase Evaluation of Passive Tag Arrays</t>
  </si>
  <si>
    <t>10.1109/TIM.2014.2363578</t>
  </si>
  <si>
    <t>2-s2.0-85027936044</t>
  </si>
  <si>
    <t>['voltage responsivity', 'voltage response', 'tunneling current', 'superconductor instead', 'power load', 'optimized device', 'lower temperatures', 'ideal case', 'hot electrons', 'fermi type', 'excited electrons', 'dynamic resistance', 'bolometer limit', 'black body', 'approach sv', 'also compared', 'absorber volume', '5 k', '350 ghz', '300 mk', '20 m3', '107 v', '1010 v', '1 pw']</t>
  </si>
  <si>
    <t>Bolometers | nanofabrication | slot antennas | submillimeter-wave technology | superconducting devices</t>
  </si>
  <si>
    <t>In this paper, we present the measurements of optical response dependence on power load of a Cold Electron Bolometer integrated in a twin slot antenna. These measurements are also compared to the models of the bolometer limit and the photon counter limit. The responsivity of 0.22 ‚àó 109 V/W was measured at 0.22 pW radiation power from a black body at 3.5 K. According to our estimations, for optimized device the voltage responsivity at 100 mK electron temperature can approach Sv = 1010 V/W for power load below 0.1 pW and decreases down to 107 V/W at 300 mK for 5 pW signal power in a sample with absorber volume of 5 ‚àó 10-20 m3. In the case of low bath temperatures and high applied RF power the changes of tunneling current, dynamic resistance and voltage response are explained by non-thermal energy distribution of excited electrons. Distribution of excited electrons in such system at lower temperatures can be of non-Fermi type, hot electrons with energies of the order of 1 K tunnel from normal metal absorber to superconductor instead of relaxing down to thermal energy kTe in absorber before tunneling. This effect can reduce quantum efficiency of the bolometer at 350 GHz from œÉ = hf/kTph &gt; 100 in ideal case down to single electron per absorbed photon (œÉ = 1) in the high power case. Methods of preserving high quantum efficiency are discussed.</t>
  </si>
  <si>
    <t>44-48</t>
  </si>
  <si>
    <t>2156342X</t>
  </si>
  <si>
    <t>IEEE Transactions on Terahertz Science and Technology</t>
  </si>
  <si>
    <t>60029225-60000990;60075234;60029225;60000990;60000990</t>
  </si>
  <si>
    <t>7006847399;24346992900;35508891100;54781493600;7004170726</t>
  </si>
  <si>
    <t>Tarasov, Mikhail A.;Edelman, Valerian S.;Ermakov, Andrey B.;Mahashabde, Sumedh;Kuzmin, Leonid S.</t>
  </si>
  <si>
    <t>Russian Federation;Russian Federation;Sweden</t>
  </si>
  <si>
    <t>Moscow;Moscow;Gothenburg</t>
  </si>
  <si>
    <t>P.L. Kapitza Institute for Physical Problems of Russian Academy of Sciences;Kotelnikov Institute of Radioengineering and Electronics (IRE) of Russian Academy of Sciences;Chalmers University of Technology</t>
  </si>
  <si>
    <t>60075234;60029225;60000990</t>
  </si>
  <si>
    <t>Tarasov M.</t>
  </si>
  <si>
    <t>Quantum efficiency of cold electron bolometer optical response</t>
  </si>
  <si>
    <t>10.1109/TTHZ.2014.2379331</t>
  </si>
  <si>
    <t>2-s2.0-85027939069</t>
  </si>
  <si>
    <t>['time axis', 'practical experiments', 'paper aimed', 'main emphasis', 'like features', 'images defined', 'gpr based', 'garden soil', 'fast performance', 'detection sensitivity', 'coordinate system', 'across track']</t>
  </si>
  <si>
    <t>3-D Haar-like features | Boosted decision trees | C-scans | ground penetrating radar (GPR) | landmine detection</t>
  </si>
  <si>
    <t>This paper aimed to devise an efficient algorithm applicable to ground penetrating radar (GPR) and to enable an automatic landmine detection. Proposed is a machine learning approach in which we put the main emphasis on fast performance of the scanning procedure analyzing the C-scans, i.e., 3-D images defined over the coordinate system, i.e., along track by across track by time, where the time axis can be associated with depth. The approach is based on our proposition of 3-D Haar-like features. Learning of the detector is carried out by boosted decision trees. Practical experiments on metal and plastic antitank mines in a garden soil are carried out. A prototype mobile platform is designed to scan the subsurface of the ground, equipped with a GPR based on a standard vector network analyzer and our original antenna system. We report the results, particularly the following: detection sensitivity, false alarm rates, receiver operating characteristic curves, and times of learning and detection.</t>
  </si>
  <si>
    <t>3996-4009</t>
  </si>
  <si>
    <t>60104305;60104305;60104305;60104305</t>
  </si>
  <si>
    <t>24481237200;55860213100;55315147600;55859479300</t>
  </si>
  <si>
    <t>Kle¬∏sk, Przemys≈Çaw;Godziuk, Andrzej;Kapruziak, Mariusz;Olech, Bogdan</t>
  </si>
  <si>
    <t>Szczecin</t>
  </si>
  <si>
    <t>West Pomeranian University of Technology, Szczecin</t>
  </si>
  <si>
    <t>Kle¬∏sk P.</t>
  </si>
  <si>
    <t>Fast Analysis of C-Scans from Ground Penetrating Radar via 3-D Haar-Like Features with Application to Landmine Detection</t>
  </si>
  <si>
    <t>10.1109/TGRS.2015.2388713</t>
  </si>
  <si>
    <t>2-s2.0-85027944089</t>
  </si>
  <si>
    <t>['validated using', 'simulated one', 'rectangular reconfigurable', 'pin diodes', 'pattern reconfigurability', 'measured results', 'good agreement', 'excited along', 'band applications', '2 ).']</t>
  </si>
  <si>
    <t>Phased array | Rectangular reconfigurable | Tri-band</t>
  </si>
  <si>
    <t>A rectangular reconfigurable, 1√ó8 linear array antenna has been designed and developed for tri-band, S, C and X-band applications. The antenna is excited along with the combination of PIN diodes to achieve the frequency and pattern reconfigurability. The design has been validated using a linear array fabricated on RT duroid 5880 substrate (Œµr= 2.2). The individual patch antenna consists of nine rectangular radiating elements. The measured results are having a good agreement with the simulated one.</t>
  </si>
  <si>
    <t>56-61</t>
  </si>
  <si>
    <t>60023311;112653410;60017659</t>
  </si>
  <si>
    <t>56335417400;55725178600;7005435644</t>
  </si>
  <si>
    <t>Rama Krishna, D.;Muthukumar, M.;Pandharipande, V. M.</t>
  </si>
  <si>
    <t>Hyderabad;Aurangabad;Hyderabad</t>
  </si>
  <si>
    <t>Osmania University;Dr. Babasaheb Ambedkar Marathwada University;AMPL</t>
  </si>
  <si>
    <t>60023311;60017659;112653410</t>
  </si>
  <si>
    <t>Rama Krishna D.</t>
  </si>
  <si>
    <t>Design and development of reconfigurable rectangular patch antenna array for tri-band applications</t>
  </si>
  <si>
    <t>S1434841114002039</t>
  </si>
  <si>
    <t>10.1016/j.aeue.2014.07.013</t>
  </si>
  <si>
    <t>2-s2.0-85027947093</t>
  </si>
  <si>
    <t>['volmer plots', 'visual detection', 'sensitized eu3', 'sensing materials', 'range 15', 'quenching phenomenon', 'phenylenediacetate ),', 'organic framework', 'nt ),', 'nitroaromatic explosives', 'mof ),', 'luminescence quenching', 'low concentrations', 'linear stern', 'estimated ksv', 'direct heating', 'dimensional metal', 'dehydrated 1', '240 nm', '23 ppb']</t>
  </si>
  <si>
    <t>Luminescence | Metal-organic frameworks | Nitro explosives | Sensitizers | Sensors</t>
  </si>
  <si>
    <t>By an isomorphous substitution strategy, a three-dimensional metal-organic framework (MOF), [Y1.8Eu0.2(PDA)3(H2O)1]¬∑2H2O (1; PDA = 1,4-phenylenediacetate), has been synthesized by solvent-assisted liquid grinding and direct heating. Dehydrated 1 (1') shows strong red photoluminescence through the antenna effect upon excitation at 240 nm. The red emissive property was used for the visual detection of nitroaromatic explosives in acetonitrile through luminescence quenching. Importantly, 1' exhibited high sensitivity towards the sensing of 2,4,6-trinitrophenol (TNP), 1,3-dinitrobenzene (DNB), 2,4-dinitrotoluene (DNT), 4-nitrotoluene (NT), and nitrobenzene (NB) at very low concentrations (0 to 20 ŒºM). The estimated KSV (quenching constant based on linear Stern-Volmer plots) values are in the range 15.9 √ó 104-1.1 √ó 104 M-1, which are amongst the highest values known for nitroaromatic-sensing materials. For 1', sensing of TNP down to 23 ppb has been achieved. The luminescence of a three-dimensional metal-organic framework (MOF) with aromatic-ligand-sensitized Eu3+ activators is useful for sensing trace amounts of nitroaromatic explosives in solution through the quenching phenomenon.</t>
  </si>
  <si>
    <t>1390-1397</t>
  </si>
  <si>
    <t>60024143;60018989;60018989;60024143</t>
  </si>
  <si>
    <t>56426145500;56426238800;56425123800;10640511900</t>
  </si>
  <si>
    <t>Singha, Debal Kanti;Majee, Prakash;Mondal, Sudip Kumar;Mahata, Partha</t>
  </si>
  <si>
    <t>Kolkata;Santiniketan</t>
  </si>
  <si>
    <t>S N Bose National Centre for Basic Science;Visva-Bharati University</t>
  </si>
  <si>
    <t>60024143;60018989</t>
  </si>
  <si>
    <t>Singha D.</t>
  </si>
  <si>
    <t>A eu-doped Y-based luminescent metal-organic framework as a highly efficient sensor for nitroaromatic explosives</t>
  </si>
  <si>
    <t>10.1002/ejic.201403097</t>
  </si>
  <si>
    <t>2-s2.0-85027947950</t>
  </si>
  <si>
    <t>['ybiii luminescence', 'triplet metal', 'triplet ligand', 'terpyridine moiety', 'solution behavior', 'ruii complex', 'ruii bis', 'regions depending', 'photophysical properties', 'organic ligand', 'molecular species', 'lniii cation', 'involve either', 'higher density', 'gdiii analogue', 'first time', 'f complexes', 'excited state', 'electronic structure']</t>
  </si>
  <si>
    <t>Lanthanides | Luminescence | Ruthenium | Sensitizers | Terpyridine</t>
  </si>
  <si>
    <t>The synthesis, solution behavior and photophysical properties of several heteronuclear bimetallic d/f complexes that utilise a RuII bis-terpyridine moiety as the sensitiser for EuIII, NdIII and YbIII luminescence are reported and compared to a GdIII analogue. The former compounds display sensitised emission in the visible and near-infrared (NIR) regions depending on the choice of the LnIII cation. We illustrate that sensitised lanthanide emission can operate by two distinctly different pathways that involve either the triplet ligand-centred (3LC) excited state of the organic ligand or the triplet metal-to-ligand charge transfer (3MLCT) excited state of the RuII complex. Owing to the electronic structure of this antenna and the higher density of metal-centred accepting states, a higher sensitization efficiency with NdIII was observed than with YbIII and EuIII. Lastly, we have observed unusual sensitised emission from the upper (4F5/2, 2H9/2) excited state of NdIII at approximately 800 nm, which we report here for the first time from a molecular species in solution.</t>
  </si>
  <si>
    <t>414-420</t>
  </si>
  <si>
    <t>60031004-60028218;60019442;60028218;60028218</t>
  </si>
  <si>
    <t>8419718600;7005112566;7003860178;57196323357</t>
  </si>
  <si>
    <t>Moore, Evan G.;Benaglia, Massimo;Bergamini, Giacomo;Ceroni, Paola</t>
  </si>
  <si>
    <t>Australia;Italy;Italy</t>
  </si>
  <si>
    <t>Brisbane;Bologna;Bologna</t>
  </si>
  <si>
    <t>The University of Queensland;Alma Mater Studiorum Universit√† di Bologna;Istituto Per La Sintesi Organica E La Fotoreattivita, Bologna</t>
  </si>
  <si>
    <t>60031004;60028218;60019442</t>
  </si>
  <si>
    <t>Moore E.</t>
  </si>
  <si>
    <t>Synthesis, stability and sensitised lanthanide luminescence of heterobimetallic d/f terpyridine complexes</t>
  </si>
  <si>
    <t>10.1002/ejic.201403100</t>
  </si>
  <si>
    <t>2-s2.0-85027948262</t>
  </si>
  <si>
    <t>['smaller dimension', 'small dimension', 'sd algorithm', 'receive antennas', 'proposed osic', 'proposed algorithm', 'paper proposes', 'paper presents', 'paper investigates', 'mathematically illustrated', 'input multiple', 'higher performance', 'high signal', 'different transmit', 'detection algorithms', 'data streams', 'classical algorithms', 'calculating ber', 'better performance', 'based sd', 'algorithm utilizes']</t>
  </si>
  <si>
    <t>LTE-A | MIMO | OSIC | Sphere decoding and BER</t>
  </si>
  <si>
    <t>This paper presents the performance of a Long Term Evolution-Advanced (LTE-A) downlink physical layer with multiple-input multiple-output (MIMO) detection algorithms in terms of bit error rate (BER) and throughput. This paper proposes a scalable and applicable Ordered Successive Interference Cancellation-based Sphere Decoding (OSIC-based SD) algorithm with higher performance. The proposed OSIC-based SD algorithm is characterized by dividing a large MIMO detector into small dimension blocks, and then the general detection method such as OSIC can be applied in each part with smaller dimension. This algorithm utilizes the SD algorithm to detect the first data streams and overcome error propagation problem with high signal-to interference noise ratio. Then, it applies OSIC algorithm with small dimension to detect other data streams. This paper investigates the performance of the proposed algorithm and compares its performance with other detection algorithms. The proposed algorithm is mathematically illustrated and evaluated by calculating BER and throughput for different transmit and receive antennas. Simulation results show that the proposed algorithm provides a better performance and low BER values compared to classical algorithms. Significant throughput gains can be achieved by employing the proposed OSIC-based SD algorithm. Finally, OSIC-based SD algorithm enhances the performance of LTE-A downlink physical layer.</t>
  </si>
  <si>
    <t>751-768</t>
  </si>
  <si>
    <t>60023291;60023291</t>
  </si>
  <si>
    <t>43560898100;42161378200</t>
  </si>
  <si>
    <t>El-Mashed, Mohamed G.;El-Rabaie, Sayed</t>
  </si>
  <si>
    <t>El-Mashed M.G.</t>
  </si>
  <si>
    <t>OSIC-Based SD MIMO Detection Algorithm for LTE-A Downlink Physical Layer</t>
  </si>
  <si>
    <t>10.1007/s11277-014-2039-x</t>
  </si>
  <si>
    <t>2-s2.0-85027948842</t>
  </si>
  <si>
    <t>['unpatterned samples', 'surface patterning', 'stable equilibrium', 'similar texture', 'promising material', 'patterning masters', 'patterned films', 'mrs commun', 'microwave devices', 'magnetic loss', 'magnetic behavior', 'key issue', 'including loss', 'ieee magn', 'frequency sensors', 'film thickness', 'feature size', 'explained theoretically', 'energy increase', 'domain size', 'coercivity reduction', 'becomes substantial', '2 ]).', '1500 nm', '1 ghz']</t>
  </si>
  <si>
    <t>Coercivity | Magnetic losses | Micromagnetic properties | Nanostructured materials | Soft magnetic materials | Thin films</t>
  </si>
  <si>
    <t>Spinel nickel ferrite (NiFe2O4) is a promising material for next generation high-frequency sensors, antennae and microwave devices. A key issue to be addressed is the magnetic loss, which is proportional to frequency and becomes substantial at frequencies above 1 GHz. Previously, we reported on coercivity reduction in NiFe2O4 through surface patterning (Rasic and Schwartz, MRS Commun. 3, 207 (2013) and IEEE Magn. Lett. 5, 1 (2014) [1, 2]). Here, we report on the effects of varying the feature size on magnetic behavior, including loss and explain the reduced coercivity theoretically. Nickel ferrite thin films were deposited on c-plane sapphire substrates using chemical solution deposition and patterned via nanoimprint lithography with patterning masters having feature sizes varying from 500 to 1500 nm in 200 nm increments. Atomic force microscopy showed good feature transfer for all samples. X-ray diffraction images showed all samples to be single-phase inverse spinel nickel ferrite with similar texture. All patterned samples showed coercivity reductions relative to the unpatterned samples. The effects of feature size on coercivity reduction showed opposite trends for in-plane and out-of-plane magnetization hysteresis measurements, whereas saturation magnetization was not affected by feature size changes. Magnetic force microscopy images confirmed the origin of coercivity reduction to be shape-anisotropy-forced alternating domain formation. The coercivity reduction phenomena observed in patterned NiFe2O4 thin films are explained theoretically. The effect of changing the film thickness and domain size on the equilibrium energy density was calculated. While the relative energy density showed a stable equilibrium, the energy increase for domain sizes equaling that of patterned films in this study was small. Finally, the new domain structure in patterned NiFe2O4 films was explained within micromagnetism theory.</t>
  </si>
  <si>
    <t>449-458</t>
  </si>
  <si>
    <t>Physica Status Solidi (A) Applications and Materials Science</t>
  </si>
  <si>
    <t>55823070600;7404275859</t>
  </si>
  <si>
    <t>Rasic, Goran;Schwartz, Justin</t>
  </si>
  <si>
    <t>Rasic G.</t>
  </si>
  <si>
    <t>On the origin of coercivity reduction in surface patterned magnetic thin films</t>
  </si>
  <si>
    <t>10.1002/pssa.201431434</t>
  </si>
  <si>
    <t>2-s2.0-85027951728</t>
  </si>
  <si>
    <t>['wind speed', 'technique proposed', 'single space', 'retrieval error', 'proposed technique', 'novel method', 'multiple ddms', 'inaccuracy due', 'doppler map', 'distortions induced', 'distortion correction', 'deconvolution process', 'ddms obtained', 'ddms generated', 'cyclone mapping', 'cyclone location', 'cls distortions', 'baseline distribution', 'based platform', 'applied generically']</t>
  </si>
  <si>
    <t>Cyclone sensing | CYGNSS | delay-Doppler map (DDM) | Global Navigation Satellite System (GNSS-R) | oil slick detection | scattering coefficient | Spatial integration</t>
  </si>
  <si>
    <t>A technique to sense sea surface features using the reflections from Global Navigation Satellite System (GNSS) satellites is presented in this paper, in which a novel method for compensating the distortions induced during the delay-Doppler map (DDM) deconvolution process of scattering coefficient retrieval is proposed. A distortion distribution generated using a clean ocean surface is used as a baseline for the inaccuracy due to the constrained least square (CLS) filter. This baseline distribution is used to correct the CLS distortions of 'deblurred' DDMs generated from various ocean surface conditions. Subsequently, a spatial integration approach (SIA) is applied to retrieve the scattering coefficients unambiguously using the DDMs obtained by two separate antenna beams. Additionally, the proposed technique is then applied to oil slick detection and cyclone mapping. A performance characterization including retrieval accuracy and resolution is demonstrated with respect to wind speed (WS), oil slick size, and cyclone location. Various simulations show that the retrieval error can be reduced by the SIA after the distortion correction. The technique proposed here can be applied generically to produce physical surface maps of the bistatic scattering coefficient from multiple DDMs from a single space-based platform.</t>
  </si>
  <si>
    <t>IEEE Journal of Selected Topics in Applied Earth Observations and Remote Sensing</t>
  </si>
  <si>
    <t>60019000;60019000;60031042</t>
  </si>
  <si>
    <t>55628402700;55586097900;8636775400</t>
  </si>
  <si>
    <t>Li, Chen;Huang, Weimin;Gleason, Scott</t>
  </si>
  <si>
    <t>United States;Canada</t>
  </si>
  <si>
    <t>Boulder;St John's</t>
  </si>
  <si>
    <t>Space Science and Engineering Division;Memorial University of Newfoundland</t>
  </si>
  <si>
    <t>60031042;60019000</t>
  </si>
  <si>
    <t>Dual antenna space-based GNSS-R ocean surface mapping: Oil slick and tropical cyclone sensing</t>
  </si>
  <si>
    <t>10.1109/JSTARS.2014.2341581</t>
  </si>
  <si>
    <t>2-s2.0-85027957222</t>
  </si>
  <si>
    <t>['transmitting antenna', 'receiving signals', 'patterns measured', 'operating frequency', 'moving transponder', 'metal obstacles', 'measurement method', 'measured patterns', 'loop antenna', 'good agreement', 'field experiments', 'different directions', 'also discussed']</t>
  </si>
  <si>
    <t>Cross-loop antenna | measure | ocean monitor | pattern</t>
  </si>
  <si>
    <t>In this letter, measurements of the cross-loop antenna patterns in the Ocean State Measuring and Analyzing Radar type S (OSMAR-S) for monitoring ocean environments are discussed. First, the patterns of the cross-loop antenna are measured by using a moving transponder. The results are not so good, as expected, due to the unstable transmitting signals and impacts of the environments. Then, an improved measurement method of the cross-loop antenna patterns is presented. The transmitting antenna is fixed, and the cross-loop antenna is fixed on a turntable and rotated with it to receive signals coming from different directions. In addition, the cross-loop antenna is connected to capacitors to resonate at the operating frequency. Then, the receiving signals of the operating frequency are strengthened, and the effects of environment are reduced. The near-field and far-field experiments are performed, and the measured patterns are of "8" shapes. Impacts of metal obstacles are also discussed, which provide a basis for evaluating antenna erection of the OSMAR-S. The ocean currents calculated from the patterns measured by the method in this letter are compared with that measured by an acoustic Doppler current profiler. They are in a good agreement, which proves the validation of the measurement method.</t>
  </si>
  <si>
    <t>1272-1276</t>
  </si>
  <si>
    <t>60029306;114480015;114480015;114480015</t>
  </si>
  <si>
    <t>7402952998;57217988088;55243609500;57195446767</t>
  </si>
  <si>
    <t>Shi, Xinzhi;Xu, Xinjun;Shi, Zhenhua;Tang, Zhihan</t>
  </si>
  <si>
    <t>Wuhan;Wuhan</t>
  </si>
  <si>
    <t>Wuhan University;Wuhan Jingce Electronic Technology Co., Ltd.</t>
  </si>
  <si>
    <t>60029306;114480015</t>
  </si>
  <si>
    <t>Shi X.</t>
  </si>
  <si>
    <t>Measurements of the Cross-Loop Antenna Patterns in High-Frequency Surface Wave Radars</t>
  </si>
  <si>
    <t>10.1109/LGRS.2015.2392767</t>
  </si>
  <si>
    <t>2-s2.0-85028145983</t>
  </si>
  <si>
    <t>SR/S3/EECE/0117/2010(G)</t>
  </si>
  <si>
    <t>['wideband characteristics', 'tunable antenna', 'stacked structure', 'size reduction', 'shorted wall', 'proposed antenna', 'ground plane', 'experimental results', 'entire band', 'antenna utilizes', 'antenna tuning', 'antenna may']</t>
  </si>
  <si>
    <t>Complementary split ring resonator | Microstrip antenna | Tunable | Wideband</t>
  </si>
  <si>
    <t>In this paper, the design of compact, wideband and tunable antenna is presented. The proposed antenna is consisting of a U-slot, stacked, shorted rectangular patch and complementary split ring resonator on ground plane. The antenna utilizes the shorted wall, stacked structure and complementary split ring resonator for size reduction and wideband characteristics. The antenna tuning is realized by using PIN diode. By making PIN diode ON and OFF, antenna may be configured to wideband or dual band mode. Both the simulated and experimental results are presented. The proposed antenna provides a good radiation pattern and a relatively constant gain over entire band of frequency. The proposed antenna achieves a 15.38¬†% size reduction with wideband characteristics.</t>
  </si>
  <si>
    <t>635-645</t>
  </si>
  <si>
    <t>Complementary Split Ring Resonator Based Compact Wideband Microstrip Antenna with Tunable Bands</t>
  </si>
  <si>
    <t>10.1007/s11277-014-2032-4</t>
  </si>
  <si>
    <t>2-s2.0-85028152579</t>
  </si>
  <si>
    <t>Ministerio de Ciencia e Innovaci√≥n</t>
  </si>
  <si>
    <t>AGL2009-13105</t>
  </si>
  <si>
    <t>MICINN</t>
  </si>
  <si>
    <t>['whole fields', 'whole area', 'water status', 'using high', 'use high', 'two fields', 'thus assessing', 'spatial variations', 'spatial variability', 'sectors encompassing', 'results show', 'providing recommendations', 'management unit', 'madera county', 'irrigation unit', 'irrigation needs', 'farm scale', 'crop response', 'afterward compared', '175 trees', '130 ha']</t>
  </si>
  <si>
    <t>A study was conducted in a large pistachio farm in Madera County, California, to assess the spatial variability in water status and irrigation needs by using high-resolution thermal imagery acquired by an unmanned aerial system. We determined the Crop Water Stress Index (CWSI) of two fields, 130 ha each, based on canopy temperature measurements of individual tree crowns, thus assessing the spatial variations in tree water status within each field. The CWSI of each potential management unit (sectors encompassing about 175 trees) was then calculated and related to the days since last irrigation (DSLI) in F1 and F2. The relationship between CWSI and DSLI was established to calculate the average CWSI corresponding to the whole area that was irrigated on the same day. This value was afterward compared with the actual CWSI value of each management unit as a proxy of the spatial variability in CWSI. This information was used to calculate the deviation of each irrigation unit from the fixed irrigation schedule for the whole fields. Our results show that it is feasible to use high-resolution thermal imagery for integrating the crop response in irrigation performance assessment and for providing recommendations at the farm scale.</t>
  </si>
  <si>
    <t>Irrigation Science</t>
  </si>
  <si>
    <t>60023005;60014439;60023005;60023005-60003138</t>
  </si>
  <si>
    <t>21233361100;57210666582;6701731228;7003918048</t>
  </si>
  <si>
    <t>Gonzalez-Dugo, V.;Goldhamer, D.;Zarco-Tejada, P. J.;Fereres, E.</t>
  </si>
  <si>
    <t>Spain;United States;Spain</t>
  </si>
  <si>
    <t>Cordoba;Davis;Cordoba</t>
  </si>
  <si>
    <t>CSIC - Instituto de Agricultura Sostenible (IAS);University of California, Davis;Universidad de C√≥rdoba</t>
  </si>
  <si>
    <t>60023005;60014439;60003138</t>
  </si>
  <si>
    <t>Gonzalez-Dugo V.</t>
  </si>
  <si>
    <t>Improving the precision of irrigation in a pistachio farm using an unmanned airborne thermal system</t>
  </si>
  <si>
    <t>10.1007/s00271-014-0447-z</t>
  </si>
  <si>
    <t>2-s2.0-85028160574</t>
  </si>
  <si>
    <t>['speed board', 'predicted results', 'paper reported', 'paired lines', 'newly attempt', 'key technologies', 'imbalance component', 'identified using', 'ideal balance', 'frequency response', 'em radiation', 'dominant factor', 'distance routing', 'basic considerations', 'basic characteristics', 'based model', 'asymmetrical equi', 'asymmetrical differential', 'actual system']</t>
  </si>
  <si>
    <t>differential-paired lines | electromagnetic radiation | equi-distance routing | imbalance component</t>
  </si>
  <si>
    <t>Multichannel differential signaling scheme is one of the key technologies for modern electronics systems. For actual system, the ideal balance or symmetrical topology cannot be established, and hence, an imbalance component is excited. To provide the basic considerations for electromagnetic (EM) radiation from practical asymmetrical differential-paired lines structure with equi-distance routing, in which the same-length paired lines are used in high-speed board/LSI layout design, in this paper we newly attempt to clarify the characteristics and to identify dominant imbalance and EM radiation factor from asymmetrical differential-paired lines, by a physics-based model. The frequency response of EM radiation from asymmetrical differential-paired lines can be identified using the physics-based model. The physics-based model is constructed with an equivalent circuit model to calculate current distribution, and radiation model based on Hertzian dipole antenna. It is validated by comparing the predicted results with finite difference time domain simulation. This paper reported the basic characteristics of imbalance component of differential-paired lines with asymmetrical equi-distance routing and demonstrates the dominant factor of imbalance component and EM radiation successfully.</t>
  </si>
  <si>
    <t>111-121</t>
  </si>
  <si>
    <t>60027841;60015324</t>
  </si>
  <si>
    <t>6701378589;55191720200</t>
  </si>
  <si>
    <t>Kayano, Yoshiki;Inoue, Hiroshi</t>
  </si>
  <si>
    <t>Akita;Chiba</t>
  </si>
  <si>
    <t>Akita University;The Open University of Japan</t>
  </si>
  <si>
    <t>Kayano Y.</t>
  </si>
  <si>
    <t>Dominant factors of electromagnetic interference problems of asymmetrical and equi-distance differential-paired lines</t>
  </si>
  <si>
    <t>10.1002/2014RS005507</t>
  </si>
  <si>
    <t>2-s2.0-85028169068</t>
  </si>
  <si>
    <t>['verified based', 'simulation results', 'simulation approach', 'rotating fan', 'proved effective', 'onboard chinese', 'new type', 'incidence angles', 'give observations', 'gain pattern', 'external calibration', 'cgss ).', 'beam scatterometer', 'available scatterometers', 'also analyzed', '08 db', '025 ¬∞']</t>
  </si>
  <si>
    <t>Attitude errors | calibration | calibration ground station (CGS) | Rotating fan-beam scatterometer (RFSCAT)</t>
  </si>
  <si>
    <t>The rotating fan-beam scatterometer (RFSCAT) onboard Chinese-French Oceanic SATellite (CFOSAT) due to launch in 2018 is a new type of radar scatterometer system for ocean surface wind vector measurement. It can give observations with more azimuth and incidence angles for a single wind vector cell (WVC) than other available scatterometers. This has been proved effective in bettering the retrieved wind quality by the simulation approach. However, its innovative observing geometry is challenging for the coming in-orbit external calibration. In this paper, CFOSAT attitude errors are estimated, and its antenna gain pattern is monitored and verified based on the external calibration strategy of a Ku-band scatterometer employing calibration ground stations (CGSs). The effects of satellite attitude errors on the measurements are also analyzed, together with simulation results for the external calibration. It is shown that a gain pattern with accuracy of 0.08 dB and attitude errors within 0.025¬∞ are achieved.</t>
  </si>
  <si>
    <t>171-179</t>
  </si>
  <si>
    <t>60019499;60019499;60019499;60007870</t>
  </si>
  <si>
    <t>54410091900;7401796718;34881984700;56042109500</t>
  </si>
  <si>
    <t>Zhu, Jintai;Dong, Xiaolong;Lin, Wenming;Xu, Xingou</t>
  </si>
  <si>
    <t>Beijing;Barcelona</t>
  </si>
  <si>
    <t>Chinese Academy of Sciences;CSIC - Instituto de Ciencias del Mar (ICM)</t>
  </si>
  <si>
    <t>60019499;60007870</t>
  </si>
  <si>
    <t>Calibration and estimation of attitude errors for a rotating fan-beam scatterometer using calibration ground stations</t>
  </si>
  <si>
    <t>10.1109/JSTARS.2014.2323993</t>
  </si>
  <si>
    <t>2-s2.0-85028229944</t>
  </si>
  <si>
    <t>['small size', 'microwave communications', 'low cost', 'less weight', 'designed antenna']</t>
  </si>
  <si>
    <t>Antennas | CSTMWS | F-Antenn | Ku band | Multiple Frequency band | Patchantenna</t>
  </si>
  <si>
    <t>In present days patch antennas became more important in microwave communications because of their low cost, less weight and ease of fabrication, similarly Planar Inverted F-Antenna (PIFA) became more important in mobile communications due to their small size and foldable in nature. In this work an antenna is designed using CST Microwave Studio with high dielectric material RO 3010 (Œµr = 10.2) and one shorting pin using the concept of F-antenna, The designed antenna is capable to resonate at 2.7GHz, 6.93GHz, 9.85GHz and 12.1GHz which can be used in many wireless communication applications.</t>
  </si>
  <si>
    <t>27054-27057</t>
  </si>
  <si>
    <t>60109336;60109336;60109336;60109336</t>
  </si>
  <si>
    <t>57195994196;57195999408;57196000507;57190382609</t>
  </si>
  <si>
    <t>Rajashekar, A.;Yashwanth Reddy, V.;Shivarajnayak, ;Anoop, K. J.</t>
  </si>
  <si>
    <t>Saveetha School of Engineering</t>
  </si>
  <si>
    <t>Rajashekar A.</t>
  </si>
  <si>
    <t>Design of multiband planar inverted F-Antenna using high dielectric material</t>
  </si>
  <si>
    <t>2-s2.0-85030769566</t>
  </si>
  <si>
    <t>2011BB2064</t>
  </si>
  <si>
    <t>['traditional four', 'spatial diversity', 'relays participate', 'relay selection', 'relay network', 'relay cooperation', 'received signals', 'paper studies', 'new model', 'multiple antennas', 'geographically co', 'fading channels', 'design challenges', 'combat fading', 'antenna relay', 'already applied']</t>
  </si>
  <si>
    <t>Dynamic interaction | Multi-relay network | Network coding algorithm | Orthogonal frequency division multiplexing system</t>
  </si>
  <si>
    <t>The paper studies a new model and network coding algorithm for orthogonal frequency division multiplexing (OFDM) system. Cooperation diversity consists on using relay nodes to combat the effects of fading channels by means of spatial diversity. Physical-layer network coding is used to make the two-way s relay network achieving higher bandwidth efficiency than the traditional four-phase and three-phase bidirectional relaying schemes. Analogy Network Coding (ANC) has been already applied to OFDM for broadband wireless communications. In order to achieve high order of spatial diversity to combat fading, multi-antenna relay can be deployed. However, as the multiple antennas are geographically co-located, the received signals on each individual antenna may experience dependent fading. An alternative spatial diversity approach is through multi-relay cooperation, which poses other design challenges, e.g., synchronization, if all the relays participate in the transmission. As a result, Relay Selection has been proposed to achieve full diversity through a multi-relay network at a lower implementation cost.</t>
  </si>
  <si>
    <t>1543-1548</t>
  </si>
  <si>
    <t>Open Automation and Control Systems Journal</t>
  </si>
  <si>
    <t>60023380-112922752</t>
  </si>
  <si>
    <t>Luo, Yong</t>
  </si>
  <si>
    <t>Chongqing University;Chongqing City Management College</t>
  </si>
  <si>
    <t>60023380;112922752</t>
  </si>
  <si>
    <t>Research on a new model and network coding algorithm for orthogonal frequency division multiplexing system</t>
  </si>
  <si>
    <t>10.2174/1874444301507011543</t>
  </si>
  <si>
    <t>2-s2.0-85030771918</t>
  </si>
  <si>
    <t>Scottish Government</t>
  </si>
  <si>
    <t>TEC2014-51902-C2-2-R</t>
  </si>
  <si>
    <t>['zero regime', 'waves range', 'studied numerically', 'radiation characteristics', 'n f', 'low profile', 'low cost', 'lens along', 'gain improvement', 'focusing performance', 'confirmed experimentally', 'alternating dielectric', '8 mm', '51 ).', '5 db']</t>
  </si>
  <si>
    <t>Fishnet metamaterial | Fresnel zone | Lens</t>
  </si>
  <si>
    <t>Fresnel-zone plate lenses provide focusing performance while having low profile. Unfortunately, they usually display higher reflection losses than conventional dielectric lenses. Here, we demonstrate a low-profile Wood zone plate metalens based on the fishnet metamaterial working in a near-zero regime with an equivalent refractive index less than unity (n f = 0.51). The metalens is made of alternating dielectric and fishnet metamaterial concentric rings. The use of fishnet metamaterial allows reducing the reflections from the lens, while maintaining low profile, low cost and ease of manufacturing. The lens is designed to work at the W-band of the millimeter-waves range with a focal length FL = 22.8 mm (7.5 k 0 ) aiming at antenna or radar system applications. The focusing performance of the lens along with its radiation characteristics in a lens antenna configuration have been studied numerically and confirmed experimentally, showing a gain improvement of ~2.5 dB with respect to a fishnet Soret metalens.</t>
  </si>
  <si>
    <t>EPJ Applied Metamaterials</t>
  </si>
  <si>
    <t>60033019;60033019;60015150-60019702</t>
  </si>
  <si>
    <t>55955577800;56238519400;22980776600</t>
  </si>
  <si>
    <t>Orazbayev, Bakhtiyar;Beruete, Miguel;Navarro-C√≠a, Miguel</t>
  </si>
  <si>
    <t>Spain;United Kingdom;United Kingdom</t>
  </si>
  <si>
    <t>Pamplona;Birmingham;London</t>
  </si>
  <si>
    <t>Universidad P√∫blica de Navarra;University of Birmingham;Imperial College London</t>
  </si>
  <si>
    <t>60033019;60019702;60015150</t>
  </si>
  <si>
    <t>Wood zone plate fishnet metalens</t>
  </si>
  <si>
    <t>10.1051/epjam/2015014</t>
  </si>
  <si>
    <t>2-s2.0-85032615789</t>
  </si>
  <si>
    <t>['working hard', 'wireless transmissions', 'whatever task', 'washington researchers', 'specific type', 'sideswipe leverages', 'shwetak patel', 'robotic arm', 'reflected signal', 'pittsburgh researchers', 'new type', 'matt reynolds', 'inherently exist', 'hmi technology', 'hand movements', 'gesture performed', 'electrical engineering', 'computer science', 'commercial researchers', 'capture changes', 'associate professors', 'allow users', 'allow people']</t>
  </si>
  <si>
    <t>The current HMI field is very competitive, and academic, government, and commercial researchers are working hard to create advanced technologies that are both useful and marketable. University of Washington researchers have created a new type of low-power wireless sensing technology that promises to allow users to train their smartphones to recognize and respond to specific hand gestures. The new SideSwipe technology developed in the labs of Matt Reynolds and Shwetak Patel, both associate professors of electrical engineering and of computer science, uses the phone's own wireless transmissions to sense and recognize nearby hand gestures. SideSwipe uses multiple small antennas to capture changes in the reflected signal and classify the changes to detect the specific type of gesture performed. SideSwipe leverages the unmodified GSM bursts that inherently exist when someone is using a smartphone. University of Pittsburgh researchers are investigating an HMI technology that promises to allow people to operate a robotic arm, capable of mimicking natural arm and hand movements, simply by thinking about whatever task that needs to be performed.</t>
  </si>
  <si>
    <t>IEEE Signal Processing Magazine</t>
  </si>
  <si>
    <t>Edwards, John</t>
  </si>
  <si>
    <t>Edwards J.</t>
  </si>
  <si>
    <t>Human-Machine Interfaces: Methods of Control [Special Reports]</t>
  </si>
  <si>
    <t>10.1109/MSP.2015.2412128</t>
  </si>
  <si>
    <t>2-s2.0-85032750836</t>
  </si>
  <si>
    <t>['tineidae ).', 'tentatively affiliated', 'pupal exuvia', 'pupal antennas', 'psychidae ),', 'natural habitat', 'fossil pupa', 'fossil indicates', 'first record', 'finally pupated', 'elongate flagellomers', 'discovery represents', 'clothes moths', 'bearing caterpillars', 'bearing caterpillar', 'adelid case']</t>
  </si>
  <si>
    <t>Eclosion | Glossata | Hatching process | Microlepidoptera | Pupation</t>
  </si>
  <si>
    <t>A pupal exuvia of an adelid case-bearing caterpillar is described from Eocene Bitterfeld amber. The dumpbell-shaped case differs from the more abundant conical cases of bagworms (Psychidae), and is typical of either Longhorn Moths (Adelidae) or Clothes Moths (Tineidae). Based on the large antennal scape and elongate flagellomers of the pupal antennas the fossil is tentatively affiliated to Adelidae. This discovery represents the first record of a fossil pupa of this type from amber. The fossil indicates that the site of Bitterfeld/Baltic amber formation was the natural habitat of these case-bearing caterpillars, and also the site where they finally pupated and hatched.</t>
  </si>
  <si>
    <t>41-43</t>
  </si>
  <si>
    <t>1612412X</t>
  </si>
  <si>
    <t>Zitteliana Reihe A: Mitteilungen der Bayerischen Staatssammlung fur Palaontologie und Geologie</t>
  </si>
  <si>
    <t>Fischer, Thilo C.</t>
  </si>
  <si>
    <t>Fischer T.</t>
  </si>
  <si>
    <t>Pupal exuvia of an adelid case-bearing moth (Lepidoptera) from Bitterfeld Amber (Eocene)</t>
  </si>
  <si>
    <t>10.5282/ubm/epub.26935</t>
  </si>
  <si>
    <t>2-s2.0-85032978104</t>
  </si>
  <si>
    <t>['small uavs', 'small uav', 'risks posed', 'perceived concerns', 'may improve', 'may considered', 'estimated level', 'equivalent level', 'els ).']</t>
  </si>
  <si>
    <t>MAC | NMAC | Reliability | Risk assessment | Risk mitigation | Safety | UAV</t>
  </si>
  <si>
    <t>In this paper the risks posed by small unmanned aerial vehicles (UAV)1 are determined using quantitative methods, to calculate the estimated level of safety (ELS). The aim is to determine if the use of small UAVs for typical low altitude long endurance missions creates any increased risk versus manned aviation accident rates. The risk discussion includes both perceived concerns with the small UAV and the real physical risks posed. Once the ELS is known, possible mitigation methods are presented that may improve the safety of the small UAV to a level where it may considered as having an equivalent level of safety as manned aircraft operating in the same unsegregated civilian airspace.</t>
  </si>
  <si>
    <t>205-221</t>
  </si>
  <si>
    <t>56231805500;56654081900;57223652056</t>
  </si>
  <si>
    <t>Stevenson, Jonathan D.;O‚Äôyoung, Siu;Rolland, Luc</t>
  </si>
  <si>
    <t>Stevenson J.D.</t>
  </si>
  <si>
    <t>Estimated levels of safety for small unmanned aerial vehicles and risk mitigation strategies</t>
  </si>
  <si>
    <t>10.1139/juvs-2014-0016</t>
  </si>
  <si>
    <t>2-s2.0-85036494604</t>
  </si>
  <si>
    <t>['washover fans', 'tidal channels', 'small near', 'sedimentary architecture', 'results show', 'regional geomorphology', 'provided information', 'previous barrier', 'overwash processes', 'longshore currents', 'located south', 'internal structure', 'holocene sea', 'holocene barrier', 'evidences indicate', 'dry lagoons', 'dip directions', 'continent point', 'brazilian coast', 'borehole samples', 'barrier retrogradation', 'barrier progradation', 'barrier development', '10 meters']</t>
  </si>
  <si>
    <t>Barrier-lagoon system | Ground-penetrating radar | Holocene | Maric√° coast</t>
  </si>
  <si>
    <t>The objective of this study is the identification of the internal structure of the Holocene barrier of the Maric√° coastal plain (Rio de Janeiro) for the understanding of the evolution of this coast. The regional geomorphology is characterized by the large Maric√° lagoon and by two sandy barriers which confines a series of small near-dry lagoons. Geophysical data obtained from ground penetrating radar (GPR) images, with 400 and 200 MHz shielded antennae and borehole samples, both reaching down to about 10 meters in depth, provided information about the sedimentary architecture and geological and oceanographical processes responsible for the evolution of this area in the Holocene. The results show that the barrier internal structure is formed by a set of strata presenting different geometries, dip directions and organization, relative to the following depositional environments: dunes, washover fans, beach and tidal channels. It was possible to determine the importance of the sea level changes, longshore currents and overwash processes for the barrier development. Strong reflectors representing eolian strata dipping towards the continent point out to a phase of barrier retrogradation; afterwards, a succession of very well preserved beach paleoscarps, located south of the previous barrier, shows a phase of barrier progradation. Such evidences indicate that the barrier evolved according to the Holocene sea-level fluctuations recognized for the Brazilian coast.</t>
  </si>
  <si>
    <t>0102261X</t>
  </si>
  <si>
    <t>Revista Brasileira de Geofisica</t>
  </si>
  <si>
    <t>60001865;60005499;60001865;60001865</t>
  </si>
  <si>
    <t>56890668700;56245570300;35500274800;15841941500</t>
  </si>
  <si>
    <t>Silvestre, Carolina Pereira;da Silva, Andr√© Luiz Carvalho;da Silva, Maria Augusta Martins;Rodrigues, Amilsom Rangel</t>
  </si>
  <si>
    <t>Universidade do Estado do Rio de Janeiro;Universidade Federal Fluminense</t>
  </si>
  <si>
    <t>60005499;60001865</t>
  </si>
  <si>
    <t>Silvestre C.</t>
  </si>
  <si>
    <t>Investigation of the internal structure and evolution of the holocene barrier of Maric√° (Rio de Janeiro)</t>
  </si>
  <si>
    <t>10.22564/rbgf.v33i3.747</t>
  </si>
  <si>
    <t>2-s2.0-85037579892</t>
  </si>
  <si>
    <t>['work analyzes', 'soil moisture', 'process used', 'primarily controlled', 'par √°,', 'offset methodology', 'northern brazil', 'indirect method', 'important role', 'gpr common', 'field conditions', 'equations proposed', 'electromagnetic wave', 'electromagnetic properties', 'double probe', 'data obtained', 'calibration equation', 'area studied', 'also discussed']</t>
  </si>
  <si>
    <t>GPR | Relative permittivity | Soil water content | TDR | Wave velocity</t>
  </si>
  <si>
    <t>Electromagnetic methods play an important role in the study of soil water content, mainly because electromagnetic properties in the shallow subsurface area are primarily controlled by the presence of water. This work analyzes the effectiveness of Ground Penetrating Radar (GPR) as a tool for estimating soil water content in field conditions, introduces a calibration equation to estimate average soil moisture of the area studied from the analysis of GPR wave velocity, and evaluates the process used to create it. Methodologies for collecting GPR data seeking the determination of soil moisture from the velocity of the electromagnetic wave and the use of equations proposed in the literature, Topp and Roth, are also discussed. The GPR common-offset methodology (400 MHz antennas) was utilized in a study in Cuiarana, Salin√≥polis, Par√°, in northern Brazil and the resulting data compared with data from TDR (Time Domain Reflectometry) (0.12 m double probe) methodology. The data were then statistically analyzed enabling the establishment of a calibration equation for water content determination in terms of electromagnetic wave velocity obtained with GPR. The study successfully showed the feasibility and limitations of estimating water content using GPR. Also is discussed the possibility of calibration equation to the soil water content analysis with GPR data using, as parameter, data obtained by other indirect method, in this case, the TDR.</t>
  </si>
  <si>
    <t>57199075791;23100385000;57199096845</t>
  </si>
  <si>
    <t>Mesquita, Marcelo Jorge Luz;Luiz, Jos√© Gouv√™a;da Costa, Jos√© de Paulo Rocha</t>
  </si>
  <si>
    <t>Mesquita M.J.L.</t>
  </si>
  <si>
    <t>Estimates of soil water content using ground-penetrating radar in field conditions</t>
  </si>
  <si>
    <t>10.22564/rbgf.v33i3.742</t>
  </si>
  <si>
    <t>2-s2.0-85037589495</t>
  </si>
  <si>
    <t>['wider bandwidth', 'size reduction', 'simulated results', 'respiratory rate', 'paper presents', 'microstrip feeding', 'measured results', 'main part', 'human body', 'heart rate', 'glucose content', 'fabricated antennas', 'easy fabrication', 'design methodology', 'coplanar waveguide', 'brain tumor', 'biological changes', 'also used']</t>
  </si>
  <si>
    <t>Circular split ring resonators | Metamaterials | Patch antenna | Square split ring resonators | Stub | Superstrate</t>
  </si>
  <si>
    <t>Our paper presents the design and development of split ring resonator based metamaterial antenna for biomedical i.e., Industrial, Scientific and Medical(ISM-2.45GHz) applications and also used in biosensors. Now a day the biological changes in the human body such as glucose content in blood, heart rate, respiratory rate, brain tumor are monitored by the use of wireless body area networks. In such networks the main part of the system is antenna with compactness and wider bandwidth. We have designed gain enhanced and wide bandwidth antennas with size reduction of more than 95% compared to the conventional patch antenna. The design methodology is based on Metamaterial which is an emerging technology uses split ring resonators for size reduction. We have designed double square split ring shape superstrate antenna and circular ring resonator antenna with stub for 2.48GHz. Also they have better return loss (&gt;12dB). Our antennas are fed with microstrip feeding and Coplanar Waveguide (CPW) feeding for better impedance matching and easy fabrication. The fabricated antennas are tested using Network analyzer. The measured results are good in agreement with simulated results.</t>
  </si>
  <si>
    <t>235-242</t>
  </si>
  <si>
    <t>Special Edition</t>
  </si>
  <si>
    <t>Journal of Pure and Applied Microbiology</t>
  </si>
  <si>
    <t>116396742;;60114195;60005630;60106812;116396742</t>
  </si>
  <si>
    <t>57225343041;23996080000;36495195200;24172394400;23995782500;57199156652</t>
  </si>
  <si>
    <t>Meena, B. Anandhi;Selvan, P. Thiruvalar;Nagaraj, B.;Raghavan, S.;Suganthi, S.;Karthiyayini, V.</t>
  </si>
  <si>
    <t>Coimbatore;Bengaluru;Tiruchirappalli;Dindigul</t>
  </si>
  <si>
    <t>Karpagam College of Engineering;Christ University, Bengaluru;National Institute of Technology Tiruchirappalli;University College of Engineering</t>
  </si>
  <si>
    <t>60114195;60106812;60005630;116396742</t>
  </si>
  <si>
    <t>Meena B.A.</t>
  </si>
  <si>
    <t>Novel splitring resonator antennas for biomedical application</t>
  </si>
  <si>
    <t>2-s2.0-85037670893</t>
  </si>
  <si>
    <t>['wireless transmission', 'video may', 'transmitted signals', 'telnet consultation', 'system receiver', 'sound using', 'sound measurement', 'processor refers', 'primary stage', 'pc property', 'paper style', 'multiple antennas', 'interface wherever', 'info may', 'different nodes', 'diagnostic technique', 'data consisting', 'center beat', 'antenna system', 'antenna receives', 'acoustic transducer']</t>
  </si>
  <si>
    <t>Antenna | Network transmitter | Receiver | Sender | Sound data | Wireless transmission</t>
  </si>
  <si>
    <t>According to the secure wireless transfer of data is implemented by sender and receiver systematic approach. In this approach it is introduced by using of sound data transmission through the signal. During this paper style, the antenna receives the sound using by different nodes of instrument is introduced for a primary stage to access the data of an electronic transmitter signal instrument with the functions of system receiver and wireless transmission is mentioned. This electronic medical instrument supported PIC16F embedded processor. This processor refers the info may be transmitted through wireless transmission mistreatment RF transmitter of data consisting of sound measurement. . An electro-acoustic transducer is employed to choose up the sound data transmission of the center beat. Acoustic instrument may be become a digital l instrument by inserting an electrical capability electro-acoustic transducer into its head. The signal is processed and amplified to play with or while not phone. Data and passing of signals through the sounds square measure processed, sampled and sent wirelessly using RF transmitter so multiple antennas will do diagnostic technique. In this paper an antenna system has been given for the effective wireless transmission. The PC property is provided through interface wherever from audio and video may be created on the market through local area network and net for telnet consultation. Transmitted signals are measured, detected, sent, displayed, monitored, stored, reviewed, and analyzed with ease.</t>
  </si>
  <si>
    <t>601-605</t>
  </si>
  <si>
    <t>82 Special Issue</t>
  </si>
  <si>
    <t>60105237;60105818</t>
  </si>
  <si>
    <t>57210627724;36899254500</t>
  </si>
  <si>
    <t>Durga, R.;Sudhakar, P.</t>
  </si>
  <si>
    <t>Karur;Chennai</t>
  </si>
  <si>
    <t>M.Kumarasamy College of Engineering;Vels Institute of Science, Technology &amp; Advanced Studies</t>
  </si>
  <si>
    <t>60105818;60105237</t>
  </si>
  <si>
    <t>Durga R.</t>
  </si>
  <si>
    <t>Design of a wireless transfer for a secure signal of sender and receiver system through the network</t>
  </si>
  <si>
    <t>2-s2.0-85039969282</t>
  </si>
  <si>
    <t>['widely used', 'short range', 'secondary windings', 'receiving antennas', 'receiver circuits', 'practical measurements', 'power wirelessly', 'output characteristics', 'ac voltage']</t>
  </si>
  <si>
    <t>Electromagnetic force | Mutual inductance | Wireless power transfer</t>
  </si>
  <si>
    <t>In this paper, the concept of wireless power transfer is discussed with practical measurements. Transfer of power wirelessly is possible with the application of mutual inductance principle. Transmitter and receiver circuits are designed. By implementing proper coils as transmitting and receiving antennas, the wireless power transfer is carried out. This method is widely used for short range (distance) applications. The output characteristics of DC and AC voltage with respect to distance between primary and secondary windings are demonstrated.</t>
  </si>
  <si>
    <t>3705-3707</t>
  </si>
  <si>
    <t>4 Special Issue</t>
  </si>
  <si>
    <t>60109336;60109336;60109336</t>
  </si>
  <si>
    <t>57193997787;55869138900;55193572400</t>
  </si>
  <si>
    <t>Rajashekar, I.;Rajeshkumar, A.;Muthukannan, P.</t>
  </si>
  <si>
    <t>Rajashekar I.</t>
  </si>
  <si>
    <t>Performance analysis of wireless power transfer circuit</t>
  </si>
  <si>
    <t>2-s2.0-85040772349</t>
  </si>
  <si>
    <t>['various sections', 'paper deals', 'last decade', 'design procedures']</t>
  </si>
  <si>
    <t>Coplanar waveguide | Corpas Sarat | Ultra-wideband antenna | Wearable antenna</t>
  </si>
  <si>
    <t>This paper deals with a survey on Wearable Antenna designed in the last decade. An effort has been made to understand and various sections are devoted for the types of antenna, the design procedures, substrate materials involved in manufacturing of antenna, the different parameters measured and the applications.</t>
  </si>
  <si>
    <t>26474-26478</t>
  </si>
  <si>
    <t>33 Special Issue</t>
  </si>
  <si>
    <t>60109336;60109336</t>
  </si>
  <si>
    <t>57200313234;55193572400</t>
  </si>
  <si>
    <t>SubbuRayalu, Harshini Monica;Muthu Kannan, P.</t>
  </si>
  <si>
    <t>SubbuRayalu H.</t>
  </si>
  <si>
    <t>A review on wearable antenna -design, parameters and applications</t>
  </si>
  <si>
    <t>2-s2.0-85040786316</t>
  </si>
  <si>
    <t>['wearable antenna', 'various types', 'technology used', 'survey deals', 'specialised function', 'public safety', 'physically attached', 'mobile computing', 'frequency range', 'extensively used', 'communication purpose', 'clothing material']</t>
  </si>
  <si>
    <t>Conventional antennas | Corpas-Sarat | Printed circuit board</t>
  </si>
  <si>
    <t>Wearable Antenna is extensively used for communication purpose which includes the following: navigation, mobile computing and public safety.These antennas are physically attached to the clothing material which is worn to perform a specialised function. This survey deals with the types of wearable antennas fabricated on different clothing material. Also the characteristics and the method of technology used by the various types of wearable antenna are analysed. The frequency range and the dielectric constant value of the clothing material are taken into account.</t>
  </si>
  <si>
    <t>26489-26491</t>
  </si>
  <si>
    <t>A survey on selction and characteristics of fabric materials used in wearable antenna</t>
  </si>
  <si>
    <t>2-s2.0-85040797417</t>
  </si>
  <si>
    <t>['mobile device', 'microwave sensor', 'human subjects', 'fitness applications', 'experimentally validated', 'enabling fitness', 'contact imaging', '70 mm', '2 mm']</t>
  </si>
  <si>
    <t>A small-size microwave sensor is developed for non-contact imaging of a human body structure in 2D, enabling fitness and health monitoring using mobile devices. A method for human body tissue structure imaging is developed and experimentally validated. Subcutaneous fat tissue reconstruction depth of up to 70 mm and maximum fat thickness measurement error below 2 mm are demonstrated by measurements with a human body phantom and human subjects. Electrically small antennas are developed for integration of the microwave sensor into a mobile device. Usability of the developed microwave sensor for fitness applications, healthcare, and body weight management is demonstrated.</t>
  </si>
  <si>
    <t>108-111</t>
  </si>
  <si>
    <t>Healthcare Technology Letters</t>
  </si>
  <si>
    <t>60003780;60003780;60003780;60003780;106413244</t>
  </si>
  <si>
    <t>18634631600;7801313390;8413326200;7403535900;57213912069</t>
  </si>
  <si>
    <t>Kletsov, Andrey;Chernokalov, Alexander;Khripkov, Alexander;Cho, Jaegeol;Druchinin, Sergey</t>
  </si>
  <si>
    <t>Suwon;Moscow</t>
  </si>
  <si>
    <t>Samsung Electronics Co. Ltd.;Geological Prospecting Co., Ltd.</t>
  </si>
  <si>
    <t>60003780;106413244</t>
  </si>
  <si>
    <t>Kletsov A.</t>
  </si>
  <si>
    <t>Microwave non-contact imaging of subcutaneous human body tissues</t>
  </si>
  <si>
    <t>10.1049/htl.2015.0003</t>
  </si>
  <si>
    <t>2-s2.0-85041546695</t>
  </si>
  <si>
    <t>['upon simulation', 'substrate material', 'resonant frequency', 'reflection coefficient', 'paper adumbrates', 'mathematically demonstrate', 'material parameters', 'magnetic properties', 'crp mtm', 'crp ).', 'ansoft hfss', '55 thz']</t>
  </si>
  <si>
    <t>Antenna | HFSS | Metamaterial</t>
  </si>
  <si>
    <t>This paper adumbrates a novel metamaterial named Closed Ring Pair (CRP). Ansoft HFSS has been used to design and analyze the MTM having Mylar (Œµr=2.89) as substrate material. Magnetic properties of CRP MTM have been used to mathematically demonstrate the negative permeability region. Nicolson Ross Weir (NRW) method has been used to retrieve the material parameters from transmission and reflection coefficient. Upon simulation the resonant frequency has been found to be 30.55 THz.</t>
  </si>
  <si>
    <t>351-356</t>
  </si>
  <si>
    <t>2207970X</t>
  </si>
  <si>
    <t>International Journal of Signal Processing, Image Processing and Pattern Recognition</t>
  </si>
  <si>
    <t>FEM and transmission line based analysis of ‚ÄòClosed Ring Pair‚Äô metamaterial</t>
  </si>
  <si>
    <t>10.14257/ijsip.2015.8.12.32</t>
  </si>
  <si>
    <t>2-s2.0-85042811433</t>
  </si>
  <si>
    <t>['‚ àí8', 'tps cr', 'short baselines', 'relative offsets', 'leveling measurements', 'horizontal positioning', 'gps ultra', 'g3 antenna', 'data collected', 'ash701945c_m antenna', 'ash701945b_m antennas', 'absolute pcvs']</t>
  </si>
  <si>
    <t>Antenna phase center | Crustal movement | Global Positioning System (GPS) | Horizontal offset | Leveling | Phase center variation | Vertical offsets | Vertical velocity</t>
  </si>
  <si>
    <t>The correction for antenna phase center is considered in processing Global Positioning System (GPS) data collected from a network of GPS ultra-short baselines. Compared with the leveling measurements, the GPS results show that the relative vertical offsets for the pairs of GPS receiver antenna phase centers still exist, although absolute calibration of the antenna phase center variations (PCVs) has been considered. With respect to the TPS CR.G3 antenna, the relative vertical offset for the LEI AT504 antenna is ‚àí8.4¬†mm, the offset for the ASH701945C_M antenna is 5.5¬†mm, and those for the ASH700936E_C and ASH701945B_M antennas are approximately between ‚àí2¬†mm and ‚àí3¬†mm. The relative offsets for the same type of antennas are approximately 1¬†mm. By correcting the absolute PCVs, the existing relative offset becomes negligible for horizontal positioning.</t>
  </si>
  <si>
    <t>392-395</t>
  </si>
  <si>
    <t>Geodesy and Geodynamics</t>
  </si>
  <si>
    <t>60003725;60003725;60003725;60003725;60003725</t>
  </si>
  <si>
    <t>35859830200;55830237200;9232612500;55214443300;57189763173</t>
  </si>
  <si>
    <t>Hao, Ming;Qin, Shanlan;Wang, Qingliang;Wang, Jianhua;Zhou, Lin</t>
  </si>
  <si>
    <t>China Earthquake Administration</t>
  </si>
  <si>
    <t>Hao M.</t>
  </si>
  <si>
    <t>Tests of relative vertical offsets for several types of GPS receiver antenna phase centers</t>
  </si>
  <si>
    <t>S1674984715000701</t>
  </si>
  <si>
    <t>10.1016/j.geog.2015.04.003</t>
  </si>
  <si>
    <t>2-s2.0-85043283608</t>
  </si>
  <si>
    <t>National Institute for Fusion Science</t>
  </si>
  <si>
    <t>ULRR703</t>
  </si>
  <si>
    <t>NIFS</t>
  </si>
  <si>
    <t>['‚ àí3', 'high power', 'heating power', 'heating performance', '48 minutes', '36 gj']</t>
  </si>
  <si>
    <t>Faraday shield | ICRF antenna | ICRF heating | LHD | steady state operation</t>
  </si>
  <si>
    <t>Plasma heating experiment using the ion cyclotron range of frequencies (ICRF) heating has been carried out. Aiming at the high power and long pulse heating and application to the future fusion device, the antenna without Faraday shield was tested and newly developed antenna, called FAIT antenna, was used. Steady state experiment was progressed by using the high power ICRF heating with those antennas. Plasma discharge length about 48 minutes was achieved with the heating power of 1.2MW and a line-averaged electron density of 1.2 √ó 1019 m‚àí3. The injected heating energy reached 3.36 GJ and it is highest in the fusion plasma experiments. We will promote the high power steady state research involving the evaluation of the antennas and heating performance.</t>
  </si>
  <si>
    <t>Plasma and Fusion Research</t>
  </si>
  <si>
    <t>60015970;60015970;60015970;60015970;60015970;60015970;60020697;60009754</t>
  </si>
  <si>
    <t>7401920075;55573145200;35351271300;9272879500;36705195400;8060478300;8060486400;14834477400</t>
  </si>
  <si>
    <t>Seki, Tetsuo;Mutoh, Takashi;Saito, Kenji;Kasahara, Hiroshi;Seki, Ryosuke;Nomura, Goro;Zhao, Yanping;Wang, Sonjong</t>
  </si>
  <si>
    <t>China;Japan;South Korea</t>
  </si>
  <si>
    <t>Hefei;Toki;Daejeon</t>
  </si>
  <si>
    <t>Institute of Plasma Physics Chinese Academy of Sciences;National Institutes of Natural Sciences - National Institute for Fusion Science;Korea Atomic Energy Research Institute</t>
  </si>
  <si>
    <t>60020697;60015970;60009754</t>
  </si>
  <si>
    <t>Seki T.</t>
  </si>
  <si>
    <t>ICRF Heating Experiment on LHD in Foreseeing a Future Fusion Device*)</t>
  </si>
  <si>
    <t>10.1585/pfr.10.3405046</t>
  </si>
  <si>
    <t>2-s2.0-85043549200</t>
  </si>
  <si>
    <t>['worldwide interoperability', 'wimax ),', 'suitable width', 'series feed', 'series fed', 'satellite communication', 'radar systems', 'patch elements', 'patch array', 'parallel fed', 'microwave access', 'impedance transformers', 'flexible way', 'connected directly', 'communication systems', '8 ghz', '4900 mhz', '100ohm line']</t>
  </si>
  <si>
    <t>Micro strip line | Micro strip patch antenna | Parallel feed | Return loss and Bandwidth | Series feed</t>
  </si>
  <si>
    <t>In wireless applications Micro strip patch array antenna playing vital role. Wireless technology provides less expensive equipments and a flexible way for communication systems. The design of array antenna provides various important applications, such as satellite communication, Radar systems, Global positioning system, worldwide interoperability for microwave access(WIMAX), and wireless telecommunication systems. Here we are trying to design and simulate the 2x1 and 4x1 patch array antenna with series feed and parallel feed arrangement has been designed and simulated on MATLAB using simulation tool. Proposed patch array antenna with parallel feed arrangement, uses 50 ohm and 100ohm line with suitable width and length for feeding of the patch elements. In the series fed patch array, straight feeding micro strip line and rectangular patch element are connected directly at corners without power dividers and impedance transformers. Series feeding arrangement avoids feeding line loss in comparison to parallel feeding arrangement. Here proposed patch array antenna at 4.55 GHz resonance frequency, provides it‚Äôs suitability in C Band applications (4-8 GHz) like satellite communication and long distance radio telecommunications. IMT (International mobile telecommunication) [4400-4900 MHz] Band supports cooperative communication in 3GPP LTE advanced standard. Antenna parameters like return loss, Bandwidth and Gain, obtained after simulation has been discussed and compared for all simulated (parallel fed and series fed) patch array.</t>
  </si>
  <si>
    <t>272-277</t>
  </si>
  <si>
    <t>60109767;60114743;60012658</t>
  </si>
  <si>
    <t>57201388408;57196022163;7102938189</t>
  </si>
  <si>
    <t>Barik, Biswa Ranjan;Srikanth, K. R.J.;Panda, Dhruba Charan</t>
  </si>
  <si>
    <t>Rayagada;Chennai;Berhampur</t>
  </si>
  <si>
    <t>Majhighariani Institute of Technology &amp; Science;Academy of Maritime Education and Training;Berhampur University</t>
  </si>
  <si>
    <t>60114743;60109767;60012658</t>
  </si>
  <si>
    <t>Barik B.</t>
  </si>
  <si>
    <t>Micro strip antenna design and simulation for C band application in an advanced spectrum</t>
  </si>
  <si>
    <t>2-s2.0-85047287557</t>
  </si>
  <si>
    <t>['wave phenomena', 'temperature fluctuations', 'resultant measurements', 'powerful tools', 'induced transport', 'including instability', 'important tool', 'hma ),', 'easily stacked', 'combines well', 'characterized mixers', 'article describes', 'also report', '2d array']</t>
  </si>
  <si>
    <t>electron cyclotron emission imaging | microwave imaging reflectometry | microwave monolithic integrated circuit | millimeter-wave | mixer array | plasma diagnostics</t>
  </si>
  <si>
    <t>Microwave to millimeter-wave diagnostics techniques, such as interferometry, reflectometry, scattering, and radiometry, have been powerful tools for diagnosing magnetically confined plasmas. The resultant measurements have clarified several physics issues, including instability, wave phenomena, and fluctuation-induced transport. Electron cyclotron emission imaging has been an important tool in the investigation of temperature fluctuations, while reflectometry has been employed to measure plasma density profiles and their fluctuations. We have developed a horn-antenna mixer array (HMA), a 50 - 110 GHz 1D antenna array, which can be easily stacked as a 2D array. This article describes an upgrade to the horn mixer array that combines well-characterized mixers, waveguide-to-microstrip line transitions, intermediate frequency amplifiers, and internal local oscillator modules using a monolithic microwave integrated circuit technology to improve system performance. We also report on the use of a multi-channel HMA system.</t>
  </si>
  <si>
    <t>60092700;60004853;60015970;60014256;60014256;60033235;60011047;60009108;60004176;60027625</t>
  </si>
  <si>
    <t>7403170622;57201810841;7101976481;35351908400;7004263797;12242050100;7005566859;6603029832;35231859400;55992120100</t>
  </si>
  <si>
    <t>Ito, Naoki;Kuwahara, Daisuke;Nagayama, Yoshio;Yoshikawa, Masayuki;Kohagura, Junko;Sugito, Shoji;Mase, Atsushi;Kogi, Yuichiro;Yoshinaga, Tomokazu;Yamaguchi, Soichiro</t>
  </si>
  <si>
    <t>Japan;Japan;Japan;Japan;Japan;Japan;Japan;Japan;Japan</t>
  </si>
  <si>
    <t>Ube;Okazaki;Suita;Toki;Tsukuba;Fukuoka;Fukuoka;Fuchu;Yokosuka</t>
  </si>
  <si>
    <t>National Institute of Technology, Ube College;National Institutes of Natural Sciences - Institute for Molecular Science;Kansai University;National Institutes of Natural Sciences - National Institute for Fusion Science;University of Tsukuba;Kyushu University;Fukuoka Institute of Technology;Tokyo University of Agriculture and Technology;National Defense Academy of Japan</t>
  </si>
  <si>
    <t>60092700;60033235;60027625;60015970;60014256;60011047;60009108;60004853;60004176</t>
  </si>
  <si>
    <t>Ito N.</t>
  </si>
  <si>
    <t>Development of a Multi-Channel Horn Mixer Array for Microwave Imaging Plasma Diagnostics</t>
  </si>
  <si>
    <t>10.1585/pfr.10.3402034</t>
  </si>
  <si>
    <t>2-s2.0-85064478117</t>
  </si>
  <si>
    <t>['various conditions', 'small diameter', 'investigate characteristics', 'inner diameter', 'h2 gas', 'gas species', 'excitation antenna', 'emission intensity', 'discharge diameter', 'ar ii', 'ar gas', '40 km', '20 mm']</t>
  </si>
  <si>
    <t>electron density | emission intensity | helicon plasma | ion velocity | small helicon device</t>
  </si>
  <si>
    <t>To investigate characteristics and estimate propulsion performance of a high-density radio frequency plasma with a very small diameter, we have developed the Small Helicon Device (SHD) and measured an electron density ne, an ion velocity vi and an emission intensity of Ar II under various conditions such as a discharge diameter (down to 3 mm), a mass flow rate and a gas species. Using quartz discharge tubes with inner diameter (i.d.) of 3, 10, 20 mm with an Ar gas, ne of (2.5-6) √ó 1012 (estimated from optical measurement), ~2.5 √ó1012 and ~ 2.0 √ó 1012 cm‚àí3, respectively, at ‚àí40 mm downstream from an excitation antenna was obtained. Using the 20 mm i.d. tube with a H2 gas, vi~ 40 km/s was achieved in the presence of the magnetic field gradient.</t>
  </si>
  <si>
    <t>3401037-1-3401037-4</t>
  </si>
  <si>
    <t>60004853;60004853;60004853;60004853;60004853;60004853</t>
  </si>
  <si>
    <t>56924232300;57224938982;57224933497;57200034564;57201810841;7102082310</t>
  </si>
  <si>
    <t>Nakagawa, Toshiki;Sato, Yoshitake;Tanaka, Eiko;Iwaya, Hiraku;Kuwahara, Daisuke;Shinohara, Shunjiro</t>
  </si>
  <si>
    <t>Nakagawa T.</t>
  </si>
  <si>
    <t>Study on Magnetized RF Discharge with Very Small-Diameter&lt;sup&gt;*)&lt;/sup&gt;</t>
  </si>
  <si>
    <t>10.1585/pfr.10.3401037</t>
  </si>
  <si>
    <t>2-s2.0-85064492525</t>
  </si>
  <si>
    <t>['‚ äî', 'uwb applications', 'placed inside', 'paper proposes', 'oval patch', 'multiband operation', 'excited using', 'elliptical slot', 'circular slot', 'antenna could', '6 ghz', '5 ghz', '25 ghz']</t>
  </si>
  <si>
    <t>Elliptical slot | Index Terms ‚Äî Printed slot antenna | Micro strip line feed | Ultra-wide band (UWB)</t>
  </si>
  <si>
    <t>‚Äî This paper proposes a modified printed slot antenna for UWB applications. It operates in the frequency of about 2.5 GHz to 25 GHZ which includes UWB range. The proposed antenna consists of an elliptical slot with a parasitic oval patch and the circular slot is placed inside the oval patch. At the bottom of the rectangular patch U shaped tuning fork is designed and excited using a rectangular microstrip edge feed line. The size of an antenna is 40mm √ó 30mm. It exhibit good return loss for UWB frequency band. This antenna could be used for short pulse applications and multiband operation from 3.1 to 10.6 GHZ. The antenna is simulated using EM simulation software ANSOFT HFSS.</t>
  </si>
  <si>
    <t>31184-31187</t>
  </si>
  <si>
    <t>44 Special Issue</t>
  </si>
  <si>
    <t>56872816300;57209449014;54585402500</t>
  </si>
  <si>
    <t>Sheela Vasantha Kumari, K.;Priya, A.;Kaja Mohideen, S.</t>
  </si>
  <si>
    <t>Sheela Vasantha Kumari K.</t>
  </si>
  <si>
    <t>Design of printed circular slot antenna with enhanced bandwidth for UWB applications</t>
  </si>
  <si>
    <t>2-s2.0-85066217730</t>
  </si>
  <si>
    <t>Army Research Laboratory</t>
  </si>
  <si>
    <t>W911NF-10-2-0110</t>
  </si>
  <si>
    <t>['various settings', 'paper discusses', 'laboratory testing', 'integration testing', 'ground stations', 'ga development', 'flexible enough', 'field testing', 'ensure convergence']</t>
  </si>
  <si>
    <t>cooperation | flight test | genetic algorithm | multiple UAVs | task assignment | Unmanned aerial vehicle (UAV)</t>
  </si>
  <si>
    <t>This paper discusses the development and testing of a flexible genetic algorithm (GA)-based system used for tasking a team of unmanned aerial vehicles (UAVs) to complete a coordinated surveillance mission. The GA development, laboratory testing of the GA to ensure convergence to a "good" solution, integration testing with two ground stations, and the field testing of the algorithms are explained. The algorithm was found to be robust and flexible enough to work in various settings with different UAV types and ground stations.</t>
  </si>
  <si>
    <t>60021143;60021143;60021143;60021143;60075869;60075869;60021143;60033252</t>
  </si>
  <si>
    <t>57203059729;14069471700;35105395500;55313956700;14620062300;7801406781;57189295117;55313920900</t>
  </si>
  <si>
    <t>Darrah, Marjorie;Wilhelm, Jay;Munasinghe, Thilanka;Duling, Kristin;Yokum, Steve;Sorton, Eric;Rojas, Jonathan;Wathen, Mitchell</t>
  </si>
  <si>
    <t>Fairmont;Adelphi;Morgantown</t>
  </si>
  <si>
    <t>West Virginia High Technology Foundation;U.S. Army Research Laboratory;West Virginia University</t>
  </si>
  <si>
    <t>60075869;60033252;60021143</t>
  </si>
  <si>
    <t>Darrah M.</t>
  </si>
  <si>
    <t>A Flexible Genetic Algorithm System for Multi-UAV Surveillance: Algorithm and Flight Testing</t>
  </si>
  <si>
    <t>10.1142/S2301385015500041</t>
  </si>
  <si>
    <t>2-s2.0-85073053281</t>
  </si>
  <si>
    <t>['√ ºnster', 'wet conditions', 'water stress', 'vegetation growing', 'uas platform', 'surrounding water', 'surrounding plants', 'presented study', 'kleinburlo monastery', 'images collected', 'good indicator', 'economical alternative', 'drenched land', 'days previous', 'cir images', 'buried walls', 'buried features', 'budgeting issues', 'better nourished', 'archaeological site', 'airborne imagery']</t>
  </si>
  <si>
    <t>Archaeology | Drone | NDVI | Near infrared | Unmanned aerial vehicle | Vegetation anomalies</t>
  </si>
  <si>
    <t>Remote sensing techniques have become an increasingly important tool for surveying archaeological sites. However, budgeting issues in archaeological research often limit the application of satellite or airborne imagery. Unmanned aerial systems (UAS) provide a flexible, quick, and more economical alternative to commonly used remote sensing techniques. In this study, the buried features of the archaeological site of the Kleinburlo monastery, near M√ºnster, Germany, were identified using high-resolution color‚Äìinfrared (CIR) images collected from a UAS platform. Based on these CIR images, a modified normalised difference vegetation index (NDVIblue ) was calculated, showing reflectance spectra of vegetation anomalies caused by water stress. In the presented study, the vegetation growing on top of the buried walls was better nourished than the surrounding plants because very wet conditions over the days previous to data collection caused higher levels of water stress in the surrounding water-drenched land. This difference in water stress was a good indicator for detecting archaeological remains.</t>
  </si>
  <si>
    <t>58-67</t>
  </si>
  <si>
    <t>60000401;60031101;60000401</t>
  </si>
  <si>
    <t>56567395000;57204524122;11043291500</t>
  </si>
  <si>
    <t>Lehmann, Jan Rudolf Karl;Smithson, Keturah Zoe;Prinz, Torsten</t>
  </si>
  <si>
    <t>Cambridge;Munster</t>
  </si>
  <si>
    <t>University of Cambridge;Westf√§lische Wilhelms-Universit√§t M√ºnster</t>
  </si>
  <si>
    <t>60031101;60000401</t>
  </si>
  <si>
    <t>Lehmann J.R.K.</t>
  </si>
  <si>
    <t>Making the invisible visible: Using uas-based high-resolution color-infrared imagery to identify buried medieval monastery walls</t>
  </si>
  <si>
    <t>10.1139/juvs-2014-0017</t>
  </si>
  <si>
    <t>2-s2.0-85090522087</t>
  </si>
  <si>
    <t>['waypoint tracking', 'testbed airframe', 'testbed aircraft', 'roll control', 'performed using', 'numerical model', 'modeling process', 'implement autonomous', 'flight tests', 'demonstrated suitability', 'autonomous flight', 'aileron effectiveness']</t>
  </si>
  <si>
    <t>Aileron effectiveness | Flight test | UAV | Unmanned aerial vehicles | Wing shaping | Wing warping</t>
  </si>
  <si>
    <t>In this paper, an approach is described to implement autonomous (waypoint tracking) flight in a testbed airframe, which uses wing twist for roll control. These flights were performed using an existing commercial autopilot. Aileron effectiveness was identified as a parameter that could be modified to maintain roll control during autonomous flight. A modeling process was then developed to calculate the aileron effectiveness for a wing shaping demonstrator aircraft utilizing numerically determined aerodynamic properties. Simulations and flight tests with the testbed aircraft were performed that demonstrated suitability of the approach for autonomous flight. In-flight aileron doublets were used to validate the aileron effectiveness predicted by the numerical model, which matched within 7%.</t>
  </si>
  <si>
    <t>192-204</t>
  </si>
  <si>
    <t>60015941;60015941;60015941;60027090;60019647</t>
  </si>
  <si>
    <t>55805811300;55501028400;24075283000;55805905800;55252963200</t>
  </si>
  <si>
    <t>Thamann, Michael A.;Smith, Suzanne Weaver;Bailey, Sean C.C.;Doepke, E. Brady;Ashcraft, Scott W.</t>
  </si>
  <si>
    <t>Blacksburg;Atlanta;Lexington</t>
  </si>
  <si>
    <t>Virginia Polytechnic Institute and State University;Georgia Institute of Technology;University of Kentucky</t>
  </si>
  <si>
    <t>60027090;60019647;60015941</t>
  </si>
  <si>
    <t>Thamann M.A.</t>
  </si>
  <si>
    <t>Modeling and flight testing of wing shaping for roll control of an unmanned aerial vehicle</t>
  </si>
  <si>
    <t>10.1139/juvs-2014-0024</t>
  </si>
  <si>
    <t>2-s2.0-85093700223</t>
  </si>
  <si>
    <t>['uwb applications', 'spiral arm', 'spiral antenna', 'return loss', 'results show', 'results demonstrate', 'radiation pattern', 'physical separation', 'measured results', 'ground plane', 'gp reduces', 'electrical separation', 'axial ratio', '9 db', '6 ghz', '25 œª', '100 %.']</t>
  </si>
  <si>
    <t>ASA | ground plane reflector | UWB</t>
  </si>
  <si>
    <t>In this paper we investigate the performance of a two-arm Archimedean spiral antenna over a moveable conducting ground plane (GP) for UWB applications. The performance of the antenna in terms of return loss, gain, axial ratio and radiation pattern are analyzed when the electrical separation between the spiral arm and ground plane is maintained at 0.25 Œª over the frequency range 3.1 ‚Äì 10.6 GHz. The results demonstrate that as physical separation of the GP reduces, the overall antenna‚Äôs performance deteriorates. The results show that gain of the spiral antenna can be increased more than 9 dB with -10 dB operating bandwidth of more than 100%. The simulated and measured results have shown good agreements.</t>
  </si>
  <si>
    <t>179-191</t>
  </si>
  <si>
    <t>57220814411;56554161800;56554171800</t>
  </si>
  <si>
    <t>ARCHIMEDEAN SPIRAL ANTENNA ON MOVEABLE GROUND PLANE FOR UWB APPLICATIONS</t>
  </si>
  <si>
    <t>2-s2.0-85097671027</t>
  </si>
  <si>
    <t>McGill University</t>
  </si>
  <si>
    <t>['wing uas', 'using uas', 'target detection', 'target contrast', 'survey caribou', 'successfully fly', 'seven surveys', 'roughly 10', 'research investigates', 'real caribou', 'promising alterative', 'powered fixed', 'people conducting', 'open habitat', 'north america', 'morning flights', 'military applications', 'manned aircraft', 'landscape influenced', 'important component', 'image centerline', 'heavy forest', 'habitat type', 'garnered attention', 'flight time', 'factors affect', 'evening flights', 'declining populations', 'burned habitat', 'brican td100e', 'boreal caribou']</t>
  </si>
  <si>
    <t>Caribou | Drone | Survey | Target detection | UAS | UAV | Unmanned aircraft systems</t>
  </si>
  <si>
    <t>Regular, standardized population inventories have been suggested as an important component to the recovery of declining populations of boreal caribou (Rangifer tarandus caribou). Current survey methods typically employ manned aircraft, which can be noisy, expensive to operate, and dangerous for the people conducting the surveys. Small unmanned aerial systems (UAS) have garnered attention as a promising alterative to conducting aerial surveys in manned aircraft. Our research investigates the feasibility of using an UAS to conduct aerial surveys and determine which factors affect the detection of surrogate caribou targets, and hence may affect detection of real caribou. In the fall of 2013, we tested the capabilities of the Brican TD100E, a small, electric-powered fixed-wing UAS, to fly beyond visual line of sight near Goose Bay, Labrador. Seven surveys were done using different flight paths to collect aerial images of 26 surrogate caribou targets placed in six different habitats. Mixed effects logistic regression models were used to evaluate how habitat type, distance of the target from the image centerline, photo analysts‚Äô experience level, flight time, and the target contrast against the landscape influenced the detection of surrogate caribou targets. We found that habitat type, target contrast, and the flight time affected target detection. Overall, 77.5% of the targets were detected; the odds of a photo analyst detecting a target in open habitat were roughly 10.5 times higher than in burned habitat and 42 times higher than in heavy forest. Target detection was influenced by the contrast of the target against the landscape, where a higher corrected integrated density was associated with greater target detection. The detection of targets was 87% during evening flights and 75% for morning flights. This study was the first of its kind to successfully fly a UAS beyond line of sight over land for non-military applications in North America and the findings of our research will provide an evaluation for using UAS to survey caribou in the future.</t>
  </si>
  <si>
    <t>53-69</t>
  </si>
  <si>
    <t>60059360;60083865;112200045;125786486;60059360</t>
  </si>
  <si>
    <t>56655509400;6701782903;7006425793;57189687537;24396079200</t>
  </si>
  <si>
    <t>Patterson, Charla;Koski, William;Pace, Paul;McLuckie, Brian;Bird, David M.</t>
  </si>
  <si>
    <t>Canada;Canada;Canada;Canada</t>
  </si>
  <si>
    <t>Sidney;Sainte-Anne-de-Bellevue;Brampton;Ottawa</t>
  </si>
  <si>
    <t>LGL Limited Canada;McGill University, Macdonald Campus;Brican Flight Systems Inc.;Consultant</t>
  </si>
  <si>
    <t>60083865;60059360;125786486;112200045</t>
  </si>
  <si>
    <t>Patterson C.</t>
  </si>
  <si>
    <t>Evaluation of an unmanned aircraft system for detecting surrogate caribou targets in labrador&lt;sup&gt;1&lt;/sup&gt;</t>
  </si>
  <si>
    <t>10.1139/juvs-2015-0014</t>
  </si>
  <si>
    <t>2-s2.0-85101121972</t>
  </si>
  <si>
    <t>['wildlife managers', 'wild animals', 'uas operations', 'scientific understanding', 'scientific community', 'safely used', 'responsible operation', 'potential effects', 'new tools', 'marine mammals', 'disseminating data', 'currently limiting', 'current state', 'civilian operators', 'better inform', 'available information', 'advanced technologies']</t>
  </si>
  <si>
    <t>Anthropogenic impacts | Disturbance | Marine mammals | Protected species | Unmanned aerial systems</t>
  </si>
  <si>
    <t>The development of advanced technologies to enhance conservation science often outpaces the abilities of wildlife managers to assess and ensure such new tools are safely used in proximity to wild animals. Recently, unmanned aerial systems (UAS) have become more accessible to civilian operators and are quickly being integrated into existing research paradigms to replace manned aircraft. Several federal statutes require scientists to obtain research permits to closely approach protected species of wildlife, such as marine mammals, but the lack of available information on the effects of UAS operations on these species has made it difficult to evaluate and mitigate potential impacts. Here, we present a synthesis of the current state of scientific understanding of the impacts of UAS usage near marine mammals. We also identify key data gaps that are currently limiting the ability of marine resource managers to develop appropriate guidelines, policies, or regulations for safe and responsible operation of UAS near marine mammals. We recommend researchers prioritize collecting, analyzing, and disseminating data on marine mammal responses to UAS when using the devices to better inform the scientific community, regulators, and hobbyists about potential effects and assist with the development of appropriate mitigation measures.</t>
  </si>
  <si>
    <t>31-44</t>
  </si>
  <si>
    <t>105556078-60003171;105556078-60003171;60003171;105556078-60003171;60003171;60003171</t>
  </si>
  <si>
    <t>7501655222;55338726700;57222046088;55879095200;25639171600;52264116600</t>
  </si>
  <si>
    <t>Smith, Courtney E.;Sykora-Bodie, Seth T.;Bloodworth, Brian;Pack, Shalynn M.;Spradlin, Trevor R.;Leboeuf, Nicole R.</t>
  </si>
  <si>
    <t>Silver Spring;Arlington</t>
  </si>
  <si>
    <t>NOAA Fisheries Service;Ocean Associates, Inc.</t>
  </si>
  <si>
    <t>60003171;105556078</t>
  </si>
  <si>
    <t>Smith C.E.</t>
  </si>
  <si>
    <t>Assessment of known impacts of unmanned aerial systems (Uas) on marine mammals: Data gaps and recommendations for researchers in the united states</t>
  </si>
  <si>
    <t>10.1139/juvs-2015-0017</t>
  </si>
  <si>
    <t>2-s2.0-85101144300</t>
  </si>
  <si>
    <t>['wing skin', 'wing defines', 'subsequent foam', 'solid ribs', 'small uavs', 'small uav', 'previously attached', 'logistical needs', 'inflation process', 'inflated structure', 'inflatable wings', 'inflatable nature', 'hybrid wing', 'hybrid structure', 'greatly improve', 'flight tests', 'flexible polyester', 'flexible elements', 'film material', 'external skin', 'expected loads', 'cylindrical spars', 'chord length', 'buckling stiffness']</t>
  </si>
  <si>
    <t>Feasibility of highly portable unmanned aerial vehicle | Foam inflated wing</t>
  </si>
  <si>
    <t>Inflatable wings can greatly improve the portability of small UAVs. The foam-inflated wing concept consists of a hybrid structure of rigid and flexible elements. This approach potentially reduces the packaging and logistical needs before deployment of a small UAV. The small packaging volume of the wing is achieved using spars and wing skin that are made out of flexible polyester-film material. For deployment, the cylindrical spars are rigidized using expanding foam that increases the buckling stiffness of the spars. Solid ribs that were previously attached to those spars provide high shape compliance for the external skin. Due to the solid rib structure, the chord length of the wing defines the maximum packing dimension before inflation. As demonstrated in tests, the inflation process of the hybrid wing is uncomplicated and swift. The subsequent foam-inflated structure is lightweight and can be tailored to the expected loads. In addition, the underlying ribs ensure a high aerodynamic quality, despite the inflatable nature of the hybrid wing structure. The feasibility of the concept of the hybrid wing structure has been demonstrated in flight tests.</t>
  </si>
  <si>
    <t>176-191</t>
  </si>
  <si>
    <t>6507733886;57222077065</t>
  </si>
  <si>
    <t>Bramesfeld, G√∂tz;Prinster, Ryan</t>
  </si>
  <si>
    <t>Design and testing of foam-inflated wings for small unmanned aerial vehicles</t>
  </si>
  <si>
    <t>10.1139/juvs-2014-0018</t>
  </si>
  <si>
    <t>2-s2.0-85101297431</t>
  </si>
  <si>
    <t>['‚ äôs', 'wide spectrum', 'technological trend', 'single patch', 'resonant frequency', 'reflected loss', 'recent years', 'radiation patterns', 'patch width', 'operation frequency', 'minimal weight', 'low cost', 'increase directivity', 'critical parameter', 'antenna gain', 'antenna features']</t>
  </si>
  <si>
    <t>2x1 linear array antenna | 4x1 linear array antenna and antenna gain | Microstrip patch antenna</t>
  </si>
  <si>
    <t>In the recent years the development in communication systems requires the development of low cost, minimal weight and low profile antennas that are capable of maintaining high performance over a wide spectrum of frequencies. This technological trend has focused much effort into the design of a microstrip patch antenna. The objective of this paper is to design, and fabricate an inset fed rectangular microstrip patch antenna. Therefore, a novel particle swarm optimization method based on IE3D was used to design an inset feed linearly polarized rectangular microstrip patch antenna with four element array. The length of the antenna is nearly half wavelength in the dielectric; it‚Äôs a very critical parameter, which governs the resonant frequency of the antenna. In view of design, selection of the patch width and length are the major parameters along with the feed line depth. Desired patch antenna design was simulated by IE3D simulator program. Initially we set our antenna as a single patch and after evaluating the outcomes of antenna features; operation frequency, radiation patterns, reflected loss, efficiency and antenna gain, we transformed it to a 2x1 linear array. Finally, we analyzed the 4x1 linear antenna array to increase directivity, gain, efficiency and have better radiation patterns.</t>
  </si>
  <si>
    <t>212-215</t>
  </si>
  <si>
    <t>75 Special Issue</t>
  </si>
  <si>
    <t>111695586;60089499;125999907;111695586</t>
  </si>
  <si>
    <t>57192439802;37081689600;57222665169;56616288900</t>
  </si>
  <si>
    <t>Prabhu, M. Ramkumar;Rajalingam, A.;Rao, K. Venkateswara;Sasikala, U. T.</t>
  </si>
  <si>
    <t>Oman;India;India</t>
  </si>
  <si>
    <t>;;Chennai</t>
  </si>
  <si>
    <t>Minstry of Man Power, Oman;RVS Padmavathy College of Engineering &amp; Technology;Dhaanish Ahmed College of Engineering</t>
  </si>
  <si>
    <t>60089499;125999907;111695586</t>
  </si>
  <si>
    <t>Prabhu M.R.</t>
  </si>
  <si>
    <t>Design of rectangular microstrip patch antenna with high gain for ku band</t>
  </si>
  <si>
    <t>2-s2.0-85103689976</t>
  </si>
  <si>
    <t>['‚ àí3', 'rf antenna', 'plasma source', 'plasma radius', 'plasma passed', 'operating frequency', 'icrh ).', 'around 10mt', 'approaching 1', '), provided']</t>
  </si>
  <si>
    <t>FET inverter | high density plasma | magnetic nozzle | plasma thruster | RF plasma | VASIMR</t>
  </si>
  <si>
    <t>A radiofrequency (RF) plasma source was developed for space propulsion using an FET based RF inverterpower supply with a power of 15kW. The operating frequency of the RF power supply was approximately 200 kHz. By adjusting the magnetic field strength near the RF antenna to around 10mT, we achieved high density argon plasma on the order of 1019 m‚àí3. The plasma passed through a region of strong magnetic field (approaching 1 T), provided by a pulsed capacitor bank for ion cyclotron resonance heating (ICRH). The plasma radius was reduced by the converging magnetic field, and the high plasma density was retained in the downstream ICRH region.</t>
  </si>
  <si>
    <t>60008435;60008435;60008435;60008435;60008435</t>
  </si>
  <si>
    <t>57224673578;55638778400;36617455800;55741310000;55831658800</t>
  </si>
  <si>
    <t>Hoshino, Yusuke;Ishiyama, Takayoshi;Komuro, Atsushi;Takahashi, Kazunori;Ando, Akira</t>
  </si>
  <si>
    <t>Sendai</t>
  </si>
  <si>
    <t>Tohoku University</t>
  </si>
  <si>
    <t>Hoshino Y.</t>
  </si>
  <si>
    <t>Development of a 15-kW Class RF Plasma Source for VASIMR Type Space Propulsion with Magnetic Nozzle*)</t>
  </si>
  <si>
    <t>10.1585/pfr.10.3406052</t>
  </si>
  <si>
    <t>2-s2.0-85108172906</t>
  </si>
  <si>
    <t>Mobile Ad-hoc Networks (MANETS) | Multipath Routing Algorithm | Node Disjoint Paths | Zone Disjoint Paths</t>
  </si>
  <si>
    <t>In Mobile Ad-hoc Networks, there is no fixed infrastructure, router and station and so all network operations such as routing are being done with nodes. Some routing algorithms of Mobile Ad-hoc Networks perform routing in a multi-path manner and simultaneously discover and record a number of paths in a path discovery process. In these algorithms, it is possible to send information to destination concurrently using several paths, in order to balance the load in the network, increase end to end bandwidth, and decrease delay. In this case, selecting node disjoint paths is one of the best options because of increasing error tolerability. Given channel access mechanisms, sending information through completely disjoint paths is not fully independent. To solve the problem, we can use zone disjoint paths rather than node disjoint paths. Two paths are fully zone disjoint ones if none of the nodes in a path is adjacent to the nodes in the other. Methods have been proposed to discover zone disjoint paths; one of them is using directional antennas but these are not available in most of current facilities. The other method is Zone Disjoint Ad-hoc On-demand Multipath Distance Vector (ZD_AOMDV) which has high overload while routing and additionally we see the very high delay during path discovery phase. A new method will be proposed in this paper which has been applied in the proposed algorithm ‚ÄùImproved Zone Multipath Ad-hoc On-demand Distance Vector‚Äù (IZM_AODV). In the algorithm, it is possible to discover zone disjoint paths using typical, omnidirectional antennas with minimum overload and delay in path discovery phase. In addition, these paths are used to send information concurrently. The proposed algorithm has been simulated in different scenarios using NS2 software and it has been examined and compared with multipath algorithms (AOMDV and ZD_AOMDV) and basic algorithm (AODV). Routing overloads, sending packets successfully, and end to end delays have been improved compared to existing methods.</t>
  </si>
  <si>
    <t>Pour H.R.</t>
  </si>
  <si>
    <t>A New Zone Disjoint Multi Path Routing Algorithm to Increase Fault-Tolerant in Mobile Ad Hoc Networks</t>
  </si>
  <si>
    <t>10.12785/AMIS/010151</t>
  </si>
  <si>
    <t>2-s2.0-85108562631</t>
  </si>
  <si>
    <t>National Institutes of Natural Sciences</t>
  </si>
  <si>
    <t>NINS</t>
  </si>
  <si>
    <t>['‚ àí3', 'termination process', 'plasma termination', 'large amounts', 'icrf antenna', 'experimental campaign', 'electric breakdown', 'dust formation', 'duration time', 'divertor regions', 'divertor configuration', 'carbon dusts', '48 minutes']</t>
  </si>
  <si>
    <t>closed divertor | dust | ICRF heating | Lhd | long pulse discharge</t>
  </si>
  <si>
    <t>The termination process of long pulse plasma discharges in the Large Helical Device (LHD) have been observed with fast framing cameras, which shows that the reason for the termination of the discharged has been changed with increased plasma heating power, improvements of plasma heating systems and change of the divertor configuration, etc. For long pulse discharges in FYs2010-2012, the main reason triggering the plasma termination was reduction of ICRF heating power with rise of iron ion emission due to electric breakdown in an ICRF antenna. In the experimental campaign in FY2013, the duration time of ICRF heated long pulse plasma discharges has been extended to about 48 minutes with a plasma heating power of ~1.2MW and a line-averaged electron density of ~ 1.2 √ó 1019 m‚àí3. The termination of the discharges was triggered by release of large amounts of carbon dusts from closed divertor regions, indicating that the control of dust formation in the divertor regions is indispensable for extending the duration time of long pulse discharges.</t>
  </si>
  <si>
    <t>60015970;60015970;60015970;60015970;60015970;60015970;60015970;60015970;60015970;60015970;60015970;60015970;60005233;60005233;60015970;60015970</t>
  </si>
  <si>
    <t>57205947313;9272879500;55624472100;7401920075;35351271300;27368114900;36705195400;55573145200;6505838789;7402168313;7403505493;7202627733;6602290762;7102797616;35352778400;57211978333</t>
  </si>
  <si>
    <t>Shoji, Mamoru;Kasahara, Hiroshi;Tanaka, Hirohiko;Seki, Tetsuo;Saito, Kenji;Kamio, Shuji;Seki, Ryosuke;Mutoh, Takashi;Tokitani, Masayuki;Morita, Shigeru;Goto, Motoshi;Oishi, Tetsutaro;Cal, Eduardo De La;Hidalgo, Carlos;Yamada, Hiroshi;Group, Lhd Experiment</t>
  </si>
  <si>
    <t>Japan;Spain</t>
  </si>
  <si>
    <t>Toki;Madrid</t>
  </si>
  <si>
    <t>National Institutes of Natural Sciences - National Institute for Fusion Science;Centro de Investigaciones Energeticas, Medioambientales y Tecnologicas</t>
  </si>
  <si>
    <t>60015970;60005233</t>
  </si>
  <si>
    <t>Shoji M.</t>
  </si>
  <si>
    <t>Measurements Of Plasma Termination In Icrf Heated Long Pulse Discharges With Fast Framing Cameras In The Large Helical Device</t>
  </si>
  <si>
    <t>10.1585/pfr.10.3402040</t>
  </si>
  <si>
    <t>2-s2.0-85108623750</t>
  </si>
  <si>
    <t>['waves couple', 'radio frequency', 'proposed structure', 'new structure', 'magnetic field', 'ion heating', 'expected scenario', 'excited waves', 'excited wave', 'energy goes', 'electric propulsion', 'direct acceleration', 'basic experiments', 'actively performed']</t>
  </si>
  <si>
    <t>helical antenna | ion acceleration | ion cyclotron resonance | ion heating | plasma | plasma production</t>
  </si>
  <si>
    <t>Recently, studies of electric propulsion have been actively performed, and a new structure of radio frequency control has been proposed. The thrust of radio frequency driven electric propulsion is provided via plasma production and ion heating produced by excited wave of application of radio frequency. If the excited waves at the ion cyclotron resonance are left hand polarized, the waves couple to ions and ion heating takes place. On the waves do not couple with ions and their energy goes to electrons via waveparticle interaction or direct acceleration. By employing a single helical antenna, the left hand polarized waves are launched toward one direction parallel to the magnetic field, and the right hand polarized waves are launched toward opposite direction simultaneously. Therefore plasma production and ion heating can be achieved by using only a single helical antenna. Basic experiments to examine the proposed structure have been performed, showing onsistent results with expected scenario.</t>
  </si>
  <si>
    <t>60011418;60011418;60011418;60011418;60011418;60011418</t>
  </si>
  <si>
    <t>57224933657;57224934118;57224933267;56102798000;36912706500;7005212632</t>
  </si>
  <si>
    <t>Hamano, Tsuyoshi;Kinoshita, Ryosuke;Nakatsuka, Yuki;Yasaka, Yasuyoshi;Nakamoto, Satoshi;Takeno, Hiromasa</t>
  </si>
  <si>
    <t>Kobe</t>
  </si>
  <si>
    <t>Kobe University</t>
  </si>
  <si>
    <t>Hamano T.</t>
  </si>
  <si>
    <t>Studies On Plasma Production And Ion Heating By Using Only A Single Helical Antenna For A Simple Thruster</t>
  </si>
  <si>
    <t>10.1585/pfr.10.3406032</t>
  </si>
  <si>
    <t>2-s2.0-85108648549</t>
  </si>
  <si>
    <t>2-4332.62-HSG51</t>
  </si>
  <si>
    <t>['two scenarios', 'two antennas', 'tag signals', 'software calibrated', 'second scenario', 'safe usage', 'power transmission', 'phase shifter', 'particular interrogator', 'operating rooms', 'interrogator system', 'first scenario', 'electromagnetic reflections', 'detection rate', 'dead spots']</t>
  </si>
  <si>
    <t>Impedance matching | Phase shifter | RFID application in health-care | Signal processing</t>
  </si>
  <si>
    <t>The paper presents research, development and advantage of Radio Frequency IDentification (RFID) technology based system for medical instrument management and safe usage. The system is developed for two scenarios. In the first scenario, a Ultra High Frequency (UHF) is used and the UHF-interrogator system with UHF-antennas is constructed to work as conveyor-belt and instruments are placed between two antennas. Second scenario, suitable for the operating rooms, includes four antennas, placed under the table with instruments, system's phase shifter, inserted between the antenna and reader in order to reduce the effect of dead spots, caused by the electromagnetic reflections. High reliable identification rate is achieved by synchronizing phase shifters with particular interrogator. The system is software calibrated and can be re-calibrated at run-time to achieve high efficiency of power transmission to the antenna and in order to enable the receiver to decode the tag signals. With currently on the market available RFID tags and previously mentioned technology approaches, detection rate of 87.5% can be achieved.</t>
  </si>
  <si>
    <t>318-321</t>
  </si>
  <si>
    <t>Current Directions in Biomedical Engineering</t>
  </si>
  <si>
    <t>113098915;113098915;113098915;113098915;113098915;113098915</t>
  </si>
  <si>
    <t>57214578506;55604795200;57226770044;57226777888;57226773850;57226784504</t>
  </si>
  <si>
    <t>Bourouah, Mohamed;Goridko, Vadim;Schumacher, Dietmar;Scheithauer, Hermann;Knappmann, Stephan;Nommensen, Peter</t>
  </si>
  <si>
    <t>Villingen-Schwenningen</t>
  </si>
  <si>
    <t>Hahn-Schickard-Gesellschaft Institute of Microsystems and Information Technology (HSG-IMIT)</t>
  </si>
  <si>
    <t>Bourouah M.</t>
  </si>
  <si>
    <t>Identification of surgical instruments using UHF-RFID technology</t>
  </si>
  <si>
    <t>10.1515/cdbme-2015-0079</t>
  </si>
  <si>
    <t>2-s2.0-85112615706</t>
  </si>
  <si>
    <t>['upstream limit', 'tidal influence', 'tag ):', 'spring period', 'smolts emigrated', 'smolt sampling', 'smolt migration', 'smolt emigrants', 'smolt abundance', 'rearing areas', 'question estimates', 'move downstream', 'migrant trap', 'marked juveniles', 'marine survival', 'located near', 'little movement', 'intervening period', 'early emigration', 'early emigrants', 'demographic rates', 'consistent occurrence', 'across locations', '2012 ),']</t>
  </si>
  <si>
    <t>Abstract: Salmon monitoring programs often measure juvenile production by operating migrant traps downstream of spawning and rearing areas during smolt migration. However, this approach does not account for individuals that move downstream of trapping locations prior to smolt sampling. We used a mark‚Äìrecapture study with passive integrated transponder tagging to estimate the proportion of Coho Salmon Oncorhynchus kisutch juveniles, tagged in the fall in a Northern California stream, that migrated to rearing habitat downstream of a seasonally operated trap before spring smolt sampling. Emigrants were detected by using the migrant trap, located near the upstream limit of tidal influence, and continuously operated antennas located in tidal wetlands downstream of the trap. For all three cohorts sampled (2010, 2011, 2012), we identified two distinct emigration periods (not including fry emigrants that emigrated in spring at a size too small to tag): a fall‚Äìwinter period, when early emigrant parr moved into a restored tidal wetland (early emigrants); and a spring period, when smolts emigrated (smolt emigrants). There was little movement in the intervening period. Emigration timing varied depending on the location in the basin where fish were tagged; locations in the lower main stem generally produced more early emigrants, while locations in the upper basin produced more smolt emigrants. Across locations, early emigrants accounted for 2‚Äì25% of the fall-marked juveniles from 2010, 8‚Äì29% from 2011, and 7‚Äì13% in 2012. Smolt emigrants accounted for 15‚Äì49% of the fall-marked juveniles from 2010, 13‚Äì14% from 2011, and 3‚Äì35% from 2012. The consistent occurrence of early emigration in this and other recent studies brings into question estimates of smolt abundance and demographic rates (e.g., overwinter and marine survival) that do not account for this life history variant.</t>
  </si>
  <si>
    <t>163-172</t>
  </si>
  <si>
    <t>60020590;115149762;115149762;115149762;60020590</t>
  </si>
  <si>
    <t>56590043100;55076145600;56589341000;56589483900;14029295100</t>
  </si>
  <si>
    <t>Rebenack, Jennifer J.;Ricker, Seth;Anderson, Colin;Wallace, Michael;Ward, Darren M.</t>
  </si>
  <si>
    <t>Arcata;Arcata</t>
  </si>
  <si>
    <t>Humboldt State University;Anadromous Fisheries Resource Assessment and Monitoring Program</t>
  </si>
  <si>
    <t>60020590;115149762</t>
  </si>
  <si>
    <t>Rebenack J.</t>
  </si>
  <si>
    <t>Early Emigration of Juvenile Coho Salmon: Implications for Population Monitoring</t>
  </si>
  <si>
    <t>10.1080/00028487.2014.982258</t>
  </si>
  <si>
    <t>2-s2.0-84927564391</t>
  </si>
  <si>
    <t>['using samples', 'specific phase', 'singly substituted', 'second set', 'racemic solketal', 'r -,', 'permit three', 'natural abundance', 'instrument design']</t>
  </si>
  <si>
    <t>We describe a three-wave mixing experiment using time-separated microwave pulses to detect the enantiomer-specific emission signal of the chiral molecule using Fourier transform microwave (FTMW) spectroscopy. A chirped-pulse FTMW spectrometer operating in the 2-8 GHz frequency range is used to determine the heavyatom substitution structure of solketal (2,2-dimethyl-1,3-dioxolan-4-yl-methanol) through analysis of the singly substituted &lt;sup&gt;13&lt;/sup&gt;C and &lt;sup&gt;18&lt;/sup&gt;O isotopologue rotational spectra in natural abundance. A second set of microwave horn antennas is added to the instrument design to permit three-wave mixing experiments where an enantiomer-specific phase of the signal is observed. Using samples of R-, S-, and racemic solketal, the properties of the three-wave mixing experiment are presented, including the measurement of the corresponding nutation curves to demonstrate the optimal pulse sequence.</t>
  </si>
  <si>
    <t>196-200</t>
  </si>
  <si>
    <t>60021918;60021918;60021918-60028218;60021918;60021918</t>
  </si>
  <si>
    <t>25229054800;16459832700;25627205100;7202380637;7006365332</t>
  </si>
  <si>
    <t>Lobsiger, Simon;Perez, Cristobal;Evangelisti, Luca;Lehmann, Kevin K.;Pate, Brooks H.</t>
  </si>
  <si>
    <t>Italy;United States</t>
  </si>
  <si>
    <t>Bologna;Charlottesville</t>
  </si>
  <si>
    <t>Alma Mater Studiorum Universit√† di Bologna;University of Virginia</t>
  </si>
  <si>
    <t>60028218;60021918</t>
  </si>
  <si>
    <t>Lobsiger S.</t>
  </si>
  <si>
    <t>Molecular structure and chirality detection by fourier transform microwave spectroscopy</t>
  </si>
  <si>
    <t>10.1021/jz502312t</t>
  </si>
  <si>
    <t>2-s2.0-84927929516</t>
  </si>
  <si>
    <t>['spatial diversity', 'space optical', 'reduce scintillation', 'promising technique', 'mitigate turbulence', 'compact fso', 'channel correlation', 'changed mainly']</t>
  </si>
  <si>
    <t>atmospheric turbulence | channel correlation | correlation width | degree of the spatial coherence | Free-space optical (FSO) communication | partially coherent beam (PCB) | spatial correlation radius | transmit diversity</t>
  </si>
  <si>
    <t>Spatial diversity, including transmit diversity, has been proven to be a promising technique to mitigate turbulence-induced signal fading. However, due to the limitation of size in compact FSO (free-space optical) terminals, the transmit antennas cannot always be separated far enough from each other, resulting in increased channel correlation and deteriorated diversity performance. In this paper, we focus on the channel correlation statistics of transmit diversity FSO systems with two transmit beams. Specifically, we consider partially coherent optical beams, which reduce scintillation over fully coherent optical beams. We perform theoretical analysis and obtain some interesting numerical results, such as the degree of channel correlation which changed mainly with source correlation radius from 0.001 to 0.1 m. These results can be helpful for designing transmit diversity FSO systems with partially coherent beams.</t>
  </si>
  <si>
    <t>Journal of Modern Optics</t>
  </si>
  <si>
    <t>56337061400;7403318243;57202211924;55744921700;7202941518</t>
  </si>
  <si>
    <t>Wang, Xiaoyang;Yao, Mingwu;Yi, Xiang;Liu, Zengji;Qiu, Zhiliang</t>
  </si>
  <si>
    <t>Channel correlation of transmit diversity FSO systems with partially coherent optical beams</t>
  </si>
  <si>
    <t>10.1080/09500340.2014.952691</t>
  </si>
  <si>
    <t>2-s2.0-85027943848</t>
  </si>
  <si>
    <t>['wide bandwidth', 'type ferrites', 'terrestrial broadcasting', 'real part', 'magnetic properties', 'loss factor', 'gain level', 'ferrite antenna', 'doped ferrite', 'complex permeability', 'center frequency', '6 wt', '5 dbi', '160 mhz', '1 ghz', '05 even']</t>
  </si>
  <si>
    <t>Ferrite | Hexagonal | Magnetic loss | UHF antennas</t>
  </si>
  <si>
    <t>The addition of CuO to hexagonal Y-type ferrites, Ba2Co2Fe12O22 was investigated as a way to modify the magnetic properties of these materials. It was found that a 0.6 wt% CuO addition led to a real part of complex permeability of 2.7 and a loss factor of 0.05 even at a frequency of 1 GHz. The doped ferrite was applied in a terrestrial broadcasting (ISDB) antenna in the 470-750 MHz frequency range. A ferrite antenna with a dimension of 3 mm√ó3 mm√ó30 mm dimensions with helical printed conductor patterns was designed and fabricated. It exhibited excellent average gain of -0.5 dBi at a center frequency of ‚àº600 MHz and showed a wide bandwidth of 160 MHz under a gain level of -5 dBi.</t>
  </si>
  <si>
    <t>256-259</t>
  </si>
  <si>
    <t>Journal of Magnetism and Magnetic Materials</t>
  </si>
  <si>
    <t>60020739;60020739;60020739;60020739</t>
  </si>
  <si>
    <t>57199804676;56462231400;56462027900;7408532790</t>
  </si>
  <si>
    <t>Fujii, Shigeo;Nishijima, Kaihei;Satoh, Hiroshi;Yamamoto, Setsuo</t>
  </si>
  <si>
    <t>Yamaguchi</t>
  </si>
  <si>
    <t>Yamaguchi University</t>
  </si>
  <si>
    <t>Fujii S.</t>
  </si>
  <si>
    <t>Co&lt;inf&gt;2&lt;/inf&gt;-Y ferrite modified by CuO addition applied to a terrestrial broadcasting antenna</t>
  </si>
  <si>
    <t>S0304885314012219</t>
  </si>
  <si>
    <t>10.1016/j.jmmm.2014.12.019</t>
  </si>
  <si>
    <t>2-s2.0-84919933469</t>
  </si>
  <si>
    <t>['tracking insects', 'time costly', 'system paves', 'system crops', 'static background', 'separate shots', 'restrained insects', 'rate videos', 'often monitored', 'new method', 'monitoring movements', 'low frame', 'labeled manually', 'insect behavior', 'individual variations', 'individual animals', 'human observers', 'honey bees', 'graded behavior', 'existing systems', 'existing methods', 'continuous video', 'body parts', 'body part', 'binary responses', 'behavioral performance', 'based algorithm', 'automated tracking']</t>
  </si>
  <si>
    <t>Antenna | Behavior | Classical conditioning | Honey bee | Insect | Multi-target tracking</t>
  </si>
  <si>
    <t>Background: Insect behavior is often monitored by human observers and measured in the form of binary responses. This procedure is time costly and does not allow a fine graded measurement of behavioral performance in individual animals. To overcome this limitation, we have developed a computer vision system which allows the automated tracking of body parts of restrained insects. New method: Our system crops a continuous video into separate shots with a static background. It then segments out the insect's head and preprocesses the detected moving objects to exclude detection errors. A Bayesian-based algorithm is proposed to identify the trajectory of each body part. Results: We demonstrate the application of this novel tracking algorithm by monitoring movements of the mouthparts and antennae of honey bees and ants, and demonstrate its suitability for analyzing the behavioral performance of individual bees using a common associative learning paradigm. Comparison with existing methods: Our tracking system differs from existing systems in that it does not require each video to be labeled manually and is capable of tracking insects' body parts even when working with low frame-rate videos. Our system can be generalized for other insect tracking applications. Conclusions: Our system paves the ground for fully automated monitoring of the behavior of restrained insects and accounts for individual variations in graded behavior.</t>
  </si>
  <si>
    <t>194-205</t>
  </si>
  <si>
    <t>1872678X</t>
  </si>
  <si>
    <t>Journal of Neuroscience Methods</t>
  </si>
  <si>
    <t>January 05, 2015</t>
  </si>
  <si>
    <t>60025525-60024542;60025525;60025525;60025525;60016653</t>
  </si>
  <si>
    <t>56104437500;6505930457;55865071900;6701531248;13103575700</t>
  </si>
  <si>
    <t>Shen, Minmin;Szyszka, Paul;Deussen, Oliver;Galizia, C. Giovanni;Merhof, Dorit</t>
  </si>
  <si>
    <t>Germany;China;Germany</t>
  </si>
  <si>
    <t>Konstanz;Guangzhou;Aachen</t>
  </si>
  <si>
    <t>Universit√§t Konstanz;South China University of Technology;Rheinisch-Westf√§lische Technische Hochschule Aachen</t>
  </si>
  <si>
    <t>60025525;60024542;60016653</t>
  </si>
  <si>
    <t>Shen M.</t>
  </si>
  <si>
    <t>Automated tracking and analysis of behavior in restrained insects</t>
  </si>
  <si>
    <t>S0165027014003896</t>
  </si>
  <si>
    <t>10.1016/j.jneumeth.2014.10.021</t>
  </si>
  <si>
    <t>2-s2.0-84910001950</t>
  </si>
  <si>
    <t>NE/I528050/1</t>
  </si>
  <si>
    <t>['undergone one', 'two surges', 'surging glaciers', 'surge landsystems', 'submarine geomorphology', 'study focuses', 'sensing sources', 'satellite images', 'retreat moraines', 'resolution terrasar', 'resolution multibeam', 'preserved sets', 'minor advances', 'lia advance', 'lia ).', 'landform record', 'inner part', 'glacier front', 'geological record', 'formed annually', 'controlled glaciers', 'bathymetric data', 'aerial photographs']</t>
  </si>
  <si>
    <t>Glacier surges | Multibeam-bathymetric data | Remote sensing | Submarine landforms | Svalbard | Tidewater glacier</t>
  </si>
  <si>
    <t>This study focuses on the glacial landform record associated with recent surge events of Tunabreen - a calving tidewater glacier in Tempelfjorden, Spitsbergen. Submarine geomorphology and recent terminal fluctuations of Tunabreen's glacier front were studied using high-resolution multibeam-bathymetric data and a range of published and remote-sensing sources, including topographic maps, satellite images and aerial photographs. The retreat moraines in the inner part of Tempelfjorden have been correlated with glacier terminus positions during retreat from the 2004 surge maximum. Glacier surface velocity and ice-front positions derived from high-resolution TerraSAR-X satellite data show ice movements at the glacier front during minor advances of the front in winter when calving is suppressed. This suggests that the moraines have formed annually during quiescent phase winter advances.Tunabreen has experienced three surges since the Little Ice Age (LIA). This is in contrast with most Svalbard surging glaciers which have long quiescent phases and have typically only undergone one or two surges during this time. The landform record in Tempelfjorden is distinguished from previously studied glacier-surge landsystems by four, well-preserved sets of landform assemblages generated by the LIA advance and three subsequent surges, all of which partly modify earlier landform records. Based on the unique landform record in Tempelfjorden, a new conceptual landsystem model for frequently surging glaciers has been put forward improving our understanding of the dynamics of the surging glaciers and, most importantly, how they can be distinguished from the climatically-controlled glaciers in the geological record.</t>
  </si>
  <si>
    <t>Quaternary Science Reviews</t>
  </si>
  <si>
    <t>60080454;60080454;60028378;60080454-60022132;60080454-60004572;60080454-60022109</t>
  </si>
  <si>
    <t>56427855900;6602274378;6603145910;7007032556;7004517840;55250377400</t>
  </si>
  <si>
    <t>Flink, Anne Elina;Noormets, Riko;Kirchner, Nina;Benn, Douglas I.;Luckman, Adrian;Lovell, Harold</t>
  </si>
  <si>
    <t>Norway;Sweden;United Kingdom;United Kingdom;United Kingdom</t>
  </si>
  <si>
    <t>Longyearbyen;Stockholm;St Andrews;London;Swansea</t>
  </si>
  <si>
    <t>The University Centre in Svalbard;Stockholms universitet;University of St Andrews;Queen Mary University of London;Swansea University</t>
  </si>
  <si>
    <t>60080454;60028378;60022132;60022109;60004572</t>
  </si>
  <si>
    <t>Flink A.E.</t>
  </si>
  <si>
    <t>The evolution of a submarine landform record following recent and multiple surges of Tunabreen glacier, Svalbard</t>
  </si>
  <si>
    <t>S0277379114004442</t>
  </si>
  <si>
    <t>10.1016/j.quascirev.2014.11.006</t>
  </si>
  <si>
    <t>2-s2.0-84912022946</t>
  </si>
  <si>
    <t>['time allocation', 'strict short', 'relaying protocol', 'proposed protocol', 'practical scenarios', 'optimal performance', 'often imposed', 'node half', 'interference prevention', 'environmental safety', 'dynamic decode', 'duplex single', 'ddf relaying', 'antenna network', 'also developed', 'achievable dmt']</t>
  </si>
  <si>
    <t>Adaptive time allocation | Diversity multiplexing tradeoff (DMT) | Dynamic decode-and-forward (DDF)</t>
  </si>
  <si>
    <t>A Dynamic decode-and-forward (DDF) relaying protocol with partial Channel state information at the transmitter (CSIT) for a three-node half-duplex single-antenna network, which consists of a single sourcedestination pair and a relay, is proposed. A Diversity multiplexing tradeoff (DMT) analysis is presented, in which the DMT of the proposed protocol is derived in a closedform and an adaptive time allocation strategy is also developed to achieve the optimal performance. It is shown that time allocation with partial CSIT significantly improves the achievable DMT for DDF relaying. Moreover, unlike the existing DDF protocol with CSIT, which is performed with the assumption of long-term power constraint, the proposed protocol can be generalized to the practical scenarios where a strict short-term power constraint is often imposed on, due to the environmental safety and interference prevention.</t>
  </si>
  <si>
    <t>60025084-60069706;60025084;60025084</t>
  </si>
  <si>
    <t>55822328200;7403475983;55628575647</t>
  </si>
  <si>
    <t>Su, Yinjie;Jiang, Lingge;He, Chen</t>
  </si>
  <si>
    <t>Zhenjiang;Shanghai</t>
  </si>
  <si>
    <t>Jiangsu University of Science and Technology;Shanghai Jiao Tong University</t>
  </si>
  <si>
    <t>60069706;60025084</t>
  </si>
  <si>
    <t>Su Y.</t>
  </si>
  <si>
    <t>Dynamic decode-and-forward relaying with partial CSIT and optimal time allocation</t>
  </si>
  <si>
    <t>10.1049/cje.2015.01.032</t>
  </si>
  <si>
    <t>2-s2.0-84920053394</t>
  </si>
  <si>
    <t>['œîsm value', 'visible region', 'solvothermally synthesized', 'selectively sensitizing', 'rigid carboxylate', 'photophysical properties', 'optical materials', 'mixed carboxylate', 'ligand system', 'interesting results', 'incorporating field', 'functionalized chromophores', 'fold chelating', 'excellent candidates', 'crystallographically isostructural', 'composite magneto', 'complexes 1', 'complex 3', 'completely investigated', 'chromophoric na', 'based luminescence', 'antenna groups', '70 koe', '6 k', '5 k', '3 )),', '2 ),', '1 k']</t>
  </si>
  <si>
    <t>Three new homometallic lanthanide complexes with mixed carboxylate-modified rigid ligands, [Ln(Œº3-OH)(na)(pyzc)]n (na- = 1-naphtholate, pyzc- = 2-pyrazinecarboxylate, Ln = Dy (1), Yb (2), and Gd (3)), were solvothermally synthesized, and their structures and magnetic as well as photophysical properties were completely investigated. Complexes 1-3 are crystallographically isostructural, exhibiting linear chains with four bidentate bridging Œº-COO- moieties encapsulated cubic {Ln4(Œº3-OH)4}8+ clusters repeatedly extended by 4-fold chelating-bridging-pyzc- connectors. Magnetically, the former two complexes with highly anisotropic DyIII and weak anisotropic YbIII ions in the distorted NO7 triangular dodecahedron coordination environment display field-induced slow relaxation of magnetization. Fitting the dynamic magnetic data to the Arrhenius law gives energy barrier ŒîE/kB = 39.6 K and pre-exponential factor œÑo = 1.52 √ó 10-8 s for 1 and ŒîE/kB = 14.1 K and œÑo = 2.13 √ó 10-7 s for 2. By contrast, complex 3 with isotropic GdIII ion and weak intracluster antiferromagnetic coupling shows a significant cryogenic magnetocaloric effect, with a maximum -ŒîSm value of 30.0 J kg-1 K-1 at 2.5 K and 70 kOe. Additionally, the chromophoric na- and pyzc- ligands can serve as antenna groups, selectively sensitizing the DyIII- and YbIII-based luminescence of 1 and 2 in the UV-visible region by an intramolecular energy transfer process. Thus, complexes 1-3, incorporating field-induced slow magnetic magnetization and interesting luminescence together, can be used as composite magneto-optical materials. More importantly, these interesting results further demonstrate that the mixed-ligand system with rigid carboxylate-functionalized chromophores can be excellent candidates for the preparations of new bifunctional magneto-optical materials.</t>
  </si>
  <si>
    <t>1520510X</t>
  </si>
  <si>
    <t>Inorganic Chemistry</t>
  </si>
  <si>
    <t>60018038;60022149;60022149;60022149;60018038-60022149</t>
  </si>
  <si>
    <t>56242908600;56468208800;55714678800;7202021096;56942570000</t>
  </si>
  <si>
    <t>Li, Yan;Yu, Jia Wen;Liu, Zhong Yi;Yang, En Cui;Zhao, Xiao Jun</t>
  </si>
  <si>
    <t>Tianjin Normal University;Nankai University</t>
  </si>
  <si>
    <t>60022149;60018038</t>
  </si>
  <si>
    <t>Three isostructural one-dimensional Ln&lt;sup&gt;III&lt;/sup&gt; chains with distorted cubane motifs showing dual fluorescence and slow magnetic relaxation/magnetocaloric effect</t>
  </si>
  <si>
    <t>10.1021/ic501952b</t>
  </si>
  <si>
    <t>2-s2.0-84920430580</t>
  </si>
  <si>
    <t>['universal ligand', 'type species', 'type polyoxometalates', 'thermal analyses', 'systematic study', 'strongly dependent', 'specific precursors', 'sbzn derivatives', 'ray diffraction', 'polyoxometalate chemistry', 'organic derivatization', 'infrared spectroscopy', 'imc displays', 'hybrid krebs', 'generated precursors', 'either preformed', 'disubtituted krebs', 'disubstituted tungstotellurate', 'disubstituted krebs', 'diazinecarboxylates demonstrates', 'diamagnetic 1', 'crystal x', 'conditions tested', 'compounds 1', 'aqueous solution', 'antenna ligands', ')}&lt; inf', ')&lt; inf']</t>
  </si>
  <si>
    <t>The first organic derivatives of 3d-metal-disubstituted Krebs-type polyoxometalates have been synthesized under mild bench conditions via straightforward replacement of labile aqua ligands with N,O-chelating planar anions on either preformed or in situ-generated precursors. Nine hybrid clusters containing carboxylate derivatives of five- or six-membered aromatic N-heterocycles as antenna ligands have been obtained as pure crystalline phases and characterized by elemental and thermal analyses, infrared spectroscopy, and single-crystal X-ray diffraction. They all show the general formula [{M&lt;sup&gt;II&lt;/sup&gt;L(H&lt;inf&gt;2&lt;/inf&gt;O)}&lt;inf&gt;2&lt;/inf&gt;(WO&lt;inf&gt;2&lt;/inf&gt;)&lt;inf&gt;2&lt;/inf&gt;(B-Œ≤-XW&lt;inf&gt;9&lt;/inf&gt;O&lt;inf&gt;33&lt;/inf&gt;)&lt;inf&gt;2&lt;/inf&gt;]&lt;sup&gt;n-&lt;/sup&gt; and can be classified as follows: 1-SbM, where L = 1H-imidazole-4-carboxylate (imc), X = Sb&lt;sup&gt;III&lt;/sup&gt;, n = 12, and M&lt;sup&gt;II&lt;/sup&gt; = Mn, Co, Ni, Zn; 1-TeM, where L = imc, X = Te&lt;sup&gt;IV&lt;/sup&gt;, n = 10, and M&lt;sup&gt;II&lt;/sup&gt; = Mn, Co; 2-SbNi, where L = 1H-pyrazole-3-carboxylate (pzc), X = Sb&lt;sup&gt;III&lt;/sup&gt;, n = 12, and M&lt;sup&gt;II&lt;/sup&gt; = Ni; and 3-SbM, where L = pyrazine-2-carboxylate (pyzc), X =Sb&lt;sup&gt;III&lt;/sup&gt;, n = 12, and M&lt;sup&gt;II&lt;/sup&gt; = Co, Zn. The 3d-metal-disubstituted tungstotellurate(IV) skeleton of compounds 1-TeM is unprecedented in polyoxometalate chemistry. The stability of these hybrid Krebs-type species in aqueous solution has been confirmed by &lt;sup&gt;1&lt;/sup&gt;H NMR spectroscopy performed on the diamagnetic 1-SbZn and 3-SbZn derivatives. Our systematic study of the reactivity of disubtituted Krebs-type polyoxotungstates toward diazole-, pyridine-, and diazinecarboxylates demonstrates that organic derivatization is strongly dependent on the nature of the ligand, as follows: imc displays a "universal ligand"character, as functionalization takes place regardless of the external 3d metal and heteroatom; pzc and pyzc show selectivity toward specific 3d metals; pyridazine-3-carboxylate and pyrimidine-4-carboxylate promote partial decomposition of specific precursors, leading to [M&lt;sup&gt;II&lt;/sup&gt;L&lt;inf&gt;2&lt;/inf&gt;(H&lt;inf&gt;2&lt;/inf&gt;O)&lt;inf&gt;2&lt;/inf&gt;] complexes; and picolinate is inert under all conditions tested.</t>
  </si>
  <si>
    <t>241-252</t>
  </si>
  <si>
    <t>60027856;60027856;60027856;60027856;60027856;60027856-60117381;60027856-60117381</t>
  </si>
  <si>
    <t>55580060800;6602695896;8243993700;6603307648;54584132500;55787885400;6701569867</t>
  </si>
  <si>
    <t>Artetxe, Be√±at;Reinoso, Santiago;San Felices, Leire;Vitoria, Pablo;Pache, Aroa;Mart√≠n-Caballero, Jagoba;Guti√©rrez-Zorrilla, Juan M.</t>
  </si>
  <si>
    <t>Leioa;Leioa</t>
  </si>
  <si>
    <t>BCMaterials - Basque Center for Materials, Applications and Nanostructures;Universidad del Pais Vasco</t>
  </si>
  <si>
    <t>60117381;60027856</t>
  </si>
  <si>
    <t>Artetxe B.</t>
  </si>
  <si>
    <t>Functionalization of Krebs -type polyoxometalates with N,O-chelating ligands: A systematic study</t>
  </si>
  <si>
    <t>10.1021/ic502232v</t>
  </si>
  <si>
    <t>2-s2.0-84920472952</t>
  </si>
  <si>
    <t>['polarization substrate', 'patch embedded', 'integrated fabry', 'high degree', 'ground plane', 'good cross', 'feeding structures', 'design example', 'antenna operating', '2 ghz', '0 ghz']</t>
  </si>
  <si>
    <t>A dual-polarization substrate-integrated Fabry-P√©rot cavity (SI-FPC) antenna is presented in this paper. The patch embedded in SI-FPC is excited with a near-field coupled feeding structure for V-polarization and with a slot-coupled feeding structure for H-polarization. The feeding structures are separated by a ground plane to improve the isolation between the ports. As a design example, an antenna operating at 10.0 GHz is fabricated and measured. A high degree of port isolation (&lt;-40 dB) over the whole operating bandwidth (9.5-10.2 GHz) and good cross-polarization level (&gt;25 dB) can be achieved.</t>
  </si>
  <si>
    <t>60019118;60019118;60019118;60019118</t>
  </si>
  <si>
    <t>35247390600;56486296400;55490973500;57043654700</t>
  </si>
  <si>
    <t>Chen, Chang;Liu, Bo Liang;Ji, Ling;Chen, Wei Dong</t>
  </si>
  <si>
    <t>A high-isolation dual-polarization substrate-integrated Fabry-P√©rot cavity antenna</t>
  </si>
  <si>
    <t>10.1155/2015/265962</t>
  </si>
  <si>
    <t>2-s2.0-84921341299</t>
  </si>
  <si>
    <t>['vanadium junctions', 'tunnel junction', 'tip eigenmodes', 'stm ),', 'monopole antenna', 'ghz regime', 'ghz radiation', 'ghz frequencies', 'generate high', 'frequency radiation', 'first show', 'findings demonstrate', 'atomic scale']</t>
  </si>
  <si>
    <t>Using the AC Josephson effect in the superconductor-vacuum-superconductor tunnel junction of a scanning tunneling microscope (STM), we demonstrate the generation of GHz radiation. With the macroscopic STM tip acting as a Œª/4-monopole antenna, we first show that the atomic scale Josephson junction in the STM is sensitive to its frequency-dependent environmental impedance in the GHz regime. Further, enhancing Cooper pair tunneling via excitations of the tip eigenmodes, we are able to generate high-frequency radiation. We find that for vanadium junctions, the enhanced photon emission can be tuned from about 25GHz to 200GHz and that large photon flux in excess of 1020cm-2 s-1 is reached in the tunnel junction. These findings demonstrate that the atomic scale Josephson junction in an STM can be employed as a full spectroscopic tool for GHz frequencies on the atomic scale.</t>
  </si>
  <si>
    <t>Applied Physics Letters</t>
  </si>
  <si>
    <t>60016924;60016924;60016924;60010338;60016924;60016924;60016924-60028186</t>
  </si>
  <si>
    <t>56442207500;24340582000;25624196000;55369423800;36857054600;6602954633;16219729200</t>
  </si>
  <si>
    <t>J√§ck, Berthold;Eltschka, Matthias;Assig, Maximilian;Hardock, Andreas;Etzkorn, Markus;Ast, Christian R.;Kern, Klaus</t>
  </si>
  <si>
    <t>Switzerland;Germany;Germany</t>
  </si>
  <si>
    <t>Lausanne;Stuttgart;Hamburg</t>
  </si>
  <si>
    <t>Swiss Federal Institute of Technology Lausanne;Max Planck Institute for Solid State Research;Hamburg University of Technology</t>
  </si>
  <si>
    <t>60028186;60016924;60010338</t>
  </si>
  <si>
    <t>J√§ck B.</t>
  </si>
  <si>
    <t>A nanoscale gigahertz source realized with Josephson scanning tunneling microscopy</t>
  </si>
  <si>
    <t>10.1063/1.4905322</t>
  </si>
  <si>
    <t>2-s2.0-84923769234</t>
  </si>
  <si>
    <t>['technology imperfections', 'optical domain', 'new types', 'nanostructure designs', 'metasurface structure', 'field coupling', 'entirely determined', 'efficient excitation', 'consider single', 'antisymmetric arrangement']</t>
  </si>
  <si>
    <t>This paper provides evidence for a direct dark mode excitation mechanism in a metasurface structure. The dark mode excitation mechanism is entirely determined by structures' symmetry and does not depend on near-field coupling between elements. In our examples, we consider single-element based metasurface composed of two V antennas connected in an antisymmetric arrangement. Both experimental and modeling results show an efficient excitation of magnetic dipolar mode in such structures. The direct dark mode excitation mechanism provides a design that is more robust with respect to technology imperfections. The considered approach opens promising perspectives for new types of nanostructure designs and greatly relaxes fabrication constraints for the optical domain.</t>
  </si>
  <si>
    <t>1550235X</t>
  </si>
  <si>
    <t>Physical Review B - Condensed Matter and Materials Physics</t>
  </si>
  <si>
    <t>60101845-60017338;60101845-60008134;60101845-60017338</t>
  </si>
  <si>
    <t>16244258200;7005375502;6701426035</t>
  </si>
  <si>
    <t>Burokur, Shah Nawaz;Lupu, Anatole;De Lustrac, Andr√©</t>
  </si>
  <si>
    <t>Orsay;Nanterre;Paris</t>
  </si>
  <si>
    <t>Institut d'√âlectronique Fondamentale, Orsay;Universit√© Paris Nanterre;CNRS Centre National de la Recherche Scientifique</t>
  </si>
  <si>
    <t>60101845;60017338;60008134</t>
  </si>
  <si>
    <t>Direct dark mode excitation by symmetry matching of a single-particle-based metasurface</t>
  </si>
  <si>
    <t>10.1103/PhysRevB.91.035104</t>
  </si>
  <si>
    <t>2-s2.0-84937134825</t>
  </si>
  <si>
    <t>['wide range', 'wave radiation', 'wave antennas', 'type dispersion', 'report leaky', 'point bandgap', 'photonic crystal', 'optical frequencies', 'open stopband', 'low losses', 'higher frequencies', 'generally incapable', 'feasible dimensions', 'enable directive', 'dispersion characteristic', 'directive beam', 'dirac pc', 'continuously scan', 'closed œì', 'chiefly owing']</t>
  </si>
  <si>
    <t>Leaky-Wave Antennas (LWAs) enable directive and scannable radiation patterns, which are highly desirable attributes at terahertz, infrared and optical frequencies. However, a LWA is generally incapable of continuous beam scanning through broadside, due to an open stopband in its dispersion characteristic. This issue is yet to be addressed at frequencies beyond microwaves, mainly as existing microwave solutions (for example, transmission line metamaterials) are unavailable at these higher frequencies. Here we report leaky-wave radiation from the interface of a photonic crystal (PC) with a Dirac-type dispersion and air. The resulting Dirac LWA (DLWA) can radiate at broadside, chiefly owing to the closed Œì-point bandgap of the Dirac PC. Thus, the DLWA can continuously scan a directive beam over a wide range of angles by varying the frequency. These DLWAs can be designed at microwave as well as terahertz to optical frequencies, with feasible dimensions and low losses.</t>
  </si>
  <si>
    <t>35148166900;7004469751</t>
  </si>
  <si>
    <t>Memarian, Mohammad;Eleftheriades, George V.</t>
  </si>
  <si>
    <t>Memarian M.</t>
  </si>
  <si>
    <t>Dirac leaky-wave antennas for continuous beam scanning from photonic crystals</t>
  </si>
  <si>
    <t>10.1038/ncomms6855</t>
  </si>
  <si>
    <t>2-s2.0-84942201546</t>
  </si>
  <si>
    <t>['urban sensing', 'target localization', 'pulse shape', 'proposed approach', 'propagation obstructions', 'noise ratios', 'multipath components', 'made possible', 'low signal', 'localization approach', 'interior walls', 'experimental data', 'embedded directivity', 'detectable due', 'angle dependency']</t>
  </si>
  <si>
    <t>Target localization in urban sensing can benefit from angle dependency of the pulse shape at a radar receiver antenna. We propose a localization approach that utilizes the embedded directivity in ultra-wideband (UWB) antennas to estimate target positions. A single radar unit sensing operation of indoor targets surrounded by interior walls is considered, where interior wall multipaths are exploited to provide target cross-range. This exploitation assumes resolvability of the multipath components, which is made possible by the virtue of using UWB radar signals. The proposed approach is most attractive when only few multipaths are detectable due to propagation obstructions or owing to low signal-to-noise ratios. Both simulated and experimental data are used to demonstrate the effectiveness of the proposed approach.</t>
  </si>
  <si>
    <t>60009506;60000009;60000009</t>
  </si>
  <si>
    <t>12784131900;35242065300;7101861831</t>
  </si>
  <si>
    <t>Muqaibel, Ali H.;Amin, Moeness G.;Ahmad, Fauzia</t>
  </si>
  <si>
    <t>Saudi Arabia;United States</t>
  </si>
  <si>
    <t>Dhahran;Villanova</t>
  </si>
  <si>
    <t>King Fahd University of Petroleum and Minerals;Villanova University</t>
  </si>
  <si>
    <t>60009506;60000009</t>
  </si>
  <si>
    <t>Muqaibel A.</t>
  </si>
  <si>
    <t>Target localization with a single antenna via directional multipath exploitation</t>
  </si>
  <si>
    <t>10.1155/2015/510720</t>
  </si>
  <si>
    <t>2-s2.0-84921326542</t>
  </si>
  <si>
    <t>['woodyard condition', 'simplified model', 'proposed method', 'optimizing principle', 'monopole end', 'monopole array', 'modified method', 'key point', 'ground plane', 'fire array', 'beam tilt', 'angle estimation']</t>
  </si>
  <si>
    <t>A modified method for the beam tilt-angle estimation of monopole end-fire array mounted on finite ground plane is proposed. In the simplified model, the monopole array and ground plane are approximated to two line sources of transverse and longitudinal electric current, respectively. It is deduced that the beam tilt angle is a function about the length of ground plane in front of array L g, the length of monopole array L a, and the phase constant Œ≤ Œ±. After verifying the optimizing principle of monopole end-fire array, a 10-element monopole Yagi-Uda antenna satisfying Hansen-Woodyard condition is designed and measured for the analysis. By comparison and analysis, the value of Œ≤ Œ± is demonstrated to be the key point of the proposed method. And a slow wave monopole array is proved to be able to achieve a low beam tilt angle from end-fire with only a short-length ground plane.</t>
  </si>
  <si>
    <t>55328234800;7203058541;55584985000</t>
  </si>
  <si>
    <t>Cao, Jia;Xue, Zhenghui;Cao, Meng</t>
  </si>
  <si>
    <t>Cao J.</t>
  </si>
  <si>
    <t>Beam tilt-angle estimation for monopole end-fire array mounted on a finite ground plane</t>
  </si>
  <si>
    <t>10.1155/2015/351439</t>
  </si>
  <si>
    <t>2-s2.0-84921329746</t>
  </si>
  <si>
    <t>['widespread implementation', 'tie antennas', 'special interaction', 'semiconductor nanowires', 'quantum optics', 'polarization response', 'nanowires applications', 'nanoscale objects', 'metal nanostructures', 'major challenges', 'light response', 'light emission', 'light absorption', 'gaas nanowires']</t>
  </si>
  <si>
    <t>Thanks to their special interaction with light, semiconductor nanowires have opened new avenues in photonics, quantum optics and solar energy harvesting. One of the major challenges for their full technological deployment has been their strong polarization dependence in light absorption and emission. In the past, metal nanostructures have been shown to have the ability to modify and enhance the light response of nanoscale objects. Here we demonstrate that a hybrid structure formed by GaAs nanowires with a highly dense array of bow-tie antennas is able to modify the polarization response of a nanowire. As a result, the increase in light absorption for transverse polarized light changes the nanowire polarization response, including the polarization response inversion. This work will open a new path towards the widespread implementation of nanowires applications such as in photodetection, solar energy harvesting and light emission.</t>
  </si>
  <si>
    <t>60028186;60028186;60028186;60028186;60028186;60028186;60019674;60028186</t>
  </si>
  <si>
    <t>55555817300;36637826200;55899177500;50361851500;53881911600;24758860900;6603907713;17346411900</t>
  </si>
  <si>
    <t>Casadei, Alberto;Llado, Esther Alarcon;Amaduzzi, Francesca;Russo-Averchi, Eleonora;Ruffer, Daniel;Heiss, Martin;Negro, Luca Dal;Morral, Anna Fontcuberta I.</t>
  </si>
  <si>
    <t>Switzerland;United States</t>
  </si>
  <si>
    <t>Lausanne;Boston</t>
  </si>
  <si>
    <t>Swiss Federal Institute of Technology Lausanne;Boston University</t>
  </si>
  <si>
    <t>60028186;60019674</t>
  </si>
  <si>
    <t>Casadei A.</t>
  </si>
  <si>
    <t>Polarization response of nanowires a la carte</t>
  </si>
  <si>
    <t>srep07651</t>
  </si>
  <si>
    <t>10.1038/srep07651</t>
  </si>
  <si>
    <t>2-s2.0-84942054115</t>
  </si>
  <si>
    <t>['wave antenna', 'upper side', 'significant effect', 'shaped slots', 'results show', 'radiation pattern', 'new kind']</t>
  </si>
  <si>
    <t>A new kind of circular polarization leaky-wave antenna with N-shaped slots cut in the upper side of substrate integrated waveguide (SIW) is investigated and presented. The radiation pattern and polarization axial ratio of the leaky-wave antenna are studied. The results show that the width of N-shaped slots has significant effect on the circular polarization property of the antenna. By properly choosing structural parameters, the SIW based leaky-wave antenna can realize circular polarization with excellent axial ratio in 8 GHz satellite band.</t>
  </si>
  <si>
    <t>56486288300;56023493300;24472996500;55639584600;57022681000</t>
  </si>
  <si>
    <t>Zhang, Chong;Wang, Junhong;Chen, Meie;Zhang, Zhan;Li, Zheng</t>
  </si>
  <si>
    <t>A new kind of circular polarization leaky-wave antenna based on substrate integrated waveguide</t>
  </si>
  <si>
    <t>10.1155/2015/397960</t>
  </si>
  <si>
    <t>2-s2.0-84921342559</t>
  </si>
  <si>
    <t>['red environments', 'red antenna', 'phylogenically distant', 'nm chl', 'nm band', 'major chl', 'fr cells', 'formed chlorophyll', 'fluorescence lifetimes', 'fluorescence band', 'different sets', 'dense biomats', 'cyanobacterial species', 'chl f', 'another set', 'acclimated cells', '810 nm', '805 nm', '77 k', '715 nm']</t>
  </si>
  <si>
    <t>Chlorophyll f | Cyanobacteria | Far-red light | Light harvesting | PSI | PSII</t>
  </si>
  <si>
    <t>Cells of a unicellular cyanobacterium strain KC1, which were collected from Japanese fresh water Lake Biwa, formed chlorophyll (Chl) f at 6.7%, Chl a' at 2.0% and pheophytin a at 0.96% with respect to Chl a after growth under 740 nm light. The far-red-acclimated cells (Fr cells) formed extra absorption bands of Chl f at 715 nm in addition to the major Chl a band. Fluorescence lifetimes were measured. The 405-nm laser flash, which excites mainly Chl a in photosystem I (PSI), induced a fast energy transfer to multiple fluorescence bands at 720-760 and 805 nm of Chl f at 77 K in Fr cells with almost no PSI-red-Chl a band. The 630-nm laser flash, which mainly excited photosystem II (PSII) through phycocyanin, revealed fast energy transfer to another set of Chl f bands at 720-770 and 810 nm as well as to the 694-nm Chl a fluorescence band. The 694-nm band did not transfer excitation energy to Chl f. Therefore, Chl a in PSI, and phycocyanin in PSII of Fr cells transferred excitation energy to different sets of Chl f molecules. Multiple Chl f forms, thus, seem to work as the far-red antenna both in PSI and PSII. A variety of cyanobacterial species, phylogenically distant from each other, seems to use a Chl f antenna in far-red environments, such as under dense biomats, in colonies, or under far-red LED light.</t>
  </si>
  <si>
    <t>2024-2034</t>
  </si>
  <si>
    <t>60000264;60011001;60024751;60000264;60014256;60014256;60014256;60011001</t>
  </si>
  <si>
    <t>55684257100;49864316600;36096938200;7101878556;55818859200;57026900100;7405533010;7102537206</t>
  </si>
  <si>
    <t>Itoh, Shigeru;Ohno, Tomoki;Noji, Tomoyasu;Yamakawa, Hisanori;Komatsu, Hirohisa;Wada, Katsuhiro;Kobayashi, Masami;Miyashita, Hideaki</t>
  </si>
  <si>
    <t>Nagoya;Tsukuba;Kyoto;Nagoya</t>
  </si>
  <si>
    <t>Nagoya Institute of Technology;University of Tsukuba;Kyoto University;Nagoya University</t>
  </si>
  <si>
    <t>60024751;60014256;60011001;60000264</t>
  </si>
  <si>
    <t>Itoh S.</t>
  </si>
  <si>
    <t>Harvesting far-red light by chlorophyll f in Photosystems I and II of unicellular cyanobacterium strain KC1</t>
  </si>
  <si>
    <t>10.1093/pcp/pcv122</t>
  </si>
  <si>
    <t>2-s2.0-84952334338</t>
  </si>
  <si>
    <t>['uwb characteristics', 'study show', 'novel ultra', 'experimental measurements', 'different parts', 'best operation', '9 ghz']</t>
  </si>
  <si>
    <t>A novel ultra-wideband (UWB) antenna is presented which has UWB characteristics in a medium same as breast. To optimise the antenna for its best operation, effect of variation in different parts of the antenna is analysed and presented. The antenna's characteristics are presented in simulation and experimental measurements. The results of the authors' study show that the antenna has excellent performance across 4 to more than 9 GHz.</t>
  </si>
  <si>
    <t>49-57</t>
  </si>
  <si>
    <t>Ahadi, Mojtaba;Isa, Maryam Binti Mohd;Iqbal Bin Saripan, M.;Hasan, Wan Zuha Wan</t>
  </si>
  <si>
    <t>Square monopole antenna for microwave imaging, design and characterisation</t>
  </si>
  <si>
    <t>10.1049/iet-map.2014.0097</t>
  </si>
  <si>
    <t>2-s2.0-84920276904</t>
  </si>
  <si>
    <t>['tukey window', 'transmission coefficient', 'time domain', 'three steps', 'single peak', 'single path', 'results taken', 'rapidly providing', 'prior information', 'new technique', 'multiple peaks', 'microwave signals', 'limited number', 'iterative approach', 'information relies', 'estimated using', 'efficient algorithms', 'complex permittivity', 'breast tissues', 'breast tissue', 'breast interior', 'average properties', 'antenna response', 'addressing multipath']</t>
  </si>
  <si>
    <t>Biomedical engineering | Biomedical imaging | Dielectric materials | Dielectric measurement</t>
  </si>
  <si>
    <t>Prior information about the average dielectric properties of breast tissue can be implemented in microwave breast imaging techniques to improve the results. Rapidly providing this information relies on acquiring a limited number of measurements and processing these measurement with efficient algorithms. Previously, systems were developed to measure the transmission of microwave signals through breast tissue, and simplifications were applied to estimate the average properties. These methods provided reasonable estimates, but they were sensitive to multipath. In this paper, a new technique to analyze the average properties of breast tissues while addressing multipath is presented. Three steps are used to process transmission measurements. First, the effects of multipath were removed. In cases where multipath is present, multiple peaks were observed in the time domain. A Tukey window was used to time-gate a single peak and, therefore, select a single path through the breast. Second, the antenna response was deconvolved from the transmission coefficient to isolate the response from the tissue in the breast interior. The antenna response was determined through simulations. Finally, the complex permittivity was estimated using an iterative approach. This technique was validated using simulated and physical homogeneous breast models and tested with results taken from a recent patient study.</t>
  </si>
  <si>
    <t>1199-1216</t>
  </si>
  <si>
    <t>56405103700;7003469411</t>
  </si>
  <si>
    <t>Garrett, John D.;Fear, Elise C.</t>
  </si>
  <si>
    <t>Garrett J.D.</t>
  </si>
  <si>
    <t>Average dielectric property analysis of complex breast tissue with microwave transmission measurements</t>
  </si>
  <si>
    <t>10.3390/s150101199</t>
  </si>
  <si>
    <t>2-s2.0-84920943115</t>
  </si>
  <si>
    <t>University of Kashan</t>
  </si>
  <si>
    <t>159271/122</t>
  </si>
  <si>
    <t>['transparent layer', 'time treatment', 'strongly depends', 'results indicated', 'plasmonic enhancement', 'photovoltaic cells', 'medium time', 'low time', 'key parameter', 'harvesting antennae', 'enhance photocurrent', 'device performance', 'circuit voltage', 'ag nps', 'ag existence', 'acceptable results', '2 min']</t>
  </si>
  <si>
    <t>Dye synthesized solar cells | Nanoparticles | Plasmonic</t>
  </si>
  <si>
    <t>Novel metal nanoparticles (NPs) are introduced as light-harvesting antennae to enhance photocurrent of photovoltaic cells. In this work, we examined the plasmonic enhancement of photocurrent in dye-sensitized solar cells with deposition of Ag NPs between different TiO2 layers. The I-V measurement showed clearly that the open-circuit voltage (VOC) of cells doesn't depend on Ag existence in our cells confi guration extremely, however the short-circuit photocurrent density (JSC) strongly depends on it. Deposition of Ag NPs on packing TiO2 layer (T1) and transparent layer of TiO2 (T2) both had acceptable results. The solar cells performance by treatment of Ag was studied and the results indicated that time treatment of AgNO3 and KBH4 is a key parameter which has effect on the PCE of the device. Low time (1 min), hardly shows any effect while medium time (2 min) shows significant effect on device performance. Meanwhile to improve the stability of these cells, we have proposed a new sealing method to fabricate promising stabile dye synthesized solar cells.</t>
  </si>
  <si>
    <t>Electrochimica Acta</t>
  </si>
  <si>
    <t>60023478;60023478;60022927;60001950;60029157</t>
  </si>
  <si>
    <t>55046120900;7004101811;55504912900;23134862400;55212379400</t>
  </si>
  <si>
    <t>Amiri, Omid;Salavati-Niasari, Masoud;Farangi, Mostafa;Mazaheri, Mehdi;Bagheri, Samira</t>
  </si>
  <si>
    <t>Malaysia;Iran;Iran;Sweden</t>
  </si>
  <si>
    <t>Kuala Lumpur;Kashan;Tehran;Stockholm</t>
  </si>
  <si>
    <t>Universiti Malaya;University of Kashan;University of Tehran;Arrhenius Laboratory</t>
  </si>
  <si>
    <t>60029157;60023478;60022927;60001950</t>
  </si>
  <si>
    <t>Amiri O.</t>
  </si>
  <si>
    <t>Stable plasmonic-improved dye sensitized solar cells by silver nanoparticles between titanium dioxide layers</t>
  </si>
  <si>
    <t>S001346861402324X</t>
  </si>
  <si>
    <t>10.1016/j.electacta.2014.11.105</t>
  </si>
  <si>
    <t>2-s2.0-84912003551</t>
  </si>
  <si>
    <t>11372309, 6130401</t>
  </si>
  <si>
    <t>['uncertainty observer', 'rotor uav', 'rotor system', 'rbfnn online', 'paper focuses', 'model uncertainties', 'kinematical model', 'improved robustness', 'greater robustness', 'external disturbances', 'eightrotor uav', 'effectively estimate', 'combinative method', 'coaxial eight', 'backstepping control', 'approximation error', 'adaptive rbfnn']</t>
  </si>
  <si>
    <t>adaptive radial basis function neural network | Coaxial eight-rotor UAV | external disturbances | model uncertainties | robust backstepping sliding mode controller</t>
  </si>
  <si>
    <t>This paper focuses on the robust attitude control of a novel coaxial eight-rotor unmanned aerial vehicles (UAV) which has higher drive capability as well as greater robustness against disturbances than quad-rotor UAV. The dynamical and kinematical model for the coaxial eight-rotor UAV is developed, which has never been proposed before. A robust backstepping sliding mode controller (BSMC) with adaptive radial basis function neural network (RBFNN) is proposed to control the attitude of the eightrotor UAV in the presence of model uncertainties and external disturbances. The combinative method of backstepping control and sliding mode control has improved robustness and simplified design procedure benefiting from the advantages of both controllers. The adaptive RBFNN as the uncertainty observer can effectively estimate the lumped uncertainties without the knowledge of their bounds for the eight-rotor UAV. Additionally, the adaptive learning algorithm, which can learn the parameters of RBFNN online and compensate the approximation error, is derived using Lyapunov stability theorem. And then the uniformly ultimate stability of the eight-rotor system is proved. Finally, simulation results demonstrate the validity of the proposed robust control method adopted in the novel coaxial eight-rotor UAV in the case of model uncertainties and external disturbances.</t>
  </si>
  <si>
    <t>56-64</t>
  </si>
  <si>
    <t>IEEE/CAA Journal of Automatica Sinica</t>
  </si>
  <si>
    <t>60007711;60004828;60004828;60004828-60027363;60004828-60027363;60007711</t>
  </si>
  <si>
    <t>37075430700;35751332800;36678640400;24279487300;55388545700;9735809000</t>
  </si>
  <si>
    <t>Peng, Cheng;Bai, Yue;Gong, Xun;Gao, Qingjia;Zhao, Changjun;Tian, Yantao</t>
  </si>
  <si>
    <t>Beijing;Changchun;Changchun</t>
  </si>
  <si>
    <t>University of Chinese Academy of Sciences;Jilin University;Changchun Institute of Optics Fine Mechanics and Physics Chinese Academy of Sciences</t>
  </si>
  <si>
    <t>60027363;60007711;60004828</t>
  </si>
  <si>
    <t>Peng C.</t>
  </si>
  <si>
    <t>Modeling and robust backstepping sliding mode control with Adaptive RBFNN for a novel coaxial eight-rotor UAV</t>
  </si>
  <si>
    <t>10.1109/JAS.2015.7032906</t>
  </si>
  <si>
    <t>2-s2.0-84923217336</t>
  </si>
  <si>
    <t>['vertical take', 'uav ),', 'servo actuators', 'scale property', 'loop system', 'global stability', 'established completely', 'considering dynamics', 'auxiliary observer', 'analyzed based']</t>
  </si>
  <si>
    <t>extended state observer | singular perturbation theory | trajectory tracking control | Unmanned aerial vehicles (UAV)</t>
  </si>
  <si>
    <t>We investigate the trajectory tracking problem of vertical take-off and landing (VTOL) unmanned aerial vehicles (UAV), and propose a practical disturbance rejection control strategy. Firstly, the nonlinear error model is established completely by the modified Rodrigues parameters, while considering dynamics of the servo actuators. Then, a hierarchical control scheme is applied to design the translational and rotational controllers based on the time-scale property of each subsystem, respectively. And the linear extended state observer and auxiliary observer are used to deal with the uncertainties and saturation. At last, global stability of the closed-loop system is analyzed based on the singular perturbation theory. Simulation results show the effectiveness of the proposed control strategy.</t>
  </si>
  <si>
    <t>65-73</t>
  </si>
  <si>
    <t>57060333600;7401682511</t>
  </si>
  <si>
    <t>Wang, Lu;Su, Jianbo</t>
  </si>
  <si>
    <t>Trajectory tracking of vertical take-off and landing unmanned aerial vehicles based on disturbance rejection control</t>
  </si>
  <si>
    <t>10.1109/JAS.2015.7032907</t>
  </si>
  <si>
    <t>2-s2.0-84923230690</t>
  </si>
  <si>
    <t>61425008, 61333004, 6127305</t>
  </si>
  <si>
    <t>['typical example', 'side seeks', 'proposed methodology', 'promising technique', 'player game', 'objective function', 'military operation', 'decision stage', 'best scheme']</t>
  </si>
  <si>
    <t>air combat | game theory | Nash equilibrium | particle swarm optimization (PSO) | predator-prey | Unmanned combat aerial vehicle (UCAV)</t>
  </si>
  <si>
    <t>Dynamic game theory has received considerable attention as a promising technique for formulating control actions for agents in an extended complex enterprise that involves an adversary. At each decision making step, each side seeks the best scheme with the purpose of maximizing its own objective function. In this paper, a game theoretic approach based on predatorprey particle swarm optimization (PP-PSO) is presented, and the dynamic task assignment problem for multiple unmanned combat aerial vehicles (UCAVs) in military operation is decomposed and modeled as a two-player game at each decision stage. The optimal assignment scheme of each stage is regarded as a mixed Nash equilibrium, which can be solved by using the PP-PSO. The effectiveness of our proposed methodology is verified by a typical example of an air military operation that involves two opposing forces: the attacking force Red and the defense force Blue.</t>
  </si>
  <si>
    <t>55796700200;55827874600;57214104201</t>
  </si>
  <si>
    <t>Duan, Haibin;Li, Pei;Yu, Yaxiang</t>
  </si>
  <si>
    <t>Duan H.</t>
  </si>
  <si>
    <t>A predator-prey particle swarm optimization approach to multiple UCAV air combat modeled by dynamic game theory</t>
  </si>
  <si>
    <t>10.1109/JAS.2015.7032901</t>
  </si>
  <si>
    <t>2-s2.0-84923231228</t>
  </si>
  <si>
    <t>2013M54085</t>
  </si>
  <si>
    <t>['wavelet analysis', 'put forward', 'projection error', 'precision attitude', 'optimized solution', 'monocular vision', 'landing stage', 'documented merits']</t>
  </si>
  <si>
    <t>attitude | Automatic landing | monocular vision | wavelet filter</t>
  </si>
  <si>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</si>
  <si>
    <t>109-114</t>
  </si>
  <si>
    <t>60018273;110235183</t>
  </si>
  <si>
    <t>36437469900;55443687900</t>
  </si>
  <si>
    <t>Miao, Cunxiao;Li, Jingjing</t>
  </si>
  <si>
    <t>University of Science and Technology Beijing;Beijing Aerospace Times Optical-electronic Technology Co. Ltd.</t>
  </si>
  <si>
    <t>Miao C.</t>
  </si>
  <si>
    <t>Autonomous landing of small unmanned aerial rotorcraft based on monocular vision in GPS-denied area</t>
  </si>
  <si>
    <t>10.1109/JAS.2015.7032912</t>
  </si>
  <si>
    <t>2-s2.0-84923240887</t>
  </si>
  <si>
    <t>['uncertain multi', 'system uncertainty', 'simulation results', 'saturation compensator', 'nonlinear systems', 'loop system', 'input saturation', 'external disturbance', 'backstepping technique', 'auxiliary system']</t>
  </si>
  <si>
    <t>backstepping control | disturbance observer | dynamic surface control (DSC) | input saturation | Nonlinear system | unmanned aerial vehicle (UAV)</t>
  </si>
  <si>
    <t>In this paper, we consider the robust adaptive tracking control of uncertain multi-input and multi-output (MIMO) nonlinear systems with input saturation and unknown external disturbance. The nonlinear disturbance observer (NDO) is employed to tackle the system uncertainty as well as the external disturbance. To handle the input saturation, an auxiliary system is constructed as a saturation compensator. By using the backstepping technique and the dynamic surface method, a robust adaptive tracking control scheme is developed. The closed-loop system is proved to be uniformly ultimately bounded thorough Lyapunov stability analysis. Simulation results with application to an unmanned aerial vehicle (UAV) demonstrate the effectiveness of the proposed robust control scheme.</t>
  </si>
  <si>
    <t>55890043300;55595837400;15044641800</t>
  </si>
  <si>
    <t>Zhou, Yanlong;Chen, Mou;Jiang, Changsheng</t>
  </si>
  <si>
    <t>Robust tracking control of uncertain MIMO nonlinear systems with application to UAVs</t>
  </si>
  <si>
    <t>10.1109/JAS.2015.7032903</t>
  </si>
  <si>
    <t>2-s2.0-84923257510</t>
  </si>
  <si>
    <t>['uav systems', 'specific expressions', 'previous researches', 'payoff functions', 'new framework', 'introduced according', 'incomplete information', 'genetic algorithm', 'early stage', 'dynamic multi', 'dmtagii model', 'corresponding concept', 'best response', 'autonomous ability', 'antagonistic targets', 'also selection', 'also proved', 'also found']</t>
  </si>
  <si>
    <t>Dynamic multi-team antagonistic games (DMTAGs) | incomplete information | multi-UAV cooperation | perfect Bayesian Nash equilibrium (PBNE) | tactical decision making</t>
  </si>
  <si>
    <t>At present, the studies on multi-team antagonistic games (MTAGs) are still in the early stage, because this complicated problem involves not only incompleteness of information and conflict of interests, but also selection of antagonistic targets. Therefore, based on the previous researches, a new framework is proposed in this paper, which is dynamic multi-team antagonistic games with incomplete information (DMTAGII) model. For this model, the corresponding concept of perfect Bayesian Nash equilibrium (PBNE) is established and the existence of PBNE is also proved. Besides, an interactive iteration algorithm is introduced according to the idea of the best response for solving the equilibrium. Then, the scenario of multiple unmanned aerial vehicles (UAVs) against multiple military targets is studied to solve the problems of tactical decision making based on the DMTAGII model. In the process of modeling, the specific expressions of strategy, status and payoff functions of the games are considered, and the strategy is coded to match the structure of genetic algorithm so that the PBNE can be solved by combining the genetic algorithm and the interactive iteration algorithm. Finally, through the simulation the feasibility and effectiveness of the DMTAGII model are verified. Meanwhile, the calculated equilibrium strategies are also found to be realistic, which can provide certain references for improving the autonomous ability of UAV systems.</t>
  </si>
  <si>
    <t>74-84</t>
  </si>
  <si>
    <t>55903355500;35203009200;57187504700</t>
  </si>
  <si>
    <t>Zha, Wenzhong;Chen, Jie;Peng, Zhihong</t>
  </si>
  <si>
    <t>Zha W.</t>
  </si>
  <si>
    <t>Dynamic multi-team antagonistic games model with incomplete information and its application to multi-UAV</t>
  </si>
  <si>
    <t>10.1109/JAS.2015.7032908</t>
  </si>
  <si>
    <t>2-s2.0-84923261601</t>
  </si>
  <si>
    <t>['proposed algorithm', 'method might', 'false targets', 'conventional single', 'conventional methods', 'accurate enough']</t>
  </si>
  <si>
    <t>The multiple-input-multiple-output (MIMO) synthetic aperture radar (SAR) system with a linear antenna array can obtain 3D resolution. In practice, it suffers from both the translational motion errors and the rotational motion errors. Conventional single-channel motion compensation methods could be used to compensate the motion errors channel by channel. However, this method might not be accurate enough for all the channels. What is more, the single-channel compensation may break the coherence among channels, which would cause defocusing and false targets. In this paper, both the translational motion errors and the rotational motion errors are discussed, and a joint multichannel motion compensation method is proposed for MIMO SAR 3D imaging. It is demonstrated through simulations that the proposed method exceeds the conventional methods in accuracy. And the final MIMO SAR 3D imaging simulation confirms the validity of the proposed algorithm.</t>
  </si>
  <si>
    <t>56051865100;7005922869;26424042000;7202908312</t>
  </si>
  <si>
    <t>Yang, Ze Min;Xing, Meng Dao;Sun, Guang Cai;Bao, Zheng</t>
  </si>
  <si>
    <t>Yang Z.</t>
  </si>
  <si>
    <t>Joint multichannel motion compensation method for MIMO SAR 3D imaging</t>
  </si>
  <si>
    <t>10.1155/2015/852520</t>
  </si>
  <si>
    <t>2-s2.0-84947650437</t>
  </si>
  <si>
    <t>['violent interaction', 'triggering mechanism', 'themostmassive clusters', 'structures inside', 'stellar feedback', 'stars clusters', 'starburst associated', 'starburst activity', 'spatially extended', 'single cloud', 'simulation yield', 'parsec resolution', 'multicomponent model', 'monolithic formation', 'maximum mass', 'like mergers', 'like galaxy', 'hydrodynamical simulation', 'hierarchical formation', 'globular clusters', 'gas clumps', 'galaxy merger', 'galactic nucleus', 'galactic centre', 'formation scenario', 'formation channel', 'first time', 'final passage', 'different stages', 'clusters reveals', 'centrally concentrated']</t>
  </si>
  <si>
    <t>Galaxies: interactions | Galaxies: star clusters: general | Galaxies: star formation | Galaxies: starburst | ISM: structure | Methods: numerical</t>
  </si>
  <si>
    <t>We present a hydrodynamical simulation of an Antennae-like galaxy merger at parsec resolution, including a multicomponent model for stellar feedback and reaching numerical convergence in the global star formation rate for the first time. We analyse the properties of the dense stellar objects formed during the different stages of the interaction. Each galactic encounter triggers a starburst activity, but the varying physical conditions change the triggering mechanism of each starburst. During the first two pericentre passages, the starburst is spatially extended and forms many star clusters. However, the starburst associated with the third, final passage is more centrally concentrated: stars form almost exclusively in the galactic nucleus and no new star cluster is formed. The maximum mass of stars clusters in this merger is more than 30 times higher than those in a simulation of an isolated Milky Way-like galaxy. Antennae-like mergers are therefore a formation channel of young massive clusters possibly leading to globular clusters. Monitoring the evolution of a few clusters reveals the diversity of formation scenarios including the gathering and merger of gas clumps, the monolithic formation and the hierarchical formation in sub-structures inside a single cloud. Two stellar objects formed in the simulation yield the same properties as ultracompact dwarf galaxies. They share the same formation scenario than themostmassive clusters, but have a larger radius either since birth, or get it after a violent interaction with the galactic centre. The diversity of environments across space and time in a galaxy merger can account for the diversity of the stellar objects formed, both in terms of mass and size.</t>
  </si>
  <si>
    <t>2038-2054</t>
  </si>
  <si>
    <t>60106184;60106184;60106184</t>
  </si>
  <si>
    <t>25824051300;6603023234;7004293616</t>
  </si>
  <si>
    <t>Renaud, Florent;Bournaud, Fr√©d√©ric;Duc, Pierre Alain</t>
  </si>
  <si>
    <t>Astrophysique, Instrumentation et Mod√©lisation de Paris-Saclay</t>
  </si>
  <si>
    <t>Renaud F.</t>
  </si>
  <si>
    <t>A parsec-resolution simulation of the Antennae galaxies: Formation of star clusters during the merger</t>
  </si>
  <si>
    <t>10.1093/mnras/stu2208</t>
  </si>
  <si>
    <t>2-s2.0-84987940173</t>
  </si>
  <si>
    <t>['waves emitted', 'time calculator', 'three steps', 'third step', 'teleseismic sources', 'step procedure', 'signals respectively', 'seismic event', 'relative location', 'procedure consists', 'p transform', 'p amplitude', 'maxima corresponding', 'location algorithm', 'global travel', 'given position', 'explores coherence', 'earthquake detection', 'distance gather', 'developed algorithm', 'constructed gather', 'computing great', 'computed based', 'component records', 'circle distances', 'characteristic behavior']</t>
  </si>
  <si>
    <t>We design an earthquake detection and location algorithm that explores coherence and characteristic behavior of teleseismic waves recorded by a large-scale seismic network. The procedure consists of three steps. First, for every tested source location we construct a time-distance gather by computing great-circle distances to all stations of the network and aligning the signals respectively. Second, we use the constructed gather to compute a Tau-P transform. For waves emitted by teleseismic sources, the amplitude of this transform has a very characteristic behavior with maxima corresponding to different seismic phases. Relative location of these maxima on the time-slowness plane strongly depends on the distance to the earthquake. To explore this dependence, in a third step, we convolve the Tau-P amplitude with a time-slowness filter whose maxima are computed based on prediction of a global travel-time calculator. As a result of this three-step procedure, we obtain a function that characterizes a likelihood of occurrence of a seismic event at a given position in space and time. We test the developed algorithm by applying it to vertical-component records of USArray to locate a set of earthquakes distributed around the Globe with magnitudes between 6.1 and 7.2.</t>
  </si>
  <si>
    <t>27-30</t>
  </si>
  <si>
    <t>Advances in Geosciences</t>
  </si>
  <si>
    <t>60001970-60001716;60001970;60001716;60109424;60109424</t>
  </si>
  <si>
    <t>57190987340;7103180200;56273464900;7007077711;57210710658</t>
  </si>
  <si>
    <t>Retailleau, L.;Shapiro, N. M.;Guilbert, J.;Campillo, M.;Roux, P.</t>
  </si>
  <si>
    <t>Grenoble;Paris;</t>
  </si>
  <si>
    <t>Institut des Sciences de la Terre (ISTerre);Institut de Physique du Globe de Paris;CEA Dam</t>
  </si>
  <si>
    <t>60109424;60001970;60001716</t>
  </si>
  <si>
    <t>Retailleau L.</t>
  </si>
  <si>
    <t>Detecting and locating seismic events with using USArray as a large antenna</t>
  </si>
  <si>
    <t>10.5194/adgeo-40-27-2015</t>
  </si>
  <si>
    <t>2-s2.0-84937110133</t>
  </si>
  <si>
    <t>['revisit deadlines', 'possess sensors', 'persistent intelligence', 'path planning', 'paper considers', 'missed deadlines', 'linear combination', 'intercepting intruders', 'heuristic algorithm', 'friendly base']</t>
  </si>
  <si>
    <t>Path planning for multiple UAVs | Sensor networks | Target tracking</t>
  </si>
  <si>
    <t>This paper considers the problem of path planning for a team of unmanned aerial vehicles performing surveillance near a friendly base. The unmanned aerial vehicles do not possess sensors with automated target recognition capability and, thus, rely on communicating with unattended ground sensors placed on roads to detect and image potential intruders. The problem is motivated by persistent intelligence, surveillance, reconnaissance and base defense missions. The problem is formulated and shown to be intractable. A heuristic algorithm to coordinate the unmanned aerial vehicles during surveillance and pursuit is presented. Revisit deadlines are used to schedule the vehicles‚Äô paths nominally. The algorithm uses detections from the sensors to predict intruders‚Äô locations and selects the vehicles‚Äô paths by minimizing a linear combination of missed deadlines and the probability of not intercepting intruders. An analysis of the algorithm‚Äôs completeness and complexity is then provided. The effectiveness of the heuristic is illustrated through simulations in a variety of scenarios.</t>
  </si>
  <si>
    <t>1365-1388</t>
  </si>
  <si>
    <t>60025778;60025778;60025778</t>
  </si>
  <si>
    <t>36617293600;35508559300;7102803626</t>
  </si>
  <si>
    <t>Las Fargeas, Jonathan;Kabamba, Pierre;Girard, Anouck</t>
  </si>
  <si>
    <t>Ann Arbor</t>
  </si>
  <si>
    <t>University of Michigan, Ann Arbor</t>
  </si>
  <si>
    <t>Las Fargeas J.</t>
  </si>
  <si>
    <t>Cooperative surveillance and pursuit using unmanned aerial vehicles and unattended ground sensors</t>
  </si>
  <si>
    <t>10.3390/s150101365</t>
  </si>
  <si>
    <t>2-s2.0-84921308578</t>
  </si>
  <si>
    <t>['using ga', 'practice due', 'performance improvement', 'patch geometry', 'patch area', 'paper presents', 'optimized design', 'novel method', 'nonuniform overlaps', 'mpas ).', 'inherent problem', 'infinitesimal connections', 'genetic algorithm', 'fabrication tolerances', 'chemical etching', 'bluetooth bands', 'adjacent cells']</t>
  </si>
  <si>
    <t>Genetic algorithm (GA) has been a popular optimization technique used for performance improvement of microstrip patch antennas (MPAs). When using GA, the patch geometry is optimized by dividing the patch area into small rectangular cells. This has an inherent problem of adjacent cells being connected to each other with infinitesimal connections, which may not be achievable in practice due to fabrication tolerances in chemical etching. As a solution, this paper presents a novel method of dividing the patch area into cells with nonuniform overlaps. The optimized design, which is obtained by using fixed overlap sizes, shows a quad-band performance covering GSM1800, GSM1900, LTE2300, and Bluetooth bands. In contrast, use of nonuniform overlap sizes leads to obtaining a pentaband design covering GSM1800, GSM1900, UMTS, LTE2300, and Bluetooth bandswith fractional bands with of 38% due to the extra design flexibility.</t>
  </si>
  <si>
    <t>60104972;112973400-60026905;60071082;112973400</t>
  </si>
  <si>
    <t>55522572900;35611493500;15726640000;32067571600</t>
  </si>
  <si>
    <t>Jayasinghe, J. M.Jeevani W.;Anguera, Jaume;Uduwawala, Disala N.;And√∫jar, Aurora</t>
  </si>
  <si>
    <t>60104972;60071082;60026905;112973400</t>
  </si>
  <si>
    <t>Nonuniform overlapping method in designing microstrip patch antennas using genetic algorithm optimization</t>
  </si>
  <si>
    <t>10.1155/2015/805820</t>
  </si>
  <si>
    <t>2-s2.0-84947648679</t>
  </si>
  <si>
    <t>Indian Institute of Technology Delhi</t>
  </si>
  <si>
    <t>COFORD</t>
  </si>
  <si>
    <t>['switching device', 'pin diodes', 'manufacturing cost', 'linear array', 'integrated waveguide', 'high efficiency', 'dual states', 'basic element', 'band operation']</t>
  </si>
  <si>
    <t>Cavity backed | Corporate feed network | Dual-band antenna | Frequency reconfigurable antenna | PIN diode switch | SIW antenna array | Slot antenna</t>
  </si>
  <si>
    <t>In this paper, a dual-band reconfigurable substrate-integrated waveguide (SIW) cavity-backed slot antenna 1¬£8 linear array is presented with dual states. The proposed SIW antenna array combines the features of the conventional metalized cavity-backed patch arrays such as surface wave suppression, high efficiency with low-manufacturing cost. The basic element has been designed, fabricated and the performance has been verified in the outdoor antenna test range. Here, PIN diodes have been used as a switching device to achieve the reconfigurability with dual-band operation. A corporate feed network has been designed and integrated with the antenna to make it as a linear array.</t>
  </si>
  <si>
    <t>121-131</t>
  </si>
  <si>
    <t>A002</t>
  </si>
  <si>
    <t>60023311;60017659;60032730</t>
  </si>
  <si>
    <t>56335417400;7005435644;55849312100</t>
  </si>
  <si>
    <t>Rama Krishna, D.;Pandharipande, V. M.;Koul, Shiban K.</t>
  </si>
  <si>
    <t>New Delhi;Hyderabad;Aurangabad</t>
  </si>
  <si>
    <t>Indian Institute of Technology Delhi;Osmania University;Dr. Babasaheb Ambedkar Marathwada University</t>
  </si>
  <si>
    <t>60032730;60023311;60017659</t>
  </si>
  <si>
    <t>Design of dual-band reconfigurable substrate integratedwaveguide cavity-backed slot antenna array</t>
  </si>
  <si>
    <t>10.1080/03772063.2014.999832</t>
  </si>
  <si>
    <t>2-s2.0-84983448127</t>
  </si>
  <si>
    <t>['work highlights', 'nanowires depending', 'nanowires act', 'light distribution', 'important step', 'excitation wavelength', 'emitted fluorescence', 'antennas modifying']</t>
  </si>
  <si>
    <t>biosensing | InAs | Meep simulation | nanowire | optical properties | protein</t>
  </si>
  <si>
    <t>High aspect ratio nanostructures have gained increasing interest as highly sensitive platforms for biosensing. Here, well-defined biofunctionalized vertical indium arsenide nanowires are used to map the interaction of light with nanowires depending on their orientation and the excitation wavelength. We show how nanowires act as antennas modifying the light distribution and the emitted fluorescence. This work highlights an important optical phenomenon in quantitative fluorescence studies and constitutes an important step for future studies using such nanostructures.</t>
  </si>
  <si>
    <t>176-181</t>
  </si>
  <si>
    <t>Nano Letters</t>
  </si>
  <si>
    <t>60030840;100821961;60029959;60030840;60017041;60030840;60017041;100821961;60030840</t>
  </si>
  <si>
    <t>55670837300;16300636200;36659526100;55372584300;6507398192;6603050387;7003875060;6602121680;8712973700</t>
  </si>
  <si>
    <t>Frederiksen, Rune S.;Alarcon-Llado, Esther;Madsen, Morten H.;Rostgaard, Katrine R.;Krogstrup, Peter;Vosch, Tom;Nyg√•rd, Jesper;Fontcuberta I Morral, Anna;Martinez, Karen L.</t>
  </si>
  <si>
    <t>Denmark;Denmark;Denmark;Switzerland</t>
  </si>
  <si>
    <t>Copenhagen;Horsholm;Copenhagen;Lausanne</t>
  </si>
  <si>
    <t>K√∏benhavns Universitet;Danmarks Nationale Metrologiinstitut;Niels Bohr Institute;School of Engineering</t>
  </si>
  <si>
    <t>60030840;60029959;60017041;100821961</t>
  </si>
  <si>
    <t>Frederiksen R.</t>
  </si>
  <si>
    <t>Modulation of fluorescence signals from biomolecules along nanowires due to interaction of light with oriented nanostructures</t>
  </si>
  <si>
    <t>10.1021/nl503344y</t>
  </si>
  <si>
    <t>2-s2.0-84920945021</t>
  </si>
  <si>
    <t>DMR-1308695</t>
  </si>
  <si>
    <t>['‚ àº80', '‚ àº50', '‚ àº200', 'vertical orientations', 'subwavelength dimensions', 'siox exhibit', 'simple route', 'shell effect', 'semiconductor nanowires', 'scalable route', 'light scattering', 'light absorption', 'largely determine', 'increased light', 'groups iv', 'general phenomenon', 'experimental results', 'economic viability', 'dramatically enhance', 'characteristic originates', 'broadband enhancement', 'approximately double', 'antenna effect', 'absorption measurements', '1000 %.']</t>
  </si>
  <si>
    <t>FDTD simulation | optical antenna | photovoltaic device | silicon nanowires | Solar energy</t>
  </si>
  <si>
    <t>Semiconductor nanowires (NWs) often exhibit efficient, broadband light absorption despite their relatively small size. This characteristic originates from the subwavelength dimensions and high refractive indices of the NWs, which cause a light-trapping optical antenna effect. As a result, NWs could enable high-efficiency but low-cost solar cells using small volumes of expensive semiconductor material. Nevertheless, the extent to which the antenna effect can be leveraged in devices will largely determine the economic viability of NW-based solar cells. Here, we demonstrate a simple, low-cost, and scalable route to dramatically enhance the optical antenna effect in NW photovoltaic devices by coating the wires with conformal dielectric shells. Scattering and absorption measurements on Si NWs coated with shells of SiNx or SiOx exhibit a broadband enhancement of light absorption by ‚àº50-200% and light scattering by ‚àº200-1000%. The increased light-matter interaction leads to a ‚àº80% increase in short-circuit current density in Si photovoltaic devices under 1 sun illumination. Optical simulations reproduce the experimental results and indicate the dielectric-shell effect to be a general phenomenon for groups IV, II-VI, and III-V semiconductor NWs in both lateral and vertical orientations, providing a simple route to approximately double the efficiency of NW-based solar cells.</t>
  </si>
  <si>
    <t>753-758</t>
  </si>
  <si>
    <t>60001873;60025111;60025111;60005273;60005273;60005273;60025111</t>
  </si>
  <si>
    <t>36062415100;55715668800;56480995700;55319158000;36461731800;55971675200;8943607000</t>
  </si>
  <si>
    <t>Kim, Sun Kyung;Zhang, Xing;Hill, David J.;Song, Kyung Deok;Park, Jin Sung;Park, Hong Gyu;Cahoon, James F.</t>
  </si>
  <si>
    <t>United States;South Korea;South Korea</t>
  </si>
  <si>
    <t>Chapel Hill;Seoul;Seoul</t>
  </si>
  <si>
    <t>The University of North Carolina at Chapel Hill;Korea University;Kyung Hee University</t>
  </si>
  <si>
    <t>60025111;60005273;60001873</t>
  </si>
  <si>
    <t>Doubling absorption in nanowire solar cells with dielectric shell optical antennas</t>
  </si>
  <si>
    <t>10.1021/nl504462e</t>
  </si>
  <si>
    <t>2-s2.0-84920971391</t>
  </si>
  <si>
    <t>['vast potentialities', 'thick pellets', 'terahertz spectroscopy', 'terahertz radiation', 'spectroscopic signature', 'significant portion', 'signal arising', 'severely hinders', 'quantum dots', 'phonon resonance', 'one million', 'macroscopic ensembles', 'like interference', 'large molecules', 'individual nano', 'etc .).', 'elementary excitations', 'crystallized molecules', 'broad range', 'biological relevance', 'antenna nanocavities', '300 œºm', '1 thz']</t>
  </si>
  <si>
    <t>Fano-like interference | nanoantenna | phonon resonance | quantum dot | surface enhancement | Terahertz spectroscopy</t>
  </si>
  <si>
    <t>Terahertz spectroscopy has vast potentialities in sensing a broad range of elementary excitations (e.g., collective vibrations of molecules, phonons, excitons, etc.). However, the large wavelength associated with terahertz radiation (about 300 Œºm at 1 THz) severely hinders its interaction with nano-objects, such as nanoparticles, nanorods, nanotubes, and large molecules of biological relevance, practically limiting terahertz studies to macroscopic ensembles of these compounds, in the form of thick pellets of crystallized molecules or highly concentrated solutions of nanomaterials. Here we show that chains of terahertz dipole nanoantennas spaced by nanogaps of 20 nm allow retrieving the spectroscopic signature of a monolayer of cadmium selenide quantum dots, a significant portion of the signal arising from the dots located within the antenna nanocavities. A Fano-like interference between the fundamental antenna mode and the phonon resonance of the quantum dots is observed, accompanied by an absorption enhancement factor greater than one million. NETS can find immediate applications in terahertz spectroscopic studies of nanocrystals and molecules at extremely low concentrations. Furthermore, it shows a practicable route toward the characterization of individual nano-objects at these frequencies.</t>
  </si>
  <si>
    <t>386-391</t>
  </si>
  <si>
    <t>60102151;60102151-60005415;60102151;60102151;60033292;60033292;60102151;60102151-60092945;60102151;60102151;60102151;60032350;60092945-60069616;60005415</t>
  </si>
  <si>
    <t>8290267400;55491075900;57208455894;56528266800;6603071452;36666080900;7004266208;7801365584;7003339896;57203054720;7005221987;26643498200;7006790590;7801522659</t>
  </si>
  <si>
    <t>Toma, Andrea;Tuccio, Salvatore;Prato, Mirko;De Donato, Francesco;Perucchi, Andrea;Di Pietro, Paola;Marras, Sergio;Liberale, Carlo;Proietti Zaccaria, Remo;De Angelis, Francesco;Manna, Liberato;Lupi, Stefano;Di Fabrizio, Enzo;Razzari, Luca</t>
  </si>
  <si>
    <t>Italy;Saudi Arabia;Italy;Italy;Italy;Canada</t>
  </si>
  <si>
    <t>Genoa;Thuwal;Catanzaro;Basovizza;Rome;Varennes</t>
  </si>
  <si>
    <t>Istituto Italiano di Tecnologia;King Abdullah University of Science and Technology;Universit√† degli studi Magna Graecia di Catanzaro;ELETTRA Sincrotrone Trieste S.C.p.A.;Sapienza Universit√† di Roma;Centre √ânergie Mat√©riaux T√©l√©communications</t>
  </si>
  <si>
    <t>60102151;60092945;60069616;60033292;60032350;60005415</t>
  </si>
  <si>
    <t>Toma A.</t>
  </si>
  <si>
    <t>Squeezing terahertz light into nanovolumes: Nanoantenna enhanced terahertz spectroscopy (NETS) of semiconductor quantum dots</t>
  </si>
  <si>
    <t>10.1021/nl503705w</t>
  </si>
  <si>
    <t>2-s2.0-84921001015</t>
  </si>
  <si>
    <t>['stem eels', 'small wavelength', 'similar magnitude', 'scale cavities', 'resonant properties', 'resonant frequencies', 'reflection phase', 'propagation due', 'plasmonic cavity', 'known dispersion', 'dispersion relationship', 'cavity walls', 'cavity dimensions', 'cavity boundaries']</t>
  </si>
  <si>
    <t>electron energy loss spectroscopy | Fabry-P√©rot | nanoscale cavity | optical antenna | plasmonics | transmission electron microscopy</t>
  </si>
  <si>
    <t>The resonant properties of a plasmonic cavity are determined by the size of the cavity, the surface plasmon polariton (SPP) dispersion relationship, and the complex reflection coefficients of the cavity boundaries. In small wavelength-scale cavities, the phase propagation due to reflections from the cavity walls is of a similar magnitude to propagation due to traversing the cavity. Until now, this reflection phase has been inferred from measurements of the resonant frequencies of a cavity of known dispersion and length. In this work, we present a method for measuring the complex reflection coefficients of a truncation in a 1D surface plasmon waveguide using electron energy loss spectroscopy in the scanning transmission electron microscope (STEM EELS) and show that this insight can be used to engineer custom cavities with engineered reflecting boundaries, whose resonant wavelengths and internal mode density profiles can be analytically predicted given knowledge of the cavity dimensions and complex reflection coefficients of the boundaries.</t>
  </si>
  <si>
    <t>120-126</t>
  </si>
  <si>
    <t>60012708-60005403;60012708;60012708;60012708;60012708</t>
  </si>
  <si>
    <t>15763805400;37080120200;56036101600;8902980600;6603867126</t>
  </si>
  <si>
    <t>Schoen, David T.;Atre, Ashwin C.;Garc√≠a-Etxarri, Aitzol;Dionne, Jennifer A.;Brongersma, Mark L.</t>
  </si>
  <si>
    <t>Palo Alto;Alexandria</t>
  </si>
  <si>
    <t>Stanford University;Exponent, Inc.</t>
  </si>
  <si>
    <t>60012708;60005403</t>
  </si>
  <si>
    <t>Schoen D.T.</t>
  </si>
  <si>
    <t>Probing complex reflection coefficients in one-dimensional surface plasmon polariton waveguides and cavities using STEM EELS</t>
  </si>
  <si>
    <t>10.1021/nl503179j</t>
  </si>
  <si>
    <t>2-s2.0-84921051428</t>
  </si>
  <si>
    <t>ENER-01</t>
  </si>
  <si>
    <t>['visible region', 'practical applications', 'photophysical properties', 'particular interest', 'lanthanide complexes', 'fully characterized', 'complex based', 'biological analysis', 'ancillary ligand', '5no2phen )],']</t>
  </si>
  <si>
    <t>Antenna effect | Erbium(III) | Near-infrared | Photoluminescence | Œ≤-Diketonate</t>
  </si>
  <si>
    <t>The sensitization of lanthanide complexes in the visible region is of particular interest for practical applications such as labeling, biological analysis and optoelectronics. A visible-light sensitized Er3+complex based on the use of a highly conjugated Œ≤-diketonate (1,3-di(2-naphthyl)-1,3-propanedione, Hdnm) and 5-nitro-1,10-phenanthroline (5NO2phen) as an ancillary ligand, [Er(dnm)3(5NO2phen)], has been synthesized, fully characterized and its photophysical properties have been investigated. Suitably expanded œÄ-conjugation in the complex molecule makes the excitation window red-shifted to the visible region (up to 550 nm). Efficient energy transfer by antenna effect results in 1.53 Œºm emission from the Er3+ion.</t>
  </si>
  <si>
    <t>553-559</t>
  </si>
  <si>
    <t>Journal of Alloys and Compounds</t>
  </si>
  <si>
    <t>60024695-60003044;60003044;60003044;60024695;60208597;60015179-60022109;60208597;60208597</t>
  </si>
  <si>
    <t>41862034200;7401825485;55161203400;23100049000;6507492972;56374989700;7003434310;7003562556</t>
  </si>
  <si>
    <t>Mart√≠n-Ramos, P.;Mart√≠n, I. R.;Lahoz, F.;Hern√°ndez-Navarro, S.;Pereira Da Silva, P. S.;Hern√°ndez-Campo, I.;Lav√≠n, V.;Ramos Silva, M.</t>
  </si>
  <si>
    <t>Portugal;Spain;United Kingdom;Spain;Spain</t>
  </si>
  <si>
    <t>Coimbra;Valladolid;London;Santander;San Cristobal de La Laguna</t>
  </si>
  <si>
    <t>Centre for Physics of the University of Coimbra;Universidad de Valladolid;Queen Mary University of London;Universidad de Cantabria;Universidad de la Laguna</t>
  </si>
  <si>
    <t>60208597;60024695;60022109;60015179;60003044</t>
  </si>
  <si>
    <t>Mart√≠n-Ramos P.</t>
  </si>
  <si>
    <t>An erbium(III)-based NIR emitter with a highly conjugated Œ≤-diketonate for blue-region sensitization</t>
  </si>
  <si>
    <t>S0925838814022270</t>
  </si>
  <si>
    <t>10.1016/j.jallcom.2014.09.090</t>
  </si>
  <si>
    <t>2-s2.0-84907588677</t>
  </si>
  <si>
    <t>['strong coupling', 'obviously influenced', 'new nanostructure', 'holes blocked', 'giant transmission', 'geometric parameters', 'diameter vary', 'decay rate', 'cavity antenna', 'always exists']</t>
  </si>
  <si>
    <t>Extraordinary transmission | Mushroom cap blockers | Nano-holes array | Surface plasmon polariton</t>
  </si>
  <si>
    <t>An improved plasmonic hole array nanostructure model with the holes blocked by gold mushroom caps is proposed and it can realize a giant transmission with efficiency up to 65%, 182% larger than the unblocked nanohole array, due to the strong coupling between caps and holes, which plays the role of a cavity antenna. Moreover, the numerical investigation confirms that it provides more consistency with the practical experimental situations, than the nanodisk model instead. As expected, the light transmission sensitively depends on the geometric parameters of this new nanostructure; as the cap-hole's gap or cap's diameter vary, there always exists an optimal transmission efficiency. More interesting is that the corresponding optimal wavelength decreases with the gap's increment or the diameter's decrement, particularly in an exponential decaying way, and the decay rate is obviously influenced by the cap's parameters.</t>
  </si>
  <si>
    <t>231-236</t>
  </si>
  <si>
    <t>Optics Communications</t>
  </si>
  <si>
    <t>60023813-60017622;60011069;60017622</t>
  </si>
  <si>
    <t>56399484300;56399971400;8615076400</t>
  </si>
  <si>
    <t>Zhang, Qing;Hu, Pidong;Liu, Chengpu</t>
  </si>
  <si>
    <t>Shanghai University;Shanghai Institute of Optics and Fine Mechanics Chinese Academy of Sciences;East China University of Science and Technology</t>
  </si>
  <si>
    <t>60023813;60017622;60011069</t>
  </si>
  <si>
    <t>Giant-enhancement of extraordinary optical transmission through nanohole arrays blocked by plasmonic gold mushroom caps</t>
  </si>
  <si>
    <t>S0030-4018(14)00849-9</t>
  </si>
  <si>
    <t>10.1016/j.optcom.2014.09.020</t>
  </si>
  <si>
    <t>2-s2.0-84908440118</t>
  </si>
  <si>
    <t>['wave systems', 'wave multiple', 'supply voltage', 'stream modes', 'short wavelength', 'rf chains', 'required number', 'radio frequency', 'precoding circuit', 'power consumption', 'postlayout result', 'paper proposes', 'output systems', 'operating frequency', 'new method', 'millimeter waves', 'millimeter wave', 'link performance', 'jointly designed', 'joint rf', 'input multiple', 'hardware cost', 'distance transmission', 'digital domains', 'data rates', 'core area', 'computation complexity', 'chains increases', 'baseband precoder', '94 mm2', '8 mm', '2 mw', '167 mhz', '1 v']</t>
  </si>
  <si>
    <t>beamforming | digital signal processing chips | millimeter wave communication | MIMO | phased arrays | precoding</t>
  </si>
  <si>
    <t>A millimeter wave (mm-wave) communication system provides multi-Gb/s data rates in short-distance transmission. Because millimeter waves have short wavelength, transceivers can be composed of large antenna arrays to alleviate severe signal attenuation. Furthermore, the link performance can be improved by adopting precoding technology in multiple data stream transmission. However, the complexity of radio frequency (RF) chains increases when large antenna arrays are used in mm-wave systems. To reduce the hardware cost, the precoding circuit can be jointly designed in both analog and digital domains to reduce the required number of RF chains. This paper proposes a new method of building the joint RF and baseband precoder that reduces the computation complexity of the original precoder reconstruction algorithm and enables highly parallel hardware architecture. Moreover, the proposed precoder reconstruction algorithm was designed and implemented using TSMC 90-nm UTM CMOS technology. The proposed precoder reconstruction processor supports the transmissions of one to four data streams for 8 √ó ,8 mm-wave multiple-input multiple-output systems. The operating frequency of this chip was 167 MHz, and the power consumption was 243.2 mW when the supply voltage was 1 V. The core area of the postlayout result was about 3.94 mm2. The proposed processor achieved 4, 4.9, 6.7, and 6.7 M channel matrices per second in four-, three-, two-, and one-stream modes, respectively.</t>
  </si>
  <si>
    <t>305-317</t>
  </si>
  <si>
    <t>60018029;60018029;60018029</t>
  </si>
  <si>
    <t>56461632000;56461646300;24490677900</t>
  </si>
  <si>
    <t>Lee, Yun Yueh;Wang, Ching Hung;Huang, Yuan Hao</t>
  </si>
  <si>
    <t>National Tsing Hua University</t>
  </si>
  <si>
    <t>Lee Y.Y.</t>
  </si>
  <si>
    <t>A Hybrid RF/baseband precoding processor based on parallel-index-selection matrix-inversion-bypass simultaneous orthogonal matching pursuit for millimeter wave MIMO systems</t>
  </si>
  <si>
    <t>10.1109/TSP.2014.2370947</t>
  </si>
  <si>
    <t>2-s2.0-84919880518</t>
  </si>
  <si>
    <t>['wide range', 'varying single', 'varying channels', 'time expansion', 'subsequently subtracted', 'snr estimation', 'slowly time', 'practical snrs', 'noise ratio', 'new estimators', 'new em', 'nda case', 'modulated signal', 'maximum likelihood', 'likelihood function', 'iteratively obtain', 'iteration loop', 'instantaneous per', 'input multiple', 'hard detection', 'form expressions', 'first time', 'fast time', 'extreme nonlinearity', 'easily embedded', 'da crlb', 'closed form', 'channel variations', 'challenging problem', 'antenna snrs', 'also derived', 'accurately estimate']</t>
  </si>
  <si>
    <t>CRLB | detection | expectation-maximization (EM) | ML estimation | SNR | time-varying SIMO channels</t>
  </si>
  <si>
    <t>In this paper, we tackle for the first time the problem of maximum likelihood (ML) estimation of the signal-to-noise ratio (SNR) parameter over time-varying single-input multiple-output (SIMO) channels. Both the data-aided (DA) and the non-data-aided (NDA) schemes are investigated. Unlike classical techniques where the channel is assumed to be slowly time-varying and, therefore, considered as constant over the entire observation period, we address the more challenging problem of instantaneous (i.e., short-term or local) SNR estimation over fast time-varying channels. The channel variations are tracked locally using a polynomial-in-time expansion. First, we derive in closed-form expressions the DA ML estimator and its bias. The latter is subsequently subtracted in order to obtain a unbiased DA estimator whose variance and the corresponding Cram√©r-Rao lower bound (CRLB) are also derived in closed form. Due to the extreme nonlinearity of the log-likelihood function (LLF) in the NDA case, we resort to the expectation-maximization (EM) technique to iteratively obtain the exact NDA ML SNR estimates within very few iterations. Most remarkably, the new EM-based NDA estimator is applicable to any linearly-modulated signal and provides sufficiently accurate soft estimates (i.e., soft detection) for the unknown transmitted symbols. Therefore, hard detection can be easily embedded in the iteration loop in order to improve its performance at low SNR levels. We show by extensive computer simulations that the new estimators are able to accurately estimate the instantaneous per-antenna SNRs as they coincide with the DA CRLB over a wide range of practical SNRs.</t>
  </si>
  <si>
    <t>441-456</t>
  </si>
  <si>
    <t>60005415;60005415;60005415;60005415</t>
  </si>
  <si>
    <t>24723584000;56303626200;7003384623;6603346374</t>
  </si>
  <si>
    <t>Bellili, Faouzi;Meftehi, Rabii;Affes, Sofiene;Stephenne, Alex</t>
  </si>
  <si>
    <t>Bellili F.</t>
  </si>
  <si>
    <t>Maximum likelihood SNR estimation of linearly-modulated signals over time-varying flat-fading SIMO channels</t>
  </si>
  <si>
    <t>10.1109/TSP.2014.2364017</t>
  </si>
  <si>
    <t>2-s2.0-84919897465</t>
  </si>
  <si>
    <t>['well known', 'vector variables', 'vector counterparts', 'usually matrices', 'training sequences', 'special cases', 'optimal structures', 'optimal structure', 'namely matrix', 'multiple antennas', 'monotonic optimization', 'mmops ).', 'minimum number', 'mimo systems', 'matrix variables', 'matrix operations', 'greatly simplified', 'general cases', 'elegant multi', 'design variables', 'derived first', 'complicated compared', 'also extend']</t>
  </si>
  <si>
    <t>Majorization theory | matrix inequalities | matrix-monotonic optimization | training sequence design | transceiver design</t>
  </si>
  <si>
    <t>For MIMO systems, due to the deployment of multiple antennas at both the transmitter and the receiver, the design variables, e.g., precoders, equalizers, and training sequences, are usually matrices. It is well known that matrix operations are usually more complicated compared with their vector counterparts. In order to overcome the high complexity resulting from matrix variables, in this paper, we investigate a class of elegant multi-objective optimization problems, namely matrix-monotonic optimization problems (MMOPs). In our work, various representative MIMO optimization problems are unified into a framework of matrix-monotonic optimization, which includes linear transceiver design, nonlinear transceiver design, training sequence design, radar waveform optimization, the corresponding robust design and so on as its special cases. Then, exploiting the framework of matrix-monotonic optimization the optimal structures of the considered matrix variables can be derived first. Based on the optimal structure, the matrix-variate optimization problems can be greatly simplified into the ones with only vector variables. In particular, the dimension of the new vector variable is equal to the minimum number of columns and rows of the original matrix variable. Finally, we also extend our work to some more general cases with multiple matrix variables.</t>
  </si>
  <si>
    <t>334-348</t>
  </si>
  <si>
    <t>60016835;60022317;60030904</t>
  </si>
  <si>
    <t>35184311300;8553949000;7405367062</t>
  </si>
  <si>
    <t>Xing, Chengwen;Ma, Shaodan;Zhou, Yiqing</t>
  </si>
  <si>
    <t>China;Macao;China</t>
  </si>
  <si>
    <t>Beijing;Taipa;Beijing</t>
  </si>
  <si>
    <t>Institute of Computing Technology Chinese Academy of Sciences;University of Macau;Beijing Institute of Technology</t>
  </si>
  <si>
    <t>60030904;60022317;60016835</t>
  </si>
  <si>
    <t>Xing C.</t>
  </si>
  <si>
    <t>Matrix-monotonic optimization for MIMO systems</t>
  </si>
  <si>
    <t>10.1109/TSP.2014.2373332</t>
  </si>
  <si>
    <t>2-s2.0-84919935238</t>
  </si>
  <si>
    <t>['wireless communications', 'theoretical calculations', 'statistical property', 'square approximation', 'spectrum sensing', 'ratio test', 'quite accurate', 'primary signals', 'presence hypothesis', 'precisely calculated', 'precise computation', 'performance analysis', 'numerical results', 'nc signals', 'nc property', 'matching box', 'invariant property', 'identically distributed', 'hdm approach', 'hdm algorithm', 'handle deviations', 'frequently encountered', 'exact moments', 'detection probability', 'detection accuracy', 'derived false', 'art methods', 'art algorithms', 'although noncircular', 'alarm probability', 'absence hypothesis']</t>
  </si>
  <si>
    <t>Beta distribution | generalized likelihood ratio test | multiple antenna | noncircular | spectrum sensing</t>
  </si>
  <si>
    <t>Although noncircular (NC) signals are frequently encountered in wireless communications, their statistical property has not yet been utilized in state-of-the-art methods for spectrum sensing. In this paper, a variant of Hadamard (HDM) ratio test is devised to exploit the NC property of the primary signals for spectrum sensing, which is named the NC-HDM algorithm. As the NC-HDM approach is able to exploit full statistical property of the NC signals and handle deviations from independent and identically distributed (IID) noise, it is superior to the state-of-the-art algorithms in detection accuracy and/or robustness. Moreover, performance analysis is conducted for the NC-HDM approach, including the invariant property, false-alarm probability and detection probability. That is, employing the moment-matching Box's Chi-square approximation, the false-alarm probability can be determined. Since the exact moments of the NC-HDM test statistic under the signal-absence hypothesis can be determined and all moments have been matched, the derived false-alarm probability is very accurate, leading to simple and precise computation of the theoretical decision threshold. On the other hand, as the first two exact moments of the NC-HDM test statistic under the signal-presence hypothesis can be precisely calculated, the detection probability based on moment-matching Beta approximation is quite accurate. Numerical results are included to demonstrate the superiority of the NC-HDM approach and validate our theoretical calculations.</t>
  </si>
  <si>
    <t>498-511</t>
  </si>
  <si>
    <t>60000937;60019616;60013983</t>
  </si>
  <si>
    <t>56168641400;56461784600;7406720850</t>
  </si>
  <si>
    <t>Huang, Lei;Xiao, Yu Hang;Zhang, Q. T.</t>
  </si>
  <si>
    <t>Harbin;Kowloon;Shenzhen</t>
  </si>
  <si>
    <t>Harbin Institute of Technology;City University of Hong Kong;Shenzhen University</t>
  </si>
  <si>
    <t>60019616;60013983;60000937</t>
  </si>
  <si>
    <t>Robust spectrum sensing for noncircular signal in multiantenna cognitive receiversX</t>
  </si>
  <si>
    <t>10.1109/TSP.2014.2371776</t>
  </si>
  <si>
    <t>2-s2.0-84919935848</t>
  </si>
  <si>
    <t>['œªs got', 'œ ¥', 'zinc content', 'time k1', 'thereby enhancing', 'study investigates', 'spinel ferrite', 'spin disorder', 'saturation ms', 'satisfactory interpretation', 'rapid variation', 'proposed modeling', 'power law', 'obtained results', 'niznco ferrites', 'nizn ferrites', 'magnetization ms', 'magnetic permeability', 'literature data', 'k1 dependence', 'given frequency', 'frequency range', 'first time', 'ferrites intended', 'ferrimagnetic resonance', 'extended data', 'experimental process', 'epoxy matrix', 'compressive stress', 'antenna miniaturization', 'antenna downsizing', 'analytical modeling', 'also discussed', '96 mpa', '6 ghz', '200 mhz']</t>
  </si>
  <si>
    <t>This study investigates the magnetocrystalline anisotropy constants (K1) and the saturation magnetostriction constants (ŒªS) of Ni1-xZnxFe2O4 (NiZn) and Ni0.8-xZnxCo0.2Fe1.98O4-Œ¥ (NiZnCo) ferrites intended to be used for antenna downsizing. Composite materials constituted of soft ferrite nanosized particles (NiZn or NiZnCo ferrites) embedded in an epoxy matrix are realized. Measurements of their magnetic permeability in the frequency range of 200 MHz-6 GHz are performed. The influence of compressive stress (in the range of 32-96 MPa) on their Ferrimagnetic Resonance (FMR) is demonstrated. An analytical modeling of stress-induced FMR changes is proposed that allows simultaneous determinations of the Natural Ferrimagnetic Resonance (NFMR, F0), K1 and ŒªS of Ni1-xZnxFe2O4 and Ni0.8-xZnxCo0.2Fe1.98O4-Œ¥ ferrites. The obtained results for NiZn ferrites are in agreement with literature data, validating both the experimental process and the proposed modeling of the stress-induced FMR changes. Regarding NiZnCo ferrites, extended data on K1 and ŒªS are presented for the first time. Increasing zinc content (x) induces a spin disorder that reduces in a same time K1 and the magnetization at saturation MS. The rapid variation of K1(x) is related to that of the magnetization MS(x) through a power law. The single-ion anisotropy model allows a satisfactory interpretation of K1 dependence on zinc content. The unexpected low values of ŒªS got for NiZnCo ferrites, compared to those got for NiZn ferrites, are also discussed. Application of compressive stress lowers noticeably magnetic losses of Ni0.6Zn0.2Co0.2Fe1.98O4-Œ¥ at given frequency, thereby enhancing the ability of this spinel ferrite to be used as a substrate in the aim of antenna miniaturization.</t>
  </si>
  <si>
    <t>762-768</t>
  </si>
  <si>
    <t>60019762;60019762-60030553;60019762;60030553</t>
  </si>
  <si>
    <t>7102802620;57000285300;7006240803;6603015731</t>
  </si>
  <si>
    <t>Mattei, Jean Luc;Le Guen, Emmanuel;Chevalier, Alexis;Tarot, Anne Claude</t>
  </si>
  <si>
    <t>Rennes;Brest</t>
  </si>
  <si>
    <t>Universite de Rennes 1;Universit√© de Brest (UBO)</t>
  </si>
  <si>
    <t>60030553;60019762</t>
  </si>
  <si>
    <t>Mattei J.</t>
  </si>
  <si>
    <t>Experimental determination of magnetocrystalline anisotropy constants and saturation magnetostriction constants of NiZn and NiZnCo ferrites intended to be used for antennas miniaturization</t>
  </si>
  <si>
    <t>S0304885314008464</t>
  </si>
  <si>
    <t>10.1016/j.jmmm.2014.09.026</t>
  </si>
  <si>
    <t>2-s2.0-84922309554</t>
  </si>
  <si>
    <t>['widely exceeding', 'waveguides used', 'transmission measurements', 'test cases', 'terahertz time', 'terahertz emitter', 'similar setup', 's21 parameters', 'reference imply', 'photoconductive antennas', 'measurement geometry', 'least 2', 'g hz', 'frequency extenders', 'flexible selection', 'electronic devices', 'domain spectroscopy', 'device using', 'coupled devices', '5 thz']</t>
  </si>
  <si>
    <t>Network analyzer | rectangular waveguide | terahertz | timedomain spectroscopy (TDS)</t>
  </si>
  <si>
    <t>We present a terahertz time-domain spectroscopy-based setup based on photoconductive antennas and a femtosecond fiber laser for measuring the transmission S parameters of electronic devices. To this end, radiation is focused into horn antennas attached to the waveguide-coupled devices under test and coupled out of the device using a similar setup. The terahertz emitter is fiber-coupled in order to allow for flexible selection the measurement geometry. As test cases, the S21 parameters of several H band (220-330;G Hz) amplifiers are measured and show promising results. Also, the response of a W band amplifier is measured, marking the lower frequency boundary for this setup. In both cases, the measurements are compared to measurements retrieved using a commercially available vector network analyzer with frequency extenders, showing rather good agreement. Transmission measurements of 'thru' waveguides used as a reference imply our system's ability to measure up to at least 2.5 THz, widely exceeding the bandwidth of currently available network analyzers.</t>
  </si>
  <si>
    <t>403-407</t>
  </si>
  <si>
    <t>Journal of Lightwave Technology</t>
  </si>
  <si>
    <t>60003558;60009941</t>
  </si>
  <si>
    <t>55583004900;6603964591</t>
  </si>
  <si>
    <t>Ramer, Jan Martin;Von Freymann, Georg</t>
  </si>
  <si>
    <t>Kaiserslautern;Freiburg im Breisgau</t>
  </si>
  <si>
    <t>Technische Universit√§t Kaiserslautern;Fraunhofer Institute for Physical Measurement Techniques IPM</t>
  </si>
  <si>
    <t>60009941;60003558</t>
  </si>
  <si>
    <t>Ramer J.M.</t>
  </si>
  <si>
    <t>A terahertz time-domain spectroscopy-based network analyzer</t>
  </si>
  <si>
    <t>10.1109/JLT.2015.2388954</t>
  </si>
  <si>
    <t>2-s2.0-84922564074</t>
  </si>
  <si>
    <t>Narodowym Centrum Nauki</t>
  </si>
  <si>
    <t>['warsaw region', 'two methods', 'six stations', 'second method', 'return stroke', 'results show', 'results obtained', 'negative rs', 'lldn ),', 'lightning discharges', 'good correlation', 'elf station', 'correlation coefficient', 'continuing current', 'cmc obtained', 'charge analysis', 'bieszczady mountains', 'based measurements', 'atmospheric discharges', 'also called']</t>
  </si>
  <si>
    <t>We compare the results of two methods of calculation of the charge moment change (CMC, also called the dipole moment change) of the cloud-to-ground lightning discharges. The first method uses multistation ground-based measurements of the E field change for the purpose of the lightning flash location and charge analysis. Our six stations, called the Local Lightning Detection Network (LLDN), were set up in the Warsaw region. The second method is based on measurements of the horizontal magnetic field component of electromagnetic waves generated by atmospheric discharges in the ELF (extremely low frequency) range. Our ELF station is equipped with two magnetic antennas, east-west and north-south and is located in a sparsely populated area of the Bieszczady Mountains in Poland (49.19‚ó¶N, 22.55‚ó¶E). We present and discuss the results obtained by both methods, focusing on the negative return stroke (RS) and the return stroke with continuing current (RS and CC) lightning discharges. Results show a good correlation between the CMC obtained by the two methods. For the negative RS and CC and RS the correlation coefficient is equal to +0.50 and +0.80, respectively.</t>
  </si>
  <si>
    <t>63-72</t>
  </si>
  <si>
    <t>Journal of Geophysical Research</t>
  </si>
  <si>
    <t>60021361;60003988;60017351;60017351-60021361;60003988</t>
  </si>
  <si>
    <t>6506808402;6602212274;16064239500;7006553123;6507161564</t>
  </si>
  <si>
    <t>Nieckarz, Zenon;Baranski, Piotr;Mlynarczyk, Janusz;Kulak, Andrzej;Wiszniowski, Jan</t>
  </si>
  <si>
    <t>Krakow;Krakow MP;Warsaw</t>
  </si>
  <si>
    <t>Uniwersytet Jagiello≈Ñski;AGH University of Science and Technology;Institute of Geophysics of the Polish Academy of Sciences</t>
  </si>
  <si>
    <t>60021361;60017351;60003988</t>
  </si>
  <si>
    <t>Nieckarz Z.</t>
  </si>
  <si>
    <t>Comparison of the chargemoment change calculated from electrostatic analysis and from ELF radio observations</t>
  </si>
  <si>
    <t>10.1002/2014JD022289</t>
  </si>
  <si>
    <t>2-s2.0-84921993322</t>
  </si>
  <si>
    <t>['slot antenna', 'previous structure', 'layer forming', 'fabricated resonant', 'direct modulation', 'device oscillating', '7 pf', '350 ghz', '30 ghz']</t>
  </si>
  <si>
    <t>High-frequency direct modulation | Resonant tunneling diode | Terahertz communications | Terahertz oscillators</t>
  </si>
  <si>
    <t>We proposed and fabricated resonant-tunneling-diode (RTD) terahertz (THz) oscillators with a structure for high-frequency direct modulation, which is useful for high-capacity THz wireless communications. The oscillator is composed of RTD and slot antenna. To obtain high cut-off frequency of direct modulation, the capacitance of the metal-insulator-metal (MIM) layer forming the slot antenna was reduced without decrease in THz output power which was a problem in the previous structure. A cut-off frequency of 30 GHz was obtained in direct intensity modulation of the device oscillating at 350 GHz with the reduced MIM capacitance of 0.7 pF.</t>
  </si>
  <si>
    <t>IEICE Electronics Express</t>
  </si>
  <si>
    <t>56426720800;56058871300;57203040910;56426679400;7202418130</t>
  </si>
  <si>
    <t>Ikeda, Yu;Kitagawa, Seiichirou;Okada, Kengo;Suzuki, Safumi;Asada, Masahiro</t>
  </si>
  <si>
    <t>Ikeda Y.</t>
  </si>
  <si>
    <t>Direct intensity modulation of resonant-tunneling-diode terahertz oscillator up to ~30 GHz</t>
  </si>
  <si>
    <t>10.1587/elex.12.20141161</t>
  </si>
  <si>
    <t>2-s2.0-84922455500</t>
  </si>
  <si>
    <t>['water molecules', 'tertiary eu', 'rotational quenching', 'quencher molecules', 'photoluminescence properties', 'high number', 'europium complex', 'ether oxide', 'coordination sphere', 'auxiliary co']</t>
  </si>
  <si>
    <t>Europium | Phosphine oxides | Photoluminescence | Quantum yields | Tetrazoles</t>
  </si>
  <si>
    <t>The Eu(III) cation forms electrically neutral photoluminescent complex with 5-(2-pyridyl-1-oxide)tetrazolate (PTO) anion. Although the photoluminescence properties of such tertiary Eu(III) and Tb(III) complexes were not as high (13 and 31% photoluminescence quantum yield, respectively) as reported for other diketonate lanthanide complexes probably because of high number of nitrogen atoms involved in PTO which leads to attachment of water molecules, reducing the luminescence quantum yield with vibrational and rotational quenching. Here, we report the removal of quencher molecules from the coordination sphere of tris-europium tetrazolate oxide complex by replacing them with various phosphine oxides which leads to improved photoluminescence quantum yield for the complexes by acting as auxiliary co-ligands with that of the main antenna 5-(2-pyridyl-1-oxide)tetrazolate. The coordination sphere in these complexes can be complemented by aromatic phosphine oxides to provide highly photoluminescent Eu(III) complexes. The highest quantum yield was 38% in 3 [Eu(PTO)3¬∑DPEPO](H2O)5 containing bis(2-(diphenylphosphino)phenyl) ether oxide (DPEPO) as compared to tris-europium complex with 5-(2-pyridyl-1-oxide)tetrazolate.</t>
  </si>
  <si>
    <t>367-377</t>
  </si>
  <si>
    <t>Journal of Coordination Chemistry</t>
  </si>
  <si>
    <t>60014383-60000961;60014383;60014383</t>
  </si>
  <si>
    <t>55175771700;57208459003;56050870600</t>
  </si>
  <si>
    <t>Mal, Suraj;Pietraszkiewicz, Marek;Pietraszkiewicz, Oksana</t>
  </si>
  <si>
    <t>Poland;Croatia</t>
  </si>
  <si>
    <t>Warszawa;Zagreb</t>
  </si>
  <si>
    <t>Polish Academy of Sciences;Institute Ruder Boskovic</t>
  </si>
  <si>
    <t>60014383;60000961</t>
  </si>
  <si>
    <t>Mal S.</t>
  </si>
  <si>
    <t>Strongly photoluminescent Eu(III) tetrazolate ternary complexes with phosphine oxides as powerful sensitizers</t>
  </si>
  <si>
    <t>10.1080/00958972.2014.987765</t>
  </si>
  <si>
    <t>2-s2.0-84943561547</t>
  </si>
  <si>
    <t>['thz waves', 'thz photoresponse', 'symmetric design', 'spectral resolution', 'resonant response', 'resonant excitation', 'residual asymmetry', 'nonresonant self', 'mixing signal', 'mixing mechanism', 'high sensitivity', 'findings suggest', 'field distribution', 'electronic symmetries', 'effectively suppressed', 'effect channel', 'algan two']</t>
  </si>
  <si>
    <t>The effect of the symmetries in the terahertz (THz) field distribution and the field-effect channel on THz photoresponse is examined. Resonant excitation of cavity plasmon modes and nonresonant self-mixing of THz waves are demonstrated in a GaN/AlGaN two-dimensional electron gas with symmetrically designed nanogates, antennas, and filters. We found that the self-mixing signal can be effectively suppressed by the symmetric design and the resonant response benefits from the residual asymmetry. The findings suggest that a single detector may provide both high sensitivity from the self-mixing mechanism and spectral resolution from the resonant response by optimizing the degree of geometrical and/or electronic symmetries.</t>
  </si>
  <si>
    <t>60117396;60117396;60011664;60117396;60073673;60117396;60117396;60117396;60117396;60117396;60117396</t>
  </si>
  <si>
    <t>55549720400;7203032141;10341445800;57202895176;55179098800;43862003900;57194012178;55917993800;35221213500;7404298252;16204605300</t>
  </si>
  <si>
    <t>Sun, J. D.;Qin, H.;Lewis, R. A.;Yang, X. X.;Sun, Y. F.;Zhang, Z. P.;Li, X. X.;Zhang, X. Y.;Cai, Y.;Wu, D. M.;Zhang, B. S.</t>
  </si>
  <si>
    <t>Suzhou;Suzhou;Wollongong</t>
  </si>
  <si>
    <t>Suzhou Institute of Nano-tech and Nano-Bionics, Chinese Academy of Sciences;University of Science and Technology of Suzhou;University of Wollongong</t>
  </si>
  <si>
    <t>60117396;60073673;60011664</t>
  </si>
  <si>
    <t>Sun J.D.</t>
  </si>
  <si>
    <t>The effect of symmetry on resonant and nonresonant photoresponses in a field-effect terahertz detector</t>
  </si>
  <si>
    <t>10.1063/1.4906536</t>
  </si>
  <si>
    <t>2-s2.0-84923765652</t>
  </si>
  <si>
    <t>['three compared', 'simple method', 'short gamma', 'selection effects', 'reaches 100', 'ray burst', 'planned third', 'neutron star', 'gw triggers', 'fully exploit', 'coincident rate', 'black hole', 'beaming factor', 'beaming angle']</t>
  </si>
  <si>
    <t>gamma-ray burst: general | gravitational waves | stars: black holes | stars: neutron</t>
  </si>
  <si>
    <t>We use realistic Monte Carlo simulations including both gravitational-wave (GW) and short gamma-ray burst (sGRB) selection effects to revisit the coincident rate of binary systems composed of two neutron stars or a neutron star and a black hole. We show that the fraction of GW triggers that can be observed in coincidence with sGRBs is proportional to the beaming factor at z = 0, but increases with the distance until it reaches 100% at the GW detector horizon distance. When this is taken into account the rate is improved by a factor of three compared to the simple beaming factor correction. We provide an estimate of the performance future GRB detectors should achieve in order to fully exploit the potentiality of the planned third-generation GW antenna Einstein Telescope, and we propose a simple method to constrain the beaming angle of sGRBs.</t>
  </si>
  <si>
    <t>0004637X</t>
  </si>
  <si>
    <t>Astrophysical Journal</t>
  </si>
  <si>
    <t>60010513;60010513;60010513;60010513;60010513</t>
  </si>
  <si>
    <t>10640119500;55940677100;55512366500;55901605600;57203175542</t>
  </si>
  <si>
    <t>Regimbau, T.;Siellez, K.;Meacher, D.;Gendre, B.;Bo√´r, M.</t>
  </si>
  <si>
    <t>Nice</t>
  </si>
  <si>
    <t>Observatoire de la C√¥te d'Azur</t>
  </si>
  <si>
    <t>Regimbau T.</t>
  </si>
  <si>
    <t>Revisiting coincidence rate between gravitational wave detection and short gamma-ray burst for the advanced and third generation</t>
  </si>
  <si>
    <t>10.1088/0004-637X/799/1/69</t>
  </si>
  <si>
    <t>2-s2.0-84921445362</t>
  </si>
  <si>
    <t>['‚ àº1', 'transfer energy', 'time constants', 'state transitions', 'state 2', 'state 1', 'similar amounts', 'psii occurs', 'presence introduces', 'possibly play', 'photosystem ii', 'photoprotective mechanism', 'lhcii domains', 'intact cells', 'functionally connected', 'formed x', 'excitation energy', 'chemical locking', 'chalamydomonas reinhardtii', 'cells incubated', '8 ns', '77 k', '685 peaking', '685 originates', '685 nm', '15 ps']</t>
  </si>
  <si>
    <t>State transitions in the green alga Chlamydomonas reinhardtii serve to balance excitation energy transfer to photosystem I (PSI) and to photosystem II (PSII) and possibly play a role as a photoprotective mechanism. Thus, light-harvesting complex II (LHCII) can switch between the photosystems consequently transferring more excitation energy to PSII (state 1) or to PSI (state 2) or can end up in LHCII-only domains. In this study, lowerature (77 K) steady-state and time-resolved fluorescence measured on intact cells of Chlamydomonas reinhardtii shows that independently of the state excitation energy transfer from LHCII to PSI or to PSII occurs on two main timescales of &lt;15 ps and ‚àº100 ps. Moreover, in state 1 almost all LHCIIs are functionally connected to PSII, whereas the transition from state 1 to a state 2 chemically locked by 0.1 M sodium fluoride leads to an almost complete functional release of LHCIIs from PSII. About 2/3 of the released LHCIIs transfer energy to PSI and ‚àº1/3 of the released LHCIIs form a component designated X-685 peaking at 685 nm that decays with time constants of 0.28 and 5.8 ns and does not transfer energy to PSI or to PSII. A less complete state 2 was obtained in cells incubated under anaerobic conditions without chemical locking. In this state about half of all LHCIIs remained functionally connected to PSII, whereas the remaining half became functionally connected to PSI or formed X-685 in similar amounts as with chemical locking. We demonstrate that X-685 originates from LHCII domains not connected to a photosystem and that its presence introduces a change in the interpretation of 77 K steady-state fluorescence emission measured upon state transitions in Chalamydomonas reinhardtii.</t>
  </si>
  <si>
    <t>261-271</t>
  </si>
  <si>
    <t>Biophysical Journal</t>
  </si>
  <si>
    <t>60008734;60008734;60032398;60008734;60008734;60008734</t>
  </si>
  <si>
    <t>54418236600;21741244600;6701516212;35599806700;7006261095;56276805100</t>
  </si>
  <si>
    <t>Wlodarczyk, Lucyna M.;Snellenburg, Joris J.;Ihalainen, Janne A.;Van Grondelle, Rienk;Van Stokkum, Ivo H.M.;Dekker, Jan P.</t>
  </si>
  <si>
    <t>Jyvaskyla;Amsterdam</t>
  </si>
  <si>
    <t>University of Jyv√§skyl√§;Vrije Universiteit Amsterdam</t>
  </si>
  <si>
    <t>60032398;60008734</t>
  </si>
  <si>
    <t>Wlodarczyk L.</t>
  </si>
  <si>
    <t>Functional rearrangement of the light-harvesting antenna upon state transitions in a green alga</t>
  </si>
  <si>
    <t>S0006349514046839</t>
  </si>
  <si>
    <t>10.1016/j.bpj.2014.11.3470</t>
  </si>
  <si>
    <t>2-s2.0-84921447583</t>
  </si>
  <si>
    <t>['z 15', 'widespread reionization', 'vary monotonically', 'term observable', 'spectral smoothness', 'results generalize', 'real antenna', 'radiometric data', 'promising near', 'principle detect', 'previous studies', 'order polynomial', 'magnitude brighter', 'log œω', 'line signature', 'intergalactic medium', 'interferometric measurements', 'ideal antenna', 'g .,', 'foreground signal', 'dependent response', 'data analysis', 'dark age', 'cosmological models', 'compromise extraction', 'calculations focus', 'averaged spectrum', 'aperture experiment']</t>
  </si>
  <si>
    <t>cosmology: observations | dark ages reionization first stars | early universe | intergalactic medium | methods: observational | techniques: interferometric</t>
  </si>
  <si>
    <t>The most promising near-term observable of the cosmic dark age prior to widespread reionization (z 15-200) is the sky-averaged Œª21 cm background arising from hydrogen in the intergalactic medium. Though an individual antenna could in principle detect the line signature, data analysis must separate foregrounds that are orders of magnitude brighter than the Œª21 cm background (but that are anticipated to vary monotonically and gradually with frequency, e.g., they are considered "spectrally smooth"). Using more physically motivated models for foregrounds than in previous studies, we show that the intrinsic spectral smoothness of the foregrounds is likely not a concern, and that data analysis for an ideal antenna should be able to detect the Œª21 cm signal after subtracting a fifth-order polynomial in log ŒΩ. However, we find that the foreground signal is corrupted by the angular and frequency-dependent response of a real antenna. The frequency dependence complicates modeling of foregrounds commonly based on the assumption of spectral smoothness. Our calculations focus on the Large-aperture Experiment to detect the Dark Age, which combines both radiometric and interferometric measurements. We show that statistical uncertainty remaining after fitting antenna gain patterns to interferometric measurements is not anticipated to compromise extraction of the Œª21 cm signal for a range of cosmological models after fitting a seventh-order polynomial to radiometric data. Our results generalize to most efforts to measure the sky-averaged spectrum.</t>
  </si>
  <si>
    <t>60111177-60026548-60020680;60025038;60020680</t>
  </si>
  <si>
    <t>25722495900;8883145300;7004388731</t>
  </si>
  <si>
    <t>Bernardi, G.;McQuinn, M.;Greenhill, L. J.</t>
  </si>
  <si>
    <t>South Africa;South Africa;United States;United States</t>
  </si>
  <si>
    <t>Pinelands;Grahamstown;Berkeley;Cambridge</t>
  </si>
  <si>
    <t>Square Kilometre Array, South Africa;Rhodes University;University of California, Berkeley;Harvard-Smithsonian Center for Astrophysics</t>
  </si>
  <si>
    <t>60111177;60026548;60025038;60020680</t>
  </si>
  <si>
    <t>Bernardi G.</t>
  </si>
  <si>
    <t>Foreground model and antenna calibration errors in the measurement of the sky-averaged Œª21 cm signal at z 20</t>
  </si>
  <si>
    <t>10.1088/0004-637X/799/1/90</t>
  </si>
  <si>
    <t>2-s2.0-84921473859</t>
  </si>
  <si>
    <t>['submicroscopic gaps', 'scattering property', 'power dissipations', 'plasmonic resonance', 'observed due', 'metamaterials formed', 'metamasurface constituted', 'linear conductivity', 'irradiation intensity', 'electrostatically controlling', 'electronic tuning']</t>
  </si>
  <si>
    <t>We investigate the tunable and switchable optical radiators and metamaterials formed by metallic nanodipole antennas with submicroscopic gaps (1.2 nm), of which linear and third-order nonlinear quantum conductivities are observed due to the photon-assisted tunneling effect. The quantum conductivities induced at the nanogap are relevant to power dissipations, which can be enhanced by the strongly localized optical fields associated with the plasmonic resonance. We demonstrate that the scattering property of an individual quantum nanoantenna and the transparency of a metamasurface constituted of it can be tuned by electrostatically controlling the linear conductivity (electronic tuning) or by adjusting the irradiation intensity that varies the nonlinear quantum conductivity (all-optical tuning).</t>
  </si>
  <si>
    <t>60009408;60092945</t>
  </si>
  <si>
    <t>36087152100;57201737828</t>
  </si>
  <si>
    <t>Chen, Pai Yen;Farhat, Mohamed</t>
  </si>
  <si>
    <t>Thuwal;Detroit</t>
  </si>
  <si>
    <t>King Abdullah University of Science and Technology;Wayne State University</t>
  </si>
  <si>
    <t>60092945;60009408</t>
  </si>
  <si>
    <t>Chen P.Y.</t>
  </si>
  <si>
    <t>Modulatable optical radiators and metasurfaces based on quantum nanoantennas</t>
  </si>
  <si>
    <t>10.1103/PhysRevB.91.035426</t>
  </si>
  <si>
    <t>2-s2.0-84921744069</t>
  </si>
  <si>
    <t>['zinc alone', 'zinc accumulated', 'week period', 'uptake studies', 'study used', 'spatial distribution', 'radioisotopes 109cd', 'organ distribution', 'nonessential metals', 'metal uptake', 'metal mixture', 'metal individually', 'metal exposures', 'magnitude greater', 'localized within', 'internally transporting', 'following exposure', 'essential metals', 'efflux rates', 'concentrations orders', 'cadmium uptake', 'cadmium alone', 'antennal gland', 'animal gamma', 'accumulated zinc', '2 weeks']</t>
  </si>
  <si>
    <t>This study used the radioisotopes 109Cd and 65Zn to explore the uptake, retention and organ distribution of these nonessential and essential metals from solution by the freshwater decapod crustacean Macrobrachium australiense. Three treatments consisting of cadmium alone, zinc alone, and a mixture of cadmium and zinc were used to determine the differences in uptake and efflux rates of each metal individually and in the metal mixture over a three-week period, followed by depuration for 2 weeks in metal-free water using live-animal gamma-spectrometry. Following exposure, prawns were cryosectioned and the spatial distribution of radionuclides visualized using autoradiography. Metal uptake and efflux rates were the same in the individual and mixed-metal exposures, and efflux rates were close to zero. The majority of cadmium uptake was localized within the gills and hepatopancreas, while zinc accumulated in the antennal gland at concentrations orders of magnitude greater than in other organs. This suggested that M. australiense may process zinc much faster than cadmium by internally transporting the accumulated zinc to the antennal gland. The combination of uptake studies and autoradiography greatly increases our understanding of how metal transport kinetics and internal processing may influence the toxicity of essential and nonessential metals in the environment. (Figure Presented).</t>
  </si>
  <si>
    <t>1182-1189</t>
  </si>
  <si>
    <t>0013936X</t>
  </si>
  <si>
    <t>Environmental Science and Technology</t>
  </si>
  <si>
    <t>60023748;60025804;60023748;60023748;60023748</t>
  </si>
  <si>
    <t>14628366700;57191747201;8898931200;57206038005;56494039300</t>
  </si>
  <si>
    <t>Cresswell, Tom;Simpson, Stuart L.;Mazumder, Debashish;Callaghan, Paul D.;Nguyen, An P.</t>
  </si>
  <si>
    <t>Highett VIC;Lucas Heights</t>
  </si>
  <si>
    <t>CSIRO Land and Water;Australian Nuclear Science and Technology Organisation</t>
  </si>
  <si>
    <t>60025804;60023748</t>
  </si>
  <si>
    <t>Cresswell T.</t>
  </si>
  <si>
    <t>Bioaccumulation kinetics and organ distribution of cadmium and zinc in the freshwater decapod crustacean Macrobrachium australiense</t>
  </si>
  <si>
    <t>10.1021/es505254w</t>
  </si>
  <si>
    <t>2-s2.0-84921754769</t>
  </si>
  <si>
    <t>Special Fund for Agro-scientific Research in the Public Interest</t>
  </si>
  <si>
    <t>['transcriptomic analysis', 'strongly ov', 'strongly indicating', 'specific step', 'proteins might', 'preferably expressed', 'physiological roles', 'pheromone glands', 'pheromone biosynthesis', 'pg biased', 'moth species', 'moth ovipositor', 'mostly unknown', 'molecular mechanism', 'large number', 'important basis', 'female ovipositor', 'chilo suppressalis', 'chemoreception role', 'chemoreception proteins', 'chemoreception mechanisms', 'chemoreception genes', '9 obps', '8 cxes', '6 dess', '4 fatps', '3 acbps', '2 ors', '2 acos', '10 fars', '10 csps', '1 snmp', '1 fas', '1 acc']</t>
  </si>
  <si>
    <t>The chemoreception role of moth ovipositor has long been suggested, but its molecular mechanism is mostly unknown. By transcriptomic analysis of the female ovipositor-pheromone glands (OV-PG) of Chilo suppressalis, we obtained 31 putative chemoreception genes (9 OBPs, 10 CSPs, 2 ORs, 1 SNMP, 8 CXEs and 1 AOX), in addition to 32 genes related to sex pheromone biosynthesis (1 FAS, 6 Dess, 10 FARs, 2 ACOs, 1 ACC, 4 FATPs, 3 ACBPs and 5 ELOs). Tissue expression profiles further revealed that CsupCSP2 and CsupCSP10 were OV-PG biased, while most chemoreception genes were highly and preferably expressed in antennae. This suggests that OV-PG employs mostly the same chemoreception proteins as in antennae, although the physiological roles of these proteins might be different in OV-PG. Of the 32 pheromone biosynthesis related genes, CsupDes4, CsupDes5 and CsupFAR2 are strongly OV-PG biased, and clustered with functionally validated genes from other moths, strongly indicating their involvement in specific step of the pheromone biosynthesis. Our study for the first time identified a large number of putative chemoreception genes, and provided an important basis for exploring the chemoreception mechanisms of OV-PG in C. suppressalis, as well as other moth species.</t>
  </si>
  <si>
    <t>60024045;60024045-60073552;60024045;60024045;60024045</t>
  </si>
  <si>
    <t>55805155300;54581946000;57054683300;57198719348;56799619200</t>
  </si>
  <si>
    <t>Xia, Yi Han;Zhang, Ya Nan;Hou, Xiao Qing;Li, Fei;Dong, Shuang Lin</t>
  </si>
  <si>
    <t>Huaibei;Nanjing</t>
  </si>
  <si>
    <t>Huaibei Coal Industry Teachers College;Nanjing Agricultural University</t>
  </si>
  <si>
    <t>60073552;60024045</t>
  </si>
  <si>
    <t>Large number of putative chemoreception and pheromone biosynthesis genes revealed by analyzing transcriptome from ovipositor-pheromone glands of Chilo suppressalis</t>
  </si>
  <si>
    <t>srep07888</t>
  </si>
  <si>
    <t>10.1038/srep07888</t>
  </si>
  <si>
    <t>2-s2.0-84948670600</t>
  </si>
  <si>
    <t>DE-SC-FOA-0000760</t>
  </si>
  <si>
    <t>['various structure', 'spectral brightness', 'resonant long', 'group velocity', 'engineering formulae', 'energy dechirpers', 'dominated sources', 'cherenkov source', 'beam density', 'antenna gain', 'also effective']</t>
  </si>
  <si>
    <t>Antenna gain | Brightness | Cherenkov radiation | Coherent | Slow wave structure | Terahertz | Wakefield</t>
  </si>
  <si>
    <t>Engineering formulae for calculation of peak, and spectral brightness of resonant long-range wakefield extractor are given. It is shown that the brightness is dominated by beam density in the slow wave structure and antenna gain of the outcoupling. Far field radiation patterns and brightness of circular and high aspect ratio planar radiators are compared. A possibility to approach diffraction limited brightness is demonstrated. The role of group velocity in designing of the Cherenkov source is analyzed. The approach can be applied for design and characterization of various structure-dominated sources (e.g., wakefield extractors with gratings or dielectrics, or FEL-Cherenkov combined sources) radiating into a free space using an antenna (in microwave to sub-mm wave regions). The high group velocity structures can be also effective as energy dechirpers and for diagnostics of microbunched relativistic electron beams.</t>
  </si>
  <si>
    <t>147-152</t>
  </si>
  <si>
    <t>Nuclear Instruments and Methods in Physics Research, Section A: Accelerators, Spectrometers, Detectors and Associated Equipment</t>
  </si>
  <si>
    <t>Smirnov, A. V.</t>
  </si>
  <si>
    <t>Santa Monica</t>
  </si>
  <si>
    <t>RadiaBeam Technologies, LLC</t>
  </si>
  <si>
    <t>Smirnov A.V.</t>
  </si>
  <si>
    <t>Characterization of coherent Cherenkov radiation source</t>
  </si>
  <si>
    <t>S0168900214011681</t>
  </si>
  <si>
    <t>10.1016/j.nima.2014.10.021</t>
  </si>
  <si>
    <t>2-s2.0-84913554200</t>
  </si>
  <si>
    <t>['time resolution', 'safety reasons', 'passive antennas', 'paper considers', 'outer wall', 'outer bulb', 'nanosecond timescale', 'lighting applications', 'light emission', 'lamps need', 'intensity discharge', 'ignition voltage', 'ignition process', 'ignition current', 'ignition aids', 'ignition aid', 'free high', 'former mercury', 'first time', 'fast run', 'electric field', 'discharge vessel', 'dbd within', 'conductive layer', 'car headlights', 'bulb operated', 'best case', 'antenna width', 'antenna thickness', 'antenna potential', 'antenna material', '10 kv']</t>
  </si>
  <si>
    <t>Antennas | DBD | HID lamp | Ignition | PVD | Streamer</t>
  </si>
  <si>
    <t>This paper considers the ignition of mercury-free high-intensity discharge (HID) lamps for car headlights. Due to safety reasons, these lamps need to have a fast run-up phase which is ensured, amongst other things, by a high Xe pressure of roughly 15 bar (cold) in the discharge vessel. The high Xe pressure causes an increased ignition voltage compared with former mercury-containing automotive HID lamps or low-pressure lamps used for general-lighting applications. The increase in ignition voltage can be limited if the electric field in front of the electrodes is raised by an uplifting of the electrical conductivity along the outer wall of the inner bulb either by a conductive layer on its surface or by a dielectric barrier discharge (DBD) within the outer bulb. This paper considers on the one hand conventional antennas deposited by physical vapour deposition (PVD) and on the other hand a combination of these antennas with a DBD within the outer-bulb operated in 100 mbar Ar as ignition aids. In both cases the antenna potential and antenna width are varied. Additionally, the effects of antenna thickness and antenna material are investigated. The ignition voltage, ignition current and light emission during ignition are measured on a nanosecond timescale. Furthermore, for the very first time, the ignition process is recorded in four consecutive intensified charge-coupled device images using a high-speed camera system with a time resolution in the range of nanoseconds. It was found that antennas strongly reduce the ignition voltage of automotive HID lamps. Active antennas reduce the ignition voltage significantly more than passive antennas, proportional to the conductance of the antenna. Combining conventional antennas with an outer-bulb discharge reduces the ignition voltage from 19 kV without any ignition aid to the intrinsic ignition voltage of the lamp below 10 kV, in the best case.</t>
  </si>
  <si>
    <t>Journal of Physics D: Applied Physics</t>
  </si>
  <si>
    <t>60005322;60005322;60005322;60005322;60005322;60005322;60005322;60005322</t>
  </si>
  <si>
    <t>8291657900;55328715800;54974407300;37012957800;56152046700;57190415318;7004133341;6602856662</t>
  </si>
  <si>
    <t>Bergner, A.;Engelhardt, M.;Bienholz, S.;Ruhrmann, C.;Hoebing, T.;Groeger, S.;Mentel, J.;Awakowicz, P.</t>
  </si>
  <si>
    <t>Bergner A.</t>
  </si>
  <si>
    <t>Investigating antennas as ignition aid for automotive HID lamps</t>
  </si>
  <si>
    <t>10.1088/0022-3727/48/2/025201</t>
  </si>
  <si>
    <t>2-s2.0-84918577114</t>
  </si>
  <si>
    <t>['visible light', 'triplet state', 'spin converter', 'singlet oxygen', 's1 state', 'result ent', 'photosensitizing ability', 'organic compounds', 'nonpolar solvent', 'nanosecond time', 'intersystem crossing', 'electron transfer', 'dimethylaminostyryl bodipy', 'control either', 'cascade acid', 'c60 produce', 'c60 moiety', 'c60 exists', 'c60 dyads', 'bodipy moiety', 'bodipy antenna', 'activated ent', '73 %.']</t>
  </si>
  <si>
    <t>In order to switch the triplet excited states in organic compounds, dimethylaminostyryl BODIPY-C60 dyads and triads were prepared. The triplet excited states of the compounds were switched with acid/base, and the mechanism was studied with nanosecond time-resolved transient difference absorption spectroscopy. The visible light-harvesting BODIPY antennas are the electron or singlet energy donor, whereas C60 moiety is the electron/singlet energy acceptor, as well as the spin converter to produce triplet excited states. Our strategy of triplet state switching is to control either the photoinduced electron transfer (PET) or the singlet state energy transfer (EnT) from the antenna to C60 moiety by protonation of the dimethylaminostyryl BODIPY unit. Population of the triplet state was observed for the dyads with mono(4-dimethylaminostyryl) substituents on BODIPY antenna in nonpolar solvent such as toluene (œÑT = 168.6 Œºs). Formation of the charge transfer state (CTS) in polar solvent quenches the triplet excited state (œÑT &lt; 10 ns). In the presence of acid, the dimethylaminostyryl BODIPY moiety is protonated, thus the electron transfer (ET) was inhibited. The cascade acid-activated EnT and the intersystem crossing (ISC) of C60 produce the triplet excited state. For the dyad and the triads with bis(4-dimethylaminostyryl) substituents on BODIPY antenna, the antenna S1 state energy level is lower than the S1 state energy level of C60; thus, no EnT to C60 exists, and no triplet state was produced upon selective excitation into the BODIPY moiety. With protonation of the amino styryl substituents, the S1 state energy level of the antenna is promoted to be higher than S1 state of C60 moiety, and as a result EnT is activated and triplet state is produced. In all the compounds, the triplet excited state is localized on the dimethylaminostyryl BODIPY moiety and not on the C60 moiety. The triplet state switching was conveyed to the singlet oxygen (1O2) photosensitizing ability of the compounds, and the variation of the singlet oxygen quantum yield, Œ¶Œî, is from 1.9% to 73%.</t>
  </si>
  <si>
    <t>60004538;60004538</t>
  </si>
  <si>
    <t>55247563300;15761416900</t>
  </si>
  <si>
    <t>Huang, Ling;Zhao, Jianzhang</t>
  </si>
  <si>
    <t>Switching of the triplet excited state of the C&lt;inf&gt;60&lt;/inf&gt;-dimethylaminostyryl BODIPY dyads/triads</t>
  </si>
  <si>
    <t>10.1039/c4tc02037e</t>
  </si>
  <si>
    <t>2-s2.0-84919663940</t>
  </si>
  <si>
    <t>['wide range', 'support large', 'substrate experienced', 'stretchable silo', 'stretchable radio', 'stretchable antennas', 'stencil printing', 'scale production', 'resulting antenna', 'resonant frequency', 'present study', 'planar substrates', 'one approach', 'mechanical modulation', 'mechanical deformation', 'maintain conductivity', 'large stain', 'increased functionality', 'impossible within', 'high reliability', 'gaining popularity', 'frequency electronics', 'fluidic antennas', 'flexible nature', 'fabrication method', 'embed stretchable', 'conductor pattern', 'conductive polymers', 'base substrate', '240 %.']</t>
  </si>
  <si>
    <t>Stretchable radio-frequency electronics are gaining popularity as a result of the increased functionality they gain through their flexible nature, impossible within the confines of rigid and planar substrates. One approach to fabricating stretchable antennas is to embed stretchable or flowable conductive materials, such as conductive polymers, conductive polymer composites, and liquid metal alloys as stretchable conduction lines. However, these conductive materials face many challenges, such as low electrical conductivity under mechanical deformation and delamination from substrates. In the present study, a silicone-based electrically conductive adhesive (silo-ECA) is developed that have a conductivity of 1.51√ó104 S cm -1 and can maintain conductivity above 1.11√ó103 S cm-1 , even at a large stain of 240%. By using the stretchable silo- ECAs as a conductor pattern and pure silicone elastomers as a base substrate, stretchable antennas can be fabricated by stencil printing or soft-lithography. The resulting antenna's resonant frequency is tunable over a wide range by mechanical modulation. This fabrication method is low-cost, can support large-scale production, has high reliability over a wide temperature range, and eliminates the concerns of leaking or delamination between conductor and substrate experienced in previously reported micro-fluidic antennas.</t>
  </si>
  <si>
    <t>464-470</t>
  </si>
  <si>
    <t>1616301X</t>
  </si>
  <si>
    <t>Advanced Functional Materials</t>
  </si>
  <si>
    <t>60019647;60021032;60019647;60019647;60019647;60021032;60019647;60019647-60002798</t>
  </si>
  <si>
    <t>57191699665;54976475600;56374464100;57214765849;56121273900;7003916876;7202376733;7404954862</t>
  </si>
  <si>
    <t>Li, Zhuo;Le, Taoran;Wu, Zhenkun;Yao, Yagang;Li, Liyi;Tentzeris, Manos;Moon, Kyoung Sik;Wong, C. P.</t>
  </si>
  <si>
    <t>United States;United States;Hong Kong</t>
  </si>
  <si>
    <t>Atlanta;Atlanta;Hong Kong</t>
  </si>
  <si>
    <t>Georgia Institute of Technology;Chinese University of Hong Kong</t>
  </si>
  <si>
    <t>60021032;60019647;60002798</t>
  </si>
  <si>
    <t>Rational design of a printable, highly conductive silicone-based electrically conductive adhesive for stretchable radio-frequency antennas</t>
  </si>
  <si>
    <t>10.1002/adfm.201403275</t>
  </si>
  <si>
    <t>2-s2.0-84920994935</t>
  </si>
  <si>
    <t>['visible regime', 'various shapes', 'various applications', 'ten nanometers', 'subwavelength modes', 'structured light', 'sidewall coating', 'resonance modes', 'potential applications', 'plasmonic nanoantennas', 'nanoantenna design', 'magnetic toroid', 'like modes', 'interference effect', 'essentially determined', 'beam generation', 'additional degree']</t>
  </si>
  <si>
    <t>nanoantenna | optical magnetic resonance | plasmonics | toroidal mode</t>
  </si>
  <si>
    <t>Plasmonic nanoantennas, the properties of which are essentially determined by their resonance modes, are of interest both fundamentally and for various applications. Antennas with various shapes, geometries, and compositions have been demonstrated, each possessing unique properties and potential applications. Here, we propose the use of a sidewall coating as an additional degree of freedom to manipulate plasmonic gap cavity modes in strongly coupled metallic nanodisks. It is demonstrated that for a dielectric middle layer with a thickness of a few tens of nanometers and a sidewall plasmonic coating of more than ten nanometers, the usual optical magnetic resonance modes are eliminated, and only magnetic toroid-like modes are sustainable in the infrared and visible regime. All of these deep-subwavelength modes can be interpreted as an interference effect from the gap surface plasmon polaritons. Our results will be useful in nanoantenna design, high-Q cavity sensing, structured light-beam generation, and photon emission engineering.</t>
  </si>
  <si>
    <t>60-65</t>
  </si>
  <si>
    <t>ACS Photonics</t>
  </si>
  <si>
    <t>60019616;60019616;60019616;60023380;60010432</t>
  </si>
  <si>
    <t>55624487877;8640933200;55627854600;8306222800;56764956200</t>
  </si>
  <si>
    <t>Zhang, Qiang;Xiao, Jun Jun;Zhang, Xiao Ming;Han, Dezhuan;Gao, Lei</t>
  </si>
  <si>
    <t>Chongqing;Harbin;Suzhou</t>
  </si>
  <si>
    <t>Chongqing University;Harbin Institute of Technology;Soochow University</t>
  </si>
  <si>
    <t>60023380;60019616;60010432</t>
  </si>
  <si>
    <t>Core-shell-structured dielectric-metal circular nanodisk antenna: Gap plasmon assisted magnetic toroid-like cavity modes</t>
  </si>
  <si>
    <t>10.1021/ph500229p</t>
  </si>
  <si>
    <t>2-s2.0-84921449816</t>
  </si>
  <si>
    <t>Fondazione Cariplo</t>
  </si>
  <si>
    <t>['telecommunication wavelengths', 'results set', 'radiation efficiency', 'purcell effect', 'pump wavelength', 'optical antennas', 'fold enhancement', 'experimentally investigate', 'excitation enhancement', 'emission wavelength', 'emission enhancement', 'effective combination', 'effective beaming', 'almost 30']</t>
  </si>
  <si>
    <t>germanium emitter | optical antennas | silicon photonics | waveguide resonators</t>
  </si>
  <si>
    <t>We experimentally investigate the smallest germanium waveguide cavity resonators on silicon that can be designed to work around 1.55 Œºm wavelength and observe an almost 30-fold enhancement in the collected spontaneous emission per unit volume when compared to a continuous germanium film of the same thickness. The enhancement is due to an effective combination of (i) excitation enhancement at the pump wavelength, (ii) emission enhancement (Purcell effect) at the emission wavelength, and (iii) effective beaming by the nanoresonators, which act as optical antennas to enhance the radiation efficiency. Our results set a basis for the understanding and engineering of light emission based on subwavelength, CMOS-compatible nanostructures operating at telecommunication wavelengths.</t>
  </si>
  <si>
    <t>60023256;60023256;60030216;100496927;60023256;60023256;60023256;60030216;60012306;60016357;60012689;60012689;100496927;100496927;100496927;60023256;60023256;60023256</t>
  </si>
  <si>
    <t>22978563500;56491329200;6601925369;54943212500;37017955000;37018017000;35499994500;23004120100;15122592900;24832501000;55910079100;7004711597;6602793570;22978969000;6603679093;55661486900;56273926900;8377166100</t>
  </si>
  <si>
    <t>Celebrano, Michele;Baselli, Milena;Bollani, Monica;Frigerio, Jacopo;Bahgat Shehata, Andrea;Della Frera, Adriano;Tosi, Alberto;Farina, Andrea;Pezzoli, Fabio;Osmond, Johann;Wu, Xiaofei;Hecht, Bert;Sordan, Roman;Chrastina, Daniel;Isella, Giovanni;Du√≤, Lamberto;Finazzi, Marco;Biagioni, Paolo</t>
  </si>
  <si>
    <t>Italy;Italy;Spain;Germany;Italy;Italy</t>
  </si>
  <si>
    <t>Rome;Milan;Castelldefels;Wurzburg;Milan;Como</t>
  </si>
  <si>
    <t>Institute for Photonics and Nanotechnologies, Rome;Politecnico di Milano;Institut de Ciencies Fotoniques;Julius-Maximilians-Universit√§t W√ºrzburg;Universit√† degli Studi di Milano-Bicocca;INFM and L-NESS</t>
  </si>
  <si>
    <t>60030216;60023256;60016357;60012689;60012306;100496927</t>
  </si>
  <si>
    <t>Celebrano M.</t>
  </si>
  <si>
    <t>Emission engineering in germanium nanoresonators</t>
  </si>
  <si>
    <t>10.1021/ph500432k</t>
  </si>
  <si>
    <t>2-s2.0-84921511982</t>
  </si>
  <si>
    <t>['underground targets', 'two antennas', 'transmitter omits', 'synchronization time', 'synchronization preamble', 'synchronization design', 'synchronization chips', 'single fpga', 'returned signal', 'paper proposes', 'major challenge', 'large distance', 'hardware system', 'gpr system', 'deep detection']</t>
  </si>
  <si>
    <t>Low-frequency coded ground penetrating radar (GPR) with a pair of wire dipole antennas has some advantages for deep detection. Due to the large distance between the two antennas, the synchronization design is a major challenge of implementing the GPR system. This paper proposes a simple and stable wireless automatic synchronization method based on our developed GPR system, which does not need any synchronization chips or modules and reduces the cost of the hardware system. The transmitter omits the synchronization preamble and pseudorandom binary sequence (PRBS) at an appropriate time interval, while receiver automatically estimates the synchronization time and receives the returned signal from the underground targets. All the processes are performed in a single FPGA. The performance of the proposed synchronization method is validated with experiment.</t>
  </si>
  <si>
    <t>60019499;60019499;60019499;60019499;60019499;60019499;60019499</t>
  </si>
  <si>
    <t>55608556100;37062390200;36647088300;57018347700;55801618900;8258742500;7403113979</t>
  </si>
  <si>
    <t>Xia, Zhenghuan;Zhang, Qunying;Ye, Shengbo;Xu, Zhiwu;Chen, Jie;Fang, Guangyou;Yin, Hejun</t>
  </si>
  <si>
    <t>Xia Z.</t>
  </si>
  <si>
    <t>Design of wireless automatic synchronization for the low-frequency coded ground penetrating radar</t>
  </si>
  <si>
    <t>10.1155/2015/864153</t>
  </si>
  <si>
    <t>2-s2.0-84939206572</t>
  </si>
  <si>
    <t>['weigh perception', 'upwind flight', 'unmated males', 'synthetic compounds', 'spodoptera littoralis', 'sex pheromone', 'results indicate', 'response modulation', 'profound effects', 'plant volatiles', 'physiological recordings', 'physiological condition', 'olfactory system', 'olfactory responses', 'mediated attraction', 'mating state', 'mating sites', 'male insect', 'lilac flowers', 'green leaves', 'functional imaging', 'diminish attraction', 'circuits interconnect', 'calling females', 'behavioural response', 'behavioural modulation', 'antennal lobe', 'animal physiology']</t>
  </si>
  <si>
    <t>Behaviour | Electrophysiology | Host plant attraction | Mating | Olfactory modulation | Spodoptera littoralis</t>
  </si>
  <si>
    <t>Mating has profound effects on animal physiology and behaviour, not only in females but also in males, which we show here for olfactory responses. In cotton leafworm moths, Spodoptera littoralis, odour-mediated attraction to sex pheromone and plant volatiles are modulated after mating, producing a behavioural response that matches the physiological condition of the male insect. Unmated males are attracted by upwind flight to sex pheromone released by calling females, as well as to volatiles of lilac flowers and green leaves of the host plant cotton, signalling adult food and mating sites, respectively. Mating temporarily abolishes male attraction to females and host plant odour, but does not diminish attraction to flowers. This behavioural modulation is correlated with a response modulation in the olfactory system, as shown by electro-physiological recordings from antennae and by functional imaging of the antennal lobe, using natural odours and synthetic compounds. An effect of mating on the olfactory responses to pheromone and cotton plant volatiles but not to lilac flowers indicates the presence of functionally independent neural circuits within the olfactory system. Our results indicate that these circuits interconnect and weigh perception of social and habitat odour signals to generate appropriate behavioural responses according to mating state.</t>
  </si>
  <si>
    <t>60027152;60027152-60003915;60027152-60034410;60027152;60027152;60016305;60027152;60027152;60027152;60027152</t>
  </si>
  <si>
    <t>55348304300;55348078300;16052064500;35579647600;6701852868;7103226689;55908956300;7004027172;55971855000;7103148296</t>
  </si>
  <si>
    <t>Kromann, Sophie H.;Saveer, Ahmed M.;Binyameen, Muhammad;Bengtsson, Marie;Birgersson, G√∂ran;Hansson, Bill S.;Schlyter, Fredrik;Witzgall, Peter;Ignell, Rickard;Becher, Paul G.</t>
  </si>
  <si>
    <t>Pakistan;Sweden;Germany;United States</t>
  </si>
  <si>
    <t>Multan;Uppsala;Jena;Nashville</t>
  </si>
  <si>
    <t>Bahauddin Zakariya University;Sveriges lantbruksuniversitet;Max Planck Institute for Chemical Ecology;Vanderbilt University</t>
  </si>
  <si>
    <t>60034410;60027152;60016305;60003915</t>
  </si>
  <si>
    <t>Kromann S.</t>
  </si>
  <si>
    <t>Concurrent modulation of neuronal and behavioural olfactory responses to sex and host plant cues in a male moth</t>
  </si>
  <si>
    <t>10.1098/rspb.2014.1884</t>
  </si>
  <si>
    <t>2-s2.0-84920964447</t>
  </si>
  <si>
    <t>['upper bound', 'statistical properties', 'ser performance', 'receive antennas', 'proposed system', 'lower complexity', 'large number', 'forcing detection', 'bf techniques', 'authors analysis', 'array dimension', 'abfs ),']</t>
  </si>
  <si>
    <t>A novel adaptive beamforming (BF) receiver is proposed for a multiple-input-multiple-output communication system over multipath fading channels. By dividing a large number of receive antennas into many adaptive beamformers (ABFs), the proposed system reduces the array dimension in order to simplify the signal detection process and enjoys the benefit of BF techniques to improve the symbol-error-rate (SER) performance. The effectiveness of the proposed system depends on the number of ABFs and the number of antennas per ABF. The statistical properties of complex Wishart matrices are applied to analyse the SER performance of the proposed system with both maximum-likelihood (ML) detection and zero-forcing detection. Furthermore, the authors have derived an upper bound for SER of the ML detection based on the smallest eigenvalue distribution. Through the authors analysis, it has been shown that the proposed system using ML detection provides comparable SER performance, but with a lower complexity as compared with that of a conventional ML receiver because of reduced array dimensions.</t>
  </si>
  <si>
    <t>291-299</t>
  </si>
  <si>
    <t>60005510;60005510</t>
  </si>
  <si>
    <t>56492117700;7006387633</t>
  </si>
  <si>
    <t>Tran, Tuong Xuan;Teh, Kah Chan</t>
  </si>
  <si>
    <t>Tran T.</t>
  </si>
  <si>
    <t>Error probability analysis of a novel adaptive beamforming receiver for large-scale multiple-input-multiple-output communication system</t>
  </si>
  <si>
    <t>10.1049/iet-com.2014.0805</t>
  </si>
  <si>
    <t>2-s2.0-84921655120</t>
  </si>
  <si>
    <t>['wireless application', 'successful design', 'simulation results', 'simple configuration', 'proposed based', 'proposed antenna', 'novel configuration', 'momentum software', 'moments method', 'mobile wimax', 'low band', 'hfss software', 'excellent agreement', 'designed antennas', '725 ghz', '485 ghz', '35 ghz']</t>
  </si>
  <si>
    <t>A novel configuration of quad-band bowtie antenna suitable for wireless application is proposed based on accurate equivalent circuit model. The simple configuration and low profile nature of the proposed antenna lead to easy multifrequency operation. The proposed antenna is designed to satisfy specific bandwidth specifications for current communication systems including the Bluetooth (frequency range 2.4-2.485 GHz) and bands of the Unlicensed National Information Infrastructure (U-NII) low band (frequency range 5.15-5.35 GHz) and U-NII mid band (frequency range 5.47-5.725 GHz) and used for mobile WiMAX (frequency range 3.3-3.6 GHz). To validate the proposed equivalent circuit model, the simulation results are compared with those obtained by the moments method of Momentum software, the finite integration technique of CST Microwave studio, and the finite element method of HFSS software. An excellent agreement is achieved for all the designed antennas. The analysis of the simulated results confirms the successful design of quad-band bowtie antenna.</t>
  </si>
  <si>
    <t>57215919078;12142763600;56510288200</t>
  </si>
  <si>
    <t>Moulay, Mohammed;Abri, Mehadji;Abri Badaoui, Hadjira</t>
  </si>
  <si>
    <t>Moulay M.</t>
  </si>
  <si>
    <t>Quad-band bowtie antenna design for wireless communication system using an accurate equivalent circuit model</t>
  </si>
  <si>
    <t>10.1155/2015/637607</t>
  </si>
  <si>
    <t>2-s2.0-84922375595</t>
  </si>
  <si>
    <t>['year follow', 'well tolerated', 'successfully implanted', 'study design', 'size needs', 'six patients', 'silicone rubber', 'sensor shape', 'receiving instructions', 'pressure sensor', 'present 1', 'pigment dispersion', 'one patient', 'obtained throughout', 'negative values', 'miniature device', 'iop sensor', 'iop measurements', 'intracapsular lens', 'gat ).', 'ciliary sulcus', 'antiinflammatory treatment', 'angle glaucoma', 'accurately recorded']</t>
  </si>
  <si>
    <t>Glaucoma | Intraocular pressure sensor | Self tonometry</t>
  </si>
  <si>
    <t>PURPOSE. We investigated the safety of a telemetric IOP sensor and the accuracy of its IOP measurements in six patients with open-angle glaucoma and cataract. METHODS. The study design was a prospective, single-center clinical trial. Here we present 1- year follow-up data. A ring-shaped telemetric IOP sensor was implanted in the ciliary sulcus after implantation of the intracapsular lens, during planned cataract surgery. The sensor is encapsulated in silicone rubber and consists of a miniature device with eight pressuresensitive capacitors and a circular microcoil antenna. IOP measurements are performed with a reader unit held in front of the eye. IOP is calculated as the differences between the absolute pressure inside the eye (pressure sensor) and that outside the eye (reader unit). RESULTS. The sensor was successfully implanted in all patients. Four patients developed sterile anterior chamber inflammation that resolved completely within 9 days after surgery with antiinflammatory treatment. All patients showed mild to moderate pupillary distortion and pigment dispersion after surgery. Telemetric IOP measurement was performed in all patients at all visits, and the patients successfully performed self-tonometry at home after receiving instructions. Telemetric IOP values showed similar profiles compared to those of Goldmann applanation tonometry (GAT). Three patients showed a relevant IOP step during follow-up, and in one patient, negative values were obtained throughout the study. CONCLUSIONS. Despite early postoperative anterior chamber inflammation, the IOP sensor was well tolerated by all patients. We describe the first prospective clinical study of a noncontact IOP sensor that potentially enables continuous IOP monitoring in patients with glaucoma. The sensor shape and size needs to be adapted to avoid pupillary distortion and to confirm that IOP measurements are accurately recorded in comparison to those of GAT.</t>
  </si>
  <si>
    <t>1063-1069</t>
  </si>
  <si>
    <t>Investigative Ophthalmology and Visual Science</t>
  </si>
  <si>
    <t>60016653;60016653;60016653;60016653</t>
  </si>
  <si>
    <t>55353090800;7202818204;21934604400;6603240970</t>
  </si>
  <si>
    <t>Koutsonas, Antonis;Walter, Peter;Roessler, Gernot;Plange, Niklas</t>
  </si>
  <si>
    <t>Rheinisch-Westf√§lische Technische Hochschule Aachen</t>
  </si>
  <si>
    <t>Koutsonas A.</t>
  </si>
  <si>
    <t>Implantation of a novel telemetric intraocular pressure sensor in patients with glaucoma (ARGOS study): 1-year results</t>
  </si>
  <si>
    <t>10.1167/iovs.14-14925</t>
  </si>
  <si>
    <t>2-s2.0-84923037775</t>
  </si>
  <si>
    <t>['performance simulation', 'paper carries', 'network throughput', 'mathematical modeling', 'mac protocol', 'licensed spectrum', 'improve throughput', 'heterogeneous network', 'fully utilize', 'distributed antennas', 'communication range', 'cognitive radio', 'best contribution']</t>
  </si>
  <si>
    <t>This paper introduces distributed antennas into a cognitive radio network and presents a heterogeneous network. The best contribution of this paper is that it designs a synchronous cognitive MAC protocol (DAHCWNS-MAC protocol: distributed antenna based heterogeneous cognitive wireless network synchronous MAC protocol).The novel protocol aims at combining the advantages of cognitive radio and distributed antennas to fully utilize the licensed spectrum, broaden the communication range, and improve throughput. This paper carries out the mathematical modeling and performance simulation to demonstrate its superiority in improving the network throughput at the cost of increasing antenna hardware costs.</t>
  </si>
  <si>
    <t>1875905X</t>
  </si>
  <si>
    <t>1574017X</t>
  </si>
  <si>
    <t>Mobile Information Systems</t>
  </si>
  <si>
    <t>60018205;60018205;60018205;60028478-60011975</t>
  </si>
  <si>
    <t>7404735504;54791787900;55248435300;7202973858</t>
  </si>
  <si>
    <t>Huang, Lian Fen;Zhou, Sha Li;Zhao, Yi Feng;Chao, Han Chieh</t>
  </si>
  <si>
    <t>Taiwan;China;Taiwan</t>
  </si>
  <si>
    <t>Yilan;Xiamen;Shoufeng</t>
  </si>
  <si>
    <t>National Ilan University;Xiamen University;National Dong Hwa University</t>
  </si>
  <si>
    <t>60028478;60018205;60011975</t>
  </si>
  <si>
    <t>Huang L.F.</t>
  </si>
  <si>
    <t>A study on the distributed antenna based heterogeneous cognitive wireless network synchronous MAC protocol</t>
  </si>
  <si>
    <t>10.1155/2015/868346</t>
  </si>
  <si>
    <t>2-s2.0-84926616427</t>
  </si>
  <si>
    <t>['solution uses', 'solution enables', 'previous work', 'precise control', 'placed inside', 'often desirable', 'novel technique', 'mobile phones', 'mobile devices', 'including schools', 'faraday cages', 'either expected', 'directional antennas', 'desired areas', 'desired area', 'denying services', 'conventional techniques', 'complete silence', 'attraction technique', 'accurate control']</t>
  </si>
  <si>
    <t>It is often desirable to control mobile phone services in areas where complete silence is either expected or mandatory, including schools, places of worship, hospitals, and prisons. In contrast to conventional techniques, such as jammers or Faraday cages, we present a novel technique to selectively control mobile phone services within a desired area. Our solution enables the area's keeper to allow mobile phones on a whitelist to freely use mobile services without disruption while denying services to all other mobile phones that are within the boundaries of the desired area to be controlled. Our solution uses a base station controller to identify all mobile devices located within the area to be controlled, while an antenna is placed inside the area to attract all mobile devices in the area to connect to the base station controller. In previous work, we proposed a system that uses directional antennas for the attraction technique. In this work, we show that replacement of the directional antennas with a leaky feeder antenna enables more accurate control of mobile phone services in and around the area to be controlled. Simulations and experiments of the leaky feeder technique confirm its precise control of mobile phone services within the desired areas.</t>
  </si>
  <si>
    <t>60033126;60033126;60033126;60033126;114270736;60033126;60033126</t>
  </si>
  <si>
    <t>6506033988;56072720800;56072788200;36083958700;56072587100;55439982100;57031974000</t>
  </si>
  <si>
    <t>Behairy, Hatim;Alrobian, Waleed;Alghammas, Adnan;Alasaad, Amr;Suter, Brian;Alshareef, Mohammed;Alsuwayyeh, Yahya</t>
  </si>
  <si>
    <t>Saudi Arabia;South Africa</t>
  </si>
  <si>
    <t>Riyadh;Cape Town</t>
  </si>
  <si>
    <t>King Abdulaziz City for Science and Technology;Tellumat (Pty) Ltd.</t>
  </si>
  <si>
    <t>60033126;114270736</t>
  </si>
  <si>
    <t>Behairy H.</t>
  </si>
  <si>
    <t>Selective Mobile Communication within a Coverage Area Bounded by Radiating Cables</t>
  </si>
  <si>
    <t>10.1155/2015/138067</t>
  </si>
  <si>
    <t>2-s2.0-84952690982</t>
  </si>
  <si>
    <t>['utility degrades', 'user maximizes', 'theoretic framework', 'technique provides', 'secondary users', 'rate selfishly', 'proposed algorithm', 'promising solution', 'primary user', 'power allocation', 'optimum beamforming', 'noncooperative game', 'nash equilibrium', 'interference constraint', 'input multioutput', 'converge quickly', 'clearly outperforms']</t>
  </si>
  <si>
    <t>Multi-input multioutput (MIMO) technique provides a promising solution to enhance the performance of wireless communication systems. In this paper, we consider antenna correlation at the transmitter in practical cognitive MIMO systems. What is more, a game-theoretic framework is conducted to analyze the optimum beamforming and power allocation such that each user maximizes its own rate selfishly under the transmitting power constraint and the primary user (PU) interference constraint. The design of the cognitive MIMO system is formulated as a noncooperative game, where the secondary users (SUs) compete with each other over the resources made available by the PUs. Interestingly, as the correlation parameter grows, the utility degrades. Nash equilibrium is considered as the solution of this game. Simulation results show that the proposed algorithm can converge quickly and clearly outperforms the strategy without game.</t>
  </si>
  <si>
    <t>60008919;60008919;60008919;60008919</t>
  </si>
  <si>
    <t>55715717600;57059515400;35239850300;56694369800</t>
  </si>
  <si>
    <t>Zhao, Feng;Wu, Hongsheng;Chen, Hongbin;Wang, Wen</t>
  </si>
  <si>
    <t>Game-Theoretic Beamforming and Power Allocation in MIMO Cognitive Radio Systems with Transmitter Antenna Correlation</t>
  </si>
  <si>
    <t>10.1155/2015/427847</t>
  </si>
  <si>
    <t>2-s2.0-84954412889</t>
  </si>
  <si>
    <t>['steering vector', 'proposed recently', 'proposed algorithm', 'parameter pairing', 'parallel factor', 'parafac model', 'novel method', 'novel doa', 'mutual coupling', 'mcm ),', 'matrix transformation', 'many direction', 'incident signals', 'estimation algorithms', 'estimated based']</t>
  </si>
  <si>
    <t>Many direction-of-arrival (DOA) estimation algorithms have been proposed recently. However, the effect of mutual coupling among antenna elements has not been taken into consideration. In this paper, a novel DOA and mutual coupling coefficient estimation algorithm is proposed in intelligent transportation systems (ITS) via conformal array. By constructing the spectial mutual coupling matrix (MCM), the effect of mutual coupling can be eliminated via instrumental element method. Then the DOA of incident signals can be estimated based on parallel factor (PARAFAC) theory. The PARAFAC model is constructed in cumulant domain using covariance matrices. The mutual coupling coefficients are estimated based on the former DOA estimation and the matrix transformation between MCM and the steering vector. Finally, due to the drawback of the parameter pairing method in Wan et al., 2014, a novel method is given to improve the performance of parameter pairing. The computer simulation verifies the effectiveness of the proposed algorithm.</t>
  </si>
  <si>
    <t>60003353;60003353;60004227;60004227;60004227</t>
  </si>
  <si>
    <t>56029687400;53664689200;57213468755;7202923237;56204222500</t>
  </si>
  <si>
    <t>Zou, Yan;Xie, Hong;Wan, Liangtian;Han, Guangjie;Li, Wei</t>
  </si>
  <si>
    <t>Changzhou;Harbin</t>
  </si>
  <si>
    <t>Hohai University Changzhou;Harbin Engineering University</t>
  </si>
  <si>
    <t>60004227;60003353</t>
  </si>
  <si>
    <t>2D-DOA and Mutual Coupling Estimation in Vehicle Communication System via Conformal Array</t>
  </si>
  <si>
    <t>10.1155/2015/841341</t>
  </si>
  <si>
    <t>2-s2.0-84959017091</t>
  </si>
  <si>
    <t>['zero drift', 'temperature environment', 'system consists', 'sensor sensitivity', 'room temperature', 'results show', 'readout device', 'read antenna', 'pressure sensor', 'pressure sensitivity', 'mutual coupling', 'hysteretic error', 'composite temperature', '93 %,', '67 %,', '6 %,', '374 khz']</t>
  </si>
  <si>
    <t>High temperature | LC resonant sensor | Pressure measurement | Resonant frequency</t>
  </si>
  <si>
    <t>A wireless passive pressure measurement system for an 800 ¬∞C high-temperature environment is proposed and the impedance variation caused by the mutual coupling between a read antenna and a LC resonant sensor is analyzed. The system consists of a ceramic-based LC resonant sensor, a readout device for impedance phase interrogation, heat insulating material, and a composite temperature-pressure test platform. Performances of the pressure sensor are measured by the measurement system sufficiently, including pressure sensitivity at room temperature, zero drift from room temperature to 800 ¬∞C, and the pressure sensitivity under the 800 ¬∞C high temperature environment. The results show that the linearity of sensor is 0.93%, the repeatability is 6.6%, the hysteretic error is 1.67%, and the sensor sensitivity is 374 KHz/bar. The proposed measurement system, with high engineering value, demonstrates good pressure sensing performance in a high temperature environment.</t>
  </si>
  <si>
    <t>2548-2564</t>
  </si>
  <si>
    <t>60001305;60001305;60001305;60001305;60001305;60001305;60001305;60001305;60001305</t>
  </si>
  <si>
    <t>35192469000;53163670500;34881988900;56457023100;23490363700;55646613500;53363876500;7409428385;8660609800</t>
  </si>
  <si>
    <t>Zhang, Huixin;Hong, Yingping;Liang, Ting;Zhang, Hairui;Tan, Qiulin;Xue, Chenyang;Liu, Jun;Zhang, Wendong;Xiong, Jijun</t>
  </si>
  <si>
    <t>North University of China</t>
  </si>
  <si>
    <t>Phase interrogation used for a wireless passive pressure sensor in an 800 ¬∞C high-temperature environment</t>
  </si>
  <si>
    <t>10.3390/s150202548</t>
  </si>
  <si>
    <t>2-s2.0-84921873945</t>
  </si>
  <si>
    <t>['units capable', 'system surface', 'successfully developed', 'successfully combined', 'rights reserved', 'novel compound', 'novel antenna', 'efficiently transferring', 'distinguishing features', 'complex samples', 'classical ring', 'aqueous medium', 'acceptor ".', 'absorbing light']</t>
  </si>
  <si>
    <t>A novel PAMAM wavelength-shifting bichromophoric system has been successfully developed. Novel compound was configured as a light harvesting antenna where the system surface is labeled with yellow-green emitting 4-(N,N-dimethylamino)ethylamino-1,8-naphthalimide "donor" units capable of absorbing light and efficiently transferring the energy to a focal Rhodamine 6G "acceptor". The periphery of the system was designed on the "fluorophore-spacer-receptor" format, capable of acting as a molecular fluorescence photoinduced electron transfer based probe. Due to the both effects, photoinduced electron transfer in the periphery of the system and pH dependent rhodamine core absorption, novel antenna is able to act as a selective ratiometric pH fluorescence probe in aqueous medium. Thus, the distinguishing features of the fluorescence resonance energy transfer systems were successfully combined with the properties of classical ring-opening charge transfer systems, which may be beneficially for monitoring pH variations in complex samples. ¬© 2014 Elsevier B.V. All rights reserved.</t>
  </si>
  <si>
    <t>792-800</t>
  </si>
  <si>
    <t>A highly selective ratiometric fluorescent pH probe based on a PAMAM wavelength-shifting bichromophoric system</t>
  </si>
  <si>
    <t>S1386142514011573</t>
  </si>
  <si>
    <t>10.1016/j.saa.2014.07.076</t>
  </si>
  <si>
    <t>2-s2.0-84907317133</t>
  </si>
  <si>
    <t>['system performance', 'secondary receiver', 'results show', 'ratio combining', 'outage probability', 'noise ratio', 'multiple antennas', 'explicitly derive', 'ergodic capacity', 'end signal', 'diversity gain', 'correlation model', 'coding gain', 'asymptotic analysis', 'analytical results']</t>
  </si>
  <si>
    <t>Antenna correlation | Diversity gain | Ergodic capacity | Maximal-ratio combining (MRC) | Spectrum sharing | Symbol error probability</t>
  </si>
  <si>
    <t>A comprehensive analytical framework of a spectrum sharing system, in which secondary receiver (SR) is equipped with multiple antennas, is presented over Rayleigh fading channels. The impact of spatial fading correlation on the performance of spectrum sharing system with maximal-ratio combining at the SR is investigated. In particular, we explicitly derive the CDF and moment generating function of the end-to-end signal-to-noise ratio by assuming a correlation model with arbitrary eigenvalue multiplicities at the SR. On the basis of these results, we conduct an evaluation of secondary system performance in terms of the outage probability, the average symbol error probability, and the ergodic capacity. All analytical results are verified by Monte Carlo simulations. Furthermore, to obtain an insight of system performance, the asymptotic analysis is studied to obtain the diversity gain and the coding gain in the peak transmit power dominated region. Our results show that the diversity gain is unaffected by antenna correlation whereas the coding gain is degraded.</t>
  </si>
  <si>
    <t>36986742000;8061868700;8937504400;13403622900;57001787500</t>
  </si>
  <si>
    <t>Huang, Yuzhen;Wu, Qihui;Wang, Jinlong;Cheng, Yunpeng;Zhang, Yuming</t>
  </si>
  <si>
    <t>Unified performance analysis of maximal-ratio combining for spectrum sharing systems with antenna correlation</t>
  </si>
  <si>
    <t>10.1002/dac.2564</t>
  </si>
  <si>
    <t>2-s2.0-84988259075</t>
  </si>
  <si>
    <t>['using high', 'speed cameras', 'return strokes', 'peak current', 'much larger', 'guangzhou city', 'cc ).', '70 ms', '150 ms', '142 ka', '13 ms']</t>
  </si>
  <si>
    <t>Using high-speed cameras, Lightning Attachment Process Observation Systems, and fast and slow electrical antennas, we documented a downward bipolar lightning flash that contained one first positive stroke with a peak current of 142 kA and five subsequent negative strokes hitting on a 90m tall structure on 29 July 2010 in Guangzhou City, China. All the six strokes propagated along the same viewed channel established by the first positive return stroke. The leader which preceded the positive return stroke propagated downward without any branches at a two-dimensional (2-D) speed of 2.5 √ó 106 m/s. An upward connecting leader with a length of about 80m was observed in response to the downward positive leader. The 10-90% risetimes of the return strokes‚Äô optical pulses ranged from2.2 ¬µs to 3.2¬µs, while the widths fromthe 10%wavefront to the 50%wave tail ranged from 56.5 ¬µs to 83.1¬µs, and the half peak widths ranged from 53.4 ¬µs to 81.6 ¬µs. All the return strokes exhibited similar speeds, ranging from 1.0 √ó 108 m/s to 1.3 √ó 108 m/s. Each of the return strokes was followed by a continuing current stage (CC). The first positive stroke CC lasted more than 150 ms, much larger than all the subsequent negative stroke CC, ranging from 13 ms to 70 ms.</t>
  </si>
  <si>
    <t>708-715</t>
  </si>
  <si>
    <t>60027451-60064143-100436856;60027451-60064143;60027451-60064143;60018429</t>
  </si>
  <si>
    <t>25959487500;14048744800;12762440500;55676100700</t>
  </si>
  <si>
    <t>Chen, Luwen;Lu, Weitao;Zhang, Yijun;Wang, Daohong</t>
  </si>
  <si>
    <t>China;China;Japan;China</t>
  </si>
  <si>
    <t>Nanjing;Beijing;Gifu;Guangzhou</t>
  </si>
  <si>
    <t>Nanjing University of Information Science &amp; Technology;Chinese Academy of Meteorological Sciences;Gifu University;Lightning Protection Center of Guangdong Province</t>
  </si>
  <si>
    <t>60064143;60027451;60018429;100436856</t>
  </si>
  <si>
    <t>Optical progression characteristics of an interesting natural downward bipolar lightning flash</t>
  </si>
  <si>
    <t>10.1002/2014JD022463</t>
  </si>
  <si>
    <t>2-s2.0-84923094712</t>
  </si>
  <si>
    <t>['theoretical model', 'polyimide sheet', 'perfect absorber', 'normal incidence', 'multipole resonances', 'metal vapour', 'metal structure', 'layer metal', 'flexible metamaterial', 'electromagnetic simulation', 'disk structure', 'dielectric layers', 'also presented', 'accurately modelled', '85 œºm', '5 œºm', '3 œºm']</t>
  </si>
  <si>
    <t>Flexible metamaterial | Infrared absorber | Oblique angle deposition</t>
  </si>
  <si>
    <t>A flexible metamaterial with a tri-layer metal-dielectric-metal structure is fabricated by combining Excimer laser micromachining of a polyimide sheet and oblique angle physical vapour deposition methods. Excimer laser micromachining is used to generate an array of micro-disks on the flexible polymer sheet followed by physical vapour deposition at normal incidence to produce continuous metal and dielectric layers while oblique angle deposition of metal vapour is used to finally form discrete oblate ellipsoids on top of the micro-disks. The fabricated metamaterial shows multi-band metamaterial absorption exceeding 90% simultaneously over infrared bands centred at 3 Œºm, 5 Œºm, and 13.85 Œºm. The multi-band absorption arises due to multipole resonances of the disk structure and is accurately modelled by electromagnetic simulation as well. A theoretical model of a perfect absorber as an array of optimally impedance matched antennas is also presented.</t>
  </si>
  <si>
    <t>55328115300;57205523298</t>
  </si>
  <si>
    <t>Dayal, Govind;Ramakrishna, S. Anantha</t>
  </si>
  <si>
    <t>Dayal G.</t>
  </si>
  <si>
    <t>Flexible metamaterial absorbers with multi-band infrared response</t>
  </si>
  <si>
    <t>10.1088/0022-3727/48/3/035105</t>
  </si>
  <si>
    <t>2-s2.0-84920843181</t>
  </si>
  <si>
    <t>['wuhan university', 'nulling technology', 'interference method', 'interference communication', 'existing work', 'effective anti', 'better stability']</t>
  </si>
  <si>
    <t>Anti-interference | Compact array | HF | Smart antenna | Superdirective beamforming</t>
  </si>
  <si>
    <t>In this work, Wuhan University has proposed a vehicle mounted HF smart antenna system, which is used for anti-interference communication. Compared with existing work, the novelty of this work is as follows: 1. Propose a IF-based DBF hardware architecture, which has better stability and is easier to achieve channel expansion; 2. Verify the performance and limitation of existing superdirective beamforming method via field tests. 3. Propose and verify an effective anti-interference method by nulling technology. The experimental results prove that the system has good antiinterference performance.</t>
  </si>
  <si>
    <t>60029306;60029306;60029306;60029306;60029306</t>
  </si>
  <si>
    <t>55317314800;7402971510;56430111800;57196360711;56159157400</t>
  </si>
  <si>
    <t>Zhang, Huajun;Gao, Huotao;Zhou, Lin;Li, Hao;Wang, Fan</t>
  </si>
  <si>
    <t>HF superdirective smart antenna system for interference suppression</t>
  </si>
  <si>
    <t>10.1587/elex.12.20141165</t>
  </si>
  <si>
    <t>2-s2.0-84922458065</t>
  </si>
  <si>
    <t>['target area', 'synthesis problem', 'representative results', 'power radiated', 'optimal ones', 'limited number', 'e .,', 'arrayed architecture', 'array elements', 'array amplitudes']</t>
  </si>
  <si>
    <t>Antenna arrays | Sub-arraying | Wireless power transmission</t>
  </si>
  <si>
    <t>In the framework of wireless power transmission applications, the design of planar phased arrays providing maximum beam collection efficiency (i.e., maximizing the ratio between the power radiated over a target area and the total power transmitted by the array) through a sub-arrayed architecture is addressed. The degrees-of-freedom of the synthesis problem at hand (i.e., the membership of the array elements to clusters and the sub-array amplitudes) are determined by means of an excitation matching technique exploiting the knowledge of the set of independent and optimal weights providing maximum transfer efficiency. A set of representative results is reported to assess the reliability and effectiveness of the approach in yielding beam efficiency values close to the optimal ones with a limited number of sub-arrays.</t>
  </si>
  <si>
    <t>60011846;60015986;60015986</t>
  </si>
  <si>
    <t>7202578742;35190999400;22035972900</t>
  </si>
  <si>
    <t>Moriyama, Toshifumi;Poli, Lorenzo;Rocca, Paolo</t>
  </si>
  <si>
    <t>Italy;Japan</t>
  </si>
  <si>
    <t>Trento;Nagasaki</t>
  </si>
  <si>
    <t>Universit√† di Trento;Nagasaki University</t>
  </si>
  <si>
    <t>60015986;60011846</t>
  </si>
  <si>
    <t>Moriyama T.</t>
  </si>
  <si>
    <t>On the design of clustered planar phased arrays for wireless power transmission</t>
  </si>
  <si>
    <t>10.1587/elex.12.20150028</t>
  </si>
  <si>
    <t>2-s2.0-84923383543</t>
  </si>
  <si>
    <t>15H02628</t>
  </si>
  <si>
    <t>['two cases', 'polarization indicates', 'nonlinear coupling', 'mode waves', 'matching condition', 'main phase', 'geomagnetic storms', 'geomagnetic storm', 'generate x', 'darkness hours', 'auroral precipitation', '4fce roar', '4fce ).', '11 events', '11 cases']</t>
  </si>
  <si>
    <t>auroral roar | mode conversion | polarization | upper hybrid waves</t>
  </si>
  <si>
    <t>We report on the first polarization measurement of auroral roar emissions near 4 times the ionospheric electron cyclotron frequency (4fce). A ground-based passive receiver that uses orthogonal loop antennas, installed in Iceland, revealed the sense of polarization of 11 events of 4fce roar emissions. In 9 of 11 cases, 4fce roar was left-handed elliptically polarized, namely, O-mode waves. The O-mode 4fce roar was observed under both sunlit and dark ionospheric conditions during geomagnetic storms. For O-mode 4fce roar generation, satisfaction of the matching condition where upper hybrid frequency (fUH) equals 4fce requires a high-density, F region ionosphere, even during darkness, which might be attributed to auroral precipitation or tongue of ionization. In two cases, right-handed elliptically polarized 4fce roar was observed during darkness hours and the main phase of a geomagnetic storm. This polarization indicates that nonlinear coupling of two upper hybrid waves may also work to generate X-mode 4fce roar.</t>
  </si>
  <si>
    <t>249-255</t>
  </si>
  <si>
    <t>60006790-60021523;60006790;60006790;60008435;60008435</t>
  </si>
  <si>
    <t>55184463600;9274763600;57220660302;8661473300;55670323900</t>
  </si>
  <si>
    <t>Sato, Yuka;Kadokura, Akira;Ogawa, Yasunobu;Kumamoto, Atsushi;Katoh, Yuto</t>
  </si>
  <si>
    <t>Hayama;Sendai;Tokyo</t>
  </si>
  <si>
    <t>The Graduate University for Advanced Studies;Tohoku University;National Institute of Polar Research</t>
  </si>
  <si>
    <t>60021523;60008435;60006790</t>
  </si>
  <si>
    <t>Sato Y.</t>
  </si>
  <si>
    <t>Polarization observations of 4f&lt;inf&gt;ce&lt;/inf&gt; auroral roar emissions</t>
  </si>
  <si>
    <t>10.1002/2014GL062838</t>
  </si>
  <si>
    <t>2-s2.0-84923632177</t>
  </si>
  <si>
    <t>BB/L001683/1</t>
  </si>
  <si>
    <t>['two co', 'three csps', 'semiochemical detection', 'previous data', 'present study', 'possible roles', 'plant bug', 'physiological functions', 'olfactory organ', 'obps ).', 'individual csps', 'immunolocalization revealed', 'highly expressed', 'could play', 'cooperative interaction', 'cellular investigation', 'binding affinities', 'antennal sensilla', 'adult antennae', 'adelphocoris lineolatus', '3 indicate']</t>
  </si>
  <si>
    <t>Insect chemosensory proteins (CSPs) are a family of small soluble proteins. To date, their physiological functions in insect olfaction remain largely controversial in comparison to odorant binding proteins (OBPs). In present study, we reported the antenna specific expression of three CSPs (AlinCSP4-6) from Adelphocoris lineolatus, their distinct chemosensillum distribution as well as ligand binding capability thus providing the evidence for the possible roles that they could play in semiochemical detection of the plant bug A. lineolatus. The results of qRT-PCR and western blot assay clearly showed that all of these three CSPs are highly expressed in the adult antennae, the olfactory organ of insects. Further cellular investigation of their immunolocalization revealed their dynamic protein expression profiles among different types of antennal sensilla. In a fluorescence competitive binding assay, the selective ligand binding was observed for AlinCSP4-6. In ad'dition, a cooperative interaction was observed between two co-expressed CSPs resulting in an increase of the binding affinities by a mixture of AlinCSP5 and AlinCSP6 to terpenoids which do not bind to individual CSPs. These findings in combination with our previous data for AlinCSP1-3 indicate a possible functional differentiation of CSPs in the A. lineolatus olfactory system.</t>
  </si>
  <si>
    <t>60017705-60024045;;60017705;60017705-60004148;60017705;60024045;60017705</t>
  </si>
  <si>
    <t>56601496000;8268605100;55255620100;36088286500;7406310821;8530929800;55739753400</t>
  </si>
  <si>
    <t>Sun, Liang;Zhou, Jing Jiang;Gu, Shao Hua;Xiao, Hai Jun;Guo, Yu Yuan;Liu, Ze Wen;Zhang, Yong Jun</t>
  </si>
  <si>
    <t>Nanjing;Beijing;Nanchang</t>
  </si>
  <si>
    <t>Nanjing Agricultural University;Chinese Academy of Agricultural Sciences;Jiangxi Agricultural University</t>
  </si>
  <si>
    <t>60024045;60017705;60004148</t>
  </si>
  <si>
    <t>Chemosensillum immunolocalization and ligand specificity of chemosensory proteins in the alfalfa plant bug Adelphocoris lineolatus (Goeze)</t>
  </si>
  <si>
    <t>srep08073</t>
  </si>
  <si>
    <t>10.1038/srep08073</t>
  </si>
  <si>
    <t>2-s2.0-84954288489</t>
  </si>
  <si>
    <t>2013-4655</t>
  </si>
  <si>
    <t>['type tetrapyrroles', 'tedious syntheses', 'specific excitation', 'sensitise yb', 'recently chlorins', 'readily tunable', 'promising candidates', 'previous work', 'photophysical characterisation', 'near infrared', 'nd emission', 'minimise damage', 'metallation state', 'many ways', 'ln complexes', 'ideal tool', 'future studies', 'fluorescence spectroscopy', 'emitting lanthanides', 'detailed description', 'deeper understanding', 'complex syntheses', 'chlorin structure', 'cellular components', 'best suited', 'absorbing antennae']</t>
  </si>
  <si>
    <t>Fluorescence spectroscopy is in many ways the ideal tool for the interrogation of complex biological systems, as it is non-invasive, sensitive, and offers high spatiotemporal resolution. For biomedical imaging luminescent probes absorbing and emitting in the red-to-near infrared (NIR) region are best suited to maximise tissue penetration and minimise damage to cellular components. NIR-emitting lanthanides (Ln) sensitised with red-absorbing antennae are promising candidates for these applications, assuming the challenges of poor photophysical properties and tedious syntheses of the complexes are overcome. Chlorins are porphyrin-type tetrapyrroles with intense red absorption. Recently chlorins have been shown to sensitise Yb and Nd emission when incorporated into Ln-complexes. Here we expand on our previous work, and explore the effect of chlorin structure, metallation state, chlorin-Ln-complex linker length and mode of attachment on the properties of chlorin-Ln complexes. As chlorin absorption bands are ‚àº20 nm fwhm and readily tunable, a deeper understanding of structure-property relationships would enable the use of chlorin-Ln complexes in multicolour imaging using antenna-specific excitation. A detailed description of antenna and complex syntheses and photophysical characterisation is given. A number of challenges were identified, which will have to be addressed in future studies to enable multicolour imaging using the NIR-emitting lanthanides.</t>
  </si>
  <si>
    <t>2541-2553</t>
  </si>
  <si>
    <t>60022068;60022068;60022068;60022068</t>
  </si>
  <si>
    <t>56419441100;26421098500;57188921703;6505493201</t>
  </si>
  <si>
    <t>Xiong, Ruisheng;Andres, Julien;Scheffler, Kira;Borbas, K. Eszter</t>
  </si>
  <si>
    <t>Uppsala</t>
  </si>
  <si>
    <t>Uppsala Biomedicinska Centrum</t>
  </si>
  <si>
    <t>Xiong R.</t>
  </si>
  <si>
    <t>Synthesis and characterisation of lanthanide-hydroporphyrin dyads</t>
  </si>
  <si>
    <t>10.1039/c4dt02448f</t>
  </si>
  <si>
    <t>2-s2.0-84964296326</t>
  </si>
  <si>
    <t>['reported previously', 'quality factor', 'moderate values', 'maximum directivity', 'dipoles parallel', 'calculation takes', 'also shown', '3d arrays']</t>
  </si>
  <si>
    <t>A fully analytical form, more general than any reported previously, for the optimum current distribution and maximum directivity of an arbitrary array consisting of dipoles parallel with each other, is derived. For an array configuration consisting of several hundred elements, a calculation takes a fraction of a second making many-element superdirective arrays candidates for adaptive antenna applications. Examples for two-dimensional (2D) and 3D arrays are given and some earlier superconductive arrays are revisited. It is also shown in further examples that superconductivity is not incompatible with moderate values of the quality factor.</t>
  </si>
  <si>
    <t>60026851;60015150</t>
  </si>
  <si>
    <t>7003823653;7006401322</t>
  </si>
  <si>
    <t>Shamonina, Ekaterina;Solymar, Laszlo</t>
  </si>
  <si>
    <t>Oxford;London</t>
  </si>
  <si>
    <t>University of Oxford;Imperial College London</t>
  </si>
  <si>
    <t>Shamonina E.</t>
  </si>
  <si>
    <t>Maximum directivity of arbitrary dipole arrays</t>
  </si>
  <si>
    <t>10.1049/iet-map.2014.0268</t>
  </si>
  <si>
    <t>2-s2.0-84921954032</t>
  </si>
  <si>
    <t>['spiral shape', 'size reflectarray', 'proposed cell', 'previous designs', 'presented element', 'present reflectarray', 'polarization level', 'phase swing', 'outer ring', 'mentioned element', 'important advantage', 'four quasi', 'feed antenna', 'fabricated based', 'cross polarization', 'circular polarization', 'antenna gain', '5 ghz', '4 db', '25 db', '20 db', '1000 ¬∞']</t>
  </si>
  <si>
    <t>Delay line | phase shift mechanism | quasi-spiral phase delay line | reflectarray antenna</t>
  </si>
  <si>
    <t>A novel broadband unit cell is proposed in this letter. This new cell element consists of three coupled circular rings where four quasi-spiral delay lines are connected to the outer ring to provide the required phase shift. The spiral shape of the delay lines exhibits more than 1000¬∞ of phase swing. The cross-polarization level of the presented element is considerably improved compared to previous designs with a similar phasing mechanism. The capability of operating in linearly or circularly polarized incident wave is an important advantage of the proposed cell. In other words, depending on polarization of the feed antenna, the present reflectarray can operate in vertical, horizontal, or circular polarization. Finally, a moderate-size reflectarray, 27 √ó 27 cm2, is designed and fabricated based on the mentioned element. The measured results showed about 16.5% of 1-dB gain bandwidth. The antenna gain at 8.5 GHz is 26.4 dB, which is equivalent to 59.2% efficiency. Also, the measured sidelobe level and cross polarization of this antenna are about-20 dB and-25 dB, respectively.</t>
  </si>
  <si>
    <t>84-87</t>
  </si>
  <si>
    <t>56509524400;24080903000;36537459600</t>
  </si>
  <si>
    <t>Derafshi, Iman;Komjani, Nader;Mohammadirad, Mohammad</t>
  </si>
  <si>
    <t>Derafshi I.</t>
  </si>
  <si>
    <t>A single-layer broadband reflectarray antenna by using quasi-spiral phase delay line</t>
  </si>
  <si>
    <t>10.1109/LAWP.2014.2355496</t>
  </si>
  <si>
    <t>2-s2.0-84922439129</t>
  </si>
  <si>
    <t>['tested using', 'superstructure made', 'resonator antenna', 'prototype antenna', 'lhcp )]', 'gain low', 'electromagnatic band', 'dielectric superstructure', 'band corner', 'band antenna', 'antenna employs', '91 %,', '75 ghz', '5 db', '2 dbic', '1 dbic']</t>
  </si>
  <si>
    <t>Cavity resonator | circular polarization | dual-band | electromagnetic band-gap | Fabry-Perot cavity | high-gain | partially reflecting surface | patch antenna | superstrate</t>
  </si>
  <si>
    <t>A dual-band circularly polarized (CP) electromagnatic band-gap (EBG) resonator antenna (ERA) is presented. The antenna employs an all-dielectric superstructure, which consists of two identical unprinted dielectric slabs, and a dual-band corner-truncated patch feed. A prototype antenna is fabricated and tested using a superstructure made out of 3.175-mm-thick Rogers TMM10 material. Measured peak gains are 16.1 dBic [left-hand circular polarization (LHCP)] and 16.2 dBic [right-hand circular polarization (RHCP)], measured radiation efficiencies are 93% and 91%, and the boresight axial ratios are 1.9 and 1.5 dB at 9.65 and 11.75 GHz, respectively. This dual-band antenna is easy to fabricate, making it suitable for high-gain low-cost CP applications.</t>
  </si>
  <si>
    <t>60019544;60029470;60019544</t>
  </si>
  <si>
    <t>35767223500;7004381418;35586058800</t>
  </si>
  <si>
    <t>Zeb, Basit Ali;Nikolic, Nasiha;Esselle, Karu P.</t>
  </si>
  <si>
    <t>Melbourne;North Ryde</t>
  </si>
  <si>
    <t>Commonwealth Scientific and Industrial Research Organization;Macquarie University</t>
  </si>
  <si>
    <t>60029470;60019544</t>
  </si>
  <si>
    <t>Zeb B.</t>
  </si>
  <si>
    <t>A high-gain dual-band EBG resonator antenna with circular polarization</t>
  </si>
  <si>
    <t>10.1109/LAWP.2014.2356599</t>
  </si>
  <si>
    <t>2-s2.0-84922488069</t>
  </si>
  <si>
    <t>['two pairs', 'slot antenna', 'sector beam', 'power beamwidth', 'high f', 'ghz bands', 'frequency bands', 'desired half', 'covers 1', 'b ratios', '20 db']</t>
  </si>
  <si>
    <t>Base station | front-to-back (F/B) ratio | half-power beamwidth | multiband antennas | tapered-slot antenna</t>
  </si>
  <si>
    <t>In this letter, a tapered-slot antenna (TSA) that covers 1.5/2/2.4-GHz bands is designed for a 6-sector base station. It is shown that the TSA with desired half-power beamwidth and front-to-back (F/B) ratio at the frequency bands can be designed by loading the two pairs of slits and reflector. Results of numerical simulation show that the designed TSA radiates a sector beam with high F/B ratios over 20 dB at 1.5/2/2.4-GHz bands.</t>
  </si>
  <si>
    <t>64-67</t>
  </si>
  <si>
    <t>60008435;60008435;60008435;114989035</t>
  </si>
  <si>
    <t>56510821900;36069471700;55510756000;56510850700</t>
  </si>
  <si>
    <t>Itoh, Kazuya;Konno, Keisuke;Chen, Qiang;Inoue, Shingo</t>
  </si>
  <si>
    <t>Sendai;Tokyo</t>
  </si>
  <si>
    <t>Tohoku University;Hitachi Kokusai Yagi Solutions Inc.</t>
  </si>
  <si>
    <t>60008435;114989035</t>
  </si>
  <si>
    <t>Itoh K.</t>
  </si>
  <si>
    <t>Design of compact multiband antenna for triple-band cellular base stations</t>
  </si>
  <si>
    <t>10.1109/LAWP.2014.2354057</t>
  </si>
  <si>
    <t>2-s2.0-84922518900</t>
  </si>
  <si>
    <t>['supplied using', 'proposed theory', 'procedure proposed', 'perturbation series', 'perturbation approach', 'mutual coupling', 'letter consists', 'fully general', 'forward interactions', 'arbitrary shape']</t>
  </si>
  <si>
    <t>Antenna arrays | Green's function methods | mutual coupling</t>
  </si>
  <si>
    <t>We provide a theory for describing and computing mutual coupling in arbitrary antenna arrays by applying a perturbation approach to the antenna current Green's function of the problem. In particular, there is no need to invert the full electromagnetic operator of the problem. The procedure proposed in this letter consists of showing that mutual coupling can be estimated by: 1) measurement or computation of the individual device performance; 2) approximation of forward interactions between the elements; and 3) computing the coupling effects algebraically by a perturbation series. The technique is fully general and applies to antennas with arbitrary shape and arbitrary array topologies and size. A proof of concept is supplied using a Galerkin-type numerical implementation of the proposed theory and is compared to the method of moment.</t>
  </si>
  <si>
    <t>A rigorous approach to mutual coupling in general antenna systems through perturbation theory</t>
  </si>
  <si>
    <t>10.1109/LAWP.2014.2356132</t>
  </si>
  <si>
    <t>2-s2.0-84922523153</t>
  </si>
  <si>
    <t>['wave antennas', 'variation within', 'uniform mlwas', 'single probe', 'four beams', 'boresight direction', '90 ¬∞', '7 db', '300 mhz', '1 dbi', '05 ghz']</t>
  </si>
  <si>
    <t>Array | boresight radiation | half-width (HW) | leaky-wave antenna (LWA) | microstrip | uniform LWA</t>
  </si>
  <si>
    <t>An array of four uniform half-width microstrip leaky-wave antennas (MLWAs) was designed and tested to obtain maximum radiation in the boresight direction. To achieve this, uniform MLWAs are placed at 90 ¬∞ and fed by a single probe at the center. Four beams from four individual branches combine to form the resultant directive beam. The measured matched bandwidth of the array is 300 MHz (3.8-4.1 GHz). Its beam toward boresight occurs over a relatively wide 6.4% (3.8-4.05 GHz) band. The peak measured boresight gain of the array is 10.1 dBi, and its variation within the 250-MHz boresight radiation band is only 1.7 dB.</t>
  </si>
  <si>
    <t>112-114</t>
  </si>
  <si>
    <t>35731948300;35586058800;7202832083</t>
  </si>
  <si>
    <t>Karmokar, Debabrata K.;Esselle, Karu P.;Bird, Trevor S.</t>
  </si>
  <si>
    <t>Karmokar D.</t>
  </si>
  <si>
    <t>An array of half-width microstrip leaky-wave antennas radiating on boresight</t>
  </si>
  <si>
    <t>10.1109/LAWP.2014.2356234</t>
  </si>
  <si>
    <t>2-s2.0-84922526291</t>
  </si>
  <si>
    <t>['using ray', 'spatial division', 'ray fading', 'narrow beam', 'microstrip antennas', 'horn antennas', 'effectively applied', 'channel capacity', 'better way', 'beam antennas', '10 beamwidth']</t>
  </si>
  <si>
    <t>Beamwidth | parallel transmission | spatial division transmission | two-ray ground reflection</t>
  </si>
  <si>
    <t>Using ray-tracing propagation calculation, we clarify the dependency on antenna element beamwidth of the channel capacity of a spatial division (SD) transmission method utilizing the characteristics of two-ray fading. It was clarified that the SD transmission method can be effectively applied to microstrip antennas or horn antennas with beamwidth of more than 10, but that it is not effective when applied to narrow-beam antennas with less than 10 beamwidth. In such cases, simple parallel transmission is a better way to utilize the narrow beam to increase channel capacity.</t>
  </si>
  <si>
    <t>56-59</t>
  </si>
  <si>
    <t>60025555;60025555;60025555;60025555;60025555;60025555;60025555</t>
  </si>
  <si>
    <t>35088403200;55574273200;56001697200;7401920152;6506984432;7404044988;7201993763</t>
  </si>
  <si>
    <t>Hiraga, Ken;Sakamoto, Kazumitsu;Arai, Maki;Seki, Tomohiro;Toshinaga, Hideki;Nakagawa, Tadao;Uehara, Kazuhiro</t>
  </si>
  <si>
    <t>Nippon Telegraph and Telephone Corporation</t>
  </si>
  <si>
    <t>Hiraga K.</t>
  </si>
  <si>
    <t>Dependency on beamwidth in an SD method utilizing two-ray fading characteristics</t>
  </si>
  <si>
    <t>10.1109/LAWP.2014.2355258</t>
  </si>
  <si>
    <t>2-s2.0-84922540141</t>
  </si>
  <si>
    <t>2013R1A1A2A10061245</t>
  </si>
  <si>
    <t>['wavelength mode', 'shorter strip', 'reconfigurable antenna', 'proposed antenna', 'order mode', 'n diode', 'longer strip', 'high band', 'different states', 'combining higher', '900 bands', '2500 bands']</t>
  </si>
  <si>
    <t>Mobile handset antenna | reconfigurable antenna</t>
  </si>
  <si>
    <t>In this letter, a reconfigurable antenna for mobile handset applications is proposed. This antenna mainly consists of a longer strip, a shorter strip, and a p-i-n diode. Coupling is generated at the gap between the longer strip and the shorter strip. Depending on the different states of the p-i-n diode, the degree of coupling between them is controlled, and the fundamental resonant frequency of the proposed antenna is adjusted. As a result, the proposed antenna in the low band covers the LTE700/GSM850/900 bands. The high band is formed by combining higher-order mode of the longer strip and quarter-wavelength mode of the shorter strip to cover the GSM1800/1900/UMTS/LTE2300/2500 bands.</t>
  </si>
  <si>
    <t>48-51</t>
  </si>
  <si>
    <t>60017818;60017818;60017818</t>
  </si>
  <si>
    <t>57203228023;57198760895;55222365500</t>
  </si>
  <si>
    <t>Lee, S. W.;Jung, H. S.;Sung, Y. J.</t>
  </si>
  <si>
    <t>A reconfigurable antenna for LTE/WWAN mobile handset applications</t>
  </si>
  <si>
    <t>10.1109/LAWP.2014.2354834</t>
  </si>
  <si>
    <t>2-s2.0-84922542254</t>
  </si>
  <si>
    <t>['resonant frequency', 'proposed antenna', 'operating bandwidth', 'impedance bandwidth', 'db wide', 'conventional antenna', 'also enhanced', 'also achieved', '9 %.', '3 ghz']</t>
  </si>
  <si>
    <t>Miniaturized | modified ground plane | multiresonant | wideband</t>
  </si>
  <si>
    <t>In this letter, a miniaturized slotted microstrip antenna with modified ground plane for multiresonant wideband operation is proposed. The miniaturized antenna dimension is only 24 (0.44Œªr) √ó 22 (0.403Œªr) about mm2, where Œªr, is the wavelength of the resonant frequency of the conventional antenna (i.e., 5.5 GHz). The measured result shows two distinct resonant frequencies at 2 and 3.3 GHz. A 10-dB wide-impedance bandwidth of 3100 MHz ranging from 4.2-7.3 GHz is also achieved for the proposed antenna structure. The measured result shows that the size of the proposed antenna has been reduced by 67% in comparison to the conventional rectangular microstrip antenna with same area, and the operating bandwidth is also enhanced up to 53.9%.</t>
  </si>
  <si>
    <t>60-63</t>
  </si>
  <si>
    <t>114031061;114031061;105914700;60011023;113437505</t>
  </si>
  <si>
    <t>57206573656;56511283400;47961011100;35597906100;7201666265</t>
  </si>
  <si>
    <t>Das, Sudipta;Chowdhury, Parimal;Biswas, Arindam;Sarkar, Partha Pratim;Chowdhury, Santosh Kumar</t>
  </si>
  <si>
    <t>Kalyani;Malda;Kolkata;Hooghly</t>
  </si>
  <si>
    <t>University of Kalyani;IMPS College of Engineering and Technology;Neotia Institute of Technology;Hooghly Engineering and Technology College</t>
  </si>
  <si>
    <t>60011023;114031061;113437505;105914700</t>
  </si>
  <si>
    <t>Analysis of a miniaturized multiresonant wideband slotted microstrip antenna with modified ground plane</t>
  </si>
  <si>
    <t>10.1109/LAWP.2014.2354474</t>
  </si>
  <si>
    <t>2-s2.0-84922572862</t>
  </si>
  <si>
    <t>['sine corrugation', 'shaped slot', 'shaped dielectric', 'overall efficiency', 'modified aftsas', 'measured results', 'measured gain', 'good agreement', 'frequency range', 'entire band', '93 %.', '8 db', '65 ghz', '22 db', '20 db', '18 db']</t>
  </si>
  <si>
    <t>60 GHz | antipodal tapered slot antenna | dielectric loading | wideband antenna</t>
  </si>
  <si>
    <t>A 60-GHz antipodal Fermi tapered slot antenna (AFTSA) with sine corrugation is presented. It exhibits a flat measured gain of 18.8 dB with return loss better than 18 dB over a frequency range of 55-65 GHz. To further improve the antenna's performance, two other shape-modified AFTSAs are presented: one with a delta-shaped slot and the other with a diamond-shaped slot and loaded with an elliptical-shaped dielectric. The diamond-shaped slot modified antenna maintains a measured gain of 20 dB with return loss better than 22 dB over the entire band. The overall efficiency is 93%. Good agreement between simulated and measured results is obtained.</t>
  </si>
  <si>
    <t>96-99</t>
  </si>
  <si>
    <t>60033154;60033154;60033154</t>
  </si>
  <si>
    <t>56358721100;36805596200;7005104207</t>
  </si>
  <si>
    <t>Mohamed, Issa;Briqech, Zouhair;Sebak, Abdelrazik</t>
  </si>
  <si>
    <t>Antipodal fermi tapered slot antenna for 60-GHz band applications</t>
  </si>
  <si>
    <t>10.1109/LAWP.2014.2356137</t>
  </si>
  <si>
    <t>2-s2.0-84922572930</t>
  </si>
  <si>
    <t>['vacant quarter', 'ring resonators', 'ratio bandwidths', 'proposed dual', 'printed rings', 'novel dual', 'loaded along', 'high gain', 'high front', 'frequency bands', 'dipole antenna', 'complementary split', 'cavity backing', 'band crossed', 'backed reflector', 'backed crossed', 'achieve dual', '81 ghz', '67 ghz', '6 %)']</t>
  </si>
  <si>
    <t>Cavity-backed reflector | circular polarization | complementary split-ring resonator (CSRR) | printed dipole antenna</t>
  </si>
  <si>
    <t>In this letter, a novel dual-band circularly polarized cavity-backed crossed-dipole antenna is proposed. Complementary split-ring resonators (CSRRs) are loaded along both the arms of double-sided printed crossed dipoles along with vacant quarter-printed rings to achieve dual-band circularly polarized operation. Cavity-backed reflector is employed in the antenna to achieve unidirectional pattern with high front-to-back-lobe ratio (&gt; 25 dB), wide circularly polarized radiation beamwidth, and high gain in both frequency bands. The impedance and axial-ratio bandwidths in both bands are also considerably improved by the cavity backing. The proposed dual-band crossed-dipole antenna has two operating bands centered at 1.81 GHz (impedance bandwidth 22.4%, axial-ratio bandwidth 6.6%) and 2.67 GHz (impedance bandwidth 33%, axial-ratio bandwidth 10.1%), respectively.</t>
  </si>
  <si>
    <t>52-55</t>
  </si>
  <si>
    <t>57212976310;36782986700;8711683200</t>
  </si>
  <si>
    <t>Saurav, Kushmanda;Sarkar, Debdeep;Srivastava, Kumar Vaibhav</t>
  </si>
  <si>
    <t>Saurav K.</t>
  </si>
  <si>
    <t>Dual-band circularly polarized cavity-backed crossed-dipole antennas</t>
  </si>
  <si>
    <t>10.1109/LAWP.2014.2355141</t>
  </si>
  <si>
    <t>2-s2.0-84922576073</t>
  </si>
  <si>
    <t>['srr pairs', 'letter presents', 'inductively coupled', 'good agreement', 'fabricated prototypes', 'cpw line', 'compact dual', 'back side']</t>
  </si>
  <si>
    <t>Circular monopole | multiple split-ring resonator | ultrawideband antenna</t>
  </si>
  <si>
    <t>This letter presents the design of a compact dual-split-ring-resonator (SRR)-loaded coplanar waveguide (CPW)- fed ultrawideband circular monopole antenna exhibiting dual frequency notch and wideband notch characteristics. The SRR pairs are inductively coupled to the radiator and loaded on the back side of the CPW line. Fabricated prototypes were measured and compared to simulations, and good agreement was obtained.</t>
  </si>
  <si>
    <t>100-103</t>
  </si>
  <si>
    <t>60026338-60069521;60102657;60026338</t>
  </si>
  <si>
    <t>7006336099;7005620543;35566584200</t>
  </si>
  <si>
    <t>Siddiqui, Jawad Y.;Saha, Chinmoy;Antar, Yahia M.M.</t>
  </si>
  <si>
    <t>India;India;Canada</t>
  </si>
  <si>
    <t>Thiruvananthapuram;Kolkata;Kingston</t>
  </si>
  <si>
    <t>Indian Institute of Space Science and Technology;Institute of Radiophysics and Electronics India;Royal Military College of Canada</t>
  </si>
  <si>
    <t>60102657;60069521;60026338</t>
  </si>
  <si>
    <t>Siddiqui J.</t>
  </si>
  <si>
    <t>Compact dual-SRR-loaded UWB monopole antenna with dual frequency and wideband notch characteristics</t>
  </si>
  <si>
    <t>10.1109/LAWP.2014.2356135</t>
  </si>
  <si>
    <t>2-s2.0-84922576074</t>
  </si>
  <si>
    <t>['relative position', 'relative distance', 'physically deployed', 'perfectly enlarge', 'mimo transmission', 'interelement space', 'gs ),', 'ground station', 'fixed positions', 'e .,', 'aeronautical communications']</t>
  </si>
  <si>
    <t>Aeronautical communications | antenna array | interpolation | multiple-input-multiple-output (MIMO)</t>
  </si>
  <si>
    <t>The optimal interelement space of the multiple-input-multiple-output (MIMO) antenna array varies with the attitude of the aircraft, as well as the relative position to the ground station (GS), i.e., the relative distance, the azimuth, and the altitude. However, the interelement space is not changeable in case of the traditional antenna layout because the antennas are physically deployed in the fixed positions on-board. In this letter, the interpolated MIMO antenna array is obtained with two orthogonal linear antenna arrays. The resultant interpolated airborne MIMO antenna array can adapt to the attitude and the relative position of the aircraft to GS, which can perfectly enlarge the capacity of the MIMO transmission in aeronautical communications.</t>
  </si>
  <si>
    <t>72-75</t>
  </si>
  <si>
    <t>56337650400;54795551400;56460559400</t>
  </si>
  <si>
    <t>Zhang, Chao;Pang, Keke;Ma, Lu</t>
  </si>
  <si>
    <t>Interpolated airborne MIMO antenna array</t>
  </si>
  <si>
    <t>10.1109/LAWP.2014.2354453</t>
  </si>
  <si>
    <t>2-s2.0-84922577250</t>
  </si>
  <si>
    <t>['single signal', 'saw filter', 'retrieved exploiting', 'orthogonal propagation', 'information received', 'antenna array']</t>
  </si>
  <si>
    <t>Antenna array | inverse problem | passive beamforming | surface acoustic wave filter | time reversal</t>
  </si>
  <si>
    <t>Surface acoustic wave (SAW) filters have been developed to code the information received by an antenna array and sum them into a single signal. In post-processing, these waveforms are retrieved exploiting the orthogonal propagation in each SAW filter. Thus, a proof a concept of beamforming and imaging using SAW filters is presented.</t>
  </si>
  <si>
    <t>76-79</t>
  </si>
  <si>
    <t>60027892;60027892;60027892;60027892;60027892;60027892</t>
  </si>
  <si>
    <t>55812756300;6507822488;25638165800;14017781000;6506500982;35211264500</t>
  </si>
  <si>
    <t>Fromenteze, Thomas;Decroze, Cyril;Carsenat, David;Crunteanu, Aurelian;Chatras, Matthieu;Passerieux, Damien</t>
  </si>
  <si>
    <t>XLIM Institut de Recherche</t>
  </si>
  <si>
    <t>Fromenteze T.</t>
  </si>
  <si>
    <t>Passive beamforming using surface acoustic wave filters</t>
  </si>
  <si>
    <t>10.1109/LAWP.2014.2354838</t>
  </si>
  <si>
    <t>2-s2.0-84922582426</t>
  </si>
  <si>
    <t>['time data', 'standard slow', 'spread function', 'range resolution', 'often called', 'improved compared', 'found via', 'electromagnetic waves', 'correlation imaging', 'correlation image', 'correlation function', 'collected data', 'certain pairs', 'backprojection algorithm', 'also show', 'algorithm uses']</t>
  </si>
  <si>
    <t>Clutter mitigation | Correlation imaging | Synthetic aperture radar</t>
  </si>
  <si>
    <t>In synthetic aperture radar (SAR) imaging, a scene of interest is illuminated by electromagnetic waves. The goal is to reconstruct an image of the scene from the measurement of the scattered waves using airborne antenna(s). A new imaging algorithm, known as correlation imaging, is suggested in which an image is formed of the reflectivity function squared. The algorithm uses what is often called the correlation function in place of the standard slow- and fast-time data. The correlation function is found via a simple preprocessing step applied to the collected data. A backprojection algorithm is formulated using microlocal analysis. It is found that range and cross-range resolution are improved compared to standard SAR imaging. In addition, the point-spread function (PSF) of the correlation image-fidelity operator exhibits reduced side lobes in comparison with the standard SAR PSF.We also show that the contribution to the image from clutter displaying volume scattering behavior is reduced when certain pairs of correlated data sets are avoided. Note that by clutter we refer to scatterers on the ground that are not of interest; we do not address the case of propagating through a random (i.e., cluttered) medium.</t>
  </si>
  <si>
    <t>299-330</t>
  </si>
  <si>
    <t>SIAM Journal on Imaging Sciences</t>
  </si>
  <si>
    <t>Voccola, Kaitlyn</t>
  </si>
  <si>
    <t>Voccola K.</t>
  </si>
  <si>
    <t>Synthetic aperture radar correlation imaging</t>
  </si>
  <si>
    <t>10.1137/14096921X</t>
  </si>
  <si>
    <t>2-s2.0-84926323216</t>
  </si>
  <si>
    <t>SR/FT/CS-83/2010</t>
  </si>
  <si>
    <t>['turnover numbers', 'spin fe', 'iron cluster', 'iron atoms', 'donor environment', 'different solvents', 'coordination sphere', 'aerial oxygen', '1 behaves']</t>
  </si>
  <si>
    <t>Catecholase activity | Iron cluster | Synthesis | X-ray structure</t>
  </si>
  <si>
    <t>An undecairon(III) oxo-hydroxo-carboxylato bridged aggregate [Fe11(Œº3-O)6(Œº3-OH)6(Œº-O2C-f)15] (1) has been synthesized and characterized by single crystal X-ray diffraction study. The anionic ligand N-(2-hydroxyethyl)-3-methoxysalicylaldimine (L) has been used as template to synthesize such high nuclearity complex. Interestingly, the ligand neither enters into the coordination sphere nor crystallizes with the iron cluster. Bond distance data indicate that all the iron atoms in 1 are high-spin Fe(III) in O-donor environment. 1 behaves as an effective catalyst towards oxidation of 3,5-di-tert-butylcatechol in different solvents, viz. methanol, dichloromethane and acetonitrile, to its corresponding quinone derivative in aerial oxygen. The reaction follows Michaelis-Menten enzymatic reaction kinetics with turnover numbers (Kcat) 3.21 √ó 103, 1.23 √ó 103 and 1.11 √ó 103 h-1 in methanol, dichloromethane and acetonitrile, respectively.</t>
  </si>
  <si>
    <t>Inorganica Chimica Acta</t>
  </si>
  <si>
    <t>60030482;60030482;60030482-100356540;60103627;60103615;60103615;60103627;60024288;60030482</t>
  </si>
  <si>
    <t>56423473100;55347221400;36902530200;56423235300;26654118400;8371967000;55358918600;6506799213;35586111800</t>
  </si>
  <si>
    <t>Mal, Sunit K.;Mitra, Merry;Biswas, Bhaskar;Kaur, Gurpreet;Bag, Partha P.;Reddy, C. Malla;Choudhury, Angshuman Roy;Aliaga-Alcalde, Nuria;Ghosh, Rajarshi</t>
  </si>
  <si>
    <t>India;India;India;Spain;India</t>
  </si>
  <si>
    <t>Manauli PO;Mohanpur;Bardhaman;Barcelona;Purulia</t>
  </si>
  <si>
    <t>Indian Institute of Science Education and Research Mohali;Indian Institute of Science Education and Research Kolkata;The University of Burdwan;CSIC - Instituto de Ciencia de Materiales de Barcelona (ICMAB);Raghunathpur College</t>
  </si>
  <si>
    <t>60103627;60103615;60030482;60024288;100356540</t>
  </si>
  <si>
    <t>Mal S.K.</t>
  </si>
  <si>
    <t>Ligand template synthesis of an undecametallic iron(III) complex: X-ray structure, magnetism and catecholase activity</t>
  </si>
  <si>
    <t>S002016931400588X</t>
  </si>
  <si>
    <t>10.1016/j.ica.2014.09.027</t>
  </si>
  <si>
    <t>2-s2.0-84911468161</t>
  </si>
  <si>
    <t>['work suggests', 'underlying mechanisms', 'type lectin', 'two forms', 'target glycoprotein', 'study aimed', 'small amount', 'results reveal', 'protein core', 'platelet surface', 'oligosaccharide structures', 'observed difference', 'method explored', 'lmw form', 'lmw clec', 'line coupling', 'holds promise', 'hmw form', 'glycosylation sites', 'glycosylation difference', 'glycoproteomics approach', 'elucidating differences', 'easy method', 'directly elucidate', 'direct n', 'direct elucidation', 'differently glycosylated', 'differential glycosylation', 'different ligand', 'complex types', 'biological functions', 'binding abilities', 'asn 134', '2 exists']</t>
  </si>
  <si>
    <t>Intact glycopeptides | Liquid chromatography | Mass spectrometry | N-glycosylation difference | Recombinant CLEC-2</t>
  </si>
  <si>
    <t>C-type lectin-like receptor 2 (CLEC-2) is a newly identified receptor expressed on the platelet surface. It has been reported that CLEC-2 exists as a higher molecular weight (HMW) and a lower molecular weight (LMW) form, which share the same protein core but differ in glycans. The two forms appear to have different ligand-binding abilities, indicating that the differential glycosylation of CLEC-2 possibly produces functionally distinct glycoforms. This study aimed to explore an easy method to directly elucidate the N-glycosylation difference by employing a glycoproteomics approach. The off-line coupling of nano-LC with a MALDI-QIT-TOF mass spectrometer was demonstrated to be capable of sensitive and direct elucidation of the glycosylation difference between HMW and LMW CLEC-2, simultaneously providing information about their oligosaccharide structures and the glycosylation sites. The results reveal that a specific glycosylation site, Asn 134, is differently glycosylated in the two forms, with complex types of bi-antennary, tri-antennary and tetra-antennary, N-linked, fucosylated glycans identified at this site in the HMW form but not in the LMW form. The observed difference in glycosylation might provide new insights into the underlying mechanisms of biological functions of CLEC-2. Because of its simplicity and sensitivity, the method explored in this work suggests that it holds promise as a method of elucidating differences in direct N-glycosylation of target glycoprotein, even in small amount of samples</t>
  </si>
  <si>
    <t>180-188</t>
  </si>
  <si>
    <t>1873426X</t>
  </si>
  <si>
    <t>Carbohydrate Research</t>
  </si>
  <si>
    <t>60009860;60009860;60009860;60009860;60009860;60009860</t>
  </si>
  <si>
    <t>56294611900;55243064100;55243284300;23979020400;37023506300;55237703600</t>
  </si>
  <si>
    <t>Zhou, Lei;Qian, Yifan;Zhang, Xingwang;Ruan, Yuanyuan;Ren, Shifang;Gu, Jianxin</t>
  </si>
  <si>
    <t>Zhou L.</t>
  </si>
  <si>
    <t>Elucidation of differences in N-glycosylation between different molecular weight forms of recombinant CLEC-2 by LC MALDI tandem MS</t>
  </si>
  <si>
    <t>S0008621514002821</t>
  </si>
  <si>
    <t>10.1016/j.carres.2014.07.005</t>
  </si>
  <si>
    <t>2-s2.0-84919681232</t>
  </si>
  <si>
    <t>['two units', 'sampling mode', 'radar system', 'pass sampling', 'paper proposes', 'orthogonal demodulation', 'intermediate frequency', 'current measurement']</t>
  </si>
  <si>
    <t>Direct RF sampling | River monitoring | Two-dimensional current vector | UHF radar</t>
  </si>
  <si>
    <t>This paper proposes a novel ultra high frequency (UHF) radar system for river dynamics parameters monitoring. As compared with conventional radar system: (1) Intermediate frequency (IF) sampling mode of traditional superheterodyne receivers is replaced by the direct radio frequency (RF) band-pass sampling and orthogonal demodulation (2) Multichannel antenna system is divided into two units, which realizes that one radar system operation obtains two-dimensional current vectors. Results of field test compared with EKZ-I current measurement at Xiantao Hydrological Station, China from August to September in 2014 are given to demonstrate the correctness and effectiveness of this system.</t>
  </si>
  <si>
    <t>60029306;60029306;60029306;60029306;60029306;115015659</t>
  </si>
  <si>
    <t>57188983353;7102468843;56383074200;57193648694;57191707503;56526880200</t>
  </si>
  <si>
    <t>Li, Ke;Wen, Biyang;Xu, Yamin;Tan, Jian;Yang, Jing;Liu, Yu</t>
  </si>
  <si>
    <t>Wuhan University;Yangtze River Water Resource Commission of the Ministry of Water Resource</t>
  </si>
  <si>
    <t>60029306;115015659</t>
  </si>
  <si>
    <t>A novel UHF radar system design for river dynamics monitoring</t>
  </si>
  <si>
    <t>10.1587/elex.12.20141074</t>
  </si>
  <si>
    <t>2-s2.0-84923346187</t>
  </si>
  <si>
    <t>['time delay', 'relation formula', 'phase control', 'optical fiber', 'improve ability', 'experimental test', 'broadband condition']</t>
  </si>
  <si>
    <t>In order to improve the bandwidth and ability to resist electromagnetic interference of phased array antenna, we use the real-time delay technology of optical fiber. By using phase control principle of optically controlled phased array, we deduce the relation formula of time delay and phase control. Based on multiple optical carriers and optical switch delay technology, we analyze design method of optical fiber time delay system and give the results of the experimental test. From the results, we find that the system can improve ability of phased array antenna about phase control and resisting electromagnetic interference in broadband condition.</t>
  </si>
  <si>
    <t>S10602</t>
  </si>
  <si>
    <t>Chinese Optics Letters</t>
  </si>
  <si>
    <t>60031454;60031454;108095463;60031454;60031454</t>
  </si>
  <si>
    <t>52164672900;57209950412;56678688100;56294623500;56678189300</t>
  </si>
  <si>
    <t>Wei, Mingfei;Wang, Min;Zhang, Xiaomin;Wang, Chun;Yang, Fang</t>
  </si>
  <si>
    <t>Xi'an University of Architecture and Technology;Shaanxi Electric Power Corporation</t>
  </si>
  <si>
    <t>60031454;108095463</t>
  </si>
  <si>
    <t>Wei M.</t>
  </si>
  <si>
    <t>Research on optical true-time delay of multiple optical carriers in phased array antenna</t>
  </si>
  <si>
    <t>10.3788/COL201513.S10602</t>
  </si>
  <si>
    <t>2-s2.0-84930852050</t>
  </si>
  <si>
    <t>['‚ äú', 'using 5', 'topped beam', 'time durations', 'sideband levels', 'pencil beam', 'pb ),', 'pattern time', 'ftb ),', 'far field', 'element tmlaa', 'differential evolution', 'different sets', 'design multiple', 'csp ).', 'continuous values', 'amplitude distribution']</t>
  </si>
  <si>
    <t>Antenna arrays | Differential evolution (DE) | Side lobe level (SLL) | Sideband level (SBL) | Time modulation | Time-modulated antenna array (TMAA)</t>
  </si>
  <si>
    <t>An optimization approach based on differential evolution (DE) is proposed to design multiple-pattern time-modulated linear antenna arrays (TMLAAs) with phase-only control by using 5-bit digital phase shifters. The synthesized multiple patterns include a pencil beam (PB), a flat-topped beam (FTB), and a cosec squared pattern (CSP). The function of the DE is to find, simultaneously, a common, i.e., fixed, set of continuous values of switch-on time durations and discrete static excitation amplitudes for 5-bit digital attenuators, and different sets of discrete excitation phase distributions for 5-bit digital phase shifters; to generate different power patterns in the far field of the TMLAA. By perturbing the static amplitude distribution of a 20-element TMLAA in the discrete search range of ‚Äú(0.2‚Äì1),‚Äù the patterns are obtained by reducing side lobe levels (SLLs) to almost ‚àí20¬†dB and sideband levels (SBLs) to less than ‚àí25¬†dB. Towards the end, the same on-time and amplitude distribution is used to produce a symmetric side lobe (S-SL) and asymmetric side lobe (A-SL) CSP, and their usefulness under a noisy signal environment is discussed.</t>
  </si>
  <si>
    <t>Annales des Telecommunications/Annals of Telecommunications</t>
  </si>
  <si>
    <t>60103561;60103561;60103561;60107382</t>
  </si>
  <si>
    <t>7202227088;55917752200;22033986600;57216084250</t>
  </si>
  <si>
    <t>Mandal, S. K.;Mahanti, G. K.;Ghatak, Rowdra;Chatterjee, A.</t>
  </si>
  <si>
    <t>Mandal S.K.</t>
  </si>
  <si>
    <t>Design of digitally controlled multiple-pattern time-modulated antenna arrays with phase-only difference</t>
  </si>
  <si>
    <t>10.1007/s12243-014-0426-7</t>
  </si>
  <si>
    <t>2-s2.0-84939414758</t>
  </si>
  <si>
    <t>['zero entries', 'toeplitz codes', 'stbcs ).', 'proposed nze', 'orthogonal space', 'oacs ),', 'mimo systems', 'linear receivers', 'linear receiver', 'large number', 'eacs ).', 'designed first', 'design scheme', 'codeword matrix', 'called nze', 'alamotui code']</t>
  </si>
  <si>
    <t>Full diversity | Linear receiver | Multiple-input multiple-output (MIMO) | Space-time block code</t>
  </si>
  <si>
    <t>In MIMO systems, Toeplitz codes, overlapped Alamouti codes (OACs), and embedded Alamouti codes (EACs) can achieve full diversity when linear receivers are used. However, these codes have a large number of zero entries in their codeword matrix. Due to the zero entries in the design, the peak-to-average power ratio (PAPR) is high, and the transmitting antennas need to be switched on and off imposing severe hardware constrains. To solve this problem, in this paper, we propose a design scheme for no-zero-entry full diversity space-time block codes (NZE-STBCs). New no-zero-entry Toeplitz codes (called NZE-TCs) are designed first, and are then combined/overlaid with orthogonal space-time block code, Alamotui code, to construct no-zero-entry overlapped Alamouti codes (NZE-OACs) and no-zero-entry embedding Alamouti codes (NZE-EACs). The full diversity properties of proposed NZE-TCs, NZE-OACs, and NZE-EACs with linear receiver are derived. Simulation results show that our proposed codes outperform the Toeplitz codes, OACs, and EACs under peak power constraint, while performing the same under average power constraint.</t>
  </si>
  <si>
    <t>60121871;60010080</t>
  </si>
  <si>
    <t>54417914800;7103379353</t>
  </si>
  <si>
    <t>Pham, Van Bien;Sheng, Wei Xing</t>
  </si>
  <si>
    <t>Viet Nam;China</t>
  </si>
  <si>
    <t>Hanoi;Nanjing</t>
  </si>
  <si>
    <t>Le Quy Don Technical University;Nanjing University of Science and Technology</t>
  </si>
  <si>
    <t>Pham V.</t>
  </si>
  <si>
    <t>No-zero-entry full diversity space-time block codes with linear receivers</t>
  </si>
  <si>
    <t>10.1007/s12243-014-0429-4</t>
  </si>
  <si>
    <t>2-s2.0-84939415541</t>
  </si>
  <si>
    <t>['using rt', 'using n', 'typical four', 'time pcr', 'study indicates', 'sequence identity', 'sepharose column', 'quantitative real', 'putative protein', 'predominantly expressed', 'pcr strategies', 'olfactory reception', 'molecular weight', 'methyl salicylate', 'mediate f', 'known csps', 'kd values', 'joining tree', 'isoelectric point', 'insect csps', 'important role', 'homopteran insects', 'frankliniella occidentalis', 'focccsp protein', 'fluorescent probe', 'different tissues', 'different order', 'development stages', 'chemosensory protein', 'binding affinities', 'anisic aldehyde', 'analysis revealed', '51 kda', '24 œºm']</t>
  </si>
  <si>
    <t>Using RT-PCR and RACE-PCR strategies, we cloned and identified a new chemosensory protein (FoccCSP) from the Western flower thrips, Frankliniella occidentalis, a species for which no chemosensory protein (CSP) has yet been identified. The FoccCSP gene contains a 387 bp open-reading frame encoding a putative protein of 128 amino acids with a molecular weight of 14.51 kDa and an isoelectric point of 5.41. The deduced amino acid sequence contains a putative signal peptide of 19 amino acid residues at the N-terminus, as well as the typical four- cysteine signature found in other insect CSPs. As FoccCSP is from a different order of insect than other known CSPs, the GenBank FoccCSP homolog showed only 31-50% sequence identity with them. A neighbor-joining tree was constructed and revealed that FoccCSP is in a group with CSPs from Homopteran insects (e.g., AgosCSP4, AgosCSP10, ApisCSP, and NlugCSP9), suggesting that these genes likely developed from a common ancestral gene. The FoccCSP gene expression profile of different tissues and development stages was measured by quantitative real-time PCR. The results of this analysis revealed this gene is predominantly expressed in the antennae and also highly expressed in the first instar nymph, suggesting a function for FoccCSP in olfactory reception and in particular life activities during the first instar nymph stage. We expressed recombinant FoccCSP protein in a prokaryotic expression system and purified FoccCSP protein by affinity chromatography using a Ni-NTA-Sepharose column. Using N-phenyl-1-naphthylamine (1-NPN) as a fluorescent probe in fluorescence-based competitive binding assay, we determined the binding affinities of 19 volatile substances for FoccCSP protein. This analysis revealed that anisic aldehyde, geraniol and methyl salicylate have high binding affinities for FoccCSP, with KD values of 10.50, 15.35 and 35.24 ŒºM, respectively. Thus, our study indicates that FoccCSP may play an important role in regulating the development of the first instar nymph and mediate F. occidentalis host recognition.</t>
  </si>
  <si>
    <t>e0117726</t>
  </si>
  <si>
    <t>PLoS ONE</t>
  </si>
  <si>
    <t>60017705-60088069;60017705</t>
  </si>
  <si>
    <t>57187306800;26021964200</t>
  </si>
  <si>
    <t>Zhang, Zhi Ke;Lei, Zhong Ren</t>
  </si>
  <si>
    <t>Yinchuan;Beijing</t>
  </si>
  <si>
    <t>Ningxia Academy of Agriculture and Forestry Sciences;Chinese Academy of Agricultural Sciences</t>
  </si>
  <si>
    <t>60088069;60017705</t>
  </si>
  <si>
    <t>Identification, expression profiling and fluorescence-based binding assays of a chemosensory protein gene from the Western flower thrips, Frankliniella occidentalis</t>
  </si>
  <si>
    <t>10.1371/journal.pone.0117726</t>
  </si>
  <si>
    <t>2-s2.0-84961365280</t>
  </si>
  <si>
    <t>['technical design', 'supporting research', 'successful application', 'significant advances', 'new techniques', 'new applications', 'new algorithms', 'iter since', 'integral component', 'icrf system', 'icrf preparations', 'icrf power', 'fusion 47', 'experimental tests', 'design assumptions', 'bulk heating', 'arc protection']</t>
  </si>
  <si>
    <t>Ion cyclotron range of frequency (ICRF) heating is foreseen as an integral component of the initial ITER operation. The status of ICRF preparations for ITER and supporting research were updated in the 2007 [Gormezano et al., Nucl. Fusion 47, S285 (2007)] report on the ITER physics basis. In this report, we summarize progress made toward the successful application of ICRF power on ITER since that time. Significant advances have been made in support of the technical design by development of new techniques for arc protection, new algorithms for tuning and matching, carrying out experimental tests of more ITER like antennas and demonstration on mockups that the design assumptions are correct. In addition, new applications of the ICRF system, beyond just bulk heating, have been proposed and explored.</t>
  </si>
  <si>
    <t>60018020;60022717</t>
  </si>
  <si>
    <t>57202528890;22033558700</t>
  </si>
  <si>
    <t>Wilson, J. R.;Bonoli, P. T.</t>
  </si>
  <si>
    <t>Cambridge;Princeton</t>
  </si>
  <si>
    <t>Plasma Science and Fusion Center;Princeton Plasma Physics Laboratory</t>
  </si>
  <si>
    <t>60022717;60018020</t>
  </si>
  <si>
    <t>Wilson J.R.</t>
  </si>
  <si>
    <t>Progress on ion cyclotron range of frequencies heating physics and technology in support of the International Tokamak Experimental Reactor</t>
  </si>
  <si>
    <t>10.1063/1.4901090</t>
  </si>
  <si>
    <t>2-s2.0-84908681010</t>
  </si>
  <si>
    <t>['tribocharging actions', 'tentatively attributed', 'operational health', 'match measurements', 'initial set', 'experienced early', 'continuous checking', 'cannot yet', 'antenna wire', 'antenna system']</t>
  </si>
  <si>
    <t>Atmospheric electric field measurement | Electrostatic fieldmeters | Measurement methods</t>
  </si>
  <si>
    <t>The studies reported show that measurements of atmospheric electric fields by pole mounted electrostatic fieldmeters can match measurements by a horizontal antenna wire. Some differences were experienced early in the tests that cannot yet be explained. The differences are tentatively attributed to tribocharging actions during initial set up of the antenna system and by wind blown airborne particulates at the antenna wire. Pole mounted fieldmeters provide opportunity for long term unattended measurements in quite adverse weather conditions with continuous checking of operational health against debris, spider's webs, etc.</t>
  </si>
  <si>
    <t>Journal of Electrostatics</t>
  </si>
  <si>
    <t>February 01, 2015</t>
  </si>
  <si>
    <t>Chubb, John</t>
  </si>
  <si>
    <t>Chubb J.</t>
  </si>
  <si>
    <t>Comparison of atmospheric electric field measurements by a pole mounted fieldmeter and by a horizontal wire antenna</t>
  </si>
  <si>
    <t>S0304388614000874</t>
  </si>
  <si>
    <t>10.1016/j.elstat.2014.10.003</t>
  </si>
  <si>
    <t>2-s2.0-84910668399</t>
  </si>
  <si>
    <t>PAPD</t>
  </si>
  <si>
    <t>['œºm ).', 'two slitgobps', 'three slitpbps', 'taken together', 'specific receptors', 'slitpbps evolved', 'slitgobp1 showed', 'slitgobp1 could', 'similar levels', 'protein structures', 'primarily expressed', 'pheromone analogs', 'odorant recognition', 'molecular docking', 'moderate affinities', 'major sub', 'lepidopteran obps', 'ki &lt;.', 'high affinities', 'gobps ),', 'functionally differentiated', 'functional difference', 'external environment', 'essential element', 'close proximity', 'chromosome within', 'chemosensory processes', 'c16 alcohol', 'binding spectrum', 'binding pockets']</t>
  </si>
  <si>
    <t>Fluorescence binding assay | Gene structure | General-odorant binding protein | Molecular docking | QPCR | Spodoptera litura</t>
  </si>
  <si>
    <t>Moths have evolved a sensitive and sophisticated olfactory system to sense a variety of semiochemicals from the external environment. In chemosensory processes, the odorant binding protein (OBP) is an essential element for filtering, binding and transporting hydrophobic odorant molecules to the specific receptors. Here focusing on a major sub-class of lepidopteran OBPs, general-odorant binding proteins (GOBPs), we explored the relationship and functional difference between two GOBP members from a noctuid species Spodoptera litura. Using genomic DNA as the template, we demonstrated that SlitGOBP2 and three SlitPBPs are clustered on the same chromosome within a close proximity. qPCR results showed that two SlitGOBPs were primarily expressed in antennae at similar levels between females and males, but GOBP2 displayed much higher expression than GOBP1. Binding studies revealed that both SlitGOBP1 and 2 strongly bound C14-C16 alcohol-pheromone analogs with high affinities ( Ki&lt;. 1.0. ŒºM). However, SlitGOBP2 also strongly bound most acetate- and aldehyde-sex pheromone components and analogs, while SlitGOBP1 could not. For tested plant odorants, SlitGOBP1 showed a relatively broad ligand-binding spectrum with moderate affinities, while SlitGOBP2 was tuned to some compounds with strong binding activities ( Ki&lt;. 5.0. ŒºM). Finally, by molecular docking we explored the differences in protein structures and potential key residues in the binding pockets between the two SlitGOBPs. Taken together, our study strongly suggests that SlitGOBP2 and SlitPBPs evolved by gene duplication events, and two SlitGOBPs have functionally differentiated in odorant recognition.</t>
  </si>
  <si>
    <t>23-31</t>
  </si>
  <si>
    <t>Comparative Biochemistry and Physiology -Part A : Molecular and Integrative Physiology</t>
  </si>
  <si>
    <t>60024045-114171497;60024045;60024045;114171497;114171497;60024045</t>
  </si>
  <si>
    <t>54581156200;57224752827;56426057000;56568517500;7403369591;56799619200</t>
  </si>
  <si>
    <t>Liu, Nai Yong;Yang, Ke;Liu, Yan;Xu, Wei;Anderson, Alisha;Dong, Shuang Lin</t>
  </si>
  <si>
    <t>Nanjing Agricultural University;CSIRO Ecosystem Sciences</t>
  </si>
  <si>
    <t>60024045;114171497</t>
  </si>
  <si>
    <t>Two general-odorant binding proteins in Spodoptera litura are differentially tuned to sex pheromones and plant odorants</t>
  </si>
  <si>
    <t>S1095643314002232</t>
  </si>
  <si>
    <t>10.1016/j.cbpa.2014.11.005</t>
  </si>
  <si>
    <t>2-s2.0-84911916059</t>
  </si>
  <si>
    <t>['whatever position', 'specified range', 'second one', 'reliable approximation', 'proposed system', 'possible applications', 'pointing problem', 'pointing feasibility', 'operative spaces', 'one magnet', 'objective point', 'numerical simulations', 'necessary conditions', 'model describing', 'magnetic steering', 'interesting case', 'geometrical analysis', 'field exerted', 'experimental validation', 'design magnets', 'cuboid magnet', 'aware communication', 'also related']</t>
  </si>
  <si>
    <t>Actuators | endoscopes | magnetic devices | mobile antennas | modeling | permanent magnets | pointing systems | steering systems</t>
  </si>
  <si>
    <t>A magnetic-driven pointing system is proposed and its feasibility is explored, with possible applications in actuation, energy-aware communication, and magnetic steering. It is suggested that one magnet can be driven by the field exerted by a second one (driver) to point to a designed objective point, within a specified range of error, from whatever position in a relatively large operative space. The objective point and operative spaces are determined by magnets' magnetization, thus they are also related to magnets' geometry. After the geometrical analysis of the pointing problem, a model describing the coupling between two arbitrarily oriented magnets is developed, accounting for friction and external magnetic fields. The necessary conditions for pointing are deduced and numerical simulations are performed, exploring several magnets' features and configurations. Results from the analysis of cylindrical magnets driven by the field exerted by a cuboid magnet are then extended to the more interesting case of cylindrical driver magnet, through a reliable approximation. The experimental validation of the model is presented, showing its reliability for cylindrical driver magnets, and proving the pointing feasibility. The possibility to design magnets to achieve the pointing to the preferred objective point makes the proposed system very flexible: some possible applications are explored.</t>
  </si>
  <si>
    <t>703-714</t>
  </si>
  <si>
    <t>60028868;60028868;112932517;60028868</t>
  </si>
  <si>
    <t>8531934900;57200710316;7003461514;12785326500</t>
  </si>
  <si>
    <t>Russo, Gerardo;De Maria, Carmelo;Cerulli, Giuliano;Vozzi, Giovanni</t>
  </si>
  <si>
    <t>Pisa;Perugia</t>
  </si>
  <si>
    <t>Universit√† di Pisa;Let People Move Research Institute</t>
  </si>
  <si>
    <t>60028868;112932517</t>
  </si>
  <si>
    <t>Russo G.</t>
  </si>
  <si>
    <t>Magnetic-driven pointing system: A feasibility study</t>
  </si>
  <si>
    <t>10.1109/JSEN.2014.2352345</t>
  </si>
  <si>
    <t>2-s2.0-84913553960</t>
  </si>
  <si>
    <t>['total sensitivity', 'temperature range', 'sensor self', 'sensor response', 'resonance frequency', 'polymer capacitor', 'misaligned reader', 'measurement method', 'inexact nature', 'heating effect', 'characterization results', 'based capacitor', 'asahi ls411', 'asahi cr18', 'antenna coil', 'analysis algorithm']</t>
  </si>
  <si>
    <t>Printed electronics | remote reading | self-heating | temperature sensor</t>
  </si>
  <si>
    <t>In this paper, we present the fabrication and characterization results of a remotely readable flexible temperature sensor. The sensor has been fabricated with screen printing technology and it consists of a polymer-based capacitor (ASAHI CR18-KTI polymer paste) as a temperature sensitive component added to the antenna coil (ASAHI LS411-AW silver paste) for remote reading purposes. The resonance frequency of the sensor (i.e. the formed LC network) is measured as a function of temperature. The sensor has been characterized in the temperature range of 0 ¬∞C-70 ¬∞C and the total sensitivity over this range is ‚àº 9 kHz/¬∞C. The sensor's normalized temperature response is independent from the polymer capacitor's thickness and the effective capacitor area, which enables reasonable performance despite fabrication process induced inaccuracies. Due to the inexact nature of the resonance peak measurement, a data-analysis algorithm was developed to enhance the accuracy of the measurement method. In addition, the sensor response to the misaligned reader and the sensor self-heating effect, due to the inductive excitation voltage, are considered. Finally, the calibration of such a sensor is discussed.</t>
  </si>
  <si>
    <t>723-733</t>
  </si>
  <si>
    <t>60012954;60012954;60012954;60012954</t>
  </si>
  <si>
    <t>56023247400;36613230900;7007052230;12791370600</t>
  </si>
  <si>
    <t>Voutilainen, Juha Veikko;Happonen, Tuomas;Hakkinen, Juha;Fabritius, Tapio</t>
  </si>
  <si>
    <t>Oulu</t>
  </si>
  <si>
    <t>Oulun Yliopisto</t>
  </si>
  <si>
    <t>Voutilainen J.</t>
  </si>
  <si>
    <t>All silk-screen printed polymer-based remotely readable temperature sensor</t>
  </si>
  <si>
    <t>10.1109/JSEN.2014.2350077</t>
  </si>
  <si>
    <t>2-s2.0-84913555113</t>
  </si>
  <si>
    <t>['two manufacturers', 'total directional', 'three orders', 'surface topography', 'solar winds', 'solar wind', 'solar corona', 'proton bombardment', 'paper reports', 'one expected', 'metallic parts', 'material properties', 'material characterization', 'magnitude higher', 'impurity contents', 'high vacuum', 'high temperatures', 'high temperature', 'hemispherical emissivities', 'heat shield', 'first mission', 'faraday cup', 'directly face', 'closest approach', 'bombardment experiment', 'board instruments', 'antennas ),', '40 œºm', '4 kev', '2500 k', '1018 ions']</t>
  </si>
  <si>
    <t>Emissivity | High temperature | Proton bombardment | Surface topography | Tungsten</t>
  </si>
  <si>
    <t>The Solar Probe Plus mission (NASA) will be the first mission to enter the solar corona. The spacecraft will orbit the Sun at 8.5 solar radii from the Sun's surface at closest approach. Some metallic parts of the two on-board instruments, SWEAP (a Faraday cup) and FIELDS (antennas), will directly face the Sun, while the rest of the payload will be protected by a heat shield. For application to these instruments, a candidate refractory material, tungsten, was studied, confronting conditions similar to the ones expected close to the Sun: high radiative flux leading to high temperatures (1100-2500 K) and proton bombardment (1 and 4 keV; 1016, 1017 and 1018 ions m-2 s-1) to simulate the solar wind in high vacuum (10-4 Pa). Total directional and hemispherical emissivities in the two wavelength ranges 0.6-2.8 and 0.6-40 Œºm were recorded in situ during treatments. Material characterization was performed before and after each high temperature and bombardment experiment to correlate a possible emissivity evolution to other material properties: mainly the microstructure and the surface topography. This paper reports some results on the evolution of the emissivity at high temperature for two different tungsten materials elaborated by two manufacturers - having thus different initial surface states, impurity contents and microstructures - and also with the addition of proton bombardment to the high temperature. However, the proton bombardment showed no effect on the surface topography or the emissivity, despite the fact that the ion fluxes used in our experiments were up to three orders of magnitude higher than the one expected from the solar winds.</t>
  </si>
  <si>
    <t>305-316</t>
  </si>
  <si>
    <t>Acta Materialia</t>
  </si>
  <si>
    <t>60101350-60020680;60101350;60101350;60020680</t>
  </si>
  <si>
    <t>57193865917;9237000300;7003785139;55509594700</t>
  </si>
  <si>
    <t>Brodu, E.;Balat-Pichelin, M.;Sans, J. L.;Kasper, J. C.</t>
  </si>
  <si>
    <t>France;United States</t>
  </si>
  <si>
    <t>Perpignan;Cambridge</t>
  </si>
  <si>
    <t>PROc√©d√©s, Mat√©riaux et Energie Solaire;Harvard-Smithsonian Center for Astrophysics</t>
  </si>
  <si>
    <t>60101350;60020680</t>
  </si>
  <si>
    <t>Brodu E.</t>
  </si>
  <si>
    <t>Evolution of the emissivity of tungsten at high temperature with and without proton bombardment</t>
  </si>
  <si>
    <t>S1359645414008143</t>
  </si>
  <si>
    <t>10.1016/j.actamat.2014.10.050</t>
  </si>
  <si>
    <t>2-s2.0-84913558301</t>
  </si>
  <si>
    <t>['target detection', 'single package', 'sampling receiver', 'range detection', 'radar system', 'peak amplitude', 'novel development', 'high performances', 'ghz bandwidth', 'gaussian pulses', 'field tests', 'detecting objects', 'conversion gain', '400 ps', '3 v', '3 db', '1 mhz']</t>
  </si>
  <si>
    <t>Micropower impulse radar (MIR) | nondestructive test | pulse generation | sample and hold circuit | UWB antenna | UWB transmitter/receiver</t>
  </si>
  <si>
    <t>In this paper, we present a novel development of compact micropower ultrawideband (UWB) radar by integrating ultrashort balanced transmitter, sampling receiver, and antennas into a single package. The developed transmitter produces a pair of Gaussian pulses with 1 MHz of PRF, 400 ps of duration, and 8.3 V for peak-to-peak amplitude. The receiver down-converts microwave signals with a conversion gain of 3 dB over a 4.5-GHz bandwidth. The integrated UWB micropower radar system allows for the short-range detection with high range resolution and accuracy, thus enhance effectively the capability of target detection and classification. The high performances of such radar system for detecting objects are demonstrated through the real-field tests of various target scenes.</t>
  </si>
  <si>
    <t>855-863</t>
  </si>
  <si>
    <t>60027021;60027021;60027021;60027021;60027021</t>
  </si>
  <si>
    <t>55715410600;55608110500;36647088300;55320991500;8258742500</t>
  </si>
  <si>
    <t>Liu, Lihua;Xia, Xinfan;Ye, Shengbo;Shao, Jinjin;Fang, Guangyou</t>
  </si>
  <si>
    <t>Development of a novel, compact, balanced, micropower impulse radar for nondestructive applications</t>
  </si>
  <si>
    <t>10.1109/JSEN.2014.2356510</t>
  </si>
  <si>
    <t>2-s2.0-84915745562</t>
  </si>
  <si>
    <t>['steering angles', 'steering angle', 'single fire', 'simultaneously steer', 'simultaneously acquire', 'sensory array', 'scanned area', 'quality images', 'phased array', 'often used', 'main beam', 'low interference', 'loosely synchronous', 'image rate', 'excitation signals', 'different directions', 'airborne transmission']</t>
  </si>
  <si>
    <t>LS sequences | obstacle detection | phased arrays | Ultrasonic sensory systems</t>
  </si>
  <si>
    <t>In this paper, a new signal processing algorithm for ultrasonic sensory systems in airborne transmission is presented. The proposal is based on a phased array (PA) where the excitation signals are loosely synchronous (LS) sequences, often used in code division multiple access communication systems. Hence, by setting a different LS sequence for each steering angle, it is possible to simultaneously acquire all the information of the scanned area with a single fire, in order to detect possible reflectors in front of the sensory array. The use of these LS sequences combined with PA techniques allows to simultaneously steer the main beam in different directions with low interference. Simulation results reveal that this approach does not only provide longer distance inspection, but also noise robustness. Furthermore, this algorithm provides higher image rate than conventional PA techniques even for high-quality images, since the image rate does not depend on the number of steering angles to be explored.</t>
  </si>
  <si>
    <t>827-835</t>
  </si>
  <si>
    <t>60027800;60027800;60027800;60027800;60027800</t>
  </si>
  <si>
    <t>36699491400;35497963200;26643256100;50262402100;57200530057</t>
  </si>
  <si>
    <t>Diego, Cristina;Jimenez, Ana;Hernandez, Alvaro;Martin-Arguedas, Carlos Julian;Fernandez, Cesar Gutierrez</t>
  </si>
  <si>
    <t>Diego C.</t>
  </si>
  <si>
    <t>Improved ultrasonic phased array based on encoded transmissions for obstacle detection</t>
  </si>
  <si>
    <t>10.1109/JSEN.2014.2354987</t>
  </si>
  <si>
    <t>2-s2.0-84915749320</t>
  </si>
  <si>
    <t>Japan Science and Technology Agency</t>
  </si>
  <si>
    <t>JST</t>
  </si>
  <si>
    <t>['temperature rise', 'room temperature', 'resultant increase', 'responsivity coincides', 'model successfully', 'material characteristics', 'long heaters', 'integrated heater', 'electrical responsivity', 'electrical resistance', 'coupled bolometers', 'analytical model']</t>
  </si>
  <si>
    <t>Analytical model | Microbolometer | Responsivity | Titanium</t>
  </si>
  <si>
    <t>Assuming the use in antenna-coupled bolometers to detect terahertz wave, integrated heater and thermistor were fabricated with titanium (Ti) on a silicon (Si) substrate, and its electrical responsivity was investigated at room temperature. To establish the dependence of microbolometer's responsivity on sizes and material characteristics of the thermistor and heater, an analytical model was made to describe the temperature rise with current in thermally isolated heater and resultant increase in electrical resistance. Although the behavior of the heater resistance could be reproduced by the model successfully, the responsivity coincides only for a bolometer of short heater length, suggesting the effect of slow response speed of the long heaters.</t>
  </si>
  <si>
    <t>Sensors and Actuators, A: Physical</t>
  </si>
  <si>
    <t>Fabrication and analytical modeling of integrated heater and thermistor for antenna-coupled bolometers</t>
  </si>
  <si>
    <t>S0924-4247(14)00437-3</t>
  </si>
  <si>
    <t>10.1016/j.sna.2014.10.003</t>
  </si>
  <si>
    <t>2-s2.0-84919904566</t>
  </si>
  <si>
    <t>['‚ àöhz', 'well suited', 'skeletal muscle', 'sensor head', 'sensor employs', 'resistive feedback', 'reported results', 'remarkable capability', 'portable means', 'operational bandwidth', 'noise level', 'invasive sensing', 'human presence', 'human body', 'human bio', 'front surface', 'filtering stage', 'displacement current', 'brick wall', 'body distance', 'article describes', 'antenna comprises', 'amplification stage', '250 hz', '1 khz', '1 hz']</t>
  </si>
  <si>
    <t>Biopotentials sensors | Displacement current sensors | Human body electrophysiology | Human body sensors | Non-invasive sensors</t>
  </si>
  <si>
    <t>This article describes a newly developed low-cost displacement current sensor for non-contact, non-invasive sensing of human bio-activity related signals, well suited for applications requiring remote and portable means for detection of human presence. The sensor, which consists of an input electrode forming the sensor head or antenna, an amplification stage, and a filtering stage, operates by detecting the displacement current between the human body and the sensor's antenna. The antenna comprises a thin 5 cm in diameter circular aluminium disc with a 1 cm thick lightly charged dielectric layer attached to its front surface to enhance the sensor's sensitivity. The sensor employs a simple, improvised transimpedance amplifier which uses a resistive feedback T-network to eliminate the need for ultra-high values resistors normally needed in current amplifiers required for this type of measurements. It provides an operational bandwidth of 0.5-250 Hz, and a noise level of 7.8 ŒºV/‚àöHz at 1 Hz down to 30nV/ ‚àöHz at 1 kHz. Reported results, obtained in normal unshielded environment, demonstrate the sensor's remarkable capability in measuring human heart's bio-activity related signals resembling ECG at off-body distance up to 0.4 m, and skeletal muscle's movement related signals resembling EMG within 10 m off-body distance with no obstacle in between, and 5 m off-body distance with a brick wall in between.</t>
  </si>
  <si>
    <t>60009602;60009602</t>
  </si>
  <si>
    <t>7005124674;36113369100</t>
  </si>
  <si>
    <t>Mahdi, Abdulhussain E.;Faggion, Lorenzo</t>
  </si>
  <si>
    <t>Limerick</t>
  </si>
  <si>
    <t>University of Limerick</t>
  </si>
  <si>
    <t>Mahdi A.</t>
  </si>
  <si>
    <t>New displacement current sensor for contactless detection of bio-activity related signals</t>
  </si>
  <si>
    <t>S0924424714005019</t>
  </si>
  <si>
    <t>10.1016/j.sna.2014.11.019</t>
  </si>
  <si>
    <t>2-s2.0-84919936292</t>
  </si>
  <si>
    <t>['way relaying', 'sum rate', 'spectrum efficiency', 'purely suppressing', 'proposed full', 'power control', 'overall communication', 'one phase', 'nodes work', 'jointly optimizing', 'forward protocol', 'end performance', 'duplex two', 'duplex radio', 'duplex operation', 'duplex one', 'duplex mode', 'convex formulation', 'conventional scheme', 'conventional half', 'beamforming matrix', 'antenna relay', 'analytical solution']</t>
  </si>
  <si>
    <t>Beamforming | full-duplex radios | optimization | physical layer network coding | two-way relay channel</t>
  </si>
  <si>
    <t>In this paper, we explore the use of full-duplex radio to improve the spectrum efficiency in a two-way relay channel where two sources exchange information through an multi-antenna relay, and all nodes work in the full-duplex mode. The full-duplex operation can reduce the overall communication to only one phase but suffers from the self-interference. Instead of purely suppressing the self-interference, we aim to maximize the end-to-end performance by jointly optimizing the beamforming matrix at the relay which uses the amplify-and-forward protocol as well as the power control at the sources. To be specific, we propose iterative algorithms and 1-D search to solve two problems: finding the achievable rate region and maximizing the sum rate. At each iteration, either the analytical solution or convex formulation is obtained. We compare the proposed full-duplex two-way relaying with the conventional half-duplex two-way relaying, a full-duplex one-way relaying and a performance upper bound. Numerical results show that the proposed full-duplex scheme significantly improves the achievable data rates over the conventional scheme.</t>
  </si>
  <si>
    <t>555-566</t>
  </si>
  <si>
    <t>60001359-60072562</t>
  </si>
  <si>
    <t>Zheng, Gan</t>
  </si>
  <si>
    <t>Luxembourg;United Kingdom</t>
  </si>
  <si>
    <t>Esch-sur-Alzette;Colchester</t>
  </si>
  <si>
    <t>University of Luxembourg;University of Essex</t>
  </si>
  <si>
    <t>60072562;60001359</t>
  </si>
  <si>
    <t>Joint beamforming optimization and power control for full-duplex MIMO two-way relay channel</t>
  </si>
  <si>
    <t>10.1109/TSP.2014.2376885</t>
  </si>
  <si>
    <t>2-s2.0-84920110591</t>
  </si>
  <si>
    <t>['visual strategy', 'visual information', 'velocity relative', 'tau strategy', 'tackled conventionally', 'successfully land', 'proposed system', 'paper shows', 'naturally mastered', 'monocular camera', 'methods presented', 'many species', 'key elements', 'implemented onboard', 'high rate', 'ground maneuvers', 'flying birds', 'dynamic characteristics', 'developed employing', 'control system', 'control scheme', 'available vision', 'approach objects', 'approach ground', 'animals perform']</t>
  </si>
  <si>
    <t>Near-ground maneuvers, such as hover, approach, and landing, are key elements of autonomy in unmanned aerial vehicles. Such maneuvers have been tackled conventionally by measuring or estimating the velocity and the height above the ground, often using ultrasonic or laser range finders. Near-ground maneuvers are naturally mastered by flying birds and insects because objects below may be of interest for food or shelter. These animals perform such maneuvers efficiently using only the available vision and vestibular sensory information. In this paper, the time-tocontact (tau) theory, which conceptualizes the visual strategy with which many species are believed to approach objects, is presented as a solution for relative ground distance control for unmanned aerial vehicles. The paper shows how such an approach can be visually guided without knowledge of height and velocity relative to the ground. A control scheme that implements the tau strategy is developed employing only visual information from a monocular camera and an inertial measurement unit. To achieve reliable visual information at a high rate, a novel filtering system is proposed to complement the control system. The proposed system is implemented onboard an experimental quadrotor unmannedaerial vehicle and is shown to not only successfully land and approach ground, but also to enable the user to choose the dynamic characteristics of the approach. The methods presented in this paper are applicable to both aerial and space autonomous vehicles.</t>
  </si>
  <si>
    <t>249-262</t>
  </si>
  <si>
    <t>60012197-100642579;60012197-100642579;60012197-100642579</t>
  </si>
  <si>
    <t>56472844300;7003871873;6506479001</t>
  </si>
  <si>
    <t>Alkowatly, Mohamad T.;Becerra, Victor M.;Holderbaum, William</t>
  </si>
  <si>
    <t>Reading;Portsmouth</t>
  </si>
  <si>
    <t>University of Reading;School of Systems Engineering</t>
  </si>
  <si>
    <t>60012197;100642579</t>
  </si>
  <si>
    <t>Alkowatly M.T.</t>
  </si>
  <si>
    <t>Bioinspired autonomous visual vertical control of a quadrotor unmanned aerial vehicle</t>
  </si>
  <si>
    <t>10.2514/1.G000634</t>
  </si>
  <si>
    <t>2-s2.0-84920657643</t>
  </si>
  <si>
    <t>DE-FE0001241</t>
  </si>
  <si>
    <t>['wirelessly sensed', 'various harsh', 'temperature sensor', 'temperature applications', 'sensor decreases', 'resonant frequency', 'reflective patch', 'receive antenna', 'proposed high', 'properly designing', 'platinum materials', 'patch resonator', 'monotonic increase', 'mechanical structure', 'low profile', 'interrogation antenna', 'integrated antenna', 'environment applications', 'dielectric constant', 'conformal shape', 'alumina substrate', 'also act', '58 ghz']</t>
  </si>
  <si>
    <t>Harsh environment | Microwave sensor | Reflective patch antenna | Wireless passive temperature sensor</t>
  </si>
  <si>
    <t>A novel wireless passive temperature sensor based on a reflective patch is demonstrated up to 1050 ¬∞C herein. This reflective patch acts as a patch resonator (temperature sensor) and an integrated antenna at the same time. The temperature sensing mechanism is the monotonic increase of the dielectric constant of alumina versus temperature, which reduces the resonant frequency of a patch resonator formed on such an alumina substrate. By properly designing the shape and dimensions of the patch, it can also act as a transmit/receive antenna for wireless passive sensing. Therefore, temperatures can be wirelessly sensed by measuring the resonant frequency of the temperature sensor using an interrogation antenna. This temperature sensor uses robust alumina and platinum materials for high-temperature applications. In addition, this wireless passive temperature sensor is simple in mechanical structure and low in profile, with the potential to be in conformal shape. A temperature sensor using this reflective patch was designed, fabricated and tested from 50 to 1050 ¬∞C in ambient. The resonant frequency of the sensor decreases from 5.07 to 4.58 GHz, which corresponds to a dielectric constant change from 9.7 to 11.4 for the alumina substrate. The temperature measurement sensitivity is found to be 0.58 MHz/¬∞C at 1050 ¬∞C. Being wireless, passive, planar and low profile, the proposed high-temperature sensor can be used for various harsh-environment applications.</t>
  </si>
  <si>
    <t>60022144;;60024590;60022144</t>
  </si>
  <si>
    <t>55474394700;55930917600;35191077000;7201998979</t>
  </si>
  <si>
    <t>Cheng, Haitao;Ebadi, Siamak;Ren, Xinhua;Gong, Xun</t>
  </si>
  <si>
    <t>Schaumburg;Orlando</t>
  </si>
  <si>
    <t>Motorola;University of Central Florida</t>
  </si>
  <si>
    <t>60024590;60022144</t>
  </si>
  <si>
    <t>Cheng H.</t>
  </si>
  <si>
    <t>Wireless passive high-temperature sensor based on multifunctional reflective patch antenna up to 1050 degrees centigrade</t>
  </si>
  <si>
    <t>S0924424714004920</t>
  </si>
  <si>
    <t>10.1016/j.sna.2014.11.010</t>
  </si>
  <si>
    <t>2-s2.0-84920740422</t>
  </si>
  <si>
    <t>['widths (.', 'two ends', 'tunnel curvature', 'traveling behavior', 'time (.', 'termites return', 'termite movement', 'systematically observed', 'sophisticated hmms', 'real termites', 'provided suggestions', 'present study', 'optimization factor', 'obtaining food', 'obtain food', 'nesting space', 'linear distances', 'like tunnels', 'high values', 'experimental data', 'energy required', 'directly connected', 'different tunnels', 'different curvatures', 'designed 5', 'calculated œñ', 'briefly discussed']</t>
  </si>
  <si>
    <t>Hidden Markov model | Termite movement efficiency | Termite tunnel network | Tunnel curvature</t>
  </si>
  <si>
    <t>Subterranean termites live underground and build tunnel networks to obtain food and nesting space. After obtaining food, termites return to their nests to transfer it. The efficiency of termite movement through the tunnels is directly connected to their survival. Tunnels should therefore be optimized to ensure highly efficient returns. An optimization factor that strongly affects movement efficiency is tunnel curvature. In the present study, we investigated traveling behavior in tunnels with different curvatures. We then characterized traveling behavior at the level of the individual using hidden Markov models (HMMs) constructed from the experimental data. To observe traveling behavior, we designed 5-cm long artificial tunnels that had different curvatures. The tunnels had widths (. W) of 2, 3, or 4. mm, and the linear distances between the two ends of the tunnels were (. D) 20, 30, 40, or 50. mm. High values of D indicate low curvature. We systematically observed the traveling behavior of Coptotermes formosanus shiraki and Reticulitermes speratus kyushuensis and measured the time (. œÑ) required for a termite to pass through the tunnel. Using HMM models, we calculated œÑ for different tunnels and compared the results with the œÑ of real termites. We characterized the traveling behavior in terms of transition probability matrices (TPM) and emission probability matrices (EPM) of HMMs. We briefly discussed the construction of a sinusoidal-like tunnels in relation to the energy required for termites to pass through tunnels and provided suggestions for the development of more sophisticated HMMs to better understand termite foraging behavior.</t>
  </si>
  <si>
    <t>101-108</t>
  </si>
  <si>
    <t>Behavioural Processes</t>
  </si>
  <si>
    <t>100765392;60005516;100765392</t>
  </si>
  <si>
    <t>55188490100;55613717400;55917757000</t>
  </si>
  <si>
    <t>Sim, Seung Woo;Kang, Seung Ho;Lee, Sang Hee</t>
  </si>
  <si>
    <t>Naju;Daejeon</t>
  </si>
  <si>
    <t>Dongshin University;National Institute for Mathematical Sciences</t>
  </si>
  <si>
    <t>60005516;100765392</t>
  </si>
  <si>
    <t>Sim S.</t>
  </si>
  <si>
    <t>Using hidden Markov models to characterize termite traveling behavior in tunnels with different curvatures</t>
  </si>
  <si>
    <t>S0376635714003246</t>
  </si>
  <si>
    <t>10.1016/j.beproc.2014.12.013</t>
  </si>
  <si>
    <t>2-s2.0-84920887775</t>
  </si>
  <si>
    <t>['uavs ).', 'theoretically proven', 'target point', 'risk measure', 'reward matrix', 'region along', 'path planning', 'path length', 'multiple uavs', 'grl exploits', 'grl ),', 'geometric path', 'geometric distance', 'current point', 'candidate points', '2 )¬†']</t>
  </si>
  <si>
    <t>Geometric | Path planning | UAV</t>
  </si>
  <si>
    <t>We proposed a new learning algorithm, named Geometric Reinforcement Learning (GRL), for path planning of Unmanned Aerial Vehicles (UAVs). The contributions of GRL are as: (1) GRL exploits a specific reward matrix, which is simple and efficient for path planning of multiple UAVs. The candidate points are selected from the region along the Geometric path from the current point to the target point. (2)¬†The convergence of calculating the reward matrix is theoretically proven, and the path in terms of path length and risk measure can be calculated. (3) In GRL, the reward matrix is adaptively updated based on the Geometric distance and risk information shared by other UAVs. Extensive experimental results validate the effectiveness and feasibility of GRL on the navigation of UAVs.</t>
  </si>
  <si>
    <t>391-409</t>
  </si>
  <si>
    <t>60013789;60013789;60031226;60019499-60002798</t>
  </si>
  <si>
    <t>55791583300;55837799900;7407343628;7410109769</t>
  </si>
  <si>
    <t>Zhang, Baochang;Mao, Zhili;Liu, Wanquan;Liu, Jianzhuang</t>
  </si>
  <si>
    <t>Australia;China;China;Hong Kong</t>
  </si>
  <si>
    <t>Perth;Beijing;Beijing;Hong Kong</t>
  </si>
  <si>
    <t>Curtin University;Chinese Academy of Sciences;Beihang University;Chinese University of Hong Kong</t>
  </si>
  <si>
    <t>60031226;60019499;60013789;60002798</t>
  </si>
  <si>
    <t>Geometric Reinforcement Learning for Path Planning of UAVs</t>
  </si>
  <si>
    <t>10.1007/s10846-013-9901-z</t>
  </si>
  <si>
    <t>2-s2.0-84921068524</t>
  </si>
  <si>
    <t>['well documented', 'tibetan plateau', 'taking advantage', 'study extracted', 'spatial distributions', 'primarily composed', 'phenological metrics', 'permanent snow', 'desert lands', 'desert grasses', 'cold region', 'barren lands', 'also classified', 'alpine meadows', 'alpine grasslands', 'alpine grasses', 'aerial experiments']</t>
  </si>
  <si>
    <t>alpine grassland | SVM | Tibetan Plateau | time-series analysis</t>
  </si>
  <si>
    <t>The Tibetan Plateau is primarily composed of alpine grasslands. Spatial distributions of alpine grasses, however, are not well documented in this remote, highly uninhabited region. Taking advantage of the frequently observed moderate resolution imaging spectroradiometer (MODIS) images (500-m, 8-day) in 2010, this study extracted the phenological metrics of alpine grasses from the normalized difference vegetation index time series. With the Support Vector Machine, a multistep classification approach was developed to delineate alpine meadows, steppes, and desert grasses. The lakes, permanent snow, and barren/desert lands were also classified with a MODIS scene acquired in the peak growing season. With ground data collected in the field and aerial experiments in 2011, the overall accuracy reached 93% when alpine desert grasses and barren lands were not examined. In comparison with the recently published national vegetation map, the alpine grassland map in this study revealed smoother transition between alpine meadows and steppes, less alpine meadows in the southwest, and more barren/deserts in the high-cold Kunlun Mountain in the northeast. These variations better reflected climate control (e.g. precipitation) of different climatic divisions on alpine grasslands. The improved alpine grassland map could provide important base information about this cold region under the pressure of rapidly changing climate.</t>
  </si>
  <si>
    <t>133-152</t>
  </si>
  <si>
    <t>International Journal of Digital Earth</t>
  </si>
  <si>
    <t>60019499-60018179;60019499;60019499;60019499;60019499;60019499;60019499;60031150</t>
  </si>
  <si>
    <t>7501635081;56415384100;56253866600;23493432900;34772022000;7402988316;48461511700;35212759200</t>
  </si>
  <si>
    <t>Wang, Cuizhen;Guo, Huadong;Zhang, Li;Qiu, Yubao;Sun, Zhongchang;Liao, Jingjuan;Liu, Guang;Zhang, Yili</t>
  </si>
  <si>
    <t>Beijing;Beijing;Columbia</t>
  </si>
  <si>
    <t>Institute of Geographical Sciences and Natural Resources Research Chinese Academy of Sciences;Chinese Academy of Sciences;University of South Carolina</t>
  </si>
  <si>
    <t>60031150;60019499;60018179</t>
  </si>
  <si>
    <t>Improved alpine grassland mapping in the Tibetan Plateau with MODIS time series: a phenology perspective</t>
  </si>
  <si>
    <t>10.1080/17538947.2013.860198</t>
  </si>
  <si>
    <t>2-s2.0-84921434264</t>
  </si>
  <si>
    <t>Institute of Remote Sensing and Digital Earth</t>
  </si>
  <si>
    <t>RADI</t>
  </si>
  <si>
    <t>['subscribed area', 'prototype system', 'new generation', 'many applications', 'key technologies', 'increased usage', 'great potential', 'four parts', 'essential feature', 'data based']</t>
  </si>
  <si>
    <t>data distribution model | instant service | location-based service | remote sensing</t>
  </si>
  <si>
    <t>This paper presents various limitations of the current remote sensing data distribution models and proposes a new concept called the location-based instant satellite image service for a new generation of remote sensing image distribution system. The essential feature of the service is that customers can subscribe to data based on the location of interest and satellite image data received by antenna will be distributed to customer's terminal devices instantly after imaging over the subscribed area. The workflow, architecture, and key technologies of the new generation data distribution system are described. The system is composed of four parts: data comprehensive processing component, data management component, product distribution component, and data display component. Based on this, a prototype system is developed, which demonstrates the promising service model with great potential for increased usage in many applications.</t>
  </si>
  <si>
    <t>91-101</t>
  </si>
  <si>
    <t>56055157000;57192452052;56172930500;57215208810;57225121559</t>
  </si>
  <si>
    <t>Liu, Jianbo;Yang, Jin;Chen, Fu;Dai, Qin;Zhang, Jing</t>
  </si>
  <si>
    <t>Location-based instant satellite image service: concept and system design</t>
  </si>
  <si>
    <t>10.1080/17538947.2014.942395</t>
  </si>
  <si>
    <t>2-s2.0-84921437348</t>
  </si>
  <si>
    <t>F30 CA165548</t>
  </si>
  <si>
    <t>['water vaporization', 'treatment devices', 'tissue domain', 'study demonstrates', 'simulation models', 'sectional area', 'relevant physics', 'physical changes', 'particularly noteworthy', 'numerical simulation', 'numerical model', 'models experimentally', 'microwave heating', 'microwave antenna', 'microwave ablations', 'mass transfer', 'locations 5', 'jaccard index', 'improving correlation', 'heating zone', 'heating physics', 'heat conduction', 'density contours', 'ct images', 'aided design', 'ablation growth', '5 min']</t>
  </si>
  <si>
    <t>Computational Modeling | Heat Transfer | Microwave | Thermal Ablation</t>
  </si>
  <si>
    <t>Numerical simulation is increasingly being utilized for computer-aided design of treatment devices, analysis of ablation growth, and clinical treatment planning. Simulation models to date have incorporated electromagnetic wave propagation and heat conduction, but not other relevant physics such as water vaporization and mass transfer. Such physical changes are particularly noteworthy during the intense heat generation associated with microwave heating. In this paper, a numerical model was created that integrates microwave heating with water vapor generation and transport by using porous media assumptions in the tissue domain. The heating physics of the water vapor model was validated through temperature measurements taken at locations 5, 10, and 20 mm away from the heating zone of the microwave antenna in homogenized ex vivo bovine liver setup. Cross-sectional area of water vapor transport was validated through intraprocedural computed tomography (CT) during microwave ablations in homogenized ex vivo bovine liver. Iso-density contours from CT images were compared to vapor concentration contours from the numerical model at intermittent time points using the Jaccard index. In general, there was an improving correlation in ablation size dimensions as the ablation procedure proceeded, with a Jaccard index of 0.27, 0.49, 0.61, 0.67, and 0.69 at 1, 2, 3, 4, and 5 min, respectively. This study demonstrates the feasibility and validity of incorporating water vapor concentration into thermal ablation simulations and validating such models experimentally.</t>
  </si>
  <si>
    <t>60032179;60026306;60032179;60026306;60026306;60032179</t>
  </si>
  <si>
    <t>55516287400;9743130000;55802601200;55337849800;22952155100;7003779912</t>
  </si>
  <si>
    <t>Chiang, Jason;Birla, Sohan;Bedoya, Mariajose;Jones, David;Subbiah, Jeyam;Brace, Christopher L.</t>
  </si>
  <si>
    <t>Madison;Lincoln</t>
  </si>
  <si>
    <t>University of Wisconsin-Madison;University of Nebraska‚ÄìLincoln</t>
  </si>
  <si>
    <t>60032179;60026306</t>
  </si>
  <si>
    <t>Chiang J.</t>
  </si>
  <si>
    <t>Modeling and validation of microwave ablations with internal vaporization</t>
  </si>
  <si>
    <t>10.1109/TBME.2014.2363173</t>
  </si>
  <si>
    <t>2-s2.0-84921441070</t>
  </si>
  <si>
    <t>['spectral properties', 'reliable solution', 'reliable means', 'reduce occurrence', 'recently proposed', 'principle allow', 'nonredundant number', 'nonmagnetic nature', 'magnetic nanoparticles', 'human tissues', 'false negatives', 'devised guidelines', 'designed according', 'complexity arrangements', 'collocation needed', 'analysis exploits']</t>
  </si>
  <si>
    <t>Breast cancer imaging | contrast-agent | magnetic nanoparticles (MNP) | microwave imaging (MWI)</t>
  </si>
  <si>
    <t>Magnetic nanoparticles-enhanced microwave imaging has been recently proposed as an effective and reliable means to detect breast cancer. Thanks to the nonmagnetic nature of human tissues, the imaging problem corresponds to the retrieval of a weak magnetic anomaly hosted into an unknown nonmagnetic scenario. Hence, properly targeted magnetic nanoparticles in principle allow to avoid false positives and reduce occurrence of false negatives. In this paper, we outline some guidelines for the design of the imaging device based on an optimized measurement configuration. In particular, we determine the nonredundant number of probes and their collocation needed to ensure a reliable solution of the underlying inverse scattering problem. The analysis exploits the spectral properties of the relevant mathematical operators and it is corroborated by reporting numerical results exploiting the phantoms' repository from the University of Wisconsin. It is shown that magnetic nanoparticles-enhanced microwave imaging can reliably detect cancer lesions even using low-complexity arrangements, designed according to the devised guidelines.</t>
  </si>
  <si>
    <t>407-414</t>
  </si>
  <si>
    <t>60017293-60001111;60001111;60001111</t>
  </si>
  <si>
    <t>7006499276;6701447899;55223916300</t>
  </si>
  <si>
    <t>Bucci, Ovidio Mario;Crocco, Lorenzo;Scapaticci, Rosa</t>
  </si>
  <si>
    <t>Bucci O.</t>
  </si>
  <si>
    <t>On the optimal measurement configuration for magnetic nanoparticles-enhanced breast cancer microwave imaging</t>
  </si>
  <si>
    <t>10.1109/TBME.2014.2355411</t>
  </si>
  <si>
    <t>2-s2.0-84921447494</t>
  </si>
  <si>
    <t>ECCS-1129010</t>
  </si>
  <si>
    <t>['wireless interconnects', 'taking advantage', 'recent developments', 'quantitative analysis', 'proposed inductor', 'practical solution', 'performance computing', 'paper explores', 'novel double', 'noise amplifier', 'mosfet circuits', 'less two', 'inductive degeneration', 'general framework', 'gate mosfets', 'gain switching', 'device scaling', 'compact low', 'compact dg', 'based energy', 'also presented', '90 ghz']</t>
  </si>
  <si>
    <t>90 GHz | antenna | channel modeling | CS inductive degeneration low-noise amplifier (LNA) | double gate MOSFET (DG-MOSFET) | gain switching | LC oscillator | power amplifier (PA) | wireless network on chip</t>
  </si>
  <si>
    <t>This paper explores the general framework and prospects for on-chip and off-chip wireless interconnects implemented for high-performance computing (HPC) systems in the context of micro power wireless design. HPC interconnects demand very high (‚â• 10 Gb/s) transmission rates using ultraefficient (~ 1 pJ/bit) transceivers over extremely short (‚â§ 100 cm) ranges. In an attempt to design such wireless interconnects, first a model for the wireless communication channel properties is developed. The use of CMOS-based energy-efficient on-off keying (OOK) transceiver architectures operating in the 60-90 GHz bands is considered as a practical solution. In order to address strict performance requirements of wireless HPC interconnects, and taking advantage of the recent developments in device scaling, compact low-power and innovative circuits based on novel double-gate MOSFETs (DG-MOSFETs) are proposed in the implementation of the architecture. The performance of a compact low-noise amplifier (LNA) design using common source (CS) inductive degeneration with 32 nm DG-MOSFETs is investigated by quantitative analysis and simulation. The proposed inductor-less two-stage cascode cascade LNA is optimized for 90 GHz operation and has the advantage of gain switching over its CMOS counterpart without the use of additional switching transistors, which makes it remarkably power efficient and faster. As further examples of efficient and compact DG-MOSFET circuits for OOK transceiver design, a three-stage CS 5 dB tunable power amplifier operating up to 90 GHz, and a novel 90 GHz voltage controlled oscillator are also presented. This is followed by the proposal of an array of four monopole antennas studied using full-wave EM solver.</t>
  </si>
  <si>
    <t>186-198</t>
  </si>
  <si>
    <t>IEEE Transactions on Computer-Aided Design of Integrated Circuits and Systems</t>
  </si>
  <si>
    <t>60011132;60011132;60018179;60018179;60011132;60011132</t>
  </si>
  <si>
    <t>55004510400;57208350986;6701669753;55770793300;54380039700;7801323515</t>
  </si>
  <si>
    <t>Laha, Soumyasanta;Kaya, Savas;Matolak, David W.;Rayess, William;DiTomaso, Dominic;Kodi, Avinash</t>
  </si>
  <si>
    <t>Columbia;Athens</t>
  </si>
  <si>
    <t>University of South Carolina;Ohio University</t>
  </si>
  <si>
    <t>60018179;60011132</t>
  </si>
  <si>
    <t>Laha S.</t>
  </si>
  <si>
    <t>A new frontier in ultralow power wireless links: Network-on-chip and chip-to-chip interconnects</t>
  </si>
  <si>
    <t>10.1109/TCAD.2014.2379640</t>
  </si>
  <si>
    <t>2-s2.0-84921476722</t>
  </si>
  <si>
    <t>['upper resonance', 'theoretical results', 'shaped slot', 'given dimension', 'frequency ratio', 'close agreement', 'band antenna', '9 dbi']</t>
  </si>
  <si>
    <t>Compact antenna | Notch loaded patch | Patch antenna | Slot loaded patch and dual band antenna</t>
  </si>
  <si>
    <t>A dual-band antenna is proposed for WLAN and WiMAX frequency bands. Two resonance frequencies are found to be 2.45 and 5.125¬†GHz and ‚àí10¬†dB bandwidth of lower and upper resonance frequencies are 4.13 and 8.82¬†% respectively. It is observed that frequency ratio is more sensitive with the dimensions of L-shaped slot. The frequency ratio of the antenna for a given dimension of L-slot is found to be 2.092 and gain of the antenna is 3.9 dBi for lower resonance whereas 6 dBi at upper resonance. The theoretical results are compared with the reported experimental result as well as simulated results obtained from IE3D simulation software which are in close agreement.</t>
  </si>
  <si>
    <t>347-355</t>
  </si>
  <si>
    <t>60018476;60018476;60018476;60018476;60018476;60019106</t>
  </si>
  <si>
    <t>56824928800;7003390412;55681620800;37066126100;55149660600;7003714798</t>
  </si>
  <si>
    <t>Mishra, A.;Ansari, J. A.;Kamakshi, Km;Singh, A.;Aneesh, Mohd;Vishvakarma, B. R.</t>
  </si>
  <si>
    <t>Varanasi;Allahabad</t>
  </si>
  <si>
    <t>Indian Institute of Technology Banaras Hindu University;University of Allahabad</t>
  </si>
  <si>
    <t>60019106;60018476</t>
  </si>
  <si>
    <t>Mishra A.</t>
  </si>
  <si>
    <t>Compact dualband rectangular microstrip patch antenna for 2.4/5.12-GHz wireless applications</t>
  </si>
  <si>
    <t>10.1007/s11276-014-0783-1</t>
  </si>
  <si>
    <t>2-s2.0-84921505768</t>
  </si>
  <si>
    <t>['upper part', 'two windows', 'thermalized population', 'substantial amount', 'strap antenna', 'still outside', 'serious competitor', 'quite low', 'preferentially located', 'power absorption', 'number density', 'nevertheless predominantly', 'narrow range', 'magnetic axis', 'launched spectrum', 'larmor radius', 'ion cyclotron', 'ignited plasma', 'first principles', 'field side', 'extensive exploration', 'even larger', 'evaluate absorption', 'european versions', 'energetic slowing', 'either impossible', 'distribution function', 'demo shows', 'deep inside', 'cyclotron resonance', 'conventional multi', 'appears possible', 'antenna design', 'antenna capable']</t>
  </si>
  <si>
    <t>Alpha particles | Current drive | DEMO | Fast wave | Fusion reactor | High-harmonics | ICRF</t>
  </si>
  <si>
    <t>To explore the possibility of efficient fast wave current drive in an ignited plasma in the ion cyclotron (IC) range of frequency in spite of competition from absorption by ions, we have added to the full-wave toroidal code TORIC a set of subroutines which evaluate absorption by these particles at IC harmonic resonances, using a realistic 'slowing-down' distribution function, and taking into account that their Larmor radius is comparable or even larger than the fast wave wavelength. The thermalized population of Œ±-particles is not a serious competitor for power absorption as long as their number density is compatible with maintenance of ignition. By contrast, the energetic slowing down fraction, in spite of its even greater dilution, can absorb from the waves a substantial amount of power at the cyclotron resonance and its harmonics. An extensive exploration both in frequency and in toroidal wavenumbers using the parameters of one of the European versions of DEMO shows that three frequency windows exist in which damping is nevertheless predominantly on the electrons. Designing an antenna capable of shaping the launched spectrum to optimize current drive, however, will not be straightforward. Only in a narrow range when the first IC harmonic of tritium is deep inside the plasma on the high-field side of the magnetic axis, and that of deuterium and helium is still outside on the low-field side, it appears possible to achieve a satisfactory current drive efficiency with a conventional multi-strap antenna, preferentially located in the upper part of the vessel. Exploiting the other two windows at quite low and quite high frequencies is either impossible on first principles, or will demand novel ideas in antenna design.</t>
  </si>
  <si>
    <t>Nuclear Fusion</t>
  </si>
  <si>
    <t>60026838;60026838</t>
  </si>
  <si>
    <t>7005473290;6602715761</t>
  </si>
  <si>
    <t>Brambilla, Marco;Bilato, Roberto</t>
  </si>
  <si>
    <t>Max Planck Institute for Plasma Physics</t>
  </si>
  <si>
    <t>Brambilla M.</t>
  </si>
  <si>
    <t>On radio frequency current drive in the ion cyclotron range of frequencies in DEMO and large ignited plasmas</t>
  </si>
  <si>
    <t>10.1088/0029-5515/55/2/023016</t>
  </si>
  <si>
    <t>2-s2.0-84921642265</t>
  </si>
  <si>
    <t>['taken advantage', 'semiconductor industry', 'rf sources', 'possible use', 'permanent magnets', 'numerous problems', 'neutral collisions', 'larmor orbits', 'large literature', 'helicons involves', 'helicon waves', 'helicon discharges', 'generate compared', 'field ).', 'even since', 'discharges posed', 'comparable powers']</t>
  </si>
  <si>
    <t>discharge arrays | helicon discharges | helicon thrusters | helicons | magnetized gas discharges | permanent-magnet helicons | roll-to-roll processing</t>
  </si>
  <si>
    <t>Helicon waves are waves in low-temperature, partially ionized plasmas in a dc magnetic field (B-field). The study of helicons involves both ion-neutral collisions and Larmor orbits, even when the B-field is uniform. Helicon discharges are ionized by helicon waves generated by a radiofrequency (RF) antenna. Interest in helicon discharges arose because of the high plasma densities they generate compared with other RF sources at comparable powers. The semiconductor industry has not taken advantage of this, even since the possible use of permanent magnets for the B-field has been demonstrated. Nonetheless, a large literature on helicons has evolved because of the numerous problems these discharges posed and the interesting physics found in their solutions.</t>
  </si>
  <si>
    <t>Plasma Sources Science and Technology</t>
  </si>
  <si>
    <t>Chen, Francis F.</t>
  </si>
  <si>
    <t>University of California, Los Angeles</t>
  </si>
  <si>
    <t>Chen F.F.</t>
  </si>
  <si>
    <t>Helicon discharges and sources: A review&lt;sup&gt;‚àó&lt;/sup&gt;</t>
  </si>
  <si>
    <t>10.1088/0963-0252/24/1/014001</t>
  </si>
  <si>
    <t>2-s2.0-84921642291</t>
  </si>
  <si>
    <t>['various source', 'two components', 'speech quality', 'spectral distance', 'special structure', 'simpler implementation', 'several signal', 'reverberation time', 'reverberant speech', 'relative power', 'proposed method', 'processed signals', 'pf stage', 'pf ).', 'one single', 'novel algorithm', 'noise levels', 'mvdr bf', 'microphone signals', 'late reverberation', 'late reflections', 'gsc blocks', 'gsc ).', 'frame index', 'estimator constructed', 'entire rtfs', 'early reflections', 'earlier works', 'direct path', 'data recorded', 'beamforming stage', 'ambient noise', 'also demonstrated']</t>
  </si>
  <si>
    <t>Dereverberation | generalized sidelobe canceller | minimum variance distortionless response (MVDR) beamforming | multichannel Wiener filter | relative transfer function</t>
  </si>
  <si>
    <t>In speech communication systems, the microphone signals are degraded by reverberation and ambient noise. The reverberant speech can be separated into two components, namely, an early speech component that includes the direct path and some early reflections, and a late reverberant component that includes all the late reflections. In this paper, a novel algorithm to simultaneously suppress early reflections, late reverberation and ambient noise is presented. A multi-microphone minimum mean square error estimator is used to obtain a spatially filtered version of the early speech component. The estimator constructed as a minimum variance distortionless response (MVDR) beamformer (BF) followed by a postfilter (PF). Three unique design features characterize the proposed method. First, the MVDR BF is implemented in a special structure, named the nonorthogonal generalized sidelobe canceller (NO-GSC). Compared with the more conventional orthogonal GSC structure, the new structure allows for a simpler implementation of the GSC blocks for various MVDR constraints. Second, In contrast to earlier works, RETFs are used in the MVDR criterion rather than either the entire RTFs or only the direct-path of the desired speech signal. An estimator of the RETFs is proposed as well. Third, the late reverberation and noise are processed by both the beamforming stage and the PF stage. Since the relative power of the noise and the late reverberation varies with the frame index, a computationally efficient method for the required matrix inversion is proposed to circumvent the cumbersome mathematical operation. The algorithm was evaluated and compared with two alternative multichannel algorithms and one single-channel algorithm using simulated data and data recorded in a room with a reverberation time of 0.5 s for various source-microphone array distances (1-4 m) and several signal-to-noise levels. The processed signals were tested using two commonly used objective measures, namely perceptual evaluation of speech quality and log-spectral distance. As an additional objective measure, the improvement in word accuracy percentage of an acoustic speech recognition system is also demonstrated.</t>
  </si>
  <si>
    <t>240-251</t>
  </si>
  <si>
    <t>IEEE/ACM Transactions on Audio Speech and Language Processing</t>
  </si>
  <si>
    <t>60002765;60002765;60000765</t>
  </si>
  <si>
    <t>56107522100;6602597569;13608885900</t>
  </si>
  <si>
    <t>Schwartz, Ofer;Gannot, Sharon;Habets, Emanuel A.P.</t>
  </si>
  <si>
    <t>Israel;Germany</t>
  </si>
  <si>
    <t>Ramat Gan;Erlangen</t>
  </si>
  <si>
    <t>Bar-Ilan University;Friedrich-Alexander-Universit√§t Erlangen-N√ºrnberg</t>
  </si>
  <si>
    <t>60002765;60000765</t>
  </si>
  <si>
    <t>Schwartz O.</t>
  </si>
  <si>
    <t>Multi-microphone speech dereverberation and noise reduction using relative early transfer functions</t>
  </si>
  <si>
    <t>10.1109/TASLP.2014.2372335</t>
  </si>
  <si>
    <t>2-s2.0-84921681684</t>
  </si>
  <si>
    <t>['wireless communication', 'two nodes', 'two channels', 'sus may', 'spectrum assignments', 'special cases', 'special case', 'secondary users', 'promising solution', 'potential graph', 'parameter tractable', 'general case', 'exact algorithms', 'different number', 'determine whether', 'connectivity problem', 'connectable even', 'bounded treewidth', 'also np', 'also derived', 'algorithmic complexity']</t>
  </si>
  <si>
    <t>Cognitive radio networks | Computational complexity | Connectivity | Spectrum assignment</t>
  </si>
  <si>
    <t>Cognitive Radio Networks (CRNs) are considered as a promising solution to the spectrum shortage problem in wireless communication. In this paper, we initiate the first systematic study on the algorithmic complexity of the connectivity problem in CRNs through spectrum assignments. We model the network of secondary users (SUs) as a potential graph, where two nodes having an edge between them are connected as long as they choose a common available channel. In the general case, where the potential graph is arbitrary and the SUs may have different number of antennae, we prove that it is NP-complete to determine whether the network is connectable even if there are only two channels. For the special case where the number of channels is constant and all the SUs have the same number of antennae, which is more than one but less than the number of channels, the problem is also NP-complete. For the special cases in which the potential graph is complete, a tree, or a graph with bounded treewidth, we prove the problem is NP-complete and fixed-parameter tractable when parameterized by the number of channels. Exact algorithms are also derived to determine the connectability of a given cognitive radio network.</t>
  </si>
  <si>
    <t>472-487</t>
  </si>
  <si>
    <t>Journal of Combinatorial Optimization</t>
  </si>
  <si>
    <t>60025278;60006191;60025278;60025278;60006541</t>
  </si>
  <si>
    <t>7402853883;25960811600;22936378500;35222735000;30767911100</t>
  </si>
  <si>
    <t>Liang, Hongyu;Lou, Tiancheng;Tan, Haisheng;Wang, Yuexuan;Yu, Dongxiao</t>
  </si>
  <si>
    <t>China;Hong Kong;United States</t>
  </si>
  <si>
    <t>Beijing;Pokfulam;Mountain View</t>
  </si>
  <si>
    <t>Tsinghua University;The University of Hong Kong;Google LLC</t>
  </si>
  <si>
    <t>60025278;60006541;60006191</t>
  </si>
  <si>
    <t>Liang H.</t>
  </si>
  <si>
    <t>On the complexity of connectivity in cognitive radio networks through spectrum assignment</t>
  </si>
  <si>
    <t>10.1007/s10878-013-9605-0</t>
  </si>
  <si>
    <t>2-s2.0-84921699067</t>
  </si>
  <si>
    <t>['‚ àí0', 'thereby reducing', 'state isolation', 'smart antennas', 'rf performances', 'microelectromechanical systems', 'lower temperatures', 'bidirectional z']</t>
  </si>
  <si>
    <t>In this paper novel V-shaped and Z-shaped thermally actuated radio frequency (RF) MicroElectroMechanical Systems (MEMS) switches are designed and fabricated for the application of smart antennas. The switches are driven by a metal electrothermal actuator, which is able to generate large displacement and high contact force at lower temperatures. The MEMS switches utilizing the parallel beam actuator achieved 8¬†Œºm displacement. RF performances are improved by suspending the switching structures¬†25¬†Œºm above the substrate, thereby reducing the loss in the substrate. ON state insertion loss of ‚àí0.42¬†dB at 10¬†GHz, OFF state isolation of ‚àí40¬†dB at 10¬†GHz and return loss better than of ‚àí20¬†dB at 10¬†GHz for bidirectional Z-shaped thermally actuated RF MEMS switch are achieved on the low resistivity silicon substrate.</t>
  </si>
  <si>
    <t>487-495</t>
  </si>
  <si>
    <t>60032987;60032987;60032987;60032987;60032987</t>
  </si>
  <si>
    <t>55785298300;55643999176;55806552500;7003753680;55785296400</t>
  </si>
  <si>
    <t>Pal, Jitendra;Zhu, Yong;Lu, Junwei;Dao, Dzung Viet;Khan, Fahimullah</t>
  </si>
  <si>
    <t>Pal J.</t>
  </si>
  <si>
    <t>RF MEMS switches for smart antennas</t>
  </si>
  <si>
    <t>10.1007/s00542-014-2111-1</t>
  </si>
  <si>
    <t>2-s2.0-84921700305</t>
  </si>
  <si>
    <t>['w ).', 'te ),', 'substantial variations', 'single probes', 'significant variation', 'proper estimation', 'proper determination', 'proper choice', 'probe pins', 'plasma production', 'langmuir probes', 'important role', 'gas used', 'floating potential', 'deviations introduced', 'detailed study', 'depends heavily', 'compensation factor', 'compensating factor', 'common method', 'bias voltage', 'axis enables', 'accurate determination', '10vd2 ),']</t>
  </si>
  <si>
    <t>compensation factor | double probe | electron temperature anomaly | RF plasma | single probe | triple probe</t>
  </si>
  <si>
    <t>Langmuir probes with variants such as single, double and triple probes remain the most common method of electron temperature measurement in low-temperature laboratory plasmas. However, proper estimation of electron temperature mainly using triple probe configuration requires the proper choice of compensation factor (W). Determination of the compensating factor is not very straightforward as it depends heavily on plasma floating potential (Vf), electron temperature (Te), the type of gas used for plasma production and the bias voltage applied to probe pins, especially in cases where there are substantial variations in floating potential. In this paper we highlight the anomaly in electron temperature measurement using double and triple Langmuir probe techniques as well as the proper determination of the compensation factor (W) to overcome this anomaly. Experiments are carried out with helicon antenna producing inductive radiofrequency plasmas, where significant variation of floating potential along the axis enables a detailed study of deviations introduced in Te measurements using triple probes compared to double and single probes. It is observed that the bias voltage between the probe pins of the triple probes plays an important role in the accurate determination of the compensating factor (W) and should be in the range (5Vd2&lt; Vd3&lt; 10Vd2), where Vd2 and Vd3 are the voltage between floating probe pins 2 and 1 and the bias voltage, respectively.</t>
  </si>
  <si>
    <t>60014409;60014409;60014409;60014409;60014409</t>
  </si>
  <si>
    <t>56493639400;55295353500;36480876900;56377598100;7003909720</t>
  </si>
  <si>
    <t>Ghosh, Soumen;Barada, K. K.;Chattopadhyay, P. K.;Ghosh, J.;Bora, D.</t>
  </si>
  <si>
    <t>Ghosh S.</t>
  </si>
  <si>
    <t>Resolving an anomaly in electron temperature measurement using double and triple Langmuir probes</t>
  </si>
  <si>
    <t>10.1088/0963-0252/24/1/015017</t>
  </si>
  <si>
    <t>2-s2.0-84921712831</t>
  </si>
  <si>
    <t>['unusually salt', 'structural stability', 'salt treatment', 'salt tolerance', 'salt led', 'saline conditions', 'salicornia bigelovii', 'psi peaks', 'increased amount', 'higher growth', 'concurrent increase', 'antennae size', 'also stimulated']</t>
  </si>
  <si>
    <t>Halophyte | Photosystem II | Salicornia bigelovii Torr | Salinity | Thylakoid membrane</t>
  </si>
  <si>
    <t>Salicornia bigelovii is an unusually salt-tolerant plant species and is able to continue to photosynthesize and grow in saline conditions. There is an interest in understanding the mechanisms of this salt tolerance. In this study, S. bigelovii plants grown under 400¬†mM NaCl had higher growth and higher photosynthetic capacity than those not grown with salt. The intensities of the fluorescence emission peaks in the thylakoid membrane spectra in the salt treatment were higher than in the control. PSII and PSI peaks of the control were blue-shifted, indicating that salt deficiency affects energy transfer and structural stability in PSII and PSI. Both SDS-PAGE and western blot illustrated that the PSI proteins PsaA and PsaB and the PSII proteins CP47 and CP43 were upregulated with salt treatment, which might partly explain the change in the energy transfer process. Furthermore, Lhcb1 was also stimulated by salt treatment while Lhcb2 and Lhcb3 did not show noticeable changes. This demonstrated that salt is important in the maintenance of photosynthesis. In summary, treatment with salt led to an increased amount of PsaA/B, CP47, CP43, and Lhcb1 with a concurrent increase in antennae size. These photosystem changes may be responsible for the adaptation of S. bigelovii to saline conditions.</t>
  </si>
  <si>
    <t>Acta Physiologiae Plantarum</t>
  </si>
  <si>
    <t>60073607;60073607;60026320;60073607;60108840</t>
  </si>
  <si>
    <t>57193993875;24461486400;7004415651;56200949200;36816513700</t>
  </si>
  <si>
    <t>Zhou, Feng;Hua, Chun;Qiu, Nianwei;Zheng, Chunmei;Wang, Renlei</t>
  </si>
  <si>
    <t>Nanjing;Nanjing;Qufu</t>
  </si>
  <si>
    <t>Jiangsu Second Normal University;Nanjing Xiaozhuang College;Qufu Normal University</t>
  </si>
  <si>
    <t>60108840;60073607;60026320</t>
  </si>
  <si>
    <t>Promotion of growth and upregulation of thylakoid membrane proteins in the halophyte Salicornia bigelovii Torr. under saline conditions</t>
  </si>
  <si>
    <t>10.1007/s11738-015-1782-2</t>
  </si>
  <si>
    <t>2-s2.0-84921715339</t>
  </si>
  <si>
    <t>['theoretically analyzed', 'spectral full', 'operation principle', 'mode model', 'incident lights', 'facilitating design', 'different ports', 'broadband antenna', 'air waveguide']</t>
  </si>
  <si>
    <t>Engineered photonic nanostructures | Metal-dielectric-air waveguide | Surface waves</t>
  </si>
  <si>
    <t>A compact ultrabroadband coupling and binary encoding structure based on an array of aperiodic nanoslits cascaded by two different pairs of grooves in a metallic-dielectric-air waveguide is proposed and theoretically analyzed. The nanoslits array function as a broadband antenna to couple the incident lights into surface plasmon polaritons (SPPs) over an ultrawide wavelength range (spectral full-width-half-maximum &gt;430 nm). The two ports composed of different grooves exhibit different transmission for the coupled multiwavelength SPPs. After traveling through different ports, the incident lights dropping in different wavelength ranges are differentiated and endowed with different logic state encodings. The operation principle is clarified and a coupled-mode model is developed for facilitating design.</t>
  </si>
  <si>
    <t>268-271</t>
  </si>
  <si>
    <t>IEEE Photonics Technology Letters</t>
  </si>
  <si>
    <t>60014966;60014966;60014966;60102437;60014966</t>
  </si>
  <si>
    <t>55733143700;56109962000;56438430000;54789835700;7202655457</t>
  </si>
  <si>
    <t>Li, Kun;Liu, Dalin;Ho, Chih Chun;Lu, Fan;Xu, Anshi</t>
  </si>
  <si>
    <t>China Academy of Space Technology;Peking University</t>
  </si>
  <si>
    <t>60102437;60014966</t>
  </si>
  <si>
    <t>Compact ultrabroadband plasmonic antenna: Potential applications in logic binary encoding</t>
  </si>
  <si>
    <t>10.1109/LPT.2014.2362656</t>
  </si>
  <si>
    <t>2-s2.0-84921730593</t>
  </si>
  <si>
    <t>['increase concurrently', 'helicon antenna', 'held 27cm', 'heat conduction', 'electron density', 'double layer', 'decrease monotonically', '4 mtorr', '33cm away', '2014 phys']</t>
  </si>
  <si>
    <t>discharge equilibria | double layer | helicon | presheath</t>
  </si>
  <si>
    <t>The location and existence of a double layer observed in the core of an argon helicon discharge (3 to 4 mTorr, 500W rf power) with uniform magnetic fields (900G), previously reported by Siddiqui (2014 Phys. Plasmas 21 020707), is shown to be modulated by the distance of the downstream conducting boundary from the helicon antenna and the length of its presheath. A region of locally hot electrons (Te‚âà 10eV) is observed in all cases. When the downstream grounded boundary is 33cm away from the antenna no double layer is observed and the electrons cool due to heat conduction, requiring the electron density to increase concurrently in order to maintain axial electron pressure balance. When the boundary is held 27cm or closer to the antenna, the boundary's presheath, which requires the density to decrease monotonically, does not allow enough room for the electrons to cool via conduction. The double layer only exists in these cases, and is shown to trap the hot electrons upstream from the boundary. As such, the interaction of the boundary's presheath with the upstream rf electron heating is shown to determine the overall discharge equilibrium in the system.</t>
  </si>
  <si>
    <t>60021143;60032179;60032179;60032179</t>
  </si>
  <si>
    <t>56082506500;56380004800;56379508000;7006072211</t>
  </si>
  <si>
    <t>Umair Siddiqui, M.;Kim, Justin F.;Jackson, Cory D.;Hershkowitz, Noah</t>
  </si>
  <si>
    <t>Madison;Morgantown</t>
  </si>
  <si>
    <t>University of Wisconsin-Madison;West Virginia University</t>
  </si>
  <si>
    <t>60032179;60021143</t>
  </si>
  <si>
    <t>Umair Siddiqui M.</t>
  </si>
  <si>
    <t>Presheath and boundary effects on helicon discharge equilibria</t>
  </si>
  <si>
    <t>10.1088/0963-0252/24/1/015022</t>
  </si>
  <si>
    <t>2-s2.0-84921731735</t>
  </si>
  <si>
    <t>NRF- 2014M1A7A1A02029891</t>
  </si>
  <si>
    <t>['slit antennas', 'quartz windows', 'microwave power', 'ion density', 'electron temperature', 'continuous arrangement', 'axial position']</t>
  </si>
  <si>
    <t>ECR plasma | Langmuir probe | low operating pressure | plasma confinement</t>
  </si>
  <si>
    <t>An electron cyclotron resonance plasma source with a belt-type magnet assembly and slit antennas was developed for generating high density plasmas at low operating pressures. To enhance plasma confinement and avoid the disadvantages of quartz windows, a continuous arrangement of magnets and direct microwave injection from the slit antennas without quartz windows was used. This plasma source operated at an argon gas pressure of 0.4-1mTorr and microwave power of 300-800W. Electron temperature and ion density are dependent on the radial and axial position.</t>
  </si>
  <si>
    <t>60032330-60104266;60104266;60032330;60104266;60104266;60032330;60032330</t>
  </si>
  <si>
    <t>56493497500;36008657200;55865253800;53981917100;7401970932;17136702900;7005430557</t>
  </si>
  <si>
    <t>Lee, Huijea;Kim, Seong Bong;Yi, Changho;Park, Seungil;Yoo, Suk Jae;Cho, Moohyun;Namkung, Won</t>
  </si>
  <si>
    <t>Daejeon;Pohang</t>
  </si>
  <si>
    <t>Korea Institute of Fusion Energy;Pohang University of Science and Technology</t>
  </si>
  <si>
    <t>60104266;60032330</t>
  </si>
  <si>
    <t>Electron cyclotron resonance plasma source with belt-type magnet assembly and slit antennas</t>
  </si>
  <si>
    <t>10.1088/0963-0252/24/1/015031</t>
  </si>
  <si>
    <t>2-s2.0-84921741171</t>
  </si>
  <si>
    <t>['user grouping', 'transmit antennas', 'simulation results', 'similar signal', 'scheduling criteria', 'receiving antennas', 'receive antennas', 'proposed algorithm', 'mu mimo', 'mobile station', 'limited feedback', 'input multiple', 'heterogeneous environment', 'grouped together', 'detailed comparison', 'bs ).', 'beamforming data', 'base station', 'analytical results', 'also verify', 'algorithm deals']</t>
  </si>
  <si>
    <t>MIMO | MU MIMO | SINR feedback | Sub optimal antenna selection algorithm | User grouping</t>
  </si>
  <si>
    <t>In this paper, we present and analyze a new multiuser multiple-input multiple-output (MU MIMO) broadcast channel scheduling algorithm with limited feedback and user grouping. Here signal-to-noise-plus-interference-ratio (SINR) feedback is used for the scheduling criteria. The algorithm deals with the following three scenarios: (a) All transmit antennas are active. (b) Receive antennas at the mobile station (MS) with maximum SINR values are assigned to the transmit antennas at the base station (BS). (c) A given receive antenna is not scheduled for more than one BS transmit antenna, which ensures user fairness. A detailed comparison of the proposed algorithm with the limited feedback antenna selection algorithms proposed by Zhang et al. and Sharif et al. is presented. Further, we have extended the proposed algorithm to heterogeneous environment, where users having similar signal-to-noise-ratio (SNR) are grouped together. Also, we evaluate the effects of sending the beamforming data (here indices of the receiving antennas) to the BS in terms of complexity of MS and feedback load ratio. A detailed analytical approach for throughput of the system is presented in this paper for the proposed algorithm. We also verify the simulation results with the analytical results.</t>
  </si>
  <si>
    <t>1079-1094</t>
  </si>
  <si>
    <t>60104342;60104342;60104342</t>
  </si>
  <si>
    <t>56497754800;57224782188;23501884100</t>
  </si>
  <si>
    <t>Pattanayak, Prabina;Roy, Krishna Mohan;Kumar, Preetam</t>
  </si>
  <si>
    <t>Patna</t>
  </si>
  <si>
    <t>Indian Institute of Technology Patna</t>
  </si>
  <si>
    <t>Pattanayak P.</t>
  </si>
  <si>
    <t>Analysis of a New MIMO Broadcast Channel Limited Feedback Scheduling Algorithm with User Grouping</t>
  </si>
  <si>
    <t>10.1007/s11277-014-2072-9</t>
  </si>
  <si>
    <t>2-s2.0-84921896008</t>
  </si>
  <si>
    <t>CU</t>
  </si>
  <si>
    <t>['recent years', 'network throughput', 'network performance', 'network capacity', 'multiple interfaces', 'multiple channels', 'increased significantly', 'ieee 802', 'hidden terminals', 'end delay', 'effectively utilized', 'directional antennas', 'concurrent transmissions']</t>
  </si>
  <si>
    <t>Ad hoc network | Deafness | Directional antenna | Hidden terminal | MAC | Multiple channels | Multiple interfaces</t>
  </si>
  <si>
    <t>In recent years, the employment of directional antennas in ad hoc networks has increased significantly. In this paper, we propose a multi-channel MAC protocol for directional antennas (MCMDA) for IEEE 802.11 based ad hoc networks. To improve the network performance, the so-called hidden terminals and deafness should be decreased as much as possible. In MCMDA, not only multiple channels are effectively utilized but also vertically opposite clear-to-send is employed to minimize the effects of hidden terminals and deafness. Each node is equipped with multiple interfaces for multiple directional antennas such that concurrent transmissions and receptions take place in a node at the same time, resulting in further improvement of the network capacity. The performance study based on extensive computer simulation shows that the proposed MCMDA achieves significant performance improvement in comparison to the conventional directional MAC as well as IEEE 802.11 distributed coordination function in terms of network throughput and end-to-end delay.</t>
  </si>
  <si>
    <t>1095-1112</t>
  </si>
  <si>
    <t>125689646;60009950</t>
  </si>
  <si>
    <t>56497844000;6602565711</t>
  </si>
  <si>
    <t>Khatiwada, Bipula;Moh, Sangman</t>
  </si>
  <si>
    <t>South Korea;Australia</t>
  </si>
  <si>
    <t>Gwangju;Sydney</t>
  </si>
  <si>
    <t>Chosun University;AVS Networks Pty Ltd</t>
  </si>
  <si>
    <t>60009950;125689646</t>
  </si>
  <si>
    <t>Khatiwada B.</t>
  </si>
  <si>
    <t>A Novel Multi-channel MAC Protocol for Directional Antennas in Ad Hoc Networks</t>
  </si>
  <si>
    <t>10.1007/s11277-014-2074-7</t>
  </si>
  <si>
    <t>2-s2.0-84921906547</t>
  </si>
  <si>
    <t>['vertical h', 'therefore displays', 'small dimension', 'sixth resonances', 'shaped slots', 'shaped slot', 'resonance ultra', 'radiation efficiency', 'proposed design', 'new design', 'modified structures', 'mis applications', 'measured results', 'horizontal h', 'higher frequencies', 'ground plane', 'frequency band', 'designed antenna', 'additional resonances', '150 ¬†%']</t>
  </si>
  <si>
    <t>DGS | Microstrip-fed monopole antenna | Microwave imaging systems | Multi-resonance characteristic</t>
  </si>
  <si>
    <t>In this paper, a new design of multi-resonance ultra-wideband monopole antenna for use in circular-cylindrical microwave imaging systems (MIS) is presented. The proposed antenna consist of a square radiating patch and a ground plane with three modified H-shaped defected ground structure which provides a wide usable fractional bandwidth of more than 150¬†% (2.5‚Äì17.5¬†GHz). The antenna has an ordinary square radiating patch, therefore displays a good omnidirectional radiation pattern even at higher frequencies and also its radiation efficiency is greater than 85¬†% across the entire radiating band. In the presented antenna structure, by cutting a pair of horizontal H-shaped slots in the ground plane, additional resonances at lower and higher frequencies (2.9 and 10.7¬†GHz) can be achieved. In addition by employing a vertical H-shaped slot in the center of ground plane the fifth and sixth resonances at 14.7 and 17¬†GHz are generated. By using these modified structures in the ground plane of the proposed design, the usable upper frequency of the antenna is extended from 10.3 to 17.5¬†GHz and the usable lower frequency of the antenna is decreased from 3.1 to 2.5¬†GHz, respectively. The designed antenna has a small dimension. Good return loss and radiation pattern characteristics are obtained in the frequency band of interest. Simulated and measured results are presented to validate the usefulness of the proposed antenna structure for MIS applications.</t>
  </si>
  <si>
    <t>1035-1047</t>
  </si>
  <si>
    <t>Omnidirectional Monopole Antenna for Use in Circular Cylindrical Microwave Imaging Systems</t>
  </si>
  <si>
    <t>10.1007/s11277-014-2069-4</t>
  </si>
  <si>
    <t>2-s2.0-84921912738</t>
  </si>
  <si>
    <t>['target tt', 'system simulation', 'plane arrays', 'planar arrays', 'interference suppression', 'hemispherical coverage', 'growing demands', 'engineering implement', 'done based', 'dome phased', 'different number', 'comprehensive summary', 'c system', 'antenna pattern']</t>
  </si>
  <si>
    <t>Beamforming | Hemispherical coverage | Interference suppression | Multi-planar arrays antenna</t>
  </si>
  <si>
    <t>A flexible hemispherical coverage array antenna based on multi-planar arrays is proposed to meet the growing demands for multi-target TT&amp;C. The advantages and disadvantages of multi-planar arrays and dome phased in engineering implement are compared. Meanwhile, the influence of different number of plane arrays on antenna pattern is analyzed. For the purpose of interference suppression a novel beamforming method by adding constraint conditions is analyzed to enhance the performance of antenna for TT&amp;C system. System simulation is done based on the multi-planar arrays antenna. The feasibility of hemispherical coverage and the performance of anti-jamming are verified. Finally, a comprehensive summary is given.</t>
  </si>
  <si>
    <t>1193-1201</t>
  </si>
  <si>
    <t>60073461;60073461;60073461</t>
  </si>
  <si>
    <t>37076929900;56497925500;6506509334</t>
  </si>
  <si>
    <t>Dianfei, Pan;Yanshan, Bian;Naiping, Cheng</t>
  </si>
  <si>
    <t>Chinese Academy of Equipment Command and Technology</t>
  </si>
  <si>
    <t>Dianfei P.</t>
  </si>
  <si>
    <t>Hemispherical Coverage Array Antenna and Performance Analysis</t>
  </si>
  <si>
    <t>10.1007/s11277-014-2080-9</t>
  </si>
  <si>
    <t>2-s2.0-84921912974</t>
  </si>
  <si>
    <t>2013M532207</t>
  </si>
  <si>
    <t>['time antenna', 'significantly reduced', 'results show', 'proposed algorithm', 'output systems', 'memory cost', 'massive multiple', 'input multiple', 'determinant modulus', 'computational complexity']</t>
  </si>
  <si>
    <t>Antenna selection | Low complexity | Massive MIMO | Real-time implementation</t>
  </si>
  <si>
    <t>In this paper, we study the problem of transmit antenna selection for massive multiple-input multiple-output systems by maximizing the determinant modulus of the selected channel matrix. Based on the maximum-volume submatrix finding method, we propose a real-time antenna-by-antenna iterative swapping enhancement (RAISE) transmit antenna selection algorithm with low memory cost and low computational complexity. The convergence of the proposed algorithm is proved and the performance of it is evaluated via numerical simulations. Our results show that, compared to the traditional antenna selection algorithms, RAISE can achieve near optimal capacity performance while the computational complexity and the memory cost are significantly reduced.</t>
  </si>
  <si>
    <t>1147-1157</t>
  </si>
  <si>
    <t>56492217600;8291082500;57205029448;56924307600</t>
  </si>
  <si>
    <t>Fang, Bing;Qian, Zuping;Shao, Wei;Zhong, Wei</t>
  </si>
  <si>
    <t>Fang B.</t>
  </si>
  <si>
    <t>RAISE: A New Fast Transmit Antenna Selection Algorithm for Massive MIMO Systems</t>
  </si>
  <si>
    <t>10.1007/s11277-014-2077-4</t>
  </si>
  <si>
    <t>2-s2.0-84921918545</t>
  </si>
  <si>
    <t>['voltages greater', 'various levels', 'tracking purposes', 'system aims', 'switch control', 'successfully tested', 'storage capacitor', 'signals received', 'rf signal', 'receiving period', 'radio frequency', 'processed signal', 'overall system', 'outside world', 'mri tracking', 'mri machine', 'integrated circuit', 'fully optical', 'full operation', 'dc converter', 'coil antenna', 'chip photodiode', 'applied light', 'also optically', 'accumulated charge', '5 v']</t>
  </si>
  <si>
    <t>CMOS receiver | Complementary metal oxide semiconductor (CMOS) photodiode | magnetic resonance imaging (MRI) | optical power | tracking</t>
  </si>
  <si>
    <t>In this work, a fully optical Complementary Metal Oxide Semiconductor (CMOS) based catheter tracking system designed for 3 T Magnetic Resonance Imaging (MRI) environment is presented. The system aims to solve the Radio Frequency (RF) induced heating problem present in conventional wired catheter tracking systems used in MRI. It is based on an integrated circuit, consisting of a receiver and an optical power supply unit. The optical power supply unit includes a single on-chip photodiode and a DC-DC converter that boosts the low photodiode voltage output to voltages greater than 1.5 V. Through an optically driven switch, the accumulated charge on an a storage capacitor is transferred to the rest of the system. This operation is novel in the way that it is fully optical and the switch control is done through modulation of the applied light. An on-chip local oscillator signal for the receiver is avoided by application of an RF signal that is generated by the MRI machine at the receiving period. The signals received by a micro-coil antenna are processed by the on-chip direct conversion receiver. The processed signal is then transferred, also optically, to the outside world for tracking purposes. The frequency encoding method is used for MRI tracking. Operation with various levels of external optical power does not generate noticeble temperature increase in the system. The overall system is successfully tested in a 3 T MRI machine to demonstrate its full operation.</t>
  </si>
  <si>
    <t>IEEE Transactions on Biomedical Circuits and Systems</t>
  </si>
  <si>
    <t>60005803;60005803;60005803;60005803;60005803;60005803;60005803</t>
  </si>
  <si>
    <t>24825546500;55910350300;57200567767;56182670300;6701384382;7006511521;13105641900</t>
  </si>
  <si>
    <t>Sarioglu, Baykal;Tumer, Murat;Cindemir, Umut;Camli, Berk;Dundar, Gunhan;Ozturk, Cengizhan;Yalcinkaya, Arda D.</t>
  </si>
  <si>
    <t>Bebek</t>
  </si>
  <si>
    <t>Boƒüazi√ßi √úniversitesi</t>
  </si>
  <si>
    <t>Sarioglu B.</t>
  </si>
  <si>
    <t>An optically powered CMOS tracking system for 3 T magnetic resonance environment</t>
  </si>
  <si>
    <t>10.1109/TBCAS.2014.2311474</t>
  </si>
  <si>
    <t>2-s2.0-84921933726</t>
  </si>
  <si>
    <t>['validation process', 'validated accordingly', 'structural elements', 'satellite images', 'road network', 'northern peloponnesus', 'model performance', 'methods seem', 'main scope', 'lsi model', 'ls maps', 'landslide inventory', 'landslide events', 'generalised land', 'field surveys', 'extrapolation results', 'drainage network', 'based analysis', 'average percentage', 'anns ).']</t>
  </si>
  <si>
    <t>Artificial neural networks | GIS | Greece | Landslide susceptibility | Landslide susceptibility index | Peloponnesus</t>
  </si>
  <si>
    <t>The main scope of this study is to compare the performance of a conventional statistical method like the landslide susceptibility index (LSI) and a soft computing method like artificial neural networks (ANNs). These models were applied in order to realistically map landslide susceptibility (LS) in the Krathis and Krios drainage basins in northern Peloponnesus. The relationship between landslides and various conditioning factors contributing to their occurrence was investigated through geographic information system-based analysis. A landslide inventory was realised using aerial-photos, satellite images and field surveys. Eight conditioning factors, including land cover, geology, elevation, slope, aspect, distance to road network, distance to drainage network, distance to structural elements, were considered. Subsequently, LS maps were produced using LSI and ANNs, and they were then compared and validated accordingly. Model performance was checked by an independent validation set of landslide events. For the validation process, the receiver operating curve was drawn and the area-under-the-curve (AUC) values were calculated. The calculated AUC values were 0.852 for the LSI model, and 0.842 for the ANNs; thus, both methods seem to lead to quite similar results. Based on these results, with an average percentage of correctly predicting landslides of about 84¬†%, model validation confirms that extrapolation results are very good, and that both models can be used to mitigate hazards related to landslides, and to aid in generalised land-use planning assessment purposes.</t>
  </si>
  <si>
    <t>27-45</t>
  </si>
  <si>
    <t>Bulletin of Engineering Geology and the Environment</t>
  </si>
  <si>
    <t>60012296;60010499;60012296</t>
  </si>
  <si>
    <t>56189452300;8651476200;12753403000</t>
  </si>
  <si>
    <t>Polykretis, Christos;Ferentinou, Maria;Chalkias, Christos</t>
  </si>
  <si>
    <t>Greece;South Africa</t>
  </si>
  <si>
    <t>Athens;Durban</t>
  </si>
  <si>
    <t>Harokopio University;University of KwaZulu-Natal</t>
  </si>
  <si>
    <t>60012296;60010499</t>
  </si>
  <si>
    <t>Polykretis C.</t>
  </si>
  <si>
    <t>A comparative study of landslide susceptibility mapping using landslide susceptibility index and artificial neural networks in the Krios River and Krathis River catchments (northern Peloponnesus, Greece)</t>
  </si>
  <si>
    <t>10.1007/s10064-014-0607-7</t>
  </si>
  <si>
    <t>2-s2.0-84922001836</t>
  </si>
  <si>
    <t>['unbalanced feed', 'solderless mounting', 'resonance frequency', 'reflection coefficient', 'plastic thermoforming', 'monopole structure', 'measured efficiency', 'manufactured antenna', 'fabrication process', 'conductive materials', '8 db', '467 ghz', '40 %.']</t>
  </si>
  <si>
    <t>3D electrically small antenna | Stencil printing | Stretchable conductors | Thermoforming</t>
  </si>
  <si>
    <t>A production scalable technique is presented to make hemispherical coil antennas by using a stretchable printed silver paste conductor and plastic thermoforming. To ease the fabrication process an unbalanced feed-structure was designed for solderless mounting on conductive materials. The manufactured antenna had a resonance frequency of 2.467 GHz with a reflection coefficient of -33.8 dB. The measured and simulated radiation patterns corresponded to that of monopole structure and the measured efficiency was 40%.</t>
  </si>
  <si>
    <t>Journal of Micromechanics and Microengineering</t>
  </si>
  <si>
    <t>60025761-60023238;60023238;60023238;60023238</t>
  </si>
  <si>
    <t>35239242500;54421735500;7004485449;7004270960</t>
  </si>
  <si>
    <t>Wu, Zhigang;Jobs, Magnus;Rydberg, Anders;Hjort, Klas</t>
  </si>
  <si>
    <t>Wuhan;Uppsala</t>
  </si>
  <si>
    <t>Huazhong University of Science and Technology;Angstrom Laboratory</t>
  </si>
  <si>
    <t>60025761;60023238</t>
  </si>
  <si>
    <t>Wu Z.</t>
  </si>
  <si>
    <t>Hemispherical coil electrically small antenna made by stretchable conductors printing and plastic thermoforming</t>
  </si>
  <si>
    <t>10.1088/0960-1317/25/2/027004</t>
  </si>
  <si>
    <t>2-s2.0-84922051607</t>
  </si>
  <si>
    <t>['visibility measurements', 'visibility amplitude', 'upper limits', 'source structure', 'rms error', 'reliable approaches', 'poor coverage', 'physical properties', 'orbiting antennas', 'millimeter wavelengths', 'method provides', 'interferometric measurements', 'interferometric experiments', 'flux density', 'essential tool', 'emitting region', 'emitting material', 'effective parameter', 'directly calculating', 'commonly determined', 'brightness temperature', 'based estimates', 'astrophysical objects', 'angular size', 'agree well']</t>
  </si>
  <si>
    <t>Galaxies: jets | Methods: analytical | Techniques: interferometric</t>
  </si>
  <si>
    <t>Context. The brightness temperature is an effective parameter that describes the physical properties of emitting material in astrophysical objects. It is commonly determined by imaging and modeling the structure of the emitting region and estimating its flux density and angular size. Aims. Reliable approaches for visibility-based estimates of brightness temperature are needed for interferometric experiments in which poor coverage of spatial frequencies prevents successful imaging of the source structure, for example, in interferometric measurements made at millimeter wavelengths or with orbiting antennas. Methods. Such approaches can be developed by analyzing the relations between brightness temperature and visibility amplitude and its rms error. Results. A method is introduced for directly calculating the lower and upper limits of the brightness temperature from visibility measurements. The visibility-based brightness temperature estimates are shown to agree well with the image-based estimates obtained in the 2 cm MOJAVE survey and the 3 mm CMVA survey, with good agreement achieved for interferometric measurements at spatial frequencies exceeding ‚âà 2 √ó 108. Conclusions. The method provides an essential tool for constraining brightness temperature in all interferometric experiments with poor imaging capability.</t>
  </si>
  <si>
    <t>A84</t>
  </si>
  <si>
    <t>Astronomy and Astrophysics</t>
  </si>
  <si>
    <t>60001754-60028229</t>
  </si>
  <si>
    <t>Lobanov, Andrei</t>
  </si>
  <si>
    <t>Hamburg;Bonn</t>
  </si>
  <si>
    <t>Universit√§t Hamburg;Max Planck Institute for Radio Astronomy</t>
  </si>
  <si>
    <t>60028229;60001754</t>
  </si>
  <si>
    <t>Lobanov A.</t>
  </si>
  <si>
    <t>Brightness temperature constraints from interferometric visibilities</t>
  </si>
  <si>
    <t>10.1051/0004-6361/201425084</t>
  </si>
  <si>
    <t>2-s2.0-84922167572</t>
  </si>
  <si>
    <t>Fundamental Research Funds for the Central Universities</t>
  </si>
  <si>
    <t>2013PY046</t>
  </si>
  <si>
    <t>['one encoding', 'key feature', 'host plants', 'frankliniella occidentalis', 'findings support', 'expression profiles', 'expressed ubiquitously', 'current study', 'csp transcripts', 'csp genes', 'csp ),', 'chemosensory protein', 'adult f']</t>
  </si>
  <si>
    <t>Antennal cDNA library | Expression pattern | Frankliniella occidentalis | Olfactory genes</t>
  </si>
  <si>
    <t>Chemoreception is a key feature in the selection of host plants by insects. In our current study, we identified two olfactory genes in Frankliniella occidentalis (Pergande), one encoding a putative pheromone binding protein (PBP) and the other one encoding a chemosensory protein (CSP), through an analysis of an antennal cDNA library. The expression profiles of both genes were examined in tissues of the antennae, abdomen, legs, and wings using quantitative reverse transcription and real-time polymerase chain reaction. We found that the PBP and CSP genes were expressed ubiquitously during various developmental stages of F. occidentalis. However, the levels of PBP and CSP transcripts in males were higher than those in females. The levels of PBP and CSP gene expression in adult F. occidentalis also varied with age. These findings support the hypothesis that odorant binding proteins and CSPs play dynamic roles in the development of F. occidentalis, and are likely to be involved in broader physiological processes.</t>
  </si>
  <si>
    <t>1347605X</t>
  </si>
  <si>
    <t>Applied Entomology and Zoology</t>
  </si>
  <si>
    <t>60032955;60032955;60032955;60032955</t>
  </si>
  <si>
    <t>55641822500;56005172500;56502676400;24802475300</t>
  </si>
  <si>
    <t>Zeng, Fang Fang;Zhou, Shuang Shuang;Ding, Yan Hong;Wang, Man Qun</t>
  </si>
  <si>
    <t>Zeng F.F.</t>
  </si>
  <si>
    <t>Analysis of an antennal cDNA library and the expression patterns of two olfactory genes in Frankliniella occidentalis (Thysanoptera: Thripidae)</t>
  </si>
  <si>
    <t>10.1007/s13355-014-0311-x</t>
  </si>
  <si>
    <t>2-s2.0-84922255556</t>
  </si>
  <si>
    <t>['well determine', 'symmetry breaking', 'state bleaching', 'simultaneous availability', 'simulated emission', 'room temperature', 'rising phase', 'rhodobacter sphaeroides', 'results show', 'red side', 'realized owing', 'novel method', 'initial value', 'initial excitation', 'exact simultaneity', 'energy transfer', 'electron transfer', 'early time', 'coherent excitation', 'c9 symmetry', 'c2 symmetry', 'blue side', 'anisotropic decay', 'absorption spectrum', '880 nm', '70 fs', '30 fs', '1 contributes']</t>
  </si>
  <si>
    <t>Ultrafast anisotropic decay is a prominent parameter revealing ultrafast energy and electron transfer; however, it is difficult to be determined reliably owing to the requirement of a simultaneous availability of the parallel and perpendicular polarized decay kinetics. Nowadays, any measurement of anisotropic decay is a kind of approach to the exact simultaneity. Here we report a novel method for a synchronous ultrafast anisotropy decay measurement, which can well determine the anisotropy, even at a very early time, as the rising phase of the excitation laser pulse. The anisotropic decay of the B850 in bacterial light harvesting antenna complex LH2 of Rhodobacter sphaeroides in solution at room temperature with coherent excitation is detected by this method, which shows a polarization response time of 30 fs, and the energy transfer from the initial excitation to the bacteriochlorophylls in B850 ring takes about 70 fs. The anisotropic decay that is probed at the red side of the absorption spectrum, such as 880 nm, has an initial value of 0.4, corresponding to simulated emission, while the blue side with an anisotropy of 0.1 contributes to the ground-state bleaching. Our results show that the coherent excitation covering the whole ring might not be realized owing to the symmetry breaking of LH2: from C9 symmetry in membrane to C2 symmetry in solution.</t>
  </si>
  <si>
    <t>0256307X</t>
  </si>
  <si>
    <t>Chinese Physics Letters</t>
  </si>
  <si>
    <t>60012820;60012820;60012820;60012820;60012820</t>
  </si>
  <si>
    <t>57203770803;7201905753;57225928133;56504469800;57118874000</t>
  </si>
  <si>
    <t>Wang, Yun Peng;Du, Lu Chao;Zhu, Gang Bei;Wang, Zhuan;Weng, Yu Xiang</t>
  </si>
  <si>
    <t>Institute of Physics Chinese Academy of Sciences</t>
  </si>
  <si>
    <t>Wang Y.P.</t>
  </si>
  <si>
    <t>Synchronous measurement of ultrafast anisotropy decay of the B850 in bacterial LH2 complex</t>
  </si>
  <si>
    <t>10.1088/0256-307X/32/2/023101</t>
  </si>
  <si>
    <t>2-s2.0-84922289469</t>
  </si>
  <si>
    <t>['one polarization', 'numerically demonstrate', 'normal incidence', 'including filtering', 'graphene stripes', 'dielectric film', 'another polarization']</t>
  </si>
  <si>
    <t>We theoretically and numerically demonstrate that a transmission-type electrically tunable polarizer can be realized by using graphene ribbons supported on a dielectric film with a graphene sheet behind. The polarization mechanism originates from the antenna plasmon resonance of graphene stripes. The results of full-wave numerical simulations reveal that transmittance of 0.70 for one polarization and 0.0073 for another polarization can be obtained at normal incidence. The transmission-type electrically tunable polarizer provides and facilitates a variety of applications, including filtering, detecting, and imaging.</t>
  </si>
  <si>
    <t>60024350;60024350;60024350;60024350;60024350;60024350;60024350</t>
  </si>
  <si>
    <t>56504185700;55721589500;56100120900;24773424900;55638688700;57203850460;8441760800</t>
  </si>
  <si>
    <t>Tang, Yi Cheng;Zhu, Zhi Hong;Zhang, Jian Fa;Guo, Chu Cai;Liu, Ken;Yuan, Xiao Dong;Qin, Shi Qiao</t>
  </si>
  <si>
    <t>Tang Y.C.</t>
  </si>
  <si>
    <t>A Transmission-type electrically tunable polarizer based on graphene ribbons at terahertz wave band</t>
  </si>
  <si>
    <t>10.1088/0256-307X/32/2/025202</t>
  </si>
  <si>
    <t>2-s2.0-84922311231</t>
  </si>
  <si>
    <t>['wave simulations', 'two srrs', 'srr transmission', 'single notched', 'ring resonator', 'resonant frequency', 'proposed solution', 'proposed approach', 'proper sets', 'proper distance', 'metallic flare', 'inserted within', 'highly reduced', 'find application', 'fabricated prototypes', 'electrically small', 'easily implementable', 'different dimensions', 'band operation', 'also present']</t>
  </si>
  <si>
    <t>Filtenna | horn antennas | notch filter | split-ring resonator</t>
  </si>
  <si>
    <t>In this communication, we present the design of filtering horn antennas with band-stop characteristics obtained through the use of electrically small magnetic resonators. In particular, a split-ring resonator (SRR) etched on a Rogers Duroid RT5870 dielectric substrate is inserted within the metallic flare of the horn at a proper distance from the throat. At around the resonant frequency of the SRR transmission is highly reduced and a single notched-band is obtained. In order to extend the result to dual-band operation, we also present the design of the filtering module made by two SRRs with different dimensions. The validity of the proposed approach is verified through proper sets of full-wave simulations and experiments on fabricated prototypes. The proposed solution is economical, light, electrically small, easily implementable on already existing radiators, and can find application in wideband communication systems affected by narrowband interfering signals.</t>
  </si>
  <si>
    <t>781-785</t>
  </si>
  <si>
    <t>60104640;107937515;60012630;60012630</t>
  </si>
  <si>
    <t>60104640;60012630;107937515</t>
  </si>
  <si>
    <t>Horn antennas with integrated notch filters</t>
  </si>
  <si>
    <t>10.1109/TAP.2014.2378269</t>
  </si>
  <si>
    <t>2-s2.0-84922344758</t>
  </si>
  <si>
    <t>['well known', 'planar inverted', 'modal significance', 'gained insight', 'gain insight', 'feed structure', 'f antenna', 'certain modes', 'bandwidth minima', 'altered using']</t>
  </si>
  <si>
    <t>Bandwidth | characteristic modes | finite ground planes | planar inverted-F antennas (PIFAs)</t>
  </si>
  <si>
    <t>It is well known that the bandwidth for a planar inverted-F antenna (PIFA) changes as the ground plane size changes. To gain insight into what causes bandwidth fluctuations, a process for applying characteristic mode theory to the finite ground plane and feed structure was developed. Four different PIFA designs are then evaluated to show how the modal significance of certain modes on the finite ground plane relate to the bandwidth minima and maxima for each PIFA. Next, finite ground planes are altered using the gained insight to enlarge the bandwidth for an antenna with a fixed maximum ground plane size. The goal of this work is to use the developed bandwidth analysis technique to inform the synthesis of PIFAs that require broader bandwidths.</t>
  </si>
  <si>
    <t>459-465</t>
  </si>
  <si>
    <t>60000745;60000745</t>
  </si>
  <si>
    <t>55510329800;7101803680</t>
  </si>
  <si>
    <t>Bohannon, Nicole L.;Bernhard, Jennifer T.</t>
  </si>
  <si>
    <t>Urbana</t>
  </si>
  <si>
    <t>University of Illinois Urbana-Champaign</t>
  </si>
  <si>
    <t>Bohannon N.</t>
  </si>
  <si>
    <t>Design guidelines using characteristic mode theory for improving the bandwidth of PIFAs</t>
  </si>
  <si>
    <t>10.1109/TAP.2014.2374213</t>
  </si>
  <si>
    <t>2-s2.0-84922347320</t>
  </si>
  <si>
    <t>['upper bands', 'tough task', 'small area', 'related modes', 'radiation patterns', 'proposed antenna', 'operating bands', 'open slot', 'handset antennas', 'handset antenna', 'essential merit', 'easily tuned', 'design strategy', 'covering gsm850', 'also built', 'added step']</t>
  </si>
  <si>
    <t>Handset antennas | modes controlling method | multiple band antennas</t>
  </si>
  <si>
    <t>It is a challenging and tough task to achieve and tune multiple frequencies for handset antennas in a small area. In this communication, we have proposed a novel modes controlling method to build and tune the handset antenna. By combining different modes of an open slot and different monopole branches, a hepta-band, covering GSM850, GSM900, DCS, PCS, UMTS, LTE2300, and LTE2500, handset antenna is achieved in a small area of 8 √ó 60 mm2. The most essential merit of the proposed antenna is that the related modes can be added step by step, according to the operating bands. The modes for the lower and upper bands can be easily tuned and optimized. We have also built a prototype of the proposed antenna to validate the design strategy. The tested results include reflection coefficient, radiation patterns, efficiency, and gain.</t>
  </si>
  <si>
    <t>799-804</t>
  </si>
  <si>
    <t>60104026;60104026;60104026;60104026</t>
  </si>
  <si>
    <t>Tsinghua National Laboratory for Information Science and Technology</t>
  </si>
  <si>
    <t>A novel low-profile hepta-band handset antenna using modes controlling method</t>
  </si>
  <si>
    <t>10.1109/TAP.2014.2378317</t>
  </si>
  <si>
    <t>2-s2.0-84922353349</t>
  </si>
  <si>
    <t>['paper presents', 'matching element', 'low losses', 'fabricated ku', 'easily manufactured', 'divide e', 'circular transition', '21 db', '2 db']</t>
  </si>
  <si>
    <t>Antenna feed | Orthomode junction | Polarization | Waveguide | Wideband</t>
  </si>
  <si>
    <t>This paper presents a compact orthomode junction with low pass filters for high power applications. It consists of a circular waveguide step, a matching element for a high frequency band, and coupling sections straddle the circular waveguide step. These dimensions were optimized to achieve wideband performances and to support a high power rating. The structure without rectangular to circular transition is simple and comprised of two milled layers to divide E-plane of corrugated low pass filters. It can be easily manufactured and has low losses. The fabricated Ku/Ka-band orthomode junction was measured including power handling test of 2kW at Ku-band. The measurement results demonstrated return loss of 21 dB and loss of 0.2 dB in the Ku- and Ka- band.</t>
  </si>
  <si>
    <t>156-161</t>
  </si>
  <si>
    <t>E98C</t>
  </si>
  <si>
    <t>IEICE Transactions on Electronics</t>
  </si>
  <si>
    <t>60101699;60101699;60101699;60101699;60101699</t>
  </si>
  <si>
    <t>7102231130;56026233100;57190154767;55614675500;7402067958</t>
  </si>
  <si>
    <t>Yukawa, Hidenori;Yoshida, Koji;Mizuno, Tomohiro;Owada, Tetsu;Miyazaki, Moriyasu</t>
  </si>
  <si>
    <t>Mitsubishi Electric Corporation</t>
  </si>
  <si>
    <t>Yukawa H.</t>
  </si>
  <si>
    <t>Ku/Ka-band compact orthomode junction with low pass filters for high power applications</t>
  </si>
  <si>
    <t>10.1587/transele.E98.C.156</t>
  </si>
  <si>
    <t>2-s2.0-84922357983</t>
  </si>
  <si>
    <t>['transmission measurements', 'tone testing', 'tone set', 'tone separation', 'thermal process', 'thermal modulation', 'related losses', 'reflection measurements', 'reflected pim', 'possible sources', 'pim introduced', 'fabricated using', 'dynamic range', 'characterized using', 'analytic formulation', '3 hz', '3 dbm', '125 db', '100 khz', '100 db']</t>
  </si>
  <si>
    <t>Antenna distortion | intermodulation distortion | microstrip patch antenna | nonlinear distortion | passive intermodulation distortion (PIM) | Two-tone test</t>
  </si>
  <si>
    <t>An analytic formulation of passive intermodulation distortion (PIM) in antennas is presented for PIM introduced by electro-thermal modulation of conductivity by current-related losses. A silver rectangular patch antenna was fabricated using a sapphire substrate isolating the thermal process from other possible sources. Two-tone testing at 990 MHz using a sweep of the tone separation from 3 Hz to 100 kHz is reported. Both transmitted and reflected PIM are characterized using a high dynamic range two-tone test system incorporating an analog canceler achieving a dynamic range of 125 dB at 1-Hz tone separation for reflection measurements, and 100 dB at 10-Hz tone separation for transmission measurements with each tone set to 32.3 dBm.</t>
  </si>
  <si>
    <t>474-482</t>
  </si>
  <si>
    <t>60004923;60004923;60004923;60004923</t>
  </si>
  <si>
    <t>23993324500;56507380500;6602714247;7103146832</t>
  </si>
  <si>
    <t>Wilkerson, Jonathan R.;Kilgore, Ian M.;Gard, Kevin G.;Steer, Michael B.</t>
  </si>
  <si>
    <t>Wilkerson J.</t>
  </si>
  <si>
    <t>Passive intermodulation distortion in antennas</t>
  </si>
  <si>
    <t>10.1109/TAP.2014.2379947</t>
  </si>
  <si>
    <t>2-s2.0-84922383014</t>
  </si>
  <si>
    <t>['wide bandwidth', 'sixteen elements', 'mimo system', 'mimo array', 'low profile', 'low correlation', 'introduced underneath', 'input multiple', 'good isolation', 'good agreement', 'folded dipoles', 'enhanced radiation', 'dipole elements', 'coupling e', 'compact volume', 'bandwidth enhancement', 'antenna miniaturization', 'amc ),', 'also contribute']</t>
  </si>
  <si>
    <t>Artificial magnetic conductor (AMC) | compact volume | good isolation | indoor base station | multiple-input multiple-output (MIMO) system | sixteen elements</t>
  </si>
  <si>
    <t>Wideband indoor base station antenna (operating at 5.2/5.8 GHz WLAN and 5.5 GHz WiMAX), loaded with artificial magnetic conductor (AMC), is proposed for multiple-input multiple-output (MIMO) system. The MIMO system has sixteen elements, and each element has a pair of folded dipoles, fed by a coupling E-shape microstrip feedline. Periodical AMC surfaces are introduced underneath the dipole elements to achieve unidirectional radiation and low profile. They also contribute to antenna miniaturization and bandwidth enhancement. The MIMO system has the advantages of wide bandwidth, good isolation, enhanced radiation, and low correlation, all within a compact volume. The MIMO array was fabricated and tested, and the results are in good agreement with those of the simulations.</t>
  </si>
  <si>
    <t>525-533</t>
  </si>
  <si>
    <t>60025578;60025578;60025578;60025578;60092530;60092530</t>
  </si>
  <si>
    <t>56040876500;7202968260;24080783500;7403280923;35732921600;36457641200</t>
  </si>
  <si>
    <t>Li, Guihong;Zhai, Huiqing;Li, Long;Liang, Changhong;Yu, Rongdao;Liu, Sheng</t>
  </si>
  <si>
    <t>Shenzhen;Xi'an</t>
  </si>
  <si>
    <t>Huawei Technologies Co., Ltd.;Xidian University</t>
  </si>
  <si>
    <t>60092530;60025578</t>
  </si>
  <si>
    <t>Li G.</t>
  </si>
  <si>
    <t>AMC-loaded wideband base station antenna for indoor access point in MIMO system</t>
  </si>
  <si>
    <t>10.1109/TAP.2014.2378316</t>
  </si>
  <si>
    <t>2-s2.0-84922384745</t>
  </si>
  <si>
    <t>['slot effect', 'resonance behavior', 'radiation patterns', 'proposed antenna', 'performance shows', 'lumped capacitor', 'electronic tuning', 'capacitance value', 'capacitance range', 'band operation', 'approach uses', '74 pf', '5 ghz']</t>
  </si>
  <si>
    <t>Circuit model | dual-band | frequency-agile | microstrip | patch | reconfigurable antennas | varactor diodes</t>
  </si>
  <si>
    <t>A new design approach for a microstrip patch antenna to achieve reconfigurable dual-band operation with tunable frequency ratio is introduced. The approach uses a lumped capacitor in the middle of a slotted patch antenna, which results in two resonant frequencies. The two resonant frequencies and their ratio are functions of the capacitance value. If a varactor with an appropriate biasing network is used, electronic tuning is realized by changing the applied DC voltage. To understand the dual-resonance behavior of the proposed antenna, an equivalent circuit model based on the transmission line theory of the antenna is established, considering the slot effect and the lumped capacitor. The results are verified with full wave simulation. Furthermore, measurements for fabricated antenna prototypes operating in 2-4.5 GHz are carried out for validation, and the performance shows a tunable frequency ratio from 1.45 to 1.93 with a capacitance range from 0.31 to 0.74 pF. It is worthwhile to point out that the radiation patterns are similar at both bands because both resonances are due to the fundamental TM01 mode.</t>
  </si>
  <si>
    <t>755-760</t>
  </si>
  <si>
    <t>60010491;60010491-60025278;60014965</t>
  </si>
  <si>
    <t>35194082200;57198993246;57224133228</t>
  </si>
  <si>
    <t>Khidre, Ahmed;Yang, Fan;Elsherbeni, Atef Z.</t>
  </si>
  <si>
    <t>Beijing;Golden;University</t>
  </si>
  <si>
    <t>Tsinghua University;Colorado School of Mines;University of Mississippi</t>
  </si>
  <si>
    <t>60025278;60014965;60010491</t>
  </si>
  <si>
    <t>Khidre A.</t>
  </si>
  <si>
    <t>A patch antenna with a varactor-loaded slot for reconfigurable dual-band operation</t>
  </si>
  <si>
    <t>10.1109/TAP.2014.2376524</t>
  </si>
  <si>
    <t>2-s2.0-84922388317</t>
  </si>
  <si>
    <t>['tie slot', 'relative bandwidth', 'proposed antenna', 'new style', 'maximum gain', 'loop strip', 'improved gain', 'impedance characteristic', 'greatly improved', 'broadband bow', '76 ghz', '53 dbi', '4 %.', '1 ghz']</t>
  </si>
  <si>
    <t>Bow-tie slot | broadband | coplanar waveguide (CPW)-fed | flexible antenna</t>
  </si>
  <si>
    <t>In this communication, a new style of broadband bow-tie slot antenna with an improved gain is presented. It is fed by an asymmetric coplanar waveguide (ACPW) with different slot lengths. By adjusting the length of one ACPW slot, the impedance characteristic of the antenna is greatly improved so that the bandwidth is broadened. Meanwhile, to improve the gain at low frequency band, a loop strip is added in the bow-tie slot. The simulated and measured results show that the proposed antenna can operate from 2.76 GHz to 8.1 GHz and the relative bandwidth is 100.4%. Furthermore, the flatter gain within the operating frequency band is obtained and the maximum gain at beam peak reaches 5.53 dBi.</t>
  </si>
  <si>
    <t>760-765</t>
  </si>
  <si>
    <t>60002222;60002222;60002222</t>
  </si>
  <si>
    <t>56033815100;57213396710;35785312800</t>
  </si>
  <si>
    <t>Xu, Lina;Li, Li;Zhang, Wenmei</t>
  </si>
  <si>
    <t>Study and design of broadband bow-tie slot antenna fed with asymmetric CPW</t>
  </si>
  <si>
    <t>10.1109/TAP.2014.2378265</t>
  </si>
  <si>
    <t>2-s2.0-84922388769</t>
  </si>
  <si>
    <t>['whole structure', 'unit cell', 'spatial time', 'realized gain', 'proposed mefss', 'planar surface', 'one another', 'nonresonant elements', 'new method', 'ground plane', 'gain variation', 'frequency domains', 'focal length', 'experimentally characterized', 'entire band', 'designing low', 'delay unit', 'center frequency', 'backed miniaturized', '87 operating', '4 db', '23 db', '10 ghz']</t>
  </si>
  <si>
    <t>Antenna arrays | Frequency selective surfaces | Periodic structures | Reflectarrays | Time-delay arrays</t>
  </si>
  <si>
    <t>We introduce a new method for designing low-profile reflectarray antennas with broadband, true-time-delay (TTD) responses. Such structures are composed of numerous reflective spatial time-delay units distributed over a planar surface. Each spatial time-delay unit is a unit cell of a ground-plane-backed miniaturized-element frequency selective surface (MEFSS) composed of nonresonant elements. Each element is a lowpass type MEFSS composed of a stack of nonresonant patches separated from one another by thin dielectric substrates, and the whole structure is backed with a ground plane. A prototype of the proposed MEFSS-based TTD reflectarray with the focal length to aperture diameter ratio (f/D) of 0.87 operating at the center frequency of 10 GHz is designed, fabricated, and experimentally characterized both in time and frequency domains. It is demonstrated that the fabricated TTD reflectarray operates over a bandwidth of 40% without any significant chromatic aberrations. The proposed antenna provides a realized gain of 23 dB when fed with an X-band horn antenna and shows a gain variation of about 4 dB in the 8-12 GHz range. The antenna also shows consistent radiation characteristics and relatively low side-lobe levels across its entire band of operation.</t>
  </si>
  <si>
    <t>534-542</t>
  </si>
  <si>
    <t>56039089800;56039093400;6602939320</t>
  </si>
  <si>
    <t>Momeni Hasan Abadi, Seyed Mohamad Amin;Ghaemi, Kasra;Behdad, Nader</t>
  </si>
  <si>
    <t>Momeni Hasan Abadi S.</t>
  </si>
  <si>
    <t>Ultra-wideband, true-time-delay reflectarray antennas using ground-plane-backed, miniaturized-element frequency selective surfaces</t>
  </si>
  <si>
    <t>10.1109/TAP.2014.2381231</t>
  </si>
  <si>
    <t>2-s2.0-84922417557</t>
  </si>
  <si>
    <t>['wideband circular', 'wide bandwidth', 'shaped antenna', 'radiation pattern', 'proposed antenna', 'polarized conical', 'pin diodes', 'phase differences', 'paper introduces', 'monopolar patch', 'measured impedance', 'lp mode', 'loop stubs', 'generate conical', 'different polarizations', 'beam radiation', 'band operation', 'back ratio', '75 ghz', '6 ghz', '44 ghz', '4 dbic', '2 ghz']</t>
  </si>
  <si>
    <t>Conical-beam radiation pattern | PIN diodes | polarization reconfigurable antenna | wideband monopolar patch</t>
  </si>
  <si>
    <t>This paper introduces a polarization reconfigurable wheel-shaped antenna with wide bandwidth and conical-beam radiation pattern. A wideband circular-monopolar patch surrounded by eight reconfigurable coupling loop stubs can generate conical-beam radiation patterns with different polarizations. This polarization reconfigurable characteristic is realized by controlling PIN diodes on the coupling loop stubs. The center-fed circular patch operates with the vertically-polarized conical-beam radiation and the coupling loop stubs radiate the horizontally-polarized wave propagation. With choosing proper magnitudes and phase differences between the two orthogonal radiations from the monopolar patch and the loop stubs, a circularly-polarized conical-beam radiation can be obtained. In addition, the presence of a back reflector yields a wide axial ratio bandwidth, enhances the front-to-back ratio of the radiation pattern, and avoids EM interferences between DC biasing lines and the antenna. This proposed antenna can generate three types of polarizations with the conical-beam radiation pattern including vertical polarization, left-handed circular polarization, and right-handed circular polarization by controlling the PIN diodes. Measured impedance and axial ratio bandwidths are 28.6% (3.45 to 4.6 GHz) and 15.4% (3.6 to 4.2 GHz), respectively, for the two CP modes. The maximum CP gain is 4.4 dBic. Furthermore, a dual-band operation (3.35 to 3.44 GHz and 4.5 to 4.75 GHz) can be observed for the LP mode. The antenna can operate at the downlink of standard C band (3.625 to 4.2 GHz) for geostationary satellite communication.</t>
  </si>
  <si>
    <t>56437087700;7402864546</t>
  </si>
  <si>
    <t>Lin, Wei;Wong, Hang</t>
  </si>
  <si>
    <t>Lin W.</t>
  </si>
  <si>
    <t>Polarization reconfigurable wheel-shaped antenna with conical-beam radiation pattern</t>
  </si>
  <si>
    <t>10.1109/TAP.2014.2381263</t>
  </si>
  <si>
    <t>2-s2.0-84922419258</t>
  </si>
  <si>
    <t>['two signals', 'two monopoles', 'ratio bandwidth', 'radiation pattern', 'power divider', 'placed perpendicular', 'phase shifters', 'phase difference', 'microstrip lines', 'measured results', 'linearly polarized', 'input signal', 'impedance bandwidth', 'hence generating', 'equal amplitude', 'diode switches', 'dgs ).', 'antenna consists', '90 ¬∞,', '90 ¬∞', '88 ghz', '84 ghz', '64 ghz', '55 ghz', '3 db', '10 db']</t>
  </si>
  <si>
    <t>Biasing circuit | GNSS | Monopole antenna | PCS | Polarization reconfigurable</t>
  </si>
  <si>
    <t>The design of a simple planar polarization reconfigurable monopole antenna for the Global Navigation Satellite System (GNSS) and Personal Communications System (PCS) is presented. The antenna consists of two meandered monopoles, a feeding network using the Wilkinson power divider, two switchable 90¬∞-phase shifters implemented using Œª/4-microstrip lines and a defected ground structure (DGS). The meandered monopoles resonating at about 1.55 GHz are placed perpendicular to each other. The input signal is divided into two signals with equal amplitude and phase by the power divider and fed to the meandered monopoles via the phase shifters. The two signals arriving at the two monopoles have a phase difference of 90¬∞, -90¬∞ or 0¬∞, depending on the phase shifters controlled using six PIN-diode switches, hence generating a right/left-handed circularly polarized (CP) or linearly polarized (LP) signal. We propose a novel biasing technique to control the six PIN diodes using five voltages. Measurement results show that the antenna in CP has an impedance bandwidth (11 &lt; -10 dB) of 1.06-1.64 GHz and an axial-ratio bandwidth (axial-ratio &lt; 3 dB) of 1.43-1.84 GHz, and in LP has an impedance bandwidth of 1.63-1.88 GHz. Simulated and measured results on S11, AR, radiation pattern, and gains show good agreements.</t>
  </si>
  <si>
    <t>500-507</t>
  </si>
  <si>
    <t>55798433100;7202472784;56082232800</t>
  </si>
  <si>
    <t>Cao, Yunfei;Cheung, S. W.;Yuk, T. I.</t>
  </si>
  <si>
    <t>Cao Y.</t>
  </si>
  <si>
    <t>A simple planar polarization reconfigurable monopole antenna for GNSS/PCS</t>
  </si>
  <si>
    <t>10.1109/TAP.2014.2382091</t>
  </si>
  <si>
    <t>2-s2.0-84922419888</t>
  </si>
  <si>
    <t>['user interaction', 'usage scenarios', 'relatively insensitive', 'parasitic effects', 'network takes', 'impedance detector', 'handset antennas', 'four compared', 'form factor', 'antenna element', 'antenna concept']</t>
  </si>
  <si>
    <t>Antenna form factor | impedance matching | mobile antennas | user interaction</t>
  </si>
  <si>
    <t>In this paper, we evaluate adaptive impedance tuning in combination with intrinsically unmatched antennas in order to reduce the form factor of handset antennas. Thereby, we are able to shrink the size of an antenna element by a factor of four compared to an intrinsically broadband matched antenna while maintaining a similar total efficiency in usage scenarios. The antenna concept is based on an unmatched coupling element in order to obtain a flat impedance behavior, which is relatively insensitive to the user interaction. It enables a broadband adaptive matching by a tunable Œ†-section network using varactors. The network takes into account the parasitic effects of the impedance detector and the ESD protection circuit.</t>
  </si>
  <si>
    <t>703-710</t>
  </si>
  <si>
    <t>60012345;60012345;60012345;60012345</t>
  </si>
  <si>
    <t>55369100300;36195052800;27468028200;6602327674</t>
  </si>
  <si>
    <t>Chen, Yi;Martens, Robert;Valkonen, Risto;Manteuffel, Dirk</t>
  </si>
  <si>
    <t>Kiel</t>
  </si>
  <si>
    <t>Christian-Albrechts-Universit√§t zu Kiel</t>
  </si>
  <si>
    <t>Evaluation of adaptive impedance tuning for reducing the form factor of handset antennas</t>
  </si>
  <si>
    <t>10.1109/TAP.2014.2378288</t>
  </si>
  <si>
    <t>2-s2.0-84922422323</t>
  </si>
  <si>
    <t>['sided taylor', 'mirror image', 'made double', 'high gain', 'fem ).', 'e .,', 'dira array', '8 dbi', '36 ghz']</t>
  </si>
  <si>
    <t>Antenna arrays | Dielectric resonator antenna | Millimeter wave circuits | Multichip modules | Transmission lines</t>
  </si>
  <si>
    <t>In this communication, a double-sided Taylor-distribution dielectric resonator antenna array using dielectric insular image guide (DIIG) is presented. Analysis of the dielectric insular resonator antenna (DIRA) is performed with the effective dielectric constant (EDC) method, verified using HFSS‚Ñ¢ simulations based on the finite element method (FEM). In order to enhance the gain, the DIRA array is made double-sided, i.e., a mirror image of the array is placed on the other side of the DIIG. The Taylor distribution technique is employed here to suppress the sidelobes. Finally, a 10-element linear DIRA array is fabricated and measured, and a high gain of 15.8 dBi at 36 GHz has been achieved.</t>
  </si>
  <si>
    <t>859-862</t>
  </si>
  <si>
    <t>60012070;60012070;60012070</t>
  </si>
  <si>
    <t>26652708800;57221112304;35551096000</t>
  </si>
  <si>
    <t>Jin, Lukui;Lee, Razak;Robertson, Ian</t>
  </si>
  <si>
    <t>Leeds</t>
  </si>
  <si>
    <t>University of Leeds</t>
  </si>
  <si>
    <t>Jin L.</t>
  </si>
  <si>
    <t>A dielectric resonator antenna array using dielectric insular image guide</t>
  </si>
  <si>
    <t>10.1109/TAP.2014.2382670</t>
  </si>
  <si>
    <t>2-s2.0-84922422361</t>
  </si>
  <si>
    <t>['thin profile', 'thick 60', 'theoretical expectations', 'textured surface', 'technology ideal', 'quite general', 'profile high', 'planar low', 'new low', 'new class', 'metallic spirals', 'magnetic mirrors', 'impedance bandwidths', 'ghz systems', 'geometrically flat', 'focal region', 'even though', 'e .,', 'directivity antennas', 'curved surface', 'curved amcs', 'corresponding dipole', 'approach holds', 'amc functionality', '2 mm2', '15 ghz', '10 dbi']</t>
  </si>
  <si>
    <t>60 GHz | Artificial magnetic conductors (AMC) | Curved reflectors | Directive antennas | On-package integration</t>
  </si>
  <si>
    <t>We develop a new class of planar low-profile artificial magnetic conductors (AMC) that act as curved magnetic mirrors, i.e., they project the AMC functionality on a curved surface, even though they are geometrically flat. We show that these curved AMCs, despite their thin profile, focus electromagnetic waves similarly to curved metallic reflectors, while, as magnetic mirrors, having a focal region extremely close to their textured surface. An appropriately designed dipole antenna integrated in the focal region of such a curved AMC shows superdirectivity commensurate with a physically curved metallic reflector surrounding the corresponding dipole. These curved AMCs are ideal for new low-profile high-directivity antennas, integrable within standard packaging technologies. We focus our analysis on curved AMCs integrated with dipole antennas embedded on a multi-layer packaging technology for the 60-GHz technology platform. However, the approach is quite general and scalable in frequency. We base our analysis on unit cells composed of metallic spirals, but our approach holds for any other AMC unit cell design. As an application, two packaged 300 Œºm-thick 60-GHz systems are designed occupying quite small areas, 4.6 √ó 3.2 mm2 and 4.7 √ó 4.5 mm2 respectively and obeying typical packaging technology layout rules. The corresponding antenna elements have gains, including return loss, of more than 9 and 10 dBi, respectively. Prototypes have been fabricated and measured indicating excellent agreement with theoretical expectations. Impedance bandwidths are 13-15 GHz, making this technology ideal for broadband, high-directivity 60 GHz radio applications.</t>
  </si>
  <si>
    <t>60001104;101219138;60007278;60007278;60110605</t>
  </si>
  <si>
    <t>6603958665;6506964645;24475300900;7003924393;7004468161</t>
  </si>
  <si>
    <t>Contopanagos, Harry F.;Kyriazidou, Chryssoula A.;Papio Toda, Anna;De Flaviis, Franco;Alexopoulos, Nicolaos G.</t>
  </si>
  <si>
    <t>United States;United States;Greece;Greece</t>
  </si>
  <si>
    <t>San Jose;Irvine;Athens;Athens</t>
  </si>
  <si>
    <t>Broadcom Inc., San Jose;University of California, Irvine;Demokritos National Centre for Scientific Research;Broadcom Hellas</t>
  </si>
  <si>
    <t>60110605;60007278;60001104;101219138</t>
  </si>
  <si>
    <t>Contopanagos H.</t>
  </si>
  <si>
    <t>On the projection of curved AMC reflectors from physically planar surfaces</t>
  </si>
  <si>
    <t>10.1109/TAP.2014.2384508</t>
  </si>
  <si>
    <t>2-s2.0-84922423387</t>
  </si>
  <si>
    <t>['vertical components', 'transmission characteristics', 'size reduction', 'results show', 'new millimeter', 'microwave frequencies', 'metallic vias', 'least 12', 'frequency band', 'fabrication limitations', 'enhanced performance', 'ebg structure', 'drastic decrease', 'compact ebg', 'cell provides', 'antenna arrays']</t>
  </si>
  <si>
    <t>Dielectric resonator (DR) antenna | electromagnetic bandgap (EBG) | millimeter-wave (MMW) | multiple-input-multiple-output (MIMO) systems | Mutual coupling (MC)</t>
  </si>
  <si>
    <t>A new millimeter-wave (MMW), electromagnetic band-gap (EBG) structure is presented. The proposed EBG structure without the use of metallic vias or vertical components is formed by etching two slots and adding two connecting bridges to a conventional uniplanar EBG unit-cell. The transmission characteristics of the proposed EBG structure are measured. Results show that the proposed EBG structure has a wide bandgap around the 60 GHz band. The size of the proposed EBG unit-cell is 78% less than a conventional uniplanar EBG, and 72% less than a uniplanar-compact EBG (UC-EBG) operating at the same frequency band. Moreover, and despite the fabrication limitations at the 60 GHz band, the proposed EBG unit-cell provides at least 12% more size reduction than any other planar EBG structures at microwave frequencies. Its enhanced performance and applicability to reduce mutual coupling in antenna arrays are then investigated. Results show a drastic decrease in the mutual coupling level. This EBG structure can find its applications in MMW wireless communication systems.</t>
  </si>
  <si>
    <t>823-828</t>
  </si>
  <si>
    <t>60005415;60005415;60033154</t>
  </si>
  <si>
    <t>35145370900;6701577028;7005104207</t>
  </si>
  <si>
    <t>Al-Hasan, Mu'Ath J.;Denidni, Tayeb A.;Sebak, Abdel Razik</t>
  </si>
  <si>
    <t>Montreal;Varennes</t>
  </si>
  <si>
    <t>Concordia University;Centre √ânergie Mat√©riaux T√©l√©communications</t>
  </si>
  <si>
    <t>60033154;60005415</t>
  </si>
  <si>
    <t>Al-Hasan M.</t>
  </si>
  <si>
    <t>Millimeter-wave compact EBG structure for mutual coupling reduction applications</t>
  </si>
  <si>
    <t>10.1109/TAP.2014.2381229</t>
  </si>
  <si>
    <t>2-s2.0-84922424375</t>
  </si>
  <si>
    <t>EP/F065965/1</t>
  </si>
  <si>
    <t>['shallow sub', 'results fit', 'previous results', 'previous literature', 'method includes', 'leaking water', 'ideal reflected', 'fourth layer', 'extensively reviewed', 'enough detail', 'electromagnetic propagation', 'components known', 'communication presents', 'analytical method', 'allow repetition']</t>
  </si>
  <si>
    <t>Dielectric waveguides | Dipole antennas | Electromagnetic propagation in absorbing media | Surface waves</t>
  </si>
  <si>
    <t>This communication presents a quasi-analytical method for predicting the electromagnetic propagation in four-layered media due to a vertical electric dipole. The method includes the components known as the direct, ideal reflected, lateral, and trapped surface waves. Previous literature, studying less complex geometries, is extensively reviewed and found to be incomplete and inaccurate in a number of places. These deficiencies are highlighted and the methodology is presented with enough detail to allow repetition of the results. Results are shown which approximate the scenario of a leaking water-pipe, buried in the shallow sub-surface. It is shown that the trapped surface wave does not dominate in this scenario. Furthermore, it is shown that the trapped surface wave magnitude is reduced when conductivity of the fourth layer is reduced, or when the third layer thickness is increased; these results fit the qualitative expectation based on previous results.</t>
  </si>
  <si>
    <t>57217321980;7005051030</t>
  </si>
  <si>
    <t>Cross, J. D.;Atkins, P. R.</t>
  </si>
  <si>
    <t>Cross J.D.</t>
  </si>
  <si>
    <t>Electromagnetic propagation in four-layered media due to a vertical electric dipole: A clarification</t>
  </si>
  <si>
    <t>10.1109/TAP.2014.2384035</t>
  </si>
  <si>
    <t>2-s2.0-84922425019</t>
  </si>
  <si>
    <t>['without affecting', 'wide bandwidth', 'third upper', 'slot etched', 'simple u', 'shaped stubs', 'shaped stub', 'radiating patch', 'proposed tri', 'proposed slrr', 'peak gains', 'overall size', 'notched ultra', 'loaded ring', 'ground plane', 'dual band', 'design concept', 'band antenna', 'antenna using', 'antenna applications', '8 ghz', '0 ghz']</t>
  </si>
  <si>
    <t>Degenerate mode | microstrip antenna | multifrequency antenna | notched band | patch antenna | ring resonator | slot antenna | UWB antenna</t>
  </si>
  <si>
    <t>A T-shaped stub-loaded ring-resonator (SLRR) slot etched on the ground plane or on the radiating patch has been designed and analyzed for antenna applications. Compared with the conventional ring slot, the two resonant frequencies of the proposed SLRR-slot can be lowered, and can also be tunable by varying the parameters of the four T-shaped stubs. To validate the design concept, a tri-band printed antenna and a dual band-notched ultra-wideband (UWB) antenna using the SLRR-slot on the ground plane and radiating patch, respectively, are presented. For the tri-band antenna, a simple U-shaped slot etched on the microstrip feeding line is used to excite a third upper-frequency band independently without increasing the overall size of the antenna and without affecting the lower two bands. The proposed tri-band antenna has three frequency bands of 2.4, 3.5, and 5.8 GHz, and the dual band-notched UWB antenna can guarantee a very wide bandwidth from 3.0 to 12.0 GHz with dual undesired bands successfully. The experimental results including radiation patterns, peak gains and efficiencies of both antennas are presented.</t>
  </si>
  <si>
    <t>517-524</t>
  </si>
  <si>
    <t>60005465-60008724;60005465;60008724;60005465;60008724;60008724</t>
  </si>
  <si>
    <t>55752825800;56021292500;56419523800;7403491814;7004721662;57190242812</t>
  </si>
  <si>
    <t>Xu, Kai Da;Zhang, Yong Hong;Spiegel, Ronald J.;Fan, Yong;Joines, William T.;Liu, Qing Huo</t>
  </si>
  <si>
    <t>Xu K.D.</t>
  </si>
  <si>
    <t>Design of a stub-loaded ring-resonator slot for antenna applications</t>
  </si>
  <si>
    <t>10.1109/TAP.2014.2382646</t>
  </si>
  <si>
    <t>2-s2.0-84922428206</t>
  </si>
  <si>
    <t>['simple structure', 'shaped monopole', 'reflector underneath', 'rectangular open', 'proposed antenna', 'loop coplanar', 'improved simultaneously', 'ground plane', 'cp bandwidth', 'compact size', 'circular polarization', 'broad 3', 'antenna could', '66 ghz', '42 ghz', '14 ghz']</t>
  </si>
  <si>
    <t>Axial-ratio (AR) | broadband | circularly polarized (CP) | monopole antenna</t>
  </si>
  <si>
    <t>A novel broadband monopole antenna with circular polarization (CP) is designed and fabricated. It consists of a C-shaped monopole, an open-loop on the backside of the monopole and a modified ground plane. By placing a rectangular open-loop coplanar with the ground plane and connecting a rectangular vertical stub to the ground plane, wide impedance bandwidth is achieved, and axial-ratio (AR) bandwidth of the antenna could be improved simultaneously. The measured results exhibit a 65.2% (4.14 GHz, 4.28-8.42 GHz) CP bandwidth, and the 10-dB impedance bandwidth is 87.7% (6.66 GHz, 4.26-10.92 GHz). Finally, by placing a reflector underneath the antenna with its structural dimensions unchanged, one can obtain unidirectional radiation patterns with greatly improved gains. The advantages of the proposed antenna are the simple structure, a compact size, and a broad 3-dB AR bandwidth.</t>
  </si>
  <si>
    <t>785-790</t>
  </si>
  <si>
    <t>57201948263;55567691700;10042689200;24767984400</t>
  </si>
  <si>
    <t>Ding, Kang;Gao, Cheng;Yu, Tongbin;Qu, Dexin</t>
  </si>
  <si>
    <t>Ding K.</t>
  </si>
  <si>
    <t>Broadband C-shaped circularly polarized monopole antenna</t>
  </si>
  <si>
    <t>10.1109/TAP.2014.2380437</t>
  </si>
  <si>
    <t>2-s2.0-84922432426</t>
  </si>
  <si>
    <t>['whose complexity', 'waves received', 'various fields', 'unique signal', 'uncorrelated channels', 'ultrawideband antennas', 'scene information', 'physical layer', 'passively codes', 'paper proposes', 'multiplexing technique', 'microwave images', 'compact component', 'beamforming systems', 'antenna array', 'active elements', 'achieve beamsteering']</t>
  </si>
  <si>
    <t>Beamforming | Inverse problem | Microwave imaging | Passive technique | Radar | Ultrawideband (UWB)</t>
  </si>
  <si>
    <t>This paper proposes a novel passive technique for the collection of microwave images. A compact component is developed that passively codes and sums the waves received by an antenna array to which it is connected, and produces a unique signal that contains all of the scene information. This technique of passive multiplexing simplifies the microwave reception chains for radar and beamforming systems (whose complexity and cost highly increase with the number of antennas) and does not require any active elements to achieve beamsteering. The preservation of the waveforms is ensured using orthogonal codes supplied by the propagation through the component's uncorrelated channels. Here we show a multiplexing technique in the physical layer that, besides being compact and passive, is compatible with all ultrawideband antennas, enabling its implementation in various fields.</t>
  </si>
  <si>
    <t>593-600</t>
  </si>
  <si>
    <t>60008447;60008447;60008447</t>
  </si>
  <si>
    <t>55812756300;6507822488;25638165800</t>
  </si>
  <si>
    <t>Fromenteze, Thomas;Decroze, Cyril;Carsenat, David</t>
  </si>
  <si>
    <t>Waveform coding for passive multiplexing: Application to microwave imaging</t>
  </si>
  <si>
    <t>10.1109/TAP.2014.2382647</t>
  </si>
  <si>
    <t>2-s2.0-84922437824</t>
  </si>
  <si>
    <t>['walking robot', 'total complexity', 'terrestrial locomotion', 'terrestrial capabilities', 'robots design', 'robot consists', 'perform aerial', 'novel multi', 'modal robot', 'modal flying', 'local exploration', 'limited trade', 'flying wing', 'complex environments', 'cluttered environments', 'adaptive morphology']</t>
  </si>
  <si>
    <t>With the aim to extend the versatility and adaptability of robots in complex environments, a novel multi-modal flying and walking robot is presented. The robot consists of a flying wing with adaptive morphology that can perform both long distance flight and walking in cluttered environments for local exploration. The robots design is inspired by the common vampire bat Desmodus rotundus, which can perform aerial and terrestrial locomotion with limited trade-offs. Wings' adaptive morphology allows the robot to modify the shape of its body in order to increase its efficiency during terrestrial locomotion. Furthermore, aerial and terrestrial capabilities are powered by a single locomotor apparatus, therefore it reduces the total complexity and weight of this multi-modal robot.</t>
  </si>
  <si>
    <t>Bioinspiration and Biomimetics</t>
  </si>
  <si>
    <t>60028186;60028186;60028039;60028186</t>
  </si>
  <si>
    <t>55245952800;36102609400;13605957700;57203083668</t>
  </si>
  <si>
    <t>Daler, Ludovic;Mintchev, Stefano;Stefanini, Cesare;Floreano, Dario</t>
  </si>
  <si>
    <t>Switzerland;Italy</t>
  </si>
  <si>
    <t>Lausanne;Pisa</t>
  </si>
  <si>
    <t>Swiss Federal Institute of Technology Lausanne;Sant'Anna Scuola Universitaria Superiore Pisa</t>
  </si>
  <si>
    <t>60028186;60028039</t>
  </si>
  <si>
    <t>Daler L.</t>
  </si>
  <si>
    <t>A bioinspired multi-modal flying and walking robot</t>
  </si>
  <si>
    <t>10.1088/1748-3190/10/1/016005</t>
  </si>
  <si>
    <t>2-s2.0-84922438535</t>
  </si>
  <si>
    <t>['various representative', 'solution ).', 'simply solving', 'realistic configurations', 'proposed approach', 'perfectly retrieve', 'numerical simulations', 'noise since', 'measurement sampling', 'field magnitude', 'convex optimization', 'array excitations']</t>
  </si>
  <si>
    <t>Antenna measurements | convex optimization | phase retrieval | phaseless measurement</t>
  </si>
  <si>
    <t>A methodology to recover the excitations of microwave linear arrays from the measurements of far-field magnitude only is proposed. The approach combines tools from convex optimization (to solve the phase retrieval problem) and a simple measurement procedure (to mitigate the non-uniqueness of the solution). Numerical simulations in various representative and realistic configurations of noise and measurement sampling are presented and discussed. They show that it is possible to perfectly retrieve the array excitations from only the knowledge of far-field magnitude by simply solving a convex optimization problem. In addition, the proposed approach, that only calls for readily available routines, is stable with respect to noise since the reconstruction performances degrades gracefully as the signal to noise ratio decreases.</t>
  </si>
  <si>
    <t>60030553;60030553</t>
  </si>
  <si>
    <t>16024336300;16025007900</t>
  </si>
  <si>
    <t>Fuchs, Benjamin;Le Coq, Laurent</t>
  </si>
  <si>
    <t>Fuchs B.</t>
  </si>
  <si>
    <t>Excitation retrieval of microwave linear arrays from phaseless far-field data</t>
  </si>
  <si>
    <t>10.1109/TAP.2014.2378318</t>
  </si>
  <si>
    <t>2-s2.0-84922438930</t>
  </si>
  <si>
    <t>['two resonances', 'two pairs', 'two modes', 'second odd', 'prototype antennas', 'proposed using', 'order mode', 'novel center', 'gradually merged', 'first counterpart', 'experimentally validate', 'effectively increased', 'design approach']</t>
  </si>
  <si>
    <t>Multi-mode resonance | slotline antenna | Wideband antenna</t>
  </si>
  <si>
    <t>A novel center-fed wideband slotline antenna is proposed using the multi-mode resonance concept. By symmetrically introducing one or two pairs of slot stubs along the slotline resonator near the nulls of electric field distribution of the second odd-order mode, two modes are excited in a single slotline radiator. With the help of these stubs, the second odd-order mode can be gradually merged with its first counterpart, resulting in a wideband radiation characteristic with two resonances. Prototype antennas are then designed and fabricated to experimentally validate the principle and design approach. It is shown that the operation fractional bandwidth of the proposed slotline antenna could be effectively increased to 31.5% while keeping an inherent narrow slot structure.</t>
  </si>
  <si>
    <t>818-823</t>
  </si>
  <si>
    <t>Wideband stub-loaded slotline antennas under multi-mode resonance operation</t>
  </si>
  <si>
    <t>10.1109/TAP.2014.2379921</t>
  </si>
  <si>
    <t>2-s2.0-84922439839</t>
  </si>
  <si>
    <t>['work demonstrates', 'vast majority', 'omnidirectional dipoles', 'omnidirectional antennas', 'isotropic antennas', 'increased bandwidth', 'electrical size', 'doa estimation', 'directional antennas', 'conventional dipoles', 'broadband characteristics']</t>
  </si>
  <si>
    <t>CRLB | Direction finding | DOA estimation | Geolocation | Smart antennas | Uniform circular array</t>
  </si>
  <si>
    <t>The effect of directional antenna elements in uniform circular arrays (UCAs) for direction of arrival (DOA) estimation is studied in this paper. While the vast majority of previous work assumes isotropic antenna elements or omnidirectional dipoles, this work demonstrates that improved DOA estimation accuracy and increased bandwidth is achievable with appropriately-designed directional antennas. The Cramer-Rao Lower Bound (CRLB) is derived for UCAs with directional antennas and is compared to isotropic antennas for 4- and 8-element arrays using a theoretical radiation pattern. The directivity that minimizes the CRLB is identified and microstrip patch antennas approximating the optimal theoretical gain pattern are designed to compare the resulting DOA estimation accuracy with a UCA using dipole antenna elements. Simulation results show improved DOA estimation accuracy and robustness using microstrip patch antennas as opposed to conventional dipoles. Additionally, it is shown that the bandwidth of a UCA for DOA estimation is limited only by the broadband characteristics of the directional antenna elements and not by the electrical size of the array as is the case with omnidirectional antennas.</t>
  </si>
  <si>
    <t>736-747</t>
  </si>
  <si>
    <t>60017597;60017597;60017597;60115589</t>
  </si>
  <si>
    <t>15050756500;57203163719;56263008600;57221278523</t>
  </si>
  <si>
    <t>Jackson, Brad R.;Rajan, Sreeraman;Liao, Bruce J.;Wang, Sichun</t>
  </si>
  <si>
    <t>Netherlands;Canada</t>
  </si>
  <si>
    <t>Hoofddorp;Ottawa</t>
  </si>
  <si>
    <t>Irdeto B.V.;Defence Research and Development Canada</t>
  </si>
  <si>
    <t>60115589;60017597</t>
  </si>
  <si>
    <t>Jackson B.R.</t>
  </si>
  <si>
    <t>Direction of arrival estimation using directive antennas in uniform circular arrays</t>
  </si>
  <si>
    <t>10.1109/TAP.2014.2384044</t>
  </si>
  <si>
    <t>2-s2.0-84922442260</t>
  </si>
  <si>
    <t>['simulation results', 'shaped reflector', 'rectangular box', 'radiation patterns', 'proposed antenna', 'port isolation', 'port 2', 'port 1', 'operating frequencies', 'measurement ones', 'lte bands', 'impedance bandwidth', 'good agreement', 'five elements', 'broadband dual', 'array gain', '96 ¬∞', '7 ghz', '6 dbi', '4 dbi', '25 db', '22 ¬∞']</t>
  </si>
  <si>
    <t>Antenna array | Base station | Dual-polarization | Electrical down tilt | Wideband antenna</t>
  </si>
  <si>
    <t>A broadband ¬±45¬∞ dual-polarized base station antenna is proposed for 2G/3G/LTE bands. The proposed antenna has Y-shaped feeding lines to impart a wide impedance bandwidth to it, and a rectangular box-shaped reflector to enhance its stability in radiation patterns over the operating frequencies. A prototype of the proposed antenna is designed, fabricated, and tested. The measured results show achievement of impedance bandwidth of 45% for SWR &lt; 1.5 at both ports, port-to-port isolation &gt; 25 dB, a stable radiation pattern with 3-dB beamwidth 68¬∞ ¬± 2¬∞ at H-plane and V-plane, and a stable antenna gain of 8.2 ¬± 0.6 dBi from 1.7 to 2.7 GHz. A broadband dual-polarized antenna array with five elements for the band is developed for base station application. Measurements show achievement of array gain of 14.8 ¬± 1.4 dBi, 3-dB beamwidth 66.56¬∞ ¬± 2.22¬∞ at H-plane at port 1 and 64.85¬∞ ¬± 4.96¬∞ at port 2 with SWR &lt; 1.5 over the operating frequency band. Simulation results have a good agreement with measurement ones.</t>
  </si>
  <si>
    <t>483-490</t>
  </si>
  <si>
    <t>55554965100;56435414400;55681905100</t>
  </si>
  <si>
    <t>Chu, Qing Xin;Wen, Ding Liang;Luo, Yu</t>
  </si>
  <si>
    <t>Chu Q.X.</t>
  </si>
  <si>
    <t>A broadband ¬±45¬∞ dual-polarized antenna with Y-shaped feeding lines</t>
  </si>
  <si>
    <t>10.1109/TAP.2014.2381238</t>
  </si>
  <si>
    <t>2-s2.0-84922445781</t>
  </si>
  <si>
    <t>['top layer', 'system consists', 'output port', 'null depth', 'incident elevation', 'horizontal planes', 'four switched', 'four edge', 'former circuit', 'fed patches', 'difference patterns', 'bottom layer', 'azimuth angles', '2 db', '185 ghz']</t>
  </si>
  <si>
    <t>Direction-finding system | Monopulse tracking system | Time-division multiplexing</t>
  </si>
  <si>
    <t>This study involved developing a time-division multiplexing monopulse antenna system for tracking the DVB-SH signal operated in S-band. Such a system consists of a mode-former circuit and a stacked circularly polarized antenna array, which was implemented using planar-printed circuit technology. In the mode-former circuit, a four-way power splitter comprising Wilkinson power dividers and four switched-line phase shifters were employed to provide 0¬∞/180¬∞ phase angles at each output port. The sum-and-difference angle discriminators were implemented along vertical and horizontal planes for detecting the incident elevation and azimuth angles. The stacked circularly polarized antenna array, composed of four edge-fed patches on the bottom layer and four corresponding parasitic patches, were exploited on the top layer to increase the axial ratio bandwidth. The experimental results revealed that, at 2.185 GHz, the null depth of the difference patterns were -34.2 dB and -33.2 dB along the two principal planes.</t>
  </si>
  <si>
    <t>765-769</t>
  </si>
  <si>
    <t>38062243800;7103382303</t>
  </si>
  <si>
    <t>Tsai, Yueh Lin;Hwang, Ruey Bing</t>
  </si>
  <si>
    <t>Tsai Y.</t>
  </si>
  <si>
    <t>Time-division multiplexing monopulse antenna system for DVB-SH application</t>
  </si>
  <si>
    <t>10.1109/TAP.2014.2381233</t>
  </si>
  <si>
    <t>2-s2.0-84922445998</t>
  </si>
  <si>
    <t>['polarization level', 'operating frequency', 'metallic cube', 'high isolation', 'cross polarizations', '95 ghz', '9 dbi', '83 ghz', '40 db', '25 db']</t>
  </si>
  <si>
    <t>Base station antenna | beyond 4G | dipole element | dual-polarization | isolation | Metallic cube</t>
  </si>
  <si>
    <t>A dual-polarized small base station antenna is presented that has a metallic cube and high isolation. The antenna is composed of a micro-strip feed line board, planar dipole radiators, micro-strip coupling feeds, a metallic cube, and a radome. The measured impedance bandwidth is 2.36-2.95 GHz at port-1 and 2.4-2.83 GHz at port-2. The proposed base station antenna has a high isolation of greater than 40 dB at the operating frequency. The measured peak gain is 9 dBi, and the cross polarizations are all less than 25 dB below the co-polarization level.</t>
  </si>
  <si>
    <t>791-795</t>
  </si>
  <si>
    <t>54414371000;55570484300;55205394500</t>
  </si>
  <si>
    <t>Lee, Jung Nam;Lee, Kwang Chun;Song, Pyeong Jung</t>
  </si>
  <si>
    <t>The design of a dual-polarized small base station antenna with high isolation having a metallic cube</t>
  </si>
  <si>
    <t>10.1109/TAP.2014.2379939</t>
  </si>
  <si>
    <t>2-s2.0-84922454345</t>
  </si>
  <si>
    <t>['work lies', 'two bands', 'steep selectivity', 'skirt selectivity', 'reflectivity level', 'reflection bands', 'receive bands', 'proposed frequency', 'profile polarization', 'one contribution', 'normally required', 'new class', 'inductive arrays', 'frequencies lower', 'flat absorbers', 'first time', 'demonstrate designs', 'defined absorption', 'cutoff frequencies', 'congruent beams', 'combined use', 'band satellite', 'band characteristics', 'arbitrary order', 'absorption response', 'absorption band']</t>
  </si>
  <si>
    <t>Absorber | circuit analog absorber | dual-band antennas | frequency-selective absorber | frequency-selective surface (FSS) | reflector antennas</t>
  </si>
  <si>
    <t>A fast and efficient synthesis procedure for a new class of low-profile frequency selective electromagnetic absorbers with well-defined absorption and reflection bands as well as steep selectivity between the two is proposed. One contribution of this work lies with the combined use of nonresonant subwavelength capacitive and inductive arrays, which leads to low-profile polarization-insensitive and angularly stable designs. Another novelty stems from the use of rigorous synthesis techniques that enable efficiently selecting the cutoff frequencies, reflectivity level, and skirt selectivity for an arbitrary order of the absorption response. Significantly, here we investigate for the first time the out-of-band characteristics of flat absorbers and demonstrate designs which, at frequencies lower than the absorption band, present high reflectivity with a flat reflection phase. Beyond traditional applications, such as stealth, the combination of a well-defined absorption band with such out-of-band reflection properties makes the proposed frequency-selective absorbers pertinent for dual-band satellite-communication antenna reflectors with congruent beams in transmit and receive bands, where the ratio of 1:1.5 between the two bands is normally required.</t>
  </si>
  <si>
    <t>621-629</t>
  </si>
  <si>
    <t>60019656;60019656;100382759;60093045</t>
  </si>
  <si>
    <t>26325118800;57203026404;6701637532;24482903600</t>
  </si>
  <si>
    <t>Tang, Wenxing;Goussetis, George;Legay, Herve;Fonseca, Nelson J.G.</t>
  </si>
  <si>
    <t>United Kingdom;United Kingdom;France</t>
  </si>
  <si>
    <t>Beckenham Kent;Edinburgh;Toulouse</t>
  </si>
  <si>
    <t>MOLTEK Consultants Ltd.;Heriot-Watt University;Research Department</t>
  </si>
  <si>
    <t>60093045;60019656;100382759</t>
  </si>
  <si>
    <t>Tang W.</t>
  </si>
  <si>
    <t>Efficient synthesis of low-profile angularly-stable and polarization-independent frequency-selective absorbers with a reflection band</t>
  </si>
  <si>
    <t>10.1109/TAP.2014.2384041</t>
  </si>
  <si>
    <t>2-s2.0-84922458061</t>
  </si>
  <si>
    <t>['theoretical model', 'study shows', 'operating band', 'ku band', 'h plane', 'frequency tunability', 'experiment indicate', 'easily extended', 'e plane', 'complicated structures', 'bst substrate', 'bst material', '10 v']</t>
  </si>
  <si>
    <t>BST substrate | DC electric field | frequency reconfigurable antenna | ku band</t>
  </si>
  <si>
    <t>A novel frequency reconfigurable microstrip antenna based on (Ba, Sr) TiO3 (BST) substrate is presented. Compared to the complicated structures in traditional reconfigurable antennas, our work is featured by a quite concise design. A theoretical model is proposed to calculate the initial antenna parameters. Both the simulation and the experiment indicate that the coupled aperture structure can efficiently overcome impedance mismatch of BST substrate and obtain a frequency tunability of 10% in Ku band by a DC electric field changing from 0 to 10 V/Œºm. Besides, similar radiation patterns are obtained in the operating band for both the E plane and H plane. Our study shows that the using of BST material on the frequency reconfigurable antenna is promising, and can be easily extended to reconfigurable antenna arrays.</t>
  </si>
  <si>
    <t>770-775</t>
  </si>
  <si>
    <t>60019616;60027021;60030434;60027021;60030434;60030434;60030434;60019616</t>
  </si>
  <si>
    <t>56295372500;57196311267;55697689300;7409784937;57203734861;56193119700;7409239876;22980425200</t>
  </si>
  <si>
    <t>Wang, Yelong;Liu, Yang;Du, Honglei;Liu, Chunheng;Xue, Qian;Gao, Xiaoyang;Li, Shandong;Lu, Yueguang</t>
  </si>
  <si>
    <t>Qingdao;Beijing;Harbin</t>
  </si>
  <si>
    <t>Qingdao University;Institute of Electronics Chinese Academy of Sciences;Harbin Institute of Technology</t>
  </si>
  <si>
    <t>60030434;60027021;60019616</t>
  </si>
  <si>
    <t>A frequency reconfigurable microstrip antenna based on (Ba, Sr) TiO&lt;inf&gt;3&lt;/inf&gt; substrate</t>
  </si>
  <si>
    <t>10.1109/TAP.2014.2378275</t>
  </si>
  <si>
    <t>2-s2.0-84922460340</t>
  </si>
  <si>
    <t>['still used', 'result points', 'real grounds', 'propagation loss', 'mounting hf', 'frequency range', 'distances shorter', 'carefully validated', 'bottom side', '100 mhz']</t>
  </si>
  <si>
    <t>Antenna placement | HF antennas | mobile antennas | propagation losses | VHF antennas</t>
  </si>
  <si>
    <t>The bottom side of a vehicle is assessed for mounting HF-VHF antenna systems in terms of omni-directionality, efficiency and propagation loss. Accurate and numerically efficient procedure for calculation of propagation loss associated with sources electrically close to real grounds is proposed and carefully validated. It is shown that even though bottom sources cannot compete with conventionally mounted antennas in terms of far field omni-directionality and efficiency, in the near field region propagation loss margins are comparable for distances shorter than 10 m and frequencies from 20 to 100 MHz. The result points to the frequency range where antennas can be concealed at the bottom side and still used for emerging short distance applications.</t>
  </si>
  <si>
    <t>776-781</t>
  </si>
  <si>
    <t>57225674380;7007076790</t>
  </si>
  <si>
    <t>Ignatenko, Maxim;Filipovic, Dejan S.</t>
  </si>
  <si>
    <t>Ignatenko M.</t>
  </si>
  <si>
    <t>Evaluation of vehicle bottom for the placement of HF-VHF antennas</t>
  </si>
  <si>
    <t>10.1109/TAP.2014.2379929</t>
  </si>
  <si>
    <t>2-s2.0-84922465265</t>
  </si>
  <si>
    <t>['world scenarios', 'traditional techniques', 'time series', 'target identification', 'structure signatures', 'signal contains', 'sfs ).', 'rotating targets', 'range plane', 'radar echoes', 'point model', 'partially useful', 'paper presents', 'illumination time', 'great potential', 'frequency signal', 'experimental trials', 'estimated accurately', 'degraded precision']</t>
  </si>
  <si>
    <t>High resolution range profiles (HRRPs) | rotating target | signature extraction | stepped-frequency signal (SFS)</t>
  </si>
  <si>
    <t>Motion or structure signatures, extracted from radar echoes, are of great potential in target identification. Traditional techniques for signature extraction rely primarily on the assumption that the time series of the signal contains at least one oscillation or more during the illumination time. However, as many applications involve short duration signals or long duration signals, they are only partially useful in real-world scenarios. The conventional signature extraction algorithms may suffer from degraded precision. This paper presents a three-point model for signature extraction availing the characteristics of the high resolution range profiles (HRRPs) of rotating targets with stepped-frequency signal (SFS). The frequency and the length of rotating targets can be estimated accurately from a fraction of the HRRPs in slow-time-range plane. The accuracy and efficiency of the estimation are demonstrated by simulated and experimental trials.</t>
  </si>
  <si>
    <t>585-592</t>
  </si>
  <si>
    <t>55549047500;56678327300;7401981139;55627845400;7407149139</t>
  </si>
  <si>
    <t>Pan, Xiao Yi;Wang, Wei;Feng, De Jun;Liu, Yong Cai;Wang, Guo Yu</t>
  </si>
  <si>
    <t>Pan X.Y.</t>
  </si>
  <si>
    <t>Signature extraction from rotating targets based on a fraction of HRRPs</t>
  </si>
  <si>
    <t>10.1109/TAP.2014.2379955</t>
  </si>
  <si>
    <t>2-s2.0-84922471233</t>
  </si>
  <si>
    <t>['thin substrate', 'sr element', 'square ring', 'ring width', 'reflectarray designed', 'radiation characteristics', 'proposed method', 'phase range', 'outer length', 'opposite directions', 'inner lengths', 'inner length', 'gain enhancement', 'fixed ratio', 'conventional methods', '2 db', '15 ghz']</t>
  </si>
  <si>
    <t>Equivalent circuit model | reflectarray | Square ring</t>
  </si>
  <si>
    <t>A reflectarray with square ring (SR) elements that are designed to reduce the reflection phase sensitivity on a thin substrate is proposed. Generally, the SR element is designed with a fixed ring width, or a fixed ratio between the ring width and the outer length of the ring. However, it is difficult to obtain both a reflection phase range close to 360\circ and sufficiently low phase sensitivity simultaneously with the conventional methods. Thus, a modified design method to reduce the phase sensitivity without sacrificing the phase range by introducing two procedures (changing the outer and inner lengths of the ring in opposite directions, and changing the inner length while fixing the outer length) is proposed to design a reflectarray on a 0.039Œª0 thick substrate at 15 GHz. The radiation characteristics of the reflectarray designed with the proposed method are compared to those of the conventionally designed SR element reflectarray, and gain enhancement of 2.2 dB is achieved at 15 GHz.</t>
  </si>
  <si>
    <t>814-818</t>
  </si>
  <si>
    <t>Square ring element reflectarrays with improved radiation characteristics by reducing reflection phase sensitivity</t>
  </si>
  <si>
    <t>10.1109/TAP.2014.2379919</t>
  </si>
  <si>
    <t>2-s2.0-84922473553</t>
  </si>
  <si>
    <t>['sparse source', 'significant reduction', 'random sampling', 'problem allows', 'priori information', 'paper uses', 'paper shows', 'numerical results', 'mnus ),', 'method adopted', 'limiting number', 'fields radiated', 'electromagnetic field', 'also shown']</t>
  </si>
  <si>
    <t>Antenna measurements | arrays | near-fields | Sampling theory</t>
  </si>
  <si>
    <t>The aim of this paper is to discuss the effectiveness of random sampling of the electromagnetic field in problems involving sparse radiating sources. The method adopted in this paper uses an intuitive geometrical approach based on the Johnson-Linderstrauss lemma applied to the -net of the set of the fields radiated by the sparse source. The paper shows that a proper Non Uniform Random Sampling (NURS) using some a-priori information on the problem allows a significant reduction in the cardinality of the set of the measured data compared to uniform random sampling and to random sampling from a Œª/2 equispaced set of data. It is also shown that there is a limiting number of data after which random sampling is not convenient. In this case a deterministic sampling strategy, called Modified Non Uniform Sampling (MNUS), is proposed. Numerical results on linear sparse arrays confirm the effectiveness of NURS and MNUS.</t>
  </si>
  <si>
    <t>553-564</t>
  </si>
  <si>
    <t>Migliore, Marco Donald</t>
  </si>
  <si>
    <t>On the sampling of the electromagnetic field radiated by sparse sources</t>
  </si>
  <si>
    <t>10.1109/TAP.2014.2379911</t>
  </si>
  <si>
    <t>2-s2.0-84922475933</t>
  </si>
  <si>
    <t>['transmitting arrays', 'total field', 'starting point', 'spherical near', 'simultaneous compensation', 'simple relation', 'scattering matrix', 'reception problem', 'receiving arrays', 'general method', 'easily defined', 'compensation matrices', 'array element', 'antenna platform', 'also used']</t>
  </si>
  <si>
    <t>Active element pattern | antenna array | mutual coupling compensation | spherical mode expansion</t>
  </si>
  <si>
    <t>A general method to obtain a matrix which allows the compensation of mutual coupling effects in transmitting arrays for the total field in all directions is introduced. This method is independent of the numerical method used in the analysis and it can include the effect of the antenna platform. The starting point can be the active element patterns or the spherical mode expansion from spherical near-field antenna measurements. Additionally, the spherical mode expansion is also used to find a matrix which allows the compensation of mutual coupling effects in receiving arrays. Through this theory, a simple relation between the compensation matrices of the transmitting and the receiving arrays is found. As a consequence, the scattering matrix of a circuit that allows the simultaneous compensation of mutual coupling effects for the transmission and the reception problem can be easily defined. Finally, it will be shown how the capabilities of the compensation in all directions depend strongly on the array element.</t>
  </si>
  <si>
    <t>839-843</t>
  </si>
  <si>
    <t>60017838;60017838;113318042</t>
  </si>
  <si>
    <t>7202580563;36731074100;24502715400</t>
  </si>
  <si>
    <t>Rubio, Jes√∫s;Izquierdo, Juan F.;C√≥rcoles, Juan</t>
  </si>
  <si>
    <t>Badajoz;Madrid</t>
  </si>
  <si>
    <t>Universidad de Extremadura;Escuela Polit√©cnica Superior</t>
  </si>
  <si>
    <t>60017838;113318042</t>
  </si>
  <si>
    <t>Rubio J.</t>
  </si>
  <si>
    <t>Mutual coupling compensation matrices for transmitting and receiving arrays</t>
  </si>
  <si>
    <t>10.1109/TAP.2014.2382691</t>
  </si>
  <si>
    <t>2-s2.0-84922496206</t>
  </si>
  <si>
    <t>['wireless powering', 'wide variety', 'tremendous potential', 'revolutionize healthcare', 'promising approach', 'postmortem pig', 'people suffering', 'neurological conditions', 'machine interface', 'ic ).', 'greatly improving', 'frequency identification', 'first time', 'bmi interfaces']</t>
  </si>
  <si>
    <t>Backscattering neural sensor | near-field inductive link | neural prostheses | wireless brain-machine interface</t>
  </si>
  <si>
    <t>Brain-machine interface (BMI) technology has tremendous potential to revolutionize healthcare by greatly improving the quality of life of millions of people suffering from a wide variety of neurological conditions. Radio-frequency identification (RFID)-inspired backscattering is a promising approach for wireless powering of miniature neural sensors required in BMI interfaces. We analyze the functionality of millimeter-size loop antennas in the wireless powering of miniature cortical implants through measurements in a human head equivalent liquid phantom and in the head of a postmortem pig. For the first time, we present the design and measurement of a miniature 1√ó1√ó1 mm3 backscattering device based on a cubic loop connected with an RFID integrated circuit (IC). Our measurement results show that this very small loop receives sufficient electromagnetic power to activate the IC when the device is implanted in a pig's head. This demonstrates the feasibility of extremely small implant antennas in challenging wireless biomedical systems.</t>
  </si>
  <si>
    <t>719-726</t>
  </si>
  <si>
    <t>60011170;60027509;60011170;60011170;60121438;60025038;60011170</t>
  </si>
  <si>
    <t>55543012800;56381499200;25638138700;6603629386;6701592388;7004450279;6506424417</t>
  </si>
  <si>
    <t>Moradi, Elham;Amendola, Sara;Bj√∂rninen, Toni;Syd√§nheimo, Lauri;Carmena, Jose M.;Rabaey, Jan M.;Ukkonen, Leena</t>
  </si>
  <si>
    <t>United States;Italy;United States;Finland</t>
  </si>
  <si>
    <t>Berkeley;Rome;Berkeley;Tampere</t>
  </si>
  <si>
    <t>University of California, Berkeley;Universit√† degli Studi di Roma "Tor Vergata";University of California, Berkeley;Tampereen Yliopisto</t>
  </si>
  <si>
    <t>60121438;60027509;60025038;60011170</t>
  </si>
  <si>
    <t>Moradi E.</t>
  </si>
  <si>
    <t>Backscattering neural tags for wireless brain-machine interface systems</t>
  </si>
  <si>
    <t>10.1109/TAP.2014.2384038</t>
  </si>
  <si>
    <t>2-s2.0-84922511639</t>
  </si>
  <si>
    <t>['three sub', 'switching technology', 'single element', 'ring radii', 'ring operation', 'ring arrays', 'ring array', 'grating lobes', 'gain enhancement', 'four elements', 'beam switching', 'azimuthal plane', 'array factor', 'alternative solution', '9 dbi', '55 ¬∞', '5 ghz', '20 ¬∞', '13 elements']</t>
  </si>
  <si>
    <t>Beam switching | circular ring array | conical beam | grating lobes | wide elevation coverage</t>
  </si>
  <si>
    <t>The alternative solution is presented for single- and multi-ring arrays with a high-gain and wide elevation coverage conical beam. Effects of ring radii, number of elements, beam switching and multi-ring operation are analyzed using array theory. Gain enhancement at the large flare angle is obtained by using grating lobes of the array factor with conical pattern elements. The switching technology is employed to improve pattern ripple in azimuthal plane and to exploit the grating lobes for achieving high gain. Excitations of all the elements are in phase. A prototype of a single-ring array with 13 elements has been fabricated and measured. Three sub-arrays each composed of four elements are arranged on the ring and the other single element is located at the center. Measured results show that elevation beam coverage is from 20 ¬∞to 55 ¬∞ and the maximum radiation gain is 9 dBi at 48 ¬∞ elevation at 12.5 GHz.</t>
  </si>
  <si>
    <t>848-853</t>
  </si>
  <si>
    <t>54790715600;35194630700;7407079527;56042261700</t>
  </si>
  <si>
    <t>Cui, Lan;Qi, Shi Shan;Wu, Wen;Fang, Da Gang</t>
  </si>
  <si>
    <t>High gain conical beam antenna array exploiting grating lobes</t>
  </si>
  <si>
    <t>10.1109/TAP.2014.2382662</t>
  </si>
  <si>
    <t>2-s2.0-84922511640</t>
  </si>
  <si>
    <t>['plasma antenna', 'notable specifications', 'magnetic field', 'brand names']</t>
  </si>
  <si>
    <t>cylindrical monopole plasma antenna | magnetic field | Schr√∂dinger | size | spin</t>
  </si>
  <si>
    <t>The functionality of the plasma antenna has been narrowed to types and brand names only. The physics of its operation has been neglected and has stagnated technological innovations. The magnetic field in the sheath and plasma were investigated. Notable specifications were worked out in the proposed improved cylindrical monopole plasma antenna. The occurrence of femto spin demagnetization was discovered between the duration of switch on and switch off of the antenna. This phenomenon seems transient because magnetization is highest at the switch on/off point.</t>
  </si>
  <si>
    <t>153-158</t>
  </si>
  <si>
    <t>Emetere, Moses E.</t>
  </si>
  <si>
    <t>Nigeria</t>
  </si>
  <si>
    <t>Ota</t>
  </si>
  <si>
    <t>Covenant University</t>
  </si>
  <si>
    <t>Emetere M.</t>
  </si>
  <si>
    <t>Investigations of the sheath effect on the resultant magnetic field of a cylindrical monopole plasma antenna</t>
  </si>
  <si>
    <t>10.1088/1009-0630/17/2/10</t>
  </si>
  <si>
    <t>2-s2.0-84922511726</t>
  </si>
  <si>
    <t>['tapered h', 'shaped ground', 'proposed technique', 'new technique', 'low cost', 'impedance bandwidth', 'easily realized', 'dipole antenna', 'antenna height', 'achieved across', '5g wi', '11 œª0']</t>
  </si>
  <si>
    <t>5G Wi-Fi | low back radiation | low cross polarization | low profile | Magneto-electric dipole</t>
  </si>
  <si>
    <t>In this communication, a new technique - tapered H-shaped ground, is proposed to reduce the thickness of a magneto-electric (ME) dipole antenna. By employing the proposed technique, the antenna height of the ME dipole antenna is reduced from 0.25 to 0.11 Œª0 (where Œª0 is the wavelength of 5.5 GHz). This new antenna structure can be easily realized by the multi-layer printed circuit board (PCB) technology, which is low cost and easy to fabricate. Measured results show that this antenna has an impedance bandwidth of 18.74% for VSWR ‚â§ 2 (4.98 to 6.01 GHz). Stable radiation patterns with low back radiation and low cross polarization radiation are achieved across the entire operating bandwidth for 5G Wi-Fi.</t>
  </si>
  <si>
    <t>870-874</t>
  </si>
  <si>
    <t>13205722300;7402864546</t>
  </si>
  <si>
    <t>Lai, Hau Wah;Wong, Hang</t>
  </si>
  <si>
    <t>Lai H.W.</t>
  </si>
  <si>
    <t>Substrate integrated magneto-electric dipole antenna for 5G Wi-Fi</t>
  </si>
  <si>
    <t>10.1109/TAP.2014.2384015</t>
  </si>
  <si>
    <t>2-s2.0-84922511963</t>
  </si>
  <si>
    <t>FA8650-12-D-1376</t>
  </si>
  <si>
    <t>['waveform phases', 'waveform design', 'various designs', 'transmitted waveforms', 'selected directions', 'radiation powers', 'radiation nulls', 'proposed approach', 'gradient function', 'developed based', 'cost function', 'certain directions', 'analytically derived']</t>
  </si>
  <si>
    <t>Antenna array | optimization algorithm | phased arrays | transmit beamforming | waveform design</t>
  </si>
  <si>
    <t>For coherent MIMO radar the optimal target signal processing can be achieved for any transmitted waveforms or radiation beam pattern, making transmit beamforming through waveform design possible without degrading target detection performance. In this work, an innovative waveform optimization approach termed phase-only variable metric method (POVMM) is proposed for coherent MIMO radar waveform design to form a desired transmit beam pattern such as one with radiation nulls in certain directions. The waveform design is carried out by minimizing the radiation powers of the MIMO radar antenna in the selected directions with optimization variables constrained to the waveform phases only. The gradient function of the cost function with regard to waveform phases is analytically derived for the optimization and the POVMM is developed based on the variable metric methods with a flexible search step sizing strategy for improving optimization efficiency. The proposed approach is validated with various designs and simulations.</t>
  </si>
  <si>
    <t>543-552</t>
  </si>
  <si>
    <t>60015206;60015206;60019228;60015206;60015206</t>
  </si>
  <si>
    <t>55510339100;7401775537;7003536584;55511661600;57201304100</t>
  </si>
  <si>
    <t>Guo, Lilin;Deng, Hai;Himed, Braham;Ma, Tan;Geng, Zhe</t>
  </si>
  <si>
    <t>Dayton;Miami</t>
  </si>
  <si>
    <t>Air Force Research Laboratory;Florida International University</t>
  </si>
  <si>
    <t>60019228;60015206</t>
  </si>
  <si>
    <t>Waveform optimization for transmit beamforming with MIMO radar antenna arrays</t>
  </si>
  <si>
    <t>10.1109/TAP.2014.2382637</t>
  </si>
  <si>
    <t>2-s2.0-84922531363</t>
  </si>
  <si>
    <t>['whose aims', 'strap antenna', 'radial position', 'new antenna', 'electrical characteristics', 'antenna phasing', 'antenna consists']</t>
  </si>
  <si>
    <t>antenna modeling | EAST | ICRF | RF sheaths</t>
  </si>
  <si>
    <t>A new ICRF antenna has been designed in EAST, whose aims are to reduce the parallel RF electric fields E‚à• and to investigate the current drive using the fast magnetosonic wave. This antenna consists of four toroidally spaced radiating straps. The electrical characteristics of the new antenna are estimated by using a three-dimensional electromagnetic commercial code. The S-parameters, RF current distribution and electromagnetic field distribution on and near the 4-strap antenna are analyzed, and the RF potentials influenced by antenna phasing and radial position are investigated.</t>
  </si>
  <si>
    <t>60020697;60020697;60020697;60020697;60026838;60020697;60020697;60020697;60020697</t>
  </si>
  <si>
    <t>14830409000;55715754500;8060486400;7102316730;7102498023;57070084500;7404075876;57206659635;57213306700</t>
  </si>
  <si>
    <t>Qin, Chengming;Zhang, Xinjun;Zhao, Yanping;Wan, Baonian;Braun, Franz;Wang, Lei;Yang, Qingxi;Yuan, Shuai;Cheng, Yan</t>
  </si>
  <si>
    <t>Germany;China</t>
  </si>
  <si>
    <t>Garching bei Munchen;Hefei</t>
  </si>
  <si>
    <t>Max Planck Institute for Plasma Physics;Institute of Plasma Physics Chinese Academy of Sciences</t>
  </si>
  <si>
    <t>60026838;60020697</t>
  </si>
  <si>
    <t>Qin C.</t>
  </si>
  <si>
    <t>Electromagnetic analysis of the EAST 4-strap ICRF antenna with HFSS code</t>
  </si>
  <si>
    <t>10.1088/1009-0630/17/2/12</t>
  </si>
  <si>
    <t>2-s2.0-84922541321</t>
  </si>
  <si>
    <t>['temperature sensor', 'superior performance', 'stacked containers', 'stable connections', 'smart phone', 'sideways pattern', 'sensor antenna', 'radiation patterns', 'propagate along', 'numerical simulations', 'made successfully', 'insulated box', 'frozen goods', 'developed sensor', 'demonstrate advantages', 'delivery trucks', 'dedicated reader', 'boxes filled', 'bluetooth module', 'avoid attenuation', 'antenna geometries']</t>
  </si>
  <si>
    <t>Bluetooth | cold chain logistic | planar inverted-F (PIFA) antenna | received signal strength indicator (RSSI) | waveguide</t>
  </si>
  <si>
    <t>A planar antenna design is developed for integration with a temperature sensor to monitor frozen goods condition during transportation. Antenna geometries as well as radiation patterns are configured to address the distinctive propagation environment, which is the cargo space filled with stacks of thermal insulated boxes. The sensor, a Bluetooth module, periodically relays temperature data to a dedicated reader or the driver's smart phone. With these data, quality of service can be ensured for cold chain logistics. The sensor antenna, which is mounted on the surface of the insulated box, has a sideways pattern that is aimed to propagate along the gap between boxes and avoid attenuation from perishable goods within. Numerical simulations of this distinctive propagation environment are conducted to determine the required antenna polarization. To demonstrate advantages of the proposed temperature monitoring system, several field tests have been devised. Received signal strength indicators are measured for stacked containers in both closed and open truck environments to validate the superior performance of the developed sensor. Stable connections to sensors on boxes filled with frozen goods can be made successfully in delivery trucks.</t>
  </si>
  <si>
    <t>727-735</t>
  </si>
  <si>
    <t>60027709;60027709-100965563;60027709;60027709-112926896;60027709;60022847;60022847;60022847</t>
  </si>
  <si>
    <t>15757742500;56109189000;56001291400;56109589400;56119434400;6604045835;14030305700;56511140700</t>
  </si>
  <si>
    <t>Liao, Wen Jiao;Lien, Tsung Wei;Hsiao, Bo Ren;Wang, Huai Sheng;Yang, Chang Fa;Tarng, Jenn Hwan;Nien, Chin Chung;Chiu, Troy Chi</t>
  </si>
  <si>
    <t>Taiwan;Taiwan;Taiwan;Taiwan</t>
  </si>
  <si>
    <t>Taipei;Hsinchu;Hsin-chu;Taipei</t>
  </si>
  <si>
    <t>National Taiwan University of Science and Technology;Industrial Technology Research Institute of Taiwan;Gemtek Technology Company, Ltd.;Compal Electronics, Inc.</t>
  </si>
  <si>
    <t>60027709;60022847;112926896;100965563</t>
  </si>
  <si>
    <t>Sensor integrated antenna design for applications in cold chain logistic services</t>
  </si>
  <si>
    <t>10.1109/TAP.2014.2384048</t>
  </si>
  <si>
    <t>2-s2.0-84922542097</t>
  </si>
  <si>
    <t>['using varactors', 'reconfigurable antenna', 'proposed design', 'proposed antenna', 'novel design', 'later transformed', 'folded slot', 'equivalent circuit', 'design validation', 'design approach', 'circuit components', 'band applications', 'antenna measurements', 'antenna configuration', 'also modified', '575 ghz', '45 ghz']</t>
  </si>
  <si>
    <t>Multifrequency antennas | reconfigurable antennas | slot antennas</t>
  </si>
  <si>
    <t>A novel design of dual-band reconfigurable slot antenna is proposed in the paper. The configuration of the proposed antenna is based on a folded slot with a branch edge formed by multiple strips loaded with circuit components. In the design, the antenna is decomposed into networks, and the corresponding equivalent circuits are deduced. By applying resonant condition on the equivalent circuit at the desired center frequencies, the circuit components can be determined. The proposed design is later transformed into a reconfigurable antenna by using varactors. The antenna configuration is also modified for applying biasing voltages to varactors. Dual-band reconfigurable operation of antenna is studied and demonstrated for S-band applications at 2.45 GHz and GPS at 1.227/1.381/1.575 GHz. The design approach is described in details. Also, antenna measurements are conducted for design validation.</t>
  </si>
  <si>
    <t>60024666;60024666</t>
  </si>
  <si>
    <t>38061169500;7202210365</t>
  </si>
  <si>
    <t>Hung, Chichang;Chiu, Tsenchieh</t>
  </si>
  <si>
    <t>National Central University</t>
  </si>
  <si>
    <t>Hung C.</t>
  </si>
  <si>
    <t>Dual-band reconfigurable antenna design using slot-line with branch edge</t>
  </si>
  <si>
    <t>10.1109/TAP.2014.2382121</t>
  </si>
  <si>
    <t>2-s2.0-84922551954</t>
  </si>
  <si>
    <t>['unloaded one', 'significantly reduced', 'shorting pins', 'resonant length', 'radiating patch', 'radiating edges', 'proposed antenna', 'polarization levels', 'patch size', 'parametric studies', 'operating mechanism', 'line model', 'inductance introduced', 'grounded strips', 'grounded strip', 'ground plane', 'coupled patch', 'capacitance provided', 'broadside cross', 'antenna prototype', '9 dbi', '62 ghz', '5 db', '20 db', '192œª0 exhibits']</t>
  </si>
  <si>
    <t>Capacitive and inductive loading | grounded strips | miniaturized antenna | patch antenna | size reduction</t>
  </si>
  <si>
    <t>A miniaturized patch antenna loaded with grounded strips is proposed. Two grounded strips, which are connected to the ground plane by an array of shorting pins, are symmetrically positioned underneath the radiating edges of an aperture-coupled patch. With the capacitance provided by the grounded strip and the radiating patch as well as the inductance introduced by the shorting pins, the resonant length of the loaded radiating patch is significantly reduced by 74% compared to that of the unloaded one. The antenna prototype with a patch size of 0.087Œª0 √ó 0.192Œª0 exhibits a measured impedance bandwidth of 1.6% centered at 2.62 GHz, a maximum realized gain of 3.9 dBi, and symmetric radiation patterns with the broadside cross-polarization levels of -20 dB in H-plane and -17.5 dB in E-plane. A transmission-line model is presented to explain the operating mechanism of the proposed antenna while parametric studies are carried out to provide the information for the design of the antenna.</t>
  </si>
  <si>
    <t>843-848</t>
  </si>
  <si>
    <t>60005244;60017161-60002668;60002668;60002668;60005244</t>
  </si>
  <si>
    <t>55491017400;7409485017;10043622100;7006326283;7401674297</t>
  </si>
  <si>
    <t>Yang, Mei;Chen, Zhi Ning;Lau, Pui Yi;Qing, Xianming;Yin, Xiaoxing</t>
  </si>
  <si>
    <t>Singapore;China;Singapore</t>
  </si>
  <si>
    <t>Singapore City;Nanjing;Singapore City</t>
  </si>
  <si>
    <t>National University of Singapore;Southeast University;A-Star, Institute for Infocomm Research</t>
  </si>
  <si>
    <t>60017161;60005244;60002668</t>
  </si>
  <si>
    <t>Yang M.</t>
  </si>
  <si>
    <t>Miniaturized patch antenna with grounded strips</t>
  </si>
  <si>
    <t>10.1109/TAP.2014.2382668</t>
  </si>
  <si>
    <t>2-s2.0-84922560261</t>
  </si>
  <si>
    <t>['wave band', 'tm30 mode', 'tm10 mode', 'stable gain', 'slot center', 'single patch', 'shorted patch', 'polarization levels', 'plane generated', 'patch size', 'paper presents', 'operating band', 'one end', 'novel differentially', 'large cross', 'impedance bandwidth', 'hole technologies', 'fed prototype', 'exploiting higher', 'designed differentially', 'cost printed', 'antenna element', '67 ghz', '60 ghz', '5 œªg', '46œªg patch', '18 %.', '10 dbi', '09 œªg']</t>
  </si>
  <si>
    <t>Bandwidth enhancement | differential feed | higher-order mode | millimeter wave | patch antenna</t>
  </si>
  <si>
    <t>This paper presents a novel differentially-fed wideband patch antenna working at millimeter-wave band. The antenna is fabricated using conventional low-cost printed-circuit-board and plated-through-hole technologies and the patch size of the element has been enlarged by exploiting higher-order mode operation for good fabrication tolerance. The antenna element is a 0.86 guided wavelength (Œªg at 60 GHz) long patch shorted at one end. A slot of 0.09 Œªg in width is introduced on the shorted patch and the distance between the slot center to the other end of the patch is 0.5 Œªg. The shorted patch resonates at TM30 mode and the 0.46Œªg patch, created by presence of the slot, operates at TM10 mode. The combination of these two modes broadens the impedance bandwidth of the element to 18%. Asymmetric radiation patterns in the E-plane and large cross-polarization levels in the H-plane generated by a single patch are eradicated by feeding two mirrored elements differentially. The designed differentially-fed prototype has more than 18% measured impedance bandwidth, stable gain at 9-10 dBi and symmetric and stable radiation patterns across the operating band from 56 to 67 GHz.</t>
  </si>
  <si>
    <t>466-473</t>
  </si>
  <si>
    <t>60013983;60013983;60013983;60013983</t>
  </si>
  <si>
    <t>56103060100;36652928300;55511318500;7402864546</t>
  </si>
  <si>
    <t>Wang, Dian;Ng, Kung Bo;Chan, Chi Hou;Wong, Hang</t>
  </si>
  <si>
    <t>A novel wideband differentially-fed higher-order mode millimeter-wave patch antenna</t>
  </si>
  <si>
    <t>10.1109/TAP.2014.2378263</t>
  </si>
  <si>
    <t>2-s2.0-84922563504</t>
  </si>
  <si>
    <t>['sampled fields', 'radiated fields', 'planar aperture', 'periodicity larger', 'nyquist theorem', 'numerical examples', 'method takes', 'far field', 'direct evaluation', 'crosspolar components', 'also allows', 'accurate method']</t>
  </si>
  <si>
    <t>Aperiodic arrays | far field | non-uniform fast Fourier transform (NUFFT) | spectrum functions</t>
  </si>
  <si>
    <t>An efficient and accurate method to calculate the far field radiated by non-uniformly sampled planar apertures using the non-uniform fast Fourier transform (NUFFT) is shown. The sampled fields in the planar aperture have to comply the Nyquist theorem. The method takes into account the amplitude of the unit cell radiation pattern, which allows to compute more accurately the copolar and crosspolar components of the far field. Due to the generality of the NUFFT, it also allows to overcome some limitations of the FFT when computing the radiated fields of reflectarrays with periodicity larger than half a wavelength. Because the NUFFT is precision-dependent, a discussion of how its accuracy can affect the computed radiated fields is carried out. Numerical examples are provided to show the accuracy and performance of the NUFFT with regard to the FFT and direct evaluation of the fields. Finally, a study of computing times comparing the FFT, NUFFT and direct evaluation is presented.</t>
  </si>
  <si>
    <t>862-865</t>
  </si>
  <si>
    <t>60006793;60006793;60006793;60006793</t>
  </si>
  <si>
    <t>55445139800;56029367400;7006738451;6701608102</t>
  </si>
  <si>
    <t>Prado, Daniel R.;Arrebola, Manuel;Pino, Marcos R.;Las-Heras, Fernando</t>
  </si>
  <si>
    <t>Oviedo</t>
  </si>
  <si>
    <t>Universidad de Oviedo</t>
  </si>
  <si>
    <t>Prado D.</t>
  </si>
  <si>
    <t>An efficient calculation of the far field radiated by non-uniformly sampled planar fields complying nyquist theorem</t>
  </si>
  <si>
    <t>10.1109/TAP.2014.2384033</t>
  </si>
  <si>
    <t>2-s2.0-84922566116</t>
  </si>
  <si>
    <t>['similar antennas', 'remains fairly', 'proposed antenna', 'impedance bandwidth', 'good agreement', 'entire uwb', 'element isolation', 'diversity characteristics', 'directional ultrawideband', 'cross configuration', 'base antenna', '7 ghz', '3 ghz', '20 ghz', '20 db']</t>
  </si>
  <si>
    <t>Asymmetric CPW feed | cross configuration | directional ultrawideband (UWB) antenna | diversity applications</t>
  </si>
  <si>
    <t>A cross configuration of directional ultrawideband (UWB) antennas for multidirectional pattern diversity characteristics is presented. Initially, a printed UWB circular monopole having an asymmetric curve shaped CPW feed is designed as a base antenna for obtaining a directional radiation pattern, direction of which remains fairly same for the entire UWB. This base antenna is attached to similar antennas, in a four element cross-configuration to achieve multidirectional pattern diversity characteristics. The proposed structure provides high inter-element isolation of more than 20 dB, with an impedance bandwidth (VSWR &lt; 2) of 19.7 GHz, i.e., 1.3 GHz to 20 GHz. Transmission and diversity characteristics of the proposed antenna are analyzed. Good agreement between simulated and measured results indicates that the proposed antenna is suitable for UWB pattern diversity applications.</t>
  </si>
  <si>
    <t>853-858</t>
  </si>
  <si>
    <t>60014153;60014153;60014153;60014153;60102657</t>
  </si>
  <si>
    <t>55491157400;55489962000;55361129400;55620845400;55463276300</t>
  </si>
  <si>
    <t>Reddy, G. Shrikanth;Kamma, Anil;Kharche, Shilpa;Mukherjee, Jayanta;Mishra, Sanjeev K.</t>
  </si>
  <si>
    <t>Thiruvananthapuram;Mumbai</t>
  </si>
  <si>
    <t>Indian Institute of Space Science and Technology;Indian Institute of Technology Bombay</t>
  </si>
  <si>
    <t>60102657;60014153</t>
  </si>
  <si>
    <t>Reddy G.</t>
  </si>
  <si>
    <t>Cross-configured directional UWB antennas for multidirectional pattern diversity characteristics</t>
  </si>
  <si>
    <t>10.1109/TAP.2014.2382687</t>
  </si>
  <si>
    <t>2-s2.0-84922571887</t>
  </si>
  <si>
    <t>['small antenna', 'rayleigh quotient', 'radiation q', 'previous theory', 'poynting theorem', 'paper discusses', 'optimized q', 'numerical examples', 'new expressions', 'also investigated']</t>
  </si>
  <si>
    <t>Antenna Q | antenna theory | stored energy</t>
  </si>
  <si>
    <t>This paper discusses the methods for evaluating the stored electromagnetic energies and the radiation Q for an arbitrary lossless antenna. New expressions for the stored electromagnetic energies are derived by using the Poynting theorem in the complex frequency domain, and they are compared with previous theory and are validated by numerical examples. The minimization of radiation Q for small antenna is also investigated. There exists an optimal current distribution that minimizes the radiation Q for specified small antenna geometry. The optimized Q and the optimal current distribution for small antenna may be determined by solving a generalized eigenvalue equation obtained from the Rayleigh quotient for the radiation Q.</t>
  </si>
  <si>
    <t>636-645</t>
  </si>
  <si>
    <t>Geyi, Wen</t>
  </si>
  <si>
    <t>Geyi W.</t>
  </si>
  <si>
    <t>Stored energies and radiation Q</t>
  </si>
  <si>
    <t>10.1109/TAP.2014.2384028</t>
  </si>
  <si>
    <t>2-s2.0-84922574043</t>
  </si>
  <si>
    <t>['wireless transceiver', 'training algorithm', 'six steps', 'receiving input', 'receiving antenna', 'ratio enhancement', 'prototype permits', 'prototype designed', 'paper describes', 'full duplex', 'fast adaptation', 'design principles', 'center frequency', 'canceller implements', 'arbitrary phase', 'active feed', '8 ghz', '60 db', '35 db', '3 db']</t>
  </si>
  <si>
    <t>Adaptive leakage canceller | electronic tolling | transponder systems | vehicular communications</t>
  </si>
  <si>
    <t>This paper describes the design principles for a real-time adaptive transmitter leakage canceller and introduces its training algorithm for fast adaptation. The canceller implements the active feed-forward analog cancelling technique, which considers the injection at the receiving input of the self-interfering antiphase signal. An extensive characterization carried out on a prototype designed to operate at the center frequency of 5.8 GHz demonstrates the performance of the prototype in term of cancellation and tracking convergence speed, and confirms the validity of the canceller design principles. Measurements at 5.8 GHz show that for isolation between the transmitting and receiving antenna up to 35 dB with arbitrary phase, an isolation above 60 dB is obtained in 98.5% of the tests and this result is reached in six steps. When applied to a wireless transceiver for electronic-toll collection system operating in full duplex at 5.8 GHz under regulation European Telecommunications Standards Institute ES200674, the prototype permits a signal-to-noise-ratio enhancement of 8.3 dB.</t>
  </si>
  <si>
    <t>24483408300;6701689649;7004354936</t>
  </si>
  <si>
    <t>Maddio, Stefano;Cidronali, Alessandro;Manes, Gianfranco</t>
  </si>
  <si>
    <t>Real-time adaptive transmitter leakage cancelling in 5.8-GHz full-duplex transceivers</t>
  </si>
  <si>
    <t>10.1109/TMTT.2014.2387841</t>
  </si>
  <si>
    <t>2-s2.0-84922735045</t>
  </si>
  <si>
    <t>['user clustering', 'user admission', 'uplink transmission', 'simulations show', 'share data', 'second problem', 'qos requirement', 'proposed method', 'proposed algorithms', 'power constraints', 'optimum numbers', 'norm relaxation', 'multiple single', 'multiantenna receiver', 'maximum number', 'maximization problems', 'large number', 'first problem', 'first applying', 'exhaustive search', 'es ).', 'data among', 'common framework', 'avoided using', 'admitted users']</t>
  </si>
  <si>
    <t>Clustering methods | convex optimization | multiuser multiple-input-multiple-output (MIMO) communication | sparse representation | user grouping</t>
  </si>
  <si>
    <t>We consider the uplink transmission in multiuser wireless systems with multiple single-antenna transmitting users and a multiantenna receiver. We address two problems in this paper. The first problem is user admission, i.e., given a large number of users, how to admit the maximum number of users that can simultaneously satisfy quality of service (QoS) and power constraints. The second problem is how to distribute the data among the users when they are allowed to share data before transmission. The aim is to minimize the total data exchange cost. Such a problem is called user clustering. We formulate those problems into sparsity-maximization problems, which are NP-hard. Inspired by compressive sensing techniques, we propose a common framework to tackle those problems by first applying the l1-norm relaxation and then solving them with convex optimization methods. Simulations show that the proposed algorithms achieve excellent performance. For user admission, the numbers of admitted users by the proposed algorithms are close to the optimum numbers of admitted users obtained by exhaustive search (ES). For user clustering, the total data exchange cost is reduced by more than 10% after only a few iterations. When the QoS requirement is low, the user data exchange can be avoided using the proposed method, which achieves the optimum result obtained by ES.</t>
  </si>
  <si>
    <t>636-651</t>
  </si>
  <si>
    <t>60002668;60002668-60104290;60002668</t>
  </si>
  <si>
    <t>55441427100;55362784200;7202931744</t>
  </si>
  <si>
    <t>Zhao, Jian;Quek, Tony Q.S.;Lei, Zhongding</t>
  </si>
  <si>
    <t>;Singapore City</t>
  </si>
  <si>
    <t>Singapore University of Technology and Design;A-Star, Institute for Infocomm Research</t>
  </si>
  <si>
    <t>60104290;60002668</t>
  </si>
  <si>
    <t>User admission and clustering for uplink multiuser wireless systems</t>
  </si>
  <si>
    <t>10.1109/TVT.2014.2322115</t>
  </si>
  <si>
    <t>2-s2.0-84923069504</t>
  </si>
  <si>
    <t>['uhf method', 'uhf antennas', 'transformer tank', 'rigorous limitations', 'proper positioning', 'power transformers', 'partial discharge', 'new design', 'new antenna', 'localization accuracy', 'improper positions', 'important issue', 'hv laboratories', 'high frequency', 'experimental measurements', 'detection method', 'critical points', 'critical point', 'automatic algorithm', 'almost solved', 'adopting proper']</t>
  </si>
  <si>
    <t>Partial discharge | power transformer | UHF antenna | ultra-high frequency</t>
  </si>
  <si>
    <t>Partial discharge (PD) detection in the ultra-high frequency (UHF) range is state of the art. One of the most critical points in this detection method is adopting proper and suitable antenna design. In this paper, a new design of UHF antennas is introduced which is suitable to be used on the transformers in the HV laboratories of the manufacturers. To ensure the applicability of the new antenna, experimental UHF PD measurements are carried out on a transformer tank model as well as on the real power transformers. Installing several UHF antennas on the transformer tank to perform defect localization is also an important issue. There are rigorous limitations and lack of the places to install the antennas. This problem is almost solved by using the mentioned new antenna design. The proper positioning of the antennas is the other critical point in the UHF method. Placing the antennas in improper positions will damage the localization accuracy. In this paper, an automatic algorithm is introduced to determine the best installation positions for the antennas to enhance the localization accuracy. The efficacy of this algorithm is investigated by using the results of experimental measurements on power transformers.</t>
  </si>
  <si>
    <t>448-455</t>
  </si>
  <si>
    <t>IEEE Transactions on Dielectrics and Electrical Insulation</t>
  </si>
  <si>
    <t>60016248;60016248-60004935;60004935;60102241</t>
  </si>
  <si>
    <t>35194304000;53981088300;7005250136;35410092700</t>
  </si>
  <si>
    <t>Mirzaei, H.;Akbari, A.;Gockenbach, E.;Miralikhani, K.</t>
  </si>
  <si>
    <t>Iran;Iran;Germany</t>
  </si>
  <si>
    <t>Tehran;Tehran;Hannover</t>
  </si>
  <si>
    <t>Iran Transfo Corporation;K. N. Toosi¬†University¬†of Technology;Gottfried Wilhelm Leibniz Universit√§t Hannover</t>
  </si>
  <si>
    <t>60102241;60016248;60004935</t>
  </si>
  <si>
    <t>Mirzaei H.</t>
  </si>
  <si>
    <t>Advancing new techniques for UHF PDdetection and localization in the power transformers in the factory tests</t>
  </si>
  <si>
    <t>10.1109/TDEI.2014.004249</t>
  </si>
  <si>
    <t>2-s2.0-84923082633</t>
  </si>
  <si>
    <t>['two subslots', 'transmitter side', 'transmit antenna', 'total subcarriers', 'timing offset', 'significantly different', 'several subblocks', 'scheme proposed', 'receiver side', 'proposed scheme', 'propose frequency', 'practically small', 'ofdm ).', 'large fo', 'intercarrier interference', 'ici self', 'frequency offset', 'frequency alamouti', 'fo cancel', 'fading channels', 'division multiplexing', 'dft ),', 'derivation shows', 'decision variables', 'conventional space', 'conventional scheme', 'combining process', 'coded ofdm', 'center frequency', 'carrier frequency', 'cancellation property', 'alamouti code']</t>
  </si>
  <si>
    <t>Alamouti | cooperative communications | distributed antennas | frequency offset (FO) | intercarrier interference (ICI) | orthogonal frequency-division multiplexing (OFDM)</t>
  </si>
  <si>
    <t>We propose frequency-asynchronous distributed Alamouti-coded orthogonal frequency-division multiplexing (FADAC-OFDM). The proposed scheme effectively mitigates the intercarrier interference (ICI) due to frequency offset (FO) between two distributed antennas. The transmitter side of the proposed scheme transmits each of the two subslots in Alamouti code through two remote subcarriers symmetric to the center frequency and is referred to as space-frequency reversal schemes by Wang et al. or Choi. The receiver side of the proposed scheme is significantly different from the conventional scheme or the scheme proposed by Wang et al. in that it performs two discrete Fourier transform (DFT), each of which is synchronized to each transmit antenna's carrier frequency. The decision variables are generated by performing a simple linear combining with the same complexity as that of the conventional Alamouti code. The derivation shows that in flat-fading channels, the dominant ICI components due to FO cancel each other during the combining process. The proposed scheme achieves almost the same performance as the ideal Alamouti scheme, even with large FO. To use this ICI self-cancellation property for selective fading channels or in cases with timing offset (TO) between two transmit antennas, the total subcarriers are divided into several subblocks, and the proposed scheme is applied to each subblock. For mildly selective channels or cases with practically small TO, the proposed scheme achieves significantly improved performance compared with the conventional space-frequency Alamouti-coded OFDM.</t>
  </si>
  <si>
    <t>466-480</t>
  </si>
  <si>
    <t>60001170;60001170</t>
  </si>
  <si>
    <t>55726499800;36087027600</t>
  </si>
  <si>
    <t>Kim, Bong Seok;Choi, Kwonhue</t>
  </si>
  <si>
    <t>Gyeongsan</t>
  </si>
  <si>
    <t>Yeungnam University</t>
  </si>
  <si>
    <t>Kim B.</t>
  </si>
  <si>
    <t>FADAC-OFDM: Frequency-asynchronous distributed alamouti-coded OFDM</t>
  </si>
  <si>
    <t>10.1109/TVT.2014.2325606</t>
  </si>
  <si>
    <t>2-s2.0-84923103987</t>
  </si>
  <si>
    <t>['unconventional methods', 'uhf antenna', 'started focused', 'research project', 'relevant characteristics', 'physical phenomena', 'pd patterns', 'pd analysis', 'partial discharge', 'hvdc analysis', 'hvac analysis', 'growing importance', 'gis chamber', 'gis ).', 'dc stress', 'dc gis', 'commonly used']</t>
  </si>
  <si>
    <t>corona discharge | gas insulated substations | high voltage | HVDC GIS | partial discharges | SF6</t>
  </si>
  <si>
    <t>Partial discharge (PD) measurements are commonly used for monitoring and diagnostics of AC gas insulated systems (GIS). Because of the growing importance of DC GIS, a research project was started focused on the measurement and interpretation of PD signals obtained under DC stress. Results are presented using IEC60270 and unconventional methods through UHF antenna and high frequency current transformer (HFCT) on three different PD generating defects in a GIS chamber. The results of the PD analysis of the defects are compared for AC and DC stress. Phase resolved partial discharge patterns (PRPD) are used for the HVAC analysis, whereas time resolved partial discharge patterns (TRPD) are used for HVDC analysis. Finally, relevant characteristics of PD patterns in HVAC and HVDC are presented and related with the physical phenomena of the discharges.</t>
  </si>
  <si>
    <t>218-228</t>
  </si>
  <si>
    <t>60006288;60006288;60006288;115001486;60006288</t>
  </si>
  <si>
    <t>56336234200;56335580400;7003947934;6602448885;7202265986</t>
  </si>
  <si>
    <t>Piccin, Roland;Mor, Armando;Morshuis, Peter;Girodet, Alain;Smit, Johan</t>
  </si>
  <si>
    <t>Netherlands;France</t>
  </si>
  <si>
    <t>Delft;Villeurbanne</t>
  </si>
  <si>
    <t>Delft University of Technology;SuperGrid Institute</t>
  </si>
  <si>
    <t>60006288;115001486</t>
  </si>
  <si>
    <t>Piccin R.</t>
  </si>
  <si>
    <t>Partial discharge analysis of gas insulated systems at high voltage AC and DC</t>
  </si>
  <si>
    <t>10.1109/TDEI.2014.004711</t>
  </si>
  <si>
    <t>2-s2.0-84923107842</t>
  </si>
  <si>
    <t>EP/H016945/1</t>
  </si>
  <si>
    <t>['tolerant space', 'time codes', 'stochastic gradient', 'stcs ).', 'receive antennas', 'performance degradation', 'modulated symbols', 'linear minimum', 'limited feedback', 'individual oscillators', 'general framework', 'fundamentally asynchronous', 'first proposed', 'feedback information', 'existing dt', 'error receiver', 'designing dt', 'designed assuming', 'descent algorithm', 'conventional space', 'combining lloyd']</t>
  </si>
  <si>
    <t>Asynchronous relay network | delay-tolerant space-time codes | limited feedback</t>
  </si>
  <si>
    <t>In cooperative communication networks, owing to the nodes' arbitrary geographical locations and individual oscillators, the system is fundamentally asynchronous. Such a timing mismatch may cause rank deficiency of the conventional space-time codes and, thus, performance degradation. One efficient way to overcome such an issue is the delay-tolerant space-time codes (DT-STCs). The existing DT-STCs are designed assuming that the transmitter has no knowledge about the channels. In this paper, we show how the performance of DT-STCs can be improved by utilizing some feedback information. A general framework for designing DT-STC with limited feedback is first proposed, allowing for flexible system parameters such as the number of transmit/receive antennas, modulated symbols, and the length of codewords. Then, a new design method is proposed by combining Lloyd's algorithm and the stochastic gradient-descent algorithm to obtain optimal codebook of STCs, particularly for systems with linear minimum-mean-square-error receiver. Finally, simulation results confirm the performance of the newly designed DT-STCs with limited feedback.</t>
  </si>
  <si>
    <t>839-845</t>
  </si>
  <si>
    <t>60012197-60005244;60012197;60014174</t>
  </si>
  <si>
    <t>55036383500;7203084832;7102390740</t>
  </si>
  <si>
    <t>Wang, Wenjin;Zheng, Fu Chun;Fitch, Michael</t>
  </si>
  <si>
    <t>United Kingdom;United Kingdom;China</t>
  </si>
  <si>
    <t>Ipswich;Reading;Nanjing</t>
  </si>
  <si>
    <t>British Telecom Research Lab;University of Reading;Southeast University</t>
  </si>
  <si>
    <t>60014174;60012197;60005244</t>
  </si>
  <si>
    <t>Design of delay-tolerant space-time codes with limited feedback</t>
  </si>
  <si>
    <t>10.1109/TVT.2014.2322623</t>
  </si>
  <si>
    <t>2-s2.0-84923139004</t>
  </si>
  <si>
    <t>['transmit antennas', 'suitable candidate', 'spatial resources', 'sm ).', 'shift keying', 'promising techniques', 'port modulation', 'pm ).', 'massive multiple', 'loop systems', 'linking precoding', 'limited feedback', 'large number', 'input multiple', 'gssk activating', 'feedback bits', 'fdd system', 'enormous potential', 'division duplex', 'coded sm', 'codebook design', 'bottleneck problem', 'beyond fourth', 'additional efforts']</t>
  </si>
  <si>
    <t>Frequency-division duplex (FDD) system | massive multiple-input multiple-output (MIMO) | space-shift keying (SSK) | spatial modulation (SM)</t>
  </si>
  <si>
    <t>The massive multiple-input multiple-output (MIMO) system is one of the most promising techniques for beyond fourth-generation (B4G) wireless communication systems. However, supporting a downlink (DL) frequency-division duplex (FDD) massive MIMO system for backward compatibility might be a bottleneck problem because the number of feedback bits for the FDD system is proportionate to the number of transmit antennas. In this perspective, the well-known generalized space-shift keying (GSSK) can be a suitable candidate to support the DL FDD massive MIMO system. In this paper, the GSSK activating all transmit antennas at once is named as port modulation (PM). PM has enormous potential to utilize the spatial resources of the massive MIMO system by linking precoding and the well-known spatial modulation (SM). In this paper, we propose a codebook design for PM, which makes it possible to improve the average bit error probability (ABEP) of PM without instantaneous channel state information (CSI) at the transmitter (CSIT) or additional efforts to design shaping filters. Simulation results show that when the base station consists of a large number of spatially correlated transmit antennas, the proposed codebook design offers lower ABEP than other limited feedback or open-loop systems, such as spacen-time-block-coded SM (STBC-SM).</t>
  </si>
  <si>
    <t>513-523</t>
  </si>
  <si>
    <t>60003780;60003780;60003780;60016912</t>
  </si>
  <si>
    <t>35273067400;55699643600;57191669798;8389894300</t>
  </si>
  <si>
    <t>Noh, Hoondong;Kim, Younsun;Lee, Juho;Lee, Chungyong</t>
  </si>
  <si>
    <t>Yonsei University;Samsung Electronics Co. Ltd.</t>
  </si>
  <si>
    <t>60016912;60003780</t>
  </si>
  <si>
    <t>Noh H.</t>
  </si>
  <si>
    <t>Codebook design of generalized space shift keying for FDD massive MIMO systems in spatially correlated channels</t>
  </si>
  <si>
    <t>10.1109/TVT.2014.2324822</t>
  </si>
  <si>
    <t>2-s2.0-84923169585</t>
  </si>
  <si>
    <t>['spatial reuse', 'relay selection', 'optimal schedules', 'mmwave links', 'jointly optimized', 'intensive applications', 'human body', 'hot topic', 'ghz band', 'existing protocols', 'emerging bandwidth', 'easily blocked', 'compute near', 'brdmac ),', 'blockage robust', 'blockage problem']</t>
  </si>
  <si>
    <t>Blockage | directivity | millimeter-wave communications | spatial reuse</t>
  </si>
  <si>
    <t>With the increase in emerging bandwidth-intensive applications, millimeter-wave (mmWave) communications in 60-GHz band have become a hot topic. There are two unique features that sharply distinguish mmWave wireless personal area networks (WPANs) from other networks using lower carrier frequencies. First, mmWave links use high-gain directional antennas to overcome the high propagation loss. Second, mmWave links are easily blocked by the human body and furniture. In this paper, we develop a blockage robust and efficient directional medium access control (MAC) protocol (BRDMAC), which overcomes the blockage problem by relaying. Relay selection and spatial reuse are jointly optimized to improve network performance. In BRDMAC, relay selection and transmission scheduling algorithms are proposed to compute near-optimal relay selection to maximize spatial reuse and compute near-optimal schedules with respect to the total transmission time, respectively. Finally, extensive simulation results show that BRDMAC performs better in terms of delay and throughput, compared with other existing protocols while attaining a good fairness performance.</t>
  </si>
  <si>
    <t>728-742</t>
  </si>
  <si>
    <t>60025278;60025278;60025278;60025278;60013959</t>
  </si>
  <si>
    <t>54787982100;57189401839;7201973492;54788202500;12807474900</t>
  </si>
  <si>
    <t>Niu, Yong;Li, Yong;Jin, Depeng;Su, Li;Wu, Dapeng</t>
  </si>
  <si>
    <t>Beijing;Gainesville</t>
  </si>
  <si>
    <t>Tsinghua University;University of Florida</t>
  </si>
  <si>
    <t>60025278;60013959</t>
  </si>
  <si>
    <t>Niu Y.</t>
  </si>
  <si>
    <t>Blockage robust and efficient scheduling for directional mmWave WPANs</t>
  </si>
  <si>
    <t>10.1109/TVT.2014.2322660</t>
  </si>
  <si>
    <t>2-s2.0-84923169589</t>
  </si>
  <si>
    <t>['œ ≤', 'œ ±', 'transmit power', 'spectral efficiency', 'perfect csi', 'pair multi', 'imperfect csi', 'destinations simultaneously', 'delivering data', 'analysis shows']</t>
  </si>
  <si>
    <t>Massive antennas | multiuser relay communications | power scaling law | spectral efficiency | Zero forcing</t>
  </si>
  <si>
    <t>We consider a multi-pair multi-antenna relay system, delivering data from multi-sources to their destinations simultaneously with the help of a massive antenna relay. We analyze the spectral efficiency and power scaling laws under perfect and imperfect channel state information (CSI) for zero-forcing relay beamforming. The analysis shows that the transmit power can be scaled down by 1/M Œ± at the users and by 1/M Œ≤ at the relay as the number M of relay antennas increases, where (Œ±, Œ≤)=(t,1) or (1,t) for 0 ‚â§ t ‚â§ 1 in the case of perfect CSI and (Œ±, Œ≤)=(t,1-t) or (1/2,t) for 0 ‚â§ t ‚â§ 1/2 in the case of imperfect CSI.</t>
  </si>
  <si>
    <t>243-246</t>
  </si>
  <si>
    <t>60001873;60001873</t>
  </si>
  <si>
    <t>56523916200;36064388500</t>
  </si>
  <si>
    <t>Le, Tuyet Van Thi;Kim, Yun Hee</t>
  </si>
  <si>
    <t>Kyung Hee University</t>
  </si>
  <si>
    <t>Le T.</t>
  </si>
  <si>
    <t>Power and spectral efficiency of multi-pair massive antenna relaying systems with zero-forcing relay beamforming</t>
  </si>
  <si>
    <t>10.1109/LCOMM.2014.2382575</t>
  </si>
  <si>
    <t>2-s2.0-84923218569</t>
  </si>
  <si>
    <t>['technique based', 'rician channel', 'receive antennas', 'performance analysis', 'multipath fading', 'mrc system', 'image transmission', 'image input', 'feedback models', 'end tas', 'design end', 'channel designs', 'channel bandwidth']</t>
  </si>
  <si>
    <t>Bit error rate (BER) | Maximal ratio combining (MRC) | Multiple input multiple output (MIMO) | Orthogonal space time block coding (OSTBC) | Transmit antenna selection (TAS)</t>
  </si>
  <si>
    <t>Multiple antenna configurations can be used to increase the data throughput reducing the effects of multipath fading and interference when channel bandwidth is limited. Orthogonal Space Time Block Codes along with Transmit antenna selection can improve the performance of multiple input multiple output systems. In this paper, we present the Transmit Antenna Selection (TAS) technique based on the Maximal Ratio Combining (MRC) scheme with single antenna selection for image transmission. The performance analysis of the system was carried out under different fading channels i.e. Rayleigh and Rician channel for image input. We design end to end TAS/MRC system in Simulink with advancements in the channel designs and receive diversity techniques along with the feedback models. The Bit Error Rate (BER) analysis was performed for the combinations of number of transmit and receive antennas for TAS/MRC system for various fading environments.</t>
  </si>
  <si>
    <t>119-128</t>
  </si>
  <si>
    <t>International Journal of Electrical and Computer Engineering</t>
  </si>
  <si>
    <t>60031475-60023330;60114400;60031475</t>
  </si>
  <si>
    <t>55842650500;55315756300;56524470200</t>
  </si>
  <si>
    <t>Hendre, Vaibhav S.;Murugan, M.;Kamthe, Sneha</t>
  </si>
  <si>
    <t>Kattankulathur;Pune;Chennai</t>
  </si>
  <si>
    <t>Valliammai Engineering College;Savitribai Phule Pune University;Sathyabama Institute of Science and Technology</t>
  </si>
  <si>
    <t>60114400;60031475;60023330</t>
  </si>
  <si>
    <t>Hendre V.S.</t>
  </si>
  <si>
    <t>Performance analysis of transmit antenna selection with MRC in MIMO for image transmission in multipath fading channels using simulink</t>
  </si>
  <si>
    <t>10.11591/ijece.v5i1.pp119-128</t>
  </si>
  <si>
    <t>2-s2.0-84923222362</t>
  </si>
  <si>
    <t>2012M520723</t>
  </si>
  <si>
    <t>['significant effects', 'satellite antenna', 'revolute joint', 'results show', 'precision analysis', 'numerical simulation', 'mechanism design', 'mathematical model', 'joint clearance', 'investigated using', 'dynamic responses', 'considering clearances', 'computational methodology', 'clearance preferably', 'clearance joint']</t>
  </si>
  <si>
    <t>Contact | Dynamic responses | Joint clearance | Mathematic model | Positioning mechanism</t>
  </si>
  <si>
    <t>The effects of clearance on dynamic responses of dual-axis positioning mechanism of a satellite antenna are investigated using a computational methodology. Considering clearances in joints, the clearance is defined and the mathematical model of revolute joint with clearance is presented. The normal contact force model and tangential friction model in clearance joint are established using nonlinear continuous contact force model and Coulomb friction model, respectively. Then numerical simulation is used to investigate the dynamic responses of dual-axis positioning mechanism with joint clearance. The results show that clearance has significant effects on dynamic responses of mechanism, and the investigation of the work can predict the dynamic responses of dual-axis positioning mechanism with clearance preferably, which is the basis of mechanism design, precision analysis and control system design.</t>
  </si>
  <si>
    <t>453-460</t>
  </si>
  <si>
    <t>1738494X</t>
  </si>
  <si>
    <t>Journal of Mechanical Science and Technology</t>
  </si>
  <si>
    <t>60019616;60073699;60019616</t>
  </si>
  <si>
    <t>56231540400;56486168600;55022186700</t>
  </si>
  <si>
    <t>Bai, Zheng Feng;Liu, Yu Qiang;Sun, Yi</t>
  </si>
  <si>
    <t>Xi'an;Harbin</t>
  </si>
  <si>
    <t>China Aerospace Science and Technology Corporation;Harbin Institute of Technology</t>
  </si>
  <si>
    <t>60073699;60019616</t>
  </si>
  <si>
    <t>Bai Z.F.</t>
  </si>
  <si>
    <t>Investigation on dynamic responses of dual-axis positioning mechanism for satellite antenna considering joint clearance</t>
  </si>
  <si>
    <t>10.1007/s12206-015-0105-2</t>
  </si>
  <si>
    <t>2-s2.0-84923227741</t>
  </si>
  <si>
    <t>['theoretical findings', 'numerical simulations', 'multiple antennas', 'fusion center', 'energy detection', 'decision fusion', 'arbitrary non', 'analyze sufficiency']</t>
  </si>
  <si>
    <t>Decision fusion | energy detection | multiple-input multiple-output (MIMO) | non-line-of-sight (NLOS) fading | wireless sensor network (WSN)</t>
  </si>
  <si>
    <t>We analyze sufficiency and optimality of energy detection (ED) for decision fusion. The considered scenario assumes on-off keying (OOK), statistical channel state information and a fusion center (FC) equipped with multiple antennas. The fading is modeled through zero-mean Gaussian mixtures (GM) to deal with arbitrary non-line-of-sight (NLOS) environments. Theoretical findings are supported by numerical simulations.</t>
  </si>
  <si>
    <t>303-306</t>
  </si>
  <si>
    <t>60013141;60017293;60013141;60013141</t>
  </si>
  <si>
    <t>57219239839;24314897800;6603002948;35608923500</t>
  </si>
  <si>
    <t>Salvo Rossi, Pierluigi;Ciuonzo, Domenico;Kansanen, Kimmo;Ekman, Torbjorn</t>
  </si>
  <si>
    <t>Italy;Norway</t>
  </si>
  <si>
    <t>Naples;Trondheim</t>
  </si>
  <si>
    <t>Universit√† degli Studi di Napoli Federico II;Norges Teknisk-Naturvitenskapelige Universitet</t>
  </si>
  <si>
    <t>60017293;60013141</t>
  </si>
  <si>
    <t>Salvo Rossi P.</t>
  </si>
  <si>
    <t>On energy detection for MIMO decision fusion in wireless sensor networks over NLOS fading</t>
  </si>
  <si>
    <t>10.1109/LCOMM.2014.2379714</t>
  </si>
  <si>
    <t>2-s2.0-84923250247</t>
  </si>
  <si>
    <t>['wave model', 'transceiver distance', 'range line', 'pwm ).', 'modeled using', 'input multiple', 'factor depending', 'corresponding channel', 'array size', '3d space']</t>
  </si>
  <si>
    <t>channel capacity | Line-of-sight (LOS) | short-range communications | spherical-wave model (SWM)</t>
  </si>
  <si>
    <t>In this letter, we investigate the capacity of 2 √ó 2 short-range line-of-sight (LOS) multiple-input multiple-output (MIMO) channels in three-dimensional (3D) space. The corresponding channel with arbitrary antenna orientations in 3D space is modeled using the spherical-wave model (SWM) , based on which the capacity without channel knowledge at the transmitter is obtained. The exact analytical expressions for the probability density function (PDF), cumulative distribution function (CDF) , and expectation of the capacity are then derived and compared with those obtained by the plane-wave model (PWM). Both the analytical and simulation results show that the capacity is determined by a factor depending on the transceiver distance, the wavelength, and the array size.</t>
  </si>
  <si>
    <t>219-222</t>
  </si>
  <si>
    <t>60005465;60005465;60028527;60005465</t>
  </si>
  <si>
    <t>55836704900;7102636574;9745251300;7404591261</t>
  </si>
  <si>
    <t>Pu, Xumin;Shao, Shihai;Deng, Kai;Tang, Youxi</t>
  </si>
  <si>
    <t>Yibin;Chengdu</t>
  </si>
  <si>
    <t>Yibin University;University of Electronic Science and Technology of China</t>
  </si>
  <si>
    <t>60028527;60005465</t>
  </si>
  <si>
    <t>Pu X.</t>
  </si>
  <si>
    <t>Analysis of the capacity statistics for 2 √ó 2 3D MIMO channels in short-range communications</t>
  </si>
  <si>
    <t>10.1109/LCOMM.2014.2377043</t>
  </si>
  <si>
    <t>2-s2.0-84923250483</t>
  </si>
  <si>
    <t>['simulation results', 'proposed method', 'papc ).', 'order zero', 'order methods', 'mimo systems', 'accelerated method']</t>
  </si>
  <si>
    <t>First-order method | MIMO systems | Zero-forcing beamforming (ZFBF)</t>
  </si>
  <si>
    <t>A first-order zero-forcing beamformer design is proposed in this letter for MU-MIMO systems under per-antenna power constraints (PAPC). By forming the regularized dual problem, first-order methods can be applied. To achieve the limit convergence rate of first-order methods, an accelerated method is introduced to solve the regularized dual problem. Simulation results are provided to show the effectiveness of the proposed method.</t>
  </si>
  <si>
    <t>195-198</t>
  </si>
  <si>
    <t>60031226;60031226;60031226;60031806</t>
  </si>
  <si>
    <t>57129085200;35099996100;7005144794;56153253000</t>
  </si>
  <si>
    <t>Li, Bin;Dam, Hai Huyen;Cantoni, Antonio;Teo, Kok Lay</t>
  </si>
  <si>
    <t>A first-order optimal zero-forcing beamformer design for multiuser MIMO systems via a regularized dual accelerated gradient method</t>
  </si>
  <si>
    <t>10.1109/LCOMM.2014.2381245</t>
  </si>
  <si>
    <t>2-s2.0-84923251245</t>
  </si>
  <si>
    <t>['various features', 'simulation tool', 'simulated results', 'simple configuration', 'proposed antenna', 'planar design', 'ground plane', 'dual band', 'compactness make', 'compact size', 'circuit boards', 'antenna exhibits', 'antenna design', 'acs ).', '6 mm3', '5 ghz']</t>
  </si>
  <si>
    <t>Asymmetric coplanar strips | Coplanar Waveguide (CPW) | Defected ground structure | Dual band antennas | Radiation pattern</t>
  </si>
  <si>
    <t>A compact planar antenna for dual band applications is presented in this paper. The proposed antenna has Dumbbell shaped defect on the ground plane and it is fed by asymmetric coplanar strip (ACS). The antenna is printed on FR4 epoxy substrate and it has a compact size of 21 √ó 19 √ó 1.6 mm3. The antenna exhibits a dual band of resonances at 3.4GHz and 5.5 GHz which is used for WiMAX/WLAN/HYPERLAN-2/RFID. The planar design, simple feeding techniques and compactness make it easy for the integration of the antenna into circuit boards. Details of the antenna design and simulated results are presented and discussed. Simulation tool, based on the method of moments (Mentor Graphics IE3D version 15.10) has been used to analyze and optimize the antenna. Various features such as compactness, simple configuration and low fabrication cost make the antenna is suitable for dual band wireless applications.</t>
  </si>
  <si>
    <t>55839474000;24172458400</t>
  </si>
  <si>
    <t>Ansal, K. A.;Shanmuganantham, T.</t>
  </si>
  <si>
    <t>Ansal K.A.</t>
  </si>
  <si>
    <t>Asymmetric coplanar F-strip fed antenna for dual band wireless applications</t>
  </si>
  <si>
    <t>10.11591/ijece.v5i1.pp31-37</t>
  </si>
  <si>
    <t>2-s2.0-84923252762</t>
  </si>
  <si>
    <t>['zf precoders', 'zf precoder', 'upper bounds', 'transmit power', 'transmit antennas', 'served users', 'optimal number', 'multiuser multiple', 'input multiple', 'analytical results', 'achievable sum']</t>
  </si>
  <si>
    <t>downlink cellular networks | finite number of antennas | linear precoders | MU-MIMO | performance analysis</t>
  </si>
  <si>
    <t>In this article, we investigate achievable sum-rates of a multiuser multiple-input multiple-output (MU-MIMO) network with maximal ratio transmission (MRT) and zero-forcing (ZF) precoders for downlink cellular scenarios. We use Gamma distribution to derive tight lower and upper bounds of the achievable sum-rates. From the analytical results, the sum-rates of the MRT and ZF precoders are increased with the number of the transmit antennas and transmit power, and there exists an optimal number of served users for the highest achievable sum-rates when using the ZF precoder.</t>
  </si>
  <si>
    <t>223-226</t>
  </si>
  <si>
    <t>60018308;112251247;60021032</t>
  </si>
  <si>
    <t>25958060100;36242566300;57195633181</t>
  </si>
  <si>
    <t>Fan, Jiancun;Xu, Zhikun;Li, Geoffrey Ye</t>
  </si>
  <si>
    <t>Atlanta;Xi'an;Beijing</t>
  </si>
  <si>
    <t>Georgia Institute of Technology;Xi'an Jiaotong University;China Mobile Research Institute</t>
  </si>
  <si>
    <t>60021032;60018308;112251247</t>
  </si>
  <si>
    <t>Fan J.</t>
  </si>
  <si>
    <t>Performance analysis of MU-MIMO in downlink cellular networks</t>
  </si>
  <si>
    <t>10.1109/LCOMM.2014.2377218</t>
  </si>
  <si>
    <t>2-s2.0-84923259121</t>
  </si>
  <si>
    <t>['various points', 'proposed approach', 'previous literature', 'numerical computation', 'near electric', 'investigate fields', 'intuitive estimate', 'form formulae', 'discordant results', 'direct closed', 'dipole operating', 'dielectric layers', 'considered scenarios', 'computational resource', 'commercial maxwell', 'closer distance', 'assumptions required', 'approach developed', 'analytical formulae', 'analytical approach']</t>
  </si>
  <si>
    <t>biological tissues | dielectric materials | dipole antenna | Dosimetry | Electromagnetic analysis</t>
  </si>
  <si>
    <t>Analysis of near electric and magnetic field magnitudes and pattern in tissue layers due to exposure from a dipole antenna would normally require extensive electromagnetic computation, with significant computing resource and time. In this paper, the authors have developed an analytical approach to provide a fast, intuitive estimate of near field exposure by direct closed-form formulae, without the need of integration by numerical computation. A computational tool based on the proposed approach has been developed in MATLAB¬Æ to estimate near field exposure of various points of different tissue layers adjacent to a dipole operating in 900 MHz frequency. Results of this approach were obtained with significantly lower computational time when compared against those computed with a commercial Maxwell's equations solver FEKO¬Æ. Empirically-derived correction factors are introduced to adjust for the assumptions required in developing direct closed-form formulae. We found that the root mean square error in using the analytical formulae is less than 16.5% for considered scenarios, where we represent tissue layers with dielectric layers. The approach developed here is used to observe near fields at closer distance in comparison to previous literature, is capable to investigate fields at continuous resolution without requiring more computational resource, and has reconciled some discordant results in the literature.</t>
  </si>
  <si>
    <t>60030804;60030804;60030804</t>
  </si>
  <si>
    <t>12545284300;24752300900;56523986400</t>
  </si>
  <si>
    <t>Kurniawan, Teddy;Wood, Andrew W.;Robert, McIntosh</t>
  </si>
  <si>
    <t>Swinburne University of Technology</t>
  </si>
  <si>
    <t>Kurniawan T.</t>
  </si>
  <si>
    <t>Simple closed-form formulae to estimate near fields in living tissue layers due to dipole antenna exposure</t>
  </si>
  <si>
    <t>10.1109/TDEI.2014.004075</t>
  </si>
  <si>
    <t>2-s2.0-84923259343</t>
  </si>
  <si>
    <t>['simple approximation', 'secure communication', 'secrecy sum', 'power needs', 'power allocation', 'optimal strategy', 'objective function', 'multiuser downlink', 'information signals', 'high signal', 'form expression', 'external eavesdropper', 'artificial noise']</t>
  </si>
  <si>
    <t>artificial noise | Large system analysis | Physical layer security | power allocation | regularized channel inversion</t>
  </si>
  <si>
    <t>We consider the problem of secure communication in the multiuser downlink with an external eavesdropper. The transmitter simultaneously transmits concurrent information signals to the users and an artificial noise (AN) to the eavesdropper. We derive a closed-form expression for the secrecy sum-rate in the large system limit and use it as the objective function to optimize the power allocation between the information signals and the AN to maximize the secrecy sum-rate. We obtain a simple approximation for the optimal power allocation in the high signal-to-noise ratio regime, which proves to be a generic and near-optimal strategy. Analytical and simulation results show that more power needs to be allocated to AN if the system serves fewer users and the eavesdropper has more antennas.</t>
  </si>
  <si>
    <t>295-298</t>
  </si>
  <si>
    <t>56795203400;14052963500;57187259800</t>
  </si>
  <si>
    <t>Li, Na;Tao, Xiaofeng;Xu, Jin</t>
  </si>
  <si>
    <t>Artificial noise assisted communication in the multiuser downlink: Optimal power allocation</t>
  </si>
  <si>
    <t>10.1109/LCOMM.2014.2385779</t>
  </si>
  <si>
    <t>2-s2.0-84923262962</t>
  </si>
  <si>
    <t>['study provides', 'sol based', 'simple model', 'scanned along', 'rfa measurements', 'rfa ).', 'radial distribution', 'radial direction', 'plasma current', 'limiter surface', 'landau damping', 'infrared cameras', 'incident wave', 'hot spots', 'fundamental insight', 'directly measured', 'direction opposite', 'deposition profile', 'current carried', 'certain level', 'bright belts', 'antenna structure', 'also help']</t>
  </si>
  <si>
    <t>The fast electron flux driven by Lower Hybrid Wave (LHW) in the scrape-off layer (SOL) in EAST is analyzed both theoretically and experimentally. The five bright belts flowing along the magnetic field lines in the SOL and hot spots at LHW guard limiters observed by charge coupled device and infrared cameras are attributed to the fast electron flux, which is directly measured by retarding field analyzers (RFA). The current carried by the fast electron flux, ranging from 400 to 6000 A/m2 and in the direction opposite to the plasma current, is scanned along the radial direction from the limiter surface to the position about 25 mm beyond the limiter. The measured fast electron flux is attributed to the high parallel wave refractive index n|| components of LHW. According to the antenna structure and the LHW power absorbed by plasma, a broad parallel electric field spectrum of incident wave from the antennas is estimated. The radial distribution of LHW-driven current density is analyzed in SOL based on Landau damping of the LHW. The analytical results support the RFA measurements, showing a certain level of consistency. In addition, the deposition profile of the LHW power density in SOL is also calculated utilizing this simple model. This study provides some fundamental insight into the heating and current drive effects induced by LHW in SOL, and should also help to interpret the observations and related numerical analyses of the behaviors of bright belts and hot spots induced by LHW.</t>
  </si>
  <si>
    <t>60020697;60020697;60020697;60015186;60020697;60025278;60020697;60020697;60020697;60020697;60020697;60020697;60020697;60020697;60020697;60020697;60020697;60020697;60020697;60020697;60020697;60020697;60020697;60020697;60020697;60020697</t>
  </si>
  <si>
    <t>55900917300;55726291800;36680938900;7202240473;7102316730;7402833381;55628525553;57075015200;36645773500;57191108595;55715754500;57215135507;35275274200;15046588100;36121780400;35771852900;55793449000;35225853700;55203402600;57214207311;35721705300;57200221817;57189076085;56566990700;57192948975;57199082783</t>
  </si>
  <si>
    <t>Li, Y. L.;Xu, G. S.;Wang, H. Q.;Xiao, C.;Wan, B. N.;Gao, Z.;Chen, R.;Wang, L.;Gan, K. F.;Yang, J. H.;Zhang, X. J.;Liu, S. C.;Li, M. H.;Ding, S.;Yan, N.;Zhang, W.;Hu, G. H.;Liu, Y. L.;Shao, L. M.;Li, J.;Chen, L.;Zhao, N.;Xu, J. C.;Yang, Q. Q.;Lan, H.;Ye, Y.</t>
  </si>
  <si>
    <t>Beijing;Hefei;Saskatoon</t>
  </si>
  <si>
    <t>Tsinghua University;Institute of Plasma Physics Chinese Academy of Sciences;University of Saskatchewan</t>
  </si>
  <si>
    <t>60025278;60020697;60015186</t>
  </si>
  <si>
    <t>Li Y.L.</t>
  </si>
  <si>
    <t>Fast electron flux driven by lower hybrid wave in the scrape-off layer</t>
  </si>
  <si>
    <t>10.1063/1.4908542</t>
  </si>
  <si>
    <t>2-s2.0-84923275831</t>
  </si>
  <si>
    <t>11/PI/1177</t>
  </si>
  <si>
    <t>['reasonable conditions', 'optimization problem', 'making use', 'lightweight method', 'formulate adaptation', 'distributed implementation', 'convex optimization', 'base stations', 'already available']</t>
  </si>
  <si>
    <t>Antenna tilt angle | Long Term Evolution (LTE) | maximizing capacity | optimization | proportional fairness</t>
  </si>
  <si>
    <t>We formulate adaptation of antenna tilt angle as a utility fair optimization task. This optimization problem is nonconvex, but in this paper we show that, under reasonable conditions, it can be reformulated as a convex optimization. Using this insight, we develop a lightweight method for finding the optimal antenna tilt angles, making use of measurements that are already available at base stations, and suited to distributed implementation.</t>
  </si>
  <si>
    <t>IEEE/ACM Transactions on Networking</t>
  </si>
  <si>
    <t>60026281;60026281;60021378</t>
  </si>
  <si>
    <t>56525194700;24450500900;23668723100</t>
  </si>
  <si>
    <t>Partov, Bahar;Leith, Douglas J.;Razavi, Rouzbeh</t>
  </si>
  <si>
    <t>Ireland;United States</t>
  </si>
  <si>
    <t>Maynooth;Murray</t>
  </si>
  <si>
    <t>Maynooth University;Nokia Bell Labs</t>
  </si>
  <si>
    <t>60026281;60021378</t>
  </si>
  <si>
    <t>Partov B.</t>
  </si>
  <si>
    <t>Utility fair optimization of antenna tilt angles in LTE networks</t>
  </si>
  <si>
    <t>10.1109/TNET.2013.2294965</t>
  </si>
  <si>
    <t>2-s2.0-84923290385</t>
  </si>
  <si>
    <t>['user mac', 'transmitter communicates', 'resulting two', 'receive pairs', 'proposed sum', 'numerical results', 'new sum', 'mimo zc', 'mimo xc', 'existing bounds', 'existing bound', 'eliminating one', 'corresponding message']</t>
  </si>
  <si>
    <t>MIMO interference channel | MIMO X channel | MIMO Z channel | sum capacity | upper bound | worst noise covariance</t>
  </si>
  <si>
    <t>In this paper, we study the Gaussian MIMO Z channel and the Gaussian MIMO X channel. The MIMO X channel (XC) consists of two multiple antenna transmit-receive pairs, where each transmitter communicates with both receivers. The MIMO Z channel (ZC) is obtained from the MIMO X channel by eliminating one of the links and its corresponding message. First, we derive a sum-rate upper bound for the MIMO Z channel and compare it with an existing bound in literature. Next, we consider the MIMO X channel and propose a new sum-rate upper bound by utilizing the sum-rate upper bound for the MIMO ZC. Subsequently, we derive another upper bound for the MIMO XC by assuming receiver cooperation and deriving the worst noise covariance matrix for the resulting two-user MAC. We compare the above two upper bounds for the MIMO XC with the MaddahAli-Motahari-Khandani (MMK) scheme. Then, we consider some consequences of the above results for the MIMO interference channel. Finally, we present some numerical results. The numerical results suggest that the proposed sum-rate capacity upper bounds are tighter than existing bounds.</t>
  </si>
  <si>
    <t>487-497</t>
  </si>
  <si>
    <t>60014097;60025757;60014097</t>
  </si>
  <si>
    <t>57209819228;6603357551;7005721562</t>
  </si>
  <si>
    <t>Prasad, Ranga;Bhashyam, Srikrishna;Chockalingam, A.</t>
  </si>
  <si>
    <t>Chennai;Bengaluru</t>
  </si>
  <si>
    <t>Indian Institute of Technology Madras;Indian Institute of Science</t>
  </si>
  <si>
    <t>60025757;60014097</t>
  </si>
  <si>
    <t>Prasad R.</t>
  </si>
  <si>
    <t>On the sum-rate of the Gaussian MIMO Z channel and the Gaussian MIMO X channel</t>
  </si>
  <si>
    <t>10.1109/TCOMM.2014.2385060</t>
  </si>
  <si>
    <t>2-s2.0-84923323620</t>
  </si>
  <si>
    <t>['velocity relation', 'two systems', 'position relation', 'integrated system', 'hybrid filter', 'high nonlinearity', 'gps integration', 'gps antennas', 'better applicability']</t>
  </si>
  <si>
    <t>global positioning system (GPS) | inertial navigation system | integrated system | Kalman filter | lever arm effect | unscented Kalman filter</t>
  </si>
  <si>
    <t>In inertial navigation system (INS) and global positioning system (GPS) integrated system, GPS antennas are usually not located at the same location as the inertial measurement unit (IMU) of the INS, so the lever arm effect exists, which makes the observation equation highly nonlinear. The INS/GPS integration with constant lever arm effect is studied. The position relation of IMU and GPS‚Äôs antenna is represented in the earth centered earth fixed frame, while the velocity relation of these two systems is represented in local horizontal frame. Due to the small integration time interval of INS, i.e. 0.1 s in this work, the nonlinearity in the INS error equation is trivial, so the linear INS error model is constructed and addressed by Kalman filter‚Äôs prediction step. On the other hand, the high nonlinearity in the observation equation due to lever arm effect is addressed by unscented Kalman filter‚Äôs update step to attain higher accuracy and better applicability. Simulation is designed and the performance of the hybrid filter is validated.</t>
  </si>
  <si>
    <t>575-583</t>
  </si>
  <si>
    <t>Journal of Central South University</t>
  </si>
  <si>
    <t>113153247-60069736;60083505</t>
  </si>
  <si>
    <t>35069047600;57198348149</t>
  </si>
  <si>
    <t>Chang, Guo bin;Liu, Ming</t>
  </si>
  <si>
    <t>Binzhou;Wuhan;Tianjin</t>
  </si>
  <si>
    <t>Binzhou University;Naval University of Engineering;Tianjin Institute of Hydrographic Surveying and Charting</t>
  </si>
  <si>
    <t>60083505;60069736;113153247</t>
  </si>
  <si>
    <t>Chang G.b.</t>
  </si>
  <si>
    <t>Hybrid Kalman and unscented Kalman filters for INS/GPS integrated system considering constant lever arm effect</t>
  </si>
  <si>
    <t>10.1007/s11771-015-2558-y</t>
  </si>
  <si>
    <t>2-s2.0-84923339225</t>
  </si>
  <si>
    <t>R01 CA134632</t>
  </si>
  <si>
    <t>['¬± 0', 'using 8', 'total size', 'timing resolution', 'sipm arrays', 'sipm array', 'robust results', 'resolve high', 'readout electronics', 'positioning along', 'pitch 1', 'pet ).', 'noise ratio', 'multiplexing efficiency', 'mri systems', 'modular design', 'lyso arrays', 'low channel', 'eventual use', 'energy resolution', 'different temperatures', 'detector system', 'detector head', 'coincidence board', 'clearly identified', 'building block', 'bias voltage', 'animal pet', 'achieved using', '5 v', '5 mm', '3 mm2', '3 array', '16 mm2', '1 ns', '0 v']</t>
  </si>
  <si>
    <t>instrumentation | Matrix9 | nuclear imaging | PET | silicon photomultiplier</t>
  </si>
  <si>
    <t>Purpose: The MatrixSL-9-30035-OEM (Matrix9) from SensL is a large-area silicon photomultiplier (SiPM) photodetector module consisting of a 3?3 array of 4?4 element SiPM arrays (total of 144 SiPM pixels) and incorporates SensLs front-end electronics board and coincidence board. Each SiPM pixel measures 3.16?3.16 mm2 and the total size of the detector head is 47.8?46.3 mm2. Using 8?8 polished LSO/LYSO arrays (pitch 1.5 mm) the performance of this detector system (SiPM array and readout electronics) was evaluated with a view for its eventual use in small-animal positron emission tomography (PET). Methods: Measurements of noise, signal, signal-to-noise ratio, energy resolution, flood histogram quality, timing resolution, and array trigger error were obtained at different bias voltages (28.032.5 V in 0.5 V intervals) and at different temperatures (5 ?C25 ?C in 5 ?C degree steps) to find the optimal operating conditions. Results: The best measured signal-to-noise ratio and flood histogram quality for 511 keV gamma photons were obtained at a bias voltage of 30.0 V and a temperature of 5 ?C. The energy resolution and timing resolution under these conditions were 14.2% ¬± 0.1% and 4.2 ¬± 0.1 ns, respectively. The flood histograms show that all the crystals in the 1.5 mm pitch LSO array can be clearly identified and that smaller crystal pitches can also be resolved. Flood histogram quality was also calculated using different center of gravity based positioning algorithms. Improved and more robust results were achieved using the local 9 pixels for positioning along with an energy offset calibration. To evaluate the front-end detector readout, and multiplexing efficiency, an array trigger error metric is introduced and measured at different lower energy thresholds. Using a lower energy threshold greater than 150 keV effectively eliminates any mispositioning between SiPM arrays. Conclusions: In summary, the Matrix9 detector system can resolve high-resolution scintillator arrays common in small-animal PET with adequate energy resolution and timing resolution over a large detector area. The modular design of the Matrix9 detector allows it to be used as a building block for simple, low channel-count, yet high performance, small animal PET or PET/MRI systems.</t>
  </si>
  <si>
    <t>585-599</t>
  </si>
  <si>
    <t>60014439;60014439;60014439;60014439;60014439;60014439;60091770;60091770;60014439</t>
  </si>
  <si>
    <t>55508269500;55507395900;55719919600;55780782400;23991631000;57197000626;57016257900;55057754500;7102783935</t>
  </si>
  <si>
    <t>Du, Junwei;Schmall, Jeffrey P.;Yang, Yongfeng;Di, Kun;Roncali, Emilie;Mitchell, Gregory S.;Buckley, Steve;Jackson, Carl;Cherry, Simon R.</t>
  </si>
  <si>
    <t>Phoenix;Davis</t>
  </si>
  <si>
    <t>ON Semiconductor;University of California, Davis</t>
  </si>
  <si>
    <t>60091770;60014439</t>
  </si>
  <si>
    <t>Du J.</t>
  </si>
  <si>
    <t>Evaluation of Matrix9 silicon photomultiplier array for small-animal PET</t>
  </si>
  <si>
    <t>10.1118/1.4905088</t>
  </si>
  <si>
    <t>2-s2.0-84923341687</t>
  </si>
  <si>
    <t>R-263-000-679-133</t>
  </si>
  <si>
    <t>['wet system', 'wet ),', 'useful insights', 'training time', 'training strategy', 'training design', 'sufficient accuracy', 'special scenarios', 'provide cost', 'promising solution', 'power allocated', 'point multiple', 'optimization problem', 'link training', 'input multiple', 'form solutions', 'et estimates', 'essential technique', 'er antennas', 'energy transmitter', 'enabling wet', 'employing multi', 'e .,', 'channel training', 'channel reciprocity', 'carefully designed', 'acquired practically', 'achievable gain']</t>
  </si>
  <si>
    <t>energy beamforming, channel training | RF energy harvesting | Wireless energy transfer (WET)</t>
  </si>
  <si>
    <t>Radio-frequency (RF) enabled wireless energy transfer (WET), as a promising solution to provide cost-effective and reliable power supplies for energy-constrained wireless networks, has drawn growing interests recently. To overcome the significant propagation loss over distance, employing multi-antennas at the energy transmitter (ET) to more efficiently direct wireless energy to desired energy receivers (ERs), termed energy beamforming, is an essential technique for enabling WET. However, the achievable gain of energy beamforming crucially depends on the available channel state information (CSI) at the ET, which needs to be acquired practically. In this paper, we study the design of an efficient channel acquisition method for a point-to-point multiple-input multiple-output (MIMO) WET system by exploiting the channel reciprocity, i.e., the ET estimates the CSI via dedicated reverse-link training from the ER. Considering the limited energy availability at the ER, the training strategy should be carefully designed so that the channel can be estimated with sufficient accuracy, and yet without consuming excessive energy at the ER. To this end, we propose to maximize the net harvested energy at the ER, which is the average harvested energy offset by that used for channel training. An optimization problem is formulated for the training design over MIMO Rician fading channels, including the subset of ER antennas to be trained, as well as the training time and power allocated. Closed-form solutions are obtained for some special scenarios, based on which useful insights are drawn on when training should be employed to improve the net transferred energy in MIMO WET systems.</t>
  </si>
  <si>
    <t>536-550</t>
  </si>
  <si>
    <t>60017161;60017161-60002668</t>
  </si>
  <si>
    <t>36976852800;55729156200</t>
  </si>
  <si>
    <t>Zeng, Yong;Zhang, Rui</t>
  </si>
  <si>
    <t>Zeng Y.</t>
  </si>
  <si>
    <t>Optimized training design for wireless energy transfer</t>
  </si>
  <si>
    <t>10.1109/TCOMM.2014.2385077</t>
  </si>
  <si>
    <t>2-s2.0-84923343242</t>
  </si>
  <si>
    <t>European Regional Development Fund</t>
  </si>
  <si>
    <t>GENIL PYR-19-2014</t>
  </si>
  <si>
    <t>ERDF</t>
  </si>
  <si>
    <t>['wireless environments', 'spatially distributed', 'simple model', 'output capacity', 'microscopic fading', 'letter proposes', 'input multiple', 'distributed systems']</t>
  </si>
  <si>
    <t>Distributed system | Lognormal distribution | MIMO system | Weibull channel | Wireless communications</t>
  </si>
  <si>
    <t>Distributed systems are becoming the tool to reach high transmission rates in wireless environments. However, these systems are exposed to macroscopic and microscopic fading because they have the nodes (antennas) spatially distributed. This letter proposes a simple model to compute distributed multiple-input multiple-output capacity in composite Weibull shadowing fading in order to account for both effects, macroscopic (shadowing) and microscopic (Weibull channel).</t>
  </si>
  <si>
    <t>1625-1633</t>
  </si>
  <si>
    <t>60017838;60017838;60028186;60027844;60017838</t>
  </si>
  <si>
    <t>55817231000;16025891200;41762221000;35590536000;8717404100</t>
  </si>
  <si>
    <t>Gonzalez-Aurioles, Santiago;Valenzuela-Vald√©s, Juan F.;Padilla, Jos√© Luis;Padilla, Pablo;Luna-Valero, Francisco</t>
  </si>
  <si>
    <t>Switzerland;Spain;Spain</t>
  </si>
  <si>
    <t>Lausanne;Granada;Badajoz</t>
  </si>
  <si>
    <t>Swiss Federal Institute of Technology Lausanne;Universidad de Granada;Universidad de Extremadura</t>
  </si>
  <si>
    <t>60028186;60027844;60017838</t>
  </si>
  <si>
    <t>Gonzalez-Aurioles S.</t>
  </si>
  <si>
    <t>Capacity in Weibull Fading with Shadowing for MIMO Distributed System</t>
  </si>
  <si>
    <t>10.1007/s11277-014-2103-6</t>
  </si>
  <si>
    <t>2-s2.0-84923348130</t>
  </si>
  <si>
    <t>['walking speeds', 'w2w ),', 'tx antenna', 'theoretical expressions', 'test vehicles', 'test cart', 'small scale', 'scenario 3', 'scenario 2', 'scenario 1', 'rx antennas', 'rx antenna', 'placed inside', 'path loss', 'iv2w ),', 'iv2iv ),', 'eight sub', 'different transmitter', 'collected measurements', 'channel measurements', 'antenna placements', '85 ghz']</t>
  </si>
  <si>
    <t>cascaded-Rayleigh | dense scattering | Mobile-to-mobile | multi-scale fading | vehicle-to-walk | walk-to-walk | Weibull</t>
  </si>
  <si>
    <t>This paper presents mobile-to-mobile (M-to-M) channel measurements and models at 1.85 GHz in dense-scattering suburban areas. Three test scenarios were considered for different transmitter (Tx) and receiver (Rx) antenna placements. Scenario 1: inside-vehicle-to-inside-vehicle (IV2IV), where both Tx and Rx antennas were placed inside the test vehicles; Scenario 2: inside-vehicle-to-walk (IV2W), where the Tx antenna was placed inside the vehicle and the Rx antenna was inside the pocket or next to the face of the tester; and Scenario 3: walk-to-walk (W2W), where the Tx and Rx were moving at walking speeds, the Tx antenna was placed on a test cart, and the Rx was inside the pocket or next to the face of the tester. To mimic more typical M-to-M channels in practice, eight sub-scenarios were configured under the availability of the line-of-sight (LoS) between the Tx and Rx. Detailed channel models are proposed for path loss, shadowing, small scale, and multi-scale fading based on the collected measurements. The level crossing rate (LCR) and average fading duration (AFD) are studied from the measurements and compared with the theoretical expressions.</t>
  </si>
  <si>
    <t>466-475</t>
  </si>
  <si>
    <t>60017742;60017742</t>
  </si>
  <si>
    <t>42261723100;8088937600</t>
  </si>
  <si>
    <t>Ibdah, Yazan;Ding, Yanwu</t>
  </si>
  <si>
    <t>Wichita</t>
  </si>
  <si>
    <t>Wichita State University</t>
  </si>
  <si>
    <t>Ibdah Y.</t>
  </si>
  <si>
    <t>Mobile-to-mobile channel measurements at 1.85 GHz in suburban environments</t>
  </si>
  <si>
    <t>10.1109/TCOMM.2014.2380314</t>
  </si>
  <si>
    <t>2-s2.0-84923349038</t>
  </si>
  <si>
    <t>['tucker conditions', 'transmission rate', 'system overhead', 'solving karush', 'remarkable reduction', 'power level', 'optimal solution', 'optimal algorithm', 'obtained closed', 'globally optimum', 'general per', 'form expression', 'exhaustive search', 'ee identical', 'ee ),', 'distributed manner', 'distributed antenna', 'closed form', 'arbitrary number', 'also guaranteed']</t>
  </si>
  <si>
    <t>distributed antenna systems | Energy efficiency | optimal power allocation</t>
  </si>
  <si>
    <t>In this paper, we present a power allocation method for a distributed antenna system (DAS) to maximize energy efficiency (EE), which is defined as the ratio of the transmission rate to the total consumed power. Different from conventional EE maximization schemes that require iterative numerical methods, we derive the optimal solution as a closed form by solving Karush-Kuhn-Tucker conditions. The obtained closed-form expression is applicable to DAS with an arbitrary number of distributed antenna (DA) ports and general per-DA port power constraints and is also guaranteed to be globally optimum. Then, we provide several interesting observations on the proposed EE maximizing power allocation scheme. Based on these results, we propose a simplified practical power allocation method that employs the DA port selection and computes the power level in a distributed manner. Through Monte Carlo simulations, we show that the proposed optimal power allocation method produces the EE identical to exhaustive search with significantly reduced computational complexity. In addition, it is shown that the proposed simplified power allocation method based on the DA port selection exhibits little performance loss compared to the optimal algorithm with a remarkable reduction in the system overhead.</t>
  </si>
  <si>
    <t>431-440</t>
  </si>
  <si>
    <t>60005273-60094206;60005273-60094206;60031215;60068689;60005273</t>
  </si>
  <si>
    <t>55739613600;35248754600;36176204700;23994279900;55705266800</t>
  </si>
  <si>
    <t>Kim, Heejin;Lee, Sang Rim;Song, Changick;Lee, Kyoung Jae;Lee, Inkyu</t>
  </si>
  <si>
    <t>Seoul;Yusong;Chungju;Seoul</t>
  </si>
  <si>
    <t>LG Electronics, Korea;Hanbat National University;Korea National University of Transportation;Korea University</t>
  </si>
  <si>
    <t>60094206;60068689;60031215;60005273</t>
  </si>
  <si>
    <t>Kim H.</t>
  </si>
  <si>
    <t>Optimal power allocation scheme for energy efficiency maximization in distributed antenna systems</t>
  </si>
  <si>
    <t>10.1109/TCOMM.2014.2385772</t>
  </si>
  <si>
    <t>2-s2.0-84923364287</t>
  </si>
  <si>
    <t>['troposcatter systems', 'troposcatter communications', 'transmit beam', 'rsm ),', 'first time', 'fading correlation', 'diversity techniques', 'capacity gain', 'angular separations', 'analytical study', 'analytical model']</t>
  </si>
  <si>
    <t>communication channels | correlation | diversity methods | Electromagnetic scattering | MIMO systems</t>
  </si>
  <si>
    <t>The capacity gain of MIMO systems significantly depends on the fading correlation between antennas, and there is no analytical study which considers the fading correlation in the troposcatter communications. In this paper, we develop an analytical model, ring scatter model (RSM), to derive the fading correlation in the troposcatter systems as a function of spatial, frequency and angular separations for the first time in the literature. In addition, we compare the effects of the diversity techniques that are suitable for troposcatter communications: space, frequency, angle and space-frequency diversity techniques by deriving the distribution of their achievable data rates with transmit beam-forming. To this end, we extend our previously introduced troposcatter channel model [1] for the implementation of MIMO-OFDM and the diversity techniques.</t>
  </si>
  <si>
    <t>476-486</t>
  </si>
  <si>
    <t>60006369;60006369</t>
  </si>
  <si>
    <t>56022234100;9433722100</t>
  </si>
  <si>
    <t>Dinc, Ergin;Akan, Ozgur B.</t>
  </si>
  <si>
    <t>Ko√ß √úniversitesi</t>
  </si>
  <si>
    <t>Dinc E.</t>
  </si>
  <si>
    <t>Fading correlation analysis in MIMO-OFDM troposcatter communications: Space, frequency, angle and space-frequency diversity</t>
  </si>
  <si>
    <t>10.1109/TCOMM.2014.2387159</t>
  </si>
  <si>
    <t>2-s2.0-84923364572</t>
  </si>
  <si>
    <t>['wind drift', 'wind directions', 'wind direction', 'surface currents', 'significant component', 'several algorithms', 'sea surface', 'sea components', 'sar images', 'sar antenna', 'retrieve near', 'related effects', 'new algorithm', 'mainly differ', 'look direction', 'linear features', 'images acquired', 'good separation', 'doppler information', 'black sea', 'based algorithm', 'atmospheric models', 'also includes', 'algorithms based']</t>
  </si>
  <si>
    <t>Several algorithms have been proposed to retrieve near-surface wind fields from C-band synthetic aperture radar (SAR) images acquired over the ocean. They mainly differ in the way they retrieve the wind direction. Conventionally, the wind direction is taken from atmospheric models or is extracted from the linear features sometimes visible in SAR images. Recently, a new wind retrieval algorithm has been proposed, which also includes the Doppler shift induced by motions of the sea surface. In this article, we apply three wind retrieval algorithms, including the one using Doppler information, to three complex wind events encountered over the Black Sea and compare the SAR-derived wind fields with model wind fields calculated using the high-resolution weather research and forecasting (WRF) model. It is shown that the new algorithm is very efficient in resolving the 180¬∞ ambiguity in the wind direction, which is often a problem in the streak-based wind retrieval algorithms. However, the Doppler-based algorithm only yields good results for wind directions that have a significant component in the look direction of the SAR antenna. Furthermore, it is dependent on good separation of the contributions to the Doppler shift induced by surface currents and wind-related effects (wind drift and wind-sea components of the ocean wave spectrum). We conclude that an optimum wind retrieval algorithm should consist of a combination of the algorithms based on linear features and Doppler information.</t>
  </si>
  <si>
    <t>863-881</t>
  </si>
  <si>
    <t>International Journal of Remote Sensing</t>
  </si>
  <si>
    <t>60028229;60019839;60025288;60075230;60004564</t>
  </si>
  <si>
    <t>35596404700;8538711400;7005571063;7404526065;7006247713</t>
  </si>
  <si>
    <t>Alpers, Werner;Mouche, Alexis;Horstmann, Jochen;Ivanov, Andrei Yu;Barabanov, Vladyslav S.</t>
  </si>
  <si>
    <t>Russian Federation;Germany;Germany;France;Ukraine</t>
  </si>
  <si>
    <t>Moscow;Hamburg;Geesthacht;Plouzane;Sevastopol</t>
  </si>
  <si>
    <t>P.P.Shirshov Institute of Oceanology, Russian Academy of Sciences;Universit√§t Hamburg;Helmholtz-Zentrum Geesthacht - Zentrum f√ºr Material- und K√ºstenforschung GmbH;IFREMER Institut Francais de Recherche pour l'Exploitation de la Mer;Marine Hydrophysical Institute of RAS</t>
  </si>
  <si>
    <t>60075230;60028229;60025288;60019839;60004564</t>
  </si>
  <si>
    <t>Alpers W.</t>
  </si>
  <si>
    <t>Application of a new algorithm using Doppler information to retrieve complex wind fields over the Black Sea from ENVISAT SAR images</t>
  </si>
  <si>
    <t>10.1080/01431161.2014.999169</t>
  </si>
  <si>
    <t>2-s2.0-84923365474</t>
  </si>
  <si>
    <t>['summer sky', 'return loss', 'results obtained', 'new nature', 'much faster', 'inspired algorithm', 'humid regions', 'flashing behavior', 'firefly algorithm']</t>
  </si>
  <si>
    <t>Firefly algorithm | Genetic algorithm | Microstrip patch antenna | Neural networks | Objective function | Optimization | Return loss</t>
  </si>
  <si>
    <t>The microstrip patch antenna that have more than two feed points or lines is known as differential fed microstrip patch antenna. In this paper, firefly algorithm (FA) and artificial neural network (ANN) has been applied to a ‚ÄòFlower‚Äô shaped differentially fed microstrip patch antenna for optimizing the return loss. This new optimization method is much faster than conventional optimization methods. FA is the new nature-inspired algorithm which is based on the flashing behavior of fireflies in the summer sky in the hot and humid regions. To validate the ability of FA, the results obtained from FA are compared with that obtained using genetic algorithm (GA) and ANN, and it has been observed that FA performs better as compared to GA.</t>
  </si>
  <si>
    <t>1547-1556</t>
  </si>
  <si>
    <t>60111242;60111242</t>
  </si>
  <si>
    <t>57208853955;23973574100</t>
  </si>
  <si>
    <t>Kaur, Rupinder;Rattan, Munish</t>
  </si>
  <si>
    <t>Ludhiana</t>
  </si>
  <si>
    <t>Guru Nanak Dev Engineering College, Ludhiana</t>
  </si>
  <si>
    <t>Kaur R.</t>
  </si>
  <si>
    <t>Optimization of the Return Loss of Differentially Fed Microstrip Patch Antenna Using ANN and Firefly Algorithm</t>
  </si>
  <si>
    <t>10.1007/s11277-014-2099-y</t>
  </si>
  <si>
    <t>2-s2.0-84923369375</t>
  </si>
  <si>
    <t>['varying channels', 'user systems', 'time traffic', 'oriented optimization', 'objective function', 'noise ratio', 'maximal ee', 'low signal', 'energy efficiency', 'ee upper', 'easily extended', 'data transmitted', 'corresponding solutions', 'antenna multi', 'accumulative nature', 'accumulative ee', 'accumulated amount']</t>
  </si>
  <si>
    <t>Accumulative EE | EE upper-bound | Energy efficiency (EE)-oriented optimization | Instantaneous EE</t>
  </si>
  <si>
    <t>Energy efficiency (EE) has become an important design goal for mobile communication systems. Since the EE of a system is evaluated during a period of time, a transmission strategy designed from maximizing instantaneous EE (INEE) may not achieve the maximal EE of the system. To exploit the accumulative nature of the energy, accumulative EE (ACEE) can be used as the objective function, which is the ratio of the accumulated amount of data transmitted to the accumulated energy consumed until the time for optimization. In this paper, we study when ACEE is beneficial to EE-oriented optimization. By taking a single user multi-antenna multi-subcarrier system serving two classes of traffic as an example, we formulate three problems to optimize rate allocation among subcarriers and time slots respectively maximizing the INEE, ACEE and EE upper-bound, which can be easily extended to multi-user systems. We proceed to analyze the behavior and performance of the corresponding solutions. Analytical and simulation results show that using ACEE yields a more energy efficient design for the systems serving best effort traffic with less transmit antennas, serving less users simultaneously or at low signal to noise ratio under time-varying channels. However, the conclusions for real-time traffic are different.</t>
  </si>
  <si>
    <t>401-415</t>
  </si>
  <si>
    <t>60013789;112251247;60013789;60013789</t>
  </si>
  <si>
    <t>56353108300;36242566300;57221068233;55583285600</t>
  </si>
  <si>
    <t>Yao, Chuting;Xu, Zhikun;Liu, Tingting;Yang, Chenyang</t>
  </si>
  <si>
    <t>Beihang University;China Mobile Research Institute</t>
  </si>
  <si>
    <t>60013789;112251247</t>
  </si>
  <si>
    <t>Yao C.</t>
  </si>
  <si>
    <t>Is accumulative information useful for designing energy efficient transmission?</t>
  </si>
  <si>
    <t>10.1109/TCOMM.2014.2382120</t>
  </si>
  <si>
    <t>2-s2.0-84923373622</t>
  </si>
  <si>
    <t>['work presents', 'widely used', 'wavelet alteration', 'various targets', 'trench damage', 'subsurface scatterer', 'subsurface investigations', 'strongly enhancing', 'route followed', 'providing results', 'propagation plane', 'polarization mismatch', 'polarization issues', 'optimal configuration', 'noise ratio', 'homogeneous soil', 'heterogeneous environments', 'heterogeneity degree', 'gpr surveys', 'gpr data', 'gpr antennas', 'especially linear', 'elongated targets', 'directional dipoles', 'depolarization included', 'cost related', 'closely similar', 'approach based']</t>
  </si>
  <si>
    <t>Ground penetrating radar (GPR) is widely used in subsurface investigations for extracting the position and the route followed by the utility, an issue that gains more and more importance when considering the cost related to trench damage and disruptions. However, it has been noted that various targets of GPR surveys, especially linear and elongated targets, have polarization-dependent scattering characteristics. This implies that the visibility of a subsurface scatterer in the acquired data depends on the used antenna configuration and its orientation with respect to the feature to be imaged. Furthermore, wave attributes could be modified by the surrounding soil anisotropy and heterogeneity degree. As the GPR antennas are composed of directional dipoles, any changes in the propagation plane of the returning wave affects the recording of GPR data. This work presents an approach based on a combination of mutually orthogonal GPR 3D data volumes through which polarization issues can be overcome, ensuring target detection even when the position and material are adverse. The strategy is evaluated through two field examples: in homogeneous soil this technique fully recovers the polarization mismatch, providing results that are closely similar to the ones that would be obtained with the optimal configuration; in heterogeneous environments it overcomes the wavelet alteration, depolarization included, strongly enhancing the signal to noise ratio and improving target reconstruction.</t>
  </si>
  <si>
    <t>Near Surface Geophysics</t>
  </si>
  <si>
    <t>60023256;60023256</t>
  </si>
  <si>
    <t>6701399330;56373070600</t>
  </si>
  <si>
    <t>Lualdi, Maurizio;Lombardi, Federico</t>
  </si>
  <si>
    <t>Milan</t>
  </si>
  <si>
    <t>Politecnico di Milano</t>
  </si>
  <si>
    <t>Lualdi M.</t>
  </si>
  <si>
    <t>Utilities detection through the sum of orthogonal polarization in 3D georadar surveys</t>
  </si>
  <si>
    <t>10.3997/1873-0604.2014036</t>
  </si>
  <si>
    <t>2-s2.0-84923469491</t>
  </si>
  <si>
    <t>['wide bandwidth', 'small ripples', 'shaped reflector', 'several features', 'radiation patterns', 'previous methods', 'physical optics', 'pencil beam', 'orthogonal jacobi', 'optimization procedures', 'new technique', 'integral equation', 'high directivity', 'high accuracy', 'expansion coefficients', 'entire 26', 'elevation plane', 'desired performance', 'azimuth plane', 'analysis methods']</t>
  </si>
  <si>
    <t>cosecant squared pattern | integral equation | invasive weed optimization | Jacobi-Fourier expansion coefficients | particle swarm optimization | physical optics | reflector antenna</t>
  </si>
  <si>
    <t>A new technique for broadband shaped beam reflector antennas synthesis is presented. The surface of the shaped reflector is represented by a set of orthogonal Jacobi-Fourier expansion functions. To achieve a cosecant squared pattern in the elevation plane and a pencil beam in the azimuth plane, the expansion coefficients are optimized using invasive weed optimization and particle swarm optimization algorithms. High accuracy is achieved by combining optimization tools and analysis methods such as physical optics and integral equation. Besides, in the optimization procedures, a complex object function is used to achieve the desired performance over the entire 26-40 GHz operating bandwidth. The simulation results via FEKO and CST Microwave Studio software packages prove the validity and versatility of this technique for solving shaped reflector synthesis problems. There are several features that distinguish this technique from the previous methods. First of all is the wide bandwidth. The second is its ability to shape the radiation patterns in the elevation and azimuth planes simultaneously (two-dimensional synthesis). Moreover, compared with other techniques, the proposed method allows achieving extra desired features such as high directivity, low sidelobe levels, and small ripples in the shaped beam region.</t>
  </si>
  <si>
    <t>60026914;60026914-60021747;60016972</t>
  </si>
  <si>
    <t>25521145200;55395405700;6507001698</t>
  </si>
  <si>
    <t>Dastranj, Aliakbar;Abiri, Habibollah;Mallahzadeh, Alireza</t>
  </si>
  <si>
    <t>Shiraz;Yasuj;Tehran</t>
  </si>
  <si>
    <t>Shiraz University;Yasouj University;Shahed University</t>
  </si>
  <si>
    <t>60026914;60021747;60016972</t>
  </si>
  <si>
    <t>Two-dimensional synthesis and optimization of a broadband shaped beam reflector antenna using IWO and PSO algorithms</t>
  </si>
  <si>
    <t>10.1002/mmce.20832</t>
  </si>
  <si>
    <t>2-s2.0-84923602323</t>
  </si>
  <si>
    <t>['significant effect', 'screen printed', 'resonant frequency', 'reflector antennas', 'produce flexible', 'optically transparent', 'numerical modelling', 'minimal effect', 'frequency characteristics', 'filtering applications', 'electromagnetic shielding', 'effective permittivity', 'beam splitters', 'band frequency', 'backing sheet', '20 ghz', '2 ).']</t>
  </si>
  <si>
    <t>A novel 2D simple low cost frequency selective surface was screen printed on thin (0.21 mm), flexible transparent plastic substrate (relative permittivity 3.2). It was designed, fabricated and tested in the frequency range 10-20 GHz. The plane wave transmission and reflection coefficients agreed with numerical modelling. The effective permittivity and thickness of the backing sheet has a significant effect on the frequency characteristics. The stop band frequency reduced from 15GHz (no backing) to 12.5GHz with polycarbonate. The plastic substrate thickness beyond 1.8mm has minimal effect on the resonant frequency. While the inner element spacing controls the stop-band frequency, the substrate thickness controls the bandwidth. The screen printing technique provided a simple, low cost FSS fabrication method to produce flexible, conformal, optically transparent and bio-degradable FSS structures which can find their use in electromagnetic shielding and filtering applications in radomes, reflector antennas, beam splitters and polarizers.</t>
  </si>
  <si>
    <t>60032987;60032987;60032987;60032987</t>
  </si>
  <si>
    <t>56436524600;55670447300;36893654800;24343667200</t>
  </si>
  <si>
    <t>Dewani, Aliya A.;O'Keefe, Steven G.;Thiel, David V.;Galehdar, Amir</t>
  </si>
  <si>
    <t>Dewani A.</t>
  </si>
  <si>
    <t>Optically transparent frequency selective surfaces on flexible thin plastic substrates</t>
  </si>
  <si>
    <t>10.1063/1.4907929</t>
  </si>
  <si>
    <t>2-s2.0-84923780096</t>
  </si>
  <si>
    <t>ONR-N00014-10-1-0856</t>
  </si>
  <si>
    <t>['vlf radiations', 'vlf radiation', 'virtual antenna', 'two approaches', 'temporal variations', 'reliable ionospheric', 'radiation intensity', 'numerical simulations', 'modulated electrojet', 'low frequency', 'ionospheric electrojet', 'intensity modulated', 'heater operates', 'generated via', 'experimental results', 'electrojet strength', 'electrojet impact', 'electrojet becomes', 'directly modulate', 'classic approach', 'calculations performed', 'auroral electrojet', 'alternating current', 'also modulate']</t>
  </si>
  <si>
    <t>The theme of this paper is to establish a reliable ionospheric very low frequency (VLF) transmitter, which is also broad band. Two approaches are studied that generate VLF waves in the ionosphere. The first, classic approach employs a ground-based HF heater to directly modulate the high latitude ionospheric, or auroral electrojet. In the classic approach, the intensity-modulated HF heater induces an alternating current in the electrojet, which serves as a virtual antenna to transmit VLF waves. The spatial and temporal variations of the electrojet impact the reliability of the classic approach. The second, beat-wave approach also employs a ground-based HF heater; however, in this approach, the heater operates in a continuous wave mode at two HF frequencies separated by the desired VLF frequency. Theories for both approaches are formulated, calculations performed with numerical model simulations, and the calculations are compared to experimental results. Theory for the classic approach shows that an HF heater wave, intensity-modulated at VLF, modulates the electron temperature dependent electrical conductivity of the ionospheric electrojet, which, in turn, induces an ac electrojet current. Thus, the electrojet becomes a virtual VLF antenna. The numerical results show that the radiation intensity of the modulated electrojet decreases with an increase in VLF radiation frequency. Theory for the beat wave approach shows that the VLF radiation intensity depends upon the HF heater intensity rather than the electrojet strength, and yet this approach can also modulate the electrojet when present. HF heater experiments were conducted for both the intensity modulated and beat wave approaches. VLF radiations were generated and the experimental results confirm the numerical simulations. Theory and experimental results both show that in the absence of the electrojet, VLF radiation from the F-region is generated via the beat wave approach. Additionally, the beat wave approach generates VLF radiations over a larger frequency band than by the modulated electrojet.</t>
  </si>
  <si>
    <t>Kuo, Spencer P.</t>
  </si>
  <si>
    <t>Kuo S.P.</t>
  </si>
  <si>
    <t>Ionospheric very low frequency transmitter</t>
  </si>
  <si>
    <t>10.1063/1.4907668</t>
  </si>
  <si>
    <t>2-s2.0-84923801241</t>
  </si>
  <si>
    <t>['unified tool', 'system shows', 'relay nr', 'mrc ),', 'hop multiple', 'ergodic capacity', 'destination nd', 'cmgf ),', 'channel interference', 'better improved', 'antenna amplify']</t>
  </si>
  <si>
    <t>Co-channel interference | Ergodic capacity | Multiple antennas | Two-hop relaying</t>
  </si>
  <si>
    <t>In this letter, we analyze the ergodic capacity of a two-hop multiple-antenna amplify and forward (AF) system, where the relay is subject to co-channel interference (CCI) while the destination is corrupted by additive white Gaussian noise (AWGN) only. A novel integral transform, called the complementary moment generating function transform (CMGF), is proposed as a unified tool to compute the ergodic capacity. When both the relay and destination perform maximum ratio combining (MRC), we derive a new analytical exact expression for the ergodic capacity. It is shown that the ergodic capacity is better improved by increasing the number of antennas at the relay Nr than that at destination Nd. Unfortunately, the system shows an incapability of canceling interference even if Nr and/or Nd grows large.</t>
  </si>
  <si>
    <t>26-29</t>
  </si>
  <si>
    <t>IEEE Wireless Communications Letters</t>
  </si>
  <si>
    <t>23567428200;7003384623;6603346374</t>
  </si>
  <si>
    <t>Trigui, Im√®ne;Affes, Sofi√®ne;St√©phenne, Alex</t>
  </si>
  <si>
    <t>Trigui I.</t>
  </si>
  <si>
    <t>Ergodic capacity of two-hop multiple antenna AF systems with co-channel interference</t>
  </si>
  <si>
    <t>10.1109/LWC.2014.2362744</t>
  </si>
  <si>
    <t>2-s2.0-84923886772</t>
  </si>
  <si>
    <t>['simulation results', 'several sectors', 'proposed algorithm', 'primary user', 'noise uncertainty', 'noise power', 'mmen ).', 'minimum energy', 'division fashion', 'consequently suffers', 'blind energy', 'also provided']</t>
  </si>
  <si>
    <t>Cognitive radio | energy detection | random matrix theory (RMT) | spatial spectrum sensing</t>
  </si>
  <si>
    <t>Conventional energy detection (ED) spectrum sensing method requires the knowledge of noise power and consequently suffers from noise uncertainty. In this letter we propose a novel blind spatial spectrum sensing method to conquer this problem. We utilize an Electronically Steerable Parasitic Antenna Receptor (ESPAR) which can divide the space into several sectors and switch receive beampattern to each sector in a time-division fashion. The difference of received signal energies among sectors heavily depends on the presence/absence of the primary user (PU) signal. Motivated by this fact, we introduce a blind energy-based spatial spectrum sensing algorithm using the ratio of maximum-minimum energy (MMEN). The MMEN spectrum sensing method can overcome the noise uncertainty problem and achieve higher accuracy performance with lower computational complexity. Theoretical performance analysis of the proposed MMEN method is also provided. Simulation results are presented to verify the efficiency of the proposed algorithm.</t>
  </si>
  <si>
    <t>98-101</t>
  </si>
  <si>
    <t>60004538;60004538;60004538</t>
  </si>
  <si>
    <t>56975557600;56994186900;7202559277</t>
  </si>
  <si>
    <t>Liu, Chang;Li, Ming;Jin, Ming Lu</t>
  </si>
  <si>
    <t>Blind energy-based detection for spatial spectrum sensing</t>
  </si>
  <si>
    <t>10.1109/LWC.2014.2377233</t>
  </si>
  <si>
    <t>2-s2.0-84923918466</t>
  </si>
  <si>
    <t>['speed trains', 'significant demand', 'roof antennas', 'radiate provides', 'optimally operates', 'explosive growth', 'daily life', 'based applications', 'applying radio']</t>
  </si>
  <si>
    <t>With the explosive growth of Internet-based applications and services, people are relying on the Internet in their daily life. This drives a significant demand for provisioning broadband Internet services in high-speed trains. In this article, we propose a novel solution named RADIATE for high-speed train communications. RADIATE utilizes cellular networks as backhauls to avoid the expensive capital expenditure in provisioning broadband Internet services in high-speed trains. RADIATE, by applying radio over fiber, deploys on-roof antennas and optimally operates these antennas to address the drawbacks of utilizing cellar networks as backhauls. Thus, RADIATE provides a cost-effective and high-quality communications solution for provisioning broadband Internet services in high-speed trains.</t>
  </si>
  <si>
    <t>130-137</t>
  </si>
  <si>
    <t>IEEE Wireless Communications</t>
  </si>
  <si>
    <t>60022904;60022904</t>
  </si>
  <si>
    <t>36691524600;35566981800</t>
  </si>
  <si>
    <t>Han, Tao;Ansari, Nirwan</t>
  </si>
  <si>
    <t>New Jersey Institute of Technology</t>
  </si>
  <si>
    <t>Han T.</t>
  </si>
  <si>
    <t>RADIATE: Radio over fiber as an antenna extender for high-speed train communications</t>
  </si>
  <si>
    <t>10.1109/MWC.2015.7054728</t>
  </si>
  <si>
    <t>2-s2.0-84924861985</t>
  </si>
  <si>
    <t>['transmitter side', 'required power', 'recent years', 'proposed system', 'proposed scheme', 'power transmission', 'load fluctuation', 'great deal', 'frequency response', 'estimation error', 'error tolerance', 'diff erence', 'data transmission', 'communicate data', '5 db']</t>
  </si>
  <si>
    <t>Communication | Load fluctuation | OFDM | Wireless power transfer</t>
  </si>
  <si>
    <t>In recent years, wireless power transfer has been attracting a great deal of attention. In order to realize efficient power transfer, it is necessary to communicate data such as a frequency, required power, or error tolerance. In the proposed system, because of the use of the same antennas for power transmission and data transmission, the frequency response of a channel for the data transmission changes owing to load fluctuation and the distance between antennas. This paper investigates data transmission performance in the wireless power transfer system with frequency response estimation at the transmitter side. The numerical results obtained through computer simulation show that the proposed scheme can estimate the frequency response of the channel and the diff erence between the expected bit error rate (BER) and the BER with the estimation error is less than 0.5 dB at the BER of 10-3.</t>
  </si>
  <si>
    <t>589-596</t>
  </si>
  <si>
    <t>E98A</t>
  </si>
  <si>
    <t>60025997;60025997;60009885</t>
  </si>
  <si>
    <t>55546076000;7103121868;56067754900</t>
  </si>
  <si>
    <t>Sugeno, Kazuki;Sanada, Yukitoshi;Inamori, Mamiko</t>
  </si>
  <si>
    <t>Keio University;Tokai University</t>
  </si>
  <si>
    <t>60025997;60009885</t>
  </si>
  <si>
    <t>Sugeno K.</t>
  </si>
  <si>
    <t>Data transmission using transmitter side channel estimation in wireless power transfer system</t>
  </si>
  <si>
    <t>10.1587/transfun.E98.A.589</t>
  </si>
  <si>
    <t>2-s2.0-84924940495</t>
  </si>
  <si>
    <t>['well understood', 'symmetric multiple', 'provide insights', 'practical design', 'piecewise linear', 'n antennas', 'n alternately', 'n ).', 'mimo mrc', 'main contribution', 'l clusters', 'jointly design', 'dof results', 'dof capacity', 'dof analysis', 'certain configurations', 'beamforming matrices', 'asymptotic dof', 'analysis revealed', 'achievable dof', '2 ].', '1 )],']</t>
  </si>
  <si>
    <t>multi-input multioutput (MIMO) | multiway relay channel (mRC) | Physical-layer network coding (PNC)</t>
  </si>
  <si>
    <t>In this paper, we consider a symmetric multiple-input-multiple-output (MIMO) multiway relay channel (mRC) with L clusters and K users per cluster operating in clustered pairwise data exchange. Each user is equipped with M antennas, and the relay is equipped with N antennas. The degrees of freedom (DoF) of the MIMO mRC has recently attracted much research interest. The DoF results under certain configurations of (L,K,M,N) have been reported. However, the DoF capacity of the MIMO mRC with an arbitrary network configuration is, in general, far from being well understood. In this regard, the main contribution of this paper is to propose a systematic signal alignment approach to jointly design the beamforming matrices at the users and the relay. Based on that, an achievable DoF is derived for the MIMO mRC with an arbitrary network configuration of (L,K,M,N). Our analysis revealed that the derived achievable DoF is piecewise linear in M and N alternately. Moreover, we showed that the DoF capacity can be achieved for M/N ‚àà [1/LK(K-1)+1/2,‚àû) and M/N ‚àà(0, Lq/LK(Lq-1)], where q=2[K/2]. We further derived the asymptotic DoF as K or L‚Üí‚àû. The DoF analysis in this paper can provide insights on the practical design of efficient communication mechanisms over multiterminal MIMO relay networks.</t>
  </si>
  <si>
    <t>337-351</t>
  </si>
  <si>
    <t>IEEE Journal on Selected Areas in Communications</t>
  </si>
  <si>
    <t>60073652-60002798;60105232;60025084</t>
  </si>
  <si>
    <t>56389756800;55376376100;7103288466</t>
  </si>
  <si>
    <t>Wang, Rui;Yuan, Xiaojun;Tao, Meixia</t>
  </si>
  <si>
    <t>Shanghai;Shanghai;Shanghai;Hong Kong</t>
  </si>
  <si>
    <t>ShanghaiTech University;Tongji University;Shanghai Jiao Tong University;Chinese University of Hong Kong</t>
  </si>
  <si>
    <t>60105232;60073652;60025084;60002798</t>
  </si>
  <si>
    <t>Degrees of Freedom of MIMO Multiway Relay Channel with Clustered Pairwise Exchange</t>
  </si>
  <si>
    <t>10.1109/JSAC.2014.2384352</t>
  </si>
  <si>
    <t>2-s2.0-84924965190</t>
  </si>
  <si>
    <t>['transmitted signals', 'time precoding', 'time physical', 'thereby learning', 'signals received', 'side information', 'send signals', 'second step', 'remaining users', 'relays overhear', 'pnc improves', 'overheard signals', 'network compared', 'major implication', 'linear combinations', 'interference patterns', 'information learning', 'first step', 'efficiently harnessing', 'different sets', 'derived results', 'coding concept']</t>
  </si>
  <si>
    <t>multi-way relay channels | Physical-layer network coding | space-time precoding</t>
  </si>
  <si>
    <t>A space-time physical-layer network coding (ST-PNC) method is presented for information exchange among multiple users over fully connected multiway relay networks. The method involves two steps: 1) side-information learning and 2) space-time relay transmission. In the first step, different sets of users are scheduled to send signals over networks, and the remaining users and relays overhear the transmitted signals, thereby learning the interference patterns. In the second step, multiple relays cooperatively send out linear combinations of signals received in the previous phase using space-time precoding so that all users efficiently exploit their side information in the form of 1) what they sent and 2) what they overheard in decoding. This coding concept is illustrated through two simple network examples. It is shown that ST-PNC improves the sum of degrees of freedom (sum-DoF) of the network compared to existing interference management methods. With ST-PNC, the sum-DoF of a general multiway relay network without channel knowledge at the users is characterized in terms of relevant system parameters, chiefly the number of users, the number of relays, and the number of antennas at relays. A major implication of the derived results is that efficiently harnessing both transmitted and overheard signals as side information brings significant performance improvements to fully connected multiway relay networks.</t>
  </si>
  <si>
    <t>323-336</t>
  </si>
  <si>
    <t>35148128800;55934670700</t>
  </si>
  <si>
    <t>Lee, Namyoon;Heath, Robert W.</t>
  </si>
  <si>
    <t>Space-Time Physical-Layer Network Coding</t>
  </si>
  <si>
    <t>10.1109/JSAC.2014.2384351</t>
  </si>
  <si>
    <t>2-s2.0-84924978325</t>
  </si>
  <si>
    <t>['wireless connections', 'various environments', 'uwb systems', 'spacecraft subsystems', 'small spacecraft', 'small space', 'sliding joints', 'reliable connections', 'radio propagation', 'propagation measurements', 'produce almost', 'previous study', 'polarization configurations', 'path gains', 'passenger car', 'narrowband propagation', 'multipath environments', 'multipath capabilities', 'many studies', 'launching cost', 'interferences caused', 'indoor propagation', 'including ultra', 'ghz frequencies', 'examined characteristics', 'especially examined', 'closed spaces', 'cable weight', 'body antennas', 'also measured', '6 ghz']</t>
  </si>
  <si>
    <t>Communication | Radio propagation | Ultra-wideband | Wideband</t>
  </si>
  <si>
    <t>The authors have focused on wideband, including ultra-wideband (UWB, 3.1 to 10.6 GHz) radio propagation in various environments, such as a small space-craft and a passenger car, moreover on-body radio propagation measurements have been conducted. Many studies have been reported about indoor propagation for narrowband and wideband. However previous study has not been examined characteristics between 10- MHz and 1-GHz frequencies. In our previous study, UWB and narrowband propagation were measured in a UWB frequency band within closed/semi-closed spaces (e.g. a spacecraft, a passenger car, and a metal desk equipped with a metal partition). While narrowband propagation resulted in considerable spatial variations in propagation gain due to interferences caused by multipath environments, UWB yielded none. This implies that the UWB systems have an advantage over narrowband from a viewpoint of reducing fading margins. Thus, a use of UWB technology within spacecrafts has been proposed with a view to partially replacing wired interface buses with wireless connections. Adoption of wireless technologies within the spacecrafts could contribute to reduction in cable weight (and launching cost as a result), reduction in the cost of manufacture, more flexibility in layout of spacecraft subsystems, and reliable connections at rotary, moving, and sliding joints. Path gains and throughputs were also measured for various antenna settings and polarizations in the small spacecraft. Polarization configurations were found to produce almost no effect on average power delay profiles and substantially small effects on the throughputs. Furthermore, statistical channel models were proposed. Also UWB technologies have been considered for use in wireless body area networks (WBAN) because of their possible low power consumption and anti-multipath capabilities. A series of propagation measurements were carried out between on-body antennas in five different rooms. A new path loss and statistical models considering room volume had been proposed. In this paper, we evaluated propagation characteristics in heavy multipath environments, especially examined the channels at 10-MHz to 1-GHz frequencies.</t>
  </si>
  <si>
    <t>511-519</t>
  </si>
  <si>
    <t>60003414;60003414</t>
  </si>
  <si>
    <t>8964323300;55532382100</t>
  </si>
  <si>
    <t>Kobayashi, Takehiko;Hirose, Miyuki</t>
  </si>
  <si>
    <t>Tokyo Denki University</t>
  </si>
  <si>
    <t>Kobayashi T.</t>
  </si>
  <si>
    <t>Wideband and ultra wideband radio propagation in heavy multipath environments</t>
  </si>
  <si>
    <t>10.1587/transfun.E98.A.511</t>
  </si>
  <si>
    <t>2-s2.0-84925004653</t>
  </si>
  <si>
    <t>['various scenarios', 'tissue phantom', 'sar level', 'local treatment', 'hyperthermia treatment', 'human tissue', 'electromagnetic exposure', 'electromagnetic analysis', 'distribution estimations', 'clinical value', 'antenna specified', 'also performed', '27 mhz', '100 w']</t>
  </si>
  <si>
    <t>Folded loop antenna | Green's functions | Method of moments | Muscle tissue phantom</t>
  </si>
  <si>
    <t>Purpose: A hyperthermia system using a folded loop antenna applicator at 27 MHz for soft tissue treatment was investigated both theoretically and experimentally to evaluate its clinical value. Materials and methods: The electromagnetic analysis of a 27-MHz folded loop antenna for use in human tissue was based on a customised software tool and led to the design and development of the proposed hyperthermia system. The system was experimentally validated using specific absorption rate (SAR) distribution estimations through temperature distribution measurements of a muscle tissue phantom after electromagnetic exposure. Various scenarios for optimal antenna positioning were also performed. Results: Comparison of the theoretical and experimental analysis results shows satisfactory agreement. The SAR level of 50% reaches 8 cm depth in the tissue phantom. Thus, based on the maximum observed SAR values that were of the order of 100 W/kg, the antenna specified is suitable for deep tumour heating. Conclusions: Theoretical and experimental SAR distribution results as derived from this study are in agreement. The proposed folded loop antenna seems appropriate for use in hyperthermia treatment, achieving proper planning and local treatment of deeply seated affected areas and lesions.</t>
  </si>
  <si>
    <t>23-32</t>
  </si>
  <si>
    <t>International Journal of Hyperthermia</t>
  </si>
  <si>
    <t>60028900-60002947;60002947;60002947;60002947;60028900;60028900;60002947</t>
  </si>
  <si>
    <t>35499378400;7801459913;24469585500;7004652499;22947964400;7003475847;7102355233</t>
  </si>
  <si>
    <t>Kouloulias, Vassilis;Karanasiou, Irene;Giamalaki, Melina;Matsopoulos, George;Kouvaris, John;Kelekis, Nikolaos;Uzunoglu, Nikolaos</t>
  </si>
  <si>
    <t>National and Kapodistrian University of Athens;National Technical University of Athens</t>
  </si>
  <si>
    <t>60028900;60002947</t>
  </si>
  <si>
    <t>Theoretical analysis, design and development of a 27-MHz folded loop antenna as a potential applicator in hyperthermia treatment</t>
  </si>
  <si>
    <t>10.3109/02656736.2014.981873</t>
  </si>
  <si>
    <t>2-s2.0-84925235643</t>
  </si>
  <si>
    <t>['whose dimensions', 'unrestricted samples', 'treatment planning', 'tissues dimensions', 'tissue response', 'thin samples', 'target tissue', 'surrounding materials', 'short axis', 'plane perpendicular', 'numerical study', 'notably influenced', 'large samples', 'experimentally obtained', 'experimentally observed', 'experimentally characterise', 'different shape', 'diameter measured', 'delivering 60w', 'coagulated area', 'boundary conditions', 'ablated zone']</t>
  </si>
  <si>
    <t>Heat transfer | modelling | radiofrequency/microwave | thermal ablation | treatment planning</t>
  </si>
  <si>
    <t>Purpose: The aim of this study was to numerically and experimentally characterise the influence of tissues dimensions on the size and shape of microwave-induced ablation zones. Materials and methods: A 2.45GHz interstitial antenna was introduced into ex vivo bovine liver samples, delivering 60W for 10min; then the dimensions of the coagulated area were measured. Ablations were performed both in large samples (termed unrestricted tissue) for characterising the tissue response, and in thin samples, whose dimensions in the plane perpendicular to the antenna were smaller than the short axis of the ablated area obtained in unrestricted samples. In the numerical study the electromagnetic field emitted from the antenna and the corresponding temperature increase were evaluated in both unrestricted and thin tissue samples. Results: When the height of the tissue was smaller than the ablation diameter measured in unrestricted samples, a 7.5% increase in length of the ablated zone was experimentally observed. When both the height and width were lower than the diameter measured in unrestricted samples, an elongation of about 23.4% was experimentally obtained. The numerical study showed that the boundary conditions between the target tissue and the surrounding materials are critical. Conclusions: The ex vivo performances of microwave ablation devices are notably influenced by the shape and dimension of the tissues where the procedure takes place. Accordingly, dedicated interventional protocols should be developed for treatment planning on targets of different shape and size.</t>
  </si>
  <si>
    <t>48-57</t>
  </si>
  <si>
    <t>60032350;118250991;118250991;118250991;60003686;60003686</t>
  </si>
  <si>
    <t>7003948945;12780985300;56414787700;6507067157;7202606261;21743282500</t>
  </si>
  <si>
    <t>Cavagnaro, Marta;Amabile, Claudio;Cassarino, Simone;Tosoratti, Nevio;Pinto, Rosanna;Lopresto, Vanni</t>
  </si>
  <si>
    <t>Rome;Rome;</t>
  </si>
  <si>
    <t>Sapienza Universit√† di Roma;ENEA Centro Ricerche Casaccia;HS Hospital Service</t>
  </si>
  <si>
    <t>60032350;60003686;118250991</t>
  </si>
  <si>
    <t>Cavagnaro M.</t>
  </si>
  <si>
    <t>Influence of the target tissue size on the shape of ex vivo microwave ablation zones</t>
  </si>
  <si>
    <t>10.3109/02656736.2014.997312</t>
  </si>
  <si>
    <t>2-s2.0-84925256365</t>
  </si>
  <si>
    <t>['wave channels', 'therefore serves', 'special mm', 'sparse mm', 'potential advantage', 'phased arrays', 'overall performance', 'one hand', 'multiuser communications', 'massive arrays', 'localized arrays', 'localized array', 'hybrid configuration', 'hybrid arrays', 'hardware feasibility', 'future millimeter', 'effectively collect', 'design suboptimal', 'channel modeling', 'cellular communications', 'capacity characterization', 'better option', 'beamforming flexibility', 'balancing cost', 'attractive solution', 'art development']</t>
  </si>
  <si>
    <t>A massive hybrid array consists of multiple analog subarrays, with each subarray having its digital processing chain. It offers the potential advantage of balancing cost and performance for massive arrays and therefore serves as an attractive solution for future millimeter-wave (mm- Wave) cellular communications. On one hand, using beamforming analog subarrays such as phased arrays, the hybrid configuration can effectively collect or distribute signal energy in sparse mm-Wave channels. On the other hand, multiple digital chains in the configuration provide multiplexing capability and more beamforming flexibility to the system. In this article, we discuss several important issues and the state-of-the-art development for mm-Wave hybrid arrays, such as channel modeling, capacity characterization, applications of various smart antenna techniques for single-user and multiuser communications, and practical hardware design. We investigate how the hybrid array architecture and special mm-Wave channel property can be exploited to design suboptimal but practical massive antenna array schemes. We also compare two main types of hybrid arrays, interleaved and localized arrays, and recommend that the localized array is a better option in terms of overall performance and hardware feasibility.</t>
  </si>
  <si>
    <t>60029470;60023932;60029470;60023932</t>
  </si>
  <si>
    <t>55150047600;55568365400;14010114600;55911871600</t>
  </si>
  <si>
    <t>Zhang, Jian A.;Huang, Xiaojing;Dyadyuk, Val;Guo, Y. Jay</t>
  </si>
  <si>
    <t>Commonwealth Scientific and Industrial Research Organization;University of Technology Sydney</t>
  </si>
  <si>
    <t>60029470;60023932</t>
  </si>
  <si>
    <t>Zhang J.A.</t>
  </si>
  <si>
    <t>Massive hybrid antenna array for millimeter-wave cellular communications</t>
  </si>
  <si>
    <t>10.1109/MWC.2015.7054722</t>
  </si>
  <si>
    <t>2-s2.0-84925280640</t>
  </si>
  <si>
    <t>European Social Fund</t>
  </si>
  <si>
    <t>['stereochemistry plays', 'significant role', 'product trans', 'plant kingdom', 'messenger chemicals', 'highly ubiquitous', 'geometric isomers', 'enantiomeric forms', 'cis isomer']</t>
  </si>
  <si>
    <t>Electroantennogram | Enantioselectivity | Frankliniella occidentalis | Olfaction | Polyphagous | Stereoisomers</t>
  </si>
  <si>
    <t>Stereochemistry plays a significant role in structure‚Äìactivity relationships of messenger chemicals. The ability to distinguish between enantiomers and geometric isomers, however, may be limited to certain stereoisomeric substances, depending on the receiver. In this study, we assessed the preference of the peripheral olfactometry system of Western Flower Thrips, F. occidentalis towards ubiquitously expressed host compounds, with a goal of establishing whether particular stereoisomers enhance host odour recognition. We demonstrate that the peripheral olfactory system of a highly polyphagous thysanopteran insect has evolved to become highly sensitive to a type of green leaf volatile, which is highly ubiquitous in the plant kingdom. We show that there is a significantly greater antennal response to the cis isomer, more so than the isomerisation by-product trans-3-hexen-1-ol. We demonstrate that the antennae of a highly polyphagous insect are capable of detecting common plant secondary metabolites in both enantiomeric forms.</t>
  </si>
  <si>
    <t>47-51</t>
  </si>
  <si>
    <t>Chemoecology</t>
  </si>
  <si>
    <t>60004572;60004572</t>
  </si>
  <si>
    <t>56183460600;7006115375</t>
  </si>
  <si>
    <t>Abdullah, Zayed S.;Butt, Tariq M.</t>
  </si>
  <si>
    <t>Swansea</t>
  </si>
  <si>
    <t>Swansea University</t>
  </si>
  <si>
    <t>Abdullah Z.S.</t>
  </si>
  <si>
    <t>Preferences of the peripheral olfactory system of Western Flower Thrips, Frankliniella occidentalis towards stereoisomers of common plant volatiles</t>
  </si>
  <si>
    <t>10.1007/s00049-014-0173-2</t>
  </si>
  <si>
    <t>2-s2.0-84925461280</t>
  </si>
  <si>
    <t>2010-0020210</t>
  </si>
  <si>
    <t>['top branches', 'receive beam', 'receive antennas', 'proposed scheme', 'previous result', 'known degree', 'jafar scheme', 'interference channel', 'interference alignment', 'ia scheme', 'general condition', 'formula presented', 'forming scheme', 'applicable without']</t>
  </si>
  <si>
    <t>Interference alignment | The three user constant MIMO interference channel | Two branch beam-forming</t>
  </si>
  <si>
    <t>We consider the interference alignment (IA) in the three user constant multiple input multiple output (MIMO) interference channel. A two branch transmit and receive beam-forming scheme is proposed, where the IA scheme of Cadambe and Jafar is applied to the top branches while the bottom branches help additional stream transmission without causing interference to the other users. This scheme is applicable without any restriction on the numbers of transmit and receive antennas and affords additional degree of freedom gain compared to the Cadambe and Jafar scheme. With the proposed scheme, the known degree of freedom upper bound(Formula presented.)of the beam-forming based IA is achieved in more general condition than the previous result for the three user constant MIMO interference channel, where M is the number of antennas at the transmitter and N is the number of antennas at the receivers.</t>
  </si>
  <si>
    <t>1251-1261</t>
  </si>
  <si>
    <t>60007511;60007511</t>
  </si>
  <si>
    <t>14018134900;55574232454</t>
  </si>
  <si>
    <t>Hwang, Duckdong;Lee, Tae Jin</t>
  </si>
  <si>
    <t>Two Branch Beamforming for the Three User Constant MIMO Interference Channel</t>
  </si>
  <si>
    <t>10.1007/s11277-014-2085-4</t>
  </si>
  <si>
    <t>2-s2.0-84925487930</t>
  </si>
  <si>
    <t>['worldwide interoperability', 'uwb applications', 'third antenna', 'slightly changing', 'simple geometry', 'second antenna', 'radiation patterns', 'proposed antennas', 'printed microstrip', 'microwave access', 'measured results', 'lower end', 'ground plane', 'good agreement', 'first antenna', 'dumbbell shaped', 'basic design', 'additional bands']</t>
  </si>
  <si>
    <t>Multiband antennas | Solt antenna | UWB antenna</t>
  </si>
  <si>
    <t>In this paper, multiband, printed microstrip-feed monopole antennas using slot elements are proposed. First, an antenna with a dome shaped slot and a blended rectangular shaped patch is designed. The antenna is characterized by an operating frequency band S11&lt;-10dB from 2.2 to 12.9¬†GHz. Next, dual and triple-band antenna configurations are obtained by slightly changing some of the dimensions and adding thin Œª/4 length metallic strips to the ground plane of the basic design. Resonance of these metallic strips introduces the additional bands at the lower end. The dual band antenna operates from 2.2 to 2.4 and 3 to 13¬†GHz. The triple-band antenna operates from 2.2 to 2.4, 2.8 to 3.3 and 3.55 to 11.6¬†GHz. The first antenna is suitable for all the Bluetooth, worldwide interoperability for microwave access (WiMAX), wireless local area network (WLAN) and ultra wide band (UWB) applications, whereas the second antenna is suitable for 2.3¬†GHz WiMAX in addition to UWB applications. The third antenna is suitable for 2.3/3.3¬†GHz WiMAX, 5.15/5.5¬†GHz WLAN and UWB applications. All the proposed antennas have simple geometry and radiation patterns which are nearly Omni directional in H-plane and dumbbell shaped in E-plane. The simulated and measured results are in good agreement.</t>
  </si>
  <si>
    <t>1175-1192</t>
  </si>
  <si>
    <t>60015465;60104400;60097583;60097583</t>
  </si>
  <si>
    <t>57223379009;56046368300;56211225700;55780687600</t>
  </si>
  <si>
    <t>Kumar, Raj;Naidu, V. Praveen;Kamble, Vivek;Ram¬†Krishna, R. V.S.</t>
  </si>
  <si>
    <t>Pune;Pune;Dehradun</t>
  </si>
  <si>
    <t>Symbiosis International (Deemed University);Defence Institute of Advanced Technology;Defence Research and Development Organisation India</t>
  </si>
  <si>
    <t>60104400;60097583;60015465</t>
  </si>
  <si>
    <t>Simulation, Design of Compact Multi-band Microstrip Slot Antennas for WiMAX/WLAN and UWB Applications</t>
  </si>
  <si>
    <t>10.1007/s11277-014-2079-2</t>
  </si>
  <si>
    <t>2-s2.0-84925505673</t>
  </si>
  <si>
    <t>Hungarian Scientific Research Fund</t>
  </si>
  <si>
    <t>K81494</t>
  </si>
  <si>
    <t>OTKA</t>
  </si>
  <si>
    <t>['various proportions', 'traps baited', 'trace amounts', 'tests responses', 'sordidus adults', 'pheromone components', 'male beetles', 'male antennae', 'highest answers', 'headspace extraction', 'gh shows', 'geranyl hexanoate', 'fh present', 'dominant component', 'closer scrutiny', 'approximate ratio', 'aggregation pheromone', 'adults caught']</t>
  </si>
  <si>
    <t>(E,E)-farnesyl hexanoate | Agriotes rufipalpis | Agriotes sordidus | Electroantennography | Female responses | Geranyl hexanoate | Pheromone | Trap catches</t>
  </si>
  <si>
    <t>Analysis of the pheromone gland extract of females of the click beetle Agriotes sordidus (Illiger), revealed the presence of geranyl hexanoate (GH) and (E,E)-farnesyl hexanoate (FH) in an approximate ratio of 1:1. In the female-released volatiles collected by headspace extraction, GH was a dominant component with FH present only in trace amounts. In field trapping tests GH on its own captured high numbers of A. sordidus adults, whereas the addition of FH in various proportions had no effect on captures. A closer scrutiny of adults caught in GH-baited traps revealed that 10‚Äì40¬†% of them were females. Significantly higher numbers of both female and male beetles were attracted to traps baited with GH as compared to unbaited controls showing a clear dose‚Äìresponse relationship with higher doses catching more beetles. In electroantennogram (EAG) tests responses of female and male antennae to a number of known click beetle pheromone components showed the same trend in both sexes, giving the highest answers to GH. This suggests that female and male antennae are similar with respect to the perception of pheromone components, and that GH shows some activity as an aggregation pheromone.</t>
  </si>
  <si>
    <t>60027811;110625441;60002793;60004400;60019539;60096211;60018373;60028229</t>
  </si>
  <si>
    <t>35231446000;56962705700;23026240700;6507455754;35585201000;6506953052;57202595848;7006506442</t>
  </si>
  <si>
    <t>T√≥th, Mikl√≥s;Furlan, Lorenzo;Vuts, J√≥zsef;Szaruk√°n, Istv√°n;Ujv√°ry, Istv√°n;Yatsynin, Venyamin G.;Tolasch, Till;Francke, Wittko</t>
  </si>
  <si>
    <t>Russian Federation;Germany;Hungary;Hungary;Germany;Hungary;United Kingdom;Italy</t>
  </si>
  <si>
    <t>Krasnodar;Hamburg;Budapest;Budapest;Stuttgart;Debrecen;Harpenden;Legnaro</t>
  </si>
  <si>
    <t>Krasnodar Lukyanenko Research Institute of Agriculture;Universit√§t Hamburg;Magyar Tudomanyos Akademia;Chemical Research Center, Budapest;Universit√§t Hohenheim;Debreceni Egyetem;Rothamsted Research;dell‚Äô Universit√†</t>
  </si>
  <si>
    <t>60096211;60028229;60027811;60019539;60018373;60004400;60002793;110625441</t>
  </si>
  <si>
    <t>T√≥th M.</t>
  </si>
  <si>
    <t>Geranyl hexanoate, the female-produced pheromone of Agriotes sordidus Illiger (Coleoptera: Elateridae) and its activity on both sexes</t>
  </si>
  <si>
    <t>10.1007/s00049-014-0170-5</t>
  </si>
  <si>
    <t>2-s2.0-84925506686</t>
  </si>
  <si>
    <t>National Research Foundation</t>
  </si>
  <si>
    <t>['use zones', 'use change', 'urban commonage', 'south africa', 'soil moisture', 'soil compaction', 'sensitive landscapes', 'protected area', 'probable causes', 'political transition', 'limited work', 'identifying solutions', 'grassy areas', 'field sampling', 'ecological change', 'current state', 'cover change', 'construction timber', 'communal areas', 'clear increase', 'bare ground']</t>
  </si>
  <si>
    <t>Biomass | Carbon | Deforestation | Firewood | Land cover change | Soils | Thicket | Woody plants</t>
  </si>
  <si>
    <t>Understanding the rates and causes of land-use change is crucial in identifying solutions, especially in sensitive landscapes and ecosystems, as well as in places undergoing rapid political, socioeconomic or ecological change. Despite considerable concern at the rate of transformation and degradation of the biodiversity-rich Albany Thicket biome in South Africa, most knowledge is gleaned from private commercial lands and state conservation areas. In comparison, there is limited work in communal areas where land uses include biomass extraction, especially for firewood and construction timber. We used aerial photographs to analyze land use and cover change in the high- and low-use zones of an urban commonage and an adjacent protected area over almost six decades, which included a major political transition. Field sampling was undertaken to characterize the current state of the vegetation and soils of the commonage and protected area and to determine the supply and demand for firewood and construction timber. Between the 1950s and 1980s, there was a clear increase in woody vegetation cover, which was reversed after the political transition in the mid-1990s. However, current woody plant standing stocks and sustainable annual production rates are well above current firewood demand, suggesting other probable causes for the decline in woody plant cover. The fragmentation of woody plant cover is paralleled by increases in grassy areas and bare ground, an increase in soil compaction, and decreases in soil moisture, carbon, and nutrients.</t>
  </si>
  <si>
    <t>411-422</t>
  </si>
  <si>
    <t>0364152X</t>
  </si>
  <si>
    <t>Environmental Management</t>
  </si>
  <si>
    <t>60026548-60008275;60026548</t>
  </si>
  <si>
    <t>56414616800;57218466672</t>
  </si>
  <si>
    <t>Stickler, M. M.;Shackleton, C. M.</t>
  </si>
  <si>
    <t>Grahamstown;Washington, D.C.</t>
  </si>
  <si>
    <t>Rhodes University;United States Agency for International Development</t>
  </si>
  <si>
    <t>60026548;60008275</t>
  </si>
  <si>
    <t>Stickler M.M.</t>
  </si>
  <si>
    <t>Local Wood Demand, Land Cover Change and the State of Albany Thicket on an Urban Commonage in the Eastern Cape, South Africa</t>
  </si>
  <si>
    <t>10.1007/s00267-014-0396-6</t>
  </si>
  <si>
    <t>2-s2.0-84925511697</t>
  </si>
  <si>
    <t>['wireless networks', 'wide acceptance', 'vital importance', 'vast number', 'two wbsns', 'transmit directly', 'transmissions cannot', 'small size', 'significant improvement', 'scheduled schemes', 'real scenario', 'placed close', 'one important', 'medium sharing', 'mac protocol', 'lightweight algorithm', 'key technology', 'hybrid tdma', 'hybrid scheme', 'human body', 'healthcare providers', 'factors due', 'essential characteristics', 'difficult aspect', 'csma scheme', 'control dynamically', 'base station', '2 ¬†%', '0 ¬†%.']</t>
  </si>
  <si>
    <t>MAC protocol | Real performance tests | Wireless body sensor network</t>
  </si>
  <si>
    <t>Wireless body sensor networks (WBSNs) constitute a key technology for closing the loop between patients and healthcare providers, as WBSNs provide sensing ability, as well as mobility and portability, essential characteristics for wide acceptance of wireless healthcare technology. However, one important and difficult aspect of WBSNs is to provide data transmissions with quality of service, among other factors due to the antennas being small size and placed close to the body. Such transmissions cannot be fully provided without the assumption of a MAC protocol that solves the problems of the medium sharing. A vast number of MAC protocols conceived for wireless networks are based on random or scheduled schemes. This paper studies firstly the suitability of two MAC protocols, one using CSMA and the other TDMA, to transmit directly to the base station the signals collected continuously from multiple sensor nodes placed on the human body. Tests in a real scenario show that the beaconed TDMA MAC protocol presents an average packet loss ratio lower than CSMA. However, the average packet loss ratio is above 1.0¬†%. To improve this performance, which is of vital importance in areas such as e-health and ambient assisted living, a hybrid TDMA/CSMA scheme is proposed and tested in a real scenario with two WBSNs and four sensor nodes per WBSN. An average packet loss ratio lower than 0.2¬†% was obtained with the hybrid scheme. To achieve this significant improvement, the hybrid scheme uses a lightweight algorithm to control dynamically the start of the superframes. Scalability and traffic rate variation tests show that this strategy allows approximately ten WBSNs operating simultaneously without significant performance degradation.</t>
  </si>
  <si>
    <t>1263-1279</t>
  </si>
  <si>
    <t>60020475-60094395;60020475-60094395-101386514</t>
  </si>
  <si>
    <t>24450322700;7003930948</t>
  </si>
  <si>
    <t>Gama, Oscar;Simoes, Ricardo</t>
  </si>
  <si>
    <t>Braga;Braga;</t>
  </si>
  <si>
    <t>Escola de Medicina da Universidade do Minho;Universidade do Minho;School of Technology</t>
  </si>
  <si>
    <t>60094395;60020475;101386514</t>
  </si>
  <si>
    <t>Gama O.</t>
  </si>
  <si>
    <t>A Hybrid MAC Scheme to Improve the Transmission Performance in Body Sensor Networks</t>
  </si>
  <si>
    <t>10.1007/s11277-014-2086-3</t>
  </si>
  <si>
    <t>2-s2.0-84925519904</t>
  </si>
  <si>
    <t>['wireless system', 'tuning range', 'symbol switching', 'quadrature phase', 'pulling effect', 'power amplifier', 'phase noise', 'phase error', 'paper analyses', 'output signals', 'oscillator integrated', 'new architecture', 'modulation frequency', 'frequency pulling', 'frequency generator', '5 %),']</t>
  </si>
  <si>
    <t>CMOS | Mm-wave | Pulling | Quadrature VCO | Tuning range</t>
  </si>
  <si>
    <t>Frequency pulling of an oscillator integrated in a quadrature phase-shift keying wireless transmitter degrades the performance of the wireless system. This paper analyses the behavior of an oscillator in the presence of coupling between the oscillator and a power amplifier or antenna. Symbol switching in the modulator will cause frequency shifts in the oscillator at the modulation frequency. A new architecture for a 120¬†GHz quadrature frequency generator with large tuning range and immunity against PA‚ÄìVCO coupling is presented. Combining the output signals of two independent oscillators, the pulling effect is removed and the frequency generator can be integrated with a PA and an antenna on the same chip. This architecture also makes quadrature generation with large tuning range feasible at 120¬†GHz. The chip is fabricated in a 45¬†nm CMOS technology and shows a tuning range of 16.2¬†GHz (13.5%), a phase noise of -112¬†dBc/Hz ‚àò10¬†MHz offset and a phase error of 5 (Volkaerts et al. in: IEEE Radio Frequency Integrated Circuits Symposium (RFIC), 2013).</t>
  </si>
  <si>
    <t>359-368</t>
  </si>
  <si>
    <t>Analog Integrated Circuits and Signal Processing</t>
  </si>
  <si>
    <t>60025063;60025063;60025063</t>
  </si>
  <si>
    <t>36444995700;34572758100;6602659893</t>
  </si>
  <si>
    <t>Volkaerts, Wouter;Steyaert, Michiel;Reynaert, Patrick</t>
  </si>
  <si>
    <t>Volkaerts W.</t>
  </si>
  <si>
    <t>A 120¬†GHz QVCO with 16.2¬†GHz tuning range resistent against VCO pulling in 45¬†nm CMOS</t>
  </si>
  <si>
    <t>10.1007/s10470-014-0474-y</t>
  </si>
  <si>
    <t>2-s2.0-84925533322</t>
  </si>
  <si>
    <t>['yields bandwidth', 'tm10 modes', 'shaped patches', 'rectangular slot', 'radiation pattern', 'peak gain', 'half e', 'gain characteristics', 'broadband gap', '11 dbi']</t>
  </si>
  <si>
    <t>Rectangular microstrip antenna; broadband microstrip antenna; half E-shaped microstrip antenna; proximity feeding; higher order mode</t>
  </si>
  <si>
    <t>Broadband gap-coupled array configuration of proximity fed rectangular microstrip antenna with half E-shaped microstrip antennas are proposed. The rectangular slot in half E-shaped patch reduces the orthogonal TM01 mode resonance frequency of equivalent rectangular patch and along with TM10 modes of fed and parasitic rectangular patches, yields broader bandwidth of more than 470 MHz (&gt;45%). An improvement in radiation pattern and gain characteristics over the bandwidth is obtained by gap-coupling half E-shaped patches along all the edges of proximity fed rectangular patch, which yields bandwidth of nearly 510 MHz (‚àº49%). Further to enhance the gain, a gap-coupled 3 √ó 3 array configuration of half E-shaped patches with proximity fed rectangular microstrip antenna is proposed. The gap-coupled array configuration yields bandwidth of more than 530 MHz (&gt;50%) with broadside radiation pattern and peak gain of 11 dBi.</t>
  </si>
  <si>
    <t>75-87</t>
  </si>
  <si>
    <t>Sadhana - Academy Proceedings in Engineering Sciences</t>
  </si>
  <si>
    <t>60114754;60014153</t>
  </si>
  <si>
    <t>DESHMUKH, A. M.I.T.A.;RAY, K. P.</t>
  </si>
  <si>
    <t>Dwarkadas Jivanlal Sanghvi College of Engineering;Indian Institute of Technology Bombay</t>
  </si>
  <si>
    <t>DESHMUKH A.M.I.T.A.</t>
  </si>
  <si>
    <t>Proximity fed gap-coupled half E-shaped microstrip antenna array</t>
  </si>
  <si>
    <t>10.1007/s12046-014-0293-y</t>
  </si>
  <si>
    <t>2-s2.0-84925539249</t>
  </si>
  <si>
    <t>FA9550-12-1-0333</t>
  </si>
  <si>
    <t>['stap implementation', 'single sensor', 'resolution limits', 'radar stap', 'pivotal role', 'interference statistics', 'desired signal', 'covariance matrix']</t>
  </si>
  <si>
    <t>Radar systems using multiple antenna elements that coherently process multiple pulses offer significant benefits, such as overcoming the directivity and resolution limits of a single sensor. Specifically, joint adaptive processing in the spatial and temporal domains called space-time adaptive processing (STAP) creates an ability to suppress interference signals, while simultaneously preserving gain on the desired signal. For STAP implementation, the interference statistics, in particular, the covariance matrix of the disturbance or interference, must be estimated from target-free training data. Therefore, the disturbance covariance estimation plays a pivotal role in radar target detection for radar STAP.</t>
  </si>
  <si>
    <t>24-25</t>
  </si>
  <si>
    <t>IEEE Aerospace and Electronic Systems Magazine</t>
  </si>
  <si>
    <t>Kang, Bosung</t>
  </si>
  <si>
    <t>Kang B.</t>
  </si>
  <si>
    <t>Student research highlight estimation of structured covariance matrices for radar STAP</t>
  </si>
  <si>
    <t>10.1109/MAES.2014.140147</t>
  </si>
  <si>
    <t>2-s2.0-84925858276</t>
  </si>
  <si>
    <t>['whole 3', 'wave ratio', 'two œü', 'two ports', 'radiate circularly', 'proposed antenna', 'power divider', 'port 2', 'port 1', 'polarization level', 'low cross', 'effective bandwidth', 'db axial', 'convenient location', 'broadside gain', '76 ghz', '71 %.', '5 dbi', '45 ghz', '4 dbi', '30 db', '3 dbi', '29 db', '23 ghz', '21 db', '05 ghz']</t>
  </si>
  <si>
    <t>Circularly-polarized (CP) antenna | dual-polarized antenna | magnetoelectric dipole | wideband antenna | œÜ-Shaped probe</t>
  </si>
  <si>
    <t>A new ¬±45¬∞ dual-polarized magnetoelectric dipole antenna is proposed. The antenna is excited by two œÜ-shaped probes placed at a convenient location. The measured overlapped impedance bandwidth is 48% with standing-wave ratio (SWR) ‚â§1.5 from 1.69 to 2.76 GHz. The measured gains vary from 7.6 to 9.3 dBi and from 7.6 to 9.4 dBi for port 1 and port 2, respectively. The isolation between the two ports is larger than 30 dB. The proposed antenna achieves a low cross-polarization level of less than -21 dB and a low back radiation level of less than -29 dB over the operating frequency range. With a broadband 90¬∞ phase shifter and a power divider, the proposed antenna can radiate circularly-polarized (CP) wave and exhibit a wide impedance bandwidth (SWR ‚â§ 2) of 90% from 1.23 to 3.23 GHz, which covers the whole 3-dB axial-ratio (AR) bandwidth of 82% from 1.28 to 3.05 GHz. In this operation frequency band, the proposed CP antenna has a broadside gain of larger than 5 dBi above 1.45 GHz. Considering the common overlapped bandwidth limited by the impedance, AR, and gain, the proposed antenna exhibits an effective bandwidth of 71%.</t>
  </si>
  <si>
    <t>110-119</t>
  </si>
  <si>
    <t>IEEE Antennas and Propagation Magazine</t>
  </si>
  <si>
    <t>Wideband magnetoelectric dipole antennas with dual polarization and circular polarization</t>
  </si>
  <si>
    <t>10.1109/MAP.2015.2397091</t>
  </si>
  <si>
    <t>2-s2.0-84925864575</t>
  </si>
  <si>
    <t>['simultaneous information', 'power transfer', 'power delivery', 'performance improvements', 'paper presents', 'narrowband characteristic', 'multiobjective optimization', 'matching networks', 'electromagnetic simulation', 'channel capacity', 'broadband matching']</t>
  </si>
  <si>
    <t>Antenna | broadband matching | channel capacity | power transmission</t>
  </si>
  <si>
    <t>This paper presents the effect of broadband matching in simultaneous information and power transfer along with an implementation. The narrowband characteristic of antennas has limited the applications of simultaneous information and power transfer. The performance improvements in terms of channel capacity and power delivery under broadband matching have been demonstrated. Electromagnetic simulation and multiobjective optimization are performed to analyze the tradeoff between the channel capacity and power delivery in different matching conditions. The performance gain using the matching networks has been demonstrated and analyzed.</t>
  </si>
  <si>
    <t>192-203</t>
  </si>
  <si>
    <t>60030551;60030551;60001741;114711248;114711248</t>
  </si>
  <si>
    <t>7102767679;55650323300;56277552400;7006343001;6701360457</t>
  </si>
  <si>
    <t>Yeung, Sai Ho;Sarkar, Tapan Kumar;Salazar-Palma, Magdalena;Lagunas, Miguel Angel;Per√©z-Neira, Ana I.</t>
  </si>
  <si>
    <t>United States;Spain;Spain</t>
  </si>
  <si>
    <t>Syracuse;Madrid;</t>
  </si>
  <si>
    <t>Syracuse University;Universidad Carlos III de Madrid;Centre Tecnol√≥gic Telecomunicacions Catalunya (CTTC)</t>
  </si>
  <si>
    <t>60030551;60001741;114711248</t>
  </si>
  <si>
    <t>Yeung S.</t>
  </si>
  <si>
    <t>The effect of broadband matching in simultaneous information and power transfer</t>
  </si>
  <si>
    <t>10.1109/MAP.2015.2397152</t>
  </si>
  <si>
    <t>2-s2.0-84925864985</t>
  </si>
  <si>
    <t>['verified experimentally', 'transmit antenna', 'telecommunication infrastructure', 'snr ).', 'skip distance', 'short distance', 'optimum receive', 'optimum height', 'noise ratio', 'may also', 'ionospheric propagation', 'hoc emergency', 'frequencies typically', 'farmland soil', 'fading typical', 'empirical data', 'elevation angles', 'elevation angle', 'developing countries', 'data communication', 'daily basis', 'continuous area', 'communication uses', 'clear optimum', 'areas lacking', 'appearing uncritical', '10 mhz']</t>
  </si>
  <si>
    <t>Antenna height | antenna radiation patterns | dipole antennas | elevation angle | ionosphere | Near Vertical Incident Skywave (NVIS) | radio wave propagation | receiving antennas | signal-to-noise ratio (SNR) | transmitting antennas</t>
  </si>
  <si>
    <t>Near Vertical Incidence Skywave (NVIS) communication uses the ionosphere as a reflector to cover a continuous area with a radius of at least 150 km around the transmitter, on frequencies typically between 3 and 10 MHz. In developing countries, in areas lacking any other telecommunication infrastructure, it is used on a daily basis for voice and data communication. It may also be used in ad-hoc emergency (disaster) communication in other regions. This paper proposes optimum heights above ground for horizontal dipole antennas for NVIS, based on simulations and empirical data. First, the relationship between elevation angle and skip distance is obtained using ionospheric ray tracing. The high elevation angles found by simulation are confirmed by elevation angle measurements using a professional radio direction finder. The measurements also show the dominance of NVIS over ground wave propagation starting at a short distance. For these elevation angles, the optimum receive and transmit antenna heights above ground are derived using antenna simulations. A distinction is made between optimum transmit signal strength and optimum received signal-to-noise ratio (SNR). These optima are verified experimentally, demonstrating a novel evaluation method that can be used in the presence of the fading typical for ionospheric propagation. For farmland soil (œÉ ‚àº 20 mS/m, Œµr ‚àº 17) the optimum height above ground for the transmit antenna is 0.18-0.22Œª. If the antenna is lowered to 0.02Œª a transmit signal loss of 12 dB occurs. This corresponds with the theory. The receive antenna height, however, while appearing uncritical in the simulations, showed a clear optimum at 0.16Œª and a 2-7 dB SNR deterioration when lowered to 0.02Œª.</t>
  </si>
  <si>
    <t>129-146</t>
  </si>
  <si>
    <t>60020599-60121791;60121791;60121791;60121791;60020599;60020599;60020599</t>
  </si>
  <si>
    <t>53985890900;54396325400;56405144700;56405358900;6508214174;7004162995;6506045521</t>
  </si>
  <si>
    <t>Witvliet, Ben A.;Van Maanen, Erik;Petersen, George J.;Westenberg, Albert J.;Bentum, Mark J.;Slump, Cornelis H.;Schiphorst, Roel</t>
  </si>
  <si>
    <t>Groningen;Enschede</t>
  </si>
  <si>
    <t>Radiocommunications Agency Netherlands;Universiteit Twente</t>
  </si>
  <si>
    <t>60121791;60020599</t>
  </si>
  <si>
    <t>Witvliet B.</t>
  </si>
  <si>
    <t>Near vertical incidence skywave propagation: Elevation angles and optimum antenna height for horizontal dipole antennas</t>
  </si>
  <si>
    <t>10.1109/MAP.2015.2397071</t>
  </si>
  <si>
    <t>2-s2.0-84925868997</t>
  </si>
  <si>
    <t>['three types', 'severe economic', 'seven subtypes', 'oviposition processes', 'northern china', 'mate finding', 'important species', 'host location', 'ecological consequences', 'better understanding']</t>
  </si>
  <si>
    <t>Host location | mate finding | morphology | oviposition</t>
  </si>
  <si>
    <t>Holcocerus hippophaecolus Hua et al (Lepidoptera: Cossidae) is an important boring pest that damages the sea buckthorn Hippophae rhamnoides. Larvae of H. hippophaecolus cause major losses of this shrub in Northern China, with severe economic and ecological consequences. In this study, we used scanning electron microscopy to investigate the typology, morphology, and distribution of sensilla on the antennae and ovipositor of H. hippophaecolus. In total, seven subtypes of sensilla were found on the antennae, i.e., chaetica, trichodea (two subtypes), basiconica (two subtypes), coeloconica, and B√∂hm bristles. In addition, three types of sensilla were detected on the ovipositor, i.e., chaetica, trichodea, and basiconica. The identification of these sensilla types could provide morphological evidence to facilitate a better understanding of the host location, mate finding, and oviposition processes of this important species.</t>
  </si>
  <si>
    <t>68-76</t>
  </si>
  <si>
    <t>1519566X</t>
  </si>
  <si>
    <t>Neotropical Entomology</t>
  </si>
  <si>
    <t>60006782;60006782;60006782;60006782;60006782</t>
  </si>
  <si>
    <t>57200256752;55588803100;56520598900;8406485200;35369002700</t>
  </si>
  <si>
    <t>Wang, R.;Zhang, L.;Xu, L. L.;Zong, S. X.;Luo, Y. Q.</t>
  </si>
  <si>
    <t>Beijing Forestry University</t>
  </si>
  <si>
    <t>Sensilla on the Antennae and Ovipositor of the Sea Buckthorn Carpenter Moth, Holcocerus hippophaecolus Hua et al (Lepidoptera: Cossidae)</t>
  </si>
  <si>
    <t>10.1007/s13744-014-0258-1</t>
  </si>
  <si>
    <t>2-s2.0-84926644043</t>
  </si>
  <si>
    <t>O930143XM1</t>
  </si>
  <si>
    <t>['spatial resolution', 'simulated test', 'results show', 'promising means', 'optical substrate', 'next step', 'locking control', 'length fluctuations', 'length arms', 'laser phase', 'laser interferometer', 'laboratory activities', 'integrated design', 'frequency regime', 'frequency band', '200 pm', '10 mhz', '1 mhz', '1 hz']</t>
  </si>
  <si>
    <t>The space laser interferometer has been considered the most promising means for detecting gravitational waves and improving the accuracy and spatial resolution of the Earth‚Äôs gravity model. An on-ground polarizing laser interferometer prototype equipped with one reference interferometer and two measurement interferometers having equal-length arms is presented in the paper. The laser interferometer prototype is designed as the demonstration of a Chinese space laser interferometer antenna in the future, of which the path-length measurement performance evaluation and preliminary noise analysis are investigated here. The results show that the path-length measurement sensitivity is better than 200 pm/Hz¬Ω in the frequency band of 10 mHz-1 Hz, and the sensitivity of measuring the motion of a sinusoidally driven test-mass is better than 100 pm within the frequency regime of 1 mHz-1 Hz. In this way, laboratory activities have demonstrated the feasibility of this prototype to measure tiny path-length fluctuations of the simulated test-mass. As a next step, adopting an integrated design of optics and optical substrate to enhance the stability of the laser interferometer is being planned, and other key techniques included in the space laser interferometer such as laser pointing modulation and laser phase-locking control are to be implanted into this prototype are under consideration.</t>
  </si>
  <si>
    <t>309-317</t>
  </si>
  <si>
    <t>Applied Physics B: Lasers and Optics</t>
  </si>
  <si>
    <t>60019499;60019499;60019499-60027363;60019499-60027363;60019499</t>
  </si>
  <si>
    <t>57209434530;57209430814;57209430763;57209429627;56020944700</t>
  </si>
  <si>
    <t>Li, Yu ‚Äë.Qiong;Luo, Zi ‚Äë.Ren;Liu, He ‚Äë.Shan;Dong, Yu ‚Äë.Hui;Jin, Gang</t>
  </si>
  <si>
    <t>Li Y.‚Äë.Q.</t>
  </si>
  <si>
    <t>Path‚Äëlength measurement performance evaluation of polarizing laser interferometer prototype</t>
  </si>
  <si>
    <t>10.1007/s00340-014-5987-7</t>
  </si>
  <si>
    <t>2-s2.0-84927554769</t>
  </si>
  <si>
    <t>['undesirable effects', 'tracking requirement', 'tracking performance', 'throttle control', 'separated based', 'scale principle', 'results show', 'modeling uncertainty', 'guidance algorithm', 'dynamic inversion', 'control system', 'control law', 'attitude loop', 'also derived']</t>
  </si>
  <si>
    <t>Aerial refueling | Dynamic inversion | Guidance algorithm | L  adaptive augmentation 1</t>
  </si>
  <si>
    <t>The guidance and control for UAV aerial refueling docking based on dynamic inversion with L1 adaptive augmentation is studied. In order to improve the tracking performance of UAV aerial refueling docking, a guidance algorithm is developed to satisfy the tracking requirement of position and velocity, and it generates the UAV flight control loop commands. In flight control loop, based on the 6-DOF nonlinear model, the angular rate loop and the attitude loop are separated based on time-scale principle and the control law is designed using dynamic inversion. The throttle control is also derived from dynamic inversion method. Moreover, an L1 adaptive augmentation is developed to compensate for the undesirable effects of modeling uncertainty and disturbance. Nonlinear digital simulations are carried out. The results show that the guidance and control system has good tracking performance and robustness in achieving accurate aerial refueling docking.</t>
  </si>
  <si>
    <t>35797689200;23391521100;55505893500</t>
  </si>
  <si>
    <t>Yuan, Suozhong;Zhen, Ziyang;Jiang, Ju</t>
  </si>
  <si>
    <t>Yuan S.</t>
  </si>
  <si>
    <t>Guidance and control for UAV aerial refueling docking Based on dynamic inversion with L&lt;inf&gt;1&lt;/inf&gt; adaptive augmentation</t>
  </si>
  <si>
    <t>2-s2.0-84928264009</t>
  </si>
  <si>
    <t>Journal of Civil Structural Health Monitoring</t>
  </si>
  <si>
    <t>2-s2.0-84928490137</t>
  </si>
  <si>
    <t>['sse ),', 'sensitivity leveling', 'sensitivity equalization', 'provide spatial', 'phase nonuniformities', 'nondirectional reflectors', 'model experiments', 'inverse c', 'echo signals', 'delay times']</t>
  </si>
  <si>
    <t>antenna arrays | C-SAFT | digital focusing by an antenna array (DFA) | double scanning | FMC | spatial-sensitivity equalization | TFM | ultrasonic nondestructive testing | wedges</t>
  </si>
  <si>
    <t>It is proposed to use the inverse C-SAFT (invC-SAFT) method to provide spatial-sensitivity equalization (SSE), which takes not only the delay times of the arrival of echo signals but also their amplitudes and phase nonuniformities into account. The invC-SAFT method reconstructs images of reflectors with a uniform scattering indicatrix in the form of reflections whose amplitudes change within ¬±2 dB; thus, the invC-SAFT method possesses the property of ‚Äúinborn‚Äù spatial-sensitivity leveling. Numerical and model experiments at longitudinal and transverse waves confirm the efficiency of the proposed SSE method for nondirectional reflectors.</t>
  </si>
  <si>
    <t>108-119</t>
  </si>
  <si>
    <t>Russian Journal of Nondestructive Testing</t>
  </si>
  <si>
    <t>Bazulin, E. G.</t>
  </si>
  <si>
    <t>ECHO+ Scientific Production Association</t>
  </si>
  <si>
    <t>Bazulin E.</t>
  </si>
  <si>
    <t>The use of the inverse C-SAFT method for equalizing the spatial sensitivity of reflector images</t>
  </si>
  <si>
    <t>10.1134/S1061830915020023</t>
  </si>
  <si>
    <t>2-s2.0-84928943247</t>
  </si>
  <si>
    <t>['wimax applications', 'slots technique', 'resonance frequency', 'reflection coefficient', 'paper discusses', 'novel stub', 'microwave circuitry', 'ground plane', 'fr4 laminate', 'easily mount', '38 ghz', '2 mm']</t>
  </si>
  <si>
    <t>CST | Directivity | Gain | HFSS | Rectangular patch | Return loss | VSWR | WiMAX</t>
  </si>
  <si>
    <t>This paper discusses the investigation of reflection coefficient enhancement for microstrip Patch Array Antenna 2√ó2 by putting up a slot and stub on the patch. Here, the antenna is designed to work at center frequency around 5.38 GHz for WiMAX applications. It is designed on FR4 laminate with relative dielectric constant of 4.05, thickness substrate h=3.2 mm, and fed by 50Œ© probe coaxial cable. Our optimization is to get better matching impedance in terms of reflection coefficient, using two famous technical of matching: novel stub of transmission line technique in antenna and slots technique in ground plane for keep our resonance frequency. The designed array antenna structure is planar and simple; it can be easily mount in wireless communication systems and integrated with microwave circuitry for low manufacturing cost. Ansoft's High Frequency Structure Simulator (HFSS) and Computer Simulation Tool (CST) softwares are used to calculate and compare the various parameters mentioned before.</t>
  </si>
  <si>
    <t>60117262;60117262;60017021;60017021</t>
  </si>
  <si>
    <t>56736271600;7005769068;55803057600;56736693300</t>
  </si>
  <si>
    <t>Slimani, A.;Bennani, S. D.;El Alami, A.;Harkat, H.</t>
  </si>
  <si>
    <t>Fez;Fez</t>
  </si>
  <si>
    <t>√âcole Nationale des Sciences Appliqu√©es;Universit√© Sidi Mohamed Ben Abdellah</t>
  </si>
  <si>
    <t>60117262;60017021</t>
  </si>
  <si>
    <t>Slimani A.</t>
  </si>
  <si>
    <t>Conception and optimization of patch array antenna for WiMAX applications using stubs and slots techniques matching</t>
  </si>
  <si>
    <t>10.15866/irecap.v5i1.5179</t>
  </si>
  <si>
    <t>2-s2.0-84937825059</t>
  </si>
  <si>
    <t>['wave analysis', 'suitable candidate', 'radio mobile', 'microstrip antenna', 'memory usage', 'lowcost solutions', 'low cost', 'inspired computation', 'hybrid technique', 'flexible fabrications', 'exploding growth', 'computationally expensive', 'antenna optimization', 'annular rings', 'achieve feasible']</t>
  </si>
  <si>
    <t>Artificial neural network | Computational intelligence | Microstrip antenna</t>
  </si>
  <si>
    <t>Thanks to the exploding growth of radio mobile and wireless communication applications, microstrip antenna with its advantages of low cost and flexible fabrications, emerges as the most suitable candidate for Wi-Fi integrated devices. In this sector, direct antenna synthesis by full-wave analysis is computationally expensive in terms of time and memory usage. Considering the complexity of antenna optimization, in order to achieve feasible, robust and lowcost solutions, the recent trends tend to involve evolutionary algorithms and bio-inspired computation. In this article, the hybrid technique between Particle Swarm Optimization (PSO) and Artificial Neural Network (ANN) is implemented to optimize a proximity coupled feed antenna made of dual-annular rings.</t>
  </si>
  <si>
    <t>16-20</t>
  </si>
  <si>
    <t>60023256;60023256;60023256;60023256</t>
  </si>
  <si>
    <t>56037553300;55938896600;57201889588;7003795629</t>
  </si>
  <si>
    <t>Manh, Linh Ho;Grimaccia, Francesco;Musetta, Marco;Zich, Riccardo E.</t>
  </si>
  <si>
    <t>Manh L.</t>
  </si>
  <si>
    <t>A soft computing hybridization technique for antenna optimization</t>
  </si>
  <si>
    <t>10.15866/irecap.v5i1.4899</t>
  </si>
  <si>
    <t>2-s2.0-84937826563</t>
  </si>
  <si>
    <t>['wireless communication', 'using microstrip', 'two technologies', 'tgœ ¥', 'technologies among', 'radio hardware', 'proposed antennas', 'mobile telephony', 'important number', 'frequency bands', 'fr4 substrate', 'find microstrip', 'exponential evolution', 'electronic components', 'dielectric resonator', 'demonstrate advantages', 'city centers', 'base stations']</t>
  </si>
  <si>
    <t>Base stations | CST and MATLAB | Dielectric resonator antennas (DRAs) | HFSS | Microstrip patch antennas (MPAs) | UMTS network</t>
  </si>
  <si>
    <t>Recently, cellular communications knew an exponential evolution, which has benefited from the improvements of electronic components in term of miniaturization, that's why the necessity of implanting an important number of applications, made their design very tough.The key components interfacing between the radio hardware and. the air-interface for wireless communication is the antenna. Base station antennas for mobile communication systems have during the last two decades exploded in numbers in both rural and city centers. Actually, the number of frequency bands to be covered by base stations (BS) antennas has increased at the same time as the evolution of the features in the world of the mobile telephony. UMTS (Universal Mobile Telecommunications System) emerged with the development of 3G (third generation), inducing many features (Bluetooth, WI-Fi, GPS, WiMAX etc.). An Antenna can be conceived by using a variety of technologies among which we find Microstrip, and Dielectric Resonator (DR), subject of this paper. In this work we propose the design, and simulation of two different types of antennas by using Microstrip and dielectric resonator technologies for a same application, which is the UMTS. Our proposed antennas were performed with Fr4 substrate (Œµr = 4.3; tgŒ¥ = 0.02; h = 1 mm). The two antennas parameters are compared in the aim to demonstrate advantages and disadvantages of the two technologies. The comparative study relied on simulation results performed using two numerical methods: the conception was realized by using finite integration method (CST microwave studio) and verified by finite element method (HFSS: Ansoft High Frequency Structure Simulator).</t>
  </si>
  <si>
    <t>33-38</t>
  </si>
  <si>
    <t>123392878;60107186;60138276;60017021</t>
  </si>
  <si>
    <t>56736824700;56338133100;56735999000;56737256900</t>
  </si>
  <si>
    <t>Kaoutar, Allabouche;Tomader, Mazri;Mohammed, Jorio;Najiba, El Amrani El Idrissi</t>
  </si>
  <si>
    <t>France;Morocco;Morocco;Morocco</t>
  </si>
  <si>
    <t>Clermont-Ferrand;Kenitra;Fez;Fez</t>
  </si>
  <si>
    <t>Universit√© Clermont Auvergne;Ecole Nationale des Sciences Appliqu√©es de K√©nitra;Universit√© Sidi Mohamed Ben Abdellah;DUT</t>
  </si>
  <si>
    <t>60138276;60107186;60017021;123392878</t>
  </si>
  <si>
    <t>Kaoutar A.</t>
  </si>
  <si>
    <t>Comparative analysis of Microstrip and dielectric resonator antennas for UMTS application</t>
  </si>
  <si>
    <t>10.15866/irecap.v5i1.5099</t>
  </si>
  <si>
    <t>2-s2.0-84937905055</t>
  </si>
  <si>
    <t>['wideband performance', 'total dimensions', 'simulated values', 'simplified formula', 'proposed structure', 'measured vswr', 'lower frequencies', 'literature especially', 'ground plane', 'good agreement', 'front end', 'elliptical monopole', 'commonly proposed', 'close proximity']</t>
  </si>
  <si>
    <t>Elliptical monopole antennas are commonly proposed in the literature especially for their ultra-wideband performance. In this work an elliptical monopole is studied with regard to the ellipticity ratio lower bound and a simplified formula for the major axis length is derived for maintaining wideband performance. The monopole is intended for black body radiometric (passive) measurements in the 1-5 GHz band so a number of conditions have to be met. Modifications to the ground plane were explored in order to minimize the total dimensions of the structure to fit in the front end of a microwave radiometer probe and enhance the performance in the lower frequencies of the band of interest. The antenna is intended for measurements in close proximity so the near field behavior of the structure is studied. The measured VSWR of the proposed structure is in good agreement with the simulated values.</t>
  </si>
  <si>
    <t>46-53</t>
  </si>
  <si>
    <t>60002947;60002947;60002947;60002947</t>
  </si>
  <si>
    <t>56110151300;36246465200;56737174700;7003690777</t>
  </si>
  <si>
    <t>Baklezos, Anargyros T.;Nikolopoulos, Christos D.;Katsouris, Adrianos G.;Capsalis, Christos N.</t>
  </si>
  <si>
    <t>Baklezos A.T.</t>
  </si>
  <si>
    <t>Analysis of ultra-wideband elliptical monopole with modified ground for applications in radiometric measurements</t>
  </si>
  <si>
    <t>10.15866/irecap.v5i1.5272</t>
  </si>
  <si>
    <t>2-s2.0-84937933865</t>
  </si>
  <si>
    <t>['taxonomic identification', 'postmortem interval', 'ophyra albuquerquei', 'ophyra aenescens', 'ocellar triangle', 'ocellar region', 'morellia humeralis', 'important contributions', 'help increase', 'generally attracted', 'forensics flies', 'forensic importance', 'forensic entomology', 'external morphology', 'different types', 'different groups', 'densely covered', 'compounds eyes', 'coeloconic sensilla', 'character could', 'chalcogaster examined', 'biopyrellia bipuncta', 'anatomical database', 'allows rapid', 'accurate identification']</t>
  </si>
  <si>
    <t>Flies | Forensic entomology | Insecta | Morphology | Scanning electron microscopy</t>
  </si>
  <si>
    <t>Insects are important in the decomposition of cadavers. In the field of forensic entomology, the taxonomic identification is essential to proceed to any procedure. The use of these insects in medico criminal investigation is the object of forensic entomological studies; the flies are generally attracted to cadavers and one of the most important contributions is to estimate the postmortem interval. The scanning electron microscopy, which allows rapid and accurate identification of character could be used to help identify different species of forensics flies, has been highlighted as it allows better visualization of the external morphology of immature and some adults. The aim of this study was to describe the katepisternals in females of Morellia humeralis and Biopyrellia bipuncta; the ommatidia of the compounds eyes of the male of B. bipuncta; the antennae of females of Ophyra aenescens and Ophyra albuquerquei and the ocellar triangle of the last two species and O. chalcogaster examined by scanning electron microscopy to help increase the anatomical database on flies for forensic importance. The katepisternals of M. humeralis and B. bipuncta were densely covered by different groups of sensilla. The surface of the ocellar region of O. aenescens was not covered by sensilla, but in O. albuquerquei and O. chalcogaster were densely covered by different types of sensilla. The coeloconic sensilla were only found in the flagellum of O. albuquerquei.</t>
  </si>
  <si>
    <t>96-102</t>
  </si>
  <si>
    <t>0001706X</t>
  </si>
  <si>
    <t>Acta Tropica</t>
  </si>
  <si>
    <t>60026004-60027947;60026004-60027947;60026004;60026004;60026004</t>
  </si>
  <si>
    <t>36133003300;15521517200;56004830300;24451641400;10045279100</t>
  </si>
  <si>
    <t>Carri√ßo, C√©sar;Mendon√ßa, Paloma Martins;Cortinhas, Lucas Barbosa;Mallet, Jacenir Reis dos Santos;Queiroz, Margareth Maria de Carvalho</t>
  </si>
  <si>
    <t>Seropedica;Rio de Janeiro</t>
  </si>
  <si>
    <t>Universidade Federal Rural do Rio de Janeiro;Fundacao Oswaldo Cruz</t>
  </si>
  <si>
    <t>60027947;60026004</t>
  </si>
  <si>
    <t>Carri√ßo C.</t>
  </si>
  <si>
    <t>Ultrastructural studies of some character of Diptera (Muscidae) of forensically importance</t>
  </si>
  <si>
    <t>S0001706X14003581</t>
  </si>
  <si>
    <t>10.1016/j.actatropica.2014.11.005</t>
  </si>
  <si>
    <t>2-s2.0-84949116992</t>
  </si>
  <si>
    <t>['various qualities', 'various conditions', 'undesired signals', 'true signals', 'statistical analysis', 'spoofing detection', 'second part', 'received signal', 'practical anti', 'noise ratio', 'first part', 'false alarm', 'article presents', '99 percent']</t>
  </si>
  <si>
    <t>Antenna array | detection | GPS | null-steering | spoofing</t>
  </si>
  <si>
    <t>In this article authors present an application of spatial processing methods for GPS spoofing detection and mitigation. In the first part of this article, a spoofing detection method, based on phase delay measurements, is proposed. Accuracy and precision of phase delay estimation is assessed for various qualities of received signal. Spoofing detection thresholds are determined. Efficiency of this method is evaluated in terms of probability of false alarm and probability of detection when 4 to 8 GPS signals are received. It is shown that the probability of spoofing detection is greater than 99 percent if carrier-to-noise ratio is at least 46 dBHz. The second part of the article presents a GPS spoofing mitigation method which uses spatial filtering (null-steering) for excision of undesired signals. Performance of this method is analyzed in various conditions. Attenuation of undesired signals is estimated to be at least 60 dB when their signal-to- noise ratio is high. Furthermore, statistical analysis of the spatial filtering influence on the availability of true signals is provided. Eventually, a concept of practical anti-spoofing system implementation is proposed.</t>
  </si>
  <si>
    <t>45-57</t>
  </si>
  <si>
    <t>54380252900;6602978626</t>
  </si>
  <si>
    <t>Magiera, J.;Katulski, R.</t>
  </si>
  <si>
    <t>Magiera J.</t>
  </si>
  <si>
    <t>Detection and mitigation of GPS spoofing based on antenna array processing</t>
  </si>
  <si>
    <t>S1665642315300043</t>
  </si>
  <si>
    <t>10.1016/S1665-6423(15)30004-3</t>
  </si>
  <si>
    <t>2-s2.0-84956524106</t>
  </si>
  <si>
    <t>['uplink transmissions', 'sm core', 'single mode', 'simultaneous downlink', 'rof link', 'raus ).', 'paper shows', 'optically power', 'inner cladding', 'ieee 802', 'clad fiber', 'carrier frequency', '45 ghz', '0 w']</t>
  </si>
  <si>
    <t>double-clad fibers (DCFs) | mobile communications | power-over-fiber (PWoF) | Radio-over-fiber (RoF) | remote antenna units (RAUs) | wireless local area network (WLAN)</t>
  </si>
  <si>
    <t>This paper shows and experimentally demonstrates bidirectional radio over fiber (RoF) using a double-clad fiber (DCF) for optically powered remote antenna units (Raus). The DCF for an RoF link has a single mode (SM) core and a multimode inner cladding; the SM core is used for simultaneous downlink and uplink transmissions of the optical RoF data signals, whereas the inner cladding is used for optical power delivery to the Rau. The aim of this approach is to optically power the Rau in such a way that external electrical power supplies, such as batteries or public power lines, are not required. The feasibility of the technique is demonstrated by bidirectional RoF transmission over a 100-m DCF optically feeding with 4.0 W. We successfully achieved high downlink and uplink transmission performance in terms of error vector magnitude measurements, which are based on the IEEE 802.11g wireless local area network (WLAN) standard at a carrier frequency of 2.45 GHz.</t>
  </si>
  <si>
    <t>IEEE Photonics Journal</t>
  </si>
  <si>
    <t>9939721200;55893426900</t>
  </si>
  <si>
    <t>Matsuura, Motoharu;Sato, Jun</t>
  </si>
  <si>
    <t>Matsuura M.</t>
  </si>
  <si>
    <t>Bidirectional Radio-Over-Fiber Systems Using Double-Clad Fibers for Optically Powered Remote Antenna Units</t>
  </si>
  <si>
    <t>10.1109/JPHOT.2014.2381669</t>
  </si>
  <si>
    <t>2-s2.0-84958168778</t>
  </si>
  <si>
    <t>['would increase', 'usable even', 'time activities', 'small satellites', 'servicing low', 'scale modernization', 'research work', 'research project', 'related equipment', 'possible options', 'particularly important', 'mentioned activities', 'make possible', 'main goal', 'includes successful', 'basic application', 'astronomical observations', 'added functionality']</t>
  </si>
  <si>
    <t>RT-32 and RT-16 parabolic antennas | satellite ground station | VIRAC</t>
  </si>
  <si>
    <t>The basic application of RT-32 and RT-16 parabolic antennas is radio astronomy observations, both the radio-telescopes have been upgraded with state-of-the art cryogenic receivers, and now a large-scale modernization of the infrastructure is underway. Since the radio-astronomical observations are not full-time activities, a research work has been done to clear up whether these antennas, besides the mentioned activities, can be used as a satellite ground station. The main goal of this added functionality is to make possible the use of the extremely high reception systems' figure-of-merit thus raising the satellite downlink data rates without increasing the on-board power consumption, which would be particularly important for developers of small satellites. In this paper, the progress in the research project is reported, which includes successful S-band satellite signal reception experiments and possible options as to integration of the related equipment into the system so that both functionalities could successfully coexist. Performance of the existing and the upgraded antenna positioning systems is estimated to determine if the latter are usable even for servicing low-Earth orbiting satellites. In addition, possible options are considered as to upgrading the system with automatic beam tracking capability, which would increase the antenna pointing accuracy even further.</t>
  </si>
  <si>
    <t>68-74</t>
  </si>
  <si>
    <t>60077998;60077998;60077998</t>
  </si>
  <si>
    <t>57188494100;7801492200;57214645568</t>
  </si>
  <si>
    <t>Bleiders, M.;Trokss, J.;Elerts, M.</t>
  </si>
  <si>
    <t>Ventspils</t>
  </si>
  <si>
    <t>Ventspils Augstskolas</t>
  </si>
  <si>
    <t>Bleiders M.</t>
  </si>
  <si>
    <t>Potential of VIRAC‚àó RT-32 and RT-16 antennas to serve as satellite ground station</t>
  </si>
  <si>
    <t>10.1515/lpts-2015-0006</t>
  </si>
  <si>
    <t>2-s2.0-84961363062</t>
  </si>
  <si>
    <t>['useful tool', 'surface fissures', 'subsurface heterogeneities', 'strongly affected', 'manual survey', 'little effect', 'inversion artefacts', 'interelectrode spacing', 'gradient array', 'fissure depths', 'dipole array', 'dip angles', 'dimensions lower', 'different sizes', 'depths greater', 'deformation ).', 'better interpretation', 'authors 2014', 'apparent resistivity', '10 times']</t>
  </si>
  <si>
    <t>Electrical properties | Fracture and flow | Geomorphology | Hydrogeophysics | Tomography</t>
  </si>
  <si>
    <t>Electrical resistivity tomography (ERT) is a useful tool to detect and track water flow paths in the subsoil. However, measurements are strongly affected by subsurface heterogeneities such as fissures of different sizes and genesis (shrinking-swelling, macropores and deformation). In this work, we focus on surface fissures characterized by dimensions lower than the interelectrode spacing and correct their effect on apparent resistivity pseudo-sections by incorporating fissure geometry in the topography. We show that fissures with depths greater than 0.10 times the interelectrode spacing for a dipole-dipole array and equal to 0.16 for the gradient array and the Wenner-Schlumberger arrays create significant anomalies (greater than 5 per cent) in the pseudo-section. Surface fissure widths and dip angles have little effect with respect to the fissure depths which can increase the apparent resistivity up to 200 per cent. The clogging of the fissures with water or soil material decreases the anomaly effect linearly with the percentage of filling. The correction of apparent resistivity values is possible for relatively simple fissure geometries and only requires a manual survey of the surface fissures. It allows to improve the quality of the inverted resistivity section by mitigating the inversion artefacts and therefore a better interpretation. &amp; copy; 2014 The Authors 2014. Published by Oxford University Press on behalf of The Royal Astronomical Society.</t>
  </si>
  <si>
    <t>1116-1133</t>
  </si>
  <si>
    <t>1365246X</t>
  </si>
  <si>
    <t>0956540X</t>
  </si>
  <si>
    <t>Geophysical Journal International</t>
  </si>
  <si>
    <t>60103368-60004967;60103368;60103368</t>
  </si>
  <si>
    <t>55387156300;6603505675;7004001508</t>
  </si>
  <si>
    <t>Gance, J.;Sailhac, P.;Malet, J. P.</t>
  </si>
  <si>
    <t>Strasbourg;Orleans</t>
  </si>
  <si>
    <t>Universit√© de Strasbourg;BRGM</t>
  </si>
  <si>
    <t>60103368;60004967</t>
  </si>
  <si>
    <t>Gance J.</t>
  </si>
  <si>
    <t>Corrections of surface fissure effect on apparent resistivity measurements</t>
  </si>
  <si>
    <t>10.1093/gji/ggu453</t>
  </si>
  <si>
    <t>2-s2.0-84961725213</t>
  </si>
  <si>
    <t>['work introduces', 'theory shows', 'terahertz frequencies', 'synchronized sources', 'signal generation', 'phased array', 'phase noise', 'paper presents', 'output power', 'nearest neighbors', 'measured results', 'local coupling', 'less silicon', 'large number', 'integrated antennas', 'independently achieved', 'frequency locking', 'dynamical network', 'conventional sources', 'collective performance', 'chip presents', 'beam steering', 'based source', 'array dimensions', '93 dbc', '200 ghz', '100 ghz', '1 dbm']</t>
  </si>
  <si>
    <t>CMOS | coupled oscillators | distributed systems | phased array | radiator | scaling | terahertz</t>
  </si>
  <si>
    <t>This work introduces a 2-D phased array architecture that is suitable for high power radiation at mm-Wave and Terahertz frequencies. We address the challenge of signal generation above the cut-off frequency of transistors by presenting a radiation method based on the collective performance of a large number of synchronized sources. As theory shows, both frequency locking/tuning and beam steering can be independently achieved by manipulating the local coupling between the nearest neighbors. This control method results in a dynamical network that is insensitive to array dimensions and is scalable to the point that can achieve a level of output power and spectral purity beyond the reach of conventional sources. To demonstrate the concept, we implement a 4√ó4 version of this phased array at 340 GHz using a 65 nm bulk CMOS process. The paper presents the design and implementation of the oscillators, couplings and the integrated antennas. The measured results at 338 GHz reveal a peak equivalent isotropically radiated power (EIRP) of +17.1 dBm and a phase noise of -93 dBc/Hz at the 1 MHz offset frequency. This chip presents the first fully integrated terahertz phased array on silicon. Furthermore, the output power is higher than any lens-less silicon-based source above 200 GHz and the phase noise is lower than all silicon radiating sources above 100 GHz.</t>
  </si>
  <si>
    <t>597-609</t>
  </si>
  <si>
    <t>60017366;60007776</t>
  </si>
  <si>
    <t>26968038200;55935169600</t>
  </si>
  <si>
    <t>Tousi, Yahya;Afshari, Ehsan</t>
  </si>
  <si>
    <t>Yorktown Heights;Ithaca</t>
  </si>
  <si>
    <t>IBM Thomas J. Watson Research Center;Cornell University</t>
  </si>
  <si>
    <t>Tousi Y.</t>
  </si>
  <si>
    <t>A high-power and scalable 2-D phased array for terahertz CMOS integrated systems</t>
  </si>
  <si>
    <t>10.1109/JSSC.2014.2375324</t>
  </si>
  <si>
    <t>2-s2.0-84963931349</t>
  </si>
  <si>
    <t>['various receiver', 'trajectory calibration', 'thus interferometry', 'satellite yields', 'satellite passes', 'resolves head', 'radar imaging', 'radar beam', 'previously available', 'point targets', 'phase calibration', 'pattern measurements', 'multiple receivers', 'modelled three', 'meteor observations', 'meteor head', 'major challenges', 'main 50', 'legs ).', 'gravitationally well', 'future observations', 'echo ambiguities', 'earthorbiting satellites', 'doppler results', 'dimensional trajectory', 'derived range', 'defined orbits', 'calibration technique', 'array calibration', 'ambiguous features', 'accurate phase', 'accurate calibrations']</t>
  </si>
  <si>
    <t>Meteorites | Meteoroids | Meteors | Techniques: radar astronomy</t>
  </si>
  <si>
    <t>The Jicamarca Radio Observatory (JRO) main 50-MHz array antenna radar system with multiple receivers is being used to study meteors via two interferometric receiving modes. One of the major challenges in these studies is the phase calibration of the various receiver (interferometric) channels (legs). While investigating some ambiguous features in meteor headecho results, we developed a 'new' calibration technique that employs satellite observations to produce more accurate phase and pattern measurements than were previously available. This calibration technique, which resolves head-echo ambiguities, uses the fact that Earthorbiting satellites are in gravitationally well-defined orbits and thus the pulse-to-pulse radar returns must be consistent (coherent) for an entire satellite pass through the radar beam. In particular, the satellite yields a reliable point source for phase and thus interferometry-derived range, Doppler and trajectory calibration. Using several satellites observed during standard meteor observations, we derive satellite orbital parameters by matching the observed and modelled three-dimensional trajectory and Doppler results. This approach uncovered subtle phase distortions that led to interferometry-derived trajectory distortions that are important only to point targets such as meteor head-echoes.We present the array calibration and radar imaging of satellite passes from our meteor observations of 2010 April 15/16. Future observations of a priori known satellites would likely yield significantly more accurate calibrations, especially of distant side lobes.</t>
  </si>
  <si>
    <t>3416-3426</t>
  </si>
  <si>
    <t>56801268100;24488613600</t>
  </si>
  <si>
    <t>Gao, B.;Mathews, J. D.</t>
  </si>
  <si>
    <t>Gao B.</t>
  </si>
  <si>
    <t>Phase and pattern calibration of the jicamarca radio observatory radar using satellites</t>
  </si>
  <si>
    <t>10.1093/mnras/stu2177</t>
  </si>
  <si>
    <t>2-s2.0-84984944697</t>
  </si>
  <si>
    <t>['unique importance', 'ultimately confirmed', 'two sets', 'report results', 'remained sceptical', 'radio science', 'perhaps indicate', 'offer insight', 'modern high', 'meteors observed', 'meteoroid fragmentation', 'meteoroid flux', 'meteor ionization', 'lobe contamination', 'likely related', 'jro radar', 'jro ).', 'investigations including', 'fragmenting meteoroids', 'findings lead', 'exclude side', 'echo properties', 'echo observations', 'detailed interpretation', 'companion paper', 'careful calibration', 'apparently high', 'apparent high', 'also report', '2010 april', '180 km']</t>
  </si>
  <si>
    <t>Modern high-power, large-aperture (HPLA) radars have been used in a variety of investigations including the investigation of meteoroid fragmentation. The identification of fragmentation has been based on a detailed interpretation, based on radio science, of head- and trail-echo properties. We now extend the discussion of fragmenting meteoroids to include apparent high-altitude (130-180 km) meteors observed at the Jicamarca Radio Observatory (JRO). While there have been a few reports of high-altitude meteors observed both optically and with radar, the meteor radar community has remained sceptical, with suspicions of antenna sidelobe contamination being the most commonly raised objection. We report results from two sets of meteor observations carried out at JRO in 2010 April. Our findings include meteoroid fragmentation results that are similar to those from the Arecibo VHF radar. These findings lead to the conclusions that fragmentation is not only observed at the JRO but that kB scattering adds an interesting additional radio science dimension to the issue.We also report on apparent high-altitude meteor events that, if ultimately confirmed, offer insight into sputtering as a source of the meteor ionization, and perhaps indicate the unique importance of magnetic field geometry in these head-echo observations. Also, new, apparently high-altitude transient events, likely related to the meteoroid flux, have been identified. In presenting these results, we note our careful calibration of the JRO radar, utilizing satellite returns in order to largely, if not totally, exclude side-lobe contamination and other possible error sources, as reported in our companion paper.</t>
  </si>
  <si>
    <t>3404-3415</t>
  </si>
  <si>
    <t>High-altitude meteors and meteoroid fragmentation observed at the jicamarca radio observatory</t>
  </si>
  <si>
    <t>10.1093/mnras/stu2176</t>
  </si>
  <si>
    <t>2-s2.0-84985027783</t>
  </si>
  <si>
    <t>['sqa algorithm', 'simulated results', 'pso ),', 'proposed algorithm', 'pattern synthesis', 'original iwo', 'iwo algorithm', 'iwo ),', 'genetic algorithm', 'embed sqa', 'effective improvement', 'convergence performances', 'array antennas', 'another application']</t>
  </si>
  <si>
    <t>array antennas | invasive weed optimization | pattern reconfigurable arrays | pattern synthesis | quadratic approximation</t>
  </si>
  <si>
    <t>By introducing novel strategies in Invasive Weed Optimization (IWO), a hybrid algorithm called IWO-simplified quadratic approximation (SQA) is proposed, in which an adaptive standard deviation is designed to improve the convergence performances of the original IWO, and SQA is embedded into IWO as a local search operator to enhance the overall search capability of the algorithm. Simulated results for six benchmark functions show that the proposed algorithm performs better than the original IWO algorithm. In addition, the proposed algorithm is used to the pattern synthesis of array antennas. Compared to the genetic algorithm (GA) and particle swarm optimization (PSO), the advantages of IWO-SQA algorithm are shown. As another application, the phase-only pattern reconfigurable arrays are synthesized by IWO-SQA algorithm, and the numerical results show that IWO-SQA algorithm is superior to GA. All the testing results show that it is an effective improvement to embed SQA into IWO algorithm.</t>
  </si>
  <si>
    <t>154-163</t>
  </si>
  <si>
    <t>60025578;60025578;60003977</t>
  </si>
  <si>
    <t>55899979100;7102211932;55272951700</t>
  </si>
  <si>
    <t>Liu, Yan;Jiao, Yong Chang;Zhang, Ya Ming</t>
  </si>
  <si>
    <t>Xidian University;Northwestern Polytechnical University</t>
  </si>
  <si>
    <t>60025578;60003977</t>
  </si>
  <si>
    <t>A novel hybrid invasive weed optimization algorithm for pattern synthesis of array antennas</t>
  </si>
  <si>
    <t>10.1002/mmce.20844</t>
  </si>
  <si>
    <t>2-s2.0-84988220806</t>
  </si>
  <si>
    <t>['worldwide interoperability', 'symmetrical u', 'simulation analysis', 'simply switched', 'simple structure', 'shaped slot', 'resonant mode', 'proposed antenna', 'pin diodes', 'microwave access', 'microstrip antenna', 'measured results', 'low profile', 'handed cp', 'ground plane', 'current path', 'cp state', 'broad impedance', 'band width', '45 ghz', '4 ghz']</t>
  </si>
  <si>
    <t>circular polarization | monopole antenna | reconfigurable antenna</t>
  </si>
  <si>
    <t>A microstrip antenna with dual-band reconfigurable circular polarization (CP) characteristics in Wireless Local Area Network (WLAN) and Worldwide Interoperability for Microwave Access (WiMAX) bands is presented in this article. The proposed antenna has a symmetrical U-shaped slot with PIN diodes on the ground plane. The slotted ground generates a resonant mode for broad impedance-band width, and excites contrary CP state at 2.45 GHz for WLAN and 3.4 GHz for WiMAX, respectively. Because switching the states of PIN diodes on the slot can redirect the current path, the CP state of the proposed antenna can be simply switched between the right-handed CP and left-handed CP. The proposed antenna has a low profile and a simple structure. Measured results of the fabricated antenna prototype are carried out to verify the simulation analysis.</t>
  </si>
  <si>
    <t>56048410500;55728052200;55589304000</t>
  </si>
  <si>
    <t>Shi, Shujie;Ding, Weiping;Luo, Kang</t>
  </si>
  <si>
    <t>Dual-band reconfigurable circularly polarized monopole antenna</t>
  </si>
  <si>
    <t>10.1002/mmce.20829</t>
  </si>
  <si>
    <t>2-s2.0-84988222536</t>
  </si>
  <si>
    <t>['two dual', 'simple fabrication', 'results show', 'main reflectors', 'low profile', 'high efficiency', 'focusing elements', 'diffraction efficiencies', 'continuous phase']</t>
  </si>
  <si>
    <t>bandwidth | diffraction efficiency | Fresnel zone plate | radiation performance | subzone paraboloid</t>
  </si>
  <si>
    <t>In this article, two novel kinds of focusing elements as reflectors are analyzed and compared. One is the grooved Fresnel zone plate reflector with continuous phase-correcting. The other called subzone paraboloid reflector, has the profile that consists of a series of paraboloids. Their diffraction efficiencies and bandwidths are described. The two elements still preserve the advantages of Fresnel zone plates, namely, low profile, high efficiency, and simple fabrication. Two dual-reflector antennas using the proposed focusing elements as the main reflectors are simulated and the results show that these antennas have good radiation performances.</t>
  </si>
  <si>
    <t>55328624300;7006874529;24734356200</t>
  </si>
  <si>
    <t>Wang, Yanxun;Dou, Wenbin;Meng, Hongfu</t>
  </si>
  <si>
    <t>The analysis and comparison of two novel kinds of focusing elements as reflectors</t>
  </si>
  <si>
    <t>10.1002/mmce.20828</t>
  </si>
  <si>
    <t>2-s2.0-84988306407</t>
  </si>
  <si>
    <t>['two single', 'simple two', 'relay signals', 'relay selection', 'proposed scheme', 'performance gains', 'numerical results', 'new full', 'existing approaches', 'coherently combined', 'beamforming lies', 'antenna selection', 'antenna relay', 'analytical results', 'also evaluated']</t>
  </si>
  <si>
    <t>Amplify-and-forward | Beamforming | Cooperative diversity | Network coding | Outage probability | Two-way relay systems</t>
  </si>
  <si>
    <t>Consider a simple two-way relaying channel in which two single-antenna sources exchange information via a multiple-antenna relay. For such a scenario, all the existing approaches that can achieve full cooperative diversity order are based on antenna/relay selection, for which the difficulty in designing the beamforming lies in the fact that a single beamformer needs to serve two destinations. In this paper, a new full-cooperative diversity beamforming scheme that ensures that the relay signals are coherently combined at both destinations is proposed, and analytical results are provided to demonstrate the performance gains. Moreover, the impact of channel estimation error is also evaluated. Finally, numerical results are provided to verify the accuracy of the provided analytical results, and also to show that this proposed scheme can outperform existing schemes based on antenna selection.</t>
  </si>
  <si>
    <t>57-67</t>
  </si>
  <si>
    <t>Digital Communications and Networks</t>
  </si>
  <si>
    <t>60001604;60117772;60001604;60001604</t>
  </si>
  <si>
    <t>55546399300;8335376300;7202484665;57192528073</t>
  </si>
  <si>
    <t>Zhao, Zhongyuan;Ding, Zhiguo;Peng, Mugen;Li, Yong</t>
  </si>
  <si>
    <t>Lancaster;Beijing</t>
  </si>
  <si>
    <t>School of Computing and Communications, Lancaster University;Ministry of Education China</t>
  </si>
  <si>
    <t>60117772;60001604</t>
  </si>
  <si>
    <t>Zhao Z.</t>
  </si>
  <si>
    <t>A full-cooperative diversity beamformingscheme in two-way amplify-and-forward relay systems</t>
  </si>
  <si>
    <t>S2352864815000103</t>
  </si>
  <si>
    <t>10.1016/j.dcan.2015.02.005</t>
  </si>
  <si>
    <t>2-s2.0-84994574565</t>
  </si>
  <si>
    <t>['secret message', 'power transfer', 'possible eavesdropping', 'noise ratio', 'multiple single', 'message secure', 'harvested energy', 'ers ).', 'always exists']</t>
  </si>
  <si>
    <t>energy harvesting | Robust | secrecy | SWIPT</t>
  </si>
  <si>
    <t>This letter considers simultaneous wireless information and power transfer (SWIPT) in multiple-input-single-output downlink systems in which a multiantenna transmitter sends a secret message to a single-antenna information receiver (IR) with multiple single-antenna energy receivers (ERs). We aim to maximize the harvested energy by the ERs while maintaining the signal-to-interference-and-noise ratio (SINR) threshold at the IR and keeping the message secure from possible eavesdropping by the ERs by suppressing their SINRs. Both scenarios of perfect and imperfect channel state information at the transmitter are studied. Using semidefinite relaxation techniques, we show that there always exists a rank-one optimal solution for the IR, i.e., transmit beamforming is optimal for the IR.</t>
  </si>
  <si>
    <t>Robust secrecy beamforming with energy-harvesting eavesdroppers</t>
  </si>
  <si>
    <t>10.1109/LWC.2014.2358586</t>
  </si>
  <si>
    <t>2-s2.0-85027919487</t>
  </si>
  <si>
    <t>['work confirms', 'wave techniques', 'solution times', 'scale optimizations', 'primary motivation', 'perform large', 'moment methods', 'may otherwise', 'material compositions', 'local antenna', 'line coupling', 'improving communications', 'hybrid approach', 'field effects', 'emergency response', 'element analysis', 'efficient procedure', 'dramatic improvement', 'daily operations', 'coal mines', 'becomes feasible', 'accurate simulation']</t>
  </si>
  <si>
    <t>Coal mines | communication network optimization | medium frequency (MF) | propagation | transmission lines (TLs)</t>
  </si>
  <si>
    <t>An efficient procedure for modeling medium frequency (MF) communications in coal mines is introduced. In particular, a hybrid approach is formulated and demonstrated utilizing ideal transmission line equations to model MF propagation in combination with full-wave sections used for accurate simulation of local antenna-line coupling and other near-field effects. This work confirms that the hybrid method accurately models signal propagation from a source to a load for various system geometries and material compositions, while significantly reducing computation time. With such dramatic improvement to solution times, it becomes feasible to perform large-scale optimizations with the primary motivation of improving communications in coal mines both for daily operations and emergency response. Furthermore, it is demonstrated that the hybrid approach is suitable for modeling and optimizing large communication networks in coal mines that may otherwise be intractable to simulate using traditional full-wave techniques such as moment methods or finite-element analysis.</t>
  </si>
  <si>
    <t>164-176</t>
  </si>
  <si>
    <t>60001439;60001439;60003103;60003103;60001439;60001439</t>
  </si>
  <si>
    <t>54386616300;55511325300;57214259750;54391266300;56036142700;55925714300</t>
  </si>
  <si>
    <t>Brocker, Donovan E.;Sieber, Peter E.;Waynert, Joseph A.;Li, Jingcheng;Werner, Pingjuan L.;Werner, Douglas H.</t>
  </si>
  <si>
    <t>Washington, D.C.;University Park</t>
  </si>
  <si>
    <t>National Institute for Occupational Safety and Health;Pennsylvania State University</t>
  </si>
  <si>
    <t>60003103;60001439</t>
  </si>
  <si>
    <t>Brocker D.E.</t>
  </si>
  <si>
    <t>A Hybrid approach for efficient modeling of medium-frequency propagation in coal mines</t>
  </si>
  <si>
    <t>10.1109/MAP.2015.2397157</t>
  </si>
  <si>
    <t>2-s2.0-85027920048</t>
  </si>
  <si>
    <t>['surface mounted', 'prior research', 'line types', 'induced polymerization', 'gradual photo', 'different transmission', 'chip interconnections', 'amplifier using', 'amplifier mmic', 'amplifier mcm', 'additive 3', '5 mm', '170 ghz', '155 ghz', '10 db']</t>
  </si>
  <si>
    <t>3-D integration | 3-D-printing | Antenna-in-package | broadband amplifier | D-band | millimeter wave | multichip module (MCM) | package | polymer | waveguide transition</t>
  </si>
  <si>
    <t>A novel all-in-polymer multichip module (MCM-P) process is presented for applications at D-band (110-170 GHz). The unique manufacturing approach is an additive 3-D printing approach based on a gradual photo-induced polymerization in the z-direction with metallized interconnection layers in between. The package design integrates a broadband waveguide transition nearly covering the entire D-band. Different transmission-line types for chip interconnections were characterized up to 170 GHz. In prior research, a millimeter-wave monolithic integrated circuit (MMIC) amplifier using a 50-nm metamorphic high electron-mobility transistor technology was designed. In this study, the co-design with the package is presented. The amplifier MMIC was bond-wire free embedded in an MCM-P test structure and contacted with coplanar measurement probes. A gain of more than 20 dB within 100-170 GHz was measured. Based on those results, an amplifier MCM-P with integrated waveguide transitions of size 6 mm √ó 4.5 mm was developed. The MCM-P was surface mounted on a printed circuit board and flipped into a waveguide test fixture. A gain of more than 20 dB remained from 125 to 155 GHz with an input and output matching better than 10 dB.</t>
  </si>
  <si>
    <t>60075757-60030586;100597540;60075757-60104158;60075757-119119616</t>
  </si>
  <si>
    <t>36128806800;7006355266;57199098598;57198210302</t>
  </si>
  <si>
    <t>Merkle, Thomas;Gotzen, Reiner;Choi, Joo Young;Koch, Stefan</t>
  </si>
  <si>
    <t>Germany;Germany;Germany;Germany;Germany</t>
  </si>
  <si>
    <t>Munich;Berlin;Freiburg im Breisgau;;Duisburg</t>
  </si>
  <si>
    <t>Broadcom Inc., Germany;Sony Europe Limited, Germany;Fraunhofer Institute for Applied Solid State Physics IAF;Murrelektronik GmbH;MicroTEC Gesell. Mikrotechnol. mbH</t>
  </si>
  <si>
    <t>60104158;60075757;60030586;119119616;100597540</t>
  </si>
  <si>
    <t>Merkle T.</t>
  </si>
  <si>
    <t>Polymer multichip module process using 3-d printing technologies for D-band applications</t>
  </si>
  <si>
    <t>10.1109/TMTT.2014.2387823</t>
  </si>
  <si>
    <t>2-s2.0-85027922987</t>
  </si>
  <si>
    <t>['wider swath', 'tops sar', 'spectral wrapping', 'spatial spectrum', 'simultaneously compressed', 'sc process', 'proposed algorithm', 'progressive scans', 'much larger', 'moving targets', 'method referred', 'doppler spectrum', 'deramp processing', 'background clutter', 'azimuth bandwidth', 'approach based']</t>
  </si>
  <si>
    <t>Moving target | multichannel | space-time adaptive processing (STAP) | spectrum compression (SC) | terrain observation by progressive scans (TOPS) synthetic aperture radar (SAR)</t>
  </si>
  <si>
    <t>A multichannel terrain observation by progressive scans (TOPS) synthetic aperture radar (SAR) system is capable of imaging a wider swath with a higher azimuth resolution for improved moving target detection. For TOPS SAR, due to antenna beam steering, the azimuth bandwidth of background clutter is much larger than the instantaneous signal bandwidth. To overcome this problem, a method referred to as spectrum compression space-time adaptive processing (SC-STAP) is proposed in this letter. Through the SC process, both the Doppler spectrum and the spatial spectrum of the background clutter are simultaneously compressed. This key step achieves fully overlapped clutter space-time spectrum lines and, as such, enables effective clutter suppression and target signal alias compensation by applying linearly constrained STAP. Furthermore, in order to avoid the target ambiguities arising from the spectral wrapping, an approach based on deramp processing is proposed to focus the moving targets for TOPS SAR mode. Simulation results validate the effectiveness of the proposed algorithm.</t>
  </si>
  <si>
    <t>434-438</t>
  </si>
  <si>
    <t>60025578;60025578;60000009;60025578;60025578;60025578</t>
  </si>
  <si>
    <t>54884226200;7005922869;56848471800;26424042000;55479382100;7202908312</t>
  </si>
  <si>
    <t>Li, Xueshi;Xing, Mengdao;Zhang, Yimin D.;Sun, Guang Cai;Liang, Yi;Bao, Zheng</t>
  </si>
  <si>
    <t>Xi'an;Villanova</t>
  </si>
  <si>
    <t>Xidian University;Villanova University</t>
  </si>
  <si>
    <t>60025578;60000009</t>
  </si>
  <si>
    <t>Spectrum compression space-time adaptive processing for TOPS SAR system</t>
  </si>
  <si>
    <t>10.1109/LGRS.2014.2343969</t>
  </si>
  <si>
    <t>2-s2.0-85027923293</t>
  </si>
  <si>
    <t>NSERC 238263-2010</t>
  </si>
  <si>
    <t>['wind measurements', 'wind direction', 'wind algorithms', 'standard deviation', 'squares fitted', 'shipborne x', 'sea states', 'rain cases', 'original ils', 'mean differences', 'harmonic function', 'east coast', 'based method', 'based algorithm', 'backscatter images', 'anemometer results', 'additional process', '7 ¬∞', '4 ¬∞']</t>
  </si>
  <si>
    <t>Shipborne nautical radar | wind speed and direction | X-band</t>
  </si>
  <si>
    <t>In this paper, curve-fitting and intensity-level-selection (ILS)-based algorithms for wind parameter extraction from shipborne X-band nautical radar images are investigated. First, to exclude the rain cases and low-backscatter images, a data quality control process is designed for both algorithms. An additional process is then introduced for the ILS-based method to improve the accuracy of wind measurements, including the recognition of blockages and islands in the temporally integrated radar images. For the low sea states, a dual-curve-fitting is proposed. These wind algorithms are tested using radar images and shipborne anemometer data collected on the east coast of Canada. It is shown that the dual-curve-fitting algorithm produces improvements in the mean differences between the radar and the anemometer results for wind direction and speed of about 5.7¬∞ and 0.3 m/s, respectively, under sea states with significant wave height lower than 2.30 m. Also, a harmonic function that is least-squares fitted to the selected range distances vector as a function of antenna look direction is applied. Compared with the original ILS-based algorithm, the modified procedure reduces the standard deviation for wind direction and speed by about 4¬∞ and 0.2 m/s, respectively. Finally, the performance of these two modified methods are compared.</t>
  </si>
  <si>
    <t>896-906</t>
  </si>
  <si>
    <t>60019000;60019000;60019000;60019000;60027800</t>
  </si>
  <si>
    <t>56422560000;55586097900;7101827634;7403067156;6506144087</t>
  </si>
  <si>
    <t>Liu, Ying;Huang, Weimin;Gill, Eric W.;Peters, Dennis K.;Vicen-Bueno, Raul</t>
  </si>
  <si>
    <t>Spain;Canada</t>
  </si>
  <si>
    <t>Alcala de Henares;St John's</t>
  </si>
  <si>
    <t>Universidad de Alcal√°;Memorial University of Newfoundland</t>
  </si>
  <si>
    <t>60027800;60019000</t>
  </si>
  <si>
    <t>Comparison of algorithms for wind parameters extraction from shipborne x-band marine radar images</t>
  </si>
  <si>
    <t>10.1109/JSTARS.2014.2357426</t>
  </si>
  <si>
    <t>2-s2.0-85027924936</t>
  </si>
  <si>
    <t>['significantly increased', 'scheduling algorithm', 'omnidirectional antenna', 'new problem', 'network throughput', 'gives rise', 'first time', 'every sector', 'bandwidth utilization']</t>
  </si>
  <si>
    <t>4G mobile communication | cellular networks | optimal scheduling</t>
  </si>
  <si>
    <t>In modern broadband cellular networks, the omnidirectional antenna at each cell is replaced by three or six directional antennas, one in every sector. While every sector can run its own scheduling algorithm, bandwidth utilization can be significantly increased if a joint scheduler makes these decisions for all the sectors. This gives rise to a new problem, referred to as "joint scheduling," addressed in this paper for the first time. The problem is proven to be NP-hard, but we propose efficient algorithms with a worst-case performance guarantee for solving it. We then show that the proposed algorithms indeed substantially increase the network throughput.</t>
  </si>
  <si>
    <t>114-125</t>
  </si>
  <si>
    <t>7404157285;35078493700</t>
  </si>
  <si>
    <t>Cohen, Reuven;Grebla, Guy</t>
  </si>
  <si>
    <t>Cohen R.</t>
  </si>
  <si>
    <t>Joint scheduling and fast cell selection in OFDMA wireless networks</t>
  </si>
  <si>
    <t>10.1109/TNET.2013.2291295</t>
  </si>
  <si>
    <t>2-s2.0-85027928759</t>
  </si>
  <si>
    <t>1112-1116</t>
  </si>
  <si>
    <t>Advanced Materials</t>
  </si>
  <si>
    <t>55699701900;7201439917;9846851200;55138693000;35498925300</t>
  </si>
  <si>
    <t>Inui, Tetsuji;Koga, Hirotaka;Nogi, Masaya;Komoda, Natsuki;Suganuma, Katsuaki</t>
  </si>
  <si>
    <t>Inui T.</t>
  </si>
  <si>
    <t>A miniaturized flexible antenna printed on a high dielectric constant nanopaper composite</t>
  </si>
  <si>
    <t>10.1002/adma.201404555</t>
  </si>
  <si>
    <t>2-s2.0-85027928864</t>
  </si>
  <si>
    <t>['theoretical study', 'theoretical analysis', 'relative gain', 'proposed concept', 'peaking amplifiers', 'paper presents', 'measurement results', 'largely compensated', 'intuitively show', 'four types', 'first time', 'doherty pas', 'discussed extensively', 'different degrees', 'compensation effect']</t>
  </si>
  <si>
    <t>Antenna mismatch | CMOS integrated circuits | digital | Doherty | impedance variation | power amplifiers (PAs)</t>
  </si>
  <si>
    <t>This paper presents a comprehensive theoretical study on Doherty power amplifiers (PAs) under antenna impedance mismatch. It is demonstrated for the first time that by varying the relative gain and phase of the carrier and peaking amplifiers, the PA performance degradation caused by the antenna impedance mismatch can be largely compensated. Such a compensation effect is discussed extensively for different antenna impedance conditions. Four types of Doherty PAs, i.e., three digital Doherty PAs with different degrees of flexibility and the classical analog Doherty PA, are covered in the complete theoretical analysis. To intuitively show the proposed concept, this paper presents numerical simulation results based on the theoretical analysis. In addition, measurement results on a fully integrated digital Doherty PA implemented in 65-nm bulk CMOS are demonstrated to verify our theoretical study.</t>
  </si>
  <si>
    <t>580-597</t>
  </si>
  <si>
    <t>60021032;60018735;60021032</t>
  </si>
  <si>
    <t>55273278100;6602339382;55245698700</t>
  </si>
  <si>
    <t>Hu, Song;Kousai, Shouhei;Wang, Hua</t>
  </si>
  <si>
    <t>United States;Japan</t>
  </si>
  <si>
    <t>Atlanta;Tokyo</t>
  </si>
  <si>
    <t>Georgia Institute of Technology;Toshiba Corporation</t>
  </si>
  <si>
    <t>60021032;60018735</t>
  </si>
  <si>
    <t>Antenna impedance variation compensation by exploiting a digital doherty power amplifier architecture</t>
  </si>
  <si>
    <t>10.1109/TMTT.2014.2385860</t>
  </si>
  <si>
    <t>2-s2.0-85027933122</t>
  </si>
  <si>
    <t>ECCS-1343324</t>
  </si>
  <si>
    <t>['worst case', 'wave frequencies', 'used throughout', 'supply voltage', 'q mixers', 'power dividers', 'pcb interface', 'paper presents', 'maximum nf', 'lo buffers', 'gain boosting', 'folded topologies', 'enable operation', 'element phased', 'element gain', 'distribute four', 'design occupies', 'current summation', 'coupling techniques', 'baseband phase', 'array receiver', 'array element', 'antenna weighting', 'achieves 38', 'achieves 26', 'accomplished using', '8 db', '7 db', '6 v', '5 db', '45 db', '28 dbm', '26 db', '21 ghz', '2 ghz', '2 db', '19 ghz', '14 mw', '12 db', '1 v', '1 db']</t>
  </si>
  <si>
    <t>60 GHz | CMOS | millimeter-wave | multiconductor transmission line | neutralization | on-chip transformer | phased-array | supply-voltage scalable | ultra-wideband | V-band</t>
  </si>
  <si>
    <t>This paper presents a four-element phased-array receiver which achieves 38% fractional bandwidth around 55 GHz. Baseband phase-shifting is employed to eliminate wideband phase-shifters, power dividers, and quadrature splitters operating at millimeter-wave frequencies. Antenna weighting and combining are accomplished using a highly digital Cartesian phase-shifter and current summation, respectively. Transformer-coupling techniques are introduced in the LNA to simultaneously achieve wide bandwidth, reduced noise figure, gain boosting and neutralization. Cascode-free and folded topologies are used throughout to enable operation from a scalable supply voltage. To overcome challenges associated with wideband LO distribution, the LO network employs multiconductor transmission lines to distribute four-phase LO signals. The LO distribution network is absorbed into the LO buffers and terminated by distributed LC loads near the I/Q mixers in each phased-array element. The phased-array receiver is fabricated in a 45 nm SOI CMOS process and achieves 26.2 dB (20.2 dB) of element gain over 21 GHz (19 GHz) of 3 dB bandwidth with 5.5 dB/9.8 dB (7.7 dB/12 dB) minimum/maximum NF while dissipating 30 mW/element (14 mW/element) from a 1.1 V (0.6 V) supply voltage. The worst case - 1 dB (input) compression is -28 dBm at 1.1 V. A worst case coupling of 26 dB (45 dB) is measured between adjacent (nonadjacent) elements. The IF bandwidth is 1.2 GHz, limited by the wirebond and PCB interface to the chip. The design occupies only 0.225 mm2 per element including LO buffer/distribution.</t>
  </si>
  <si>
    <t>527-542</t>
  </si>
  <si>
    <t>60027950-60033010;60027950</t>
  </si>
  <si>
    <t>57211883031;9534692000</t>
  </si>
  <si>
    <t>Kundu, Sandipan;Paramesh, Jeyanandh</t>
  </si>
  <si>
    <t>Santa Clara;Pittsburgh</t>
  </si>
  <si>
    <t>Intel Corporation;Carnegie Mellon University</t>
  </si>
  <si>
    <t>60033010;60027950</t>
  </si>
  <si>
    <t>A compact, supply-voltage scalable 45-66 GHz baseband-combining cmos phased-array receiver</t>
  </si>
  <si>
    <t>10.1109/JSSC.2014.2364820</t>
  </si>
  <si>
    <t>2-s2.0-85027933952</t>
  </si>
  <si>
    <t>['well established', 'wearable electronics', 'wearable applications', 'stable characteristics', 'siw technology', 'recently appeared', 'paper describes', 'new class', 'microwave circuits', 'low profile', 'human body', 'full exploitation', 'first implementations', 'fabrication process', 'experimentally verified', 'electrical properties', 'complete set', 'band rejection', '45 ghz']</t>
  </si>
  <si>
    <t>Cavity-backed antenna | folded waveguide | substrate integrated waveguide | textile material | wearable systems</t>
  </si>
  <si>
    <t>Although substrate integrated waveguide (SIW) technology is well established for the fabrication of microwave circuits on rigid printed circuit boards, and the first implementations of textile SIW antennas have recently appeared in literature, up to now, no complete set of SIW microwave components has been presented. Therefore, this paper describes the design, manufacturing, and testing of a new class of textile microwave components for wearable applications, implemented in SIW technology. After characterizing the adopted textile fabrics material in terms of electrical properties, it is shown that folded textile SIW components, such as interconnections, filters, and antennas form excellent building blocks for wearable microwave circuits, given their low profile, flexibility, and stable characteristics under bending and in proximity of the human body. Hence, they allow the full exploitation of the large area garments offered for the deployment of wearable electronics. Besides SIW interconnections, a folded textile SIW filter operating at 2.45 GHz is designed and tested. The filter combines excellent performance in the band of interest with good out-of-band rejection, even when accounting for the tolerances in the fabrication process. Finally, a folded SIW cavity-backed patch antenna is fabricated and experimentally verified in realistic operating conditions.</t>
  </si>
  <si>
    <t>422-432</t>
  </si>
  <si>
    <t>60015197;60033316-113678825;60033316-113678825;60033316-113678825;60015197</t>
  </si>
  <si>
    <t>55369853100;55357493400;7004835032;54406666700;7005285428</t>
  </si>
  <si>
    <t>Moro, Riccardo;Agneessens, Sam;Rogier, Hendrik;Dierck, Arnaut;Bozzi, Maurizio</t>
  </si>
  <si>
    <t>Belgium;Italy;Belgium</t>
  </si>
  <si>
    <t>Ghent;Pavia;Ghent</t>
  </si>
  <si>
    <t>Universiteit Gent;Universit√† degli Studi di Pavia;IMinds</t>
  </si>
  <si>
    <t>60033316;60015197;113678825</t>
  </si>
  <si>
    <t>Moro R.</t>
  </si>
  <si>
    <t>Textile microwave components in substrate integrated waveguide technology</t>
  </si>
  <si>
    <t>10.1109/TMTT.2014.2387272</t>
  </si>
  <si>
    <t>2-s2.0-85027936109</t>
  </si>
  <si>
    <t>['verified experimentally', 'spaced triangular', 'seven prototypes', 'polarimeter clusters', 'lattice arrangement', 'isolation levels', 'insertion loss', 'high frequencies', 'compact geometry', '45 db', '42 db', '25 db']</t>
  </si>
  <si>
    <t>Antenna feeds | polarimeter | radio astronomy | Waveguide junctions</t>
  </si>
  <si>
    <t>A W-band orthomode transducer has been designed for polarimeter clusters in dense focal planes. Its compact geometry, with aligned output ports, allows for a closely-spaced triangular-lattice arrangement. At these high frequencies, the platelet manufacturing strategy has been applied and verified experimentally on seven prototypes, showing reflection coefficients lower than-}20 dB, insertion loss of about 0.25 dB and cross-coupling and isolation levels of-42 dB and 45 dB, respectively, in a 30% bandwidth.</t>
  </si>
  <si>
    <t>85-87</t>
  </si>
  <si>
    <t>60011209;60011209;60011209;60011209;60011209;60011209</t>
  </si>
  <si>
    <t>6602502957;6701819657;55867551800;55814225200;16024032400;7004085807</t>
  </si>
  <si>
    <t>Virone, G.;Peverini, O. A.;Lumia, M.;Farooqui, M. Z.;Addamo, G.;Tascone, R.</t>
  </si>
  <si>
    <t>Istituto Di Elettronica E Di Ingegneria Dell'informazione E Delle Telecomunicazioni, Turin</t>
  </si>
  <si>
    <t>Virone G.</t>
  </si>
  <si>
    <t>W-band orthomode transducer for dense focal-plane clusters</t>
  </si>
  <si>
    <t>10.1109/LMWC.2014.2373638</t>
  </si>
  <si>
    <t>2-s2.0-85027937882</t>
  </si>
  <si>
    <t>['triangular grids', 'significant increase', 'sidelobe level', 'radiation patterns', 'phased arrays', 'periodic subarrays', 'periodic arrays', 'grating lobe', 'gl suppression', 'beam efficiency', 'approach provides', 'aperture efficiency', 'aperiodic arrangement', 'antenna parameters', 'antenna characteristics', 'amplitude tapering', 'also considered', 'achieved using']</t>
  </si>
  <si>
    <t>Aperiodic arrays | grating lobe (GL) suppression | periodic subarrays | phased arrays | unequally spaced subarrays</t>
  </si>
  <si>
    <t>The techniques of grating lobe (GL) suppression in planar phased array antennas composed of periodic subarrays with rectangular or triangular grids with large element spacing are considered. GL suppression is achieved using an aperiodic arrangement of subarrays. This approach provides a means to decrease GLs without a significant increase in structural complexity relative to periodic arrays; moreover, other antenna parameters do not essentially change compared with periodic arrays. Estimations of maximum GL suppression are presented. Antenna characteristics such as sidelobe level, beam efficiency, and aperture efficiency are also considered. The influences of element radiation pattern and amplitude tapering are analyzed. Examples of radiation patterns of such phased arrays are given.</t>
  </si>
  <si>
    <t>76-85</t>
  </si>
  <si>
    <t>101512477-60000308;101512477-60000308;101512477</t>
  </si>
  <si>
    <t>36634162300;56899381100;56538001100</t>
  </si>
  <si>
    <t>Krivosheev, Yury V.;Shishlov, Alexander V.;Denisenko, Vladimir V.</t>
  </si>
  <si>
    <t>Dolgoprudny;Moscow</t>
  </si>
  <si>
    <t>Moscow Institute of Physics and Technology;Antenna Department</t>
  </si>
  <si>
    <t>60000308;101512477</t>
  </si>
  <si>
    <t>Krivosheev Y.</t>
  </si>
  <si>
    <t>Grating lobe suppression in aperiodic phased array antennas composed of periodic subarrays with large element spacing</t>
  </si>
  <si>
    <t>10.1109/MAP.2015.2397155</t>
  </si>
  <si>
    <t>2-s2.0-85027940718</t>
  </si>
  <si>
    <t>['time delay', 'theoretic analysis', 'target indication', 'stationary targets', 'simulation results', 'sar image', 'rebound jamming', 'proposed method', 'morphed image', 'jamming focused', 'imaging area', 'ground traffic', 'ground moving', 'extensively used', 'either deceptive', 'dpca image', 'displaced phase', 'center antenna', 'canceled similar', 'barrage jamming', 'azimuth near']</t>
  </si>
  <si>
    <t>Displaced phase-center antenna (DPCA) | ground moving-target indication (GMTI) | jamming | rebound | synthetic aperture radar (SAR)</t>
  </si>
  <si>
    <t>Ground moving-target indication (GMTI) has been extensively used in the measuring of ocean surface currents and ground traffic. The influence of rebound jamming on synthetic aperture radar (SAR) GMTI is studied in this letter. The rebound jamming signal is either deceptive or barrage jamming according to the time delay. When the time delay between each pulse is constant, the jamming focused on a morphed image of the imaging area. After displaced phase-center antenna (DPCA) processing, the image with azimuth near the jammer's azimuth will be canceled similar to stationary targets, and the other part of the DPCA image remains. When the time delay is random between each pulse, the rebound jamming is barrage jamming for both the SAR image and the DPCA image. The validity of the proposed method is verified by theoretic analysis and simulation results.</t>
  </si>
  <si>
    <t>399-403</t>
  </si>
  <si>
    <t>56158863300;7401919146;56185678100;55726532200</t>
  </si>
  <si>
    <t>Huang, Long;Dong, Chunxi;Shen, Zhibo;Zhao, Guoqing</t>
  </si>
  <si>
    <t>The influence of Rebound Jamming on SAR GMTI</t>
  </si>
  <si>
    <t>10.1109/LGRS.2014.2345091</t>
  </si>
  <si>
    <t>2-s2.0-85027940992</t>
  </si>
  <si>
    <t>['user ports', 'reciprocal antennas', 'number n', 'new multiple', 'local dimensions', 'local dimension', 'given frequency', 'antenna tuner', 'antenna ports', 'also use']</t>
  </si>
  <si>
    <t>Antenna tuning | impedance matching | MIMO radio communication | radio receiver | radio transmitter</t>
  </si>
  <si>
    <t>A user port impedance range and a user port tuning range characterize an antenna tuner at a given frequency. These sets and their local dimensions are defined and studied for an antenna tuner having any number n of antenna ports and any number m of user ports. A reciprocal antenna tuner is said to have a full tuning capability if it can provide or compensate all relevant small impedance variations, under the assumption that its adjustable impedance devices can provide suitable reactance values. For reciprocal antennas and a reciprocal antenna tuner, it is proven that the local dimension of the user port impedance range is equal to m(m+1) if and only if the antenna tuner has a full tuning capability. We use this result to study an antenna tuner made of several uncoupled single-antenna-port and single-user-port antenna tuners. We also use this result to show that a new multiple-antenna-port and multiple-user-port antenna tuner has a full tuning capability.</t>
  </si>
  <si>
    <t>423-432</t>
  </si>
  <si>
    <t>IEEE Transactions on Circuits and Systems I: Regular Papers</t>
  </si>
  <si>
    <t>112999319;112999319</t>
  </si>
  <si>
    <t>6603486534;56028907100</t>
  </si>
  <si>
    <t>Broyd√©, Fr√©d√©ric;Clavelier, Evelyne</t>
  </si>
  <si>
    <t>Maule</t>
  </si>
  <si>
    <t>Excem</t>
  </si>
  <si>
    <t>Broyd√© F.</t>
  </si>
  <si>
    <t>Some properties of multiple-antenna-port and multiple-user-port antenna tuners</t>
  </si>
  <si>
    <t>10.1109/TCSI.2014.2363513</t>
  </si>
  <si>
    <t>2-s2.0-85027941289</t>
  </si>
  <si>
    <t>['wwii elevated', 'valuable tool', 'state devices', 'reflector antennas', 'radio astronomy', 'paper presents', 'many years', 'made arrays', 'historical development', 'gain antennas', 'frequency systems', 'defense applications', 'array antennas', 'another approach', 'air defense']</t>
  </si>
  <si>
    <t>Antenna | arrays | beamforming | history | phased arrays | radar</t>
  </si>
  <si>
    <t>This paper presents a historical development of phased-array antennas as viewed by the authors. Arrays are another approach to high-gain antennas as contrasted with reflector antennas. They originated a little over 100 years ago and received little attention at first. WWII elevated their importance through use in air defense. Since then, the development of computers and solid-state devices has made arrays a very valuable tool in radio-frequency systems. Radio astronomy and defense applications will continue to push the state of the art for many years.</t>
  </si>
  <si>
    <t>86-96</t>
  </si>
  <si>
    <t>60014965;60027550</t>
  </si>
  <si>
    <t>7102186231;7102110120</t>
  </si>
  <si>
    <t>Haupt, Randy L.;Rahmat-Samii, Yahya</t>
  </si>
  <si>
    <t>Los Angeles;Golden</t>
  </si>
  <si>
    <t>University of California, Los Angeles;Colorado School of Mines</t>
  </si>
  <si>
    <t>60027550;60014965</t>
  </si>
  <si>
    <t>Haupt R.</t>
  </si>
  <si>
    <t>Antenna array developments: A perspective on the past, present and future</t>
  </si>
  <si>
    <t>10.1109/MAP.2015.2397154</t>
  </si>
  <si>
    <t>2-s2.0-85027942970</t>
  </si>
  <si>
    <t>['theoretical results', 'nic circuit', 'negative inductance', 'good agreements', '6 ghz']</t>
  </si>
  <si>
    <t>Active circuits | antenna | impedance matching | metamaterial | metasurface | negative impedance converter | Non-foster circuits</t>
  </si>
  <si>
    <t>A negative impedance converter (NIC) design is proposed to obtain a negative inductance of L=-1 nH operating from 0.1 to 6 GHz. The design is based on Linvill's open circuit stable topology, and it is implemented by 65 nm CMOS process to achieve a low power negative inductance integrated circuit. The NIC circuit is attached to a 1.2 V dc power supply and consumes 5 mW of power. The simulation and theoretical results are compared with the measurement, and good agreements are obtained.</t>
  </si>
  <si>
    <t>118-120</t>
  </si>
  <si>
    <t>60028628;60007776;60007776;60028628</t>
  </si>
  <si>
    <t>57217823575;44861057900;55935169600;6603836748</t>
  </si>
  <si>
    <t>Saadat, Soheil;Aghasi, Hamidreza;Afshari, Ehsan;Mosallaei, Hossein</t>
  </si>
  <si>
    <t>Boston;Ithaca</t>
  </si>
  <si>
    <t>Northeastern University;Cornell University</t>
  </si>
  <si>
    <t>60028628;60007776</t>
  </si>
  <si>
    <t>Saadat S.</t>
  </si>
  <si>
    <t>Low-power negative inductance integrated circuits for GHz applications</t>
  </si>
  <si>
    <t>10.1109/LMWC.2014.2382631</t>
  </si>
  <si>
    <t>2-s2.0-85027945166</t>
  </si>
  <si>
    <t>['tx circuit', 'spatially combined', 'six harmonics', 'single chip', 'silicon lens', 'paper presents', 'output power', 'noise ratio', 'multiple numbers', 'module consists', 'identical antenna', 'ghz bands', 'ghz band', 'functionality demonstrated', 'frequency range', 'coupled ultra', 'cost transmitter', 'cost fr', 'color imager', 'chip antenna', 'assembled onto', '95 db', '90 db', '70 db', '435 ghz', '25 œº', '18 ghz', '165 ghz', '160 ghz', '115 db', '1 thz']</t>
  </si>
  <si>
    <t>Continuous wave (CW) terahertz active imaging | harmonic mixer | heterodyne system | lens-coupled on-chip antenna | multi-color imaging | multiplier-chain | SiGe HBT technology | Terahertz spectroscopy</t>
  </si>
  <si>
    <t>This paper presents the concept and implementation of an active all-electronic terahertz multi-color imager with the functionality demonstrated in the frequency range of 160 GHz-1 THz. The proposed terahertz system is realized in the form of two independent highly integrated low-cost transmitter (Tx) and receiver (Rx) modules. Each module consists of a single silicon die with a silicon lens-coupled ultra-wideband on-chip antenna and is assembled onto a low-cost FR-4 printed circuit board using traditional wire-bonding. The chip-set is implemented in a 0.25 Œº m SiGe HBT BiCMOS process with fT/fmax of 280/435 GHz. The main Tx path is composed of an antenna-coupled harmonic generator and is driven by a √ó 9 multiplier chain fed from an external reference signal centered around 17-18 GHz. Four identical Tx paths are spatially combined on a single chip to increase the output power. The Rx chip shows a 2 √ó 2 arrangement of identical antenna-coupled broadband sub-harmonic mixers driven by a single √ó 9 multiplier chain; similar to that from the Tx circuit. The system operates simultaneously at six harmonics being multiple numbers of 165 GHz. The signal-to-noise ratio in transmission-mode active imaging with a 1-Hz resolution bandwidth is 90 dB for 165-GHz band, 115 dB for 330-and 495-GHz bands, 95 dB for 660-and 820-GHz bands, and 70 dB for 990-GHz band.</t>
  </si>
  <si>
    <t>520-532</t>
  </si>
  <si>
    <t>60022995;60022995;100924301;60022995</t>
  </si>
  <si>
    <t>24802417900;6603671070;7005188777;7007045448</t>
  </si>
  <si>
    <t>Statnikov, Konstantin;Grzyb, Janusz;Heinemann, Bernd;Pfeiffer, Ullrich R.</t>
  </si>
  <si>
    <t>Wuppertal;Frankfurt am Main</t>
  </si>
  <si>
    <t>Bergische Universit√§t Wuppertal;Innovations for High Performance Microelectronics</t>
  </si>
  <si>
    <t>60022995;100924301</t>
  </si>
  <si>
    <t>Statnikov K.</t>
  </si>
  <si>
    <t>160-GHz to 1-THz multi-color active imaging with a lens-coupled SiGe HBT chip-set</t>
  </si>
  <si>
    <t>10.1109/TMTT.2014.2385777</t>
  </si>
  <si>
    <t>2-s2.0-85027945510</t>
  </si>
  <si>
    <t>2012/22550-0</t>
  </si>
  <si>
    <t>['wsns using', 'uav equipped', 'uav ).', 'time synchronization', 'synchronization tasks', 'specific location', 'specific algorithms', 'solutions found', 'simulation experiments', 'sensor nodes', 'sensor field', 'often required', 'often performed', 'many applications', 'localization errors', 'joint solution', 'impractical activity', 'gps flies', 'gps device', 'global time', 'geographical position', 'fundamental services', 'energy consumption', '3d localization']</t>
  </si>
  <si>
    <t>Energy efficient | Localization | Synchronization problems | Unmanned aerial vehicle | Wireless sensor networks</t>
  </si>
  <si>
    <t>Localization and synchronization are fundamental services for many applications in wireless sensor networks (WSNs), since it is often required to know the sensor nodes‚Äô position and global time to relate a given event detection to a specific location and time. However, the localization and synchronization tasks are often performed after the sensor nodes‚Äô deployment on the sensor field. Since manual configuration of sensor nodes is usually an impractical activity, it is necessary to rely on specific algorithms to solve both localization and clock synchronization problems of sensor nodes. With this in mind, in this work we propose a joint solution for the problem of 3D localization and time synchronization in WSNs using an unmanned aerial vehicle (UAV). A UAV equipped with GPS flies over the sensor field broadcasting its geographical position. Therefore, sensor nodes are able to estimate their geographical position and global time without the need of equipping them with a GPS device. Through simulation experiments, we show that our proposed joint solution reduces time synchronization and localization errors as well as energy consumption when compared to solutions found in the literature.</t>
  </si>
  <si>
    <t>485-498</t>
  </si>
  <si>
    <t>60029570;60028351;60030074;60002146;60008088;60030074</t>
  </si>
  <si>
    <t>23567383600;24070391000;35303024900;14628964600;6701846104;7006541504</t>
  </si>
  <si>
    <t>Villas, Leandro A.;Guidoni, Daniel L.;Maia, Guilherme;Pazzi, Richard W.;Ueyama, J.;Loureiro, Antonio A.F.</t>
  </si>
  <si>
    <t>Brazil;Brazil;Brazil;Brazil;Canada</t>
  </si>
  <si>
    <t>Belo Horizonte;Campinas;Sao Joao del Rei;Sao Paulo;Oshawa</t>
  </si>
  <si>
    <t>Universidade Federal de Minas Gerais;Universidade Estadual de Campinas;Universidade Federal de Sao Joao del-Rei;Universidade de S√£o Paulo;Ontario Tech University</t>
  </si>
  <si>
    <t>60030074;60029570;60028351;60008088;60002146</t>
  </si>
  <si>
    <t>Villas L.A.</t>
  </si>
  <si>
    <t>An energy efficient joint localization and synchronization solution for wireless sensor networks using unmanned aerial vehicle</t>
  </si>
  <si>
    <t>10.1007/s11276-014-0802-2</t>
  </si>
  <si>
    <t>2-s2.0-85027945615</t>
  </si>
  <si>
    <t>['theoretical treaty', 'stage two', 'stage one', 'several variants', 'ring configurations', 'ring configuration', 'required states', 'required number', 'paper presents', 'minimum number', 'extension towards', 'antenna impedance', 'also provided']</t>
  </si>
  <si>
    <t>Automatic antenna tuners | impedance matching | switchable matching networks | tunable matching networks</t>
  </si>
  <si>
    <t>The impedance of an antenna changes heavily with changing EM environments, while RF power amplifiers (PAs) are optimized for driving a well-defined load impedance. As a solution, switchable matching networks are used in automatic antenna tuners to match the antenna impedance to (about) the desired PA load impedance. This paper presents a theoretical treaty of the minimum number of required states for switchable matching networks to achieve sufficient matching from a certain load VSWR to a sufficiently low input VSWR. First for an arbitrary passive lossless switchable matching network, the mathematical minimum required number of states as a function of the required input VSWR and of the required load VSWR is derived. Several variants are analyzed and benchmarked: single-stage one-ring configuration, single-stage two-ring configuration, two-stage one-ring configuration and three-stage one-ring configuration showing that single-ring configurations are optimum. An extension towards the required number of states for lossy matching networks is also provided.</t>
  </si>
  <si>
    <t>60020599;60020599;60019984;60020599</t>
  </si>
  <si>
    <t>24528627100;35607107800;6603911861;57209315405</t>
  </si>
  <si>
    <t>Firrao, Ettore Lorenzo;Annema, Anne Johan;Van Vliet, Frank E.;Nauta, Bram</t>
  </si>
  <si>
    <t>Enschede;The Hague</t>
  </si>
  <si>
    <t>Universiteit Twente;Nederlandse Organisatie voor toegepast natuurwetenschappelijk onderzoek- TNO</t>
  </si>
  <si>
    <t>60020599;60019984</t>
  </si>
  <si>
    <t>Firrao E.L.</t>
  </si>
  <si>
    <t>On the minimum number of states for switchable matching networks</t>
  </si>
  <si>
    <t>10.1109/TCSI.2014.2363515</t>
  </si>
  <si>
    <t>2-s2.0-85027945670</t>
  </si>
  <si>
    <t>['user single', 'uplink transmission', 'suppressing pc', 'simple h', 'sage process', 'pilot contamination', 'pc ),', 'paper investigates', 'orthogonal frequency', 'optimal mmse', 'multipath channels', 'mmse )]', 'iterative process', 'input single', 'input multiple', 'good suppression', 'first presented', 'division multiplexing', 'complexity significantly', 'cell single', 'bs ).', 'base station', 'approach exploits', 'analytical expressions']</t>
  </si>
  <si>
    <t>Channel estimation | H-inf | multicell | multiple-input multiple-output (MIMO) | multiuser | orthogonal frequency-division multiplex (OFDM) | pilot contamination (PC)</t>
  </si>
  <si>
    <t>This paper investigates the uplink transmission in multicell multiuser multiple-input multiple-output (MIMO) orthogonal frequency-division multiplexing (OFDM) systems. The system model considers imperfect channel estimation, pilot contamination (PC), and multicarrier and multipath channels. Analytical expressions are first presented on the mean square error (MSE) of two classical channel estimation algorithms [i.e., least squares (LS) and minimum mean square error (MMSE)] in the presence of PC. Then, a simple H-infinity (H-inf) channel estimation approach is proposed to have good suppression to PC. This approach exploits the space-alternating generalized expectation-maximization (SAGE) iterative process to decompose the multicell multiuser MIMO (MU-MIMO) problem into a series of single-cell single-user single-input single-output (SISO) problems, which reduces the complexity significantly. According to the analytic results given herein, increasing the number of pilot subcarriers cannot mitigate PC, and a clue for suppressing PC is obtained. It is shown from the results that the H-inf has better suppression capability to PC than classical estimation algorithms. Its performance is close to that of the optimal MMSE as the length of channel impulse response (CIR) is increased. By using the SAGE process, the performance of the H-inf does not degrade when the number of antennas is large at the base station (BS).</t>
  </si>
  <si>
    <t>610-620</t>
  </si>
  <si>
    <t>60010818-60031863;60010818;60031863;60016648</t>
  </si>
  <si>
    <t>57189042049;11439898400;55954402400;57191966165</t>
  </si>
  <si>
    <t>Xu, Peng;Wang, Jiangzhou;Wang, Jinkuan;Qi, Feng</t>
  </si>
  <si>
    <t>China;Japan;United Kingdom</t>
  </si>
  <si>
    <t>Shenyang;Wako;Canterbury</t>
  </si>
  <si>
    <t>Northeastern University;Riken;University of Kent</t>
  </si>
  <si>
    <t>60031863;60016648;60010818</t>
  </si>
  <si>
    <t>Xu P.</t>
  </si>
  <si>
    <t>Analysis and design of channel estimation in multicell multiuser MIMO OFDM systems</t>
  </si>
  <si>
    <t>10.1109/TVT.2014.2322654</t>
  </si>
  <si>
    <t>2-s2.0-85027947090</t>
  </si>
  <si>
    <t>['thus enhancing', 'shaped slot', 'rogers tmm10', 'ring resonators', 'quality factor', 'proposed structure', 'polar level', 'polar component', 'much lower', 'measured value', 'hence reduces', 'hdra lowers', 'ground plane', 'dielectric constant', 'csrr slots', 'copolar pattern', 'complementary split', '9 ghz', '6 dbi', '40 db']</t>
  </si>
  <si>
    <t>Bandwidth | complementary split-ring resonator (CSRR) | cross polar | gain | hemispherical dielectric resonator antenna (HDRA)</t>
  </si>
  <si>
    <t>In this paper, a novel hemispherical dielectric resonator antenna (HDRA) with complementary split rings and slots is proposed and investigated. The complementary split-ring resonators (CSRRs) are etched from the ground plane, which are pierced though slots extending from the ground plane up to the HDRA. The dielectric material used is Rogers TMM10, which has a dielectric constant of Œµr = 9.2. The CSRR-shaped slot on HDRA lowers down the quality factor (Q-factor) of the antenna, thus enhancing the bandwidth. Furthermore, the current distribution across the CSRR slots on the ground plane is out of phase, which results in current cancelation along the CSRR and hence reduces the cross-polar component of the radiation pattern significantly. The measured value of bandwidth of the proposed structure is 30% centered at 1.9 GHz, offering a gain of 6 dBi. The cross-polar level is more than 40 dB, which is much lower than the copolar pattern. The first two modes of the HDRA are preserved.</t>
  </si>
  <si>
    <t>120-128</t>
  </si>
  <si>
    <t>60093232-60014153;60014153;60014153</t>
  </si>
  <si>
    <t>55354263100;7401718144;55620845400</t>
  </si>
  <si>
    <t>Mukherjee, Biswajeet;Patel, Pragati;Mukherjee, Jayanta</t>
  </si>
  <si>
    <t>A novel hemispherical dielectric resonator antenna with complementary split-ring-shaped slots and resonator for wideband and low cross-polar applications</t>
  </si>
  <si>
    <t>10.1109/MAP.2015.2397113</t>
  </si>
  <si>
    <t>2-s2.0-85027950855</t>
  </si>
  <si>
    <t>['v supply', 'using system', 'supply vdd', 'small area', 'signal source', 'provide low', 'power consumption', 'power beam', 'performance sop', 'nm cmos', 'measured half', 'lowest power', 'lowest cost', 'low cost', 'high performance', 'differentially excited', 'cmos chip', 'chip area', 'broadband performance', 'broadband low', 'benzocyclobutene carrier', 'antenna gain', 'antenna array', '88 %,', '6 db', '5 ¬∞.', '5 mw', '5 dbm', '4 ghz', '335 ghz', '3 v', '22 dbi', '028 mm2', '0 dbm']</t>
  </si>
  <si>
    <t>CMOS | heterogeneous integration | high performance | low cost | low power | system-on-package (SoP) | terahertz | Transmitter</t>
  </si>
  <si>
    <t>A low-cost terahertz transmitter is proposed by using system-on-package (SoP) heterogeneous system integration. A signal source in 40-nm CMOS is integrated with an antenna array on a Benzocyclobutene carrier through a broadband low-loss terahertz interconnect. The signal source adopting triple-push oscillator topology is able to produce a differential output without any additional balun circuit. Hence, the power consumption and the chip area can be reduced. The antenna array containing 50 patch antennas is differentially excited to give simulated directivity, efficiency, and antenna gain as high as 22.6 dB, 88%, and 22 dBi, respectively, at 335 GHz. The terahertz interconnect employs a resonator coupling technique to provide low-loss and broadband performance while occupying a small area. Measured results show that the proposed terahertz transmitter can work at 338.4 GHz with equivalent isotropically radiated power (EIRP) of 8.0 dBm while consuming only 37.5 mW from a 1-V supply. The measured half-power beam-width can be as narrow as 15.5¬∞. The EIRP can be further raised to 9.5 dBm as the supply VDD is increased to 1.3 V. The CMOS chip only occupies an area as small as 0.028 mm2. All of the design efforts enable the proposed terahertz transmitter to feature in small form factor, low power dissipation, low cost, and high performance. To the best of the authors' knowledge, this is the most compact, lowest power, lowest cost, and high-performance SoP-based terahertz transmitter reported thus far.</t>
  </si>
  <si>
    <t>60024666;60012370;60012370;60012370;60012370-60023382;60012370;60012370;60022847;60023382</t>
  </si>
  <si>
    <t>24470180500;8421827600;56024968400;57188819961;8931233200;7404481146;24490800300;17534713700;12766597100</t>
  </si>
  <si>
    <t>Li, Chun Hsing;Chao, Tzu Yuan;Lai, Chih Wei;Chen, Wei Cheng;Ko, Chun Lin;Kuo, Chien Nan;Cheng, Yu Ting;Kuo, Ming Ching;Chang, Da Chiang</t>
  </si>
  <si>
    <t>Taoyuan;Taipei;Hsinchu;Hsinchu</t>
  </si>
  <si>
    <t>National Central University;National Applied Research Laboratories Taiwan;Industrial Technology Research Institute of Taiwan;National Chiao Tung University</t>
  </si>
  <si>
    <t>60024666;60023382;60022847;60012370</t>
  </si>
  <si>
    <t>A 37.5-mW 8-dBm-EIRP 15.5 &lt;sup&gt;¬∞&lt;/sup&gt;-HPBW 338-GHz terahertz transmitter using SoP heterogeneous system integration</t>
  </si>
  <si>
    <t>10.1109/TMTT.2014.2385853</t>
  </si>
  <si>
    <t>2-s2.0-85027956030</t>
  </si>
  <si>
    <t>IIP-1440110</t>
  </si>
  <si>
    <t>['vertical direction', 'typically worst', 'transmission lines', 'std 461', 'spice model', 'return plane', 'received voltage', 'radiated emissions', 'infinitesimal dipoles', 'horizontal cables', 'ground connections', 'design process', 'components early', 'cispr 25', 'circuit configurations', 'better understand', 'better evaluate', 'antenna factor', '60 mhz', '1 ghz']</t>
  </si>
  <si>
    <t>Cables | electromagnetic radiation | modeling | SPICE | testing</t>
  </si>
  <si>
    <t>A method for creating a simple SPICE model is proposed such that the SPICE model allows prediction of radiated emissions in component level tests, such as those specified by CISPR 25 and MIL-STD 461. The model predicts measured emissions when the antenna is in the vertical direction, where emissions are typically worst for such geometry. It is shown that the radiation from the ground connections between the cables and return plane dominates over the radiation from the horizontal cables. The currents in these ground connections are predicted by treating the cables above the return plane as transmission lines and by treating the ground connections as infinitesimal radiating dipoles. The electric fields generated by these infinitesimal dipoles are summed at the antenna, where the antenna factor is then used to predict the received voltage at the antenna. Test results show that this SPICE model is able to predict peak emissions within a few dB over a range from 60 MHz up to 1 GHz for a variety of circuit configurations. This model should help circuit designers to better evaluate the design of their components early in the design process and help them to better understand the mechanisms behind emissions problems.</t>
  </si>
  <si>
    <t>IEEE Transactions on Electromagnetic Compatibility</t>
  </si>
  <si>
    <t>60024728;60024728;60024728;60019616;113679060;113679060;60024728;60024728;60024728</t>
  </si>
  <si>
    <t>55975130600;57206747606;57196792264;55551680000;56020672300;56020056700;7004867433;57203053612;6602719167</t>
  </si>
  <si>
    <t>Li, Guanghua;Qian, Wei;Radchenko, Andriy;He, Junping;Hess, Gary;Hoeckele, Robert;Van Doren, Thomas;Pommerenke, David;Beetner, Daryl</t>
  </si>
  <si>
    <t>Rolla;Harbin;Hamilton</t>
  </si>
  <si>
    <t>Missouri University of Science and Technology;Harbin Institute of Technology;United Technologies Aerospace Systems</t>
  </si>
  <si>
    <t>60024728;60019616;113679060</t>
  </si>
  <si>
    <t>Prediction of radiated emissions from cables over a metal plane using a SPICE model</t>
  </si>
  <si>
    <t>10.1109/TEMC.2014.2364405</t>
  </si>
  <si>
    <t>2-s2.0-85027956491</t>
  </si>
  <si>
    <t>['speaker radio', 'speaker location', 'speaker coexistence', 'numerically examined', 'mutual coupling', 'hardware prototyping', 'effective antenna', 'coupling mechanisms', 'coupling characteristics', 'coil speaker', 'antenna structures', 'antenna pattern', 'analysis focuses', 'achieve cost']</t>
  </si>
  <si>
    <t>Antenna | cross-frequency component integration | moving coil | mutual coupling | radiation loss | speaker</t>
  </si>
  <si>
    <t>In this paper, the mutual coupling between a mobile device antenna and a closely integrated miniature moving-coil speaker is investigated. The analysis focuses on the speaker radio-frequency harmonic resonance characteristics and the antenna radiation efficiency degradation due to the presence of a speaker. First, antenna structures with simplified speaker models were numerically examined to assess the impacts of speaker harmonic resonance, antenna pattern, speaker location, and coupling mechanisms on antenna radiation performance. Subsequently, highly detailed speaker models based on commercial speaker designs were characterized through simulations and hardware prototyping. The analysis results reveal that the degradation of antenna radiation efficiency is associated with the enhancement of nonradiative energy stored in a conductively or capacitively coupled resonant speaker. Based on the coupling characteristics, practical design guidelines were proposed to achieve cost-effective antenna-speaker coexistence and optimum antenna radiation efficiency even under the most stringent design constraints.</t>
  </si>
  <si>
    <t>97-109</t>
  </si>
  <si>
    <t>60101877;60101877;113238065;113238065;60028186</t>
  </si>
  <si>
    <t>36187974200;6604024300;55510876900;55511637800;7006665188</t>
  </si>
  <si>
    <t>Chen, X. L.;Chavannes, N.;Ng, G. H.;Tay, Y. S.;Mosig, J.</t>
  </si>
  <si>
    <t>Switzerland;Switzerland;Singapore</t>
  </si>
  <si>
    <t>Zurich;Lausanne;Singapore City</t>
  </si>
  <si>
    <t>Schmid &amp; Partner Engineering AG;Swiss Federal Institute of Technology Lausanne;AAC Technologies Pte Ltd</t>
  </si>
  <si>
    <t>60101877;60028186;113238065</t>
  </si>
  <si>
    <t>Analysis and design of mobile device antenna-speaker integration for optimum over-the-air performance</t>
  </si>
  <si>
    <t>10.1109/MAP.2015.2397159</t>
  </si>
  <si>
    <t>2-s2.0-85027957029</t>
  </si>
  <si>
    <t>['two lines', 'simulated ultra', 'research interests', 'proposed algorithm', 'planar location', 'pd sources', 'order cumulants', 'obtained approximately', 'observed signals', 'noise ratios', 'intersecting point', 'high frequency', 'frequency noises', 'efficiently suppressed', 'different signal', 'based maintenance']</t>
  </si>
  <si>
    <t>Array signal processing | Directions of arrival estimation | Estimation of signal parameter via rotational invariance techniques | Localization algorithm | Partial discharge (PD) | Third-order cumulants | Ultra-high frequency (UHF)</t>
  </si>
  <si>
    <t>His research interests are electrical equipment online monitoring and condition-based maintenance and automation. A novel algorithm based on L-shaped antenna array signal processing is proposed in this paper for the localization of partial-discharge (PD) sources in substations. The principle of estimation of signal parameter via rotational invariance techniques has been used for finding the direction of arrival (DOA) of signals. Third-order cumulants of signals are used in this algorithm, by which Gaussian white noises and periodic narrowband interference mixed in observed signals can be efficiently suppressed. Planar location of PD sources can be obtained by solving the intersecting point of two lines in DOAs. Therefore, solving nonlinear equations can be avoided.Besides, it is convenient to replace the observed signals with their envelopes in this algorithm. The proposed algorithm is used to process mixed signals with simulated ultra-high frequency (UHF) signals by electromagnetic-wave simulation software, Gaussian white noises of different signal-to-noise ratios, and fixed-frequency noises. The planar location of PD sources is obtained approximately. UHF signals collected in substations and their envelopes have proven to be suitable to locate PD sources effectively by the proposed algorithm as well. Therefore, the accuracy and feasibility of the proposed algorithm are proved.</t>
  </si>
  <si>
    <t>472-479</t>
  </si>
  <si>
    <t>IEEE Transactions on Power Delivery</t>
  </si>
  <si>
    <t>60025084;60025084;60025084</t>
  </si>
  <si>
    <t>54389077300;8700170400;7404627399</t>
  </si>
  <si>
    <t>Hou, Huijuan;Sheng, Gehao;Jiang, Xiuchen</t>
  </si>
  <si>
    <t>Hou H.</t>
  </si>
  <si>
    <t>Localization algorithm for the PD source in substation based on L-shaped antenna array signal processing</t>
  </si>
  <si>
    <t>10.1109/TPWRD.2014.2344014</t>
  </si>
  <si>
    <t>2-s2.0-85027957716</t>
  </si>
  <si>
    <t>['value analysis', 'source arrays', 'realized patterns', 'radiation pattern', 'pronys method', 'procedure based', 'paper outlines', 'one goal', 'important topic', 'given pattern', 'finding discrete', 'discrete sources', 'discrete array', 'current distribution', 'continuous sources', 'continuing interest', 'aperture radiator']</t>
  </si>
  <si>
    <t>Antenna arrays | antenna pattern synthesis | antenna radiation patterns | discrete-source arrays | Dolph-Chebyshev arrays | pattern rank | pattern synthesis | Prony's method | radiation patterns | source distributions</t>
  </si>
  <si>
    <t>Antenna pattern synthesis remains an important topic in electromagnetics. One goal of continuing interest has been that of developing an array of discrete sources that replicate the radiation pattern of continuous sources such as an aperture radiator or some current distribution. Another is to determine a discrete array that produces a prescribed radiation pattern. This paper outlines a procedure based on Pronys method for finding discrete-source arrays to accomplish these goals. A variety of problems are presented to demonstrate the performance of Prony pattern synthesis. In addition, discussed is the use of singular-value analysis to establish the rank of a given pattern, the synthesis of arrays that produce exponentiated patterns, and the effect of noisy source strengths on the realized patterns.</t>
  </si>
  <si>
    <t>147-163</t>
  </si>
  <si>
    <t>Miller, Edmund K.</t>
  </si>
  <si>
    <t>Lincoln</t>
  </si>
  <si>
    <t>EKMAssociates</t>
  </si>
  <si>
    <t>Miller E.</t>
  </si>
  <si>
    <t>Using Prony's method to synthesize discrete arrays for prescribed source distributions and exponentiated patterns</t>
  </si>
  <si>
    <t>10.1109/MAP.2015.2397111</t>
  </si>
  <si>
    <t>2-s2.0-85027958807</t>
  </si>
  <si>
    <t>['using finite', 'spectrum span', 'slot antenna', 'scheme may', 'proposed scheme', 'operate effectively', 'method based', 'imaging application', 'formation directionally', 'formation boundary', 'fluid saturation', 'domain method', 'discrete frequencies', 'difference time', 'design adapts', 'complex permittivity', 'borehole filled', 'based mud', 'alternative tool', '5 ghz']</t>
  </si>
  <si>
    <t>Complex permittivity | dielectric tool | fluid saturation | ultrawideband (UWB) antenna</t>
  </si>
  <si>
    <t>A method based on a unidirectional monopole ultrawideband antenna was proposed to evaluate the fluid saturation around borehole. The spectrum span of the excitation signal covered 750 MHz to 2.5 GHz and the slot antenna was optimized to transmit lateral wave more efficiently. The pulsed evaluation method offers more superiority when compared with the electromagnetic propagation tool and dielectric tools based on discrete frequencies. Measurement of complex permittivity in a wideband spectrum provides more accurate fluid saturation evaluation around the borehole. This method has been proven to operate effectively in a borehole filled with oil-based mud and to launch enough wave energy into the formation directionally. In addition, the proposed scheme is verified by using finite-difference time-domain method, and the simulation results show that this design adapts to evaluation of the fluid saturation and the detection of formation boundary. This scheme may be used as an alternative tool for logging while drilling the imaging application.</t>
  </si>
  <si>
    <t>429-433</t>
  </si>
  <si>
    <t>60031031;60031031;60031031;60031031;60031031</t>
  </si>
  <si>
    <t>57195439081;57200151748;7201838179;24451431900;57195439935</t>
  </si>
  <si>
    <t>Wang, Bin;Li, Kang;Kong, Fan Min;Zhao, Jia;Gao, Yang</t>
  </si>
  <si>
    <t>Shandong University</t>
  </si>
  <si>
    <t>A borehole fluid saturation evaluation method using unidirectional monopole UWB antenna</t>
  </si>
  <si>
    <t>10.1109/LGRS.2014.2333588</t>
  </si>
  <si>
    <t>2-s2.0-85028102336</t>
  </si>
  <si>
    <t>['upcoming upgrade', 'typical drawback', 'tracking process', 'technique able', 'srt ),', 'squint issue', 'spillover efficiency', 'represent one', 'recent improvements', 'paper reports', 'paper describes', 'outer space', 'obtained results', 'matching algorithm', 'main establishments', 'gregorian foci', 'gaussian formulation', 'first part', 'depth studies', 'carefully taken', 'c improvement', 'automatically attain', 'astronomical observations', 'antenna tailored', 'antenna illumination', 'analyses developed', 'active spacecrafts']</t>
  </si>
  <si>
    <t>Beam squint | beam waveguide | electromagnetic compatibility (EMC) | Gaussian beam theory | radio astronomy | reflector antennas | RF hazard | Sardinia radio telescope (SRT) | telemetry tracking &amp; command (TT&amp;C)</t>
  </si>
  <si>
    <t>This paper describes the most recent improvements for the upcoming upgrade to telemetry, tracking and command (TT&amp;C) capabilities for the Sardinia Radio Telescope (SRT), a 64-m antenna tailored for radio-astronomical observations of cosmic radio sources located in the outer space. Due to the TT&amp;C improvement, the SRT will represent one of the Europe's main establishments for the support of present and future deep space missions. The first part of this paper is dedicated to the Gaussian Beam synthesis of the SRT feeding system, called beam waveguide, fashioned to maximize the antenna illumination and spillover efficiency. The best design parameters have been retrieved through a rapid and efficient optimization analysis and verified by means of physical optics simulations. In accordance with the obtained results from the Gaussian formulation, further in-depth studies have been undertaken in order to investigate a technique able to overcome the so-called beam squint issue, a typical drawback that occurs during the tracking process of active spacecrafts. The proposed approach manages to automatically attain and quickly the best antenna beam steering strategy to correct the squint issue by means of a field-matching algorithm. Finally, this paper reports the analyses developed for electromagnetic hazard predictions, which shall be carefully taken into consideration for the safety of personnel working close to the high-power radiating installations and for preventing the astronomical receivers located near the Prime and the Gregorian foci from being damaged when the antenna is transmitting.</t>
  </si>
  <si>
    <t>177-191</t>
  </si>
  <si>
    <t>60015197;60072331;60015197;60015197;60015197;60072331;60031612</t>
  </si>
  <si>
    <t>50461279100;56242760500;16025674300;7005285428;7003270447;6603650798;15845758500</t>
  </si>
  <si>
    <t>Giannini, Andrea;Pelorossi, Fabio;Pasian, Marco;Bozzi, Maurizio;Perregrini, Luca;Besso, Piermario;Garramone, Luciano</t>
  </si>
  <si>
    <t>Germany;Italy;Italy</t>
  </si>
  <si>
    <t>Darmstadt;Rome;Pavia</t>
  </si>
  <si>
    <t>European Space Operations Centre;Agenzia Spaziale Italiana;Universit√† degli Studi di Pavia</t>
  </si>
  <si>
    <t>60072331;60031612;60015197</t>
  </si>
  <si>
    <t>Giannini A.</t>
  </si>
  <si>
    <t>The sardinia radio telescope upgrade to telemetry, tracking and command: Beam squint and electromagnetic compatibility design</t>
  </si>
  <si>
    <t>10.1109/MAP.2015.2397131</t>
  </si>
  <si>
    <t>2-s2.0-85028133470</t>
  </si>
  <si>
    <t>['wave exposure', 'vitro experiment', 'various properties', 'various propagation', 'upward wave', 'two methods', 'standard deviation', 'scattered waves', 'sar variance', 'sar sd', 'sar distributions', 'power widths', 'polarization directions', 'petri dish', 'numerical study', 'model made', 'mm voxels', 'incident waves', 'freedom algorithm', 'field exposures', 'exposure intensity', 'experimental setup', 'domain algorithm', 'different half', 'difference time', 'comparatively validated', 'choke rings', 'cells cultivated', 'antenna exposures', '5 ghz']</t>
  </si>
  <si>
    <t>Exposure inhomogeneity | finite-difference time-domain (FDTD) method | in vitro experiment | millimeter wave (MMW) | specific absorption rate (SAR)</t>
  </si>
  <si>
    <t>An in vitro experiment of millimeter-wave effects requires a minimum exposure inhomogeneity for cells to receive the same exposure intensity. Two methods are studied to minimize the inhomogeneity for far-field exposures. The propagation and polarization directions of incident waves are optimized to reduce the standard deviation (SD) of the specific absorption rate (SAR) in cells cultivated in a 35-mm Petri dish. The SAR distributions are characterized and the SAR variance is interpreted. Choke rings are introduced and optimized to support the Petri dish and decrease the SAR SD by canceling the scattered waves. The numerical study is based on the finite-difference time-domain algorithm. A six-degree-of-freedom algorithm is developed to generate incident waves with various properties in the problem space enclosing the model made of 0.125-mm voxels. The exposure scenarios include the plane-wave exposure and antenna exposures with different half-power widths, incident waves of various propagation and polarization directions, and frequencies of 42.3, 53.6, 61.2, and 60.5 GHz. The exposure with the upward wave is confirmed for the lowest SAR SD, which is reduced to well below 10% by using choke rings. The choke ring approach is comparatively validated in the simulation of an experimental setup.</t>
  </si>
  <si>
    <t>533-545</t>
  </si>
  <si>
    <t>55320695400;26659624900</t>
  </si>
  <si>
    <t>Zhao, Jianxun;Lu, Hongmin</t>
  </si>
  <si>
    <t>Reduction of exposure inhomogeneity for millimeter-wave experiments on cells in vitro</t>
  </si>
  <si>
    <t>10.1109/TMTT.2014.2377739</t>
  </si>
  <si>
    <t>2-s2.0-85028141085</t>
  </si>
  <si>
    <t>P41GM103422</t>
  </si>
  <si>
    <t>['useful experimentalmodels', 'step rba', 'stable assembly', 'sphaeroides crti', 'rba .)', 'pufx complexes', 'premature termination', 'photosynthetic apparatus', 'novel rba', 'new pathway', 'native three', 'mass spectrometry', 'many light', 'major carotenoids', 'lh2 complexes', 'inactivating crtc', 'harvesting complexes', 'elucidated using', 'conjugated carbon', 'carotenoids protect', 'c bonds', 'bacterial photosynthesis', 'assembly pathways', 'also act', 'aerobic conditions', 'accessory pigments', '96 %)', '62 %)', '39 %).', '35 %.', '11 ).']</t>
  </si>
  <si>
    <t>Antenna | Bacterial photosynthesis | Carotenoid | Light harvesting | Membrane protein | Synthetic biology</t>
  </si>
  <si>
    <t>Carotenoids protect the photosynthetic apparatus against harmful radicals arising fromthe presence of both light and oxygen. They also act as accessory pigments for harvesting solar energy, and are required for stable assembly of many light-harvesting complexes. In the phototrophic bacterium Rhodobacter (Rba.) sphaeroides phytoene desaturase (CrtI) catalyses three sequential desaturations of the colourless carotenoid phytoene, extending the number of conjugated carbon-carbon double bonds, N, from three to nine and producing the yellow carotenoid neurosporene; subsequent modifications produce the yellow/red carotenoids spheroidene/spheroidenone (N = 10/11). Genomic crtI replacements were used to swap the native three-step Rba. sphaeroides CrtI for the four-step Pantoea agglomerans enzyme, which re-routed carotenoid biosynthesis and culminated in the production of 2,2‚Ä≤-diketo-spirilloxanthin under semi-aerobic conditions. The new carotenoid pathway was elucidated using a combination of HPLC and mass spectrometry. Premature termination of this new pathway by inactivating crtC or crtD produced strains with lycopene or rhodopin as major carotenoids. All of the spirilloxanthin series carotenoids are accepted by the assembly pathways for LH2 and RC-LH1-PufX complexes. The efficiency of carotenoid-to-bacteriochlorophyll energy transfer for 2,2‚Ä≤-diketo-spirilloxanthin (15 conjugated C=C bonds; N = 15) in LH2 complexes is low, at 35%. High energy transfer efficiencies were obtained for neurosporene (N =9; 94%), spheroidene (N = 10; 96%) and spheroidenone (N = 11; 95%),whereas intermediate valuesweremeasured for lycopene (N = 11; 64%), rhodopin (N = 11; 62%) and spirilloxanthin (N = 13; 39%). The variety and stability of these novel Rba. sphaeroides antenna complexesmake them useful experimentalmodels for investigating the energy transfer dynamics of carotenoids in bacterial photosynthesis.</t>
  </si>
  <si>
    <t>189-201</t>
  </si>
  <si>
    <t>60001881-60010261;60001881-60030840;60010261;60013551;60013551;60001881;60001881;60001881;60001881;60001881;60010261;60010261;60001881</t>
  </si>
  <si>
    <t>57217474970;52164190800;22950096800;6507412549;55573439000;35922459600;16319914000;56427809700;8298415300;55240401900;57202366976;7006384851;13105070700</t>
  </si>
  <si>
    <t>Chi, Shuang C.;Mothersole, David J.;Dilbeck, Preston;Niedzwiedzki, Dariusz M.;Zhang, Hao;Qian, Pu;Vasilev, Cvetelin;Grayson, Katie J.;Jackson, Philip J.;Martin, Elizabeth C.;Li, Ying;Holten, Dewey;Hunter, C. Neil</t>
  </si>
  <si>
    <t>Denmark;China;United States;United Kingdom</t>
  </si>
  <si>
    <t>Copenhagen;Beijing;St. Louis;Sheffield</t>
  </si>
  <si>
    <t>K√∏benhavns Universitet;China Agricultural University;Washington University in St. Louis;The University of Sheffield</t>
  </si>
  <si>
    <t>60030840;60013551;60010261;60001881</t>
  </si>
  <si>
    <t>Chi S.C.</t>
  </si>
  <si>
    <t>Assembly of functional photosystem complexes in Rhodobacter sphaeroides incorporating carotenoids from the spirilloxanthin pathway</t>
  </si>
  <si>
    <t>S0005272814006227</t>
  </si>
  <si>
    <t>10.1016/j.bbabio.2014.10.004</t>
  </si>
  <si>
    <t>2-s2.0-84912055097</t>
  </si>
  <si>
    <t>['slow antenna', 'slitless spectrograph', 'results show', 'physical parameters', 'obtained based', 'lightning channel', 'ground lightning', 'fast antenna', 'discharge channel', '1œ ©/']</t>
  </si>
  <si>
    <t>Cloud-to-ground lightning with six return strokes has been recorded by slitless spectrograph and the system of fast antenna and slow antenna. The physical parameters of the discharge channel have been obtained based on the combination of spectra and synchronous radiated electric field. The resistance and internal electric field of the channel are studied as the focus in this paper. The results show that the resistances per unit length of the lightning channel are in the order of 10-2-10-1Œ©/m and the internal electric field strengths are in the order of 103V/m.</t>
  </si>
  <si>
    <t>60003640;60003640;60003640;60003640</t>
  </si>
  <si>
    <t>54782251800;35926838500;55676495800;55769632600</t>
  </si>
  <si>
    <t>Cen, Jianyong;Yuan, Ping;Xue, Simin;Wang, Xuejuan</t>
  </si>
  <si>
    <t>Northwest Normal University</t>
  </si>
  <si>
    <t>Cen J.</t>
  </si>
  <si>
    <t>Resistance and internal electric field in cloud-to-ground lightning channel</t>
  </si>
  <si>
    <t>10.1063/1.4907287</t>
  </si>
  <si>
    <t>2-s2.0-84923873381</t>
  </si>
  <si>
    <t>['wave numbers', 'thus shorter', 'sized antennas', 'significant miniaturization', 'samples based', 'previous experiments', 'periodic array', 'one order', 'magnitude compared', 'corresponding wavelength']</t>
  </si>
  <si>
    <t>In this paper, we explore spin waves excitation in monolithic structures based on yttrium iron garnet (YIG) films with micro-sized antennas. Samples based on plain and patterned YIG film were fabricated and tested for tangential bias field geometries. We observed spin wave excitation and propagation with wave numbers up to 3.5 √ó 104 rad/cm. The corresponding wavelength is thus shorter more than by one order of magnitude compared to previous experiments with such films. For the sample with a periodic array of nanotrenches, we observed the effect of the shape anisotropy resulting in the shift of the spin wave propagation band in comparison to the unpatterned YIG film. Our results are very promising for the exploitation of short spin waves in YIG and provide great opportunity for significant miniaturization of YIG film based microwave devices.</t>
  </si>
  <si>
    <t>60104831-60068671;60104831-60068671;60068671-60029225</t>
  </si>
  <si>
    <t>6603380370;7006231446;7004556902</t>
  </si>
  <si>
    <t>Khivintsev, Y. V.;Filimonov, Y. A.;Nikitov, S. A.</t>
  </si>
  <si>
    <t>Saratov;Saratov;Moscow</t>
  </si>
  <si>
    <t>Kotel'nikov Institute of Radio Engineering and Electronics of Russian Academy of Sciences, Saratov Branch;Saratov State University;Kotelnikov Institute of Radioengineering and Electronics (IRE) of Russian Academy of Sciences</t>
  </si>
  <si>
    <t>60104831;60068671;60029225</t>
  </si>
  <si>
    <t>Khivintsev Y.</t>
  </si>
  <si>
    <t>Spin wave excitation in yttrium iron garnet films with micron-sized antennas</t>
  </si>
  <si>
    <t>10.1063/1.4907626</t>
  </si>
  <si>
    <t>2-s2.0-84923902127</t>
  </si>
  <si>
    <t>Office of Naval Research</t>
  </si>
  <si>
    <t>ONR</t>
  </si>
  <si>
    <t>['upon signal', 'spatial diversity', 'site coding', 'single adc', 'simulations show', 'signal paths', 'reverse process', 'power reduction', 'phase error', 'phase difference', 'path receiver', 'path combining', 'minimal degradation', 'measurements confirmed', 'length 8', 'hardware implementation', 'hadamard codes', 'faithfully recovered', 'faithfully recover', 'digital converters', 'digital baseband', 'code synchronization', 'analog front', 'accurately predict', '45 ¬∞.']</t>
  </si>
  <si>
    <t>Beamsteering | Digital beamforming | Phase shifters | Transceivers</t>
  </si>
  <si>
    <t>Recently, we proposed a code-modulated multipath receiver front-end to reduce the number of analog-to-digital converters (ADCs) behind antenna elements and realize significant area, cost, and power reduction. More specifically, code division multiplexing was implemented at the analog front-end for path combining into a single ADC. At the digital baseband, the reverse process was applied to recover signals pertaining to each path. Such front-ends are suitable for spatial diversity and multiplexing and for beamforming. For the latter, it is important to accurately predict the angle of arrival. That is, it is important to faithfully recover the phase difference between adjacent signal paths at the digital baseband. In this paper, the impact of on-site coding on phase error is examined for a two-path receiver using orthogonal Walsh-Hadamard codes of length 8. Simulations show that the relative phase difference, ŒîœÜ, between signal paths can be faithfully recovered at the digital baseband. Hardware implementation of a two-path receiver with on-site coding was realized and three different phase measurements were conducted, namely, ŒîœÜ D 27¬∞, 40¬∞, and 45¬∞. These measurements confirmed that upon signal and code synchronization, the phases were faithfully recovered with minimal degradation.</t>
  </si>
  <si>
    <t>Phase error evaluation in a two-path receiver front-end with on-site coding</t>
  </si>
  <si>
    <t>10.1109/ACCESS.2015.2397697</t>
  </si>
  <si>
    <t>2-s2.0-84959854802</t>
  </si>
  <si>
    <t>['variable intensity', 'subsequent work', 'stunted growth', 'state transitions', 'soluble proteins', 'severely stunted', 'second defect', 'sc formation', 'psii scs', 'psb27 plays', 'psb27 gene', 'psb27 ).', 'mutant plants', 'mechanism distinct', 'light adaptation', 'identified fkbp20', 'essential role', 'enabling plants', 'earlier studies', 'decreased biosynthesis']</t>
  </si>
  <si>
    <t>Anthocyanin biosynthesis | Photosynthesis | Photosystem | PSII supercomplex | Reactive oxygen species</t>
  </si>
  <si>
    <t>In earlier studies we have identified FKBP20-2 and CYP38 as soluble proteins of the chloroplast thylakoid lumen that are required for the formation of photosystem II supercomplexes (PSII SCs). Subsequent work has identified another potential candidate functional in SC formation (PSB27). We have followed up on this possibility and isolated mutants defective in the PSB27 gene. In addition to lack of PSII SCs, mutant plants were severely stunted when cultivated with light of variable intensity. The stunted growth was associated with lower PSII efficiency and defective starch accumulation. In response to high light exposure, the mutant plants also displayed enhanced ROS production, leading to decreased biosynthesis of anthocyanin. Unexpectedly, we detected a second defect in the mutant, namely in CP26, an antenna protein known to be required for the formation of PSII SCs that has been linked to state transitions. Lack of PSII SCswas found to be independent of PSB27, but was due to a mutation in the previously described cp26 gene that we found had no effect on light adaptation. The present results suggest that PSII SCs, despite being required for state transitions, are not associated with acclimation to changing light intensity. Our results are consistent with the conclusion that PSB27 plays an essential role in enabling plants to adapt to fluctuating light intensity through a mechanism distinct from photosystem II supercomplexes and state transitions.</t>
  </si>
  <si>
    <t>1613-1618</t>
  </si>
  <si>
    <t>Proceedings of the National Academy of Sciences of the United States of America</t>
  </si>
  <si>
    <t>60121355;60121355;60001298;60024613;60024613</t>
  </si>
  <si>
    <t>57217850630;8783956700;55500438400;7102530295;7005566964</t>
  </si>
  <si>
    <t>Hou, Xin;Fu, Aigen;Garcia, Veder J.;Buchanan, Bob B.;Luan, Sheng</t>
  </si>
  <si>
    <t>Berkeley;Washington, D.C.;Xi'an</t>
  </si>
  <si>
    <t>Department of Plant &amp; Microbial Biology;Carnegie Institution of Washington;Northwest University</t>
  </si>
  <si>
    <t>60121355;60024613;60001298</t>
  </si>
  <si>
    <t>Hou X.</t>
  </si>
  <si>
    <t>Psb27: A thylakoid protein enabling arabidopsis to adapt to changing light intensity</t>
  </si>
  <si>
    <t>10.1073/pnas.1424040112</t>
  </si>
  <si>
    <t>2-s2.0-84922309764</t>
  </si>
  <si>
    <t>['terminal emitter', 'results reveal', 'resolution time', 'phycocyanin hexamers', 'phycocyanin hexamer', 'phycocyanin component', 'kinetic amplitude', 'excitonic delocalization', 'excitonic coupling', 'eet pathway', 'eet mechanism', 'devices inspired', 'broader absorption', 'anisotropy values', 'adjacent monomers', 'acaryochloris marina', '675 nm', '660 nm', '500 fs', '450 fs', '200 fs']</t>
  </si>
  <si>
    <t>To improve the energy conversion efficiency of solar organic cells, the clue may lie in the development of devices inspired by an efficient light harvesting mechanism of some aquatic photosynthetic microorganisms that are adapted to low light intensity. Consequently, we investigated the pathways of excitation energy transfer (EET) from successive light harvesting pigments to the low energy level inside the phycobiliprotein antenna system of Acaryochloris marina, a cyanobacterium, using a time resolved absorption difference spectroscopy with a resolution time of 200 fs. The objective was to understand the actual biochemical process and pathways that determine the EET mechanism. Anisotropy of the EET pathway was calculated from the absorption change trace in order to determine the contribution of excitonic coupling. The results reveal a new electron energy relaxation pathway of 14 ps inside the phycocyanin component, which runs from phycocyanin to the terminal emitter. The bleaching of the 660 nm band suggests a broader absorption of the terminal emitter between 660 nm and 675 nm. Further, there are trimer depolarization kinetics of 450 fs and 500 fs in high and low ionic strength, respectively, which arise from the relaxation of the Œ≤84 and Œ±84 in adjacent monomers of phycocyanin. Under conditions of low ionic strength buffer solution, the evolution of the kinetic amplitude during the depolarization of the trimer is suggestive of trimer conservation within the phycocyanin hexamer. The anisotropy values were 0.38 and 0.40 in high and in low ionic strength, respectively, indicating that there is no excitonic delocalization in the high energy level of phycocyanin hexamers. This journal is</t>
  </si>
  <si>
    <t>429-438</t>
  </si>
  <si>
    <t>1474905X</t>
  </si>
  <si>
    <t>Photochemical and Photobiological Sciences</t>
  </si>
  <si>
    <t>60029897-60027165;60022403;60022403;60025746;60031828;60029897</t>
  </si>
  <si>
    <t>56514102400;25823041400;6701633634;6507016508;7005326019;57203240248</t>
  </si>
  <si>
    <t>Nganou, A. C.;David, L.;Adir, N.;Pouhe, D.;Deen, M. J.;Mkandawire, M.</t>
  </si>
  <si>
    <t>Canada;Canada;United States;Germany;Israel</t>
  </si>
  <si>
    <t>Hamilton;Sydney;Rochester;Reutlingen;Haifa</t>
  </si>
  <si>
    <t>McMaster University;Cape Breton University;University of Rochester;Hochschule Reutlingen;Technion - Israel Institute of Technology</t>
  </si>
  <si>
    <t>60031828;60029897;60027165;60025746;60022403</t>
  </si>
  <si>
    <t>Nganou A.C.</t>
  </si>
  <si>
    <t>Evidence of additional excitation energy transfer pathways in the phycobiliprotein antenna system of Acaryochloris marina</t>
  </si>
  <si>
    <t>10.1039/c4pp00352g</t>
  </si>
  <si>
    <t>2-s2.0-84922679212</t>
  </si>
  <si>
    <t>['time pressure', 'several segments', 'robot learns', 'proposed method', 'progressively reduce', 'progressively learn', 'prioritised according', 'presented method', 'online learning', 'objects present', 'natural environments', 'morphological criteria', 'method allows', 'incrementally learn', 'experimentally validate', 'discern vegetation', 'depth cues', 'critical requirement', 'article presents', 'actually traversable', 'acquainted objects']</t>
  </si>
  <si>
    <t>Affordances | Autonomous robots | Depth sensing | Self-supervised learning | Tactile sensing | Terrain assessment</t>
  </si>
  <si>
    <t>This article presents a method for online learning of robot navigation affordances from spatiotemporally correlated haptic and depth cues. The method allows the robot to incrementally learn which objects present in the environment are actually traversable. This is a critical requirement for any wheeled robot performing in natural environments, in which the inability to discern vegetation from non-traversable obstacles frequently hampers terrain progression. A wheeled robot prototype was developed in order to experimentally validate the proposed method. The robot prototype obtains haptic and depth sensory feedback from a pan-tilt telescopic antenna and from a structured light sensor, respectively. With the presented method, the robot learns a mapping between objects‚Äô descriptors, given the range data provided by the sensor, and objects‚Äô stiffness, as estimated from the interaction between the antenna and the object. Learning confidence estimation is considered in order to progressively reduce the number of required physical interactions with acquainted objects. To raise the number of meaningful interactions per object under time pressure, the several segments of the object under analysis are prioritised according to a set of morphological criteria. Field trials show the ability of the robot to progressively learn which elements of the environment are traversable.</t>
  </si>
  <si>
    <t>455-474</t>
  </si>
  <si>
    <t>60005315;60028300;60005315</t>
  </si>
  <si>
    <t>56297137100;16022824300;7006937215</t>
  </si>
  <si>
    <t>Baleia, Jos√©;Santana, Pedro;Barata, Jos√©</t>
  </si>
  <si>
    <t>Portugal;Portugal</t>
  </si>
  <si>
    <t>Lisbon;Caparica</t>
  </si>
  <si>
    <t>Instituto Universit√°rio de Lisboa (ISCTE-IUL);Instituto de Desenvolvimento de Novas Tecnologias</t>
  </si>
  <si>
    <t>60028300;60005315</t>
  </si>
  <si>
    <t>Baleia J.</t>
  </si>
  <si>
    <t>On Exploiting Haptic Cues for Self-Supervised Learning of Depth-Based Robot Navigation Affordances</t>
  </si>
  <si>
    <t>10.1007/s10846-015-0184-4</t>
  </si>
  <si>
    <t>2-s2.0-84945460924</t>
  </si>
  <si>
    <t>['translational components', 'suitable explanations', 'relevant underestimations', 'particular sets', 'excited response', 'distributed eccentricities', 'antenna masts', 'aeroelastic instability', 'aerodynamic eccentricities']</t>
  </si>
  <si>
    <t>Aeroelastic instability | Antenna mast | Buffeting | Lighting pole | Vortex shedding | Wind tunnel tests | Wind-excited response</t>
  </si>
  <si>
    <t>This paper presents analytical and experimental investigations aimed at evaluating the aeroelastic instability and wind-excited response of slender vertical cantilever structures, in particular complex lighting poles and antenna masts with distributed eccentricities. The application of the methods herein presented to a real structure emphasizes the significance of aerodynamic eccentricities, upper vibration modes and coupling between the translational components of the motion. In such a framework, particular sets of the parameters and specific structural configurations may cause very low critical galloping velocities. Additionally, the hypothesis of polar symmetry commonly used in technical calculations may lead to relevant underestimations of the wind-excited response. From this point of view, this paper provides possible interpretations for a number of damage and collapses of this structural type without clear and suitable explanations.</t>
  </si>
  <si>
    <t>264-276</t>
  </si>
  <si>
    <t>1873-7323</t>
  </si>
  <si>
    <t>Engineering Structures</t>
  </si>
  <si>
    <t>February 05, 2015</t>
  </si>
  <si>
    <t>Aeroelastic instability and wind-excited response of complex lighting poles and antenna masts</t>
  </si>
  <si>
    <t>S0141029614007561</t>
  </si>
  <si>
    <t>10.1016/j.engstruct.2014.12.015</t>
  </si>
  <si>
    <t>2-s2.0-84920913735</t>
  </si>
  <si>
    <t>Bas/2/01/2010</t>
  </si>
  <si>
    <t>['weak emission', 't1 efficiently', 'synthesized ligands', 'prepared complexes', 'polytonic diazine', 'organic ligands', 'ligand l2', 'lanthanide ions', 'l2 complexes', 'investigated using', 'gel glass', 'form complexes', 'energy transfer', 'efficiently sensitized', 'common practice', 'chelated pr', 'central pr', 'antenna effect', '3 ])', '280 nm', '1h nmr']</t>
  </si>
  <si>
    <t>Antenna effect | Complexes | Emission | Energy transfer | Keywords Praseodymium | Sol-gel</t>
  </si>
  <si>
    <t>Due to the weak emission of lanthanide ions in solution, it is common practice to form complexes of the lanthanide ions with organic ligands that strongly absorbs light and transfers the energy to the lanthanide ion center via the antenna effect. The organic ligands 2-6-pyridinedicarboxylate (L1) and the polytonic diazine (N-N) ligand L2 (C22H16N12O2) were used to synthesize two Pr(III) complexes, namely: Pr-L1 (Na3[Pr(C7H3NO4)3]) and Pr-L2. The prepared complexes were further encapsulated in an optically transparent sol-gel glass. The synthesized ligands and complexes were characterized by FTIR and 1H NMR. Room temperature luminescence of Pr-L1 and Pr-L2 complexes in solution and in sol-gel glass were investigated using a spectrofluorometer. Excitation at the maximum absorption wavelength of the ligands (280 nm) resulted in the typical visible luminescence (centered at around 600 nm) resulting from the 1D2 ‚Üí 3H4 transition of the Pr(III) ion, which contributes to the efficient energy transfer from the absorbing ligand L1 to the chelated Pr(III) ion (an antenna effect) while the Pr(III) luminescence is not efficiently sensitized by ligand L2. The obtained emission spectra indicated that the excitation energy level for the central Pr(III) is in a slightly lower location than ligand L1 excitation triplet (T1) level and can accept the energy transfer from T1 efficiently.</t>
  </si>
  <si>
    <t>1745-1750</t>
  </si>
  <si>
    <t>PC</t>
  </si>
  <si>
    <t>60035301;60035301;60035301;60035301;60044065</t>
  </si>
  <si>
    <t>6508192818;6603300761;6602649994;6507859609;6602074205</t>
  </si>
  <si>
    <t>Zaitoun, M. A.;El-Qisairi, A. K.;Momani, K. A.;Qaseer, H. A.;Jaradat, Q. M.</t>
  </si>
  <si>
    <t>Jordan;Jordan</t>
  </si>
  <si>
    <t>Irbid;Karak</t>
  </si>
  <si>
    <t>Yarmouk University;Mutah University</t>
  </si>
  <si>
    <t>60044065;60035301</t>
  </si>
  <si>
    <t>Zaitoun M.</t>
  </si>
  <si>
    <t>Pr(III) luminescence enhancement by chelation in solution and in sol-gel glass</t>
  </si>
  <si>
    <t>S138614251401573X</t>
  </si>
  <si>
    <t>10.1016/j.saa.2014.10.076</t>
  </si>
  <si>
    <t>2-s2.0-84925237893</t>
  </si>
  <si>
    <t>Federaci√≥n Espa√±ola de Enfermedades Raras</t>
  </si>
  <si>
    <t>FEDER</t>
  </si>
  <si>
    <t>['‚ âà1', '‚ âà0', 'topological details', 'target site', 'target molecule', 'surface topology', 'surface sites', 'surface poisoning', 'significant dependence', 'ruin problem', 'results highlight', 'reactive processes', 'reaction efficiency', 'random walker', 'qualitative accord', 'predicted dependence', 'polyhedral surface', 'poisoning agent', 'planar surfaces', 'planar surface', 'partially active', 'numerical results', 'monotonic decrease', 'modified version', 'irreversible absorption', 'inhomogeneous substrates', 'industrial applications', 'identical sites', 'fixed values', 'extract results', 'excitation trapping', 'exact analysis', 'enhanced efficiency', 'energy conversion', 'dual problem', 'dimensional surfaces', 'dimensional case', 'different geometries', 'different affinities', 'deviations display', 'described briefly', 'deep trap', 'corresponding respectively', 'central result', 'catalyst pellets', 'catalyst case', 'analytic expressions', '1 ).']</t>
  </si>
  <si>
    <t>We mobilize both a generating function approach and the theory of finite Markov processes to compute the probability of irreversible absorption of a randomly diffusing species on a lattice with competing reaction centers. We consider an N-site lattice populated by a single deep trap, and N-1 partially absorbing traps (absorption probability 0&lt;s&lt;1). The influence of competing reaction centers on the probability of reaction at a target site (the deep trap) and the mean walk length of the random walker before localization (a measure of the reaction efficiency) are computed for different geometries. Both analytic expressions and numerical results are given for reactive processes on two-dimensional surfaces of Euler characteristic Œ©=0 and Œ©=2. The results obtained allow a characterization of catalyst deactivation processes on planar surfaces and on catalyst pellets where only a single catalytic site remains fully active (deep trap), the other sites being only partially active as a result of surface poisoning. The central result of our study is that the predicted dependence of the reaction efficiency on system size N and on s is in qualitative accord with previously reported experimental results, notably catalysts exhibiting selective poisoning due to surface sites that have different affinities for chemisorption of the poisoning agent (e.g., acid zeolite catalysts). Deviations from the efficiency of a catalyst with identical sites are quantified, and we find that such deviations display a significant dependence on the topological details of the surface (for fixed values of N and s we find markedly different results for, say, a planar surface and for the polyhedral surface of a catalyst pellet). Our results highlight the importance of surface topology for the efficiency of catalytic conversion processes on inhomogeneous substrates, and in particular for those aimed at industrial applications. From our exact analysis we extract results for the two limiting cases s‚âà1 and s‚âà0, corresponding respectively to weak and strong catalyst poisoning (decreasing s leads to a monotonic decrease in the efficiency of catalytic conversion). The results for the s‚âà0 case are relevant for the dual problem of light-energy conversion via trapping of excitations in the chlorophyll antenna network. Here, decreasing the probability of excitation trapping s at sites other than the target molecule does not result in a decrease of the efficiency as in the catalyst case, but rather in enhanced efficiency of light-energy conversion, which we characterize in terms of N and s. The one-dimensional case and its connection with a modified version of the gambler's ruin problem are discussed. Finally, generalizations of our model are described briefly.</t>
  </si>
  <si>
    <t>Physical Review E - Statistical, Nonlinear, and Soft Matter Physics</t>
  </si>
  <si>
    <t>60017838;60026860-60004270</t>
  </si>
  <si>
    <t>56276706400;7102936951</t>
  </si>
  <si>
    <t>Abad, E.;Kozak, J. J.</t>
  </si>
  <si>
    <t>United States;Spain;United States</t>
  </si>
  <si>
    <t>Chicago;Badajoz;Pasadena</t>
  </si>
  <si>
    <t>DePaul University;Universidad de Extremadura;Beckman Institute</t>
  </si>
  <si>
    <t>60026860;60017838;60004270</t>
  </si>
  <si>
    <t>Abad E.</t>
  </si>
  <si>
    <t>Competing reaction processes on a lattice as a paradigm for catalyst deactivation</t>
  </si>
  <si>
    <t>10.1103/PhysRevE.91.022106</t>
  </si>
  <si>
    <t>2-s2.0-84922366864</t>
  </si>
  <si>
    <t>['wire media', 'weak form', 'wave interaction', 'spatial dispersion', 'scattering response', 'proper modeling', 'physical understanding', 'passivity relations', 'particularly relevant', 'oblique incidence', 'metamaterial design', 'material properties', 'magnetoelectric effects', 'individual cylinders', 'find applications', 'excitation angle', 'elongated inclusions', 'different conditions', 'cylinder radius']</t>
  </si>
  <si>
    <t>Based on Mie scattering theory, we derive the complete dynamic polarizability tensor for circular, azimuthally symmetric cylinders excited by an arbitrary field distribution, and provide compact expressions for all of its elements. Our results comprise fully dynamic cylinder polarizabilities, improving existing approximate models that use averaged electric or magnetic current lines to describe the scattering response of moderately thin cylinders. We show that the derived polarizability tensor satisfies reciprocity and passivity relations, and analyze its response under different conditions, varying the excitation angle, material properties, and cylinder radius. Interestingly, magnetoelectric effects are shown to arise at oblique incidence, even in the case of centrosymmetric achiral thin cylinders, associated with a weak form of spatial dispersion. This finding is particularly relevant for the proper modeling of individual cylinders and arrays of them, as in the case of metamaterials. We expect this work to find applications in antenna and metamaterial design, and to improve the physical understanding of the wave interaction and spatial dispersion in artificial materials composed of elongated inclusions such as wire media.</t>
  </si>
  <si>
    <t>60011533-60003212;60003212;60013372</t>
  </si>
  <si>
    <t>36698394100;7004265573;6701496891</t>
  </si>
  <si>
    <t>Strickland, Diana;Ay√≥n, Arturo;Al√π, Andrea</t>
  </si>
  <si>
    <t>Austin;San Antonio;San Antonio</t>
  </si>
  <si>
    <t>The University of Texas at Austin;Southwest Research Institute;The University of Texas at San Antonio</t>
  </si>
  <si>
    <t>60013372;60011533;60003212</t>
  </si>
  <si>
    <t>Strickland D.</t>
  </si>
  <si>
    <t>Dynamic polarizability tensor for circular cylinders</t>
  </si>
  <si>
    <t>10.1103/PhysRevB.91.085104</t>
  </si>
  <si>
    <t>2-s2.0-84922439167</t>
  </si>
  <si>
    <t>['two species', 'snmps ).', 'reverse transcription', 'olfactory mechanisms', 'identified previously', 'helicoverpa armigera', 'functional studies', 'expression profile', 'different tissues', 'csps ),', 'chemosensory genes', 'better understand', 'adult antennae', '454 sequencing', '29 obps', '2 snmps', '19 irs', '17 csps']</t>
  </si>
  <si>
    <t>To better understand the olfactory mechanisms in the two lepidopteran pest model species, the Helicoverpa armigera and H. assulta, we conducted transcriptome analysis of the adult antennae using Illumina sequencing technology and compared the chemosensory genes between these two related species. Combined with the chemosensory genes we had identified previously in H. armigera by 454 sequencing, we identified 133 putative chemosensory unigenes in H. armigera including 60 odorant receptors (ORs), 19 ionotropic receptors (IRs), 34 odorant binding proteins (OBPs), 18 chemosensory proteins (CSPs), and 2 sensory neuron membrane proteins (SNMPs). Consistent with these results, 131 putative chemosensory genes including 64 ORs, 19 IRs, 29 OBPs, 17 CSPs, and 2 SNMPs were identified through male and female antennal transcriptome analysis in H. assulta. Reverse Transcription-PCR (RT-PCR) was conducted in H. assulta to examine the accuracy of the assembly and annotation of the transcriptome and the expression profile of these unigenes in different tissues. Most of the ORs, IRs and OBPs were enriched in adult antennae, while almost all the CSPs were expressed in antennae as well as legs.We compared the differences of the chemosensory genes between these two species in detail. Our work will surely provide valuable information for further functional studies of pheromones and host volatile recognition genes in these two related species.</t>
  </si>
  <si>
    <t>60017705-60024045;60017705;60024045;60017705;60073587;60027152;60017705;60017705</t>
  </si>
  <si>
    <t>56002622000;57051624200;56799619200;56233457100;55925018000;57212253301;56002561100;57148795100</t>
  </si>
  <si>
    <t>Zhang, Jin;Wang, Bing;Dong, Shuanglin;Cao, Depan;Dong, Junfeng;Walker, William B.;Liu, Yang;Wang, Guirong</t>
  </si>
  <si>
    <t>China;Sweden;China;China</t>
  </si>
  <si>
    <t>Luoyang;Uppsala;Nanjing;Beijing</t>
  </si>
  <si>
    <t>Henan University of Science and Technology;Sveriges lantbruksuniversitet;Nanjing Agricultural University;Chinese Academy of Agricultural Sciences</t>
  </si>
  <si>
    <t>60073587;60027152;60024045;60017705</t>
  </si>
  <si>
    <t>Antennal transcriptome analysis and comparison of chemosensory gene families in two closely related noctuidae moths, Helicoverpa armigera and H. assulta</t>
  </si>
  <si>
    <t>10.1371/journal.pone.0117054</t>
  </si>
  <si>
    <t>2-s2.0-84922647869</t>
  </si>
  <si>
    <t>['sp .,', 'smaller male', 'sexual dimorphism', 'segmented urosome', 'segmented prosome', 'scaphopod hosts', 'sars ).', 'rockall trough', 'pulsellum lofotense', 'polyschides olivi', 'parasitic copepod', 'order cyclopoida', 'new genus', 'material found', 'mandible shared', 'major claws', 'informal teredicola', 'displaced laterally', 'described based', 'derived form', 'deep water', 'copepods inhabit']</t>
  </si>
  <si>
    <t>A new genus and species of parasitic copepod, Gadilicola daviesi n. g., n. sp., is described based on material found on two different scaphopod host species collected in deep water (2,900‚Äì2,910 m) in the Rockall Trough, North East Atlantic. The copepods inhabit the posterior mantle cavity of their scaphopod hosts, Polyschides olivi (Sacchi) and Pulsellum lofotense (M. Sars). Both sexes are described. The female body comprises an unsegmented prosomal trunk and a 2-segmented urosome and is more modified than that of the smaller male which comprises a 4-segmented prosome and 3-segmented urosome. The pattern of sexual dimorphism of the appendages is characteristic of the poecilostomatoid families within the order Cyclopoida. The form of the antenna with the major claws on the second endopodal segment and with the third segment reduced and displaced laterally, is shared with the informal Teredicola-group of genera, but it lacks the distinctive, derived form of mandible shared by these genera. The new genus is treated as the type of a new monotypic family, the Gadilicolidae.</t>
  </si>
  <si>
    <t>60025352;60109162</t>
  </si>
  <si>
    <t>7005517485;56703368900</t>
  </si>
  <si>
    <t>Boxshall, Geoffrey Allan;O‚ÄôReilly, Myles</t>
  </si>
  <si>
    <t>Stirling;London</t>
  </si>
  <si>
    <t>Scottish Environment Protection Agency;The Natural History Museum, London</t>
  </si>
  <si>
    <t>60109162;60025352</t>
  </si>
  <si>
    <t>Boxshall G.</t>
  </si>
  <si>
    <t>The first parasitic copepod from a scaphopod mollusc host</t>
  </si>
  <si>
    <t>10.1007/s11230-014-9537-9</t>
  </si>
  <si>
    <t>2-s2.0-84938061746</t>
  </si>
  <si>
    <t>Agilent Technologies</t>
  </si>
  <si>
    <t>['‚ àí6', 'transmitter circuit', 'standard 0', 'size transmitter', 'power consumption', 'operating time', 'mark ratio', 'effective way', 'controlled oscillator', 'chip inductors', 'chip capacitors', 'baseband signal', '59 mw']</t>
  </si>
  <si>
    <t>2.4¬†GHz | Low-power | Metamaterial | OOK | Sensor network | VCO</t>
  </si>
  <si>
    <t>Development of a low-power, small-size transmitter is needed for wireless sensor networks. An effective way to reduce power consumption is to reduce the operating time in a voltage-controlled oscillator. In this study, a 2.4¬†GHz on‚Äìoff keying transmitter circuit is designed and implemented with an electrically small antenna using a left-handed transmission line. The transmitter circuit was fabricated with a standard 0.18¬†Œºm CMOS technology, while the antenna was fabricated with a 3.0¬†√ó¬†4.5¬†cm printed circuit board, chip capacitors, and chip inductors. Measured output power was ‚àí6.8¬†dBm with a power consumption of 3.59 mW when the baseband signal was always ‚Äúhigh‚Äù. The power consumption was reduced to 1.96¬†mW for the baseband signal with a mark ratio of 0.5.</t>
  </si>
  <si>
    <t>60014652;60014652;60014652;60014652;60014652;60014652</t>
  </si>
  <si>
    <t>56509183800;55975580300;55999498400;55369422400;7102029407;7004310481</t>
  </si>
  <si>
    <t>Hiraishi, Kazuki;Wada, Toshiki;Kubo, Keishi;Otsu, Yutaro;Ikebe, Masayuki;Sano, Eiichi</t>
  </si>
  <si>
    <t>Sapporo</t>
  </si>
  <si>
    <t>Hokkaido University</t>
  </si>
  <si>
    <t>Hiraishi K.</t>
  </si>
  <si>
    <t>Low-power, small-size transmitter module with metamaterial antenna</t>
  </si>
  <si>
    <t>10.1007/s10470-015-0499-x</t>
  </si>
  <si>
    <t>2-s2.0-84939964993</t>
  </si>
  <si>
    <t>['‚ äìoff', 'transimpedance amplifier', 'simulation results', 'receiver uses', 'range chip', 'performance comparison', 'paper presents', 'limiter chain', 'efficient technique', 'drive either', 'directly modulating', 'design trade', 'chip antenna']</t>
  </si>
  <si>
    <t>CMOS | On‚Äìoff-keying | Transceiver design | Wireless link</t>
  </si>
  <si>
    <t>This paper presents a fully integrated 40-GHz transceiver designed for 2¬†Gbit/s short-range chip-to-chip communication link. The proposed architecture includes both the transmitter and the receiver and is optimized for on‚Äìoff-keying modulation scheme. The transceiver design includes two variants, which can drive either a planar on-chip antenna or wire-bonded off-chip antenna. The performance comparison of these is given in the paper. A compact and energy-efficient technique has been adopted by directly modulating the oscillator in the transmitter. The receiver uses a self-mixing topology followed by transimpedance amplifier and a limiter chain. The detailed circuit descriptions as well as design trade-offs with simulation results in 65¬†nm CMOS are given. In addition, an example design modification to extend the modulation to 4-level amplitude shift keying is presented.</t>
  </si>
  <si>
    <t>23-33</t>
  </si>
  <si>
    <t>14049404700;23669528100;6603688645</t>
  </si>
  <si>
    <t>Tikka, Tero;Viitala, Olli;Ryyn√§nen, Jussi</t>
  </si>
  <si>
    <t>Tikka T.</t>
  </si>
  <si>
    <t>A 40¬†GHz wireless link for chip-to-chip communication in 65¬†nm CMOS</t>
  </si>
  <si>
    <t>10.1007/s10470-015-0501-7</t>
  </si>
  <si>
    <t>2-s2.0-84939997474</t>
  </si>
  <si>
    <t>['triton x', 'thylakoids preparation', 'pristine mwcnts', 'photosynthetic materials', 'photosynthetic material', 'fluorescence quenching', 'electronic properties', 'direct interaction', 'covalent interactions', 'conducting electrodes', 'charge separation']</t>
  </si>
  <si>
    <t>Charge separation in photosynthetic light reactions has gained much interest in an attempt to fabricate biological photovoltaic devices through integration of photosynthetic material and conducting electrodes. Direct interaction between thylakoids, as representatives of photosynthetic materials, and multi-walled carbon nanotubes (MWCNTs) is expected to increase charge transfer. Thylakoids are isolated from spinach leaf chloroplasts and pristine MWCNTs are dispersed in Triton X-100 (TX-100) as a surfactant to retain their electronic properties through non-covalent interactions. The Raman and UV-Vis spectra suggest close interactions between the thylakoids and the MWCNTs. Stable thylakoids including the embedded protein subunits and light harvesting antennas can be detected from the non-shifted 680 nm absorbance peak. The 50% fluorescence quenching in the MWCNTs-thylakoids preparation as compared to thylakoids alone using single wavelength excitation suggests charge transfer between the thylakoids and the MWCNTs.</t>
  </si>
  <si>
    <t>3435-3440</t>
  </si>
  <si>
    <t>60118456-60118936;60118456-60031307;60031307-60104134;60118456</t>
  </si>
  <si>
    <t>56386264200;14007927800;7403405881;35573883800</t>
  </si>
  <si>
    <t>Dewi, Herlina Arianita;Sun, Gengzhi;Zheng, Lianxi;Lim, Sierin</t>
  </si>
  <si>
    <t>Singapore;Singapore;United Arab Emirates;Singapore</t>
  </si>
  <si>
    <t>Singapore City;Singapore City;Abu Dhabi;Singapore City</t>
  </si>
  <si>
    <t>Energy Research Institute @NTU;School of Chemical and Biomedical Engineering;Khalifa University of Science and Technology;School of Mechanical and Aerospace Engineering</t>
  </si>
  <si>
    <t>60118936;60118456;60104134;60031307</t>
  </si>
  <si>
    <t>Dewi H.</t>
  </si>
  <si>
    <t>Interaction and charge transfer between isolated thylakoids and multi-walled carbon nanotubes</t>
  </si>
  <si>
    <t>10.1039/c4cp04575k</t>
  </si>
  <si>
    <t>2-s2.0-84921697139</t>
  </si>
  <si>
    <t>['unique light', 'study paves', 'strongly overestimated', 'si snscs', 'realistic way', 'photon incidence', 'limiting efficiency', 'key role', 'film systems', 'especially focusing', 'element simulation', 'detailed prediction', 'conversion efficiency', 'carrier collection', 'auger recombinations', 'accurately predicting']</t>
  </si>
  <si>
    <t>Single-nanowire solar cells (SNSCs) have attracted considerable attention due to their unique light-harvesting capability mediated by the optical antenna effect and the high photoconversion efficiency due to the orthogonalization of the carrier collection to the photon incidence. We present a detailed prediction of the light-conversion efficiency of Si SNSCs based on finite-element simulation and thermodynamic balance analysis, with especially focusing on the comparison between SNSCs and film systems. Carrier losses due to radiative and Auger recombinations are introduced in the analysis of the limiting efficiency, which show that the Auger recombination plays a key role in accurately predicting the efficiency of Si SNSCs, otherwise, the device performance would be strongly overestimated. The study paves a more realistic way to evaluate the nanostructured solar cells based on indirect-band photoactive materials.</t>
  </si>
  <si>
    <t>60010432;60010432;60010432;60010432</t>
  </si>
  <si>
    <t>56457550300;35410674500;55788780200;55978413300</t>
  </si>
  <si>
    <t>Zhai, Xiongfei;Wu, Shaolong;Shang, Aixue;Li, Xiaofeng</t>
  </si>
  <si>
    <t>Suzhou</t>
  </si>
  <si>
    <t>Soochow University</t>
  </si>
  <si>
    <t>Zhai X.</t>
  </si>
  <si>
    <t>Limiting efficiency calculation of silicon single-nanowire solar cells with considering Auger recombination</t>
  </si>
  <si>
    <t>10.1063/1.4908294</t>
  </si>
  <si>
    <t>2-s2.0-84923875460</t>
  </si>
  <si>
    <t>['transmission experiment', 'principle experiment', 'photoconductive antenna', 'phase information', 'feedback mirror', 'experimentally investigated']</t>
  </si>
  <si>
    <t>A compact homodyne self-mixing terahertz spectroscopy concept is experimentally investigated and confirmed by calculations. This method provides amplitude and phase information of the terahertz radiation emitted by a photoconductive antenna in a transmission experiment where a rotating chopper wheel serves as a feedback mirror. As a proof-of-principle experiment the frequency-dependent refractive index of Teflon is measured.</t>
  </si>
  <si>
    <t>60011226;60011226;60011226;60015197-60114685;60011226;60011226;60111935;60011226;60015197;60011226</t>
  </si>
  <si>
    <t>56533527300;23003777100;12345262200;56458023700;56532905300;35794716500;8680266800;6603663527;7102006476;7005634316</t>
  </si>
  <si>
    <t>Mohr, Till;Breuer, Stefan;Bl√∂mer, Dominik;Simonetta, Marcello;Patel, Sanketkumar;Schlosser, Malte;Deninger, Anselm;Birkl, Gerhard;Giuliani, Guido;Els√§√üer, Wolfgang</t>
  </si>
  <si>
    <t>Italy;Germany;Italy;Germany</t>
  </si>
  <si>
    <t>Pavia;Munich;Pavia;Darmstadt</t>
  </si>
  <si>
    <t>Istituto Nazionale di Fisica Nucleare, Sezione di Pavia;TOPTICA Photonics AG;Universit√† degli Studi di Pavia;Technische Universit√§t Darmstadt</t>
  </si>
  <si>
    <t>60114685;60111935;60015197;60011226</t>
  </si>
  <si>
    <t>Mohr T.</t>
  </si>
  <si>
    <t>Terahertz homodyne self-mixing transmission spectroscopy</t>
  </si>
  <si>
    <t>10.1063/1.4908059</t>
  </si>
  <si>
    <t>2-s2.0-84923875513</t>
  </si>
  <si>
    <t>FA9550-09-1-0598</t>
  </si>
  <si>
    <t>['xo |/', 'stimulated emission', 'states models', 'small shift', 'purcell effect', 'plasmonic effects', 'mechanical origin', 'local density', 'emission wavelengths', 'efficient antennas', 'drive current', '40 nm', '200 thz', '10 nm']</t>
  </si>
  <si>
    <t>Metal optics | Nanophotonics | Plasmonics | Ultrafast devices</t>
  </si>
  <si>
    <t>Atoms and molecules are too small to act as efficient antennas for their own emission wavelengths. By providing an external optical antenna, the balance can be shifted; spontaneous emission could become faster than stimulated emission, which is handicapped by practically achievable pump intensities. In our experiments, InGaAsP nanorods emitting at ‚àº 200 THz optical frequency show a spontaneous emission intensity enhancement of 35? corresponding to a spontaneous emission rate speedup ‚àº115?, for antenna gap spacing, d = 40 nm. Classical antenna theory predicts ‚àº2,500? spontaneous emission speedup at d ‚àº 10 nm, proportional to 1/d2. Unfortunately, at d &lt; 10 nm, antenna efficiency drops below 50%, owing to optical spreading resistance, exacerbated by the anomalous skin effect (electron surface collisions). Quantum dipole oscillations in the emitter excited state produce an optical ac equivalent circuit current, Io = qœâ|xo|/d, feeding the antenna-enhanced spontaneous emission, where q|xo| is the dipole matrix element. Despite the quantum-mechanical origin of the drive current, antenna theory makes no reference to the Purcell effect nor to local density of states models. Moreover, plasmonic effects are minor at 200 THz, producing only a small shift of antenna resonance frequency.</t>
  </si>
  <si>
    <t>1704-1709</t>
  </si>
  <si>
    <t>60025038;60025038;60021378;60025038;60025038</t>
  </si>
  <si>
    <t>55264516300;55541397600;56018349800;7006814090;56683414000</t>
  </si>
  <si>
    <t>Eggleston, Michael S.;Messer, Kevin;Zhang, Liming;Yablonovitch, Eli;Wu, Ming C.</t>
  </si>
  <si>
    <t>Berkeley;Murray</t>
  </si>
  <si>
    <t>University of California, Berkeley;Nokia Bell Labs</t>
  </si>
  <si>
    <t>60025038;60021378</t>
  </si>
  <si>
    <t>Eggleston M.</t>
  </si>
  <si>
    <t>Optical antenna enhanced spontaneous emission</t>
  </si>
  <si>
    <t>10.1073/pnas.1423294112</t>
  </si>
  <si>
    <t>2-s2.0-84922684420</t>
  </si>
  <si>
    <t>HDTRA1-11-1-0040</t>
  </si>
  <si>
    <t>['specified distance', 'spacer layer', 'setting designs', 'reflective plane', 'previous record', 'new nanoantenna', 'gap dimensions', 'experimental detection', 'antenna dimensions', '200 zeptomoles']</t>
  </si>
  <si>
    <t>alkanethiols | FTIR | nanoantennas | reflection | SEIRA</t>
  </si>
  <si>
    <t>Here, we report a new nanoantenna for surface-enhanced infrared absorption (SEIRA) detection, consisting of a fan-shaped Au structure positioned at a well-specified distance above a reflective plane with an intervening silica spacer layer. We examine how to optimize both the antenna dimensions and the spacer layer for optimal SEIRA enhancement of the C-H stretching mode. This tunable 3D geometry yields a theoretical SEIRA enhancement factor of 105, corresponding to the experimental detection of 20-200 zeptomoles of octadecanethiol, using a standard commercial FTIR spectrometer. Experimental studies illustrate the sensitivity of the observed SEIRA signal to the gap dimensions. The optimized antenna structure exhibits an order of magnitude greater SEIRA sensitivity than previous record-setting designs.</t>
  </si>
  <si>
    <t>1272-1280</t>
  </si>
  <si>
    <t>60005286;60005286;60005286;60005286;60005286;60005286</t>
  </si>
  <si>
    <t>57213836134;57188681374;55620423700;54791839500;7005155043;7005064558</t>
  </si>
  <si>
    <t>Brown, Lisa V.;Yang, Xiao;Zhao, Ke;Zheng, Bob Y.;Nordlander, Peter;Halas, Naomi J.</t>
  </si>
  <si>
    <t>Houston</t>
  </si>
  <si>
    <t>Rice University</t>
  </si>
  <si>
    <t>Brown L.</t>
  </si>
  <si>
    <t>Fan-shaped gold nanoantennas above reflective substrates for surface-enhanced infrared absorption (SEIRA)</t>
  </si>
  <si>
    <t>10.1021/nl504455s</t>
  </si>
  <si>
    <t>2-s2.0-84922725896</t>
  </si>
  <si>
    <t>EP/G022151/1</t>
  </si>
  <si>
    <t>['two front', 'superconducting nanowires', 'step process', 'rapidly emerging', 'longer wavelengths', 'increasing absorption', 'efficient detection', 'counting technology', '1525 nm']</t>
  </si>
  <si>
    <t>Infrared detector | nanoantenna | single photon detector | SNSPD | superconducting nanowire</t>
  </si>
  <si>
    <t>Superconducting nanowire single photon detectors are rapidly emerging as a key infrared photon-counting technology. Two front-side-coupled silver dipole nanoantennas, simulated to have resonances at 1480 and 1525 nm, were fabricated in a two-step process. An enhancement of 50 to 130% in the system detection efficiency was observed when illuminating the antennas. This offers a pathway to increasing absorption into superconducting nanowires, creating larger active areas, and achieving more efficient detection at longer wavelengths.</t>
  </si>
  <si>
    <t>60001490;60001490;60001490;60032325;60015150;60015150;60001490</t>
  </si>
  <si>
    <t>55796192700;34971975300;6701542478;7102034784;56187259100;7201635833;6603861704</t>
  </si>
  <si>
    <t>Heath, Robert M.;Tanner, Michael G.;Drysdale, Timothy D.;Miki, Shigehito;Giannini, Vincenzo;Maier, Stefan A.;Hadfield, Robert H.</t>
  </si>
  <si>
    <t>Japan;United Kingdom;United Kingdom</t>
  </si>
  <si>
    <t>Koganei;London;Glasgow</t>
  </si>
  <si>
    <t>Japan National Institute of Information and Communications Technology;Imperial College London;University of Glasgow</t>
  </si>
  <si>
    <t>60032325;60015150;60001490</t>
  </si>
  <si>
    <t>Heath R.</t>
  </si>
  <si>
    <t>Nanoantenna enhancement for telecom-wavelength superconducting single photon detectors</t>
  </si>
  <si>
    <t>10.1021/nl503055a</t>
  </si>
  <si>
    <t>2-s2.0-84922807067</t>
  </si>
  <si>
    <t>ECCS-1040478</t>
  </si>
  <si>
    <t>['rich variety', 'plasmonic analog', 'nonlinear medium', 'nanowire within', 'nanoantenna position', 'modal instabilities', 'metallic nanowires', 'frequency pushing', 'cavity modes', 'based coupling', 'antenna structure']</t>
  </si>
  <si>
    <t>antinode drift | cathodoluminescence | dark-field spectroscopy | Fabry-P√©rot | frequency pulling | plasmon hybridization | Plasmonic nanoantenna</t>
  </si>
  <si>
    <t>In a standing wave optical cavity, the coupling of cavity modes, for example, through a nonlinear medium, results in a rich variety of nonlinear dynamical phenomena, such as frequency pushing and pulling, mode-locking and pulsing, modal instabilities, even complex chaotic behavior. Metallic nanowires of finite length support a hierarchy of longitudinal surface plasmon modes with standing wave properties: the plasmonic analog of a Fabry-P√©rot cavity. Here we show that positioning the nanowire within the gap of a plasmonic nanoantenna introduces a passive, hybridization-based coupling of the standing-wave nanowire plasmon modes with the antenna structure, mediating an interaction between the nanowire plasmon modes themselves. Frequency pushing and pulling, and the enhancement and suppression of specific plasmon modes, can be controlled and manipulated by nanoantenna position and shape.</t>
  </si>
  <si>
    <t>1324-1330</t>
  </si>
  <si>
    <t>60031229;60031229-60007363;60031229;60031229</t>
  </si>
  <si>
    <t>36781997800;16744220600;7005155043;7005064558</t>
  </si>
  <si>
    <t>Day, Jared K.;Large, Nicolas;Nordlander, Peter;Halas, Naomi J.</t>
  </si>
  <si>
    <t>Houston;Evanston</t>
  </si>
  <si>
    <t>Rice Quantum Institute;Northwestern University</t>
  </si>
  <si>
    <t>60031229;60007363</t>
  </si>
  <si>
    <t>Day J.</t>
  </si>
  <si>
    <t>Standing wave plasmon modes interact in an antenna-coupled nanowire</t>
  </si>
  <si>
    <t>10.1021/nl5045428</t>
  </si>
  <si>
    <t>2-s2.0-84922812894</t>
  </si>
  <si>
    <t>NIPA-2014-H0301-14-1015</t>
  </si>
  <si>
    <t>['two ports', 'two antennas', 'successfully validated', 'overall space', 'measurement results', 'input multiple', 'ground plane', 'enhanced using', 'decoupling slit', 'also employed']</t>
  </si>
  <si>
    <t>Array | Mobile router | Planar monopole antenna | Textile antenna</t>
  </si>
  <si>
    <t>A novel foldable thin electro-textile antenna array is proposed for 4 √ó 4 multiple-input multiple-output mobile router applications. The proposed antenna array consists of four antenna elements and is fabricated on a thin-felt textile substrate using adhesive electro-textile. To minimize the overall space, two antennas are designed from a single rectangular conductor with two ports. Isolation is enhanced using a decoupling slit between the two antennas. Because the four antennas share the same system ground plane, a decoupling slit is also employed on the ground plane. The performance is successfully validated by the simulation and measurement results.</t>
  </si>
  <si>
    <t>375-385</t>
  </si>
  <si>
    <t>55949420600;55950056100</t>
  </si>
  <si>
    <t>Choi, Sungjin;Lim, Sungjoon</t>
  </si>
  <si>
    <t>Choi S.</t>
  </si>
  <si>
    <t>Foldable thin electro-textile antenna array for 4 √ó 4 multiple-input multiple-output mobile router applications</t>
  </si>
  <si>
    <t>10.1080/09205071.2014.997839</t>
  </si>
  <si>
    <t>2-s2.0-84924972342</t>
  </si>
  <si>
    <t>Israel Science Foundation</t>
  </si>
  <si>
    <t>ISF</t>
  </si>
  <si>
    <t>['sx composite', 'sx ).', 'results show', 'recently found', 'numerous bacteria', 'microbial rhodopsins', 'light harvesting', 'harvest light', 'gloeobacter rhodopsin', 'attach sx']</t>
  </si>
  <si>
    <t>The retinal proton pump xanthorhodopsin (XR) was recently found to function with an attached carotenoid light harvesting antenna, salinixanthin (SX). It is intriguing to discover if this departure from single chromophore architecture is singular or if it has been adopted by other microbial rhodopsins. In search of other cases, retinal protein encoding genes in numerous bacteria have been identified containing sequences corresponding to carotenoid binding sites like that in XR. Gloeobacter rhodopsin (GR), exhibiting particularly close homology to XR, has been shown to attach SX, and fluorescence measurements suggest SX can function as a light harvesting (LH) antenna in GR as well. In this study, we test this suggestion in real time using ultrafast transient absorption. Results show that energy transfer indeed occurs from S2 of SX to retinal in the GR-SX composite with an efficiency of ‚àº40%, even higher than that in XR. This validates the earlier fluorescence study, and supports the notion that many microbial retinal proteins use carotenoid antennae to harvest light.</t>
  </si>
  <si>
    <t>2345-2349</t>
  </si>
  <si>
    <t>Journal of Physical Chemistry B</t>
  </si>
  <si>
    <t>60007903;60007903;60017563;60017563;60007903</t>
  </si>
  <si>
    <t>36437027500;34868062500;6507953941;35596874000;57206462328</t>
  </si>
  <si>
    <t>Iyer, E. Siva Subramaniam;Gdor, Itay;Eliash, Tamar;Sheves, Mordechai;Ruhman, Sanford</t>
  </si>
  <si>
    <t>Rehovot;Jerusalem</t>
  </si>
  <si>
    <t>Weizmann Institute of Science Israel;Hebrew University of Jerusalem</t>
  </si>
  <si>
    <t>60017563;60007903</t>
  </si>
  <si>
    <t>Iyer E.S.S.</t>
  </si>
  <si>
    <t>Efficient femtosecond energy transfer from carotenoid to retinal in gloeobacter rhodopsin-salinixanthin complex</t>
  </si>
  <si>
    <t>10.1021/jp506639w</t>
  </si>
  <si>
    <t>2-s2.0-84922799294</t>
  </si>
  <si>
    <t>['œ ∑', 'standard theory', 'spectral signature', 'remarkably independent', 'quantum dots', 'perform temperature', 'nanocrystals become', 'level systems', 'exact strength', 'enhancement depends', 'e .,', 'dependent measurements', 'cryogenic temperatures', 'bright emitters']</t>
  </si>
  <si>
    <t>Optical antennas based on noble metal nanoparticles can increase the photoluminescence of quantum dots, but the exact strength of this enhancement depends on the brightness (i.e., the intrinsic quantum yield Œ∑i) of the emitters. Here we perform temperature-dependent measurements on a system of PbS colloidal quantum dots coupled with Au ring arrays that bring quantitative insight into this phenomenon. We show that although the boost in photoluminescence is lower at cryogenic temperatures where the nanocrystals become very bright emitters, the spectral signature of this enhancement is remarkably independent of Œ∑i. These observations remain true even at wavelengths where the losses by absorption in the metal nanoparticles considerably increase due to the excitation of localized plasmon resonances, in contradiction with standard theory that treats the emitters as a collection of two-level systems. We propose a mechanism in which the quantum dots are modeled as multilevel and inhomogeneously broadened emitters to account for these findings.</t>
  </si>
  <si>
    <t>60101845;60101845;60101845;60106018;60106018;60106018;60101845</t>
  </si>
  <si>
    <t>56341934200;7004463048;6701676540;46062097100;6507909800;7007154021;6506902122</t>
  </si>
  <si>
    <t>Le-Van, Q.;Le Roux, X.;Teperik, T. V.;Habert, B.;Marquier, F.;Greffet, J. J.;Degiron, A.</t>
  </si>
  <si>
    <t>Palaiseau;Orsay</t>
  </si>
  <si>
    <t>Laboratoire Charles Fabry;Institut d'√âlectronique Fondamentale, Orsay</t>
  </si>
  <si>
    <t>60106018;60101845</t>
  </si>
  <si>
    <t>Le-Van Q.</t>
  </si>
  <si>
    <t>Temperature dependence of quantum dot fluorescence assisted by plasmonic nanoantennas</t>
  </si>
  <si>
    <t>10.1103/PhysRevB.91.085412</t>
  </si>
  <si>
    <t>2-s2.0-84922950061</t>
  </si>
  <si>
    <t>['surface waves', 'support higher', 'spps provide', 'spp model', 'respective contributions', 'resonantly excited', 'physical understanding', 'order resonances', 'model reveals', 'matching condition', 'long arms', 'intuitive pure', 'intuitive picture', 'intuitive design', 'free space', 'electromagnetic features', 'drastically enhanced', 'dominant contribution', 'comprehensively predict', 'antenna resonance', 'antenna radiation', 'antenna devices']</t>
  </si>
  <si>
    <t>The radiation of an electric dipole emitter can be drastically enhanced if the emitter is placed in the nano-gap of a metallic dipole antenna. By assuming that only surface plasmon polaritons (SPPs) are excited on the antenna, we build up an intuitive pure-SPP model that is able to comprehensively predict the electromagnetic features of the antenna radiation, such as the total or radiative emission rate and the far-field radiation pattern. With the model we can distinguish the respective contributions from SPPs and from other surface waves to the antenna radiation. It is found that for antennas with long arms that support higher-order resonances, SPPs provide a dominant contribution to the antenna radiation, while for other cases, the contribution of surface waves other than SPPs should be considered. The model reveals an intuitive picture that the enhancement of the antenna radiation is due to surface waves that are resonantly excited on the two antenna arms and that are further coupled into the nano-gap or scattered into free space. From the model we can derive a phase-matching condition that predicts the antenna resonance and the resultant enhanced radiation. The model is helpful for a physical understanding and intuitive design of antenna devices.</t>
  </si>
  <si>
    <t>60018038;60019533;60018038</t>
  </si>
  <si>
    <t>56419250600;56202822000;7401808955</t>
  </si>
  <si>
    <t>Jia, Hongwei;Liu, Haitao;Zhong, Ying</t>
  </si>
  <si>
    <t>Tianjin University;Nankai University</t>
  </si>
  <si>
    <t>60019533;60018038</t>
  </si>
  <si>
    <t>Jia H.</t>
  </si>
  <si>
    <t>Role of surface plasmon polaritons and other waves in the radiation of resonant optical dipole antennas</t>
  </si>
  <si>
    <t>10.1038/srep08456</t>
  </si>
  <si>
    <t>2-s2.0-84935864557</t>
  </si>
  <si>
    <t>['vivo studies', 'vivo brains', 'vivo applications', 'vitro processing', 'unpredictable dislocation', 'transgenic fly', 'thoroughly investigated', 'studies investigating', 'strong volumetric', 'olfactory research', 'olfactory glomeruli', 'neuroscience community', 'neuronal wiring', 'morphological subunits', 'mainly analyzed', 'live animal', 'innervation patterns', 'functional properties', 'fly line', 'drosophila melanogaster', 'antennal lobe', 'al morphology', 'al glomeruli', 'accessible online', '34 gal4']</t>
  </si>
  <si>
    <t>Drosophila melanogaster | Glomeruli | in vitro artifacts | in vivo neuropil marker | Olfactory system</t>
  </si>
  <si>
    <t>As a model for primary olfactory perception, the antennal lobe (AL) of Drosophila melanogaster is among the most thoroughly investigated and well-understood neuronal structures. Most studies investigating the functional properties and neuronal wiring of the AL are conducted in vivo, although so far the AL morphology has been mainly analyzed in vitro. Identifying the morphological subunits of the AL-the olfactory glomeruli-is usually done using in vitro AL atlases. However, the dissection and fixation procedure causes not only strong volumetric but also geometrical modifications; the result is unpredictable dislocation and a distortion of the AL glomeruli between the in vitro and in vivo brains. Hence, to characterize these artifacts, which are caused by in vitro processing, and to reliably identify glomeruli for in vivo applications, we generated a transgenic fly that expresses the red fluorescent protein DsRed directly fused to the presynaptic protein n-synaptobrevin, under the control of the pan-neuronal promotor elav to label the neuropil in the live animal. Using this fly line, we generated a digital 3D atlas of the live Drosophila AL; this atlas, the first of its kind, provides an excellent geometric match for in vivo studies. We verified the identity of 63% of AL glomeruli by mapping the projections of 34 GAL4-lines of individual chemosensory receptor genes. Moreover, we characterized the innervation patterns of the two most frequently used GAL4-lines in olfactory research: Orco- and GH146-GAL4. The new in vivo AL atlas will be accessible online to the neuroscience community. J. Comp. Neurol. 523:530-544, 2015.</t>
  </si>
  <si>
    <t>530-544</t>
  </si>
  <si>
    <t>Journal of Comparative Neurology</t>
  </si>
  <si>
    <t>60016305;60016305;60016305;60016305;60016305</t>
  </si>
  <si>
    <t>55520974500;37038578000;55750215200;7103226689;6602190015</t>
  </si>
  <si>
    <t>Grabe, Veit;Strutz, Antonia;Baschwitz, Amelie;Hansson, Bill S.;Sachse, Silke</t>
  </si>
  <si>
    <t>Jena</t>
  </si>
  <si>
    <t>Max Planck Institute for Chemical Ecology</t>
  </si>
  <si>
    <t>Grabe V.</t>
  </si>
  <si>
    <t>Digital in vivo 3D atlas of the antennal lobe of Drosophila melanogaster</t>
  </si>
  <si>
    <t>10.1002/cne.23697</t>
  </si>
  <si>
    <t>2-s2.0-84920177857</t>
  </si>
  <si>
    <t>['wood samples', 'wood permittivity', 'wood material', 'paper presents', 'moisture variation', 'moisture content', 'laboratory measurements', 'gpr wave', 'fibers direction', 'dielectric material', '26 ghz']</t>
  </si>
  <si>
    <t>Ground penetrating radar - GPR | Moisture | Non-destructive testing NDT | Permittivity | Timber</t>
  </si>
  <si>
    <t>GPR wave's propagation is governed by the electromagnetic (EM) properties of a dielectric material as wood, which is affected by various material parameters such as moisture, as well as heterogeneities. This paper presents some laboratory measurements in the aim of studying the sensitivity of EM waves propagation properties to moisture variation and fibers direction in wood material. Dielectric relative permittivity was measured using resonance technique at 1.26 GHz (for Spruce and Pine wood samples) and compared with GPR measurements using 1.5 GHz dipole antennas for different moisture conditions. The results of this study show good relations between real/imaginary relative permittivity and moisture content of both wood samples. Moreover, due to the dependence of wood permittivity to moisture, GPR permittivity measurements in time domain present also good correlation with moisture content.</t>
  </si>
  <si>
    <t>213-217</t>
  </si>
  <si>
    <t>Construction and Building Materials</t>
  </si>
  <si>
    <t>60102125;60102125;60102125;60102125;60102125</t>
  </si>
  <si>
    <t>56457910500;55939647700;12796006900;24314924800;6603897051</t>
  </si>
  <si>
    <t>Mai, Tien Chinh;Razafindratsima, Stephen;Sbarta√Ø, Zoubir Mehdi;Demontoux, Fran√ßois;Bos, Fr√©d√©ric</t>
  </si>
  <si>
    <t>Bordeaux</t>
  </si>
  <si>
    <t>Universit√© de Bordeaux</t>
  </si>
  <si>
    <t>Mai T.C.</t>
  </si>
  <si>
    <t>Non-destructive evaluation of moisture content of wood material at GPR frequency</t>
  </si>
  <si>
    <t>S0950061814013324</t>
  </si>
  <si>
    <t>10.1016/j.conbuildmat.2014.12.030</t>
  </si>
  <si>
    <t>2-s2.0-84920667210</t>
  </si>
  <si>
    <t>TIC-7278</t>
  </si>
  <si>
    <t>['work non', 'three types', 'target objects', 'supervised two', 'sometimes visible', 'search activations', 'results showed', 'red travertine', 'plan design', 'penetrating radar', 'ornamental use', 'naked eye', 'mica schists', 'material selection', 'marble units', 'marble quarry', 'marble anisotropy', 'makes gpr', 'macael marble', 'information could', 'indirectly evaluating', 'gpr study', 'gpr method', 'gpr may', 'gpr allows', 'good tool', 'fractures ),', 'explain many', 'eventual alteration', 'energy losses', 'emptive work', 'effective tool', 'discontinuities could', 'different types', 'different material', 'different frequencies', 'different facies', 'different anisotropies', 'destructive ground', 'data interpretation', 'cutting process', 'crema marfil', 'block quality', 'artistic work', 'alternating layers', 'almer √≠', '800 mhz']</t>
  </si>
  <si>
    <t>Discontinuity | Ground-penetrating radar | Macael | Marble quarry | Non-destructive test</t>
  </si>
  <si>
    <t>In the work non-destructive ground-penetrating radar (GPR) was used to probe the texture and presence of anisotropies in different types of carbonated rocks intended for ornamental use. First, GPR on the different facies of a marble quarry in Macael (Almer√≠a, Spain) was applied where alternating layers of marble and mica schists can be found. GPR allows for the differentiation of the marble units from the mica schist units, which makes GPR a good tool for indirectly evaluating the reserves in a deposit. In addition, it allows for the detection of the different anisotropies in the marble units (holes, fractures), and this information could be utilised to formulate a work-plan design. Antennae of different frequencies were employed (100, 250 and 800 MHz) for these purposes, and the 250 MHz antenna had the most effective probing capacity for obtaining an accurate depth resolution. Second, a GPR study was conducted in three types of rock known commercially as Macael Marble, Crema Marfil and Red Travertine before the block-cutting process. For this configuration, the 800 MHz antenna was used to differentiate the textures of each type of rock as well as the location of a variety of anisotropies, and the results showed that GPR is an effective tool for evaluating the block quality, determining whether resins must be injected to consolidate the block and estimating the orientation of the cutting process. In the work, the use of a supervised two-dimensional (i.e.; radargram) probabilistic latent component analysis (PLCA) approach is proposed to highlight only the information from target objects (i.e.; marble anisotropy) provided by the radargram, which facilitates the data interpretation by the user. This approach can search activations of the georadar pulse across both dimensions. Once the analysis has been performed, a variable-gain compensation process is proposed to outperform the energy losses that result from the reflections of the signal when a different material is found. The results have shown that the GPR method can be utilised as a tool for the diagnosis of stone materials prior to their use in artistic work or monuments; therefore, GPR may be considered a technique for material selection. The presence of discontinuities (sometimes visible to the naked eye) explain many of the phenomena and typologies of the stone after its eventual alteration, and such discontinuities could be avoided by means of this pre-emptive work.</t>
  </si>
  <si>
    <t>60014586;60014586;60014586;60014586;60014586;60014586</t>
  </si>
  <si>
    <t>7401950742;57199490253;57216710350;57200772662;16174333600;56481315100</t>
  </si>
  <si>
    <t>Rey, J.;Mart√≠nez, J.;Vera, P.;Ruiz, N.;Ca√±adas, F.;Montiel, V.</t>
  </si>
  <si>
    <t>Jaen</t>
  </si>
  <si>
    <t>Universidad de Ja√©n</t>
  </si>
  <si>
    <t>Rey J.</t>
  </si>
  <si>
    <t>Ground-penetrating radar method used for the characterisation of ornamental stone quarries</t>
  </si>
  <si>
    <t>S0950061814013786</t>
  </si>
  <si>
    <t>10.1016/j.conbuildmat.2014.12.076</t>
  </si>
  <si>
    <t>2-s2.0-84920997607</t>
  </si>
  <si>
    <t>['true value', 'posterior density', 'new measurements', 'model parameters', 'gaussian noise', 'extended targets', 'estimate towards', 'derive expressions', 'conditional entropy', 'cognitive radar', 'characteristic parameters', 'adaptive waveform']</t>
  </si>
  <si>
    <t>Bayesian sequential estimation | cognitive radar | multi-antenna array | waveform design</t>
  </si>
  <si>
    <t>In this paper we consider the problem of Bayesian sequential parameter estimation of extended targets for cognitive radar with multi-antenna arrays using adaptive waveforms. The target is modeled as a complex Gaussian random process. Using iterative waveform transmission, the cognitive radar estimates the target's characteristic parameters and updates its probabilistic model based on new measurements. The adaptive waveform is designed by minimizing the conditional entropy from the posterior density of the model parameters. We analyze the performance of the developed Bayesian sequential estimation algorithm and derive expressions for the signal-to-noise ratio gain, the asymptotical posterior Cramer Rao bound, and the mutual information gain. The analysis and numerical simulations demonstrate that the adaptive sequential Bayesian estimator yields accelerated convergence of the estimate towards its true value and a smaller estimation error compared with the conventional Bayesian estimator that uses fixed waveform transmission under Gaussian or non-Gaussian noise.</t>
  </si>
  <si>
    <t>974-987</t>
  </si>
  <si>
    <t>60005232;60005232</t>
  </si>
  <si>
    <t>35312809900;7404457611</t>
  </si>
  <si>
    <t>Turlapaty, Anish;Jin, Yuanwei</t>
  </si>
  <si>
    <t>Princess Anne</t>
  </si>
  <si>
    <t>University of Maryland Eastern Shore</t>
  </si>
  <si>
    <t>Turlapaty A.</t>
  </si>
  <si>
    <t>Bayesian sequential parameter estimation by cognitive radar with multiantenna arrays</t>
  </si>
  <si>
    <t>10.1109/TSP.2014.2386292</t>
  </si>
  <si>
    <t>2-s2.0-84921873908</t>
  </si>
  <si>
    <t>['supercomputer applications', 'significant improvement', 'phase relation', 'modulation response', 'modulation bandwidth', 'laser array', 'highly single', 'data center', 'computer server', 'cavity surface', '37 ghz']</t>
  </si>
  <si>
    <t>Modulation | phased arrays | semiconductor laser arrays | surface-emitting lasers</t>
  </si>
  <si>
    <t>We show a significant improvement of modulation bandwidth from 2 √ó 1 photonic crystal vertical-cavity surface-emitting laser arrays. Control of injection bias conditions to array elements enables resonance tuning of each element with variation of the phase relation and coherence of the array, resulting in the ability to tailor the modulation response. A bandwidth of 37 GHz is obtained under highly single-mode coherent operation with narrow spectral width and increased output power while the laser array is biased at low current density. Lasers with such performance characteristics may greatly enhance high-rate data transfer in computer server, data center, and supercomputer applications with potentially long device lifetime.</t>
  </si>
  <si>
    <t>60000745;60033010;60024592;60001262;60000745</t>
  </si>
  <si>
    <t>55541896100;24175132200;22635870400;57209162850;7101831545</t>
  </si>
  <si>
    <t>Fryslie, Stewart Thomas Mc Kee;Tan, Meng Peun;Siriani, Dominic Francis;Johnson, Matthew Thomas;Choquette, Kent D.</t>
  </si>
  <si>
    <t>Santa Clara;Lexington;;Urbana</t>
  </si>
  <si>
    <t>Intel Corporation;Lincoln Laboratory;United States Air Force;University of Illinois Urbana-Champaign</t>
  </si>
  <si>
    <t>60033010;60024592;60001262;60000745</t>
  </si>
  <si>
    <t>Fryslie S.</t>
  </si>
  <si>
    <t>37-GHz modulation via resonance tuning in single-mode coherent vertical-cavity laser arrays</t>
  </si>
  <si>
    <t>10.1109/LPT.2014.2376959</t>
  </si>
  <si>
    <t>2-s2.0-84922380230</t>
  </si>
  <si>
    <t>['significantly different', 'phase errors', 'phase difference', 'novel method', 'interferometry uses', 'imaged terrain', 'image formation', 'higher sensitivity', 'elevation estimate', 'different sensitivities', 'dem ),', 'conventional methods', 'conventional interferometry', 'best suited', 'backprojection interferometry', 'article presents', 'airborne operation']</t>
  </si>
  <si>
    <t>Synthetic aperture radar (SAR) interferometry uses the phase difference between two SAR antennas to obtain an elevation estimate of the imaged terrain. Using an initial digital elevation model (DEM), the time-domain backprojection algorithm implicitly removes the terrain height phase from images during image formation. The use of a DEM during image formation adds additional information to the process of interferometry, resulting in different sensitivities to conventional interferometry. This article presents a novel method of SAR interferometry using backprojected imagery. It is shown that the sensitivity and performance of backprojection interferometry is significantly different to that of conventional methods. Specifically, it is shown that backprojection interferometry is much less sensitive to errors in measurement of the interferometric baseline length and angle. This comes at the expense of higher sensitivity to phase errors. We conclude that backprojection interferometry is best suited for airborne operation.</t>
  </si>
  <si>
    <t>979-999</t>
  </si>
  <si>
    <t>60006832;60006832</t>
  </si>
  <si>
    <t>56215102700;35508257500</t>
  </si>
  <si>
    <t>Duersch, Michael I.;Long, David G.</t>
  </si>
  <si>
    <t>Provo</t>
  </si>
  <si>
    <t>Brigham Young University</t>
  </si>
  <si>
    <t>Duersch M.</t>
  </si>
  <si>
    <t>Backprojection SAR interferometry</t>
  </si>
  <si>
    <t>10.1080/01431161.2014.1001087</t>
  </si>
  <si>
    <t>2-s2.0-84923360158</t>
  </si>
  <si>
    <t>['polarised delay', 'polarisation state', 'polarisation degree', 'output ports', 'operating frequencies', 'band performance', 'also measured', '15 ghz']</t>
  </si>
  <si>
    <t>circularly polarised | polarisation degree | reflector antenna</t>
  </si>
  <si>
    <t>The Chinese Spectral Radioheliograph is an aperture-synthesis telescope observing the Sun in ultra wide bandwidth on the ground. It contains two arrays Chinese Spectral Radioheliograph-I and Chinese Spectral Radioheliograph-II from 0.4 to 15 GHz. In order to obtain ultra wide-band performance, the cascaded folded dipoles are used in this feed. At the same time, in order to get circularly polarised signals coming from the Sun, a wide-band 90¬∞ hybrid is added in the output ports of the feed. This feed has characteristics of about 10 dBi gain, less than 1.5 voltage standing wave ratio. It also has characteristics with low axial ratio, fixed phase centre location, and constant beam width in operating frequencies. Through cross-correlating all combinations of two orthogonal polarisations at each antenna, the polarisation state of the waves is measured and give a differential instrumental delay between two data channels. The relationship between the own polarisation degree of the Sun and the observed polarisation degree is also measured for cross-polarised delay in observing the Sun in this paper.</t>
  </si>
  <si>
    <t>e013</t>
  </si>
  <si>
    <t>Publications of the Astronomical Society of Australia</t>
  </si>
  <si>
    <t>60014205;60014205;60014205;60014205;60025578</t>
  </si>
  <si>
    <t>56042014700;7404585649;55705703500;57192615694;35265490700</t>
  </si>
  <si>
    <t>Li, Sha;Yan, Yi Hua;Chen, Zhi Jun;Wang, Wei;Zhang, Fu Shun</t>
  </si>
  <si>
    <t>Xidian University;National Astronomical Observatories Chinese Academy of Sciences</t>
  </si>
  <si>
    <t>60025578;60014205</t>
  </si>
  <si>
    <t>Design of Dual Circularly Polarised 2-15 GHz Feed and the Polarisation Degree Measurement for CSRH-II Antenna System</t>
  </si>
  <si>
    <t>S1323358015000144</t>
  </si>
  <si>
    <t>10.1017/pasa.2015.14</t>
  </si>
  <si>
    <t>2-s2.0-84945184702</t>
  </si>
  <si>
    <t>['vlbi operations', 'telescope networking', 'telescope maintenance', 'telecommunications antenna', 'radio telescope', 'particular emphasis', 'new zealand', 'initially presented', 'former 100', 'electrical components', 'earth station', 'actual conversion']</t>
  </si>
  <si>
    <t>astrometry | instrumentation: interferometers | masers | telescopes</t>
  </si>
  <si>
    <t>The conversion of a former 100-foot (30-m) telecommunications antenna (Earth Station) in New Zealand into a radio telescope is described. A specification of the antenna and the priorities for its actual conversion are initially presented. In describing the actual conversion, particular emphasis is given to mechanical and electrical components, as well as to the design of the telescope control system, telescope networking for VLBI operations, and telescope maintenance. Plans for RF, front-and back-end developments based upon radio astronomical priorities are outlined.</t>
  </si>
  <si>
    <t>e017</t>
  </si>
  <si>
    <t>60023760;60023760;60023760;60023760-60003771;119122016;60082230;60023760</t>
  </si>
  <si>
    <t>56613301000;23566980500;54394459600;55917697000;57195455125;7003474509;6701324589</t>
  </si>
  <si>
    <t>Woodburn, Lewis;Natusch, Tim;Weston, Stuart;Thomasson, Peter;Godwin, Mark;Granet, Christophe;Gulyaev, Sergei</t>
  </si>
  <si>
    <t>Australia;New Zealand;United Kingdom;United Kingdom</t>
  </si>
  <si>
    <t>Adelaide;Auckland;Manchester;</t>
  </si>
  <si>
    <t>BAE Systems, Australia;Auckland University of Technology;The University of Manchester;M P Godwin Ltd.</t>
  </si>
  <si>
    <t>60082230;60023760;60003771;119122016</t>
  </si>
  <si>
    <t>Woodburn L.</t>
  </si>
  <si>
    <t>Conversion of a New Zealand 30-Metre Telecommunications Antenna into a Radio Telescope</t>
  </si>
  <si>
    <t>S1323358015000132</t>
  </si>
  <si>
    <t>10.1017/pasa.2015.13</t>
  </si>
  <si>
    <t>2-s2.0-85027932085</t>
  </si>
  <si>
    <t>['wide range', 'two arrays', 'test observation', 'sun simultaneously', 'radio frequencies', 'peak signal', 'noise ratio', 'muser consists', 'mingantu station', 'inner mongolia', 'imaging performance', 'fidelity index', 'dynamic range', 'array configurations', 'aperture operating', 'also make', '400 mhz', '2 ghz', '15 ghz']</t>
  </si>
  <si>
    <t>instrumentation: interferometers | Sun: radio radiation | techniques: image processing</t>
  </si>
  <si>
    <t>The MUSER is a solar-dedicated radio interferometric array, which will observe the Sun over a wide range of radio frequencies (0.4-15 GHz), and make high time, space and frequency resolution images of the Sun simultaneously. MUSER is located in Mingantu Station in Inner Mongolia of China, which is about 400 kilometres away from Beijing. MUSER consists of two arrays: MUSER-I and MUSER-II. MUSER-I contains 40 antennas with 4.5-m aperture operating at 400 MHz to 2 GHz. MUSER-II contains 60 antennas with 2-m aperture operating at 2 to 15 GHz. Currently, MUSER has already been established and entered into the stage of test observation. This work is focus on the imaging performance of MUSER-I. This paper introduces MUSER-I briefly, presents the analysis of the array configurations, and evaluates the image quality mainly using the dynamic range, fidelity index, and the peak signal-to-noise ratio, also make some actual solar model simulations with CASA, the results will be shown below.</t>
  </si>
  <si>
    <t>e024</t>
  </si>
  <si>
    <t>60014205-60027363;60014205;60014205;60014205</t>
  </si>
  <si>
    <t>55800727900;57206647401;57192615694;24597953600</t>
  </si>
  <si>
    <t>Du, Jing;Yan, Yihua;Wang, Wei;Liu, Donghao</t>
  </si>
  <si>
    <t>University of Chinese Academy of Sciences;National Astronomical Observatories Chinese Academy of Sciences</t>
  </si>
  <si>
    <t>60027363;60014205</t>
  </si>
  <si>
    <t>Image Simulation for Mingantu Ultrawide Spectral Radioheliograph in the Decimetre Wave Range</t>
  </si>
  <si>
    <t>S1323358015000247</t>
  </si>
  <si>
    <t>10.1017/pasa.2015.24</t>
  </si>
  <si>
    <t>2-s2.0-85028205665</t>
  </si>
  <si>
    <t>['wave spectra', 'wave modes', 'study spin', 'spectra increases', 'similar fractals', 'sierpinski carpets', 'relative alignment', 'quantized spin', 'micromagnetic simulations', 'magnetic field', 'iteration level', 'internal field', 'individual spin', 'fractal dimension', 'fractal antennas', 'constructed via']</t>
  </si>
  <si>
    <t>We study spin-wave spectra of mesoscopic ferromagnetic Sierpinski carpets by means of broadband-ferromagnetic resonance measurements and micromagnetic simulations. Sierpinski carpets are self-similar fractals with noninteger Hausdorff dimension that are constructed via a deterministic iteration process. The number of quantized spin-wave modes in the spectra increases with the iteration level of the carpets and the frequency splitting resembles bandpass characteristics known from fractal antennas. We find that the splitting is sensitive to the fractal dimension as well as to the relative alignment of the magnetic field and the sides of the fractals. Micromagnetic simulations provide the localization of individual spin-wave modes determined by the confinement and the inhomogeneity of the internal field.</t>
  </si>
  <si>
    <t>60028229;60028229;60028229-60104951</t>
  </si>
  <si>
    <t>55630773400;36550640400;7103175031</t>
  </si>
  <si>
    <t>Swoboda, Christian;Martens, Michael;Meier, Guido</t>
  </si>
  <si>
    <t>Hamburg;Hamburg</t>
  </si>
  <si>
    <t>Max Planck Institute for the Structure and Dynamics of Matter;Universit√§t Hamburg</t>
  </si>
  <si>
    <t>60104951;60028229</t>
  </si>
  <si>
    <t>Swoboda C.</t>
  </si>
  <si>
    <t>Control of spin-wave excitations in deterministic fractals</t>
  </si>
  <si>
    <t>10.1103/PhysRevB.91.064416</t>
  </si>
  <si>
    <t>2-s2.0-84923238250</t>
  </si>
  <si>
    <t>['wavelet theory', 'wavelet mutation', 'uniform inter', 'thus crpsowm', 'swarm updating', 'solution space', 'premature convergence', 'optimization methods', 'optimal design', 'new definition', 'local optima', 'improved directivity', 'hyper beamforming', 'getting trapped', 'get trapped', 'firefly algorithm', 'ffa ).', 'evolutionary technique', 'element spacing', 'effectively compared', 'crpsowm incorporates', 'apparently free']</t>
  </si>
  <si>
    <t>CRPSO | CRPSOWM | FNBW | Hyper beam | Linear antenna arrays | SLL</t>
  </si>
  <si>
    <t>In this paper, swarm-based algorithms craziness particle swarm optimization with wavelet mutation (CRPSOWM) have been applied for the optimal design of hyper beamforming of linear antenna array. The conventional gradient based optimization techniques are not efficient and get trapped on local optima for such multimodal highly non-linear constrained hyper beamforming optimization problem. Thus, the above evolutionary technique has been adopted. CRPSOWM incorporates a new definition of swarm updating with the help of wavelet theory. Wavelet mutation enhances the CRPSO to explore the solution space more effectively compared to the other optimization methods as reported in firefly algorithm (FFA). Thus CRPSOWM is apparently free from getting trapped at local optima and premature convergence. The simulation results show CRPSOWM outperforms FFA by achieving much greater reduction in side lobe level, improved directivity and much more improved first null beam width keeping the same value of hyper beam exponent. The optimized hyper beam is achieved by optimization of current excitation weights and uniform inter-element spacing. The approach is illustrated through 10-, 14-, and 20-element linear antenna arrays.</t>
  </si>
  <si>
    <t>109-120</t>
  </si>
  <si>
    <t>A001</t>
  </si>
  <si>
    <t>CRPSOWM for linear antenna arrays with improved SLL and directivity</t>
  </si>
  <si>
    <t>10.1080/03772063.2015.1009400</t>
  </si>
  <si>
    <t>2-s2.0-84983441171</t>
  </si>
  <si>
    <t>['spps ).', 'spp excitation', 'radiation patterns', 'plasmon resonator', 'particularly emphasizing', 'orientation dependencies', 'ohmic losses', 'numerical framework', 'field transformation', 'excited two', 'emitter inside']</t>
  </si>
  <si>
    <t>decay rates | plasmonics | quantum emitter | radiation patterns | spontaneous emission</t>
  </si>
  <si>
    <t>We introduce a numerical framework for calculating decay rate contributions when excited two-level quantum emitters are located near layered plasmonic nanostructures, particularly emphasizing the case of plasmonic nanostructures atop metal substrates where three decay channels exist: free space radiation, Ohmic losses, and excitation of surface plasmon polaritons (SPPs). The calculation of decay rate contributions is based on Huygens equivalence principle together with a near-field to far-field transformation of the local electric field, thereby allowing us to discern the part of the electromagnetic field associated with free propagating waves rather than SPPs. The methodology is applied to the case of an emitter inside and near a gap-plasmon resonator, emphasizing strong position and orientation dependencies of the total decay rate, contributions of different decay channels, radiation patterns, and directivity of SPP excitation.</t>
  </si>
  <si>
    <t>228-236</t>
  </si>
  <si>
    <t>60019160;60019160</t>
  </si>
  <si>
    <t>35503939200;7005224012</t>
  </si>
  <si>
    <t>Pors, Anders;Bozhevolnyi, Sergey I.</t>
  </si>
  <si>
    <t>Odense</t>
  </si>
  <si>
    <t>Syddansk Universitet</t>
  </si>
  <si>
    <t>Pors A.</t>
  </si>
  <si>
    <t>Quantum emitters near layered plasmonic nanostructures: Decay rate contributions</t>
  </si>
  <si>
    <t>10.1021/ph5003472</t>
  </si>
  <si>
    <t>2-s2.0-84923323600</t>
  </si>
  <si>
    <t>['various contributions', 'simultaneous mapping', 'rigorous application', 'relevant applications', 'reciprocity theorem', 'photons emitted', 'numerical simulations', 'novel method', 'nanostructures aimed', 'modern nanophotonics', 'losses due', 'fluorescence intensity', 'decay rate', 'crucial issue', 'allows us']</t>
  </si>
  <si>
    <t>fluorescence microscopy | local density of states | near-field scanning probe | plasmonic nanoantennas | radiative decay rate | reciprocity theorem</t>
  </si>
  <si>
    <t>We present a novel method to extract the various contributions to the photonic local density of states from near-field fluorescence maps. The approach is based on the simultaneous mapping of the fluorescence intensity and decay rate and on the rigorous application of the reciprocity theorem. It allows us to separate the contributions of the radiative and the apparent nonradiative local density of states to the change in the decay rate. The apparent nonradiative contribution accounts for losses due to radiation out of the detection solid angle and to absorption in the environment. Data analysis relies on a new analytical calculation, and does not require the use of numerical simulations. One of the most relevant applications of the method is the characterization of nanostructures aimed at maximizing the number of photons emitted in the detection solid angle, which is a crucial issue in modern nanophotonics.</t>
  </si>
  <si>
    <t>189-193</t>
  </si>
  <si>
    <t>60030236;60030236;60030236;60030236;60002628;60002628;60030236;60030236;60030236</t>
  </si>
  <si>
    <t>55756340900;36634059000;56310994300;11639999800;9245275500;7102643147;57206486914;57090614000;6701494480</t>
  </si>
  <si>
    <t>Cao, Da;Caz√©, Alexandre;Calabrese, Michele;Pierrat, Romain;Bardou, Nathalie;Collin, St√©phane;Carminati, R√©mi;Krachmalnicoff, Valentina;De Wilde, Yannick</t>
  </si>
  <si>
    <t>Paris;Marcoussis</t>
  </si>
  <si>
    <t>Ecole Superieure de Physique et de Chimie Industrielles de la Ville de Paris;Laboratoire de Photonique et de Nanostructures</t>
  </si>
  <si>
    <t>60030236;60002628</t>
  </si>
  <si>
    <t>Cao D.</t>
  </si>
  <si>
    <t>Mapping the radiative and the apparent nonradiative local density of states in the near field of a metallic nanoantenna</t>
  </si>
  <si>
    <t>10.1021/ph500431g</t>
  </si>
  <si>
    <t>2-s2.0-84923338067</t>
  </si>
  <si>
    <t>['specific sizes', 'several wavelengths', 'resonant interaction', 'prove useful', 'plasmonics applications', 'particle diameters', 'optimize absorption', 'infrared range', 'illumination frequencies', 'ideal absorption', 'highly desirable', 'design core', 'broad range', 'broad interest', 'better understanding', 'analytical formulas', 'accurately describe']</t>
  </si>
  <si>
    <t>coherent perfect absorption | ideal absorption | Mie theory | optical magnetic modes | plasmonics | resonant photonics | scattering theory</t>
  </si>
  <si>
    <t>Resonant interaction of light with nanoparticles is essential for a broad range of nanophotonics and plasmonics applications, including optical antennas, photovoltaics, thermoplasmonics, and sensing. Given this broad interest, analytical formulas are highly desirable to provide design guidelines for reaching the conditions of ideal absorption. Here we derive analytical expressions to accurately describe the electric and magnetic modes leading to ideal absorption. Our model significantly improves on accuracy as compared to classical models using Greens functions or a Mie coefficient expansion. We demonstrate its applicability over a broad parameter space of frequencies and particle diameters up to several wavelengths. We reveal that ideal absorption is attainable in homogeneous spherical nanoparticles made of gold or silver at specific sizes and illumination frequencies. To reach ideal absorption at virtually any frequency in the visible and near-infrared range, we provide explicit guidelines to design core-shell nanoparticle absorbers. This work should prove useful for providing experimental designs that optimize absorption and for a better understanding of the physics of ideal absorption.</t>
  </si>
  <si>
    <t>263-270</t>
  </si>
  <si>
    <t>57224601991;9337289100;8886932900;7004846205</t>
  </si>
  <si>
    <t>Grigoriev, Victor;Bonod, Nicolas;Wenger, J√©r√¥me;Stout, Brian</t>
  </si>
  <si>
    <t>Grigoriev V.</t>
  </si>
  <si>
    <t>Optimizing nanoparticle designs for ideal absorption of light</t>
  </si>
  <si>
    <t>10.1021/ph500456w</t>
  </si>
  <si>
    <t>2-s2.0-84923341053</t>
  </si>
  <si>
    <t>ETORTEK2014-2015</t>
  </si>
  <si>
    <t>['weakly radiative', 'two sets', 'two arms', 'subnanometer gaps', 'strongly dependent', 'shifts strongly', 'separation distance', 'rounded terminations', 'quantum effects', 'properties also', 'polar materials', 'plasmonic response', 'plasmonic gap', 'optical response', 'narrow gaps', 'metallic cavities', 'mainly determined', 'laps ),', 'independently tuned', 'flat surfaces', 'field response', 'electron tunneling', 'dramatic influence', 'decreasing separation', 'coulomb interaction', 'correct interpretation', 'conventional set', 'bonding modes', 'antennas made']</t>
  </si>
  <si>
    <t>antenna modes | cavity modes | optical antennas | phononic resonances | plasmonic gaps | plasmonic resonances | quantum corrected model | quantum effects</t>
  </si>
  <si>
    <t>The optical response of a plasmonic gap-antenna is mainly determined by the Coulomb interaction of the two constituent arms of the antenna. Using rigorous calculations supported by simple analytical models, we observe how the morphology of a nanometric gap separating two metallic rods dramatically modifies the plasmonic response. In the case of rounded terminations at the gap, a conventional set of bonding modes is found that red-shifts strongly with decreasing separation. However, in the case of flat surfaces, a distinctly different situation is found with the appearance of two sets of modes: (i) strongly radiating longitudinal antenna plasmons (LAPs), which exhibit a red-shift that saturates for very narrow gaps, and (ii) transverse cavity plasmons (TCPs) confined to the gap, which are weakly radiative and strongly dependent on the separation distance between the two arms. The two sets of modes can be independently tuned, providing detailed control of both the near- and far-field response of the antenna. We illustrate these properties also with an application to larger infrared gap-antennas made of polar materials such as SiC. Finally we use the quantum corrected model (QCM) to show that the morphology of the gap has a dramatic influence on the plasmonic response also for subnanometer gaps. This effect can be crucial for the correct interpretation of charge transfer processes in metallic cavities where quantum effects such as electron tunneling are important.</t>
  </si>
  <si>
    <t>295-305</t>
  </si>
  <si>
    <t>60017954;60017954;60106141;60005286;60005286;60023053;60017954</t>
  </si>
  <si>
    <t>10739460600;56527299100;7201889261;55313750800;7005155043;55977083600;7003686501</t>
  </si>
  <si>
    <t>Esteban, Rub√©n;Aguirregabiria, Garikoitz;Borisov, Andrey G.;Wang, Yumin M.;Nordlander, Peter;Bryant, Garnett W.;Aizpurua, Javier</t>
  </si>
  <si>
    <t>France;United States;Spain;United States</t>
  </si>
  <si>
    <t>Orsay;Gaithersburg;Donostia-San Sebastian;Houston</t>
  </si>
  <si>
    <t>Institut des Sciences Mol√©culaires d'Orsay;National Institute of Standards and Technology;Donostia International Physics Center;Rice University</t>
  </si>
  <si>
    <t>60106141;60023053;60017954;60005286</t>
  </si>
  <si>
    <t>Esteban R.</t>
  </si>
  <si>
    <t>The morphology of narrow gaps modifies the plasmonic response</t>
  </si>
  <si>
    <t>10.1021/ph5004016</t>
  </si>
  <si>
    <t>2-s2.0-84923346412</t>
  </si>
  <si>
    <t>CNECT-ICT-604391</t>
  </si>
  <si>
    <t>['supporting plasmons', 'reduced dimensionality', 'providing thus', 'potential integration', 'plasmonic nanocircuits', 'phase control', 'optical properties', 'highly sensitive', 'graphene resonators', 'external fields', 'explored yet', 'etc .)', 'efficient way', 'coupled cnt', 'combining cnts', 'cnts ),', 'cnt plasmons', 'cnt antenna', 'also show']</t>
  </si>
  <si>
    <t>carbon nanotube | graphene | plasmon</t>
  </si>
  <si>
    <t>Materials of reduced dimensionality (graphene, thin BN layers, etc.) open new pathways to control electromagnetic fields at the nanoscale by the excitation of tunable and highly confined propagating surface plasmon-polaritons. However, compressing and channeling of plasmons along 2D ribbons suffer from scattering at edges. The concept of using edgeless 2D rolled-up sheets, in particular carbon nanotubes (CNTs), for potential integration into plasmonic nanocircuits has not been explored yet. Apart from supporting plasmons with extremely short wavelengths (providing thus a strong light compression), the optical properties of CNTs are highly sensitive to the environment and external fields. Here, we study the launching and propagation of CNT plasmons in different key plasmonic structures, which include both coupled CNT waveguides and coupled CNT-graphene resonators. We also show an efficient way of launching and phase control of propagating graphene plasmons with the help of a CNT antenna. Combining CNTs with graphene could become a promising route toward ultracompact plasmon circuitry at the nanoscale.</t>
  </si>
  <si>
    <t>60104139-60117337;60117337;60104285-60117337;60104285-60117337</t>
  </si>
  <si>
    <t>56527148300;55965458900;6603692963;14063643900</t>
  </si>
  <si>
    <t>Soto Lamata, Irati;Alonso-Gonz√°lez, Pablo;Hillenbrand, Rainer;Nikitin, Alexey Yu</t>
  </si>
  <si>
    <t>Donostia-San Sebastian;Bilbao;Donostia-San Sebastian</t>
  </si>
  <si>
    <t>CIC nanoGUNE;Ikerbasque, the Basque Foundation for Science;Tecnun. Escuela de Ingenier√≠a</t>
  </si>
  <si>
    <t>60117337;60104285;60104139</t>
  </si>
  <si>
    <t>Soto Lamata I.</t>
  </si>
  <si>
    <t>Plasmons in cylindrical 2D materials as a platform for nanophotonic circuits</t>
  </si>
  <si>
    <t>10.1021/ph500377u</t>
  </si>
  <si>
    <t>2-s2.0-84923354902</t>
  </si>
  <si>
    <t>['two antennas', 'successful implementation', 'study proposes', 'separate transmit', 'output performance', 'one tx', 'low frequencies', 'input multiple', 'handheld terminals', 'diversity rx', 'band antennas', '700 mhz']</t>
  </si>
  <si>
    <t>To address the antenna design challenges posed by many frequency bands, introduced with long-term evolution deployment, this study proposes the use of separate transmit (Tx) and receive (Rx) narrow-band antennas. In addition, a diversity Rx (Dx) antenna is needed for multiple-input multiple-output performance. Although the isolation between two antennas at low frequencies (700 MHz) is crucial for the successful implementation of 4G in handheld terminals, it becomes more challenging when considering isolation among three antennas (one Tx and two Rx antennas) at low frequencies. Hence, a method that improves the isolation between the ports of one Tx and two Rx antennas is presented here.</t>
  </si>
  <si>
    <t>237-242</t>
  </si>
  <si>
    <t>60033010-60022134;60033010;60022134</t>
  </si>
  <si>
    <t>Bahramzy, Pevand;Svendsen, Simon;Pedersen, Gert F.</t>
  </si>
  <si>
    <t>Isolation between three antennas at 700 MHz: For handheld terminals</t>
  </si>
  <si>
    <t>10.1049/iet-map.2014.0313</t>
  </si>
  <si>
    <t>2-s2.0-84923276551</t>
  </si>
  <si>
    <t>['suited choice', 'pulse fidelity', 'offers good', 'little affected', 'free space', 'features make', 'efficiently mitigate', 'body configurations', 'bending effects', 'adversely hot', '6 ghz']</t>
  </si>
  <si>
    <t>Design of a tapered-slot ultra wideband (UWB) band-notched wearable antenna is presented in this study. The antenna operation covers the whole UWB frequency spectrum of 7.5 GHz ranging from 3.1 to 10.6 GHz, while rejecting the wireless local area network operation at 5.25 GHz band. The performance of the antenna is analysed through simulations and validated through measurements. The antenna makes use of ultra-thin liquid crystal polymer (LCP) substrate. The presented return loss and radiation pattern results show that the antenna offers excellent performance in the UWB frequency band in free space. Use of the LCP substrate makes the antenna to efficiently mitigate the bending effects. Moreover, the antenna performs well in on-body configurations and its working is little affected in adversely hot and humid weather conditions. Furthermore, it offers good on-body communication link and pulse fidelity. These features make the proposed antenna design a well-suited choice for hand-held and wearable UWB applications.</t>
  </si>
  <si>
    <t>243-251</t>
  </si>
  <si>
    <t>60012622;60072753-60056462-60022109;60012622;60012622</t>
  </si>
  <si>
    <t>24823445400;35408616600;57200164254;7005244140</t>
  </si>
  <si>
    <t>Ur-Rehman, Masood;Abbasi, Qammer Hussain;Akram, Muhammad;Parini, Clive</t>
  </si>
  <si>
    <t>Qatar;Pakistan;United Kingdom;United Kingdom</t>
  </si>
  <si>
    <t>Doha;Lahore;London;Luton</t>
  </si>
  <si>
    <t>Texas A&amp;M University at Qatar;University of Engineering and Technology, Lahore;Queen Mary University of London;University of Bedfordshire</t>
  </si>
  <si>
    <t>60072753;60056462;60022109;60012622</t>
  </si>
  <si>
    <t>Ur-Rehman M.</t>
  </si>
  <si>
    <t>Design of band-notched ultra wideband antenna for indoor and wearable wireless communications</t>
  </si>
  <si>
    <t>10.1049/iet-map.2014.0378</t>
  </si>
  <si>
    <t>2-s2.0-84923288885</t>
  </si>
  <si>
    <t>['worldwide interoperability', 'shaped resonators', 'results obtained', 'proposed antenna', 'notched function', 'notched characteristics', 'microwave access', 'microstrip feed', 'itu 8', 'ground plane', 'good agreement', 'ghz band', 'frequency bands', 'domain performances', 'compact ultra', '8 ghz', '74 ghz', '7 ghz', '69 ghz', '61 ghz', '34 mm', '22 mm', '10 db', '1 ghz']</t>
  </si>
  <si>
    <t>A compact ultra-wideband planar monopole antenna with a size of 22 mm by 34 mm is presented to achieve the quintuple-band-notched characteristics. The proposed antenna consists of a Mickey-mouse shaped radiating element, a truncated/smoothed ground plane and a microstrip feed-line. The quintuple-band-notched function is achieved by integrating five specially designed half/one-wavelength M-shaped resonators into the radiator, feed-line and ground plane. The simulated and measured results show that the proposed antenna is able to operate from 2.24 to 10.8 GHz for |S11| &lt; -10 dB with excellent band rejection performance in the frequency bands of 2.35 to 2.61 GHz, 3.16 to 3.69 GHz, 5.0 to 6.1 GHz, 7.2 to 7.7 GHz and 8.1 to 8.74 GHz for some existing communication systems such as wireless local area networks, worldwide interoperability for microwave access, downlink of X-band satellite communication and ITU 8-GHz band, respectively. In addition, both the frequency-domain and time-domain performances of the antenna are investigated by simulation and measurement. The results obtained are also in very good agreement.</t>
  </si>
  <si>
    <t>206-216</t>
  </si>
  <si>
    <t>54920213600;37060345900;35596180300;55766159600;57203249729</t>
  </si>
  <si>
    <t>Zhang, Jingwei;Cao, Ping;Huang, Yi;Alrawashdeh, Rula;Zhu, Xu</t>
  </si>
  <si>
    <t>Compact planar ultra-wideband antenna with quintuple band-notched characteristics</t>
  </si>
  <si>
    <t>10.1049/iet-map.2014.0058</t>
  </si>
  <si>
    <t>2-s2.0-84923293905</t>
  </si>
  <si>
    <t>['received signal', 'order sidebands', 'noise ratio', 'narrowband signal', 'modulated signal', 'different directions', 'correctly demodulated', 'conventional array', '4d arrays', '4d array']</t>
  </si>
  <si>
    <t>The signal-to-noise ratio (SNR) and the time-modulated signal spectrum in four-dimensional (4D) receiving antenna arrays are investigated. The expression of the SNR for the time-modulated signal is presented for the case where the bandwidth of the received signal is lower than the time modulation frequency and is demodulated in both cases of binary phase shift keying signal and Gaussian signal reception. It is shown that a narrowband signal can be received, time-modulated and then correctly demodulated by the 4D array, with an output SNR equivalent to that of a conventional phased array. Moreover, it is shown that 4D arrays can simultaneously receive multiple signals incoming from different directions at the same band by utilising multiple beams within the centre frequency band and low-order sidebands, with better output SNRs than that of a conventional array.</t>
  </si>
  <si>
    <t>264-270</t>
  </si>
  <si>
    <t>60005465;60005465;60015986;60005465</t>
  </si>
  <si>
    <t>53879224900;10339818700;22035972900;55645491100</t>
  </si>
  <si>
    <t>Zhu, Quanjiang;Yang, Shiwen;Rocca, Paolo;Nie, Zaiping</t>
  </si>
  <si>
    <t>Trento;Chengdu</t>
  </si>
  <si>
    <t>Universit√† di Trento;University of Electronic Science and Technology of China</t>
  </si>
  <si>
    <t>60015986;60005465</t>
  </si>
  <si>
    <t>Signal-to-noise ratio and time-modulated signal spectrum in four-dimensional antenna arrays</t>
  </si>
  <si>
    <t>10.1049/iet-map.2014.0199</t>
  </si>
  <si>
    <t>2-s2.0-84923307267</t>
  </si>
  <si>
    <t>['slotted plate', 'slot structure', 'polarised radiation', 'gain bandwidth', 'fabricated using', 'compact design', 'cavity transition', 'aperture design', 'antenna prototypes', '3 ghz', '18 %.', '106 ghz']</t>
  </si>
  <si>
    <t>The authors present concentrically arrayed radial line slot array antenna for operation at 106 GHz. For compact design, they propose a vertical waveguide feeding with a cross-slot structure at the waveguide to cavity transition. Aperture design and optimisation are carried out using particle swarm optimisation with the goal to minimise the cross-polarised radiation. Antenna prototypes were fabricated using a slotted plate with nickel and radial line cavity with copper. Fabricated aperture showed 72% peak radiation efficiency at 106.3 GHz with a gain bandwidth of 8.5% and 3-dB axial ratio bandwidth of 18%.</t>
  </si>
  <si>
    <t>193-199</t>
  </si>
  <si>
    <t>24467474200;7006845024;7102576479</t>
  </si>
  <si>
    <t>Bhardwaj, Shubhendu;Nahar, Niru K.;Volakis, John L.</t>
  </si>
  <si>
    <t>Bhardwaj S.</t>
  </si>
  <si>
    <t>Radial line slot array antenna with vertical waveguide feed for F-band communication</t>
  </si>
  <si>
    <t>10.1049/iet-map.2014.0212</t>
  </si>
  <si>
    <t>2-s2.0-84923309958</t>
  </si>
  <si>
    <t>['synthetic data', 'simple method', 'scattered fields', 'proposed method', 'practical applications', 'investigation domain', 'incident fields', 'equivalent sources', 'dielectric objects', 'challenging task', 'calculated using']</t>
  </si>
  <si>
    <t>Permittivity of the dielectric objects is calculated using the scattered fields from objects and the incident fields in the investigation domain. In practical applications, calculation of incident fields over closely placed discrete points is a challenging task. In this study, a simple method to calculate incident fields using equivalent sources is proposed. These equivalent sources are modelled from the measured incident fields around the dielectric objects. From these sources, permittivity of the dielectric objects is calculated on experimental data set by employing contrast source inversion technique. Further, the accuracy of the proposed method is studied on synthetic data by approximating the pyramidal horn antenna fields with line and equivalent sources.</t>
  </si>
  <si>
    <t>252-263</t>
  </si>
  <si>
    <t>60004750;60004750</t>
  </si>
  <si>
    <t>55370593800;57215032766</t>
  </si>
  <si>
    <t>Mallikarjun, Erramshetty;Bhattacharya, Amitabha</t>
  </si>
  <si>
    <t>Mallikarjun E.</t>
  </si>
  <si>
    <t>Method to calculate the incident fields in the investigation domain in the perspective of permittivity reconstruction</t>
  </si>
  <si>
    <t>10.1049/iet-map.2013.0538</t>
  </si>
  <si>
    <t>2-s2.0-84988299778</t>
  </si>
  <si>
    <t>['zernike polynomials', 'work provides', 'wavelet parameters', 'wavelet method', 'wavefront deformation', 'theoretical viewpoint', 'theoretical analysis', 'shift factors', 'shift factor', 'practical viewpoint', 'per increases', 'optical antenna', 'influence analysis', 'inevitable phenomenon', 'feasible method', 'dpim ).', 'description along', 'computational complexity']</t>
  </si>
  <si>
    <t>Diversified wavefront deformation is an inevitable phenomenon in intersatellite optical communication systems, which will decrease system performance. In this paper, we investigate the description of wavefront deformation and its influence on the packet error rate (PER) of digital pulse interval modulation (DPIM). With the wavelet method, the diversified wavefront deformation can be described by wavelet parameters: coefficient, dilation, and shift factors, where the coefficient factor represents the depth, dilation factor represents the area, and shift factor is for location. Based on this, the relationship between PER and wavelet parameters is analyzed from a theoretical viewpoint. Numerical results illustrate the validity of theoretical analysis: PER increases with the depth and area and decreases if location gets farther from the center of the optical antenna. In addition to describing diversified deformation, the advantage of the wavelet method over Zernike polynomials in computational complexity is shown via numerical example. This work provides a feasible method for the description along with influence analysis of diversified wavefront deformation from a practical viewpoint and will be helpful for designing optical systems.</t>
  </si>
  <si>
    <t>1471-1477</t>
  </si>
  <si>
    <t>1559128X</t>
  </si>
  <si>
    <t>Applied Optics</t>
  </si>
  <si>
    <t>55704573700;56843828200;25724030800</t>
  </si>
  <si>
    <t>Zhu, Jin;Wang, Dayan;Xie, Wanqing</t>
  </si>
  <si>
    <t>Packet error rate analysis of digital pulse interval modulation in intersatellite optical communication systems with diversified wavefront deformation</t>
  </si>
  <si>
    <t>10.1364/AO.54.001471</t>
  </si>
  <si>
    <t>2-s2.0-84942365243</t>
  </si>
  <si>
    <t>['whole tissues', 'time points', 'significant increases', 'significant increase', 'power settings', 'power setting', 'porcine muscle', 'perform ablations', 'optimal efficiency', 'new 1', 'mwa using', 'mwa ),', 'ghz system', 'gaining prominence', 'bovine liver', 'abvs calculated', 'ablation volume', '6 minutes', '3 tissues', '180 w', '140 w']</t>
  </si>
  <si>
    <t>image guided surgery | liver | surgical oncology</t>
  </si>
  <si>
    <t>Introduction. Local ablative therapies, including microwave ablation (MWA), are common treatment modalities for in situ tumor destruction. Currently, 2.45-GHz ablation systems are gaining prominence because of the shorter application times required. The aims of this study were to determine optimal power and time to ablation volume (AbV) ratios for a new 1.8-mm-2.45-GHz antenna using ex vivo tissue models. Methods. The 1.8-mm-2.45-GHz Accu2i MWA system was employed to perform ablations in bovine liver, porcine muscle, and porcine kidney ex vivo. Whole tissues were prewarmed (35¬∞C) and multiple ablations performed at power settings of 60 to 180 W for 2- to 6-minute time intervals. Postablation, tissues were dissected, AbVs calculated, and correlations to power and time settings made. Results. Significant increases in AbV were measured between each of the time points for a constant power setting in all 3 tissues. Increasing power settings led to significant increases in AbV at power settings ‚â•140 W. However, no significant increase in AbV was obtained at power settings &gt;140 W. Conclusions. Optimal efficiency for MWA using a new 1.8-mm-2.45-GHz system is achieved at settings of ‚â•140 W for 6 minutes in a range of ex vivo tissue and no additional benefit occurs by increasing the power setting to 180 W in these tissues.</t>
  </si>
  <si>
    <t>Surgical Innovation</t>
  </si>
  <si>
    <t>60030824;60030824;60030824;60030824;60030824;60030824;60030824;60030824;60030824;60030824;60030824</t>
  </si>
  <si>
    <t>55877732900;35070523700;56221726100;56222825300;53263882800;54797120200;37016816100;56193413700;55905841600;56789023300;6701415088</t>
  </si>
  <si>
    <t>Niemeyer, David J.;Simo, Kerri A.;McMillan, Matthew T.;Seshadri, Ramanathan M.;Hanna, Erin M.;Swet, Jacob H.;Swan, Ryan Z.;Sindram, David;Martinie, John B.;McKillop, Iain H.;Iannitti, David A.</t>
  </si>
  <si>
    <t>Charlotte</t>
  </si>
  <si>
    <t>Carolinas Medical Center</t>
  </si>
  <si>
    <t>Niemeyer D.J.</t>
  </si>
  <si>
    <t>Optimal ablation volumes are achieved at submaximal power settings in a 2.45-GHz microwave ablation system</t>
  </si>
  <si>
    <t>10.1177/1553350614532535</t>
  </si>
  <si>
    <t>2-s2.0-84921395886</t>
  </si>
  <si>
    <t>['œ ∑)', 'tio2 possess', 'tio2 nanostructures', 'tio2 films', 'tio2 anchored', 'plasmonic antenna', 'photoelectric properties', 'photocurrent density', 'like ag', 'improved performances', 'electron collection', 'electrochemical measurements', 'effect due', 'conversion efficiency', 'best efficiency', 'ag nanowires', '41 %).']</t>
  </si>
  <si>
    <t>The feather-like Ag@TiO2 nanostructures including 1-dimensional (1D) Ag nanowires and 2-dimensional (2D) TiO2 possess the features of fast electron transmission by one-dimensional metal nanomaterials, high light harvesting and electron collection by feather-like nanostructures like "plasmonic antenna" at the same time. We introduce them into photoanodes to enhance the conversion efficiency in DSSCs. The best efficiency (Œ∑) of the electrode reaches 8.16% compared with that of the pure TiO2 electrode (6.41%). The energy conversion efficiency and photocurrent density of photoanodes with Ag@TiO2 nanostructures are enhanced by about 14.5% and 27.8%, respectively, as compared with those of the pure TiO2 cells. The photoelectric properties of electrodes are investigated by optical and electrochemical measurements. Hence, the improved performances are attributed to the "plasmonic antenna" effect due to Ag@TiO2 anchored in TiO2 films.</t>
  </si>
  <si>
    <t>5051-5056</t>
  </si>
  <si>
    <t>Physical chemistry chemical physics : PCCP</t>
  </si>
  <si>
    <t>56862376100;7102948364;7404920971</t>
  </si>
  <si>
    <t>Wang, Yang;Zhai, Jin;Song, Yanlin</t>
  </si>
  <si>
    <t>Feather-like Ag@TiO2 nanostructures as plasmonic antenna to enhance optoelectronic performance</t>
  </si>
  <si>
    <t>10.1039/c4cp05398b</t>
  </si>
  <si>
    <t>2-s2.0-84937108857</t>
  </si>
  <si>
    <t>Saudi Ophthalmological Society</t>
  </si>
  <si>
    <t>KEIT</t>
  </si>
  <si>
    <t>['wlan 802', 'three states', 'steering capability', 'steering antennas', 'states 0', 'sar criteria', 'reconfigurable beam', 'reconfigurable antennas', 'reconfigurable antenna', 'paper presents', 'measured results', 'loop antenna', 'input power', 'frequency band', 'fabric substrate', 'communication efficiency', 'body performances', 'beam directions', '979 w', '6 dbi', '102 ¬∞.', '04 w']</t>
  </si>
  <si>
    <t>This paper presents a comparison of on-body performances between omnidirectional (loop antenna) and reconfigurable beam-steering antennas. Both omnidirectional and reconfigurable antennas were manufactured on the same fabric substrate and operated at the frequency band of the WLAN 802.11a (5.725-5.85 GHz). The reconfigurable antenna was designed to steer the beam directions. In order to implement the beam-steering capability, the antenna used two PIN diodes. The maximum beam directions of three states (states 0, 1, and 2) were steerable in the Y Z -plane (h = 2 ¬∞, 28¬∞, and 326¬∞, resp.). The measured peak gains were 5.9-6.6 dBi and the overall half power beam width (HPBW) was 102¬∞. The measured results of total radiated power (TRP) and total isotropic sensitivity (TIS) indicated that the communication efficiency of the reconfigurable beam steering antenna was better than that of the loop antenna. When the input power was 0.04 W (16 dBm), the simulated specific absorption rate (SAR) values of the reconfigurable beam steering antenna on the body were less than 0.979 W/kg (1 g tissue) in all states, satisfying the SAR criteria of the US.</t>
  </si>
  <si>
    <t>Wearable fabric reconfigurable beam-steering antenna for on/off-body communication system</t>
  </si>
  <si>
    <t>10.1155/2015/539843</t>
  </si>
  <si>
    <t>2-s2.0-84924352067</t>
  </si>
  <si>
    <t>['whole v', 'wave radar', 'unique features', 'simulated ones', 'proposed antenna', 'polarization levels', 'peak gain', 'operating band', 'low cross', 'lobe suppression', 'imaging applications', 'gain variation', 'fed log', 'excellent front', 'dielectric lens', 'band high', 'back ratio', 'antenna suitable', 'antenna prototype', 'antenna loaded', 'antenna gain', '82 ghz', '79 dbi', '64 dbi', '60 ghz', '42 ghz']</t>
  </si>
  <si>
    <t>Design of V-band high-gain printed log periodic dipole array (PLPDA) antenna loaded with a low-cost spherical dielectric lens is introduced. The proposed antenna consists of microstrip-line-fed log-periodic dipole antenna designed to operate in the V-band with a peak gain of 12.64 dBi at 60 GHz. To enhance the antenna gain, a dielectric lens is installed. The antenna prototype is fabricated and then tested experimentally using Agilent E8364B PNA Network Analyzer. Experimental results agree well with the simulated ones. The simulated results show that the proposed antenna can work from 42 GHz up to 82 GHz with a fractional impedance bandwidth of 64.5% covering the whole V-band (50-75 GHz). At 60 GHz, the proposed antenna has peak gain of 26.79 dBi with a gain variation of 3.5 dBi across the whole V-band with stable radiation patterns over the operating band. The proposed PLPDA antenna achieves good side-lobe suppression, excellent front-to-back ratio in both E- and H-planes, and low cross-polarization levels over the entire frequency range. These unique features will make this antenna suitable for different interesting applications such as millimeter-wave radar and imaging applications.</t>
  </si>
  <si>
    <t>Haraz, Osama M.;Sebak, Abdel Razik;Alshebeili, Saleh</t>
  </si>
  <si>
    <t>Study the effect of using low-cost dielectric lenses with printed log-periodic dipole antennas for millimeter-wave applications</t>
  </si>
  <si>
    <t>10.1155/2015/209430</t>
  </si>
  <si>
    <t>2-s2.0-84924390144</t>
  </si>
  <si>
    <t>['widely used', 'two steps', 'transparent property', 'transmission coefficient', 'second one', 'radome system', 'packaging process', 'numerical simulation', 'measurement error', 'manufacturing flaws', 'inversion method', 'inversion also', 'good potential', 'first one', 'error analysis', 'conformal load', 'composite material', 'clas ),', '45 db', '10 %,']</t>
  </si>
  <si>
    <t>Composite material is widely used in the conformal load-bearing antenna structure (CLAS), and the manufacturing flaws in the packaging process of the CLAS will lead to the degradation of its wave-transparent property. For this problem, a novel inverse method of the flaw's dimension by antenna-radome system's far field data has been proposed. Two steps are included in the inversion: the first one is the inversion from the far filed data to the transmission coefficient of the CLAS's radome; the second one is the inversion from the transmission coefficient to the flaw's dimension. The inversion also has a good potential for the separable multilayer composite material radome. A 12.5 GHz CLAS with microstrip antenna array is used in the simulation, which indicates the effectiveness of the novel inversion method. Finally, the error analysis of the inversion method is presented by numerical simulation; the results is that the inversed error could be less than 10%, if the measurement error of far field data is less than 0.45 dB in amplitude and ¬±5¬∞ in phase.</t>
  </si>
  <si>
    <t>60025578-60023380;60025578;60025578;60025578</t>
  </si>
  <si>
    <t>56158483000;55978342200;56390786300;7403279523</t>
  </si>
  <si>
    <t>Li, P.;Xu, W. Y.;Song, L. W.;Qiu, Y. Y.</t>
  </si>
  <si>
    <t>Xidian University;Chongqing University</t>
  </si>
  <si>
    <t>60025578;60023380</t>
  </si>
  <si>
    <t>A novel inversion method of manufacturing flaws in the packaging of conformal load-bearing antenna structure</t>
  </si>
  <si>
    <t>10.1155/2015/795323</t>
  </si>
  <si>
    <t>2-s2.0-84924405380</t>
  </si>
  <si>
    <t>['three polarizations', 'reasonable configuration', 'paper provides', 'hand circular', 'generating oam', 'general conclusion', 'electric fields', 'effective solution', 'different states', 'also carried']</t>
  </si>
  <si>
    <t>This paper provides an effective solution of generating OAM-carrying radio beams with all three polarizations: the linear, the left-hand circular, and the right-hand circular polarizations. Through reasonable configuration of phased antenna array using elements with three polarizations, the OAM radio waves with three polarizations for different states can be generated. The vectors of electric fields with different OAM states for all three polarizations are presented and analyzed in detail. The superposition of two coaxial OAM states is also carried out, and the general conclusion is provided.</t>
  </si>
  <si>
    <t>55210355100;7202927995;56272325800;55192855900;56394726900</t>
  </si>
  <si>
    <t>Bai, Xudong;Jin, Ronghong;Liu, Liang;Geng, Junping;Liang, Xianling</t>
  </si>
  <si>
    <t>Generation of OAM radio waves with three polarizations using circular horn antenna array</t>
  </si>
  <si>
    <t>10.1155/2015/132549</t>
  </si>
  <si>
    <t>2-s2.0-84924405401</t>
  </si>
  <si>
    <t>['subarray signal', 'shifted version', 'reference signal', 'proposed method', 'novel direction', 'interference signals', 'data level', 'array geometry', 'antenna elements', 'adaptive beamforming']</t>
  </si>
  <si>
    <t>A novel direction of arrival (DOA) estimation technique based on data level and order recursive Multistage Nested Wiener Filters (MSNWF) which is used in adaptive beamforming for subarray signal is proposed in this paper. The two subarrays using the same array geometry are used to form a signal whose phase relative to the reference signal is a function of the DOA. The DOA is estimated by calculating the phase-shift between the reference signal and its phase-shifted version. The performance of this DOA estimation technique is significantly improved due to the application of order recursive MSNWF for the rejection of interference signals. The computation of the proposed method is simple, and the number of detectable signal sources could exceed the number of antenna elements.</t>
  </si>
  <si>
    <t>55143725200;56340724200</t>
  </si>
  <si>
    <t>He, Xiaodong;Tang, Bin</t>
  </si>
  <si>
    <t>Direction of arrival estimation based on the multistage nested wiener filter</t>
  </si>
  <si>
    <t>10.1155/2015/634637</t>
  </si>
  <si>
    <t>2-s2.0-84924588961</t>
  </si>
  <si>
    <t>['work reveals', 'water drop', 'use high', 'theoretical study', 'surface tension', 'spontaneous folding', 'speed video', 'small scales', 'resistant geometries', 'predict shapes', 'laplace pressure', 'flapping micro', 'driven folding', 'combined experimental', 'cause water', 'biomimetic systems', 'also present', 'aerial vehicles']</t>
  </si>
  <si>
    <t>The flexibility of insect wings confers aerodynamic benefits, but can also present a hazard if exposed to fog or dew. Fog can cause water to accumulate on wings, bending them into tight taco shapes and rendering them useless for flight. In this combined experimental and theoretical study, we use high-speed video to film the spontaneous folding of isolated mosquito wings due to the evaporation of a water drop. We predict shapes of the deformed wing using two-dimensional elastica theory, considering both surface tension and Laplace pressure. We also recommend fold-resistant geometries for the wings of flapping micro-aerial vehicles. Our work reveals the mechanism of insect wing folding and provides a framework for further study of capillarity-driven folding in both natural and biomimetic systems at small scales.</t>
  </si>
  <si>
    <t>Physics of Fluids</t>
  </si>
  <si>
    <t>February 23, 2015</t>
  </si>
  <si>
    <t>60019647;60019647;60019647;60019647</t>
  </si>
  <si>
    <t>55256785800;56529083700;15849787000;7402585138</t>
  </si>
  <si>
    <t>Dickerson, Andrew K.;Liu, Xing;Zhu, Ting;Hu, David L.</t>
  </si>
  <si>
    <t>Dickerson A.</t>
  </si>
  <si>
    <t>Fog spontaneously folds mosquito wings</t>
  </si>
  <si>
    <t>10.1063/1.4908261</t>
  </si>
  <si>
    <t>2-s2.0-84923605024</t>
  </si>
  <si>
    <t>SfP 984544</t>
  </si>
  <si>
    <t>['thermal source', 'noise ratio', 'issues associated', 'gap mercury', 'detectors studied', 'detector used', 'color un', '9 w', '78 k', '300 k', '10 w']</t>
  </si>
  <si>
    <t>In this paper, issues associated with the development of infrared (IR) and terahertz (THz) radiation detectors based on HgCdTe are discussed. Two-color un-cooled and cooled to 78 K narrow-gap mercury-cadmium-telluride semiconductor thin layers with antennas were considered both as sub-THz (sub-THz) direct detection bolometers and 3-10 Œºm IR photoconductors. The noise equivalent power (NEP) for one of the detectors studied at ŒΩ ‚âà 140 GHz reaches NEP300 K ‚âà 4.5 √ó 10-10 W/Hz1/2 and NEP78 K ‚âà 5 √ó 10-9 W/Hz1/2. The same detector used as an IR photoconductor showed the responsivity at temperatures T = 78 K and 300 K with signal-to-noise ratio S/N ‚âà 750 and 50, respectively, under illumination by using IR monochromator and globar as a thermal source.</t>
  </si>
  <si>
    <t>60009301;60009301;60068677;60009301;60009301;60009301;60009301</t>
  </si>
  <si>
    <t>35493343400;6603422877;6701661877;6603686835;7006539521;56534141800;9434149500</t>
  </si>
  <si>
    <t>Sizov, F.;Zabudsky, V.;Dvoretskii, S.;Petryakov, V.;Golenkov, A.;Andreyeva, K.;Tsybrii, Z.</t>
  </si>
  <si>
    <t>Russian Federation;Ukraine</t>
  </si>
  <si>
    <t>Novosibirsk;Kiev</t>
  </si>
  <si>
    <t>Institute of Semiconductor Physics, Siberian Branch, Russian Academy of Sciences;Institute of Semiconductors Physics, National Academy of Sciences in Ukraine</t>
  </si>
  <si>
    <t>60068677;60009301</t>
  </si>
  <si>
    <t>Sizov F.</t>
  </si>
  <si>
    <t>Two-color detector: Mercury-cadmium-telluride as a terahertz and infrared detector</t>
  </si>
  <si>
    <t>10.1063/1.4913590</t>
  </si>
  <si>
    <t>2-s2.0-84923882032</t>
  </si>
  <si>
    <t>['uhf band', 'total efficiency', 'tag antennas', 'proposed antenna', 'mw band', 'metallic objects', 'metallic object', 'high frequency', 'f antenna', 'different sizes', 'active tag', '50 %.', '5 mhz']</t>
  </si>
  <si>
    <t>A compact (50 √ó 50 √ó 4 mm3) dual-band radio frequency identification (RFID) tag antenna mountable on metallic objects is proposed for the ultra-high frequency (UHF) band (917‚àº923.5 MHz) and the microwave (MW) band (2.4‚àº2.45 GHz). With the proximity-coupled feed loop, the proposed antenna consists of two symmetric planar inverted-F antenna (PIFA) elements for the UHF band passive tag and a meander microstrip patch antenna for the MW band active tag. The performance of the proposed antenna is verified by mounting it on the different sizes of the metallic object. Furthermore, the passive tag antenna in the UHF band furthermore may be used for energy harvesting techniques to improve the lifetime of the active tag in the MW band. The measured maximum read range is 5.50 m in the UHF band and 14.15 m in the MW band when the proposed tag antenna is mounted on the metallic objects. The total efficiency for all operating frequency bands is higher than 50%. High isolation (&gt;12 dB) between tag antennas in the UHF band and the MW band is achieved.</t>
  </si>
  <si>
    <t>60013866;60013866;60013866;111335498;60013866</t>
  </si>
  <si>
    <t>55756862300;56542364900;56033265000;44461496000;56124682600</t>
  </si>
  <si>
    <t>Mun, Byeonggwi;Yoon, Yonghyun;Lee, Hyunwoo;Lee, Hark Yong;Lee, Byungje</t>
  </si>
  <si>
    <t>Seoul;</t>
  </si>
  <si>
    <t>Kwangwoon University;Sonovision Co., Ltd.</t>
  </si>
  <si>
    <t>60013866;111335498</t>
  </si>
  <si>
    <t>Mun B.</t>
  </si>
  <si>
    <t>A compact dual-band RFID Tag antenna mountable on metallic objects</t>
  </si>
  <si>
    <t>10.1155/2015/131908</t>
  </si>
  <si>
    <t>2-s2.0-84924370968</t>
  </si>
  <si>
    <t>['voltage responsivity', 'time constant', 'novel antenna', 'nb microbolometer', 'modulation frequency', 'manufactured using', 'good agreement', 'enables patterning', 'detector measured', 'cpw feed', 'coplanar waveguide', '94 œºs', '94 ghz', '181 v', '150 hz']</t>
  </si>
  <si>
    <t>We report on the fabrication and characterization of a novel antenna-coupled detector configuration for detection at 94 GHz, a coplanar waveguide- (CPW-) fed, slot-excited twin dielectric resonator antenna- (DRA-) coupled niobium (Nb) microbolometer. The antenna is based on two low permittivity cylindrical dielectric resonators (CDRs) excited by rectangular slots placed below the CDRs. The antenna resonant currents are fed to an Nb microbolometer by the means of a CPW feed. The ceramic DRA structure is manufactured using a novel fabrication process that enables patterning an SU-8-Alumina (Al2O3) nanopowder composite using conventional photolithography. The detector measured a voltage responsivity of 0.181 V/W at a modulation frequency of 150 Hz. The detector measured a time constant of 1.94 Œºs. The antenna radiation pattern of the developed detector configuration was measured and shows a good agreement with the simulation.</t>
  </si>
  <si>
    <t>60013183;60013183;60013183;60013183;60013183;60033154-60013183</t>
  </si>
  <si>
    <t>7101623890;56542627500;55328014300;22966435500;6603030382;7005104207</t>
  </si>
  <si>
    <t>Abdel-Rahman, M.;Saleem, M. Kamran;Al-Khalli, Najeeb;Debbar, Nacer;Alkanhal, Majeed A.S.;Sebak, Abdelrazik</t>
  </si>
  <si>
    <t>Abdel-Rahman M.</t>
  </si>
  <si>
    <t>Fabrication and characterization of a w-band cylindrical dielectric resonator antenna-coupled niobium microbolometer</t>
  </si>
  <si>
    <t>10.1155/2015/736291</t>
  </si>
  <si>
    <t>2-s2.0-84924386759</t>
  </si>
  <si>
    <t>['ultraviolet excitation', 'two complexes', 'sensitization efficiency', 'red luminescence', 'ray crystallography', 'photoluminescent properties', 'luminescent decay', 'hydrothermal method', 'four coordinated', 'fluorobenzoic acid', 'emission spectra', 'complexes 1', 'complex 2', 'broad excitation', '82 %.']</t>
  </si>
  <si>
    <t>4-Fluorobenzoic acid | Antenna effect | Lanthanide complex | Luminescence</t>
  </si>
  <si>
    <t>Tb (1) and Eu (2) complexes with 4-fluorobenzoic acid have been synthesized by hydrothermal method. The structures of them were established by X-ray crystallography, which revealed that complexes 1 and 2 are isostructural and crystallized into one infinite 1D chains by bidentate bridging carboxyl groups. There are four coordinated and one free H2O molecules around each Tb3+ or Eu3+ centers. But the complexes present excellent luminescence under ultraviolet excitation. The photoluminescent properties of the two complexes were investigated by the solid state excitation, the emission spectra and the luminescent decay. The complexes exhibited strong green and red luminescence in visible spectral region on the broad excitation of the ultraviolet ligand absorption, which indicates the antenna effect might have taken place effectively. The overall quantum yields of complexes 1 and 2 are 41% and 14%, respectively, and the sensitization efficiency of the ligand in complex 2 is estimated to be 82%.</t>
  </si>
  <si>
    <t>60020620;60020620;60020620;60020620;60010953;60010953;60020620</t>
  </si>
  <si>
    <t>57040445600;57189390486;56450218100;55752847800;56080529600;7408518528;8615278600</t>
  </si>
  <si>
    <t>Li, Li;Zhao, Xiaoqi;Xiao, Ning;Wang, Yongjie;Wang, Zhiliang;Yang, Shuguang;Zhou, Xianju</t>
  </si>
  <si>
    <t>Chongqing;Shanghai</t>
  </si>
  <si>
    <t>Chongqing University of Posts and Telecommunications;Donghua University</t>
  </si>
  <si>
    <t>60020620;60010953</t>
  </si>
  <si>
    <t>Synthesis, structure and fluorescence studies of the lanthanide complexes with 4-fluorobenzoic acid</t>
  </si>
  <si>
    <t>S0020169314007348</t>
  </si>
  <si>
    <t>10.1016/j.ica.2014.11.035</t>
  </si>
  <si>
    <t>2-s2.0-84918772560</t>
  </si>
  <si>
    <t>['waveguide converter', 'switchable polarization', 'septum polarizer', 'mounting position', 'manual exchanging', 'impedance bandwidth', 'axial ratio', 'available band', 'ar beamwidth', 'antenna gain', 'antenna achieves', '6 %,', '3 db', '149 ¬∞,', '12 ghz']</t>
  </si>
  <si>
    <t>A novel CP horn antenna with switchable polarization by single port feeding is presented. The antenna is composed of a coaxial-waveguide converter and a balance-cavity, a horn, a square-to-circular waveguide transition, and a stepped-septum polarizer, which simplify the feeding and can work on the left-hand or right-hand circular polarizations by manual exchanging the mounting position of the coaxial-waveguide converter and the balance-cavity. The antenna achieves an impedance bandwidth (3.885.12 GHz) of 27.5% and a 3 dB-AR (Axial Ratio) bandwidth of 18.6%, with the 3 dB-AR beamwidth of about 149¬∞, and the antenna gain is over 13.3 dB in the available band.</t>
  </si>
  <si>
    <t>56342875100;55192855900;56394726900;7202927995;55210355100</t>
  </si>
  <si>
    <t>Huang, Yangzhen;Geng, Junping;Liang, Xianling;Jin, Ronghong;Bai, Xudong</t>
  </si>
  <si>
    <t>A novel cp horn antenna with switchable polarization by single port feeding</t>
  </si>
  <si>
    <t>10.1155/2015/562521</t>
  </si>
  <si>
    <t>2-s2.0-84924352068</t>
  </si>
  <si>
    <t>['type locality', 'species group', 'relative length', 'ovipositor sheaths', 'new world', 'new species', 'neotropical region', 'geographical range', 'diagnostic features', 'current descriptions', 'aleiodes gastritor', 'aleiodes compressor']</t>
  </si>
  <si>
    <t>Species of the Aleiodes compressor (Herrich-Schaeffer) species group (Hymenoptera: Braconidae: Rogadinae) from the New World are revised. Two new species are described (Aleiodes mantiqueirensis new species and Aleiodes marinonii new species) and geographical range of the species group is extended into the Neotropical Region. Both new species are known only from the type locality in Brazil. Including the current descriptions, there are six species within the Aleiodes compressor species group, four of them from the New World. Some new diagnostic characters for the group are proposed such as the relative length of antenna and the shape of ovipositor sheaths. The males of this group are difficult to distinguish from males of the Aleiodes gastritor-circumscriptus species group because most diagnostic features are found only in females.</t>
  </si>
  <si>
    <t>665-673</t>
  </si>
  <si>
    <t>0008347X</t>
  </si>
  <si>
    <t>Canadian Entomologist</t>
  </si>
  <si>
    <t>60013792;60008827;60013792</t>
  </si>
  <si>
    <t>22938630200;7402759077;6603219412</t>
  </si>
  <si>
    <t>Shimbori, Eduardo M.;Shaw, Scott R.;Penteado-Dias, Ang√©lica M.</t>
  </si>
  <si>
    <t>Brazil;United States</t>
  </si>
  <si>
    <t>Sao Carlos;Laramie</t>
  </si>
  <si>
    <t>Universidade Federal de S√£o Carlos;University of Wyoming</t>
  </si>
  <si>
    <t>60013792;60008827</t>
  </si>
  <si>
    <t>Shimbori E.M.</t>
  </si>
  <si>
    <t>A revision of the New World species of the Aleiodes compressor species group (Hymenoptera: Braconidae: Rogadinae)</t>
  </si>
  <si>
    <t>S0008347X15000097</t>
  </si>
  <si>
    <t>10.4039/tce.2015.9</t>
  </si>
  <si>
    <t>2-s2.0-84945490489</t>
  </si>
  <si>
    <t>['wireless networks', 'substantial improvement', 'research works', 'outage capacity', 'limited number', 'important role', 'forward relays', 'ergodic capacity', 'direct result', 'csm systems', 'carlo simulations', 'analytical expressions']</t>
  </si>
  <si>
    <t>Amplify-and-forward (AF) | Cooperative spatial multiplexing | Decode-and-forward (DF) | Ergodic capacity | Outage probability | Relay networks</t>
  </si>
  <si>
    <t>Cooperative spatial multiplexing (CSM) system has played an important role in wireless networks by offering a substantial improvement in multiplexing gain compared with its cooperative diversity counterpart. However, there is a limited number of research works that consider the performance of CSM systems. As such, in this paper, we have derived exact performance of CSM with amplify-and-forward and decode-and-forward relays in terms of outage capacity and ergodic capacity. We have shown that CSM systems yield a unity diversity order regardless of the number of antennas at the destination and the number of relays in the networks, which is the direct result of diversity and multiplexing gain trade-off. Our analytical expressions are corroborated by Monte-Carlo simulations.</t>
  </si>
  <si>
    <t>500-509</t>
  </si>
  <si>
    <t>60016636;60024322;60025761;60071384;60111656</t>
  </si>
  <si>
    <t>14009246700;35248927000;25821032200;24824104200;24474780100</t>
  </si>
  <si>
    <t>Duong, Trung Q.;Shu, Lei;Chen, Min;Bao, Vo Nguyen Quoc;Ha, Dac Binh</t>
  </si>
  <si>
    <t>Viet Nam;Viet Nam;China;Japan;Sweden</t>
  </si>
  <si>
    <t>Da Nang;Hanoi;Wuhan;Suita;Karlskrona</t>
  </si>
  <si>
    <t>Duy Tan University;Posts and Telecommunications Institute of Technology Vietnam;Huazhong University of Science and Technology;Osaka University;Blekinge Tekniska H√∂gskola</t>
  </si>
  <si>
    <t>60111656;60071384;60025761;60024322;60016636</t>
  </si>
  <si>
    <t>Duong T.Q.</t>
  </si>
  <si>
    <t>Performance analysis of cooperative spatial multiplexing networks with AF/DF relaying and linear receiver over rayleigh fading channels</t>
  </si>
  <si>
    <t>10.1002/wcm.2363</t>
  </si>
  <si>
    <t>2-s2.0-84921329623</t>
  </si>
  <si>
    <t>['yagi antenna', 'triband operating', 'short strip', 'resonant frequencies', 'prototype developed', 'parasitic elements', 'paper describes', 'obtained results', 'integrated balun', 'gain value', 'experimental results', 'experimental measurements', 'desired bands', 'back ratio', 'antenna structure', 'antenna design', '60 ghz', '60 %.', '6 db', '5 ghz', '4 dbi', '30 ghz', '3 db']</t>
  </si>
  <si>
    <t>This paper describes the design and development of a triband with circularly polarized quasi-Yagi antenna for ka-band and short range wireless communications applications. The proposed antenna consists of an integrated balun-fed printed dipole, parasitic folded dipole and a short strip, and a modified ground plane. The antenna structure, together with the parasitic elements, is designed to achieve circular polarization and triband operating at resonant frequencies of 13.5 GHz, 30 GHz, and 60 GHz. Antenna design was first simulated using HFSS ver.14, and the obtained results were compared with experimental measurements on a prototype developed on a single printed circuit board. Achieved characteristics include -10 dB impedance bandwidth at the desired bands, circular polarization axial ratio AR&lt;3 dB, front to back ratio of 6 dB, gain value of about 4 dBi, and average radiation efficiency of 60%. The paper includes comparison between simulation and experimental results.</t>
  </si>
  <si>
    <t>60005916;115044075</t>
  </si>
  <si>
    <t>36015041200;34769915200</t>
  </si>
  <si>
    <t>Elsheakh, Dalia M.;Iskander, Magdy F.</t>
  </si>
  <si>
    <t>Cairo;</t>
  </si>
  <si>
    <t>Electronics Research Institute of Cairo;Hawaii Center for Advanced Communications (HCAC)</t>
  </si>
  <si>
    <t>Elsheakh D.</t>
  </si>
  <si>
    <t>Circularly polarized triband printed quasi-yagi antenna for millimeter-wave applications</t>
  </si>
  <si>
    <t>10.1155/2015/329453</t>
  </si>
  <si>
    <t>2-s2.0-84924368551</t>
  </si>
  <si>
    <t>['well suppressed', 'special cases', 'proposed approach', 'prf ),', 'noise ratio', 'grating lobes', 'even may', 'digital beamforming', 'antenna patterns', 'antenna pattern', 'analog beamforming']</t>
  </si>
  <si>
    <t>For future spaceborne synthetic aperture radar (SAR) missions, digital beamforming (DBF) on receive in elevation to form a sharp high receive beam will be adopted to improve the signal to noise ratio (SNR) level and suppress range ambiguities. However, in some special cases, range ambiguities may be received by grating lobes with the high receive beam gain, and range ambiguities would not be well suppressed and even may be increased. In this paper, a new receiving approach based on analog beamforming (ABF) and DBF is proposed. According to the spaceborne SAR imaging geometry and the selected pulse repetition frequency (PRF), the antenna patterns of all subapertures of the whole receive antenna in elevation are adjusted by ABF at first. Afterwards, signals from all subapertures in elevation are combined by a real time DBF processor onboard. Since grating lobes could be suppressed by the antenna pattern of the subapertures via ABF, range ambiguities would be well suppressed even if ambiguities are received by grating lobes. Simulation results validate the proposed approach.</t>
  </si>
  <si>
    <t>60087302;60027021</t>
  </si>
  <si>
    <t>35366314200;56447379100</t>
  </si>
  <si>
    <t>Huang, Pingping;Xu, Wei</t>
  </si>
  <si>
    <t>Inner Mongolia University of Technology;Institute of Electronics Chinese Academy of Sciences</t>
  </si>
  <si>
    <t>Analog beamforming and digital beamforming on receive for range ambiguity suppression in spaceborne SAR</t>
  </si>
  <si>
    <t>10.1155/2015/182080</t>
  </si>
  <si>
    <t>2-s2.0-84924352095</t>
  </si>
  <si>
    <t>FT100100585</t>
  </si>
  <si>
    <t>['theoretical analysis', 'space waves', 'proper patterning', 'propagation loss', 'predesigned direction', 'power dissipated', 'oscillating current', 'optimal launching', 'optical waveguides', 'numerical validation', 'nonuniform array', 'metallodielectric nanostructures', 'metallic resonators', 'metal surface', 'loss high', 'important aim', 'free space', 'cylindrical dras', 'current research', 'couple free', 'adding degrees']</t>
  </si>
  <si>
    <t>An important aim of current research on plasmonics is to develop compact components to manipulate surface plasmon polaritons (SPPs) and specifically to develop efficient SPP couplers. The commonly used metallic resonators are inefficient to couple free-space waves to SPPs and metallic gratings require oblique incidence for achieving unidirectional propagation. In this article, we propose to use nanoscale nonuniform arrays of dielectric resonator antennas (DRAs) to realize unidirectional launching of SPPs. DRAs are made of low-loss high-permittivity nanostructures operating on a metal surface. The applications of metallodielectric nanostructures can produce resonances mainly in the low-loss dielectric parts and hence the power dissipated through oscillating current in metal can be reduced. Similar to metallic resonators, DRAs operating near resonance can provide phase control when coupling incident waves into SPPs, adding degrees of freedom in controlling propagation direction. The theoretical analysis in this article, with numerical validation, shows efficient SPPs launching by nonuniform array of cylindrical DRAs into a predesigned direction. Furthermore, with proper patterning, optimal launching can be achieved by avoiding power leakage via deflection into free space. The SPP launching condition and the influence of propagation loss are also mathematically analyzed from the viewpoint of antenna array theory. The SPPs launchers based on DRAs have a potential for applications in highly efficient integrated optics and optical waveguides.</t>
  </si>
  <si>
    <t>60009512;60009512;60008950;60008950;60009512</t>
  </si>
  <si>
    <t>56535929700;13407301700;6602169577;36038963000;6603761497</t>
  </si>
  <si>
    <t>Zou, Chengjun;Withayachumnankul, Withawat;Shadrivov, Ilya V.;Kivshar, Yuri S.;Fumeaux, Christophe</t>
  </si>
  <si>
    <t>Adelaide;Canberra</t>
  </si>
  <si>
    <t>The University of Adelaide;The Australian National University</t>
  </si>
  <si>
    <t>60009512;60008950</t>
  </si>
  <si>
    <t>Zou C.</t>
  </si>
  <si>
    <t>Directional excitation of surface plasmons by dielectric resonators</t>
  </si>
  <si>
    <t>10.1103/PhysRevB.91.085433</t>
  </si>
  <si>
    <t>2-s2.0-84924053294</t>
  </si>
  <si>
    <t>['work three', 'results highlight', 'resonant excitation', 'raman spectra', 'potential candidates', 'plasmonic nanoantennas', 'plasmonic enhancement', 'parallel access', 'optical resist', 'optical properties', 'neurons develop', 'neuronal signaling', 'nanostructures could', 'nanostructured electrodes', 'multiple scales', 'multiple days', 'multielectrode arrays', 'molecular level', 'mea microelectrodes', 'mea ).', 'large networks', 'extending branches', 'dye performed', 'also acquired', '3d nanostructures']</t>
  </si>
  <si>
    <t>Neuronal signaling in brain circuits occurs at multiple scales ranging from molecules and cells to large neuronal assemblies. However, current sensing neurotechnologies are not designed for parallel access of signals at multiple scales. With the aim of combining nanoscale molecular sensing with electrical neural activity recordings within large neuronal assemblies, in this work three-dimensional (3D) plasmonic nanoantennas are integrated with multielectrode arrays (MEA). Nanoantennas are fabricated by fast ion beam milling on optical resist; gold is deposited on the nanoantennas in order to connect them electrically to the MEA microelectrodes and to obtain plasmonic behavior. The optical properties of these 3D nanostructures are studied through finite elements method (FEM) simulations that show a high electromagnetic field enhancement. This plasmonic enhancement is confirmed by surface enhancement Raman spectroscopy of a dye performed in liquid, which presents an enhancement of almost 100 times the incident field amplitude at resonant excitation. Finally, the reported MEA devices are tested on cultured rat hippocampal neurons. Neurons develop by extending branches on the nanostructured electrodes and extracellular action potentials are recorded over multiple days in vitro. Raman spectra of living neurons cultured on the nanoantennas are also acquired. These results highlight that these nanostructures could be potential candidates for combining electrophysiological measures of large networks with simultaneous spectroscopic investigations at the molecular level. This journal is</t>
  </si>
  <si>
    <t>3703-3711</t>
  </si>
  <si>
    <t>60102151;60102151;60102151;60102151;60102151;60102151;60102151;60102151;60102151;60102151</t>
  </si>
  <si>
    <t>14824657500;56346930800;56347279200;26531360600;56088408400;57188581599;23389407200;36547236000;55894681500;57203054720</t>
  </si>
  <si>
    <t>Dipalo, Michele;Messina, Gabriele C.;Amin, Hayder;La Rocca, Rosanna;Shalabaeva, Victoria;Simi, Alessandro;Maccione, Alessandro;Zilio, Pierfrancesco;Berdondini, Luca;De Angelis, Francesco</t>
  </si>
  <si>
    <t>Dipalo M.</t>
  </si>
  <si>
    <t>3D plasmonic nanoantennas integrated with MEA biosensors</t>
  </si>
  <si>
    <t>10.1039/c4nr05578k</t>
  </si>
  <si>
    <t>2-s2.0-84923163610</t>
  </si>
  <si>
    <t>['various morphologies', 'using sonication', 'tremendous effort', 'recent developments', 'pss ).', 'promising approach', 'producing materials', 'platinum cations', 'hybrid paste', 'hybrid pani', 'go sheets', 'flexible stability', 'facile synthesis', 'diverse substrates', 'displayed 0', 'diethylene glycol', 'chemical reduction', 'based paste', '6 %).']</t>
  </si>
  <si>
    <t>With recent developments in technology, tremendous effort has been devoted to producing materials for flexible device systems. As a promising approach, solution-processed conducting polymers (CPs) have been extensively studied owing to their facile synthesis, high electrical conductivity, and various morphologies with diverse substrates. Here, we report the demonstration of platinum decorated reduced graphene oxide intercalated polyanililne:poly(4-styrenesulfonate) (Pt-rGO/PANI:PSS) hybrid paste for flexible electric devices. First, platinum decorated reduced graphene oxide (Pt-rGO) was fabricated through the chemical reduction of platinum cations and subsequent heat reduction of GO sheets. Then, the Pt-rGO was mixed with PANI:PSS solution dispersed in diethylene glycol (DEG) using sonication to form a hybrid PANI-based paste (Pt-rGO/PANI:PSS). The Pt-rGO/PANI:PSS was printed as a micropattern and exhibited high electrical conductivity (245.3 S cm-1) with flexible stability. Moreover, it was used in a dipole tag antenna application, where it displayed 0.15 GHz bandwidth and high transmitted power efficiency (99.6%). This journal is</t>
  </si>
  <si>
    <t>3668-3674</t>
  </si>
  <si>
    <t>60013682;60013682;60013682;60013682;60013682;60013682</t>
  </si>
  <si>
    <t>57201487311;57201330623;54924019500;55250260300;56520742700;35261931900</t>
  </si>
  <si>
    <t>Lee, Jun Seop;Kim, Minkyu;Lee, Choonghyeon;Cho, Sunghun;Oh, Jungkyun;Jang, Jyongsik</t>
  </si>
  <si>
    <t>Platinum-decorated reduced graphene oxide/polyaniline:poly(4-styrenesulfonate) hybrid paste for flexible dipole tag-antenna applications</t>
  </si>
  <si>
    <t>10.1039/c4nr06189f</t>
  </si>
  <si>
    <t>2-s2.0-84923197056</t>
  </si>
  <si>
    <t>['transformation electromagnetics', 'space containing', 'radiation pattern', 'radiating element', 'powerful concept', 'layered metamaterial', 'latter space', 'known metamaterials', 'existing well', 'discretized models', 'device capable', 'also proposed', 'achievable values']</t>
  </si>
  <si>
    <t>Complex electromagnetic structures can be designed by using the powerful concept of transformation electromagnetics. In this study, we define a spatial coordinate transformation that shows the possibility of designing a device capable of producing an illusion on an antenna radiation pattern. Indeed, by compressing the space containing a radiating element, we show that it is able to change the radiation pattern and to make the radiation location appear outside the latter space. Both continuous and discretized models with calculated electromagnetic parameter values are presented. A reduction of the electromagnetic material parameters is also proposed for a possible physical fabrication of the device with achievable values of permittivity and permeability that can be obtained from existing well-known metamaterials. Following that, the design of the proposed antenna using a layered metamaterial is presented. Full wave numerical simulations using Finite Element Method are performed to demonstrate the performances of such a device.</t>
  </si>
  <si>
    <t>60101845;60101845-60111154;60101845-60017338;60101845-60017338</t>
  </si>
  <si>
    <t>56459399500;26642251700;16244258200;6701426035</t>
  </si>
  <si>
    <t>Yi, Jianjia;Tichit, Paul Henri;Burokur, Shah Nawaz;De Lustrac, Andr√©</t>
  </si>
  <si>
    <t>Aubiere;Orsay;Nanterre</t>
  </si>
  <si>
    <t>Institut Pascal;Institut d'√âlectronique Fondamentale, Orsay;Universit√© Paris Nanterre</t>
  </si>
  <si>
    <t>60111154;60101845;60017338</t>
  </si>
  <si>
    <t>Illusion optics: Optically transforming the nature and the location of electromagnetic emissions</t>
  </si>
  <si>
    <t>10.1063/1.4913596</t>
  </si>
  <si>
    <t>2-s2.0-84923917103</t>
  </si>
  <si>
    <t>['x nanoparticles', 'x ferrite', 'using ni0', 'sintering processes', 'shrinkage measurements', 'sample annealed', 'respectively ).', 'ray diffraction', 'precipitation method', 'negligible losses', 'monodomain particles', 'materials annealed', 'magnetic properties', 'magnetic permeability', 'lower values', 'low frequency', 'key temperatures', 'increasing tm', 'frequency range', 'elemental analysis', 'electromagnetic properties', 'determined beforehand', 'dense ceramics', 'decreasing amount', 'coupled effects', 'chiefly investigated', 'bulk value', 'antenna miniaturization', '8 ghz', '6 ghz', '2 ghz', '1 ghz']</t>
  </si>
  <si>
    <t>Spinel ferrite Ni0.5Zn0.3Co0.2Fe1.98O4-x nanoparticles were synthesized by co-precipitation method, and samples were realized by moulding and annealing at key temperatures (TM = 800 ¬∞C, 900 ¬∞C, 1050 ¬∞C, determined beforehand through shrinkage measurements) going with calcining and sintering processes. Annealing at 800 ¬∞C and 900 ¬∞C led to half-dense ceramics (porosity ‚àº50 vol. %), whereas bulky ferrite was obtained after annealing at 1050 ¬∞C. Elemental analysis, X-ray diffraction and ion chromatography analysis were performed. Complex dielectric permittivity (Œµ‚àó) and magnetic permeability (Œº‚àó) were investigated up to 6 GHz. With increasing TM, a decreasing amount of Fe2+ was observed, going with increasing sample density. Coupled effects of the Fe2+ concentration and of the porosity, both on dielectric and magnetic properties, were chiefly investigated and discussed. The materials show almost constant permittivities (Œµ‚Ä≤ = 5.0, 6.0, and 14.8 for TM = 800 ¬∞C, 900 ¬∞C and 1050 ¬∞C, respectively). The bulk value at f = 1 GHz (Œµ‚Ä≤ = 14.8) can be interpreted well according to Shannon's theory. The permittivities of the half-dense ceramics are discussed on the basis of Bruggeman's Effective Medium Theory. The materials annealed at 800 ¬∞C and 900 ¬∞C show almost constant magnetic permeabilities in the frequency range from 0.2 to 1 GHz (Œº‚Ä≤ = 3.4 and 6.0 for TM = 800 ¬∞C and 900 ¬∞C). The observed permeability behavior is typical of monodomain particles, except for the sample annealed at 1050 ¬∞C, for which domain wall contribution to Œº‚àó is suspected because of non-negligible losses at low frequency (Œº‚Ä≥ = 1.3-1.8 at f &lt; 0.3 GHz). This finding is supported by estimations of the upper and lower values for the critical grain size, on the basis of Brown-Van der Zaag's theory. Facing bulk ceramics, and in view of using Ni0.5Zn0.3Co0.2Fe1.98O4-x ferrite as substrate for antenna miniaturization, the electromagnetic properties of half-dense ceramics materials seem to be very competitive at frequencies beyond 0.2 GHz, and up to 0.7-0.8 GHz.</t>
  </si>
  <si>
    <t>60019762;60019762-60030553;60019762</t>
  </si>
  <si>
    <t>7102802620;57000285300;7006240803</t>
  </si>
  <si>
    <t>Mattei, J. L.;Le Guen, E.;Chevalier, A.</t>
  </si>
  <si>
    <t>Dense and half-dense NiZnCo ferrite ceramics: Their respective relevance for antenna downsizing, according to their dielectric and magnetic properties at microwave frequencies</t>
  </si>
  <si>
    <t>10.1063/1.4913700</t>
  </si>
  <si>
    <t>2-s2.0-84924048013</t>
  </si>
  <si>
    <t>['vital sign', 'surveillance space', 'respiration frequency', 'remote monitoring', 'remarkable progress', 'proposed method', 'paper presents', 'isolate signals', 'individual targets', 'individual signals', 'human respiration', 'human chest', 'experiment results', 'estimated aoa', 'demonstrated via']</t>
  </si>
  <si>
    <t>Human respiration is the basic vital sign in remote monitoring. There has been remarkable progress in this area, but some challenges still remain to obtain the angle-of-arrival (AOA) and distinguish the individual signals. This paper presents a 2D noncontact human respiration localization method using Ultra-Wideband (UWB) 1D linear antenna array. The imaging reconstruction based on beamforming is used to estimate the AOA of the human chest. The distance-slow time 2D matrix at the estimated AOA is processed to obtain the distance and respiration frequency of the vital sign. The proposed method can be used to isolate signals from individual targets when more than one human object is located in the surveillance space. The feasibility of the proposed method is demonstrated via the simulation and experiment results.</t>
  </si>
  <si>
    <t>60027021-60027363;60027021;60027021;60027021;60019499</t>
  </si>
  <si>
    <t>56542931800;35204388200;55801618900;8258742500;7403113979</t>
  </si>
  <si>
    <t>Liu, Yuan;Wu, Shiyou;Chen, Jie;Fang, Guangyou;Yin, Hejun</t>
  </si>
  <si>
    <t>University of Chinese Academy of Sciences;Institute of Electronics Chinese Academy of Sciences;Chinese Academy of Sciences</t>
  </si>
  <si>
    <t>60027363;60027021;60019499</t>
  </si>
  <si>
    <t>Human respiration localization method using UWB linear antenna array</t>
  </si>
  <si>
    <t>10.1155/2015/601926</t>
  </si>
  <si>
    <t>2-s2.0-84924352250</t>
  </si>
  <si>
    <t>['velocity estimates', 'surface echoes', 'standard deviation', 'saturate always', 'results based', 'receiver saturation', 'pointing techniques', 'crucial role', 'complete saturation', 'biases introduced', '5 khz']</t>
  </si>
  <si>
    <t>Doppler effect | Millimeter wave radar | Radar application | Radar theory | Signal processing | Surface saturation</t>
  </si>
  <si>
    <t>Antenna-pointing techniques that rely on Earth's surface Doppler velocity measurements are expected to play a crucial role in enabling antenna mispointing corrections in spaceborne radar systems. Here, the impact of the EarthCARE cloud profiling radar (CPR) receiver saturation on the quality of the surface Doppler velocity measurements is discussed. The CPR linear receiver is expected to saturate always from surface echoes. Our results based on an I/Q simulation framework show that for the EarthCARE radar configuration: 1) biases introduced by saturation will be negligible; 2) the standard deviation of the velocity estimates will increase by 30-50% when moving from unsaturated to completely saturated surface return for a corresponding pulse repetition frequency in the range between 6.1 and 7.5 kHz. As a consequence longer integration times will be necessary to achieve the same accuracy in presence of complete saturation.</t>
  </si>
  <si>
    <t>Impact of receiver saturation on surface doppler velocity measurements from the EarthCARE cloud profiling radar</t>
  </si>
  <si>
    <t>10.1109/TGRS.2014.2335896</t>
  </si>
  <si>
    <t>2-s2.0-84907469416</t>
  </si>
  <si>
    <t>['transmitted message', 'stream matched', 'relay node', 'proposed scheme', 'problem effectively', 'primary nodes', 'multiple multi', 'forwarding matrix', 'first prove', 'filter receiver', 'different sources', 'corresponding destinations', 'cooperatively optimizing', 'cooperative multicast', 'cognitive multi', 'based algorithm']</t>
  </si>
  <si>
    <t>Bisection-based algorithm | cognitive relay system | cooperative multicast | Multi-group multicast beamforming</t>
  </si>
  <si>
    <t>In this letter, cooperative multicast in cognitive relay systems is investigated, where multiple multi-antenna relay nodes help forward the transmitted message from different sources to the corresponding destinations. Our objective is to maximize the global transmission rate scaling factor by cooperatively optimizing the forwarding matrix for each relay node. To solve the problem effectively, we first prove that the optimal forwarding matrix at each relay node is the combination of a multi-stream matched-filter receiver and a multi-stream adaptive beamformer, and then demonstrate that the beamformer design problem can be further transformed into the cognitive multi-group multicast beamforming problem. Finally, a bisection-based algorithm is proposed to find the optimal beamforming vector. Compared to the existing cooperative multicast schemes, the proposed scheme can achieve higher transmission rate and provide better protection for primary nodes.</t>
  </si>
  <si>
    <t>283-287</t>
  </si>
  <si>
    <t>60001604;60001604;60001604;60001604;60001604</t>
  </si>
  <si>
    <t>55441704400;18635680800;55822181200;7007085232;8211030400</t>
  </si>
  <si>
    <t>Li, Shengyu;Xu, Wenjun;Yang, Kewen;Niu, Kai;Lin, Jiaru</t>
  </si>
  <si>
    <t>Ministry of Education China</t>
  </si>
  <si>
    <t>Distributed cooperative multicast in cognitive multi-relay multi-antenna systems</t>
  </si>
  <si>
    <t>10.1109/LSP.2014.2357843</t>
  </si>
  <si>
    <t>2-s2.0-84907483733</t>
  </si>
  <si>
    <t>102-2119-M-006-002</t>
  </si>
  <si>
    <t>['study aims', 'scale variation', 'related features', 'point clouds', 'point cloud', 'overall accuracy', 'original oai', 'object height', 'image space', 'gradient features', 'first analyzed', 'elevated objects', 'consistency analyses', 'classification accuracy', 'aerial imagery', 'acquired small', '8 %.']</t>
  </si>
  <si>
    <t>Object-based image analysis (OBIA) | oblique aerial image | point cloud classification</t>
  </si>
  <si>
    <t>In addition to aerial imagery, point clouds are important remote sensing data in urban environment studies. It is essential to extract semantic information from both images and point clouds for such purposes; thus, this study aims to automatically classify 3-D point clouds generated using oblique aerial imagery (OAI)/vertical aerial imagery (VAI) into various urban object classes, such as roof, facade, road, tree, and grass. A multicamera airborne imaging system that can simultaneously acquire VAI and OAI is suggested. The acquired small-format images contain only three RGB spectral bands and are used to generate photogrammetric point clouds through a multiview-stereo dense matching technique. To assign each 3-D point cloud to a corresponding urban object class, we first analyzed the original OAI through object-based image analyses. A rule-based hierarchical semantic classification scheme that utilizes spectral information and geometry-and topology-related features was developed, in which the object height and gradient features were derived from the photogrammetric point clouds to assist in the detection of elevated objects, particularly for the roof and facade. Finally, the photogrammetric point clouds were classified into the aforementioned five classes. The classification accuracy was assessed on the image space, and four experimental results showed that the overall accuracy is between 82.47% and 91.8%. In addition, visual and consistency analyses were performed to demonstrate the proposed classification scheme's feasibility, transferability, and reliability, particularly for distinguishing elevated objects from OAI, which has a severe occlusion effect, image-scale variation, and ambiguous spectral characteristics.</t>
  </si>
  <si>
    <t>1304-1319</t>
  </si>
  <si>
    <t>55249233300;55350055700;55790343700</t>
  </si>
  <si>
    <t>Rau, Jiann Yeou;Jhan, Jyun Ping;Hsu, Ya Ching</t>
  </si>
  <si>
    <t>Rau J.</t>
  </si>
  <si>
    <t>Analysis of oblique aerial images for land cover and point cloud classification in an Urban environment</t>
  </si>
  <si>
    <t>10.1109/TGRS.2014.2337658</t>
  </si>
  <si>
    <t>2-s2.0-84907522905</t>
  </si>
  <si>
    <t>BL787/5-1</t>
  </si>
  <si>
    <t>['whole group', 'uniramous parapodia', 'typosyllis heronislandensis', 'two dorsal', 'syllinae based', 'strong alternation', 'sp .,', 'sister species', 'semicircular arrangement', 'reproductive modes', 'prominent acicular', 'posterior segments', 'pointed one', 'phylogenetic knowledge', 'phylogenetic analysis', 'pharyngeal tooth', 'one tiny', 'new species', 'long spinulation', 'long proventricle', 'long antennae', 'less segment', 'internal morphology', 'future studies', 'first chaetae', 'dorsal cirri', 'dissection side', 'common ancestor', 'clsm ),', 'body wall', 'antoni n', 'anterior segments', 'anterior end', 'analysis establishes', 'additional chaetigers']</t>
  </si>
  <si>
    <t>Annelida | cLSM | Development | Musculature | Polychaetes | Regeneration | Reproduction | Syllidae</t>
  </si>
  <si>
    <t>Syllids are one of the most speciose annelid taxa and characterized by their variety of reproductive modes. We provide the description of a new species of Syllidae (Annelida, Phyllodocida), Typosyllis antoni n. sp., which is characterized by its distinct color pattern consisting of transversal red lines on the dorsum of anterior segments; long antennae and dorsal cirri with strong alternation in length; bidentate chaetae falciger like with long spinulation on edge, one tiny and thin acicula appearing in posterior segments in addition to thicker and pointed one, and a long proventricle. A phylogenetic analysis of Syllinae based on three genes supports that T. antoni n. sp. is sister species to Typosyllis heronislandensis. This sister group relationship may indicate a common ancestor from the Pacific. Moreover, we recommend several steps to unify the taxonomy with phylogenetic knowledge of this group. Using immunocytochemistry coupled with confocal laser scanning microscopy (cLSM), we describe the internal morphology of this species. The body wall is composed of two dorsal and two ventral longitudinal muscle bundles that form a distinct inner layer. The outer or ‚Äúcircular layer‚Äù of body wall musculature is represented by prominent transverse muscle fibers that exhibit a semicircular arrangement. The musculature of the uniramous parapodia is characterized by distinct parapodial retractor muscles, acicular protractor muscles, as well as prominent acicular and chaetal flexor muscle bundles. T. antoni n. sp. reproduces by schizogamic scissiparity producing dicerous stolons. This species is able to regenerate the anterior end, including the prostomium, the first chaetae-less segment with all appendages, and some additional chaetigers, depending on the dissection side. Regeneration of the proventricle, ventricle, caeca, or pharyngeal tooth is not detectable. In contrast, regeneration of the posterior end appears to be complete. The available data makes T. antoni n. sp. to be one of the best investigated syllids, emphasizing its potential as model for the whole group. Our analysis establishes a framework for future studies on the evolution of reproductive modes in Syllidae, and we outline research questions how they are related to regeneration and development.</t>
  </si>
  <si>
    <t>Organisms Diversity and Evolution</t>
  </si>
  <si>
    <t>60026796;60008042;60008042;60008042</t>
  </si>
  <si>
    <t>35291272700;54905932900;56306071200;8245102100</t>
  </si>
  <si>
    <t>Aguado, Mar√≠a Teresa;Helm, Conrad;Weidhase, Michael;Bleidorn, Christoph</t>
  </si>
  <si>
    <t>Spain;Germany</t>
  </si>
  <si>
    <t>Madrid;Leipzig</t>
  </si>
  <si>
    <t>Universidad Aut√≥noma de Madrid;Universit√§t Leipzig</t>
  </si>
  <si>
    <t>60026796;60008042</t>
  </si>
  <si>
    <t>Aguado M.T.</t>
  </si>
  <si>
    <t>Description of a new syllid species as a model for evolutionary research of reproduction and regeneration in annelids</t>
  </si>
  <si>
    <t>10.1007/s13127-014-0183-5</t>
  </si>
  <si>
    <t>2-s2.0-84907681273</t>
  </si>
  <si>
    <t>['user scheduling', 'system performance', 'proposed scheme', 'performs zero', 'jointly optimized', 'joint design', 'forcing processing', 'first derived']</t>
  </si>
  <si>
    <t>Antenna tilting | large-scale antenna array | two-hop relay | user scheduling | zero-forcing</t>
  </si>
  <si>
    <t>In this letter, we jointly design relay antenna tilting with user scheduling so as to enhance the sum rate performance of a two-hop relay system, where the relay is equipped with a large-scale antenna array and performs zero-forcing processing. Building the fundamental of the joint design, a tight and tractable sum rate approximation is first derived by employing random matrix theory. Then the relay antenna downtilt and the number of active user pairs are jointly optimized to maximize the approximate sum rate. It is noted that the proposed scheme is independent of instantaneous channel state information. Therefore, it enjoys very low implementation complexity while improving the system performance.</t>
  </si>
  <si>
    <t>361-365</t>
  </si>
  <si>
    <t>56275695600;37029493300;56383158600;8362404200</t>
  </si>
  <si>
    <t>Liu, Haijing;Gao, Hui;Zhang, Cong;Lv, Tiejun</t>
  </si>
  <si>
    <t>Low-complexity joint antenna tilting and user scheduling for large-scale ZF relaying</t>
  </si>
  <si>
    <t>10.1109/LSP.2014.2360521</t>
  </si>
  <si>
    <t>2-s2.0-84907937825</t>
  </si>
  <si>
    <t>['taste detection', 'sugar receptors', 'sugar perceptions', 'study suggests', 'providing honeybees', 'maltose compared', 'lower sensitivity', 'honey bee', 'highly expressed', 'gustatory sensilla', 'expression patterns', 'especially amgr1', 'drosophila melanogaster', 'distal segment', 'dependent manner', 'cuticular hair', 'crucial factor', 'closely related', 'apis mellifera', 'antennal neurons', 'amino acids']</t>
  </si>
  <si>
    <t>Gustatory receptors | Honeybee | Peripheral taste detection | Sugars | Taste</t>
  </si>
  <si>
    <t>The sense of taste is responsible for the choice of profitable food sources and nest mate recognition in honeybees. Taste detection for food sources occurs within cuticular hairs located on the antennae, on the mouthparts, and on the tarsi of the forelegs. The gustatory sensilla, which are composed of cuticular hair, respond to sugars, salts, and amino acids. In the honey bee, although sugar detection is a crucial factor in determining the acceptability of nectar and pollen for collection, little is known about the molecular and neural correlates underlying sugar perception. Here we identified the function of sugar receptors in Apis mellifera that is most closely related with sugar receptors in Drosophila melanogaster such as DmGr64a-f and DmGr5a. We determined that gustatory receptor 1 of A. mellifera (AmGr1) responded to sucrose, glucose, trehalose, and maltose in a dose-dependent manner, and that the expression patterns of AmGr1 and AmGr2 are distinct from those in Drosophila. AmGr1 alone showed full functionality, but it showed different sensitivity from a heterodimer of AmGr1 and AmGr2. That is, co-expression of AmGr1 and AmGr2 demonstrated higher sensitivity to glucose and lower sensitivity to sucrose, trehalose, and maltose compared with AmGr1 expression alone. AmGr1 and AmGr2 were co-localized or not in the antennal neurons, and especially AmGr1 was highly expressed at the distal segment of the antennae. Our study suggests that sugar receptors of the honey bee function as heterodimers (or monomer or mono-dimers), indicating that AmGr2 is required for providing honeybees with variability of sugar perceptions.</t>
  </si>
  <si>
    <t>19-26</t>
  </si>
  <si>
    <t>Journal of Asia-Pacific Entomology</t>
  </si>
  <si>
    <t>March 01, 2015</t>
  </si>
  <si>
    <t>60120231;60120231;60120231;60120231</t>
  </si>
  <si>
    <t>36548273000;56263628500;7202402888;36188245300</t>
  </si>
  <si>
    <t>Jung, Je Won;Park, Kun Woong;Ahn, Young Joon;Kwon, Hyung Wook</t>
  </si>
  <si>
    <t>Department of Food and Animal Biotechnology</t>
  </si>
  <si>
    <t>Jung J.</t>
  </si>
  <si>
    <t>Functional characterization of sugar receptors in the western honeybee, Apis mellifera</t>
  </si>
  <si>
    <t>S1226861514001290</t>
  </si>
  <si>
    <t>10.1016/j.aspen.2014.10.011</t>
  </si>
  <si>
    <t>2-s2.0-84912006718</t>
  </si>
  <si>
    <t>Ministarstvo Prosvete, Nauke i Tehnolo≈°kog Razvoja</t>
  </si>
  <si>
    <t>MPNTR</t>
  </si>
  <si>
    <t>['wavelet transform', 'wavelet analysis', 'valuable tool', 'study showed', 'slower oscillations', 'significantly increased', 'significantly decreased', 'repeated exposures', 'repeated exposure', 'presented methods', 'min produces', 'lfps ),', 'first time', 'faster waves', 'elf mf', 'either snmf', 'control value', 'cerambycidae ).']</t>
  </si>
  <si>
    <t>Local field potentials | Magnetic field | Morimus funereus | Neuronal activity | Wavelet analysis</t>
  </si>
  <si>
    <t>To study the influence of a static magnetic field (SMF, 2. mT) and extremely low frequency magnetic field (ELF MF, 50. Hz, 2. mT) on the neuronal population activity, the experiments were performed on adult longhorn beetles Morimus funereus (Coleoptera, Cerambycidae). Based on a wavelet analysis of the local field potentials (LFPs), our study showed for the first time that the effects of prolonged and repeated exposure to the ELF MF on the LFPs were irreversible within investigated time frame. The relative wavelet energy (RWE) of 4-8. Hz frequency band was significantly increased after sine ELF MF (SnMF)/square ELF MF (SqMF) in comparison to the control value. The RWE of slower oscillations (1-2. Hz) was significantly decreased after the repeated exposures to either SnMF or SqMF. The SqMF induced decreasing of the faster waves in the range of 64-128. Hz. However, we did not prove with presented methods that exposure to the SMF for 5. min produces any effects on the neuronal population activity. This study has proved the wavelet transform as a valuable tool for measuring the effects of SMF and ELF MF on the neuronal population activity in M. funereus antennal lobe.</t>
  </si>
  <si>
    <t>27-35</t>
  </si>
  <si>
    <t>60107230;60068815;60068815;60068815;60068815</t>
  </si>
  <si>
    <t>8888491000;35345444200;35849176800;6603165207;8731128100</t>
  </si>
  <si>
    <t>Spasiƒá, Sladjana;Kesiƒá, Srdjan;Stojadinoviƒá, Gordana;Petkoviƒá, Branka;Todoroviƒá, Dajana</t>
  </si>
  <si>
    <t>Institute for Multidisciplinary Research, University of Belgrade;University of Belgrade</t>
  </si>
  <si>
    <t>60107230;60068815</t>
  </si>
  <si>
    <t>Spasiƒá S.</t>
  </si>
  <si>
    <t>Effects of the static and ELF magnetic fields on the neuronal population activity in Morimus funereus (Coleoptera, Cerambycidae) antennal lobe revealed by wavelet analysis</t>
  </si>
  <si>
    <t>S1095643314002499</t>
  </si>
  <si>
    <t>10.1016/j.cbpa.2014.11.018</t>
  </si>
  <si>
    <t>2-s2.0-84916613462</t>
  </si>
  <si>
    <t>['target moon', 'subsurface oceans', 'simple solution', 'shadows jupiter', 'risk reduction', 'potentially providing', 'passive nature', 'passive detection', 'lower frequencies', 'liquid water', 'jovian moons', 'jovian hemisphere', 'instrument located', 'icy moon', 'ice shells', 'ice layer', 'galactic background', 'echoes reflected', 'direct emission', 'dielectric properties', 'deeper view', 'dam ).']</t>
  </si>
  <si>
    <t>Europa | Ganymede | Ices | Jupiter | Radar observations</t>
  </si>
  <si>
    <t>We describe an interferometric reflectometer method for passive detection of subsurface oceans and liquid water in jovian icy moons using Jupiter's decametric radio emission (DAM). The DAM flux density exceeds 3000 times the galactic background in the neighborhood of the jovian icy moons, providing a signal that could be used for passive radio sounding. An instrument located between the icy moon and Jupiter could sample the DAM emission along with its echoes reflected in the ice layer of the target moon. Cross-correlating the direct emission with the echoes would provide a measurement of the ice shell thickness along with its dielectric properties. The interferometric reflectometer provides a simple solution to sub-jovian radio sounding of ice shells that is complementary to ice penetrating radar measurements better suited to measurements in the anti-jovian hemisphere that shadows Jupiter's strong decametric emission. The passive nature of this technique also serves as risk reduction in case of radar transmitter failure. The interferometric reflectometer could operate with electrically short antennas, thus extending ice depth measurements to lower frequencies, and potentially providing a deeper view into the ice shells of jovian moons.</t>
  </si>
  <si>
    <t>463-477</t>
  </si>
  <si>
    <t>Icarus</t>
  </si>
  <si>
    <t>60009037;60009037;60009037;60009037;60009037;60009037</t>
  </si>
  <si>
    <t>22941810000;35369262000;6603603902;6602810646;23976865200;6507938341</t>
  </si>
  <si>
    <t>Romero-Wolf, Andrew;Vance, Steve;Maiwald, Frank;Heggy, Essam;Ries, Paul;Liewer, Kurt</t>
  </si>
  <si>
    <t>Pasadena</t>
  </si>
  <si>
    <t>Jet Propulsion Laboratory</t>
  </si>
  <si>
    <t>A passive probe for subsurface oceans and liquid water in Jupiter's icy moons</t>
  </si>
  <si>
    <t>S0019103514006009</t>
  </si>
  <si>
    <t>10.1016/j.icarus.2014.10.043</t>
  </si>
  <si>
    <t>2-s2.0-84916629432</t>
  </si>
  <si>
    <t>2013HB077</t>
  </si>
  <si>
    <t>['time pcr', 'quantitative real', 'provided basis', 'phase transition', 'olfactory roles', 'namely sexicsp1', 'multiple alignment', 'male antenna', 'leg regeneration', 'insect species', 'highly expressed', 'high levels', 'current study', 'csps roles', 'contact chemoreception', 'chemosensory proteins', 'better understanding', 'beet armyworm']</t>
  </si>
  <si>
    <t>Beet armyworm | Chemosensory protein | Gene expression | Olfaction</t>
  </si>
  <si>
    <t>Chemosensory proteins (CSPs) are believed to be important in the detection of semiochemicals, and have been reported to be involved in development, molting, leg regeneration and phase transition. In the current study, six CSP genes were identified in the beet armyworm Spodoptera exigua, namely SexiCSP1-6, from the full length cDNA library. Multiple alignment and phylogenetic analysis indicated that they were very diverse as seen in CSPs of other insect species. Expression patterns determined by quantitative real-time PCR (qPCR) revealed that they were highly expressed in antenna. SexiCSP1-3, SexiCSP5 and SexiCSP6 were male antenna-biased, while SexiCSP4 was female-biased in the antenna. In addition to antenna, they were expressed at high levels in legs and wings, suggesting potential roles in contact chemoreception and non-olfactory roles. Compared with the expression in antenna, legs and wings, only SexiCSP1 showed relatively high expression in heads, thoraxes and abdomen. These results extended olfactory gene resource in the beet armyworm and provided basis for further gaining a better understanding of CSPs roles in this pest.</t>
  </si>
  <si>
    <t>60073577;100783314;60073577</t>
  </si>
  <si>
    <t>36524423300;56008503300;55584795354</t>
  </si>
  <si>
    <t>Zhu, Jia Ying;Ze, Sang Zi;Yang, Bin</t>
  </si>
  <si>
    <t>Kunming;Kunming</t>
  </si>
  <si>
    <t>Southwest Forestry University;Yunnan Forestry Technological College</t>
  </si>
  <si>
    <t>60073577;100783314</t>
  </si>
  <si>
    <t>Zhu J.Y.</t>
  </si>
  <si>
    <t>Identification and expression profiling of six chemosensory protein genes in the beet armyworm, Spodoptera exigua</t>
  </si>
  <si>
    <t>S1226861514001472</t>
  </si>
  <si>
    <t>10.1016/j.aspen.2014.12.004</t>
  </si>
  <si>
    <t>2-s2.0-84919682802</t>
  </si>
  <si>
    <t>['toa information', 'simulation results', 'proposed method', 'physical layer', 'performance analysis', 'ofdm signal', 'obtained using', 'numerical simulations', 'multiuser multiple', 'mobile device', 'los path', 'localized using', 'input multiple', 'fi signals', 'estimated aoa', 'dominant paths', 'based fine', '11ac wi']</t>
  </si>
  <si>
    <t>access point | angle of arrival | channel frequency response | fine-grained | Indoor localization | line-of-sight | mobile device | multiple-input multiple-output | orthogonal frequency-division multiplexing | time of arrival</t>
  </si>
  <si>
    <t>We propose a single access point-based fine-grained indoor localization system in multipath environments using 802.11ac Wi-Fi signals. The physical layer of 802.11ac supports orthogonal frequency-division multiplexing modulation (OFDM) scheme, more antennas, and multiuser multiple-input multiple-output. Angle-of-arrival (AOA) of the paths can be obtained using the phase difference among all the antennas. Similarly, time of arrival (TOA) information is estimated from the phase difference among all the subcarriers of the OFDM signal. After obtaining the AOA and TOA information of the dominant paths, an auto paring approach is proposed to identify the line-of-sight (LOS) path. Mobile device can be localized using the estimated AOA and TOA information of the LOS path. Performance analysis of the proposed method is provided. Numerical simulations are carried out to evaluate the performance. Based on the simulation results, meter or submeter level accuracy is obtained for the proposed method.</t>
  </si>
  <si>
    <t>1538-1544</t>
  </si>
  <si>
    <t>60005510;60073708</t>
  </si>
  <si>
    <t>52264957100;56457133900</t>
  </si>
  <si>
    <t>Wen, Fuxi;Liang, Chen</t>
  </si>
  <si>
    <t>Xi'an Institute of Posts and Telecommunications;Nanyang Technological University</t>
  </si>
  <si>
    <t>60073708;60005510</t>
  </si>
  <si>
    <t>Wen F.</t>
  </si>
  <si>
    <t>Fine-grained indoor localization using single access point with multiple antennas</t>
  </si>
  <si>
    <t>10.1109/JSEN.2014.2364121</t>
  </si>
  <si>
    <t>2-s2.0-84919797657</t>
  </si>
  <si>
    <t>ECCS 0823950</t>
  </si>
  <si>
    <t>['wirelessly measure', 'slot antennas', 'silicoboron carbonitride', 'si4b1 ceramics', 'robust sensor', 'resonant frequencies', 'presented herein', 'many harsh', 'gas turbines', 'environment applications', 'dielectric constants', 'corrosive gases', 'ceramic materials']</t>
  </si>
  <si>
    <t>Cavity resonators | high-temperature techniques | microwave sensors | slot antennas | temperature sensors</t>
  </si>
  <si>
    <t>Wireless passive temperature sensors for harsh-environment applications based on cylindrical microwave cavity resonators are presented herein. Slot antennas are integrated with sensors with zero additional volume. The resonant frequencies of the sensors are determined by the dielectric constants of the ceramic materials, which monotonically increase versus temperature. Silicoboron carbonitride (SiBCN) ceramic materials, which are very robust inside harsh environments featuring high temperatures and corrosive gases, are optimized in this paper to reduce dielectric losses and increase sensing ranges and accuracies. A robust interrogation antenna is developed to wirelessly measure the sensors up to 1300 ¬∞C. Two sensors based on Si6B1 and Si4B1 ceramics are measured up to 1050 ¬∞C and 1300 ¬∞C, respectively, with a sensitivity of ~0.78 MHz/¬∞C at 1050 ¬∞C. This type of wireless, passive, and robust sensor can be used for many harsh-environment applications, such as gas turbines.</t>
  </si>
  <si>
    <t>1453-1462</t>
  </si>
  <si>
    <t>60022144;60024590;105535537;60022144;60022144;60022144</t>
  </si>
  <si>
    <t>55474394700;35191077000;55930917600;36677017400;7102775223;7201998979</t>
  </si>
  <si>
    <t>Cheng, Haitao;Ren, Xinhua;Ebadi, Siamak;Chen, Yaohan;An, Linan;Gong, Xun</t>
  </si>
  <si>
    <t>Schaumburg;Orlando;Bellevue</t>
  </si>
  <si>
    <t>Motorola;University of Central Florida;Intellectual Ventures</t>
  </si>
  <si>
    <t>60024590;60022144;105535537</t>
  </si>
  <si>
    <t>Wireless passive temperature sensors using integrated cylindrical resonator/antenna for harsh-environment applications</t>
  </si>
  <si>
    <t>10.1109/JSEN.2014.2363426</t>
  </si>
  <si>
    <t>2-s2.0-84919820358</t>
  </si>
  <si>
    <t>['soluble proteins', 'sensillum lymph', 'results showed', 'present study', 'olfactory tissues', 'olfactory recognition', 'olfactory processes', 'molecular mechanisms', 'mainly expressed', 'five genes', 'expression profiles', 'expressed primarily', 'cysteine spacing', 'cnaphalocrocis medinalis', 'better understanding']</t>
  </si>
  <si>
    <t>CSP | Olfactory genes | Rice leaffolder | Tissue distribution | Transcriptome</t>
  </si>
  <si>
    <t>Insect chemosensory proteins (CSPs) are small, water-soluble proteins which can bind and transport hydrophobic odorants through sensillum lymph to activate odorant receptors, thus play important roles in the olfactory recognition. In the present study, by searching the transcriptome data sets, a total of 22 candidate CSP genes were identified from Cnaphalocrocis medinalis, a serious lepidopteran rice pest in Asia. CSP proteins encoded by these genes showed typical characteristics: an N-terminal signal peptide, four conserved cysteine residues and the pattern of cysteine spacing. The expression profiles of these putative CSP genes were investigated using real-time quantitative PCR. The results showed that five genes (CmedCSP4, CmedCSP8, CmedCSP11, CmedCSP18 and CmedCSP21) were expressed primarily in antennae, suggesting their involvement in olfactory processes; whilst other genes are mainly expressed in non-olfactory tissues, such as abdomen and legs, indicating a broader physiological function for these CSPs. The findings will lead to a better understanding of the molecular mechanisms of chemoreception in C. medinalis.</t>
  </si>
  <si>
    <t>99-105</t>
  </si>
  <si>
    <t>60015487;60117975;60117975;60117975;60117975;60117975;60117975;60117975</t>
  </si>
  <si>
    <t>55368766700;56472116800;56072280400;56472391400;56472094500;57214396855;56472081000;8720739200</t>
  </si>
  <si>
    <t>Liu, Su;Shi, Xiao Xiao;Zhu, Qing Zi;Jiao, Wen Juan;Zhu, Zi Jie;Yu, Hang;Wang, Gui Yao;Zhu, Zeng Rong</t>
  </si>
  <si>
    <t>Hangzhou;Hefei</t>
  </si>
  <si>
    <t>State Key Laboratory of Rice Biology;Anhui Agricultural University</t>
  </si>
  <si>
    <t>60117975;60015487</t>
  </si>
  <si>
    <t>Identification and expression profiles of putative chemosensory protein genes in Cnaphalocrocis medinalis (Lepidoptera: Pyralidae)</t>
  </si>
  <si>
    <t>S1226861514001496</t>
  </si>
  <si>
    <t>10.1016/j.aspen.2014.12.006</t>
  </si>
  <si>
    <t>2-s2.0-84920686875</t>
  </si>
  <si>
    <t>MEXT</t>
  </si>
  <si>
    <t>['uniquely subject', 'promising tool', 'preferentially expressed', 'polychlorinated biphenyl', 'pbg type', 'molecular mechanisms', 'hydrophobic pollutants', 'high accumulators', 'gold rush', 'cucurbitaceae family', 'cpzfp genes', 'contaminated soil', 'conferring noncucurbits', 'black beauty', 'bg type', 'aerial parts', '2 types']</t>
  </si>
  <si>
    <t>Cucurbita pepo | Dioxins | Polychlorinated biphenyls | Transgenic plants | Zinc finger proteins</t>
  </si>
  <si>
    <t>Some cultivars of cucumbers, melons, pumpkins, and zucchini, which are members of the Cucurbitaceae family, are uniquely subject to contamination by hydrophobic pollutants such as the organohalogen insecticides DDT. However, the molecular mechanisms for the accumulation of these pollutants in cucurbits have not been determined. Here, cDNA subtraction analysis of Cucurbita pepo cultivars that are low and high accumulators of hydrophobic contaminants revealed that a gene for zinc finger proteins (ZFPs) are preferentially expressed in high accumulators. The cloned CpZFP genes were classified into 2 types: (1) the PBG type, which were expressed in C. pepo cultivars Patty Green, Black Beauty, and Gold Rush, and (2) the BG type, which were expressed in Black Beauty and Gold Rush. Expression of these CpZFP genes in transgenic tobacco plants carrying an aryl hydrocarbon receptor-based inducible gene expression system significantly induced Œ≤-glucuronidase activity when the plants were treated with a polychlorinated biphenyl (PCB) compound, indicating that highly hydrophobic PCBs accumulated in the plants. In transgenic tobacco plants carrying CpZFPs, accumulation of dioxins and dioxin-like compounds increased in their aerial parts when they were cultivated in the dioxin-contaminated soil. In summary, we propose that addition of CpZFP genes is a promising tool for conferring noncucurbits with the ability to accumulate hydrophobic contaminants.</t>
  </si>
  <si>
    <t>48-54</t>
  </si>
  <si>
    <t>60011418;60011418;60011418;60011418;60011418;60011418;60011418;60006155</t>
  </si>
  <si>
    <t>7102317837;56457583600;55638571900;57189186025;56457765400;56457217900;37096334200;15765119000</t>
  </si>
  <si>
    <t>Inui, Hideyuki;Hirota, Matashi;Goto, Junya;Yoshihara, Ryouhei;Kodama, Noriko;Matsui, Tomomi;Yamazaki, Kiyoshi;Eun, Heesoo</t>
  </si>
  <si>
    <t>Kobe;Ibaraki</t>
  </si>
  <si>
    <t>Kobe University;Institute for Agro-Environmental Sciences, NARO</t>
  </si>
  <si>
    <t>60011418;60006155</t>
  </si>
  <si>
    <t>Inui H.</t>
  </si>
  <si>
    <t>Zinc finger protein genes from Cucurbita pepo are promising tools for conferring non-Cucurbitaceae plants with ability to accumulate persistent organic pollutants</t>
  </si>
  <si>
    <t>S0045653514013915</t>
  </si>
  <si>
    <t>10.1016/j.chemosphere.2014.11.068</t>
  </si>
  <si>
    <t>2-s2.0-84920986893</t>
  </si>
  <si>
    <t>['small sub', 'small dimension', 'reduce complexity', 'proposed osic', 'proposed algorithm', 'paper investigates', 'mathematically illustrated', 'low complexity', 'higher performance', 'high sinr', 'data streams', 'certain range', 'better performance', 'best algorithm', 'based k', 'algorithm utilizes']</t>
  </si>
  <si>
    <t>BER | Downlink physical | K-Best | LTE-A | MIMO | OSIC</t>
  </si>
  <si>
    <t>In this paper, the performance of LTE-A downlink physical layer with MIMO detection techniques is presented. We propose a scalable and near optimum OSIC-based K-Best algorithm with higher performance. The proposed OSIC-based K-Best algorithm is characterized by low complexity by dividing a large MIMO detection problem into small sub-problems. The proposed algorithm is divided into several basic building blocks with small dimension to reduce complexity. This algorithm utilizes the K-Best algorithm for first data stream with high SINR, and then applies an OSIC-MMSE to detect the other data streams. This paper investigates the performance of the proposed algorithm and compares its performance with the other algorithms. The performance of the proposed algorithm is mathematically illustrated and evaluated by calculating the BER for a certain range of SNRs with different antennas cases. Simulation results show that the proposed algorithm provides a better performance and gives low BER values. Finally, the OSIC-based K-Best algorithm enhances the performance of the LTE-A downlink physical layer.</t>
  </si>
  <si>
    <t>24-31</t>
  </si>
  <si>
    <t>Physical Communication</t>
  </si>
  <si>
    <t>60003419;60003419</t>
  </si>
  <si>
    <t>El-Mashed, Mohamed G.;El-Rabaie, S.</t>
  </si>
  <si>
    <t>Minufiya University Faculty of Electronic Engineering</t>
  </si>
  <si>
    <t>Signal detection enhancement in LTE-A downlink physical layer using OSIC-based K-Best algorithm</t>
  </si>
  <si>
    <t>S1874490714000998</t>
  </si>
  <si>
    <t>10.1016/j.phycom.2014.12.001</t>
  </si>
  <si>
    <t>2-s2.0-84920996677</t>
  </si>
  <si>
    <t>CS-077/2012</t>
  </si>
  <si>
    <t>['urbach energy', 'temperature coefficient', 'surface morphology', 'state reaction', 'sintered pellets', 'resonant frequency', 'ray diffraction', 'raman ),', 'quality factor', 'powders show', 'phase formation', 'optical bandgap', 'observed due', 'numerically using', 'monopole antenna', 'irregular nature', 'investigated experimentally', 'higher degree', 'extrinsic losses', 'also investigated']</t>
  </si>
  <si>
    <t>The ceramics with general formula Ba(1‚àíx) Nd(2x/3)ZrO3 (x = 0.0,0.02, 0.04, 0.06, 0.08, and 0.1) were prepared by solid-state reaction. The phase formation of the powders was analyzed by means of X-ray diffraction (XRD), Fourier transform-Raman (FT-Raman), and Fourier transform infrared (FTIR) spectroscopy. XRD patterns revealed that all powders show a perovskite-type cubic structure with space group Pm-3m. FT-Raman and FTIR spectra suggested the formation of higher degree of symmetry in the crystal. The optical bandgap was found to be decreasing while Urbach energy was found to be increasing with an increase of Nd3+ content. The surface morphology of sintered pellets was studied by scanning electron microscope. Microwave dielectric constant and quality factor were investigated by the TE01Œ¥ mode dielectric resonator method. The microwave dielectric constant and temperature coefficient of resonant frequency decreases with increase in of Nd3+ content. The irregular nature of quality factor (Q √ó f) was observed due to the extrinsic losses in materials. The dielectric resonator antenna (DRA) characteristics were investigated experimentally and numerically using a monopole antenna through an infinite ground plane and Ansoft‚Äôs high-frequency structure simulator software, respectively. The resonant frequency and bandwidth of DRAs were also investigated for the ceramics.</t>
  </si>
  <si>
    <t>1277-1286</t>
  </si>
  <si>
    <t>Metallurgical and Materials Transactions A: Physical Metallurgy and Materials Science</t>
  </si>
  <si>
    <t>60078476;60026714;60026714;60026714;60026714</t>
  </si>
  <si>
    <t>57216625613;57142076300;14822598800;55653280800;8618984900</t>
  </si>
  <si>
    <t>Parida, Sabyasachi;Satapathy, A.;Sinha, E.;Bisen, Anurag;Rout, S. K.</t>
  </si>
  <si>
    <t>Bhubaneswar;Ranchi</t>
  </si>
  <si>
    <t>C. V. Raman College of Engineering;Birla Institute of Technology, Mesra</t>
  </si>
  <si>
    <t>60078476;60026714</t>
  </si>
  <si>
    <t>Parida S.</t>
  </si>
  <si>
    <t>Effect of Neodymium on Optical Bandgap and Microwave Dielectric Properties of Barium Zirconate Ceramic</t>
  </si>
  <si>
    <t>10.1007/s11661-014-2725-z</t>
  </si>
  <si>
    <t>2-s2.0-84921966709</t>
  </si>
  <si>
    <t>['transmitter suitable', 'transmitter circuit', 'supply voltage', 'shift keying', 'semiconductor technology', 'modulation scheme', 'binary phase', 'balanced antenna', '8 v', '5 pj', '02 mm2']</t>
  </si>
  <si>
    <t>Balanced antenna | Gaussian monocycle pulse | IR-UWB transmitter</t>
  </si>
  <si>
    <t>A very low complexity impulse radio-ultrawideband (IR-UWB) transmitter suitable for balanced antenna is presented. This all-digital transmitter employs the binary phase-shift keying (BPSK) modulation scheme and eliminates the need for a balun. Also, a new Gaussian monocycle pulse generator is proposed which is used as impulse transmitted signal. The transmitter circuit was designed in 0.18-Œºm complementary metal-oxide-semiconductor technology. The post-simulation results show that the core chip size was only 0.02 mm2. The output amplitude pulse yielded 150 mV peak-to-peak under a supply voltage of 1.8 V. Simulation results show that the transmitter consumes 8.5 pJ/pulse for 200-MHz pulse repeating frequency.</t>
  </si>
  <si>
    <t>IEEJ Transactions on Electrical and Electronic Engineering</t>
  </si>
  <si>
    <t>26221217800;7003418984;11939339400</t>
  </si>
  <si>
    <t>Khalesi, Hassan;Nabavi, Abdolreza;Mirzakouchaki, Sattar</t>
  </si>
  <si>
    <t>Khalesi H.</t>
  </si>
  <si>
    <t>A very low complexity IR-UWB transmitter with BPSK modulation for balanced antenna</t>
  </si>
  <si>
    <t>10.1002/tee.22046</t>
  </si>
  <si>
    <t>2-s2.0-84922720670</t>
  </si>
  <si>
    <t>['two techniques', 'traditional capacitor', 'resonance frequency', 'radiation edge', 'parallel movement', 'capacitive plate', 'capacitance value', 'antenna patch', 'antenna increased']</t>
  </si>
  <si>
    <t>In this paper a novel MEMS tunable CPW antenna with wide tuning range of frequency is presented. The antenna‚Äôs frequency tuning range increment is achieved by loading three novel large tuning range capacitors at radiation edge of antenna patch. Two techniques are employed for increasing the capacitors tuning range. First, dual gap technique is used to overcome the pull-in limitation and then two lateral beams are added in order to parallel movement of capacitive plate which increases the capacitance value. The simulation result shows that the resonance frequency tuning range of antenna increased from 1.96¬†GHz loaded by traditional capacitor to 6.89¬†GHz using the new capacitor structure. Also in resonance frequency, the antenna has a good impedance matching with transmission line even in high capacitance values.</t>
  </si>
  <si>
    <t>655-660</t>
  </si>
  <si>
    <t>55752223000;22634157800</t>
  </si>
  <si>
    <t>Mahmoodnia, Hedieh;Ganji, Bahram Azizollah</t>
  </si>
  <si>
    <t>Mahmoodnia H.</t>
  </si>
  <si>
    <t>A novel MEMS tunable antenna with wide tuning range of frequency</t>
  </si>
  <si>
    <t>10.1007/s00542-014-2162-3</t>
  </si>
  <si>
    <t>2-s2.0-84922834729</t>
  </si>
  <si>
    <t>['results obtained', 'proposed scheme', 'promising technology', 'network performance', 'ieee 802', 'forwarding protocol', 'end users', 'end flows', 'directional multi', 'directional communication', 'current deployment', 'channel access']</t>
  </si>
  <si>
    <t>channel access | directional antenna | forwarding | IEEE 802.11s | Wireless mesh network</t>
  </si>
  <si>
    <t>Current deployment of wireless community networks and wireless municipal services utilizes multi-hop backbone mesh network technology to provide ubiquitous Internet connectivity to the end users. IEEE 802.11s Wireless Mesh Network (WMN) is a promising technology to increase spatial reuse in a mesh backbone using high gain directional antennas. Uses of directional communication in a multi-interface mesh network introduce the problem of unbalanced traffic allocation among the end-to-end flows that results in inefficient channel access using the standard EDCA mechanism. Furthermore, the forwarding protocol should coordinate with the channel access to improve the network performance. In this paper, a localized distributed mechanism is proposed to share the channel bandwidth effectively among interfering interfaces based on the solution of the balanced traffic allocation problem. The standard forwarding algorithm is augmented to use the channel access information effectively in a dynamic network scenario. The performance of the proposed scheme is evaluated through the results obtained from a practical indoor IEEE 802.11n+s directional multi-interface mesh testbed.</t>
  </si>
  <si>
    <t>565-578</t>
  </si>
  <si>
    <t>IEEE Transactions on Mobile Computing</t>
  </si>
  <si>
    <t>60010126;112653567;60010126</t>
  </si>
  <si>
    <t>54396851400;57213924133;9738354800</t>
  </si>
  <si>
    <t>Chakraborty, Sandip;Sharma, Sidharth;Nandi, Sukumar</t>
  </si>
  <si>
    <t>Guwahati;Bangalore</t>
  </si>
  <si>
    <t>Indian Institute of Technology Guwahati;Apache Design Solutions</t>
  </si>
  <si>
    <t>60010126;112653567</t>
  </si>
  <si>
    <t>Chakraborty S.</t>
  </si>
  <si>
    <t>MAC layer channel access and forwarding in a directional multi-interface mesh network</t>
  </si>
  <si>
    <t>10.1109/TMC.2014.2326666</t>
  </si>
  <si>
    <t>2-s2.0-84922960287</t>
  </si>
  <si>
    <t>2014QN023</t>
  </si>
  <si>
    <t>['whole time', 'time behavior', 'thz emitter', 'strongly affects', 'results show', 'probe terahertz', 'peak amplitude', 'parameter analysis', 'optimum design', 'known pump', 'key role', 'investigated via', 'initial time', 'good agreement', 'generation technique', 'experimental data', 'device response', 'circuit model', 'charge fields']</t>
  </si>
  <si>
    <t>field screening effects | GaAs photoconductive (PC) antenna | terahertz (THz) emitter</t>
  </si>
  <si>
    <t>The field screening effects in small-size GaAs photoconductive (PC) antenna are investigated via the well-known pump and probe terahertz (THz) generation technique. The peak amplitude of the THz pulses excited by the probe laser pulse as a function of the pump-probe time delay was measured. An equivalent-circuit model was used to simulate the experimental data. Based on the good agreement between the results of simulation and experiment, the time behavior of the radiation and space-charge fields was simulated. The results show that the space-charge screening dominantly determines the device response in the whole time, while the radiation filed screening plays a key role in initial time which strongly affects the peak THz field. The parameter analysis was performed, which may be valuable on the optimum design for the antenna as a THz emitter.</t>
  </si>
  <si>
    <t>98-103</t>
  </si>
  <si>
    <t>Frontiers of Optoelectronics</t>
  </si>
  <si>
    <t>60087294;60087294;60087294;60087294;60087294;60087294</t>
  </si>
  <si>
    <t>56518498900;55780773400;55330009300;11440073700;7410331599;26643145900</t>
  </si>
  <si>
    <t>Wang, Tianyi;Yang, Zhengang;Zou, Si;Wang, Kejia;Wang, Shenglie;Liu, Jinsong</t>
  </si>
  <si>
    <t>Wuhan National Laboratory for Optoelectronics</t>
  </si>
  <si>
    <t>Time behavior of field screening effects in small-size GaAs photoconductive terahertz antenna</t>
  </si>
  <si>
    <t>10.1007/s12200-015-0488-9</t>
  </si>
  <si>
    <t>2-s2.0-84922967752</t>
  </si>
  <si>
    <t>['wireless communication', 'varying number', 'two ways', 'transmission system', 'single antenna', 'recent advances', 'receive antennas', 'performance levels', 'noise ratios', 'multiple antennas', 'hop decode', 'fading parameter', 'fading channel', 'bers ).', 'antenna structures']</t>
  </si>
  <si>
    <t>Cooperative relaying | Maximum ratio combining | MPSK modulation | Nakagami-m fading channel | Space-time block codes</t>
  </si>
  <si>
    <t>Recent advances in the field of wireless communication have proven the importance of diversity in combating channel fading and improving the bit error rates (BERs). In this report, a dual-hop decode-amplify-forward (DAF) transmission system over Nakagami-m fading channel is studied. The DAF relay system is a hybrid of decode-and-forward and amplify-and-forward relay systems that shows the benefits of both decode-and-forward and amplify-and-forward relay systems and is also called hybrid relay system or hybrid DAF relay system. Signal-to-noise ratios and BERs for various system models with varying number of transmit and receive antennas have been discussed. The diversity is achieved in two ways: firstly, by the use of relay and secondly, by the use of multiple antennas at both the transmitter and the receiver. Dual-hop relaying gives better trunking efficiency and with single antenna at the relay site acquisition and antenna structures are much less expensive. The variations in the performance levels when the relay is moved to different locations within the line of sight of the transmitter and the receiver have also been analyzed. BERs with respect to variations in the fading parameter 'm' have also been presented and discussed.</t>
  </si>
  <si>
    <t>649-665</t>
  </si>
  <si>
    <t>60018805;60018805</t>
  </si>
  <si>
    <t>55641095800;8937496700</t>
  </si>
  <si>
    <t>Bansal, Shivali G.;Abawajy, Jemal H.</t>
  </si>
  <si>
    <t>Geelong</t>
  </si>
  <si>
    <t>Deakin University</t>
  </si>
  <si>
    <t>Bansal S.</t>
  </si>
  <si>
    <t>Performance analysis of two-hop decode-amplify-forward relayed system in different fading conditions</t>
  </si>
  <si>
    <t>10.1002/wcm.2370</t>
  </si>
  <si>
    <t>2-s2.0-84922987159</t>
  </si>
  <si>
    <t>['via constructing', 'two femtosecond', 'time delay', 'time behavior', 'thz detector', 'pulse interval', 'probe pulses', 'oscillation frequency', 'oscillation effect', 'laser pulses', 'known equivalent', 'frequency domain', 'circuit model']</t>
  </si>
  <si>
    <t>frequency oscillation | photoconductivity | terahertz (THz)</t>
  </si>
  <si>
    <t>Via constructing a special terahertz time domain spectroscopy (THz-TDS) system in which two femtosecond (fs) laser pulses were used as probe pulses to excite a photoconductive (PC) THz detector, the time behavior of the current from the detector was measured. The corresponding theoretical analysis was performed by a well-known equivalent-circuit model. When the time domain current was transformed to frequency domain, an oscillation effect was observed. The oscillation frequency was decided by the time delay between the two probe pulses. The number of the extrema in the frequency domain current curve was proportion to the pulse interval in 0.1‚Äì2 THz. A method to measure the interval of fs laser pulses was proposed. It is important for applications of fs laser pulses or train.</t>
  </si>
  <si>
    <t>104-109</t>
  </si>
  <si>
    <t>56825009300;26643145900;11440073700;55780773400;7410331599;23007124000</t>
  </si>
  <si>
    <t>Jin, Qi;Liu, Jinsong;Wang, Kejia;Yang, Zhengang;Wang, Shenglie;Ye, Kefei</t>
  </si>
  <si>
    <t>Jin Q.</t>
  </si>
  <si>
    <t>Oscillation effect in frequency domain current from a photoconductive antenna via double-probe-pulse terahertz detection technique</t>
  </si>
  <si>
    <t>10.1007/s12200-015-0491-1</t>
  </si>
  <si>
    <t>2-s2.0-84922988154</t>
  </si>
  <si>
    <t>['trapping studies', 'tested individually', 'stomoxys calcitrans', 'stable flies', 'manure slurry', 'lower dosages', 'laboratory bioassays', 'l .)', 'host environment', 'field trials', 'crop fields', 'behavioural responses', 'associated odours']</t>
  </si>
  <si>
    <t>Attractants | Cresol | Phenol | Stomoxys calcitrans | Traps</t>
  </si>
  <si>
    <t>Stable flies (Stomoxys calcitrans [Diptera: Muscidae] L.) are blood-feeding synanthropic pests, which cause significant economic losses in livestock. Stable fly antennae contain olfactory sensilla responsive to host and host environment-associated odours. Field observation indicated that the abundance of stable flies increased significantly in grasslands or crop fields when cattle manure slurry was applied. Major volatile compounds emanating from manure slurry were collected and identified. Behavioural responses of stable flies to those compounds were investigated in laboratory bioassays and field-trapping studies. Results from olfactometer assays revealed that phenol, p-cresol and m-cresol were attractive to adult stable flies. When tested individually, attraction was higher with lower dosages. Stable flies were most attracted to blends of phenol and m-cresol or p-cresol. Traps with binary blend lures caught more stable flies in field trials as well.</t>
  </si>
  <si>
    <t>82-87</t>
  </si>
  <si>
    <t>0269283X</t>
  </si>
  <si>
    <t>Medical and Veterinary Entomology</t>
  </si>
  <si>
    <t>60026306;60000689;60026306;60026306;60000689;60026306;60026306;60026306;60026306</t>
  </si>
  <si>
    <t>37065339000;56480434400;7202828168;6603479711;6701688932;7407279806;7406865180;56480293300;34874378100</t>
  </si>
  <si>
    <t>Tangtrakulwanich, K.;Albuquerque, T. A.;Brewer, G. J.;Baxendale, F. P.;Zurek, L.;Miller, D. N.;Taylor, D. B.;Friesen, K. A.;Zhu, J. J.</t>
  </si>
  <si>
    <t>Lincoln;Manhattan</t>
  </si>
  <si>
    <t>University of Nebraska‚ÄìLincoln;Kansas State University</t>
  </si>
  <si>
    <t>60026306;60000689</t>
  </si>
  <si>
    <t>Tangtrakulwanich K.</t>
  </si>
  <si>
    <t>Behavioural responses of stable flies to cattle manure slurry associated odourants</t>
  </si>
  <si>
    <t>10.1111/mve.12103</t>
  </si>
  <si>
    <t>2-s2.0-84923068703</t>
  </si>
  <si>
    <t>['wide array', 'unified framework', 'transmitter broadcasts', 'strong connection', 'simplex codes', 'received signal', 'receive nodes', 'proposed technique', 'processed version', 'order reed', 'noise ratio', 'node forwards', 'multiple bits', 'muller codes', 'moderate signal', 'griesmer bound', 'fusion center', 'forwarded information', 'fading channels', 'diversity gain', 'distributed reception', 'coding theory', 'coding structure', 'channel coding', 'bits representing']</t>
  </si>
  <si>
    <t>Coded receive diversity | coordinated multipoint (CoMP) | distributed antenna systems (DAS) | distributed reception | the Griesmer bound | wireless sensor networks</t>
  </si>
  <si>
    <t>In this paper, we consider a distributed reception scenario where a transmitter broadcasts a signal to multiple geographically separated receive nodes over fading channels, and each node forwards a few bits representing a processed version of the received signal to a fusion center. The fusion center then tries to decode the transmitted signal based on the forwarded information from the receive nodes and possible channel state information. We show that there is a strong connection between the problem of minimizing the symbol error probability at the fusion center in distributed reception and channel coding in coding theory. This connection allows us to design a unified framework for coded distributed diversity reception. We focus on linear block codes such as simplex codes or first-order Reed-Muller codes, which achieve the Griesmer bound with equality, to maximize the diversity gain. Due to our approach's simplicity, no complex offline optimization process is needed to design the coding structure at distributed receive nodes for the proposed coded receive diversity technique. The proposed technique can support a wide array of distributed reception scenarios, e.g., arbitrary M -ary symbol transmission at the transmitter and received signal processing with multiple bits at the receive nodes. Numerical studies show that coded receive diversity can achieve practical symbol error rates even with moderate signal-to-noise ratio and numbers of the receive nodes.</t>
  </si>
  <si>
    <t>1310-1321</t>
  </si>
  <si>
    <t>60009254;60009254;60011761</t>
  </si>
  <si>
    <t>37107025100;7202200691;56523401700</t>
  </si>
  <si>
    <t>Choi, Junil;Love, David J.;Bidigare, T. Patrick</t>
  </si>
  <si>
    <t>Cambridge;West Lafayette</t>
  </si>
  <si>
    <t>BBN Technologies;Purdue University</t>
  </si>
  <si>
    <t>60011761;60009254</t>
  </si>
  <si>
    <t>Coded distributed diversity: A novel distributed reception technique for wireless communication systems</t>
  </si>
  <si>
    <t>10.1109/TSP.2015.2389766</t>
  </si>
  <si>
    <t>2-s2.0-84923166132</t>
  </si>
  <si>
    <t>['widely used', 'weighted troposphere', 'taking advantage', 'similar tropospheric', 'rigid configuration', 'presented research', 'nearby antennas', 'ionospheric delays', 'instantaneous mode', 'different baselines', 'attitude determination', 'ambiguity resolution', 'abovementioned constraints']</t>
  </si>
  <si>
    <t>GNSS | GPS | navigation | satellite geodesy | satellite positioning</t>
  </si>
  <si>
    <t>The configuration of multiple GNSS antennas and receivers on a common moving platform is widely used for attitude determination. This rigid configuration with nearby antennas can form several constraints, which can be used in order to improve the accuracy of the solution. In particular, known baseline length, relationships between ambiguities on different baselines as well as similar tropospheric and ionospheric delays can be applied in the relative positioning model. The objective of the presented research was to develop a method for taking advantage of the abovementioned constraints in order to improve the ambiguity resolution and consequently the performance of the precise GNSS positioning. This study is based on the processing of medium length baselines up to 70 km length in the instantaneous mode. The results show clear improvement in ambiguity resolution domain in comparison to the commonly used ionosphere-weighted troposphere-estimated geometry based model.</t>
  </si>
  <si>
    <t>Measurement Science and Technology</t>
  </si>
  <si>
    <t>Paziewski, Jacek</t>
  </si>
  <si>
    <t>Paziewski J.</t>
  </si>
  <si>
    <t>Precise GNSS single epoch positioning with multiple receiver configuration for medium-length baselines: Methodology and performance analysis</t>
  </si>
  <si>
    <t>10.1088/0957-0233/26/3/035002</t>
  </si>
  <si>
    <t>2-s2.0-84923169684</t>
  </si>
  <si>
    <t>['undergraduate students', 'transmission case', 'simple approximations', 'short dipole', 'reciprocity theorem', 'readily implemented', 'physically intuitive', 'numerical results', 'effective height', 'current distribution', 'approximately half', 'approximate treatment']</t>
  </si>
  <si>
    <t>antenna | electromagnetic waves | electrostatics</t>
  </si>
  <si>
    <t>The approximate treatment of a short dipole as receiving antenna using electrostatic considerations is presented. By simple approximations, it can be found that the effective height, connecting the open circuit voltage with the incident electric field, is approximately half the dipole's length. This result is commonly obtained using the reciprocity theorem which requires the knowledge of the current distribution in the transmission case and which is not physically intuitive to undergraduate students. We illustrate our considerations by means of numerical results and a simple numerical method, which can be readily implemented by undergraduate students.</t>
  </si>
  <si>
    <t>European Journal of Physics</t>
  </si>
  <si>
    <t>Jakoby, Bernhard</t>
  </si>
  <si>
    <t>Linz</t>
  </si>
  <si>
    <t>Johannes Kepler University Linz</t>
  </si>
  <si>
    <t>Jakoby B.</t>
  </si>
  <si>
    <t>Understanding voltage induction in a short dipole antenna</t>
  </si>
  <si>
    <t>10.1088/0143-0807/36/2/025009</t>
  </si>
  <si>
    <t>2-s2.0-84923206460</t>
  </si>
  <si>
    <t>['widely adopted', 'walking locomotion', 'torque method', 'simulation tests', 'proposed flying', 'overall maneuver', 'overall flying', 'mmar ).', 'hybrid flying', 'dynamic model', 'different modes', 'control purposes', 'contact dynamics', 'constrained lagrangian']</t>
  </si>
  <si>
    <t>Aerial robot | Hybrid model | Optimal planning | Robot dynamics | Trajectory linearization control</t>
  </si>
  <si>
    <t>Flying-walking locomotion is widely adopted by birds. It increases the agility and activities of birds, but has not been reported in the robotics research area. This paper is trying to address the problem of flying-walking locomotion with a multi-propeller multifunction aerial robot (MMAR). The dynamics of hybrid flying-walking locomotion is rather complex since it needs to consider the modeling of aerial robots contacting with the environment. By dividing the flying-walking locomotion into several motion modes, hybrid modeling framework is employed to model the dynamics of the overall flying-walking locomotion maneuver. Contact dynamics between the robot and the ground in the overall maneuver is derived from the constrained Lagrangian. Furthermore, the models of different modes are analyzed for the control purposes. Based on the dynamic model, an optimal planning algorithm is proposed to minimize the interaction between the legs and main-body of MMAR during the motion. Several composite controllers are designed to stabilize the motion of the main-body and the motion of the legs in different modes. Such controllers are designed using trajectory linearization control approach and computed-torque method. Simulation tests are presented to show the feasibility of proposed flying-walking locomotion.</t>
  </si>
  <si>
    <t>225-242</t>
  </si>
  <si>
    <t>Autonomous Robots</t>
  </si>
  <si>
    <t>60013789;60013789</t>
  </si>
  <si>
    <t>36641030600;7401929247</t>
  </si>
  <si>
    <t>Yu, Yushu;Ding, Xilun</t>
  </si>
  <si>
    <t>On hybrid modeling and control of a multi-propeller multifunction aerial robot with flying-walking locomotion</t>
  </si>
  <si>
    <t>10.1007/s10514-014-9405-0</t>
  </si>
  <si>
    <t>2-s2.0-84923215867</t>
  </si>
  <si>
    <t>['two directions', 'tracking data', 'slr test', 'slr residuals', 'slightly worse', 'rinex data', 'results show', 'rate data', 'range measurements', 'radial direction', 'radar altimeter', 'precise gps', 'pod solutions', 'payloads include', 'paper based', 'orbits agree', 'orbit accuracy', 'hy2a orbits', 'frequency offset', 'estimated z', 'estimated orbits', 'doris 2', 'delivers phase', 'cnes orbit', 'cm difference', 'cm accuracy', '2013 using', '2 range', '0 format']</t>
  </si>
  <si>
    <t>DORIS antenna z-offset | DORIS phase measurement | HY2A Precise orbit determination | Laser Ranging | Satellite</t>
  </si>
  <si>
    <t>HY2A is the first Chinese marine dynamic environment satellite. The payloads include a radar altimeter to measure the sea surface height in combination with a high precision orbit to be determined from tracking data. Onboard satellite tracking includes GPS, SLR, and the DORIS DGXX receiver which delivers phase and pseudo-range measurements. CNES releases raw phase and pseudo-range measurements with RINEX DORIS 3.0 format and pre-processed Doppler range-rate with DORIS 2.2 data format. However, the VMSI software package developed by Van Martin Systems, Inc which is used to estimate HY2A DORIS orbits can only process Doppler range-rate but not the DORIS phase data which are available with much shorter latency. We have proposed a method of constructing the phase increment data, which are similar to range-rate data, from RINEX DORIS 3.0 phase data. We compute the HY2A orbits from June, 2013 to August, 2013 using the POD strategy described in this paper based on DORIS 2.2 range-rate data and our reconstructed phase increment data. The estimated orbits are evaluated by comparing with the CNES precise orbits and SLR residuals. Our DORIS-only orbits agree with the precise GPS + SLR + DORIS CNES orbits radially at 1-cm and about 3-cm in the other two directions. SLR test with the 50¬∞ cutoff elevation shows that the CNES orbit can achieve about 1.1-cm accuracy in radial direction and our DORIS-only POD solutions are slightly worse. In addition, other HY2A DORIS POD concerns are discussed in this paper. Firstly, we discuss the frequency offset values provided with the RINEX data and find that orbit accuracy for the case when the frequency offset is applied is worse than when it is not applied. Secondly, HY2A DORIS antenna z-offsets are estimated using two kinds of measurements from June, 2013 to August, 2013. The results show that the measurement errors contribute a total of about 2-cm difference of estimated z-offset. Finally, we estimate HY2A orbits selecting 3 days with severe geomagnetic storm activity and SLR residuals suggest that estimating a drag coefficient every 6 h without any constraint is sufficient for maintaining orbit accuracy.</t>
  </si>
  <si>
    <t>1394-1404</t>
  </si>
  <si>
    <t>60000126-60027363;60000126;60000126-60027363;60000126;60029386;112709268;60000126;112709268;60000126-60027363;60000126-60027363;60000126</t>
  </si>
  <si>
    <t>57188690641;12773857500;57225167578;56453537500;36655988500;56453246000;57203961554;15046842600;56413521100;55273524100;7407452270</t>
  </si>
  <si>
    <t>Gao, Fan;Peng, Bibo;Zhang, Yu;Evariste, Ngatchou Heutchi;Liu, Jihua;Wang, Xiaohui;Zhong, Min;Lin, Mingsen;Wang, Nazi;Chen, Runjing;Xu, Houze</t>
  </si>
  <si>
    <t>Wuhan;Beijing;Wuhan;Beijing</t>
  </si>
  <si>
    <t>Hubei University;University of Chinese Academy of Sciences;Institute of Geodesy and Geophysics, Chinese Academy of Sciences;National Satellite Ocean Application Service</t>
  </si>
  <si>
    <t>60029386;60027363;60000126;112709268</t>
  </si>
  <si>
    <t>Gao F.</t>
  </si>
  <si>
    <t>Analysis of HY2A precise orbit determination using DORIS</t>
  </si>
  <si>
    <t>S0273117714007352</t>
  </si>
  <si>
    <t>10.1016/j.asr.2014.11.032</t>
  </si>
  <si>
    <t>2-s2.0-84923254170</t>
  </si>
  <si>
    <t>CCF-CIF 1161801</t>
  </si>
  <si>
    <t>['topologically robust', 'three sectors', 'three sector', 'support half', 'still achieves', 'single time', 'signal space', 'sector dofs', 'result requires', 'receive antennas', 'quantized version', 'problem consists', 'precoding schemes', 'precoding order', 'per pair', 'optimum dofs', 'new scheme', 'neighboring cells', 'minimum rate', 'linear precoding', 'joint processing', 'intersector interference', 'interfering links', 'infinite number', 'g .,', 'e .,', 'decoding order', 'decoded messages', 'cell site', 'boundary effects', 'appropriate choice', 'alignment scheme']</t>
  </si>
  <si>
    <t>Base Station Cooperation | Cellular Systems | Interference Alignment | Interference Cancellation</t>
  </si>
  <si>
    <t>Interference alignment promises that, in Gaussian interference channels, each link can support half of a degree of freedom (DoF) per pair of transmit-receive antennas. However, in general, this result requires to precode the data bearing signals over a signal space of asymptotically large diversity, e.g., over an infinite number of dimensions for time-frequency varying fading channels, or over an infinite number of rationally independent signal levels, in the case of time-frequency invariant channels. In this paper, we consider a wireless cellular system scenario where the promised optimal DoFs are achieved with linear precoding in one-shot (i.e., over a single time-frequency slot). We focus on the uplink of a symmetric cellular system, where each cell is split into three sectors with orthogonal intrasector multiple access. In our model, interference is local, i.e., it is due to transmitters in neighboring cells only. We consider a noniterative local cooperation scheme where base stations pass to their neighbors their decoded messages such that interference from already decoded messages can be canceled. Therefore, for a given decoding order, the interference between sectors is described by a directed locally connected graph. The problem consists of maximizing the per-sector DoFs over all possible decoding orders and precoding schemes. In particular, we provide a decoding order and a one-shot interference alignment scheme able to achieve optimal per-sector DoFs, up to an additive gap due to boundary effects, that vanishes as the size of the network becomes large. Then, we extend our treatment by considering the case of intersector interference with joint processing of the three sector at each cell site. In order to avoid signaling schemes relying on the strength of interference, we further introduce the notion of topologically robust schemes, which are able to guarantee a minimum rate (or DoFs) irrespectively of the strength of the interfering links. Toward this end, we design a different decoding order and alignment scheme, which is topologically robust and still achieves the same optimum DoFs. Finally, we provide a new scheme for the downlink, based on local base station cooperation, where base stations pass to their neighbors a quantized version of their dirty-paper coded signals. For the proposed downlink scheme, we can prove a DoFs duality result showing that, for an appropriate choice of the precoding order and of the alignment beamforming vectors, it can achieve the same per-sector DoFs of the corresponding uplink schemes.</t>
  </si>
  <si>
    <t>1194-1217</t>
  </si>
  <si>
    <t>60029311;60021378;60029311-60011604</t>
  </si>
  <si>
    <t>28567926000;6507837538;7004399543</t>
  </si>
  <si>
    <t>Ntranos, Vasilis;Maddah-Ali, Mohammad Ali;Caire, Giuseppe</t>
  </si>
  <si>
    <t>Los Angeles;Murray;Berlin</t>
  </si>
  <si>
    <t>University of Southern California;Nokia Bell Labs;Technical University of Berlin</t>
  </si>
  <si>
    <t>60029311;60021378;60011604</t>
  </si>
  <si>
    <t>Ntranos V.</t>
  </si>
  <si>
    <t>Cellular interference alignment</t>
  </si>
  <si>
    <t>10.1109/TIT.2015.2389244</t>
  </si>
  <si>
    <t>2-s2.0-84923315092</t>
  </si>
  <si>
    <t>['three stages', 'second stages', 'results confirm', 'predefined performances', 'paper proposes', 'multidisciplinary design', 'method consists', 'initial design', 'fine full', 'electromechanical co', 'electrical requirements', 'electrical performances', 'electrical performance', 'designed using', 'designed antenna', 'design optimization', 'design method']</t>
  </si>
  <si>
    <t>co-design | skin antenna | structurally integrated antenna</t>
  </si>
  <si>
    <t>This paper proposes an electromechanical co-design method of a structurally integrated antenna to simultaneously meet mechanical and electrical requirements. The method consists of three stages. The first stage involves finishing an initial design of the microstrip antenna without a facesheet or honeycomb, according to some predefined performances. Subsequently, the facesheet and honeycomb of the structurally integrated antenna are designed using an electromechanical co-design optimization. Based on the results from the first and second stages, a fine full-wave electromagnetic model is developed and the coarse design results are further optimized to meet the electrical performance. The co-design method is applied to the design of a 2.5 GHz structurally integrated antenna, and then the designed antenna is fabricated. Experiments from the mechanical and electrical performances are conducted, and the results confirm the effectiveness of the co-design method. This method shows great promise for the multidisciplinary design of a structurally integrated antenna.</t>
  </si>
  <si>
    <t>1361665X</t>
  </si>
  <si>
    <t>Smart Materials and Structures</t>
  </si>
  <si>
    <t>24924099100;56293347400;56390786300;57198600197;56525560500</t>
  </si>
  <si>
    <t>Zhou, Jinzhu;Huang, Jin;Song, Liwei;Zhang, Dan;Ma, Yunchao</t>
  </si>
  <si>
    <t>Electromechanical co-design and experiment of structurally integrated antenna</t>
  </si>
  <si>
    <t>10.1088/0964-1726/24/3/037004</t>
  </si>
  <si>
    <t>2-s2.0-84923334364</t>
  </si>
  <si>
    <t>['ph value', 'microwave properties', 'growth parameters']</t>
  </si>
  <si>
    <t>In our experiment, the influence of growth parameters of the spin-spray technique upon the microstructure and magnetic/microwave properties of NiZn spinel ferrite thin film was studied. By varying the pH value of precursor and oxidizer, the microstructure of NiZn ferrite thin film can be manipulated, further, bringing varying magnetic/microwave properties. High permeability Œºr‚Ä≤¬†&gt;¬†200 at 0.5¬†GHz with low loss tanŒ¥m ~0.027 at 3‚Äì5¬†GHz range was achieved at precursor pH value of 4.6 and oxidizer pH value of 9.6. These magnetic/microwave properties are ideal for GHz range microwave application, for example, inductors, antennas, and electromagnetic interference suppression.</t>
  </si>
  <si>
    <t>1890-1894</t>
  </si>
  <si>
    <t>60028628;60028628-60028609;60028628;60018308;60028628;60028628;60028628;60028628;60028628;60028628;60028628</t>
  </si>
  <si>
    <t>55999578600;53867616700;56527291400;56517197100;56514312900;7406498506;56297468100;54791136100;29967452900;25641266000;7202557288</t>
  </si>
  <si>
    <t>Wang, Xinjun;Zhou, Ziyao;Behugn, Shawn;Liu, Ming;Lin, Hwaider;Yang, Xi;Gao, Yuan;Nan, Tianxiang;Xing, Xing;Hu, Zhongqiang;Sun, Nianxiang</t>
  </si>
  <si>
    <t>Boston;Lemont;Xi'an</t>
  </si>
  <si>
    <t>Northeastern University;Argonne National Laboratory;Xi'an Jiaotong University</t>
  </si>
  <si>
    <t>60028628;60028609;60018308</t>
  </si>
  <si>
    <t>Growth behavior and RF/microwave properties of low temperature spin-sprayed NiZn ferrite</t>
  </si>
  <si>
    <t>10.1007/s10854-014-2625-4</t>
  </si>
  <si>
    <t>2-s2.0-84923364512</t>
  </si>
  <si>
    <t>B551179-09-05-00</t>
  </si>
  <si>
    <t>['performance enhancement', 'integrating antennas', 'impedance regime', 'impedance mosfets', 'experimental results', 'effect transistor', 'designing fet', '325 times', '2 thz']</t>
  </si>
  <si>
    <t>detector | impedance | MOSFET | photoresponse | plasmonic | terahertz</t>
  </si>
  <si>
    <t>We demonstrate the performance enhancement of field-effect transistor (FET)-based plasmonic terahertz (THz) detector with monolithic integrated antenna in low-impedance regime and report the experimental results of Si MOSFET impedance in THz regime using 0.2-THz measurement system. By designing FET with low-impedance ranges (&lt;1 kŒ©) and integrating antennas with impedances of 50 and 100 Œ©, we found that our low-impedance MOSFETs have the input impedance criterion of 50 Œ© at 0.2 THz and the MOSFETs with thinner gate oxide show the highly enhanced plasmonic photoresponses at 50-Œ© antenna by 325 times from the result of the detector without antenna.</t>
  </si>
  <si>
    <t>220-222</t>
  </si>
  <si>
    <t>IEEE Electron Device Letters</t>
  </si>
  <si>
    <t>60103153;60103153;60103153;60103153;60068700;60068700;60103153</t>
  </si>
  <si>
    <t>57139794400;56529897100;55976855900;7408066347;56465196100;7405946474;36573863300</t>
  </si>
  <si>
    <t>Ryu, Min Woo;Kim, Kwan Sung;Lee, Jeong Seop;Park, Kibog;Yang, Jong Ryul;Han, Seong Tae;Kim, Kyung Rok</t>
  </si>
  <si>
    <t>Ryu M.</t>
  </si>
  <si>
    <t>Performance enhancement of plasmonic sub-terahertz detector based on antenna integrated low-impedance silicon MOSFET</t>
  </si>
  <si>
    <t>10.1109/LED.2015.2394446</t>
  </si>
  <si>
    <t>2-s2.0-84923653301</t>
  </si>
  <si>
    <t>['phase shifter', 'monolithically manufactured', 'monolithic device', 'integrated performance', 'individual bits', 'hybrid approach', 'fifth bits', 'different configurations', 'development architecture', 'coplanar waveguide', 'chip area', '75 ¬∞', '5 ¬∞', '45 ¬∞)', '44 mm2', '32 states', '3 db', '200 œº', '18 ghz', '15 db']</t>
  </si>
  <si>
    <t>insertion loss | loaded line | ohmic switch | phase shifter | phased array | shunt switch | steerable</t>
  </si>
  <si>
    <t>The design, fabrication and measurement of a 5 bit Ku band MEMS phase shifter in different configurations, i.e. a coplanar waveguide and microstrip, are presented in this work. The development architecture is based on the hybrid approach of switched and loaded line topologies. All the switches are monolithically manufactured on a 200 Œº m high resistivity silicon substrate using 4 inch diameter wafers. The first three bits (180¬∞, 90¬∞ and 45¬∞) are realized using switched microstrip lines and series ohmic MEMS switches whereas the fourth and fifth bits (22.5¬∞ and 11.25¬∞) consist of microstrip line sections loaded by shunt ohmic MEMS devices. Individual bits are fabricated and evaluated for performance and the monolithic device is a 5 bit Ku band (16-18 GHz) phase shifter with very low average insertion loss of the order of 3.3 dB and a return loss better than 15 dB over the 32 states with a chip area of 44 mm2. A total phase shift of 348.75¬∞ with phase accuracy within 3¬∞ is achieved over all of the states. The performance of individual bits has been optimized in order to achieve an integrated performance so that they can be implemented into active electronically steerable antennas for phased array applications.</t>
  </si>
  <si>
    <t>115023848-60103917;115023848;106566926;60103917;60103917</t>
  </si>
  <si>
    <t>55482811800;54585147900;55943417300;55385430200;35185722200</t>
  </si>
  <si>
    <t>Sharma, Anesh K.;Gautam, Ashu K.;Farinelli, Paola;Dutta, Asudeb;Singh, S. G.</t>
  </si>
  <si>
    <t>India;India;Italy</t>
  </si>
  <si>
    <t>Kandi;Hyderabad;Perugia</t>
  </si>
  <si>
    <t>Indian Institute of Technology Hyderabad;Dir. of Radar Seekers;RF Microtech</t>
  </si>
  <si>
    <t>60103917;115023848;106566926</t>
  </si>
  <si>
    <t>A Ku band 5 bit MEMS phase shifter for active electronically steerable phased array applications</t>
  </si>
  <si>
    <t>10.1088/0960-1317/25/3/035014</t>
  </si>
  <si>
    <t>2-s2.0-84923673012</t>
  </si>
  <si>
    <t>['transcriptional levels', 'transcriptional factors', 'time pcr', 'target genes', 'sace_2077 ),', 'relatively low', 'quantitative real', 'promoter regions', 'promoter region', 'predominantly involved', 'morphological differentiation', 'interaction affinities', 'individually inactivated', 'herein improved', 'exponential enrichment', 'erythraea binds', 'erythraea a226', 'eryci plus', 'better understanding', 'assay showed', 'analysis indicated', 'amfc homolog']</t>
  </si>
  <si>
    <t>amfC | BldD | Improved genomic SELEX method | Saccharopolyspora erythraea | SACE_0306</t>
  </si>
  <si>
    <t>BldD (SACE_2077), a key developmental regulator in actinomycetes, is the first identified transcriptional factor in Saccharopolyspora erythraea positively regulating erythromycin production and morphological differentiation. Although the BldD of S. erythraea binds to the promoters of erythromycin biosynthetic genes, the interaction affinities are relatively low, implying the existence of its other target genes in S. erythraea. Through the genomic systematic evolution of ligands by exponential enrichment (SELEX) method that we herein improved, four DNA sequences of S. erythraea A226, corresponding to the promoter regions of SACE_0306 (beta-galactosidase), SACE_0811 (50S ribosomal protein L25), SACE_3410 (fumarylacetoacetate hydrolase), and SACE_6014 (aldehyde dehydrogenase), were captured with all three BldD concentrations of 0.5, 1, and 2¬†ŒºM, while the previously identified intergenic regions of eryBIV-eryAI and ermE-eryCI plus the promoter region of SACE_7115, the amfC homolog for aerial mycelium formation, could be captured only when the BldD‚Äôs concentration reached 2¬†ŒºM. Electrophoretic mobility shift assay (EMSA) analysis indicated that BldD specifically bound to above seven DNA sequences, and quantitative real-time PCR (qRT-PCR) assay showed that the transcriptional levels of the abovementioned target genes decreased when bldD was disrupted in A226. Furthermore, SACE_7115 and SACE_0306 in A226 were individually inactivated, showing that SACE_7115 was predominantly involved in aerial mycelium formation, while SACE_0306 mainly controlled erythromycin production. This study provides valuable information for better understanding of the pleiotropic regulator BldD in S. erythraea, and the improved method may be useful for uncovering regulatory networks of other transcriptional factors.</t>
  </si>
  <si>
    <t>2683-2692</t>
  </si>
  <si>
    <t>Applied Microbiology and Biotechnology</t>
  </si>
  <si>
    <t>60001455;60001455;60001455;60001455;60001455;60001455;60001455;60001455;60104724;60104724;60104724;60001455;60001455-60021016;60001455</t>
  </si>
  <si>
    <t>21740290100;56532247700;56532180400;57198905770;8379567900;56532298600;57198665759;56532411700;24825853300;56532239400;56532340100;56189845500;57168599900;57189040898</t>
  </si>
  <si>
    <t>Wu, Hang;Mao, Yongrong;Chen, Meng;Pan, Hui;Huang, Xunduan;Ren, Min;Wu, Hao;Li, Jiali;Xu, Zhongdong;Yuan, Hualing;Geng, Ming;Weaver, David T.;Zhang, Lixin;Zhang, Buchang</t>
  </si>
  <si>
    <t>Hefei;Beijing;Hefei</t>
  </si>
  <si>
    <t>Hefei Normal University;Institute of Microbiology Chinese Academy of Sciences;Anhui University</t>
  </si>
  <si>
    <t>60104724;60021016;60001455</t>
  </si>
  <si>
    <t>Capturing the target genes of BldD in Saccharopolyspora erythraea using improved genomic SELEX method</t>
  </si>
  <si>
    <t>10.1007/s00253-014-6255-9</t>
  </si>
  <si>
    <t>2-s2.0-84923834323</t>
  </si>
  <si>
    <t>R01EB007829</t>
  </si>
  <si>
    <t>['œ ¥', 'thermal therapy', 'thermal conductivity', 'rf transmission', 'rf radiometry', 'rf radiometers', 'rf radiometer', 'radiometry measurements', 'radiometric temperature', 'objects independent', 'mri thermometry', 'mri scanner', 'mri frequency', 'mri ).', 'monitoring delivery', 'localized time', 'local heating', 'interventional 3', 'induced using', 'factor relating', 'distribution computed', 'average temperature', 'antenna radiometer', '1 g', ')/ k']</t>
  </si>
  <si>
    <t>interventional MRI | local heating | MRI safety | MRI thermometry | radiometry | RF safety | specific absorption rate</t>
  </si>
  <si>
    <t>Purpose: Radiofrequency (RF) radiometry uses thermal noise detected by an antenna to measure the temperature of objects independent of medical imaging technologies such as magnetic resonance imaging (MRI). Here, an active interventional MRI antenna can be deployed as a RF radiometer to measure local heating, as a possible new method of monitoring device safety and thermal therapy. Methods: A 128 MHz radiometer receiver was fabricated to measure the RF noise voltage from an interventional 3 T MRI loopless antenna and calibrated for temperature in a uniformly heated bioanalogous gel phantom. Local heating (Œ¥T) was induced using the antenna for RF transmission and measured by RF radiometry, fiber-optic thermal sensors, and MRI thermometry. The spatial thermal sensitivity of the antenna radiometer was numerically computed using a method-of-moment electric field analyses. The gels thermal conductivity was measured by MRI thermometry, and the localized time-dependent Œ¥T distribution computed from the bioheat transfer equation and compared with radiometry measurements. A H-factor relating the 1 g-averaged Œ¥T to the radiometric temperature was introduced to estimate peak temperature rise in the antennas sensitive region. Results: The loopless antenna radiometer linearly tracked temperature inside a thermally equilibrated phantom up to 73¬∞C to within ¬±0.3¬∞C at a 2 Hz sample rate. Computed and MRI thermometric measures of peak Œ¥T agreed within 13%. The peak 1 g-average temperature was H = 1.36¬±0.02 times higher than the radiometric temperature for any media with a thermal conductivity of 0.150.50 (W/m)/K, indicating that the radiometer can measure peak 1 g-averaged Œ¥T in physiologically relevant tissue within ¬±0.4¬∞C. Conclusions: Active internal MRI detectors can serve as RF radiometers at the MRI frequency to provide accurate independent measures of local and peak temperature without the artifacts that can accompany MRI thermometry or the extra space needed to accommodate alternative thermal transducers. A RF radiometer could be integrated in a MRI scanner to permit "self-monitoring" for assuring device safety and/or monitoring delivery of thermal therapy.</t>
  </si>
  <si>
    <t>1411-1423</t>
  </si>
  <si>
    <t>60005248-60029445;60005248-60010294;60005248</t>
  </si>
  <si>
    <t>54583361800;15131146500;24758040100</t>
  </si>
  <si>
    <t>Ert√ºrk, M. Arcan;El-Sharkawy, Abdel Monem M.;Bottomley, Paul A.</t>
  </si>
  <si>
    <t>United States;Egypt;United States</t>
  </si>
  <si>
    <t>Minneapolis;Giza;Baltimore</t>
  </si>
  <si>
    <t>University of Minnesota Twin Cities;Cairo University;Johns Hopkins University</t>
  </si>
  <si>
    <t>60029445;60010294;60005248</t>
  </si>
  <si>
    <t>Ert√ºrk M.A.</t>
  </si>
  <si>
    <t>Monitoring local heating around an interventional MRI antenna with RF radiometry</t>
  </si>
  <si>
    <t>10.1118/1.4907960</t>
  </si>
  <si>
    <t>2-s2.0-84923923580</t>
  </si>
  <si>
    <t>['‚ àº18', 'younger analog', 'wr stars', 'roughly consistent', 'relative populations', 'partially embedded', 'panchromatic investigation', 'ngc 4449', 'natal material', 'minimum age', 'material gradually', 'ionized material', 'gravitational potential', 'forming clusters', 'first identified', 'find s26', 'exciting radiation', 'emission lines', 'determine whether', 'construct seds', 'cluster may', 'cluster center', 'archival hubble', 'antennae galaxies', '30 doradus']</t>
  </si>
  <si>
    <t>galaxies: star clusters: individual (S26 in NGC 4449) | galaxies: star formation | H II regions | stars: Wolf-Rayet</t>
  </si>
  <si>
    <t>We present a panchromatic investigation of the partially embedded, emerging massive cluster Source 26 (=S26) in NGC 4449 with optical spectra obtained at Apache Point Observatory and archival Hubble, Spitzer, and Herschel 5 Space Telescope images. First identified as a radio continuum source with a thermal component due to ionized material, the massive cluster S26 also exhibits optical Wolf-Rayet (WR) emission lines that reveal a large evolved massive star population. We find that S26 is host to ‚àº240 massive stars, of which ‚àº18 are WR stars; the relative populations are roughly consistent with other observed massive star-forming clusters and galaxies. We construct SEDs over two spatial scales (‚àº100 and ‚àº300 pc) that clearly exhibit warm dust and polycyclic aromatic hydrocarbon (PAH) emission. The best fit dust and grain models reveal that both the intensity of the exciting radiation and PAH grain destruction increase toward the cluster center. Given that the timescale of evacuation is important for the future dynamical evolution of the cluster, it is important to determine whether O-type and WR stars can evacuate the material gradually before supernova do so on a much faster timescale. With a minimum age of ‚âà 3 Myr, it is clear that S26 has not yet fully evacuated its natal material, which indicates that unevolved O-type stars alone do not provide sufficient feedback to remove the gas and dust. We hypothesize that the feedback of WR stars in this cluster may be necessary for clearing the material from the gravitational potential of the cluster. We find S26 is similar to emission line clusters observed in the Antennae galaxies and may be considered a younger analog to 30 Doradus in the LMC.</t>
  </si>
  <si>
    <t>Astronomical Journal</t>
  </si>
  <si>
    <t>60021918;60021918-60024185;60021918-60024185;60024185-60025778</t>
  </si>
  <si>
    <t>24776932600;8319392200;8837292800;22836208200</t>
  </si>
  <si>
    <t>Sokal, Kimberly R.;Johnson, Kelsey E.;Indebetouw, R√©my;Reines, Amy E.</t>
  </si>
  <si>
    <t>Ann Arbor;Charlottesville;Charlottesville</t>
  </si>
  <si>
    <t>University of Michigan, Ann Arbor;National Radio Astronomy Observatory;University of Virginia</t>
  </si>
  <si>
    <t>60025778;60024185;60021918</t>
  </si>
  <si>
    <t>Sokal K.</t>
  </si>
  <si>
    <t>An emerging wolf-rayet massive star cluster in NGC 4449</t>
  </si>
  <si>
    <t>10.1088/0004-6256/149/3/115</t>
  </si>
  <si>
    <t>2-s2.0-84923927328</t>
  </si>
  <si>
    <t>['various deconvolution', 'sound framework', 'sky brightness', 'resolution performance', 'recent papers', 'real instrument', 'radio telescope', 'proximal theory', 'point sources', 'new imager', 'minimization methods', 'measured visibilities', 'inverse problem', 'instrumental direction', 'high dynamic', 'future instruments', 'fourier components', 'field images', 'extended sources', 'extended objects', 'discrete nature', 'dependent effects', 'cs offers', 'correct photometry', 'compressed sensing', 'clear link', 'clean images', 'based methods', '10 );']</t>
  </si>
  <si>
    <t>Methods: numerical | Techniques: image processing | Techniques: interferometric</t>
  </si>
  <si>
    <t>The LOw Frequency ARray (LOFAR) radio telescope is a giant digital phased array interferometer with multiple antennas distributed in Europe. It provides discrete sets of Fourier components of the sky brightness. Recovering the original brightness distribution with aperture synthesis forms an inverse problem that can be solved by various deconvolution and minimization methods. Aims. Recent papers have established a clear link between the discrete nature of radio interferometry measurement and the "compressed sensing" (CS) theory, which supports sparse reconstruction methods to form an image from the measured visibilities. Empowered by proximal theory, CS offers a sound framework for efficient global minimization and sparse data representation using fast algorithms. Combined with instrumental direction-dependent effects (DDE) in the scope of a real instrument, we developed and validated a new method based on this framework. Methods. We implemented a sparse reconstruction method in the standard LOFAR imaging tool and compared the photometric and resolution performance of this new imager with that of CLEAN-based methods (CLEAN and MS-CLEAN) with simulated and real LOFAR data. Results. We show that i) sparse reconstruction performs as well as CLEAN in recovering the flux of point sources; ii) performs much better on extended objects (the root mean square error is reduced by a factor of up to 10); and iii) provides a solution with an effective angular resolution 2-3 times better than the CLEAN images. Conclusions. Sparse recovery gives a correct photometry on high dynamic and wide-field images and improved realistic structures of extended sources (of simulated and real LOFAR datasets). This sparse reconstruction method is compatible with modern interferometric imagers that handle DDE corrections (A-and W-projections) required for current and future instruments such as LOFAR and SKA.</t>
  </si>
  <si>
    <t>A90</t>
  </si>
  <si>
    <t>60106184;60106184;60106184;60106184;60026548-60111177;60106184;60025529;60025529;60030245-60000677;60001512-60011173;60001754;60025529-60020599;60110880;60000677;60025225;60028229;60008950;60023091;60028229;60025529-60111855;60025529;60025529;;60028229;60025529-60016529;60025529;60026851;60110744;60025529;60025529-60003878;60029689-60003674;60025529;60025225-60003771;60025529;;60016529;60004333;60005322;60026851;60025529-60009114;60001754-60003771;60001754;60025529;60000677;60004333;60025529;60013316-60023254;60001754;60025529;60025529;60025529;60010023;60012105;60025529;60026851;60025529;60025529;60025529;60003878;60004333;60015595;60025529;60026548-60111177;60003771;60000677;60026851;60004333;60029689;60025529;60003674;60016529;60025529;60025529;60000677;60020680;60025529;60025529-60004333;60001754;60025529;60003674;60001754</t>
  </si>
  <si>
    <t>6507872667;54392940900;7005106453;7006756781;56635492800;35148825300;7005834647;24831260200;55731058800;6507446193;7403182260;6508214174;7102838056;8640598000;14057676300;6603918974;7007006147;6603692623;37096914100;7006594887;7004829281;23970023000;7003947269;7006816013;7006807059;6602536281;7006687185;57153504700;36008510900;7101687131;6507465034;9272145300;38961572300;14524879800;6603962287;7003356984;10143724200;55588263300;6602088419;7003874031;23968081200;12797840600;38961508200;55446582100;6701324987;26635645800;38961595100;55446107200;54795614900;38961611000;55879747400;54795718600;36128918300;56261543500;56364387000;23992774400;6701721153;54795768500;7005938930;36162077500;7102731207;38962208300;56368837800;7004565374;7103256079;56364514800;38962102400;7005831321;7404592020;57206429454;6505667074;55875217400;7006012927;6603490560;25032069300;8901225500;7202820884;6602181619;6507634381;6603756106;7004929291</t>
  </si>
  <si>
    <t>Garsden, H.;Girard, J. N.;Starck, J. L.;Corbel, S.;Tasse, C.;Woiselle, A.;McKean, J. P.;Van Amesfoort, A. S.;Anderson, J.;Avruch, I. M.;Beck, R.;Bentum, M. J.;Best, P.;Breitling, F.;Broderick, J.;Br√ºggen, M.;Butcher, H. R.;Ciardi, B.;De Gasperin, F.;De Geus, E.;De Vos, M.;Duscha, S.;Eisl√∂ffel, J.;Engels, D.;Falcke, H.;Fallows, R. A.;Fender, R.;Ferrari, C.;Frieswijk, W.;Garrett, M. A.;Grie√ümeier, J.;Gunst, A. W.;Hassall, T. E.;Heald, G.;Hoeft, M.;H√∂randel, J.;Van Der Horst, A.;Juette, E.;Karastergiou, A.;Kondratiev, V. I.;Kramer, M.;Kuniyoshi, M.;Kuper, G.;Mann, G.;Markoff, S.;McFadden, R.;McKay-Bukowski, D.;Mulcahy, D. D.;Munk, H.;Norden, M. J.;Orru, E.;Paas, H.;Pandey-Pommier, M.;Pandey, V. N.;Pietka, G.;Pizzo, R.;Polatidis, A. G.;Renting, A.;R√∂ttgering, H.;Rowlinson, A.;Schwarz, D.;Sluman, J.;Smirnov, O.;Stappers, B. W.;Steinmetz, M.;Stewart, A.;Swinbank, J.;Tagger, M.;Tang, Y.;Tasse, C.;Thoudam, S.;Toribio, C.;Vermeulen, R.;Vocks, C.;Van Weeren, R. J.;Wijnholds, S. J.;Wise, M. W.;Wucknitz, O.;Yatawatta, S.;Zarka, P.;Zensus, A.</t>
  </si>
  <si>
    <t>Netherlands;South Africa;United Kingdom;France;France;Germany;France;Germany;United Kingdom;South Africa;Netherlands;United Kingdom;United Kingdom;Germany;United States;Netherlands;Netherlands;Germany;Finland;France;Netherlands;Netherlands;Russian Federation;Australia;Germany;Netherlands;Netherlands;United Kingdom;France;Germany;Netherlands;Germany</t>
  </si>
  <si>
    <t>Assen;Pinelands;Edinburgh;Nice;Gif-sur-Yvette;Potsdam;Orleans;Hamburg;Oxford;Grahamstown;Dwingeloo;Southampton;Didcot;Garching bei Munchen;Cambridge;Enschede;Nijmegen;Bielefeld;Sodankyla;Saint-Genis-Laval;Groningen;Groningen;Moscow;Canberra;Bochum;Amsterdam;Leiden;Manchester;Paris;Bonn;Utrecht;Potsdam</t>
  </si>
  <si>
    <t>SmarterVision BV;Square Kilometre Array, South Africa;University of Edinburgh, Institute for Astronomy;Laboratoire Joseph-Louis Lagrange;Astrophysique, Instrumentation et Mod√©lisation de Paris-Saclay;Deutsches GeoForschungsZentrum (GFZ);Universite d'Orleans;Universit√§t Hamburg;University of Oxford;Rhodes University;Netherlands Foundation for Research in Astronomy;University of Southampton;Rutherford Appleton Laboratory;Max Planck Institute for Astrophysics;Harvard-Smithsonian Center for Astrophysics;Universiteit Twente;Radboud University Nijmegen;Universit√§t Bielefeld;Sodankyla Geophysical Observatory;Centre de Recherche Astrophysique de Lyon;University of Groningen, Kapteyn Astronomical Institute;University of Groningen;P.N. Lebedev Physical Institute of the Russian Academy of Sciences;The Australian National University;Ruhr-Universitat Bochum;Astronomical Institute Anton Pannekoek;Sterrewacht Leiden;The University of Manchester;L'Observatoire de Paris;Max Planck Institute for Radio Astronomy;SRON Netherlands Institute for Space Research;Leibniz Institute for Astrophysics Potsdam</t>
  </si>
  <si>
    <t>60111855;60111177;60110880;60110744;60106184;60030245;60029689;60028229;60026851;60026548;60025529;60025225;60023254;60023091;60020680;60020599;60016529;60015595;60013316;60012105;60011173;60010023;60009114;60008950;60005322;60004333;60003878;60003771;60003674;60001754;60001512;60000677</t>
  </si>
  <si>
    <t>Garsden H.</t>
  </si>
  <si>
    <t>LOFAR sparse image reconstruction</t>
  </si>
  <si>
    <t>10.1051/0004-6361/201424504</t>
  </si>
  <si>
    <t>2-s2.0-84924075664</t>
  </si>
  <si>
    <t>['uas technology', 'sustainable use', 'real photovoltaic', 'novel method', 'novel approaches', 'near future', 'monitoring applications', 'light uavs', 'key challenge', 'investigate effects', 'future generations', 'energy systems', 'energy efficiency', 'crucial role', 'correct monitoring', 'cooperative inspection']</t>
  </si>
  <si>
    <t>Energy management | Operation and maintenance (O&amp;M) | Photovoltaic (PV) module | Thermal imaging | Unmanned aerial vehicle (UAV)</t>
  </si>
  <si>
    <t>The sustainable use of renewables will represent a key challenge in the near future, and relative energy management operations will play a crucial role in energy efficiency and savings for future generations. The operation and maintenance of energy systems are a very high valuable activity to prevent energy losses, and a correct monitoring can detect in advance equipment degradation guaranteeing good performance over time. Present research strives to find out possibility of unmanned aerial vehicle (UAV) use in monitoring applications for energy production sites and to investigate effects of this novel method on energy management procedures. Furthermore, investigation about novel approaches in cooperative inspection of real photovoltaic (PV) plants was carried out by light UAVs and utilize the global positioning system to find out the optimum route mapping during the solar PV modules monitoring. The purpose of this work is to propose a reliable, fast and cost effective method for PV plant planning and monitoring by means of UAS technology.</t>
  </si>
  <si>
    <t>International Journal of Energy and Environmental Engineering</t>
  </si>
  <si>
    <t>60023256;60023256;60023256;60023256;60112801</t>
  </si>
  <si>
    <t>55938896600;57216285233;57201889588;7004601427;56215329100</t>
  </si>
  <si>
    <t>Grimaccia, F.;Aghaei, M.;Mussetta, M.;Leva, S.;Quater, P. Bellezza</t>
  </si>
  <si>
    <t>Lombardore;Milan</t>
  </si>
  <si>
    <t>Nimbus S.r.l;Politecnico di Milano</t>
  </si>
  <si>
    <t>60112801;60023256</t>
  </si>
  <si>
    <t>Grimaccia F.</t>
  </si>
  <si>
    <t>Planning for PV plant performance monitoring by means of unmanned aerial systems (UAS)</t>
  </si>
  <si>
    <t>10.1007/s40095-014-0149-6</t>
  </si>
  <si>
    <t>2-s2.0-84924087156</t>
  </si>
  <si>
    <t>['second band', 'rbfnn results', 'rbfnn output', 'rbfnn model', 'physically fabricated', 'paper deals', 'fabricated antenna', 'experimental results', 'dielectric constant', 'close agreement', 'antenna parameters', '4 ghz']</t>
  </si>
  <si>
    <t>Artificial neural network | Bandwidth | Microstrip patch antenna | Radial basis function</t>
  </si>
  <si>
    <t>This paper deals with the design of a microstrip line feed toppled T shaped microstrip patch antenna that gives dualband characteristics at 4 GHz and 6.73 GHz respectively. The simulation of proposed antenna geometry has been performed using method of moment based IE3D simulation software. A radial basis function neural network (RBFNN) is used for the estimation of bandwidth for dualband at 4 GHz and 6.73 GHz respectively. In RBFNN model, antenna parameters such as dielectric constant, height of substrate, and width are used as input and bandwidth of first and second band is considered as output of the network. To validate the RBFNN output, an antenna has been physically fabricated on glass epoxy substrate. The fabricated antenna can be utilized in S and C bands applications. RBFNN results are found in close agreement with simulated and experimental results.</t>
  </si>
  <si>
    <t>634-640</t>
  </si>
  <si>
    <t>60018476;60076016;60018476;60018476;60018476</t>
  </si>
  <si>
    <t>55149660600;57214421067;37066126100;37006654300;7003390412</t>
  </si>
  <si>
    <t>Aneesh, Mohammad;Kumar, Anil;Singh, Ashish;Kamakshi, ;Ansari, J. A.</t>
  </si>
  <si>
    <t>Aneesh M.</t>
  </si>
  <si>
    <t>Design and analysis of microstrip line feed toppled T shaped microstrip patch antenna using radial basis function neural network</t>
  </si>
  <si>
    <t>10.5370/JEET.2015.10.2.634</t>
  </si>
  <si>
    <t>2-s2.0-84924103231</t>
  </si>
  <si>
    <t>['theoretical tradeoff', 'system bandwidth', 'suitable number', 'spectrum efficiency', 'se corresponding', 'results show', 'reasonable number', 'rational number', 'radiated power', 'partly different', 'optimal ee', 'forcing detection', 'first derived', 'derived using', 'circuit power', 'cell radius', 'cell environment', 'base station']</t>
  </si>
  <si>
    <t>energy efficiency | Massive MIMO-OFDM | maximum ratio combination | spectrum efficiency | zero-forcing</t>
  </si>
  <si>
    <t>This brief mainly investigates energy efficiency (EE) and spectrum efficiency (SE) for the uplink massive multiple-input-multiple-output orthogonal frequency-division multiplexing system in a single-cell environment. An approximate SE expression is first derived by employing the maximum ratio combination or zero-forcing detection at the base station. Then, the theoretical tradeoff between EE and SE is established after introducing a realistic power consumption model in consideration of both the radiated power and the circuit power. Based on the tradeoff, the optimal EE with respect to SE is derived using the convex optimization theory. Results show that the optimal EE increases by deploying a suitable number of antennas, multiplexing a reasonable number of users, expanding the system bandwidth, or shrinking the cell radius. Partly different from the EE, the SE corresponding to the optimal EE can be improved by increasing the number of antennas, multiplexing a rational number of users, narrowing the system bandwidth, or shrinking the cell radius.</t>
  </si>
  <si>
    <t>291-295</t>
  </si>
  <si>
    <t>60016930;60005566;60016930;60033154</t>
  </si>
  <si>
    <t>7404455005;57193828010;57210438342;55665250800</t>
  </si>
  <si>
    <t>Zhao, Long;Li, Ke;Zheng, Kan;Ahmad, M. Omair</t>
  </si>
  <si>
    <t>Montreal;Beijing;Beijing</t>
  </si>
  <si>
    <t>Concordia University;Beijing University of Posts and Telecommunications;Beijing Union University</t>
  </si>
  <si>
    <t>60033154;60016930;60005566</t>
  </si>
  <si>
    <t>An analysis of the tradeoff between the energy and spectrum efficiencies in an uplink massive MIMO-OFDM system</t>
  </si>
  <si>
    <t>10.1109/TCSII.2014.2368351</t>
  </si>
  <si>
    <t>2-s2.0-84924188075</t>
  </si>
  <si>
    <t>['time processing', 'surveillance feeds', 'supporting sampling', 'strategic application', 'processors using', 'process threading', 'openmp programs', 'openmp ).', 'mpi programs', 'memory addresses', 'makes use', 'lowest overheads', 'local storage', 'level interactions', 'intensive programs', 'instrumentation thread', 'high level', 'fast lookup', 'fast enabling', 'facilitate program', 'enables inspection', 'empirical terms', 'empirical comparisons', 'core processors', 'core processor', 'core co', 'conventional optimization', 'binary instrumentation', 'analyzing data', '89075 ¬†%', '60 ¬†%', '360 ¬†%', '313 ¬†%', '232 ¬†%', '222 ¬†%', '20 ¬†%', '14743 ¬†%', '144 ¬†%', '116 ¬†%', '1113 ¬†%']</t>
  </si>
  <si>
    <t>Binary instrumentation | Memory address tracking | Performance optimization | Program analysis</t>
  </si>
  <si>
    <t>In order to achieve a high level of performance, data intensive programs such as the real-time processing of surveillance feeds from unmanned aerial vehicles, genomics sequence comparison or large graph traversal require the strategic application of multi/many-core processors and co-processors using a hybrid of inter-process message passing (e.g. MPI and SHMEM) and intra-process threading (e.g. pthreads and OpenMP). To facilitate program and system design decisions, program runtime behavior gathered through binary instrumentation is useful because it enables inspection of the low-level interactions between a data intensive program and a multi-core processor or many-core co-processor. This work details two novel mechanisms in the PEBIL binary instrumentation platform that make it well-suited for analyzing data-intensive programs by providing (1)¬†support for fast lookup of instrumentation thread-local storage (ITLS) and (2)¬†support for the fast enabling and disabling of instrumentation at runtime as a methodology for supporting sampling. These features are compared to two other popular binary instrumentation platforms, Pin and Dyninst, in both analytical and empirical terms for programs implemented using the popular but disparate parallelization models MPI and OpenMP. Empirical comparisons are made for two binary instrumentation applications that are critical to the analysis of data-intensive programs, basic block counting and memory address trace collection. These empirical results show that PEBIL is unrivaled in terms of overhead for basic block counting, introducing an average of 18¬†% extra runtime for MPI programs and 116¬†% for OpenMP programs as opposed to 60¬†% (MPI) and 232¬†% (OpenMP) for Pin and 20¬†% (MPI) and 14743¬†% (OpenMP) for Dyninst. For memory address trace collection that makes use of the conventional optimization of sampling 10¬†% of the memory addresses of a program to reduce processing time, PEBIL also introduces the lowest overheads of 144¬†% (MPI) and 222¬†% (OpenMP) compared to 313¬†% (MPI) and 360¬†% (OpenMP) with Pin and 1113¬†% (MPI) and 89075¬†% (OpenMP) with Dyninst.</t>
  </si>
  <si>
    <t>Cluster Computing</t>
  </si>
  <si>
    <t>60025778-100583656;100583656;100583656-60025135;100583656-60025135;60012471;60012471</t>
  </si>
  <si>
    <t>57205699112;41662065000;15135238300;15137171100;16069607800;8637810500</t>
  </si>
  <si>
    <t>Laurenzano, Michael A.;Peraza, Joshua;Carrington, Laura;Tiwari, Ananta;Ward, William A.;Campbell, Roy</t>
  </si>
  <si>
    <t>Ann Arbor;San Diego;;San Diego</t>
  </si>
  <si>
    <t>University of Michigan, Ann Arbor;San Diego Supercomputer Center;United States Department of Defense;EP ANALYTICS, INC.</t>
  </si>
  <si>
    <t>60025778;60025135;60012471;100583656</t>
  </si>
  <si>
    <t>Laurenzano M.A.</t>
  </si>
  <si>
    <t>PEBIL: binary instrumentation for practical data-intensive program analysis</t>
  </si>
  <si>
    <t>10.1007/s10586-013-0307-2</t>
  </si>
  <si>
    <t>2-s2.0-84924222927</t>
  </si>
  <si>
    <t>Hallym University</t>
  </si>
  <si>
    <t>HRF-201402-009</t>
  </si>
  <si>
    <t>Hallym</t>
  </si>
  <si>
    <t>['wireless displays', 'wide beamwidth', 'target applications', 'sum rate', 'room gaming', 'relay users', 'relay mechanism', 'ocdt scheme', 'multicast users', 'multicast communication', 'mmwave networks', 'mmwave frequency', 'many advantages', 'ieee 802', 'highly recommended', 'generated depending', 'directional antenna', 'designed based', 'coverage limitation', 'conventional non', 'conference room', 'concurrent transmission', 'challenging issues', '3c standard']</t>
  </si>
  <si>
    <t>Concurrent transmission | Directional antenna | mmWave network | Multicast communication | Relay protocol</t>
  </si>
  <si>
    <t>In millimeter Wave wireless personal area networks (mmWave WPANs), the design of efficient concurrent transmission considered high modulations up to a few Gbps is one of the most challenging issues. Even for the concurrent transmission over mmWave networks, the use of directional antenna is highly recommended to guarantee high modulations and to overcome short propagation range caused to high path loss in mmWave frequency. Nevertheless the directional antenna has many advantages, users may suffer from performance degradation due to coverage limitation of wide beamwidth, when the concurrent transmission supports the multicast communication for the target applications such as conference room, wireless displays and room gaming. In this paper, we propose a multi-hop-based opportunistic concurrent directional transmission (M-OCDT) scheme for the directional multicast communication where the relay mechanism is generated depending on the locations of multicast users to maximize the sum rate. The proposed M-OCDT scheme is designed based on the IEEE 802.15.3c standard and supports the optimized searching algorithm for the relay users. Extensive simulation results demonstrate that the M-OCDT scheme can improve the average overall throughput by 81 to 89 % compared with the conventional non-relay directional multicast procedure.</t>
  </si>
  <si>
    <t>1627-1644</t>
  </si>
  <si>
    <t>Multimedia Tools and Applications</t>
  </si>
  <si>
    <t>60013373;60005273;60002445;60018986</t>
  </si>
  <si>
    <t>55558118300;57191670558;13408680500;31367500700</t>
  </si>
  <si>
    <t>Park, Hyunhee;Park, Seunghyun;Shon, Taeshik;Kim, Eui Jik</t>
  </si>
  <si>
    <t>South Korea;France;South Korea;South Korea</t>
  </si>
  <si>
    <t>Chuncheon;Le Chesnay;Seoul;Kyonggi-do</t>
  </si>
  <si>
    <t>Hallym University;INRIA Institut National de Recherche en Informatique et en Automatique;Korea University;Ajou University</t>
  </si>
  <si>
    <t>60018986;60013373;60005273;60002445</t>
  </si>
  <si>
    <t>Multi-hop-based opportunistic concurrent directional transmission in 60 GHz WPANs</t>
  </si>
  <si>
    <t>10.1007/s11042-014-1959-5</t>
  </si>
  <si>
    <t>2-s2.0-84924223465</t>
  </si>
  <si>
    <t>['wave simulations', 'two prototypes', 'tm modes', 'tm leaky', 'simultaneous excitation', 'reflecting surface', 'radiation patterns', 'perot antennas', 'obtained using', 'mts ).', 'measured supporting', 'mathematically demonstrated', 'intrinsic suppression', 'inductive metasurface', 'higher roll', 'ground plane', 'frequency band', 'dominant te', 'directivity enhancement', 'dielectric superstrate', 'dielectric superlayer', 'based structures', 'achieved improvement', '5 %,', '1 db']</t>
  </si>
  <si>
    <t>Gain enhancement | leaky-wave antennas | metasurfaces | TM mode suppression 0</t>
  </si>
  <si>
    <t>Fabry-Perot antennas (FPA) achieve high broadside directivity due to the simultaneous excitation of a pair of nearly degenerate TE/TM leaky-wave modes using a partially-reflecting surface on top of a ground plane. This partially-reflecting surface can be obtained using a dielectric superstrate or via a capacitive or inductive metasurface (MTS). By using an equivalence between the conventional dielectric superstrate and the MTS-based structures in terms of the dominant TE/TM modes, we show that the use of inductive grid MTSs leads to a directivity enhancement. A higher roll-of in the radiation patterns is achieved as a result of the intrinsic suppression of the spurious TM0 leaky wave mode. This suppression is mathematically demonstrated and validated with full-wave simulations. The achieved improvement in more than 1 dB for inductive strip grid based MTS with respect to dielectric based super-layers, for the same frequency band of 2.5%, is verified with measurements. Two prototypes, with the dielectric superlayer and inductive strip grid based MTS, have been fabricated and measured supporting the claim of this work.</t>
  </si>
  <si>
    <t>891-900</t>
  </si>
  <si>
    <t>60001741;60001741;60002838;60006288</t>
  </si>
  <si>
    <t>55263469300;6603262783;7005998607;15923106400</t>
  </si>
  <si>
    <t>Blanco, Darwin;Rajo-Iglesias, Eva;MacI, Stefano;Llombart, Nuria</t>
  </si>
  <si>
    <t>Netherlands;Italy;Spain</t>
  </si>
  <si>
    <t>Delft;Siena;Madrid</t>
  </si>
  <si>
    <t>Delft University of Technology;Universit√† degli Studi di Siena;Universidad Carlos III de Madrid</t>
  </si>
  <si>
    <t>60006288;60002838;60001741</t>
  </si>
  <si>
    <t>Blanco D.</t>
  </si>
  <si>
    <t>Directivity enhancement and spurious radiation suppression in leaky-wave antennas using inductive grid metasurfaces</t>
  </si>
  <si>
    <t>10.1109/TAP.2014.2387422</t>
  </si>
  <si>
    <t>2-s2.0-84924348332</t>
  </si>
  <si>
    <t>['working principle', 'two higher', 'times 35', 'small volume', 'respectively loaded', 'reconfigurable ifa', 'radiating arm', 'proposed antenna', 'order modes', 'middle bands', 'middle band', 'lte operation', 'lte low', 'low band', 'loop antenna', 'high band', 'hence obtained', 'good excitation', 'first configuring', 'feeding strips', 'f antenna', 'experimental results', 'distributed capacitor', 'different frequencies', 'aided using', '800 mhz', '16 wavelength']</t>
  </si>
  <si>
    <t>LTE antennas | mobile antennas | reconfigurable antennas | tablet computer antennas | triple-wideband antennas</t>
  </si>
  <si>
    <t>A passive reconfigurable triple-wideband tablet computer antenna for the LTE operation in the low band of $698\sim 960~{\rm MHz}$, middle band of $1710\sim 2690~{\rm MHz}$, and high band of $3400\sim 3800~{\rm MHz}$ is presented. The antenna mainly acts like an inverted-F antenna (IFA) at frequencies in the LTE low and middle bands and like a loop antenna at frequencies in the LTE high band. The reconfigurable IFA/loop antenna is achieved without active switch circuits and occupies a small volume of $10 \times 35 \times 3~{\rm mm}3. The antenna is obtained by first configuring the radiating arm of an IFA to be folded and coupled to the device ground plane through a distributed capacitor. Then, the IFA's shorting and feeding strips are respectively loaded with an inductor and a capacitor. This leads to good excitation of a resonant mode generated in the LTE low band with the radiating arm length of the IFA only about 0.16 wavelength at 800 MHz. By further aided using a high-pass matching circuit integrated within the antenna, a wide low band is obtained for the antenna. The IFA's first two higher-order modes can also be excited in the middle band. Owing to the distributed capacitor between the IFA's radiating arm and the device ground plane, the two higher-order modes can lead to a wide middle band for the antenna. At frequencies in the LTE high band, the antenna mainly acts like a loop antenna operated at its one-wavelength loop mode, which contributes to a wide high band for the antenna. Triple-wideband operation covering the LTE operation is hence obtained. Details of the proposed antenna are described, and experimental results are presented. Working principle of the antenna acting like an IFA and a loop antenna at different frequencies is discussed.</t>
  </si>
  <si>
    <t>901-908</t>
  </si>
  <si>
    <t>Passive reconfigurable triple-wideband antenna for LTE tablet computer</t>
  </si>
  <si>
    <t>10.1109/TAP.2014.2386350</t>
  </si>
  <si>
    <t>2-s2.0-84924358888</t>
  </si>
  <si>
    <t>European Science Foundation</t>
  </si>
  <si>
    <t>['thz emitter', 'substrate lenses', 'substrate lens', 'rod antenna', 'main goals', 'inexpensive alternative', 'generated power', 'evanescent coupling', 'different approach', 'classical solution', 'application example', 'air interface', '137 ghz']</t>
  </si>
  <si>
    <t>Dielectric rod waveguide (DRW) antenna | integrated emitter | photomixer | THz antenna | whispering gallery mode resonators</t>
  </si>
  <si>
    <t>We propose a dielectric rod waveguide antenna (DRW) integrated with a photomixer as a THz emitter. This represents a different approach as opposed to the classical solution of a substrate lens. Main goals are an inexpensive alternative to substrate lenses, reduction of both reflections on the semiconductor-air interface and scattering of terahertz-generated power into the substrate. A radiation pattern measured at 137 GHz is shown as a proof-of-concept. In order to increase radiated power, the improvement of the rod antenna is discussed. Finally, as an application example, evanescent coupling of the DRW into a high index whispering gallery mode resonator is shown.</t>
  </si>
  <si>
    <t>882-890</t>
  </si>
  <si>
    <t>60103653-60001741;60001741-60029241;60001741;60103653;60001741;60000765;60103653-60001741;60001741;60000765;60000765;60000765;60000765;60001741;60103653-60001741</t>
  </si>
  <si>
    <t>42862166300;14056842500;15841810400;55263459000;35812348400;22970477700;6602811592;56405643600;50462314100;57210446369;6603892058;7003299144;6603491449;35809669200</t>
  </si>
  <si>
    <t>Rivera-Lavado, Alejandro;Preu, Sascha;Garcia-Munoz, Luis Enrique;Generalov, Andrey;Montero-De-Paz, Javier;Dohler, Gottfried;Lioubtchenko, Dmitri;Mendez-Aller, Mario;Sedlmeir, Florian;Schneidereit, Martin;Schwefel, Harald G.L.;Malzer, Stefan;Segovia-Vargas, Daniel;Raisanen, Antti V.</t>
  </si>
  <si>
    <t>Finland;United States;Spain;Germany</t>
  </si>
  <si>
    <t>Espoo;Santa Barbara;Madrid;Erlangen</t>
  </si>
  <si>
    <t>Aalto University;University of California, Santa Barbara;Universidad Carlos III de Madrid;Friedrich-Alexander-Universit√§t Erlangen-N√ºrnberg</t>
  </si>
  <si>
    <t>60103653;60029241;60001741;60000765</t>
  </si>
  <si>
    <t>Rivera-Lavado A.</t>
  </si>
  <si>
    <t>Dielectric rod waveguide antenna as THz emitter for photomixing devices</t>
  </si>
  <si>
    <t>10.1109/TAP.2014.2387419</t>
  </si>
  <si>
    <t>2-s2.0-84924527765</t>
  </si>
  <si>
    <t>['uwb antennas', 'two arrays', 'subsequently employed', 'small footprint', 'simulated results', 'significant reduction', 'planar monopoles', 'initially used', 'ground plane', 'fabricated prototypes', 'electromagnetic coupling', 'either side', 'efficient analysis', 'comprising apertures', 'common ground']</t>
  </si>
  <si>
    <t>Electromagnetic band gap | MIMO antennas | miniaturization | Mutual coupling</t>
  </si>
  <si>
    <t>Novel miniaturized two-layer electromagnetic band gap (EBG) structures are presented for reducing the electromagnetic coupling between closely spaced ultra wideband (UWB) planar monopoles on a common ground. The proposed EBG structures employ two closely coupled arrays, one comprising linear conducting patches and the other comprising apertures (slits) in the ground plane. The two arrays are printed on either side of a very thin dielectric layer (55Œºm) with a rotation between the elements to produce maximum coupling for miniaturizing. A microstrip line excitation is initially used for the efficient analysis and design of the slit-patch EBG structures, which are subsequently employed between two UWB printed monopoles. The proposed EBG structure has a small footprint and produces a significant reduction of the mutual coupling across the wide operating band of the UWB antennas. Simulated results and measurements of fabricated prototypes are presented.</t>
  </si>
  <si>
    <t>1168-1171</t>
  </si>
  <si>
    <t>60004678;60019702;60019702;60019702</t>
  </si>
  <si>
    <t>55703454600;6602642495;55582111500;57213425197</t>
  </si>
  <si>
    <t>Li, Qian;Feresidis, Alexandros P.;Mavridou, Marina;Hall, Peter S.</t>
  </si>
  <si>
    <t>United Kingdom;Singapore</t>
  </si>
  <si>
    <t>Birmingham;Singapore City</t>
  </si>
  <si>
    <t>University of Birmingham;A-Star, Institute of High Performance Computing</t>
  </si>
  <si>
    <t>60019702;60004678</t>
  </si>
  <si>
    <t>Miniaturized double-layer EBG structures for broadband mutual coupling reduction between UWB monopoles</t>
  </si>
  <si>
    <t>10.1109/TAP.2014.2387871</t>
  </si>
  <si>
    <t>2-s2.0-84924528249</t>
  </si>
  <si>
    <t>['synthesized currents', 'synthesis procedure', 'superstructure becomes', 'shipboard antennas', 'ship platform', 'resonant behavior', 'realistic ship', 'radiating currents', 'proposed approach', 'practical difficulties', 'paper proposes', 'nonprotruding slits', 'modal solutions', 'making use', 'main radiator', 'locally distribute', 'large wavelength', 'hf antenna', 'experimental results', 'even platform', 'either platform', 'design conformal', 'characteristic mode', 'challenging problem']</t>
  </si>
  <si>
    <t>Characteristic modes | HF antennas | structural antennas</t>
  </si>
  <si>
    <t>The large wavelength of decameter wave brings a lot of practical difficulties to the design of shipboard antennas in high-frequency (HF) band. How to design conformal or even platform-embedded HF antennas raises us a new challenging topic. This paper proposes an approach to address such challenging problem through the combination of the characteristic mode (CM) theory with the structural antenna concept. 1) The CMs are solved to understand the resonant behavior of the ship platform. 2) We synthesize the radiating currents for designated radiation pattern by making use of the CMs of the ship platform. It allows the dominant radiating currents to locally distribute on the superstructure of the ship. Consequently, the superstructure becomes the main radiator. The modal solutions in CM theory ensure the efficiency of the synthesis procedure. 3) Nonprotruding slits are proposed to excite the synthesized currents. As the resultant HF shipboard antenna has no protruding elements around the ship, this design can be considered as either platform-conformal or platform-embedded. As an example, HF antenna on a realistic ship with broadside radiation pattern is designed. Simulation and experimental results on a 1:400 scale model demonstrate the effectiveness of the proposed approach in HF shipboard antenna designs.</t>
  </si>
  <si>
    <t>1004-1013</t>
  </si>
  <si>
    <t>60017161;60017161</t>
  </si>
  <si>
    <t>24471165700;56119416800</t>
  </si>
  <si>
    <t>Chen, Yikai;Wang, Chao Fu</t>
  </si>
  <si>
    <t>HF band shipboard antenna design using characteristic modes</t>
  </si>
  <si>
    <t>10.1109/TAP.2015.2391288</t>
  </si>
  <si>
    <t>2-s2.0-84924530097</t>
  </si>
  <si>
    <t>['wide bandwidth', 'wavelength height', 'reflector antennas', 'radiation pattern', 'prototype working', 'prototype achieves', 'proposed structure', 'polarization level', 'plane tee', 'peak gain', 'paper presents', 'operating bandwidth', 'one quarter', 'measurement purposes', 'low cross', 'high gain', 'differential feeding', 'conventional high', 'also designed', '7 ghz', '60 ghz', '5 ghz', '5 %).', '3 dbi', '24 db', '2 %).']</t>
  </si>
  <si>
    <t>aperture antenna | bandwidth | differential feeding | gain | millimeter-wave (mmWave) | planar antenna</t>
  </si>
  <si>
    <t>This paper presents a novel planar aperture antenna with differential feeding. Compared with conventional high-gain aperture antennas, such as horn and reflector antennas, it maintains a high gain and wide bandwidth, but has a much lower profile with only one quarter-wavelength height. Since the height (Œªg/4) at millimeter-wave (mmWave) band is as low as the most of the commercially available laminates, planar aperture antennas with high gain and wide bandwidth can be realized at mmWave band using the proposed structure. A prototype working at 60 GHz band was designed and fabricated on a single layer laminate using standard printed circuit board (PCB) technology. A differential feeding network based on E-plane tee was also designed to feed the prototype for the measurement purposes. Experiment results show that the prototype achieves a-15-dB impedance bandwidth from 56.2 to 69.7 GHz (21.5%). The peak gain at broadside is 15.3 dBi at 60 GHz. The 3-dB gain bandwidth is from 54.0 to 67.5 GHz (22.2%). Within the operating bandwidth, the radiation pattern is stable with a low cross-polarization level below-24 dB, and is symmetrical about both the E-and H-planes.</t>
  </si>
  <si>
    <t>966-977</t>
  </si>
  <si>
    <t>36866450000;36456566600;7005266497;7201986326</t>
  </si>
  <si>
    <t>Liao, Shaowei;Wu, Peng;Shum, Kam Man;Xue, Quan</t>
  </si>
  <si>
    <t>Liao S.</t>
  </si>
  <si>
    <t>Differentially fed planar aperture antenna with high gain and wide bandwidth for millimeter-wave application</t>
  </si>
  <si>
    <t>10.1109/TAP.2015.2389256</t>
  </si>
  <si>
    <t>2-s2.0-84924530115</t>
  </si>
  <si>
    <t>['regular array', 'paper describes', 'output power', 'new architecture', 'independent modes', 'experimentally characterized', 'element bmaa', 'differential modes', 'design process', 'common mode']</t>
  </si>
  <si>
    <t>Antennas | biomimetic antenna arrays (BMAAs) | electrically small antennas | mutual coupling</t>
  </si>
  <si>
    <t>A new architecture for a two element biomimetic antenna array (BMAA) is presented. This two-element BMAA is in the form of a coupled antenna array with an external coupling network that is designed to efficiently extract power from both linearly-independent modes of excitation of the array. These include the common mode and the differential modes of excitation. This new array offers an enhanced phase response compared to the regular antenna array that occupies the same aperture. However, unlike previous BMAA designs, the output power of the array does not need to be sacrificed to achieve this phase enhancement factor. Compared to a regular array, this two-element coupled array extracts the same amount of power from an incoming electromagnetic wave but provides a considerably larger phase sensitivity. The paper describes the theory of operation and the design process of this antenna. Using the design procedure presented in this paper, a prototype of such a two-element BMAA is designed and experimentally characterized in the lab. Measurement results confirm the advantages of this new design compared to the previous BMAAs reported in the literature.</t>
  </si>
  <si>
    <t>1059-1066</t>
  </si>
  <si>
    <t>55209855100;56039093400;6602939320</t>
  </si>
  <si>
    <t>Masoumi, Amir R.;Ghaemi, Kasra;Behdad, Nader</t>
  </si>
  <si>
    <t>Masoumi A.</t>
  </si>
  <si>
    <t>A two-element biomimetic antenna array with enhanced angular resolution and optimized power extraction</t>
  </si>
  <si>
    <t>10.1109/TAP.2014.2386355</t>
  </si>
  <si>
    <t>2-s2.0-84924546363</t>
  </si>
  <si>
    <t>['wave radiation', 'uniform line', 'radiated fields', 'radial array', 'novel non', 'finite non', 'experimental results', 'dispersion analysis', 'desired point']</t>
  </si>
  <si>
    <t>Backward radiation | half-mode leaky-wave antennas | microwave lens | near-field focusing | sinusoidal modulation | tapered leaky mode</t>
  </si>
  <si>
    <t>A novel non-uniform sinusoidally modulated half-mode microstrip structure with application to near-field focused leaky-wave radiation in the backward Fresnel zone is proposed. First, it is presented a dispersion analysis of the constituent backward leaky wave in the sinusoidally modulated unit cell in half-width microstrip technology. This information is then used to design a finite non-uniform line that focuses the radiated fields at the desired point. Finally, eight similar line sources are arranged in a radial array to generate a three-dimensional focused spot located at the desired focal length over the simple central coaxial feeding. Simulated and experimental results are presented to validate the proposed simple approach.</t>
  </si>
  <si>
    <t>1022-1031</t>
  </si>
  <si>
    <t>60014907;60014907;60033284;60033284;60033284</t>
  </si>
  <si>
    <t>36151056300;7006760553;6602166138;7007042299;55148739200</t>
  </si>
  <si>
    <t>Martinez-Ros, Alejandro Javier;Gomez-Tornero, Jose Luis;Losada, Vicente;Mesa, Francisco;Medina, Francisco</t>
  </si>
  <si>
    <t>Sevilla;Cartagena</t>
  </si>
  <si>
    <t>Universidad de Sevilla;Universidad Politecnica de Cartagena</t>
  </si>
  <si>
    <t>60033284;60014907</t>
  </si>
  <si>
    <t>Non-uniform sinusoidally modulated half-mode leaky-wave lines for near-field focusing pattern synthesis</t>
  </si>
  <si>
    <t>10.1109/TAP.2014.2386339</t>
  </si>
  <si>
    <t>2-s2.0-84924546364</t>
  </si>
  <si>
    <t>['waveguide transition', 'wave frequencies', 'result serves', 'impedance bandwidth', 'gain antennas', 'feed networks', '1 dbi', '1 %,']</t>
  </si>
  <si>
    <t>antenna array | high gain | Microstrip patch antenna | millimeter-wave | substrate integrated waveguide (SIW)</t>
  </si>
  <si>
    <t>Cavity-backed patch antenna arrays with full corporate substrate integrated waveguide (SIW) feed networks are demonstrated at V-band for applications with the needs of high-gain antennas. A prototype of 16 √ó 16 radiating elements with a waveguide transition is fabricated by applying standard printed circuit board (PCB) facilities. A gain up to 30.1 dBi with a 3-dB gain bandwidth of 16.1%, an impedance bandwidth of 15.3% for {SWR} &lt; 2, and symmetrically broadside radiation patterns with-40 dB cross-polarizations are achieved. The performance of the proposed antenna array is also systematically evaluated. The result serves as a reference for designing large antenna arrays operating at millimeter-wave frequencies.</t>
  </si>
  <si>
    <t>1075-1085</t>
  </si>
  <si>
    <t>60-GHz substrate integrated waveguide fed cavity-backed aperture-coupled microstrip patch antenna arrays</t>
  </si>
  <si>
    <t>10.1109/TAP.2015.2390228</t>
  </si>
  <si>
    <t>2-s2.0-84924546367</t>
  </si>
  <si>
    <t>['solution uniqueness', 'sidelobe bounds', 'sharing part', 'radiation performance', 'proposed approach', 'programming procedure', 'power synthesis', 'overall problem', 'optimality guaranteed', 'numerical examples', 'new approach', 'hence enabling', 'field slope', 'excitation amplitudes', 'even directivity', 'elements disposal', 'dramatically decreasing', 'difference patterns', 'computational weight', 'bfn ),', 'beam patterns', 'array boundary']</t>
  </si>
  <si>
    <t>Convex programming array design | monopulse antennas | reconfigurable arrays | sum and difference patterns</t>
  </si>
  <si>
    <t>A new approach to the power synthesis of fixed-geometry reconfigurable planar arrays radiating sum and difference patterns is presented. The proposed design technique allows to maximize the radiation performance (field slope, amplitude, or even directivity) of both beam patterns over assigned directions subject to completely arbitrary masks for sidelobe bounds. Whatever the elements disposal and the array boundary, the overall problem is solved through a convex (quadratic) programming procedure. Moreover, if centrosymmetric antenna layouts are adopted, the synthesis is reduced to an even more powerful linear programming routine which preserves the solution uniqueness and optimality guaranteed by quadratic programming codes while dramatically decreasing their computational weight (and hence enabling the design of much larger planar arrays). The proposed approach also takes into account the need of reducing the complexity of the beam forming network (BFN), which is fulfilled by sharing part of the excitation amplitudes between the two radiation modalities. A set of numerical examples is reported and discussed to show the versatility and effectiveness of the proposed approach.</t>
  </si>
  <si>
    <t>1048-1058</t>
  </si>
  <si>
    <t>60015986;60020167</t>
  </si>
  <si>
    <t>22035972900;16024894100</t>
  </si>
  <si>
    <t>Rocca, Paolo;Morabito, Andrea Francesco</t>
  </si>
  <si>
    <t>Reggio Calabria;Trento</t>
  </si>
  <si>
    <t>Universit√† degli Studi di Reggio Calabria;Universit√† di Trento</t>
  </si>
  <si>
    <t>60020167;60015986</t>
  </si>
  <si>
    <t>Optimal synthesis of reconfigurable planar arrays with simplified architectures for monopulse radar applications</t>
  </si>
  <si>
    <t>10.1109/TAP.2014.2386359</t>
  </si>
  <si>
    <t>2-s2.0-84924559608</t>
  </si>
  <si>
    <t>['wave interpretation', 'thin layer', 'thick fss', 'slot reduces', 'simple design', 'profile fabry', 'pcb ).', 'metallic cap', 'measured results', 'line model', 'integrated slot', 'ground plane', 'gain enhancement', 'fss ),', 'fpc along', 'dipole antenna', 'cavity radiation', 'besides showing', 'besides enhancing', 'backward radiation', 'also provide', 'also addressed']</t>
  </si>
  <si>
    <t>60 GHz wireless systems | backward radiation | Fabry-P√©rot cavity (FPC) antenna | metallic cap | thick metallic frequency-selective-surface (FSS) | transmission line (TL) model</t>
  </si>
  <si>
    <t>Gain enhancement of a V-band planar antenna in the form of a low-profile Fabry-P√©rot cavity (FPC) is proposed. This simple design is based on placing a perforated metallic cap, forming a frequency-selective-surface (FSS), over a printed-circuit-board (PCB). An integrated slot-dipole antenna is etched in a thin layer of copper (the ground plane) printed on the other side of the PCB. The metallic cap is self-sustained with surrounded metallic sidewalls. Besides showing the simplicity of such design, we also provide a novel comprehensive analysis using a transmission-line model of a FPC along with the two-port circuit model of the thick FSS. The leaky-wave interpretation for the cavity radiation is also addressed to estimate the effective radiation area and therefore the size of the cap. It will be shown that placing the cap on top of the PCB, besides enhancing the directivity of the feeding-slot reduces its backward radiation. A FPC prototype operating in the 60 GHz wireless band, is fabricated and measured showing good agreement between the simulated and measured results.</t>
  </si>
  <si>
    <t>909-921</t>
  </si>
  <si>
    <t>60121438;60121438;60121438</t>
  </si>
  <si>
    <t>56545220600;7003509990;7003924393</t>
  </si>
  <si>
    <t>Hosseini, Alister;Capolino, Filippo;De Flaviis, Franco</t>
  </si>
  <si>
    <t>Hosseini A.</t>
  </si>
  <si>
    <t>Gain enhancement of a V-band antenna using a fabry-p√©rot cavity with a self-sustained all-metal cap with FSS</t>
  </si>
  <si>
    <t>10.1109/TAP.2014.2386358</t>
  </si>
  <si>
    <t>2-s2.0-84924559610</t>
  </si>
  <si>
    <t>['two parts', 'together constitute', 'radiation fields', 'original antenna', 'mutual interaction', 'iterative algorithm', 'expansion may', 'demonstration measurement', 'constituent expansions', 'antenna may']</t>
  </si>
  <si>
    <t>Antenna measurement | antenna radiation patterns | mutual coupling | near-field far-field transformation</t>
  </si>
  <si>
    <t>The measured radiation field of an antenna may be expanded in a series of vector spherical modes in a specified spherical coordinate system. Such an expansion may be resolved, by means of an iterative algorithm, into two constituent vector spherical mode expansions in two other specified spherical coordinate systems. The sum of these constituent expansions is equal to the original total radiation field. The purpose of such a resolution is to separate the radiation fields due to two identified parts of the original antenna which together constitute the entire radiating structure. Once the resolution has been accomplished, one may study the radiation from the currents on the two parts of the antenna individually including mutual interaction to all orders. This is to be distinguished from measurement of the radiation fields of the two parts individually because that measurement does not include the mutual interaction. A demonstration measurement of a two antenna system is described and iterative postmeasurement processing is employed to identify the radiation from currents on the two constituent antennas of the overall radiating structure. The results are compared with those of an earlier approximate noniterative algorithm developed for the same purpose and the differences are discussed.</t>
  </si>
  <si>
    <t>1098-1105</t>
  </si>
  <si>
    <t>Pogorzelski, Ronald J.</t>
  </si>
  <si>
    <t>Northridge</t>
  </si>
  <si>
    <t>California State University, Northridge</t>
  </si>
  <si>
    <t>Pogorzelski R.</t>
  </si>
  <si>
    <t>Analysis and demonstration of two spherical mode expansion resolution algorithms</t>
  </si>
  <si>
    <t>10.1109/TAP.2015.2388536</t>
  </si>
  <si>
    <t>2-s2.0-84924559613</t>
  </si>
  <si>
    <t>['wimax system', 'wimax ),', 'two e', 'total size', 'simulation results', 'shaped stubs', 'shaped stub', 'rectangular slot', 'radiation patterns', 'radiating portion', 'parametric study', 'microwave access', 'ieee 802', 'gps system', 'frequency bands', 'antenna consists', 'also investigated', '97 ghz', '93 ghz', '665 ghz', '545 ghz']</t>
  </si>
  <si>
    <t>GPS | Multi-band antenna | Slot antenna | WiMax | WLAN</t>
  </si>
  <si>
    <t>The design of a four-band slot antenna for the global positioning system (GPS), worldwide interoperability for microwave access (WiMAX), and wireless area network (WLAN) is presented. The antenna consists of a rectangular slot with an area of 0.37 Œªg √ó 0.14Œªg = 48 √ó 18 mm2 (where Œªg is the guide wavelength), a T-shaped feed patch, an inverted T-shaped stub, and two E-shaped stubs to generate four frequency bands. The radiating portion and total size of the antenna are less than those of the tri-band antennas studied in literature. Parametric study on the parameters for setting the four frequency bands is presented and hence the methodology of using the design for other frequency bands is proposed. The multiband slot antenna is studied and designed using computer simulation. For verification of simulation results, the antenna is fabricated and measured. The simulated and measured return losses, radiation patterns, realized peak gains, and efficiencies of the antenna are presented. Measured results show that the antenna can be designed to cover the frequency bands from 1.575 to 1.665 GHz for the GPS system, 2.4-2.545 GHz for the IEEE 802.11b&amp;g WLAN systems, 3.27-3.97 GHz for the WiMAX system, and 5.17-5.93 GHz for the IEEE 802.11a WLAN system. The effects of the feeding cable used in measurement and of the cover are also investigated.</t>
  </si>
  <si>
    <t>Cao, Y. F.;Cheung, S. W.;Yuk, T. I.</t>
  </si>
  <si>
    <t>A multiband slot antenna for GPS/WiMAX/WLAN systems</t>
  </si>
  <si>
    <t>10.1109/TAP.2015.2389219</t>
  </si>
  <si>
    <t>2-s2.0-84924559615</t>
  </si>
  <si>
    <t>['wide axial', 'upper interfaces', 'two pairs', 'two arms', 'study demonstrates', 'square contour', 'space wavelength', 'simulated ones', 'returned loss', 'ratio beamwidth', 'radiation pattern', 'profile property', 'polarized radiation', 'parallel dipoles', 'horizontal paired', 'four dipoles', 'circular polarization', 'central frequency', 'beamwidth circularly', 'axial ratio', 'angular range', '63 ¬∞.', '63 ¬∞', '6 ghz', '4 probe', '126 ¬∞', '0043 free']</t>
  </si>
  <si>
    <t>Axial ratio | circularly polarized antenna | dipoles | microstrip-line feeder | wide beamwidth</t>
  </si>
  <si>
    <t>A circularly polarized antenna with wide axial-ratio beamwidth is presented by placing two pairs of parallel dipoles in a square contour. Firstly, our study demonstrates that circular polarization can be achieved at the broadside by setting a 90¬∞ phase difference between the vertical and horizontal paired-dipoles. Secondly, the principle of wide-beamwidth circularly-polarized radiation is described under the similarity in polar and azimuthal radiation pattern for a pair of parallel dipoles. After the spacing between two parallel dipoles is studied, the similar radiation patterns in these two orthogonal planes are derived. As such, a wide-beamwidth circular polarization can be achieved by placing the two pairs of parallel dipoles vertically and horizontally while setting a 90¬∞ phase difference between them. In final, a circularly-polarized printed antenna is designed and fabricated on a single dielectric substrate. The two arms of its four dipoles are formed on the lower and upper interfaces of the substrate, and they are excited by a 1-to-4 probe-to-microstrip feeding network. Experimental results show good agreement with simulated ones in terms of radiation pattern/gain, axial ratio and returned loss. In particular, the 3-dB axial ratio beamwidth at the central frequency of 1.6 GHz has extended to 126¬∞ in an angular range from-63¬∞ to +63¬∞. The fabricated antenna exhibits a low-profile property with the height of 0.0043 free-space wavelength.</t>
  </si>
  <si>
    <t>931-936</t>
  </si>
  <si>
    <t>60024542;60024542;60022317</t>
  </si>
  <si>
    <t>55681905100;55554965100;7404201926</t>
  </si>
  <si>
    <t>Luo, Yu;Chu, Qing Xin;Zhu, Lei</t>
  </si>
  <si>
    <t>China;Macao</t>
  </si>
  <si>
    <t>Guangzhou;Taipa</t>
  </si>
  <si>
    <t>South China University of Technology;University of Macau</t>
  </si>
  <si>
    <t>60024542;60022317</t>
  </si>
  <si>
    <t>A low-profile wide-beamwidth circularly-polarized antenna via two pairs of parallel dipoles in a square contour</t>
  </si>
  <si>
    <t>10.1109/TAP.2014.2387438</t>
  </si>
  <si>
    <t>2-s2.0-84924561356</t>
  </si>
  <si>
    <t>['{\\ bf', 'vswr }}', 'rf feed', 'radiation effects', 'presented along', 'paper describes', 'electrical size', 'dual varactor', 'detailed measurements', 'design highlights', 'bias network', '990 mhz', '5 ghz', '1 }}),']</t>
  </si>
  <si>
    <t>bias network | electrically small antenna | Frequency reconfigurable antenna, | varactor</t>
  </si>
  <si>
    <t>Frequency reconfigurable antenna designs often suffer from limited tuning ranges and complex bias networks. This paper describes a dual varactor-tuned miniaturized antenna with a single bias introduced through the RF feed that addresses these challenges. The dual varactors provide a large tuning range (410-990 MHz, 2.1-3.5 GHz; {\bf{VSWR}} = {\bf{2:1}}), while the single bias voltage applied to both varactors greatly simplifies the bias network. The introduction of the bias through the RF feed eliminates the need for separate bias lines. As a result, when the electrical size of the antenna is decreased through tuning, undesired bias line coupling and radiation effects are nonexistent. The design highlights the radiation efficiency limitations associated with the desirable planar topology for electrically small antennas with very wide tuning range requirements. An overview of the antenna's geometry and operation is presented along with detailed measurements to characterize its performance.</t>
  </si>
  <si>
    <t>60000745;60000745;60000745</t>
  </si>
  <si>
    <t>55816309000;36455224800;7101803680</t>
  </si>
  <si>
    <t>Young, Matthew W.;Yong, Siwen;Bernhard, Jennifer T.</t>
  </si>
  <si>
    <t>Young M.</t>
  </si>
  <si>
    <t>A miniaturized frequency reconfigurable antenna with single bias, dual varactor tuning</t>
  </si>
  <si>
    <t>10.1109/TAP.2015.2388776</t>
  </si>
  <si>
    <t>2-s2.0-84924561359</t>
  </si>
  <si>
    <t>['wave antennas', 'wave antenna', 'taking advantage', 'squinting characteristics', 'radiating structures', 'proposed method', 'proposed concept', 'novel approach', 'lwas dictated', 'lwas ).', 'low beam', 'interesting frequency', 'huygens metasurface', 'generalized law', 'excellent approach', 'dispersion diagram', 'dependent variation', 'build simple', 'beam squinting']</t>
  </si>
  <si>
    <t>Beam squinting | frequency scanning | generalized law of refraction | Huygens sources | leaky-wave antennas | metamaterials | metasurfaces</t>
  </si>
  <si>
    <t>A novel approach is presented to reduce the beam squinting of radiating structures with emphasis on leaky-wave antennas (LWAs). This is achieved by taking advantage of the interesting frequency-dependent variation of the generalized law of refraction in metasurfaces, in combination with the beam-squinting characteristics of LWAs dictated by their dispersion diagram. An X-band coplanar waveguide leaky-wave antenna (CPW-LWA) and a Huygens metasurface are fabricated and experimental results verify that the proposed concept can reduce the beam squinting of the LWA by 50% over a 10% bandwidth at angles around broadside. The proposed method is shown to be an excellent approach to build simple, low-profile, and lowcost communication systems composed of LWAs with low beam-squinting characteristics over a reasonably wide frequency range.</t>
  </si>
  <si>
    <t>978-992</t>
  </si>
  <si>
    <t>60016849-60121764;60016849;60016849</t>
  </si>
  <si>
    <t>23028343300;8113965400;7004469751</t>
  </si>
  <si>
    <t>Mehdipour, Aidin;Wong, Joseph W.;Eleftheriades, George V.</t>
  </si>
  <si>
    <t>Cedar Park;Toronto</t>
  </si>
  <si>
    <t>ETS-Lindgren Inc.;University of Toronto</t>
  </si>
  <si>
    <t>60121764;60016849</t>
  </si>
  <si>
    <t>Mehdipour A.</t>
  </si>
  <si>
    <t>Beam-squinting reduction of leaky-wave antennas using huygens metasurfaces</t>
  </si>
  <si>
    <t>10.1109/TAP.2015.2389240</t>
  </si>
  <si>
    <t>2-s2.0-84924561362</t>
  </si>
  <si>
    <t>['wider bandwidth', 'tbhp antenna', 'tbhp ).', 'tbh antenna', 'second helix', 'reference system', 'parasitic elements', 'parasitic element', 'overall dimensions', 'measurement results', 'host helix', 'good agreement', 'gain insight', 'electromagnetic simulation', 'design process', 'antenna structure']</t>
  </si>
  <si>
    <t>Antennas with parasitic elements | Electrically small antennas | Helical antennas | Loop antennas</t>
  </si>
  <si>
    <t>An electrically small antenna (ESA) designed for portable communication device applications is described. The antenna structure is based on the introduction of parasitic element to the transverse bilateral helical (TBH) antenna to enhance the bandwidth, leading to the TBH antenna with parasitic elements (TBHP). By insertion of a second helix into the core of the host helix, the overall dimensions of the antenna structure are kept the same as the original TBH antenna. A first-order analytical model is developed to gain insight to the design process. Performance of the TBHP antenna is evaluated using finite element method (FEM) electromagnetic simulation. The experimental and simulation data showed that the TBHP antenna has 105% wider bandwidth in a $50-\Omega $ reference system and 74% higher radiation efficiency around the 621-MHz operating frequency compared with the original TBH antenna. Simulation and measurement results are found to be in good agreement.</t>
  </si>
  <si>
    <t>937-945</t>
  </si>
  <si>
    <t>60002873;101367884;60002873</t>
  </si>
  <si>
    <t>55510914900;24483656900;7403531785</t>
  </si>
  <si>
    <t>Celebi, Adem;Kenkel, Mark;Wong, Thomas T.Y.</t>
  </si>
  <si>
    <t>Chicago;Niles</t>
  </si>
  <si>
    <t>Illinois Institute of Technology;Shure Incorporated</t>
  </si>
  <si>
    <t>60002873;101367884</t>
  </si>
  <si>
    <t>Celebi A.</t>
  </si>
  <si>
    <t>Bandwidth enhancement of a compact transverse bilateral helical antenna with parasitic element for mobile device applications</t>
  </si>
  <si>
    <t>10.1109/TAP.2014.2388220</t>
  </si>
  <si>
    <t>2-s2.0-84924565609</t>
  </si>
  <si>
    <t>['vary substantially', 'vary significantly', 'tilted beam', 'small arrays', 'scan loss', 'rigorous method', 'reverse phase', 'radiation patterns', 'present model', 'plane pattern', 'patch arrays', 'null depth', 'magnetic fields', 'leaky wave', 'key features', 'induced electric', 'finite array', 'excited element', 'equivalence principle', 'ended waveguide', 'element near', 'conspicuously different', 'center element', 'blind spot', 'array produced', 'array analysis', 'accurate model']</t>
  </si>
  <si>
    <t>Active element pattern | Edge element pattern | Finite array | Floquet modes | Leaky wave | Mutual Coupling | Scan loss</t>
  </si>
  <si>
    <t>An accurate model for obtaining the radiation patterns of a finite array is presented. Using Floquet modal theory, the induced electric and magnetic fields on the apertures of all the elements of the array produced by an excited element are determined. Equivalence principle is then invoked to obtain the active element pattern (AEP) of the excited element. The AEP is found to vary substantially with the location of the element. In particular, the E-plane pattern of an element near the edge has a tilted beam, which is conspicuously different from that of the center element. The beam-tilt is explained from the 'reverse phase' of a leaky wave in an array. Numerical results compare well with available measured data for open-ended waveguide and patch arrays. Also, a rigorous method of moment (MoM) analysis agrees favorably with the present model. One of the key features of the model is that it allows array pattern computation without much additional computational efforts. From array analysis, it is observed that the null depth at the blind spot is reduced as the array size shrinks and for very small arrays, the blind spot disappears. The scan loss is found to vary significantly with the array size particularly near the blind spot.</t>
  </si>
  <si>
    <t>1040-1047</t>
  </si>
  <si>
    <t>60025209-60002959</t>
  </si>
  <si>
    <t>Bhattacharyya, Arun K.</t>
  </si>
  <si>
    <t>Los Angeles;Bethesda</t>
  </si>
  <si>
    <t>Northrop Grumman corporation;Lockheed Martin Corporation</t>
  </si>
  <si>
    <t>60025209;60002959</t>
  </si>
  <si>
    <t>Bhattacharyya A.</t>
  </si>
  <si>
    <t>An accurate model for finite array patterns based on floquet modal theory</t>
  </si>
  <si>
    <t>10.1109/TAP.2015.2389249</t>
  </si>
  <si>
    <t>2-s2.0-84924565612</t>
  </si>
  <si>
    <t>['wall imaging', 'successfully used', 'stationary targets', 'single lobe', 'removal technique', 'radiated power', 'radar applications', 'paper presents', 'optimized antennas', 'optimization aiming', 'novel wall', 'measurements aimed', 'like antennas', 'durham university', 'directed toward', '2 ghz']</t>
  </si>
  <si>
    <t>Printed antennas | through-The-Wall imaging | UWB radar</t>
  </si>
  <si>
    <t>This paper presents the design and optimization of patch-like antennas for through-The-Wall imaging (TTWI) radar applications in the frequency range 0.5-2 GHz. A basic antenna configuration is analyzed and modified through an optimization aiming at reducing the size of the antenna and focusing the radiated power in a single lobe to be directed toward the wall and the targets to be detected. Both the basic and the optimized antennas have been manufactured and tested. The optimized patch antennas and a conventional Vivaldi antenna have been successfully used in the frequency-modulated interrupted continuous wave (FMICW) radar system developed at Durham University. Results of a novel wall-removal technique for TTWI using numerical simulations and measurements aimed at the detection of stationary targets and people are presented.</t>
  </si>
  <si>
    <t>1106-1117</t>
  </si>
  <si>
    <t>60022175;60022175;60007915;60022175</t>
  </si>
  <si>
    <t>55574564400;7003713925;55970976700;55576426600</t>
  </si>
  <si>
    <t>Fioranelli, Francesco;Salous, Sana;Ndip, Ivan;Raimundo, Xavier</t>
  </si>
  <si>
    <t>Durham;Munich</t>
  </si>
  <si>
    <t>Durham University;Fraunhofer Institute for Reliability and Microintegration IZM, Munich</t>
  </si>
  <si>
    <t>60022175;60007915</t>
  </si>
  <si>
    <t>Fioranelli F.</t>
  </si>
  <si>
    <t>Through-The-Wall detection with gated FMCW signals using optimized patch-like and vivaldi antennas</t>
  </si>
  <si>
    <t>10.1109/TAP.2015.2389793</t>
  </si>
  <si>
    <t>2-s2.0-84924569827</t>
  </si>
  <si>
    <t>['thick substrates', 'strongly dependent', 'spatial domain', 'shaped patches', 'several structures', 'rigorously derived', 'real bottle', 'probe feeding', 'planar case', 'numerical results', 'moments procedure', 'microstrip antennas', 'larger bandwidths', 'good agreement', 'explicitly treated', 'especially true', 'dimensional green', 'dimensional function', 'cylindrical functions', 'cylindrical case', 'cmas ).', 'asymptotical behavior']</t>
  </si>
  <si>
    <t>conformal antennas | Green's function | method of moments. | microstrip antennas</t>
  </si>
  <si>
    <t>The efficiency of a method of moments procedure for microstrip antennas is strongly dependent on the convergence of the inverse Fourier transformation (IFT) from the spectral to the spatial domain. This is especially true when considering cylindrical microstrip antennas (CMAs). In the cylindrical case, the calculation of the two-dimensional Green's functions stays inherently time-consuming. In the planar case, Green's function can be reduced to a one-dimensional function. The problem, however, becomes a real bottle-neck when probe feeding of a CMA is considered, as the traditional IFT used to calculate the excitation in the spatial domain results in a huge IFT time. In this paper, this problem is explicitly treated. The asymptotical behavior of the probe-related spectral Green's functions (GFs) is rigorously derived, subtracted, and the corresponding reaction integrals are inverse Fourier transformed without the occurrence of any cylindrical functions. This results in a much improved calculation efficiency for this type of feeding, evident for both thin and thick substrates. Numerical results for CMAs with complex-shaped patches are presented, applicable to both smaller and larger bandwidths. Several structures are fabricated and measurements are in good agreement with simulations.</t>
  </si>
  <si>
    <t>993-1003</t>
  </si>
  <si>
    <t>60068535;60025063;60025063;60025063</t>
  </si>
  <si>
    <t>6603533504;56456741800;55377305700;7005545716</t>
  </si>
  <si>
    <t>Svezhentsev, Alexander Ye;Soh, Ping Jack;Yan, Sen;Vandenbosch, Guy A.E.</t>
  </si>
  <si>
    <t>Ukraine;Belgium</t>
  </si>
  <si>
    <t>Kharkiv;3000 Leuven</t>
  </si>
  <si>
    <t>O. Ya. Usikov Institute for Radiophysics and Electronics of the National Academy of Sciences of Ukraine;KU Leuven</t>
  </si>
  <si>
    <t>60068535;60025063</t>
  </si>
  <si>
    <t>Svezhentsev A.</t>
  </si>
  <si>
    <t>Green's functions for probe-fed arbitrary-shaped cylindrical microstrip antennas</t>
  </si>
  <si>
    <t>10.1109/TAP.2015.2389794</t>
  </si>
  <si>
    <t>2-s2.0-84924586687</t>
  </si>
  <si>
    <t>['prototype antenna', 'printed antennas', 'previously proposed', 'microwave frequencies', 'metallic inclusions', 'measured results', 'introducing non', 'integrated technology', 'host medium', 'good agreement', 'expected results', 'entirely due', 'engineered slab', 'built using', 'back ratio', 'artificial material', 'artificial dielectric', 'anisotropic properties', '99 %.', '300 ghz']</t>
  </si>
  <si>
    <t>Artificial dielectric | front-to-back ratio | integrated antennas | surface waves</t>
  </si>
  <si>
    <t>In this paper, we demonstrate, at 300 GHz and with integrated technology, the effectiveness of artificial dielectric layers to enhance the front-to-back ratio of printed antennas. This concept was previously proposed at microwave frequencies and using printed circuit board technology. The artificial material is now realized by introducing non-resonant metallic inclusions in a silicon dioxide host material. This allows to enhance the permittivity of the host medium and renders it anisotropic. By loading an electrically thin dielectric with these metallic inclusions, an engineered slab with effectively quarter wavelength thickness has been realized. Despite the large effective height and density of the artificial dielectric, the surface wave efficiency of the antenna is 99%. This is entirely due to the anisotropic properties of the material. A prototype antenna was built using an in-house CMOS back-end compatible integrated circuits (IC) process. Measured results from the antenna are presented and show a good agreement with the expected results.</t>
  </si>
  <si>
    <t>288-298</t>
  </si>
  <si>
    <t>60006288;60006288;60006288;60006288;60006288;60006288</t>
  </si>
  <si>
    <t>55262943000;7004295198;24824011600;35605357900;7006508108;7102618489</t>
  </si>
  <si>
    <t>Syed, Waqas H.;Fiorentino, Giuseppe;Cavallo, Daniele;Spirito, Marco;Sarro, Pasqualina M.;Neto, Andrea</t>
  </si>
  <si>
    <t>Syed W.</t>
  </si>
  <si>
    <t>Design, fabrication, and measurements of a 0.3 THz on-chip double slot antenna enhanced by artificial dielectrics</t>
  </si>
  <si>
    <t>10.1109/TTHZ.2015.2399276</t>
  </si>
  <si>
    <t>2-s2.0-84924590333</t>
  </si>
  <si>
    <t>['unit cell', 'transmitted field', 'split region', 'split around', 'reconfigurable antennas', 'proposed concept', 'measurement results', 'liquid metal', 'frequency range', 'continuously tunable', 'conductive regions', 'antenna arrays', '8 ghz', '10 ghz']</t>
  </si>
  <si>
    <t>Beam steering | circularly polarized | element rotation method | lens array | liquid metal | microfluidics | reconfigurable | split ring | transmitarray</t>
  </si>
  <si>
    <t>A continuously tunable, circularly polarized X-band microfluidic transmitarray unit cell employing the element rotation method is designed and fabricated. The unit cell comprises a double layer nested ring-split ring structure realized as microfluidic channels embedded in Polydimethylsiloxane (PDMS) using soft lithography techniques. Conductive regions of the rings are formed by injecting a liquid metal (an alloy of Ga, In, and Sn), whereas the split region is air. Movement of the liquid metal together with the split around the ring provides 360¬∞ linear phase shift range in the transmitted field through the unit cell. A circularly polarized unit cell is designed to operate at 8.8 GHz, satisfying the necessary phase shifting conditions provided by the element rotation method. Unit cell prototypes are fabricated and the proposed concept is verified by the measurements using waveguide simulator method, within the frequency range of 8-10 GHz. The agreement between the simulation and measurement results is satisfactory, illustrating the viability of the approach to be used in reconfigurable antennas and antenna arrays.</t>
  </si>
  <si>
    <t>1163-1167</t>
  </si>
  <si>
    <t>60004305;60014808;60004305;60004305;60004305;60004305</t>
  </si>
  <si>
    <t>56115649100;6506848251;56405630900;15023827100;6602231834;6701541550</t>
  </si>
  <si>
    <t>Erdil, Emre;Topalli, Kagan;Esmaeilzad, Nasim S.;Zorlu, Ozge;Kulah, Haluk;Aydin Civi, Ozlem</t>
  </si>
  <si>
    <t>Bilkent √úniversitesi;Middle East Technical University (METU)</t>
  </si>
  <si>
    <t>60014808;60004305</t>
  </si>
  <si>
    <t>Erdil E.</t>
  </si>
  <si>
    <t>Reconfigurable nested ring-split ring transmitarray unit cell employing the element rotation method by microfluidics</t>
  </si>
  <si>
    <t>10.1109/TAP.2014.2387424</t>
  </si>
  <si>
    <t>2-s2.0-84924598674</t>
  </si>
  <si>
    <t>['œª02 ).', 'radiating elements', 'properly designing', 'presented operating', 'port antenna', 'pcb ),', 'packed together', 'mutual couplings', 'individual antennas', 'high densities', 'field cancelation', 'even though', 'enhance isolation', 'densely packed', 'coupling parasitic', 'cost substrate', 'concatenated together', 'canonical two', 'canonical elements', 'basic idea', 'antenna density', '6 ghz', '22 antenna', '100 mhz']</t>
  </si>
  <si>
    <t>Multiple-input-multiple-mutual coupling | parasitic element | printed slot antenna</t>
  </si>
  <si>
    <t>In this paper, we describe the design of a novel planar multiple-input-multiple-output (MIMO) antenna. The basic idea of the design is the development of a canonical two-port antenna that can be replicated and concatenated together to form MIMO antennas with arbitrary even numbers of ports. The design of the canonical element uses compact folded slots for the radiating elements but includes the use of field cancelation to enhance isolation by incorporating a coupling parasitic element. In addition by properly designing the coupling parasitic and the two-port antenna, coupling between canonical elements is also reduced allowing them to be concatenated together. The canonical element size is 27.5 √ó 30mm2 operating at 2.6 GHz and it can be packed together with high densities of up to 22 elements per square wavelength. To validate the design, results from 20-port planar printed MIMO antennas are presented operating at 2.6 GHz with a bandwidth of 100 MHz. The 20-port antenna has size of 1.3 Œª0 √ó 0.69 Œª0 mm2 providing an antenna density of 22 antenna in free space square wavelength (Œª02). Even though the individual antennas are densely packed, all combinations of mutual couplings between ports exhibit better than 10 dB isolation. The antennas are printed on an FR-4 printed circuit board (PCB), which is a low-cost substrate and allows straightforward prototyping.</t>
  </si>
  <si>
    <t>1140-1149</t>
  </si>
  <si>
    <t>60008592;60008592</t>
  </si>
  <si>
    <t>26424857100;7006019510</t>
  </si>
  <si>
    <t>Soltani, Saber;Murch, Ross D.</t>
  </si>
  <si>
    <t>Hong Kong University of Science and Technology</t>
  </si>
  <si>
    <t>Soltani S.</t>
  </si>
  <si>
    <t>A compact planar printed MIMO antenna design</t>
  </si>
  <si>
    <t>10.1109/TAP.2015.2389242</t>
  </si>
  <si>
    <t>2-s2.0-84924598677</t>
  </si>
  <si>
    <t>['wide bandwidth', 's21 reveals', 'proposed configuration', 'properly positioning', 'mimicking gel', 'medical band', 'loading patches', 'implantable applications', 'either right', 'compact size', 'circular polarization', 'axial ratio', 'achieve miniaturization', '93 ghz', '915 mhz', '5 mhz', '4 %.', '32 dbi', '3 db', '27 mm', '10 db']</t>
  </si>
  <si>
    <t>Biomedical application | circular polarization | implantable antenna | loop antenna</t>
  </si>
  <si>
    <t>A novel circularly polarized antenna is proposed at 902-928 MHz Industrial, Scientific, and Medical band for implantable applications. By properly positioning the feed and shorts, either right-hand circular polarization property or left-hand circular polarization property can be realized. Slow wave concept is utilized by loading patches to the radiated loop antenna to achieve miniaturization. Thus, a compact size of 13 mm √ó 13 mm √ó 1.27 mm is obtained. Compared to the unloaded loop antenna of the same size, the centre frequency shifts from 1.93 GHz to 882.5 MHz, which suggests a miniaturization of 54.4%. The simulated results show that a wide bandwidth of 18.2% can be realized with S11 below-10 dB and axial ratio below 3 dB. The simulated realized gain is-32 dBi at 915 MHz. The measurement is carried out in both skin-mimicking gel and pork, and a bandwidth of 27.8% and 29.4% can be achieved with S11 below-10 dB, respectively. The measurement of S21 reveals that circular polarization can be obtained for the proposed configuration.</t>
  </si>
  <si>
    <t>922-930</t>
  </si>
  <si>
    <t>Miniaturized circularly polarized loop antenna for biomedical applications</t>
  </si>
  <si>
    <t>10.1109/TAP.2014.2387420</t>
  </si>
  <si>
    <t>2-s2.0-84924617217</t>
  </si>
  <si>
    <t>['thus resulting', 'switches configuration', 'switch c', 'stub elements', 'stacked patch', 'six cases', 'patterns capabilities', 'paper investigates', 'novel structure', 'new concept', 'four l', 'coupled technique', 'beam directed', 'beam angle', 'bandwidth performance', '6 ghz', '5 ghz', '32 ¬∞', '3 ¬∞', '28 ¬∞,', '24 ¬∞', '23 ¬∞,', '1 ¬∞']</t>
  </si>
  <si>
    <t>aperture coupled | aperture slots | radio-frequency RF PIN diodes | reconfigurability | stacked array</t>
  </si>
  <si>
    <t>This paper investigates a novel structure of a reconfigurable microstrip antenna integrated with the aperture coupling technique which can reduce spurious radiation pattern with stacked patch in order to enhance the gain and bandwidth performance. The antenna design implements a new concept of the frequency reconfigurability methods applying in an aperture-coupled technique. Four PIN diode switches named as Switch A were used to activate the selected aperture slots on the ground, thus resulting in two different operating frequencies either at 2.6 or 3.5 GHz. Meanwhile, an additional four PIN diode switches named Switch B, positioned at the four L-stub elements were used to turn on the patterns capabilities while maintaining the frequencies. The beam angle of the antenna can be controlled with turning on Switch C and Switch D alternately in order to activate selected numbers of stacked radiating patches, either the two upper patches or two lower patches. With six cases of the switches configuration, the antenna has the capability to change its patterns with its beam directed at +32¬∞ + 3¬∞ , or-1¬∞ at 2.6 GHz or at +28¬∞, +23¬∞, or-24¬∞ at 3.5 GHz.</t>
  </si>
  <si>
    <t>1067-1074</t>
  </si>
  <si>
    <t>60004351;60004351;60001821;60004351;60004351</t>
  </si>
  <si>
    <t>50462120200;55262755700;55328836300;24484244600;55027311200</t>
  </si>
  <si>
    <t>Ramli, Nurulazlina;Ali, Mohd Tarmizi;Islam, Mohammad Tariqul;Yusof, Azita Laily;Muhamud-Kayat, Suzilawati</t>
  </si>
  <si>
    <t>Shah Alam;Bangi</t>
  </si>
  <si>
    <t>Universiti Teknologi MARA;Universiti Kebangsaan Malaysia</t>
  </si>
  <si>
    <t>60004351;60001821</t>
  </si>
  <si>
    <t>Ramli N.</t>
  </si>
  <si>
    <t>Aperture-coupled frequency and patterns reconfigurable microstrip stacked array antenna</t>
  </si>
  <si>
    <t>10.1109/TAP.2015.2388781</t>
  </si>
  <si>
    <t>2-s2.0-84924621106</t>
  </si>
  <si>
    <t>['reactive elements', 'proposed antenna', 'promising solution', 'point impedance', 'outer surface', 'outer diameter', 'microwave ablation', 'helical antenna', 'free operation', 'free coax', 'feeding cable', 'feed point', 'efficiently chokes', 'desired frequency', 'currents excited', 'compact quarter', 'coaxial balun']</t>
  </si>
  <si>
    <t>interstitial antennas | Microwave ablation | microwave hyperthermia</t>
  </si>
  <si>
    <t>We present a balun-free coax-fed helical antenna for microwave ablation. The proposed antenna produces a localized specific absorption rate pattern at the desired frequency of operation without using a coaxial balun. This reduces the outer diameter of the antenna and, thus, its invasiveness. Balun-free operation of the proposed antenna is achieved by operating the helical antenna at the second resonant frequency of the helix where a current minimum occurs at the feed point, resulting in an intrinsically high feed-point impedance. This efficiently chokes the currents excited on the outer surface of the feeding cable. Using a compact quarter-wavelength impedance transformer or a coaxially implemented pi network of reactive elements at the antenna feed point, we achieve an excellent impedance match between the antenna and the main feeding line. We fabricated a prototype of the proposed helical antenna with an outer diameter of 2.2 mm using the pi matching network. We used this prototype to conduct ablation experiments in ex vivo bovine liver. The dimensions of the resulting ablation zones are similar to those produced by coaxially fed antennas that use coaxial baluns. Our balun-free antenna design offers a promising solution for reducing the invasiveness of interstitial antennas used in microwave ablation.</t>
  </si>
  <si>
    <t>959-965</t>
  </si>
  <si>
    <t>56039686600;7003809691;6602939320</t>
  </si>
  <si>
    <t>Luyen, Hung;Hagness, Susan C.;Behdad, Nader</t>
  </si>
  <si>
    <t>Luyen H.</t>
  </si>
  <si>
    <t>A balun-free helical antenna for minimally invasive microwave ablation</t>
  </si>
  <si>
    <t>10.1109/TAP.2015.2389223</t>
  </si>
  <si>
    <t>2-s2.0-84924624860</t>
  </si>
  <si>
    <t>['wide area', 'sensors across', 'saving lives', 'monitoring sensors', 'laborsome task', 'fire responders', 'early detection']</t>
  </si>
  <si>
    <t>The early detection of wildfires with monitoring sensors can improve the effectiveness of fire responders, decreasing the destruction of property and saving lives. However, distributing these sensors across a wide area is an expensive and laborsome task. Furthermore, the cost of the sensors themselves may be high, limiting their practicality in instrumenting large wilderness areas. By integrating aerodynamic structures into the sensor module printed circuit board, a reliable aerial deployment mechanism may be constructed.</t>
  </si>
  <si>
    <t>IEEE Potentials</t>
  </si>
  <si>
    <t>60031004;60031004</t>
  </si>
  <si>
    <t>21834971200;35328179000</t>
  </si>
  <si>
    <t>Pounds, Paul;Singh, Surya</t>
  </si>
  <si>
    <t>Pounds P.</t>
  </si>
  <si>
    <t>Samara: Biologically inspired self-deploying sensor networks</t>
  </si>
  <si>
    <t>10.1109/MPOT.2014.2359034</t>
  </si>
  <si>
    <t>2-s2.0-84924674562</t>
  </si>
  <si>
    <t>['wide band', 'transmitting diversity', 'transmission performance', 'time delays', 'time coding', 'time code', 'static fading', 'significant performance', 'signal combining', 'ser performance', 'paper establishes', 'mrc ).', 'mobile platform', 'mobile multiple', 'input multiple', 'different antennas', 'communication systems', 'channel model', 'alamouti space']</t>
  </si>
  <si>
    <t>Considering the influence of more random atmospheric turbulence, worse pointing errors and highly dynamic link on the transmission performance of mobile multiple-input multiple-output (MIMO) free space optics (FSO) communication systems, this paper establishes a channel model for the mobile platform. Based on the combination of Alamouti space-time code and time hopping ultra-wide band (TH-UWB) communications, a novel repetition space-time coding (RSTC) method for mobile 2√ó2 free-space optical communications with pulse position modulation (PPM) is developed. In particular, two decoding methods of equal gain combining (EGC) maximum likelihood detection (MLD) and correlation matrix detection (CMD) are derived. When a quasi-static fading and weak turbulence channel model are considered, simulation results show that whether the channel state information (CSI) is known or not, the coding system demonstrates more significant performance of the symbol error rate (SER) than the uncoding. In other words, transmitting diversity can be achieved while conveying the information only through the time delays of the modulated signals transmitted from different antennas. CMD has almost the same effect of signal combining with maximal ratio combining (MRC). However, when the channel correlation increases, SER performance of the coding 2√ó2 system degrades significantly.</t>
  </si>
  <si>
    <t>Optoelectronics Letters</t>
  </si>
  <si>
    <t>60013066;60031991;60013066;60013066</t>
  </si>
  <si>
    <t>56994172200;57005752300;36485034200;55207410600</t>
  </si>
  <si>
    <t>Li, Ming;Cao, Yang;Li, Shu ming;Yang, Shao wen</t>
  </si>
  <si>
    <t>Chongqing;Huangshi</t>
  </si>
  <si>
    <t>Chongqing University of Technology;Hubei Normal University</t>
  </si>
  <si>
    <t>60031991;60013066</t>
  </si>
  <si>
    <t>A novel repetition space-time coding scheme for mobile FSO systems</t>
  </si>
  <si>
    <t>10.1007/s11801-015-5021-2</t>
  </si>
  <si>
    <t>2-s2.0-84924810098</t>
  </si>
  <si>
    <t>[]</t>
  </si>
  <si>
    <t>MoS  monolayers 2 | photoluminescence | Raman | ZnO nanorods</t>
  </si>
  <si>
    <t>[Figure not available: see fulltext.]</t>
  </si>
  <si>
    <t>743-750</t>
  </si>
  <si>
    <t>Nano Research</t>
  </si>
  <si>
    <t>60029925-60021170;60029925;60029925;60029925;60029925;60029925;60029925;60021170;60029925</t>
  </si>
  <si>
    <t>57191570583;55903831300;56107275300;55767378300;55767845100;55737713400;57133981200;7401967092;7005754939</t>
  </si>
  <si>
    <t>Zhang, Kenan;Zhang, Yun;Zhang, Tianning;Dong, Wenjing;Wei, Tiaoxing;Sun, Yan;Chen, Xin;Shen, Guozhen;Dai, Ning</t>
  </si>
  <si>
    <t>Shanghai Institute of Technical Physics Chinese Academy of Sciences;Institute of Semiconductors Chinese Academy of Sciences</t>
  </si>
  <si>
    <t>60029925;60021170</t>
  </si>
  <si>
    <t>Zhang K.</t>
  </si>
  <si>
    <t>Vertically coupled ZnO nanorods on MoS&lt;inf&gt;2&lt;/inf&gt; monolayers with enhanced Raman and photoluminescence emission</t>
  </si>
  <si>
    <t>10.1007/s12274-014-0557-1</t>
  </si>
  <si>
    <t>2-s2.0-84924813700</t>
  </si>
  <si>
    <t>['transmission rate', 'simulation results', 'proposed scheme', 'power constrained', 'physical layer', 'ns2 simulation', 'mac layer', 'grouped multi', 'cooperative diversity', 'constellation rearrangement', 'antenna terminals']</t>
  </si>
  <si>
    <t>Constellation rearrangement (CoRe) | Cooperative diversity | Decode-and-forward (DCF) | Medium access control (MAC) | NS2 | Throughput</t>
  </si>
  <si>
    <t>The purpose of this paper is to evaluate the performance of cooperative diversity in distributed grouped two-hop and multi-hop relaying networks consisting of single-antenna terminals with constellation rearrangement. Simulation results, for phase shift keyed and quadrature amplitude modulation signals in the single carrier Rayleigh channel, show that the use of the cooperative diversity with a constellation rearrangement scheme improve the error probability performance in a power constrained, grouped multi-hop relaying network operating in a multi-path fading environment. The performance of the system will be improved without reduction of Transmission rate by using constellation rearrangement. Finally, the proposed scheme is evaluated through NS2 simulation from the view of throughput in order to investigate the interaction between physical layer and MAC layer.</t>
  </si>
  <si>
    <t>799-817</t>
  </si>
  <si>
    <t>44460954400;35311746300</t>
  </si>
  <si>
    <t>Bahadori-Jahromi, Farhad;Pourmina, Mohammad Ali</t>
  </si>
  <si>
    <t>Bahadori-Jahromi F.</t>
  </si>
  <si>
    <t>Performance of Cooperative Diversity with Constellation Rearrangement in Multi-hop Wireless Networks</t>
  </si>
  <si>
    <t>10.1007/s11277-014-2158-4</t>
  </si>
  <si>
    <t>2-s2.0-84924851313</t>
  </si>
  <si>
    <t>['secrecy performance', 'numerical root', 'nonidentically distributed', 'new expressions', 'multiuser diversity', 'legitimate users', 'great impact', 'efficient closed', 'accumulate way']</t>
  </si>
  <si>
    <t>Multiuser diversity | Physical layer security | Transmit antenna selection</t>
  </si>
  <si>
    <t>This letter exploits multiuser diversity to enhance the physical layer security in transmit antenna selection systems. Since fading channels among different users are nonidentically distributed, new expressions of the exact and asymptotic secrecy outage probability are derived in an accumulate way. Also, an efficient closed-form derivation rather than a numerical root-finding is presented to evaluate the Œµ-outage secrecy capacity. Simulations are provided to verify our analysis and show that 1) the number of users has a great impact on secrecy performance; 2) the multiuser diversity should be exploited appropriately considering the statistics of the legitimate users and the eavesdropper.</t>
  </si>
  <si>
    <t>411-414</t>
  </si>
  <si>
    <t>Secrecy Outage Analysis of Multiuser Diversity With Unequal Average SNR in Transmit Antenna Selection Systems</t>
  </si>
  <si>
    <t>10.1109/LCOMM.2015.2391257</t>
  </si>
  <si>
    <t>2-s2.0-84924858429</t>
  </si>
  <si>
    <t>['terahertz source', 'results show', 'radiated power', 'photoconductive source', 'paper characterizes', 'main challenges', 'laser illumination', 'graphene antennas', 'electrical tunability', 'average power', '1 œºw']</t>
  </si>
  <si>
    <t>Antenna | frequency tunability | graphene | photoconductor | terahertz | wireless communications</t>
  </si>
  <si>
    <t>Graphene, owing to its ability to support plasmon polariton waves in the terahertz frequency range, enables the miniaturization and electrical tunability of antennas to allow wireless communications among nanosystems. One of the main challenges in the characterization and demonstration of graphene antennas is finding suitable terahertz sources to feed the antenna. This paper characterizes the performance of a graphene RF plasmonic antenna fed with a photoconductive source. The terahertz source is modeled and, by means of a full-wave EM solver, the radiated power as well as the tunable resonant frequency of the device is estimated with respect to material, laser illumination, and antenna geometry parameters. The results show that with this setup the antenna radiates terahertz pulses with an average power up to 1 ŒºW and shows promising electrical frequency tunability.</t>
  </si>
  <si>
    <t>390-396</t>
  </si>
  <si>
    <t>118436650;118436650;118436650;60022195;60022195</t>
  </si>
  <si>
    <t>8731943100;36489673500;7006058423;24779387400;7003978885</t>
  </si>
  <si>
    <t>Cabellos-Aparicio, Albert;Llatser, Ignacio;Alarc√≥n, Eduard;Hsu, Allen;Palacios, Tomas</t>
  </si>
  <si>
    <t>Cambridge;Barcelona</t>
  </si>
  <si>
    <t>Massachusetts Institute of Technology;BarcelonaTech</t>
  </si>
  <si>
    <t>60022195;118436650</t>
  </si>
  <si>
    <t>Cabellos-Aparicio A.</t>
  </si>
  <si>
    <t>Use of Terahertz Photoconductive Sources to Characterize Tunable Graphene RF Plasmonic Antennas</t>
  </si>
  <si>
    <t>10.1109/TNANO.2015.2398931</t>
  </si>
  <si>
    <t>2-s2.0-84924858906</t>
  </si>
  <si>
    <t>['unique polarization', 'tc provides', 'tc functionality', 'tc ).', 'study exploits', 'sectional discontinuities', 'rectifying element', 'receiving element', 'new classes', 'metal nanostructures', 'metal nanostructure', 'metal devices', 'ir systems', 'ir response', 'fabrication complexity', 'experiments demonstrate', 'electrical signals', 'dipole antenna', 'detection based']</t>
  </si>
  <si>
    <t>infrared detectors | nanothermocouples | polarization-sensitive | receiving antennas | single-metal</t>
  </si>
  <si>
    <t>We report a vastly simplified approach to infrared (IR) detection based on a single-metal nanostructure. This integrated structure contains a dipole antenna and a thermocouple (TC). The antenna provides wavelength selectivity, and the TC provides the conversion from optical to electrical signals. Moreover, the same nanowire structure serves both as the receiving element (antenna) and as the rectifying element (TC), yielding a highly integrated detector system. This study exploits a newly discovered thermoelectric effect in single-metal nanostructures with cross-sectional discontinuities to affect the TC functionality. In order to optimize the IR response, devices with various antenna lengths are simulated and fabricated. Both simulations and experiments demonstrate that the locations of the hot and cold TC junctions reverse as the polarization of the incident IR radiation changes, which results in reversal of the output signal polarity. The fabrication complexity of these single-metal devices is greatly reduced compared to that of other IR detector approaches, and their unique polarization-dependent response makes them attractive for new classes of IR systems.</t>
  </si>
  <si>
    <t>379-383</t>
  </si>
  <si>
    <t>60021508;60021508;60021508;60021508</t>
  </si>
  <si>
    <t>25928734900;7202403879;7102813811;7006954547</t>
  </si>
  <si>
    <t>Szakmany, Gergo P.;Orlov, Alexei O.;Bernstein, Gary H.;Porod, Wolfgang</t>
  </si>
  <si>
    <t>Szakmany G.</t>
  </si>
  <si>
    <t>Novel Nanoscale Single-Metal Polarization-Sensitive Infrared Detectors</t>
  </si>
  <si>
    <t>10.1109/TNANO.2015.2397861</t>
  </si>
  <si>
    <t>2-s2.0-84924866962</t>
  </si>
  <si>
    <t>Research and Development Corporation of Newfoundland and Labrador</t>
  </si>
  <si>
    <t>['secondary source', 'primary transmitter', 'primary receiver', 'outage probability', 'mean value', 'limited feedback', 'hop amplify', 'form expressions', 'derive closed', 'acceptable performance']</t>
  </si>
  <si>
    <t>Beamforming | cognitive radio | cooperative relaying | limited feedback</t>
  </si>
  <si>
    <t>This letter studies cooperative beamforming for dual-hop amplify and forward cognitive relay networks comprising a pair of secondary source-destination and multiple antenna relay in the presence of a pair of primary transmitter-receiver. The aim of this work is to improve the secondary system performance with limited feedback from the primary receiver while using a mean value-based power allocation strategy. We derive closed-form expressions for the outage probability and average error probability over Rayleigh fading channels. Numerical and simulation results demonstrate the impact of the limited feedback on the secondary system performance and show that an acceptable performance is achieved when compared with the case of perfect channel state information.</t>
  </si>
  <si>
    <t>491-494</t>
  </si>
  <si>
    <t>55439830600;6507090177;57193255512</t>
  </si>
  <si>
    <t>Afana, Ali;Ngatched, Telex M.N.;Dobre, Octavia A.</t>
  </si>
  <si>
    <t>Afana A.</t>
  </si>
  <si>
    <t>Cooperative AF Relaying With Beamforming and Limited Feedback in Cognitive Radio Networks</t>
  </si>
  <si>
    <t>10.1109/LCOMM.2015.2393865</t>
  </si>
  <si>
    <t>2-s2.0-84924907158</t>
  </si>
  <si>
    <t>['thermal noise', 'systems operating', 'simplified expressions', 'selection diversity', 'outage probability', 'noise ratio', 'first time', 'derived expressions', 'coding gains', 'clearly demonstrating', 'channel receivers', 'based sd', 'also provided', 'also presented']</t>
  </si>
  <si>
    <t>Composite fading channels | minimum number of antennas | selection diversity | signal-to-interference and noise ratio | sum of squared K-distributed RVs</t>
  </si>
  <si>
    <t>In this paper, the effects of interference on composite fading environments, where multipath fading coexists with shadowing, are investigated. Based on some mathematical convenient expressions for the sum of squared ${\cal K} $-distributed random variables, which are derived for the first time, important statistical metrics for the signal to interference and noise ratio (SINR) are studied for various cases including non identical, identical and fully correlated statistics. Furthermore, our analysis is extended to multi-channel receivers and in particular to selection diversity (SD) receivers, investigating two distinct cases, namely, signal-to-noise ratio based and SINR-based SD. For all scenarios, simplified expressions are also provided for the interference limited case, where the influence of thermal noise is ignored. The derived expressions are used to analyze the performance, in terms of the average bit error probability (ABEP) and the outage probability (OP) , of such systems operating over composite fading environments. A high SNR analysis is also presented for the OP and the ABEP, giving a clear physical insight of the system's performance in terms of the diversity and coding gains. The analysis is accompanied by numerical evaluated results, clearly demonstrating the usefulness of the proposed theoretical framework.</t>
  </si>
  <si>
    <t>724-737</t>
  </si>
  <si>
    <t>60011619;60011619</t>
  </si>
  <si>
    <t>11440670900;6602865650</t>
  </si>
  <si>
    <t>Bithas, Petros S.;Rontogiannis, Athanasios A.</t>
  </si>
  <si>
    <t>National Observatory of Athens</t>
  </si>
  <si>
    <t>Bithas P.</t>
  </si>
  <si>
    <t>Mobile communication systems in the presence of fading/shadowing, noise and interference</t>
  </si>
  <si>
    <t>10.1109/TCOMM.2015.2390625</t>
  </si>
  <si>
    <t>2-s2.0-84925047515</t>
  </si>
  <si>
    <t>['significantly increased', 'omnidirectional antennas', 'neighbor discovery', 'nd time', 'nd procedure', 'management procedures', 'ghz radio', 'ghz band', 'energy consumption', 'directional beamforming', 'directional antennas', 'directional antenna', 'considering assisted', 'beamforming periods', 'attractive technology', 'analytical models', 'also derived']</t>
  </si>
  <si>
    <t>Directional antennas | millimeter-wave (mmWave) ad hoc networks | multiband application | neighbor discovery (ND) | self-organization</t>
  </si>
  <si>
    <t>A 60-GHz radio is an attractive technology in wireless home networks because it can provide high data rate up to a few gigabits per second. A 60-GHz network generally uses directional antennas and has a problem of neighbor discovery (ND), although it has an advantage of high data transmissions. In particular, if a directional antenna is used in self-organized wireless ad hoc networks, the ND time and energy consumption can be significantly increased. To solve this problem, we propose a multiband directional ND (MDND) scheme, in which management procedures are carried out by using the 2.4-GHz band with the omnidirectional antennas, whereas data transmissions are performed by using the 60-GHz band with directional antennas. Analytical models on the ND time and energy consumption are also derived by considering assisted and beamforming periods in the ND procedure through the omnidirectional and directional antennas. Performance evaluation results demonstrate that the proposed scheme outperforms comparative schemes that use only directional beamforming in terms of the average ND time and energy consumption.</t>
  </si>
  <si>
    <t>1143-1155</t>
  </si>
  <si>
    <t>60013373;60001558;60005273;60005273</t>
  </si>
  <si>
    <t>55558118300;55699509700;38962106800;7006668291</t>
  </si>
  <si>
    <t>Park, Hyunhee;Kim, Yongsun;Song, Taewon;Pack, Sangheon</t>
  </si>
  <si>
    <t>France;South Korea;South Korea</t>
  </si>
  <si>
    <t>Le Chesnay;Seoul;Daejeon</t>
  </si>
  <si>
    <t>INRIA Institut National de Recherche en Informatique et en Automatique;Korea University;Electronics and Telecommunications Research Institute</t>
  </si>
  <si>
    <t>60013373;60005273;60001558</t>
  </si>
  <si>
    <t>Multiband directional neighbor discovery in self-organized mmWave Ad Hoc networks</t>
  </si>
  <si>
    <t>10.1109/TVT.2014.2329303</t>
  </si>
  <si>
    <t>2-s2.0-84925047656</t>
  </si>
  <si>
    <t>['two cells', 'sum rate', 'spatial correlations', 'spatial correlation', 'slave cells', 'slave cell', 'scaling laws', 'proposed algorithm', 'previous approaches', 'mostly finished', 'master cell', 'lower overhead', 'less overhead', 'large number', 'interference influencing', 'interference cancelation', 'different roles', 'coordinated beamforming', 'computational complexity', 'based simulations', 'base station', 'achievable rate']</t>
  </si>
  <si>
    <t>Antenna correlation | coordinated beamforming (CBF) | multiple-input-multiple-output (MIMO) | scaling law</t>
  </si>
  <si>
    <t>Coordinated beamforming (CBF) provides improved sum rate with less overhead and computational complexity, and its theoretical performance analysis is mostly finished in a spatially uncorrelated environment. In this paper, we investigate the effect of spatial correlation on the sum rate of a two-cell multiuser downlink channel. We analyze the scaling laws of the sum rate with a large number of users. To improve the performance, different roles are assigned to the two cells: One is a master cell, and the other is a slave cell. The base station (BS) of the master cell requests the interference cancelation to the slave cell, and the BS of the slave cell performs precoding to cancel the interference influencing over the master cell, although the achievable rate of the slave cell is decreased. The decision of the master and slave cells can be affected by the number of users and the degree of spatial correlations. From computer-based simulations, we show that our proposed algorithm can achieve a higher sum rate than other previous approaches with lower overhead.</t>
  </si>
  <si>
    <t>1235-1243</t>
  </si>
  <si>
    <t>60032144-60103151;60032144;60032144;60032144</t>
  </si>
  <si>
    <t>13606167700;55546253900;7402515996;8410559300</t>
  </si>
  <si>
    <t>Kim, Haelyong;Kim, Gibum;Choi, Wan;Park, Hyuncheol</t>
  </si>
  <si>
    <t>Cheonan;Daejeon</t>
  </si>
  <si>
    <t>Korea Automotive Technology Institute;Korea Advanced Institute of Science and Technology</t>
  </si>
  <si>
    <t>60103151;60032144</t>
  </si>
  <si>
    <t>Asymptotic sum rate in spatially correlated two-cell channel with user scheduling</t>
  </si>
  <si>
    <t>10.1109/TVT.2014.2329477</t>
  </si>
  <si>
    <t>2-s2.0-84925061034</t>
  </si>
  <si>
    <t>['simulation results', 'required quality', 'reliable transmission', 'relay nodes', 'radio resources', 'proposed methods', 'power efficiency', 'performance analysis', 'offer fairness', 'efficient approach', 'cooperative transmission', 'cooperative communications', 'also propose', 'allocation method']</t>
  </si>
  <si>
    <t>Energy efficiency | multimedia | quality-of-service (QoS) | relaying | reliability</t>
  </si>
  <si>
    <t>In existing wireless networks, supporting multimedia services are becoming more popular and important. In general, wireless multimedia networks should require energy efficiency and reliable transmission while keeping satisfactory quality of services. In this respect, cooperative communications have been considered as an efficient approach to address these demands by offering significant diversity gains over single-antenna systems without increasing requirements on radio resources. In this paper, we propose a power-allocation method to optimize the decode-and-forward (DF) cooperative transmission for source and relay nodes as a means to reduce the total power consumption, while maintaining the required quality of services, and investigate fundamental characteristics of cooperative transmission in terms of power efficiency. Moreover, for a network with multiple cooperative nodes, we also propose an energy-efficient relay selection rule to offer fairness at each node and implement it into a practical routing protocol. Our performance analysis is supplemented by simulation results to illustrate significant energy savings of the proposed methods.</t>
  </si>
  <si>
    <t>1156-1170</t>
  </si>
  <si>
    <t>60010365;60016835;60016835;60010365;60002494;60015150</t>
  </si>
  <si>
    <t>24475854000;55581011800;24474558500;7102336029;24178306600;7401860805</t>
  </si>
  <si>
    <t>Sheng, Zhengguo;Fan, Jun;Liu, Chi Harold;Leung, Victor C.M.;Liu, Xue;Leung, Kin K.</t>
  </si>
  <si>
    <t>China;United Kingdom;Canada;Canada</t>
  </si>
  <si>
    <t>Beijing;London;Vancouver;Montreal</t>
  </si>
  <si>
    <t>Beijing Institute of Technology;Imperial College London;The University of British Columbia;Universit√© McGill</t>
  </si>
  <si>
    <t>60016835;60015150;60010365;60002494</t>
  </si>
  <si>
    <t>Sheng Z.</t>
  </si>
  <si>
    <t>Energy-efficient relay selection for cooperative relaying in wireless multimedia networks</t>
  </si>
  <si>
    <t>10.1109/TVT.2014.2322653</t>
  </si>
  <si>
    <t>2-s2.0-84925064619</t>
  </si>
  <si>
    <t>['union bound', 'spatial modulation', 'space domain', 'sm systems', 'sm multiple', 'phase modulation', 'numerical simulation', 'mutual information', 'mimo systems', 'lower bound', 'joint apm', 'investigate systems', 'input single', 'input multiple', 'information transmission', 'error probability', 'different number', 'continuous amplitude', 'antenna detector', 'analytical results']</t>
  </si>
  <si>
    <t>Detectors | Joints | MIMO | multiple antenna system | Mutual information | mutual information | Receiving antennas | Spatial modulation | symbol error probability | Transmitting antennas | union bound</t>
  </si>
  <si>
    <t>Spatial modulation (SM) is a recently proposed multiple-input multiple-output (MIMO) architecture that exploits the space domain for information transmission. In this paper, SM systems with continuous amplitude-phase modulation (APM) and the corresponding maximum likelihood (ML) active transmit antenna detector are considered. We introduced a method to compute the theoretical transition probability matrix and the mutual information of the ML antenna detector. For SM multiple-input single-output (MISO) system, we derive the error probability and the mutual information of the antenna detector in closed-form. For multiple receive antenna SM system, the union bound of error probability and the lower bound of antenna detection mutual information are proposed. The analytical results are verified by numerical simulation over Rayleigh fading channels. We investigate systems with different number of antennas and APM symbol input distributions to evaluate the performance of SM. The joint APM and antenna detection mutual information of SM systems is compared to the capacity of vertical Bell Labs layered space-time (V-BLAST) spatial multiplexing MIMO scheme. Our research gives achievable transmission rates of SM-MISO/MIMO systems and can be a guideline for suitable application scenarios.</t>
  </si>
  <si>
    <t>826-843</t>
  </si>
  <si>
    <t>60025278-114456800;60025278-114456800;60025278-114456800;60025278-114456800;60025278-114456800-115998977</t>
  </si>
  <si>
    <t>56337464100;55932102900;56454494200;55693876900;8952105300</t>
  </si>
  <si>
    <t>An, Zhecheng;Wang, Jun;Wang, Jintao;Huang, Su;Song, Jian</t>
  </si>
  <si>
    <t>Beijing;Qingshuihe, Shenzhen;Beijing</t>
  </si>
  <si>
    <t>Tsinghua University;Shenzhen City Key Laboratory of Digital TV System;National Engineering Lab. for DTV</t>
  </si>
  <si>
    <t>60025278;115998977;114456800</t>
  </si>
  <si>
    <t>Mutual information analysis on spatial modulation multiple antenna system</t>
  </si>
  <si>
    <t>10.1109/TCOMM.2014.2387171</t>
  </si>
  <si>
    <t>2-s2.0-84925245676</t>
  </si>
  <si>
    <t>['transmit antennas', 'snrs ),', 'paper studies', 'optimal quantizers', 'optimal number', 'noise ratios', 'moderate signal', 'miso setups', 'joint csi', 'incremental redundancy', 'exponential domain', 'considering low', 'certain conditions', 'asymptotically optimal', 'asymptotic case', 'arq schemes', 'arq feedback', 'arithmetic progression']</t>
  </si>
  <si>
    <t>Automatic repeat request | Bit rate | Fading | Joints | Quantization (signal) | Signal to noise ratio | Throughput</t>
  </si>
  <si>
    <t>This paper studies the problem of feedback resource allocation in multiple-input-single-output (MISO) channels utilizing partial channel state information (CSI) feedback. Considering low/moderate signal-to-noise ratios (SNRs), the optimal quantizers and the feedback bit allocation maximizing the throughput are obtained in the asymptotic case where the number of feedback bits increases. Moreover, the results are utilized to derive the optimal retransmission rates in the automatic repeat request (ARQ) protocols and joint CSI-ARQ schemes are proposed for the MISO setups. We show that uniform channel amplitude quantization is asymptotically optimal in terms of throughput. Also, the optimal retransmission rates of the incremental redundancy (INR) ARQ protocols follow an arithmetic progression in the exponential domain. Under certain conditions, a MISO system using quantized CSI can be mapped to a MISO or a SISO (S: single) setup using ARQ or joint CSI-ARQ feedback in the sense that they lead to the same throughput. Finally, to maximize the throughput, the optimal number of channel direction quantization bits should be $(M-1)$ times the number of amplitude quantization bits, where $M$ is the number of transmit antennas.</t>
  </si>
  <si>
    <t>816-825</t>
  </si>
  <si>
    <t>60000990;60000990;60000990;60006662</t>
  </si>
  <si>
    <t>21743027800;35389765200;35617103600;35588784300</t>
  </si>
  <si>
    <t>Makki, Behrooz;Svensson, Tommy;Eriksson, Thomas;Debbah, Merouane</t>
  </si>
  <si>
    <t>France;Sweden</t>
  </si>
  <si>
    <t>Gif-sur-Yvette;Gothenburg</t>
  </si>
  <si>
    <t>SUPELEC Campus de Gif;Chalmers University of Technology</t>
  </si>
  <si>
    <t>60006662;60000990</t>
  </si>
  <si>
    <t>Makki B.</t>
  </si>
  <si>
    <t>On feedback resource allocation in multiple-input-single-output systems using partial CSI feedback</t>
  </si>
  <si>
    <t>10.1109/TCOMM.2015.2398861</t>
  </si>
  <si>
    <t>2-s2.0-84925273960</t>
  </si>
  <si>
    <t>2008BJKY01</t>
  </si>
  <si>
    <t>['unified framework', 'two filters', 'transmitting power', 'transmitting matrix', 'theoretical analysis', 'relaying noise', 'relay node', 'efficiently utilized', 'destination node', 'cascade connection', 'capacity performance', 'backward filters']</t>
  </si>
  <si>
    <t>Channel mapping matrix | Permutation matrix | Relay network | Unitary matrix | Zero forcing</t>
  </si>
  <si>
    <t>Multi-antenna relay transport protocols are analysed, the transmitting matrix of relay node can split into a forward and a backward filters, and these two filters are cascade connection. Based on the zero-forcing relaying protocol, a spatial channel mapping matrix is added between these two filters, and a unified framework of spatial channel mapping matrix is proposed. Then, various linear system designs are summarized, the spatial channel mapping matrix is used to reduce destination noise, so that the relaying noise is suppressed in destination node, and the transmitting power of relay is efficiently utilized. Meanwhile, source node preprocessing operation and destination node equalizer are considered. Simulation results show that the spatial channel mapping matrix has an advantage in terms of system outage probability and capacity performance, and the result is consistent with theoretical analysis.</t>
  </si>
  <si>
    <t>477-484</t>
  </si>
  <si>
    <t>60006782;60006782;60016930</t>
  </si>
  <si>
    <t>39262727600;36601626800;7407076025</t>
  </si>
  <si>
    <t>Zhang, Chao Yi;Zhao, Yan Dong;Wang, Dong Yang</t>
  </si>
  <si>
    <t>Beijing University of Posts and Telecommunications;Beijing Forestry University</t>
  </si>
  <si>
    <t>60016930;60006782</t>
  </si>
  <si>
    <t>Spatial channel mapping matrix design in single-relay system</t>
  </si>
  <si>
    <t>10.1587/transcom.E98.B.477</t>
  </si>
  <si>
    <t>2-s2.0-84925344844</t>
  </si>
  <si>
    <t>['uras ).', 'simple model', 'processing time', 'particular interest', 'parameters estimated', 'multipath channels', 'mobile station', 'method 2', 'method 1', 'frequent movement', 'estimation techniques', 'cell id', 'based millimeter', 'array gain', 'antenna arrays']</t>
  </si>
  <si>
    <t>Cell selection | DoA | Mm-wave | Receive beamforming | Uniform circular array | Uniform rectangular array</t>
  </si>
  <si>
    <t>In this paper, two receive beamforming techniques (Method 1 and Method 2) are proposed for a mobile station (MS) with multiple antenna arrays in an OFDM-based millimeter-wave (mm-wave) cellular communication system. Since the MS in mm-wave cellular communication requires fast processing due to its frequent movement and rotation, a receive beamforming technique with reduced computation complexity and processing time is proposed in Method 2. Of particular interest, estimation techniques for 2-dimensional (2D) direction-of-arrivals (DoAs) corresponding to each cell ID are proposed for uniform circular arrays (UCAs) and uniform rectangular arrays (URAs). Also, a cell selection technique for MSs with multiple antenna arrays is described that use the candidate cell IDs and parameters estimated for all antenna arrays to provide combining gain in addition to array gain in multipath channels. The proposed beamforming techniques are evaluated by computer simulation using a simple model of a mm-wave cellular communication system with 3-dimensional spatial channel model (3D SCM).</t>
  </si>
  <si>
    <t>456-466</t>
  </si>
  <si>
    <t>55566248600;57199098442;55472194900</t>
  </si>
  <si>
    <t>Pec, Rothna;Choi, Joo Hyung;Cho, Yong Soo</t>
  </si>
  <si>
    <t>Pec R.</t>
  </si>
  <si>
    <t>A receive beamforming technique for a mobile station with multiple antenna arrays in mm-wave cellular communications</t>
  </si>
  <si>
    <t>10.1587/transcom.E98.B.456</t>
  </si>
  <si>
    <t>2-s2.0-84925353316</t>
  </si>
  <si>
    <t>['user multiple', 'shadowing correlation', 'shadowing auto', 'receiver sides', 'rate improvement', 'rate due', 'rate compared', 'rate changes', 'path loss', 'path fading', 'input multiple', 'improvement decreases', 'dass ),', 'correlated multi', 'channel sum', 'cell interference']</t>
  </si>
  <si>
    <t>Correlated multi-path fading | Distributed antenna systems | Ergodic sum-rate | Inter-cell interference | Spatial correlation | Spatially correlated shadowing | Zero-forcing beamforming</t>
  </si>
  <si>
    <t>In order to verify the channel sum-rate improvement by multi-user multiple-input multiple-output (MU-MIMO) transmission in distributed antenna systems (DASs), we investigate and compare the characteristics of channel sum-rates in both centralized antenna systems (CASs) and DASs under the effects of path loss, spatially correlated shadowing, correlated multi-path fading, and inter-cell interference. In this paper, we introduce two different types of functions to model the shadowing, auto-correlation and cross-correlation, and a typical exponential decay function to model the multi-path fading correlation. Thus, we obtain the distribution of the channel sum-rate and investigate its characteristics. Computer simulation results indicate that DAS can improve the performance of the channel sum-rate compared to CAS, even in the case under consideration. However, this improvement decreases as interference power increases. Moreover, the decrease in the channel sum-rate due to the increase in the interference power becomes slow under the effect of shadowing correlation. In addition, some other analyses on the shadowing correlation that occurs on both the transmit and receiver sides are provided. These analysis results show that the average channel sum-rate in a DAS without inter-cell interference considerably decreases because of the shadowing correlation. In contrast, there appears to be no change in the CAS. Furthermore, there are two different types of sum-rate changes in a DAS because of the difference in shadowing auto-correlation and cross-correlation.</t>
  </si>
  <si>
    <t>449-455</t>
  </si>
  <si>
    <t>57190156438;55544774600</t>
  </si>
  <si>
    <t>Zhao, Ou;Murata, Hidekazu</t>
  </si>
  <si>
    <t>Zhao O.</t>
  </si>
  <si>
    <t>Sum-rate analysis for centralized and distributed antenna systems with spatial correlation and inter-cell interference</t>
  </si>
  <si>
    <t>10.1587/transcom.E98.B.449</t>
  </si>
  <si>
    <t>2-s2.0-84925362709</t>
  </si>
  <si>
    <t>['uav autopilot', 'stable performance', 'proposed objective', 'implemented mounting', 'flight tests', 'correctly aligned', 'coordinate conversion', 'carry missions', 'aerial photography', '3d quaternion']</t>
  </si>
  <si>
    <t>Camera gimbal control | Coordinate transformation | Flight control | UAV</t>
  </si>
  <si>
    <t>Unmanned Aerial Vehicle (UAV) is better and safer to carry missions for aerial photography for terrain feature documentation and surveillance. An aerial photography mechanism for camera gimbal control in conjunction with UAV autopilot system is proposed in this paper. A GPS-to-GPS target tracking is implemented into autopilot flight control system to aim at the assigned fixed point target. In order to properly control dynamic photography, coordinate conversion from airborne gimbal frame into the Earth frame via UAV body frame coordinates should be correctly aligned to the target. To avoid gimbal lock problem, the 3D quaternion-based attitude estimation from GPS and IMU is formulated. The UAV autopilot and target tracking control can be implemented on microcontroller with a reliable and stable performance. A UAV autopilot is designed and implemented mounting with 3D gimbal fixture for realization and flight tests. Flight experiment results show good system performance to accomplish the proposed objective.</t>
  </si>
  <si>
    <t>Journal of Aeronautics, Astronautics and Aviation</t>
  </si>
  <si>
    <t>9232452800;56565727900;56566483700</t>
  </si>
  <si>
    <t>Lin, Chin E.;Yang, Sheng Kai;Wang, Yu Chi</t>
  </si>
  <si>
    <t>Camera gimbal control from UAV autopilot target tracking</t>
  </si>
  <si>
    <t>10.6125/14-0113-831</t>
  </si>
  <si>
    <t>2-s2.0-84925367721</t>
  </si>
  <si>
    <t>['widely used', 'user fairness', 'system efficiency', 'significantly different', 'receiver side', 'promising power', 'potential system', 'paper presents', 'oma ),', 'noma relative', 'multiple antennas', 'information theory', 'efficiently exploit', 'cellular environments', 'better tradeoff', 'basic principle', 'base station']</t>
  </si>
  <si>
    <t>Cellular system | Non-orthogonal multiple access | Successive interference cancellation | Superposition coding</t>
  </si>
  <si>
    <t>This paper presents our investigation of non-orthogonal multiple access (NOMA) as a novel and promising power-domain user multiplexing scheme for future radio access. Based on information theory, we can expect that NOMA with a successive interference canceller (SIC) applied to the receiver side will offer a better tradeoff between system efficiency and user fairness than orthogonal multiple access (OMA), which is widely used in 3.9 and 4G mobile communication systems. This improvement becomes especially significant when the channel conditions among the non-orthogonally multiplexed users are significantly different. Thus, NOMA can be expected to efficiently exploit the near-far effect experienced in cellular environments. In this paper, we describe the basic principle of NOMA in both the downlink and uplink and then present our proposed NOMA scheme for the scenario where the base station is equipped with multiple antennas. Simulation results show the potential system-level throughput gains of NOMA relative to OMA.</t>
  </si>
  <si>
    <t>403-414</t>
  </si>
  <si>
    <t>60025141;60025555</t>
  </si>
  <si>
    <t>35560451600;6603659398</t>
  </si>
  <si>
    <t>Higuchi, Kenichi;Benjebbour, Anass</t>
  </si>
  <si>
    <t>Nippon Telegraph and Telephone Corporation;Tokyo University of Science</t>
  </si>
  <si>
    <t>60025555;60025141</t>
  </si>
  <si>
    <t>Higuchi K.</t>
  </si>
  <si>
    <t>Non-Orthogonal Multiple Access (NOMA) with successive interference cancellation for future radio access</t>
  </si>
  <si>
    <t>10.1587/transcom.E98.B.403</t>
  </si>
  <si>
    <t>2-s2.0-84925374606</t>
  </si>
  <si>
    <t>['simulated results', 'results obtained', 'required calculation', 'path loss', 'passengers take', 'numerical analysis', 'investigated subject', 'good agreement', 'flight safety', 'electromagnetic model', 'difference time', 'antennas inside', 'antenna inside']</t>
  </si>
  <si>
    <t>Aircraft | Antennas | Electromagnetic coupling | Path loss</t>
  </si>
  <si>
    <t>The "Interference path loss" caused from a personal electronic device radiating inside the cabin to a victim antenna terminal mounted on the fuselage of an aircraft has received much attention for the flight safety. Thus, this research has been focused on analysis of the path loss between the antenna inside the cabin and that mounted on the fuselage of an aircraft. The electromagnetic model for a small commercial aircraft T39-A was built for numerical analysis and the electromagnetic software CST, based on the finite-difference time-domain (FDTD) method, was adopted for required calculation. The simulated results of electromagnetic coupling effect caused between the antennas inside and outside the cabin when operating at around 330 MHz was presented and discussed. And effect on path loss when passengers take on the seats has also been investigated. To further verify the results obtained from the built numerical model, experimental measurement achieved from the real aircraft platform has been set up and implemented as well. Finally, good agreement between the simulation and measurement has been achieved and yielded much physical insight on such an investigated subject.</t>
  </si>
  <si>
    <t>55571009900;56566047200;36071638600</t>
  </si>
  <si>
    <t>Wu, Chao Ming;Chou, Kuang Yang;Liu, Wen Chung</t>
  </si>
  <si>
    <t>Study of interference path loss from antennas located inside and outside of an aircraft cabin</t>
  </si>
  <si>
    <t>10.6125/14-0622-799</t>
  </si>
  <si>
    <t>2-s2.0-84925378517</t>
  </si>
  <si>
    <t>['vlc systems', 'vlc system', 'use multiantennas', 'transmission distance', 'significantly improved', 'separate detector', 'rgb led', 'highly desirable', 'first time', 'experimentally demonstrated', 'emitting diode', 'blue led', '48 db', '4 gbit', '08 db', '04 db']</t>
  </si>
  <si>
    <t>maximal ratio combining | multiantennas | RGB light-emitting diode | space diversity | visible light communication</t>
  </si>
  <si>
    <t>Contradictions among receiver optical power, bandwidth of photodiode, and transmission distance are ubiquitous in visible light communication (VLC) systems. In order to moderate such contradictions and improve the performance of VLC systems, we proposed a space diversity receiver for a light-emitting diode (LED)-based VLC system and experimentally demonstrated the highest data rate for an RGB LED with a 1.4 Gbit/s data rate employing two detectors located in different space positions at the same time. The maximal ratio combining algorithm was used in the VLC system for the first time. As a result, the bit error ratios of the receivers can be reduced by 48.08 dB (red LED), 12.04 dB (green LED), and 27.48 dB (blue LED) compared with any separate detector. The performance of the VLC system was significantly improved. It turned out that it was highly desirable to use multiantennas in the VLC system.</t>
  </si>
  <si>
    <t>Optical Engineering</t>
  </si>
  <si>
    <t>56568032800;55937916400;7006655653</t>
  </si>
  <si>
    <t>Li, Jiehui;Huang, Xingxing;Chi, Nan</t>
  </si>
  <si>
    <t>Enhanced performance of single-input multiple-output visible light communication system utilizing space diversity technology</t>
  </si>
  <si>
    <t>10.1117/1.OE.54.3.036109</t>
  </si>
  <si>
    <t>2-s2.0-84925424414</t>
  </si>
  <si>
    <t>EE002355</t>
  </si>
  <si>
    <t>KAUST</t>
  </si>
  <si>
    <t>['virtual multi', 'modulation type', 'input multi', 'dsf ).']</t>
  </si>
  <si>
    <t>Detect‚Äìsplit‚Äìforward | Distributed antenna | Relaying | STBC | V-BLAST | Virtual MIMO</t>
  </si>
  <si>
    <t>Virtual multi-input multi-output (vMIMO) schemes in wireless communication systems improve coverage, throughput, capacity, and quality of service. In this paper, we propose three uplink vMIMO relaying schemes based on detect‚Äìsplit‚Äìforward (DSF). In addition, we investigate the effect of several physical parameters such as distance, modulation type and number of relays. Furthermore, an adaptive vMIMO DSF scheme based on VBLAST and STBC is proposed. In order to do that, we provide analytical tools to evaluate the performance of the propose vMIMO relaying scheme.</t>
  </si>
  <si>
    <t>711-724</t>
  </si>
  <si>
    <t>56398468100;55882025700;6701309359</t>
  </si>
  <si>
    <t>Al-Basit, Suhaib M.;Al-Ghadhban, Samir;Zummo, Salam A.</t>
  </si>
  <si>
    <t>Al-Basit S.M.</t>
  </si>
  <si>
    <t>Performance Analysis of Virtual MIMO Relaying Schemes Based on Detect‚ÄìSplit‚ÄìForward</t>
  </si>
  <si>
    <t>10.1007/s11277-014-2153-9</t>
  </si>
  <si>
    <t>2-s2.0-84925467413</t>
  </si>
  <si>
    <t>11-ELE1854-02</t>
  </si>
  <si>
    <t>['wireless transmissions', 'results show', 'relaying protocols', 'relaying methods', 'relay hops', 'power amplifiers', 'paper derives', 'nt transmitting', 'nonlinear channels', 'multihop relaying', 'mimo systems', 'hpa nonlinearity', 'form expressions', 'ergodic capacity', 'df relaying', 'derive closed', 'capacity loss', 'also helps']</t>
  </si>
  <si>
    <t>Amplifier nonlinearity | Amplify-and-forward | Decode-and-forward | MIMO‚ÄìOFDM | Relaying channels</t>
  </si>
  <si>
    <t>This paper derives the ergodic capacity of nonlinear MIMO‚ÄìOFDM relaying communication channels. We consider MIMO‚ÄìOFDM relaying system where the transmitter, relays, and the receiver are all equipped with Nt transmitting and Nr receiving antennas, and the high-power amplifiers (HPAs) at the transmitter and relays exhibit general nonlinear behaviors. We derive closed-form expressions for the ergodic capacity of the system for both the amplify-and-forward (AF) and decode-and-forward (DF) relaying protocols. Our results show that AF relaying incurs higher capacity loss due to HPA nonlinearity than the DF relaying. The results also indicate that high-order MIMO systems suffer more capacity loss due to HPA nonlinearity than low-order MIMO systems, and that more capacity loss are experienced in multihop relaying over nonlinear channels as more relay hops are involved. This analysis complements existing works in the literature, where the effects of HPA on the error rate performance of MIMO systems have been documented. It also helps to stress the need for highly linearized HPA when relaying methods of wireless transmissions are desired.</t>
  </si>
  <si>
    <t>207-224</t>
  </si>
  <si>
    <t>60099252;60013183;60105222;60013183;60013183-60105222</t>
  </si>
  <si>
    <t>55251658400;6507212764;56258808300;7004044415;6701832984</t>
  </si>
  <si>
    <t>Ahmad, Ishtiaq;Sulyman, Ahmed Iyanda;Abuhasel, Khaled Ali;Alshebeili, Saleh A.;Al-Asmari, Awad K.</t>
  </si>
  <si>
    <t>Saudi Arabia;Australia;Saudi Arabia</t>
  </si>
  <si>
    <t>Al Kharj;Adelaide;Riyadh</t>
  </si>
  <si>
    <t>Prince Sattam Bin Abdulaziz University;University of South Australia, Institute for Telecommunications Research;King Saud University</t>
  </si>
  <si>
    <t>60105222;60099252;60013183</t>
  </si>
  <si>
    <t>Ahmad I.</t>
  </si>
  <si>
    <t>Ergodic Capacity of Nonlinear MIMO‚ÄìOFDM Relaying Channels</t>
  </si>
  <si>
    <t>10.1007/s11277-014-2124-1</t>
  </si>
  <si>
    <t>2-s2.0-84925486893</t>
  </si>
  <si>
    <t>['vertical distance', 'use sea', 'upper bound', 'two sites', 'tropospheric refraction', 'tide gauge', 'tg measurements', 'surface roughness', 'surface reflections', 'surface height', 'snr measurements', 'snr ),', 'situ levelling', 'significantly affect', 'satellite elevations', 'reflecting surface', 'noise ratio', 'levelling tie', 'levelling offset', 'gps signals', 'environment surrounding', 'ellipsoidal heights', 'develop approaches', 'dependent error', 'dependent differences', 'data sampling', 'centimetre level', 'also differences', '30 ¬†']</t>
  </si>
  <si>
    <t>GNSS | Levelling | Reflectometry | Site co-location | SNR | Tide gauges</t>
  </si>
  <si>
    <t>The GNSS reflectometry technique provides geometric information on the environment surrounding the GNSS antenna including the vertical distance to a reflecting surface. We use sea-surface reflections of GPS signals, recorded as oscillations in signal-to-noise ratio (SNR), to estimate the GNSS to tide gauge (TG) levelling tie, and thus the ellipsoidal heights of the TG. We develop approaches to isolate SNR data dominated by sea-surface reflections and to remove SNR frequency changes caused by the dynamic sea surface. Comparison with in situ levelling at eight sites reveals mean differences at the centimetre level for satellites above 12(Formula presented.) elevation, with four sites showing differences of 3¬†cm or smaller. These differences include errors in the in situ levelling, in the antenna calibration model and in the TG measurements, and so represent an upper bound on our technique‚Äôs error. Data sampling (1 or 30¬†s) does not significantly affect the results. We detect systematic errors at the decimetre level related to satellite elevations below 12(Formula presented.) and to sea-surface height and also differences between results from the L1 and L2 GPS signals larger than 15¬†cm at two sites. These systematic errors remain unexplained; differences between GPS signals are attributed to receiver-dependent differences in the SNR measurements, while the elevation-dependent error is attributed to unmodelled phase effects such as those caused by tropospheric refraction and sea-surface roughness. Using our approach, we identify a levelling offset of 1.5¬†cm related to a TG sensor change, illustrating our technique‚Äôs value for TG reference monitoring.</t>
  </si>
  <si>
    <t>241-258</t>
  </si>
  <si>
    <t>Journal of Geodesy</t>
  </si>
  <si>
    <t>60013717-60015356;60015356;60013717;60015356;60013717</t>
  </si>
  <si>
    <t>36894990100;7402884230;55349205100;26643595600;14629724600</t>
  </si>
  <si>
    <t>Santamar√≠a-G√≥mez, Alvaro;Watson, Christopher;Gravelle, M√©d√©ric;King, Matt;W√∂ppelmann, Guy</t>
  </si>
  <si>
    <t>Hobart;La Rochelle</t>
  </si>
  <si>
    <t>University of Tasmania;Universit√© de La Rochelle</t>
  </si>
  <si>
    <t>60015356;60013717</t>
  </si>
  <si>
    <t>Santamar√≠a-G√≥mez A.</t>
  </si>
  <si>
    <t>Levelling co-located GNSS and tide gauge stations using GNSS reflectometry</t>
  </si>
  <si>
    <t>10.1007/s00190-014-0784-y</t>
  </si>
  <si>
    <t>2-s2.0-84925489500</t>
  </si>
  <si>
    <t>['velocity feedback', 'translational velocity', 'structural uncertainties', 'singularity associated', 'provide estimations', 'orientation representations', 'new quaternion', 'neural network', 'modeling uncertainties', 'external disturbances', 'based filters', 'altitude direction']</t>
  </si>
  <si>
    <t>Nonlinear | Output feedback control | Quadrotor | Quaternion</t>
  </si>
  <si>
    <t>In this paper, a new quaternion-based nonlinear robust output feedback tracking controller is developed to address the attitude and altitude tracking problem of a quadrotor unmanned aerial vehicle which is subject to structural uncertainties and unknown external disturbances. By using the unit quaternion representation, the singularity associated with orientation representations can be avoided. A set of non-model-based filters are introduced to provide estimations for the unmeasurable angular velocities and translational velocity in the altitude direction of the quadrotor in the case that velocity feedback is unavailable. Approximation components based on neural network (NN) are introduced to estimate the modeling uncertainties, and robust feedback components are designed to compensate for external disturbances and NN reconstruction errors. The Lyapunov-based stability analysis is employed to prove that a semiglobally asymptotic tracking result is achieved and all the closed-loop states remain bounded. Numerical simulation results are provided to illustrate the good tracking performance of the proposed control methodologies.</t>
  </si>
  <si>
    <t>2735-2752</t>
  </si>
  <si>
    <t>1573269X</t>
  </si>
  <si>
    <t>0924090X</t>
  </si>
  <si>
    <t>Nonlinear Dynamics</t>
  </si>
  <si>
    <t>60019533;60019533;60019533;60019533</t>
  </si>
  <si>
    <t>6701308097;36547699300;56463301600;55969155100</t>
  </si>
  <si>
    <t>Xian, Bin;Diao, Chen;Zhao, Bo;Zhang, Yao</t>
  </si>
  <si>
    <t>Xian B.</t>
  </si>
  <si>
    <t>Nonlinear robust output feedback tracking control of a quadrotor UAV using quaternion representation</t>
  </si>
  <si>
    <t>10.1007/s11071-014-1843-x</t>
  </si>
  <si>
    <t>2-s2.0-84925496882</t>
  </si>
  <si>
    <t>['wimax bands', 'slot loading', 'shape multi', 'return loss', 'reliable candidate', 'proposed multi', 'proposed antenna', 'paper presents', 'optimized design', 'operating bands', 'experimental results', 'band applications', 'appreciable gain', 'antenna prototype', 'antenna performances', '7 dbi', '67 dbi', '62 dbi', '440 mhz', '1550 mhz']</t>
  </si>
  <si>
    <t>Anechoic measurement chamber | Fiberglass polymer resin | Microstrip patch antenna | Multiband application | WiMAX and C band satellite</t>
  </si>
  <si>
    <t>This paper presents the design and analysis of a compact modified inverted-A shape multi-band patch antenna for WiMAX and C-band telecommunication satellite applications. The proposed antenna has simple geometrical structure which consist of 20 mm x 20 mm radiating patch with slot loading and fed by 4 mm long microstrip line. The proposed antenna is designed and analyzed by using commercially available full-wave 3D high frequency electromagnetic simulator namely Ansys HFSS. The optimized design of the proposed multi-band patch antenna is fabricated on 1.6 mm thick fiberglass polymer resin dielectric material substrate with reduced ground plane by using in-house PCB fabrication machineries and antenna performances are measured in a standard far field anechoic chamber. From the experimental results it is observed that, the antenna prototype has achieved operating bandwidth (return loss (Formula presented.) and 440 MHz (Formula presented.) for WiMAX and, 1550 MHz (Formula presented.) for C-band. The measured maximum radiation gains for the antenna are about 3.62 dBi, 3.67 dBi and 5.7 dBi at lower, middle and upper operating bands respectively. The designed antenna shows good radiation characteristics and appreciable gain over the operating bands which make it a reliable candidate for WiMAX bands and C-band applications.</t>
  </si>
  <si>
    <t>519-529</t>
  </si>
  <si>
    <t>A New Low-Profile Inverted A-Shaped Patch Antenna for Multi-band Operations</t>
  </si>
  <si>
    <t>10.1007/s11277-014-2142-z</t>
  </si>
  <si>
    <t>2-s2.0-84925498123</t>
  </si>
  <si>
    <t>['symbol node', 'snts algorithm', 'significantly reduces', 'search detection', 'search complexity', 'ped computations', 'much less', 'iterative multiple', 'input soft', 'input multiple', 'constellation size', 'clusters trellis', 'cluster number', 'beyond 16', 'bcts algorithm', 'based soft', 'approximately three']</t>
  </si>
  <si>
    <t>Bit-clusters trellis-search (BCTS) | Iterative detection | MIMO | Symbol nodes trellis-search (SNTS)</t>
  </si>
  <si>
    <t>A bit-clusters trellis-search (BCTS) based soft-input soft-output detection algorithm is proposed for iterative Multiple-Input Multiple-Output (MIMO) receivers. Compared to the symbol nodes trellis-search (SNTS) based MIMO detection algorithm, which significantly reduces the search complexity by limiting the number of candidates in each trellis stage compared to sphere decoding algorithm, the BCTS algorithm proposed in this article further reduces the number of candidates in the trellis. In the BCTS algorithm, we replace the symbol node in SNTS algorithm with bit-cluster that represents several relative symbols whose corresponding bit is 0 or 1 while the other bits are not concerned. Because the bit-cluster number is fewer than the symbol node number, the search complexity of proposed BCTS algorithm is much less than that of the SNTS algorithm. The simulation results show, by transforming symbol nodes to bit-clusters in trellis-search detection, the performance is improved nearly 0.5¬†dB when the bit-error-ratio reaches 10-4; the complexity analysis shows the number of partial-Euclidian-distance (PED) comparisons and PED computations are approximately three and one times fewer than that of the SNTS algorithm respectively when constellation size is beyond 16. And this tendency will be more obvious with the transmit antenna number and constellation size increasing.</t>
  </si>
  <si>
    <t>547-562</t>
  </si>
  <si>
    <t>60017080;60017080;60017080;60017080</t>
  </si>
  <si>
    <t>55443420100;53664297300;55722121600;23388527400</t>
  </si>
  <si>
    <t>Lou, Xizhong;Peng, Ting;Zhou, Qian;Chen, Yanmin</t>
  </si>
  <si>
    <t>Lou X.</t>
  </si>
  <si>
    <t>Bit-Clusters Trellis Search Based Iterative MIMO Detection Algorithm</t>
  </si>
  <si>
    <t>10.1007/s11277-014-2144-x</t>
  </si>
  <si>
    <t>2-s2.0-84925501242</t>
  </si>
  <si>
    <t>['stokes variables', 'stokes sub', 'spectrum sensing', 'simulations show', 'proposed detector', 'primary signal', 'polarization information', 'new energy', 'less affectedness', 'high probability', 'first find', 'e .,', 'detection threshold', 'cognitive radios', 'closed form']</t>
  </si>
  <si>
    <t>Cognitive radio | Dual polarized antenna | Energy-polarization based detection | Polarization | Spectrum sensing | Stokes sub-vector</t>
  </si>
  <si>
    <t>In this paper, we consider the problem of spectrum sensing in cognitive radios by exploring Stokes sub-vector, which fully represents energy and polarization information of signal, captured by dual polarized antennas. We first find the fact that the correlation between Stokes variables (i.e., the elements of Stokes sub-vector) of the mixture of primary signal and noise are different from that of noise‚Äôs with high probability. Based on this, a new energy-polarization based detection is proposed. The false alarm probability and the detection threshold for the proposed detector are available in closed form. Our simulations show that the proposed method demonstrates a significant performance improvement with respect to existing polarization based methods due to the exploitation of both energy and polarization information and less affectedness by noise power uncertainty.</t>
  </si>
  <si>
    <t>631-648</t>
  </si>
  <si>
    <t>Guo, Caili</t>
  </si>
  <si>
    <t>A Energy-Polarization Based Detection for Cognitive Radios</t>
  </si>
  <si>
    <t>10.1007/s11277-014-2149-5</t>
  </si>
  <si>
    <t>2-s2.0-84925501675</t>
  </si>
  <si>
    <t>['uwb applications', 'small size', 'single band', 'shaped structure', 'shaped strips', 'shaped slots', 'shaped conductor', 'presented structure', 'novel design', 'notched properties', 'notched function', 'notched characteristic', 'monopole antenna', 'measured results', 'ground plane', 'frequency band', 'extended bandwidth', 'dual band', 'designed antenna', 'backed plane', 'antenna gain', 'antenna backside', '135 ¬†%']</t>
  </si>
  <si>
    <t>Conductor-backed plane | Microstrip monopole antenna | UWB | WLAN | X-band satellite communication</t>
  </si>
  <si>
    <t>In this study, a novel design of ultra-wideband (UWB) monopole antenna with extended bandwidth and dual band-notched properties is proposed. In the presented structure, by cutting two pairs of U-shaped slots in the ground plane, additional (third and fourth) resonances at 11 and 14¬†GHz are excited and much wider impedance bandwidth can be produced which provides a wide usable fractional bandwidth of more than 135¬†% (3‚Äì15.7¬†GHz). In order to generate a single band-notched characteristic, a pair of I-shaped conductor-backed plane was embedded in the antenna backside. Finally, by adding a pair of rotated T-shaped strips in the center of I-shaped structure, a good dual band-notched function is achieved. The measured results reveal that the presented monopole antenna offers a very wide bandwidth around of 5‚Äì6 and 7.25‚Äì7.75¬†GHz to suppress any interference from wireless local area network and downlink of X-band satellite communication systems respectively. The designed antenna has a small size of 12 √ó 18 mm2. Good return loss, antenna gain and radiation pattern characteristics are obtained in the frequency band of interest. Simulated and measured results are presented to validate the usefulness of the proposed antenna structure for UWB applications.</t>
  </si>
  <si>
    <t>319-332</t>
  </si>
  <si>
    <t>Ojaroudi, Yasser;Ojaroudi, Sajjad;Ojaroudi, Nasser</t>
  </si>
  <si>
    <t>A Novel 5.5/7.5¬†GHz Dual Band-Stop Antenna with Modified Ground Plane for UWB Communications</t>
  </si>
  <si>
    <t>10.1007/s11277-014-2130-3</t>
  </si>
  <si>
    <t>2-s2.0-84925507380</t>
  </si>
  <si>
    <t>['uniaxial anisotropy', 'substrate thickness', 'several values', 'resonant frequency', 'radiation patterns', 'radiation pattern', 'patch radius', 'numerical results', 'investigated theoretically', 'experimental data', 'domain method', 'computed results', 'anisotropy ratio', 'analytical approach', 'also presented']</t>
  </si>
  <si>
    <t>Anisotropic substrate | Circular-disk patch | Galerkin approach | Stationary phase method</t>
  </si>
  <si>
    <t>In this work, the influence of uniaxial anisotropy in the substrate on the radiation pattern of circular microstrip antenna is investigated theoretically. The analytical approach is based on the spectral-domain method of moments in conjunction with the stationary phase method. A new concise expression is derived for computing the radiation electric field. The validity of the solution is tested by comparing the computed results with the experimental data. Finally, numerical results of the variations of resonant frequency and radiation patterns of the structure of higher order mode, with respect to the anisotropy ratio of the substrate, for several values of substrate thickness and patch radius are also presented.</t>
  </si>
  <si>
    <t>239-251</t>
  </si>
  <si>
    <t>60068752;60069901;60087346;60068752</t>
  </si>
  <si>
    <t>56005753700;55857693300;35781732700;56005950100</t>
  </si>
  <si>
    <t>Bedra, Randa;Bedra, Sami;Benkouda, Siham;Fortaki, Tarek</t>
  </si>
  <si>
    <t>Constantine;Khenchela;Batna</t>
  </si>
  <si>
    <t>Universit√© des Fr√®res Mentouri Constantine 1;Universit√© Abbas Laghrour Khenchela;Universit√© Hadj Lakhdar de Batna</t>
  </si>
  <si>
    <t>60087346;60069901;60068752</t>
  </si>
  <si>
    <t>Bedra R.</t>
  </si>
  <si>
    <t>Efficient Full-Wave Analysis of Resonant Modes of Circular Microstrip Antenna Printed on Isotropic or Uniaxially Anisotropic Substrate</t>
  </si>
  <si>
    <t>10.1007/s11277-014-2126-z</t>
  </si>
  <si>
    <t>2-s2.0-84925514341</t>
  </si>
  <si>
    <t>['wide bandwidth', 'uwb applications', 'small size', 'single band', 'shaped slit', 'rectangular slot', 'radiating patch', 'protruded œì', 'presented structure', 'novel design', 'notched property', 'notched function', 'notched characteristic', 'monopole antenna', 'measured results', 'inverted œì', 'inverted anchor', 'higher band', 'ground plane', 'frequency band', 'designed antenna', 'antenna gain', 'antenna consists', '130 ¬†%']</t>
  </si>
  <si>
    <t>Band-notched property | Microstrip-fed monopole antenna | Protruded strip | Ultra-wideband communications</t>
  </si>
  <si>
    <t>A novel design of ultra-wideband (UWB) monopole antenna with dual frequency band-notched property is proposed. The antenna consists of a square radiating patch with a hook-shaped slit, a feed-line, and a modified ground plane with an inverted anchor-shaped and a pair of inverted Œì-shaped protruded strips inside the rectangular slot. In the presented structure, by cutting an inverted T-shaped slit in the ground plane and also by converting this structure to the anchor-shaped slit, additional (third and fourth) resonances are excited and hence much wider impedance bandwidth, especially at the higher band can be produced which provides a wide usable fractional bandwidth of more than 130¬†% (2.8‚Äì13.3¬†GHz). In order to generate a single band-notched characteristic, we cut a hook-shaped slit at the radiating patch. Finally, by embedding a pair of protruded Œì-shaped strips inside the rectangular slot in the ground plane, a good dual band-notched function is achieved. The measured results reveal that the presented dual band-notched monopole antenna offers a very wide bandwidth with two notched bands, covering all the 5.2/5.8¬†GHz WLAN, 3.5/5.5¬†GHz WiMAX and 4¬†GHz C bands. The designed antenna has a small size of 12 √ó 18mm2. Good return loss, antenna gain and radiation pattern characteristics are obtained in the frequency band of interest. Simulated and measured results are presented to validate the usefulness of the proposed antenna structure for UWB applications.</t>
  </si>
  <si>
    <t>563-579</t>
  </si>
  <si>
    <t>60000994;60000994;60031777</t>
  </si>
  <si>
    <t>36454973300;37661184600;55151143300</t>
  </si>
  <si>
    <t>Ojaroudi, Nasser;Ghadimi, Noradin;Ojaroudi, Yasser</t>
  </si>
  <si>
    <t>Compact Multi-resonance Monopole Antenna with Dual Band-Stop Property for UWB Wireless Communications</t>
  </si>
  <si>
    <t>10.1007/s11277-014-2145-9</t>
  </si>
  <si>
    <t>2-s2.0-84925518269</t>
  </si>
  <si>
    <t>['waves experiment', 'waves ].', 'velocity impact', 'solar wind', 'small crater', 'possible influences', 'plasma instruments', 'nanometer size', 'nanodust particles', 'nanodust flux', 'matter composing', 'mass flux', 'interplanetary medium', 'inner planets', 'important part', 'first detection', 'dust particle', 'dust grains', 'crater material']</t>
  </si>
  <si>
    <t>Coronal mass ejections | In situ dust detection | Interplanetary dust | Nanodust | Radio antennas | Solar wind | STEREO/WAVES</t>
  </si>
  <si>
    <t>Dust particles provide an important part of the matter composing the interplanetary medium; their mass flux at 1¬†AU is similar to that of the solar wind. Dust grains of nanometer size-scale can be detected using radio and plasma wave instruments because they move at roughly the solar wind speed. The high-velocity impact of a dust particle generates a small crater on the spacecraft: the dust particle and the crater material are vaporized. This produces a plasma cloud whose associated electrical charge induces an electric pulse measured with radio and plasma instruments. Since their first detection in the interplanetary medium, nanodust particles have been routinely measured using the Solar Terrestrial Relations Observatory/WAVES experiment [S/WAVES]. We present the nanodust properties measured using S/WAVES/Low Frequency Receiver [LFR] observations between 2007 and 2013, and for the first time present evidence of coronal mass ejection interaction with the nanodust, leading to a higher nanodust flux measured at 1¬†AU. Finally, possible influences of the inner planets on the nanodust flux are presented and discussed.</t>
  </si>
  <si>
    <t>933-942</t>
  </si>
  <si>
    <t>1573093X</t>
  </si>
  <si>
    <t>Solar Physics</t>
  </si>
  <si>
    <t>60028894-110101867-60020680;60028894;60028894;60028894;60028894;60028894;60028894</t>
  </si>
  <si>
    <t>25926374600;55928618200;9736405600;6602368966;6603962056;55207307600;8912396900</t>
  </si>
  <si>
    <t>Le Chat, G.;Issautier, K.;Zaslavsky, A.;Pantellini, F.;Meyer-Vernet, N.;Belheouane, S.;Maksimovic, M.</t>
  </si>
  <si>
    <t>France;United States;United States</t>
  </si>
  <si>
    <t>Meudon;Cambridge;Moffett Field</t>
  </si>
  <si>
    <t>LESIA - Laboratoire d'Etudes Spatiales et d'Instrumentation en Astrophysique;Harvard-Smithsonian Center for Astrophysics;NASA Lunar Science Institute</t>
  </si>
  <si>
    <t>60028894;60020680;110101867</t>
  </si>
  <si>
    <t>Le Chat G.</t>
  </si>
  <si>
    <t>Effect of the Interplanetary Medium on Nanodust Observations by the Solar Terrestrial Relations Observatory</t>
  </si>
  <si>
    <t>10.1007/s11207-015-0651-x</t>
  </si>
  <si>
    <t>2-s2.0-84925534470</t>
  </si>
  <si>
    <t>['single band', 'shaped slots', 'radiation patch', 'parametrically studied', 'notched functions', 'notched bands', 'notched antenna', 'firstly presented', 'dual band', 'dsrc signals', 'center frequency']</t>
  </si>
  <si>
    <t>Bat-shaped | Dual band-notched | Planar monopole antenna | Ultrawideband (UWB)</t>
  </si>
  <si>
    <t>In this paper, a novel planar ultrawideband bat-shaped monopole antenna with dual band rejections is proposed. The dual band-notched functions are achieved by etching two C-shaped slots with circular-arcs on the radiation patch. A single band-notched antenna is firstly presented, and then an improved dual band-notched antenna is designed and analyzed. The effects of the width and length of the slots on the center frequency and bandwidth of the notched bands are parametrically studied. The measured results show that the monopole antenna could operate from 2.75 to 13.98¬†GHz with 10¬†dB return loss bandwidth, except two stop-bands at 3.21‚Äì4.02 and 4.99‚Äì6¬†GHz for rejecting the WiMAX, WLAN, and DSRC signals. The antenna shows nearly omnidirectional radiation patterns in E-plane and quasi omnidirectional radiation patterns in the H-plane.</t>
  </si>
  <si>
    <t>881-891</t>
  </si>
  <si>
    <t>60109829;60018870;60018870</t>
  </si>
  <si>
    <t>55162864400;55921040500;56151398300</t>
  </si>
  <si>
    <t>Fakharian, Mohammad M.;Rezaei, Pejman;Azadi, Aramn</t>
  </si>
  <si>
    <t>Fakharian M.M.</t>
  </si>
  <si>
    <t>A Planar UWB Bat-Shaped Monopole Antenna with Dual Band-Notched for WiMAX/WLAN/DSRC</t>
  </si>
  <si>
    <t>10.1007/s11277-014-2162-8</t>
  </si>
  <si>
    <t>2-s2.0-84925538076</t>
  </si>
  <si>
    <t>2013R1A2A2A01005849</t>
  </si>
  <si>
    <t>['turbo equalizer', 'ssd system', 'ssd communication', 'proposed system', 'interference caused', 'digital cancellation', 'cancel self', 'ber performance', 'adaptive equalizer']</t>
  </si>
  <si>
    <t>Full-duplex | Iteration | Self-interference | SSD | Turbo equalizer</t>
  </si>
  <si>
    <t>In this paper, we propose a simultaneous single band duplex (SSD) system with turbo equalizer for full-duplex over harsh ISI channel. The proposed system uses RF cancellation and digital cancellation to cancel self-interference caused by SSD communication. Also, using turbo equalizer, the proposed system equalizes signal after digital cancellation. In this paper, we design SSD system with turbo equalizer. And then we evaluate BER performance of the proposed system comparison with SSD system with adaptive equalizer. We use Simulink program to confirm BER performance of the proposed system. The simulation results shows that the proposed system equalizes received signal effectively over harsh ISI channel and BER performance of the proposed system is better than BER performance of SSD system with adaptive equalizer.</t>
  </si>
  <si>
    <t>581-591</t>
  </si>
  <si>
    <t>56131560900;7202276496</t>
  </si>
  <si>
    <t>An, Changyoung;Ryu, Heung Gyoon</t>
  </si>
  <si>
    <t>An C.</t>
  </si>
  <si>
    <t>Two Separate Antennas Simultaneous Single Band Duplex (SSD) System Using Turbo Equalizer</t>
  </si>
  <si>
    <t>10.1007/s11277-014-2146-8</t>
  </si>
  <si>
    <t>2-s2.0-84925539082</t>
  </si>
  <si>
    <t>['realizable compared', 'modified dolph', 'link performance', 'link feasibility', 'chebyshev cca', 'bit energy', 'altitude platform']</t>
  </si>
  <si>
    <t>Concentric circular arrays | Directional antennas | High altitude platforms | Wireless sensor network</t>
  </si>
  <si>
    <t>In this paper, a concentric circular array (CCA) is designed to provide feasible link between High-Altitude Platform (HAP)‚Äîwhich acts as a sink station‚Äîto sensor nodes placed on ground to form a Wireless Sensor Network. The proposed array design technique provides two types of coverage cells namely; wider coverage cell of 30¬†km radius and another smaller cell of 8¬†km radius. The link feasibility is examined for practical sensor models at two different frequencies (2.4¬†GHz and 868¬†MHz) and two corresponding bit rates (250 and 38.4¬†kbps) and shows the possibility of communications between the HAP and sensors at all scenarios. The CCA is optimized to improve the power gain inside the cell and reduce the out-of-cell sidelobe radiation using a modified Dolph-Chebyshev CCA. The comparison with conventional antenna models that give the same coverage radii shows that the link performance in terms of bit energy to noise power spectral density ratio can be improved by 11.37¬†dB for cells of 8¬†km radius and by 16.8¬†dB in the case of 30¬†km radius cells which make the link at 2.4¬†GHz to be feasible and realizable compared to using conventional antenna techniques.</t>
  </si>
  <si>
    <t>60091164-60023291;60091164-60023291</t>
  </si>
  <si>
    <t>Concentric Circular Arrays for Stratospheric High-Altitude Platforms Wireless Sensor Networks</t>
  </si>
  <si>
    <t>10.1007/s11277-014-2147-7</t>
  </si>
  <si>
    <t>2-s2.0-84925543824</t>
  </si>
  <si>
    <t>['simulated results', 'second band', 'radiating element', 'planar waveguide', 'peak gain', 'overall dimension', 'near 1', 'metallic stub', 'measured results', 'good agreement', 'first band', 'different sizes', 'basically rectangular', '97 ghz', '9 ghz', '6 mmsup3', '5 dbi', '110 mhz', '10 db', '0 ghz']</t>
  </si>
  <si>
    <t>CPW-fed | dual-band antenna | ultrawideband antenna</t>
  </si>
  <si>
    <t>A compact slot antenna with an overall dimension of 30 √ó 30 √ó 1.6 mmsup3/sup is proposed for dual band applications. The radiating element is a hexagonal shape patch which protrudes from a Co-Planar Waveguide (CPW) feed into a step shape slot. The slot is basically rectangular in shape and is extended by inserting rectangular cuts of different sizes on the ground plane around it. The ultrawide impedance bandwidth is achieved using asymmetric feed line along with extended rectangular cuts around the slot. For realizing the second band for personal communication system applications (near 1.9 GHz), a metallic stub of quarter wave length is attached at the top of the slot. The measured impedance bandwidth (for Sinf11/inf-10 dB) is 110 MHz (1.86-1.97 GHz) for the first band and 9 GHz (3.0-12.0 GHz) for the second band. The antenna is further characterized by omnidirectional radiation patterns in the H-plane, dumb-bell shape radiation patterns in the E-plane and a peak gain of 3-5 dBi over the ultrawideband. All the measured results are found to be in good agreement with the simulated results.</t>
  </si>
  <si>
    <t>243-254</t>
  </si>
  <si>
    <t>60015465;60104400;60097583</t>
  </si>
  <si>
    <t>57223379009;56046368300;56211225700</t>
  </si>
  <si>
    <t>Kumar, Raj;Naidu, V. Praveen;Kamble, Vivek</t>
  </si>
  <si>
    <t>A compact asymmetric slot dual band antenna fed by CPW for PCS and UWB applications</t>
  </si>
  <si>
    <t>10.1002/mmce.20855</t>
  </si>
  <si>
    <t>2-s2.0-84925682895</t>
  </si>
  <si>
    <t>['structural tissue', 'significant changes', 'quantum yield', 'photosystem ii', 'photosystem ),', 'photosynthetic rate', 'photosynthetic process', 'n addition', 'mitt .)', 'mainly absorbed', 'limiting factors', 'level nitrogen', 'less sensitive', 'hylocomium splendens', 'hedw .)', 'chlorophyll contents', 'b ratio', 'antenna size', 'also increased', 'added n', 'actinothuidium hookeri']</t>
  </si>
  <si>
    <t>Actinothuidium hookeri | Chlorophyll fluorescence | Gas exchange | Hylocomium splendens | Nitrogen allocation | Photosynthetic rate</t>
  </si>
  <si>
    <t>We examined photosynthetic responses of two dominant pleurocarpous mosses, Actinothuidium hookeri (Mitt.) Broth. and Hylocomium splendens (Hedw.) Schimp. to low-level nitrogen (N) addition. The study was conducted in an old-growth fir forest on the eastern Tibetan Plateau. The added N, 1 g N/m2, was mainly absorbed by the new-growth. The concentrations of chlorophyll a and b both increased 8 days after N addition. The quantum yield of Photosystem II (Œ¶PSII) also increased. However, no significant changes were found in terms of gas exchange parameters. The mass-based CO2 assimilation rate, chlorophyll a content, and chlorophyll a/b ratio (which is related to antenna size of the photosystem), of H. splendens were all higher than those of A. hookeri. Shoot mass per area (SMA) of H. splendens was lower than that of A. hookeri. We conclude that the photosynthetic rate was less sensitive to low-level N addition than chlorophyll contents and chlorophyll fluorescence parameters, suggesting other limiting factors in the photosynthetic process. Additionally, the faster growing H. splendens has a higher photosynthetic capacity than A. hookeri, allocating fewer resources to structural tissue.</t>
  </si>
  <si>
    <t>15-22</t>
  </si>
  <si>
    <t>Journal of Bryology</t>
  </si>
  <si>
    <t>60028423-60027363;60028423-60027363;60028423;60028423</t>
  </si>
  <si>
    <t>56178860500;56180571700;55889468600;57216516148</t>
  </si>
  <si>
    <t>Liu, Xin;Wang, Zhe;Bao, Wei Kai;Li, Xiao Ming</t>
  </si>
  <si>
    <t>Chengdu Institute of Biology Chinese Academy of Sciences;University of Chinese Academy of Sciences</t>
  </si>
  <si>
    <t>60028423;60027363</t>
  </si>
  <si>
    <t>Photosynthetic responses of two pleurocarpous mosses to low-level nitrogen addition: A study in an old-growth fir forest</t>
  </si>
  <si>
    <t>10.1179/1743282014Y.0000000122</t>
  </si>
  <si>
    <t>2-s2.0-84925818248</t>
  </si>
  <si>
    <t>['thus vendors', 'small cells', 'simulation results', 'proposed configuration', 'novel concept', 'macrocell site', 'joint optimization', 'increased number', 'improve cell', 'exponential manner', 'effective solutions', 'benefits come', '50 percent', '46 percent']</t>
  </si>
  <si>
    <t>Wireless data traffic is increasing in an exponential manner, and thus vendors and operators are looking for cost-effective solutions to meet user equipment demands. In this article a joint optimization of the deployment and operation of small cells and macrocells is presented through the novel concept of sector offset configuration, which helps to significantly improve user equipment performance. The proposed sector offset configuration complements Release 10 enhanced intercell interference coordination, and further increases its interference mitigation capabilities. Simulation results for a Long Term Evolution network show that compared to a network that uses standardized Release 10 almost blank subframes, the proposed configuration can improve cell-edge user equipment performance by 50 percent. The proposed configuration can mitigate handover failures by 46 percent, since hand overs start at a higher signal quality due to alleviated interference conditions. These benefits come at the cost of an increased number of antennas at the macrocell site to achieve the sector offset configuration.</t>
  </si>
  <si>
    <t>190-198</t>
  </si>
  <si>
    <t>60021378;60021378;60021378</t>
  </si>
  <si>
    <t>26422212600;10042846000;8730405100</t>
  </si>
  <si>
    <t>L√≥pez-P√©rez, David;Claussen, Holger;Ho, Lester</t>
  </si>
  <si>
    <t>Murray</t>
  </si>
  <si>
    <t>Nokia Bell Labs</t>
  </si>
  <si>
    <t>L√≥pez-P√©rez D.</t>
  </si>
  <si>
    <t>The sector offset configuration concept and its applicability to heterogeneous cellular networks</t>
  </si>
  <si>
    <t>10.1109/MCOM.2015.7060504</t>
  </si>
  <si>
    <t>2-s2.0-84925857186</t>
  </si>
  <si>
    <t>['users located', 'recently developed', 'model channels', 'mobile traffic', 'main components', 'important air', 'height dependent', 'expected growth', 'existing two', 'elevation dimension', 'different floors', 'channel models', 'channel model', 'article describes', 'antenna techniques', 'also extending']</t>
  </si>
  <si>
    <t>Multi-antenna techniques capable of exploiting the elevation dimension are anticipated to be an important air-interface enhancement targeted to handle the expected growth in mobile traffic. In order to enable the development and evaluation of such multi-antenna techniques, the 3rd Generation Partnership Project (3GPP) has recently developed a three-dimensional (3D) channel model. The existing two-dimensional (2D) channel models do not capture the elevation channel characteristics, making them insufficient for such studies. This article describes the main components of the newly developed 3D channel model and the motivations behind introducing them. One key factor is the ability to model channels for users located on different floors of a building (at different heights). This is achieved by capturing a user height dependency in modelling some channel characteristics including pathloss, lineof- sight (LOS) probability, etc. In general, this 3D channel model follows the framework of WINNERII/WINNER+ while also extending the applicability and the accuracy of the model by introducing some height dependent and distance dependent elevation related parameters.</t>
  </si>
  <si>
    <t>16-23</t>
  </si>
  <si>
    <t>60098468;60098468;60098468;60098468;60098468;60119448;60119448;60119448;60026638;60026638;60025555;60025555</t>
  </si>
  <si>
    <t>9733537600;7401542062;6602965021;7003272407;56574597500;36787619300;55966698500;55376513800;55546195900;40661505800;24344113000;16175308000</t>
  </si>
  <si>
    <t>Mondal, Bishwarup;Thomas, Timothy A.;Visotsky, Eugene;Vook, Frederick W.;Ghosh, Amitava;Nam, Young Han;Li, Yang;Zhang, Jianzhong Charlie;Zhang, Min;Luo, Qinglin;Kakishima, Yuichi;Kitao, Koshiro</t>
  </si>
  <si>
    <t>United States;Finland;Finland;Japan</t>
  </si>
  <si>
    <t>Mountain View;Espoo;Espoo;Tokyo</t>
  </si>
  <si>
    <t>Samsung Research America;Nokia Networks;Nokia Corporation;Nippon Telegraph and Telephone Corporation</t>
  </si>
  <si>
    <t>60119448;60098468;60026638;60025555</t>
  </si>
  <si>
    <t>Mondal B.</t>
  </si>
  <si>
    <t>3D channel model in 3GPP</t>
  </si>
  <si>
    <t>10.1109/MCOM.2015.7060514</t>
  </si>
  <si>
    <t>2-s2.0-84925858466</t>
  </si>
  <si>
    <t>['traditional approaches', 'system complexity', 'much better', 'messages used', 'maintaining high', 'localization performance', 'large numbers', 'industry concerning', 'indoor environment', 'hardware change', 'different numbers', 'conventional solutions', 'article presents', 'achieve 1', 'accuracy without', 'accuracy performance']</t>
  </si>
  <si>
    <t>Recently, several indoor localization solutions based on WiFi, Bluetooth, and UWB have been proposed. Due to the limitation and complexity of the indoor environment, the solution to achieve a low-cost and accurate positioning system remains open. This article presents a WiFibased positioning technique that can improve the localization performance from the bottleneck in ToA/AoA. Unlike the traditional approaches, our proposed mechanism relaxes the need for wide signal bandwidth and large numbers of antennas by utilizing the transmission of multiple predefined messages while maintaining high-accuracy performance. The overall system structure is demonstrated by showing localization performance with respect to different numbers of messages used in 20/40 MHz bandwidth WiFi APs. Simulation results show that our WiFi-based positioning approach can achieve 1 m accuracy without any hardware change in commercial WiFi products, which is much better than the conventional solutions from both academia and industry concerning the trade-off of cost and system complexity.</t>
  </si>
  <si>
    <t>150-157</t>
  </si>
  <si>
    <t>60015481;60119448</t>
  </si>
  <si>
    <t>56176097600;57213939679</t>
  </si>
  <si>
    <t>Yang, Chouchang;Shao, Huai Rong</t>
  </si>
  <si>
    <t>Mountain View;Seattle</t>
  </si>
  <si>
    <t>Samsung Research America;University of Washington</t>
  </si>
  <si>
    <t>60119448;60015481</t>
  </si>
  <si>
    <t>WiFi-based indoor positioning</t>
  </si>
  <si>
    <t>10.1109/MCOM.2015.7060497</t>
  </si>
  <si>
    <t>2-s2.0-84925868252</t>
  </si>
  <si>
    <t>['undesirable component', 'snr monitoring', 'rf signal', 'rf devices', 'reference signal', 'main components', 'interfering signal', 'interference signals', 'dynamically adjusted', 'designed system', 'control module', 'coax cable', 'article presents', 'antenna attached', '700mhz bands']</t>
  </si>
  <si>
    <t>This article presents the design of an experimental RF noise cancellation system to demonstrate the reduction of interference signals from LTE or other RF devices that overlap with the DOCSIS or Cable TV spectrum. The main components of the demonstration system include a four-path RF reconstruction circuit board, SNR monitoring and control module, an adjustable Gradient Control Algorithm in software, and two DOCSIS 3.1 FPGA boards. The configuration for this demonstration system includes an antenna attached to the RF reconstruction circuit. The antenna is used to receive a reference of the interfering signal. The amplitude and phase of the reference signal is dynamically adjusted to cancel the undesirable component of the RF signal. The main experimental analysis is focused on a 20MHz wide LTE signal in 700MHz bands. The designed system is able to achieve an optimal noise cancellation result by adjusting the amplitude and phase of the reference signal to minimize the interference signal transmitted in the coax cable.</t>
  </si>
  <si>
    <t>121-125</t>
  </si>
  <si>
    <t>60121281;60121281;60121281;;60005465;60005465;60005465</t>
  </si>
  <si>
    <t>55783438900;56574588800;57224660648;56692153600;56575138300;36638600600;7102636574</t>
  </si>
  <si>
    <t>Chen, Jim;Wu, Guangsheng;Si, Xiaoshu;Hunter, David;Wensheng, Pan;Shen, Ying;Shao, Shihai</t>
  </si>
  <si>
    <t>Santa Clara;Chengdu</t>
  </si>
  <si>
    <t>Futurewei Technologies, Inc.;University of Electronic Science and Technology of China</t>
  </si>
  <si>
    <t>60121281;60005465</t>
  </si>
  <si>
    <t>An experimental RF noise cancellation analysis for cable access systems</t>
  </si>
  <si>
    <t>10.1109/MCOM.2015.7060492</t>
  </si>
  <si>
    <t>2-s2.0-84925870519</t>
  </si>
  <si>
    <t>['standing wave', 'standard error', 'slide rail', 'sample holder', 'r2 0', 'proposed according', 'particulate materials', 'moisture content', 'moisture constant', 'independent determination', 'horn antenna', 'digital meter', 'different temperatures', 'different samples', 'calibration models', 'bulk density', 'bulk densities', '822 g', '695 %.', '6 %,', '501 g', '0382 g', '0144 g']</t>
  </si>
  <si>
    <t>A measurement system based on free-space reflection method is designed for simultaneous and independent determination of moisture content and bulk density of particulate materials. The proposed system consists of microwave cavity oscillator, horn antenna, slide rail, sample holder, mixer, and digital meter. Sand and rice with different moisture contents and bulk densities are chosen as samples. Calibration models for moisture content and bulk density are proposed according to the measurement of the position of the minimum of the traveling-standing wave and the ratio of the maximum-to-minimum field strength of the traveling-standing wave at different temperatures. The moisture constant, ranging from 0% to 24.6%, is obtained with a coefficient of determination (R2) greater than 0.982 and a standard error of prediction (SEP) value of less than 0.695%. The bulk density, ranging from 0.501 g/cm3 to 1.822 g/cm3, is determined with a R2 0.961 and a SEP value ranging from 0.0144 g/cm3 to 0.0382 g/cm3 for different samples.</t>
  </si>
  <si>
    <t>57192580782;56682384500;55547106648</t>
  </si>
  <si>
    <t>Li, Chenxiao;Han, Bing;Zhang, Tao</t>
  </si>
  <si>
    <t>Free-space reflection method for measuring moisture content and bulk density of particulate materials at microwave frequency</t>
  </si>
  <si>
    <t>10.1063/1.4916262</t>
  </si>
  <si>
    <t>2-s2.0-84925988405</t>
  </si>
  <si>
    <t>['weighted particles', 'stochastic system', 'rssi acquisitions', 'radio frequency', 'physical layer', 'particle filter', 'paper presents', 'one transmitter', 'hidden state', 'circular ).', 'bayesian inference']</t>
  </si>
  <si>
    <t>Bayesian estimation | Multiple antennas | Particle filter | Recursive estimation | RSSI | WSN</t>
  </si>
  <si>
    <t>This paper presents a particle filter algorithm for distance estimation using multiple antennas on the receiver's side and only one transmitter, where a received signal strength indicator (RSSI) of radio frequency was used. Two different placements of antennas were considered (parallel and circular). The physical layer of IEEE standard 802.15.4 was used for communication between transmitter and receiver. The distance was estimated as the hidden state of a stochastic system and therefore a particle filter was implemented. The RSSI acquisitions were used for the computation of important weights within the particle filter algorithm. The weighted particles were re-sampled in order to ensure proper distribution and density. Log-normal and ground reflection propagation models were used for the modeling of a prior distribution within a Bayesian inference.</t>
  </si>
  <si>
    <t>275-285</t>
  </si>
  <si>
    <t>ISA Transactions</t>
  </si>
  <si>
    <t>110044214;60004060;60004060</t>
  </si>
  <si>
    <t>25930656300;25031959400;55921436600</t>
  </si>
  <si>
    <t>Sveƒçko, Janja;Malajner, Marko;Gleich, Du≈°an</t>
  </si>
  <si>
    <t>Maribor;Maribor</t>
  </si>
  <si>
    <t>Univerza v Mariboru;Margento R and D</t>
  </si>
  <si>
    <t>60004060;110044214</t>
  </si>
  <si>
    <t>Sveƒçko J.</t>
  </si>
  <si>
    <t>Distance estimation using RSSI and particle filter</t>
  </si>
  <si>
    <t>S0019057814002523</t>
  </si>
  <si>
    <t>10.1016/j.isatra.2014.10.003</t>
  </si>
  <si>
    <t>2-s2.0-84926177395</t>
  </si>
  <si>
    <t>['user multiple', 'transmit side', 'side noise', 'point systems', 'modeled via', 'mismatched detection', 'insufficient information', 'input multiple', 'hardware impairments', 'gaussian signaling', 'frequency components', 'extended su', 'antenna point', 'additional distortions', 'achievable rate']</t>
  </si>
  <si>
    <t>ergodic capacity | fading channels | generalized mutual information (GMI) | mismatched decoding | Multiple antennas | transceiver hardware impairments</t>
  </si>
  <si>
    <t>Hardware impairments in radio-frequency components of a wireless system cause unavoidable distortions to transmission that are not captured by the conventional linear channel model. In this paper, a "binoisy" single-user multiple-input multiple-output (SU-MIMO) relation is considered where the additional distortions are modeled via an additive noise term at the transmit side. Through this extended SU-MIMO channel model, the effects of transceiver hardware impairments on the achievable rate of multi-antenna point-to-point systems are studied. Channel input distributions encompassing practical discrete modulation schemes, such as, QAM and PSK, as well as Gaussian signaling are covered. In addition, the impact of mismatched detection and decoding when the receiver has insufficient information about the non-idealities is investigated. The numerical results show that for realistic system parameters, the effects of transmit-side noise and mismatched decoding become significant only at high modulation orders.</t>
  </si>
  <si>
    <t>749-765</t>
  </si>
  <si>
    <t>60103653;60103653;60002014;60009358;100619594-60006662;60002014;60103653</t>
  </si>
  <si>
    <t>7801561185;15623805800;55032480300;24478602800;35588784300;57203259718;7003782620</t>
  </si>
  <si>
    <t>Vehkaper√§, Mikko;Riihonen, Taneli;Girnyk, Maksym A.;Bj√∂rnson, Emil;Debbah, M√©rouane;Rasmussen, Lars Kildeh√∏j;Wichman, Risto</t>
  </si>
  <si>
    <t>Finland;Sweden;France;Sweden;France</t>
  </si>
  <si>
    <t>Espoo;Linkoping;Gif-sur-Yvette;Stockholm;Paris</t>
  </si>
  <si>
    <t>Aalto University;Linkoping University;SUPELEC Campus de Gif;The Royal Institute of Technology (KTH);R and D Department</t>
  </si>
  <si>
    <t>60103653;60009358;60006662;60002014;100619594</t>
  </si>
  <si>
    <t>Vehkaper√§ M.</t>
  </si>
  <si>
    <t>Asymptotic analysis of SU-MIMO channels with transmitter noise and mismatched joint decoding</t>
  </si>
  <si>
    <t>10.1109/TCOMM.2014.2385051</t>
  </si>
  <si>
    <t>2-s2.0-84926326751</t>
  </si>
  <si>
    <t>['uniform thermal', 'convective flows', 'applicator antenna']</t>
  </si>
  <si>
    <t>Non-uniform thermal and magnetic fields connected with the change in the geometry of the applicator antenna and their influence on convective flows of blood transporting medicaments have been considered.</t>
  </si>
  <si>
    <t>107-115</t>
  </si>
  <si>
    <t>Magnetothermia utilization in the curing of malignancies. Part 2</t>
  </si>
  <si>
    <t>10.3103/S0735272715030024</t>
  </si>
  <si>
    <t>2-s2.0-84927126003</t>
  </si>
  <si>
    <t>['variants aided', 'three sub', 'system capacity', 'substantially degraded', 'sphere detector', 'solution discussed', 'signal detection', 'sd ),', 'qr decomposition', 'previously analyzed', 'paper seeks', 'paper consists', 'optimal detectors', 'mimo systems', 'matched filter', 'main figure', 'likelihood function', 'lattice reduction', 'interfering signals', 'increasing complexity', 'fully exploited', 'efficiently separate', 'efficient detectors', 'detection process', 'correlated channels', 'conventional system', 'conventional detector', 'conventional detection', 'complexity tradeoff', 'becomes inefficient', 'based detector']</t>
  </si>
  <si>
    <t>Lattice Reduction | MIMO systems | ML estimation | Multiuser coherent detection | search algorithms | sub-optimum detection</t>
  </si>
  <si>
    <t>The conventional detector (matched filter) becomes inefficient in MIMO systems demanding high data throughput and/or subject to interference and/or under correlated channels. The bit error rate performance or system capacity under conventional detection will be substantially degraded when the spatial diversity provided by multiple antennas cannot be fully exploited and the detection process is unable to efficiently separate the signal from each antenna. The solution discussed in this paper seeks to establish more efficient detectors for MIMO systems with the aid of the Lattice Reduction technic. These detectors use information from the interfering signals in a way to improve the signal detection in the antenna of interest, thus providing advantages over the conventional system, at the expense of increasing complexity. The focus of this paper consists in comparing the characteristics of three sub-optimal detectors, previously analyzed in [1], based on the maximum-likelihood function and the guided search principle. Especially, the complexity vs performance trade-off for the sphere detector (SD), the QR decomposition-based detector (QRD) the greedy search detector (GSD) and its variants aided by the Lattice Reduction are compared. We have considered the performance-complexity tradeoff as a main figure-of-merit of sub-optimal MIMO detectors under Rayleigh correlated fading channels.</t>
  </si>
  <si>
    <t>599-608</t>
  </si>
  <si>
    <t>IEEE Latin America Transactions</t>
  </si>
  <si>
    <t>55203595500;55822232900;8964781700</t>
  </si>
  <si>
    <t>Mostagi, Yuri;Marinello Filho, Jose Carlos;Abr√£o, Taufik</t>
  </si>
  <si>
    <t>Mostagi Y.</t>
  </si>
  <si>
    <t>Guided Search MIMO Detectors aided by Lattice Reduction under Correlated Channels</t>
  </si>
  <si>
    <t>10.1109/TLA.2015.7069080</t>
  </si>
  <si>
    <t>2-s2.0-84927127459</t>
  </si>
  <si>
    <t>['time processing', 'somewhat imperfectness', 'slits topology', 'rotated around', 'radiating elements', 'present results', 'phase centers', 'peripheral radiators', 'obtained characteristics', 'novel design', 'main feature', 'geometric parameters', 'experimentally validated', 'experimental investigations', 'compact packaging', 'array structure', 'array assembly', 'adaptive space']</t>
  </si>
  <si>
    <t>We present results of theoretical and experimental investigations of a novel dual band right hand circularly polarized microstrip antenna array with adaptive space-time processing capability for terminal of GPS/GLONASS/GALILEO satellite navigation systems. The array structure is composed from 10 microstrip radiators excited independently via separate coaxial input ports. Two central radiating elements for two frequency bands (L1 and L2) have got circular shapes with slits and are stacked to provide compact sizes and coincidence of their phase centers. Peripheral radiators have got annular ring shapes with slits topology. The main feature of the array is its compact packaging of radiating elements that causes significant levels of electromagnetic mutual coupling. Geometric parameters of the array were selected using high-efficiency multi parametric particle swarm optimization to provide optimum performance of each radiator in the compact array packaging. Moreover, several right hand circularly polarized radiators of the array assembly were rotated around their centers to improve their characteristics and to increase the quality and effectiveness of space-time processing of adaptive antenna system. The novel design of the dual frequency right hand circularly polarized array and somewhat imperfectness of the obtained characteristics are experimentally validated.</t>
  </si>
  <si>
    <t>97-106</t>
  </si>
  <si>
    <t>60003172;60003172;60003172;</t>
  </si>
  <si>
    <t>56035010100;23487078800;7004192165;55225985900</t>
  </si>
  <si>
    <t>Martynyuk, S. Ye;Vasylenko, D. O.;Dubrovka, F. F.;Laush, A. G.</t>
  </si>
  <si>
    <t>Martynyuk S.Y.</t>
  </si>
  <si>
    <t>Novel microstrip antenna array for anti-jam satellite navigation system</t>
  </si>
  <si>
    <t>10.3103/S0735272715030012</t>
  </si>
  <si>
    <t>2-s2.0-84927132611</t>
  </si>
  <si>
    <t>['wideband interferers', 'transmission band', 'system capable', 'rf interference', 'reliable communications', 'reconfigurable antenna', 'radio platform', 'problems regarding', 'previous one', 'paper presents', 'link must', 'industrial applications', 'important role', 'dsa algorithm', 'digital domain', 'complete change', 'communication link', 'coherence bandwidth', 'cognitive radio', 'based cognitive', 'band changes', 'analog part', 'also requires']</t>
  </si>
  <si>
    <t>CR | Reconfigurable antennas | SDR</t>
  </si>
  <si>
    <t>Wireless communications provide many advantages for industrial applications; however, some problems regarding the reliability of the link must be dealt (e.g. wideband interferers or multipath fading). Cognitive Radio and Dynamic Spectrum Access are two of the technologies that enable the implementation of reliable communications. In order to ensure the reliability of the communication link, it is necessary to carry out a complete change of the transmission band, and not only small in-band changes. Therefore it has to be ensured that the new chosen band is uncorrelated with respect to the previous one, in terms of coherence bandwidth and RF interference. When performing a change in the transmission band the update of some parameters in the digital domain of the cognitive-radio is not enough, but it also requires the adjustment of the analog part, where the antenna element plays an important role. On this basis, this paper presents the integration of a frequency reconfigurable antenna and a Dynamic Spectrum Access algorithm in an FPGA-based cognitive-radio platform for reliable communications. The reconfigurable antenna and the DSA algorithm, together with a commercial adjustable RF front-end, make the system capable of performing both in-band and dual-band channel change in the Industrial, Scientific and Medical (ISM) bands of 868¬†MHz and 2.45¬†GHz.</t>
  </si>
  <si>
    <t>Journal of Signal Processing Systems</t>
  </si>
  <si>
    <t>60032207;60032207;60032207;60032207;60032207</t>
  </si>
  <si>
    <t>55185066800;54279517800;56248215000;35167813200;24472400500</t>
  </si>
  <si>
    <t>Casado, F√©lix;Torrego, Ra√∫l;Rodr√≠guez, Pedro;Arriola, Aitor;Val, I√±aki</t>
  </si>
  <si>
    <t>Arrasate/Mondrag√≥n</t>
  </si>
  <si>
    <t>IK4-Ikerlan Technology Research Centre</t>
  </si>
  <si>
    <t>Reconfigurable antenna and Dynamic Spectrum Access Algorithm: Integration in a cognitive radio platform for reliable communications</t>
  </si>
  <si>
    <t>10.1007/s11265-014-0893-0</t>
  </si>
  <si>
    <t>2-s2.0-84927805209</t>
  </si>
  <si>
    <t>['thermal conditions', 'target area', 'rf exposure', 'locally exposed', 'histological evaluation', 'findings suggest', 'exposed rats', 'degenerate neurons', 'cerebral inflammation', 'brain immediately', '50 min', '0 w']</t>
  </si>
  <si>
    <t>Blood-brain barrier | Hemodynamics | Local exposure | Microcirculation | Radiofrequency electromagnetic field</t>
  </si>
  <si>
    <t>The aim of this study was to determine whether cerebral microcirculatory parameters in rats were modified during local cortex exposure to a radiofrequency electromagnetic field (RF) under non-thermal conditions. The cortex tissue targeted was locally exposed to 1439 MHz RF using a figure-8 loop antenna at an averaged specific absorption rate of 2.0 W/kg in the target area for 50 min. Three microcirculatory parameters related to cerebral inflammation were measured by the cranial window method in real-time under RF exposure. No extravasation of intravenously injected fluorescent dye was observed during RF exposure. There was no significant difference either in pial venule blood flow velocity or diameter between exposed and sham-exposed rats. Histological evaluation for the brain immediately after RF exposure did not reveal any serum albumin leakage sites or degenerate neurons. These findings suggest that no dynamic changes occurred in cerebral microcirculation even during local cortex exposure under these conditions.</t>
  </si>
  <si>
    <t>207-216</t>
  </si>
  <si>
    <t>0258851X</t>
  </si>
  <si>
    <t>In Vivo</t>
  </si>
  <si>
    <t>60003303-60008203;60008203;60008203;60024751;60004853;60004853-60032325;60032325;60032325;60005038;60003303;60008203-114842302</t>
  </si>
  <si>
    <t>55198966600;16480703600;55994096200;7202188563;7203063461;55624475337;7006003189;7407902134;55311650400;16031684800;35613379300</t>
  </si>
  <si>
    <t>Masuda, Hiroshi;Hirota, Shogo;Ushiyama, Akira;Hirata, Akimasa;Arima, Takuji;Watanabe, Hiroshi;Wake, Kanako;Watanabe, Soichi;Taki, Masao;Nagai, Akiko;Ohkubo, Chiyoji</t>
  </si>
  <si>
    <t>Japan;Japan;Japan;Japan;Japan;Japan;Japan</t>
  </si>
  <si>
    <t>Koganei;Nagoya;Wako;Hachioji;Fuchu;Tokyo;Tokyo</t>
  </si>
  <si>
    <t>Japan National Institute of Information and Communications Technology;Nagoya Institute of Technology;National Institute of Public Health Japan;Tokyo Metropolitan University;Tokyo University of Agriculture and Technology;Tokyo Medical and Dental University;Japan EMF Information Center</t>
  </si>
  <si>
    <t>60032325;60024751;60008203;60005038;60004853;60003303;114842302</t>
  </si>
  <si>
    <t>Masuda H.</t>
  </si>
  <si>
    <t>No changes in cerebral microcirculatory parameters in rat during local cortex exposure to microwaves</t>
  </si>
  <si>
    <t>2-s2.0-84928167211</t>
  </si>
  <si>
    <t>14.607.21.0039</t>
  </si>
  <si>
    <t>['working band', 'significantly extended', 'operating prototype', 'new design', 'measured characteristics', 'design promising', 'demonstrated using', 'calculated data', 'broadened using', 'analogous antennas']</t>
  </si>
  <si>
    <t>A new design for a broadband microstrip antenna is proposed, the working band of which is broadened using a bandpass filter based on two hairpin resonators electromagnetically coupled with a half-wave radiating resonator with a rectangular strip conductor. It is shown that the operating frequency range of this antenna is significantly extended as compared with that of analogous antennas, while its directivity and polarization diagrams remain highly stable within this range, which makes this design promising for applications. Operability of the antenna is demonstrated using its operating prototype. The measured characteristics of the antenna prototype agree well with the calculated data.</t>
  </si>
  <si>
    <t>238-241</t>
  </si>
  <si>
    <t>Technical Physics Letters</t>
  </si>
  <si>
    <t>60015749-60075346-60075528;60015749-60075346;60108704;</t>
  </si>
  <si>
    <t>7007068691;57189271893;57197279575;56229528700</t>
  </si>
  <si>
    <t>Belyaev, B. A.;Voloshin, A. S.;Morozov, N. V.;Galeev, R. G.</t>
  </si>
  <si>
    <t>Zheleznogorsk;Krasnoyarsk;Krasnoyarsk;Krasnoyarsk</t>
  </si>
  <si>
    <t>JSC Academician M.F. Reshetnev Information Satellite Systems;Reshetnev Siberian State University of Science and Technology;Siberian Federal University;Kirensky Institute of Physics, Siberian Branch, Russian Academy of Sciences</t>
  </si>
  <si>
    <t>60108704;60075528;60075346;60015749</t>
  </si>
  <si>
    <t>Belyaev B.A.</t>
  </si>
  <si>
    <t>Broadband microstrip antenna with a hairpin bandpass filter</t>
  </si>
  <si>
    <t>10.1134/S1063785015030025</t>
  </si>
  <si>
    <t>2-s2.0-84928259460</t>
  </si>
  <si>
    <t>08-03-00941a</t>
  </si>
  <si>
    <t>['‚ àº1', 'test experiment', 'structurally combines', 'spectral density', 'sensitive element', 'russian academy', 'recording changes', 'optical interferometer', 'nuclear research', 'new antenna', 'neutrino telescopes', 'nearest vicinity', 'metric variations', 'magnitude upon', 'interferometer mirrors', 'field gradient', 'corresponding increase', 'commensurate fabry']</t>
  </si>
  <si>
    <t>An optoacoustical gravitational detector that structurally combines the principles of interferometric and solid-state gravitational antennas is described. A large acoustical resonator, which is matched to a commensurate Fabry-Perot (FP) optical interferometer, serves as the sensitive element for recording changes in the gravitational-field gradient. In a test experiment, the spectral density of recorded spatial deformations (metric variations) was 10&lt;sup&gt;‚àí19&lt;/sup&gt; Hz&lt;sup&gt;‚àí1/2&lt;/sup&gt; at a frequency of ‚àº1.3 kHz within a band of ‚àº4 Hz, which can be extended by an order of magnitude upon a corresponding increase in the sharpness of the interferometer mirrors. The new antenna is designed for detecting relativistic catastrophes (collapses) in the Galaxy and the nearest vicinity during complex (multichannel) monitoring with neutrino telescopes of the Baksan Neutrino Observatory of the Institute for Nuclear Research, Russian Academy of Sciences.</t>
  </si>
  <si>
    <t>257-267</t>
  </si>
  <si>
    <t>60075769;60031546;60075769;60031546-60007457;60007457;60007457;60031546-60007457;60031546-60007457;60031546;60075769;60007457-60075769</t>
  </si>
  <si>
    <t>7005032723;7003749171;9239839400;6603305810;36464037800;6602840892;57218672196;7101836147;57205897709;7004707918;36464510000</t>
  </si>
  <si>
    <t>Bagaev, S. N.;Bezrukov, L. B.;Kvashnin, N. L.;Krysanov, V. A.;Motylev, A. M.;Oreshkin, S. I.;Popov, S. M.;Rudenko, V. N.;Samoilenko, A. A.;Skvortsov, M. N.;Yudin, I. S.</t>
  </si>
  <si>
    <t>Novosibirsk;Moscow;Moscow</t>
  </si>
  <si>
    <t>Institute of Laser Physics of the Siberian Branch of the RAS;Institute for Nuclear Research of the Russian Academy of Sciences;Lomonosov Moscow State University</t>
  </si>
  <si>
    <t>60075769;60031546;60007457</t>
  </si>
  <si>
    <t>Bagaev S.N.</t>
  </si>
  <si>
    <t>An optoacoustical gravitational antenna</t>
  </si>
  <si>
    <t>10.1134/S0020441215020037</t>
  </si>
  <si>
    <t>2-s2.0-84928325988</t>
  </si>
  <si>
    <t>['surrounding conditions', 'space applications', 'single platform', 'reconfigurable antennas', 'programmable platforms', 'neural networks', 'multiple radios', 'multiantenna system', 'maximize connectivity', 'introduced herein', 'graph models', 'design process', 'cognitive radio', 'antenna reconfiguration', 'adaptable single']</t>
  </si>
  <si>
    <t>Actuators | Arduino microcontrollers | cognitive radio | CubeSats | field programmable gate array (FPGA) | Filtenna | graph models | graphene | Infra-Red | laser diodes | liquid crystals | micro-electromechanical systems (MEMS) | multiple input multiple output (MIMO) | neural networks | p-i-n diodes | photoconductive switches | plasmonics | reconfigurable antennas | thermal switches | varactors</t>
  </si>
  <si>
    <t>The advancement in wireless communications requires the integration of multiple radios into a single platform to maximize connectivity. In this paper, the design process of reconfigurable antennas is discussed. Reconfigurable antennas are proposed to cover different wireless services that operate over a wide frequency range. They show significant promise in addressing new system requirements. They exhibit the ability to modify their geometries and behavior to adapt to changes in surrounding conditions. Reconfigurable antennas can deliver the same throughput as a multiantenna system. They use dynamically variable and adaptable single-antenna geometry without increasing the real estate required to accommodate multiple antennas. The optimization of reconfigurable antenna design and operation by removing unnecessary redundant switches to alleviate biasing issues and improve the system's performance is discussed. Controlling the antenna reconfiguration by software, using Field Programmable Gate Arrays (FPGAs) or microcontrollers is introduced herein. The use of Neural Networks and its integration with graph models on programmable platforms and its effect on the operation of reconfigurable antennas is presented. Finally, the applications of reconfigurable antennas for cognitive radio, Multiple Input Multiple Output (MIMO) channels, and space applications are highlighted.</t>
  </si>
  <si>
    <t>424-437</t>
  </si>
  <si>
    <t>Proceedings of the IEEE</t>
  </si>
  <si>
    <t>60068761-60033021;60033021-60068771;60033021-60008088;60033021</t>
  </si>
  <si>
    <t>24733826700;25032141400;6506235136;35465847700</t>
  </si>
  <si>
    <t>Costantine, Joseph;Tawk, Youssef;Barbin, Silvio E.;Christodoulou, Christos G.</t>
  </si>
  <si>
    <t>Lebanon;Lebanon;United States;Brazil</t>
  </si>
  <si>
    <t>Zouk Mosbeh;Beirut;Albuquerque;Sao Paulo</t>
  </si>
  <si>
    <t>Notre Dame University, Lebanon;American University of Beirut;The University of New Mexico;Universidade de S√£o Paulo</t>
  </si>
  <si>
    <t>60068771;60068761;60033021;60008088</t>
  </si>
  <si>
    <t>Costantine J.</t>
  </si>
  <si>
    <t>Reconfigurable antennas: Design and applications</t>
  </si>
  <si>
    <t>10.1109/JPROC.2015.2396000</t>
  </si>
  <si>
    <t>2-s2.0-84928345155</t>
  </si>
  <si>
    <t>['value distant', 'technical success', 'spherical shape', 'promising innovations', 'percutaneously treated', 'oval configuration', 'new system', 'multiplanar reformatting', 'mean value', 'maximum power', 'major complications', 'fiberglass antenna', 'covidien boulder', 'ablation zone', 'ablation volume', '2 metastasis', '100 ¬†%.', '1 implies']</t>
  </si>
  <si>
    <t>Liver tumors | Microwave ablation | Thermosphere technology</t>
  </si>
  <si>
    <t>The aim of this study was to assess the feasibility of the application of the new system (Emprint Microwave Ablation System, Covidien Boulder, CO, USA) and to identify its advantages. In particular the attention was focused to the spherical ablation zone obtained and its usefulness in terms of effectiveness. The new system is composed of: a 2450¬†MHz generator that delivers a maximum power of 100¬†W, a fiberglass antenna and a pump for internally cooled antenna. Ten liver nodules (8 hepatocellular carcinomas and 2 metastasis) were percutaneously treated (mean diameter 24.9¬†mm, range 16‚Äì35¬†mm). Technical success, ablation duration time, overall procedure time and safety were registered. To define the shape of the ablation zone, multiplanar reformatting (MPR) was performed. Roundness index transverse was calculated: a value near 1 represents a more spherical ablation zone shape, and a value distant from 1 implies an oval configuration. Technical success was 100¬†%. Mean ablation time was of 3.85¬†min (range 3‚Äì5¬†min), mean overall procedure time was 30.5¬†min (range 25‚Äì40¬†min). No major complications were recorded. Roundness index transverse presented a mean value of 0.94, meaning that a spherical shape of ablation zone was achieved. One of the most promising innovations of the new microwave technology is the spherical shape of the ablation volume that could be related with an improving of the effectiveness and safety.</t>
  </si>
  <si>
    <t>2038131X</t>
  </si>
  <si>
    <t>Updates in Surgery</t>
  </si>
  <si>
    <t>60005400;60005400;60005400;60005400;60004272;60005400;60005400;60004716;60005400</t>
  </si>
  <si>
    <t>8601764400;21742910200;54969549000;6602528020;57212133098;53871413900;38663088200;54883213000;6602783303</t>
  </si>
  <si>
    <t>Ierardi, Anna Maria;Mangano, Alberto;Floridi, Chiara;Dionigi, Gianlorenzo;Biondi, Antonio;Duka, Ejona;Lucchina, Natalie;Lianos, Georgios D.;Carrafiello, Gianpaolo</t>
  </si>
  <si>
    <t>Italy;Greece;Italy</t>
  </si>
  <si>
    <t>Varese;Ioannina;Catania</t>
  </si>
  <si>
    <t>Universit√† degli Studi dell'Insubria;University of Ioannina;Universit√† degli Studi di Catania, Scuola di Medicina</t>
  </si>
  <si>
    <t>60005400;60004716;60004272</t>
  </si>
  <si>
    <t>Ierardi A.M.</t>
  </si>
  <si>
    <t>A new system of microwave ablation at 2450¬†MHz: preliminary experience</t>
  </si>
  <si>
    <t>10.1007/s13304-015-0288-1</t>
  </si>
  <si>
    <t>2-s2.0-84928550472</t>
  </si>
  <si>
    <t>['viaduct scenario', 'target snr', 'results show', 'required performance', 'railway system', 'multiple antennas', 'increase due', 'detection complexity', 'data traffic', 'data rate', 'computational load']</t>
  </si>
  <si>
    <t>K-factor | QRM-MLD | Rician fading model | SDM</t>
  </si>
  <si>
    <t>The data traffic is expected to increase due to its various functions related to the railway system. One of the solutions is the adoption of the SDM (Spatial Division Multiplexing) which improves the data rate with multiple antennas. However, the computational load of the system should be tolerable for the detection of the data. In this paper, the QRM-MLD is considered which one of the sub-optimal detection techniques. Simulation is carried out to analyze the performance of the QRM-MLD in the viaduct scenario. The results show that consideration of the detection complexity as well as the target SNR should be taken into account for achieving the required performance in the high-speed railway channels.</t>
  </si>
  <si>
    <t>1107-1111</t>
  </si>
  <si>
    <t>Information (Japan)</t>
  </si>
  <si>
    <t>60026263;60026263;60026263</t>
  </si>
  <si>
    <t>56544763500;27171996400;16068750500</t>
  </si>
  <si>
    <t>Park, Seong Guen;Lee, Jongwoo;Jeon, Taehyun</t>
  </si>
  <si>
    <t>Tree-search based quasi-ML detection for high-speed railway channel</t>
  </si>
  <si>
    <t>2-s2.0-84928712844</t>
  </si>
  <si>
    <t>['wideband antennas', 'whose shapes', 'present method', 'paper presents', 'optimization process', 'mor ).', 'frequency responses', 'effectively reduce', 'design region', 'based mor', 'ambient regions', 'ambient region']</t>
  </si>
  <si>
    <t>Antenna | finite element method (FEM) | model order reduction (MOR) | shape optimization</t>
  </si>
  <si>
    <t>This paper presents a fast shape optimization method for antennas using proper orthogonal decomposition (POD)-based model order reduction (MOR). In this method, the finite element region is subdivided into design and ambient regions. The former includes antennas, whose shapes are optimized, whereas the latter includes air and perfect matched layer. Since the electromagnetic fields significantly change in the design region during the optimization process, POD-based MOR is only applied to the ambient region. In addition, MOR for both shape and frequency responses is performed for optimization of wideband antennas. It is shown that the present method can effectively reduce the computational time without deteriorating performance in the optimization.</t>
  </si>
  <si>
    <t>60014652;60030074;60014652</t>
  </si>
  <si>
    <t>57212628152;8518654700;7202519680</t>
  </si>
  <si>
    <t>Sato, Yuki;Campelo, Felipe;Igarashi, Hajime</t>
  </si>
  <si>
    <t>Brazil;Japan</t>
  </si>
  <si>
    <t>Belo Horizonte;Sapporo</t>
  </si>
  <si>
    <t>Universidade Federal de Minas Gerais;Hokkaido University</t>
  </si>
  <si>
    <t>60030074;60014652</t>
  </si>
  <si>
    <t>Fast shape optimization of antennas using model order reduction</t>
  </si>
  <si>
    <t>10.1109/TMAG.2014.2358295</t>
  </si>
  <si>
    <t>2-s2.0-84928724025</t>
  </si>
  <si>
    <t>['mode mismatch', 'field communication', 'equivalent circuit', 'direct connection', 'balanced antenna', 'antenna terminals']</t>
  </si>
  <si>
    <t>Equivalent circuit | Galerkin method | impedance measurement | near-field communication (NFC) antenna | unbalanced measurement</t>
  </si>
  <si>
    <t>In this paper, the problem of connecting the unbalanced measurement setup on the balanced antenna of the near-field communication (NFC) system is addressed. The parameters of the antenna's equivalent circuit were determined using quasi-static and full-wave vector field finite element simulations. Measurements and simulations are carried out on three different prototypes of 13.56 MHz NFC rectangular four turns antenna printed on FR4 substrate material. The obtained results concerning the RLC equivalent circuit parameters show that a direct connection of the unbalanced measurement devices to the balanced antenna structure impairs the accuracy of the obtained measurement data because of the mode mismatch at the antenna terminals.</t>
  </si>
  <si>
    <t>60019663;60019663;60019663;60019663;60092209</t>
  </si>
  <si>
    <t>15921929600;7005929719;12790529500;7004433923;7003764591</t>
  </si>
  <si>
    <t>Bauernfeind, Thomas;Preis, Kurt;Renhart, Werner;B√≠r√≥, Oszk√°r;Gebhart, Michael</t>
  </si>
  <si>
    <t>Vienna;Graz</t>
  </si>
  <si>
    <t>NXP Semiconductors Austria GmbH;Technische Universitat Graz</t>
  </si>
  <si>
    <t>60092209;60019663</t>
  </si>
  <si>
    <t>Bauernfeind T.</t>
  </si>
  <si>
    <t>Finite element simulation of impedance measurement effects of NFC antennas</t>
  </si>
  <si>
    <t>10.1109/TMAG.2014.2354982</t>
  </si>
  <si>
    <t>2-s2.0-84928730424</t>
  </si>
  <si>
    <t>['two phases', 'solve multi', 'proposed method', 'obtain well', 'mathematical functions', 'intensification phases', 'exploration searches', 'evolved synchronously', 'entropy method', 'consequently designed', 'balance exploitation']</t>
  </si>
  <si>
    <t>Heuristic algorithm | linear antenna array | Pareto optimal | vector cross-entropy (CE) method</t>
  </si>
  <si>
    <t>An improved vector cross-entropy method is proposed to solve multi-objective design optimizations. To balance exploitation and exploration searches, the entire iterative process is recast into two phases: 1) diversification and 2) intensification phases. Different parameter updating mechanisms of the probability density function (pdf) are consequently designed. To enhance the diversity of the population, several different pdfs are evolved synchronously; to guarantee uniform distribution of the searched Pareto solutions, an elite projection mechanism is proposed. Mathematical functions and two inverse problems are used to testify the effectiveness and efficiency of the proposed method. The numerical results show that the proposed method can obtain well-distributed Pareto solutions using a small iteration number.</t>
  </si>
  <si>
    <t>60017080;60017080;60003970</t>
  </si>
  <si>
    <t>36238032200;57192615272;35723471100</t>
  </si>
  <si>
    <t>An, Siguang;Wang, Wei;Yang, Shiyou</t>
  </si>
  <si>
    <t>China Jiliang University;Zhejiang University</t>
  </si>
  <si>
    <t>60017080;60003970</t>
  </si>
  <si>
    <t>An S.</t>
  </si>
  <si>
    <t>Vector design optimizations using an improved cross-entropy method</t>
  </si>
  <si>
    <t>10.1109/TMAG.2014.2357219</t>
  </si>
  <si>
    <t>2-s2.0-84928735000</t>
  </si>
  <si>
    <t>['structural simplicity', 'straightforward application', 'shepard scheme', 'realistic problems', 'proposed formulation', 'performed via', 'novel algorithm', 'nonstandard finite', 'nonphysical convention', 'key advantage', 'fdtd approach', 'efficiently blended', 'difference time']</t>
  </si>
  <si>
    <t>Antenna analysis | finite-difference time-domain (FDTD) methods | iterative schemes | nonstandard (NS) discretization techniques | subgrid algorithms</t>
  </si>
  <si>
    <t>A precise subgrid technique for the nonstandard finite-difference time-domain (NS-FDTD) method in 4-D (i.e., 3-D space and 1-D time) is proposed in this paper. The novel algorithm is efficiently blended with the Shepard scheme and a Gaussian smoothing filter to minimize the error in the interpolated values used for the spatial connection process. Moreover, the required time interpolation is performed via the complex (C)NS-FDTD approach. A key advantage of the proposed formulation is its structural simplicity, due to the prior interpolation concepts and the absence of any nonphysical convention, which enables its straightforward application to a variety of realistic problems. The numerical results validate the benefits of the method by means of different subgrid simulation scenarios.</t>
  </si>
  <si>
    <t>;60008168;60015331</t>
  </si>
  <si>
    <t>7202217755;56530175700;7004013206</t>
  </si>
  <si>
    <t>Ohtani, Tadao;Kanai, Yasushi;Kantartzis, Nikolaos V.</t>
  </si>
  <si>
    <t>Greece;Japan</t>
  </si>
  <si>
    <t>Thessaloniki;Kashiwazaki</t>
  </si>
  <si>
    <t>Aristotle University of Thessaloniki;Niigata Institute of Technology</t>
  </si>
  <si>
    <t>60015331;60008168</t>
  </si>
  <si>
    <t>Ohtani T.</t>
  </si>
  <si>
    <t>A 4-D subgrid scheme for the NS-FDTD technique using the CNS-FDTD algorithm with the shepard method and a gaussian smoothing filter</t>
  </si>
  <si>
    <t>10.1109/TMAG.2014.2360841</t>
  </si>
  <si>
    <t>2-s2.0-84928752492</t>
  </si>
  <si>
    <t>['wideband antennas', 'topology optimizations', 'topology optimization', 'spatial symmetries', 'shape parameters', 'return losses', 'optimized antennas', 'isotropic directivity', 'genetic algorithm', 'domain computations', 'antenna shapes', '2 ghz']</t>
  </si>
  <si>
    <t>Energy harvesting | finite difference time-domain (FDTD) method | group theory | normalized Gaussian network (NGnet) | topology optimization</t>
  </si>
  <si>
    <t>This paper presents parameter and topology optimizations of wideband antennas for microwave energy harvesters based on finite difference time-domain computations. The antenna shapes are optimized to reduce return losses in a specific frequency band using micro-genetic algorithm. The shape parameters of a two-arm planar spiral antenna are optimized. In addition, the topology optimization is performed using normalized Gaussian network, where spatial symmetries are assumed. It is shown that the return losses of the optimized antennas are &lt;-10 dB from 1 to 2 GHz in which they have isotropic directivity.</t>
  </si>
  <si>
    <t>60014652;60014652;60014652;60030074;60014652</t>
  </si>
  <si>
    <t>56612605700;57220528737;57212628152;8518654700;7202519680</t>
  </si>
  <si>
    <t>Mori, Takuya;Murakami, Ryo;Sato, Yuki;Campelo, Felipe;Igarashi, Hajime</t>
  </si>
  <si>
    <t>Mori T.</t>
  </si>
  <si>
    <t>Shape optimization of wideband antennas for microwave energy harvesters using FDTD</t>
  </si>
  <si>
    <t>10.1109/TMAG.2014.2359677</t>
  </si>
  <si>
    <t>2-s2.0-84928781432</t>
  </si>
  <si>
    <t>['whole population', 'temperature parameters', 'swimming legs', 'southern baikal', 'seasonal dynamics', 'phenotypic structure', 'normal distribution', 'natural e', 'high values', 'decreased variability', 'cl ),', 'bna ),', 'arithmetic mean', '6th segments', '5th pair']</t>
  </si>
  <si>
    <t>Baikal | epishura | phenotypic structure | quantitative morphological traits</t>
  </si>
  <si>
    <t>The seasonal dynamics of the phenotypic structure of a natural E. baicalensis Sars population from Southern Baikal was studied from the number of bristles on the 5th and 6th segments of the antenna (BNA), the length of the 5th and 6th segments of the antenna (5LAS and 6LAS), cephalothorax length (CL), and the length of the 5th pair of swimming legs (SLL) in 2001 and 2004. The phenotypic structure in terms of BNA, 5LAS, and 6LAS is characterized by the presence of bimodality and, in terms of CL and SLL, it has a normal distribution. The seasonal dynamics of the arithmetic mean of the whole population is determined by changing the ratio of the number of individuals in classes with low and high values of traits. The increase in the arithmetic mean is accompanied by decreased variability. The effect of temperature parameters on the quantitative morphological traits is discussed.</t>
  </si>
  <si>
    <t>193-201</t>
  </si>
  <si>
    <t>Contemporary Problems of Ecology</t>
  </si>
  <si>
    <t>60000081;60000081</t>
  </si>
  <si>
    <t>7006208206;56613412900</t>
  </si>
  <si>
    <t>Ermakov, E. L.;Rusanovskaya, O. O.</t>
  </si>
  <si>
    <t>Irkutsk</t>
  </si>
  <si>
    <t>Irkutsk State University</t>
  </si>
  <si>
    <t>Ermakov E.</t>
  </si>
  <si>
    <t>Seasonal dynamics of the phenotypic structure of a natural Epischura baicalensis Sars population from quantitative morphological traits</t>
  </si>
  <si>
    <t>10.1134/S1995425515020055</t>
  </si>
  <si>
    <t>2-s2.0-84928803329</t>
  </si>
  <si>
    <t>['wave experiments', 'usually applied', 'supply circuit', 'propagating spin', 'processed signal', 'possible decoupling', 'numerical model', 'multiconductor circuits', 'millimeter scale', 'micrometer one', 'micromagnetic model', 'magnetic phenomenon', 'magnetic material', 'magnetic film', 'linearized landau', 'exciting antenna', 'excitation process', 'eventually present', 'equivalent circuit', 'antenna interacting']</t>
  </si>
  <si>
    <t>Landau-Lifshitz-Gilbert (LLG) equation | magnonics | partial element equivalent circuit (PEEC) | spin waves</t>
  </si>
  <si>
    <t>In propagating spin-wave experiments, a micrometer-wide inductive antenna excites magnetostatic spin waves in a magnetic thin film. These spin waves propagate along the film and are readout by a second displaced antenna to observe the processed signal. We present a numerical model for describing the interaction between the exciting antenna and magnetic film and eventually present a discussion on the efficiency of the excitation process. Our model is based on coupling the partial element equivalent circuit method - usually applied to the simulation of multiconductor circuits, to the micromagnetic model - based on the linearized Landau-Lifschitz-Gilbert equation representing the magnetic film. The problem involves different geometric dimensions: ranging from the millimeter scale in the supply circuit to the micrometer one for the antenna interacting with the magnetic material. In this paper, we report the study of a possible decoupling between the two scales based on an equivalent circuit of the magnetic phenomenon.</t>
  </si>
  <si>
    <t>60012162;60012162;60070603;60012162;60012162</t>
  </si>
  <si>
    <t>8860381200;24476072700;54999482800;6603386642;7102465243</t>
  </si>
  <si>
    <t>Freschi, Fabio;Giaccone, Luca;Khan, Omar;Ragusa, Carlo;Repetto, Maurizio</t>
  </si>
  <si>
    <t>Pakistan;Italy</t>
  </si>
  <si>
    <t>Islamabad;Turin</t>
  </si>
  <si>
    <t>National University of Computer and Emerging Sciences Islamabad;Politecnico di Torino</t>
  </si>
  <si>
    <t>60070603;60012162</t>
  </si>
  <si>
    <t>Freschi F.</t>
  </si>
  <si>
    <t>Analysis of the circuit-field interactions in propagating spin-wave experiments</t>
  </si>
  <si>
    <t>10.1109/TMAG.2014.2360231</t>
  </si>
  <si>
    <t>2-s2.0-84928818342</t>
  </si>
  <si>
    <t>['wireless networks', 'system resources', 'service demands', 'scale networks', 'paper investigates', 'organized network', 'optimum performance', 'optimization problem', 'often caused', 'mobile networks', 'load imbalances', 'load imbalance', 'load among', 'large number', 'intelligent algorithm', 'inefficient utilization', 'high call', 'evolutionary algorithm', 'efficiently utilize', 'eda algorithm', 'dynamically allocate', 'computational results', 'cellular users', 'btss using', 'blocking rate', 'based linear', 'balancing scheme']</t>
  </si>
  <si>
    <t>Distributed antenna system (DAS) | evolutionary algorithm (EA) | load balancing | self-optimization network (SON)</t>
  </si>
  <si>
    <t>A high call-blocking rate is a consequence of an inefficient utilization of system resources, which is often caused by a load imbalance in the network. Load imbalances are common in wireless networks with a large number of cellular users. This paper investigates a load-balancing scheme for mobile networks that optimizes cellular performance with constraints of physical resource limits and users' quality of service demands. In order to efficiently utilize the system resources, an intelligent distributed antenna system (IDAS) fed by a multibase transceiver station (BTS) has the ability to distribute the system resources over a given geographic area. To enable load balancing among distributed antenna modules, we dynamically allocate the remote antenna modules to the BTSs using an intelligent algorithm. A self-organized network (SON) for an IDAS is formulated as an integer-based linear-constrained optimization problem, which tries to balance the load among the BTSs. An estimation distribution algorithm (EDA) as an evolutionary algorithm is proposed to solve the optimization problem. The computational results of the EDA algorithm demonstrate optimum performance for small-scale networks and near-optimum performance for large-scale networks. The EDA algorithm is faster with marginally less complexity than an exhaustive search algorithm.</t>
  </si>
  <si>
    <t>Canadian Journal of Electrical and Computer Engineering</t>
  </si>
  <si>
    <t>36992358900;7006073379</t>
  </si>
  <si>
    <t>Hejazi, Seyed Amin;Stapleton, Shawn P.</t>
  </si>
  <si>
    <t>Hejazi S.</t>
  </si>
  <si>
    <t>A self-organized network for load balancing using intelligent distributed antenna system</t>
  </si>
  <si>
    <t>10.1109/CJECE.2014.2366454</t>
  </si>
  <si>
    <t>2-s2.0-84929494432</t>
  </si>
  <si>
    <t>['satellite within', 'satellite telecommunications', 'satellite located', 'quasistationary condition', 'propellant needed', 'orbital plane', 'operational life', 'mainly devoted', 'large range', 'fixed antennas', 'extensively used', 'entire mission', 'considerable costs']</t>
  </si>
  <si>
    <t>The geostationary Earth Orbit (GEO) is extensively used in the field of satellite telecommunications and, limited to applications at low ground spatial resolution, in the remote sensing field. Considerable costs are associated with the use of the GEO because of the large range of propellant needed to maintain a satellite within its own box. The need of this propellant, which limits the duration of the operational life of a satellite, is mainly devoted to correct the out-of-plane perturbative effects, as the orbital plane is kept in quasistationary condition by performing periodic corrective maneuvers during the entire mission. The feasibility of linking a satellite located in orbit A using a single ground antenna has been investigated, taking into account the cases of both mobile and fixed antennas.</t>
  </si>
  <si>
    <t>6602770955;22035538000;7004141683;57226702986</t>
  </si>
  <si>
    <t>Circi, Christian;Ortore, Emiliano;Ulivieri, Carlo;Adamo, Tommaso</t>
  </si>
  <si>
    <t>Circi C.</t>
  </si>
  <si>
    <t>Possible alternative to geostationary earth orbit</t>
  </si>
  <si>
    <t>10.2514/1.G000540</t>
  </si>
  <si>
    <t>2-s2.0-84931433144</t>
  </si>
  <si>
    <t>Gobierno de Arag√≥n</t>
  </si>
  <si>
    <t>['well known', 'vital importance', 'vertical transmission', 'theoretically studied', 'take place', 'soil media', 'rescue time', 'reliable method', 'receiving antennas', 'prompt location', 'present work', 'present theoretical', 'perceived depending', 'notably distorted', 'magnetic field', 'location error', 'inefficient depending', 'firstly focused', 'experimentally validated', 'experimental outcomes', 'distance calculation', 'computations show', 'coarse search', 'burial depth', 'bisector method', 'avalanche victim', 'avalanche transceivers', 'avalanche transceiver', 'avalanche accident', 'antenna transceivers', 'antenna receivers', 'algorithm used']</t>
  </si>
  <si>
    <t>Avalanche rescue | Avalanche transceiver | Field tests | Numerical simulation</t>
  </si>
  <si>
    <t>It is well known that in order to increase the chances of survival after an avalanche accident, the rescue time has to be minimized. Therefore, the accurate and prompt location of an avalanche victim is of vital importance. Nowadays, searching with avalanche transceivers is the only reliable method for locating a completely buried victim immediately after an accident. The present work is firstly focused on the magnetic field pattern generated by an avalanche transceiver and how it is perceived depending on the number of receiving antennas. The influence of the snow and soil media is theoretically studied. The computations show that the magnetic field is notably distorted by the soil at distances from the transmitter that can take place during the signal and coarse search. The location of the victim is usually directly inferred from the maximum signal position. However, the computations clearly show that this can be wrong. There is a location error limited to 50% of the burial depth for one and two-antenna receivers whereas for three-antenna transceivers, assuming location takes place within the third antenna range, this figure is reduced to 25% of the burial depth. Furthermore, real tests show that the cross-like search method using three-antenna receivers can be inefficient depending on the algorithm used for the distance calculation for burial depths greater than 1.5. m. As a result, a new search technique, called the bisector method, is proposed and experimentally validated. In addition, a new transmission mode mainly directed to minimize the location error is suggested. This is a vertical transmission that can optimize the search. The present theoretical and experimental outcomes will contribute to further progress in rescue operations conducted with avalanche transceivers.</t>
  </si>
  <si>
    <t>80-94</t>
  </si>
  <si>
    <t>60016809;60016809;60016809;60016809</t>
  </si>
  <si>
    <t>22984090500;6603143132;35552708400;6701677376</t>
  </si>
  <si>
    <t>Ayuso, N.;Cuch√≠, J. A.;Lera, F.;Villarroel, J. L.</t>
  </si>
  <si>
    <t>Zaragoza</t>
  </si>
  <si>
    <t>Universidad de Zaragoza</t>
  </si>
  <si>
    <t>Ayuso N.</t>
  </si>
  <si>
    <t>A deep insight into avalanche transceivers for optimizing rescue</t>
  </si>
  <si>
    <t>S0165232X14002213</t>
  </si>
  <si>
    <t>10.1016/j.coldregions.2014.12.005</t>
  </si>
  <si>
    <t>2-s2.0-84936971427</t>
  </si>
  <si>
    <t>['width ratio', 'western caribbean', 'subtle differences', 'plankton samples', 'originally described', 'northern colombia', 'morphological range', 'mexican pacific', 'mandibular blade', 'indonesiana mulyadi', 'genus known', 'first record', 'female specimen', 'diagnostic features', 'colombia bears', 'caribbean basin', 'body length', 'additional comparisons']</t>
  </si>
  <si>
    <t>Copepods | Poecilostomatoids | Taxonomy</t>
  </si>
  <si>
    <t>From the analysis of plankton samples from a coastal lagoon system of northern Colombia a female specimen of the poecilostomatoid copepod Kelleria reducta G√≥mez, 2006 was recorded. This species was originally described from the Mexican Pacific and it is the only species of the genus known from the Americas. The specimen from Colombia bears the diagnostic features of K. reducta as originally described, but shows some subtle differences in the basis of the maxilliped, the caudal rami length/width ratio, the ornamentation of the caudal setae IV and V, and the body length. The morphological range of this species is complemented and additional comparisons are made with respect to 6 species recently described from Korea and Indonesia. Among them, K. reducta most closely resembles K. indonesiana Mulyadi, 2009 but they can be separated by differences in the last endopodal segment of antenna, the P4ENP, the P5, and the mandibular blade. This is the first record of the genus in Colombia and in the Caribbean basin; it represents a significant range extension of the species from the eastern Tropical Pacific to the western Caribbean.</t>
  </si>
  <si>
    <t>Revista Mexicana de Biodiversidad</t>
  </si>
  <si>
    <t>60015438;60064735</t>
  </si>
  <si>
    <t>56770116400;54784387800</t>
  </si>
  <si>
    <t>Su√°rez-Moralesa, Eduardo;Fuentes-Rein√©s, Juan M.</t>
  </si>
  <si>
    <t>Colombia;Mexico</t>
  </si>
  <si>
    <t>Santa Marta;Tapachula</t>
  </si>
  <si>
    <t>Universidad del Magdalena;El Colegio de la Frontera Sur</t>
  </si>
  <si>
    <t>60064735;60015438</t>
  </si>
  <si>
    <t>Su√°rez-Moralesa E.</t>
  </si>
  <si>
    <t>Record of Kelleria reducta (Copepoda: Poecilostomatoida: Kelleriidae) from the Caribbean Coast of Colombia</t>
  </si>
  <si>
    <t>S187034531530004X</t>
  </si>
  <si>
    <t>10.7550/rmb.48345</t>
  </si>
  <si>
    <t>2-s2.0-84938875356</t>
  </si>
  <si>
    <t>BBS/E/C/00004944</t>
  </si>
  <si>
    <t>['virgin females', 'two male', 'two compounds', 'study identified', 'specific compounds', 'sexual behavior', 'recognition signal', 'onto females', 'mated females', 'initiated mounting', 'gas chromatographic', 'emit methyl', 'courting males', 'behavior toward', 'attracts females', 'amounts sufficient', 'acanthoscelides obtectus']</t>
  </si>
  <si>
    <t>Abstinon | Acanthoscelides obtectus | Anti-aphrodisiac | Bruchinae | Coleoptera: Chrysomelidae, Bruchinae | Contact chemoreception | Male recognition signal | Semiochemical parsimony | Sexual conflict</t>
  </si>
  <si>
    <t>Males of Acanthoscelides obtectus (Coleoptera: Chrysomelidae, Bruchinae) emit methyl (E,R)-2,4,5-tetradecatrienoate that attracts females for mating. This study identified further roles for this compound in the sexual behavior of A. obtectus. Earlier observations revealed that males touched females with their antennae while tandem-running with them and initiated mounting and copulation, whereas they showed no such behavior toward other males. A series of subsequent laboratory choice tests were set up to establish if certain cuticular compounds aid contact sex recognition in A. obtectus. Males chose virgin females over other males. The activity toward females could be eliminated by rinsing with hexane, but was regained by application of female extract onto previously rinsed females. Gas chromatographic (GC) comparison of hexane extracts revealed the presence of two male-specific compounds, methyl (E,R)-2,4,5-tetradecatrienoate and octadecanal, which were absent from the behaviorally active female samples. Of the two compounds, methyl (E,R)-2,4,5-tetradecatrienoate was found to be responsible for the inhibition of male sexual behavior, similar to that observed with crude male extracts applied to virgin females. Furthermore, males preferred virgin over mated females. GC analyses revealed the presence of methyl (E,R)-2,4,5-tetradecatrienoate in mated females in amounts sufficient to curtail mating attempts. It appears that methyl (E,R)-2,4,5-tetradecatrienoate, besides being a male-produced sex pheromone, acts as a male-recognition signal in A. obtectus. Males also transfer it onto females during mating, resulting in mated females being avoided by courting males.</t>
  </si>
  <si>
    <t>287-293</t>
  </si>
  <si>
    <t>60002793;60002793;60002793;60002793;60002793</t>
  </si>
  <si>
    <t>23026240700;8847310800;32667550400;7101754379;7004290310</t>
  </si>
  <si>
    <t>Vuts, J√≥zsef;Powers, Stephen J.;Caulfield, John C.;Pickett, John A.;Birkett, Michael A.</t>
  </si>
  <si>
    <t>Harpenden</t>
  </si>
  <si>
    <t>Rothamsted Research</t>
  </si>
  <si>
    <t>Vuts J.</t>
  </si>
  <si>
    <t>Multiple Roles of a Male-Specific Compound in the Sexual Behavior of the Dried Bean Beetle, Acanthoscelides Obtectus</t>
  </si>
  <si>
    <t>10.1007/s10886-015-0560-3</t>
  </si>
  <si>
    <t>2-s2.0-84939947171</t>
  </si>
  <si>
    <t>Natural Resources Canada</t>
  </si>
  <si>
    <t>NRCan</t>
  </si>
  <si>
    <t>['yielding processes', 'villiger oxidation', 'unsaturated isomers', 'trapping bioassays', 'thus provide', 'similarly active', 'significant attraction', 'saturated œâ', 'saturated analog', 'pheromone ecology', 'might share', 'mating disruption', 'male eab', 'made cheaply', 'macrocyclic lactone', 'involving multistep', 'introduced range', 'inexpensive option', 'hydroxy acid', 'high yield', 'green traps', 'geometrical isomer', 'eag active', 'eab antennae', 'eab ),', 'detection surveys', 'demonstrated previously', 'current study', 'conformational modeling', 'common receptor', 'ash trees', 'apparent plasticity', 'antennal response', 'agrilus planipennis']</t>
  </si>
  <si>
    <t>(3Z)-dodecen-12-olide | Agrilus planipennis | Analog | Buprestidae | Dodecan-12-olide | Invasive insect | Lactone pheromone</t>
  </si>
  <si>
    <t>The emerald ash borer, Agrilus planipennis (Coleoptera: Buprestidae) (EAB), is an invasive species causing unprecedented levels of mortality to ash trees in its introduced range. The female-produced sex pheromone of EAB has been shown to contain the macrocyclic lactone (3Z)-dodecen-12-olide. This compound and its geometrical isomer, (3E)-dodecen-12-olide, have been demonstrated previously to be EAG active and, in combination with a host-derived green leaf volatile, (3Z)-hexenol, to be attractive to male EAB in green prism traps deployed in the ash tree canopy. In the current study, we show that the saturated analog, dodecan-12-olide, is similarly active, eliciting an antennal response and significant attraction of EAB in both olfactometer and trapping bioassays in green traps with (3Z)-hexenol. Conformational modeling of the three lactones reveals that their energies and shapes are very similar, suggesting they might share a common receptor in EAB antennae. These findings provide new insight into the pheromone ecology of this species, highlighting the apparent plasticity in response of adults to the pheromone and its analog. Both of the unsaturated isomers are costly to synthesize, involving multistep, low-yielding processes. The saturated analog can be made cheaply, in high yield, and on large scale via Mitsunobu esterification of a saturated œâ-hydroxy acid or more simply by Baeyer-Villiger oxidation of commercially available cyclododecanone. The analog can thus provide an inexpensive option as a lure for detection surveys as well as for possible mitigation purposes, such as mating disruption.</t>
  </si>
  <si>
    <t>294-302</t>
  </si>
  <si>
    <t>60005522;60002929;60005522;60016983;60005522;60002929;60005522;60005522;60005522</t>
  </si>
  <si>
    <t>6602070826;8570847000;7006925560;7103392292;57041003900;6506949676;7003369141;55456760400;55204656800</t>
  </si>
  <si>
    <t>Silk, P. J.;Ryall, K.;Mayo, P.;MaGee, D. I.;Leclair, G.;Fidgen, J.;Lavallee, R.;Price, J.;McConaghy, J.</t>
  </si>
  <si>
    <t>Fredericton;Ottawa;Sault Ste Marie</t>
  </si>
  <si>
    <t>University of New Brunswick;Canadian Forest Service;Great Lakes Forestry Centre</t>
  </si>
  <si>
    <t>60016983;60005522;60002929</t>
  </si>
  <si>
    <t>Silk P.</t>
  </si>
  <si>
    <t>A Biologically Active Analog of the Sex Pheromone of the Emerald Ash Borer, Agrilus planipennis</t>
  </si>
  <si>
    <t>10.1007/s10886-015-0562-1</t>
  </si>
  <si>
    <t>2-s2.0-84939985284</t>
  </si>
  <si>
    <t>['wimax applications', 'two subarrays', 'two bands', 'proposed centre', 'power divider', 'frequency bands', 'fabricated antenna', 'dual bands', 'cover 3', 'antenna radiation', 'also shows', '8 ghz', '7 ghz', '5 ghz', '10 ¬∞', '10 db']</t>
  </si>
  <si>
    <t>Centre-fed | Electrically tilt | Linear array | Microstrip | Omnidirectional</t>
  </si>
  <si>
    <t>A centre-fed dual band (3.5 GHz/5.8 GHz) omnidirectional microstrip array antenna for using in wimax applications is presented. Two distinct series fed back-to-back subarrays separated by a power divider are designated for these two bands. The proposed centre-fed structure reduces interference of two subarrays and provides a flexible progressive phase and so independent tilt angle control in dual bands. In addition, it is shown that compared to edge-fed dual band structure, the centre-fed structure makes the use of low permittivity substrates possible which are more appropriate for antenna radiation. The fabricated antenna can cover 3-3.7 GHz and 5.4-6.4 GHz frequency bands with S11 &lt; -10 dB. It also shows about 10¬∞down tilt in both frequency bands.</t>
  </si>
  <si>
    <t>622-628</t>
  </si>
  <si>
    <t>56999957900;24436106500</t>
  </si>
  <si>
    <t>Sharifi, Majid;Chamaani, Somayyeh</t>
  </si>
  <si>
    <t>Sharifi M.</t>
  </si>
  <si>
    <t>Centre-fed dual band omnidirectional array antenna with electrical down tilt</t>
  </si>
  <si>
    <t>S1434841114003379</t>
  </si>
  <si>
    <t>10.1016/j.aeue.2014.11.013</t>
  </si>
  <si>
    <t>2-s2.0-84940164918</t>
  </si>
  <si>
    <t>Natural Science Foundation of Guangzhou City</t>
  </si>
  <si>
    <t>['transmit antennas', 'traditional zf', 'sum number', 'significantly high', 'proposed method', 'low complexity', 'harashima precoder', 'equalization tomlinson', 'avoid interfering']</t>
  </si>
  <si>
    <t>Beamforming | Broadcast | Dirty paper coding | MIMO | Zero-forcing</t>
  </si>
  <si>
    <t>The sum rate maximization in multiuser MIMO broadcast channels is investigated in this paper. Due to the high computational complexity of non-linear dirty paper coding (DPC), zero-forcing dirty paper coding (ZF-DPC) is proposed as an alternative suboptimal approach. However, traditional ZF-DPC method requires that the number of total receive antennas is less than or equal to the number of transmit antennas. In this paper, we consider the scenario where the sum number of receive antennas may be more than the number of transmit antennas. It is shown that the optimal data stream allocation needs exhaustive search over all possibilities, and the complexity is significantly high. We propose a greedy transmit data allocation scheme that allocates one data stream at each step, the corresponding transmit beamforming vector and receive combining vector are designed to avoid interfering with the previous allocated data streams, and the pre-equalization Tomlinson-Harashima Precoder (THP) technique is adopted to pre-cancel the non-causally known interference caused by the previous allocated data streams. The proposed method is computationally efficient thanks to the low complexity. Simulation results show that this novel method outperforms the methods in the literature.</t>
  </si>
  <si>
    <t>636-643</t>
  </si>
  <si>
    <t>60009806;60009806</t>
  </si>
  <si>
    <t>57195572390;56513291300</t>
  </si>
  <si>
    <t>Yang, Yan;Yue, Hui</t>
  </si>
  <si>
    <t>Efficient beamforming method for downlink MU-MIMO broadcast channels</t>
  </si>
  <si>
    <t>S1434841114003355</t>
  </si>
  <si>
    <t>10.1016/j.aeue.2014.12.002</t>
  </si>
  <si>
    <t>2-s2.0-84940165891</t>
  </si>
  <si>
    <t>['triplet states', 'tetrafluoroterephtalate dianion', 'studied complexes', 'quantum yields', 'possess metal', 'luminescence characteristics', 'ligands influence', 'excited states', 'coordination polymers', 'centered emission', 'camphorate dianion']</t>
  </si>
  <si>
    <t>antenna ligands | carboxylate complexes | lanthanide coordination polymers | photoluminescence | sensibilization</t>
  </si>
  <si>
    <t>It was shown that coordination polymers [Ln(Camph)(NO3)(MeOH)2]n (1Ln, Ln ‚Äì Eu, Tb; Camph2‚Äì‚Äìcamphorate dianion) and [Ln2(tFbdc)3(DMF)2(H2O)2]n (2Ln, Ln ‚Äì Eu, Tb; tFbdc2‚Äì‚Äì tetrafluoroterephtalate dianion) possess metal-centered emission with quantum yields up to 40% under UV-irradiation. It was found that tetrafluoroterephtalate dianion is better antenna ligand than camphorate dianion. It was assumed that for studied complexes the vibrational radiationless deactivation of excited states of ligands influence more significantly on the luminescence characteristics than energy of triplet states of ligands.</t>
  </si>
  <si>
    <t>30-36</t>
  </si>
  <si>
    <t>1573935X</t>
  </si>
  <si>
    <t>Theoretical and Experimental Chemistry</t>
  </si>
  <si>
    <t>60068508;60070103;60023137;60070103;60084538;60068508</t>
  </si>
  <si>
    <t>25030807900;23973300900;56604196900;7101628265;7004949767;6602070823</t>
  </si>
  <si>
    <t>Mikhalyova, E. A.;Smola, S. S.;Garvilenko, K. S.;Dotsenko, V. P.;Eremenko, I. L.;Pavlishchuk, V. V.</t>
  </si>
  <si>
    <t>Russian Federation;Ukraine;Ukraine;Ukraine</t>
  </si>
  <si>
    <t>Moscow;Odessa;Kiev;Kiev</t>
  </si>
  <si>
    <t>Kurnakov Institute of General and Inorganic Chemistry, Russian Academy of Sciences;A.V.Bogatsky Physico-Chemical Institute of the National Academy of Sciences of Ukraine;L. V. Pisarzhevskii Institute of Physical Chemistry of the National Academy of Sciences of Ukraine;Taras Shevchenko National University of Kyiv</t>
  </si>
  <si>
    <t>60084538;60070103;60068508;60023137</t>
  </si>
  <si>
    <t>Mikhalyova E.A.</t>
  </si>
  <si>
    <t>Metal-Centered Photoluminescence of Eu&lt;sup&gt;3+&lt;/sup&gt; and Tb&lt;sup&gt;3+&lt;/sup&gt; Coordination Polymers with Dianions of Camphoric and Tetrafluoroterephthalic Acids</t>
  </si>
  <si>
    <t>10.1007/s11237-015-9394-x</t>
  </si>
  <si>
    <t>2-s2.0-84940399612</t>
  </si>
  <si>
    <t>Centro para el Desarrollo Tecnol√≥gico Industrial</t>
  </si>
  <si>
    <t>ENE2013‚Äì 48015‚ÄìC3‚Äì1‚ÄìR</t>
  </si>
  <si>
    <t>CDTI</t>
  </si>
  <si>
    <t>['water management', 'thermographic information', 'thermographic images', 'thermographic dtm', 'thermal response', 'surrounding area', 'spatial contextualization', 'small villages', 'size areas', 'several purposes', 'roof inspection', 'particular case', 'individual evaluation', 'heat islands', 'global effects', 'general study', 'energy performance', 'dtm allows', 'dtm ).', 'copter type', 'building prints', 'aerial thermography']</t>
  </si>
  <si>
    <t>Aerial platform | Infrared thermography | Land uses | Terrain classification | Thermographic DTM</t>
  </si>
  <si>
    <t>Aerial thermography is performed from a low-cost aerial vehicle, copter type, for the acquisition of data of medium-size areas, such as neighbourhoods, districts or small villages. Thermographic images are registered in a mosaic subsequently used for the generation of a thermographic digital terrain model (DTM). The thermographic DTM can be used with several purposes, from classification of land uses according to their thermal response to the evaluation of the building prints as a function of their energy performance, land and water management. In the particular case of buildings, apart from their individual evaluation and roof inspection, the availability of thermographic information on a DTM allows for the spatial contextualization of the buildings themselves and the general study of the surrounding area for the detection of global effects such as heat islands.</t>
  </si>
  <si>
    <t>76-82</t>
  </si>
  <si>
    <t>Opto-electronics Review</t>
  </si>
  <si>
    <t>57204187670;57204491819;55905619100;6603882725</t>
  </si>
  <si>
    <t>Lag√ºela, S.;D√≠az-Vilarino, L.;Roca, D.;Lorenzo, H.</t>
  </si>
  <si>
    <t>Lag√ºela S.</t>
  </si>
  <si>
    <t>Aerial thermography from low-cost UAV for the generation of thermographic digital terrain models</t>
  </si>
  <si>
    <t>10.1515/oere-2015-0006</t>
  </si>
  <si>
    <t>2-s2.0-84943740028</t>
  </si>
  <si>
    <t>['verify thicknesses', 'time efficient', 'testing field', 'test field', 'situated mainly', 'runway pavement', 'results obtained', 'pavement diagnostics', 'linear cracks', 'gpr survey', 'gpr investigation', 'disturbing methods', 'central frequencies', '3d measurements', '3d geometry', '2 ghz', '1 ghz']</t>
  </si>
  <si>
    <t>1 GHz | 2 GHz | GPR | Horn antennas</t>
  </si>
  <si>
    <t>Today, non-invasive, simple, safe, time efficient and traffic flow non-disturbing methods of the pavement diagnostics are requested. From this point of view a very convenient method seems to be the GPR investigation. The trial GPR survey of the ≈Ωilina airport was carried out in order to investigate the pavement of the runway. A testing field is placed where the geological drill hole has been drilled out. The GPR survey was performed in 3D geometry, hence in x and y directions. Two horn type antennas with central frequencies of 1 GHz and 2 GHz were used on the test field in order to verify thicknesses of pavement construction layers Here, the results of both 3D measurements are compared to each other However the investigation confirms two subhorizontal construction layers of the runway pavement, the results obtained in y-direction slightly differ at some areas. These errors are situated mainly in the areas where the linear cracks are found. On the other hand, results in x-directions are within standard error.</t>
  </si>
  <si>
    <t>25-39</t>
  </si>
  <si>
    <t>Contributions to Geophysics and Geodesy</t>
  </si>
  <si>
    <t>60005088-60010330</t>
  </si>
  <si>
    <t>Grinƒç, Michal</t>
  </si>
  <si>
    <t>Bratislava;Zilina</t>
  </si>
  <si>
    <t>Slovak Academy of Sciences;University of ≈Ωilina</t>
  </si>
  <si>
    <t>60010330;60005088</t>
  </si>
  <si>
    <t>Grinƒç M.</t>
  </si>
  <si>
    <t>3D GPR investigation of pavement using 1 GHz and 2 GHz horn type antenna - Comparison of the results</t>
  </si>
  <si>
    <t>10.1515/congeo-2015-0011</t>
  </si>
  <si>
    <t>2-s2.0-84947806247</t>
  </si>
  <si>
    <t>['special shape', 'radiation pattern', 'mode antenna', 'compensation signal', 'channel dual', 'background noise']</t>
  </si>
  <si>
    <t>background noise | metrological parameters | radio brightness temperature | radio-heat location monitoring system</t>
  </si>
  <si>
    <t>The principles for estimating the errors of measurements of the radio brightness temperature when the background noise is compensated in radio-heat location systems for monitoring meteorological parameters are considered. A compensation signal is generated at the output of an additional antenna channel with a special shape of the radiation pattern. The results of an estimate of this error when using a two-channel dual-mode antenna in the radio-heat location system are presented.</t>
  </si>
  <si>
    <t>1463-1468</t>
  </si>
  <si>
    <t>Measurement Techniques</t>
  </si>
  <si>
    <t>Fedoseeva, E. V.</t>
  </si>
  <si>
    <t>Vladimir</t>
  </si>
  <si>
    <t>Vladimir State University</t>
  </si>
  <si>
    <t>Fedoseeva E.</t>
  </si>
  <si>
    <t>An Estimate of the Error of Measurements of Radio Brightness Temperature in Radio-Heat Location Systems for Monitoring Meteorological Parameters with Background Noise Compensation</t>
  </si>
  <si>
    <t>10.1007/s11018-015-0650-1</t>
  </si>
  <si>
    <t>2-s2.0-84953236606</t>
  </si>
  <si>
    <t>['yield mapping', 'systems include', 'systems discussed', 'specialty crops', 'soil nutrients', 'raman spectroscopy', 'precision agriculture', 'past efforts', 'past decade', 'ground due', 'future directions', 'fruit recognition', 'based platforms']</t>
  </si>
  <si>
    <t>Citrus | Disease | Machine vision | Mid-infrared | Near-infrared | Specialty crops</t>
  </si>
  <si>
    <t>Many sensing systems have been developed for use in precision agriculture in Florida over the past decade. These systems have been designed for specialty crops such as citrus and blueberry. Systems include those for fruit recognition for yield mapping as well as those for disease detection systems using ground- and aerial-based platforms. Other systems discussed are used in soil phosphorus detection using near-infrared (NIR) and Raman spectroscopy, debris detection generated from citrus mechanical harvesting, detection of citrus fruit dropped on the ground due to disease, citrus leaf nitrogen detection, silage yield mapping, soil nutrients and grain insect detection using NIR spectroscopy. A summary of past efforts is presented in this paper, applications of these different sensing systems are discussed, and future directions are described.</t>
  </si>
  <si>
    <t>Computers and Electronics in Agriculture</t>
  </si>
  <si>
    <t>60013959;60010177</t>
  </si>
  <si>
    <t>57189999612;23100009200</t>
  </si>
  <si>
    <t>Lee, Won Suk;Ehsani, Reza</t>
  </si>
  <si>
    <t>Gainesville;Gainesville</t>
  </si>
  <si>
    <t>University of Florida;University of Florida Institute of Food and Agricultural Sciences</t>
  </si>
  <si>
    <t>Sensing systems for precision agriculture in Florida</t>
  </si>
  <si>
    <t>S0168169914002865</t>
  </si>
  <si>
    <t>10.1016/j.compag.2014.11.005</t>
  </si>
  <si>
    <t>2-s2.0-84961342692</t>
  </si>
  <si>
    <t>['wind tunnel', 'virgin males', 'measure attraction', 'mating status', 'mated males', 'males 4', 'male attraction', 'male age', 'glandular extract', 'female extracts', 'extract reached', 'eag ).', 'days old', 'copitarsia decolora', 'behavioral response', '48 h']</t>
  </si>
  <si>
    <t>Age | Copitarsia decolora | Electroantennography | Mating | Sex pheromone | Wind tunnel</t>
  </si>
  <si>
    <t>The effects of male age and mating status on the behavioral response of Copitarsia decolora (Guen√©e) males to the glandular extract of the female sex pheromone were studied by conducting wind tunnel bioassays and electroantennography (EAG). To study the effect of age, 2-3, 4-5, 6-7, 8-9, 10-11 day old males were used to measure attraction in the wind tunnel. To study the effect of age on virgin male antenna depolarization, Individual males 3-, 6- and 9-days old were used. The effect of male mating status was studied with 4-6 day old males and subsequent pheromone response was measured after a period of 24 and 48 h. Both male age and mating status significantly affected male response to the female sex pheromone. In the wind tunnel, male attraction to the extract reached its maximum in males 4-7 days old and then decreased as moth age increased. The glandular extract provoked a significantly greater depolarization of the antennae of 6 day old males than in 3 and 9 day old males. In the wind tunnel, virgin males were more attracted to female extracts than mated males. Significantly greater depolarization was observed in the antennae of virgin than mated males.</t>
  </si>
  <si>
    <t>60019176;60019176;60019176</t>
  </si>
  <si>
    <t>57187904800;6507912004;6602220667</t>
  </si>
  <si>
    <t>Reyes, Humberto;Arzuffi, Ren√©;Robledo, Norma</t>
  </si>
  <si>
    <t>Mexico City</t>
  </si>
  <si>
    <t>Instituto Polit√©cnico Nacional</t>
  </si>
  <si>
    <t>Reyes H.</t>
  </si>
  <si>
    <t>Effects of male age and mating status on response to the female sex pheromone of Copitarsia decolora (Lepidoptera: Noctuidae)</t>
  </si>
  <si>
    <t>10.1653/024.098.0109</t>
  </si>
  <si>
    <t>2-s2.0-84961371166</t>
  </si>
  <si>
    <t>['wave multiplexing', 'transmit super', 'transfer response', 'subsequently directing', 'single one', 'received super', 'paper discusses', 'optic line', 'mode switchable', 'length fiber', 'lasers equals', 'independently modulating', 'frequency signals', 'forming system', 'experimental studies', 'dynamic range', 'analog fiber', '10 ghz']</t>
  </si>
  <si>
    <t>This paper discusses a diagram-forming system for a broad-band (instantaneous frequency band greater than 10 GHz) receiver antenna array. It is based on commercially available elements. The operation of the system is based on independently modulating the radiation of lasers (the number of lasers equals the number of antennas in the array) by received super-high-frequency signals, by wave multiplexing and subsequently directing the radiation of all the lasers into a single one-mode switchable-length fiber. The technique is presented, along with the results of a calculation of the main working characteristics of the system: the transfer response, the dynamic range, and the SNR. The results are discussed of experimental studies of a component of the system, consisting of an analog fiber-optic line to transmit super-high-frequency signals.</t>
  </si>
  <si>
    <t>139-146</t>
  </si>
  <si>
    <t>Journal of Optical Technology (A Translation of Opticheskii Zhurnal)</t>
  </si>
  <si>
    <t>60017103;60017103;60017103</t>
  </si>
  <si>
    <t>7403092004;35579239800;6701852424</t>
  </si>
  <si>
    <t>Ivanov, S. I.;Lavrov, A. P.;Saenko, I. I.</t>
  </si>
  <si>
    <t>Saint Petersburg</t>
  </si>
  <si>
    <t>Peter the Great St. Petersburg Polytechnic University</t>
  </si>
  <si>
    <t>Ivanov S.</t>
  </si>
  <si>
    <t>Optical-fiber system for forming the directional diagram of a broad-band phased-array receiving antenna, using wave-multiplexing technology and the chromatic dispersion of the fiber</t>
  </si>
  <si>
    <t>10.1364/JOT.82.000139</t>
  </si>
  <si>
    <t>2-s2.0-84962142224</t>
  </si>
  <si>
    <t>['¬† member', 'signal molecule', 'protein transport', 'protein named', 'possibly affected', 'photoprotective mechanisms', 'photooxidative damage', 'high resistance', 'gene transcription', 'environmental stresses', 'cpnrp transported']</t>
  </si>
  <si>
    <t>Chlorophyll fluorescence | Mass spectrometry | Photooxidative stress | Proteomics | Two-dimensional electrophoresis</t>
  </si>
  <si>
    <t>Protein with NmrA domain serving as the receptor for oxidized NAD+/NADP was identified in chloroplasts of spring barley mutant chlorina f104. NmrA was upregulated under environmental stresses in comparison to wild type plants. Following bioinformatic analysis revealed the nuclear localization signal in this protein. Pathways for the protein transport from cytoplasm into the chloroplast are described, but the mechanism of protein transport from chloroplast to nucleus, where the gene transcription can be possibly affected, is not clear. This protein named as cpNrp (chloroplastic NmrA related protein) is probably a¬†member of new protein family and can serve as chloroplastic redox receptor. Consequently, cpNrp transported as a signal molecule into the nucleus and influences on the gene transcription under environmental stresses (high light radiation). It can be suggested that the presence of these proteins in chloroplasts of chlorina f104 barley mutant is related to up-regulation of photoprotective mechanisms, contributing to maintenance of high resistance against photooxidative damage in conditions of excessive light intensity.</t>
  </si>
  <si>
    <t>75-85</t>
  </si>
  <si>
    <t>Theoretical and Experimental Plant Physiology</t>
  </si>
  <si>
    <t>60014371;60014371;60014371;60014371;60014371-60023137;60117406-60019496</t>
  </si>
  <si>
    <t>8530430000;57192544584;57191525603;8714451800;55252761500;15021477300</t>
  </si>
  <si>
    <t>Brestiƒç, Mari√°n;≈Ωivƒç√°k, Marek;ƒéatko, Miroslav;Ol≈°ovsk√°, Katar√≠na;Sytar, Oksana;Shao, Hongbo</t>
  </si>
  <si>
    <t>China;Ukraine;China;Slovakia</t>
  </si>
  <si>
    <t>Yantai;Kiev;Qingdao;Nitra</t>
  </si>
  <si>
    <t>Yantai Institute of Coastal Zone Research, Chinese Academy of Sciences;Taras Shevchenko National University of Kyiv;Qingdao University of Science and Technology;Slovak University of Agriculture in Nitra</t>
  </si>
  <si>
    <t>60117406;60023137;60019496;60014371</t>
  </si>
  <si>
    <t>Brestiƒç M.</t>
  </si>
  <si>
    <t>Novel resistance mechanism of barley chlorina f104 antenna mutant against photoinhibition: possible role of new identified chloroplastic cpNrp protein</t>
  </si>
  <si>
    <t>10.1007/s40626-015-0033-7</t>
  </si>
  <si>
    <t>2-s2.0-84983171175</t>
  </si>
  <si>
    <t>['wireless backhaul', 'transferring data', 'tower vibration', 'minimal latency', 'major weakness', 'long range', 'high speed', 'frequency bands', 'fibre networks', 'effective alternative', 'data rates', 'core network', 'commonwealth scientific', 'commonly perceived', 'central office', 'aggregated onto']</t>
  </si>
  <si>
    <t>Fibre is commonly perceived to be the dominant transport mechanism for transferring data from access points back to a central office, where it is aggregated onto the core network. However, high speed and long range wireless backhaul remains a cost-effective alternative to fibre networks. In some areas, wireless backhaul is dominant and becoming more and more attractive. However, commercially available wireless backhaul systems do not meet the requirements for both high speed and long range at the same time with sufficiently low latency for some applications. Traditional microwave systems can achieve long transmission range, but the data rates are then limited to a few hundred megabits per second. Multi-gigabit per second wireless communications can be achieved using millimetre-wave (mm-wave) frequency bands, especially in E-band, but the practical transmission range has then always been a major weakness. In this article, the world's first 5Gbps radio solution' and the fastest commercial backhaul product - developed by EM Solutions Pty Ltd with the Commonwealth Scientific and Industrial Research Organisation (CSIRO) - is described. As well as achieving a state-of-the-art data rate, other key design features include maximal path length, minimal latency, and constant antenna pointing under wind and tower vibration.</t>
  </si>
  <si>
    <t>Australian Journal of Telecommunications and the Digital Economy</t>
  </si>
  <si>
    <t>115322901;60023932;115322901</t>
  </si>
  <si>
    <t>57162482800;55568365400;57193326870</t>
  </si>
  <si>
    <t>Gilmore, Rowan;Huang, Xiaojing;Harris, Richard</t>
  </si>
  <si>
    <t>Sydney;Brisbane</t>
  </si>
  <si>
    <t>University of Technology Sydney;EM Solutions Pty Ltd</t>
  </si>
  <si>
    <t>60023932;115322901</t>
  </si>
  <si>
    <t>Gilmore R.</t>
  </si>
  <si>
    <t>The world's fastest wireless backhaul radio A case study in industry-research collaboration</t>
  </si>
  <si>
    <t>10.18080/ajtde.v3n1.2</t>
  </si>
  <si>
    <t>2-s2.0-85012991930</t>
  </si>
  <si>
    <t>CCF-0830747</t>
  </si>
  <si>
    <t>['transmitter transmits', 'transmitter adapts', 'transmitted phases', 'system maximizes', 'simultaneously protecting', 'simulations show', 'received power', 'power pooling', 'phase based', 'paper considers', 'oscillator drift', 'null toward', 'local minima', 'gradient descent', 'full power', 'formed using', 'feedback overhead', 'distributed nullforming', 'designated receiver', 'cooperative communication', 'channel gain', 'carrier phases']</t>
  </si>
  <si>
    <t>cooperative transmission | Distributed nullforming | non-convex | virtual antenna arrays | wireless security</t>
  </si>
  <si>
    <t>This paper considers a problem of distributed nullforming, in which multiple wireless transmitters steer a null toward a designated receiver by only adjusting their carrier phases. Since each transmitter transmits at full power, the system maximizes 'power pooling' gains for cooperative communication or jamming, while simultaneously protecting a designated receiver. Analysis in a noiseless setting shows that, while the received power at the designated receiver, as a function of the transmitted phases, is nonconvex with multiple critical points, all of its local minima are also global minima. This implies that a null can be formed using a distributed, scalable protocol based on gradient descent: each transmitter adapts its phase based only on aggregate feedback broadcast by the receiver (so that feedback overhead does not increase with the number of transmitters), along with an estimate of its own channel gain (which can be obtained, e.g., via reciprocity). Simulations show that the convergence rate actually improves with the number of transmitters, and that the algorithm is robust to noise, substantial channel estimation errors, and oscillator drift.</t>
  </si>
  <si>
    <t>58-70</t>
  </si>
  <si>
    <t>2373776X</t>
  </si>
  <si>
    <t>IEEE Transactions on Signal and Information Processing over Networks</t>
  </si>
  <si>
    <t>60024324;60024324;60024324;60002014;60011410;60029241;112863106</t>
  </si>
  <si>
    <t>56200888200;57205878096;35508738500;55444274800;16168943700;7003746022;56523401700</t>
  </si>
  <si>
    <t>Kumar, Amy;Mudumbai, Raghuraman;Dasgupta, Soura;Rahman, Muhammad Mahboob Ur;Brown, D. Richard;Madhow, Upamanyu;Bidigare, T. Patrick</t>
  </si>
  <si>
    <t>United States;United States;United States;Sweden;United States</t>
  </si>
  <si>
    <t>Santa Barbara;Iowa City;Worcester;Stockholm;Arlington</t>
  </si>
  <si>
    <t>University of California, Santa Barbara;University of Iowa;Worcester Polytechnic Institute;The Royal Institute of Technology (KTH);Raytheon BBN Technologies</t>
  </si>
  <si>
    <t>60029241;60024324;60011410;60002014;112863106</t>
  </si>
  <si>
    <t>A Scalable Feedback Mechanism for Distributed Nullforming with Phase-Only Adaptation</t>
  </si>
  <si>
    <t>10.1109/TSIPN.2015.2442921</t>
  </si>
  <si>
    <t>2-s2.0-85016259356</t>
  </si>
  <si>
    <t>['t2 system', 't2 enhances', 'systems using', 'standard compatibility', 'spatial multiplexing', 'simply used', 'sfn ).', 'selective channels', 'proposed scheme', 'proposed method', 'performance degrades', 'particular channels', 'orthogonal frequency', 'necessarily flat', 'modulation techniques', 'least 30', 'input multiple', 'highly frequency', 'high snrs', 'high reliability', 'fully multiple', 'frequency coding', 'exemplarity implement', 'employ diversity', 'division multiplexing', 'different channels', 'conventional methods', 'channel capacity', 'brief presentation', 'better performance', 'alamouti space', 'alamouti scheme']</t>
  </si>
  <si>
    <t>Alamouti coding | DVB-T2 | MIMO | OFDM</t>
  </si>
  <si>
    <t>The goal of the future terrestrial digital video broadcasting (DVB-T) standard is to employ diversity and spatial multiplexing in order to achieve the fully multiple-input multiple-output (MIMO) channel capacity. The DVB-T2 standard targets an improved system performance throughput by at least 30% over the DVB-T. The DVB-T2 enhances the performance using improved coding methods, modulation techniques and multiple antenna technologies. After a brief presentation of the antenna diversity technique and its properties, we introduce the fact of the well-known Alamouti decoding scheme cannot be simply used over the frequency selective channels. In other words, the Alamouti Space- Frequency coding in DVB-T2 provides additional diversity. However, the performance degrades in highly frequency- selective channels, because the channel frequency response is not necessarily flat over the entire Alamouti block code. The objective of this work is to present an enhanced Alamouti space frequency block decoding scheme for MIMO and orthogonal frequency-division multiplexing (OFDM) systems using the delay diversity techniques over highly frequency selective channels. Also, we investigate the properties of the proposed scheme over different channels. Specifically, we show that the Alamouti scheme with using Cyclic Delay Diversity (CDD) over some particular channels has the better performance. Then, we exemplarity implement this scheme to the DVB-T2 system. Simulation results confirm that the proposed scheme has lower bit error rate (BER), especially for high SNRs, with respect to the standard Alamouti decoder over highly frequency-selective channels such as single frequency networks (SFN). Furthermore, the new scheme allows a high reliability and tolerability. The other advantages of the proposed method are its simplicity, flexibility and standard compatibility with respect to the conventional methods.</t>
  </si>
  <si>
    <t>108-114</t>
  </si>
  <si>
    <t>Journal of Information Systems and Telecommunication</t>
  </si>
  <si>
    <t>60031777;60031777</t>
  </si>
  <si>
    <t>57194499745;18134177700</t>
  </si>
  <si>
    <t>Akbarian, Behnam;Maghrebi, Saeed Ghazi</t>
  </si>
  <si>
    <t>Akbarian B.</t>
  </si>
  <si>
    <t>Performance improving of digital video broadcasting-terrestrial (DVB-T2) using alamouti scheme with cyclic delay diversity</t>
  </si>
  <si>
    <t>10.7508/jist.2015.02.006</t>
  </si>
  <si>
    <t>2-s2.0-85020434360</t>
  </si>
  <si>
    <t>['wdm links', 'various signals', 'transient effects', 'synchronization signals', 'suppression method', 'receive modules', 'radio frequency', 'radar applications', 'normally achieved', 'noise ratio', 'nlfm waveforms', 'modern radars', 'link evaluation', 'inherent advantages', 'fiber spools', 'fiber links', 'feasibility study', 'experimentally verified', 'experimental results', 'digital signals', 'digital domain', 'conventional radars', 'better signal', 'amplifier configuration', 'also carried']</t>
  </si>
  <si>
    <t>CW | Delay | EDFA transient | NLFM | Pulsed CW | Radar | RF over fiber | WDM</t>
  </si>
  <si>
    <t>Active phased array antennas enhances the performance of modern radars by using multiple low power transmit/receive modules in place of a high power transmitter in conventional radars. Fully distributed phased array radars demand the distribution of various signals in radio frequency (RF) and digital domain for real time operation. This is normally achieved through complex and bulky coaxial distribution networks. In this work, we intend to tap the inherent advantages of fiber links with wavelength division multiplexed (WDM) technology and a feasibility study to adapt these links for radar applications is carried out. This is done by analysing various parameters like amplitude, delay, frequency and phase variation response of various radar waveforms over WDM links. This also includes performance evaluation of non-linear frequency modulation (NLFM) signals, known for better signal to noise ratio (SNR) to specific side lobe levels. NLFM waveforms are further analysed using pulse compression (PC) technique. Link evaluation is also carried out using a standard simulation environment and is then experimentally verified with other waveforms like RF continuous wave (CW), pulsed RF and digital signals. Synchronization signals are generated from this variable duty cycle digital signals during real time radar operation. During evaluation of digital signals, variable transient effects for different duty cycles are observed from an amplifier configuration. A suppression method is proposed to eliminate this transient effects. Further, the link delay response is investigated using different lengths of fiber spools. It can be inferred from the experimental results that WDM links are capable of handling various signals significant to radar applications.</t>
  </si>
  <si>
    <t>Defence Technology</t>
  </si>
  <si>
    <t>60014097-60072235;60108974;60108974;60108974;60014097</t>
  </si>
  <si>
    <t>24822314500;57197658385;56068210000;56068180300;7005687921</t>
  </si>
  <si>
    <t>Meena, D.;Francis, Fredy;Sarath, K. T.;Dipin, E.;Srinivas, T.</t>
  </si>
  <si>
    <t>Kochi;Bengaluru;Bengaluru</t>
  </si>
  <si>
    <t>Govt. Model Engineering College;Electronics &amp; Radar Development Establishment India;Indian Institute of Science</t>
  </si>
  <si>
    <t>60108974;60072235;60014097</t>
  </si>
  <si>
    <t>Meena D.</t>
  </si>
  <si>
    <t>Feasibility analysis of WDM links for radar applications</t>
  </si>
  <si>
    <t>S2214914714000981</t>
  </si>
  <si>
    <t>10.1016/j.dt.2014.09.002</t>
  </si>
  <si>
    <t>2-s2.0-85024918231</t>
  </si>
  <si>
    <t>['system hardware', 'moving vehicle', 'mostly nonmetallic', 'imaging modes', 'images rather', 'gpr data', 'detection algorithm', 'collected repeatedly', 'applying multistatic']</t>
  </si>
  <si>
    <t>Ground penetrating radar (GPR) | multistatic imaging | synthetic aperture radar (SAR)</t>
  </si>
  <si>
    <t>The focus of this paper is an empirical study conducted to determine how imaging modes for ground penetrating radar (GPR) affect buried object detection performance. GPR data were collected repeatedly over lanes whose buried objects were mostly nonmetallic. This data were collected and processed with a GPR antenna array, system hardware, and processing software developed by the authors and their colleagues. The system enables GPR data to be collected, imaged, and processed in real-time on a moving vehicle. The images are focused by applying multistatic and synthetic aperture imaging techniques either separately or jointly to signal scans acquired by the GPR antenna array. An image-based detection statistic derived from the ratio of buried object energy in the foreground to energy of soil in the background is proposed. Detection - false alarm performance improved significantly when the detection algorithm was applied to focused multistatic synthetic aperture radar (SAR) images rather than to unfocused GPR signal scans.</t>
  </si>
  <si>
    <t>1132-1144</t>
  </si>
  <si>
    <t>60026175;60026175;115142651;60026175;60026175</t>
  </si>
  <si>
    <t>6701809686;7202907332;7005791625;7101790083;16634686600</t>
  </si>
  <si>
    <t>Paglieroni, David W.;Chambers, David H.;Mast, Jeffrey E.;Bond, Steven W.;Beer, N. Reginald</t>
  </si>
  <si>
    <t>Livermore;Loveland</t>
  </si>
  <si>
    <t>Lawrence Livermore National Laboratory;Teres Technologies, Inc.</t>
  </si>
  <si>
    <t>60026175;115142651</t>
  </si>
  <si>
    <t>Paglieroni D.W.</t>
  </si>
  <si>
    <t>Imaging Modes for Ground Penetrating Radar and Their Relation to Detection Performance</t>
  </si>
  <si>
    <t>10.1109/JSTARS.2014.2357718</t>
  </si>
  <si>
    <t>2-s2.0-85027917928</t>
  </si>
  <si>
    <t>['various military', 'track operations', 'topology maps', 'shared among', 'search maps', 'redundant path', 'proposed framework', 'perform search', 'paper focuses', 'homeland security', 'guidance system', 'geographical territories', 'form cognitive', 'disaster monitoring', 'civilian applications', 'analysis showed']</t>
  </si>
  <si>
    <t>Cognitive maps | Cooperative network | Ground Ad Hoc network | Kalman Filter | Neural network | Topology organizing maps | UAVs ad hoc network</t>
  </si>
  <si>
    <t>Cooperative ad hoc networks are becoming very important in various military and civilian applications. The interfacing between different ad hoc networks provides large applications in field of surveillance, navigation, disaster monitoring and homeland security. This paper focuses on implementation of UAV (unmanned aerial vehicles) ad hoc network that forms a guidance system for ground ad hoc network. The network framework proposed in the paper uses neural network to form cognitive and topology maps. Indirect and Bayesian Kalman Filter are used for estimations. These estimations allows updating of pre-constructed cognitive map to form ideal final search map that is shared among all nodes to perform search and track operations. The analysis showed that the proposed framework is capable of forming a search maps that is able to define multiple way points for each UAV in the network to follow a non-redundant path for searching and identifying various user nodes and geographical territories. The effectiveness of the model is demonstrated using simulations.</t>
  </si>
  <si>
    <t>629-652</t>
  </si>
  <si>
    <t>55682655583;55553737066</t>
  </si>
  <si>
    <t>Sharma, Vishal;Kumar, Rajesh</t>
  </si>
  <si>
    <t>Sharma V.</t>
  </si>
  <si>
    <t>A Cooperative Network Framework for Multi-UAV Guided Ground Ad Hoc Networks</t>
  </si>
  <si>
    <t>10.1007/s10846-014-0091-0</t>
  </si>
  <si>
    <t>2-s2.0-85027919448</t>
  </si>
  <si>
    <t>['two cases', 'reduced measurements', 'range profile', 'radar returns', 'primarily challenged', 'performed prior', 'observation vectors', 'localize behind', 'front wall', 'frequency radar', 'frequency observations', 'first case', 'effectively detect', 'different antennas', 'consider stepped', 'antenna positions']</t>
  </si>
  <si>
    <t>Compressive sensing (CS) | discrete prolate spheroidal sequence (DPSS) | sparse reconstruction | through-the-wall radar imaging | wall clutter mitigation</t>
  </si>
  <si>
    <t>Detection and localization of stationary targets behind walls is primarily challenged by the presence of the overwhelming electromagnetic signature of the front wall in the radar returns. In this paper, we use the discrete prolate spheroidal sequences to represent spatially extended stationary targets, including exterior walls. This permits the formation of a linear block sparse model relating the range profile and observation vectors. Effective wall clutter suppression can then be performed prior to sparse signal image reconstruction. We consider stepped-frequency radar with two cases of frequency measurement distributions over antenna positions. In the first case, the same subset of frequencies is used for each antenna in physical or synthetic aperture arrays, whereas the other case allows different sets of few frequency observations to be available at different antennas. Using experimental data, we demonstrate that the proposed scheme enables sparsity-based image reconstruction techniques to effectively detect and localize behind-the-wall stationary targets from reduced measurements.</t>
  </si>
  <si>
    <t>1549-1557</t>
  </si>
  <si>
    <t>60000009;60000009-60005465;60000009</t>
  </si>
  <si>
    <t>7101861831;55730664900;35242065300</t>
  </si>
  <si>
    <t>Ahmad, Fauzia;Qian, Jiang;Amin, Moeness G.</t>
  </si>
  <si>
    <t>Chengdu;Villanova</t>
  </si>
  <si>
    <t>University of Electronic Science and Technology of China;Villanova University</t>
  </si>
  <si>
    <t>60005465;60000009</t>
  </si>
  <si>
    <t>Ahmad F.</t>
  </si>
  <si>
    <t>Wall Clutter mitigation using discrete prolate spheroidal sequences for sparse reconstruction of indoor stationary scenes</t>
  </si>
  <si>
    <t>10.1109/TGRS.2014.2345259</t>
  </si>
  <si>
    <t>2-s2.0-85027919777</t>
  </si>
  <si>
    <t>['wide range', 'whose air', 'terahertz frequencies', 'proposed approach', 'microwave engineering', 'incident angles', 'higher frequencies', 'eits based', 'diffractive medium', 'conveniently switched']</t>
  </si>
  <si>
    <t>Beam steering | diffractive antenna | electrically induced transparency (EIT) | Fresnel zone plate (FZP) | metamaterial</t>
  </si>
  <si>
    <t>Coupled electromagnetic resonances have various important applications in microwave engineering. Among them, the newly discovered electromagnetically induced transparency (EIT) has attracted much interest. In this paper, we explore the use of configurable electrically induced transparency to construct a microwave 'diffractive medium' whose air-like optimally matched transparency and metal-like optimally reflective opacity can be conveniently switched by a binary dc voltage. Different from EITs based on closely coupled resonances, we use decoupled electrically induced resonances to achieve a low-loss transparency along with an optimal impedance matching with air. Satisfying the condition of a lossless perfectly matched layer, such transparency and opacity can be obtained in a wide range of incident angles. We validate our approach by experimentally demonstrating two electrically controlled steering antennas based on diffractive grating effect, both with thin planar apertures and binary digital control circuits. The proposed approach can be extended to higher frequencies, achieving configurable diffractive devices at millimeter-wave and terahertz frequencies.</t>
  </si>
  <si>
    <t>925-936</t>
  </si>
  <si>
    <t>60003970;60003970;60003970-60073719;60003970;112582840;112582840;60021285;60003970</t>
  </si>
  <si>
    <t>57188079500;36106606900;36698370800;55605768982;8718839500;55483178100;20734739100;7006581207</t>
  </si>
  <si>
    <t>Li, Huan;Ye, Dexin;Shen, Fazhong;Zhang, Bin;Sun, Yongzhi;Zhu, Weiqiang;Li, Changzhi;Ran, Lixin</t>
  </si>
  <si>
    <t>China;United States;China;China</t>
  </si>
  <si>
    <t>Xinxiang;Lubbock;Hangzhou;Nanjing</t>
  </si>
  <si>
    <t>China Research Institute of Radiowave Propagation;Texas Tech University;Zhejiang University;Nanjing Institute of Electronic Equipment</t>
  </si>
  <si>
    <t>60073719;60021285;60003970;112582840</t>
  </si>
  <si>
    <t>Reconfigurable diffractive antenna based on switchable electrically induced transparency</t>
  </si>
  <si>
    <t>10.1109/TMTT.2015.2393862</t>
  </si>
  <si>
    <t>2-s2.0-85027920009</t>
  </si>
  <si>
    <t>['transverse electric', 'tm stand', 'terms te', 'reflector aperture', 'primary feed', 'paper presents', 'key point', 'effective source', 'diagonal plane', 'cross polarization', 'appropriately exciting']</t>
  </si>
  <si>
    <t>multimode primary feeds | reflector antennas | virtual arrays</t>
  </si>
  <si>
    <t>This paper presents the formation of an adaptive virtual array antenna in a symmetric parabolic reflector antenna illuminated by trimode circular waveguide feeds with different mode alignments. The modes of interest are the TE11, TE21, and TM01 type modes. The terms TE and TM stand for the transverse electric and transverse magnetic modes, respectively. By appropriately exciting these modes and varying the mode orientations inside the primary feed, the effective source of radiation is displaced on the reflector aperture, while the resulting secondary patterns remain axial. Different antenna parameters such as gain, cross polarization, and phase center locations are investigated. It is demonstrated that the extra third mode facilitates the formation of symmetric virtual array antennas with reasonable cross polarization discriminations at the diagonal plane. Key Point An adaptive multiphase center reflector antenna is presented</t>
  </si>
  <si>
    <t>202-210</t>
  </si>
  <si>
    <t>22986192700;57202623681</t>
  </si>
  <si>
    <t>Allahgholi Pour, Z.;Shafai, Lotfollah</t>
  </si>
  <si>
    <t>Allahgholi Pour Z.</t>
  </si>
  <si>
    <t>Applications of trimode waveguide feeds in adaptive virtual array antennas</t>
  </si>
  <si>
    <t>10.1002/2014RS005544</t>
  </si>
  <si>
    <t>2-s2.0-85027925250</t>
  </si>
  <si>
    <t>['wideband versions', 'wide range', 'used independently', 'two arrays', 'sided operation', 'sided measurement', 'resolution 3', 'required switches', 'recent advances', 'proper design', 'produce high', 'orthogonally fed', 'imaging systems', 'imaging results', 'holographical imaging', 'holographical images', 'enabling one', 'develop real', 'critical importance', 'coplanar waveguide', 'bandwidth suitable', '5 ghz']</t>
  </si>
  <si>
    <t>Antenna array feeds | antenna arrays | microwave imaging | millimeter wave imaging | nondestructive testing (NDT) | synthetic aperture imaging.</t>
  </si>
  <si>
    <t>Recent advances in several technological fronts have made it possible to design and develop real-time microwave imaging systems (cameras) for use in a wide range of applications. Proper design of the individual antenna array element in these systems is of critical importance. Furthermore, wideband versions of these imaging systems, which are capable of one-sided operation and in conjunction with advanced synthetic aperture radar imaging algorithms, can produce high-resolution 3-D holographical images. In this paper, an orthogonally fed, small elliptical dual varactor-loaded slot antenna, operating in K-band (18-26.5 GHz), is designed for use in such imaging systems. The feed design uses a coplanar waveguide with a 90¬∞ bend without a direct dc connection to the antenna. This feed structure accommodates effective placement of required switches while enabling one-sided measurement. Finally, the slot is loaded with two varactor diodes resulting in 3.5 GHz of bandwidth suitable for high-resolution microwave 3-D holographical imaging. The design of this slot and a (1/4) array of such slots is presented. Two arrays are fabricated and used independently, as well as simultaneously, to form (mono- and bistatic, respectively) imaging results.</t>
  </si>
  <si>
    <t>740-749</t>
  </si>
  <si>
    <t>60024728-60028456;60024728;60024728</t>
  </si>
  <si>
    <t>12646323900;6507694668;57207607521</t>
  </si>
  <si>
    <t>Baumgartner, Mark A.;Ghasr, Mohammad Tayeb;Zoughi, Reza</t>
  </si>
  <si>
    <t>Huntsville;Rolla</t>
  </si>
  <si>
    <t>Dynetics Incorporated;Missouri University of Science and Technology</t>
  </si>
  <si>
    <t>60028456;60024728</t>
  </si>
  <si>
    <t>Baumgartner M.A.</t>
  </si>
  <si>
    <t>Wideband imaging array using orthogonally fed dual varactor-loaded elliptical slots</t>
  </si>
  <si>
    <t>10.1109/TIM.2014.2355451</t>
  </si>
  <si>
    <t>2-s2.0-85027925876</t>
  </si>
  <si>
    <t>['v supply', 'temperature co', 'sensor frontend', 'rf carrier', 'phase shifters', 'paper presents', 'miniature module', 'maximum distance', 'four transmitters', 'fired ceramic', 'electrical scanning', 'distance measurement', 'counting clocks', 'chip technique', 'beam direction', '8 cm3', '1 mm2']</t>
  </si>
  <si>
    <t>94 GHz | beamforming | CMOS phased array | frequency tripler | imaging sensor | millimeter-wave | power splitter | radar | transceiver</t>
  </si>
  <si>
    <t>This paper presents a fully-integrated 3D image radar engine utilizing beamforming for electrical scanning and precise ranging technique for distance measurement. Four transmitters and four receivers form a sensor frontend with phase shifters and power combiners adjusting the beam direction. A built-in 31.3 GHz clock source and a frequency tripler provide both RF carrier and counting clocks for the distance measurement. Flip-chip technique with low-temperature co-fired ceramic (LTCC) antenna design creates a miniature module as small as 6.5√ó4.4√ó0.8 cm3. Designed and fabricated in 65 nm CMOS technology, the transceiver array chip dissipates 960 mW from a 1.2-V supply and occupies chip area of 3.6√ó2.1 mm2. This prototype achieves ¬±28¬∞scanning range, 2-m maximum distance, and 1 mm depth resolution.</t>
  </si>
  <si>
    <t>656-668</t>
  </si>
  <si>
    <t>60005429;60005429;60005429;60005429;60005429</t>
  </si>
  <si>
    <t>57206249924;38061083900;55658767600;19639927200;8285760300</t>
  </si>
  <si>
    <t>Peng, Pen Jui;Chen, Pang Ning;Kao, Chiro;Chen, Yu Lun;Lee, Jri</t>
  </si>
  <si>
    <t>Peng P.</t>
  </si>
  <si>
    <t>A 94 GHz 3D image radar engine with 4TX/4RX beamforming scan technique in 65 nm CMOS technology</t>
  </si>
  <si>
    <t>10.1109/JSSC.2014.2385758</t>
  </si>
  <si>
    <t>2-s2.0-85027933150</t>
  </si>
  <si>
    <t>['wireless product', 'wireless connectivity', 'signal quality', 'rf modules', 'patch antennas', 'obtained results', 'microcontroller units', 'lp operation', 'lp element', 'exhibited afterward', 'electronic parts', 'circularly polarized', 'antenna foundation']</t>
  </si>
  <si>
    <t>Antenna in package | low cross patch antenna | polarization | substrate integrated meandering probe | wideband antenna</t>
  </si>
  <si>
    <t>This paper presents novel linearly polarized (LP) and circularly polarized (CP) patch antennas for wideband wireless devices. Advanced electrical characteristics of the antennas including wide bandwidth, low cross polarization, low back radiation, and polarization insensitivity contribute to improve the signal quality of wireless connectivity. It is a realization of antenna foundation by employing multilayer microwave laminates to form a substrate integrated meandering probe-fed patch antenna. First, a design and analysis of the proposed patch antenna for LP operation is carried out. Based on the obtained results of this LP element, a substrate integrated meandering probe fed CP patch antenna is exhibited afterward. This paper is considered as a part of RF modules that could be integrated with other components like sensors, Microcontroller units, and electronic parts to form a wireless product by means of conventional packaging process.</t>
  </si>
  <si>
    <t>381-388</t>
  </si>
  <si>
    <t>IEEE Transactions on Components, Packaging and Manufacturing Technology</t>
  </si>
  <si>
    <t>60013983;60013983-60024542;60013983;60024542</t>
  </si>
  <si>
    <t>7402864546;56141455900;13205722300;37092279800</t>
  </si>
  <si>
    <t>Wong, Hang;Lin, Quan Wei;Lai, Hau Wah;Zhang, Xiu Yin</t>
  </si>
  <si>
    <t>Guangzhou;Kowloon</t>
  </si>
  <si>
    <t>South China University of Technology;City University of Hong Kong</t>
  </si>
  <si>
    <t>60024542;60013983</t>
  </si>
  <si>
    <t>Substrate integrated meandering probe-fed patch antennas for wideband wireless devices</t>
  </si>
  <si>
    <t>10.1109/TCPMT.2015.2398846</t>
  </si>
  <si>
    <t>2-s2.0-85027934154</t>
  </si>
  <si>
    <t>['track direction', 'theoretical performance', 'target motion', 'stationary clutter', 'skymed data', 'radar antenna', 'proposed technique', 'one matched', 'keep low', 'information provided', 'high gain', 'gmti mode', 'gmti ).', 'focusing filters', 'detected movers', 'computational burden', 'channel nature', 'based approach', 'analysis shows']</t>
  </si>
  <si>
    <t>Cosmo-SkyMed | Ground Moving Target Indication (GMTI) | SAR</t>
  </si>
  <si>
    <t>The focus of this paper is on the exploitation of COSMO-SkyMed spotlight SAR images for Ground Moving Target Indication (GMTI). To this purpose, a two-step processing chain is proposed: the first step performs stationary clutter removal, whereas the second step performs moving targets detection. Both the steps are based on the use of a bank of focusing filters, each one matched to a different relative speed between the radar antenna and the target, here implemented as Chirp Scaling Algorithms in order to keep low the computational burden. The performance of the proposed technique is investigated by applying it to COSMO-SkyMed Single Look Complex spotlight SAR images and compared to theoretical performance: the analysis shows the effectiveness of the proposed technique in suppressing the stationary clutter and providing a high gain in signal to background power ratio, thus allowing subclutter visibility despite the single-channel nature of COSMO-SkyMed data. Moreover, the information provided by the bank is used to estimate the target motion and, by using a knowledge-based approach, relocate in along-track direction the detected movers. The shown results prove the feasibility of a GMTI mode for the COSMO-SkyMed SAR system and more in general for single-channel spaceborne systems.</t>
  </si>
  <si>
    <t>966-979</t>
  </si>
  <si>
    <t>6603052956;55140786900</t>
  </si>
  <si>
    <t>Pastina, Debora;Turin, Fabrizio</t>
  </si>
  <si>
    <t>Pastina D.</t>
  </si>
  <si>
    <t>Exploitation of the COSMO-SkyMed SAR System for GMTI Applications</t>
  </si>
  <si>
    <t>10.1109/JSTARS.2014.2354459</t>
  </si>
  <si>
    <t>2-s2.0-85027942216</t>
  </si>
  <si>
    <t>['unique agility', 'unified framework', 'transmit diversity', 'time coding', 'system implementation', 'system configurations', 'simulation results', 'proposed 3dcc', 'paper proposes', 'new type', 'multiuser interference', 'mimo system', 'integrates space', 'free performance', 'fading channel', 'complementary code', 'asynchronous transmissions', 'also provided', '3dcc ),']</t>
  </si>
  <si>
    <t>Complementary code | multiple input multiple output (MIMO) | multiuser interference (MUI) | space-time (ST) coding | ST spreading</t>
  </si>
  <si>
    <t>This paper proposes a new type of complementary code, i.e., 3-D complementary code (3DCC), which integrates space-time coding and code division multiple access under a unified framework for multiple-input-multiple-output (MIMO) system implementation. Owing to its ideal correlation properties, the 3DCC ensures orthogonal transmissions among users and antennas. Analytical studies given in this paper will show that the proposed 3DCC-MIMO system is able to support both transmit diversity and multiplex at the same time, with its unique agility to switch between them according to different channel environments and system configurations. Additionally, multiuser interference (MUI) is eliminated in a 3DCC-MIMO system for both synchronous and asynchronous transmissions over a flat-fading channel with a relatively low complexity. Simulation results are also provided to verify the correctness of analysis and demonstrate the superiority of the proposed MIMO system in terms of its MUI-free performance.</t>
  </si>
  <si>
    <t>IEEE Systems Journal</t>
  </si>
  <si>
    <t>60019616;60014982;60014982;60014982;60019616</t>
  </si>
  <si>
    <t>34873645400;57137004500;16642025500;26643171500;8240138900</t>
  </si>
  <si>
    <t>Sun, Siyue;Chen, Chih Wei;Chu, Shin Wei;Chen, Hsiao Hwa;Meng, Weixiao</t>
  </si>
  <si>
    <t>Multiuser-interference-free space-time spreading MIMO systems based on three-dimensional complementary codes</t>
  </si>
  <si>
    <t>10.1109/JSYST.2013.2287718</t>
  </si>
  <si>
    <t>2-s2.0-85027945540</t>
  </si>
  <si>
    <t>['standoff distance', 'security applications', 'resolution radar', 'radar system', 'power consumption', 'pixel imaging', 'operating frequency', 'image quality', 'frame rate', 'clothes imaging', 'cell resolution', '300 ghz', '27 ghz']</t>
  </si>
  <si>
    <t>Continuous-wave linear-frequency modulation (CW-LFM) | field of view (FoV) | imaging radar | millimeter wave</t>
  </si>
  <si>
    <t>We have developed a 3-D high-resolution radar at 300 GHz with a cell resolution of 1 √ó 1.6 √ó 1.6cm3 at a standoff distance of 8 m for security applications. The selection of an operating frequency of 300 GHz, a bandwidth of 27 GHz, and a field of view of 50 √ó 90 cm2 improves the through-clothes imaging of person-borne concealed objects. The radar's antenna design allows single-pixel imaging at a frame rate of two frames per second. A reduction in cost and power consumption and improvements in image quality are additional requirements taken into account in the design of this radar system.</t>
  </si>
  <si>
    <t>1097-1107</t>
  </si>
  <si>
    <t>60009455;60009455;60009455;60009455;60009455;60026134;60026134;60026134</t>
  </si>
  <si>
    <t>6701791076;50961013400;55144166900;56192785900;35763319100;7006386299;24482960100;8677712100</t>
  </si>
  <si>
    <t>Grajal, Jesus;Badolato, Alejandro;Rubio-Cidre, Gorka;Ubeda-Medina, Luis;Mencia-Oliva, Beatriz;Garcia-Pino, Antonio;Gonzalez-Valdes, Borja;Rubinos, Oscar</t>
  </si>
  <si>
    <t>Vigo;Madrid</t>
  </si>
  <si>
    <t>Universidade de Vigo;Escuela T√©cnica Superior de Ingenieros de Telecomunicaci√≥n, Universidad Polit√©cnica de Madrid</t>
  </si>
  <si>
    <t>60026134;60009455</t>
  </si>
  <si>
    <t>Grajal J.</t>
  </si>
  <si>
    <t>3-D high-resolution imaging radar at 300 GHz with enhanced FoV</t>
  </si>
  <si>
    <t>10.1109/TMTT.2015.2391105</t>
  </si>
  <si>
    <t>2-s2.0-85027953609</t>
  </si>
  <si>
    <t>['waveforms transmitted', 'unique waveform', 'technical challenge', 'shift decorrelated', 'resolution imaging', 'paper proposes', 'optimally designed', 'mimo sar', 'low time', 'low peak', 'low cross', 'large time', 'input multiple', 'easily generate', 'domain modulus', 'designed waveforms', 'correlation interferences', 'chirp waveform', 'bandwidth product', 'average ratio', 'ambiguity function']</t>
  </si>
  <si>
    <t>MIMO SAR | Multiple-input multiple-output (MIMO) | OFDM chirp waveform | Orthogonal frequency division multiplexing (OFDM) | Synthetic aperture radar (SAR) | Waveform diversity</t>
  </si>
  <si>
    <t>Multiple-input multiple-output (MIMO) synthetic aperture radar (SAR) has received much attention due to its interesting application potentials, but effective waveform diversity design is still a technical challenge. In a MIMO SAR, each antenna should transmit a unique waveform, orthogonal to the waveforms transmitted by other antennas. The waveforms should have a large time-bandwidth product, low cross-correlation interferences, and a low peak-average ratio. To reach these aims, this paper proposes an orthogonal frequency division multiplexing (OFDM) chirp waveform with random matrix modulation. The designed waveforms are time-delay and frequency-shift decorrelated. Referring to MIMO SAR high-resolution imaging, the proposed OFDM chirp waveform parameters are optimally designed, and their performances are analyzed through the ambiguity function and range-Doppler-based MIMO SAR imaging algorithm. Extensive and comparative simulation results show that the waveforms have the superiorities of high range resolution, constant time domain and almost constant frequency-domain modulus, large time-bandwidth product, low peak-average ratio, and low time-delay and frequency-shift correlation peaks. More importantly, this scheme can easily generate over three orthogonal waveforms with a large time-bandwidth product.</t>
  </si>
  <si>
    <t>1615-1625</t>
  </si>
  <si>
    <t>Wang, Wen Qin</t>
  </si>
  <si>
    <t>MIMO SAR OFDM chirp waveform diversity design with random matrix modulation</t>
  </si>
  <si>
    <t>10.1109/TGRS.2014.2346478</t>
  </si>
  <si>
    <t>2-s2.0-85027954029</t>
  </si>
  <si>
    <t>['wave frequencies', 'severe impact', 'robust design', 'relative permittivity', 'packaging materials', 'measurements show', 'lower frequencies', 'low frequencies', 'loss tangent', 'line method', 'highly influenced', 'high frequencies', 'fabrication process', 'electromagnetic characteristics', 'covered transmission', 'complex permittivity', 'appreciably differ', 'also discussed', 'also analyzed', 'accurately characterized', 'accurate knowledge', '60 ghz']</t>
  </si>
  <si>
    <t>60-GHz dielectric constant | Covered transmission-line method | millimeter-wave (mm-wave) | packaging materials | permittivity | substrate materials</t>
  </si>
  <si>
    <t>At millimeter-wave (mm-wave) frequencies, antennas and systems are highly influenced by the electromagnetic characteristics of packaging materials. Accurate knowledge of the complex permittivity of packaging materials is vital for the optimal and robust design of such systems. In this paper, the covered transmission-line method is used to determine the complex permittivity at 60 GHz for several common FR-4 and FR-5 packaging materials. Measurements show that packaging materials must be accurately characterized at high frequencies because their properties can appreciably differ from those at lower frequencies. Moreover, depending on the fabrication process, different thickness samples of the same material can have different permittivity values. The complex permittivity variation versus temperature is also analyzed. We show that, at low frequencies, this variation is negligible, but at mm-wave frequencies, it can represent up to a 5% variation in the relative permittivity and have a severe impact on the loss tangent. The covered transmission-line method is explained in detail and its accuracy and measurable permittivity range are also discussed.</t>
  </si>
  <si>
    <t>1063-1075</t>
  </si>
  <si>
    <t>24475300900;7003924393</t>
  </si>
  <si>
    <t>Papio Toda, Anna;De Flaviis, Franco</t>
  </si>
  <si>
    <t>Papio Toda A.</t>
  </si>
  <si>
    <t>60-GHz substrate materials characterization using the covered transmission-line method</t>
  </si>
  <si>
    <t>10.1109/TMTT.2015.2394740</t>
  </si>
  <si>
    <t>2-s2.0-85027954123</t>
  </si>
  <si>
    <t>['sensors suffer', 'sensor works', 'principles similar', 'paper presents', 'measurement setup', 'measured results', 'mathematical model', 'equivalent circuit', 'contactless resolvers']</t>
  </si>
  <si>
    <t>Displacement measurement | inductors | mutual coupling | parasitic capacitance | position measurement | printed circuits | Q factor</t>
  </si>
  <si>
    <t>This paper presents a low cost precise and reliable inductive absolute position measurement system. It is suitable for rough industrial environments, offers a high inherent resolution (0.1%-0.01% of measurement range), can measure target position over a wide measurement range, and can potentially measure multiple target locations simultaneously. The basic position resolution is improved by adding two additional finer pitched receive channels. The sensor works on principles similar to contactless resolvers. It consists of a rectangular antenna printed circuit board and a passive LC resonant circuit. A mathematical model and the equivalent circuit of this kind of sensor are explained in detail. Such sensors suffer from transmitter to receiver coil capacitive crosstalk, which results in a phase sensitive offset. This crosstalk will be analyzed by measurements. Moreover, the mechanical transducer arrangement, the measurement setup, and the measured results will be presented.</t>
  </si>
  <si>
    <t>768-775</t>
  </si>
  <si>
    <t>60021931;60021931</t>
  </si>
  <si>
    <t>55798221400;6701329818</t>
  </si>
  <si>
    <t>Aschenbrenner, Bernhard;Zagar, Bernhard G.</t>
  </si>
  <si>
    <t>Aschenbrenner B.</t>
  </si>
  <si>
    <t>Analysis and validation of a planar high-frequency contactless absolute inductive position sensor</t>
  </si>
  <si>
    <t>10.1109/TIM.2014.2348631</t>
  </si>
  <si>
    <t>2-s2.0-85027955573</t>
  </si>
  <si>
    <t>['realize switched', 'power beamwidth', 'operating frequency', 'mems switch', 'measured antenna', 'key points', 'grating lobes', 'good agreement', 'beam performance', 'array element', 'antenna system', 'antenna array', 'anechoic chamber', '800 mhz', '2 ghz']</t>
  </si>
  <si>
    <t>rod antenna</t>
  </si>
  <si>
    <t>A conformal dielectric rod antenna array with operating frequency of 11.2 GHz is investigated, designed, and measured. This antenna array is combined with a single pole double throw radio frequency microelectromechanical systems (RF-MEMS) switch to realize switched-beam performance. Moreover, this antenna array exhibits uniform radiation performance for different scan angles with no grating lobes. The characterization and measurement of the antenna system have been performed. The measured radiation pattern of the antenna in the anechoic chamber is in good agreement with the simulated antenna pattern. The measured antenna with the RF-MEMS switch has 13.5 dBi realized gain, -15 dB sidelobe level, 22¬∞ half-power beamwidth, and 7.3% (fractional) bandwidth (or 800 MHz) at 11.2 GHz. Key Points The coupling between the array element is sufficiently low Uniform antenna performance is observed for every scan angle High-gain and low sidelobe level antenna is realized</t>
  </si>
  <si>
    <t>177-190</t>
  </si>
  <si>
    <t>60032882;60032882;60032882</t>
  </si>
  <si>
    <t>56026083400;26325122400;7003821814</t>
  </si>
  <si>
    <t>Rousstia, M. W.;Reniers, A. C.F.;Herben, M. H.A.J.</t>
  </si>
  <si>
    <t>Rousstia M.</t>
  </si>
  <si>
    <t>Switched-beam array of dielectric rod antenna with RF-MEMS switch for millimeter-wave applications</t>
  </si>
  <si>
    <t>10.1002/2014RS005471</t>
  </si>
  <si>
    <t>2-s2.0-85027956574</t>
  </si>
  <si>
    <t>['time directions', 'system concept', 'mainstream laptop', 'low cost', 'gui running', 'full detail', 'digitally realized', 'concept prototype', 'compact architecture', 'arrival estimation', 'array concept']</t>
  </si>
  <si>
    <t>Digital multiple beamforming | directions-of-arrival (DoA) estimation | embedded system | hardware-software co-design | phased array | tracking</t>
  </si>
  <si>
    <t>A compact architecture for real-time directions-of-arrival estimation, tracking, and beamforming is presented. It is based on the phased-array concept. Beamforming is digitally realized. The system concept and architecture are described in full detail. A proof of concept prototype, including a 1 \times 2 planar array, an analog front end, and an field programmable gate array (FPGA)-based embedded system, is built and measured. The system is controlled by a GUI running on a mainstream laptop. The architecture is tailored to the use of low cost, off the shelf, and readily available components.</t>
  </si>
  <si>
    <t>13-21</t>
  </si>
  <si>
    <t>55494014500;56001676300;7005545716</t>
  </si>
  <si>
    <t>Xu, Hantao;Aliakbarian, Hadi;Vandenbosch, Guy A.E.</t>
  </si>
  <si>
    <t>Xu H.</t>
  </si>
  <si>
    <t>Off-the-shelf low-cost target tracking architecture for wireless communications</t>
  </si>
  <si>
    <t>10.1109/JSYST.2013.2281131</t>
  </si>
  <si>
    <t>2-s2.0-85028135139</t>
  </si>
  <si>
    <t>82-024-00</t>
  </si>
  <si>
    <t>['treated diets', 'study shows', 'results showed', 'ostrinia furnacalis', 'observed avoidance', 'molting success', 'larval weight', 'larval durations', "ladu ')", 'inhibitory activities', 'including malformation', 'furnacalis treated', 'extract led', 'developmental abnormalities', 'crude extract', 'chromatographic separation', 'choice tests', 'bioactive limonoid', 'assisted extraction', 'also shown']</t>
  </si>
  <si>
    <t>Antifeedant | Asian corn borer | Biopesticide | Citrus | Dalanghita | Growth inhibition | Limonoid | Ostrinia furnacalis (Guenee)</t>
  </si>
  <si>
    <t>A limonoid was isolated from seeds of dalanghita (Citrus reticulata Blanco 'Ladu') through microwave-assisted extraction. Insect-antifeedant and growth-inhibitory activities of crude and partially purified extracts were tested against Asian corn borer [Ostrinia furnacalis (Guenee)] larvae using choice and no-choice feeding bioassay. The choice tests showed that feeding deterrence increased as the concentration of the partially purified extracts increased, with observed avoidance of treated diets. In the no-choice tests, significant antifeedant activity was observed, with an EC50 of 7.502 ¬± 1.096 mg g-1. Growth inhibition index, determined through changes in larval weight after 10 d of treatment, was found to have an EC50 of 5.728 ¬± 1.285 mg g-1. Larval durations of the treated O. furnacalis were also shown to be extended. Molting success was scored and results showed that the crude extract was effective in reducing pupal emergence. O. furnacalis treated with the 20 mg g-1 partially purified extract exhibited greater frequencies of developmental abnormalities, including malformation of the wings, legs and antennae. Chromatographic separation of this extract led to the isolation of a limonoid. Chemical, IR and 1H-NMR spectroscopic analyses suggest that the isolated limonoid could be limonin. This study shows that dalanghita seed contains a bioactive limonoid that can potentially be used in insect pest control.</t>
  </si>
  <si>
    <t>Philippine Agricultural Scientist</t>
  </si>
  <si>
    <t>60071494;60071494;60071494;60071494</t>
  </si>
  <si>
    <t>57196718491;57196740767;6507581008;57222008010</t>
  </si>
  <si>
    <t>Abrera, Annabelle T.;Abogado, Rowell P.;Caasi-Lit, Merdelyn T.;Manalo, Marlon N.</t>
  </si>
  <si>
    <t>Los Banos</t>
  </si>
  <si>
    <t>University of the Philippines Los Banos</t>
  </si>
  <si>
    <t>Abrera A.T.</t>
  </si>
  <si>
    <t>Insect anti-feedant and growth-inhibitory activities of a limonoid from seeds of Dalanghita (Citrus reticulata Blanco cv. Ladu) against larvae of the Asian corn borer [Ostrinia furnacalis (Guen√©e)]</t>
  </si>
  <si>
    <t>2-s2.0-85033662352</t>
  </si>
  <si>
    <t>Army Research Office</t>
  </si>
  <si>
    <t>W911NF-13-1-0302</t>
  </si>
  <si>
    <t>ARO</t>
  </si>
  <si>
    <t>['work fills', 'various links', 'trivial due', 'timesharing case', 'surplus resources', 'successfully embraces', 'spectrum opportunities', 'spectrum dynamics', 'spectrum allocation', 'simultaneously optimize', 'shed light', 'rate demands', 'promising solutions', 'precoding matrices', 'power allocation', 'original problems', 'nash bargaining', 'mixed variables', 'mimo communications', 'max problems', 'max ).', 'jointly optimize', 'first transform', 'fairly allocated', 'existing literature', 'distributed fashion', 'distributed algorithm', 'channel allocation', 'centralized cases', 'central controller', 'antenna pattern', 'achieve fairness']</t>
  </si>
  <si>
    <t>cognitive radio | distributed algorithm | dual decomposition | fairness | MIMO precoding | Nash bargaining | rate demands | throughput maximization</t>
  </si>
  <si>
    <t>Dynamic spectrum access (DSA) and MIMO communications are among the most promising solutions to address the ever increasing wireless traffic demand. An integration that successfully embraces the two is far from trivial due to the dynamics of spectrum opportunities as well as the requirement to jointly optimize both spectrum allocation and spatial/antenna pattern in a distributed fashion. Regardless of spectrum dynamics and heterogeneity, existing literature on channel/power allocation in MIMO DSA systems is only applicable to centralized cases. Our objective here is to design distributed algorithms that jointly allocate opportunistic channels to various links and to simultaneously optimize the MIMO precoding matrices so as to achieve fairness or maximize network throughput. For self-interested DSA links, our distributed algorithm allows links to negotiate channel allocation based on Nash bargaining (NB) and configure the precoding matrices so that links' rate demands are guaranteed while the surplus resources (after meeting minimum rate demands) are fairly allocated. Next, we consider a network throughput maximization formulation (NET-MAX). Both the NB-based and NET-MAX problems are combinatorial with mixed variables. To tackle them, we first transform the original problems by incorporating the concept of timesharing. Using dual decomposition, we develop optimal distributed algorithms for timesharing case, which shed light on how to derive a distributed algorithm for the original problems. Our work fills a gap in the literature of channel allocation where a central controller is not available.</t>
  </si>
  <si>
    <t>113-127</t>
  </si>
  <si>
    <t>IEEE Transactions on Cognitive Communications and Networking</t>
  </si>
  <si>
    <t>60019544;60010065;60019544</t>
  </si>
  <si>
    <t>57195200196;15519628000;7003858493</t>
  </si>
  <si>
    <t>Nguyen, Diep N.;Krunz, Marwan;Hanly, Stephen V.</t>
  </si>
  <si>
    <t>North Ryde;Tucson</t>
  </si>
  <si>
    <t>Macquarie University;The University of Arizona</t>
  </si>
  <si>
    <t>60019544;60010065</t>
  </si>
  <si>
    <t>Nguyen D.N.</t>
  </si>
  <si>
    <t>Distributed Bargaining Mechanisms for MIMO Dynamic Spectrum Access Systems</t>
  </si>
  <si>
    <t>10.1109/TCCN.2015.2496317</t>
  </si>
  <si>
    <t>2-s2.0-85065897371</t>
  </si>
  <si>
    <t>12J01382</t>
  </si>
  <si>
    <t>['transmission acoustic', 'temperature change', 'strong internal', 'resonance technique', 'hopping conduction', 'frequency reduction', 'frequency occurs', 'frequency increases', 'fe centers', 'doped gan', 'activation energy']</t>
  </si>
  <si>
    <t>Using the antenna-transmission acoustic-resonance technique, we measured temperature dependencies of mechanical resonance frequencies and attenuation of an Fe-doped GaN. A strong internal-friction peak appears during temperature change, at which reduction in frequency occurs. The peak temperature rises as frequency increases, indicating the phonon-assisted hopping conduction of carriers between Fe centers. The Arrhenius plot yields the activation energy of the hopping conduction to be 0.23¬±0.05eV. The frequency reduction of a quasi-plane-shear resonance mode yields the piezoelectric coefficient e15=0.332 ¬± 0.03C/m2.</t>
  </si>
  <si>
    <t>60024322;60024322;60024322;60024322;60024322;60024322;60024322;60024322</t>
  </si>
  <si>
    <t>35563683500;57206314733;7403356186;55329400300;7102882469;55881503200;7403136552;7404197134</t>
  </si>
  <si>
    <t>Ogi, H.;Tsutsui, Y.;Nakamura, N.;Nagakubo, A.;Hirao, M.;Imade, M.;Yoshimura, M.;Mori, Y.</t>
  </si>
  <si>
    <t>Ogi H.</t>
  </si>
  <si>
    <t>Hopping conduction and piezoelectricity in Fe-doped GaN studied by non-contacting resonant ultrasound spectroscopy</t>
  </si>
  <si>
    <t>10.1063/1.4913973</t>
  </si>
  <si>
    <t>2-s2.0-84923902826</t>
  </si>
  <si>
    <t>['wavelength direction', 'two l', 'polycrystalline indium', 'photonic metamaterial', 'nonlinear nano', 'construct ultrahigh', 'also offers', '40 kw', '35 ps']</t>
  </si>
  <si>
    <t>An all-optical tunabe chirality is realized in a photonic metamaterial, the metamolecule of which consists of a nonlinear nano-Au:polycrystalline indium-tin oxide layer sandwiched between two L-shaped gold nano-antennas twisted 90¬∞ with each other. The maximum circular dichroism reached 30%. Under excitation of a 40 kW/cm2 weak pump light, the peak in the circular dichroism shifts 45 nm in the short-wavelength direction. An ultrafast response time of 35 ps is maintained. This work not only opens up the possibility for the realization of ultralow-power and ultrafast all-optical tunable chirality but also offers a way to construct ultrahigh-speed on-chip biochemical sensors.</t>
  </si>
  <si>
    <t>60014966;60014966-114020962;60014966;60014966;60014966-114020962</t>
  </si>
  <si>
    <t>56192725000;7404709997;36955694300;56911343600;57203233503</t>
  </si>
  <si>
    <t>Zhu, Yu;Hu, Xiaoyong;Chai, Zhen;Yang, Hong;Gong, Qihuang</t>
  </si>
  <si>
    <t>Peking University;Collaborative Innovation Center of Quantum Matter</t>
  </si>
  <si>
    <t>60014966;114020962</t>
  </si>
  <si>
    <t>Zhu Y.</t>
  </si>
  <si>
    <t>Active control of chirality in nonlinear metamaterials</t>
  </si>
  <si>
    <t>10.1063/1.4914343</t>
  </si>
  <si>
    <t>2-s2.0-84924388353</t>
  </si>
  <si>
    <t>['whereas ba', 'seven types', 'sensilla trichodea', 'sensilla squamiforma', 'sensilla placodea', 'sensilla coeloconica', 'sclerodermus sp', 'parasitoid wasps', 'parasitic wasp', 'males comprised', 'host locating', 'genus sclerodermus', 'findings provide', 'external morphology', 'cerambycidae ).', 'antennal sensilla']</t>
  </si>
  <si>
    <t>antennal sensilla | Monochamus alternatus | parasitoid | scanning electron microscopy | Sclerodermus sp.</t>
  </si>
  <si>
    <t>Parasitoid wasps of the genus Sclerodermus (Hymenoptera: Bethylidae) are an important natural enemy of the Japanese pine sawyer beetle Monochamus alternatus Hope (Coleoptera: Cerambycidae). In this study, we used scanning electron microscopy to examine the external morphology of the antennal sensilla of Sclerodermus sp. Antennae of females and males comprised the scape, pedicel, and 11 flagellomere segments. Based on the morphology of the sensilla in each sex, seven types of sensillum were identified: sensilla trichodea (Tr.1, Tr.2 and Tr.3), sensilla basiconica (Ba.1, Ba.2, and Ba.3), sensilla styloconica (St.1 and St.2), sensilla placodea, sensilla coeloconica, sensilla squamiforma, and Bohm's bristles. Tr.2, Ba.1, and St.1 were only found in females, whereas Ba.2, Ba.3, and St.2 were only observed in males. Sensilla placodea were the most common, given that they occur on the antennae of many parasitoid Hymenoptera, whereas sensilla Tr were the most abundant, being distributed over the entire antennal surface. These sensilla are likely to have roles in the host locating and habitat searching behavior of adult Sclerodermus wasps. Therefore, our findings provide a basis for further studies of the host location behavior of this and other species of parasitic wasp.</t>
  </si>
  <si>
    <t>60032955;60032955;60032955;112879035;60032955</t>
  </si>
  <si>
    <t>56015759600;55641538300;56195566500;36676366500;24802475300</t>
  </si>
  <si>
    <t>Zhou, Chang Xiang;Sun, Xiao;Mi, Feng;Chen, Jingyuan;Wang, Man Qun</t>
  </si>
  <si>
    <t>Huazhong Agricultural University;Hubei Academy of Forestry</t>
  </si>
  <si>
    <t>60032955;112879035</t>
  </si>
  <si>
    <t>Zhou C.X.</t>
  </si>
  <si>
    <t>Antennal sensilla in the parasitoid sclerodermus sp. (Hymenoptera: Bethylidae)</t>
  </si>
  <si>
    <t>10.1093/jisesa/iev024</t>
  </si>
  <si>
    <t>2-s2.0-84929994045</t>
  </si>
  <si>
    <t>['transducers consist', 'spring system', 'resonant membrane', 'required frequencies', 'quantum limit', 'promising alternative', 'preceding models', 'performed followed', 'parametric transducers', 'one order', 'near future', 'magnitude higher', 'linear relationship', 'gap spacing', 'electromechanical transductance', 'displacement sensitivity', 'detector sensitivity', 'cavity wall', 'allow us', '22 hz', '2 khz']</t>
  </si>
  <si>
    <t>Instrument optimisation | Modeling of microwave systems | Resonant Detectors</t>
  </si>
  <si>
    <t>Parametric transducers can work below the quantum limit of sensitivity for resonant mass gravitational wave detectors. This makes them a promising alternative for electromechanical transductance for such detectors. These transducers consist of a reentrant superconducting niobium cavity coupled to a mass-spring system with three mechanical modes. These cavities have a central post responsible for creating a narrow axial gap between its top and the cavity wall, which is a resonant membrane. Their displacement sensitivity (df/dx) increases as the gap spacing decreases. However, this is not a linear relationship and the dimensioning of the cavity becomes critical if the gap is of the order of a few microns. In this paper, we describe how to obtain a gap spacing of ‚àº 3 Œº m and also the development of parametric transducers that will be employed in the coming experimental runs of the Schenberg gravitational wave antenna. Mechanical thinning methods were performed followed by mechanical and electrical frequency measurements to tune the device to operate at the required frequencies. The main results present better frequency stability and an improvement of df/dx by one order of magnitude higher than the preceding models. These results will allow us to reach the quantum limit of detector sensitivity of ‚àº 10-22 Hz-1/2 in the near future, making it possible to search for gravitational waves around 3.2 kHz.</t>
  </si>
  <si>
    <t>P03001</t>
  </si>
  <si>
    <t>Journal of Instrumentation</t>
  </si>
  <si>
    <t>60021657-60008088;60012729;60031806;60012729</t>
  </si>
  <si>
    <t>36247034200;57217691172;55253743700;7003898360</t>
  </si>
  <si>
    <t>De Paula, L. A.N.;Ferreira, E. C.;Carvalho, N. C.;Aguiar, O. D.</t>
  </si>
  <si>
    <t>Australia;Brazil;Brazil;Brazil</t>
  </si>
  <si>
    <t>Perth;Sao Jose dos Campos;Sao Jose dos Campos;Sao Paulo</t>
  </si>
  <si>
    <t>The University of Western Australia;Instituto Tecnologico de Aeronautica;Instituto Nacional de Pesquisas Espaciais;Universidade de S√£o Paulo</t>
  </si>
  <si>
    <t>60031806;60021657;60012729;60008088</t>
  </si>
  <si>
    <t>De Paula L.A.N.</t>
  </si>
  <si>
    <t>High sensitivity niobium parametric transducer for the Mario Schenberg gravitational wave detector</t>
  </si>
  <si>
    <t>10.1088/1748-0221/10/03/P03001</t>
  </si>
  <si>
    <t>2-s2.0-84924253146</t>
  </si>
  <si>
    <t>['swing output', 'supply voltage', 'static cmos', 'speed low', 'process technology', 'power consumption', 'marked improvement', 'critical path', 'also capable', 'aerial footprint', '85 %,']</t>
  </si>
  <si>
    <t>Full adder | Full-swing output | Low-delay | Low-power | Power delay product (PDP)</t>
  </si>
  <si>
    <t>In this paper, a high-speed low-power 18T CMOS full adder design featuring full-swing output is proposed. The adder is designed and simulated using pass transistor logic of the 130 nm CMOS technology, at a supply voltage of 1.2V. The obtained Power Delay Product (PDP) of its critical path is 22 √ó 10‚àí18 J, which is a marked improvement of 61% to 98% compared against those of the 28T conventional CMOS, 20T transmission gate (TGA), 16T transmission function (TFA), 14T hybrid, 24T hybrid pass logic with static CMOS, and 28T differential pass logic (DPL) full adders simulated with the same process technology. Its power consumption is lower by 32% to 85%, with speed performance comparable to those of other highspeed adders reported in the literature. Occupying an aerial footprint of only 107Œºm2 (8.00Œºm √ó 13.41 Œºm), the proposed full adder is also capable to function at lower supply voltages of 0.4V and 0.8V without significant performance degradation.</t>
  </si>
  <si>
    <t>60025577;60025577;60025577;60025577;60012005;60001821</t>
  </si>
  <si>
    <t>56035135600;35098928000;57193352921;55444812700;19934514100;23007725800</t>
  </si>
  <si>
    <t>Thangasamy, Veeraiyah;Kamsani, Noor Ain;Hamidon, Mohd Nizar;Hashim, Shaiful Jahari;Yusoff, Zubaida;Bukhori, Muhammad Faiz</t>
  </si>
  <si>
    <t>Serdang;Selangor;Bangi</t>
  </si>
  <si>
    <t>Universiti Putra Malaysia;Multimedia University;Universiti Kebangsaan Malaysia</t>
  </si>
  <si>
    <t>60025577;60012005;60001821</t>
  </si>
  <si>
    <t>Thangasamy V.</t>
  </si>
  <si>
    <t>Low power 18T pass transistor logic ripple carry adder</t>
  </si>
  <si>
    <t>10.1587/elex.12.20150176</t>
  </si>
  <si>
    <t>2-s2.0-84925397678</t>
  </si>
  <si>
    <t>['test cases', 'structure geometries', 'steelcased boreholes', 'modeling algorithms', 'long metal', 'great majority', 'frankel method', 'earth modeling', 'difference time', 'dependent function', 'cased boreholes', 'boosting antennas', 'benchmark solutions']</t>
  </si>
  <si>
    <t>Including highly conductive steel infrastructure into electromagnetic (EM) earth modeling is motivated by the fact that long metal-cased boreholes have the potential to be used as boosting antennas that enable larger source dipole moments and greater signal penetration depths. Unfortunately, geophysical algorithms designed to simulate EM responses over rather regional scales are complicated by material property contrasts and structure geometries that are more typical for EM engineering applications. Hence, the great majority of earth-modeling algorithms that consider EM responses from steel-cased boreholes use integralequation methods. To be able to model complex casing scenarios, we revisited the finite-difference time-domain (FDTD) method to advance the modeling of transient-EM field responses from steelcased boreholes. A time-dependent function that allows for larger FDTD time steps in the DuFort-Frankel method was developed, alleviating the generally large computational overhead. We compared our method against three different kinds of benchmark solutions to demonstrate the reliability of the FDTD field solutions. These test cases were carried out to check the feasibility of a final hydraulic fracturing study. Images of the electric current distribution in a sheetlike rock fracture were calculated for the cases with and without the presence of a connecting borehole casing, demonstrating the casing's potential of illuminating deep target zones.</t>
  </si>
  <si>
    <t>E147-E162</t>
  </si>
  <si>
    <t>March 04, 2015</t>
  </si>
  <si>
    <t>60007174;60013194;60007174</t>
  </si>
  <si>
    <t>14071179600;6701758929;16041121800</t>
  </si>
  <si>
    <t>Commer, Michael;Hoversten, G. Michael;Um, Evan Schankee</t>
  </si>
  <si>
    <t>San Ramon;Berkeley</t>
  </si>
  <si>
    <t>Chevron Corporation;Lawrence Berkeley National Laboratory</t>
  </si>
  <si>
    <t>60013194;60007174</t>
  </si>
  <si>
    <t>Commer M.</t>
  </si>
  <si>
    <t>Transient-electromagnetic finite-difference time-domain earth modeling over steel infrastructure</t>
  </si>
  <si>
    <t>10.1190/geo2014-0324.1</t>
  </si>
  <si>
    <t>2-s2.0-84924234128</t>
  </si>
  <si>
    <t>['wind tunnel', 'volatiles common', 'volatile signatures', 'strongly attracted', 'specific compounds', 'seven sweet', 'plant species', 'larval performance', 'important pest', 'host species', 'highly attractive', 'field experiments', 'electrophysiological responses', 'common cues', 'chemical analyses']</t>
  </si>
  <si>
    <t>Cydia nigricana | electrophysiology | Fabaceae | field attraction | kairomones | larval performance | odor analyses | oviposition | pea and sweet pea volatiles | wind tunnel</t>
  </si>
  <si>
    <t>In herbivorous insects specialized on few plant species, attraction to host odor may be mediated by volatiles common to all host species, by specific compounds, or combinations of both. The pea moth Cydia nigricana is an important pest of the pea. Volatile signatures of four host plant species were studied to identify compounds involved in pea moth host selection and to improve previously reported attractive volatile blends. P. sativum and alternative Fabaceae host species were compared regarding female attraction, oviposition, and larval performance. Pea moth females were strongly attracted to the sweet pea Lathyrus odoratus, but larval performance on that species was moderate. Chemical analyses of sweet pea odor and electrophysiological responses of moth antennae led to identification of seven sweet-pea-specific compounds and ten compounds common to all tested host species. Blends of these specific and common cues were highly attractive to mated pea moth females in wind tunnel and field experiments.</t>
  </si>
  <si>
    <t>2127-2136</t>
  </si>
  <si>
    <t>Journal of Agricultural and Food Chemistry</t>
  </si>
  <si>
    <t>60108626;60108626</t>
  </si>
  <si>
    <t>35436017800;7801450243</t>
  </si>
  <si>
    <t>Th√∂ming, Gunda;Norli, Hans Ragnar</t>
  </si>
  <si>
    <t>Norway</t>
  </si>
  <si>
    <t>As</t>
  </si>
  <si>
    <t>The Norwegian Institute of Bioeconomy Research</t>
  </si>
  <si>
    <t>Th√∂ming G.</t>
  </si>
  <si>
    <t>Olfactory cues from different plant species in host selection by female pea moths</t>
  </si>
  <si>
    <t>10.1021/jf505934q</t>
  </si>
  <si>
    <t>2-s2.0-84924276490</t>
  </si>
  <si>
    <t>GJHZ201302</t>
  </si>
  <si>
    <t>['two types', 'thirsty flies', 'thirst status', 'terrestrial animals', 'synaptic output', 'results indicated', 'posterior neurons', 'one located', 'moistureaversive behavior', 'moist air', 'locate water', 'important factors', 'hygrotactic behavior', 'hydration status', 'hydrated flies', 'high levels', 'geographical distribution', 'detect variation']</t>
  </si>
  <si>
    <t>Humidity is one of the most important factors that determines the geographical distribution and survival of terrestrial animals. The ability to detect variation in humidity is conserved across many species. Here, we established a novel behavioral assay that revealed the thirsty Drosophila exhibits strong hygrotactic behavior, and it can locate water by detecting humidity gradient. In addition, exposure to high levels of moisture was sufficient to elicit proboscis extension reflex behavior in thirsty flies. Furthermore, we found that the third antennal segment was necessary for hygrotactic behavior in thirsty flies, while arista was required for the avoidance of moist air in hydrated flies. These results indicated that two types of hygroreceptor cells exist in Drosophila: one located in the third antennal segment that mediates hygrotactic behavior in thirst status, and the other located in arista which is responsible for the aversive behavior toward moist air in hydration status. Using a neural silencing screen, we demonstrated that synaptic output from the mushroom body Œ±/Œ≤ surface and posterior neurons was required for both hygrotactic behavior and moistureaversive behavior.</t>
  </si>
  <si>
    <t>e0119162</t>
  </si>
  <si>
    <t>60013625-60019499;60013625</t>
  </si>
  <si>
    <t>56622260400;57190811212</t>
  </si>
  <si>
    <t>Ji, Feiteng;Zhu, Yan</t>
  </si>
  <si>
    <t>Chinese Academy of Sciences;Institute of Biophysics Chinese Academy of Sciences</t>
  </si>
  <si>
    <t>60019499;60013625</t>
  </si>
  <si>
    <t>Ji F.</t>
  </si>
  <si>
    <t>A novel assay reveals hygrotactic behavior in Drosophila</t>
  </si>
  <si>
    <t>10.1371/journal.pone.0119162</t>
  </si>
  <si>
    <t>2-s2.0-84928911822</t>
  </si>
  <si>
    <t>['radio astronomy', 'practically transparent', 'power reflection', 'plane wave', 'nanoreflectarray antennas', 'mirror surface', 'layer array', 'integrated optics', 'general control', 'fields reflected', 'engineered independently', 'either shape', 'correcting elements', 'backward scattering']</t>
  </si>
  <si>
    <t>Conventional mirrors obey the simple reflection law that a plane wave is reflected as a plane wave, at the same angle. To engineer spatial distributions of fields reflected from a mirror, one can either shape the reflector or position some phase-correcting elements on top of a mirror surface. Here we show, both theoretically and experimentally, that full-power reflection with general control over the reflected wave phase is possible with a single-layer array of deeply subwavelength inclusions. These proposed artificial surfaces, metamirrors, provide various functions of shaped or nonuniform reflectors without utilizing any mirror. This can be achieved only if the forward and backward scattering of the inclusions in the array can be engineered independently, and we prove that it is possible using electrically and magnetically polarizable inclusions. The proposed subwavelength inclusions possess desired reflecting properties at the operational frequency band, while at other frequencies the array is practically transparent. The metamirror concept leads to a variety of applications over the entire electromagnetic spectrum, such as optically transparent focusing antennas for satellites, multifrequency reflector antennas for radio astronomy, low-profile conformal antennas for telecommunications, and nanoreflectarray antennas for integrated optics.</t>
  </si>
  <si>
    <t>Physical Review Letters</t>
  </si>
  <si>
    <t>60103653-60038364;60103653;60103653;60103653</t>
  </si>
  <si>
    <t>55850116100;39362532100;24726534900;7005479476</t>
  </si>
  <si>
    <t>Asadchy, V. S.;Ra'Di, Y.;Vehmas, J.;Tretyakov, S. A.</t>
  </si>
  <si>
    <t>Finland;Belarus</t>
  </si>
  <si>
    <t>Espoo;Gomel</t>
  </si>
  <si>
    <t>Aalto University;Francisk Skorina Gomel State University</t>
  </si>
  <si>
    <t>60103653;60038364</t>
  </si>
  <si>
    <t>Asadchy V.</t>
  </si>
  <si>
    <t>Functional metamirrors using bianisotropic elements</t>
  </si>
  <si>
    <t>10.1103/PhysRevLett.114.095503</t>
  </si>
  <si>
    <t>2-s2.0-84924352846</t>
  </si>
  <si>
    <t>['type dipyrrin', 'triads conjugated', 'quantitatively prepared', 'mixing pyridine', 'light harvester', 'high yield', 'harvesting systems', 'fluorophore unit', 'excited state', 'energy donor', 'dyad 2', 'boronic acids', 'bodipy dyads', 'artificial light', 'appropriate positioning', 'antenna unit']</t>
  </si>
  <si>
    <t>Artificial light-harvesting systems, Ar,O-BODIPY dyads and triads conjugated with a light harvester, were synthesized in high yield by the reaction of an N2O2-type dipyrrin with boronic acids. Dyad 2 having a pyrene unit underwent quantitative F√∂rster resonance energy transfer (FRET) from the antenna unit, pyrene, to the fluorophore unit, Ar,O-BODIPY. Triads 3¬∑5 and 4¬∑5 were quantitatively prepared by mixing pyridine-appended compounds 3 and 4 with saloph¬∑Zn complex 5, respectively. Triad 4¬∑5 underwent efficient FRET from the saloph¬∑Zn complex unit to the fluorophore unit at the rate of 2.0 √ó 1011 s-1. Interestingly, the fluorescence quenching process in the excited state of the triad 3¬∑5 took place following the energy transfer event. Thus, appropriate positioning of the energy donor and acceptor is necessary to construct a highly efficient FRET system. This journal is</t>
  </si>
  <si>
    <t>2574-2581</t>
  </si>
  <si>
    <t>Organic and Biomolecular Chemistry</t>
  </si>
  <si>
    <t>60014256;60014256;60014256;60008107;60008107;60014256</t>
  </si>
  <si>
    <t>7202839907;56526537700;56526091500;36508977400;56650473400;7202658375</t>
  </si>
  <si>
    <t>Yamamura, Masaki;Yazaki, Shinya;Seki, Motofumi;Matsui, Yasunori;Ikeda, Hiroshi;Nabeshima, Tatsuya</t>
  </si>
  <si>
    <t>Tsukuba;Sakai</t>
  </si>
  <si>
    <t>University of Tsukuba;Osaka Prefecture University</t>
  </si>
  <si>
    <t>60014256;60008107</t>
  </si>
  <si>
    <t>Yamamura M.</t>
  </si>
  <si>
    <t>A facile and high-yield formation of dipyrrin-boronic acid dyads and triads: A light-harvesting system in the visible region based on the efficient energy transfer</t>
  </si>
  <si>
    <t>10.1039/c4ob02351j</t>
  </si>
  <si>
    <t>2-s2.0-84923345208</t>
  </si>
  <si>
    <t>DP110100221</t>
  </si>
  <si>
    <t>['silicon substrate', 'several studies', 'practical applications', 'plasmon resonances', 'oxide layer', 'numerical models', 'narrower resonances', 'material properties', 'low cost', 'little effect', 'great interest', 'glass substrates', 'experimental results', 'experimental data', 'computationally explore', 'blue part', 'antenna resonances', 'aluminum v', 'aluminum nanostructures']</t>
  </si>
  <si>
    <t>There is great interest in aluminum based plasmonic devices due to the relatively high plasma frequency of this material as well as its low cost and self-passivating oxide layer. The passivation layer provides aluminum plasmonics with the long-term stability required for practical applications. While several studies have investigated the impact of this oxide layer on the plasmon resonances of aluminum nanostructures on glass substrates, little is known about the effect of high-refractive index substrates on these resonances. Here we present an investigation of aluminum V-shaped antennas resonant in the visible on a silicon substrate. Through comparison between numerical and experimental results, we show that the aluminium passivation layer has little effect on the antenna resonances by comparing numerical simulations both with and without. We show, however, that inclusion of the native oxide layer of the silicon substrate in numerical models is critical for achieving good agreement with experimental data. Furthermore, we computationally explore the influence of the 1.5 eV interband transition of aluminum on plasmon resonances, and find that its effect on the material properties of the resonant structures results in narrower resonances in the blue part of the spectrum than if it was not present. This journal is</t>
  </si>
  <si>
    <t>4179-4186</t>
  </si>
  <si>
    <t>60026553-60172579;60172579-60029470;60026553-60172579;60172579-60029470;60026553</t>
  </si>
  <si>
    <t>55926511900;8727189300;34770834900;57203731709;56525912900</t>
  </si>
  <si>
    <t>Earl, S. K.;G√≥mez, D. E.;James, T. D.;Davis, T. J.;Roberts, A.</t>
  </si>
  <si>
    <t>Clayton;Melbourne;Parkville</t>
  </si>
  <si>
    <t>The Australian National Fabrication Facility;Commonwealth Scientific and Industrial Research Organization;University of Melbourne</t>
  </si>
  <si>
    <t>60172579;60029470;60026553</t>
  </si>
  <si>
    <t>Earl S.K.</t>
  </si>
  <si>
    <t>Material effects on V-nanoantenna performance</t>
  </si>
  <si>
    <t>10.1039/c4nr06650b</t>
  </si>
  <si>
    <t>2-s2.0-84923348170</t>
  </si>
  <si>
    <t>['ultrasensitive sers', 'spr wavelength', 'single configurations', 'robust substrates', 'readily tuned', 'periodic structure', 'nir surface', 'nimas originated', 'metal method', 'incident light', 'imprinted mirror', 'direct imprint', 'different periods', 'detect analytes', 'active substrates', '785 nm']</t>
  </si>
  <si>
    <t>We have used a direct imprint-in-metal method that is cheap and rapid to prepare incident angle-tuned, broadband, ultrahigh-sensitivity plasmonic antennas from nanoparticles (NPs) and imprinted metal mirrors. By changing the angle of incidence, the nanoparticle-imprinted mirror antennas (NIMAs) exhibited broadband electromagnetic enhancement from the visible to the near-infrared (NIR) regime, making them suitable for use as surface-enhanced Raman scattering (SERS)-active substrates. Unlike other SERS-active substrates that feature various structures with different periods or morphologies, the NIMAs achieved broadband electromagnetic enhancement from single configurations. The enhancement of the electric field intensity in the NIMAs originated from coupling between the localized surface plasmon resonance of the NPs and the periodic structure-excited surface plasmon resonance (SPR) of the imprinted mirror. Moreover, the coupling wavelengths could be modulated because the SPR wavelength was readily tuned by changing the angle of the incident light. Herein, we demonstrate that such NIMAs are robust substrates for visible and NIR surface-enhanced resonance Raman scattering under multiple laser lines (532, 633, and 785 nm) of excitation. In addition, we have found that NIMAs are ultrasensitive SERS-active substrates that can detect analytes (e.g., rhodamine 6G) at concentrations as low as 10-15 M. This journal is</t>
  </si>
  <si>
    <t>3985-3996</t>
  </si>
  <si>
    <t>60005429;60005429;60005429;60005429;60005429;60005429;60005429;60005429</t>
  </si>
  <si>
    <t>24475740900;55614337500;56102350200;55642542600;56379595800;55614645400;57220609776;35733465900</t>
  </si>
  <si>
    <t>Yu, Chen Chieh;Tseng, Yi Chuan;Su, Pao Yun;Lin, Keng Te;Shao, Chang Ching;Chou, Sin Yi;Yen, Yu Ting;Chen, Hsuen Li</t>
  </si>
  <si>
    <t>Yu C.C.</t>
  </si>
  <si>
    <t>Incident angle-tuned, broadband, ultrahigh-sensitivity plasmonic antennas prepared from nanoparticles on imprinted mirrors</t>
  </si>
  <si>
    <t>10.1039/c4nr05902f</t>
  </si>
  <si>
    <t>2-s2.0-84923351736</t>
  </si>
  <si>
    <t>['synthesized polymers', 'strong emissions', 'solutions containing', 'harvesting antenna', 'good film', 'film states', 'energy transfer', 'dual emissions', 'dual emission', 'color tunability', 'color emissions', 'cardo fluorene', 'boron dipyrromethene', 'also observed', ')- acceptor']</t>
  </si>
  <si>
    <t>BODIPY | Energy transfer | Fluorene</t>
  </si>
  <si>
    <t>We describe here the design and synthesis of the conjugated polymers containing dye-modified cardo fluorenes for the dual emissions. Mono and di-substituted cardo fluorenes with boron dipyrromethene (BODIPY) were introduced into alternating conjugated polymers using bis-thienyl-benzothiadiazole as a comonomer for constructing the donor (D)-acceptor (A) pairs through the main-chains. The polymeric products showed good solubility in the common organic solvents and good film-formability. Strong emissions were obtained from the synthesized polymers in both solution and film states. In particular, multi-color emissions in green and red regions derived from each component were observed from the solutions containing the synthesized polymers. From the emission lifetime measurements, it was found that the energy transfer should be suppressed between the side and the main-chains, leading to the dual emission from the polymers. Furthermore, we also observed that the synthesized polymers have the light-harvesting antenna (LHA) effects and the color tunability by changing the number of BODIPY dyes tethered to the cardo fluorene.</t>
  </si>
  <si>
    <t>228-233</t>
  </si>
  <si>
    <t>Polymer</t>
  </si>
  <si>
    <t>60011001;60011001;60011001</t>
  </si>
  <si>
    <t>55324816500;7406929093;7103216697</t>
  </si>
  <si>
    <t>Yeo, Hyeonuk;Tanaka, Kazuo;Chujo, Yoshiki</t>
  </si>
  <si>
    <t>Yeo H.</t>
  </si>
  <si>
    <t>Synthesis of dual-emissive polymers based on ineffective energy transfer through cardo fluorene-containing conjugated polymers</t>
  </si>
  <si>
    <t>S0032386115001159</t>
  </si>
  <si>
    <t>10.1016/j.polymer.2015.01.056</t>
  </si>
  <si>
    <t>2-s2.0-84922496592</t>
  </si>
  <si>
    <t>14F04036</t>
  </si>
  <si>
    <t>['viable approach', 'transfer engines', 'transfer abilities', 'realising photosynthesis', 'prevent aggregation', 'precisely manipulated', 'photoenergy conversion', 'network serves', 'natural photosynthesis', 'including blue', 'harvesting antennae', 'funneling engines', 'exciton pumping', 'dye components', 'dimensional œä', 'cascade energy']</t>
  </si>
  <si>
    <t>Light-harvesting antennae are the machinery for exciton pumping in natural photosynthesis, whereas cascade energy transfer through chlorophyll is key to long-distance, efficient energy transduction. Numerous artificial antennae have been developed. However, they are limited in their cascade energy-transfer abilities because of a lack of control over complex chromophore aggregation processes, which has impeded their advancement. Here we report a viable approach for addressing this issue by using a light-harvesting porous polymer film in which a three-dimensional œÄ-network serves as the antenna and micropores segregate multiple dyes to prevent aggregation. Cascade energy-transfer engines are integrated into the films; the rate and efficiency of the energy-funneling engines are precisely manipulated by tailoring the dye components and contents. The nanofilms allow accurate and versatile luminescence engineering, resulting in the production of thirty emission hues, including blue, green, red and white. This advance may open new pathways for realising photosynthesis and photoenergy conversion.</t>
  </si>
  <si>
    <t>60033235;60033235;60033235;60033235;60033235</t>
  </si>
  <si>
    <t>22940764200;56090406900;36520261200;55931046200;22734102000</t>
  </si>
  <si>
    <t>Gu, Cheng;Huang, Ning;Xu, Fei;Gao, Jia;Jiang, Donglin</t>
  </si>
  <si>
    <t>Okazaki</t>
  </si>
  <si>
    <t>National Institutes of Natural Sciences - Institute for Molecular Science</t>
  </si>
  <si>
    <t>Gu C.</t>
  </si>
  <si>
    <t>Cascade exciton-pumping engines with manipulated speed and efficiency in light-harvesting porous œÄ-network films</t>
  </si>
  <si>
    <t>srep08867</t>
  </si>
  <si>
    <t>10.1038/srep08867</t>
  </si>
  <si>
    <t>2-s2.0-84924390403</t>
  </si>
  <si>
    <t>['study shows', 'results show', 'plasma layer', 'plasma boundary', 'plasma antenna', 'formed due', 'electromagnetic field', 'electric field', 'antenna radiation', 'antenna covered']</t>
  </si>
  <si>
    <t>A model of plasma-antenna is carried out to study the radiation enhancement mechanism of antenna covered by thin plasma layer. The results show when the radiation intensity achieves maximum, a region of equal electric field is formed due to the reflection of electric field at the interface of plasma and air. The plasma layer acted as an extension of the antenna. Furthermore, the shape of plasma layer is changed to verify the effect of plasma boundary on antenna radiation. The study shows the effect of thin plasma layer on electromagnetic field and provides a type of plasma antenna.</t>
  </si>
  <si>
    <t>60019616;101645940;60019616</t>
  </si>
  <si>
    <t>55684066700;57225159861;36045895500</t>
  </si>
  <si>
    <t>Wang, Chunsheng;Li, Xueai;Jiang, Binhao</t>
  </si>
  <si>
    <t>Harbin Institute of Technology;Harbin Electric Machinery Company Limited</t>
  </si>
  <si>
    <t>60019616;101645940</t>
  </si>
  <si>
    <t>The enhancement mechanism of thin plasma layer on antenna radiation</t>
  </si>
  <si>
    <t>10.1063/1.4914887</t>
  </si>
  <si>
    <t>2-s2.0-84924873679</t>
  </si>
  <si>
    <t>PCS IRT1126</t>
  </si>
  <si>
    <t>['widely incorporated', 'tio2 nanostructure', 'tio2 nanorod', 'qdsscs ).', 'light scattering', 'hot electrons', 'harvesting antenna', 'gold nanocrystals', 'enhancing photocurrents', 'direct injection', 'composite au', 'cm2 due', 'clearly observed', 'article presented', 'also fabricated', '574 ¬†', '5 ¬†', '10 ¬†%']</t>
  </si>
  <si>
    <t>Electrochemical techniques | Interfaces | Nanostructures | Plasmons | Transport properties</t>
  </si>
  <si>
    <t>The noble metal nanoparticles, such as gold, silver and copper, has been widely incorporated into the photoelectronic devices acting as a light-harvesting antenna and enhancing photocurrents through their light scattering or localized surface plasmon resonance effects. Here, this article presented the investigations into the use of gold nanocrystals to realize the plasmon-enhanced photocurrent generation in TiO2 nanorod-based quantum dots-sensitized solar cells (QDSSCs). By introducing the gold nanocrystals, the short-circuit current density (Jsc) of QDSSCs was enhanced more than 10¬†% from 7.788 to 8.574¬†mA/cm2 due to the direct injection of hot electrons from the gold nanocrystals to the photoanode. In order to confirm such conclusion, composite Au/TiO2 nanostructure was also fabricated. Indeed, the hot electrons injection resulted photocurrent density of ~5¬†mA/cm2 was clearly observed under the visible light irradiation.</t>
  </si>
  <si>
    <t>541-548</t>
  </si>
  <si>
    <t>Science Bulletin</t>
  </si>
  <si>
    <t>60003146;60003146;60003146;60003146;60003146;60003146</t>
  </si>
  <si>
    <t>36559020500;57190303741;56497439400;57202271092;56767279900;7402288520</t>
  </si>
  <si>
    <t>Cheng, Ke;Wu, Yangqing;Meng, Jian;Zhao, Yaolong;Wang, Xiaoyun;Du, Zuliang</t>
  </si>
  <si>
    <t>Kaifeng</t>
  </si>
  <si>
    <t>Henan University</t>
  </si>
  <si>
    <t>Cheng K.</t>
  </si>
  <si>
    <t>Plasmon-enhanced photocurrent generation in quantum dots-sensitized solar cells by coupling of gold nanocrystals</t>
  </si>
  <si>
    <t>S209592731630473X</t>
  </si>
  <si>
    <t>10.1007/s11434-015-0743-x</t>
  </si>
  <si>
    <t>2-s2.0-84941137175</t>
  </si>
  <si>
    <t>['wireless devices', 'wireless device', 'throughput measurements', 'tested devices', 'term evolution', 'rf performance', 'receiver performance', 'receiver parts', 'receive mode', 'new method', 'lte device', 'input multiple', 'excellent accuracy', 'diversity performance', '4g long']</t>
  </si>
  <si>
    <t>LTE | MIMO | OFDM | OTA | reverberation chamber | throughput | TIS</t>
  </si>
  <si>
    <t>The characterization of the performance of wireless devices is key to developing new RF products conforming to the latest communications protocols. Traditionally, communication performance tests have focused on the RF performance of the tested devices, e.g., smart phones, pads, laptops, and so on. In particular, the focus has shifted from conducted (i.e., cabled) measurements to more realistic over-the-air (OTA) characterization of the RF performance of these devices in transmit or receive mode. For example, the receiver performance of 2G and 3G wireless devices can be measured in terms of the total isotropic sensitivity (TIS) that depends on the antenna and the receiver parts of a wireless device. These measurements can be performed in a reverberation chamber setup. However, standard TIS measurements can be time-consuming and do not reflect the actual performance gains of multiple-input multiple-output antenna systems operating over orthogonal frequency division multiplexing channels, such as those encountered in 4G long-term evolution (LTE) systems. Therefore, in order to meet both time and cost efficiency requirements, we propose here a new method to determine the TIS, as well as the diversity performance, of an LTE device based on throughput measurements. The proposed method shows that the TIS of an LTE device is characterized much faster directly from OTA throughput measurements than from standard TIS measurements and with excellent accuracy.</t>
  </si>
  <si>
    <t>131-145</t>
  </si>
  <si>
    <t>60000990;60000990;60000990</t>
  </si>
  <si>
    <t>37085263100;7101988263;56494615900</t>
  </si>
  <si>
    <t>Hussain, Ahmed;Kildal, Per Simon;Glazunov, Andres Alayon</t>
  </si>
  <si>
    <t>Hussain A.</t>
  </si>
  <si>
    <t>Interpreting the total isotropic sensitivity and diversity gain of LTE-enabled wireless devices from over-the-air throughput measurements in reverberation chambers</t>
  </si>
  <si>
    <t>10.1109/ACCESS.2015.2411393</t>
  </si>
  <si>
    <t>2-s2.0-84959852143</t>
  </si>
  <si>
    <t>['yeast volatiles', 'strongly attracted', 'scaptomyza flava', 'recently evolved', 'odorant receptors', 'mining specialist', 'lost step', 'living orders', 'leaf volatiles', 'key innovation', 'herbivorous flies', 'genus scaptomyza', 'feeding ancestors', 'especially short', 'electroantennographic recordings', 'drosophila melanogaster', 'compelling species', 'closely related', 'choice behavior', 'brassicaceae ),', 'associated volatiles']</t>
  </si>
  <si>
    <t>Drosophila melanogaster | Gene loss | Olfaction | Plant-herbivore interactions | Scaptomyza flava</t>
  </si>
  <si>
    <t>Herbivory is a key innovation in insects, yet has only evolved in onethird of living orders. The evolution of herbivory likely involves major behavioral changes mediated by remodeling of canonical chemosensory modules. Herbivorous flies in the genus Scaptomyza (Drosophilidae) are compelling species in which to study the genomic architecture linked to the transition to herbivory because they recently evolved from microbe-feeding ancestors and are closely related to Drosophila melanogaster. We found that Scaptomyza flava, a leaf-mining specialist on plants in the family (Brassicaceae), was not attracted to yeast volatiles in a four-field olfactometer assay, whereas D. melanogaster was strongly attracted to these volatiles. Yeast-associated volatiles, especially short-chain aliphatic esters, elicited strong antennal responses in D. melanogaster, but weak antennal responses in electroantennographic recordings from S. flava. We sequenced the genome of S. flava and characterized this species' odorant receptor repertoire. Orthologs of odorant receptors, which detect yeast volatiles in D. melanogaster and mediate critical host-choice behavior, were deleted or pseudogenized in the genome of S. flava . These genes were lost step-wise during the evolution of Scaptomyza. Additionally, Scaptomyza has experienced gene duplication and likely positive selection in paralogs of Or67b in D. melanogaster. Olfactory sensory neurons expressing Or67b are sensitive to green-leaf volatiles. Major trophic shifts in insects are associated with chemoreceptor gene loss as recently evolved ecologies shape sensory repertoires.</t>
  </si>
  <si>
    <t>3026-3031</t>
  </si>
  <si>
    <t>60010065;60010065;60010065;60010065-60102534;60010065;60010065</t>
  </si>
  <si>
    <t>26032026000;55448661600;24830949200;14063228300;7102653635;6602909971</t>
  </si>
  <si>
    <t>Goldman-Huertas, Benjamin;Mitchell, Robert F.;Lapoint, Richard T.;Faucher, C√©cile P.;Hildebrand, John G.;Whiteman, Noah K.</t>
  </si>
  <si>
    <t>Braunschweig;Tucson</t>
  </si>
  <si>
    <t>Thermo Fisher Scientific, Germany;The University of Arizona</t>
  </si>
  <si>
    <t>60102534;60010065</t>
  </si>
  <si>
    <t>Goldman-Huertas B.</t>
  </si>
  <si>
    <t>Evolution of herbivory in Drosophilidae linked to loss of behaviors, antennal responses, odorant receptors, and ancestral diet</t>
  </si>
  <si>
    <t>10.1073/pnas.1424656112</t>
  </si>
  <si>
    <t>2-s2.0-84924338095</t>
  </si>
  <si>
    <t>['wideband measurement', 'systematic errors', 'spectral index', 'sky map', 'scale error', 'saras measurement', 'relatively smaller', 'region toward', 'radiometer response', 'radio background', 'precision wide', 'precision measurements', 'magnitude 1', 'long wavelengths', 'joint estimation', 'galactic bulge', 'antenna temperature', 'angle measurement', 'accurate measurement', 'absolute brightness', '8 k', '50 k', '5 %).', '4 k', '175 mhz', '150 mhz']</t>
  </si>
  <si>
    <t>cosmic background radiation | methods: observational | radio continuum: ISM</t>
  </si>
  <si>
    <t>SARAS is a correlation spectrometer connected to a frequency independent antenna that is purpose-designed for precision measurements of the radio background at long wavelengths. The design, calibration, and observing strategies admit solutions for the internal additive contributions to the radiometer response, and hence a separation of these contaminants from the antenna temperature. We present here a wideband measurement of the radio sky spectrum by SARAS that provides an accurate measurement of the absolute brightness and spectral index between 110 and 175 MHz. Accuracy in the measurement of absolute sky brightness is limited by systematic errors of magnitude 1.2%; errors in calibration and in the joint estimation of sky and system model parameters are relatively smaller. We use this wide-angle measurement of the sky brightness using the precision wide-band dipole antenna to provide an improved absolute calibration for the 150 MHz all-sky map of Landecker and Wielebinski: subtracting an offset of 21.4 K and scaling by a factor of 1.05 will reduce the overall offset error to 8 K (from 50 K) and scale error to 0.8% (from 5%). The SARAS measurement of the temperature spectral index is in the range -2.3 to -2.45 in the 110-175 MHz band and indicates that the region toward the Galactic bulge has a relatively flatter index.</t>
  </si>
  <si>
    <t>60025038;60014097;60014097;60014097;60014097</t>
  </si>
  <si>
    <t>54393943300;7004662963;56208283300;56667084600;7005407293</t>
  </si>
  <si>
    <t>Patra, Nipanjana;Subrahmanyan, Ravi;Sethi, Shiv;Shankar, N. Udaya;Raghunathan, A.</t>
  </si>
  <si>
    <t>Berkeley;Bengaluru</t>
  </si>
  <si>
    <t>University of California, Berkeley;Indian Institute of Science</t>
  </si>
  <si>
    <t>60025038;60014097</t>
  </si>
  <si>
    <t>Patra N.</t>
  </si>
  <si>
    <t>Saras measurement of the radio background at long wavelengths</t>
  </si>
  <si>
    <t>10.1088/0004-637X/801/2/138</t>
  </si>
  <si>
    <t>2-s2.0-84924709677</t>
  </si>
  <si>
    <t>281341 ASAP</t>
  </si>
  <si>
    <t>['type complex', 'results indicate', 'protein disorder', 'protein conformations', 'photosynthetic assembly', 'neighboring pigments', 'mutant demonstrates', 'localization realized', 'lhcii monomer', 'increased sensitivity', 'harvesting function', 'exist within', 'exciton delocalization', 'excitation energy', 'energetic cascade', 'efficient light', 'disorder induced', 'differing conditions', 'complicated interplay', 'chls a610', 'chlorophylls along', 'chemical energy', 'bulk measurements']</t>
  </si>
  <si>
    <t>Abstract In the major peripheral plant light-harvesting complex LHCII, excitation energy is transferred between chlorophylls along an energetic cascade before it is transmitted further into the photosynthetic assembly to be converted into chemical energy. The efficiency of these energy transfer processes involves a complicated interplay of pigment-protein structural reorganization and protein dynamic disorder, and the system must stay robust within the fluctuating protein environment. The final, lowest energy site has been proposed to exist within a trimeric excitonically coupled chlorophyll (Chl) cluster, comprising Chls a610-a611-a612. We studied an LHCII monomer with a site-specific mutation resulting in the loss of Chls a611and a612, and find that this mutant exhibits two predominant overlapping fluorescence bands. From a combination of bulk measurements, single-molecule fluorescence characterization, and modeling, we propose the two fluorescence bands originate from differing conditions of exciton delocalization and localization realized in the mutant. Disruption of the excitonically coupled terminal emitter Chl trimer results in an increased sensitivity of the excited state energy landscape to the disorder induced by the protein conformations. Consequently, the mutant demonstrates a loss of energy transfer efficiency. On the contrary, in the wild-type complex, the strong resonance coupling and correspondingly high degree of excitation delocalization within the Chls a610-a611-a612 cluster dampens the influence of the environment and ensures optimal communication with neighboring pigments. These results indicate that the terminal emitter trimer is thus an essential design principle for maintaining the efficient light-harvesting function of LHCII in the presence of protein disorder.</t>
  </si>
  <si>
    <t>1047-1056</t>
  </si>
  <si>
    <t>60008734;60008734;60008734-60016605;60008734;60007457;60021902;60008734-60016605;60008734;60008734</t>
  </si>
  <si>
    <t>35076630500;56549558200;57188719656;57192192599;7004238663;36124888000;6602858345;7005812451;35599806700</t>
  </si>
  <si>
    <t>Ramanan, Charusheela;Gruber, J. Michael;Mal√Ω, Pavel;Negretti, Marco;Novoderezhkin, Vladimir;Kr√ºger, Tjaart P.J.;Manƒçal, Tom√°≈°;Croce, Roberta;Van Grondelle, Rienk</t>
  </si>
  <si>
    <t>South Africa;Czech Republic;Netherlands;Russian Federation</t>
  </si>
  <si>
    <t>Pretoria;Prague Praha;Amsterdam;Moscow</t>
  </si>
  <si>
    <t>University of Pretoria;Charles University;Vrije Universiteit Amsterdam;Lomonosov Moscow State University</t>
  </si>
  <si>
    <t>60021902;60016605;60008734;60007457</t>
  </si>
  <si>
    <t>Ramanan C.</t>
  </si>
  <si>
    <t>The Role of exciton delocalization in the major photosynthetic light-harvesting antenna of plants</t>
  </si>
  <si>
    <t>S0006349515001137</t>
  </si>
  <si>
    <t>10.1016/j.bpj.2015.01.019</t>
  </si>
  <si>
    <t>2-s2.0-84924769492</t>
  </si>
  <si>
    <t>['roll structure', 'robust long', 'micrometer scale', 'fast short', 'efficient light', 'bacteriochlorophyll molecules']</t>
  </si>
  <si>
    <t>Chlorosome | exciton | graphics processing unit | green sulfur bacteria | photosynthesis | spectral density</t>
  </si>
  <si>
    <t>Chlorosomes are efficient light-harvesting antennas containing up to hundreds of thousands of bacteriochlorophyll molecules. With massively parallel computer hardware, we use a nonperturbative stochastic Schr√∂dinger equation, while including an atomistically derived spectral density, to study excitonic energy transfer in a realistically sized chlorosome model. We find that fast short-range delocalization leads to robust long-range transfer due to the antennae's concentric-roll structure. Additionally, we discover anomalous behavior arising from different initial conditions, and outline general considerations for simulating excitonic systems on the nanometer to micrometer scale.</t>
  </si>
  <si>
    <t>1722-1729</t>
  </si>
  <si>
    <t>60009982;60009982;60009982;60009982-60070941;60009982</t>
  </si>
  <si>
    <t>56545519000;55858358200;55628535650;6602826159;6507007526</t>
  </si>
  <si>
    <t>Sawaya, Nicolas P.D.;Huh, Joonsuk;Fujita, Takatoshi;Saikin, Semion K.;Aspuru-Guzik, Al√°n</t>
  </si>
  <si>
    <t>Kazan;Cambridge</t>
  </si>
  <si>
    <t>Kazan Federal University;Harvard University</t>
  </si>
  <si>
    <t>60070941;60009982</t>
  </si>
  <si>
    <t>Sawaya N.</t>
  </si>
  <si>
    <t>Fast delocalization leads to robust long-range excitonic transfer in a large quantum chlorosome model</t>
  </si>
  <si>
    <t>10.1021/nl504399d</t>
  </si>
  <si>
    <t>2-s2.0-84924529852</t>
  </si>
  <si>
    <t>AFOSR</t>
  </si>
  <si>
    <t>['wavelength scale', 'visualized using', 'unit cell', 'ultrathin metasurfaces', 'subwavelength size', 'spectrum splitting', 'recently emerged', 'promising materials', 'plasmonic materials', 'performance metasurfaces', 'orbit interaction', 'optical wavefronts', 'optical holograms', 'ir frequencies', 'introducing abrupt', 'huge potential', 'high uniformity', 'free space', 'experimental realization', 'enable novel', 'electromagnetic radiation', 'drastic changes', 'directional emitters', 'demonstrate broadband', 'clear departure', 'broadband metasurfaces', 'anomalous reflection', '850 nm']</t>
  </si>
  <si>
    <t>anomalous reflection | broadband | gradient metasurface | Metamaterials | plasmonics | surface plasmon</t>
  </si>
  <si>
    <t>Ultrathin metasurfaces have recently emerged as promising materials that have huge potential to enable novel, flat optical components, and surface-confined, miniature photonic devices. Metasurfaces offer new degrees of freedom in molding the optical wavefronts by introducing abrupt and drastic changes in the amplitude, phase, and/or polarization of electromagnetic radiation at the wavelength scale. By carefully arranging multiple subwavelength anisotropic or gradient optical resonators, metasurfaces have been shown to enable anomalous transmission, anomalous reflection, optical holograms, and spin-orbit interaction. However, experimental realization of high-performance metasurfaces that can operate at visible frequency range has been a significant challenge due to high optical losses of plasmonic materials and difficulties in fabricating several plasmonic resonators of subwavelength size with high uniformity. Here, we propose a highly efficient yet a simple metasurface design comprising of a single, anisotropic silver antenna in its unit cell. We demonstrate broadband (450-850 nm) anomalous reflection and spectrum splitting at visible and near-IR frequencies with high conversion efficiency. Average power ratio of anomalous reflection to the strongest diffraction mode was calculated to be on the order of 103 and measured to be on the order of 10. The anomalous reflected photons have been visualized using a charge-coupled device camera, and broadband spectrum splitting performance has been confirmed experimentally using a free space, angle-resolved reflection measurement setup. Metasurface design proposed in this study is a clear departure from conventional metasurfaces utilizing multiple, anisotropic and/or gradient optical resonators and could enable high-efficiency, broadband metasurfaces for achieving flat high signal-to-noise ratio optical spectrometers, polarization beam splitters, directional emitters, and spectrum splitting surfaces for photovoltaics.</t>
  </si>
  <si>
    <t>1615-1621</t>
  </si>
  <si>
    <t>60007363;60007363;60007363;60007363</t>
  </si>
  <si>
    <t>57195923679;56545241300;9338145500;7005452279</t>
  </si>
  <si>
    <t>Li, Zhongyang;Palacios, Edgar;Butun, Serkan;Aydin, Koray</t>
  </si>
  <si>
    <t>Visible-frequency metasurfaces for broadband anomalous reflection and high-efficiency spectrum splitting</t>
  </si>
  <si>
    <t>10.1021/nl5041572</t>
  </si>
  <si>
    <t>2-s2.0-84924560232</t>
  </si>
  <si>
    <t>Knut och Alice Wallenbergs Stiftelse</t>
  </si>
  <si>
    <t>['thereby limiting', 'scattering spectra', 'sandwich particles', 'rendered quasi', 'plane modes', 'optical magnetism', 'metamaterial designs', 'magnetic resonances', 'magnetic meta', 'magnetic interaction', 'magnetic dipoles', 'intricate three', 'great interest', 'designing structures', 'coupling effects']</t>
  </si>
  <si>
    <t>artificial magnetism | dark-field scattering | Fano resonances | metamaterials | Plasmonic antennas</t>
  </si>
  <si>
    <t>The possibility of achieving optical magnetism at visible frequencies using plasmonic nanostructures has recently been a subject of great interest. The concept is based on designing structures that support plasmon modes with electron oscillation patterns that imitate current loops, that is, magnetic dipoles. However, the magnetic resonances are typically spectrally narrow, thereby limiting their applicability in, for example, metamaterial designs. We show that a significantly broader magnetic response can be realized in plasmonic pentamers constructed from metal-insulator-metal (MIM) sandwich particles. Each MIM unit acts as a magnetic meta-atom and the optical magnetism is rendered quasi-broadband through hybridization of the in-plane modes. We demonstrate that scattering spectra of individual MIM pentamers exhibit multiple Fano resonances and a broad subradiant spectral window that signals the magnetic interaction and a hierarchy of coupling effects in these intricate three-dimensional nanoparticle oligomers.</t>
  </si>
  <si>
    <t>1952-1958</t>
  </si>
  <si>
    <t>45561667300;24175466100;6506942877;26642904800</t>
  </si>
  <si>
    <t>Verre, R.;Yang, Z. J.;Shegai, T.;K√§ll, M.</t>
  </si>
  <si>
    <t>Verre R.</t>
  </si>
  <si>
    <t>Optical magnetism and plasmonic fano resonances in metal-insulator-metal oligomers</t>
  </si>
  <si>
    <t>10.1021/nl504802r</t>
  </si>
  <si>
    <t>2-s2.0-84924598453</t>
  </si>
  <si>
    <t>N66001-08-1-2037</t>
  </si>
  <si>
    <t>['temporally heats', 'temperature rise', 'storage density', 'small grain', 'reducing heating', 'reduce self', 'recording medium', 'optical properties', 'optical frequencies', 'materials failure', 'magnetic coercivity', 'limited region', 'keep increasing', 'heat dissipation', 'good candidates', 'also computed']</t>
  </si>
  <si>
    <t>Heat assisted magnetic recording | Nanoscale optical antenna | Near field optics</t>
  </si>
  <si>
    <t>To keep increasing the storage density in next-generation hard disk drives, heat-assisted magnetic recording is being developed where a nanoscale near field transducer (NFT) locally and temporally heats a sub-diffraction-limited region in the recording medium to reduce the magnetic coercivity. This allows the use of very small grain in the medium while still maintaining data thermal stability. Plasmonic nanostructures made of apertures or antennas are good candidates for NFTs because of their capability of subwavelength light manipulation in optical frequencies. The NFT must simultaneously deliver enough power to the recording medium with as small as possible incident laser power to reduce self-heating in the NFT, which could cause thermal expansion and materials failure that lead to degradation of the overall hard drive performance. In this work, we study the effect of optical properties on the power delivery efficiency of nanoscale bowtie aperture antennas, with the presence of a recording media stack. Heat dissipation and temperature rise in the NFT are also computed to investigate their dependence on materials' properties. The possibility of using alternative plasmonic materials for delivering higher power and/or reducing heating in NFTs is discussed.</t>
  </si>
  <si>
    <t>Nanotechnology</t>
  </si>
  <si>
    <t>60009254;60009254;60009254</t>
  </si>
  <si>
    <t>48061674700;55925785100;55827491300</t>
  </si>
  <si>
    <t>Zhou, Nan;Traverso, Luis M.;Xu, Xianfan</t>
  </si>
  <si>
    <t>West Lafayette</t>
  </si>
  <si>
    <t>Purdue University</t>
  </si>
  <si>
    <t>Zhou N.</t>
  </si>
  <si>
    <t>Power delivery and self-heating in nanoscale near field transducer for heat-assisted magnetic recording</t>
  </si>
  <si>
    <t>10.1088/0957-4484/26/13/134001</t>
  </si>
  <si>
    <t>2-s2.0-84924939955</t>
  </si>
  <si>
    <t>Marie Curie</t>
  </si>
  <si>
    <t>PITN-GA-2011-289 313</t>
  </si>
  <si>
    <t>REA</t>
  </si>
  <si>
    <t>['velocity resolution', 'taking advantage', 'superbubble detected', 'scale structures', 'projection effects', 'point basis', 'perot spectroscopy', 'new method', 'information obtained', 'hii regions', 'high spatial', 'expansion velocities', 'characteristic pattern', 'bubble shape', 'antennae galaxies', '100 km']</t>
  </si>
  <si>
    <t>Galaxies: starburst | HII regions | ISM: bubbles | ISM: kinematics and dynamics</t>
  </si>
  <si>
    <t>We present a new method for the detection and characterization of expansion in galaxy discs based on HŒ± Fabry-Perot spectroscopy, taking advantage of the high spatial and velocity resolution of our instrument (GHŒ±FaS). The method analyses multipeaked emission line profiles to find expansion along the line of sight on a point-by-point basis. At this stage we have centred our attention on the large-scale structures of expanding gas associated with HII regions which show a characteristic pattern of expansion velocities, of the order of 100 km s-1, as a result of both bubble shape and projection effects. We show an example of the expansion map obtained with our method from a superbubble detected in the Antennae galaxies. We use the information obtained from the method to measure the relevant physical parameters of the superbubbles, including their ages which can be used to date young star clusters.</t>
  </si>
  <si>
    <t>3840-3848</t>
  </si>
  <si>
    <t>60011125-60003044;60011125-60003044;60011125-60003044-60006754;60011125-60003044-60011619;60011125-60003044;60011125-60003044;60007671</t>
  </si>
  <si>
    <t>56512115000;55759363000;7101979013;52363496700;55947521300;48662082600;7004862197</t>
  </si>
  <si>
    <t>Camps-Fari√±a, A.;Zaragoza-Cardiel, J.;Beckman, J. E.;Font, J.;Garc√≠a-Lorenzo, B.;Erroz-Ferrer, S.;Amram, P.</t>
  </si>
  <si>
    <t>Greece;Spain;France;Spain;Spain</t>
  </si>
  <si>
    <t>Athens;San Cristobal de La Laguna;Marseille;Madrid;San Cristobal de La Laguna</t>
  </si>
  <si>
    <t>National Observatory of Athens;Instituto Astrofisico de Canarias;Laboratoire d'Astrophysique de Marseille;Consejo Superior de Investigaciones Cient√≠ficas;Universidad de la Laguna</t>
  </si>
  <si>
    <t>60011619;60011125;60007671;60006754;60003044</t>
  </si>
  <si>
    <t>Camps-Fari√±a A.</t>
  </si>
  <si>
    <t>BUBBLY*: A method for detecting and characterizing interstellar bubbles using Fabry-Perot spectroscopy</t>
  </si>
  <si>
    <t>10.1093/mnras/stu2623</t>
  </si>
  <si>
    <t>2-s2.0-84938134265</t>
  </si>
  <si>
    <t>['thermally accessible', 'spectroscopic properties', 'spectral position', 'rhys factors', 'protein dynamics', 'problem using', 'physiological temperatures', 'phonon coupling', 'optical spectroscopy', 'light harvesting', 'lhc ii', 'higher temperature', 'green plants', 'findings imply', 'finding suggests', 'crystal structures', 'cryogenic temperatures', 'conformational substates', 'chl 2', 'antenna complex', '612 mutant']</t>
  </si>
  <si>
    <t>Light harvesting and excitation energy transfer in photosynthesis are relatively well understood at cryogenic temperatures up to ‚àº100 K, where crystal structures of several photosynthetic complexes including the major antenna complex of green plants (LHC II) are available at nearly atomic resolution. The situation is much more complex at higher or even physiological temperatures, because the spectroscopic properties of antenna complexes typically undergo drastic changes above ‚àº100 K. We have addressed this problem using a combination of quasielastic neutron scattering (QENS) and optical spectroscopy on native LHC II and mutant samples lacking the Chl 2/Chl a 612 pigment molecule. Absorption difference spectra of the Chl 2/Chl a 612 mutant of LHC II reveal pronounced changes of spectral position and their widths above temperatures as low as ‚àº80 K. The complementary QENS data indicate an onset of conformational protein motions at about the same temperature. This finding suggests that excited state positions in LHC II are affected by protein dynamics on the picosecond time scale. In more detail, this means that at cryogenic temperatures the antenna complex is trapped in certain protein conformations. At higher temperature, however, a variety of conformational substates with different spectral position may be thermally accessible. At the same time, an analysis of the widths of the absorption difference spectra of Chl 2/Chl a 612 reveals three different reorganization energies or Huang-Rhys factors in different temperature ranges, respectively. These findings imply that (dynamic) pigment-protein interactions fine-tune electronic energy levels and electron-phonon coupling of LHC II for efficient excitation energy transfer at physiological temperatures.</t>
  </si>
  <si>
    <t>3920-3930</t>
  </si>
  <si>
    <t>60068856;60068856;60020952-60029170;60071046;60068856;60022195;100984373;60020952;60068856</t>
  </si>
  <si>
    <t>56545515100;6701692882;26640805600;6507805032;56494394100;21234208600;7004095338;7006010107;7005147784</t>
  </si>
  <si>
    <t>Vrandecic, Kamarniso;R√§tsep, Margus;Wilk, Laura;Rusevich, Leonid;Golub, Maksym;Reppert, Mike;Irrgang, Klaus Dieter;K√ºhlbrandt, Werner;Pieper, J√∂rg</t>
  </si>
  <si>
    <t>Latvia;Estonia;Sweden;United States;Germany;Germany</t>
  </si>
  <si>
    <t>Riga;Tartu;Lund;Cambridge;Frankfurt am Main;Berlin</t>
  </si>
  <si>
    <t>Institute of Electronics and Computer Science Latvia;Tartu √úlikool;Lunds Universitet;Massachusetts Institute of Technology;Max Planck Institute of Biophysics;University for Applied Sciences</t>
  </si>
  <si>
    <t>60071046;60068856;60029170;60022195;60020952;100984373</t>
  </si>
  <si>
    <t>Vrandecic K.</t>
  </si>
  <si>
    <t>Protein dynamics tunes excited state positions in light-harvesting complex II</t>
  </si>
  <si>
    <t>10.1021/jp5112873</t>
  </si>
  <si>
    <t>2-s2.0-84924534950</t>
  </si>
  <si>
    <t>['terahertz radiation', 'results indicate', 'radio pulse', 'plasma produced', 'known dc', 'ionization front', 'dispersion properties', 'differs significantly', 'create sources', 'converters based', 'converter models', 'controllable waveforms', 'consider doppler', 'cherenkov angle', 'center frequency']</t>
  </si>
  <si>
    <t>dc to ac conversion | dispersion curves | ionization fronts | leaky waves | photoconductive media | plasmonics | terahertz sources</t>
  </si>
  <si>
    <t>We present a way for generating coherent tunable electromagnetic radiation through dc to ac field conversion by an ionization front. The conversion is caused by the excitation of leaky waves behind the transversely limited ionization front propagating in a uniform electrostatic field. This differs significantly from the well-known dc-to-ac-radiation-converter models which consider Doppler-like frequency conversion by a transversely unlimited ionization front propagating in a spatially periodic electric field. We explore the dispersion properties and excitation of these leaky waves radiated through the transverse plasma boundary at the Cherenkov angle to the direction of propagation of a superluminal ionization front as dependent on the parameters of the plasma produced and on the speed of the ionization front. It is shown that not only the center frequency but also the duration and waveform of the generated pulse may significantly depend on the speed of the ionization front. The results indicate the possibility of using such converters based on planar photoconductive antennas to create sources of microwave and terahertz radiation with controllable waveforms that are transformed from video to radio pulse when the angle of incident ionizing radiation is tuned.</t>
  </si>
  <si>
    <t>New Journal of Physics</t>
  </si>
  <si>
    <t>60011774-60008673;60011774-60008673</t>
  </si>
  <si>
    <t>7006517070;6506372944</t>
  </si>
  <si>
    <t>Kostin, V. A.;Vvedenskii, N. V.</t>
  </si>
  <si>
    <t>Nizhny Novgorod;Nizhny Novgorod</t>
  </si>
  <si>
    <t>Institute of Applied Physics of the Russian Academy of Sciences;Lobachevsky State University of Nizhni Novgorod</t>
  </si>
  <si>
    <t>60011774;60008673</t>
  </si>
  <si>
    <t>Kostin V.A.</t>
  </si>
  <si>
    <t>Dc to ac field conversion due to leaky-wave excitation in a plasma slab behind an ionization front</t>
  </si>
  <si>
    <t>10.1088/1367-2630/17/3/033029</t>
  </si>
  <si>
    <t>2-s2.0-84928780415</t>
  </si>
  <si>
    <t>AGL2013-47706-R</t>
  </si>
  <si>
    <t>['yeast cell', 'wood aromas', 'volatile compounds', 'subsequently dried', 'study develops', 'new method', 'indirect diffusion', 'different times', 'complex wines']</t>
  </si>
  <si>
    <t>Ageing | Cell-wall adsorption | Cherry | Chestnut | Oak | Polyphenols | Saccharomyces cerevisiae | Volatile compounds</t>
  </si>
  <si>
    <t>This study develops a new method to produce more complex wines by means of an indirect diffusion of wood aromas from yeast cell-walls. An exogenous lyophilized biomass was macerated with an ethanol wood extract solution and subsequently dried. Different times were used for the adsorption of polyphenols and volatile compounds to the yeast cell-walls.</t>
  </si>
  <si>
    <t>212-223</t>
  </si>
  <si>
    <t>Food Chemistry</t>
  </si>
  <si>
    <t>60028442;60028442;60006754;60006754;60028442;60028442;60028442</t>
  </si>
  <si>
    <t>24468652600;56364996000;6603638976;6701816685;24467296500;8353219900;7801491032</t>
  </si>
  <si>
    <t>Palomero, Felipe;Bertani, Paolo;Fern√°ndez De Sim√≥n, Br√≠gida;Cadah√≠a, Estrella;Benito, Santiago;Morata, Antonio;Su√°rez-Lepe, Jos√© A.</t>
  </si>
  <si>
    <t>Universidad Polit√©cnica de Madrid;Consejo Superior de Investigaciones Cient√≠ficas</t>
  </si>
  <si>
    <t>60028442;60006754</t>
  </si>
  <si>
    <t>Palomero F.</t>
  </si>
  <si>
    <t>Wood impregnation of yeast lees for winemaking</t>
  </si>
  <si>
    <t>S0308814614013338</t>
  </si>
  <si>
    <t>10.1016/j.foodchem.2014.08.108</t>
  </si>
  <si>
    <t>2-s2.0-84907195357</t>
  </si>
  <si>
    <t>Deanship of Scientific Research, King Saud University</t>
  </si>
  <si>
    <t>RGP VPP-290</t>
  </si>
  <si>
    <t>['temperature confirmed', 'synthesized ferrites', 'semiconducting behavior', 'saturation magnetization', 'room temperature', 'range 90', 'particle size', 'observed values', 'observed ultra', 'microwave properties', 'hexagonal structure', 'dielectric loss', 'dc resistivity', 'competent material', 'antenna applications', '84 nm', '34 emu']</t>
  </si>
  <si>
    <t>Electric, dielectric and magnetic properties | Nanostructures | Sol-gel process</t>
  </si>
  <si>
    <t>Sol-gel synthesized BaGdxFe12-xO19, (x=0.0, 0.1, 0.2, 0.3) nanohexaferrites, have been explored for magnetic and microwave properties. X-ray diffraction studies revealed the hexagonal structure of the synthesized ferrites. The particle size was observed to be in the range 90-84 nm. The dc resistivity was found to be increasing with an increase in Gd3+ content and the variation of dc resistivity with temperature confirmed the semiconducting behavior of all nanohexaferrites. The observed values of saturation magnetization and coercivity, at room temperature, are 81.34 emu/g and 6020 Oe respectively which are very high as compared to the values ever reported till date. Additionally, we observed ultra-low magnetic loss (0.004-0.01) and dielectric loss (0.004-0.06) over the GHz frequency region. The obtained results make these nanohexaferrites a competent material for antenna applications up to C-band.</t>
  </si>
  <si>
    <t>478-484</t>
  </si>
  <si>
    <t>60013164-60109019;60013164;60009615;60009615;60013164;60010131;60013183;60013164</t>
  </si>
  <si>
    <t>49561652600;56196055100;6602954113;19934615200;57203101926;6506351828;23972283600;35434195600</t>
  </si>
  <si>
    <t>Singh, Virender Pratap;Kumar, Gagan;Kotnala, R. K.;Shah, Jyoti;Sharma, Sucheta;Daya, K. S.;Batoo, Khalid M.;Singh, M.</t>
  </si>
  <si>
    <t>India;Saudi Arabia;India;India;India</t>
  </si>
  <si>
    <t>Solan;Riyadh;Shimla;Agra;New Delhi</t>
  </si>
  <si>
    <t>Shoolini University;King Saud University;Himachal Pradesh University;Dayalbagh Educational Institute;National Physical Laboratory India</t>
  </si>
  <si>
    <t>60109019;60013183;60013164;60010131;60009615</t>
  </si>
  <si>
    <t>Remarkable magnetization with ultra-low loss BaGd&lt;inf&gt;x&lt;/inf&gt;Fe&lt;inf&gt;12-x&lt;/inf&gt;O&lt;inf&gt;19&lt;/inf&gt; nanohexaferrites for applications up to C-band</t>
  </si>
  <si>
    <t>S0304885314011901</t>
  </si>
  <si>
    <t>10.1016/j.jmmm.2014.11.071</t>
  </si>
  <si>
    <t>2-s2.0-84915778714</t>
  </si>
  <si>
    <t>['strong coupling', 'significantly localizing', 'signal intensity', 'several times', 'output side', 'optimal transmission', 'narrowed obviously', 'metal loss', 'like antenna', 'input side', 'focusing effect', 'field intensity', 'eye structure', 'eye pattern', 'conical tip', 'competitive contributions', 'collecting area', 'circular disk', 'basic bull', 'angular distribution']</t>
  </si>
  <si>
    <t>Beaming efficiency | Bull's eye structure | Subwavelength structure | Surface plasmon polariton</t>
  </si>
  <si>
    <t>One new plasmonic light beaming structure aiming to improve beaming property, based on the basic Bull's eye pattern but with the central hole blocked by a metal circular disk at the input side and a conical tip added at the output side, is proposed. The FDTD simulation confirms that this composite structure provides an enhanced beaming efficiency of light not only in the signal intensity but also the angular distribution. Compared to that for Bull's eye structure, the far-field intensity can be enhanced by several times, due to the strong coupling between the circular disk and metal film forming a cavity-like antenna; simultaneously the far-field angular distribution is narrowed obviously, as a result of the focusing effect from the conical tip which significantly localizing the surface plasmon waves excited by the periodic ring grooves. Moreover, the near-field light transmission shows an oscillatory pattern versus circular disk's diameter, however as a whole, the competitive contributions from the collecting area and the metal loss of the circular disk, results in the existence of the optimal transmission.</t>
  </si>
  <si>
    <t>216-221</t>
  </si>
  <si>
    <t>60017622-60023813;60011069;60017622</t>
  </si>
  <si>
    <t>Realization of enhanced light directional beaming via a Bull's eye structure composited with circular disk and conical tip</t>
  </si>
  <si>
    <t>S0030401814010785</t>
  </si>
  <si>
    <t>10.1016/j.optcom.2014.11.047</t>
  </si>
  <si>
    <t>2-s2.0-84919883128</t>
  </si>
  <si>
    <t>['thus exploited', 'spatially direct', 'spatial domain', 'small number', 'multicell interference', 'mobile users', 'limited networks', 'interference mitigation', 'interference created', 'important role', 'deploying beamforming', 'bayesian estimation', 'also valid']</t>
  </si>
  <si>
    <t>Channel estimation | discrete cosine transform | second order statistics | training sequence contamination</t>
  </si>
  <si>
    <t>This work addresses channel estimation in multiple antenna multicell interference-limited networks. Channel state information (CSI) acquisition is vital for interference mitigation. Wireless networks often suffer from multicell interference, which can be mitigated by deploying beamforming to spatially direct the transmissions. The accuracy of the estimated CSI plays an important role in designing accurate beamformers that can control the amount of interference created from simultaneous spatial transmissions to mobile users. Therefore, a new technique based on the structure of the spatial covariance matrix and the discrete cosine transform (DCT) is proposed to enhance channel estimation in the presence of interference. Bayesian estimation and least squares estimation frameworks are introduced by utilizing the DCT to separate the overlapping spatial paths that create the interference. The spatial domain is thus exploited to mitigate the contamination which is able to discriminate across interfering users. Gains over conventional channel estimation techniques are presented in our simulations which are also valid for a small number of antennas.</t>
  </si>
  <si>
    <t>1404-1418</t>
  </si>
  <si>
    <t>60072562;60072562;60072562-60002014</t>
  </si>
  <si>
    <t>56126814300;24512061400;7007005676</t>
  </si>
  <si>
    <t>Alodeh, Maha;Chatzinotas, Symeon;Ottersten, Bjorn</t>
  </si>
  <si>
    <t>Luxembourg;Sweden</t>
  </si>
  <si>
    <t>Esch-sur-Alzette;Stockholm</t>
  </si>
  <si>
    <t>University of Luxembourg;The Royal Institute of Technology (KTH)</t>
  </si>
  <si>
    <t>60072562;60002014</t>
  </si>
  <si>
    <t>Alodeh M.</t>
  </si>
  <si>
    <t>Spatial DCT-based channel estimation in multi-antenna multi-cell interference channels</t>
  </si>
  <si>
    <t>10.1109/TSP.2015.2393844</t>
  </si>
  <si>
    <t>2-s2.0-84923239790</t>
  </si>
  <si>
    <t>Defense Advanced Research Projects Agency</t>
  </si>
  <si>
    <t>['power v', 'output power', 'integrated antenna', 'db bandwidth', 'broad 3', '7 dbm', '60 ghz', '50 ghz']</t>
  </si>
  <si>
    <t>high power photodiode | integrated antenna | microwave photonics</t>
  </si>
  <si>
    <t>A high-power V-band photodiode integrated with a coplanar patch antenna is demonstrated. Modified unitraveling carrier photodiodes with broad 3-dB bandwidth (60 GHz) and high-output power up to 16.7 dBm at 50 GHz were integrated with antennas. The radiation pattern characteristics of the coplanar patch antenna were investigated at V-band. The experimental results agree well with simulations. The effective radiated power of the photodiode-integrated antenna is ‚àº20 dBm at 60 GHz.</t>
  </si>
  <si>
    <t>650-653</t>
  </si>
  <si>
    <t>60021918;60021918;60021918;60021918;60021918;60021918;60021918;60021918</t>
  </si>
  <si>
    <t>55487994000;56226485900;57213271210;22968790100;56530777200;57201865321;6602968306;35475116200</t>
  </si>
  <si>
    <t>Li, Kejia;Xie, Xiaojun;Li, Qinglong;Shen, Yang;Woodsen, Madison E.;Yang, Zhanyu;Beling, Andreas;Campbell, Joe C.</t>
  </si>
  <si>
    <t>Charlottesville</t>
  </si>
  <si>
    <t>University of Virginia</t>
  </si>
  <si>
    <t>High-power photodiode integrated with coplanar patch antenna for 60-GHz applications</t>
  </si>
  <si>
    <t>10.1109/LPT.2015.2389652</t>
  </si>
  <si>
    <t>2-s2.0-84923642405</t>
  </si>
  <si>
    <t>['transmit power', 'thereby showing', 'system parameters', 'obtained expressions', 'noise power', 'interference alignment', 'input multiple', 'ia algorithms', 'first obtained', 'closed form', 'algorithms applied', 'achievable rates']</t>
  </si>
  <si>
    <t>Interference alignment | interference channels | large system analysis | random matrix theory</t>
  </si>
  <si>
    <t>In this paper, analytical rate expressions of interference alignment (IA) algorithms applied to the multiple-input multiple-output interference channel are derived in the large system limit. A large system analysis is performed by fixing the number of users and letting the number of transmit and receive antennas go to infinity at a finite fixed ratio. The asymptotic eigenvalue distribution of the direct channel gains resulting from IA algorithms is first obtained. Based on that, large system rate expressions under both water-filling power allocation and equal power allocation are derived in closed form. The obtained expressions are functions of the transmit power and noise power at the receivers and are independent of any other system parameters. Simulation results show that the achievable rates of different IA algorithms converge to the large system rates as the number of transmit and receive antennas increases, thereby showing that the large system expressions are valid for different IA variants. Simulation results also show that large system expressions provide accurate estimates of the average achievable rates for small and finite system parameters.</t>
  </si>
  <si>
    <t>1490-1499</t>
  </si>
  <si>
    <t>60073313;60073313-60020927;60019722</t>
  </si>
  <si>
    <t>55440171500;7005744041;6701497651</t>
  </si>
  <si>
    <t>Bazzi, Samer;Dietl, Guido;Utschick, Wolfgang</t>
  </si>
  <si>
    <t>Munich;Landshut;Munich</t>
  </si>
  <si>
    <t>DoCoMo Communications Laboratories Europe GmbH;Fachhochschule Landshut;Technical University of Munich</t>
  </si>
  <si>
    <t>60073313;60020927;60019722</t>
  </si>
  <si>
    <t>Bazzi S.</t>
  </si>
  <si>
    <t>Large system analysis of interference alignment achievable rates for the MIMO interference channel</t>
  </si>
  <si>
    <t>10.1109/TSP.2015.2398842</t>
  </si>
  <si>
    <t>2-s2.0-84923862906</t>
  </si>
  <si>
    <t>['wave simulator', 'transformation optics', 'transformation allows', 'refractive index', 'power splitter', 'negative impact', 'nails technology', 'maximum value', 'eye lens', 'dielectric lens', 'conformal mapping', '3d full']</t>
  </si>
  <si>
    <t>Transformation optics with quasi-conformal mapping is applied to design a Generalized Maxwell Fish-eye Lens (GMFEL) which can be used as a power splitter. The flattened focal line obtained as a result of the transformation allows the lens to adapt to planar antenna feeding systems. Moreover, sub-unity refraction index regions are reduced because of the space compression effect of the transformation, reducing the negative impact of removing those regions when implementing the lens. A technique to reduce the maximum value of the refractive index is presented to compensate for its increase because of the transformation. Finally, the lens is implemented with the bed of nails technology, employing a commercial dielectric slab to improve the range of the effective refractive index. The lens was simulated with a 3D full-wave simulator to validate the design, obtaining an original and feasible power splitter based on a dielectric lens.</t>
  </si>
  <si>
    <t>926-929</t>
  </si>
  <si>
    <t>60006793;60010355;60002014</t>
  </si>
  <si>
    <t>55445139800;57214573683;16025512100</t>
  </si>
  <si>
    <t>Prado, Daniel R.;Osipov, Andrey V.;Quevedo-Teruel, Oscar</t>
  </si>
  <si>
    <t>Russian Federation;Spain;Sweden</t>
  </si>
  <si>
    <t>Saint Petersburg;Oviedo;Stockholm</t>
  </si>
  <si>
    <t>Sankt-Peterburgskij Gosudarstvennyj Elektrotehniceskij Universitet;Universidad de Oviedo;The Royal Institute of Technology (KTH)</t>
  </si>
  <si>
    <t>60010355;60006793;60002014</t>
  </si>
  <si>
    <t>Implementation of transformed lenses in bed of nails reducing refractive index maximum value and sub-unity regions</t>
  </si>
  <si>
    <t>10.1364/OL.40.000926</t>
  </si>
  <si>
    <t>2-s2.0-84961914084</t>
  </si>
  <si>
    <t>ECCS-1128709</t>
  </si>
  <si>
    <t>['wavevector eigenvalues', 'valuable tool', 'usually real', 'unidirectional radiation', 'system low', 'simulated structure', 'rigorous analysis', 'radiation accounted', 'photonics design', 'periodic leaky', 'operating frequency', 'modal properties', 'loss bloch', 'electric fields', 'dimensional implementation', 'difference approach', 'bloch modes', 'advanced periodic']</t>
  </si>
  <si>
    <t>We demonstrate a finite-difference approach to complex-wavevector band structure simulation and its use as a tool for the analysis and design of periodic leaky-wave photonic devices. With the (usually real) operating frequency and unit-cell refractive index distribution as inputs, the eigenvalue problem yields the complex-wavevector eigenvalues and Bloch modes of the simulated structure. In a two-dimensional implementation for transverse-electric fields with radiation accounted for by perfectly matched layer boundaries, we validate the method and demonstrate its use in simulating the complex-wavevector band structures and modal properties of a silicon photonic crystal waveguide, an array-antenna-inspired grating coupler with unidirectional radiation, and a recently demonstrated low-loss Bloch-mode-based waveguide crossing array. Additionally, we show the first direct solution of the recently proposed open-system low-loss Bloch modes. We expect this methodtobe a valuable tool in photonics design, enabling the rigorous analysis and synthesis of advanced periodic and quasi-periodic photonic devices.</t>
  </si>
  <si>
    <t>56039887900;7202550666</t>
  </si>
  <si>
    <t>Notaros, Jelena;Popoviƒá, Milo≈° A.</t>
  </si>
  <si>
    <t>Notaros J.</t>
  </si>
  <si>
    <t>Finite-difference complex-wavevector band structure solver for analysis and design of periodic radiative microphotonic structures</t>
  </si>
  <si>
    <t>10.1364/OL.40.001053</t>
  </si>
  <si>
    <t>2-s2.0-84961918671</t>
  </si>
  <si>
    <t>['wireless links', 'wireless distance', 'transmission systems', 'pdm quadrature', 'input multiple', 'experimentally demonstrate', 'error ratios', 'bit rate', 'band optical', '40 gb']</t>
  </si>
  <si>
    <t>We experimentally demonstrate a W-band optical-wireless transmission system over 160-m wireless distance with a bit rate up to 40 Gb/s. The optical-wireless transmission system adopts optical polarization-division-multiplexing (PDM), multiple-input multiple-output (MIMO) reception and antenna polarization diversity. Using this system, we experimentally demonstrate the 2 ? 2 MIMO wireless delivery of 20- and 40-Gb/s PDM quadrature-phase-shiftkeying (PDM-QPSK) signals over 640- and 160-m wireless links, respectively. The bit-error ratios (BERs) of these transmission systems are both less than the forward-error-correction (FEC) threshold of 3.8 x 10-3 .</t>
  </si>
  <si>
    <t>998-1001</t>
  </si>
  <si>
    <t>38863328200;55682081900;35332597400;56340537900;55894313500;57206671676</t>
  </si>
  <si>
    <t>Xiao, Jiangnan;Yu, Jianjun;Li, Xinying;Xu, Yuming;Zhang, Ziran;Chen, Long</t>
  </si>
  <si>
    <t>Xiao J.</t>
  </si>
  <si>
    <t>40-Gb/s PDM-QPSK signal transmission over 160-m wireless distance at W-band</t>
  </si>
  <si>
    <t>10.1364/OL.40.000998</t>
  </si>
  <si>
    <t>2-s2.0-84962023039</t>
  </si>
  <si>
    <t>['thus functioning', 'show single', 'show nw', 'plasmons excited', 'photon sources', 'optical antenna', 'np junction', 'fluorescence emission', 'experimentally show', 'employing dual', 'directional photons', 'ag nanowire']</t>
  </si>
  <si>
    <t>We experimentally show how a single Ag nanoparticle (NP) coupled to an Ag nanowire (NW) can convert propagating surface plasmon polaritons to directional photons. By employing dual-excitation Fourier microscopy with spatially filtered collection-optics, we show single- And dual-directional out-coupling of light from NW-NP junction for plasmons excited through glass-substrate and air-superstrate. Furthermore, we show NW-NP junction can influence the directionality of molecular-fluorescence emission, thus functioning as an optical antenna. The results discussed herein may have implications in realizing directional single-photon sources and quantum plasmon circuitry.</t>
  </si>
  <si>
    <t>1006-1009</t>
  </si>
  <si>
    <t>60103628;60103628;60103628;60103628;60103628</t>
  </si>
  <si>
    <t>25645103300;55180568100;56955692800;55998767200;14523216800</t>
  </si>
  <si>
    <t>Singh, Danveer;Dasgupta, Arindam;Aswathy, V. G.;Tripathi, Ravi P.N.;Kumar, G. V.Pavan</t>
  </si>
  <si>
    <t>Indian Institute of Science Education and Research Pune</t>
  </si>
  <si>
    <t>Singh D.</t>
  </si>
  <si>
    <t>Directional out-coupling of light from a plasmonic nanowire-nanoparticle junction</t>
  </si>
  <si>
    <t>10.1364/OL.40.001006</t>
  </si>
  <si>
    <t>2-s2.0-84962407390</t>
  </si>
  <si>
    <t>HR0011-09-C-0099</t>
  </si>
  <si>
    <t>['theoretical expectations', 'portable software', 'plasma temperature', 'performed using', 'observed reliably', 'noise ratios', 'mode pulses', 'meanwhile indicative', 'local ionosonde', 'experiments involving', 'doppler shift', 'density measurements', 'based instruments', 'altitude range', '30 db', '10 œºs']</t>
  </si>
  <si>
    <t>API | ionospheric modification</t>
  </si>
  <si>
    <t>Experiments involving the generation and detection of artificial periodic inhomogeneities have been performed at the High Frequency Active Auroral Research Program (HAARP) facility. Irregularities were created using powerful X-mode HF emissions and then probed using short (10 Œºs) X-and O-mode pulses. Reception was performed using a portable software-defined receiver together with the crossed rhombic antenna from the local ionosonde. Echoes were observed reliably between about 85 and 140 km altitude with signal-to-noise ratios as high as about 30 dB. The Doppler shift of the echoes can be associated with the vertical neutral wind in this altitude range. Small but persistent Doppler shifts were observed. The decay time constant of the echoes is meanwhile indicative of the ambipolar diffusion coefficient which depends on the plasma temperature, composition, and neutral gas density. The measured time constants appear to be consistent with theoretical expectations and imply a methodology for measuring neutral density profiles. The significance of thermospheric vertical neutral wind and density measurements which are difficult to obtain using ground-based instruments by other means is discussed.</t>
  </si>
  <si>
    <t>1297-1303</t>
  </si>
  <si>
    <t>60007776;60027271;60011976;60015009</t>
  </si>
  <si>
    <t>7004264630;55886707200;23008017000;23987988800</t>
  </si>
  <si>
    <t>Hysell, D. L.;McCarrick, M. J.;Fallen, C. T.;Vierinen, J.</t>
  </si>
  <si>
    <t>Washington, D.C.;Westford;Fairbanks;Ithaca</t>
  </si>
  <si>
    <t>Naval Research Laboratory;MIT Haystack Observatory;University of Alaska Fairbanks;Cornell University</t>
  </si>
  <si>
    <t>60027271;60015009;60011976;60007776</t>
  </si>
  <si>
    <t>Hysell D.</t>
  </si>
  <si>
    <t>First artificial periodic inhomogeneity experiments at HAARP</t>
  </si>
  <si>
    <t>10.1002/2015GL063064</t>
  </si>
  <si>
    <t>2-s2.0-84925709289</t>
  </si>
  <si>
    <t>['transfer process', 'quaterthiophene molecules', 'quantum yield', 'polymer nanoparticles', 'nile red', 'new possibilities', 'harvesting system', 'energy transfer', 'efficient light', 'dye molecules', 'assembled oligothiophene', 'antenna effect']</t>
  </si>
  <si>
    <t>energy transfer | light harvesting | polymer nanoparticles | self-assembly | white light</t>
  </si>
  <si>
    <t>We designed a self-assembled multichromophoric organic molecular arrangement inside polymer nanoparticles for light-harvesting antenna materials. The self-assembled molecular arrangement of quaterthiophene molecules was found to be an efficient light-absorbing antenna material, followed by energy transfer to Nile red (NR) dye molecules, which was confined in polymer nanoparticles. The efficiency of the antenna effect was found to be 3.2 and the effective molar extinction coefficient of acceptor dye molecules was found to be enhanced, which indicates an efficient light-harvesting system. Based on this energy-transfer process, tunable photo emission and white light emission has been generated with 14 % quantum yield. Such self-assembled oligothiophene-NR systems encapsulated in polymer nanoparticles may open up new possibilities for fabrication of artificial light harvesting system.</t>
  </si>
  <si>
    <t>796-804</t>
  </si>
  <si>
    <t>ChemPhysChem</t>
  </si>
  <si>
    <t>35578283700;56347889900;57200516775</t>
  </si>
  <si>
    <t>Bhattacharyya, Santanu;Jana, Bikash;Patra, Amitava</t>
  </si>
  <si>
    <t>Bhattacharyya S.</t>
  </si>
  <si>
    <t>Multichromophoric organic molecules encapsulated in polymer nanoparticles for artificial light harvesting</t>
  </si>
  <si>
    <t>10.1002/cphc.201402723</t>
  </si>
  <si>
    <t>2-s2.0-85027951280</t>
  </si>
  <si>
    <t>['unique principle', 'taken together', 'subtypes agor16', 'subsequent rt', 'studied cluster', 'result indicates', 'relevant odorants', 'polycistronic mrna', 'pcr experiments', 'olfactory neurons', 'large cluster', 'individual genes', 'highly depends', 'female antenna', 'especially seeking', 'distinct set', 'data indicate', 'coding sequence', 'coding regions', 'characteristic manner', 'blood hosts', 'anopheles gambiae', 'agor genes']</t>
  </si>
  <si>
    <t>Antenna | Expression | Insect olfaction | Odorant receptor | Polycistronic mRNA</t>
  </si>
  <si>
    <t>The behavior of female malaria mosquitoes, Anopheles gambiae, especially seeking out blood hosts or selecting oviposition sites, highly depends on the detection of relevant odorants by their sense of smell. This is mediated by olfactory sensory neurons (OSNs) which express distinct odorant receptor (OR) types. In the genome of A. gambiae 76 genes have been annotated to encode putative odorant receptors and the majority of these AgOR genes are arranged in clusters. To assess whether clustered AgOR genes are expressed in a characteristic manner we explored the topographic expression pattern of six tightly adjoined AgOR genes in the female antenna. Whole mount fluorescence in situ hybridization experiments were performed to visualize the olfactory neurons which express a distinct AgOR type in order to determine the number and the distribution of the cells. We found that within the 13 antennal segments about 75 cells contain mRNA for the four receptor types AgOR13, AgOR15, AgOR17, and AgOR55. Moreover, about half of these cells also transcribe mRNA for the subtypes AgOR16 and AgOR47. Subsequent RT-PCR experiments with primer pairs spanning the coding regions of adjacent AgOR genes revealed the existence of polycistronic mRNA. This result indicates that individual genes were not transcribed but mRNA was comprised of coding sequence from several genes within the studied cluster. Taken together, the data indicate a unique principle for the expression of odorant receptor genes arranged in a large cluster and suggest that the corresponding olfactory neurons are endowed with a distinct set of odorant receptor types.</t>
  </si>
  <si>
    <t>MAR</t>
  </si>
  <si>
    <t>2296701X</t>
  </si>
  <si>
    <t>Frontiers in Ecology and Evolution</t>
  </si>
  <si>
    <t>60018373;60018373;60018373;60018373;60018373-60014059</t>
  </si>
  <si>
    <t>57208111651;57208116691;7004490445;7103041183;7201508329</t>
  </si>
  <si>
    <t>Karner, Tim;Kellner, Isabelle;Schultze, Anna;Breer, Heinz;Krieger, J√ºrgen</t>
  </si>
  <si>
    <t>Stuttgart;Halle</t>
  </si>
  <si>
    <t>Universit√§t Hohenheim;Martin-Universit√§t Halle-Wittenberg</t>
  </si>
  <si>
    <t>60018373;60014059</t>
  </si>
  <si>
    <t>Karner T.</t>
  </si>
  <si>
    <t>Co-expression of six tightly clustered odorant receptor genes in the antenna of the malaria mosquito Anopheles gambiae</t>
  </si>
  <si>
    <t>10.3389/fevo.2015.00026</t>
  </si>
  <si>
    <t>2-s2.0-84989935376</t>
  </si>
  <si>
    <t>STE531/21-1 TS</t>
  </si>
  <si>
    <t>['zt 18', 'resulting rhythms', 'receptor decreased', 'rapid stimulus', 'possibly mediating', 'olfactory transduction', 'olfactory learning', 'odor sensitivity', 'mediated behavior', 'male moths', 'ip3 levels', 'feeding activity', 'dusk correlated', 'detected projecting', 'dependent changes', 'circadian rhythms', 'camp occurred', 'antennal stimulation', 'antenna occurs', '23 correlated']</t>
  </si>
  <si>
    <t>The biogenic amine octopamine (OA) mediates reward signals in olfactory learning and memory as well as circadian rhythms of sleep and activity. In the crepuscular hawkmoth Manduca sexta, OA changed pheromone detection thresholds daytime-dependently, suggesting that OA confers circadian control of olfactory transduction. Thus, with enzyme-linked immunosorbent assays we searched hawkmoth antennae for daytime-dependent changes in the concentration of OA and its respective second messengers. Antennal stimulation with OA raised cAMP- and IP3 levels. Furthermore, antennae expressed daytime-dependent changes in the concentration of OA, with maxima at Zeitgebertime (ZT) 20 when moths were active and also maximal concentrations of cAMP occurred. Maximal IP3 levels at ZT 18 and 23 correlated with maximal flight activity of male moths, while minimal IP3 levels at dusk correlated with peaks of feeding activity. Half maximal effective concentration (EC50) for activation of the OA-receptor decreased during the moth's activity phase suggesting daytime-dependent changes in OA receptor sensitivity. With an antiserum against tyramine, the precursor of OA, two centrifugal neurons were detected projecting out into the sensory cell layer of the antenna, possibly mediating more rapid stimulus-dependent OA actions. Indeed, in fast kinetic assays OA receptor stimulation increased cAMP concentrations within 50 msec. Thus, we hypothesize that fast, stimulus-dependent centrifugal control of OA-release in the antenna occurs. Additional slow systemic OA actions might be based upon circadian release of OA into the hemolymph mediating circadian rhythms of antennal second messenger levels. The resulting rhythms of odor sensitivity are suggested to underlie circadian rhythms in odor-mediated behavior.</t>
  </si>
  <si>
    <t>e0121230</t>
  </si>
  <si>
    <t>60018123;60018123;60018123;60018123</t>
  </si>
  <si>
    <t>55365197900;56567762000;56568510300;7003691160</t>
  </si>
  <si>
    <t>Schendzielorz, Thomas;Schirmer, Katja;Stolte, Paul;Stengl, Monika</t>
  </si>
  <si>
    <t>Kassel</t>
  </si>
  <si>
    <t>Universit√§t Kassel</t>
  </si>
  <si>
    <t>Schendzielorz T.</t>
  </si>
  <si>
    <t>Octopamine regulates antennal sensory neurons via daytime-dependent changes in cAMP and IP&lt;inf&gt;3&lt;/inf&gt; levels in the hawkmoth Manduca sexta</t>
  </si>
  <si>
    <t>10.1371/journal.pone.0121230</t>
  </si>
  <si>
    <t>2-s2.0-84925425825</t>
  </si>
  <si>
    <t>CNS-0821727</t>
  </si>
  <si>
    <t>['various substrates', 'unique tool', 'spherical nanoparticles', 'plasmonic response', 'novel approach', 'nanoparticle dimers', 'nanodisks supported', 'metallic nanostructures', 'loss spectroscopy', 'fdtd method', 'fdtd framework', 'fdtd ).', 'extensively used', 'equation solvers', 'electron energy', 'easily extended', 'direct comparison', 'difference time', 'complex geometries']</t>
  </si>
  <si>
    <t>bowtie antennas | electron energy-loss spectroscopy (EELS) | finite-difference time-domain (FDTD) | gold nanodisk | gold nanoparticle | numerical recipe | plasmonic nanostructures | silver dimer</t>
  </si>
  <si>
    <t>Electron energy-loss spectroscopy (EELS) is a unique tool that is extensively used to investigate the plasmonic response of metallic nanostructures. We present here a novel approach for EELS calculations using the finite-difference time-domain (FDTD) method (EELS-FDTD). We benchmark our approach by direct comparison with results from the well-established boundary element method (BEM) and published experimental results. In particular, we compute EELS spectra for spherical nanoparticles, nanoparticle dimers, nanodisks supported by various substrates, and a gold bowtie antenna on a silicon nitride substrate. Our EELS-FDTD method can be easily extended to more complex geometries and configurations. This implementation can also be directly exported beyond the FDTD framework and implemented in other Maxwell's equation solvers.</t>
  </si>
  <si>
    <t>369-375</t>
  </si>
  <si>
    <t>60005286;60005286;60005286-60007363;60005286</t>
  </si>
  <si>
    <t>56132019800;26534733200;16744220600;7005155043</t>
  </si>
  <si>
    <t>Cao, Yang;Manjavacas, Alejandro;Large, Nicolas;Nordlander, Peter</t>
  </si>
  <si>
    <t>Evanston;Houston</t>
  </si>
  <si>
    <t>Northwestern University;Rice University</t>
  </si>
  <si>
    <t>60007363;60005286</t>
  </si>
  <si>
    <t>Electron energy-loss spectroscopy calculation in finite-difference time-domain package</t>
  </si>
  <si>
    <t>10.1021/ph500408e</t>
  </si>
  <si>
    <t>2-s2.0-84925651824</t>
  </si>
  <si>
    <t>['zero net', 'using two', 'tpl process', 'tpl maxima', 'tpl images', 'strongly mediated', 'selective excitation', 'radiative properties', 'quantum emitters', 'photon luminescence', 'photon absorption', 'odd modes', 'observed outside', 'nonlinear light', 'nanoscale volumes', 'mode parity', 'matter interactions', 'manipulating linear', 'located inside', 'induced enhancement', 'important tool', 'highly relevant', 'excitation field', 'even modes', 'dipole moment', 'clear signature', 'classical half', 'antenna boundaries']</t>
  </si>
  <si>
    <t>higher order modes | mode parity | nanoantenna | nonlinear | plasmonics | surface plasmon resonance | two photon luminescence</t>
  </si>
  <si>
    <t>Metallic nanorod antennas can be considered as an analogue to classical half-wave dipole antennas, constituting an important tool for manipulating linear and nonlinear light-matter interactions in nanoscale volumes. Using two-photon luminescence (TPL) scanning laser microscopy, we investigate such optical antennas beyond their fundamental dipole mode. The antenna mode dispersion is extracted from the nonlinear TPL measurement and reveals a TPL process that is dominated by plasmon-induced enhancement of the two-photon absorption in the metal. Additionally, a clear signature of the mode parity is observed in the TPL images. TPL maxima are observed outside the antenna boundaries for even parity modes, whereas they are located inside for odd modes. It is concluded that for even modes the two-photon luminescence emission is strongly mediated by retardation of the excitation field, a consequence of their zero net-dipole moment. This selective excitation of different mode parities is highly relevant for nanoscale enhanced nonlinear optics, as well as plasmonic nanosensor applications and tuning of radiative properties of quantum emitters.</t>
  </si>
  <si>
    <t>410-416</t>
  </si>
  <si>
    <t>60025063-60070034;60025063;60014699;60000964;60014699;60025063-60070034;60025063</t>
  </si>
  <si>
    <t>23989692100;46061913200;35995342000;7003593333;7003654143;24467226700;36047560000</t>
  </si>
  <si>
    <t>Verellen, Niels;Denkova, Denitza;Clercq, Ben De;Silhanek, Alejandro V.;Ameloot, Marcel;Dorpe, Pol Van;Moshchalkov, Victor V.</t>
  </si>
  <si>
    <t>Belgium;Belgium;Belgium;Belgium</t>
  </si>
  <si>
    <t>Leuven;3000 Leuven;Hasselt;Liege</t>
  </si>
  <si>
    <t>Interuniversity Micro-Electronics Center at Leuven;KU Leuven;Transnationale Universiteit Limburg;Universit√© de Li√®ge</t>
  </si>
  <si>
    <t>60070034;60025063;60014699;60000964</t>
  </si>
  <si>
    <t>Verellen N.</t>
  </si>
  <si>
    <t>Two-photon luminescence of gold nanorods mediated by higher order plasmon modes</t>
  </si>
  <si>
    <t>10.1021/ph500453m</t>
  </si>
  <si>
    <t>2-s2.0-84925651844</t>
  </si>
  <si>
    <t>['work vary', 'undertaken within', 'two television', 'tv stations', 'spectrum analyser', 'rf exposure', 'results obtained', 'reference levels', 'primary objective', 'periodic antenna', 'international commission', 'general public', 'field intensity', 'conical antenna', '400 mhz', '300 mhz', '200 mhz', '0 ghz']</t>
  </si>
  <si>
    <t>A survey of the radiofrequency (RF) radiation was undertaken within the premises of two television (TV) stations, TVA and TVB, in Accra, Ghana. The primary objective of this study was to determine the level of RF exposure to workers in the TV stations. A spectrum analyser, a bi-conical antenna (30-300 MHz) and a log-periodic antenna (200 MHz-2.0 GHz) were used. Results obtained indicated that the wideband electric field strength levels recorded in this work vary between 0.006 and 58.5 V m21 at TVA and between 0.007 and 28.5 V m21 at TVB. Compared with the results from TVB, TVA recorded relatively higher values in the 30-400 MHz range, whereas TVB produced relatively higher values in the 400 MHz-1.7 GHz range. Generally, results obtained were found to be below the occupational reference levels of the International Commission on Non-Ionizing Radiation Protection, but at some locations, the field intensity was 4.3 times higher than the reference levels for the general public.</t>
  </si>
  <si>
    <t>419-426</t>
  </si>
  <si>
    <t>ncv326</t>
  </si>
  <si>
    <t>60071873;60071873-60017910;60017910</t>
  </si>
  <si>
    <t>57156305900;30867518000;55804300300</t>
  </si>
  <si>
    <t>Osei, S.;Amoako, J. K.;Fletcher, J. J.</t>
  </si>
  <si>
    <t>Ghana;Ghana</t>
  </si>
  <si>
    <t>Legon;Accra</t>
  </si>
  <si>
    <t>Ghana Atomic Energy Commission;University of Ghana</t>
  </si>
  <si>
    <t>60071873;60017910</t>
  </si>
  <si>
    <t>Osei S.</t>
  </si>
  <si>
    <t>Assessment of levels of occupational exposure to workers in radiofrequency fields of two television stations in ACCRA, Ghana</t>
  </si>
  <si>
    <t>10.1093/rpd/ncv326</t>
  </si>
  <si>
    <t>2-s2.0-84959927863</t>
  </si>
  <si>
    <t>P30EY012196</t>
  </si>
  <si>
    <t>['whereas others', 'warm thermoreceptors', 'thermoreceptor cells', 'thermal activity', 'results show', 'pns excited', 'inhibitory interneurons', 'forward excitation', 'external temperature', 'evoked excitation', 'crossover inhibition', 'cool thermoreceptors', 'construct sensitive', 'combine signals', 'central circuits', 'brain region']</t>
  </si>
  <si>
    <t>In Drosophila, just as in vertebrates, changes in external temperature are encoded by bidirectional opponent thermoreceptor cells: some cells are excited by warming and inhibited by cooling, whereas others are excited by cooling and inhibited by warming. The central circuits that process these signals are not understood. In Drosophila, a specific brain region receives input from thermoreceptor cells. Here we show that distinct genetically identified projection neurons (PNs) in this brain region are excited by cooling, warming, or both. The PNs excited by cooling receive mainly feed-forward excitation from cool thermoreceptors. In contrast, the PNs excited by warming (warm-PNs) receive both excitation from warm thermoreceptors and crossover inhibition from cool thermoreceptors through inhibitory interneurons. Notably, this crossover inhibition elicits warming-evoked excitation, because warming suppresses tonic activity in cool thermoreceptors. This in turn disinhibits warm-PNs and sums with feed-forward excitation evoked by warming. Crossover inhibition could cancel non-thermal activity (noise) that is positively correlated among warm and cool thermoreceptor cells, while reinforcing thermal activity which is anti-correlated. Our results show how central circuits can combine signals from bidirectional opponent neurons to construct sensitive and robust neural codes.</t>
  </si>
  <si>
    <t>Nature</t>
  </si>
  <si>
    <t>60002746;60002746-60012535;60002746</t>
  </si>
  <si>
    <t>55772373100;6507539911;35768663200</t>
  </si>
  <si>
    <t>Liu, Wendy W.;Mazor, Ofer;Wilson, Rachel I.</t>
  </si>
  <si>
    <t>Boston;Boston</t>
  </si>
  <si>
    <t>Harvard NeuroDiscovery Center;Harvard Medical School</t>
  </si>
  <si>
    <t>60012535;60002746</t>
  </si>
  <si>
    <t>Thermosensory processing in the Drosophila brain</t>
  </si>
  <si>
    <t>nature14170</t>
  </si>
  <si>
    <t>10.1038/nature14170</t>
  </si>
  <si>
    <t>2-s2.0-84925066665</t>
  </si>
  <si>
    <t>['study proposes', 'shaped strips', 'radiation mechanism', 'radiating elements', 'overall dimension', 'order n', 'novel design', 'multiple arc', 'microwave access', 'different shapes', 'cover 2', 'backed plane', 'antennas show', '8 mm3']</t>
  </si>
  <si>
    <t>This study proposes a novel design of compact printed multiband monopole antenna with binomial curved conductorbacked plane which generates five wide resonant frequency bands for |S11|=-10 dB to cover 2.4/5.2/5.8 GHz wireless local area network, 2.5/3.5/5.5 GHz worldwide interoperability for microwave access and ultra-wideband applications simultaneously. The radiating elements of the monopole are composed of multiple arc-shaped strips. The radius of each arc-shaped strip varies proportionally to the arithmetic progression sequence. The proposed multiband antenna is studied with different shapes of conductor-backed plane through the variation in order N of binomial curve equation. The overall dimension of the proposed multiband antenna is 32 √ó 25 √ó 0.8 mm3. The prototypes of the proposed multiband antenna are fabricated and tested. The radiation mechanism of the proposed multiband antenna is explained using simulated current distributions. Simulated and experimental results obtained for these antennas show that they exhibit good radiation behaviour within the operational frequency bands.</t>
  </si>
  <si>
    <t>351-359</t>
  </si>
  <si>
    <t>60104342;60104342</t>
  </si>
  <si>
    <t>55654758200;23501884100</t>
  </si>
  <si>
    <t>Verma, Sudhanshu;Kumar, Preetam</t>
  </si>
  <si>
    <t>Verma S.</t>
  </si>
  <si>
    <t>Compact arc-shaped antenna with binomial curved conductor-backed plane for multiband wireless applications</t>
  </si>
  <si>
    <t>10.1049/iet-map.2014.0427</t>
  </si>
  <si>
    <t>2-s2.0-84925243770</t>
  </si>
  <si>
    <t>['two antennas', 'quadruple band', 'probe feed', 'operational principle', 'operational frequencies', 'mobile wimax', 'impedance bandwidth', 'geometrical parameters', 'frequency bands']</t>
  </si>
  <si>
    <t>A stacked patch microstrip antenna combined with a stacked ring microstrip antenna is proposed for quadruple band operation. The two antennas (a stacked patch microstrip antenna and a stacked ring microstrip antenna) are excited by an L-probe feed. The impedance bandwidth is enhanced by using double resonance at all frequency bands.With simulations, the relationships between the antenna's geometrical parameters and operational frequencies are clarified. The operational principle for quadruple band is explained by the simulated electric currents. The antenna is designed for Wi-Fi (2.45/5.25/5.6 GHz bands) and mobile WiMAX (3.5 GHz band).</t>
  </si>
  <si>
    <t>60011846;60011846</t>
  </si>
  <si>
    <t>7401913773;56536266800</t>
  </si>
  <si>
    <t>Fujimoto, Takafumi;Yoshitake, Yuta</t>
  </si>
  <si>
    <t>Stacked microstrip antenna fed by an L-probe for quadruple band operation</t>
  </si>
  <si>
    <t>10.1049/iet-map.2014.0362</t>
  </si>
  <si>
    <t>2-s2.0-84925245506</t>
  </si>
  <si>
    <t>['wideband antenna', 'wide bandwidth', 'various frequencies', 'triple band', 'study presents', 'small size', 'shaped element', 'rejected bands', 'radiation patterns', 'partial ground', 'notched ultra', 'new design', 'microstrip feed', 'ground plane', 'extended bandwidth', 'excited resulting', 'designed structure', 'another resonance', '9 ghz', '8 ghz', '5 ghz', '2 apart', '1 ghz']</t>
  </si>
  <si>
    <t>This study presents a new design of a triple band-notched ultra-wideband antenna. The designed structure of the antenna is based on two radiating strips, and a microstrip feed-line on the front, an inverted T-shaped element and a partial ground on the back. By etching a slot off the ground plane, another resonance is excited resulting in the extended bandwidth. The antenna with new structure occupies a small size of 20 √ó 14 mm2. The measured results show that the antenna has a wide bandwidth from 2.8 to 12.5 GHz for voltage standing wave ratio less than 2 apart from the rejected bands from 3.0 to 3.8 GHz, 5.1 to 6.1 GHz and 7.8 to 8.9 GHz. Meanwhile, radiation patterns and gain at various frequencies have been given.</t>
  </si>
  <si>
    <t>336-342</t>
  </si>
  <si>
    <t>60007196;60102242-60033154;60033154</t>
  </si>
  <si>
    <t>57225254292;35261834100;7005104207</t>
  </si>
  <si>
    <t>Rojhani, Neda;Akbari, Mohammad;Sebak, Abdelrazik</t>
  </si>
  <si>
    <t>Rojhani N.</t>
  </si>
  <si>
    <t>Controllable triple band-notched monopole antenna for ultra-wideband applications</t>
  </si>
  <si>
    <t>10.1049/iet-map.2014.0290</t>
  </si>
  <si>
    <t>2-s2.0-84925247853</t>
  </si>
  <si>
    <t>['varying energies', 'theoretical limits', 'simulated data', 'previously published', 'optimisation techniques', 'large qs', 'issues involved', 'exact value', 'electromagnetic simulations', 'designs approach', 'design examples', 'design antennas', 'actual value', 'actual q']</t>
  </si>
  <si>
    <t>Optimisation techniques are currently being used to design antennas with Q values close to theoretical limits. In order to evaluate how closely these designs approach the limits, it is necessary to calculate their Qs from measured or simulated data. Many standard techniques are accurate for large Qs, but yield values significantly below the actual Q for low Q cases. In this study, equations are derived to bracket the actual value of Q, and the issues involved in attempting to determine an exact value are discussed. Both time-averaged and time-varying energies are considered. The derivations and conclusions are different from those previously published. Data from electromagnetic simulations of design examples are used to illustrate.</t>
  </si>
  <si>
    <t>Thal, Herbert L.</t>
  </si>
  <si>
    <t>Wayne</t>
  </si>
  <si>
    <t>Consulting Engineer</t>
  </si>
  <si>
    <t>Thal H.</t>
  </si>
  <si>
    <t>Antenna Q calculation using radiated modes and reflection coefficient</t>
  </si>
  <si>
    <t>10.1049/iet-map.2014.0219</t>
  </si>
  <si>
    <t>2-s2.0-84925258857</t>
  </si>
  <si>
    <t>['view array', 'systematic design', 'subarrays given', 'study presents', 'renewed interest', 'recent years', 'radiation properties', 'quantisation lobes', 'polyominoshaped subarrays', 'phased arrays', 'often organised', 'numerical experiments', 'novel approach', 'neat theory', 'led us', 'effectively mitigate', 'design discipline', 'current state', 'beamforming properties']</t>
  </si>
  <si>
    <t>Large phased arrays are often organised by subarrays given the current state of technology. The irregular subarray architecture, which can effectively mitigate the quantisation lobes, has received a renewed interest in recent years. Recent researches present some innovative particular irregular subarrays to provide practical means to eliminate the quantisation lobes using several (even only one) kinds of subarray. However, there is no single, neat theory of the irregularly partitioned array antennas in the literature. This study presents some derivations of the beamforming properties for arrays with arbitrary subarray partition to fill this gap. Derivations have led us to introduce a novel approach to assess the radiation properties which is useful for the systematic design of phased arrays. Numerical experiments are carried out to validate the authors' derivations. Additionally, an elaborate example illustrates a design discipline for a limited-field-of-view array with polyominoshaped subarrays.</t>
  </si>
  <si>
    <t>369-379</t>
  </si>
  <si>
    <t>54407735800;55759460300;10044952200</t>
  </si>
  <si>
    <t>Xiong, Zi Yuan;Xu, Zhen Hai;Xiao, Shun Ping</t>
  </si>
  <si>
    <t>Beamforming properties and design of the phased arrays in terms of irregular subarrays</t>
  </si>
  <si>
    <t>10.1049/iet-map.2014.0308</t>
  </si>
  <si>
    <t>2-s2.0-84925260189</t>
  </si>
  <si>
    <t>['radiation performance', 'printed directly', 'planar single', 'planar feed', 'opposite side', 'measured using', 'layer single', 'ground plane', 'gain millimetre', 'feed fabry', 'characterise high', 'backward radiation', 'also investigated', '60 ghz']</t>
  </si>
  <si>
    <t>A planar single-layer single-feed Fabry-P√©rot cavity antenna is designed and fabricated to operate at 60 GHz. Thesimplicity and planarity of this design is achieved by using only a laminated and commercially available dielectric slab,forming the cavity of the antenna, and by exciting the antenna through a planar feed, that is, a coplanar-waveguide-fedslot-dipole, printed directly on the ground plane of the cavity. The backward radiation because of a feeding-slot on the groundplane of the cavity is also investigated and a new closed form formula is presented. The radiation performance of the fabricatedantenna is measured using an automated measurement setup built to characterise high-gain millimetre-wave antennas beingprobed on the opposite side of the main radiation beam.</t>
  </si>
  <si>
    <t>313-318</t>
  </si>
  <si>
    <t>56545220600;7003924393;7003509990</t>
  </si>
  <si>
    <t>Hosseini, Alister;de Flaviis, Franco;Capolino, Filippo</t>
  </si>
  <si>
    <t>A 60 GHz simple-to-fabricate single-layer planar fabry-p√©rot cavity antenna</t>
  </si>
  <si>
    <t>10.1049/iet-map.2014.0408</t>
  </si>
  <si>
    <t>2-s2.0-84925260967</t>
  </si>
  <si>
    <t>['tilted beam', 'tilt beam', 'tilt angle', 'station antenna', 'safest methods', 'reference case', 'mechanically tilted', 'high directivity', 'four dipole', 'ebg elements', 'dipole array', 'designed demonstrating', 'array antennas', 'array antenna', '5 ghz', '28 ¬∞', '11 db']</t>
  </si>
  <si>
    <t>A novel customised electromagnetic band gap (EBG)-dipole sub-array antenna with a tilted beam for future basestation applications is presented. An enhanced tilted beam for the base-station antenna is one of the safest methods to increase radio coverage area adhering to the strict power requirements. An array of four dipole-EBG elements is designed demonstrating the enhanced down-tilt beam. Each single element consists of dipole antenna mounted on a customised EBG ground plane created by connecting several unit cells of the EBG. The proposed array radiates a tilted beam in order to achieve a high directivity at fixed down-tilt angle. The array antennas are simulated, fabricated and measured. The directivity of 11 dB is measured at the angle of 28¬∞ at 3.5 GHz. This directivity is 1.9 dB higher than the reference case that uses the broadside single element. In addition, the EBG-dipole array that can be mechanically tilted is designed. The proposed array antenna exhibits acceptable impedance matching across the operational frequency band.</t>
  </si>
  <si>
    <t>319-327</t>
  </si>
  <si>
    <t>60027550;60027550</t>
  </si>
  <si>
    <t>55477702700;7102110120</t>
  </si>
  <si>
    <t>Kim, Ilkyu;Rahmat-Samii, Yahya</t>
  </si>
  <si>
    <t>Electromagnetic band gap-dipole sub-array antennas creating an enhanced tilted beams for future base station</t>
  </si>
  <si>
    <t>10.1049/iet-map.2014.0104</t>
  </si>
  <si>
    <t>2-s2.0-84925272246</t>
  </si>
  <si>
    <t>['worn devices', 'whole 3', 'various radar', 'spherical coverage', 'proposed antenna', 'matlab 2012b', 'existing cylindrical', 'considered isotropic', 'considerable improvement', 'array factor', 'also suitable']</t>
  </si>
  <si>
    <t>A 3-D beam scanning antenna array design is proposed that gives a whole 3-D spherical coverage and also suitable for various radar and body-worn devices in the Body Area Networks applications. The Array Factor (AF) of the proposed antenna is derived and its various parameters like directivity, Half Power Beam Width (HPBW) and Side Lobe Level (SLL) are calculated by varying the size of the proposed antenna array. Simulations were carried out in MATLAB 2012b. The radiators are considered isotropic and hence mutual coupling effects are ignored. The proposed array shows a considerable improvement against the existing cylindrical and coaxial cylindrical arrays in terms of 3-D scanning, size, directivity, HPBW and SLL.</t>
  </si>
  <si>
    <t>e0118914</t>
  </si>
  <si>
    <t>60212763;60212763</t>
  </si>
  <si>
    <t>57213536649;57199810395</t>
  </si>
  <si>
    <t>Saqib, Najam Us;Khan, Imdad</t>
  </si>
  <si>
    <t>Saqib N.U.</t>
  </si>
  <si>
    <t>A hybrid antenna array design for 3-D direction of arrival estimation</t>
  </si>
  <si>
    <t>10.1371/journal.pone.0118914</t>
  </si>
  <si>
    <t>2-s2.0-84961324824</t>
  </si>
  <si>
    <t>CTQ2011-27268</t>
  </si>
  <si>
    <t>['synergistic effect', 'results presented', 'pentamannosides multimerized', 'individual oligomannosides', 'gp120 high', 'gnps carrying', 'could help', 'based vaccine']</t>
  </si>
  <si>
    <t>2G12 | Binding studies | Gold glyconanoparticles | High mannose-type glycans | SPR | STD-NMR</t>
  </si>
  <si>
    <t>In order to re-build Man9GlcNAc2 clusters of the HIV gp120 glycoprotein, ‚àº2 nm gold glyconanoparticles (GNPs) were coated with the synthetic partial structures of Man9, the tetramannoside ManŒ±1-2ManŒ±1-2ManŒ±1-3ManŒ±1- and the pentamannoside ManŒ±1-2ManŒ±1-3[ManŒ±1-2ManŒ±1-6]ManŒ±1-. Their interactions with the anti-HIV broadly neutralizing antibody 2G12 were studied by surface plasmon resonance (SPR)-based biosensors and saturation transfer difference (STD)-NMR spectroscopy. A synergistic effect of the tetra- and pentamannosides multimerized on a same GNP was observed. The assembly of these antennas of the gp120 high-mannose type glycan on GNPs provided superior binding to the anti-HIV antibody 2G12 with respect to GNPs carrying only the individual oligomannosides. The results presented in this work provide new molecular information on the interactions between clusters of oligomannosides and 2G12 that could help in the design of a carbohydrate-based vaccine against HIV.</t>
  </si>
  <si>
    <t>102-109</t>
  </si>
  <si>
    <t>60108641-60015618;60108641-60004803;60000112;60108641-60085101;60108641-60085101</t>
  </si>
  <si>
    <t>51260932900;25121198700;36545782500;6507578372;6701523620</t>
  </si>
  <si>
    <t>Chiodo, Fabrizio;Enr√≠quez-Navas, Pedro M.;Angulo, Jes√∫s;Marradi, Marco;Penad√©s, Soledad</t>
  </si>
  <si>
    <t>Spain;Spain;Netherlands;United States;United Kingdom</t>
  </si>
  <si>
    <t>Donostia-San Sebastian;Zaragoza;Leiden;Tampa;Norwich</t>
  </si>
  <si>
    <t>CIC biomaGUNE;CIBER Bioingenieria, Biomateriales y Nanomedicina;Leiden University Medical Center - LUMC;Moffitt Cancer Center;University of East Anglia</t>
  </si>
  <si>
    <t>60108641;60085101;60015618;60004803;60000112</t>
  </si>
  <si>
    <t>Chiodo F.</t>
  </si>
  <si>
    <t>Assembling different antennas of the gp120 high mannose-type glycans on gold nanoparticles provides superior binding to the anti-HIV antibody 2G12 than the individual antennas</t>
  </si>
  <si>
    <t>S0008621514002894</t>
  </si>
  <si>
    <t>10.1016/j.carres.2014.07.012</t>
  </si>
  <si>
    <t>2-s2.0-84924190690</t>
  </si>
  <si>
    <t>372 605031</t>
  </si>
  <si>
    <t>['varying tissues', 'two sexes', 'transcript abundance', 'study aimed', 'pcr requires', 'pcr data', 'olfactory communication', 'food stress', 'female ),', 'expression stability', 'expression profiles', 'expression profile', 'experimental conditions', 'evolutionary ecology', 'effectively normalize', 'drastically alter', 'different stability', 'candidate genes', 'based methods', 'also showed']</t>
  </si>
  <si>
    <t>Real-time quantitative reverse transcription PCR (qRT-PCR) is a technique widely used to quantify the transcriptional expression level of candidate genes. qRT-PCR requires the selection of one or several suitable reference genes, whose expression profiles remain stable across conditions, to normalize the qRT-PCR expression profiles of candidate genes. Although several butterfly species (Lepidoptera) have become important models in molecular evolutionary ecology, so far no study aimed at identifying reference genes for accurate data normalization for any butterfly is available. The African bush brown butterfly Bicyclus anynana has drawn considerable attention owing to its suitability as a model for evolutionary ecology, and we here provide a maiden extensive study to identify suitable reference gene in this species. We monitored the expression profile of twelve reference genes: eEF-1Œ±, FK506, UBQL40, RpS8, RpS18, HSP, GAPDH , VATPase, ACT3, TBP , eIF2 and G6PD . We tested the stability of their expression profiles in three different tissues (wings, brains, antennae), two developmental stages (pupal and adult) and two sexes (male and female), all of which were subjected to two food treatments (food stress and control feeding ad libitum). The expression stability and ranking of twelve reference genes was assessed using two algorithm-based methods, NormFinder and geNorm. Both methods identified RpS8 as the best suitable reference gene for expression data normalization. We also showed that the use of two reference genes is sufficient to effectively normalize the qRT-PCR data under varying tissues and experimental conditions that we used in B. anynana. Finally, we tested the effect of choosing reference genes with different stability on the normalization of the transcript abundance of a candidate gene involved in olfactory communication in B. anynana, the Fatty Acyl Reductase 2, and we confirmed that using an unstable reference gene can drastically alter the expression profile of the target candidate genes.</t>
  </si>
  <si>
    <t>e0120401</t>
  </si>
  <si>
    <t>60081471;60081471;60081471;60081471</t>
  </si>
  <si>
    <t>57196578884;55791327300;56574178700;6507305826</t>
  </si>
  <si>
    <t>Arun, Alok;Bauml√©, V√©ronique;Amelot, Ga√´l;Nieberding, Caroline M.</t>
  </si>
  <si>
    <t>Louvain-la-Neuve</t>
  </si>
  <si>
    <t>Biodiversity Research Center (UCL)</t>
  </si>
  <si>
    <t>Arun A.</t>
  </si>
  <si>
    <t>Selection and validation of reference genes for qRT-PCR expression analysis of candidate genes involved in olfactory communication in the butterfly bicyclus anynana</t>
  </si>
  <si>
    <t>10.1371/journal.pone.0120401</t>
  </si>
  <si>
    <t>2-s2.0-84925713613</t>
  </si>
  <si>
    <t>['transferase f3', 'transferase activity', 'thioredoxin x', 'thioredoxin peroxidase', 'stress response', 'significantly altered', 'salt stress', 'ros generation', 'rice shoots', 'peroxiredoxin q', 'peroxiredoxin activity', 'oxidative phosphorylation', 'mrnas encoding', 'itraq data', 'isobaric tags', 'improved understanding', 'important role', 'data suggest', 'crop growth', 'chloroplast chaperonin', 'b content', 'atpase activity', 'approximately 86', 'also analyzed', 'absolute quantitation', '56 proteins', '16 proteins']</t>
  </si>
  <si>
    <t>Salt stress is one of most serious limiting factors for crop growth and production. An isobaric Tags for Relative and Absolute Quantitation (iTRAQ) approach was used to analyze proteomic changes in rice shoots under salt stress in this study. A total of 56 proteins were significantly altered and 16 of them were enriched in the pathways of photosynthesis, antioxidant and oxidative phosphorylation. Among these 16 proteins, peroxiredoxin Q and photosystem I subunit D were up-regulated, while thioredoxin M-like, thioredoxin x, thioredoxin peroxidase, glutathione S-transferase F3, PSI subunit H, light-harvesting antenna complex I subunits, chloroplast chaperonin, vacuolar ATP synthase subunit H, and ATP synthase delta chain were down-regulated. Moreover, physiological data including total antioxidant capacity, peroxiredoxin activity, chlorophyll a/b content, glutathione S-transferase activity, reduced glutathione content and ATPase activity were consistent with changes in the levels of these proteins. The levels of the mRNAs encoding these proteins were also analyzed by real-time quantitative reverse transcription PCR, and approximately 86% of the results were consistent with the iTRAQ data. Importantly, our data suggest the important role of PSI in balancing energy supply and ROS generation under salt stress. This study provides information for an improved understanding of the function of photosynthesis and PSI in the salt-stress response of rice.</t>
  </si>
  <si>
    <t>e0120978</t>
  </si>
  <si>
    <t>60024045-114483284;60024045;60024045-114483284;60024045-114483284;60024045-114483284;60024045-114483284</t>
  </si>
  <si>
    <t>56512878700;26632108800;56512998200;57212164678;56739816500;23389043600</t>
  </si>
  <si>
    <t>Xu, Jianwen;Lan, Hongxia;Fang, Huimin;Huang, Xi;Zhang, Hongsheng;Huang, Ji</t>
  </si>
  <si>
    <t>Nanjing Agricultural University;Jiangsu Collaborative Innovation Center for Modern Crop Production</t>
  </si>
  <si>
    <t>60024045;114483284</t>
  </si>
  <si>
    <t>Quantitative proteomic analysis of the rice (Oryza sativa L.) salt response</t>
  </si>
  <si>
    <t>10.1371/journal.pone.0120978</t>
  </si>
  <si>
    <t>2-s2.0-84961290901</t>
  </si>
  <si>
    <t>['values measured', 'using one', 'therapeutic ultrasound', 'steering angles', 'steered far', 'steered 100mm', 'six arrays', 'simulation model', 'perform ablations', 'modules produce', 'mechanical translation', 'major axes', 'good agreement', 'four arrays', 'focal size', 'enormous potential', 'compared according', 'acoustic power', 'accommodate integrated', '96 modules', '6144 elements', '5mm inter', '40 mm', '20 %.', '20 %,', '16 modules', '1024 elements']</t>
  </si>
  <si>
    <t>focused ultrasound | high-intensity focused ultrasound | image-guided surgery | phased arrays | uterine fibroid ablation</t>
  </si>
  <si>
    <t>Flat, Œª/2-spaced phased arrays for therapeutic ultrasound were examined in silico and in vitro. All arrays were made by combining modules made of 64 square elements with 1.5mm inter-element spacing along both major axes. The arrays were designed to accommodate integrated, co-aligned diagnostic transducers for targeting and monitoring. Six arrays of 1024 elements (16 modules) and four arrays of 6144 elements (96 modules) were modelled and compared according to metrics such as peak pressure amplitude, focal size, ability to be electronically-steered far off-axis and grating lobe amplitude. Two 1024 element prototypes were built and measured in vitro, producing over 100W of acoustic power. In both cases, the simulation model of the pressure amplitude field was in good agreement with values measured by hydrophone. Using one of the arrays, it was shown that the peak pressure amplitude dropped by only 24% and 25% of the on-axis peak pressure amplitude when steered to the edge of the array (40 mm) at depths of 30mm and 50mm. For the 6144 element arrays studied in in silico only, similarly high steerability was found: even when steered 100mm off-axis, the pressure amplitude decrease at the focus was less than 20%, while the maximum pressure grating lobe was only 20%. Thermal simulations indicate that the modules produce more than enough acoustic power to perform rapid ablations at physiologically relevant depths and steering angles. Arrays such as proposed and tested in this study have enormous potential: their high electronic steerability suggests that they will be able to perform ablations of large volumes without the need for any mechanical translation.</t>
  </si>
  <si>
    <t>2195-2215</t>
  </si>
  <si>
    <t>Physics in Medicine and Biology</t>
  </si>
  <si>
    <t>60029150-60016849;60029150;60029150;60029150-60016849;60029150-60016849-60089742</t>
  </si>
  <si>
    <t>45561074900;53363992600;57063104100;35091282800;7101922701</t>
  </si>
  <si>
    <t>Ellens, Nicholas P.K.;Lucht, Benjamin B.C.;Gunaseelan, Samuel T.;Hudson, John M.;Hynynen, Kullervo H.</t>
  </si>
  <si>
    <t>Toronto;Toronto;Toronto</t>
  </si>
  <si>
    <t>University of Toronto, Institute of Biomedical Engineering;Sunnybrook Health Sciences Centre;University of Toronto</t>
  </si>
  <si>
    <t>60089742;60029150;60016849</t>
  </si>
  <si>
    <t>Ellens N.P.K.</t>
  </si>
  <si>
    <t>A novel, flat, electronically-steered phased array transducer for tissue ablation: Preliminary results</t>
  </si>
  <si>
    <t>10.1088/0031-9155/60/6/2195</t>
  </si>
  <si>
    <t>2-s2.0-84924709578</t>
  </si>
  <si>
    <t>['relevant analysis', 'pyrene monomer', 'pyrene molecules', 'pyrene molecule', 'pyrene dimer', 'polar c', 'nanocluster contains', 'much larger', 'ir antenna', 'induction processes', 'increasing probability', 'dynamic phenomena', 'donor molecule', 'dimer produces', 'analytical expressions', 'acceptor nanocluster']</t>
  </si>
  <si>
    <t>donor-accepter nanocluster | induction processes | IR radiation</t>
  </si>
  <si>
    <t>A donor-acceptor nanocluster under an IR radiation field (Œª = 16‚Äì18 nm) is reported. The donor molecule in the nanocluster contains a polar C&lt;inf&gt;n&lt;/inf&gt;H&lt;inf&gt;2n&lt;/inf&gt; substructure that serves an IR antenna for this radiation. The accepter is a dimer of nonpolar pyrene molecules. The induced dipole moments of the pyrene molecules that arise in the field of the IR antenna dipole moment is studied. It is assumed that the induced dipole moment of each pyrene molecule in the dimer produces an extra electrostatic field that affects the neighboring pyrene molecule in the dimer. The analytical expressions for this process are obtained and the relevant analysis of the dynamic phenomena is performed. It is established that the value of the induced molecular dipole moment in pyrene dimer is much larger than the same value in the pyrene monomer. This leads to the increasing probability of the induction processes in nanoclusters in comparison with the same processes in nanoclusters with a single pyrene molecule in accepters.</t>
  </si>
  <si>
    <t>113-117</t>
  </si>
  <si>
    <t>Moscow University Physics Bulletin</t>
  </si>
  <si>
    <t>60007457-60012556;60007457-60012556;60012556;60012556</t>
  </si>
  <si>
    <t>7202434599;24612119400;7401563902;6701368291</t>
  </si>
  <si>
    <t>Komarov, V. V.;Popova, A. M.;Schmidt, L.;Jungclas, H.</t>
  </si>
  <si>
    <t>Komarov V.</t>
  </si>
  <si>
    <t>Induction processes in molecular nanoclusters under IR fields</t>
  </si>
  <si>
    <t>10.3103/S0027134915020071</t>
  </si>
  <si>
    <t>2-s2.0-84937200526</t>
  </si>
  <si>
    <t>['whose properties', 'predictive narrow', 'photonic circuits', 'optical control', 'microcavity array', 'microarray geometry', 'metamaterial antennas', 'least amount', 'field pattern', 'comprised multi', 'biconvex pattern', 'biconvex microcavities', '10 œºm']</t>
  </si>
  <si>
    <t>Developing highly efficient microcavities with predictive narrow-band resonance frequencies using the least amount of material will allow the applications in nonlinear photonic devices. We have developed a microcavity array that comprised multi-walled carbon nanotubes (MWCNT) organized in a biconvex pattern. The finite element model allowed designing microcavity arrays with predictive transmission properties and assessing the effects of the microarray geometry. The microcavity array demonstrated negative index and produced high Q factors. 2-3 Œºm tall MWCNTs were patterned as biconvex microcavities, which were separated by 10 Œºm in an array. The microcavity was iridescent and had optical control over the diffracted elliptical patterns with a far-field pattern, whose properties were predicted by the model. It is anticipated that the MWCNT biconvex microcavities will have implications for the development of highly efficient lenses, metamaterial antennas, and photonic circuits.</t>
  </si>
  <si>
    <t>60019702;60029929;60019702;60029929;60073473</t>
  </si>
  <si>
    <t>57007849400;55981394200;7202782934;7202777209;36778751900</t>
  </si>
  <si>
    <t>Butt, Haider;Yetisen, Ali K.;Ahmed, Rajib;Yun, Seok Hyun;Dai, Qing</t>
  </si>
  <si>
    <t>China;United States;United Kingdom</t>
  </si>
  <si>
    <t>Beijing;Boston;Birmingham</t>
  </si>
  <si>
    <t>National Center for Nanoscience and Technology Beijing;Massachusetts General Hospital;University of Birmingham</t>
  </si>
  <si>
    <t>60073473;60029929;60019702</t>
  </si>
  <si>
    <t>Butt H.</t>
  </si>
  <si>
    <t>Carbon nanotube biconvex microcavities</t>
  </si>
  <si>
    <t>10.1063/1.4916236</t>
  </si>
  <si>
    <t>2-s2.0-84925957064</t>
  </si>
  <si>
    <t>['whole repertoire', 'specific behaviors', 'sex pheromones', 'results provide', 'read mapping', 'ostrinia species', 'ostrinia furnacalis', 'odorants important', 'odorant receptors', 'lepidopteran insects', 'general odorants', 'female moths', 'female antennae', 'expression levels', 'chemosensory system', 'candidate genes', 'biased expression', 'analyses confirmed']</t>
  </si>
  <si>
    <t>In lepidopteran insects, odorant receptors are involved in the perception of sex pheromones and general odorants. In the Asian corn borer, Ostrinia furnacalis, although several pheromone receptors have been identified, no general odorant receptor has been reported. In this study, an RNA sequencing analysis was carried out to identify the whole repertoire of the odorant receptors expressed in the antennae of O. furnacalis . Among 12 million reads obtained from the antennae of male and female moths, 52 candidate odorant receptors were identified, including 45 novel ones. Expression levels of candidate odorant receptors were estimated by read mapping and quantitative reverse transcription PCR. These analyses confirmed that the expression of the previously identified pheromone receptors was highly male biased. In contrast, none of the newly identified odorant receptors showed male-biased expression. Three of the newly identified odorant receptors showed female-biased expression. Two of them were the most highly expressed odorant receptors in the female antennae, suggesting that they may be involved in the detection of odorants important for the induction of female-specific behaviors such as oviposition site selection. In addition, candidate genes of 21 ionotropic receptors, 5 gustatory receptors, 2 sensory neuron membrane proteins, and 26 odorant degrading enzymes were identified. Our results provide a basis for further analysis of the chemosensory system in the Ostrinia species.</t>
  </si>
  <si>
    <t>e0121261</t>
  </si>
  <si>
    <t>60025272;;60025272;60025272</t>
  </si>
  <si>
    <t>57223778698;8677271100;35399516500;55743044500</t>
  </si>
  <si>
    <t>Yang, Bin;Ozaki, Katsuhisa;Ishikawa, Yukio;Matsuo, Takashi</t>
  </si>
  <si>
    <t>Yang B.</t>
  </si>
  <si>
    <t>Identification of candidate odorant receptors in asian corn borer Ostrinia furnacalis</t>
  </si>
  <si>
    <t>10.1371/journal.pone.0121261</t>
  </si>
  <si>
    <t>2-s2.0-84925878731</t>
  </si>
  <si>
    <t>['tunable properties', 'tunable functionality', 'source antenna', 'significant effect', 'selectively enhanced', 'resonant frequencies', 'realize high', 'proposed eng', 'promising result', 'paper shows', 'original double', 'ms antenna', 'microwave device', 'introduce metamaterials', 'continuously tuned', 'antennas gain']</t>
  </si>
  <si>
    <t>bow tie antenna | epsilon-negative metasurface | frequency-tunable | high gain</t>
  </si>
  <si>
    <t>Various wireless communication systems require simple and high-gain radiating element operating in different working frequency bands. In this paper, an epsilon-negative metasurface antenna (ENG-MS antenna) with high-gain and frequency-tunable properties is proposed, fabricated and studied. This antenna is composed of an original double-sided printed bow tie antenna (source antenna) and an ENG-MS frequency selecting reflection layer. The strong electric interaction between ENG-MS (allowing evanescent wave only) and source antenna exhibits a significant effect on antennas radiation pattern and gain. Antennas gain can be selectively enhanced over the source antennas working frequency band. It is demonstrated that the resonant frequencies of this ENG-MS antenna can be continuously tuned by changing the distance between source antenna and ENG-MS. The proposed ENG-MS antenna in this paper shows a promising result to introduce metamaterials/metasurfaces in microwave device to realize high-gain and frequency-tunable functionality.</t>
  </si>
  <si>
    <t>693-702</t>
  </si>
  <si>
    <t>60010591;60019836;60031419;60010591;60010591</t>
  </si>
  <si>
    <t>55579567400;7202340458;35215386200;7406559182;55738546000</t>
  </si>
  <si>
    <t>Guo, Linyan;Xiao, Boxun;Li, Minhua;Yang, Helin;Lin, Hai</t>
  </si>
  <si>
    <t>Ningbo;Jingzhou;Wuhan</t>
  </si>
  <si>
    <t>Ningbo University;Yangtze University;Huazhong Normal University</t>
  </si>
  <si>
    <t>60031419;60019836;60010591</t>
  </si>
  <si>
    <t>A high-gain and frequency-tunable bow tie antenna with epsilon-negative metasurface</t>
  </si>
  <si>
    <t>10.1080/09205071.2015.1018393</t>
  </si>
  <si>
    <t>2-s2.0-84926521563</t>
  </si>
  <si>
    <t>['reflectarrays feed', 'real space', 'radiation field', 'propagation characteristic', 'numerical results', 'illuminate reflectarray', 'generated simply', 'floquet modes', 'complex space', 'closed form', 'analytically continuing']</t>
  </si>
  <si>
    <t>complex source beam | Floquet mode | Poisson transformation | reflectarray antenna</t>
  </si>
  <si>
    <t>For reflectarray antenna applications, radiation field of the one-dimensional infinite array which is illuminated by a complex source beam (CSB) is analyzed in this paper. The CSB is an excellent basis function to expand any slowly varying radiation field of reflectarrays feed. By analytically continuing the source which is used to illuminate reflectarray from real space to complex space, CSB is generated simply. By adopting Poisson transformation, the slowly convergent superposition of individual radiation field from reflectarray is transformed to terms of Floquet modes. Asymptotic evaluation technique is utilized to calculate the Floquet mode integral in closed form. The propagation characteristic of Floquet mode follows the geometric optic ray theory in complex space. Numerical results are presented to demonstrate this approach.</t>
  </si>
  <si>
    <t>589-601</t>
  </si>
  <si>
    <t>Floquet mode phenomena over 1-D infinite array illuminated by a CSB for reflectarray applications</t>
  </si>
  <si>
    <t>10.1080/09205071.2015.1011347</t>
  </si>
  <si>
    <t>2-s2.0-84926522183</t>
  </si>
  <si>
    <t>['time consuming', 'proposed technique', 'presented algorithm', 'possible way', 'po region', 'po method', 'po contribution', 'physical optics', 'matrix form', 'frequency response', 'conventional one', 'conventional mom', 'antennas quickly']</t>
  </si>
  <si>
    <t>best uniform approximation | method of moments (MoM) | mutual interaction matrix | physical optics (PO)</t>
  </si>
  <si>
    <t>The efficient iterative method of moments and physical optics (EI-MoM-PO) hybrid formulation combined with the best uniform approximation is proposed to analyze the antenna array around the electrically large platform in this paper. In the conventional MoM-PO method, the computation of the mutual interaction matrix between the MoM and PO region is very time consuming. To facilitate the analysis of electrically large problems, the EI-MoM-PO method provides a possible way to avoid the calculation of the PO contribution in matrix form. On the other hand, the best uniform approximation is utilized to obtain the frequency response of antennas quickly and easy to be applied in EI-MoM-PO method. Finally, the frequency response of the bowtie antenna array around the electrically large platform is analyzed by the presented algorithm and the conventional one. Numerical results demonstrate the capability of the proposed technique.</t>
  </si>
  <si>
    <t>565-573</t>
  </si>
  <si>
    <t>56227212500;7203001464;56669075300;55491592600;55328211400</t>
  </si>
  <si>
    <t>Chen, Wen Feng;Gong, Shu Xi;Zhao, Bo;Zhang, Peng Fei;Dong, Hai Lin</t>
  </si>
  <si>
    <t>Fast wideband analysis of antennas around large platforms using hybrid numerical modeling technique</t>
  </si>
  <si>
    <t>10.1080/09205071.2015.1009176</t>
  </si>
  <si>
    <t>2-s2.0-84926527875</t>
  </si>
  <si>
    <t>RGPIN-2014-03911</t>
  </si>
  <si>
    <t>['toxic cation', 'structural changes', 'strong damping', 'significant decline', 'results show', 'reaction centers', 'proteins subunits', 'photosystem ii', 'oxygen evolution', 'mn4o5ca cluster', 'major reduction', 'low temperature', 'lhcii ).', 'latter result', 'inhibitory effect', 'inhibitory action', 'impaired following', 'functional alteration', 'ftir spectroscopy', 'fluorescence induction', 'extrinsic polypeptides', 'energy transfer', 'electron transport', 'conformational changes', 'closely related', 'biochemical techniques', '3 mm']</t>
  </si>
  <si>
    <t>The inhibitory effect of Al3+on photosystem II (PSII) electron transport was investigated using several biophysical and biochemical techniques such as oxygen evolution, chlorophyll fluorescence induction and emission, SDS-polyacrylamide and native green gel electrophoresis, and FTIR spectroscopy. In order to understand the mechanism of its inhibitory action, we have analyzed the interaction of this toxic cation with proteins subunits of PSII submembrane fractions isolated from spinach. Our results show that Al3+, especially above 3 mM, strongly inhibits oxygen evolution and affects the advancement of the S states of the Mn4O5Ca cluster. This inhibition was due to the release of the extrinsic polypeptides and the disorganization of the Mn4O5Ca cluster associated with the oxygen evolving complex (OEC) of PSII. This fact was accompanied by a significant decline of maximum quantum yield of PSII (Fv/Fm) together with a strong damping of the chlorophyll a fluorescence induction. The energy transfer from light harvesting antenna to reaction centers of PSII was impaired following the alteration of the light harvesting complex of photosystem II (LHCII). The latter result was revealed by the drop of chlorophyll fluorescence emission spectra at low temperature (77 K), increase of F0 and confirmed by the native green gel electrophoresis. FTIR measurements indicated that the interaction of Al3+ with the intrinsic and extrinsic polypeptides of PSII induces major alterations of the protein secondary structure leading to conformational changes. This was reflected by a major reduction of Œ±-helix with an increase of Œ≤-sheet and random coil structures in Al3+-PSII complexes. These structural changes are closely related with the functional alteration of PSII activity revealed by the inhibition of the electron transport chain of PSII.</t>
  </si>
  <si>
    <t>e0120876</t>
  </si>
  <si>
    <t>60021501;60021501;60019499;60021501;60021501</t>
  </si>
  <si>
    <t>36925322400;36154958100;26767875900;56268463500;7006162153</t>
  </si>
  <si>
    <t>Hasni, Imed;Yaakoubi, Hnia;Hamdani, Saber;Tajmir-Riahi, Heidar Ali;Carpentier, Robert</t>
  </si>
  <si>
    <t>Trois-Rivieres;Beijing</t>
  </si>
  <si>
    <t>Universit√© du Qu√©bec √† Trois-Rivi√®res;Chinese Academy of Sciences</t>
  </si>
  <si>
    <t>60021501;60019499</t>
  </si>
  <si>
    <t>Hasni I.</t>
  </si>
  <si>
    <t>Mechanism of interaction of Al&lt;sup&gt;3+&lt;/sup&gt; with the proteins composition of photosystem II</t>
  </si>
  <si>
    <t>10.1371/journal.pone.0120876</t>
  </si>
  <si>
    <t>2-s2.0-84926294179</t>
  </si>
  <si>
    <t>['structural noises', 'speed train', 'scan images', 'propagation simulation', 'help analyze', 'experimental process', 'detection results', 'detection parameters', 'detection efficiency', 'acoustic waves']</t>
  </si>
  <si>
    <t>Acoustic field simulation | Aluminum extrudate | FSW | Phased array</t>
  </si>
  <si>
    <t>The shape of aluminum alloy extrudate used in high-speed train is complex, structural noises from the surfaces of the extrudate will be received when using ultrasonic phased array to detect the flaws in FSW. To solve this problem, ultrasonic phased array acoustic field model and propagation simulation of acoustic waves were introduced to simulate the acoustic pressure distribution and the propagation of the acoustic waves. With the methods above, the detection parameters can be optimized and as a result, the experimental process can be simplified and the detection efficiency can be improved. Meanwhile, the echoes in the S-scan images can be predicted, which can help analyze the detection results and judge the defects.</t>
  </si>
  <si>
    <t>China Welding (English Edition)</t>
  </si>
  <si>
    <t>56549781700;6603854446</t>
  </si>
  <si>
    <t>Wang, Changxi;Gang, Tie</t>
  </si>
  <si>
    <t>Simulation of phased array S-scan acoustic field in FSW joint of aluminum alloy extrudate with complex shape</t>
  </si>
  <si>
    <t>2-s2.0-84935058057</t>
  </si>
  <si>
    <t>['transient region', 'th ]].', 'significantly higher', 'rough cavity', 'results obtained', 'rectangular cavity', 'predicted within', 'obtained within', 'integrable systems', 'experimental study', 'experimental results', 'chaotic dynamics', 'channel coupling', 'antennas acting', '5 ghz', '3 predicted']</t>
  </si>
  <si>
    <t>We present the results of an experimental study of the elastic enhancement factor W for a microwave rectangular cavity simulating a two-dimensional quantum billiard in a transient region between regular and chaotic dynamics. The cavity was coupled to a vector network analyzer via two microwave antennas. The departure of the system from an integrable one due to the presence of antennas acting as scatterers is characterized by the parameter of chaoticity Œ∫=2.8. The experimental results for the rectangular cavity are compared with those obtained for a microwave rough cavity simulating a chaotic quantum billiard. The experimental results were obtained for the frequency range ŒΩ=16-18.5 GHz and moderate absorption strength Œ≥=5.2-7.4. We show that the elastic enhancement factor for the rectangular cavity lies below the theoretical value W=3 predicted for integrable systems, and it is significantly higher than that obtained for the rough cavity. The results obtained for the microwave rough cavity are smaller than those obtained within the framework of random matrix theory, and they lie between them and those predicted within a recently introduced model of the two-channel coupling [V. V. Sokolov and O. V. Zhirov, arXiv:1411.6211 [nucl-th]].</t>
  </si>
  <si>
    <t>60012519;60012519;60012519;60012519;60012519</t>
  </si>
  <si>
    <t>24328682000;26431792800;56578506700;9636210500;7003866271</t>
  </si>
  <si>
    <t>≈Åawniczak, Micha≈Ç;Bia≈Çous, Ma≈Çgorzata;Yunko, Vitalii;Bauch, Szymon;Sirko, Leszek</t>
  </si>
  <si>
    <t>Institute of Physics of the Polish Academy of Sciences</t>
  </si>
  <si>
    <t>≈Åawniczak M.</t>
  </si>
  <si>
    <t>Experimental investigation of the elastic enhancement factor in a transient region between regular and chaotic dynamics</t>
  </si>
  <si>
    <t>10.1103/PhysRevE.91.032925</t>
  </si>
  <si>
    <t>2-s2.0-84926058179</t>
  </si>
  <si>
    <t>['unlimited number', 'three low', 'theoretical analysis', 'tabu search', 'system performance', 'study addresses', 'spatial orthogonality', 'spatial domain', 'scheduling problem', 'proposed approaches', 'proposed algorithms', 'pilot reuse', 'pilot contamination', 'numerical results', 'multiuser multi', 'greedy algorithm', 'frequency resources', 'form expression', 'cellular systems', 'cell interference', 'authors investigate']</t>
  </si>
  <si>
    <t>This study addresses the pilot scheduling problem in multiuser multi-cell massive multiple-input-multiple-output (MIMO) systems, aiming at mitigating the inter-cell interference (pilot contamination), which constitutes a bottleneck of the system performance. First, the authors investigate the pilot reuse and scheduling problem in cellular systems with unlimited number of base station antennas, only considering the large fading coefficients. Three low-complexity pilot scheduling schemes are then proposed by maximising the system achievable sum rate, including the greedy algorithm, the tabu search (TS) algorithm and the greedy TS algorithm. Second, they investigate the pilot reuse problem among the inter-cell user terminals (UTs) under spatially correlated channels for massive MIMO transmission, trying to distinguish UTs sharing the same time-frequency resources from the spatial domain. A closed-form expression of the non-asymptotic downlink achievable rate is derived by exploiting the second-order channel statistical information. On the basis of the degree of the UTs' covariance matrices overlap with each other, they further propose a spatial orthogonality-based greedy pilot scheduling algorithm. The proposed approaches can provide much better performance in the presence of pilot contamination. Theoretical analysis and numerical results both verify the effectiveness of the proposed algorithms.</t>
  </si>
  <si>
    <t>689-700</t>
  </si>
  <si>
    <t>60005244;60005244;60005244;112664148;60005244</t>
  </si>
  <si>
    <t>55243233900;56121823300;56964559900;36457509900;7403872378</t>
  </si>
  <si>
    <t>Jin, Shi;Li, Mingmei;Huang, Yongming;Du, Yinggang;Gao, Xiqi</t>
  </si>
  <si>
    <t>Nanjing;Kista</t>
  </si>
  <si>
    <t>Southeast University;Huawei Technologies Sweden</t>
  </si>
  <si>
    <t>60005244;112664148</t>
  </si>
  <si>
    <t>Pilot scheduling schemes for multi-cell massive multiple-input-multiple-output transmission</t>
  </si>
  <si>
    <t>10.1049/iet-com.2014.0842</t>
  </si>
  <si>
    <t>2-s2.0-84926466420</t>
  </si>
  <si>
    <t>['turbo detection', 'symbols transmitted', 'study presents', 'statistical properties', 'soft decisions', 'proposed sice', 'multiplexing interference', 'iteration progresses', 'intersymbol interference', 'feedforward filter', 'feedback filter', 'conventional equalisers', 'computer simulations', 'complexity soft', 'chart analysis']</t>
  </si>
  <si>
    <t>This study presents a low-complexity soft-interference cancellation equaliser (SICE) for the turbo detection of multiple-input-multiple-output systems operating in time dispersive channels. The SICE contains three time-invariant linear filters: a feedforward filter, a causal feedback filter and an anti-causal feedback filter. The feedforward filter is designed to suppress the intersymbol interference because of channel time dispersion and the multiplexing interference from multiple transmit antennas. The causal (or anti-causal) feedback filter is developed to remove the residual interference caused by the symbols transmitted before (or after) the symbol under detection. The filters are designed by analysing the statistical properties of soft decisions. The performance of the proposed SICE is verified through both extrinsic information transfer (EXIT) chart analysis and computer simulations. The EXIT chart analysis shows that, because of the inclusion of the anti-causal soft decision, the SICE performance approaches the ideal matched filter bound as the iteration progresses. Consequently, the proposed SICE achieves significant performance gains over conventional equalisers.</t>
  </si>
  <si>
    <t>728-735</t>
  </si>
  <si>
    <t>60004862;60024728;60024728</t>
  </si>
  <si>
    <t>7409254389;42662424700;7202240414</t>
  </si>
  <si>
    <t>Wu, Jingxian;Wang, Longbao;Xiao, Chengshan</t>
  </si>
  <si>
    <t>Rolla;Fayetteville</t>
  </si>
  <si>
    <t>Missouri University of Science and Technology;University of Arkansas</t>
  </si>
  <si>
    <t>60024728;60004862</t>
  </si>
  <si>
    <t>Low-complexity soft-interference cancellation turbo equalisation for multi-input-multi-output systems with multilevel modulations</t>
  </si>
  <si>
    <t>10.1049/iet-com.2014.0396</t>
  </si>
  <si>
    <t>2-s2.0-84926479859</t>
  </si>
  <si>
    <t>['users goes', 'user large', 'ultimate rate', 'total number', 'scale das', 'pilot contamination', 'much larger', 'input multiple', 'form expression', 'cell multi', 'antenna configuration', 'also given']</t>
  </si>
  <si>
    <t>In this study, the downlink spectral efficiency of multi-cell multi-user large-scale distributed antenna systems (DASs) with pilot contamination is studied in a composite correlated Rayleigh fading channel. Firstly, under a physical channel model, the equivalent channel model of large-scale DAS with pilot contamination is given. Secondly, based on the equivalent channel model, the closed-form expression is derived for the downlink achievable rate with maximum ratio transmission, and the ultimate rate is also given when the ratio of the total number of base station antennas to the number of users goes to infinity. Thirdly, the results are validated via numerical simulations. It is shown that the closed-form expression is very accurate, and the downlink achievable rate of the large-scale DAS is much larger than that of the co-located massive multiple-input multiple-output (MIMO) with the same antenna configuration.</t>
  </si>
  <si>
    <t>681-688</t>
  </si>
  <si>
    <t>54412754700;55565935900;36058032700;7202297685</t>
  </si>
  <si>
    <t>Li, Jiamin;Wang, Dongming;Zhu, Pengcheng;You, Xiaohu</t>
  </si>
  <si>
    <t>Spectral efficiency analysis of large-scale distributed antenna system in a composite correlated Rayleigh fading channel</t>
  </si>
  <si>
    <t>10.1049/iet-com.2014.0719</t>
  </si>
  <si>
    <t>2-s2.0-84988220935</t>
  </si>
  <si>
    <t>FA2386-13-1-4120</t>
  </si>
  <si>
    <t>['viral morphology', 'unique topologies', 'transfer dynamics', 'smooth nanosphere', 'sized nanospheres', 'plasmonic characteristics', 'plant viruses', 'living cells', 'inherent functionalities', 'gold virus', 'gold layer', 'focus light', 'experimental measurements', 'electromagnetic calculations', 'drug delivery', 'chemical signatures', 'based antenna']</t>
  </si>
  <si>
    <t>Molecular sensor | Nanophotonics | Optical antenna | Optical spectroscopy | Plant virus | Plasmonic resonant energy transfer (PRET) | Plasmonics | Surface enhanced Raman scattering (SERS)</t>
  </si>
  <si>
    <t>The ability to capture the chemical signatures of biomolecules (i.e., electron-transfer dynamics) in living cells will provide an entirely new perspective on biology and medicine. This can be accomplished using nanoscale optical antennas that can collect, resonate and focus light from outside the cell and emit molecular spectra. Here, we describe biologically inspired nanoscale optical antennas that utilize the unique topologies of plant viruses (and thus, are called gold plant viruses) for molecular fingerprint detection. Our electromagnetic calculations for these gold viruses indicate that capsid morphologies permit high amplification of optical scattering energy compared to a smooth nanosphere. From experimental measurements of various gold viruses based on four different plant viruses, we observe highly enhanced optical cross-sections and the modulation of the resonance wavelength depending on the viral morphology. Additionally, in label-free molecular imaging, we successfully obtain higher sensitivity (by a factor of up to 106) than can be achieved using similar-sized nanospheres. By virtue of the inherent functionalities of capsids and the plasmonic characteristics of the gold layer, a gold virus-based antenna will enable cellular targeting, imaging and drug delivery.</t>
  </si>
  <si>
    <t>e267</t>
  </si>
  <si>
    <t>Light: Science and Applications</t>
  </si>
  <si>
    <t>60025038;60121355;60121355;60025038-60121438</t>
  </si>
  <si>
    <t>34868039700;55893262900;26643493900;8244322300</t>
  </si>
  <si>
    <t>Hong, Soon Gweon;Lee, Mi Yeon;Jackson, Andrew O.;Lee, Luke P.</t>
  </si>
  <si>
    <t>Berkeley;Berkeley;Berkeley</t>
  </si>
  <si>
    <t>University of California, Berkeley;Department of Plant &amp; Microbial Biology;University of California, Berkeley</t>
  </si>
  <si>
    <t>60121438;60121355;60025038</t>
  </si>
  <si>
    <t>Bioinspired optical antennas: Gold plant viruses</t>
  </si>
  <si>
    <t>10.1038/lsa.2015.40</t>
  </si>
  <si>
    <t>2-s2.0-84989285346</t>
  </si>
  <si>
    <t>['service bands', 'paper presents', 'designed antenna', 'antenna characteristics']</t>
  </si>
  <si>
    <t>Computer Simulation Technology Microwave Studio Suite 2013 | Fractal Tree antenna | Pin Diode | Reconfigurable antenna</t>
  </si>
  <si>
    <t>This paper presents the design and the analysis of a conformal fractal tree reconfigurable antenna having adaptive multi beam radiation patterns and adaptive operation frequency characteristics. The proposed antenna covers some service bands such as: WiMAX (2.400‚Äì2.483)¬†GHz, m-WiMAX (3.4‚Äì3.6)¬†GHz and WLAN (5.15‚Äì5.825)¬†GHz and operates some other frequencies between 2 and 10¬†GHz. The designed antenna is by using PIN diode switches. For biasing the diodes on the antenna characteristics is presented in the results.</t>
  </si>
  <si>
    <t>222-226</t>
  </si>
  <si>
    <t>Journal of Computational Electronics</t>
  </si>
  <si>
    <t>60097596;60097160;60097596</t>
  </si>
  <si>
    <t>56426536700;56425138800;6505977234</t>
  </si>
  <si>
    <t>Rakibe, Sumit V.;Sahu, Sonali D.;Khobragade, S. V.</t>
  </si>
  <si>
    <t>Lonere;Navi Mumbai</t>
  </si>
  <si>
    <t>Dr. Babasaheb Ambedkar Technological University;MGM's College of Engineering and Technology</t>
  </si>
  <si>
    <t>60097596;60097160</t>
  </si>
  <si>
    <t>Rakibe S.</t>
  </si>
  <si>
    <t>Fractal antenna for multi-frequency applications using PIN diode</t>
  </si>
  <si>
    <t>10.1007/s10825-014-0640-6</t>
  </si>
  <si>
    <t>2-s2.0-84911922993</t>
  </si>
  <si>
    <t>All India Council for Technical Education</t>
  </si>
  <si>
    <t>‡§Ö‡§≠‡§æ‡§§‡§∂‡§ø‡§™</t>
  </si>
  <si>
    <t>['uwb applications', 'uwb ).', 'return loss', 'radiation characteristics', 'notch bands', 'incorporating u', 'ieee 802', 'hexagonal patch', 'geometry parameters', 'frequency bands', 'article presents', '9 ghz', '825 ghz', '7 ghz', '6 ghz', '4 db']</t>
  </si>
  <si>
    <t>CPW fed | Hexagonal monopole | U-slot | UWB antenna | WiMAX | WLAN</t>
  </si>
  <si>
    <t>This article presents a coplanar waveguide fed regular hexagonal antenna for ultra wide bandwidth (UWB). Then this antenna is modified to obtain band rejection for the wireless local area network of 5.15‚Äì5.825 GHz (IEEE 802.11a) and wireless microwave access of 3.3‚Äì3.7 GHz (IEEE 802.16) by incorporating U-shape slots within the hexagonal patch. Notch bands can easily be controlled by few geometry parameters of the U-slots. Return loss, impedance, gain and radiation characteristics of them are studied and discussed here. From the results, it has been observed that the antenna significantly satisfies the Federal Communication Commission‚Äôs UWB frequency (3.1‚Äì10.6 GHz) range while showing the band rejection performance in the frequency bands of 3.3‚Äì3.7 and 5.12‚Äì5.9 GHz. The antenna gain varies from 2.6 to 6.4 dB over the whole operating band excluding the notch bands. Surface current distributions and transmission line model are used to analyze the effects of the slots. Measured group delay has very small variation within the operating band except notch bands and hence the proposed antenna may be suitable for UWB applications.</t>
  </si>
  <si>
    <t>300-308</t>
  </si>
  <si>
    <t>Design of a CPW fed simple hexagonal shape UWB antenna with WLAN and WiMAX band rejection characteristics</t>
  </si>
  <si>
    <t>10.1007/s10825-014-0656-y</t>
  </si>
  <si>
    <t>2-s2.0-84919940816</t>
  </si>
  <si>
    <t>['solid state', 'organic frameworks', 'luminescence originating', 'compounds 6', 'biomacromolecule research', 'antenna effect', 'ambient temperature', 'allowed 4f', '9 show', '9 )],', '84 ms', '7 emit', '5d transitions', '39 ms', '310 }.', '2 shows']</t>
  </si>
  <si>
    <t>A family of novel lanthanide metal-organic frameworks (MOFs) with formula [Ln2(EBTC)1.5(CH3OH)4]¬∑6H2O [EBTC4- = 1,1‚Ä≤-ethynebenzene-3,3‚Ä≤,5,5‚Ä≤-tetracarboxylate, Ln = La (1), Ce (2), Pr (3), Nd (4), Sm (5), Eu (6), Gd (7), Tb (8) and Dy (9)], have been synthesized via solvothermal reaction. All compounds are isostructural, crystallized in the monoclinic space group P21/n, and show a three-dimensional (4,6)-connected network with Schl√§fli symbol of {310}. Photoluminescent measurements indicated that 1 and 7 emit the luminescence originating from the intraligand œÄ‚ÜêœÄ‚àó transition, 2 shows the broadband emission due to allowed 4f-5d transitions, and 4-9 show the emission of typical lanthanide f-f transition via the ligand "antenna effect" in the solid state at ambient temperature. Interestingly, compounds 6 and 8 showed microsecond time-scale fluorescence lifetimes with 0.84 ms for 6 and 0.39 ms for 8, respectively. Such unique spectroscopy features may have applications in biomacromolecule research.</t>
  </si>
  <si>
    <t>5746-5754</t>
  </si>
  <si>
    <t>60025441-60073599;60073599;60025441;60073599</t>
  </si>
  <si>
    <t>55279695000;55706413600;56149219300;55657422400</t>
  </si>
  <si>
    <t>Zhai, Lu;Zhang, Wen Wei;Ren, Xiao Ming;Zuo, Jing Lin</t>
  </si>
  <si>
    <t>State Key Laboratory of Coordination Chemistry;Nanjing Tech University</t>
  </si>
  <si>
    <t>60073599;60025441</t>
  </si>
  <si>
    <t>Zhai L.</t>
  </si>
  <si>
    <t>Luminescent lanthanide MOFs based on conjugated 1,1‚Ä≤-ethynebenzene-3,3‚Ä≤,5,5‚Ä≤-tetracarboxylate ligand: Syntheses, structures and photoluminescent properties</t>
  </si>
  <si>
    <t>10.1039/c4dt03794d</t>
  </si>
  <si>
    <t>2-s2.0-84924767499</t>
  </si>
  <si>
    <t>['upon excitation', 'ray diffraction', 'ray data', 'observation suggests', 'near infra', 'magnetic properties', 'interacting er', 'good agreement', 'crystal x', 'complexes 1', 'btd )-', 'ambient temperature', '450 nm', '4 non', '300 k', '2 corresponds']</t>
  </si>
  <si>
    <t>New tetranuclear heteroleptic complexes [Er4(dbm)6(O-btd)4(OH)2] (1) and [Er4(dbm)4(O-btd)6(OH)2] (2) (O-btd = 4-hydroxo-2,1,3-benzothiadiazolate and dbm = dibenzoylmethanide) and their solvates with toluene, THF and CH2Cl2 were prepared using two synthetic approaches. The structures of the products were confirmed by single-crystal X-ray diffraction. Magnetic properties of 1 and 2 are in good agreement with X-ray data. The effective magnetic moment (Œºeff) values at 300 K for 1 and 2 corresponds to a system of 4 non-interacting Er(iii) ions in the ground state 4J15/2 with g = 6/5. At ambient temperature and upon excitation with Œªexc = 450 nm, complexes 1 and 2 exhibit luminescence at ‚àº1530 nm, i.e. in the near infra-red (NIR) region. The luminescence intensity grows with increasing the number of the (O-btd)- ligands in the complexes. This observation suggests (O-btd)- as a new efficient antenna ligand for the lanthanide-based NIR luminescence.</t>
  </si>
  <si>
    <t>5727-5734</t>
  </si>
  <si>
    <t>60069254;60069254-60002049;60069254-60002049;60069254;60070957;60070941;60095468;60096879-60002049-60016896;60069254-60002049</t>
  </si>
  <si>
    <t>55249394300;14021151500;6602766499;8368734800;23026618900;25225197900;35463663500;6701658638;6701817278</t>
  </si>
  <si>
    <t>Sukhikh, Taisiya S.;Bashirov, Denis A.;Kuratieva, Natalia V.;Smolentsev, Anton I.;Bogomyakov, Artem S.;Burilov, Vladimir A.;Mustafina, Asia R.;Zibarev, Andrey V.;Konchenko, Sergey N.</t>
  </si>
  <si>
    <t>Russian Federation;Russian Federation;Russian Federation;Russian Federation;Russian Federation;Russian Federation;Russian Federation</t>
  </si>
  <si>
    <t>Novosibirsk;Kazan;Novosibirsk;Kazan;Novosibirsk;Tomsk;Novosibirsk</t>
  </si>
  <si>
    <t>N.N. Vorozhtsov Novosibirsk Institute of Organic Chemistry of the Siberian Branch, Russian Academy of Sciences;A.E. Arbuzov Institute of Organic and Physical Chemistry, Kazan Scientific Center, Russian Academy of Sciences;International Tomography Center of the Siberian Branch of the Russian Academy of the Sciences;Kazan Federal University;Nikolaev Institute of Inorganic Chemistry, Siberian Branch of Russian Academy of Sciences;Tomsk State University;Novosibirsk State University</t>
  </si>
  <si>
    <t>60096879;60095468;60070957;60070941;60069254;60016896;60002049</t>
  </si>
  <si>
    <t>Sukhikh T.S.</t>
  </si>
  <si>
    <t>New NIR-emissive tetranuclear Er(III) complexes with 4-hydroxo-2,1,3-benzothiadiazolate and dibenzoylmethanide ligands: Synthesis and characterization</t>
  </si>
  <si>
    <t>10.1039/c4dt03878a</t>
  </si>
  <si>
    <t>2-s2.0-84924778470</t>
  </si>
  <si>
    <t>['within twice', 'two antennas', 'track direction', 'scattering targets', 'sarin cryosat', 'range accordingly', 'previously covered', 'phase wrapping', 'phase difference', 'nominal footprint', 'nadir correction', 'frequently observed', 'flying inland', 'exact location', 'eastern greenland', 'consequently observed', '2 satellite', '2 sarin', '2 due', '13km away']</t>
  </si>
  <si>
    <t>altimetry | SAR interferometry | sea level</t>
  </si>
  <si>
    <t>The European Space Agency's CryoSat-2 satellite can operate in a novel synthetic aperture radar interferometric (SARIn) mode where its nominal footprint (swath) is observed by two antennas and the phase difference between the signals is used to determination the exact location of the scatterer through an off-nadir correction. The potential of SARIn for sea level determination is investigated over the fjords of Eastern Greenland. In principle the satellite should only track sea level within its nominal footprint of 7km across track, but we observe that scattering targets (fjords) within twice its nominal footprint are frequently observed but mislocated in CryoSat-2 due to phase wrapping. We devised a way to relocate the observations and correct the range accordingly. When CryoSat-2 is flying inland we consequently observed that the satellite occasionally provide valid sea level in fjords up to 13km away in the across-track direction. Key Points Sea level retrieved from CryoSat-2 SARIn when satellite flies 13km inland Phase unwrapping reveals hidden data in SARIn CryoSat-2 SARIn observe sea level in regions not previously covered by altimetry</t>
  </si>
  <si>
    <t>1841-1847</t>
  </si>
  <si>
    <t>60011373;60011373;60011373</t>
  </si>
  <si>
    <t>56584673000;7201530046;26039502500</t>
  </si>
  <si>
    <t>Abulaitijiang, Adili;Andersen, Ole Baltazar;Stenseng, Lars</t>
  </si>
  <si>
    <t>Abulaitijiang A.</t>
  </si>
  <si>
    <t>Coastal sea level from inland CryoSat-2 interferometric SAR altimetry</t>
  </si>
  <si>
    <t>10.1002/2015GL063131</t>
  </si>
  <si>
    <t>2-s2.0-84927797961</t>
  </si>
  <si>
    <t>['various positions', 'use frequency', 'scanning mode', 'saft method', 'reflector images', 'reconstructed using', 'proposed approach', 'noise level', 'multichannel communication', 'modulated signals', 'longitudinal resolution', 'kasami codes', 'kasami code', 'entropy method', 'coherent sum', 'coding signals', 'cdma techniques', 'antenna array', 'additionally reduce', '6 db']</t>
  </si>
  <si>
    <t>antenna arrays | C-SAFT | CDMA | digital antenna focusing (DAF) | double scanning | FDMA | FMC | Kasami codes | maximum-entropy method (MEM) | TFM | ultrasonic nondestructive testing</t>
  </si>
  <si>
    <t>To reduce the time of recording echo signals by an antenna array that operates in the double-scanning mode, it was proposed to use a set of pseudo-orthogonal coding signals. As the coding signals, it is possible to use frequency-modulated signals or phase-manipulated signals according to the Kasami code by analogy to the FDMA or CDMA techniques for multichannel communication. The use of the maximum-entropy method for decoding echo signals made it possible to reduce the noise level and increase the longitudinal resolution of reflector images in comparison to the case of using matched filtering. If an image is formed as the coherent sum of several partial images that are reconstructed using the C-SAFT method for various positions of the antenna array, it is proposed to use several sets of Kasami codes in order to additionally reduce the noise level by more than 6 dB. Numerical experiments show the efficiency of the proposed approach.</t>
  </si>
  <si>
    <t>Bazulin E.G.</t>
  </si>
  <si>
    <t>Increasing the rate of recording ultrasonic echo signals in the double-scanning mode</t>
  </si>
  <si>
    <t>10.1134/S106183091503002X</t>
  </si>
  <si>
    <t>2-s2.0-84930209062</t>
  </si>
  <si>
    <t>['thin layer', 'simulation test', 'simpler choices', 'resonating wire', 'properly set', 'numerical results', 'numerical methods', 'lossy ferrite', 'interesting fallouts', 'independent tools', 'gyrotropic materials', 'graphene patch', 'formal equivalence', 'experimental side', 'easy procedure', 'duality theorem', 'close proximity', 'boundary conditions', 'biased graphene', 'biased ferrite', 'antenna perturbed']</t>
  </si>
  <si>
    <t>Duality theorem | Ferrite material | Graphene | HFSS electromagnetic simulator | Magnetic bias</t>
  </si>
  <si>
    <t>In this work, an easy procedure for simulation of magnetically-Biased graphene is proposed: this allows using electromagnetic simulators even when gyrotropic materials are not included by the software. To this aim, the similarity of graphene with lossy ferrite has been exploited. The Duality Theorem is applied to establish the formal equivalence of a thin layer of un-biased ferrite with Biased graphene: boundary conditions and excitations are properly set in order to respect this equivalence. The simulation test-case is given by a resonating wire-antenna perturbed by the close proximity of a graphene patch: actually, simpler choices were possible, but the present test resembles the interaction of a microscope-tip with graphene, and may have some interesting fallouts on the experimental side. In order to validate the numerical results, all simulations are performed, for comparison, by independent tools, based on analytical and numerical methods.</t>
  </si>
  <si>
    <t>214-221</t>
  </si>
  <si>
    <t>60031624-60016340;60031624-60016340;60031624;60031624</t>
  </si>
  <si>
    <t>6506752918;7004705662;7006318150;35926494800</t>
  </si>
  <si>
    <t>Mencarelli, Davide;Pierantoni, Luca;di Donato, Andrea;Farina, Marco</t>
  </si>
  <si>
    <t>Ancona;Frascati</t>
  </si>
  <si>
    <t>Universit√† Politecnica delle Marche;INFN, Laboratori Nazionali Di Frascati</t>
  </si>
  <si>
    <t>60031624;60016340</t>
  </si>
  <si>
    <t>Mencarelli D.</t>
  </si>
  <si>
    <t>Microwave characterization of anisotropic graphene by applying the Duality theorem</t>
  </si>
  <si>
    <t>10.1007/s10825-014-0618-4</t>
  </si>
  <si>
    <t>2-s2.0-84964238277</t>
  </si>
  <si>
    <t>['stacked dipoles', 'square patches', 'smart antennas', 'sar ).', 'recent development', 'parasitic elements', 'parabolic reflector', 'paper presents', 'operating frequencies', 'ka bands', 'forming performance', 'feed elements', 'feed array', 'cost space', 'center frequency', 'borne sar', 'band dual', 'antenna system', 'also discussed', 'also coincide']</t>
  </si>
  <si>
    <t>This paper discusses smart antennas for space-borne synthetic aperture radar (SAR). First, some recent development in smart antennas for space-borne SAR is reviewed. Then, the paper presents a low-cost space-borne SAR system using digital beam forming on receive. The smart antenna system is also discussed, and some results are shown. The antenna system, consisting of a parabolic reflector and multi-feed array, is designed and optimized for dual-band dual-polarized digital beam-forming performance. The operating frequencies are at X and Ka bands with the center frequency of 9.6 and 35.75¬†GHz, respectively. The stacked dipoles and square patches with parasitic elements are employed as the feed elements at X and Ka bands. Dual-band antenna arrays are combined in the same aperture, which not only reduce the aperture of the feed array, but also coincide the center of dual-band feed arrays.</t>
  </si>
  <si>
    <t>1045-1051</t>
  </si>
  <si>
    <t>60010818;60010818;60010818;60010818;60007798;60007798;60007798</t>
  </si>
  <si>
    <t>55453882400;7403257414;55226071200;36092331900;35230781700;7005564692;7006079333</t>
  </si>
  <si>
    <t>Qin, F.;Gao, S.;Mao, C.;Wang, Z.;Patyuchenko, A.;Younis, M.;Krieger, G.</t>
  </si>
  <si>
    <t>Canterbury;¬†Cologne</t>
  </si>
  <si>
    <t>University of Kent;Deutsches Zentrum fur Luft- Und Raumfahrt</t>
  </si>
  <si>
    <t>60010818;60007798</t>
  </si>
  <si>
    <t>Qin F.</t>
  </si>
  <si>
    <t>Smart antennas for space-borne synthetic aperture radars</t>
  </si>
  <si>
    <t>10.1007/s00339-015-9125-0</t>
  </si>
  <si>
    <t>2-s2.0-84947021597</t>
  </si>
  <si>
    <t>S√§chsische Aufbaubank</t>
  </si>
  <si>
    <t>SAB</t>
  </si>
  <si>
    <t>['water absorptiveness', 'thin films', 'surface roughness', 'surface characteristics', 'silver ink', 'scattering parameter', 'printing electronics', 'printed antennas', 'primer layer', 'pattern design', 'packaging applications', 'method based', 'mainly reducing', 'inkjet printing', 'frequency identification', 'electrical properties', 'corrugated cardboards', 'corrugated cardboard', 'antenna gain']</t>
  </si>
  <si>
    <t>Inkjet printing | Passive radio-frequency identification (RFID) | Printed electronics | Ultra-high frequency (UHF) antenna | UV-curable ink</t>
  </si>
  <si>
    <t>In this study, a method based on inkjet printing has been established to develop UHF antennas on a corrugated cardboard for packaging applications. The use of such a standardized, paper-based packaging substrate as material for printing electronics is challenging in terms of its high surface roughness and high ink absorption rate, especially when depositing very thin films with inkjet printing technology. However, we could obtain well-defined silver layers on the cardboard substrates due to a primer layer approach. The primer layer is based on a UV-curable ink formulation and deposited as well as the silver ink with inkjet printing technology. Industrial relevant printheads were chosen for the deposition of the materials. The usage of inkjet printing allows highest flexibility in terms of pattern design. The primer layer was proven to optimize the surface characteristics of the substrate, mainly reducing the surface roughness and water absorptiveness. Thanks to the primer layer approach, ultra-high-frequency (UHF) radio-frequency identification (RFID) antennas were deposited by inkjet printing on the corrugated cardboards. Along with the characterization and interpretation of electrical properties of the established conductive antenna patterns, the performance of the printed antennas were analyzed in detail by measuring the scattering parameter S 11 and the antenna gain.</t>
  </si>
  <si>
    <t>500-506</t>
  </si>
  <si>
    <t>Applied Surface Science</t>
  </si>
  <si>
    <t>60008069;60008069;60107761;60008069-60107761</t>
  </si>
  <si>
    <t>36104837400;56538500500;35232039100;55638982300</t>
  </si>
  <si>
    <t>Sowade, Enrico;G√∂thel, Frank;Zichner, Ralf;Baumann, Reinhard R.</t>
  </si>
  <si>
    <t>Sowade E.</t>
  </si>
  <si>
    <t>Inkjet printing of UHF antennas on corrugated cardboards for packaging applications</t>
  </si>
  <si>
    <t>S0169433215001385</t>
  </si>
  <si>
    <t>10.1016/j.apsusc.2015.01.113</t>
  </si>
  <si>
    <t>2-s2.0-84924123101</t>
  </si>
  <si>
    <t>['work provides', 'wider range', 'templates act', 'significantly enhanced', 'scattering efficiency', 'report results', 'quantum dots', 'plasmonic resonators', 'photoluminescence intensity', 'local density', 'lifetime anisotropy', 'ldos tuning', 'experimental observations', 'controlled tuning', 'anisotropy enhancement', 'alternative method', 'also demonstrated']</t>
  </si>
  <si>
    <t>We report results of controlled tuning of the local density of states (LDOS) in versatile, flexible, and hierarchical self assembled plasmonic templates. Using 5nm diameter gold (Au) spherical nanoantenna within a polymer template randomly dispersed with quantum dots, we show how the photoluminescence intensity and lifetime anisotropy of these dots can be significantly enhanced through LDOS tuning. Finite difference time domain simulations corroborate the experimental observations and extend the regime of enhancement to a wider range of geometric and spectral parameters bringing out the versatility of these functional plasmonic templates. It is also demonstrated how the templates act as plasmonic resonators for effectively engineer giant enhancement of the scattering efficiency of these nano antenna embedded in the templates. Our work provides an alternative method to achieve spontaneous emission intensity and anisotropy enhancement with true nanoscale plasmon resonators.</t>
  </si>
  <si>
    <t>60014097;60014097;60014097</t>
  </si>
  <si>
    <t>57209982092;57194406602;7102148708</t>
  </si>
  <si>
    <t>Indukuri, Chaitanya;Mukherjee, Arnab;Basu, J. K.</t>
  </si>
  <si>
    <t>Indukuri C.</t>
  </si>
  <si>
    <t>Tailoring local density of optical states to control emission intensity and anisotropy of quantum dots in hybrid photonic-plasmonic templates</t>
  </si>
  <si>
    <t>10.1063/1.4916548</t>
  </si>
  <si>
    <t>2-s2.0-84926442783</t>
  </si>
  <si>
    <t>['worldwide distribution', 'tabaci flies', 'surface structure', 'smooth surface', 'shorter one', 'results showed', "q '),", 'pitted surface', 'one socket', 'med showing', 'med antennae', 'meam 1', 'longer one', 'like sensillae', 'like sensilla', 'insect behavior', 'important role', 'host preference', 'formerly known', 'first report', 'coeloconic sensillaiandii', 'chaetae sensilla', 'bemisia tabaci', 'basiconic sensillaii', 'basiconic sensilla', 'basiconic iii', "b ')", 'antennal sensilla']</t>
  </si>
  <si>
    <t>Bemisia tabaci is an important agricultural pest with worldwide distribution and host preference. Therefore, understanding the biology of this pest is important to devise specific pest control strategies. The antennae of herbivorous insects play an important role in the identification of hosts using plant volatiles. To understand the features of antennae in B. tabaci MEAM 1(formerly known as biotype 'B') and MED (formerly known as biotype 'Q'), the morphology and distribution of the antennal sensilla were examined using scanning electron micrographs. The results showed that the average antennae length in MEAM 1 was longer than MED. No differences were observed in the number and distribution of antennal sensilla in MEAM 1 and MED antennae; each antenna had nine different types of sensilla. Both cryptic species possessed Microtrichia, Grooved surface trichodea sensilla, Chaetae sensilla, Coeloconic sensillaIandII, Basiconic sensilla I, II and III and Finger-like sensilla. This is the first report of Grooved surface trichodea sensilla and Basiconic sensilla II on B. tabaci flies. The numbers of Chaetae sensilla were different in the females and males of MEAM 1 and MED, which females having 5 and males containing 7. The surface structure of Basiconic sensilla I was different with MEAM 1 showing a multiple-pitted linen surface and MED showing a multiple-pitted pocking surface. Basiconic sensillaII were double in one socket with the longer one having a multiple-pitted surface and the shorter one with a smooth surface. Basiconic III and Finger-like sensillae were longer in MEAM 1 antennae than in MED antennae. Our results are expected to further the studies that link morphological characteristics to insect behavior and help devise strategies to control insect pests.</t>
  </si>
  <si>
    <t>e0121820</t>
  </si>
  <si>
    <t>60102081-60024045;60102081;60102081;60102081;60024045;60102081</t>
  </si>
  <si>
    <t>56367829600;37059880300;56583035100;57203166737;21233876200;56268751300</t>
  </si>
  <si>
    <t>Zhang, Xiao Man;Wang, Su;Li, Shu;Luo, Chen;Li, Yuan Xi;Zhang, Fan</t>
  </si>
  <si>
    <t>Beijing Academy of Agriculture and Forestry Sciences;Nanjing Agricultural University</t>
  </si>
  <si>
    <t>60102081;60024045</t>
  </si>
  <si>
    <t>Zhang X.M.</t>
  </si>
  <si>
    <t>Comparison of the antennal sensilla ultrastructure of two cryptic species in Bemisia tabaci</t>
  </si>
  <si>
    <t>10.1371/journal.pone.0121820</t>
  </si>
  <si>
    <t>2-s2.0-84926443252</t>
  </si>
  <si>
    <t>['‚ àí5', 'used together', 'three rectifiers', 'passive head', 'optimised 2', 'operating frequency', 'lowest efficiency', 'load resistances', 'highest efficiency', 'harvest energy', 'greinacher tripler', 'fabricated rectifiers', 'evaluated using', 'energy source', 'electromagnetic fields', 'dielectric substrate', 'designed rectifiers', 'delon quadrupler', 'delon doubler', 'dbs device', 'conversion efficiency', 'compact size', '76 ¬†%']</t>
  </si>
  <si>
    <t>Deep brain stimulation | Energy harvesting | Passive device | Rectifier | RF</t>
  </si>
  <si>
    <t>A passive deep brain stimulation (DBS) device can be equipped with a rectenna, consisting of an antenna and a rectifier, to harvest energy from electromagnetic fields for its operation. This paper presents optimization of radio frequency rectifier circuits for wireless energy harvesting in a passive head-mountable DBS device. The aim is to achieve a compact size, high conversion efficiency, and high output voltage rectifier. Four different rectifiers based on the Delon doubler, Greinacher voltage tripler, Delon voltage quadrupler, and 2-stage charge pumped architectures are designed, simulated, fabricated, and evaluated. The design and simulation are conducted using Agilent Genesys at operating frequency of 915¬†MHz. A dielectric substrate of FR-4 with thickness of 1.6¬†mm, and surface mount devices (SMD) components are used to fabricate the designed rectifiers. The performance of the fabricated rectifiers is evaluated using a 915¬†MHz radio frequency (RF) energy source. The maximum measured conversion efficiency of the Delon doubler, Greinacher tripler, Delon quadrupler, and 2-stage charge pumped rectifiers are 78, 75, 73, and 76¬†% at ‚àí5¬†dBm input power and for load resistances of 5‚Äì15¬†kŒ©. The conversion efficiency of the rectifiers decreases significantly with the increase in the input power level. The Delon doubler rectifier provides the highest efficiency at both ‚àí5 and 5¬†dBm input power levels, whereas the Delon quadrupler rectifier gives the lowest efficiency for the same inputs. By considering both efficiency and DC output voltage, the charge pump rectifier outperforms the other three rectifiers. Accordingly, the optimised 2-stage charge pumped rectifier is used together with an antenna to harvest energy in our DBS device.</t>
  </si>
  <si>
    <t>157-172</t>
  </si>
  <si>
    <t>Australasian Physical and Engineering Sciences in Medicine</t>
  </si>
  <si>
    <t>60018805;60018805;60005558;60018805;60018805</t>
  </si>
  <si>
    <t>36975689500;7003695829;34769470700;6603700471;56760657800</t>
  </si>
  <si>
    <t>Hosain, Md Kamal;Kouzani, Abbas Z.;Tye, Susannah;Kaynak, Akif;Berk, Michael</t>
  </si>
  <si>
    <t>Geelong;Rochester</t>
  </si>
  <si>
    <t>Deakin University;Mayo Clinic</t>
  </si>
  <si>
    <t>60018805;60005558</t>
  </si>
  <si>
    <t>RF rectifiers for EM power harvesting in a Deep Brain Stimulating device</t>
  </si>
  <si>
    <t>10.1007/s13246-015-0328-7</t>
  </si>
  <si>
    <t>2-s2.0-84930633705</t>
  </si>
  <si>
    <t>['thz inductor', 'thz frequencies', 'theoretically supported', 'simple concepts', 'optoelectronic devices', 'inductive coupling', 'effectively expressed', 'effective impedance', 'determine experimentally', 'coupling regimes', 'capacitor connected', 'antenna load', 'antenna gap']</t>
  </si>
  <si>
    <t>We demonstrate the photogeneration of loaded dipole plasmonic antennas resonating at THz frequencies. This is achieved by the patterned optical illumination of a semiconductor surface using a spatial light modulator. Our experimental results indicate the existence of capacitive and inductive coupling of localized surface plasmon polaritons. By varying the load in the antenna gap we are able to switch between both coupling regimes. Furthermore, we determine experimentally the effective impedance of the antenna load and verify that this load can be effectively expressed as a LC resonance formed by a THz inductor and capacitor connected in a parallel circuit configuration. These findings are theoretically supported by full electrodynamic calculations and by simple concepts of lumped circuit theory. Our results open new possibilities for the design of active THz circuits for optoelectronic devices.</t>
  </si>
  <si>
    <t>60005398;60017954;60005398;60017954;60005398-60032882</t>
  </si>
  <si>
    <t>57196797455;23490447600;43161297900;7003686501;22234217300</t>
  </si>
  <si>
    <t>Georgiou, G.;Tserkezis, C.;Schaafsma, M. C.;Aizpurua, J.;G√≥mez Rivas, J.</t>
  </si>
  <si>
    <t>Netherlands;Spain;Netherlands</t>
  </si>
  <si>
    <t>Eindhoven;Donostia-San Sebastian;Amsterdam</t>
  </si>
  <si>
    <t>Technische Universiteit Eindhoven;Donostia International Physics Center;FOM Institute for Atomic and Molecular Physics - AMOLF</t>
  </si>
  <si>
    <t>60032882;60017954;60005398</t>
  </si>
  <si>
    <t>Georgiou G.</t>
  </si>
  <si>
    <t>Active loaded plasmonic antennas at terahertz frequencies: Optical control of their capacitive-inductive coupling</t>
  </si>
  <si>
    <t>10.1103/PhysRevB.91.125443</t>
  </si>
  <si>
    <t>2-s2.0-84926435583</t>
  </si>
  <si>
    <t>['useful attractant', 'traps baited', 'tetradecyl acetate', 'tetradecenyl acetate', 'tentative identities', 'synergistic effect', 'study represents', 'south africa', 'significant number', 'signal specificity', 'retention time', 'pheromone communication', 'pheromone blends', 'order cossidae', 'ms ).', 'mass spectra', 'management tools', 'males caught', 'least two', 'identified compounds', 'headspace samples', 'female antennae', 'cossid moth', 'coryphodema tristis', 'circa 95', 'chemicals involved', 'chemical communication', 'broad range', 'better understand', 'behavioral attraction', 'authentic standards', 'antennographic detection', 'additional compound']</t>
  </si>
  <si>
    <t>The cossid moth (Coryphodema tristis) has a broad range of native tree hosts in South Africa. The moth recently moved into non-native Eucalyptus plantations in South Africa, on which it now causes significant damage. Here we investigate the chemicals involved in pheromone communication between the sexes of this moth in order to better understand its ecology, and with a view to potentially develop management tools for it. In particular, we characterize female gland extracts and headspace samples through coupled gas chromatography electro-antennographic detection (GC-EAD) and two dimensional gas chromatography mass spectrometry (GCxGC-MS). Tentative identities of the potential pheromone compounds were confirmed by comparing both retention time and mass spectra with authentic standards. Two electrophysiologically active pheromone compounds, tetradecyl acetate (14:OAc) and Z9-tetradecenyl acetate (Z9-14:OAc) were identified from pheromone gland extracts, and an additional compound (Z9-14:OH) from headspace samples. We further determined dose response curves for the identified compounds and six other structurally similar compounds that are common to the order Cossidae. Male antennae showed superior sensitivity toward Z9-14:OAc, Z7-tetradecenyl acetate (Z7-14:OAc), E9-tetradecenyl acetate (E9-14:OAc), Z9-tetradecenol (Z9-14:OH) and Z9-tetradecenal (Z9-14:Ald) when compared to female antennae. While we could show electrophysiological responses to single pheromone compounds, behavioral attraction of males was dependent on the synergistic effect of at least two of these compounds. Signal specificity is shown to be gained through pheromone blends. A field trial showed that a significant number of males were caught only in traps baited with a combination of Z9-14:OAc (circa 95% of the ratio) and Z9-14:OH. Addition of 14:OAc to this mixture also improved the number of males caught, although not significantly. This study represents a major step towards developing a useful attractant to be used in management tools for C. tristis and contributes to the understanding of chemical communication and biology of this group of insects.</t>
  </si>
  <si>
    <t>e0118575</t>
  </si>
  <si>
    <t>60021902;60021902;60021902;60021902;60032607;60021902</t>
  </si>
  <si>
    <t>56329383500;6603218395;57217687818;7102265584;13906509100;35517431300</t>
  </si>
  <si>
    <t>Bouwer, Marc Clement;Slippers, Bernard;Degefu, Dawit;Wingfield, Michael John;Lawson, Simon;Rohwer, Egmont Richard</t>
  </si>
  <si>
    <t>Australia;South Africa</t>
  </si>
  <si>
    <t>Sippy Downs;Pretoria</t>
  </si>
  <si>
    <t>University of the Sunshine Coast;University of Pretoria</t>
  </si>
  <si>
    <t>60032607;60021902</t>
  </si>
  <si>
    <t>Bouwer M.C.</t>
  </si>
  <si>
    <t>Identification of the sex pheromone of the tree infesting cossid moth Coryphodema tristis (Lepidoptera: Cossidae)</t>
  </si>
  <si>
    <t>10.1371/journal.pone.0118575</t>
  </si>
  <si>
    <t>2-s2.0-84926483134</t>
  </si>
  <si>
    <t>['widely accepted', 'targeted control', 'species comparisons', 'research provides', 'research examined', 'representative proteins', 'receptors necessary', 'putative orthologues', 'proper function', 'primarily due', 'pest control', 'medical areas', 'may act', 'locating hosts', 'insecticide resistance', 'insect olfaction', 'illumina ),', 'identify members', 'identified proteins', 'forensic science', 'could assist', 'calliphora stygia', 'blowfly c', 'binding receptors', 'antennal transcriptome', 'also identified', 'also amongst', '39 esterases']</t>
  </si>
  <si>
    <t>Blowfly olfaction | Calliphora stygia | Chemosensory proteins | Odorant receptors | Transcriptome</t>
  </si>
  <si>
    <t>Background: Blowflies have relevance in areas of forensic science, agriculture, and medicine, primarily due to the ability of their larvae to develop on flesh. While it is widely accepted that blowflies rely heavily on olfaction for identifying and locating hosts, there is limited research regarding the underlying molecular mechanisms. Using next generation sequencing (Illumina), this research examined the antennal transcriptome of Calliphora stygia (Fabricius) (Diptera: Calliphoridae) to identify members of the major chemosensory gene families necessary for olfaction. Results: Representative proteins from all chemosensory gene families essential in insect olfaction were identified in the antennae of the blowfly C. stygia, including 50 odorant receptors, 22 ionotropic receptors, 21 gustatory receptors, 28 odorant binding proteins, 4 chemosensory proteins, and 3 sensory neuron membrane proteins. A total of 97 candidate cytochrome P450s and 39 esterases, some of which may act as odorant degrading enzymes, were also identified. Importantly, co-receptors necessary for the proper function of ligand-binding receptors were identified. Putative orthologues for the conserved antennal ionotropic receptors and candidate gustatory receptors for carbon dioxide detection were also amongst the identified proteins. Conclusions: This research provides a comprehensive novel resource that will be fundamental for future studies regarding blowfly olfaction. Such information presents potential benefits to the forensic, pest control, and medical areas, and could assist in the understanding of insecticide resistance and targeted control through cross-species comparisons.</t>
  </si>
  <si>
    <t>BMC Genomics</t>
  </si>
  <si>
    <t>March 31, 2015</t>
  </si>
  <si>
    <t>60022193-60029470;60025804-60117550;60022193-60017803;60020828;60029470</t>
  </si>
  <si>
    <t>55821129400;14319264800;7004674536;56337473100;7403369591</t>
  </si>
  <si>
    <t>Leitch, Olivia;Papanicolaou, Alexie;Lennard, Chris;Kirkbride, K. Paul;Anderson, Alisha</t>
  </si>
  <si>
    <t>Australia;Australia;Australia;Australia;Australia;Australia</t>
  </si>
  <si>
    <t>Richmond;Melbourne;Highett VIC;Canberra;Adelaide;Penrith</t>
  </si>
  <si>
    <t>Hawkesbury Institute for the Environment;Commonwealth Scientific and Industrial Research Organization;CSIRO Land and Water;University of Canberra;Flinders University;Western Sydney University</t>
  </si>
  <si>
    <t>60117550;60029470;60025804;60022193;60020828;60017803</t>
  </si>
  <si>
    <t>Leitch O.</t>
  </si>
  <si>
    <t>Chemosensory genes identified in the antennal transcriptome of the blowfly Calliphora stygia</t>
  </si>
  <si>
    <t>10.1186/s12864-015-1466-8</t>
  </si>
  <si>
    <t>2-s2.0-84927137461</t>
  </si>
  <si>
    <t>['‚ àº10', '‚ àº0', 'variable orientation', 'uncertainties associated', 'surface features', 'subsequent use', 'spatial upscaling', 'smap experiments', 'results suggested', 'results showed', 'resolution observations', 'reliably used', 'potential influence', 'passive observations', 'day revisit', 'coarser resolution', 'azimuthal angle', 'angle normalization', 'airborne observations', '8 db', '7 db', '4 k', '2 k']</t>
  </si>
  <si>
    <t>Active microwave | azimuth effect | incidence-angle normalization | passive microwave | Soil Moisture Active Passive (SMAP) | Soil Moisture Active Passive Experiments (SMAPEx) | spatial scaling</t>
  </si>
  <si>
    <t>NASA's Soil Moisture Active Passive (SMAP) mission will provide a ‚àº10-km resolution global soil moisture product with a 2-3-day revisit by exploiting the synergy between active and passive observations. However, soil moisture downscaling techniques required to exploit this synergy have not yet received extensive testing, being limited to mostly synthetic data. Consequently, airborne field campaigns such as the SMAP Experiments (SMAPEx) have been designed to provide experimental data to fill this gap. The objective of this study is to assess the reliability of SMAP prototype data stream derived from airborne observations, with the aim of providing a simulated SMAP data set for prelaunch algorithm development of SMAP. Specifically, the reliability of incidence-angle normalization and spatial resolution aggregation for airborne observations was assessed for this purpose. The impact of azimuthal angle on active-passive observations was analyzed to assess the potential influence of SMAP rotating antenna on observations. Results showed that the accuracies of angle normalization were ‚àº0.8 dB for active and 2.4 K for the passive observations (1-km resolution), while the uncertainties associated with spatial upscaling were 2.7 dB (150-m resolution) and 2 K (1-km resolution). Although azimuthal signatures associated with the variable orientation of surface features were observed in the high-resolution observations, these tended to be smoothed when aggregating to coarser resolution. As these errors are expected to decrease further at the coarser resolution of SMAP, results suggested that data from SMAPEx can be reliably used to simulate SMAP data for subsequent use in active-passive soil moisture algorithm development.</t>
  </si>
  <si>
    <t>1921-1934</t>
  </si>
  <si>
    <t>60019578;60019578;60019578;60026553;60009512</t>
  </si>
  <si>
    <t>55575329400;55556606100;23493456000;23768258900;57203291559</t>
  </si>
  <si>
    <t>Wu, Xiaoling;Walker, Jeffrey P.;Rudiger, Christoph;Panciera, Rocco;Gray, Douglas A.</t>
  </si>
  <si>
    <t>Parkville;Melbourne;Adelaide</t>
  </si>
  <si>
    <t>University of Melbourne;Monash University;The University of Adelaide</t>
  </si>
  <si>
    <t>60026553;60019578;60009512</t>
  </si>
  <si>
    <t>Wu X.</t>
  </si>
  <si>
    <t>Simulation of the SMAP data stream from SMAPEx field campaigns in Australia</t>
  </si>
  <si>
    <t>10.1109/TGRS.2014.2350988</t>
  </si>
  <si>
    <t>2-s2.0-84908018242</t>
  </si>
  <si>
    <t>['use categories', 'submeter resolution', 'statistics generated', 'scene classification', 'salient regions', 'representative set', 'reduce overfitting', 'proposed unsupervised', 'proposed method', 'image classification', 'huge volume', 'highest accuracy', 'feature extractors', 'even better', 'efficiently represent', "dropout ,'", 'critical task', 'complex scene', 'based methods', 'based algorithm', 'also obtained']</t>
  </si>
  <si>
    <t>Autoencoder | saliency detection | scene classification | unsupervised feature learning</t>
  </si>
  <si>
    <t>Due to the rapid technological development of various different satellite sensors, a huge volume of high-resolution image data sets can now be acquired. How to efficiently represent and recognize the scenes from such high-resolution image data has become a critical task. In this paper, we propose an unsupervised feature learning framework for scene classification. By using the saliency detection algorithm, we extract a representative set of patches from the salient regions in the image data set. These unlabeled data patches are exploited by an unsupervised feature learning method to learn a set of feature extractors which are robust and efficient and do not need elaborately designed descriptors such as the scale-invariant-feature-transform-based algorithm. We show that the statistics generated from the learned feature extractors can characterize a complex scene very well and can produce excellent classification accuracy. In order to reduce overfitting in the feature learning step, we further employ a recently developed regularization method called 'dropout,' which has proved to be very effective in image classification. In the experiments, the proposed method was applied to two challenging high-resolution data sets: the UC Merced data set containing 21 different aerial scene categories with a submeter resolution and the Sydney data set containing seven land-use categories with a 60-cm spatial resolution. The proposed method obtained results that were equal to or even better than the previous best results with the UC Merced data set, and it also obtained the highest accuracy with the Sydney data set, demonstrating that the proposed unsupervised-feature-learning-based scene classification method provides more accurate classification results than the other latent-Dirichlet-allocation-based methods and the sparse coding method.</t>
  </si>
  <si>
    <t>2175-2184</t>
  </si>
  <si>
    <t>60029306;60029306;60029306</t>
  </si>
  <si>
    <t>55613230864;55020400300;8359720900</t>
  </si>
  <si>
    <t>Zhang, Fan;Du, Bo;Zhang, Liangpei</t>
  </si>
  <si>
    <t>Zhang F.</t>
  </si>
  <si>
    <t>Saliency-guided unsupervised feature learning for scene classification</t>
  </si>
  <si>
    <t>10.1109/TGRS.2014.2357078</t>
  </si>
  <si>
    <t>2-s2.0-84908032942</t>
  </si>
  <si>
    <t>['worst case', 'thermal distortions', 'several challenges', 'rms error', 'relevant component', 'profiling radar', 'orbital harmonic', 'moving platforms', 'mechanical models', 'ice clouds', 'frequency components', 'ec satellite', 'ec orbit', 'ec antenna', 'doppler capabilities', 'current thermal', 'cloudsat data', 'calibration points', 'antenna structure', 'accurately retrieve']</t>
  </si>
  <si>
    <t>Doppler radar | ice clouds | pointing accuracy | radar application | radar theory</t>
  </si>
  <si>
    <t>The EarthCARE (EC) radar will be the first atmospheric cloud-profiling radar in space with Doppler capabilities. The mitigation of mispointing uncertainties related to thermal distortions and vibrations of the antenna structure, and/or attitude determination errors represents one of the several challenges to overcome for the reaching of high-quality Doppler velocity products. In addition to the possibility of adopting mispointing correction techniques based on the surface Doppler velocity in clear sky regions, we propose to use the presence of abundant natural targets (ice clouds) with climatologically very well characterized Doppler velocities as calibration points. This is demonstrated by showing that the ice clouds present on average in each EC orbit (emulated with CloudSat data) can be used to accurately retrieve the effect of an orbital harmonic, which represents the most relevant component in the modeling of the antenna mispointing error expected for the EC satellite. The residual errors associated to the orbital harmonic mispointing are negligible ($&lt;0.03 m/s) compared with the other errors typically involved in Doppler velocities observed from fast-moving platforms. On the other hand, high-frequency components of the torque spectrum cannot be mitigated and, according to the current thermal and mechanical models for the EC antenna, are estimated to contribute to an RMS error of 0.2 (0.3) m/s in the nominal (worst case) scenario.</t>
  </si>
  <si>
    <t>2079-2085</t>
  </si>
  <si>
    <t>Using ice clouds for mitigating the EarthCARE doppler radar mispointing</t>
  </si>
  <si>
    <t>10.1109/TGRS.2014.2353219</t>
  </si>
  <si>
    <t>2-s2.0-84908039710</t>
  </si>
  <si>
    <t>['video frames', 'target motion', 'suburban scenes', 'registering images', 'proposed method', 'presented demonstrating', 'moving targets', 'locally flat', 'kept fixed', 'image registration', 'homogeneous areas', 'ground level', 'experimental results', 'different views', 'detected motion', 'coastal scenes', 'camera capturing', '17 videos']</t>
  </si>
  <si>
    <t>Aerial video | homography | image registration | multiview images | tracking</t>
  </si>
  <si>
    <t>To facilitate the tracking of moving targets in a video, the relation between the camera and the scene is kept fixed by registering the video frames at the ground level. When the camera capturing the video is fixed with respect to the scene, detected motion will represent the target motion. However, when a camera in motion is used to capture the video, image registration at ground level is required to separate camera motion from target motion. An image registration method is introduced that is capable of registering images from different views of a 3-D scene in the presence of occlusion. The proposed method is capable of withstanding considerable occlusion and homogeneous areas in images. The only requirement of the method is for the ground to be locally flat and sufficient ground cover be visible in the frames being registered. Experimental results of 17 videos from the Brown University data set demonstrate robustness of the method in registering consecutive frames in videos covering various urban and suburban scenes. Additional experimental results are presented demonstrating the suitability of the method in registering images captured from different views of hilly and coastal scenes.</t>
  </si>
  <si>
    <t>2137-2145</t>
  </si>
  <si>
    <t>60018306;60018306</t>
  </si>
  <si>
    <t>14029969800;7003767990</t>
  </si>
  <si>
    <t>Linger, Michael E.;Goshtasby, A. Ardeshir</t>
  </si>
  <si>
    <t>Wright State University</t>
  </si>
  <si>
    <t>Linger M.</t>
  </si>
  <si>
    <t>Aerial image registration for tracking</t>
  </si>
  <si>
    <t>10.1109/TGRS.2014.2356177</t>
  </si>
  <si>
    <t>2-s2.0-84908043061</t>
  </si>
  <si>
    <t>['soil showed', 'scattered waves', 'resonant frequency', 'radar works', 'radar system', 'proposed previously', 'power spectrum', 'may decrease', 'making use', 'inductive characteristics', 'frequency bandwidth', 'field experiments', 'ferrite loading', 'ferrite cores', 'ferrite core', 'dipole array', 'ccc ).', 'antenna suffers', '20 mhz', '150 mhz', '100 mhz']</t>
  </si>
  <si>
    <t>3-D estimation | Circular dipole array antenna | direction of arrival (DOA) estimation | directional borehole radar | equivalent magnetic current | ferrite cores | method of moments (MoM)</t>
  </si>
  <si>
    <t>In this paper, we propose a coaxial-fed dipole array antenna in a borehole with ferrite loading to achieve a thin directional borehole radar sonde (diameter of 54 mm). This radar works between about 20 and 150 MHz. When the dipole array, proposed previously, is used for the thin radar sonde, this antenna suffers from scattered waves from the centered conducting cylinder (CCC). This disturbs the estimation of the direction of arrival (DOA) below 100 MHz. To overcome the interference of the CCC, commercial ferrite cores were added to the CCC. A method-of-moment analysis showed that we may decrease the resonant frequency of the CCC to below 20 MHz, making use of the inductive characteristics of the ferrite cores. This widens the frequency bandwidth of the antenna. Field experiments in soil showed that the ferrite core-loaded CCC works reliably and confirmed that we can estimate the DOA between 20 and 150 MHz. Other measurements in rock which examined the power spectrum of a direct wave found that the ferrite cores widened the operating frequency bandwidth of the radar system.</t>
  </si>
  <si>
    <t>1842-1854</t>
  </si>
  <si>
    <t>60000886;60104118;114615047;114696381;60000886</t>
  </si>
  <si>
    <t>57213190913;55879615700;55879710800;55880093500;56377421500</t>
  </si>
  <si>
    <t>Ebihara, Satoshi;Kimura, Yuta;Shimomura, Takaaki;Uchimura, Ryota;Choshi, Hiroyuki</t>
  </si>
  <si>
    <t>Osaka;Neyagawa;Osaka;Ibaraki City, Osaka Prefecture</t>
  </si>
  <si>
    <t>Kinden Corporation;Osaka Electro-Communication University;Kanden Engineering Corporation;West Nippon Expressway Engineering Kansai Company, Ltd.</t>
  </si>
  <si>
    <t>60104118;60000886;114696381;114615047</t>
  </si>
  <si>
    <t>Ebihara S.</t>
  </si>
  <si>
    <t>Coaxial-fed circular dipole array antenna with ferrite loading for thin directional borehole radar sonde</t>
  </si>
  <si>
    <t>10.1109/TGRS.2014.2349921</t>
  </si>
  <si>
    <t>2-s2.0-84908045761</t>
  </si>
  <si>
    <t>['via limited', 'transmitting antenna', 'theoretic measures', 'theoretic criterion', 'quantization rate', 'noise introduced', 'mm ).', 'method coupled', 'fusion center', 'fc jointly', 'detection performance', 'conventional solutions', 'bhattacharyya distance', 'backhaul quantization', 'addressed via']</t>
  </si>
  <si>
    <t>Cloud processing | detection | information-theory | multistatic radar | quantization</t>
  </si>
  <si>
    <t>A multistatic radar set-up is considered in which distributed receive antennas are connected to a Fusion Center (FC) via limited-capacity backhaul links. Similar to cloud radio access networks in communications, the receive antennas quantize the received baseband signal before transmitting it to the FC. The problem of maximizing the detection performance at the FC jointly over the code vector used by the transmitting antenna and over the statistics of the noise introduced by backhaul quantization is investigated. Specifically, adopting the information-theoretic criterion of the Bhattacharyya distance to evaluate the detection performance at the FC and information-theoretic measures of the quantization rate, the problem at hand is addressed via a Block Coordinate Descent (BCD) method coupled with Majorization-Minimization (MM). Numerical results demonstrate the advantages of the proposed joint optimization approach over more conventional solutions that perform separate optimization.</t>
  </si>
  <si>
    <t>60022904;60022904;60022904</t>
  </si>
  <si>
    <t>56400564800;23993347300;7005000103</t>
  </si>
  <si>
    <t>Khalili, Shahrouz;Simeone, Osvaldo;Haimovich, Alexander M.</t>
  </si>
  <si>
    <t>Khalili S.</t>
  </si>
  <si>
    <t>Cloud radio-multistatic radar: Joint optimization of code vector and backhaul quantization</t>
  </si>
  <si>
    <t>10.1109/LSP.2014.2363939</t>
  </si>
  <si>
    <t>2-s2.0-84908432916</t>
  </si>
  <si>
    <t>['various free', 'uses relaxation', 'thermal annealing', 'striped hetero', 'stress relief', 'standing nanostructures', 'standing electrodes', 'plane fabrication', 'particular gradient', 'optical reflectors', 'n2 atmosphere', 'mismatched materials', 'microstructural nonuniformity', 'many branches', 'introducing compositional', 'highly relevant', 'grain growth', 'electrical resonators', 'effective method']</t>
  </si>
  <si>
    <t>free-standing | strain-induced deformation | thermal annealing | three-dimensional nanofabrication</t>
  </si>
  <si>
    <t>Free-standing metallic nanostructures are considered to be highly relevant to many branches of science and technology with applications of three dimensional metallic nanostructures ranging from optical reflectors, actuators, and antenna, to free-standing electrodes, mechanical, optical, and electrical resonators and sensors. Strain-induced out-of-plane fabrication has emerged as an effective method which uses relaxation of strain-mismatched materials. In this work, we report a study of the thermal annealing-induced shape modification of free-standing nanostructures, which was achieved by introducing compositional or microstructural nonuniformity to the nanowires. In particular gradient, segmented and striped hetero-nanowires were grown by focused-ion-beam-induced chemical vapor deposition, followed by rapid thermal annealing in a N2 atmosphere. Various free-standing nanostructures were produced as a result of the crystalline/grain growth and stress relief.</t>
  </si>
  <si>
    <t>Science China: Physics, Mechanics and Astronomy</t>
  </si>
  <si>
    <t>60019499;60019499;60019499;60008250;60019499;60019499;60019499-114020962</t>
  </si>
  <si>
    <t>55040103200;56448225100;35278638100;7202005749;57204162839;55626805000;55443714100</t>
  </si>
  <si>
    <t>Cui, AJuan J.;Hao, Ting Ting;Li, Wu Xia;Shen, Tie Han;Liu, Zhe;Jiang, Qian Qing;Gu, Chang Zhi</t>
  </si>
  <si>
    <t>Beijing;Salford;Beijing</t>
  </si>
  <si>
    <t>Chinese Academy of Sciences;University of Salford;Collaborative Innovation Center of Quantum Matter</t>
  </si>
  <si>
    <t>60019499;60008250;114020962</t>
  </si>
  <si>
    <t>Cui A.J.</t>
  </si>
  <si>
    <t>The concept and realization of nanostructure fabrication using free-standing metallic wires with rapid thermal annealing</t>
  </si>
  <si>
    <t>10.1007/s11433-014-5623-x</t>
  </si>
  <si>
    <t>2-s2.0-84918502792</t>
  </si>
  <si>
    <t>['significantly suppressed', 'sar model', 'sar ).', 'pso ).', 'proposed vpf', 'proposed method', 'orthogonal waveforms', 'frequency area', 'coupling noises', 'based method', 'also provided']</t>
  </si>
  <si>
    <t>multiple-input and multiple-output synthetic aperture radar (MIMO-SAR) | orthogonal waveforms | particle swarm optimizer (PSO) | virtual polarization filter (VPF)</t>
  </si>
  <si>
    <t>The unwanted coupling exists inevitably among multiple orthogonal waveforms in a same frequency area for multiple-input and multiple-output synthetic aperture radar (MIMO-SAR). In this paper, a new polarized MIMO-SAR model is established with two transmitting antennas and multiple receiving antennas at first. Then, a virtual polarization filter (VPF) is proposed to separate superposed returns caused by multiple transmitted waveforms based on detection on the polarized parameters via particle swarm optimizer (PSO). Compared with the conventional matched filter to separate the orthogonal waveforms, it is shown that the coupling noises can be significantly suppressed by the proposed VPF-based method and the orthogonality is not necessary among different transmitting waveforms. Finally, experimental data experiments are also provided to demonstrate the effectiveness of the proposed method.</t>
  </si>
  <si>
    <t>1674733X</t>
  </si>
  <si>
    <t>Science China Information Sciences</t>
  </si>
  <si>
    <t>60025278-112634977;60016835;60023004;60016835;60016835;60016835;60025278;60025278</t>
  </si>
  <si>
    <t>55697441500;7407001267;7402179288;57213869434;24822277600;7005339005;57075083500;7403419366</t>
  </si>
  <si>
    <t>Meng, Cang Zhen;Xu, Jia;Xia, Xiang Gen;Liu, Feng;Long, Teng;Mao, Er Ke;Yang, Jian;Peng, Ying Ning</t>
  </si>
  <si>
    <t>Beijing;Newark;Beijing;Wuhan</t>
  </si>
  <si>
    <t>Tsinghua University;University of Delaware;Beijing Institute of Technology;Air Force Early Warning Academy</t>
  </si>
  <si>
    <t>60025278;60023004;60016835;112634977</t>
  </si>
  <si>
    <t>Meng C.Z.</t>
  </si>
  <si>
    <t>MIMO-SAR waveforms separation based on virtual polarization filter</t>
  </si>
  <si>
    <t>10.1007/s11432-014-5233-2</t>
  </si>
  <si>
    <t>2-s2.0-84919346460</t>
  </si>
  <si>
    <t>['wind field', 'wide application', 'pulse back', 'projected values', 'practical application', 'platform make', 'phase error', 'particularly suitable', 'optimization method', 'nonlinear equations', 'new method', 'minority pixels', 'method needs', 'letter demonstrates', 'improved way', 'image quality', 'heavy burden', 'greatly deviate', 'focusing performance', 'bp performance', 'back projection', 'autofocus bp', 'accurate time']</t>
  </si>
  <si>
    <t>Autofocus | back projection (BP) | motion error compensation (MEC) | synthetic aperture radar (SAR)</t>
  </si>
  <si>
    <t>The back projection (BP) algorithm is an accurate time-domain imaging method for synthetic aperture radar. However, the influences of wind field and turbulence on the platform make the antenna phase centers (APCs) greatly deviate from the designed linear trajectory and degrade the BP performance. Although the inertial measurement unit can be used to measure the trajectory, the measurement error still affects the image quality to some extent. The autofocus BP algorithm under the criterion of maximum image sharpness has been proposed to compensate the motion error effectively. However, this method needs to compute and store the per-pulse back-projected values for all pixels, which results in the heavy burden for memory and time and limits its practical application. This letter demonstrates an improved way to overcome these two drawbacks without loss of focusing performance. In our new method, only minority pixels are selected for autofocus to estimate the phase error, which is used to obtain the APCs by solving a system of nonlinear equations with an optimization method. This procedure is particularly suitable for the wide application of the autofocus BP. The experimental results strongly validate the efficacy and efficiency of the improved autofocus BP algorithm.</t>
  </si>
  <si>
    <t>890-894</t>
  </si>
  <si>
    <t>56043191000;52265071000;56420973100;56420749500;57226054596</t>
  </si>
  <si>
    <t>Hu, Kebin;Zhang, Xiaoling;He, Shufeng;Zhao, Hanxing;Shi, Jun</t>
  </si>
  <si>
    <t>Hu K.</t>
  </si>
  <si>
    <t>A less-memory and high-efficiency autofocus back projection algorithm for SAR imaging</t>
  </si>
  <si>
    <t>10.1109/LGRS.2014.2365612</t>
  </si>
  <si>
    <t>2-s2.0-84920998321</t>
  </si>
  <si>
    <t>['whole plane', 'ultradense deployment', 'translates directly', 'standard deviation', 'simple enough', 'results show', 'proposed method', 'phase arrays', 'omnidirectional antenna', 'multiple number', 'modified version', 'mainly supported', 'femtocell estimates', 'femtocell device', 'experimental results', 'estimated doa', 'element antenna', 'doa estimation', 'coverage optimization', 'cost limitations', 'challenging problem', 'cell overshooting', 'actuator reflector', '7 ¬∞', '4 ¬∞.']</t>
  </si>
  <si>
    <t>Directional of Arrival (DoA) | Femtocell | Microstrip antenna | Multi-element antenna | Received Signal Strength Indicator (RSSI)</t>
  </si>
  <si>
    <t>In this paper, a method to estimate the direction of arrival (DoA) of a radio signal using a multi-element antenna based femtocell device is presented. The femtocell estimates the DoA by identifying the peak of received signal strength indicator (RSSI) measurement using multi-element microstrip antenna. This paper is a modified version of a previously reported work titled as estimation of DoA from radio frequency RSSI measurements using an actuator reflector. In long term evaluation, ultradense deployment of the femtocell device is mainly supported by the intelligent beam forming that translates directly to the constraint of DoA estimation. Use of multi-element antenna over omnidirectional antenna in femtocell is mandated by coverage optimization and reduction of cell overshooting. DoA estimation using microstrip antenna alone is a challenging problem, but it is easier with a multiple number of directive antennas covering the whole plane. Other DoA estimation methods, such as phase arrays, are unsuitable for a small device like femtocell due to the complexity and cost limitations. The proposed method to estimate the DoA is simple enough to be applicable for femtocell indoor applications. Both simulation and experimental results are analyzed to evaluate the performance of the method. Results show that the error in estimated DoA has a mean &lt;7¬∞ and standard deviation &lt;4¬∞.</t>
  </si>
  <si>
    <t>2087-2092</t>
  </si>
  <si>
    <t>55842122300;55328836300;7401908770</t>
  </si>
  <si>
    <t>Ahmed, Afaz Uddin;Islam, Mohammad Tariqul;Ismail, Mahamod</t>
  </si>
  <si>
    <t>Ahmed A.</t>
  </si>
  <si>
    <t>Estimating DoA from radio frequency RSSI measurements using multi-element femtocell configuration</t>
  </si>
  <si>
    <t>10.1109/JSEN.2014.2371475</t>
  </si>
  <si>
    <t>2-s2.0-84922238082</t>
  </si>
  <si>
    <t>['qe ).', 'psii antenna', 'previously shown', 'monomeric lhcbs', 'might exist', 'lipid membrane', 'lhcii results', 'induced aggregation', 'heat (.', 'excitation energy', 'excess light']</t>
  </si>
  <si>
    <t>Aggregation | Light harvesting complex II | Liposomes | Proton permeability | Spermine</t>
  </si>
  <si>
    <t>The effect of spermine on proton transport across large unilamellar liposomes containing incorporated complexes of the PSII antenna has been studied with the application of a pH-sensitive dye entrapped inside the vesicles. Both monomeric LHCbs and trimeric LHCII increased the permeability of proteoliposomes to protons when in a partly aggregated state within the lipid membrane. We have previously shown that a spermine-induced conformational change in LHCII results in its aggregation and ultimately in the enhancement of excitation energy as heat (. qE). In this paper, spermine-induced aggregation of LHCII was found to facilitate proton transport across the proteoliposomes, indicating that a second protective mechanism (other than qE) might exist and might be regulated in vivo by polyamines when photosynthesis is saturated in excess light.</t>
  </si>
  <si>
    <t>Journal of Plant Physiology</t>
  </si>
  <si>
    <t>April 01, 2015</t>
  </si>
  <si>
    <t>60001524;60001524;60011909;60001524-60011909;60001524</t>
  </si>
  <si>
    <t>52564690400;24306598600;6506371775;6701406307;6701494178</t>
  </si>
  <si>
    <t>Tsiavos, Theodoros;Ioannidis, Nikolaos E.;Tsortos, Achilleas;Gizeli, Electra;Kotzabasis, Kiriakos</t>
  </si>
  <si>
    <t>Heraklion;Rethymnon</t>
  </si>
  <si>
    <t>Institute of Molecular Biology and Biotechnology, Foundation for Research and Technology-Hellas;University of Crete</t>
  </si>
  <si>
    <t>60011909;60001524</t>
  </si>
  <si>
    <t>Tsiavos T.</t>
  </si>
  <si>
    <t>Spermine is a potent modulator of proton transport through LHCII</t>
  </si>
  <si>
    <t>S0176161715000164</t>
  </si>
  <si>
    <t>10.1016/j.jplph.2015.01.010</t>
  </si>
  <si>
    <t>2-s2.0-84922324583</t>
  </si>
  <si>
    <t>['wireless single', 'usually obtains', 'traditional approach', 'theoretic security', 'source without', 'source using', 'second step', 'results show', 'reference symbol', 'orthogonal space', 'numerical simulations', 'new scheme', 'lower bound', 'input multiple', 'first step', 'eavesdropper needs', 'directly estimate', 'artificial noise', 'additionally estimate']</t>
  </si>
  <si>
    <t>artificial noise | multi-antenna | physical layer security | SIMO | wireless communication</t>
  </si>
  <si>
    <t>The issue of physical layer security of the wireless single-input multiple-output (SIMO) system is addressed in this paper. We propose a two-step transmission scheme with artificial noise to improve the security and the scheme does not require the channel state information of the eavesdropper. In the first step, the destination which has multiple antennas generates a random reference symbol and artificial noise and transmits them in the direction of the source and its orthogonal space, respectively. The reference symbol is received by the source without being polluted by the artificial noise, while it is jammed by the artificial noise for the eavesdropper. In the second step, the symbol of the source is multiplied by the received reference symbol and then transmitted. Finally, the destination can directly estimate the symbol of the source using the reference symbol. However, the eavesdropper needs to additionally estimate the reference symbol for demodulating the symbol of the source, which usually obtains an inaccurate result due to the artificial noise. The information-theoretic security of our scheme is analyzed and a lower bound of the achievable secrecy rate is derived. The performance of the new scheme is compared with that of the traditional approach under different input signals through numerical simulations. The results show that the proposed scheme outperforms the traditional SIMO approach especially in the high SNR region.</t>
  </si>
  <si>
    <t>57189601429;36181566700;56341929300;7202604336</t>
  </si>
  <si>
    <t>Wang, Bo;Mu, Peng Cheng;Yang, Pei Zhi;Yin, Qin Ye</t>
  </si>
  <si>
    <t>Two-step transmission with artificial noise for secure wireless SIMO communications</t>
  </si>
  <si>
    <t>10.1007/s11432-014-5256-8</t>
  </si>
  <si>
    <t>2-s2.0-84922596900</t>
  </si>
  <si>
    <t>['waveguide feeding', 'upmost importance', 'unexpected geometries', 'temporarily heating', 'single bit', 'several hundreds', 'nft self', 'nft reaching', 'nanoscale heating', 'may self', 'magnitude less', 'lowerature operation', 'head lifetimes', 'field transducer', 'extreme temperatures', 'data writing', 'curie temperature', 'commercial product']</t>
  </si>
  <si>
    <t>Adjoint method | computational electromagnetics | gradient methods | hard disks | heat-assisted magnetic recording (HAMR) | inverse problem | nanophotonics | near-field transducer (NFT) | optical antenna | optimization | plasmonics | thermal management</t>
  </si>
  <si>
    <t>Heat-assisted magnetic recording (HAMR) allows for data writing in hard disks beyond 1 Tb/in 2 areal density, by temporarily heating the area of a single bit to its Curie temperature. The metallic optical antenna or near-field transducer (NFT), used to apply the nanoscale heating to the media, may self-heat by several hundreds of degrees. With the NFT reaching such extreme temperatures, demonstrations of HAMR technology experience write-head lifetimes that are orders of magnitude less than that required for a commercial product. Hence, heating of the NFT is of upmost importance. In this paper, we first derive fundamental limits on the temperature ratio NFT/Media to drive NFT design choices for lowerature operation. Next, we employ inverse electromagnetic design software, which solves for unexpected geometries of the NFT and waveguide. We present computationally generated designs for the waveguide feeding the NFT that offer a 50% reduction in NFT self-heating ( ‚àº 220) compared with typical industry designs.</t>
  </si>
  <si>
    <t>60121438;60121438</t>
  </si>
  <si>
    <t>55863476400;7006814090</t>
  </si>
  <si>
    <t>Bhargava, Samarth;Yablonovitch, Eli</t>
  </si>
  <si>
    <t>Bhargava S.</t>
  </si>
  <si>
    <t>Lowering HAMR near-field transducer temperature via inverse electromagnetic design</t>
  </si>
  <si>
    <t>10.1109/TMAG.2014.2355215</t>
  </si>
  <si>
    <t>2-s2.0-84922829267</t>
  </si>
  <si>
    <t>['whole inputs', 'study focuses', 'study area', 'strong relationship', 'stratigraphic characteristics', 'stereoscopic analysis', 'seated landslides', 'results obtained', 'performed using', 'map improvement', 'lithological maps', 'landslide occurrences', 'landslide inventory', 'landslide distribution', 'km north', 'including shallow', 'geological setting', 'field validation', 'dem derivatives', 'cp ),', 'conditional probability', 'better quality', 'alternative preferable', 'aerial photographs']</t>
  </si>
  <si>
    <t>Landslides | Lithology | Predisposition | Validation</t>
  </si>
  <si>
    <t>In landslide susceptibility mapping studies, the quality of whole inputs such as geological setting and DEM derivatives should be as high as possible. Given the strong relationship between landslide occurrences and geology the use of a detailed lithological map is certainly an alternative preferable to the most commonly available rough geological map. Therefore, this study focuses on this reality and proposes a procedure for improving the available geological map in a study area located 90. km North of Lisbon.Based on a 1:50,000 scaled official geological map and according to the litho-stratigraphic characteristics, the map improvement was performed using the interpretation of aerial photographs by stereoscopic analysis and further field validation.In order to assess the relevance of the lithological improvement regarding the relationships with landslide distribution, a comparison was performed between the results obtained with the official lithological map and the improved detailed lithological map using the Conditional Probability (CP), the Accountability (ACC) and Reliability (RLB) indexes. A landslide inventory, including shallow and deep-seated landslides, was prepared for the study area and landslides were overlapped with both lithological maps. The ACC and RLB indexes obtained with the detailed geological map are higher than equivalent features obtained with the official lithological map. From these procedures it was possible to conclude that the detailed lithological map has a better discriminating power than the official lithological map, enabling a better quality of the landslide susceptibility analysis with the separation of the relevant lithological classes.</t>
  </si>
  <si>
    <t>60106182;60106182;60002769</t>
  </si>
  <si>
    <t>57219659892;6507109389;8590404500</t>
  </si>
  <si>
    <t>Henriques, Cristina;Z√™zere, Jos√© Lu√≠s;Marques, Fernando</t>
  </si>
  <si>
    <t>Lisbon;Lisbon</t>
  </si>
  <si>
    <t>Instituto de Geografia e Ordenamento do Territ√≥rio, Universidade de Lisboa;Faculdade de Ci√™ncias, Universidade de Lisboa</t>
  </si>
  <si>
    <t>60106182;60002769</t>
  </si>
  <si>
    <t>Henriques C.</t>
  </si>
  <si>
    <t>The role of the lithological setting on the landslide pattern and distribution</t>
  </si>
  <si>
    <t>S0013795215000472</t>
  </si>
  <si>
    <t>10.1016/j.enggeo.2015.01.025</t>
  </si>
  <si>
    <t>2-s2.0-84923033976</t>
  </si>
  <si>
    <t>['utilized readily', 'target frequency', 'tapered crossed', 'surfaces bringing', 'slot aperture', 'proposed structure', 'profile compared', 'limited volume', 'cubesat platforms', 'counterparts used', 'conventional high', 'circularly polarized', 'backed antenna', '44 ghz']</t>
  </si>
  <si>
    <t>antennas | electrically small antennas | satellite antennas | slot antennas | space vehicle antennas</t>
  </si>
  <si>
    <t>A very compact circularly polarized antenna to be utilized readily on nanosatellite and CubeSat platforms is presented. Nanosatellite and CubeSats have very limited volume and surfaces bringing a physical size constraint on the components and antennas which should also be as functional as their counterparts used in similar terrestrial systems. The proposed structure is a cavity-backed antenna with tapered crossed-slot aperture. The antenna is a low-profile compared to wavelength, circularly polarized and wide-band with respect to conventional high-Q printed antennas. Two different designs to operate at 2.44 GHz are implemented on two different substrates, occupying a footprint of 38 mm √ó 38 mm and 30 mm √ó 30 mm. Their measured percentage impedance bandwidths are 2% and 1.68%, respectively. The obtained maximum gain is about 5 dBic around the target frequency.</t>
  </si>
  <si>
    <t>891-896</t>
  </si>
  <si>
    <t>Volkan, A. K.A.N.</t>
  </si>
  <si>
    <t>Uzay Teknolojileri Araptyrma Enstit√ºs√º, Turkey</t>
  </si>
  <si>
    <t>Volkan A.K.A.N.</t>
  </si>
  <si>
    <t>Electrically small printed antenna for applications on cubesat and nano-satellite platforms</t>
  </si>
  <si>
    <t>10.1002/mop.28989</t>
  </si>
  <si>
    <t>2-s2.0-84923403591</t>
  </si>
  <si>
    <t>Grant-305371/2012-6</t>
  </si>
  <si>
    <t>['solve planning', 'reliability models', 'reliability model', 'problem aiming', 'planning horizon', 'operational costs', 'operational constraints', 'numerical results', 'interconnection circuits', 'heuristic technique', 'first solves', 'also formulated']</t>
  </si>
  <si>
    <t>Mathematical models | Distribution systems planning | Mixed integer linear programming | Reliability indices</t>
  </si>
  <si>
    <t>In this paper, a two-stage solution methodology for distribution network planning considering reliability indices improvement is proposed. This methodology comprises optimal distribution network expansion and improves network reliability by allocating sectionalizing switches and interconnection circuits (tie line circuits). The optimal expansion problem of radial aerial distribution systems is formulated as a mixed binary linear programming (MILP) problem aiming to reduce the investment and operational costs, subject to physical and operational constraints. The allocation of controlled sectionalizing switches and interconnection circuits is also formulated as a MILP in order to improve the network reliability indices. A pseudo-dynamic planning method is used to solve planning and reliability models through a heuristic technique that first solves the planning model followed by the solution of the reliability model, in each stage of planning horizon. Numerical results are presented for a 54-bus distribution system from literature.</t>
  </si>
  <si>
    <t>Journal of Control, Automation and Electrical Systems</t>
  </si>
  <si>
    <t>60001701;60006028;60006028</t>
  </si>
  <si>
    <t>57197227448;7006167207;7003891769</t>
  </si>
  <si>
    <t>de Souza, Jo√£o;Rider, Marcos J.;Mantovani, Jos√© Roberto Sanches</t>
  </si>
  <si>
    <t>Sao Paulo;Cuiaba</t>
  </si>
  <si>
    <t>Universidade Estadual Paulista "J√∫lio de Mesquita Filho";Universidade Federal de Mato Grosso</t>
  </si>
  <si>
    <t>60006028;60001701</t>
  </si>
  <si>
    <t>de Souza J.</t>
  </si>
  <si>
    <t>Planning of Distribution Systems Using Mixed-Integer Linear Programming Models Considering Network Reliability</t>
  </si>
  <si>
    <t>10.1007/s40313-014-0165-z</t>
  </si>
  <si>
    <t>2-s2.0-84923834238</t>
  </si>
  <si>
    <t>['time domain', 'study strategies', 'snr loss', 'robust detection', 'results show', 'proposed approach', 'multiple antennas', 'multipath diversity', 'multipath diversities', 'multipath components', 'matter whether', 'independent antennas', 'glrt detectors', 'full diversity', 'frequency domain', 'fd ),', 'diversity gains', 'detection regime', 'detection probability', 'detection performance', 'delay diversity', 'channel fading', 'assisted sequences', 'assisted sequence', 'antenna generalized', 'alarm probability', 'achieve diversity']</t>
  </si>
  <si>
    <t>diversity | frame detection | GLRT | MIMO | multipath | packet detection | preamble detection</t>
  </si>
  <si>
    <t>Robust detection of the arrival of a packet is challenging in burst wireless communications, because the detection performance is vulnerable to channel fading. In this paper, we study strategies to achieve diversity to combat with channel fading in the detection regime. The contributions of this paper are twofold. (i) The cyclic-delay diversity (CDD) combined with multiple-antenna generalized-likelihood-ratio-test (GLRT) detection is proposed to achieve both antenna and multipath diversities in the detection regime, in both time domain (TD) and frequency domain (FD), where the multipath diversity is obtained by CDD. (ii) GLRT detectors with multiple antennas under frequency-selective multipath fading channel in TD and FD, i.e., TD-GLRT and FD-GLRT, are derived. Miss-detection probability (MDP) and false-alarm probability (FAP) of TD-GLRT and FD-GLRT are analyzed, based on which, the diversity gains of both detectors are obtained. Results show that full diversity, offered by both independent antennas and multipath components, is achieved with the proposed approach for both TD-GLRT and FD-GLRT, no matter whether the assisted sequence has a perfect autocorrelation property or not. In addition, for TD-GLRT, assisted sequences with a non-perfect autocorrelation property may lead to a significant SNR loss due to multipath, while for FD-GLRT, the SNR loss is insignificant.</t>
  </si>
  <si>
    <t>1832-1845</t>
  </si>
  <si>
    <t>60013789;60023004;60013789</t>
  </si>
  <si>
    <t>25639280300;7402179288;7201957197</t>
  </si>
  <si>
    <t>Xiao, Zhenyu;Xia, Xiang Gen;Bai, Lin</t>
  </si>
  <si>
    <t>Newark;Beijing</t>
  </si>
  <si>
    <t>University of Delaware;Beihang University</t>
  </si>
  <si>
    <t>60023004;60013789</t>
  </si>
  <si>
    <t>Achieving Antenna and Multipath Diversities in GLRT-Based Burst Packet Detection</t>
  </si>
  <si>
    <t>10.1109/TSP.2015.2401538</t>
  </si>
  <si>
    <t>2-s2.0-84924347951</t>
  </si>
  <si>
    <t>ECCS-1405579</t>
  </si>
  <si>
    <t>['typical phenomenon', 'target center', 'studied example', 'signal frequencies', 'reflection coefficients', 'receive antennas', 'radar using', 'radar antenna', 'proposed model', 'propagation paths', 'point target', 'partially explains', 'paper develops', 'output skywave', 'obtained due', 'mip ),', 'ionospheric state', 'input multiple', 'closely spaced', 'based model', 'antenna positions']</t>
  </si>
  <si>
    <t>Detection | MIMO-OTH radar | multipath ionospheric propagation (MIP) | non-point target | signal model</t>
  </si>
  <si>
    <t>Taking into account the existence of multipath ionospheric propagation (MIP), a typical phenomenon that skywave over-the-horizon (OTH) radar may encounter, this paper develops the received signal model for a non-point target for multiple-input multiple-output skywave over-the-horizon (MIMO-OTH) radar using the most well accepted physics-based model of the ionosphere. The signal model describes the ionospheric state, the number of propagation paths between a radar antenna and the target center, as well as the correlation between reflection coefficients. It is shown that varying system parameters, such as antenna positions and signal frequencies, can result in causing the model to change from a case with highly correlated reflection coefficients, for some paths, to a case with virtually uncorrelated reflection coefficients for these same paths. Conditions are presented that describe when the highly correlated reflection coefficient case applies and when the virtually uncorrelated reflection coefficient case applies. Then, the proposed model is used to solve an example target detection problem. Some cases are shown where the performance may improve when more paths are present. The maximum possible diversity is computed and shown to increase with the number of paths which partially explains these observations. It is shown in the studied example that even if the receive antennas are closely spaced, full diversity gain may be obtained due to MIP.</t>
  </si>
  <si>
    <t>1846-1857</t>
  </si>
  <si>
    <t>60005465;60005465;60005465;60000060</t>
  </si>
  <si>
    <t>56939651200;57219334284;9238606900;7202801624</t>
  </si>
  <si>
    <t>He, Qian;Li, Xiaodong;He, Zishu;Blum, Rick S.</t>
  </si>
  <si>
    <t>Chengdu;Bethlehem</t>
  </si>
  <si>
    <t>University of Electronic Science and Technology of China;Lehigh University</t>
  </si>
  <si>
    <t>60005465;60000060</t>
  </si>
  <si>
    <t>He Q.</t>
  </si>
  <si>
    <t>MIMO-OTH Radar: Signal Model for Arbitrary Placement and Signals with Non-Point Targets</t>
  </si>
  <si>
    <t>10.1109/TSP.2015.2403275</t>
  </si>
  <si>
    <t>2-s2.0-84924388633</t>
  </si>
  <si>
    <t>['tree topology', 'tree edges', 'target values', 'power gain', 'power equipment', 'power deviation', 'performance metric', 'paper focuses', 'output ports', 'outgoing edges', 'objective function', 'numerical results', 'inner node', 'exact pseudo', 'equipment ports', 'equipment cost', 'antennas located', 'also extend']</t>
  </si>
  <si>
    <t>combinatorial algorithms | trees | Wireless communication</t>
  </si>
  <si>
    <t>We consider a combinatorial optimization problem in passive In-Building Distributed Antenna Systems (IB-DAS) deployment for indoor mobile broadband service. These systems have a tree topology, in which a central base station is connected to a number of antennas located at tree leaves via cables represented by the tree edges. Each inner node corresponds to a power equipment, of which the available types differ in the number of output ports and/or by power gain at the ports. This paper focuses on the equipment selection problem that amounts to, for a given passive DAS tree topology, selecting a power equipment type for each inner node and assigning the outgoing edges of the node to the equipment ports. The performance metric is the power deviation at the antennas from the target values. We consider as objective function the minimization of either the total or the largest power deviation over all antennas. Our contributions are the development of exact pseudo-polynomial time algorithms and (additive) fully-polynomial time approximation schemes for both objectives. Numerical results are provided to illustrate the algorithms. We also extend some results to account for equipment cost.</t>
  </si>
  <si>
    <t>702-713</t>
  </si>
  <si>
    <t>60025858;60025858;60029170;60009358</t>
  </si>
  <si>
    <t>24480612900;15126731300;55574228809;7201944177</t>
  </si>
  <si>
    <t>Adjiashvili, David;Bosio, Sandro;Li, Yuan;Yuan, Di</t>
  </si>
  <si>
    <t>Sweden;Switzerland;Sweden</t>
  </si>
  <si>
    <t>Lund;Zurich ZH,;Linkoping</t>
  </si>
  <si>
    <t>Lunds Universitet;ETH Zurich;Linkoping University</t>
  </si>
  <si>
    <t>60029170;60025858;60009358</t>
  </si>
  <si>
    <t>Adjiashvili D.</t>
  </si>
  <si>
    <t>Exact and approximation algorithms for optimal equipment selection in deploying in-building distributed antenna systems</t>
  </si>
  <si>
    <t>10.1109/TMC.2014.2331976</t>
  </si>
  <si>
    <t>2-s2.0-84924546292</t>
  </si>
  <si>
    <t>['work load', 'utilizing multi', 'user multiple', 'two antennas', 'trajectory planning', 'sensor layer', 'saving inter', 'results show', 'proposed lbc', 'perform energy', 'mobile collector', 'layer framework', 'hop relay', 'extensive simulations', 'ddu scheme', 'ddu achieves', 'data collection', 'connectivity among', 'cluster transmissions', 'cluster heads', 'cluster cooperate', 'cluster communications', 'carefully chosen', 'called sencar']</t>
  </si>
  <si>
    <t>data collection | dual data uploading | load balanced clustering | mobility control | multi-user multiple-input and multiple-output (MU-MIMO) | polling point | Wireless sensor networks (WSNs)</t>
  </si>
  <si>
    <t>In this paper, a three-layer framework is proposed for mobile data collection in wireless sensor networks, which includes the sensor layer, cluster head layer, and mobile collector (called SenCar) layer. The framework employs distributed load balanced clustering and dual data uploading, which is referred to as LBC-DDU. The objective is to achieve good scalability, long network lifetime and low data collection latency. At the sensor layer, a distributed load balanced clustering (LBC) algorithm is proposed for sensors to self-organize themselves into clusters. In contrast to existing clustering methods, our scheme generates multiple cluster heads in each cluster to balance the work load and facilitate dual data uploading. At the cluster head layer, the inter-cluster transmission range is carefully chosen to guarantee the connectivity among the clusters. Multiple cluster heads within a cluster cooperate with each other to perform energy-saving inter-cluster communications. Through inter-cluster transmissions, cluster head information is forwarded to SenCar for its moving trajectory planning. At the mobile collector layer, SenCar is equipped with two antennas, which enables two cluster heads to simultaneously upload data to SenCar in each time by utilizing multi-user multiple-input and multiple-output (MU-MIMO) technique. The trajectory planning for SenCar is optimized to fully utilize dual data uploading capability by properly selecting polling points in each cluster. By visiting each selected polling point, SenCar can efficiently gather data from cluster heads and transport the data to the static data sink. Extensive simulations are conducted to evaluate the effectiveness of the proposed LBC-DDU scheme. The results show that when each cluster has at most two cluster heads, LBC-DDU achieves over 50 percent energy saving per node and 60 percent energy saving on cluster heads comparing with data collection through multi-hop relay to the static data sink, and 20 percent shorter data collection time compared to traditional mobile data gathering.</t>
  </si>
  <si>
    <t>770-785</t>
  </si>
  <si>
    <t>60026415;60026415;60026415</t>
  </si>
  <si>
    <t>55262107400;35308464100;56097714700</t>
  </si>
  <si>
    <t>Zhao, Miao;Yang, Yuanyuan;Wang, Cong</t>
  </si>
  <si>
    <t>Stony Brook</t>
  </si>
  <si>
    <t>Stony Brook University</t>
  </si>
  <si>
    <t>Zhao M.</t>
  </si>
  <si>
    <t>Mobile data gathering with load balanced clustering and dual data uploading in wireless sensor networks</t>
  </si>
  <si>
    <t>10.1109/TMC.2014.2338315</t>
  </si>
  <si>
    <t>2-s2.0-84924581667</t>
  </si>
  <si>
    <t>['upper bound', 'time coding', 'time codes', 'previously considered', 'odlyzko bounds', 'number fields', 'lattice space', 'general family', 'develop analogues', 'coding gain', 'bounds limit', 'blocks grow']</t>
  </si>
  <si>
    <t>algebra | fading | MIMO | Space-time codes</t>
  </si>
  <si>
    <t>This paper considers space-time coding over several independently Rayleigh faded blocks. In particular, we will concentrate on giving upper bounds for the coding gain of lattice space-time codes as the number of blocks grow. This problem was previously considered in the single antenna case by Bayer-Fluckiger et al. in 2006. Crucial to their work was Odlyzko's bound on the discriminant of an algebraic number field, as this provides an upper bound for the normalized coding gain of number field codes. In the MIMO context natural codes are constructed from division algebras defined over number fields and the coding gain is measured by the discriminant of the corresponding (noncommutative) algebra. In this paper, we will develop analogues of the Odlyzko bounds in this context and show how these bounds limit the normalized coding gain of a very general family of division algebra based space-time codes. These bounds can also be used as benchmarks in practical code design and as tools to analyze asymptotic bounds of performance as the number of independently faded blocks increases.</t>
  </si>
  <si>
    <t>1971-1984</t>
  </si>
  <si>
    <t>60025778;60021212;60006876</t>
  </si>
  <si>
    <t>36006637100;55273913200;14057206300</t>
  </si>
  <si>
    <t>Linowitz, Benjamin;Satriano, Matthew;Vehkalahti, Roope</t>
  </si>
  <si>
    <t>United States;United States;Finland</t>
  </si>
  <si>
    <t>Ann Arbor;Baltimore;Turku</t>
  </si>
  <si>
    <t>University of Michigan, Ann Arbor;The Sidney Kimmel Comprehensive Cancer Center;Turun yliopisto</t>
  </si>
  <si>
    <t>Linowitz B.</t>
  </si>
  <si>
    <t>A Noncommutative Analogue of the Odlyzko Bounds and Bounds on Performance for Space-Time Lattice Codes</t>
  </si>
  <si>
    <t>10.1109/TIT.2015.2406698</t>
  </si>
  <si>
    <t>2-s2.0-84924942523</t>
  </si>
  <si>
    <t>['|‚ åàl', 'valued matrices', 'receive antennas', 'rate transmission', 'rate l', 'n transmit', 'mutually orthogonal', 'maximum number', 'key measure', 'group decodability', 'fast decodability', 'division algebra', 'different groups', 'derive bounds', 'decoding complexity', 'basis matrices', 'azumaya algebras', 'also show', 'also necessary', 'adic value', '12l siai']</t>
  </si>
  <si>
    <t>Azumaya Algebra | Division Algebra | Fast Decodability | Full Diversity | Full Rate | Space-Time Code</t>
  </si>
  <si>
    <t>We study fast lattice decodability of space-time block codes for n transmit and receive antennas, written very generally as a linear combination ‚àëi=12l siAi, where the si are real information symbols and the Ai are n √ó n ‚Ñù-linearly independent complex-valued matrices. We show that the mutual orthogonality condition AiA‚àój + AjA‚àói = 0 for distinct basis matrices is not only sufficient but also necessary for fast decodability. We build on this to show that for full-rate (l = n2) transmission, the decoding complexity can be no better than |S|n2+1, where |S| is the size of the effective real signal constellation. We also show that for full-rate transmission, g-group decodability, as defined by Jithamithra and Rajan, is impossible for any g ‚â• 2. We then use the theory of Azumaya algebras to derive bounds on the maximum number of groups into which the basis matrices can be partitioned so that the matrices in different groups are mutually orthogonal - a key measure of fast decodability. We show that in general, this maximum number is of the order of only the 2-adic value of n. In the case where the matrices Ai arise from a division algebra, which is most desirable for diversity, we show that the maximum number of groups is only 4. As a result, the decoding complexity for this case is no better than |S|‚åàl/2‚åâ for any rate l.</t>
  </si>
  <si>
    <t>1959-1970</t>
  </si>
  <si>
    <t>60022173;60095095;60020975</t>
  </si>
  <si>
    <t>56155203900;23035418400;6603353204</t>
  </si>
  <si>
    <t>Berhuy, Gr√©gory;Markin, Nadya;Sethuraman, B. A.</t>
  </si>
  <si>
    <t>Singapore;France;United States</t>
  </si>
  <si>
    <t>Singapore City;Gieres;Northridge</t>
  </si>
  <si>
    <t>School of Physical and Mathematical Sciences;Institut Fourier;California State University, Northridge</t>
  </si>
  <si>
    <t>60095095;60022173;60020975</t>
  </si>
  <si>
    <t>Berhuy G.</t>
  </si>
  <si>
    <t>Bounds on fast decodability of space-time block codes, skew-Hermitian matrices, and Azumaya algebras</t>
  </si>
  <si>
    <t>10.1109/TIT.2015.2402128</t>
  </si>
  <si>
    <t>2-s2.0-84925047470</t>
  </si>
  <si>
    <t>['ybco films', 'transmit signals', 'temperature superconductor', 'tc ).', 'single antenna', 'primary component', 'power broadcasts', 'multiple antennas', 'meander geometry', 'low losses', 'long distances', 'isolation problem', 'frequency coupler', 'critical temperature', 'coupling system', 'active performance']</t>
  </si>
  <si>
    <t>communication systems | high power transmission | HTSC | microwave | VHF Band | YBCO</t>
  </si>
  <si>
    <t>A radio-frequency coupler was designed and implemented using high-temperature superconductor (HTSC) YBCO films. A circuit for a single superconducting coupling channel was implemented and serves as the primary component in the multichannel coupling system geometry, allowing a high-power broadcast due to low losses of superconductors below the critical temperature (Tc). In this paper, a solution for the multiple antennas' isolation problem is proposed by reducing the number of antennas to a single antenna. Multichannel transmission systems require high-power broadcasts in order to transmit signals over long distances. A coupling system with low losses was used to improve the system's active performance. In this paper, the system is implemented in a very high-frequency range using a microstrip in meander geometry.</t>
  </si>
  <si>
    <t>IEEE Transactions on Applied Superconductivity</t>
  </si>
  <si>
    <t>60080064;60080064;60080064;60080064;60055696;60080064</t>
  </si>
  <si>
    <t>55547000800;35784736300;35784258400;56559960700;7005723869;7202535906</t>
  </si>
  <si>
    <t>Holdengreber, Eldad;Mizrahi, Moshe;Glassner, Elichai;Dahan, Yakir;Castro, Hector;Farber, Eli</t>
  </si>
  <si>
    <t>Israel;Colombia</t>
  </si>
  <si>
    <t>Ariel;Bogota</t>
  </si>
  <si>
    <t>Ariel University;Universidad Nacional de Colombia</t>
  </si>
  <si>
    <t>60080064;60055696</t>
  </si>
  <si>
    <t>Holdengreber E.</t>
  </si>
  <si>
    <t>Design and implementation of an RF coupler based on YBCO superconducting films</t>
  </si>
  <si>
    <t>10.1109/TASC.2014.2379720</t>
  </si>
  <si>
    <t>2-s2.0-84925070500</t>
  </si>
  <si>
    <t>['vmdg decreases', 'virtual multi', 'unique features', 'simulations show', 'like topology', 'known mdt', 'joint vmimo', 'input multi', 'important operations', 'energy consumption', 'dynamic programming', 'data gathering', 'constructed topology', 'attractive technology', 'approximation ratio', 'approximation algorithm', 'also propose', 'algorithms respectively', '1 ).']</t>
  </si>
  <si>
    <t>Data gathering | energy efficiency | virtual MIMO | wireless sensor networks</t>
  </si>
  <si>
    <t>Virtual multi-input multi-output (MIMO) or vMIMO is becoming an attractive technology to achieve spatial diversity in wireless networks without using additional antennas, and to reduce power consumption by cooperation among multiple nodes. As data gathering is one of the most important operations in many sensor network applications, this paper studies energy-efficient data gathering in wireless sensor networks using vMIMO. We define the joint vMIMO and data gathering (vMDG) problem, which is NP-hard. We also propose a distributed method called D -vMDG as an approximation algorithm. This algorithm first constructs a tree-like topology by taking the unique features of vMIMO into account. Then, an energy-efficient routing protocol based on dynamic programming is proposed for each node on the constructed topology. Our theoretical analysis shows that D -vMDG can achieve an approximation ratio of O(1). Our simulations show that D -vMDG decreases the energy consumption by 81 and 36 percent compared to the well-known MDT [26] and MIMO-LEACH [19] algorithms respectively.</t>
  </si>
  <si>
    <t>1034-1048</t>
  </si>
  <si>
    <t>IEEE Transactions on Parallel and Distributed Systems</t>
  </si>
  <si>
    <t>60019118;60019118;60032083;60019118;60010432</t>
  </si>
  <si>
    <t>55347490500;55682506000;7101795631;57191414968;55924633500</t>
  </si>
  <si>
    <t>Xu, Hongli;Huang, Liusheng;Qiao, Chunming;Dai, Weichao;Sun, Yu E.</t>
  </si>
  <si>
    <t>Buffalo;Hefei;Suzhou</t>
  </si>
  <si>
    <t>University at Buffalo, The State University of New York;University of Science and Technology of China;Soochow University</t>
  </si>
  <si>
    <t>60032083;60019118;60010432</t>
  </si>
  <si>
    <t>Joint virtual MIMO and data gathering for wireless sensor networks</t>
  </si>
  <si>
    <t>10.1109/TPDS.2014.2316833</t>
  </si>
  <si>
    <t>2-s2.0-84925155729</t>
  </si>
  <si>
    <t>['wheat crops', 'water content', 'temperature effects', 'snr data', 'situ data', 'noise ratio', 'm2 ).', 'instrumental issues', 'gps signal', 'gps retrievals', 'gps data', 'footprint variations', 'field results', 'desert grass', 'based method']</t>
  </si>
  <si>
    <t>GNSS | GPS | Multipath | Reflections | SNR | Vegetation water content</t>
  </si>
  <si>
    <t>A GPS-based method is presented to measure vegetation water content. Commercially available geodetic-quality GPS receivers and antennas are used. The method is tested using GPS measurements collected over three field seasons. The GPS data are compared with in situ data for three plant types: desert grass, wheat, and alfalfa. The GPS retrievals of vegetation water content are based on the GPS signal-to-noise ratio (SNR) data. Instrumental issues that affect the SNR data are discussed, particularly satellite transmit power variations, footprint variations, and temperature effects. The amplitudes of the SNR data show a nearly linear relationship to the water content in grasses (0‚Äì0.5¬†kg/m2) and wheat crops (0‚Äì0.9¬†kg/m2). As predicted by theory, this simple linear relationship breaks down in vegetation with heavy water content, such as alfalfa. The field results are consistent with forward model predictions, whose effect restricts the use of this simple linear model for vegetation to water content of less than ~1¬†kg/m2.</t>
  </si>
  <si>
    <t>237-248</t>
  </si>
  <si>
    <t>60014966;60000221;60000221;60000221;60015590</t>
  </si>
  <si>
    <t>57204084645;26643033600;7101912085;55966777800;7403053395</t>
  </si>
  <si>
    <t>Wan, Wei;Larson, Kristine M.;Small, Eric E.;Chew, Clara C.;Braun, John J.</t>
  </si>
  <si>
    <t>Boulder;Beijing;Boulder</t>
  </si>
  <si>
    <t>University Corporation for Atmospheric Research;Peking University;University of Colorado Boulder</t>
  </si>
  <si>
    <t>60015590;60014966;60000221</t>
  </si>
  <si>
    <t>Wan W.</t>
  </si>
  <si>
    <t>Using geodetic GPS receivers to measure vegetation water content</t>
  </si>
  <si>
    <t>10.1007/s10291-014-0383-7</t>
  </si>
  <si>
    <t>2-s2.0-84925289982</t>
  </si>
  <si>
    <t>['sisre contribution', 'qzss collected', 'proper consideration', 'precise orbit', 'navigation data', 'month period', 'mass correction', 'location statistics', 'june 2013', 'independent assessment', 'gnss experiment', 'glonass ),', 'consistent analysis', 'broadcast orbits', 'antenna offsets', '3 ¬†', '2 ¬†', '1 ¬†', '02 ¬†']</t>
  </si>
  <si>
    <t>Antenna offsets | CNAV | MGEX | Orbit and clock errors | SISRE | SLR</t>
  </si>
  <si>
    <t>A consistent analysis of signal-in-space ranging errors (SISREs) is presented for all current satellite navigation systems, considering both global average values and worst-user-location statistics. The analysis is based on 1¬†year of broadcast ephemeris messages of the Global Positioning System (GPS), GLONASS, Galileo, BeiDou and QZSS collected with a near-global receiver network. Position and clock values derived from the navigation data are compared against precise orbit and clock products provided by the International GNSS Service and its multi-GNSS experiment. Satellite laser ranging measurements are used for a complementary and independent assessment of the orbit-only SISRE contribution. The need for proper consideration of antenna offsets is highlighted and block-/constellation-specific radial antenna offset values for the center-of-mass correction of broadcast orbits are derived. Likewise, the need for application of differential code biases in the comparison of broadcast and precise clock products is emphasized. For GPS, the analysis of the legacy navigation message is complemented by a discussion of the CNAV message performance based on the first CNAV test campaign in June 2013. Global average SISRE values for the individual constellations amount to 0.7¬†¬±¬†0.02¬†m (GPS), 1.5¬†¬±¬†0.1¬†m (BeiDou), 1.6¬†¬±¬†0.3¬†m (Galileo), 1.9¬†¬±¬†0.1¬†m (GLONASS), and 0.6¬†¬±¬†0.2¬†m (QZSS) over a 12-month period in 2013/2014.</t>
  </si>
  <si>
    <t>321-333</t>
  </si>
  <si>
    <t>60007798;60007798;60007798</t>
  </si>
  <si>
    <t>7004343794;12040772600;25641470200</t>
  </si>
  <si>
    <t>Montenbruck, Oliver;Steigenberger, Peter;Hauschild, Andr√©</t>
  </si>
  <si>
    <t>Montenbruck O.</t>
  </si>
  <si>
    <t>Broadcast versus precise ephemerides: a multi-GNSS perspective</t>
  </si>
  <si>
    <t>10.1007/s10291-014-0390-8</t>
  </si>
  <si>
    <t>2-s2.0-84925290083</t>
  </si>
  <si>
    <t>['uofc ).', 'two solutions', 'strong scintillation', 'software receiver', 'similar results', 'research project', 'processing along', 'position domain', 'observation domain', 'march 2013', 'main benefit', 'local time', 'latter represents', 'kinematic mode', 'june 2012', 'ibge facilities', 'ibge ),', 'hardware receivers', 'hardware receiver', 'h session', 'geomatics engineering', 'frequency solutions', 'frequency front', 'end antenna', 'decimeters level', 'data processed', 'collected daily', 'brazilian institute', 'art acquisition', 'another one', '5 ¬†', '4 ¬†%', '3 ¬†', '13 ¬†%']</t>
  </si>
  <si>
    <t>Equatorial ionospheric¬†scintillation | GNSS signals | Observation and position domains | Software receiver | Solar maximum</t>
  </si>
  <si>
    <t>To investigate the effects of equatorial ionospheric scintillation on GNSS signal tracking performance during the current solar maximum a research project was established between the Brazilian Institute of Geography and Statistics (IBGE), the University of the State of Rio de Janeiro¬†(UERJ), and the Position, Location and Navigation (PLAN) Group of the Department of Geomatics Engineering, University of Calgary (UofC). This was done using intermediate frequency (IF) data processed with a software receiver and code and carrier phase data obtained using a standard geodetic receiver located at the same site. The main benefit of using a software receiver is flexibility. IF data was collected daily from 8 to 12¬†p.m. local time (11¬†p.m. to 3¬†a.m. UTC) using a dual-frequency front-end at IBGE facilities in Rio de Janeiro, from June 2012 to March 2013, whenever scintillation occurred. Four observation sessions were selected for processing along with another one with no scintillation, for comparison. The front-end antenna was located only 5¬†m away from a standard receiver antenna of the Brazilian active geodetic network, to allow a comparison of the two solutions under the same conditions. In the observation domain, the software receiver produced no actual cycle slips and only up to 4¬†% of missing L2 observations, indicating that the state-of-the-art acquisition and tracking algorithms used are resistant to equatorial ionospheric scintillation, whereas for the hardware receiver up to 288 cycle slips were detected and 13¬†% of L2 observations missing over a 4-h session under strong scintillation. The latter represents an improvement of a factor of 3 over the performance of another hardware receiver used at the same site 10¬†years ago during the previous solar maximum. In the position domain, Precise Point Positioning solutions using L1 code observations gave very similar results for the software and hardware receivers in all sessions, with the ionosphere being responsible for degrading coordinate accuracies up to a factor of 12. The best positioning accuracies were those given by dual-frequency solutions, at the centimeter to a few decimeters level in kinematic mode.</t>
  </si>
  <si>
    <t>309-319</t>
  </si>
  <si>
    <t>6506279559;55308975000;7005283542</t>
  </si>
  <si>
    <t>Fortes, Luiz Paulo Souto;Lin, Tao;Lachapelle, G√©rard</t>
  </si>
  <si>
    <t>Fortes L.P.S.</t>
  </si>
  <si>
    <t>Effects of the 2012‚Äì2013 solar maximum on GNSS signals in Brazil</t>
  </si>
  <si>
    <t>10.1007/s10291-014-0389-1</t>
  </si>
  <si>
    <t>2-s2.0-84925292163</t>
  </si>
  <si>
    <t>Iran Nanotechnology Initiative Council</t>
  </si>
  <si>
    <t>INIC</t>
  </si>
  <si>
    <t>['two perspectives', 'suspended part', 'proposed method', 'proposed antenna', 'paper proposes', 'operating frequency', 'operating frequencies', 'obviously seen', 'normal operation', 'new method', 'four antennas', 'embedded slots', 'designer needs', 'design strategy', 'conventional method', 'considerably enhanced', 'antennas designed', 'antenna patch']</t>
  </si>
  <si>
    <t>Any mechanically suspended structure is subject to unwelcomed environmentally induced mechanical vibrations. The designer needs to use a design strategy in order to those interferences don‚Äôt disturb the normal operation of the structure by producing undesirable outputs. This paper proposes a new method for enhancing mechanical resonant frequencies of MEMS-based frequency reconfigurable microstrip patch antenna. The objective of enhancing mechanical resonant frequencies is to make the antenna structure resistant against environmentally induced mechanical disturbances. The novelty of this design is in creating embedded slots on antenna patch and membrane for decreasing the mass of the suspended part of the antenna. The mass reduction achieved in the proposed antenna can be viewed from two perspectives; (1) by etching out embedded slots on patch and membrane the mass of the suspended structure decreases (2) creating embedded slots on antenna patch considerably decreases the operating frequency, hence it is not need to increase patch dimensions in order to operate in low operating frequencies. In order to show the effectiveness of proposed method, four antennas with operating frequencies of 15, 10, 5 and 1¬†GHz are designed. The first mechanical resonant frequency of the antennas designed by proposed method are 1,234, 959, 521 and 97¬†Hz, respectively. However, the antennas designed by conventional method have the first mechanical resonant frequency of 620, 306, 100 and 2¬†Hz. Comparing these results, it can be obviously seen that by the use of proposed method the mechanical resonant frequency of the antenna is considerably enhanced.</t>
  </si>
  <si>
    <t>773-783</t>
  </si>
  <si>
    <t>60012848;60012848;60012848;60012848;60012848</t>
  </si>
  <si>
    <t>55307447900;55387157300;9735670800;55598429100;55387138400</t>
  </si>
  <si>
    <t>Mirzajani, Hadi;Badri Ghavifekr, Habib;Najafi Aghdam, Esmaeil;Demaghsi, Hamed;Hadjiaghaie Vafaie, Reza</t>
  </si>
  <si>
    <t>Sahand</t>
  </si>
  <si>
    <t>Sahand University of Technology</t>
  </si>
  <si>
    <t>Mirzajani H.</t>
  </si>
  <si>
    <t>Enhancement of mechanical resonant modes by miniaturization of frequency tunable MEMS-enabled microstrip patch antenna</t>
  </si>
  <si>
    <t>10.1007/s00542-014-2126-7</t>
  </si>
  <si>
    <t>2-s2.0-84925292309</t>
  </si>
  <si>
    <t>['vivo experiments', 'vivo experiment', 'phantom images', 'noise ratio', 'may therefore', 'matching circuit', 'low cost', 'longitudinal coverage', 'large field', 'knee joint', 'homogeneously distributed', 'higher snr', 'high snr', 'high signal', 'flat cable', 'corresponding values', 'commercial coil']</t>
  </si>
  <si>
    <t>FFCA | Flexible MR receiver | Flexion angle | High SNR | Knee MRI | Large FOV | Loopless antenna | Monopole antenna</t>
  </si>
  <si>
    <t>The aim of this study is to fabricate and test a novel flexible flat cable antenna (FFCA) for MRI of the knee at different flexion angles. The FFCA was made of a flat cable, a tuning/matching circuit and a signal transmission line. To test its feasibility and validity, in vitro and in vivo experiments were carried out on a 3.0T MR scanner. The in vitro experiment suggested that the proposed FFCA could achieve a high signal-to-noise ratio (SNR) of 336, while the SNR of an eight-channel knee coil was 291, and phantom images from the FFCA are homogeneously distributed. In the in vivo experiment, the FFCA had a higher SNR of 169 in the region of interest and more than 48.5cm of longitudinal coverage, while the corresponding values for the commercial coil were 153 and 22.5cm. Finally, five sagittal knee images at different flexion angles were acquired. The FFCA could acquire satisfactory knee images at different flexion angles, with the advantages of simplicity, low cost, large field of view and high SNR. It may therefore be further used to improve MR image quality of the knee joint.</t>
  </si>
  <si>
    <t>460-467</t>
  </si>
  <si>
    <t>60014966;60014966;60014966-60121987;60014966;60014966-60121971;60014966</t>
  </si>
  <si>
    <t>56533245600;55334168200;13907435600;7601340874;36063233400;7402966538</t>
  </si>
  <si>
    <t>Jia, Fan;Yuan, Hongyang;Zhou, Diange;Zhang, Jue;Wang, Xiaoying;Fang, Jing</t>
  </si>
  <si>
    <t>Peking University People's Hospital;Peking University First Hospital;Peking University</t>
  </si>
  <si>
    <t>60121987;60121971;60014966</t>
  </si>
  <si>
    <t>Jia F.</t>
  </si>
  <si>
    <t>Knee MRI under varying flexion angles utilizing a flexible flat cable antenna</t>
  </si>
  <si>
    <t>10.1002/nbm.3264</t>
  </si>
  <si>
    <t>2-s2.0-84925335842</t>
  </si>
  <si>
    <t>['universally applicable', 'unidirectional survey', 'two surveys', 'two methods', 'trace density', 'target geometry', 'subsurface timeslices', 'resolution characterization', 'properly sample', 'imaging quality', 'image quality', 'frequency content', 'fracture orientation', 'field condition', 'extra effort', 'conducting surveys', 'antenna frequency', 'acquisition grids', 'acquisition grid', 'acquired two', '75 cm', '3d gpr', '130 cm', '10 cm']</t>
  </si>
  <si>
    <t>Three-dimensional Ground Penetrating Radar (3D GPR) surveys are necessary to reconstruct complex fracture geometries in the subsurface. Two of the most important factors controlling image quality are antenna orientation relative to fractures and density of acquisition grids. This study, conducted in the Madonna della Mazza quarry (Italy), compares two acquisition methods with the goal of optimizing the imaging of fractures and related 3D fracture networks. We acquired two very dense, orthogonal 3D GPR surveys with a 250 MHz antenna and 5 cm trace spacing on the same day, covering the same area of 20 x 20 m. By decimation of the original raw datasets, reduced survey densities of 10 cm and 20 cm spacing are simulated. The results show differences in the imaging quality of the two methods to depths of 75 cm, while for a depth of 130 cm and deeper, image quality is similar. At the same trace density/m2, a single, unidirectional survey with a densely sampled grid is the preferred method rather than two surveys with orthogonal antenna orientations but larger profile spacing. The extra effort of conducting surveys with an acquisition grid of an eighth of wavelength of the antenna centre frequency guarantees that we can properly sample the high-frequency content of the GPR signal spectrum and results in optimum image quality regardless of fracture orientation. The simple survey design principle found in this study is universally applicable to any field condition, target geometry, and antenna frequency. Such high-density 3D GPR survey design enables the high-resolution characterization of 3D fracture networks on subsurface timeslices in near photographic quality.</t>
  </si>
  <si>
    <t>197-207</t>
  </si>
  <si>
    <t>60011484;60011484</t>
  </si>
  <si>
    <t>36514964100;15765126500</t>
  </si>
  <si>
    <t>Marchesini, Pierpaolo;Grasmueck, Mark</t>
  </si>
  <si>
    <t>Miami</t>
  </si>
  <si>
    <t>Rosenstiel School of Marine and Atmospheric Science</t>
  </si>
  <si>
    <t>Marchesini P.</t>
  </si>
  <si>
    <t>The impact of high-density spatial sampling versus antenna orientation on 3D GPR fracture imaging</t>
  </si>
  <si>
    <t>10.3997/1873-0604.2015007</t>
  </si>
  <si>
    <t>2-s2.0-84925384579</t>
  </si>
  <si>
    <t>['phase modulation', 'long distance', 'fiber architecture', 'effective solution', 'control unit', 'base station', '300 ¬†']</t>
  </si>
  <si>
    <t>Duplex transmission | Heterodyne detection | Millimeter waves | Radio over fiber | Self-phase modulation</t>
  </si>
  <si>
    <t>A self-phase modulation-based duplex baseband radio over fiber architecture is proposed, where data are transmitted up to six radio access units (RAUs) in distributed antenna system. Bidirectional full duplex 768¬†Mbps data transmission has been demonstrated, where data are transmitted from control unit to the base station (BS) and from BS to the RAUs over a distance of 20¬†km and 300¬†m, respectively. Our proposed architecture gives good performance and cost-effective solution for duplex RoF communication over long distance.</t>
  </si>
  <si>
    <t>133-137</t>
  </si>
  <si>
    <t>1387974X</t>
  </si>
  <si>
    <t>Photonic Network Communications</t>
  </si>
  <si>
    <t>56415084700;36701241300</t>
  </si>
  <si>
    <t>Gulistan, Aamir;Ghafoor, Salman</t>
  </si>
  <si>
    <t>Gulistan A.</t>
  </si>
  <si>
    <t>Self-phase modulation-based multiple carrier generation for radio over fiber duplex baseband communication</t>
  </si>
  <si>
    <t>10.1007/s11107-014-0479-6</t>
  </si>
  <si>
    <t>2-s2.0-84925487862</t>
  </si>
  <si>
    <t>['spatial coordination', 'proposed protocol', 'priori knowledge', 'numerous ground', 'multirobot systems', 'message sender', 'many aspects', 'highly scalable', 'global information', 'establish ad', 'enables stc', 'centralized systems', 'based robots', 'based analysis', 'also present']</t>
  </si>
  <si>
    <t>Air-ground robot teams | Decentralized multirobot systems | Inter-robot communication | Robot swarms | Spatial coordination</t>
  </si>
  <si>
    <t>Spatially targeted communication (STC) allows a message sender to choose message recipients based on their location in space. Currently, STC in multirobot systems is limited to centralized systems. In this paper, we propose a novel communication protocol that enables STC in decentralized multirobot systems. The proposed protocol dispenses with the many aspects that underpin previous approaches, including external tracking infrastructure, a priori knowledge, global information, dedicated communication devices or unique robot IDs. We show how off-the-shelf hardware components such as cameras and LEDs can be used to establish ad-hoc STC links between robots. We present a Markov chain model for each of the two constituent parts of our proposed protocol and we show, using both model-based analysis and experimentation, that the proposed protocol is highly scalable. We also present the results of extensive experiments carried out on an autonomous, heterogeneous multirobot system composed of one aerial robot and numerous ground-based robots. Finally, two real world application scenarios are presented in which we show how spatial coordination can be achieved in a decentralized multirobot system through STC.</t>
  </si>
  <si>
    <t>439-457</t>
  </si>
  <si>
    <t>60000145;60000145;60028300;60000145;60000145;60000145</t>
  </si>
  <si>
    <t>36602927400;41462100400;14833835000;56491253300;25651499200;35566105000</t>
  </si>
  <si>
    <t>Mathews, Nithin;Valentini, Gabriele;Christensen, Anders Lyhne;O‚ÄôGrady, Rehan;Brutschy, Arne;Dorigo, Marco</t>
  </si>
  <si>
    <t>Portugal;Belgium</t>
  </si>
  <si>
    <t>Lisbon;Brussels</t>
  </si>
  <si>
    <t>Instituto Universit√°rio de Lisboa (ISCTE-IUL);Universit√© Libre de Bruxelles</t>
  </si>
  <si>
    <t>60028300;60000145</t>
  </si>
  <si>
    <t>Mathews N.</t>
  </si>
  <si>
    <t>Spatially targeted communication in decentralized multirobot systems</t>
  </si>
  <si>
    <t>10.1007/s10514-015-9423-6</t>
  </si>
  <si>
    <t>2-s2.0-84925487978</t>
  </si>
  <si>
    <t>['various objects', 'successfully acquired', 'peak responsivity', 'peak gain', 'noise figure', 'minimum nep', 'integrated together', 'integrated imager', 'chip antenna', 'bonding pads', 'amplifier shows', '80 fw', '740 kv', '5 kv', '3 pw', '18 mw', '14 db']</t>
  </si>
  <si>
    <t>bipolar integrated circuit | heterodyne bipolar transistors | imaging</t>
  </si>
  <si>
    <t>In this paper, an amplifier and a detector operating near 140 GHz have been developed and integrated together with an on-chip antenna for an integrated active imager based on a 0.13-Œºm SiGe HBT technology. The 5-stage differential common-emitter (CE) amplifier shows a peak gain of 14 dB and noise figure (NF) down to 10 dB around 140 GHz with a DC power dissipation of 18 mW. The common-base (CB) differential detector exhibits a peak responsivity of 52.5 kV/W and a noise equivalent power (NEP) of 3.3 pW/Hz1/2. For the integrated imager, a peak responsivity of 1,740 kV/W and a minimum NEP of 80 fW/Hz1/2 were achieved with a DC power dissipation of 18 mW. With the fabricated active imager with on-chip antenna, which occupies an area of 2,200 √ó 600 Œºm2 including the antenna and bonding pads, images of various objects were successfully acquired.</t>
  </si>
  <si>
    <t>335-349</t>
  </si>
  <si>
    <t>60005273;60005273;60005273;60072507;60072507;60005273</t>
  </si>
  <si>
    <t>55620387500;55619382600;57203324839;16230436800;7004318808;7004354496</t>
  </si>
  <si>
    <t>Yoon, Daekeun;Song, Kiryong;Kim, Jungsoo;Kaynak, Mehmet;Tillack, Bernd;Rieh, Jae Sung</t>
  </si>
  <si>
    <t>Germany;South Korea</t>
  </si>
  <si>
    <t>Frankfurt/Oder;Seoul</t>
  </si>
  <si>
    <t>Institut fur innovative Mikroelektronik (IHP);Korea University</t>
  </si>
  <si>
    <t>60072507;60005273</t>
  </si>
  <si>
    <t>Yoon D.</t>
  </si>
  <si>
    <t>A D-band Active Imager in a SiGe HBT Technology</t>
  </si>
  <si>
    <t>10.1007/s10762-014-0137-1</t>
  </si>
  <si>
    <t>2-s2.0-84925491327</t>
  </si>
  <si>
    <t>['wind effect', 'traveling time', 'topology consists', 'simulation case', 'significantly increased', 'significantly extended', 'results show', 'pso scheme', 'performance gap', 'paper deals', 'optimization method', 'optimal topology', 'numerical results', 'leach using', 'entire network', 'energy consumption', 'energy conservation', 'data received', 'data gathering', 'conserve energy', 'commonly used', 'cluster heads', 'ber ),']</t>
  </si>
  <si>
    <t>Data Mule | Particle Swarm Optimization (PSO) | Unmanned Aerial Vehicle (UAV) | Waypoint | Wireless Sensor Network (WSN)</t>
  </si>
  <si>
    <t>This paper deals with selection of sensor network communication topology and the use of Unmanned Aerial Vehicles (UAVs) for data gathering. The topology consists of a set of cluster heads that communicate with the UAV. In conventional wireless sensor networks Low Energy Adaptive Clustering Hierarchy (LEACH) is commonly used to select cluster heads in order to conserve energy. Energy conservation is far more challenging for large scale deployments. Particle Swarm Optimization (PSO) is proposed as an optimization method to find the optimal topology in order to reduce the energy consumption, Bit Error Rate (BER), and UAV travel time. PSO is compared to LEACH using a simulation case and the results show that PSO outperforms LEACH in terms of energy consumption and BER, while the UAV travel time is similar. The numerical results further illustrate that the performance gap between them increases with the number of cluster head nodes. Because of reduced energy consumption, network life time can be significantly extended while increasing the amount of data received from the entire network. By considering the wind effect into the PSO scheme, it is shown that this has an impact on the traveling time for the UAV but BER and energy consumption are not significantly increased.</t>
  </si>
  <si>
    <t>159-179</t>
  </si>
  <si>
    <t>60013141-60108229;60013141-60108239;;60013141-113836925;</t>
  </si>
  <si>
    <t>36727535300;55664620800;6507993492;55950927300;7202617740</t>
  </si>
  <si>
    <t>Ho, Dac Tu;Gr√∏tli, Esten Ingar;Sujit, P. B.;Johansen, Tor Arne;Sousa, Jo√£o Borges</t>
  </si>
  <si>
    <t>Trondheim;Trondheim;Trondheim;Trondheim</t>
  </si>
  <si>
    <t>SINTEF Digital;SINTEF Ocean;Norges Teknisk-Naturvitenskapelige Universitet;Center for Autonomous Marine Operations and Systems</t>
  </si>
  <si>
    <t>60108239;60108229;60013141;113836925</t>
  </si>
  <si>
    <t>Ho D.T.</t>
  </si>
  <si>
    <t>Optimization of Wireless Sensor Network and UAV Data Acquisition</t>
  </si>
  <si>
    <t>10.1007/s10846-015-0175-5</t>
  </si>
  <si>
    <t>2-s2.0-84925493554</t>
  </si>
  <si>
    <t>Ministry of Internal Affairs and Communications</t>
  </si>
  <si>
    <t>MIC</t>
  </si>
  <si>
    <t>['vitreous ).', 'topical anesthesia', 'thermometer probes', 'pigmented rabbits', 'ocular temperatures', 'ocular temperature', 'mmw frequency', 'mmw ).', 'millimeter waves', 'lowest temperature', 'k band', 'investigate changes', 'horn antenna', 'fluoroptic thermometer', 'exposed unilaterally', 'experimental data', 'different frequencies', 'crystalline lens', 'cm2 mmw', '5 mm', '40 ghz', '35 ghz', '3 min', '200 mw', '18 ghz']</t>
  </si>
  <si>
    <t>Frequency-specific difference | Millimeter wave | Ocular temperature | Quasi-millimeter wave | Rabbit eye</t>
  </si>
  <si>
    <t>In order to investigate changes in ocular temperature in rabbit eyes exposed to different frequencies (18 to 40 GHz) of quasi-millimeter waves, and millimeter waves (MMW). Pigmented rabbits were anesthetized with both general and topical anesthesia, and thermometer probes (0.5 mm in diameter) were inserted into their cornea (stroma), lens (nucleus) and vitreous (center of vitreous). The eyes were exposed unilaterally to 200 mW/cm2 by horn antenna for 3 min at 18, 22 and 26.5 GHz using a K band exposure system or 26.5, 35 and 40 GHz using a Ka band exposure system. Changes in temperature of the cornea, lens and vitreous were measured with a fluoroptic thermometer. Since the ocular temperatures after exposure to 26.5 GHz generated by the K band and Ka band systems were similar, we assumed that experimental data from these 2 exposure systems were comparable. The highest ocular temperature was induced by 40 GHz MMW, followed by 35 GHz. The 26.5 and 22 GHz corneal temperatures were almost the same. The lowest temperature was recorded at 18 GHz. The elevation in ocular temperature in response to exposure to 200 mW/cm2 MMW is dependent on MMW frequency. MMW exposure induced heat is conveyed not only to the cornea but also the crystalline lens.</t>
  </si>
  <si>
    <t>390-399</t>
  </si>
  <si>
    <t>60008727;60005038;60008727;60032325;60032325;60032325;60005038;60010742;60024751;60008727;60008727</t>
  </si>
  <si>
    <t>56426748200;55562270500;56426683800;35416762400;7006003189;7407902134;55311650400;35465078200;7202188563;7404487749;57216228336</t>
  </si>
  <si>
    <t>Kojima, Masami;Suzuki, Yukihisa;Tsai, Cheng Yu;Sasaki, Kensuke;Wake, Kanako;Watanabe, Soichi;Taki, Masao;Kamimura, Yoshitsugu;Hirata, Akimasa;Sasaki, Kazuyuki;Sasaki, Hiroshi</t>
  </si>
  <si>
    <t>Koganei;Nagoya;Utsunomiya;Kahoku District;Hachioji</t>
  </si>
  <si>
    <t>Japan National Institute of Information and Communications Technology;Nagoya Institute of Technology;Utsunomiya University;Kanazawa Medical University;Tokyo Metropolitan University</t>
  </si>
  <si>
    <t>60032325;60024751;60010742;60008727;60005038</t>
  </si>
  <si>
    <t>Kojima M.</t>
  </si>
  <si>
    <t>Characteristics of ocular temperature elevations after exposure to quasi- and millimeter waves (18-40 GHz)</t>
  </si>
  <si>
    <t>10.1007/s10762-014-0142-4</t>
  </si>
  <si>
    <t>2-s2.0-84925496746</t>
  </si>
  <si>
    <t>['superposition beats', 'successively excited', 'rod number', 'resonant rod', 'one rod', 'intriguing phenomenon', 'gold rod', 'field distribution', 'fano resonance', 'extinction spectrum', 'energy transfer', 'energy swap', 'dramatically modified', 'difference time', 'coherent coupling', 'antenna effect', 'also discussed']</t>
  </si>
  <si>
    <t>Antenna effect | Double Fano resonances | Rod-ring plasmonic nanocavity | Superposition beats</t>
  </si>
  <si>
    <t>Tunable Fano resonances in the gold rod-ring plasmonic nanocavities with strong coherent coupling are demonstrated by finite-difference time-domain (FDTD) method. For one rod-one ring nanocavity, symmetry breaking activates the high-order plasmon modes in the ring and causes a Fano resonance with a dip in the extinction spectrum of the cavity by the coherent coupling between the bright rod mode and dark ring mode. The addition of a non-resonant rod introduces a second dark mode, which could be successively excited by the first dark ring mode, and produces double Fano resonances. By adjusting the rod number and configuration of the nanocavity, the extinction line shape can be controlled and the near-field distribution can be dramatically modified. An intriguing phenomenon of superposition beats in the plasmon damping process is revealed, which induces an energy swap between the rod and ring. The antenna effect of the resonant rod as well as the energy transfer and distribution in the nanocavities are also discussed.</t>
  </si>
  <si>
    <t>263-269</t>
  </si>
  <si>
    <t>Plasmonics</t>
  </si>
  <si>
    <t>60029306;60029306-60104686;60029306;60029306;60029306;60029306</t>
  </si>
  <si>
    <t>56156773200;24175466100;57192526164;56196461400;55600885200;7406917584</t>
  </si>
  <si>
    <t>Yang, Da Jie;Yang, Zhong Jian;Li, Ying Ying;Zhou, Li;Hao, Zhong Hua;Wang, Qu Quan</t>
  </si>
  <si>
    <t>Beijing;Wuhan</t>
  </si>
  <si>
    <t>Beijing Computational Science Research Center;Wuhan University</t>
  </si>
  <si>
    <t>60104686;60029306</t>
  </si>
  <si>
    <t>Yang D.J.</t>
  </si>
  <si>
    <t>Tunable Fano Resonance in Rod-Ring Plasmonic Nanocavities</t>
  </si>
  <si>
    <t>10.1007/s11468-014-9804-2</t>
  </si>
  <si>
    <t>2-s2.0-84925500654</t>
  </si>
  <si>
    <t>['‚ àí17', '‚ àí14', 'worn applications', 'thermal stability', 'tensile strength', 's11 parameter', 'resonant frequency', 'radiation pattern', 'radiating edge', 'present study', 'paper focuses', 'maximum shift', 'flexible substrate', 'conformal antennas', 'change much', 'arm wearing']</t>
  </si>
  <si>
    <t>Body-worn antenna | flexible substrate | wrist and arm antenna</t>
  </si>
  <si>
    <t>This paper focuses on the development and study of linear low density polyethylene as a flexible substrate for conformal antennas for body-worn applications. Thermal stability, tensile strength and elongation at break of the substrate were studied. The permittivity of the substrate was 2.2 and tan Œ¥ was found to be 0.0003 at 6¬†GHz. Since the antenna is being developed for wrist and arm wearing in C-band, the performance of the antenna, such as the S11 parameter and radiation pattern, were studied with different bending axes and with bending curvature approximating that of the arm and wrist. The performance of a 6 GHz rectangular patch antenna with bending was found to be consistent with the flat profile antenna at the same frequency. A maximum shift in the resonant frequency of ‚àº20¬†MHz was observed. The ‚àí10 dB bandwidth and directivity of the antenna did not change much with bending. The maximum bending radius in the present study is 10¬†mm, and S11 was found to be ‚àí17.53¬†dB at 5.94¬†GHz and ‚àí14.02¬†dB at 6.06¬†GHz for a bending axis parallel to the radiating and non-radiating edge, respectively.</t>
  </si>
  <si>
    <t>1071-1080</t>
  </si>
  <si>
    <t>1543186X</t>
  </si>
  <si>
    <t>Journal of Electronic Materials</t>
  </si>
  <si>
    <t>60007709;60007709;60007709</t>
  </si>
  <si>
    <t>55645014400;7402157260;7102522041</t>
  </si>
  <si>
    <t>Gogoi, Pragyan Jyoti;Bhattacharyya, Satyajib;Bhattacharyya, Nidhi S.</t>
  </si>
  <si>
    <t>Tezpur</t>
  </si>
  <si>
    <t>Tezpur University</t>
  </si>
  <si>
    <t>Gogoi P.J.</t>
  </si>
  <si>
    <t>Linear Low Density Polyethylene (LLDPE) as Flexible Substrate for Wrist and Arm Antennas in C-Band</t>
  </si>
  <si>
    <t>10.1007/s11664-015-3629-4</t>
  </si>
  <si>
    <t>2-s2.0-84925503316</t>
  </si>
  <si>
    <t>U.S. Forest Service</t>
  </si>
  <si>
    <t>USFS</t>
  </si>
  <si>
    <t>['volatile terpenes', 'trophic interactions', 'trapping trials', 'thanasimus dubius', 'racemic lures', 'predator species', 'one another', 'olfactory responses', 'olfactory receptors', 'lure discrimination', 'investigated discrimination', 'influence aggregation', 'host trees', 'host finding', 'frontalis indicated', 'fabricius ).', 'enantiomer habituated', 'either alone', 'differing affinities', 'behavioral responses', '(+)- enantiomer']</t>
  </si>
  <si>
    <t>Dendroctonus frontalis | Enantiomer | Endo-Brevicomin | Frontalin | Thanasimus dubius | Œ±-Pinene</t>
  </si>
  <si>
    <t>Multi-trophic interactions between pine bark beetles, their host trees, and predators are mediated in part by volatile terpenes in host tree oleoresin that can influence aggregation and/or host finding by both prey and predator species. The southern pine beetle, Dendroctonus frontalis Zimmermann, mass-attacks pine trees in response to its aggregation pheromone combined with host resin odors including Œ±-pinene. We investigated discrimination of Œ±-pinene enantiomers in olfactory responses of D. frontalis, and in behavioral responses of D. frontalis and its major clerid predator, Thanasimus dubius (Fabricius). Trapping trials in the spring and fall assessed attraction of both species to the D. frontalis aggregation pheromone components, frontalin and endo-brevicomin, either alone or in combination with Œ±-pinene lures of differing enantiomeric compositions. Œ±-Pinene lures enriched with the (+)-enantiomer (97.5¬†%) increased D. frontalis catches significantly more than (‚àí)-enriched (93¬†%) lures, but did not differ from racemic lures. Sexes of D. frontalis did not differ from one another in their responses to the enantiomers, and there was no difference in lure discrimination by D. frontalis and T. dubius. Thanasimus dubius did not distinguish between different Œ±-pinene enantiomers. Dose‚Äìresponse electroantennogram studies of D. frontalis indicated that their antennae had a slightly lower response threshold to (+) than (‚àí)-Œ±-pinene. Each enantiomer habituated the antennae more to itself than to its antipode, implying the existence of olfactory receptors with differing affinities for enantiomers. The preference of D. frontalis for (+)-Œ±-pinene may affect its host selection behavior, and should be considered in population monitoring lures.</t>
  </si>
  <si>
    <t>73-83</t>
  </si>
  <si>
    <t>101397787;60003342;60003342;60029747</t>
  </si>
  <si>
    <t>56403435200;55509898100;7202097182;7007022283</t>
  </si>
  <si>
    <t>Staeben, Jenny C.;Sullivan, Brian T.;Nowak, John T.;Gandhi, Kamal J.K.</t>
  </si>
  <si>
    <t>Athens;Washington, D.C.;Valdosta</t>
  </si>
  <si>
    <t>University of Georgia;USDA Forest Service;Landis International</t>
  </si>
  <si>
    <t>60029747;60003342;101397787</t>
  </si>
  <si>
    <t>Staeben J.C.</t>
  </si>
  <si>
    <t>Enantiospecific responses of southern pine beetle (Dendroctonus frontalis) and its clerid predator, Thanasimus dubius, to Œ±-pinene</t>
  </si>
  <si>
    <t>10.1007/s00049-014-0175-0</t>
  </si>
  <si>
    <t>2-s2.0-84925503458</t>
  </si>
  <si>
    <t>Agence Nationale de la Recherche</t>
  </si>
  <si>
    <t>ANR-097-PEXT-009</t>
  </si>
  <si>
    <t>ANR</t>
  </si>
  <si>
    <t>['trinity assembler', 'triatoma brasiliensis', 'specific advantages', 'single individual', 'short paired', 'several assemblers', 'sequencing strategy', 'seq paired', 'sampling procedure', 'rna extracted', 'reference assembly', 'qualitative criteria', 'programs separately', 'populations exposed', 'pooled individuals', 'northeastern brazil', 'model organisms', 'long reads', 'large representation', 'illumina reads', 'estimated using', 'end reads', 'contig number', 'compared using', 'chimeric contigs', 'cegma pipeline', 'biological tissues', 'best assembly', 'assembly workflow', 'assemblies obtained', '80 ¬†%,', '657 contigs', '454 reads']</t>
  </si>
  <si>
    <t>Chagas disease vector | Chimeric contigs | De novo assembly | HTS | Non-model organisms | Triatoma</t>
  </si>
  <si>
    <t>High throughput sequencing (HTS) provides new research opportunities for work on non-model organisms, such as differential expression studies between populations exposed to different environmental conditions. However, such transcriptomic studies first require the production of a reference assembly. The choice of sampling procedure, sequencing strategy and assembly workflow is crucial. To develop a reliable reference transcriptome for Triatoma brasiliensis, the major Chagas disease vector in Northeastern Brazil, different de novo assembly protocols were generated using various datasets and software. Both 454 and Illumina sequencing technologies were applied on RNA extracted from antennae and mouthparts from single or pooled individuals. The 454 library yielded 278¬†Mb. Fifteen Illumina libraries were constructed and yielded nearly 360 million RNA-seq single reads and 46 million RNA-seq paired-end reads for nearly 45¬†Gb. For the 454 reads, we used three assemblers, Newbler, CAP3 and/or MIRA and for the Illumina reads, the Trinity assembler. Ten assembly workflows were compared using these programs separately or in combination. To compare the assemblies obtained, quantitative and qualitative criteria were used, including contig length, N50, contig number and the percentage of chimeric contigs. Completeness of the assemblies was estimated using the CEGMA pipeline. The best assembly (57,657 contigs, completeness of 80¬†%, &lt;1¬†% chimeric contigs) was a hybrid assembly leading to recommend the use of (1) a single individual with large representation of biological tissues, (2) merging both long reads and short paired-end Illumina reads, (3) several assemblers in order to combine the specific advantages of each.</t>
  </si>
  <si>
    <t>Genetica</t>
  </si>
  <si>
    <t>60008134-60106017;60008134-60106017;60006028;60112048;60026004;60008134-60106017</t>
  </si>
  <si>
    <t>56402866800;7004002031;35476828500;6601961667;35463991400;7004885377</t>
  </si>
  <si>
    <t>Marchant, A.;Mougel, F.;Almeida, C.;Jacquin-Joly, E.;Costa, J.;Harry, M.</t>
  </si>
  <si>
    <t>France;France;Brazil;France;Brazil</t>
  </si>
  <si>
    <t>Paris;Saint-Aubin;Rio de Janeiro;Paris;Sao Paulo</t>
  </si>
  <si>
    <t>Institut d'Ecologie et des Sciences de l'Environnement de Paris (IEES Paris);Universite Paris-Saclay;Fundacao Oswaldo Cruz;CNRS Centre National de la Recherche Scientifique;Universidade Estadual Paulista "J√∫lio de Mesquita Filho"</t>
  </si>
  <si>
    <t>60112048;60106017;60026004;60008134;60006028</t>
  </si>
  <si>
    <t>Marchant A.</t>
  </si>
  <si>
    <t>De novo transcriptome assembly for a non-model species, the blood-sucking bug Triatoma brasiliensis, a vector of Chagas disease</t>
  </si>
  <si>
    <t>10.1007/s10709-014-9790-5</t>
  </si>
  <si>
    <t>2-s2.0-84925503715</t>
  </si>
  <si>
    <t>20142BCB23008</t>
  </si>
  <si>
    <t>['transmission properties', 'transmission characteristics', 'surface plasmons', 'results indicate', 'potential applications', 'plasmonic filters', 'optical devices', 'gold film', 'geometrical parameters', 'dimensional finite', 'difference time', 'achieved via', '90 ¬†%', '3d fdtd']</t>
  </si>
  <si>
    <t>Extraordinary optical transmission | Localized surface plasmons | Plasmonic filters | Surface plasmon polaritons</t>
  </si>
  <si>
    <t>A novel subwavelength transparent metal structure consisting of a periodic connected slot antennas nanohole array in a gold film is proposed in this work. The transmission characteristics of the structure are investigated by the three-dimensional finite-difference time-domain (3D FDTD) method. A broad transmission band with bandwidth more than 300¬†nm and maximum transmission intensity more than 90¬†% is achieved via the localized surface plasmons at the edges of nanoholes, the surface plasmon polaritons (SPPs) on the surface of the gold film, and Fabry‚ÄìF√©rot resonances of surface plasmons in the nanoholes. The transmission properties can be tailored by changing the geometrical parameters and dielectric materials filled in the holes. These results indicate that our structure has potential applications in optical devices such as plasmonic filters, sensors, and so on.</t>
  </si>
  <si>
    <t>483-488</t>
  </si>
  <si>
    <t>60012879;60012879;60012879;60012879;60012879;60012879;60012879;60012879;60012879</t>
  </si>
  <si>
    <t>55670786600;23051410500;55542864900;35748921500;55638225300;55637840600;7406298984;56397424200;56025899100</t>
  </si>
  <si>
    <t>Hu, Ying;Liu, Gui qiang;Liu, Zheng qi;Liu, Xiao shan;Zhang, Xiang nan;Cai, Zheng jie;Liu, Mu lin;Gao, Huo gui;Gu, Gang</t>
  </si>
  <si>
    <t>Jiangxi Normal University</t>
  </si>
  <si>
    <t>Extraordinary Optical Transmission in Metallic Nanostructures with a Plasmonic Nanohole Array of Two Connected Slot Antennas</t>
  </si>
  <si>
    <t>10.1007/s11468-014-9831-z</t>
  </si>
  <si>
    <t>2-s2.0-84925534447</t>
  </si>
  <si>
    <t>National Key Research and Development Program of China</t>
  </si>
  <si>
    <t>2015CB857101</t>
  </si>
  <si>
    <t>NKRDPC</t>
  </si>
  <si>
    <t>['terrestrial ionosphere', 'single sub', 'phase information', 'observational data', 'observation equation', 'lunar ionosphere', 'interplanetary plasma', 'frequency measurements', 'fitting trend', '30 km', '0 km']</t>
  </si>
  <si>
    <t>Lunar ionosphere | SELENE | Total electron content</t>
  </si>
  <si>
    <t>The Vstar in the Japanese lunar SELENE Radio Science experiment was occulted by virtue of the lunar ionosphere. Using the single sub-satellite and the S/X band coherent radio waves, dual-frequency measurements were acquired at a ground receiving station. In order to investigate the variation of ionospheric total electron content (TEC) surrounding the moon, the TEC, including the terrestrial ionosphere, the interplanetary plasma and lunar ionosphere, can be derived from the phase information of the observational data. We update the observation equation and algorithms, calculate the linear fitting trend of the lunar ionosphere from 60 to 30 km above the surface of the moon. The fitting trend is extended from 30 to 0 km above the surface of the moon. The lunar ionosphere is obtained by using the short time trend extrapolation method.</t>
  </si>
  <si>
    <t>225-230</t>
  </si>
  <si>
    <t>1572946X</t>
  </si>
  <si>
    <t>0004640X</t>
  </si>
  <si>
    <t>Astrophysics and Space Science</t>
  </si>
  <si>
    <t>60014205;60014205;60014205</t>
  </si>
  <si>
    <t>37120991400;7404340765;55660808200</t>
  </si>
  <si>
    <t>Wang, Zhen;Wang, Na;Ping, Jinsong</t>
  </si>
  <si>
    <t>Research on the lunar ionosphere using dual-frequency radio occultation with a small VLBI antenna</t>
  </si>
  <si>
    <t>10.1007/s10509-015-2223-9</t>
  </si>
  <si>
    <t>2-s2.0-84925537032</t>
  </si>
  <si>
    <t>['zn levels', 'vidlic mountain', 'studied metals', 'soil samples', 'significantly altered', 'redox potential', 'quantitative composition', 'plants species', 'plant species', 'plant parts', 'organic matter', 'optimized three', 'like conductivity', 'kcl ),', 'increased content', 'heavy metals', 'geraniaceae family', 'generally higher', 'generally greater', 'fire non', 'fire areas', 'fire area', 'except cadmium', 'examined species', 'examined metals', 'disturbed areas', 'chloride content', 'characteristic parameters', 'biggest difference', 'analyzed metals', 'aerial parts']</t>
  </si>
  <si>
    <t>Geraniaceae family | Heavy metals | Sequential extraction | Soil | Wildfire</t>
  </si>
  <si>
    <t>The aim of this work was to examine the consequences of the wildfire on the differences in qualitative and quantitative composition of the soil, and Cu, Pb, Cd, and Zn levels in the soils and plant species of Geraniaceae family at Vidlic Mountain, Serbia. Main soil characteristics organic matter content, conductivity, redox potential, pH (H2O), pH (KCl), and chloride content in soil samples from post-fire areas and from fire non-disturbed areas were studied. The optimized three-step sequential extraction procedure was applied to the analysis of Cu, Pb, Cd, and Zn levels in the soils. Distribution of heavy metals in aerial parts and roots of examined species was investigated too. For some characteristic parameters of soil, like conductivity, redox potential, chloride content, the impact of fire on the soil habitats followed the same trend for all plants species. Content of copper, lead, and zinc in plant material derived from post-fire areas was generally greater than their content in the plants that grew on the area not exposed to fire. Although the content of cadmium was generally higher in all fractions of the samples from the locality not exposed to the fire, content of that metal in the plant parts was reversed. Most characteristics of soil are significantly altered as a consequence of fire. Majority of soil samples from the post-fire area had increased content of analyzed metals, except cadmium. Fire caused slightly increased bioavailability of the examined metals. The biggest difference in the content of the studied metals in the soil from the post-fire areas and the area not exposed to fire was in the fraction which includes metals associated with organic matter.</t>
  </si>
  <si>
    <t>4581-4594</t>
  </si>
  <si>
    <t>Environmental Earth Sciences</t>
  </si>
  <si>
    <t>60068806;60068806;60068806;60068815</t>
  </si>
  <si>
    <t>6602834377;6506598548;49861415600;8653643800</t>
  </si>
  <si>
    <t>Mitic, Violeta D.;Stankov Jovanovic, Vesna P.;Ilic, Marija D.;Nikolic Mandic, Snezana D.</t>
  </si>
  <si>
    <t>University of Belgrade;University of Ni≈°</t>
  </si>
  <si>
    <t>60068815;60068806</t>
  </si>
  <si>
    <t>Mitic V.D.</t>
  </si>
  <si>
    <t>Impact of wildfire on soil characteristics and some metal content in selected plants species of Geraniaceae family</t>
  </si>
  <si>
    <t>10.1007/s12665-014-3744-1</t>
  </si>
  <si>
    <t>2-s2.0-84925537646</t>
  </si>
  <si>
    <t>['surface plasmons', 'resonance frequencies', 'mentioned object', 'effective factor', 'cyclotron frequency']</t>
  </si>
  <si>
    <t>Backscattering cross section | Magnetized plasma layer | Resonance frequency | Scattering pattern | Surface waves</t>
  </si>
  <si>
    <t>The effects of a magnetized plasma layer on electromagnetic wave scattering from a dielectric-coated metallic rod due to the excitation of surface plasmons are investigated. The graphs of surface-polarized charge densities and their variations on the boundaries of the mentioned object is analyzed. The cyclotron frequency as an effective factor on resonance frequencies, which are due to the excitation of the plasma surface mode scattering in the system, is investigated. In addition, the pattern of scattering and its dependency to the strength of the external magnetic field or cyclotron frequency have been simulated.</t>
  </si>
  <si>
    <t>411-418</t>
  </si>
  <si>
    <t>60023478;60023478;60023478;60023478</t>
  </si>
  <si>
    <t>6602207855;36911785500;56183956500;57213402686</t>
  </si>
  <si>
    <t>Jazi, B.;Rahmani, Z.;Sadeghi-Nia, F.;Shabani, H.</t>
  </si>
  <si>
    <t>Kashan</t>
  </si>
  <si>
    <t>Jazi B.</t>
  </si>
  <si>
    <t>Magnetic Field Effects on Resonance Frequency of the Plasmons in Electromagnetic Wave Scattering Process from a Dielectric-Covered Metallic Rod Placed in a Plasma Antenna</t>
  </si>
  <si>
    <t>10.1007/s11468-014-9822-0</t>
  </si>
  <si>
    <t>2-s2.0-84925539262</t>
  </si>
  <si>
    <t>['xenografted tumor', 'vivo behavior', 'various cancers', 'suitable microenvironment', 'subsequently identified', 'simplified assessment', 'significant difference', 'robust expression', 'reverse transcriptase', 'realistic microenvironment', 'protein expression', 'innovative 3', 'inflammatory responses', 'induced factor', 'immunohistochemistry assay', 'immunohistochemical staining', 'drug resistance', 'diversification inside', 'culture system', 'culture platform', 'culture environment', 'cell mass', 'cell blocks', 'also examine', '1 alpha']</t>
  </si>
  <si>
    <t>3-D culture system | drug resistance | gelatin foam | glioblastoma stem cell | stemness</t>
  </si>
  <si>
    <t>Three-dimensional (3-D) tissue engineered constructs provide a platform for examining how the local extracellular matrix contributes to the malignancy of various cancers, including human glioblastoma multiforme. Here, we describe a simple and innovative 3-D culture environment and assess its potential for use with glioblastoma stem cells (GSCs) to examine the diversification inside the cell mass in the 3-D culture system. The dissociated human GSCs were cultured using gelatin foam. These cells were subsequently identified by immunohistochemical staining, reverse transcriptase-polymerase chain reaction, and Western blot assay. We demonstrate that the gelatin foam provides a suitable microenvironment, as a 3-D culture system, for GSCs to maintain their stemness. The gelatin foam culture system contributes a simplified assessment of cell blocks for immunohistochemistry assay. We show that the significant transcription activity of hypoxia and the protein expression of inflammatory responses are detected at the inside of the cell mass in vitro, while robust expression of PROM1/CD133 and hypoxia-induced factor-1 alpha are detected at the xenografted tumor in vivo. We also examine the common clinical trials under this culture platform and characterized a significant difference of drug resistance. The 3-D gelatin foam culture system can provide a more realistic microenvironment through which to study the in vivo behavior of GSCs to evaluate the role that biophysical factors play in the hypoxia, inflammatory responses and subsequent drug resistance.</t>
  </si>
  <si>
    <t>618-628</t>
  </si>
  <si>
    <t>Journal of Biomedical Materials Research - Part B Applied Biomaterials</t>
  </si>
  <si>
    <t>60004965-60006121-60019270-100935347;60006121;60004965-60006121;60022174;60006121;60006121-60019270-60004965-60011828;60004965-60011828</t>
  </si>
  <si>
    <t>56171895300;36157036900;57020083100;57221268191;36631315800;7402860190;7403096216</t>
  </si>
  <si>
    <t>Yang, Meng Yin;Chiao, Ming Tsang;Lee, Hsu Tung;Chen, Chien Min;Yang, Yi Chin;Shen, Chiung Chyi;Ma, Hsin I.</t>
  </si>
  <si>
    <t>Taiwan;Taiwan;Taiwan;Taiwan;Taiwan;Taiwan</t>
  </si>
  <si>
    <t>Changhua;Taichung;Taipei;Taichung;Taipei;Taichung</t>
  </si>
  <si>
    <t>Changhua Christian Hospital Taiwan;Hungkuang University;Triservice General Hospital Taiwan;Veterans General Hospital-Taichung Taiwan;National Defense Medical Center Taiwan;Da-Li Jan-Ai Hospital</t>
  </si>
  <si>
    <t>60022174;60019270;60011828;60006121;60004965;100935347</t>
  </si>
  <si>
    <t>Yang M.Y.</t>
  </si>
  <si>
    <t>An innovative three-dimensional gelatin foam culture system for improved study of glioblastoma stem cell behavior</t>
  </si>
  <si>
    <t>10.1002/jbm.b.33214</t>
  </si>
  <si>
    <t>2-s2.0-84925600310</t>
  </si>
  <si>
    <t>P41EB015896</t>
  </si>
  <si>
    <t>['ultra high', 'torso model', 'spine array', 'spatial pattern', 'significantly alter', 'patterns generated', 'partial cancellation', 'parallel transmit', 'loop arrays', 'loop array', 'linear array', 'intentionally inefficient', 'inefficient orientation', 'generate excitation', 'field imaging', 'excitation b1', 'electric field', 'dipole elements', 'dark modes', 'conventional orientation', 'calculate sar', 'array element', '36 %.']</t>
  </si>
  <si>
    <t>excitation fidelity | global SAR | local SAR | loop-dipole arrays | parallel transmit | radiative dipole</t>
  </si>
  <si>
    <t>Purpose Local specific absorption rate (SAR) limits many applications of parallel transmit (pTx) in ultra high-field imaging. In this Note, we introduce the use of an array element, which is intentionally inefficient at generating spin excitation (a "dark mode") to attempt a partial cancellation of the electric field from those elements that do generate excitation. We show that adding dipole elements oriented orthogonal to their conventional orientation to a linear array of conventional loop elements can lower the local SAR hotspot in a C-spine array at 7 T. Methods We model electromagnetic fields in a head/torso model to calculate SAR and excitation B1+ patterns generated by conventional loop arrays and loop arrays with added electric dipole elements. We utilize the dark modes that are generated by the intentional and inefficient orientation of dipole elements in order to reduce peak 10g local SAR while maintaining excitation fidelity. Results For B1+ shimming in the spine, the addition of dipole elements did not significantly alter the B1+ spatial pattern but reduced local SAR by 36%. Conclusion The dipole elements provide a sufficiently complimentary B1+ and electric field pattern to the loop array that can be exploited by the radiofrequency shimming algorithm to reduce local SAR.</t>
  </si>
  <si>
    <t>60022195-60029929-115099534;60029929;60029929-60002746;60029929;60022195-115099534;115099534-60002306;115099534-60018940;115099534-60018940;115099534-60018940;115099534-60018940;115099534-60018940;115099534-60022195;60029929-60022195</t>
  </si>
  <si>
    <t>6504649819;8970131600;22734005600;6504131720;14522681300;22034971200;35146405200;55318902500;6603593205;23094195200;23398469400;6701762285;7005456528</t>
  </si>
  <si>
    <t>Eryaman, Yigitcan;Guerin, Bastien;Keil, Boris;Mareyam, Azma;Herraiz, Joaquin L.;Kosior, Robert K.;Martin, Adrian;Torrado-Carvajal, Angel;Malpica, Norberto;Hernandez-Tamames, Juan A.;Schiavi, Emanuele;Adalsteinsson, Elfar;Wald, Lawrence L.</t>
  </si>
  <si>
    <t>United States;United States;Spain;United States;Canada;Spain</t>
  </si>
  <si>
    <t>Boston;Cambridge;Madrid;Boston;Calgary;Madrid</t>
  </si>
  <si>
    <t>Massachusetts General Hospital;Massachusetts Institute of Technology;Universidad Rey Juan Carlos;Harvard Medical School;University of Calgary;Madrid-MIT M+ Vision Consortium</t>
  </si>
  <si>
    <t>60029929;60022195;60018940;60002746;60002306;115099534</t>
  </si>
  <si>
    <t>Eryaman Y.</t>
  </si>
  <si>
    <t>SAR reduction in 7T C-spine imaging using a "dark modes" transmit array strategy</t>
  </si>
  <si>
    <t>10.1002/mrm.25246</t>
  </si>
  <si>
    <t>2-s2.0-84925606221</t>
  </si>
  <si>
    <t>NRF-012M1A3A3A03033597</t>
  </si>
  <si>
    <t>['seriously affect', 'pointing mechanism', 'orbit micro', 'new type', 'jitter isolation', 'isolation system', 'image quality', 'ground station', 'gear configuration', 'elevation direction', 'basic characteristics']</t>
  </si>
  <si>
    <t>micro-jitter | shape memory alloy mesh washer | X-band antenna</t>
  </si>
  <si>
    <t>A stepper motor mechanism activates the azimuth and elevation direction of an X-band downlink antenna-pointing mechanism for effective data transfer from a satellite to a ground station. The stepper motor activation, and an imperfect intermeshed teeth harmonic-drive-gear configuration of the antenna mechanism may induce micro-jitter in the system, which can seriously affect the image quality of high-resolution observation satellites. In this study, to confirm the feasibility of on-orbit micro-jitter isolation of a whole-antenna mechanism assembly, a new type of passive vibration isolation system was proposed and investigated. This proposed system uses a pseudoelastic shape memory alloy compressed mesh washer isolator. The basic characteristics of the isolator were measured by performing static test on the isolator. The effectiveness of the design was also demonstrated via a micro-jitter measurement test, with and without the isolation system.</t>
  </si>
  <si>
    <t>60009950;60009950;60068688;60068688</t>
  </si>
  <si>
    <t>55238447600;56506239400;57203495159;55568059800</t>
  </si>
  <si>
    <t>Oh, Hyun Ung;Jeon, Su Hyeon;Kim, Tae Hong;Kim, Yong Hoon</t>
  </si>
  <si>
    <t>Gwangju;Gwangju</t>
  </si>
  <si>
    <t>Gwangju Institute of Science and Technology;Chosun University</t>
  </si>
  <si>
    <t>60068688;60009950</t>
  </si>
  <si>
    <t>Oh H.U.</t>
  </si>
  <si>
    <t>Experimental feasibility study for micro-jitter attenuation of stepper-actuated X-band antenna-pointing mechanism by using pseudoelastic SMA mesh washer</t>
  </si>
  <si>
    <t>10.1088/0964-1726/24/4/045010</t>
  </si>
  <si>
    <t>2-s2.0-84925728912</t>
  </si>
  <si>
    <t>2011/01</t>
  </si>
  <si>
    <t>['yield reduction', 'varied within', 'thermal distribution', 'sleeve position', 'sleeve length', 'reflection coefficient', 'power deposition', 'liver tissue', 'hepatic ablation', 'backward heating', 'axial ratio', 'aspect ratio', 'antenna shaft', '87 db', '45 ghz', '2 %.', '18 mm', '17 mm', '0 mm']</t>
  </si>
  <si>
    <t>Axial ratio | Cancer | Dual slot | Finite element method | Metallic sleeve | Microwave ablation | Reflection coefficient</t>
  </si>
  <si>
    <t>Backward heating reduction is vital in power distribution optimization in microwave thermal ablation. In this study, we optimized dual slot antenna to yield reduction in backward heating pattern along the antenna shaft with the application of floating metallic sleeve. Finite element methods were used to generate the electromagnetic (EM) field and thermal distribution in liver tissue. The position of the sleeve from the tip of the probe (z = 0 mm) was varied within the range 14 ‚â§. z ‚â§ 22 mm while sleeve length was varied within 16 ‚â§. z ‚â§ 48 mm at 2 mm interval using operating frequency of 2.45 GHz. The best optimized design has reflection coefficient of -20.87 dB and axial ratio of 0.41 when the sleeve position was at 17 mm and sleeve length was 18 mm. Experimental validation shows that inclusion of a floating metallic sleeve on dual slot antenna for hepatic microwave ablation averagely increased ablation diameter and aspect ratio by 17.8% and 33.9% respectively and decreased ablation length by 11.2%. Reduction in backward heating and increase in power deposition into liver tissue could be achieved by using this antenna to provide greater efficiency and localization of specific absorption rate in delivering microwave energy for hepatic ablation.</t>
  </si>
  <si>
    <t>384-391</t>
  </si>
  <si>
    <t>Medical Engineering and Physics</t>
  </si>
  <si>
    <t>60024019;60024019;60024019;60024019;60024019;60024019</t>
  </si>
  <si>
    <t>53363554900;36554732700;6508304762;6507871029;56518175000;55489747600</t>
  </si>
  <si>
    <t>Ibitoye, Z. A.;Nwoye, E. O.;Aweda, M. A.;Oremosu, A. A.;Annunobi, C. C.;Akanmu, O. N.</t>
  </si>
  <si>
    <t>Lagos</t>
  </si>
  <si>
    <t>College of Medicine, University of Lagos</t>
  </si>
  <si>
    <t>Ibitoye Z.A.</t>
  </si>
  <si>
    <t>Optimization of dual slot antenna using floating metallic sleeve for microwave ablation</t>
  </si>
  <si>
    <t>S135045331500034X</t>
  </si>
  <si>
    <t>10.1016/j.medengphy.2015.01.015</t>
  </si>
  <si>
    <t>2-s2.0-84925778391</t>
  </si>
  <si>
    <t>14-13967S</t>
  </si>
  <si>
    <t>['reversibly switch', 'prevent damage', 'photosynthetic apparatus', 'photoprotective role', 'pcc 6803', 'lhc superfamily', 'lhc antennae', 'inducible proteins', 'hlips ).', 'harvesting complexes', 'energy dissipation', 'dissipative conformation', 'dissipation mode', 'chlorophyll proteins', '1 state']</t>
  </si>
  <si>
    <t>Plants collect light for photosynthesis using light-harvesting complexes (LHCs) - an array of chlorophyll proteins that are able to reversibly switch from harvesting to energy-dissipation mode to prevent damage of the photosynthetic apparatus. LHC antennae as well as other members of the LHC superfamily evolved from cyanobacterial ancestors called high light-inducible proteins (Hlips). Here, we characterized a purified Hlip family member HliD isolated from the cyanobacterium Synechocystis sp. PCC 6803. We found that the HliD binds chlorophyll-a (Chl-a) and √é 2-carotene and exhibits an energy-dissipative conformation. Using femtosecond spectroscopy, we demonstrated that the energy dissipation is achieved via direct energy transfer from a Chl-a Q y state to the √é 2-carotene S 1 state. We did not detect any cation of √é 2-carotene that would accompany Chl-a quenching. These results provide proof of principle that this quenching mechanism operates in the LHC superfamily and also shed light on the photoprotective role of Hlips and the evolution of LHC antennae.</t>
  </si>
  <si>
    <t>287-291</t>
  </si>
  <si>
    <t>Nature Chemical Biology</t>
  </si>
  <si>
    <t>60009424;60009424-60027611;60009424-60027611;60009424;60009424-60027611;60009424-60008018;60009424-60027611</t>
  </si>
  <si>
    <t>24073893100;55023133800;56526316700;53364514700;24073293600;7004628948;8923939600</t>
  </si>
  <si>
    <t>Staleva, Hristina;Komenda, Josef;Shukla, Mahendra K.;≈†louf, V√°clav;Kan√¢, Radek;Pol√≠vka, Tom√°≈°;Sobotka, Roman</t>
  </si>
  <si>
    <t>Prague;Ceske Budejovice;Ceske Budejovice</t>
  </si>
  <si>
    <t>Institute of Microbiology of the Academy of Sciences of the Czech Republic;Jihoƒçesk√° Univerzita v ƒåesk√Ωch Budƒõjovic√≠ch;Institute of Plant Molecular Biology, Biology Centre of the Academy of Sciences of the Czech Republic</t>
  </si>
  <si>
    <t>60027611;60009424;60008018</t>
  </si>
  <si>
    <t>Staleva H.</t>
  </si>
  <si>
    <t>Mechanism of photoprotection in the cyanobacterial ancestor of plant antenna proteins</t>
  </si>
  <si>
    <t>nchembio1755</t>
  </si>
  <si>
    <t>10.1038/nchembio.1755</t>
  </si>
  <si>
    <t>2-s2.0-84925860495</t>
  </si>
  <si>
    <t>EP/D062837/1</t>
  </si>
  <si>
    <t>['wide range', 'wavenumber information', 'used simultaneously', 'tritium plasmas', 'suitable filter', 'strongly attenuated', 'soon make', 'recent particle', 'poloidal angles', 'plasma edge', 'observed previously', 'nonlinear physics', 'latter case', 'invasive diagnostic', 'icrh source', 'icrh antenna', 'ice detectors', 'hybrid approach', 'future experiments', 'frequencies close', 'fast particle', 'exploiting ice', 'exact comparison', 'driven waves', 'different straps', 'detector could', 'detection capability', 'detect ice', 'could provide', 'beam ions', 'asdex upgrade', 'antenna could']</t>
  </si>
  <si>
    <t>beam ions | fusion alpha-particles | ion cyclotron emission | ITER</t>
  </si>
  <si>
    <t>The detection of fast particle-driven waves in the ion cyclotron frequency range (ion cyclotron emission or ICE) could provide a passive, non-invasive diagnostic of confined and escaping fast particles (fusion Œ±-particles and beam ions) in ITER, and would be compatible with the high radiation environment of deuterium-tritium plasmas in that device. Recent experimental results from ASDEX Upgrade and DIII-D demonstrate the efficacy of ICE as a diagnostic of different fast ion species and of fast ion losses, while recent particle-in-cell (PIC) and hybrid simulations provide a more exact comparison with measured ICE spectra and open the prospect of exploiting ICE more fully as a fast ion diagnostic in future experiments. In particular the PIC/hybrid approach should soon make it possible to simulate the nonlinear physics of ICE in full toroidal geometry. Emission has been observed previously at a wide range of poloidal angles, so there is flexibility in the location of ICE detectors. Such a detector could be implemented in ITER by installing a small toroidally orientated loop near the plasma edge or by adding a detection capability to the ion cyclotron resonance heating (ICRH) antennae. In the latter case, the antenna could be used simultaneously to heat the plasma and detect ICE, provided that frequencies close to those of the ICRH source are strongly attenuated in the detection system using a suitable filter. Wavenumber information, providing additional constraints on the fast ion distribution exciting the emission, could be obtained by measuring ICE using a toroidally distributed array of detectors or different straps of the ICRH antenna.</t>
  </si>
  <si>
    <t>60033317;60026838;60033317-60022020;60022020;60022020;60022020;60004612;60007278;60002062</t>
  </si>
  <si>
    <t>7004406585;23033638700;7005284197;56578322000;57203028519;36717323700;8535353900;7005965941;7004009308</t>
  </si>
  <si>
    <t>McClements, K. G.;D'Inca, R.;Dendy, R. O.;Carbajal, L.;Chapman, S. C.;Cook, J. W.S.;Harvey, R. W.;Heidbrink, W. W.;Pinches, S. D.</t>
  </si>
  <si>
    <t>United Kingdom;Germany;United Kingdom;United States;United States;France</t>
  </si>
  <si>
    <t>Abingdon;Garching bei Munchen;Coventry;Irvine;Marina;Saint-Paul-lez-Durance</t>
  </si>
  <si>
    <t>Culham Centre for Fusion Energy;Max Planck Institute for Plasma Physics;University of Warwick;University of California, Irvine;CompX;ITER</t>
  </si>
  <si>
    <t>60033317;60026838;60022020;60007278;60004612;60002062</t>
  </si>
  <si>
    <t>McClements K.G.</t>
  </si>
  <si>
    <t>Fast particle-driven ion cyclotron emission (ICE) in tokamak plasmas and the case for an ICE diagnostic in ITER</t>
  </si>
  <si>
    <t>10.1088/0029-5515/55/4/043013</t>
  </si>
  <si>
    <t>2-s2.0-84926039752</t>
  </si>
  <si>
    <t>['testing antenna', 'temperature testing', 'temperature environments', 'silver ensure', 'pressure signal', 'novel antenna', 'investigated using', 'harsh environment', 'frequency diversity', 'design parameters', 'coupling strength', 'ceramic antenna', 'alumina ceramic', '600 c']</t>
  </si>
  <si>
    <t>ceramic antenna | contactless pressure measurement | high-temperature application | wireless passive pressure sensor</t>
  </si>
  <si>
    <t>In this paper, a novel antenna is proposed for high-temperature testing, which can make the high-temperature pressure characteristics of a wireless passive ceramic pressure sensor demonstrated at up to a temperature of 600 C. The design parameters of the antenna are similar to those of the sensor, which will increase the coupling strength between the sensor and testing antenna. The antenna is fabricated in thick film integrated technology, and the properties of the alumina ceramic and silver ensure the feasibility of the antenna in high-temperature environments. The sensor, coupled with the ceramic antenna, is investigated using a high-temperature pressure testing platform. The experimental measurement results show that the pressure signal in a harsh environment can be detected by the frequency diversity of the sensor.</t>
  </si>
  <si>
    <t>60001305;60001305;60001305;60001305;60001305;60001305</t>
  </si>
  <si>
    <t>55775568600;23490363700;55646613500;7409428385;56399171500;8660609800</t>
  </si>
  <si>
    <t>Li, Chen;Tan, Qiu Lin;Xue, Chen Yang;Zhang, Wen Dong;Li, Yun Zhi;Xiong, Ji Jun</t>
  </si>
  <si>
    <t>Wireless contactless pressure measurement of an LC passive pressure sensor with a novel antenna for high-temperature applications</t>
  </si>
  <si>
    <t>10.1088/1674-1056/24/4/048801</t>
  </si>
  <si>
    <t>2-s2.0-84926059521</t>
  </si>
  <si>
    <t>['vertical components', 'trial highlight', 'small size', 'sight displacements', 'psi data', 'preliminary results', 'phase coherent', 'persistent scatterers', 'operational monitoring', 'operational deployments', 'natural hazards', 'multiple satellites', 'millimetric measurements', 'light weight', 'landslide hazard', 'landslide applications', 'key considerations', 'gps measurements', 'galileo project', 'field trial', 'coherent cross', 'artificial amplitude', 'also limitations', 'absolute calibration']</t>
  </si>
  <si>
    <t>Compact active transponders | GPS | Landslide | Monitoring | Persistent scatterers | Slovenia</t>
  </si>
  <si>
    <t>Persistent scatterer interferometry (PSI) is capable of millimetric measurements of ground deformation phenomena occurring at radar signal reflectors (persistent scatterers, PS) that are phase coherent over a period of time. However, there are also limitations to PSI; significant phase decorrelation can occur between subsequent interferometric radar (InSAR) acquisitions in vegetated and low-density PS areas. Here, artificial amplitude- and phase-stable radar scatterers may have to be introduced. I2GPS was a Galileo project (02/2010‚Äì09/2011) that aimed to develop a novel device consisting of a compact active transponder (CAT) with an integrated global positioning system (GPS) antenna to ensure millimetric co-registration and a coherent cross-reference. The advantages are: (1) all advantages of CATs such as small size, light weight, unobtrusiveness and usability with multiple satellites and tracks; (2) absolute calibration for PSI data; (3) high sampling rate of GPS enables detection of abrupt ground motion in 3D; and (4) vertical components of the local velocity field can be derived from single-track InSAR line-of-sight displacements. A field trial was set to test the approach at a potential landslide site in Poto≈°ka planina, Slovenia to evaluate the applicability for operational monitoring of natural hazards. Preliminary results from the trial highlight some of the key considerations for operational deployments in the field. Ground motion measurements also allowed an assessment of landslide hazard at the site and demonstrated the synergies between InSAR and GPS measurements for landslide applications. InSAR and GPS measurements were compared to assess the consistency between the methods from the slope mass movement detection aspect.</t>
  </si>
  <si>
    <t>241-257</t>
  </si>
  <si>
    <t>1612510X</t>
  </si>
  <si>
    <t>Landslides</t>
  </si>
  <si>
    <t>60029147;60080964;60006288;60006288;60029147</t>
  </si>
  <si>
    <t>12244489800;17345871100;36155477200;6603054509;6508100783</t>
  </si>
  <si>
    <t>Komac, Marko;Holley, Rachel;Mahapatra, Pooja;van der Marel, Hans;Bavec, Milo≈°</t>
  </si>
  <si>
    <t>France;Slovenia;Netherlands</t>
  </si>
  <si>
    <t>Paris;Ljubljana;Delft</t>
  </si>
  <si>
    <t>CGG SA.;Geological Survey of Slovenia;Delft University of Technology</t>
  </si>
  <si>
    <t>60080964;60029147;60006288</t>
  </si>
  <si>
    <t>Komac M.</t>
  </si>
  <si>
    <t>Coupling of GPS/GNSS and radar interferometric data for a 3D surface displacement monitoring of landslides</t>
  </si>
  <si>
    <t>10.1007/s10346-014-0482-0</t>
  </si>
  <si>
    <t>2-s2.0-84926277540</t>
  </si>
  <si>
    <t>['wireless links', 'wave signals', 'wave signal', 'w band', 'support long', 'second millimeter', 'received signal', 'proposed system', 'photonic technique', 'local oscillators', 'heterodyne mixing', 'gbaud signal', 'frequency difference', 'experimentally demonstrate', 'coherent detection', 'analog downconversion', 'access terrain', '9 -,']</t>
  </si>
  <si>
    <t>digital signal processing (DSP) | frequency difference | Optical-wireless | polarization division multiplexing quadrature phase shift keying (PDM-QPSK) | W band</t>
  </si>
  <si>
    <t>We experimentally demonstrate an optical-wireless transmission system at W band, which can support long-distance wireless transmission and tolerate some frequency difference of the local oscillators (LOs) at the receiver. The generation of millimeter-wave signal is based on the photonic technique by heterodyne mixing of an optical polarization division multiplexing quadrature phase shift keying (PDM-QPSK) signal and an optical LO signal. After 20-km fiber transmission, tens of gigabit-per-second millimeter-wave signals are delivered over multiple-input-multiple-output (MIMO) wireless links by different polarization antennas. Then, analog downconversion is performed before the received signal is demodulated by coherent detection and advanced digital signal processing. Using this system, we experimentally demonstrate the transmission of 18.7-, 29.9-, and 37.4-Gb/s PDM-QPSK wireless signals at W band over 80-, 40-, and 20-m wireless links, respectively, with bit error rate less than the forward error correction threshold of 3.8 √ó 10-3. In addition, we investigate the effect of different frequency LOs on the MIMO system performance, finding that the system can tolerate about 1.25-GHz frequency difference for a 10-Gbaud signal. The proposed system can be suitable for the building-to-building broadband connection, in-building hybrid fiber-wireless access networks, and some scenarios that bridge natural obstacles and difficult-to-access terrain.</t>
  </si>
  <si>
    <t>60009860;60009860-60138298;60009860;60009860;60009860</t>
  </si>
  <si>
    <t>56340537900;55682081900;35332597400;38863328200;55894313500</t>
  </si>
  <si>
    <t>Xu, Yuming;Yu, Jianjun;Li, Xinying;Xiao, Jiangnan;Zhang, Ziran</t>
  </si>
  <si>
    <t>Milpitas;Shanghai</t>
  </si>
  <si>
    <t>ZTE TX Inc;Fudan University</t>
  </si>
  <si>
    <t>60138298;60009860</t>
  </si>
  <si>
    <t>Experimental investigation on fiber-wireless MIMO system with different LO at W band</t>
  </si>
  <si>
    <t>10.1109/JPHOT.2015.2411230</t>
  </si>
  <si>
    <t>2-s2.0-84926282660</t>
  </si>
  <si>
    <t>['two frequencies', 'times larger', 'theoretical framework', 'systematic uncertainties', 'southern pulsars', 'sole explanation', 'shape effects', 'recycled pulsars', 'pulse width', 'pulse phase', 'pulsar timing', 'pulsar magnetosphere', 'psr b1133', 'propagation effects', 'possible explanation', 'polarised information', 'polarised emission', 'polarisation properties', 'phase lags', 'partial support', 'pa profiles', 'one case', 'observed profiles', 'multifrequency data', 'magnitude smaller', 'magnetospheric birefringence', 'lofar high', 'lofar antennas', 'ionospheric contribution', 'interstellar scattering', 'interstellar medium', 'initial investigation', 'hundred km', 'frequency radiation', 'frequency mapping', 'fractional polarisation', 'four pulsars', 'faraday rotation', 'expected effects', 'estimated using', 'different sample', 'band antennas', 'archival data', 'also varies', '643 ).', '2009 ),', '200 mhz', '16 non', '150 mhz', '1400 mhz']</t>
  </si>
  <si>
    <t>Polarization | Pulsars: general | Radiation mechanisms: non-thermal | Scattering</t>
  </si>
  <si>
    <t>Aims. We present the highest-quality polarisation profiles to date of 16 non-recycled pulsars and four millisecond pulsars, observed below 200 MHz with the LOFAR high-band antennas. Based on the observed profiles, we perform an initial investigation of expected observational effects resulting from the propagation of polarised emission in the pulsar magnetosphere and the interstellar medium. Methods. The polarisation data presented in this paper have been calibrated for the geometric-projection and beam-shape effects that distort the polarised information as detected with the LOFAR antennas. We have used RM Synthesis to determine the amount of Faraday rotation in the data at the time of the observations. The ionospheric contribution to the measured Faraday rotation was estimated using a model of the ionosphere. To study the propagation effects, we have compared our low-frequency polarisation observations with archival data at 240, 400, 600, and 1400 MHz. Results. The predictions of magnetospheric birefringence in pulsars have been tested using spectra of the pulse width and fractional polarisation from multifrequency data. The derived spectra offer only partial support for the expected effects of birefringence on the polarisation properties, with only about half of our sample being consistent with the model's predictions. It is noted that for some pulsars these measurements are contaminated by the effects of interstellar scattering. For a number of pulsars in our sample, we have observed significant variations in the amount of Faraday rotation as a function of pulse phase, which is possibly an artefact of scattering. These variations are typically two orders of magnitude smaller than that observed at 1400 MHz by Noutsos et al. (2009), for a different sample of southern pulsars. In this paper we present a possible explanation for the difference in magnitude of this effect between the two frequencies, based on scattering. Finally, we have estimated the magnetospheric emission heights of low-frequency radiation from four pulsars, based on the phase lags between the flux-density and the PA profiles, and the theoretical framework of Blaskiewicz et al. (1991, ApJ, 370, 643). These estimates yielded heights of a few hundred km; at least for PSR B1133+16, this is consistent with emission heights derived based on radius-to-frequency mapping, but is up to a few times larger than the recent upper limit based on pulsar timing. Conclusions. Our work has shown that models, like magnetospheric birefringence, cannot be the sole explanation for the complex polarisation behaviour of pulsars. On the other hand, we have reinforced the claim that interstellar scattering can introduce a rotation of the PA with frequency that is indistinguishable from Faraday rotation and also varies as a function of pulse phase. In one case, the derived emission heights appear to be consistent with the predictions of radius-to-frequency mapping at 150 MHz, although this interpretation is subject to a number of systematic uncertainties.</t>
  </si>
  <si>
    <t>A62</t>
  </si>
  <si>
    <t>60001754;60025529;60025529-60009114;60003771;60001754-60015595;60026851;60001754-60003771;60001754;60008158;60025225;60016529;60003771;60025529-60016529;60029689-60028160;60025225;60025529-60002483;60030804-60170546;60001754-60015595;60025529;60031569;60003771;60016529;60025529-60002483;60026851;60016403;60016529;60170546-107802704;60026851;60002483;60002483;60002483;60106184;;60026851;60106184;60016529-60020680-60001512;60002483-60025038;60002483;60002483-60024185;60002483-60189099;60002483;60008158;60026851;60002483;60029470;60002483-60011575;60002483;60026851-60025225;60026851;60002483;60002483;60002483;60025529-60002483;60028894;60002483</t>
  </si>
  <si>
    <t>8590217600;55263195100;7003874031;10340986100;15822990400;6602088419;23968081200;12797840600;38961084400;16678645800;23975486900;57215433125;7006807059;6507465034;38961572300;6701717720;25923947800;35173308200;26429986400;23976506000;7004565374;36629400000;12752907900;52264768700;57203969350;8520190400;36482574700;14057676300;56581490100;56582556900;38960970200;7006756781;7003947269;7006687185;6507872667;7005732591;7201607339;6701324987;42661979100;10044231400;56581947700;6603747604;57190302608;8950192900;36162077500;56428064100;23010661700;36483614200;56364514800;38962102400;7004571332;55950083100;7202820884;6603756106;10143724200</t>
  </si>
  <si>
    <t>Noutsos, A.;Sobey, C.;Kondratiev, V. I.;Weltevrede, P.;Verbiest, J. P.W.;Karastergiou, A.;Kramer, M.;Kuniyoshi, M.;Alexov, A.;Breton, R. P.;Bilous, A. V.;Cooper, S.;Falcke, H.;Grie√ümeier, J. M.;Hassall, T. E.;Hessels, J. W.T.;Keane, E. F.;Os≈Çowski, S.;Pilia, M.;Serylak, M.;Stappers, B. W.;Ter Veen, S.;Van Leeuwen, J.;Zagkouris, K.;Anderson, K.;B√§hren, L.;Bell, M.;Broderick, J.;Carbone, D.;Cendes, Y.;Coenen, T.;Corbel, S.;Eisl√∂ffel, J.;Fender, R.;Garsden, H.;Jonker, P.;Law, C.;Markoff, S.;Masters, J.;Miller-Jones, J.;Molenaar, G.;Osten, R.;Pietka, M.;Rol, E.;Rowlinson, A.;Scheers, B.;Spreeuw, H.;Staley, T.;Stewart, A.;Swinbank, J.;Wijers, R.;Wijnands, R.;Wise, M.;Zarka, P.;Van Der Horst, A.</t>
  </si>
  <si>
    <t>Australia;Australia;France;South Africa;Australia;France;Australia;France;France;United Kingdom;Netherlands;United Kingdom;United States;United States;United States;Netherlands;Chile;Germany;Netherlands;Russian Federation;United States;United Kingdom;Netherlands;Germany;Netherlands;United States</t>
  </si>
  <si>
    <t>Perth;Sydney;Gif-sur-Yvette;Bellville;Melbourne;Orleans;Melbourne;Meudon;Nancay;Oxford;Dwingeloo;Southampton;Berkeley;Charlottesville;Cambridge;Nijmegen;La Serena;Bielefeld;Amsterdam;Moscow;Baltimore;Manchester;Amsterdam;Bonn;Utrecht;Beverly</t>
  </si>
  <si>
    <t>International Centre for Radio Astronomy Research;ARC Centre of Excellence for All-sky Astrophysics;Astrophysique, Instrumentation et Mod√©lisation de Paris-Saclay;University of the Western Cape;Swinburne University of Technology;Universite d'Orleans;Commonwealth Scientific and Industrial Research Organization;LESIA - Laboratoire d'Etudes Spatiales et d'Instrumentation en Astrophysique;USN - Station de Radioastronomie de Nancay;University of Oxford;Netherlands Foundation for Research in Astronomy;University of Southampton;University of California, Berkeley;National Radio Astronomy Observatory;Harvard-Smithsonian Center for Astrophysics;Radboud University Nijmegen;Gemini ObservatorySouthern Operations Center;Universit√§t Bielefeld;Centrum Wiskunde &amp; Informatica;P.N. Lebedev Physical Institute of the Russian Academy of Sciences;Space Telescope Science Institute;The University of Manchester;Universiteit van Amsterdam;Max Planck Institute for Radio Astronomy;SRON Netherlands Institute for Space Research;Frontier Technology, Inc.</t>
  </si>
  <si>
    <t>60189099;60170546;60106184;60031569;60030804;60029689;60029470;60028894;60028160;60026851;60025529;60025225;60025038;60024185;60020680;60016529;60016403;60015595;60011575;60009114;60008158;60003771;60002483;60001754;60001512;107802704</t>
  </si>
  <si>
    <t>Noutsos A.</t>
  </si>
  <si>
    <t>Pulsar polarisation below 200 MHz: Average profiles and propagation effects</t>
  </si>
  <si>
    <t>10.1051/0004-6361/201425186</t>
  </si>
  <si>
    <t>2-s2.0-84926371724</t>
  </si>
  <si>
    <t>['transfer distance', 'simulation results', 'proposed system', 'load antennas', 'investigated via', 'input impedance', 'great level', 'good agreement', 'equivalent circuit', 'ensure flexibility', 'antenna separation', 'antenna location']</t>
  </si>
  <si>
    <t>Electric coupled resonance | Equivalent circuit | Impedance matching | Wireless power transfer</t>
  </si>
  <si>
    <t>Wireless power transfer (WPT) based on electric coupled resonance can withstand a great level of variability in antenna separation. In this paper, we propose an independent electrical coupled resonance WPT system to further increase such systems' power transfer distance and ensure flexibility in the antenna location. The proposed system's power transfer function, critical coupling point, and resonance frequency splitting are investigated via the equivalent circuit, simulation, and experiment. Moreover, the input impedance characteristic of two electric coupled resonance antennas is also analyzed according to the transfer distance. In the region of under coupled, an appropriate impedance matching method is required to achieve effective power transfers. Here, we proposed a fixed configuration type matching loop with a series-connecting variable capacitance that can be added into both the source and load antennas. Experimental results demonstrate that the proposed matching loop can convert the two electric coupled resonance antennas' input impedance to the feed port impedance very well at varying transfer distances; these results are in good agreement with the simulation results.</t>
  </si>
  <si>
    <t>630-637</t>
  </si>
  <si>
    <t>60007976;60007976</t>
  </si>
  <si>
    <t>55585039600;55585630900</t>
  </si>
  <si>
    <t>Yang, Cheng;Tsunekawa, Koichi</t>
  </si>
  <si>
    <t>Kasugai</t>
  </si>
  <si>
    <t>Chubu University</t>
  </si>
  <si>
    <t>Analysis and performance improvement of independent electric coupled resonance WPT system with impedance transformer</t>
  </si>
  <si>
    <t>10.1587/transcom.E98.B.630</t>
  </si>
  <si>
    <t>2-s2.0-84926429825</t>
  </si>
  <si>
    <t>['wave simulation', 'still able', 'proposed method', 'predicted using', 'predicted results', 'mode radiation', 'mode current', 'maximum common', 'line integration', 'fullwave simulation', 'directly estimated', 'attached cable', 'anechoic chamber', 'accurately predict', '3d full']</t>
  </si>
  <si>
    <t>Asymmetrical dipole antenna | Common-mode current distribution | Common-mode radiated emission | Imbalance difference model</t>
  </si>
  <si>
    <t>An imbalance difference model has been developed to estimate the common-mode radiated emission of a PCB with an attached cable. This model, however, requires significant computation time for fullwave simulation, especially if the attached cable is long, even with a powerful computer configuration. To solve this problem, a method that approximates the imbalance difference model as an equivalent asymmetrical dipole antenna is proposed in this paper. The common-mode radiated emission can be predicted using a line integration of the common-mode current distribution which is directly estimated by the asymmetrical antenna model. Unlike existing methods, the proposed method avoids the circuit construction normally used to measure the common-mode current, and is still able to accurately predict the maximum common-mode radiation. The effectiveness of the proposed method is verified by comparing the predicted results with the 3D full-wave simulation and the measured data gathered in an anechoic chamber.</t>
  </si>
  <si>
    <t>638-645</t>
  </si>
  <si>
    <t>56583141300;56584086800;57211901100;7004596631</t>
  </si>
  <si>
    <t>Zhang, Nan;Kim, Jong Hyeon;Ryu, Soo Jung;Nah, Wansoo</t>
  </si>
  <si>
    <t>Zhang N.</t>
  </si>
  <si>
    <t>Prediction of common-mode radiated emission of PCB with an attached cable using imbalance difference model</t>
  </si>
  <si>
    <t>10.1587/transcom.E98.B.638</t>
  </si>
  <si>
    <t>2-s2.0-84926452226</t>
  </si>
  <si>
    <t>['two conditions', 'still adopted', 'severely distorted', 'real system', 'numerical method', 'numerical implementation', 'mathematical model', 'jamming condition', 'elevation estimate', 'easily implemented', 'difference beams', 'correlated beams', 'classical technique', 'classical formula']</t>
  </si>
  <si>
    <t>Adaptive beamforming | Monopulse estimation | Subarrays</t>
  </si>
  <si>
    <t>Monopulse is a classical technique for radar angle estimation and still adopted for fast angle estimation in phased array antenna. The classical formula can be applied to a 2-dimentional phased array antenna if two conditions - the unbiasedness and the independence of the azimuth and the elevation estimate - are satisfied. However, if the sum and difference beams are adapted to suppress the interference under jamming condition, they can be severely distorted. Thus the difference beams become highly correlated and violate the conditions. In this paper, we show the numerical implementation of the generalized monopulse estimation using the distorted and correlated beams, especially for a subarray configured antenna. Because we use the data from the measured subarray patterns rather than the mathematical model, this numerical method can be easily implemented for the complex array configuration and gives good performance for the uncertainty of the real system.</t>
  </si>
  <si>
    <t>340-348</t>
  </si>
  <si>
    <t>60027884;60068719</t>
  </si>
  <si>
    <t>56522040500;56177332900</t>
  </si>
  <si>
    <t>Kim, Eun Hee;Kim, Dong Gyu</t>
  </si>
  <si>
    <t>Daejon;Seoul</t>
  </si>
  <si>
    <t>Korea Aerospace Research Institute;Sejong University</t>
  </si>
  <si>
    <t>60068719;60027884</t>
  </si>
  <si>
    <t>Kim E.</t>
  </si>
  <si>
    <t>Numerical implementation of generalized monopulse estimation with measured subarray patterns</t>
  </si>
  <si>
    <t>10.1587/transele.E98.C.340</t>
  </si>
  <si>
    <t>2-s2.0-84926480268</t>
  </si>
  <si>
    <t>['varying combinations', 'unique far', 'strong dependence', 'results demonstrate', 'quantum optics', 'power enhancement', 'polarization combination', 'point source', 'paper demonstrates', 'may lead', 'domain modeling', 'difference time', 'array excited']</t>
  </si>
  <si>
    <t>This paper uses finite-difference time-domain modeling to study the impact of varying the polarization of the point source(s) on both a single aluminum dipole nanoantenna and a 2 √ó 2 array. Starting with the single dipole nano-antenna, this paper demonstrates the strong dependence of power enhancement and resonance on the polarization of the source by alternating between orthogonal polarization states. With each element of the array excited by a single point source, the resonance, power enhancement, and far-field radiation patterns are observed as the polarization of each source is rotated, in varying combinations. The results demonstrate that a unique far-field radiation pattern is produced for each polarization combination, which may lead to applications in subdiffraction limit imaging and quantum optics.</t>
  </si>
  <si>
    <t>721-729</t>
  </si>
  <si>
    <t>60020650;60020650;60020650</t>
  </si>
  <si>
    <t>55265527400;55904971400;16554512900</t>
  </si>
  <si>
    <t>Dorh, N.;Stokes, J.;Cryan, M. J.</t>
  </si>
  <si>
    <t>Dorh N.</t>
  </si>
  <si>
    <t>Polarization and mutual coupling effects in aluminum nanoantenna arrays</t>
  </si>
  <si>
    <t>10.1364/JOSAB.32.000721</t>
  </si>
  <si>
    <t>2-s2.0-84926483433</t>
  </si>
  <si>
    <t>['theoretically demonstrate', 'technique allowing', 'special metallo', 'simulation data', 'presented results', 'present conditions', 'molecule emitters', 'former task', 'fluorescence spectra', 'excitation efficiency', 'dielectric antenna', 'combine near', 'collection efficiency', '2013 )].', '2011 )];', '0 œºm']</t>
  </si>
  <si>
    <t>We theoretically demonstrate a technique allowing a highly efficient observation of all single-molecule emitters in one fluorescent image, regardless of the orientations of their transition dipole moments. To perform this technique, we combine near-unity collection efficiency for an arbitrarily oriented emitter and the elimination of the excitation efficiency dependence on the emitter's orientation. The former task is solved by placing the emitter in a special metallo-dielectric antenna [Opt. Lett. 36, 3545 (2011)]; the latter, by means of laser-scanning confocal fluorescence microscopy using elliptically polarized cylindrical vector beams [J. Exp. Theor. Phys. Lett. 97, 52 (2013)]. We present conditions under which the collection efficiency for arbitrarily oriented emitters is &lt;98% and the excitation efficiency of an emitter of minimally excitable orientation amounts to &gt;92% of the excitation efficiency of an emitter of maximally excitable orientation. These conditions are satisfied in the broad spectral range between 0.4 and 1.0 Œºm: the emitters can be excited with any wavelength and emit any fluorescence spectra in this range. The presented results are based on simulation data.</t>
  </si>
  <si>
    <t>60075769;60000081</t>
  </si>
  <si>
    <t>55237006000;57197670062</t>
  </si>
  <si>
    <t>Boichenko, Stepan;K√∂nig, Katharina</t>
  </si>
  <si>
    <t>Novosibirsk;Irkutsk</t>
  </si>
  <si>
    <t>Institute of Laser Physics of the Siberian Branch of the RAS;Irkutsk State University</t>
  </si>
  <si>
    <t>Boichenko S.</t>
  </si>
  <si>
    <t>Extremely high efficiency in arbitrarily oriented single molecule fluorescence imaging</t>
  </si>
  <si>
    <t>10.1364/JOSAB.32.000601</t>
  </si>
  <si>
    <t>2-s2.0-84926486689</t>
  </si>
  <si>
    <t>Ministry of Education, Culture, Sports, Science, and Technology</t>
  </si>
  <si>
    <t>['v supply', 'transmitter provides', 'transmitter fabricated', 'transmitter core', 'speed short', 'saving design', 'rate characteristic', 'range high', 'radiation gain', 'power low', 'locked oscillator', 'evm performance', 'data rate', 'cost full', 'core area', 'chip solution', 'chip antenna', 'bpsk modulation', '12 db', '1 mm']</t>
  </si>
  <si>
    <t>60-GHz transmitter | CMOS on-chip antenna | Helium-3 ion irradiation | Short-range high-data-rate</t>
  </si>
  <si>
    <t>A 60-GHz CMOS transmitter with on-chip antenna for high-speed short-range wireless interconnections is presented. The radiation gain of the on-chip antenna is doubled using helium-3 ion irradiation technique. The transmitter core is composed of a resistive-feedback RF amplifier, a double-balanced passive mixer, and an injection-locked oscillator. The wideband and power-saving design of the transmitter core guarantees the low-power and high-data-rate characteristic. The transmitter fabricated in a 65-nm CMOS process achieves 5-Gb/s data rate with an EVM performance of -12 dB for BPSK modulation at a distance of 1 mm. The whole transmitter consumes 17 mW from a 1.2-V supply and occupies a core area of 0.64 mm2 including the on-chip antenna. The gain-enhanced antenna together with the wideband and power-saving design of the transmitter provides a low-power low-cost full on-chip solution for the short-range high-data-rate wireless communication.</t>
  </si>
  <si>
    <t>304-314</t>
  </si>
  <si>
    <t>60031126;60031126;60031126;60031126;60031126;114117956;114117956;60031126;60031126</t>
  </si>
  <si>
    <t>55811230800;37041123400;57211226220;56041603800;55609489600;56537340500;56296970200;35418915800;7102714965</t>
  </si>
  <si>
    <t>Wu, Rui;Deng, Wei;Sato, Shinji;Hirano, Takuichi;Li, Ning;Inoue, Takeshi;Sakane, Hitoshi;Okada, Kenichi;Matsuzawa, Akira</t>
  </si>
  <si>
    <t>Tokyo;Saijo-city, Ehime</t>
  </si>
  <si>
    <t>Tokyo Institute of Technology;S.H.I. Examination and Inspection, Ltd.</t>
  </si>
  <si>
    <t>60031126;114117956</t>
  </si>
  <si>
    <t>Wu R.</t>
  </si>
  <si>
    <t>A 60-GHz CMOS transmitter with gain-enhanced on-chip antenna for short-range wireless interconnections</t>
  </si>
  <si>
    <t>10.1587/transele.E98.C.304</t>
  </si>
  <si>
    <t>2-s2.0-84926507990</t>
  </si>
  <si>
    <t>Deutscher Akademischer Austauschdienst</t>
  </si>
  <si>
    <t>DAAD</t>
  </si>
  <si>
    <t>['tunable membrane', 'tumor cells', 'targeted internalization', 'stealth property', 'selective cytotoxicity', 'protruding antennae', 'premature release', 'polymersomes set', 'polymersomes behaves', 'physiological conditions', 'ph stimuli', 'persistent polymersome', 'peg corona', 'low level', 'folate moieties', 'excellent biocompatibility', 'effectively prohibit', 'drug carriers', 'diligent efforts', 'controlled permeability', 'chemotherapeutic agents', 'cellular uptake', 'antennae polymersomes']</t>
  </si>
  <si>
    <t>concealment effect | doxorubicin | drug delivery | polymersomes | tumor targeting</t>
  </si>
  <si>
    <t>In the context of diligent efforts to improve the tumor targeting efficiency of drug carriers, a shape-persistent polymersome which possess a pH-tunable membrane as well as folate targeting antennae is reported. The membrane of such polymersomes behaves as gate which undergoes "on" and "off" switches in response to pH stimuli. Thus, polymersomes can effectively prohibit the premature release of chemotherapeutic agents such as doxorubicin in physiological conditions, but promote drug release once they are triggered in the acidified endosomal compartment. Importantly, the folate moieties are installed on the surface of polymersomes as protruding antennae by doping the polymersomes with folate-terminated block copolymers designed to have longer PEG segments. Thereby, the folate moieties are freed from concealment and steric effects exerted by the dense PEG corona. The cellular uptake of the FA-antennae polymersomes by tumor cells is significantly enhanced facilitated by the freely accessible folate antennae; however, the normal cells record a low level of cellular uptake due to the stealth property of the PEG corona. Overall, the excellent biocompatibility, controlled permeability, targeted internalization, as well as selective cytotoxicity of such polymersomes set up the basis for properly smart carrier for targeted drug delivery.</t>
  </si>
  <si>
    <t>1580-1591</t>
  </si>
  <si>
    <t>Small</t>
  </si>
  <si>
    <t>60008583-60018353;60008583;60204338;60008583;60008583;60008583;60204338;60008583-60018353</t>
  </si>
  <si>
    <t>25642043300;6602604116;36020637500;7003505972;34978298600;7006342104;6602747970;7006340421</t>
  </si>
  <si>
    <t>Yassin, Mohamed A.;Appelhans, Dietmar;Wiedemuth, Ralf;Formanek, Petr;Boye, Susanne;Lederer, Albena;Temme, Achim;Voit, Brigitte</t>
  </si>
  <si>
    <t>Dresden;Dresden;Dresden</t>
  </si>
  <si>
    <t>Universit√§tsklinikum Carl Gustav Carus Dresden;Technische Universit√§t Dresden;Leibniz-Institut f√ºr Polymerforschung Dresden e.V.</t>
  </si>
  <si>
    <t>60204338;60018353;60008583</t>
  </si>
  <si>
    <t>Yassin M.A.</t>
  </si>
  <si>
    <t>Overcoming Concealment Effects of Targeting Moieties in the PEG Corona: Controlled Permeable Polymersomes Decorated with Folate-Antennae for Selective Targeting of Tumor Cells</t>
  </si>
  <si>
    <t>10.1002/smll.201402581</t>
  </si>
  <si>
    <t>2-s2.0-84926509776</t>
  </si>
  <si>
    <t>['various signals', 'spectrum monitoring', 'software defined', 'signal identification', 'recently considered', 'practical solutions', 'modulated signals', 'maximum likelihood', 'general description', 'feature based', 'fde ),', 'electronic warfare', 'detailed discussion', 'commercial communications', 'cognitive radios', 'based features']</t>
  </si>
  <si>
    <t>Signal identification, which initially found applications in electronic warfare and spectrum monitoring and surveillance, has been recently considered for commercial communications in the context of software defined and cognitive radios. In this article, I present a snapshot of the status of signal identification algorithms, starting from a general description of maximum likelihood (ML) and feature based (FB) approaches to a more detailed discussion of a practical methodology using cyclostationarity-based features. I discuss the cyclostationarity-based features of various signals and the criteria of decision for their identification, while considering classical problems of identifying single carrier linearly digitally (SCLD) modulated signals, as well as new challenges posed by the identification of orthogonal frequency division multiplexing (OFDM), SC frequency domain equalization (SC-FDE), and multiple-transmit antenna signals. I conclude the article with remarks on practical solutions to signal identification and open research issues.</t>
  </si>
  <si>
    <t>IEEE Instrumentation and Measurement Magazine</t>
  </si>
  <si>
    <t>Dobre, Octavia A.</t>
  </si>
  <si>
    <t>Dobre O.</t>
  </si>
  <si>
    <t>Signal identification for emerging intelligent radios: Classical problems and new challenges</t>
  </si>
  <si>
    <t>10.1109/MIM.2015.7066677</t>
  </si>
  <si>
    <t>2-s2.0-84926648878</t>
  </si>
  <si>
    <t>['void variability', 'typically conducted', 'receiving pairs', 'proposed method', 'procedure developed', 'practice procedures', 'nondestructive assessment', 'limited locations', 'important characteristics', 'fully constructed', 'dielectric properties', 'dielectric changes', 'destructive measures', 'current state', 'attractive alternative', 'asphalt surface']</t>
  </si>
  <si>
    <t>Air void content is one of the most important characteristics of in-place asphalt concrete, substantially affecting early deterioration and long term performance. Destructive measures at limited locations, such as coring, are typically conducted as part of the air-void content evaluation after the pavement has been fully constructed. In this paper, use of an air coupled step-frequency array system for nondestructive assessment of air-void variability is explored. The dielectric properties of the asphalt were determined from the asphalt surface reflection amplitude of all 21 adjacent transmitting and receiving pairs of the array and related to air void content through plotting of dielectric changes with core measured air void content. This approach is an extension of the procedure developed for a single bistatic antenna pair determining properties within top millimeters of the asphalt surface. While cores provide information concerning bulk properties across the depth, the proposed method with an array system provides an opportunity for increased lateral coverage. The case study demonstrated good repeatability and correspondence with core measured air void content. The array-based method improves the coverage and productivity of the measurements, making it an attractive alternative to current state-of-the-practice procedures.</t>
  </si>
  <si>
    <t>27-33</t>
  </si>
  <si>
    <t>Case Studies in Nondestructive Testing and Evaluation</t>
  </si>
  <si>
    <t>60029445;60029445;60008348;60001148</t>
  </si>
  <si>
    <t>35388666100;6602196294;7203008769;15833686400</t>
  </si>
  <si>
    <t>Hoegh, Kyle;Khazanovich, Lev;Dai, Shongtao;Yu, Thomas</t>
  </si>
  <si>
    <t>Minneapolis;Minneapolis;Washington, D.C.</t>
  </si>
  <si>
    <t>University of Minnesota Twin Cities;Minnesota Department of Transportation;Federal Highway Administration</t>
  </si>
  <si>
    <t>60029445;60008348;60001148</t>
  </si>
  <si>
    <t>Hoegh K.</t>
  </si>
  <si>
    <t>Evaluating asphalt concrete air void variation via GPR antenna array data</t>
  </si>
  <si>
    <t>S2214657115000052</t>
  </si>
  <si>
    <t>10.1016/j.csndt.2015.03.002</t>
  </si>
  <si>
    <t>2-s2.0-84927144700</t>
  </si>
  <si>
    <t>201M550839</t>
  </si>
  <si>
    <t>['surface calculated', 'scattered electric', 'proposed technique', 'numerical solution', 'mom based', 'modeling technique', 'magnetic fields', 'interpolation scheme', 'important topic', 'equivalence principle', 'employing finite', 'electromagnetic fields', 'dyadic green', 'domain method', 'difference time', 'computational electromagnetics', 'combines method']</t>
  </si>
  <si>
    <t>Electromagnetic fields | Finite-difference time-domain (FDTD) | Hybrid technique | Method of moments (MoM)</t>
  </si>
  <si>
    <t>Modeling technique for electromagnetic fields excited by antennas is an important topic in computational electromagnetics, which is concerned with the numerical solution of Maxwell's equations. In this paper, a novel hybrid technique that combines method of moments (MoM) with finite-difference time-domain (FDTD) method is presented to handle the problem. This approach employed Huygen's principle to realize the hybridization of the two classical numerical algorithms. For wideband electromagnetic data, the interpolation scheme is used in the MoM based on the dyadic Green's function. On the other hand, with the help of equivalence principle, the scattered electric and magnetic fields on the Huygen's surface calculated by MoM are taken as the sources for FDTD. Therefore, the electromagnetic fields in the environment can be obtained by employing finite-difference time-domain method. Finally, numerical results show the validity of the proposed technique by analyzing two canonical samples.</t>
  </si>
  <si>
    <t>505-509</t>
  </si>
  <si>
    <t>Communications in Theoretical Physics</t>
  </si>
  <si>
    <t>60027021;60027021;60027021</t>
  </si>
  <si>
    <t>24177025900;8258742500;7402076611</t>
  </si>
  <si>
    <t>Ma, Ji;Fang, Guang You;Ji, Yi Cai</t>
  </si>
  <si>
    <t>Numerical analysis of electromagnetic fields in multiscale model</t>
  </si>
  <si>
    <t>10.1088/0253-6102/63/4/505</t>
  </si>
  <si>
    <t>2-s2.0-84927519245</t>
  </si>
  <si>
    <t>['zooming capability', 'wide beams', 'steerable beams', 'required beam', 'radiate simultaneously', 'proposed approach', 'numerical results', 'narrow beam', 'geo satellite', 'configurability cannot', 'beam zooming', 'array geometry']</t>
  </si>
  <si>
    <t>Antenna radiation pattern synthesis | Hybrid solution methods | Reconfigurable antennas | Satellite antennas | Sparse array antennas</t>
  </si>
  <si>
    <t>In this paper, we address the synthesis of isophoric sparse ring arrays for full Earth coverage from a GEO satellite by means of steerable beams, switchable between two different widths. We show that to achieve such a zooming capability, we cannot simply tailor the array geometry to one of the patterns and then obtaining the beam zooming/shrinking by means of a phase-only control. Hence, we propose a novel synthesis approach that, in order to obtain the required beam zooming/shrinking by means of a phase-only control, tailors the layout geometry simultaneously to both the beams. Numerical results are presented to demonstrate the effectiveness of the proposed approach. The analysis also shows that the required beam re-configurability cannot be achieved for free. In particular, to radiate simultaneously the narrow and wide beams, with a beam-width ratio 1:5, we have to employ a number of control point 80% greater than that necessary to transmit only the narrow beam.</t>
  </si>
  <si>
    <t>1445-1457</t>
  </si>
  <si>
    <t>60103966-60017293;60103966-60025235-60001111;60103966-60001711</t>
  </si>
  <si>
    <t>7006499276;8324810600;24483870500</t>
  </si>
  <si>
    <t>Bucci, Ovidio Mario;Perna, Stefano;Pinchera, Daniele</t>
  </si>
  <si>
    <t>Italy;Italy;Italy;Italy;Italy</t>
  </si>
  <si>
    <t>Parma;Naples;Naples;Cassino;Naples</t>
  </si>
  <si>
    <t>Consorzio Nazionale Interuniversitario per le Telecomunicazioni;Parthenope University of Naples;Universit√† degli Studi di Napoli Federico II;Universita di Cassino e del Lazio Meridionale;Consiglio Nazionale delle Ricerche, Institute for Electromagnetic Sensing of the Environment</t>
  </si>
  <si>
    <t>60103966;60025235;60017293;60001711;60001111</t>
  </si>
  <si>
    <t>Synthesis of isophoric sparse arrays allowing zoomable beams and arbitrary coverage in satellite communications</t>
  </si>
  <si>
    <t>10.1109/TAP.2015.2399934</t>
  </si>
  <si>
    <t>2-s2.0-84927582191</t>
  </si>
  <si>
    <t>['scanning aberrations', 'reconfigurability capability', 'particularly attractive', 'one architecture', 'multibeam coverage', 'limited field', 'high number', 'antenna system', 'analyzed adopting', 'also known']</t>
  </si>
  <si>
    <t>caustic | conjugate point | Geometrical Optics | imaging reflector system | magnified phased array | scanning aberrations</t>
  </si>
  <si>
    <t>Imaging reflector systems, also known as magnified phased array antennas, combine the advantages of reflectors and arrays in one architecture. They are particularly attractive for satellite applications requiring a high number of beams with some reconfigurability capability. They are able to scan one beam electronically or to generate a multibeam coverage in a limited field of view. The caustics of this antenna system are analyzed adopting a geometrical optics procedure and a semi-deterministic phase compensation procedure is proposed for reducing the scanning aberrations.</t>
  </si>
  <si>
    <t>1342-1350</t>
  </si>
  <si>
    <t>60031159-60104163;60031159</t>
  </si>
  <si>
    <t>36560407200;6603944956</t>
  </si>
  <si>
    <t>Sciannella, Christian;Toso, Giovanni</t>
  </si>
  <si>
    <t>Italy;Netherlands</t>
  </si>
  <si>
    <t>Rome;Noordwijk aan Zee</t>
  </si>
  <si>
    <t>Space Engineering S.p.A;ESTEC - European Space Research and Technology Centre</t>
  </si>
  <si>
    <t>60104163;60031159</t>
  </si>
  <si>
    <t>Sciannella C.</t>
  </si>
  <si>
    <t>An imaging reflector system with reduced scanning aberrations</t>
  </si>
  <si>
    <t>10.1109/TAP.2015.2403872</t>
  </si>
  <si>
    <t>2-s2.0-84927583650</t>
  </si>
  <si>
    <t>['independent dual', 'hand polarizations', 'frequency band', 'first time', 'demonstrating experimentally', 'circular polarizations', 'achieved bandwidth', '790 mhz', '5 db', '37 ghz']</t>
  </si>
  <si>
    <t>Dual-polarized passive reflectarray | Dualcircular polarizations</t>
  </si>
  <si>
    <t>A reflectarray with independent dual-circular polarizations is proposed for the first time. The reflector panel operates in X-band and contains 97 unit-cells. It is made with a lego-type configuration allowing change manually the phase aperture distribution and demonstrating experimentally the independence of both polarizations in the same frequency band. To this end, various beam pointing directions are selected in right-hand and left-hand polarizations. The achieved bandwidth is 790 MHz (9.4% at the center frequency 8.37 GHz) for an axial ratio lower than 3.5 dB with 1.5 dB gain variations.</t>
  </si>
  <si>
    <t>1877-1881</t>
  </si>
  <si>
    <t>60104201;60104201;60030553;60017694;60103238</t>
  </si>
  <si>
    <t>55263409300;7005398972;23973241400;55360676800;35194778100</t>
  </si>
  <si>
    <t>Mener, Simon;Gillard, Raphael;Sauleau, Ronan;Bellion, Anthony;Potier, Patrick</t>
  </si>
  <si>
    <t>Rennes;Bordeaux Armees;Rennes;Paris</t>
  </si>
  <si>
    <t>Universit√© europ√©enne de Bretagne;D√©l√©gation G√©n√©rale pour l'Armement;Universite de Rennes 1;CNES Centre National d'Etudes Spatiales</t>
  </si>
  <si>
    <t>60104201;60103238;60030553;60017694</t>
  </si>
  <si>
    <t>Mener S.</t>
  </si>
  <si>
    <t>Dual circularly polarized reflectarray with independent control of polarizations</t>
  </si>
  <si>
    <t>10.1109/TAP.2015.2398458</t>
  </si>
  <si>
    <t>2-s2.0-84927584558</t>
  </si>
  <si>
    <t>['upper substrate', 'stacked together', 'smaller opening', 'small antenna', 'size reduction', 'ratio beamwidth', 'probe feed', 'paper presents', 'mounted onto', 'measured gain', 'lower substrate', 'larger opening', 'impedance bandwidth', 'ground plane', 'fabricated antenna', 'elliptical vpa', 'elliptical opening', 'element backed', 'different ellipticity', 'dielectric loading', 'db beamwidth', 'conveniently plated', 'also widens', 'air cavity', '71 ghz', '121 ¬∞.', '102 ¬∞', '1 dbic', '0 db']</t>
  </si>
  <si>
    <t>dielectric loaded antenna | satellite communications | wide 3-dB beamwidth</t>
  </si>
  <si>
    <t>This paper presents a low-cost circularly polarized (CP) small antenna for handheld satellite communications terminals in S-band. It consists of an elliptical vertical patch antenna (VPA) element backed by an elliptical air cavity of different ellipticity. Two dielectric substrates, each with an elliptical opening, are stacked together and mounted onto a ground plane. The rim on the smaller opening of the upper substrate is conveniently plated with conductor to form the VPA, whereas the larger opening of the lower substrate and the ground plane forms the air cavity. The elliptical VPA, when excited by a probe feed, generates CP radiation. Dielectric loading of the VPA not only achieves its size reduction but also widens the 3-dB beamwidth. The fabricated antenna has a measured gain of 5.1 dBic at 3.71 GHz, impedance bandwidth of 12.6%, 3-dB beamwidth of 102¬∞ and axial-ratio beamwidth (AR &lt; 3.0 dB) of 121¬∞.</t>
  </si>
  <si>
    <t>1417-1424</t>
  </si>
  <si>
    <t>60013983;60013983;60013983</t>
  </si>
  <si>
    <t>36652928300;55511318500;55510527400</t>
  </si>
  <si>
    <t>Ng, Kung Bo;Chan, Chi Hou;Luk, Kwai Man</t>
  </si>
  <si>
    <t>Ng K.</t>
  </si>
  <si>
    <t>Low-cost vertical patch antenna with wide axial-ratio beamwidth for handheld satellite communications terminals</t>
  </si>
  <si>
    <t>10.1109/TAP.2015.2403314</t>
  </si>
  <si>
    <t>2-s2.0-84927586602</t>
  </si>
  <si>
    <t>['volumetric style', 'tightly controlled', 'tapered ultem', 'sinusoidal variation', 'sidewall height', 'psa ),', 'numerical simulations', 'new approach', 'miniaturization factor', 'measurements show', 'impedance match', 'footprint reduction', 'distributed inductance', 'directed meandering', 'dielectric loading', 'back cavity', 'antenna element', 'also shown', '2 prior']</t>
  </si>
  <si>
    <t>Miniature antennas | periodic spiral antenna (PSA) | three-dimensional (3-D) miniaturization | ultra-wideband antennas</t>
  </si>
  <si>
    <t>A new approach for miniaturizing an ultra-wideband spiral antenna, called the periodic spiral antenna (PSA), is presented. The combination of z-directed meandering of the antenna element and a tapered substrate profile provides a volumetric style of miniaturization. In this design, the distributed inductance and capacitance, and therefore the impedance match, are tightly controlled as the footprint is reduced. The effectiveness of z-directed meandering is confirmed through a loop antenna study that demonstrates a footprint reduction of 76.7% compared to the 57.1% reduction using planar meandering. Numerical simulations and measurements show that the PSA maintains similar performance as a traditional Archimedean spiral antenna with a miniaturization factor up to 1.2 prior to dielectric loading. A sinusoidal variation in the sidewall height of the back cavity is also shown to contribute to improved antenna performance. A 0.8-3 GHz cavity-backed PSA fabricated using a tapered ULTEM (Œµr = 2.75) substrate and 0.81 mm diameter copper wire is described.</t>
  </si>
  <si>
    <t>1843-1848</t>
  </si>
  <si>
    <t>60007740;60017198;60007740;60007740</t>
  </si>
  <si>
    <t>56591379300;6701760026;6603541240;7102483892</t>
  </si>
  <si>
    <t>O'Brien, Jonathan M.;Grandfield, John E.;Mumcu, Gokhan;Weller, Thomas M.</t>
  </si>
  <si>
    <t>Cambridge;Tampa</t>
  </si>
  <si>
    <t>Charles Stark Draper Lab Inc;University of South Florida, Tampa</t>
  </si>
  <si>
    <t>60017198;60007740</t>
  </si>
  <si>
    <t>O'Brien J.</t>
  </si>
  <si>
    <t>Miniaturization of a spiral antenna using periodic Z-plane meandering</t>
  </si>
  <si>
    <t>10.1109/TAP.2015.2394796</t>
  </si>
  <si>
    <t>2-s2.0-84927589527</t>
  </si>
  <si>
    <t>['v characteristics', 'spectral emission', 'specific zones', 'radiating antenna', 'plasma zones', 'plasma density', 'operating domains', 'open atmosphere', 'grounded electrode', 'gas temperature', 'excitation temperature', 'electrical measurements', 'electric model', 'discharge proximity', 'diffuse discharge', 'argon expanding', '600 œºm', '60 mm', '56 mhz']</t>
  </si>
  <si>
    <t>atmospheric pressure jet | filamentary discharge | non-thermal plasma</t>
  </si>
  <si>
    <t>We present a study of a long (up to 60 mm) and thin (600 Œºm) plasma jet generated at 13.56 MHz in argon expanding in an open atmosphere from inside of a thin glass tube. The discharge is operated with one annular external electrode on the tube, in the absence of any grounded electrode in the discharge proximity. The study comprises image, spectral and electrical measurements, aiming to define and understand the operating domains of this plasma jet source. Two plasma zones were identified, which coexist: a long filament accompanied by a diffuse discharge. The coexistence of these plasma zones was studied in the power-mass flow rate parameter space. An electric model is proposed, considering the jet as a radiating antenna, which allows the determination of the main electrical parameters like capacitance, resistance and active RF power dissipated in the discharge. The specific zones on the I-V characteristics were assigned to the operating domains observed visually. The spectral emission of plasma has been used to characterize the jet in respect to the gas temperature, excitation temperature and plasma density.</t>
  </si>
  <si>
    <t>60012359;60001478;60012359;60012359-60001478</t>
  </si>
  <si>
    <t>57023348800;6603286784;15730666300;10244185800</t>
  </si>
  <si>
    <t>Teodorescu, M.;Bazavan, M.;Ionita, E. R.;Dinescu, G.</t>
  </si>
  <si>
    <t>Teodorescu M.</t>
  </si>
  <si>
    <t>Characteristics of a long and stable filamentary argon plasma jet generated in ambient atmosphere</t>
  </si>
  <si>
    <t>10.1088/0963-0252/24/2/025033</t>
  </si>
  <si>
    <t>2-s2.0-84927591096</t>
  </si>
  <si>
    <t>['wide band', 'thickness 1', 'sir ),', 'second resonance', 'radiation patterns', 'proposed antenna', 'nearly omnidirectional', 'modified dipole', 'lower resonance', 'higher resonance', 'ghz industrial', 'first resonance', 'electrically coupled', 'band applications', '95 mhz', '6 mm', '6 dbi', '38 ghz', '35 ghz', '2 -,']</t>
  </si>
  <si>
    <t>Bent dipole | Physically small antenna | Stepped impedance resonator</t>
  </si>
  <si>
    <t>A novel physically small, coplanar, dual band antenna for 2.4-, 5.2-, and 5.8-GHz industrial, scientific and medical (ISM) band applications is proposed. The antenna element occupies an area of 25 mm √ó 9 mm on a substrate of thickness 1.6 mm and relative permittivity 4.3. The wide band at the higher resonance is due to the modified planar dipole and the lower resonance is achieved by a stepped impedance resonator (SIR), which is electrically coupled to the modified dipole. The 2:1 VSWR impedance bandwidth of the proposed antenna is 95 MHz for the first resonance and 1.38 GHz for the second resonance. The radiation patterns are nearly omnidirectional and the maximum measured gain is 2.6 and 3.6 dBi at 2.48 and 5.35 GHz, respectively.</t>
  </si>
  <si>
    <t>1514-1520</t>
  </si>
  <si>
    <t>60031544;60031544;60031544;60031544;60031544</t>
  </si>
  <si>
    <t>55354821200;56595005500;55110485000;7006249330;57218539158</t>
  </si>
  <si>
    <t>Deepak, U.;Roshna, T. K.;Nijas, C. M.;Vasudevan, K.;Mohanan, P.</t>
  </si>
  <si>
    <t>Deepak U.</t>
  </si>
  <si>
    <t>A dual band SIR coupled dipole antenna for 2.4/5.2/5.8 GHz applications</t>
  </si>
  <si>
    <t>10.1109/TAP.2015.2393876</t>
  </si>
  <si>
    <t>2-s2.0-84927591605</t>
  </si>
  <si>
    <t>['wideband mainly', 'vertical corrugations', 'severe requirements', 'satellite feedhorn', 'satellite antenna', 'recent advances', 'preliminary profile', 'orthomode junctions', 'key role', 'horn antennas', 'design guidelines', 'combine horizontal', 'board satellites']</t>
  </si>
  <si>
    <t>antenna feeds | Corrugated horn antennas | reflector antenna feeds | satellite antennas</t>
  </si>
  <si>
    <t>Today, telecommunication satellite horn antennas are required to be wideband mainly because of the additional bandwidth necessary to accommodate more transponders to increase the capacity of the new satellite services. In this aspect, horn antennas play a key role in the development of wider bandwidth services on board satellites because now-a-days, with recent advances in orthomode junctions and transducers, they are usually the bandwidth limiting component of a satellite antenna as often low crosspolar level is the toughest specification parameter. In this paper, the design guidelines for horn antennas that combine horizontal and vertical corrugations are explained, the method to prepare a preliminary profile for optimization is shown, and an example of a satellite feedhorn with severe requirements is presented.</t>
  </si>
  <si>
    <t>1314-1323</t>
  </si>
  <si>
    <t>60033019;118250891;118250891;118250891;60033019</t>
  </si>
  <si>
    <t>6602670718;56591164100;56593266700;35783079400;7003903508</t>
  </si>
  <si>
    <t>Teniente, Jorge;Mart√≠nez, Aitor;Larumbe, Bel√©n;Ib√°√±ez, Asier;Gonzalo, Ram√≥n</t>
  </si>
  <si>
    <t>Pamplona;Pamplona</t>
  </si>
  <si>
    <t>Universidad P√∫blica de Navarra;ANTERAL S.L</t>
  </si>
  <si>
    <t>60033019;118250891</t>
  </si>
  <si>
    <t>Teniente J.</t>
  </si>
  <si>
    <t>Design Guidelines of Horn Antennas That Combine Horizontal and Vertical Corrugations for Satellite Communications</t>
  </si>
  <si>
    <t>10.1109/TAP.2015.2390630</t>
  </si>
  <si>
    <t>2-s2.0-84927592641</t>
  </si>
  <si>
    <t>['various organisms', 'usp ).', 'target gene', 'steroid actions', 'significant advance', 'sex pheromone', 'results show', 'recently showed', 'oriented flight', 'olfactory center', 'neurotransmitter release', 'neuronal sensitivity', 'knockdown inhibited', 'ipsilon synaptotagmin', 'heterodimer comprising', 'gene encoding', 'especially 20', 'ecdysone receptor', 'dependent pathway', 'dependent manner', 'calcium sensor', 'behavioral response', 'antennal lobe', 'amount increased', 'aisyti ),', '20e controlled', '20e administration', '20e action']</t>
  </si>
  <si>
    <t>insect | olfactory plasticity | sexual behavior | steroid signaling pathway | synaptotagmin I</t>
  </si>
  <si>
    <t>As in vertebrates, the insect steroid hormones, especially 20-hydroxyecdysone (20E), initiate and regulate sexual behavior by acting on the central nervous system. This 20E action is, in part, triggered by transcriptional events mediated through the binding of 20E to a heterodimer comprising the ecdysone receptor (EcR) and ultraspiracle (USP). However, to date, our knowledge about this genomic steroid pathway remains incomplete. In moths, males detect female sex pheromones, eliciting stereotyped sexual behavior. In Agrotis ipsilon males, the behavioral response and the neuronal sensitivity to sex pheromone in the olfactory center, the antennal lobe (AL), increase with age. We recently showed that 20E controlled this age-dependent olfactory plasticity via the activation of an EcR/USP-dependent pathway in the AL. Here, we cloned the gene encoding A. ipsilon synaptotagmin I (AisytI), a presynaptic vesicle protein known to act as a calcium sensor in neurotransmitter release. AisytI was expressed in the AL, where its amount increased with age, whereas its knockdown inhibited the sex pheromone-oriented flight of males. 20E administration to males induced AL AisytI expression in a dose-dependent and time-dependent manner. Moreover, A. ipsilon EcR silencing caused decreases in AL AisytI expression and the behavioral response to sex pheromone. Our results show that the synaptotagmin I gene is a target gene for the genomic steroid signaling that controls the expression of insect sexual behavior by acting on central sex pheromone processing. This study thus represents a significant advance in our understanding of the steroid actions that influence neural functions, and thereby behavioral plasticity, in various organisms.</t>
  </si>
  <si>
    <t>1432-1444</t>
  </si>
  <si>
    <t>1742464X</t>
  </si>
  <si>
    <t>FEBS Journal</t>
  </si>
  <si>
    <t>60112048;60112048-60106017;60112048;60112048;60112048;60106215-60029937;60105501;60112048</t>
  </si>
  <si>
    <t>6506587606;6507618144;23969195100;56530750300;55352356700;55255633300;54950143600;6602848566</t>
  </si>
  <si>
    <t>Bozzolan, Fran√ßoise;Duportets, Line;Limousin, Denis;Wycke, Marie Anne;Demondion, Elodie;Fran√ßois, Adrien;Abrieux, Antoine;Debernard, St√©phane</t>
  </si>
  <si>
    <t>France;France;France;France;France</t>
  </si>
  <si>
    <t>Paris;Paris;Saint-Aubin;Angers;Versailles</t>
  </si>
  <si>
    <t>Institut d'Ecologie et des Sciences de l'Environnement de Paris (IEES Paris);Neuro Biologie de l'Olfaction;Universite Paris-Saclay;Recepteurs et Canaux Ioniques Membranaires;Universit√© de Versailles Saint-Quentin-en-Yvelines</t>
  </si>
  <si>
    <t>60112048;60106215;60106017;60105501;60029937</t>
  </si>
  <si>
    <t>Bozzolan F.</t>
  </si>
  <si>
    <t>Synaptotagmin I, a molecular target for steroid hormone signaling controlling the maturation of sexual behavior in an insect</t>
  </si>
  <si>
    <t>10.1111/febs.13231</t>
  </si>
  <si>
    <t>2-s2.0-84927593286</t>
  </si>
  <si>
    <t>Korea Communications Commission</t>
  </si>
  <si>
    <t>KCC</t>
  </si>
  <si>
    <t>['slot spacings', 'precision manufacturing', 'longitudinal direction', '94 ghz', '8 dbi', '64 mm', '6 ghz', '3 %,']</t>
  </si>
  <si>
    <t>Electroforming | high-efficiency | waveguide slot array antenna.</t>
  </si>
  <si>
    <t>A W-band 8 √ó 8 slot array antenna is proposed and fabricated by electroforming for high-precision manufacturing. The external mutual coupling between radiating shunt slots is compensated for input impedance matching and a uniform field distribution. The overall antenna aperture area is 473.1mm2 with slot spacings of 2.8 and 2.64 mm in the transverse and longitudinal direction, respectively. The measured maximum gain is 26.8 dBi and the corresponding antenna efficiency is 81.9% at 94 GHz. The measured impedance bandwidth when the VSWR is less than 2.0 (-10 dB) is 8.3%, with a range from 89.9 to 97.6 GHz.</t>
  </si>
  <si>
    <t>60013682-60003780;60013682;118250922;60013682</t>
  </si>
  <si>
    <t>57209168243;56591273800;56591262900;7402276259</t>
  </si>
  <si>
    <t>Kim, Dong Yeon;Lim, Youngjoon;Yoon, Hee Sung;Nam, Sangwook</t>
  </si>
  <si>
    <t>Seoul;Suwon;</t>
  </si>
  <si>
    <t>Seoul National University;Samsung Electronics Co. Ltd.;Sungwon Forming Corporation</t>
  </si>
  <si>
    <t>60013682;60003780;118250922</t>
  </si>
  <si>
    <t>Kim D.Y.</t>
  </si>
  <si>
    <t>High-efficiency W-band electroforming slot array antenna</t>
  </si>
  <si>
    <t>10.1109/TAP.2015.2398129</t>
  </si>
  <si>
    <t>2-s2.0-84927595306</t>
  </si>
  <si>
    <t>EP/I037423/1</t>
  </si>
  <si>
    <t>['wireless nodes', 'system performance', 'swipt systems', 'swipt relies', 'spectral efficiency', 'significantly improve', 'relaying techniques', 'promising solutions', 'promising solution', 'power transfer', 'multiple users', 'input multiple', 'including multiple', 'hence alleviate', 'fundamental changes', 'favorable trade', 'energy efficiency', 'energy bottleneck', 'detailed discussion', 'article focuses', 'also provided']</t>
  </si>
  <si>
    <t>Simultaneous wireless information and power transfer (SWIPT) is a promising solution to increase the lifetime of wireless nodes and hence alleviate the energy bottleneck of energy constrained wireless networks. As an alternative to conventional energy harvesting techniques, SWIPT relies on the use of radio frequency signals, and is expected to bring some fundamental changes to the design of wireless communication networks. This article focuses on the application of advanced smart antenna technologies to SWIPT, including multiple-input multiple-output and relaying techniques. These smart antenna technologies have the potential to significantly improve the energy efficiency and also the spectral efficiency of SWIPT. Different network topologies with single and multiple users are investigated, along with some promising solutions to achieve a favorable trade-off between system performance and complexity. A detailed discussion of future research challenges for the design of SWIPT systems is also provided.</t>
  </si>
  <si>
    <t>86-93</t>
  </si>
  <si>
    <t>60003269;60003970;60000765;60003269;60071082;60000765;60003269</t>
  </si>
  <si>
    <t>8335376300;23398998300;35756277000;7202484665;56004339300;7004473639;55665272100</t>
  </si>
  <si>
    <t>Ding, Zhiguo;Zhong, Caijun;Wing Kwan Ng, Derrick;Peng, Mugen;Suraweera, Himal A.;Schober, Robert;Poor, H. Vincent</t>
  </si>
  <si>
    <t>Sri Lanka;China;United States;Germany</t>
  </si>
  <si>
    <t>Peradeniya;Hangzhou;Princeton;Erlangen</t>
  </si>
  <si>
    <t>University of Peradeniya;Zhejiang University;Princeton University;Friedrich-Alexander-Universit√§t Erlangen-N√ºrnberg</t>
  </si>
  <si>
    <t>60071082;60003970;60003269;60000765</t>
  </si>
  <si>
    <t>Ding Z.</t>
  </si>
  <si>
    <t>Application of smart antenna technologies in simultaneous wireless information and power transfer</t>
  </si>
  <si>
    <t>10.1109/MCOM.2015.7081080</t>
  </si>
  <si>
    <t>2-s2.0-84927596040</t>
  </si>
  <si>
    <t>['presented reflectarray', 'polarization level', 'paper presents', 'mutual coupling', 'low cross', 'array element', 'agrees well']</t>
  </si>
  <si>
    <t>Ka band | reflectarray | slot antenna</t>
  </si>
  <si>
    <t>This paper presents a folded reflectarray designed for Ka-band satellite communication applications. The array element is a dual-polarized slot antenna with multilayered PCB structure and is designed to operate at 29.5-30.8 GHz band for both transmitting and receiving with single linear polarization. Vias are employed to suppress the surface wave propagation and reduce the mutual coupling between adjacent array elements, for achieving a reflectarray with a wide scan angle range. An equivalent circuit model for the array element is developed and it agrees well with the EM simulation results. Several passive demonstrators consisting of 116 elements spaced by $0.5Œª30GHz were fabricated and measured. The experimental results show that the presented reflectarray is capable of steering the beam up to ¬±60¬∞ in both E- and H-planes with low cross-polarization level.</t>
  </si>
  <si>
    <t>1365-1374</t>
  </si>
  <si>
    <t>60010818;60010818;60003977;60021097-60092530;60010586;60010586;60002286;60010818</t>
  </si>
  <si>
    <t>27168499400;7403257414;55780053400;26650299400;41761106200;7102063968;7005246882;7006894575</t>
  </si>
  <si>
    <t>Luo, Qi;Gao, Steven;Zhang, Chong;Zhou, Dawei;Chaloun, Tobias;Menzel, Wolfgang;Ziegler, Volker;Sobhy, Mohammed</t>
  </si>
  <si>
    <t>China;United Kingdom;United Kingdom;Germany;China;Netherlands</t>
  </si>
  <si>
    <t>Shenzhen;Guildford;Canterbury;Ulm;Xi'an;Leiden</t>
  </si>
  <si>
    <t>Huawei Technologies Co., Ltd.;University of Surrey;University of Kent;Universit√§t Ulm;Northwestern Polytechnical University;Airbus Group SE</t>
  </si>
  <si>
    <t>60092530;60021097;60010818;60010586;60003977;60002286</t>
  </si>
  <si>
    <t>Luo Q.</t>
  </si>
  <si>
    <t>Design and analysis of a reflectarray using slot antenna elements for Ka-band SatCom</t>
  </si>
  <si>
    <t>10.1109/TAP.2015.2401393</t>
  </si>
  <si>
    <t>2-s2.0-84927599048</t>
  </si>
  <si>
    <t>['wave waveguide', 'varactor diodes', 'trapping surface', 'surface impedance', 'surface exhibits', 'prototype consisting', 'proposed power', 'power varies', 'potentially useful', 'paper presents', 'novel concept', 'nonlinear applications', 'lumped circuits', 'impedance surfaces', 'feed back', 'eventually tunes', 'dependent beam', 'characteristic enables', '27 dbm']</t>
  </si>
  <si>
    <t>Impedance surface | nonlinear | power-dependent | sensing circuit | varactor diodes</t>
  </si>
  <si>
    <t>Impedance surfaces are artificially designed periodic structures that support surface waves. This paper presents a novel concept of a nonlinear impedance surface, whose impedance increases with the surface wave power. The proposed surface consists of a lattice of modified slotted mushroom-like cells loaded with varactor diodes and lumped circuits. The circuits are designed to sense the incoming surface wave power and feed back the signal to control the bias of the varactors, which eventually tunes the surface impedance. Such proposed power-dependent impedance surface has been demonstrated by a prototype consisting of √ó 10 cells. It is observed from the experiments that as the power varies from 16 to 27 dBm, the surface exhibits a surface impedance range as much as j385 to j710 Œ©. This characteristic enables the surface to be potentially useful in self-trapping surface-wave waveguide, power-dependent beam-steering antenna reflector, and other nonlinear applications.</t>
  </si>
  <si>
    <t>1736-1745</t>
  </si>
  <si>
    <t>60016521-60121655;60016521;60121655;60121655;60121655</t>
  </si>
  <si>
    <t>56591116200;55793189964;36027019300;35068486800;6701347150</t>
  </si>
  <si>
    <t>Luo, Zhangjie;Chen, Xing;Long, Jiang;Quarfoth, Ryan;Sievenpiper, Daniel</t>
  </si>
  <si>
    <t>Nonlinear power-dependent impedance surface</t>
  </si>
  <si>
    <t>10.1109/TAP.2015.2399513</t>
  </si>
  <si>
    <t>2-s2.0-84927601551</t>
  </si>
  <si>
    <t>['simulation models', 'resolvent kernel', 'reference object', 'reconstructed using', 'receiving antennas', 'real space', 'range imaging', 'proposed technique', 'proposed based', 'photonic imaging', 'penetrable objects', 'particularly valuable', 'often inadequate', 'numerical approximations', 'noisy data', 'need analytical', 'microwave measurements', 'measurement setup', 'incident field', 'impedance tomography', 'imaging modalities', 'free measurement', 'forward model', 'experimental data', 'electrical properties', 'direct inversion', 'calibration measurements', 'analytical models', 'also examined']</t>
  </si>
  <si>
    <t>microwave imaging | raster scanning | system calibration</t>
  </si>
  <si>
    <t>A quantitative imaging method is proposed based on microwave measurements where a direct inversion in real space is employed. The electrical properties of penetrable objects are reconstructed using a resolvent kernel in the forward model, which is extracted from calibration measurements. These measurements are performed on two known objects: the reference object (RO) representing the scatterer-free measurement and the calibration object representing a small scatterer embedded in the RO. Since the method does not need analytical or numerical approximations of the forward model, it is particularly valuable in short-range imaging, where analytical models of the incident field do not exist while the fidelity of the simulation models is often inadequate. The experimentally determined resolvent kernel inherently includes the particulars of the measurement setup, including all transmitting and receiving antennas. The inversion is fast, allowing for quasi-real-time image reconstruction. The proposed technique is demonstrated and validated through examples using simulated and experimental data. Its performance with noisy data is also examined. The concept of experimentally determined resolvent kernel in the forward model may be valuable in other imaging modalities such as ultrasound, photonic imaging, electrical-impedance tomography, etc.</t>
  </si>
  <si>
    <t>Inverse Problems</t>
  </si>
  <si>
    <t>60031828;60031828;60031828;60031828</t>
  </si>
  <si>
    <t>55368615500;55552506100;57044628900;7003928690</t>
  </si>
  <si>
    <t>Tu, S.;McCombe, J. J.;Shumakov, D. S.;Nikolova, N. K.</t>
  </si>
  <si>
    <t>Hamilton</t>
  </si>
  <si>
    <t>McMaster University</t>
  </si>
  <si>
    <t>Tu S.</t>
  </si>
  <si>
    <t>Fast quantitative microwave imaging with resolvent kernel extracted from measurements</t>
  </si>
  <si>
    <t>10.1088/0266-5611/31/4/045007</t>
  </si>
  <si>
    <t>2-s2.0-84927602556</t>
  </si>
  <si>
    <t>['wave approach', 'spatially uniform', 'spatial distribution', 'results presented', 'real part', 'power deposited', 'plasma parameters', 'numerical solution', 'nagoya type', 'integral equations', 'input impedance', 'indeed maximize', 'impedance self', 'impedance constitutes', 'given plasma', 'generate high', 'fractional helix', 'findings indicate', 'deposited power', 'density plasma', 'current density', 'couple power', 'correlation exists', 'comparative analysis', 'certain combinations', 'antenna current', 'antenna ability', 'allows computing']</t>
  </si>
  <si>
    <t>full-wave | Helicon source | integral approach | plasma | radiofrequency antenna</t>
  </si>
  <si>
    <t>Since Helicon plasma sources can efficiently couple power and generate high-density plasma, they have received interest also as spacecraft propulsive devices, among other applications. In order to maximize the power deposited into the plasma, it is necessary to assess the performance of the radiofrequency (RF) antenna that drives the discharge, as typical plasma parameters (e.g. the density) are varied. For this reason, we have conducted a comparative analysis of three Helicon sources which feature different RF antennas, namely, the single-loop, the Nagoya type-III and the fractional helix. These antennas are compared in terms of input impedance and induced current density; in particular, the real part of the impedance constitutes a measure of the antenna ability to couple power into the plasma. The results presented in this work have been obtained through a full-wave approach which (being hinged on the numerical solution of a system of integral equations) allows computing the antenna current and impedance self-consistently. Our findings indicate that certain combinations of plasma parameters can indeed maximize the real part of the input impedance and, thus, the deposited power, and that one of the three antennas analyzed performs best for a given plasma. Furthermore, unlike other strategies which rely on approximate antenna models, our approach enables us to reveal that the antenna current density is not spatially uniform, and that a correlation exists between the plasma parameters and the spatial distribution of the current density.</t>
  </si>
  <si>
    <t>60000481;60032882</t>
  </si>
  <si>
    <t>54934507400;22980551000</t>
  </si>
  <si>
    <t>Melazzi, D.;Lancellotti, V.</t>
  </si>
  <si>
    <t>Eindhoven;Padua</t>
  </si>
  <si>
    <t>Technische Universiteit Eindhoven;Universit√† degli Studi di Padova</t>
  </si>
  <si>
    <t>60032882;60000481</t>
  </si>
  <si>
    <t>Melazzi D.</t>
  </si>
  <si>
    <t>A comparative study of radiofrequency antennas for Helicon plasma sources</t>
  </si>
  <si>
    <t>10.1088/0963-0252/24/2/025024</t>
  </si>
  <si>
    <t>2-s2.0-84927602968</t>
  </si>
  <si>
    <t>['vertical polarization', 'upper bands', 'unit cell', 'reflection phase', 'paper presents', 'operating bands', 'monolithic process', 'mems switches', 'measurement results', 'layer micro', 'independent control', 'horizontal polarization', 'good agreement', 'electromechanical system', 'also developed', '69 db', '200 ¬∞', '180 ¬∞', '14 ghz', '12 ghz']</t>
  </si>
  <si>
    <t>array | Micro-electromechanical system (MEMS) | reflectarray | satellite</t>
  </si>
  <si>
    <t>This paper presents the design and measurement of a single-layer micro-electromechanical system (MEMS)-tunable reflective unit cell with orthogonally polarized dual bands for Ku-band mobile satellite connectivity. Six capacitive MEMS switches across each slot of a cross-slotted patch tune its reflection phase at 12 GHz (reception) with vertical polarization and 14 GHz (transmission) with horizontal polarization. This unit cell provides four phase states with overall phase swing of 200¬∞ and 180¬∞ and average reflection amplitude of -0.79 and -0.69 dB at the lower and upper bands, respectively. This unit cell can be used for generation of an independently controlled beam at each of its operating bands. A monolithic process is also developed for the fabrication of this reflective cell along with the dedicated dc bias network. For unit cell measurements, a custom-designed waveguide setup with four DC pins was fabricated for simultaneous and independent control of all MEMS switches. The measurement results are in good agreement with simulations.</t>
  </si>
  <si>
    <t>1384-1392</t>
  </si>
  <si>
    <t>60030835;60030835;60030835;106618082;106618082</t>
  </si>
  <si>
    <t>23398127500;6602675893;6701535033;6602653553;7003484529</t>
  </si>
  <si>
    <t>Moghadas, Hamid;Daneshmand, Mojgan;Mousavi, Pedram;Chaharmir, Mohammad Reza;Shaker, Jafar</t>
  </si>
  <si>
    <t>Edmonton;Ottawa</t>
  </si>
  <si>
    <t>University of Alberta;Communications Research Center</t>
  </si>
  <si>
    <t>60030835;106618082</t>
  </si>
  <si>
    <t>Monolithic-Integrated MEMS-Tunable Reflective Cell for Ku-Band Mobile Satellite Two-Way Connectivity</t>
  </si>
  <si>
    <t>10.1109/TAP.2015.2391275</t>
  </si>
  <si>
    <t>2-s2.0-84927610639</t>
  </si>
  <si>
    <t>['specific positions', 'modal efficiency', 'matching components', 'load elements', 'impedance loading', 'eigenvalue behavior', 'characteristic modes']</t>
  </si>
  <si>
    <t>Antenna theory | Eigenvalues and eigen-functions | Impedance loading</t>
  </si>
  <si>
    <t>The influence of the antenna impedance loading on the characteristic wave modes is investigated and evaluated. It is shown that the eigenvalue behavior of the characteristic modes can be modified by impedance loading at specific positions on the antenna. Thereby, it is possible to manipulate certain modes such that they resonate in the desired frequency band. These modes can then effectively be excited to achieve the desired antenna performance. It is found that using characteristic wave modes leads to better intuitive insight compared to the entire current distribution. Furthermore, we present a definition of the modal efficiency of the characteristic modes, which can be used to take into account the effect of losses in the matching components or the load elements.</t>
  </si>
  <si>
    <t>1756-1764</t>
  </si>
  <si>
    <t>60012345;60012345</t>
  </si>
  <si>
    <t>36782871200;6602327674</t>
  </si>
  <si>
    <t>Safin, Eugen;Manteuffel, Dirk</t>
  </si>
  <si>
    <t>Safin E.</t>
  </si>
  <si>
    <t>Manipulation of characteristic wave modes by impedance loading</t>
  </si>
  <si>
    <t>10.1109/TAP.2015.2401586</t>
  </si>
  <si>
    <t>2-s2.0-84927612757</t>
  </si>
  <si>
    <t>['using sub', 'thus resulting', 'space applications', 'paper introduces', 'mtss ).', 'modulated metasurfaces', 'light weight', 'grounded slab', 'first time', 'cylindrical surface', 'compact volume', 'appealing characteristics', 'antennas operate', 'analysis methods']</t>
  </si>
  <si>
    <t>Leaky-waves | metasurface antennas | modulated surface impedance | space antennas | surface-waves</t>
  </si>
  <si>
    <t>This paper presents design and analysis methods for planar antennas based on modulated metasurfaces (MTSs). These antennas operate on an interaction between a cylindrical surface-wave (SW) excited by an isotropic TM radiator, and an MTS having a spatially modulated equivalent impedance. The MTS is realized by using sub-wavelength patches printed on a grounded slab, thus resulting in a structure with light weight and compact volume. Both features are appealing characteristics for space applications. This paper introduces for the first time an impedance-based amplitude synthesis of the aperture field distribution and shows several new examples of antennas for space applications obtained in recent research projects financed by the European Space Agency.</t>
  </si>
  <si>
    <t>1288-1300</t>
  </si>
  <si>
    <t>60031159;60002838;60002838-60113785;60002838-60113785;60122280;60002838;60031159;60002838</t>
  </si>
  <si>
    <t>36441421400;55817179200;7102447001;22984216200;8289133700;25638446300;56248884500;7005998607</t>
  </si>
  <si>
    <t>Minatti, Gabriele;Faenzi, Marco;Martini, Enrica;Caminita, Francesco;De Vita, Paolo;Gonz√°lez-Ovejero, David;Sabbadini, Marco;Maci, Stefano</t>
  </si>
  <si>
    <t>Italy;Italy;Netherlands;Italy</t>
  </si>
  <si>
    <t>Pisa;Siena;Noordwijk aan Zee;Siena</t>
  </si>
  <si>
    <t>IDS Ingegneria Dei Sistemi S.p.A;Wave Up S.r.l.;ESTEC - European Space Research and Technology Centre;Universit√† degli Studi di Siena</t>
  </si>
  <si>
    <t>60122280;60113785;60031159;60002838</t>
  </si>
  <si>
    <t>Minatti G.</t>
  </si>
  <si>
    <t>Modulated Metasurface Antennas for Space: Synthesis, Analysis and Realizations</t>
  </si>
  <si>
    <t>10.1109/TAP.2014.2377718</t>
  </si>
  <si>
    <t>2-s2.0-84927614600</t>
  </si>
  <si>
    <t>['visual stabilization', 'two degrees', 'three tasks', 'textured background', 'scanning movement', 'range odometry', 'periodic micro', 'performed without', 'perform robustly', 'interommatidial angle', 'freedom equipped', 'first time', 'environment thanks', 'degrees enables', 'computational resources', 'compound eye', 'artificial ommatidia', 'adjacent pairs', '500 hz', '45 mm', '15mmin diameter']</t>
  </si>
  <si>
    <t>In this study, a miniature artificial compound eye (15mmin diameter) called the curved artificial compound eye (CurvACE) was endowed for the first time with hyperacuity, using similar micromovements to those occurring in the fly's compound eye. A periodic micro-scanning movement of only a few degrees enables the vibrating compound eye to locate contrasting objects with a 40-fold greater resolution than that imposed by the interommatidial angle. In this study, we developed a new algorithm merging the output of 35 local processing units consisting of adjacent pairs of artificial ommatidia. The local measurements performed by each pair are processed in parallel with very few computational resources, which makes it possible to reach a high refresh rate of 500 Hz. An aerial robotic platform with two degrees of freedom equipped with the active CurvACE placed over naturally textured panels was able to assess its linear position accurately with respect to the environment thanks to its efficient gaze stabilization system. The algorithm was found to perform robustly at different light conditions as well as distance variations relative to the ground and featured small closed-loop positioning errors of the robot in the range of 45 mm. In addition, three tasks of interest were performed without having to change the algorithm: short-range odometry, visual stabilization, and tracking contrasting objects (hands) moving over a textured background.</t>
  </si>
  <si>
    <t>60107077;60107077-60104653;60107077;60017246;60005570;60028186;60107077</t>
  </si>
  <si>
    <t>56135933300;55556513600;54943884600;7004182698;8918030700;57203083668;6603286023</t>
  </si>
  <si>
    <t>Colonnier, Fabien;Manecy, Augustin;Juston, Rapha√´l;Mallot, Hanspeter;Leitel, Robert;Floreano, Dario;Viollet, St√©phane</t>
  </si>
  <si>
    <t>France;France;Switzerland;Germany;Germany</t>
  </si>
  <si>
    <t>Marseille;Saint Martin d'Heres;Lausanne;Tubingen;Jena</t>
  </si>
  <si>
    <t>Institut des Sciences du Mouvement Etienne Jules Marey;Universite Grenoble Alpes;Swiss Federal Institute of Technology Lausanne;Eberhard Karls Universit√§t T√ºbingen;Fraunhofer Institute for Applied Optics and Precision Engineering IOF</t>
  </si>
  <si>
    <t>60107077;60104653;60028186;60017246;60005570</t>
  </si>
  <si>
    <t>Colonnier F.</t>
  </si>
  <si>
    <t>A small-scale hyperacute compound eye featuring active eye tremor: Application to visual stabilization, target tracking, and short-range odometry</t>
  </si>
  <si>
    <t>10.1088/1748-3190/10/2/026002</t>
  </si>
  <si>
    <t>2-s2.0-84927617130</t>
  </si>
  <si>
    <t>['two surfaces', 'spaceborne antennas', 'reflectarray cells', 'reflectarray antenna', 'receive frequencies', 'receive bands', 'proposed antenna', 'preliminary simulations', 'low levels', 'improved performance', 'high performance', 'dual polarization', 'cross polarization', 'coupled dipoles', 'collimated beam', 'cm prototype', 'broadside coupling', '95 ghz']</t>
  </si>
  <si>
    <t>broadband antennas | cross polarization | dipole arrays | Reflectarrays | satellite antennas</t>
  </si>
  <si>
    <t>A reflectarray antenna with improved performance is proposed to operate in dual-polarization and transmit-receive frequencies in Ku-band for broadcast satellite applications. The reflectarray element contains two orthogonal sets of four coplanar parallel dipoles printed on two surfaces, each set combining lateral and broadside coupling. A 40-cm prototype has been designed, manufactured, and tested. The lengths of the coupled dipoles in the reflectarray cells have been optimized to produce a collimated beam in dual polarization in the transmit and receive bands. The measured radiation patterns confirm the high performance of the antenna in terms of bandwidth (27%), low losses, and low levels of cross polarization. Some preliminary simulations at 11.95 GHz for a 1.2-m antenna with South American coverage are presented to show the potential of the proposed antenna for spaceborne antennas in Ku-band.</t>
  </si>
  <si>
    <t>1234-1246</t>
  </si>
  <si>
    <t>60033284;60028442;60033284;60033284;60031159</t>
  </si>
  <si>
    <t>53879759200;7005853672;35561784500;6602166138;6603944956</t>
  </si>
  <si>
    <t>Florencio, Rafael;Encinar, Jos√© A.;Boix, Rafael R.;Losada, Vicente;Toso, Giovanni</t>
  </si>
  <si>
    <t>Spain;Netherlands;Spain</t>
  </si>
  <si>
    <t>Sevilla;Noordwijk aan Zee;Madrid</t>
  </si>
  <si>
    <t>Universidad de Sevilla;ESTEC - European Space Research and Technology Centre;Universidad Polit√©cnica de Madrid</t>
  </si>
  <si>
    <t>60033284;60031159;60028442</t>
  </si>
  <si>
    <t>Florencio R.</t>
  </si>
  <si>
    <t>Reflectarray Antennas for Dual Polarization and Broadband Telecom Satellite Applications</t>
  </si>
  <si>
    <t>10.1109/TAP.2015.2391279</t>
  </si>
  <si>
    <t>2-s2.0-84927621406</t>
  </si>
  <si>
    <t>['peak gain', 'peak efficiency', 'overall dimension', 'input multipleoutput', 'high isolation', 'guaranteed value', 'good 2', 'fed staircase', 'connected back', 'compact ultrawideband', 'antenna configuration', '90 %,', '20 db', '2 dbi']</t>
  </si>
  <si>
    <t>Compact | Coplanar Stripline | MIMO | UWB</t>
  </si>
  <si>
    <t>A compact ultrawideband (UWB) multiple-input multipleoutput (MIMO) antenna, with high isolation, is proposed for portable UWB MIMO systems. Two coplanar stripline-fed staircase-shaped radiating elements are connected back-to-back. The prototype is designed on a substrate of dielectric constant 4.4 with an overall dimension of 25mm √ó 30mm √ó 1.6mm. This antenna configuration with an isolating metal strip placed in between the two radiating elements ensures high isolation in the entire UWB band. The proposed antenna exhibits a good 2:1 VSWR impedance bandwidth covering the entire UWB band (3.1-10.6GHz) with a high isolation better than 20 dB, peak gain of 5.2 dBi, peak efficiency of 90%, and guaranteed value of envelope correlation coefficient (ECC) ‚â• 0.1641.</t>
  </si>
  <si>
    <t>1873-1877</t>
  </si>
  <si>
    <t>56595005500;55354821200;56038440300;7006249330;57218539158</t>
  </si>
  <si>
    <t>Roshna, T. K.;Deepak, U.;Sajitha, V. R.;Vasudevan, K.;Mohanan, P.</t>
  </si>
  <si>
    <t>Roshna T.K.</t>
  </si>
  <si>
    <t>A compact UWB MIMO antenna with reflector to enhance isolation</t>
  </si>
  <si>
    <t>10.1109/TAP.2015.2398455</t>
  </si>
  <si>
    <t>2-s2.0-84927622072</t>
  </si>
  <si>
    <t>['universal millimeter', 'systematic approach', 'profile structure', 'port isolation', 'paper substrate', 'orientation insensitive', 'measurement results', 'low cost', 'linearly polarized', 'high port', 'high gain', 'functional accuracy', 'frequency domain', 'developed mm', 'developed antenna', 'db isolation', 'cross slots', 'cp ),', 'assembled antenna']</t>
  </si>
  <si>
    <t>Antenna arrays | aperture coupled antennas | millimeter wave measurements | radio frequency identification (RFID) | RFID tags</t>
  </si>
  <si>
    <t>A 4 √ó 4 dual polarized (DP) aperture-coupled microstrip patch antenna (ACMPA) array for a universal millimeter (mm)-wave chipless RFID tag reader is presented. The mm-wave DP ACMPA array is capable of reading all types of frequency domain-based chipless RFID tags (linearly polarized, orientation insensitive, cross-polarized (CP), and DP) within its operating frequency bandwidth. The developed antenna is operating over the 22-26.5-GHz frequency band with 16-dBi realized gain and over 35-dB isolation. A systematic approach is followed up for designing the mm-wave antenna array where, first, a single antenna element is designed. Then, a 1-32-way corporate feed network for the dual offset feeding of cross slots is designed using multistage power dividers. After that, the 4 √ó 4 mm-wave DP ACMPA array is designed, optimized, fabricated, assembled, and tested. Simulation and measurement results for different development stages of the array are described in detail. Finally, the assembled antenna is used formeasuring 10 orientation insensitive (OI) thermal printed mm-wave chipless RFID tags on a paper substrate to validate its functional accuracy. The developed mm-wave DP ACMPA array with high port-to-port isolation can be used in a universal commercial mm-wave chipless RFID tag reader due to its low cost, high gain, and low-profile structure.</t>
  </si>
  <si>
    <t>1633-1640</t>
  </si>
  <si>
    <t>60019578;60019578</t>
  </si>
  <si>
    <t>57206683467;7006035284</t>
  </si>
  <si>
    <t>Islam, Md Aminul;Karmakar, Nemai Chandra</t>
  </si>
  <si>
    <t>Monash University</t>
  </si>
  <si>
    <t>Islam M.A.</t>
  </si>
  <si>
    <t>A 4 √ó 4 dual polarized mm-wave ACMPA array for a universal mm-wave chipless RFID tag reader</t>
  </si>
  <si>
    <t>10.1109/TAP.2015.2398355</t>
  </si>
  <si>
    <t>2-s2.0-84927622180</t>
  </si>
  <si>
    <t>['well suited', 'wave simulations', 'wave modes', 'wave launchers', 'using artificial', 'radiation performance', 'planar surface', 'mode antenna', 'holographic theory', 'holographic antenna', 'highly directive', 'bidirectional radiation', 'antenna reflectors']</t>
  </si>
  <si>
    <t>Artificial-Magnetic-Conductor (AMC) | beam-forming | frequency scanning | Holographic antenna | leaky-wave antenna</t>
  </si>
  <si>
    <t>This paper presents three different kinds of planar holographic antennas optimized for the usage in frequency-modulated-continuous-wave (FMCW)-radar systems. The antennas use different kinds of surface-wave modes (TE- and TM-modes), created by planar surface-wave launchers. Due to these feeds the antennas are very well suited for integration into millimeter-wave-systems. The radiation performance is calculated on the basis of holographic theory and the results are verified by full-wave simulations and measurements. Bidirectional radiation of the TE0-antennas is avoided by using artificial-magnetic-conductor (AMC) structures as antenna reflectors. This novel approach allows a holographic antenna with great integration qualifications and a highly directive and frequency-scanning main lobe and is compared with the also unidirectional TE0-mode antenna.</t>
  </si>
  <si>
    <t>1603-1613</t>
  </si>
  <si>
    <t>60102538;60102538;60102538;60102538;60102538</t>
  </si>
  <si>
    <t>38661754900;55210039700;42861367500;56001725100;7003694193</t>
  </si>
  <si>
    <t>Rusch, Christian;Schafer, Jochen;Gulan, Heiko;Pahl, Philipp;Zwick, Thomas</t>
  </si>
  <si>
    <t>Rusch C.</t>
  </si>
  <si>
    <t>Holographic mmW-antennas with TE&lt;inf&gt;0&lt;/inf&gt; and TM&lt;inf&gt;0&lt;/inf&gt; surface wave launchers for frequency-scanning FMCW-radars</t>
  </si>
  <si>
    <t>10.1109/TAP.2015.2400458</t>
  </si>
  <si>
    <t>2-s2.0-84927625799</t>
  </si>
  <si>
    <t>['spatial diversity', 'point sources', 'overall evaluation', 'new cross', 'mimo systems', 'infinitesimal dipoles', 'general approach', 'formulation provided', 'field correlation', 'electromagnetic aspect', 'diversity gain', 'cross correlation', 'correlation green', 'antenna currents', 'also shown']</t>
  </si>
  <si>
    <t>Cross correlation | MIMO | spatial diversity</t>
  </si>
  <si>
    <t>We develop a general approach to cross correlation in antenna systems suitable for applications to spatial diversity and MIMO systems. The far-field correlation is expressed in terms of the currents on the antennas. The basic strategy proposed here is to perform the overall evaluation of cross correlation by means of superposition integrals involving contributions emerging from all possible mutual correlations between the point sources on the antenna currents where interactions are mediated by a new cross-correlation Green's function. The method is verified and demonstrated in several numerical examples and a design methodology aiming at maximizing the diversity gain is outlined and illustrated. It is also shown that arbitrary antenna arrays can be reduced to suitable models involving only infinitesimal dipoles, in effect enabling us to compute the total diversity gain using the cross-correlation Green's function. The formulation provided here gives the electromagnetic aspect of spatial diversity an articulated form proper for design and development of practical communication links using multiple antenna systems.</t>
  </si>
  <si>
    <t>1798-1810</t>
  </si>
  <si>
    <t>On cross correlation in antenna arrays with applications to spatial diversity and MIMO systems</t>
  </si>
  <si>
    <t>10.1109/TAP.2015.2398113</t>
  </si>
  <si>
    <t>2-s2.0-84927626845</t>
  </si>
  <si>
    <t>['worst case', 'sheer number', 'satisfied alone', 'reflector antennas', 'rapid development', 'paper introduces', 'operate reliably', 'large aperture', 'inherent problem', 'increasing number', 'high gain', 'full potential', 'flexible way', 'feed configurations', 'feed arrays', 'element failures', 'could result', 'cost effective', 'communications satellites', 'communications antenna', 'certain region', 'beam stability', 'amongst others']</t>
  </si>
  <si>
    <t>Defocused | digital beamforming (DBF) | multiple-input multiple-output (MIMO) | reflector antennas | satellite communications</t>
  </si>
  <si>
    <t>Since the first communications satellites have been launched to space with the beginning of the 1960s, these systems have undergone a rapid development. Amongst others, this development is driven by an increasing number of subscribers exchanging larger and larger data volumes. This need of data capacity cannot be satisfied alone by raising the sheer number of communications satellites, but requires powerful individual systems, which operate reliably and are cost effective at the same time. In this context two requirements on the communications antenna are the provision of high directional gain and robustness in terms of beam stability. Classically, large unfurlable mesh reflector antennas in conjunction with feed arrays are adopted to illuminate a certain region on ground with high gain. An inherent problem of such reflector-feed configurations is that these systems are prone to feed element failures. In the worst case, this could result in a 'blind' spot, where no communication is possible. This paper introduces a robust antenna concept, which combines the virtue of reflector antennas, namely the large aperture, with the advantage of direct radiating planar array antennas, which is the beam stability in the presence of element failures. In order to unfold its full potential this concept makes use of digital beamforming techniques, which allow to control the illumination in a flexible way.</t>
  </si>
  <si>
    <t>1218-1224</t>
  </si>
  <si>
    <t>60007798;;60007798;60007798;60102538</t>
  </si>
  <si>
    <t>55435972900;7005564692;7006079333;7201368812;7006593766</t>
  </si>
  <si>
    <t>Huber, Sigurd;Younis, Marwan;Krieger, Gerhard;Moreira, Alberto;Wiesbeck, Werner</t>
  </si>
  <si>
    <t>Karlsruhe;¬†Cologne</t>
  </si>
  <si>
    <t>Karlsruher Institut f√ºr Technologie;Deutsches Zentrum fur Luft- Und Raumfahrt</t>
  </si>
  <si>
    <t>60102538;60007798</t>
  </si>
  <si>
    <t>Huber S.</t>
  </si>
  <si>
    <t>A Reflector Antenna Concept Robust Against Feed Failures for Satellite Communications</t>
  </si>
  <si>
    <t>10.1109/TAP.2014.2386301</t>
  </si>
  <si>
    <t>2-s2.0-84927629038</t>
  </si>
  <si>
    <t>['vertical polarization', 'two polarizations', 'surface reflector', 'realized gain', 'polarization discrimination', 'paper presents', 'orthogonal cps', 'oblique incidence', 'linear polarization', 'layer meander', 'gridded reflector', 'dsr consists', 'different directions', 'cp ).', 'antenna working', 'antenna system', '30 db', '27 db']</t>
  </si>
  <si>
    <t>Circular polarization | dual-gridded reflector | dual-surface reflector | impedance sheets | meander-line polarizers | periodic structures | reflectarray</t>
  </si>
  <si>
    <t>This paper presents the design of a dual-surface reflector (DSR) antenna working in dual circular polarization (CP). This DSR consists in a linearly polarized dual-gridded reflector (DGR) that is made of a solid parabolic reflector on which a reflectarray that reflects horizontal polarization (HP) and is transparent to the vertical polarization (VP) is affixed. The conversion from linear polarization (LP) to CP of this antenna is realized by introducing a three-layer meander-line circular polarizer optimized for oblique incidence. The antenna system was designed to generate two main beams in different directions and orthogonal CPs. This antenna has been fabricated and characterized. For the two polarizations, the realized gain is higher than 30 dB with a cross-polarization discrimination (XPD) higher than 27 dB in the 18-20 GHz frequency band.</t>
  </si>
  <si>
    <t>1306-1313</t>
  </si>
  <si>
    <t>60104244-106561805;60104244-106561805;60104244-106561805;60104244-106561805;60104244-106561805</t>
  </si>
  <si>
    <t>53879863600;53879548400;16025297100;57210024555;7005722345</t>
  </si>
  <si>
    <t>Joyal, Marc Andr√©;El Hani, Rachid;Riel, Mathieu;Demers, Yves;Laurin, Jean Jacques</t>
  </si>
  <si>
    <t>Montreal;Montreal</t>
  </si>
  <si>
    <t>Centre de Recherche Poly-Grames;MacDonald Dettwiler and Associates (MDA)</t>
  </si>
  <si>
    <t>60104244;106561805</t>
  </si>
  <si>
    <t>Joyal M.A.</t>
  </si>
  <si>
    <t>A reflectarray-based dual-surface reflector working in circular polarization</t>
  </si>
  <si>
    <t>10.1109/TAP.2014.2388204</t>
  </si>
  <si>
    <t>2-s2.0-84927629207</t>
  </si>
  <si>
    <t>['spacecraft requirements', 'recent years', 'pattern control', 'month mission', 'difficulties inherent', 'cost savings', 'communication systems', 'challenging set', 'april 2014', 'antenna size', 'antenna requirements']</t>
  </si>
  <si>
    <t>Antenna optimization | antenna synthesis | flight antennas | satellite antennas.</t>
  </si>
  <si>
    <t>In recent years, spacecraft requirements have trended toward smaller, lighter, and less expensive systems with more capabilities. At the same time, demands on the communication systems have increased, including faster data rates, lower power budgets, reduced system volume, and smaller link margins. The combination of these factors has posed numerous engineering challenges for antenna system designers, often forming complex tradeoffs among design parameters such as bandwidth, pattern control, beamwidth, and antenna size. In this paper, we show how a challenging set of antenna requirements were met for NASA's recent LADEE mission. We focus on the difficulties inherent in the requirements for both omnidirectional and medium gain antennas, both in S-band. We present techniques used to develop a requirements-compliant system based on our research in antenna synthesis methods. Compared to the conventional antennas considered by NASA for the mission, the antennas we developed yielded 65% increased downlink coverage and 44% cost savings for the mission. The deployed flight antennas were the only antennas on the mission and performed above expectations during the 8-month mission, which concluded in April 2014.</t>
  </si>
  <si>
    <t>1436-1444</t>
  </si>
  <si>
    <t>60027950;118250845;118250985;118250985;60004179</t>
  </si>
  <si>
    <t>6603641124;7102905416;6603283891;6505588516;56591916800</t>
  </si>
  <si>
    <t>Lohn, Jason D.;Linden, Derek S.;Blevins, Bruce;Greenling, Thomas;Allard, Mark R.</t>
  </si>
  <si>
    <t>Pittsburgh;Moffett Field;Las Cruces;Mountain View</t>
  </si>
  <si>
    <t>Carnegie Mellon University;NASA Ames Research Center;Antenna Development Corp.;X5 Systems, Inc.</t>
  </si>
  <si>
    <t>60027950;60004179;118250985;118250845</t>
  </si>
  <si>
    <t>Lohn J.D.</t>
  </si>
  <si>
    <t>Automated synthesis of a lunar satellite antenna system</t>
  </si>
  <si>
    <t>10.1109/TAP.2015.2404332</t>
  </si>
  <si>
    <t>2-s2.0-84927629826</t>
  </si>
  <si>
    <t>['xp radiation', 'verified experimentally', 'study starts', 'hem21œ ¥', 'db suppression']</t>
  </si>
  <si>
    <t>cross polarized radiation | Dielectric resonator antenna | suppression of cross-polarized fields</t>
  </si>
  <si>
    <t>In this communication, cross-polarized (XP) radiation of cylindrical dielectric resonator antenna (CDRA) has been investigated with a view to identify the source of the same. The study starts with a conjecture, which has been established through a systematic study using simulated results. The inference has been verified experimentally with the help of a set of prototypes. HEM21Œ¥ has been identified as the XP generating mode and a small metallic grounded post of circular cross section has been conceived to perturb the same to prove the conjecture. This insight has been extended to demonstrate a practical application indicating a possibility of achieving up to 8-10-dB suppression in XP radiation from a CDRA.</t>
  </si>
  <si>
    <t>1863-1867</t>
  </si>
  <si>
    <t>7006844165;55371663300;36053370700</t>
  </si>
  <si>
    <t>Guha, Debatosh;Gajera, Halappa;Kumar, Chandrakanta</t>
  </si>
  <si>
    <t>Cross-polarized radiation in a cylindrical dielectric resonator antenna: Identification of source, experimental proof, and its suppression</t>
  </si>
  <si>
    <t>10.1109/TAP.2015.2398127</t>
  </si>
  <si>
    <t>2-s2.0-84927630224</t>
  </si>
  <si>
    <t>['successfully demonstrating', 'simulation using', 'second layer', 'radiation patterns', 'pixel states', 'pixel grid', 'multilayered metamaterial', 'metal pixel', 'metal conductor', 'inspired antenna', 'initially made', 'hfss simulations', 'good agreement', 'desired performance', 'constructed using', 'appropriate choice', 'antenna using', 'antenna consists']</t>
  </si>
  <si>
    <t>Metamaterials | miniaturized antennas | monopole antennas | multilayer | small antennas | tunable antennas</t>
  </si>
  <si>
    <t>A multilayered metamaterial-inspired antenna with a pixel grid loading structure is introduced. The antenna consists of two patterned metal layers separated by a thin dielectric film. The first layer contains a folded monopole antenna surrounded by a metal pixel-based loading structure, whereas the second layer consists of a photoconductive pixel grid utilized to tune the antenna. Appropriate pixel configurations to produce a desired performance are implemented in simulation using a binary genetic algorithm (GA) and a MATLAB-HFSS (high-frequency simulation software) interface. HFSS simulations show that the antenna can be tuned over a wide frequency range by appropriate choice of pixel states on the second layer, using a variety of conductivities. As a proof of concept, the pixel grid on the second layer is initially made of a metal conductor. Multiple antenna configurations corresponding to a wide frequency range are constructed using a multilayer fabrication method. The measured reflection coefficients and radiation patterns are shown to be in good agreement with HFSS simulations, successfully demonstrating the ability to tune the antenna using the pixel grid on the second layer.</t>
  </si>
  <si>
    <t>1546-1553</t>
  </si>
  <si>
    <t>57212426053;6603925476;7006894465;7003299405</t>
  </si>
  <si>
    <t>Myers, Joshua C.;Chahal, Premjeet;Rothwell, Edward;Kempel, Leo</t>
  </si>
  <si>
    <t>Myers J.</t>
  </si>
  <si>
    <t>A multilayered metamaterial-inspired miniaturized dynamically tunable antenna</t>
  </si>
  <si>
    <t>10.1109/TAP.2015.2398124</t>
  </si>
  <si>
    <t>2-s2.0-84927630945</t>
  </si>
  <si>
    <t>['theoretical analysis', 'ser expressions', 'receive antennas', 'ratio combining', 'r decode', 'perfect feedback', 'output networks', 'outage probability', 'noise ratio', 'network parameters', 'investigate space', 'input multiple', 'forward relays', 'form expressions', 'fed back', 'destination links', 'delayed feedback', 'cooperative multiple', 'common destination', 'closed form', 'asymptotic op', 'asymptotic closed', 'antenna number', '&lt;/ inf']</t>
  </si>
  <si>
    <t>Cooperative communications | delayed feedback | multiple-input multiple-output (MIMO) | space-time network coding (STNC)</t>
  </si>
  <si>
    <t>In this paper, we investigate space-time network coding (STNC) in cooperative multiple-input multiple-output networks, where U users communicate with a common destination D with the aid of R decode-and-forward relays. The transmit antenna selection with maximal-ratio combining (TAS/MRC) is adopted in user-destination and relay-destination links where a single transmit antenna that maximizes the instantaneous received signal-to-noise ratio is selected and fed back to transmitter by receiver and all the receive antennas are combined with MRC. In the presence of perfect feedback, we derive new exact and asymptotic closed-form expressions for the outage probability (OP) and the symbol error rate (SER) of STNC with TAS/MRC in independent but not necessarily identically distributed Rayleigh fading channels. We demonstrate that STNC with TAS/MRC guarantees full diversity order. To quantify the impact of delayed feedback, we further derive new exact and asymptotic OP and SER expressions in closed form. We prove that the delayed feedback degrades the full diversity order to (R+1)N&lt;inf&gt;D&lt;/inf&gt;, where N&lt;inf&gt;D&lt;/inf&gt; is the antenna number of the destination D. Numerical and Monte Carlo simulation results are provided to demonstrate the accuracy of our theoretical analysis and evaluate the impact of network parameters on the performance of STNC with TAS/MRC.</t>
  </si>
  <si>
    <t>2106-2117</t>
  </si>
  <si>
    <t>60016835;60008950;60016835;60012464;60018273</t>
  </si>
  <si>
    <t>11640207800;36085598400;35184311300;36731675700;15838260000</t>
  </si>
  <si>
    <t>Yang, Kai;Yang, Nan;Xing, Chengwen;Wu, Jinsong;Zhang, Zhongshan</t>
  </si>
  <si>
    <t>China;China;Chile;Australia</t>
  </si>
  <si>
    <t>Beijing;Beijing;Santiago;Canberra</t>
  </si>
  <si>
    <t>University of Science and Technology Beijing;Beijing Institute of Technology;Universidad de Chile;The Australian National University</t>
  </si>
  <si>
    <t>60018273;60016835;60012464;60008950</t>
  </si>
  <si>
    <t>Yang K.</t>
  </si>
  <si>
    <t>Space-Time Network Coding with Transmit Antenna Selection and Maximal-Ratio Combining</t>
  </si>
  <si>
    <t>10.1109/TWC.2014.2381217</t>
  </si>
  <si>
    <t>2-s2.0-84927632540</t>
  </si>
  <si>
    <t>['unit cells', 'shift range', 'profile transmitarray', 'phase range', 'generalized methodology', 'flexible substrate', 'design low', 'antennas made', '19 ghz']</t>
  </si>
  <si>
    <t>Multi-layers | spatial phase shifters | transmitarray antenna</t>
  </si>
  <si>
    <t>A generalized methodology to design low-profile transmitarray (TA) antennas made of several stacked layers with nonresonant printed phasing elements is presented. A study of the unit cell bandwidth, phase-shift range and tolerances has been conducted considering different numbers of layers. A structure with three metalized layers with capacitive and inductive elements enabling a phase range of nearly 360¬∞ and low insertion loss is introduced. A study of the four-layer structure shows improvement in the performance of the unit cells in terms of bandwidth from 2% to more than 20% and a complete phase coverage. Implementations on a flexible substrate of TAs with progressive phase shift operating at 19 GHz are used for validation.</t>
  </si>
  <si>
    <t>1473-1481</t>
  </si>
  <si>
    <t>60019141;60019141;60028442;60009455</t>
  </si>
  <si>
    <t>56899153100;7005722345;7202679890;7005853672</t>
  </si>
  <si>
    <t>Nematollahi, Hoda;Laurin, Jean Jacques;Page, J. E.;Encinar, Jose A.</t>
  </si>
  <si>
    <t>Spain;Canada;Spain</t>
  </si>
  <si>
    <t>Madrid;Montreal;Madrid</t>
  </si>
  <si>
    <t>Universidad Polit√©cnica de Madrid;Polytechnique Montr√©al;Escuela T√©cnica Superior de Ingenieros de Telecomunicaci√≥n, Universidad Polit√©cnica de Madrid</t>
  </si>
  <si>
    <t>60028442;60019141;60009455</t>
  </si>
  <si>
    <t>Nematollahi H.</t>
  </si>
  <si>
    <t>Design of broadband transmitarray unit cells with comparative study of different numbers of layers</t>
  </si>
  <si>
    <t>10.1109/TAP.2015.2402285</t>
  </si>
  <si>
    <t>2-s2.0-84927633871</t>
  </si>
  <si>
    <t>NNX13AL48H</t>
  </si>
  <si>
    <t>['vswr less', 'tcda topology', 'satellite communication', 'operation across', 'minimum 6', 'minimized inter', 'measured results', 'linear polarization', 'ku bands', 'initially designed', 'feed coupling', 'c bands', 'borne applications', 'array simulations', 'array achieves', 'angle scanning', '45 ¬∞.', '1 bandwidth']</t>
  </si>
  <si>
    <t>dipole arrays | Phased arrays | planar arrays | satellite antennas | ultra wideband (UWB) antennas</t>
  </si>
  <si>
    <t>In space-borne applications, reduction of size, weight, and power can be critical. Pursuant to this goal, we present an ultrawideband, tightly coupled dipole array (TCDA) capable of supporting numerous satellite communication bands, simultaneously. Such antennas enable weight reduction by replacing multiple antennas. In addition, it provides spectral efficiency by reusing intermediate frequencies for inter-satellite communication. For ease of fabrication, the array is initially designed for operation across the UHF, L, S, and lower-C bands (0.6-3.6 GHz), with emphasis on dual-linear polarization, and wide-angle scanning. The array achieves a minimum 6:1 bandwidth for VSWR less than 1.8, 2.4, and 3.1 for 0¬∞, 45¬∞, and 60¬∞ scans, respectively. The presented design represents the first practical realization of dual polarizations using a TCDA topology. This is accomplished through a dual-offset, split unit cell with minimized inter-feed coupling. Array simulations are verified with measured results of an 8 √ó 8 prototype, exhibiting very low cross polarization and near-theoretical gain across the band. Further, we present a TCDA design operating across the upper-S, C, X, and Ku bands (3-18 GHz). The array achieves this 6:1 bandwidth for VSWR &lt; 2 at broadside, and VSWR &lt; 2.6 at 45¬∞. A discussion on design and fabrication for low-cost arrays operating at these frequencies is included.</t>
  </si>
  <si>
    <t>1334-1341</t>
  </si>
  <si>
    <t>56380965900;7102576479</t>
  </si>
  <si>
    <t>Novak, Markus H.;Volakis, John L.</t>
  </si>
  <si>
    <t>Novak M.</t>
  </si>
  <si>
    <t>Ultrawideband Antennas for Multiband Satellite Communications at UHF-Ku Frequencies</t>
  </si>
  <si>
    <t>10.1109/TAP.2015.2390616</t>
  </si>
  <si>
    <t>2-s2.0-84927635387</t>
  </si>
  <si>
    <t>['rf performance', 'paper describes']</t>
  </si>
  <si>
    <t>Ka-band antennas | Ku-band antennas | reflector antennas | satellite communications antennas | steerable antennas</t>
  </si>
  <si>
    <t>This paper describes the main RF design features, as well as the RF performance, of the Eutelsat 3B top-floor steerable antennas.</t>
  </si>
  <si>
    <t>106609537;106609537;106609537;106609537</t>
  </si>
  <si>
    <t>56593285600;56591902300;56592234100;56067187500</t>
  </si>
  <si>
    <t>Glatre, K.;Renaud, P. R.;Guillet, R.;Gaudette, Y.</t>
  </si>
  <si>
    <t>MDA Corporation</t>
  </si>
  <si>
    <t>Glatre K.</t>
  </si>
  <si>
    <t>The Eutelsat 3B Top-Floor Steerable Antennas</t>
  </si>
  <si>
    <t>10.1109/TAP.2014.2382657</t>
  </si>
  <si>
    <t>2-s2.0-84927635411</t>
  </si>
  <si>
    <t>['width arms', 'results demonstrate', 'proposed qha', 'proposed antenna', 'optimized using', 'genetic algorithm', 'frequency interval', 'communication proposes', 'band operation', 'antenna size']</t>
  </si>
  <si>
    <t>GPS antennas | Helix antennas | Quadrifilar helix antennas</t>
  </si>
  <si>
    <t>This communication proposes the design of a quadrifilar helix antenna (QHA) with stepped-width arms and a meander feeding network. The stepped-width arms are applied to reduce the antenna size and adjust the frequency interval for dual-band operation. The feeding network includes a 90¬∞-hybrid chip coupler and two meander lines that are designed to give a 180¬∞-phase delay. The proposed QHA is optimized using a genetic algorithm (GA) and then fabricated to measure its performances in a full anechoic chamber. The results demonstrate that the proposed antenna is suitable to be used for dual-band global positioning system (GPS) applications.</t>
  </si>
  <si>
    <t>1858-1862</t>
  </si>
  <si>
    <t>60024872;60017776;60024872</t>
  </si>
  <si>
    <t>36967562400;14009489300;57194160623</t>
  </si>
  <si>
    <t>Byun, Gangil;Choo, Hosung;Kim, Sunwoo</t>
  </si>
  <si>
    <t>Design of a dual-band quadrifilar helix antenna using stepped-width arms</t>
  </si>
  <si>
    <t>10.1109/TAP.2015.2398463</t>
  </si>
  <si>
    <t>2-s2.0-84927636318</t>
  </si>
  <si>
    <t>['validation campaigns', 'technical solutions', 'specifically developed', 'single element', 'satellite constellation', 'paper discusses', 'minisatellite platforms', 'mass reduction', 'high frequency', 'existing ais', 'european sat', 'engineering model', 'echo signals', 'design concept', 'coastal tracking', 'array level', 'array elements', 'activity concentrates']</t>
  </si>
  <si>
    <t>array antenna | Artificial Magnetic Materials | crossed dipoles | miniaturization | VHF band</t>
  </si>
  <si>
    <t>The ground-based automatic identification system (AIS) is a coastal tracking and messaging system used by vessels for maritime traffic monitoring. The European SAT-AIS initiative aims at providing a space-based complementary system to extend the range of the existing AIS to high seas via very high frequency (VHF) satellite constellation. The AIS Miniaturized Antenna (AISMAN) activity concentrates on the development of a VHF array antenna for minisatellite platforms in low Earth orbit. Array element volume minimization and mass reduction are considered performance drivers due to the in-orbit array deployment and satellite mass requirements. Artificial magnetic materials (AMMs) have been chosen as design concept of the baseline array element due to the significant size reduction they can offer. Further technical solutions, such as slotted ground plane, combined with AMM, have allowed for an outstanding profile reduction, while preserving high radiation efficiency and low back radiation. Innovative testing methodologies have been specifically developed to handle truncation errors and echo signals while performing radiation pattern measurement of the array on a full-scale mockup platform in a hemispherical automotive near field (NF) range. This paper discusses the design of array elements, from breadboard to engineering model (TRL4), manufacturing and validation campaigns at single element and array level.</t>
  </si>
  <si>
    <t>1276-1287</t>
  </si>
  <si>
    <t>60212118;60212118;60212118;60212118;60212118;117772442;117772442;117772442;117772442;60031159;60031159;116244564</t>
  </si>
  <si>
    <t>16024257900;25638466400;54893322000;56023402200;56593068700;13411240800;56023408000;6507306167;56023070200;24482903600;7003592642;6506010326</t>
  </si>
  <si>
    <t>Foged, Lars J.;Giacomini, Andrea;Saccardi, Francesco;Tancioni, Luca M.;Schirosi, Vincenzo;Di Cintio, Andrea;Della Pietra, Giuliano;Caliumi, Alberto;Duchini, Gianpiero;Fonseca, Nelson J.G.;De Maagt, Peter;Baracco, Jean Marc</t>
  </si>
  <si>
    <t>Italy;Netherlands;Italy;France</t>
  </si>
  <si>
    <t>Pomezia;Noordwijk aan Zee;Milan;</t>
  </si>
  <si>
    <t>Microwave Vision Italy S.r.l.;ESTEC - European Space Research and Technology Centre;S.p.A.;MARDEL</t>
  </si>
  <si>
    <t>60212118;60031159;117772442;116244564</t>
  </si>
  <si>
    <t>Foged L.J.</t>
  </si>
  <si>
    <t>Miniaturized array antenna using artificial magnetic materials for satellite-based AIS system</t>
  </si>
  <si>
    <t>10.1109/TAP.2015.2398462</t>
  </si>
  <si>
    <t>2-s2.0-84927636919</t>
  </si>
  <si>
    <t>['viable technology', 'reconfigurable controls', 'proven software', 'power consumption', 'optimize performance', 'moving parts', 'method provides', 'holographic antennas', 'holographic antenna', 'exceptional portability', 'efficient methods', 'effective technique', 'critical importance', 'computational model', 'beam pattern', 'based strategies', 'algorithm capable']</t>
  </si>
  <si>
    <t>holography | Satellite antennas | sidelobe canceling</t>
  </si>
  <si>
    <t>Accurate and efficient methods for beam-steering of holographic metamaterial antennas is of critical importance for enabling consumer usage of satellite data capacities. We develop an algorithm capable of optimizing the beam pattern of the holographic antenna through software, reconfigurable controls. Our method provides an effective technique for antenna pattern optimization for a holographic antenna, which significantly suppresses sidelobes. The efficacy of the algorithm is demonstrated both on a computational model of the antenna and experimentally. Due to their exceptional portability, low-power consumption, and lack of moving parts, holographic antennas are an attractive and viable technology when combined with proven software-based strategies to optimize performance.</t>
  </si>
  <si>
    <t>1881-1886</t>
  </si>
  <si>
    <t>60015481-114268216;60015481;60015481;114268216</t>
  </si>
  <si>
    <t>57203731729;36024889600;17345982700;7006290957</t>
  </si>
  <si>
    <t>Johnson, Mikala C.;Brunton, Steven L.;Kundtz, Nathan B.;Kutz, J. Nathan</t>
  </si>
  <si>
    <t>Seattle;Redmond</t>
  </si>
  <si>
    <t>University of Washington;Kymeta Corporation</t>
  </si>
  <si>
    <t>60015481;114268216</t>
  </si>
  <si>
    <t>Johnson M.</t>
  </si>
  <si>
    <t>Sidelobe canceling for reconfigurable holographic metamaterial antenna</t>
  </si>
  <si>
    <t>10.1109/TAP.2015.2399937</t>
  </si>
  <si>
    <t>2-s2.0-84927637022</t>
  </si>
  <si>
    <t>['works steadily', 'user equipments', 'ues transmit', 'transmitted vectors', 'transmitted signal', 'taylor expansions', 'structured sparsity', 'spa detector', 'sm technique', 'resolution analog', 'quantized sm', 'quantization detector', 'prefix single', 'new low', 'multiuser detection', 'mud problem', 'mpdqd outperforms', 'mpdqd ),', 'massive radio', 'linear detectors', 'improved significantly', 'firstly solve', 'digital convertors', 'damping mechanism', 'csir ).', 'coherent detection', 'clustering technique', 'channel estimator', 'asf ),', 'antenna correlations', 'adcs ),']</t>
  </si>
  <si>
    <t>Analog spatial filtering | low-resolution ADC | massive MIMO | message passing de-quantization | multiuser detection | spatial modulation | structured sparsity</t>
  </si>
  <si>
    <t>In this paper, we research the multiuser detection (MUD) in a new Spatial Modulation Multiple-Input-Multiple-Output (SM-MIMO) system, whose Base Station (BS) is equipped with massive Radio-Frequency (RF) chains with low-resolution Analog-to-Digital Convertors (ADCs), and the User Equipments (UEs) have multiple Transmit Antennas (TAs) but single RF chain. In the uplink, UEs transmit their data by the Cyclic-Prefix Single-Carrier (CP-SC) SM technique. The key is how to design practical MU detectors to handle the severely quantized measurements and antenna correlations. Coherent detection is focused, so a Least-Square (LS) channel estimator is designed to acquire the the channel side information (CSI) at the Receiver (CSIR). Then, we firstly solve the MUD problem by the Sum-Product-Algorithm (SPA) on a clustered factor graph (FG) whose variable nodes correspond to the transmitted vectors from the UEs. Next, based on the Central Limit Theorem (CLT) and Taylor expansions, the SPA detector (SPAD) is simplified as a new low-complexity Message Passing De-Quantization Detector (MPDQD), which exploits both the structured sparsity and prior probability distribution of the transmitted signal. By utilizing the clustering technique, damping mechanism, and Analog Spatial Filtering (ASF), the robustness of MPDQD is improved significantly. Simulation results show that MPDQD outperforms the linear detectors, works steadily under strong channel correlations, and even performs similarly as its counterpart in the un-quantized SM-MIMO.</t>
  </si>
  <si>
    <t>2156-2168</t>
  </si>
  <si>
    <t>55968992400;7502097589;55920646700</t>
  </si>
  <si>
    <t>Wang, Shengchu;Li, Yunzhou;Wang, Jing</t>
  </si>
  <si>
    <t>Multiuser Detection in Massive Spatial Modulation MIMO With Low-Resolution ADCs</t>
  </si>
  <si>
    <t>10.1109/TWC.2014.2382098</t>
  </si>
  <si>
    <t>2-s2.0-84927637023</t>
  </si>
  <si>
    <t>['strategy aims', 'primary network', 'power allocation', 'paper develops', 'original form', 'optimality conditions', 'multiple networks', 'limit imposed', 'form solution', 'filling interpretation', 'exclusively allocating', 'efficiently solved', 'distributed single', 'available spectrum', 'antenna nodes']</t>
  </si>
  <si>
    <t>convex optimization | power allocation | spatial networks | Spectrum sharing | stochastic geometry</t>
  </si>
  <si>
    <t>This paper develops a power allocation strategy for multiple networks of Poisson-distributed single-antenna nodes that share the available spectrum in a spectrum underlay scenario. This strategy aims to maximize the overall throughput obtained by sharing the spectrum while limiting the degradation of the successful transmission probability of each network. In its original form, this joint power allocation problem is difficult to solve. However, we demonstrate that the problem can be transformed into a convex optimization formulation, which can be efficiently solved. Furthermore, we obtain a quasi-closed-form solution that has a water-filling interpretation by analyzing the optimality conditions. Numerical results indicate that, when a spectrum-sharing scheme employs the proposed optimal strategy of power allocation, the throughput substantially improves over that obtained by exclusively allocating the spectrum to the primary network. Moreover, when the number of spectrum-sharing networks increases, the enhancement is significant, being up to the limit imposed by the maximum allowable degradation in the performance of each network.</t>
  </si>
  <si>
    <t>1785-1799</t>
  </si>
  <si>
    <t>60002798;60031828;60031828;60028333;60031828;60002798</t>
  </si>
  <si>
    <t>56591635400;15066178800;24530118000;34882511600;7404759001;7005847962</t>
  </si>
  <si>
    <t>Cai, Ran;Zhang, Jian Kang;Davidson, Timothy N.;Zhang, Wei;Wong, Kon Max;Ching, P. C.</t>
  </si>
  <si>
    <t>Canada;Australia;Hong Kong</t>
  </si>
  <si>
    <t>Hamilton;Sydney;Hong Kong</t>
  </si>
  <si>
    <t>McMaster University;UNSW Sydney;Chinese University of Hong Kong</t>
  </si>
  <si>
    <t>60031828;60028333;60002798</t>
  </si>
  <si>
    <t>Cai R.</t>
  </si>
  <si>
    <t>A power allocation strategy for multiple poisson spectrum-sharing networks</t>
  </si>
  <si>
    <t>10.1109/TWC.2014.2372772</t>
  </si>
  <si>
    <t>2-s2.0-84927637550</t>
  </si>
  <si>
    <t>['wave simulations', 'unit cells', 'unit cell', 'tuning mechanism', 'system pressure', 'substrate thickness', 'proposed design', 'phase range', 'performance required', 'patch antenna', 'operating frequency', 'narrow gap', 'monolithic integration', 'judiciously selecting', 'evaluated using', 'efficient beam', 'dielectric properties', 'capacitively loaded', 'bst layer', 'bonding problems', 'antenna element', '8 db', '298 ¬∞', '27 ghz', '263 ¬∞', '250 ¬∞']</t>
  </si>
  <si>
    <t>BST | microstrip antenna | phase shifters | reflectarray antenna | sputtering | unit cell | waveguide simulator</t>
  </si>
  <si>
    <t>Tunable reflectarray unit cells operating at Ka- and X-bands are presented in this paper using barium strontium titanate (BST) technology. A patch antenna is capacitively loaded with a narrow gap in the middle and a thin-film BST layer is deposited under the patch. By tuning the dc-bias voltage across the gap, the dielectric properties of the BST layer are changed and then an integrated tunable capacitor is realized. The proposed design is evaluated using both full-wave simulations and measurements. Due to the monolithic integration of the tuning mechanism with the unit cell, the antenna element can be applied at millimeter-wave frequencies without suffering from packaging and bonding problems. The effects of substrate thickness, system pressure, and operating frequency on the performance of the BST-integrated unit cell are presented. An overall phase range of 298¬∞ and 263¬∞ with maximum reflection losses of 16 and 8.8; dB at Ka- and X-bands, respectively, are measured when the unit cells are operated for maximum phase range. By judiciously selecting the frequency of operation, a phase range of 250¬∞ with maximum reflection losses of 5.6 and 5.8 dB at 30.7 and 10.27 GHz are achieved. The presented analysis provides guidelines for optimizing the unit cell's performance required for efficient beam-scanning reflectarray antennas.</t>
  </si>
  <si>
    <t>1324-1333</t>
  </si>
  <si>
    <t>60022144;60111599;60022144;105535537;60022144;60022144</t>
  </si>
  <si>
    <t>53880064400;55492353300;56381562400;55930917600;7004705420;7201998979</t>
  </si>
  <si>
    <t>Karnati, Kalyan K.;Shen, Ya;Trampler, Michael E.;Ebadi, Siamak;Wahid, Parveen F.;Gong, Xun</t>
  </si>
  <si>
    <t>Greensboro;Orlando;Bellevue</t>
  </si>
  <si>
    <t>Qorvo, Inc;University of Central Florida;Intellectual Ventures</t>
  </si>
  <si>
    <t>60111599;60022144;105535537</t>
  </si>
  <si>
    <t>Karnati K.</t>
  </si>
  <si>
    <t>A BST-integrated capacitively loaded patch for K&lt;inf&gt;a&lt;/inf&gt;- and X-band beamsteerable reflectarray antennas in satellite communications</t>
  </si>
  <si>
    <t>10.1109/TAP.2015.2389252</t>
  </si>
  <si>
    <t>2-s2.0-84927638694</t>
  </si>
  <si>
    <t>['wave method', 'thus resulting', 'reflectarray fulfills', 'paper presents', 'optimized simultaneously', 'optimization approach', 'moments simulations', 'meters single', 'designed using', 'coverage requirements', 'array elements']</t>
  </si>
  <si>
    <t>Contoured beam antennas | method of moments (MoM) | optimization | reflectarray | satellite antenna</t>
  </si>
  <si>
    <t>This paper presents the design and optimization of a 1.2-meters single-layer planar contoured beam reflectarray in Ku-band. The reflectarray is optimized to fulfill the requirements of a Direct Broadcast Satellite mission, which covers a South American coverage in both transmit and receive frequency bands for dual linear polarization. The reflectarray is designed using a direct optimization approach where all the array elements are optimized simultaneously, thus resulting in a design with enhanced performance compared to designs obtained using a phase-only optimization approach. The reflectarray fulfills all the coverage requirements in both transmit and receive frequency bands and the performance is validated by means of full-wave Method of Moments simulations.</t>
  </si>
  <si>
    <t>1247-1254</t>
  </si>
  <si>
    <t>60027972;60027972;60027972</t>
  </si>
  <si>
    <t>41763041900;41761135500;7103407638</t>
  </si>
  <si>
    <t>Zhou, Min;Borries, Oscar;J√∏rgensen, Erik</t>
  </si>
  <si>
    <t>Copenhagen K</t>
  </si>
  <si>
    <t>TICRA</t>
  </si>
  <si>
    <t>Design and Optimization of a Single-Layer Planar Transmit-Receive Contoured Beam Reflectarray with Enhanced Performance</t>
  </si>
  <si>
    <t>10.1109/TAP.2014.2365039</t>
  </si>
  <si>
    <t>2-s2.0-84927640732</t>
  </si>
  <si>
    <t>ECCS-0824034</t>
  </si>
  <si>
    <t>['wideband operation', 'wave simulations', 'wave effect', 'two wavelengths', 'square puck', 'puck perimeter', 'puck misalignment', 'puck circular', 'naturally existing', 'large superstrate', 'ku band', 'ground plane', 'gain antenna', 'feeding antenna', 'diffracted fields', 'compact size', 'bandwidth combination', 'aperture efficiency', 'antenna performance', '51 %).']</t>
  </si>
  <si>
    <t>Cavity resonators | compact antennas | dielectric slabs | directive antennas | electromagnetic diffraction | leaky wave antennas | partially reflecting surfaces</t>
  </si>
  <si>
    <t>We develop a high-gain antenna with wideband operation and compact size by placing a small dielectric superstrate (puck) in front of the feeding antenna. The antenna performance is a combination of the leaky-wave effect, naturally existing in this type of antennas, and the edge diffraction effect occurring at the puck perimeter. Compared to the typical resonant cavity antenna utilizing a large superstrate, the proposed puck antenna has nearly four times enhanced performance (gain-bandwidth combination) while using a square puck of side slightly smaller than two wavelengths (at the design frequency). Further enhancement is achieved by making the puck circular in shape in order to add the diffracted fields in phase. The study is conducted through full-wave simulations and validated through measurements in the Ku band. The effect of puck misalignment is then discussed as a potential practical issue. Last, the ground plane is optimized for maximum antenna performance and relatively acceptable values of aperture efficiency (up to 51%).</t>
  </si>
  <si>
    <t>1868-1873</t>
  </si>
  <si>
    <t>60000221;60018394;109520513;60018394</t>
  </si>
  <si>
    <t>50561146600;6701668156;23472059000;7003300632</t>
  </si>
  <si>
    <t>Al-Tarifi, Muhannad A.;Anagnostou, Dimitris E.;Amert, Anthony K.;Whites, Keith W.</t>
  </si>
  <si>
    <t>Rapid City;Boulder;Houston</t>
  </si>
  <si>
    <t>South Dakota School of Mines &amp; Technology;University of Colorado Boulder;Osha Liang LLP</t>
  </si>
  <si>
    <t>60018394;60000221;109520513</t>
  </si>
  <si>
    <t>Al-Tarifi M.</t>
  </si>
  <si>
    <t>The puck antenna: A compact design with wideband, high-gain operation</t>
  </si>
  <si>
    <t>10.1109/TAP.2015.2398461</t>
  </si>
  <si>
    <t>2-s2.0-84927643251</t>
  </si>
  <si>
    <t>['turns increases', 'spatial distribution', 'simply understood', 'radial direction', 'pressure ),', 'power loss', 'neutral gas', 'negative species', 'increasing number', 'ferrite material', 'ferrite icps', 'electrical measurement', 'electrical characteristics', 'drastic changes', 'discharge configuration', 'discharge conditions', 'discharge chamber', 'density profile', 'capacitive coupling', 'antenna voltages']</t>
  </si>
  <si>
    <t>The electrical characteristics and the spatial distribution of oxygen plasma according to the number of turns in ferrite inductively coupled plasmas (ferrite ICPs) are investigated. Through a new ICP model, which includes the capacitive coupling and the power loss of the ferrite material with the conventional ICP model, the variation of the oxygen discharge characteristics depending on the number of turns is simply understood by the electrical measurement, such as the antenna voltages and the currents. As the number of the turns increases, the capacitive coupling dominantly affects the spatial plasma distribution. This capacitive coupling results in a center focused density profile along the radial direction. In spite of the same discharge conditions (discharge chamber, neutral gas, and pressure), the spatial plasma distribution over 450mm has drastic changes by increasing number of the turns. In addition, the effect of the negative species to the density profile is compared with the argon discharge characteristics at the same discharge configuration.</t>
  </si>
  <si>
    <t>60024872-113650280;113650280;60024872;113650280;113650280;60024872</t>
  </si>
  <si>
    <t>55822964521;55639717700;57198638014;55231354500;57202658964;35069194700</t>
  </si>
  <si>
    <t>Kim, Hyun Jun;Hwang, Hye Ju;Kim, Dong Hwan;Cho, Jeong Hee;Chae, Hee Sun;Chung, Chin Wook</t>
  </si>
  <si>
    <t>Hanyang University;R and D Center for PSK-INC Corporation</t>
  </si>
  <si>
    <t>60024872;113650280</t>
  </si>
  <si>
    <t>Kim H.J.</t>
  </si>
  <si>
    <t>Relationship between the discharge mode and the spatial oxygen plasma distribution in a large size ferrite inductively coupled plasmas</t>
  </si>
  <si>
    <t>10.1063/1.4916957</t>
  </si>
  <si>
    <t>2-s2.0-84927643869</t>
  </si>
  <si>
    <t>['work proposes', 'work demonstrates', 'uncorrelated antennas', 'total efficiency', 'system capacity', 'simulation model', 'reduced dimensions', 'proposed implementation', 'packaging implementation', 'multiple output', 'multiple input', 'mobile terminals', 'meg ),', 'measurement results', 'low magnitude', 'isolation better', 'impressive isolation', 'implementation feasibility', 'fundamental figure', 'frequencies higher', 'form factor', 'fom requirements', 'fom ),', 'folded monopole', 'exceptional cases', 'especially important', 'data throughput', 'correlation coefficient', 'branch imbalance', 'antenna systems', 'antenna system', 'achieved using', '750 mhz', '7 ghz', '4œª long', '20 db']</t>
  </si>
  <si>
    <t>antenna | correlation coefficient | handset | low-band | MIMO</t>
  </si>
  <si>
    <t>multiple input-multiple output (MIMO) antenna systems are defined by fundamental figure of merits (FoM), such as branch imbalance, total efficiency, mean effective gain (MEG), and the correlation coefficient. Those FoM requirements are challenging, specially when applied to electrically small mobile devices, i.e., smart-phones, due to the form factor-reduced dimensions and multiplicity of adjacent frequency bands of operation. Uncorrelated antennas are especially important for MIMO antenna systems; other than few exceptional cases, the reduction of magnitude of complex correlation coefficient will increase the system capacity and data throughput. This work proposes an MIMO antenna system for mobile terminals, based on a realistic form factor and packaging implementation, with a very low magnitude of the complex correlation coefficient and an impressive isolation. An isolation better than 20 dB has been achieved using a folded monopole and a commonly adopted planar inverted F antenna (PIFA) on a platform with a very small form factor (100 √ó 50 √ó 10mm). The proposed implementation is based on the synergy of two known techniques that consists in the: 1) reference ground plane geometry manipulation and 2) in the application of the characteristic mode theory to obtain orthogonal radiationmodes. Since MIMO antenna systems at frequencies higher than 1.7 GHz are naturally proper isolated and decorreleated, this work demonstrates the proposed antenna topology enabling higher isolation and uncorrelated antenna system at 750 MHz, which is more difficult to achieve in form factors smaller than 1Œª, while maintaining high total efficiency and adequate gain imbalance. In this paper, a simulation model and prototype (1/4Œª long) measurement results are presented, demonstrating the implementation feasibility of such antenna system in realistic mobile device embodiment.</t>
  </si>
  <si>
    <t>1487-1497</t>
  </si>
  <si>
    <t>60024590-60022134;60024590;60024590</t>
  </si>
  <si>
    <t>24483966600;54785442000;7102820003</t>
  </si>
  <si>
    <t>Szini, Istvan;Tatomirescu, Alexandru;Pedersen, Gert Frolund</t>
  </si>
  <si>
    <t>Schaumburg;Aalborg</t>
  </si>
  <si>
    <t>Motorola;Aalborg University</t>
  </si>
  <si>
    <t>60024590;60022134</t>
  </si>
  <si>
    <t>Szini I.</t>
  </si>
  <si>
    <t>On small terminal MIMO antennas, harmonizing characteristic modes with ground plane geometry</t>
  </si>
  <si>
    <t>10.1109/TAP.2015.2398111</t>
  </si>
  <si>
    <t>2-s2.0-84927647910</t>
  </si>
  <si>
    <t>['user multiple', 'transmit beamforming', 'standard version', 'standard model', 'one transmitter', 'new dof', 'large class', 'interference channel', 'interference alignment', 'instantaneous csit', 'input multiple', 'hybrid csit', 'four terminals', 'dof regions', 'dof region', 'delayed csit', 'also demonstrated']</t>
  </si>
  <si>
    <t>Channel state information | Degrees of freedom | Hybrid CSIT | Interference alignment | Interference channel | MIMO</t>
  </si>
  <si>
    <t>The degrees of freedom (DoF) region of the two-user multiple-input multiple-output (MIMO) interference channel is established under hybrid CSIT models in which there is some combination of instantaneous, delayed or no channel state information at the transmitters (CSIT) of each of the four channel matrices. In a standard version of this hybrid CSIT model, there is delayed CSIT at one transmitter and instantaneous CSIT at the other transmitter of incoming channel matrices at their respective unpaired receivers. The DoF regions for this standard model is established and, moreover, it is shown to be applicable to a large class of hybrid CSIT models. In so doing, a new DoF-optimal achievable scheme based on a combination of transmit beamforming and interference alignment is developed. Conditions are obtained on the numbers of antennas at each of the four terminals such that the DoF region under hybrid CSIT is equal to that under (a) instantaneous CSIT and (b) delayed CSIT. It is also demonstrated that by alternating between constituent hybrid CSIT states it is possible to obtain synergistic DoF benefits.</t>
  </si>
  <si>
    <t>1837-1848</t>
  </si>
  <si>
    <t>60000221;60000221-60013301;60000221</t>
  </si>
  <si>
    <t>56002373900;35079556500;7005070484</t>
  </si>
  <si>
    <t>Mohanty, Kaniska;Vaze, Chinmay S.;Varanasi, Mahesh K.</t>
  </si>
  <si>
    <t>San Diego;Boulder</t>
  </si>
  <si>
    <t>Qualcomm Incorporated;University of Colorado Boulder</t>
  </si>
  <si>
    <t>60013301;60000221</t>
  </si>
  <si>
    <t>Mohanty K.</t>
  </si>
  <si>
    <t>The Degrees of Freedom Region of the MIMO Interference Channel With Hybrid CSIT</t>
  </si>
  <si>
    <t>10.1109/TWC.2014.2374169</t>
  </si>
  <si>
    <t>2-s2.0-84927650066</t>
  </si>
  <si>
    <t>['results show', 'research demonstrates', 'reflection coefficients', 'rca designs', 'radiation patterns', 'purposely engineered', 'key role', 'improving effect', 'e .,', 'different configurations', 'broadening effect', 'advanced superstrates']</t>
  </si>
  <si>
    <t>Oblique incidence | radiation pattern | reflection coefficient | resonant cavity antenna | return loss bandwidth | superstrates</t>
  </si>
  <si>
    <t>Aiming at exploring the basic functional mechanism of superstrates in the resonant cavity antenna (RCA), two popular superstrates, i.e., the homogeneous dielectric superstrate and the periodic microstrip superstrate are investigated. Their reflection coefficients to normal and oblique plane wave incidences are studied by using mathematical derivation and simulations. Based on it, their effects on performances of the RCA are analyzed through simulations and measurements. Results show that, despite of different configurations, the superstrates can be purposely engineered to have the same reflection coefficients, which results in the same improving effect on the RCAs broadside gain, radiation patterns and, more interestingly, broadening effect on the return loss bandwidth. The research demonstrates the key role of their effective reflective characteristics in the RCA, and can inspire more advanced superstrates for RCA designs.</t>
  </si>
  <si>
    <t>1572-1580</t>
  </si>
  <si>
    <t>55793189964;56591116200;55452243200;55501846800;55926231500</t>
  </si>
  <si>
    <t>Chen, Xing;Luo, Zhangjie;Zheng, Zhi;Feng, Pan;Huang, Kama</t>
  </si>
  <si>
    <t>Effective reflective characteristics of superstrates and their effects on the resonant cavity antenna</t>
  </si>
  <si>
    <t>10.1109/TAP.2015.2399508</t>
  </si>
  <si>
    <t>2-s2.0-84927650084</t>
  </si>
  <si>
    <t>2013R1A1A2A10009871</t>
  </si>
  <si>
    <t>['rectangular loop', 'radiation efficiency', 'radiating element', 'proposed antenna', 'profile sensor', 'profile patch', 'measured results', 'maintain compact', 'human body', 'fpcb ).', 'extremely low', 'efficiency requirements', 'db bandwidth', 'conductivity close', 'balanced feeding', 'air substrate', '39 ghz', '04 dbi']</t>
  </si>
  <si>
    <t>Bio-sensor | body-worn antenna | efficiency | flexibility | low-profile antenna | medical body area network (MBAN) | on-body communications | patch-type antenna | wearable antenna</t>
  </si>
  <si>
    <t>In this paper, an extremely low-profile patch-type slot antenna for on-body wireless bio-sensor is presented in the medical body area network (MBAN) band. By locating the proposed antenna at the top of the sensor as a sensor cover layer, it is able to maintain compact and flexible sensor structure as well as to enhance its radiation efficiency. The proposed antenna consists of a rectangular loop for balanced feeding and patch with slots for radiating element, and it is designed on flexible printed circuit board (FPCB). To further improve the performance of the antenna with extremely low-profile sensor, air substrate is employed to satisfy the bandwidth, gain, and efficiency requirements. The proposed antenna is measured on a human phantom model with permittivity and conductivity close to those of a human body. From the measured results, it is found that the 3-dB bandwidth of the antenna is sufficient to cover the entire MBAN band (2.36-2.39 GHz) and has a relatively reasonable peak gain of -04 dBi on the human body model.</t>
  </si>
  <si>
    <t>1537-1545</t>
  </si>
  <si>
    <t>60016912;60003780;60003780;116109841;60016912</t>
  </si>
  <si>
    <t>55186779600;15127402200;55510302200;7402410464;55921743900</t>
  </si>
  <si>
    <t>Koo, Tae Wan;Hong, Young Jun;Park, Gun Kuk;Shin, Kunsoo;Yook, Jong Gwan</t>
  </si>
  <si>
    <t>Seoul;Suwon;Gwangju</t>
  </si>
  <si>
    <t>Yonsei University;Samsung Electronics Co. Ltd.;Policy Planning Agency</t>
  </si>
  <si>
    <t>60016912;60003780;116109841</t>
  </si>
  <si>
    <t>Koo T.</t>
  </si>
  <si>
    <t>Extremely low-profile antenna for attachable bio-sensors</t>
  </si>
  <si>
    <t>10.1109/TAP.2015.2394800</t>
  </si>
  <si>
    <t>2-s2.0-84927651731</t>
  </si>
  <si>
    <t>['satellite communications', 'new structure', 'new design']</t>
  </si>
  <si>
    <t>Affordable design | conceptual structure design | large deployable antenna | performance simulation</t>
  </si>
  <si>
    <t>In recent and future space applications, affordability is becoming increasingly important, hence new kinds of large deployable mesh reflectors are being considered and used for satellite communications. We propose a new conceptual structure design for large deployable spaceborne antennas based on a folded fixed truss hoop reflector. Through analysis and simulation, this new structure is shown to have good mechanical performance and good electromagnetic performance. By comparing this new design with typical large deployable antenna structures, we show that our folded fixed truss hoop reflector is a potentially good selection for future affordable large deployable antennas in satellite communications.</t>
  </si>
  <si>
    <t>1351-1358</t>
  </si>
  <si>
    <t>7203084862;55806402000</t>
  </si>
  <si>
    <t>Zheng, Fei;Chen, Mei</t>
  </si>
  <si>
    <t>New conceptual structure design for affordable space large deployable antenna</t>
  </si>
  <si>
    <t>10.1109/TAP.2015.2404345</t>
  </si>
  <si>
    <t>2-s2.0-84927651856</t>
  </si>
  <si>
    <t>['slow process', 'several types', 'several orders', 'several layers', 'reflector systems', 'paper presents', 'model complexity', 'improved method', 'consuming task', 'also presented']</t>
  </si>
  <si>
    <t>Noise temperature | Radio astronomy | Reflector antennas</t>
  </si>
  <si>
    <t>Antenna noise temperature calculations of reflector systems is often a slow process and makes direct optimization of the sensitivity of these systems a difficult and time-consuming task. This paper presents an improvement to a recently proposed method to speed up these calculations by several orders of magnitude for large dish systems. The accuracy of the improved method is tested for several types of offset Gregorian systems, and errors are shown to be in the order of a few percent. Comparisons of several layers of simplification to a standard brightness temperature model are also presented to aid the designer in the choice of model complexity to use.</t>
  </si>
  <si>
    <t>1564-1571</t>
  </si>
  <si>
    <t>60001565;101799023</t>
  </si>
  <si>
    <t>16030326300;55940575900</t>
  </si>
  <si>
    <t>De Villiers, Dirk I.L.;Lehmensiek, Robert</t>
  </si>
  <si>
    <t>Stellenbosch;Stellenbosch</t>
  </si>
  <si>
    <t>Stellenbosch University;EMSS Antennas (Pty) Ltd.</t>
  </si>
  <si>
    <t>De Villiers D.</t>
  </si>
  <si>
    <t>Rapid calculation of antenna noise temperature in offset gregorian reflector systems</t>
  </si>
  <si>
    <t>10.1109/TAP.2015.2399933</t>
  </si>
  <si>
    <t>2-s2.0-84927652129</t>
  </si>
  <si>
    <t>['work provides', 'small amount', 'radicals produced', 'processing result', 'pr ).', 'plasma control', 'ion density', 'inductive field', 'even though', 'energy flux', 'electron heating', 'effectively heated', 'controlled eedf', 'ccp ).', 'capacitive fields', 'ashing rate', 'ashing process', 'also presented']</t>
  </si>
  <si>
    <t>Control of electron energy distribution | Electron heating | Hybrid plasma source | Plasma ashing processing | Plasma coupling effect</t>
  </si>
  <si>
    <t>Control of the electron energy distribution function (EEDF) is investigated through applying an inductive field in oxygen capacitively coupled plasma (CCP). With the addition of a small amount of antenna coil power to the CCP, low energy electrons are effectively heated and the EEDF is controlled. This method is applied to the ashing process of the photoresistor (PR). It is revealed that the ashing rate of the PR is significantly increased due to O radicals produced by the controlled EEDF, even though the ion density/energy flux is not increased. The roles of the power transfer mode in the electron heating and plasma control are also presented in the hybrid plasma source with inductive and capacitive fields. This work provides a route to enhance or control the processing result.</t>
  </si>
  <si>
    <t>23018943900;35069194700</t>
  </si>
  <si>
    <t>Lee, Hyo Chang;Chung, Chin Wook</t>
  </si>
  <si>
    <t>Electron heating and control of electron energy distribution for the enhancement of the plasma ashing processing</t>
  </si>
  <si>
    <t>10.1088/0963-0252/24/2/024001</t>
  </si>
  <si>
    <t>2-s2.0-84927656601</t>
  </si>
  <si>
    <t>N008861</t>
  </si>
  <si>
    <t>['simulation show', 'signal strength', 'secondary network', 'quickly detected', 'proposed technique', 'primary user', 'primary transmission', 'power leakage', 'paper presents', 'ofdm impairments', 'nbi ),', 'greatly decreases', 'elapsed time', 'carrier interference', 'approximately twice', 'accurately detect']</t>
  </si>
  <si>
    <t>Cognitive networks | cognitive radio | fading channels | OFDM | spectrum sensing/monitoring</t>
  </si>
  <si>
    <t>This paper presents a spectrum monitoring algorithm for Orthogonal Frequency Division Multiplexing (OFDM) based cognitive radios by which the primary user reappearance can be detected during the secondary user transmission. The proposed technique reduces the frequency with which spectrum sensing must be performed and greatly decreases the elapsed time between the start of a primary transmission and its detection by the secondary network. This is done by sensing the change in signal strength over a number of reserved OFDM sub-carriers so that the reappearance of the primary user is quickly detected. Moreover, the OFDM impairments such as power leakage, Narrow Band Interference (NBI), and Inter-Carrier Interference (ICI) are investigated and their impact on the proposed technique is studied. Both analysis and simulation show that the energy ratio algorithm can effectively and accurately detect the appearance of the primary user. Furthermore, our method achieves high immunity to frequency-selective fading channels for both single and multiple receive antenna systems, with a complexity that is approximately twice that of a conventional energy detector.</t>
  </si>
  <si>
    <t>2257-2268</t>
  </si>
  <si>
    <t>56591194200;6603788371</t>
  </si>
  <si>
    <t>Ali, Abdelmohsen;Hamouda, Walaa</t>
  </si>
  <si>
    <t>Spectrum monitoring using energy ratio algorithm for OFDM-based cognitive radio networks</t>
  </si>
  <si>
    <t>10.1109/TWC.2014.2384024</t>
  </si>
  <si>
    <t>2-s2.0-84927656767</t>
  </si>
  <si>
    <t>['visible artifacts', 'twri applications', 'signal reevaluation', 'reconstruct high', 'hmp ).', 'high artifacts', 'experimental results', 'e .,', 'backtracking strategy', 'antenna array', 'algorithm suffer']</t>
  </si>
  <si>
    <t>Compressive sensing (CS) | joint sparsity pattern | sensor array system | through-wall radar</t>
  </si>
  <si>
    <t>In this paper, we consider the problem of through-wall radar imaging (TWRI) with an antenna array and develop a distributed greedy algorithm named hybrid matching pursuit (HMP). By dividing all the antenna phase centers into some groups, the task of TWRI can be formulated as a problem of jointly sparse signal recovery based on distributed data subsets. In TWRI applications, existing distributed greedy algorithms such as the simultaneous orthogonal matching pursuit (SOMP) algorithm and the simultaneous subspace pursuit (SSP) algorithm suffer from high artifacts and low-resolution, respectively. The proposed HMP algorithm aims to combine the strengths of SOMP and SSP (i.e., the orthogonality among selected basis-signals and the backtracking strategy for basis-signal reevaluation) and, accordingly, to reconstruct high-resolution radar images with no visible artifacts. Experimental results on real through-wall radar data show that, compared to existing greedy methods, the proposed HMP algorithm significantly improves the radar image quality, at the cost of increased computational complexity.</t>
  </si>
  <si>
    <t>1701-1711</t>
  </si>
  <si>
    <t>60025278;60003500</t>
  </si>
  <si>
    <t>55547117794;7004255361</t>
  </si>
  <si>
    <t>Li, Gang;Burkholder, Robert J.</t>
  </si>
  <si>
    <t>Beijing;Columbus</t>
  </si>
  <si>
    <t>Tsinghua University;The Ohio State University</t>
  </si>
  <si>
    <t>Hybrid matching pursuit for distributed through-wall radar imaging</t>
  </si>
  <si>
    <t>10.1109/TAP.2015.2398115</t>
  </si>
  <si>
    <t>2-s2.0-84927656974</t>
  </si>
  <si>
    <t>['uwb fd', 'two relays', 'take advantage', 'smaller number', 'significant levels', 'receive antennas', 'real ir', 'radio ultra', 'proposed fd', 'predominant advantage', 'practical levels', 'joint encoding', 'improved resulting', 'full rate', 'existing hd', 'decoding complexity', 'cooperation protocol', 'constructing fully', 'coding gains', 'additional constraint']</t>
  </si>
  <si>
    <t>AF | amplify-and-forward | cooperation | full-duplex | PPM | space-time | Ultra-wideband | UWB</t>
  </si>
  <si>
    <t>In this paper, we consider the problem of full-duplex (FD) relaying in the context of impulse-radio ultra-wideband (IR-UWB) communications. In particular, we propose two novel distributed space-time block codes (STBCs) suitable for the amplify-and-forward (AF) cooperation protocol with one and two relays. Despite the fact that FD relaying results in significant levels of interference between the transmit and receive antennas of each relay, it introduces new concepts to the problem of distributed STBC design. Compared to half-duplex (HD) STBC, FD-STBC is subject to an additional constraint that imposes the structure of the codewords while it offers the predominant advantage that resides in the possibility of including a smaller number of information symbols per codeword for achieving a full rate. We take advantage of this potential for constructing fully-diverse, full-rate and totally-real IR-UWB FD-STBCs that outperform the existing HD-STBCs for all practical levels of the residual self loop interference. In fact, for the sake of transmitting at full rate, the best known distributed HD-STBCs for the non-orthogonal AF protocol require the joint encoding/decoding of 4N&lt;inf&gt;r&lt;/inf&gt; symbols where N&lt;inf&gt;r&lt;/inf&gt; is the number of relays. On the other hand, the proposed FD-STBCs require embedding only N&lt;inf&gt;r&lt;/inf&gt; + 2 symbols per codeword for transmitting at full rate. Following from this fact, not only the decoding complexity is reduced, but also the coding gains are improved resulting in enhanced performance levels.</t>
  </si>
  <si>
    <t>2144-2155</t>
  </si>
  <si>
    <t>Abou-Rjeily, Chadi</t>
  </si>
  <si>
    <t>Lebanon</t>
  </si>
  <si>
    <t>Beirut</t>
  </si>
  <si>
    <t>Lebanese American University</t>
  </si>
  <si>
    <t>Abou-Rjeily C.</t>
  </si>
  <si>
    <t>Distributed Space-Time Codes for Full-Duplex IR-UWB Amplify-and-Forward Cooperation</t>
  </si>
  <si>
    <t>10.1109/TWC.2014.2381264</t>
  </si>
  <si>
    <t>2-s2.0-84927664163</t>
  </si>
  <si>
    <t>2014M550325</t>
  </si>
  <si>
    <t>['truncated cone', 'rapidly achieved', 'proposed approach', 'paper provides', 'mathematically derived', 'including pencil', 'hybrid disc', 'geometric parameters', 'field radiation', 'excitation distributions', 'efficient method', 'effectively shorten', 'consuming optimization', 'conformal apertures', 'cone apertures', 'bimodal beams', 'beam forming', 'axisymmetrical excitations', 'analytical beam', 'adjusting either']</t>
  </si>
  <si>
    <t>Beam forming | circularly symmetric aperture | conformal arrays</t>
  </si>
  <si>
    <t>In this paper, we present an analytical beam-forming approach capable of synthesizing differently shaped beams for circularly symmetric conformal apertures with axisymmetrical excitations. Closed form formulas of far-field radiation are mathematically derived in order to obtain rotationally symmetric radiation patterns for typical conformal apertures frequently used in satellite and flight vehicle applications, such as the cone-surfaced, truncated cone-surfaced, hybrid disc-cone and sphere-cone apertures. Based on these formulas, various shaped beams, including pencil, flat-topped and bimodal beams can be rapidly achieved by adjusting either the geometric parameters or the excitation distributions of the conformal apertures. The deterministic approach proposed in this paper provides an efficient method to synthesize specified beam shapes for the aforementioned conformal apertures. Collaborating with conventional optimization based beam forming approaches, the proposed approach can effectively shorten the time-consuming optimization in the beam forming of circularly symmetric conformal arrays, especially large conformal arrays.</t>
  </si>
  <si>
    <t>1458-1464</t>
  </si>
  <si>
    <t>60003970;60003970;112985204;60003970;112582840;60021285;60003970</t>
  </si>
  <si>
    <t>55630730500;36106606900;25961208100;6602352300;8718839500;20734739100;57224705585</t>
  </si>
  <si>
    <t>Xu, Kuiwen;Ye, Dexin;Zhu, Zhongbo;Huangfu, Jiangtao;Sun, Yongzhi;Li, Changzhi;Ran, Lixin</t>
  </si>
  <si>
    <t>Lubbock;Hangzhou;Xi'an;Nanjing</t>
  </si>
  <si>
    <t>Texas Tech University;Zhejiang University;National Key Laboratory of Science and Technology on Space Microwave;Nanjing Institute of Electronic Equipment</t>
  </si>
  <si>
    <t>60021285;60003970;112985204;112582840</t>
  </si>
  <si>
    <t>Xu K.</t>
  </si>
  <si>
    <t>Analytical Beam Forming for Circularly Symmetric Conformal Apertures</t>
  </si>
  <si>
    <t>10.1109/TAP.2014.2382663</t>
  </si>
  <si>
    <t>2-s2.0-84927666792</t>
  </si>
  <si>
    <t>['proposed antenna', 'peak gain', 'joined together', 'impedance bandwidth', 'drs ),', 'dra ).', 'axial ratio', '7 db']</t>
  </si>
  <si>
    <t>Axial ratio (AR) | circular polarization (CP) | Dielectric resonator (DR) | dielectric resonator antenna (DRA)</t>
  </si>
  <si>
    <t>A circularly polarized stair-shaped dielectric resonator antenna (DRA) with a wideband circular polarization (CP) radiation is introduced for wireless local area network (WLAN) applications. This antenna is implemented by using two rectangular dielectric resonators (DRs), which are joined together to form a stair-shaped dielectric resonator antenna (DRA). In this structure, the excitation of multiple orthogonal modes leads to a wideband CP bandwidth. Measured results show that the proposed antenna has an axial ratio (AR) bandwidth of 22% (5.2-6.5 GHz), an impedance bandwidth of 37% (4.6-6.7 GHz), and a peak gain of 5.7 dB. In addition, the antenna radiation efficiency of more than 90% is achieved.</t>
  </si>
  <si>
    <t>1828-1832</t>
  </si>
  <si>
    <t>60012835;60012835;60012835;60025948</t>
  </si>
  <si>
    <t>55320581900;6602214507;6506072524;56593113700</t>
  </si>
  <si>
    <t>Fakhte, Saeed;Oraizi, Homayoon;Karimian, Reza;Fakhte, Rasoul</t>
  </si>
  <si>
    <t>Rasht;Tehran</t>
  </si>
  <si>
    <t>University of Guilan;Iran University of Science and Technology</t>
  </si>
  <si>
    <t>60025948;60012835</t>
  </si>
  <si>
    <t>Fakhte S.</t>
  </si>
  <si>
    <t>A New Wideband Circularly Polarized Stair-Shaped Dielectric Resonator Antenna</t>
  </si>
  <si>
    <t>10.1109/TAP.2015.2392131</t>
  </si>
  <si>
    <t>2-s2.0-84927667949</t>
  </si>
  <si>
    <t>['station applications', 'square cross', 'reduced directivity', 'radiating element', 'radar applications', 'paper presents', 'operating band', 'exciting element', '95 ghz', '30 db', '25 œªm', '2170 mhz', '2 œªm', '14 db']</t>
  </si>
  <si>
    <t>Base Station Antennas | Dual Polarized Antenna | Radar Antenna | Ultra-Wideband Antennas</t>
  </si>
  <si>
    <t>This paper presents a new dual polarized antenna structure with matching and radiation characteristics suitable for radar and base-station applications. Two slightly different designs based on a dual polarized radiating element are presented. For radar applications, the radiating element is used to excite the two degenerate modes of a cavity with square cross-section. The resulting overall antenna size is 0.5 Œªm √ó 0.5 Œªm √ó 0.2 Œªm, where Œªm is the free space wavelength at the minimum operating frequency. The measured results showed isolation better than 30 dB and voltage standing wave ratio (VSWR) less than 2.5 over 1-1.95 GHz as well as good radiation pattern performance. For base-station applications, the exciting element was placed in front of a metallic ground plane to increase the beamwidth. This results in a smaller antenna size (0.38 Œªm √ó 0.38 Œªm √ó 0.25 Œªm) at the expense of reduced directivity. The antenna is designed to work over 1710-2170 MHz which covers three common frequency bands of mobile radio application. The measured results showed return loss better than 14 dB over the operating band and more than 30 dB polarization isolation.</t>
  </si>
  <si>
    <t>1505-1513</t>
  </si>
  <si>
    <t>22984655000;56039429200;35585913500</t>
  </si>
  <si>
    <t>Elsherbini, Adel;Wu, Jiangfeng;Sarabandi, Kamal</t>
  </si>
  <si>
    <t>Elsherbini A.</t>
  </si>
  <si>
    <t>Dual polarized wideband directional coupled sectorial loop antennas for radar and mobile base-station applications</t>
  </si>
  <si>
    <t>10.1109/TAP.2015.2392773</t>
  </si>
  <si>
    <t>2-s2.0-84927668964</t>
  </si>
  <si>
    <t>['tradeoffs associated', 'terahertz frequencies', 'solution based', 'sige ics', 'scaling silicon', 'phased arrays', 'organic packages', 'existing solutions', 'element dual', 'challenges associated', 'article discusses', 'antenna performance']</t>
  </si>
  <si>
    <t>This article discusses the benefits and challenges associated with the design of multi-function scalable phased arrays at millimeter wave frequencies. First, applications for phased arrays with tens to hundreds of elements are discussed. Existing solutions for scaling silicon-based phased arrays from microwave to terahertz frequencies are reviewed. The challenges and tradeoffs associated with multiple integration options for W-band phased arrays are analyzed, with special consideration given to packaging and antenna performance. Finally, a solution based on SiGe ICs and organic packages for a 64-element dual-polarized 94 GHz phased array is described, along with associated measurement results.</t>
  </si>
  <si>
    <t>196-204</t>
  </si>
  <si>
    <t>60017366;60017366;60017366-60013402;60017366;60017366;60017366</t>
  </si>
  <si>
    <t>7403204305;10438823100;57200718415;25928107500;55730518500;7201868282</t>
  </si>
  <si>
    <t>Gu, Xiaoxiong;Valdes-Garcia, Alberto;Natarajan, Arun;Sadhu, Bodhisatwa;Liu, Duixian;Reynolds, Scott K.</t>
  </si>
  <si>
    <t>Yorktown Heights;Corvallis</t>
  </si>
  <si>
    <t>IBM Thomas J. Watson Research Center;Oregon State University</t>
  </si>
  <si>
    <t>60017366;60013402</t>
  </si>
  <si>
    <t>W-band scalable phased arrays for imaging and communications</t>
  </si>
  <si>
    <t>10.1109/MCOM.2015.7081095</t>
  </si>
  <si>
    <t>2-s2.0-84927670979</t>
  </si>
  <si>
    <t>['track satellites', 'successfully developed', 'scanning range', 'realize beam', 'polarization tracking', 'paper introduces', 'mechanical scan', 'low profile', 'low cost', 'horizontal polarizations', 'high directivity', 'ground plane', 'feed networks', 'electrical scan', 'direct feeding', 'array structure', '0 db']</t>
  </si>
  <si>
    <t>Dual linear polarization | hybrid scanning | Satellite communications | waveguide phased array antenna</t>
  </si>
  <si>
    <t>This paper introduces a novel waveguide hybrid phased array (HPA) for mobile satellite communications operating in Ku-band. The array is low profile and low cost, adopting an electrical scan in elevation and mechanical scan in azimuth to track satellites. High directivity and wide bandwidth impedance is provided by a dual linear polarized waveguide radiating element that covers both Rx and Tx frequencies within the band. The vertical and horizontal polarizations are excited by direct feeding and slot coupled aperture feeding, respectively. The array structure of 32 √ó 12 elements is split into inclined and interlaced 12 subarrays 225 mm in height. The feed networks and duplexers are designed in unconventional waveguide sizes. In the system, there are 12 independent receiving (Rx) and transmitting (Tx) modules with phased shifter components, which realize beam and polarization tracking. The system is designed to track satellites by scanning 15¬∞-75¬∞ (relative to the ground plane) electrically in the elevation and 0¬∞-360¬∞ mechanically in the azimuth. The array has been successfully developed and measured. The maximal gain loss in scanning range is about 4.0 dB.</t>
  </si>
  <si>
    <t>118250828;118250828;118250828;118250828</t>
  </si>
  <si>
    <t>27169245800;7102831699;55707459400;56590911300</t>
  </si>
  <si>
    <t>Han, Guodong;Du, Biao;Wu, Wei;Yang, Bing</t>
  </si>
  <si>
    <t>Communication Telemetry and Telecontrol Research Institute (CTI)</t>
  </si>
  <si>
    <t>Han G.</t>
  </si>
  <si>
    <t>A Novel Hybrid Phased Array Antenna for Satellite Communication on-the-Move in Ku-band</t>
  </si>
  <si>
    <t>10.1109/TAP.2015.2389951</t>
  </si>
  <si>
    <t>2-s2.0-84927673754</t>
  </si>
  <si>
    <t>['viterbi decoder', 'using unstructured', 'trellis structure', 'trellis search', 'tec exploits', 'state transition', 'spa ),', 'scale according', 'proposed schemes', 'massive multiple', 'massive mimo', 'larger arrays', 'great interest', 'fractional number', 'fdd ).', 'extended codebook', 'eight antennas', 'easily harmonized', 'differential codebook', 'csi reconstruction', 'csi quantization', 'convolutional encoder', 'conventional approach', 'codebook size', 'advanced codebooks']</t>
  </si>
  <si>
    <t>limited feedback | Massive MIMO | trellis-extended successive phase adjustment | trellisextended codebook</t>
  </si>
  <si>
    <t>It is of great interest to develop efficient ways to acquire accurate channel state information (CSI) for massive multiple-input-multiple-output (MIMO) systems using frequency division duplexing (FDD). It is theoretically well known that the codebook size (in bits) for CSI quantization should be increased as the number of transmit antennas becomes larger, and 3GPP Long Term Evolution (LTE) and LTE-Advanced codebooks have sizes that scale according to this rule. It is hard to apply the conventional approach of using unstructured and predefined vector quantization codebooks for CSI quantization in massive MIMO because of the codeword search complexity. In this paper, we propose a trellis-extended codebook (TEC) that can be easily harmonized with current wireless standards, such as LTE or LTE-Advanced, because it can allow standardized codebooks designed for two, four, or eight antennas to be extended to larger arrays by using a trellis structure. TEC exploits a Viterbi decoder for CSI quantization and a convolutional encoder for CSI reconstruction. By quantizing multiple channel entries simultaneously using standardized codebooks in a state transition of a trellis search, TEC can achieve a fractional number of bits per channel entry quantization and a practical feedback overhead. Thus, TEC can solve both the complexity and the feedback overhead issues of CSI quantization in massive MIMO systems. We also develop trellis-extended successive phase adjustment (TE-SPA), which works as a differential codebook for TEC. This is similar to the dual codebook concept of LTE-Advanced. TE-SPA can reduce CSI quantization error with lower feedback overhead in temporally and spatially correlated channels. Numerical results verify the effectiveness of the proposed schemes in FDD massive MIMO systems.</t>
  </si>
  <si>
    <t>2007-2016</t>
  </si>
  <si>
    <t>60009254;60009254;60003780</t>
  </si>
  <si>
    <t>37107025100;7202200691;57203212199</t>
  </si>
  <si>
    <t>Choi, Junil;Love, David J.;Kim, Taeyoung</t>
  </si>
  <si>
    <t>West Lafayette;Suwon</t>
  </si>
  <si>
    <t>Purdue University;Samsung Electronics Co. Ltd.</t>
  </si>
  <si>
    <t>60009254;60003780</t>
  </si>
  <si>
    <t>Trellis-extended codebooks and successive phase adjustment: A path from LTE-advanced to FDD massive MIMO systems</t>
  </si>
  <si>
    <t>10.1109/TWC.2014.2378778</t>
  </si>
  <si>
    <t>2-s2.0-84927674198</t>
  </si>
  <si>
    <t>['using corner', 'two bands', 'simulated ones', 'satellite communications', 'proposed array', 'measured results', 'maximum gain', 'find applications', 'feed network', 'dual bands', 'disparate elements', 'band orthogonally', '9 dbic', '20 db', '2 dbic']</t>
  </si>
  <si>
    <t>antenna array | disparate element | dual band | orthogonal and circular polarization | satellite communications</t>
  </si>
  <si>
    <t>A dual-band orthogonally and circularly polarized antenna array with disparate elements is presented. By using corner-truncated stacked patches as elements, both left hand circular polarization (LHCP) in 12 GHz band and right hand circular polarization (RHCP) in 14 GHz band are realized in a shared antenna aperture. Furthermore, by employing disparate elements, the coupling between the two bands is suppressed effectively inside the feed network, hence improving isolation. The measured results of a four-element array agreed well with the simulated ones, achieving isolation better than 20 dB in the dual bands, and a maximum gain of 13.2 dBic for the LHCP and 13.9 dBic for the RHCP. The proposed array can find applications in satellite communications.</t>
  </si>
  <si>
    <t>1359-1364</t>
  </si>
  <si>
    <t>60025084;60025084;60025084;60023932;60025084</t>
  </si>
  <si>
    <t>35220741900;55192855900;56394726900;55911871600;7202927995</t>
  </si>
  <si>
    <t>Ye, Sheng;Geng, Junping;Liang, Xianling;Jay Guo, Y.;Jin, Ronghong</t>
  </si>
  <si>
    <t>Shanghai;Sydney</t>
  </si>
  <si>
    <t>Shanghai Jiao Tong University;University of Technology Sydney</t>
  </si>
  <si>
    <t>60025084;60023932</t>
  </si>
  <si>
    <t>Ye S.</t>
  </si>
  <si>
    <t>A Compact Dual-Band Orthogonal Circularly Polarized Antenna Array with Disparate Elements</t>
  </si>
  <si>
    <t>10.1109/TAP.2015.2389811</t>
  </si>
  <si>
    <t>2-s2.0-84927674652</t>
  </si>
  <si>
    <t>['rfid tags', 'peak efficiency', 'improved gain', 'gsm900 band', 'exhibits vswr', 'energy harvesting', 'differential inputs', 'differential configuration', 'developed antenna', 'center frequency', 'also developed', '870 mhz', '80 %.', '5 dbi', '05 ghz']</t>
  </si>
  <si>
    <t>Differential antenna | impedance matching | improved gain antenna | microstrip antenna | RF energy harvesting</t>
  </si>
  <si>
    <t>A differential microstrip antenna with improved gain for RF energy harvesting is presented in this paper. The developed antenna can be used in either center grounded or differential configuration. The antenna is designed and fabricated for GSM900 band (890-960 MHz). The antenna has a gain of 8.5 dBi at the center frequency and exhibits VSWR \boldsymbol{\leq} 2 for frequencies between 870 MHz to 1.05 GHz. The efficiency of the antenna is 80%. The developed antenna finds its application in energy harvesting, RFID tags and in wireless communication circuits, where differential inputs/outputs are needed. A complete differential RF energy harvesting system with a peak efficiency of 65.3% for a load of 3 {\mathbf{k}}\boldsymbol{\Omega} is also developed.</t>
  </si>
  <si>
    <t>1581-1588</t>
  </si>
  <si>
    <t>60014153;60014153;60014153</t>
  </si>
  <si>
    <t>56638370200;25652828500;7202418704</t>
  </si>
  <si>
    <t>Arrawatia, Mahima;Baghini, Maryam Shojaei;Kumar, Girish</t>
  </si>
  <si>
    <t>Indian Institute of Technology Bombay</t>
  </si>
  <si>
    <t>Arrawatia M.</t>
  </si>
  <si>
    <t>Differential microstrip antenna for RF energy harvesting</t>
  </si>
  <si>
    <t>10.1109/TAP.2015.2399939</t>
  </si>
  <si>
    <t>2-s2.0-84927674748</t>
  </si>
  <si>
    <t>['upper band', 'two gaps', 'proposed design', 'passband bandwidth', 'parasitic strip', 'parasitic loop', 'operating bandwidth', 'nearly identical', 'measured front', 'edge selectivity', 'e $-', 'back ratio', 'antenna prototype', 'antenna consists', 'also achieved', '9 ghz', '4 dbi', '10 db']</t>
  </si>
  <si>
    <t>band-edge selectivity | bandwidth controllability | Filtering antenna | unidirectional radiation patterns</t>
  </si>
  <si>
    <t>In this communication, a printed unidirectional antenna with improved upper band-edge selectivity is proposed to realize bandpass filtering gain performance. This antenna consists of a printed rectangular loop with two gaps: 1) a parasitic strip and 2) a parasitic loop. The rectangular loop provides good lower band-edge selectivity and the parasitic strip decides the location of upper band-edge selectivity. The parasitic loop, which acts as a director, is used to improve the capacity of upper band-edge selectivity. In addition, the passband bandwidth controllability of the antenna has also been explored. To demonstrate the effectiveness of this design, an antenna prototype is fabricated and tested. Experimental results verified the effectiveness of the proposed design. Measured results show that the fabricated antenna provides a 56.6% passband bandwidth, ranging from 2.18 to 3.9 GHz. Good bandpass filtering gain performance with a flat passband gain better than 4.4 dBi is achieved. Stable unidirectional radiation patterns with nearly identical $E$- and $H$-plane patterns in the operating bandwidth are also achieved. The measured front-to-back ratio is better than 10 dB.</t>
  </si>
  <si>
    <t>1832-1837</t>
  </si>
  <si>
    <t>60005465;60005465;60005465;60008724</t>
  </si>
  <si>
    <t>36246644800;7404149276;55645491100;57190242812</t>
  </si>
  <si>
    <t>Wu, Jiangniu;Zhao, Zhiqin;Nie, Zaiping;Liu, Qing Huo</t>
  </si>
  <si>
    <t>A Printed Unidirectional Antenna With Improved Upper Band-Edge Selectivity Using a Parasitic Loop</t>
  </si>
  <si>
    <t>10.1109/TAP.2015.2392112</t>
  </si>
  <si>
    <t>2-s2.0-84927701242</t>
  </si>
  <si>
    <t>['tracking state', 'system architecture', 'phased array', 'phase states', 'noise ratio', 'ku band', 'calibration procedure', 'also presented', '360 ¬∞)', '16 }}', '14 bits']</t>
  </si>
  <si>
    <t>Beam steering | Direct Digital Synthesis (DDS) | Mobile Satellite Communication | Phased Arrays</t>
  </si>
  <si>
    <t>A virtual phase shifter-based phased array is introduced, fabricated, and measured. Compared to the traditional analog phase shifter mechanism, the proposed virtual phase shifter has very precise phase shifting steps (14 bits over 360¬∞) and the constant insertion loss over all phase states. To verify the concepts, a 256 (${\bf{16}} \times {\bf{16}}$)-element planar rectangular grid phased array is built at Ku band for mobile satellite reception. Eleven decibel carrier to noise ratio (C/N) is obtained when the phased array was in its tracking state. System architecture, phased array element design, calibration procedure, and beam tracking methods are also presented in this paper.</t>
  </si>
  <si>
    <t>1408-1416</t>
  </si>
  <si>
    <t>60005244;60005244;60005244;60005244;60005244;60005244</t>
  </si>
  <si>
    <t>56881786300;56937616600;56979533800;55717639800;8966403100;57189731262</t>
  </si>
  <si>
    <t>Chen, Peng;Hong, Wei;Zhang, Hui;Chen, Jixin;Tang, Hongjun;Chen, Zhe</t>
  </si>
  <si>
    <t>Virtual Phase Shifter Array and Its Application on Ku Band Mobile Satellite Reception</t>
  </si>
  <si>
    <t>10.1109/TAP.2015.2393887</t>
  </si>
  <si>
    <t>2-s2.0-84927704250</t>
  </si>
  <si>
    <t>['wl precoders', 'wl detectors', 'uts sharing', 'uts ).', 'using results', 'user terminals', 'user multiple', 'simulation results', 'scale multi', 'pe ).', 'overloaded systems', 'mmse transceivers', 'mmse precoder', 'large matrices', 'input single', 'input multiple', 'frequency resources', 'existing wl', 'downlink large', 'analytical expression']</t>
  </si>
  <si>
    <t>large system analysis | Large-scale MU-MISO systems | polynomial expansion | precoding | widely-linear filtering</t>
  </si>
  <si>
    <t>In this letter, we present a widely-linear minimum mean square error (WL-MMSE) precoding scheme employing real-valued transmit symbols for downlink large-scale multi-user multiple-input single-output (MU-MISO) systems. In contrast to the existing WL-MMSE transceivers for single-user multiple-input multiple-output (SU-MIMO) systems, which use both WL precoders and WL detectors, the proposed scheme uses WL precoding only and simple conventional detection at the user terminals (UTs). Moreover, to avoid the computational complexity associated with inversion of large matrices, we modify the WL-MMSE precoder using polynomial expansion (PE). Our simulation results show that in overloaded systems, where the number of UTs is larger than the number of base station antennas, the proposed PE WL-MMSE precoder with only a few terms in the matrix polynomial achieves a substantially higher sum rate than systems employing conventional MMSE precoding. Hence, more UTs sharing the same time/frequency resources can be served in a cell. We validate our simulation results with an analytical expression for the asymptotic sum rate which is obtained by using results from random matrix theory.</t>
  </si>
  <si>
    <t>665-668</t>
  </si>
  <si>
    <t>60000765;60000765;60000765</t>
  </si>
  <si>
    <t>6603079445;7003363448;7004473639</t>
  </si>
  <si>
    <t>Zarei, Shahram;Gerstacker, Wolfgang;Schober, Robert</t>
  </si>
  <si>
    <t>Erlangen</t>
  </si>
  <si>
    <t>Friedrich-Alexander-Universit√§t Erlangen-N√ºrnberg</t>
  </si>
  <si>
    <t>Zarei S.</t>
  </si>
  <si>
    <t>Low-complexity widely-linear precoding for downlink large-scale MU-MISO systems</t>
  </si>
  <si>
    <t>10.1109/LCOMM.2015.2392751</t>
  </si>
  <si>
    <t>2-s2.0-84927709033</t>
  </si>
  <si>
    <t>['two numbers', 'transmit power', 'theoretical analysis', 'specular component', 'simulation results', 'scattered component', 'remain unchanged', 'quite close', 'perfect csi', 'investigate transmit', 'exact rate', 'even though', 'csi ),', 'channel interference', 'also extended']</t>
  </si>
  <si>
    <t>beamforming | large-scale antenna array | Massive MIMO | power scaling | Ricean fading | Rician</t>
  </si>
  <si>
    <t>This paper is concerned with massive MIMO systems over Ricean fading channels. To reduce the overhead for estimating channel state information (CSI), we investigate transmit/receive beamforming transmission only based on the specular component and treat the scattered component as interference. For the scenario without co-channel interference, we show that the ergodic achievable rate can remain unchanged when the transmit power is scaled down by the multiplication of the two numbers of antennas at the transmitter and the receiver, and can be equal to that of the corresponding beamforming based on perfect CSI when both of the numbers of antennas go without bound. Theoretical analysis is also extended to the scenario with co-channel interference. Simulation results further show that even though the numbers of antennas are not very large, the exact rate is quite close to its limit.</t>
  </si>
  <si>
    <t>60029322;60029322;60029322</t>
  </si>
  <si>
    <t>15754852700;56495164600;55903680300</t>
  </si>
  <si>
    <t>Yue, Dian Wu;Zhang, Yan;Jia, Yanan</t>
  </si>
  <si>
    <t>Dalian Maritime University</t>
  </si>
  <si>
    <t>Yue D.</t>
  </si>
  <si>
    <t>Beamforming Based on Specular Component for Massive MIMO Systems in Ricean Fading</t>
  </si>
  <si>
    <t>10.1109/LWC.2015.2396071</t>
  </si>
  <si>
    <t>2-s2.0-84927710608</t>
  </si>
  <si>
    <t>The Endocrine Society of Australia</t>
  </si>
  <si>
    <t>['two apertures', 'size platforms', 'sfb option', 'several studies', 'reflector apertures', 'realistic approach', 'periodic structure', 'mostly based', 'mature business', 'little room', 'full dual', 'frequency band', 'four reflectors', 'broadband missions', 'antenna farm', 'antenna configurations', 'accommodation constraints', '100 mbps']</t>
  </si>
  <si>
    <t>beam forming network | C-band | multibeam | offset reflector | reflector antennas | satellite communication</t>
  </si>
  <si>
    <t>Nowadays, broadband satellites operating at Ka-band and providing high capacity (above 100 Mbps) are mostly based on single-feed-per-beam (SFB) antenna configurations. This antenna farm, using typically three or four reflectors to produce the full dual-band (Tx/Rx) multiple beam coverage, provides high performance but leaves no or little room on the spacecraft for other missions. Accommodation constraints and the desire of operators to maximize and diversify their revenues per satellite have led to several studies on innovative antenna solutions enabling to reduce the number of reflector apertures. Multiple-feed-per-beam (MFB) antenna configurations, using only two apertures, are currently under development for broadband missions at Ka-band. C-band is a more mature business and operators are contemplating the possibility to apply the benefits of multiple beam antennas (MBA) to this frequency band. Due to the lower operating frequency, accommodation constraints are even more stringent and although still scarcely discussed, MFB antenna configurations at C-band are clearly of interest. This paper presents investigations on this topic. In particular, it is found that the MFB architecture applied in C-band is a more realistic approach when compared to the SFB option. Beam Forming Networks (BFNs) with periodic structure is the key to get compact feed clusters that can be allocated in large and medium-size platforms. A new four color scheme compatible with a very compact MFB feed array architecture is introduced.</t>
  </si>
  <si>
    <t>1263-1275</t>
  </si>
  <si>
    <t>118250917;118250917;60093045</t>
  </si>
  <si>
    <t>7103015807;57209443198;24482903600</t>
  </si>
  <si>
    <t>Montero, Jos√© M.;Ocampo, Ana M.;Fonseca, Nelson J.G.</t>
  </si>
  <si>
    <t>Beckenham Kent;Madrid</t>
  </si>
  <si>
    <t>MOLTEK Consultants Ltd.;RYMSA ESPACIO</t>
  </si>
  <si>
    <t>60093045;118250917</t>
  </si>
  <si>
    <t>Montero J.M.</t>
  </si>
  <si>
    <t>C-Band Multiple Beam Antennas for Communication Satellites</t>
  </si>
  <si>
    <t>10.1109/TAP.2015.2395444</t>
  </si>
  <si>
    <t>2-s2.0-84927725216</t>
  </si>
  <si>
    <t>['work extends', 'wideband frequency', 'varying excitations', 'usual cases', 'taylor patterns', 'significantly reduce', 'shaped patterns', 'scannable patterns', 'regularized least', 'proposed methods', 'obtain real', 'numerical examples', 'low slls', 'generalized mpm', 'fi synthesis', 'elements required', 'element saving', 'element excitations', 'efficient method', 'different lengths', 'different frequencies', 'coefficient finite', 'backward version']</t>
  </si>
  <si>
    <t>frequency-invariant pattern | generalized matrix pencil method | Nonuniformly spaced array | wideband array</t>
  </si>
  <si>
    <t>This work extends the matrix pencil method (MPM)-based synthesis technique to the case of nonuniformly spaced linear arrays with wideband frequency-invariant (FI) patterns. A new sampling strategy is proposed to obtain multiple pattern data of different frequencies having the same poles that correspond to the FI element positions. The obtained multiple pattern sequences have the same shape for the FI pattern requirement, but with different lengths. The generalized MPM (GMPM) and its forward-backward version (GFBMPM) are developed to estimate the best common element positions for different frequencies, which can significantly reduce the number of elements required for the specified wideband pattern shape. The element excitations are solved by the regularized least-square (LS) method at each frequency. Then, an efficient method by utilizing the FFT is presented to obtain real-coefficient finite-impulse-response (FIR) filters for implementing the frequency-varying excitations. A set of numerical examples for the FI synthesis of pencil-beams, shaped patterns, scannable patterns, and Taylor patterns with low SLLs are presented to validate the effectiveness and advantages of the proposed methods. The element saving is about 11.2%-49.4% for usual cases.</t>
  </si>
  <si>
    <t>1614-1625</t>
  </si>
  <si>
    <t>60018205;60018205;60018205;60008724</t>
  </si>
  <si>
    <t>55919535300;57221583798;56288669100;57190242812</t>
  </si>
  <si>
    <t>Liu, Yanhui;Zhang, Liang;Zhu, Chunhui;Liu, Qing Huo</t>
  </si>
  <si>
    <t>Xiamen;Durham</t>
  </si>
  <si>
    <t>Xiamen University;Duke University</t>
  </si>
  <si>
    <t>60018205;60008724</t>
  </si>
  <si>
    <t>Synthesis of nonuniformly spaced linear arrays with frequency-invariant patterns by the generalized matrix pencil methods</t>
  </si>
  <si>
    <t>10.1109/TAP.2015.2394497</t>
  </si>
  <si>
    <t>2-s2.0-84927725666</t>
  </si>
  <si>
    <t>['wide range', 'tremendous stride', 'technological development', 'satellite communications', 'reading beyond', 'pivotal role', 'future challenges', 'essential activities', 'electromagnetic waves', 'efficient usage', 'create uninterrupted', 'chronologically reviewed', 'challenges faced', 'antennas play', 'advanced functionality']</t>
  </si>
  <si>
    <t>Antennas | arrays | communication | ground stations | lenses | microwaves | mobile terminals | reflectors | satellites</t>
  </si>
  <si>
    <t>Communication is one of the most essential activities of mankind and there is no doubt that satellite communications have made a tremendous stride in this matter. The goal has been to create uninterrupted, seamless, high throughput connectivity no matter where. The fact that this is all possible is because of the existence of electromagnetic waves: Antennas play a pivotal role in advanced functionality, efficient usage of the bandwidth, and cost effective deployment of this technology. The trends of the technological development of antennas for a wide range of commercial satellite communication services and the challenges faced in their development are chronologically reviewed. Various antenna concepts are summarized and future challenges are projected. A rather comprehensive list of references is included to assist the reader with further reading beyond this paper.</t>
  </si>
  <si>
    <t>1191-1204</t>
  </si>
  <si>
    <t>7102110120;7004510677</t>
  </si>
  <si>
    <t>Rahmat-Samii, Yahya;Densmore, Arthur C.</t>
  </si>
  <si>
    <t>Rahmat-Samii Y.</t>
  </si>
  <si>
    <t>Technology trends and challenges of antennas for satellite communication systems</t>
  </si>
  <si>
    <t>10.1109/TAP.2014.2366784</t>
  </si>
  <si>
    <t>2-s2.0-84927725667</t>
  </si>
  <si>
    <t>['st ),', 'secondary transmitter', 'secondary systems', 'outage probability', 'multiple antennas', 'e secondary', 'drastically improve', 'cooperative decode', 'cognitive system']</t>
  </si>
  <si>
    <t>Cognitive radio | cooperative communication | decode and forward relaying | spectrum sharing</t>
  </si>
  <si>
    <t>In this paper, we analyze a two-phase hierarchical spectrum sharing protocol based on cooperative decode and forward relay transmission wherein it is assumed that the cognitive (i.e secondary) system is equipped with multiple antennas. The performance of the licensed (i.e. primary) as well as cognitive system is quantified by deriving the closed form expressions for outage probability. The theoretical and simulation results show that by exploiting multiple antennas at secondary transmitter (ST), we can drastically improve the performance of both primary and secondary systems as compared to conventional spectrum sharing schemes.</t>
  </si>
  <si>
    <t>125-128</t>
  </si>
  <si>
    <t>60105479;60105479;60105479</t>
  </si>
  <si>
    <t>56594928800;56593929100;24733930000</t>
  </si>
  <si>
    <t>Vashistha, Ankush;Sharma, Shubha;Bohara, Vivek Ashok</t>
  </si>
  <si>
    <t>Indraprastha Institute of Information Technology, Delhi</t>
  </si>
  <si>
    <t>Vashistha A.</t>
  </si>
  <si>
    <t>Outage Analysis of a Multiple-Antenna Cognitive Radio System with Cooperative Decode-and-Forward Relaying</t>
  </si>
  <si>
    <t>10.1109/LWC.2014.2382587</t>
  </si>
  <si>
    <t>2-s2.0-84927727784</t>
  </si>
  <si>
    <t>['two paths', 'system capacity', 'spatial correlations', 'snrs ),', 'optimized deployment', 'noise ratios', 'link ends', 'high signal', 'fixed point', 'channel capacity', 'array design', 'antenna deployment', 'analytically show']</t>
  </si>
  <si>
    <t>antenna deployment optimization | Millimeter wave (MMW) communications | uniform linear antenna array (ULA)</t>
  </si>
  <si>
    <t>This letter is concerned with the array design of a fixed point-to-point millimeter wave (MMW) communication system consisting of two paths between the transmitter and receiver. We assume uniform linear antenna arrays (ULAs) at both the transmitter and receiver and focus on the optimization of antenna deployment to maximize the system capacity with uniform power allocation. We analytically show that, at high signal-to-noise ratios (SNRs), the channel capacity depends on the spatial correlations between the two paths at both link ends. The optimal antenna array deployment that maximizes the channel capacity is derived. Numerical results show that the optimized antenna array deployment considerably improves the channel capacity, compared to the non-optimized deployment.</t>
  </si>
  <si>
    <t>669-672</t>
  </si>
  <si>
    <t>60013789;60090755;60090755;60013789;60090755</t>
  </si>
  <si>
    <t>56594136000;57213430563;57200273285;24337079700;7004279281</t>
  </si>
  <si>
    <t>Cai, Wenlong;Wang, Peng;Li, Yonghui;Zhang, Youguang;Vucetic, Branka</t>
  </si>
  <si>
    <t>Sydney;Beijing</t>
  </si>
  <si>
    <t>Faculty of Engineering;Beihang University</t>
  </si>
  <si>
    <t>60090755;60013789</t>
  </si>
  <si>
    <t>Cai W.</t>
  </si>
  <si>
    <t>Deployment optimization of uniform linear antenna arrays for a two-path millimeter wave communication system</t>
  </si>
  <si>
    <t>10.1109/LCOMM.2015.2401570</t>
  </si>
  <si>
    <t>2-s2.0-84927727791</t>
  </si>
  <si>
    <t>['two levels', 'small variances', 'several antenna', 'parameter cma', 'optimizes designs', 'one scheme', 'nondominated sorting', 'multiobjective cma', 'integer mutation', 'first mixed', 'em optimization', 'discrete variables', 'different variations', 'crowding distance']</t>
  </si>
  <si>
    <t>Covariance matrix adaptation evolution strategy (CMA-ES) | electromagnetic (EM) optimization | mixed-parameter optimization | multiobjective optimization</t>
  </si>
  <si>
    <t>Different variations of the covariance matrix adaptation evolution strategy (CMA-ES) are used in the design and optimization of electromagnetic (EM) problems. Two different schemes for the implementation of mixed-parameter CMA-ES and one scheme for the implementation of multiobjective CMA-ES are presented. Mixed-parameter CMA-ES is attractive in EM optimization when both continuous and discrete design parameters are involved. The first mixed-parameter scheme uses a Poisson mutation operator to update the discrete variables, and the second one forces an integer mutation on discrete variables with small variances. Multiobjective CMA-ES, developed in this paper, optimizes designs with respect to multiple objective functions simultaneously. It ranks the candidate solutions according to two levels: nondominated sorting and crowding distance. Several antenna and microwave design problems are presented to evaluate the performance of these schemes and compare them with other nature-based optimization algorithms.</t>
  </si>
  <si>
    <t>1712-1724</t>
  </si>
  <si>
    <t>60000009;60000009</t>
  </si>
  <si>
    <t>56038749200;7004169306</t>
  </si>
  <si>
    <t>BouDaher, Elie;Hoorfar, Ahmad</t>
  </si>
  <si>
    <t>Villanova</t>
  </si>
  <si>
    <t>Villanova University</t>
  </si>
  <si>
    <t>BouDaher E.</t>
  </si>
  <si>
    <t>Electromagnetic Optimization Using Mixed-Parameter and Multiobjective Covariance Matrix Adaptation Evolution Strategy</t>
  </si>
  <si>
    <t>10.1109/TAP.2015.2398116</t>
  </si>
  <si>
    <t>2-s2.0-84927728126</t>
  </si>
  <si>
    <t>['scattered fields', 'results obtained', 'radiation patterns', 'novel approach', 'mutual coupling', 'metasurface cloak', 'good approximation', 'frequencies far', 'analytical method']</t>
  </si>
  <si>
    <t>Elliptical cylinder | mantle cloaking | Mathieu functions | metasurface | strip dipole antennas</t>
  </si>
  <si>
    <t>In this paper, we propose a novel approach to reduce the mutual coupling between two closely spaced strip dipole antennas with the elliptical metasurfaces formed by conformal and confocal printed arrays of subwavelength periodic elements. We show that by covering each strip with the metasurface cloak, the antennas become invisible to each other and their radiation patterns are restored as if they were isolated. The electromagnetic scattering analysis pertained to the case of antennas with frequencies far from each other is shown to be as a good approximation of a 2-D metallic strip scattering cancellation problem solved by expressing the incident and scattered fields in terms of radial and angular Mathieu functions, with the use of sheet impedance boundary conditions at the metasurface. The results obtained by our analytical method are confirmed by full-wave numerical simulations.</t>
  </si>
  <si>
    <t>1554-1563</t>
  </si>
  <si>
    <t>60010491;60010491</t>
  </si>
  <si>
    <t>36998515300;57208090295</t>
  </si>
  <si>
    <t>Bernety, Hossein M.;Yakovlev, Alexander B.</t>
  </si>
  <si>
    <t>University</t>
  </si>
  <si>
    <t>University of Mississippi</t>
  </si>
  <si>
    <t>Bernety H.</t>
  </si>
  <si>
    <t>Reduction of Mutual Coupling Between Neighboring Strip Dipole Antennas Using Confocal Elliptical Metasurface Cloaks</t>
  </si>
  <si>
    <t>10.1109/TAP.2015.2398121</t>
  </si>
  <si>
    <t>2-s2.0-84927728721</t>
  </si>
  <si>
    <t>['shifted relative', 'rf rectification', 'rf field', 'manner consistent', 'major loss', 'hot spirals', 'hhfw power', 'heat deposition', 'dedicated set', 'contribute substantially', 'cases studied']</t>
  </si>
  <si>
    <t>The National Spherical Torus eXperiment (NSTX) can exhibit a major loss of high-harmonic fast wave (HHFW) power along scrape-off layer (SOL) field lines passing in front of the antenna, resulting in bright and hot spirals on both the upper and lower divertor regions. One possible mechanism for this loss is RF sheaths forming at the divertors. Here, we demonstrate that swept-voltage Langmuir probe characteristics for probes under the spiral are shifted relative to those not under the spiral in a manner consistent with RF rectification. We estimate both the magnitude of the RF voltage across the sheath and the sheath heat flux transmission coefficient in the presence of the RF field. Although precise comparison between the computed heat flux and infrared (IR) thermography cannot yet be made, the computed heat deposition compares favorably with the projections from IR camera measurements. The RF sheath losses are significant and contribute substantially to the total SOL losses of HHFW power to the divertor for the cases studied. This work will guide future experimentation on NSTX-U, where a wide-angle IR camera and a dedicated set of coaxial Langmuir probes for measuring the RF sheath voltage directly will quantify the contribution of RF sheath rectification to the heat deposition from the SOL to the divertor.</t>
  </si>
  <si>
    <t>60018020;60018020;60018020;60024266;60018020;60018020;60018020;60018020;60024266;60018020;60018020;60026175;60018020;60018020;60018020;60030162;60018020;60018020</t>
  </si>
  <si>
    <t>36445037000;22967475100;55031757100;24337223400;22978871000;7404520506;9249760000;7005743960;7202788033;35332469800;7006074201;57210455357;57203798415;8971625400;6602233077;7003296193;56567233300;57202528890</t>
  </si>
  <si>
    <t>Perkins, R. J.;Hosea, J. C.;Jaworski, M. A.;Ahn, J. W.;Diallo, A.;Bell, R. E.;Bertelli, N.;Gerhardt, S.;Gray, T. K.;Kramer, G. J.;Leblanc, B. P.;McLean, A.;Phillips, C. K.;Podest√†, M.;Roquemore, L.;Sabbagh, S.;Taylor, G.;Wilson, J. R.</t>
  </si>
  <si>
    <t>New York;Livermore;Oak Ridge;Princeton</t>
  </si>
  <si>
    <t>Columbia University;Lawrence Livermore National Laboratory;Oak Ridge National Laboratory;Princeton Plasma Physics Laboratory</t>
  </si>
  <si>
    <t>60030162;60026175;60024266;60018020</t>
  </si>
  <si>
    <t>Perkins R.J.</t>
  </si>
  <si>
    <t>The contribution of radio-frequency rectification to field-aligned losses of high-harmonic fast wave power to the divertor in the National Spherical Torus eXperiment</t>
  </si>
  <si>
    <t>10.1063/1.4916034</t>
  </si>
  <si>
    <t>2-s2.0-84927729333</t>
  </si>
  <si>
    <t>['proposed scheme', 'existing block', 'design criteria', 'also provide']</t>
  </si>
  <si>
    <t>differential modulation | full transmit diversity | performance analysis | Spatial modulation (SM)</t>
  </si>
  <si>
    <t>In this letter, we propose a new differential spatial modulation (DSM) scheme for two transmit antennas. The proposed scheme employs the same architecture as the existing block-based DSM scheme, but with a new cyclic signal constellation. We also provide the asymptotic decoding performance analysis for the proposed DSM scheme, based on which the design criteria are further developed to attain full transmit diversity as well as better decoding performance. The numerical results validate the analytical error rate framework and verify the superiority of the proposed scheme.</t>
  </si>
  <si>
    <t>677-680</t>
  </si>
  <si>
    <t>60018308;60018308;60003146</t>
  </si>
  <si>
    <t>34973678200;7202604336;36628064000</t>
  </si>
  <si>
    <t>Zhang, Weile;Yin, Qinye;Deng, Hao</t>
  </si>
  <si>
    <t>Xi'an;Kaifeng</t>
  </si>
  <si>
    <t>Xi'an Jiaotong University;Henan University</t>
  </si>
  <si>
    <t>60018308;60003146</t>
  </si>
  <si>
    <t>Differential full diversity spatial modulation and its performance analysis with two transmit antennas</t>
  </si>
  <si>
    <t>10.1109/LCOMM.2015.2403859</t>
  </si>
  <si>
    <t>2-s2.0-84927731567</t>
  </si>
  <si>
    <t>['wideband high', 'wideband characteristic', 'standard multi', 'siw arrays', 'satellite links', 'radiation efficiency', 'milling technology', 'microstrip sub', 'microstrip patches', 'maximum gain', 'low cost', 'hybrid siw', 'gain high', 'frequency band', 'different sizes', 'compact configuration', 'array antenna', 'antenna consists', '66 ghz', '64 ghz', '59 ghz', '41 %.', '2 dbi', '10 db']</t>
  </si>
  <si>
    <t>High gain antenna | hybrid integrated plate array antenna | inter-satellite communication | wideband plate antenna</t>
  </si>
  <si>
    <t>A wideband high-gain high-efficiency hybrid integrated plate array antenna for inter-satellite links is presented in this paper. This antenna consists of microstrip patches, substrate integrated waveguide (SIW) and waveguide power dividers. A novel feeding structure is proposed to excite the microstrip sub-array with a wideband characteristic. The radiation efficiency of SIW arrays with different sizes is compared by experiment. The hybrid SIW-waveguide feeding topology is optimized to realize high efficiency, low cost and compact configuration at the same time. The array antenna is fabricated through standard multi-layer PCB process and milling technology. Measured results demonstrate about 14.6% of reflection coefficient bandwidth (S11 &lt; - 10 dB) in the frequency band of 57-66 GHz. The gain fluctuates less than 3 dB within the same band. The 1 dB gain bandwidth is 8.1% within the frequency band of 59-64 GHz. The maximum gain is 39.2 dBi at 59 GHz with the efficiency of 41%.</t>
  </si>
  <si>
    <t>55713939000;23479233200;7403491814</t>
  </si>
  <si>
    <t>Wu, Jie;Cheng, Yu Jian;Fan, Yong</t>
  </si>
  <si>
    <t>A wideband high-gain high-efficiency hybrid integrated plate array antenna for V-band inter-satellite links</t>
  </si>
  <si>
    <t>10.1109/TAP.2014.2382664</t>
  </si>
  <si>
    <t>2-s2.0-84927731798</t>
  </si>
  <si>
    <t>['‚ ààr', 'wireless systems', 'tuning range', 'profile antennas', 'independently tuned', 'fourth generation', 'feed antenna', 'capacitance range', 'band ports', 'application areas', 'antenna volumes', '8 pf', '6 ghz', '55 substrates', '3 ghz', '15 mm3', '13 db', '1 ghz']</t>
  </si>
  <si>
    <t>carrier aggregation | mobile communications antennas | Planar inverted F-antennas | tunable antennas</t>
  </si>
  <si>
    <t>Single- and dual-feed, dual-frequency, low-profile antennas with independent tuning using varactor diodes have been demonstrated. The dual-feed planar inverted F-antenna (PIFA) has two operating frequencies which can be independently tuned from 0.7 to 1.1 GHz and from 1.7 to 2.3 GHz with better than - 10 dB impedance match. The isolation between the high-band and the low-band ports is &gt; 13 dB; hence, one resonant frequency can be tuned without affecting the other. The single-feed antenna has two resonant frequencies, which can be independently tuned from 1.2 to 1.6 GHz and from 1.6 to 2.3 GHz with better than - 10 dB impedance match for most of the tuning range. The tuning is done using varactor diodes with a capacitance range from 0.8 to 3.8 pF, which is compatible with RF MEMS devices. The antenna volumes are 63 √ó 100 √ó 3.15 mm3 on ‚ààr = 3.55 substrates and the measured antenna efficiencies vary between 25% and 50% over the tuning range. The application areas are in carrier aggregation systems for fourth generation (4G) wireless systems.</t>
  </si>
  <si>
    <t>1498-1504</t>
  </si>
  <si>
    <t>41761108000;7006384021</t>
  </si>
  <si>
    <t>Avser, Bilgehan;Rebeiz, Gabriel M.</t>
  </si>
  <si>
    <t>Avser B.</t>
  </si>
  <si>
    <t>Tunable Dual-Band Antennas for 0.7-1.1-GHz and 1.7-2.3-GHz Carrier Aggregation Systems</t>
  </si>
  <si>
    <t>10.1109/TAP.2015.2392561</t>
  </si>
  <si>
    <t>2-s2.0-84927731799</t>
  </si>
  <si>
    <t>FA9550-11-1-0009</t>
  </si>
  <si>
    <t>['wave simulations', 'required combinations', 'polarization response', 'numerical procedure', 'necessarily sufficient', 'metasurfaces available', 'mantle cloaks', 'first explore', 'fabricated prototypes', 'designed covers', 'cloaking purposes', 'cloak performance', 'antenna applications', 'analytical model', 'analytical design', 'also show', 'also provided']</t>
  </si>
  <si>
    <t>Electromagnetic cloaking | frequency selective surfaces | mantle cloaking | metasurfaces | scattering</t>
  </si>
  <si>
    <t>We present the design and realization of anisotropic mantle cloaks operating, at the same frequency, for both TM and TE incident polarizations. Starting from the analytical model of metasurfaces available in the literature, we first explore the potentials and limitations of the most common metasurface geometries for their application as mantle cloaks. Then, we introduce new types of patterned surfaces aimed at improving their polarization response. We demonstrate that, only by using four metasurface topologies, it is possible to obtain all required combinations of positive and negative reactance values in order to design effective mantle cloaks for planar, cylindrical, and three-dimensional (3-D) objects. We also show that the accuracy of the analytical formulas commonly used to design such metasurfaces is not necessarily sufficient for cloaking purposes. Therefore, we introduce and validate a numerical procedure to refine the analytical design and optimize the cloak performance. The effectiveness of the designed covers is checked with full-wave simulations. Finally, some antenna applications of dual-polarized mantle cloaks are proposed and several experimental measurements conducted on fabricated prototypes are also provided.</t>
  </si>
  <si>
    <t>1775-1788</t>
  </si>
  <si>
    <t>60104640;60013372;60013372;60012630;60012630</t>
  </si>
  <si>
    <t>57192179406;54942231300;6701496891;7005054440;7004207954</t>
  </si>
  <si>
    <t>Monti, Alessio;Soric, Jason C.;Al√π, Andrea;Toscano, Alessandro;Bilotti, Filiberto</t>
  </si>
  <si>
    <t>Italy;United States;Italy</t>
  </si>
  <si>
    <t>Rome;Austin;Rome</t>
  </si>
  <si>
    <t>Niccol√≤ Cusano University;The University of Texas at Austin;Universit√† degli Studi Roma Tre</t>
  </si>
  <si>
    <t>60104640;60013372;60012630</t>
  </si>
  <si>
    <t>Monti A.</t>
  </si>
  <si>
    <t>Anisotropic Mantle Cloaks for TM and TE Scattering Reduction</t>
  </si>
  <si>
    <t>10.1109/TAP.2015.2396532</t>
  </si>
  <si>
    <t>2-s2.0-84927731806</t>
  </si>
  <si>
    <t>['study proposes', 'simple self', 'proposed self', 'proposed method', 'match method', 'involves applying', 'field calibration', 'calibration system', 'calibration approach', 'based station', '6 ghz']</t>
  </si>
  <si>
    <t>Active antenna system | element excitation method (EEM) | far-field alignment | near-field technique | phase-match method (PMM)</t>
  </si>
  <si>
    <t>This study proposes a simple self-calibration system that involves applying the phase-match method (PMM) in the far-field calibration of a deployed active array. When the proposed self-calibration approach is employed, an antenna array system can be maintained at a ground-based station, and no expensive and complex test equipment is required. An EM-based simulation method was applied to validate the proposed method numerically. Finally, an eight-element microstrip array operating at 3.6 GHz was designed to study the proposed method experimentally. The measured results validated the effectiveness of the proposed method in calibrating deployed antenna array systems.</t>
  </si>
  <si>
    <t>1650-1657</t>
  </si>
  <si>
    <t>Hu, Cheng Nan</t>
  </si>
  <si>
    <t>Banchiao</t>
  </si>
  <si>
    <t>Oriental Institute of Technology Taiwan</t>
  </si>
  <si>
    <t>Hu C.</t>
  </si>
  <si>
    <t>A Novel Method for Calibrating Deployed Active Antenna Arrays</t>
  </si>
  <si>
    <t>10.1109/TAP.2015.2398119</t>
  </si>
  <si>
    <t>2-s2.0-84927733133</t>
  </si>
  <si>
    <t>['sidelobe level', 'receive paths', 'random thinning', 'paper describes', 'modules often', 'matched load', 'interference suppression', 'inactive elements', 'either modify', 'calibration port', 'calibration modes', 'array thinning', 'also connect', 'adaptively thinning']</t>
  </si>
  <si>
    <t>adaptive antennas | adaptive arrays | antenna arrays | electronic countermeasures | phased arrays | planar arrays | radar countermeasures</t>
  </si>
  <si>
    <t>Array thinning places a low sidelobe amplitude taper on a large antenna array by making certain elements in a uniform array inactive. The active elements contribute to forming the beam, while the inactive elements are terminated in a matched load. Transmit/receive (T/R) modules often have switches that not only connect to the transmit or receive paths but also connect to a calibration port. In addition to changing between transmit, receive, and calibration modes, these switches can be used to alter the array thinning to either modify the sidelobe level or move a null. This paper describes an approach to interference suppression by adaptively thinning the array in order to reject sidelobe interference. Changing the random thinning can lower a sidelobe or place a null in the direction of interference.</t>
  </si>
  <si>
    <t>1626-1632</t>
  </si>
  <si>
    <t>Haupt, Randy L.</t>
  </si>
  <si>
    <t>Golden</t>
  </si>
  <si>
    <t>Colorado School of Mines</t>
  </si>
  <si>
    <t>Adaptively thinned arrays</t>
  </si>
  <si>
    <t>10.1109/TAP.2015.2394785</t>
  </si>
  <si>
    <t>2-s2.0-84927733134</t>
  </si>
  <si>
    <t>['uplink transmission', 'transmit ones', 'swf ),', 'statistical water', 'simple ccit', 'receive antennas', 'proposed scheme', 'perform close', 'mimo systems', 'input multiple', 'developed based', 'csit ).', 'ccit ),', 'based scheme', 'based one', 'antenna correlation']</t>
  </si>
  <si>
    <t>antenna correlation | channel covariance information | Uplink MIMO</t>
  </si>
  <si>
    <t>We study the uplink transmission in multiple-input multiple-output (MIMO) systems with antenna correlation. We focus on schemes that require only channel covariance information at the transmitter (CCIT), which involves lower cost than full channel state information at the transmitter (CSIT). We start from mutual information analysis and show that a simple CCIT-based scheme, referred to as statistical water-filling (SWF), can perform close to the optimal full CSIT-based one in MIMO systems with more receive antennas than transmit ones. We then focus on the implementation of SWF in practically coded systems. An iterative linear minimum mean squared error (LMMSE) receiver is assumed and an extrinsic information transfer (EXIT) chart type curve matching technique is developed based on Hadamard precoding techniques. Simulation results show that the proposed scheme can obtain significant performance improvement compared to the conventional equal power transmission. Finally, we show that the proposed scheme is also very efficient in multi-user uplink MIMO systems with distributed channel information.</t>
  </si>
  <si>
    <t>1772-1784</t>
  </si>
  <si>
    <t>60013983;60090755;60013983;60013983</t>
  </si>
  <si>
    <t>35390426700;57213430563;24802825600;7102920635</t>
  </si>
  <si>
    <t>Xu, Chongbin;Wang, Peng;Zhang, Zhonghao;Ping, Li</t>
  </si>
  <si>
    <t>Australia;Hong Kong</t>
  </si>
  <si>
    <t>Sydney;Kowloon</t>
  </si>
  <si>
    <t>Faculty of Engineering;City University of Hong Kong</t>
  </si>
  <si>
    <t>60090755;60013983</t>
  </si>
  <si>
    <t>Xu C.</t>
  </si>
  <si>
    <t>Transmitter Design for Uplink MIMO Systems With Antenna Correlation</t>
  </si>
  <si>
    <t>10.1109/TWC.2014.2372768</t>
  </si>
  <si>
    <t>2-s2.0-84927733137</t>
  </si>
  <si>
    <t>['telecommunication infrastructures', 'reconfigurable 1', 'pin diodes', 'passive subreflectarray', 'operative bandwidth', 'emergency conditions', 'easily repointable', '5 ghz']</t>
  </si>
  <si>
    <t>Phased arrays | reflectarrays | reflector antennas | satellite antennas</t>
  </si>
  <si>
    <t>The design of a Ku-band reconfigurable reflectarray antenna for emergency satellite communications is presented. Bidirectional high data rate satellite links are needed in emergency conditions where other telecommunication infrastructures are not available. In order to operate in this type of scenario, an antenna should be deployable, transportable, and easily repointable. The need of an automatic and fast satellite location and pointing system leads to a completely electronic reconfigurable antenna. The operative bandwidth is from 10.7 to 12.5 GHz for reception and from 14 up to 14.5 GHz for transmission (30% of relative bandwidth). The selected antenna architecture is based on a dual reflectarray system comprising a passive subreflectarray and an active main reflectarray made of reconfigurable 1-bit elementary cells based on PIN diodes.</t>
  </si>
  <si>
    <t>1393-1407</t>
  </si>
  <si>
    <t>112590197;112590197;60003003;60003003;106264143;60028442;60028442;60031159</t>
  </si>
  <si>
    <t>35248602900;36240321800;57221689743;7101648860;57209427192;16176688000;7005853672;6603944956</t>
  </si>
  <si>
    <t>Montori, Simone;Cacciamani, Fabrizio;Gatti, Roberto Vincenti;Sorrentino, Roberto;Arista, Guido;Tienda, Carolina;Encinar, Jos√© A.;Toso, Giovanni</t>
  </si>
  <si>
    <t>Netherlands;Spain;Italy;Italy;Italy</t>
  </si>
  <si>
    <t>Noordwijk aan Zee;Madrid;Perugia;Perugia;L'Aquila</t>
  </si>
  <si>
    <t>ESTEC - European Space Research and Technology Centre;Universidad Polit√©cnica de Madrid;Universit√† degli Studi di Perugia;RF Microtech Srl;Elital srl</t>
  </si>
  <si>
    <t>60031159;60028442;60003003;112590197;106264143</t>
  </si>
  <si>
    <t>Montori S.</t>
  </si>
  <si>
    <t>A Transportable Reflectarray Antenna for Satellite Ku-band Emergency Communications</t>
  </si>
  <si>
    <t>10.1109/TAP.2015.2398128</t>
  </si>
  <si>
    <t>2-s2.0-84927733939</t>
  </si>
  <si>
    <t>['two expansions', 'multilayer lens', 'method lies', 'important benefit', 'feed antenna', 'e .,', 'design process', 'design guidelines', 'communication presents', 'also discussed']</t>
  </si>
  <si>
    <t>Luneburg antennas | Spherical lens antennas | spherical-wave expansion | vector-Legendre transformation</t>
  </si>
  <si>
    <t>This communication presents an accurate and computationally efficient method for designing spherical lens antennas. The method is based on spherical-wave modal expansion of both the electromagnetic field scattered by a multilayer lens and the far-field radiation pattern of a feed antenna. The two expansions are connected by transforming the fields from the local to the global coordinate system, i.e., by determining the equivalent current sources of the spherical lens Green's function. An important benefit of this method lies in the simplicity of implementing various feeding antennas in the design process. To verify the method, the results of the analysis are compared with measured radiation patterns of Luneburg lens antennas. Finally, the design guidelines for optimization of the whole lens antenna system are also discussed in the communication.</t>
  </si>
  <si>
    <t>1837-1843</t>
  </si>
  <si>
    <t>60159855;60159855;60159855</t>
  </si>
  <si>
    <t>7003852951;36462438200;24765911600</t>
  </si>
  <si>
    <t>Sipus, Zvonimir;Bojanjac, Dario;Komljenovic, Tin</t>
  </si>
  <si>
    <t>Zagreb</t>
  </si>
  <si>
    <t>University of Zagreb, Faculty of Electrical Engineering and Computing</t>
  </si>
  <si>
    <t>Sipus Z.</t>
  </si>
  <si>
    <t>Electromagnetic Modeling of Spherically Stratified Lenses Illuminated by Arbitrary Sources</t>
  </si>
  <si>
    <t>10.1109/TAP.2015.2394801</t>
  </si>
  <si>
    <t>2-s2.0-84927741308</t>
  </si>
  <si>
    <t>['proposed scheme', 'implementation complexity', 'hierarchical manner', 'globally optimal', 'existing methods', 'effective way', 'different accuracy', 'channel information', 'although may', 'achievable rate']</t>
  </si>
  <si>
    <t>coordinated beamforming | Distributed antenna system (DAS) | irtual cell (VC)</t>
  </si>
  <si>
    <t>In a massively dense distributed antenna system (md-DAS), forming user-centric virtual cells (VCs) is an effective way to reduce the implementation complexity. However, the general transmission scheme design for multiple interfering VCs still remains largely open. In this letter, we present an efficient coordinated beamforming scheme to solve this problem in a hierarchical manner, i.e., making different transmission parameters hierarchically adapt to the channel information with different accuracy. Particularly, the direction of the beams is designed by optimizing the achievable rate of each VC, and the strength of the beams is contrived via joint multi-VC interference coordination. Simulation results show that the proposed scheme, although may not be globally optimal, can provide a significant performance gain over the existing methods.</t>
  </si>
  <si>
    <t>673-676</t>
  </si>
  <si>
    <t>56647373000;7005864121;7601561492</t>
  </si>
  <si>
    <t>Feng, Wei;Ge, Ning;Lu, Jianhua</t>
  </si>
  <si>
    <t>Feng W.</t>
  </si>
  <si>
    <t>Hierarchical transmission optimization for massively dense distributed antenna systems</t>
  </si>
  <si>
    <t>10.1109/LCOMM.2015.2401584</t>
  </si>
  <si>
    <t>2-s2.0-84927744072</t>
  </si>
  <si>
    <t>['weighting errors', 'weighted sum', 'theoretical analysis', 'saddlepoint approximation', 'noise ratio', 'legitimate receiver', 'average signal', 'asymptotic behavior', '&lt;/ inf']</t>
  </si>
  <si>
    <t>Physical-layer security | Saddlepoint approximation | Transmit antenna selection | Weighting errors</t>
  </si>
  <si>
    <t>We analyse the secrecy outage performance of transmit antenna selection/maximal-ratio combining systems with the consideration of weighting errors. N&lt;inf&gt;A&lt;/inf&gt;, N&lt;inf&gt;B&lt;/inf&gt;, and N&lt;inf&gt;E&lt;/inf&gt; antennas are assumed to be equipped at the transmitter, the legitimate receiver, and the eavesdropper, respectively. We derive generalized secrecy outage probability and introduce a statistical analysis tool, saddlepoint approximation, to investigate the asymptotic behavior. A weighted sum of diversity orders range from N&lt;inf&gt;A&lt;/inf&gt; to N&lt;inf&gt;A&lt;/inf&gt;N&lt;inf&gt;B&lt;/inf&gt; can be obtained when the eavesdropper's average signal-to-noise ratio is constant. Last, simulation results demonstrate the theoretical analysis.</t>
  </si>
  <si>
    <t>597-600</t>
  </si>
  <si>
    <t>Secrecy outage on transmit antenna selection with weighting errors at maximal-ratio combiners</t>
  </si>
  <si>
    <t>10.1109/LCOMM.2015.2394786</t>
  </si>
  <si>
    <t>2-s2.0-84927750945</t>
  </si>
  <si>
    <t>Council of Scientific and Industrial Research</t>
  </si>
  <si>
    <t>['planar waveguide', 'overall gain', 'maximum gain', 'lumped resonators', 'impedance transformers', 'impedance bandwidth', 'heptaband performance', 'feed mechanism', 'euclidean counterpart', 'dual purpose', 'distributed resonators', 'dielectric slab', 'dielectric load', 'close match', 'circuit model', 'antenna yield', '1 dbi']</t>
  </si>
  <si>
    <t>Dielectric loading | fractal antenna | multifrequency antenna | slot antenna</t>
  </si>
  <si>
    <t>A multiband fractal co-planar waveguide (CPW)-fed slot antenna loaded with a dielectric resonator conforming to multiple wireless standards is presented in this paper. The Minkowski fractal geometry is utilized to generate multiple frequency bands as well as to provide a miniaturized design compared to its Euclidean counterpart. The idea behind placing the dielectric load is to serve a dual purpose of enhancing the impedance bandwidth of the antenna at the upper frequency band as well as improving the overall gain of the antenna. The slot loop acts as a hybrid antenna performing the task of both an antenna as well as a feed mechanism for the dielectric slab to radiate. Design guidelines involving closed form formulae and equivalent model consisting of lumped resonators, distributed resonators and impedance transformers of the dielectric-loaded fractal slot antenna are provided to present an insight into the functioning of the antenna. The reflection coefficient parameters of the antenna yield a close match between the circuit model and those obtained from full wave simulator. The proposed antenna exhibits a heptaband performance with a maximum gain of 3.1 dBi.</t>
  </si>
  <si>
    <t>60020825;60020825;60103561;60020825;60020825</t>
  </si>
  <si>
    <t>36092450200;56381105400;22033986600;55109397800;6701556104</t>
  </si>
  <si>
    <t>Dhar, Sayantan;Patra, Kaushik;Ghatak, Rowdra;Gupta, Bhaskar;Poddar, Dipak Ranjan</t>
  </si>
  <si>
    <t>Durgapur;Kolkata</t>
  </si>
  <si>
    <t>National Institute of Technology, Durgapur;Jadavpur University</t>
  </si>
  <si>
    <t>60103561;60020825</t>
  </si>
  <si>
    <t>A Dielectric Resonator-Loaded Minkowski Fractal-Shaped Slot Loop Heptaband Antenna</t>
  </si>
  <si>
    <t>10.1109/TAP.2015.2393869</t>
  </si>
  <si>
    <t>2-s2.0-84927751212</t>
  </si>
  <si>
    <t>['wave communications', 'two schemes', 'ssk ),', 'spatial modulation', 'small wavelength', 'sm ),', 'simplest form', 'rank los', 'properly placed', 'promising technique', 'orthogonal ssk', 'operating conditions', 'operate effectively', 'mimo channel', 'might especially', 'large number', 'high frequency', 'generally los', 'closed form']</t>
  </si>
  <si>
    <t>line-of-sight (LOS) communication | millimeter-wave (mmWave) communication | MIMO | space shift keying (SSK) | spatial modulation (SM)</t>
  </si>
  <si>
    <t>We use space shift keying (SSK), which is the simplest form of spatial modulation (SM), to present and analyze the idea of spatial modulation in line-of-sight (LOS) conditions. We show that SSK can operate effectively in LOS conditions provided that the antennas are properly placed at TX and RX such that a high-rank LOS-MIMO channel is constructed. The operating conditions for LOS-SSK with parallel uniform linear arrays are established and two schemes, namely orthogonal SSK and bi-orthogonal SSK, are introduced. The bit error probabilities for both methods are derived and given in closed form. It is shown that LOS-SSK (more generally LOS-SM) is a promising technique and might especially be attractive in millimeter-wave communications which, due to its high frequency and small wavelength, inherently prefers LOS transmission and also enables packing of a large number of antennas in terminals.</t>
  </si>
  <si>
    <t>121-124</t>
  </si>
  <si>
    <t>56021886900;7102405599</t>
  </si>
  <si>
    <t>Liu, Peng;Springer, Andreas</t>
  </si>
  <si>
    <t>Liu P.</t>
  </si>
  <si>
    <t>Space Shift Keying for LOS Communication at mmWave Frequencies</t>
  </si>
  <si>
    <t>10.1109/LWC.2014.2381671</t>
  </si>
  <si>
    <t>2-s2.0-84927755662</t>
  </si>
  <si>
    <t>['transmission characteristics', 'theoretical results', 'theoretical formulations', 'theoretical analysis', 'radio waves', 'radiation patterns', 'radiation fields', 'practical configuration', 'polarization states']</t>
  </si>
  <si>
    <t>circular traveling-wave antenna | orbital angular momentum | spin angular momentum | transmission characteristics | Twisted wave</t>
  </si>
  <si>
    <t>A traveling-wave circular loop antenna with its phase distribution along the circle of lœÜ is demonstrated to generate the twisted radio wave. Theoretical formulations of its radiation fields are deduced in the cylindrical coordinate system and used to analyze its transmission characteristics, such as the radiation patterns, the evolution of the polarization states, and the angular momentum modes including the orbital angular momentum (OAM) modes and the spin angular momentum (SAM) modes. The prototype of a practical configuration for such antenna is proposed and conducted to validate the theoretical results. This theoretical analysis is applicable not only to radio waves but also to the whole electromagnetic spectrum.</t>
  </si>
  <si>
    <t>1530-1536</t>
  </si>
  <si>
    <t>60003970;60003970;60003970;60003970;60003970</t>
  </si>
  <si>
    <t>7403146865;55910786500;35247862300;7102258781;7410264846</t>
  </si>
  <si>
    <t>Zheng, Shilie;Hui, Xiaonan;Jin, Xiaofeng;Chi, Hao;Zhang, Xianmin</t>
  </si>
  <si>
    <t>Zhejiang University</t>
  </si>
  <si>
    <t>Zheng S.</t>
  </si>
  <si>
    <t>Transmission Characteristics of a Twisted Radio Wave Based on Circular Traveling-Wave Antenna</t>
  </si>
  <si>
    <t>10.1109/TAP.2015.2393885</t>
  </si>
  <si>
    <t>2-s2.0-84927762702</t>
  </si>
  <si>
    <t>['sidelobe isolation', 'satellite communications', 'reflector antennas', 'polar isolation', 'mobile communications', 'fixed satellite', 'feed assemblies', 'design considerations', 'coverage gain', 'broadcast satellite', 'beam antennas', 'antenna performance']</t>
  </si>
  <si>
    <t>Contoured beam antennas | feed assembly | multiple beam antennas | satellite antennas</t>
  </si>
  <si>
    <t>A review of various antenna technologies suitable for satellite communications and applicable to fixed satellite, broadcast satellite, mobile communications, and personal communications services is presented. Antenna technologies suitable for generating contoured beam and multiple-beam antennas are reviewed. Design considerations for reflector antennas and feed assemblies and antenna performance in terms of coverage gain, sidelobe isolation, and cross-polar isolation are discussed. Current and future technological trends are presented in the above areas.</t>
  </si>
  <si>
    <t>1205-1217</t>
  </si>
  <si>
    <t>Rao, Sudhakar K.</t>
  </si>
  <si>
    <t>Northrop Grumman corporation</t>
  </si>
  <si>
    <t>Rao S.</t>
  </si>
  <si>
    <t>Advanced Antenna Technologies for Satellite Communications Payloads</t>
  </si>
  <si>
    <t>10.1109/TAP.2015.2391283</t>
  </si>
  <si>
    <t>2-s2.0-84927762704</t>
  </si>
  <si>
    <t>['uhf band', 'tv services', 'terrestrial hd', 'slot aperture', 'receive hd', 'possible use', 'parabolic reflector', 'field test', 'definition television']</t>
  </si>
  <si>
    <t>Broadcasting Satellite (BS) service | field test | hybrid antenna | metal parabolic reflector | omnidirectional | terrestrial HD-TV</t>
  </si>
  <si>
    <t>High-definition television (HD-TV) is available via satellite broadcast and terrestrial HD-TV services. However, antennas that can receive HD-TV signals using different carrier waves (i.e., X band and UHF band) have not yet been designed. Therefore, in an effort to realize such an antenna, we created a slot aperture in the reflector of a typical Broadcasting Satellite (BS) antenna, and investigated its possible use as a UHF-band antenna element. Furthermore, a practical hybrid antenna for BS and terrestrial HD-TV was developed by implementing omnidirectional radiation in a parabolic reflector with a slot. This hybrid antenna exhibited excellent practical performance in a field test.</t>
  </si>
  <si>
    <t>1425-1435</t>
  </si>
  <si>
    <t>60009824;60103907;60103907;118250895</t>
  </si>
  <si>
    <t>7202082502;56498852800;36651416000;56594475100</t>
  </si>
  <si>
    <t>Okano, Yoshinobu;Takatsuka, Masahiro;Mizutani, Terukazu;Fujisawa, Shingo</t>
  </si>
  <si>
    <t>Tokyo;Tokyo;Kobe-shi, Hyogo</t>
  </si>
  <si>
    <t>Nippon Hoso Kyokai;Tokyo City University;DX-antenna Corporation</t>
  </si>
  <si>
    <t>60103907;60009824;118250895</t>
  </si>
  <si>
    <t>Okano Y.</t>
  </si>
  <si>
    <t>Novel hybrid antenna for broadcasting satellite and terrestrial HD-TV</t>
  </si>
  <si>
    <t>10.1109/TAP.2014.2382686</t>
  </si>
  <si>
    <t>2-s2.0-84927762707</t>
  </si>
  <si>
    <t>Department of Science and Technology, Republic of South Africa</t>
  </si>
  <si>
    <t>['œ ±.', 'œ ±,', 'transmit signals', 'selective multi', 'highly efficient', 'generates constant', 'fixed per', 'fixed 0', 'every doubling', 'bs antennas', 'bs antenna', 'bs ).', 'base station', '1 ),']</t>
  </si>
  <si>
    <t>constant envelope | Massive MIMO</t>
  </si>
  <si>
    <t>We consider downlink precoding in a frequency-selective multi-user massive MIMO system with highly efficient but non-linear power amplifiers at the base station (BS). A low-complexity precoding algorithm is proposed, which generates constant-envelope (CE) transmit signals for each BS antenna. To avoid large variations in the phase angle transmitted from each antenna, the difference of the phase angles transmitted in consecutive channel uses is limited to [-Œ±œÄ, Œ±œÄ] for a fixed 0 &lt; Œ± ‚â§ 1. With independent Rayleigh distributed channel gains, numerical studies reveal that the extra total transmit power required under the time variation constraint when compared to the case of no time variation constraint (i.e., Œ± = 1), is small (&lt; 2 dB) for many practical values of Œ±. Further, irrespective of the value of Œ±, the required total transmit power to achieve a fixed per-user information rate decreases by roughly 3 dB with every doubling in the number of BS antennas.</t>
  </si>
  <si>
    <t>60032730;60032730</t>
  </si>
  <si>
    <t>56596003400;23566782800</t>
  </si>
  <si>
    <t>Mukherjee, Sudarshan;Mohammed, Saif Khan</t>
  </si>
  <si>
    <t>Constant-Envelope Precoding With Time-Variation Constraint on the Transmitted Phase Angles</t>
  </si>
  <si>
    <t>10.1109/LWC.2015.2399918</t>
  </si>
  <si>
    <t>2-s2.0-84927929040</t>
  </si>
  <si>
    <t>['two bands', 'transmit bands', 'linear polarization', 'ground plane', 'elements etched', 'cascade configuration', 'band reflectarray', 'band elements', 'backed reflectarrays', 'additional fss']</t>
  </si>
  <si>
    <t>Aperture efficiency | circular polarization dual-band | frequency selective surface | reflectarray</t>
  </si>
  <si>
    <t>A dual-band X-/Military Ka-band (MKa-band) single-aperture reflectarray structure that transmits and receives at both MKa- and X-bands is introduced in this paper. Frequency selective surface (FSS) is used as the ground plane for the MKa-band reflectarray. A cascade configuration of FSS-backed reflectarrays is designed for each of the receive and transmit bands of MKa-band to reduce the coupling between the elements of these two bands when they are etched on the same substrate. Additional FSS's are implemented to further enhance the isolation between the bands. The MKa-band elements are located on top of the X-band reflectarray that is composed of elements etched on a perfect electric conductor (PEC)-backed ground plane. The reflectarray elements also convert circular to linear polarization which results in a simplified feed structure.</t>
  </si>
  <si>
    <t>1255-1262</t>
  </si>
  <si>
    <t>60018714;60018714</t>
  </si>
  <si>
    <t>6602653553;7003484529</t>
  </si>
  <si>
    <t>Chaharmir, Mohammad Reza;Shaker, Jafar</t>
  </si>
  <si>
    <t>Ottawa</t>
  </si>
  <si>
    <t>Communications Research Centre</t>
  </si>
  <si>
    <t>Chaharmir M.</t>
  </si>
  <si>
    <t>Design of a multilayer X-/Ka-band frequency-selective surface-backed reflectarray for satellite applications</t>
  </si>
  <si>
    <t>10.1109/TAP.2015.2389838</t>
  </si>
  <si>
    <t>2-s2.0-84928019856</t>
  </si>
  <si>
    <t>['weighted coefficients', 'system dynamics', 'switching signals', 'switched parameter', 'solving complexity', 'proposed method', 'missing measurements', 'external disturbances']</t>
  </si>
  <si>
    <t>asynchronous switching | missing measurements | robust control | Switched polytopic system | unmanned aerial vehicles (UAVs)</t>
  </si>
  <si>
    <t>This study is concerned with the H‚àû control for the full-envelope unmanned aerial vehicles (UAVs) in the presence of missing measurements and external disturbances. With the dramatic parameter variations in large flight envelope and the locally overlapped switching laws in flight, the system dynamics is modeled as a locally overlapped switched polytopic system to reduce designing conservatism and solving complexity. Then, considering updating lags of controller's switching signals and the weighted coefficients of the polytopic subsystems induced by missing measurements, an asynchronous H‚àû control method is proposed such that the system is stable and a desired disturbance attenuation level is satisfied. Furthermore, the sufficient existing conditions of the desired switched parameter-dependent H‚àû controller are derived in the form of linear matrix inequality (LMIs) by combining the switched parameter-dependent Lyapunov function method and average dwell time method. Finally, a numerical example based on a highly maneuverable technology (HiMAT) vehicle is given to verify the validity of the proposed method.</t>
  </si>
  <si>
    <t>60013789-60136270;60013789;60013789</t>
  </si>
  <si>
    <t>49362725400;57026579700;8923741400</t>
  </si>
  <si>
    <t>Wang, Zhaolei;Wang, Qing;Dong, Chaoyang</t>
  </si>
  <si>
    <t>Beijing Aerospace Automatic Control Institute;Beihang University</t>
  </si>
  <si>
    <t>60136270;60013789</t>
  </si>
  <si>
    <t>Asynchronous H&lt;inf&gt;‚àû&lt;/inf&gt; control for unmanned aerial vehicles: Switched polytopic system approach</t>
  </si>
  <si>
    <t>10.1109/JAS.2015.7081660</t>
  </si>
  <si>
    <t>2-s2.0-84928045403</t>
  </si>
  <si>
    <t>['received systems', 'paper proposes', 'mobile device', 'improved step', 'fuzzy controller', 'fast tracking', 'elevation angle']</t>
  </si>
  <si>
    <t>Auto-tracking system | Discrete-time controller | Fuzzy PID controller | Sattelite communication | Step-tracking algorithm</t>
  </si>
  <si>
    <t>In the mobile communication via satellite, received systems are mounted on the mobile device such as ship, train, car or airplane. In order to receive continuous signals, received antenna system must be steered in both the azimuthal and elevation angle to track a satellite. This paper proposes the improved step-tracking algorithm using for mobile receiver system viasatellite Vinasat I. This paper also presents the results of study, design and manufacture of the discrete-time controller system for the fast tracking of a satellite by applying an improved step tracking algorithm with fuzzy proportional integral derivativecontroller. Simulated and experimental results indicate that the system performances obtain from applying the improved step tracking algorithm and the fuzzy controller was better than traditional control systems.</t>
  </si>
  <si>
    <t>280-288</t>
  </si>
  <si>
    <t>115172325;115172325;60071364</t>
  </si>
  <si>
    <t>14066822000;56023657000;56600243200</t>
  </si>
  <si>
    <t>Van Hoi, Tran;Truong, Nguyen Xuan;Duong, Bach Gia</t>
  </si>
  <si>
    <t>Viet Nam;Viet Nam</t>
  </si>
  <si>
    <t>Hanoi;</t>
  </si>
  <si>
    <t>Vietnam National University Hanoi;Radio the Voice of Viet Nam</t>
  </si>
  <si>
    <t>60071364;115172325</t>
  </si>
  <si>
    <t>Van Hoi T.</t>
  </si>
  <si>
    <t>Improvement of steptracking algorithm used formobile receiver system Via Satellite</t>
  </si>
  <si>
    <t>10.11591/ijece.v5i2.pp280-288</t>
  </si>
  <si>
    <t>2-s2.0-84928105537</t>
  </si>
  <si>
    <t>['sensing due', 'precisely controlling', 'plasmon resonance', 'pentamers ),', 'optical properties', 'novel approach', 'monolithic since', 'milling process', 'geometric parameters', 'experimentally characterized', 'desired outlines', 'antenna nanoarrays']</t>
  </si>
  <si>
    <t>Nanoantenna array | Plasmonic | Ultrasmall gaps</t>
  </si>
  <si>
    <t>We show a novel approach to fabricate plasmonic nanoantennae based on a maskless focused ion beam nanoring patterning process. Antenna nanoarrays with desired outlines are achieved by precisely controlling the geometric parameters during the milling process. Various nanoantenna designs of bow-tie, nanoclusters (pentamers), and ellipsoid shaped satellites surrounded particle lattices are realized. The whole fabrication method is programmable and monolithic since only a one-step milling process is involved. The optical properties are experimentally characterized. Such nanoantennae may find extensive applications in chemical/bio-sensing due to remarkably enhanced near field intensity at the plasmon resonance.</t>
  </si>
  <si>
    <t>851-855</t>
  </si>
  <si>
    <t>International Journal of Precision Engineering and Manufacturing</t>
  </si>
  <si>
    <t>60031863;60031863;60031863;60031863;60032389;60031863</t>
  </si>
  <si>
    <t>55437006100;56599416300;56599392200;56600313200;56599390500;35103429800</t>
  </si>
  <si>
    <t>Lv, Jiang Tao;Yan, Yuan;Zhang, Wei Kang;Liu, Yun Hui;Jiang, Zi Yu;Si, Guang Yuan</t>
  </si>
  <si>
    <t>Tianjin;Shenyang</t>
  </si>
  <si>
    <t>Hebei University of Technology;Northeastern University</t>
  </si>
  <si>
    <t>60032389;60031863</t>
  </si>
  <si>
    <t>Lv J.T.</t>
  </si>
  <si>
    <t>Plasmonic nanoantennae fabricated by focused Ion beam milling</t>
  </si>
  <si>
    <t>10.1007/s12541-015-0112-3</t>
  </si>
  <si>
    <t>2-s2.0-84928110561</t>
  </si>
  <si>
    <t>['√ ö', 'well defined', 'trajectories across', 'time scale', 'thus well', 'technical progress', 'spatial resolution', 'solar energy', 'several contributions', 'reaction centres', 'preferred objects', 'mankind calls', 'high precision', 'fuel devices', 'faraday discussion', 'experimentally accessible', 'excitable systems', 'chemical reactions', 'chemical kinetics', 'chemical dynamics', 'antennae proteins', 'aerobic life']</t>
  </si>
  <si>
    <t>Technical progress in laser-sources and detectors has allowed the temporal and spatial resolution of chemical reactions down to femtoseconds and √Ö-units. In photon-excitable systems the key to chemical kinetics, trajectories across the vibrational saddle landscape, are experimentally accessible. Simple and thus well-defined chemical compounds are preferred objects for calibrating new methodologies and carving out paradigms of chemical dynamics, as shown in several contributions to this Faraday Discussion. Aerobic life on earth is powered by solar energy, which is captured by microorganisms and plants. Oxygenic photosynthesis relies on a three billion year old molecular machinery which is as well defined as simpler chemical constructs. It has been analysed to a very high precision. The transfer of excitation between pigments in antennae proteins, of electrons between redox-cofactors in reaction centres, and the oxidation of water by a Mn4Ca-cluster are solid state reactions. ATP, the general energy currency of the cell, is synthesized by a most agile, rotary molecular machine. While the efficiency of photosynthesis competes well with photovoltaics at the time scale of nanoseconds, it is lower by an order of magnitude for crops and again lower for bio-fuels. The enormous energy demand of mankind calls for engineered (bio-mimetic or bio-inspired) solar-electric and solar-fuel devices. This journal is</t>
  </si>
  <si>
    <t>Junge, Wolfgang</t>
  </si>
  <si>
    <t>Osnabruck</t>
  </si>
  <si>
    <t>Universit√§t Osnabr√ºck</t>
  </si>
  <si>
    <t>Junge W.</t>
  </si>
  <si>
    <t>Spatio-temporal resolution of primary processes of photosynthesis</t>
  </si>
  <si>
    <t>10.1039/c5fd90015h</t>
  </si>
  <si>
    <t>2-s2.0-84928141211</t>
  </si>
  <si>
    <t>['wing colouration', 'ultimately functions', 'traits may', 'testis size', 'testes size', 'sperm competition', 'southeastern australia', 'sensory structures', 'sensory structure', 'reduced investment', 'receptor structures', 'provide information', 'positively correlated', 'polyandrous species', 'paternity success', 'monandrous species', 'mate location', 'males signal', 'male moths', 'larger testes', 'explore trade', 'elaborate antennae', 'diurnal moths', 'dioecious animals', 'caught males']</t>
  </si>
  <si>
    <t>Allometry | Antenna size | Coloration | Lepidoptera | Receiver | Sexual selection | Signaling | Testis size</t>
  </si>
  <si>
    <t>For dioecious animals, reproductive success typically involves an exchange between the sexes of signals that provide information about mate location and quality. Typically, the elaborate, secondary sexual ornaments of males signal their quality, while females may signal their location and receptivity. In theory, the receptor structures that receive the latter signals may also become elaborate or enlarged in a way that ultimately functions to enhance mating success through improved mate location. The large, elaborate antennae of many male moths are one such sensory structure, and eye size may also be important in diurnal moths. Investment in these traits may be costly, resulting in trade-offs among different traits associated with mate location. For polyandrous species, such trade-offs may also include traits associated with paternity success, such as larger testes. Conversely, we would not expect this to be the case for monandrous species, where sperm competition is unlikely. We investigated these ideas by evaluating the relationship between investment in sensory structures (antennae, eye), testis, and a putative warning signal (orange hindwing patch) in field-caught males of the monandrous diurnal painted apple moth Teia anartoides (Lepidoptera: Lymantriidae) in southeastern Australia. As predicted for a monandrous species, we found no evidence that male moths with larger sensory structures had reduced investment in testis size. However, contrary to expectation, investment in sensory structures was correlated: males with relatively larger antennae also had relatively larger eyes. Intriguingly, also, the size of male orange hindwing patches was positively correlated with testis size. Animals may trade-off investment in costly morphological structures to maximise mating success and survival. We explore trade-offs in investment in sensory structures, testes and wing colouration in the monandrous diurnal painted apple moth Teia anartoides. We find no trade-offs but do uncover correlated investment in sensory structures, and between testes size and wing colouration.</t>
  </si>
  <si>
    <t>1601-1608</t>
  </si>
  <si>
    <t>Ecology and Evolution</t>
  </si>
  <si>
    <t>60018805;60089707;60026553;60026553;60018805</t>
  </si>
  <si>
    <t>56305619400;12760657600;7005176169;56461902000;7102564905</t>
  </si>
  <si>
    <t>Shiel, Brett P.;Sherman, Craig D.H.;Elgar, Mark A.;Johnson, Tamara L.;Symonds, Matthew R.E.</t>
  </si>
  <si>
    <t>Melbourne;Parkville;Geelong</t>
  </si>
  <si>
    <t>Deakin University, School of Life and Environmental Sciences;University of Melbourne;Deakin University</t>
  </si>
  <si>
    <t>60089707;60026553;60018805</t>
  </si>
  <si>
    <t>Shiel B.P.</t>
  </si>
  <si>
    <t>Investment in sensory structures, testis size, and wing coloration in males of a diurnal moth species: Trade-offs or correlated growth?</t>
  </si>
  <si>
    <t>10.1002/ece3.1459</t>
  </si>
  <si>
    <t>2-s2.0-84928171323</t>
  </si>
  <si>
    <t>['sufficient condition', 'stochastic search', 'sps ),', 'single row', 'sequential scheme', 'removes rows', 'proposed sss', 'pilot pattern', 'orthogonal frequency', 'later extend', 'joint scheme', 'group instead', 'first derive', 'exhaustive search', 'entropy optimization', 'division multiplexing', 'cir ),', 'cds ).', 'also combine']</t>
  </si>
  <si>
    <t>In this paper, we consider the pilot design based on the mutual incoherence property (MIP) for sparse channel estimation in orthogonal frequency-division multiplexing (OFDM) systems. With respect to the length of channel impulse response (CIR), we first derive a sufficient condition for the optimal pilot pattern generated from the cyclic different set (CDS). Since the CDS does not exist for most practical OFDM systems, we propose three pilot design schemes to obtain a near-optimal pilot pattern. The first two schemes, including stochastic sequential search (SSS) and stochastic parallel search (SPS), are based on the stochastic search. The third scheme called iterative group shrinkage (IGS) employs a tree-based searching structure and removes rows in a group instead of removing a single row at each step. We later extend our work to multiple-input-multiple-output (MIMO) systems and propose two schemes, i.e., sequential design scheme and joint design scheme. We also combine them to design the multiple orthogonal pilot patterns, i.e., using the sequential scheme for the first several transmit antennas and using the joint scheme to design the pilot pattern for the remaining transmit antennas. Simulation results show that the proposed SSS, SPS, and IGS converge much faster than the cross-entropy optimization and the exhaustive search and are thus more efficient. Moreover, SSS and SPS outperform IGS in terms of channel estimation performance.</t>
  </si>
  <si>
    <t>1493-1505</t>
  </si>
  <si>
    <t>60005244;60018008;60005244;60005244;60011520</t>
  </si>
  <si>
    <t>23390094400;55700408400;7404903363;56964559900;6603561059</t>
  </si>
  <si>
    <t>Qi, Chenhao;Yue, Guosen;Wu, Lenan;Huang, Yongming;Nallanathan, Arumugam</t>
  </si>
  <si>
    <t>United States;United Kingdom;China</t>
  </si>
  <si>
    <t>Princeton;London;Nanjing</t>
  </si>
  <si>
    <t>NEC Laboratories America, Inc.;King's College London;Southeast University</t>
  </si>
  <si>
    <t>60018008;60011520;60005244</t>
  </si>
  <si>
    <t>Qi C.</t>
  </si>
  <si>
    <t>Pilot design schemes for sparse channel estimation in OFDM systems</t>
  </si>
  <si>
    <t>10.1109/TVT.2014.2331085</t>
  </si>
  <si>
    <t>2-s2.0-84928311749</t>
  </si>
  <si>
    <t>['wave propagation', 'unmanned vehicles', 'robot positioning', 'resolution imaging', 'proposed framework', 'proper modeling', 'propagation phenomena', 'problem based', 'imaging framework', 'experimental framework', 'considers scattering', 'considerable improvement', 'complex areas', 'allowing us']</t>
  </si>
  <si>
    <t>Inverse scattering | radio-frequency (RF) imaging | robot sensing systems | see-through wall imaging | x-ray vision</t>
  </si>
  <si>
    <t>In this paper, unmanned vehicles are tasked with seeing a completely unknown area behind thick walls based on only wireless power measurements using wireless local area network (WLAN) cards. We show that a proper modeling of wave propagation that considers scattering and other propagation phenomena can result in a considerable improvement in see-through imaging. More specifically, we develop a theoretical and experimental framework for this problem based on Rytov wave models and integrate it with sparse signal processing and robotic path planning. Our experimental results show high-resolution imaging of three different areas, validating the proposed framework. Moreover, they show considerable performance improvement over the state of the art that only considers the line-of-sight (LOS) path, allowing us to image more complex areas not possible before. Finally, we show the impact of robot positioning and antenna alignment errors on our see-through imaging framework.</t>
  </si>
  <si>
    <t>1376-1387</t>
  </si>
  <si>
    <t>60029241;60029241;60029241</t>
  </si>
  <si>
    <t>56604210000;57184136000;8703625000</t>
  </si>
  <si>
    <t>Depatla, Saandeep;Buckland, Lucas;Mostofi, Yasamin</t>
  </si>
  <si>
    <t>Santa Barbara</t>
  </si>
  <si>
    <t>University of California, Santa Barbara</t>
  </si>
  <si>
    <t>Depatla S.</t>
  </si>
  <si>
    <t>X-ray vision with only WiFi power measurements using Rytov wave models</t>
  </si>
  <si>
    <t>10.1109/TVT.2015.2397446</t>
  </si>
  <si>
    <t>2-s2.0-84928314196</t>
  </si>
  <si>
    <t>26-6267</t>
  </si>
  <si>
    <t>['wireless device', 'temporal variance', 'temporal averaging', 'static environment', 'signal eigenvector', 'rss due', 'proposed system', 'nlos ).', 'multipath fading', 'mainly based', 'localization techniques', 'localization performance', 'localization accuracy', 'free passive', 'fingerprinting technique', 'easily affected', 'distributed antennas', 'conventional rss', 'based system', 'array sensor', 'antenna array']</t>
  </si>
  <si>
    <t>Antenna array | device-free localization | machine learning | support vector machine (SVM)</t>
  </si>
  <si>
    <t>Device-free passive (DFP) localization techniques have received increasing attention for location-based services due to their ability to realize localization without holding any wireless device. Most of the existing DFP localization systems are based on the measurement of received signal strength (RSS) only. However, the localization accuracy is easily affected by the spatial and temporal variance of RSS due to multipath fading and noise, even in a static environment. In this paper, we propose a novel localization system for DFP localization using an array sensor, which uses an antenna array at a receiver and is mainly based on the signal eigenvector. We use a fingerprinting technique with multiclass support vector machines (SVMs) based on a combination of array signal features with spatial and temporal averaging. We evaluate the localization performance of our proposed system in different propagation environments, i.e., line-of-sight (LOS) and non-line-of-sight (NLOS). In addition, we analyze two types of receive antenna placement, i.e., centralized and distributed antennas. The experimental results show that the localization accuracy can be improved by the proposed system, particularly in the centralized antenna case. Moreover, they show that the proposed system can improve localization accuracy compared with the conventional RSS-only-based system.</t>
  </si>
  <si>
    <t>1354-1363</t>
  </si>
  <si>
    <t>60025997;60025997</t>
  </si>
  <si>
    <t>55039252300;7202417835</t>
  </si>
  <si>
    <t>Hong, Jihoon;Ohtsuki, Tomoaki</t>
  </si>
  <si>
    <t>Keio University</t>
  </si>
  <si>
    <t>Signal eigenvector-based device-free passive localization using array sensor</t>
  </si>
  <si>
    <t>10.1109/TVT.2015.2397436</t>
  </si>
  <si>
    <t>2-s2.0-84928318459</t>
  </si>
  <si>
    <t>['systems performance', 'substantially boost', 'square error', 'significantly improves', 'signal receiving', 'results show', 'potentially exploited', 'outage probability', 'multiple antennas', 'mrt ).', 'minimum mean', 'interfering environment', 'information signal', 'first study', 'ergodic capacity', 'critical role', 'channel interference', 'cci could', 'also presented']</t>
  </si>
  <si>
    <t>co-channel interference | Dual-hop relay channel | linear multiple-antenna processing | performance analysis | wireless power transfer</t>
  </si>
  <si>
    <t>In this paper, an energy harvesting dual-hop relaying system without/with the presence of co-channel interference (CCI) is investigated. Specifically, the energy constrained multi-antenna relay node is powered by either the information signal of the source or via the signal receiving from both the source and interferer. In particular, we first study the outage probability and ergodic capacity of an interference free system, and then extend the analysis to an interfering environment. To exploit the benefit of multiple antennas, three different linear processing schemes are investigated, namely, 1) Maximum ratio combining/maximum ratio transmission (MRC/MRT), 2) Zero-forcing/MRT (ZF/MRT) and 3) Minimum mean-square error/MRT (MMSE/MRT). For all schemes, both the systems outage probability and ergodic capacity are studied, and the achievable diversity order is also presented. In addition, the optimal power splitting ratio minimizing the outage probability is characterized. Our results show that the implementation of multiple antennas increases the energy harvesting capability, hence, significantly improves the systems performance. Moreover, it is demonstrated that the CCI could be potentially exploited to substantially boost the performance, while the choice of a linear processing scheme plays a critical role in determining how much gain could be extracted from the CCI.</t>
  </si>
  <si>
    <t>1400-1418</t>
  </si>
  <si>
    <t>60003970;60003970-60005244;60071082;60015331-60104134;60003970;114427320</t>
  </si>
  <si>
    <t>56060833200;23398998300;56004339300;7004027126;55701343800;35613331800</t>
  </si>
  <si>
    <t>Zhu, Guangxu;Zhong, Caijun;Suraweera, Himal A.;Karagiannidis, George K.;Zhang, Zhaoyang;Tsiftsis, Theodoros A.</t>
  </si>
  <si>
    <t>United Arab Emirates;Sri Lanka;Greece;China;China;Greece</t>
  </si>
  <si>
    <t>Abu Dhabi;Peradeniya;Thessaloniki;Nanjing;Hangzhou;Evia</t>
  </si>
  <si>
    <t>Khalifa University of Science and Technology;University of Peradeniya;Aristotle University of Thessaloniki;Southeast University;Zhejiang University;Technological Educational Institute of Central Greece</t>
  </si>
  <si>
    <t>60104134;60071082;60015331;60005244;60003970;114427320</t>
  </si>
  <si>
    <t>Zhu G.</t>
  </si>
  <si>
    <t>Wireless information and power transfer in relay systems with multiple antennas and interference</t>
  </si>
  <si>
    <t>10.1109/TCOMM.2015.2398862</t>
  </si>
  <si>
    <t>2-s2.0-84928319785</t>
  </si>
  <si>
    <t>['worst quality', 'user terminal', 'unsatisfied user', 'transmit antennas', 'time asynchronism', 'symbol duration', 'significantly reduce', 'signals received', 'reweighted method', 'received signal', 'paper studies', 'noise ratio', 'iteratively removes', 'first make', 'distributed nature', 'convex relaxation', 'bound value', 'beam vectors']</t>
  </si>
  <si>
    <t>This paper studies the joint transmit beamforming optimization in the downlink of a single-cell multiuser distributed antenna system. Due to the distributed nature of transmit antennas, the signals received from different distributed antenna units (DAUs) will experience various transmission delays, and it is difficult to realize accurate symbol-level time synchronization at the user terminal. Thus, we turn to finding a robust joint transmit beamforming algorithm by replacing the received signal-to-interference-plus-noise ratio (SINR) with its lower-bound value. Moreover, the joint transmission incurs huge amount of data sharing among DAUs. Under the per-DAU maximum transmit power constraint, we aim to minimize the system backhaul overhead while satisfying the quality-of-service (QoS) requirement of each user. Since the backhaul overhead minimization requires the transmit beam vectors to have a group sparse structure and is NP-hard, we first make a convex relaxation and then apply the reweighted method to improve the sparsity of the beam vectors. Furthermore, an admission control scheme is applied to guarantee the feasibility of the problem, which iteratively removes the unsatisfied user with the worst quality of experience (QoE) away from the system. Simulation results show that our proposed robust algorithm can achieve a much better performance than the traditional nonrobust algorithm when time asynchronism is less than 30% of the symbol duration and can significantly reduce the system backhaul overhead by designing group sparse transmit beam vectors.</t>
  </si>
  <si>
    <t>1506-1518</t>
  </si>
  <si>
    <t>36996757100;55878659100;8364453800;34972590700</t>
  </si>
  <si>
    <t>Yan, Jilei;Li, Jiandong;Zhao, Linjing;Chen, Rui</t>
  </si>
  <si>
    <t>Yan J.</t>
  </si>
  <si>
    <t>Robust joint transmit beamforming with QoS guarantees in time-asynchronous das</t>
  </si>
  <si>
    <t>10.1109/TVT.2014.2330957</t>
  </si>
  <si>
    <t>2-s2.0-84928321207</t>
  </si>
  <si>
    <t>['‚ àí11', '‚ àí1', 'thin films', 'ray diffractometer', 'pld ).', 'paper presents', 'microwave properties', 'mgo substrates', 'loss characteristics', 'frequency band', 'fabricated loaded', 'dielectric tunability', 'dielectric loss', 'band applications', '80 v', '4 db', '35 ghz', '3 db', '293 ¬∞,', '25 ghz']</t>
  </si>
  <si>
    <t>Coplanar waveguide | Ferroelectric thin film | Loaded-line phase shifter | Mn-doped BST thin film | Phased-array antenna</t>
  </si>
  <si>
    <t>This paper presents on the microwave properties of a loaded-line ferroelectric phase shifter based on (Ba, Sr)TiO3 (BST) thin films for Ka-band applications. In order to reduce the dielectric loss of the BST thin film and its enhance a dielectric tunability, we optimized the deposition of Mn-doped (Ba0.5, Sr0.5)TiO3 (Mn-BST) thin films on MgO substrates by using pulsed laser deposition (PLD). The crystallinity, microstructure and thickness of the thin films were investigated by using an X-ray diffractometer and a scanning electron microscope, respectively. We designed and fabricated a tunable ferroelectric capacitor loaded coplanar waveguide (CPW) type phase shifter to enhance the tuning and the loss characteristics of a conventional CPW ferroelectric phase shifter. The fabricated loaded-line phase shifter showed a low return loss of ‚àí15 dB in the frequency band from 25 GHz to 35 GHz. The differential phase shift was 293¬∞, and the insertion loss decreased from ‚àí11.3 dB to ‚àí1.4 dB with increasing dc bias voltage from 0 to 80 V at 35 GHz.</t>
  </si>
  <si>
    <t>60018782;60001558;60001558</t>
  </si>
  <si>
    <t>7202276472;7401616067;55716355700</t>
  </si>
  <si>
    <t>Ryu, Han Cheol;Moon, Seung Eon;Lee, Su Jae</t>
  </si>
  <si>
    <t>Sahmyook University;Electronics and Telecommunications Research Institute</t>
  </si>
  <si>
    <t>60018782;60001558</t>
  </si>
  <si>
    <t>Ryu H.C.</t>
  </si>
  <si>
    <t>Loaded-line ferroelectric phase shifter based on Mn-doped (Ba,Sr)TiO&lt;inf&gt;3&lt;/inf&gt; thin films for Ka-band systems</t>
  </si>
  <si>
    <t>10.3938/jkps.66.1097</t>
  </si>
  <si>
    <t>2-s2.0-84928321253</t>
  </si>
  <si>
    <t>HARP-318489</t>
  </si>
  <si>
    <t>['user multiple', 'transmit antennas', 'transmission strategy', 'statistical csit', 'statistical beamforming', 'sqp ).', 'softly bridge', 'snr ).', 'significant sum', 'samat framework', 'samat ),', 'rate enhancement', 'rate approximation', 'precoding vectors', 'paper focuses', 'noise ratio', 'necessary condition', 'lower bound', 'iterative algorithm', 'input single', 'ergodic sum', 'delayed csit', 'csit ).', 'channel statistics', 'arbitrary number', 'alternative mat']</t>
  </si>
  <si>
    <t>delayed CSIT | MISO systems | power allocation | SQP | statistical beamforming | statistical CSIT</t>
  </si>
  <si>
    <t>This paper focuses on linear beamforming design and power allocation strategy for ergodic rate optimization in a two-user Multiple-Input Single-Output (MISO) system with statistical and delayed channel state information at the transmitter (CSIT). We propose a transmission strategy, denoted as Statistical Alternative MAT (SAMAT), which exploits both channel statistics and delayed CSIT. Firstly, with statistical CSIT only, we focus on statistical beamforming (SBF) design that maximizes a lower bound on the ergodic sum-rate. Secondly, relying on both statistical and delayed CSIT, an iterative algorithm is proposed to compute the precoding vectors of Alternative MAT (AMAT), originally proposed by Yang et al., which maximizes an approximation of the ergodic sum-rate with equal power allocation. Finally, via proper power allocation, the SAMAT framework is proposed to softly bridge between SBF and AMAT for an arbitrary number of transmit antennas and signal-to-noise ratio (SNR). A necessary condition for the power allocation optimization is identified from the Karush-Kuhn-Tucker (KKT) conditions. The optimum power allocation to maximize an ergodic sum-rate approximation is computed using Sequential Quadratic Programming (SQP). Simulation results show that the proposed SAMAT scheme yields a significant sum-rate enhancement over both SBF and AMAT.</t>
  </si>
  <si>
    <t>1202-1215</t>
  </si>
  <si>
    <t>60015150;60015150-60005273</t>
  </si>
  <si>
    <t>56603677600;6602876632</t>
  </si>
  <si>
    <t>Dai, Mingbo;Clerckx, Bruno</t>
  </si>
  <si>
    <t>United Kingdom;South Korea</t>
  </si>
  <si>
    <t>London;Seoul</t>
  </si>
  <si>
    <t>Imperial College London;Korea University</t>
  </si>
  <si>
    <t>60015150;60005273</t>
  </si>
  <si>
    <t>Dai M.</t>
  </si>
  <si>
    <t>Transmit beamforming for MISO broadcast channels with statistical and delayed CSIT</t>
  </si>
  <si>
    <t>10.1109/TCOMM.2015.2391104</t>
  </si>
  <si>
    <t>2-s2.0-84928324696</t>
  </si>
  <si>
    <t>['wide range', 'unique electrical', 'technological aspects', 'shortly named', 'reduced size', 'range communications', 'quantitative analyses', 'proposed framework', 'particular case', 'paper presents', 'optical properties', 'micrometric range', 'highly vertical', 'fields due', 'domain characterization', 'chemical potential', 'carrier mobility', 'briefly discussed', 'antenna design']</t>
  </si>
  <si>
    <t>Emerging | Graphene-based Antennas | Graphennas | Impulse Radio | Plasmonics | Terahertz | Time Domain Analysis | Ultrashort- range Communications</t>
  </si>
  <si>
    <t>Graphene is enabling a plethora of applications in a wide range of fields due to its unique electrical, mechanical, and optical properties. Among them, graphene-based plasmonic miniaturized antennas (or shortly named, graphennas) are garnering growing interest in the field of communications. In light of their reduced size, in the micrometric range, and an expected radiation frequency of a few terahertz, graphennas offer means for the implementation of ultra-short-range wireless communications. Motivated by their high radiation frequency and potentially wideband nature, this paper presents a methodology for the time-domain characterization and evaluation of graphennas. The proposed framework is highly vertical, as it aims to build a bridge between technological aspects, antenna design, and communications. Using this approach, qualitative and quantitative analyses of a particular case of graphenna are carried out as a function of two critical design parameters, namely, chemical potential and carrier mobility. The results are then compared to the performance of equivalent metallic antennas. Finally, the suitability of graphennas for ultra-short-range communications is briefly discussed.</t>
  </si>
  <si>
    <t>1470-1482</t>
  </si>
  <si>
    <t>60007592;60018353;60007592;60010484;60007592;60007592</t>
  </si>
  <si>
    <t>37664375400;36489673500;56313549600;56486235800;7006058423;8731943100</t>
  </si>
  <si>
    <t>Abadal, Sergi;Llatser, Ignacio;Mestres, Albert;Lee, Heekwan;Alarcon, Eduard;Cabellos-Aparicio, Albert</t>
  </si>
  <si>
    <t>Germany;South Korea;Spain</t>
  </si>
  <si>
    <t>Dresden;Suwon;Barcelona</t>
  </si>
  <si>
    <t>Technische Universit√§t Dresden;Samsung Group;Universitat Polit√®cnica de Catalunya</t>
  </si>
  <si>
    <t>60018353;60010484;60007592</t>
  </si>
  <si>
    <t>Abadal S.</t>
  </si>
  <si>
    <t>Time-domain analysis of graphene-based miniaturized antennas for ultra-short-range impulse radio communications</t>
  </si>
  <si>
    <t>10.1109/TCOMM.2015.2406691</t>
  </si>
  <si>
    <t>2-s2.0-84928330521</t>
  </si>
  <si>
    <t>['selective decode', 'secrecy throughput', 'performance floor', 'outage analysis', 'multiple antennas', 'incremental decode', 'form expressions', 'cooperative transmission', 'cooperative scenario', 'considerably outperform', 'asymptotic analysis', 'antenna devices', 'analysis show', 'also conduct', 'also analyze']</t>
  </si>
  <si>
    <t>Cooperative Communications | Secrecy Outage Probability | Transmit Antenna Selection</t>
  </si>
  <si>
    <t>In this paper we investigate the physical layer security in a cooperative scenario where the source and the eavesdropper are equipped with multiple antennas, while the relay and the destination are single-antenna devices. We consider that no channel state information (CSI) is available at the transmitter, besides the index of the selected transmit antenna. Closed-form expressions for the secrecy outage probability of the selective decode-and-forward (SDF) and incremental decode-and-forward (IDF) schemes are derived. In addition, we also conduct an asymptotic analysis to get further insights on the performance of each scheme, which predicts a performance floor inherent to the scenario without CSI at the transmitter. Moreover, we also analyze the schemes in terms of the secrecy throughput, which shows that the performance floor that appear in the outage analysis only affects the secrecy throughput if the floor is too high, as is the case of the non-cooperative transmission. Our analysis show that IDF can considerably outperform the SDF and the non-cooperative transmission both in terms of secrecy outage probability and secrecy throughput.</t>
  </si>
  <si>
    <t>1330-1342</t>
  </si>
  <si>
    <t>60027294;60012954;60027294;60012954</t>
  </si>
  <si>
    <t>36809084800;43561108200;7102113656;7003450405</t>
  </si>
  <si>
    <t>Brante, Glauber;Alves, Hirley;Souza, Richard Demo;Latva-Aho, Matti</t>
  </si>
  <si>
    <t>Brazil;Finland</t>
  </si>
  <si>
    <t>Curitiba;Oulu</t>
  </si>
  <si>
    <t>Universidade Tecnol√≥gica Federal do Paran√°;Oulun Yliopisto</t>
  </si>
  <si>
    <t>60027294;60012954</t>
  </si>
  <si>
    <t>Brante G.</t>
  </si>
  <si>
    <t>Secrecy analysis of transmit antenna selection cooperative schemes with no channel state information at the transmitter</t>
  </si>
  <si>
    <t>10.1109/TCOMM.2015.2403858</t>
  </si>
  <si>
    <t>2-s2.0-84928332008</t>
  </si>
  <si>
    <t>['spatial multiplexing', 'sep tends', 'saturation value', 'results show', 'receive antennas', 'reach saturation', 'precoder structure', 'optimal values', 'optimal precoder', 'noncoherent reception', 'noncoherent detection', 'noise ratio', 'input multiple', 'high values', 'error performance', 'diagonal precoder', 'constellation parameters', 'certain range', 'average snr', 'average signal', 'also observe', 'almost independent']</t>
  </si>
  <si>
    <t>Multiple-input multiple-output (MIMO) systems | noncoherent reception | Rayleigh fading | symbol vector error probability (SEP)</t>
  </si>
  <si>
    <t>We consider signal design for multiple-input multiple-output (MIMO) systems with spatial multiplexing and noncoherent reception in a flat Rayleigh fading environment. We obtain the symbol vector error probability (SEP) of noncoherent detection as a function of the signal amplitude levels and the effective precoder matrix, which depends on the precoder structure and the channel transmit covariance matrix. It is found that at high values of average signal-to-noise ratio (SNR) per symbol vector per diversity branch, the SEP tends to reach saturation. To obtain the best error performance, we need to find the optimal precoder and constellation parameters that minimize the saturation value of the SEP. Optimization of the saturation value of the SEP is carried out using the binary signal constellations {0,1} and \{1,-r\}, r &gt; 1, two transmit antennas, a real valued transmit covariance matrix with equal diagonal elements, and a diagonal precoder. Results show that the optimal values of the parameters are almost independent of the number of receive antennas when the number of receive antennas is large. We also observe that the error performance of MIMO noncoherent reception is better than that of MIMO coherent reception with imperfect channel state information for a certain range of average SNR.</t>
  </si>
  <si>
    <t>1245-1258</t>
  </si>
  <si>
    <t>60032730;;60008592;60096776</t>
  </si>
  <si>
    <t>7005035348;56603421600;7006019510;56603839400</t>
  </si>
  <si>
    <t>Mallik, Ranjan K.;Singh, Shiny;Murch, Ross D.;Mehra, Sanyam</t>
  </si>
  <si>
    <t>United States;India;Hong Kong</t>
  </si>
  <si>
    <t>Boston;New Delhi;Hong Kong</t>
  </si>
  <si>
    <t>Boston Consulting Group Inc.;Indian Institute of Technology Delhi;Hong Kong University of Science and Technology</t>
  </si>
  <si>
    <t>60096776;60032730;60008592</t>
  </si>
  <si>
    <t>Mallik R.K.</t>
  </si>
  <si>
    <t>Signal design for multiple antenna systems with spatial multiplexing and noncoherent reception</t>
  </si>
  <si>
    <t>10.1109/TCOMM.2015.2403831</t>
  </si>
  <si>
    <t>2-s2.0-84928333262</t>
  </si>
  <si>
    <t>['optimization model', 'objective function', 'numerical example', 'new concept', 'membrane stress', 'membrane shape', 'membrane reflector', 'gradient method', 'genetic algorithm', 'experimental prototype', 'electrode number', 'electrode design', 'different values', 'demonstrated via', 'channel number']</t>
  </si>
  <si>
    <t>Electrode design | Electrostatic forming membrane reflector | Optimization model | Shape control</t>
  </si>
  <si>
    <t>An electrostatic forming membrane reflector with AstroMesh structural support is a new concept for space-borne deployable antennas. A membrane shape-control optimization model is proposed in this study for electrode design to achieve high reflector precision. In this model, the electrode number, channel number, and voltages are considered design variables, the membrane reflector precision is an objective function, and the positivity and uniformity of membrane stress are constraints. A technology that combines a gradient method and genetic algorithm is proposed to solve the optimization model. This technology includes continuous and discrete design variables with different values and dimensions. The validity and effectiveness of the optimization model are demonstrated via the numerical example of a 5 m membrane reflector and a 0.55 m experimental prototype.</t>
  </si>
  <si>
    <t>1355-1360</t>
  </si>
  <si>
    <t>60025578;60025578-114559617;60025578;60025578</t>
  </si>
  <si>
    <t>55490800300;56489139300;7402575045;55670749500</t>
  </si>
  <si>
    <t>Duan, Baoyan;Gao, Feng;Du, Jingli;Zhang, Shuxin</t>
  </si>
  <si>
    <t>Xidian University;Aerors Inc</t>
  </si>
  <si>
    <t>60025578;114559617</t>
  </si>
  <si>
    <t>Duan B.</t>
  </si>
  <si>
    <t>Optimization and experiment of an electrostatic forming membrane reflector in space</t>
  </si>
  <si>
    <t>10.1007/s12206-015-0304-x</t>
  </si>
  <si>
    <t>2-s2.0-84928337605</t>
  </si>
  <si>
    <t>['targets moving', 'surveyed scene', 'successfully exploited', 'strong returns', 'stationary scene', 'stable profiles', 'resolution cross', 'range profiles', 'public premises', 'potential targets', 'obtain high', 'localization based', 'limitations resulting', 'indoor applications', 'improving internal', 'high density', 'fi transmissions', 'external security', 'effective applicability', 'classification stage', 'advanced capability']</t>
  </si>
  <si>
    <t>disturbance cancellation | inverse synthetic aperture radar (ISAR | passive coherent location (PCL) | passive radar | WiFi transmissions.</t>
  </si>
  <si>
    <t>In this paper, we examine the potentiality of passive coherent location (PCL) for indoor area monitoring. In particular, we show that Wi-Fi transmissions can be successfully exploited as waveforms of opportunity to perform moving target detection and localization based on the passive radar principle. Moreover, we investigate the advanced capability to obtain high-resolution cross-range profiles of the observed targets via inverse-synthetic-aperture-radar (ISAR) techniques. To these purposes, appropriate processing techniques are introduced to cope with the limitations resulting from the indoor applications such as the strong returns from the stationary scene and the high density of potential targets. The proposed system concept has been tested against both simulated and real data sets. The reported results clearly show that using few receiving channels connected to properly dislocated antennas allows an accurate target localization and tracking. In addition, reliable and stable profiles are obtained for the targets moving in the surveyed scene, which might fruitfully feed a classification stage. This contributes to the demonstration of the effective applicability of the passive radar concept for improving internal and external security of private/public premises.</t>
  </si>
  <si>
    <t>1401-1415</t>
  </si>
  <si>
    <t>60032350;60032350;60032350;112425921</t>
  </si>
  <si>
    <t>6603052956;8677161800;36515324400;57193495025</t>
  </si>
  <si>
    <t>Pastina, Debora;Colone, Fabiola;Martelli, Tatiana;Falcone, Paolo</t>
  </si>
  <si>
    <t>Rome;Milan</t>
  </si>
  <si>
    <t>Sapienza Universit√† di Roma;Aresys</t>
  </si>
  <si>
    <t>60032350;112425921</t>
  </si>
  <si>
    <t>Parasitic exploitation of Wi-Fi signals for indoor radar surveillance</t>
  </si>
  <si>
    <t>10.1109/TVT.2015.2392936</t>
  </si>
  <si>
    <t>2-s2.0-84928349029</t>
  </si>
  <si>
    <t>['user equipment', 'upper bounds', 'take zero', 'regularized zero', 'precoding calibration', 'paper studies', 'mismatched hardware', 'hm calibration', 'hardware mismatch', 'circuit gains', 'carlo simulations', 'cal schemes', 'cal ).', 'base station', 'analytical expressions', 'analysis shows', 'achievable rates']</t>
  </si>
  <si>
    <t>channel calibration | channel reciprocity | hardware mismatch (HM) | Large-scale antenna systems | massive MIMO</t>
  </si>
  <si>
    <t>This paper studies the impact of hardware mismatch (HM) between the base station (BS) and the user equipment (UE) in the downlink (DL) of large-scale antenna systems. Analytical expressions to predict the achievable rates are derived for different precoding methods, i.e., matched filter (MF) and regularized zero-forcing (RZF), using large system analysis techniques. Furthermore, the upper bounds on achievable rates of MF and RZF with HM are investigated, which are related to the statistics of the circuit gains of the mismatched hardware. Moreover, we present a study of HM calibration, where we take zero-forcing (ZF) precoding as an example to compare two HM calibration schemes, i.e., Pre-precoding Calibration (Pre-Cal) and Post-precoding Calibration (Post-Cal). The analysis shows that Pre-Cal outperforms Post-Cal schemes. Monte-Carlo simulations are carried out, and numerical results demonstrate the correctness of the analysis.</t>
  </si>
  <si>
    <t>1216-1229</t>
  </si>
  <si>
    <t>60005244;60005244;60005244;60005244;60016418-60032361;60005244;60009400</t>
  </si>
  <si>
    <t>54796104700;56122866900;57216130560;7406351617;57203253563;57207279025;36605959000</t>
  </si>
  <si>
    <t>Zhang, Wence;Ren, Hong;Pan, Cunhua;Chen, Ming;De Lamare, Rodrigo C.;Du, Bo;Dai, Jianxin</t>
  </si>
  <si>
    <t>Brazil;United Kingdom;China;China</t>
  </si>
  <si>
    <t>Rio de Janeiro;York;Nanjing;Nanjing</t>
  </si>
  <si>
    <t>Pontif√≠cia Universidade Cat√≥lica do Rio de Janeiro;University of York;Nanjing University of Post and TeleCommunications;Southeast University</t>
  </si>
  <si>
    <t>60032361;60016418;60009400;60005244</t>
  </si>
  <si>
    <t>Large-scale antenna systems with UL/DL hardware mismatch: Achievable rates analysis and calibration</t>
  </si>
  <si>
    <t>10.1109/TCOMM.2015.2395432</t>
  </si>
  <si>
    <t>2-s2.0-84928349787</t>
  </si>
  <si>
    <t>['widely used', 'transmission performance', 'traditional schemes', 'traditional break', 'significantly reduce', 'results show', 'one antenna', 'mobile station', 'make schemes', 'maho scheme', 'handoff signaling', 'handoff procedure', 'handoff performance', 'handoff latency', 'free period', 'forcing algorithm', 'data rates', 'cbtc systems', 'cbtc services', 'another one', '13 mb']</t>
  </si>
  <si>
    <t>Wireless local area networking technologies are widely used in communication-based train control (CBTC) systems, where handoff latency is the key factor affecting the transmission performance. A multiple-input-multiple-output (MIMO)-assisted handoff (MAHO) scheme for CBTC systems is proposed in this paper to reduce handoff latency. During the handoff procedure, the mobile station (MS) communicates with the serving access point (AP) and the candidate AP concurrently with handoff signaling transmitted by one antenna and data packets transmitted by another one so that the station can handoff from one to the other without interrupting data transmission. The interference is canceled by a zero-forcing algorithm in the uplink (UL) and by space-time block code (STBC) interference cancelation algorithms in the downlink. The handoff performance, including transmission delay of train-control-related information due to handoff, the frame error rate (FER) of the handoff signaling, the error-free period, and the required intersite distance, are analyzed and compared with traditional break-before-make schemes. The results show that the MAHO scheme can significantly reduce the handoff latency of CBTC services and that the FER of the handoff signaling is lower than traditional schemes when the data rates are no more than 13 Mb/s.</t>
  </si>
  <si>
    <t>1578-1590</t>
  </si>
  <si>
    <t>60022381;60010365;60022381;60022381</t>
  </si>
  <si>
    <t>55192778800;7102336029;7402617594;34973410200</t>
  </si>
  <si>
    <t>Jiang, Hailin;Leung, Victor C.M.;Gao, Chunhai;Tang, Tao</t>
  </si>
  <si>
    <t>Beijing;Vancouver</t>
  </si>
  <si>
    <t>Beijing Jiaotong University;The University of British Columbia</t>
  </si>
  <si>
    <t>60022381;60010365</t>
  </si>
  <si>
    <t>MIMO-assisted handoff scheme for communication-based train control systems</t>
  </si>
  <si>
    <t>10.1109/TVT.2014.2332188</t>
  </si>
  <si>
    <t>2-s2.0-84928349969</t>
  </si>
  <si>
    <t>2011AA100706</t>
  </si>
  <si>
    <t>['wsn deployment', 'wsn application', 'simulation experiments', 'rmse values', 'promising technology', 'prior knowledge', 'path loss', 'new model', 'leaf density', 'large number', 'energy conservation', 'empirical model', 'determination coefficients', 'data collection', 'coverage range', 'attenuation speed', 'apple size', 'apple orchards', 'antenna height', '39 ¬†%', '3 ¬†']</t>
  </si>
  <si>
    <t>Apple orchards | Attenuation measurement | Leaf area index (LAI) | Path loss | Wireless sensor networks (WSN)</t>
  </si>
  <si>
    <t>Wireless sensor networks (WSN) are a very promising technology in agriculture. Application of WSN in apple orchards could improve the data collection and precision farming level of the Chinese apple planting industry. WSN nodes communicate with each other via wireless signals. Prior knowledge of coverage range and attenuation speed is necessary for WSN deployment and application. Most of the existing empirical propagation models do not contain environmental parameters. However, leaf density and apple size change with time in apple orchards from spring to winter. An empirical model was created through a large number of measurements. Two parameters related to the environment were considered: the leaf area index and the apple size. Validation results showed that most of the determination coefficients (R&lt;sup&gt;2&lt;/sup&gt;) were larger than 0.9 and most RMSE values were smaller than 5. The new model was suitable for estimating the path loss in apple orchards. Simulation experiments were conducted to evaluate the performance of the new model on energy conservation in the WSN application. Simulation results indicated that energy consumption could be reduced by 82, 45, and 39¬†% when the antenna height was 1, 2 and 3¬†m respectively.</t>
  </si>
  <si>
    <t>180-200</t>
  </si>
  <si>
    <t>Precision Agriculture</t>
  </si>
  <si>
    <t>60017705-60073475;60073475;60073475;60073475;60026852</t>
  </si>
  <si>
    <t>53663615100;17343047800;55843845000;56994188500;57209430475</t>
  </si>
  <si>
    <t>Guo, Xiu ming;Yang, Xin ting;Chen, Mei xiang;Li, Ming;Wang, Yan an</t>
  </si>
  <si>
    <t>Beijing;Tai'an;Beijing</t>
  </si>
  <si>
    <t>National Engineering Research Center for Information Technology in Agriculture Beijing;Shandong Agricultural University;Chinese Academy of Agricultural Sciences</t>
  </si>
  <si>
    <t>60073475;60026852;60017705</t>
  </si>
  <si>
    <t>Guo X.</t>
  </si>
  <si>
    <t>A model with leaf area index and apple size parameters for 2.4¬†GHz radio propagation in apple orchards</t>
  </si>
  <si>
    <t>10.1007/s11119-014-9369-2</t>
  </si>
  <si>
    <t>2-s2.0-84928655851</t>
  </si>
  <si>
    <t>['¬± 1000', 'using less', 'system allows', 'sample rate', 'retina sensor', 'per frame', 'paper reports', 'motion computation', 'include circuits', 'i2a ).', 'dsp microcontroller', 'biological retinas', 'background lighting', 'aerial platforms', '1 khz']</t>
  </si>
  <si>
    <t>Computational vision sensor | microflyer vision sensor | neuromorphic engineering | optical flow | silicon retina</t>
  </si>
  <si>
    <t>Optical flow sensors have been a long running theme in neuromorphic vision sensors which include circuits that implement the local background intensity adaptation mechanism seen in biological retinas. This paper reports a bio-inspired optical motion sensor aimed towards miniature robotic and aerial platforms. It combines a 20√ó20 continuous-time CMOS silicon retina vision sensor with a DSP microcontroller. The retina sensor has pixels that have local gain control and adapt to background lighting. The system allows the user to validate various motion algorithms without building dedicated custom solutions. Measurements are presented to show that the system can compute global 2D translational motion from complex natural scenes using one particular algorithm: the image interpolation algorithm (I2A). With this algorithm, the system can compute global translational motion vectors at a sample rate of 1 kHz, for speeds up to ¬±1000, using less than 5 k instruction cycles (12 instructions per pixel) per frame. At 1 kHz sample rate the DSP is 12% occupied with motion computation. The sensor is implemented as a 6 g PCB consuming 170 mW of power.</t>
  </si>
  <si>
    <t>60012614;60012614;60012614;60018869;60012614</t>
  </si>
  <si>
    <t>7409457533;55364851200;56369841300;24776663000;35576634800</t>
  </si>
  <si>
    <t>Liu, Shih Chii;Yang, Minhao;Steiner, Andreas;M√∂ckel, Rico;Delbruck, Tobi</t>
  </si>
  <si>
    <t>Maastricht;Zurich</t>
  </si>
  <si>
    <t>Universiteit Maastricht;University of Zurich</t>
  </si>
  <si>
    <t>60018869;60012614</t>
  </si>
  <si>
    <t>Liu S.C.</t>
  </si>
  <si>
    <t>1 kHz 2D visual motion sensor using 20√ó20 silicon retina optical sensor and DSP microcontroller</t>
  </si>
  <si>
    <t>10.1109/TBCAS.2015.2414881</t>
  </si>
  <si>
    <t>2-s2.0-84928941506</t>
  </si>
  <si>
    <t>['yagi antenna', 'scanning mode', 'reflection coefficient', 'real conditions', 'radiation characteristics', 'radiating curtain', 'phase excitation', 'performed utilizing', 'operating characteristics', 'numerical investigation', 'microstrip transition', 'frequency range', 'electromagnetic coupling', 'designed based', 'central element', 'article presents', '10 %,']</t>
  </si>
  <si>
    <t>This article presents the results of numerical investigation and optimization of matching and radiation characteristics for a single planar quasi-Yagi antenna and for a planar phased antenna array (PAA) with size 11√ó11 elements, which is designed based on these radiators. The research has been performed utilizing the finite difference time domain technique. The calculations have taken into account the presence of an additional metal screen behind the radiating curtain and the feeding of each array‚Äôs element via the coaxial-to-microstrip transition, that has made the model of an array as close as possible to the real PAA design and to its performance under real conditions. The levels of electromagnetic coupling between adjacent array elements have been investigated, the variations of operating characteristics of elements in its structure have been demonstrated in the case of in-phase excitation and in the scanning mode. It has been found that the possible scanning sector of this screened PAA falls within the range ¬±45¬∞ for the reflection coefficient of any array‚Äôs element, which is less than ‚àí10 dB in the frequency range not less than 10%, and for the central element of an array the corresponding operation frequency range exceeds 30% for the scanning in E-plane and it is larger than 17% for the scanning in H-plane.</t>
  </si>
  <si>
    <t>157-165</t>
  </si>
  <si>
    <t>56114533400;7004192165</t>
  </si>
  <si>
    <t>Vydalko, O. E.;Dubrovka, F. F.</t>
  </si>
  <si>
    <t>Vydalko O.E.</t>
  </si>
  <si>
    <t>Matching and radiation characteristics of a phased array based on quasi-Yagi planar antennas with an additional screen</t>
  </si>
  <si>
    <t>10.3103/S0735272715040032</t>
  </si>
  <si>
    <t>2-s2.0-84929076058</t>
  </si>
  <si>
    <t>['two slots', 'slot system', 'slot antenna', 'simple end', 'radiations emitted', 'radiation pattern', 'provides vswr', 'phase combining', 'paper presents', 'optimized variant', 'numerical investigation', 'low profile', 'front half', 'frequency range', 'dipole antenna', 'achieved due', '2 distance']</t>
  </si>
  <si>
    <t>This paper presents a simple end-fire ultrawideband dipole-slot antenna, which consists of a single plate dipole located above the screen and loaded by two slots, that are formed by three metal sheets. The results of numerical investigation of its matching and radiation characteristics using integral equations technique for the current and the charge are demonstrated in the article. An optimized variant of the antenna has a low profile (0.17Œªmax) and in the frequency range with bandwidth ratio 3.2:1 it provides VSWR&lt;2in the case of excitation by the 50Œ© feeder, and also it provides almost unalterable shape of the radiation pattern for the wavelengths, which are close to the Œª/2 distance to the screen, what cannot be obtained for the dipole antenna above the screen. It has been shown that such an effect is achieved due to the in-phase combining of the radiations emitted by the dipole-slot system and by the screen in the front half-space.</t>
  </si>
  <si>
    <t>7004192165;57196876532</t>
  </si>
  <si>
    <t>Dubrovka, F. F.;Tolkachev, A. V.</t>
  </si>
  <si>
    <t>Dubrovka F.F.</t>
  </si>
  <si>
    <t>End-fire ultrawideband low profile dipole-slot antenna</t>
  </si>
  <si>
    <t>10.3103/S0735272715040019</t>
  </si>
  <si>
    <t>2-s2.0-84929082703</t>
  </si>
  <si>
    <t>['spherical nanoparticles']</t>
  </si>
  <si>
    <t>We present a fully analytic theory for nanorod resonances including the phase of reflection from the rounded ends using a transmission line approach. It combines the circuit theory response of spherical nanoparticles with standard transmission line theory using the Sommerfeld wave dispersion. The approach agrees well with comprehensive numerical calculations.</t>
  </si>
  <si>
    <t>60010080-60003122;60010080;60003122;60003122</t>
  </si>
  <si>
    <t>55189587000;8643558900;7006128443;15821792800</t>
  </si>
  <si>
    <t>Su, Wei;Li, Xiangyin;Bornemann, Jens;Gordon, Reuven</t>
  </si>
  <si>
    <t>Nanjing;Victoria</t>
  </si>
  <si>
    <t>Nanjing University of Science and Technology;University of Victoria</t>
  </si>
  <si>
    <t>60010080;60003122</t>
  </si>
  <si>
    <t>Su W.</t>
  </si>
  <si>
    <t>Theory of nanorod antenna resonances including end-reflection phase</t>
  </si>
  <si>
    <t>10.1103/PhysRevB.91.165401</t>
  </si>
  <si>
    <t>2-s2.0-84929206897</t>
  </si>
  <si>
    <t>Charles Sturt University</t>
  </si>
  <si>
    <t>['wider range', 'wasatch plateau', 'strike extent', 'stratigraphic position', 'spatial regularity', 'spatial distributions', 'six cliff', 'sea level', 'sandbody spacing', 'sandbody distribution', 'quantitative models', 'possibly modulated', 'plain succession', 'myr ).', 'localized clustering', 'level fluctuations', 'investigate whether', 'greater variety', 'compensational stacking', 'coeval shoreline', 'channelized sandbodies', 'central utah', 'blackhawk formation', 'based lacunarity', 'based l', 'avulsiongenerated pattern', 'autogenic behaviors', 'architectural panels', 'apparent widths', 'also observed', 'alluvial strata', 'alluvial plain', 'alluvial architecture', 'allogenic processes', '130 km']</t>
  </si>
  <si>
    <t>Conceptual and quantitative models of fluvial stratigraphy typically argue that alluvial architecture is driven by a combination of allogenic processes (e.g., tectonic subsidence, sea level, sediment supply), and autogenic behaviors (e.g., avulsion). We test these models via analysis of a large (c. 200 m thick by 100 km depositional-strike extent) alluvial-to-coastal-plain succession that records shoreline progradation in response to decreasing tectonic subsidence (Late Cretaceous Blackhawk Formation, Wasatch Plateau, central Utah, U.S.A.). Oblique aerial photographs and architectural panels of six nearly linear, nearly vertical cliff face "windows" were used to characterize the dimensions (apparent widths, thicknesses) and spatial distributions of channelized fluvial sandbodies. Two statistical measures, raster-based lacunarity and point-based L-function, are used to investigate whether the distribution of channelized sandbodies show significant regularity, randomness, or clustering. Over 490 channelized fluvial sandbodies are identified in the six cliff-face ''windows.'' From base to top of the Blackhawk Formation, sandbodies broadly increase in width and decrease in overall abundance per unit area. Clustering of sandbodies occurs relatively frequently in lower-coastal-plain strata (&lt; 50 km from the coeval shoreline). Spatial regularity of sandbody spacing is consistently more apparent in upper-coastal-plain and alluvial strata (&gt; 50 km from the coeval shoreline). A strong negative correlation between lacunarity and stratigraphic position is also observed, such that a wider range and greater variety of spatial gaps occurs between sandbodies in lower-coastal-plain strata relative to upper-coastal-plain and alluvial strata. Comparison with numerical modeling studies of fluvial stratigraphic architecture implies the predominance of an avulsiongenerated pattern of sandbody distribution that includes an element of compensational stacking on the upper coastal plain and alluvial plain, for a range of distances from the coeval shoreline (c. 40-130 km) and tectonic subsidence rates (c. 40-700 m/Myr). On the lower coastal plain (&lt; 50 km from the coeval shoreline) localized clustering of channelized sandbodies is interpreted to have formed by avulsion of deltaic distributary channels downstream of delta-apex avulsion nodes, possibly modulated by low-amplitude (&lt; 30 m) sea-level fluctuations.</t>
  </si>
  <si>
    <t>315-336</t>
  </si>
  <si>
    <t>Journal of Sedimentary Research</t>
  </si>
  <si>
    <t>60015150;60015150</t>
  </si>
  <si>
    <t>56373979000;7003998081</t>
  </si>
  <si>
    <t>Flood, Yvette S.;Hampson, Gary J.</t>
  </si>
  <si>
    <t>Flood Y.S.</t>
  </si>
  <si>
    <t>Quantitative analysis of the dimensions and distribution of channelized fluvial sandbodies within a large outcrop dataset: Upper Cretaceous Blackhawk Formation, Wasatch Plateau, central Utah, U.S.A</t>
  </si>
  <si>
    <t>10.2110/jsr.2015.25</t>
  </si>
  <si>
    <t>2-s2.0-84929256888</t>
  </si>
  <si>
    <t>['wide applications', 'tunable near', 'time evolution', 'study provides', 'structure matching', 'strongly modified', 'resolution imaging', 'resistive heating', 'photothermal therapy', 'optical near', 'near field', 'laser fluence', 'giant electric', 'field enhancement', 'field effect', 'field applications', 'au nano', '81 times']</t>
  </si>
  <si>
    <t>Giant electric-field enhancements localized on nano-antennas are important for the optical near-field applications in fields such as super-resolution imaging, near-field optical tweezers, and photothermal therapy. Physically, the field enhancement requires plasmon resonance with respect to structure matching. We report a tunable near-field effect, including localized electric-field enhancement and resistive heating at an off-resonance Au nano-sphere dimer via femtosecond laser irradiation. The near field was strongly modified (up to 81 times) with respect to time evolution at a laser fluence of 0.1J/cm&lt;sup&gt;2&lt;/sup&gt;. The results are explained as thermal dynamics manipulation of the Au nano-sphere dimer plasmon resonances. This study provides a new alternative route to tailoring the near-field enhancement for wide applications in nano-antennas.</t>
  </si>
  <si>
    <t>EPL</t>
  </si>
  <si>
    <t>60089930;60089930;60089930;60089930;60089930;60089930;60089930;60089930</t>
  </si>
  <si>
    <t>35744648600;56473039600;57219004135;35800816400;56065897600;56066195600;57194737689;35229979900</t>
  </si>
  <si>
    <t>Du, Guang Qing;Yang, Qing;Chen, Feng;Bian, Hao;Wu, Yanmin;Lu, Yu;Farooq, Umar;Hou, Xun</t>
  </si>
  <si>
    <t>State Key Laboratory for Manufacturing Systems Engineering</t>
  </si>
  <si>
    <t>Du G.Q.</t>
  </si>
  <si>
    <t>Ultrafast dynamics of near-field enhancements at an off-resonance nano-dimer via femtosecond laser excitations</t>
  </si>
  <si>
    <t>10.1209/0295-5075/110/27006</t>
  </si>
  <si>
    <t>2-s2.0-84929378821</t>
  </si>
  <si>
    <t>['wirelessly controlled', 'transceiver unit', 'software run', 'small size', 'rfid application', 'pseudolocalization principle', 'new implementation', 'low cost', 'improvement possibility', 'frequency identification', 'entire system', 'drawers bottoms', 'detector antennas', 'controlling software', 'cabinet model', 'blood proximity', 'blood bags', 'battery powered']</t>
  </si>
  <si>
    <t>Radio-frequency identification (RFID) UHF antennas | RFID pseudolocalization | RFID smart shelf | RFID tags for liquids</t>
  </si>
  <si>
    <t>A complete UHF radio-frequency identification (RFID)-based system capable of localizing individual blood bags inside storage cabinet drawers is presented. It was developed to demonstrate the improvement possibility of current blood stock management systems and as the submission to the 2014 IEEE AP-S Student Design Contest: Antennas for RFID Application. The system is composed of a cabinet model, a transceiver unit, and a PC with the controlling software. A new implementation of pseudolocalization principle is used to localize the blood bags that are equipped with dedicated passive tags designed to be resilient to blood proximity and small size. The detector antennas are placed at the drawers bottoms and additional passive tags are utilized to identify individual locations in each drawer. The transceiver unit is made from off-the-shelf commercial electronic boards and wirelessly controlled by software run on the PC. The entire system is small, transportable, battery powered, and low cost.</t>
  </si>
  <si>
    <t>54-65</t>
  </si>
  <si>
    <t>60106051;60106051;60028300;60028300;60106051-60028300;60106051</t>
  </si>
  <si>
    <t>36676148100;55263476500;56662840300;56662678500;7402460980;7103089977</t>
  </si>
  <si>
    <t>Zaric, Andela;Cruz, Catarina C.;De Matos, Ant√≥nio M.;Da Silva, Marta R.;Costa, Jorge R.;Fernandes, Carlos A.</t>
  </si>
  <si>
    <t>Universidade de Lisboa;Instituto Universit√°rio de Lisboa (ISCTE-IUL)</t>
  </si>
  <si>
    <t>60106051;60028300</t>
  </si>
  <si>
    <t>Zaric A.</t>
  </si>
  <si>
    <t>RFID-based Smart Blood Stock System [Education Column]</t>
  </si>
  <si>
    <t>10.1109/MAP.2015.2420491</t>
  </si>
  <si>
    <t>2-s2.0-84930193763</t>
  </si>
  <si>
    <t>['thick single', 'sufficient beamwidth', 'shaped slits', 'satellite charging', 'satellite antenna', 'relative permittivity', 'rectangular patch', 'measured results', 'low profile', 'light weight', 'leo ).', 'layer coaxial', 'kyushu institute', 'iv nanosatellite', 'iv aims', 'ideal solution', 'future high', 'entire field', 'compact single', 'combined effort', 'band communication', 'acquire data']</t>
  </si>
  <si>
    <t>Asymmetric slit patch | circular polarization (CP) | high gain | satellite communication | small satellite</t>
  </si>
  <si>
    <t>The combined effort of the Universiti Kebangsaan Malaysia and the Kyushu Institute of Technology (KYUTECH) to develop a small-satellite antenna is presented in this paper. Microstrip antennas offer an ideal solution to satellite communication requirements due to their light weight and low profile. In this paper, a compact single-layer coaxial-probe-fed circularly polarized high-gain patch antenna designed for HORYU-IV nanosatellite S-band communication is presented. HORYU-IV aims to acquire data about high-voltage discharge phenomena in low Earth orbit (LEO). This will enhance the understanding of satellite charging, and overall satellite reliability can be improved for future high-power space programs. The proposed antenna consists of four asymmetric V-shaped slits, i.e., one at each corner of a rectangular patch, and a parasitic rectangular strip. The proposed antenna achieves a sufficient beamwidth for LEO satellite application and less than 3-dB axial ratio for the entire field of view. A prototype of the antenna was developed with a 1.57-mm-thick single-layer Rogers substrate with a relative permittivity of 2.2, and the measured results are consistent with the simulation.</t>
  </si>
  <si>
    <t>60001821;60031838;60001821;60001821</t>
  </si>
  <si>
    <t>55328836300;7401727758;55329920200;55637259500</t>
  </si>
  <si>
    <t>Islam, M. T.;Cho, Mengu;Samsuzzaman, M.;Kibria, S.</t>
  </si>
  <si>
    <t>Compact Antenna for Small Satellite Applications [Antenna Applications Corner]</t>
  </si>
  <si>
    <t>10.1109/MAP.2015.2420471</t>
  </si>
  <si>
    <t>2-s2.0-84930204413</t>
  </si>
  <si>
    <t>['sustainable ultra', 'printed passives', 'printed high', 'microfluidics topologies', 'major challenges', 'inkjet printing', 'hoc networks', 'future directions', 'flexible polymers', 'flexible paper', 'cost fabrication', 'conformal sensors']</t>
  </si>
  <si>
    <t>Additive manufacturing | antennas | flexible electronics | inkjet-printing | microfluidics | modules | nanotechnology | origami | passives | radio frequency (RF) | wireless sensors</t>
  </si>
  <si>
    <t>Inkjet printing on flexible paper and additive manufacturing technologies (AMT) are introduced for the sustainable ultra-low-cost fabrication of flexible radio frequency (RF)/microwave electronics and sensors. This paper covers examples of state-of-the-art integrated wireless sensor modules on paper or flexible polymers and shows numerous inkjet-printed passives, sensors, origami, and microfluidics topologies. It also demonstrates additively manufactured antennas that could potentially set the foundation for the truly convergent wireless sensor ad-hoc networks of the future with enhanced cognitive intelligence and 'zero-power' operability through ambient energy harvesting and wireless power transfer. The paper also discusses the major challenges for the realization of inkjet-printed/3-D printed high-complexity flexible modules as well as future directions in the area of environmentally-friendly 'Green') RF electronics and 'Smart-House' conformal sensors.</t>
  </si>
  <si>
    <t>583-606</t>
  </si>
  <si>
    <t>60019647;60019647;60019647;60019647;60019647;60019647;60019647;60019647;60019647;60005830;60019647;60019647</t>
  </si>
  <si>
    <t>56662811700;55059838100;56297611400;54976475600;54407045200;56297289900;56578744200;56504401100;55921299300;23973777400;55615148100;7003916876</t>
  </si>
  <si>
    <t>Hester, Jimmy G.;Kim, Sangkil;Bito, Jo;Le, Taoran;Kimionis, John;Revier, Daniel;Saintsing, Christy;Su, Wenjing;Tehrani, Bijan;Traille, Anya;Cook, Benjamin S.;Tentzeris, Manos M.</t>
  </si>
  <si>
    <t>United States;France</t>
  </si>
  <si>
    <t>Atlanta;Toulouse</t>
  </si>
  <si>
    <t>Georgia Institute of Technology;Laboratoire d'Analyse et d'Architecture des Systemes</t>
  </si>
  <si>
    <t>60019647;60005830</t>
  </si>
  <si>
    <t>Hester J.G.</t>
  </si>
  <si>
    <t>Additively manufactured nanotechnology and origami-enabled flexible microwave electronics</t>
  </si>
  <si>
    <t>10.1109/JPROC.2015.2405545</t>
  </si>
  <si>
    <t>2-s2.0-84930209839</t>
  </si>
  <si>
    <t>['wireless communication', 'underground excavation', 'temporal distribution', 'study aimed', 'slope failures', 'seismic risks', 'seismic energy', 'real time', 'opencast mine', 'microseismic system', 'microseismic events', 'induced seismicity', 'hazard management', 'gps synchronization', 'excavation sequence', 'ethernet antennas', 'effective tool', 'data loggers', 'continuous monitoring', 'also marked']</t>
  </si>
  <si>
    <t>Microseismic monitoring | Opencast mining | Seismic clusters | Seismic events | Slope failures</t>
  </si>
  <si>
    <t>The application of a routine high resolution microseismic monitoring system installed in an opencast coal mine for monitoring highwall slope failures is discussed. A PC based microseismic network consisting of geophones, data loggers, GPS synchronization and Ethernet antennas for wireless communication is employed to study the impact of induced seismicity on the slope failures in real time. The study aimed to understand the rock mass response to mining induced seismicity from the behavior of seismic events within rock mass. The level of induced seismicity due to underground excavation is determined from the seismic source parameters such as locations, magnitude, and seismic energy. The status of the slope is assessed by the quantification of the microseismic events. The understanding of spatial and temporal distribution of the seismic events within the mining district correlated well with the existing geological structures and the excavation sequence. The application of microseismic system in the opencast mine has not only yielded confident results, but also marked as an effective tool for continuous monitoring of seismicity on the deep opencast slopes for mitigating the seismic risks and hazard management.</t>
  </si>
  <si>
    <t>450-456</t>
  </si>
  <si>
    <t>Journal of the Geological Society of India</t>
  </si>
  <si>
    <t>60021176;60021176;60021176</t>
  </si>
  <si>
    <t>57188631247;55978774100;56441146700</t>
  </si>
  <si>
    <t>Vinoth, S.;Ajay Kumar, L.;Kumar, E.</t>
  </si>
  <si>
    <t>Vinoth S.</t>
  </si>
  <si>
    <t>Slope stability monitoring by quantification and behavior of microseismic events in an opencast coal mine</t>
  </si>
  <si>
    <t>10.1007/s12594-015-0236-1</t>
  </si>
  <si>
    <t>2-s2.0-84930210931</t>
  </si>
  <si>
    <t>['routing algorithms', 'physical layer', 'paper presents', 'growing interest', 'fundamental components', 'cooperative transmission', 'cooperative diversity', 'considerable research', 'comprehensive survey', 'challenges associated']</t>
  </si>
  <si>
    <t>cooperative diversity | Cooperative routing | cross-layer | wireless networks</t>
  </si>
  <si>
    <t>Cooperative diversity has gained much interest due to its ability to mitigate multipath fading without using multiple antennas. There has been considerable research on how cooperative transmission can improve the performance of the physical layer. During the past few years, the researchers have started to take into consideration cooperative transmission in routing, and there has been a growing interest in designing and evaluating cooperative routing protocols. Routing algorithms that take into consideration the availability of cooperative transmission at the physical layer are known as cooperative routing algorithms. This paper presents a comprehensive survey of the existing cooperative routing techniques, together with the highlights of the performance of each strategy. This survey also provides a taxonomy of different cooperative routing protocols and outlines the fundamental components and challenges associated with cooperative routing objectives. Existing cooperative routing algorithms are compared and lay the groundwork for further research.</t>
  </si>
  <si>
    <t>604-626</t>
  </si>
  <si>
    <t>60019000;60019000</t>
  </si>
  <si>
    <t>55834861000;7402830911</t>
  </si>
  <si>
    <t>Mansourkiaie, Fatemeh;Ahmed, Mohammed Hossam</t>
  </si>
  <si>
    <t>Mansourkiaie F.</t>
  </si>
  <si>
    <t>Cooperative routing in wireless networks: A comprehensive survey</t>
  </si>
  <si>
    <t>10.1109/COMST.2014.2386799</t>
  </si>
  <si>
    <t>2-s2.0-84930503287</t>
  </si>
  <si>
    <t>['wide range', 'substrate side', 'simulations show', 'silicon increases', 'seven orders', 'resonance shift', 'nonlinear processes', 'near field', 'highly beneficial', 'frequency shift', 'field enhancement', 'experimental results', 'carrier multiplication', 'carrier generation', 'carrier density', 'back illumination', 'antenna side']</t>
  </si>
  <si>
    <t>antenna array | impact ionization | silicon | THz filed</t>
  </si>
  <si>
    <t>We report on the observation of ultrafast impact ionization and carrier generation in high resistivity silicon induced by intense subpicosecond terahertz transients. Local terahertz peak electric fields of several MV cm-1 are obtained by field enhancement in the near field of a resonant metallic antenna array. The carrier multiplication is probed by the frequency shift of the resonance of the antenna array due to the change of the local refractive index of the substrate. Experimental results and simulations show that the carrier density in silicon increases by over seven orders of magnitude in the presence of an intense terahertz field. The enhancement of the resonance shift for illumination from the substrate side in comparison to illumination from the antenna side is consistent with our prediction that the back illumination is highly beneficial for a wide range of nonlinear processes.</t>
  </si>
  <si>
    <t>60011373;60011373;60011373;60011373;60011373</t>
  </si>
  <si>
    <t>56674591100;35275561300;36659939700;24777315300;6603136726</t>
  </si>
  <si>
    <t>Tarekegne, Abebe T.;Iwaszczuk, Krzysztof;Zalkovskij, Maksim;Strikwerda, Andrew C.;Jepsen, Peter U.</t>
  </si>
  <si>
    <t>Tarekegne A.</t>
  </si>
  <si>
    <t>Impact ionization in high resistivity silicon induced by an intense terahertz field enhanced by an antenna array</t>
  </si>
  <si>
    <t>10.1088/1367-2630/17/4/043002</t>
  </si>
  <si>
    <t>2-s2.0-84930669996</t>
  </si>
  <si>
    <t>['vertical direction', 'technically speaking', 'proposed method', 'position estimation', 'numerical simulations', 'interferometry technique', 'imaging method', 'combined isar', 'also allows']</t>
  </si>
  <si>
    <t>A three-dimensional (3D) bistatic inverse synthetic aperture radar (ISAR) imaging method is proposed in this paper. The proposed method makes use of interferometry and technically speaking, produces a 3D target reconstruction by estimating a scattering center position in 3D Cartesian space. The proposed method makes use of a combined ISAR/interferometry technique that also allows the ISAR image plane to orientation to be estimated. Cross- or L-shaped antenna configurations are discussed, and the effects of the baseline length along the horizontal and vertical direction on the scatterer's position estimation are analyzed in detail. Finally, numerical simulations are used to evaluate the proposed method's performance.</t>
  </si>
  <si>
    <t>951-961</t>
  </si>
  <si>
    <t>60016835;60016835;60028868;60028868</t>
  </si>
  <si>
    <t>55493654100;7201511687;6603185380;55548375100</t>
  </si>
  <si>
    <t>Zhao, Lizhi;Gao, Meiguo;Martorella, Marco;Staglian√≤, Daniele</t>
  </si>
  <si>
    <t>Bistatic three-dimensional interferometric ISAR image reconstruction</t>
  </si>
  <si>
    <t>10.1109/TAES.2014.130702</t>
  </si>
  <si>
    <t>2-s2.0-84934276470</t>
  </si>
  <si>
    <t>['wall surveillance', 'resolved problems', 'resolution requirements', 'resolution doppler', 'proposed technique', 'propose methods', 'particularly suited', 'nyquist limits', 'moving humans', 'moving human', 'limited number', 'key feature', 'human moves', 'high frequencies', 'heavily attenuated', 'generate high', 'dimensional beamforming', 'compressed sensing', 'certain applications', 'carrier frequency', 'array elements', 'antenna elements', 'also study']</t>
  </si>
  <si>
    <t>Frontal radar imaging of human activities may be useful in certain applications, such as through-wall surveillance, where cameras and x-ray sensors cannot be deployed. High-resolution radar images are currently obtained using electrically large antenna apertures operating at high frequencies. However, high frequencies are heavily attenuated by most walls. Also, the implementation of a radar with lots of array elements and associated data acquisition channels is costly and complex. In this paper, we propose methods to generate high-resolution Doppler-enhanced radar images of moving humans at low carrier frequencies with limited number of antenna elements. When a human moves, different body parts give rise to distinct Doppler returns. The key feature of our method is to dynamically resolve multiple body parts of the human across three dimensions: Doppler, azimuth, and elevation. The additional Doppler dimension allows us to relax the resolution requirements in terms of the carrier frequency and number of array elements across the other dimensions. We further reduce the number of array elements below the Nyquist limits by incorporating compressed sensing principles into two-dimensional beamforming because compressed sensing is particularly suited for solving certain types of under-resolved problems. We test our technique on simulated electromagnetic radar scattered data from a moving human for different radar configurations. We also study the robustness of the proposed technique to noise.</t>
  </si>
  <si>
    <t>1279-1287</t>
  </si>
  <si>
    <t>60105479;60105479</t>
  </si>
  <si>
    <t>23566945100;23971203100</t>
  </si>
  <si>
    <t>Ram, Shobha Sundar;Majumdar, Angshul</t>
  </si>
  <si>
    <t>Ram S.</t>
  </si>
  <si>
    <t>High-resolution radar imaging of moving humans using doppler processing and compressed sensing</t>
  </si>
  <si>
    <t>10.1109/TAES.2014.140481</t>
  </si>
  <si>
    <t>2-s2.0-84934300795</t>
  </si>
  <si>
    <t>['target detection', 'surveillance channels', 'surveillance area', 'standard processing', 'significantly affect', 'signals emitted', 'signals collected', 'remarkable improvement', 'practical solution', 'potential transmitters', 'pcl ).', 'noncoherent integration', 'multiple channels', 'jointly exploit', 'interfering sources', 'information conveyed', 'fm radio', 'disturbance cancellation', 'different results', 'different polarizations', 'diet dept', 'considered system', 'adopted polarization', 'achievable performance']</t>
  </si>
  <si>
    <t>In this paper the exploitation of different linear polarimetric channels is considered as a way to mitigate the effect of interfering sources and to improve the target detection capability in an FM radio-based passive radar. The signals emitted on same/adjacent frequency channels by potential transmitters (other than the illuminator of opportunity) located in the surveillance area are shown to significantly affect the performance of the considered system in terms of both disturbance cancellation and target detection. Moreover, it is verified that the achievable performance is dependent on the adopted polarization at both the reference and the surveillance channel since employing vertically or horizontally polarized antennas might yield very different results. Therefore effective approaches are introduced to jointly exploit the diversity of information conveyed by different polarizations at both the reference and surveillance channels. The results are shown against a real data set collected by an experimental multichannel passive radar prototype developed and fielded at the DIET Dept. of the University of Rome La Sapienza, Italy. A significant performance improvement is achieved with the proposed processing schemes that always provide better results than the standard processing of the signals collected at the best polarimetric reference and surveillance channels. Besides the expected improvement due to noncoherent integration of target echoes received on multiple channels, the proposed multipolarimetric operation is shown to yield a remarkable improvement when operating in a severe interference scenario so that it can be regarded as practical solution for robust and effective passive coherent location (PCL).</t>
  </si>
  <si>
    <t>1079-1097</t>
  </si>
  <si>
    <t>8677161800;7005404704</t>
  </si>
  <si>
    <t>Colone, Fabiola;Lombardo, Pierfrancesco</t>
  </si>
  <si>
    <t>Colone F.</t>
  </si>
  <si>
    <t>Polarimetric passive coherent location</t>
  </si>
  <si>
    <t>10.1109/TAES.2014.130775</t>
  </si>
  <si>
    <t>2-s2.0-84934342605</t>
  </si>
  <si>
    <t>['trace amounts', 'present paper', 'pollinator species', 'pollinator attraction', 'partial mixtures', 'musca domestica', 'ms ),', 'mass spectrometry', 'gas chromatography', 'fly pollinators', 'floral volatiles', 'floral scent', 'electrophysiologically active', 'dynamic headspace', 'dimethyl trisulfide', 'deceptive plants', 'compounds involved', 'complex blends', 'complete mixture', 'behavioral experiments', 'behavioral assays', 'attractive compound', 'also sweet']</t>
  </si>
  <si>
    <t>Apocynaceae | Behavior | Electrophysiology | Floral scent | Musca domestica | Muscidae | Periploca | Pollination | Sapromyophilous</t>
  </si>
  <si>
    <t>Floral scent in sapromyiophilous plants often consists of complex blends with not only fetid (e.g., sulfides) but also sweet (e.g., terpenoids) volatile organic compounds, and a recent study suggests that both groups of compounds are involved in pollinator attraction. However, little is known about the number and identity of compounds involved in pollinator attraction in these deceptive plants that mimic breeding sites of fly pollinators. In the present paper, we studied flower volatiles of sapromyiophilous Periploca laevigata and their capability to elicit biological responses in one of the pollinator species, Musca domestica. Floral volatiles were collected by dynamic headspace and analyzed by gas chromatography/mass spectrometry (GC/MS), and electrophysiological (GC/EAD) and behavioral assays (two choice olfactometer) were conducted. In the floral scent of P. laevigata, we detected 44 compounds, of which indole, Œ≤-caryophyllene, and germacrene D, as well as dimethyl trisulfide, which was present in trace amounts, were electrophysiologically active in the antennae of M. domestica. However, when we evaluated in behavioral experiments the attractiveness of the electrophysiologically active compounds (complete mixture against partial mixtures or against single compounds), we found that indole was the only attractive compound for the flies.</t>
  </si>
  <si>
    <t>340-349</t>
  </si>
  <si>
    <t>60017697;60002963;60017697</t>
  </si>
  <si>
    <t>56375446300;7801627439;6602511704</t>
  </si>
  <si>
    <t>Zito, Pietro;D√∂tterl, Stefan;Sajeva, Maurizio</t>
  </si>
  <si>
    <t>Italy;Austria</t>
  </si>
  <si>
    <t>Palermo;Salzburg</t>
  </si>
  <si>
    <t>Universit√† degli Studi di Palermo;Universitat Salzburg</t>
  </si>
  <si>
    <t>60017697;60002963</t>
  </si>
  <si>
    <t>Zito P.</t>
  </si>
  <si>
    <t>Floral Volatiles in a Sapromyiophilous Plant and Their Importance in Attracting House Fly Pollinators</t>
  </si>
  <si>
    <t>10.1007/s10886-015-0568-8</t>
  </si>
  <si>
    <t>2-s2.0-84937763124</t>
  </si>
  <si>
    <t>['uniform h', 'tag identification', 'simulated bandwidth', 'rogers rt', 'region around', 'proposed structure', 'overall size', 'open environment', 'measurements show', 'high frequency', 'frequency identification', 'field distribution', 'anechoic chamber', '960mhz ),', '900 mhz', '8 dbm', '787 mm', '65 cm', '6 dbm', '25 dbm', '18 cm', '100 mhz']</t>
  </si>
  <si>
    <t>Far-field (FF) | Near-field (NF) | Radio frequency IDentification (RFID)</t>
  </si>
  <si>
    <t>A novel broadband magnetic Tag antenna for ultra-high frequency (UHF) near-field (NF) and far-field (FF) radio-frequency identification (RFID) applications is presented. This antenna is printed on an Rogers RT/duroid 5880 substrate with an overall size of 68 √ó 19.7 √ó 0.787 mm. The simulated bandwidth of the proposed Tag antenna is more than 100 MHz (860-960MHz), which can cover the entire UHF RFID band. The proposed structure can generate a strong and uniform H-field distribution in the region around the antenna. The minimum power required to activate the Tag at 900 MHz is approximately of -12.6 dBm in the near-zone (18 cm) and 2.8 dBm in the far-zone (65 cm) in anechoic chamber. The measured read range is about 15 m when the transmission power level is 25 dBm in open environment. Measurements show that the antenna operating confirms good performance of Tag identification for near-field and far-field UHF RFID applications.</t>
  </si>
  <si>
    <t>60070309;60070309;60068939;60070309</t>
  </si>
  <si>
    <t>36620134500;36094554400;15752170600;6602558932</t>
  </si>
  <si>
    <t>Dhaouadi, M.;Mabrouk, M.;Vuong, T.;Ghazel, A.</t>
  </si>
  <si>
    <t>Ariana;Grenoble</t>
  </si>
  <si>
    <t>University of Carthage, Ecole Sup√©rieure des Communications de Tunis;Institut de la Micro√©lectronique, Electromagn√©tisme et Photonique - Laboratoire d'Hyperfr√©quences et de Caract√©risation</t>
  </si>
  <si>
    <t>60070309;60068939</t>
  </si>
  <si>
    <t>Dhaouadi M.</t>
  </si>
  <si>
    <t>Magnetic tag antenna for UHF near-field and far-field RFID applications</t>
  </si>
  <si>
    <t>10.15866/irecap.v5i2.5802</t>
  </si>
  <si>
    <t>2-s2.0-84937878049</t>
  </si>
  <si>
    <t>['top side', 'substrate material', 'strongly supporting', 'simulation results', 'shorting pins', 'shaped structure', 'rogers rt', 'radiating element', 'proposed antenna', 'overall size', 'originally inspired', 'multiband characteristics', 'metamaterial loading', 'loss tangent', 'ground plane', 'duroid 6006', 'bottom side', 'antenna structure', '8 ghz', '4 ghz', '2 mm', '0019 ).']</t>
  </si>
  <si>
    <t>Flared V-shape | Metamaterial loading | Multiband characteristics | Radio telecommunication | Satellite communication | Slotted monopole</t>
  </si>
  <si>
    <t>A compact slotted printed monopole antenna is proposed with metamaterial loading to achieve multi band operation. This antenna structure was originally inspired from the concept of negative refractive index metamaterial transmission lines and exhibits multiband behaviour. The antenna resembles V-shaped structure with the combination of radiating element on the top side and the ground plane on bottom side to the substrate material (Rogers RT/duroid 6006, permittivity = 6.15 and loss tangent = 0.0019). The simulation results of the proposed antenna are strongly supporting the applications of long distance Radio telecommunication (4 to 8 GHz) andmilitary Satellite communication (7.25 to 8.4 GHz) operation. Cylindrical shaped vias are acting as shorting pins between the radiating element and the ground plane which in turn, reduce the overall size of the antenna. The overall size of the antenna is around 37 √ó 15 √ó 1.2 mm with multiband characteristics between 6-20 G Hz.</t>
  </si>
  <si>
    <t>93-97</t>
  </si>
  <si>
    <t>55629314100;36135595500;56736793000;56736148000;56737184400;57211423643;56737078600;57201699471</t>
  </si>
  <si>
    <t>Ajay Babu, M.;Madhav, B. T.P.;Naga Vaishnavi, D.;Radhakrishna, P.;Bharath, N.;Madhuri, K.;Bhavani Prasad, K.;Harish, K.</t>
  </si>
  <si>
    <t>Ajay Babu M.</t>
  </si>
  <si>
    <t>Flared V-shape slotted monopole multiband antenna with metamaterial loading</t>
  </si>
  <si>
    <t>10.15866/irecap.v5i2.5397</t>
  </si>
  <si>
    <t>2-s2.0-84937945345</t>
  </si>
  <si>
    <t>['transmitting antennas', 'squint mode', 'separated echoes', 'revisit imaging', 'return signal', 'receiving antennas', 'processing algorithm', 'prf ).', 'observed scenario', 'imaging mode', 'focused respectively', 'dpc mab', 'decreased prf', 'aliased sub']</t>
  </si>
  <si>
    <t>high resolution wide swath | revisit | synthetic aperture radar (SAR)</t>
  </si>
  <si>
    <t>Based on the squint mode, a high resolution wide swath revisit synthetic aperture radar (SAR) imaging mode is proposed. The transmitting antennas are configured as the single phase center multiple azimuth beams (SPC MAB). The formed two beams point to two different directions to obtain two images of the observed scenario. The receiving antennas are configured as displaced phase center multiple azimuth beams (DPC MAB) to decrease the required pulse repetition frequency (PRF). The decreased PRF can ensure the high resolution wide swath imaging. Based on the analysis of the character of the return signal, a processing method named multiple beam multiple channel algorithm (MBMCA) is proposed to separate the aliased sub-beams' echoes. The separated echoes are focused respectively to get the revisit imaging to the observed scenario. The simulation experiments verify the validity and correctness of the proposed imaging mode and processing algorithm.</t>
  </si>
  <si>
    <t>274-281</t>
  </si>
  <si>
    <t>Journal of Systems Engineering and Electronics</t>
  </si>
  <si>
    <t>60005465-60082503;60005465;60005465</t>
  </si>
  <si>
    <t>55602723800;7004918019;24484819100</t>
  </si>
  <si>
    <t>Zuo, Weihua;Pi, Yiming;Min, Rui</t>
  </si>
  <si>
    <t>Huaihua;Chengdu</t>
  </si>
  <si>
    <t>Huaihua University;University of Electronic Science and Technology of China</t>
  </si>
  <si>
    <t>60082503;60005465</t>
  </si>
  <si>
    <t>Zuo W.</t>
  </si>
  <si>
    <t>High resolution wide swath revisit synthetic aperture radar imaging mode and algorithm</t>
  </si>
  <si>
    <t>10.1109/JSEE.2015.00033</t>
  </si>
  <si>
    <t>2-s2.0-84938806412</t>
  </si>
  <si>
    <t>Royal Academy of Engineering</t>
  </si>
  <si>
    <t>RAENG</t>
  </si>
  <si>
    <t>['user multi', 'single antenna', 'quite close', 'power control', 'nearly zero', 'large multi', 'k $$', 'individual rates', 'individual atp', 'base station', 'atp ).', 'asymptotically optimal', 'antenna systems']</t>
  </si>
  <si>
    <t>Average transmit power | Multi-antenna | Multi-user | Very large MIMO | Virtual MIMO | Zero-forcing</t>
  </si>
  <si>
    <t>In this paper, we investigate adaptive zero-forcing uplink transmission for very large multi-user multi-antenna systems in Rayleigh fading environments. We assume that the number of antennas at the base station (denoted as $$M$$M) is not less than the number of users (denoted as $$K$$K) with each having single antenna, and power control can be done at the transmitter(s) as channel condition changes. Under constraints of individual rates and maximum transmit powers, we adopt the optimal transmit strategy of minimizing the total average transmit power (ATP). We derive and give individual ATP expressions for each link with short- and long-term rate constraints, respectively. Numerical results show that the individual ATP for each link with short term rate constraint is quite close to its long term counterpart when $$M-K$$M-K is large, and its corresponding outage probability can be designed to be nearly zero at the same time. Finally, we present two simple adaptive transmission schemes with constant transmit power satisfying short- and long-term rate constraints, respectively. Both of them are easy to implement, and asymptotically optimal when $$M-K$$M-K grows without bound.</t>
  </si>
  <si>
    <t>1215-1232</t>
  </si>
  <si>
    <t>60029322;60032760</t>
  </si>
  <si>
    <t>15754852700;7406432980</t>
  </si>
  <si>
    <t>Yue, Dian Wu;Sun, Yichuang</t>
  </si>
  <si>
    <t>Hatfield;Dalian</t>
  </si>
  <si>
    <t>University of Hertfordshire;Dalian Maritime University</t>
  </si>
  <si>
    <t>60032760;60029322</t>
  </si>
  <si>
    <t>Average Transmit Power of Adaptive ZF Very Large Multi-user and Multi-antenna Systems</t>
  </si>
  <si>
    <t>10.1007/s11277-014-2180-6</t>
  </si>
  <si>
    <t>2-s2.0-84939943057</t>
  </si>
  <si>
    <t>['wide range', 'thz radiation', 'synergistic approach', 'relevant results', 'related topics', 'progress achieved', 'novel antennas', 'mir within', 'mir concept', 'mid infrared', 'main objective', 'fundamental studies', 'first year', 'entangled excitons', 'device designs', 'detecting thz', 'academic applications']</t>
  </si>
  <si>
    <t>Antipolaritons | Detectors | Midinfrared | Sources | TERA-MIR | Terahertz</t>
  </si>
  <si>
    <t>The main objective of MPNS COST ACTION MP1204 is to advance novel materials, concepts and device designs for generating and detecting THz (0.3‚Äì10¬†THz) and Mid Infrared (10‚Äì100¬†THz) radiation using semiconductor, superconductor, metamaterials and lasers. This special edition summarizes part of the progress achieved in the first year of our network by covering a wide range of related topics, e.g. fundamental studies of intervalence THz polaritons and entangled excitons to the design and development of THz and MIR Quantum Cascade Lasers and novel antennas, filters and metamaterials. Spectroscopy and modelling of the interaction of THz radiation with biomatter are investigated. Mid infrared detection and emission are modelled and develped including supercontinuum studies. Relevant results for nitrides, bismides and graphene are discussed covering industrial and academic applications, theory and experiments, illustrating the impact of a synergistic approach to THz and MIR within our TERA-MIR concept.</t>
  </si>
  <si>
    <t>1572817X</t>
  </si>
  <si>
    <t>Optical and Quantum Electronics</t>
  </si>
  <si>
    <t>Pereira, M. F.</t>
  </si>
  <si>
    <t>Sheffield Hallam University</t>
  </si>
  <si>
    <t>Pereira M.</t>
  </si>
  <si>
    <t>TERA-MIR radiation: materials, generation, detection and applications II</t>
  </si>
  <si>
    <t>10.1007/s11082-015-0146-x</t>
  </si>
  <si>
    <t>2-s2.0-84939949743</t>
  </si>
  <si>
    <t>['suboptimal algorithm', 'special case', 'single antenna', 'semidefinite programming', 'secondary user', 'relay systems', 'primary user', 'original problem', 'multiple antennas', 'input multiple', 'general case', 'first transform', 'convex problem', 'cognitive multiple']</t>
  </si>
  <si>
    <t>Cognitive radio | MIMO | Multiple-relay | Non-regenerative | Precoder | Spectrum sharing</t>
  </si>
  <si>
    <t>In this paper, we study optimal precoding matrix for spectrum sharing multiple-input multiple-output (MIMO) cognitive multiple-relay systems. Our aim is to maximize the system capacity subject to the total relay transmit power constraint and the interference power constraint at the primary user. For general case, all the nodes have multiple antennas. The precoder design problem is a non-convex problem. Currently there is no global optimal solution for it. We propose a suboptimal algorithm in which we first transform the original precoder design problem to a unitary matrix constrained problem. And then, we develop a modified Riemannian steepest descent algorithm (MRSDA) to solve it. For the special case that the secondary user has a single antenna and other nodes have multi-antennas, we propose an optimal solution based on rank-one decomposition theorem to transform the original problem into a semidefinite programming. Simulation results demonstrate the effectiveness of the proposed precoding matrix design algorithms.</t>
  </si>
  <si>
    <t>1045-1062</t>
  </si>
  <si>
    <t>60021182;60021182;60021182</t>
  </si>
  <si>
    <t>55709029400;55706033500;7402896480</t>
  </si>
  <si>
    <t>Li, Quanzhong;Feng, Renhai;Qin, Jiayin</t>
  </si>
  <si>
    <t>Sun Yat-Sen University</t>
  </si>
  <si>
    <t>Linear Relaying Design for Spectrum Sharing Non-regenerative MIMO Cognitive Multiple-Relay Systems</t>
  </si>
  <si>
    <t>10.1007/s11277-014-2170-8</t>
  </si>
  <si>
    <t>2-s2.0-84939977170</t>
  </si>
  <si>
    <t>['uniplanar layout', 'three times', 'substrate thinning', 'results published', 'reference photomixer', 'paper outlines', 'multilayer structure', 'match antenna', 'improved design', 'high impedance', 'blocking structures']</t>
  </si>
  <si>
    <t>Numerical simulation | Photoconductor impedance | T-match antenna | Terahertz photomixer</t>
  </si>
  <si>
    <t>This paper outlines an efficient numerical method to design terahertz photomixers. The simulations are benchmarked using measured power levels from results published in the literature. Next, the method is applied to two new photomixer designs based on the high impedance T-match antenna with bias supply DC-blocking structures for either a uniplanar layout or a multilayer structure for improved device reliability. Manufacturability is favoured by avoiding the use of airbridges, substrate thinning or under-etching. The estimated output power of the improved design is 9.0¬†ŒºW, which is an improvement of three times over the reference photomixer.</t>
  </si>
  <si>
    <t>60072562;60007774;60032204;60072562</t>
  </si>
  <si>
    <t>55602104400;8161161500;57189035670;7006491959</t>
  </si>
  <si>
    <t>Juul, Lars;Mikulics, Martin;Pereira, Mauro F.;Marso, Michel</t>
  </si>
  <si>
    <t>Luxembourg;United Kingdom;Germany</t>
  </si>
  <si>
    <t>Esch-sur-Alzette;Sheffield;J√ºlich</t>
  </si>
  <si>
    <t>University of Luxembourg;Sheffield Hallam University;Forschungszentrum J√ºlich (FZJ)</t>
  </si>
  <si>
    <t>60072562;60032204;60007774</t>
  </si>
  <si>
    <t>Juul L.</t>
  </si>
  <si>
    <t>Numerical study of high impedance T-match antennas for terahertz photomixers</t>
  </si>
  <si>
    <t>10.1007/s11082-014-0048-3</t>
  </si>
  <si>
    <t>2-s2.0-84939989871</t>
  </si>
  <si>
    <t>State Grid Corporation of China</t>
  </si>
  <si>
    <t>SGCC</t>
  </si>
  <si>
    <t>['theoretical derivation', 'term fading', 'random variable', 'propagation pathloss', 'multicell environment', 'form expression', 'extensive simulations', 'channels suffer']</t>
  </si>
  <si>
    <t>Bit error rate (BER) | Central limit theorem (CLT) | Distributed antenna systems (DAS) | Non-central limit theorem (NCLT) | Single selection transmission scheme (SSTS)</t>
  </si>
  <si>
    <t>Based on maximum desired signal criterion, a novel single selection transmission scheme (SSTS) is proposed. In this case, the bit error rate (BER) of downlink distributed antenna systems in multicell environment is investigated. In particular, non-central limit theorem is adopted for SSTS to embody the effect of short-term fading on interference, where the variance of interference plus noise is considered as random variable with changeable variance influenced by the short-term fading. It is assumed that the channels suffer from independent identical Rayleigh fading together with propagation pathloss, and the closed-form expression of BER is derived. Extensive simulations are carried out to validate the theoretical derivation.</t>
  </si>
  <si>
    <t>1063-1078</t>
  </si>
  <si>
    <t>105990781;60011186-60004246;105990781;105990781</t>
  </si>
  <si>
    <t>56913247500;56881807500;55569745900;56413752900</t>
  </si>
  <si>
    <t>Liu, Yuxi;Chen, Peng;Ouyang, Hong;Fang, Hongwang</t>
  </si>
  <si>
    <t>North China University of Technology;State Grid Corporation of China;State Grid Electric Power Research Institute</t>
  </si>
  <si>
    <t>60011186;60004246;105990781</t>
  </si>
  <si>
    <t>Bit Error Rate of SSTS for Downlink Distributed Antenna Systems in Multicell Environment</t>
  </si>
  <si>
    <t>10.1007/s11277-014-2171-7</t>
  </si>
  <si>
    <t>2-s2.0-84940004893</t>
  </si>
  <si>
    <t>['wlan applications', 'two frequencies', 'triple bands', 'thickness 1', 'spiral inductor', 'size reduces', 'prototype antenna', 'presented antenna', 'maximum gain', 'low gain', 'linear polarization', 'implant application', 'health care', 'final model', 'experimental results', '80 ¬†%', '$$ 15']</t>
  </si>
  <si>
    <t>Composite right/left-handed transmission line | Metamaterial | Patch antenna | Wireless | WLAN | Zeroth-order resonator (ZOR)</t>
  </si>
  <si>
    <t>In this paper, an electrically small microstrip antenna has been presented by employing composite right/left-handed transmission line. The prototype antenna was designed by using Interdigital capacitor and spiral inductor. It is fabricated and printed on FR-4 low cost substrate with dielectric constant 4.4 and thickness 1.6¬†mm, Dimensions of antenna are $$15.5\,\hbox {mm}\times 12\,\hbox {mm}$$15.5mm√ó12mm. So, the size reduces about 69¬†% compared with conventional microstrip patch antennas at 1.8¬†GHz and more than 80¬†% for 1.1¬†GHz. Final model of the antenna has triple bands at 1,060, 1,800 and 2,500¬†MHz. Which two frequencies (1.8 and 2.5¬†GHz) are suitable for GMS and WLAN applications. The presented antenna is simulated in HFSS, Finally the simulated and experimental results are compared. The antenna has low gain so, it is suitable only for indoor and medical care applications which we need low power and low profile devices. The maximum gain of antenna at 2.4¬†GHz is around $$-$$-8 dBi that it is drawback of antenna, but it will sufficient for indoor and implant application such as health care. The antenna has an Omni directional pattern and a linear polarization.</t>
  </si>
  <si>
    <t>1091-1100</t>
  </si>
  <si>
    <t>60032053;60007196;60031777;60018870</t>
  </si>
  <si>
    <t>56029998400;7005294245;8404996200;48161446500</t>
  </si>
  <si>
    <t>Zarrabi, Ferdows B.;Rahimi, Maryam;Mansouri, Zahra;Lafmajani, Iraj Arghand</t>
  </si>
  <si>
    <t>Tehran;Tehran;Semnan;Tehran</t>
  </si>
  <si>
    <t>Tarbiat Modares University;Islamic Azad University;Semnan University;Islamic Azad University, South Tehran Branch</t>
  </si>
  <si>
    <t>60032053;60031777;60018870;60007196</t>
  </si>
  <si>
    <t>Miniaturization of Microstrip Antenna by CRLH-TL Technique</t>
  </si>
  <si>
    <t>10.1007/s11277-014-2173-5</t>
  </si>
  <si>
    <t>2-s2.0-84940007025</t>
  </si>
  <si>
    <t>['valuable insight', 'user multiple', 'user diversity', 'user chosen', 'system performance', 'results reveal', 'relay network', 'paper show', 'outage probability', 'nd represent', 'input multiple', 'form expressions', 'findings provide', 'diversity order', 'considered system', 'channel interference', 'cci deteriorates', 'awgn ).', 'attain multi', 'asymptotic closed', 'array gain', 'also designed', '1 )},']</t>
  </si>
  <si>
    <t>Co-channel interference | Multi-user relay network | Nth-best user selection | Optimal power allocation | TAS/MRC</t>
  </si>
  <si>
    <t>In this paper, we study the performance of multi-user multiple-input multiple-output (MIMO) relay network in the presence of co-channel interference (CCI) as well as additive white Gaussian noise (AWGN). Specifically, the Nth-best user selection scheme is applied to attain multi-user diversity. Both exact and asymptotic closed-form expressions for the outage probability and average symbol error rate (SER) of the considered system are derived, and corroborated by the Monte Carlo simulations. Based on the asymptotic SER expression, the diversity order and array gain are characterized, and the optimum power allocation between the source and the relay is also designed. The results reveal that the diversity order is NR √ó min {NS, ND(K - N + 1)}, where NS, NR and ND represent the number of antennas at the source, the relay, and each destination, respectively, K is the number of the destinations, and N (1 ‚â§ N ‚â§ K) represents the rank of the user chosen. The findings of this paper show that the CCI deteriorates the system performance by reducing the array gain, and optimal power allocation achieves better performance than that of uniform power allocation by offering extra array gain. These findings provide a valuable insight into the practical system design.</t>
  </si>
  <si>
    <t>55794632300;55557020900;36986742000;7103325212</t>
  </si>
  <si>
    <t>Li, Guoxin;Chen, Jin;Huang, Yuzhen;Ren, Guochun</t>
  </si>
  <si>
    <t>Performance analysis of MIMO DF relay network with the Nth-best user selection scheme in the presence of co-channel interference</t>
  </si>
  <si>
    <t>S1434841115000059</t>
  </si>
  <si>
    <t>10.1016/j.aeue.2015.01.004</t>
  </si>
  <si>
    <t>2-s2.0-84940166150</t>
  </si>
  <si>
    <t>['widely accepted', 'vivo changes', 'thylakoid membrane', 'subdomain analysis', 'state transition', 'psii spectra', 'preferential excitation', 'physiological temperatures', 'many methods', 'key role', 'granal thylakoid', 'fluorescence spectra', 'extensively characterized', 'exposed thylakoid', 'excitation balance', 'directly observed', 'different regions', 'different depths', 'absorption effects']</t>
  </si>
  <si>
    <t>Chloroplast | Fluorescence spectromicroscopy | Light-harvesting complex | Photosystem | State transition | Thylakoid membrane</t>
  </si>
  <si>
    <t>In chloroplasts of plants and algae, state transition is an important regulatory mechanism to maintain the excitation balance between PSI and PSII in the thylakoid membrane. Light-harvesting complex II (LHCII) plays a key role as the regulated energy distributor between PSI and PSII. It is widely accepted that LHCII, which is bound to PSII localized mainly in the granal thylakoid, migrates to bind with PSI localized mainly in the stroma-exposed thylakoid under preferential excitation of PSII. The phenomena have been extensively characterized by many methods. However, the exchange of LHCII between PSII and PSI has not been directly observed in vivo at physiological temperatures. Herein we applied fluorescence spectromicroscopy to Arabidopsis mesophyll protoplasts in order to observe in vivo changes in fluorescence spectra of granal and stromal thylakoid regions during the state transition. The microscopic fluorescence spectra obtained from a few sections with different depths were decomposed into PSI and PSII spectra and self-absorption effects were removed. We were able to determine amplitude changes of PSI and PSII in fluorescence spectra solely due to state transition. Subdomain analysis of granal and stromal thylakoid regions clarified variant behaviors in the different regions.</t>
  </si>
  <si>
    <t>759-768</t>
  </si>
  <si>
    <t>60007511;60007511;60011001</t>
  </si>
  <si>
    <t>56864878000;8618876900;6701808838</t>
  </si>
  <si>
    <t>Kim, Eunchul;Ahn, Tae Kyu;Kumazaki, Shigeichi</t>
  </si>
  <si>
    <t>Japan;South Korea</t>
  </si>
  <si>
    <t>Kyoto;Seoul</t>
  </si>
  <si>
    <t>Kyoto University;Sungkyunkwan University</t>
  </si>
  <si>
    <t>60011001;60007511</t>
  </si>
  <si>
    <t>Changes in antenna sizes of photosystems during state transitions in granal and stroma-exposed thylakoid membrane of intact chloroplasts in arabidopsis mesophyll protoplasts</t>
  </si>
  <si>
    <t>10.1093/pcp/pcv004</t>
  </si>
  <si>
    <t>2-s2.0-84942118366</t>
  </si>
  <si>
    <t>['top production', 'spin correlations', 'quark physics', 'quark mass', 'project top', 'partial results', 'obtained within', 'nnlo qcd', 'jet production', 'interaction corrections', 'include qcd', 'hadronic tt', 'charge asymmetry', 'channel single']</t>
  </si>
  <si>
    <t>NNLO antenna subtraction | NNLO integral reduction techniques | QCD and weak corrections | Top quarks</t>
  </si>
  <si>
    <t>Results are reviewed which were obtained within the project Top-quark physics at colliders. These include QCD and weak-interaction corrections to hadronic tt- production, determinations of the the top-quark mass, predictions of the tt- charge asymmetry and tt- spin correlations, NLO QCD corrections to hadronic tt-+1-jet production, and partial results for hadronic t-channel single-top production at NNLO QCD. In addition, some methodical developments made in this project are outlined, which are relevant for NLO and NNLO QCD calculations.</t>
  </si>
  <si>
    <t>414-442</t>
  </si>
  <si>
    <t>261-262</t>
  </si>
  <si>
    <t>Nuclear and Particle Physics Proceedings</t>
  </si>
  <si>
    <t>60016653;60000762</t>
  </si>
  <si>
    <t>55930406600;55914847600</t>
  </si>
  <si>
    <t>Bernreuther, Werner;Uwer, Peter</t>
  </si>
  <si>
    <t>Aachen;Berlin</t>
  </si>
  <si>
    <t>Rheinisch-Westf√§lische Technische Hochschule Aachen;Humboldt-Universit√§t zu Berlin</t>
  </si>
  <si>
    <t>Bernreuther W.</t>
  </si>
  <si>
    <t>Top-quark physics at colliders</t>
  </si>
  <si>
    <t>S2405601415002758</t>
  </si>
  <si>
    <t>10.1016/j.nuclphysbps.2015.03.025</t>
  </si>
  <si>
    <t>2-s2.0-84945423859</t>
  </si>
  <si>
    <t>['zigbee unit', 'zigbee device', 'weather sensor', 'weather forecaster', 'using zigbee', 'transmitting antenna', 'transmitted signal', 'succeeding output', 'standard value', 'short message', 'sensed signals', 'remote place', 'receiving antenna', 'receiver region', 'received via', 'received signals', 'proper sensor', 'proper circuit', 'pollution forecaster', 'pic microcontrollers', 'personal computer', 'mobile phone', 'mobile communication', 'measured signals', 'generally used', 'full range', 'electrical signals', 'e .,', 'digital signals', 'current study', 'analog signals']</t>
  </si>
  <si>
    <t>Low voltage power amplifier | Power supply | Relays | RS-232 serial communication interface | Timers &amp; ADC module | Voice board | Weather sensor | Zigbee</t>
  </si>
  <si>
    <t>This Research paper presents a wireless Sensor network (WSN) for continuous Monitoring weather in the environment using Zigbee. The objectives of the current study are for studying the effectiveness of Wireless Sensor Network (WSN) using Zigbee &amp; to study the abnormal conditionof theweather continuously through this Wireless Sensor Network using Zigbee to take appropriate remedial measure. Weather sensor is used to measure weather condition in the environment using Zigbee. 1st a proper sensor has to be selected for converting the sensed signals (which are electrical signals) in the form of analog signals. The analog signals have to be converted into digital signals by using a proper circuit. The digital signals are feed into the Peripheral Interface Controller (PIC) &amp; its succeeding output is linked to the serial communication circuit. The serial communication circuit's output is feed into the Zigbee device &amp; this Zigbee device's output is transmitted through transmitting antenna. In the receiver region, the above transmitted signal is received via the receiving antenna &amp; passed into the Zigbee unit. Output of this Zigbee unit is passed into the RS-232 serial port communication interface &amp; output of this RS-232 is passed into Personal Computer (PC) &amp; sends Global System for Mobile communication (GSM) short message to the receiver. This receiver can utilize the PC or Personal Digital Assistant (PDA) to watch the sensed signals in the remote place. The PIC microcontrollers are supported with a full range of hardware &amp; software development tools. The transmission section codes utilizing different software to function the transmission of sensed digital signals and software to operate the received signals were established. Since, Zigbee has lower power consumption the same is generally used for 24 hours monitor utilizing different soft wares to function the transmission of sensed digital signals and software to operate the received signals were established. Since, Zigbee has lower power consumption the same is generally used for 24 hours monitor of communication transmission system. In particular, when measured signals are over the standard value, the personal computer sends GSM short message to the pollution forecaster's mobile phone i.e., when there was an abnormality in weather, automatically a call is dialed to the weather forecaster. Also, weather signalare observed in the PC or PDA. Accordingly, appropriate remedial measures are taken.</t>
  </si>
  <si>
    <t>2015-April</t>
  </si>
  <si>
    <t>116114907;108668364</t>
  </si>
  <si>
    <t>57203231242;57004821500</t>
  </si>
  <si>
    <t>Ramanathan, P.;Vaishnavi, N. S.</t>
  </si>
  <si>
    <t>Tamilnadu;Vellore</t>
  </si>
  <si>
    <t>Ranippettai Engineering College;Shri Sapthagiri Institute of Technology</t>
  </si>
  <si>
    <t>Ramanathan P.</t>
  </si>
  <si>
    <t>Wireless sensor network for continuous monitoring weather in the environment using Zigbee</t>
  </si>
  <si>
    <t>2-s2.0-84949986403</t>
  </si>
  <si>
    <t>['white clover', 'weevil species', 'trifolii showed', 'significant role', 'seed production', 'red clover', 'positively correlated', 'olfactory bioassays', 'novel results', 'male weevils', 'mainly pollinated', 'inorganic fertilizers', 'important pests', 'host plants', 'host choice', 'field study', 'female weevils', 'female catches', 'feeding preferences', 'feeding preference', 'exploiting olfaction', 'clover buds', 'behavioral attraction', 'animal forage']</t>
  </si>
  <si>
    <t>behavior manipulation | feeding | olfaction | Trifolium pratense | Trifolium repens</t>
  </si>
  <si>
    <t>The clover seed weevils Apion fulvipes Geoffroy, 1785 and Apion trifolii L., 1768 (Coleoptera: Apionidae) cause major losses to seed production of white clover (Trifolium repens L.) and red clover (Trifolium pratense L.), respectively. Clover is important as animal forage and an alternative to inorganic fertilizers. Because clover is mainly pollinated by bees, the use of insecticides in management of these weevils is discouraged. To gain basic knowledge for development of alternative management strategies, we investigated weevil field abundance over two growing seasons, as well as feeding and olfactory host preferences by A. fulvipes and A. trifolii. Field trap catches in southern Sweden revealed that white clover was dominated by A. fulvipes and red clover by A. trifolii. For both weevil species, female catches were positively correlated to the number of clover buds and flowers in the field. In feeding and olfactory bioassays, females of A. fulvipes and A. trifolii showed a preference for T. repens and T. pratense, respectively. However, the feeding preference was lost when the antennae were removed, indicating a significant role of olfaction in host choice. Male weevils of both species did not show clear olfactory or feeding preferences for host plant species. The field study and laboratory bioassays demonstrate that, at least for female weevils, olfaction is important for selection of host plants. We discuss these novel results in the context of managing these important pests of clover by exploiting olfaction and behavioral attraction to host plant volatiles.</t>
  </si>
  <si>
    <t>492-503</t>
  </si>
  <si>
    <t>Journal of economic entomology</t>
  </si>
  <si>
    <t>60027152;60027152;60027152;60027152;60027152;60027152;60027152;60027152;60027152;60027152;60027152</t>
  </si>
  <si>
    <t>26531604200;7006934743;36638310400;57197096505;6701852868;35568245100;54796874900;23098078200;7102495339;6701834460;6603318098</t>
  </si>
  <si>
    <t>Nyabuga, Franklin N.;Carrasco, David;Ran√•ker, Lynn;Andersson, Martin N.;Birgersson, G√∂ran;Larsson, Mattias C.;Lundin, Ola;Rundl√∂f, Maj;Svensson, Glenn P.;Anderbrant, Olle;Lankinen, √Ösa</t>
  </si>
  <si>
    <t>Sveriges lantbruksuniversitet</t>
  </si>
  <si>
    <t>Nyabuga F.</t>
  </si>
  <si>
    <t>Field Abundance Patterns and Odor-Mediated Host Choice by Clover Seed Weevils, Apion fulvipes and Apion trifolii (Coleoptera: Apionidae)</t>
  </si>
  <si>
    <t>10.1093/jee/tou099</t>
  </si>
  <si>
    <t>2-s2.0-84952896531</t>
  </si>
  <si>
    <t>['transmitting antennas', 'normalized parameters', 'formulas define']</t>
  </si>
  <si>
    <t>antenna | electrical phase center | group delay time | phase diagram</t>
  </si>
  <si>
    <t>A formula for the complex transmission coefficient between the receiving and transmitting antennas is derived. The formulas define the nomenclature of the normalized parameters of satellite system antennas and are the basis for estimating the error in measuring the distances between the electrical phase centers of antennas.</t>
  </si>
  <si>
    <t>70-74</t>
  </si>
  <si>
    <t>112944952;112944952;112944952</t>
  </si>
  <si>
    <t>7103313639;6701453221;6506241885</t>
  </si>
  <si>
    <t>Tishchenko, V. A.;Tokatly, V. I.;Kolotygin, S. A.</t>
  </si>
  <si>
    <t>Khabarovsk</t>
  </si>
  <si>
    <t>Research Institute of Physicotechnical and Radio Measurements (VNIIFTRI)</t>
  </si>
  <si>
    <t>Tishchenko V.</t>
  </si>
  <si>
    <t>The Normalized Electrical Parameters of the Antennas of the Navigation Apparatus of the Users of Global Satellite Navigation Systems</t>
  </si>
  <si>
    <t>10.1007/s11018-015-0665-7</t>
  </si>
  <si>
    <t>2-s2.0-84953357361</t>
  </si>
  <si>
    <t>['single dot', 'silver strengthens', 'shape effects', 'preliminary research', 'pillar dots', 'phase change', 'optical write', 'gesbte nanodots', 'field signals', 'field interaction', 'field difference', 'domain method', 'dimensional finite', 'difference time', 'detecting near', 'curvature strengthens', 'current measurements', 'corners facing', 'commonly used', 'change recording', 'antenna tip', '10 nm']</t>
  </si>
  <si>
    <t>We investigated the shape effects of GeSbTe nanodots on the near-field interaction with a silver triangle antenna using the three-dimensional finite-difference time-domain method, avoiding the difficulty of detecting near-field signals from a single dot that occurs in current measurements. The surface plasmon resonance of silver strengthens the near-field around nanodots made of GeSbTe, commonly used in phase-change recording. Using GeSbTe spheres and pillar dots with various top plane shapes, we investigated the relationship between the inner electric field concentration of GeSbTe nanodots and the radius of curvature of the corners facing the antenna tip. Reducing the radius of curvature strengthens the inner electric field of the dots, enhancing the near-field difference in intensity for the GeSbTe phase change. GeSbTe diamond pillars with a radius of curvature of 1 nm exhibit a near-field difference in intensity of 28% for the phase change. Using the antenna and the GeSbTe nanodot array, optical write-once recording is realized. The preliminary research in this study is expected to realize future optical disk storage using GeSbTe nanodots with diameters below 10 nm.</t>
  </si>
  <si>
    <t>60021178-60014256;60014256;60014256;60000264;60014256</t>
  </si>
  <si>
    <t>7201539423;57213499092;7103249436;7202509547;35376656700</t>
  </si>
  <si>
    <t>Kojima, Naoto;Ota, Norio;Asakawa, Kiyoshi;Shiraishi, Kenji;Yamada, Keisaku</t>
  </si>
  <si>
    <t>Tokyo;Tsukuba;Nagoya</t>
  </si>
  <si>
    <t>Sony Corporation;University of Tsukuba;Nagoya University</t>
  </si>
  <si>
    <t>60021178;60014256;60000264</t>
  </si>
  <si>
    <t>Kojima N.</t>
  </si>
  <si>
    <t>Shape effects of GeSbTe nanodots on the near-field interaction with a silver triangle antenna</t>
  </si>
  <si>
    <t>10.7567/JJAP.54.042002</t>
  </si>
  <si>
    <t>2-s2.0-84961335598</t>
  </si>
  <si>
    <t>['well fit', 'voltage responsivity', 'transferred onto', 'temperature detection', 'si substrate', 'observed photovoltage', 'modeling indicates', 'mixing theory', 'different photoresponse', 'demonstrate room']</t>
  </si>
  <si>
    <t>field effect transistor | grapheme | self-mixing | terahertz detection</t>
  </si>
  <si>
    <t>We report the fabrication and characterization of a single-layer graphene field-effect terahertz detector, which is coupled with dipole-like antennas based on the self-mixing detector model. The graphene is grown by chemical vapor deposition and then transferred onto an SiO2/Si substrate. We demonstrate room-temperature detection at 237GHz. The detector could offer a voltage responsivity of 0.1V/W and a noise equivalent power of 207nW/Hz1/2. Our modeling indicates that the observed photovoltage in the p-type gated channel can be well fit by the self-mixing theory. A different photoresponse other than self-mixing may apply for the n-type gated channel.</t>
  </si>
  <si>
    <t>60117396-60027363;60117396;60117396;60117396-60027363;60007029;60024350;60117396;60117396;60024350</t>
  </si>
  <si>
    <t>57202895176;55549720400;7203032141;56577384300;55672810100;56966044100;57194012178;43862003900;35111266500</t>
  </si>
  <si>
    <t>Yang, Xin Xin;Sun, Jian Dong;Qin, Hua;Lv, Li;Su, Li Na;Yan, Bo;Li, Xin Xing;Zhang, Zhi Peng;Fang, Jing Yue</t>
  </si>
  <si>
    <t>Suzhou;Beijing;Changsha;Wuxi</t>
  </si>
  <si>
    <t>Suzhou Institute of Nano-tech and Nano-Bionics, Chinese Academy of Sciences;University of Chinese Academy of Sciences;National University of Defense Technology;Jiangnan University</t>
  </si>
  <si>
    <t>60117396;60027363;60024350;60007029</t>
  </si>
  <si>
    <t>Room-temperature terahertz detection based on CVD graphene transistor</t>
  </si>
  <si>
    <t>10.1088/1674-1056/24/4/047206</t>
  </si>
  <si>
    <t>2-s2.0-84961342100</t>
  </si>
  <si>
    <t>['zopf lm', 'warm cells', 'warm cell', 'two stimuli', 'tichy h', 'tapered hairs', 'tapered hair', 'stimuli evoke', 'sensory cells', 'reverse responses', 'response quotient', 'pit sensillum', 'pit sensilla', 'oscillations even', 'oscillating changes', 'observed results', 'natural convection', 'lazzari cr', 'ir oscillations', 'ir background', 'intrinsic properties', 'forced convection', 'experiments indicate', 'discharge rates', 'different backgrounds', 'bloodsucking bugs', 'always present', 'air temperatures', 'air temperature', '2014 ).']</t>
  </si>
  <si>
    <t>Air temperature | Background conditions | Combinatorial code | Infrared radiation | Warm and cold cells</t>
  </si>
  <si>
    <t>Previous work revealed that bloodsucking bugs can discriminate between oscillating changes in infrared (IR) radiation and air temperature (T) using two types of warm cells located in peg-in-pit sensilla and tapered hairs (Zopf LM, Lazzari CR, Tichy H. J Neurophysiol 111: 1341-1349, 2014). These two stimuli are encoded and discriminated by the response quotient of the two warm cell types. IR radiation stimulates the warm cell in the peg-in-pit sensillum more strongly than that in the tapered hair. T stimuli evoke the reverse responses; they stimulate the latter more strongly than the former. In nature, IR and T cues are always present with certain radiation intensities and air temperatures, here referred to as background IR radiation and background T. In this article, we found that the response quotient permits the discrimination of IR and T oscillations even in the presence of different backgrounds. We show that the two warm cells respond well to IR oscillations if the background T operates by natural convection but poorly at forced convection, even if the background T is higher than at natural convection. Background IR radiation strongly affects the responses to T oscillations: the discharge rates of both warm cells are higher the higher the power of the IR background. We compared the warm cell responses with the T measured inside small model objects shaped like a cylinder, a cone, or a disc. The experiments indicate that passive thermal effects of the sense organs rather than intrinsic properties of the sensory cells are responsible for the observed results.</t>
  </si>
  <si>
    <t>2250-2261</t>
  </si>
  <si>
    <t>Journal of Neurophysiology</t>
  </si>
  <si>
    <t>60025988;60025988</t>
  </si>
  <si>
    <t>56249960300;57222479985</t>
  </si>
  <si>
    <t>Tichy, Harald;Zopf, Lydia M.</t>
  </si>
  <si>
    <t>Universit√§t Wien</t>
  </si>
  <si>
    <t>Tichy H.</t>
  </si>
  <si>
    <t>The effect of convection on infrared detection by antennal warm cells in the bloodsucking bug Rhodnius prolixus</t>
  </si>
  <si>
    <t>10.1152/jn.01047.2014</t>
  </si>
  <si>
    <t>2-s2.0-84965191160</t>
  </si>
  <si>
    <t>NUAA</t>
  </si>
  <si>
    <t>['wing plane', 'vtol mode', 'vertical takeoff', 'unique contra', 'sitter structure', 'simulation results', 'scale uav', 'rotating thrust', 'required thrust', 'reconfigurable wing', 'paper along', 'national university', 'motion controls', 'mainly built', 'lion comes', 'implementation procedure', 'hovering stage', 'gimbal mechanism', 'fabricated contra', 'expanded polyolefin', 'different requirements', 'detailed design', 'design adopts', 'cruise modes', 'cruise mode', 'control automation', 'competition performance', 'competition held', 'carbon fiber', 'battery position', 'avionic components', 'adaptive center', '755 ].', '40 n']</t>
  </si>
  <si>
    <t>reconfigurable wing | tail-sitter | Thrust-vectored | unconventional UAV</t>
  </si>
  <si>
    <t>In this paper, we present the development of a reconfigurable hybrid unmanned aerial vehicle (UAV): U-Lion [Ang et al., 11th IEEE Int. Conf. Control Automation (ICCA), pp. 750-755]. U-Lion is a small-scale UAV that is capable of vertical takeoff and landing (VTOL) and fixed-wing Cruise modes through its unique mechanical design. Mainly built with carbon fiber and expanded polyolefin (EPO) foam, U-Lion is equipped with an array of avionic components which enable stable control of the UAV both in VTOL and Cruise modes. It was employed by the National University of Singapore (NUS) Unmanned System Research Group to participate in the 2013 UAV Grand Prix (UAVGP) competition held in Beijing, China. Its design adopts a reconfigurable wing and a tail-sitter structure, which combines the advantages of a fixed-wing plane and a rotor helicopter effectively. U-Lion could transit from vertical takeoff to a hovering stage before flying in Cruise mode to realize efficient long duration flight. The propulsion of U-Lion comes from a self-fabricated contra-rotating motor fixed on a gimbal mechanism which can change the direction of the motor for the required thrust. This thrust-vectored propulsion system primarily provides control in the VTOL mode but also enhances flight capabilities in Cruise mode. The maximum thrust provided by the motor can be as high as 40 N and it provides six degree of motion controls in VTOL mode. U-Lion has a few special internal designs to empower its capabilities: (1) Reconfigurable wings allow the U-Lion to adapt to different flying modes. (2) Adaptive center of gravity (CG) by adjusting the battery position to fulfill the different requirements of CG for VTOL mode and Cruise mode. (3) Unique contra-rotating thrust-vectored propulsion system. The detailed design and implementation procedure have been presented in this paper along with our computational fluid dynamics (CFD) simulation results, real flight tests and competition performance.</t>
  </si>
  <si>
    <t>143-162</t>
  </si>
  <si>
    <t>60017161;60106371;60017161;60017161;60017161;60017161;60017161</t>
  </si>
  <si>
    <t>56338130300;55419557000;57210708775;55804571600;56338196700;56337501400;7408611448</t>
  </si>
  <si>
    <t>Ang, Kevin Z.Y.;Cui, Jin Q.;Pang, Tao;Li, Kun;Wang, Kangli;Ke, Yijie;Chen, Ben M.</t>
  </si>
  <si>
    <t>NUS Graduate School for Integrative Sciences and Engineering;National University of Singapore</t>
  </si>
  <si>
    <t>60106371;60017161</t>
  </si>
  <si>
    <t>Ang K.</t>
  </si>
  <si>
    <t>Design and Implementation of a Thrust-Vectored Unmanned Tail-Sitter with Reconfigurable Wings</t>
  </si>
  <si>
    <t>10.1142/S2301385015500090</t>
  </si>
  <si>
    <t>2-s2.0-84992397446</t>
  </si>
  <si>
    <t>['wavenumber coupling', 'traditional one', 'squint angles', 'spatial wavenumber', 'spatial resolutions', 'simulation results', 'scattering target', 'sar ),', 'range wavenumbers', 'proposed resolutions', 'proposed based', 'may affect', 'fractional bandwidth']</t>
  </si>
  <si>
    <t>One-stationary bistatic synthetic aperture radar (OS-BiSAR) | spatial resolution | ultrahigh frequency (UHF) | ultrawidebeam-ultrawideband (UWB) | wavenumber domain support</t>
  </si>
  <si>
    <t>Compared with the traditional one-stationary bistatic narrowbeam-narrowband (NB) synthetic aperture radar (SAR), the coupling between the azimuth and range wavenumbers for the one-stationary bistatic ultrahigh frequency (UHF) ultrawidebeam-ultrawideband (UWB) SAR is much larger due to the large fractional signal bandwidth and wide antenna beamwidth, which may affect the behavior of spatial resolutions. Considering the wavenumber coupling, the more accurate spatial resolutions for the one-stationary bistatic UHF UWB SAR are proposed based on the wavenumber domain support of the scattering target in this paper. First, the one-stationary bistatic SAR imaging geometry is provided, and then the spatial wavenumber of the scattering target for the one-stationary bistatic UHF UWB SAR is analyzed. Second, based on the spatial wavenumber spectrum, spatial resolutions of the one-stationary bistatic UHF UWB SAR are derived in detail. In addition, the squint angles of radars are considered in the derivation of the spatial resolutions. Besides, the narrowing/broadening factors defined as the ratio of the proposed spatial resolutions to traditional spatial resolutions are presented, which describe the effects of the fractional bandwidth and associated integration angle on the spatial resolutions. Finally, simulation results are given to prove the correctness and validity of the proposed resolutions.</t>
  </si>
  <si>
    <t>1782-1798</t>
  </si>
  <si>
    <t>55657781800;18433472600;7410243592;7406100386</t>
  </si>
  <si>
    <t>Xie, Hongtu;An, Daoxiang;Huang, Xiaotao;Zhou, Zhimin</t>
  </si>
  <si>
    <t>Research on spatial resolution of one-stationary bistatic ultrahigh frequency ultrawidebeam-ultrawideband SAR based on scattering target wavenumber domain support</t>
  </si>
  <si>
    <t>10.1109/JSTARS.2015.2414412</t>
  </si>
  <si>
    <t>2-s2.0-85027916978</t>
  </si>
  <si>
    <t>['v supply', 'power 50', 'mhz offset', 'locked loop', 'khz offset', 'ghz transformer', 'based phase', 'average resolution', 'array transceivers', '9 ¬∞', '4 ghz', '1 mw', '1 db']</t>
  </si>
  <si>
    <t>CMOS | frequency divider | millimeter-wave (mm-Wave) | phase shifter | phase-locked loop (PLL) | phased array | voltage-controlled oscillator (VCO)</t>
  </si>
  <si>
    <t>A low-voltage and low-power 50/100-GHz transformer-based phase-locked loop (PLL) is implemented in a 65-nm CMOS technology. Consuming only 14.1 mW from a 0.6/1.2-V supply, the PLL measures phase noise of - 90/- 84 dBc/Hz at 100-kHz offset and -94/-88 dBc/Hz at 1-MHz offset at 49.7/99.4 GHz while occupying a core chip area of 0.39 mm 2. Moreover, with an embedded phase shifter, the PLL output phase can be shifted by a 360¬∞ range with an average resolution of 3.9¬∞ and amplitude variation less than pm0.1 dB, which makes it suitable for phased-array transceivers.</t>
  </si>
  <si>
    <t>60008592;60008592;60009860</t>
  </si>
  <si>
    <t>55364434900;55664953200;7201414342</t>
  </si>
  <si>
    <t>Chao, Yue;Luong, Howard C.;Hong, Zhiliang</t>
  </si>
  <si>
    <t>Shanghai;Hong Kong</t>
  </si>
  <si>
    <t>Fudan University;Hong Kong University of Science and Technology</t>
  </si>
  <si>
    <t>60009860;60008592</t>
  </si>
  <si>
    <t>Chao Y.</t>
  </si>
  <si>
    <t>Analysis and design of a 14.1-mW 50/100-GHz transformer-based PLL with embedded phase shifter in 65-nm CMOS</t>
  </si>
  <si>
    <t>10.1109/TMTT.2015.2407364</t>
  </si>
  <si>
    <t>2-s2.0-85027917279</t>
  </si>
  <si>
    <t>['wave software', 'transmitarray lens', 'spillover radiation', 'simulations using', 'results obtained', 'radiation pattern', 'planar arrays', 'new model', 'model characterizes', 'feeding horn', 'feeding element', 'commercial full']</t>
  </si>
  <si>
    <t>Lens | quasi-periodic surface | transmitarray (TA)</t>
  </si>
  <si>
    <t>A new model for characterizing a complex system formed by a feeding horn and a transmitarray lens is presented in this paper. This model characterizes the spillover radiation and is capable of analyzing its effect on the radiation pattern. Both the contribution of the lens and the spillover radiation are modeled as planar arrays. The proposed model shows good agreement with the results obtained in simulations using a commercial full-wave software. In addition, some features, such as the characterization of the feeding element, are included in this model, in order to improve its accuracy. Finally, the limits of applicability are also discussed throughout this paper. Thus, it is possible to set up the boundaries, in terms of F/D ratio and number of elements, within which the model is reliable.</t>
  </si>
  <si>
    <t>131-144</t>
  </si>
  <si>
    <t>55638876800;25638615000;6603357285;6701608102</t>
  </si>
  <si>
    <t>Plaza, Enrique G.;Le√≥n, Germ√°n;Loredo, Susana;Las-Heras, Fernando</t>
  </si>
  <si>
    <t>Plaza E.</t>
  </si>
  <si>
    <t>A Simple Model for Analyzing Transmitarray Lenses</t>
  </si>
  <si>
    <t>10.1109/MAP.2015.2414641</t>
  </si>
  <si>
    <t>2-s2.0-85027917297</t>
  </si>
  <si>
    <t>['transmitter exhibits', 'proposed architecture', 'power amplifier', 'paper presents', 'mutual coupling', 'drain efficiency', 'array transmitters', 'array elements', 'antenna array', '5 dbm', '40 %.', '3 ghz', '14 db']</t>
  </si>
  <si>
    <t>Active load technique | antenna array | Doherty | power amplifier (PA)</t>
  </si>
  <si>
    <t>This paper presents a novel Doherty transmitter architecture based on antenna active load modulation (AALM) to improve the efficiency of array transmitters, where the conventional power combiner is substituted by an antenna array. Different from conventional Doherty architecture, the active load modulation is realized by the mutual coupling between the array elements. To verify the proposed architecture, a power amplifier (PA) prototype is designed and implemented at 2.3 GHz. Experimental results show that the transmitter exhibits a double-peak efficiency profile which is similar to conventional Doherty PA. The prototpye also achieves power gain of 14 dB, saturated output power of 40.5 dBm, and drain efficiency of better than 40%.</t>
  </si>
  <si>
    <t>271-273</t>
  </si>
  <si>
    <t>60025278;60025278;60025063</t>
  </si>
  <si>
    <t>56574668000;57133278900;55909391000</t>
  </si>
  <si>
    <t>Jia, Shuo;Chen, Wenhua;Schreurs, Dominique</t>
  </si>
  <si>
    <t>Jia S.</t>
  </si>
  <si>
    <t>A Novel Doherty Transmitter Based on Antenna Active Load Modulation</t>
  </si>
  <si>
    <t>10.1109/LMWC.2015.2400939</t>
  </si>
  <si>
    <t>2-s2.0-85027917547</t>
  </si>
  <si>
    <t>W911NF-12-1-0138</t>
  </si>
  <si>
    <t>['total thickness', 'pattern bandwidths', 'operation ),', 'octave bandwidth', 'new concept', 'metasurface patch', 'lowest frequency', 'interelement spacing', 'gap structures', 'existing designs', 'decreasing taper', 'broad impedance']</t>
  </si>
  <si>
    <t>Broadband antenna | electromagnetic band gap (EBG) | metamaterial | nonuniform aperiodic (NUA) metasurface</t>
  </si>
  <si>
    <t>A new concept to design ultrathin directional broadband antennas using a nonuniform aperiodic metasurface is introduced. The study and design of the NUA metasurface show that, by employing a decreasing taper for both the metasurface patch and their interelement spacing, broad impedance and pattern bandwidths can be attained. Experimental results show that, with a total thickness of 0.04 of the free space wavelength (corresponding to the lowest frequency of operation), an octave bandwidth can be attained, which is significantly larger compared with existing designs on uniform mushroom electromagnetic band-gap structures.</t>
  </si>
  <si>
    <t>60018179;60018179;60033252;60033252</t>
  </si>
  <si>
    <t>55315106800;7404486537;25638308900;35551073300</t>
  </si>
  <si>
    <t>Chamok, Nowrin Hasan;Ali, Mohammod;Anthony, Theodore K.;Weiss, Steven J.</t>
  </si>
  <si>
    <t>Adelphi;Columbia</t>
  </si>
  <si>
    <t>U.S. Army Research Laboratory;University of South Carolina</t>
  </si>
  <si>
    <t>60033252;60018179</t>
  </si>
  <si>
    <t>Chamok N.</t>
  </si>
  <si>
    <t>Ultra-Thin UHF Broadband Antenna on a Non-Uniform Aperiodic (NUA) MetaSurface</t>
  </si>
  <si>
    <t>10.1109/MAP.2015.2414491</t>
  </si>
  <si>
    <t>2-s2.0-85027923992</t>
  </si>
  <si>
    <t>['yields increase', 'width ratio', 'tm20 modes', 'slot optimizes', 'slot dimensions', 'slot configurations', 'second u', 'realize broadband', 'principle planes', 'modified tm01', 'half u', 'extensive study', 'double u', 'detailed explanation', 'complete bw', 'bw ).', 'broadband behavior', 'available literature', 'additional mode']</t>
  </si>
  <si>
    <t>A very popularly used technique to realize broadband and compact microstrip antenna (MSA) is by cutting a slot at an appropriate position inside the patch. More frequently, U-slot and its variation, a half U-slot, have been used to increase the bandwidth (BW). In most of the available literature on U-slot cut antennas, a detailed explanation for broadband response due to U-slot has not been reported. In this paper, an extensive study for the broadband behavior for U-slot, half U-slot and double U-slot cut rectangular MSAs (RMSAs) is presented. The U-slot configurations with different aspect ratios (i.e., length-to-width ratio) for patch and slot dimensions have been studied. In U-slot and half U-slot cut patches, it has been observed that slot does not introduce any additional mode, but it modifies the fundamental and higher order mode resonance frequencies of the patch to yield broadband response. The slot also modifies surface current distribution at higher order mode to yield broadside radiation pattern characteristics over the complete BW, without any variations in the directions of principle planes. Further, in double U-slot cut RMSA, the second U-slot optimizes the impedance and frequency at modified higher order TM21 mode and, along with modified TM01 and TM20 modes, yields increase in the BW. This paper will give an insight into the functioning of U-slot cut antennas.</t>
  </si>
  <si>
    <t>60114754;60043875</t>
  </si>
  <si>
    <t>Deshmukh, Amit;Ray, K. P.</t>
  </si>
  <si>
    <t>Dwarkadas Jivanlal Sanghvi College of Engineering;Society for Applied Microwave Electronics Engineering &amp; Research</t>
  </si>
  <si>
    <t>Analysis of Broadband Variations of U-slot cut Rectangular Microstrip Antennas</t>
  </si>
  <si>
    <t>10.1109/MAP.2015.2414533</t>
  </si>
  <si>
    <t>2-s2.0-85027925653</t>
  </si>
  <si>
    <t>['type l', 'stereo observations', 'stereo mapping', 'square error', 'significant correlation', 'sensing instrument', 'saturation level', 'results described', 'regression model', 'prism dchms', 'phased array', 'panchromatic remote', 'ha ).', 'dtms ),', 'dchms ),', 'data showed', 'agb range', 'aerial photos', 'accurate dtm', '6 %)', '54 ha']</t>
  </si>
  <si>
    <t>Aboveground biomass (AGB) | Advanced Land Observing Satellite (ALOS) | digital canopy height model (DCHM) | forest | Panchromatic Remote-Sensing Instrument for Stereo Mapping (PRISM)</t>
  </si>
  <si>
    <t>We tested the performance of the stereo observations of the Panchromatic Remote-sensing Instrument for Stereo Mapping (PRISM) onboard the Advanced Land Observing Satellite (ALOS) in the mapping of forest aboveground biomass (AGB) in Japan. Digital canopy height models (DCHMs), which are differences between PRISM digital surface models and surveying-based digital terrain models (DTMs), were compared to in situ AGB measurements of several forest types (number of stands: 28; average stand size: 0.54 ha; stand size range: 0.25-3.00 ha). DCHM values exhibited a significant correlation with AGB (r=0.66-0.87; five different DCHMs), and the root-mean-square error and bias of the regression model evaluated by the leave-one-out cross-validation were 37.2-57.8 t/ha (22.1%-32.6%) and -0.11-1.89 t/ha, respectively. There was no saturation in the relationship between DCHM and AGB (AGB range: 19-332 t/ha). The correlations between DCHM and mean canopy height (r=0.17-0.52) and between DCHM and Lorey's height (r=0.26-0.66) were weaker than the correlation between DCHM and AGB. The PRISM AGB distribution estimated by the regression model was consistent with a tree density map produced from aerial photos. Comparison to Phased Array-type L-band Synthetic Aperture Radar (PALSAR) data showed that the PRISM DCHMs can estimate high AGB over the saturation level of PALSAR backscattering coefficient, i.e., 100-200 t/ha. The results described here demonstrate that the PRISM DCHMs are capable of wall-to-wall AGB estimation at 50-m resolution. This approach will be useful for improving the performance of satellite-based AGB estimation when an accurate DTM is available.</t>
  </si>
  <si>
    <t>1683-1691</t>
  </si>
  <si>
    <t>60022990;60014652;60014652;60022990;60022990</t>
  </si>
  <si>
    <t>35146408200;56040907000;7402746016;6602942477;35473149000</t>
  </si>
  <si>
    <t>Motohka, Takeshi;Yoshida, Toshiya;Shibata, Hideaki;Tadono, Takeo;Shimada, Masanobu</t>
  </si>
  <si>
    <t>Chofu;Sapporo</t>
  </si>
  <si>
    <t>Japan Aerospace Exploration Agency;Hokkaido University</t>
  </si>
  <si>
    <t>60022990;60014652</t>
  </si>
  <si>
    <t>Motohka T.</t>
  </si>
  <si>
    <t>Mapping aboveground biomass in northern Japanese forests using the ALOS PRISM digital surface model</t>
  </si>
  <si>
    <t>10.1109/TGRS.2014.2346531</t>
  </si>
  <si>
    <t>2-s2.0-85027927225</t>
  </si>
  <si>
    <t>Austrian Science Fund</t>
  </si>
  <si>
    <t>FWF</t>
  </si>
  <si>
    <t>['vehicle channels', 'varying number', 'varying k', 'variability analysis', 'stationary time', 'scale fading', 'rician k', 'rician distributed', 'relevant scenarios', 'rayleigh distributed', 'ieee 802', 'frequency variability', 'fast changes', 'factor variability', 'factor cannot', 'data enables', 'also present', 'active scatterers', '6 ghz', '240 mhz']</t>
  </si>
  <si>
    <t>Channel modelling | intelligent transportation systems | non-stationary fading | Rician K-factor | safety-relevant scenarios | vehicle-to-vehicle links</t>
  </si>
  <si>
    <t>Vehicular communication channels are characterized by a non-stationary time- and frequency-selective fading process due to fast changes in the environment. We characterize the distribution of the envelope of the first delay bin in vehicle-to-vehicle channels by means of its Rician K-factor. We analyze the time-frequency variability of this channel parameter using vehicular channel measurements at 5.6 GHz with a bandwidth of 240 MHz for safety-relevant scenarios in intelligent transportation systems (ITS). This data enables a frequency-variability analysis from an IEEE 802.11p system point of view, which uses 10 MHz channels. We show that the small-scale fading of the envelope of the first delay bin is Rician distributed with a varying K-factor. The later delay bins are Rayleigh distributed. We demonstrate that the K-factor cannot be assumed to be constant in time and frequency. The causes of these variations are the frequency-varying antenna radiation patterns, as well as the time-varying number of active scatterers, and the effects of vegetation. We also present a simple but accurate bimodal Gaussian mixture model, which allows to capture the K-factor variability in time for safety-relevant ITS scenarios.</t>
  </si>
  <si>
    <t>1007-1017</t>
  </si>
  <si>
    <t>IEEE Transactions on Intelligent Transportation Systems</t>
  </si>
  <si>
    <t>60009854;60009854;60029170;60029311;60018163</t>
  </si>
  <si>
    <t>24586703900;20435195500;6603113243;7006594890;6603338550</t>
  </si>
  <si>
    <t>Bernado, Laura;Zemen, Thomas;Tufvesson, Fredrik;Molisch, Andreas F.;Mecklenbr√§uker, Christoph F.</t>
  </si>
  <si>
    <t>United States;Sweden;Austria;Austria</t>
  </si>
  <si>
    <t>Los Angeles;Lund;Vienna;Vienna</t>
  </si>
  <si>
    <t>University of Southern California;Lunds Universitet;Technische Universit√§t Wien;Forschungszentrum Telekommunikation Wien</t>
  </si>
  <si>
    <t>60029311;60029170;60018163;60009854</t>
  </si>
  <si>
    <t>Bernado L.</t>
  </si>
  <si>
    <t>Time- and Frequency-Varying K-Factor of Non-Stationary Vehicular Channels for Safety-Relevant Scenarios</t>
  </si>
  <si>
    <t>10.1109/TITS.2014.2349364</t>
  </si>
  <si>
    <t>2-s2.0-85027929609</t>
  </si>
  <si>
    <t>Massachusetts Institute of Technology</t>
  </si>
  <si>
    <t>MIT</t>
  </si>
  <si>
    <t>['v supply', 'switching scheme', 'sic technology', 'providing insight', 'paper presents', 'p sat', 'orthogonal frequency', 'ieee 802', 'gan hemts', 'future device', 'first time', 'embedded transmitter', 'drain efficiency', 'device applications', 'behavioral nuances', 'average efficiency', 'achieves 30', 'accurate physics', '9 dbm', '2 mm', '11p standard']</t>
  </si>
  <si>
    <t>Antenna switch | compact model | device-to-device (D2D) communication | drain efficiency | GaN HEMT | IEEE 802.11p | low-noise amplifier (LNA) | power amplifier (PA) | RF frontend</t>
  </si>
  <si>
    <t>This paper presents the design of a fully integrated high-efficiency and high-power RF frontend for the IEEE 802.11p standard in GaN HEMT technology. An embedded transmitter/receiver (Tx/Rx) switching scheme and a dual-bias power amplifier linearization technique are used to improve Tx efficiency and linearity. An accurate physics-based nonlinear large-signal device model is developed and used for the design, providing insight into the impact of the behavioral nuances of the GaN HEMTs on RF circuit performance. The fully integrated RF frontend is fabricated in 0.25-Œº m GaN-on-SiC technology and occupies only 2 mm √ó 1.2 mm. The Tx branch achieves 48.5% drain efficiency at 33.9 dBm, P sat with 28-V supply. With orthogonal frequency-division multiplexing modulated signals, it achieves 30% average efficiency at 27.8-dBm output power while meeting the-25-dB error vector magnitude limit without predistortion. The Rx branch achieves + 22-dBm output third-order intercept point with 3.7-dB noise figure at 12-V supply. The fully integrated high-efficiency and linear RF frontend designed with physics-based RF GaN compact models is demonstrated for the first time for future device-to-device applications.</t>
  </si>
  <si>
    <t>1163-1173</t>
  </si>
  <si>
    <t>60022195;60022195-60006191;60022195;60005510;60005510;60022195;60022195;60022195</t>
  </si>
  <si>
    <t>56296993700;24558742400;54386047700;57195446525;7004268105;7501475014;7004334507;6701629334</t>
  </si>
  <si>
    <t>Choi, Pilsoon;Goswami, Sushmit;Radhakrishna, Ujwal;Khanna, Devrishi;Boon, Chirn Chye;Lee, Hae Seung;Antoniadis, Dimitri;Peh, Li Shiuan</t>
  </si>
  <si>
    <t>United States;United States;Singapore</t>
  </si>
  <si>
    <t>Cambridge;Mountain View;Singapore City</t>
  </si>
  <si>
    <t>Massachusetts Institute of Technology;Google LLC;Nanyang Technological University</t>
  </si>
  <si>
    <t>60022195;60006191;60005510</t>
  </si>
  <si>
    <t>Choi P.</t>
  </si>
  <si>
    <t>A 5.9-GHz fully integrated GaN frontend design with physics-based RF compact model</t>
  </si>
  <si>
    <t>10.1109/TMTT.2015.2405913</t>
  </si>
  <si>
    <t>2-s2.0-85027930286</t>
  </si>
  <si>
    <t>['various bands', 'ultrawideband ).', 'textile antennas', 'systematic investigation', 'simulation accuracy', 'sar values', 'sar behavior', 'results indicate', 'paper presents', 'paper point', 'ieee 802', 'flexible conductor', 'factors affecting', 'fabricated using', 'evaluation differ', 'dual band', 'conductive textiles', 'bandwidth behavior', 'antennas without', 'accurately predict', '8 ghz', '17 %.', '11 standards']</t>
  </si>
  <si>
    <t>Antenna measurements | biological effects of electromagnetic radiation | conformal antennas | specific absorption rate (SAR)</t>
  </si>
  <si>
    <t>This paper presents a detailed and systematic investigation of the reproducibility of specific absorption rate (SAR) measurements using textile antennas and their simulation accuracy. The ability to accurately predict the SAR is very important for practical textile antenna designers since certified SAR measurements are costly. To that goal, the SAR values of a range of textile antennas operating in various bands of the IEEE 802.15.6 and 802.11 standards are evaluated. The selected textile antenna topologies for the evaluation differ in terms of the bandwidth behavior (broadband, dual band, and ultrawideband). They are chosen to be distinct, have been fabricated using an array of conductive textiles, and are benchmarked against similar structures made from a flexible conductor. SAR values are evaluated at three different frequencies, i.e., 2.45, 5.2, and 5.8 GHz, respectively, using a commercial electromagnetic solver and a certified experimental setup. Factors affecting the SAR behavior are presented and discussed. Results indicate that antennas without a rear ground plane are producing almost three times the SAR of textile antennas that feature a full ground plane. The results of this paper point out that the repeatability of the measurements is about 10% and that the agreement between simulations and measurements is on the order of about 17%.</t>
  </si>
  <si>
    <t>229-240</t>
  </si>
  <si>
    <t>60090652-60025063;60025063;60090652;113813405;60072505;60025063</t>
  </si>
  <si>
    <t>56456741800;7005545716;57215069158;56350348100;35608380600;55909391000</t>
  </si>
  <si>
    <t>Soh, Ping Jack;Vandenbosch, Guy A.E.;Wee, Fwen Hoon;Van Den Bosch, Andre;Mart√≠nez-V√°zquez, Marta;Schreurs, Dominique</t>
  </si>
  <si>
    <t>Malaysia;Germany;Belgium;Germany</t>
  </si>
  <si>
    <t>Arau;Kamp-Lintfort;3000 Leuven;</t>
  </si>
  <si>
    <t>Universiti Malaysia Perlis;IMST GmbH;KU Leuven;Phoenix Testlab GmbH</t>
  </si>
  <si>
    <t>60090652;60072505;60025063;113813405</t>
  </si>
  <si>
    <t>Soh P.J.</t>
  </si>
  <si>
    <t>Specific Absorption Rate (SAR) Evaluation of Textile Antennas</t>
  </si>
  <si>
    <t>10.1109/MAP.2015.2414671</t>
  </si>
  <si>
    <t>2-s2.0-85027930525</t>
  </si>
  <si>
    <t>['reflectarray elements', 'reflectarray antennas', 'paper presents', 'optimum near', 'numerical investigations', 'impressed phases', 'form formulations', 'field distribution', 'feed antenna', 'experimental measurements', 'electromagnetic modeling', 'efficient design', 'efficient computation', 'developed models']</t>
  </si>
  <si>
    <t>near field | pattern synthesis | reflectarray antenna | steepest decent method</t>
  </si>
  <si>
    <t>This paper presents the design of reflectarray antennas to radiate an optimum near-field distribution by using the procedure of steepest decent method to synthesize the impressed phases of reflectarray elements. In particular, the closed-form formulations used in the electromagnetic modeling were developed for an efficient design. The design was further implemented to realize a reflectarray of microstrip patch elements, which is illuminated by the radiation of a feed antenna at the 2.4 GHz band in the radio frequency identification applications. Numerical investigations as well as experimental measurements over a prototype are presented to validate the feasibility of the developed models and the implemented antenna structure. Key Points Reflectarray antenna for near-field applications Efficient synthesis of contoured patterns Closed-form formulations for efficient computation</t>
  </si>
  <si>
    <t>283-293</t>
  </si>
  <si>
    <t>60013395;60018205;60018205;60018205;60013395</t>
  </si>
  <si>
    <t>7202063846;56588052900;57198935639;8364129300;24483504900</t>
  </si>
  <si>
    <t>Chou, Hsi Tseng;Liu, Yu Xi;Dong, Xiao Ying;You, Bai Qiang;Kuo, Li Ruei</t>
  </si>
  <si>
    <t>Design of reflectarray antennas to achieve an optimum near-field radiation for RFID applications via the implementation of SDM procedure</t>
  </si>
  <si>
    <t>10.1002/2014RS005593</t>
  </si>
  <si>
    <t>2-s2.0-85027930558</t>
  </si>
  <si>
    <t>ECCS-0845822</t>
  </si>
  <si>
    <t>['two single', 'radiation patterns', 'pole double', 'pole 4', 'polarization reconfigurability', 'operating frequency', 'frequency tunability', 'frequency switch', 'feed ports', 'feed network', 'control circuitry', 'circular patch', 'capacitance value', 'around 30', 'acceptable gain', '58 mm', '58 ghz', '10 db', '05 mm', '02 ).', '0035 ).']</t>
  </si>
  <si>
    <t>A wideband frequency tunable concentric circular microstrip patch antenna with simultaneous polarization reconfiguration is demonstrated by using four varactor diodes between a circular patch and a concentric ring patch around it. Both frequency tunability and polarization reconfigurability are controlled by a proposed feed network. Varying the capacitance value of the varactor diodes varies the operating frequency of the antenna from 1.17 to 1.58 GHz (around 30% tunability) with impedance matching better than S11 = S22 = -10 dB. Each set of the two varactor diodes provides vertical and horizontal linear polarizations excited using one of the feed ports at a time. Similarly, the right-handed circular polarization (RHCP) and left handed circular polarization (LHCP) radiation patterns are realized by employing all four varactor diodes and both feed ports with +90 degree time phase difference. The antenna is fabricated on a 120-mil-thick (3.05 mm) Arlon AD450 dielectric substrate (Er = 4.45, tan = 0.0035). The proposed feed network to control the excitation of ports for each of the polarizations is fabricated on 62-mil-thick (1.58 mm) FR-4 substrate material (Er = 4.4, tan = 0:02). A single-pole 4 through radio-frequency switch and two single-pole double through switches are used in this feed network for realizing the control circuitry. Simulated and measured impedance matching and radiation pattern results show good agreement with acceptable gain over the tunable frequency bands.</t>
  </si>
  <si>
    <t>203-216</t>
  </si>
  <si>
    <t>60018926;60018926</t>
  </si>
  <si>
    <t>56040238700;55734224600</t>
  </si>
  <si>
    <t>Babakhani, Behrouz;Sharma, Satish</t>
  </si>
  <si>
    <t>San Diego State University</t>
  </si>
  <si>
    <t>Babakhani B.</t>
  </si>
  <si>
    <t>Wideband Frequency Tunable Concentric Circular Microstrip Patch Antenna with Simultaneous Polarization Reconfiguration</t>
  </si>
  <si>
    <t>10.1109/MAP.2015.2414666</t>
  </si>
  <si>
    <t>2-s2.0-85027931872</t>
  </si>
  <si>
    <t>['technical challenges', 'system implementation', 'range cells', 'phased array', 'high effectiveness', 'fda uses', 'fda antenna', 'electronically steer', 'desired range', 'carrier frequency', 'beam steering', 'array factor', 'array antennas']</t>
  </si>
  <si>
    <t>array signal processing | Arrays | beamforming | frequency diverse array (FDA) | phased array | range dependent</t>
  </si>
  <si>
    <t>Phased-array antennas are known for their capability to electronically steer a beam with high effectiveness, but beam steering is fixed in an angle for all range cells. This paper reviews frequency diverse array (FDA) antennas. Different from a phased array, an FDA uses a small frequency increment, as compared with the carrier frequency, across array elements. The use of a frequency increment generates an array factor that is a function of the angle, the time, and the range, allowing the FDA antenna to transmit the energy over the desired range and angle. In addition to analyzing FDA factor characteristics, this paper investigates FDA potential applications in range-dependent energy control and technical challenges in system implementation, with an aim to call for further investigations on the FDA.</t>
  </si>
  <si>
    <t>145-152</t>
  </si>
  <si>
    <t>60005465-60015150</t>
  </si>
  <si>
    <t>London;Chengdu</t>
  </si>
  <si>
    <t>Imperial College London;University of Electronic Science and Technology of China</t>
  </si>
  <si>
    <t>60015150;60005465</t>
  </si>
  <si>
    <t>Frequency Diverse Array Antenna: New Opportunities</t>
  </si>
  <si>
    <t>10.1109/MAP.2015.2414692</t>
  </si>
  <si>
    <t>2-s2.0-85027932207</t>
  </si>
  <si>
    <t>['wave slot', 'slot version', 'slot radiator', 'single step', 'significantly decreased', 'ring antenna', 'process variation', 'power transfer', 'power combining', 'port traveling', 'oscillator followed', 'metal stack', 'measured single', 'electromagnetic radiation', 'electromagnetic duality', '5 ghz', '3 dbm', '0 dbm']</t>
  </si>
  <si>
    <t>Antenna theory and design | CMOS integrated circuits | electromagnetic (EM) simulation | integrated microwave circuits | integrated radiators | millimeter-wave silicon RF integrated circuits (RFICs) | on-chip antennas</t>
  </si>
  <si>
    <t>Electromagnetic duality is used to design a multi-port traveling-wave slot-ring antenna with on-chip driver circuitry to create a fully integrated radiator. By creating a slot version of the multi-port driven antenna, the required exclusive use area of the antenna is significantly decreased, while still being able to perform impedance matching, power combining, and power transfer off chip through electromagnetic radiation in a single step. The driver core consists of an oscillator followed by three amplification stages. A split path inductor design was utilized to reduce the radiator's dependence on process variation in the metal stack while ensuring proper isolation between the four quadrature paths. The slot radiator has a simulated antenna efficiency of 39% and a measured single-element effective isotropic radiated power of 6.0 dBm with a total radiated power of-1.3 dBm at 134.5 GHz.</t>
  </si>
  <si>
    <t>1154-1162</t>
  </si>
  <si>
    <t>60031581-60021918;60031581;60031581</t>
  </si>
  <si>
    <t>55364454200;56296628400;7003785547</t>
  </si>
  <si>
    <t>Bowers, Steven M.;Safaripour, Amirreza;Hajimiri, Ali</t>
  </si>
  <si>
    <t>Pasadena;Charlottesville</t>
  </si>
  <si>
    <t>California Institute of Technology;University of Virginia</t>
  </si>
  <si>
    <t>60031581;60021918</t>
  </si>
  <si>
    <t>Bowers S.</t>
  </si>
  <si>
    <t>An integrated slot-ring traveling-wave radiator</t>
  </si>
  <si>
    <t>10.1109/TMTT.2015.2405921</t>
  </si>
  <si>
    <t>2-s2.0-85027933704</t>
  </si>
  <si>
    <t>['using hmaas', 'users interested', 'use high', 'two constellations', 'three constellations', 'still maintains', 'single constellation', 'russian global', 'range accuracy', 'positioning accuracy', 'paper studies', 'one constellation', 'lower bound', 'increasing number', 'form formulas', 'extensive simulations', 'european galileo', 'elevation angle', 'dop metric', 'different assumptions', 'derives closed', 'chinese beidou', 'angle antennas', 'angle antenna']</t>
  </si>
  <si>
    <t>Antenna | dilution of precision (DOP) | global navigation satellite system (GNSS) | Global Positioning System (GPS) | interference | jamming | lower bound | mask angle | multipath | multiple constellations</t>
  </si>
  <si>
    <t>Multipath and jamming interference affects the accuracy, availability, and continuity of global navigation satellite systems. The U.S. Global Positioning System and the Russian Global'naya Navigatsionnaya Sputnikovaya Sistema (GLONASS) are being joined by the European Galileo and the Chinese BeiDou. An increasing number of satellites in multiple constellations enable users to use high-mask-angle antennas (HMAAs) to mitigate interference signals coming from a low-elevation angle. This paper studies the optimal antenna mask angle that maximizes the suppression of interference but still maintains the performance of a single constellation with a low-mask-angle antenna. This paper first proves a novel lower bound on the expectation of dilution of precision (DOP) and derives closed-form formulas that relate the lower bound to the antenna mask angle and the number of satellites. Then, through extensive simulations, a variety of optimal mask angles are obtained with respect to different constellation settings, different DOP metrics, and different assumptions of range accuracy. The numerical results highly agree with our theory. Both of them show that two constellations can match the performance of one constellation with a 5¬∞-14¬∞ higher mask, and three constellations can match the performance of one constellation with an 11¬∞-23¬∞ higher mask, depending on the DOP metric and the range error model used. The numerical results also show that using HMAAs is more beneficial to users interested in positioning accuracy than to users interested in time transfer accuracy.</t>
  </si>
  <si>
    <t>741-750</t>
  </si>
  <si>
    <t>60000745;60012708;60012708;60000745</t>
  </si>
  <si>
    <t>36174931000;7102715023;7006949123;55499674900</t>
  </si>
  <si>
    <t>Heng, Liang;Walter, Todd;Enge, Per;Gao, Grace Xingxin</t>
  </si>
  <si>
    <t>Palo Alto;Urbana</t>
  </si>
  <si>
    <t>Stanford University;University of Illinois Urbana-Champaign</t>
  </si>
  <si>
    <t>60012708;60000745</t>
  </si>
  <si>
    <t>Heng L.</t>
  </si>
  <si>
    <t>GNSS Multipath and Jamming Mitigation Using High-Mask-Angle Antennas and Multiple Constellations</t>
  </si>
  <si>
    <t>10.1109/TITS.2014.2342200</t>
  </si>
  <si>
    <t>2-s2.0-85027934339</t>
  </si>
  <si>
    <t>['yamaha rmax', 'wavefront algorithm', 'uavs within', 'stereo camera', 'region constricted', 'plans paths', 'paper describes', 'method considers', 'last years', 'grid map', 'generate collision', 'free paths', 'experiments show', 'developed quickly', 'configuration space', 'calculating collision', 'approximated worst', 'approximated specifications']</t>
  </si>
  <si>
    <t>Grid map | Obstacle avoidance | Reachable set | Wavefront algorithm</t>
  </si>
  <si>
    <t>Autonomous aviation continuously becomes more and more important. Algorithms that enable this autonomy have developed quickly in the last years. This paper describes a concept for a reactive path planning algorithm. The aim is to develop a method for static obstacle avoidance of an unmanned aerial vehicle (UAV) by calculating collision-free paths within the field of view of a UAV‚Äôs obstacle detection sensor. In contrast to other algorithms, this method considers the properties of the obstacle detection sensors, plans paths that the UAV is able to track, and is applied in three-dimensional space without access to an inner loop controller. In this work we represent the field of view of a UAV as a grid map and apply the wavefront algorithm as the local path planning algorithm. We reduce the configuration space of UAVs within the field of view by calculating an approximated worst-case reachable set based on a linearized reference model. We evaluate the method with approximated specifications for the unmanned helicopters ARTIS and Yamaha RMAX, and with specifications for the obstacle detection sensors LIDAR ‚Äì and stereo camera. Experiments show that this method is able to generate collision-free paths in a region constricted by obstacles.</t>
  </si>
  <si>
    <t>127-142</t>
  </si>
  <si>
    <t>60018362;60018362;60018362</t>
  </si>
  <si>
    <t>56338714000;32667518100;57209173445</t>
  </si>
  <si>
    <t>Hebecker, Tanja;Buchholz, Robert;Ortmeier, Frank</t>
  </si>
  <si>
    <t>Magdeburg</t>
  </si>
  <si>
    <t>Otto von Guericke University of Magdeburg</t>
  </si>
  <si>
    <t>Hebecker T.</t>
  </si>
  <si>
    <t>Model-Based Local Path Planning for UAVs</t>
  </si>
  <si>
    <t>10.1007/s10846-014-0097-7</t>
  </si>
  <si>
    <t>2-s2.0-85027935300</t>
  </si>
  <si>
    <t>STMicroelectronics</t>
  </si>
  <si>
    <t>ST</t>
  </si>
  <si>
    <t>['wireless tagging', 'wave radio', 'wave bands', 'transmitter uses', 'sufficient mm', 'single chip', 'provide multi', 'powered pad', 'mitigate interference', 'less single', 'external components', 'entire radio', 'data sequence', 'chip radio', '7 mm', '50 cm', '5 œºw', '2 mm', '2 ghz', '12 mbps']</t>
  </si>
  <si>
    <t>Internet of Things (IoT) | Millimeter-wave communication | millimeter-wave integrated circuits | RFID tags | sensors | ultra-low power radio | wireless sensor networks</t>
  </si>
  <si>
    <t>A wireless-powered pad-less single-chip radio is implemented in 65 nm CMOS for applications in Internet of Things (IoT) and wireless tagging. This fully-self-sufficient mm-wave radio has no pads or external components (e.g., power supply), and the entire radio is a single chip with dimensions of 3.7 mm by 1.2 mm. To provide multi-access, and to mitigate interference, it uses two separate mm-wave bands for RX/TX and integrates both antennas to provide a measured communication range of 50 cm. The transmitter uses a modified Multipulse Pulse Position Modulation (MPPM) with 2 GHz of bandwidth on a 60 GHz carrier to communicate the data sequence as well as the local timing reference. The entire system operates with standby harvested power below 1.5 ŒºW and achieves an aggregate data rate &gt; 12 Mbps.</t>
  </si>
  <si>
    <t>962-977</t>
  </si>
  <si>
    <t>60025038;60012708;60012708;60025038</t>
  </si>
  <si>
    <t>34973390000;26655413000;22033841500;56505644700</t>
  </si>
  <si>
    <t>Tabesh, Maryam;Dolatsha, Nemat;Arbabian, Amin;Niknejad, Ali M.</t>
  </si>
  <si>
    <t>Berkeley;Palo Alto</t>
  </si>
  <si>
    <t>University of California, Berkeley;Stanford University</t>
  </si>
  <si>
    <t>60025038;60012708</t>
  </si>
  <si>
    <t>Tabesh M.</t>
  </si>
  <si>
    <t>A Power-Harvesting Pad-Less Millimeter-Sized Radio</t>
  </si>
  <si>
    <t>10.1109/JSSC.2014.2384034</t>
  </si>
  <si>
    <t>2-s2.0-85027939046</t>
  </si>
  <si>
    <t>['wireless applications', 'two states', 'two p', 'slot patch', 'slot arms', 'slot antenna', 'polarization diversity', 'paper proposes', 'n diodes', 'microwave access', 'lhcp states', 'good performance', 'ghz wlan', 'ghz wimax', 'frequency diversity', 'four states', 'extended u', 'experimental bandwidths', 'downlink ),', 'concise structure', 'circular polarizations', 'broadside direction', 'band satellite', 'appropriately positioned', 'also used', 'agile polarization', '600 mhz', '6 ghz', '500 mhz', '400 mhz', '320 mhz', '300 mhz', '2 systems']</t>
  </si>
  <si>
    <t>Extended U-slot | multiband | patch antennas | polarization diversity | reconfigurable</t>
  </si>
  <si>
    <t>This paper proposes a reconfigurable multiband extended U-slot antenna with polarization diversity for wireless applications. The antenna is able to switch among linear polarization (LP) and left-hand (LH) and right-hand (RH) circular polarizations (CPs) for 2.4-/5.8-GHz wireless local area network (WLAN) systems. The antenna is composed of an extended U-slot patch with modified ground plane and two p-i-n diodes to switch the slots at ON- and OFF-states. The p-i-n diodes are appropriately positioned to change the length of the slot arms, which alters the antenna's polarization with frequency diversity to operate in four states. The simulated and measured results verified the effectiveness of the proposed antenna configuration. The experimental bandwidths of the 10-dB return loss for RHCP and LHCP of 2.4-GHz WLAN are similar about 320 MHz (2.3-2.6 GHz), whereas for LP, the bandwidth is about 500 MHz (2.4-2.9 GHz). The bandwidths of the 3-dB axial ratio for the RHCP and LHCP states are about 400 MHz on the broadside direction for 2.4-GHz WLAN. The bandwidths for RHCP and LHCP of 5.8-GHz WLAN are about 500 MHz (5.6a-6.1 GHz), whereas for LP, the bandwidth has two states about 300 MHz (5.7-6 GHz) and 600 MHz (5.3-5.9 GHz). This reconfigurable patch antenna with agile polarization and frequency diversity has good performance and concise structure, which can be also used for LP at 2.6-GHz Worldwide Interoperability for Microwave Access (WiMAX), digital multimedia broadcasting, 3.5-GHz WiMAX, C-band satellite (downlink), and HiperLAN/2 systems.</t>
  </si>
  <si>
    <t>194-202</t>
  </si>
  <si>
    <t>Fakharian, Mohammad;Rezaei, Pejman;Orouji, Ali</t>
  </si>
  <si>
    <t>Reconfigurable Multiband Extended U-Slot Antenna with Switchable Polarization for Wireless Applications</t>
  </si>
  <si>
    <t>10.1109/MAP.2015.2414665</t>
  </si>
  <si>
    <t>2-s2.0-85027941381</t>
  </si>
  <si>
    <t>['worldwide aspects', 'touched upon', 'research activities', 'representative examples', 'radiated field', 'paper presents', 'page limitations', 'focal plane', 'far field', 'different periods', 'concise history']</t>
  </si>
  <si>
    <t>Antenna | communication | history | planetary missions | radar | radio astronomy | reflector | remote sensing | satellite</t>
  </si>
  <si>
    <t>Reflector antennas confine most of the electromagnetic energy captured over their apertures into a focal plane or redirect the radiated field of the feed into far field. This paper presents a concise history of reflector antenna developments over an extended time span. Representative examples are provided for different periods that impacted various developments of reflector antennas covering past, present, and future. Due to page limitations, not all worldwide aspects of reflector antenna developments are touched upon in this paper, and the authors have confined themselves to the areas that have influenced their research activities.</t>
  </si>
  <si>
    <t>85-95</t>
  </si>
  <si>
    <t>7102110120;7102186231</t>
  </si>
  <si>
    <t>Rahmat-Samii, Yahya;Haupt, Randy L.</t>
  </si>
  <si>
    <t>Reflector Antenna Developments: A Perspective on the Past, Present and Future</t>
  </si>
  <si>
    <t>10.1109/MAP.2015.2414534</t>
  </si>
  <si>
    <t>2-s2.0-85027946246</t>
  </si>
  <si>
    <t>['source antenna', 'small antenna', 'receiving power', 'practical demonstration', 'ic chip', 'field transmission', 'effective area', 'dipole moment', 'centimeters around', 'approximate formulas']</t>
  </si>
  <si>
    <t>design guide | Dipole moment | electromagnetic interference/electromagnetic compatibility (EMI/EMC) | integrated circuit (IC) | mobile equipment | radiated emission</t>
  </si>
  <si>
    <t>Approximate formulas to calculate the receiving power of small antennas placed within few centimeters around an IC chip radiator are presented and validated. The power is expressed by the dipole moment of a radiator measured using a transverse electromagnetic cell and the effective area (gain) of a small antenna. The results from the formulas and measurements agreed well for single dipole moment to point-source antenna. A practical demonstration of an IC chip to mobile antenna near-field transmission is presented.</t>
  </si>
  <si>
    <t>173-179</t>
  </si>
  <si>
    <t>60003780;60032330</t>
  </si>
  <si>
    <t>56597468400;56517049800</t>
  </si>
  <si>
    <t>Cho, Gyu Yeong;Park, Wee Sang</t>
  </si>
  <si>
    <t>Pohang;Suwon</t>
  </si>
  <si>
    <t>Pohang University of Science and Technology;Samsung Electronics Co. Ltd.</t>
  </si>
  <si>
    <t>60032330;60003780</t>
  </si>
  <si>
    <t>Cho G.Y.</t>
  </si>
  <si>
    <t>On the validity of approximate formulas for correlating TEM cell and near-field transmission measurement</t>
  </si>
  <si>
    <t>10.1109/TEMC.2014.2367003</t>
  </si>
  <si>
    <t>2-s2.0-85027947604</t>
  </si>
  <si>
    <t>['whitespaces network', 'whitespaces databases', 'unlicensed use', 'tv whitespaces', 'station design', 'standalone mechanism', 'spectrum tradeoff', 'spectrum availability', 'specific adaptations', 'spatial variation', 'spatial variability', 'recently opened', 'propose spectrum', 'powered mode', 'power transmitters', 'novel base', 'maximize throughput', 'guarantee reliability', 'given cost', 'design co', 'dense metros', 'cellular networks', 'array required', 'antenna array']</t>
  </si>
  <si>
    <t>Base-station design | base-station placement | TV Whitespaces | variable spectrum availability</t>
  </si>
  <si>
    <t>TV Whitespaces, recently opened up by the Federal Communications Commission (FCC) for unlicensed use, are seen as a potential cellular offload and/or standalone mechanism, especially in dense metros where the demand for throughput is high. In this paper, we use real data collected from whitespaces databases to empirically demonstrate features unique to whitespaces - power-spectrum tradeoff and spatial variation in spectrum availability. From this study, we conclude the need for whitespaces-specific adaptations to cellular networks so as to be able to extract maximum throughput and guarantee reliability. To tackle the effects of the power-spectrum tradeoff, we propose a novel base-station design that specifically uses low-power transmitters as a means to maximize throughput. This design co-locates and networks together many low-powered mode-I devices to act as a multiple-antenna array. We estimate the size of the array required to meet typical rate targets, and show that the array design significantly outperforms traditional designs in terms of throughput for a given cost. We then turn our attention to spatial variability and study its impact on the problem of locating base stations in a whitespaces network. Here, we propose spectrum-aware placement algorithms for whitespaces, which account for this spatial variability along with key parameters like user density. We show that such algorithms clearly outperform traditional placement algorithms and improve network coverage in this band.</t>
  </si>
  <si>
    <t>383-397</t>
  </si>
  <si>
    <t>60107856;60107856-60013372;60107856;60107856</t>
  </si>
  <si>
    <t>36023790100;16024626700;6507264236;35555804000</t>
  </si>
  <si>
    <t>Madhavan, Mukundan;Ganapathy, Harish;Chetlur, Malolan;Kalyanaraman, Shivkumar</t>
  </si>
  <si>
    <t>IBM India Pvt Ltd;The University of Texas at Austin</t>
  </si>
  <si>
    <t>60107856;60013372</t>
  </si>
  <si>
    <t>Madhavan M.</t>
  </si>
  <si>
    <t>Adapting cellular networks to whitespaces spectrum</t>
  </si>
  <si>
    <t>10.1109/TNET.2014.2300491</t>
  </si>
  <si>
    <t>2-s2.0-85027947776</t>
  </si>
  <si>
    <t>['term evolution', 'radiation efficiency', 'proposed radiators', 'placed close', 'paper proposes', 'much smaller', 'mobile communication', 'miniaturized radiators', 'measured data', 'lte 1', 'line configuration', 'layered ring', 'improved isolation', 'handed transmission', 'fabricated antenna', 'equivalent circuit', 'em simulation', 'design starts', 'composite right', 'circuit simulation', 'center frequency', 'band antenna', '50 %.', '12 db', '10 db']</t>
  </si>
  <si>
    <t>This paper proposes a novel compact multiple-input-multiple-output (MIMO) antenna, which has miniaturized radiators and improved isolation, working for the long-term evolution (LTE) mobile communication. Each of the proposed radiators has a double-layered ring of the composite right- and left-handed transmission-line configuration, which has the footprint of Œªg/30 by Œªg/30, much smaller than the conventional MIMO antenna radiators. These radiators can be placed close to each other and have a planar modified mushroom structure between them for a higher isolation level. The design starts from the equivalent circuit for the LTE 1.7-GHz-band antenna, finds a physical structure suitable for the circuit, and is verified by comparing the circuit simulation with the 3-D EM simulation and measured data. The dispersion diagram shows that the zeroth-order resonance coincides with the center frequency of the band, and the fabricated antenna has the return loss less than -10 dB, the isolation over 12 dB, and the radiation efficiency over 50%.</t>
  </si>
  <si>
    <t>123-130</t>
  </si>
  <si>
    <t>60012291;60012291;108262462-60026905;60211585</t>
  </si>
  <si>
    <t>8961086900;56380940900;35611493500;55717001200</t>
  </si>
  <si>
    <t>Kahng, Sungtek;Jeon, Jinsu;Anguera, Jaume;Park, Taejoon</t>
  </si>
  <si>
    <t>South Korea;Spain;South Korea;South Korea</t>
  </si>
  <si>
    <t>Ansan;Barcelona;Incheon;Seoul</t>
  </si>
  <si>
    <t>Hanyang University ERICA Campus;Universitat Ramon Llull;Incheon National University;Information Technology Department</t>
  </si>
  <si>
    <t>60211585;60026905;60012291;108262462</t>
  </si>
  <si>
    <t>A Compact MIMO Antenna using CRLH Configuration Double-Layered Folded Ring Radiations with Planar Mushroom Decoupling Structure</t>
  </si>
  <si>
    <t>10.1109/MAP.2015.2414515</t>
  </si>
  <si>
    <t>2-s2.0-85027948235</t>
  </si>
  <si>
    <t>['speed functionality', 'research carried', 'realizable features', 'paper presents', 'paper ends', 'offer high', 'multiband designs', 'major breakthroughs', 'ltcc technologies', 'light weight', 'current state', 'concluding remarks', 'chronological review', 'based antennas', 'also presented']</t>
  </si>
  <si>
    <t>Antenna in package (AiP) | antennas | IC technology | integrated circuit (IC) packaging | low-temperature cofired ceramics (LTCC) technology | microwave technology | millimeter-wave (mmWave) ICs | technology analysis</t>
  </si>
  <si>
    <t>This paper presents a chronological review of the research carried out on antennas in low-temperature cofired ceramics (LTCC) technology over the last ten years or so. Major breakthroughs in LTCC technologies and its shortcomings are highlighted. The current state of the art of LTCC-technology-based antennas is then evaluated. All realizable features of the LTCC-based antennas, which are compact and of light weight and offer high-speed functionality for portable electronic devices, are illustrated. Different techniques used by researchers for broadbanding, multiband designs, and fabrication of LTCC-based antennas are also presented. This paper ends with some recommendations and concluding remarks.</t>
  </si>
  <si>
    <t>241-260</t>
  </si>
  <si>
    <t>60000906;60000906;60000906;60000906;60000906;60000906;60000906</t>
  </si>
  <si>
    <t>57210185494;9333604100;24448238900;35975220900;56036883500;57189587485;24554572500</t>
  </si>
  <si>
    <t>Ullah, Ubaid;Ain, Mohd Fadzil;Mahyuddin, Nor Muzlifah;Othman, Mohamadariff;Arifin Ahmad, Zainal;Abdullah, Mohd Zaid;Marzuki, Arjuna</t>
  </si>
  <si>
    <t>Ullah U.</t>
  </si>
  <si>
    <t>Antenna in LTCC Technologies: A Review and the Current State of the Art</t>
  </si>
  <si>
    <t>10.1109/MAP.2015.2414668</t>
  </si>
  <si>
    <t>2-s2.0-85027948412</t>
  </si>
  <si>
    <t>['thoroughly reviewed', 'theory leads', 'receive systems', 'numerous applications', 'experimental means', 'efficient methods', 'careful comparison', 'arbitrary geometries', 'antenna theory', 'antenna measurements', 'antenna arrays']</t>
  </si>
  <si>
    <t>Antenna arrays | beam steering | calibration | direction of arrival (DOA) estimation | mutual coupling | reciprocity | retrodirective arrays</t>
  </si>
  <si>
    <t>The limitations of current mutual coupling compensation methods in antenna arrays are thoroughly reviewed. The theory of mutual coupling compensation is unified in such a way that efficient methods can be employed for calibrating both transmit and receive systems having arbitrary geometries. The theory leads to methods that can evaluate mutual coupling using either theoretical or experimental means. Reciprocity is studied through the careful comparison of receive and transmit analytical formulations. Examples involving various applications are presented for the validation of the theory. This theory has numerous applications and contributes to the areas of antenna theory, mutual coupling analysis, complex structure modeling, and antenna measurements.</t>
  </si>
  <si>
    <t>104-122</t>
  </si>
  <si>
    <t>24824369900;35566584200</t>
  </si>
  <si>
    <t>Henault, Simon;Antar, Yahia M.M.</t>
  </si>
  <si>
    <t>Henault S.</t>
  </si>
  <si>
    <t>Unifying the Theory of Mutual Coupling Compensation in Antenna Arrays</t>
  </si>
  <si>
    <t>10.1109/MAP.2015.2414514</t>
  </si>
  <si>
    <t>2-s2.0-85027950227</t>
  </si>
  <si>
    <t>['symmetrical structures', 'symmetrical structure', 'size antennas', 'reported full', 'radiation patterns', 'radiation characteristics', 'paper addresses', 'monopole structures', 'monopole antennas', 'modified structure', 'miniaturized using', 'halved structure', 'generalized way', 'example antennas', 'compact structure', 'characteristic modes', 'also correlated', 'achieve wider']</t>
  </si>
  <si>
    <t>Compact antenna | omnidirectional radiation pattern | planar antenna | wideband antenna</t>
  </si>
  <si>
    <t>With the increasingly new ultrawideband applications, antenna researchers face huge challenges in designing novel operational geometries. Monopole and quasi-monopole antennas are seen to be the most compact and easily incorporable solution for portable devices taking the advantages of printed circuit board techniques. Most antennas of such type have symmetrical structures. It is possible to attain wider operating bandwidths by meeting symmetry conditions while chopping the antenna into halves for a compact structure. However, there is no generalized way of applying such a technique. This paper addresses this issue by proposing a common feeding technique that can be applied to any antenna, which is miniaturized using its symmetrical structure. The proposed technique enables feeding the halved structure to achieve wider and better impedance matching than the reported full-size antennas. The theory of characteristic modes is applied to quasi-monopole structures to get an insight of the antennas' mechanism. The radiation patterns are also correlated with modal current distributions to understand the radiation characteristics of the modified structure. Finally, the method is implemented on some example antennas to illustrate its potential.</t>
  </si>
  <si>
    <t>153-166</t>
  </si>
  <si>
    <t>35174836200;13404674100</t>
  </si>
  <si>
    <t>Mobashsher, Ahmed Toaha;Abbosh, Amin</t>
  </si>
  <si>
    <t>Mobashsher A.T.</t>
  </si>
  <si>
    <t>Utilizing Symmetry of Planar Ultra-Wideband Antennas for Size Reduction and Enhanced Performance</t>
  </si>
  <si>
    <t>10.1109/MAP.2015.2414488</t>
  </si>
  <si>
    <t>2-s2.0-85027954653</t>
  </si>
  <si>
    <t>['use cma', 'systematic approach', 'paper offers', 'optimization routine', 'modes enables', 'mode analysis', 'modal patterns', 'linear combination', 'large many', 'insight aids', 'deterministic approach', 'design process', 'design engineer', 'characteristic modes', 'antenna placement', 'antenna geometries', 'antenna design']</t>
  </si>
  <si>
    <t>antenna radiation patterns | Antennas | characteristic-mode analysis (CMA) | electromagnetic modeling | horn antennas | loaded antennas | mobile antennas | slot antennas | ultrawideband antennas</t>
  </si>
  <si>
    <t>Characteristic-mode analysis (CMA) enables a systematic approach to antenna design and antenna placement. The approach is based on insight in the fundamental resonance characteristics of antenna geometries and of the structures on which they are mounted. This insight aids in choosing the locations of excitations on an antenna and of the antennas on a platform. Furthermore, knowledge of the coupling between excitations and modes enables a design engineer to synthesize the desired antenna pattern by exciting a linear combination of modal patterns. This is a deterministic approach, which is based on insight in physics. It contrasts with an approach in which an optimization routine is used to explore a large many-dimensional design space with few constraints. This paper offers a refresher on the theory of characteristic modes and presents practical examples that all use CMA in the design process and in the interpretation of results.</t>
  </si>
  <si>
    <t>307-317</t>
  </si>
  <si>
    <t>60076737;60076737;115874557-60001565;115874557;60076737</t>
  </si>
  <si>
    <t>56405104000;24483012300;42862089500;6603687501;7403176992</t>
  </si>
  <si>
    <t>Vogel, Martin;Gampala, Gopinath;Ludick, Dani√´l;Jakobus, Ulrich;Reddy, C. J.</t>
  </si>
  <si>
    <t>United States;South Africa;South Africa</t>
  </si>
  <si>
    <t>Troy;Stellenbosch;Stellenbosch</t>
  </si>
  <si>
    <t>Altair Engineering, Inc.;Stellenbosch University;Altair Development S.A. (Pty) Ltd</t>
  </si>
  <si>
    <t>60076737;60001565;115874557</t>
  </si>
  <si>
    <t>Vogel M.</t>
  </si>
  <si>
    <t>Characteristic Mode Analysis: Putting Physics back into Simulation</t>
  </si>
  <si>
    <t>10.1109/MAP.2015.2414670</t>
  </si>
  <si>
    <t>2-s2.0-85027956321</t>
  </si>
  <si>
    <t>['shown inside', 'rfid tags', 'rfid reader', 'reader antennas', 'prevent cross', 'platform concept', 'passive reader', 'miniaturized radio', 'miniaturized antennas', 'microfluidic read', 'frequency identification', 'fluidic environment', 'data communication', 'coupling events', 'concept feasibility', 'chip antennas', '75 ghz']</t>
  </si>
  <si>
    <t>inductive coupling | microfluidics | miniaturized antennas | near field communication | RFID | wireless power transfer.</t>
  </si>
  <si>
    <t>We present a microfluidic read-out platform concept for miniaturized radio-frequency identification (RFID) tags that will help identifying natural underground sources. Designed microfluidic platform has embedded spiral reader antennas for data communication via near field magnetic coupling. To enable near field magnetic coupling with the reader antennas at reasonably low frequencies, we developed electrically ultrasmall (380 Œºm √ó 380 Œºm √ó 15 Œºm with resonance ‚àº 0.75 GHz) on-chip antennas. Concept feasibility was proven by a set of experiments. First, data communication between an RFID reader and a printed circuit board-level passive tag was demonstrated through miniaturized antennas. Second, coupling between passive reader and on-chip antennas was shown inside the fluidic environment. In addition, a chip separation mechanism was introduced to the platform to prevent cross-coupling events between RFID tags.</t>
  </si>
  <si>
    <t>Journal of Microelectromechanical Systems</t>
  </si>
  <si>
    <t>60019674;60019674;60019674;60019674;60019674</t>
  </si>
  <si>
    <t>25422724100;55734926500;56262392200;55839393400;36538585900</t>
  </si>
  <si>
    <t>Seren, Huseyin R.;Zhao, Xiaoguang;Chen, Caipeng;Wang, Congshun;Zhang, Xin</t>
  </si>
  <si>
    <t>Boston University</t>
  </si>
  <si>
    <t>Seren H.</t>
  </si>
  <si>
    <t>Enabling a microfluidic RFID readout system via miniaturization and integration</t>
  </si>
  <si>
    <t>10.1109/JMEMS.2014.2332254</t>
  </si>
  <si>
    <t>2-s2.0-85027956671</t>
  </si>
  <si>
    <t>2013R1A1A2060266</t>
  </si>
  <si>
    <t>['telemetry problem', 'significant coupling', 'research shows', 'implantable antenna', 'experimentally measure', 'also apply', '5 ghz']</t>
  </si>
  <si>
    <t>Implantable antenna | leadless pacemaker | MICS band | midfield wireless power transfer</t>
  </si>
  <si>
    <t>In this letter, we address the telemetry and wireless powering problems associated with the recently invented leadless pacemaker. To overcome the telemetry problem, we propose a conformal spiral type Implantable antenna at Medical Implanted Communication Service (MICS) band. In addition, we also apply the recently proposed midfield wireless power transfer (WPT) technique at 1.5 GHz to avoid the bulky energy storage component. We simulate and experimentally measure the performance of the implantable antenna by using porcine heart tissue. Our research shows that, the implantable antenna and wireless power transfer scheme can be implemented in a leadless pacemaker without any significant coupling between them.</t>
  </si>
  <si>
    <t>262-264</t>
  </si>
  <si>
    <t>60032624;60032624</t>
  </si>
  <si>
    <t>35218662500;25625778900</t>
  </si>
  <si>
    <t>Das, Rupam;Yoo, Hyoungsuk</t>
  </si>
  <si>
    <t>Ulsan</t>
  </si>
  <si>
    <t>University of Ulsan</t>
  </si>
  <si>
    <t>Das R.</t>
  </si>
  <si>
    <t>Biotelemetry and Wireless Powering for Leadless Pacemaker Systems</t>
  </si>
  <si>
    <t>10.1109/LMWC.2015.2400920</t>
  </si>
  <si>
    <t>2-s2.0-85027957083</t>
  </si>
  <si>
    <t>['œåe lower', 'total efficiency', 'total efficiencies', 'three bandwidths', 'range without', 'proposed method', 'practical example', 'physical mechanism', 'overlap range', 'mimo elements', 'mimo bandwidth', 'lte mimo', 'improved efficiently', 'impedance bandwidth', 'excitation locations', 'different types', 'diagonal antenna', 'chassis mode', 'also studied', 'also explained', '960 mhz', '8 db', '2700 mhz']</t>
  </si>
  <si>
    <t>Antenna-chassis mode | mobile antennas | multiple-input-multiple-output (MIMO) systems</t>
  </si>
  <si>
    <t>A diagonal antenna-chassis mode is investigated in long-term evolution multiple-input-multiple-output (LTE MIMO) antennas. The MIMO bandwidth is defined in this paper as the overlap range of the low-envelope correlation coefficient, high total efficiency, and -6-dB impedance matching bandwidths. Utilizing the diagonal mode analysis, the MIMO bandwidth of the collocated MIMO antennas is improved efficiently at the frequencies of lower than 960 MHz. This is realized through moving the three bandwidths to the same range without the degradation of impedance bandwidth and total efficiency. The physical mechanism of the mismatch of these three bandwidth ranges is also explained. Furthermore, the diagonal antenna-chassis mode is also studied for MIMO elements in the adjacent and diagonal corner locations. As a practical example, a wideband collocated LTE MIMO antenna is proposed and measured. It covers the bands of 740-960 and 1700-2700 MHz, where the total efficiencies are better than -3.4 and -1.8 dB, with œÅe lower than 0.5 and 0.1, respectively. The measurements agree well with the simulations. Since the proposed method only needs to modify the excitation locations of the MIMO elements on the chassis, this method is valid for different types of symmetrical or asymmetrical MIMO antennas to improve the MIMO bandwidth.</t>
  </si>
  <si>
    <t>60022134-60002014-60003970;60002014;112904622;60022134-60003970</t>
  </si>
  <si>
    <t>57192184029;56435170700;56073271600;36048024500</t>
  </si>
  <si>
    <t>Zhang, Shuai;Zhao, Kun;Ying, Zhinong;He, Sailing</t>
  </si>
  <si>
    <t>Denmark;China;Sweden;Sweden</t>
  </si>
  <si>
    <t>Aalborg;Hangzhou;Stockholm;Lund</t>
  </si>
  <si>
    <t>Aalborg University;Zhejiang University;The Royal Institute of Technology (KTH);Sony Mobile Communications AB</t>
  </si>
  <si>
    <t>60022134;60003970;60002014;112904622</t>
  </si>
  <si>
    <t>Investigation of Diagonal Antenna-Chassis Mode in Mobile Terminal LTE MIMO Antennas for Bandwidth Enhancement</t>
  </si>
  <si>
    <t>10.1109/MAP.2015.2414751</t>
  </si>
  <si>
    <t>2-s2.0-85027957859</t>
  </si>
  <si>
    <t>['wave mode', 'special type', 'scanning capability', 'scan angle', 'rotation angle', 'operating principle', 'numerical results', 'normal axis', 'mechanical rotation', 'important differences', 'conventional array', 'characteristic features', 'beam scanning']</t>
  </si>
  <si>
    <t>Antenna theory | array antenna | mechanical scan | slot array | slow wave</t>
  </si>
  <si>
    <t>The operating principle of a very special type of slot array antennas excited by a slow-wave mode is presented. The arrays exhibit beam-scanning capability with mechanical rotation about the aperture-normal axis. The relation between the rotation angle and the scan angle is deduced. Numerical results for beam scanning are shown, and other performance characteristics including frequency scan, bandwidth, and polarization of the antennas are presented. Important differences of the characteristic features from that of a conventional array are discussed.</t>
  </si>
  <si>
    <t>96-103</t>
  </si>
  <si>
    <t>Lockheed Martin Corporation</t>
  </si>
  <si>
    <t>Theory of Beam Scanning for Slot Array Antenna Excited by Slow Wave</t>
  </si>
  <si>
    <t>10.1109/MAP.2015.2414532</t>
  </si>
  <si>
    <t>2-s2.0-85028204392</t>
  </si>
  <si>
    <t>['sole application', 'results show', 'repetition frequencies', 'radiating antenna', 'nspef suppressed', 'nspef exposure', 'nspef ),', 'ns pulsewidth', 'hela s3', 'first step', 'ellipsoidal reflector', 'electromagnetic waves', 'electric fields', 'cells growth', 'cancer therapy', 'burst widths', 'band signals', '800 mhz', '5 ms', '24 h']</t>
  </si>
  <si>
    <t>Burst electromagnetic wave | cancer treatment | cell death | focusing system | medical application.</t>
  </si>
  <si>
    <t>Burst electromagnetic waves focusing, nanosecond pulsed electric fields (nsPEF), and their combinations were applied to HeLa S3 cells to investigate their respective biological effects. The research was motivated by its application for cancer therapy. Burst electromagnetic waves, characterized by high-frequency (800 MHz) and narrow-band signals, were applied through a focusing system consisting of an ellipsoidal reflector and a radiating antenna. Burst widths of electromagnetic waves were adjusted to 1 and 5 ms. For nsPEF exposure, a magnetic pulse power modulator with an 80-ns pulsewidth and repetition frequencies of 0.5 and 1 pulse per second was employed. Cervical cancer cells (HeLa S3) subjected to electric fields were cultured in an incubator for 24 h and stained using propidium iodide to monitor the cell death rate. Sole application of burst electromagnetic waves was found not to change the cancer cell survival, while sole application of nsPEF suppressed the cells growth. The combination of nsPEF and focused burst electromagnetic wave was found to be very effective in producing maximum cell death rate. The results show the importance of the exposure combination component, as a first step, to design a more efficient and less-invasive cancer therapy system.</t>
  </si>
  <si>
    <t>1093-1099</t>
  </si>
  <si>
    <t>60021120;60021120;60021120;60021120;60021120;60021120;60021120</t>
  </si>
  <si>
    <t>55788566400;57225827660;55553036000;55943246100;56305602900;7102786898;7403241881</t>
  </si>
  <si>
    <t>Ishizawa, Hidetoshi;Hosseini, Hamid;Yoshida, Daiki;Sugimoto, Kenjiro;Nejad, Seyedehfatemeh Moosavi;Katsuki, Sunao;Akiyama, Hidenori</t>
  </si>
  <si>
    <t>Kumamoto</t>
  </si>
  <si>
    <t>Kumamoto University</t>
  </si>
  <si>
    <t>Ishizawa H.</t>
  </si>
  <si>
    <t>Effects of burst electromagnetic wave focusing and their combination with nanosecond pulsed electric fields on HeLa S3 cells</t>
  </si>
  <si>
    <t>10.1109/TPS.2015.2407052</t>
  </si>
  <si>
    <t>2-s2.0-85028209165</t>
  </si>
  <si>
    <t>['unique feature', 'two examples', 'prototyping approach', 'printing technology', 'precise translation', 'mri ).', 'mechanical design', 'manufactured directly', 'field radiation', 'field antennas', 'electromagnetic simulations', 'design requirements', 'coil model']</t>
  </si>
  <si>
    <t>Magnetic resonance imaging (MRI) | near-field antenna | numerical simulation | three-dimensional (3-D) printing</t>
  </si>
  <si>
    <t>Near-field antennas are critical to the performance of magnetic resonance imaging (MRI). Unlike conventional antennas designed for far-field radiation, there are rather strict geometric requirements, such as conformity and symmetry. We present a fast-prototyping approach that combines accurate electromagnetic simulation and 3-D printing technology, in order to meet the design requirements. A unique feature of this approach is the precise translation of coil model in electromagnetic simulations to mechanical design that can be manufactured directly by 3-D printing. Two examples are given to demonstrate the validity and effectiveness of this approach.</t>
  </si>
  <si>
    <t>261-266</t>
  </si>
  <si>
    <t>60011754;60027092;60027086;60076737;60011754</t>
  </si>
  <si>
    <t>55693845900;57195450657;36543574100;7403176992;55714691900</t>
  </si>
  <si>
    <t>Lu, Hai;Sun, Xiaotong;Bolding, Mark;Reddy, C. J.;Wang, Shumin</t>
  </si>
  <si>
    <t>Troy;Columbia;Birmingham;Auburn</t>
  </si>
  <si>
    <t>Altair Engineering, Inc.;Doty Scientific, Inc.;The University of Alabama at Birmingham;Auburn University</t>
  </si>
  <si>
    <t>60076737;60027092;60027086;60011754</t>
  </si>
  <si>
    <t>Fast Prototyping of Near-Field Antennas for Magnetic Resonance Imaging by Using MoM Simulations and 3-D Printing Technology</t>
  </si>
  <si>
    <t>10.1109/MAP.2015.2414693</t>
  </si>
  <si>
    <t>2-s2.0-85028233799</t>
  </si>
  <si>
    <t>['take place', 'steering antenna', 'software solutions', 'significantly reduces', 'reconfigurable beam', 'protocol solutions', 'proposed cross', 'primarily achieved', 'poor resources', 'network layers', 'layer solution', 'layer approach', 'key element', 'information coming', 'directional communications', 'consuming component', 'communication procedure', 'combined use', 'awsn node', 'actual communication']</t>
  </si>
  <si>
    <t>Wireless Sensor Networks are a key element of the Internet ofThings since they are one of the most interesting pervasive systems. However, they are battery-powered, so energy efficiency represents one of the primary design challenges to address. This goal can be primarily achieved through an optimization of the communication procedure, which is the most power-consuming component of aWSN node. Nevertheless, the poor resources of the embedded devices usually limit the complexity of protocol solutions, which thus are not sufficient to reach satisfactory results. For this reason, the current trend aims at integrating both hardware and software solutions. In this work, a cross-layer solution, based on the combined use of a duty-cycling MAC protocol and a reconfigurable beam-steering antenna, is presented and validated. It significantly reduces the nodes‚Äô power consumption by exploiting scheduling techniques and directional communications. Specifically, a MAC scheduler manages the activation of the antenna sectors based on information coming from both MAC and network layers. This way, node awakenings occur only when an actual communication has to take place and only the interested antenna sector is activated. The effectiveness of the proposed cross-layer approach has been evaluated through OMNeT++ simulation tool.</t>
  </si>
  <si>
    <t>60024353;60024353;60024353</t>
  </si>
  <si>
    <t>12752000100;57200073117;6507173572</t>
  </si>
  <si>
    <t>Luca, Mainetti;Vincenzo, Mighali;Patrono, Luigi</t>
  </si>
  <si>
    <t>Lecce</t>
  </si>
  <si>
    <t>Universita del Salento</t>
  </si>
  <si>
    <t>Luca M.</t>
  </si>
  <si>
    <t>HEC-MAC: A hybrid energy-aware cross-layer MAC protocol for wireless sensor networks</t>
  </si>
  <si>
    <t>10.1155/2015/536794</t>
  </si>
  <si>
    <t>2-s2.0-85039036387</t>
  </si>
  <si>
    <t>['probabilistic state', 'proactive ability', 'predicted likelihood', 'online learned', 'often encountered', 'mission planning', 'mdp formulation', 'level learning', 'individual agents', 'hap approach', 'discrete mission', 'dependent models', 'complex multi', 'agent missions', 'agent health', 'action pairs']</t>
  </si>
  <si>
    <t>Health aware systems | learning focused adaptive control | planning under uncertainty</t>
  </si>
  <si>
    <t>We consider the problem of solving hybrid discrete-continuous Markov Decision Processes (MDPs) that are often encountered in computing optimal policies for complex multi-agent missions with both continuous vehicle dynamics and discrete mission-state transition models, in the presence of potential health degradations and failures of individual agents. A comprehensive Health Aware Planning (HAP) framework is proposed that establishes a feedback between mission planning and vehicle-level learning-focused adaptive controllers through online learned own models of agent health and capabilities. The HAP framework accounts for predicted likelihood of vehicle health degradations captured through probabilistic state-dependent models that are integrated into the MDP formulation. This proactive ability to anticipate health degradation and plan accordingly enables the HAP approach to consistently outperform planners that change the policies only after failures have occurred (reactive planners). The approach is tested on a large-scale (‚âà 1010 state-action pairs) long-duration (persistent) target tracking scenario using a novel on-trajectory planning algorithm, and demonstrated to sustain higher mission performance by reducing the number of failures and re-assessing Unmanned Aerial Vehicle (UAV) capabilities.</t>
  </si>
  <si>
    <t>89-107</t>
  </si>
  <si>
    <t>60022195;60006514;60022195;60030821</t>
  </si>
  <si>
    <t>34882521500;8724723800;7006512768;7003311245</t>
  </si>
  <si>
    <t>Ure, N. Kemal;Chowdhary, Girish;How, Jonathan P.;Vian, John</t>
  </si>
  <si>
    <t>Chicago;Cambridge;Stillwater</t>
  </si>
  <si>
    <t>Boeing Corporation;Massachusetts Institute of Technology;Oklahoma State University</t>
  </si>
  <si>
    <t>60030821;60022195;60006514</t>
  </si>
  <si>
    <t>Ure N.K.</t>
  </si>
  <si>
    <t>Health Aware Planning under Uncertainty for Collaborating Heterogeneous Teams of Mobile Agents</t>
  </si>
  <si>
    <t>10.1142/S2301385015500065</t>
  </si>
  <si>
    <t>2-s2.0-85073169819</t>
  </si>
  <si>
    <t>['walking movement', 'walking legs', 'v ).', 'mouth parts', 'lifting movements', 'intact appendages', 'healthy sub', 'feeding state', 'diverse array', 'crustacean chemoreceptors', 'chemical substances', 'arousal response', 'antennular flicking', 'adult shrimps', '1975 ).']</t>
  </si>
  <si>
    <t>Appendages | Chemoreceptors | Fenneropenaues indicus | Metapenaues dobsoni | Reception and detection | Squid extract 1% (w/v) | Test stimuli | Threshold response</t>
  </si>
  <si>
    <t>Crustacean chemoreceptors are sensitive and can respond to a diverse array of chemical substances.In this study the Test Stimuli used was squid extract 1% (w/v). Healthy sub-adult shrimps of Fenneropenaeusindicus and Metapenaeusdobsoni with intact appendages were used for the study. Flicking of antennules, walking or swimming, grasping and lifting movements of pereopods and movement of mouth parts were observed as the common behavioural indicators in the shrimp. Antennular flicking was observed as an arousal response and swimming or walking movement as food search behaviour. It was found that the responsiveness of the shrimp to various chemical stimuli waseffected by feeding state of the animal. Location and evaluation of feeding chemoreceptor sites were carried out using the modified method followed by Hindley (1975). The major sites involved in the reception and detection of chemical feeding stimuli in F. indicus and M. dobsoni are antennule, mouth appendages including maxilliped-III and the chelae of first three pairs of walking legs. Antennae have no role in chemoreception and vision was not involved in the detection and location of food, in both species.</t>
  </si>
  <si>
    <t>219-224</t>
  </si>
  <si>
    <t>Biochemical and Cellular Archives</t>
  </si>
  <si>
    <t>60117148;60117148;60117148</t>
  </si>
  <si>
    <t>57211677690;57220540926;56897154800</t>
  </si>
  <si>
    <t>Antony, Cheryl;Felix, S.;Sundaramoorthy, B.</t>
  </si>
  <si>
    <t>Nagapattinam</t>
  </si>
  <si>
    <t>Tamil Nadu Dr. J. Jayalalithaa Fisheries University</t>
  </si>
  <si>
    <t>Antony C.</t>
  </si>
  <si>
    <t>Studies on the location and evaluation of feeding chemoreceptor sites in marine shrimps Fenneropenaeus indicus, H. milne edwards and Metapenaeus dobsoni, miers</t>
  </si>
  <si>
    <t>2-s2.0-85091218985</t>
  </si>
  <si>
    <t>['walking legs', 'structures involved', 'structural details', 'food stimuli', 'food gathering', 'distance chemoreception', 'chemosensory organs', 'appendages involved']</t>
  </si>
  <si>
    <t>Chemosensory organs | Fenneropenaues indicus | Scanning electron microscopy | Structural details</t>
  </si>
  <si>
    <t>Chemosensory organs of crustaceans include antennae, antennules,mandibles,maxilla, maxillipeds and walking legs which areinvolved in distance chemoreception that could be for orientation towards source of food and food stimuli and the structures involved in contact chemoreception may play important role in food gathering and ingestion. The structural details of the appendages involved in chemoreception were studied using Scanning Election Microscopy (SEM) in the shrimp Fenneropenaeus indicus.</t>
  </si>
  <si>
    <t>Studies on the chemosensory structures in the marine shrimp Fenneropenaeus indicus H. milne edwards</t>
  </si>
  <si>
    <t>2-s2.0-85091253867</t>
  </si>
  <si>
    <t>Naturv√•rdsverket</t>
  </si>
  <si>
    <t>08/234</t>
  </si>
  <si>
    <t>['visual comparison', 'vegetation patches', 'stereo overlap', 'standard deviation', 'segmentation results', 'segmentation accuracy', 'plot level', 'images acquired', 'height difference', 'ground level', 'greater overlap', 'flight altitude', 'existing maps', 'evaluated using', 'corresponding results', 'chms based', 'chm based', 'aerial images', 'adjusted r2', 'adjusted coefficient', '88 ).', '80 %.', '8 %,', '4800 ¬†', '2 ¬†', '1200 ¬†', '1 ¬†', '1 %,', '0 ¬†', '0 %,']</t>
  </si>
  <si>
    <t>Segmentation of vegetation patches was tested using canopy height models (CHMs) representing the height difference between digital surface models (DSMs), generated by matching digital aerial images from the Z/I Digital Mapping Camera, and a digital elevation model (DEM) based on airborne laser scanner data. Three different combinations of aerial images were used in the production of the CHMs to test the effect of flight altitude and stereo overlap on segmentation accuracy. Segmentation results were evaluated using the standard deviation of photo-interpreted tree height within segments, as well as by visual comparison to existing maps. In addition, height percentiles extracted from the CHMs were used to estimate tree heights. Tree height estimation at the segment level yielded root mean square error (RMSE) values of 2.0¬†m, or 15.1%, and an adjusted coefficient of determination (adjusted R2) of 0.94 when using a CHM from images acquired at an altitude of 1200¬†m above ground level (agl) and with an along-track stereo overlap of 80%. When a CHM based on images acquired at 4800¬†m agl and an overlap of 60% was used, the corresponding results were an RMSE of 2.2¬†m, or 16.0%, and an adjusted R2 of 0.92. Tree height estimation at the plot level was most accurate for densely forested plots dominated by coniferous tree species (RMSE of 2.1¬†m, or 9.8%, and adjusted R2 of 0.88). It is shown that CHMs based on aerial images acquired at 4800¬†m agl and with 60% along-track stereo overlap are useful for the segmentation of vegetation and are at least as good as those based on aerial images collected at a lower flight altitude or with greater overlap.</t>
  </si>
  <si>
    <t>1855-1870</t>
  </si>
  <si>
    <t>60027152;60027152;60027152;60027152;60027152</t>
  </si>
  <si>
    <t>54385100000;7102556773;57220717208;26533926700;7101946008</t>
  </si>
  <si>
    <t>Granholm, Ann Helen;Olsson, H√•kan;Nilsson, Mats;Allard, Anna;Holmgren, Johan</t>
  </si>
  <si>
    <t>Granholm A.H.</t>
  </si>
  <si>
    <t>The potential of digital surface models based on aerial images for automated vegetation mapping</t>
  </si>
  <si>
    <t>10.1080/01431161.2015.1029094</t>
  </si>
  <si>
    <t>2-s2.0-84928480114</t>
  </si>
  <si>
    <t>ECCS-1124714</t>
  </si>
  <si>
    <t>['shorter wavelength', 'prototype eight', 'pattern recognition', 'output corresponds', 'minima correspond', 'magnonic matrix', 'magnetic matrix', 'internal structure', 'input phases', 'input information', 'antennas placed', 'also discussed']</t>
  </si>
  <si>
    <t>In this work, we present experimental data demonstrating the possibility of using magnonic holographic devices for pattern recognition. The prototype eight-terminal device consists of a magnetic matrix with micro-antennas placed on the periphery of the matrix to excite and detect spin waves. The principle of operation is based on the effect of spin wave interference, which is similar to the operation of optical holographic devices. Input information is encoded in the phases of the spin waves generated on the edges of the magnonic matrix, while the output corresponds to the amplitude of the inductive voltage produced by the interfering spin waves on the other side of the matrix. The level of the output voltage depends on the combination of the input phases as well as on the internal structure of the magnonic matrix. Experimental data collected for several magnonic matrixes show the unique output signatures in which maxima and minima correspond to specific input phase patterns. Potentially, magnonic holographic devices may provide a higher storage density compare to optical counterparts due to a shorter wavelength and compatibility with conventional electronic devices. The challenges and shortcoming of the magnonic holographic devices are also discussed.</t>
  </si>
  <si>
    <t>60104831;60029526;60104831;60104831;60029526</t>
  </si>
  <si>
    <t>56592151400;35285579100;7003422129;7006231446;6603816184</t>
  </si>
  <si>
    <t>Kozhevnikov, A.;Gertz, F.;Dudko, G.;Filimonov, Y.;Khitun, A.</t>
  </si>
  <si>
    <t>Saratov;Riverside</t>
  </si>
  <si>
    <t>Kotel'nikov Institute of Radio Engineering and Electronics of Russian Academy of Sciences, Saratov Branch;University of California, Riverside</t>
  </si>
  <si>
    <t>60104831;60029526</t>
  </si>
  <si>
    <t>Kozhevnikov A.</t>
  </si>
  <si>
    <t>Pattern recognition with magnonic holographic memory device</t>
  </si>
  <si>
    <t>10.1063/1.4917507</t>
  </si>
  <si>
    <t>2-s2.0-84927600160</t>
  </si>
  <si>
    <t>['work develops', 'unique structure', 'two orders', 'spintronic devices', 'significantly enhance', 'plasmonic antenna', 'natural magnetism', 'large enhancement', 'interdisciplinary direction', 'artificial meta']</t>
  </si>
  <si>
    <t>An artificial meta-atom (MA), or alternatively, a plasmonic antenna, has been demonstrated to significantly enhance the microwave spin rectifying photovoltage by more than two orders in magnitude (‚àº280) in the ferromagnetic resonance regime. The large enhancement is attributed to the unique structure of the MA which magnifies both microwave electric (‚àº5) and magnetic (‚àº56) fields in the same near-field spatial region. Our work develops the interdisciplinary direction with artificial and natural magnetism and may find promising applications in high-frequency or opto-spintronic devices and wireless microwave energy harvesting.</t>
  </si>
  <si>
    <t>60009860;60009860;60009860;60009860;60009697;60009697;60009860</t>
  </si>
  <si>
    <t>56225598800;55534223900;56227016200;55630803600;7006504196;7404570343;7102765866</t>
  </si>
  <si>
    <t>Gou, Peng;Xi, Fuchun;Qian, Qinbai;Xu, Jie;Gui, Y. S.;Hu, C. M.;An, Zhenghua</t>
  </si>
  <si>
    <t>Shanghai;Winnipeg</t>
  </si>
  <si>
    <t>Fudan University;University of Manitoba</t>
  </si>
  <si>
    <t>60009860;60009697</t>
  </si>
  <si>
    <t>Gou P.</t>
  </si>
  <si>
    <t>Microwave meta-atom enhanced spintronic rectification</t>
  </si>
  <si>
    <t>10.1063/1.4917503</t>
  </si>
  <si>
    <t>2-s2.0-84927612991</t>
  </si>
  <si>
    <t>['wide bandwidth', 'various morphologies', 'tremendous effort', 'promising approach', 'prepared pt', 'hybrid paste', 'hybrid pani', 'flexible stability', 'facile synthesis', 'diverse substrates', 'dipole tag', 'csa ).', 'cps ),', 'chemical reduction', 'carbonization step', 'camphorsulfonic acid', 'antenna application', 'aniline occurred', '6 %).', '55 ghz']</t>
  </si>
  <si>
    <t>Recently, tremendous effort has been devoted to the production of materials for flexible device systems due to the advancement of portable electronic devices. Solution-processed conducting polymers (CPs), as a promising approach, have been extensively studied owing to facile synthesis, high electrical conductivity, and various morphologies with diverse substrates. Here we report the demonstration of platinum decorated carbon nanoparticle embedded polyaniline:camphorsulfonic acid (Pt-C/PANI:CSA) hybrid paste for flexible electronic devices. First, platinum decorated carbon nanoparticles (Pt-C) were fabricated by chemical reduction of platinum cations following the carbonization step. The as-prepared Pt-C were added to the aniline monomer solution and then polymerization of aniline occurred to form the hybrid PANI:CSA based paste (Pt-C/PANI:CSA). The Pt-C/PANI:CSA was printed as a micro-pattern and exhibited a high electrical conductivity (792 S cm-1) with flexible stability. Furthermore, it was applied to dipole tag-antenna application which displayed a wide bandwidth (0.55 GHz) and a high transmitted power efficiency (99.6%). This journal is</t>
  </si>
  <si>
    <t>7029-7035</t>
  </si>
  <si>
    <t>Journal of Materials Chemistry A</t>
  </si>
  <si>
    <t>60013682;60013682;60013682;60013682;60013682;60013682;60013682</t>
  </si>
  <si>
    <t>57201487311;57201330623;56520742700;56560316000;55250260300;55946625400;35261931900</t>
  </si>
  <si>
    <t>Lee, Jun Seop;Kim, Minkyu;Oh, Jungkyun;Kim, Jihoo;Cho, Sunghun;Jun, Jaemoon;Jang, Jyongsik</t>
  </si>
  <si>
    <t>Platinum-decorated carbon nanoparticle/polyaniline hybrid paste for flexible wideband dipole tag-antenna application</t>
  </si>
  <si>
    <t>10.1039/c4ta07064j</t>
  </si>
  <si>
    <t>2-s2.0-84925067755</t>
  </si>
  <si>
    <t>R1A1A301573</t>
  </si>
  <si>
    <t>['ventral edge', 'ventral domain', 'used wg', 'underlying mechanisms', 'transcriptional induction', 'subsequent step', 'rapid growth', 'mutant eads', 'morphogens function', 'layered epithelia', 'instar larvae', 'hh ),', 'head structures', 'gal4 markers', 'flattened sac', 'entire ead', 'early patterning', 'ead immediately', 'drosophila eye', 'dorsal domain', 'coordinated growth', 'cells along', 'cell division']</t>
  </si>
  <si>
    <t>The Drosophila eye-antenna imaginal disc (ead) is a flattened sac of two-layered epithelia, from which most head structures are derived. Secreted morphogens like Wingless (Wg), Hedgehog (Hh), and Decapentaplegic (Dpp) are important for early patterning of ead, but the underlying mechanisms are still largely unknown. To understand how these morphogens function in the ead of early larval stages, we used wg-LacZ and dpp-Gal4 markers for the examination of wild-type and mutant eads. We found that the ead immediately after hatching was crescent-shaped with the Bolwig' s nerve at the ventral edge, suggesting that it consists of dorsal domain. In a subsequent step, transcriptional induction of dpp in the cells along the Bolwig's nerve was followed by rapid growth of the ventral domain. Both Wg and Hh were required for the formation of the ventral domain. Wg was crucial for the growth of the entire ead, but Hh was essential for cell division only in the dorsal domain. In the ventral domain, Hh regulated dpp transcription. Based on these data, we propose that signaling among distinct groups of cells expressing Wg, Dpp, or Hh in the ead of the first-instar larvae are critical for coordinated growth and patterning of ead.</t>
  </si>
  <si>
    <t>e121999</t>
  </si>
  <si>
    <t>60032144;60032144;60032144;60008609;60032144;60032144</t>
  </si>
  <si>
    <t>56623933400;56624592800;9536895400;55726466400;7403949734;7403956759</t>
  </si>
  <si>
    <t>Won, Jong Hoon;Tsogtbartarr, Orkhon;Son, Wonseok;Singh, Amit;Choi, Kwang Wook;Cho, Kyung Ok</t>
  </si>
  <si>
    <t>Daejeon;Dayton</t>
  </si>
  <si>
    <t>Korea Advanced Institute of Science and Technology;University of Dayton</t>
  </si>
  <si>
    <t>60032144;60008609</t>
  </si>
  <si>
    <t>Won J.</t>
  </si>
  <si>
    <t>Cell Type-Specific responses to Wingless, Hedgehog and Decapentaplegic are essential for patterning early eye-antenna disc in Drosophila</t>
  </si>
  <si>
    <t>10.1371/journal.pone.0121999</t>
  </si>
  <si>
    <t>2-s2.0-84928975089</t>
  </si>
  <si>
    <t>['usually male', 'use transcriptome', 'studied even', 'sexual divergence', 'seek evidence', 'results provide', 'recent developments', 'provides opportunities', 'pest species', 'pest management', 'particular genes', 'olfactory profile', 'odor detection', 'noctuid moth', 'molecular basis', 'may respond', 'gene expression', 'female antennae', 'expression levels', 'eag response', 'could enable', 'biased response', 'biased expression', 'antennal transcriptome', 'antennal responses', '9 irs', '58 host', '21 obps', '18 csps']</t>
  </si>
  <si>
    <t>Electroantennogram | Olfactory receptor | Plant volatiles | RT-qPCR | Sex pheromone | Sex-biased expression</t>
  </si>
  <si>
    <t>Background: The study of olfaction is key to understanding the interaction of insects with their environment and provides opportunities to develop novel tactics for control of pest species. Recent developments in transcriptomic approaches enable the molecular basis of olfaction to be studied even in species with limited genomic information. Here we use transcriptome and expression profiling analysis to characterize the antennal transcriptome of the noctuid moth and polyphagous pest Spodoptera litura. Results: We identify 74 candidate genes involved in odor detection and recognition, encoding 26 ORs, 21 OBPs, 18 CSPs and 9 IRs. We examine their expression levels in both sexes and seek evidence for their function by relating their expression with levels of EAG response in male and female antennae to 58 host and non-host plant volatiles and sex pheromone components. The majority of olfactory genes showed sex-biased expression, usually male-biased in ORs. A link between OR gene expression and antennal responses to odors was evident, a third of the compounds tested evoking a sex-biased response, in every case also male-biased. Two candidate pheromone receptors, OR14 and OR23 were especially strongly expressed and male-biased and we suggest that these may respond to the two female sex pheromone components of S. litura, Z9E11-14:OAc and Z9E12-14:OAc, which evoked strongly male-biased EAG responses. Conclusions: Our results provide the molecular basis for elucidating the olfactory profile of moths and the sexual divergence of their behavior and could enable the targeting of particular genes, and behaviors for pest management.</t>
  </si>
  <si>
    <t>April 07, 2015</t>
  </si>
  <si>
    <t>60008073;60017080;60008073;60008073;60001362;60008073</t>
  </si>
  <si>
    <t>56720061400;36090067500;55975258400;56768956000;7501843306;55253479400</t>
  </si>
  <si>
    <t>Feng, Bo;Lin, Xinda;Zheng, Kaidi;Qian, Kai;Chang, Yongchang;Du, Yongjun</t>
  </si>
  <si>
    <t>Hangzhou;Wenzhou;Phoenix</t>
  </si>
  <si>
    <t>China Jiliang University;Wenzhou Medical University;Barrow Neurological Institute</t>
  </si>
  <si>
    <t>60017080;60008073;60001362</t>
  </si>
  <si>
    <t>Transcriptome and expression profiling analysis link patterns of gene expression to antennal responses in Spodoptera litura</t>
  </si>
  <si>
    <t>10.1186/s12864-015-1375-x</t>
  </si>
  <si>
    <t>2-s2.0-84938873542</t>
  </si>
  <si>
    <t>['upper bound', 'stored energy', 'stored energies', 'special case', 'q results', 'q bounds', 'proposed method', 'partial directivity', 'optimal electric', 'new expressions', 'motivates us', 'minimum q', 'magnetic currents', 'lower bounds', 'lower bound', 'lend insight', 'largest eigenvalue', 'inversely proportional', 'electromagnetic problems', 'electric currents', 'determine upper', 'describe electromagnetic', 'density minimizers', 'certain combinations', 'antennas modelled', 'antenna q', 'antenna designs', 'analysis required', 'also yields', 'accurate enough']</t>
  </si>
  <si>
    <t>Antenna Q | Physical bounds | Polarizability tensor | Stored electromagnetic energy</t>
  </si>
  <si>
    <t>Electric andmagnetic currents are essential to describe electromagnetic-stored energy, and the associated antenna Q and the partial directivity to antenna Q-ratio, D/Q, for arbitrarily shaped structures. The upper bound of previous D/Q results for antennas modelled by electric currents is accurate enough to be predictive. This motivates us to develop the analysis required to determine upper and/or lower bounds for electromagnetic problems that include magnetic model currents. Here we derive new expressions for the stored energies, which are used to determine antenna Q bounds and D/Q bounds for the combination of electric and magnetic currents, in the limit of electrically small antennas. In this investigation, we show both new analytical results and we illustrate numerical realizations of them. We show that the lower bound of antenna Q is inversely proportional to the largest eigenvalue of certain combinations of the electric and magnetic polarizability tensors. These results are an extension of the electric only currents, which come as a special case. The proposed method to determine the minimum Q-value which is based on the new expressions for the stored energies, also yields a family of current-density minimizers for optimal electric and magnetic currents that can lend insight into antenna designs.</t>
  </si>
  <si>
    <t>Proceedings of the Royal Society A: Mathematical, Physical and Engineering Sciences</t>
  </si>
  <si>
    <t>60002014;60029170</t>
  </si>
  <si>
    <t>56020631700;34770513200</t>
  </si>
  <si>
    <t>Jonsson, B. L.G.;Gustafsson, Mats</t>
  </si>
  <si>
    <t>Jonsson B.</t>
  </si>
  <si>
    <t>Stored energies in electric and magnetic current densities for small antennas</t>
  </si>
  <si>
    <t>10.1098/rspa.2014.0897</t>
  </si>
  <si>
    <t>2-s2.0-84926303291</t>
  </si>
  <si>
    <t>['visualize real', 'treat glioblastoma', 'time visualization', 'time movements', 'thereby providing', 'tem ).', 'single cells', 'promising approach', 'powerful platform', 'nanoparticles interacting', 'monitor interactions', 'human patients', 'gscs ),', 'first time', 'dynamic nature', 'directly observe', 'cultured glioblastoma', 'critical issue', 'concept results', 'clinical application', 'appropriate approach']</t>
  </si>
  <si>
    <t>Glioblastoma stem cells | Gold nanoparticles | In situ transmission electron microscopy | microfluidics | Nanorods | NOTCH1 receptor</t>
  </si>
  <si>
    <t>Nanoparticle-based therapy represents a novel and promising approach to treat glioblastoma, the most common and lethal malignant brain cancer. Although similar therapies have achieved significant cytotoxicity in cultured glioblastoma or glioblastoma stem cells (GSCs), the lack of an appropriate approach to monitor interactions between cells and nanoparticle-based therapies impedes their further clinical application in human patients. To address this critical issue, we first obtained NOTCH1 positive GSCs from patient-derived primary cultures. We then developed a new imaging approach to directly observe the dynamic nature of nanoparticles at the molecular level using in situ transmission electron microscopy (TEM). Utilizing these tools we were able to visualize real-time movements of nanoparticles interacting with GSCs for the first time. Overall, we show strong proof-of-concept results that real-time visualization of nanoparticles in single cells can be achieved at the nanoscale using TEM, thereby providing a powerful platform for the development of nanotherapeutics. (Figured Presented).</t>
  </si>
  <si>
    <t>2329-2335</t>
  </si>
  <si>
    <t>60027090-60138707;60027090;60027090;102000896;60027090-60138707-60013208;60027090-60138707</t>
  </si>
  <si>
    <t>56587808000;56587318500;56368578500;35086005000;55598477700;8557126000</t>
  </si>
  <si>
    <t>Pohlmann, Elliot S.;Patel, Kaya;Guo, Sujuan;Dukes, Madeline J.;Sheng, Zhi;Kelly, Deborah F.</t>
  </si>
  <si>
    <t>Roanoke;Blacksburg;Blacksburg;Raleigh</t>
  </si>
  <si>
    <t>Virginia Tech Carilion School of Medicine;Virginia Polytechnic Institute and State University;Virginia-Maryland College of Veterinary Medicine;Protochips Inc.</t>
  </si>
  <si>
    <t>60138707;60027090;60013208;102000896</t>
  </si>
  <si>
    <t>Pohlmann E.S.</t>
  </si>
  <si>
    <t>Real-Time Visualization of Nanoparticles Interacting with Glioblastoma Stem Cells</t>
  </si>
  <si>
    <t>10.1021/nl504481k</t>
  </si>
  <si>
    <t>2-s2.0-84927153807</t>
  </si>
  <si>
    <t>GRK1464</t>
  </si>
  <si>
    <t>['visible wavelengths', 'various types', 'surfaces covered', 'superior control', 'strategy could', 'practical purposes', 'plasmonic nanorods', 'phase profile', 'phase computer', 'new paradigm', 'make computer', 'hologram integrates', 'geometric nature', 'geometric metasurfaces', 'geometric metasurface', 'generated holograms', 'fabrication process', 'directional couplers', 'conversion efficiency', 'completely controlling', 'called metasurfaces', 'broad bandwidth', '825 nm', '630 nm', '050 nm']</t>
  </si>
  <si>
    <t>Surfaces covered by ultrathin plasmonic structures - so-called metasurfaces - have recently been shown to be capable of completely controlling the phase of light, representing a new paradigm for the design of innovative optical elements such as ultrathin flat lenses, directional couplers for surface plasmon polaritons and wave plate vortex beam generation. Among the various types of metasurfaces, geometric metasurfaces, which consist of an array of plasmonic nanorods with spatially varying orientations, have shown superior phase control due to the geometric nature of their phase profile. Metasurfaces have recently been used to make computer-generated holograms, but the hologram efficiency remained too low at visible wavelengths for practical purposes. Here, we report the design and realization of a geometric metasurface hologram reaching diffraction efficiencies of 80% at 825 nm and a broad bandwidth between 630 nm and 1,050 nm. The 16-level-phase computer-generated hologram demonstrated here combines the advantages of a geometric metasurface for the superior control of the phase profile and of reflectarrays for achieving high polarization conversion efficiency. Specifically, the design of the hologram integrates a ground metal plane with a geometric metasurface that enhances the conversion efficiency between the two circular polarization states, leading to high diffraction efficiency without complicating the fabrication process. Because of these advantages, our strategy could be viable for various practical holographic applications.</t>
  </si>
  <si>
    <t>308-312</t>
  </si>
  <si>
    <t>Nature Nanotechnology</t>
  </si>
  <si>
    <t>60019702-60029306;60020238;60019702;60014347;60020238;60019702</t>
  </si>
  <si>
    <t>8688760500;55486458200;56311269600;23088625700;8945681400;56114326700</t>
  </si>
  <si>
    <t>Zheng, Guoxing;M√ºhlenbernd, Holger;Kenney, Mitchell;Li, Guixin;Zentgraf, Thomas;Zhang, Shuang</t>
  </si>
  <si>
    <t>China;Germany;United Kingdom;Hong Kong</t>
  </si>
  <si>
    <t>Wuhan;Paderborn;Birmingham;</t>
  </si>
  <si>
    <t>Wuhan University;Universit√§t Paderborn;University of Birmingham;Hong Kong Baptist University</t>
  </si>
  <si>
    <t>60029306;60020238;60019702;60014347</t>
  </si>
  <si>
    <t>Metasurface holograms reaching 80% efficiency</t>
  </si>
  <si>
    <t>nnano20152</t>
  </si>
  <si>
    <t>10.1038/nnano.2015.2</t>
  </si>
  <si>
    <t>2-s2.0-84927176325</t>
  </si>
  <si>
    <t>['specific expression', 'semiochemical detection', 'scarab species', 'rutelinae ),', 'relative abundance', 'related transcripts', 'principle findings', 'poorly understood', 'pcr ).', 'pcr ),', 'olfaction plays', 'odorant detection', 'molecular mechanism', 'model species', 'major resource', 'large number', 'information regarding', 'including china', 'important functions', 'highly similar', 'high levels', 'genes identified', 'expression patterns', 'driven behaviors', 'destructive pest', 'crucial role', 'chemical ecology', 'anomala corpulenta']</t>
  </si>
  <si>
    <t>Background: The metallic green beetle, Anomala corpulenta (Coleoptera: Scarabaeidae: Rutelinae), is a destructive pest in agriculture and horticulture throughout Asia, including China. Olfaction plays a crucial role in the survival and reproduction of A. corpulenta. As a non-model species, A. corpulenta is poorly understood, and information regarding the molecular mechanisms underlying olfaction in A. corpulenta and other scarab species is scant. Methodology/Principle Findings: We assembled separate antennal transcriptome for male and female A. corpulenta using Illumina sequencing technology. The relative abundance of transcripts with gene ontology annotations, including those related to olfaction in males and females was highly similar. Transcripts encoding 15 putative odorant binding proteins, five chemosensory proteins, one sensory neuron membrane protein, 43 odorant receptors, eight gustatory receptors, and five ionotropic receptors were identified. The sequences of all of these chemosensory-related transcripts were confirmed using reverse transcription polymerase chain reaction (RT-PCR), and direct DNA sequencing. The expression patterns of 54 putative chemosensory genes were analyzed using quantitative real time RT-PCR (qRT-PCR). Antenna-specific expression was detected for many of these genes, suggesting that they may have important functions in semiochemical detection. Conclusions: The identification of a large number of chemosensory proteins provides a major resource for the study of the molecular mechanism of odorant detection in A. corpulenta and its chemical ecology. The genes identified, especially those that were expressed at high levels in the antennae may represent novel molecular targets for the development of population control strategies based on the manipulation of chemoreception-driven behaviors.</t>
  </si>
  <si>
    <t>e0121504</t>
  </si>
  <si>
    <t>60073566;60073566;60024045;60024045;60073566;60073566;60073566</t>
  </si>
  <si>
    <t>55316107600;55314737900;56647681300;57198719348;56105467000;55499463400;15835560600</t>
  </si>
  <si>
    <t>Li, Xiao;Ju, Qian;Jie, Wencai;Li, Fei;Jiang, Xiaojing;Hu, Jingjing;Qu, Mingjing</t>
  </si>
  <si>
    <t>Jinan;Nanjing</t>
  </si>
  <si>
    <t>Shandong Academy of Agricultural Sciences;Nanjing Agricultural University</t>
  </si>
  <si>
    <t>60073566;60024045</t>
  </si>
  <si>
    <t>Chemosensory gene families in adult antennae of Anomala corpulenta Motschulsky (Coleoptera: Scarabaeidae: Rutelinae)</t>
  </si>
  <si>
    <t>10.1371/journal.pone.0121504</t>
  </si>
  <si>
    <t>2-s2.0-84929493599</t>
  </si>
  <si>
    <t>['strong stability', 'rapid response', 'project adopts', 'mounted communication', 'greatly improved', 'fpga ),', 'engineering application', 'dsp ).', 'achieving super']</t>
  </si>
  <si>
    <t>Digital beam forming | Directionfinding | Interference suppression | Smart antenna | Vehicle-mounted communication</t>
  </si>
  <si>
    <t>In this paper, the design and implementation of a smart antenna system for ultra high frequency (UHF) vehicle-mounted communication is proposed. The project adopts the improved multiple signal classification (MUSIC) algorithm which realized in field programmable gate array (FPGA), and implements robust superdirective beamforming algorithm based on digital signal processor (DSP). They contribute to achieving super-resolution target direction-finding and gaining output beam signals. This solution has greatly improved the signal interference noise ratio (SINR) and the signal‚Äôs intensity in communication. The experimental results indicate that the system works smoothly with a rapid response and a strong stability, and satisfies the demand of engineering application.</t>
  </si>
  <si>
    <t>60029306;60029306;60029306;60029306;60029306;60029306</t>
  </si>
  <si>
    <t>56430111800;7402971510;55317314800;57196360711;56590780800;56159157400</t>
  </si>
  <si>
    <t>Zhou, Lin;Gao, Huotao;Zhang, Huajun;Li, Hao;Zhao, Huaqiao;Wang, Fan</t>
  </si>
  <si>
    <t>Design and implementation of a smart antenna system for UHF vehicle-mounted communication</t>
  </si>
  <si>
    <t>10.1587/elex.12.20150057</t>
  </si>
  <si>
    <t>2-s2.0-84927651427</t>
  </si>
  <si>
    <t>['time resulting', 'symmetry breaking', 'spatial configuration', 'space within', 'radiating system', 'radiating structure', 'radiating antenna', 'free space', 'explicitly broken', 'explicit breaking', 'electromagnetic radiation', 'electric field', 'current within', 'certain instant', 'accelerating charges']</t>
  </si>
  <si>
    <t>We report our observation that radiation from a system of accelerating charges is possible only when there is explicit breaking of symmetry in the electric field in space within the spatial configuration of the radiating system. Under symmetry breaking, current within an enclosed area around the radiating structure is not conserved at a certain instant of time resulting in radiation in free space. Electromagnetic radiation from dielectric and piezoelectric material based resonators are discussed in this context. Finally, it is argued that symmetry of a resonator of any form can be explicitly broken to create a radiating antenna.</t>
  </si>
  <si>
    <t>60031101;60031101</t>
  </si>
  <si>
    <t>56374248500;35592328300</t>
  </si>
  <si>
    <t>Sinha, Dhiraj;Amaratunga, Gehan A.J.</t>
  </si>
  <si>
    <t>Sinha D.</t>
  </si>
  <si>
    <t>Electromagnetic radiation under explicit symmetry breaking</t>
  </si>
  <si>
    <t>10.1103/PhysRevLett.114.147701</t>
  </si>
  <si>
    <t>2-s2.0-84929630750</t>
  </si>
  <si>
    <t>Z.1962.2014</t>
  </si>
  <si>
    <t>['uavs ).', 'paper deals', 'experimental results', 'empirical approaches', 'electrodynamic simulation', 'basic problems']</t>
  </si>
  <si>
    <t>airborne radio equipment | antenna isolation | antenna system | composite material | unmanned aircraft vehicle</t>
  </si>
  <si>
    <t>The paper deals with the problem of creating airborne antenna systems for advanced unmanned aerial vehicles (UAVs). The ways of solving the basic problems, based on a combination of empirical approaches, electrodynamic simulation, and experimental results are proposed.</t>
  </si>
  <si>
    <t>221-226</t>
  </si>
  <si>
    <t>Russian Aeronautics</t>
  </si>
  <si>
    <t>60088527;60088527;;;</t>
  </si>
  <si>
    <t>56826159400;56826044500;56825479000;56826043300;16068583600</t>
  </si>
  <si>
    <t>Sedel‚Äônikov, Yu E.;Veden‚Äôkin, D. A.;Latyshev, V. E.;Nikishina, D. V.;Gushchina, D. S.</t>
  </si>
  <si>
    <t>Kazan National Research Technical University named after A. N. Tupolev -KAI</t>
  </si>
  <si>
    <t>Sedel‚Äônikov Y.</t>
  </si>
  <si>
    <t>Antenna systems of radio equipment for advanced UAVs: Problems and lines of development</t>
  </si>
  <si>
    <t>10.3103/S1068799815020142</t>
  </si>
  <si>
    <t>2-s2.0-84941104157</t>
  </si>
  <si>
    <t>['sparse sampling', 'powerful tool', 'pixel systems', 'phase information', 'nyquist rate', 'linear array', 'introduced based', 'holographic imaging', 'high cost', 'experiments demonstrate', 'even 1', 'directmmwholographic imaging', 'direct millimeter', 'cs reconstruction', 'cs ),', 'compressive sensing', 'anexact derivation']</t>
  </si>
  <si>
    <t>Direct millimeter-wave (MMW) holographic imaging, which provides both the amplitude and phase information by using the heterodyne mixing technique, is considered a powerful tool for personnel security surveillance. However, MWWimaging systems usually suffer from the problem of high cost or relatively long data acquisition periods for array or single-pixel systems. In this paper, compressive sensing (CS), which aims at sparse sampling, is extended to directMMWholographic imaging for reducing thenumberof antenna units or the data acquisition time. First, following the scalar diffraction theory, anexact derivation of the direct MMW holographic reconstruction is presented. Then, CS reconstruction strategies for complex-valued MMW images are introduced based on the derived reconstruction formula. To pursue the applicability for near-field MMW imaging and more complicated imaging targets, three sparsity bases, including total variance, wavelet, and curvelet, are evaluated for the CS reconstruction of MMWimages. We also discuss different sampling patterns for single-pixel, linear array and two-dimensional arrayMMW imaging systems. Both simulations and experiments demonstrate the feasibility of recoveringMMWimages from measurements at 1/2 or even 1/4 of the Nyquist rate.</t>
  </si>
  <si>
    <t>3280-3289</t>
  </si>
  <si>
    <t>60025278;60025278;60121188;60025278;60025278</t>
  </si>
  <si>
    <t>55792800300;42462546100;23470858900;55233707100;35620130800</t>
  </si>
  <si>
    <t>Qiao, Lingbo;Wang, Yingxin;Shen, Zongjun;Zhao, Ziran;Chen, Zhiqiang</t>
  </si>
  <si>
    <t>Haidian;Beijing</t>
  </si>
  <si>
    <t>Nuctech Company Limited;Tsinghua University</t>
  </si>
  <si>
    <t>60121188;60025278</t>
  </si>
  <si>
    <t>Qiao L.</t>
  </si>
  <si>
    <t>Compressive sensing for direct millimeter-wave holographic imaging</t>
  </si>
  <si>
    <t>10.1364/AO.54.003280</t>
  </si>
  <si>
    <t>2-s2.0-84942372188</t>
  </si>
  <si>
    <t>Science and Technology Facilities Council</t>
  </si>
  <si>
    <t>ST/L00061X/1</t>
  </si>
  <si>
    <t>STFC</t>
  </si>
  <si>
    <t>['‚ äô', 'three clusters', 'submillimeter array', 'star formation', 'significant co', 'put forward', 'large reservoirs', 'found associated', 'formation scenarios', 'antennae galaxies', '200 myr']</t>
  </si>
  <si>
    <t>General | General - galaxies | Globular clusters | Star clusters</t>
  </si>
  <si>
    <t>Some formation scenarios that have been put forward to explain multiple populations within globular clusters (GCs) require that the young massive cluster have large reservoirs of cold gas within them, which is necessary to form future generations of stars. In this paper, we use deep observations taken with Atacama Large Millimeter/submillimeter Array (ALMA) to assess the amount of molecular gas within three young (50-200 Myr) massive (~106 M‚äô) clusters in the Antennae galaxies. No significant CO(3-2) emission was found associated with any of the three clusters. We place upper limits for the molecular gas within these clusters of ~1√ó105 M‚äô (or&lt;9 per cent of the current stellarmass). We briefly review different scenarios that propose multiple episodes of star formation and discuss some of their assumptions and implications. Our results are in tension with the predictions of GC formation scenarios that expect large reservoirs of cool gas within young massive clusters at these ages.</t>
  </si>
  <si>
    <t>2224-2231</t>
  </si>
  <si>
    <t>60028355-60023599;60028355;60028355;60024185;60028355;60016529;60008158;60021918;60021624;60028355;60028355;60024185</t>
  </si>
  <si>
    <t>55937525700;15065000700;8693281200;6603681315;56434309100;7402297037;7003581599;8319392200;6603042990;55589401000;23967649000;7005298115</t>
  </si>
  <si>
    <t>Cabrera-Ziri, I.;Bastian, N.;Longmore, S. N.;Brogan, C.;Hollyhead, K.;Larsen, S. S.;Whitmore, B.;Johnson, K.;Chandar, R.;Henshaw, J. D.;Davies, B.;Hibbard, J. E.</t>
  </si>
  <si>
    <t>United Kingdom;United States;Germany;United States;United States;Netherlands;United States</t>
  </si>
  <si>
    <t>Liverpool;Charlottesville;Garching bei Munchen;Charlottesville;Toledo;Nijmegen;Baltimore</t>
  </si>
  <si>
    <t>Liverpool John Moores University;National Radio Astronomy Observatory;European Southern Observatory;University of Virginia;The University of Toledo;Radboud University Nijmegen;Space Telescope Science Institute</t>
  </si>
  <si>
    <t>60028355;60024185;60023599;60021918;60021624;60016529;60008158</t>
  </si>
  <si>
    <t>Cabrera-Ziri I.</t>
  </si>
  <si>
    <t>Constraining globular cluster formation through studies of young massive clusters - V. ALMA observations of clusters in the Antennae</t>
  </si>
  <si>
    <t>10.1093/mnras/stv163</t>
  </si>
  <si>
    <t>2-s2.0-84938132008</t>
  </si>
  <si>
    <t>['two open', 'stacked structure', 'square ring', 'ring resonator', 'resonant frequency', 'measured 10', 'good cp', 'gap position', 'equal amplitude', 'antenna prototype', 'adjusted mainly']</t>
  </si>
  <si>
    <t>Circular polarization | square ring antenna | stacked antenna</t>
  </si>
  <si>
    <t>In this letter, a novel circular polarized (CP) open-loop square ring antenna using a stacked structure is proposed. The proposed antenna consists of two open-loop square ring resonators and a T-shaped feed structure. The resonant frequency of the ring resonator is adjusted mainly by changing the width of the ring. Depending on the location of the gap in the square ring, each open-loop square ring antenna exhibits different linear polarizations. By selecting a suitable ring width and gap position, two orthogonal resonant modes with equal amplitude and a 90¬∞e difference are excited, and good CP is achieved. The measured 10-dB reflection coefficient and 3-dB axial ratio bandwidth of the antenna prototype are 3.93% and 1.2%, respectively.</t>
  </si>
  <si>
    <t>835-838</t>
  </si>
  <si>
    <t>Seo, D. C.;Sung, Y.</t>
  </si>
  <si>
    <t>Stacked open-loop square ring antenna for circular polarization operation</t>
  </si>
  <si>
    <t>10.1109/LAWP.2014.2380358</t>
  </si>
  <si>
    <t>2-s2.0-84927138966</t>
  </si>
  <si>
    <t>['ultrahigh frequency', 'three slits', 'reader antenna', 'proposed antenna', 'operates within', 'novel technique', 'meticulously arranging', 'initially studied', 'impedance bandwidth', 'gain level', 'experimental results', 'cp bandwidth', 'certain manner', 'besides achieving', 'approximately 8', 'also yield', 'also demonstrated', '986 mhz', '960 mhz', '6 dbic', '1125 mhz']</t>
  </si>
  <si>
    <t>Axial ratio | circular polarization | corner truncated square patch | RFID antenna | slit loaded | universal UHF band</t>
  </si>
  <si>
    <t>A simple structure circularly polarized (CP) UHF (ultrahigh frequency) RFID (radio frequency identification) reader antenna that operates within the universal RFID bands (840-960 MHz) is investigated. Here, the technique of loading a corner truncated square patch antenna into an L-shaped ground plane is initially studied to achieve good impedance matching with broad CP bandwidth. To further enhance both the impedance bandwidth and CP bandwidth, a novel technique of loading three narrow slits into the corner truncated square patch is proposed. By meticulously arranging these three slits in a certain manner, from the experimental results, besides achieving a gain level of approximately 8.6 dBic, the proposed antenna can also yield an impedance bandwidth from 685 to 1125 MHz, while good CP bandwidth between 836 and 986 MHz is also demonstrated.</t>
  </si>
  <si>
    <t>827-830</t>
  </si>
  <si>
    <t>60004879;60004879;60023813</t>
  </si>
  <si>
    <t>8273190800;56029702100;55967405600</t>
  </si>
  <si>
    <t>Sim, Chow Yen Desmond;Hsu, Yi Wen;Yang, Guanli</t>
  </si>
  <si>
    <t>Shanghai;Taichung</t>
  </si>
  <si>
    <t>Shanghai University;Feng Chia University</t>
  </si>
  <si>
    <t>60023813;60004879</t>
  </si>
  <si>
    <t>Sim C.Y.D.</t>
  </si>
  <si>
    <t>Slits loaded circularly polarized universal UHF RFID reader antenna</t>
  </si>
  <si>
    <t>10.1109/LAWP.2014.2382557</t>
  </si>
  <si>
    <t>2-s2.0-84927162000</t>
  </si>
  <si>
    <t>['wireless communications', 'loaded structure', 'loaded dipole', 'letter investigates', 'important role', 'greatly extended', 'frequency band', 'flat reflector', 'designed bandwidth', 'decent candidate', 'broadband antenna', 'antenna within', '2700 mhz']</t>
  </si>
  <si>
    <t>Broadband | indoor distributed antenna system (IDAS) | multiservice | planar dipole</t>
  </si>
  <si>
    <t>Multiservice indoor distributed antenna system (MS-IDAS) plays an important role in wireless communications. This letter investigates a broadband antenna for MS-IDAS, which is composed of a loop-loaded dipole, a microstrip feeding line, and a flat reflector. Through the loop-loaded structure, the low frequency band is greatly extended. A prototype with dimensions of 180 mm √ó 150 mm √ó 50 mm is presented to cover the frequency band of 880-2700 MHz. Indoor coverage experiments prove that high quality signals are provided by the antenna within the designed bandwidth, which is a decent candidate for MS-IDAS.</t>
  </si>
  <si>
    <t>839-842</t>
  </si>
  <si>
    <t>60013789-60010338;60013789;60013789</t>
  </si>
  <si>
    <t>36246795700;56405858400;15921977400</t>
  </si>
  <si>
    <t>Wu, Qi;Ding, Xiaojing;Chen, Aixin</t>
  </si>
  <si>
    <t>Beijing;Hamburg</t>
  </si>
  <si>
    <t>Beihang University;Hamburg University of Technology</t>
  </si>
  <si>
    <t>60013789;60010338</t>
  </si>
  <si>
    <t>A broadband dipole antenna for multiservice indoor distributed antenna system (MS-IDAS)</t>
  </si>
  <si>
    <t>10.1109/LAWP.2014.2381876</t>
  </si>
  <si>
    <t>2-s2.0-84927163617</t>
  </si>
  <si>
    <t>['static bias', 'required magneto', 'package elements', 'overall size', 'one structure', 'novel concept', 'monolithically integrated', 'microwave excitation', 'low frequency', 'low cost', 'highly suitable', 'helical antenna', 'getting rid', 'fields lost', 'design efficient', 'center frequency', 'bias coil', '13 ghz']</t>
  </si>
  <si>
    <t>Ferrite LTCC | helical antenna | tunable</t>
  </si>
  <si>
    <t>Typically, magnetically tunable antennas utilize large external magnets or coils to provide the magneto-static bias. In this work, we present a novel concept of combining the antenna and the bias coil in one structure. A helical antenna has been optimized to act as the bias coil in a ten layer ferrite LTCC package, thus performing two functions. This not only reduces the overall size of the system by getting rid of the external bias source but also eliminates demagnetization effect (fields lost at air-to-substrate interface), which reduces the required magneto-static field strength and makes the design efficient. RF choking inductor and DC blocking capacitor have been monolithically integrated as package elements to allow the magnetostatic and microwave excitation at the same time. The design has been optimized for its low frequency and high frequency performance in two different simulators. A measured tuning range of 10% is achieved at a center frequency of 13 GHz. The design is highly suitable for low cost, compact, light-weight and tunable microwave systems.</t>
  </si>
  <si>
    <t>831-834</t>
  </si>
  <si>
    <t>35789813000;15030309600</t>
  </si>
  <si>
    <t>Ghaffar, F. A.;Shamim, A.</t>
  </si>
  <si>
    <t>Ghaffar F.A.</t>
  </si>
  <si>
    <t>A ferrite LTCC based dual purpose helical antenna providing bias for tunability</t>
  </si>
  <si>
    <t>10.1109/LAWP.2014.2382608</t>
  </si>
  <si>
    <t>2-s2.0-84927164117</t>
  </si>
  <si>
    <t>['x band', 'wideband antenna', 'various frequencies', 'thermal oxidation', 'reflection parameter', 'radiation efficiency', 'presented using', 'paper shows', 'paper presents', 'modeling results', 'microwave absorbent', 'metallic antenna', 'metalized surface', 'metal antennas', 'graphene antenna', 'dc voltage', 'antenna backside', '12 ghz']</t>
  </si>
  <si>
    <t>The paper presents the experimental and modeling results of a microwave slot antenna in a coplanar configuration based on graphene. The antennas are fabricated on a 4 in. high-resistivity Si wafer, with a ‚àº300 nm SiO2 layer grown through thermal oxidation. A CVD grown graphene layer is transferred on the SiO2. The paper shows that the reflection parameter of the antenna can be tuned by a DC voltage. 2D radiation patterns at various frequencies in the X band (8-12 GHz) are then presented using as antenna backside a microwave absorbent and a metalized surface. Although the radiation efficiency is lower than a metallic antenna, the graphene antenna is a wideband antenna while the metal antennas with the same geometry and working at the same frequencies are narrowband.</t>
  </si>
  <si>
    <t>60001705;60001705-60003161;60001705-60003161;60019181;60001705;60001705;60001705;60019181;60031624;60031624;60001898</t>
  </si>
  <si>
    <t>7007056834;6701841904;35253395800;6602954159;54381489000;6602534326;24485336900;16239087200;6506752918;7004705662;7004613086</t>
  </si>
  <si>
    <t>Dragoman, Mircea;Neculoiu, Dan;Bunea, Alina Cristina;Deligeorgis, George;Aldrigo, Martino;Vasilache, D.;Dinescu, A.;Konstantinidis, George;Mencarelli, Davide;Pierantoni, Luca;Modreanu, M.</t>
  </si>
  <si>
    <t>Italy;Greece;Romania;Ireland;Romania</t>
  </si>
  <si>
    <t>Ancona;Heraklion;Bucuresti;Cork;Bucharest</t>
  </si>
  <si>
    <t>Universit√† Politecnica delle Marche;Foundation for Research and Technology-Hellas;University Politehnica of Bucharest;Tyndall National Institute;National Institute for Research and Development in Microtechnologies Romania</t>
  </si>
  <si>
    <t>60031624;60019181;60003161;60001898;60001705</t>
  </si>
  <si>
    <t>Dragoman M.</t>
  </si>
  <si>
    <t>A tunable microwave slot antenna based on graphene</t>
  </si>
  <si>
    <t>10.1063/1.4917564</t>
  </si>
  <si>
    <t>2-s2.0-84927779198</t>
  </si>
  <si>
    <t>['promising materials', 'prepare rc', 'photogenerated electrons', 'photocurrent response', 'photocurrent density', 'photoactive electrodes', 'lh1 antenna', 'illumination power', 'high ratio', 'harvesting 1', 'generated charges', 'current study', 'core complex', 'biophotoelectrochemical cells', 'bacterial rc', 'ambient conditions', 'absorbed photons']</t>
  </si>
  <si>
    <t>Bacterial photosynthetic reaction centers (RCs) are promising materials for solar energy harvesting, due to their high ratio of photogenerated electrons to absorbed photons and long recombination time of generated charges. In this work, photoactive electrodes were prepared from a bacterial RC-light-harvesting 1 (LH1) core complex, where the RC is encircled by the LH1 antenna, to increase light capture. A simple immobilization method was used to prepare RC-LH1 photoactive layer. Herein, we demonstrate that the combination of pretreatment of the RC-LH1 protein complexes with quinone and the immobilization method results in biophotoelectrochemical cells with a large peak transient photocurrent density and photocurrent response of 7.1 and 3.5 ŒºA cm&lt;sup&gt;-2&lt;/sup&gt;, respectively. The current study with monochromatic excitation showed maximum external quantum efficiency (EQE) and photocurrent density of 0.21% and 2 ŒºA cm&lt;sup&gt;-2&lt;/sup&gt;, respectively, with illumination power of ‚àº6 mW cm&lt;sup&gt;-2&lt;/sup&gt; at ‚àº875 nm, under ambient conditions. This work provides new directions to higher performance biophotoelectrochemical cells as well as possibly other applications of this broadly functional photoactive material. (Graph Presented).</t>
  </si>
  <si>
    <t>1112-1118</t>
  </si>
  <si>
    <t>Biomacromolecules</t>
  </si>
  <si>
    <t>60007740;60007740;60010365;60007740;60010365;60007740</t>
  </si>
  <si>
    <t>35099891700;40761642500;51161293600;55724178300;57202676416;8754393700</t>
  </si>
  <si>
    <t>Yaghoubi, Houman;Lafalce, Evan;Jun, Daniel;Jiang, Xiaomei;Beatty, J. Thomas;Takshi, Arash</t>
  </si>
  <si>
    <t>Vancouver;Tampa</t>
  </si>
  <si>
    <t>The University of British Columbia;University of South Florida, Tampa</t>
  </si>
  <si>
    <t>60010365;60007740</t>
  </si>
  <si>
    <t>Yaghoubi H.</t>
  </si>
  <si>
    <t>Large Photocurrent Response and External Quantum Efficiency in Biophotoelectrochemical Cells Incorporating Reaction Center Plus Light Harvesting Complexes</t>
  </si>
  <si>
    <t>10.1021/bm501772x</t>
  </si>
  <si>
    <t>2-s2.0-84927937613</t>
  </si>
  <si>
    <t>['type detector', 'two modes', 'thick flakes', 'thermal link', 'terahertz detectors', 'spiral antennas', 'significantly improve', 'radiation detection', 'making smaller', 'lithographically patterned', 'film log', 'crystalline bi2sr2cacu2o8', 'competitive among', 'bolometric type', '70 k', '30 nw']</t>
  </si>
  <si>
    <t>We test radiation detectors made from single-crystalline Bi2Sr2CaCu2O8+x flakes put on oxidized Si substrates. The 100-nm-thick flakes are lithographically patterned into 4√ó12 Œºm2 large rectangles embedded in thin-film log-spiral antennas. The SiO2 layer weakens the thermal link between the flakes and the bath. Two modes of radiation detection have been observed. For a bolometric type of sensors a responsivity of ‚àº300 V/W and a noise equivalent power of 30 nW/ Hz has been deduced at 70 K. Much more sensitive is the non-bolometric device showing characteristics similar to a Golay-type detector while being at least a thousand times faster. Making smaller (sub-Œºm) structures is expected to significantly improve the performance of these devices and makes them very competitive among other microwave and terahertz detectors.</t>
  </si>
  <si>
    <t>56599335500;7102950444;55916892500</t>
  </si>
  <si>
    <t>Li, M.;Winkler, D.;Yurgens, A.</t>
  </si>
  <si>
    <t>Single-crystalline Bi&lt;inf&gt;2&lt;/inf&gt;Sr&lt;inf&gt;2&lt;/inf&gt;CaCu&lt;inf&gt;2&lt;/inf&gt;O&lt;inf&gt;8+&lt;/inf&gt;&lt;inf&gt;x&lt;/inf&gt; detectors for direct detection of microwave radiation</t>
  </si>
  <si>
    <t>10.1063/1.4918788</t>
  </si>
  <si>
    <t>2-s2.0-84928152176</t>
  </si>
  <si>
    <t>['work paves', 'well beyond', 'way towards', 'silicon surface', 'sensing chemical', 'sensing capability', 'scanning near', 'remote sensing', 'plasmonic nano', 'physical processes', 'outstanding ability', 'non contact', 'nanopositioning techniques', 'nanometer scale', 'nanometer accuracy', 'high enough', 'fiber tip', 'e .,', 'based devices', 'aperture nano', 'alternative class']</t>
  </si>
  <si>
    <t>Plasmonic nano-antennas have proven the outstanding ability of sensing chemical and physical processes down to the nanometer scale. Sensing is usually achieved within the highly confined optical fields generated resonantly by the nano-antennas, i.e., in contact to the nanostructures. In this paper, we demonstrate the sensing capability of nano-antennas to their larger scale environment, well beyond their plasmonic confinement volume, leading to the concept of "remote" (non contact) sensing on the nanometer scale. On the basis of a bowtie-aperture nano-antenna (BNA) integrated at the apex of a SNOM (Scanning Near-field Optical Microscopy) fiber tip, we introduce an ultra-compact, moveable, and background-free optical nanosensor for the remote sensing of a silicon surface (up to distance of 300 nm). Sensitivity of the BNA to its large scale environment is high enough to expect the monitoring and control of the spacing between the nano-antenna and a silicon surface with sub-nanometer accuracy. This work paves the way towards an alternative class of nanopositioning techniques, based on the monitoring of diffraction-free plasmon resonance, that are alternative to nanomechanical and diffraction-limited optical interference-based devices.</t>
  </si>
  <si>
    <t>60029877-60068775;60029877;60029877;60029877;109398883;60068775;60029877;60029877</t>
  </si>
  <si>
    <t>56122589800;56223981700;55329572300;23767667200;57198199818;7801658697;6701613590;8568314400</t>
  </si>
  <si>
    <t>Atie, Elie M.;Xie, Zhihua;El Eter, Ali;Salut, Roland;Nedeljkovic, Dusan;Tannous, Tony;Baida, Fadi I.;Grosjean, Thierry</t>
  </si>
  <si>
    <t>Lebanon;France;France</t>
  </si>
  <si>
    <t>Al Koura;Besancon;Besancon</t>
  </si>
  <si>
    <t>University of Balamand;Femto-St - Sciences et Technologies;Lovalite S.a.s.</t>
  </si>
  <si>
    <t>60068775;60029877;109398883</t>
  </si>
  <si>
    <t>Atie E.</t>
  </si>
  <si>
    <t>Remote optical sensing on the nanometer scale with a bowtie aperture nano-antenna on a fiber tip of scanning near-field optical microscopy</t>
  </si>
  <si>
    <t>10.1063/1.4918531</t>
  </si>
  <si>
    <t>2-s2.0-84928494432</t>
  </si>
  <si>
    <t>['œºs scale', 'organic ligands', 'order nd', 'light region', 'lanthanide complexes', 'four ru', 'efficiently sensitized', 'better matching', '3mlct states']</t>
  </si>
  <si>
    <t>Four Ru(II)/Ir(III) metalloligands have been designed and synthesized from polypyridine and bibenzimidazole (BiBzIm) organic ligands, which show strong visible light absorption via metal-to-ligand charge transfer (MLCT) transitions. Nd/Yb(III) complexes were further assembled from these Ru(II)/Ir(III) metalloligands, and Ln(III)-centered NIR emissions can be efficiently sensitized by 3MLCT states of the metalloligands in the visible-light region. The energy transfer rates for the complexes are generally in the order Nd &gt; Yb, which is due to the better matching between 3MLCT states of Ru(II)/Ir(III) metalloligands and densely distributed excited states of Nd(III) ions. Long decayed lifetimes on a Œºs scale and high quantum yields up to 1% are obtained in these lanthanide complexes, suggesting that the Ru(II)/Ir(III) metalloligands can serve as a good visible light harvesting antenna to efficiently sensitize Ln(III)-based NIR luminescence.</t>
  </si>
  <si>
    <t>15212-15219</t>
  </si>
  <si>
    <t>60021182;60021182;60021182-60073523;60021182;60021182;60021182;60021182;60021182-60029242</t>
  </si>
  <si>
    <t>55828017500;56528738600;14420301600;57192609323;55843068400;56271764400;7102142388;55510706500</t>
  </si>
  <si>
    <t>Zhang, Lu Yin;Hou, Ya Jun;Pan, Mei;Chen, Ling;Zhu, Yi Xuan;Yin, Shao Yun;Shao, Guang;Su, Cheng Yong</t>
  </si>
  <si>
    <t>Fuzhou;Shanghai;Guangzhou</t>
  </si>
  <si>
    <t>State Key Laboratory of Structural Chemistry, Fuzhou;Shanghai Institute of Organic Chemistry Chinese Academy of Sciences;Sun Yat-Sen University</t>
  </si>
  <si>
    <t>60073523;60029242;60021182</t>
  </si>
  <si>
    <t>Near-infrared (NIR) emitting Nd/Yb(III) complexes sensitized by MLCT states of Ru(II)/Ir(III) metalloligands in the visible light region</t>
  </si>
  <si>
    <t>10.1039/c5dt00545k</t>
  </si>
  <si>
    <t>2-s2.0-84939824601</t>
  </si>
  <si>
    <t>['wheel arch', 'vortices emanating', 'surface pressure', 'surface parameters', 'surface could', 'shear stress', 'region behind', 'pressure distribution', 'numerical methods', 'many researchers', 'limiting streamlines', 'improved understanding', 'flow starts', 'flow patterns', 'flow leaving', 'driving forces', 'bluff bodies', 'antenna influence']</t>
  </si>
  <si>
    <t>The phenomenon of three-dimensional flow separation is and has been in the focus of many researchers. An improved understanding of the physics and the driving forces is desired to be able to improve numerical simulations and to minimize aerodynamic drag over bluff bodies. To investigate the sources of separation one wants to understand what happens at the surface when the flow starts to detach and the upwelling of the streamlines becomes strong. This observation of a flow leaving the surface could be captured by investigating the limiting streamlines and surface parameters as pressure, vorticity or the shear stress. In this paper, numerical methods are used to investigate the surface pressure and flow patterns on a sedan passenger vehicle. Observed limiting streamlines are compared to the pressure distribution and their correlation is shown. For this investigation the region behind the antenna and behind the wheel arch, are pointed out and studied in detail. Besides the discussion of the correlation between limiting streamlines and the surface pressure distribution, it is discussed how the surface pressure and limiting streamline development is formed. It is shown how vortices emanating from the antenna influence the surface pressure and therefore the limiting streamline pattern. Behind the front wheel arch it is explained how the separation bubble upstream influences the development of the limiting streamlines further downstream.</t>
  </si>
  <si>
    <t>177-185</t>
  </si>
  <si>
    <t>SAE International Journal of Passenger Cars - Mechanical Systems</t>
  </si>
  <si>
    <t>60000990;60000990;60000990;60027235</t>
  </si>
  <si>
    <t>55760113900;24565213800;56243136300;57189844507</t>
  </si>
  <si>
    <t>Bonitz, Sabine;Larsson, Lars;Lofdahl, Lennart;Broniewicz, Alexander</t>
  </si>
  <si>
    <t>Gothenburg;Gothenburg</t>
  </si>
  <si>
    <t>Volvo Car Corporation;Chalmers University of Technology</t>
  </si>
  <si>
    <t>60027235;60000990</t>
  </si>
  <si>
    <t>Bonitz S.</t>
  </si>
  <si>
    <t>Structures of Flow Separation on a Passenger Car</t>
  </si>
  <si>
    <t>10.4271/2015-01-1529</t>
  </si>
  <si>
    <t>2-s2.0-84983541249</t>
  </si>
  <si>
    <t>Fundacja na rzecz Nauki Polskiej</t>
  </si>
  <si>
    <t>DEC-2013/08/T/NZ7/00318</t>
  </si>
  <si>
    <t>FNP</t>
  </si>
  <si>
    <t>['twelve compounds', 'subaerial parts', 'spectroscopic methods', 'southern europe', 'present study', 'phenolic compounds', 'pbmcs ).', 'new anti', 'lead structures', 'five bisabolane', 'compound active', 'chemical composition', 'cad method', 'black salsify', 'bisabolane derivatives', 'asteraceae family', 'also found', 'also active', 'aerial parts', '1 )]', '(-)- syringaresinol']</t>
  </si>
  <si>
    <t>Asteraceae | Cytotoxicity | Polyphenols | Scorzonera hispanica | Sesquiterpenoids</t>
  </si>
  <si>
    <t>Scorzonera hispanica commonly known as black salsify is a perennial herbaceous plant belonging to the Asteraceae family. The subaerial parts of black salsify are cultivated in Central and Southern Europe as a vegetable. There are only few reports on the chemical composition of S. hispanica. The aim of the present study was to determine the chemical composition of subaerial and aerial parts of this species. In total, twelve compounds were isolated and identified with spectroscopic methods, including a series of seven rare sesquiterpenoids - five bisabolane and two curcumenal derivatives. Furthermore, a fully validated HPLC-DAD-CAD method for the quantification of phenolic compounds of S. hispanica was developed. The cytotoxicities of lignan [(-)-syringaresinol (1)] and bisabolane derivatives from S. hispanica against several cancer cell lines were studied. (-)-Syringaresinol was the only compound active against myeloma cell lines and was also active against colon cancer cell lines. However, this lignan was also found to be cytotoxic for normal peripheral blood mononuclear cells (PBMCs). Two bisabolane derivatives were active against colon cancer cell lines and may be interesting as lead structures for the development of new anti-colon cancer agents.</t>
  </si>
  <si>
    <t>321-331</t>
  </si>
  <si>
    <t>60009999-60069009;60072195;60014659;60009999-60012345</t>
  </si>
  <si>
    <t>36637491300;23978362800;6507307645;7003594879</t>
  </si>
  <si>
    <t>Granica, Sebastian;Lohwasser, Ulrike;J√∂hrer, Karin;Zidorn, Christian</t>
  </si>
  <si>
    <t>Germany;Poland;Austria;Germany;Austria</t>
  </si>
  <si>
    <t>Gatersleben;Warsaw;Innsbruck;Kiel;Innsbruck</t>
  </si>
  <si>
    <t>Leibniz Institute of Plant Genetics and Crop Plant Research;Medical University of Warsaw;Tyrolean Cancer Research Institute;Christian-Albrechts-Universit√§t zu Kiel;Universit√§t Innsbruck</t>
  </si>
  <si>
    <t>60072195;60069009;60014659;60012345;60009999</t>
  </si>
  <si>
    <t>Granica S.</t>
  </si>
  <si>
    <t>Qualitative and quantitative analyses of secondary metabolites in aerial and subaerial of Scorzonera hispanica L. (black salsify)</t>
  </si>
  <si>
    <t>S0308814614015635</t>
  </si>
  <si>
    <t>10.1016/j.foodchem.2014.10.006</t>
  </si>
  <si>
    <t>2-s2.0-84908530308</t>
  </si>
  <si>
    <t>ZYGX2013K001-7</t>
  </si>
  <si>
    <t>['results indicated', 'hold back', 'exceeding mg', 'different amounts', 'antenna substrates', 'also inhibits', '705 ghz', '4 h', '05 addition']</t>
  </si>
  <si>
    <t>Dielectrics | Electroceramics</t>
  </si>
  <si>
    <t>The (1-x) MgTiO3-xMg2.05SiO4.05-0.06CaTiO3 ceramic system composite dielectric ceramics with different amounts of Mg2.05SiO4.05 addition were prepared by solid state reaction method. The results indicated that exceeding Mg in Mg2.05SiO4.05 not only hold back the formation of MgSiO3 but also inhibits the formation of second phase MgTi2O5. A new microwave dielectric material, 0.8MgTiO3-0.2Mg2.05SiO4.05-0.06CaTiO3 ceramics sintered at 1380 ¬∞C for 4 h had optimal dielectric properties (Œµr=15.4, Q√óf=72,705 GHz and œÑf=-1.45 ppm/¬∞C) which satisfied microwave applications in resonators, filters and antenna substrates.</t>
  </si>
  <si>
    <t>30-33</t>
  </si>
  <si>
    <t>0167577X</t>
  </si>
  <si>
    <t>Materials Letters</t>
  </si>
  <si>
    <t>57051847900;56735187500;55945682400;56060864300;35197613900</t>
  </si>
  <si>
    <t>Li, Hao;Tang, Bin;Li, Yingxiang;Qing, Zhenjun;Zhang, Shuren</t>
  </si>
  <si>
    <t>Effects of Mg&lt;inf&gt;2.05&lt;/inf&gt;SiO&lt;inf&gt;4.05&lt;/inf&gt; addition on phase structure and microwave properties of MgTiO&lt;inf&gt;3&lt;/inf&gt;-CaTiO&lt;inf&gt;3&lt;/inf&gt; ceramic system</t>
  </si>
  <si>
    <t>S0167577X1500083X</t>
  </si>
  <si>
    <t>10.1016/j.matlet.2015.01.070</t>
  </si>
  <si>
    <t>2-s2.0-84922479197</t>
  </si>
  <si>
    <t>Shenzhen Government</t>
  </si>
  <si>
    <t>JCYJ20140418095735583</t>
  </si>
  <si>
    <t>['temperature relaxor', 'single crystals', 'pt single', 'obtained using', 'entire range', 'element 1', 'advanced high', '5d transducer', '5 mhz']</t>
  </si>
  <si>
    <t>Phased arrays | Piezoelectric materials | PMN-PT single crystal | Sensors | Simulation and modeling</t>
  </si>
  <si>
    <t>In this letter, a 2.5 MHz 320-element 1.5D active matrix phased-array ultrasound transducer was designed and fabricated using high-temperature relaxor-based piezoelectric ternary Pb(In1/2Nb1/2)O3-Pb(Mg1/3Nb2/3)O3-PbTiO3 (PIN-PMN-PT) single crystals. The experiment and finite element analysis with the PZFlex package software were developed to design and optimize the 1.5D transducer. The FEM results show that the -6 dB fractional bandwidth is up to 83% using two Œª/3.75 matching layers. A 64√ó5 active element PIN-PMN-PT single-crystal phased array was fabricated and tested. The measured center frequency and -6 dB fractional bandwidth were 2.5 MHz and 71%, respectively. Elevation beam profiles were obtained using a hydrophone, which showed that the measured -6 dB slice thickness was approximately 3 mm throughout the entire range of field of interest. The PIN-PMN-PT single crystal with over 30 degree usage temperature and higher Ec field should satisfy the demands of advanced high-density ultrasound transducer applications.</t>
  </si>
  <si>
    <t>258-260</t>
  </si>
  <si>
    <t>60000937;60000937;60000937;60000937;60000937;60000937</t>
  </si>
  <si>
    <t>36645157500;7401958722;56151809700;56493693900;55602702200;13606526600</t>
  </si>
  <si>
    <t>Tang, Hu;Peng, Jue;Wang, Wenjuan;Peng, Xiaojian;Wang, Tianfu;Chen, Siping</t>
  </si>
  <si>
    <t>Tang H.</t>
  </si>
  <si>
    <t>High-Curie-temperature relaxor piezoelectric single crystals for 1.5D ultrasound phased-array applications</t>
  </si>
  <si>
    <t>S0167577X15001317</t>
  </si>
  <si>
    <t>10.1016/j.matlet.2015.01.118</t>
  </si>
  <si>
    <t>2-s2.0-84922714465</t>
  </si>
  <si>
    <t>['visual neuropil', 'striking convergence', 'specific ecologies', 'species considered', 'specialized glomeruli', 'sensory ecology', 'results illustrate', 'relative size', 'olfactory neuropil', 'olfactory information', 'neotropical butterflies', 'largely focused', 'ithomiinae ),', 'invests heavily', 'invertebrate brains', 'interspecific comparisons', 'independent evolution', 'identify adaptations', 'godyris zavaleta', 'functional understanding', 'functional significance', 'flying moths', 'first time', 'favored model', 'evolutionary biology', 'enhanced reliance', 'diurnal butterfly', 'distinguish butterflies', 'date descriptions', 'brain structure', 'brain regions', 'brain anatomy', 'antennal lobe']</t>
  </si>
  <si>
    <t>Adaptive brain evolution | Antennal lobe | Comparative neuroanatomy | Godyris zavaleta | Ithomiinae | Lepidoptera | Macroglomerular complex | Sexual dimorphism</t>
  </si>
  <si>
    <t>Interspecific comparisons of brain structure can inform our functional understanding of brain regions, identify adaptations to species-specific ecologies, and explore what constrains adaptive changes in brain structure, and coevolution between functionally related structures. The value of such comparisons is enhanced when the species considered have known ecological differences. The Lepidoptera have long been a favored model in evolutionary biology, but to date descriptions of brain anatomy have largely focused on a few commonly used neurobiological model species. We describe the brain of Godyris zavaleta (Ithomiinae), a member of a subfamily of Neotropical butterflies with enhanced reliance on olfactory information. We demonstrate for the first time the presence of sexually dimorphic glomeruli within a distinct macroglomerular complex (MGC) in the antennal lobe of a diurnal butterfly. This presents a striking convergence with the well-known moth MGC, prompting a discussion of the potential mechanisms behind the independent evolution of specialized glomeruli. Interspecific analyses across four Lepidoptera further show that the relative size of sensory neuropils closely mirror interspecific variation in sensory ecology, with G. zavaleta displaying levels of sensory investment intermediate between the diurnal monarch butterfly (Danaus plexippus), which invests heavily in visual neuropil, and night-flying moths, which invest more in olfactory neuropil. We identify several traits that distinguish butterflies from moths, and several that distinguish D. plexippus and G. zavaleta. Our results illustrate that ecological selection pressures mold the structure of invertebrate brains, and exemplify how comparative analyses across ecologically divergent species can illuminate the functional significance of variation in brain structure.</t>
  </si>
  <si>
    <t>869-891</t>
  </si>
  <si>
    <t>60022148;60033125</t>
  </si>
  <si>
    <t>57210907670;7102819178</t>
  </si>
  <si>
    <t>Montgomery, Stephen H.;Ott, Swidbert R.</t>
  </si>
  <si>
    <t>Leicester;London</t>
  </si>
  <si>
    <t>University of Leicester;University College London</t>
  </si>
  <si>
    <t>60033125;60022148</t>
  </si>
  <si>
    <t>Montgomery S.</t>
  </si>
  <si>
    <t>Brain composition in Godyris zavaleta, a diurnal butterfly, Reflects an increased reliance on olfactory information</t>
  </si>
  <si>
    <t>10.1002/cne.23711</t>
  </si>
  <si>
    <t>2-s2.0-84922755767</t>
  </si>
  <si>
    <t>['proposed antenna', 'power beamwidth', 'polarization level', 'impedance match', 'gsm 1800', 'gain flatness', 'frequency bands', 'cell small', 'back ratio', 'antenna operates', '2170 mhz', '1910 mhz']</t>
  </si>
  <si>
    <t>Base station antenna | Capacitive feed | Femto-cell | GSM | high gain | Pico-cell | UMTS</t>
  </si>
  <si>
    <t>Wideband microstrip antenna with L-plate capacitively coupled feed structure is designed. The antenna operates in GSM 1800/1900 (1710-1910 MHz) and UMTS I (1920-2170 MHz) frequency bands. The antenna has dual slant (¬±45¬∞) polarization with high isolation (&gt;25 dB) between the ports. Measurements of the antenna reveal good performance in terms of impedance match, gain, gain flatness, isolation, half-power beamwidth, cross-polarization level, and front-to-back ratio. The proposed antenna can be used in base station antenna arrays, pico-cell, and femto-cell small-area cellular networks.</t>
  </si>
  <si>
    <t>60016446;60016446</t>
  </si>
  <si>
    <t>57215800204;56550010700</t>
  </si>
  <si>
    <t>Bilgi“´, Mustafa Murat;Ye áin, Korkut</t>
  </si>
  <si>
    <t>Yeditepe University</t>
  </si>
  <si>
    <t>Bilgi“´ M.M.</t>
  </si>
  <si>
    <t>Design of L-plate proximity fed base station antenna element</t>
  </si>
  <si>
    <t>S1759078714000646</t>
  </si>
  <si>
    <t>10.1017/S1759078714000646</t>
  </si>
  <si>
    <t>2-s2.0-84924800821</t>
  </si>
  <si>
    <t>['vz0 expands', 'variable z0', 'platform designed', 'particularly useful', 'new design', 'decision space', 'better antennas', 'antenna technology']</t>
  </si>
  <si>
    <t>Antenna design | Antennas and propagation for wireless systems | Modelling and measurements</t>
  </si>
  <si>
    <t>Variable Z0 (VZ0) antenna technology is a new design or optimization methodology applicable to any antenna on any platform designed or optimized with any procedure. It should be particularly useful for wireless devices populating the Internet of Things. VZ0 expands the design or decision space by adding another degree of freedom invariably leading to better antennas. A simple design example illustrates its effectiveness.</t>
  </si>
  <si>
    <t>Formato, Richard A.</t>
  </si>
  <si>
    <t>Cataldo and Fisher, LLC</t>
  </si>
  <si>
    <t>Formato R.</t>
  </si>
  <si>
    <t>Variable Z&lt;inf&gt;0&lt;/inf&gt; antenna technology: A new approach for IoT wireless</t>
  </si>
  <si>
    <t>S1759078714000634</t>
  </si>
  <si>
    <t>10.1017/S1759078714000634</t>
  </si>
  <si>
    <t>2-s2.0-84924812055</t>
  </si>
  <si>
    <t>['second scenario', 'outage probability', 'new closed', 'form expressions', 'form expression', 'first scenario', 'fading channels', 'error floors', 'ergodic capacity', 'end snr', 'diversity order', 'derived using', 'cognitive decode', 'capacity ceiling', 'asymptotic expressions']</t>
  </si>
  <si>
    <t>Cognitive relay network | generalized selection combining | Nakagami-m fading</t>
  </si>
  <si>
    <t>We consider transmit antenna selection with receive generalized selection combining (TAS/GSC) for cognitive decode-and-forward (DF) relaying in Nakagami-m fading channels. In an effort to assess the performance, the probability density function and the cumulative distribution function of the end-to-end SNR are derived using the moment generating function, from which new exact closed-form expressions for the outage probability and the symbol error rate are derived. We then derive a new closed-form expression for the ergodic capacity. More important, by deriving the asymptotic expressions for the outage probability and the symbol error rate, as well as the high SNR approximations of the ergodic capacity, we establish new design insights under the two distinct constraint scenarios: 1) proportional interference power constraint, and 2) fixed interference power constraint. Several pivotal conclusions are reached. For the first scenario, the full diversity order of the outage probability and the symbol error rate is achieved, and the high SNR slope of the ergodic capacity is 1/2. For the second scenario, the diversity order of the outage probability and the symbol error rate is zero with error floors, and the high SNR slope of the ergodic capacity is zero with capacity ceiling.</t>
  </si>
  <si>
    <t>1993-2006</t>
  </si>
  <si>
    <t>60022109;60022109;60022109;60003398;60029738</t>
  </si>
  <si>
    <t>56352794800;56072896600;6602911293;7409322168;14009246700</t>
  </si>
  <si>
    <t>Deng, Yansha;Wang, Lifeng;Elkashlan, Maged;Kim, Kyeong Jin;Duong, Trung Q.</t>
  </si>
  <si>
    <t>United Kingdom;United Kingdom;United States</t>
  </si>
  <si>
    <t>Belfast;London;Cambridge</t>
  </si>
  <si>
    <t>Queen's University Belfast;Queen Mary University of London;Mitsubishi Electric Research Laboratories</t>
  </si>
  <si>
    <t>60029738;60022109;60003398</t>
  </si>
  <si>
    <t>Deng Y.</t>
  </si>
  <si>
    <t>Generalized Selection Combining for Cognitive Relay Networks over Nakagami-m Fading</t>
  </si>
  <si>
    <t>10.1109/TSP.2015.2405497</t>
  </si>
  <si>
    <t>2-s2.0-84925061290</t>
  </si>
  <si>
    <t>['thus suited', 'thin layer', 'tear liquid', 'successfully blocked', 'sensors due', 'reversibly swells', 'provide specificity', 'plasmonic nanostructures', 'particular analyte', 'optical readout', 'large molecules', 'intensely investigated', 'hydrogel film', 'highly specific', 'high sensitivity', 'gold nanoantennas', 'eyesafe wavelengths', 'especially sensitive', 'contact lenses', 'boronic acid', 'additional steps']</t>
  </si>
  <si>
    <t>functionalization | glucose | hydrogel | nanoantennas | plasmon | sensing</t>
  </si>
  <si>
    <t>Plasmonic nanostructures are intensely investigated as sensors due to their high sensitivity to changes in their nearest dielectric environment. However, additional steps have to be taken to provide specificity for a particular analyte. Here, gold nanoantennas are coated with a thin layer of a boronic acid functionalized hydrogel, which reversibly swells in the presence of glucose. This process is especially sensitive to low glucose concentrations and allows for measurement of values in the physiological millimolar range. The boronic acid is highly specific to glucose, and large molecules, such as proteins, which could cause possible disturbances to the measurements, are successfully blocked from the plasmonic sensing volume by the hydrogel film. Our concept is thus suited to detect physiological glucose levels in the tear liquid under the presence of ambient proteins using functionalized plasmonic sensors on contact lenses at eyesafe wavelengths for optical readout.</t>
  </si>
  <si>
    <t>475-480</t>
  </si>
  <si>
    <t>60015815;60000745;60000745;60015815</t>
  </si>
  <si>
    <t>35799828200;55825334400;7203026953;7005590294</t>
  </si>
  <si>
    <t>Mesch, Martin;Zhang, Chunjie;Braun, Paul V.;Giessen, Harald</t>
  </si>
  <si>
    <t>Stuttgart;Urbana</t>
  </si>
  <si>
    <t>Universit√§t Stuttgart;University of Illinois Urbana-Champaign</t>
  </si>
  <si>
    <t>60015815;60000745</t>
  </si>
  <si>
    <t>Mesch M.</t>
  </si>
  <si>
    <t>Functionalized hydrogel on plasmonic nanoantennas for noninvasive glucose sensing</t>
  </si>
  <si>
    <t>10.1021/acsphotonics.5b00004</t>
  </si>
  <si>
    <t>2-s2.0-84927755848</t>
  </si>
  <si>
    <t>['synthesized nanoparticles', 'successfully synthesized', 'saturation magnetization', 'room temperature', 'relative measurement', 'ray diffraction', 'fr4 substrate', 'alloy nanoparticles', '30 nm', '205 emu']</t>
  </si>
  <si>
    <t>FeCo alloy nanocomposite | Nanocomposites | Power electronics | RF antenna and filters</t>
  </si>
  <si>
    <t>Fe 60 Co 40 alloy nanoparticles with an average particle size of 30 nm were successfully synthesized in gram scale batches using the modified polyol process. The X-ray diffraction and microstructure studies clearly show the formation of the alloy nanoparticles. The saturation magnetization for the gram scale synthesized Fe 60 Co 40 alloy nanoparticles is in the range of 190-205 emu/g at room temperature. The as-synthesized nanoparticles were used to fabricate transmission lines on FR4 substrate to perform radio frequency (RF) characterization of the nanoparticles at ISM RF bands of interest (all in GHz range). The complex permeability extraction of composite Fe 60 Co 40 nanoparticles were performed using perturbation technique applied to microstrip transmission lines by relative measurement of full two port scattering parameter with respect to a baseline FR4 substrate. The extracted results show attractive characteristics for small size antennas and filters.</t>
  </si>
  <si>
    <t>100334203;60014662;100334203;60014662</t>
  </si>
  <si>
    <t>57212197653;54893520900;55428869700;7006552817</t>
  </si>
  <si>
    <t>Chinnasamy, Chins;Malallah, Yaaqoub;Jasinski, Melania M.;Daryoush, Afshin S.</t>
  </si>
  <si>
    <t>Philadelphia;Landisville</t>
  </si>
  <si>
    <t>Drexel University;Electron Energy Corporation</t>
  </si>
  <si>
    <t>60014662;100334203</t>
  </si>
  <si>
    <t>Chinnasamy C.</t>
  </si>
  <si>
    <t>Synthesis of high magnetic moment soft magnetic nanocomposite powders for RF filters and antennas</t>
  </si>
  <si>
    <t>S0169433214017590</t>
  </si>
  <si>
    <t>10.1016/j.apsusc.2014.08.025</t>
  </si>
  <si>
    <t>2-s2.0-85027944872</t>
  </si>
  <si>
    <t>['studied analytically', 'negative metamaterial', 'lossless metamaterial', 'gain properties', 'gain pattern', 'free space', 'epsilon near', 'directional characteristics', 'cylinder embedded', 'also found']</t>
  </si>
  <si>
    <t>antenna gain | axial slot | single-near-zero metamaterial | single-negative metamaterial</t>
  </si>
  <si>
    <t>The gain properties of an axially slotted cylinder coated with a lossless dielectric layer and embedded in a lossless metamaterial have been studied analytically. It is studied that the gain pattern of this cylinder when embedded in Epsilon near-zero or double-near-zero metamaterial loses its directional characteristics as compared with the same cylinder embedded in the free space. It is also found that the dielectric coated slotted cylinder embedded in a single-negative metamaterial has a directive gain pattern as compared with the gain pattern of dielectric coated slotted cylinder when embedded in the free space background.</t>
  </si>
  <si>
    <t>560-568</t>
  </si>
  <si>
    <t>Awan, Z. A.</t>
  </si>
  <si>
    <t>Quaid-i-Azam University</t>
  </si>
  <si>
    <t>Awan Z.</t>
  </si>
  <si>
    <t>Directive gain from an axially slotted dielectric clad cylinder embedded in a metamaterial</t>
  </si>
  <si>
    <t>10.1080/09500340.2014.994681</t>
  </si>
  <si>
    <t>2-s2.0-84924431624</t>
  </si>
  <si>
    <t>['wnt signaling', 'wnt ligands', 'underlie regulation', 'typical non', 'transduce signals', 'renal injury', 'provide evidence', 'primary cilia', 'possibly determining', 'mouse model', 'molecular switches', 'molecular mechanisms', 'kidney injury', 'injured kidney', 'increased expression', 'fibrotic effects']</t>
  </si>
  <si>
    <t>Cilia | Epithelial | Fibrosis</t>
  </si>
  <si>
    <t>Background: While kidney injury is associated with re-expression of numerous Wnt ligands and receptors, molecular mechanisms which underlie regulation of distinct Wnt signaling pathways and ensuing biological consequences remain incompletely understood. Primary cilia are increasingly being recognized as cellular 'antennae' which sense and transduce signals from the microenvironment, particularly through Wnt signaling. Here, we explored the role of cilia as modulators of canonical and non-canonical Wnt signaling activities involving tubular epithelial cells in the injured kidney. Results: We demonstrate that in the mouse model of unilateral ureter obstruction, progression of kidney injury correlates with increased expression of numerous Wnt ligands, and that increased expression of Wnt ligands corresponded with over-activation of canonical Wnt signaling. In contrast, non-canonical Wnt signaling dropped significantly during the course of kidney injury despite gradually increased expression of typical non-canonical and intermediate Wnt signaling ligands. We further demonstrate that in cultured tubular epithelial cells, cilia modulate balance between canonical and non-canonical signaling responses upon exposure to Wnt ligands. Conclusions: We provide evidence that in the context of renal injury, primary cilia act as molecular switches between canonical and non-canonical Wnt signaling activity, possibly determining between regenerative and pro-fibrotic effects of Wnt re-expression in the injured kidney.</t>
  </si>
  <si>
    <t>Fibrogenesis and Tissue Repair</t>
  </si>
  <si>
    <t>April 16, 2015</t>
  </si>
  <si>
    <t>60021110;60021110;60021110;60021110</t>
  </si>
  <si>
    <t>56990605900;36622716400;35467521800;6603562235</t>
  </si>
  <si>
    <t>Saito, Shoji;Tampe, Bj√∂rn;M√ºller, Gerhard A.;Zeisberg, Michael</t>
  </si>
  <si>
    <t>Universit√§tsmedizin G√∂ttingen</t>
  </si>
  <si>
    <t>Saito S.</t>
  </si>
  <si>
    <t>Primary cilia modulate balance of canonical and non-canonical Wnt signaling responses in the injured kidney</t>
  </si>
  <si>
    <t>10.1186/s13069-015-0024-y</t>
  </si>
  <si>
    <t>2-s2.0-84949128536</t>
  </si>
  <si>
    <t>['sar back', 'projection may', 'projection algorithm', 'geometric parameters', 'generalized time', 'first principles', 'domain back', 'article provides', 'article presents', 'article explores']</t>
  </si>
  <si>
    <t>This article explores the SAR back-projection algorithm for stripmap image formation and its characteristics. The article provides a derivation of generalized time-domain back-projection from first principles. It shows that back-projection may be considered an ideal matched filter for SAR. The article presents an analysis of the sensitivity of back-projection to its geometric parameters as well as several performance considerations: azimuth beam width, residual phase error, digital elevation map accuracy, and antenna position estimation accuracy.</t>
  </si>
  <si>
    <t>2010-2036</t>
  </si>
  <si>
    <t>Analysis of time-domain back-projection for stripmap SAR</t>
  </si>
  <si>
    <t>10.1080/01431161.2015.1030044</t>
  </si>
  <si>
    <t>2-s2.0-84928494278</t>
  </si>
  <si>
    <t>['subsequent transformation', 'output aperture', 'horn radiator', 'exterior side', 'electromagnetic waves', 'curvilinear walls', 'computer simulation', 'combined shape', 'backward radiation', 'aperture edge']</t>
  </si>
  <si>
    <t>A method for lowering the level of the backward electromagnetic radiation arising at the edge of the output aperture of a microwave horn radiator is proposed and developed. The method is based on excitation of slow surface electromagnetic waves on the exterior side of the aperture edge of the horn radiator and subsequent transformation of these waves into spatial electromagnetic waves traveling in the antiphase with electromagnetic waves of the backward radiation. The method was tested by the example of a pyramidal horn radiator with curvilinear walls of a combined shape. Computer simulation of such a radiator was performed.</t>
  </si>
  <si>
    <t>60068530;60068530</t>
  </si>
  <si>
    <t>6602437649;24481172200</t>
  </si>
  <si>
    <t>Lepikh, Ya I.;Karpenko, A. A.</t>
  </si>
  <si>
    <t>Odessa</t>
  </si>
  <si>
    <t>Odessa I.I.Mechnikov National University</t>
  </si>
  <si>
    <t>Lepikh Y.I.</t>
  </si>
  <si>
    <t>A method for lowering the level of the backward radiation of a microwave horn radiator</t>
  </si>
  <si>
    <t>10.1134/S1064226915030134</t>
  </si>
  <si>
    <t>2-s2.0-84941660175</t>
  </si>
  <si>
    <t>['superior role', 'substrate interaction', 'strained au', 'results emphasize', 'potential applications', 'molecules via', 'molecular nanodevices', 'local ordering', 'enhanced absorption', 'easily according', 'dipole interaction', 'dipole alignment', 'controllable properties', 'clalpc molecules']</t>
  </si>
  <si>
    <t>In this letter, we demonstrate the control of dipole alignment of monolayer chloroaluminum phthalocyanine (ClAlPc) molecules via the strain in Au(111) substrates. Local ordering of ClAlPc dipole comprising alternate Cl-up and Cl-down configurations is found on the tensile-strained Au(111)/mica as a result of strain-enhanced absorption of Cl-down ClAlPc's and the dipole-dipole interaction. In contrast, the strain-released single crystal Au(111) substrate shows negligible coupling to Cl-down ClAlPc, therefore, facilitating the formation of unidirectionally aligned Cl-up ClAlPc dipole array. The dipole-dipole interaction becomes less prominent at low ClAlPc coverage where ClAlPc molecules can find their favorable absorption sites more easily according to their inherent dipole orientation. Our results emphasize the superior role of molecule-substrate interaction in functional molecular engineering on metal surface hence provide fundamental insight into the potential applications in molecular nanodevices with tunable and controllable properties.</t>
  </si>
  <si>
    <t>Niu, Tianchao</t>
  </si>
  <si>
    <t>Shanghai Institute of Microsystem and Information Technology Chinese Academy of Sciences</t>
  </si>
  <si>
    <t>Niu T.</t>
  </si>
  <si>
    <t>Surface strain mediated dipole alignment of ClAlPc on Au(111)</t>
  </si>
  <si>
    <t>10.1063/1.4918989</t>
  </si>
  <si>
    <t>2-s2.0-84928485594</t>
  </si>
  <si>
    <t>['value comparable', 'results demonstrate', 'polarization insensitivity', 'plasmonic architecture', 'peak detectivities', 'detector performance', 'clear improvement', '1012 cmhz1']</t>
  </si>
  <si>
    <t>We report on the implementation of 5 THz quantum well photodetector exploiting a patch antenna cavity array. The benefit of our plasmonic architecture on the detector performance is assessed by comparing it with detectors made using the same quantum well absorbing region, but processed into a standard 45¬∞ polished facet mesa. Our results demonstrate a clear improvement in responsivity, polarization insensitivity, and background limited performance. Peak detectivities in excess of 5times;1012 cmHz1/2/W have been obtained, a value comparable with that of the best cryogenic cooled bolometers.</t>
  </si>
  <si>
    <t>60123671;60123671;60123671;60123671-60103932;60123671;60012070;60012070;60012070;60123671</t>
  </si>
  <si>
    <t>56606291600;23026332000;55931046900;35230500000;6602542060;8605376300;56911604400;7005415578;57203252371</t>
  </si>
  <si>
    <t>Palaferri, D.;Todorov, Y.;Chen, Y. N.;Madeo, J.;Vasanelli, A.;Li, L. H.;Davies, A. G.;Linfield, E. H.;Sirtori, C.</t>
  </si>
  <si>
    <t>France;Japan;United Kingdom</t>
  </si>
  <si>
    <t>Paris;Okinawa;Leeds</t>
  </si>
  <si>
    <t>Laboratoire Mat√©riaux et Ph√©nom√®nes Quantiques;Okinawa Institute of Science and Technology Graduate University;University of Leeds</t>
  </si>
  <si>
    <t>60123671;60103932;60012070</t>
  </si>
  <si>
    <t>Palaferri D.</t>
  </si>
  <si>
    <t>Patch antenna terahertz photodetectors</t>
  </si>
  <si>
    <t>10.1063/1.4918983</t>
  </si>
  <si>
    <t>2-s2.0-84928501237</t>
  </si>
  <si>
    <t>['zinc porphyrin', 'visible photosensitivity', 'using steady', 'supramolecular assembly', 'study demonstrates', 'state electrolyte', 'state dye', 'spectral sensitivity', 'solar spectrum', 'relevant strategy', 'panchromatic response', 'molecular antenna', 'illumination using', 'drastic improvement', 'device performance', 'broad region', 'bodipy antenna', 'also show', 'also discussed']</t>
  </si>
  <si>
    <t>This study demonstrates that the concept of molecular antenna is a relevant strategy to improve the power conversion efficiency of solid-state dye-sensitized solar cells by extending their spectral sensitivity over a broad region of the solar spectrum. In this work, we have associated a BODIPY antenna to a bi-chromophoric sensitizer made of a squaraine unit linked to a zinc porphyrin by axial ligation onto the zinc. Using steady-state and transient photoluminescence spectroscopy, we demonstrate that efficient energy transfers occur from the antenna to the dyad, extending its visible photosensitivity. We also show that direct electron injection from the antenna to TiO2 is possible. A drastic improvement in the device performance by a factor of three is observed under illumination using the spiro-OMeTAD molecular glass as the solid-state electrolyte, leading to a panchromatic response of the device. The influence of the solid-state hole transporter on the supramolecular assembly is also discussed. This journal is</t>
  </si>
  <si>
    <t>9910-9918</t>
  </si>
  <si>
    <t>60008447;60008447-60087346;60032006;60032006;60032006;60008447;60032006;60008447</t>
  </si>
  <si>
    <t>56584552000;57215991778;44462153600;16025545700;6602366853;16429470000;57206217437;6603404368</t>
  </si>
  <si>
    <t>Louahem M'Sabah, Bilel;Boucharef, Mourad;Warnan, Julien;Pellegrin, Yann;Blart, Errol;Lucas, Bruno;Odobel, Fabrice;Boucl√©, Johann</t>
  </si>
  <si>
    <t>Algeria;France;France</t>
  </si>
  <si>
    <t>Constantine;Nantes;Limoges</t>
  </si>
  <si>
    <t>Universit√© des Fr√®res Mentouri Constantine 1;Universit√© de Nantes;Universite de Limoges</t>
  </si>
  <si>
    <t>60087346;60032006;60008447</t>
  </si>
  <si>
    <t>Louahem M'Sabah B.</t>
  </si>
  <si>
    <t>Amplification of light collection in solid-state dye-sensitized solar cells via the antenna effect through supramolecular assembly</t>
  </si>
  <si>
    <t>10.1039/c4cp05712k</t>
  </si>
  <si>
    <t>2-s2.0-84926430077</t>
  </si>
  <si>
    <t>['zinc porphyrin', 'zinc phthalocyanine', 'triphenylamine entities', 'three units', 'photosynthetic antenna', 'newly synthesized', 'modular donor', 'model compound', 'fullerene conjugates', 'fluorescence spectra', 'electron acceptor', 'electrochemical techniques', 'electrochemical data', 'charge stabilizing', 'broadband capturing', 'association constant', 'acceptor conjugate', '100 ns']</t>
  </si>
  <si>
    <t>A broadband capturing, charge stabilizing, photosynthetic antenna-reaction center model compound has been newly synthesized and characterized. The model compound is comprised of a zinc porphyrin covalently linked to three units of triphenylamine entities and a zinc phthalocyanine entity. The absorption and fluorescence spectra of zinc porphyrin complemented that of zinc phthalocyanine offering broadband coverage. Stepwise energy transfer from singlet excited triphenylamine to zinc porphyrin, and singlet excited zinc porphyrin to zinc phthalocyanine (kENT ‚àº 1011 s-1) was established from spectroscopic and time-resolved transient absorption techniques. Next, an electron acceptor, fullerene was introduced via metal-ligand axial coordination to both zinc porphyrin and zinc phthalocyanine centers, and they were characterized by spectroscopic and electrochemical techniques. An association constant of 4.9 √ó 104 M-1 for phenylimidazole functionalized fullerene binding to zinc porphyrin, and 5.1 √ó 104 M-1 for it binding to zinc phthalocyanine was obtained. An energy level diagram for the occurrence of different photochemical events within the multi-modular donor-acceptor conjugate was established from spectral and electrochemical data. Unlike the previous zinc porphyrin-zinc phthalocyanine-fullerene conjugates, the newly assembled donor-acceptor conjugate has been shown to undergo the much anticipated initial charge separation from singlet excited zinc porphyrin to the coordinated fullerene followed by a hole shift process to zinc phthalocyanine resulting in a long-lived charge separated state as revealed by femto- and nanosecond transient absorption spectroscopic techniques. The lifetime of the final charge separated state was about 100 ns. This journal is</t>
  </si>
  <si>
    <t>6813-6826</t>
  </si>
  <si>
    <t>60024438;60024438;60024438</t>
  </si>
  <si>
    <t>55567029300;56054069600;7005924886</t>
  </si>
  <si>
    <t>Kc, Chandra B.;Lim, Gary N.;D'Souza, Francis</t>
  </si>
  <si>
    <t>Denton</t>
  </si>
  <si>
    <t>University of North Texas</t>
  </si>
  <si>
    <t>Kc C.</t>
  </si>
  <si>
    <t>Multi-modular, tris(triphenylamine) zinc porphyrin-zinc phthalocyanine-fullerene conjugate as a broadband capturing, charge stabilizing, photosynthetic 'antenna-reaction center' mimic</t>
  </si>
  <si>
    <t>10.1039/c5nr00354g</t>
  </si>
  <si>
    <t>2-s2.0-84926500291</t>
  </si>
  <si>
    <t>['water vaporization', 'tissue would', 'thermal properties', 'therapies exploit', 'results show', 'radiated power', 'power radiated', 'numerical model', 'numerical data', 'mta antenna', 'low values', 'local absorption', 'increasing values', 'higher ).', 'good agreement', 'experimental values', 'electromagnetic field', 'dynamically includes', 'correctly foresee', 'antenna feed', 'achievable zone', '20 w']</t>
  </si>
  <si>
    <t>bio-heat equation | finite difference methods | microwave thermal ablation | temperature measurements</t>
  </si>
  <si>
    <t>Microwave thermal ablation (MTA) therapies exploit the local absorption of an electromagnetic field at microwave (MW) frequencies to destroy unhealthy tissue, by way of a very high temperature increase (about 60 &amp;deg;C or higher). To develop reliable interventional protocols, numerical tools able to correctly foresee the temperature increase obtained in the tissue would be very useful. In this work, different numerical models of the dielectric and thermal property changes with temperature were investigated, looking at the simulated temperature increments and at the size of the achievable zone of ablation. To assess the numerical data, measurement of the temperature increases close to a MTA antenna were performed in correspondence with the antenna feed-point and the antenna cooling system, for increasing values of the radiated power. Results show that models not including the changes of the dielectric and thermal properties can be used only for very low values of the power radiated by the antenna, whereas a good agreement with the experimental values can be obtained up to 20 W if water vaporization is included in the numerical model. Finally, for higher power values, a simulation that dynamically includes the tissue's dielectric and thermal property changes with the temperature should be performed.</t>
  </si>
  <si>
    <t>3287-3311</t>
  </si>
  <si>
    <t>60032350;60003686;60003686</t>
  </si>
  <si>
    <t>7003948945;7202606261;21743282500</t>
  </si>
  <si>
    <t>Cavagnaro, M.;Pinto, R.;Lopresto, V.</t>
  </si>
  <si>
    <t>Sapienza Universit√† di Roma;ENEA Centro Ricerche Casaccia</t>
  </si>
  <si>
    <t>60032350;60003686</t>
  </si>
  <si>
    <t>Numerical models to evaluate the temperature increase induced by ex vivo microwave thermal ablation</t>
  </si>
  <si>
    <t>10.1088/0031-9155/60/8/3287</t>
  </si>
  <si>
    <t>2-s2.0-84927651046</t>
  </si>
  <si>
    <t>['‚ àº667', '¬± œä', 'wave plate', 'simplify polarization', 'rotating quarter', 'results obtained', 'pulse sequence', 'pulse delays', 'polarization state', 'orthogonal phase', 'novel method', 'negative delay', 'locked replicas', 'introducing either', 'imaging based', 'fundamental wave', 'easily extended', 'controllably changed', '2œä rad']</t>
  </si>
  <si>
    <t>We demonstrate a novel method for second harmonic generation-detected circular dichroism (CD) imaging based on the use of phase-locked, temporally delayed femtosecond laser pulses. The polarization state of the fundamental wave was controllably changed over 2œÄ rad by using a birefringent delay line, which provided attosecond inter-pulse delays for orthogonal phase-locked replicas; the achievable phase stability was 14 as. By introducing either a positive or negative delay of ‚àº667 as, we induced a ¬±œÄ/2 phase shift between the orthogonally polarized pulses, resulting in left circularly polarized or right circularly polarized light. CD imaging performance using the pulse sequence was compared to results obtained for plasmonic nanoantennas using a rotating quarter-wave plate. The pulse sequence is expected to simplify polarization-resolved optical imaging by reducing experimental artifacts and decreasing image acquisition times. This method can be easily extended to other CD spectroscopy measurements.</t>
  </si>
  <si>
    <t>60002092;60117853;60117853;60019228;60030216;60002092</t>
  </si>
  <si>
    <t>55640331300;56545313600;7006768833;35596039600;24774986400;6602529809</t>
  </si>
  <si>
    <t>Jarrett, Jeremy W.;Liu, Xiaoying;Nealey, Paul F.;Vaia, Richard A.;Cerullo, Giulio;Knappenberger, Kenneth L.</t>
  </si>
  <si>
    <t>United States;Italy;United States;United States</t>
  </si>
  <si>
    <t>Chicago;Rome;Dayton;Tallahassee</t>
  </si>
  <si>
    <t>Pritzker School of Molecular Engineering;Institute for Photonics and Nanotechnologies, Rome;Air Force Research Laboratory;Florida State University</t>
  </si>
  <si>
    <t>60117853;60030216;60019228;60002092</t>
  </si>
  <si>
    <t>Jarrett J.W.</t>
  </si>
  <si>
    <t>Communication: SHG-detected circular dichroism imaging using orthogonal phase-locked laser pulses</t>
  </si>
  <si>
    <t>10.1063/1.4918972</t>
  </si>
  <si>
    <t>2-s2.0-84928473782</t>
  </si>
  <si>
    <t>Ministry of Knowledge Economy</t>
  </si>
  <si>
    <t>['simultaneously discharged', 'simultaneous discharge', 'plasma density', 'observed along', 'intermediate pressure', 'helical icp', 'h mode', 'ferrite icps', 'electron temperature', 'edge focused', 'displacement current', 'discharge chamber', 'coincident transitions', 'antenna position', '450 mm']</t>
  </si>
  <si>
    <t>Radial plasma discharge characteristics in the range of 450 mm were studied in a dual inductively coupled plasma (ICP) source, which consisted of a helical ICP and the side type ferrite ICPs. Since the energy relaxation length is shorter than the distance between each of the ferrite ICPs in an intermediate pressure (600 mTorr), local difference in the plasma ignition along the antenna position were observed. In addition, large voltage drop in the discharge of the ferrite ICPs causes an increase in the displacement current to the plasma, and separate discharge mode (E and H mode) according to the antenna position was observed. This results in non-uniform plasma distribution. For the improvement in the discharge of the ferrite ICPs, a capacitor which is placed between the ends of antenna and the ground is adjusted to minimize the displacement current to the plasma. As a result, coincident transitions from E to H mode were observed along the antenna position, and radially concave density profile (edge focused) was measured. For the uniform density distribution, a helical ICP, which located at the center of the discharge chamber, was simultaneously discharged with the ferrite ICPs. Due to the plasma potential variation through the simultaneous discharge of helical ICP and ferrite ICPs, uniform radial distribution in both plasma density and electron temperature are achieved.</t>
  </si>
  <si>
    <t>On uniform plasma generation for the large area plasma processing in intermediate pressures</t>
  </si>
  <si>
    <t>10.1063/1.4918719</t>
  </si>
  <si>
    <t>2-s2.0-84928532363</t>
  </si>
  <si>
    <t>['widespread effects', 'subsequent fights', 'subsequent aggression', 'social status', 'releasing stimulus', 'promoting escalation', 'priming effect', 'previous fight', 'often unclear', 'oa since', 'oa receptor', 'oa ),', 'numerous experiences', 'numerous behaviors', 'neither oa', 'natural functions', 'natural function', 'male crickets', 'male antenna', 'invertebrate analog', 'initiating aggression', 'initiate aggression', 'initial contact', 'data reveal', 'biogenic amines', 'antennal fencing', 'amines influence', 'aggressive response', '5ht ).']</t>
  </si>
  <si>
    <t>Animal conflict | Behavioral pharmacology | Dopamine | Neuromodulation | Priming | Serotonin | Social status | Winner effect</t>
  </si>
  <si>
    <t>Biogenic amines have widespread effects on numerous behaviors, but their natural functions are often unclear. We investigated the role of octopamine (OA), the invertebrate analog of noradrenaline, on initiation and maintenance of aggression in male crickets of different social status. The key-releasing stimulus for aggression is antennal fencing between males, a behavior occurring naturally on initial contact. We show that mechanical antennal stimulation (AS) alone is sufficient to initiate an aggressive response (mandible threat display). The efficacy of AS as an aggression releasing stimulus was augmented in winners of a previous fight, but unaffected in losers. The efficacy of AS was not, however, influenced by OA receptor (OAR) agonists or antagonists, regardless of social status. Additional experiments indicate that the efficacy of AS is also not influenced by dopamine (DA) or serotonin (5HT). In addition to initiating an aggressive response, prior AS enhanced aggression exhibited in subsequent fights, whereby AS with a male antenna was now necessary, indicating a role for male contact pheromones. This priming effect of male-AS on subsequent aggression was dependent on OA since it was blocked by OAR-antagonists, and enhanced by OAR-agonists. Together our data reveal that neither OA, DA nor 5HT are required for initiating aggression in crickets, nor do these amines influence the efficacy of the natural releasing stimulus to initiate aggression. OA's natural function is restricted to promoting escalation and maintenance of aggression once initiated, and this can be invoked by numerous experiences, including prior contact with a male antenna as shown here.</t>
  </si>
  <si>
    <t>APR</t>
  </si>
  <si>
    <t>Frontiers in Behavioral Neuroscience</t>
  </si>
  <si>
    <t>60030718;60008042</t>
  </si>
  <si>
    <t>6504636124;57210925880</t>
  </si>
  <si>
    <t>Rillich, Jan;Stevenson, Paul A.</t>
  </si>
  <si>
    <t>Berlin;Leipzig</t>
  </si>
  <si>
    <t>Freie Universit√§t Berlin;Universit√§t Leipzig</t>
  </si>
  <si>
    <t>Rillich J.</t>
  </si>
  <si>
    <t>Releasing stimuli and aggression in crickets: Octopamine promotes escalation and maintenance but not initiation</t>
  </si>
  <si>
    <t>10.3389/fnbeh.2015.00095</t>
  </si>
  <si>
    <t>2-s2.0-84929223372</t>
  </si>
  <si>
    <t>['ternary hybrid', 'synergistic effect', 'small amount', 'relative contents', 'prepared adhesive', 'optimal value', 'optimal formulation', 'nws ).', 'nss ),', 'mf content', 'lss decreases', 'low content', 'generally conflicts', 'epoxy adhesives', 'dramatically improve', 'developed based', 'appropriate contents', 'ag nanowires', 'ag microflakes', 'ag fillers', '40 wt']</t>
  </si>
  <si>
    <t>Ag microflake | Ag nanosphere | Ag nanowire | electrically conductive adhesive | ternary hybrid</t>
  </si>
  <si>
    <t>Excellent electrical conductivity (EC) generally conflicts with high lap shear strength (LSS) for electrically conductive adhesives (ECAs) since EC increases while LSS decreases with increasing conductive filler content. In this work, the ECAs with the excellent overall performance are developed based on the ternary hybrid of Ag microflakes (Ag-MFs), Ag nanospheres (Ag-NSs), and Ag nanowires (Ag-NWs). First, a low silver content adhesive system is determined. Then, the effects of the relative contents of Ag fillers on the EC and the LSS are studied. It is shown that a small amount of Ag-NSs or Ag-NWs can dramatically improve the EC for the Ag-MF/epoxy adhesives. The Ag-NSs and Ag-NWs with appropriate contents have a synergistic effect in improving the EC. Meanwhile, the LSS of the as-prepared adhesive with the appropriate Ag contents reaches an optimal value. Both the EC and the LSS of the as-prepared ternary hybrid ECA with a low content of 40 wt % Ag are higher than those of the commercial ECAs filled with the Ag-MF content over 60 wt %. Finally, the ternary hybrid ECA with the optimal formulation is shown to be promising for printing the radio frequency identification tag antennas as an immediate application example.</t>
  </si>
  <si>
    <t>8041-8052</t>
  </si>
  <si>
    <t>60026311-60027363;60026311;60026311;60073560;60026311;60026311</t>
  </si>
  <si>
    <t>56465291300;57214947257;55240536300;55313028500;35076684600;7402732655</t>
  </si>
  <si>
    <t>Ji, Yan Hong;Liu, Yu;Huang, Gui Wen;Shen, Xiao Jun;Xiao, Hong Mei;Fu, Shao Yun</t>
  </si>
  <si>
    <t>Jiaxing;Beijing;Beijing</t>
  </si>
  <si>
    <t>Jiaxing University;University of Chinese Academy of Sciences;Technical Institute of Physics and Chemistry Chinese Academy of Sciences</t>
  </si>
  <si>
    <t>60073560;60027363;60026311</t>
  </si>
  <si>
    <t>Ji Y.</t>
  </si>
  <si>
    <t>Ternary Ag/epoxy adhesive with excellent overall performance</t>
  </si>
  <si>
    <t>10.1021/acsami.5b00470</t>
  </si>
  <si>
    <t>2-s2.0-84928474122</t>
  </si>
  <si>
    <t>['work underlines', 'succinate dehydrogenase', 'starting material', 'serine protease', 'rigorous selection', 'rhodnius prolixus', 'rankings obtained', 'qpcr studies', 'phosphate dehydrogenase', 'pcr studies', 'particular physiological', 'normalization processes', 'normalization process', 'must therefore', 'internal standards', 'internal controls', 'including changes', 'grant reliability', 'genes included', 'genes could', 'five genes', 'first positions', 'feeding status', 'downstream procedures', 'diverse set', 'developmental stage', 'commonly used', 'accessible method']</t>
  </si>
  <si>
    <t>Normalization process | Olfaction and triatomines | Reference genes | RT-qPCR</t>
  </si>
  <si>
    <t>Background: Quantitative reverse transcription PCR (qRT-PCR) is a robust and accessible method to assay gene expression and to infer gene regulation. Being a chain of procedures, this technique is subject to systematic error due to biological and technical limitations mainly set by the starting material and downstream procedures. Thus, rigorous data normalization is critical to grant reliability and repeatability of gene expression quantification by qRT-PCR. A number of 'housekeeping genes', involved in basic cellular functions, have been commonly used as internal controls for this normalization process. However, these genes could themselves be regulated and must therefore be tested a priori. Methods: We evaluated eight potential reference genes for their stability as internal controls for RT-qPCR studies of olfactory gene expression in the antennae of Rhodnius prolixus, a Chagas disease vector. The set of genes included were: Œ±-tubulin; Œ≤-actin; Glyceraldehyde-3-phosphate dehydrogenase; Eukaryotic initiation factor 1A; Glutathione-S-transferase; Serine protease; Succinate dehydrogenase; and Glucose-6-phosphate dehydrogenase. Five experimental conditions, including changes in age,developmental stage and feeding status were tested in both sexes. Results: We show that the evaluation of candidate reference genes is necessary for each combination of sex, tissue and physiological condition analyzed in order to avoid inconsistent results and conclusions. Although, Normfinder and geNorm software yielded different results between males and females, five genes (SDH, Tub, GAPDH, Act and G6PDH) appeared in the first positions in all rankings obtained. By using gene expression data of a single olfactory coreceptor gene as an example, we demonstrated the extent of changes expected using different internal standards. Conclusions: This work underlines the need for a rigorous selection of internal standards to grant the reliability of normalization processes in qRT-PCR studies. Furthermore, we show that particular physiological or developmental conditions require independent evaluation of a diverse set of potential reference genes.</t>
  </si>
  <si>
    <t>60027152-60077404;60026004;60026004;60027152;60026004</t>
  </si>
  <si>
    <t>54935130500;56499398100;56609330900;55971855000;35564866000</t>
  </si>
  <si>
    <t>Omondi, Bonaventure Aman;Latorre-Estivalis, Jose Manuel;Rocha Oliveira, Ivana Helena;Ignell, Rickard;Lorenzo, Marcelo Gustavo</t>
  </si>
  <si>
    <t>Italy;Sweden;Brazil</t>
  </si>
  <si>
    <t>Rome;Uppsala;Rio de Janeiro</t>
  </si>
  <si>
    <t>Bioversity International;Sveriges lantbruksuniversitet;Fundacao Oswaldo Cruz</t>
  </si>
  <si>
    <t>60077404;60027152;60026004</t>
  </si>
  <si>
    <t>Omondi B.A.</t>
  </si>
  <si>
    <t>Evaluation of reference genes for insect olfaction studies</t>
  </si>
  <si>
    <t>10.1186/s13071-015-0862-x</t>
  </si>
  <si>
    <t>2-s2.0-84928646126</t>
  </si>
  <si>
    <t>['yucatan peninsula', 'tulumella unidens', 'third report', 'thermosbaenacean development', 'small taxon', 'second antennae', 'relationship rest', 'providing information', 'posterior margin', 'perhaps serving', 'ovigerous female', 'offspring dorsally', 'necessary basis', 'naupliar processes', 'much detail', 'genus tulumella', 'female originating', 'external morphology', 'evolutionary interest', 'developmental stages', 'developing stages', 'brood chamber', 'anchialine cave']</t>
  </si>
  <si>
    <t>The Thermosbaenacea, a small taxon of crustaceans inhabiting subterranean waters, are unique among malacostracans as they brood their offspring dorsally under the carapace. This habit is of evolutionary interest but the last detailed report on thermosbaenacean development is more than 40 years old. Here we provide new observations on an ovigerous female of Tulumella unidens with advanced developmental stages in its brood chamber collected from an anchialine cave at the Yucatan Peninsula, which is only the third report on developmental stages of Thermosbaenacea and the first for the genus Tulumella. Significant in a wider crustacean context, we report and discuss hitherto unexplored lobate structures inside the brood chamber of the female originating at the first (maxilliped) and second thoracic segments, which are most likely modified epipods, perhaps serving as gills. At the posterior margin of carapace of the female are rows of large spines preventing the developing stages from falling out. The external morphology of the advanced developmental stages is described in much detail, providing information on e.g., carapace formation and early limb morphology. Among the hitherto unknown structures in the advanced developmental stages provided by this study are the presence of an embryonic dorsal organ and rudimentary 'naupliar processes' of the second antennae. Since most hypotheses on crustacean (and malacostracan and peracaridan) relationship rest on external limb morphology, we use early limb bud morphology of Tulumella to better establish thermosbaenacean limb homologies to those of other crustaceans, which is a necessary basis for future morphology based phylogenetic considerations.</t>
  </si>
  <si>
    <t>e0122463</t>
  </si>
  <si>
    <t>60030840;60030840;60012455</t>
  </si>
  <si>
    <t>7202912119;6506378848;7003379168</t>
  </si>
  <si>
    <t>Olesen, J√∏rgen;Boesgaard, Tom;Iliffe, Thomas M.</t>
  </si>
  <si>
    <t>Copenhagen;Galveston</t>
  </si>
  <si>
    <t>K√∏benhavns Universitet;Texas A and M University at Galveston</t>
  </si>
  <si>
    <t>60030840;60012455</t>
  </si>
  <si>
    <t>Olesen J.</t>
  </si>
  <si>
    <t>The unique dorsal brood pouch of Thermosbaenacea (Crustacea, Malacostraca) and description of an advanced developmental stage of Tulumella unidens from the Yucatan Peninsula (Mexico), with a discussion of mouth part homologies to other Malacostraca</t>
  </si>
  <si>
    <t>10.1371/journal.pone.0122463</t>
  </si>
  <si>
    <t>2-s2.0-84930661467</t>
  </si>
  <si>
    <t>['study form', 'six types', 'serious pest', 'sensilla trichoidea', 'sensilla coeloconica', 'sensilla chaetica', 'sensilla basiconica', 'sensilla auricilica', 'sensilla ampullacea', 'practical importance', 'plant perception', 'paysandisia archon', 'palm trees', 'olfactory sensilla', 'olfactory function', 'numerous pores', 'monitor responses', 'located particularly', 'hygroreception functions', 'host plants', 'host palms', 'greater responses', 'great detail', 'first time', 'fine structure', 'efficient semiochemical', 'efficient semio', 'different types', 'comprehensive knowledge', 'compounds tested', 'complement physiological', 'cellular components', 'behavioural studies', 'archon antennae']</t>
  </si>
  <si>
    <t>Paysandisia archon (Lepidoptera: Castniidae) is a serious pest of palm trees. A comprehensive knowledge of the insect olfactory system is essential for the development of efficient semiochemical-based control methods. The olfactory sensilla are located particularly on the antennae, and these can detect plant volatiles that provide important cues for the insects in the search for their host plants. To date, the fine structure of P. archon antennal sensilla studies and their role in host-plant perception have not been investigated in great detail. Using light microscopy and scanning and transmission electron microscopy, the antennae of both sexes of P. archon are described here in detail, according to the different types, quantities and distributions of the sensilla. Six types of sensilla were identified. The most widespread are sensilla trichoidea, sensilla basiconica and sensilla auricilica, which are associated with olfactory function. These have cuticular shafts characterised by numerous pores, and they are innervated by two or three sensory neurons. Sensilla coeloconica, sensilla chaetica and sensilla ampullacea are associated with olfactory or olfactory-thermoreception, mechano-gustatory, and thermo-hygroreception functions, respectively. Moreover, the role of P. archon antennae in locating of the host palms was evaluated using electroantennograms, to monitor responses to ester and terpene compounds previously identified as volatiles of damaged/fermenting palm tissues. P. archon showed responses to all of the synthetic chemicals tested, with greater responses in the females, providing a significant sex‚àódose effect. Among the compounds tested, ethyl isobutyrate elicited the strongest antenna responses. The fine structure of the cuticular and cellular components of the P. archon antenna sensory equipment is described for the first time. The results of this study form an important starting point and complement physiological and behavioural studies, to provide valuable information of practical importance for the development of efficient semio-chemical-based control methods.</t>
  </si>
  <si>
    <t>e0124607</t>
  </si>
  <si>
    <t>60031624;60031624;60031624;60017697;60017697-60110919;60017697;60003003;60031624</t>
  </si>
  <si>
    <t>22956384000;8506609500;43762083200;6507074055;7003562828;6603941097;7005718466;6602746609</t>
  </si>
  <si>
    <t>Ruschioni, Sara;Riolo, Paola;Verdolini, Elisa;Peri, Ezio;Guarino, Salvatore;Colazza, Stefano;Romani, Roberto;Isidoro, Nunzio</t>
  </si>
  <si>
    <t>Turin;Ancona;Palermo;Perugia</t>
  </si>
  <si>
    <t>Istituto per la Protezione Sostenibile delle Piante, Consiglio Nazionale delle Ricerche;Universit√† Politecnica delle Marche;Universit√† degli Studi di Palermo;Universit√† degli Studi di Perugia</t>
  </si>
  <si>
    <t>60110919;60031624;60017697;60003003</t>
  </si>
  <si>
    <t>Ruschioni S.</t>
  </si>
  <si>
    <t>Fine structure of antennal sensilla of Paysandisia archon and electrophysiological responses to volatile compounds associated with host palms</t>
  </si>
  <si>
    <t>10.1371/journal.pone.0124607</t>
  </si>
  <si>
    <t>2-s2.0-84928546176</t>
  </si>
  <si>
    <t>['test object', 'spatial grid', 'several regions', 'saft method', 'roi ).', 'repair weld', 'reconstructing images', 'ray trajectories', 'proposed method', 'focusing quality', 'echo signals', 'drilled holes', 'direct construction', 'combined saft', 'civa program', 'calculated delays', 'anisotropy properties', 'allow one']</t>
  </si>
  <si>
    <t>anisotropy | antenna array | C-SAFT method | digital focusing with an antenna array (DFA) | double scanning | finite-difference method in the time domain (FDTD) | Full Matrix Capture (FMC) | Total Focusing Method (TFM) | triple scanning | ultrasonic nondestructive testing</t>
  </si>
  <si>
    <t>A modification of the combined SAFT (C-SAFT) method for reconstructing reflector images in a test object, which consists of several regions with different acoustic properties, in particular, anisotropy properties, is proposed. A method for the direct construction of a family of rays, which exit from the point where a transmitter is positioned, is used to calculate the ray trajectories with consideration for the anisotropy. After the family of rays is constructed, it is possible to analyze their attribution to a certain acoustic scheme and to approximate the calculated delays on the spatial grid of the region of iterest (ROI). This will allow one to calculate the pulse travel time from a transmitter to any point of the ROI and back to the receiver and to use the C-SAFT method for reconstructing reflector images. During processing of echo signals that were calculated in the CIVA program, the efficiency of the proposed method was demonstrated. Accounting for the anisotropy in a model experiment increased the focusing quality when reconstructing images of side-drilled holes in a specimen with a repair weld.</t>
  </si>
  <si>
    <t>Reconstruction of reflector images using the C-SAFT method with account for the anisotropy of the material of the test object</t>
  </si>
  <si>
    <t>10.1134/S1061830915040026</t>
  </si>
  <si>
    <t>2-s2.0-84935004639</t>
  </si>
  <si>
    <t>['results obtained', 'resonant magnetoplasma', 'plane interface', 'isotropic medium', 'input impedance', 'infinitesimally thin', 'given voltage', 'electrodynamic characteristics', 'current distribution', 'antenna current']</t>
  </si>
  <si>
    <t>We study the electrodynamic characteristics of an antenna having the form of an infinitesimally thin, perfectly conducting narrow strip located on a plane interface of a resonant magnetoplasma and an isotropic medium. The antenna is perpendicular to an external magnetic field and is excited by a given voltage. Singular integral equations for the antenna current, on the basis of which the current distribution is found in the case of an infinitely long radiator, are obtained. The limits of applicability of an approximate method based on the transmission line theory for determining the current distribution and input impedance of the antenna are established. Within the framework of this method, the results obtained are generalized to the case of a finite-length strip antenna.</t>
  </si>
  <si>
    <t>795-806</t>
  </si>
  <si>
    <t>Radiophysics and Quantum Electronics</t>
  </si>
  <si>
    <t>60008673-60095505;60008673;60008673;60008673-60017697-60114717</t>
  </si>
  <si>
    <t>6701600128;54791601100;7103405138;7003559874</t>
  </si>
  <si>
    <t>Zaboronkova, T. M.;Zaitseva, A. S.;Kudrin, A. V.;Spagnolo, B.</t>
  </si>
  <si>
    <t>Italy;Russian Federation;Italy;Russian Federation</t>
  </si>
  <si>
    <t>Catania;Nizhny Novgorod;Palermo;Nizhny Novgorod</t>
  </si>
  <si>
    <t>Istituto Nazionale di Fisica Nucleare, Sezione di Catania;Nizhny Novgorod State Technical University n.a. R.E. Alekseev;Universit√† degli Studi di Palermo;Lobachevsky State University of Nizhni Novgorod</t>
  </si>
  <si>
    <t>60114717;60095505;60017697;60008673</t>
  </si>
  <si>
    <t>Zaboronkova T.</t>
  </si>
  <si>
    <t>Electrodynamic Characteristics of a Strip Antenna Located on a Plane Interface of a Resonant Magnetoplasma and an Isotropic Medium</t>
  </si>
  <si>
    <t>10.1007/s11141-015-9565-6</t>
  </si>
  <si>
    <t>2-s2.0-84939272002</t>
  </si>
  <si>
    <t>['‚ àí7', '‚ àí19', 'tag antenna', 'paper presents', 'incident power', 'benefits read', '6 dbm']</t>
  </si>
  <si>
    <t>Power conversion efficiency (PCE) | Radio frequency identification (RFID) | Rectifier | Wide power range</t>
  </si>
  <si>
    <t>This paper presents a rectifier for passive UHF RFID tags with high power conversion efficiency (PCE) over a wide incident power range under the influence of mismatch between tag antenna and chip, which benefits read and write sensitivities simultaneously. Fabricated with 0.13Œºm CMOS technology, the RF frontend adopting this rectifier achieves PCE higher than 25% with incident power from ‚àí19.2dBm to ‚àí7.6 dBm.</t>
  </si>
  <si>
    <t>56662665100;14219746200;14219877500;57217525562;7102292496</t>
  </si>
  <si>
    <t>Chen, Yong;Tan, Xi;Yan, Na;Fan, Yibo;Min, Hao</t>
  </si>
  <si>
    <t>A high-efficiency rectifier for passive UHF RFID with wide incident power range</t>
  </si>
  <si>
    <t>10.1587/elex.12.20150194</t>
  </si>
  <si>
    <t>2-s2.0-84930216463</t>
  </si>
  <si>
    <t>National Eye Institute</t>
  </si>
  <si>
    <t>R01EY024363</t>
  </si>
  <si>
    <t>NEI</t>
  </si>
  <si>
    <t>['w233 exhibits', 'trp pyramid', 'spectroscopic behaviors', 'specific function', 'sensing uv', 'longest wavelengths', 'important roles', 'critical role', 'cluster ii', 'b photoreceptor', 'b light', 'b irradiation', 'b ).', '8 nm', '5 nm', '300 nm']</t>
  </si>
  <si>
    <t>Arabidopsis thaliana UV RESISTANCE LOCUS8 (UVR8) has been identified as a photoreceptor for ultraviolet-B (UV-B). Tryptophan (Trp) residues have been shown to play a critical role in the response to UV-B irradiation in UVR8. In this work, we explore the spectroscopic behaviors of Trps in different protein environments of the UVR8 structure using the time-dependent density functional tight-binding (TD-DFTB) scheme. We show that W233 exhibits the longest absorption wavelength, highlighting its potential as a terminal Trp chromophore in the UV-B harvesting antenna. Our electronic and optical property analyses using various amino acid models support the important roles of W285 and W233 in sensing UV-B light at longer absorption wavelengths (‚àº290 nm). We also provide evidence for the specific function of W94 in absorption at the longest wavelengths (305.8 nm in cluster II and 304.5 nm in cluster III). To these findings, we also add information about the influence of the arginine and aspartic acid residues surrounding the Trp pyramid on the particular absorption bands (280-300 nm) that are characteristic of the UV-B photoreceptor.</t>
  </si>
  <si>
    <t>10786-10794</t>
  </si>
  <si>
    <t>60013983;60013983;60030807;60027561;60013983;60013983</t>
  </si>
  <si>
    <t>55256610800;55847669600;6603072985;56095627800;16309720800;55277269000</t>
  </si>
  <si>
    <t>Wu, Qi;Huang, Bolong;Niehaus, T. A.;Yang, Xiaojing;Fan, Jun;Zhang, Rui Qin</t>
  </si>
  <si>
    <t>Germany;United States;Hong Kong</t>
  </si>
  <si>
    <t>Regensburg;Chicago;Kowloon</t>
  </si>
  <si>
    <t>Universit√§t Regensburg;University of Illinois at Chicago;City University of Hong Kong</t>
  </si>
  <si>
    <t>60030807;60027561;60013983</t>
  </si>
  <si>
    <t>The role of tryptophans in the UV-B absorption of a UVR8 photoreceptor - A computational study</t>
  </si>
  <si>
    <t>10.1039/c4cp06073c</t>
  </si>
  <si>
    <t>2-s2.0-84927942275</t>
  </si>
  <si>
    <t>['visible region', 'upconversion pl', 'tips shows', 'tip shape', 'tip increases', 'strong influence', 'present tip', 'photon nature', 'larger dimensions', 'ions within', 'investigated nanocrystals', 'image contrast', 'homoenergy transfer', 'glass substrates', 'field origin', 'excitation process', 'efficient enhancement', 'different nanocrystals']</t>
  </si>
  <si>
    <t>optical antenna | rare earth ion doped crystals | tip-enhanced near-field optical microscopy | upconverted luminescence</t>
  </si>
  <si>
    <t>We present tip-enhanced upconversion photoluminescence (PL) images of Er&lt;sup&gt;3+&lt;/sup&gt;- and Yb&lt;sup&gt;3+&lt;/sup&gt;-doped NaYF&lt;inf&gt;4&lt;/inf&gt; nanocrystals on glass substrates with subdiffraction spatial resolution. Tip-sample distance dependent measurements clearly demonstrate the near-field origin of the image contrast. Time-resolved PL measurements show that the tip increases the spontaneous emission rate of the two emission channels of Er&lt;sup&gt;3+&lt;/sup&gt; in the visible region. Very efficient enhancement of upconversion PL is discussed in the context of the two-photon nature of the excitation process and homoenergy transfer between the ions within the nanocrystals. Comparison between different nanocrystals and tips shows a strong influence of the tip shape on the image contrast that becomes particularly relevant for the larger dimensions of the investigated nanocrystals.</t>
  </si>
  <si>
    <t>3617-3626</t>
  </si>
  <si>
    <t>60028717;60021858;60028717;60019987;60021858;60028717</t>
  </si>
  <si>
    <t>56024856700;16053215600;56624442700;8415115800;7003797013;55308896200</t>
  </si>
  <si>
    <t>Mauser, Nina;Piatkowski, Dawid;Mancabelli, Tobia;Nyk, Marcin;Mackowski, Sebastian;Hartschuh, Achim</t>
  </si>
  <si>
    <t>Mauser N.</t>
  </si>
  <si>
    <t>Tip Enhancement of Upconversion Photoluminescence from Rare Earth Ion Doped Nanocrystals</t>
  </si>
  <si>
    <t>10.1021/nn504993e</t>
  </si>
  <si>
    <t>2-s2.0-84928969784</t>
  </si>
  <si>
    <t>CHE-1213758</t>
  </si>
  <si>
    <t>['well modeled', 'universal dependence', 'rod length', 'rational approach', 'optical gains', 'many applications', 'finding provides', 'exciton one', 'dimensional diffusion', 'cdse seed', 'cds rod', 'cds nanorods', 'band alignment']</t>
  </si>
  <si>
    <t>CdSe@CdS | exciton diffusion | exciton localization | luminescent solar concentrator | nanoheterostructure | nanorods</t>
  </si>
  <si>
    <t>A critical step involved in many applications of one-dimensional seeded CdSe@CdS nanorods, such as luminescent solar concentrators, optical gains, and photocatalysis, is the localization of excitons from the light-harvesting CdS nanorod antenna into the light-emitting CdSe quantum dot seed. We report that the rod-to-seed exciton localization efficiency decreases with the rod length but is independent of band alignment between the CdSe seed and CdS rod. This universal dependence can be well modeled by the competition between exciton one-dimensional diffusion to the CdSe seed and trapping on the CdS rod. This finding provides a rational approach for optimizing these materials for their various device applications.</t>
  </si>
  <si>
    <t>4591-4599</t>
  </si>
  <si>
    <t>60000928;60010065;60000928;60003915;60010065;60010065;60010065-60013682;60000928</t>
  </si>
  <si>
    <t>55293187200;55427587600;55264763700;7202910314;56624563600;55428787300;7003538620;57202806876</t>
  </si>
  <si>
    <t>Wu, Kaifeng;Hill, Lawrence J.;Chen, Jinquan;McBride, James R.;Pavlopolous, Nicholas G.;Richey, Nathaniel E.;Pyun, Jeffrey;Lian, Tianquan</t>
  </si>
  <si>
    <t>South Korea;United States;United States;United States</t>
  </si>
  <si>
    <t>Seoul;Tucson;Nashville;Atlanta</t>
  </si>
  <si>
    <t>Seoul National University;The University of Arizona;Vanderbilt University;Emory University</t>
  </si>
  <si>
    <t>60013682;60010065;60003915;60000928</t>
  </si>
  <si>
    <t>Universal length dependence of rod-to-seed exciton localization efficiency in type i and quasi-type II CdSe@CdS nanorods</t>
  </si>
  <si>
    <t>10.1021/acsnano.5b01245</t>
  </si>
  <si>
    <t>2-s2.0-84928975756</t>
  </si>
  <si>
    <t>['wide range', 'wave plate', 'reflectance across', 'polarized beam', 'plasmonic metasurface', 'phase gradient', 'periodic array', 'incident angles', 'free half', 'experimentally demonstrate', 'efficiency performance', 'creating compact', 'consequently achieving', 'broadband operation', 'broadband half', 'also sustained']</t>
  </si>
  <si>
    <t>background-free | half-wave plate | metasurface | plasmonic antennas</t>
  </si>
  <si>
    <t>We design, fabricate, and experimentally demonstrate an ultrathin, broadband half-wave plate in the near-infrared range using a plasmonic metasurface. The simulated results show that the linear polarization conversion efficiency is over 97% with over 90% reflectance across an 800 nm bandwidth. Moreover, simulated and experimental results indicate that such broadband and high-efficiency performance is also sustained over a wide range of incident angles. To further obtain a background-free half-wave plate, we arrange such a plate as a periodic array of integrated supercells made of several plasmonic antennas with high linear polarization conversion efficiency, consequently achieving a reflection-phase gradient for the cross-polarized beam. In this design, the anomalous (cross-polarized) and the normal (copolarized) reflected beams become spatially separated, hence enabling highly efficient and robust, background-free polarization conversion along with broadband operation. Our results provide strategies for creating compact, integrated, and high-performance plasmonic circuits and devices.</t>
  </si>
  <si>
    <t>4111-4119</t>
  </si>
  <si>
    <t>60009254-60117981;60009254;60117981-60002014;60009254;60009254</t>
  </si>
  <si>
    <t>53983863200;56308889500;36048024500;7005627097;7004742932</t>
  </si>
  <si>
    <t>Ding, Fei;Wang, Zhuoxian;He, Sailing;Shalaev, Vladimir M.;Kildishev, Alexander V.</t>
  </si>
  <si>
    <t>China;United States;Sweden</t>
  </si>
  <si>
    <t>Hangzhou;West Lafayette;Stockholm</t>
  </si>
  <si>
    <t>State Key Laboratory of Modern Optical Instrumentation;Purdue University;The Royal Institute of Technology (KTH)</t>
  </si>
  <si>
    <t>60117981;60009254;60002014</t>
  </si>
  <si>
    <t>Ding F.</t>
  </si>
  <si>
    <t>Broadband high-efficiency half-wave plate: A supercell-based plasmonic metasurface approach</t>
  </si>
  <si>
    <t>10.1021/acsnano.5b00218</t>
  </si>
  <si>
    <t>2-s2.0-84928978897</t>
  </si>
  <si>
    <t>['unique structure', 'thoroughly characterized', 'squid ).', 'solid state', 'salicylideneamino acids', 'ray structure', 'prepared using', 'prepared complexes', 'powder form', 'photoluminescence spectroscopies', 'paramagnets obeying', 'magnetic properties', 'luminescent properties', 'ln stands', 'lanthanide ion', 'lanthanide complexes', 'isostructural nature', 'ir ),', 'different origin', 'curie law', 'complexes showed', 'complexes behave', 'antenna effect']</t>
  </si>
  <si>
    <t>Lanthanide | Luminescent properties | Magnetic properties | Salicylideneglycine | Schiff base | X-ray structure</t>
  </si>
  <si>
    <t>A series of anionic heavy lanthanide complexes, involving the N-salicylideneglycinato(2-) Schiff base ligand (salgly) and having the general formula K[Ln(salgly)2(H2O)2]¬∑H2O (1‚Äì6), where Ln stands for Gd, Tb, Dy, Ho, Er and Tm, was prepared using the one-pot template synthesis. The complexes were thoroughly characterized by elemental and Thermogravimetric/Differential Thermal Analyses (TG/DTA), Fourier Transform Infrared Spectroscopy (FT-IR), and photoluminescence spectroscopies, electrospray-ionization mass spectrometry, and their magnetic properties were studied by temperature-dependent dc magnetic measurements using the superconducting quantum interference device (SQUID). The X-ray structure of the terbium(III) complex (2), representing the unique structure between the lanthanide complexes of N-salicylideneamino acids, was determined. The results of spectral and structural studies revealed the isostructural nature of the prepared complexes, in which the lanthanide ion is octacoordinated by two O,N,O-donor salgly ligands and two aqua ligands. The analysis of magnetic data confirmed that the complexes behave as paramagnets obeying the Curie law. The results of photoluminescence spectral studies of the complexes showed the different origin in their luminescent properties between the solid state and solution. An antenna effect of the Schiff base ligand was observed in a powder form of the complex only, while it acts as a fluorophore in a solution.</t>
  </si>
  <si>
    <t>9520-9539</t>
  </si>
  <si>
    <t>International Journal of Molecular Sciences</t>
  </si>
  <si>
    <t>60003367;60003367;60003367;60021677</t>
  </si>
  <si>
    <t>8256234000;7006550955;36128643900;7005280687</t>
  </si>
  <si>
    <t>Vanƒço, J√°n;Tr√°vn√≠ƒçek, Zdenƒõk;Koz√°k, Ond≈ôej;Boƒça, Roman</t>
  </si>
  <si>
    <t>Slovakia;Czech Republic</t>
  </si>
  <si>
    <t>Trnava;Olomouc</t>
  </si>
  <si>
    <t>University of SS Cyril and Methodius, Trnava;Univerzita Palack√©ho v Olomouci</t>
  </si>
  <si>
    <t>60021677;60003367</t>
  </si>
  <si>
    <t>Vanƒço J.</t>
  </si>
  <si>
    <t>Structural, magnetic and luminescent properties of lanthanide complexes with N-Salicylideneglycine</t>
  </si>
  <si>
    <t>10.3390/ijms16059520</t>
  </si>
  <si>
    <t>2-s2.0-84929377638</t>
  </si>
  <si>
    <t>['wireless communications', 'wider range', 'waveform selectivity', 'surface waves', 'specific pulses', 'selective metasurfaces', 'selective antennas', 'recently reported', 'pulse widths', 'new characteristics', 'new applications', 'enable us', 'also free']</t>
  </si>
  <si>
    <t>Waveform-selective metasurfaces were recently reported to enable us to distinguish different surface waves even at the same frequency in accordance with their waveforms or pulse widths. In this study, we demonstrate that such new characteristics are applicable to controlling not only surface waves but also free-space waves including ones normal to metasurfaces. Both simulation and measurement results show selective absorption or transmission for specific pulses at the same frequency. Thus, the waveform selectivity is expected to create a wider range of new applications, for instance, waveform-selective antennas and wireless communications.</t>
  </si>
  <si>
    <t>Wakatsuchi, Hiroki</t>
  </si>
  <si>
    <t>Wakatsuchi H.</t>
  </si>
  <si>
    <t>Waveform-selective metasurfaces with free-space wave pulses at the same frequency</t>
  </si>
  <si>
    <t>10.1063/1.4919351</t>
  </si>
  <si>
    <t>2-s2.0-84929484652</t>
  </si>
  <si>
    <t>['yet otherwise', 'winter season', 'weak correlation', 'two seasons', 'significant effect', 'results suggest', 'positions collected', 'part due', 'one test', 'one aspect', 'moderate evidence', 'main objective', 'little evidence', 'holding position', 'higher level', 'held vertically', 'greatest accuracy', 'general type', 'forest type', 'forest cover', 'environmental variables', 'differential correction', 'determine whether', 'data collection', 'atmospheric variables', 'antenna within']</t>
  </si>
  <si>
    <t>The static horizontal position accuracy of a mapping-grade GNSS receiver was tested in two forest types over two seasons, and subsequently was tested in one forest type against open sky conditions in the winter season. The main objective was to determine whether the holding position during data collection would result in significantly different static horizontal position accuracy. Additionally, we wanted to determine whether the time of year (season), forest type, or environmental variables had an influence on accuracy. In general, the F4Devices Flint GNSS receiver was found to have mean static horizontal position accuracy levels within the ranges typically expected for this general type of receiver (3 to 5 m) when differential correction was not employed. When used under forest cover, in some cases the GNSS receiver provided a higher level of static horizontal position accuracy when held vertically, as opposed to held at an angle or horizontally (the more natural positions), perhaps due to the orientation of the antenna within the receiver, or in part due to multipath or the inability to use certain satellite signals. Therefore, due to the fact that numerous variables may affect static horizontal position accuracy, we only conclude that there is weak to moderate evidence that the results of holding position are significant. Statistical test results also suggest that the season of data collection had no significant effect on static horizontal position accuracy, and results suggest that atmospheric variables had weak correlation with horizontal position accuracy. Forest type was found to have a significant effect on static horizontal position accuracy in one aspect of one test, yet otherwise there was little evidence that forest type affected horizontal position accuracy. Since the holding position was found in some cases to be significant with regard to the static horizontal position accuracy of positions collected in forests, it may be beneficial to have an understanding of antenna positioning within the receiver to achieve the greatest accuracy during data collection.</t>
  </si>
  <si>
    <t>e0124696</t>
  </si>
  <si>
    <t>60029747;60029747;60029747;60029747</t>
  </si>
  <si>
    <t>56338194800;56337575200;7003871180;23094676100</t>
  </si>
  <si>
    <t>Weaver, Steven A.;Ucar, Zennure;Bettinger, Pete;Merry, Krista</t>
  </si>
  <si>
    <t>University of Georgia</t>
  </si>
  <si>
    <t>Weaver S.</t>
  </si>
  <si>
    <t>How a GNSS receiver is held may affect static horizontal position accuracy</t>
  </si>
  <si>
    <t>10.1371/journal.pone.0124696</t>
  </si>
  <si>
    <t>2-s2.0-84928726256</t>
  </si>
  <si>
    <t>1R21EB016449-01A1</t>
  </si>
  <si>
    <t>['wire design', 'study presents', 'significant limitations', 'serious heat', 'safe access', 'remarkable success', 'related injury', 'optimal parameters', 'mri scan', 'mri exam', 'mri ),', 'medical implants', 'medical devices', 'medical conditions', 'limited compatibility', 'leads used', 'large range', 'large amount', 'gel phantom', 'fold decrease', 'experimental measurements', 'diagnostic benefits', 'dbs )-', 'computational modeling', 'antenna effect']</t>
  </si>
  <si>
    <t>Clinical electrical stimulation systems-such as pacemakers and deep brain stimulators (DBS)-are an increasingly common therapeutic option to treat a large range of medical conditions. Despite their remarkable success, one of the significant limitations of these medical devices is the limited compatibility with magnetic resonance imaging (MRI), a standard diagnostic tool in medicine. During an MRI exam, the leads used with these devices, implanted in the body of the patient, act as an electric antenna potentially causing a large amount of energy to be absorbed in the tissue, which can lead to serious heat-related injury. This study presents a novel lead design that reduces the antenna effect and allows for decreased tissue heating during MRI. The optimal parameters of the wire design were determined by a combination of computational modeling and experimental measurements. The results of these simulations were used to build a prototype, which was tested in a gel phantom during an MRI scan. Measurement results showed a three-fold decrease in heating when compared to a commercially available DBS lead. Accordingly, the proposed design may allow a significantly increased number of patients with medical implants to have safe access to the diagnostic benefits of MRI.</t>
  </si>
  <si>
    <t>60029929-60078684-60101765;60029929-60101765;60029929;60029929;60029929</t>
  </si>
  <si>
    <t>55743625900;57208685902;43761095000;6603632302;6603696502</t>
  </si>
  <si>
    <t>Serano, Peter;Angelone, Leonardo M.;Katnani, Husam;Eskandar, Emad;Bonmassar, Giorgio</t>
  </si>
  <si>
    <t>Rockville;College Park;Boston</t>
  </si>
  <si>
    <t>Food and Drug Administration, Center for Devices and Radiological Health;A. James Clark School of Engineering;Massachusetts General Hospital</t>
  </si>
  <si>
    <t>60101765;60078684;60029929</t>
  </si>
  <si>
    <t>Serano P.</t>
  </si>
  <si>
    <t>A novel brain stimulation technology provides compatibility with MRI</t>
  </si>
  <si>
    <t>srep09805</t>
  </si>
  <si>
    <t>10.1038/srep09805</t>
  </si>
  <si>
    <t>2-s2.0-84928914315</t>
  </si>
  <si>
    <t>['wireless networks', 'surveillance problem', 'simultaneously searches', 'results show', 'proposed algorithm', 'paper presents', 'optimal number', 'objectives applied', 'objective variable', 'objective model', 'novel multi', 'noise level', 'heterogeneous nodes', 'heterogeneous components', 'existing multi', 'exchange data', 'determined beforehand', 'configuring infrastructure', 'communication devices', 'better balance', 'active structures']</t>
  </si>
  <si>
    <t>Antenna placement problem | Decision support system | Heterogeneous network planning | Next generation network | Variable-length genetic algorithm</t>
  </si>
  <si>
    <t>The node placement problem involves positioning and configuring infrastructure for wireless networks. Applied to next generation networks, it establishes a new wireless architecture able to integrate heterogeneous components that can collaborate and exchange data. Furthermore, the heterogeneity of wireless networks makes the problem more intractable. This paper presents a novel multi-objective node placement problem that optimizes concurrently four objectives: maximizing communication coverage, minimizing the active structures' costs, maximizing of the total capacity bandwidth and minimizing the noise level in the network. Known to be NP-hard, the problem can be approached by applying heuristics mainly for large problem instances. As the number of nodes to place is not determined beforehand; we propose to apply a multi-objective variable-length genetic algorithm (VLGA) that simultaneously searches for the optimal number, positions and nature of heterogeneous nodes and communication devices. The performance of the VLGA is highlighted through the implementation of a decision support system (DSS) applied to the surveillance maritime problem using real data instances. We compare the ability of the proposed algorithm with an existing multi-objective model from the literature in order to validate its effectiveness in dealing with heterogeneous components. The results show that the proposed model well fits the network architecture constraints with a better balance between the objectives applied to the surveillance problem.</t>
  </si>
  <si>
    <t>278-291</t>
  </si>
  <si>
    <t>Applied Soft Computing Journal</t>
  </si>
  <si>
    <t>60070638;60070638;60190688</t>
  </si>
  <si>
    <t>56285597700;55990314400;15056133800</t>
  </si>
  <si>
    <t>Abdelkhalek, Ons;Krichen, Saoussen;Guitouni, Adel</t>
  </si>
  <si>
    <t>Canada;Tunisia</t>
  </si>
  <si>
    <t>Victoria;Le Bardo</t>
  </si>
  <si>
    <t>Peter B. Gustavson School of Business;Institut Sup√©rieur de Gestion de Tunis</t>
  </si>
  <si>
    <t>60190688;60070638</t>
  </si>
  <si>
    <t>Abdelkhalek O.</t>
  </si>
  <si>
    <t>A genetic algorithm based decision support system for the multi-objective node placement problem in next wireless generation network</t>
  </si>
  <si>
    <t>S1568494615001921</t>
  </si>
  <si>
    <t>10.1016/j.asoc.2015.03.034</t>
  </si>
  <si>
    <t>2-s2.0-84929176273</t>
  </si>
  <si>
    <t>['spatial modes', 'single nanostructures', 'resolved scattering', 'polarization state', 'polarization ellipse', 'plasmon antennas', 'phenomena ranging', 'particular towards', 'one helicity', 'nanoparticle antennas', 'metal films', 'metal film', 'large impact', 'input polarization', 'helicity channels', 'dependent polarization', 'completely characterize', 'broad range', 'beamed light']</t>
  </si>
  <si>
    <t>Surface plasmon resonators can drastically redistribute incident light over different output wave vectors and polarizations. This can lead for instance to sub-diffraction sized nanoapertures in metal films that beam and to nanoparticle antennas that enable efficient conversion of photons between spatial modes, or helicity channels. We present a polarimetric Fourier microscope as a new experimental tool to completely characterize the angle-dependent polarization-resolved scattering of single nanostructures. Polarimetry allows determining the full Stokes parameters from just six Fourier images. The degree of polarization and the polarization ellipse are measured for each scattering direction collected by a high NA objective. We showcase the method on plasmonic bullseye antennas in a metal film, which are known to beam light efficiently. We find rich results for the polarization state of the beamed light, including complete conversion of input polarization from linear to circular and from one helicity to another. In addition to uncovering new physics for plasmonic groove antennas, the described technique projects to have a large impact in nanophotonics, in particular towards the investigation of a broad range of phenomena ranging from photon spin Hall effects, polarization to orbital angular momentum transfer and design of plasmon antennas.</t>
  </si>
  <si>
    <t>60005398;60005398;60005398</t>
  </si>
  <si>
    <t>7006748473;16550091400;6507519410</t>
  </si>
  <si>
    <t>Osorio, Clara I.;Mohtashami, Abbas;Koenderink, A. Femius</t>
  </si>
  <si>
    <t>FOM Institute for Atomic and Molecular Physics - AMOLF</t>
  </si>
  <si>
    <t>Osorio C.I.</t>
  </si>
  <si>
    <t>K-space polarimetry of bullseye plasmon antennas</t>
  </si>
  <si>
    <t>srep09966</t>
  </si>
  <si>
    <t>10.1038/srep09966</t>
  </si>
  <si>
    <t>2-s2.0-84946158212</t>
  </si>
  <si>
    <t>['traditional medicine', 'study presents', 'simultaneous analysis', 'results confirmed', 'purchased commercially', 'often used', 'obtained wild', 'lutea cultivated', 'loganic acid', 'improve digestion', 'high quality', 'food products', 'dominant compound', 'different populations', 'dad indicated', 'bitter properties', '30 %),', '07 %).']</t>
  </si>
  <si>
    <t>Bitter principles | Gentiana lutea L. HPLC/ESI-MS | HPLC/DAD | Iridoids | Secoiridoids | Xanthones</t>
  </si>
  <si>
    <t>The root of Gentiana lutea L., famous for its bitter properties, is often used in alcoholic bitter beverages, food products and traditional medicine to stimulate the appetite and improve digestion. This study presents a new, fast, and accurate HPLC method using HPLC/ESI-MS and HPLC/DAD for simultaneous analysis of iridoids (loganic acid), secoiridoids (gentiopicroside, sweroside, swertiamarin, amarogentin) and xanthones (isogentisin) in different populations of G. lutea L., cultivated in the Monti Sibillini National Park, obtained wild there, or purchased commercially. Comparison of HPLC/ESI-MS and HPLC/DAD indicated that HPLC/ESI-MS is more sensitive, reliable and selective. Analysis of twenty samples showed that gentiopicroside is the most dominant compound (1.85-3.97%), followed by loganic acid (0.11-1.30%), isogentisin (0.03-0.48%), sweroside (0.05-0.35%), swertiamarin (0.08-0.30%), and amarogentin (0.01-0.07%). The results confirmed the high quality of the G. lutea cultivated in the Monti Sibillini National Park.</t>
  </si>
  <si>
    <t>60026298;60026298;60026298;60026298;60002644;60026298;60026298</t>
  </si>
  <si>
    <t>56649461700;24175928800;6603201707;56962788200;7101784455;7004215295;56962738100</t>
  </si>
  <si>
    <t>Mustafa, Ahmed M.;Caprioli, Giovanni;Ricciutelli, Massimo;Maggi, Filippo;Mar√≠n, Rosa;Vittori, Sauro;Sagratini, Gianni</t>
  </si>
  <si>
    <t>Italy;Spain</t>
  </si>
  <si>
    <t>Camerino;Valencia</t>
  </si>
  <si>
    <t>Universit√† degli Studi di Camerino;Universitat de Val√®ncia</t>
  </si>
  <si>
    <t>60026298;60002644</t>
  </si>
  <si>
    <t>Mustafa A.M.</t>
  </si>
  <si>
    <t>Comparative HPLC/ESI-MS and HPLC/DAD study of different populations of cultivated, wild and commercial Gentiana lutea L.</t>
  </si>
  <si>
    <t>S0308814614018184</t>
  </si>
  <si>
    <t>10.1016/j.foodchem.2014.11.089</t>
  </si>
  <si>
    <t>2-s2.0-84912557951</t>
  </si>
  <si>
    <t>['√© neville', 'yixian formation', 'wing venation', 'primitivus sp', 'nov .,', 'new species', 'lower cretaceous', 'liaoning province', 'family tipulidae', 'beipiao city', '1869 based']</t>
  </si>
  <si>
    <t>Huangbanjigou | Leptotarsus (Longurio) primitivus sp. nov | Morphology | Taxonomy | Tipulomorpha</t>
  </si>
  <si>
    <t>A new species of Leptotarsus (Longurio) primitivus sp. nov., a representative of the family Tipulidae from the Lower Cretaceous (ca. 125Ma) Yixian Formation of Huangbanjigou, Beipiao City, Liaoning Province, China, is described and illustrated. This finding represents one of the earliest fossil record of the Tipulidae in the world. Among 20 subgenera from the genus Leptotarsus Gu√©rin-M√©neville, 1831, this new species from China is classified to the subgenus Longurio Loew, 1869 based on characters of wing venation and morphology of rostrum and antenna.</t>
  </si>
  <si>
    <t>May 01, 2015</t>
  </si>
  <si>
    <t>60020256;60020256;60007672;60020256;60104531;60020256</t>
  </si>
  <si>
    <t>13406849900;56200709900;36141610600;56093231200;7003408078;7202034641</t>
  </si>
  <si>
    <t>Shih, Chungkun;Dong, Fei;Kania, Iwona;Liu, Luxi;Krzemi≈Ñski, Wies≈Çaw;Ren, Dong</t>
  </si>
  <si>
    <t>Poland;China;Poland</t>
  </si>
  <si>
    <t>Krakow;Beijing;Rzeszow</t>
  </si>
  <si>
    <t>Institute of Systematics and Evolution of Animals of the Polish Academy of Sciences;Capital Normal University;University of Rzesz√≥w</t>
  </si>
  <si>
    <t>60104531;60020256;60007672</t>
  </si>
  <si>
    <t>Shih C.</t>
  </si>
  <si>
    <t>A new species of Tipulidae (Diptera) from the Lower Cretaceous Yixian Formation of Liaoning, China - Evolutionary implications</t>
  </si>
  <si>
    <t>S0195667114002390</t>
  </si>
  <si>
    <t>10.1016/j.cretres.2014.12.009</t>
  </si>
  <si>
    <t>2-s2.0-84920274597</t>
  </si>
  <si>
    <t>12JC1407100</t>
  </si>
  <si>
    <t>['transformation optics', 'separation distance', 'isotropic materials', 'illusion media', 'free space', 'field pattern', 'emt ),', 'directivity antenna', 'corresponding far']</t>
  </si>
  <si>
    <t>Far field | High-resolution | Magnifying property | Transformation optics</t>
  </si>
  <si>
    <t>Based on the transformation optics (TO) and the effective medium theory (EMT), a new illusion media with homogeneous and isotropic materials is proposed to realize the far-field high resolution effects. When two point sources with the separation distance of Œª0/4 are covered with the illusion media (Œª0 is the free-space wavelength), the corresponding far-field pattern is equivalent to the case of two point sources with the separation distance larger than Œª0/2 in free space, leading to the far-field high resolution effects (in free space, the separation distance of Œª0/4 is less than half-wavelength, and thus the two point sources cannot be distinguished from each other). Furthermore, such illusion media can be applied to design tunable high-directivity antenna and an angle-dependent floating carpet cloak. Full wave simulations are carried out to verify the performance of our device.</t>
  </si>
  <si>
    <t>60008691;60008691;60008691;60008691;60008691;60008691;60008691</t>
  </si>
  <si>
    <t>56473177900;36616747500;57191699747;55798899200;57140889400;55318827600;24400323100</t>
  </si>
  <si>
    <t>Ji, Xue Bin;Zang, Xiao Fei;Li, Zhou;Shi, Cheng;Chen, Lin;Cai, Bin;Zhu, Yi Ming</t>
  </si>
  <si>
    <t>University of Shanghai for Science and Technology</t>
  </si>
  <si>
    <t>Ji X.</t>
  </si>
  <si>
    <t>Far-field high resolution effects and manipulating of electromagnetic waves based on transformation optics</t>
  </si>
  <si>
    <t>S0030401814012425</t>
  </si>
  <si>
    <t>10.1016/j.optcom.2014.12.078</t>
  </si>
  <si>
    <t>2-s2.0-84920742564</t>
  </si>
  <si>
    <t>2014-056716</t>
  </si>
  <si>
    <t>['valid fingerprints', 'sectorized cell', 'precise determination', 'grid segmentation', 'efficiently estimate', 'cellular networks', 'antenna orientation']</t>
  </si>
  <si>
    <t>Data analytics | Radio fingerprint | Sector configuration</t>
  </si>
  <si>
    <t>We built an effective estimation method for sectorized cell configuration in cellular networks by focusing on a holistic radio fingerprint map that contains cell identifiers and signal strength measurements on grid segmentation. The antenna orientation and beamwidth of each sectorized cell can be estimated by the precise determination of valid fingerprints. The proposed iterative fingerprint data management detects the valid fingerprints and makes a coherently compensated fingerprint per grid. A proper weighting scheme for linear regression approach can efficiently estimate the sectorized cell configuration of each base station without difficult manual field measurements. The mobile service providers can economically plan network configurations and manage subscribers using these advances in the estimation of sectorized cell configuration.</t>
  </si>
  <si>
    <t>3517-3527</t>
  </si>
  <si>
    <t>Expert Systems with Applications</t>
  </si>
  <si>
    <t>Kim, Jae Hoon</t>
  </si>
  <si>
    <t>Expert system for sectorized cell configuration by radio fingerprint data analytics in wireless cellular networks</t>
  </si>
  <si>
    <t>S0957417414007635</t>
  </si>
  <si>
    <t>10.1016/j.eswa.2014.11.064</t>
  </si>
  <si>
    <t>2-s2.0-84920971370</t>
  </si>
  <si>
    <t>NA11OAR4320072</t>
  </si>
  <si>
    <t>['uncertainty analysis', 'radiation patterns', 'radar system', 'polarization purity', 'polarization patterns', 'polarization isolation', 'phase errors', 'optimization method', 'matched beams', 'low sidelobes', 'high cross', 'cppar ),', 'array radar']</t>
  </si>
  <si>
    <t>Antenna arrays | optimization | phased arrays | radar polarimetry</t>
  </si>
  <si>
    <t>Accurate radar remote sensing requires a radar system with high cross-polarization isolation, highly matched dual-polarization patterns, and low sidelobes. A cylindrical polarimetric phased-array radar (CPPAR), which has polarization purity and scan-invariant beam properties, has recently been introduced to the weather and air surveillance communities. To achieve low sidelobes and matched beams, pattern synthesis using an optimization method is presented. Results reported herein support the idea that CPPARs can be designed and implemented for accurate weather measurements. Furthermore, some uncertainty analysis is performed to show the effects of the amplitude and phase errors on the radiation patterns of the PAR.</t>
  </si>
  <si>
    <t>2810-2818</t>
  </si>
  <si>
    <t>60030931;60030931</t>
  </si>
  <si>
    <t>12789841000;7405273411</t>
  </si>
  <si>
    <t>Karimkashi, Shaya;Zhang, Guifu</t>
  </si>
  <si>
    <t>Karimkashi S.</t>
  </si>
  <si>
    <t>Optimizing radiation patterns of a cylindrical polarimetric phased-array radar for multimissions</t>
  </si>
  <si>
    <t>10.1109/TGRS.2014.2365362</t>
  </si>
  <si>
    <t>2-s2.0-84921018589</t>
  </si>
  <si>
    <t>['target recognition', 'similar curves', 'satellite imagery', 'results show', 'recognizing target', 'proposed method', 'prey biogeography', 'original cro', 'optimization problem', 'many feature', 'large amount', 'improved version', 'high efficiency', 'data provided', 'based optimization', 'attraction field', 'application ability', 'also presented', 'aerial images']</t>
  </si>
  <si>
    <t>Aerial image | edge potential function (EPF) | elitist chemical reaction optimization (ECRO) | target recognition</t>
  </si>
  <si>
    <t>Target recognition for aerial images is an important research issue in remote sensing applications. Many feature-based recognition methods have been introduced for target recognition. Nevertheless, these methods have their limitations when considering the large amount of data provided by satellite imagery. In this paper, we explore several techniques for target recognition in aerial images with a contour matching approach. Contours in our approach are detected by a contour grouping strategy and described by edge potential function, which provides an attraction field for edges with similar curves. In this sense, target recognition can be formulated as an optimization problem. An improved chemical reaction optimization (CRO) algorithm is proposed in this paper to deal with the target matching problem. Experimental results demonstrate the robustness and high efficiency of our approach over the state-of-the-art evolutionary algorithms, which include the original CRO, predator-prey biogeography-based optimization, an improved version of brain storm optimization, artificial bee colony, quantum-behaved particle swarm optimization, a self-adaptive differential evolution algorithm, and stud genetic algorithm. In addition, several case studies regarding remote sensing are also presented. The results show that the proposed method is capable of improving the application ability of recognizing target in aerial images.</t>
  </si>
  <si>
    <t>2845-2859</t>
  </si>
  <si>
    <t>55796700200;56020010500</t>
  </si>
  <si>
    <t>Duan, Haibin;Gan, Lu</t>
  </si>
  <si>
    <t>Elitist chemical reaction optimization for contour-based target recognition in aerial images</t>
  </si>
  <si>
    <t>10.1109/TGRS.2014.2365749</t>
  </si>
  <si>
    <t>2-s2.0-84921019783</t>
  </si>
  <si>
    <t>['wys 2003', 'water years', 'validation period', 'tb root', 'swe values', 'study area', 'square error', 'spatial resolution', 'snow properties', 'significant impact', 'sierra nevada', 'remote sensing', 'radiance observed', 'radiance modeling', 'mountain environment', 'modeling framework', 'modeled swe', 'modeled radiance', 'microwave radiance', 'meteorological data', 'layered snowpacks', 'experiments demonstrate', 'e 36', 'data assimilation', 'coupled model', 'coefficient governing', 'challenging due', 'calibration period', 'also calibrated', '1 k']</t>
  </si>
  <si>
    <t>Hydrology | microwave radiative transfer modeling | microwave radiometry | microwave remote sensing | mountain snow | snow processes modeling</t>
  </si>
  <si>
    <t>Applying passive microwave (PM) remote sensing to estimate mountain snow water equivalent (SWE) is challenging due in part to the large PM footprints and the high subgrid spatial variability of snow properties. In this paper, we linked the land surface model Simplified Simple Biosphere version 3.0 (SSiB3) with the radiative transfer model Microwave Emission Model of Layered Snowpacks, and we forced the coupled model with the disaggregated North American Data Assimilation System phase 2 (NLDAS-2) meteorological data to simulate the snow properties and the 36.5-GHz microwave brightness temperature (Tb) at a spatial resolution of 90 m. The modeled SWE and Tb were used to interpret the radiance observed by the Advanced Microwave Scanning Radiometer-Earth Observing System (AMSR-E) and to explore the impact of snow spatial variability on the microwave radiance in a mountain environment. The modeling was carried out over the Upper Kern Basin, Sierra Nevada. We developed new methods for modeling the effect of large snowfall events on the snow grain size. We aggregated the modeled radiance to the satellite scale using the AMSR-E 36.5-GHz antenna sampling pattern. The methods were calibrated for water years (WYs) 2004-2006 and validated for WYs 2003, 2007, and 2008. The coefficient governing the grain growth rate was also calibrated. The modeling results showed that the new snow grain estimation scheme reduced the error in the modeled radiance by 55.2% during the calibration period. The Tb root-mean-square error was 3.1 K during the snow accumulation season for the validation period. The modeling results showed that, in the study area, the microwave signal saturated for SWE values between 0.3 and 0.5 m. It was found that the subfootprint-scale SWE variability has a significant impact on the saturation of spaceborne PM observations. The experiments demonstrate that this modeling system improves the accuracy of the radiance modeling, which is critical for estimating the mountain SWE via PM remote sensing either for informing direct retrieval algorithms or for data assimilation. We plan to use the modeling framework in future radiance assimilation studies.</t>
  </si>
  <si>
    <t>2308-2322</t>
  </si>
  <si>
    <t>60013997;60013997;60027550</t>
  </si>
  <si>
    <t>55324462500;56489758400;7003946703</t>
  </si>
  <si>
    <t>Li, Dongyue;Durand, Michael;Margulis, Steven A.</t>
  </si>
  <si>
    <t>Los Angeles;Columbus</t>
  </si>
  <si>
    <t>University of California, Los Angeles;Byrd Polar and Climate Research Center</t>
  </si>
  <si>
    <t>60027550;60013997</t>
  </si>
  <si>
    <t>Large-scale high-resolution modeling of microwave radiance of a deep maritime alpine snowpack</t>
  </si>
  <si>
    <t>10.1109/TGRS.2014.2358566</t>
  </si>
  <si>
    <t>2-s2.0-84921048245</t>
  </si>
  <si>
    <t>NNX12AK21G</t>
  </si>
  <si>
    <t>['vegetation surrounding', 'vegetation change', 'validation shows', 'thus limiting', 'thicker canopies', 'stratified model', 'soil moisture', 'snr data', 'noise ratio', 'extend gps', 'estimating vegetation', 'estimate changes', 'consistent indicator', 'complex approach', 'beyond 1', 'based antenna', 'average correlation', '5 kg', '2 values']</t>
  </si>
  <si>
    <t>Global Positioning System | radar | reflectometry | remote sensing</t>
  </si>
  <si>
    <t>The potential to use GPS signal-to-noise ratio (SNR) data to estimate changes in vegetation surrounding a ground-based antenna is evaluated. A 1-D plane-stratified model that simulates the response of GPS SNR data to changes in both soil moisture and vegetation is presented. The model is validated against observations of SNR data from four field sites with varying vegetation cover. Validation shows that the average correlation between modeled and observed SNR data is higher than the average correlation between concurrent SNR observations from different satellite tracks at a site. The model also reproduces variations in the SNR metrics amplitude, phase, and effective reflector height over a range of vegetation wet weights from 0 to 4 kg ¬∑ m-2, with r-2 values of 0.79, 0.84, and 0.62, respectively. Model simulations indicate that the amplitude of SNR oscillations may be used to estimate vegetation amount when vegetation wet weight is below 1.5 kg ¬∑ m-2. When vegetation wet weight exceeds 1.5 kg ¬∑ m-2, the sensitivity of amplitude to changes in vegetation amount decreases. Phase of SNR oscillations also varies consistently with vegetation up to 1.5 kg ¬∑ m-2. However, phase is also very sensitive to soil moisture variations, thus limiting its utility for estimating vegetation. Effective reflector height is not a consistent indicator of vegetation change. Beyond 1.5 kg m-2, the constant frequency assumption used to characterize SNR fluctuations does not adequately describe observed data. A more complex approach than the standard SNR metrics used here is required to extend GPS-Interferometric Reflectometry sensing to thicker canopies.</t>
  </si>
  <si>
    <t>2755-2764</t>
  </si>
  <si>
    <t>60000221;60000221;60000221;60027716</t>
  </si>
  <si>
    <t>55966777800;7101912085;26643033600;6701415690</t>
  </si>
  <si>
    <t>Chew, Clara C.;Small, Eric E.;Larson, Kristine M.;Zavorotny, Valery U.</t>
  </si>
  <si>
    <t>Washington, D.C.;Boulder</t>
  </si>
  <si>
    <t>National Oceanic and Atmospheric Administration;University of Colorado Boulder</t>
  </si>
  <si>
    <t>60027716;60000221</t>
  </si>
  <si>
    <t>Chew C.</t>
  </si>
  <si>
    <t>Vegetation sensing using GPS-interferometric reflectometry: Theoretical effects of canopy parameters on signal-to-noise ratio data</t>
  </si>
  <si>
    <t>10.1109/TGRS.2014.2364513</t>
  </si>
  <si>
    <t>2-s2.0-84921048674</t>
  </si>
  <si>
    <t>Canadian Space Agency</t>
  </si>
  <si>
    <t>CSA</t>
  </si>
  <si>
    <t>['week period', 'unique capabilities', 'space administration', 'smapvex12 experiment', 'passive l', 'paper details', 'national aeronautics', 'joint canada', 'january 2015', 'highly successful', 'fully exploit', 'field experiment', 'early results', 'data calibration', 'crop measurements', 'could simulate', 'biomass samples', 'band sensor', 'antenna temperatures', 'algorithm developers']</t>
  </si>
  <si>
    <t>Passive microwave | soil moisture | Soil Moisture Active Passive (SMAP) | synthetic aperture radar</t>
  </si>
  <si>
    <t>The National Aeronautics and Space Administration (NASA) Soil Moisture Active Passive (SMAP) satellite is scheduled for launch in January 2015. In order to develop robust soil moisture retrieval algorithms that fully exploit the unique capabilities of SMAP, algorithm developers had identified a need for long-duration combined active and passive L-band microwave observations. In response to this need, a joint Canada-U.S. field experiment (SMAPVEX12) was conducted in Manitoba (Canada) over a six-week period in 2012. Several times per week, NASA flew two aircraft carrying instruments that could simulate the observations the SMAP satellite would provide. Ground crews collected soil moisture data, crop measurements, and biomass samples in support of this campaign. The objective of SMAPVEX12 was to support the development, enhancement, and testing of SMAP soil moisture retrieval algorithms. This paper details the airborne and field data collection as well as data calibration and analysis. Early results from the SMAP active radar retrieval methods are presented and demonstrate that relative and absolute soil moisture can be delivered by this approach. Passive active L-band sensor (PALS) antenna temperatures and reflectivity, as well as backscatter, closely follow dry down and wetting events observed during SMAPVEX12. The SMAPVEX12 experiment was highly successful in achieving its objectives and provides a unique and valuable data set that will advance algorithm development.</t>
  </si>
  <si>
    <t>2784-2801</t>
  </si>
  <si>
    <t>60019967;60000635;60082737;60000673;60015881;60009697;60009037;60000635;60009037;60011832;60025778;60009037;60015881;60028897;60009697;60015881;60019967;60011832;60019967-60011832</t>
  </si>
  <si>
    <t>6701316969;7401595673;55792461000;56009810800;57211903687;7004994024;55925388300;6603017725;55719001900;6602867567;7004934627;7006231742;55744642000;24070293900;55792840000;26667095400;10144065500;6603350772;57209614011</t>
  </si>
  <si>
    <t>McNairn, Heather;Jackson, Thomas J.;Wiseman, Grant;B√©lair, St√©phane;Berg, Aaron;Bullock, Paul;Colliander, Andreas;Cosh, Michael H.;Kim, Seung Bum;Magagi, Ramata;Moghaddam, Mahta;Njoku, Eni G.;Adams, Justin R.;Homayouni, Saeid;Ojo, Emmanuel Rotimi;Rowlandson, Tracy L.;Shang, Jiali;Go√Øta, Kalifa;Hosseini, Mehdi</t>
  </si>
  <si>
    <t>Canada;Canada;United States;Canada;Canada;Canada;Canada;United States;Canada;United States</t>
  </si>
  <si>
    <t>Edmonton;Ottawa;Ann Arbor;Ottawa;Guelph;Sherbrooke;Winnipeg;Pasadena;Gatineau;Beltsville</t>
  </si>
  <si>
    <t>Stantec Inc., Canada;University of Ottawa;University of Michigan, Ann Arbor;Agriculture et Agroalimentaire Canada;University of Guelph;Universit√© de Sherbrooke;University of Manitoba;Jet Propulsion Laboratory;Environment Canada;USDA ARS Beltsville Agricultural Research Center</t>
  </si>
  <si>
    <t>60082737;60028897;60025778;60019967;60015881;60011832;60009697;60009037;60000673;60000635</t>
  </si>
  <si>
    <t>McNairn H.</t>
  </si>
  <si>
    <t>The soil moisture active passive validation experiment 2012 (SMAPVEX12): Prelaunch calibration and validation of the SMAP soil moisture algorithms</t>
  </si>
  <si>
    <t>10.1109/TGRS.2014.2364913</t>
  </si>
  <si>
    <t>2-s2.0-84921053659</t>
  </si>
  <si>
    <t>['track interferometry', 'tdx ).', 'second step', 'scenario conditions', 'receiving antennas', 'potential improvement', 'paper proposes', 'maritime surveillance', 'maritime scenarios', 'gmti capabilities', 'different configurations']</t>
  </si>
  <si>
    <t>Along-track interferometry (ATI) | constant false alarm rate (CFAR) detector | displaced phase center antenna (DPCA) | extended DPCA (EDPCA) | ground moving target indication (GMTI) | matched filter bank (MFB) | Monte Carlo (MC) simulations | SAR raw data simulation | synthetic aperture radar (SAR)</t>
  </si>
  <si>
    <t>This paper proposes a new optimized multichannel synthetic aperture radar (SAR) configuration, based on receiving antennas with nonuniformly displaced phase centers, intended for ground moving target indication (GMTI) applications over maritime scenarios. This system is compared with current SAR missions, such as TerraSAR-X (TSX) or TanDEM-X (TDX). The GMTI capabilities of the different configurations are analyzed in a two-level performance approach. First, an intensive numerical simulation evaluation, based on Monte Carlo trials, is carried out in order to characterize the probabilities of detection under different system parameters and scenario conditions. Different GMTI techniques, i.e., displaced phase center antenna, along-track interferometry, and extended displaced phase center antenna, are assessed. In a second step, synthetic simulated SAR data, obtained in a study case scenario, is used to demonstrate the potential improvement of the proposed multichannel configuration compared with current SAR missions, providing subclutter visibility for maritime surveillance of small and slowly moving boats.</t>
  </si>
  <si>
    <t>2496-2509</t>
  </si>
  <si>
    <t>A16</t>
  </si>
  <si>
    <t>60007592;60007592;60007592;60007592;60007592</t>
  </si>
  <si>
    <t>54387190700;7004006645;50262981400;56421295700;56389587300</t>
  </si>
  <si>
    <t>Makhoul, Eduardo;Broquetas, Antoni;Rodon, Josep Ruiz;Zhan, Yu;Ceba, Francisco</t>
  </si>
  <si>
    <t>Universitat Polit√®cnica de Catalunya</t>
  </si>
  <si>
    <t>Makhoul E.</t>
  </si>
  <si>
    <t>A performance evaluation of sar-gmti missions for maritime applications</t>
  </si>
  <si>
    <t>10.1109/TGRS.2014.2360989</t>
  </si>
  <si>
    <t>2-s2.0-84921057776</t>
  </si>
  <si>
    <t>['wireless systems', 'symbol detection', 'sphere decoder', 'proposed algorithm', 'mimo systems', 'maximum likelihood', 'low complexity', 'key technology', 'inspired algorithms', 'input multiple', 'high complexity', 'future generation', 'estimation error', 'ber performance', 'also discuss']</t>
  </si>
  <si>
    <t>Ant colony optimization | Channel estimation error | Maximum likelihood | Minimum mean squared error | Multiple-input multiple-output | Successive interference cancellation | Zero forcing</t>
  </si>
  <si>
    <t>Employing multiple antennas in wireless communication systems is a key technology for future generation of wireless systems. Symbol detection in multiple-input multiple-output (MIMO) systems with low complexity is challenging. The minimum bit error rate (BER) performance can be achieved by maximum likelihood (ML) detection. However, with increase in number of antennas in MIMO systems, the ML detection becomes impractical. For example, sphere decoder (SD) is a well known ML detector for MIMO systems, however because of its high complexity it is practical only up to 32 real dimensions. Recently, bio-inspired algorithms are being used for improving the BER performance of MIMO symbol detector, along with low complexity. In this article, we propose a congestion control based ant colony optimization (CC-ACO) algorithm for large MIMO detection. We also discuss the robustness of the proposed algorithm under channel state information (CSI) estimation error. The simulation results shows the effectiveness of the proposed algorithm in terms of achieving better bit error rate (BER) performance with low complexity.</t>
  </si>
  <si>
    <t>3662-3669</t>
  </si>
  <si>
    <t>60104350;60104350</t>
  </si>
  <si>
    <t>56487797600;12243715900</t>
  </si>
  <si>
    <t>Mandloi, Manish;Bhatia, Vimal</t>
  </si>
  <si>
    <t>Indore</t>
  </si>
  <si>
    <t>Indian Institute of Technology Indore</t>
  </si>
  <si>
    <t>Mandloi M.</t>
  </si>
  <si>
    <t>Congestion control based ant colony optimization algorithm for large MIMO detection</t>
  </si>
  <si>
    <t>S0957417414008148</t>
  </si>
  <si>
    <t>10.1016/j.eswa.2014.12.035</t>
  </si>
  <si>
    <t>2-s2.0-84921328755</t>
  </si>
  <si>
    <t>['various regions', 'ticks show', 'synergistic effects', 'study aimed', 'risen wildly', 'rickettsia rickettsii', 'rickettsia conorii', 'rhipicephalus sanguineus', 'principal vector', 'phytochemical investigation', 'pedicel cells', 'ovary cells', 'outstanding recently', 'oocytes ii', 'normal embryogenesis', 'ml ).', 'microscopic analysis', 'life cycle', 'interfering directly', 'herbal medicines', 'healthy larvae', 'first time', 'easy degradation', 'disrupt development', 'causative agent', 'botonous fever', 'aerial parts', '(¬± 0']</t>
  </si>
  <si>
    <t>Embryogenesis | Ethanolic extract | Hatchability | Rhipicephalus sanguineus | Tagetes patula</t>
  </si>
  <si>
    <t>Rhipicephalus sanguineus (Latreille, 1806) presents medical importance, being the principal vector of Rickettsia conorii, the causative agent of Botonous fever, occurring in various regions of Europe and Africa. In the Americas, has been reported as a vector of Rickettsia rickettsii, the causative agent of Mountain Spotted Fever. It presents veterinary importance because is responsible by the transmission of zoonosis like babesiosis, ehrlichiosis, hepatozoonosis and others. The resistance that these ticks show to some of the active principles used in acaricides has risen wildly. In other hand, the use of herbal medicines has been outstanding recently. Among the advantages of phytotherapics that justify their use are synergistic effects of its components and easy degradation in the environment. In this scenario, Tagetes patula L. (Asteraceae) appears as a species with great biocide potential. The phytochemical investigation of T. patula has resulted in the isolation of several chemical constituents such as benzofurans, carotenoids, flavonoids and thiophenes. This study aimed to test the effect of the ethanolic extract obtained from aerial parts of T. patula against eggs of R. sanguineus by Egg hatchability test and to verify, for the first time, the action of this sample on ovary cells of engorged females submitted to the Adult Immersion Test. The extract was very effective, inhibiting egg hatching in 96.98% (¬±0.025) with LD50=6.312mg/mL (4.064-8.497mg/mL). Microscopic analysis of the structure of the ovaries showed significant morphological changes in the structure of oocytes II-V and pedicel cells, interfering directly in its normal embryogenesis, impairing or impeding the formation of healthy larvae, breaking the life cycle of this ticks in the beginning. Despite the difficulty to control adult populations of ticks, these findings are important and provide an alternative to disrupt development on the environment.</t>
  </si>
  <si>
    <t>55-61</t>
  </si>
  <si>
    <t>Industrial Crops and Products</t>
  </si>
  <si>
    <t>60006028;60029570;60006028;60107045;60107045;60006028</t>
  </si>
  <si>
    <t>25622015300;8147932200;6602591496;6701833845;7006212186;13614024700</t>
  </si>
  <si>
    <t>Politi, Fl√°vio Augusto Sanches;Figueira, Glyn Mara;Camargo-Mathias, Maria Izabel;Berenger, Jean Michel;Parola, Philippe;Pietro, Rosemeire Cristina Linhari Rodrigues</t>
  </si>
  <si>
    <t>France;Brazil;Brazil</t>
  </si>
  <si>
    <t>Marseille;Campinas;Sao Paulo</t>
  </si>
  <si>
    <t>Unit√© de Recherche sur les Maladies Infectieuses et Tropicales √©mergentes;Universidade Estadual de Campinas;Universidade Estadual Paulista "J√∫lio de Mesquita Filho"</t>
  </si>
  <si>
    <t>60107045;60029570;60006028</t>
  </si>
  <si>
    <t>Politi F.A.S.</t>
  </si>
  <si>
    <t>Action of ethanolic extract from aerial parts of Tagetes patula L. (Asteraceae) on hatchability and embryogenesis of Rhipicephalus sanguineus eggs (Acari: Ixodidae)</t>
  </si>
  <si>
    <t>S0926669015000163</t>
  </si>
  <si>
    <t>10.1016/j.indcrop.2015.01.014</t>
  </si>
  <si>
    <t>2-s2.0-84921519103</t>
  </si>
  <si>
    <t>['topographic index', 'study micro', 'southern italy', 'rill processes', 'predict zones', 'plot scales', 'plot scale', 'photos processing', 'photogrammetry resulted', 'organic matter', 'high potential', 'dem obtained', 'cti indices', 'copper accumulation', 'catchment scales', 'caserta province', 'campania region', 'biogeochemical barriers', 'also used', 'aerial photos', '30mm showed']</t>
  </si>
  <si>
    <t>Clima-Topographic Index | Copper soil pollution | Drones | Photogrammetry | Topographic Index | Wetlands</t>
  </si>
  <si>
    <t>Campania Region of Southern Italy has a complex environmental situation, due to geogenic and anthropogenic soil pollution. Some of the pollutants such as copper are mobilized in the organic matter. It has been shown that wetlands provide physical as well as biogeochemical barriers against pollutants. Therefore, the objective of this study was to introduce and test an innovative approach able to predict copper accumulation points at plot scales, using a combination of aerial photos, taken by drones, micro-rill network modelling and wetland prediction indices usually used at catchment scales. Data were collected from an area measuring 4500m2 in Trentola Ducenta locality of Caserta Province of southern Italy. The photos processing with a fifth generation software for photogrammetry resulted in a high resolution Digital Elevation Model (DEM), used to study micro-rill processes. The DEM was also used to test the ability of Topographic Index (TI) and the Clima-Topographic Index (CTI) to predict copper sedimentation points at plot scale (0.1-10ha) by comparing the map of the predicted and the actual copper distribution in the field. The DEM obtained with a resolution of 30mm showed a high potential for the study of micro-rill processes and TI and CTI indices were able to predict zones of copper accumulation at a plot scale.</t>
  </si>
  <si>
    <t>298-306</t>
  </si>
  <si>
    <t>Science of the Total Environment</t>
  </si>
  <si>
    <t>60017293;60017293;60120553;60017293;60017293</t>
  </si>
  <si>
    <t>56509356300;36661483800;55443558400;54884424900;35739666800</t>
  </si>
  <si>
    <t>Capolupo, Alessandra;Pindozzi, Stefania;Okello, Collins;Fiorentino, Nunzio;Boccia, Lorenzo</t>
  </si>
  <si>
    <t>Uganda;Italy</t>
  </si>
  <si>
    <t>Gulu;Naples</t>
  </si>
  <si>
    <t>Gulu University;Universit√† degli Studi di Napoli Federico II</t>
  </si>
  <si>
    <t>60120553;60017293</t>
  </si>
  <si>
    <t>Capolupo A.</t>
  </si>
  <si>
    <t>Photogrammetry for environmental monitoring: The use of drones and hydrological models for detection of soil contaminated by copper</t>
  </si>
  <si>
    <t>S004896971500131X</t>
  </si>
  <si>
    <t>10.1016/j.scitotenv.2015.01.109</t>
  </si>
  <si>
    <t>2-s2.0-84922440159</t>
  </si>
  <si>
    <t>Bulgarian Academy of Sciences</t>
  </si>
  <si>
    <t>['retained chlorophylls', 'resurrection species', 'relevant role', 'relevant contribution', 'rehydration cycle', 'quenching mechanism', 'preventing photoinhibition', 'present study', 'plants growing', 'plants grow', 'photosystem ii', 'photosynthetic apparatus', 'photoprotective mechanisms', 'photochemical quenching', 'operative xanthophyll', 'mild dehydration', 'mainly protected', 'homoiochlorophyllous desiccation', 'harvesting antennae', 'growth irradiance', 'energy management', 'different components', 'detailed analysis', 'dependent quenching', 'dehydration tolerance', 'cycle involved', 'could occur', 'classical analysis', 'chlorophyll fluorescence', 'also affected', 'active centres']</t>
  </si>
  <si>
    <t>Carotenoids | Desiccation tolerance | Energy partitioning | Growth irradiance | Haberlea rhodopensis | Photoprotection | Xanthophylls</t>
  </si>
  <si>
    <t>In the present study, we examined the photoprotective mechanisms of the homoiochlorophyllous desiccation-tolerant (DT) Haberlea rhodopensis Friv. (Gesneriaceae) during the desiccation-rehydration cycle in its natural understory shaded and sunny habitats within drought prone regions. The integration of classical analysis of chlorophyll fluorescence with a detailed analysis of energy partitioning showed a re-adjustment in the function and extent of the different components of energy management in photosystem II (PSII) depending on the degree of dehydration. At mild dehydration, the non-photochemical quenching by active centres (NPQ) played a relevant role in preventing photoinhibition, while under the photoinhibitory conditions occurring when dehydration was severe, the light-dependent quenching by inactive centres provided strong photoprotection. These analyses of the photosynthetic and PSII functionality together with measurements of carotenoid changes showed that the photoprotective mechanisms of this resurrection species were also affected by growth irradiance. Plants growing in understory shaded habitats were mainly protected against dehydration by the mechanism of thermal re-emission by inactive PSII reaction centres together with the relevant contribution of an operative xanthophyll-cycle involved in a quenching process triggered by dehydration itself. Conversely, plants growing in sunny open environments relied more on the quenching mechanism in the light-harvesting antennae. One additional role of carotenoids, in particular of Œ≤-carotene, in dehydration tolerance of H. rhodopensis may well be quenching of ROS, a mechanism that could occur in homoiochlorophyllous resurrection plants as a consequence of the retained chlorophylls and photosynthetic apparatus, especially when plants grow in open sunny habitats.</t>
  </si>
  <si>
    <t>67-79</t>
  </si>
  <si>
    <t>Environmental and Experimental Botany</t>
  </si>
  <si>
    <t>60021199;60021199;60122664;60122664;60122664</t>
  </si>
  <si>
    <t>6602105982;56159366500;6507123439;6701686421;7003637706</t>
  </si>
  <si>
    <t>Rapparini, Francesca;Neri, Luisa;Mihailova, Gergana;Petkova, Snejana;Georgieva, Katya</t>
  </si>
  <si>
    <t>Bulgaria;Italy</t>
  </si>
  <si>
    <t>Sofia;Rome</t>
  </si>
  <si>
    <t>Institute of Plant Physiology and Genetics;Consiglio Nazionale delle Ricerche</t>
  </si>
  <si>
    <t>60122664;60021199</t>
  </si>
  <si>
    <t>Rapparini F.</t>
  </si>
  <si>
    <t>Growth irradiance affects the photoprotective mechanisms of the resurrection angiosperm Haberlea rhodopensis Friv. in response to desiccation and rehydration at morphological, physiological and biochemical levels</t>
  </si>
  <si>
    <t>S0098847215000192</t>
  </si>
  <si>
    <t>10.1016/j.envexpbot.2015.01.007</t>
  </si>
  <si>
    <t>2-s2.0-84922515718</t>
  </si>
  <si>
    <t>['using clustered', 'two sets', 'standard gsa', 'required specifications', 'reduce complexity', 'proposed algorithm', 'novel version', 'named clustered', 'mass interactions', 'lower complexity', 'lna performance', 'first stage', 'elements included', 'better results']</t>
  </si>
  <si>
    <t>Clustered-GSA | Gravitational search algorithm | Low noise amplifier | Multi-objective problems | Optimization</t>
  </si>
  <si>
    <t>Gravitational search algorithm (GSA) is a recent introduced algorithm which is inspired by law of gravity and mass interactions. In this paper, a novel version of GSA, named Clustered-GSA, is proposed to reduce complexity and computation of the standard GSA. This algorithm is originated from calculating central mass of a system in nature and improves the ability of GSA by reducing the number of objective function evaluations. Clustered-GSA is evaluated on two sets of standard benchmark functions and the results are compared with several heuristic algorithms and a deterministic optimization algorithm. Experimental results show that by using Clustered-GSA, better results are achieved with lower complexity. Moreover, the proposed algorithm is used to optimize the parameters of a Low Noise Amplifier (LNA) in order to achieve the required specifications. LNA is the first stage in a receiver after the antenna. The main performance characteristics of receivers are dictated by the LNA performance. It is necessary to study, design, and optimize all the elements included in the structure, simultaneously. The comparative results show the efficiency of the proposed algorithm.</t>
  </si>
  <si>
    <t>436-453</t>
  </si>
  <si>
    <t>Applied Mathematics and Computation</t>
  </si>
  <si>
    <t>60138498;60138498;60031268</t>
  </si>
  <si>
    <t>56533448600;12645162600;24172458000</t>
  </si>
  <si>
    <t>Shams, Masumeh;Rashedi, Esmat;Hakimi, Ahmad</t>
  </si>
  <si>
    <t>Clustered-gravitational search algorithm and its application in parameter optimization of a low noise amplifier</t>
  </si>
  <si>
    <t>S0096300315001733</t>
  </si>
  <si>
    <t>10.1016/j.amc.2015.02.020</t>
  </si>
  <si>
    <t>2-s2.0-84923924205</t>
  </si>
  <si>
    <t>ZDYZ2012-1-04-05</t>
  </si>
  <si>
    <t>['tem response', 'source zones', 'source zone', 'source errors', 'significant importance', 'shallow settings', 'results demonstrate', 'large loop', 'geologic complexities', 'forward modeling', 'errors resulting', 'effectively used', 'dipole approximation', 'better understand', 'also superposing', 'accurate results', 'accurate enough']</t>
  </si>
  <si>
    <t>Damped wave equation | Dipole hypothesis | Mine TEM | Point charge | Transient electromagnetic response</t>
  </si>
  <si>
    <t>The dipole hypothesis commonly used in the description of electromagnetic fields associated with TEM loop antennas or grounded wire source is not accurate enough in the near-source zones where the response is also of significant importance for clearly mapping subtle structures embedded in shallow settings with geologic complexities. In order to better understand these near-source errors, we investigate the scale of errors resulting from the direct-dipole and superposing-dipole approximation of the large loop or long grounded wire sources. The results demonstrate that both the direct-dipole approximation and the superposing-dipole approximation fail to give accurate results in the near-source zone. Not only the direct-dipole approximation but also superposing-dipole approximation will arouse some errors. Therefore, a 'point-charge' solution of the EM damped wave equation is proposed and derived to calculate the near source responses. Forward modeling and field data analysis demonstrate that the proposed method provides more accurate results in the near source areas and can be effectively used to calculate the TEM response in the near source region.</t>
  </si>
  <si>
    <t>75-83</t>
  </si>
  <si>
    <t>Journal of Applied Geophysics</t>
  </si>
  <si>
    <t>60019499;60019499;60010348;60002018;60017482</t>
  </si>
  <si>
    <t>40662247100;7202468169;6701524775;55987768500;7401744920</t>
  </si>
  <si>
    <t>Zhou, Nan Nan;Xue, Guo qiang;Gelius, L. J.;Wang, He yuan;Yan, Shu</t>
  </si>
  <si>
    <t>China;China;Norway;China</t>
  </si>
  <si>
    <t>Beijing;Zhenjiang;Oslo;Jinzhou</t>
  </si>
  <si>
    <t>Chinese Academy of Sciences;Jiangsu University;Universitetet i Oslo;Liaoning University of Technology</t>
  </si>
  <si>
    <t>60019499;60017482;60010348;60002018</t>
  </si>
  <si>
    <t>Analysis of the near-source error in TEM due to the dipole hypothesis</t>
  </si>
  <si>
    <t>S0926985115000762</t>
  </si>
  <si>
    <t>10.1016/j.jappgeo.2015.02.026</t>
  </si>
  <si>
    <t>2-s2.0-84924157955</t>
  </si>
  <si>
    <t>Schweizerischer Nationalfonds zur F√∂rderung der Wissenschaftlichen Forschung</t>
  </si>
  <si>
    <t>200021-146602</t>
  </si>
  <si>
    <t>['traditional finite', 'thin layers', 'rock matrix', 'reflected wavelet', 'proposed approach', 'plane wave', 'new approach', 'modeling approach', 'maxwell equations', 'material filling', 'main characteristics', 'macroscopic maxwell', 'linearly polarized', 'isotropic medium', 'homogeneous space', 'fracture orientations', 'fracture filling', 'domain modeling', 'discretize fractures', 'difference time', 'dependent dispersion', 'combine microscopic', 'arbitrary dip', 'analytic expression']</t>
  </si>
  <si>
    <t>Analytic | Dipoles | Fractures | GPR | Modeling | Scattering</t>
  </si>
  <si>
    <t>We propose a new approach to model ground penetrating radar signals that propagate through a homogeneous and isotropic medium, and are scattered at thin planar fractures of arbitrary dip, azimuth, thickness and material filling. We use analytical expressions for the Maxwell equations in a homogeneous space to describe the propagation of the signal in the rock matrix, and account for frequency-dependent dispersion and attenuation through the empirical Jonscher formulation. We discretize fractures into elements that are linearly polarized by the incoming electric field that arrives from the source to each element, locally, as a plane wave. To model the effective source wavelet we use a generalized Gamma distribution to define the antenna dipole moment. We combine microscopic and macroscopic Maxwell's equations to derive an analytic expression for the response of each element, which describes the full electric dipole radiation patterns along with effective reflection coefficients of thin layers. Our results compare favorably with finite-difference time-domain modeling in the case of constant electrical parameters of the rock-matrix and fracture filling. Compared with traditional finite-difference time-domain modeling, the proposed approach is faster and more flexible in terms of fracture orientations. A comparison with published laboratory results suggests that the modeling approach can reproduce the main characteristics of the reflected wavelet.</t>
  </si>
  <si>
    <t>60000239;60000239</t>
  </si>
  <si>
    <t>56557019400;16646150300</t>
  </si>
  <si>
    <t>Shakas, Alexis;Linde, Niklas</t>
  </si>
  <si>
    <t>Universit√© de Lausanne (UNIL)</t>
  </si>
  <si>
    <t>Shakas A.</t>
  </si>
  <si>
    <t>Effective modeling of ground penetrating radar in fractured media using analytic solutions for propagation, thin-bed interaction and dipolar scattering</t>
  </si>
  <si>
    <t>S0926985115001056</t>
  </si>
  <si>
    <t>10.1016/j.jappgeo.2015.03.018</t>
  </si>
  <si>
    <t>2-s2.0-84925013344</t>
  </si>
  <si>
    <t>NNX11AJ50G</t>
  </si>
  <si>
    <t>['wavefield multi', 'time migration', 'target object', 'studied object', 'scaled version', 'rosetta mission', 'requires contact', 'reflected signal', 'receiver antennas', 'quality imaging', 'provide multi', 'provide insight', 'orbit ).', 'offset data', 'internal interfaces', 'interior structure', 'instruments similar', 'imaging target', 'imaging object', 'image artifacts', 'hazard mitigation', 'easier since', 'directly dependent', 'difficult since', 'data transmitted', 'core methodology', 'consert experiment', 'approach consists', 'accurate imaging']</t>
  </si>
  <si>
    <t>Asteroids | Comets | Near-earth objects | Orbiters | Radar | Wavefield imaging</t>
  </si>
  <si>
    <t>Imaging the interior structure of comets and asteroids can provide insight into their formation in the early Solar System, and can aid in their exploration and hazard mitigation. Accurate imaging can be accomplished using broadband wavefield data penetrating deep inside the object under investigation. This can be done in principle using seismic systems (which is difficult since it requires contact with the studied object), or using radar systems (which is easier since it can be conducted from orbit). We advocate the use of radar systems based on instruments similar to the ones currently deployed in space, e.g. the CONSERT experiment of the Rosetta mission, but perform imaging using data reflected from internal interfaces, instead of data transmitted through the imaging object. Our core methodology is wavefield extrapolation using time-domain finite differences, a technique often referred to as reverse-time migration and proven to be effective in high-quality imaging of complex geologic structures. The novelty of our approach consists in the use of dual orbiters around the studied object, instead of an orbiter and a lander. Dual orbiter systems can provide multi-offset data that illuminate the target object from many different illumination angles. Multi-offset data improve image quality (a) by avoiding illumination shadows, (b) by attenuating coherent noise (image artifacts) caused by wavefield multi-pathing, and (c) by providing information necessary to infer the model parameters needed to simulate wavefields inside the imaging target. The images obtained using multi-offset are robust with respect to instrument noise comparable in strength with the reflected signal. Dual-orbiter acquisition leads to improved image quality which is directly dependent on the aperture between the transmitter and receiver antennas. We illustrate the proposed methodology using a complex model based on a scaled version of asteroid 433 Eros.</t>
  </si>
  <si>
    <t>2149-2165</t>
  </si>
  <si>
    <t>60014965;60014965;60031042;60031042</t>
  </si>
  <si>
    <t>7004476276;56528508200;57200304476;8275347600</t>
  </si>
  <si>
    <t>Sava, Paul;Ittharat, Detchai;Grimm, Robert;Stillman, David</t>
  </si>
  <si>
    <t>Boulder;Golden</t>
  </si>
  <si>
    <t>Space Science and Engineering Division;Colorado School of Mines</t>
  </si>
  <si>
    <t>60031042;60014965</t>
  </si>
  <si>
    <t>Sava P.</t>
  </si>
  <si>
    <t>Radio reflection imaging of asteroid and comet interiors I: Acquisition and imaging theory</t>
  </si>
  <si>
    <t>S0273117714006498</t>
  </si>
  <si>
    <t>10.1016/j.asr.2014.10.021</t>
  </si>
  <si>
    <t>2-s2.0-84925445520</t>
  </si>
  <si>
    <t>2012BAD19B05</t>
  </si>
  <si>
    <t>['xenopus oocytes', 'understanding gustation', 'tastants tested', 'still elusive', 'physiological responses', 'oocytes dose', 'molecular mechanisms', 'molecular approaches', 'key elements', 'insects one', 'heliothis virescens', 'helicoverpa armigera', 'gustatory signaling', 'gustatory receptor', 'gustatory reception', 'gr ),', 'functionally characterized', 'food selection', 'females respond', 'feeding behaviors', 'enormous progress', 'electrode voltage', 'distal part', 'dependently responded', 'combining behavioral', 'clamp recording', '15 chemicals', '045m ).']</t>
  </si>
  <si>
    <t>D-fructose | Gustatory receptor | Helicoverpa armigera | Proboscis extension reflex | Xenopus laevis oocyte</t>
  </si>
  <si>
    <t>Insect gustatory systems play important roles in food selection and feeding behaviors. In spite of the enormous progress in understanding gustation in Drosophila, for other insects one of the key elements in gustatory signaling, the gustatory receptor (GR), is still elusive. In this study, we report that fructose elicits behavioral and physiological responses in Helicoverpa armigera (Harm) to fructose and identify the gustatory receptor for this sugar. Using the proboscis extension reflex (PER) assays we found that females respond to fructose following stimulation of the distal part of the antenna, where we have identified contact chemosensilla tuned to fructose in tip recording experiments. We isolated three full-length cDNAs encoding candidate HarmGRs based on comparison with orthologous GR sequences in Heliothis virescens and functionally characterized the responses of HarmGR4 to 15 chemicals when this receptor was expressed in Xenopus oocytes with two-electrode voltage-clamp recording. Among the tastants tested, the oocytes dose-dependently responded only to d-fructose (EC50=0.045M). By combining behavioral, electrophysiological and molecular approaches, these results provide basic knowledge for further research on the molecular mechanisms of gustatory reception.</t>
  </si>
  <si>
    <t>39-46</t>
  </si>
  <si>
    <t>Insect Biochemistry and Molecular Biology</t>
  </si>
  <si>
    <t>60019499-60073566;60019499;60019499;60019499-60001455;60019499;60073566;60019499</t>
  </si>
  <si>
    <t>56105467000;56540870100;57199442822;56573198100;54911330400;15835560600;57188996279</t>
  </si>
  <si>
    <t>Jiang, Xiao Jing;Ning, Chao;Guo, Hao;Jia, Yan Yan;Huang, Ling Qiao;Qu, Ming Jing;Wang, Chen Zhu</t>
  </si>
  <si>
    <t>Jinan;Beijing;Hefei</t>
  </si>
  <si>
    <t>Shandong Academy of Agricultural Sciences;Chinese Academy of Sciences;Anhui University</t>
  </si>
  <si>
    <t>60073566;60019499;60001455</t>
  </si>
  <si>
    <t>Jiang X.J.</t>
  </si>
  <si>
    <t>A gustatory receptor tuned to d-fructose in antennal sensilla chaetica of Helicoverpa armigera</t>
  </si>
  <si>
    <t>S096517481500051X</t>
  </si>
  <si>
    <t>10.1016/j.ibmb.2015.03.002</t>
  </si>
  <si>
    <t>2-s2.0-84925728712</t>
  </si>
  <si>
    <t>['source useful', 'radial direction', 'plasma profile', 'plasma characterized', 'microwave power', 'magnetic fields', 'experimental plasma', 'electron density', 'distances far', 'diffusion zone', 'dielectric window', 'damage showed', 'another property', 'ambipolar diffusion']</t>
  </si>
  <si>
    <t>The radial line slot antenna plasma source is a type of surface wave plasma source driven by a planar slot antenna. Microwave power is transmitted through a slot antenna structure and dielectric window to a plasma characterized by a generation zone adjacent to the window and a diffusion zone that contacts a substrate. The diffusion zone is characterized by a very low electron temperature. This renders the source useful for soft etch applications and thin film deposition processes requiring low ion energy. Another property of the diffusion zone is that the plasma density tends to decrease from the axis to the walls under the action of ambipolar diffusion at distances far from where the plasma is generated. A previous simulation study [Yoshikawa and. Ventzek, J. Vac. Sci. Technol. A 31, 031306 (2013)] predicted that the anisotropy in transport parameters due to weak static magnetic fields less than 50 G could be leveraged to manipulate the plasma profile in the radial direction. These simulations motivated experimental tests in which weak magnetic fields were applied to a radial line slot antenna source. Plasma absorption probe measurements of electron density and etch rate showed that the magnetic fields remote from the wafer were able to manipulate both parameters. A summary of these results is presented in this paper. Argon plasma simulation trends are compared with experimental plasma and etch rate measurements. A test of the impact of magnetic fields on charge up damage showed no perceptible negative effect.</t>
  </si>
  <si>
    <t>Journal of Vacuum Science and Technology A: Vacuum, Surfaces and Films</t>
  </si>
  <si>
    <t>60077785;60077785-113013352;60077785-60100590</t>
  </si>
  <si>
    <t>55700718000;55218716900;7003935470</t>
  </si>
  <si>
    <t>Yoshikawa, Jun;Susa, Yoshio;Ventzek, Peter L.G.</t>
  </si>
  <si>
    <t>United States;Japan;Japan</t>
  </si>
  <si>
    <t>Austin;Minato;Miyagi</t>
  </si>
  <si>
    <t>Tokyo Electron Limited, USA;Tokyo Electron Limited;Tokyo Electron Miyagi Ltd.</t>
  </si>
  <si>
    <t>60100590;60077785;113013352</t>
  </si>
  <si>
    <t>Yoshikawa J.</t>
  </si>
  <si>
    <t>Measurements and modeling of the impact of weak magnetic fields on the plasma properties of a planar slot antenna driven plasma source</t>
  </si>
  <si>
    <t>10.1116/1.4916018</t>
  </si>
  <si>
    <t>2-s2.0-84925949989</t>
  </si>
  <si>
    <t>CNS-1160775</t>
  </si>
  <si>
    <t>['thus realizing', 'resolution algorithm', 'phy layer', 'network level', 'multiplexing opportunities', 'multiple relays', 'lossy networks', 'level simulation', 'hence coarse', 'generic approach', 'fundamental tradeoff', 'diversity gain', 'distributed manner', 'delay performance', 'dac mac', 'dac ).', 'cooperative communication', 'antenna arrays', 'analytical results']</t>
  </si>
  <si>
    <t>asynchronous cooperative relaying | cooperative communications | cross-layer design | diversity-multiplexing tradeoff | Relay network</t>
  </si>
  <si>
    <t>Cooperative relay aims to realize the capacity of multi-antenna arrays in a distributed manner. However, the symbol-level synchronization requirement among distributed relays limits its use in practice. We propose to circumvent this barrier with a cross-layer protocol called Distributed Asynchronous Cooperation (DAC). With DAC, multiple relays can schedule concurrent transmissions with packet-level (hence coarse) synchronization. The receiver then extracts multiple versions of each relayed packet via a collision-resolution algorithm, thus realizing the diversity gain of cooperative communication. We demonstrate the feasibility of DAC by prototyping and testing it on the GNURadio/USRP software radio platform. To explore its relevance at the network level, we introduce a DAC-based medium access control (MAC) protocol, and a generic approach to integration of the DAC MAC/PHY layer into a typical routing algorithm. Considering the use of DAC for multiple network flows, we analyze the fundamental tradeoff between the improvement in diversity gain and the reduction in multiplexing opportunities. DAC is shown to improve the throughput and delay performance of lossy networks with intermediate link quality. Our analytical results have also been confirmed via network-level simulation with ns-2.</t>
  </si>
  <si>
    <t>937-950</t>
  </si>
  <si>
    <t>60032179;60025778</t>
  </si>
  <si>
    <t>55431215200;36079966700</t>
  </si>
  <si>
    <t>Zhang, Xinyu;Shin, Kang G.</t>
  </si>
  <si>
    <t>Madison;Ann Arbor</t>
  </si>
  <si>
    <t>University of Wisconsin-Madison;University of Michigan, Ann Arbor</t>
  </si>
  <si>
    <t>Cooperation without Synchronization: Practical Cooperative Relaying for Wireless Networks</t>
  </si>
  <si>
    <t>10.1109/TMC.2014.2341611</t>
  </si>
  <si>
    <t>2-s2.0-84926364722</t>
  </si>
  <si>
    <t>['theoretical analysis', 'simulation shows', 'simple expression', 'relay nodes', 'relay networks', 'quite close', 'precoder design', 'objective function', 'noise ratio', 'lower bound', 'iterative algorithm', 'input multiple', 'feedback overhead', 'existing strategies', 'diversity gain', 'design criterion', 'design algorithm', 'covariance matrices', 'closely related', 'channel means', 'ber ),', 'algorithm takes', 'accurate approximation']</t>
  </si>
  <si>
    <t>Cooperative network | MIMO | precoder | Rician channel | statistical CSI</t>
  </si>
  <si>
    <t>In this paper, a statistically robust precoder design for space-time coded amplify-and-forward (AF) multiple-input multiple-output (MIMO) relay networks over double-correlated Rician fading channels is presented. In this network, the source, destination, and relay nodes are equipped with multiple-antenna. The precoder design is based on channel means and covariance matrices for the sake of reducing channel feedback. Since the average received signal-to-noise ratio (SNR) is closely related to the bit error rate (BER), it is adopted as an objective function. Unfortunately, this objective function is difficult to obtain a simple expression. An accurate approximation of a lower bound of the average received SNR is derived and used as the design criterion. With maximum ratio combining, an iterative algorithm for obtaining suboptimal precoding matrices at the source and relay nodes is derived. Simulation shows that the algorithm takes very few iterations to give converged precoders for the source and relay nodes. The design algorithm can be applied to relay nodes with single-antenna for the benefit of less computational complexity and feedback overhead. Numerical results demonstrate that the proposed scheme provides a substantial performance gain over the existing strategies. A diversity order analysis is developed. Experimental results show that the theoretical analysis is quite close to simulation. The relay system using multiple-antenna at the relay nodes can considerably improve coding gain and/or diversity gain.</t>
  </si>
  <si>
    <t>2295-2305</t>
  </si>
  <si>
    <t>60013983;60013983;60021666</t>
  </si>
  <si>
    <t>55700018600;7202044796;7404115747</t>
  </si>
  <si>
    <t>Luo, Zhen;Leung, Shu Hung;Yu, Xiangbin</t>
  </si>
  <si>
    <t>Nanjing;Kowloon</t>
  </si>
  <si>
    <t>Nanjing University of Aeronautics and Astronautics;City University of Hong Kong</t>
  </si>
  <si>
    <t>60021666;60013983</t>
  </si>
  <si>
    <t>Robust precoder design for MIMO relay networks over double correlated rician channels</t>
  </si>
  <si>
    <t>10.1109/TSP.2015.2408561</t>
  </si>
  <si>
    <t>2-s2.0-84926429510</t>
  </si>
  <si>
    <t>['using symbol', 'useful signal', 'paper investigates', 'new approach', 'multiuser interference', 'min sinr', 'min power', 'level precoding', 'level precoders', 'interference among', 'downlink transmissions', 'design symbol', 'data streams', 'csi ),', 'certain conditions', 'based algorithm', 'art techniques', 'antenna systems']</t>
  </si>
  <si>
    <t>Constructive interference | maximum ratio transmission | multicast | multiuser MISO</t>
  </si>
  <si>
    <t>This paper investigates the problem of interference among the simultaneous multiuser transmissions in the downlink of multiple-antenna systems. Using symbol-level precoding, a new approach to exploit the multiuser interference is discussed. The concept of exploiting the interference between spatial multiuser transmissions by jointly utilizing data information (DI) and channel state information (CSI), in order to design symbol-level precoders, is proposed. To this end, the interference between data streams is transformed under certain conditions into useful signal that can improve the signal to interference noise ratio (SINR) of the downlink transmissions. We propose a maximum ratio transmission (MRT) based algorithm that jointly exploits DI and CSI to glean the benefits from constructive multiuser interference. Subsequently, a relation between the constructive interference downlink transmission and physical layer multicasting is established. In this context, novel constructive interference precoding techniques that tackle the transmit power minimization (min-power) with individual SINR constraints at each user's receivers is proposed. Furthermore, fairness through maximizing the weighted minimum SINR (max-min SINR) of the users is addressed by finding the link between the min power and max min SINR problems. Moreover, heuristic precoding techniques are proposed to tackle the weighted sum rate problem. Finally, extensive numerical results show that the proposed schemes outperform other state of the art techniques.</t>
  </si>
  <si>
    <t>2239-2252</t>
  </si>
  <si>
    <t>60072562;60072562;60072562</t>
  </si>
  <si>
    <t>Luxembourg</t>
  </si>
  <si>
    <t>Esch-sur-Alzette</t>
  </si>
  <si>
    <t>University of Luxembourg</t>
  </si>
  <si>
    <t>Constructive multiuser interference in symbol level precoding for the MISO downlink channel</t>
  </si>
  <si>
    <t>10.1109/TSP.2015.2404302</t>
  </si>
  <si>
    <t>2-s2.0-84926435816</t>
  </si>
  <si>
    <t>['test statistic', 'serious problems', 'received signal', 'proposed erd', 'one kind', 'numerical results', 'malicious user', 'legitimate transmission', 'legitimate receiver', 'legitimate channel', 'illegitimate channel', 'erd ),', 'efficient detector', 'detecting threshold', 'analysis shows']</t>
  </si>
  <si>
    <t>active eavesdropping | energy ratio detector | Physical layer security | pilot spoofing attack</t>
  </si>
  <si>
    <t>The pilot spoofing attack is one kind of active eavesdropping conducted by a malicious user during the channel estimation phase of the legitimate transmission. In this attack, an intelligent adversary spoofs the transmitter on the estimation of channel state information (CSI) by sending the identical pilot signal as the legitimate receiver, in order to obtain a larger information rate in the data transmission phase. The pilot spoofing attack could also drastically weaken the strength of the received signal at the legitimate receiver if the adversary utilizes large enough power. Motivated by the serious problems the pilot spoofing attack could cause, we propose an efficient detector, named energy ratio detector (ERD), by exploring the asymmetry of received signal power levels at the transmitter and the legitimate receiver when there exists a pilot spoofing attack. Our analysis shows that by setting the ratio of received signal power levels at the transmitter and the legitimate receiver as the test statistic, the detecting threshold is derived without using the knowledge of the CSI of the legitimate channel as well as the illegitimate channel. Furthermore, we study the performance of the proposed ERD in various special cases in order to obtain useful insights. Numerical results are presented to further demonstrate the performance of our proposed ERD.</t>
  </si>
  <si>
    <t>932-940</t>
  </si>
  <si>
    <t>60118454;60002668-60005465;60118454;60105683</t>
  </si>
  <si>
    <t>55822639400;36071330300;7404989917;14010782600</t>
  </si>
  <si>
    <t>Xiong, Qi;Liang, Ying Chang;Li, Kwok Hung;Gong, Yi</t>
  </si>
  <si>
    <t>Singapore;China;China;Singapore</t>
  </si>
  <si>
    <t>Singapore City;Shenzhen;Chengdu;Singapore City</t>
  </si>
  <si>
    <t>School of Electrical and Electronic Engineering;Southern University of Science and Technology;University of Electronic Science and Technology of China;A-Star, Institute for Infocomm Research</t>
  </si>
  <si>
    <t>60118454;60105683;60005465;60002668</t>
  </si>
  <si>
    <t>Xiong Q.</t>
  </si>
  <si>
    <t>An energy-ratio-based approach for detecting pilot spoofing attack in multiple-antenna systems</t>
  </si>
  <si>
    <t>10.1109/TIFS.2015.2392564</t>
  </si>
  <si>
    <t>2-s2.0-84927167486</t>
  </si>
  <si>
    <t>['uplink direction', 'remote powering', 'rans enables', 'proposed rrh', 'optical fronthaul', 'noise amplification', 'multimode fiber', 'joint transmission', 'fiber transmission', 'feed power', 'employing low', 'distributed cells', 'analogue radio', '120 mw']</t>
  </si>
  <si>
    <t>Energy harvesting | Optical fiber communication | Radio communication equipment | Radio over fiber | Remote radio head</t>
  </si>
  <si>
    <t>A novel remote radio head (RRH) concept for fully passive radio access network (RAN) plants is demonstrated for short-range wireless networks. The joint transmission of data and energy through the optical fronthaul of RANs enables on-demand network densification through the deployment of distributed cells with low-complexity and low-power antenna sites along a passive optical network without electrical supply. The feasibility of the proposed RRH is demonstrated in uplink direction, employing low-noise amplification and analogue radio-over-fiber transmission over multimode fiber. Remote powering through the optical fronthaul is realized at a feed power of 120 mW.</t>
  </si>
  <si>
    <t>970-973</t>
  </si>
  <si>
    <t>60103936;60103936;60103936;60103936</t>
  </si>
  <si>
    <t>24833414900;16024579700;56025094900;24773574800</t>
  </si>
  <si>
    <t>Schrenk, Bernhard;Humer, Gerhard;Stierle, Martin;Leopold, Helmut</t>
  </si>
  <si>
    <t>Austrian Institute of Technology</t>
  </si>
  <si>
    <t>Schrenk B.</t>
  </si>
  <si>
    <t>Fully Passive Remote Radio Head for Uplink Cell Densification in Wireless Access Networks</t>
  </si>
  <si>
    <t>10.1109/LPT.2015.2399231</t>
  </si>
  <si>
    <t>2-s2.0-84927728687</t>
  </si>
  <si>
    <t>['working frequency', 'shear wave', 'repeated bending', 'recent years', 'novel ultra', 'longitudinal wave', 'key bottlenecks', 'important applications', 'greatly expanding', 'frequency resonator', 'flexible resonator', 'flexible high', 'flexible fbar', 'flexible electronics', 'flattening operations', 'first time', 'bending status', 'application scope', '2325 ghz']</t>
  </si>
  <si>
    <t>AlN | film bulk acoustic wave resonators | flexible electronics | piezoelectric device</t>
  </si>
  <si>
    <t>Flexible electronics have inspired many novel and very important applications in recent years and various flexible electronic devices such as diodes, transistors, circuits, sensors, and radiofrequency (RF) passive devices including antennas and inductors have been reported. However, the lack of a high-performance RF resonator is one of the key bottlenecks to implement flexible wireless electronics. In this study, for the first time, a novel ultra-flexible structured film bulk acoustic resonator (FBAR) is proposed. The flexible FBAR is fabricated on a flexible polyimide substrate using piezoelectric thin film aluminum nitride (AlN) for acoustic wave excitation. Both the shear wave and longitudinal wave can be excited under the surface interdigital electrodes configuration we proposed. In the case of the thickness extension mode, a flexible resonator with a working frequency as high as of 5.2325 GHz has been realized. The resonators stay fully functional under bending status and after repeated bending and re-flattening operations. This flexible high-frequency resonator will serve as a key building block for the future flexible wireless electronics, greatly expanding the application scope of flexible electronics.</t>
  </si>
  <si>
    <t>60025278-60104026-60008592;60025278-60104026;60025278-60104026;60003970;60003970;60008592;60025278-60104026</t>
  </si>
  <si>
    <t>36774140000;27868184100;56542324000;36444955700;8338413500;7402598054;7102170540</t>
  </si>
  <si>
    <t>Zhou, Changjian;Shu, Yi;Yang, Yi;Jin, Hao;Dong, Shu Rong;Chan, Mansun;Ren, Tian Ling</t>
  </si>
  <si>
    <t>China;China;Hong Kong;China</t>
  </si>
  <si>
    <t>;Beijing;Hong Kong;Hangzhou</t>
  </si>
  <si>
    <t>Tsinghua National Laboratory for Information Science and Technology;Tsinghua University;Hong Kong University of Science and Technology;Zhejiang University</t>
  </si>
  <si>
    <t>60104026;60025278;60008592;60003970</t>
  </si>
  <si>
    <t>Zhou C.</t>
  </si>
  <si>
    <t>Flexible structured high-frequency film bulk acoustic resonator for flexible wireless electronics</t>
  </si>
  <si>
    <t>10.1088/0960-1317/25/5/055003</t>
  </si>
  <si>
    <t>2-s2.0-84927940206</t>
  </si>
  <si>
    <t>['tuned transceiver', 'track response', 'therapy accurately', 'sufficiently sensitive', 'specialized hardware', 'receiver coil', 'neoadjuvant therapy', 'multinuclei mrs', 'mrs ),', 'mm diameter', 'ml voxel', 'lymph nodes', 'lymph node', 'homogeneous b1', 'existing methods', 'designed using', 'adapt high', '31p resonance', '300 mhz', '120 mhz']</t>
  </si>
  <si>
    <t>31P-spectroscopy | cancer | high-field MR techniques | RF coils</t>
  </si>
  <si>
    <t>Purpose Neoadjuvant treatment response in lymph nodes predicts patient outcome, but existing methods do not track response during therapy accurately. In this study, specialized hardware was used to adapt high-field (7T) 31P magnetic resonance spectroscopy (MRS), which has been shown to track treatment response in small breast tumors, to monitor axillary lymph nodes. Method A dual-tuned quadrature coil that is a 31P (120 MHz) transceiver and a 1H (300 MHz) receiver was designed using a novel detune circuit. The transceiver/receiver coil in the axilla is used with a fractionated dipole antenna on the back of the subject and the conventional breast coil for transmit. Results The novel circuit detuned the 1H resonance without disturbing the 31P resonance. In vivo demonstrations included: &gt;80% homogeneous B1+ for 1H over the axilla, identification of a small (3-mm diameter) lymph node, and 31P MR spectra from a single healthy lymph node. The setup can detect &lt;2 millimolar concentrations of metabolites from a 2-mL voxel. Conclusions The first 31P MR spectrum from an in vivo lymph node indicates that the presented design may be sufficiently sensitive to detect metabolic response to neoadjuvant therapy. Multinuclei MRS of the lymph nodes at 7T is possible through combining lightweight antenna elements with dual-tuned transceiver/receive-only coils. Magn Reson Med 73:2038-2046, 2015.</t>
  </si>
  <si>
    <t>2038-2046</t>
  </si>
  <si>
    <t>60025323;60032724;60032724;60032724;60032724;60032724</t>
  </si>
  <si>
    <t>56183785400;23101298300;55313323700;8224901800;24080926800;6602142298</t>
  </si>
  <si>
    <t>Rivera, Debra S.;Wijnen, Jannie P.;Van Der Kemp, Wybe J.M.;Raaijmakers, Alexander J.;Luijten, Peter R.;Klomp, Dennis W.J.</t>
  </si>
  <si>
    <t>Utrecht;Leipzig</t>
  </si>
  <si>
    <t>University Medical Center Utrecht;Max Planck Institute for Human Cognitive and Brain Sciences</t>
  </si>
  <si>
    <t>60032724;60025323</t>
  </si>
  <si>
    <t>Rivera D.S.</t>
  </si>
  <si>
    <t>MRI and &lt;sup&gt;31&lt;/sup&gt;P magnetic resonance spectroscopy hardware for axillary lymph node investigation at 7T</t>
  </si>
  <si>
    <t>10.1002/mrm.25304</t>
  </si>
  <si>
    <t>2-s2.0-84928073979</t>
  </si>
  <si>
    <t>['swamp vs', 'study addresses', 'results indicated', 'resulting maps', 'multilayerperceptron based', 'maximum likelihood', 'marsh vs', 'infrared band', 'findings show', 'classifier accuracies', 'best results', 'algorithm produced', '48 %)', '05 ).', '04 %)']</t>
  </si>
  <si>
    <t>Plant communities | Remote sensing | Very¬†high¬†resolution imagery | Wetland</t>
  </si>
  <si>
    <t>Mapping of wetlands (marsh vs. swamp vs. upland) is a common remote sensing application.Yet, discriminating between similar freshwater communities such as graminoid/sedge fromremotely sensed imagery is more difficult. Most of this activity has been performed using medium to low resolution imagery. There are only a few studies using highspatial resolutionimagery and machine learning image classification algorithms for mapping heterogeneouswetland plantcommunities. This study addresses this void by analyzing whether machine learning classifierssuch as decisiontrees (DT) and artificial neural networks (ANN) can accurately classify graminoid/sedgecommunities usinghigh resolution aerial imagery and image texture data in the Everglades National Park, Florida.In addition tospectral bands, the normalized difference vegetation index, and first- and second-order texturefeatures derivedfrom the near-infrared band were analyzed. Classifier accuracies were assessed using confusiontablesand the calculated kappa coefficients of the resulting maps. The results indicated that an ANN(multilayerperceptron based on backpropagation) algorithm produced a statistically significantly higheraccuracy(82.04 %) than the DT (QUEST) algorithm (80.48 %) or the maximum likelihood (80.56 %)classifier (Œ±&lt;0.05). Findings show that using multiple window sizes provided the best results. First-ordertexture featuresalso provided computational advantages and results that were not significantly different fromthose usingsecond-order texture features.</t>
  </si>
  <si>
    <t>Environmental Monitoring and Assessment</t>
  </si>
  <si>
    <t>60103695;60013959;60013959;60016933;60013959;60013959</t>
  </si>
  <si>
    <t>22942234900;15765350400;23994976400;6602396092;7003772005;55702270500</t>
  </si>
  <si>
    <t>Szantoi, Zoltan;Escobedo, Francisco J.;Abd-Elrahman, Amr;Pearlstine, Leonard;Dewitt, Bon;Smith, Scot</t>
  </si>
  <si>
    <t>Belgium;United States;United States</t>
  </si>
  <si>
    <t>Brussels;Washington, D.C.;Gainesville</t>
  </si>
  <si>
    <t>European Commission Joint Research Centre;US National Park Service;University of Florida</t>
  </si>
  <si>
    <t>60103695;60016933;60013959</t>
  </si>
  <si>
    <t>Szantoi Z.</t>
  </si>
  <si>
    <t>Classifying spatially heterogeneous wetland communities using machine learning algorithms and spectral and textural features</t>
  </si>
  <si>
    <t>10.1007/s10661-015-4426-5</t>
  </si>
  <si>
    <t>2-s2.0-84928325970</t>
  </si>
  <si>
    <t>['samples sintered', 'new technique', 'marine csem', 'magnetic losses', 'magnetic feeders', 'initial permeability', 'field strength', 'em waves', 'em antenna', 'deep hydrocarbons', 'antenna increased', '186 %.']</t>
  </si>
  <si>
    <t>Marine CSEM is a new technique for detection of deep target hydrocarbons. Aluminum EM antenna was developed, and nanostructured NiZn magnetic feeders were used to increase the field strength from EM antenna for deep hydrocarbons. The doping of Ni2+ was aimed at the optimization of initial permeability and magnetic losses. Ni0.5+xZn0.5-xFe2O4 (x = 0.3) samples sintered at 950¬∞C presented highest initial permeability (106.23) and low magnetic loss (0.0002) as compared to other samples. Due to better magnetic properties, Ni0.5+xZn0.5-xFe2O4 (x = 0.3) samples were used as magnetic feeders for EM antenna. Magnitude of EM waves from the antenna increased up to 186%.</t>
  </si>
  <si>
    <t>625-637</t>
  </si>
  <si>
    <t>60105168-60001278;60001278;60105168-60020585;60034410;60105168;60105168;60037241</t>
  </si>
  <si>
    <t>37066950400;24781344300;56421656700;57207358189;57219322613;56009372600;57203334016</t>
  </si>
  <si>
    <t>Niaz Akhtar, Majid;Yahya, Noorhana;Sattar, Abdul;Ahmad, Mukhtar;Idrees, Muhammad;Hasan Asif, Muhammad;Azhar Khan, Muhammad</t>
  </si>
  <si>
    <t>Pakistan;Pakistan;Pakistan;New Zealand;Malaysia</t>
  </si>
  <si>
    <t>Lahore;Bahawalpur;Multan;Christchurch;Seri Iskandar</t>
  </si>
  <si>
    <t>COMSATS Institute of Information Technology Lahore;The Islamia University of Bahawalpur;Bahauddin Zakariya University;University of Canterbury;Universiti Teknologi PETRONAS</t>
  </si>
  <si>
    <t>60105168;60037241;60034410;60020585;60001278</t>
  </si>
  <si>
    <t>Niaz Akhtar M.</t>
  </si>
  <si>
    <t>Investigations of structural and magnetic properties of nanostructured Ni&lt;inf&gt;0.5+&lt;/inf&gt;&lt;inf&gt;x&lt;/inf&gt;Zn&lt;inf&gt;0.5-&lt;/inf&gt;&lt;inf&gt;x&lt;/inf&gt;Fe&lt;inf&gt;2&lt;/inf&gt;O&lt;inf&gt;4&lt;/inf&gt; magnetic feeders for CSEM application</t>
  </si>
  <si>
    <t>10.1111/ijac.12222</t>
  </si>
  <si>
    <t>2-s2.0-84928364947</t>
  </si>
  <si>
    <t>ANR-08-NANO-048-02</t>
  </si>
  <si>
    <t>['wave wide', 'top patch', 'stacked patches', 'si substrate', 'si cap', 'realized antenna', 'paper presents', 'ground plane', 'good agreement', 'experimental gain', 'bottom patch', 'bcb membrane']</t>
  </si>
  <si>
    <t>This paper presents the design, fabrication and characterization of a millimetre-wave wide-band patch antenna integrated on silicon (Si) and using a BCB membrane suspended over a deep cavity etched in the Si substrate. The antenna structure consists of a top patch on a Si cap, a bottom patch on a BCB membrane and a ground plane in the cavity. The antenna takes advantage of the coupling between the stacked patches and the large air cavities to achieve a wide impedance bandwidth around 60¬†GHz. The bottom patch is implemented using electroplating on the suspended BCB membrane which is transferred through our wafer-level transfer technique over the cavity. The size of the realized antenna is 3.5¬†√ó¬†2.8¬†√ó¬†0.6¬†mm3. The fabricated antenna showed a reflection coefficient lower than ‚àí7¬†dB from 49.5¬†GHz to more than 67¬†GHz (30¬†% fractional bandwidth) and an experimental gain in the order of 7¬†dBi at 60¬†GHz in good agreement with the simulation (7.5¬†dBi).</t>
  </si>
  <si>
    <t>1087-1092</t>
  </si>
  <si>
    <t>60026113-60101845;60013682;60007823;60007823;60026113</t>
  </si>
  <si>
    <t>22836377700;36159737000;57208971349;55884101500;8389854300</t>
  </si>
  <si>
    <t>Seok, Seonho;Kim, Janggil;Salti, Hassan;Dussopt, Laurent;Rolland, Nathalie</t>
  </si>
  <si>
    <t>France;France;South Korea;France</t>
  </si>
  <si>
    <t>Orsay;Villeneuve-d'Ascq;Seoul;Grenoble</t>
  </si>
  <si>
    <t>Institut d'√âlectronique Fondamentale, Orsay;Institut d'Electronique de Micro√©lectronique et de Nanotechnologie (IEMN);Seoul National University;CEA LETI¬†</t>
  </si>
  <si>
    <t>60101845;60026113;60013682;60007823</t>
  </si>
  <si>
    <t>Seok S.</t>
  </si>
  <si>
    <t>Wide-band millimetre-wave antenna based on Si and suspended BCB membrane</t>
  </si>
  <si>
    <t>10.1007/s00542-014-2169-9</t>
  </si>
  <si>
    <t>2-s2.0-84928376566</t>
  </si>
  <si>
    <t>['widespread within', 'well suitable', 'proposed antennas', 'patch antennas', 'microstrip antennas', 'low profile', 'low cost', 'huge bandwidth', 'handheld devices', 'easily fabricated', 'circuit board', 'broadband techniques']</t>
  </si>
  <si>
    <t>Now a days, Microstrip or patch antennas are becoming increasingly useful because they can be printed directly onto a circuit board. Microstrip antennas are becoming very widespread within the mobile phone market. Patch antennas are low cost, have a low profile and are easily fabricated, these antenna structures useful for wireless and mobile communications domain and also we can manufacture with low cost and suitable for handheld devices such as mobiles and Laptops. In this Paper we have designed and proposed printed monopole antenna and also we have mentioned extensive simulation study and how we have utilized the usage of broadband techniques but also how we have achieved the huge bandwidth. We have used simple microstrip line for feeding the antennas and also these proposed antennas are well suitable for UWB frequency band from 3.1 to 10.6¬†GHz.</t>
  </si>
  <si>
    <t>1081-1086</t>
  </si>
  <si>
    <t>60023544;60105710;115325855-60010484</t>
  </si>
  <si>
    <t>55664594200;56632767500;24376540000</t>
  </si>
  <si>
    <t>Sasibhushana Rao, G.;Srinivasa Kumar, S.;Pillalamarri, Ramu</t>
  </si>
  <si>
    <t>India;India;South Korea;India</t>
  </si>
  <si>
    <t>Kakinada;Visakhapatnam;Suwon;Bangalore</t>
  </si>
  <si>
    <t>Jawaharlal Nehru Technological University, Kakinada;Andhra University;Samsung Group;Samsung R&amp;D Institute India</t>
  </si>
  <si>
    <t>60105710;60023544;60010484;115325855</t>
  </si>
  <si>
    <t>Sasibhushana Rao G.</t>
  </si>
  <si>
    <t>Small modified printed planar ultrawide band disc antennas with etched ground plane</t>
  </si>
  <si>
    <t>10.1007/s00542-014-2204-x</t>
  </si>
  <si>
    <t>2-s2.0-84928376734</t>
  </si>
  <si>
    <t>['via count', 'total delay', 'solution quality', 'smaller resistance', 'significantly reduce', 'repair method', 'proposed algorithm', 'paper proposes', 'net length', 'negotiation technique', 'minimizing delays', 'metal lead', 'maximum delay', 'little impact', 'layer assignment', 'large impact', 'international conference', 'interconnect delay', 'first minimizes', 'fatter wires', 'experimental results', 'effective three', 'dynamic programming', 'dramatically reduce', 'dependent characteristics', 'antenna violations', 'antenna area', 'almost unchanging', 'aided design']</t>
  </si>
  <si>
    <t>Antenna Effect | Delay Optimization | Global Routing | Layer Assignment, | Multi-tier Interconnect Structure | Via Minimization</t>
  </si>
  <si>
    <t>A multilayer routing system usually adopts multiple interconnect configuration with different wire sizes and thicknesses. Since thicker layers of metal lead to fatter wires with smaller resistance, the layer assignment (LA) of nets has a large impact on the interconnect delay. However, such layer-dependent characteristics have been ignored by most of the state-of-the-art academic LA methods. These characteristics also weaken the previous wire length-based antenna avoidance method, because the net length itself cannot accurately capture the antenna area under the condition of various wire sizes. To remedy this deficiency, this paper proposes a more effective three-stage LA algorithm under multitier interconnect structure, and focuses on minimizing delays, via count, and antenna violations. It first minimizes the total delay and via count simultaneously by dynamic programming and negotiation technique, and then further minimizes the maximum delay carefully while almost unchanging the via count. After that, a check-and-repair method is adopted to further fix the antenna violations. The experimental results on the International Conference on Computer-Aided Design'09 benchmarks show that the proposed algorithm can significantly reduce the total delay and maximum delay while still keeping roughly the same via count compared with the state-of-the-art via count minimization LA method negotiation-based via minimization algorithm. At the same time, the antenna violation repair method can dramatically reduce the antenna violated nets and sinks with little impact on the solution quality.</t>
  </si>
  <si>
    <t>740-752</t>
  </si>
  <si>
    <t>7402016500;55214421900;56604617200</t>
  </si>
  <si>
    <t>Dong, Sheqin;Ao, Jianchang;Luo, Fuqi</t>
  </si>
  <si>
    <t>Delay-driven and antenna-aware layer assignment in global routing under multitier interconnect structure</t>
  </si>
  <si>
    <t>10.1109/TCAD.2015.2404871</t>
  </si>
  <si>
    <t>2-s2.0-84928399349</t>
  </si>
  <si>
    <t>['worst channels', 'worst channel', 'varies along', 'snr associated', 'smallest eigenvalue', 'similar rate', 'rayleigh fading', 'noise ratio', 'mimo channel', 'largest eigenvalue', 'keeping n', 'input multiple', 'given value', 'finite number', 'exact closed', 'dynamic behavior', 'direct application', 'communication theory', 'certain dimension', '&lt;/ inf']</t>
  </si>
  <si>
    <t>Complex Wishart matrix | Cumulative Distribution Function | MIMO systems | Mutual Information | Outage probability | Random Matrices | Statistics</t>
  </si>
  <si>
    <t>We investigate the dynamic behavior of the stationary random process defined by a central complex Wishart matrix W(t) as it varies along a certain dimension t. We characterize the second-order joint cumulative distribution function (cdf) of the largest eigenvalue, and the second-order joint cdf of the smallest eigenvalue of this matrix. We show that both cdfs can be expressed in exact closed-form in terms of a finite number of well-known special functions in the context of communication theory. As a direct application, we investigate the dynamic behavior of the parallel channels associated with multiple-input multiple-output (MIMO) systems in the presence of Rayleigh fading. Studying the complex random matrix that defines the MIMO channel, we characterize the second-order joint cdf of the signal-to-noise ratio (SNR) for the best and worst channels. We use these results to study the rate of change of MIMO parallel channels, using different performance metrics. For a given value of the MIMO channel correlation coefficient, we observe how the SNR associated with the best parallel channel changes slower than the SNR of the worst channel. This different dynamic behavior is much more appreciable when the number of transmit ( N&lt;inf&gt;T&lt;/inf&gt;) and receive (N&lt;inf&gt;R&lt;/inf&gt;) antennas is similar. However, as N&lt;inf&gt;T&lt;/inf&gt; is increased while keeping N&lt;inf&gt;R&lt;/inf&gt; fixed, we see how the best and worst channels tend to have a similar rate of change.</t>
  </si>
  <si>
    <t>2693-2707</t>
  </si>
  <si>
    <t>60012708-60003662;60003662;60003662;60012708</t>
  </si>
  <si>
    <t>24822434300;7801401742;7401886173;7102737091</t>
  </si>
  <si>
    <t>Lopez-Martinez, F. Javier;Martos-Naya, Eduardo;Paris, Jose F.;Goldsmith, Andrea</t>
  </si>
  <si>
    <t>Palo Alto;Malaga</t>
  </si>
  <si>
    <t>Stanford University;Universidad de M√°laga</t>
  </si>
  <si>
    <t>60012708;60003662</t>
  </si>
  <si>
    <t>Lopez-Martinez F.</t>
  </si>
  <si>
    <t>Eigenvalue Dynamics of a Central Wishart Matrix with Application to MIMO Systems</t>
  </si>
  <si>
    <t>10.1109/TIT.2015.2409069</t>
  </si>
  <si>
    <t>2-s2.0-84928529479</t>
  </si>
  <si>
    <t>1557/12</t>
  </si>
  <si>
    <t>['user case', 'two users', 'time processing', 'resulting matrices', 'resulting diagonals', 'recently shown', 'receive nodes', 'practical capacity', 'multiple users', 'loop scenario', 'input multiple', 'gaussian multiple', 'exact triangularization', 'equal diagonals', 'edge effects', 'desired property', 'decoding tasks', 'common message', 'channel matrices', 'certain cases', 'asymptotic construction', 'arbitrary number', 'appropriate conditions', 'approaching scheme', 'always possible']</t>
  </si>
  <si>
    <t>common-message broadcast | Gaussian MIMO | Matrix decompositions | physical-layer multicast | space-time modulation | successive interference cancellation</t>
  </si>
  <si>
    <t>The problem of transmitting a common message to multiple users over the Gaussian multiple-input multiple-output broadcast channel is considered, where each user is equipped with an arbitrary number of antennas. A closed-loop scenario is assumed, for which a practical capacity-approaching scheme is developed. By applying judiciously chosen unitary operations at the transmit and receive nodes, the channel matrices are triangularized so that the resulting matrices have equal diagonals, up to a possible multiplicative scalar factor. This, along with the utilization of successive interference cancellation, reduces the coding and decoding tasks to those of coding and decoding over the single-antenna additive white Gaussian noise channel. Over the resulting effective channel, any off-the-shelf code may be used. For the two-user case, it was recently shown that such joint unitary triangularization is always possible. In this paper, it is shown that for more than two users, it is necessary to carry out the unitary linear processing jointly over multiple channel uses, i.e., space-time processing is employed. It is further shown that exact triangularization, where all resulting diagonals are equal, is still not always possible, and appropriate conditions for the existence of such are established for certain cases. When exact triangularization is not possible, an asymptotic construction is proposed, that achieves the desired property of equal diagonals up to edge effects that can be made arbitrarily small, at the price of processing a sufficiently large number of channel uses together.</t>
  </si>
  <si>
    <t>2662-2692</t>
  </si>
  <si>
    <t>60005681;60005681;60005681;60005681</t>
  </si>
  <si>
    <t>24824326200;55389946600;53866363300;6603458480</t>
  </si>
  <si>
    <t>Khina, Anatoly;Livni, Idan;Hitron, Ayal;Erez, Uri</t>
  </si>
  <si>
    <t>Khina A.</t>
  </si>
  <si>
    <t>Joint Unitary Triangularization for Gaussian Multi-User MIMO Networks</t>
  </si>
  <si>
    <t>10.1109/TIT.2015.2409836</t>
  </si>
  <si>
    <t>2-s2.0-84928533143</t>
  </si>
  <si>
    <t>['use pcof', 'unified approach', 'standard dirty', 'snr results', 'precoded compute', 'paper coding', 'orthogonal access', 'novel concepts', 'mimo ic', 'linear combinations', 'information messages', 'hop relaying', 'gdof characterization', 'field ic', 'field domain', 'eliminate interference', 'deterministic finite', 'coded cic', 'certain threshold', 'appropriate finite', 'antenna transmitters', 'also develop']</t>
  </si>
  <si>
    <t>Compute-and-Forward | Generalized Degrees of Freedom | Interference Channel | Nested Lattice Codes | Network Coding</t>
  </si>
  <si>
    <t>We study a number of two-user interference networks with multiple-antenna transmitters/receivers (MIMO), transmitter side information in the form of linear combinations (over an appropriate finite-field) of the information messages, and two-hop relaying. We start with a cognitive interference channel (CIC) where one of the transmitters (noncognitive) has knowledge of a rank-1 linear combination of the two information messages, while the other transmitter (cognitive) has access to a rank-2 linear combination of the same messages. This is referred to as the network-coded CIC, since such linear combination may be the consequence of some random linear network coding scheme implemented in the backbone wired network. For such channel we develop an achievable region based on a few novel concepts: precoded compute-and-forward (PCoF) with channel integer alignment (CIA), combined with standard dirty-paper coding. We also develop a capacity region outer bound and find the symmetric generalized degrees of freedom (GDoF) region of the network-coded CIC. Through the GDoF characterization, we show that knowing mixed data (linear combinations of the information messages) provides a unbounded spectral efficiency gain over the classical CIC counterpart, if the ratio (in decibel) of signal-to-noise (SNR) to interference-to-noise is larger than certain threshold. Then, we consider a Gaussian relay network having the two-user MIMO IC as the main building block. We use PCoF with CIA to convert the MIMO IC into a deterministic finite-field IC. Then, we use a linear precoding scheme over the finite-field to eliminate interference in the finite-field domain. Using this unified approach, we derive the symmetric sum rate of the two-user MIMO IC with coordination, cognition, and two-hops. We also provide finite-SNR results (not just DoF) which show that the proposed coding schemes are competitive against state-of-the-art interference avoidance scheme based on orthogonal access, for standard randomly generated Rayleigh fading channels.</t>
  </si>
  <si>
    <t>2624-2646</t>
  </si>
  <si>
    <t>60029311;60011604</t>
  </si>
  <si>
    <t>56161254500;7004399543</t>
  </si>
  <si>
    <t>Hong, Song Nam;Caire, Giuseppe</t>
  </si>
  <si>
    <t>United States;Germany</t>
  </si>
  <si>
    <t>Los Angeles;Berlin</t>
  </si>
  <si>
    <t>University of Southern California;Technical University of Berlin</t>
  </si>
  <si>
    <t>Structured lattice codes for some two-user Gaussian networks with cognition, coordination, and two hops</t>
  </si>
  <si>
    <t>10.1109/TIT.2015.2416344</t>
  </si>
  <si>
    <t>2-s2.0-84928552693</t>
  </si>
  <si>
    <t>['unit magnitude', 'transmit antennas', 'processing speed', 'phase detector', 'optimal performance', 'named multiple', 'multiuser detection', 'mpd performance', 'mpd ),', 'minimum cost', 'hardware architecture', 'fpga implementation', 'different initializations', 'detection performance', 'advanced techniques', '$$ 64', '$$ 32']</t>
  </si>
  <si>
    <t>Coordinate descent | FPGA | MIMO | Multiple phase detector | Multiuser detection | Phase descent search</t>
  </si>
  <si>
    <t>An M-ary PSK detector, named multiple-phase detector (MPD), is presented that is efficient for both MIMO and multiuser detection, particularly when the number of transmit antennas/users is high. The detector is based on a novel iterative phase descent search (PDS) algorithm. The PDS algorithm arrives at a solution using coordinate descent iterations, where coordinates are the unknown symbol phases, and the solution is constrained to a unit magnitude. In the MPD, the PDS is used multiple times with different initializations; the solution with the minimum cost is then chosen as the final MPD solution. Numerical results show that in a variety of scenarios the MPD performance is close to the optimal performance, whereas its complexity is lower than that of advanced techniques. We present a hardware architecture and FPGA implementation of the MPD. The proposed architecture maximizes the processing speed and minimizes the programmable logic resources. The proposed design requires as few as about $$330$$330 Xilinx logic slices for $$32\times {32}$$32√ó32 and $$64\times {64}$$64√ó64 MIMO systems and supports a speed of 450¬†MHz. The fixed-point implementation demonstrates a detection performance which is very close to the performance of the floating point counterpart.</t>
  </si>
  <si>
    <t>1613-1634</t>
  </si>
  <si>
    <t>0278081X</t>
  </si>
  <si>
    <t>Circuits, Systems, and Signal Processing</t>
  </si>
  <si>
    <t>60018554;113279023;60016418</t>
  </si>
  <si>
    <t>56224745600;56609347500;7102798070</t>
  </si>
  <si>
    <t>Quan, Zhi;Liu, Jie;Zakharov, Yuriy</t>
  </si>
  <si>
    <t>Zhengzhou;York;Nanjing</t>
  </si>
  <si>
    <t>Zhengzhou University;University of York;Nanjing Changfeng Aerospace Electronic Technology Co., Ltd</t>
  </si>
  <si>
    <t>60018554;60016418;113279023</t>
  </si>
  <si>
    <t>Quan Z.</t>
  </si>
  <si>
    <t>FPGA Resource Efficient M-PSK Detector for Large MIMO and Multiuser Systems</t>
  </si>
  <si>
    <t>10.1007/s00034-014-9920-4</t>
  </si>
  <si>
    <t>2-s2.0-84928592714</t>
  </si>
  <si>
    <t>['waveform ).', 'sine wave', 'significantly changed', 'several phases', 'reversibility factors', 'reversibility factor', 'recording electrode', 'reactions depend', 'neuronal population', 'neuronal activity', 'nervous system', 'nearest neurons', 'funereus individuals', 'exposure duration', 'elf mf', 'different duration', 'different characteristics', 'bioelectrical activity', 'applied mf', '50 hz', '2 mt', '15 min']</t>
  </si>
  <si>
    <t>Cerambycidae | Electrophysiology | Nerve cells</t>
  </si>
  <si>
    <t>Purpose: External magnetic fields (MF) interact with organisms at all levels, including the nervous system. Bioelectrical activity of antennal lobe neurons of adult Morimus funereus was analyzed under the influence of extremely low frequency MF (ELF MF, 50 Hz, 2 mT) of different characteristics (exposure duration and waveform). Material and methods: Neuronal activity (background/neuronal population and those nearest to the recording electrode) in adult longhorn beetles was registered through several phases of exposure to the sine wave and square wave MF for 5, 10 and 15 min. Results: The sine wave MF, regardless of the exposure duration, did not change the reversibility factor of antennal lobe neuronal activity in adult M. funereus. In contrast, reversibility factors of the nearest neurons were significantly changed after the exposure to square wave MF for 10 and 15 min. Conclusion: M. funereus individuals are sensitive to both sine wave and square wave ELF MF (50 Hz, 2 mT) of different duration, whereby their reactions depend on the characteristics of the applied MF and specificity of each individual.</t>
  </si>
  <si>
    <t>435-442</t>
  </si>
  <si>
    <t>International Journal of Radiation Biology</t>
  </si>
  <si>
    <t>60068815;60068815;60068815;60107230</t>
  </si>
  <si>
    <t>8731128100;6602249022;6603165207;7801322210</t>
  </si>
  <si>
    <t>Todoroviƒá, Dajana;Proliƒá, Zlatko;Petkoviƒá, Branka;Kalauzi, Aleksandar</t>
  </si>
  <si>
    <t>Todoroviƒá D.</t>
  </si>
  <si>
    <t>Effects of two different waveforms of ELF MF on bioelectrical activity of antennal lobe neurons of Morimus funereus (Insecta, Coleoptera)</t>
  </si>
  <si>
    <t>10.3109/09553002.2015.1004467</t>
  </si>
  <si>
    <t>2-s2.0-84928635126</t>
  </si>
  <si>
    <t>['uplink spectrum', 'underutilized spectrum', 'sum rate', 'spectrum efficiency', 'power allocation', 'opportunistically utilize', 'multiuser scheduling', 'macrocellular system', 'key challenges', 'jointly designed', 'joint design', 'intercell interference', 'implementation complexity', 'hard problem', 'forcing beamforming', 'conventional zero', 'concretely embodied', 'cognitive radio', 'channel knowledge', 'antenna beamforming']</t>
  </si>
  <si>
    <t>Hierarchical cell | multiuser beamforming | multiuser scheduling | power allocation | semi-definite relaxation (SDR)</t>
  </si>
  <si>
    <t>Cognitive radio (CR) is concretely embodied in hierarchical cellular systems by deploying an underlying microcellular system to reuse the underutilized spectrum of a macrocellular system. One of the key challenges to the success of hierarchical cellular systems is to manage the intercell interference between the macrocell and the microcell and to maximize the spectrum efficiency. In this paper, antenna beamforming, power allocation, and multiuser scheduling are jointly designed to opportunistically utilize the macrocell's uplink spectrum in serving multiple secondary microcellular users concurrently. The joint design of antenna beamforming, power allocation, and scheduling with the objective of maximizing the sum rate is indeed a mixed-integer nonlinear programming NP-hard problem. The proposed simpler iterative subgradient projection and semidefinite programming approach can obtain better performance than the conventional zero-forcing beamforming. Furthermore, unlike the optimal singular value decomposition (SVD) beamforming that requires all users to have channel knowledge at the receiver for cooperation, the proposed joint design methodology requires no channel knowledge at the receiver and can outperform the SVD beamforming without user scheduling. When considering both implementation complexity and performance enhancement issues, the proposed joint power allocation, multiuser scheduling, and antenna beamforming technique can help provide important insights into the design of interference management techniques for hierarchical CR systems.</t>
  </si>
  <si>
    <t>896-909</t>
  </si>
  <si>
    <t>60024666;60012370;60012370</t>
  </si>
  <si>
    <t>12784032400;23095874000;55547057400</t>
  </si>
  <si>
    <t>Ku, Meng Lin;Wang, Li Chun;Liu, Yu Lung</t>
  </si>
  <si>
    <t>Taoyuan;Hsinchu</t>
  </si>
  <si>
    <t>National Central University;National Chiao Tung University</t>
  </si>
  <si>
    <t>60024666;60012370</t>
  </si>
  <si>
    <t>Ku M.</t>
  </si>
  <si>
    <t>Joint antenna beamforming, multiuser scheduling, and power allocation for hierarchical cellular systems</t>
  </si>
  <si>
    <t>10.1109/JSAC.2014.2361083</t>
  </si>
  <si>
    <t>2-s2.0-84928713639</t>
  </si>
  <si>
    <t>103-2221-E-001-002</t>
  </si>
  <si>
    <t>['transmit beamforming', 'transmit antennas', 'systematic way', 'sufficient conditions', 'power control', 'physical quantities', 'optimally solve', 'optimality conditions', 'nonconvex problem', 'miso duality', 'lagrange duality', 'karlin inequalities', 'joint design', 'interference temperatures', 'input single', 'input multiple', 'frobenius theory', 'computational efficiency']</t>
  </si>
  <si>
    <t>cognitive radio network | convex relaxation | Karush- Kuhn-Tucker conditions | nonnegative matrix theory | Optimization | Perron-Frobenius theorem | quasi-invertibility</t>
  </si>
  <si>
    <t>In this paper, we investigate the joint design of transmit beamforming and power control to maximize the weighted sum rate in the multiple-input single-output (MISO) cognitive radio network constrained by arbitrary power budgets and interference temperatures. The nonnegativity of the physical quantities, e.g., channel parameters, powers, and rates, is exploited to enable key tools in nonnegative matrix theory, such as the (linear and nonlinear) Perron-Frobenius theory, quasi-invertibility, and Friedland-Karlin inequalities, to tackle this nonconvex problem. Under certain (quasi-invertibility) sufficient conditions, we propose a tight convex relaxation technique that relaxes multiple constraints to bound the global optimal value in a systematic way. Then, a single-input multiple-output (SIMO)-MISO duality is established through a virtual dual SIMO network and Lagrange duality. This SIMO-MISO duality proved to have the zero duality gap that connects the optimality conditions of the primal MISO network and the virtual dual SIMO network. Moreover, by exploiting the SIMO-MISO duality, an algorithm is developed to optimally solve the sum rate maximization problem. Numerical examples demonstrate the computational efficiency of our algorithm, when the number of transmit antennas is large.</t>
  </si>
  <si>
    <t>832-847</t>
  </si>
  <si>
    <t>60113260;60013983;60113260;60013983</t>
  </si>
  <si>
    <t>17434528900;55613837500;56504022400;15072338600</t>
  </si>
  <si>
    <t>Lai, I. Wei;Zheng, Liang;Lee, Chia Han;Tan, Chee Wei</t>
  </si>
  <si>
    <t>Taiwan;Hong Kong</t>
  </si>
  <si>
    <t>Taipei;Kowloon</t>
  </si>
  <si>
    <t>Academia Sinica, Research Center for Information Technology Innovation;City University of Hong Kong</t>
  </si>
  <si>
    <t>60113260;60013983</t>
  </si>
  <si>
    <t>Lai I.</t>
  </si>
  <si>
    <t>Beamforming duality and algorithms for weighted sum rate maximization in cognitive radio networks</t>
  </si>
  <si>
    <t>10.1109/JSAC.2014.2361079</t>
  </si>
  <si>
    <t>2-s2.0-84928714630</t>
  </si>
  <si>
    <t>['user multi', 'unused dofs', 'transmission scheme', 'sufficient condition', 'spatial holes', 'spatial dofs', 'significant throughput', 'sensing detects', 'secondary transmitter', 'secondary system', 'secondary receiver', 'secondary precoding', 'primary system', 'primary receivers', 'primary network', 'interference channel', 'input multi', 'first investigate', 'eigenvalue analysis', 'decoding matrices', 'cognitive radio', 'also provide']</t>
  </si>
  <si>
    <t>Cognitive radio | eigenvalue-based sensing | GLRT detector | interference alignment | K-user MIMO interference channel | null space sensing | spatial holes</t>
  </si>
  <si>
    <t>We study the feasibility of cognitive radio (CR) communication in the presence of a K-user multi-input multi-output (MIMO) interference channel as the primary network. Assuming that the primary interference network has unused spatial degrees of freedom (DoFs) , we first investigate the sufficient condition on the number of antennas at the secondary transmitter under which the secondary system can communicate while causing no interference to the primary receivers. We show that, to maximize the benefit, the secondary transmitter should have at least the same number of antennas as the spatial DoFs of the primary system. We then derive the secondary precoding and decoding matrices to have zero interference leakage into the primary network while the signal-to-interference plus noise ratio (SINR) at the secondary receiver is maximized. As the success of the secondary communication depends on the availability of unused DoFs, we then propose a fast sensing method based on the eigenvalue analysis of the received signal covariance matrix to determine the availability of unused DoFs or equivalently spatial holes. Since the proposed fast sensing method cannot identify the indices of inactive primary streams, we also provide a fine sensing method based on the generalized likelihood ratio test (GLRT) to decide the absence of individual primary streams. Simulation results show that the proposed CR sensing and transmission scheme can, in practice, provide a significant throughput while causing no interference to the primary receivers, and that the sensing detects the spatial holes of the primary network with high detection probability.</t>
  </si>
  <si>
    <t>741-754</t>
  </si>
  <si>
    <t>60032143;60032143;60032143;60032143</t>
  </si>
  <si>
    <t>57197488407;8533244200;55546903100;7201786100</t>
  </si>
  <si>
    <t>Alizadeh, Ardalan;Bahrami, Hamid Reza;Maleki, Mehdi;Sastry, Shivakumar</t>
  </si>
  <si>
    <t>Akron</t>
  </si>
  <si>
    <t>University of Akron</t>
  </si>
  <si>
    <t>Spatial sensing and cognitive radio communication in the presence of a K-user interference primary network</t>
  </si>
  <si>
    <t>10.1109/JSAC.2014.2361073</t>
  </si>
  <si>
    <t>2-s2.0-84928726843</t>
  </si>
  <si>
    <t>['standard 50', 'standard 130', 'stage rectifier', 'simultaneously matches', 'harvesting circuit', 'harvest energy', 'end transformer', 'brief presents', 'active area', '3 ghz']</t>
  </si>
  <si>
    <t>Energy Harvesting | Low-power circuits | Radio Frequency (RF) | Transformer</t>
  </si>
  <si>
    <t>This brief presents a circuit to harvest energy from radio-frequency electromagnetic waves. It has a front-end transformer that simultaneously matches the harvesting circuit to a standard 50- Œ© antenna and provides voltage gain, reducing the 'dead-zone' of an 18-stage rectifier. The circuit is designed and prototyped in a standard 130-nm CMOS process with an active area of 200 √ó 250 Œºm&lt;sup&gt;2&lt;/sup&gt;. Experimental results show a sensitivity of -25 dBm (-22 dBm without transformer) at 1.3 GHz.</t>
  </si>
  <si>
    <t>446-450</t>
  </si>
  <si>
    <t>60106051;60106051;60106051</t>
  </si>
  <si>
    <t>24070193400;19337763000;35569928800</t>
  </si>
  <si>
    <t>Gon√ßalves, Hugo;Martins, Miguel;Fernandes, Jorge</t>
  </si>
  <si>
    <t>Universidade de Lisboa</t>
  </si>
  <si>
    <t>Gon√ßalves H.</t>
  </si>
  <si>
    <t>Fully Integrated energy harvesting circuit with -25-dBm sensitivity using transformer matching</t>
  </si>
  <si>
    <t>10.1109/TCSII.2014.2387514</t>
  </si>
  <si>
    <t>2-s2.0-84928786107</t>
  </si>
  <si>
    <t>['‚ àº100', 'small scales', 'signals entering', 'signal delays', 'signal arise', 'primary field', 'phased array', 'negligible loss', 'limited primarily', 'largest impact', 'inherently sensitive', 'foreground wedge', 'foreground signatures', 'foreground emission', 'foreground contamination', 'field measurements', 'field effects', 'desirable features', 'data based', 'comparing data', 'antenna spacing', 'antenna pairs', 'amplitudes substantially']</t>
  </si>
  <si>
    <t>cosmology: observations | dark ages, reionization, first stars | large-scale structure of universe | methods: statistical | radio continuum: galaxies | techniques: interferometric</t>
  </si>
  <si>
    <t>Detection of 21 cm emission of H i from the epoch of reionization, at redshifts , is limited primarily by foreground emission. We investigate the signatures of wide-field measurements and an all-sky foreground model using the delay spectrum technique that maps the measurements to foreground object locations through signal delays between antenna pairs. We demonstrate interferometric measurements are inherently sensitive to all scales, including the largest angular scales, owing to the nature of wide-field measurements. These wide-field effects are generic to all observations but antenna shapes impact their amplitudes substantially. A dish-shaped antenna yields the most desirable features from a foreground contamination viewpoint, relative to a dipole or a phased array. Comparing data from recent Murchison Widefield Array observations, we demonstrate that the foreground signatures that have the largest impact on the H i signal arise from power received far away from the primary field of view. We identify diffuse emission near the horizon as a significant contributing factor, even on wide antenna spacings that usually represent structures on small scales. For signals entering through the primary field of view, compact emission dominates the foreground contamination. These two mechanisms imprint a characteristic pitchfork signature on the "foreground wedge" in Fourier delay space. Based on these results, we propose that selective down-weighting of data based on antenna spacing and time can mitigate foreground contamination substantially by a factor of ‚àº100 with negligible loss of sensitivity.</t>
  </si>
  <si>
    <t>60009043;60009043;60009043;60015481;60015481;60111177-60026548-60020680;60008950;60015009;60015481;60015009;60103460;60103460;60031226;60103460;60103460;60103460;60020680;60015481;60103460;60031226;60002316;60019909;60020680-60025778;60026553;60009043;60015009;60025709;60026553;60020680;60015009;60031226;60026553;60015009;60029470;60015481;60103460;60103460;60005784;60008950;60031226;60022784;60026553;60015481;60022784;60026553;60026553;60015009;60024185;60022784;60022784;60022784;60022784;60015481;60103460;60031226;60031226;60008950-60031226;60031226;60026553;60015009;60031226;60103460;60031806;60026553</t>
  </si>
  <si>
    <t>54384225100;35748941000;7401849890;56425718600;55241879500;25722495900;7005074442;6506472345;56236627300;6602110379;57200050477;55600809100;36697878900;55549847200;55859872800;6603246280;7004388731;26421211400;7202713282;23972734500;8866173200;7402904704;55509594700;35219089800;54385354800;15842015900;15049651200;56613156600;35230271800;35357992400;7401593178;55532876300;36698230200;7403871762;57203030972;7201411578;55509019100;55900316400;27667869600;6602697128;57212233864;8680784400;41262172400;28367906600;15843936900;23976890200;7402815984;55441089800;56667084600;56208283300;28367932400;7004662963;36089408900;7005575954;7004903117;24438609500;6603768796;8533270000;7402927794;7005455500;44462154400;7406214167;13610969000;7004511239</t>
  </si>
  <si>
    <t>Thyagarajan, Nithyanandan;Jacobs, Daniel C.;Bowman, Judd D.;Barry, N.;Beardsley, A. P.;Bernardi, G.;Briggs, F.;Cappallo, R. J.;Carroll, P.;Corey, B. E.;Oliveira-Costa, A. De;Dillon, Joshua S.;Emrich, D.;Ewall-Wice, A.;Feng, L.;Goeke, R.;Greenhill, L. J.;Hazelton, B. J.;Hewitt, J. N.;Hurley-Walker, N.;Johnston-Hollitt, M.;Kaplan, D. L.;Kasper, J. C.;Kim, Han Seek;Kittiwisit, P.;Kratzenberg, E.;Lenc, E.;Line, J.;Loeb, A.;Lonsdale, C. J.;Lynch, M. J.;McKinley, B.;McWhirter, S. R.;Mitchell, D. A.;Morales, M. F.;Morgan, E.;Neben, A. R.;Oberoi, D.;Offringa, A. R.;Ord, S. M.;Paul, Sourabh;Pindor, B.;Pober, J. C.;Prabu, T.;Procopio, P.;Riding, J.;Rogers, A. E.E.;Roshi, A.;Shankar, N. Udaya;Sethi, Shiv K.;Srivani, K. S.;Subrahmanyan, R.;Sullivan, I. S.;Tegmark, M.;Tingay, S. J.;Trott, C. M.;Waterson, M.;Wayth, R. B.;Webster, R. L.;Whitney, A. R.;Williams, A.;Williams, C. L.;Wu, C.;Wyithe, J. S.B.</t>
  </si>
  <si>
    <t>South Africa;United States;Australia;Australia;Australia;Australia;South Africa;United States;Australia;United States;India;United States;United States;United States;United States;United States;Australia;India;New Zealand</t>
  </si>
  <si>
    <t>Pinelands;Cambridge;Perth;Perth;Melbourne;Parkville;Grahamstown;Ann Arbor;Sydney;Charlottesville;Bengaluru;Cambridge;Milwaukee;Seattle;Westford;Tempe;Canberra;Pune;Wellington</t>
  </si>
  <si>
    <t>Square Kilometre Array, South Africa;MIT Kavli Institute for Astrophysics and Space Research;The University of Western Australia;Curtin University;Commonwealth Scientific and Industrial Research Organization;University of Melbourne;Rhodes University;University of Michigan, Ann Arbor;The University of Sydney;National Radio Astronomy Observatory;Raman Research Institute;Harvard-Smithsonian Center for Astrophysics;University of Wisconsin-Milwaukee;University of Washington;MIT Haystack Observatory;School of Earth and Space Exploration;The Australian National University;National Centre for Radio Astrophysics India;Victoria University of Wellington</t>
  </si>
  <si>
    <t>60111177;60103460;60031806;60031226;60029470;60026553;60026548;60025778;60025709;60024185;60022784;60020680;60019909;60015481;60015009;60009043;60008950;60005784;60002316</t>
  </si>
  <si>
    <t>Thyagarajan N.</t>
  </si>
  <si>
    <t>Foregrounds in wide-field Redshifted 21 cm power spectra</t>
  </si>
  <si>
    <t>10.1088/0004-637X/804/1/14</t>
  </si>
  <si>
    <t>2-s2.0-84928803883</t>
  </si>
  <si>
    <t>['transmit power', 'spectral efficiency', 'soft decision', 'single antenna', 'significantly improve', 'proposed technique', 'proposed scheme', 'proposed beamforming', 'promising scheme', 'primary user', 'power allocation', 'optimal beamforming', 'macro bss', 'interference power', 'existing soft', 'existing methods', 'beamforming direction', 'based sbss', 'average throughput']</t>
  </si>
  <si>
    <t>beamforming | cognitive femto BS | Cognitive radio (CR) | sensing-based spectrum sharing | soft decision</t>
  </si>
  <si>
    <t>In this paper, an optimal beamforming and power allocation for the sensing-based spectrum sharing (SBSS) that employs a soft decision on the state of the primary user is proposed. Different from the existing soft-decision-based SBSS that employs a single antenna and adjusts only transmit power, in the proposed scheme, the secondary transmitter employs multiple transmit antennas and controls the beamforming direction and the transmit power. We design the optimal beamforming and power allocation under the constraints of total transmit power and interference power, where both average and instantaneous power constraints are considered. Simulation results demonstrate that the proposed technique can significantly improve the average throughput of the secondary user compared with the existing methods. The proposed beamforming for the soft-decision-based SBSS is a promising scheme, particularly for cognitive femto base stations (BSs) to boost up the spectral efficiency while managing the interference to the macro BSs.</t>
  </si>
  <si>
    <t>878-895</t>
  </si>
  <si>
    <t>60016912;60016912</t>
  </si>
  <si>
    <t>55511607000;54781327900</t>
  </si>
  <si>
    <t>Park, Hyunsung;Hwang, Taewon</t>
  </si>
  <si>
    <t>Optimal beamforming and power allocation for cognitive femto base stations based on soft decision</t>
  </si>
  <si>
    <t>10.1109/JSAC.2014.2361082</t>
  </si>
  <si>
    <t>2-s2.0-84928817229</t>
  </si>
  <si>
    <t>['scattered waves', 'relatively high', 'received levels', 'received level', 'ray number', 'proposed based', 'mentioned analysis', 'measurement points', 'measurement point', 'indoor environment', 'free space', 'calculated based', 'azimuth aoa', 'azimuth angle']</t>
  </si>
  <si>
    <t>Indoor channel model | Spatio - temporal channel | Vector channel sounder</t>
  </si>
  <si>
    <t>This paper describes characteristics of direct and scattered waves that are extracted from measurement channel data obtained using a 3.35 GHz vector channel sounder in an indoor environment. For the scattered waves, a ray number, n, is assigned to each ray in order of the received levels and the relationship between n and the characteristics of each ray such as the received level, delay and azimuth angle of arrival (AOA) are investigated. The distribution of the received level for each n, which is normalized to the received level that is calculated based on free space at each measurement point and includes the received level of all measurement points, is a log normal distribution. Moreover, the median received level of each n of the scattered waves is approximated with two different gradient linear lines as a function of n. Furthermore, the azimuth AOA for the ray of scattered waves whose received level is relatively high is biased in the base station antenna direction and the distribution of the azimuth AOA becomes uniform with a decrease in the received ray level. Finally, a spatio-temporal channel model is proposed based on the above mentioned analysis.</t>
  </si>
  <si>
    <t>798-805</t>
  </si>
  <si>
    <t>60025555;60025555;60025555;60025555</t>
  </si>
  <si>
    <t>16175308000;7403618371;55478678100;7202055749</t>
  </si>
  <si>
    <t>Kitao, Koshiro;Imai, Tetsuro;Saito, Kentaro;Okumura, Yukihiko</t>
  </si>
  <si>
    <t>Kitao K.</t>
  </si>
  <si>
    <t>Experimental study on ray based spatio-temporal channel characteristics in indoor environment</t>
  </si>
  <si>
    <t>10.1587/transcom.E98.B.798</t>
  </si>
  <si>
    <t>2-s2.0-84928887291</t>
  </si>
  <si>
    <t>['uniform theory', 'sw ),', 'simple model', 'shadowing width', 'regression formulas', 'random changes', 'predicted using', 'mslv ),', 'ke ).', 'human body', 'hbs based', 'general formulas', 'general forms', 'edge diffraction', 'derive coefficients', 'base station', '0 db']</t>
  </si>
  <si>
    <t>High frequency bands | Human body shadowing | KE | UTD</t>
  </si>
  <si>
    <t>In this paper, we propose a simple model for estimating the effects of human body shadowing (HBS) in high frequency bands. The model includes two factors: the shadowing width (SW), which is the width of the area with shadowing loss values greater than 0 dB, and the median shadowing loss value (MSLV), which is obtained by taking the median of the shadowing loss values within the SW. These factors are determined by formulas using parameters, i.e. frequency, distance between the base station (BS) and human body, distance between the terminal and human body, BS antenna height, and direction of the human body. To obtain the formulas, a method for calculating the effects of HBS based on the uniform theory of diffraction (UTD) and a human body model comprising lossy dielectric flat plates is proposed and verified. Then, the general forms of the formulas are predicted using the theory of knife-edge diffraction (KE). A series of computer simulations using the proposed calculation method with random changes in parameters is conducted to verify the general formulas and derive coefficients for these formulas through regression formulas.</t>
  </si>
  <si>
    <t>773-782</t>
  </si>
  <si>
    <t>60025555;60025555;60025555</t>
  </si>
  <si>
    <t>54394666800;7403618371;7202055749</t>
  </si>
  <si>
    <t>Tran, Ngochao;Imai, Tetsuro;Okumura, Yukihiko</t>
  </si>
  <si>
    <t>Tran N.</t>
  </si>
  <si>
    <t>Model for estimating effects of human body shadowing in high frequency</t>
  </si>
  <si>
    <t>10.1587/transcom.E98.B.773</t>
  </si>
  <si>
    <t>2-s2.0-84928901840</t>
  </si>
  <si>
    <t>['various methods', 'tying knots', 'territory fidelity', 'successful use', 'songbirds weighing', 'small wood', 'small birds', 'safely completed', 'return rates', 'return dates', 'reliably falls', 'per bird', 'parulidae ).', 'offer modifications', 'metal tubes', 'marker preparation', 'level geolocators', 'larger songbirds', 'harness size', 'harness materials', 'handling birds', 'geolocators compared', 'g woodwarblers', 'fledgling behavior', 'firm fit', 'eventually gps', 'body mass', 'attachment fixtures', 'also describe', 'allows nestlings', '40 g', '15 g', '1 yr', '03 g']</t>
  </si>
  <si>
    <t>Attachment methods | Geolocation | Migration | Telemetry | Warbler | Wildlife tracking</t>
  </si>
  <si>
    <t>Radio-transmitters and light-level geolocators are currently small enough for use on songbirds weighing ,15 g. Various methods are used to attach these markers to larger songbirds, but with small birds it becomes especially important to minimize marker mass and bird handling time. Here, we offer modifications to harness materials and marker preparation for transmitters and geolocators, and we describe deployment methods that can be safely completed in 20-60 s per bird. We describe a 0.5-mm elastic sewing thread harness for radio-transmitters that allows nestlings, fledglings, and adults to be marked with the same harness size and reliably falls off to avoid poststudy effects. We also describe a 0.5- mm jewelry cord harness for geolocators that provides a firm fit for .1 yr. Neither harness type requires plastic or metal tubes, rings, or other attachment fixtures on the marker, nor do they require crimping beads, epoxy, scissors, or tying knots while handling birds. Both harnesses add 0.03 g to the mass of markers for small wood-warblers (Parulidae). This minimal additional mass is offset by trimming transmitter antennas or geolocator connection nodes, resulting in no net mass gain for transmitters and 0.02 g added for geolocators compared with conventional harness methods that add .0.40 g. We and others have used this transmitter attachment method with several small songbird species, with no effects on adult and fledgling behavior and survival. We have used this geolocator attachment method on 9-g woodwarblers with no effects on return rates, return dates, territory fidelity, and body mass. We hope that these improvements to the design and deployment of the leg-loop harness method will enable the safe and successful use of these markers, and eventually GPS and other tags, on similarly small songbirds.</t>
  </si>
  <si>
    <t>Condor</t>
  </si>
  <si>
    <t>60121458;60029445;60029445;60029445;60029445-60015574;60011347</t>
  </si>
  <si>
    <t>26423233500;54684586700;26423217100;55758625800;55758407300;7202232058</t>
  </si>
  <si>
    <t>Streby, Henry M.;McAllister, Tara L.;Peterson, Sean M.;Kramer, Gunnar R.;Lehman, Justin A.;Andersen, David E.</t>
  </si>
  <si>
    <t>Berkeley;Minneapolis;Knoxville;Reston</t>
  </si>
  <si>
    <t>Department of Environmental Science, Policy, and Management;University of Minnesota Twin Cities;The University of Tennessee, Knoxville;United States Geological Survey</t>
  </si>
  <si>
    <t>60121458;60029445;60015574;60011347</t>
  </si>
  <si>
    <t>Streby H.M.</t>
  </si>
  <si>
    <t>Minimizing marker mass and handling time when attaching radiotransmitters and geolocators to small songbirds</t>
  </si>
  <si>
    <t>10.1650/CONDOR-14-182.1</t>
  </si>
  <si>
    <t>2-s2.0-84928905335</t>
  </si>
  <si>
    <t>cardiac CT | CT geometric dose efficiency | CT sparse sampling | CT system architectures | CT temporal resolution | multisource simultaneous detector exposure | source mutliplexing</t>
  </si>
  <si>
    <t>Besson, G. M.</t>
  </si>
  <si>
    <t>Broomfield</t>
  </si>
  <si>
    <t>ForeVision Imaging Technologies</t>
  </si>
  <si>
    <t>Besson G.M.</t>
  </si>
  <si>
    <t>New CT system architectures for high temporal resolution with applications to improved geometric dose efficiency and cardiac imaging</t>
  </si>
  <si>
    <t>10.1118/1.4918328</t>
  </si>
  <si>
    <t>2-s2.0-84928911323</t>
  </si>
  <si>
    <t>['wave radios', 'wave radio', 'wave channels', 'typical behavior', 'paper aims', 'mobile access', 'literature survey', 'feasibility study', 'developed based', 'design criteria', 'attracting attention', 'analyses performed', 'also addressed', '5g development', '5g context']</t>
  </si>
  <si>
    <t>5G | Antennas | Beamforming | Channel model | Fifth-generation | Millimeter-wave | Radio wave propagation</t>
  </si>
  <si>
    <t>Millimeter-wave (mm-wave) radio is attracting attention as one of the key enabling physical layer technologies for the fifthgeneration (5G) mobile access and backhaul. This paper aims at clarifying possible roles of mm-wave radio in the 5G development and performing a comprehensive literature survey on mm-wave radio channel modeling essential for the feasibility study. Emphasis in the literature survey is laid on grasping the typical behavior of mm-wave channels, identifying missing features in the presently available channel models for the design and evaluation of the mm-wave radio links within the 5G context, and exemplifying different channel modeling activities through analyses performed in the authors' group. As a key technological element of the mm-wave radios, reduced complexity beamforming is also addressed. Design criteria of the beamforming are developed based on the spatial multipath characteristics of measured indoor mm-wave channels.</t>
  </si>
  <si>
    <t>755-772</t>
  </si>
  <si>
    <t>Haneda, Katsuyuki</t>
  </si>
  <si>
    <t>Haneda K.</t>
  </si>
  <si>
    <t>Channel models and beamforming at millimeter-wave frequency bands</t>
  </si>
  <si>
    <t>10.1587/transcom.E98.B.755</t>
  </si>
  <si>
    <t>2-s2.0-84928914481</t>
  </si>
  <si>
    <t>2012R1A1B4000498</t>
  </si>
  <si>
    <t>['transient behavior', 'theoretical analysis', 'state mses', 'receive antennas', 'mse ).', 'imperfect isolation', 'empirical results', 'commonly used', 'channel repeater']</t>
  </si>
  <si>
    <t>Adaptive algorithm analysis | Feedback interference cancellation | Least mean square (LMs) algorithm | On-channel repeater (OCR)</t>
  </si>
  <si>
    <t>An on-channel repeater (OCR) performing simultaneous reception and transmission at the same frequency is beneficial to improve spectral efficiency and coverage. In an OCR, it is important to cancel the feedback interference caused by imperfect isolation between the transmit and receive antennas, and least mean square (LMS) based adaptive filters are commonly used for this purpose. In this paper, we analyze the performance of the LMS based adaptive feedback canceller in terms of its transient behavior and the steady-state mean square error (MSE). Through a theoretical analysis, we derive iterative equations to compute transient MSEs and provide a procedure to simply evaluate steady-state MSEs for the adaptive feedback canceller. Simulation results performed to verify the theoretical MSEs show good agreement between the proposed theoretical analysis and the empirical results.</t>
  </si>
  <si>
    <t>908-916</t>
  </si>
  <si>
    <t>60080732;60080732</t>
  </si>
  <si>
    <t>57193201827;43761216100</t>
  </si>
  <si>
    <t>Choi, Jihoon;Jung, Young Ho</t>
  </si>
  <si>
    <t>Goyang</t>
  </si>
  <si>
    <t>Korea Aerospace University</t>
  </si>
  <si>
    <t>Performance analysis of an LMS based adaptive feedback canceller for on-channel repeaters</t>
  </si>
  <si>
    <t>10.1587/transcom.E98.B.908</t>
  </si>
  <si>
    <t>2-s2.0-84928920136</t>
  </si>
  <si>
    <t>['transmitter running', 'time operation', 'rf crosstalk', 'power amplifiers', 'paper presents', 'paper discusses', 'one branch', 'lte signals', 'linearization performances', 'linearization performance', 'lesser compared', 'frequency selectivity', 'examined cases', 'dpd coefficients', 'digital predistortion', 'deleterious effect', 'crossover predistorter', 'computational complexity', 'comparative study', 'cannot model', 'antenna transmitter', 'adaptive ctc', 'adaptive algorithms', 'adaptive algorithm']</t>
  </si>
  <si>
    <t>Adaptive digital predistortion | crosstalk in MIMO transmitters | indirect learning architecture | multiple-input multiple output</t>
  </si>
  <si>
    <t>This paper presents a comparative study of adaptive algorithms for digital predistortion (DPD) in multiple antenna transmitters. Crossover predistorter (CO-DPD) and crosstalk canceling predistorter (CTC-DPD) were proposed to overcome the deleterious effect of RF crosstalk before the power amplifiers (PA) on digital predistortion (DPD) in multiple antenna transmitters. This paper discusses the linearization performance and computational complexity of least mean square (LMS) and recursive least squares (RLS) adaptive algorithms for CO-DPD and CTC-DPD. The adaptive predistortion algorithms for a single antenna transmitter can be extended for CO-DPD, by incorporating the DPD coefficients of more than one branch in to one filter coefficient vector of the adaptive algorithm. The adaptive CTC-DPD involves predistorters for each transmitter running in parallel with the adaptive algorithms that track the coupling between the transmitters. The computational complexity of CTC-DPD is considerably lower compared to CO-DPD, as it has lesser predistorter branches. It is estimated that the number of computations needed per sample duration, for the real-time operation of the adaptive CTC-DPD is 47% lesser compared to CO-DPD for a two-antenna transmitter, when a 9th order memory polynomial with 3 memory taps was used. The linearization performances of these adaptive predistortion techniques for two and four antenna transmitters are evaluated through simulations using QPSK, 16-QAM, UMTS, and LTE signals. It is observed that CTC-DPD performs approximately identical to CO-DPD in all the examined cases. In the presence of frequency selective crosstalk, an extension of CTC-DPD which can pre-cancel such crosstalk, performs considerably better than CO-DPD, which cannot model the frequency selectivity of the crosstalk.</t>
  </si>
  <si>
    <t>1412-1420</t>
  </si>
  <si>
    <t>55027239600;7102405599</t>
  </si>
  <si>
    <t>Suryasarman, Padmanabhan Madampu;Springer, Andreas</t>
  </si>
  <si>
    <t>Suryasarman P.M.</t>
  </si>
  <si>
    <t>A comparative analysis of adaptive digital predistortion algorithms for multiple antenna transmitters</t>
  </si>
  <si>
    <t>10.1109/TCSI.2015.2403034</t>
  </si>
  <si>
    <t>2-s2.0-84928948250</t>
  </si>
  <si>
    <t>DE130101089</t>
  </si>
  <si>
    <t>['vertebrate insulin', 'tissue expression', 'thoracic ganglia', 'suggests sv', 'study reports', 'spatial investigations', 'situ hybridisation', 'single insulin', 'sagmariasus verreauxi', 'role beyond', 'phylogenetic clustering', 'neurosecretory cells', 'male muscle', 'like peptide', 'like growth', 'lesser extent', 'invertebrate species', 'found sv', 'first time', 'expression profiles', 'drosophila ilp7', 'dilp7 orthologue', 'dilp7 ).', 'broad expression', 'bioinformatics analysis', 'binding proteins', 'binding protein', 'antennal gland', 'androgenic gland', 'allowed identification']</t>
  </si>
  <si>
    <t>Crustacea | Drosophila ILP7 (DILP7) | Insulin-like growth factor binding protein (IGFBP) | Insulin-like peptide (ILP) | Single insulin-binding domain (SIBD)</t>
  </si>
  <si>
    <t>This study reports, for the first time in any of the commercially important decapod species, the identification of an insulin-like peptide (ILP), distinct from the androgenic gland hormone. Bioinformatics analysis of the de novo assembled spiny lobster, (. Sagmariasus verreauxi) transcriptome, allowed identification of Sv-ILP1 as well as eight binding proteins. Binding proteins were termed as Sv-IGFBP, due to homology with the vertebrate insulin-like growth-factor binding protein and Sv-SIBD1-7, single insulin-binding domain protein (SIBD), similar to those identified in other invertebrate species. Sv-ILP1 was found to be expressed in the eyestalk, gonads and antennal gland of both sexes and to a lesser extent in male muscle, androgenic gland and hepatopancreas. The expression profiles of each binding protein were found to vary across tissues, with Sv-SIBD5, 6 and 7 showing higher expression in the gonad, demonstrated by PCR and digital gene expression. Further spatial investigations, using in-situ hybridisation, found Sv-ILP1 to be expressed in the neurosecretory cells of the thoracic ganglia, in keeping with the tissue expression of Drosophila ILP7 (DILP7). This correlative tissue expression, considered with the phylogenetic clustering of Sv-ILP1 and DILP7, suggests Sv-ILP1 to be a DILP7 orthologue. The broad expression of Sv-ILP1 strongly suggests that ILPs have a role beyond that of masculinisation in decapods. The function of these novel peptides may have application in enhancing aquaculture practices in the commercially important decapod species.</t>
  </si>
  <si>
    <t>76-87</t>
  </si>
  <si>
    <t>60032607;60032607;60032607;60007903;60190740;60032607</t>
  </si>
  <si>
    <t>56623966200;8643371800;7005760428;56179117700;6701787535;7006475620</t>
  </si>
  <si>
    <t>Chandler, Jennifer C.;Aizen, Joseph;Elizur, Abigail;Hollander-Cohen, Lian;Battaglene, Stephen C.;Ventura, Tomer</t>
  </si>
  <si>
    <t>Australia;Australia;Israel</t>
  </si>
  <si>
    <t>Hobart;Sippy Downs;Jerusalem</t>
  </si>
  <si>
    <t>Institute for Marine and Antarctic Studies;University of the Sunshine Coast;Hebrew University of Jerusalem</t>
  </si>
  <si>
    <t>60190740;60032607;60007903</t>
  </si>
  <si>
    <t>Chandler J.C.</t>
  </si>
  <si>
    <t>Discovery of a novel insulin-like peptide and insulin binding proteins in the Eastern rock lobster Sagmariasus verreauxi</t>
  </si>
  <si>
    <t>S001664801400344X</t>
  </si>
  <si>
    <t>10.1016/j.ygcen.2014.08.018</t>
  </si>
  <si>
    <t>2-s2.0-84928955627</t>
  </si>
  <si>
    <t>131-1815</t>
  </si>
  <si>
    <t>['worker attraction', 'whereas even', 'two effects', 'term inhibitor', 'term inhibition', 'synthetic repellent', 'queen volatiles', 'queen headspace', 'present study', 'positive stimulus', 'occurred following', 'mite control', 'limited success', 'inhibition observed', 'honey bees', 'honey bee', 'electrophysiological studies', 'electrophysiological assays', 'destructor foreleg', 'deet simultaneously', 'deet served', 'data suggest', 'compound alone', 'chemosensory organ', 'caused short', 'behavioural bioassays', 'antenna response']</t>
  </si>
  <si>
    <t>Apis mellifera ligustica | behavioural bioassay | electroantennogram | long-term inhibitor | N,N-Diethyl-m-toluamide | short-term inhibitor</t>
  </si>
  <si>
    <t>Varroa destructor Anderson and Trueman (Acari: Varroidae) is an obligatory ectoparasitic mite of honey bees. In view of limited success in mite control, the use of synthetic repellent was evaluated. The objective of the present study was to investigate the effect of common arthropod repellent N,N-diethyl-m-toluamide (DEET) on the chemosensing of the V. destructor and its hosts, the European honey bee (Apis mellifera L.), by electrophysiological and behavioural bioassays. In electrophysiological assays, the nurse headspace served as a positive stimulus for the V. destructor foreleg, whereas a queen headspace was used as a positive stimulus for honey bee antennae. Two effects of DEET on V. destructor host chemosensing were evaluated: short-term inhibition and long-term inhibition. The inhibition observed in the presence of DEET simultaneously with a positive stimulus was termed ‚Äúshort term inhibition‚Äù, while inhibition that occurred following the administration of the compound alone was termed ‚Äúlong term inhibition‚Äù. In V. destructor, DEET served as a long-term inhibitor to the response of the chemosensory organ to nurse bee headspace volatiles, whereas in honey bee, it caused short-term inhibition of antenna response to queen volatiles. Consistent with electrophysiological studies, DEET significantly inhibited host choice of mites, whereas even a 10 times higher dose did not alter honey bee behaviours (e.g. antennating, grooming, fanning etc.) or worker attraction to a queen. These data suggest that DEET may selectively disrupt the honey bee chemosensing of V. destructor.</t>
  </si>
  <si>
    <t>380-391</t>
  </si>
  <si>
    <t>Apidologie</t>
  </si>
  <si>
    <t>60006723;60006723-60007903;60006723;60006723;60018491;60006723</t>
  </si>
  <si>
    <t>55458890600;56364296500;6506712341;56625859300;6602826136;6603732661</t>
  </si>
  <si>
    <t>Singh, Nitin Kumar;Eliash, Nurit;Kamer, Yosef;Zaidman, Ilya;Plettner, Erika;Soroker, Victoria</t>
  </si>
  <si>
    <t>Canada;Israel;Israel</t>
  </si>
  <si>
    <t>Burnaby;Jerusalem;Bet Dagan</t>
  </si>
  <si>
    <t>Simon Fraser University;Hebrew University of Jerusalem;Agricultural Research Organization of Israel</t>
  </si>
  <si>
    <t>60018491;60007903;60006723</t>
  </si>
  <si>
    <t>The effect of DEET on chemosensing of the honey bee and its parasite Varroa destructor</t>
  </si>
  <si>
    <t>10.1007/s13592-014-0330-1</t>
  </si>
  <si>
    <t>2-s2.0-84928996901</t>
  </si>
  <si>
    <t>['numerical results', 'measurement results', 'mainly studied', 'indoor environments', 'frequency variation', 'element spacings', 'channel capacity', 'changing inter', 'capacity sensitivity', 'capacity maximization', 'average capacity']</t>
  </si>
  <si>
    <t>Antenna arrangement | Capacity maximization | Line of sight (LoS) | Sensitivity | Two-input and multiple-output (TIMO)</t>
  </si>
  <si>
    <t>The capacity maximization of line-of-sight (LoS) twoinput and multiple-output (TIMO) channels in indoor environments is investigated in this paper. The 3 x 2 TIMO channel is mainly studied. First, the capacity fluctuation number (CFN) which reflects the variation of channel capacity is proposed. Then, the expression of the average capacity against the CFN is derived. The CFN is used as a criterion for optimization of the capacity by changing inter-element spacings of transmit and receive antenna arrays. Next, the capacity sensitivity of the 3 x 2 TIMO channel to the orientation and the frequency variation is studied and compared with those of 2 x 2 and 4 x 2 TIMO channels. A small capacity sensitivity of the 3 x 2 TIMO channel is achieved and verified by both simulation and measurement results. Furthermore, the CFN can also be used as a criterion for optimization of average capacity and the proposed optimization method is validated through numerical results.</t>
  </si>
  <si>
    <t>1085-1094</t>
  </si>
  <si>
    <t>55688857700;55560963500;55561095800;56937616600</t>
  </si>
  <si>
    <t>Wang, Haiming;Xu, Rui;Tang, Mingkai;Hong, Wei</t>
  </si>
  <si>
    <t>Capacity maximization for short-range millimeter-wave line-of-sight TIMO channels</t>
  </si>
  <si>
    <t>10.1587/transfun.E98.A.1085</t>
  </si>
  <si>
    <t>2-s2.0-84929069888</t>
  </si>
  <si>
    <t>['theoretical predictions', 'spatial profile', 'simple damped', 'response amplitude', 'resonance curve', 'nonlinear three', 'launching counter', 'interaction including', 'either end', 'beat mode', 'antennas placed', 'also consistent', '1991 )].']</t>
  </si>
  <si>
    <t>The nonlinear three-wave interaction process at the heart of the parametric decay process is studied by launching counter-propagating Alfv√©n waves from antennas placed at either end of the Large Plasma Device [W. Gekelman et al., Rev. Sci. Instrum. 62, 2875 (1991)]. A resonance in the beat wave response produced by the two launched Alfv√©n waves is observed and is identified as a damped ion acoustic mode based on the measured dispersion relation. Other properties of the interaction including the spatial profile of the beat mode and response amplitude are also consistent with theoretical predictions for a three-wave interaction driven by a nonlinear ponderomotive force. A simple damped, driven oscillator model making use of the MHD equations well-predicts most of the observations, but the width of the resonance curve is still under investigation.</t>
  </si>
  <si>
    <t>25227396800;8666168400</t>
  </si>
  <si>
    <t>Dorfman, S.;Carter, T. A.</t>
  </si>
  <si>
    <t>Dorfman S.</t>
  </si>
  <si>
    <t>Non-linear Alfv√©n wave interaction leading to resonant excitation of an acoustic mode in the laboratory</t>
  </si>
  <si>
    <t>10.1063/1.4919275</t>
  </si>
  <si>
    <t>2-s2.0-84929094334</t>
  </si>
  <si>
    <t>['working mechanisms', 'potential applications', 'planar magneto', 'new concept', 'measurements suggests', 'many aspects', 'ground plane', 'good agreement', 'conventional counterparts', 'compact dimensions', '5 ghz']</t>
  </si>
  <si>
    <t>increasing bandwidth | magneto-electro-dielectric waveguided metamaterials (MED-WG-MTM) | medium parameter manipulation | microstrip patch antenna | miniaturization</t>
  </si>
  <si>
    <t>A new concept of planar magneto-electro-dielectric waveguided metamaterials (MED-WG-MTM) is proposed to manipulate the effective permeability Œºeff and the effective permittivity Œµeff. The MED-WG-MTM cell consists of an electric complementary spiral ring resonator (CSR) in the upper metallic plane and a magnetic embedded Hilbert-line (EHL) in the ground plane. The characterizations and working mechanisms are investigated in depth through eletromagnetic (EM) simulation, circuit model calculation and effective material parameters analysis. Numerical results show that the MED-WG-MTM can be manipulated with a larger refractive index for miniaturization and a larger wave impedance for bandwidth (BW) enhancement. For demonstration and potential applications, a microstrip patch antenna working at 3.5 GHz and occupying an area of only 0.20Œª0 √ó 0.20Œª0 is designed by using the derived flexible three-step frequency tuning method. A good agreement of results between the simulations and measurements suggests that the designed antenna advances in many aspects such as compact dimensions with a 42.53% miniaturization, broad operation band with a 207% impedance BW enhancement, and comparable radiation performances relative to its conventional counterparts.</t>
  </si>
  <si>
    <t>2306-2311</t>
  </si>
  <si>
    <t>55901005700;35320575500;56300214200;36348889600;55265509500;36704219400</t>
  </si>
  <si>
    <t>Cai, Tong;Wang, Guang Ming;Zhang, Xiao Fei;Wang, Ya Wei;Zong, Bin Feng;Xu, He Xiu</t>
  </si>
  <si>
    <t>Compact Microstrip Antenna With Enhanced Bandwidth by Loading Magneto-Electro-Dielectric Planar Waveguided Metamaterials</t>
  </si>
  <si>
    <t>10.1109/TAP.2015.2405081</t>
  </si>
  <si>
    <t>2-s2.0-84929145466</t>
  </si>
  <si>
    <t>['theoretical analysis', 'ring structure', 'real user', 'multimode excitation', 'mobile terminals', 'mimo wi', 'metal frame', 'lte bands', 'loop mode', 'input multi', 'fi bands', 'fi antenna', 'data modes', 'antenna system', '900 mhz', '8 ghz', '5 ghz', '2700 mhz', '2200 mhz']</t>
  </si>
  <si>
    <t>body effect | loop antenna | LTE | MIMO antenna | mobile terminal | Wi-Fi</t>
  </si>
  <si>
    <t>In this paper, we propose a novel multimode multi-input multi-output (MIMO) antenna system composed of a dual-element MIMO cellular antenna and dual-element MIMO Wi-Fi antenna for mobile terminal applications. The antenna system has a double-ring structure and can be integrated with the metal frame of mobile terminals. With the multimode excitation, the MIMO cellular antenna can operate at 830-900 MHz, 1700-2200 MHz, and 2400-2700 MHz, for 2G, 3G, and LTE bands, respectively. The MIMO Wi-Fi antenna can cover two Wi-Fi bands from 2.4 to 2.5 GHz and from 5.2 to 5.8 GHz. The effect of a user's body on the MIMO cellular antenna is investigated on CTIA standard phantoms and a real user. Since our antenna mainly operates in the loop mode, it has a much lower efficiency loss than conventional mobile antennas in both talking and data modes. Our theoretical analysis and experiments have shown that our design has low body loss and an attractive industrial design.</t>
  </si>
  <si>
    <t>1925-1936</t>
  </si>
  <si>
    <t>60002014;60002014-60022134;60107908;112989443;60002014</t>
  </si>
  <si>
    <t>56435170700;57192184029;16024729700;56073271600;36048024500</t>
  </si>
  <si>
    <t>Zhao, Kun;Zhang, Shuai;Ishimiya, Katsunori;Ying, Zhinong;He, Sailing</t>
  </si>
  <si>
    <t>Japan;Denmark;Sweden;Sweden</t>
  </si>
  <si>
    <t>Tokyo;Aalborg;Stockholm;Lund</t>
  </si>
  <si>
    <t>Sony Mobile Communications Inc.;Aalborg University;The Royal Institute of Technology (KTH);Sony Mobile Communications AB</t>
  </si>
  <si>
    <t>60107908;60022134;60002014;112989443</t>
  </si>
  <si>
    <t>Body-Insensitive Multimode MIMO Terminal Antenna of Double-Ring Structure</t>
  </si>
  <si>
    <t>10.1109/TAP.2015.2408617</t>
  </si>
  <si>
    <t>2-s2.0-84929146369</t>
  </si>
  <si>
    <t>['simulation results', 'realized using', 'radiation pattern', 'fabricated antennas', 'enz material', 'difference patterns']</t>
  </si>
  <si>
    <t>Antenna | epsilon near zero | radiation pattern | Total internal reflection | wire medium (WM)</t>
  </si>
  <si>
    <t>The total-internal-reflection (TIR) principle and the concept of an epsilon-near-zero (ENZ) material are combined to form an antenna exhibiting sum and difference patterns with good impedance properties. The ENZ material has been realized using a uniaxial wire medium (WM) metamaterial, and the departure from the behavior of an ideal ENZ material is discussed. The radiation pattern of the fabricated antennas has been measured and compared with simulation results.</t>
  </si>
  <si>
    <t>1909-1916</t>
  </si>
  <si>
    <t>60121655;60019909;60121655</t>
  </si>
  <si>
    <t>35198054900;57203229560;6701347150</t>
  </si>
  <si>
    <t>Forati, Ebrahim;Hanson, George W.;Sievenpiper, Dan F.</t>
  </si>
  <si>
    <t>San Diego;Milwaukee</t>
  </si>
  <si>
    <t>The Electrical and Computer Engineering Department;University of Wisconsin-Milwaukee</t>
  </si>
  <si>
    <t>60121655;60019909</t>
  </si>
  <si>
    <t>Forati E.</t>
  </si>
  <si>
    <t>An Epsilon-Near-Zero Total-Internal-Reflection Metamaterial Antenna</t>
  </si>
  <si>
    <t>10.1109/TAP.2015.2405559</t>
  </si>
  <si>
    <t>2-s2.0-84929154005</t>
  </si>
  <si>
    <t>['uda antenna', 'proposed antenna', 'printed yagi', 'polarization levels', 'occupied area', 'low band', 'high band', 'combo applications', 'cmmb ).', 'band operations', 'band one', 'band gnss', 'band cmmb', 'band antenna', 'back ratios', 'average gain', 'antenna efficiencies', '9 dbi', '5 %,', '3 db', '2645 mhz', '2 %),', '2 %)', '1580 mhz', '1 dbi']</t>
  </si>
  <si>
    <t>Endfire antennas | microstrip antennas | multifrequency antennas | Yagi-Uda antenna</t>
  </si>
  <si>
    <t>A printed Yagi-Uda antenna with a meandered driven dipole and a concave parabolic reflector is proposed for dual-band operations of L1-band Global Navigation Satellite System (GNSS) and S-band China Mobile Multimedia Broadcasting (CMMB). The antenna is designed and fabricated on a thin dielectric substrate, and measured at 1580 MHz in the low band (L1-band) and 2645 MHz in the high band (S-band), respectively, with directivities of 6.7 and 4.9 dBi, front-to-back ratios of 13.1 and 10.3 dB, cross-polarization levels of -23.8 and -21.9dB, bandwidths of 4.0% and 6.5%, and antenna efficiencies of -0.40dB (91.2%) and -0.96dB (80.2%), which are better than -1 dBi in terms of the three-dimensional (3-D) average gain. The occupied area of this dual-band antenna is the same as that of the previously proposed single-band one. With these properties, the proposed antenna is promising for combo applications of L1-band GNSS and S-band CMMB.</t>
  </si>
  <si>
    <t>2342-2348</t>
  </si>
  <si>
    <t>60005429;60005429;60005429</t>
  </si>
  <si>
    <t>35193795100;36161020500;7202048581</t>
  </si>
  <si>
    <t>Huang, Huan Chu;Lu, Jen Chen;Hsu, Powen</t>
  </si>
  <si>
    <t>A Compact Dual-Band Printed Yagi-Uda Antenna for GNSS and CMMB Applications</t>
  </si>
  <si>
    <t>10.1109/TAP.2015.2406914</t>
  </si>
  <si>
    <t>2-s2.0-84929154470</t>
  </si>
  <si>
    <t>['wave analysis', 'variable phase', 'uniform amplitude', 'two 0', 'trapezoidal pulses', 'time domain', 'spurious bands', 'simulated results', 'sideband time', 'sideband modulation', 'scanning beam', 'rf switch', 'rf channels', 'realize single', 'reach 99', 'pulse sequences', 'proposed technique', 'proposed scheme', 'properly controlling', 'power efficiency', 'phased array', 'phase shifters', 'phase shifter', 'peak level', 'one œä', 'modulated phase', 'main efforts', 'frequency domain', 'element single', 'control circuit', 'best values', 'array factor', 'array element', 'array antenna', '98 db', '2 fixed']</t>
  </si>
  <si>
    <t>In-phase/quadrature complex modulation | phased array | single-sideband time-modulated phase-only weighting | time-modulation technique</t>
  </si>
  <si>
    <t>A new in-phase/quadrature (I/Q) complex modulation technique to realize single-sideband time-modulated phase-only weighting on an array antenna is proposed. Based on modulating rectangular pulses and trapezoidal pulses, the theories of generating a scanning beam at the single positive sideband are presented. It was found that using trapezoidal pulse modulation can obtain excellent performance in power efficiency and undesired sideband level than using rectangular pulse modulation. Unlike conventional time-modulated antenna array where each array element is connected to a RF switch, in the proposed scheme, each element is connected to an I/Q channel modulator which is composed of two Wilkinson power dividers, two RF switches, two 0/œÄ phase shifters in RF channels, and one œÄ/2 fixed-phase shifter in the control circuit. By properly controlling both the phase shifters and the switches in time domain, the single-sideband modulation can be realized with the uniform amplitude and variable phase in frequency domain. The I/Q modulator acts as a phase shifter and can be used to form a phased array. In this paper, the main efforts have been paid to find the pulse sequences to suppress the spurious bands. To validate the proposed technique, simulated results of an eight-element single-sideband time-modulated linear array obtained from the array factor and full-wave analysis are reported. In the case of using rectangular pulses, the power efficiency of the scanning beam is 91.47% and the peak level of the highest undesired harmonic is -13.98 dB. In the case of using trapezoidal pulses, the best values can reach 99.79% and -27.98 dB.</t>
  </si>
  <si>
    <t>1957-1968</t>
  </si>
  <si>
    <t>56640764500;7407079527;56042261700</t>
  </si>
  <si>
    <t>Yao, A. Min;Wu, Wen;Fang, Da Gang</t>
  </si>
  <si>
    <t>Yao A.</t>
  </si>
  <si>
    <t>Single-Sideband Time-Modulated Phased Array</t>
  </si>
  <si>
    <t>10.1109/TAP.2015.2406890</t>
  </si>
  <si>
    <t>2-s2.0-84929154961</t>
  </si>
  <si>
    <t>['realize wide', 'radiation pattern', 'radiation characteristics', 'proposed array', 'measured results', 'main beam', 'good performance', 'five elements', 'experimentally verified', 'design exhibiting', 'db beamwidth', 'capacitive reactance', 'angle scanning', '87 ¬∞.', '87 ¬∞', '70 ¬∞', '2 db']</t>
  </si>
  <si>
    <t>low gain fluctuation | Pattern reconfigurable | varactor diodes</t>
  </si>
  <si>
    <t>An improved phased array using pattern reconfigurable antenna elements in this communication is proposed to realize wide-angle scanning performance with low gain fluctuation. The pattern reconfigurable element is a microstrip Yagi antenna with its parasitic strips loaded with varactors. The reconfigurability of radiation pattern from the element is enabled by tuning the capacitive reactance of the varactors. Five elements were arranged in an equally spaced linear array, and the effects of several key parameter variations on the radiation characteristics of the array are provided. The proposed array is fabricated and experimentally verified. It is seen from the measured results that the main beam of the array can scan from -70¬∞ to 70¬∞ in the H-plane with a gain fluctuation less than 2 dB. Meanwhile, the coverage of 3-dB beamwidth of the array is from about -87¬∞ to 87¬∞. The agreement between simulated and measured results validates our design exhibiting a good performance of wide-angle scanning.</t>
  </si>
  <si>
    <t>2364-2369</t>
  </si>
  <si>
    <t>7402022616;56535755300;55319283000;36441829100;56143011300</t>
  </si>
  <si>
    <t>Xiao, Shaoqiu;Zheng, Chunrong;Li, Mei;Xiong, Jiang;Wang, Bing Zhong</t>
  </si>
  <si>
    <t>Xiao S.</t>
  </si>
  <si>
    <t>Varactor-Loaded Pattern Reconfigurable Array for Wide-Angle Scanning with Low Gain Fluctuation</t>
  </si>
  <si>
    <t>10.1109/TAP.2015.2410311</t>
  </si>
  <si>
    <t>2-s2.0-84929160685</t>
  </si>
  <si>
    <t>Czech Science Foundation</t>
  </si>
  <si>
    <t>GACR</t>
  </si>
  <si>
    <t>['real part', 'read range', 'proposed technique', 'patch antennas', 'paper introduces', 'novel arrangement', 'notches perpendicular', 'input impedance', 'imaginary part', 'fundamental mode', 'first antenna', 'field distribution', 'extremely low', 'coupled shorted', 'approach employs']</t>
  </si>
  <si>
    <t>Body centric communication | coupled-patches | impedance matching</t>
  </si>
  <si>
    <t>This paper introduces a novel impedance matching technique for extremely low-profile on-body UHF RFID tag antennas based on coupled shorted-patch antennas. The approach employs a novel arrangement of comb-notches perpendicular to the central radiation slot that excites the close higher order mode that affects the field distribution of the fundamental mode and sets the input impedance to the required complex values of UHF RFID chips over the range of 5-50 Œ© for the real part and 100-200 Œ© for the imaginary part, or directly to 50 Œ© impedance. A set of parametric studies shows the flexibility of the proposed technique for achieving complex input impedances. To verify the proposed technique, we have developed and measured two antenna samples of relative size 0.3 x 0.17 x 0.0022Œª0. A first antenna is matched to 50 Œ©, and is intended to be used as an on-body antenna sensor for mapping the received signal strength in applications of the European UHF RFID band. The second antenna operates as an RFID tag antenna with input impedance in Zin = 22 + j195 Œ©, and reaches a read range of 7.3 m.</t>
  </si>
  <si>
    <t>2295-2301</t>
  </si>
  <si>
    <t>60013323;60013323</t>
  </si>
  <si>
    <t>23993204100;8419531500</t>
  </si>
  <si>
    <t>Svanda, Milan;Polivka, Milan</t>
  </si>
  <si>
    <t>Svanda M.</t>
  </si>
  <si>
    <t>Matching Technique for an On-Body Low-Profile Coupled-Patches UHF RFID Tag and for Sensor Antennas</t>
  </si>
  <si>
    <t>10.1109/TAP.2015.2403399</t>
  </si>
  <si>
    <t>2-s2.0-84929169729</t>
  </si>
  <si>
    <t>['usb connector', 'two strips', 'standard size', 'results show', 'radiation pattern', 'portable ultrawideband', 'peak gain', 'notched band', 'notched antenna', 'mutual coupling', 'mimo antenna', 'impedance matching', 'ground plane', 'good candidate', 'efficiency drops', 'device housing', 'compact size', 'antenna performance', 'antenna elements', 'antenna consists', 'also studied', '85 ghz', '15 db', '11 ghz']</t>
  </si>
  <si>
    <t>band notch | MIMO | small antenna | ultrawideband (UWB)</t>
  </si>
  <si>
    <t>A multiple-input-multiple-output (MIMO) band-notched antenna with a compact size of only 22 √ó 36 mm2 is proposed for portable ultrawideband (UWB) applications. The antenna consists of two square monopole-antenna elements, a T-shaped ground stub, a vertical slot cut on the T-shaped ground stub to reduce mutual coupling, and two strips on the ground plane to create a notched frequency band. Simulation and measurement are used to study the antenna performance in terms of impedance matching, isolation between the two input ports, radiation pattern, efficiency, peak gain, and envelope correlation coefficient. Results show that the antenna can operate from 3.1 to more than 11 GHz with a notched band in 5.15-5.85 GHz. In the center notched frequency, the efficiency drops to 7%, indicating a good interference suppression performance. The mutual coupling is less than -15 dB and the envelope correlation coefficient is less than 0.1. The performances of the MIMO antenna when installed on a PCB with a standard size, with an USB connector and device housing, are also studied. Results show that the proposed MIMO antenna is a good candidate for portable UWB applications.</t>
  </si>
  <si>
    <t>1917-1924</t>
  </si>
  <si>
    <t>55715265200;7202472784;56082232800</t>
  </si>
  <si>
    <t>Liu, Li;Cheung, S. W.;Yuk, T. I.</t>
  </si>
  <si>
    <t>Compact MIMO Antenna for Portable UWB Applications With Band-Notched Characteristic</t>
  </si>
  <si>
    <t>10.1109/TAP.2015.2406892</t>
  </si>
  <si>
    <t>2-s2.0-84929179156</t>
  </si>
  <si>
    <t>['ubiquitous sensing', 'two antennas', 'rf interfaces', 'recent years', 'providing tags', 'performance evaluation', 'new classes', 'new class', 'named spartacus', 'local computing', 'innovative device', 'full two', 'frequency identification', 'energy harvesting', 'enable rfid', 'digital section', 'conjugates identification', 'besides identification', 'based sensing', 'autonomous computing', 'advances made', 'additional functionalities', 'actuation control', '2 reader', '1 generation']</t>
  </si>
  <si>
    <t>Cross-polarized antennas | energy efficiency | internet of things | radio-frequency identification (RFID) | sensors | tag | UHF.</t>
  </si>
  <si>
    <t>In recent years, besides the advances made in canonical UHF radio-frequency identification (RFID) technology, intense research efforts are being made to design new passive augmented tags that enable RFID-based sensing. These efforts stimulate continued research aimed at providing tags with additional functionalities, besides identification and sensing. In this work, an innovative device, representing a new class of fully passive augmented UHF RFID tags, is presented. It is named SPARTACUS, an acronym for self-powered augmented RFID tag for autonomous computing and ubiquitous sensing. The device, based on an accurate electromagnetic design that exploits polarization diversity of two antennas, which perform both energy harvesting and communication, enables a full two-way proactive interaction with any standard RFID Class-1 Generation-2 reader. It conjugates identification, sensing, local computing, and actuation control, besides being compact, energy-efficient, and easy to use. This paper presents detailed designs of both RF interfaces and digital section, besides discussing system validation and performance evaluation, followed by demonstrating the significance of SPARTACUS in paving the way to new classes of applications in the Internet of Things.</t>
  </si>
  <si>
    <t>2272-2281</t>
  </si>
  <si>
    <t>24483072100;7005895932;9733343200</t>
  </si>
  <si>
    <t>Colella, Riccardo;Tarricone, Luciano;Catarinucci, Luca</t>
  </si>
  <si>
    <t>Colella R.</t>
  </si>
  <si>
    <t>SPARTACUS: Self-Powered Augmented RFID Tag for Autonomous Computing and Ubiquitous Sensing</t>
  </si>
  <si>
    <t>10.1109/TAP.2015.2407908</t>
  </si>
  <si>
    <t>2-s2.0-84929179640</t>
  </si>
  <si>
    <t>['structure allowing', 'perpendicular reflector', 'integrated directly', 'good agreement', 'electrically controlled', 'design allows', 'communication presents', 'achieved using', '6 dbi', '45 ghz']</t>
  </si>
  <si>
    <t>PIN diode | reconfigurable antenna | slot antenna | smart antenna | Substrate Integrated Waveguide (SIW) | switched beam antenna</t>
  </si>
  <si>
    <t>This communication presents a substrate integrated waveguide (SIW) switched beam antenna operating at 2.45 GHz. The design allows the beam to be switched between six discrete directions giving 360¬∞ coverage. The switch beam control is achieved using only four PIN diodes that are integrated directly to the structure allowing its nature to be electrically controlled. The design is no bigger than a single SIW slot antenna although a perpendicular reflector is used. The antenna is shown to be in good agreement with simulated results achieving measured gains between 3 and 6 dBi.</t>
  </si>
  <si>
    <t>2301-2305</t>
  </si>
  <si>
    <t>60010818;60010818;60010818</t>
  </si>
  <si>
    <t>56127387100;6602900168;7402038513</t>
  </si>
  <si>
    <t>Wu, Liang;Farrall, A. J.;Young, P. R.</t>
  </si>
  <si>
    <t>Canterbury</t>
  </si>
  <si>
    <t>University of Kent</t>
  </si>
  <si>
    <t>Wu L.</t>
  </si>
  <si>
    <t>Substrate Integrated Waveguide Switched Beam Antenna</t>
  </si>
  <si>
    <t>10.1109/TAP.2015.2405085</t>
  </si>
  <si>
    <t>2-s2.0-84929179645</t>
  </si>
  <si>
    <t>['vswr bandwidth', 'two layers', 'substantially separated', 'proposed scheme', 'layer log', 'gain bi', 'broadband high']</t>
  </si>
  <si>
    <t>array | Broadband antenna | CLAS | endfire | log-periodic | LPDA | ultrawideband | UWB</t>
  </si>
  <si>
    <t>A broadband high-gain bi-layer log-periodic dipole array (LPDA) is introduced for conformal load bearing antenna structures (CLASs) applications. Under the proposed scheme, the two layers of the LPDA are printed on two separate thin dielectric substrates which are substantially separated from each other. A meander line geometry is adapted to achieve size reduction for the array. The fabricated and tested array easily exceeds more than an octave of gain, pattern, and VSWR bandwidth.</t>
  </si>
  <si>
    <t>2359-2364</t>
  </si>
  <si>
    <t>60018179;60019228;60019228;60019228;60019228;60018179</t>
  </si>
  <si>
    <t>56039272800;57199409214;36619820800;7004395801;6603332603;7404486537</t>
  </si>
  <si>
    <t>Bishop, Nicholas A.;Miller, Jason;Zeppettella, David;Baron, William;Tuss, James;Ali, Mohammod</t>
  </si>
  <si>
    <t>Dayton;Columbia</t>
  </si>
  <si>
    <t>Air Force Research Laboratory;University of South Carolina</t>
  </si>
  <si>
    <t>60019228;60018179</t>
  </si>
  <si>
    <t>Bishop N.A.</t>
  </si>
  <si>
    <t>A Broadband High-Gain Bi-Layer LPDA for UHF Conformal Load-Bearing Antenna Structures (CLASs) Applications</t>
  </si>
  <si>
    <t>10.1109/TAP.2015.2409866</t>
  </si>
  <si>
    <t>2-s2.0-84929179653</t>
  </si>
  <si>
    <t>['use sd', 'three metrics', 'strongly affected', 'several factors', 'sd );', 'measurements carried', 'los ),', 'equivalent quasi']</t>
  </si>
  <si>
    <t>Correlation matrix distance (CMD) | quasistationarity region | shadowing | spectral divergence (SD) | vehicleto-vehicle (V2V) channels</t>
  </si>
  <si>
    <t>We analyze the nonwide-sense-stationarity (non-WSS) of vehicle-to-vehicle (V2V) radio channels using three metrics: 1) the correlation matrix distance (CMD); 2) the wideband spectral divergence (SD); and 3) the shadow fading correlation. The analysis is based on measurements carried out at 5.3 GHz using a 30 √ó 4 MIMO system in suburban, urban, and underground parking areas. Several factors such as the existence of a line-of-sight (LOS), the speed of cars, and the antenna array size and configuration are considered in the analysis of non-WSS. It is found that quasi-stationarity region ranges from 3 to 80 m in different V2V scenarios, and is strongly affected by the above factors. Based on the comparison of the equivalent quasi-stationarity region size estimated by the three metrics, it is suggested to use SD and shadowing correlation metrics for systems with small electrical array apertures and to use CMD metric only for arrays with large electrical apertures.</t>
  </si>
  <si>
    <t>2237-2251</t>
  </si>
  <si>
    <t>60022381;60029311;60026638;60103653;60022381;60022381;60000874</t>
  </si>
  <si>
    <t>36195429200;24528813000;8416175800;7007182576;7402336411;7005327119;7004104722</t>
  </si>
  <si>
    <t>He, Ruisi;Renaudin, Olivier;Kolmonen, Veli Matti;Haneda, Katsuyuki;Zhong, Zhangdui;Ai, Bo;Oestges, Claude</t>
  </si>
  <si>
    <t>Finland;United States;Finland;China;Belgium</t>
  </si>
  <si>
    <t>Espoo;Los Angeles;Espoo;Beijing;Louvain-la-Neuve</t>
  </si>
  <si>
    <t>Aalto University;University of Southern California;Nokia Corporation;Beijing Jiaotong University;Universit√© Catholique de Louvain</t>
  </si>
  <si>
    <t>60103653;60029311;60026638;60022381;60000874</t>
  </si>
  <si>
    <t>He R.</t>
  </si>
  <si>
    <t>Characterization of Quasi-Stationarity Regions for Vehicle-to-Vehicle Radio Channels</t>
  </si>
  <si>
    <t>10.1109/TAP.2015.2402291</t>
  </si>
  <si>
    <t>2-s2.0-84929179847</t>
  </si>
  <si>
    <t>['work consolidates', 'transmission lines', 'squinting problem', 'slot antennas', 'recent development', 'physical length', 'ngd networks', 'narrow pulse', 'low distortion', 'inherently suffer', 'inductors ).', 'implement zero', 'frequency range', 'free beamforming', 'foster reactive', 'foster networks', 'feed network', 'experimentally tested', 'experimental results', 'endfire including', 'element loading', 'earlier efforts', 'conventional non', 'compensated negative', 'broadside direction', 'beamforming performance', 'beamforming angle', 'antenna array', 'angle beamforming', 'anechoic chamber', '5 ghz', '30 ¬∞.', '30 ¬∞']</t>
  </si>
  <si>
    <t>dispersion engineering | linear antenna arrays | Non-Foster reactances</t>
  </si>
  <si>
    <t>Beamforming in series-fed antenna arrays can inherently suffer from beam-squinting. To overcome the beam-squinting problem, low-dispersion, fast-wave transmission lines can be employed. Such transmission lines can be designed by loading a regular transmission line with non-Foster reactive elements (e.g., negative capacitors and inductors). As a result of a recent development, these non-Foster reactive elements can be implemented using loss-compensated negative-group-delay (NGD) networks, providing a solution to the stability issues associated with conventional non-Foster networks. In this work, transmission lines augmented by loss-compensated NGD networks, representing the non-Foster reactive-element loading, are employed for designing wideband fast-wave, low-dispersion transmission lines. This work consolidates this non-Foster reactive element loading method with earlier efforts where NGD networks were used to implement zero-degree phase shifters for beamforming at the broadside direction, and generalizes these methods for arbitrary-angle beamforming from backfire to endfire including the broadside direction. Experimental results are presented for a wideband linear four-element transmitting array feed network for beamforming at 30¬∞ with respect to the broadside direction in the frequency range 1-1.5 GHz. By connecting this feed network to four wideband tapered-slot antennas, the beamforming performance is experimentally verified inside an anechoic chamber. Moreover, the antenna array is experimentally tested for transmission of a narrow pulse, where low distortion is observed at the beamforming angle over the entire operating bandwidth. The physical length of the feed network is realistic and is 0.96 wavelengths long at the center of this frequency range. In addition, switched-line phase shifters are employed for squint-free beamforming in three other angles: 60¬∞, 0¬∞, and -30¬∞.</t>
  </si>
  <si>
    <t>1997-2010</t>
  </si>
  <si>
    <t>57207519576;7004469751</t>
  </si>
  <si>
    <t>Mirzaei, Hassan;Eleftheriades, George V.</t>
  </si>
  <si>
    <t>Arbitrary-Angle Squint-Free Beamforming in Series-Fed Antenna Arrays Using Non-Foster Elements Synthesized by Negative-Group-Delay Networks</t>
  </si>
  <si>
    <t>10.1109/TAP.2015.2408364</t>
  </si>
  <si>
    <t>2-s2.0-84929190557</t>
  </si>
  <si>
    <t>['wireless routers', 'stable throughout', 'integrated balun', 'input multiple', 'impedance matching', 'element antenna', 'antenna system', 'adjacent elements', '30 ghz', '13 db', '10 db']</t>
  </si>
  <si>
    <t>MIMO | V-shaped dipole | WLAN</t>
  </si>
  <si>
    <t>A wideband printed dipole with V-shaped ground branches is proposed, which is designed for multiple-input multiple-output (MIMO) antennas. It is based on a dipole with an integrated balun, and V-shaped ground branches are introduced to improve the impedance matching. The bandwidth of this element reaches 62.3% (2.30-4.40 GHz), which covers all three WiMAX bands (2.30, 2.50, and 3.30 GHz) and the 2.40 GHz WLAN band. Based on this element, a quad-element MIMO antenna is designed and fabricated. By reusing the V-shaped ground structure between adjacent elements, the size of this quad-element antenna is only 0.31Œª x 0.31Œª x 0.01Œª. Meanwhile, a bandwidth of 60.6% (2.30-4.30 GHz) is achieved, in which the S11 &lt; -10 dB, S12 &lt; -10 dB, and S13 &lt; -13 dB. Directional radiation patterns with 2.1 dBi average gain are attained, which are very stable throughout this band. This antenna system can be suitable for multielement MIMO devices such as wireless routers and adapters.</t>
  </si>
  <si>
    <t>2290-2295</t>
  </si>
  <si>
    <t>56103268500;56085371500;8551577700;55912043400;7403443114</t>
  </si>
  <si>
    <t>Wang, Han;Liu, Longsheng;Zhang, Zhijun;Li, Yue;Feng, Zhenghe</t>
  </si>
  <si>
    <t>A Wideband Compact WLAN/WiMAX MIMO Antenna Based on Dipole With V-shaped Ground Branch</t>
  </si>
  <si>
    <t>10.1109/TAP.2015.2405091</t>
  </si>
  <si>
    <t>2-s2.0-84929191726</t>
  </si>
  <si>
    <t>['wavelength squared', 'three ehds', 'straightforwardly designed', 'single element', 'practical implementations', 'practical implementation', 'physical realizations', 'paper discusses', 'maximal backscattering', 'linear array', 'excitation coefficients', 'ehds ).', 'copper wires', 'arrays based', 'analytical result', 'also addressed']</t>
  </si>
  <si>
    <t>antenna theory | Backscattering | electrically small antennas | electromagnetic scattering | superdirectivity</t>
  </si>
  <si>
    <t>This paper discusses the theory, design, and practical implementation of superbackscattering antenna arrays. In analogy with Uzkov's maximal directivity theorem, it is demonstrated that the maximal backscattering cross-section, normalized to the wavelength squared, of a linear array of N isotropic scatterers whose separation tends to zero is N2(N + 1)2/(4œÄ). This analytical result is validated via numerical optimization of the excitation coefficients, and the same procedure is utilized to assess the maximal backscattering of arrays of electric Hertzian dipoles (EHDs). It is found that electrically small arrays of two and three EHDs can enhance the backscattering by factors of 6.22 and 22.01, respectively, with respect to the maximum value generated by a single element. In addition, physical realizations of arrays featuring comparable enhancement factors can be straightforwardly designed by using a simple procedure inspired by Yagi-Uda antenna concepts. The practical implementations of such arrays based on copper wires and printed circuit technologies is also addressed.</t>
  </si>
  <si>
    <t>2011-2021</t>
  </si>
  <si>
    <t>60033019;60033019;60033019;60010065</t>
  </si>
  <si>
    <t>36626076300;6507828348;7003903508;7006392487</t>
  </si>
  <si>
    <t>Liberal, I√±igo;Ederra, I√±igo;Gonzalo, Ram√≥n;Ziolkowski, Richard W.</t>
  </si>
  <si>
    <t>Pamplona;Tucson</t>
  </si>
  <si>
    <t>Universidad P√∫blica de Navarra;The University of Arizona</t>
  </si>
  <si>
    <t>60033019;60010065</t>
  </si>
  <si>
    <t>Liberal I.</t>
  </si>
  <si>
    <t>Superbackscattering Antenna Arrays</t>
  </si>
  <si>
    <t>10.1109/TAP.2015.2410787</t>
  </si>
  <si>
    <t>2-s2.0-84929192872</t>
  </si>
  <si>
    <t>['wideband state', 'tuning range', 'tlcr ).', 'reconfigurable 10', 'realized gains', 'radiation patterns', 'polarization levels', 'pin diode', 'numerical simulations', 'narrowband state', 'monopole antenna', 'measured results', 'low cross', 'filter enables', 'discrete tuning', 'crs ).', 'cognitive radios']</t>
  </si>
  <si>
    <t>cognitive radio | monopole antenna | Reconfigurable antenna | wideband antenna</t>
  </si>
  <si>
    <t>A novel microstrip circular disc monopole antenna with a reconfigurable 10-dB impedance bandwidth is proposed in this communication for cognitive radios (CRs). The antenna is fed by a microstrip line integrated with a bandpass filter based on a three-line coupled resonator (TLCR). The reconfiguration of the filter enables the monopole antenna to operate at either a wideband state or a narrowband state by using a PIN diode. For the narrowband state, two varactor diodes are employed to change the antenna operating frequency from 3.9 to 4.82 GHz continuously, which is different from previous work using PIN diodes to realize a discrete tuning. Similar radiation patterns with low cross-polarization levels are achieved for the two operating states. Measured results on tuning range, radiation patterns, and realized gains are provided, which show good agreement with numerical simulations.</t>
  </si>
  <si>
    <t>2282-2285</t>
  </si>
  <si>
    <t>60023932;60025578;60023932</t>
  </si>
  <si>
    <t>55737920300;34882419800;55911871600</t>
  </si>
  <si>
    <t>Qin, Pei Yuan;Wei, Feng;Guo, Y. Jay</t>
  </si>
  <si>
    <t>Xi'an;Sydney</t>
  </si>
  <si>
    <t>Xidian University;University of Technology Sydney</t>
  </si>
  <si>
    <t>60025578;60023932</t>
  </si>
  <si>
    <t>Qin P.Y.</t>
  </si>
  <si>
    <t>A Wideband-to-Narrowband Tunable Antenna Using A Reconfigurable Filter</t>
  </si>
  <si>
    <t>10.1109/TAP.2015.2402295</t>
  </si>
  <si>
    <t>2-s2.0-84929193104</t>
  </si>
  <si>
    <t>['square patch', 'single coaxial', 'simulation results', 'proposed antenna', 'properly positioning', 'little effect', 'less expensive', 'impedance bandwidth', 'gps frequency', 'four edges', 'experiments confirmed', 'different locations', 'db axial', 'conventional antennas', 'coaxial feed', '1575 mhz']</t>
  </si>
  <si>
    <t>Circular polarization (CP) radiation | circularly polarized antenna | folded patch antenna | global positioning system | vehicle communication devices</t>
  </si>
  <si>
    <t>A novel miniature folded square patch antenna is proposed and developed for Global Positioning System (GPS) receivers. Four different lengths of meander strips connected to the four edges of the square patch of a single coaxial-feed square patch antenna are folded to obtain a circularly polarized antenna. Properly positioning the coaxial feed on the square patch excites two orthogonal resonant modes with a 90¬∞ phase difference and achieves a pure circular polarization. Conventional antennas for roof-mounted vehicle communication devices use commercially available ceramic corner-truncated patches whereas the proposed GPS antenna is designed to use a less expensive and more compact FR4 patch. Experiments also showed that mounting the proposed GPS antenna in different locations on the roof of a vehicle had little effect on circular polarization radiation. The fabricated prototype revealed an impedance bandwidth of 2.1% and a 3-dB axial-ratio bandwidth approximating 0.76% at a GPS frequency of 1575 MHz. Experiments confirmed that the characteristics of the proposed antenna were consistent with the simulation results.</t>
  </si>
  <si>
    <t>1891-1898</t>
  </si>
  <si>
    <t>60116768;60116768;60086690;60116768;60116768</t>
  </si>
  <si>
    <t>7501612962;7406584064;26642941500;35790518800;37461154300</t>
  </si>
  <si>
    <t>Chen, Hua Ming;Lin, Yi Fang;Chen, Chien Hung;Pan, Chien Yuan;Cai, You Shiang</t>
  </si>
  <si>
    <t>Miniature Folded Patch GPS Antenna for Vehicle Communication Devices</t>
  </si>
  <si>
    <t>10.1109/TAP.2014.2382680</t>
  </si>
  <si>
    <t>2-s2.0-84929193105</t>
  </si>
  <si>
    <t>['thruster performance', 'thruster exit', 'source diameter', 'neutral plasma', 'microwave powers', 'mass utilization', 'magnetic field', 'fair agreement', 'exhaust plume', 'estimated based', 'characterized experimentally', '30 w', '1 mn', '1 mg']</t>
  </si>
  <si>
    <t>A new cathodeless plasma thruster currently under development at Onera is presented and characterized experimentally and analytically. The coaxial thruster consists of a microwave antenna immersed in a magnetic field, which allows electron heating via cyclotron resonance. The magnetic field diverges at the thruster exit and forms a nozzle that accelerates the quasi-neutral plasma to generate a thrust. Different thruster configurations are tested, and in particular, the influence of the source diameter on the thruster performance is investigated. At microwave powers of about 30 W and a xenon flow rate of 0.1 mg/s (1 SCCM), a mass utilization of 60% and a thrust of 1 mN are estimated based on angular electrostatic probe measurements performed downstream of the thruster in the exhaust plume. Results are found to be in fair agreement with a recent analytical helicon thruster model that has been adapted for the coaxial geometry used here.</t>
  </si>
  <si>
    <t>60106008-60105983;60106008-60105983;60106008;60105983;60106008;60106008</t>
  </si>
  <si>
    <t>55845170700;26534464400;16402122400;57206230478;15135544100;6602599979</t>
  </si>
  <si>
    <t>Cannat, F.;Lafleur, T.;Jarrige, J.;Chabert, P.;Elias, P. Q.;Packan, D.</t>
  </si>
  <si>
    <t>Chatillon;Palaiseau</t>
  </si>
  <si>
    <t>ONERA-DMPH - Mesures Physiques;Laboratoire de Physique des Plasmas</t>
  </si>
  <si>
    <t>60106008;60105983</t>
  </si>
  <si>
    <t>Cannat F.</t>
  </si>
  <si>
    <t>Optimization of a coaxial electron cyclotron resonance plasma thruster with an analytical model</t>
  </si>
  <si>
    <t>10.1063/1.4920966</t>
  </si>
  <si>
    <t>2-s2.0-84929206952</t>
  </si>
  <si>
    <t>['transmission line', 'rigorously derived', 'periodic array', 'network parameters', 'metallic screen', 'metallic patches', 'layered medium', 'key advantages', 'great variety', 'extremely low', 'equivalent network', 'easily understood', 'dynamical effects', 'computational cost', 'closed form', 'analytical nature']</t>
  </si>
  <si>
    <t>electromagnetic scattering by periodic structures | Equivalent circuits | frequency selective surfaces</t>
  </si>
  <si>
    <t>A fully analytical multimodal equivalent circuit is presented for the modeling of the scattering of an obliquely incident plane wave by a two-dimensional (2-D) periodic array of metallic patches (or apertures in a metallic screen) embedded in a layered medium. The topology of the equivalent network is rigorously derived in the analysis and all the network parameters are given in closed form. In contrast with the previously reported explicit circuit models, the proposed approach accounts for dynamical effects over a very wide frequency range, which enables the application of the model to a great variety of situations. The key advantages of the reported multimodal network representation are its analytical nature, its extremely low-computational cost and that the physical phenomena involved in the scattering can be easily understood in terms of transmission line and lumped circuital reasonings.</t>
  </si>
  <si>
    <t>1969-1984</t>
  </si>
  <si>
    <t>60033284;60033284;60033284</t>
  </si>
  <si>
    <t>6506987560;7007042299;55148739200</t>
  </si>
  <si>
    <t>Rodr√≠guez-Berral, Ra√∫l;Mesa, Francisco;Medina, Francisco</t>
  </si>
  <si>
    <t>Sevilla</t>
  </si>
  <si>
    <t>Universidad de Sevilla</t>
  </si>
  <si>
    <t>Rodr√≠guez-Berral R.</t>
  </si>
  <si>
    <t>Analytical Multimodal Network Approach for 2-D Arrays of Planar Patches/Apertures Embedded in a Layered Medium</t>
  </si>
  <si>
    <t>10.1109/TAP.2015.2406885</t>
  </si>
  <si>
    <t>2-s2.0-84929207094</t>
  </si>
  <si>
    <t>2011-0016802</t>
  </si>
  <si>
    <t>['wave antenna', 'transmission line', 'thereby suppress', 'space scanning', 'simple structure', 'provide full', 'mng line', 'microstrip bends', 'good agreement', 'experimental results', 'band lwa', 'band full', 'avoid interference', '8 ghz', '279 ¬∞']</t>
  </si>
  <si>
    <t>Composite right-/left-handed | dual-band | full-space scanning | leakywave antenna (LWA) | mu-negative (MNG) | open stopband</t>
  </si>
  <si>
    <t>In this study, a planar periodic leaky-wave antenna (LWA) that provides a dual-band full-space scanning property is presented. The LWA is based on a mu-negative (MNG) transmission line that offers a nonlinear dispersion characteristic with a very simple structure. The dual-band beam scanning property is achieved by utilizing the n = -1 and n = -2 space harmonics to overcome the limitation of the MNG line that provides forward scanning only in the n = 0 space harmonic. Microstrip bends are introduced to achieve proper matching and thereby suppress the open stopband effect at both broadside radiation frequencies, to avoid interference between two space harmonics, and to ensure efficient radiation. The proposed design method is validated by good agreement between the simulated and experimental results for the dual-band LWA that is designed to provide full-space scanning with the first and second broadside radiation frequencies at 4.3 and 8 GHz. The demonstrated total scan angle range of 279¬∞ is the widest range reported for the dual-band LWA.</t>
  </si>
  <si>
    <t>2370-2374</t>
  </si>
  <si>
    <t>60016912;60016912;60016912</t>
  </si>
  <si>
    <t>57226373858;55847312400;15835345100</t>
  </si>
  <si>
    <t>Xiao, Shaoqiu;Simorangkir, Roy B.V.B.;Lee, Yongshik</t>
  </si>
  <si>
    <t>A Planar Dual-Band Periodic Leaky-Wave Antenna Based on a Mu-Negative (MNG) Transmission Line</t>
  </si>
  <si>
    <t>10.1109/TAP.2015.2410802</t>
  </si>
  <si>
    <t>2-s2.0-84929207102</t>
  </si>
  <si>
    <t>['vertically 3', 'upper substrate', 'tzs )]', 'transmission zeros', 'symmetric feed', 'slot antenna', 'realized due', 'novel cross', 'lower substrate', 'low cross', 'last resonator', 'high selectivity', 'fractional bandwidth', 'filtering antenna', 'experimentally verified', 'coupling scheme', 'center frequency', 'bpf ).', 'bandpass filter', 'band modes', 'backed dual', '56 %.', '495 ghz', '30 db']</t>
  </si>
  <si>
    <t>Bandpass filter (BPF) | cavity resonator | low cross-polarization</t>
  </si>
  <si>
    <t>A three-dimensional (3-D) filtering antenna with features of high selectivity and low cross-polarization is proposed and experimentally verified in this communication. Thanks to the vertically 3-D integration, the high selectivity at either frequency sides of the filtering antenna is achieved by a novel cross-coupling scheme between in-band and out-of-band modes in a single cavity located in the lower substrate, while the low cross-polarization in the far-field is realized due to the symmetric feed and radiators on a cavity-backed dual-slot antenna at the upper substrate. In our design, the cavity-backed dual-slot antenna performs not only a radiator but also the last resonator of the bandpass filter (BPF). A prototype is demonstrated at Ka-band with a center frequency of 31.495 GHz and fractional bandwidth of 1.56%. Two radiation nulls [transmission zeros (TZs)] at either frequency band edges can be observed and a cross-polarization level lower than -30 dB is obtained.</t>
  </si>
  <si>
    <t>2375-2380</t>
  </si>
  <si>
    <t>60017161-60021783;60021783;60021783;60017161</t>
  </si>
  <si>
    <t>36863387000;56005101400;55809951900;57198926864</t>
  </si>
  <si>
    <t>Chu, Hui;Jin, Chen;Chen, Jian Xin;Guo, Yong Xin</t>
  </si>
  <si>
    <t>Nantong;Singapore City</t>
  </si>
  <si>
    <t>Nantong University;National University of Singapore</t>
  </si>
  <si>
    <t>60021783;60017161</t>
  </si>
  <si>
    <t>Chu H.</t>
  </si>
  <si>
    <t>A 3-D Millimeter-Wave Filtering Antenna With High Selectivity and Low Cross-Polarization</t>
  </si>
  <si>
    <t>10.1109/TAP.2015.2411282</t>
  </si>
  <si>
    <t>2-s2.0-84929207103</t>
  </si>
  <si>
    <t>['stable confinement', 'simple method', 'rf trap', 'primary antenna', 'narrow bandwidth', 'load capacitance', 'ions within', 'ion trap', 'helical resonators', 'helical resonator', 'helical coil', 'essential requirement', 'effective capacitance', 'commonly used', 'analytical equations', 'also formulate']</t>
  </si>
  <si>
    <t>Narrow bandwidth and high voltage radio frequency (RF) is an essential requirement for stable confinement of ions within a RF trap and helical resonators are commonly used for that purpose. Effective capacitance and inductance of a helical resonator are estimated by measuring resonant frequencies for different external loads. Load capacitance of an ion trap can be estimated from this method and a resonator can be constructed for desired resonant frequency. We demonstrate a very simple method to achieve higher Q-factor of a resonator by optimizing mutual separation between the primary antenna and helical coil. We also formulate a set of analytical equations for calculating overall inductance, resistance, and Q-factor of a loaded helical resonator.</t>
  </si>
  <si>
    <t>60009615;60009615;60009615;60009615</t>
  </si>
  <si>
    <t>56180362000;55780037200;54415261000;7003661748</t>
  </si>
  <si>
    <t>Panja, S.;De, S.;Yadav, S.;Sen Gupta, A.</t>
  </si>
  <si>
    <t>National Physical Laboratory India</t>
  </si>
  <si>
    <t>Panja S.</t>
  </si>
  <si>
    <t>Note: Measuring capacitance and inductance of a helical resonator and improving its quality factor by mutual inductance alteration</t>
  </si>
  <si>
    <t>10.1063/1.4919910</t>
  </si>
  <si>
    <t>2-s2.0-84929207309</t>
  </si>
  <si>
    <t>4000105324/12/NL/NR</t>
  </si>
  <si>
    <t>['two arrays', 'transmit unaffected', 'transmit te', 'tm waves', 'tm components', 'reflector antennas', 'reflect te', 'proposed structure', 'predicted performance', 'polarizing surface', 'performance limitations', 'optical diplexer', 'new class', 'independently interact', 'fully reflected', 'fabricated prototype', 'experimental results', 'cp dual', 'combined structure', 'circular polarization', 'band systems']</t>
  </si>
  <si>
    <t>circular polarization | quasi-optical diplexers | reflection polarizer | reflector antennas | requency selective surfaces</t>
  </si>
  <si>
    <t>A new class of polarizing surface is proposed that in a given frequency band can reflect incident linearly polarized waves with circular polarization (CP) while at other frequencies is transparent allowing incident waves to transmit unaffected. The proposed structure consists of two parallel anisotropic frequency selective surfaces (FSSs) that independently interact with TE or TM waves, respectively. The FSSs are designed to, respectively, transmit TE and TM waves within the same transmission frequency range, so that the combined structure is transparent to all polarizations in this band. Likewise, the two arrays are designed to, respectively, reflect TE and TM incident waves in a common reflection band, so that all polarizations are fully reflected in this range; if the separation of the two arrays is such that the TE and TM components of an incident wave polarized at slant 45¬∞ experience a 90¬∞ phase shift, reflection will occur in CP. The concept and performance limitations are theoretically investigated using transmission line theory as well as full wave results. The predicted performance is validated by means of experimental results on a fabricated prototype. The proposed structure is pertinent for employment as a quasi-optical diplexer in CP dual-band systems such as reflector antennas.</t>
  </si>
  <si>
    <t>1949-1956</t>
  </si>
  <si>
    <t>60029738;60019656;60029738;60031159</t>
  </si>
  <si>
    <t>57197396561;57203026404;7102894931;8553298600</t>
  </si>
  <si>
    <t>Orr, Robert;Goussetis, George;Fusco, Vincent;Saenz, Elena</t>
  </si>
  <si>
    <t>Netherlands;United Kingdom;United Kingdom</t>
  </si>
  <si>
    <t>Noordwijk aan Zee;Belfast;Edinburgh</t>
  </si>
  <si>
    <t>ESTEC - European Space Research and Technology Centre;Queen's University Belfast;Heriot-Watt University</t>
  </si>
  <si>
    <t>60031159;60029738;60019656</t>
  </si>
  <si>
    <t>Orr R.</t>
  </si>
  <si>
    <t>Linear-to-Circular Polarization Reflector with Transmission Band</t>
  </si>
  <si>
    <t>10.1109/TAP.2015.2405088</t>
  </si>
  <si>
    <t>2-s2.0-84929208271</t>
  </si>
  <si>
    <t>['various front', 'two outputs', 'two antennas', 'reconfigurable design', 'prototype operating', 'power divider', 'omnidirectional pattern', 'microstrip antennas', 'lumped coupler', 'dc voltage', 'broadside patterns', 'back ratios', 'back configuration', '13 db']</t>
  </si>
  <si>
    <t>microstrip antenna | pattern reconfigurable antenna | tunable power divider</t>
  </si>
  <si>
    <t>A design for microstrip antennas with reconfigurable radiation pattern is described. Dual stacked patch antennas and one tunable power divider are involved in the reconfigurable design. The two antennas are arranged by a back-to-back configuration, and they are, respectively, excited by the outputs of the power divider composed of a quasi-lumped coupler and two varactor diodes. By controlling the dc voltage of the varactors, the ratio of two outputs of the power divider can be varied between 0 and 13 dB so that the radiation patterns generated by the two antennas are changed. A prototype operating at 2.45 GHz frequency band is implemented and tested. Experimental results demonstrate that the radiation of the prototype in the H-plane can be switched between an omnidirectional pattern and broadside patterns with various front-to-back ratios.</t>
  </si>
  <si>
    <t>2348-2353</t>
  </si>
  <si>
    <t>56536481000;7004026337</t>
  </si>
  <si>
    <t>Liu, Yang Shun;Row, Jeen Sheen</t>
  </si>
  <si>
    <t>Back-to-Back Microstrip Antenna Fed With Tunable Power Divider</t>
  </si>
  <si>
    <t>10.1109/TAP.2015.2407377</t>
  </si>
  <si>
    <t>2-s2.0-84929223129</t>
  </si>
  <si>
    <t>['tie radiators', 'tie antenna', 'simulation results', 'shaped resonators', 'prototype antenna', 'opposite side', 'lobe level', 'index metamaterial', 'gain performance', 'gain bow', 'frequency range', 'fire direction', 'electromagnetic waves', 'effectively confine', 'double g', 'communication presents', 'antenna gain', '64 ghz', '60 ghz', '5 dbi', '30 ¬∞', '17 db', '11 db']</t>
  </si>
  <si>
    <t>bow-tie antenna | end-fire antenna | Millimeter-wave antenna | zero-index metamaterial</t>
  </si>
  <si>
    <t>This communication presents a high-gain bow-tie antenna that operates across 57-64 GHz for application in high data rate point-to-point communication systems. The proposed antenna consists of a pair of bow-tie radiators, where each radiator is etched on the opposite side of the common dielectric substrate and fed through substrate integrated waveguide (SIW) feed-line. The bow-tie radiators are arranged to cross each other symmetrically by tilting the feed-lines by 30¬∞ to enhance the antenna gain and to obtain the required radiation pattern. The antenna is loaded with a pair of double G-shaped resonators (DGRs) that are located in a region between the radiators and SIW to suppress the back-lobe level in the H-plane. Embedded in the E-plane of the antenna is an array of zero-index metamaterial (ZIM) unit-cells whose purpose is to effectively confine the electromagnetic waves in the end-fire direction to enhance its gain performance. A prototype antenna was fabricated and its performance was measured to validate the simulation results. The proposed structure exhibits a gain of 11.8-12.5 dBi over the frequency range of 57-64 GHz with reflection coefficient less than - 11 dB. In addition, the proposed antenna exhibits good cross-polarization, which is less than - 17 dB in both E- and H-planes at 60 GHz.</t>
  </si>
  <si>
    <t>2337-2342</t>
  </si>
  <si>
    <t>Millimeter-Wave High-Gain SIW End-Fire Bow-tie Antenna</t>
  </si>
  <si>
    <t>10.1109/TAP.2015.2406916</t>
  </si>
  <si>
    <t>2-s2.0-84929223132</t>
  </si>
  <si>
    <t>['wave analysis', 'single superstrate', 'single polarization', 'simulations results', 'shape slots', 'radiation patterns', 'novel design', 'nonradiating edges', 'microstrip patch', 'measurement results', 'impedance matching', 'gain rca', 'frequency operation', 'feed system', 'directional patterns', 'designed dual', 'conventional rca', 'complete rca', 'band operation', 'band high']</t>
  </si>
  <si>
    <t>Dual-band | Frequency Selective Surface | High Gain | Resonant Cavity Antenna(RCA) | Superstrate | T-Slot</t>
  </si>
  <si>
    <t>In this communication, we present a novel design of a dual-band high-gain resonant cavity antenna (RCA) with single polarization. First of all, the theory of dual-frequency operation of conventional RCA with single superstrate is discussed. Next, we designed a feed system, for dual-band operation with single polarization and directional patterns, two T-shape slots in nonradiating edges of the microstrip patch are introduced, which serves as the feed system of the designed dual-band high-gain RCA. Then, a full-wave analysis is performed to extract the impedance matching and radiation patterns of feed system and the complete RCA. At the last, measurement results are provided to compare with the modeling and simulations results which agree reasonably well.</t>
  </si>
  <si>
    <t>2320-2325</t>
  </si>
  <si>
    <t>60005465-60018926;60018926</t>
  </si>
  <si>
    <t>35240945700;55734224600</t>
  </si>
  <si>
    <t>Meng, Fanji;Sharma, Satish K.</t>
  </si>
  <si>
    <t>San Diego State University;University of Electronic Science and Technology of China</t>
  </si>
  <si>
    <t>60018926;60005465</t>
  </si>
  <si>
    <t>Meng F.</t>
  </si>
  <si>
    <t>A Dual-Band High-Gain Resonant Cavity Antenna with a Single Layer Superstrate</t>
  </si>
  <si>
    <t>10.1109/TAP.2015.2405082</t>
  </si>
  <si>
    <t>2-s2.0-84929223134</t>
  </si>
  <si>
    <t>['theoretical bound', 'simulation results', 'scattering approach', 'physical design', 'patch antennas', 'new type', 'minimum q', 'inspired antenna', 'half space', 'ground plane', 'cavity antennas', 'bandwidth behavior']</t>
  </si>
  <si>
    <t>Aperture admittance | bandwidth | cavity antenna | cavity backed patch antenna | metasurface | Q factor | reactive impedance surface</t>
  </si>
  <si>
    <t>Several transmission line models of cavity antennas in an infinite ground plane are presented. Shorted square waveguides of side a, opening into a half space are considered as cavities. Predictions of bandwidth behavior from the models are compared to the theoretical bound on Q and predicted maximum bandwidth determined using the scattering approach. We demonstrate in which case the two approaches give the same bound and determine the minimum Q of such antennas to be 0.283 (a/Œª0) when (a/Œª0) &lt; 0.35. For several example aperture sizes, predicted maximum bandwidth versus cavity height is shown in the ground plane and compared with simulation results for patch antennas in cavities. Finally, the physical design of a new type of small cavity antennas capable of reaching the predicted maximum bandwidth is presented. Additionally, we show measurement results from a prototype of such an antenna which can be considered as a metasurface-inspired antenna.</t>
  </si>
  <si>
    <t>1899-1908</t>
  </si>
  <si>
    <t>60105585-60070483;60105585;60105585;60105585;60070483</t>
  </si>
  <si>
    <t>35366753200;6603795399;23973241400;6507456118;16023906500</t>
  </si>
  <si>
    <t>Martinis, Mario;Mahdjoubi, Kourosh;Sauleau, Ronan;Collardey, Sylvain;Bernard, Lo√Øc</t>
  </si>
  <si>
    <t>Rennes;Saint-Louis</t>
  </si>
  <si>
    <t>Institut d‚Äô√âlectronique et des Technologies du num√©Rique;French-German Research Institute</t>
  </si>
  <si>
    <t>60105585;60070483</t>
  </si>
  <si>
    <t>Martinis M.</t>
  </si>
  <si>
    <t>Bandwidth Behavior and Improvement of Miniature Cavity Antennas With Broadside Radiation Pattern Using a Metasurface</t>
  </si>
  <si>
    <t>10.1109/TAP.2015.2405074</t>
  </si>
  <si>
    <t>2-s2.0-84929223135</t>
  </si>
  <si>
    <t>['receiving efficiency', 'receiving area', 'received power', 'radiation efficiency', 'polarization mismatch', 'isolated antenna', 'inner product', 'impedance mismatch', 'effective area', 'bidirectional nature']</t>
  </si>
  <si>
    <t>Antenna arrays | phased arrays | receiving antennas</t>
  </si>
  <si>
    <t>For infinite planar phased array elements, a vector effective height is determined and the receiving area and receiving efficiency are found in terms of transmitting performance descriptors. The vector effective height allows the open-circuit received voltage to be expressed as an inner product with the incident electric field, as is for an isolated antenna. Generalizing a previously known expression, the effective area is expressed in terms of polarization mismatch, radiation efficiency, impedance mismatch, and the projected unit cell area, together with the element Floquet directivity introduced in this study that quantifies the unidirectional or bidirectional nature of radiation. An element's total receiving efficiency is defined and its expression is inspected for maximizing the received power.</t>
  </si>
  <si>
    <t>2022-2031</t>
  </si>
  <si>
    <t>Kwon, Do Hoon</t>
  </si>
  <si>
    <t>Amherst MA</t>
  </si>
  <si>
    <t>University of Massachusetts Amherst</t>
  </si>
  <si>
    <t>Effective Height, Receiving Area, and Receiving Efficiency of Infinite Planar Phased Array Elements</t>
  </si>
  <si>
    <t>10.1109/TAP.2015.2409871</t>
  </si>
  <si>
    <t>2-s2.0-84929223141</t>
  </si>
  <si>
    <t>['support dual', 'sma connectors', 'siw cavity', 'resonant modes', 'proposed element', 'planar high', 'paper proposes', 'metallic via', 'measured results', 'like modes', 'large perturbation', 'integrated waveguide', 'good agreement', 'forming network', 'designed using', 'designed prototypes', 'designed element', 'compact beam', 'array applications', 'array application', 'array antennas', '65 ghz', '28 dbi', '1 dbi']</t>
  </si>
  <si>
    <t>Circular Polarization, Dual-mode | Planar Antenna | Substrate Integrated Waveguide (SIW)</t>
  </si>
  <si>
    <t>This paper proposes a planar high-gain circularly polarized element antenna that can be used for array applications. The substrate-integrated waveguide (SIW) cavity is designed to support dual-resonant modes, the TE120-like and TE120-like modes, for the implementation of circularly polarized radiation performance. Four rectangular radiation slots and a large perturbation, introduced by inserting a metallic via-brick into the SIW cavity, are deployed to achieve a high simulated gain of 10.28 dBi at 6.65 GHz for the proposed element. As a demonstration of an array application, a 4 x 4 array antenna is designed using the proposed element with a compact beam-forming network. Experiments are carried out to verify the designed prototypes. The measured peak gains of the designed element and array antennas are 9.6 and 20.1 dBi, respectively, which include the loss from SMA connectors. Good agreement between simulated and measured results is obtained.</t>
  </si>
  <si>
    <t>1937-1948</t>
  </si>
  <si>
    <t>14121305500;57201893426;56567517300;56640583000</t>
  </si>
  <si>
    <t>Hao, Zhang Cheng;Liu, Xiaoming;Huo, Xinping;Fan, Kui Kui</t>
  </si>
  <si>
    <t>Planar High-Gain Circularly Polarized Element Antenna for Array Applications</t>
  </si>
  <si>
    <t>10.1109/TAP.2015.2402293</t>
  </si>
  <si>
    <t>2-s2.0-84929223354</t>
  </si>
  <si>
    <t>['yahya rahmat', 'whole reflector', 'weighting function', 'surface errors', 'successfully applied', 'rms errors', 'reflector surface', 'radius result', 'radiation characteristic', 'quality evaluation', 'pareto front', 'optimization model', 'nonuniformity along', 'nonuniform errors', 'important factor', 'focal length', 'first sllis', 'evaluation formula', 'different pgls', '), errors']</t>
  </si>
  <si>
    <t>average power patterns | non-uniform errors | quality evaluation | Reflector antennas</t>
  </si>
  <si>
    <t>Based on the works of Yahya Rahmat-Samii, a multiobjective optimization model is developed to analyze the effects of surface errors' nonuniformity along the radius on the reflector's radiation characteristic. Through the optimization model, Pareto front for trading off the peak gain loss (PGL) and the first sidelobe level increase (SLLI) is obtained. Simulations clearly show that for the same root mean square (rms) error for the whole reflector, different distributions along the radius result in different PGLs and first SLLIs. Then, the weighting function of the rms errors is considered and the evaluation formula of PGL is successfully applied to nonuniform errors. It is concluded that besides the radius, the amplitude aperture distribution, and the ratio of focal length to diameter (F/D), errors' nonuniformity is also an important factor that should be considered in the procedure of the quality evaluation of the reflector surface.</t>
  </si>
  <si>
    <t>2312-2316</t>
  </si>
  <si>
    <t>60025578;60025578;60025578;60014205;60025578</t>
  </si>
  <si>
    <t>55930178800;55490800300;56948446400;55835577000;56388233800</t>
  </si>
  <si>
    <t>Lian, Peiyuan;Duan, Baoyan;Wang, Wei;Xiang, Binbin;Hu, Naigang</t>
  </si>
  <si>
    <t>Lian P.</t>
  </si>
  <si>
    <t>Effects of Nonuniform Surface Errors Along the Radius on Reflector's Radiation Characteristic and Its Quality Evaluation</t>
  </si>
  <si>
    <t>10.1109/TAP.2015.2405077</t>
  </si>
  <si>
    <t>2-s2.0-84929224303</t>
  </si>
  <si>
    <t>['multilayer substrate', 'modified using', 'modeling scattering', 'matrix formulation', 'free space', 'analytical formulations', 'analytical expression']</t>
  </si>
  <si>
    <t>electromagnetic scattering by periodic structures | Strip scatterers | wire grids</t>
  </si>
  <si>
    <t>Wait's entire-domain basis function method of moments matrix formulation for modeling scattering from periodically loaded wires in free space is modified using the current edge approximation and extended to include a multilayer substrate. From this matrix formulation, novel analytical formulations for the current and the effective transfer impedance are obtained. The convergence of the matrix and analytical formulations is improved with the aid of an expression by VanKoughnett. Furthermore, for the case of an electrically dense array, the analytical expression of the effective transfer impedance leads to a simple impedance model which is more general than previously published expressions.</t>
  </si>
  <si>
    <t>2325-2331</t>
  </si>
  <si>
    <t>60022020;60021859</t>
  </si>
  <si>
    <t>6701643527;55575947900</t>
  </si>
  <si>
    <t>Mias, Christos;Freni, Angelo</t>
  </si>
  <si>
    <t>Coventry;Florence</t>
  </si>
  <si>
    <t>University of Warwick;Universit√† degli Studi di Firenze</t>
  </si>
  <si>
    <t>Mias C.</t>
  </si>
  <si>
    <t>Entire-Domain Basis Function MoM Formulation for a Substrate Backed Periodically Loaded Array of Narrow Strips</t>
  </si>
  <si>
    <t>10.1109/TAP.2015.2405561</t>
  </si>
  <si>
    <t>2-s2.0-84929224305</t>
  </si>
  <si>
    <t>['tracking errors', 'time convergence', 'state variables', 'simulation results', 'short time', 'paper presents', 'loop stability', 'formal proof', 'faster convergence', 'euler formalism', 'desired values', 'derived using', 'control laws', 'bounded uncertainties', 'bounded disturbances', 'backstepping method', 'backstepping approach']</t>
  </si>
  <si>
    <t>Backstepping | Finite-time stability | Quadrotor | Robust control | Rotocraft UAV</t>
  </si>
  <si>
    <t>This paper presents a new robust control based on finite-time Lyapunov stability controller and proved with backstepping method for the position and the attitude of a small rotorcraft unmanned aerial vehicle subjected to bounded uncertainties and disturbances. The dynamical motion equations are obtained by the Newton-Euler formalism. The proposed controller combines the advantage of the backstepping approach with finite-time convergence techniques to generate a control laws to guarantee the faster convergence of the state variables to their desired values in short time and compensate for the bounded disturbances. A formal proof of the closed-loop stability and finite-time convergence of tracking errors is derived using the Lyapunov function technique. Simulation results are presented to corroborate the effectiveness and the robustness of the proposed control method.</t>
  </si>
  <si>
    <t>86-101</t>
  </si>
  <si>
    <t>57162616300;24528161300</t>
  </si>
  <si>
    <t>Mokhtari, M. Rida;Cherki, Brahim</t>
  </si>
  <si>
    <t>Mokhtari M.</t>
  </si>
  <si>
    <t>A new robust control for minirotorcraft unmanned aerial vehicles</t>
  </si>
  <si>
    <t>S0019057814003048</t>
  </si>
  <si>
    <t>10.1016/j.isatra.2014.12.003</t>
  </si>
  <si>
    <t>2-s2.0-84929281782</t>
  </si>
  <si>
    <t>['wireless positioning', 'time difference', 'snr ).', 'robust estimator', 'relative direction', 'parameters simultaneously', 'orthogonal frequency', 'noise ratio', 'new way', 'mobile unit', 'low signal', 'initial guess', 'highly resolving', 'doa estimates', 'division multiplexing', 'coordinates based', 'contribution addresses', 'channel fading', '5 cm']</t>
  </si>
  <si>
    <t>2-D matrix pencil algorithms | DOA estimation | IEEE 802.11 standards | MIMO-OFDM | time delay estimation</t>
  </si>
  <si>
    <t>This contribution addresses the problem of highly resolving the propagation time delays and the relative direction of arrivals (DOAs) associated with signals in multipath communication channels for wireless indoor positioning. The recent subspace based algorithms, represented by two-dimensional matrix pencil (2-D MP) algorithms, are applied in a new way to estimate these parameters simultaneously from the measured space channel frequency response (S-CFR) using multiple antennas and wideband orthogonal multicarrier signals. The performance of using spatial multiplexing and orthogonal frequency-division multiplexing (OFDM) systems for wireless positioning are presented. A non-iterative hybrid least square estimator has been presented to estimate the mobile unit (MU) coordinates based on the time difference of arrival (TDOA) and DOA estimates. The proposed estimator solves the problem of the initial guess and that of partitioning. It is a robust estimator against channel fading and low signal-to-noise ratio (SNR). Experimental results using the emerging IEEE 802.11ac standard show that accuracy in the range of 1.5 cm can be achieved for 2-D wireless indoor positioning.</t>
  </si>
  <si>
    <t>2440-2454</t>
  </si>
  <si>
    <t>60018362;60018362</t>
  </si>
  <si>
    <t>36350709100;7202864116</t>
  </si>
  <si>
    <t>Gaber, Abdo;Omar, Abbas</t>
  </si>
  <si>
    <t>Gaber A.</t>
  </si>
  <si>
    <t>A study of wireless indoor positioning based on joint TDOA and DOA estimation using 2-D matrix pencil algorithms and IEEE 802.11ac</t>
  </si>
  <si>
    <t>10.1109/TWC.2014.2386869</t>
  </si>
  <si>
    <t>2-s2.0-84929299303</t>
  </si>
  <si>
    <t>['simulation results', 'secondary users', 'pu ).', 'proposed algorithm', 'primary user', 'power constraint', 'paper considers', 'individual node', 'fractional programming', 'distributed algorithm']</t>
  </si>
  <si>
    <t>beamforming | cognitive radio | energy efficiency | fractional programming | multiple-input-multiple-output(MIMO)</t>
  </si>
  <si>
    <t>This paper considers a multiple-input-multiple-output (MIMO) cognitive radio network, where secondary users (SUs) equipped with multiple antennas coexist with a primary user (PU). Joint power allocation and transmission beamforming design is proposed to optimize the network energy efficiency under power constraint and interference temperature constraint. Distributed algorithm that maximizes energy efficiency of each individual node is derived through fractional programming. Simulation results are presented to validate the convergence and effectiveness of the proposed algorithm.</t>
  </si>
  <si>
    <t>60020633;60020633;60018554;60018554</t>
  </si>
  <si>
    <t>56643620400;57189946349;55347162100;55823863000</t>
  </si>
  <si>
    <t>Zhang, Xiaohui;Li, Hongxiang;Lu, Yanhui;Zhou, Bing</t>
  </si>
  <si>
    <t>Louisville;Zhengzhou</t>
  </si>
  <si>
    <t>University of Louisville;Zhengzhou University</t>
  </si>
  <si>
    <t>60020633;60018554</t>
  </si>
  <si>
    <t>Distributed energy efficiency optimization for MIMO cognitive radio network</t>
  </si>
  <si>
    <t>10.1109/LCOMM.2015.2414415</t>
  </si>
  <si>
    <t>2-s2.0-84929300969</t>
  </si>
  <si>
    <t>['resource scheduling', 'power control', 'heterogenous networks', 'excellent candidates', 'duplex device', 'discuss applications', 'digital cancellation', 'device communications', 'd2d communications', 'comprehensive overview', 'antenna isolation', 'analog cancellation', '5g networks']</t>
  </si>
  <si>
    <t>In this article, we discuss full duplex for heterogenous networks that accommodate the coexistence of device-to-device communications. The short link distance and lower transmit power of device-to-device communications make them excellent candidates to exploit full duplex inband transmission. By incorporating power allocation for self-interference cancellation based on antenna isolation, analog cancellation, and digital cancellation, full-duplex device-to-device, FD-D2D, nodes can potentially improve spectrum efficiency in HetNets. We provide a comprehensive overview on FD-D2D communications in Het-Nets. Additionally, we identify several challenges, provide potential solutions to interference mitigation based on power control, beamforming, and resource scheduling, and further discuss applications of FD in 5G networks.</t>
  </si>
  <si>
    <t>146-152</t>
  </si>
  <si>
    <t>60016930;60016930;60000990;60005465;60016930;60005465</t>
  </si>
  <si>
    <t>57188963875;56643866500;35389765200;55023822900;7401474154;35240242100</t>
  </si>
  <si>
    <t>Wang, Li;Tian, Fei;Svensson, Tommy;Feng, Daquan;Song, Mei;Li, Shaoqian</t>
  </si>
  <si>
    <t>China;China;Sweden</t>
  </si>
  <si>
    <t>Beijing;Chengdu;Gothenburg</t>
  </si>
  <si>
    <t>Beijing University of Posts and Telecommunications;University of Electronic Science and Technology of China;Chalmers University of Technology</t>
  </si>
  <si>
    <t>60016930;60005465;60000990</t>
  </si>
  <si>
    <t>Exploiting full duplex for device-to-device communications in heterogeneous networks</t>
  </si>
  <si>
    <t>10.1109/MCOM.2015.7105653</t>
  </si>
  <si>
    <t>2-s2.0-84929302775</t>
  </si>
  <si>
    <t>['simulations show', 'proposed scheme', 'proposed algorithm', 'posteriori probabilities', 'output non', 'ir systems', 'input soft', 'information bits', 'differential space', 'decoding approach', 'channel decoding', 'bcjr approach', 'antenna systems']</t>
  </si>
  <si>
    <t>a posteriori probabilities (APP) | Differential space-time block code (DSTBC) | non-coherent detection | soft-input soft-output (SISO)</t>
  </si>
  <si>
    <t>A soft-input soft-output non-coherent detection algorithm is proposed for multi-antenna systems, where differential space-time block code is employed. The proposed algorithm aims to calculate a posteriori probabilities of the information bits by means of forward and backward message passing of the BCJR approach. The proposed algorithm can exploit the soft information effectively with the aid of the bidirectional message passing mechanism. In addition, the proposed algorithm can be exploited in conjunction with channel decoding to obtain an effective iterative detection and decoding approach. In view of low implementation complexity, the application of the proposed scheme is instantiated with the ultra-wideband impulse radio (UWB-IR) systems. Simulations show that the proposed approaches improve detection performance for UWB-IR systems.</t>
  </si>
  <si>
    <t>56428513200;37029493300;8362404200</t>
  </si>
  <si>
    <t>Wang, Chanfei;Gao, Hui;Lv, Tiejun</t>
  </si>
  <si>
    <t>Soft-input soft-output non-coherent detection for differential space-time block code systems</t>
  </si>
  <si>
    <t>10.1109/LCOMM.2015.2413956</t>
  </si>
  <si>
    <t>2-s2.0-84929305343</t>
  </si>
  <si>
    <t>['well known', 'tdd systems', 'significantly narrowed', 'ring model', 'moderate number', 'laplacian model', 'judiciously designing', 'jsdm scheme', 'higher throughput', 'fdd systems', 'even approached', 'disappointing compared', 'deterministic equivalents', 'csit ).', 'achievable rates']</t>
  </si>
  <si>
    <t>Feedback codebook design | Frequency-division-duplex | Massive multiple-input-multiple-output (MIMO) systems | Spatial channel correlation | Training sequences design</t>
  </si>
  <si>
    <t>It is well known that the performance of frequencydivisionduplex (FDD) massive MIMO systems with i.i.d. channels is disappointing compared with that of time-division-duplex (TDD) systems, due to the prohibitively large overhead for acquiring channel state information at the transmitter (CSIT). In this paper, we investigate the achievable rates of FDD massive MIMO systems with spatially correlated channels, considering the CSIT acquisition dimensionality loss, the imperfection of CSIT and the regularized-zero-forcing linear precoder. The achievable rates are optimized by judiciously designing the downlink channel training sequences and user CSIT feedback codebooks, exploiting the multiuser spatial channel correlation. We compare our achievable rates with TDD massive MIMO systems, i.i.d. FDD systems, and the joint spatial division and multiplexing (JSDM) scheme, by deriving the deterministic equivalents of the achievable rates, based on the one-ring model and the Laplacian model. It is shown that, based on the proposed eigenspace channel estimation schemes, the rate-gap between FDD systems and TDD systems is significantly narrowed, even approached under moderate number of base station antennas. Compared to the JSDM scheme, our proposal achieves dimensionality-reduction channel estimation without channel pre-projection, and higher throughput for moderate number of antennas and moderate to large channel coherence block length, though at higher computational complexity.</t>
  </si>
  <si>
    <t>2868-2882</t>
  </si>
  <si>
    <t>60025278;60029311;60029311;60025278</t>
  </si>
  <si>
    <t>55694946000;7006594890;7004399543;7101688946</t>
  </si>
  <si>
    <t>Jiang, Zhiyuan;Molisch, Andreas F.;Caire, Giuseppe;Niu, Zhisheng</t>
  </si>
  <si>
    <t>Los Angeles;Beijing</t>
  </si>
  <si>
    <t>University of Southern California;Tsinghua University</t>
  </si>
  <si>
    <t>60029311;60025278</t>
  </si>
  <si>
    <t>Jiang Z.</t>
  </si>
  <si>
    <t>Achievable rates of FDD massive MIMO systems with spatial channel correlation</t>
  </si>
  <si>
    <t>10.1109/TWC.2015.2396058</t>
  </si>
  <si>
    <t>2-s2.0-84929307506</t>
  </si>
  <si>
    <t>EP/M014150/1</t>
  </si>
  <si>
    <t>['user interference', 'thereby creating', 'saturation effect', 'recent development', 'previous studies', 'massive multiple', 'input multiple', 'favorable propagation', 'extensively based', 'existing studies', 'elements increases', 'constrained topology', 'asymptotic limit', 'antenna elements', 'antenna distance', 'analysis shows', 'achievable rate', '1 ].']</t>
  </si>
  <si>
    <t>Antenna arrays | favorable propagation | massive MIMO</t>
  </si>
  <si>
    <t>The recent development of the massive multiple-input multiple-output (MIMO) paradigm, has been extensively based on the pursuit of favorable propagation: in the asymptotic limit, the channel vectors become nearly orthogonal and inter-user interference tends to zero [1]. In this context, previous studies have considered fixed inter-antenna distance, which implies an increasing array aperture as the number of elements increases. Here, we focus on a practical, space-constrained topology, where an increase in the number of antenna elements in a fixed total space imposes an inversely proportional decrease in the inter-antenna distance. Our analysis shows that, contrary to existing studies, inter-user interference does not vanish in the massive MIMO regime, thereby creating a saturation effect on the achievable rate.</t>
  </si>
  <si>
    <t>60022148;60029738-60000990</t>
  </si>
  <si>
    <t>23009493900;23051214500</t>
  </si>
  <si>
    <t>Masouros, Christos;Matthaiou, Michail</t>
  </si>
  <si>
    <t>United Kingdom;United Kingdom;Sweden</t>
  </si>
  <si>
    <t>Belfast;London;Gothenburg</t>
  </si>
  <si>
    <t>Queen's University Belfast;University College London;Chalmers University of Technology</t>
  </si>
  <si>
    <t>60029738;60022148;60000990</t>
  </si>
  <si>
    <t>Masouros C.</t>
  </si>
  <si>
    <t>Space-constrained massive MIMO: Hitting the wall of favorable propagation</t>
  </si>
  <si>
    <t>10.1109/LCOMM.2015.2409832</t>
  </si>
  <si>
    <t>2-s2.0-84929311340</t>
  </si>
  <si>
    <t>['various environments', 'substantial reduction', 'suboptimal solution', 'sphere decoding', 'spatial modulation', 'signals encountered', 'search process', 'sd aided', 'received signals', 'receive antennas', 'early termination', 'constellation points', 'computational complexity', 'combined scheme', 'antenna indices', 'also presented', 'achieving near']</t>
  </si>
  <si>
    <t>MIMO | Spatial modulation | sphere decoding</t>
  </si>
  <si>
    <t>In this study, novel ordering algorithms of sphere decoding (SD) for spatial modulation (SM) are proposed to reduce the computational complexity. In the receive-ordering (Rx-ordering) scheme, the signals encountered at receive antennas are ordered to increase the probability of early termination during the search process. In contrast, the transmit-antenna indices and the constellation points in the transmit-ordering (Tx-ordering) scheme are ordered on the basis of a suboptimal solution, which is obtained from a subset of the received signals. To further reduce the computational complexity, the combined scheme of Rx-ordering and Tx-ordering is also presented. Simulation results show that SD aided by the proposed ordering schemes provides a substantial reduction in the computational complexity compared to existing SD algorithms in various environments while achieving near-optimal decoding performance.</t>
  </si>
  <si>
    <t>Lee, Kyungchun</t>
  </si>
  <si>
    <t>Lee K.</t>
  </si>
  <si>
    <t>Doubly ordered sphere decoding for spatial modulation</t>
  </si>
  <si>
    <t>10.1109/LCOMM.2015.2415808</t>
  </si>
  <si>
    <t>2-s2.0-84929316503</t>
  </si>
  <si>
    <t>['usually non', 'spatial efficiency', 'one mapping', 'often renders', 'mapping encoders', 'great proportion', 'fixed one', 'binary sequence']</t>
  </si>
  <si>
    <t>convolutional code | Generalized space shift keying | GSSK | massive MIMO | modulation | SSK</t>
  </si>
  <si>
    <t>We propose to improve the spatial efficiency and lower the symbol error rate (SER) of generalized space shift keying (GSSK) modulation through exploiting the entire antenna combinations. Conventional GSSK modulation bridges the binary sequence to the usually non-power-of-Two antenna combinations through fixed one-on-one mapping which very often renders a great proportion of antenna combinations unused. In this paper, we design an unequal rate encoding (URE) scheme to exploit entire GSSK antenna combinations with different rate pre-mapping encoders to achieve the spatial efficiency. Without degrading transmission rates, an URE scheme improves SER with low decoding complexity in GSSK MIMO systems.</t>
  </si>
  <si>
    <t>60113260;60113260;60113260</t>
  </si>
  <si>
    <t>56643753600;7401983437;22982087500</t>
  </si>
  <si>
    <t>Su, Shih Tang;Chung, Wei Ho;Wu, Chun Feng</t>
  </si>
  <si>
    <t>Academia Sinica, Research Center for Information Technology Innovation</t>
  </si>
  <si>
    <t>Su S.T.</t>
  </si>
  <si>
    <t>Exploiting entire GSSK antenna combinations in MIMO systems</t>
  </si>
  <si>
    <t>10.1109/LCOMM.2015.2403360</t>
  </si>
  <si>
    <t>2-s2.0-84929318343</t>
  </si>
  <si>
    <t>['unmodified receiver', 'state equalizer', 'simulation results', 'shift keying', 'proposed schemes', 'proposed modifications', 'propose modeling', 'one slot', 'mobile communications', 'metric used', 'impairment caused', 'harmful effects', 'gsm evolution', 'gmsk cannot', 'global system', 'ggn ).', 'gaussian minimum', 'employ 8', 'different schemes', 'decoder employed', 'complexity entailed', 'channel interference', 'asynchronous co', 'ary phase', 'art receivers', 'also applicable', 'acci environments', 'acci cannot', 'acci ).']</t>
  </si>
  <si>
    <t>decoder | EDGE | equalizer | GSM | L -norm p | MIC | SAIC | VAMOS</t>
  </si>
  <si>
    <t>Different schemes for single antenna interference cancellation (SAIC) in the Global System for Mobile Communications (GSM) have been proposed so far. Most of these schemes work best in synchronous interference environments and are limited to Gaussian minimum-shift keying (GMSK) modulation. In this paper, we propose several modifications of the conventional GSM receiver, which target the harmful effects of asynchronous co-channel interference (ACCI). Based on the observation that the impairment caused by ACCI cannot be modeled as additive Gaussian noise, which was assumed for the derivation of the metric used in state-of-the-art receivers, we propose modeling the impairment as Generalized Gaussian noise (GGN). This leads to modifications of the conventional branch metrics of the reduced-state equalizer and the decoder employed at the receiver. Both proposed modifications are applicable to any linear modulation alphabet and do not require any modification of the GSM air interface. Hence, the proposed novel branch metrics are also applicable in Enhanced Data Rates for GSM Evolution (EDGE) systems which employ 8-ary phase-shift keying (8-PSK) modulation and where the SAIC algorithms tailored for GMSK cannot be used. Furthermore, we show that the proposed branch metric modifications also improve the performance of the new Voice Services over Adaptive Multiuser channels on One Slot (VAMOS) extension of GSM in ACCI environments. Based on simulation results, the performance of the proposed schemes is compared with that of an unmodified receiver employing the conventional Gaussian metric. We show that the proposed receivers outperform the unmodified receiver in ACCI environments and discuss the complexity entailed by the proposed branch metric modifications.</t>
  </si>
  <si>
    <t>2413-2425</t>
  </si>
  <si>
    <t>60000765;60000765;60000765;60000765</t>
  </si>
  <si>
    <t>35956920700;56509004900;7004473639;7003363448</t>
  </si>
  <si>
    <t>Ruder, Michael A.;Lehmann, Andreas M.;Schober, Robert;Gerstacker, Wolfgang H.</t>
  </si>
  <si>
    <t>Ruder M.A.</t>
  </si>
  <si>
    <t>Single antenna interference cancellation for GSM/VAMOS/EDGE using L&lt;inf&gt;p&lt;/inf&gt;-norm detection and decoding</t>
  </si>
  <si>
    <t>10.1109/TWC.2014.2386861</t>
  </si>
  <si>
    <t>2-s2.0-84929321432</t>
  </si>
  <si>
    <t>['wiretap channel', 'transmit independent', 'selection threshold', 'proposed scheme', 'ppp ).', 'paper studies', 'output multi', 'needed anymore', 'nearly orthogonal', 'legitimate channel', 'input multi', 'independent two', 'identically distributed', 'distributed according', 'centralized design', 'antenna jammers', 'analysis results']</t>
  </si>
  <si>
    <t>ergodic secrecy rate | opportunistic jammers selection | secrecy throughput | SIMOME wiretap channel</t>
  </si>
  <si>
    <t>This paper studies a single-input multi-output multi-eavesdropper (SIMOME) wiretap channel with multiple friendly single-antenna jammers. We consider random networks where the jammers and the eavesdroppers are distributed according to independent two-dimensional homogeneous Poisson point processes (PPP). We propose an opportunistic jammer selection scheme for the physical layer security enhancement, where the jammers whose channels are nearly orthogonal to the channel direction information (CDI) of the legitimate channel are selected to transmit independent and identically distributed (i.i.d.) Gaussian jamming signals to confound the eavesdroppers. The proposed scheme does not require a centralized design and signal coordinations among multiple jammers are not needed anymore. Furthermore, we analyze both the achievable secrecy throughput and the ergodic secrecy rate of the proposed jammer selection scheme. Based on the analysis results, we optimize the selection threshold for the secrecy throughput maximization and ergodic secrecy rate maximization. Simulation results show that the proposed jammer selection scheme can achieve a substantial performance gain.</t>
  </si>
  <si>
    <t>2596-2612</t>
  </si>
  <si>
    <t>60018308;60018308;60023004;60018308</t>
  </si>
  <si>
    <t>54400510500;36621444400;7402179288;56643385200</t>
  </si>
  <si>
    <t>Wang, Chao;Wang, Hui Ming;Xia, Xiang Gen;Liu, Chaowen</t>
  </si>
  <si>
    <t>Newark;Xi'an</t>
  </si>
  <si>
    <t>University of Delaware;Xi'an Jiaotong University</t>
  </si>
  <si>
    <t>60023004;60018308</t>
  </si>
  <si>
    <t>Uncoordinated jammer selection for securing SIMOME wiretap channels: A stochastic geometry approach</t>
  </si>
  <si>
    <t>10.1109/TWC.2015.2389821</t>
  </si>
  <si>
    <t>2-s2.0-84929327918</t>
  </si>
  <si>
    <t>['toreceive isolation', 'time domain', 'spectral efficiency', 'significant bandwidths', 'results demonstrate', 'receive isolation', 'one antenna', 'novel measurements', 'isolation bandwidth', 'hybrid junctions', 'high transmit', 'frequency domain', 'electrical balance', 'attractive technology']</t>
  </si>
  <si>
    <t>Transceiver architectures utilizing various self-interference suppression techniques have enabled simultaneous transmission and reception at the same frequency. This full-duplex wireless offers the potential for a doubling of spectral efficiency; however, the requirement for high transmit-to-receive isolation presents formidable challenges for the designers of full duplex transceivers. Electrical balance in hybrid junctions has been shown to provide high transmit-to-receive isolation over significant bandwidths. Electrical balance duplexers require just one antenna, and can be implemented on-chip, making this an attractive technology for small form factor devices. However, the transmit-toreceive isolation is sensitive to antenna impedance variation in both the frequency domain and time domain, limiting the isolation bandwidth and requiring dynamic adaptation. Various contributions concerning the implementation and performance of electrical balance duplexers are reviewed and compared, and novel measurements and simulations are presented. Results demonstrate the degradation in duplexer isolation due to imperfect system adaptation in user interaction scenarios, and requirements for the duplexer adaptation system are discussed.</t>
  </si>
  <si>
    <t>102-110</t>
  </si>
  <si>
    <t>60020650;60020650;60020650;</t>
  </si>
  <si>
    <t>56381132700;7102568206;56228246300;57194929206</t>
  </si>
  <si>
    <t>Laughlin, Leo;Beach, Mark A.;Morris, Kevin A.;Haine, John L.</t>
  </si>
  <si>
    <t>Laughlin L.</t>
  </si>
  <si>
    <t>Electrical balance duplexing for small form factor realization of in-band full duplex</t>
  </si>
  <si>
    <t>10.1109/MCOM.2015.7105648</t>
  </si>
  <si>
    <t>2-s2.0-84929330146</t>
  </si>
  <si>
    <t>NSF-CCF-1218338</t>
  </si>
  <si>
    <t>['throughput attainable', 'power allocation', 'perfect feedback', 'maximizing throughput', 'limited feedback', 'largely insensitive', 'judiciously selects', 'information signal', 'feedback bits', 'efficiently utilize', 'desired single', 'channel direction', 'artificial noise', 'antenna receiver', 'also investigate', 'aided beamforming']</t>
  </si>
  <si>
    <t>adaptive transmission | Artificial noise | limited feedback | physical-layer security | power allocation</t>
  </si>
  <si>
    <t>We present an optimized secure multi-antenna transmission approach based on artificial-noise-aided beamforming, with limited feedback from a desired single-antenna receiver. To deal with beamformer quantization errors as well as unknown eavesdropper channel characteristics, our approach is aimed at maximizing throughput under dual performance constraints - a connection outage constraint on the desired communication channel and a secrecy outage constraint to guard against eavesdropping. We propose an adaptive transmission strategy that judiciously selects the wiretap coding parameters, as well as the power allocation between the artificial noise and the information signal. This optimized solution reveals several important differences with respect to solutions designed previously under the assumption of perfect feedback. We also investigate the problem of how to most efficiently utilize the feedback bits. The simulation results indicate that a good design strategy is to use approximately 20% of these bits to quantize the channel gain information, with the remainder to quantize the channel direction, and this allocation is largely insensitive to the secrecy outage constraint imposed. In addition, we find that 8 feedback bits per transmit antenna is sufficient to achieve approximately 90% of the throughput attainable with perfect feedback.</t>
  </si>
  <si>
    <t>2742-2754</t>
  </si>
  <si>
    <t>60092530;60008592;60008950;60013372</t>
  </si>
  <si>
    <t>57212044522;8915674500;23567392800;55934670700</t>
  </si>
  <si>
    <t>Zhang, Xi;McKay, Matthew R.;Zhou, Xiangyun;Heath, Robert W.</t>
  </si>
  <si>
    <t>China;United States;Australia;Hong Kong</t>
  </si>
  <si>
    <t>Shenzhen;Austin;Canberra;Hong Kong</t>
  </si>
  <si>
    <t>Huawei Technologies Co., Ltd.;The University of Texas at Austin;The Australian National University;Hong Kong University of Science and Technology</t>
  </si>
  <si>
    <t>60092530;60013372;60008950;60008592</t>
  </si>
  <si>
    <t>Artificial-noise-aided secure multi-antenna transmission with limited feedback</t>
  </si>
  <si>
    <t>10.1109/TWC.2015.2391261</t>
  </si>
  <si>
    <t>2-s2.0-84929330256</t>
  </si>
  <si>
    <t>['underlay cr', 'throughput performance', 'system parameters', 'system designs', 'specific regimes', 'sensing time', 'sensing parameters', 'secondary user', 'receive antennas', 'pu ),', 'primary user', 'primary communication', 'primary activity', 'outage probability', 'interweave cr', 'ergodic rate', 'detection threshold', 'derived expressions', 'based comparison']</t>
  </si>
  <si>
    <t>Cognitive Radio | Ergodic rate | Interweave | Performance analysis | Underlay</t>
  </si>
  <si>
    <t>In this paper, an analytical performance study for multi-antenna Cognitive Radio (CR) systems is presented. The two most popular CR approaches, namely, the interweave and underlay system designs, are considered and based on the derived analytical framework, a throughput-based comparison of these two system designs is presented. The system parameters are selected such that a quality of service (QoS) constraint on primary communication, is satisfied. Closed form expressions for the outage probability at the Primary User (PU), as well as expressions for the ergodic rate of the Secondary User (SU) are derived, for both system designs. The derived expressions are functions of key design parameters, such as the sensing time and the detection threshold in the case of interweave CR, and the maximum allowable interference power received by the PU, in the case of underlay CR. Based on the derived expressions, for interweave CR, the sensing parameters, i.e., sensing time and energy detection threshold, are optimized such as to maximize the secondary system rate. By comparing the throughput performance for both system designs, the existence of specific regimes (in terms of primary activity, number of transmit and receive antennas as well as the outage probability of the PU), where one CR approach outperforms the other, is highlighted.</t>
  </si>
  <si>
    <t>2911-2925</t>
  </si>
  <si>
    <t>60029859-60027272;60029859;60021447</t>
  </si>
  <si>
    <t>55532329600;7004295903;23567220800</t>
  </si>
  <si>
    <t>Filippou, Miltiades C.;Gesbert, David;Ropokis, George A.</t>
  </si>
  <si>
    <t>France;United Kingdom;Greece</t>
  </si>
  <si>
    <t>Sophia Antipolis;Edinburgh;Patra</t>
  </si>
  <si>
    <t>EURECOM Ecole d'Ing√©nieur et Centre de Recherche en Sciences du Num√©rique;The University of Edinburgh;Computer Technology Institute</t>
  </si>
  <si>
    <t>60029859;60027272;60021447</t>
  </si>
  <si>
    <t>Filippou M.C.</t>
  </si>
  <si>
    <t>A comparative performance analysis of interweave and underlay multi-antenna cognitive radio networks</t>
  </si>
  <si>
    <t>10.1109/TWC.2015.2396519</t>
  </si>
  <si>
    <t>2-s2.0-84929335308</t>
  </si>
  <si>
    <t>['two antennas', 'three cases', 'relay network', 'noise ratio', 'nakagami parameters', 'integer values', 'hop beamforming', 'form expression', 'fading channels', 'diversity order', 'combining vectors', 'based criterion']</t>
  </si>
  <si>
    <t>Amplify-and-forward (AF) protocol | cooperative diversity | multiple-input multiple-output (MIMO) system | Nakagami-mfading.</t>
  </si>
  <si>
    <t>In this paper, amplify-and-forward (AF)-based cooperation in a multiple-antenna-based wireless communication system is studied. In particular, we address the problem of hop-by-hop beamforming and combining in a dual-hop AF multiple-input-multiple-output (MIMO) relay network with two antennas at each node over Nakagami-m fading channels for any integer values of m. The beamforming and combining vectors are calculated by using a maximum-eigenvalue-based criterion. A moment-generating-function (mgf)-based approach is used for the analysis. We derive a closed-form expression of mgf of the instantaneous received signal-To-noise ratio (SNR) of the considered cooperative scheme. In addition, diversity order analysis of the beamforming-and-combining-based AF MIMO relay system is performed for three cases. It is deduced on the basis of this paper that the diversity order of the hop-by-hop beamforming and combining in an AF MIMO relay system linearly depends upon the minimum of the Nakagami parameters of both hops.</t>
  </si>
  <si>
    <t>1895-1903</t>
  </si>
  <si>
    <t>60121821;60032730</t>
  </si>
  <si>
    <t>16318663100;15833947700</t>
  </si>
  <si>
    <t>Arti, M. K.;Bhatnagar, Manav R.</t>
  </si>
  <si>
    <t>Dr. Akhilesh Das Gupta Institute of Technology &amp; Management;Indian Institute of Technology Delhi</t>
  </si>
  <si>
    <t>Maximal ratio transmission in AF MIMO relay systems over nakagami-m fading channels</t>
  </si>
  <si>
    <t>10.1109/TVT.2014.2334631</t>
  </si>
  <si>
    <t>2-s2.0-84929335543</t>
  </si>
  <si>
    <t>['wireless device', 'spectral efficiency', 'severe loss', 'recent advances', 'receiver circuits', 'potential gains', 'new design', 'greatly reduced', 'greatly limits', 'fundamental challenges', 'full potential', 'energy efficiency', 'enable radios', 'comprehensively analyzed', 'cellular network', 'capacity gain', 'article addresses', 'another challenge', '3gpp lte']</t>
  </si>
  <si>
    <t>Recent advances in antenna and RF circuit design have greatly reduced the crosstalk between the transmitter and receiver circuits on a wireless device, which enable radios to transmit and receive on the same frequency at the same time. Such a full duplex radio has the potential to double the spectral efficiency of a point-to-point radio link. However, the application of such a radio in current cellular systems (3GPP LTE) has not been comprehensively analyzed. This article addresses the fundamental challenges in incorporating full duplex radios in a cellular network to unlock the full potential of full duplex communications. We observe that without carefully planning, full duplex transmission might cause much higher interference in both uplink and downlink, which greatly limits the potential gains. Another challenge is that standard scheduling methods which attempt to achieve the maximum capacity gain lead to a severe loss in energy efficiency. In this article, we identify new tradeoffs in designing full duplex enabled radio networks, and discuss favorable conditions to operate in full duplex mode. New scheduling algorithms and advanced interference cancellation techniques are discussed, which are essential to maximize the capacity gain and energy efficiency. Under this new design, most of the gain is achievable with full duplex enabled base stations, while user equipment still operates in half duplex mode.</t>
  </si>
  <si>
    <t>121-127</t>
  </si>
  <si>
    <t>60021784;60021784;60021784;60098172;60098172;60098172</t>
  </si>
  <si>
    <t>56372762700;55489799400;7006240194;6601913550;55467545400;6603182003</t>
  </si>
  <si>
    <t>Goyal, Sanjay;Liu, Pei;Panwar, Shivendra S.;DiFazio, Robert A.;Yang, Rui;Bala, Erdem</t>
  </si>
  <si>
    <t>Wilmington;New York</t>
  </si>
  <si>
    <t>InterDigital, Inc.;New York University</t>
  </si>
  <si>
    <t>60098172;60021784</t>
  </si>
  <si>
    <t>Goyal S.</t>
  </si>
  <si>
    <t>Full duplex cellular systems: Will doubling interference prevent doubling capacity?</t>
  </si>
  <si>
    <t>10.1109/MCOM.2015.7105650</t>
  </si>
  <si>
    <t>2-s2.0-84929335556</t>
  </si>
  <si>
    <t>['specifically targeted', 'specifically tailored', 'rf cancellation', 'resonant wavetraps', 'relay deployment', 'receive simultaneously', 'power amplifier', 'overall self', 'operating close', 'nonlinear distortion', 'measured results', 'interference suppression', 'interference stemming', 'integrating antennas', 'inherent self', 'evidencing close', 'efficiently mitigate', 'duplex relays', 'digital self', 'cost deployments', 'center frequency', 'band full', 'also presented', 'also discuss', '70 db', '100 db']</t>
  </si>
  <si>
    <t>In-band full-duplex relays transmit and receive simultaneously at the same center frequency, hence offering enhanced spectral efficiency for relay deployment. In order to deploy such full-duplex relays, it is necessary to efficiently mitigate the inherent self-interference stemming from the strong transmit signal coupling to the sensitive receive chain. In this article, we present novel state-of-the-art antenna solutions as well as digital self-interference cancellation algorithms for compact MIMO fullduplex relays, specifically targeted for reduced-cost deployments in local area networks. The presented antenna design builds on resonant wavetraps and is shown to provide passive isolations on the order of 60-70 dB. We also discuss and present advanced digital cancellation solutions, beyond classical linear processing, specifically tailored against nonlinear distortion of the power amplifier when operating close to saturation. Measured results from a complete demonstrator system, integrating antennas, RF cancellation, and nonlinear digital cancellation, are also presented, evidencing close to 100 dB of overall self-interference suppression. The reported results indicate that building and deploying compact full-duplex MIMO relays is already technologically feasible.</t>
  </si>
  <si>
    <t>60103653;60011170;60011170;60103653;60103653;60103653;60011170;60103653;60103653;60103653;60011170</t>
  </si>
  <si>
    <t>56381119300;55489367800;56644915300;55346346300;56176825000;15623805800;8918812900;6603413948;7007182576;7003782620;6603051439</t>
  </si>
  <si>
    <t>Heino, Mikko;Korpi, Dani;Huusari, Timo;Antonio-Rodr√≠guez, Emilio;Venkatasubramanian, Sathya;Riihonen, Taneli;Anttila, Lauri;Icheln, Clemens;Haneda, Katsuyuki;Wichman, Risto;Valkama, Mikko</t>
  </si>
  <si>
    <t>Espoo;Tampere</t>
  </si>
  <si>
    <t>Aalto University;Tampereen Yliopisto</t>
  </si>
  <si>
    <t>60103653;60011170</t>
  </si>
  <si>
    <t>Heino M.</t>
  </si>
  <si>
    <t>Recent advances in antenna design and interference cancellation algorithms for in-band full duplex relays</t>
  </si>
  <si>
    <t>10.1109/MCOM.2015.7105647</t>
  </si>
  <si>
    <t>2-s2.0-84929335830</t>
  </si>
  <si>
    <t>['typical metrics', 'gross revenue', 'gross expenditure', 'energy efficiency', 'economic benefit']</t>
  </si>
  <si>
    <t>DAS | energy efficiency | expenditure | pecuniary efficiency (PE) | profit | revenue | spectral efficiency</t>
  </si>
  <si>
    <t>In this letter, the gross expenditure, revenue, and profit of a distributed antenna system (DAS) are modeled and investigated. Using stochastic geometry framework, we evaluate the communications pecuniary efficiency (PE) that is defined as a ratio of average achievable bits per expenditure. In addition, we further investigate the ratio of gross revenue over expenditure, which is the PE in economics. From the evaluation of profit and PEs, we justify the economic benefit (profit) of DAS. The PE is expected to be an important decision factor for the deployment of new communication systems, along with typical metrics in communications, namely spectral efficiency and energy efficiency.</t>
  </si>
  <si>
    <t>60002668;60002668;60002668</t>
  </si>
  <si>
    <t>16203150600;56052816800;7404509781</t>
  </si>
  <si>
    <t>Joung, Jingon;Nguyen, Hieu Duy;Sun, Sumei</t>
  </si>
  <si>
    <t>Joung J.</t>
  </si>
  <si>
    <t>Pecuniary efficiency of distributed antenna systems</t>
  </si>
  <si>
    <t>10.1109/LCOMM.2015.2409853</t>
  </si>
  <si>
    <t>2-s2.0-84929338362</t>
  </si>
  <si>
    <t>['wireless implants', 'vivo measurements', 'uwb enables', 'temperature gradients', 'smaller transceivers', 'radio technology', 'optimal design', 'often fail', 'numerical simulations', 'living subject', 'inhomogeneous layers', 'implantable transceivers', 'human body', 'first time', 'dependent attenuation', 'channel measurements', 'blood circulation', 'biological tissues', 'anatomical resemblance', 'also investigated', 'accurate characterization', '6 ghz']</t>
  </si>
  <si>
    <t>Channel model | Implant | In vivo | In-body (IB) | Path loss</t>
  </si>
  <si>
    <t>Ultrawideband (UWB) radio technology for wireless implants has gained significant attention. UWB enables the fabrication of faster and smaller transceivers with ultralow power consumption, whichmay be integrated into more sophisticated implantable biomedical sensors and actuators. Nevertheless, the large path loss suffered by UWB signals propagating through inhomogeneous layers of biological tissues is a major hindering factor. For the optimal design of implantable transceivers, the accurate characterization of the UWB radio propagation in living biological tissues is indispensable. Channel measurements in phantoms and numerical simulations with digital anatomical models provide good initial insight into the expected path loss in complex propagation media like the human body, but they often fail to capture the effects of blood circulation, respiration, and temperature gradients of a living subject. Therefore, we performed UWB channel measurements within 1-6 GHz on two living porcine subjects because of the anatomical resemblance with an average human torso. We present for the first time, a path loss model derived from these in vivo measurements, which includes the frequency-dependent attenuation. The use of multiple on-body receiving antennas to combat the high propagation losses in implant radio channels was also investigated.</t>
  </si>
  <si>
    <t>938-948</t>
  </si>
  <si>
    <t>60105037-60010348-60013141;60105037-60010348-60013141;60068732;60068732;60105037-60010348;60105037-60010348;60105037-60010348;60105037-60013141;60018353;60068732;60013141;60105037-60010348-60013141</t>
  </si>
  <si>
    <t>23491917600;12242500700;36185191500;37013205200;7005431597;56382496800;6701758203;36988798200;9741901800;6603627852;7005197049;6602773063</t>
  </si>
  <si>
    <t>Floor, P√•l Anders;Ch√°vez-Santiago, Ra√∫l;Brovoll, Sverre;Aardal, √òyvind;Bergsland, Jacob;Grymyr, Ole Johannes H.N.;Halvorsen, Per Steinar;Palomar, Rafael;Plettemeier, Dirk;Hamran, Svein Erik;Ramstad, Tor A.;Balasingham, Ilangko</t>
  </si>
  <si>
    <t>Norway;Norway;Germany;Norway;Norway</t>
  </si>
  <si>
    <t>Oslo;Skedsmokorset;Dresden;Trondheim;Oslo</t>
  </si>
  <si>
    <t>Oslo Universitetssykehus;Norwegian Defence Research Establishment;Technische Universit√§t Dresden;Norges Teknisk-Naturvitenskapelige Universitet;Universitetet i Oslo</t>
  </si>
  <si>
    <t>60105037;60068732;60018353;60013141;60010348</t>
  </si>
  <si>
    <t>Floor P.</t>
  </si>
  <si>
    <t>In-body to on-body Ultrawideband propagation model derived from measurements in living animals</t>
  </si>
  <si>
    <t>10.1109/JBHI.2015.2417805</t>
  </si>
  <si>
    <t>2-s2.0-84929340096</t>
  </si>
  <si>
    <t>['two relays', 'relaying system', 'proposed schemes', 'hop multiple', 'get 3m', 'even number', 'either even', 'alternate half', '4 dof']</t>
  </si>
  <si>
    <t>Alternate relay | degree of freedom (DoF) | interference alignment (IA) | multiple input multiple output (MIMO)</t>
  </si>
  <si>
    <t>In this paper, a novel unified transmission framework in the context of both decode-and-forward (DF) and amplify-and-forward (AF) protocols was proposed for a two-hop multiple-input-multiple-output (MIMO) alternate half-duplex (HD) relaying system with M antennas for each node, which can achieve the maximum M degrees of freedom (DoFs) of the system, compared with the existing interference alignment (IA) schemes that can only get 3M/4 DoF. Furthermore, the proposed schemes require only two relays against three relays invoked in the existing IA schemes. Moreover, the proposed schemes are valid for the cases where the number of antennas M can be either even or odd, whereas the existing IA schemes can only apply for an even number of antennas M.</t>
  </si>
  <si>
    <t>2144-2148</t>
  </si>
  <si>
    <t>60025578;60073708;60025578</t>
  </si>
  <si>
    <t>56593718800;57209178363;55878659100</t>
  </si>
  <si>
    <t>Liu, Wei;Li, Chuan;Li, Jian Dong</t>
  </si>
  <si>
    <t>Xi'an Institute of Posts and Telecommunications;Xidian University</t>
  </si>
  <si>
    <t>60073708;60025578</t>
  </si>
  <si>
    <t>Achieving maximum degrees of freedom of two-hop MIMO alternate half-duplex relaying system for linear transceivers: A unified transmission framework for df and af protocols</t>
  </si>
  <si>
    <t>10.1109/TVT.2014.2338307</t>
  </si>
  <si>
    <t>2-s2.0-84929340143</t>
  </si>
  <si>
    <t>['whole system', 'tuned antenna', 'smic 0', 'sensor tag', 'rfid front', 'remotely powered', 'protocol processing', 'power sensitivity', 'paper presents', 'glucose microsensor', 'digital converter', 'digital baseband', 'delta analog', 'bit sigma', 'accurate measurement', '75 na', '4 dbm', '30 mm']</t>
  </si>
  <si>
    <t>Glucose monitoring | radio frequency identification (RFID) | wireless</t>
  </si>
  <si>
    <t>This paper presents a wirelessly powered implantable electrochemical sensor tag for continuous blood glucose monitoring. The system is remotely powered by a 13.56-MHz inductive link and utilizes an ISO 15693 radio frequency identification (RFID) standard for communication. This paper provides reliable and accurate measurement for changing glucose level. The sensor tag employs a long-term glucose sensor, a winding ferrite antenna, an RFID front-end, a potentiostat, a 10-bit sigma-delta analog to digital converter, an on-chip temperature sensor, and a digital baseband for protocol processing and control. A high-frequency external reader is used to power, command, and configure the sensor tag. The only off-chip support circuitry required is a tuned antenna and a glucose microsensor. The integrated chip fabricated in SMIC 0.13-Œºm CMOS process occupies an area of 1.2 mm√ó2 mm and consumes 50 ŒºW. The power sensitivity of the whole system is -4 dBm. The sensor tag achieves a measured glucose range of 0-30 mM with a sensitivity of 0.75 nA/mM.</t>
  </si>
  <si>
    <t>910-919</t>
  </si>
  <si>
    <t>60009860;60009860;60009860;60009860;60009860;60009860;60009860;60031707;60121940;60009860;60009860</t>
  </si>
  <si>
    <t>56643681200;14219746200;56643349600;56643543900;56644517800;56643572500;7701341130;55232178600;56537304100;7403406401;7102292496</t>
  </si>
  <si>
    <t>Xiao, Zhibin;Tan, Xi;Chen, Xianliang;Chen, Sizheng;Zhang, Zijian;Zhang, Hualei;Wang, Junyu;Huang, Yue;Zhang, Peng;Zheng, Lirong;Min, Hao</t>
  </si>
  <si>
    <t>Shanghai;East Lansing;Shanghai</t>
  </si>
  <si>
    <t>Shanghai Pudong Hospital;Michigan State University;Fudan University</t>
  </si>
  <si>
    <t>60121940;60031707;60009860</t>
  </si>
  <si>
    <t>An implantable RFID sensor tag toward continuous glucose monitoring</t>
  </si>
  <si>
    <t>10.1109/JBHI.2015.2415836</t>
  </si>
  <si>
    <t>2-s2.0-84929346681</t>
  </si>
  <si>
    <t>['vast majority', 'sophisticated wireless', 'set aside', 'radio spectrum', 'propagation measurements', 'physiological signals', 'medical band', 'implantable devices', 'g .,', 'frequency bands', 'chronic diseases', 'body sensors', 'body applications', '5 mhz', '405 mhz', '2400 mhz', '1 ghz']</t>
  </si>
  <si>
    <t>Body area network (BAN) | Implantable | In-body | Path loss (PL) | Propagation</t>
  </si>
  <si>
    <t>Biomedical implantable sensors transmitting a variety of physiological signals have been proven very useful in the management of chronic diseases. Currently, the vast majority of these in-body wireless sensors communicate in frequencies below 1 GHz. Although the radio propagation losses through biological tissues may be lower in such frequencies, e.g., the medical implant communication services band of 402 to 405 MHz, the maximal channel bandwidths allowed therein constrain the implantable devices to low data rate transmissions. Novel and more sophisticated wireless in-body sensors and actuators may require higher data rate communication interfaces. Therefore, the radio spectrum above 1 GHz for the use of wearable medical sensing applications should be considered for in-body applications too. Wider channel bandwidths and smaller antenna sizes may be obtained in frequency bands above 1 GHz at the expense of larger propagation losses. Therefore, in this paper, we present a phantom-based radio propagation study for the frequency bands of 2360 to 2400 MHz, which has been set aside for wearable body area network nodes, and the industrial, scientific, medical band of 2400 to 2483.5 MHz. Three different channel scenarios were considered for the propagation measurements: in-body to in-body, in-body to on-body, and in-body to off-body.We provide for the first time path loss formulas for all these cases.</t>
  </si>
  <si>
    <t>930-937</t>
  </si>
  <si>
    <t>60105037-60010348-60013141;60117547;60117547;60011476;60033316;60033316;60105037-60010348-60013141;60033316</t>
  </si>
  <si>
    <t>12242500700;56644889700;56644785200;23391246000;23974082200;22985227300;6602773063;6701536191</t>
  </si>
  <si>
    <t>Ch√°vez-Santiago, Ra√∫l;Garcia-Pardo, Concepcion;Fornes-Leal, Alejandro;Vall√©s-Lluch, Ana;Vermeeren, G√ºnter;Joseph, Wout;Balasingham, Ilangko;Cardona, Narc√≠s</t>
  </si>
  <si>
    <t>Spain;Norway;Belgium;Norway;Spain;Norway</t>
  </si>
  <si>
    <t>Valencia;Oslo;Ghent;Trondheim;Valencia;Oslo</t>
  </si>
  <si>
    <t>Instituto de Telecomunicaciones y Aplicaciones Multimedia;Oslo Universitetssykehus;Universiteit Gent;Norges Teknisk-Naturvitenskapelige Universitet;Universitat Polit√®cnica de Val√®ncia;Universitetet i Oslo</t>
  </si>
  <si>
    <t>60117547;60105037;60033316;60013141;60011476;60010348</t>
  </si>
  <si>
    <t>Ch√°vez-Santiago R.</t>
  </si>
  <si>
    <t>Experimental path loss models for in-body communications within 2.36-2.5 GHz</t>
  </si>
  <si>
    <t>10.1109/JBHI.2015.2418757</t>
  </si>
  <si>
    <t>2-s2.0-84929346682</t>
  </si>
  <si>
    <t>['practical scenario', 'orthogonal transmissions', 'noise ratios', 'multiple relays', 'multiple antennas', 'instantaneous csi', 'ideal interference', 'free case', 'first time', 'finite interference', 'existing detectors', 'destination knows', 'destination channels', 'csi ).', 'conventional schemes']</t>
  </si>
  <si>
    <t>Cooperative diversity networks | decode-andforward (DF) | interference | optimum maximum-likelihood (ML) detection</t>
  </si>
  <si>
    <t>Unlike the existing detectors, which are developed for decode-and-forward (DF) networks in the ideal interference-free case, we consider a more practical scenario where arbitrary interference exists. We consider a DF cooperative network consisting of a source, multiple relays, a destination, and multiple interferers affecting both the relays and the destination. Each relay is equipped with multiple antennas and knows its local instantaneous channel state information (CSI). Assuming that the destination knows the instantaneous CSI of the source-relay, relay-destination, and source-destination channels, we develop, for the first time in the literature, the end-to-end optimum maximum-likelihood (ML) detectors in closed-form for DF systems employing either simultaneous or orthogonal transmissions in the presence of interference. Furthermore, theoretical analysis shows that the proposed detectors achieve full diversity gains in the presence of interference with finite interference-to-noise ratios. Numerical results demonstrate that the proposed optimum detectors substantially outperform the conventional schemes which simply ignore interference.</t>
  </si>
  <si>
    <t>2639-2654</t>
  </si>
  <si>
    <t>60016005;60016005;60016005;60026338;60017597</t>
  </si>
  <si>
    <t>56643672100;55574230829;36040390300;7202586438;56644231800</t>
  </si>
  <si>
    <t>Lu, Tian;Liu, Peng;Kim, Il Min;Chan, Fran√ßois;Read, William</t>
  </si>
  <si>
    <t>Kingston;Ottawa;Kingston</t>
  </si>
  <si>
    <t>Royal Military College of Canada;Defence Research and Development Canada;Queen‚Äôs University</t>
  </si>
  <si>
    <t>60026338;60017597;60016005</t>
  </si>
  <si>
    <t>Lu T.</t>
  </si>
  <si>
    <t>End-to-end optimum ML detection for DF cooperative diversity networks in the presence of interference</t>
  </si>
  <si>
    <t>10.1109/TWC.2015.2390227</t>
  </si>
  <si>
    <t>2-s2.0-84929353088</t>
  </si>
  <si>
    <t>100-2628-E-007-025-MY3</t>
  </si>
  <si>
    <t>['wiretap channel', 'second term', 'multiple dimensions', 'lost due', 'legitimate receiver', 'input multiple', 'fraction loss', 'first term', 'f .)', 'exactly equal', 'discrete signalling', 'coherence interval']</t>
  </si>
  <si>
    <t>multiple-input multiple-output (MIMO) | non-coherent communications | Physical layer secrecy | Rayleigh block fading | secure degrees of freedom | wiretap channel</t>
  </si>
  <si>
    <t>We consider the block Rayleigh fading multiple-input multiple-output (MIMO) wiretap channel with no prior channel state information (CSI) available at any of the terminals. The channel gains remain constant within a coherence interval of T symbols, and then change to another independent realization in the next coherence interval. The transmitter, the legitimate receiver, and the eavesdropper have n&lt;inf&gt;t&lt;/inf&gt;, n&lt;inf&gt;r&lt;/inf&gt;, and n&lt;inf&gt;e&lt;/inf&gt; antennas, respectively. We determine the exact secure degrees of freedom (s.d.o.f.) of this system when T ‚â• 2 min(n&lt;inf&gt;t&lt;/inf&gt;,n&lt;inf&gt;r&lt;/inf&gt;). We show that, in this case, the s.d.o.f. is exactly equal to (min(n&lt;inf&gt;t&lt;/inf&gt;,n&lt;inf&gt;r&lt;/inf&gt;)-n&lt;inf&gt;e&lt;/inf&gt;)&lt;sup&gt;+&lt;/sup&gt;(T-min(n&lt;inf&gt;t&lt;/inf&gt;,n&lt;inf&gt;r&lt;/inf&gt;))/T. The first term in this expression can be interpreted as the eavesdropper with n&lt;inf&gt;e&lt;/inf&gt; antennas taking away n&lt;inf&gt;e&lt;/inf&gt; antennas from both the transmitter and the legitimate receiver. The second term can be interpreted as a fraction of the s.d.o.f. being lost due to the lack of CSI at the legitimate receiver. In particular, the fraction loss, min(n&lt;inf&gt;t&lt;/inf&gt;,n&lt;inf&gt;r&lt;/inf&gt;)/T, can be interpreted as the fraction of channel uses dedicated to training the legitimate receiver for it to learn its own CSI. We prove that this s.d.o.f. can be achieved by employing a constant norm channel input, which can be viewed as a generalization of discrete signalling to multiple dimensions.</t>
  </si>
  <si>
    <t>2655-2669</t>
  </si>
  <si>
    <t>60018029;60078684;60078684;60027709;60018029</t>
  </si>
  <si>
    <t>55546353500;35885838000;7003375238;7407162455;24461846200</t>
  </si>
  <si>
    <t>Liu, Ta Yuan;Mukherjee, Pritam;Ulukus, Sennur;Lin, Shih Chun;Peter Hong, Y. W.</t>
  </si>
  <si>
    <t>United States;Taiwan;Taiwan</t>
  </si>
  <si>
    <t>College Park;Taipei;Hsinchu</t>
  </si>
  <si>
    <t>A. James Clark School of Engineering;National Taiwan University of Science and Technology;National Tsing Hua University</t>
  </si>
  <si>
    <t>60078684;60027709;60018029</t>
  </si>
  <si>
    <t>Liu T.</t>
  </si>
  <si>
    <t>Secure degrees of freedom of MIMO Rayleigh block fading wiretap channels with no CSI anywhere</t>
  </si>
  <si>
    <t>10.1109/TWC.2015.2390234</t>
  </si>
  <si>
    <t>2-s2.0-84929353100</t>
  </si>
  <si>
    <t>['two phases', 'particular structures', 'neighboring users', 'multiple access', 'mac phase', 'input multi', 'general scenario', 'e .,', 'covariance matrices', 'comprehensive simulations', 'channel estimators', 'channel estimation', 'bc phase', 'antenna correlation', 'also analyzed']</t>
  </si>
  <si>
    <t>channel estimation | convex optimization | linear minimum mean-square-error | MIMO | two-way relaying</t>
  </si>
  <si>
    <t>In this paper, while considering the impact of the antenna correlation and the interference from neighboring users, we analyze channel estimation and training sequence design for multi-input multi-output (MIMO) two-way relay systems. To this end, we propose to decompose the bidirectional transmission links into two phases, i.e., the multiple access (MAC) phase and the broadcast (BC) phase. By considering the Kronecker-structured channel model, we derive the optimal linear minimum mean-square-error (LMMSE) channel estimators. The corresponding training designs for the MAC phase and the BC phase are then formulated and solved to improve channel estimation accuracy. For the general scenario of the training sequence design for both phases, two iterative training design algorithms are proposed that are verified to produce training sequences achieving near optimal channel estimation performance. Furthermore, for specific practical scenarios, where the covariance matrices of the channel or disturbances are of particular structures, the optimal training sequence design guidelines are obtained. The minimum required training lengths for channel estimation in both the MAC phase and the BC phase are also analyzed. Comprehensive simulations are carried out to demonstrate the effectiveness of the proposed training designs.</t>
  </si>
  <si>
    <t>2684-2699</t>
  </si>
  <si>
    <t>60073652;60025084;60023113;60029526</t>
  </si>
  <si>
    <t>56389756800;7103288466;23567225600;7203055132</t>
  </si>
  <si>
    <t>Wang, Rui;Tao, Meixia;Mehrpouyan, Hani;Hua, Yingbo</t>
  </si>
  <si>
    <t>China;United States;China;United States</t>
  </si>
  <si>
    <t>Shanghai;Riverside;Shanghai;Bakersfield</t>
  </si>
  <si>
    <t>Tongji University;University of California, Riverside;Shanghai Jiao Tong University;California State University, Bakersfield</t>
  </si>
  <si>
    <t>60073652;60029526;60025084;60023113</t>
  </si>
  <si>
    <t>Channel estimation and optimal training design for correlated MIMO two-way relay systems in colored environment</t>
  </si>
  <si>
    <t>10.1109/TWC.2015.2390645</t>
  </si>
  <si>
    <t>2-s2.0-84929359076</t>
  </si>
  <si>
    <t>['two dual', 'structured precoding', 'structured multi', 'spatial correlation', 'space limitation', 'space constraint', 'proposed scheme', 'preprocessing stage', 'preprocessing based', 'precoding mode', 'practical setup', 'new dual', 'mss ),', 'imperfect csit', 'feedback overhead', 'efficient solution', 'easily deployed', 'current deployments', 'corresponding short', 'asymptotic performance', 'also propose', 'additionally applied', '3d dual']</t>
  </si>
  <si>
    <t>Dual structured precoding with long-term/short-term CSIT | Multi-polarized Massive MIMO</t>
  </si>
  <si>
    <t>The space limitation and channel acquisition prevent Massive MIMO from being easily deployed in a practical setup. Motivated by current deployments of LTE-Advanced, the use of multi-polarized antenna elements can be an efficient solution to address the space constraint. Furthermore, the dual-structured precoding, in which a preprocessing based on the spatial correlation and a subsequent linear precoding based on the short-term channel state information at the transmitter (CSIT) are concatenated, can reduce the feedback overhead efficiently. By grouping and preprocessing spatially correlated mobile stations (MSs), the dimension of the precoding signal space is reduced and the corresponding short-term CSIT dimension is reduced. In this paper, to reduce the feedback overhead further, we propose a dual-structured multi-user linear precoding, in which the subgrouping method based on co-polarization is additionally applied to the spatially grouped MSs in the preprocessing stage. Furthermore, under imperfect CSIT, the proposed scheme is asymptotically analyzed based on random matrix theory. By investigating the behavior of the asymptotic performance, we also propose a new dual-structured precoding in which the precoding mode is switched between two dual-structured precoding strategies with 1) the preprocessing based only on the spatial correlation and 2) the preprocessing based on both the spatial correlation and polarization. Finally, we extend it to 3D dual-structured precoding.</t>
  </si>
  <si>
    <t>2532-2547</t>
  </si>
  <si>
    <t>60011883;60015150-60005273</t>
  </si>
  <si>
    <t>57193685304;6602876632</t>
  </si>
  <si>
    <t>Park, Jaehyun;Clerckx, Bruno</t>
  </si>
  <si>
    <t>United Kingdom;South Korea;South Korea</t>
  </si>
  <si>
    <t>London;Busan;Seoul</t>
  </si>
  <si>
    <t>Imperial College London;Pukyong National University;Korea University</t>
  </si>
  <si>
    <t>60015150;60011883;60005273</t>
  </si>
  <si>
    <t>Multi-user linear precoding for multi-polarized Massive MIMO system under imperfect CSIT</t>
  </si>
  <si>
    <t>10.1109/TWC.2014.2388207</t>
  </si>
  <si>
    <t>2-s2.0-84929359092</t>
  </si>
  <si>
    <t>KFKT-2012102</t>
  </si>
  <si>
    <t>['throughput pa', 'tas ).', 'spatial modulation', 'signal points', 'receiver side', 'readily combined', 'optimal maximum', 'numerical approach', 'higher number', 'gain pa', 'form solution', 'based sm', 'appropriately splits', 'algorithms based', 'adaptive modulation']</t>
  </si>
  <si>
    <t>Limited-feedback systems | multiple-input-multipleoutput (MIMO) | power allocation (PA) | spatial modulation (SM)</t>
  </si>
  <si>
    <t>Adaptive power allocation (PA) algorithms based on optimization of the minimum distance dmin between signal points at the receiver side are investigated in spatial modulation (SM) systems. First, a closed-form solution of the optimal maximum-dmin-aided PA algorithm is derived in the case of two transmit antennas (TAs). Moreover, for a higher number of TAs, we propose a numerical approach, which appropriately splits the power between the specific TA pair associated with dmin to increase this distance. Furthermore, our PA-aided SM systems may be readily combined with adaptive modulation (AM) to further improve the system's performance. Our numerical results show that the proposed algorithms provide beneficial system performance improvements compared with both the equal-gain PA-based SM and the identical-throughput PA-aided spatial multiplexing systems.</t>
  </si>
  <si>
    <t>2198-2204</t>
  </si>
  <si>
    <t>60005465;60005465;60025225;60005465;60025225;60025225</t>
  </si>
  <si>
    <t>55512176200;7403260111;55611394100;35240242100;23004324800;36043733600</t>
  </si>
  <si>
    <t>Yang, Ping;Xiao, Yue;Zhang, Bo;Li, Shaoqian;El-Hajjar, Mohammed;Hanzo, Lajos</t>
  </si>
  <si>
    <t>Power allocation-aided spatial modulation for limited-feedback MIMO systems</t>
  </si>
  <si>
    <t>10.1109/TVT.2014.2339297</t>
  </si>
  <si>
    <t>2-s2.0-84929376658</t>
  </si>
  <si>
    <t>['unitary query', 'time code', 'tag end', 'system consists', 'superior performance', 'small size', 'simulations show', 'receiving end', 'query end', 'mid signal', 'low complexity', 'input multiple', 'improve performance', 'high performance', 'enabling single', 'bring 5', 'antenna tags', 'also improve']</t>
  </si>
  <si>
    <t>backscatter channel | MIMO | query diversity | RFID | space-time coding</t>
  </si>
  <si>
    <t>A multiple-input multiple-output backscatter radio frequency identification (RFID) system consists of three operational ends: the query end (with M reader transmitting antennas), the tag end (with L tag antennas), and the receiving end (with N reader receiving antennas). Such an M √ó L √ó N setting in RFID can bring spatial diversity and has been studied with the use of space-time code (STC) at the tag end. Current research generally has ignored query signaling as a means to improve performance. Here we propose a novel unitary query scheme, which creates time diversity within the channel coherent time and can yield significant performance improvements. To overcome the difficulty of evaluating the performance when unitary query is employed at the query end and STC is employed at the tag end, we derive a new measure based on the ranks of certain carefully constructed matrices to show that unitary query has superior performance. Simulations show that unitary query can bring 5-10 dB gain in mid signal-to-noise ratio regimes. In addition, different from the conventional uniform query case, unitary query can also improve the performance of single-antenna tags significantly, enabling single-antenna tags with low complexity and small size to be used for high performance.</t>
  </si>
  <si>
    <t>2613-2625</t>
  </si>
  <si>
    <t>60010365;60010365;60010365</t>
  </si>
  <si>
    <t>36627069600;11241026700;7102336029</t>
  </si>
  <si>
    <t>He, Chen;Wang, Z. Jane;Leung, Victor C.M.</t>
  </si>
  <si>
    <t>Unitary query for the M √ó L √ó N MIMO backscatter RFID channel</t>
  </si>
  <si>
    <t>10.1109/TWC.2015.2390220</t>
  </si>
  <si>
    <t>2-s2.0-84929376705</t>
  </si>
  <si>
    <t>['step size', 'size reduction', 'shifting ranges', 'previous work', 'phase shifters', 'main beam', 'lumped elements', 'engineering guidance', 'built employing', 'array size', '90 ¬∞', '45 ¬∞', '180 ¬∞', '15 ¬∞']</t>
  </si>
  <si>
    <t>Insertion loss | phase shift | phased array antennas | Reconfigurable defected microstrip structure (RDMS)</t>
  </si>
  <si>
    <t>A compact phase shifter using reconfigurable defected microstrip structure (RDMS) is proposed for phased array antennas. A complete phase shifter design scheme that serves as an engineering guidance is described. Stepwise phase shifters that have phase-shifting ranges of 90¬∞ and 180¬∞ with a step size of 45¬∞ are designed, fabricated, and tested. The experimental results demonstrate that the size, maximum insertion loss of the phase shifters, and the quantity of the lumped elements are reduced by 80%-90%, 25%-30%, and 50%, respectively, compared to our previous work. Subsequently, a four-element phased array is built employing such RDMS-based phase shifters, realizing a size reduction of 55% in the array size. The measurement results show that the phased array antenna is able to switch its main beam between -15¬∞, 0¬∞, and 15¬∞ in the H-plane, with the average realized gain around 10 dBi.</t>
  </si>
  <si>
    <t>1985-1996</t>
  </si>
  <si>
    <t>60025578-115242882;60023932;60023932;60025578</t>
  </si>
  <si>
    <t>55576129500;55911871600;55737920300;34882399000</t>
  </si>
  <si>
    <t>Ding, Can;Guo, Y. Jay;Qin, Pei Yuan;Yang, Yintang</t>
  </si>
  <si>
    <t>Xi'an;Sydney;</t>
  </si>
  <si>
    <t>Xidian University;University of Technology Sydney;CSIRO DPaS Flagship</t>
  </si>
  <si>
    <t>60025578;60023932;115242882</t>
  </si>
  <si>
    <t>Ding C.</t>
  </si>
  <si>
    <t>A Compact Microstrip Phase Shifter Employing Reconfigurable Defected Microstrip Structure (RDMS) for Phased Array Antennas</t>
  </si>
  <si>
    <t>10.1109/TAP.2015.2408357</t>
  </si>
  <si>
    <t>2-s2.0-84929376913</t>
  </si>
  <si>
    <t>['unbounded throughput', 'twofold benefit', 'transmitter usually', 'system performance', 'receiver cooperation', 'proposed scheme', 'practical systems', 'power gain', 'perfect csi', 'noise ratio', 'moderate signal', 'low complexity', 'freedom gain', 'effective technique', 'cooperative systems', 'cooperative system', 'beamforming vectors']</t>
  </si>
  <si>
    <t>finite-rate feedback | MIMO broadcast channel | receiver cooperation</t>
  </si>
  <si>
    <t>Receiver cooperation is an effective technique to improve the performance of multi-antenna Gaussian broadcast channels. In practical systems, the transmitter usually has partial channel state information (CSI) via the finite-rate feedback channel. How could receiver cooperation benefit the system performance in this case? In this letter, we propose a low complexity and effective cooperation scheme based on the principle of decode-and-forward (DF) relaying and successive interference cancelation (SIC) to mitigate the residual multiuser interference. Compared to non-cooperative systems, the proposed scheme brings a twofold benefit: improved chosen space of beamforming vectors and reduced multiuser interference terms. As a result, both degrees-of-freedom gain and power gain can be observed. The degrees-of-freedom gain leads to unbounded throughput with finite feedback rate. The power gain is significant such that the proposed scheme with partial CSI even outperforms the non-cooperative system with perfect CSI in low and moderate signal-to-noise ratio (SNR) region.</t>
  </si>
  <si>
    <t>60104026;60104026;60104026</t>
  </si>
  <si>
    <t>55321088000;56647373000;7005864121</t>
  </si>
  <si>
    <t>Mao, Hongliang;Feng, Wei;Ge, Ning</t>
  </si>
  <si>
    <t>Mao H.</t>
  </si>
  <si>
    <t>Receiver cooperation for MIMO broadcast channels with finite-rate feedback</t>
  </si>
  <si>
    <t>10.1109/LCOMM.2015.2416176</t>
  </si>
  <si>
    <t>2-s2.0-84929378616</t>
  </si>
  <si>
    <t>['wave spectrum', 'thereby indicating', 'small set', 'restricting attention', 'precise estimation', 'potential feasibility', 'optimal performance', 'obtain diversity', 'next generation', 'multiplexing gains', 'multiple arrays', 'mobile communication', 'mmwave systems', 'mmwave channel', 'metric shows', 'methods enable', 'jointly optimizing', 'highly prohibitive', 'g .,', 'drastic reduction', 'dominant directions', 'dominant angles', 'detailed analysis', 'delivering close', 'beamforming independently', 'beamforming directions', 'achieving diversity']</t>
  </si>
  <si>
    <t>The use of the millimeter (mm) wave spectrum for next generation (5G) mobile communication has gained significant attention recently. The small carrier wavelengths at mmwave frequencies enable synthesis of compact antenna arrays, providing beamforming gains that compensate the increased propagation losses. In this work, we investigate the feasibility of employing multiple antenna arrays (at the transmitter and/or receiver) to obtain diversity/multiplexing gains in mmwave systems, where each of the arrays is capable of beamforming independently. Considering a codebook-based beamforming system (the set of possible beamforming directions is fixed a priori, e.g., to facilitate limited feedback), we observe that the complexity of jointly optimizing the beamforming directions across the multiple arrays is highly prohibitive, even for very reasonable system parameters. To overcome this bottleneck, we develop reduced complexity algorithms for optimizing the choice of beamforming directions, premised on the sparse multipath structure of the mmwave channel. Specifically, we reduce the cardinality of the joint beamforming search space, by restricting attention to a small set of dominant candidate directions. To obtain the set of dominant directions, we develop two complementary approaches: 1) based on computation of a novel spatial power metric; a detailed analysis of this metric shows that, in the limit of large antenna arrays, the selected candidate directions approach the channel's dominant angles of arrival and departure, and 2) precise estimation of the channel's (long-term) dominant angles of arrival, exploiting the correlations of the signals received across the different receiver subarrays. Our methods enable a drastic reduction of the optimization search space (a factor of 100 reduction), while delivering close to optimal performance, thereby indicating the potential feasibility of achieving diversity and multiplexing gains in mmwave systems.</t>
  </si>
  <si>
    <t>2670-2683</t>
  </si>
  <si>
    <t>115242691-60119448;60119448</t>
  </si>
  <si>
    <t>55871120562;57220643091</t>
  </si>
  <si>
    <t>Singh, Jaspreet;Ramakrishna, Sudhir</t>
  </si>
  <si>
    <t>Mountain View;San Jose</t>
  </si>
  <si>
    <t>Samsung Research America;SpiderCloud Wireless Inc.</t>
  </si>
  <si>
    <t>60119448;115242691</t>
  </si>
  <si>
    <t>Singh J.</t>
  </si>
  <si>
    <t>On the feasibility of codebook-based beamforming in millimeter wave systems with multiple antenna arrays</t>
  </si>
  <si>
    <t>10.1109/TWC.2015.2390637</t>
  </si>
  <si>
    <t>2-s2.0-84929378748</t>
  </si>
  <si>
    <t>['wireless medium', 'stream case', 'srm problem', 'specific full', 'semidefinite relaxation', 'secure transmission', 'paper considers', 'open nature', 'monotonically converge', 'joint beamforming', 'ibcd algorithm', 'general case', 'functional multi', 'energy transmission', 'energy simultaneously', 'dual purpose', 'decoding information', 'critical issue', 'broadcast system', 'arbitrary number', 'also capable']</t>
  </si>
  <si>
    <t>Beamforming | Block coordinate descent | Secrecy rate maximization | Semidefinite relaxation | Wireless information and power transfer (WIPT)</t>
  </si>
  <si>
    <t>This paper considers a basic MIMO informationenergy broadcast system, where a multi-antenna transmitter transmits information and energy simultaneously to a multiantenna information receiver and a dual-functional multi-antenna energy receiver which is also capable of decoding information. Due to the open nature of wireless medium and the dual purpose of information and energy transmission, secure information transmission while ensuring efficient energy harvesting is a critical issue for such a broadcast system. Providing that physical layer security techniques are adopted for secure transmission, we study beamforming design to maximize the achievable secrecy rate subject to a total power constraint and an energy harvesting constraint. First, based on semidefinite relaxation, we propose global optimal solutions to the secrecy rate maximization (SRM) problem in the single-stream case and a specific full-stream case. Then, we propose inexact block coordinate descent (IBCD) algorithm to tackle the SRM problem of general case with arbitrary number of streams. We prove that the IBCD algorithm can monotonically converge to a Karush-Kuhn-Tucker (KKT) solution to the SRM problem. Furthermore, we extend the IBCD algorithm to the joint beamforming and artificial noise design problem. Finally, simulations are performed to validate the effectiveness of the proposed beamforming algorithms.</t>
  </si>
  <si>
    <t>2841-2853</t>
  </si>
  <si>
    <t>60103821-60025578;60103821;60012464-60016521;60103821-60025578;60103821</t>
  </si>
  <si>
    <t>24773778500;8647083900;36731675700;55546030900;34772201100</t>
  </si>
  <si>
    <t>Shi, Qingjiang;Xu, Weiqiang;Wu, Jinsong;Song, Enbin;Wang, Yaming</t>
  </si>
  <si>
    <t>China;China;China;Chile</t>
  </si>
  <si>
    <t>Hangzhou;Xi'an;Chengdu;Santiago</t>
  </si>
  <si>
    <t>Zhejiang Sci-Tech University;Xidian University;Sichuan University;Universidad de Chile</t>
  </si>
  <si>
    <t>60103821;60025578;60016521;60012464</t>
  </si>
  <si>
    <t>Shi Q.</t>
  </si>
  <si>
    <t>Secure beamforming for MIMO broadcasting with wireless information and power transfer</t>
  </si>
  <si>
    <t>10.1109/TWC.2015.2395414</t>
  </si>
  <si>
    <t>2-s2.0-84929378752</t>
  </si>
  <si>
    <t>['three units', 'stdm scheme', 'stdm ),', 'sm ),', 'slot index', 'recent concept', 'proposed stdm', 'new dimension', 'modulation symbol', 'input multiple', 'e .,', 'convey information', 'channel time', 'antenna index']</t>
  </si>
  <si>
    <t>Energy efficiency | frequency-selective fading channel | information rate | multiple-input multiple-output (MIMO) | spatial modulation (SM)</t>
  </si>
  <si>
    <t>In this paper, an energy-efficient spatial modulation (SM), which is called joint space and time dispersion modulation (STdM), is proposed for the multiple-input multiple-output (MIMO) frequency-selective fading channel. The proposed scheme extends the recent concept of SM to both space and time dispersion dimensions. Specifically, in the STdM scheme, only 1 out of Nt transmit antennas (TAs) is active in 1 out of L-1 channel time slots, where Nt and L are the number of TAs and the channel time dispersion length, respectively. Moreover, the information is carried by three units: active-channel time-slot index, active-antenna index, and modulation symbol. Compared with SM, the proposed STdM employs a new dimension, i.e., the passive-channel time slot, to convey information. Therefore, the proposed STdM is expected to have energy efficiency superiority over SM, similar to the superiority of SM over the conventional MIMO scheme, which is then validated by simulations.</t>
  </si>
  <si>
    <t>2204-2209</t>
  </si>
  <si>
    <t>55760032900;55737851200</t>
  </si>
  <si>
    <t>Zheng, Jianping;Sun, Yue</t>
  </si>
  <si>
    <t>Zheng J.</t>
  </si>
  <si>
    <t>Energy-efficient spatial modulation over MIMO frequency-selective fading channels</t>
  </si>
  <si>
    <t>10.1109/TVT.2014.2337303</t>
  </si>
  <si>
    <t>2-s2.0-84929379616</t>
  </si>
  <si>
    <t>W911NF-08-1-0256</t>
  </si>
  <si>
    <t>['way amplify', 'two sources', 'paper considers', 'multiple antennas', 'input multiple', 'existing two', 'error criterion', 'antenna relays']</t>
  </si>
  <si>
    <t>Amplify-and-forward (AF) | beamforming | minimum mean square error (MMSE) | power constraint | two-way</t>
  </si>
  <si>
    <t>This paper considers a two-way amplify-and-forward (AF) multiple-input multiple-output (MIMO) relay network consisting of two sources (each with multiple antennas) and multiple physically dispersed single-antenna relays. A central station finds the optimum relay amplifying matrices and transmit/receive beamforming vectors explicitly and iteratively under the transmit power constraints at the sources and the relays. The minimum-mean-square-error criterion is used. Numerical results show that the proposed scheme outperforms the existing two-way AF MIMO network schemes proposed by Arti et al. and Wang et al.</t>
  </si>
  <si>
    <t>2133-2138</t>
  </si>
  <si>
    <t>60017742;60017742;60017742;60032144;60032144</t>
  </si>
  <si>
    <t>55737491700;57192451834;55161892500;8410559300;57218447823</t>
  </si>
  <si>
    <t>Lee, Kanghee;Yang, Jie;Kwon, Hyuck M.;Park, Hyuncheol;Lee, Yong H.</t>
  </si>
  <si>
    <t>Daejeon;Wichita</t>
  </si>
  <si>
    <t>Korea Advanced Institute of Science and Technology;Wichita State University</t>
  </si>
  <si>
    <t>60032144;60017742</t>
  </si>
  <si>
    <t>Centralized two-way AF MIMO multiple dispersed relay network</t>
  </si>
  <si>
    <t>10.1109/TVT.2014.2338075</t>
  </si>
  <si>
    <t>2-s2.0-84929379637</t>
  </si>
  <si>
    <t>N66001-10-1-4027</t>
  </si>
  <si>
    <t>['various types', 'unique capability', 'ultrafast operation', 'terahertz radiation', 'terahertz imaging', 'sensing systems', 'recent advancements', 'plasmonic structures', 'larger number', 'efficiently contribute', 'detection sensitivities']</t>
  </si>
  <si>
    <t>Nano-antennas | nanostructures | photoconductivity | plasmonics | terahertz detector | terahertz source</t>
  </si>
  <si>
    <t>High power sources and high sensitivity detectors are highly in demand for terahertz imaging and sensing systems. Use of nano-antennas and nano-plasmonic light concentrators in photoconductive terahertz sources and detectors has proven to offer significantly higher terahertz radiation powers and detection sensitivities by enhancing photoconductor quantum efficiency while maintaining its ultrafast operation. This is because of the unique capability of nano-antennas and nano-plasmonic structures in manipulating the concentration of photo-generated carriers within the device active area, allowing a larger number of photocarriers to efficiently contribute to terahertz radiation and detection. An overview of some of the recent advancements in terahertz optoelectronic devices through use of various types of nano-antennas and nano-plasmonic light concentrators is presented in this article.</t>
  </si>
  <si>
    <t>391-397</t>
  </si>
  <si>
    <t>Jarrahi, Mona</t>
  </si>
  <si>
    <t>Jarrahi M.</t>
  </si>
  <si>
    <t>Advanced photoconductive terahertz optoelectronics based on nano-antennas and nano-plasmonic light concentrators</t>
  </si>
  <si>
    <t>10.1109/TTHZ.2015.2406117</t>
  </si>
  <si>
    <t>2-s2.0-84929457028</t>
  </si>
  <si>
    <t>['structurally unknown', 'structural studies', 'stacking sandwich', 'stabilizing mthf', 'similar molecule', 'repair uv', 'related protein', 'plant cryptochromes', 'plant cryptochrome', 'phra structure', 'phra give', 'light photoreceptors', 'fad chromophore', 'evolutionary transition', 'electrons flow', 'double œä', 'dependent manner', 'crystal structure', 'closely related', 'clearer picture', 'antenna chromophore', 'agrobacterium tumefaciens']</t>
  </si>
  <si>
    <t>Photolyases are proteins with an FAD chromophore that repair UV-induced pyrimidine dimers on the DNA in a light-dependent manner. The cyclobutane pyrimidine dimer class III photolyases are structurally unknown but closely related to plant cryptochromes, which serve as blue-light photoreceptors. Here we present the crystal structure of a class III photolyase termed photolyase-related protein A (PhrA) of Agrobacterium tumefaciens at 1.67-√Ö resolution. PhrA contains 5,10-methenyltetrahydrofolate (MTHF) as an antenna chromophore with a unique binding site and mode. Two Trp residues play pivotal roles for stabilizing MTHF by a double œÄ-stacking sandwich. Plant cryptochrome I forms a pocket at the same site that could accommodate MTHF or a similar molecule. The PhrA structure and mutant studies showed that electrons flow during FAD photoreduction proceeds via two Trp triads. The structural studies on PhrA give a clearer picture on the evolutionary transition from photolyase to photoreceptor.</t>
  </si>
  <si>
    <t>11504-11514</t>
  </si>
  <si>
    <t>1083351X</t>
  </si>
  <si>
    <t>Journal of Biological Chemistry</t>
  </si>
  <si>
    <t>60026245;60102538;60026245;60032633;60105356;60102538;60102538</t>
  </si>
  <si>
    <t>10739616000;56169741200;56091175300;8889418200;35452825700;11338880500;7003558743</t>
  </si>
  <si>
    <t>Scheerer, Patrick;Zhang, Fan;Kalms, Jacqueline;Von Stetten, David;Krau√ü, Norbert;Oberpichler, Inga;Lamparter, Tilman</t>
  </si>
  <si>
    <t>United Kingdom;Germany;France;Germany</t>
  </si>
  <si>
    <t>London;Karlsruhe;Grenoble;Berlin</t>
  </si>
  <si>
    <t>School of Biological and Chemical Sciences Queen Mary University of London;Karlsruher Institut f√ºr Technologie;European Synchrotron Radiation Facility;Charit√© ‚Äì Universit√§tsmedizin Berlin</t>
  </si>
  <si>
    <t>60105356;60102538;60032633;60026245</t>
  </si>
  <si>
    <t>Scheerer P.</t>
  </si>
  <si>
    <t>The class III cyclobutane pyrimidine dimer photolyase structure reveals a new antenna chromophore binding site and alternative photoreduction pathways</t>
  </si>
  <si>
    <t>10.1074/jbc.M115.637868</t>
  </si>
  <si>
    <t>2-s2.0-84929485473</t>
  </si>
  <si>
    <t>['vegetation end', 'vegetation affected', 'upstream vegetation', 'tiber river', 'spatial analysis', 'significantly changed', 'rome ).', 'plant landscape', 'plant communities', 'performed mapping', 'others fall', 'nesting habitats', 'naturalistic importance', 'made wetlands', 'local biodiversity', 'lacustrine habitat', 'lacustrine ecosystems', 'habitat conservation', 'data collection', 'damming change', 'dam effect', 'dam construction', 'attenuation zone', 'aquatic fauna', 'also led', 'albeit typical', '2000 ).', '1953 ).', '1944 ),']</t>
  </si>
  <si>
    <t>Habitats directive | Hydroelectric dam | Land use change | Multitemporal-spatial analysis | River vegetation</t>
  </si>
  <si>
    <t>River damming leads to strong hydromorphological alterations of the watercourse, consequently affecting river vegetation pattern. A multitemporal and spatial analysis of the dam effect on composition, structure and dynamic of the upstream vegetation was performed on Tiber River at Nazzano-dam (Rome). The main research questions were as follows: How does plant landscape vary over time and along the river? Where does the dam effect on vegetation end? How does naturalistic importance of the vegetation affected by damming change over time? Data collection was performed mapping the vegetation in aerial photos related to the period before (1944), during (1954) and after dam construction (1984, 2000). The plant landscape has significantly changed over time and along the river, particularly as a result of the dam construction (1953). The major vegetation changes have involved riparian forests and macrophytes. Dam effect on vegetation is evident up to 3¬†km, and gradually decreases along an attenuation zone for about another 3¬†km. Despite the fact that the damming has caused strong local hydromorphological modification of the river ecosystem transforming it into a sub-lacustrine habitat, it has also led to the formation of wetlands of considerable naturalistic importance. Indeed, in these man-made wetlands, optimal hydrological conditions have been created by favouring both the expansion of pre-existing riparian communities and the rooting of new aquatic communities, albeit typical of lacustrine ecosystems. Some of these plant communities have become an important food resource, refuge or nesting habitats for aquatic fauna, while others fall into category of Natura 2000 habitats. Therefore, river damming seems to have indirectly had a ‚Äúfavourable‚Äù effect for habitat conservation and local biodiversity.</t>
  </si>
  <si>
    <t>60012630;60012630;60012630;60024353</t>
  </si>
  <si>
    <t>10145057000;55617109000;55080745400;6507432625</t>
  </si>
  <si>
    <t>Ceschin, Simona;Tombolini, Ilaria;Abati, Silverio;Zuccarello, Vincenzo</t>
  </si>
  <si>
    <t>Lecce;Rome</t>
  </si>
  <si>
    <t>Universita del Salento;Universit√† degli Studi Roma Tre</t>
  </si>
  <si>
    <t>60024353;60012630</t>
  </si>
  <si>
    <t>Ceschin S.</t>
  </si>
  <si>
    <t>The effect of river damming on vegetation: is it always unfavourable? A case study from the River Tiber (Italy)</t>
  </si>
  <si>
    <t>10.1007/s10661-015-4521-7</t>
  </si>
  <si>
    <t>2-s2.0-84929497595</t>
  </si>
  <si>
    <t>['without obstacle', 'typical case', 'significant increase', 'significant impact', 'relative humidity', 'possible causes', 'path loss', 'october 2012', 'obstacle causes', 'numerical simulation', 'island causes', 'experimental observation', 'experiment held', 'evaporation duct', '5 ghz']</t>
  </si>
  <si>
    <t>electromagnetic wave propagation | evaporation duct | evaporation duct experiment | influence of obstacle</t>
  </si>
  <si>
    <t>In this paper, the influence of obstacle on electromagnetic wave propagation in an evaporation duct is investigated, both from numerical simulation and experimental observation. A comparison of electromagnetic wave propagation in evaporation duct with and without obstacle for a typical case is presented. The presence of obstacle causes a significant increase in path loss. The obstacle has significant impact on electromagnetic wave propagation when the frequency is higher than 5 GHz and when the evaporation duct height is higher than 10 m. The influence of an island on electromagnetic wave propagation was observed in the experiment held in the South China Sea, October 2012. The experiment result shows that the island causes about 30-40 dB increase in path loss. The discrepancy between model and measurement is analyzed and the errors of transmitting antenna height and relative humidity are the possible causes of the discrepancy.</t>
  </si>
  <si>
    <t>56647079100;9232394800;24741309800;7404701578</t>
  </si>
  <si>
    <t>Yang, Shi;Yang, Kun De;Yang, Yi Xin;Ma, Yuan Liang</t>
  </si>
  <si>
    <t>Influence of obstacle on electromagnetic wave propagation in evaporation duct with experiment verification</t>
  </si>
  <si>
    <t>10.1088/1674-1056/24/5/054101</t>
  </si>
  <si>
    <t>2-s2.0-84929501394</t>
  </si>
  <si>
    <t>['wireless communication', 'wireless channel', 'wimax signal', 'system consisting', 'solitons range', 'rf signals', 'rf signal', 'propagated wirelessly', 'optical generation', 'microring resonators', 'high frequency', 'fiber applications', 'detected signal', 'channels show', 'channel 2', 'channel 1', 'carrier generation']</t>
  </si>
  <si>
    <t>High frequency (THz) | IEEE802.16m | Multi-carrier | OFDMA | WiMax signal</t>
  </si>
  <si>
    <t>Multi-carrier generation is the main building block for generating WiMax signal. In order to use WiMax signal in radio over fiber applications the use of all optical generation of RF signals is required. To generate multi carriers optically, the system consisting of series of microring resonators (MRRs) incorporating with an add/drop filter system are used. Thus the high frequency (THz) solitons range of 193.29‚Äì193.35¬†THz at frequencies of 193.333, 193.3355 and 193.3388¬†THz with the free spectral range of 2.5 and 5.8¬†GHz could be performed using MRRs, providing required WiMax signal used in wired/wireless communication. The generated multi carriers are multiplexed with the single carrier soliton and transmitted through single mode fiber (SMF) after being beaten to photodiode, a WiMax signal is propagated wirelessly in transmitter antenna base station and is received by the second antenna located in the receiver. Here, based on the switching of channel 1 or channel 2, the 2.5 or 5.8¬†GHz RF WiMax can be generated. When the RF signal is up-converted at the receiver central office, the detected signal is analysed in order to evaluate the error vector magnitude (EVM) of each wireless channel. As results, both channels show a soft EVM variation for different path lengths, where the transmission of both channels is feasible for up to a 50¬†km SMF path length.</t>
  </si>
  <si>
    <t>975-984</t>
  </si>
  <si>
    <t>36023482600;15727199700;8869471900;9942344500</t>
  </si>
  <si>
    <t>Alavi, S. E.;Amiri, I. S.;Idrus, S. M.;Supa‚Äôat, A. S.M.</t>
  </si>
  <si>
    <t>Generation and wired/wireless transmission of IEEE802.16m signal using solitons generated by microring resonator</t>
  </si>
  <si>
    <t>10.1007/s11082-014-9955-6</t>
  </si>
  <si>
    <t>2-s2.0-84929522275</t>
  </si>
  <si>
    <t>['scaling law', 'satellite synchronization', 'radio astronomy', 'present methods', 'important role', 'frequency signal', 'frequency dissemination', 'far exceeds', 'dissemination stability', 'averaging time']</t>
  </si>
  <si>
    <t>Frequency dissemination and synchronization in free space play an important role in global navigation satellite system, radio astronomy, and synthetic aperture radar. In this paper, we demonstrated a portable radio frequency dissemination scheme via free space using microwave antennas. The setup has a good environment adaptability and high dissemination stability. The frequency signal was disseminated at different distances ranging from 10 to 640 m with a fixed 10 Hz locking bandwidth, and the scaling law of dissemination stability on distance and averaging time was discussed. The preliminary extrapolation shows that the dissemination stability may reach 1 √ó 10&lt;sup&gt;-12&lt;/sup&gt;/s in ground-to-satellite synchronization, which far exceeds all present methods, and is worthy for further study.</t>
  </si>
  <si>
    <t>60025278;60025278;60025278;60025278;60025278;60025278-60010461</t>
  </si>
  <si>
    <t>55332023200;57190752781;56650432900;56650388300;36604365200;57189882449</t>
  </si>
  <si>
    <t>Miao, J.;Wang, B.;Bai, Y.;Yuan, Y. B.;Gao, C.;Wang, L. J.</t>
  </si>
  <si>
    <t>Tsinghua University;National Institute of Metrology China</t>
  </si>
  <si>
    <t>60025278;60010461</t>
  </si>
  <si>
    <t>Miao J.</t>
  </si>
  <si>
    <t>Portable microwave frequency dissemination in free space and implications on ground-to-satellite synchronization</t>
  </si>
  <si>
    <t>10.1063/1.4921001</t>
  </si>
  <si>
    <t>2-s2.0-84929590810</t>
  </si>
  <si>
    <t>['transition power', 'thermal transport', 'spatial distribution', 'small one', 'small antenna', 'plasma profile', 'plasma density', 'placed near', 'mode transition', 'minimum value', 'local kinetics', 'large one', 'energetic electrons', 'critically affected', 'chamber wall', 'ar gas', 'antenna size', '60 mtorr', '20 mtorr']</t>
  </si>
  <si>
    <t>The spatial distribution of plasma density and the transition power for capacitive (E) to inductive (H) mode transition are studied in planar type inductively coupled plasmas with different antenna sizes. The spatial plasma distribution has a relatively flat profile at a low gas pressure, while the plasma profile is affected by the antenna size at higher gas pressure. The transition power for the E to H mode transition is shown to be critically affected by the antenna size. When the discharge is sustained by a small one-turn antenna coil, the transition power has a minimum value at Ar gas of 20 mTorr. However, the minimum transition power is shown at a relatively high gas pressure (40-60 mTorr) in the case of a large one-turn antenna coil. This change in the transition power can be understood by the thermal transport of the energetic electrons with non-local kinetics to the chamber wall. This non-local kinetic effect indicates that the transition power can also increase even for a small antenna if the antenna is placed near the wall.</t>
  </si>
  <si>
    <t>E-H heating mode transition in inductive discharges with different antenna sizes</t>
  </si>
  <si>
    <t>10.1063/1.4916044</t>
  </si>
  <si>
    <t>2-s2.0-84929601155</t>
  </si>
  <si>
    <t>['two species', 'study emphasises', 'stage vi', 'species undergoes', 'setation patterns', 'setation pattern', 'one non', 'octolasmis cor', 'octolasmis angulata', 'nauplius vi', 'naupliar structures', 'naupliar life', 'naupliar appendages', 'modify beneath', 'mandible throughout', 'lattice organs', 'larval development', 'functional ecology', 'frontal horns', 'first time', 'dorsal setae', 'detailed studies', 'cyprid stage', 'cyprid life', 'cyprid carapace', 'conspicuous change', 'classified based', 'body size']</t>
  </si>
  <si>
    <t>Cyprid | Development | Metamorphosis | Morphology | Nauplius | Octolasmis</t>
  </si>
  <si>
    <t>Detailed studies of larval development of Octolasmis angulata and Octolasmis cor are pivotal in understanding the larval morphological evolution as well as enhancing the functional ecology. Six planktotrophic naupliar stages and one non-feeding cyprid stage are documented in details for the first time for the two species of Octolasmis. Morphologically, the larvae of O.angulata and O.cor are similar in body size, setation patterns on the naupliar appendages, labrum, dorsal setae-pores, frontal horns, cyprid carapace, fronto-lateral gland pores, and lattice organs. Numbers of peculiarities were observed on the gnathobases of the antennae and mandible throughout the naupliar life-cycle. The setation pattern on the naupliar appendages are classified based on the segmentation on the naupliar appendages. The nauplius VI of both species undergoes a conspicuous change before metamorphosis into cyprid stage. The cyprid structures begin to form and modify beneath the naupliar body towards the end of stage VI. This study emphasises the importance of the pedunculate barnacle larval developmental studies not only to comprehend the larval morphological evolution but also to fill in the gaps in understanding the modification of the naupliar structures to adapt into the cyprid life-style.</t>
  </si>
  <si>
    <t>253-279</t>
  </si>
  <si>
    <t>60090641;60090708;60029738;60029738;60090641</t>
  </si>
  <si>
    <t>56587624800;12766250600;7103188855;7005983126;7401516274</t>
  </si>
  <si>
    <t>Yap, F. C.;Wong, W. L.;Maule, A. G.;Brennan, G. P.;Lim, L. H.S.</t>
  </si>
  <si>
    <t>Malaysia;Malaysia;United Kingdom</t>
  </si>
  <si>
    <t>Kajang;Kuala Lumpur;Belfast</t>
  </si>
  <si>
    <t>Universiti Tunku Abdul Rahman;Institute of Biological Sciences;Queen's University Belfast</t>
  </si>
  <si>
    <t>60090708;60090641;60029738</t>
  </si>
  <si>
    <t>Yap F.C.</t>
  </si>
  <si>
    <t>Larval development of the pedunculate barnacles Octolasmis angulata Aurivillius 1894 and Octolasmis cor Aurivillius 1892 (Cirripedia: Thoracica: Poecilasmatidae) from the gills of the mud crab, Scylla tranquebarica Fabricius, 1798</t>
  </si>
  <si>
    <t>S146780391500016X</t>
  </si>
  <si>
    <t>10.1016/j.asd.2015.02.001</t>
  </si>
  <si>
    <t>2-s2.0-84930043151</t>
  </si>
  <si>
    <t>['useful model', 'special case', 'numerical results', 'form approximation', 'arbitrary number', 'accurate closed']</t>
  </si>
  <si>
    <t>MIMO channel models | multi-cluster scattering channels | orthogonal space-time block codes | outage capacity | products of random matrices</t>
  </si>
  <si>
    <t>The multiple cluster scattering MIMO channel is a useful model for pico-cellular MIMO networks. In this paper, space-time coded transmission over such a channel is considered, where the effective channel corresponds to a product of complex Gaussian matrices. An accurate closed-form approximation to the channel outage capacity using orthogonal space-time block codes has been derived. The result is valid for an arbitrary number of clusters of scatterers and an arbitrary antenna configuration. From the analytical and numerical results, we study the relative outage performance between the multi-cluster MIMO channel and the special case of Rayleigh-fading MIMO channel.</t>
  </si>
  <si>
    <t>1700-1711</t>
  </si>
  <si>
    <t>60002952;60103653;60002952;60012162</t>
  </si>
  <si>
    <t>35319209500;55457549000;6603490546;7005315165</t>
  </si>
  <si>
    <t>Wei, Lu;Zheng, Zhong;Corander, Jukka;Taricco, Giorgio</t>
  </si>
  <si>
    <t>Finland;Italy;Finland</t>
  </si>
  <si>
    <t>Espoo;Turin;Helsinki</t>
  </si>
  <si>
    <t>Aalto University;Politecnico di Torino;Helsingin Yliopisto</t>
  </si>
  <si>
    <t>60103653;60012162;60002952</t>
  </si>
  <si>
    <t>Wei L.</t>
  </si>
  <si>
    <t>On the outage capacity of orthogonal space-time block codes over multi-cluster scattering MIMO channels</t>
  </si>
  <si>
    <t>10.1109/TCOMM.2015.2419258</t>
  </si>
  <si>
    <t>2-s2.0-84930200320</t>
  </si>
  <si>
    <t>['turn coil', 'rather uniform', 'radial position', 'radial edge', 'plasma density', 'outer two', 'low frequency', 'lf due', 'lf decreases', 'inner five', 'high profile', 'electromagnetic module', 'effective method', 'dual frequency', 'achieve large']</t>
  </si>
  <si>
    <t>As the wafer size increases, dual frequency (DF) inductively coupled plasma (ICP) sources have been proposed as an effective method to achieve large-area uniform plasma processing. A two-dimensional (2D) self-consistent fluid model, combined with an electromagnetic module, has been employed to investigate the influence of the low frequency (LF) source on the plasma radial uniformity in an argon DF discharge. When the DF antenna current is fixed at 10A, the bulk plasma density decreases significantly with the LF due to the less efficient heating, and the best radial uniformity is obtained at 3.39MHz. As the LF decreases to 2.26MHz, the plasma density is characterized by an edge-high profile, and meanwhile the maximum of the electron temperature appears below the outer two-turn coil. Moreover, the axial ion flux at 3.39MHz is rather uniform in the center region except at the radial edge of the substrate, where a higher ion flux is observed. When the inner five-turn coil frequency is fixed at 2.26MHz, the plasma density profiles shift from edge-high over uniform to center-high as the LF coil current increases from 6A to 18A, and the best plasma uniformity is obtained at 14A. In addition, the maximum of the electron temperature becomes lower with a second peak appears at the radial position of r=9cm at 18A.</t>
  </si>
  <si>
    <t>60004538;60004538;60004538;60004538</t>
  </si>
  <si>
    <t>56662546400;35886324200;48661139000;7601495770</t>
  </si>
  <si>
    <t>Sun, Xiao Yan;Zhang, Yu Ru;Li, Xue Chun;Wang, You Nian</t>
  </si>
  <si>
    <t>Modulations of the plasma uniformity by low frequency sources in a large-area dual frequency inductively coupled plasma based on fluid simulations</t>
  </si>
  <si>
    <t>10.1063/1.4921670</t>
  </si>
  <si>
    <t>2-s2.0-84930221883</t>
  </si>
  <si>
    <t>2014M3C1A8048786</t>
  </si>
  <si>
    <t>['state density', 'spatially nonuniform', 'remarkable result', 'position far', 'position close', 'physics behind', 'metastable evolution', 'metastable density', 'measurement position', 'good agreement', 'global model', 'experimental results', 'electron temperature', 'electron population', 'electron density', 'depopulation processes', 'density regimes', 'controversial problem', 'comprehensively understood', 'clearly disclosed', 'calculated results', 'anomalous evolution', 'abnormal evolutions', '2008 )].']</t>
  </si>
  <si>
    <t>A controversial problem on the evolution of Ar metastable density as a function of electron density (increasing trend versus decreasing trend) was resolved by discovering the anomalous evolution of the argon metastable density with increasing electron density (discharge power), including both trends of the metastable density [Daltrini et al., Appl. Phys. Lett. 92, 061504 (2008)]. Later, by virtue of an adequate physical explanation based on a simple global model, both evolutions of the metastable density were comprehensively understood as part of the abnormal evolution occurring at low- and high-density regimes, respectively, and thus the physics behind the metastable evolution has seemed to be clearly disclosed. In this study, however, a remarkable result for the metastable density behavior with increasing electron density was observed: even in the same electron density regime, there are both normal and abnormal evolutions of metastable-state density with electron density depending on the measurement position: The metastable density increases with increasing electron density at a position far from the inductively coupled plasma antenna but decreases at a position close to the antenna. The effect of electron temperature, which is spatially nonuniform in the plasma, on the electron population and depopulation processes of Argon metastable atoms with increasing electron density is a clue to understanding the results. The calculated results of the global model, including multistep ionization for the argon metastable state and measured electron temperature, are in a good agreement with the experimental results.</t>
  </si>
  <si>
    <t>60028270;60028270;60022417</t>
  </si>
  <si>
    <t>54985786300;35446545700;7201516945</t>
  </si>
  <si>
    <t>Seo, B. H.;Kim, J. H.;You, S. J.</t>
  </si>
  <si>
    <t>Korea Research Institute of Standards and Science;Chungnam National University</t>
  </si>
  <si>
    <t>60028270;60022417</t>
  </si>
  <si>
    <t>Seo B.</t>
  </si>
  <si>
    <t>Normal and abnormal evolution of argon metastable density in high-density plasmas</t>
  </si>
  <si>
    <t>10.1063/1.4921213</t>
  </si>
  <si>
    <t>2-s2.0-84930225964</t>
  </si>
  <si>
    <t>DP120102607</t>
  </si>
  <si>
    <t>['transmission schemes', 'transmission scheme', 'transmission periods', 'transmission period', 'transmission outage', 'single antenna', 'secrecy performance', 'receiver channel', 'multiple antennas', 'input single', 'information signal', 'form expression', 'existing schemes', 'compute expression', 'artificial noise', 'also show', 'also determine', 'allows us']</t>
  </si>
  <si>
    <t>Artificial noise | multi-input single-output wiretap channels | optimization | physical-layer security | Receivers | Resource management | Signal to noise ratio | Throughput | Transmitting antennas</t>
  </si>
  <si>
    <t>We analyze and optimize the secrecy performance of artificial noise (AN) in multi-input single-output wiretap channels with multiple antennas at the transmitter and a single antenna at the receiver and the eavesdropper. We consider two transmission schemes: 1) an on-off transmission scheme with a constant secrecy rate for all transmission periods, and 2) an adaptive transmission scheme with a varying secrecy rate during each transmission period. For the on-off transmission scheme, an easy-to-compute expression is derived for the hybrid outage probability, which allows us to evaluate the transmission outage probability and the secrecy outage probability. For the adaptive transmission scheme where transmission outage does not occur, we derive a closed-form expression for the secrecy outage probability. Using these expressions, we determine the optimal power allocation between the information signal and the AN signal and also determine the optimal secrecy rate such that the effective secrecy throughput is maximized for both transmission schemes. We show that the maximum effective secrecy throughput requires more power to be allocated to the AN signal when the quality of the transmitter-receiver channel or the transmitter-eavesdropper channel improves. We also show that both transmission schemes achieve a higher maximum effective secrecy throughput while incurring a lower secrecy outage probability than existing schemes.</t>
  </si>
  <si>
    <t>1771-1783</t>
  </si>
  <si>
    <t>60028333-60008950;60028333;60028333;60028333;60099252;60099252-60092530</t>
  </si>
  <si>
    <t>36085598400;56018686300;55549083700;36718632400;15835878400;6602930693</t>
  </si>
  <si>
    <t>Yang, Nan;Yan, Shihao;Yuan, Jinhong;Malaney, Robert;Subramanian, Ramanan;Land, Ingmar</t>
  </si>
  <si>
    <t>Australia;China;Australia;Australia</t>
  </si>
  <si>
    <t>Adelaide;Shenzhen;Sydney;Canberra</t>
  </si>
  <si>
    <t>University of South Australia, Institute for Telecommunications Research;Huawei Technologies Co., Ltd.;UNSW Sydney;The Australian National University</t>
  </si>
  <si>
    <t>60099252;60092530;60028333;60008950</t>
  </si>
  <si>
    <t>Yang N.</t>
  </si>
  <si>
    <t>Artificial noise: Transmission optimization in multi-input single-output wiretap channels</t>
  </si>
  <si>
    <t>10.1109/TCOMM.2015.2419634</t>
  </si>
  <si>
    <t>2-s2.0-84930227002</t>
  </si>
  <si>
    <t>['special reader', 'short range', 'several centimeters', 'rf transceiver', 'reported tags', 'reading range', 'power consumption', 'oca tag', 'inductive antenna', 'host interface', 'digital baseband', 'defined protocol', 'chip antenna', 'antenna takes', '500 mw', '36 mm2', '2 mm']</t>
  </si>
  <si>
    <t>fully-integrated tags | on-chip antenna | reader | RFID</t>
  </si>
  <si>
    <t>A UHF RF identification system based on the 0.18 Œºm CMOS process has been developed for short range and harsh size requirement applications, which is composed of a fully integrated tag and a special reader. The whole tag chip with the antenna takes up an area of 0.36 mm2, which is smaller than other reported tags with an on-chip antenna (OCA) using the standard CMOS process. A self-defined protocol is proposed to reduce the power consumption, and minimize the size of the tag. The specialized SOC reader system consists of the RF transceiver, digital baseband, MCU and host interface. Its power consumption is about 500 mW. Measurement results show that the system's reading range is 2 mm with 20 dBm reader output power. With an inductive antenna printed on a paper substrate around the OCA tag, the reading range can be extended from several centimeters to meters, depending on the shape and size of the inductive antenna.</t>
  </si>
  <si>
    <t>Journal of Semiconductors</t>
  </si>
  <si>
    <t>57207165202;15023834700;56118704900;55000510700</t>
  </si>
  <si>
    <t>Peng, Qi;Zhang, Chun;Zhao, Xijin;Wang, Zhihua</t>
  </si>
  <si>
    <t>Peng Q.</t>
  </si>
  <si>
    <t>A UHF RFID system with on-chip-antenna tag for short range communication</t>
  </si>
  <si>
    <t>10.1088/1674-4926/36/5/055008</t>
  </si>
  <si>
    <t>2-s2.0-84930255093</t>
  </si>
  <si>
    <t>['troposcatter links', 'troposcatter communications', 'main motivation', 'loss characteristics', 'high frequencies', 'first time', 'communication medium', 'coherence bandwidth', 'analyze transmission']</t>
  </si>
  <si>
    <t>Antennas | Atmospheric measurements | Atmospheric modeling | Communication channels | Delays | Electromagnetic scattering | Mathematical model | MIMO systems | Propagation | Refractive index | Scattering</t>
  </si>
  <si>
    <t>Troposcatter can be used as a communication medium for beyond-Line-of-Sight (b-LoS) links. However, available troposcatter channel models do not provide comprehensive channel modeling especially at high frequencies. Therefore, the main motivation of this study is to develop a ray-based MIMO troposcatter channel model to analyze transmission-loss characteristics, coherence bandwidth and correlation between antennas for the first time in the literature for troposcatter communications. In addition, the link budget calculations and the distribution of capacity in troposcatter links are provided by using real world water vapor mixing ratio measurements.</t>
  </si>
  <si>
    <t>1690-1699</t>
  </si>
  <si>
    <t>A ray-based channel modeling approach for MIMO troposcatter beyond-Line-of-Sight (b-LoS) communications</t>
  </si>
  <si>
    <t>10.1109/TCOMM.2015.2416716</t>
  </si>
  <si>
    <t>2-s2.0-84930505729</t>
  </si>
  <si>
    <t>['tuned superconductor', 'submillimeter array', 'sky characterization', 'sis junctions', 'sideband mixers', 'resulting beam', 'recent high', 'performance statistics', 'line images', 'light entering', 'light collected', 'independent double', 'front end', 'excellent performance', 'compact arrangement', 'combined beams', 'cartridges "),', 'barrier technologies', 'backshort cavity', 'back end', 'arrangement contains', 'alma requirements', 'alma commissioning', 'alma antennas', 'alma ).', '720 ghz']</t>
  </si>
  <si>
    <t>Instrumentation: detectors | Methods: laboratory: solid state | Methods: observational | Submillimeter: general</t>
  </si>
  <si>
    <t>Aims. We describe the design, construction, and characterization of the Band 9 heterodyne receivers (600-720 GHz) for the Atacama Large Millimeter/submillimeter Array (ALMA). First-light Band 9 data, obtained during ALMA commissioning and science verification phases, are presented as well. Methods. The ALMA Band 9 receiver units (so-called "cartridges"), which are installed in the telescope's front end, have been designed to detect and down-convert two orthogonal linear polarization components of the light collected by the ALMA antennas. The light entering the front end is refocused with a compact arrangement of mirrors, which is fully contained within the cartridge. The arrangement contains a grid to separate the polarizations and two beam splitters to combine each resulting beam with a local oscillator signal. The combined beams are fed into independent double-sideband mixers, each with a corrugated feedhorn coupling the radiation by way of a waveguide with backshort cavity into an impedance-tuned superconductor-insulator-superconductor (SIS) junction that performs the heterodyne down-conversion. Finally, the generated intermediate frequency (IF) signals are amplified by cryogenic and room-temperature HEMT amplifiers and exported to the telescope's IF back end for further processing and, finally, correlation. Results. The receivers have been constructed and tested in the laboratory and they show an excellent performance, complying with ALMA requirements. Performance statistics on all 73 Band 9 receivers are reported. Importantly, two different tunnel-barrier technologies (necessitating different tuning circuits) for the SIS junctions have been used, namely conventional AlO&lt;inf&gt;x&lt;/inf&gt; barriers and the more recent high-current-density AlN barriers. On-sky characterization and tests of the performance of the Band 9 cartridges are presented using commissioning data. Continuum and line images of the low-mass protobinary IRAS 16293-2422 are presented which were obtained as part of the ALMA science verification program. An 8 GHz wide Band 9 spectrum extracted over a 0.3‚Ä≤‚Ä≤ √ó 0.3‚Ä≤‚Ä≤ region near source B, containing more than 100 emission lines, illustrates the quality of the data.</t>
  </si>
  <si>
    <t>A129</t>
  </si>
  <si>
    <t>60011173-60001512;60011173;60001512-60012464;60117987;60003878-60086353;60003878;60001512;60011173;60011173;60011173;60011173;60011173;60011173;60011173;60001512;60001512;60011173;60001512;60117987;60117987;60117987;101992426;60003878;60086353;60003878;60001512-60086353;60011173-60001512-60023599</t>
  </si>
  <si>
    <t>7003412133;6603546868;7004328204;7006694350;14049590200;6701320913;35599976000;6603281236;15831571600;15830955200;6506766307;56670355700;6505746429;15832126100;15831653100;7003402255;56670357300;8931414500;6701350798;6602499455;12244832400;12645123800;28067544400;6506145434;7005686519;56744897400;7005807954</t>
  </si>
  <si>
    <t>Baryshev, A. M.;Hesper, R.;Mena, F. P.;Klapwijk, T. M.;Van Kempen, T. A.;Hogerheijde, M. R.;Jackson, B. D.;Adema, J.;Gerlofsma, G. J.;Bekema, M. E.;Barkhof, J.;De Haan-Stijkel, L. H.R.;Van Den Bemt, M.;Koops, A.;Keizer, K.;Pieters, C.;Koops Van Het Jagt, J.;Schaeffer, H. H.A.;Zijlstra, T.;Kroug, M.;Lodewijk, C. F.J.;Wielinga, K.;Boland, W.;De Graauw, M. W.M.;Van Dishoeck, E. F.;Jager, H.;Wild, W.</t>
  </si>
  <si>
    <t>Netherlands;Chile;Germany;Chile;Netherlands;Netherlands;Netherlands;Netherlands</t>
  </si>
  <si>
    <t>Delft;Santiago;Garching bei Munchen;Santiago;Groningen;Leiden;Utrecht;Doetinchem</t>
  </si>
  <si>
    <t>Kavli Institute of Nanoscience Delft;Atacama Large Millimeter-submillimeter Array;European Southern Observatory;Universidad de Chile;University of Groningen, Kapteyn Astronomical Institute;Sterrewacht Leiden;SRON Netherlands Institute for Space Research;Mecon Engineering BV</t>
  </si>
  <si>
    <t>60117987;60086353;60023599;60012464;60011173;60003878;60001512;101992426</t>
  </si>
  <si>
    <t>Baryshev A.M.</t>
  </si>
  <si>
    <t>The ALMA Band 9 receiver: Design, construction, characterization, and first light</t>
  </si>
  <si>
    <t>10.1051/0004-6361/201425529</t>
  </si>
  <si>
    <t>2-s2.0-84930506483</t>
  </si>
  <si>
    <t>['theoretical interpretation', 'state density', 'results show', 'position near', 'position far', 'metastable density', 'measurement position', 'icp antenna', 'global model', 'density decreases', 'calculation using', 'argon varies', 'also addressed']</t>
  </si>
  <si>
    <t>The effect of argon gas pressure on its metastable density in inductively coupled plasmas (ICPs) is investigated by using the laser-induced fluorescence method. Our results show that the metastable-state density of argon varies with the gas pressure depending on the measurement position; the density decreases with the pressure at a position far from the ICP antenna, whereas it increases with the pressure at a position near the antenna. This contrast in the metastable-state density trend with the pressure is explained by considering the electron temperature variations at the two measurement positions. The theoretical interpretation and calculation using a global model are also addressed in detail in this paper.</t>
  </si>
  <si>
    <t>Effects of argon gas pressure on its metastable-state density in high-density plasmas</t>
  </si>
  <si>
    <t>10.1063/1.4921936</t>
  </si>
  <si>
    <t>2-s2.0-84930947763</t>
  </si>
  <si>
    <t>['winged beetles', 'tapahensis sp', 'tanahratensis sp', 'species variable', 'six species', 'peninsular malaysia', 'parallelus sp', 'paraimitator sp', 'nov .,', 'molecular delimitation', 'male representatives', 'male genitalia', 'malay peninsula', 'identification key', 'high congruence', 'formally described', 'five species', 'female semaphoronts', 'color patterns']</t>
  </si>
  <si>
    <t>Cautirina | Coleoptera | genetic distance | GMYC | Lycidae | Metriorrhynchini | morphology | mtDNA | taxonomy | taxonomy</t>
  </si>
  <si>
    <t>The net-winged beetles are often highly similar in external morphology due to evolution of common aposematic patterns. The reliable diagnostic characters are found only in males; mostly in their genitalia, size of eyes and shape of antennae. Molecular delimitation can provide further data to distinguish morphologically similar species and provide additional evidence when morphology based delimitation is ambiguous. Here, we present a review of Cautires with a single pronotal areola from Peninsular Malaysia. Five species have previously been described from the western coastal area of the Malay Peninsula and we identified further six species, four of them from male representatives and formally described here: C. paraimitator sp. nov., C. tanahratensis sp. nov., C. parallelus sp. nov., and C. tapahensis sp. nov. We demonstrate the high congruence between DNA and morphology based delimitation of species in most cases. DNA data enable identification of the female semaphoronts and the species variable in color patterns. The external morphological characters and male genitalia are illustrated and an identification key is provided.</t>
  </si>
  <si>
    <t>56685773000;6602102911</t>
  </si>
  <si>
    <t>Jiruskova, Alice;Bocak, Ladislav</t>
  </si>
  <si>
    <t>Jiruskova A.</t>
  </si>
  <si>
    <t>Species Delimitation in Cautires (Coleoptera: Lycidae) from Peninsular Malaysia Using DNA Data and Morphology</t>
  </si>
  <si>
    <t>10.3161/00034541ANZ2015.65.2.007</t>
  </si>
  <si>
    <t>2-s2.0-84931090734</t>
  </si>
  <si>
    <t>['wimax applications', 'shape strip', 'operating bands', 'one side', 'moderate gain', 'experimental results', 'compact features', '6 mm3', '0 ghz']</t>
  </si>
  <si>
    <t>CPW-feed | Monopole antenna | Multiband antenna | WIMAX/WLAN</t>
  </si>
  <si>
    <t>Two compact rupee shaped coplanar waveguide (CPW) fed monopole antennas for WLAN and WiMAX applications are proposed. One of the antennas has a dual band characteristic (measured impedance bandwidth from 2.92‚Äì3.7 and 4.6‚Äì6.0 GHz) while the other has a triple band characteristic (measured impedance bandwidth from 1.97‚Äì2.15, 2.82‚Äì3.45 and 4.35‚Äì6.0 GHz). Both the proposed antennas measure 17.5√ó17.5√ó1.6 mm3 in dimensions. The basic radiating element in both the antennas is a rupee shape patch fed by a CPW. The dual frequency band operation is obtained by attaching an additional horizontal L-shape strip. The third frequency band is generated by the introduction of a meander shape strip on one side of the patch. The details of the antenna design along with simulated and experimental results are presented and discussed. The two antennas show nearly omnidirectional radiation patterns in the H-plane and bidirectional radiation patterns in the E-plane with moderate gain in the operating bands. The compact features, simple feeding technique and monopole design make them suitable for portable communication devices.</t>
  </si>
  <si>
    <t>267-282</t>
  </si>
  <si>
    <t>Design of Compact Dual-Band/Tri-Band CPW-Fed Monopole Antennas for WLAN/WiMAX Applications</t>
  </si>
  <si>
    <t>10.1007/s11277-014-2207-z</t>
  </si>
  <si>
    <t>2-s2.0-84937129612</t>
  </si>
  <si>
    <t>['speed required', 'pressure balance', 'possible roles', 'phase velocity', 'magnetic expansion', 'local source', 'helicon waves', 'experiments indicating', 'density production', 'density peaking', 'antenna length', 'antenna center', 'additional heating', '56 mhz', '3 ).']</t>
  </si>
  <si>
    <t>electron heating | helicon wave | Landau damping | parametric instability | RF plasma | standing wave</t>
  </si>
  <si>
    <t>Localized electron temperature and density peaking at different axial locations in the downstream helicon plasma have been observed in a linear helicon device with both geometrical and magnetic expansion. The discharge is produced with an m = +1 right helical antenna powered by a RF source operating at 13.56 MHz. Axial wave field measurement shows the presence of damped helicon waves with standing wave character folded into it even at low densities (‚àº 1016 m-3). The measured helicon wavelength is just about twice the antenna length and the phase velocity (vp) is almost the speed required for electron impact ionization. These experimental observations strongly advocate the Landau damping heating and density production by the helicon waves, particularly in low density plasma such as ours. The electron temperature maximizes at 35-45 cm away from the antenna center in our experiments indicating a local source of heating at those locations. Different mechanisms responsible for this additional heating at a particular spatial location have been discussed for their possible roles. Further downstream from the location of the maximum electron temperature, a density peak located 55-65 cm away from the antenna is observed. This downstream density peaking can be explained through pressure balance in the system.</t>
  </si>
  <si>
    <t>60014409;60014409-60027550;60014409;60014409;60014409</t>
  </si>
  <si>
    <t>Localized electron heating and density peaking in downstream helicon plasma</t>
  </si>
  <si>
    <t>10.1088/0963-0252/24/3/034011</t>
  </si>
  <si>
    <t>2-s2.0-84937231294</t>
  </si>
  <si>
    <t>['one antenna', 'measurement results', 'end manufactured', 'end architecture', 'design example', 'dc charge', 'coil antenna']</t>
  </si>
  <si>
    <t>Battery less | CMOS | Energy harvesting | FSK modulation | Inductive DC generation | Load modulation | Multiple antennas | Orientation sensitivity | RFID | Sequential system | Track and trace | Transponder</t>
  </si>
  <si>
    <t>A front-end architecture for inductive RFID transponders using multiple coil antennas for reduced orientation sensitivity is presented. The front-end uses multiple antennas for reception and one antenna for transmission. A select function identifies the antenna that is most favorably oriented toward the reader for transmission by comparing the DC charge-up phases of multiple DC generation blocks during power-up of the transponder. Design, simulations and measurement results of a front-end manufactured in 0.35¬†$$\upmu$$Œºm CMOS for 125¬†kHz FSK modulation are presented for a pulsed RFID system as well as an architecture for cascaded DC generation. This paper also includes a design example of a coil antenna for spherical transponders using three independent orthogonal windings.</t>
  </si>
  <si>
    <t>149-159</t>
  </si>
  <si>
    <t>60007183;60007183;60007183</t>
  </si>
  <si>
    <t>38162514000;24342932300;10143990100</t>
  </si>
  <si>
    <t>Rab√©n, Hans;Borg, Johan;Johansson, Jonny</t>
  </si>
  <si>
    <t>Lulea</t>
  </si>
  <si>
    <t>Lule√• tekniska Universitet</t>
  </si>
  <si>
    <t>Rab√©n H.</t>
  </si>
  <si>
    <t>A CMOS front-end for RFID transponders using multiple coil antennas</t>
  </si>
  <si>
    <t>10.1007/s10470-015-0518-y</t>
  </si>
  <si>
    <t>2-s2.0-84937763608</t>
  </si>
  <si>
    <t>['time pcr', 'substantially different', 'specifically expressed', 'species reflects', 'quantitative real', 'olfaction systems', 'oedaleus asiaticus', 'northern china', 'male antennae', 'locusta migratoria', 'key component', 'female antennae', 'different ecosystems', 'common ancestor', 'closely related', 'chemosensory organs', 'binding proteins', 'asiaticus obps', '9 obps']</t>
  </si>
  <si>
    <t>Odorant binding protein | Oedaleus asiaticus | Phylogenetic analysis | Sex-biased expression | Tissue expression</t>
  </si>
  <si>
    <t>Insects use olfaction to detect exogenous odors and adapt to environments. In their olfaction systems, odorant-binding proteins (OBPs) are believed to be a key component. The unique OBP system of each species reflects the evolution of chemosensation of insects with habits. Here, we for the first time identified 15 OBPs, OasiOBP1-15, of a grasshopper, Oedaleus asiaticus, that lives in the grasslands of Northern China and is closely related to the locust, Locusta migratoria. OasiOBP9 and OasiOBP10 are specifically expressed in the antennae. Other OBPs are expressed in the antennae as well as other chemosensory organs, such as the mouthparts and wings. Significantly more OasiOBP7 was detected in male than female antennae, but there are 9 OBPs that were more expressed in female than male antennae by quantitative real-time PCR. Phylogenetic analysis indicated that most of the O. asiaticus OBPs are similar to those of L. migratoria, but some are substantially different. This indicates that the OBPs originally evolved in a common ancestor, but their unique chemosensory systems are adapted to different ecosystems.</t>
  </si>
  <si>
    <t>0006291X</t>
  </si>
  <si>
    <t>Biochemical and Biophysical Research Communications</t>
  </si>
  <si>
    <t>60028205;60028205;60013551</t>
  </si>
  <si>
    <t>57034992500;9846681600;9333032000</t>
  </si>
  <si>
    <t>Zhang, Shuo;Pang, Baoping;Zhang, Long</t>
  </si>
  <si>
    <t>Neimenggu Agricultural University;China Agricultural University</t>
  </si>
  <si>
    <t>60028205;60013551</t>
  </si>
  <si>
    <t>Novel odorant-binding proteins and their expression patterns in grasshopper, Oedaleus asiaticus</t>
  </si>
  <si>
    <t>S0006291X15004593</t>
  </si>
  <si>
    <t>10.1016/j.bbrc.2015.03.024</t>
  </si>
  <si>
    <t>2-s2.0-84937965439</t>
  </si>
  <si>
    <t>OE/EEI/LA0008/2013</t>
  </si>
  <si>
    <t>['widely accepted', 'vmimo system', 'vmimo scheme', 'virtual mimo', 'user equipments', 'uncorrelated signals', 'spectrum efficiency', 'special structure', 'spatial smoothing', 'smart antenna', 'simultaneously communicate', 'sequential scheme', 'sa simultaneously', 'received data', 'proposed algorithm', 'promising schemes', 'parameter pairing', 'parallel way', 'mutual coupling', 'multiple output', 'multiple input', 'multiple directions', 'matrix method', 'incident signals', 'grouped together', 'group simultaneously', 'estimated simultaneously', 'energy efficient', 'coherent signals', 'base station', 'algorithms using']</t>
  </si>
  <si>
    <t>DOA estimation | Multipath | Mutual coupling | VMIMO system</t>
  </si>
  <si>
    <t>The multiple input and multiple output (MIMO) and smart antenna (SA) technique have been widely accepted as promising schemes to improve the spectrum efficiency and coverage of mobile communication systems. The definition of direction-of-arrival (DOA) estimation is that multiple directions of incident signals can be estimated simultaneously by some algorithms using the received data. The conventional DOA estimation of user equipments (UEs) is one by one, which is named as sequential scheme. The Virtual MIMO (VMIMO) scheme is that the base station (BS) estimates the DOAs of UEs in a parallel way, which adopts the SA simultaneously. Obviously, when the power is fixed, the VMIMO scheme is much more energy efficient than the sequential scheme. In VMIMO scheme, a set of UEs are grouped together to simultaneously communicate with the BS on a given resource block. Then the BS using multiple antennas can estimate the 2D-DOA of the UEs in the group simultaneously. Based on VMIMO system, the 2D-DOA estimation algorithm for uncorrelated and coherent signals is proposed in this paper. The special structure of mutual coupling matrix (MCM) of uniform linear array (ULA) is applied to eliminate the effect of mutual coupling. The 2D-DOA of uncorrelated signals can be estimated by DOA-matrix method. The parameter pairing between azimuth and elevation is accomplished. Then these estimations are utilized to get the mutual coupling coefficients. Based on spatial smoothing and DOA matrix method, the 2D-DOA of coherent signals can be estimated. The Cramer‚ÄìRao lower bound is derived at last. Simulation results demonstrate the effectiveness and performance of the proposed algorithm.</t>
  </si>
  <si>
    <t>93-110</t>
  </si>
  <si>
    <t>60003353;60004227;60001002-60072485;60003353;60018205</t>
  </si>
  <si>
    <t>57213468755;7202923237;25930566300;36350068100;45060892800</t>
  </si>
  <si>
    <t>Wan, Liangtian;Han, Guangjie;Rodrigues, Joel J.P.C.;Si, Weijian;Feng, Naixing</t>
  </si>
  <si>
    <t>Russian Federation;China;China;China;Portugal</t>
  </si>
  <si>
    <t>Saint Petersburg;Xiamen;Changzhou;Harbin;Covilha</t>
  </si>
  <si>
    <t>Saint Petersburg National Research University of Information Technologies, Mechanics and Optics University ITMO;Xiamen University;Hohai University Changzhou;Harbin Engineering University;Universidade da Beira Interior</t>
  </si>
  <si>
    <t>60072485;60018205;60004227;60003353;60001002</t>
  </si>
  <si>
    <t>Wan L.</t>
  </si>
  <si>
    <t>An energy efficient DOA estimation algorithm for uncorrelated and coherent signals in virtual MIMO systems</t>
  </si>
  <si>
    <t>10.1007/s11235-014-9886-3</t>
  </si>
  <si>
    <t>2-s2.0-84939935509</t>
  </si>
  <si>
    <t>['time protocol', 'paper proposes', 'narrow beamwidth', 'e .,', 'dramatically increases']</t>
  </si>
  <si>
    <t>28¬†GHz | Energy-efficient | Link configuration | Millimeter-wave 5G cellular systems</t>
  </si>
  <si>
    <t>This paper proposes a polynomial-time protocol for energy-efficient link configuration between 28¬†GHz millimeter-wave 5G base station antennas and 28¬†GHz millimeter-wave mobile user antennas. According to the narrow beamwidth of 28¬†GHz millimeter-wave cellular radio communication links, the link configuration procedure needs to evaluate a lot of link search spaces. Therefore, evaluating an intensively large search space needs a lot of training signal wireless transmission, which dramatically increases the wireless communication power consumption. Therefore, our proposed algorithm reduces the number of training signal transmission, i.e., the number of search space evaluation, using a two-stage dynamic operation for energy-efficient link configuration.</t>
  </si>
  <si>
    <t>111-122</t>
  </si>
  <si>
    <t>8866990900;56161254500</t>
  </si>
  <si>
    <t>Kim, Joongheon;Hong, Song Nam</t>
  </si>
  <si>
    <t>Dynamic two-stage beam training for energy-efficient millimeter-wave 5G cellular systems</t>
  </si>
  <si>
    <t>10.1007/s11235-014-9891-6</t>
  </si>
  <si>
    <t>2-s2.0-84939936152</t>
  </si>
  <si>
    <t>['uwb antenna', 'single design', 'shape slot', 'sequential design', 'proposed resonators', 'proposed antenna', 'performance criteria', 'patch results', 'optimized antenna', 'main radiator', 'inverted u', 'ground plane']</t>
  </si>
  <si>
    <t>Interference suppression | Mutual coupling | Ultra wideband antennas</t>
  </si>
  <si>
    <t>The proposed triple band notch antenna is a coplanar waveguide fed radiator with incorporated notching resonators etched for achieving the desired band rejection. Sequential design of UWB antenna is presented for different frequency band rejections. Three different notch antennas are proposed having single band rejection for each antenna. The optimized antenna is achieved by accumulating the three stop band resonators in a single design. The mutual coupling effect of the proposed resonators are investigated in details. Proposed antenna operates from 2.4 to 11¬†GHz. The introduction of C-shape slot at main radiator, CSRR at ground plane and inverted U-shape slot at the center of the patch results in narrow band rejection of WiMax (3.5¬†GHz), WLAN (5.8¬†GHz) and satellite service band (8.2¬†GHz), respectively. The antenna prototype measures 31√ó30 mm2. Measured and simulated results fulfil the performance criteria for the proposed antenna.</t>
  </si>
  <si>
    <t>495-507</t>
  </si>
  <si>
    <t>60089631;60089631;60089631;60089631;60089631;60089631</t>
  </si>
  <si>
    <t>56462462300;24450234400;57195320525;57200575026;57201517821;53984206800</t>
  </si>
  <si>
    <t>Haroon, Samavia;Alimgeer, Khurram Saleem;Khalid, Nihala;Malik, Bilal Tariq;Shafique, M. Farhan;Khan, Shahid A.</t>
  </si>
  <si>
    <t>COMSATS University Islamabad</t>
  </si>
  <si>
    <t>Haroon S.</t>
  </si>
  <si>
    <t>A Low Profile UWB Antenna with Triple Band Suppression Characteristics</t>
  </si>
  <si>
    <t>10.1007/s11277-014-2237-6</t>
  </si>
  <si>
    <t>2-s2.0-84939936914</t>
  </si>
  <si>
    <t>['timing synchronization', 'timing location', 'sui channels', 'stream separation', 'simultaneously transmitted', 'separated streams', 'receiver using', 'proposed scheme', 'multiple antennas', 'interference cancellation', 'exact position', 'channel estimation', 'channel estimates', 'channel equalization']</t>
  </si>
  <si>
    <t>Channel estimation | MIMO | OFDM | SUI | Synchronization</t>
  </si>
  <si>
    <t>In this paper, a novel matched filter based timing and frequency synchronization method for multiple input multiple output orthogonal frequency division multiplexing (OFDM) systems is presented. Using a unique training symbol structure, matched filter based timing synchronization is employed for estimating the timing location at multiple receiver antennas. This training symbol based coarse timing synchronization at the receiver using the proposed method ensures remarkable performance improvement in SUI channels, as compared to previous timing synchronization schemes. Multiple training symbols, simultaneously transmitted from multiple antennas and received at multiple antennas, are utilized for coarse timing synchronization and channel estimation. Based on channel estimates, channel equalization is performed on the received data streams for stream separation and interference cancellation. For significant performance improvement in highly dispersive channels, the separated streams can further undergo fine timing synchronization to estimate the exact position of received OFDM symbols. Using MATLAB based computer simulations, bit error rate performance is investigated under SUI channels to highlight an improved performance achieved through the proposed synchronization method. Moreover, carrier frequency offset estimation and compensation is incorporated in proposed scheme to ensure its robustness in cases where carrier frequency synchronization is inevitable, in addition to timing synchronization.</t>
  </si>
  <si>
    <t>245-266</t>
  </si>
  <si>
    <t>60117495-60070613;60117495;60117495;60070613</t>
  </si>
  <si>
    <t>55773720700;57205092820;56578093600;55535456600</t>
  </si>
  <si>
    <t>Saadat, Ahsan;Salman, Muhammad;Ajaz, Muhammad Asim;Najam-ul-Islam, Muhammad</t>
  </si>
  <si>
    <t>College of Electrical &amp; Mechanical Engineering;Bahria University</t>
  </si>
  <si>
    <t>60117495;60070613</t>
  </si>
  <si>
    <t>Saadat A.</t>
  </si>
  <si>
    <t>Matched Filter Based Timing and Frequency Synchronization for Multiple Input Multiple Output Orthogonal Frequency Division Multiplexing Systems</t>
  </si>
  <si>
    <t>10.1007/s11277-014-2206-0</t>
  </si>
  <si>
    <t>2-s2.0-84939942834</t>
  </si>
  <si>
    <t>['transmit diversity', 'stbc scheme', 'proposed scheme', 'proposed code', 'novel qo', 'mainly due', 'interference terms', 'improved considerably', 'detection matrix', 'decoding complexity', 'conventional qo', 'considerable reduction', 'channel condition', 'also providing', 'also illustrated']</t>
  </si>
  <si>
    <t>Antenna shuffling and simple linear decoding | QO-STBC | Space time block code | Transmit diversity | Zero-forcing decoding</t>
  </si>
  <si>
    <t>A conventional quasi orthogonal space time block code (QO-STBC) scheme can achieve full rate, but at the cost of decoding complexity. This limitation of the conventional QO-STBC scheme is mainly due to interference terms in the detection matrix. In this article, a novel QO-STBC scheme is proposed which eliminates the interference terms. The proposed method achieves improved diversity as compared to the conventional QO-STBC scheme, also providing a considerable reduction in decoding complexity. A transmit antenna shuffling scheme for the proposed code is also illustrated. It is shown that by adaptively mapping space time sequences of the proposed code to appropriate transmit antennas depending on channel condition, proposed scheme can improve its transmit diversity with limited feedback information. Lastly, simulation results show that the symbol error rate performance is improved considerably.</t>
  </si>
  <si>
    <t>47-59</t>
  </si>
  <si>
    <t>56927328800;56844078900</t>
  </si>
  <si>
    <t>Sharma, Vineet;Sharma, Sanjay</t>
  </si>
  <si>
    <t>Novel Linear Decodable QO-STBC for Four Transmit Antennas with Transmit Antenna Shuffling</t>
  </si>
  <si>
    <t>10.1007/s11277-014-2192-2</t>
  </si>
  <si>
    <t>2-s2.0-84939950488</t>
  </si>
  <si>
    <t>['wireless networks', 'security level', 'secrecy requirements', 'relays based', 'relay class', 'proposed taking', 'proposed policies', 'physical layer', 'numerical evaluation', 'multiple antennas', 'goals set', 'fifth generation', 'efficiency exhibited', 'critical applications', 'channel estimation', 'average delay', 'art solutions']</t>
  </si>
  <si>
    <t>5G relays | Delay-critical | Power-efficient communications | Relay selection | Security</t>
  </si>
  <si>
    <t>In this article, we present relay selection policies in applications with secrecy requirements which are of interest in the fifth generation (5G) of wireless networks. More specifically, we provide a classification of relays based on their distinct communication attributes, such as processing, multiple antennas, storage, channel estimation, density and security level. In addition, we discuss the level of efficiency exhibited by each relay class, regarding their impact in delay-critical applications and green communications applications, while aiming at a specific security level at the physical layer. Then, relay selection policies are proposed taking into consideration the goals set by each application. Numerical evaluation of the proposed policies in terms of the average secrecy rate, average delay and power reduction show improved performance compared to other state-of-the-art solutions.</t>
  </si>
  <si>
    <t>169-187</t>
  </si>
  <si>
    <t>60017404;60003662;60021447;60017404;60017404;60017404;60003662;60017404</t>
  </si>
  <si>
    <t>57188907639;16239350900;26648942400;55482318000;14720472200;6506887890;26643374800;15124619200</t>
  </si>
  <si>
    <t>Nomikos, Nikolaos;Nieto, Ana;Makris, Prodromos;Skoutas, Dimitrios N.;Vouyioukas, Demosthenes;Rizomiliotis, Panagiotis;Lopez, Javier;Skianis, Charalambos</t>
  </si>
  <si>
    <t>Greece;Greece;Spain</t>
  </si>
  <si>
    <t>Patra;Mytilene;Malaga</t>
  </si>
  <si>
    <t>Computer Technology Institute;University of the Aegean;Universidad de M√°laga</t>
  </si>
  <si>
    <t>60021447;60017404;60003662</t>
  </si>
  <si>
    <t>Nomikos N.</t>
  </si>
  <si>
    <t>Relay selection for secure 5G green communications</t>
  </si>
  <si>
    <t>10.1007/s11235-014-9890-7</t>
  </si>
  <si>
    <t>2-s2.0-84939953142</t>
  </si>
  <si>
    <t>Royal Society</t>
  </si>
  <si>
    <t>['visual stimuli', 'visual conditioning', 'tightly linked', 'tactile stimuli', 'studying sensory', 'results reported', 'particularly striking', 'motion stimulus', 'looming stripes', 'limited performance', 'learning performances', 'learning mechanisms', 'flying bees', 'conditioned either', 'colour alone', 'colour acquisition']</t>
  </si>
  <si>
    <t>Classical conditioning | Colour vision | Honeybee | PER | Visual learning</t>
  </si>
  <si>
    <t>The proboscis extension conditioning (PER) is a successful behavioural paradigm for studying sensory and learning mechanisms in bees. Whilst mainly used with olfactory and tactile stimuli, more recently reliable PER conditioning has been achieved with visual stimuli such as colours and looming stripes. However, the results reported in different studies vary quite strongly, and it remains controversially discussed how to best condition visual PER. It is particularly striking that visual PER leads to more limited performance as compared to visual conditioning of free-flying bees. It could be that visual PER learning is affected by the lack of movement and that the presence of visual motion cues could compensate for it. We tested whether bees would show differences in learning performances when conditioned either with a colour and motion stimulus in combination or with colour alone. Colour acquisition was improved in the presence of the motion stimulus. The result is consistent with the idea that visual learning might be tightly linked to movement in bees, given that they use vision predominantly during flight. Our results further confirm recent findings that successful visual PER conditioning in bees is achievable without obligatorily removing the antennae.</t>
  </si>
  <si>
    <t>505-511</t>
  </si>
  <si>
    <t>60103629-60026479;60103629;60026479</t>
  </si>
  <si>
    <t>56596988200;6508207302;57205351976</t>
  </si>
  <si>
    <t>Balamurali, G. S.;Somanathan, Hema;Hempel de Ibarra, N.</t>
  </si>
  <si>
    <t>Thiruvananthapuram;Exeter</t>
  </si>
  <si>
    <t>Indian Institute of Science Education and Research Thiruvananthapuram;University of Exeter</t>
  </si>
  <si>
    <t>60103629;60026479</t>
  </si>
  <si>
    <t>Balamurali G.</t>
  </si>
  <si>
    <t>Motion cues improve the performance of harnessed bees in a colour learning task</t>
  </si>
  <si>
    <t>10.1007/s00359-015-0994-7</t>
  </si>
  <si>
    <t>2-s2.0-84939953872</t>
  </si>
  <si>
    <t>['thus allowing', 'stainless steel', 'reactive agent', 'ray spectrometry', 'ray diffraction', 'quantitatively follow', 'nitric acid', 'hno3 acts', 'etching speed', 'etching quality', 'etching process']</t>
  </si>
  <si>
    <t>BaTiO 3 | BST | C.S.D | Chemical etching | Ferroelectric | Thin film</t>
  </si>
  <si>
    <t>Wet chemical etching of (Ba1‚àíxSrx)TiO3 thin films has been investigated. The etchant was prepared from buffered hydrofluoric acid (BHF) and nitric acid (HNO3), BHF being the reactive agent while HNO3 acts as a catalyst. X-ray diffraction and energy dispersive X-ray spectrometry were performed in order to qualitatively and quantitatively follow the etching process. Scanning electron microscopy and a profilometer were used for determining the etching quality. The ferroelectric thin films were elaborated by a modified sol‚Äìgel process and by spin-coating on insulating (Si-wafers) or metal (stainless steel) substrates. Classic photolithography technique and a positive photo resist were used for the transfer of the patterns. Appropriate water dilution reduces the etching speed, thus allowing a better visual control of the process.</t>
  </si>
  <si>
    <t>507-512</t>
  </si>
  <si>
    <t>Journal of Sol-Gel Science and Technology</t>
  </si>
  <si>
    <t>60032006;60032006;60032006;60032006;60032006</t>
  </si>
  <si>
    <t>55433617500;23487937900;56301468300;56059097600;7004517846</t>
  </si>
  <si>
    <t>Pavy, S.;Borderon, C.;Baron, S.;Renoud, R.;Gundel, H. W.</t>
  </si>
  <si>
    <t>Pavy S.</t>
  </si>
  <si>
    <t>Study of wet chemical etching of BaSrTiO&lt;inf&gt;3&lt;/inf&gt; ferroelectric thin films for intelligent antenna application</t>
  </si>
  <si>
    <t>10.1007/s10971-015-3626-3</t>
  </si>
  <si>
    <t>2-s2.0-84939953875</t>
  </si>
  <si>
    <t>['two types', 'three species', 'shared among', 'sensory structures', 'potential model', 'one segment', 'melophagus ovinus', 'mechanic vectors', 'less types', 'general morphology', 'functional perspective', 'either obsolete', 'domestic animals', 'coeloconic sensilla', 'cause myiasis', 'branched arista', 'antennal sensilla', 'antennal funiculus', 'adult hippoboscids']</t>
  </si>
  <si>
    <t>Antennal sensilla | Arista | Hippobosca | Melophagus | Scanning electron microscopy</t>
  </si>
  <si>
    <t>Melophagus ovinus (Linnaeus 1758), Hippobosca equina Linnaeus, 1758, and Hippobosca longipennis Fabricius, 1805 (Diptera: Hippoboscidae) are economically and medically important ectoparasites that can act as mechanic vectors of pathogens and cause myiasis in both human and domestic animals. As essential olfactory organs, antennae of these adult hippoboscids were examined using stereoscopic and scanning electron microscopes. General morphology of the antenna is provided in detail, combined with distribution, types, size, and ultrastructures of antennal sensilla. On the antennal funiculus, two types of sensilla are observed, including basiconic sensilla and coeloconic sensilla. Four common characters are shared among the three species: (1) the scape is either obsolete or fused with the fronto-clypeus; (2) branched antennal structures (branched pedicellar microtrichiae and branched arista with only one segment) are detected; (3) the enlarged antennal pedicel completely envelops the antennal funiculus; and (4) less types of sensilla on funiculus. Disparity and diversity of the antennal and sensory structures are analyzed from the phylogenetic and functional perspective. We suggest that hippoboscids are potential model for the study of the function of coeloconic sensilla in Calyptratae.</t>
  </si>
  <si>
    <t>1887-1896</t>
  </si>
  <si>
    <t>Parasitology Research</t>
  </si>
  <si>
    <t>60006782;60006782;60006782;113848378;107653186;60006782</t>
  </si>
  <si>
    <t>55717532800;55630044500;55920657800;57199888377;34767904400;55364552400</t>
  </si>
  <si>
    <t>Zhang, D.;Liu, X. H.;Li, X. Y.;Cao, J.;Chu, H. J.;Li, K.</t>
  </si>
  <si>
    <t>Beijing;Urumqi;</t>
  </si>
  <si>
    <t>Beijing Forestry University;Xinjiang Research Centre for Breeding Przewalski‚Äôs Horse;Wildlife Conservation Office of Altay Prefecture</t>
  </si>
  <si>
    <t>60006782;113848378;107653186</t>
  </si>
  <si>
    <t>Zhang D.</t>
  </si>
  <si>
    <t>Ultrastructural investigation of antennae in three cutaneous myiasis flies: Melophagus ovinus, Hippobosca equina, and Hippobosca longipennis (Diptera: Hippoboscidae)</t>
  </si>
  <si>
    <t>10.1007/s00436-015-4376-4</t>
  </si>
  <si>
    <t>2-s2.0-84939955693</t>
  </si>
  <si>
    <t>['zinc aluminate', 'water molecules', 'synthesized powder', 'surface morphology', 'parameter analysis', 'nitrates within', 'nanoparticle powder', 'microstrip antenna', 'frequency band', 'fabricated ceramic']</t>
  </si>
  <si>
    <t>Gahnite | Microstrip antenna | Microwave dielectric ceramics | Sol‚Äìgel</t>
  </si>
  <si>
    <t>Abstract: Gahnite (zinc aluminate) nanoparticle powder is synthesized by a sol‚Äìgel method and used to fabricate a microstrip antenna. X-ray diffraction analysis indicates the formation of a face-centered cubic gahnite structure with an average crystallite size of 19.92¬†nm. The surface morphology of the gahnite is analyzed with field-emission scanning electron microscopy. The presence of water molecules and nitrates within the material is confirmed by Fourier transform infrared analysis. The measured dielectric constant, bandgap and unloaded quality factor of the synthesized powder are 8.70, 4.08¬†eV and 4592, respectively. The performance of the microstrip antenna is evaluated using return loss, (S11) parameter analysis. The measured impedance bandwidth is 760¬†MHz in the low-frequency band and 8.1¬†GHz in the high-frequency band. The overall performance demonstrates that the fabricated ceramic is suitable for application in a microstrip antenna.</t>
  </si>
  <si>
    <t>557-565</t>
  </si>
  <si>
    <t>56555804900;55328836300;54785696200;26025061200</t>
  </si>
  <si>
    <t>Rahman, Ashiqur;Islam, Mohammad Tariqul;Zulfakar, Mohd Syafiq;Abdullah, Huda</t>
  </si>
  <si>
    <t>Rahman A.</t>
  </si>
  <si>
    <t>Synthesis and characterization of gahnite-based microwave dielectric ceramics (MDC) for microstrip antennas prepared by a sol‚Äìgel method</t>
  </si>
  <si>
    <t>10.1007/s10971-015-3677-5</t>
  </si>
  <si>
    <t>2-s2.0-84939959141</t>
  </si>
  <si>
    <t>ERGS/1/2012/STG05/UKM/02/5</t>
  </si>
  <si>
    <t>['œµr increased', 'wide bandwidth', 'tio2 increased', 'tio2 ).', 'thick silver', 'spinel znal2o4', 'phase system', 'obtained compounds', 'measured using', 'material investigated', 'ground plane', 'grain size', 'dielectric constant', 'crystallite size', 'ceramics density', '51 ).', '30al2o4 shows']</t>
  </si>
  <si>
    <t>Antenna performance | Dielectric constant | GPS patch antennas | Sol‚Äìgel method | Thin films</t>
  </si>
  <si>
    <t>Abstract: Zn(1¬†‚àí¬†x)TixAl2O4-based microwave dielectric ceramics were prepared by sol‚Äìgel method. The obtained compounds were characterized and fabricated as GPS patch antennas. The XRD patterns show a three-phase system with a spinel ZnAl2O4, anatase and a rutile (TiO2). The addition of TiO2 increased the crystallite size and grain size, and surface morphology tended to increase the ceramics density (4.61‚Äì4.75¬†g/cm3) and dielectric constant, Œµr (8.56‚Äì13.51). Based on the material investigated and microwave antenna theory, GPS patch antennas were fabricated using Zn(1¬†‚àí¬†x)TixAl2O4 and then measured using a PNA series network analyzer. The surface of the GPS patch antennas and ground plane was coated with 200-nm-thick silver to enhance ohmic contact. The patch antenna sizes decreased as Œµr increased from 2.88¬†√ó¬†4.37¬†cm (12.58¬†cm2) to 3.53¬†√ó¬†2.21¬†cm (7.80¬†cm2). Among these antennas, the Zn0.70Ti0.30Al2O4 shows an excellent performance combination between return loss (‚àí28.71¬†dB), small size (3.53¬†√ó¬†2.21¬†cm), and wide bandwidth (270¬†MHz).</t>
  </si>
  <si>
    <t>566-574</t>
  </si>
  <si>
    <t>60001821;60001821;60001821;60001821;60090643;60001821</t>
  </si>
  <si>
    <t>55967274700;26025061200;54785696200;55328836300;6603595092;9638472600</t>
  </si>
  <si>
    <t>Jalal, Wan Nasarudin Wan;Abdullah, Huda;Zulfakar, Mohd Syafiq;Islam, Mohammad Tariqul;Shaari, Sahbudin;Bais, Badariah</t>
  </si>
  <si>
    <t>Jalal W.N.W.</t>
  </si>
  <si>
    <t>Synthesis and fabrication of GPS patch antennas by using Zn&lt;inf&gt;(1¬†‚àí¬†x)&lt;/inf&gt;Ti&lt;inf&gt; x&lt;/inf&gt;Al&lt;inf&gt;2&lt;/inf&gt;O&lt;inf&gt;4&lt;/inf&gt; thin films</t>
  </si>
  <si>
    <t>10.1007/s10971-015-3673-9</t>
  </si>
  <si>
    <t>2-s2.0-84939961492</t>
  </si>
  <si>
    <t>['undesired sus', 'transmitter even', 'sus receiver', 'sus avoid', 'subspace occupied', 'su ).', 'singular values', 'singling corresponds', 'secondary users', 'remaining interference', 'proposed methods', 'processing scheme', 'primary user', 'primary link', 'power constraint', 'perform ia', 'paper extends', 'oiaf releases', 'oiaf ).', 'oia ).', 'free subspace', 'free space', 'enforce ia', 'dof ),', 'desirable transmitter', 'crn ),']</t>
  </si>
  <si>
    <t>Alternating minimization | Cognitive radio network | Degrees of freedom | Multiple-input multiple-output system (MIMO) | Opportunistic interference alignment (OIA)</t>
  </si>
  <si>
    <t>In a multiple-antennas cognitive radio network (CRN), the rate of the primary link is maximized by water-filling power allocation along the spatial directions associated with the singular values of primary channel matrix. Because of the power constraint of the transmitter even when the primary user (PU) occupies entire spectrum, some spatial opportunities remain that can be utilized by secondary users (SU). This scheme is called opportunistic interference alignment (OIA). This paper extends the OIA by introducing a new approach called OIA and fusion (OIAF). In all the proposed methods that deal with OIA in CRN, SUs avoid the subspace occupied by PU on the SUs receiver and enforce IA on the remaining interference-free subspace. In contrast, OIAF releases this assumption and proposes to precode SU‚Äôs signals such that the interference from undesired SUs align to this subspace or equivalently to fuse both interference from PU and undesired SUs. Using this technique, more space will be available for the desirable transmitter at the SU‚Äôs receiver. More free space for singling corresponds to more degrees of freedom (DoF), and in consequence, more achievable sum rate. Also, we provide a processing scheme to perform IA and fusion that is based on alternating minimization technique. Using simulation results, it is shown that the fusion in conjunction with alignment can improve achievable DoF in a CRN that uses interference alignment as an opportunistic accessing technique.</t>
  </si>
  <si>
    <t>833-847</t>
  </si>
  <si>
    <t>55347694000;16678181300</t>
  </si>
  <si>
    <t>Akbari, Mohammad;Falahati, Abolfazl</t>
  </si>
  <si>
    <t>Spatial-DoF Improvement of MIMO Cognitive Network Through Interference Fusion in Conjunction with Alignment</t>
  </si>
  <si>
    <t>10.1007/s11277-014-2255-4</t>
  </si>
  <si>
    <t>2-s2.0-84939962252</t>
  </si>
  <si>
    <t>['wpans ).', 'uwb properties', 'uwb communications', 'ultra wideband', 'thesis proposes', 'system throughput', 'system complexity', 'power requirements', 'power consumption', 'performs comparably', 'paper proposes', 'ofdm system', 'multiple antennas', 'low cost', 'low complexity', 'ldpc codes', 'large spectrum', 'future pervasive', 'fits within', 'existing system', 'device cost', 'detailed study', 'current standard', '368 standard']</t>
  </si>
  <si>
    <t>Amplitude phase shift key (APSK) | Multi band-orthogonal frequency-division multiplexing (MB-OFDM) | Ultra-wideband (UWB) | Wireless personal area networks (WPAN)</t>
  </si>
  <si>
    <t>Ultra wideband (UWB) technology is the foundation for future pervasive, wireless personal area networks (WPANs). The ability of UWB to utilize a large spectrum and thereby provide higher data rates, neither with the expense of multiple antennas nor the power requirements of narrow band transmissions, makes it ideal for low cost, high speed wireless communication. A detailed study of UWB properties in WPAN‚Äôs, provides a solution to certain key challenges. The high data rate demand of multimedia WPAN‚Äôs is achieved by utilizing the spectral resources efficiently. This requires UWB devices to be able to use the multiband-UWB (MB-UWB) technology with low complexity in low power systems. Accordingly, this paper proposes the use of UWB in the pulsed-OFDM system as an enhancement to incorporating LDPC coding and APSK modulation schemes that performs comparably to the existing system with low-complexity and power consumption. This thesis proposes the pulsed-OFDM modulation technique as an enhancement to the MB-OFDM system for UWB communications and also to reduce its power consumption and complexity. QPSK, QAM and DCM are the current modulation schemes used for MB-OFDM in the ECMA-368 standard which offers up to 480¬†Mbs instantaneous bit rate. Furthermore this paper proposes APSK modulation scheme that fits within the configuration of the current standard and increases the system throughput by achieving 960¬†Mbs. Practical UWB devices are limited to simple coding techniques to minimize both power consumption and device cost. LDPC codes have advantages with respect to the system complexity and hence they are utilized in designing the system.</t>
  </si>
  <si>
    <t>183-200</t>
  </si>
  <si>
    <t>55290840400;55503277800</t>
  </si>
  <si>
    <t>Manimegalai, C. T.;Kumar, R.</t>
  </si>
  <si>
    <t>Manimegalai C.</t>
  </si>
  <si>
    <t>Performance Enhancement of Multi Band-OFDM Based Ultra Wide Band Systems for WPAN</t>
  </si>
  <si>
    <t>10.1007/s11277-014-2202-4</t>
  </si>
  <si>
    <t>2-s2.0-84939971708</t>
  </si>
  <si>
    <t>['varying baselines', 'unambiguously measures', 'slr ).', 'simulated scenarios', 'retrograde leo', 'results suggest', 'removes much', 'proposed orbit', 'primary measurement', 'precise measurements', 'leo satellite', 'information content', 'improvement realized', 'ground tracking', 'ground network', 'gps transmitter', 'gps tracking', 'gps receiver', 'geocenter location', 'geocenter determination']</t>
  </si>
  <si>
    <t>Geocenter | GPS | LEO | Orbital configuration | Reference frame</t>
  </si>
  <si>
    <t>We use a series of simulated scenarios to characterize the observability of geocenter location with GPS tracking data. We examine in particular the improvement realized when a GPS receiver in low Earth orbit (LEO) augments the ground network. Various orbital configurations for the LEO are considered and the observability of geocenter location based on GPS tracking is compared to that based on satellite laser ranging (SLR). The distance between a satellite and a ground tracking-site is the primary measurement, and Earth rotation plays important role in determining the geocenter location. Compared to SLR, which directly and unambiguously measures this distance, terrestrial GPS observations provide a weaker (relative) measurement for geocenter location determination. The estimation of GPS transmitter and receiver clock errors, which is equivalent to double differencing four simultaneous range measurements, removes much of this absolute distance information. We show that when ground GPS tracking data are augmented with precise measurements from a GPS receiver onboard a LEO satellite, the sensitivity of the data to geocenter location increases by more than a factor of two for Z-component. The geometric diversity underlying the varying baselines between the LEO and ground stations promotes improved global observability, and renders the GPS technique comparable to SLR in terms of information content for geocenter location determination. We assess a variety of LEO orbital configurations, including the proposed orbit for the geodetic reference antenna in space mission concept. The results suggest that a retrograde LEO with altitude near 3,000¬†km is favorable for geocenter determination.</t>
  </si>
  <si>
    <t>471-481</t>
  </si>
  <si>
    <t>60009037;60009037;60009037</t>
  </si>
  <si>
    <t>7005611633;6603790177;7005414845</t>
  </si>
  <si>
    <t>Kuang, Da;Bar-Sever, Yoaz;Haines, Bruce</t>
  </si>
  <si>
    <t>Kuang D.</t>
  </si>
  <si>
    <t>Analysis of orbital configurations for geocenter determination with GPS and low-Earth orbiters</t>
  </si>
  <si>
    <t>10.1007/s00190-015-0792-6</t>
  </si>
  <si>
    <t>2-s2.0-84939978067</t>
  </si>
  <si>
    <t>['without txbf', 'txbf improves', 'transmit beamforming', 'spatial streams', 'spatial stream', 'sight conditions', 'received power', 'propagation channel', 'possible activation', 'noise ratio', 'judicious choice', 'interference ratio', 'interference influence', 'input multiple', 'channel capacity', 'antenna spacing', 'also compared', '45 ¬†%']</t>
  </si>
  <si>
    <t>Beamforming | Correlation | Indoor | MIMO | Radio propagation</t>
  </si>
  <si>
    <t>In this paper, an evaluation of transmit beamforming (TxBF) contribution is analyzed in the context of an indoor residential environment. Using an optimized 3D ray tracing tool, the multiple-input multiple-output (MIMO) propagation channel is simulated. The algorithm of singular value decomposition is applied and a new transmission scheme is considered. Comparisons of cases with/without TxBF are realized by analyzing the received power, the signal to noise ratio of each spatial stream and the channel capacity. It is shown that the TxBF capacity gain increases when the MIMO channel correlation at the transmit side reaches high values, especially when only the dominant eigen mode is selected. The main result concerns the antenna spacing: a judicious choice of the transmitting antenna spacing can improve the effective transmission range by more than 45¬†% in non-line of sight conditions. Several MIMO configurations (number of antennas and spatial streams) are also compared to determine the relevance of a possible activation of TxBF. The interference influence is studied and it is shown that under some conditions, TxBF improves the signal to interference ratio.</t>
  </si>
  <si>
    <t>509-531</t>
  </si>
  <si>
    <t>60104081;60104081;60105585;60105585</t>
  </si>
  <si>
    <t>41761014000;6701577105;35617683000;6603107377</t>
  </si>
  <si>
    <t>Bouhlel, Ali;Guillet, Val√©ry;El¬†Zein, Gha√Øs;Zaharia, Gheorghe</t>
  </si>
  <si>
    <t>Rennes;Issy-les-Moulineaux</t>
  </si>
  <si>
    <t>Institut d‚Äô√âlectronique et des Technologies du num√©Rique;Orange Labs</t>
  </si>
  <si>
    <t>60105585;60104081</t>
  </si>
  <si>
    <t>Bouhlel A.</t>
  </si>
  <si>
    <t>Transmit Beamforming Analysis for MIMO Systems in Indoor Residential Environment Based on 3D Ray Tracing</t>
  </si>
  <si>
    <t>10.1007/s11277-014-2238-5</t>
  </si>
  <si>
    <t>2-s2.0-84939982300</t>
  </si>
  <si>
    <t>['use tarokh', 'diversity improvement', 'cyv codes', 'component sttcs', 'component codes']</t>
  </si>
  <si>
    <t>Adaptive antenna grouping | Channel state information | Multilevel coding | Rayleigh fading channel | Space time trellis code</t>
  </si>
  <si>
    <t>Adaptively grouped multilevel space-time trellis codes (AGMLSTTCs) utilize multilevel coding (MLC), space time trellis codes (STTCs) and adaptive transmit antenna grouping for simultaneously providing coding gain, diversity improvement and increased spectral efficiency. AGMLSTTCs use Chen, Yuan, and Vucetic (CYV) STTCs as component codes in MLC. In this paper, we present performance comparison of AGMLSTTCs generated using different component STTCs. We use Tarokh, Seshadri, and Calderbank (TSC), Baro, Bauch and Hansmann (BBH) and CYV codes as component STTCs. The simulation results show that AGMLSTTCs with CYV as component STTCs outperforms in comparison with the AGMLSTTCs with TSC and BBH as component STTCs.</t>
  </si>
  <si>
    <t>341-352</t>
  </si>
  <si>
    <t>Performance Analysis of Adaptively Grouped Multilevel Space-Time Trellis Coded Systems using Different Component Codes</t>
  </si>
  <si>
    <t>10.1007/s11277-014-2211-3</t>
  </si>
  <si>
    <t>2-s2.0-84939982451</t>
  </si>
  <si>
    <t>['wlan band', 'two bevels', 'triple band', 'thereby making', 'successfully simulated', 'shaped slot', 'rectangular patch', 'radiating patch', 'proposed antennas', 'notched characteristic', 'notched bands', 'individual effects', 'compact ultra', 'antenna consists', 'also investigated']</t>
  </si>
  <si>
    <t>A compact ultra-wideband planar monopole antenna with triple band-notched characteristic is proposed. The antenna consists of a rectangular patch with two bevels. To realize notch characteristics in 3.3‚Äì3.7¬†GHz for WiMax, and in 5.15‚Äì5.85¬†GHz for WLAN band, two round shape slots are etched in radiating patch. The third notch band in 7.1‚Äì7.76¬†GHz for X-band downlink satellite communication is obtained by etching a pair of C-shaped slot on the ground. The proposed antenna exhibits a nearly omnidirectional radiation pattern in the $$H$$H-plane, and a dipole-like radiation pattern in the $$E$$E-plane for the entire pass band. The proposed antennas are successfully simulated and measured. The individual effects of the each slot on band notch characteristics are also investigated. The gain of the proposed triple band notched antenna is relatively stable across the operating frequency band except at notched bands and thereby making the proposed antenna suitable for practical UWB applications.</t>
  </si>
  <si>
    <t>A Triple Band Notch Compact UWB Printed Monopole Antenna</t>
  </si>
  <si>
    <t>10.1007/s11277-014-2268-z</t>
  </si>
  <si>
    <t>2-s2.0-84939985844</t>
  </si>
  <si>
    <t>['wireless signal', 'two raus', 'theoretical models', 'significantly improve', 'signal paths', 'signal coverage', 'shadowing problem', 'required number', 'raus ),', 'practical implementations', 'population density', 'multiple raus', 'link connectivity', 'indoor scenarios', 'idea presented', 'frequency band', 'fiber technology', 'extensive simulations', 'das architecture', 'cause disconnections', 'beamforming strategy', 'architecture enabled', 'antenna array', 'acceptable percentage']</t>
  </si>
  <si>
    <t>60¬†GHz | Beamforming | Radio-over-fiber | Shadowing | WLAN</t>
  </si>
  <si>
    <t>The 60¬†GHz unlicensed frequency band has been adopted to support high data rate WLAN applications. The problem of this frequency band is that the wireless signal is vulnerable to the shadowing of objects. Especially in indoor scenarios, humans may frequently block the signal paths that cause disconnections of devices. This problem can be mitigated by using multiple antennas that can create rich signal paths between the devices. The idea presented in this paper is to employ a distributed antenna system (DAS) architecture enabled by radio-over-fiber technology to alleviate the shadowing problem. In the DAS architecture, multiple remote antenna units (RAUs), each of them equipped with an antenna array, are connected with the same WLAN access points via optical fibers. But there are questions that need to be answered, including the beamforming strategy with multiple RAUs, and the placement and the required number of the RAUs. These questions are related to factors like room size, population density, etc. We discuss these questions in this paper and present our findings through theoretical models and extensive simulations, which can be referred to for practical implementations. We find that the proposed 60¬†GHz DAS can significantly improve the link connectivity. Even when only two RAUs are used, the signal coverage can be improved to an acceptable percentage in heavy shadowing scenarios.</t>
  </si>
  <si>
    <t>811-832</t>
  </si>
  <si>
    <t>60032882;60032882;60006288;60032882;60032882;60032882</t>
  </si>
  <si>
    <t>55862791100;55943199300;56002809900;26424497300;6604032298;36953626700</t>
  </si>
  <si>
    <t>Wang, Qing;Debbarma, Diptanil;Lo, Anthony;Cao, Zizheng;Niemegeers, Ignas;De¬†Groot, Sonia Heemstra</t>
  </si>
  <si>
    <t>Distributed Antenna System for Mitigating Shadowing Effect in 60¬†GHz WLAN</t>
  </si>
  <si>
    <t>10.1007/s11277-014-2254-5</t>
  </si>
  <si>
    <t>2-s2.0-84939988401</t>
  </si>
  <si>
    <t>['transmission magnitudes', 'slot technique', 'shaped microstrip', 'layer ultra', 'layer technology', 'inexpensive two', 'good performance', 'four couplers', 'compact size', 'butler matrix', 'broad bandwidth']</t>
  </si>
  <si>
    <t>Antenna array | Beam-forming | Butler matrix | Microstrip printed circuit board (PCB) technology | Multi-layer technology | Tapered slot antenna (TSA) | Ultra-wideband (UWB)</t>
  </si>
  <si>
    <t>A design of compact and inexpensive two-layer ultra-wideband (UWB) $$4~\times ~4$$4√ó4 butler matrix beam-forming network employing trapezoidal-shaped microstrip-slot technique is presented in this paper. The proposed design uses multi-layer technology that allows having compact size and broad bandwidth. The proposed $$4\times 4$$4√ó4 butler matrix configuration consists of four couplers and two phase shifters without using crossovers. Both couplers and phase shifters use trapezoidal-shaped broadside coupled patches and a rectangular slot created in a common ground plane of two Rogers duroid RT5880 dielectric substrates. The simulations and experimental results show a good performance in terms of transmission magnitudes and phases with good return losses and isolation characteristics across the entire UWB frequency range. To demonstrate the functionality of the designed butler matrix, four identical tapered slot antenna (TSA) elements are connected to four output ports of the butler matrix and the radiation pattern characteristics are simulated, presented and discussed.</t>
  </si>
  <si>
    <t>Haraz, Osama Mohamed;Sebak, Abdel Razik;Alshebeili, Saleh A.</t>
  </si>
  <si>
    <t>Ultra-Wideband 4√ó4 Butler Matrix Employing Trapezoidal-Shaped Microstrip-Slot Technique</t>
  </si>
  <si>
    <t>10.1007/s11277-014-2248-3</t>
  </si>
  <si>
    <t>2-s2.0-84939992833</t>
  </si>
  <si>
    <t>['wireless networks', 'two combined', 'transmission scheduling', 'substantially improved', 'solve interference', 'preset routing', 'possible combinations', 'omnidirectional antennas', 'numerical study', 'near future', 'mesh routers', 'many scenarios', 'mainly focused', 'heterogeneous networks', 'directional antennas', 'connectivity issues', 'beam width', 'appropriate nodes', 'always optimal']</t>
  </si>
  <si>
    <t>Antenna placement | Antenna-aware SINR interference | Link transmission scheduling | Mixed-integer programming</t>
  </si>
  <si>
    <t>Directional antennas have been used to solve interference and connectivity issues in wireless networks for some time. Many scenarios have been presented and often positive conclusions are drawn, i.e., showing the increase in capacity. However, to date the research has mainly focused on either antenna placement or transmission scheduling but not the two combined. Such consideration will become increasingly important with the advent of heterogeneous networks and other possible combinations of public access networks in the near future. In this paper we study the problem of maximizing the minimal flow rate from gateways to mesh routers in wireless mesh networks using a combination of directional and omnidirectional antennas. We present mixed integer programming models for deploying directional antennas at appropriate nodes, and finding a corresponding transmission scheduling (with data rate adaptation) for non-preset and preset routing. By introducing directional antennas, the considered traffic objective is substantially improved, which is verified by the numerical study. Interestingly, the results also show that it is not always optimal to deploy directional antennas at all possible nodes due to the increased interference observed at non-receiving nodes within the beam width.</t>
  </si>
  <si>
    <t>92-106</t>
  </si>
  <si>
    <t>Performance Evaluation</t>
  </si>
  <si>
    <t>60029170-60024350;60029170-60003675;60029170</t>
  </si>
  <si>
    <t>55574228809;13808136400;16239060300</t>
  </si>
  <si>
    <t>Li, Yuan;Pi√≥ro, Micha≈Ç;Landfeldt, Bj√∂rn</t>
  </si>
  <si>
    <t>Sweden;China;Poland</t>
  </si>
  <si>
    <t>Lund;Changsha;Warsaw</t>
  </si>
  <si>
    <t>Lunds Universitet;National University of Defense Technology;Politechnika Warszawska</t>
  </si>
  <si>
    <t>60029170;60024350;60003675</t>
  </si>
  <si>
    <t>Fair flow rate optimization by effective placement of directional antennas in wireless mesh networks</t>
  </si>
  <si>
    <t>S0166531615000085</t>
  </si>
  <si>
    <t>10.1016/j.peva.2015.01.007</t>
  </si>
  <si>
    <t>2-s2.0-84939998322</t>
  </si>
  <si>
    <t>['wlan standard', 'suggested using', 'shaped antenna', 'ring resonator', 'proposed antenna', 'per results', 'mutual coupling', 'mimo antennas', 'fractional removal', 'diversity gain', 'correlation efficiency', 'correlation coefficient']</t>
  </si>
  <si>
    <t>Correlation efficiency | M-NURR | Multiple substrates | Mutual coupling | T-shaped antenna | WLAN</t>
  </si>
  <si>
    <t>A compact CPWfed double T-shaped antenna with multiple layer dielectric substrates is proposed for dual-band Wireless Local Area Network (WLAN) operations. For the proposed antenna, the -10¬†dB return loss bandwidth could reach about 28.57% for the 2.45 GHz band and 6.15% for the 5.2 GHz band which meet the required bandwidth specification of WLAN standard. To get high isolation and improve the performances of the Multiple-Input‚ÄìMultiple-Output (MIMO) systems, we suggested using the novel Left Handed Metamaterial with multiple bands called M-band Nested U-Ring Resonator after fractional removal of substrate. An evaluation of MIMO antennas is presented, with analysis of the mutual coupling, correlation coefficient, diversity gain and correlation efficiency. As per results, the proposed solution meets the requirements for practical WLAN applications.</t>
  </si>
  <si>
    <t>35-45</t>
  </si>
  <si>
    <t>60070309;60070309</t>
  </si>
  <si>
    <t>55443803300;54419407400</t>
  </si>
  <si>
    <t>Aouadi, Belgacem;Belhadj¬†Tahar, Jamel</t>
  </si>
  <si>
    <t>Ariana</t>
  </si>
  <si>
    <t>University of Carthage, Ecole Sup√©rieure des Communications de Tunis</t>
  </si>
  <si>
    <t>Aouadi B.</t>
  </si>
  <si>
    <t>Requirements Analysis of Dual Band MIMO Antenna</t>
  </si>
  <si>
    <t>10.1007/s11277-014-2190-4</t>
  </si>
  <si>
    <t>2-s2.0-84940002737</t>
  </si>
  <si>
    <t>['vibrations correlate', 'unscented food', 'trophallaxis affect', 'trophallaxis ).', 'sugar content', 'stingless bees', 'specific scent', 'resource exploited', 'receiving food', 'receiver partners', 'positive correlation', 'odour association', 'nectar collected', 'multiple stimuli', 'multimodal information', 'melipona quadrifasciata', 'learning ability', 'increased responsiveness', 'good model', 'frequent vibrations', 'food donors', 'findings suggest', 'contacting sugar', 'communication signals', 'collected resource', 'bee received', 'asked whether', 'also observed']</t>
  </si>
  <si>
    <t>Associative learning | Mellipona quadrifasciata | Multimodal communication | Stingless bees | Thoracic vibrations</t>
  </si>
  <si>
    <t>Multiple sensory modalities within a communication context lead to an increased responsiveness of the receptor. Due to this increase in attention when exposed to multiple stimuli, it is possible that the learning ability of a receiver is modulated through communication signals. Stingless bees (Apidae; Meliponini) are a good model to use in order to investigate communication systems because they display a much wider behavioural repertoire regarding foraging and communication than the thoroughly studied honeybee Apis mellifera. Similar to honeybees, meliponine bees show appetitive unconditioned responses (extension of the proboscis after contacting sugar with the antennae) that may be conditioned to odour. Such associative learning events take place within the nest, for instance, when a successful forager unloads the nectar collected in the field to receiver partners (trophallaxis). During these contacts, receivers obtain multimodal information about the collected resource, such as its sugar content, its specific scent, and, in case of several meliponine species such as Melipona quadrifasciata, thoracic pulsed vibrations produced by the food donors. These vibrations correlate with the profitability of the resource exploited by the forager. With this in mind, we asked whether and to what extent food receivers in stingless bee colonies (M. quadrifasciata) integrate this multimodal information - vibratory-olfactory-gustatory - while receiving food from foragers. We found that the scented food elicited stronger vibrations (longer and more frequent vibrations with an overall higher duty cycle) than unscented food of equal sugar content. We also observed a positive correlation between the amount of vibrations a bee received during trophallaxis and its subsequent learning performance in a proboscis extension response conditioning procedure. Our findings suggest that the vibrations during trophallaxis affect the receiver's behaviour by modulating its ability to establish the food-odour association.</t>
  </si>
  <si>
    <t>Learning and Motivation</t>
  </si>
  <si>
    <t>60071006;60033203;60071006</t>
  </si>
  <si>
    <t>14052520300;6602704439;7003955460</t>
  </si>
  <si>
    <t>Mc Cabe, Sofia I.;Hrncir, Michael;Farina, Walter M.</t>
  </si>
  <si>
    <t>Argentina;Brazil</t>
  </si>
  <si>
    <t>Buenos Aires;Mossoro</t>
  </si>
  <si>
    <t>Instituto de Fisiolog√≠a, Biolog√≠a Molecular y Neurociencias;Universidade Federal Rural do Semi-√Årido ‚Äì UFERSA</t>
  </si>
  <si>
    <t>60071006;60033203</t>
  </si>
  <si>
    <t>Mc Cabe S.</t>
  </si>
  <si>
    <t>Vibrating donor-partners during trophallaxis modulate associative learning ability of food receivers in the stingless bee Melipona quadrifasciata</t>
  </si>
  <si>
    <t>S0023969015000041</t>
  </si>
  <si>
    <t>10.1016/j.lmot.2014.10.005</t>
  </si>
  <si>
    <t>2-s2.0-84940460643</t>
  </si>
  <si>
    <t>['two inventories', 'statistical properties', 'risk assessment', 'photo interpretation', 'movement type', 'landslides contained', 'landslide susceptibility', 'landslide phenomena', 'landslide areas', 'important issue', 'field investigations', 'etc .,', 'direct comparison', 'daunia region', 'corresponding quality', 'contains information', 'cartographic matching', 'basic element', 'area statistics', '000 scale']</t>
  </si>
  <si>
    <t>Accuracy | Completenes | Frequency-area statistics | Inventory map | Landslide</t>
  </si>
  <si>
    <t>A landslide inventory map, which shows the location of landslide phenomena and contains information about movement type, activity, etc., is a basic element for landslide susceptibility and risk assessment. For this reason, the evaluation of the quality, in terms of accuracy and completeness, of landslide inventory maps is an important issue. In this paper, two landslide inventory maps are compared, in order to determine the corresponding quality, through a direct comparison, aimed to evaluate the degree of cartographic matching between the maps, and the determination of the statistical properties of landslide areas and the comparison between the frequency-area statistics of landslides contained in the two inventories. The two landslide inventory maps at 1:25,000 scale, used for these analyses, have been produced for Daunia region (Apulia, Southern Italy), by the Apulia River Basin Authority; the first, ‚Äò‚Äòarchive inventory‚Äô‚Äô, by unifying the existing archive inventories; the second, ‚Äò‚Äòsurveyed inventory‚Äô‚Äô, through aerial-photo interpretation and field investigations.</t>
  </si>
  <si>
    <t>357-367</t>
  </si>
  <si>
    <t>A357</t>
  </si>
  <si>
    <t>60020919;60020919</t>
  </si>
  <si>
    <t>55586587300;6603253500</t>
  </si>
  <si>
    <t>Pellicani, Roberta;Spilotro, Giuseppe</t>
  </si>
  <si>
    <t>Potenza</t>
  </si>
  <si>
    <t>Universit√† degli Studi della Basilicata</t>
  </si>
  <si>
    <t>Pellicani R.</t>
  </si>
  <si>
    <t>Evaluating the quality of landslide inventory maps: Comparison between archive and surveyed inventories for the Daunia region (Apulia, Southern Italy)</t>
  </si>
  <si>
    <t>10.1007/s10064-014-0639-z</t>
  </si>
  <si>
    <t>2-s2.0-84941272960</t>
  </si>
  <si>
    <t>['sectional image', 'parallel manner', 'midair using', 'image deformation', 'free three', '3d object']</t>
  </si>
  <si>
    <t>A volumetric display system that creates a distortion-free three-dimensional (3D) image in midair using a novel imaging system is reported. A roof mirror array forms an aerial real image with an image deformation by retroreflection. The image deformation can be reduced by constructing an imaging system using two roof mirror arrays arranged in a parallel manner. A cross-sectional image of a 3D object is formed by the proposed imaging system in midair and swept by a galvanometer mirror scanner to create a 3D volume image. An aerial 3D volume image formation without the image deformation was confirmed by an experimental volumetric display system.</t>
  </si>
  <si>
    <t>4109-4115</t>
  </si>
  <si>
    <t>60013722;60013722;114200318</t>
  </si>
  <si>
    <t>39262122500;7006569515;15769484300</t>
  </si>
  <si>
    <t>Maeda, Yuki;Miyazaki, Daisuke;Maekawa, Satoshi</t>
  </si>
  <si>
    <t>Osaka;Kyoto</t>
  </si>
  <si>
    <t>Osaka City University;Parity Innovations Co. Ltd.</t>
  </si>
  <si>
    <t>60013722;114200318</t>
  </si>
  <si>
    <t>Maeda Y.</t>
  </si>
  <si>
    <t>Volumetric aerial three-dimensional display based on heterogeneous imaging and image plane scanning</t>
  </si>
  <si>
    <t>10.1364/AO.54.004109</t>
  </si>
  <si>
    <t>2-s2.0-84942373738</t>
  </si>
  <si>
    <t>['numerical modeling', 'flight conditions', 'designing space', 'composite materials', 'antenna reflectors']</t>
  </si>
  <si>
    <t>Composite materials | Mirror antennas | Reflectors | Spacecraft</t>
  </si>
  <si>
    <t>Problems of designing space-antenna reflectors from composite materials for promising telecommunication satellites are considered. Selection of designs is based on the numerical modeling of heat-transfer and mechanics processes corresponding to orbital-flight conditions.</t>
  </si>
  <si>
    <t>699-705</t>
  </si>
  <si>
    <t>Journal of Engineering Physics and Thermophysics</t>
  </si>
  <si>
    <t>60033469;60033469;60033469</t>
  </si>
  <si>
    <t>7005971925;6506010049;56781216100</t>
  </si>
  <si>
    <t>Reznik, S. V.;Prosuntsov, P. V.;Azarov, A. V.</t>
  </si>
  <si>
    <t>Bauman Moscow State Technical University</t>
  </si>
  <si>
    <t>Reznik S.</t>
  </si>
  <si>
    <t>Substantiation of the structural-layout scheme of the mirror-space-antenna reflector with a high shape stability and a low density per unit length</t>
  </si>
  <si>
    <t>10.1007/s10891-015-1239-x</t>
  </si>
  <si>
    <t>2-s2.0-84943234016</t>
  </si>
  <si>
    <t>['two tarsomeres', 'tobacco fields', 'thorax punctate', 'study describes', 'structures except', 'small head', 'san gil', 'rural areas', 'prominent structures', 'phytophagous habits', 'ovipositor invaginated', 'morphological features', 'morphological characteristics', 'mirid species', 'male genitalia', 'four segments', 'first time', 'external structure', 'elongated tibia', 'body oblong', 'agricultural crops', '5 mm']</t>
  </si>
  <si>
    <t>biological control | genitalia | sexual dimorphism | Solanaceae | stink bug predator</t>
  </si>
  <si>
    <t>Dicyphus agilis Uhler (Hemiptera: Miridae) is reported for the first time in Colombia, and it is associated with Sparmannia africana L. (Malvales: Malvaceae) and in urban and Nicotiana tabacum L. (Solanales: Solanaceae) in rural areas as a predator of aphids. This study describes the external structure, genitalia, and morphometry of the most prominent structures of males and females of D. agilis. Adults of this insect were collected from tobacco fields at Municipality of San Gil, Santander, Colombia. Morphological characteristics of D. agilis were: body oblong-elongated, small head, reniform compound eyes, rostrum and antennae with four segments, thorax punctate, femur with six dark spots, elongated tibia, tarsus with two tarsomeres; male genitalia with phallus and females with ovipositor invaginated. Morphometric data indicated that D. agilis is 3-5 mm in length with evident sexual dimorphism, with females being larger than males in all structures except the antennae. The morphological features of D. agilis are necessary to differentiate this species from other Mirid species with phytophagous habits in agricultural crops and to establish biological control programs in Colombia.</t>
  </si>
  <si>
    <t>333-338</t>
  </si>
  <si>
    <t>Annals of the Entomological Society of America</t>
  </si>
  <si>
    <t>60013918;60013918;60013918;60013918</t>
  </si>
  <si>
    <t>55743907500;55743821500;7006225492;7006430143</t>
  </si>
  <si>
    <t>Plata-Rueda, A.;Mart√≠nez, L. C.;Zanuncio, J. C.;Serr√£o, J. E.</t>
  </si>
  <si>
    <t>Vicosa</t>
  </si>
  <si>
    <t>Universidade Federal de Vicosa</t>
  </si>
  <si>
    <t>Plata-Rueda A.</t>
  </si>
  <si>
    <t>Morphology and morphometry of dicyphus agilis (Hemiptera: Miridae) adults</t>
  </si>
  <si>
    <t>10.1093/aesa/sav022</t>
  </si>
  <si>
    <t>2-s2.0-84953875735</t>
  </si>
  <si>
    <t>['via indochina', 'tribal distribution', 'three areas', 'southwest china', 'south guizhou', 'south guangxi', 'sarawak ),', 'rostral sensilla', 'respectively provided', 'phylogenetic hypothesis', 'north indochina', 'north burma', 'north boreno', 'newly designated', 'malay peninsula', 'lesser sunda', 'including borneo', 'included species', 'first time', 'dinda distant', 'dinda carpio', 'daha distant', 'cladistic analysis', 'capnodistini shows', 'capnodistes breddin', 'capnodistes arietarius', 'borneo ).', 'biogeographic implications', 'area cladograms']</t>
  </si>
  <si>
    <t>antennal sensilla | area of endismism | area relationships | distributional track | rostral sensilla</t>
  </si>
  <si>
    <t>The southeast Asian spittlebug tribe Capnodistini (Hemiptera: Cercopoidea: Aphrophoridae) is defined to include two genera Capnodistes Breddin and Dinda Distant. Three new species are described and illustrated: Dinda flavimacula sp. nov. (southwest China: Yunnan, Guangxi, Guizhou), Capnodistes latipenis sp. nov. (Indonesia: Sumatra) and Capnodistes sandakanensis sp. nov. (Malaysia: Borneo). Daha Distant is proposed as a new junior synonym of Capnodistes Breddin. Three new combinations, Capnodistes arietarius (Distant, 1908), comb. nov. (from Daha), C. kuchingensis (Distant, 1908), comb. nov. (from Daha) and Dinda carpio (Breddin, 1903), comb. nov. (from Capnodistes) are established. Lectotypes are newly designated for D. maura, C. arietarius, and C. kuchingensis. Dinda carpio, C. arietarius, and C. esox are reported from Singapore, Laos and Malaysia (Malay Peninsula, Sarawak), and Singapore, respectively, for the first time. Keys for the separation of Capnodistes and Dinda and their included species are respectively provided. New ultrsastructural characters of antennal and rostral sensilla are presented with scanning electron micrographs. Cladistic analysis of the phylogenetic relationships among species in Capnodistini shows that Capnodistini, Capnodistes and Dinda are all monophyletic. The biogeographic implications of the tribal distribution are discussed on the basis of the phylogenetic hypothesis. A distinct distributional track running from southwest China (including south Yunna, south Guizhou, and south Guangxi) via Indochina and Malay Peninsula to Lesser Sunda (including Borneo and Sumatra) is revealed. Three areas of endemism, e.g., southwest China (including south Yunnan, south Guizhou, and south Guangxi) + north Burma + north Indochina, Malay Peninsula, and north Boreno are recognized, and the area relationships revealed by the area cladograms are southwest China + north Burma + north Indochina + (Malay Peninsula + north Borneo).</t>
  </si>
  <si>
    <t>383-402</t>
  </si>
  <si>
    <t>Liang, Ai Ping</t>
  </si>
  <si>
    <t>Haidian</t>
  </si>
  <si>
    <t>Institute of Zoology Chinese Academy of Sciences</t>
  </si>
  <si>
    <t>Liang A.</t>
  </si>
  <si>
    <t>Revision, phylogeny, and biogeography of the spittlebug tribe capnodistini (Hemiptera: Cercopoidea: Aphrophoridae) from Southeast Asia</t>
  </si>
  <si>
    <t>10.1093/aesa/sav006</t>
  </si>
  <si>
    <t>2-s2.0-84953887483</t>
  </si>
  <si>
    <t>['wireless communications', 'time slot', 'symbol quasi', 'stbc outperforms', 'slot stbc', 'rate full', 'proposed tts', 'paper ).', 'novel three', 'maximum likelihood', 'main disadvantage', 'full rate', 'full diversity', 'even number', 'diversity transmission', 'data transmission', 'also developed', 'achieve full']</t>
  </si>
  <si>
    <t>The number of time slot (or symbols per slot in 3rd Generation Partnership Project language) in the long-term evolution frame structure for data transmission is not guaranteed to be an even number, so the Alamouti orthogonal space-time block code (STBC) can not be applied. Recently, Lei et al. (Institute of Electrical and Electronics Engineers Transactions on Wireless Communications, 2011) introduced a quasi-orthogonal space time block code (QOSTBC) for two transmit antennas and three time slots (which is named as L-QOSTBC in this paper). This code achieves two desirable properties as full rate and full diversity. However, the main disadvantage of the L-QOSTBC is high decoding complexity due to pair-symbol maximum likelihood decoding. In this paper, we propose a novel three-time-slot STBC (TTS-STBC) for two transmit antennas. The proposed TTS-STBC can achieve full-rate full-diversity transmission with single-symbol maximum likelihood decoding. In comparison to L-QOSTBC, the proposed TTS-STBC has lower decoding complexity and higher coding gain. In addition, a new decoding strategy for the proposed TTS-STBC that named as single-symbol quasi-maximum likelihood is also developed to overcome the performance degradation caused by time-varying fading channels. Simulation results show that the proposed TTS-STBC outperforms the L-QOSTBC in both quasi-static and time-varying fading channels.</t>
  </si>
  <si>
    <t>918-928</t>
  </si>
  <si>
    <t>Pham, Van Bien</t>
  </si>
  <si>
    <t>Viet Nam</t>
  </si>
  <si>
    <t>Hanoi</t>
  </si>
  <si>
    <t>Le Quy Don Technical University</t>
  </si>
  <si>
    <t>Space-time block code design for LTE-advanced systems</t>
  </si>
  <si>
    <t>10.1002/ett.2764</t>
  </si>
  <si>
    <t>2-s2.0-84954565623</t>
  </si>
  <si>
    <t>['water molecules', 'temperature uniformity', 'temperature gradients', 'temperature field', 'task full', 'superparamagnetic nanoparticles', 'study indicates', 'since devitrification', 'rewarming rates', 'rewarming rate', 'rewarming process', 'promising method', 'power input', 'nanoparticles increases', 'nanoparticles embedded', 'microwave rewarming', 'microwave cavity', 'heat generated', 'electromagnetic field', 'dependent properties', 'avoid devitrification', 'antenna source', 'accurately predict']</t>
  </si>
  <si>
    <t>Finite element method | Microwave resonant cavity | Superparamagnetic nanoparticles</t>
  </si>
  <si>
    <t>BACKGROUND: Rewarming cryopreserved organs without detrimental damages is a task full of challenging, since devitrification-associated thermal stresses can cause uncontrollable injuries. The ideal rewarming method should obtain a uniform thermal field with a rapid warming rate enough to avoid devitrification. Microwave rewarming is considered to be the most promising method to rewarm cryopreserved organs safely. However, it is difficult to accurately predict the rewarming rates and temperature gradients in cryopreserved organs since the coupling of electromagnetic field and temperature field is changing during microwave rewarming process. OBJECTIVE: This study is to evaluate the feasibility of microwave rewarming of cryopreserved rabbit kidney embedded with superparamagnetic nanoparticles in a single-mode resonant cavity (434MHz, TE101 mode). MATERIALS AND METHODS: The Finite Element Method (FEM) was used to calculate the coupling of the electromagnetic field and temperature field in a microwave system composed of a rectangular resonant cavity, an antenna source, and a frozen rabbit kidney with temperature-dependent properties. Heat generated by water molecules and nanoparticles in the electromagnetic field of microwave cavity was calculated. RESULTS: The simulation results showed that, during the rewarming process of the sample phantom without nanoparticles, the rewarming rate was 29.45oC/min and the maximum temperature gradient in the sample was 2.23oC/mm. With nanoparticles embedded in the sample at the same power input to the microwave cavity, the rewarming rate was increased to be 41.38oC/min and the maximum temperature gradient in the sample was 1.93oC/mm. CONCLUSION: The study indicates that the use of nanoparticles increases the rewarming rate and temperature uniformity.</t>
  </si>
  <si>
    <t>213-220</t>
  </si>
  <si>
    <t>Cryo-Letters</t>
  </si>
  <si>
    <t>60019118-60002836;60019118-116068655</t>
  </si>
  <si>
    <t>56584921800;56518686600</t>
  </si>
  <si>
    <t>Wang, Tao;Zhao, Gang</t>
  </si>
  <si>
    <t>Hefei;Hefei;Hefei</t>
  </si>
  <si>
    <t>University of Science and Technology of China;Hefei University of Technology;Anhui Provincial Engineering Technology Research Center for Biopreservation and Artificial Organs</t>
  </si>
  <si>
    <t>60019118;60002836;116068655</t>
  </si>
  <si>
    <t>Numerical simulation on microwave rewarming of cryopreserved rabbit kidney with embedded superparamagnetic nanoparticles</t>
  </si>
  <si>
    <t>2-s2.0-84956583392</t>
  </si>
  <si>
    <t>Ministry of Business, Innovation and Employment</t>
  </si>
  <si>
    <t>C06X0701</t>
  </si>
  <si>
    <t>MBIE</t>
  </si>
  <si>
    <t>['transcriptomic approach', 'substantial resource', 'quantitative rt', 'postvittana relies', 'pheromone receptors', 'oviposition sites', 'olfactory cues', 'odorant receptors', 'locate mates', 'identify members', 'horticultural pests', 'horticultural crops', 'group phylogenetically', 'functional characterization', 'families expressed', 'expressed equally', 'evolved families', 'epiphyas postvittana', 'degrading enzymes', 'adult antennae', '27 carboxylesterases', '20 glutathione']</t>
  </si>
  <si>
    <t>The lightbrown apple moth, Epiphyas postvittana is an increasingly global pest of horticultural crops. Like other moths, E. postvittana relies on olfactory cues to locate mates and oviposition sites. To detect these cues, moths have evolved families of genes encoding elements of the peripheral olfactory reception system, including odor carriers, receptors and degrading enzymes. Here we undertake a transcriptomic approach to identify members of these families expressed in the adult antennae of E. postvittana, describing open reading frames encoding 34 odorant binding proteins, 13 chemosensory proteins, 70 odorant receptors, 19 ionotropic receptors, nine gustatory receptors, two sensory neuron membrane proteins, 27 carboxylesterases, 20 glutathione-S-transferases, 49 cytochrome p450s and 18 takeout proteins. For the odorant receptors, quantitative RT-PCR corroborated RNAseq count data on steady state transcript levels. Of the eight odorant receptors that group phylogenetically with pheromone receptors from other moths, two displayed significant male-biased expression patterns, one displayed significant female-biased expression pattern and five were expressed equally in the antennae of both sexes. In addition, we found two malebiased odorant receptors that did not group with previously described pheromone receptors. This suite of olfaction-related genes provides a substantial resource for the functional characterization of this signal transduction system and the development of odor-mediated control strategies for horticultural pests.</t>
  </si>
  <si>
    <t>e0128596</t>
  </si>
  <si>
    <t>60029170;60005686;60100533;60100533;60115431-60100533</t>
  </si>
  <si>
    <t>55988369100;25623627500;55904870100;6701453032;7103019398</t>
  </si>
  <si>
    <t>Corcoran, Jacob A.;Jordan, Melissa D.;Thrimawithana, Amali H.;Crowhurst, Ross N.;Newcomb, Richard D.</t>
  </si>
  <si>
    <t>New Zealand;New Zealand;Sweden;New Zealand</t>
  </si>
  <si>
    <t>Auckland;Auckland;Lund;Auckland</t>
  </si>
  <si>
    <t>School of Biological Sciences;Plant &amp; Food Research, New Zealand;Lunds Universitet;The University of Auckland</t>
  </si>
  <si>
    <t>60115431;60100533;60029170;60005686</t>
  </si>
  <si>
    <t>Corcoran J.</t>
  </si>
  <si>
    <t>The peripheral olfactory repertoire of the lightbrown apple moth, epiphyas postvittana</t>
  </si>
  <si>
    <t>10.1371/journal.pone.0128596</t>
  </si>
  <si>
    <t>2-s2.0-84958998393</t>
  </si>
  <si>
    <t>['unprecedented advantages', 'proposed isolator', 'polarization unchanged', 'neither polarizers', 'investigated using', 'helix structure', 'helical metamaterials', 'domain method', 'difference time', 'compact structure']</t>
  </si>
  <si>
    <t>Based on helical metamaterials, a new broadband optical isolator with a triple-helix structure is proposed in this paper. The right-handed circularly polarized light can transmit through the isolator with its polarization unchanged. The reverse propagating light, which is caused by the reflection of the latter optical devices, is converted into left-handed circularly polarized light that is suppressed by the proposed isolator because of absorption. Our design has some unprecedented advantages such as broad frequency ranges and a compact structure; moreover, neither polarizers nor adscititious magnetic fields are required. Properties of the isolator are investigated using the finite-difference time-domain method, and this phenomenon is studied by the mechanism of helical antenna theory.</t>
  </si>
  <si>
    <t>778-781</t>
  </si>
  <si>
    <t>Journal of the Optical Society of America A: Optics and Image Science, and Vision</t>
  </si>
  <si>
    <t>60025761;60025761;60025761;60025761;60025761</t>
  </si>
  <si>
    <t>56529985900;55716580000;56529927100;55508903700;56362589700</t>
  </si>
  <si>
    <t>Cao, Hu;Yang, Zhen Yu;Zhao, Ming;Wu, Lin;Zhang, Peng</t>
  </si>
  <si>
    <t>Cao H.</t>
  </si>
  <si>
    <t>Broadband optical isolator based on helical metamaterials</t>
  </si>
  <si>
    <t>10.1364/JOSAA.32.000778</t>
  </si>
  <si>
    <t>2-s2.0-84959326907</t>
  </si>
  <si>
    <t>N00014-11-1-0720</t>
  </si>
  <si>
    <t>['significantly lower', 'random domain', 'proposed scheme', 'proposed method', 'parallel wire', 'observable values', 'numerically evaluated', 'networks subject', 'mtl networks', 'manufacturing uncertainties', 'large number', 'increased using', 'expansion coefficients', 'efficient method', 'domain voltages', 'critical circuits', 'conductor locations', 'computed using', 'computational cost', 'component functions', 'collocation points', 'approximates observables']</t>
  </si>
  <si>
    <t>Crosstalk | generalized polynomial chaos (gPC) | global sensitivity analysis | high-dimensional model representation (HDMR) | interconnects | multiconductor transmission lines (MTLs) | multielement probabilistic collocation (ME-PC) method | stochastic analysis | surrogate model | tolerance analysis | uncertainty quantification</t>
  </si>
  <si>
    <t>An efficient method for statistically characterizing multiconductor transmission line (MTL) networks subject to a large number of manufacturing uncertainties is presented. The proposed method achieves its efficiency by leveraging a high-dimensional model representation (HDMR) technique that approximates observables (quantities of interest in MTL networks, such as voltages/currents on mission-critical circuits) in terms of iteratively constructed component functions of only the most significant random variables (parameters that characterize the uncertainties in MTL networks, such as conductor locations and widths, and lumped element values). The efficiency of the proposed scheme is further increased using a multielement probabilistic collocation (ME-PC) method to compute the component functions of the HDMR. The ME-PC method makes use of generalized polynomial chaos (gPC) expansions to approximate the component functions, where the expansion coefficients are expressed in terms of integrals of the observable over the random domain. These integrals are numerically evaluated and the observable values at the quadrature/collocation points are computed using a fast deterministic simulator. The proposed method is capable of producing accurate statistical information pertinent to an observable that is rapidly varying across a high-dimensional random domain at a computational cost that is significantly lower than that of gPC or Monte Carlo methods. The applicability, efficiency, and accuracy of the method are demonstrated via statistical characterization of frequency-domain voltages in parallel wire, interconnect, and antenna corporate feed networks.</t>
  </si>
  <si>
    <t>685-696</t>
  </si>
  <si>
    <t>60025778;60092945;60025778</t>
  </si>
  <si>
    <t>13408491500;24477237400;7005196479</t>
  </si>
  <si>
    <t>Y√ºcel, Abdulkadir C.;Ba áci, Hakan;Michielssen, Eric</t>
  </si>
  <si>
    <t>Thuwal;Ann Arbor</t>
  </si>
  <si>
    <t>King Abdullah University of Science and Technology;University of Michigan, Ann Arbor</t>
  </si>
  <si>
    <t>60092945;60025778</t>
  </si>
  <si>
    <t>Y√ºcel A.C.</t>
  </si>
  <si>
    <t>An ME-PC Enhanced HDMR Method for Efficient Statistical Analysis of Multiconductor Transmission Line Networks</t>
  </si>
  <si>
    <t>10.1109/TCPMT.2015.2424679</t>
  </si>
  <si>
    <t>2-s2.0-84960330443</t>
  </si>
  <si>
    <t>['wimax applications', 'significantly broadened', 'radiation patterns', 'obtained results', 'numerical simulations', 'numerical simulation', 'msr structure', 'microwave rfid', 'metasurface reflector', 'investigation shows', 'impedance bandwidths', 'horizontal slots', 'higher value', 'good compliance', 'experimental results', 'discussed accordingly', 'design progress', '8 ghz', '758 mhz', '632 mhz', '62 dbi', '606 mhz', '6 dbi', '5 ghz', '40 %)', '29 %)', '1062 mhz', '09 dbi']</t>
  </si>
  <si>
    <t>A meander stripline feed multiband microstrip antenna loaded with metasurface reflector (MSR) structure has been designed, analyzed and constructed that offers the wireless communication services for UHF/microwave RFID and WLAN/WiMAX applications. The proposed MSR assimilated antenna comprises planar straight forward design of circular shaped radiator with horizontal slots on it and 2D metasurface formed by the periodic square metallic element that resembles the behavior of metamaterials. A custom made high dielectric bio-plastic substrate (√•r = 15) is used for fabricating the prototype of the MSR embedded planar monopole antenna. The details of the design progress through numerical simulations and experimental results are presented and discussed accordingly. The measured impedance bandwidth, radiation patterns and gain of the proposed MSR integrated antenna are compared with the obtained results from numerical simulation, and a good compliance can be observed between them. The investigation shows that utilization of MSR structure has significantly broadened the -10dB impedance bandwidth than the conventional patch antenna: from 540 to 632 MHz (17%), 467 to 606 MHz (29%) and 758 MHz to 1062 MHz (40%) for three distinct operating bands centered at 0.9, 3.5 and 5.5 GHz. Additionally, due to the assimilation of MSR, the overall realized gains have been upgraded to a higher value of 3.62 dBi, 6.09 dBi and 8.6 dBi for lower, middle and upper frequency band respectively. The measured radiation patterns, impedance bandwidths (S11&lt;-10 dB) and gains from the MSR loaded antenna prototype exhibit reasonable characteristics that can satisfy the requirements of UHF/microwave (5.8 GHz) RFID, WiMAX (3.5/5.5 GHz) and WLAN (5.2/5.8 GHz) applications.</t>
  </si>
  <si>
    <t>e0127185</t>
  </si>
  <si>
    <t>31567523400;55328836300;9235332400;13105366200;55262755700</t>
  </si>
  <si>
    <t>Ahsan, Md Rezwanul;Islam, Mohammad Tariqul;Ullah, Mohammad Habib;Singh, Mandeep Jit;Ali, Mohd Tarmizi</t>
  </si>
  <si>
    <t>Metasurface reflector (MSR) loading for high performance small microstrip antenna design</t>
  </si>
  <si>
    <t>10.1371/journal.pone.0127185</t>
  </si>
  <si>
    <t>2-s2.0-84960411880</t>
  </si>
  <si>
    <t>['wide variety', 'small bandwidth', 'shortwave bands', 'rt duroid', 'proposed antenna', 'low efficiency', 'log periodic', 'broad bandwidth', 'applications due', 'antenna layout', 'antenna dimensions']</t>
  </si>
  <si>
    <t>S band | Shortwave band | T-Antenna</t>
  </si>
  <si>
    <t>In this paper, the design and simulation of a Log Periodic T Antenna is presented. T antennas are generally small sized antennas used in VLF, LF and shortwave bands. These antennas can be used in a wide variety of applications due to their ease of designing and simplicity but are restricted to small bandwidth, low efficiency and low frequency band applications. To overcome the deficiencies' of this antenna, Log Periodic T antenna (LPTA) is proposed. The proposed antenna can be used in higher frequency band applications (S band) and has a broad bandwidth. The proposed T-antenna is implemented by means of a patch. The substrate is chosen to be RT Duroid. The antenna dimensions are calculated using Transmission Line model. The antenna layout is simulated in Agilent's Advanced Design System (ADS) simulator.</t>
  </si>
  <si>
    <t>98-102</t>
  </si>
  <si>
    <t>60115492;60115492;60115492</t>
  </si>
  <si>
    <t>56594898300;57191966018;57190131580</t>
  </si>
  <si>
    <t>Nagaraju, V.;Bapu, B. R.Tapas;Janani, B.</t>
  </si>
  <si>
    <t>S. A. Engineering College</t>
  </si>
  <si>
    <t>Nagaraju V.</t>
  </si>
  <si>
    <t>Design of log periodic T-antenna for operation in S Band</t>
  </si>
  <si>
    <t>10.17485/ijst/2015/v8iS9/59049</t>
  </si>
  <si>
    <t>2-s2.0-84961866465</t>
  </si>
  <si>
    <t>['weaker interaction', 'short distances', 'separation distance', 'polarization direction', 'optical interaction', 'interaction mechanism', 'incident light', 'antiphase interaction']</t>
  </si>
  <si>
    <t>The optical interaction of two asymmetric nanoholes milled in an opaque gold film through surface plasmon polariton (SPP) propagation is investigated. It is shown that the interaction between the nanoholes strongly depends on the polarization direction of the incident light. Moreover, it is found that the asymmetric nanohole pair can direct the incident light. The directivity of the nanohole pair depends on the separation distance between the nanoholes, which leads to in-phase and antiphase interaction of the nanoholes. For short distances (comparable to the SPP wavelength launched by each nanohole) the interaction can be considerable, in contrast to the high separation distance, which leads to weaker interaction between the nanoholes. The interaction mechanism of the nanoholes has been supported by the magnetic-coupled dipole approximation method.</t>
  </si>
  <si>
    <t>767-773</t>
  </si>
  <si>
    <t>42461686300;16052796600</t>
  </si>
  <si>
    <t>Janipour, M.;Karami, M. A.</t>
  </si>
  <si>
    <t>Janipour M.</t>
  </si>
  <si>
    <t>Optical nanoantenna based on an asymmetric nanohole pair milled in an opaque gold film</t>
  </si>
  <si>
    <t>10.1364/JOSAB.32.000767</t>
  </si>
  <si>
    <t>2-s2.0-84982272745</t>
  </si>
  <si>
    <t>AGS-1344862</t>
  </si>
  <si>
    <t>['vie method', 'type modeling', 'technique combines', 'scattering analysis', 'results show', 'previous double', 'presented lagrange', 'order modeling', 'order entire', 'novel double', 'new technique', 'luneburg lens', 'large elements', 'inhomogeneous structures', 'implemented double', 'first implementation', 'field analysis', 'fem ).', 'electromagnetic structures', 'efficient analysis', 'dielectric throughout', 'dielectric properties', 'conformal modeling', 'computational time', 'arbitrary material', 'also higher']</t>
  </si>
  <si>
    <t>computer-aided analysis | electromagnetic scattering | higher-order elements | inhomogeneous dielectrics | method of moments | volume integral equation</t>
  </si>
  <si>
    <t>A novel double-higher-order entire-domain volume integral equation (VIE) technique for efficient analysis of electromagnetic structures with continuously inhomogeneous dielectric materials is presented. The technique takes advantage of large curved hexahedral discretization elements - enabled by double-higher-order modeling (higher-order modeling of both the geometry and the current) - in applications involving highly inhomogeneous dielectric bodies. Lagrange-type modeling of an arbitrary continuous variation of the equivalent complex permittivity of the dielectric throughout each VIE geometrical element is implemented, in place of piecewise homogeneous approximate models of the inhomogeneous structures. The technique combines the features of the previous double-higher-order piecewise homogeneous VIE method and continuously inhomogeneous finite element method (FEM). This appears to be the first implementation and demonstration of a VIE method with double-higher-order discretization elements and conformal modeling of inhomogeneous dielectric materials embedded within elements that are also higher (arbitrary) order (with arbitrary material-representation orders within each curved and large VIE element). The new technique is validated and evaluated by comparisons with a continuously inhomogeneous double-higher-order FEM technique, a piecewise homogeneous version of the double-higher-order VIE technique, and a commercial piecewise homogeneous FEM code. The examples include two real-world applications involving continuously inhomogeneous permittivity profiles: scattering from an egg-shaped melting hailstone and near-field analysis of a Luneburg lens, illuminated by a corrugated horn antenna. The results show that the new technique is more efficient and ensures considerable reductions in the number of unknowns and computational time when compared to the three alternative approaches. Key Points Volume integral equation continuously inhomogeneous modeling is presented Lagrange-type modeling of dielectric properties in large elements is implemented Double-higher-order inhomogeneous elements are efficient in scattering analysis</t>
  </si>
  <si>
    <t>406-414</t>
  </si>
  <si>
    <t>60009226;60009226;60009226-60068815</t>
  </si>
  <si>
    <t>55510305300;7102982418;35612330300</t>
  </si>
  <si>
    <t>Chobanyan, E.;Ilic, M. M.;Notaro≈°, B. M.</t>
  </si>
  <si>
    <t>Serbia;United States</t>
  </si>
  <si>
    <t>Belgrade;Fort Collins</t>
  </si>
  <si>
    <t>University of Belgrade;Colorado State University</t>
  </si>
  <si>
    <t>60068815;60009226</t>
  </si>
  <si>
    <t>Chobanyan E.</t>
  </si>
  <si>
    <t>Lagrange-type modeling of continuous dielectric permittivity variation in double-higher-order volume integral equation method</t>
  </si>
  <si>
    <t>10.1002/2014RS005634</t>
  </si>
  <si>
    <t>2-s2.0-85027918318</t>
  </si>
  <si>
    <t>2013R1A1A2013345</t>
  </si>
  <si>
    <t>['œºm silicon', 'œºm ingap', 'wcdma r', 'wave ratio', 'single module', 'region rather', 'proposed idea', 'presented algorithm', 'phase regions', 'paper proposes', 'pa module', 'pa ).', 'output vswr', 'mismatched load', 'minimal compromising', 'matched load', 'linearity spec', 'insulator field', 'implemented using', 'efficiency enhancement', 'effect transistor', 'detection results', 'desired region', 'correction technique', 'conventional pa', '95 ghz', '3 db']</t>
  </si>
  <si>
    <t>Antenna mismatch | efficiency enhancement | HBT power amplifier (PA) | linearity enhancement | load insensitive mismatch correction | silicon-on-insulator (SOI) field-effect transistor (FET) impedance mismatch detector | tunable output matching network (TOMN)</t>
  </si>
  <si>
    <t>This paper proposes a novel load mismatch detection and correction technique to develop a load insensitive power amplifier (PA). The presented algorithm for the technique can simply be implemented by handling load impedance as a region rather than a point. Based on the detection results, a tunable output matching network (TOMN) corrects a mismatched load and transforms it into a desired region, thereby dramatically enhancing PA performances under load mismatched condition with a minimal compromising at a matched load. The detectors and TOMN were simply implemented using a 0.18-Œºm silicon-on-insulator field-effect transistor, which were integrated with a 2-Œºm InGaP/GaAs HBT PA monolithic microwave integrated circuit into a single module. A PA module was implemented using more advanced impedance detectors having eight-phase regions, which was measured with WCDMA R'99 and 10-MHz 16QAM long-term evolution signals centered at 1.95 GHz for verification of the proposed idea. When compared to a conventional PA, excellent adjacent channel leakage ratio improvements of 12.7 and 8.3 dB, respectively, were achieved under output voltage standing-wave ratio (VSWR) of 2.5:1 for both applications. Moreover, the idea was extended for efficiency enhancement in a linearity spec-compliant impedance region, and the PA showed power-added efficiency improvements of 1.6% and 0.5%, respectively, under output VSWR of 2.5:1 for both applications.</t>
  </si>
  <si>
    <t>1530-1543</t>
  </si>
  <si>
    <t>60211585;60013682;60211585</t>
  </si>
  <si>
    <t>55843576400;9038483500;55647150600</t>
  </si>
  <si>
    <t>Ji, Donghyeon;Jeon, Jooyoung;Kim, Junghyun</t>
  </si>
  <si>
    <t>Ansan;Seoul</t>
  </si>
  <si>
    <t>Hanyang University ERICA Campus;Seoul National University</t>
  </si>
  <si>
    <t>60211585;60013682</t>
  </si>
  <si>
    <t>Ji D.</t>
  </si>
  <si>
    <t>A novel load mismatch detection and correction technique for 3G/4G load insensitive power amplifier application</t>
  </si>
  <si>
    <t>10.1109/TMTT.2015.2417862</t>
  </si>
  <si>
    <t>2-s2.0-85027919035</t>
  </si>
  <si>
    <t>N00014-10-1-0942</t>
  </si>
  <si>
    <t>['wave theory', 'wave concepts', 'second half', 'recent times', 'physics societies', 'particular attention', 'modern optics', 'microwave engineering', 'leaky waves', 'increasingly recognized', 'including optics', 'guiding structures', 'great interest', 'fundamental role', 'fundamental concepts', 'filtering properties', 'engineering society', 'computational resources', 'active areas', '20th century']</t>
  </si>
  <si>
    <t>Antennas | leaky waves | metamaterials | optics | plasmonics</t>
  </si>
  <si>
    <t>Leaky waves have been among the most active areas of research in microwave engineering over the second half of the 20th century. They have been shown to dominate the near-field of several open wave-guiding structures, of great interest to tailor their radiation, guidance and filtering properties. The elegant theoretical analyses and deep physical insights in this area, developed in an era in which computational resources were limited, represent a fundamental scientific legacy that is still extremely relevant in today's engineering society and beyond. In this regard, the relevance of leaky-wave concepts has been increasingly recognized in recent times over a broader scientific community, including optics and physics societies. In this paper, after revisiting the fundamental concepts of leaky-wave theory, we discuss and connect different relevant research activities in which leaky-wave concepts have been applied, with the goal of facilitating multidisciplinary interactions on these topics. In addition to the canonical microwave applications of leaky waves, particular attention is devoted to a few areas of interest in modern optics, such as directive optical antennas, extraordinary optical transmission, and embedded scattering eigenvalues, in which leaky waves play a fundamental role.</t>
  </si>
  <si>
    <t>793-821</t>
  </si>
  <si>
    <t>35248610400;6701496891</t>
  </si>
  <si>
    <t>Monticone, Francesco;Al√π, Andrea</t>
  </si>
  <si>
    <t>Monticone F.</t>
  </si>
  <si>
    <t>Leaky-wave theory, techniques, and applications: From microwaves to visible frequencies</t>
  </si>
  <si>
    <t>10.1109/JPROC.2015.2399419</t>
  </si>
  <si>
    <t>2-s2.0-85027919135</t>
  </si>
  <si>
    <t>['wireless interconnect', 'wave flip', 'thz interconnects', 'paper focuses', 'new mm', 'nanoelectronics trends', 'modeling approaches', 'chip bonding', '300 ghz']</t>
  </si>
  <si>
    <t>3-D interconnects | Carbon nanotubes | electromagnetic modeling | flip-chip | monopole antennas | nanopackaging | wireless interconnects</t>
  </si>
  <si>
    <t>This paper focuses on the use of CNTs for new mm-to-THz interconnects for nanopackaging. To successfully integrate CNT to be in line with nanoelectronics trends, new growth processes and modeling approaches are proposed. Several experimental works are presented such as millimeter-wave flip-chip bonding. In addition, novel THz 3-D wireless interconnect, based on CNT monopole antennas, working at 200 and 300 GHz are designed, simulated, and fabricated.</t>
  </si>
  <si>
    <t>383-390</t>
  </si>
  <si>
    <t>60118992-60008447;60118992-60005510;60118992-60008447;60118992-60005510-60030743;60118992-60005510;60118992-60005510;60118992-60008447;60118992-60005510;60118992-60026113;60118992-60005510</t>
  </si>
  <si>
    <t>56348356500;52464861200;55215295300;50560935400;57195452915;57195453331;37073393700;57205889115;6701865849;7004181966</t>
  </si>
  <si>
    <t>Brun, Christophe;Wei, Tan Chong;Franck, Pierre;Chong, Yap Chin;Congxiang, Lu;Leong, Chow Wai;Tan, Dunlin;Kang, Tay Beng;Coquet, Philippe;Baillargeat, Dominique</t>
  </si>
  <si>
    <t>Singapore;Singapore;France;France;Singapore</t>
  </si>
  <si>
    <t>Singapore City;Singapore City;Villeneuve-d'Ascq;Limoges;Singapore City</t>
  </si>
  <si>
    <t>CNRS International NTU THALES Research Alliance;A-Star, Institute of Materials Research and Engineering;Institut d'Electronique de Micro√©lectronique et de Nanotechnologie (IEMN);Universite de Limoges;Nanyang Technological University</t>
  </si>
  <si>
    <t>60118992;60030743;60026113;60008447;60005510</t>
  </si>
  <si>
    <t>Brun C.</t>
  </si>
  <si>
    <t>Carbon nanostructures dedicated to millimeter-wave to THz interconnects</t>
  </si>
  <si>
    <t>10.1109/TTHZ.2015.2407859</t>
  </si>
  <si>
    <t>2-s2.0-85027923303</t>
  </si>
  <si>
    <t>['true behavior', 'take advantage', 'pulse steering', 'possible artifacts', 'plasma parameters', 'parameter fitting', 'one time', 'new way', 'multiple esa', 'latitude situations', 'latitude region', 'isr acquisition', 'induced artifacts', 'improve data', 'highly variable', 'full space', 'esa systems', 'esa isr', 'discuss examples', 'direct contrast', 'dimensional slice', 'dimensional region', 'data products', 'collect data', 'cartesian grid', 'based antennas', 'arrays allow', 'antenna beam', 'ambiguity function']</t>
  </si>
  <si>
    <t>AMISR | electronically scanned arrays | ISR</t>
  </si>
  <si>
    <t>Electronically steerable array (ESA) technology has recently been applied to incoherent scatter radar (ISR) systems. These arrays allow for pulse-to-pulse steering of the antenna beam to collect data in a three-dimensional region. This is in direct contrast to dish-based antennas, where ISR acquisition is limited at any one time to observations in a two-dimensional slice. This new paradigm allows for more flexibility in the measurement of ionospheric plasma parameters. Multiple ESA-based ISR systems operate currently in the high-latitude region where the ionosphere is highly variable in both space and time. Because of the highly dynamic nature of the ionosphere in this region, it is important to differentiate between measurement-induced artifacts and the true behavior of the plasma. Often, three-dimensional ISR data produced by ESA systems are fitted in a spherical coordinate space and then the parameters are interpolated to a Cartesian grid, potentially introducing error and impacting the reconstructions of the plasma parameters. To take advantage of the new flexibility inherent in ESA systems, we present a new way of analyzing ISR observations through use of the space-time ambiguity function. The use of this new measurement ambiguity function allows us to pose the ISR observational problem in terms of a linear inverse problem whose goal is the estimate of the time domain lags of the intrinsic plasma autocorrelation function used for parameter fitting. The framework allows us to explore the impact of nonuniformity in plasma parameters in both time and space. We discuss examples of possible artifacts in high-latitude situations and discuss possible ways of reducing them and improving the quality of data products from electronically steerable ISRs. Key Points Derived a full space-time ambiguity function for electronically scanned ISR Show impacts of ambiguity function on measurement through simulation Propose mitigation techniques to improve data from ESA ISR</t>
  </si>
  <si>
    <t>415-430</t>
  </si>
  <si>
    <t>60019674;60019674;60015009</t>
  </si>
  <si>
    <t>36808325300;6602652807;7101965220</t>
  </si>
  <si>
    <t>Swoboda, John;Semeter, Joshua;Erickson, Philip</t>
  </si>
  <si>
    <t>Boston;Westford</t>
  </si>
  <si>
    <t>Boston University;MIT Haystack Observatory</t>
  </si>
  <si>
    <t>60019674;60015009</t>
  </si>
  <si>
    <t>Swoboda J.</t>
  </si>
  <si>
    <t>Space-time ambiguity functions for electronically scanned ISR applications</t>
  </si>
  <si>
    <t>10.1002/2014RS005620</t>
  </si>
  <si>
    <t>2-s2.0-85027928929</t>
  </si>
  <si>
    <t>['¬± 0', 'wide 32', 'sense winding', 'rf voltage', 'rf pa', 'rf current', 'power detector', 'paper introduces', 'output transformer', 'maximum inaccuracy', 'integrated together', 'continuously determines', 'capacitive division', 'automatic antenna', '5 db']</t>
  </si>
  <si>
    <t>Antenna mismatch | CMOS | direct | fully integrated | magnetic coupling | magnetic field | power detection | power detector | RF PA | sense winding | transformer-based | voltage standing wave ratio (VSWR) | WLAN IEEE 802.11ac</t>
  </si>
  <si>
    <t>This paper introduces a fully integrated direct power detector that monitors both RF current and RF voltage to detect the RF output power of the on-chip RF PA realized in a standard 40 nm CMOS process. The RF current measurement is realized by a sense winding in the output transformer, while the RF voltage waveform measurement is performed by capacitive division of the RF output voltage. Since the RF current and the RF voltage are both acquired, this power detector accurately and continuously determines the real output power of the RF PA with a maximum inaccuracy of ¬±0.5 dB over a wide 32.5 dB dynamic range. This power detector was integrated together with a 5 GHz RF PA designed for the WLAN IEEE 802.11ac communication standard. The power detector is capable of performing a RF output power measurement even for an antenna impedance mismatch up to voltage standing wave ratio (VSWR) 2.8:1 with an accuracy of ¬±1 dB, which allows the power detector to be used in an automatic antenna-mismatch correction system to prevent performance degradation in the RF PA. Finally, since the proposed power detector can be completely incorporated inside the RF PA output transformer. It results in zero area overhead, proving a very cost effective design.</t>
  </si>
  <si>
    <t>1237-1250</t>
  </si>
  <si>
    <t>36022438800;6602659893</t>
  </si>
  <si>
    <t>Fran√ßois, Brecht;Reynaert, Patrick</t>
  </si>
  <si>
    <t>Fran√ßois B.</t>
  </si>
  <si>
    <t>A fully integrated transformer-coupled power detector with 5 GHz RF PA for WLAN 802.11ac in 40 nm CMOS</t>
  </si>
  <si>
    <t>10.1109/JSSC.2015.2399458</t>
  </si>
  <si>
    <t>2-s2.0-85027930024</t>
  </si>
  <si>
    <t>['tx ).', 'special emphasis', 'single antenna', 'rx signal', 'rx isolation', 'receive modules', 'key functions', 'hbt technology', 'circuit design', 'chip area', 'active quasi', '8 ghz', '5 db', '16 db']</t>
  </si>
  <si>
    <t>Active quasi-circulator | automotive 77 GHz radar | transmit and receive module | TX/RX isolation</t>
  </si>
  <si>
    <t>One of the key functions of transmit and receive modules with a single antenna is the separation of the weak receive signal (RX) from the strong transmit signal (TX). In state-of-the-art FMCW radar MMICs, this function is usually implemented using passive devices, which have relatively large physical dimensions compared to the chip area and exhibit insertion losses. In this letter the design of an active quasi-circulator (QC) is presented with a special emphasis on TX/RX isolation. An analysis is presented to aid in the circuit design, so that the desired isolation requirements can be achieved. The implemented active QC is fabricated in a 200 GHz fT Silicon-Germanium (SiGe) HBT technology. On-wafer measurements show a TX/RX isolation of 16 dB over a bandwidth of 8 GHz. The measured insertion loss for the TX and the RX signal is less than 1 and 1.5 dB, respectively.</t>
  </si>
  <si>
    <t>60021931;60099201;60099201;60021931</t>
  </si>
  <si>
    <t>56560231500;55731555700;57193023667;7005887652</t>
  </si>
  <si>
    <t>Porranzl, Matthias;Wagner, Christoph;Jaeger, Herbert;Stelzer, Andreas</t>
  </si>
  <si>
    <t>DICE GmbH &amp; Co KG;Johannes Kepler University Linz</t>
  </si>
  <si>
    <t>60099201;60021931</t>
  </si>
  <si>
    <t>Porranzl M.</t>
  </si>
  <si>
    <t>An active quasi-circulator for 77 GHz automotive FMCW radar systems in SiGe technology</t>
  </si>
  <si>
    <t>10.1109/LMWC.2015.2409777</t>
  </si>
  <si>
    <t>2-s2.0-85027930673</t>
  </si>
  <si>
    <t>['unlimited number', 'rf circuit', 'rf bands', 'relative error', 'reaches 84', 'outdoor environment', 'ideal sum', 'global system', 'frequency bands', 'doubled compared', 'application example', '8 dbm', '3 %.']</t>
  </si>
  <si>
    <t>Multiband | rectenna | rectifier | RF energy harvesting | sensor</t>
  </si>
  <si>
    <t>The aim of this paper is to show the possibility to harvest RF energy to supply wireless sensor networks in an outdoor environment. In those conditions, the number of existing RF bands is unpredictable. The RF circuit has to harvest all the potential RF energy present and cannot be designed for a single RF tone. In this paper, the designed RF harvester adds powers coming from an unlimited number of sub-frequency bands. The harvester's output voltage ratios increase with the number of RF bands. As an application example, a 4-RF band rectenna is designed. The system harvests energy from GSM900 (Global System for Mobile Communications), GSM1800, UMTS (Universal Mobile Telecommunications System) and WiFi bands simultaneously. RF-to-dc conversion efficiency is measured at 62% for a cumulative -10-dBm input power homogeneously widespread over the four RF bands and reaches 84% at 5.8 dBm. The relative error between the measured dc output power with all four RF bands on and the ideal sum of each of the four RF bands power contribution is less than 3%. It is shown that the RF-to-dc conversion efficiency is more than doubled compared to that measured with a single RF source, thanks to the proposed rectifier architecture.</t>
  </si>
  <si>
    <t>1768-1778</t>
  </si>
  <si>
    <t>60105670;60105670;60105670;60105670</t>
  </si>
  <si>
    <t>56030023600;24923156400;56238951600;7004250466</t>
  </si>
  <si>
    <t>Kuhn, Veronique;Lahuec, Cyril;Seguin, Fabrice;Person, Christian</t>
  </si>
  <si>
    <t>Brest</t>
  </si>
  <si>
    <t>Laboratoire des Sciences et Techniques de l'Information, de la Communication et de la Connaissance (Lab-Sticc)</t>
  </si>
  <si>
    <t>Kuhn V.</t>
  </si>
  <si>
    <t>A multi-band stacked RF energy harvester with RF-to-DC efficiency up to 84%</t>
  </si>
  <si>
    <t>10.1109/TMTT.2015.2416233</t>
  </si>
  <si>
    <t>2-s2.0-85027933949</t>
  </si>
  <si>
    <t>W911NF-08-2-0004</t>
  </si>
  <si>
    <t>['various environments', 'systems used', 'scale fading', 'reliable short', 'reasonable performance', 'range measurements', 'range low', 'range characteristics', 'propagation measurements', 'path loss', 'mobile system', 'microwave range', 'many layers', 'lower vhf', 'including variations', 'higher frequencies', 'high frequency', 'ground communication', 'geolocation applications', 'favorable short', 'far less', 'different frequencies', 'conventional systems', 'consider indoor', 'characterize near', 'channel complexity', 'building walls', 'assess advantages', 'antenna performance']</t>
  </si>
  <si>
    <t>channel characterization | lower VHF band | measurements | near-ground propagation | wave propagation | wireless communication</t>
  </si>
  <si>
    <t>The focus of this paper is to characterize near-ground wave propagation in the lower very high frequency (VHF) band and to assess advantages that this frequency band offers for reliable short-range low-data rate communications and geolocation applications in highly cluttered environments as compared to conventional systems in the microwave range. With the advent of palm-sized miniaturized VHF antennas, interest in low-power and low-frequency communication links is increasing because (1) channel complexity is far less in this frequency band compared to higher frequencies and (2) significant signal penetration through/over obstacles is possible at this frequency. In this paper, we quantify the excess path loss and small-scale fading at the lower VHF and the 2.4 GHz bands based on short-range measurements in various environments. We consider indoor-to-indoor, outdoor-to-indoor, and non-line-of-sight outdoor measurements and compare the results with measurements at higher frequencies which are used in conventional systems (i.e., 2.4 GHz). Propagation measurements at the lower VHF band are carried out by using an electrically small antenna to assess the possibility of achieving a miniaturized, mobile system for near-ground communication. For each measurement scenario considered, path loss and small-scale fading are characterized after calibrating the differences in the systems used for measurements at different frequencies, including variations in antenna performance. Key Points Low VHF has favorable short-range characteristics and low signal distortion Penetration through many layers of building walls is possible at low VHF Novel miniaturized VHF antennas with reasonable performance have been designed</t>
  </si>
  <si>
    <t>60033252;60025778;60025778;60033252;60025778</t>
  </si>
  <si>
    <t>35193604300;55757892500;56039848300;7005682371;35585913500</t>
  </si>
  <si>
    <t>Dagefu, Fikadu T.;Choi, Jihun;Sheikhsofla, Morteza;Sadler, Brian M.;Sarabandi, Kamal</t>
  </si>
  <si>
    <t>Adelphi;Ann Arbor</t>
  </si>
  <si>
    <t>U.S. Army Research Laboratory;University of Michigan, Ann Arbor</t>
  </si>
  <si>
    <t>60033252;60025778</t>
  </si>
  <si>
    <t>Dagefu F.</t>
  </si>
  <si>
    <t>Performance assessment of lower VHF band for short-range communication and geolocation applications</t>
  </si>
  <si>
    <t>10.1002/2014RS005601</t>
  </si>
  <si>
    <t>2-s2.0-85027937754</t>
  </si>
  <si>
    <t>['using well', 'thus tuning', 'theoretical performance', 'silicon terahertz', 'reduced size', 'proposed structures', 'principle designs', 'modulators based', 'established models', 'electromagnetic parameters', 'doped graphene', 'actively control']</t>
  </si>
  <si>
    <t>and guided structures | arrays | Electro-optic modulators | graphene | THz antennas | THz devices and components | THz modeling and analysis techniques</t>
  </si>
  <si>
    <t>We report two proof-of-principle designs of silicon terahertz (THz) modulators based on guiding structures wherein graphene is introduced to actively control the properties of the waveguides, thus tuning their transmissivity. Using well-established models to characterize the electromagnetic parameters of electrically-doped graphene, we estimate the theoretical performance of the proposed structures, in particular the required switching voltage and the achievable modulation depth. These results predict considerably improved performance with respect to the state-of-the-art of graphene THz modulators, together with reduced size and larger THz bandwidth.</t>
  </si>
  <si>
    <t>351-357</t>
  </si>
  <si>
    <t>60015300;60019544;60015300</t>
  </si>
  <si>
    <t>55751744012;7004717869;35572110200</t>
  </si>
  <si>
    <t>Locatelli, Andrea;Town, Graham E.;De Angelis, Costantino</t>
  </si>
  <si>
    <t>Australia;Italy</t>
  </si>
  <si>
    <t>North Ryde;Brescia</t>
  </si>
  <si>
    <t>Macquarie University;Universit√† degli Studi di Brescia</t>
  </si>
  <si>
    <t>60019544;60015300</t>
  </si>
  <si>
    <t>Locatelli A.</t>
  </si>
  <si>
    <t>Graphene-based terahertz waveguide modulators</t>
  </si>
  <si>
    <t>10.1109/TTHZ.2015.2416067</t>
  </si>
  <si>
    <t>2-s2.0-85027942388</t>
  </si>
  <si>
    <t>FA9550-12-1-0055</t>
  </si>
  <si>
    <t>['whole swath', 'weighting coefficients', 'transmitter transmits', 'transmit antennas', 'single swath', 'recently proposed', 'range resolution', 'proposed irci', 'orthogonal frequency', 'ofdm waveforms', 'multiple subswaths', 'main idea', 'irci free', 'irci ).', 'input multiple', 'imaged using', 'frequency band', 'division multiplexing', 'cyclic prefix', 'chu sequences', 'cell interference', 'based mimo']</t>
  </si>
  <si>
    <t>Circularly shifted Zadoff-Chu sequences | cyclic prefix (CP) | inter-range-cell interference (IRCI) free | multiple-input multiple-output orthogonal frequency-division multiplexing (MIMO-OFDM) | synthetic aperture radar (SAR)</t>
  </si>
  <si>
    <t>Cyclic prefix (CP)-based multiple-input multiple-output (MIMO) orthogonal frequency-division multiplexing (OFDM) radar has been recently proposed for distributed transmit antennas, where there is no inter-range-cell interference (IRCI). However, it needs to transmit multiple OFDM pulses consecutively to obtain range profiles for a single swath, which may be too long in time for a reasonable swath width. In this letter, we propose a CP-based MIMO-OFDM synthetic aperture radar system, where each transmitter transmits only a single OFDM pulse to obtain range profiles and has the same frequency band; thus, the range resolution is not reduced. It is IRCI free and can collect full spatial diversity if the transmit antennas are distributed. Our main idea is to use circularly shifted Zadoff-Chu sequences as the weighting coefficients in the OFDM waveforms for different transmit antennas and apply spatial filters with multiple receive antennas to divide the whole swath into multiple subswaths, and then, each subswath is reconstructed/imaged using our proposed IRCI-free range reconstruction method.</t>
  </si>
  <si>
    <t>1126-1130</t>
  </si>
  <si>
    <t>60025578;60025578-60023004</t>
  </si>
  <si>
    <t>55260955900;7402179288</t>
  </si>
  <si>
    <t>Cao, Yun He;Xia, Xiang Gen</t>
  </si>
  <si>
    <t>Xi'an;Newark</t>
  </si>
  <si>
    <t>Xidian University;University of Delaware</t>
  </si>
  <si>
    <t>60025578;60023004</t>
  </si>
  <si>
    <t>Cao Y.H.</t>
  </si>
  <si>
    <t>IRCI-free MIMO-OFDM SAR using circularly shifted zadoff-chu sequences</t>
  </si>
  <si>
    <t>10.1109/LGRS.2014.2385693</t>
  </si>
  <si>
    <t>2-s2.0-85027942953</t>
  </si>
  <si>
    <t>['work presents', 'work implements', 'various far', 'various directions', 'variable gain', 'system consists', 'port antenna', 'near circular', 'maximum eirp', 'field polarizations', 'beam steering', 'axial ratio', 'antenna followed', '9 mw', '8 dbm', '5 ghz', '4 db', '180 ¬∞', '14 db', '10 db', '0 ¬∞']</t>
  </si>
  <si>
    <t>Electromagnetic polarization | integrated microwave circuits | integrated radiators | mm-wave silicon RFICs | silicon phased array</t>
  </si>
  <si>
    <t>Dynamic polarization control (DPC) is the method of setting the polarization of the far-field electric field generated by a radiating antenna entirely electronically in order to maintain polarization matching with the receiving antenna regardless of its polarization or orientation in space. This work implements a fully integrated 2 √ó 1 phased array radiator in 32 nm CMOS SOI at 105.5 GHz with DPC. The system consists of a central locking oscillator that phase locks oscillators within the core of each antenna followed by three amplification stages with variable gain that drive the antennas. By controlling the amplitude and phase of two orthogonal polarized subparts of each multi-port antenna, various far-field polarizations can be realized. The array is capable of beam steering, controlling the polarization angle across the entire tuning range of 0¬∞ to 180¬∞ while maintaining axial ratios above 10 dB, and controlling the axial ratio from 2.4 dB (near circular) to 14 dB (linear) in various directions of radiation. It radiates a maximum EIRP of 7.8 dBm with a total radiated power of 0.9 mW. To the best of the authors' knowledge, this work presents the first integrated radiator with dynamically controllable polarization.</t>
  </si>
  <si>
    <t>1224-1236</t>
  </si>
  <si>
    <t>Dynamic polarization control</t>
  </si>
  <si>
    <t>10.1109/JSSC.2015.2403313</t>
  </si>
  <si>
    <t>2-s2.0-85027946011</t>
  </si>
  <si>
    <t>['wave modes', 'substrate thinning', 'simultaneously suppressing', 'resistivity substrates', 'pixels stays', 'optical sources', 'measuring 2', 'integrated silicon', 'integrated antennas', 'external rf', 'ensure high', 'efficiency interface', 'dominant surface', 'detectors operating', 'detector array', 'designed frequency', 'design approach', 'dc power', 'chipset operates', 'array performance', '8 mm', '5 mm', '320 ghz', '3 band', '260 ghz', '180 mw', '16 pixels']</t>
  </si>
  <si>
    <t>Beam-forming | BiCMOS | imaging | near-field | on-chip antenna | radiation | substrate modes | terahertz (THz)</t>
  </si>
  <si>
    <t>In this paper, we report an integrated silicon-based active imaging chipset with a detector array in 0.13 Œºm SiGe process and a CMOS-based source array operating in the 240-290 GHz range. The chipset operates at room-temperature with no external RF or optical sources, high-resistivity silicon lenses (HRSi) or waveguides or any custom fabrication options, such as high-resistivity substrates or substrate thinning. The receiver chip consists of a 2-D array of 16 pixels, measuring 2.5 mm √ó 2.5 mm with integrated antennas. An electromagnetic-active circuit co-design approach is carried out to ensure high-efficiency interface with detectors operating above cut-off frequencies with good impedance matching, near-optimal noise performance, while simultaneously suppressing the dominant surface-wave modes in a lensless lossy bulk silicon substrate. The array performance is characterized in the WR-3 band between 220-320 GHz. At the designed frequency of 260 GHz, the NEP of all pixels stays between 7.9 pW ‚àö Hz -8.8 pW ‚àö Hz. The imaging chipset consists of this 2D detector array chip and a CMOS-based source array chip measuring 0.8 mm √ó0.8 mm. The entire system dissipates less than 180 mW of DC power, representing a truly integrated solution.</t>
  </si>
  <si>
    <t>427-437</t>
  </si>
  <si>
    <t>60031581-60003269;60031581-60121438;60031581-60012708;60031581</t>
  </si>
  <si>
    <t>55390016900;50562178700;57189360664;7003785547</t>
  </si>
  <si>
    <t>Sengupta, Kaushik;Seo, Dongjin;Yang, Lita;Hajimiri, Ali</t>
  </si>
  <si>
    <t>Berkeley;Pasadena;Palo Alto;Princeton</t>
  </si>
  <si>
    <t>University of California, Berkeley;California Institute of Technology;Stanford University;Princeton University</t>
  </si>
  <si>
    <t>60121438;60031581;60012708;60003269</t>
  </si>
  <si>
    <t>Sengupta K.</t>
  </si>
  <si>
    <t>Silicon integrated 280 GHz imaging chipset with 4 √ó 4 SiGe receiver array and CMOS source</t>
  </si>
  <si>
    <t>10.1109/TTHZ.2015.2414826</t>
  </si>
  <si>
    <t>2-s2.0-85027949936</t>
  </si>
  <si>
    <t>['x satellite', 'x peculiarities', 'two low', 'topside ionosphere', 'science payloads', 'results derived', 'quantitative estimates', 'plasmasphere system', 'percentage contribution', 'orbit altitude', 'ionospheric research', 'gravity field', 'gps measurements', 'global scale', 'frequency gps', 'first time', 'electron content', 'distinctive features', 'different conditions', 'determine tec', 'altitudes 250']</t>
  </si>
  <si>
    <t>POD TEC | topside ionosphere | Weddell Sea Anomaly</t>
  </si>
  <si>
    <t>In this study we analyze concurrent observations derived from two low-Earth orbit satellite missions - the GOCE (Gravity field and steady state Ocean Circulation Explorer) satellite with unprecedented low orbit of 250-km and the TerraSAR-X satellite with orbit altitude of 515-km. The science payloads of both satellites have no instruments for ionospheric research, but they include a dual-frequency GPS (Global Positioning System) receiver. GPS measurements from the precise orbit determination GPS antenna on board these satellites can be used to determine TEC (total electron content) at the topside ionosphere-plasmasphere system for different conditions. Results derived from these missions are presented for the first time. The comparison was done for June and December solstice conditions at low and moderate solar activity levels for quiet geomagnetic activity. We obtain the quantitative estimates of electron content and its percentage contribution to the ground-based GPS TEC for topside ionosphere/plasmasphere at altitudes 250-500-km and above 500-km. Similarities and differences in such electron content distribution on a global scale are discussed. Distinctive features of the Weddell Sea Anomaly and equatorial ionization anomaly are evident in the topside TEC derived from GOCE GPS data. We report the Weddell Sea Anomaly presence in TEC at early morning local time. Key Points First results on topside TEC determination from GOCE and TerraSAR-X Peculiarities of WSA and EIA at the topside ionosphere Estimates of electron content and its contribution to ground-based GPS TEC</t>
  </si>
  <si>
    <t>271-285</t>
  </si>
  <si>
    <t>Space Weather</t>
  </si>
  <si>
    <t>60014036-60001970;60024421</t>
  </si>
  <si>
    <t>14061542300;54392636100</t>
  </si>
  <si>
    <t>Zakharenkova, Irina;Cherniak, Iurii</t>
  </si>
  <si>
    <t>Poland;Russian Federation;France</t>
  </si>
  <si>
    <t>¬†Olsztyn WM;Troitsk;Paris</t>
  </si>
  <si>
    <t>Uniwersytet Warminsko-Mazurski w Olsztynie;Pushkov Institute of Terrestrial Magnetism, Ionosphere and Radiowave Propagation, Russian Academy of Sciences;Institut de Physique du Globe de Paris</t>
  </si>
  <si>
    <t>60024421;60014036;60001970</t>
  </si>
  <si>
    <t>Zakharenkova I.</t>
  </si>
  <si>
    <t>How can GOCE and TerraSAR-X contribute to the topside ionosphere and plasmasphere research?</t>
  </si>
  <si>
    <t>10.1002/2015SW001162</t>
  </si>
  <si>
    <t>2-s2.0-85027951926</t>
  </si>
  <si>
    <t>2009-0080805</t>
  </si>
  <si>
    <t>['system attains', 'pulsed oscillator', 'phase coherency', 'output spectrum', 'oscillator array', 'mainly used', 'end based', 'digital blocks', 'chip size', 'asymmetric control', 'angular resolution', 'additional 1', 'achieve beam', '9 ¬∞', '9 mm', '7 mm', '45 ¬∞.', '45 ¬∞', '0 ghz']</t>
  </si>
  <si>
    <t>Coherent pulsed oscillator | delay lines | time delay | timed-array radar | ultra-wideband (UWB) beam forming | UWB radar</t>
  </si>
  <si>
    <t>A K-band CMOS ultra-wideband (UWB) four-channel radar front-end based on timed-array coherent pulsed oscillators is presented. The trigger-signal delay method of the oscillator array with an additional 1-bit RF phase shifter is proposed to achieve beam-forming with wide angular coverage and high angular resolution. The phase coherency of the K-band UWB signal is achieved by using an asymmetric control of the pulsed oscillator. This allows it to detect the direction of a target as well as the accurate distance using a single antenna per channel. The chip is fabricated with 0.13-Œºm CMOS technology and the chip size is 3.9 mm by 1.7 mm. The output spectrum is centered on 26.0 GHz and satisfies the Federal Communications Commission spectral mask. The system attains the angular resolution of 9¬∞ in the range from 45¬∞ to +45¬∞. Total power consumption is only ‚àº 68 mW, mainly used in the receiver and digital blocks.</t>
  </si>
  <si>
    <t>1735-1745</t>
  </si>
  <si>
    <t>60032144;60001558;60022417;60032144</t>
  </si>
  <si>
    <t>8054675000;55364431600;16506877400;22967156700</t>
  </si>
  <si>
    <t>Lee, Sungeun;Kong, Sunwoo;Kim, Choul Young;Hong, Songcheol</t>
  </si>
  <si>
    <t>Daejeon;Daejeon;Daejeon</t>
  </si>
  <si>
    <t>Korea Advanced Institute of Science and Technology;Chungnam National University;Electronics and Telecommunications Research Institute</t>
  </si>
  <si>
    <t>60032144;60022417;60001558</t>
  </si>
  <si>
    <t>A K-band CMOS UWB four-channel radar front-end with coherent pulsed oscillator array</t>
  </si>
  <si>
    <t>10.1109/TMTT.2015.2409068</t>
  </si>
  <si>
    <t>2-s2.0-85027953712</t>
  </si>
  <si>
    <t>['wide patterns', 'virtual arrays', 'synthesis procedure', 'simple formulations', 'radiation fields', 'properly excited', 'paper presents', 'new fbfs', 'narrow spans', 'narrow beamwidth', 'may reduce', 'iterative step', 'global nfbfs', 'gaussian taper', 'form formulations', 'field patterns', 'effective scheme', 'create closed', 'core concept', 'conventional fbfs', 'computational time', 'computational efficiency', 'asymptotic evaluations', 'asymptotic evaluation']</t>
  </si>
  <si>
    <t>antenna arrays | asymptotic techniques | basis transformation | near-field focus | pattern synthesis | successive projection method</t>
  </si>
  <si>
    <t>This paper presents an effective scheme to accelerate the computational efficiency in synthesizing the electromagnetic contoured patterns spanned by the radiations of phased array antennas, which is applicable to synthesize both the near- and far-field patterns. The core concept is to adapt/create closed-form and simple formulations with least computational unknowns to be used in the iterative synthesis procedure. The efficiency is assured by avoiding the cumbersome numerical integration/summation for the radiation fields in the synthesis procedure. Thus, the scheme first transforms the conventional field basis functions (FBFs) defined by the radiations of every array elements into a set of global FBFs arising from the radiations of a set of overlapped virtual arrays, where each of the virtual arrays is properly excited by a Gaussian taper to avoid the ray caustic problems encountered in the asymptotic evaluations. The new FBFs (NFBFs) created by this transformation have radiation fields focused in narrow spans in contrast to the wide patterns of conventional FBFs and may reduce the number of FBFs in the computation if a small coverage area is considered. Furthermore, the closed-form formulations of global NFBFs are obtained by asymptotic evaluation and may dramatically reduce the computational time. This approach is implemented with the use of successive projection method, which also provides closed-form formulations to update the excitations in each iterative step, to synthesize the near- and far-field contoured patterns to demonstrate the feasibility and efficiency. Key Points Efficient array synthesis algorithm with least computational complexity New field basis functions with narrow beamwidth All closed-form formulations are found</t>
  </si>
  <si>
    <t>365-380</t>
  </si>
  <si>
    <t>60013395-60005429</t>
  </si>
  <si>
    <t>Chou, Hsi Tseng</t>
  </si>
  <si>
    <t>An efficient synthesis approach for electromagnetic near- and far-field contoured patterns using alternative narrow-beam field functions transformed from the radiations of linearly excited array antennas with least computational complexity</t>
  </si>
  <si>
    <t>10.1002/2014RS005590</t>
  </si>
  <si>
    <t>2-s2.0-85027958570</t>
  </si>
  <si>
    <t>Defence Research and Development Canada</t>
  </si>
  <si>
    <t>DRDC</t>
  </si>
  <si>
    <t>['recent years', 'proved challenging', 'power consumption', 'potentially ill', 'pose estimation', 'many advantages', 'make use', 'low weight', 'large amount', 'inherently nonlinear', 'including landings', 'flight scenarios', 'first time', 'continuously track']</t>
  </si>
  <si>
    <t>Fisheye | Landing | Mapping | Multi-camera | Omnidirectional | Takeoff | Tracking | UAV | Visual SLAM</t>
  </si>
  <si>
    <t>Pose estimation for small unmanned aerial vehicles has made large improvements in recent years, leading to vehicles that use a suite of sensors to navigate and explore various environments. In particular, cameras have become popular due to their low weight and power consumption, as well as the large amount of data they capture. However, processing this data to extract useful information has proved challenging, as the pose estimation problem is inherently nonlinear and, depending on the cameras‚Äô field of view, potentially ill-posed. Results from the field of multi-camera egomotion estimation show that these issues can be reduced or eliminated by using multiple cameras positioned appropriately. In this work, we make use of these insights to develop a multi-camera visual pose estimator using ultra wide angle fisheye cameras, leading to a system that has many advantages over traditional visual pose estimators. The system is tested in a variety of configurations and flight scenarios on an unprepared urban rooftop, including landings and takeoffs. To our knowledge, this is the first time a visual pose estimator has been shown to be able to continuously track the pose of a small aerial vehicle throughout the landing and subsequent takeoff maneuvers.</t>
  </si>
  <si>
    <t>291-317</t>
  </si>
  <si>
    <t>60002494;60017597;60002494</t>
  </si>
  <si>
    <t>40161380100;14523765400;7004605208</t>
  </si>
  <si>
    <t>Harmat, Adam;Trentini, Michael;Sharf, Inna</t>
  </si>
  <si>
    <t>Ottawa;Montreal</t>
  </si>
  <si>
    <t>Defence Research and Development Canada;Universit√© McGill</t>
  </si>
  <si>
    <t>60017597;60002494</t>
  </si>
  <si>
    <t>Harmat A.</t>
  </si>
  <si>
    <t>Multi-Camera Tracking and Mapping for Unmanned Aerial Vehicles in Unstructured Environments</t>
  </si>
  <si>
    <t>10.1007/s10846-014-0085-y</t>
  </si>
  <si>
    <t>2-s2.0-85028166957</t>
  </si>
  <si>
    <t>['two transformers', 'rms evm', 'power combining', 'parallel configuration', 'paper presents', 'pa output', 'pa efficiency', 'output networks', 'optimizing efficiency', 'maximum 47', 'improvement versus', 'fully integrated', 'efficiency enhancement', 'doherty input', 'corresponding class', 'broad bandwidth', 'based passives', 'auxiliary amplifiers', 'antenna mismatches', '82 ghz', '60 ghz', '1 msym', '1 mm2']</t>
  </si>
  <si>
    <t>Antenna mismatch | CMOS integrated circuits | digital | Doherty power amplifier | efficiency | linearity | polar modulation | reconfigurable</t>
  </si>
  <si>
    <t>This paper presents a digital polar Doherty power amplifier (PA) fully integrated in a 65 nm bulk CMOS process. It achieves +27.3 dBm peak output power and 32.5% peak PA drain efficiency at 3.82 GHz and 3.60 GHz, respectively. The proposed digital Doherty PA architecture optimizes the cooperation of the main and auxiliary amplifiers and achieves superior back-off efficiency enhancement (a maximum 47.9% improvement versus the corresponding Class-B operation). This digital intensive architecture also allows in-field PA reconfigurability which both provides robust PA operation against antenna mismatches and allows flexible trade-off optimization on PA efficiency and linearity. Transformer-based passives are employed as the Doherty input and output networks. The input 90¬∞ signal splitter is realized by a 6-port folded differential transformer structure. The active Doherty load modulation and power combining at the PA output are achieved by two transformers in a parallel configuration. These transformer-based passives ensure an ultra-compact PA design (2.1 mm2) and broad bandwidth (24.9% for -1 dB Pout bandwidth). Measurement with 1 MSym/s QPSK signal shows 3.5% rms EVM with +23.5 dBm average output power and 26.8% PA drain efficiency. Measurement with 16-QAM signal exhibits the PA's flexibility on optimizing efficiency and linearity.</t>
  </si>
  <si>
    <t>1094-1106</t>
  </si>
  <si>
    <t>60021032;60018735;60021032;60021032;60021032</t>
  </si>
  <si>
    <t>55273278100;6602339382;56939422900;56023109700;55245698700</t>
  </si>
  <si>
    <t>Hu, Song;Kousai, Shouhei;Park, Jong Seok;Chlieh, Outmane Lemtiri;Wang, Hua</t>
  </si>
  <si>
    <t>Design of a transformer-based reconfigurable digital polar doherty power amplifier fully integrated in bulk CMOS</t>
  </si>
  <si>
    <t>10.1109/JSSC.2015.2415494</t>
  </si>
  <si>
    <t>2-s2.0-85028227739</t>
  </si>
  <si>
    <t>National IT Industry Promotion Agency</t>
  </si>
  <si>
    <t>NIPA</t>
  </si>
  <si>
    <t>['œ ∏', 'thirds muscle', 'textile materials', 'solid phantom', 'proposed antenna', 'phantom surface', 'measured 10', 'ghz band', 'gain enhancement', 'fabricated using', 'fabric substrate', 'equivalent semi', 'corrugated ground', 'conductive threads', 'conductive fabric', 'conductive epoxy', 'body surface', 'body application', 'antenna without', '90 ¬∞)', '7 mm', '65 db', '6 ghz', '55 dbi', '5 %,', '34 ghz', '1 dbi']</t>
  </si>
  <si>
    <t>Corrugated surfaces | Patch antennas | Textiles | WBAN</t>
  </si>
  <si>
    <t>An all-textile circular patch antenna with corrugated ground for guided wave along the body surface is proposed. The proposed antenna consists of center-coupled-fed circular patch and thread-corrugated ground. The thread-corrugated ground, made of conductive sewing threads, acts as an inductively reactive surface to support a body surface TM mode wave. The proposed antenna with a thickness of 7 mm (0.140 at 6 GHz) operates in the 6-GHz band. Considering a practical on-body application, the proposed antenna is fabricated using all-textile materials, such as conductive fabric, conductive threads, fabric substrate, and conductive epoxy. To evaluate the human body effect, a two-thirds muscle-equivalent semi-solid phantom is utilized. The measured 10-dB return loss bandwidth of the antenna on the phantom is 9.5%, which ranges from 5.77 to 6.34 GHz. The gain enhancement on the phantom surface (Œ∏ = 90¬∞) is 8.65 dB from -8.1 dBi for the antenna without a corrugated ground to 0.55 dBi for the antenna with a thread-corrugated ground.</t>
  </si>
  <si>
    <t>905-924</t>
  </si>
  <si>
    <t>Design of an all-textile circular patch antenna with corrugated ground for guided wave along the body surface for WBAN applications</t>
  </si>
  <si>
    <t>10.1080/09205071.2015.1026408</t>
  </si>
  <si>
    <t>2-s2.0-84929945692</t>
  </si>
  <si>
    <t>['shaped configuration', 'satisfactory end', 'reflector antennas', 'proposed antenna', 'printed log', 'presented lpda', 'multiband feed', 'frequency bands', 'designed starting', 'compact size', 'carrels theory', 'band rejection', 'band filters', 'aperture efficiency', '8 ghz', '3 ghz']</t>
  </si>
  <si>
    <t>Log-periodic arrays | Multiband antennas | Weather radar</t>
  </si>
  <si>
    <t>A printed Log-periodic dipole array (LPDA) is presented as a multiband feed for reflector antennas in weather radar applications. The antenna has been designed starting from Carrels theory, optimized using CST Microwave Studio 2012, and then realized. The comparison between simulated and measured results shows that the proposed antenna can be used for weather radar applications both in the S- (2.7-3 GHz) and C- (5.4-5.8 GHz) frequency bands, with a very good input matching and a satisfactory end-fire radiation pattern. Moreover, it has a compact size, is very easy to realize, and presents an excellent out-of-band rejection, without the use of stop-band filters, thus avoiding interferences out of the weather radars operating frequency band. In order to obtain the same beamwidth both in E-plane and H-plane, a V-shaped configuration is proposed, which allows to improve the aperture efficiency of a reflector antenna fed by the presented LPDA.</t>
  </si>
  <si>
    <t>966-976</t>
  </si>
  <si>
    <t>Casula, Giovanni Andrea</t>
  </si>
  <si>
    <t>Cagliari</t>
  </si>
  <si>
    <t>Universit√† degli Studi di Cagliari</t>
  </si>
  <si>
    <t>Casula G.</t>
  </si>
  <si>
    <t>Design of a multiband printed LPDA for weather radar reflector systems</t>
  </si>
  <si>
    <t>10.1080/09205071.2015.1029081</t>
  </si>
  <si>
    <t>2-s2.0-84929947016</t>
  </si>
  <si>
    <t>['two orders', 'silver mirror', 'radiative losses', 'power confinement', 'nanoantennas enhance', 'isotropic radiator', 'field radiation']</t>
  </si>
  <si>
    <t>Nanoantennas enhance the conversion between highly localized electromagnetic fields and far-field radiation. Here, we investigate the response of a nano-patch partially reflective surface backed with a silver mirror to an optical source embedded at the centre of the structure. Using full wave simulations, we demonstrate a two orders of magnitude increased directivity compared to the isotropic radiator, 50% power confinement to a 13.8¬∞ width beam and a ¬±16 nm bandwidth. Our antenna does not rely on plasmonic phenomena thus reducing non-radiative losses and conserving source coherence.</t>
  </si>
  <si>
    <t>60019656;60019656</t>
  </si>
  <si>
    <t>55301173000;25638929100</t>
  </si>
  <si>
    <t>Lorente-Crespo, M.;Mateo-Segura, C.</t>
  </si>
  <si>
    <t>Edinburgh</t>
  </si>
  <si>
    <t>Heriot-Watt University</t>
  </si>
  <si>
    <t>Lorente-Crespo M.</t>
  </si>
  <si>
    <t>Highly directive Fabry-Perot leaky-wave nanoantennas based on optical partially reflective surfaces</t>
  </si>
  <si>
    <t>10.1063/1.4919790</t>
  </si>
  <si>
    <t>2-s2.0-84928923337</t>
  </si>
  <si>
    <t>['valens odor', 'utmost importance', 'tribolium castaneum', 'study also', 'significant addition', 'scolytinae ),', 'putatively identified', 'megacyllene caryae', 'ir ),', 'ips typographus', 'insect management', 'including 39', 'host volatiles', 'host location', 'genes reported', 'generation sequencing', 'first study', 'evolutionary analyses', 'dendroctonus valens', 'dendroctonus ponderosae', 'coleopteran olfaction', 'attack modulation', 'antennal transcriptome', 'aldehyde dehydrogenase', 'agrilus planipennis', 'aggregation pheromones', '889 genes', '831 contigs', '058 unigenes']</t>
  </si>
  <si>
    <t>Background The red turpentine beetle (RTB), Dendroctonus valens LeConte (Coleoptera: Curculionidae, Scolytinae), is a destructive invasive pest of conifers which has become the second most important forest pest nationwide in China. Dendroctonus valens is known to use host odors and aggregation pheromones, as well as non-host volatiles, in host location and mass-attack modulation, and thus antennal olfaction is of the utmost importance for the beetles' survival and fitness. However, information on the genes underlying olfaction has been lacking in D. valens. Here, we report the antennal transcriptome of D. valens from next-generation sequencing, with the goal of identifying the olfaction gene repertoire that is involved in D. valens odor-processing. Results We obtained 51 million reads that were assembled into 61,889 genes, including 39,831 contigs and 22,058 unigenes. In total, we identified 68 novel putative odorant reception genes, including 21 transcripts encoding for putative odorant binding proteins (OBP), six chemosensory proteins (CSP), four sensory neuron membrane proteins (SNMP), 22 odorant receptors (OR), four gustatory receptors (GR), three ionotropic receptors (IR), and eight ionotropic glutamate receptors. We also identified 155 odorant/xenobiotic degradation enzymes from the antennal transcriptome, putatively identified to be involved in olfaction processes including cytochrome P450s, glutathione-S-transferases, and aldehyde dehydrogenase. Predicted protein sequences were compared with counterparts in Tribolium castaneum, Megacyllene caryae, Ips typographus, Dendroctonus ponderosae, and Agrilus planipennis. Conclusion The antennal transcriptome described here represents the first study of the repertoire of odor processing genes in D. valens. The genes reported here provide a significant addition to the pool of identified olfactory genes in Coleoptera, which might represent novel targets for insect management. The results from our study also will assist with evolutionary analyses of coleopteran olfaction.</t>
  </si>
  <si>
    <t>e0125159</t>
  </si>
  <si>
    <t>60015487;60073552;60015487;60024045;60015487</t>
  </si>
  <si>
    <t>56640329400;54581946000;56640404500;56799619200;15030242100</t>
  </si>
  <si>
    <t>Gu, Xiao Cui;Zhang, Ya Nan;Kang, Ke;Dong, Shuang Lin;Zhang, Long Wa</t>
  </si>
  <si>
    <t>Huaibei;Nanjing;Hefei</t>
  </si>
  <si>
    <t>Huaibei Coal Industry Teachers College;Nanjing Agricultural University;Anhui Agricultural University</t>
  </si>
  <si>
    <t>60073552;60024045;60015487</t>
  </si>
  <si>
    <t>Antennal transcriptome analysis of odorant reception genes in the red turpentine beetle (RTB), Dendroctonus valens</t>
  </si>
  <si>
    <t>10.1371/journal.pone.0125159</t>
  </si>
  <si>
    <t>2-s2.0-84929158313</t>
  </si>
  <si>
    <t>['well understood', 'spacecraft design', 'sensor system', 'provided results', 'proper performance', 'precise understanding', 'port scatterer', 'particularly interesting', 'optimal mission', 'optimal configuration', 'near future', 'full description', 'frequency properties', 'extreme dependency', 'close proximity', 'antenna characteristics', 'also vital']</t>
  </si>
  <si>
    <t>We present the high-frequency properties of the eight electric field sensors as proposed to be launched on the spacecraft "RESONANCE" in the near future. Due to the close proximity of the conducting spacecraft body, the sensors (antennas) have complex receiving features and need to be well understood for an optimal mission and spacecraft design. An optimal configuration and precise understanding of the sensor and antenna characteristics is also vital for the proper performance of spaceborne scientific instrumentation and the corresponding data analysis. The provided results are particularly interesting with regard to the planned mutual impedance experiment for measuring plasma parameters. Our computational results describe the extreme dependency of the sensor system with regard to wave incident direction and frequency, and provides the full description of the sensor system as a multi-port scatterer. In particular, goniopolarimetry techniques like polarization analysis and direction finding depend crucially on the presented antenna characteristics.</t>
  </si>
  <si>
    <t>Geoscientific Instrumentation, Methods and Data Systems</t>
  </si>
  <si>
    <t>60020103-100752800;60020103;60020103-60022457;60020103-112578612;60020103;60020103-60003156;60017989</t>
  </si>
  <si>
    <t>15133503900;6602331725;49663270200;16402343900;57199677555;7005640512;57209056490</t>
  </si>
  <si>
    <t>Sampl, M.;MacHer, W.;Gruber, C.;Oswald, T.;Kapper, M.;Rucker, H. O.;Mogilevsky, M.</t>
  </si>
  <si>
    <t>Austria;Austria;Russian Federation;Austria;Austria;Germany</t>
  </si>
  <si>
    <t>Graz;Graz;Moscow;Vienna;;Rosenheim</t>
  </si>
  <si>
    <t>Universitat Graz;Institut fur Weltraumforschung;Space Research Institute of the Russian Academy of Sciences;Osterreichische Akademie Der Wissenschaften;Thomas Oswald Aerospace Software;Kathrein-Werke KG</t>
  </si>
  <si>
    <t>60022457;60020103;60017989;60003156;112578612;100752800</t>
  </si>
  <si>
    <t>Sampl M.</t>
  </si>
  <si>
    <t>High-frequency performance of electric field sensors aboard the RESONANCE satellite</t>
  </si>
  <si>
    <t>10.5194/gi-4-81-2015</t>
  </si>
  <si>
    <t>2-s2.0-84941554053</t>
  </si>
  <si>
    <t>['tie near', 'resonant probes', 'metal conductivity', 'local topography', 'circuit inspection', 'always obtained', '60 ghz']</t>
  </si>
  <si>
    <t>A near-field reflectometry experiment operating at 60 GHz is built in view of material and circuit inspection. Experiments are always obtained in constant height mode of operation. The bow-tie near-field probe acts mostly as a linearly-polarized electric dipole and allows strongly subwavelength resolution of ‚âà Œª=130. Its interaction with sample is shown polarization dependent and sensitive to both the local topography and the local dielectric constant or metal conductivity. Resonant and non-resonant probes are both evaluated.</t>
  </si>
  <si>
    <t>12144-12151</t>
  </si>
  <si>
    <t>60108488;60108488;60108488;60108488</t>
  </si>
  <si>
    <t>55970702600;55734419800;52063798600;7004009346</t>
  </si>
  <si>
    <t>Omarouayache, Rachid;Payet, Pierre;Raoult, J√©r√©my;Chusseau, Laurent</t>
  </si>
  <si>
    <t>Montpellier</t>
  </si>
  <si>
    <t>Universit√© de Montpellier</t>
  </si>
  <si>
    <t>Omarouayache R.</t>
  </si>
  <si>
    <t>Millimeter-wave near-field imaging with bow-tie antennas</t>
  </si>
  <si>
    <t>10.1364/OE.23.012144</t>
  </si>
  <si>
    <t>2-s2.0-84943388560</t>
  </si>
  <si>
    <t>Carlsbergfondet</t>
  </si>
  <si>
    <t>['thereby changing', 'sacrificial element', 'resonance frequency', 'optically forming', 'optical fuse', 'new technique', 'metamaterial sample', 'mass transfer', 'geometric change', 'electromagnetic response', 'device design', 'conducting pathway']</t>
  </si>
  <si>
    <t>We present a new technique for permanent metamaterial reconfiguration via optically induced mass transfer of gold. This mass transfer, which can be explained by field-emission induced electromigration, causes a geometric change in the metamaterial sample. Since a metamaterial's electromagnetic response is dictated by its geometry, this structural change massively alters the metamaterial's behavior. We show this by optically forming a conducting pathway between two closely spaced dipole antennas, thereby changing the resonance frequency by a factor of two. After discussing the physics of the process, we conclude by presenting an optical fuse that can be used as a sacrificial element to protect sensitive components, demonstrating the applicability of optically induced mass transfer for device design.</t>
  </si>
  <si>
    <t>11586-11599</t>
  </si>
  <si>
    <t>24777315300;36659939700;35275561300;56347503700;6603136726</t>
  </si>
  <si>
    <t>Strikwerda, Andrew C.;Zalkovskij, Maksim;Iwaszczuk, Krzysztof;Lorenzen, Dennis Lund;Jepsen, Peter Uhd</t>
  </si>
  <si>
    <t>Strikwerda A.</t>
  </si>
  <si>
    <t>Permanently reconfigured metamaterials due to terahertz induced mass transfer of gold</t>
  </si>
  <si>
    <t>10.1364/OE.23.011586</t>
  </si>
  <si>
    <t>2-s2.0-84943398938</t>
  </si>
  <si>
    <t>2013R1A2A2A01014224</t>
  </si>
  <si>
    <t>['pure scattering', 'purcell enhancement', 'nanodisk antenna', 'nanoantenna system', 'full three', 'fdtd ),', 'emitter coupled', 'domain method', 'difference time', 'destructive interference', 'desired applications', 'critical role', 'coupling strength', 'conventional analysis', 'completely distinct', 'bright dipole', 'better understanding', 'antenna system']</t>
  </si>
  <si>
    <t>We present a full three-dimensional (3D) power flow analysis of an emitter-nanoantenna system. A conventional analysis, based on the total Poynting vector, calculates only the coupling strength in terms of the Purcell enhancement. For a better understanding of the emitter-nanoantenna system, not only the Purcell enhancement but also complete information on the energy transfer channels is necessary. The separation of the pure scattering and emitter output Poynting vectors enables the quantification of the individual energy transfer channels. Employing the finite-difference time-domain method (FDTD), we examine a nanodisk antenna that supports the bright dipole and dark quadrupole resonance modes for which the power flow characteristics are completely distinct, and we analyze the power flow enhancements to the energy transfer channels with respect to the wavelength, polarization, and position of the emitter coupled to the antenna. The 3D power flow analysis reveals how the constructive or destructive interference between the emitter and the antenna resonance mode affects the power flow enhancements and the far-field radiation pattern. Our proposed power flow analysis should play a critical role in characterizing the emitter-antenna system and customizing its energy transfer properties for desired applications.</t>
  </si>
  <si>
    <t>11080-11091</t>
  </si>
  <si>
    <t>60032144;60032144;60005273;60032144;60032144</t>
  </si>
  <si>
    <t>56169048700;55413752400;24468141100;24467242700;24597761200</t>
  </si>
  <si>
    <t>Kim, Jinhyung;Song, Jung Hwan;Jeong, Kwang Yong;Ee, Ho Seok;Seo, Min Kyo</t>
  </si>
  <si>
    <t>Korea Advanced Institute of Science and Technology;Korea University</t>
  </si>
  <si>
    <t>60032144;60005273</t>
  </si>
  <si>
    <t>Full three-dimensional power flow analysis of single-emitter-plasmonic-nanoantenna system</t>
  </si>
  <si>
    <t>10.1364/OE.23.011080</t>
  </si>
  <si>
    <t>2-s2.0-84943400151</t>
  </si>
  <si>
    <t>['widely tunable', 'two dipolar', 'sharp features', 'quadrupolar mode', 'possible use', 'optical properties', 'observed spectra', 'multimodal assembly', 'metallic structures', 'energy range', 'dipolar nature', 'degenerate dipolar', 'concentrated near', '55 œºm', '5 ev', '4 ev', '0 ev']</t>
  </si>
  <si>
    <t>We present a study of the optical properties of gold crescentshaped antennas by means of electron energy loss spectroscopy. These structures exhibit particularly large field enhancement near their sharp features, support two non-degenerate dipolar (i.e., optically active) localised surface plasmon resonances, and are widely tunable by a choice of their shape and dimensions. Depending on the volume and shape, we resolved up to four plasmon resonances in metallic structures under study in the energy range of 0.8 - 2.4 eV: two dipolar and quadrupolar mode and a multimodal assembly. The boundary-element-method calculations reproduced the observed spectra and helped to identify the character of the resonances. The two lowest modes are of particular importance owing to their dipolar nature. Remarkably, they are both concentrated near the tips of the crescent, spectrally well resolved and their energies can be tuned between 0.8 - 1.5 eV and 1.2 - 2.0 eV, respectively. As the lower spectral range covers the telecommunication wavelengths 1.30 and 1.55 Œºm, we envisage the possible use of such nanostructures in infrared communication technology.</t>
  </si>
  <si>
    <t>11855-11867</t>
  </si>
  <si>
    <t>60108473;60012708;60108473-60013826;60108473-60013826;60013826-60003367;60108473-60013826;60015150;60108473-60013826</t>
  </si>
  <si>
    <t>6503903873;24174519000;35271107700;55490754800;15077582000;6508136842;7201635833;6701371298</t>
  </si>
  <si>
    <t>K≈ô√°pek, V.;Koh, A. L.;B≈ô√≠nek, L.;Hrto≈à, M.;Tomanec, O.;Kalousek, R.;Maier, S. A.;≈†ikola, T.</t>
  </si>
  <si>
    <t>Czech Republic;United Kingdom;Czech Republic;United States;Czech Republic</t>
  </si>
  <si>
    <t>Brno;London;Brno;Palo Alto;Olomouc</t>
  </si>
  <si>
    <t>Brno University of Technology, Central European Institute of Technology;Imperial College London;Brno University of Technology;Stanford University;Univerzita Palack√©ho v Olomouci</t>
  </si>
  <si>
    <t>60108473;60015150;60013826;60012708;60003367</t>
  </si>
  <si>
    <t>K≈ô√°pek V.</t>
  </si>
  <si>
    <t>Spatially resolved electron energy loss spectroscopy of crescent-shaped plasmonic antennas</t>
  </si>
  <si>
    <t>10.1364/OE.23.011855</t>
  </si>
  <si>
    <t>2-s2.0-84943418612</t>
  </si>
  <si>
    <t>['various amounts', 'ti substituted', 'systematically investigated', 'successfully synthesized', 'magnetic properties', 'low temperatures', 'low magnetic', 'equivalent values', 'dielectric losses', 'develop magneto', 'composite microstructure', 'bi2o3 upon']</t>
  </si>
  <si>
    <t>Low loss | M-type hexaferrite | Solid-state reaction method</t>
  </si>
  <si>
    <t>Co-Ti substituted M-type hexaferrite composites, consisting of Ba(CoTi)1.2Fe9.6O19 with various amounts of Bi2O3 (0-8 wt%), were successfully synthesized by conventional ceramic processes. The effects of Bi2O3 upon the composite microstructure, magnetic properties, and magnetic and dielectric properties sintered at low temperatures were systematically investigated. The present studies aim to develop magneto-dielectric materials possessing equivalent values of permeability and permittivity, as well as low magnetic and dielectric losses, which allow for miniaturizing efficient antennas at the very high frequency band (VHF, 30-300 MHz). The present experiments show that addition of BiFeO3, observed in the polycrystalline hexaferrite composites, acts to reduce loss factors (i.e., tan Œ¥Œº/Œº‚Ä≤ = 0.014, tan Œ¥Œµ/Œµ‚Ä≤ = 0.00071) while concomitantly retaining high and equivalent values of permeability and permittivity (i.e., Œº‚Ä≤ ‚àº 12 and Œµ‚Ä≤ ‚àº 12 at 300 MHz).</t>
  </si>
  <si>
    <t>48-53</t>
  </si>
  <si>
    <t>60025761;60025761;60025761-114912971;60025761;60025761;60025761;60025761;60028628;60028628</t>
  </si>
  <si>
    <t>56489006300;56488677800;55641599000;56102804800;55984553600;55747753117;7403443314;55931277100;7102072267</t>
  </si>
  <si>
    <t>Peng, Yun;Wu, Xiaohan;Chen, Zhongyan;Liu, Weihu;Wang, Fan;Wang, Xian;Feng, Zekun;Chen, Yajie;Harris, Vincent G.</t>
  </si>
  <si>
    <t>Boston;Wuhan;</t>
  </si>
  <si>
    <t>Northeastern University;Huazhong University of Science and Technology;Jiangmen Magsource New Material CO., LTD.</t>
  </si>
  <si>
    <t>60028628;60025761;114912971</t>
  </si>
  <si>
    <t>Peng Y.</t>
  </si>
  <si>
    <t>BiFeO&lt;inf&gt;3&lt;/inf&gt; tailored low loss M-type hexaferrite composites having equivalent permeability and permittivity for very high frequency applications</t>
  </si>
  <si>
    <t>S0925838815000705</t>
  </si>
  <si>
    <t>10.1016/j.jallcom.2015.01.026</t>
  </si>
  <si>
    <t>2-s2.0-84921527351</t>
  </si>
  <si>
    <t>['paper discusses', 'numerical tests', 'numerical procedure', 'fault detection', '3d example']</t>
  </si>
  <si>
    <t>Fault diagnosis | Inverse source problem | Time-dependent maxwell's equations</t>
  </si>
  <si>
    <t>This paper discusses an inverse source problem for time-dependent linear Maxwell's equations. We propose a numerical procedure to compute a current density source that gives a specified electromagnetic field. The efficiency of our method is shown by numerical tests, first in 1D and then we move on to a 3D example with antennas. In that case, we show potential applications for fault detection.</t>
  </si>
  <si>
    <t>116-128</t>
  </si>
  <si>
    <t>Journal of Computational Physics</t>
  </si>
  <si>
    <t>May 05, 2015</t>
  </si>
  <si>
    <t>60007816-60138276;60138276;60138276</t>
  </si>
  <si>
    <t>41761001300;6602316548;23003814700</t>
  </si>
  <si>
    <t>Benoit, J.;Chauvi√®re, C.;Bonnet, P.</t>
  </si>
  <si>
    <t>Clermont-Ferrand;Gif-sur-Yvette</t>
  </si>
  <si>
    <t>Universit√© Clermont Auvergne;Commissariat a L'Energie Atomique CEA</t>
  </si>
  <si>
    <t>60138276;60007816</t>
  </si>
  <si>
    <t>Benoit J.</t>
  </si>
  <si>
    <t>Time-dependent current source identification for numerical simulations of Maxwell's equations</t>
  </si>
  <si>
    <t>S0021999115001035</t>
  </si>
  <si>
    <t>10.1016/j.jcp.2015.02.033</t>
  </si>
  <si>
    <t>2-s2.0-84924169807</t>
  </si>
  <si>
    <t>BASF</t>
  </si>
  <si>
    <t>G√∂1092/1-2</t>
  </si>
  <si>
    <t>['type selective', 'two insecticides', 'target species', 'specific agonists', 'potential impact', 'molecular targets', 'insecticide targets', 'insect trps', 'iav complexes', 'iav ),', 'establishes trps', 'also shows', 'action required']</t>
  </si>
  <si>
    <t>Defining the molecular targets of insecticides is crucial for assessing their selectivity and potential impact on environment and health. Two commercial insecticides are now shown to target a transient receptor potential (TRP) ion channel complex that is unique to insect stretch receptor cells. Pymetrozine and pyrifluquinazon disturbed Drosophila coordination and hearing by acting on chordotonal stretch receptor neurons. This action required the two TRPs Nanchung (Nan) and Inactive (Iav), which co-occur exclusively within these cells. Nan and Iav together sufficed to confer cellular insecticide responses invivo and invitro, and the two insecticides were identified as specific agonists of Nan-Iav complexes that, by promoting cellular calcium influx, silence the stretch receptor cells. This establishes TRPs as insecticide targets and defines specific agonists of insect TRPs. It also shows that TRPs can render insecticides cell-type selective and puts forward TRP targets to reduce side effects on non-target species.</t>
  </si>
  <si>
    <t>665-671</t>
  </si>
  <si>
    <t>60073948;60031514;60073948;60031514;60073948;60031514;60031514;60073948;60073948;60073948;60031514;60073948;60031514</t>
  </si>
  <si>
    <t>56624069300;23475188400;56624229700;56624435800;7801572937;56264848300;56395488600;56624257600;57193844091;57197137571;31767766700;6701846181;6701765825</t>
  </si>
  <si>
    <t>Nesterov, Alexandre;Spalthoff, Christian;Kandasamy, Ramani;Katana, Radoslav;Rankl, Nancy B.;Andr√©s, Marta;J√§hde, Philipp;Dorsch, John A.;Stam, Lynn F.;Braun, Franz Josef;Warren, Ben;Salgado, Vincent L.;G√∂pfert, Martin C.</t>
  </si>
  <si>
    <t>Florham Park;Gottingen</t>
  </si>
  <si>
    <t>BASF Corporation USA;Georg-August-Universit√§t G√∂ttingen</t>
  </si>
  <si>
    <t>60073948;60031514</t>
  </si>
  <si>
    <t>Nesterov A.</t>
  </si>
  <si>
    <t>TRP Channels in Insect Stretch Receptors as Insecticide Targets</t>
  </si>
  <si>
    <t>S0896627315002913</t>
  </si>
  <si>
    <t>10.1016/j.neuron.2015.04.001</t>
  </si>
  <si>
    <t>2-s2.0-84928969785</t>
  </si>
  <si>
    <t>15-02-08521a</t>
  </si>
  <si>
    <t>['‚ äúlow', 'gaas layers', 'epitaxial films', 'emission spectra', 'dark resistivity']</t>
  </si>
  <si>
    <t>low-temperature gallium arsenide | optical pump-probe measurements | photoconductive antennas | photoexcited carrier lifetime | terahertz radiation</t>
  </si>
  <si>
    <t>The lifetime of free photoexcited carriers in epitaxial films of ‚Äúlow-temperature‚Äù gallium arsenide (LT-GaAs) is determined by the pump-probe optical reflection method. The dark resistivity of LT-GaAs layers is estimated. Emission spectra of LT-GaAs photoconductive antennas are measured in the terahertz frequency region by the Fourier transform spectroscopy.</t>
  </si>
  <si>
    <t>121-126</t>
  </si>
  <si>
    <t>1934838X</t>
  </si>
  <si>
    <t>Bulletin of the Lebedev Physics Institute</t>
  </si>
  <si>
    <t>60009114-60001037;60001037;60009114;60009114;60009114;60009114;60009114;60009114;60009114</t>
  </si>
  <si>
    <t>6701836999;6602472658;8259924900;8674091500;6603664916;7003952986;7006627781;35303521500;36948209700</t>
  </si>
  <si>
    <t>Gorbatsevich, A. A.;Egorkin, V. I.;Kazakov, I. P.;Klimenko, O. A.;Klokov, A. Yu;Mityagin, Yu A.;Murzin, V. N.;Savinov, S. A.;Tsvetkov, V. A.</t>
  </si>
  <si>
    <t>P.N. Lebedev Physical Institute of the Russian Academy of Sciences;National Research University of Electronic Technology (MIET)</t>
  </si>
  <si>
    <t>60009114;60001037</t>
  </si>
  <si>
    <t>Gorbatsevich A.</t>
  </si>
  <si>
    <t>Dynamic characteristics of ‚Äúlow-temperature‚Äù gallium arsenide for terahertz-range generators and detectors</t>
  </si>
  <si>
    <t>10.3103/S1068335615050012</t>
  </si>
  <si>
    <t>2-s2.0-84930675687</t>
  </si>
  <si>
    <t>['quantitatively analyzed', 'phase fraction', 'magnetic loss', 'good agreement', 'ferrite composites', 'experimental data', 'effective permeability', 'bfo phase', '7 vol', '6 vol', '32 %,', '300 mhz', '10 mhz', '1 ghz']</t>
  </si>
  <si>
    <t>Low magnetic loss ferrite composites consisting of Ba(CoTi)1.2Fe9.6O19 and BiFeO3 (BFO) ferrite were investigated for permeability, permittivity, and high frequency losses at 10 MHz-1 GHz. The phase fraction of BiFeO3 was quantitatively analyzed by X-ray diffraction measurements. An effective medium approach was employed to predict the effective permeability and permittivity for the ferrite composites, which was found to be in good agreement with experimental data. The experiment demonstrated low magnetic losses (&lt;0.128), modified by BFO phase fraction, while retaining high permeability (‚àº10.86) at 300 MHz. More importantly, the BFO phase resulted in a reduction of magnetic loss by 32%, as BFO phase increased from 2.7 vol. % to 12.6 vol. %. The effect of BFO phase on magnetic and dielectric properties revealed great potential for use in the miniaturization of high efficiency antennas.</t>
  </si>
  <si>
    <t>17A306</t>
  </si>
  <si>
    <t>60025761;60025761;60025761-114912971;60025761;60025761;60025761;60028628;60028628;60028628</t>
  </si>
  <si>
    <t>56489006300;56488677800;55641599000;57216994941;56506070100;7403443314;53867086900;55931277100;7102072267</t>
  </si>
  <si>
    <t>Peng, Yun;Wu, Xiaohan;Chen, Zhongyan;Li, Qifan;Yu, Ting;Feng, Zekun;Su, Zhijuan;Chen, Yajie;Harris, Vincent G.</t>
  </si>
  <si>
    <t>High frequency permeability and permittivity spectra of BiFeO&lt;inf&gt;3&lt;/inf&gt;/(CoTi)-BaM ferrite composites</t>
  </si>
  <si>
    <t>10.1063/1.4907331</t>
  </si>
  <si>
    <t>2-s2.0-84923650671</t>
  </si>
  <si>
    <t>['unique method', 'thin film', 'smart substrate', 'resistivity silicon', 'promising components', 'patch antenna', 'paper provides', 'operation could', 'layer patterns', 'demonstrate tunability', 'dc current', 'center frequency', 'also fabricated', 'agile devices']</t>
  </si>
  <si>
    <t>Multifunctional and frequency-agile devices are promising components that satisfy multiple standards of modern wireless communication system. This paper provides a unique method to develop tunable RF components based on engineered smart substrate where the smart substrate contain patterned Permalloy (Py) thin film on high-resistivity silicon. The permeability of Py can be adjusted by changing the DC current, thus allowing tunable RF circuits and components. Single or multi-layer patterns can be developed. To demonstrate tunability of the smart substrate, a frequency reconfigurable patch antenna was fabricated on Liquid Crystal Polymer substrate and bonded to the proposed smart substrate. The patch antenna was tested, which revealed that the center frequency of operation could be tuned from 2.38GHz to 2.43GHz by changing the DC current from 0mA to 500mA. Similarly, a transmission line based phase shifter was also fabricated on another smart substrate, which showed that the phase shifter could provide continuous 90¬∞ phase shift from 2.35GHz to 2.15GHz under different DC current bias conditions.</t>
  </si>
  <si>
    <t>17B709</t>
  </si>
  <si>
    <t>60018179;60018179;60018179;60018179;60018179;60018179</t>
  </si>
  <si>
    <t>56256359000;56402823300;56402047300;56530720700;7404486537;24483946400</t>
  </si>
  <si>
    <t>Peng, Yujia;Rahman, B. M.Farid;Wang, Tengxing;Nowrin, Chamok;Ali, Mohammod;Wang, Guoan</t>
  </si>
  <si>
    <t>Engineered smart substrate with embedded patterned permalloy thin film for radio frequency applications</t>
  </si>
  <si>
    <t>10.1063/1.4908299</t>
  </si>
  <si>
    <t>2-s2.0-84923659002</t>
  </si>
  <si>
    <t>['useful tool', 'transmission intensity', 'thin film', 'obtained value', 'good agreement', 'general value', 'estimation method', 'derived theoretically', 'derived equation', 'damping factor', 'attenuation lengths', 'attenuation length', 'antenna distance']</t>
  </si>
  <si>
    <t>Damping factor of a Permalloy (Py) thin film is estimated by using the magnetostatic spin wave propagation. The attenuation lengths are obtained by the dependence of the transmission intensity on the antenna distance, and decrease with increasing magnetic fields. The relationship between the attenuation length, damping factor, and external magnetic field is derived theoretically, and the damping factor was determined to be 0.0063 by fitting the magnetic field dependence of the attenuation length, using the derived equation. The obtained value is in good agreement with the general value of Py. Thus, this estimation method of the damping factor using spin waves attenuation can be useful tool for ferromagnetic thin films.</t>
  </si>
  <si>
    <t>17D121</t>
  </si>
  <si>
    <t>60031720;60011047;60002414;60002414</t>
  </si>
  <si>
    <t>56021955300;55806763000;56549548700;35481829600</t>
  </si>
  <si>
    <t>Manago, Takashi;Yamanoi, Kazuto;Kasai, Shinya;Mitani, Seiji</t>
  </si>
  <si>
    <t>Fukuoka;Fukuoka;Tsukuba</t>
  </si>
  <si>
    <t>Fukuoka University;Kyushu University;National Institute for Materials Science</t>
  </si>
  <si>
    <t>60031720;60011047;60002414</t>
  </si>
  <si>
    <t>Manago T.</t>
  </si>
  <si>
    <t>Damping factor estimation using spin wave attenuation in permalloy film</t>
  </si>
  <si>
    <t>10.1063/1.4914538</t>
  </si>
  <si>
    <t>2-s2.0-84924767364</t>
  </si>
  <si>
    <t>['voltage effect', 'voltage application', 'two micro', 'sized antennas', 'resonant field', 'ferromagnetic metals', 'fe layer', 'clearly modulated']</t>
  </si>
  <si>
    <t>The effect of a voltage application on propagating spin waves in single-crystalline 5 nm-Fe layer was investigated. Two micro-sized antennas were employed to excite and detect the propagating spin waves. The voltage effect was characterized using AC lock-in technique. As a result, the resonant field of the magnetostatic surface wave in the Fe was clearly modulated by the voltage application. The modulation is attributed to the voltage induced magnetic anisotropy change in ferromagnetic metals.</t>
  </si>
  <si>
    <t>17A905</t>
  </si>
  <si>
    <t>60024322-60015682;60024322-60015682-60024621;60024322-60015682;60024322;60024322-60015682;60024322;60024322;60024322-60015682-60005273</t>
  </si>
  <si>
    <t>56560144800;25958728300;14047460500;37021959700;7005447629;55880840600;7102984887;56154503600</t>
  </si>
  <si>
    <t>Nawaoka, Kohei;Shiota, Yoichi;Miwa, Shinji;Tomita, Hiroyuki;Tamura, Eiiti;Mizuochi, Norikazu;Shinjo, Teruya;Suzuki, Yoshishige</t>
  </si>
  <si>
    <t>Japan;Japan;Japan;South Korea</t>
  </si>
  <si>
    <t>Tsukuba;Suita;Kawaguchi;Seoul</t>
  </si>
  <si>
    <t>National Institute of Advanced Industrial Science and Technology;Osaka University;Japan Science and Technology Agency;Korea University</t>
  </si>
  <si>
    <t>60024621;60024322;60015682;60005273</t>
  </si>
  <si>
    <t>Nawaoka K.</t>
  </si>
  <si>
    <t>Voltage modulation of propagating spin waves in Fe</t>
  </si>
  <si>
    <t>10.1063/1.4914060</t>
  </si>
  <si>
    <t>2-s2.0-84925052794</t>
  </si>
  <si>
    <t>['therefore desirable', 'parasitics associated', 'parasitic effects', 'output response', 'oscillations described', 'often assumed', 'lrc subcircuit', 'inductive load', 'discusses ways', 'detailed analysis', 'damped circuit', 'controlling ringing', 'considering interrelationships', 'considered due', 'certain frequencies', 'also set']</t>
  </si>
  <si>
    <t>This work presents investigations and detailed analysis of ringing in a non-resonant pulsed nuclear magnetic resonance (NMR) circuit. Ringing is a commonly observed phenomenon in high power switching circuits. The oscillations described as ringing impede measurements in pulsed NMR systems. It is therefore desirable that those oscillations decay fast. It is often assumed that one of the causes behind ringing is the role of the magnetic core used in the antenna (acting as an inductive load). We will demonstrate that an LRC subcircuit is also set-up due to the inductive load and needs to be considered due to its parasitic effects. It is observed that the parasitics associated with the inductive load become important at certain frequencies. The output response can be related to the response of an under-damped circuit and to the magnetic core material. This research work demonstrates and discusses ways of controlling ringing by considering interrelationships between different contributing factors.</t>
  </si>
  <si>
    <t>17E508</t>
  </si>
  <si>
    <t>60004354;60004354;60004354;60004354;60077590;60077590;60077590;60004354;60004354</t>
  </si>
  <si>
    <t>56256626800;56442678800;26531643000;23566606700;6602394158;56583753800;8411004400;8573419100;7006183722</t>
  </si>
  <si>
    <t>Prabhu Gaunkar, N.;Bouda, N. R.Y.;Nlebedim, I. C.;Hadimani, R. L.;Bulu, I.;Ganesan, K.;Song, Y. Q.;Mina, M.;Jiles, D. C.</t>
  </si>
  <si>
    <t>Cambridge;Ames</t>
  </si>
  <si>
    <t>Schlumberger-Doll Research Center;Iowa State University</t>
  </si>
  <si>
    <t>60077590;60004354</t>
  </si>
  <si>
    <t>Prabhu Gaunkar N.</t>
  </si>
  <si>
    <t>Analysis of ringing effects due to magnetic core materials in pulsed nuclear magnetic resonance circuits</t>
  </si>
  <si>
    <t>10.1063/1.4916753</t>
  </si>
  <si>
    <t>2-s2.0-84926509621</t>
  </si>
  <si>
    <t>['web application', 'usually assumed', 'underlying calculations', 'thus one', 'signal readout', 'shot noise', 'publicly available', 'promising concept', 'parasitic disturbances', 'noise floor', 'mission parameters', 'low frequency', 'likely applied', 'gravitational waves', 'future versions', 'frequency dependence', 'final observatory', 'easily explore', 'different parameters', 'detailed report', 'detailed model', 'careful balance', 'astrophysical sources']</t>
  </si>
  <si>
    <t>eLISA | Gravitational waves | Laser interferometer space antenna | Laser interferometry | LISA | OGO | Shot noise</t>
  </si>
  <si>
    <t>The most promising concept for low frequency (millihertz to hertz) gravitational wave observatories are laser interferometric detectors in space. It is usually assumed that the noise floor for such a detector is dominated by optical shot noise in the signal readout. For this to be true, a careful balance of mission parameters is crucial to keep all other parasitic disturbances below shot noise. We developed a web application that uses over 30 input parameters and considers many important technical noise sources and noise suppression techniques to derive a realistic position noise budget. It optimizes free parameters automatically and generates a detailed report on all individual noise contributions. Thus one can easily explore the entire parameter space and design a realistic gravitational wave observatory. In this document we describe the different parameters, present all underlying calculations, and compare the final observatory's sensitivity with astrophysical sources of gravitational waves. We use as an example parameters currently assumed to be likely applied to a space mission proposed to be launched in 2034 by the European Space Agency. The web application itself is publicly available on the Internet at http://spacegravity.org/designer. Future versions of the web application will incorporate the frequency dependence of different noise sources and include a more detailed model of the observatory's residual acceleration noise.</t>
  </si>
  <si>
    <t>Classical and Quantum Gravity</t>
  </si>
  <si>
    <t>60004935;60004935-60031806;60004935-120308568;60004935;60004935;60004935</t>
  </si>
  <si>
    <t>26634787400;37122926500;56606275600;6602831608;7004603242;7005994150</t>
  </si>
  <si>
    <t>Barke, S.;Wang, Y.;Esteban Delgado, J. J.;Tr√∂bs, M.;Heinzel, G.;Danzmann, K.</t>
  </si>
  <si>
    <t>Australia;Germany;Germany</t>
  </si>
  <si>
    <t>Perth;Hannover;Hannover</t>
  </si>
  <si>
    <t>The University of Western Australia;Gottfried Wilhelm Leibniz Universit√§t Hannover;Coherent LaserSystems GmbH and Co. KG</t>
  </si>
  <si>
    <t>60031806;60004935;120308568</t>
  </si>
  <si>
    <t>Barke S.</t>
  </si>
  <si>
    <t>Towards a gravitational wave observatory designer: Sensitivity limits of spaceborne detectors</t>
  </si>
  <si>
    <t>10.1088/0264-9381/32/9/095004</t>
  </si>
  <si>
    <t>2-s2.0-84928494305</t>
  </si>
  <si>
    <t>['œ ¥', 'snr law', 'simulated data', 'results show', 'remarkable advantage', 'realistic conditions', 'previously mentioned', 'practical limitations', 'method principle', 'method cancels', 'mathematical procedure', 'mathematical considerations', 'indeterminacy cases', 'incoming direction', 'gw matrix', 'gw direction', 'gravitational wave', 'full review', 'first time', 'electromagnetic counterpart', 'efficiently provide', 'detectors able', 'constraining requirements', 'analytic solutions']</t>
  </si>
  <si>
    <t>Direction reconstruction | Gravitational waves | Inverse problem | Low latency analysis</t>
  </si>
  <si>
    <t>Determining the direction of a gravitational wave (GW) source is necessary for confrontations between a candidate GW signal and its electromagnetic counterpart. In the context of low latency pipelines it is assumed that analytic solutions (based on the GW matrix reconstruction) can efficiently provide the GW direction. However, we identified that such analytic solutions present theoretical and practical limitations (indeterminacies) which were not previously mentioned in the literature. Under realistic conditions, we identified that for certain incoming directions, such solutions are unable to recover them. Therefore, we provide here for the first time a full review of these indeterminacy cases and explain their origins. We then propose a mathematical procedure that reduces such indeterminacies. Taking into account the constraining requirements of a low latency pipeline, we developed a method that requires the least computational power to retrieve GW directions. The mathematical considerations and method principle can be applied to any system of detectors able to reconstruct the GW matrix. We tested it on simulated data of the Schenberg GW detector. The results show that this method cancels out indeterminacies and the direction resolution œÉ (Œ¥s) is limited by a 1/SNR law for any incoming direction. Thus it retrieves a remarkable advantage of the spherical GW antenna: the possibility of an isotropic direction determination.</t>
  </si>
  <si>
    <t>60012729-60008088;60014992</t>
  </si>
  <si>
    <t>10045086900;6603084238</t>
  </si>
  <si>
    <t>Da Silva Costa, C. F.;Magalhaes, N. S.</t>
  </si>
  <si>
    <t>Sao Paulo;Sao Jose dos Campos;Sao Paulo</t>
  </si>
  <si>
    <t>Universidade Federal de S√£o Paulo;Instituto Nacional de Pesquisas Espaciais;Universidade de S√£o Paulo</t>
  </si>
  <si>
    <t>60014992;60012729;60008088</t>
  </si>
  <si>
    <t>Da Silva Costa C.F.</t>
  </si>
  <si>
    <t>Overcoming analytic solution limitations in gravitational wave direction determination</t>
  </si>
  <si>
    <t>10.1088/0264-9381/32/9/095006</t>
  </si>
  <si>
    <t>2-s2.0-84928558829</t>
  </si>
  <si>
    <t>['uda antenna', 'terahertz region', 'terahertz light', 'strongly depend', 'stacking structure', 'ribbon width', 'phasing effects', 'optical properties', 'light reflection', 'layer like', 'larger ).', 'incident light', 'high directivity', 'chemical potentials', 'certain frequency', 'absorption spectra']</t>
  </si>
  <si>
    <t>The optical properties of stacked graphene microribbons in the terahertz region were simulated by the finite element method. The microribbons, which couple with terahertz light through the excitation of plasmons, were stacked with micrometer-scale vertical spacing (‚àº0.1Œª or larger). Reflection and absorption spectra were found to strongly depend on the direction of incident light (forward or backward incidence), when the stacking structure was made slightly asymmetric by changing the ribbon width or the chemical potentials in each layer. At a certain frequency, light reflection is almost completely suppressed only for one incidence direction. The high directivity is considered to be due to the phasing effects of electromagnetic waves emitted from each layer like in a Yagi-Uda antenna.</t>
  </si>
  <si>
    <t>60025555;60025555</t>
  </si>
  <si>
    <t>55553739098;7007020870</t>
  </si>
  <si>
    <t>Suzuki, Satoru;Hibino, Hiroki</t>
  </si>
  <si>
    <t>Suzuki S.</t>
  </si>
  <si>
    <t>Large optical anisotropy for terahertz light of stacked graphene ribbons with slight asymmetry</t>
  </si>
  <si>
    <t>10.1063/1.4919703</t>
  </si>
  <si>
    <t>2-s2.0-84928920406</t>
  </si>
  <si>
    <t>['two ferrocenyl', 'tetraazaporphyrin complexes', 'study suggests', 'porphyrin derivatives', 'pl intensity', 'mg complexes', 'mg ),', 'magnesium 2', 'harvesting efficiency', 'enhanced light', 'energy transfer', 'energy acceptors', 'dependent qds', 'competing trap', 'absorbing tetraazaporphyrins']</t>
  </si>
  <si>
    <t>We investigate the mechanisms of energy transfer from CdSe quantum dots (QDs) to porphyrin derivatives as a potential antenna system with enhanced light-harvesting efficiency. Two ferrocenyl-containing tetraazaporphyrin derivatives, namely, magnesium 2(3),7(8),12(13),17(18)-tetraferrocenyl-5,10,15,20-tetraazaporphyrin (TAP&lt;sup&gt;Fc&lt;/sup&gt;Mg) and magnesium 2(3),7(8),12(13),17(18)-tetracyano-3(2),8(7),13(12),18(17)-tetraferrocenyl-5,10,15,20-tetraazaporphyrin (TAP&lt;sup&gt;FcCN&lt;/sup&gt;Mg), are used as energy acceptors in this proposed antenna system along with size-dependent QDs as donors. Our approach includes F√∂rster resonance energy transfer (FRET) calculations as well as photoluminescence (PL) intensity and lifetime quenching measurements. Our FRET calculations indicate that higher energy transfer efficiency can be achieved with smaller quantum dot size. However, PL intensity and lifetime measurements suggest that energy transfer efficiency in QD/tetraazaporphyrin complexes is regulated by a competing trap-assisted ultrafast quenching mechanism, which is more dominant with smaller QD size. Furthermore, it is found that the trap-assisted quenching process is more active in QD/TAP&lt;sup&gt;Fc&lt;/sup&gt;Mg than QD/TAP&lt;sup&gt;FcCN&lt;/sup&gt;Mg complexes. As a result, high efficiency energy transfer can be achieved in the complexes combining large QDs and TAP&lt;sup&gt;FcCN&lt;/sup&gt;Mg, where trap-assisted quenching mechanism is suppressed. Our study suggests that CdSe quantum dots can be promising energy transfer donors for NIR-absorbing tetraazaporphyrins to form antenna systems with enhanced light-harvesting efficiency.</t>
  </si>
  <si>
    <t>9754-9761</t>
  </si>
  <si>
    <t>60009875;60009875;60009875;60009875;60009875</t>
  </si>
  <si>
    <t>55687314000;56625423300;7005210706;6701812038;55951039200</t>
  </si>
  <si>
    <t>Xu, Zhihua;Gao, Feng;Makarova, Elena A.;Heikal, Ahmed A.;Nemykin, Victor N.</t>
  </si>
  <si>
    <t>Duluth</t>
  </si>
  <si>
    <t>University of Minnesota Duluth</t>
  </si>
  <si>
    <t>Xu Z.</t>
  </si>
  <si>
    <t>Energy transfer from colloidal quantum dots to near-infrared-absorbing tetraazaporphyrins for enhanced light harvesting</t>
  </si>
  <si>
    <t>10.1021/acs.jpcc.5b01603</t>
  </si>
  <si>
    <t>2-s2.0-84928985941</t>
  </si>
  <si>
    <t>['shaped antennas', 'corresponding v', 'chip n', 'chip multicasting', 'chip 4', '15 db']</t>
  </si>
  <si>
    <t>We design a V-shaped antenna array to realize on-chip multicasting from a single Gaussian beam to four orbital angular momentum (OAM) beams. A pattern search assisted iterative (PSI) algorithm is used to design an optimized continuous phase pattern which is further discretized to generate collinearly superimposed multiple OAM beams. Replacing the designed discrete phase pattern with corresponding V-shaped antennas, on-chip N-fold OAM multicasting is achieved. The designed on-chip 4-fold OAM multicasting exploiting V-shaped antenna array shows favorable operation performance with low crosstalk less than -15 dB.</t>
  </si>
  <si>
    <t>60087294;60087294</t>
  </si>
  <si>
    <t>56010181100;55968398900</t>
  </si>
  <si>
    <t>Du, Jing;Wang, Jian</t>
  </si>
  <si>
    <t>Design of On-Chip N-Fold orbital angular momentum multicasting using v-shaped antenna array</t>
  </si>
  <si>
    <t>srep09662</t>
  </si>
  <si>
    <t>10.1038/srep09662</t>
  </si>
  <si>
    <t>2-s2.0-84929011902</t>
  </si>
  <si>
    <t>EP/E062636/1</t>
  </si>
  <si>
    <t>['well captured', 'usual line', 'theoretical modeling', 'state thin', 'organic materials', 'many processes', 'leads us', 'key mechanism', 'invoke strong', 'improved version', 'general agreement', 'fully adequate', 'fitting parameters', 'femtosecond eet', 'examined eet', 'electronic coupling', 'dipole model', 'described well', 'biological systems', 'artificial photosynthesis']</t>
  </si>
  <si>
    <t>Electronic energy transfer (EET) in organic materials is a key mechanism that controls the efficiency of many processes, including light harvesting antennas in natural and artificial photosynthesis, organic solar cells, and biological systems. In this paper we have examined EET in solid-state thin-films of polyfluorene, a prototypical conjugated polymer, with ultrafast photoluminescence experiments and theoretical modeling. We observe EET occurring on a 680 ¬± 300 fs time scale by looking at the depolarisation of photoluminescence. An independent, predictive microscopic theoretical model is built by defining 125 000 chromophores containing both spatial and energetic disorder appropriate for a spin-coated thin film. The model predicts time-dependent exciton dynamics, without any fitting parameters, using the incoherent F√∂rster-type hopping model. Electronic coupling between the chromophores is calculated by an improved version of the usual line-dipole model for resonant energy transfer. Without the need for higher level interactions, we find that the model is in general agreement with the experimentally observed 680 ¬± 300 fs depolarisation caused by EET. This leads us to conclude that femtosecond EET in polyfluorene can be described well by conventional resonant energy transfer, as long as the relevant microscopic parameters are well captured. The implications of this finding are that dipole-dipole resonant energy transfer can in some circumstances be fully adequate to describe ultrafast EET without needing to invoke strong or intermediate coupling mechanisms.</t>
  </si>
  <si>
    <t>9734-9744</t>
  </si>
  <si>
    <t>60019656;60020238;60022132;60022132;60022132;60022132;60022995;60022995;60022132;60022132;60019656</t>
  </si>
  <si>
    <t>47160926700;23104185200;23097630400;6602526577;55918424500;56387369000;24766380400;56006274400;7102941540;7101730891;55614142300</t>
  </si>
  <si>
    <t>Denis, Jean Christophe;Schumacher, Stefan;Hedley, Gordon J.;Ruseckas, Arvydas;Morawska, Paulina O.;Wang, Yue;Allard, Sybille;Scherf, Ullrich;Turnbull, Graham A.;Samuel, Ifor D.W.;Galbraith, Ian</t>
  </si>
  <si>
    <t>Germany;United Kingdom;Germany;United Kingdom</t>
  </si>
  <si>
    <t>Wuppertal;St Andrews;Paderborn;Edinburgh</t>
  </si>
  <si>
    <t>Bergische Universit√§t Wuppertal;University of St Andrews;Universit√§t Paderborn;Heriot-Watt University</t>
  </si>
  <si>
    <t>60022995;60022132;60020238;60019656</t>
  </si>
  <si>
    <t>Denis J.C.</t>
  </si>
  <si>
    <t>Subpicosecond exciton dynamics in polyfluorene films from experiment and microscopic theory</t>
  </si>
  <si>
    <t>10.1021/acs.jpcc.5b00680</t>
  </si>
  <si>
    <t>2-s2.0-84929012357</t>
  </si>
  <si>
    <t>['waves range', 'usually tackled', 'subwavelength holes', 'studied numerically', 'soret lens', 'radiation pattern', 'radiation characteristics', 'radar systems', 'low profile', 'low cost', 'lens along', 'large profiles', 'gain improvement', 'frequency narrowing', 'focal properties', 'fishnet metamaterial', 'conventional lenses', 'confirmed experimentally', 'compact antenna', 'building block', 'binary amplitude', 'alternating opaque', '58 mm']</t>
  </si>
  <si>
    <t>At the expense of frequency narrowing, binary amplitude-only diffractive optical elements emulate refractive lenses without the need of large profiles. Unfortunately, they also present larger Fresnel reflection loss than conventional lenses. This is usually tackled by implementing unattractive cumbersome designs. Here we demonstrate that simplicity is not at odds with performance and we show how the fishnet metamaterial can improve the radiation pattern of a Soret lens. The building block of this advanced Soret lens is the fishnet metamaterial operating in the near-zero refractive index regime with one of the edge layers designed with alternating opaque and transparent concentric rings made of subwavelength holes. The hybrid Soret fishnet metalens retains all the merits of classical Soret lenses such as low profile, low cost and ease of manufacturing. It is designed for the W-band of the millimeter-waves range with a subwavelength focal length FL = 1.58 mm (0.5Œª0) aiming at a compact antenna or radar systems. The focal properties of the lens along with its radiation characteristics in a lens antenna configuration have been studied numerically and confirmed experimentally, showing a gain improvement of ‚àº2 dB with respect to a fishnet Soret lens without the fishnet metamaterial.</t>
  </si>
  <si>
    <t>60033019;60033019;60033019;60033019;60033019;60015150</t>
  </si>
  <si>
    <t>55955577800;56238519400;55647043000;41761382200;6602670718;22980776600</t>
  </si>
  <si>
    <t>Orazbayev, Bakhtiyar;Beruete, Miguel;Pacheco-Pe√±a, V√≠ctor;Crespo, Gonzalo;Teniente, Jorge;Navarro-C√≠a, Miguel</t>
  </si>
  <si>
    <t>Soret fishnet metalens antenna</t>
  </si>
  <si>
    <t>srep09988</t>
  </si>
  <si>
    <t>10.1038/srep09988</t>
  </si>
  <si>
    <t>2-s2.0-84929119137</t>
  </si>
  <si>
    <t>2011-0031561</t>
  </si>
  <si>
    <t>['work opens', 'timescales beyond', 'spectral features', 'spectral characteristics', 'radiated power', 'optic modulation', 'modulated via', 'future devices', 'electrostatic gate', 'dynamic control', 'conventional thermo', 'continuously varying', 'blackbody emission']</t>
  </si>
  <si>
    <t>All matter at finite temperatures emits electromagnetic radiation due to the thermally induced motion of particles and quasiparticles. Dynamic control of this radiation could enable the design of novel infrared sources; however, the spectral characteristics of the radiated power are dictated by the electromagnetic energy density and emissivity, which are ordinarily fixed properties of the material and temperature. Here we experimentally demonstrate tunable electronic control of blackbody emission from graphene plasmonic resonators on a silicon nitride substrate. It is shown that the graphene resonators produce antenna-coupled blackbody radiation, which manifests as narrow spectral emission peaks in the mid-infrared. By continuously varying the nanoresonator carrier density, the frequency and intensity of these spectral features can be modulated via an electrostatic gate. This work opens the door for future devices that may control blackbody radiation at timescales beyond the limits of conventional thermo-optic modulation.</t>
  </si>
  <si>
    <t>60031581;60031581;60031581-60120114;60031581;60031581;60120114-60013682;60025209;60031581</t>
  </si>
  <si>
    <t>36869750500;55542131300;55418264900;8933596500;56258552600;17234130700;6506364649;7006823424</t>
  </si>
  <si>
    <t>Brar, Victor W.;Sherrott, Michelle C.;Jang, Min Seok;Kim, Seyoon;Kim, Laura;Choi, Mansoo;Sweatlock, Luke A.;Atwater, Harry A.</t>
  </si>
  <si>
    <t>South Korea;United States;United States;South Korea</t>
  </si>
  <si>
    <t>Seoul;Pasadena;Los Angeles;Seoul</t>
  </si>
  <si>
    <t>Global Frontier Center for Multiscale Energy System;California Institute of Technology;Northrop Grumman corporation;Seoul National University</t>
  </si>
  <si>
    <t>60120114;60031581;60025209;60013682</t>
  </si>
  <si>
    <t>Brar V.W.</t>
  </si>
  <si>
    <t>Electronic modulation of infrared radiation in graphene plasmonic resonators</t>
  </si>
  <si>
    <t>ncomms8032</t>
  </si>
  <si>
    <t>10.1038/ncomms8032</t>
  </si>
  <si>
    <t>2-s2.0-84929190923</t>
  </si>
  <si>
    <t>2013-0736</t>
  </si>
  <si>
    <t>['resonant single', 'plasmonic materials', 'phase matching', 'optics research1', 'often employed5', 'nonlinear coefficient', 'nanoplasmonic systems', 'high degree', 'free biosensing4', 'features allows', 'enable applications', 'efficient platforms', 'describe doubly', 'crystalline structure', '10 w']</t>
  </si>
  <si>
    <t>Boosting nonlinear frequency conversion in extremely confined volumes remains a challenge in nano-optics research1, but can enable applications in nanomedicine2, photocatalysis3 and background-free biosensing4. To obtain brighter nonlinear nanoscale sources, approaches that enhance the electromagnetic field intensity and counter the lack of phase matching in nanoplasmonic systems are often employed5-8. However, the high degree of symmetry in the crystalline structure of plasmonic materials (metals in particular) and in nanoantenna designs strongly quenches second harmonic generation5. Here, we describe doubly-resonant single-crystalline gold nanostructures with no axial symmetry9 displaying spatial mode overlap at both the excitation and second harmonic wavelengths. The combination of these features allows the attainment of a nonlinear coefficient for second harmonic generation of ‚àº5√ó 10-10 W-1, enabling a second harmonic photon yield higher than 3 √ó 106 photons per second. Theoretical estimations point toward the use of our nonlinear plasmonic nanoantennas as efficient platforms for label-free molecular sensing.</t>
  </si>
  <si>
    <t>412-417</t>
  </si>
  <si>
    <t>60023256;60012689-60023208;60023256;60012689;60023256;60015300;60015300;60023256-60021199;60023256-60021199;60012689;60023256;60023256;60023256</t>
  </si>
  <si>
    <t>22978563500;55910079100;56491329200;14009676100;8377166100;55751744012;35572110200;24774986400;35584851300;7004711597;55661486900;56210204900;56273926900</t>
  </si>
  <si>
    <t>Celebrano, Michele;Wu, Xiaofei;Baselli, Milena;Gro√ümann, Swen;Biagioni, Paolo;Locatelli, Andrea;De Angelis, Costantino;Cerullo, Giulio;Osellame, Roberto;Hecht, Bert;Du√≤, Lamberto;Ciccacci, Franco;Finazzi, Marco</t>
  </si>
  <si>
    <t>Italy;Germany;Italy;Italy;Germany</t>
  </si>
  <si>
    <t>Milan;Bayreuth;Rome;Brescia;Wurzburg</t>
  </si>
  <si>
    <t>Politecnico di Milano;Universit√§t Bayreuth;Consiglio Nazionale delle Ricerche;Universit√† degli Studi di Brescia;Julius-Maximilians-Universit√§t W√ºrzburg</t>
  </si>
  <si>
    <t>60023256;60023208;60021199;60015300;60012689</t>
  </si>
  <si>
    <t>Mode matching in multiresonant plasmonic nanoantennas for enhanced second harmonic generation</t>
  </si>
  <si>
    <t>10.1038/nnano.2015.69</t>
  </si>
  <si>
    <t>2-s2.0-84929264127</t>
  </si>
  <si>
    <t>['wearable multi', 'three single', 'sensor system', 'results show', 'research focus', 'reference path', 'quadrotor uav', 'proposed multi', 'one three', 'mems gyroscope', 'magnetic disturbances', 'inertial navigation', 'important parts', 'high reliability', 'heading estimation', 'electronic equipment', 'electromechanical system', 'college building', 'axis magnetometer', 'axis gyroscopes', 'axis accelerometer', 'also used', '5 ¬∞']</t>
  </si>
  <si>
    <t>Heading estimation | Indoor navigation | Multi-sensor | Quaternion | Unscented kalman filter | Wearable</t>
  </si>
  <si>
    <t>Inertial navigation based on micro-electromechanical system (MEMS) inertial measurement units (IMUs) has attracted numerous researchers due to its high reliability and independence. The heading estimation, as one of the most important parts of inertial navigation, has been a research focus in this field. Heading estimation using magnetometers is perturbed by magnetic disturbances, such as indoor concrete structures and electronic equipment. The MEMS gyroscope is also used for heading estimation. However, the accuracy of gyroscope is unreliable with time. In this paper, a wearable multi-sensor system has been designed to obtain the high-accuracy indoor heading estimation, according to a quaternion-based unscented Kalman filter (UKF) algorithm. The proposed multi-sensor system including one three-axis accelerometer, three single-axis gyroscopes, one three-axis magnetometer and one microprocessor minimizes the size and cost. The wearable multi-sensor system was fixed on waist of pedestrian and the quadrotor unmanned aerial vehicle (UAV) for heading estimation experiments in our college building. The results show that the mean heading estimation errors are less 10¬∞ and 5¬∞ to multi-sensor system fixed on waist of pedestrian and the quadrotor UAV, respectively, compared to the reference path.</t>
  </si>
  <si>
    <t>10872-10890</t>
  </si>
  <si>
    <t>60025761;60025761;60025761;60029306;60025761-60029306</t>
  </si>
  <si>
    <t>56178589800;56178444800;55370160300;34870993600;26643620400</t>
  </si>
  <si>
    <t>Yuan, Xuebing;Yu, Shuai;Zhang, Shengzhi;Wang, Guoping;Liu, Sheng</t>
  </si>
  <si>
    <t>Wuhan University;Huazhong University of Science and Technology</t>
  </si>
  <si>
    <t>60029306;60025761</t>
  </si>
  <si>
    <t>Yuan X.</t>
  </si>
  <si>
    <t>Quaternion-based unscented kalman filter for accurate indoor heading estimation using wearable multi-sensor system</t>
  </si>
  <si>
    <t>10.3390/s150510872</t>
  </si>
  <si>
    <t>2-s2.0-84929378520</t>
  </si>
  <si>
    <t>['warm climates', 'tribolium castaneum', 'serious pest', 'rhyzopertha dominica', 'predicted obps', 'physiological signals', 'olfaction process', 'mean size', 'mainly located', 'long reads', 'key process', 'insect antennae', 'identified transcripts', 'dominica antennae', 'bostrichidae ),', 'binding proteins', 'base pair', 'antenna transcriptome', 'also discussed', '2 %),', '12 odorant']</t>
  </si>
  <si>
    <t>Chemoreception is a key process for insects. Odorant messages diffuse through the air and are translated into physiological signals by chemosensory receptor neurons in sensilla that are mainly located on insect antennae. We sequenced the antenna transcriptome of Rhyzopertha dominica (Fabricius) (Coleoptera: Bostrichidae), which is a serious pest of stored grains throughout regions with warm climates, and performed transcriptome analysis on R. dominica antennae. We obtained 57 million 90-base pair-long reads that we assembled into 37 877 unigenes with a mean size of 1007 base pairs. Predicted protein sequences were matched with Tribolium castaneum (Herbst) (Coleoptera: Tenebrionidae) (79.1%), Dendroctonus ponderosae Hopkins (Coleoptera: Curculionidae) (1.7%), Megachile rotundata (Fabricius) (Hymenoptera: Megachilidae) (1.3%), Acyrthosiphon pisum Harris (Hemiptera: Aphididae) (1.2%), and other (16.7%) homologues. In chemosensory gene families, we identified transcripts that encoded the following putative genes: 12 odorant-binding proteins (OBPs), four pheromone-binding proteins (PBPs), eight chemosensory proteins (CSPs), five sensory neuron membrane proteins (SNMPs), six odorant receptors, and eight ionotropic receptors. The diversity of the predicted OBPs, PBPs, and CSPs are also discussed. These findings will advance our understanding of olfaction process by this pest.</t>
  </si>
  <si>
    <t>56626040500;56195942000;57202066517;24802475300</t>
  </si>
  <si>
    <t>Mandiana Diakite, Mory;Wang, Juan;Ali, Suliman;Wang, Man Qun</t>
  </si>
  <si>
    <t>Mandiana Diakite M.</t>
  </si>
  <si>
    <t>Identification of chemosensory gene families in Rhyzopertha dominica (Coleoptera: Bostrichidae)</t>
  </si>
  <si>
    <t>S0008347X15000139</t>
  </si>
  <si>
    <t>10.4039/tce.2015.13</t>
  </si>
  <si>
    <t>2-s2.0-84955188611</t>
  </si>
  <si>
    <t>['upon compression', 'tubular members', 'splitting allows', 'specific types', 'reinforced plastics', 'rational design', 'pultrusion carbon', 'macrobuckling according', 'local collapse', 'formed strips', 'energy criterion', 'chinese lantern', 'carrying structures', 'biological structures']</t>
  </si>
  <si>
    <t>Unidirectional composite tubes manufactured, for example, of boron-aluminum and pultrusion carbon- and glass-fiber-reinforced plastics are used in a number of load-carrying structures such as antennas and space-based platform frames. Upon compression, in addition to macrobuckling according to Euler or local collapse, they may develop multiple longitudinal splitting accompanied by bulging of the formed strips, resembling a Chinese lantern. Splitting upon torsion causes deplanation of the sections. This work is aimed at the validation of methods for the rational design of tubular members of composite structures considering failure of specific types. Application of the energy criterion of splitting allows for optimization of the dimensions of the composite tubes based on the principle of uniform strength realized in biological structures of the bamboo stem type.</t>
  </si>
  <si>
    <t>Journal of Machinery Manufacture and Reliability</t>
  </si>
  <si>
    <t>60030359;60030359</t>
  </si>
  <si>
    <t>55884148800;57212628136</t>
  </si>
  <si>
    <t>Plitov, I. S.;Polilov, A. N.</t>
  </si>
  <si>
    <t>Mechanical Engineering Research Institute, Russian Academy of Sciences</t>
  </si>
  <si>
    <t>Plitov I.</t>
  </si>
  <si>
    <t>Rational dimensions of segments of bamboo stems and composite tubes subjected to compression, flexure, and torsion</t>
  </si>
  <si>
    <t>10.3103/S1052618815030176</t>
  </si>
  <si>
    <t>2-s2.0-84930613767</t>
  </si>
  <si>
    <t>NE/H02364X/1</t>
  </si>
  <si>
    <t>['species recognition', 'species identity', 'reproductive isolation', 'potential mates', 'never happen', 'measured changes', 'mate choice', 'mass spectrometry', 'many insects', 'manipulated females', 'key role', 'heterospecific males', 'gas chromatography', 'firstly analyzed', 'findings support', 'cuticular semiochemicals', 'cuticular hydrocarbons', 'chemical ablation', 'chc expression', 'campestris males', 'campestris females', 'bimaculatus males', 'aggressive responses']</t>
  </si>
  <si>
    <t>Aggression | Chemoreception | Gryllus bimaculatus | Gryllus campestris | Hybridization | Reproductive isolation | Speciation</t>
  </si>
  <si>
    <t>Cuticular hydrocarbons (CHCs) are important in mate choice in many insects, and may be used for species recognition if CHC profiles differ between potentially hybridizing species. In the sibling field cricket species Gryllus campestris and G. bimaculatus, females of G. bimaculatus are tolerant toward G. campestris males and can mate with them. However, G. campestris females are highly aggressive toward heterospecific G. bimaculatus males, and matings between them never happen. We examined whether cricket females might use CHCs to determine the species identity of their potential mates. We firstly analyzed the cuticular chemical profile by gas chromatography and mass spectrometry to assess the potential of CHCs to be used for species recognition in these crickets. We then manipulated females' ability to detect chemical cues by carrying out chemical ablation of the antennae, and measured changes in aggressive responses to heterospecific males. We show that there are significant interspecies differences in CHC expression for both sexes, and that females with chemically ablated antennae reduce aggressive behavior toward heterospecific males. Our findings support the prediction that cuticular semiochemicals can play a key role in reproductive isolation between closely related insect species.</t>
  </si>
  <si>
    <t>60025152;60026479;60250859;60026479;60026479</t>
  </si>
  <si>
    <t>55311621500;56688058600;9744321100;14527664900;7003555901</t>
  </si>
  <si>
    <t>Tyler, Frances;Fisher, David;d'Ettorre, Patrizia;Rodr√≠guez-Mu√±oz, Rolando;Tregenza, Tom</t>
  </si>
  <si>
    <t>France;United Kingdom;United States</t>
  </si>
  <si>
    <t>Villetaneuse;Exeter;Cincinnati</t>
  </si>
  <si>
    <t>Laboratoire d'Ethologie Exp√©rimentale et Compar√©e (LEEC);University of Exeter;University of Cincinnati</t>
  </si>
  <si>
    <t>60250859;60026479;60025152</t>
  </si>
  <si>
    <t>Tyler F.</t>
  </si>
  <si>
    <t>Chemical cues mediate species recognition in field crickets</t>
  </si>
  <si>
    <t>10.3389/fevo.2015.00048</t>
  </si>
  <si>
    <t>2-s2.0-85034400397</t>
  </si>
  <si>
    <t>['ventral surfaces', 'using single', 'topographically organized', 'single antenna', 'sex pheromone', 'sensory afferents', 'sensitive afferents', 'remained unknown', 'proximal regions', 'proximal region', 'projection patterns', 'process information', 'precise topography', 'posterior surfaces', 'posterior regions', 'posterior region', 'odor location', 'occur immediately', 'mechanosensory neuropils', 'long whip', 'like antenna', 'hardly predictable', 'dimensional origins', 'different locations', 'biased toward', 'biased progressively', 'antennal lobe', 'afferents arising']</t>
  </si>
  <si>
    <t>Antenna | Glomerulus | Insects | Olfactory afferents | Sex pheromone | Topographic map</t>
  </si>
  <si>
    <t>In contrast to visual, auditory, taste, and mechanosensory neuropils, in which sensory afferents are topographically organized on the basis of their peripheral soma locations, axons of cognate sensory neurons from different locations of the olfactory sense organ converge onto a small spherical neuropil (glomerulus) in the first-order olfactory center. In the cockroach Periplaneta americana, sex pheromone-sensitive afferents with somata in the antero-dorsal and postero-ventral surfaces of a long whip-like antenna are biased toward the anterior and posterior regions of a macroglomerulus, respectively. In each region, afferents with somata in the more proximal antenna project to more proximal region, relative to the axonal entry points. However, precise topography of afferents in the macroglomerulus has remained unknown. Using single and multiple neuronal stainings, we showed that afferents arising from anterior, dorsal, ventral and posterior surfaces of the proximal regions of an antenna were biased progressively from the anterior to posterior region of the macroglomerulus, reflecting chiasmatic axonal re-arrangements that occur immediately before entering the antennal lobe. Morphologies of individual afferents originating from the proximal antenna matched results of mass neuronal stainings, but their three-dimensional origins in the antenna were hardly predictable on the basis of the projection patterns. Such projection biases made by neuronal populations differ from strict somatotopic projections of antennal mechanosensory neurons in the same species, suggesting a unique sensory mechanism to process information about odor location and direction on a single antenna.</t>
  </si>
  <si>
    <t>May 09, 2015</t>
  </si>
  <si>
    <t>60014652;60031720;115130963;60031720;60014652</t>
  </si>
  <si>
    <t>57210472527;55738351900;55342877700;6602486562;7004082147</t>
  </si>
  <si>
    <t>Nishino, Hiroshi;Watanabe, Hidehiro;Kamimura, Itsuro;Yokohari, Fumio;Mizunami, Makoto</t>
  </si>
  <si>
    <t>Fukuoka;Sapporo;Tokyo</t>
  </si>
  <si>
    <t>Fukuoka University;Hokkaido University;MAXNET Co., Ltd.</t>
  </si>
  <si>
    <t>60031720;60014652;115130963</t>
  </si>
  <si>
    <t>Nishino H.</t>
  </si>
  <si>
    <t>Coarse topographic organization of pheromone-sensitive afferents from different antennal surfaces in the American cockroach</t>
  </si>
  <si>
    <t>S0304394015002773</t>
  </si>
  <si>
    <t>10.1016/j.neulet.2015.04.006</t>
  </si>
  <si>
    <t>2-s2.0-84926444057</t>
  </si>
  <si>
    <t>['throughput screening', 'theoretical maximum', 'thaliana proved', 'targeted engineering', 'sustainable production', 'strain engineering', 'prime target', 'photorespiratory bypasses', 'organic carbon', 'multiple steps', 'major source', 'harvesting system', 'harvesting antenna', 'future use', 'furthermore engineering', 'energy losses', 'efficient generation', 'effective way', 'economic viability', 'driven conversion', 'desired phenotypes', 'carbon dioxide', 'bulk cultures', 'biomass conversion', 'benson cycle', '80 %)']</t>
  </si>
  <si>
    <t>Calvin cycle | Light conversion efficiency | Microalgae | Strain engineering | Truncated antenna mutants</t>
  </si>
  <si>
    <t>Microalgae represent promising organisms for the sustainable production of commodities, chemicals or fuels. Future use of such systems, however, requires increased productivity of microalgal mass cultures in order to reach an economic viability for microalgae-based production schemes. The efficiency of sunlight-to-biomass conversion that can be observed in bulk cultures is generally far lower (35-80%) than the theoretical maximum, because energy losses occur at multiple steps during the light-driven conversion of carbon dioxide to organic carbon. The light-harvesting system is a major source of energy losses and thus a prime target for strain engineering. Truncation of the light-harvesting antenna in the algal model organism Chlamydomonas reinhardtii was shown to be an effective way of increasing culture productivity at least under saturating light conditions. Furthermore engineering of the Calvin-Benson cycle or the creation of photorespiratory bypasses in A. thaliana proved to be successful in terms of achieving higher biomass productivities. An efficient generation of novel microalgal strains with improved sunlight conversion efficiencies by targeted engineering in the future will require an expanded molecular toolkit. In the meantime random mutagenesis coupled to high-throughput screening for desired phenotypes can be used to provide engineered microalgae.</t>
  </si>
  <si>
    <t>28-42</t>
  </si>
  <si>
    <t>Journal of Biotechnology</t>
  </si>
  <si>
    <t>60015595;60000964</t>
  </si>
  <si>
    <t>12772156500;7005495742</t>
  </si>
  <si>
    <t>Wobbe, Lutz;Remacle, Claire</t>
  </si>
  <si>
    <t>Germany;Belgium</t>
  </si>
  <si>
    <t>Bielefeld;Liege</t>
  </si>
  <si>
    <t>Universit√§t Bielefeld;Universit√© de Li√®ge</t>
  </si>
  <si>
    <t>Wobbe L.</t>
  </si>
  <si>
    <t>Improving the sunlight-to-biomass conversion efficiency in microalgal biofactories</t>
  </si>
  <si>
    <t>S0168165614008268</t>
  </si>
  <si>
    <t>10.1016/j.jbiotec.2014.08.021</t>
  </si>
  <si>
    <t>2-s2.0-84939959777</t>
  </si>
  <si>
    <t>['sinai billiard', 'security screening', 'scattering dynamics', 'resolution determined', 'received signal', 'radiated fields', 'proposed mode', 'periodic apertures', 'one corner', 'often called', 'mixing cavity', 'microwave frequencies', 'imaging scene', 'front side', 'frequency modes', 'find application', 'diffraction limit', 'core component', 'cavity modes', '3d image']</t>
  </si>
  <si>
    <t>We present a 3D computational imaging system based on a mode-mixing cavity at microwave frequencies. The core component of this system is an electrically large rectangular cavity with one corner re-shaped to catalyze mode mixing, often called a Sinai Billiard. The front side of the cavity is perforated with a grid of periodic apertures that sample the cavity modes and project them into the imaging scene. The radiated fields are scattered by the scene and are measured by low gain probe antennas. The complex radiation patterns generated by the cavity thus encode the scene information onto a set of frequency modes. Assuming the first Born approximation for scattering dynamics, the received signal is processed using computational methods to reconstruct a 3D image of the scene with resolution determined by the diffraction limit. The proposed mode-mixing cavity is simple to fabricate, exhibits low losses, and can generate highly diverse measurement modes. The imaging system demonstrated in this letter can find application in security screening and medical diagnostic imaging.</t>
  </si>
  <si>
    <t>60008447;60008724;60008724;60008724;60008447;60008447;60008724</t>
  </si>
  <si>
    <t>55812756300;36524636100;35094175100;9741184800;6507822488;25638165800;57198520497</t>
  </si>
  <si>
    <t>Fromenteze, Thomas;Yurduseven, Okan;Imani, Mohammadreza F.;Gollub, Jonah;Decroze, Cyril;Carsenat, David;Smith, David R.</t>
  </si>
  <si>
    <t>Durham;Limoges</t>
  </si>
  <si>
    <t>Duke University;Universite de Limoges</t>
  </si>
  <si>
    <t>60008724;60008447</t>
  </si>
  <si>
    <t>Computational imaging using a mode-mixing cavity at microwave frequencies</t>
  </si>
  <si>
    <t>10.1063/1.4921081</t>
  </si>
  <si>
    <t>2-s2.0-84929333828</t>
  </si>
  <si>
    <t>['zr ions', 'zr addition', 'work evaluates', 'voltage measurements', 'plasma treatment', 'form tin', 'film densification', 'dependent current', 'cyclic process', 'charge state', '4 ev', '32 ev']</t>
  </si>
  <si>
    <t>This work evaluates the defects in HfZrO as a function of Zr addition into HfO&lt;inf&gt;2&lt;/inf&gt; and when the dielectric was subjected to a slot-plane-antenna (SPA) plasma treatment in a cyclic process to form TiN/HfZrO/SiON/Si gate stacks. The defect energy levels, estimated by temperature-dependent current-voltage measurements, suggest that Zr addition in HfO&lt;inf&gt;2&lt;/inf&gt; modifies the charge state of the oxygen vacancy formation, V&lt;sup&gt;+&lt;/sup&gt;. The influence of electron affinity variation of Hf and Zr ions on the charged oxygen vacancy levels seems to have contributed to the increase in defect activation energy, E&lt;inf&gt;a&lt;/inf&gt;, from 0.32 eV to 0.4 eV. The cyclic SPA plasma exposure further reduces the oxygen vacancy formation because of the film densification. When the dielectric was subjected to a constant voltage stress, the charge state oxygen vacancy formation changes to V&lt;sup&gt;2+&lt;/sup&gt; and improvement was eliminated. The trap assisted tunneling behavior, as observed by the stress induced leakage current characteristics, further supports the oxygen vacancy formation model.</t>
  </si>
  <si>
    <t>60022904;60069585;60022904;60104966;60104966;60104966;60104966;60104966;60104966</t>
  </si>
  <si>
    <t>56290087200;57213116753;7101629825;55394990100;56295888000;7801626071;25639089800;18634861200;6603054495</t>
  </si>
  <si>
    <t>Bhuyian, Md Nasir Uddin;Poddar, S.;Misra, D.;Tapily, K.;Clark, R. D.;Consiglio, S.;Wajda, C. S.;Nakamura, G.;Leusink, G. J.</t>
  </si>
  <si>
    <t>United States;India;United States</t>
  </si>
  <si>
    <t>Albany;Kolkata;Newark</t>
  </si>
  <si>
    <t>TEL Technology Center, America, LLC;Heritage Institute of Technology;New Jersey Institute of Technology</t>
  </si>
  <si>
    <t>60104966;60069585;60022904</t>
  </si>
  <si>
    <t>Bhuyian M.</t>
  </si>
  <si>
    <t>Impact of cyclic plasma treatment on oxygen vacancy defects in TiN/HfZrO/SiON/Si gate stacks</t>
  </si>
  <si>
    <t>10.1063/1.4921307</t>
  </si>
  <si>
    <t>2-s2.0-84929601128</t>
  </si>
  <si>
    <t>['terbium complex', 'short lifetime', 'reduction reaction', 'readily gated', 'rarely reported', 'probe facilitates', 'molecule biothiols', 'ict ),', 'hydrogen sulfide', 'fold enhancement', 'emission intensity', 'delayed experiment', 'competitive anions', 'antenna based']</t>
  </si>
  <si>
    <t>Hydrogen sulfide detection | Lanthanide-complex | Luminescent probe | Time-gated measurement</t>
  </si>
  <si>
    <t>Hydrogen sulfide (H2S) is emerging as an important biological messenger, and a number of H2S fluorescent probes have been developed. However, lanthanide-based luminescent H2S probes are rarely reported. Here, a terbium complex-based luminescent H2S probe based on the reduction reaction of azide with H2S to amine is present. In the presence of H2S, the probe shows fluorescence 'turn-on' response with 12-fold enhancement of Tb3+ emission intensity by modulating excited state energy of the antenna based on intramolecular charge transfer (ICT), and it exhibits high selectivity for H2S over competitive anions and small-molecule biothiols. Moreover, the long luminescence lifetime of the probe facilitates the implementation of time-delayed experiment, whereby the fluorescence with short lifetime can be readily gated out. The time-gated studies demonstrate that time-gated luminescence detection of the probe toward H2S is more precise, not influenced by the background noises caused by fluorescent with short lifetime.</t>
  </si>
  <si>
    <t>2707-2709</t>
  </si>
  <si>
    <t>Tetrahedron Letters</t>
  </si>
  <si>
    <t>60028265;60028265;60028265;60028265;60028265;60028265;60028265</t>
  </si>
  <si>
    <t>55907418000;35901129500;24462671400;14011981600;14058261000;56384727100;55723548700</t>
  </si>
  <si>
    <t>Zhang, Kaiming;Dou, Wei;Tang, Xiaoliang;Yang, Lizi;Ju, Zhenghua;Cui, Yumei;Liu, Weisheng</t>
  </si>
  <si>
    <t>Lanzhou University</t>
  </si>
  <si>
    <t>Selective and sensitive time-gated luminescence detection of hydrogen sulfide</t>
  </si>
  <si>
    <t>S0040403915006267</t>
  </si>
  <si>
    <t>10.1016/j.tetlet.2015.04.012</t>
  </si>
  <si>
    <t>2-s2.0-84937762562</t>
  </si>
  <si>
    <t>['spontaneous emission', 'spectroscopic techniques', 'scattered fields', 'realize polarizer', 'quantum dots', 'polarization perpendicular', 'plasmonic approach', 'optical telecommunications', 'optical displays', 'nanometer scale', 'linear polarization', 'high degree', 'harnessing interactions', 'extra weight', 'energy loss', 'emitting devices', 'antenna slot', 'antenna arrays', 'also demonstrate']</t>
  </si>
  <si>
    <t>linear polarization | luminescence | nanoantanna | plasmonic</t>
  </si>
  <si>
    <t>Polarizers provide convenience in generating polarized light, meanwhile their adoption raises problems of extra weight, cost, and energy loss. Aiming to realize polarizer-free polarized light sources, herein, we present a plasmonic approach to achieve direct generation of linearly polarized optical waves at the nanometer scale. Periodic slot nanoantenna arrays are fabricated, which are driven by the transition dipole moments of luminescent semiconductor quantum dots. By harnessing interactions between quantum dots and scattered fields from the nanoantennas, spontaneous emission with a high degree of linear polarization is achieved from such hybrid antenna system with polarization perpendicular to antenna slot. We also demonstrate that the polarization is engineerable in aspects of both spectrum and magnitude by tailoring plasmonic resonance of the antenna arrays. Our findings will establish a basis for the development of innovative polarized light-emitting devices, which are useful in optical displays, spectroscopic techniques, optical telecommunications, and so forth.</t>
  </si>
  <si>
    <t>2951-2957</t>
  </si>
  <si>
    <t>60018038-60025278;60025278;60018038;60025278;60025278;60018038;60018038;60025278;60025278;60018038</t>
  </si>
  <si>
    <t>54790004500;56623573600;57194513729;55709295700;36969779400;8688570800;7410264685;7405860215;7402678236;57220064057</t>
  </si>
  <si>
    <t>Ren, Mengxin;Chen, Mo;Wu, Wei;Zhang, Lihui;Liu, Junku;Pi, Biao;Zhang, Xinzheng;Li, Qunqing;Fan, Shoushan;Xu, Jingjun</t>
  </si>
  <si>
    <t>Beijing;Tianjin</t>
  </si>
  <si>
    <t>Tsinghua University;Nankai University</t>
  </si>
  <si>
    <t>60025278;60018038</t>
  </si>
  <si>
    <t>Ren M.</t>
  </si>
  <si>
    <t>Linearly polarized light emission from quantum dots with plasmonic nanoantenna arrays</t>
  </si>
  <si>
    <t>10.1021/nl5047973</t>
  </si>
  <si>
    <t>2-s2.0-84929178966</t>
  </si>
  <si>
    <t>['use time', 'ultraconfined scale', 'typically hidden', 'subnanometric near', 'scale features', 'plasmonic nanoparticles', 'plasmonic nanoantennas', 'optical response', 'optical resolution', 'neglect atomic', 'local fields', 'irregularities produced', 'important implications', 'fine distribution', 'field enhancement', 'enhanced spectroscopies', 'crystallographic planes', 'atomistic details', 'atomic scale', 'atomic dimensions']</t>
  </si>
  <si>
    <t>DFT ab initio calculations | field enhancement | optical response | Plasmonic nanoantennas | TDDFT</t>
  </si>
  <si>
    <t>Electromagnetic field localization in nanoantennas is one of the leitmotivs that drives the development of plasmonics. The near-fields in these plasmonic nanoantennas are commonly addressed theoretically within classical frameworks that neglect atomic-scale features. This approach is often appropriate since the irregularities produced at the atomic scale are typically hidden in far-field optical spectroscopies. However, a variety of physical and chemical processes rely on the fine distribution of the local fields at this ultraconfined scale. We use time-dependent density functional theory and perform atomistic quantum mechanical calculations of the optical response of plasmonic nanoparticles, and their dimers, characterized by the presence of crystallographic planes, facets, vertices, and steps. Using sodium clusters as an example, we show that the atomistic details of the nanoparticles morphologies determine the presence of subnanometric near-field hot spots that are further enhanced by the action of the underlying nanometric plasmonic fields. This situation is analogue to a self-similar nanoantenna cascade effect, scaled down to atomic dimensions, and it provides new insights into the limits of field enhancement and confinement, with important implications in the optical resolution of field-enhanced spectroscopies and microscopies.</t>
  </si>
  <si>
    <t>3410-3419</t>
  </si>
  <si>
    <t>60103735;60103735;60103735;60103735;60106141;60103735;60103735</t>
  </si>
  <si>
    <t>56641626400;7003278599;55658321800;10739460600;7201889261;7003686501;57193978528</t>
  </si>
  <si>
    <t>Barbry, M.;Koval, P.;Marchesin, F.;Esteban, R.;Borisov, A. G.;Aizpurua, J.;S√°nchez-Portal, D.</t>
  </si>
  <si>
    <t>Orsay;Donostia-San Sebastian</t>
  </si>
  <si>
    <t>Institut des Sciences Mol√©culaires d'Orsay;CSIC UPV Centro de Fisica de Materials CFM</t>
  </si>
  <si>
    <t>60106141;60103735</t>
  </si>
  <si>
    <t>Barbry M.</t>
  </si>
  <si>
    <t>Atomistic near-field nanoplasmonics: Reaching atomic-scale resolution in nanooptics</t>
  </si>
  <si>
    <t>10.1021/acs.nanolett.5b00759</t>
  </si>
  <si>
    <t>2-s2.0-84929180022</t>
  </si>
  <si>
    <t>['yield enhancement', 'room temperature', 'pl quantum', 'pl intensity', 'optical processes', 'optical cavities', 'nonlinear generation', 'line widths', 'fundamental resonance', 'fold enhancement', 'first harmonic', 'distinct wavelengths', 'dimensional semiconductor', '350 nm']</t>
  </si>
  <si>
    <t>2D semiconductors | MoS&amp;lt;inf&amp;gt;2&amp;lt;/inf&amp;gt; | nanocavity | nanocube | photoluminescence enhancement | Plasmonics</t>
  </si>
  <si>
    <t>Optical cavities with multiple tunable resonances have the potential to provide unique electromagnetic environments at two or more distinct wavelengths-critical for control of optical processes such as nonlinear generation, entangled photon generation, or photoluminescence (PL) enhancement. Here, we show a plasmonic nanocavity based on a nanopatch antenna design that has two tunable resonant modes in the visible spectrum separated by 350 nm and with line widths of ‚àº60 nm. The importance of utilizing two resonances simultaneously is demonstrated by integrating monolayer MoS&lt;inf&gt;2&lt;/inf&gt;, a two-dimensional semiconductor, into the colloidally synthesized nanocavities. We observe a 2000-fold enhancement in the PL intensity of MoS&lt;inf&gt;2&lt;/inf&gt;-which has intrinsically low absorption and small quantum yield-at room temperature, enabled by the combination of tailored absorption enhancement at the first harmonic and PL quantum-yield enhancement at the fundamental resonance.</t>
  </si>
  <si>
    <t>3578-3584</t>
  </si>
  <si>
    <t>60008724;60022195;60008724-60026306;60008724;60022195;60022195;60008724;60022195;60008724</t>
  </si>
  <si>
    <t>6505889219;25634077600;24173335600;56328727300;56039187700;36604736400;57198520497;26643411400;57206532540</t>
  </si>
  <si>
    <t>Akselrod, Gleb M.;Ming, Tian;Argyropoulos, Christos;Hoang, Thang B.;Lin, Yuxuan;Ling, Xi;Smith, David R.;Kong, Jing;Mikkelsen, Maiken H.</t>
  </si>
  <si>
    <t>Lincoln;Cambridge;Durham</t>
  </si>
  <si>
    <t>University of Nebraska‚ÄìLincoln;Massachusetts Institute of Technology;Duke University</t>
  </si>
  <si>
    <t>60026306;60022195;60008724</t>
  </si>
  <si>
    <t>Akselrod G.</t>
  </si>
  <si>
    <t>Leveraging nanocavity harmonics for control of optical processes in 2d semiconductors</t>
  </si>
  <si>
    <t>10.1021/acs.nanolett.5b01062</t>
  </si>
  <si>
    <t>2-s2.0-84929192144</t>
  </si>
  <si>
    <t>['structure would', 'spontaneous emission', 'optical antennas', 'optical antenna', 'one direction', 'observed front', 'nanoscale light', 'integrated waveguide', 'ingaasp coupled', 'ideal emitter', 'greatly increase', 'gold antenna', 'currently missing', 'coupling efficiencies', 'back ratios', 'attractive alternative']</t>
  </si>
  <si>
    <t>emission coupling | enhanced spontaneous emission | integrated waveguide | metal optics | Nanophotonics | optical antennas</t>
  </si>
  <si>
    <t>Increasing power consumption in traditional on-chip metal interconnects has made optical links an attractive alternative. However, such a link is currently missing a fast, efficient, nanoscale light-source. Coupling nanoscale optical emitters to optical antennas has been shown to greatly increase their spontaneous emission rate and efficiency. Such a structure would be an ideal emitter for an on-chip optical link. However, there has never been a demonstration of an antenna-enhanced emitter coupled to a low-loss integrated waveguide. In this Letter we demonstrate an optical antenna-enhanced nanoLED coupled to an integrated InP waveguide. The nanoLEDs are comprised of a nanoridge of InGaAsP coupled to a gold antenna that exhibits a 36√ó enhanced rate of spontaneous emission. Coupling efficiencies as large as 70% are demonstrated into an integrated waveguide. Directional antennas also demonstrate direction emission down one direction of a waveguide with observed front-to-back ratios as high as 3:1.</t>
  </si>
  <si>
    <t>3329-3333</t>
  </si>
  <si>
    <t>55264516300;56683414000</t>
  </si>
  <si>
    <t>Eggleston, Michael S.;Wu, Ming C.</t>
  </si>
  <si>
    <t>Efficient coupling of an antenna-enhanced nanoLED into an integrated InP waveguide</t>
  </si>
  <si>
    <t>10.1021/acs.nanolett.5b00574</t>
  </si>
  <si>
    <t>2-s2.0-84929207502</t>
  </si>
  <si>
    <t>['silicon waveguide', 'optical waveguide', 'opposite directions', 'functional link', 'band demultiplexer']</t>
  </si>
  <si>
    <t>Fano resonance | on-chip integration | Plasmonic nanoantenna | spectral-band demultiplexing</t>
  </si>
  <si>
    <t>Here we suggest and realize an ultracompact plasmonic spectral-band demultiplexer for telecommunication wavelengths integrated onto an optical waveguide that couples two wavelength-encoded optical signals in the O- and the C-band in opposite directions of a silicon waveguide. In this way, we demonstrate a plasmonic key element for on-chip optical data processing that can also be used as a functional link between on- and off-chip optical signals.</t>
  </si>
  <si>
    <t>3324-3328</t>
  </si>
  <si>
    <t>60008950;60008950;60008950;60008950;60008950;60008950</t>
  </si>
  <si>
    <t>56310060200;14219090000;14032091100;24401638000;7003263682;36038963000</t>
  </si>
  <si>
    <t>Guo, Rui;Decker, Manuel;Setzpfandt, Frank;Staude, Isabelle;Neshev, Dragomir N.;Kivshar, Yuri S.</t>
  </si>
  <si>
    <t>Canberra</t>
  </si>
  <si>
    <t>The Australian National University</t>
  </si>
  <si>
    <t>Guo R.</t>
  </si>
  <si>
    <t>Plasmonic fano nanoantennas for on-chip separation of wavelength-encoded optical signals</t>
  </si>
  <si>
    <t>10.1021/acs.nanolett.5b00560</t>
  </si>
  <si>
    <t>2-s2.0-84929208674</t>
  </si>
  <si>
    <t>['unique two', 'spectrally tunable', 'room temperature', 'reflection spectrum', 'plasmonic resonances', 'plasmon coupling', 'pathways involving', 'optical properties', 'new platform', 'matter interactions', 'enhanced exciton', 'dimensional systems', 'decreased damping', 'coupling strengths', 'bowties lattice', 'bowtie array', 'achieved resulting']</t>
  </si>
  <si>
    <t>enhanced-photoluminescence | exciton-plasmon | Fano resonance | MoS 2 | nanoresonators | two-dimensional crystals</t>
  </si>
  <si>
    <t>The manipulation of light-matter interactions in two-dimensional atomically thin crystals is critical for obtaining new optoelectronic functionalities in these strongly confined materials. Here, by integrating chemically grown monolayers of MoS2 with a silver-bowtie nanoantenna array supporting narrow surface-lattice plasmonic resonances, a unique two-dimensional optical system has been achieved. The enhanced exciton-plasmon coupling enables profound changes in the emission and excitation processes leading to spectrally tunable, large photoluminescence enhancement as well as surface-enhanced Raman scattering at room temperature. Furthermore, due to the decreased damping of MoS2 excitons interacting with the plasmonic resonances of the bowtie array at low temperatures stronger exciton-plasmon coupling is achieved resulting in a Fano line shape in the reflection spectrum. The Fano line shape, which is due to the interference between the pathways involving the excitation of the exciton and plasmon, can be tuned by altering the coupling strengths between the two systems via changing the design of the bowties lattice. The ability to manipulate the optical properties of two-dimensional systems with tunable plasmonic resonators offers a new platform for the design of novel optical devices with precisely tailored responses.</t>
  </si>
  <si>
    <t>3646-3653</t>
  </si>
  <si>
    <t>60006297;60006297;60006297;60006297;60006297;60006297;60006297;60006297</t>
  </si>
  <si>
    <t>56640113600;50162195500;35326719900;24467242700;56640839900;56412279800;7410016364;56801279200</t>
  </si>
  <si>
    <t>Lee, Bumsu;Park, Joohee;Han, Gang Hee;Ee, Ho Seok;Naylor, Carl H.;Liu, Wenjing;Johnson, A. T.Charlie;Agarwal, Ritesh</t>
  </si>
  <si>
    <t>Philadelphia</t>
  </si>
  <si>
    <t>University of Pennsylvania</t>
  </si>
  <si>
    <t>Lee B.</t>
  </si>
  <si>
    <t>Fano resonance and spectrally modified photoluminescence enhancement in monolayer MoS&lt;inf&gt;2&lt;/inf&gt; integrated with plasmonic nanoantenna array</t>
  </si>
  <si>
    <t>10.1021/acs.nanolett.5b01563</t>
  </si>
  <si>
    <t>2-s2.0-84929224739</t>
  </si>
  <si>
    <t>['well manipulated', 'typical examples', 'successfully downscaled', 'subwavelength scales', 'real applications', 'order modes', 'optical antennas', 'mode conversion', 'inactive higher', 'experimentally demonstrated', 'especially single', 'element nanoantennas', 'effectively transferred', 'different wavelengths', 'basic research']</t>
  </si>
  <si>
    <t>directional scattering | mode conversion | nanoantenna | single-element | surface plasmon polaritons</t>
  </si>
  <si>
    <t>Directional light scattering is important in basic research and real applications. This area has been successfully downscaled to wavelength and subwavelength scales with the development of optical antennas, especially single-element nanoantennas. Here, by adding an auxiliary resonant structure to a single-element plasmonic nanoantenna, we show that the highly efficient lowest-order antenna mode can be effectively transferred into inactive higher-order modes. On the basis of this mode conversion, scattered optical fields can be well manipulated by utilizing the interference between different antenna modes. Both broadband directional excitation of surface plasmon polaritons (SPPs) and inversion of SPP launching direction at different wavelengths are experimentally demonstrated as typical examples. The proposed strategy based on mode conversion and mode interference provides new opportunities for the design of nanoscale optical devices, especially directional nanoantennas.</t>
  </si>
  <si>
    <t>3115-3121</t>
  </si>
  <si>
    <t>60014966;60014966;60014966;60014966;60014966;60014966;60014966</t>
  </si>
  <si>
    <t>56643756600;56643345700;14052241600;23389512400;55978824900;35333551400;57203233503</t>
  </si>
  <si>
    <t>Yao, Wenjie;Liu, Shang;Liao, Huimin;Li, Zhi;Sun, Chengwei;Chen, Jianjun;Gong, Qihuang</t>
  </si>
  <si>
    <t>Yao W.</t>
  </si>
  <si>
    <t>Efficient directional excitation of surface plasmons by a single-element nanoantenna</t>
  </si>
  <si>
    <t>10.1021/acs.nanolett.5b00181</t>
  </si>
  <si>
    <t>2-s2.0-84929340657</t>
  </si>
  <si>
    <t>KO3580/2-1</t>
  </si>
  <si>
    <t>['vis spectroscopy', 'ultimately activates', 'tyrosine residue', 'tyrosine radical', 'time constant', 'terminal extension', 'signal transfer', 'secondary structure', 'scan ft', 'resolved step', 'receptors consist', 'previously attributed', 'plant growth', 'plant cryptochromes', 'photosensory receptors', 'marked loss', 'located within', 'first spectrum', 'cryptochrome c', 'cct ),', 'analysis revealed', '500 œºs', '5 œºs']</t>
  </si>
  <si>
    <t>Plant cryptochromes are photosensory receptors that regulate various central aspects of plant growth and development. These receptors consist of a photolyase homology region (PHR) carrying the oxidized flavin adenine dinucleotide (FAD) cofactor, and a cryptochrome C-terminal extension (CCT), which is essential for signaling. Absorption of blue/UVA light leads to formation of the FAD neutral radical as the likely signaling state, and ultimately activates the CCT. Little is known about the signal transfer from the flavin to the CCT. Here, we investigated the photoreaction of the PHR by time-resolved step-scan FT-IR spectroscopy complemented by UV-vis spectroscopy. The first spectrum at 500 ns shows major contributions from the FAD anion radical, which is demonstrated to then be protonated by aspartic acid 396 to the neutral radical within 3.5 Œºs. The analysis revealed the existence of three intermediates characterized by changes in secondary structure. A marked loss of Œ≤-sheet structure is observed in the second intermediate evolving with a time constant of 500 Œºs. This change is accompanied by a conversion of a tyrosine residue, which is identified as the formation of a tyrosine radical in the UV-vis. The only Œ≤-sheet in the PHR is located within the Œ±/Œ≤ subdomain, ‚àº25 √Ö away from the flavin. This subdomain has been previously attributed a role as a putative antenna binding site, but is now suggested to have evolved to a component in the signaling of plant cryptochromes by mediating the interaction with the CCT.</t>
  </si>
  <si>
    <t>5990-5999</t>
  </si>
  <si>
    <t>Journal of the American Chemical Society</t>
  </si>
  <si>
    <t>42962546100;56502422100;7102210381</t>
  </si>
  <si>
    <t>Th√∂ing, Christian;Oldemeyer, Sabine;Kottke, Tilman</t>
  </si>
  <si>
    <t>Th√∂ing C.</t>
  </si>
  <si>
    <t>Microsecond Deprotonation of Aspartic Acid and Response of the Œ±/Œ≤ Subdomain Precede C-Terminal Signaling in the Blue Light Sensor Plant Cryptochrome</t>
  </si>
  <si>
    <t>10.1021/jacs.5b01404</t>
  </si>
  <si>
    <t>2-s2.0-84929379700</t>
  </si>
  <si>
    <t>Federal Transit Administration</t>
  </si>
  <si>
    <t>FTA</t>
  </si>
  <si>
    <t>['strong linear', 'particular nanocavities', 'observed conversion', 'new metamaterials', 'large variety', 'generated beams', 'fruitful activity', 'equivalent thickness', 'attractive candidates', '3d finite']</t>
  </si>
  <si>
    <t>Optimizing the shape of nanostructures and nano-antennas for specific optical properties has evolved to be a very fruitful activity. With modern fabrication tools a large variety of possibilities is available for shaping both nanoparticles and nanocavities; in particular nanocavities in thin metal films have emerged as attractive candidates for new metamaterials and strong linear and nonlinear optical systems. Here we rationally design metallic nanocavities to boost their Four-Wave Mixing response by resonating the optical plasmonic resonances with the incoming and generated beams. The linear and nonlinear optical responses as well as the propagation of the electric fields inside the cavities are derived from the solution of Maxwell's equations by using the 3D finite-differences time domain method. The observed conversion-efficiency of near-infrared to visible light equals or surpasses that of BBO of equivalent thickness. Implications to further optimization for efficient and broadband ultrathin nonlinear optical materials are discussed.</t>
  </si>
  <si>
    <t>60017563;60017563</t>
  </si>
  <si>
    <t>42460992800;7003941755</t>
  </si>
  <si>
    <t>Almeida, Euclides;Prior, Yehiam</t>
  </si>
  <si>
    <t>Rehovot</t>
  </si>
  <si>
    <t>Weizmann Institute of Science Israel</t>
  </si>
  <si>
    <t>Almeida E.</t>
  </si>
  <si>
    <t>Rational design of metallic nanocavities for resonantly enhanced four-wave mixing</t>
  </si>
  <si>
    <t>10.1038/srep10033</t>
  </si>
  <si>
    <t>2-s2.0-84929310742</t>
  </si>
  <si>
    <t>['results may', 'respiratory phase', 'photosystem ii', 'particular time', 'nitrogenase enzyme', 'metabolic status', 'major periodicity', 'important implications', 'glycogen synthesis', 'genes oscillates', 'genes oscillate', 'engineering cyanobacteria', 'diurnal cycles', 'cycle time', 'cyanothece sp', 'coordinated fashion', 'continuous light', 'carbonate transport', 'biofuel production', 'atcc 51142', '24 h']</t>
  </si>
  <si>
    <t>Unicellular diazotrophic cyanobacteria such as Cyanothece sp. ATCC 51142 (henceforth Cyanothece), temporally separate the oxygen sensitive nitrogen fixation from oxygen evolving photosynthesis not only under diurnal cycles (LD) but also in continuous light (LL). However, recent reports demonstrate that the oscillations in LL occur with a shorter cycle time of ‚àº11 h. We find that indeed, majority of the genes oscillate in LL with this cycle time. Genes that are upregulated at a particular time of day under diurnal cycle also get upregulated at an equivalent metabolic phase under LL suggesting tight coupling of various cellular events with each other and with the cell's metabolic status. A number of metabolic processes get upregulated in a coordinated fashion during the respiratory phase under LL including glycogen degradation, glycolysis, oxidative pentose phosphate pathway, and tricarboxylic acid cycle. These precede nitrogen fixation apparently to ensure sufficient energy and anoxic environment needed for the nitrogenase enzyme. Photosynthetic phase sees upregulation of photosystem II, carbonate transport, carbon concentrating mechanism, RuBisCO, glycogen synthesis and light harvesting antenna pigment biosynthesis. In Synechococcus elongates PCC 7942, a non-nitrogen fixing cyanobacteria, expression of a relatively smaller fraction of genes oscillates under LL condition with the major periodicity being 24 h. In contrast, the entire cellular machinery of Cyanothece orchestrates coordinated oscillation in anticipation of the ensuing metabolic phase in both LD and LL. These results may have important implications in understanding the timing of various cellular events and in engineering cyanobacteria for biofuel production.</t>
  </si>
  <si>
    <t>e0125148</t>
  </si>
  <si>
    <t>60014153;60014153;60010859;60014153;60010859;60014153</t>
  </si>
  <si>
    <t>57197901266;35291983900;26327053300;12241748100;56231271500;6603635343</t>
  </si>
  <si>
    <t>Krishnakumar, S.;Gaudana, Sandeep B.;Vinh, Nguyen X.;Viswanathan, Ganesh A.;Chetty, Madhu;Wangikar, Pramod P.</t>
  </si>
  <si>
    <t>India;Australia</t>
  </si>
  <si>
    <t>Mumbai;Ballarat</t>
  </si>
  <si>
    <t>Indian Institute of Technology Bombay;Federation University Australia</t>
  </si>
  <si>
    <t>60014153;60010859</t>
  </si>
  <si>
    <t>Krishnakumar S.</t>
  </si>
  <si>
    <t>Coupling of cellular processes and their coordinated oscillations under continuous light in Cyanothece sp. ATCC 51142, a diazotrophic unicellular cyanobacterium</t>
  </si>
  <si>
    <t>10.1371/journal.pone.0125148</t>
  </si>
  <si>
    <t>2-s2.0-84929378846</t>
  </si>
  <si>
    <t>['type hexaferrites', 'slight decrease', 'sintered density', 'significant increase', 'significant advantages', 'real permeability', 'matched permeability', 'lowest magnetic', 'latter presented', 'grain size', 'former presented', 'efficiency improvement', 'dielectric materials', 'dielectric material', 'dielectric losses', 'co2w phase', 'antenna miniaturization', '300 mhz', '2 wt']</t>
  </si>
  <si>
    <t>Co Z hexaferrite 2 | Low loss | Magneto-dielectric material | SnO  addition 2</t>
  </si>
  <si>
    <t>Magneto-dielectric materials with matched permeability and permittivity have significant advantages for miniaturization and efficiency improvement of antennas. In this study, we adopted the Z-type hexaferrites in series (Ba0.5Sr0.5)3Co2Fe24O41+xSnO2 (where x=0, 0.1, 0.2, 0.4, and 0.6 wt%) to produce the magneto-dielectric material. It was found that moderate SnO2 could obviously enhance mass transfer and densification of the ferrites, while there was no significant increase in grain size, which favored to obtain low magnetic and dielectric losses. However, excessive SnO2 led to the appearance of Co2W phase and slight decrease of sintered density. The samples with 0.1 and 0.2 wt% SnO2 could obtain relatively high refractive index with real permeability and permittivity around 15. And the former presented the lowest magnetic and dielectric losses; the latter presented the best matched permeability and permittivity. Both of them are suitable for applications of antenna miniaturization between 3 and 300 MHz (HF and VHF bands).</t>
  </si>
  <si>
    <t>56137741100;7401459520;55574200455;55805876600;26643020500;7502092620</t>
  </si>
  <si>
    <t>Zhang, Tianshui;Su, Hua;Tang, Xiaoli;Zhang, Huaiwu;Jing, Yulan;Li, Yuanxun</t>
  </si>
  <si>
    <t>Low loss Co&lt;inf&gt;2&lt;/inf&gt;Z hexaferrite with matched permeability and permittivity in HF and VHF bands</t>
  </si>
  <si>
    <t>S0304885315001316</t>
  </si>
  <si>
    <t>10.1016/j.jmmm.2015.01.086</t>
  </si>
  <si>
    <t>2-s2.0-84922559489</t>
  </si>
  <si>
    <t>Bundesministerium f√ºr Bildung und Forschung</t>
  </si>
  <si>
    <t>03FH001PX2</t>
  </si>
  <si>
    <t>BMBF</t>
  </si>
  <si>
    <t>['vhf medium', 'vhf influence', 'useful complement', 'system overload', 'sotdma evaluations', 'simulations concerning', 'several evaluations', 'rescue vessel', 'reception rate', 'mostly used', 'imo guidelines', 'german search', 'antenna height', 'algorithm show']</t>
  </si>
  <si>
    <t>AIS | Maritime safety | Motion prediction | VHF-band</t>
  </si>
  <si>
    <t>The AIS is mostly used to exchange different vessel data between vessels and AIS base stations. For mariners AIS data have become a useful complement to radar data since manual collision avoidance is supported by providing additional information via AIS. Furthermore AIS allows for implementing course prediction algorithms. However, AIS message losses have been confirmed by several studies affecting and restricting the AIS usage especially within vessel prediction algorithms. Several evaluations and simulations concerning the Self-Organized Time Division Multiple Access (SOTDMA) algorithm show that an AIS message loss caused by system overload is unlikely. However, in contrast to the SOTDMA evaluations there are no evaluations about the influence of the VHF medium and the AIS antenna setup on the AIS reception rate. Therefore, we intend to identify the VHF influence on the reception rate by using high quality AIS hardware and AIS antenna installations according to IMO guidelines to record and evaluate AIS data on a German Search and Rescue vessel. By using two different antennas we evaluate the meaning of the antenna height as well as of the general antenna setup for the AIS message reception rate and show the impact of measured reception rates for vessel prediction algorithms.</t>
  </si>
  <si>
    <t>Ocean Engineering</t>
  </si>
  <si>
    <t>60030248-60016458;60030248;60016458</t>
  </si>
  <si>
    <t>56181681400;22957718400;11940084400</t>
  </si>
  <si>
    <t>Last, Philipp;Hering-Bertram, Martin;Linsen, Lars</t>
  </si>
  <si>
    <t>Bremen;Bremen</t>
  </si>
  <si>
    <t>Hochschule Bremen;Jacobs University Bremen</t>
  </si>
  <si>
    <t>60030248;60016458</t>
  </si>
  <si>
    <t>Last P.</t>
  </si>
  <si>
    <t>How automatic identification system (AIS) antenna setup affects AIS signal quality</t>
  </si>
  <si>
    <t>S002980181500075X</t>
  </si>
  <si>
    <t>10.1016/j.oceaneng.2015.03.017</t>
  </si>
  <si>
    <t>2-s2.0-84927747350</t>
  </si>
  <si>
    <t>['transmitting snr', 'theoretical analysis', 'spectrum efficiency', 'scheme outperforms', 'results show', 'relaying strategies', 'received snrs', 'proposed based', 'outage probability', 'noise ratio', 'form expressions', 'asymptotic behavior', 'antenna two', 'also obtain']</t>
  </si>
  <si>
    <t>Amplify-and-forward | Antenna selection | Bit error rate | Decode-and-forward | Outage probability</t>
  </si>
  <si>
    <t>We investigate the performance of multi-antenna two-way relay networks, where both amplify-and-forward (AF) and decode-and-forward (DF) relaying strategies are considered. First an antenna selection scheme among all nodes is proposed based on maximizing the worse received signal-to-noise ratio (SNR) of two end users. Then, we derive the probability density function (PDF) and cumulative distribution function (CDF) of the received SNRs of both users. We also obtain the closed-form expressions of average bit error rates (BER) and the outage probability of our system. Furthermore, we study the asymptotic behavior of our system when transmitting SNR or the number of antennas is large. The results show that the proposed antenna selection scheme achieves full diversity, and the simulation results closely match to our theoretical analysis. To further improve the spectrum efficiency of the system, a hybrid selection antenna scheme is proposed. Finally, the numerical results show that our scheme outperforms the state of art.</t>
  </si>
  <si>
    <t>2520-2532</t>
  </si>
  <si>
    <t>60005244;60005244-60073587;60005244;60002014;60005244</t>
  </si>
  <si>
    <t>36739907800;36739143100;56964559900;7202520960;7406279559</t>
  </si>
  <si>
    <t>Song, Kang;Ji, Baofeng;Huang, Yongming;Xiao, Ming;Yang, Luxi</t>
  </si>
  <si>
    <t>Luoyang;Nanjing;Stockholm</t>
  </si>
  <si>
    <t>Henan University of Science and Technology;Southeast University;The Royal Institute of Technology (KTH)</t>
  </si>
  <si>
    <t>60073587;60005244;60002014</t>
  </si>
  <si>
    <t>Song K.</t>
  </si>
  <si>
    <t>Performance Analysis of Antenna Selection in Two-Way Relay Networks</t>
  </si>
  <si>
    <t>10.1109/TSP.2015.2414904</t>
  </si>
  <si>
    <t>2-s2.0-84928116649</t>
  </si>
  <si>
    <t>['users increases', 'transmit antennas', 'total users', 'total number', 'stage quantizer', 'selected users', 'product codebook', 'new two', 'mimo bc', 'limited feedback', 'larger cgi', 'input multiple', 'independently quantized', 'first stage', 'feedback size', 'cgi value', 'broadcast channels', 'beamforming based', 'adaptively quantized']</t>
  </si>
  <si>
    <t>Channel quantization | Codebook design | Limited feedback | Multiple antennas</t>
  </si>
  <si>
    <t>In this paper, we propose a two-stage vector channel quantizer for multiple-input multiple-output (MIMO) broadcast channels with limited feedback. When the number of total users is larger than the number of transmit antennas, the users to be served are selected and then the selected users are supported by beamforming based on quantized feedback information. If channel gain information (CGI) and channel direction information (CDI) are independently quantized with a product codebook, as in conventional channel quantization, we show that the effect of CDI quantization errors is boosted by the CGI value, which becomes more pronounced as the number of users increases because the selected users are likely to have larger CGI than the others. Motivated by the analysis, we devise a new two-stage quantizer where CGI is quantized at the first stage, and then CDI is adaptively quantized at the second stage according to the quantized CGI value and total number of users. We optimize the two-stage quantizer for an arbitrarily given CGI quantizer and the number of total users. It is demonstrated that for the same feedback size, the proposed quantizer markedly improves conventional quantization with a product codebook in terms of average sum rate in MIMO BC.</t>
  </si>
  <si>
    <t>2509-2519</t>
  </si>
  <si>
    <t>60004923;60032144</t>
  </si>
  <si>
    <t>57221622166;7402515996</t>
  </si>
  <si>
    <t>Lee, Jung Hoon;Choi, Wan</t>
  </si>
  <si>
    <t>Daejeon;Raleigh</t>
  </si>
  <si>
    <t>Korea Advanced Institute of Science and Technology;NC State University</t>
  </si>
  <si>
    <t>60032144;60004923</t>
  </si>
  <si>
    <t>Unified Codebook Design for Vector Channel Quantization in MIMO Broadcast Channels</t>
  </si>
  <si>
    <t>10.1109/TSP.2015.2414895</t>
  </si>
  <si>
    <t>2-s2.0-84928137392</t>
  </si>
  <si>
    <t>['way array', 'source signals', 'rao bounds', 'rank approximation', 'one terms', 'nuisance parameters', 'mild assumptions', 'main advantage', 'localization parameters', 'inaccuracies found', 'geometrical structure', 'eventually compared', 'essentially unique', 'computed exactly', 'coherence constraint', 'always exist']</t>
  </si>
  <si>
    <t>Antenna array processing | Coherence | Complex Cram√©r-Rao bounds | Low-rank approximation | Multiway array | Noncircularity | Source localization | Tensor decomposition</t>
  </si>
  <si>
    <t>The estimation of directions of arrival is formulated as the decomposition of a 3-way array into a sum of rank-one terms, which is possible when the receive array enjoys some geometrical structure. The main advantage is that this decomposition is essentially unique under mild assumptions, if computed exactly. The drawback is that a low-rank approximation does not always exist. Therefore, a coherence constraint is introduced that ensures the existence of the latter best approximate, which allows to localize and estimate closely located or highly correlated sources. Then Cram√©r-Rao bounds are derived for localization parameters and source signals, assuming the others are nuisance parameters; some inaccuracies found in the literature are pointed out. Performances are eventually compared with unconstrained reference algorithms such as ESPRIT, in the presence of additive complex Gaussian noise, with possibly noncircular distribution.</t>
  </si>
  <si>
    <t>2485-2495</t>
  </si>
  <si>
    <t>60104170;60104170</t>
  </si>
  <si>
    <t>49361994300;7004163692</t>
  </si>
  <si>
    <t>Sahnoun, Souleymen;Comon, Pierre</t>
  </si>
  <si>
    <t>Saint Martin d'Heres</t>
  </si>
  <si>
    <t>Grenoble Images Parole Signal Automatique</t>
  </si>
  <si>
    <t>Sahnoun S.</t>
  </si>
  <si>
    <t>Joint Source Estimation and Localization</t>
  </si>
  <si>
    <t>10.1109/TSP.2015.2404311</t>
  </si>
  <si>
    <t>2-s2.0-84928138097</t>
  </si>
  <si>
    <t>['vector variable', 'two steps', 'system performance', 'simulation part', 'second step', 'relay network', 'received signal', 'paper deals', 'one property', 'noise ratio', 'maximum per', 'joint source', 'imperfect csi', 'first step', 'first aim', 'existing method', 'destination beamforming', 'computational complexity', 'antenna power', 'also study', 'also discussed']</t>
  </si>
  <si>
    <t>Amplify-and-forward | beamforming | multi-antenna relay system | per-antenna power</t>
  </si>
  <si>
    <t>This paper deals with joint source-relay-destination beamforming (BF) design for an amplify-and-forward (AF) relay network. Considering the channel state information (CSI) from the relay to the destination is imperfect, we first aim to maximize the worst case received SNR under per-antenna power constraints. The associated optimization problem is then solved in two steps. In the first step, by revealing the rank-one property of the optimal relay BF matrix, we establish the semi-closed form solution of the joint optimal BF design that only depends on a vector variable. Based on this result, in the second step, we propose a low-complexity iterative algorithm to obtain the remaining unknown variable. We also study the problem for minimizing the maximum per-antenna power at the relay while ensuring a received signal-to-noise ratio (SNR) target, and show that it reduces to the SNR maximization problem. Thus the same methods can be applied to solve it. The differences between our result and the existing related work are also discussed in details. In particular, we show that in the perfect CSI case, our algorithm has the same performance but with much lower cost of computational complexity than the existing method. Finally, in the simulation part, we investigate the impact of imperfect CSI on the system performance to verify our analysis.</t>
  </si>
  <si>
    <t>2639-2649</t>
  </si>
  <si>
    <t>60025084-60008919;60025084-60008919;60090755</t>
  </si>
  <si>
    <t>36543220200;35239714300;55971564100</t>
  </si>
  <si>
    <t>Tang, Hongying;Chen, Wen;Li, Jun</t>
  </si>
  <si>
    <t>Australia;China;China</t>
  </si>
  <si>
    <t>Sydney;Shanghai;Guilin</t>
  </si>
  <si>
    <t>Faculty of Engineering;Shanghai Jiao Tong University;Guilin University of Electronic Technology</t>
  </si>
  <si>
    <t>60090755;60025084;60008919</t>
  </si>
  <si>
    <t>Robust joint source-relay-destination design under per-antenna power constraints</t>
  </si>
  <si>
    <t>10.1109/TSP.2015.2414892</t>
  </si>
  <si>
    <t>2-s2.0-84928502427</t>
  </si>
  <si>
    <t>['satisfactory gain', 'receive signal', 'proposed nanoantenna', 'proposed antenna', 'optical sensing', 'operational domain', 'nanophotonic applications', 'intrachip devices', 'bandwidth within', 'antenna performances', '1550 nm']</t>
  </si>
  <si>
    <t>energy harvesting | nanophotonics | on-chip optical communication | Optical antenna | surface plasmons</t>
  </si>
  <si>
    <t>In this letter, we propose a novel hybrid plasmonic waveguide fed broadband optical patch nanoantenna for nanophotonic applications. Through full wave electromagnetic simulation, we demonstrated our proposed antenna to radiate and receive signal at all optical communication windows (e.g., Œª = 850, 1310, and 1550 nm) with ~86 % bandwidth within the operational domain. Moreover, numerical results demonstrate that the proposed nanoantenna has directional radiation pattern with satisfactory gain over all three communication bands. In addition, we evaluated the antenna performances with two different array arrangements (e.g., 1-D and square array). The proposed broadband antenna can be used for prominent nanophotonic applications, such as optical wireless communication in interchip and intrachip devices, optical sensing, and optical energy harvesting.</t>
  </si>
  <si>
    <t>1092-1095</t>
  </si>
  <si>
    <t>60028220;60028220-60021032;60028220;60028220</t>
  </si>
  <si>
    <t>56073698600;55628524058;57212819225;7202527601</t>
  </si>
  <si>
    <t>Saad-Bin-Alam, Md;Khalil, Md Ibrahim;Rahman, Atiqur;Chowdhury, Arshad M.</t>
  </si>
  <si>
    <t>Bangladesh;United States</t>
  </si>
  <si>
    <t>Dhaka-1229;Atlanta</t>
  </si>
  <si>
    <t>North South University;Georgia Institute of Technology</t>
  </si>
  <si>
    <t>60028220;60021032</t>
  </si>
  <si>
    <t>Saad-Bin-Alam M.</t>
  </si>
  <si>
    <t>Hybrid plasmonic waveguide fed broadband nanoantenna for nanophotonic applications</t>
  </si>
  <si>
    <t>10.1109/LPT.2015.2407867</t>
  </si>
  <si>
    <t>2-s2.0-84928775684</t>
  </si>
  <si>
    <t>['wide applications', 'triangular patch', 'triangular elements', 'size compared', 'resonance frequency', 'rectangular structure', 'proper positioning', 'potential applications', 'patch antenna', 'microwave devices', 'lobe levels', 'kept constant', 'fractal triangle', 'four cases', 'feed points', 'arrow fractal', 'array leads', 'antenna efficiency', 'antenna bandwidth', 'air space']</t>
  </si>
  <si>
    <t>A novel geometry called the dual-reverse-arrow fractal (DRAF) is introduced, which is the combination of two dual Koch fractals. It is implemented on an equilateral-triangular patch antenna. This structure has smaller dimensions compared to the rectangular structure and has wide applications in arrays to reduce their size. Furthermore, the use of triangular elements in array leads to the decrease of side-lobe levels. Four cases of the triangular patch are compared to show that the presented fractal geometry is effective in the miniaturisation of patch antenna and decreasing its resonance frequency, while the antenna bandwidth and efficiency are kept constant. To increase the antenna efficiency, an air space is placed under the patch. Finally, a portion of the corner of fractal triangle is cut to generate circular polarisation by proper positioning of the feed points. The proposed DRAF antenna achieved 40% reduction in size compared to the similar triangular antenna. The proposed DRAF geometry has potential applications in various radiating systems and microwave devices.</t>
  </si>
  <si>
    <t>627-633</t>
  </si>
  <si>
    <t>Orazi, Homayoon;Soleimani, Hadi</t>
  </si>
  <si>
    <t>Miniaturisation of the triangular patch antenna by the novel dual-reverse-arrow fractal</t>
  </si>
  <si>
    <t>10.1049/iet-map.2014.0462</t>
  </si>
  <si>
    <t>2-s2.0-84929299504</t>
  </si>
  <si>
    <t>['wide beam', 'small width', 'linear array', 'large length', 'good agreement', 'field region', 'dimensional near', 'array antenna', 'antenna focuses', '41 ghz', '1530 mm', '100 mm']</t>
  </si>
  <si>
    <t>A slotted waveguide providing a two-dimensional near-field focused beam is presented. This antenna focuses the beam in the E-plane and provides a wide beam in the H-plane in order to illuminate a linear array as reflect- or transmit-array antenna with a small width (100 mm) and a very large length (1530 mm) located in the near-field region. The simulated field distribution on the array is found to be in very good agreement with the measurement of a prototype at 9.41 GHz.</t>
  </si>
  <si>
    <t>634-639</t>
  </si>
  <si>
    <t>113875546;60105585;60105585;60105585;60105585;113875546</t>
  </si>
  <si>
    <t>55589088500;24482872600;16025007900;7003723658;24467497200;55589014000</t>
  </si>
  <si>
    <t>Clauzier, S√©bastien;Avrillon, St√©phane;Le Coq, Laurent;Himdi, Mohamed;Colombel, Franck;Rochefort, Erwan</t>
  </si>
  <si>
    <t>Rennes;Cherbourg-Octeville</t>
  </si>
  <si>
    <t>Institut d‚Äô√âlectronique et des Technologies du num√©Rique;Constructions M√©canique de Normandie</t>
  </si>
  <si>
    <t>60105585;113875546</t>
  </si>
  <si>
    <t>Slotted waveguide antenna with a near-field focused beam in one plane</t>
  </si>
  <si>
    <t>10.1049/iet-map.2014.0479</t>
  </si>
  <si>
    <t>2-s2.0-84929318142</t>
  </si>
  <si>
    <t>EP/I012060/1</t>
  </si>
  <si>
    <t>['varying parameters', 'terminated thiols', 'terminated alkylthiolates', 'tagged bacteriochloro', 'surface topology', 'surface chemistry', 'photosynthetic light', 'periods varied', 'oxidized adsorbates', 'nta ),', 'nitrilotriacetic acid', 'native properties', 'native functionality', 'major light', 'macroscopic areas', 'lene glycol', 'laser irradiation', 'interfering beams', 'harvesting complexes', 'functionalized regions', 'functionalized lines', 'following exposure', 'fluorescence imaging', 'facile approach', 'expose self', 'demonstrate retention', 'beam interferometer', 'attached proteins', 'asthe angle', 'assembled mono', '60 nm', '240 nm']</t>
  </si>
  <si>
    <t>Antenna | Interferometric lithography | Light-harvesting complex | Nanofabrication | Photosynthesis | Self-assembled monolayers</t>
  </si>
  <si>
    <t>We describe a facile approach for nanopatterning of photosynthetic light-harvesting complexes over macroscopic areas, and use optical spectroscopy to demonstrate retention of native properties by both site-specifically and non-specifically attached photosynthetic membrane proteins. A Lloyd‚Äôs mirror dual-beam interferometer was used to expose self-assembled mono-layers of amine-terminated alkylthiolates on gold to laser irradiation. Following exposure, photo-oxidized adsorbates were replaced by oligo(ethy-lene glycol) terminated thiols, and the remaining intact amine-functionalized regions were used for attachment of the major light-harvesting chlorophyll‚Äì protein complex from plants, LHCII. These amine patterns could bederivatized with nitrilotriacetic acid (NTA), so that polyhistidine-tagged bacteriochloro-phyll‚Äìprotein complexes from phototrophic bacteria could be attached with a defined surface orientation. By varying parameters such asthe angle between the interfering beams and the laser irradiation dose, it was possible to vary the period and widths of NTA and amine-functionalized lines on the surfaces; periods varied from 1200 to 240 nm and linewidths as small as 60 nm (l/4) were achieved. This level of control over the surface chemistry was reflected in the surface topology of the protein nanostructures imaged by atomic force microscopy; fluorescence imaging and spectral measurements demonstrated that the surface-attached proteins had retained their native functionality.</t>
  </si>
  <si>
    <t>Interface Focus</t>
  </si>
  <si>
    <t>60001881;60001881;60001881;60001881;60001881;60001881;60001881;60001881</t>
  </si>
  <si>
    <t>11241666800;16319914000;55348678800;57195576038;55547132831;57192126523;7004714490;57203953084</t>
  </si>
  <si>
    <t>Patole, Samson;Vasilev, Cvetelin;El-Zubir, Osama;Wang, Lin;Johnson, Matthew P.;Cadby, Ashley J.;Leggett, Graham J.;Neil Hunter, C.</t>
  </si>
  <si>
    <t>Patole S.</t>
  </si>
  <si>
    <t>Interference lithographic nanopatterning of plant and bacterial light-harvesting complexes on gold substrates</t>
  </si>
  <si>
    <t>10.1098/rsfs.2015.0005</t>
  </si>
  <si>
    <t>2-s2.0-84930810558</t>
  </si>
  <si>
    <t>['target region', 'synthesis method', 'results show', 'representative example', 'receiving region', 'proposed method', 'power radiated', 'paper describes', 'feeding network', 'e .,', 'array aperture']</t>
  </si>
  <si>
    <t>Antenna array | Array synthesis | Particle swarm optimization | Space solar power satellite (SSPS) | Wireless power transmission n (WPT)</t>
  </si>
  <si>
    <t>This paper describes the synthesis method of uniformly excited unequally spaced planar array with maximum beam collection efficiency (BCE, i.e., the ratio between the power radiated over a target region and the whole transmitted power) using Particle Swarm Optimization (PSO) algorithm. Based on this method, feeding network of the arrays becomes simple and compact and is easy to implement. And here the multiple optimization constrains include the number of elements, and the array aperture. Comparison of representative example is presented, and the results show that an enhancement of BCE and a depression of the sidelobe level outside of the receiving region (CSL) can be obtained through the proposed method.</t>
  </si>
  <si>
    <t>56430342600;24924099100;36069161400</t>
  </si>
  <si>
    <t>Li, Xun;Zhou, Jinzhu;Du, Xiaolin</t>
  </si>
  <si>
    <t>Planar arrays synthesis for optimal wireless power transmission</t>
  </si>
  <si>
    <t>10.1587/elex.12.20150346</t>
  </si>
  <si>
    <t>2-s2.0-84935886525</t>
  </si>
  <si>
    <t>National Institute of Allergy and Infectious Diseases</t>
  </si>
  <si>
    <t>R01AI094349</t>
  </si>
  <si>
    <t>NIAID</t>
  </si>
  <si>
    <t>['unique activity', 'treated nets', 'transcriptional patterns', 'thoracic ganglia', 'supraesophageal ganglion', 'stained adult', 'splice site', 'protein expression', 'physiological variables', 'persistent currents', 'novel exon', 'mosquito resistance', 'molecular target', 'key element', 'johnstons organ', 'insecticides used', 'insecticide ivm', 'glucl expression', 'functional responses', 'first glucl', 'agglucl ),']</t>
  </si>
  <si>
    <t>Anopheles gambiae | Glutamate-gated chloride channel | Ivermectin</t>
  </si>
  <si>
    <t>The use of insecticide-treated nets and indoor residual insecticides targeting adult mosquito vectors is a key element in malaria control programs. However, mosquito resistance to the insecticides used in these applications threatens malaria control efforts. Recently, the mass drug administration of ivermectin (IVM) has been shown to kill Anopheles gambiae mosquitoes and disrupt Plasmodium falciparum transmission in the field. We cloned the molecular target of IVM from A. gambiae, the glutamate-gated chloride channel (AgGluCl), and characterized its transcriptional patterns, protein expression and functional responses to glutamate and IVM. AgGluCl cloning revealed an unpredicted fourth splice isoform as well as a novel exon and splice site. The predicted gene products contained heterogeneity in the N-terminal extracellular domain and the intracellular loop region. Responses to glutamate and IVM were measured using two-electrode voltage clamp on Xenopus laevis oocytes expressing AgGluCl. IVM induced non-persistent currents in AgGluCl-a1 and did not potentiate glutamate responses. In contrast, AgGluCl-b was insensitive to IVM, suggesting that the AgGluCl gene could produce IVM-sensitive and -insensitive homomultimers fromalternative splicing. AgGluCl isoformspecific transcripts weremeasured across tissues, ages, blood feeding status and sex, and were found to be differentially transcribed across these physiological variables. Lastly, we stained adult, female A. gambiae for GluCl expression. The channel was expressed in the antenna, Johnstons organ, supraesophageal ganglion and thoracic ganglia. In summary, we have characterized the first GluCl from a mosquito, A. gambiae, and described its unique activity and expression with respect to it as the target of the insecticide IVM.</t>
  </si>
  <si>
    <t>60009226;60009226;60009226;60009226;60009226;60009226;60009226;60009226</t>
  </si>
  <si>
    <t>56478305200;36552439600;56016803400;56493721000;7103381193;56745126100;6603756747;7004413398</t>
  </si>
  <si>
    <t>Meyers, Jacob I.;Gray, Meg;Kuklinski, Wojtek;Johnson, Lucas B.;Snow, Christopher D.;Black, William C.;Partin, Kathryn M.;Foy, Brian D.</t>
  </si>
  <si>
    <t>Meyers J.</t>
  </si>
  <si>
    <t>Characterization of the target of ivermectin, the glutamate-gated chloride channel, from Anopheles gambiae</t>
  </si>
  <si>
    <t>10.1242/jeb.118570</t>
  </si>
  <si>
    <t>2-s2.0-84946476946</t>
  </si>
  <si>
    <t>['various types', 'ten nanometers', 'quantum dots', 'polymer matrices', 'number contribution', 'nset ),', 'gold nanoparticles', 'fluorophore pairs', 'fluorescent nanoparticles', 'first time', 'energy transfer', 'dye molecules', 'critical distance', 'becomes larger', '10 nm']</t>
  </si>
  <si>
    <t>Critical transfer distance | Dye molecules | Fluorescent nanoparticles | F√∂rster resonance energy transfer | Gold nanoparticles | Localized plasmon coupled surface energy | transfer</t>
  </si>
  <si>
    <t>The fluorescence resonance energy transfer between various types of fluorophore pairs was investigated. Dye molecules, quantum dots, fluorescent nanoparticles (dye molecules encapsulated in polymer matrices) were used as donor D. Dye molecules and gold nanoparticles were used as acceptor A. We found that the experimental F√∂rster critical transfer distance R&lt;inf&gt;0&lt;/inf&gt; is 1-10 nm when both D and A are dye molecules, and becomes larger than 10 nm when the donor is fluorescent nanoparticles. When the acceptors A are gold nanoparticles, the case is considered as localized plasmon coupled nanosurface energy transfer (NSET), the experimental critical distance d&lt;inf&gt;0&lt;/inf&gt; increases up to few ten nanometers when D are dye molecules or quantum dots. For the first time, un-expected giant resonance energy transfer (G-RET) phenomenon is observed in our experiments with very large critical transfer distance d&lt;inf&gt;0&lt;/inf&gt;, which increases from few ten nanometers to micrometers when the donors are fluorescent and the acceptors are gold nanoparticles. A model "nanowave emitter station and antenna" is given to explain the local field dependence of the critical distance of energy transfer between those nanoparticles. Moreover, a simple theoretical model with size-number contribution (for fluorescent nanoparticles) and surface plasmon coupled enhancement effect (for gold nanoparticles) is proposed to explain these obtained experimental results.</t>
  </si>
  <si>
    <t>49-55</t>
  </si>
  <si>
    <t>60071374-101210316;60071374;60071374;60071374</t>
  </si>
  <si>
    <t>56644713100;56644723900;6507515244;56644973200</t>
  </si>
  <si>
    <t>Viet Ha, Chu;Thi Nga, Do;Ai Viet, Nguyen;Hong Nhung, Tran</t>
  </si>
  <si>
    <t>Hanoi;Thai Nguyen city, Thai Nguyen</t>
  </si>
  <si>
    <t>Vietnamese Academy of Science and Technology Institute of Physics and Electronics;Thai Nguyen University of Education</t>
  </si>
  <si>
    <t>60071374;101210316</t>
  </si>
  <si>
    <t>Viet Ha C.</t>
  </si>
  <si>
    <t>The local field dependent effect of the critical distance of energy transfer between nanoparticles</t>
  </si>
  <si>
    <t>S0030401815003909</t>
  </si>
  <si>
    <t>10.1016/j.optcom.2015.05.015</t>
  </si>
  <si>
    <t>2-s2.0-84929353783</t>
  </si>
  <si>
    <t>BBS/E/C/00005194</t>
  </si>
  <si>
    <t>['widely distributed', 'transcriptome sequencing', 'sensory organs', 'rapid amplification', 'present study', 'palaearctic region', 'ovipositional behavior', 'olfactory tissues', 'odorant receptors', 'odor perception', 'odor detection', 'molecular level', 'lepidopterous larvae', 'length sequences', 'irs ),', 'ionotropic receptors', 'insect survival', 'generalist endoparasitoid', 'female antennae', 'extremely important', 'expression profiles', 'controlled mainly', 'chemosensory receptor', 'chemosensory behavior', 'antennal chemoreception', '40 types']</t>
  </si>
  <si>
    <t>Chemosensory receptor gene | Expression profile | Gustatory receptor | Ionotropic receptor | Microplitis mediator | Odorant receptor</t>
  </si>
  <si>
    <t>Host-seeking, ovipositional behavior and mating of insects are controlled mainly by odor perception through sensory organs such as antennae. Antennal chemoreception is extremely important for insect survival. Several antennal chemosensory receptors are involved in mediating the odor detection in insects, especially the odorant receptors (ORs) and ionotropic receptors (IRs), to ensure the specificity of the olfactory sensory neuron responses. In the present study, we identified the chemosensory receptor gene repertoire of the parasitoid wasp Microplitis mediator, a generalist endoparasitoid that infests more than 40 types of Lepidopterous larvae and is widely distributed in the Palaearctic region. By transcriptome sequencing of male and female antennae we identified 60 candidate odorant receptors, six candidate ionotropic receptors and two gustatory receptors in M. mediator. The full-length sequences of these putative chemosensory receptor genes were obtained by using the rapid amplification of cDNA ends PCR (RACE-PCR) method. We also conducted reverse transcription PCR (RT-PCR) combined with real-time quantitative PCR (qPCR) for investigating the expression profiles of these chemosensory receptor genes in olfactory and non-olfactory tissues. The tissue- and sex-biased expression patterns may provide insights into the roles of the chemosensory receptor in M. mediator. Our findings support possible future study of the chemosensory behavior of M. mediator at the molecular level.</t>
  </si>
  <si>
    <t>737-751</t>
  </si>
  <si>
    <t>International Journal of Biological Sciences</t>
  </si>
  <si>
    <t>60017705;60015407;60083511;60017705-113848315;60017705;60015407;60002793;60017705;60017705</t>
  </si>
  <si>
    <t>55974363300;57214004582;24341954100;56703521400;55255620100;57207202848;8268605100;55739753400;7406310821</t>
  </si>
  <si>
    <t>Wang, Shan Ning;Peng, Yong;Lu, Zi Yun;Dhiloo, Khalid Hussain;Gu, Shao Hua;Li, Rui Jun;Zhou, Jing Jiang;Zhang, Yong Jun;Guo, Yu Yuan</t>
  </si>
  <si>
    <t>China;China;China;United Kingdom;Pakistan</t>
  </si>
  <si>
    <t>Shijiazhuang;Beijing;Baoding;Harpenden;Beijing</t>
  </si>
  <si>
    <t>Hebei Academy of Agricultural and Forestry Sciences;Chinese Academy of Agricultural Sciences;Hebei Agricultural University;Rothamsted Research;Sindh Agricultural University Tandojam</t>
  </si>
  <si>
    <t>60083511;60017705;60015407;60002793;113848315</t>
  </si>
  <si>
    <t>Identification and expression analysis of putative chemosensory receptor genes in Microplitis mediator by antennal transcriptome screening</t>
  </si>
  <si>
    <t>10.7150/ijbs.11786</t>
  </si>
  <si>
    <t>2-s2.0-84933531839</t>
  </si>
  <si>
    <t>15B140007</t>
  </si>
  <si>
    <t>['two resonators', 'transition behavior', 'spectral feature', 'quadrupolar wire', 'plasmonic metasurface', 'plasmonic electromagnetically', 'lateral displacement', 'key role', 'induced transparency', 'induced absorption', 'dipolar wire', 'dark antenna']</t>
  </si>
  <si>
    <t>We theoretically investigate optical properties of a plasmonic metasurface consisting of a dipolar wire as the bright antenna stacked above a quadrupolar wire as the dark antenna. It is demonstrated that by adjusting the lateral displacement between the two resonators, the spectral feature of the metasurface can be evolved from the plasmonic electromagnetically-induced transparency to electromagnetically-induced absorption. The extracted physical parameters based on the two-coupled-oscillator model reveal that the near-field coupling strength plays a key role for the transition behavior in the plasmonic metasurface.</t>
  </si>
  <si>
    <t>1791-1795</t>
  </si>
  <si>
    <t>30-31</t>
  </si>
  <si>
    <t>Physics Letters, Section A: General, Atomic and Solid State Physics</t>
  </si>
  <si>
    <t>60136206;60136206;60136206;60136206</t>
  </si>
  <si>
    <t>55832180300;55311559800;56402100400;13604814200</t>
  </si>
  <si>
    <t>Wan, Ming Li;He, Jin Na;Song, Yue Li;Zhou, Feng Qun</t>
  </si>
  <si>
    <t>Pingdingshan</t>
  </si>
  <si>
    <t>Pingdingshan University</t>
  </si>
  <si>
    <t>Wan M.L.</t>
  </si>
  <si>
    <t>Electromagnetically induced transparency and absorption in plasmonic metasurfaces based on near-field coupling</t>
  </si>
  <si>
    <t>S0375960115004132</t>
  </si>
  <si>
    <t>10.1016/j.physleta.2015.05.011</t>
  </si>
  <si>
    <t>2-s2.0-84937763676</t>
  </si>
  <si>
    <t>['wireless powering', 'wide frequencies', 'thus overcoming', 'shelf components', 'prototype system', 'power transfer', 'fundamental limit', 'effective bandwidth', 'component mismatch', '8 db', '525 mhz', '500 mhz']</t>
  </si>
  <si>
    <t>Wireless powering of implantable biomedical devices and smart radio frequency identification (RFID) tags with very low profile antennas is desired. We propose a low profile electrically small antenna for near-field wireless power telemetry employing a metamaterial Split Ring Resonator (SRR) antenna. SRRs can be designed for operation over wide frequencies from RF to visible. However, they are inherently narrowband making them sensitive to component mismatch with respect to external transmit antenna. Here, we propose an embedding of a non-foster impedance circuitry into the metamaterial SRR structure that imparts conjugate negative complex impedance to this resonator antenna thereby increasing the effective bandwidth and thus overcoming the fundamental limit for efficient signal coupling. We demonstrate the concept through extensive numerical simulations and a prototype system at the board level using discrete off-the-shelf components and printed circuit SRR antenna at 500 MHz. We show that the power transfer between SRR receive antenna and the external transmit loop antenna is improved by more than 8 dB over a wide frequency band (from 525 MHz to 635 MHz), before and after non-foster circuit activation.</t>
  </si>
  <si>
    <t>60023143;60023143</t>
  </si>
  <si>
    <t>56658240400;9332959000</t>
  </si>
  <si>
    <t>Fu, Guoqing;Sonkusale, Sameer</t>
  </si>
  <si>
    <t>Medford</t>
  </si>
  <si>
    <t>Tufts University</t>
  </si>
  <si>
    <t>Fu G.</t>
  </si>
  <si>
    <t>Broadband wireless radio frequency power telemetry using a metamaterial resonator embedded with non-foster impedance circuitry</t>
  </si>
  <si>
    <t>10.1063/1.4921523</t>
  </si>
  <si>
    <t>2-s2.0-84930006996</t>
  </si>
  <si>
    <t>['sheet resistance', 'rolling compression', 'rfid tags', 'rf properties', 'required ultra', 'radiation patterns', 'normal paper', 'low temperature', 'low resistance', 'graphene laminate', 'graphene ink', 'fabrication costs', 'experimentally measured', 'deposited one', 'demonstrate realization']</t>
  </si>
  <si>
    <t>In this paper, we demonstrate realization of printable radio frequency identification (RFID) antenna by low temperature processing of graphene ink. The required ultra-low resistance is achieved by rolling compression of binder-free graphene laminate. With compression, the conductivity of graphene laminate is increased by more than 50 times compared to that of as-deposited one. Graphene laminate with conductivity of 4.3√ó10&lt;sup&gt;4&lt;/sup&gt;S/m and sheet resistance of 3.8 Œ©/sq (with thickness of 6Œºm) is presented. Moreover, the formation of graphene laminate from graphene ink reported here is simple and can be carried out in low temperature (100¬∞C), significantly reducing the fabrication costs. A dipole antenna based on the highly conductive graphene laminate is further patterned and printed on a normal paper to investigate its RF properties. The performance of the graphene laminate antenna is experimentally measured. The measurement results reveal that graphene laminate antenna can provide practically acceptable return loss, gain, bandwidth, and radiation patterns, making it ideal for low cost printed RF applications, such as RFID tags and wearable wireless sensor networks.</t>
  </si>
  <si>
    <t>60003771;60003771;60003771;60003771;60003771;60003771;60003771;60003771</t>
  </si>
  <si>
    <t>55252444000;56662858700;56027283700;56662774700;35770234900;7004967893;22135804300;7404211483</t>
  </si>
  <si>
    <t>Huang, Xianjun;Leng, Ting;Zhang, Xiao;Chen, Jia Cing;Chang, Kuo Hsin;Geim, Andre K.;Novoselov, Kostya S.;Hu, Zhirun</t>
  </si>
  <si>
    <t>Huang X.</t>
  </si>
  <si>
    <t>Binder-free highly conductive graphene laminate for low cost printed radio frequency applications</t>
  </si>
  <si>
    <t>10.1063/1.4919935</t>
  </si>
  <si>
    <t>2-s2.0-84930225576</t>
  </si>
  <si>
    <t>['thin film', 'temperature range', 'spiral inductor', 'santa clara', 'resonant frequency', 'placed around', 'performed using', 'parallel connection', 'paper presents', 'measuring temperature', 'interdigitated capacitor', 'fired ceramic', 'consequently changes', 'antenna coil', 'agilent technologies']</t>
  </si>
  <si>
    <t>BBT ceramic | LC sensor | Measuring temperature | Wireless</t>
  </si>
  <si>
    <t>This paper presents a passive LC wireless sensor for measuring temperature. The sensor is designed as a parallel connection of a spiral inductor and an interdigitated capacitor and it was fabricated in a conductive layer using LTCC (Low Temperature Co-fired Ceramic) technology. The inderdigitated capacitor electrodes were coated with a thin film of bismuth doped barium titanate (Ba0.9Bi0.066TiO3), whose permittivity changes with temperature, which directly induces changes in the capacitance of the interdigitated capacitor and consequently changes the resonant frequency of the sensor. The measurements of S-parameter of the sensor were performed using a Vector Network Analyzer (E5071B, Agilent Technologies, Santa Clara, CA, USA), whose port was connected to the antenna coil that was placed around the sensor in order to be able to wirelessly detect temperature, in the temperature range from 25 ¬∞C to 165 ¬∞C.</t>
  </si>
  <si>
    <t>11454-11464</t>
  </si>
  <si>
    <t>60068801;112732010;60068801;60069012;60068801</t>
  </si>
  <si>
    <t>36857692700;56372955700;55368650700;6701424028;7003689212</t>
  </si>
  <si>
    <t>Radovanovic, Milan;Mojic-Lante, Bojana;Cvejin, Katarina N.;Srdic, Vladimir V.;Stojanovic, Goran M.</t>
  </si>
  <si>
    <t>Poland;Serbia;United States</t>
  </si>
  <si>
    <t>Warsaw;21000 Novi Sad;Northborough</t>
  </si>
  <si>
    <t>Instytut Technologii Elektronowej;University of Novi Sad;Saint-Gobain R and D</t>
  </si>
  <si>
    <t>60069012;60068801;112732010</t>
  </si>
  <si>
    <t>Radovanovic M.</t>
  </si>
  <si>
    <t>A wireless LC sensor coated with Ba&lt;inf&gt;0.9&lt;/inf&gt;Bi&lt;inf&gt;0.066&lt;/inf&gt;TiO&lt;inf&gt;3&lt;/inf&gt; for measuring temperature</t>
  </si>
  <si>
    <t>10.3390/s150511454</t>
  </si>
  <si>
    <t>2-s2.0-84930621870</t>
  </si>
  <si>
    <t>['vibration control', 'torsional vibrations', 'smart structure', 'sensor element', 'results demonstrate', 'piezoelectric sensors', 'fuzzy control', 'form finding', 'first carried', 'dynamic model', 'driving control', 'actuator element']</t>
  </si>
  <si>
    <t>Fuzzy control | Smart structure | Vector form finite element | Vibration control</t>
  </si>
  <si>
    <t>The vibration control of smart structure is considered in this paper. Membrane SAR antenna structure with piezoelectric sensors and actuators is taken as an example. The dynamic model is build up based on vector form intrinsic finite element (VFIFE) method. The four nodes membrane element, sensor element and actuator element for VFIFE are presented. By decentralized control stratagem, the bending and torsional vibrations of the membrane SAR antenna can be decoupled on measurement and driving control. The fuzzy control and adaptive fuzzy control are applied to suppress the bending and torsional vibrations of the membrane SAR structure. In the numerical experiment section, form finding is first carried out, then vibration control simulations are studied. The results demonstrate that adaptive fuzzy control algorithm can suppress the vibrations more effectively than the fuzzy control algorithm.</t>
  </si>
  <si>
    <t>671-682</t>
  </si>
  <si>
    <t>Journal of Mechanics</t>
  </si>
  <si>
    <t>56496036400;56395619100;55731793500;57214322632</t>
  </si>
  <si>
    <t>Xu, R.;Li, D. X.;Jiang, J. P.;Liu, W.</t>
  </si>
  <si>
    <t>Adaptive Fuzzy Vibration Control of Smart Structure with VFIFE Modeling</t>
  </si>
  <si>
    <t>S1727719115000453</t>
  </si>
  <si>
    <t>10.1017/jmech.2015.45</t>
  </si>
  <si>
    <t>2-s2.0-84949483857</t>
  </si>
  <si>
    <t>['specific advantages', 'planar h', 'aperture size', 'also optimized', '6 mm2']</t>
  </si>
  <si>
    <t>antenna | footprint | quasi-lumped | wire</t>
  </si>
  <si>
    <t>The performance profile comparison of the quasi-lumped element resonator antenna is presented. The specific advantages of this antenna are investigated by comparing it to the standard long wire antenna approach, and, in particular, also to the many available differently loaded wire antenna approaches, which are also optimized for maximal radiation efficiency and directivity for example, the capacitively loaded long wire antenna and the planar H-shaped elements loaded transmission line design. It was noted that the quasi-lumped element resonator antenna formed by small interdigital capacitors and line inductors proved to be compact in size with an aperture size of 5.8 √ó 5.6 mm2 and better directional characteristics.</t>
  </si>
  <si>
    <t>536-545</t>
  </si>
  <si>
    <t>Journal of the Chinese Institute of Engineers, Transactions of the Chinese Institute of Engineers,Series A</t>
  </si>
  <si>
    <t>114968419;60010382;114967774</t>
  </si>
  <si>
    <t>55189927700;55925469800;56506977400</t>
  </si>
  <si>
    <t>Olokede, Seyi Stephen;Adamariko, Clement Anowe;Akinyemi, Adebayo Taiwo</t>
  </si>
  <si>
    <t>Nigeria;Nigeria;Nigeria</t>
  </si>
  <si>
    <t>Ilorin;;Abuja</t>
  </si>
  <si>
    <t>University of Ilorin;Olabisis Onabanjo University;ECAS Telecoms and Systems Nigeria</t>
  </si>
  <si>
    <t>60010382;114968419;114967774</t>
  </si>
  <si>
    <t>Performance profile comparison of the quasi-lumped element resonator antenna</t>
  </si>
  <si>
    <t>10.1080/02533839.2014.998162</t>
  </si>
  <si>
    <t>2-s2.0-84929282028</t>
  </si>
  <si>
    <t>['usually obtained', 'transformation based', 'tested via', 'seven values', 'sample unit', 'sample location', 'results obtained', 'reference databases', 'real response', 'previous efforts', 'linguistic scale', 'land cover', 'interpreters corresponds', 'ground conditions', 'fuzzy intervals', 'five land', 'end result', 'derived seven', 'cover classes', 'cover class', 'control sample', 'considerable differences', 'case study', 'area occupied', 'accuracy assessment', 'accomplished using']</t>
  </si>
  <si>
    <t>The accuracy assessment of land-cover maps requires reference databases which are intended to represent ground truth. However, these reference databases are usually obtained through photo-interpretation of aerial or very-high-resolution satellite images and therefore have uncertainty which will influence the results of the accuracy assessment. Previous efforts to account for this source of uncertainty have employed a linguistic scale to translate the degree of correspondence between the ground conditions and each land-cover class for each sample location. The linguistic scale is transformed into fuzzy intervals with this transformation based on a photo-interpreter‚Äôs hypothetical ideal perception of the land-cover areal coverage for a sample unit. The end result is a fuzzy accuracy assessment. The objectives of this article are to assess the degree to which the real response of photo-interpreters corresponds to the assumed ideal response and to evaluate the impact these differences have on the results of an accuracy assessment. To achieve this objective, we examine linguistic scales with five and seven values. Furthermore, we develop a method to transform these scales into interpreter-derived fuzzy intervals expressing the proportion of area of land cover for each sample unit. This transformation is accomplished using a control sample in which the area occupied by each land-cover class is assessed. The methodology is tested via a case study where a map with five land-cover classes is evaluated. The accuracy assessment is performed with both hypothetical ideal interpreter response and with the interpreter-derived fuzzy intervals. The results for the fuzzy accuracy measures produced from the different analyses show that there are considerable differences between the results obtained with the linguistic scale with five and seven values, and that the interpreter-derived seven-value linguistic scale provides results very similar to those obtained with the ideal interpreter response.</t>
  </si>
  <si>
    <t>2524-2547</t>
  </si>
  <si>
    <t>60105899-60017596;60017596-60020985;60105899;60028269;60105899</t>
  </si>
  <si>
    <t>55397735900;26436294600;56988344400;7006807562;35567666900</t>
  </si>
  <si>
    <t>Sarmento, Pedro;Fonte, Cid√°lia C.;Dinis, Joel;Stehman, Stephen V.;Caetano, M√°rio</t>
  </si>
  <si>
    <t>Portugal;United States;Portugal;Portugal</t>
  </si>
  <si>
    <t>Lisboa;Syracuse;Coimbra;Coimbra</t>
  </si>
  <si>
    <t>NOVA Information Management School, Universidade Nova de Lisboa;SUNY College of Environmental Science and Forestry;Universidade de Coimbra;Universidade de Coimbra, Instituto de Engenharia de Sistemas E Computadores de Coimbra</t>
  </si>
  <si>
    <t>60105899;60028269;60020985;60017596</t>
  </si>
  <si>
    <t>Sarmento P.</t>
  </si>
  <si>
    <t>Assessing the impacts of human uncertainty in the accuracy assessment of land-cover maps using linguistic scales and fuzzy intervals</t>
  </si>
  <si>
    <t>10.1080/01431161.2015.1043034</t>
  </si>
  <si>
    <t>2-s2.0-84929629915</t>
  </si>
  <si>
    <t>['urban scenarios', 'typically refer', 'three channels', 'specific classes', 'specific class', 'solar panels', 'rgb ))', 'related literature', 'proposed method', 'processing time', 'particularly fast', 'objects common', 'namely vehicles', 'linear filter', 'investigated class', 'given position', 'given class', 'gaussian process', 'exceptional level', 'efficiently exploiting', 'different orders', 'challenging task']</t>
  </si>
  <si>
    <t>Unmanned aerial vehicles (UAVs) acquire images characterized by an exceptional level of detail, which calls for processing and analysis methods capable of efficiently exploiting their rich information content. In particular, the detection of specific classes of objects (e.g. cars, roofs) represents an important but challenging task for these images. Most of the related literature has aimed at proposing methods capable of providing satisfactory detection accuracies. However, they typically refer to a specific class of objects and give little attention to the processing time. In this work, we present a novel and fast methodological alternative. In addition to being particularly fast, the proposed method is a general detection approach that can be customized to any class of objects after an opportune training phase. It consists of the design of a non-linear filter that combines image gradient features at different orders and Gaussian process (GP) modelling. High-order image gradients permit one to capture detailed information regarding the structure of the investigated class of objects. The GP model fed with high-order gradients yields an estimate of the presence of the object of interest for a given position of the sliding window within the image. Two separate sets of experiments were conducted, each aiming at assessing the proposed method to detect a given class of objects common in urban scenarios, namely vehicles and solar panels, respectively. Results on real UAV georeferenced images characterized by 2 cm resolution and by three channels (red, green, and blue (RGB)) are provided and discussed, showing particularly interesting properties of the detector.</t>
  </si>
  <si>
    <t>2713-2733</t>
  </si>
  <si>
    <t>60015986;60015986;60013183;60013183</t>
  </si>
  <si>
    <t>55575486600;35613488300;8213665300;23134518500</t>
  </si>
  <si>
    <t>Moranduzzo, Thomas;Melgani, Farid;Bazi, Yakoub;Alajlan, Naif</t>
  </si>
  <si>
    <t>Italy;Saudi Arabia</t>
  </si>
  <si>
    <t>Trento;Riyadh</t>
  </si>
  <si>
    <t>Universit√† di Trento;King Saud University</t>
  </si>
  <si>
    <t>60015986;60013183</t>
  </si>
  <si>
    <t>Moranduzzo T.</t>
  </si>
  <si>
    <t>A fast object detector based on high-order gradients and Gaussian process regression for UAV images</t>
  </si>
  <si>
    <t>10.1080/01431161.2015.1043760</t>
  </si>
  <si>
    <t>2-s2.0-84929649335</t>
  </si>
  <si>
    <t>2013CBA01700</t>
  </si>
  <si>
    <t>['traditional means', 'rapidly reaching', 'power intensity', 'potential application', 'optical vortices', 'optical vortex', 'incident light', 'greatly increases', 'extra degree', 'experimentally demonstrate', 'data capacity', 'antenna array', 'angular momentum']</t>
  </si>
  <si>
    <t>Data capacity is rapidly reaching its limit in modern optical communications. Optical vortex has been explored to enhance the data capacity for its extra degree of freedom of angular momentum. In traditional means, optical vortices are generated using space light modulators or spiral phase plates, which would sharply decrease the integration of optical communication systems. Here we experimentally demonstrate a planar chiral antenna array to produce optical vortex from a circularly polarized light. Furthermore, the antenna array has the ability to focus the incident light into point, which greatly increases the power intensity of the generated optical vortex. This chiral antenna array may have potential application in highly integrated optical communication systems.</t>
  </si>
  <si>
    <t>60003302;60003302;60003302;60003302;60003302;60003302;60003302;60003302;60003302;60003302;60003302</t>
  </si>
  <si>
    <t>54941667100;56506627300;35795842900;56517150000;55428480500;55579084200;55579509700;24491521300;23006701000;8541423400;7402871013</t>
  </si>
  <si>
    <t>Ma, Xiaoliang;Pu, Mingbo;Li, Xiong;Huang, Cheng;Wang, Yanqin;Pan, Wenbo;Zhao, Bo;Cui, Jianhua;Wang, Changtao;Zhao, Zeyu;Luo, Xiangang</t>
  </si>
  <si>
    <t>A planar chiral meta-surface for optical vortex generation and focusing</t>
  </si>
  <si>
    <t>srep10365</t>
  </si>
  <si>
    <t>10.1038/srep10365</t>
  </si>
  <si>
    <t>2-s2.0-84930201599</t>
  </si>
  <si>
    <t>2009-0081565</t>
  </si>
  <si>
    <t>['strong leaky', 'rods consist', 'rod antenna', 'resolved dark', 'promising three', 'promising elements', 'planar substrates', 'nanophotonics due', 'modal properties', 'light scattering', 'induced deposition', 'field measurement', 'fabricate three', 'electron beam', 'ebid ),', 'dimensional nano', 'dielectric nano', 'demonstrate full', 'deep understanding', 'arbitrary conditions', 'amorphous alloys', '5 œºm', '280 nm', '180 nm']</t>
  </si>
  <si>
    <t>Dielectric nano-antennas are promising elements in nanophotonics due to their low material loss and strong leaky-mode optical resonances. In particular, light scattering can be easily manipulated using dielectric nano-antennas. To take full advantage of dielectric nano-antennas and explore their new optical applications, it is necessary to fabricate three-dimensional nano-structures under arbitrary conditions such as in non-planar substrates. Here, we demonstrate full-visible-range resonant light scattering from a single dielectric optical nano-rod antenna. The nano-rod antenna was formed by electron beam-induced deposition (EBID), a promising three-dimensional nanofabrication technique with a high spatial resolution. The nano-rods consist of amorphous alloys of C and O, with a width of 180 nm on average and a length of 4.5 Œºm. Polarization-resolved dark-field scattering measurements show that both transverse-electric and transverse-magnetic mode resonances cover the full visible range as the height of the nano-rod antenna varies from 90 to 280 nm. Numerical simulations successfully reproduce the measured scattering features and characterize the modal properties, using the critical points dispersive dielectric constant of the EBID carbonaceous material. Our deep understanding of resonant light scattering in the EBID dielectric nano-antenna will be useful for near-field measurement or for the implementation of three-dimensional nanophotonic devices.</t>
  </si>
  <si>
    <t>60032144;60032144;60005273;60005273;60005273;60032144</t>
  </si>
  <si>
    <t>55588377800;55413752400;24468141100;35753290500;55971675200;24597761200</t>
  </si>
  <si>
    <t>Lee, Eun Khwang;Song, Jung Hwan;Jeong, Kwang Yong;Kang, Ju Hyung;Park, Hong Gyu;Seo, Min Kyo</t>
  </si>
  <si>
    <t>Lee E.</t>
  </si>
  <si>
    <t>Resonant light scattering from a single dielectric nano-antenna formed by electron beam-induced deposition</t>
  </si>
  <si>
    <t>srep10400</t>
  </si>
  <si>
    <t>10.1038/srep10400</t>
  </si>
  <si>
    <t>2-s2.0-84930206405</t>
  </si>
  <si>
    <t>['thus ensuring', 'recent years', 'radio waves', 'parabolic reflector', 'novel millimeter', 'main body', 'good isolation', 'experimentally demonstrated', 'easily realized', 'communications using', 'cleverly designed', 'antenna components', '20 db']</t>
  </si>
  <si>
    <t>Communications using the orbital angular momentum (OAM) of radio waves have attracted much attention in recent years. In this paper, a novel millimeter-wave dual OAM mode antenna is cleverly designed, using which a 60 GHz wireless communication link with two separate OAM channels is experimentally demonstrated. The main body of the dual OAM antenna is a traveling-wave ring resonator using two feeding ports fed by a 90¬∞ hybrid coupler. A parabolic reflector is used to focus the beams. All the antenna components are fabricated by 3D printing technique and the electro-less copper plating surface treatment process. The performances of the antenna, such as S-parameters, near-fields, directivity, and isolation between the two OAM modes are measured. Experimental results show that this antenna can radiate two coaxially propagating OAM modes beams simultaneously. The multiplexing and de-multiplexing are easily realized in the antennas themselves. The two OAM mode channels have good isolation of more than 20 dB, thus ensuring the reliable transmission links at the same time.</t>
  </si>
  <si>
    <t>60003970;60003970;60003970;60003970;60003970;60003970;60003970</t>
  </si>
  <si>
    <t>55910786500;7403146865;56662804500;56610852100;35247862300;7102258781;7410264846</t>
  </si>
  <si>
    <t>Hui, Xiaonan;Zheng, Shilie;Chen, Yiling;Hu, Yiping;Jin, Xiaofeng;Chi, Hao;Zhang, Xianmin</t>
  </si>
  <si>
    <t>Hui X.</t>
  </si>
  <si>
    <t>Multiplexed millimeter wave communication with dual orbital angular momentum (OAM) mode antennas</t>
  </si>
  <si>
    <t>srep10148</t>
  </si>
  <si>
    <t>10.1038/srep10148</t>
  </si>
  <si>
    <t>2-s2.0-84930227170</t>
  </si>
  <si>
    <t>['simply implemented', 'random patterns', 'peculiar ability', 'optical manipulation', 'molding metamaterials', 'local orientations', 'group controls', 'gradient metasurfaces', 'generic concept', 'flat optics', 'desired goal', 'approach combines']</t>
  </si>
  <si>
    <t>angular momentum | disorder | geometric phase | metasurfaces | multifunctional optics | polarization</t>
  </si>
  <si>
    <t>Photonic gradient metasurfaces are ultrathin electromagnetic wave-molding metamaterials that provide a route for realizing flat optics. However, the up-to-date metasurface design, manifested by imprinting the required phase profile for a single, on-demand light manipulation functionality, is not compatible with the desired goal of multifunctional flat optics. Here, we report on a generic concept to control multifunctional optics by disordered (random) gradient metasurfaces with a custom-tailored geometric phase. This approach combines the peculiar ability of random patterns to support an extraordinary information capacity and the polarization helicity control in the geometric phase mechanism, simply implemented in a two-dimensional structured matter by imprinting optical antenna patterns. By manipulating the local orientations of the nanoantennas, we generate multiple wavefronts with different functionalities via mixed random antenna groups, where each group controls a different phase function. Disordered gradient metasurfaces broaden the applicability of flat optics, as they offer all-optical manipulation by multitask wavefront shaping via a single ultrathin nanoscale photonic device.</t>
  </si>
  <si>
    <t>661-667</t>
  </si>
  <si>
    <t>60022403;60022403;60022403;60022403;60022403;60022403</t>
  </si>
  <si>
    <t>26021592600;55693820300;33068328200;55693592600;7003576755;7005954128</t>
  </si>
  <si>
    <t>Veksler, Dekel;Maguid, Elhanan;Shitrit, Nir;Ozeri, Dror;Kleiner, Vladimir;Hasman, Erez</t>
  </si>
  <si>
    <t>Veksler D.</t>
  </si>
  <si>
    <t>Multiple wavefront shaping by metasurface based on mixed random antenna groups</t>
  </si>
  <si>
    <t>10.1021/acsphotonics.5b00113</t>
  </si>
  <si>
    <t>2-s2.0-84930194450</t>
  </si>
  <si>
    <t>['thus rendering', 'slot dimensions', 'sensing based', 'ri range', 'refractive index', 'narrowband resonance', 'highly useful', 'fundamental limit', 'experimental figures', 'easily tuned', 'desired wavelength', 'degeneracy breaking', 'array spacing', 'antennas milled', 'analyte layer', '250 ).']</t>
  </si>
  <si>
    <t>figure of merit (FOM) | nanoantennas | refractive index sensing | surface plasmon resonance | Wood's anomaly</t>
  </si>
  <si>
    <t>We introduce an ultrasensitive detection technique for refractive index (RI) sensing based on an array of nanometer scale slot-antennas milled in a thin gold layer using a single lithographic step. Our experimental figures of merit (FOMs) of 140-210 in the telecom wavelength range approach the fundamental limit for standard propagating SPR sensors (250).The underlying mechanism enabling this is the combination of a narrowband resonance of the slot-antennas with degeneracy breaking of Wood's anomaly under slightly nonperpendicular illumination. In addition, we explore the sensitivity of the device to the depth of the analyte layer. This concept can be easily tuned to any desired wavelength and RI range by modifying the slot dimensions and the array spacing, thus rendering it highly useful for numerous sensing applications.</t>
  </si>
  <si>
    <t>615-621</t>
  </si>
  <si>
    <t>100542498-60005681;60115666;100542498-60005681;100542498;100542498-60005681;100542498-60005681</t>
  </si>
  <si>
    <t>38461067500;7801693546;26425339600;7006183140;8972625700;7102281482</t>
  </si>
  <si>
    <t>Eitan, Michal;Iluz, Zeev;Yifat, Yuval;Boag, Amir;Hanein, Yael;Scheuer, Jacob</t>
  </si>
  <si>
    <t>Germany;Israel;Israel</t>
  </si>
  <si>
    <t>Darmstadt;Tel Aviv-Yafo;Tel Aviv-Yafo</t>
  </si>
  <si>
    <t>Computer Simulation Technology GmbH;Tel Aviv University;School of Electrical Engineering</t>
  </si>
  <si>
    <t>60115666;60005681;100542498</t>
  </si>
  <si>
    <t>Eitan M.</t>
  </si>
  <si>
    <t>Degeneracy breaking of Wood's anomaly for enhanced refractive index sensing</t>
  </si>
  <si>
    <t>10.1021/acsphotonics.5b00091</t>
  </si>
  <si>
    <t>2-s2.0-84930205310</t>
  </si>
  <si>
    <t>['unit cells', 'smooth surface', 'ring resonator', 'promising entrant', 'polarization confirm', 'permeability simultaneous', 'paper presents', 'negative value', 'nearly omni', 'maximum gain', 'lower frequency', 'low cross', 'integration enables', 'frequency bands', 'fr4 substrate', 'electrical dimensions', 'dielectric constant', 'design layout', 'current distribution', 'complementary srr', 'cls pair', 'antenna sensor', '6 mm', '57 dbi', '29 œª', '15 ghz', '1 ghz']</t>
  </si>
  <si>
    <t>Metamaterial | Microwave imaging | Sensor | Ultra-wideband</t>
  </si>
  <si>
    <t>This paper presents a negative index metamaterial incorporated UWB antenna with an integration of complementary SRR (split-ring resonator) and CLS (capacitive loaded strip) unit cells for microwave imaging sensor applications. This metamaterial UWB antenna sensor consists of four unit cells along one axis, where each unit cell incorporates a complementary SRR and CLS pair. This integration enables a design layout that allows both a negative value of permittivity and a negative value of permeability simultaneous, resulting in a durable negative index to enhance the antenna sensor performance for microwave imaging sensor applications. The proposed MTM antenna sensor was designed and fabricated on an FR4 substrate having a thickness of 1.6 mm and a dielectric constant of 4.6. The electrical dimensions of this antenna sensor are 0.20 Œª √ó 0.29 Œª at a lower frequency of 3.1 GHz. This antenna sensor achieves a 131.5% bandwidth (VSWR &lt; 2) covering the frequency bands from 3.1 GHz to more than 15 GHz with a maximum gain of 6.57 dBi. High fidelity factor and gain, smooth surface-current distribution and nearly omni-directional radiation patterns with low cross-polarization confirm that the proposed negative index UWB antenna is a promising entrant in the field of microwave imaging sensors.</t>
  </si>
  <si>
    <t>11601-11627</t>
  </si>
  <si>
    <t>60001821;60001821;60001821;60001821;60001821</t>
  </si>
  <si>
    <t>55328836300;55547121215;55329920200;57219314703;24483332300</t>
  </si>
  <si>
    <t>Islam, Mohammad Tariqul;Islam, Md Moinul;Samsuzzaman, Md;Faruque, Mohammad Rashed Iqbal;Misran, Norbahiah</t>
  </si>
  <si>
    <t>A negative index metamaterial-inspired UWB antenna with an integration of complementary SRR and CLS unit cells for microwave imaging sensor applications</t>
  </si>
  <si>
    <t>10.3390/s150511601</t>
  </si>
  <si>
    <t>2-s2.0-84930652246</t>
  </si>
  <si>
    <t>2009DFA52300</t>
  </si>
  <si>
    <t>['versatile interface', 'tailored reconstruction', 'surface plasmonics', 'space optics', 'simple variation', 'readily create', 'promising two', 'polarization state', 'paper provides', 'intricate designs', 'incident light', 'functionalities absent', 'dimensional platform', 'dimensional metamaterials', 'conventional free']</t>
  </si>
  <si>
    <t>Metasurfaces are promising two-dimensional metamaterials that are engineered to provide unique properties or functionalities absent in naturally occurring homogeneous surfaces. Here, we report a type of metasurface for tailored reconstruction of surface plasmon waves from light. The design is based on an array of slit antennas arranged in a way that it matches the complex field distribution of the desired surface plasmon wave. The approach is generic so that one can readily create more intricate designs that selectively generate different surface plasmon waves through simple variation of the wavelength or the polarization state of incident light. The ultra-thin metasurface demonstrated in this paper provides a versatile interface between the conventional free-space optics and a two-dimensional platform such as surface plasmonics.</t>
  </si>
  <si>
    <t>60000937-60011362-60026553;60030743;60118967;60000937;60026553;60000937</t>
  </si>
  <si>
    <t>55710015600;56662536100;14619959900;35572895800;55665610900;7402202127</t>
  </si>
  <si>
    <t>Lin, Jiao;Wang, Qian;Yuan, Guanghui;Du, Luping;Kou, Shan Shan;Yuan, Xiao Cong</t>
  </si>
  <si>
    <t>Singapore;Singapore;Australia;Australia;China</t>
  </si>
  <si>
    <t>Singapore City;Singapore City;Parkville;Melbourne;Shenzhen</t>
  </si>
  <si>
    <t>Centre for Disruptive Photonic Technologies;A-Star, Institute of Materials Research and Engineering;University of Melbourne;RMIT University;Shenzhen University</t>
  </si>
  <si>
    <t>60118967;60030743;60026553;60011362;60000937</t>
  </si>
  <si>
    <t>Mode-matching metasurfaces: Coherent reconstruction and multiplexing of surface waves</t>
  </si>
  <si>
    <t>srep10529</t>
  </si>
  <si>
    <t>10.1038/srep10529</t>
  </si>
  <si>
    <t>2-s2.0-84930203550</t>
  </si>
  <si>
    <t>['tuning range', 'surface oxide', 'radiating element', 'physical length', 'operating frequency', 'liquid metal', 'large bandwidth', 'interfacial tension', 'free control', 'electromagnetic simulations', 'electrochemical deposition', 'egain forms', 'dc voltages', 'antenna tunes', 'antenna continuously', '66 ghz']</t>
  </si>
  <si>
    <t>We describe a new electrochemical method for reversible, pump-free control of liquid eutectic gallium and indium (EGaIn) in a capillary. Electrochemical deposition (or removal) of a surface oxide on the EGaIn significantly lowers (or increases) its interfacial tension as a means to induce the liquid metal in (or out) of the capillary. A fabricated prototype demonstrates this method in a reconfigurable antenna application in which EGaIn forms the radiating element. By inducing a change in the physical length of the EGaIn, the operating frequency of the antenna tunes over a large bandwidth. This purely electrochemical mechanism uses low, DC voltages to tune the antenna continuously and reversibly between 0.66 GHz and 3.4 GHz resulting in a 5:1 tuning range. Gain and radiation pattern measurements agree with electromagnetic simulations of the device, and its measured radiation efficiency varies from 41% to 70% over its tuning range.</t>
  </si>
  <si>
    <t>60004923;60004923;60004923;60004923;60004923</t>
  </si>
  <si>
    <t>57207265152;56317015100;56375086700;6701464806;57203197015</t>
  </si>
  <si>
    <t>Wang, M.;Trlica, C.;Khan, M. R.;Dickey, M. D.;Adams, J. J.</t>
  </si>
  <si>
    <t>A reconfigurable liquid metal antenna driven by electrochemically controlled capillarity</t>
  </si>
  <si>
    <t>10.1063/1.4919605</t>
  </si>
  <si>
    <t>2-s2.0-84930226905</t>
  </si>
  <si>
    <t>['system outputs', 'state error', 'rising time', 'probabilistic approach', 'nominal case', 'controller succeed', 'controller design', 'carefully verified']</t>
  </si>
  <si>
    <t>Automatic control | Bio-inspired optimization | Simulation | Unmanned aerial vehicles</t>
  </si>
  <si>
    <t>In this study, we propose a probabilistic approach for designing nonlinear optimal robust tracking controllers for unmanned aerial vehicles. The controller design is formulated in terms of a multi-objective optimization problem that is solved by using a bio-inspired optimization algorithm, offering high likelihood of finding an optimal or near-optimal global solution. The process of tuning the controller minimizes differences between system outputs and optimal specifications given in terms of rising time, overshoot and steady-state error, and the controller succeed in fitting the performance requirements even considering parametric uncertainties and the nonlinearities of the aircraft. The stability of the controller is proved for the nominal case and its robustness is carefully verified by means of Monte Carlo simulations.</t>
  </si>
  <si>
    <t>26-38</t>
  </si>
  <si>
    <t>60025637;60021657;60030835-60004582-60001642</t>
  </si>
  <si>
    <t>56650862900;6603075914;56854903200</t>
  </si>
  <si>
    <t>Giacomin, Paulo Andr√© S.;Hemerly, Elder Moreira;Pedrycz, Witold</t>
  </si>
  <si>
    <t>Canada;Brazil;Brazil;Saudi Arabia;Poland</t>
  </si>
  <si>
    <t>Edmonton;Ilheus;Sao Jose dos Campos;Jeddah;Warsaw</t>
  </si>
  <si>
    <t>University of Alberta;Universidade Estadual de Santa Cruz;Instituto Tecnologico de Aeronautica;King Abdulaziz University;Systems Research Institute of the Polish Academy of Sciences</t>
  </si>
  <si>
    <t>60030835;60025637;60021657;60004582;60001642</t>
  </si>
  <si>
    <t>Giacomin P.A.S.</t>
  </si>
  <si>
    <t>A probabilistic approach for designing nonlinear optimal robust tracking controllers for unmanned aerial vehicles</t>
  </si>
  <si>
    <t>S1568494615002483</t>
  </si>
  <si>
    <t>10.1016/j.asoc.2015.04.021</t>
  </si>
  <si>
    <t>2-s2.0-84929575577</t>
  </si>
  <si>
    <t>RTD REG/E.4 (2009) D/561221</t>
  </si>
  <si>
    <t>['vsh profile', 'vsh behaviour', 'vsh bees', 'viral infection', 'transcriptional patterns', 'study investigated', 'results indicate', 'promoting marker', 'nurse bees', 'key role', 'honey bees', 'higher metabolism', 'higher level', 'focusing attention', 'enhanced detection', 'data might', 'collective defence', 'certain odorants', 'brood parasitised', 'assisted selection', 'antennal transcriptomes', 'antennal transcriptome', 'actively participate']</t>
  </si>
  <si>
    <t>In honey bees, Varroa sensitive hygiene (VSH) behaviour, which involves the detection and removal of brood parasitised by the mite Varroa destructor, can actively participate in the survival of colonies facing Varroa outbreaks. This study investigated the mechanisms of VSH behaviour, by comparing the antennal transcriptomes of bees that do and do not perform VSH behaviour. Results indicate that antennae likely play a key role in the expression of VSH behaviour. Comparisons with the antennal transcriptome of nurse and forager bees suggest that VSH profile is more similar to that of nurse bees than foragers. Enhanced detection of certain odorants in VSH bees may be predicted from transcriptional patterns, as well as a higher metabolism and antennal motor activity. Interestingly, Deformed wing virus/Varroa destructor virus infections were detected in the antennae, with higher level in non-VSH bees; a putative negative impact of viral infection on bees' ability to display VSH behaviour is proposed. These results bring new perspectives to the understanding of VSH behaviour and the evolution of collective defence by focusing attention on the importance of the peripheral nervous system. In addition, such data might be useful for promoting marker-assisted selection of honey bees that can survive Varroa infestations.</t>
  </si>
  <si>
    <t>60111953-60017311-60010051;60111953;60083600;60083600;60017311;60111953</t>
  </si>
  <si>
    <t>36604919800;22984408800;36911665800;57190401340;7102052083;6603929265</t>
  </si>
  <si>
    <t>Mondet, Fanny;Alaux, C√©dric;Severac, Dany;Rohmer, Marine;Mercer, Alison R.;Le Conte, Yves</t>
  </si>
  <si>
    <t>France;France;New Zealand;France</t>
  </si>
  <si>
    <t>Avignon;Montpellier;Dunedin;Paris</t>
  </si>
  <si>
    <t>Abeilles et Environnement (AE);Institut de G√©nomique Fonctionnelle;University of Otago;AgroParisTech</t>
  </si>
  <si>
    <t>60111953;60083600;60017311;60010051</t>
  </si>
  <si>
    <t>Mondet F.</t>
  </si>
  <si>
    <t>Antennae hold a key to Varroa-sensitive hygiene behaviour in honey bees</t>
  </si>
  <si>
    <t>srep10454</t>
  </si>
  <si>
    <t>10.1038/srep10454</t>
  </si>
  <si>
    <t>2-s2.0-84930225186</t>
  </si>
  <si>
    <t>Korea Institute of Science and Technology</t>
  </si>
  <si>
    <t>2E25192</t>
  </si>
  <si>
    <t>KIST</t>
  </si>
  <si>
    <t>['widely used', 'various materials', 'two orders', 'spectroscopic probe', 'resonant condition', 'prepared structure', 'new opportunity', 'nanoscale structures', 'nanogap capacitor', 'metallic nanostructure', 'induce ionization', 'electromagnetic wave', 'characteristic mode', 'carbon atoms', 'also observed', '22 kv']</t>
  </si>
  <si>
    <t>Terahertz (THz) electromagnetic wave has been widely used as a spectroscopic probe to detect the collective vibrational mode in vast molecular systems and investigate dielectric properties of various materials. Recent technological advances in generating intense THz radiation and the emergence of THz plasmonics operating with nanoscale structures have opened up new pathways toward THz applications. Here, we present a new opportunity in engineering the state of matter at the atomic scale using THz wave and a metallic nanostructure. We show that a medium strength THz radiation of 22 kV/cm can induce ionization of ambient carbon atoms through interaction with a metallic nanostructure. The prepared structure, made of a nano slot antenna and a nano island located at the center, acts as a nanogap capacitor and enhances the local electric field by two orders of magnitudes thereby causing the ionization of ambient carbon atoms. Ionization and accumulation of carbon atoms are also observed through the change of the resonant condition of the nano slot antenna and the shift of the characteristic mode in the spectrum of the transmitted THz waves.</t>
  </si>
  <si>
    <t>60025960;60005273;60025960;60025960;60025960;60025960;60025960;60025960;60025960;60005273;60025960</t>
  </si>
  <si>
    <t>25640297500;50561604000;55624420800;56663251700;56599302500;23975026000;57222122646;55638372700;57218082384;7005414340;55539260500</t>
  </si>
  <si>
    <t>Seo, Minah;Kang, Ji Hun;Kim, Hyo Suk;Hyong Cho, Joon;Choi, Jaebin;Min Jhon, Young;Lee, Seok;Hun Kim, Jae;Lee, Taikjin;Park, Q. Han;Kim, Chulki</t>
  </si>
  <si>
    <t>Korea Institute of Science and Technology;Korea University</t>
  </si>
  <si>
    <t>60025960;60005273</t>
  </si>
  <si>
    <t>Seo M.</t>
  </si>
  <si>
    <t>Observation of terahertz-radiation-induced ionization in a single nano island</t>
  </si>
  <si>
    <t>srep10280</t>
  </si>
  <si>
    <t>10.1038/srep10280</t>
  </si>
  <si>
    <t>2-s2.0-84930226513</t>
  </si>
  <si>
    <t>['strong decrease', 'significantly lower', 'sex pheromones', 'scale damage', 'results indicate', 'positive controls', 'positive control', 'performed rna', 'orco proteins', 'orco ).', 'odor recognition', 'new target', 'lymantria dispar', 'important role', 'gypsy moth', 'forests worldwide', 'females showed', 'females relative', 'causes large', 'average value', '636 mv']</t>
  </si>
  <si>
    <t>EAG | Lymantria dispar | OrCo | qPCR | RNA interference</t>
  </si>
  <si>
    <t>The gypsy moth, Lymantria dispar, is an important economic pest that causes large-scale damage to forests worldwide. Because of its important role in initiating and controlling insect behavior, olfaction‚Äîand olfaction-based pest management‚Äîhas drawn increasing attention from entomologists. In this study, we identified the gene that encodes the olfactory receptor co-receptor (OrCo). Through amino acid sequence alignment, we found that LdisOrCo shares high identity with other OrCo proteins from different insect orders. Next, we performed RNA-interference (RNAi) to assess the role of OrCo in olfaction. Electroantennographic assays showed that after RNAi, the average value of males‚Äô response to sex pheromones was 0.636 mV, significantly lower than that of the positive control (average = 1.472 mV). Females showed no response to sex pheromones before or after RNAi. Finally, quantitative PCR showed a strong decrease in the expression of OrCo after RNAi, by ~74% in males and by 23% in females relative to the positive controls. These results indicate that OrCo is not only critical to odor recognition, but it may also represent a new target for development of semiochemicals that can influence insect behavior.</t>
  </si>
  <si>
    <t>772-780</t>
  </si>
  <si>
    <t>60102095-60013551;60102095;60026852;60102095;60102095;60102095;100843497;60102095</t>
  </si>
  <si>
    <t>56701305100;16318113100;56701568400;8706886100;56702069200;56701885000;55743116200;11738991900</t>
  </si>
  <si>
    <t>Lin, Wei;Yu, Yanxue;Zhou, Ping;Zhang, Junhua;Dou, Liduo;Hao, Qin;Chen, Hongjun;Zhu, Shuifang</t>
  </si>
  <si>
    <t>Beijing;Tai'an;Beijing;Beijing</t>
  </si>
  <si>
    <t>Chinese Academy of Inspection and Quarantine;Shandong Agricultural University;China Agricultural University;General Administration of Quality Supervision</t>
  </si>
  <si>
    <t>60102095;60026852;60013551;100843497</t>
  </si>
  <si>
    <t>Identification and knockdown of the olfactory receptor (OrCo) in gypsy moth, Lymantria dispar</t>
  </si>
  <si>
    <t>10.7150/ijbs.11898</t>
  </si>
  <si>
    <t>2-s2.0-84933519048</t>
  </si>
  <si>
    <t>['ubiquitously expressed', 'three proteins', 'show affinities', 'sensory organs', 'sensory neurons', 'results suggest', 'recombinantly expressed', 'quantitative real', 'physiological function', 'pheromone glands', 'pheromone components', 'including chemosensation', 'highly transcribed', 'helicoverpa armigera', 'harmcsps 6', 'harmcsp6 may', 'diverse range', 'csp genes', 'compounds tested', 'chemosensory proteins', 'cellular processes', 'binding affinities', 'better understand', 'armigera tissues', 'armigera csps', 'adult h', '19 ),']</t>
  </si>
  <si>
    <t>Chemosensory proteins | Fluorescence binding assay | Helicoverpa armigera | In Situ hybridization</t>
  </si>
  <si>
    <t>Chemosensory proteins (CSPs) have been proposed to capture and transport hydrophobic chemicals to receptors on sensory neurons. We identified and cloned 24 CSP genes to better understand the physiological function of CSPs in Helicoverpa armigera. Quantitative real-time polymerase chain reaction assays indicate that CSP genes are ubiquitously expressed in adult H. armigera tissues. Broad expression patterns in adult tissues suggest that CSPs are involved in a diverse range of cellular processes, including chemosensation as well as other functions not related to chemosensation. The H. armigera CSPs that were highly transcribed in sensory organs or pheromone glands (HarmCSPs 6, 9, 18, 19), were recombinantly expressed in bacteria to explore their function. Fluorescent competitive binding assays were used to measure the binding affinities of these CSPs against 85 plant volatiles and 4 pheromone components. HarmCSP6 displays high binding affinity for pheromone components, whereas the other three proteins do not show affinities for any of the compounds tested. HarmCSP6 is expressed in numerous cells located in or close to long sensilla trichodea on the antennae of both males and females. These results suggest that HarmCSP6 may be involved in transporting female sex pheromones in H. armigera.</t>
  </si>
  <si>
    <t>473-485</t>
  </si>
  <si>
    <t>60017705-60024045;60017705;60017705;60017705;60017705;60024045</t>
  </si>
  <si>
    <t>55232828300;57051724800;35206013900;56599250200;35204823200;56799619200</t>
  </si>
  <si>
    <t>Li, Zhao Qun;Zhang, Shuai;Luo, Jun Yu;Zhu, Jing;Cui, Jin Jie;Dong, Shuang Lin</t>
  </si>
  <si>
    <t>Nanjing Agricultural University;Chinese Academy of Agricultural Sciences</t>
  </si>
  <si>
    <t>60024045;60017705</t>
  </si>
  <si>
    <t>Expression Analysis and Binding Assays in the Chemosensory Protein Gene Family Indicate Multiple Roles in Helicoverpa armigera</t>
  </si>
  <si>
    <t>10.1007/s10886-015-0574-x</t>
  </si>
  <si>
    <t>2-s2.0-84937757922</t>
  </si>
  <si>
    <t>['unbaited traps', 'traps baited', 'significant effect', 'pheromone production', 'pheromone emission', 'pheromone components', 'peak emission', 'mass spectrometry', 'males collected', 'live males', 'field cages', 'ethyl octanoate', 'ethyl hexanoate', 'electroantennographic detection', 'anastrepha striata', 'american tropics', 'although traces', 'active compounds']</t>
  </si>
  <si>
    <t>Anastrepha striata | Gas chromatographic‚Äìelectroantennographic detection | Male volatiles</t>
  </si>
  <si>
    <t>The guava fruit fly, Anastrepha striata, is a pest of several cultivated species of Myrtaceae in the American tropics and subtropics. During calling, A. striata males release numerous volatiles. This study was conducted to identify which of the male volatiles function as the A. striata sex pheromone and to investigate the effects of age and time of day on the emission of pheromone components. Analysis of the volatiles from males collected by solid phase microextraction using gas chromatography coupled to electroantennographic detection (GC-EAD) showed that three volatile compounds elicited repeatable responses from the antennae of females. The EAD-active compounds were identified by GC/mass spectrometry as ethyl hexanoate, linalool, and ethyl octanoate. In two-choice tests using Multilure traps placed in field cages, traps baited with live males, ethyl hexanoate, or the three-component blend captured more females than unbaited traps. However, there was no difference in catches when traps baited with live males were compared against traps baited with ethyl hexanoate. Although traps baited with the three-component blend caught more females than traps baited with live males, the difference was not significant. Analyses of pheromonal components released by A. striata males 8 to 26¬†days old showed that there was an effect of age on pheromone production and also a significant effect of time of day on pheromone emission. Release of the volatile compounds occurred from 14.00 to 18.00¬†hr, although traces of linalool were detected from 08.00¬†hr. Peak emission of pheromone compounds occurred at 14.00¬†hr.</t>
  </si>
  <si>
    <t>458-464</t>
  </si>
  <si>
    <t>60015438;60015438;60015438</t>
  </si>
  <si>
    <t>6701817873;56013649000;55666935100</t>
  </si>
  <si>
    <t>Cruz-L√≥pez, Leopoldo;Malo, Edi A.;Rojas, Julio C.</t>
  </si>
  <si>
    <t>Tapachula</t>
  </si>
  <si>
    <t>El Colegio de la Frontera Sur</t>
  </si>
  <si>
    <t>Cruz-L√≥pez L.</t>
  </si>
  <si>
    <t>Sex Pheromone of Anastrepha striata</t>
  </si>
  <si>
    <t>10.1007/s10886-015-0581-y</t>
  </si>
  <si>
    <t>2-s2.0-84937758117</t>
  </si>
  <si>
    <t>13G0927</t>
  </si>
  <si>
    <t>['volatile emissions', 'variable ratio', 'showed synergy', 'results provide', 'palm odors', 'ms ).', 'methyloctanyl acetate', 'methyloctanoic acid', 'mass spectrometry', 'males emitted', 'live males', 'gas chromatography', 'ethyl 4', 'compounds 1', 'compound 3', 'compound 2', 'compound 1', 'clear activity', 'adults feeding', '3 attract']</t>
  </si>
  <si>
    <t>Aggregation | Field trapping | Insect pest | Olfactometer | Oryctes agamemnon | Pheromone</t>
  </si>
  <si>
    <t>Laboratory and field investigations aimed to characterize the chemical communication system of the date palm pest Oryctes agamemnon. Live males or extracts of male effluvia attracted conspecifics in an olfactometer, whereas female effluvia attracted only males. Volatile emissions from adults feeding on sugarcane were sampled and analysed by gas chromatography (GC) and GC/mass spectrometry (GC/MS). Males emitted a blend of 1) ethyl 4-methyloctanoate, 2) 4-methyloctanoic acid, 3) 4-methyloctanyl acetate, and 4) 4-methyloctanol in variable ratio. Single sensillum recordings demonstrated that compounds 1, 2, and 3 are detected by specific olfactory receptor neurons. Olfactometric experiments showed that compounds 1 and 3 attract both sexes of O. agamemnon, but females are more attracted by compound 1 and males by compound 3. Compound 2 was more attractive for females, especially virgin ones. Field experiments confirmed that compound 1 and compound 2 attracted O. agamemnon of both sexes and showed synergy with palm odors. No clear activity of compound 3 was observed. A mix of compounds 1 and 2 with date palm core odor was significantly the most attractive, and captured more females than males. The male aggregation pheromone of O. agamemnon appears therefore to be based on a mixture in contrast to previously identified Oryctes pheromones. Our results provide the basis for developing mass trapping to control this pest.</t>
  </si>
  <si>
    <t>446-457</t>
  </si>
  <si>
    <t>60091684;60091684;60091645;60112048;115172869;60112048;60112048</t>
  </si>
  <si>
    <t>9245224100;56600566900;56061376900;6504400482;56600690600;7004185407;56536546300</t>
  </si>
  <si>
    <t>Sa√Ød, Imen;Hasni, Narjes;Abdallah, Zeineb;Couzi, Philippe;Ouhichi, Mon√™em;Renou, Michel;Rochat, Didier</t>
  </si>
  <si>
    <t>France;Tunisia;Tunisia;Tunisia</t>
  </si>
  <si>
    <t>Paris;Gafsa;Tunis;</t>
  </si>
  <si>
    <t>Institut d'Ecologie et des Sciences de l'Environnement de Paris (IEES Paris);Universit√© de Gafsa;Universit√© de Tunis El Manar, Facult√© des Sciences de Tunis;Office of Development of Rjim Ma√¢toug</t>
  </si>
  <si>
    <t>60112048;60091684;60091645;115172869</t>
  </si>
  <si>
    <t>Sa√Ød I.</t>
  </si>
  <si>
    <t>Identification of the Aggregation Pheromone of the Date Palm Root Borer Oryctes agamemnon</t>
  </si>
  <si>
    <t>10.1007/s10886-015-0577-7</t>
  </si>
  <si>
    <t>2-s2.0-84937761706</t>
  </si>
  <si>
    <t>['time simulations', 'surface waves', 'popular topic', 'partially due', 'optical beams', 'normal scattering', 'nonlinear phenomenon', 'nonlinear material', 'nonlinear effect', 'natural tendency', 'microwave frequencies', 'investigated using', 'intriguing experiment', 'hot spot', 'higher power', 'focusing effect', 'focused electromagnetic', 'focused beam', 'experimentally observed']</t>
  </si>
  <si>
    <t>The self-focusing effect of optical beams has been a popular topic of study for quite a while, but such a nonlinear phenomenon at microwave frequencies has never been realized, partially due to the underdevelopment of nonlinear material. In this research, self-focused electromagnetic (EM) surface waves are demonstrated on a circuit-based, power-dependent impedance surface. The formation of a self-focused beam is investigated using a series of discrete-time simulations, and the result is further validated in measurement. It is experimentally observed that, in contrast to the normal scattering of low-power surface waves, high-power waves propagate through the surface while maintaining narrow beam width, and even converge extremely tightly to create a hot spot with higher power. The result is essentially a nonlinear effect of the surface that compensates for the natural tendency of surface waves to diffract. This intriguing experiment can be extended to various potential EM applications such as power-dependent beam steering antennas and nonlinear microwave propagation or dissipation.</t>
  </si>
  <si>
    <t>Self-focusing of electromagnetic surface waves on a nonlinear impedance surface</t>
  </si>
  <si>
    <t>10.1063/1.4921913</t>
  </si>
  <si>
    <t>2-s2.0-84930616608</t>
  </si>
  <si>
    <t>['three compounds', 'taken together', 'specific signals', 'significant gap', 'results close', 'remarkably conserved', 'remained enigmatic', 'osn level', 'or47b ligand', 'olfactory background', 'methyl palmitate', 'many years', 'less flies', 'key part', 'information regarding', 'expressing osns', 'drosophilid species', 'drosophila mating', 'detecting system', 'created mainly', 'behavioral significance', 'based systems', 'attraction behavior', 'antennal lobe', 'activating ligands']</t>
  </si>
  <si>
    <t>Drosophila | Mating | Olfaction | Olfactory circuit | Pheromone</t>
  </si>
  <si>
    <t>Intraspecific olfactory signals known as pheromones play important roles in insect mating systems. In the model Drosophila melanogaster, a key part of the pheromone-detecting system has remained enigmatic through many years of research in terms of both its behavioral significance and its activating ligands. Here we show that Or47b-and Or88a-expressing olfactory sensory neurons (OSNs) detect the fly-produced odorants methyl laurate (ML), methyl myristate, and methyl palmitate. Fruitless (fru&lt;sup&gt;M&lt;/sup&gt;)-positive Or47b-expressing OSNs detect ML exclusively, and Or47b- and Or47b-expressing OSNs are required for optimal male copulation behavior. In addition, activation of Or47b-expressing OSNs in the male is sufficient to provide a competitive mating advantage. We further find that the vigorous male courtship displayed toward oenocyte-less flies is attributed to an oenocyte-independent sustained production of the Or47b ligand, ML. In addition, we reveal that Or88a-expressing OSNs respond to all three compounds, and that these neurons are necessary and sufficient for attraction behavior in both males and females. Beyond the OSN level, information regarding the three fly odorants is transferred from the antennal lobe to higher brain centers in two dedicated neural lines. Finally, we find that both Or47b- and Or88a-based systems and their ligands are remarkably conserved over a number of drosophilid species. Taken together, our results close a significant gap in the understanding of the olfactory background to Drosophila mating and attraction behavior; while reproductive isolation barriers between species are created mainly by species-specific signals, the mating enhancing signal in several Drosophila species is conserved.</t>
  </si>
  <si>
    <t>E2829-E2835</t>
  </si>
  <si>
    <t>60016305;60016305;60016305;60016305;60016305;60016305;60016305;60016305;60016305;60016305;60016305</t>
  </si>
  <si>
    <t>55886008700;55944985800;56574806700;56662690000;35731781400;26768383600;11240617400;7004335640;6602190015;9734523600;7103226689</t>
  </si>
  <si>
    <t>Dweck, Hany K.M.;Ebrahim, Shimaa A.M.;Thoma, Michael;Mohamed, Ahmed A.M.;Keesey, Ian W.;Trona, Federica;Lavista-Llanos, Sofia;Svato≈°, Ale≈°;Sachse, Silke;Knaden, Markus;Hansson, Bill S.</t>
  </si>
  <si>
    <t>Dweck H.</t>
  </si>
  <si>
    <t>Pheromones mediating copulation and attraction in Drosophila</t>
  </si>
  <si>
    <t>10.1073/pnas.1504527112</t>
  </si>
  <si>
    <t>2-s2.0-84930198078</t>
  </si>
  <si>
    <t>['versatile tool', 'tunable characteristics', 'surface properties', 'staining properties', 'staining efficiency', 'resolution imaging', 'pttptbpf ).', 'photon excitation', 'nanoparticles prepared', 'low toxicity', 'important attributes', 'high brightness', 'fret antenna', 'fluorescent reference', 'broad range', '10 times']</t>
  </si>
  <si>
    <t>3D tissue model | cell and tissue oxygenation | cell-penetrating nanoparticle probe | conjugated polymer | imaging | molecular oxygen | phosphorescence quenching</t>
  </si>
  <si>
    <t>High brightness, chemical and photostability, tunable characteristics, and spectral and surface properties are important attributes for nanoparticle probes designed for live cell imaging. We describe a class of nanoparticles for high-resolution imaging of O2 that consists of a substituted conjugated polymer (polyfluorene or poly(fluorene-alt-benzothiadiazole)) acting as a FRET antenna and a fluorescent reference with covalently bound phosphorescent metalloporphyrin (PtTFPP, PtTPTBPF). The nanoparticles prepared from such copolymers by precipitation method display stability, enhanced (&gt;5-10 times) brightness under one- and two-photon excitation, compatibility with ratiometric and lifetime-based imaging modes, and low toxicity for cells. Their cell-staining properties can be modulated with positively and negatively charged groups grafted to the backbone. The "zwitter-ionic" nanoparticles show high cell-staining efficiency, while their cell entry mechanisms differ for the different 3D models. When injected in the bloodstream, the cationic and anionic nanoparticles show similar distribution in vivo. These features and tunable properties make the conjugated polymer based phosphorescent nanoparticles a versatile tool for quantitative O2 imaging with a broad range of cell and 3D tissue models.</t>
  </si>
  <si>
    <t>5275-5288</t>
  </si>
  <si>
    <t>60025160;60019663;60000050;60019663;60019663;60000050;60070948-118123539;60019663;60025160</t>
  </si>
  <si>
    <t>8716403500;56910375900;6602884392;56662600200;56637614200;7005277364;6506382164;7003408122;7003538384</t>
  </si>
  <si>
    <t>Dmitriev, Ruslan I.;Borisov, Sergey M.;D√ºssmann, Heiko;Sun, Shiwen;M√ºller, Bernhard J.;Prehn, Jochen;Baklaushev, Vladimir P.;Klimant, Ingo;Papkovsky, Dmitri B.</t>
  </si>
  <si>
    <t>Russian Federation;Ireland;Austria;Ireland;Russian Federation</t>
  </si>
  <si>
    <t>Moscow;Cork;Graz;Dublin;Moscow</t>
  </si>
  <si>
    <t>Pirogov Russian National Research Medical University (RNRMU);University College Cork;Technische Universitat Graz;Royal College of Surgeons in Ireland;Federal Scientific Clinical Centre of the Federal Medical and Biological Agency of Russia</t>
  </si>
  <si>
    <t>60070948;60025160;60019663;60000050;118123539</t>
  </si>
  <si>
    <t>Versatile conjugated polymer nanoparticles for high-resolution O&lt;inf&gt;2&lt;/inf&gt; imaging in cells and 3D tissue models</t>
  </si>
  <si>
    <t>10.1021/acsnano.5b00771</t>
  </si>
  <si>
    <t>2-s2.0-84930225795</t>
  </si>
  <si>
    <t>['signal reconstruction', 'regularisation parameter', 'processing space', 'norm regularisation', 'looking radar', 'first utilised', 'data driven', 'antenna pattern', 'adaptive super']</t>
  </si>
  <si>
    <t>An adaptive super-resolution imaging algorithm to enhance the performance of airborne single channel forward-looking radar is proposed. Multiple beams data to expand the processing space to enforce the sparsity of scatterers with respect to the antenna pattern was first utilised. Then, the imaging is converted into a problem of signal reconstruction with Lp-norm regularisation, and the regularisation parameter is data driven. Simulations are given to verify the effectiveness of the algorithm.</t>
  </si>
  <si>
    <t>863-865</t>
  </si>
  <si>
    <t>55541089700;56937290000;56048912600;55498746700;55205949900;7406895902</t>
  </si>
  <si>
    <t>Chen, Hong Meng;Li, Ming;Wang, Zeyu;Lu, Yunlong;Zhang, Peng;Wu, Yan</t>
  </si>
  <si>
    <t>Sparse super-resolution imaging for airborne single channel forward-looking radar in expanded beam space via l&lt;inf&gt;p&lt;/inf&gt; regularisation</t>
  </si>
  <si>
    <t>10.1049/el.2014.3978</t>
  </si>
  <si>
    <t>2-s2.0-84929617716</t>
  </si>
  <si>
    <t>National Computational Infrastructure</t>
  </si>
  <si>
    <t>['suppressed transmission', 'structure relies', 'shorter wavelengths', 'perfect conductor', 'metallic film', 'matter interactions', 'lower q', 'enhance light', 'electric field', 'destructive interference', 'computationally demonstrate', 'coincident resonances', 'broadband reflection', 'antenna applications', 'also achieved', '2phase excursion']</t>
  </si>
  <si>
    <t>Here we propose and computationally demonstrate a quasi-planar metasurface consisting of arrays of pairs of concentric coaxial apertures in a metallic film. The structure relies on destructive interference between Fabry-P√©rot modes excited in each aperture at resonance producing transmitted fields that interfere destructively leading to suppressed transmission. Conversely, we show that in the case of a perfect conductor, near-perfect, broadband reflection can be achieved with zero phase change in the electric field and a variation of 2 on passing through the coincident resonances. Extending the concept to shorter wavelengths, we show that mirrors exhibiting close to a 2phase excursion, albeit with a reduction in the amplitude reflection coefficient at resonance and a lower Q, can be also achieved. Structures such as these can be used to enhance light-matter interactions at surfaces and act as high impedance ground planes for antenna applications.</t>
  </si>
  <si>
    <t>60026553;60026553</t>
  </si>
  <si>
    <t>36149528000;56525912900</t>
  </si>
  <si>
    <t>Rajasekharan, Ranjith;Roberts, Ann</t>
  </si>
  <si>
    <t>Rajasekharan R.</t>
  </si>
  <si>
    <t>Optical 'magnetic mirror' metasurfaces using interference between Fabry-P√©rot cavity resonances in coaxial apertures</t>
  </si>
  <si>
    <t>srep10297</t>
  </si>
  <si>
    <t>10.1038/srep10297</t>
  </si>
  <si>
    <t>2-s2.0-84930642446</t>
  </si>
  <si>
    <t>['‚ àº24', 'wide range', 'transfer efficiency', 'superconducting thin', 'smaller frequency', 'single element', 'real part', 'positive values', 'metamaterial shows', 'metamaterial made', 'increasing power', 'effective permeability', 'compact three', 'becomes degenerate', '95 mhz', '3d array']</t>
  </si>
  <si>
    <t>We report on highly tunable radio-frequency (rf) characteristics of a low-loss and compact three-dimensional (3D) metamaterial made of superconducting thin-film spiral resonators. The rf transmission spectrum of a single element of the metamaterial shows a fundamental resonance peak at ‚àº24.95 MHz that shifts to a 25% smaller frequency and becomes degenerate when a 3D array of such elements is created. The metamaterial shows an in situ tunable narrow frequency band in which the real part of the effective permeability is negative over a wide range of temperature. This narrow frequency band gradually possesses near-zero and positive values for the real part of permeability as the superconducting critical temperature is approached. The studied 3D metamaterial can be used for increasing power-transfer efficiency and tunability of electrically small rf antennas.</t>
  </si>
  <si>
    <t>Physical Review Applied</t>
  </si>
  <si>
    <t>60078684-60024728;60078684-60007363;60078684;60078684</t>
  </si>
  <si>
    <t>55966341200;56080290400;57015609300;7004285248</t>
  </si>
  <si>
    <t>Kurter, C.;Lan, T.;Sarytchev, L.;Anlage, Steven M.</t>
  </si>
  <si>
    <t>College Park;Rolla;Evanston</t>
  </si>
  <si>
    <t>A. James Clark School of Engineering;Missouri University of Science and Technology;Northwestern University</t>
  </si>
  <si>
    <t>60078684;60024728;60007363</t>
  </si>
  <si>
    <t>Kurter C.</t>
  </si>
  <si>
    <t>Tunable Negative Permeability in a Three-Dimensional Superconducting Metamaterial</t>
  </si>
  <si>
    <t>10.1103/PhysRevApplied.3.054010</t>
  </si>
  <si>
    <t>2-s2.0-84951112279</t>
  </si>
  <si>
    <t>['wide range', 'transverse gradient', 'tilt angle', 'thz frequencies', 'surface impedance', 'reflection phase', 'near field', 'metasurface composed', 'incidence angles', 'gradient metasurfaces', 'good performance', 'far field', 'fabricate solution', 'designed cloak', 'center height', 'broad range', 'antenna systems', '45 ¬∞.', '20 ¬∞', '1 mm']</t>
  </si>
  <si>
    <t>In this work we present the concept and design of an ultrathin (Œª/22) terahertz (THz) unidirectional carpet cloak based on the local phase compensation approach enabled by gradient metasurfaces. A triangular surface bump with center height of 4.1 mm (1.1Œª) and tilt angle of 20¬∞ is covered with a metasurface composed of an array of suitably designed closed ring resonators with a transverse gradient of surface impedance. The ring resonators provide a wide range of control for the reflection phase with small absorption losses, enabling efficient phase manipulation along the edge of the bump. Our numerical results demonstrate a good performance of the designed cloak in both near field and far field, and the cloaked object mimics a flat ground plane within a broad range of incidence angles, over 35¬∞ angular spectrum centered at 45¬∞. The presented cloak design can be applied in radar and antenna systems as a thin, lightweight, and easy to fabricate solution for radio and THz frequencies.</t>
  </si>
  <si>
    <t>60033019;60013372;60033019;60013372</t>
  </si>
  <si>
    <t>55955577800;56117721500;56238519400;6701496891</t>
  </si>
  <si>
    <t>Orazbayev, B.;Mohammadi Estakhri, N.;Beruete, M.;Al√π, A.</t>
  </si>
  <si>
    <t>Pamplona;Austin</t>
  </si>
  <si>
    <t>Universidad P√∫blica de Navarra;The University of Texas at Austin</t>
  </si>
  <si>
    <t>60033019;60013372</t>
  </si>
  <si>
    <t>Terahertz carpet cloak based on a ring resonator metasurface</t>
  </si>
  <si>
    <t>10.1103/PhysRevB.91.195444</t>
  </si>
  <si>
    <t>2-s2.0-84930958963</t>
  </si>
  <si>
    <t>['work begins', 'tailored easily', 'square antennas', 'refractive index', 'proposed antenna', 'preliminary design', 'material properties', 'inhomogeneous material', 'important part', 'greatly facilitate', 'excellent beam', 'effective design', 'constructed using', 'collimating effect', 'also demonstrated', 'acoustic antennas']</t>
  </si>
  <si>
    <t>We present an effective design and architecture for a class of acoustic antennas in air. The work begins with a conformal transformation method that yields the preliminary design, which is constructed using an isotropic but inhomogeneous material. However, the desired material parameters have been unavailable until now. Here we show that by scaling up the refractive index and optimizing the geometry in the preliminary design, a series of square antennas can be achieved to exhibit an excellent beam-collimating effect. An important part of our strategy is that the device‚Äôs thickness and material properties can be tailored easily to greatly facilitate its realization. It is also demonstrated that the proposed antenna can be made very thin and readily implemented using labyrinthine acoustic metamaterials.</t>
  </si>
  <si>
    <t>461-465</t>
  </si>
  <si>
    <t>Ren, Chunyu</t>
  </si>
  <si>
    <t>Ren C.</t>
  </si>
  <si>
    <t>Compact acoustic antenna design using labyrinthine metamaterials</t>
  </si>
  <si>
    <t>10.1007/s00339-015-9057-8</t>
  </si>
  <si>
    <t>2-s2.0-84930046925</t>
  </si>
  <si>
    <t>['thz communications', 'statistical multiple', 'single surface', 'scattered rays', 'rough surfaces', 'results show', 'reflection properties', 'reflecting surfaces', 'numerically calculated', 'mimo scale', 'mimo channel', 'input multiple', 'ideally smooth', 'highly dependent', 'ghz range', 'channel capacities', 'antenna system']</t>
  </si>
  <si>
    <t>Channel capacity | MIMO system | Rough surface scattering | Terahertz communication</t>
  </si>
  <si>
    <t>Based on the reflection properties of rough surfaces, we propose a statistical multiple-input multiple-output (MIMO) antenna system in the terahertz (THz) band for nanocommunications. Firstly, our analysis of scattering from a rough surface indicates that the reflection from a single surface can be a cluster of rays. Secondly, a new MIMO model for THz communications is proposed. In this model, the number of multipaths is highly dependent on the roughness of the reflecting surfaces. When the surface is ideally smooth, the MIMO channel is sparse and as a result, the capacity is sub-linear with the MIMO scale. On the other hand, when the surface is rough, more degrees of freedom are provided by the scattered rays. Finally, channel capacities with different surface roughness are numerically calculated and compared between different MIMO scales. The results show that in contrast to the GHz range, large scale THz multiple antennas may not provide as much multiplexing gain. Therefore, it is necessary to determine the antenna scale according to the actual propagation environment.</t>
  </si>
  <si>
    <t>Nano Communication Networks</t>
  </si>
  <si>
    <t>May 31, 2015</t>
  </si>
  <si>
    <t>60003122;60003122;60003122</t>
  </si>
  <si>
    <t>55844669100;7401796696;7006128443</t>
  </si>
  <si>
    <t>Xu, Zheng;Dong, Xiaodai;Bornemann, Jens</t>
  </si>
  <si>
    <t>Victoria</t>
  </si>
  <si>
    <t>University of Victoria</t>
  </si>
  <si>
    <t>A statistical model for the MIMO channel with rough reflection surfaces in the THz band</t>
  </si>
  <si>
    <t>S1878778915000459</t>
  </si>
  <si>
    <t>10.1016/j.nancom.2015.09.002</t>
  </si>
  <si>
    <t>2-s2.0-84948799475</t>
  </si>
  <si>
    <t>['thz band', 'strongly affecting', 'predicted strength', 'paper focuses', 'paper aims', 'noise modeling', 'molecular absorption', 'energy requires', 'different perspectives', 'antenna temperature', 'absorbed energy']</t>
  </si>
  <si>
    <t>Molecular absorption | Molecular absorption noise | Radiative transfer | Sky noise</t>
  </si>
  <si>
    <t>This paper focuses on molecular absorption noise caused by molecular absorption in the higher frequency bands, such as THz band (0.1-10 THz). This transmission induced noise has been predicted to exist in the THz band, since the conservation of energy requires the conservation of the absorbed energy in the medium. There exist multiple models for the molecular absorption noise. Most of them focus only on the transformation of the absorbed energy directly into antenna temperature. This paper aims at giving additional perspectives to the molecular absorption noise. It is shown that the molecular absorption noise can be investigated with multiple different approaches, strongly affecting on the predicted strength and behavior of the noise. The full molecular absorption noise model is not given in this paper. Instead, we study the molecular absorption noise from different perspectives and give their derivations and the general ideas behind the noise modeling.</t>
  </si>
  <si>
    <t>60001738;60001738;60001738</t>
  </si>
  <si>
    <t>55489920700;6603165008;7004091452</t>
  </si>
  <si>
    <t>Kokkoniemi, Joonas;Lehtom√§ki, Janne;Juntti, Markku</t>
  </si>
  <si>
    <t>Centre for Wireless Communications</t>
  </si>
  <si>
    <t>Kokkoniemi J.</t>
  </si>
  <si>
    <t>A discussion on molecular absorption noise in the terahertz band</t>
  </si>
  <si>
    <t>S1878778915000472</t>
  </si>
  <si>
    <t>10.1016/j.nancom.2015.11.001</t>
  </si>
  <si>
    <t>2-s2.0-84949673366</t>
  </si>
  <si>
    <t>['terahertz frequencies', 'sic substrate', 'resolution spectroscopy', 'promising material', 'optimized device', 'optical loss', 'mixer device', 'limited sensitivity', 'electron bolometer', 'current state', 'characterized thin', 'best tool', 'bandwidth greater', '8 ghz', '4000 k', '25 k']</t>
  </si>
  <si>
    <t>Hot Electron Bolometers | MgB 2 | Superconducting Devices | Terahertz Mixers</t>
  </si>
  <si>
    <t>Hot-Electron Bolometer (HEB) mixers have proven to be the best tool for high-resolution spectroscopy at the Terahertz frequencies. However, the current state of the art NbN mixers suffer from a small intermediate frequency (IF) bandwidth as well as a low operating temperature. MgB2 is a promising material for HEB mixer technology in view of its high critical temperature and fast thermal relaxation allowing for a large IF bandwidth. In this work, we have fabricated and characterized thin-film (‚àº15 nm) MgB2-based spiral antenna-coupled HEB mixers on SiC substrate. We achieved the IF bandwidth greater than 8 GHz at 25 K and the device noise temperature &lt; 4000 K at 9 K using a 600 GHz source. Using temperature dependencies of the radiation power dissipated in the device we have identified the optical loss in the integrated microantenna responsible as a cause of the limited sensitivity of the current mixer devices. From the analysis of the current-voltage (IV) characteristics, we have derived the effective thermal conductance of the mixer device and estimated the required local oscillator power in an optimized device to be ‚àº1 ŒºW.</t>
  </si>
  <si>
    <t>60009037;60009037;60030398;60030398;60030398;60030398;60009037</t>
  </si>
  <si>
    <t>55179496200;7202403646;36865099000;56460976100;35286038500;7102837783;7003936384</t>
  </si>
  <si>
    <t>Cunnane, D.;Kawamura, J. H.;Wolak, M. A.;Acharya, N.;Tan, T.;Xi, X. X.;Karasik, B. S.</t>
  </si>
  <si>
    <t>Philadelphia;Pasadena</t>
  </si>
  <si>
    <t>Temple University;Jet Propulsion Laboratory</t>
  </si>
  <si>
    <t>60030398;60009037</t>
  </si>
  <si>
    <t>Cunnane D.</t>
  </si>
  <si>
    <t>Characterization of MgB&lt;inf&gt;2&lt;/inf&gt; superconducting hot electron bolometers</t>
  </si>
  <si>
    <t>10.1109/TASC.2014.2369353</t>
  </si>
  <si>
    <t>2-s2.0-84919781952</t>
  </si>
  <si>
    <t>['superconductor counterparts', 'noise term', 'noise amplifier', 'increased variance', 'critical currents', 'critical current', 'coupled arrays']</t>
  </si>
  <si>
    <t>Numerical simulations | superconducting quantum interference devices (SQUIDs) | superconducting quantum interference filter (SQIF) | superconductors</t>
  </si>
  <si>
    <t>High-temperature-superconductor (HTS) superconducting quantum interference devices (SQUIDs) have a much greater variance in the values of the critical currents than their low-temperature-superconductor counterparts. To explore the effects of this increased variance, we add a noise term into the critical current of each junction. We perform numerical simulations of previously derived phase equations from series- and parallel-coupled arrays of SQUIDs, and series-and parallel-coupled arrays of bi-SQUIDs. These results support ongoing work to design an electrically small magnetic field antenna and low-noise amplifier with high bandwidth using HTS SQUIDs.</t>
  </si>
  <si>
    <t>60032503;60032503</t>
  </si>
  <si>
    <t>36982981200;22633272600</t>
  </si>
  <si>
    <t>Berggren, Susan;De Escobar, Anna Leese</t>
  </si>
  <si>
    <t>Space and Naval Warfare Systems Center San Diego</t>
  </si>
  <si>
    <t>Berggren S.</t>
  </si>
  <si>
    <t>Effects of spread in critical currents for series- and parallel-coupled arrays of SQUIDs and Bi-SQUIDs</t>
  </si>
  <si>
    <t>10.1109/TASC.2014.2359375</t>
  </si>
  <si>
    <t>2-s2.0-84919933624</t>
  </si>
  <si>
    <t>RUP1-1493-05-MO</t>
  </si>
  <si>
    <t>['shunt effects', 'output power', 'mismatched circuits', 'loading tradeoffs', 'frequency systems', 'broadband radio', 'attainable linearity', 'active sqa', 'active device']</t>
  </si>
  <si>
    <t>arrays | Josephson junctions | voltage response linearity</t>
  </si>
  <si>
    <t>Using numerical simulation, we investigate the output power and loading tradeoffs for Superconducting Quantum Arrays (SQAs) suggested for the implementation of broadband radio-frequency systems, including active electrically small antennas capable of providing highly linear transfer characteristics with a high dynamic range. Standard matching loads used for linear microwave networks, including passive antennas, are not applicable for the active SQA-based circuits generally due to the strong shunting effect restricting the attainable linearity. At the same time, the output power of an active device can be increased by a power supply even for the impedance-mismatched circuits. Both the optimum achievable balance of the shunt effects and getting the required output power are analyzed and discussed in detail.</t>
  </si>
  <si>
    <t>60007457;60007457;60007457;60007457;60019175</t>
  </si>
  <si>
    <t>7005388399;55904799600;55905061000;36631074900;6603729257</t>
  </si>
  <si>
    <t>Kornev, Victor K.;Kolotinskiy, Nikolay V.;Skripka, Vitaly A.;Sharafiev, Alexey V.;Mukhanov, Oleg A.</t>
  </si>
  <si>
    <t>United States;Russian Federation</t>
  </si>
  <si>
    <t>Elmsford;Moscow</t>
  </si>
  <si>
    <t>HYPRES, Inc.;Lomonosov Moscow State University</t>
  </si>
  <si>
    <t>60019175;60007457</t>
  </si>
  <si>
    <t>Kornev V.</t>
  </si>
  <si>
    <t>Output power and loading of superconducting quantum array</t>
  </si>
  <si>
    <t>10.1109/TASC.2014.2373036</t>
  </si>
  <si>
    <t>2-s2.0-84919934699</t>
  </si>
  <si>
    <t>['transparent material', 'transparent bsis', 'results illustrate', 'radiation patterns', 'peak gains', 'peak gain', 'original antenna', 'mesh antenna', 'impedance bandwidth', 'gain enhancement', 'enhanced properties', 'ebg structure', 'ebg antenna', 'basically identical', 'also discuss', '7 dbi', '66 ghz', '60 ghz', '4 dbi', '1 ghz', '0001 ).']</t>
  </si>
  <si>
    <t>60 GHz | BSIS-UC-EBG | High gain | Transparent mesh antenna | Wideband</t>
  </si>
  <si>
    <t>A method in terms of bandwidth and gain enhancement is presented for optically transparent coplanar waveguide fed (CPW-Fed) antenna, which supports unlicensed 60 GHz band (57-66 GHz) applications. The original antenna and mesh antenna in [8] were designed on a transparent material that is made of a 0.2-mm-thick fused silica 7980 Corning substrate (Œµr: 3.8 and tan Œ¥: 0.0001). However, the peak gains of -5.3 and -5.4 dBi at 60 GHz of those antennas can be further improved. Thus, in this paper, a novel bidirectional symmetric I-shaped slot uniplanar compact electromagnetic band-gap (BSIS-UC-EBG) structure with a reflection phase band of 58.0-62.1 GHz is proposed to improve antenna performance. Based on this BSIS-UC-EBG structure, both transparent BSIS-UC-EBG antenna and transparent mesh BSIS-UC-EBG antenna with enhanced properties are presented and discussed. The analysis results show that the impedance bandwidth (the peak gain) of transparent BSIS-UC-EBG antenna and transparent mesh BSIS-UC-EBG antenna are enhanced to 36.6% (4.7 dBi) and 44.7% (5.8 dBi), respectively. In addition, we also discuss the comparison of radiation patterns at 60 GHz, and the results illustrate that the radiation patterns are basically identical.</t>
  </si>
  <si>
    <t>99-108</t>
  </si>
  <si>
    <t>56471060800;7202162074;55911311100;36770155700;55634794200;7402076746</t>
  </si>
  <si>
    <t>Wang, Ning;Tian, Huiping;Guo, Zheng;Yang, Daquan;Zhou, Jian;Ji, Yuefeng</t>
  </si>
  <si>
    <t>Bandwidth and gain enhancement of optically transparent 60-GHz CPW-fed antenna by using BSIS-UC-EBG structure</t>
  </si>
  <si>
    <t>S1569441014001151</t>
  </si>
  <si>
    <t>10.1016/j.photonics.2014.11.002</t>
  </si>
  <si>
    <t>2-s2.0-84920580440</t>
  </si>
  <si>
    <t>['unit length', 'severe requirements', 'outer surfaces', 'magnetic field', 'jacket sections', 'jacket section', 'inspected results', 'inner dimension', 'initial defects', 'destructive examination', 'defects inside', 'conduit conductor', 'central spiral', 'central solenoid', 'cabled around', 'boron added', '6400 sections', '40 ka', '4 k', '3 mm', '2 mm', '08 mm']</t>
  </si>
  <si>
    <t>Central solenoid (CS) | eddy current test (ECT) | International Thermonuclear Experimental Reactor (ITER) | jacket | JK2LB | non-destructive examination (NDE) | phased array ultrasonic test (PAUT)</t>
  </si>
  <si>
    <t>The Japan Atomic Energy Agency is responsible for procuring all amounts of central solenoid (CS) conductors for International Thermonuclear Experimental Reactor, including CS jacket sections. The conductor is cable-in-conduit conductor with a central spiral. A total of 576 Nb3Sn strands and 288 copper strands are cabled around the central spiral and then wrapped with stainless steel tape whose thickness is 0.08 mm. The maximum operating current is 40 kA at magnetic field of 13 T. CS jacket section is circular in square type tube made of JK2LB, which is high manganese stainless steel with boron added. Unit length of jacket sections is 7 m, and 6400 sections will be manufactured and inspected. Outer/inner dimension and weight are 51.3/35.3 mm and around 100 kg, respectively. Since the CS conductor suffers 60 000 cycles of high electromagnetic force in the lifetime, severe requirements were specified for jacket sections in terms of not only high mechanical performance at 4 K but also of the size of initial defects in the jacket section. The minimum allowable defect size is estimated to be 2 mm2 √ó 0.2 mm by linear elastic fracture mechanics. Eddy current test (ECT) and phased array ultrasonic test (PAUT) were developed for non-destructive examination. The defects on inner and outer surfaces can be detected by ECT. The defects inside the jacket section can be detected by PAUT. These technologies and the inspected results of more than 700 jacket sections are reported in this paper.</t>
  </si>
  <si>
    <t>60015658;60015658;60015658;60015658;60015658;60015658;60015658;60015658;60015658;60015658;60015658;60015658;60015658;60015658;113459196;120326559;60138325</t>
  </si>
  <si>
    <t>55628562294;56480177200;6506361528;55750108800;6602968598;6701468870;56243084500;7402641259;7402438647;7005231019;57210102230;6602403988;57206220167;8708409400;23977250200;56480303400;56480257300</t>
  </si>
  <si>
    <t>Takahashi, Y.;Suwa, T.;Nabara, Y.;Ozeki, H.;Hemmi, T.;Nunoya, Y.;Isono, T.;Matsui, K.;Kawano, K.;Oshikiri, M.;Uno, Y.;Tsutsumi, F.;Shibutani, K.;Okuno, K.;Teshima, O.;Kanaya, M.;Sekiguchi, N.</t>
  </si>
  <si>
    <t>Tokyo;Kashiwa;Kokurakita-ku;Tokyo</t>
  </si>
  <si>
    <t>Nippon Steel Corporation;Japan Atomic Energy Agency;Shin-Nippon Nondestructive Inspection Company, Ltd.;Kobe Special Tube Company, Ltd.</t>
  </si>
  <si>
    <t>60138325;60015658;120326559;113459196</t>
  </si>
  <si>
    <t>Takahashi Y.</t>
  </si>
  <si>
    <t>Non-destructive examination of jacket sections for ITER central solenoid conductors</t>
  </si>
  <si>
    <t>10.1109/TASC.2014.2364632</t>
  </si>
  <si>
    <t>2-s2.0-84920903275</t>
  </si>
  <si>
    <t>['uniformly distributed', 'typical constriction', 'thz antenna', 'resistive transition', 'modified two', 'local oscillator', 'lo power', 'impedance matching', 'heb ),', 'coupled electron', 'conversion loss', '5 thz']</t>
  </si>
  <si>
    <t>Constriction THz matching impedance | heterodyne mixer performance | hot spot model | hot-electron YBCO bolometer | RF local power distribution</t>
  </si>
  <si>
    <t>To investigate the THz mixing performance of YBCO hot electron bolometers (HEB), the influence of the local oscillator (LO) radiofrequency (RF) radiation has been considered in detail. As opposed to the usual hot spot modeling approach, where the LO power is assumed to be uniformly distributed over the HEB constriction length, a uniform RF current has been assumed. The local electron temperature - as obtained by solving the coupled electron and phonon thermal reservoir equations - could then be used to determine the local YBCO complex resistivity, hence the locally dissipated LO power. Besides, the use of a modified two-fluid description allowed to determine the RF-dependent temperature shift (~-1% THz-1) and broadening (~+20% THz-1) of the resistive transition. Finally, the impedance matching to the THz antenna was considered. For a typical constriction, the conversion loss and noise temperature TDSB were computed, with TDSB Œ± exp(0.32f) behavior up to 2.5 THz.</t>
  </si>
  <si>
    <t>60072962-60001422;60072962-60001422;60072962-60001422</t>
  </si>
  <si>
    <t>55578133000;7004077513;6701373189</t>
  </si>
  <si>
    <t>Ladret, Romain G.;Kreisler, Alain J.;D√©gardin, Annick F.</t>
  </si>
  <si>
    <t>Gif-sur-Yvette;Paris</t>
  </si>
  <si>
    <t>Laboratoire de G√©nie Electrique et Electronique de Paris;Sorbonne Universite</t>
  </si>
  <si>
    <t>60072962;60001422</t>
  </si>
  <si>
    <t>Ladret R.G.</t>
  </si>
  <si>
    <t>YBCO-constriction hot spot modeling: DC and RF descriptions for HEB THz mixer noise temperature and conversion gain</t>
  </si>
  <si>
    <t>10.1109/TASC.2014.2374416</t>
  </si>
  <si>
    <t>2-s2.0-84921328658</t>
  </si>
  <si>
    <t>['strongly different', 'signal frequency', 'sensitivity similar', 'responsivity obtained', 'recurrent form', 'provides results', 'numerical calculation', 'nonuniform heating', 'measured value', 'measured one', 'magnitude shorter', 'euler method', 'estimated value', 'element theory', 'electron bolometers', 'direct detection', 'detector responsivity', 'detector along', 'coupled hot', 'better agreement', 'art sub', '5 thz', '35 ps', '3 aj', '0 k']</t>
  </si>
  <si>
    <t>Frequency response | hot electron bolometer | radiation detectors</t>
  </si>
  <si>
    <t>We characterize superconducting antenna-coupled hot-electron bolometers for direct detection of terahertz radiation operating at a temperature of 9.0 K. The estimated value of responsivity obtained from lumped-element theory is strongly different from the measured one. A numerical calculation of the detector responsivity is developed, using the Euler method, applied to the system of heat balance equations written in recurrent form. This distributed element model takes into account the effect of nonuniform heating of the detector along its length and provides results that are in better agreement with the experiment. At a signal frequency of 2.5 THz, the measured value of the optical detector noise equivalent power is 2.0 √ó 10-13 W ¬∑ Hz-0.5. The value of the bolometer time constant is 35 ps. The corresponding energy resolution is about 3 aJ. This detector has a sensitivity similar to that of the state-of-the-art sub-millimeter detectors operating at accessible cryogenic temperatures, but with a response time several orders of magnitude shorter.</t>
  </si>
  <si>
    <t>60068676;60068676;60068676-60020513;60068676;60068676-60117987;60068676;110625724;110625724;60068676;60068676-60020513</t>
  </si>
  <si>
    <t>55266490000;8503067600;15766226900;12767354500;7006694350;6507396101;6505889206;22945547300;57200973381;7006771637</t>
  </si>
  <si>
    <t>Seliverstov, S.;Maslennikov, S.;Ryabchun, S.;Finkel, M.;Klapwijk, T. M.;Kaurova, N.;Vachtomin, Yu;Smirnov, K.;Voronov, B.;Goltsman, G.</t>
  </si>
  <si>
    <t>Netherlands;Russian Federation;Russian Federation;Russian Federation</t>
  </si>
  <si>
    <t>Delft;Moscow;Moscow;Moscow</t>
  </si>
  <si>
    <t>Kavli Institute of Nanoscience Delft;Moscow Pedagogical State University;National Research University Higher School of Economics;LLC Superconducting Nanotechnology (SCONTEL)</t>
  </si>
  <si>
    <t>60117987;60068676;60020513;110625724</t>
  </si>
  <si>
    <t>Seliverstov S.</t>
  </si>
  <si>
    <t>Fast and sensitive terahertz direct detector based on superconducting antenna-coupled hot electron bolometer</t>
  </si>
  <si>
    <t>10.1109/TASC.2014.2372171</t>
  </si>
  <si>
    <t>2-s2.0-84921384259</t>
  </si>
  <si>
    <t>['wireless services', 'whole system', 'us transmission', 'us signals', 'two upstream', 'two 16', 'total 40', 'splitting ratio', 'rau ),', 'qam signals', 'proposed architecture', 'power penalty', 'pdm ),', 'optical transmitter', 'multiple services', 'mimo signals', 'low cost', 'huge demands', 'highly beneficial', 'handling multiple', 'fec ).', 'effective rau', 'ds signals', 'cost effective', 'considered compatibility', 'central office', 'carrier frequency', 'bidirectional radio', 'backward compatibility', '5 db', '10 gb']</t>
  </si>
  <si>
    <t>Multiple-input multiple-output | Next generation PON | Polarization multiplexing | Radio over fiber | Stacked TDM-PON</t>
  </si>
  <si>
    <t>Next-generation access networks require provision of wireless services and high data rate to meet the huge demands for mobility and multiple services. Moreover, reusing the currently deployed optical distribution networks (ODNs) is highly beneficial and cost effective for providing the new high data rate wireless demands. In this paper, bidirectional radio over fiber passive optical network (RoF-PON) capable of handling multiple-input-multiple-output (MIMO) streams at low cost, high spectral efficiency and backward compatibility with currently deployed PON, is proposed. To the best of our knowledge, all the existing RoF MIMO solutions have not considered compatibility with currently deployed ODNs. Eight laser diodes (LDs) at the central office (CO) are enough for the whole system, instead of having LD or optical transmitter at each remote antenna unit (RAU), which makes a colorless and cost-effective RAU. Twenty four wavelengths are generated using optical comb technique. Each two 16-QAM MIMO signals that have the same carrier frequency in the downstream (DS) transmission are optically combined using polarization-division-multiplexing (PDM), where each two upstream (US) MIMO signals are time division multiplexed. The PDM configuration doubles spectral efficiency with a power penalty of only 1.5 dB. The proposed architecture is a bidirectional asymmetric RoF-PON with total 40/10 Gb/s for DS/US transmission. Even after transmission over 20 km SMF and splitting ratio of 32, acceptable transmission performance and widely separated constellation diagrams for the 16-QAM signals are achieved, with bit error rate (BER) of 10-6 for DS signals and 10-3 for the US signals which can be reduced down to 10-6 by using forward error correction (FEC).</t>
  </si>
  <si>
    <t>56028380900;7102905698;36626255200;55479741600</t>
  </si>
  <si>
    <t>Elmagzoub, M. A.;Mohammad, Abu Bakar;Shaddad, Redhwan Q.;Al-Gailani, Samir A.</t>
  </si>
  <si>
    <t>Elmagzoub M.A.</t>
  </si>
  <si>
    <t>New RoF-PON architecture using polarization multiplexed wireless MIMO signals for NG-PON</t>
  </si>
  <si>
    <t>S003040181500053X</t>
  </si>
  <si>
    <t>10.1016/j.optcom.2015.01.040</t>
  </si>
  <si>
    <t>2-s2.0-84921454880</t>
  </si>
  <si>
    <t>['work examines', 'waveguide volume', 'thin film', 'superconducting transition', 'pinning potential', 'pinning force', 'ovchinnikov model', 'operated near', 'niobium film', 'monopole send', 'materials characterization', 'frequency energy', 'film penetrates', 'evanescent mode', 'device could', 'dc voltage', 'couples radio', 'cm2 ).', 'authors suggest', '18 ghz', '1 mv']</t>
  </si>
  <si>
    <t>cryotron | niobium | resonator | vortex</t>
  </si>
  <si>
    <t>This work examines the design and operation of a longitudinal resonant cavity, paired with monopole send and reciprocal patch receive antennae, that couples radio-frequency energy to a superconducting thin film carrying high current densities (‚àº105 A/cm2). The dielectric substrate supporting the film penetrates the waveguide, which operates in an evanescent mode below the design cutoff frequency of 18 GHz. Oscillatory vortex motion in the thin film is found to produce a small (‚àº0.1 mV) dc voltage. When the niobium film is patterned to form an aperture that permits resonant conditions within the waveguide volume, the measured voltage increases by an order of magnitude. The increase is explained in the framework of the Larkin-Ovchinnikov model for quasiparticle behavior inside a moving normal vortex core. Operated near the superconducting transition, this device is useful for materials characterization, including the possibility to extract parameters including the pinning force. The authors suggest that the device could be used to characterize the pinning potential or to explore quasiparticle dynamics in superconducting thin films.</t>
  </si>
  <si>
    <t>60023908;60023908;60021918;60007499-60006337</t>
  </si>
  <si>
    <t>36644165800;57191852951;35583434700;6507308582</t>
  </si>
  <si>
    <t>Jensen, Shauna M.;Bass, Robert B.;Lichtenberger, Arthur W.;Datesman, Aaron M.</t>
  </si>
  <si>
    <t>Portland;Charlottesville;Houston;Greenbelt</t>
  </si>
  <si>
    <t>Portland State University;University of Virginia;KBR Inc., USA;NASA Goddard Space Flight Center</t>
  </si>
  <si>
    <t>60023908;60021918;60007499;60006337</t>
  </si>
  <si>
    <t>Jensen S.</t>
  </si>
  <si>
    <t>A simple GHz resonator for superconducting materials characterization</t>
  </si>
  <si>
    <t>10.1109/TASC.2014.2379285</t>
  </si>
  <si>
    <t>2-s2.0-84922773428</t>
  </si>
  <si>
    <t>['superconducting detector', 'response performance', 'placed within', 'nbn strip', 'infrared detectors', 'dipole nanoantennas', 'bias line', 'approximately 5', 'antenna properties', 'antenna length', 'antenna effects', 'antenna effect', 'also evaluated', '9 œº', '4 œº', '2400 nm', '1420 cm']</t>
  </si>
  <si>
    <t>antenna | detector | infrared | NbN | Polarization</t>
  </si>
  <si>
    <t>We have proposed using nanoantennas with superconducting detector to improve the response performance of infrared detectors. Dipole nanoantennas that have an NbN load resistance were fabricated to evaluate the antenna properties. By using electromagnetic simulation, the antenna length was set at 2400 nm for the operation around 7-Œº m wavelength. The antennas were evaluated by using Fourier transform infrared spectroscopy. In an evaluation of spectral transmission characteristics, clear absorption caused by antenna effects was observed at around 1400 cm-1. The results of the simulation qualitatively agreed with the results of the experiment. The antenna effective area was also evaluated, and the area was estimated to be approximately 5.4 Œº m 2 at 1420 cm-1. We have fabricated a prototype of mid-infrared (MIR) photodetectors that were formed with 45 dipole antennas with an NbN strip. The antennas were placed within an area of 20 √ó 20 Œº m 2, and they were connected by bias line in series. By the irradiation of MIR (Œª =4.9 Œº m) light, the responses with high polarization dependence values caused by antenna effect were observed.</t>
  </si>
  <si>
    <t>60032325;60000099;60024784;60032325;60103680;60000099</t>
  </si>
  <si>
    <t>7102838221;57194818168;7102037357;7405558887;55582833900;7004333270</t>
  </si>
  <si>
    <t>Kawakami, A.;Horikawa, J.;Hyodo, M.;Tanaka, S.;Takeda, M.;Shimakage, H.</t>
  </si>
  <si>
    <t>Shizuoka;Koganei;Kanazawa;Mito</t>
  </si>
  <si>
    <t>Shizuoka University;Japan National Institute of Information and Communications Technology;Kanazawa University;Ibaraki University</t>
  </si>
  <si>
    <t>60103680;60032325;60024784;60000099</t>
  </si>
  <si>
    <t>Kawakami A.</t>
  </si>
  <si>
    <t>Fabrication of superconducting mid-infrared photodetectors with Dipole nanoantennas</t>
  </si>
  <si>
    <t>10.1109/TASC.2014.2381514</t>
  </si>
  <si>
    <t>2-s2.0-84923070440</t>
  </si>
  <si>
    <t>['superconducting detector', 'structures composed', 'slot antennas', 'slot antenna', 'response performance', 'propose using', 'photonic antenna', 'midinfrared detectors', 'midinfrared detector', 'microstrip resonator', 'microstrip lines', 'microstrip line', 'good condition', 'generally maintained', 'fabrication process', 'evaluated properties', 'clear absorption', 'also explain']</t>
  </si>
  <si>
    <t>Detector | FTIR | Infrared | Microstrip line | Slot antenna</t>
  </si>
  <si>
    <t>To improve the response performance of superconducting infrared detectors, we propose using a photonic antenna with a microdetector in conjunction with a nanostructure. In this paper, we report on the evaluated properties of a slot antenna and microstrip lines for the design of a midinfrared detector with a phased-array nanoslot antenna. We also explain the fabrication process for the detector. The antenna and microstrip line were designed for operation at a wave center near 5 Œºm. By measuring spectral reflectance characteristics, clear absorption by the antenna and the microstrip resonator was observed. To evaluate the validity of our process, we fabricated a midinfrared detector, which has structures composed of slot antennas and microstrip lines. We confirmed that the superconductivity of the superconducting detector was generally maintained in good condition after the fabrication process of midinfrared detectors.</t>
  </si>
  <si>
    <t>60000099-60032325;60032325;60024784;60032325;60103680;60000099</t>
  </si>
  <si>
    <t>57194818168;7102838221;7102037357;7405558887;55582833900;7004333270</t>
  </si>
  <si>
    <t>Horikawa, Junsei;Kawakami, Akira;Hyodo, Masaharu;Tanaka, Shukichi;Takeda, Masanori;Shimakage, Hisashi</t>
  </si>
  <si>
    <t>Horikawa J.</t>
  </si>
  <si>
    <t>Study of midinfrared superconducting detector with phased-array nanoslot antenna</t>
  </si>
  <si>
    <t>10.1109/TASC.2014.2383837</t>
  </si>
  <si>
    <t>2-s2.0-84923171899</t>
  </si>
  <si>
    <t>['thereby estimate', 'situ time', 'sand box', 'quantified using', 'penetrating radar', 'optimally match', 'joint analyses', 'hydrostatic equilibrium', 'gpr methods', 'gpr measurements', 'gpr data', 'future potential', 'forward models', 'experimentally analyzed', 'emerging challenges', 'domain reflectometry', 'different depths', 'corresponding passive', 'close agreement', 'allowed us', '4 ghz']</t>
  </si>
  <si>
    <t>Bayesian uncertainty | ground-penetrating radar (GPR) | inverse modeling | microwave radiometry | soil hydraulic properties</t>
  </si>
  <si>
    <t>In this paper, we experimentally analyzed the feasibility of estimating soil hydraulic properties from 1.4 GHz radiometer and 0.8-2.6 GHz ground-penetrating radar (GPR) data. Radiometer and GPR measurements were performed above a sand box, which was subjected to a series of vertical water content profiles in hydrostatic equilibrium with a water table located at different depths. A coherent radiative transfer model was used to simulate brightness temperatures measured with the radiometer. GPR data were modeled using full-wave layered medium Green's functions and an intrinsic antenna representation. These forward models were inverted to optimally match the corresponding passive and active microwave data. This allowed us to reconstruct the water content profiles, and thereby estimate the sand water retention curve described using the van Genuchten model. Uncertainty of the estimated hydraulic parameters was quantified using the Bayesian-based DREAM algorithm. For both radiometer and GPR methods, the results were in close agreement with in situ time-domain reflectometry (TDR) estimates. Compared with radiometer and TDR, much smaller confidence intervals were obtained for GPR, which was attributed to its relatively large bandwidth of operation, including frequencies smaller than 1.4 GHz. These results offer valuable insights into future potential and emerging challenges in the development of joint analyses of passive and active remote sensing data to retrieve effective soil hydraulic properties.</t>
  </si>
  <si>
    <t>3095-3109</t>
  </si>
  <si>
    <t>60007774;60007774;60008588-60045071;60092945;60007774;60000874</t>
  </si>
  <si>
    <t>17345777800;23006581400;16176347300;25632536200;7004082452;6602626321</t>
  </si>
  <si>
    <t>Jonard, Fran√ßois;Weiherm√ºller, Lutz;Schwank, Mike;Jadoon, Khan Zaib;Vereecken, Harry;Lambot, Sebastien</t>
  </si>
  <si>
    <t>Saudi Arabia;Switzerland;Switzerland;Germany;Belgium</t>
  </si>
  <si>
    <t>Thuwal;Muri;Birmensdorf;J√ºlich;Louvain-la-Neuve</t>
  </si>
  <si>
    <t>King Abdullah University of Science and Technology;Gamma Remote Sensing;Eidgen√∂ssische Forschungsanstalt f√ºr Wald, Schnee und Landschaft WSL;Forschungszentrum J√ºlich (FZJ);Universit√© Catholique de Louvain</t>
  </si>
  <si>
    <t>60092945;60045071;60008588;60007774;60000874</t>
  </si>
  <si>
    <t>Jonard F.</t>
  </si>
  <si>
    <t>Estimation of Hydraulic properties of a sandy soil using ground-based active and passive microwave remote sensing</t>
  </si>
  <si>
    <t>10.1109/TGRS.2014.2368831</t>
  </si>
  <si>
    <t>2-s2.0-84923192590</t>
  </si>
  <si>
    <t>AST-0956135</t>
  </si>
  <si>
    <t>['wavelength resonators', 'tes detectors', 'superconducting microstrip', 'sputtered nb', 'slot antennas', 'one end', 'microstrip made', 'loss mechanisms', 'loss measurements', 'essential component']</t>
  </si>
  <si>
    <t>dielectric loss | half-wavelength resonator | Superconductivity | transition edge sensor</t>
  </si>
  <si>
    <t>Low loss superconducting microstrip is an essential component in realizing 100 kilo-pixel multichroic cosmic microwave background detector arrays. We have been developing a low loss microstrip by understanding and controlling the loss mechanisms. We present the fabrication of the superconducting microstrip, the loss measurements at a few GHz frequencies using half-wavelength resonators, and the loss measurements at 220 GHz frequencies with the superconducting microstrip coupled to slot antennas at one end and to TES detectors at the other end. The measured loss tangent of the microstrip made of sputtered Nb and SiOx is 1-2e-3.</t>
  </si>
  <si>
    <t>60028609-60117873-60029278;;;;;;;;;;;;;;;;;;;;;;;;;;;;;;;;;;;;;;;;;;;;;;;;;;;;;;;;;;;;;;;;;;</t>
  </si>
  <si>
    <t>57219542437;7006368713;8647812300;7403050136;23479291500;6507151299;23468850600;25225124200;43360904200;35276941600;7403936401;56367779200;57203051658;55432044800;57220473914;57195027192;35172771900;56034660600;56518048900;35309923300;7201514299;6603546112;7201616366;54408691800;8719196400;26642621200;7102890407;7102202112;7101797383;8654532300;8322212900;25225738500;7005568528;6603054677;56514434900;35310906100;35173035000;40661531700;56284553800;7402775091;56517573000;57196507233;35292749000;57207188762;55549920700;7003450896;56517434800;55613234083;56524666300;7004355687;7005543132;37097915600;56517854100;24825403000;35312221500;25226144400;25226226600;37098252300;35312579900;7402891599;7201903009;6507380247;36238475500;55976925200;55872702900;8846875200;35312953000</t>
  </si>
  <si>
    <t>Chang, C. L.;Ade, P. A.R.;Ahmed, Z.;Allen, S. W.;Arnold, K.;Austermann, J. E.;Bender, A. N.;Bleem, L. E.;Benson, B. A.;Carlstrom, J. E.;Cho, H. M.;Ciocys, S. T.;Cliche, J. F.;Crawford, T. M.;Cukierman, A.;Ding, J.;De Haan, T.;Dobbs, M. A.;Dutcher, D.;Everett, W.;Gilbert, A.;Halverson, N. W.;Hanson, D.;Harrington, N. L.;Hattori, K.;Henning, J. W.;Hilton, G. C.;Holder, G. P.;Holzapfel, W. L.;Hubmayr, J.;Irwin, K. D.;Keisler, R.;Knox, L.;Kubik, D.;Kuo, C. L.;Lee, A. T.;Leitch, E. M.;Li, D.;Mcdonald, M.;Meyer, S. S.;Montgomery, J.;Myers, M.;Natoli, T.;Nguyen, H.;Novosad, V.;Padin, S.;Pan, Z.;Pearson, J.;Posada Arbelaez, C.;Reichardt, C. L.;Ruhl, J. E.;Saliwanchik, B. R.;Simard, G.;Smecher, G.;Sayre, J. T.;Shirokoff, E.;Stark, A. A.;Story, K.;Suzuki, A.;Thompson, K. L.;Tucker, C.;Vanderlinde, K.;Vieira, J. D.;Vikhlinin, A.;Wang, G.;Yefremenko, V.;Yoon, K. W.</t>
  </si>
  <si>
    <t>Chicago;Chicago;Lemont</t>
  </si>
  <si>
    <t>The Kavli Institute for Cosmological Physics;The University of Chicago;Argonne National Laboratory</t>
  </si>
  <si>
    <t>60117873;60029278;60028609</t>
  </si>
  <si>
    <t>Chang C.L.</t>
  </si>
  <si>
    <t>Low loss superconducting microstrip development at argonne national lab</t>
  </si>
  <si>
    <t>10.1109/TASC.2014.2369231</t>
  </si>
  <si>
    <t>2-s2.0-84923233236</t>
  </si>
  <si>
    <t>['thoroughly investigated', 'spectral response', 'simulated one', 'optical losses', 'heb mixer', 'good agreement', 'calibrated spectrum', '600 k', '300 k', '3 thz']</t>
  </si>
  <si>
    <t>Beam pattern | FTS measurement | receiver noise temperature | superconducting HEB mixer</t>
  </si>
  <si>
    <t>In this paper, the performance of a twin-slot antenna coupled NbN superconducting HEB mixer based on a new device fabrication process is thoroughly investigated. The measured lowest double-sideband receiver noise temperature is about 600 K at 1.3 THz, and reduced to 300 K after eliminating all the quasi-optical losses. The spectral response of the HEB mixer is characterized by a Fourier Transform Spectrometer (FTS) and its calibrated spectrum is in good agreement with the simulated one. In addition, the far-field beam pattern of this HEB mixer is characterized by a near-field measurement technique. The measured results agree well with the simulations too.</t>
  </si>
  <si>
    <t>60007171-60019499-60003674;60007171;60007171;60007171-60019499;60007171-60019499;60007171;60007171;60003674;60003674;60003674</t>
  </si>
  <si>
    <t>57199927897;55371316000;36739423500;55645903300;55645924100;55706496500;57200195884;23393105100;6602619411;55327921300</t>
  </si>
  <si>
    <t>Zhou, K. M.;Miao, W.;Lou, Z.;Hu, J.;Li, S. L.;Zhang, W.;Shi, S. C.;Lefevre, R.;Delorme, Y.;Vacelet, T.</t>
  </si>
  <si>
    <t>China;China;France</t>
  </si>
  <si>
    <t>Beijing;Nanjing;Paris</t>
  </si>
  <si>
    <t>Chinese Academy of Sciences;Purple Mountain Observatory Chinese Academy of Sciences;L'Observatoire de Paris</t>
  </si>
  <si>
    <t>60019499;60007171;60003674</t>
  </si>
  <si>
    <t>Zhou K.M.</t>
  </si>
  <si>
    <t>A 1.4 THz quasi-optical NbN superconducting HEB mixer developed for the DATE5 telescope</t>
  </si>
  <si>
    <t>10.1109/TASC.2014.2378051</t>
  </si>
  <si>
    <t>2-s2.0-84923241109</t>
  </si>
  <si>
    <t>['windblown sand', 'western desert', 'vegetated el', 'surface texture', 'surface sediments', 'surface sediment', 'surface roughness', 'supervised classifications', 'subsurface layers', 'six datasets', 'sediment class', 'scattering mechanism', 'run unsupervised', 'results show', 'research work', 'rapid delineation', 'proposed based', 'polarization signatures', 'polarimetric response', 'linear features', 'kappa coefficient', 'increasingly used', 'high potential', 'groundwater resources', 'grain sizes', 'grain size', 'generated entropy', 'gallaba plain', 'five classes', 'field work', 'economic development', 'desert environments', 'depositional history', 'clear discontinuities', 'classification outputs', 'alternative method', 'accurate maps', 'accuracy level']</t>
  </si>
  <si>
    <t>Desert environment | Full-polarimetric Radarsat-2 | GPR &amp; field validation | Scattering response | Surface sediment | Texture and grain size</t>
  </si>
  <si>
    <t>Mapping and characterizing surface sediment of desert environments in terms of surface texture and grain sizes provide important information on the geomorphology and depositional history to assess their potential for economic development. Accurate maps of surface sediment are often not available at the desired scales using conventional field surveys. Optical and radar remote sensors are increasingly used as an alternative method for rapid delineation and classification of surface sediments. However, each sensor provides different levels of information and accuracy. In this research work, six datasets (ALOS/AVNIR-2, ASTER, AVNIR-2/PALSAR, ASTER/PALSAR, quad polarized ALOS/PALSAR and quad polarized Radarsat-2) were prepared to run unsupervised and supervised classifications to compare their accuracy for mapping surface sediment in the non-vegetated El-Gallaba Plain of the Western Desert of Egypt, particularly in terms of grain size and surface roughness. The accuracy level of all classification outputs, as well as the official geologic map, in comparison with the reference field information is empirically evaluated using the standard accuracy assessment method (confusion matrices). The best overall accuracy and dataset is the supervised classification using the complex coherence matrix [T3] of the full polarimetric Radarsat-2 which is 96.43% with Kappa coefficient of 0.929. Therefore, the zonal statistics method is applied between the final supervised classification map with its five classes and the generated Entropy (H), Alpha (Œ±¬∞), Anisotropy (A) and the Shuttle Radar Topography Mission (SRTM) to extract information regarding the polarimetric response as well as the elevation of each sediment class. In addition, the polarization signatures of these five classes are extracted in order to examine their scattering mechanism and to distinguish the differences between them in terms of differences in their surface roughness and grain sizes. In addition, the low frequency ALOS/PALSAR data reveal a set of linear features that are hidden under windblown sand and are not visible in the field or in other datasets. These hidden lineament features were confirmed in the field by a ground penetrating radar survey using 100MHz shielded GSSI antenna. The GPR profiles show very clear discontinuities in the subsurface layers, which are covered by a thin sand sheet. Furthermore, the complicated depositional history of these surface sediments is proposed based on field work and remote sensing analyses. Consequently, the results show that El-Gallaba Plain has high potential for agricultural production using its groundwater resources.</t>
  </si>
  <si>
    <t>Remote Sensing of Environment</t>
  </si>
  <si>
    <t>June 01, 2015</t>
  </si>
  <si>
    <t>60108617;60020322;60019674;60019674</t>
  </si>
  <si>
    <t>23977853700;26647180400;9279986600;7004852107</t>
  </si>
  <si>
    <t>Gaber, Ahmed;Soliman, Farouk;Koch, Magaly;El-Baz, Farouk</t>
  </si>
  <si>
    <t>Egypt;Egypt;United States</t>
  </si>
  <si>
    <t>Port Said;Ismalia;Boston</t>
  </si>
  <si>
    <t>Port Said University;Suez Canal University;Boston University</t>
  </si>
  <si>
    <t>60108617;60020322;60019674</t>
  </si>
  <si>
    <t>Using full-polarimetric SAR data to characterize the surface sediments in desert areas: A case study in El-Gallaba Plain, Egypt</t>
  </si>
  <si>
    <t>S0034425715000425</t>
  </si>
  <si>
    <t>10.1016/j.rse.2015.01.024</t>
  </si>
  <si>
    <t>2-s2.0-84923246664</t>
  </si>
  <si>
    <t>['two waves', 'studying iv', 'stripes heat', 'smallest pitch', 'proper alignment', 'perpendicular e', 'parallel stripes', 'observation suggests', 'neighboring stripes', 'mixer performance', 'maximum efficiency', 'light absorption', 'latter results', 'incident radiation', 'incident e', 'heterodyne detection', 'heb mixer', 'experimentally studied', 'different size', 'difference exists', 'au stripes', 'au stripe', 'antenna effect', 'antenna consisting', 'alternating nbn', 'aligned e', 'absorption efficiency']</t>
  </si>
  <si>
    <t>Hot-Electron-Bolometer mixer | optical antenna | polarization-sensitive detection</t>
  </si>
  <si>
    <t>Traditionally, hot-electron-bolometer (HEB) mixers are employed for THz and 'super-THz' heterodyne detection. To explore the near-IR spectral range, we propose a fiber-coupled NbN film based HEB mixer. To enhance the incident-light absorption, a quasi-antenna consisting of a set of parallel stripes of gold is used. To study the antenna effect on the mixer performance, we have experimentally studied a set of devices with different size of the Au stripe and spacing between the neighboring stripes. With use of the well-known isotherm technique we have estimated the absorption efficiency of the mixer, and the maximum efficiency has been observed for devices with the smallest pitch of the alternating NbN and NbN-Au stripes. Also, a proper alignment of the incident E-field with respect to the stripes allows us to improve the coupling further. Studying IV-characteristics of the mixer under differently-aligned E-field of the incident radiation, we have noticed a difference in their shape. This observation suggests that a difference exists in the way the two waves with orthogonal polarizations parallel and perpendicular E-field to the stripes heat the electrons in the HEB mixer. The latter results in a variation in the electron temperature distribution over the HEB device irradiated by the two waves.</t>
  </si>
  <si>
    <t>60068676-60000308;60068676-60000308;60068676;60068676;60068676-60000308;60068676;60000308-60017989;60068676-60117987;60068676-60020513</t>
  </si>
  <si>
    <t>9333900400;56095501200;12767354500;8503067600;56879243200;57200973381;7101726289;7006694350;7006771637</t>
  </si>
  <si>
    <t>Lobanov, Yury;Shcherbatenko, Michael;Finkel, Matvey;Maslennikov, Sergey;Semenov, Alexander;Voronov, Boris M.;Rodin, Alexander V.;Klapwijk, Teunis M.;Gol'tsman, Gregory N.</t>
  </si>
  <si>
    <t>Netherlands;Russian Federation;Russian Federation;Russian Federation;Russian Federation</t>
  </si>
  <si>
    <t>Delft;Moscow;Moscow;Moscow;Dolgoprudny</t>
  </si>
  <si>
    <t>Kavli Institute of Nanoscience Delft;Moscow Pedagogical State University;National Research University Higher School of Economics;Space Research Institute of the Russian Academy of Sciences;Moscow Institute of Physics and Technology</t>
  </si>
  <si>
    <t>60117987;60068676;60020513;60017989;60000308</t>
  </si>
  <si>
    <t>Lobanov Y.</t>
  </si>
  <si>
    <t>NbN hot-electron-bolometer mixer for operation in the near-IR frequency range</t>
  </si>
  <si>
    <t>10.1109/TASC.2014.2376191</t>
  </si>
  <si>
    <t>2-s2.0-84923246689</t>
  </si>
  <si>
    <t>['size effects', 'plate model', 'plate intersection', 'microwave dynamics', 'magnetic component', 'field distributions', 'cell design']</t>
  </si>
  <si>
    <t>active antenna | electromagnetic wave | flux transformation | Josephson junctions | Meissner current | microwave dynamics | quantum cell | Superconductor</t>
  </si>
  <si>
    <t>We present an analysis of the microwave dynamics of the Superconducting Quantum Cell (SQC) in the microwave field performed by means of 3-D numerical simulations using a two-plate model. The simulations are necessary for the realization of active electrically small antennas (ESAs) based on Superconducting Quantum Arrays composed of SQCs. It was found that the incident wave mainly affects the SQC through its magnetic component in the same way as a low-frequency magnetic field does. We suggested possible improvements of the cell design by taking into account the current and field distributions in the plate intersection, as well as the size effects.</t>
  </si>
  <si>
    <t>60007457;60007457;60007457;60019175</t>
  </si>
  <si>
    <t>36631074900;7005388399;55904799600;6603729257</t>
  </si>
  <si>
    <t>Sharafiev, Alexey V.;Kornev, Victor K.;Kolotinskiy, Nikolay V.;Mukhanov, Oleg A.</t>
  </si>
  <si>
    <t>Sharafiev A.</t>
  </si>
  <si>
    <t>Microwave dynamics of superconducting quantum cell</t>
  </si>
  <si>
    <t>10.1109/TASC.2015.2390141</t>
  </si>
  <si>
    <t>2-s2.0-84923252705</t>
  </si>
  <si>
    <t>['wpt systems', 'wpt system', 'wireless charging', 'wired counterparts', 'transfer efficiency', 'transfer distance', 'temperature superconducting', 'technology based', 'suwpt system', 'superconducting wire', 'stabilizer hts', 'scale antenna', 'rf power', 'mass amount', 'hts wires', 'fearless transmission', 'electrical vehicles', 'electric vehicle', 'electric energy', 'design considerations', 'delivery distance', 'copper antenna', 'apply copper', 'advantages compared', '77 k', '500 w', '370 khz', '30 cm']</t>
  </si>
  <si>
    <t>Cooled copper antenna coil | electric vehicle | electromagnetic resonance coupling | high-temperature superconducting (HTS) antenna coil | superconducting contactless power transfer</t>
  </si>
  <si>
    <t>The wireless power transfer (WPT) technology based on strongly resonance coupled method realizes large power charging without any wires through the air. Recently, the WPT systems have started to be applied to the wireless charging for electrical vehicles (EVs) because of their advantages compared with the wired counterparts, such as convenience, safety, and fearless transmission of power. However, it has obstacles to commercialize such as delivery distance and efficiency. To solve the problems, we proposed the technical fusion using a high-temperature superconducting (HTS) antenna in the WPT system, which is called superconducting WPT for electric vehicle (SUWPT4EV) system. Since the superconducting wire has the merits of a larger current density and higher Q value than a normal conducting wire, the HTS antenna enables to deliver a mass amount of electric energy in spite of a small-scale antenna. To apply copper-stabilizer HTS (GdBCO) coil for EV charging system practically, the transfer efficiency characteristics for the HTS wires should be investigated. In this study, we examined transfer characteristics with copper-stabilizer HTS antenna at 77 K and copper antenna at 77 K, respectively. The transfer distance is at 30 cm, and RF power of 370 kHz below 500 W is adopted. Moreover, in order to improve the transfer efficiency, the design considerations for the SUWPT system were described.</t>
  </si>
  <si>
    <t>60081195;60068706;60031215;60016912</t>
  </si>
  <si>
    <t>7404387618;56029014400;7404070930;55614335000</t>
  </si>
  <si>
    <t>Chung, Yoon Do;Lee, Chang Young;Kang, Hyoung Ku;Park, Young Gun</t>
  </si>
  <si>
    <t>Hwaseong;Uiwang;Chungju;Seoul</t>
  </si>
  <si>
    <t>Suwon Science College;Korea Railroad Research Institute;Korea National University of Transportation;Yonsei University</t>
  </si>
  <si>
    <t>Chung Y.</t>
  </si>
  <si>
    <t>Design consideration and efficiency comparison of wireless power transfer with HTS and cooled copper antennas for electric vehicle</t>
  </si>
  <si>
    <t>10.1109/TASC.2014.2387111</t>
  </si>
  <si>
    <t>2-s2.0-84924083831</t>
  </si>
  <si>
    <t>Centre National de la Recherche Scientifique</t>
  </si>
  <si>
    <t>CNRS</t>
  </si>
  <si>
    <t>['water immersion', 'two types', 'three types', 'technical specifications', 'tags (&lt;.', 'tag orientation', 'suitable device', 'still needed', 'small streams', 'saturated sediment', 'prior studies', 'pit tags', 'large systems', 'large part', 'laboratory tests', 'knowledge gap', 'intertag variability', 'interoperator variability', 'interoperator bias', 'increasingly used', 'gravel deposits', 'geomorphic context', 'first time', 'etc .).', 'e .,', 'detection ranges', 'bed rivers', 'battery power', 'aquatic channel', 'antenna size']</t>
  </si>
  <si>
    <t>Bedload tracking | Field experiments | Low-frequency RFID | Passive integrated transponder | Three-dimensional detection envelope</t>
  </si>
  <si>
    <t>Low-frequency passive integrated transponders (PIT tags) have been increasingly used for tracking bedload transport in gravel-bed rivers. Prior studies have reported high recovery rates in small streams, while recovery rates remained much lower in large systems, in large part because of the limited reading distance of the tags (&lt;. 1. m). Some laboratory tests have identified controlling factors for detection ranges (tag and antenna size, tag orientation, burial, submergence, etc.). Beyond these tests, improving our understanding of PIT tag functioning, using different equipment within different environments, is still needed in order to select the most suitable device for each geomorphic context. We address this knowledge gap with technical specifications for a low-frequency radio identification (RFID) device by working for the first time with real fluvial constraints, i.e., the gravel deposits and the aquatic channel. The three-dimensional detection envelopes of two types of tags and three types of antennas are quantified as well as the effect of practices (interoperator bias, battery power) on the detection. The interoperator variability and the intertag variability can be considered as negligible. The influence of burial in dry and water-saturated sediment and the influence of water immersion are shown to be minor. Finally, we summarize practical implications for RFID bedload tracking through these experiments.</t>
  </si>
  <si>
    <t>0169555X</t>
  </si>
  <si>
    <t>Geomorphology</t>
  </si>
  <si>
    <t>60102126;60102126;60102126;60102126;60102126</t>
  </si>
  <si>
    <t>56404269100;7004647963;36983126600;56549050600;56548710800</t>
  </si>
  <si>
    <t>Arnaud, F.;Pi√©gay, H.;Vaudor, L.;Bultingaire, L.;Fantino, G.</t>
  </si>
  <si>
    <t>Lyon</t>
  </si>
  <si>
    <t>Universit√© de Lyon</t>
  </si>
  <si>
    <t>Arnaud F.</t>
  </si>
  <si>
    <t>Technical specifications of low-frequency radio identification bedload tracking from field experiments: Differences in antennas, tags and operators</t>
  </si>
  <si>
    <t>S0169555X15001245</t>
  </si>
  <si>
    <t>10.1016/j.geomorph.2015.02.029</t>
  </si>
  <si>
    <t>2-s2.0-84924690206</t>
  </si>
  <si>
    <t>['thus reducing', 'tes element', 'tes ),', 'squid readout', 'sized devices', 'rf characterization', 'resonator frequency', 'readout line', 'range antenna', 'quality factor', 'power increment', 'pm 0', 'optical sensitivity', 'operation temperature', 'noise high', 'new device', 'new concept', 'microbridge tes', 'filtering capability', 'film detector', 'essential figure', 'edge sensor', 'basic concept', 'antenna heats', '8 ghz', '700 ghz', '5 k']</t>
  </si>
  <si>
    <t>blackbody calibration | electrothermal feedback | FDM readout | HEB | HEB micro bolometer | high-Q resonator | superconducting bolometer | terahertz range | TES | Transition edge sensor</t>
  </si>
  <si>
    <t>To improve both scalability and noise-filtering capability of a transition-edge sensor (TES), a new concept of a thin-film detector is suggested, which is based on embedding a microbridge TES into a high-Q planar GHz-range resonator weakly coupled to a 50- Œ©-readout transmission line. Such a TES element is designed as a hot-electron microbolometer coupled to a THz-range antenna and as a load of the resonator at the same time. A weak THz signal coupled to the antenna heats the microbridge TES, thus reducing the quality factor of the resonator and leading to a power increment in the readout line. The power-to-power conversion gain, an essential figure of merit, is estimated to be above 10. To demonstrate the basic concept, we fabricated and tested a few submicrometer-sized devices from Nb thin films for operation temperature about 5 K. The dc and RF characterization of the new device is made at a resonator frequency about 5.8 GHz. A low-noise high-electron mobility transistor amplifier is used in our TES experiments without the need for a SQUID readout. The optical sensitivity to blackbody radiation within the frequency band 600-700 GHz is measured as (2.7\pm 0.9) √ó 10-14W/‚àöHz at Tc ‚âà5 K at bath temperature ‚âà1.5 K.</t>
  </si>
  <si>
    <t>60029225-60068681;60068681;60102538;60102538;60102538;60102538;60102538;60068681;60068681-60102538;60102538</t>
  </si>
  <si>
    <t>7004148528;55904019900;55572617600;55330196200;55243467800;6602729984;6603442509;56437466500;22995725800;55551245400</t>
  </si>
  <si>
    <t>Shitov, Sergey V.;Abramov, Nikolay N.;Kuzmin, Artem A.;Merker, Michael;Arndt, Matthias;Wuensch, Stefan;Ilin, Konstantin S.;Erhan, Eugene V.;Ustinov, Alexey V.;Siegel, Michael</t>
  </si>
  <si>
    <t>Germany;Russian Federation;Russian Federation</t>
  </si>
  <si>
    <t>Karlsruhe;Moscow;Moscow</t>
  </si>
  <si>
    <t>Karlsruher Institut f√ºr Technologie;National University of Science &amp; Technology (MISIS);Kotelnikov Institute of Radioengineering and Electronics (IRE) of Russian Academy of Sciences</t>
  </si>
  <si>
    <t>60102538;60068681;60029225</t>
  </si>
  <si>
    <t>Shitov S.</t>
  </si>
  <si>
    <t>Wide-range bolometer with RF readout TES</t>
  </si>
  <si>
    <t>10.1109/TASC.2014.2385090</t>
  </si>
  <si>
    <t>2-s2.0-84925059056</t>
  </si>
  <si>
    <t>ast11005</t>
  </si>
  <si>
    <t>['work suggested', 'wheat seeds', 'tomato microtom', 'seeds germination', 'radicles development', 'primary roots', 'plants except', 'plant approach', 'pierre ),', 'oxidizing microorganisms', 'oxidizing bacteria', 'nitrification potential', 'nitrification activity', 'microcystis aeruginosa', 'microcystins increased', 'first time', 'enhanced significantly', 'crude extract', 'consistently impacted', 'cadmium chloride', 'also investigated', 'also highlighted', '1 ).']</t>
  </si>
  <si>
    <t>Ammonia-oxidizing bacteria | Microcystins | Nitrification | Plant growth | Seed germination | Soil enzymatic activities</t>
  </si>
  <si>
    <t>The impact of a crude extract of Microcystis aeruginosa (PCC7820) containing 14 microcystin variants was investigated on seeds germination and radicles development of four agricultural plants: two tomato varieties Solanum lycopersicum (MicroTom and Saint-Pierre), the wheat Triticum aestivum and the lettuce Lactuca sativa. In addition, the effect of 14d-exposure to irrigation water containing realistic concentrations of microcystins (0-0.1mgeq. microcystin-LRL-1) on the tomato MicroTom seedling growth was further evaluated on roots and aerial part biomasses. Impacts on soil bacterial parameters, as such extracellular enzymatic activities, nitrification activity and abundances of ammonia-oxidizing microorganisms were also investigated. In germination-test, the cyanobacterial extract inhibited only the germination of the wheat seeds, with an EC50 of 11mgeq. microcystin-LRL-1; which is 13 times lower than that of the cadmium chloride (EC50 of 145mgL-1). Moreover, the cyanobacterial extract containing low concentrations of microcystins increased the growth of primary roots; however, high concentrations decreased it for all plants except for the wheat. In the soil-plant approach, only aerial part biomass of the tomato MicroTom was enhanced significantly. In addition, only soil nitrification potential and ammonia-oxidizing bacterial abundances were consistently impacted. A significant positive correlation (r=0.56) was found between the increase of nitrification potential and abundances of ammonia-oxidizing bacteria. This work suggested, that exposure to a cyanobacterial extract containing realistic environmental microcystins concentrations could affect seed germination, depending plant species. It was also highlighted, for the first time, disturbances in soil bacteria functioning, evidences on soil nitrification process.</t>
  </si>
  <si>
    <t>332-340</t>
  </si>
  <si>
    <t>60105989-60106100;60105989;60112428;60105989;60112428;60105989;60106100</t>
  </si>
  <si>
    <t>55840824100;7006892052;6701646285;15739424200;14068557100;6508060488;16192823300</t>
  </si>
  <si>
    <t>Corbel, Sylvain;Mougin, Christian;Martin-Laurent, Fabrice;Crouzet, Olivier;Bru, David;N√©lieu, Sylvie;Boua√Øcha, Noureddine</t>
  </si>
  <si>
    <t>Dijon;Orsay;Thiverval-Grignon</t>
  </si>
  <si>
    <t>Unit√© de Recherche Agro√©cologie;Laboratoire Ecologie, Syst√©matique et Evolution;√âcologie Fonctionnelle et √âcotoxicologie des Agro√©cosyst√®mes</t>
  </si>
  <si>
    <t>60112428;60106100;60105989</t>
  </si>
  <si>
    <t>Corbel S.</t>
  </si>
  <si>
    <t>Evaluation of phytotoxicity and ecotoxicity potentials of a cyanobacterial extract containing microcystins under realistic environmental concentrations and in a soil-plant system</t>
  </si>
  <si>
    <t>S0045653515001101</t>
  </si>
  <si>
    <t>10.1016/j.chemosphere.2015.02.008</t>
  </si>
  <si>
    <t>2-s2.0-84925237237</t>
  </si>
  <si>
    <t>['video layers', 'solution efficiently', 'proposed method', 'proper subset', 'original problem', 'optimal results', 'minimize end', 'mimo antennas', 'method aims', 'input multiple', 'good efficiency', 'end distortion', 'complexity branch', 'appropriate antennas', 'andbound algorithm', 'also considered', 'achieve uep']</t>
  </si>
  <si>
    <t>Branch-and-bound | Joint source-channel coding (JSCC) | Scalable video transmission | Unequal error protection (UEP).</t>
  </si>
  <si>
    <t>In this paper, we propose a novel joint sourcechannel coding (JSCC) scheme for scalable video transmission over multiple-input multiple-output (MIMO) systems. By exploiting the diversity of MIMO antennas and forward error correction (FEC)-based protection, our method aims to provide unequal error protection (UEP) for the video layers, which are mapped to appropriate antennas. Moreover, JSCC is also considered that we extract a proper subset of video layers and allocate suitable FEC redundancy to them. Jointly considering video layer extraction, FEC rate allocation, and video layer scheduling, we are able to achieve UEP so as to minimize end-to-end distortion. We formulate the scheme as a nonlinear integer optimization problem, which is known to be NP-hard. To find a near-optimal solution efficiently, we propose a low-complexity branch-andbound algorithm, which partitions the original problem into a series of subproblems by a video layer branching technique. In each branch, the upper and lower distortion bounds are derived. In particular, we transform the video layer scheduling subproblem into a 0/1 multiple knapsack problem, which is NP-complete, and employ an evolutionary Lagrangian method to find a solution efficiently. For the FEC allocation subproblem, a Lagrange duality algorithm with fuzzy surrogate subgradient is proposed. The experimental results demonstrate that the proposed method has good efficiency while achieving close performance to the optimal results.</t>
  </si>
  <si>
    <t>1002-1015</t>
  </si>
  <si>
    <t>IEEE Transactions on Circuits and Systems for Video Technology</t>
  </si>
  <si>
    <t>60014966;60018029-60072429;60014966;60014966</t>
  </si>
  <si>
    <t>57089425300;57210925364;24826048100;55474342700</t>
  </si>
  <si>
    <t>Zhou, Chao;Lin, Chia Wen;Zhang, Xinggong;Guo, Zongming</t>
  </si>
  <si>
    <t>Taiwan;Taiwan;China</t>
  </si>
  <si>
    <t>Taichung;Hsinchu;Beijing</t>
  </si>
  <si>
    <t>Asia University;National Tsing Hua University;Peking University</t>
  </si>
  <si>
    <t>60072429;60018029;60014966</t>
  </si>
  <si>
    <t>A novel JSCC scheme for UEP-based scalable video transmission over MIMO systems</t>
  </si>
  <si>
    <t>10.1109/TCSVT.2014.2364418</t>
  </si>
  <si>
    <t>2-s2.0-84925678539</t>
  </si>
  <si>
    <t>DE-AC02-05CH11231</t>
  </si>
  <si>
    <t>['‚ àº800', 'upon ramping', 'state operations', 'small fraction', 'sensing disturbances', 'quadrupole magnet', 'propagating quench', 'optimized respectively', 'operational current', 'magnet current', 'magnet bore', 'localizing quenches', 'hq02 quadrupole', 'flux jumps', 'field dipole', 'dipole magnet', 'axial field', 'antenna principle', 'accurate localization']</t>
  </si>
  <si>
    <t>magnetic probes | Superconducting accelerator magnets</t>
  </si>
  <si>
    <t>We have developed and tested a novel magnetic inductive antenna for detecting and localizing quenches and flux jumps in superconducting accelerator magnets during ramping and steady-state operations. The antenna principle is based upon sensing temporal variation of the axial field gradient in the magnet bore that is specific to propagating quench. Two antenna configurations were developed and built, optimized respectively for sensing disturbances of the off-axis (for the dipole magnet) and axial (for the quadrupole magnet) gradient of the axial field. The antennas were qualified during tests of LBNL's high-field dipole, HD3b, and LARP's Nb3Sn quadrupole HQ02b. A reliable and accurate localization of quenches and flux jumps was demonstrated. Upon ramping up the magnet current, we observed peculiar dynamics of the magnetic disturbances travelling along the cable at velocities of ‚àº800 m/s. Also, details of slow quench propagation in the HQ02 quadrupole at a small fraction of operational current were detected and recorded.</t>
  </si>
  <si>
    <t>60007174;60007174;60007174;60007174;60007174;60019778;60013881</t>
  </si>
  <si>
    <t>32367779900;8638351300;55912348700;6602336752;35448622000;24365944900;35227049700</t>
  </si>
  <si>
    <t>Marchevsky, Maxim;Hafalia, Aurelio R.;Cheng, Daniel;Prestemon, Soren;Sabbi, Gianluca;Bajas, Hugo;Chlachidze, Guram</t>
  </si>
  <si>
    <t>Switzerland;United States;United States</t>
  </si>
  <si>
    <t>Geneva;Batavia;Berkeley</t>
  </si>
  <si>
    <t>European Organization for Nuclear Research;Fermi National Accelerator Laboratory;Lawrence Berkeley National Laboratory</t>
  </si>
  <si>
    <t>60019778;60013881;60007174</t>
  </si>
  <si>
    <t>Marchevsky M.</t>
  </si>
  <si>
    <t>Axial-Field Magnetic Quench Antenna for the Superconducting Accelerator Magnets</t>
  </si>
  <si>
    <t>10.1109/TASC.2014.2374536</t>
  </si>
  <si>
    <t>2-s2.0-84926435780</t>
  </si>
  <si>
    <t>['theoretical derivations', 'spectral efficiency', 'spectral efficiencies', 'scintillation effects', 'proposed transceiver', 'proposed approach', 'novel multiple', 'input multiple', 'error performance', 'coded osm', 'amplitude modulations', 'also provide']</t>
  </si>
  <si>
    <t>atmospheric turbulence | average bit error probability | free space optical communication | pulse position/amplitude modulation | space shift keying | Spatial modulation</t>
  </si>
  <si>
    <t>We present a novel multiple-input multiple-output (MIMO) optical modulation method combining antenna shift keying with joint pulse position and amplitude modulations. The proposed approach, denoted optical spatial modulation (OSM), offers better power and spectral efficiencies than conventional MIMO optical modulation methods. We also provide a theoretical analysis framework for the performance of both uncoded and coded OSM in free space optical communication channels with weak-to-moderate and moderate-to-strong atmospheric turbulence. Theoretical derivations are validated with simulations, which illustrate the feasibility of the proposed transceiver in key design metrics, such as spectral efficiency, error performance, and robustness against scintillation effects.</t>
  </si>
  <si>
    <t>2313-2323</t>
  </si>
  <si>
    <t>60005803;60005803</t>
  </si>
  <si>
    <t>24332240900;7003849603</t>
  </si>
  <si>
    <t>√ñzbilgin, Tu ába;Koca, Mutlu</t>
  </si>
  <si>
    <t>√ñzbilgin T.</t>
  </si>
  <si>
    <t>Optical Spatial Modulation Over Atmospheric Turbulence Channels</t>
  </si>
  <si>
    <t>10.1109/JLT.2015.2409302</t>
  </si>
  <si>
    <t>2-s2.0-84926442746</t>
  </si>
  <si>
    <t>['ventral margin', 'two bristles', 'tunga terasma', 'tunga perforating', 'thereby showing', 'terasma ).', 'species amended', 'slightly pointed', 'proximal end', 'posterior tibia', 'pigmented eyes', 'new species', 'lack bristles', 'information may', 'high degree', 'gravid female', 'general appearance', 'first time', 'first report', 'epidemiological studies', 'diseases caused', 'angular head']</t>
  </si>
  <si>
    <t>Chaetophractus vellerosus | Dasypodidae | Siphonaptera | Zaedyus pichiy</t>
  </si>
  <si>
    <t>A new species of Tunga (Siphonaptera: Tungidae) collected from armadillos in Argentina is described. The new species is characterized by large and pigmented eyes, the presence of two bristles on antennal segment II, two bristles at the base of the maxilla, and a discoid neosome compressed anteroposteriorly. The gravid female is located in the carapace of the host, perforating the osteoderms. The new species resembles Tunga penetrans and Tunga terasma in general appearance. However, it differs by the greater anteroposterior compression of the neosome, a more angular head, and a manubrium with a pointed proximal end and convex ventral margin (the proximal end of the manubrium is rounded or slightly pointed in T.terasma, and the ventral margin is straight in both T.penetrans and T.terasma). In addition, specimens of T.penetrans have more bristles in antennal segments II and III, and lack bristles in the posterior tibia. This is the first report of a species of Tunga perforating the osteoderms of its host and thereby showing a high degree of specialization. Tunga terasma is recorded for the first time in Argentina; the male is described again and the characteristics of the species amended. This information may be useful in epidemiological studies of diseases caused by species of Tunga.</t>
  </si>
  <si>
    <t>60031769;60030074;60026004;60031769-60023103</t>
  </si>
  <si>
    <t>28367651600;7004158838;15831315400;6602419625</t>
  </si>
  <si>
    <t>Ezquiaga, M. C.;Linardi, P. M.;De Avelar, D. M.;Lareschi, M.</t>
  </si>
  <si>
    <t>Argentina;Brazil;Brazil;Argentina</t>
  </si>
  <si>
    <t>Provincia de Buenos Aires;Belo Horizonte;Rio de Janeiro;La Plata Provincia de Buenos Aires</t>
  </si>
  <si>
    <t>Centro de Estudios Parasitol√≥gicos y de Vectores (CONICET- Universidad Nacional de La Plata);Universidade Federal de Minas Gerais;Fundacao Oswaldo Cruz;Facultad de Ciencias Naturales y Museo, Universidad Nacional de La Plata</t>
  </si>
  <si>
    <t>60031769;60030074;60026004;60023103</t>
  </si>
  <si>
    <t>Ezquiaga M.</t>
  </si>
  <si>
    <t>A new species of Tunga perforating the osteoderms of its armadillo host in Argentina and redescription of the male of Tunga terasma</t>
  </si>
  <si>
    <t>10.1111/mve.12106</t>
  </si>
  <si>
    <t>2-s2.0-84927043824</t>
  </si>
  <si>
    <t>GA ITN 2013-607-607</t>
  </si>
  <si>
    <t>['two photosystems', 'thylakoid domains', 'targeted solubilization', 'stn7 kinase', 'state 2', 'specific fraction', 'protein complexes', 'process called', 'plant chloroplasts', 'phosphorylation enhances', 'minor detachment', 'lhcii phosphorylation', 'lhcii leads', 'lhcii complexes', 'large excess', 'isolatable psii', 'interaction required', 'grana core', 'get phosphorylated', 'established view', 'energetically segregated', 'detach lhcii']</t>
  </si>
  <si>
    <t>Energy spillover | Extra LHCII | Lateral heterogeneity | Protein phosphorylation | State transitions | Thylakoid membrane</t>
  </si>
  <si>
    <t>In plant chloroplasts, the two photosystems (PSII and PSI) are enriched in different thylakoid domains and, according to the established view, are regarded as energetically segregated from each other. A specific fraction of the light harvesting complex II (LHCII) has been postulated to get phosphorylated by the STN7 kinase and subsequently to migrate from PSII to PSI as part of a process called 'state transition'. Nevertheless, the thylakoid membrane incorporates a large excess of LHCII not present in the isolatable PSII-LHCII and PSI-LHCII complexes. Moreover, LHCII phosphorylation is not limited to a specific LHCII pool and "state 2" condition, but is found in all thylakoid domains in any constant light condition. Here, using a targeted solubilization of pigment-protein complexes from different thylakoid domains, we demonstrate that even a minor detachment of LHCII leads to markedly increased fluorescence emission from LHCII and PSII both in grana core and non-appressed thylakoid membranes and the effect of the detergent to detach LHCII is enhanced in the absence of LHCII phosphorylation. These findings provide evidence that PSII and PSI are energy traps embedded in the same energetically connected LHCII lake. In the lake, PSI and LHCII are energetically connected even in the absence of LHCII phosphorylation, yet the phosphorylation enhances the interaction required for efficient energy transfer to PSI in the grana margin regions.</t>
  </si>
  <si>
    <t>607-619</t>
  </si>
  <si>
    <t>60006876-60025988;60006876;60001945;60006876;60006876</t>
  </si>
  <si>
    <t>35783031900;6602913755;6508128994;7103256998;7005316480</t>
  </si>
  <si>
    <t>Grieco, Michele;Suorsa, Marjaana;Jajoo, Anjana;Tikkanen, Mikko;Aro, Eva Mari</t>
  </si>
  <si>
    <t>Austria;Finland;India</t>
  </si>
  <si>
    <t>Vienna;Turku;Indore</t>
  </si>
  <si>
    <t>Universit√§t Wien;Turun yliopisto;Devi Ahilya Vishwavidyalaya, Indore</t>
  </si>
  <si>
    <t>60025988;60006876;60001945</t>
  </si>
  <si>
    <t>Grieco M.</t>
  </si>
  <si>
    <t>Light-harvesting II antenna trimers connect energetically the entire photosynthetic machinery - Including both photosystems II and i</t>
  </si>
  <si>
    <t>S0005272815000547</t>
  </si>
  <si>
    <t>10.1016/j.bbabio.2015.03.004</t>
  </si>
  <si>
    <t>2-s2.0-84927144629</t>
  </si>
  <si>
    <t>['two antennas', 'things applications', 'tag topology', 'rfid chips', 'optimization steps', 'inkjet printed', 'fully passive', 'dipole antennas', 'components except', 'capacitive sensing', 'antenna size', '915 mhz']</t>
  </si>
  <si>
    <t>Capacitive sensing | cross-talk suppression | differential sensing | haptic sensors | inkjet-printing technology | Internet of Things (IoT) | remote sensing | RFID | RFID-enabled sensor | wireless sensors</t>
  </si>
  <si>
    <t>A fully passive, compact, and low-cost capacitive wireless radio frequency identification (RFID)-enabled sensing system for capacitive sensing and other Internet of Things applications is proposed. This calibration-free sensor utilizes a dual-tag topology, which consists of two closely spaced RFID tags with dipole antennas and printed capacitive sensor component connected to one of the tags. A series LC resonator is used to both reduce the antenna size and improve the isolation between the two antennas and the design/optimization steps are discussed in detail. All components except for the RFID chips are inkjet printed on an off-the-shelf photopaper using a silver nanoparticle ink. The complete sensor dimension is 84mm √ó 95mm and the sensor is compatible with EPC Class 1 Gen 2 (UHF) standard reader technology at 915 MHz.</t>
  </si>
  <si>
    <t>3135-3145</t>
  </si>
  <si>
    <t>60021032;60025272;60016688;60016688;60021032</t>
  </si>
  <si>
    <t>55059838100;7202786793;16318826000;7005263942;7003916876</t>
  </si>
  <si>
    <t>Kim, Sangkil;Kawahara, Yoshihiro;Georgiadis, Apostolos;Collado, Ana;Tentzeris, Manos M.</t>
  </si>
  <si>
    <t>Japan;United States;Spain</t>
  </si>
  <si>
    <t>Tokyo;Atlanta;Castelldefels</t>
  </si>
  <si>
    <t>The University of Tokyo;Georgia Institute of Technology;Centre Tecnol√≥gic de Telecomunicacions de Catalunya</t>
  </si>
  <si>
    <t>60025272;60021032;60016688</t>
  </si>
  <si>
    <t>Low-cost inkjet-printed fully passive RFID tags for calibration-free capacitive/haptic sensor applications</t>
  </si>
  <si>
    <t>10.1109/JSEN.2014.2366915</t>
  </si>
  <si>
    <t>2-s2.0-84928112627</t>
  </si>
  <si>
    <t>['substrate losses', 'rf part', 'recent improvements', 'printed microfluidic', 'photographic paper', 'paper hydrophylia', 'methacrylate ))],', 'loop antennas', 'laser etching', 'e .,', 'channels manufacturing', 'bonding layers', 'based tunable', 'bandstop filters', 'also introduced', '6 œºl']</t>
  </si>
  <si>
    <t>Inkjet Printing | Microfluidics | RFID | Sensors | Tag | Tunable Electronics</t>
  </si>
  <si>
    <t>In this paper, a review of recent improvements on inkjet-printed microfluidic-based tunable/sensing RF systems is reported. The devices, such as Radio Frequency IDentification (RFID) passive wireless tags, coplanar patch antennas, bandstop filters, and loop antennas, are all fabricated by combining the inkjet printing technology on photographic paper for metallization and bonding layers, and laser etching for cavities and channels manufacturing. A novelty is also introduced for the loop antennas where the photographic paper is replaced with a polymer based substrate [i.e., (Poly(methyl-methacrylate))], to reduce the substrate losses for the RF part and solve the issue of paper hydrophylia. Along this paper an evolution toward higher working frequencies and higher detecting performance is shown, demonstrating a sensitivity up to 0.5%/Œµr with at most 6 ŒºL of liquid in the channel.</t>
  </si>
  <si>
    <t>3156-3163</t>
  </si>
  <si>
    <t>60003003;60021032;60021032;60003003;60021032</t>
  </si>
  <si>
    <t>55263448500;56504401100;55615148100;56224684200;7003916876</t>
  </si>
  <si>
    <t>Mariotti, Chiara;Su, Wenjing;Cook, Benjamin S.;Roselli, Luca;Tentzeris, Manos M.</t>
  </si>
  <si>
    <t>Atlanta;Perugia</t>
  </si>
  <si>
    <t>Georgia Institute of Technology;Universit√† degli Studi di Perugia</t>
  </si>
  <si>
    <t>60021032;60003003</t>
  </si>
  <si>
    <t>Mariotti C.</t>
  </si>
  <si>
    <t>Development of Low Cost, Wireless, Inkjet Printed Microfluidic RF Systems and Devices for Sensing or Tunable Electronics</t>
  </si>
  <si>
    <t>10.1109/JSEN.2014.2374874</t>
  </si>
  <si>
    <t>2-s2.0-84928485604</t>
  </si>
  <si>
    <t>DE-SC 0001035</t>
  </si>
  <si>
    <t>['vibrational properties', 'transfer yield', 'total double', 'substantial amounts', 'state appears', 'sphaeroides strain', 'results suggest', 'rba .)', 'protein environment', 'organic media', 'mean lifetime', 'lie lower', 'harvesting 2', 'grown semi', 'grown anaerobically', 'excited state', 'energy transfer', 'contains short', 'change appreciably', 'chain analogs', 'carotenoid synthesis', 'bearing long', 'aerobically ),', '15 )]']</t>
  </si>
  <si>
    <t>Carotenoid | Diketospirilloxanthin | Energy transfer | Keto-carotenoid | LH2 | Spirilloxanthin</t>
  </si>
  <si>
    <t>Light-harvesting 2 (LH2) complexes from a genetically modified strain of the purple photosynthetic bacterium Rhodobacter (Rba.) sphaeroides were studied using static and ultrafast optical methods and resonance Raman spectroscopy. Carotenoid synthesis in the Rba. sphaeroides strain was engineered to redirect carotenoid production away from spheroidene into the spirilloxanthin synthesis pathway. The strain assembles LH2 antennas with substantial amounts of spirilloxanthin (total double-bond conjugation length N = 13) if grown anaerobically and of keto-bearing long-chain analogs [2-ketoanhydrorhodovibrin (N = 13), 2-ketospirilloxanthin (N = 14) and 2,2‚Ä≤-diketospirilloxanthin (N = 15)] if grown semi-aerobically (with ratios that depend on growth conditions). We present the photophysical, electronic, and vibrational properties of these carotenoids, both isolated in organic media and assembled within LH2 complexes. Measurements of excited-state energy transfer to the array of excitonically coupled bacteriochlorophyll a molecules (B850) show that the mean lifetime of the first singlet excited state (S&lt;inf&gt;1&lt;/inf&gt;) of the long-chain (N ‚â• 13) carotenoids does not change appreciably between organic media and the protein environment. In each case, the S&lt;inf&gt;1&lt;/inf&gt; state appears to lie lower in energy than that of B850. The energy-transfer yield is ‚àº 0.4 in LH2 (from the strain grown aerobically or semi-aerobically), which is less than half that achieved for LH2 that contains short-chain (N ‚â§ 11) analogues. Collectively, the results suggest that the S&lt;inf&gt;1&lt;/inf&gt; excited state of the long-chain (N ‚â• 13) carotenoids participates little if at all in carotenoid-to-BChl a energy transfer, which occurs predominantly via the carotenoid S&lt;inf&gt;2&lt;/inf&gt; excited state in these antennas.</t>
  </si>
  <si>
    <t>640-655</t>
  </si>
  <si>
    <t>60010261;60010261;60029526;60001881-60030840;60001881;60029526;60010261;60001881</t>
  </si>
  <si>
    <t>6507412549;22950096800;55118076600;52164190800;55240401900;57205958254;7006384851;13105070700</t>
  </si>
  <si>
    <t>Niedzwiedzki, Dariusz M.;Dilbeck, Preston L.;Tang, Qun;Mothersole, David J.;Martin, Elizabeth C.;Bocian, David F.;Holten, Dewey;Hunter, C. Neil</t>
  </si>
  <si>
    <t>Denmark;United States;United States;United Kingdom</t>
  </si>
  <si>
    <t>Copenhagen;Riverside;St. Louis;Sheffield</t>
  </si>
  <si>
    <t>K√∏benhavns Universitet;University of California, Riverside;Washington University in St. Louis;The University of Sheffield</t>
  </si>
  <si>
    <t>60030840;60029526;60010261;60001881</t>
  </si>
  <si>
    <t>Niedzwiedzki D.M.</t>
  </si>
  <si>
    <t>Functional characteristics of spirilloxanthin and keto-bearing Analogues in light-harvesting LH2 complexes from Rhodobacter sphaeroides with a genetically modified carotenoid synthesis pathway</t>
  </si>
  <si>
    <t>S0005272815000596</t>
  </si>
  <si>
    <t>10.1016/j.bbabio.2015.04.001</t>
  </si>
  <si>
    <t>2-s2.0-84928565428</t>
  </si>
  <si>
    <t>['vehicles moving', 'transmitter side', 'transmission adaptively', 'techniques reduce', 'targeted quality', 'simulations show', 'recent concept', 'radiated power', 'predictor antenna', 'position occupied', 'one antenna', 'mobile terminal', 'energy consumption', 'data transmission', 'connected vehicles', 'channel knowledge', 'channel estimation', 'channel estimate', 'candidate techniques', 'base station', 'another antenna', 'accurate knowledge', '300 km']</t>
  </si>
  <si>
    <t>Wireless systems increasingly rely on the accurate knowledge at the transmitter side of the transmitter-to-receiver propagation channel, to optimize the transmission adaptively. Some candidate techniques for 5th generation networks need the channel knowledge for tens of antennas to perform adaptive beamforming from the base station towards the mobile terminal. These techniques reduce the radiated power and the energy consumption of the base station. Unfortunately, they fail to deliver the targeted quality of service to fast moving terminals such as connected vehicles. Indeed, due to the movement of the vehicle during the delay between channel estimation and data transmission, the channel estimate is outdated. In this paper, we propose three new schemes that exploit the ?Predictor Antenna? concept. This recent concept is based on the observation that the position occupied by one antenna at the front of the vehicle, will later on be occupied by another antenna at the back. Estimating the channel of the ?front? antenna can therefore later help beamforming towards the ?back? antenna. Simulations show that our proposed schemes make adaptive beamforming work for vehicles moving at speeds up to 300 km/h.</t>
  </si>
  <si>
    <t>IEEE Intelligent Transportation Systems Magazine</t>
  </si>
  <si>
    <t>60104081;60003858;60000990</t>
  </si>
  <si>
    <t>36810323100;7004070539;35389765200</t>
  </si>
  <si>
    <t>Phan-Huy, Dinh Thuy;Sternad, Mikael;Svensson, Tommy</t>
  </si>
  <si>
    <t>France;Sweden;Sweden</t>
  </si>
  <si>
    <t>Issy-les-Moulineaux;Uppsala;Gothenburg</t>
  </si>
  <si>
    <t>Orange Labs;Uppsala Universitet;Chalmers University of Technology</t>
  </si>
  <si>
    <t>Phan-Huy D.T.</t>
  </si>
  <si>
    <t>Making 5G adaptive antennas work for very fast moving vehicles</t>
  </si>
  <si>
    <t>10.1109/MITS.2015.2408151</t>
  </si>
  <si>
    <t>2-s2.0-84928741151</t>
  </si>
  <si>
    <t>['weighted max', 'still unknown', 'single antenna', 'rate outage', 'power budget', 'paper studies', 'optimization problem', 'intrinsically difficult', 'input single', 'individual probability', 'hard except', 'handle due', 'g .,', 'coordinated beamforming', 'computationally tractable', 'cobf design', 'appears difficult', 'also np']</t>
  </si>
  <si>
    <t>complexity analysis | coordinated beamforming | Interference channel | outage probability</t>
  </si>
  <si>
    <t>This paper studies the coordinated beamforming (CoBF) design in the multiple-input single-output interference channel, assuming only channel distribution information given a priori at the transmitters. The CoBF design is formulated as an optimization problem that maximizes a predefined system utility, e.g., the weighted sum rate or the weighted max-min-fairness (MMF) rate, subject to constraints on the individual probability of rate outage and power budget. While the problem is non-convex and appears difficult to handle due to the intricate outage probability constraints, so far it is still unknown if this outage constrained problem is computationally tractable. To answer this, we conduct a computational complexity analysis of the outage constrained CoBF problem. Specifically, we show that the outage constrained CoBF problem with the weighted sum rate utility is intrinsically difficult, i.e., NP-hard. Moreover, the outage constrained CoBF problem with the weighted MMF rate utility is also NP-hard except the case when all the transmitters are equipped with single antenna. The presented analysis results confirm that efficient approximation methods are indispensable to the outage constrained CoBF problem.</t>
  </si>
  <si>
    <t>2749-2762</t>
  </si>
  <si>
    <t>60018029;60027709;60018029</t>
  </si>
  <si>
    <t>47061926100;57104156300;7401898890</t>
  </si>
  <si>
    <t>Li, Wei Chiang;Chang, Tsung Hui;Chi, Chong Yung</t>
  </si>
  <si>
    <t>Taipei;Hsinchu</t>
  </si>
  <si>
    <t>National Taiwan University of Science and Technology;National Tsing Hua University</t>
  </si>
  <si>
    <t>60027709;60018029</t>
  </si>
  <si>
    <t>Multicell coordinated beamforming with rate outage constraint - Part I: Complexity analysis</t>
  </si>
  <si>
    <t>10.1109/TSP.2015.2414907</t>
  </si>
  <si>
    <t>2-s2.0-84928782709</t>
  </si>
  <si>
    <t>['wireless networks', 'significant advantage', 'security concern', 'paper addresses', 'output technology', 'layer encryption', 'interpolation algorithms', 'interface solution', 'input multiple', 'flexible choice', 'easily deployed', 'different requirements', 'attractive air', 'antenna number']</t>
  </si>
  <si>
    <t>CDD | MIMO | OFDM | Periodical frequency selective channel | Physical layer security</t>
  </si>
  <si>
    <t>Multiple-input multiple-output orthogonal frequency division multiplexing has become an attractive air-interface solution for the next generation wireless networks because of its high spectrum efficiency. This paper addresses the security concern and proposes to achieve covert orthogonal frequency division multiplexing transmission using cyclic delay diversity featured multiple-input multiple-output technology. Particularly, our physical layer security scheme takes the advantage of cyclic delay diversity formed periodical frequency selective channel and utilizes uneven comb pilots to confuse unauthorized receivers and benefit authorized receivers. We conduct simulation study to evaluate the impact of different cyclic delay, antenna number, and interpolation algorithms on our scheme. Numerical results show that our scheme can provide authorized users with significant advantage over eavesdroppers without complicated upper-layer encryption and decryption. Moreover, the scheme has flexible choice of parameters and thus can be easily deployed in a variety of wireless networks with different requirements.</t>
  </si>
  <si>
    <t>1707-1716</t>
  </si>
  <si>
    <t>Security and Communication Networks</t>
  </si>
  <si>
    <t>60016930;60018714;60026306</t>
  </si>
  <si>
    <t>36537970600;8314948600;36246407400</t>
  </si>
  <si>
    <t>Sun, Songlin;Rong, Bo;Qian, Yi</t>
  </si>
  <si>
    <t>United States;Canada;China</t>
  </si>
  <si>
    <t>Lincoln;Ottawa;Beijing</t>
  </si>
  <si>
    <t>University of Nebraska‚ÄìLincoln;Communications Research Centre;Beijing University of Posts and Telecommunications</t>
  </si>
  <si>
    <t>60026306;60018714;60016930</t>
  </si>
  <si>
    <t>Artificial frequency selective channel for covert cyclic delay diversity orthogonal frequency division multiplexing transmission</t>
  </si>
  <si>
    <t>10.1002/sec.1118</t>
  </si>
  <si>
    <t>2-s2.0-84928792238</t>
  </si>
  <si>
    <t>Ministerio de Ciencia y Tecnolog√≠a</t>
  </si>
  <si>
    <t>2013/00162/001</t>
  </si>
  <si>
    <t>MICYT</t>
  </si>
  <si>
    <t>['wave lengths', 'wave height', 'successfully trained', 'simulation process', 'simulation data', 'shadowing effect', 'neural networks', 'main problems', 'high waves', 'based data']</t>
  </si>
  <si>
    <t>Sea clutter images | Significant wave height prediction | Simulation | Support Vector Regression</t>
  </si>
  <si>
    <t>In this paper we propose to apply the Support Vector Regression (SVR) methodology to significant wave height estimation using the shadowing effect, that is visible on the X-band marine radar images of the sea surface due to the presence of high waves. One of the main problems of using sea clutter images is that, for a given sea state conditions, the shadowing effect depends on the radar antenna installation features, such as the angle of incidence. On the other hand, for a given radar antenna location, the shadowing properties depend on the different sea state parameters, like wave periods, and wave lengths. Thus, in this paper we show that SVR can be successfully trained from simulation-based data. We propose a simulation process for X-band marine radar images derived from simulated wave elevation fields using the stochastic wave theory. We show the performance of the SVR in simulation data and how SVR outperforms alternative algorithms such as neural networks. Finally, we show that the simulation process is reliable by applying the SVR methodology trained in the simulation-based data to real measured data, obtaining good prediction results in wave height, which indicates the goodness of our proposal.</t>
  </si>
  <si>
    <t>244-253</t>
  </si>
  <si>
    <t>60027800;60027800;60027800;60027800;100454310;60027800</t>
  </si>
  <si>
    <t>12789591800;55663344400;23471654500;6602769356;6603006412;22978729400</t>
  </si>
  <si>
    <t>Salcedo-Sanz, S.;Nieto Borge, J. C.;Carro-Calvo, L.;Cuadra, L.;Hessner, K.;Alexandre, E.</t>
  </si>
  <si>
    <t>Alcala de Henares;Luneburg</t>
  </si>
  <si>
    <t>Universidad de Alcal√°;Ocean WaveS GmbH</t>
  </si>
  <si>
    <t>60027800;100454310</t>
  </si>
  <si>
    <t>Salcedo-Sanz S.</t>
  </si>
  <si>
    <t>Significant wave height estimation using SVR algorithms and shadowing information from simulated and real measured X-band radar images of the sea surface</t>
  </si>
  <si>
    <t>S0029801815001225</t>
  </si>
  <si>
    <t>10.1016/j.oceaneng.2015.04.041</t>
  </si>
  <si>
    <t>2-s2.0-84928946470</t>
  </si>
  <si>
    <t>['wireless system', 'vanish asymptotically', 'two parts', 'significant information', 'scenario shows', 'precise condition', 'pilot contamination', 'neighboring cells', 'mimo system', 'measured channel', 'massive multiple', 'large number', 'interference signals', 'interference rejection', 'input multiple', 'identically distributed', 'ideal independent', 'high inter', 'efficient way', 'channel coefficients', 'certain class', 'cell interference', 'bss ),', 'base stations']</t>
  </si>
  <si>
    <t>channel estimation | massive MIMO | pilot contamination | shifted frame</t>
  </si>
  <si>
    <t>Pilot contamination limits the performance of massive multiple-input multiple-output (MIMO) system severely due to the degraded channel estimation. An efficient way to solve this problem in time division duplex (TDD) wireless system is shifting the location of pilots in time frames used in neighboring cells. However, the shifted frame structure has only been studied in MIMO system with the ideal independent and identically distributed (i.i.d.) channel coefficients. In this paper, the shifted frame structure is studied in a measured channel with a large number of antennas for a certain class of channel fading statistics. To deal with the high inter-cell interference caused by the shifted frame structure in such a measured channel condition, we propose a scenario with a covariance-aided channel estimator. This scenario shows that pilot contamination can be solved and the high inter-cell interference can be made to vanish asymptotically with the number of antennas. The key of the interference rejection is obtaining the precise condition on the second order statistics for the desired and interference signals. The most significant information of the second order statistics comes from two parts, one is the channel state information (CSI) among the base stations (BSs), the other comes from the estimated information exchanged by the BSs, which depicts the channel between the BSs and the users. The simulations give powerful results of the interference rejection and the achievable rate promotion.</t>
  </si>
  <si>
    <t>Wuhan University Journal of Natural Sciences</t>
  </si>
  <si>
    <t>60073689;60073689</t>
  </si>
  <si>
    <t>56637630900;56637905200</t>
  </si>
  <si>
    <t>Yao, Tianqi;Li, Yong</t>
  </si>
  <si>
    <t>Fiberhome Telecommunication Technologies Company Limited</t>
  </si>
  <si>
    <t>Pilot contamination reduction by shifted frame structure in massive MIMO TDD wireless system</t>
  </si>
  <si>
    <t>10.1007/s11859-015-1085-x</t>
  </si>
  <si>
    <t>2-s2.0-84929086128</t>
  </si>
  <si>
    <t>['wireless carrier', 'variable distances', 'provides data', 'innovative method', 'frequency modulated', 'fixed distance', 'easily adapted', 'circular polarization', 'basic method', 'angular velocity', 'angular error', 'also presented', 'advanced method', '5 ¬∞']</t>
  </si>
  <si>
    <t>Angular velocity | antennas | measurement technique | rotation sensor</t>
  </si>
  <si>
    <t>An innovative method to measure the angular velocity using circularly polarized antennas is proposed. Due to the properties of circular polarization, the angular velocity is frequency modulated (FM) on a wireless carrier. This enables a low-cost precise continuous measurement of angular velocity using a standard FM demodulator. The hardware can be easily adapted for both high and low angular velocity values. The precise alignment angle between the antennas can be determined if the initial antenna orientation is known. The angular error is shown to be &lt;1.5¬∞ for antennas with a 1-dB axial ratio. The basic method is applicable for a fixed distance between the antennas. Therefore, an advanced method that provides data for variable distances is also presented.</t>
  </si>
  <si>
    <t>3459-3466</t>
  </si>
  <si>
    <t>35756756700;35603785200;7005794256</t>
  </si>
  <si>
    <t>Sipal, Vit;Narbudowicz, Adam Z.;Ammann, Max J.</t>
  </si>
  <si>
    <t>Sipal V.</t>
  </si>
  <si>
    <t>Contactless measurement of angular velocity using circularly polarized antennas</t>
  </si>
  <si>
    <t>10.1109/JSEN.2014.2385815</t>
  </si>
  <si>
    <t>2-s2.0-84929104398</t>
  </si>
  <si>
    <t>III41011</t>
  </si>
  <si>
    <t>['transition exhibits', 'strongly affected', 'relevant parameter', 'pressures higher', 'pressure range', 'power deposited', 'mode transition', 'higher powers', 'generator power']</t>
  </si>
  <si>
    <t>Discharge power | Inductively coupled plasma | Mode transitions | Oxygen</t>
  </si>
  <si>
    <t>The problem of the effective power input into plasma is investigated for the inductively coupled RF oxygen discharge operated at 13.56¬†MHz. The power significantly deviates especially at the E- to H-mode transition. In order to enlighten this phenomenon the U‚ÄìI characteristics of the discharge are recorded. With these data, we have recalculated the power deposited into plasma and determined the effective power losses due to the resistive antenna heating. The E‚ÄìH mode transition is investigated in the pressure range from 10 to 200¬†Pa. With an increase of the working gas pressure, the threshold for the E‚ÄìH transition moves towards the higher powers. The transition exhibits a hysteresis for the pressures higher than 10¬†Pa. When the dissipated power due to the antenna resistive heating is taken into account, the characteristic hysteresis profile skews towards lower power as compared to the case of taking generator power as a relevant parameter. This means that the E-mode is strongly affected by the way the power is obtained, while for the H-mode the generator power can be considered as a relatively good external parameter.</t>
  </si>
  <si>
    <t>635-640</t>
  </si>
  <si>
    <t>Indian Journal of Physics</t>
  </si>
  <si>
    <t>60023955-60068815;60023955-60068815;60023955;60023955;60068815;60023955</t>
  </si>
  <si>
    <t>6503919761;25825171700;36159295500;56054161900;7102549044;6602515139</t>
  </si>
  <si>
    <t>Puaƒç, N.;Lazoviƒá, S.;Zaplotnik, R.;Mozetiƒç, M.;Petroviƒá, Z. Lj;Cvelbar, U.</t>
  </si>
  <si>
    <t>Serbia;Slovenia</t>
  </si>
  <si>
    <t>Belgrade;Ljubljana</t>
  </si>
  <si>
    <t>University of Belgrade;Jozef Stefan Institute</t>
  </si>
  <si>
    <t>60068815;60023955</t>
  </si>
  <si>
    <t>Puaƒç N.</t>
  </si>
  <si>
    <t>Effect of dissipated power due to antenna resistive heating on E- to H-mode transition in inductively coupled oxygen plasma</t>
  </si>
  <si>
    <t>10.1007/s12648-014-0615-2</t>
  </si>
  <si>
    <t>2-s2.0-84929121088</t>
  </si>
  <si>
    <t>['substrate coupling', 'single band', 'mode suppression', 'integrated circuits', 'high selectivity', 'high level', 'free space', 'figure 1', 'environmental noise', 'ended technology', 'electromagnetic interaction', 'dual band', 'differential mode', 'common mode', 'circuit nodes', 'band rejection', 'balanced circuits', 'balanced amplifiers', 'b ).', '1 ].']</t>
  </si>
  <si>
    <t>With the development of wireless communication technology, radiofrequency (RF) circuits and integrated circuits are becoming more complex and packing more functionality and signals into an ever closer space, with a high level of electromagnetic interaction between circuit nodes and interference/crosstalk from substrate coupling and free space [1]. Balanced/differential circuit technology has become more important in modern communication systems because of good commonmode rejection that leads to relatively high immunity to environmental noise when compared with the single-ended technology [1]-[3], as shown in Figure 1(a) and (b). For balanced circuits, the differential mode should have excellent out-of-band rejection and high selectivity for the desired frequency band, while the common mode should be suppressed over a wider frequency band. In the past few years, many microstrip balanced filters for single band and dual band with common-mode suppression have been realized [4]-[10], with different balanced networks, balanced driven antennas, balanced amplifiers, and mixers [11]-[18].</t>
  </si>
  <si>
    <t>55-68</t>
  </si>
  <si>
    <t>60010080;60010080;60013983</t>
  </si>
  <si>
    <t>55327838400;7005404060;7201986326</t>
  </si>
  <si>
    <t>Feng, Wenjie;Che, Wenquan;Xue, Quan</t>
  </si>
  <si>
    <t>The proper balance: Overview of microstrip wideband balance circuits with wideband common mode suppression</t>
  </si>
  <si>
    <t>10.1109/MMM.2015.2408275</t>
  </si>
  <si>
    <t>2-s2.0-84929160249</t>
  </si>
  <si>
    <t>['yield technologies', 'via posts', 'two openings', 'strong coupling', 'siw structures', 'siw structure', 'siw cavities', 'radio coexistence', 'power dividers', 'planar form', 'planar fashion', 'passive circuits', 'heavy concomitants', 'full integration', 'first used', 'final system', 'even reducing', 'different subsystems', 'developing radio', 'designing high', 'conductive walls', 'classical waveguides', 'challenging task', 'cases still', 'active sections', '7 ],', '4 ].', '3 ],', '2 ].', '12 ].', '1 ],']</t>
  </si>
  <si>
    <t>Developing radio-frequency (RF), microwave, and millimeter-wave systems requires low-cost, mass-producible, high-performance, and high-yield technologies for passive and active sections. Dealing with radio coexistence and strong coupling between different subsystems while maintaining or even reducing the size and weight of the final system is a very challenging task. This is more important when designing passive circuits such as resonators, antennas, highly selective filters, couplers, power dividers, and circulators [1], [2]. Classical waveguide technology was, and in some cases still is, the mainstream for designing high-performance passive circuits and systems [3], [4]. However, these bulky and heavy concomitants are not suitable for integration and low-cost mass production. Via posts were first used under the name laminated waveguides [5] in 1998 and as a subset of substrate integrated circuits [6] in 2001 to form a planar waveguide structure. Then, by the introduction of the substrate integrated waveguide (SIW) technology as we know it today by Deslandes and Wu [7], a remedy for the full integration of active and passive circuits in a planar fashion was found [7]-[11]. Using this method, a nonplanar rectangular waveguide can be made in a planar form that is compatible with the existing printed circuit board (PCB) and lowtemperature cofired ceramic techniques [12]. Conductive walls in classical waveguides are replaced with planar-compatible PCBs via posts in SIW structures. Similar to classical metallic waveguides, by shortening the two openings of the SIW structure at both ends, SIW cavities can also be formed.</t>
  </si>
  <si>
    <t>34-54</t>
  </si>
  <si>
    <t>60020547;60020547;60076696;60005304</t>
  </si>
  <si>
    <t>23024789100;36132131000;35107868100;6602500385</t>
  </si>
  <si>
    <t>Entesari, Kamran;Saghati, Alireza Pourghorban;Sekar, Vikram;Armendariz, Marcelino</t>
  </si>
  <si>
    <t>San Diego;College Station;Waltham</t>
  </si>
  <si>
    <t>Peregrine Semiconductor;Texas A&amp;M University;Raytheon</t>
  </si>
  <si>
    <t>60076696;60020547;60005304</t>
  </si>
  <si>
    <t>Entesari K.</t>
  </si>
  <si>
    <t>Tunable SIW structures: Antennas, VCOs, and filters</t>
  </si>
  <si>
    <t>10.1109/MMM.2015.2408273</t>
  </si>
  <si>
    <t>2-s2.0-84929169384</t>
  </si>
  <si>
    <t>['study identifies', 'stat activity', 'signalling pathways', 'retinal differentiation', 'repressed wg', 'regional identities', 'reduced due', 'promoting antennal', 'principal differentiation', 'phenotypes correspond', 'novel mode', 'mutually antagonise', 'mapk signalling', 'main inhibitor', 'like protein', 'ligand unpaired', 'initiating signal', 'hh ),', 'head cuticle', 'first divided', 'eye field', 'eye fates', 'expanded antennal', 'drosophila eye', 'dlp ),', 'disc posterior', 'decreased mobility', 'corresponding loss', 'compromising ras', 'compound eye', 'complex organs', 'characterised system', 'antagonising hedgehog']</t>
  </si>
  <si>
    <t>JAK/STAT | Ras/MEK/MAPK | Regional-fate | Selector factors | Unpaired | Wingless</t>
  </si>
  <si>
    <t>Generating cellular heterogeneity is crucial to the development of complex organs. Organ-fate selector genes and signalling pathways generate cellular diversity by subdividing and patterning na√Øve tissues to assign them regional identities. The Drosophila eye-antennal imaginal disc is a well-characterised system in which to study regional specification; it is first divided into antennal and eye fates and subsequently retinal differentiation occurs within only the eye field. During development, signalling pathways and selector genes compete with and mutually antagonise each other to subdivide the tissue. Wingless (Wg) signalling is the main inhibitor of retinal differentiation; it does so by promoting antennal/head-fate via selector factors and by antagonising Hedgehog (Hh), the principal differentiation-initiating signal. Wg signalling must be suppressed by JAK/STAT at the disc posterior in order to initiate retinal differentiation. Ras/MEK/MAPK signalling has also been implicated in initiating retinal differentiation but its mode of action is not known. We find that compromising Ras/MEK/MAPK signalling in the early larval disc results in expanded antennal/head cuticle at the expense of the compound eye. These phenotypes correspond both to perturbations in selector factor expression, and to de-repressed wg. Indeed, STAT activity is reduced due to decreased mobility of the ligand Unpaired (Upd) along with a corresponding loss in Dally-like protein (Dlp), a heparan sulphate proteoglycan (HSPG) that aids Upd diffusion. Strikingly, blocking HSPG biogenesis phenocopies compromised Ras/MEK/MAPK, while restoring HSPG expression rescues the adult phenotype significantly. This study identifies a novel mode by which the Ras/MEK/MAPK pathway regulates regional-fate specification via HSPGs during development.</t>
  </si>
  <si>
    <t>1095564X</t>
  </si>
  <si>
    <t>Developmental Biology</t>
  </si>
  <si>
    <t>60018491-60021784;60018491;60018491;60018491</t>
  </si>
  <si>
    <t>56272504300;56174028600;56096434400;7004861891</t>
  </si>
  <si>
    <t>Fernandes, Vilaiwan M.;Pradhan-Sundd, Tirthadipa;Blaquiere, Jessica A.;Verheyen, Esther M.</t>
  </si>
  <si>
    <t>New York;Burnaby</t>
  </si>
  <si>
    <t>New York University;Simon Fraser University</t>
  </si>
  <si>
    <t>60021784;60018491</t>
  </si>
  <si>
    <t>Fernandes V.</t>
  </si>
  <si>
    <t>Ras/MEK/MAPK-mediated regulation of heparin sulphate proteoglycans promotes retinal fate in the Drosophila eye-antennal disc</t>
  </si>
  <si>
    <t>S0012160615001475</t>
  </si>
  <si>
    <t>10.1016/j.ydbio.2015.03.014</t>
  </si>
  <si>
    <t>2-s2.0-84929261300</t>
  </si>
  <si>
    <t>['underdetermined multiple', 'receive antennas', 'proposed decoder', 'order constellations', 'ml solution', 'ml sda', 'miso sub', 'mimo sub', 'large number', 'input single', 'input multiple', 'geometrical perspective', 'exact maximum', 'efficiently find', 'computational complexity', 'comprehensive analysis', 'complexity reduction', 'candidate points', 'also provided', 'adopting essa']</t>
  </si>
  <si>
    <t>Maximum-likelihood (ML) detection | Ordering | Sphere decoding | Tree search</t>
  </si>
  <si>
    <t>In this paper, a geometry based decoder with low decoding complexity and exact maximum-likelihood (ML) performance is proposed for underdetermined multiple-input multiple-output (MIMO) systems. In the proposed decoder, an underdetermined MIMO system can be divided into a multiple-input single-output (MISO) sub-system and a regular MIMO sub-system in which numbers of transmit and receive antennas are equal. An efficient slab search algorithm (ESSA) is adopted to efficiently obtain valid candidate points in the MISO sub-system. By adopting ESSA in the MISO sub-system and sphere decoding algorithm (SDA) in the MIMO sub-system, ML solution of underdetermined MIMO system can be obtained with low computational complexity. To further reduce the computational complexity, a near-ML SDA is proposed to more efficiently find the candidate points in the MIMO sub-system. In addition, an optimal preprocessing technique is proposed from the geometrical perspective and the comprehensive analysis on the complexity reduction is also provided. Simulation results indicate that the proposed approach significantly reduces the complexity as compared to existing ML decoders, particularly for systems with large number of antennas and/or high-order constellations.</t>
  </si>
  <si>
    <t>60-69</t>
  </si>
  <si>
    <t>37010327400;56021704400;7401983437;7501435107</t>
  </si>
  <si>
    <t>Huang, Chung Jung;Lee, Chang Shen;Chung, Wei Ho;Lee, Ta Sung</t>
  </si>
  <si>
    <t>Huang C.J.</t>
  </si>
  <si>
    <t>A geometry based efficient decoder for underdetermined MIMO systems</t>
  </si>
  <si>
    <t>S1051200415000809</t>
  </si>
  <si>
    <t>10.1016/j.dsp.2015.03.005</t>
  </si>
  <si>
    <t>2-s2.0-84929291657</t>
  </si>
  <si>
    <t>['subtraction operations', 'several experiments', 'pseudolinear signal', 'proposed method', 'presented strategy', 'lookup table', 'implemented using', 'digital conversion', 'different conditions', 'demodulated signals', 'demodulated ones', 'calibration strategy', 'calibrated angular', '00235 ¬∞']</t>
  </si>
  <si>
    <t>Field-programmable gate array (FPGA) | Lookup table (LUT) | Resolver-to-digital conversion (RDC)</t>
  </si>
  <si>
    <t>A simple and novel design method for resolverto-digital conversion is presented. The proposed method takes advantage of the auxiliary sinusoidal signals generated by addition and subtraction operations of the demodulated signals of the resolver's outputs. A pseudolinear signal is obtained through appropriate mathematical manipulation between the auxiliary sinusoidal signals and the demodulated ones. A calibration strategy is then provided to achieve the highest possible precision. It is shown that the error between the calibrated angular and the true angular position is less than 0.00235¬∞ over 0¬∞ ‚àº 360¬∞. The proposed method enables the determination of the angular position without utilizing a lookup table or additional reference signals. Furthermore, the presented strategy is implemented using a field-programmable gate array. Finally, our method is tested on a tracking radar antenna servo system where resolvers are installed on it. Several experiments under different conditions are performed to further verify the effectiveness of the proposed method.</t>
  </si>
  <si>
    <t>3724-3731</t>
  </si>
  <si>
    <t>IEEE Transactions on Industrial Electronics</t>
  </si>
  <si>
    <t>60019533;60019533;60019533</t>
  </si>
  <si>
    <t>35231748100;56643469200;23391455600</t>
  </si>
  <si>
    <t>Wang, Yijing;Zhu, Zhiqi;Zuo, Zhiqiang</t>
  </si>
  <si>
    <t>A novel design method for resolver-to-digital conversion</t>
  </si>
  <si>
    <t>10.1109/TIE.2014.2375254</t>
  </si>
  <si>
    <t>2-s2.0-84929378719</t>
  </si>
  <si>
    <t>1932619X</t>
  </si>
  <si>
    <t>Journal of Medical Devices, Transactions of the ASME</t>
  </si>
  <si>
    <t>60026161;60026161;60026161;60026161;60026161;60026161</t>
  </si>
  <si>
    <t>56644925600;56644654500;56643977500;36621872700;14009306700;23388874700</t>
  </si>
  <si>
    <t>Przybylski, Tyler;Froehle, Patrick;McDonald, Christopher;Mirzaee, Milad;Noghanian, Sima;Fazel-Rezai, Reza</t>
  </si>
  <si>
    <t>Przybylski T.</t>
  </si>
  <si>
    <t>University of North Dakota Wireless Aeronautical Body Network</t>
  </si>
  <si>
    <t>10.1115/1.4030190</t>
  </si>
  <si>
    <t>2-s2.0-84929378869</t>
  </si>
  <si>
    <t>['square error', 'simple method', 'rotating antennas', 'radiation patterns', 'proposed algorithm', 'paper deals', 'obtained along', 'moving parts', 'lower resolution', 'indoor environment', 'important factor', 'experimental results', 'algorithm based', '25 ¬∞.', '10 ¬∞,']</t>
  </si>
  <si>
    <t>Angle of Arrival (AoA) | Omnidirectional Antenna | Received Signal Strength Indicator (RSSI) | Wireless Sensor Network (WSN)</t>
  </si>
  <si>
    <t>The angle of arrival (AoA) is an important factor in the localization of a wireless sensor network. This paper deals with AoA measurement using omnidirectional antennas. In our case, microstrip monopole antennas are used, which have radiation patterns with two sharp minimums. Therefore, an algorithm based on an approach where an AoA is obtained along a direction where the measured received strength signal indicator is minimal. Multiple stationary microstrip antennas are placed on a printed circuit board and no moving parts are needed for measurement. In comparison with rotating antennas this simple method has lower resolution. We show that the resolution can be improved using interpolations and approximations. When using the proposed algorithm, the experimental results for the outdoor measurements reached a root-mean-square error of &lt;10¬∞, and an indoor environment of &lt;25¬∞.</t>
  </si>
  <si>
    <t>3328-3337</t>
  </si>
  <si>
    <t>60004060;60004060;60004060</t>
  </si>
  <si>
    <t>25031959400;55921436600;6602825885</t>
  </si>
  <si>
    <t>Malajner, Marko;Gleich, Du≈°an;Planin≈°iƒç, Peter</t>
  </si>
  <si>
    <t>Slovenia</t>
  </si>
  <si>
    <t>Maribor</t>
  </si>
  <si>
    <t>Univerza v Mariboru</t>
  </si>
  <si>
    <t>Malajner M.</t>
  </si>
  <si>
    <t>Angle of arrival measurement using multiple static monopole antennas</t>
  </si>
  <si>
    <t>10.1109/JSEN.2014.2386537</t>
  </si>
  <si>
    <t>2-s2.0-84929485382</t>
  </si>
  <si>
    <t>Fondazione Alessandro Volta</t>
  </si>
  <si>
    <t>05T-201</t>
  </si>
  <si>
    <t>['upper abdomen', 'ultrasonic beam', 'transducer elements', 'real time', 'polymer phantom', 'minimally invasive', 'intercostal high', 'healthy tissue', 'confirmed experimentally', 'approximately 90']</t>
  </si>
  <si>
    <t>Adaptive focusing | Attenuation | Cavitation | High-intensity focused ultrasound | Intercostal | Obstruction | Phased array | Reflection | Rib detection | Thoracic cage</t>
  </si>
  <si>
    <t>High-intensity focused ultrasound allows for minimally invasive, highly localized cancer therapies that can complement surgical procedures or chemotherapy. For high-intensity focused ultrasound interventions in the upper abdomen, the thoracic cage obstructs and aberrates the ultrasonic beam, causing undesired heating of healthy tissue. When a phased array therapeutic transducer is used, such complications can be minimized by applying an apodization law based on analysis of beam path obstructions. In this work, a rib detection method based on cavitation-enhanced ultrasonic reflections is introduced and validated on a porcine tissue sample containing ribs. Apodization laws obtained for different transducer positions were approximately 90% similar to those obtained using image analysis. Additionally, the proposed method provides information on attenuation between transducer elements and the focus. This principle was confirmed experimentally on a polymer phantom. The proposed methods could, in principle, be implemented in real time for determination of the optimal shot position in intercostal high-intensity focused ultrasound therapy.</t>
  </si>
  <si>
    <t>1726-1736</t>
  </si>
  <si>
    <t>1879291X</t>
  </si>
  <si>
    <t>Ultrasound in Medicine and Biology</t>
  </si>
  <si>
    <t>60032724;60032724;60032724;60032724</t>
  </si>
  <si>
    <t>56580095200;35224535200;7005312854;7102934008</t>
  </si>
  <si>
    <t>Ramaekers, Pascal;de Greef, Martijn;Moonen, Chrit T.W.;Ries, Mario G.</t>
  </si>
  <si>
    <t>Utrecht</t>
  </si>
  <si>
    <t>University Medical Center Utrecht</t>
  </si>
  <si>
    <t>Ramaekers P.</t>
  </si>
  <si>
    <t>Cavitation-Enhanced Back Projection for Acoustic Rib Detection and Attenuation Mapping</t>
  </si>
  <si>
    <t>S0301562915000939</t>
  </si>
  <si>
    <t>10.1016/j.ultrasmedbio.2015.01.024</t>
  </si>
  <si>
    <t>2-s2.0-84929509229</t>
  </si>
  <si>
    <t>['thus post', 'takes profit', 'spectral properties', 'scattered field', 'proposed methodology', 'probing device', 'performed thanks', 'multistatic set', 'measurement procedure', 'measured fields', 'inversion algorithm', 'input data', 'important part', 'imaging results', 'fields serve', 'elongated targets', 'elementary sources', 'efficient method', 'dort method', 'challenging problem', 'antennas constitute', 'antennas behaviour', 'accurate method', 'absorbing media']</t>
  </si>
  <si>
    <t>Probing the near-subsurface in the presence of absorbing media is a very challenging problem. Within that framework, we analyse the capabilities of a mono-frequency/multistatic set-up for detecting shallowly buried targets. As the antennas constitute an important part of the probing device, an accurate method for modelling the antennas behaviour is proposed. This modelling, performed thanks to a correct balanced set of elementary sources, is then incorporated in the calculation of the scattered field, performed with a home-made Finite Element Method software. Efforts have also been put into the measurement procedure. The measured fields are thus post-processed with an efficient method which takes profit of the spectral bandwidth properties of the scattered field. These fields serve as input data for the inversion algorithm, an extension of the DORT method to elongated targets. This qualitative and fast imaging procedure, which exploits the spectral properties of the multistatic scattering matrix, has been adapted to the present stratified configuration. Imaging results of shallowly buried targets embedded in a high losses medium are presented to assess the well-behaviour of the proposed methodology.</t>
  </si>
  <si>
    <t>211-218</t>
  </si>
  <si>
    <t>Near-subsurface imaging in an absorbing embedding medium with a multistatic/single frequency scanner</t>
  </si>
  <si>
    <t>10.3997/1873-0604.2014046</t>
  </si>
  <si>
    <t>2-s2.0-84929617739</t>
  </si>
  <si>
    <t>['wide band', 'wave propagation', 'target scattering', 'ridged horn', 'rha feeder', 'resolution imaging', 'reach hyper', 'penetrating radar', 'partial dielectric', 'mounted ground', 'measurement results', 'looking vehicle', 'horn feeder', 'designed simulated', 'compact versions', 'compact pdtem', 'big advantage', 'band forward', 'antenna gain', '500 mhz', '15 ghz']</t>
  </si>
  <si>
    <t>This paper presents ultra-wide band (UWB) horn feeder and parabolic reflector antenna designs, which are considered highly suitable for forward-looking vehicle-mounted ground-penetrating radar (GPR) systems and time-domain numerical modelling of impulse GPR signal radiation, wave propagation and target scattering. In this context, the partial dielectric-loaded Vivaldi shaped TEM horn (PDVA), TEM horn fed double-ridged horn (PDTEM-RHA) and their compact versions are investigated, designed simulated and measured. An offset parabolic reflector antenna prototype with a compact PDTEM-RHA feeder is proposed to reach hyper-wide band impulse radiation performances from 500 MHz up to 15 GHz for a multi-band forward-looking GPR operation that can provide deep subsurface detection with high-resolution imaging, due to a big advantage of narrowed beam widths. The antenna gain and radiation pattern performances are demonstrated with measurement results.</t>
  </si>
  <si>
    <t>261-267</t>
  </si>
  <si>
    <t>60019963;60013071;60019963;60019963;60019963;60013071</t>
  </si>
  <si>
    <t>7005687235;7006512392;48662311000;55329244300;55960486600;36919144200</t>
  </si>
  <si>
    <t>Turk, Ahmet Serdar;Aksoy, Serkan;Keskin, Ahmet Kenan;Senturk, Mustafa Dagcan;Caliskan, Alper;Ozakin, Mehmet Burak</t>
  </si>
  <si>
    <t>Istanbul;Kocaeli</t>
  </si>
  <si>
    <t>Yildiz Technical University;Gebze Teknik √úniversitesi</t>
  </si>
  <si>
    <t>60019963;60013071</t>
  </si>
  <si>
    <t>Turk A.</t>
  </si>
  <si>
    <t>Ultra-wide band antenna designs and numerical system modelling for forward-looking GPR</t>
  </si>
  <si>
    <t>10.3997/1873-0604.2015008</t>
  </si>
  <si>
    <t>2-s2.0-84929620375</t>
  </si>
  <si>
    <t>['vehicle vibrations', 'standard tests', 'road surface', 'nondestructive assessment', 'network analyser', 'hma overlay', 'hma compaction', 'high density', 'frequency radar', 'france ).', 'fixed locations', 'first overlay', 'compaction provided', 'antenna placed', 'accuracy close']</t>
  </si>
  <si>
    <t>A Step-Frequency Radar (SFR) is used for assessing the compaction of Hot Mix Asphalt (HMA) layers. The system is composed of a network analyser and an Ultra Wide Band (UWB) antenna placed above the road surface. The measurements are carried out on a newly paved road in Cagny (Normandy, France). The SFR system provides the permittivity of the first overlay. The data is corrected from vehicle vibrations and calibrated at fixed locations. Then, the HMA compaction is deduced with a Lichtenecker-Rother (LR) model. The results are compared with standard tests (gamma bench testing on cores and in-place nuclear gauge). We show that the SFR system allows the nondestructive assessment of HMA overlay with a high density of points and with accuracy close to the compaction provided by standard tests.</t>
  </si>
  <si>
    <t>289-297</t>
  </si>
  <si>
    <t>60114212;60114212;112656034</t>
  </si>
  <si>
    <t>6508314303;55879959800;6602208691</t>
  </si>
  <si>
    <t>Fauchard, Cyrille;Beaucamp, Bruno;Laguerre, Laurent</t>
  </si>
  <si>
    <t>Bron;Bouguenais</t>
  </si>
  <si>
    <t>Centre d'Etudes et d'Expertise sur les Risques, l'Environnement, la Mobilit√© et l'Am√©nagement;Institut Fran√ßais des Sciences et Technologies des Transports De l'Am√©nagement et des R√©seaux</t>
  </si>
  <si>
    <t>60114212;112656034</t>
  </si>
  <si>
    <t>Fauchard C.</t>
  </si>
  <si>
    <t>Non-destructive assessment of hot mix asphalt compaction/density with a step-frequency radar: Case study on a newly paved road</t>
  </si>
  <si>
    <t>10.3997/1873-0604.2015009</t>
  </si>
  <si>
    <t>2-s2.0-84929621861</t>
  </si>
  <si>
    <t>['work contributes', 'unexpected damage', 'two ground', 'thereby affecting', 'study site', 'specific coefficients', 'spatial variability', 'soil moisture', 'signal amplitudes', 'second technique', 'rayleigh scattering', 'pulsed ground', 'preventing damages', 'pavement engineering', 'northern italy', 'nondestructively retrieve', 'large scale', 'fresnel theory', 'frequency spectra', 'first technique', 'expected accidents', 'environmental engineering', 'dielectric permittivity', 'derived values', 'crucial issue', 'coupled antennas', 'collect data', 'bearing layers', 'application ranging']</t>
  </si>
  <si>
    <t>The characterization of shallow soil moisture spatial variability at the large scale is a crucial issue in many research studies and fields of application ranging from agriculture and geology to civil and environmental engineering. In this framework, this work contributes to the research in the area of pavement engineering for preventing damages and planning effective management. High spatial variations of subsurface water content can lead to unexpected damage of the load-bearing layers; accordingly, both safety and operability of roads become lower, thereby affecting an increase in expected accidents. A pulsed ground-penetrating radar system with ground-coupled antennas, i.e., 600-MHz and 1600-MHz center frequencies of investigation, was used to collect data in a 16 m √ó 16 m study site in the Po Valley area in northern Italy. Two ground-penetrating radar techniques were employed to nondestructively retrieve the subsurface moisture spatial profile. The first technique is based on the evaluation of the dielectric permittivity from the attenuation of signal amplitudes. Therefore, dielectrics were converted into moisture values using soil-specific coefficients from Topp's relationship. Ground-penetrating-radar-derived values of soil moisture were then compared with measurements from eight capacitance probes. The second technique is based on the Rayleigh scattering of the signal from the Fresnel theory, wherein the shifts of the peaks of frequency spectra are assumed comprehensive indicators for characterizing the spatial variability of moisture. Both ground-penetrating radar methods have shown great promise for mapping the spatial variability of soil moisture at the large scale.</t>
  </si>
  <si>
    <t>269-278</t>
  </si>
  <si>
    <t>60012630;60012630;60030318;60030318-60019920;60030318</t>
  </si>
  <si>
    <t>7004429875;55752556500;15849058100;57202454050;49261121100</t>
  </si>
  <si>
    <t>Benedetto, Andrea;Tosti, Fabio;Ortuani, Bianca;Giudici, Mauro;Mele, Mauro</t>
  </si>
  <si>
    <t>Milan;Venice;Rome</t>
  </si>
  <si>
    <t>Universit√† degli Studi di Milano;Istituto per la Dinamica dei Processi Ambientali, Venezia;Universit√† degli Studi Roma Tre</t>
  </si>
  <si>
    <t>60030318;60019920;60012630</t>
  </si>
  <si>
    <t>Benedetto A.</t>
  </si>
  <si>
    <t>Mapping the spatial variation of soil moisture at the large scale using GPR for pavement applications</t>
  </si>
  <si>
    <t>10.3997/1873-0604.2015006</t>
  </si>
  <si>
    <t>2-s2.0-84929622131</t>
  </si>
  <si>
    <t>['structural platform', 'structural performance', 'screen printing', 'printing affects', 'inherently scalable', 'experimental studies', 'embedded within', 'electrical conductivity', 'conformal load', 'conductive inks', 'completed numerical', 'bearing antennas', 'attractive platform']</t>
  </si>
  <si>
    <t>Woven fabric composites provide an attractive platform for integrating electromagnetic functionality - such as conformal load-bearing antennas and frequency selective surfaces - into a structural platform. One practical fabrication method for integrating conductive elements within a woven fabric composite system involves using additive manufacturing systems such as screen printing. While screen printing is an inherently scalable, flexible and cost effective method, little is known about the high frequency electrical properties of its conductive inks when they are embedded within the woven fabric composite. Thus, we have completed numerical and experimental studies to determine the electrical conductivity of screen printable conductive inks that are embedded within this composite. We have also performed mechanical studies to evaluate how printing affects the structural performance of the composite.</t>
  </si>
  <si>
    <t>60023004;60022548;60023004;60023004;60022548;60023004</t>
  </si>
  <si>
    <t>54400374300;35170515200;57132860300;56378104000;56378423300;7003863537</t>
  </si>
  <si>
    <t>Pa, Peter;McCauley, Raymond;Larimore, Zachary;Mills, Matthew;Yarlaggada, Shridhar;Mirotznik, Mark S.</t>
  </si>
  <si>
    <t>Newark;Newark</t>
  </si>
  <si>
    <t>University of Delaware;Center for Composite Materials</t>
  </si>
  <si>
    <t>60023004;60022548</t>
  </si>
  <si>
    <t>High frequency characterization of conductive inks embedded within a structural composite</t>
  </si>
  <si>
    <t>10.1088/0964-1726/24/6/065010</t>
  </si>
  <si>
    <t>2-s2.0-84929648953</t>
  </si>
  <si>
    <t>['using soft', 'turbo fde', 'symbol estimation', 'square error', 'residual inter', 'residual ici', 'one open', 'ofdma ).', 'iterative dfce', 'iterative decision', 'ici canceller', 'ici ).', 'fstd )).', 'four antennas', 'code interference']</t>
  </si>
  <si>
    <t>Channel estimation | Single-carrier FDMA | Space-time block code | Transmit diversity | Turbo frequency domain equalizer</t>
  </si>
  <si>
    <t>This paper presents comprehensive comparisons on the block error rate (BLER) performance of rate-one open-loop (OL) transmit diversity schemes with four antennas for discrete Fourier transform (DFT)- precoded Orthogonal Frequency DivisionMultiple Access (OFDMA). One candidate scheme employs a quasi-orthogonal (QO) - space-time block code (STBC) in which four-branch minimum mean-square error (MMSE) combining is achieved at the cost of residual inter-code interference (ICI). Another candidate employs a combination of the STBC and selection transmit diversity called time switched transmit diversity (TSTD) (or frequency switched transmit diversity (FSTD)). We apply a turbo frequency domain equalizer (FDE) associated with iterative decision-feedback channel estimation (DFCE) using soft-symbol estimation to reduce channel estimation (CE) error. The turbo FDE includes an ICI canceller to reduce the influence of the residual ICI for the QO-STBC. Based on link-level simulation results, we show that a combination of the STBC and TSTD (or FSTD) is suitable as a four-antenna OL transmit diversity scheme for DFT-precoded OFDMA using the turbo FDE and iterative DFCE.</t>
  </si>
  <si>
    <t>1065-1077</t>
  </si>
  <si>
    <t>60031293;60025555;60025555;60009824</t>
  </si>
  <si>
    <t>37010224800;8919299900;23393565600;55411183500</t>
  </si>
  <si>
    <t>Deng, Lianjun;Kawamura, Teruo;Taoka, Hidekazu;Sawahashi, Mamoru</t>
  </si>
  <si>
    <t>NEC Corporation;Nippon Telegraph and Telephone Corporation;Tokyo City University</t>
  </si>
  <si>
    <t>60031293;60025555;60009824</t>
  </si>
  <si>
    <t>Deng L.</t>
  </si>
  <si>
    <t>Comparative study of open-loop transmit diversity schemes with four antennas in DFT-precoded OFDMA using turbo FDE and iterative channel estimation</t>
  </si>
  <si>
    <t>10.1587/transcom.E98.B.1065</t>
  </si>
  <si>
    <t>2-s2.0-84930427083</t>
  </si>
  <si>
    <t>['weight vectors', 'regularization parameter', 'reference signals', 'proposed beamformer', 'novel bias', 'noise ratio', 'initial state', 'fast convergence', 'beamforming application', 'also achieves']</t>
  </si>
  <si>
    <t>Adaptive beamformer | Affine projection algorithm | Bias-compensation | Generalized sidelobe canceller</t>
  </si>
  <si>
    <t>We propose a novel bias-free adaptive beamformer employing an affine projection algorithm with the optimal regularization parameter. The generalized sidelobe canceller affine projection algorithm suffers from a bias of a weight vectors under the condition of no reference signals for output of an array in the beamforming application. First, we analyze the bias in the algorithm and prove that the bias can be eliminated through a large regularization parameter. However, this causes slow convergence at the initial state, so the regularization parameter should be controlled. Through the optimization of the regularization parameter, the proposed method achieves fast convergence without the bias at the steadystate. Experimental results show that the proposed beamformer not only removes the bias but also achieves both fast convergence and high steadystate output signal-to-interference-plus-noise ratio.</t>
  </si>
  <si>
    <t>1295-1299</t>
  </si>
  <si>
    <t>60032330;60032330;60032330;60032330</t>
  </si>
  <si>
    <t>35317389800;35205867500;56542013700;35264932800</t>
  </si>
  <si>
    <t>Han, Yun Ki;Lee, Jae Woo;Lee, Han Sol;Song, Woo Jin</t>
  </si>
  <si>
    <t>Pohang University of Science and Technology</t>
  </si>
  <si>
    <t>Han Y.K.</t>
  </si>
  <si>
    <t>A bias-free adaptive beamformer with GSC-APA</t>
  </si>
  <si>
    <t>10.1587/transfun.E98.A.1295</t>
  </si>
  <si>
    <t>2-s2.0-84930430025</t>
  </si>
  <si>
    <t>2014R1A1A2055433</t>
  </si>
  <si>
    <t>['restored signal', 'new approach', 'missing part', 'imaginary part', 'hilbert transform', 'field patterns', 'field pattern', 'current source', 'computation load', 'antenna far', 'antenna arrays']</t>
  </si>
  <si>
    <t>Antenna pattern | Causality in the spatial domain | Data interpolation | Iterative Hilbert transform | Pattern reconstruction</t>
  </si>
  <si>
    <t>A new approach to reconstructing antenna far-field patterns from the missing part of the pattern is presented in this paper. The antenna far-field pattern can be reconstructed by utilizing the iterative Hilbert transform, which is based on the relationship between the real and imaginary part of the Hilbert transform. A moving average filter is used to reduce the errors in the restored signal as well as the computation load. Under the constraint of the causality of the current source in space, we could successfully reconstruct the data. Several examples dealing with line source antennas and antenna arrays are simulated to illustrate the applicability of this approach.</t>
  </si>
  <si>
    <t>1032-1039</t>
  </si>
  <si>
    <t>60023075;60030551;115304070;60023075</t>
  </si>
  <si>
    <t>56048248700;55650323300;56669005600;7201756983</t>
  </si>
  <si>
    <t>Fan, Fan;Sarkar, Tapan K.;Park, Changwoo;Koh, Jinhwan</t>
  </si>
  <si>
    <t>Syracuse;Jinju;</t>
  </si>
  <si>
    <t>Syracuse University;Gyeongsang National University;Seeone Tech</t>
  </si>
  <si>
    <t>60030551;60023075;115304070</t>
  </si>
  <si>
    <t>Far-field pattern reconstruction using an iterative Hilbert transform</t>
  </si>
  <si>
    <t>10.1587/transcom.E98.B.1032</t>
  </si>
  <si>
    <t>2-s2.0-84930461270</t>
  </si>
  <si>
    <t>['using gsa', 'user multiple', 'user mimo', 'unified one', 'sufficient condition', 'special cases', 'paper studies', 'paper aims', 'network coding', 'n }{', 'n antennas', 'input multiple', 'gsa ),', 'geq 2m', 'general multi', 'form network', 'dof cut', 'compressed subspace', 'coded symbols', 'case n', 'arbitrary set', 'also provide', 'achievable degrees', '+\\ infty']</t>
  </si>
  <si>
    <t>degrees of freedom | Multiple-input multiple-output | signal alignment | two-way relay channel</t>
  </si>
  <si>
    <t>This paper studies the achievable degrees of freedom (DoF) for multi-user multiple-input multiple-output (MIMO) two-way relay channels, where there are K source nodes, each equipped with M antennas, one relay node, equipped with N antennas, and each source node exchanges independent messages with an arbitrary set of other source nodes via the relay. By allowing an arbitrary information exchange pattern, the considered channel model is a unified one. It includes several existing channel models as special cases: 1) K -user MIMO Y channel; 2) multi-pair MIMO two-way relay channel; 3) generalized MIMO two-way X relay channel; and 4) L -cluster MIMO multiway relay channel. Previous studies mainly considered the achievability of the DoF cut-set bound 2N at the antenna configuration N&lt;2M by applying signal alignment for network coding. This paper aims to investigate the achievability of the DoF cut-set bound KM for the case N\geq 2M. To this end, we first derive tighter DoF upper bounds for three special cases of the considered channel model. Then, we propose a new transmission framework, generalized signal alignment (GSA), to approach these bounds. The notion of GSA is to form network-coded symbols by aligning every pair of signals to be exchanged in a compressed subspace at the relay. A necessary and sufficient condition to construct the relay compression matrix is given. We show that using GSA, the new DoF upper bound is achievable when: 1) \frac {N}{M} \in \big (0, 2+\frac {4}{K(K-1)}\big ] \cup \big [K-2, +\infty \big) for the K -user MIMO Y channel; 2) \frac {N}{M} \in \big (0, 2+\frac {4}{K}\big ] \cup \big [K-2, +\infty \big) for the multi-pair MIMO two-way relay channel; and 3) \frac {N}{M} \in \big (0, 2+\frac {8}{K{2}}\big ] \cup \big [K-2, +\infty \big) for the generalized MIMO two-way X relay channel. We also provide the antenna configuration regions for the general multi-user MIMO two-way relay channel to achieve the total DoF KM.</t>
  </si>
  <si>
    <t>3365-3386</t>
  </si>
  <si>
    <t>55978703500;7103288466</t>
  </si>
  <si>
    <t>Liu, Kangqi;Tao, Meixia</t>
  </si>
  <si>
    <t>Generalized signal alignment: On the achievable DoF for multi-user MIMO two-way relay channels</t>
  </si>
  <si>
    <t>10.1109/TIT.2015.2420100</t>
  </si>
  <si>
    <t>2-s2.0-84930506267</t>
  </si>
  <si>
    <t>['work analyzes', 'wireless backhaul', 'two tiers', 'tier channels', 'simultaneously serve', 'regularized zf', 'precoding vectors', 'power consumption', 'numerical results', 'network size', 'make comparisons', 'macro ues', 'macro bs', 'locally estimate', 'large number', 'high mobility', 'hetnet ),', 'heterogeneous network', 'grow large', 'fixed ratios', 'dl transmissions', 'different settings', 'data traffic', 'bs either', 'bs antennas', 'asymptotic ul', 'asymptotic regime']</t>
  </si>
  <si>
    <t>5G mobile communications | HetNets | imperfect CSI | interference management | massive MIMO | MIMO | power consumption minimization | random matrix theory | reverse TDD | small cells | wireless backhaul</t>
  </si>
  <si>
    <t>This work analyzes a heterogeneous network (HetNet), which comprises a macro base station (BS) equipped with a large number of antennas and an overlaid dense tier of small cell access points (SCAs) using a wireless backhaul for data traffic. The static and low mobility user equipment terminals (UEs) are associated with the SCAs while those with medium-to-high mobility are served by the macro BS. A reverse time division duplexing (TDD) protocol is used by the two tiers, which allows the BS to locally estimate both the intra-tier and inter-tier channels. This knowledge is then used at the BS either in the uplink (UL) or in the downlink (DL) to simultaneously serve the macro UEs (MUEs) and to provide the wireless backhaul to SCAs. A concatenated linear precoding technique employing either zero-forcing (ZF) or regularized ZF is used at the BS to simultaneously serve MUEs and SCAs in DL while nulling interference toward those SCAs in UL. We evaluate and characterize the performance of the system through the power consumption of UL and DL transmissions under the assumption that target rates must be satisfied and imperfect channel state information is available for MUEs. The analysis is conducted in the asymptotic regime where the number of BS antennas and the network size (MUEs and SCAs) grow large with fixed ratios. Results from large system analysis are used to provide concise formulae for the asymptotic UL and DL transmit powers and precoding vectors under the above assumptions. Numerical results are used to validate the analysis in different settings and to make comparisons with alternative network architectures.</t>
  </si>
  <si>
    <t>1187-1200</t>
  </si>
  <si>
    <t>60028868-60106050;60028900;60106050-114784611</t>
  </si>
  <si>
    <t>6602643889;35577484600;35588784300</t>
  </si>
  <si>
    <t>Sanguinetti, Luca;Moustakas, Aris L.;Debbah, Merouane</t>
  </si>
  <si>
    <t>France;Greece;Italy;France</t>
  </si>
  <si>
    <t>Gif-sur-Yvette;Athens;Pisa;Paris</t>
  </si>
  <si>
    <t>Large Networks and Systems Group;National and Kapodistrian University of Athens;Universit√† di Pisa;Mathematical and Algorithmic Sciences Lab</t>
  </si>
  <si>
    <t>60106050;60028900;60028868;114784611</t>
  </si>
  <si>
    <t>Interference management in 5G reverse TDD HetNets with wireless backhaul: A large system analysis</t>
  </si>
  <si>
    <t>10.1109/JSAC.2015.2416991</t>
  </si>
  <si>
    <t>2-s2.0-84930508520</t>
  </si>
  <si>
    <t>['related theory', 'related experiments', 'reconfiguration model', 'reconfiguration methods', 'radiation pattern', 'plasma parameters', 'good precisions', 'cst software']</t>
  </si>
  <si>
    <t>Bipolar-excited | Plasma antenna | Radiation pattern | Reconfigurable characteristics</t>
  </si>
  <si>
    <t>Reconfiguration methods of radiation pattern in bipolar-excited plasma antenna system are studied in this paper. The reconfiguration model of bipolar-excited plasma antenna is analyzed by using Boltzmann equation, BGK collision model and related theory of antenna, etc. The effects of plasma parameters on the radiation pattern are simulated by CST software. Through related experiments, the validity of reconfiguration model is testified. Results obtained indicate that the model has good precisions and can be used to calculate and analyze the bipolar-excited plasma antenna.</t>
  </si>
  <si>
    <t>Recent Advances in Electrical and Electronic Engineering</t>
  </si>
  <si>
    <t>Lu, Xueping</t>
  </si>
  <si>
    <t>Shaoxing</t>
  </si>
  <si>
    <t>Shaoxing University</t>
  </si>
  <si>
    <t>Lu X.</t>
  </si>
  <si>
    <t>Reconfigurable characteristics of radiation pattern in bipolar-excited plasma antenna system</t>
  </si>
  <si>
    <t>10.2174/2352096508666150227235402</t>
  </si>
  <si>
    <t>2-s2.0-84930584642</t>
  </si>
  <si>
    <t>EP/G060363/1</t>
  </si>
  <si>
    <t>['subwavelength pattern', 'sensitive detectors', 'satellite dishes', 'required making', 'planar metasurface', 'photo cameras', 'gyroscopic applications', 'everywhere else', 'enhanced tunability', 'enhance spectroscopies', 'electromagnetic waves', 'electromagnetic radiation', 'chiral media']</t>
  </si>
  <si>
    <t>Mirrors are used in telescopes, microscopes, photo cameras, lasers, satellite dishes, and everywhere else, where redirection of electromagnetic radiation is required making them arguably the most important optical component. While conventional isotropic mirrors will reflect linear polarizations without change, the handedness of circularly polarized waves is reversed upon reflection. Here, we demonstrate a type of mirror reflecting one circular polarization without changing its handedness, while absorbing the other. The polarization-preserving mirror consists of a planar metasurface with a subwavelength pattern that cannot be superimposed with its mirror image without being lifted out of its plane, and a conventional mirror spaced by a fraction of the wavelength from the metasurface. Such mirrors enable circularly polarized lasers and Fabry-P√©rot cavities with enhanced tunability, gyroscopic applications, polarization-sensitive detectors of electromagnetic waves, and can be used to enhance spectroscopies of chiral media.</t>
  </si>
  <si>
    <t>60025225;60025225-60118967</t>
  </si>
  <si>
    <t>16426451100;7004908928</t>
  </si>
  <si>
    <t>Plum, Eric;Zheludev, Nikolay I.</t>
  </si>
  <si>
    <t>Singapore;United Kingdom</t>
  </si>
  <si>
    <t>Singapore City;Southampton</t>
  </si>
  <si>
    <t>Centre for Disruptive Photonic Technologies;University of Southampton</t>
  </si>
  <si>
    <t>60118967;60025225</t>
  </si>
  <si>
    <t>Plum E.</t>
  </si>
  <si>
    <t>Chiral mirrors</t>
  </si>
  <si>
    <t>10.1063/1.4921969</t>
  </si>
  <si>
    <t>2-s2.0-84930615149</t>
  </si>
  <si>
    <t>['test requirements', 'space systems', 'related testing', 'related measurements', 'overview summarizes', 'overall testing', 'orbit extremes', 'ground systems', 'environmental specifications', 'disciplinary tests', 'climate conditions']</t>
  </si>
  <si>
    <t>Communication satellite systems necessarily require multi-disciplinary tests to assure and maintain effective system operation. This overview summarizes the overall testing for satellite communication systems and describes the subset of antenna and antenna-related testing in particular. Antenna test requirements address both RF and environmental specifications that include both launch and on-orbit extremes for space systems and wind and climate conditions for ground systems. In addition to characterizing antenna performance, other system test requirements have antenna-related measurements and test requirements.</t>
  </si>
  <si>
    <t>60003500-60029575</t>
  </si>
  <si>
    <t>Dybdal, Robert B.</t>
  </si>
  <si>
    <t>El Segundo;Columbus</t>
  </si>
  <si>
    <t>Aerospace Corporation, USA;The Ohio State University</t>
  </si>
  <si>
    <t>60029575;60003500</t>
  </si>
  <si>
    <t>Dybdal R.</t>
  </si>
  <si>
    <t>Communication satellite antenna testing</t>
  </si>
  <si>
    <t>10.1109/MIM.2015.7108395</t>
  </si>
  <si>
    <t>2-s2.0-84930619502</t>
  </si>
  <si>
    <t>['thus affects', 'results show', 'radiation power', 'proper parameters', 'plasma layer', 'phase difference', 'negative permittivity', 'near field', 'magnetic fields', 'far field', 'antenna system', 'antenna radiation']</t>
  </si>
  <si>
    <t>A model of a plasma-antenna system is developed to study the mechanism of the effect of the plasma layer on antenna radiation. Results show a plasma layer with negative permittivity is inductive, and thus affects the phase difference between electric and magnetic fields. In the near field of antenna radiation, a plasma layer with proper parameters can compensate the capacitivity of the vacuum and enhance the radiation power. In the far field of antenna radiation, the plasma layer with negative permittivity increases the inductivity of the vacuum and reduces the radiation power.</t>
  </si>
  <si>
    <t>60019616;60019616;101645940;60019616</t>
  </si>
  <si>
    <t>55684066700;56673466500;57225159861;36045895500</t>
  </si>
  <si>
    <t>Wang, Chunsheng;Liu, Hui;Li, Xueai;Jiang, Binhao</t>
  </si>
  <si>
    <t>The mechanism of the effect of a plasma layer with negative permittivity on the antenna radiation field</t>
  </si>
  <si>
    <t>10.1063/1.4922067</t>
  </si>
  <si>
    <t>2-s2.0-84930626650</t>
  </si>
  <si>
    <t>['ultimately determine', 'testing method', 'suitable method', 'propagation channels', 'polarization characteristics', 'performance evaluation', 'ota testing', 'multiple antennas', 'mpac method', 'mimo device', 'inherently included', 'evaluating multiple', 'emulating realistic', 'device performance', 'article shows', 'antenna systems', 'antenna design']</t>
  </si>
  <si>
    <t>A new over-the-air (OTA) testing method is required for evaluating multiple-antenna systems in realistic multipath propagation environments. Antenna design and propagation channels are the two key parameters that ultimately determine the multiple-input, multiple-output (MIMO) device performance. As antennas are inherently included in OTA testing, it is important to also consider realistic channel models for MIMO device-performance evaluation. This article shows that the multiprobe anechoic chamber (MPAC) setup is capable of emulating realistic and accurate multipath environments, making it a suitable method for testing terminals equipped with multiple antennas. In comparison to the mode-stirred reverberation chamber (RC) setup that represents an isotropic multipath environment, the MPAC method is capable of generating arbitrary spatial channel models with polarization characteristics.</t>
  </si>
  <si>
    <t>38-46</t>
  </si>
  <si>
    <t>IEEE Vehicular Technology Magazine</t>
  </si>
  <si>
    <t>60033010;60007592;60012954;60022134;60012873</t>
  </si>
  <si>
    <t>55511687300;55566292400;8869709600;7404066548;7102820003</t>
  </si>
  <si>
    <t>Fan, Wei;Carre√±o, Xavier;Ky√∂sti, Pekka;Nielsen, Jesper √òdum;Pedersen, Gert Fr√∏lund</t>
  </si>
  <si>
    <t>United States;Denmark;Finland;Ireland;Spain</t>
  </si>
  <si>
    <t>Santa Clara;Aalborg;Oulu;Dublin;Barcelona</t>
  </si>
  <si>
    <t>Intel Corporation;Aalborg University;Oulun Yliopisto;Technological University Dublin;Universitat Polit√®cnica de Catalunya</t>
  </si>
  <si>
    <t>60033010;60022134;60012954;60012873;60007592</t>
  </si>
  <si>
    <t>Over-the-air testing of MIMO-capable terminals: Evaluation of multiple-antenna systems in realistic multipath propagation environments using an OTA method</t>
  </si>
  <si>
    <t>10.1109/MVT.2015.2410314</t>
  </si>
  <si>
    <t>2-s2.0-84930631955</t>
  </si>
  <si>
    <t>['vee antenna', 'underneath physics', 'strong dependence', 'significant change', 'seriously affected', 'radiation pattern', 'radiation efficiency', 'proper performance', 'plasma conductivity', 'peak gain', 'metal antenna', 'maximal gain', 'gradually saturate', 'good directivity', 'especially suitable', 'copper antenna', 'channel radius', 'antenna leg', '74 ¬∞']</t>
  </si>
  <si>
    <t>A virtual reconfigurable plasma Vee antenna consisting of a set of laser plasma filaments produced by femtosecond laser pulses in air is investigated in this paper. The calculation results show that radiation pattern becomes more complex and gain shows initially rapid rise but gradually saturate as the leg length increases, but the pattern and gain are not seriously affected by the plasma conductivity; particularly, the gain of the Vee antenna with plasma conductivity œÉ=100S/m can reach about 80% of that of a copper antenna. Radiation efficiency of the antenna has shown a strong dependence on radius of the antenna leg, and an efficiency of 65%, considered to have a proper performance, can be obtained with the channel radius of about 10mm. Apex angle variation can lead to significant change of the radiation pattern and influence the gain; the best apex angle corresponding to maximal gain and good directivity for the third resonance antenna leg length is found to be at 74¬∞ at 600MHz and œÉ=100S/m. The calculation has shown that at terawatt laser power level, the plasma channel conductivity is close to that of conventional plasma antenna, and peak gain of the Vee antenna is more than 8dB with a good directivity. In addition, the radiation pattern of special Vee antennas with apex angle 180¬∞-dipole antennas, for first and third resonance leg lengths, is compared and underneath physics of the difference is given. The laser-induced plasma channel antenna is especially suitable for achieving good directivity and gain, which has advantage over conventional plasma antenna with gas discharge tube or metal antenna.</t>
  </si>
  <si>
    <t>60010955-110885949;60010955;60010955</t>
  </si>
  <si>
    <t>56673646100;7201992622;22951115000</t>
  </si>
  <si>
    <t>Choe, Yun Sik;Hao, Zuoqiang;Lin, Jingquan</t>
  </si>
  <si>
    <t>China;North Korea</t>
  </si>
  <si>
    <t>Changchun;</t>
  </si>
  <si>
    <t>Changchun University of Science and Technology;University of Science</t>
  </si>
  <si>
    <t>60010955;110885949</t>
  </si>
  <si>
    <t>Choe Y.</t>
  </si>
  <si>
    <t>Radiation characteristics of femtosecond laser-induced plasma channel Vee antenna</t>
  </si>
  <si>
    <t>10.1063/1.4922083</t>
  </si>
  <si>
    <t>2-s2.0-84930633819</t>
  </si>
  <si>
    <t>['ventral carapace', 'using digoxigenin', 'switching modes', 'situ hybridization', 'showed 97', 'sexual reproduction', 'sexual females', 'sexual differentiation', 'several sites', 'second antennae', 'results revealed', 'rapid amplification', 'race ),', 'pcr showed', 'parthenogenetic females', 'orthologous genes', 'mainly expressed', 'galeata respectively', 'designated dapcadsx2', 'daphnia carinata', 'dapcadsx2 gene', 'dapcadsx2 clustered', 'compared similarities', 'cloned based', 'cdna ends', 'better understand', 'abundantly expressed', '05 ).']</t>
  </si>
  <si>
    <t>DapcaDsx2 gene | Daphnia carinata | Expression analysis | Reproductive transformation | Whole-mount in situ hybridization</t>
  </si>
  <si>
    <t>To better understand the reproductive transformation mechanism of Daphnia carinata, a Doublesex (Dsx) gene was cloned based on rapid amplification of cDNA ends (RACE), and was designated DapcaDsx2. Next, we compared similarities and assumed homology based on deduced amino acid sequences. It showed 97.52, 87.94, and 85.11% identity to orthologous genes in D. magna, D. pulex, and D. galeata respectively. Phylogenetic analysis revealed that DapcaDsx2 clustered in the same class, and was evolutionarily more distant to sequences from other species. qRT-PCR showed that DapcaDsx2 was most abundantly expressed during sexual reproduction (P &lt; 0.05). Using digoxigenin-labeled RNA probes, we studied DapcaDsx2 expression in parthenogenetic and sexual females by whole-mount in situ hybridization. The results revealed that DapcaDsx2 was mainly expressed in the second antennae and several sites of the ventral carapace, whereas higher expression levels were found in sexual than in parthenogenetic females. This suggests that the DapcaDsx2 gene is involved in switching modes of reproduction and in sexual differentiation.</t>
  </si>
  <si>
    <t>5930-5942</t>
  </si>
  <si>
    <t>Genetics and Molecular Research</t>
  </si>
  <si>
    <t>60021200;60021200;60021200;60021200;60031419;60021200</t>
  </si>
  <si>
    <t>55943064200;57212231124;55132359500;56379287800;55560360300;56004307800</t>
  </si>
  <si>
    <t>Zhang, M. Q.;Ma, C. A.;Lv, W. W.;Huang, Y. H.;Wang, D. L.;Zhao, Y. L.</t>
  </si>
  <si>
    <t>Ningbo;Shanghai</t>
  </si>
  <si>
    <t>Ningbo University;East China Normal University</t>
  </si>
  <si>
    <t>60031419;60021200</t>
  </si>
  <si>
    <t>Zhang M.</t>
  </si>
  <si>
    <t>Molecular cloning, characterization and expression analysis of a doublesex gene from daphnia carinata (Crustacea: Cladocera) during different reproductive stages</t>
  </si>
  <si>
    <t>10.4238/2015.June.1.10</t>
  </si>
  <si>
    <t>2-s2.0-84930640091</t>
  </si>
  <si>
    <t>['vehicular propagation', 'vehicular communication', 'underresearched aspects', 'propagation mechanisms', 'particular focus', 'parking lots', 'models based', 'measurement studies', 'input requirements', 'implementation approach', 'high mobility', 'first classify', 'explored aspects', 'dynamic environment', 'communicating vehicles', 'communicating entities', 'channel properties', 'channel models', 'channel modeling', 'also discuss', 'also classify']</t>
  </si>
  <si>
    <t>Vehicular communication is characterized by a dynamic environment, high mobility, and comparatively low antenna heights on the communicating entities (vehicles and roadside units). These characteristics make vehicular propagation and channel modeling particularly challenging. In this article, we classify and describe the most relevant vehicular propagation and channel models, with a particular focus on the usability of the models for the evaluation of protocols and applications. We first classify the models based on the propagation mechanisms they employ and their implementation approach. We also classify the models based on the channel properties they implement and pay special attention to the usability of the models, including the complexity of implementation, scalability, and the input requirements (e.g., geographical data input). We also discuss the less-explored aspects in vehicular channel modeling, including modeling specific environments (e.g., tunnels, overpasses, and parking lots) and types of communicating vehicles (e.g., scooters and public transportation vehicles). We conclude by identifying the underresearched aspects of vehicular propagation and channel modeling that require further modeling and measurement studies.</t>
  </si>
  <si>
    <t>55-66</t>
  </si>
  <si>
    <t>60012718;60078342;60005429;60007183</t>
  </si>
  <si>
    <t>24479013900;26422022600;55276583200;57200495061</t>
  </si>
  <si>
    <t>Viriyasitavat, Wantanee;Boban, Mate;Tsai, Hsin Mu;Vasilakos, Athanasios</t>
  </si>
  <si>
    <t>Germany;Thailand;Sweden;Taiwan</t>
  </si>
  <si>
    <t>Heidelberg;Nakhon Pathom;Lulea;Taipei</t>
  </si>
  <si>
    <t>NEC Laboratories Europe GmbH;Mahidol University;Lule√• tekniska Universitet;National Taiwan University</t>
  </si>
  <si>
    <t>60078342;60012718;60007183;60005429</t>
  </si>
  <si>
    <t>Viriyasitavat W.</t>
  </si>
  <si>
    <t>Vehicular communications: Survey and challenges of channel and propagation models</t>
  </si>
  <si>
    <t>10.1109/MVT.2015.2410341</t>
  </si>
  <si>
    <t>2-s2.0-84930685363</t>
  </si>
  <si>
    <t>['yamada fault', 'topographic lineament', 'structural analysis', 'southwest japan', 'several meters', 'seismic hazards', 'mw 5', 'main trace', 'interbedded sandstone', 'geological boundary', 'foliations characterized', 'focal mechanism', 'findings show', 'field investigations', 'fault model', 'fault gouge', 'fault core', 'dips southwest', 'deformation characteristics', 'damage zone', 'cataclastic rocks', 'c fabrics', 'better understand', 'aerial photographs', 'active fault']</t>
  </si>
  <si>
    <t>The Mw 5.8 Awajishima earthquake occurred on 13 April 2013 in southwest Awaji Island, ‚àº25 km southwest of the epicenter of the 1996 Mw 6.8 Kobe earthquake, southwest Japan. Analyses of aerial photographs and 3D perspective images, field investigations, and structural analysis of fault rocks reveal that: (1) a previously undocumented fault, here called the Yamada fault, strikes northwest‚Äìsoutheast and dips southwest at 86¬∞ along a topographic lineament at the geological boundary between Mesozoic granitic rocks and the late Pliocene‚ÄìQuaternary Osaka Group composed of interbedded sandstone and mudstone; (2) the main shear zone of the Yamada fault consists of a fault core with a &lt;10 cm wide zone of fault gouge (generally 1‚Äì5 cm), a fault breccia zone of &lt;100 cm wide, and a damage zone of 10‚Äì50 m wide, composed of cataclastic rocks and fractures; (3) foliations characterized by S-C fabrics that have developed in the shear zone indicate a dominantly thrust fault sense, consistent with that revealed by the focal mechanism; and (4) coseismic surface ruptures occurred locally along the main trace of the Yamada fault, consisting of numerous short fissures ranging in length from centimeters to several meters and concentrated in a zone &lt;5 m wide. Our findings show that the newly identified Yamada fault is an active fault and that it is probably the fault on which the 2013 Mw 5.8 Awajishima earthquake occurred. Therefore, it is necessary to construct a fault model to better understand the deformation characteristics of the seismogenic source fault and for reassessing the seismic hazards on the densely populated Awaji Island of southwest Japan.</t>
  </si>
  <si>
    <t>1502-1516</t>
  </si>
  <si>
    <t>Bulletin of the Seismological Society of America</t>
  </si>
  <si>
    <t>60011001;60011001;60011001;105468147</t>
  </si>
  <si>
    <t>7402061915;56675335100;36698285500;56301753500</t>
  </si>
  <si>
    <t>Lin, Aiming;Katayama, Souichi;Rao, Gang;Kubota, Yasu‚Äôuchi</t>
  </si>
  <si>
    <t>Kyoto;Kobe</t>
  </si>
  <si>
    <t>Kyoto University;OYO</t>
  </si>
  <si>
    <t>60011001;105468147</t>
  </si>
  <si>
    <t>Lin A.</t>
  </si>
  <si>
    <t>Structural analysis of a previously unknown active fault that triggered the 2013 M&lt;inf&gt;w&lt;/inf&gt; 5.8 Awajishima earthquake, Southwest Japan</t>
  </si>
  <si>
    <t>10.1785/0120140122</t>
  </si>
  <si>
    <t>2-s2.0-84930731373</t>
  </si>
  <si>
    <t>['uda antennas', 'side etching', 'results demonstrate', 'radiation performance', 'peak gain', 'package end', 'package antenna', 'localized back', 'highly efficient', 'fire radiation', 'comparable results', 'compact size', 'chip end', 'chip antenna', 'cap methods', 'band end', 'art performance', 'antenna demonstrates', '82 %,', '7 dbi', '6 dbi', '30 ghz', '20 ghz', '143 ghz']</t>
  </si>
  <si>
    <t>Antenna-in-package (AiP) | liquid crystal polymer (LCP) | localized back-side etching | micro-machining | mm-waves | on-chip antenna | SiGe BiCMOS</t>
  </si>
  <si>
    <t>The design of a radiation-efficient D-band end-fire on-chip antenna utilizing a localized back-side etching (LBE) technique, as well as an antenna-in-package (AiP) on a low-cost organic substrate, is presented. Quasi-Yagi-Uda antennas are chosen for end-fire radiation because of their compact size. The on-chip antenna is realized in the back-end of the line (BEOL) process of a 130-nm SiGe BiCMOS technology, whereas the in-package antenna is realized in liquid crystal polymer (LCP) technology for comparison. The on-chip antenna design is optimized to meet both process reliability specifications and radiation performance, and corresponding design guidelines are provided. The fabricated on-chip antennas show the state-of-the-art performance with a peak gain of 4.7 dBi, simulated radiation efficiency of 82%, and measured radiation efficiency of 72%-76% using the gain/directivity (G/D) and wheeler-cap methods at 143 GHz. The antenna demonstrates a 3-dB gain bandwidth of more than 30 GHz and 10-dB impedance bandwidth greater than 20 GHz (14% impedance bandwidth). The measurements of the on-package end-fire antenna showed very comparable results with a peak measured gain of 6 dBi and a simulated and measured radiation efficiency of 92% and 86% at 143 GHz. These results demonstrate that highly efficient on-chip end-fire antenna implementation is possible in standard commercially available BiCMOS process.</t>
  </si>
  <si>
    <t>2449-2459</t>
  </si>
  <si>
    <t>60042311;60019647;60026113;60072507;60072507;60021032;60021032</t>
  </si>
  <si>
    <t>36602770400;36009959200;56600122100;16230436800;7004318808;7006864898;7004223794</t>
  </si>
  <si>
    <t>Khan, Wasif Tanveer;Cagri Ulusoy, A.;Dufour, Gaetan;Kaynak, Mehmet;Tillack, Bernd;Cressler, John D.;Papapolymerou, John</t>
  </si>
  <si>
    <t>Germany;Pakistan;France;United States;United States</t>
  </si>
  <si>
    <t>Frankfurt/Oder;Lahore;Villeneuve-d'Ascq;Atlanta;Atlanta</t>
  </si>
  <si>
    <t>Institut fur innovative Mikroelektronik (IHP);Lahore University of Management Sciences;Institut d'Electronique de Micro√©lectronique et de Nanotechnologie (IEMN);Georgia Institute of Technology</t>
  </si>
  <si>
    <t>60072507;60042311;60026113;60021032;60019647</t>
  </si>
  <si>
    <t>Khan W.T.</t>
  </si>
  <si>
    <t>A D-band micromachined end-fire antenna in 130-nm SiGe BiCMOS Technology</t>
  </si>
  <si>
    <t>10.1109/TAP.2015.2416751</t>
  </si>
  <si>
    <t>2-s2.0-84930933976</t>
  </si>
  <si>
    <t>['stochastic model', 'speed railway', 'special cases', 'significant impact', 'several kilometers', 'saving implementation', 'propagation channel', 'practically deployed', 'performance analysis', 'parameter distributions', 'paper derives', 'model incorporates', 'large number', 'hsr environments', 'consistent prediction', '930 mhz']</t>
  </si>
  <si>
    <t>Akaike information criteria (AIC) | directional antenna | high-speed railway (HSR) | intercell variations | large-scale fading | path loss | railway communications | small-scale fading</t>
  </si>
  <si>
    <t>The high-speed railway (HSR) propagation channel has a significant impact on the design and performance analysis of wireless railway control systems. This paper derives a stochastic model for the HSR wireless channel at 930 MHz. The model is based on a large number of measurements in 100 cells using a practically deployed and operative communication system. We use the Akaike information criterion to select the distribution of the parameter distributions, including the variations from cell to cell. The model incorporates the impact of directional base station (BS) antennas, includes several previously investigated HSR deployment scenarios as special cases, and is parameterized for practical HSR cell sizes, which can be several kilometers. The proposed model provides a consistent prediction of the propagation in HSR environments and allows a straightforward and time-saving implementation for simulation.</t>
  </si>
  <si>
    <t>1120-1135</t>
  </si>
  <si>
    <t>60022381;60022381;60022381;60029311;60022381;60026306</t>
  </si>
  <si>
    <t>36195429200;7005327119;7402336411;7006594890;48361088600;56022339200</t>
  </si>
  <si>
    <t>He, Ruisi;Ai, Bo;Zhong, Zhangdui;Molisch, Andreas F.;Chen, Ruifeng;Yang, Yaoqing</t>
  </si>
  <si>
    <t>Los Angeles;Lincoln;Beijing</t>
  </si>
  <si>
    <t>University of Southern California;University of Nebraska‚ÄìLincoln;Beijing Jiaotong University</t>
  </si>
  <si>
    <t>60029311;60026306;60022381</t>
  </si>
  <si>
    <t>A measurement-based stochastic model for high-speed railway channels</t>
  </si>
  <si>
    <t>10.1109/TITS.2014.2328493</t>
  </si>
  <si>
    <t>2-s2.0-84930934483</t>
  </si>
  <si>
    <t>['radiating elements', 'measured results', 'eight standing', 'distribution network', 'different layer', 'coupling h', 'communication presents', 'circular polarization', 'antenna size', 'antenna consists', 'also explained']</t>
  </si>
  <si>
    <t>coupling H-slot | ku band | meander polarizer | SIW | slotted waveguide</t>
  </si>
  <si>
    <t>This communication presents the design and manufacturing of a small size SIW array antenna at ku-band with circular polarization. The antenna consists of eight standing-wave slotted array plus a polarizer to obtain the circular polarization. There is some tapering among slots to reduce the SLL. The distribution network is done in a different layer than the radiating elements to reduce the antenna size. To couple the power between layers, a coupling H-slot is used. The design and measured results of each element are presented in this communication. Possible manufacturing problems are also explained.</t>
  </si>
  <si>
    <t>2782-2786</t>
  </si>
  <si>
    <t>60028442;60028442;60028442</t>
  </si>
  <si>
    <t>57213152668;56681892900;35103248000</t>
  </si>
  <si>
    <t>Alonso, Jos√© Manuel Incl√°n;Calder√≥n, Gloria Amazares;P√©rez, Manuel Sierra</t>
  </si>
  <si>
    <t>Alonso J.</t>
  </si>
  <si>
    <t>SIW antenna with polarizer at ku-band</t>
  </si>
  <si>
    <t>10.1109/TAP.2015.2414471</t>
  </si>
  <si>
    <t>2-s2.0-84930934649</t>
  </si>
  <si>
    <t>13J08831</t>
  </si>
  <si>
    <t>['validated numerically', 'transmission formula', 'separately models', 'proposed approach', 'propagation prediction', 'propagation environment', 'promising approaches', 'paper proposes', 'often unavailable', 'observation points', 'internal structure', 'free space', 'first validated', 'fdtd method', 'embedded simulation', 'difference time', 'conventional antenna', 'computational domain', 'channel response', 'array size', 'antenna de']</t>
  </si>
  <si>
    <t>Antenna De-embedding | FDTD Method | Radio Propagation | Spherical Wave Function</t>
  </si>
  <si>
    <t>Finite-difference time-domain (FDTD) method is one of the promising approaches for the propagation prediction. However, since the computational domain includes both the antennas and the propagation environment, their coupling prevents evaluating individual contributions to the channel response. As a result, the simulation becomes always specific to the given antenna type or orientation and cannot be reused for other configurations. The simulation also requires the internal structure of the antenna which is often unavailable and/or difficult to be modeled. These problems can be addressed by antenna de-embeddeding which separately models the antenna and the propagation environment, hence the purpose of this paper. In particular, this paper proposes the implementation of spherical-wave-function (SWF) channel modeling using the FDTD method. Instead of modeling the real antenna structures inside the computational domain, the single-mode spherical wave source and the observation points are utilized. The spherical wave source is achieved by a cubical dipole array. The spherical wave source is first validated, including the investigation of the effects of cell and array size. The narrowband channel response synthesized by the proposed approach is then validated numerically through comparison with the transmission formula in free space and the conventional antenna-embedded simulation in the human shadowing environment as well.</t>
  </si>
  <si>
    <t>2545-2557</t>
  </si>
  <si>
    <t>60031126;60103653;60031126-60022313;60031126;60031126</t>
  </si>
  <si>
    <t>35318156900;7007182576;55686272200;7202167390;35481283400</t>
  </si>
  <si>
    <t>Naganawa, Jun Ichi;Haneda, Katsuyuki;Kim, Minseok;Aoyagi, Takahiro;Takada, Jun Ichi</t>
  </si>
  <si>
    <t>Finland;Japan;Japan</t>
  </si>
  <si>
    <t>Espoo;Tokyo;Niigata</t>
  </si>
  <si>
    <t>Aalto University;Tokyo Institute of Technology;Niigata University</t>
  </si>
  <si>
    <t>60103653;60031126;60022313</t>
  </si>
  <si>
    <t>Naganawa J.I.</t>
  </si>
  <si>
    <t>Antenna de-embedding in FDTD-based radio propagation prediction by using spherical wave function</t>
  </si>
  <si>
    <t>10.1109/TAP.2015.2414442</t>
  </si>
  <si>
    <t>2-s2.0-84930940930</t>
  </si>
  <si>
    <t>['varying dimension', 'transient communications', 'resonant frequency', 'quantify stochastically', 'pt nature', 'pt antenna', 'proposed methodology', 'physically transient', 'open literature', 'novel immersion', 'military applications', 'input impedance', 'first attempt', 'communication link', 'certain components', 'antenna changes']</t>
  </si>
  <si>
    <t>Average and outage antenna characteristics | Immersion-time- dependent description framework | Physically transient (PT) antenna | Transient communications</t>
  </si>
  <si>
    <t>A physically transient (PT) antenna changes its properties over a predefined lifespan due to its time-varying dimension and shape. The PT antenna technology has attracted much attention in the areas of biomedical, environmental, and military applications. It is also a fundamental building block of transient communications, where certain components of the communication link are degradable. In this paper, we revisit the classical antenna figures-of-merit such as resonant frequency and input impedance, and propose a novel immersion-time-dependent description framework to characterize this class of antennas, taking into account their PT nature. Subsequently, we present the notions of average and outage antenna characteristics over all realizations of the random antenna degeneration process occurring in a solvent. To the best of our knowledge, this is the first attempt in the open literature to quantify stochastically the properties of a PT antenna. Finally, we look into the specific application scenario of a degradable circular patch to demonstrate the principles and applicability of the proposed methodology. The analytical approach may also find important applications in the design and evaluation of other PT wireless devices and systems.</t>
  </si>
  <si>
    <t>2421-2429</t>
  </si>
  <si>
    <t>60105683;60105683;60022109;60105683;60105683</t>
  </si>
  <si>
    <t>24472460700;55250808100;22984162100;56682131800;55319180300</t>
  </si>
  <si>
    <t>Chen, Yifan;Zhang, Qingfeng;Alomainy, Akram;Santi Anwar, Putri;Huang, Limin</t>
  </si>
  <si>
    <t>Shenzhen;London</t>
  </si>
  <si>
    <t>Southern University of Science and Technology;Queen Mary University of London</t>
  </si>
  <si>
    <t>60105683;60022109</t>
  </si>
  <si>
    <t>Characterizing physically transient antennas</t>
  </si>
  <si>
    <t>10.1109/TAP.2015.2414444</t>
  </si>
  <si>
    <t>2-s2.0-84930941935</t>
  </si>
  <si>
    <t>['type defects', 'thorough investigations', 'suppressing cross', 'physical interaction', 'patch geometry', 'new method', 'new approach', 'microstrip antenna', 'experimentally verified', 'experimentally demonstrated', 'db }$', 'consistent suppression']</t>
  </si>
  <si>
    <t>cross-polarized radiation | defected ground structure | microstrip antenna</t>
  </si>
  <si>
    <t>A new method of suppressing cross-polarized (XP) radiation using resonant-type defected ground structure (R-DGS) on microstrip antenna has been proposed in this communication. A linearly shaped full wavelength R-DGS has been proposed and experimentally verified for different microstrip geometries. The design is supported by thorough investigations on the physical interaction between R-DGS and XP generating fields. Unlike previously explored nonresonant-type defects, this new approach is independent of patch geometry. A consistent suppression of the H-plane XP fields well below $- 30\,\hbox{dB}$ for different patch geometries has been experimentally demonstrated.</t>
  </si>
  <si>
    <t>2767-2772</t>
  </si>
  <si>
    <t>60023345;60069521</t>
  </si>
  <si>
    <t>36053370700;7006844165</t>
  </si>
  <si>
    <t>Kumar, Chandrakanta;Guha, Debatosh</t>
  </si>
  <si>
    <t>Reduction in cross-polarized radiation of microstrip patches using geometry-independent resonant-type defected ground structure (DGS)</t>
  </si>
  <si>
    <t>10.1109/TAP.2015.2414480</t>
  </si>
  <si>
    <t>2-s2.0-84930944207</t>
  </si>
  <si>
    <t>['wireless transmission', 'wireless recording', 'uwb link', 'timing generator', 'scan using', 'robust operation', 'rates extended', 'pulse modulation', 'prbs data', 'phase scrambling', 'performs radio', 'paper reports', 'one fast', 'link comprises', 'integrated transmitter', 'fiber microelectrode', 'distance variations', 'detection receiver', 'data telemetry', 'data demodulation', 'conventional frequency', 'chip antenna', 'background current', 'also included', '9m cmos', '67 mbps', '50 mbps', '50 cm', '5 ghz', '30 pj', '2 v', '2 mw', '10 cm']</t>
  </si>
  <si>
    <t>Biotelemetry | impulse radio ultra wideband (IR-UWB) receiver | IR-UWB transmitter | UWB pulse generator | waveform synthesis | wireless link</t>
  </si>
  <si>
    <t>This paper reports an energy-efficient, impulse radio ultra wideband (IR-UWB) wireless link operating in 3-5 GHz for data telemetry over centimeter-to-meter range distances at rates extended to tens of Mbps. The link comprises an all-digital, integrated transmitter (TX) fabricated in 90 nm 1P/9M CMOS that incorporates a waveform-synthesis pulse generator and a timing generator for on-off-keying (OOK) pulse modulation and phase scrambling. The link also incorporates an energy-detection receiver (RX) realized with commercial off-the-shelf (COTS) components that performs radio-frequency (RF) filtering, amplification, logarithmic power detection for data demodulation and automatic level control for robust operation in the presence of distance variations. Employing a miniaturized, UWB, chip antenna for the TX and RX, wireless transmission of pseudo-random binary sequence (PRBS) data at rates up to 50 Mbps over 10 cm-1 m is shown. Further, employing a high-gain horn antenna for the RX, wireless transmission of PRBS data at rates up to 67 Mbps over 50 cm-4 m is shown with a TX energy consumption of 30 pJ/b (i.e., power consumption of 2 mW) from 1.2 V. The measured bit error rate (BER) in both cases is &lt; 10-7. Results from wireless recording of the background current of a carbon-fiber microelectrode (CFM) in one fast-scan cyclic voltammetry (FSCV) scan using the IR-UWB link are also included, exhibiting excellent match with those obtained from a conventional frequency-shift-keyed (FSK) link at ‚àº433 MHz.</t>
  </si>
  <si>
    <t>362-369</t>
  </si>
  <si>
    <t>60000305;60000305-113822851</t>
  </si>
  <si>
    <t>50361301500;21742872300</t>
  </si>
  <si>
    <t>Ebrazeh, Ali;Mohseni, Pedram</t>
  </si>
  <si>
    <t>Cleveland;Cleveland</t>
  </si>
  <si>
    <t>Case Western Reserve University;Advanced Platform Technology Center</t>
  </si>
  <si>
    <t>60000305;113822851</t>
  </si>
  <si>
    <t>Ebrazeh A.</t>
  </si>
  <si>
    <t>30 pJ/b, 67 Mbps, centimeter-to-meter range data telemetry with an IR-UWB wireless link</t>
  </si>
  <si>
    <t>10.1109/TBCAS.2014.2328492</t>
  </si>
  <si>
    <t>2-s2.0-84930945747</t>
  </si>
  <si>
    <t>['uniquely related', 'uniquely proportional', 'unique proportionality', 'two examples', 'stored energy', 'simplified model', 'rlc circuits', 'radiating system', 'quality factor', 'order system', 'input impedance', 'g .,', 'functional relation', 'fractional bandwidth', 'e .,', 'classical definition']</t>
  </si>
  <si>
    <t>Antenna theory | Electromagnetic theory | Q factor</t>
  </si>
  <si>
    <t>The functional relation between the fractional bandwidth and the quality factor of a radiating system is investigated in this communication. Several widely used definitions of the quality factor are compared with two examples of RLC circuits that serve as a simplified model of a single-resonant antenna tuned to its resonance. It is demonstrated that for a first-order system, only the quality factor based on differentiation of the input impedance has unique proportionality to the fractional bandwidth, whereas, e.g., the classical definition of the quality factor, i.e., the ratio of the stored energy to the lost energy per one cycle, is not uniquely proportional to the fractional bandwidth. In addition, it is shown that for higher order systems, the quality factor based on differentiation of the input impedance ceases to be uniquely related to the fractional bandwidth.</t>
  </si>
  <si>
    <t>2787-2790</t>
  </si>
  <si>
    <t>24824101600;8545525400;57201071715</t>
  </si>
  <si>
    <t>Capek, Miloslav;Jelinek, Lukas;Hazdra, Pavel</t>
  </si>
  <si>
    <t>On the functional relation between quality factor and fractional bandwidth</t>
  </si>
  <si>
    <t>10.1109/TAP.2015.2414472</t>
  </si>
  <si>
    <t>2-s2.0-84930958485</t>
  </si>
  <si>
    <t>['wider bandwidths', 'theoretically studied', 'space applications', 'pierrot cell', 'limited bandwidth', 'lhcpss based', 'insertion loss', 'design guidelines', 'demonstrated experimentally', 'axial ratio', '8 ghz', '5 db']</t>
  </si>
  <si>
    <t>Circular polarization | CPSS | dual-polarized antennas | frequency selective surfaces | microwave measurements | reflector antennas</t>
  </si>
  <si>
    <t>In this paper, an LHCPSS based on the Pierrot cell has been theoretically studied and demonstrated experimentally. Design guidelines are given and an accurate fabrication process has been developed. Measurements of a fabricated prototype exhibit performance compliant with the requirements for space applications over a limited bandwidth. Axial ratio and insertion loss smaller than 1 and 0.5 dB, respectively, over a 7% bandwidth have been achieved at 9.8 GHz. Wider bandwidths with low axial ratio are possible by relaxing the requirements in terms of insertion loss.</t>
  </si>
  <si>
    <t>2460-2470</t>
  </si>
  <si>
    <t>60031159;60031159;60031159</t>
  </si>
  <si>
    <t>35194629900;8553298600;7003592642</t>
  </si>
  <si>
    <t>Sanz-Fern√°ndez, Juanjo;Saenz, Elena;De Maagt, Peter</t>
  </si>
  <si>
    <t>Noordwijk aan Zee</t>
  </si>
  <si>
    <t>ESTEC - European Space Research and Technology Centre</t>
  </si>
  <si>
    <t>Sanz-Fern√°ndez J.</t>
  </si>
  <si>
    <t>A circular polarization selective surface for space applications</t>
  </si>
  <si>
    <t>10.1109/TAP.2015.2414450</t>
  </si>
  <si>
    <t>2-s2.0-84930958486</t>
  </si>
  <si>
    <t>['width compared', 'two subarrays', 'spherical coverture', 'signal processing', 'constraint least', 'communication proposes', 'array patterns']</t>
  </si>
  <si>
    <t>adaptive antenna array | antenna array | CRPA array | GPS antenna | null steering array</t>
  </si>
  <si>
    <t>This communication proposes a curved array split into two subarrays to improve the pattern null depth and width for controlled reception pattern antenna (CRPA) systems. The proposed array consists of a single reference element at the center and two subarrays that are arranged on a spherical coverture. To consider both signal processing and electromagnetic (EM) perspectives, array patterns are calculated by using a microstrip patch antenna in conjunction with a constraint least-mean-square (LMS) algorithm. The proposed array shows significant improvement in the pattern null depth and width compared to a uniformly distributed circular array.</t>
  </si>
  <si>
    <t>2824-2827</t>
  </si>
  <si>
    <t>Improvement of pattern null depth and width using a curved array with two subarrays for CRPA Systems</t>
  </si>
  <si>
    <t>10.1109/TAP.2015.2416758</t>
  </si>
  <si>
    <t>2-s2.0-84930958490</t>
  </si>
  <si>
    <t>['wlan systems', 'usb connector', 'traditional 0', 'shorting point', 'results show', 'realistic situation', 'placed inside', 'order 2', 'multiband operation', 'loop radiator', 'little effects', 'ground plane', 'generated using', 'feed point', 'extra higher', 'extra 2', 'compact size', 'certain distance', 'antenna performance']</t>
  </si>
  <si>
    <t>loop antenna | mobile antennas | multiband antenna | multimode antenna</t>
  </si>
  <si>
    <t>A folded loop antenna having a very compact size of 5 √ó 8 √ó 60 mm3 with multiband operation for ultra-thin smartphone applications is proposed. The antenna generates four resonant modes, the traditional 0.5-Œª, 1-Œª, and 1.5-Œª resonant modes and an extra higher-order 2-Œª resonant mode, to cover the GSM850, GSM900, DCS1800, PCS1900, UMTS, TD-SCDMA, LTE2300, and WLAN systems. The extra 2-Œª resonant mode is generated using a certain distance between the feed point and the shorting point on the ground plane. The antenna is studied using simulation and measurement. To study the antenna in a more realistic situation, a standard metallic USB connector is placed inside the loop radiator. Results show that the USB connector has little effects on the antenna performance.</t>
  </si>
  <si>
    <t>2745-2750</t>
  </si>
  <si>
    <t>57044330000;7202472784;56082232800</t>
  </si>
  <si>
    <t>Wu, Di;Cheung, S. W.;Yuk, T. I.</t>
  </si>
  <si>
    <t>Wu D.</t>
  </si>
  <si>
    <t>A compact and low-profile loop antenna with multiband operation for ultra-thin smartphones</t>
  </si>
  <si>
    <t>10.1109/TAP.2015.2412962</t>
  </si>
  <si>
    <t>2-s2.0-84930958508</t>
  </si>
  <si>
    <t>['simulated ones', 'radiation performance', 'potential applications', 'periodic bowtie', 'measured results', 'good end', 'good agreement', 'cylindrical balloon', 'conformal log', 'bowtie dipole', 'balloon antenna', 'antenna consists', 'aluminum foils', '233 mhz']</t>
  </si>
  <si>
    <t>Balloon antenna | bowtie-dipole | conformal antenna | log-periodic antenna | very high frequency (VHF)</t>
  </si>
  <si>
    <t>A conformal log-periodic balloon antenna operating at a very high-frequency (VHF) band is presented in this communication. The antenna consists of eight conformal bowtie-dipole elements cross-fed by a parallel-strip transmission line and is then attached to the surface of a cylindrical balloon. After a detailed comparative analysis of the radiation performance of conformal strip dipole and bowtie dipole, a conformal log-periodic bowtie-dipole balloon antenna is designed. Simulated results show that its operating bandwidth ranges from 60 to 233 MHz with the voltage standing wave ratio (VSWR) less than 2 and a good end-fire radiation pattern of 5-dBi average gain. Measured results of a full-scale prototype fabricated with aluminum foils and a polyvinyl chloride balloon are in good agreement with simulated ones, which demonstrates the balloon antenna's potential applications in VHF communication systems.</t>
  </si>
  <si>
    <t>2756-2761</t>
  </si>
  <si>
    <t>57192387988;7403324500;36864010300</t>
  </si>
  <si>
    <t>Gao, Xiang;Shen, Zhongxiang;Hua, Changzhou</t>
  </si>
  <si>
    <t>Conformal VHF log-periodic balloon antenna</t>
  </si>
  <si>
    <t>10.1109/TAP.2015.2414478</t>
  </si>
  <si>
    <t>2-s2.0-84930958512</t>
  </si>
  <si>
    <t>['wave antenna', 'sheet reactance', 'reactance sheet', 'particular geometries', 'model consists', 'known approach', 'impedance surface', 'homogenized model', 'high accuracy', 'geometrical optics', 'field patterns', 'extraordinary index', 'electrical parameters', 'array synthesis', 'aperture field']</t>
  </si>
  <si>
    <t>Antenna pattern synthesis | Antenna theory | Leaky-wave antennas</t>
  </si>
  <si>
    <t>A technique for generating an arbitrary, prescribed radiation pattern from a 1-D leaky-wave antenna is presented. The technique is applied to leaky-wave impedance surfaces. A homogenized model for an impedance surface is used so that the work is not limited to particular geometries. The model consists of a grounded, uniaxial dielectric substrate topped by a reactance sheet. To synthesize prescribed aperture fields, the leakage constant Œ±‚à• and phase constant Œ≤‚à• along the antenna are tailored. The aperture field is determined by adapting the Orchard-Elliott method used in array synthesis to continuous line sources. The aperture field is related to Œ±‚à• and Œ≤‚à• using a well-known approach, then the transverse resonance technique is employed to analytically relate Œ±‚à• and Œ≤‚à• to the electrical parameters of the impedance surface. Specifically, the extraordinary index and sheet reactance are used to control Œ±‚à• and Œ≤‚à•. The designs presented demonstrate the synthesis of a variety of far-field patterns. Full-wave simulations show an improvement over previous beam synthesis techniques based on geometrical optics. Moreover, the numerical techniques demonstrate an efficient, gradient search method as an alternative to the iterative FFT methods explored previously, which have not generated radiation patterns with such high accuracy.</t>
  </si>
  <si>
    <t>2439-2448</t>
  </si>
  <si>
    <t>60025778;60025778</t>
  </si>
  <si>
    <t>56033791900;6602191591</t>
  </si>
  <si>
    <t>Tierney, Brian B.;Grbic, Anthony</t>
  </si>
  <si>
    <t>Tierney B.</t>
  </si>
  <si>
    <t>Arbitrary beam shaping using 1-D impedance surfaces supporting leaky waves</t>
  </si>
  <si>
    <t>10.1109/TAP.2015.2414436</t>
  </si>
  <si>
    <t>2-s2.0-84930958893</t>
  </si>
  <si>
    <t>['spp resonance', 'significantly broadened', 'plasmon polaritons', 'oscs without', 'opposite interfaces', 'energy transfer', 'antenna layer', 'active material', 'active layer']</t>
  </si>
  <si>
    <t>We demonstrated a strategy to realize broadband enhanced absorption in the top-incident inverted organic solar cells (OSCs) by employing an external antenna layer on top of the periodic corrugated metallic anode. Surface-plasmon polaritons (SPPs) are excited on the opposite interfaces of the periodic corrugated metallic anode, which mediate the energy transfer from the antenna layer to the active layer through the anode. The absorption of the OSCs is significantly broadened and enhanced by tuning the SPP resonance to coincide with both the emission of the antenna and the absorption of the active material. The power conversion efficiency exhibits an enhancement of 16% compared to that of the OSCs without the antenna layer.</t>
  </si>
  <si>
    <t>60006106;60007711;60007711;60007711;60007711;60006106;60007711</t>
  </si>
  <si>
    <t>35277260000;56463270300;14017169600;55703590500;35197860800;55732776600;7404826983</t>
  </si>
  <si>
    <t>Jin, Yu;Feng, Jing;Zhang, Xu Lin;Xu, Ming;Chen, Qi Dai;Wu, Zhi Jun;Sun, Hong Bo</t>
  </si>
  <si>
    <t>Changchun;Quanzhou</t>
  </si>
  <si>
    <t>Jilin University;Huaqiao University</t>
  </si>
  <si>
    <t>60007711;60006106</t>
  </si>
  <si>
    <t>Broadband absorption enhancement in organic solar cells with an antenna layer through surface-plasmon mediated energy transfer</t>
  </si>
  <si>
    <t>10.1063/1.4922191</t>
  </si>
  <si>
    <t>2-s2.0-84930959175</t>
  </si>
  <si>
    <t>['slight variation', 'polarization discrimination', 'orthogonal polarizations', 'numerical ones', 'measured results', 'measured 0', 'maximum gain', 'isolation ({', 'galvanic contact', 'communication presents', 'antenna ports', '6 ghz', '5 ghz', '30 ghz', '30 db', '25 db', '2 db']</t>
  </si>
  <si>
    <t>Antenna Measurements | MIMO OTA Test System | Tapered Slot Antenna | Ultra Wideband Antenna | UWB</t>
  </si>
  <si>
    <t>This communication presents a wideband, dual-polarized Vivaldi antenna or tapered slot antenna with over a decade (10.7:1) of bandwidth. The dual-polarized antenna structure is achieved by inserting two orthogonal Vivaldi antennas in a cross-shaped form without a galvanic contact. The measured - 10\,\hbox{dB} impedance bandwidth ({S-{11}}) is approximately from 0.7 up to 7.30 GHz, corresponding to a 166% relative frequency bandwidth. The isolation ({S-{21}}) between the antenna ports is better than 30 dB, and the measured maximum gain is 3.8-11.2 dB at the aforementioned frequency bandwidth. Orthogonal polarizations have the same maximum gain within the 0.7-3.6 GHz band, and a slight variation up from 3.6 GHz. The cross-polarization discrimination (XPD) is better than 19 dB across the measured 0.7-6.0 GHz frequency bandwidth, and better than 25 dB up to 4.5 GHz. The measured results are compared with the numerical ones in terms of S-parameters, maximum gain, and XPD.</t>
  </si>
  <si>
    <t>2813-2819</t>
  </si>
  <si>
    <t>60001738;60117547;60001738;60001738;60117547</t>
  </si>
  <si>
    <t>35086863400;16025395100;6506602893;35570172500;57210183362</t>
  </si>
  <si>
    <t>Sonkki, Marko;Sanchez-Escuderos, Daniel;Hovinen, Veikko;Salonen, Erkki T.;Ferrando-Bataller, Miguel</t>
  </si>
  <si>
    <t>Valencia;Oulu</t>
  </si>
  <si>
    <t>Instituto de Telecomunicaciones y Aplicaciones Multimedia;Centre for Wireless Communications</t>
  </si>
  <si>
    <t>60117547;60001738</t>
  </si>
  <si>
    <t>Sonkki M.</t>
  </si>
  <si>
    <t>Wideband dual-polarized cross-shaped vivaldi antenna</t>
  </si>
  <si>
    <t>10.1109/TAP.2015.2415521</t>
  </si>
  <si>
    <t>2-s2.0-84930959234</t>
  </si>
  <si>
    <t>['wave antennas', 'vertical components', 'thus resulting', 'suitable modification', 'spatial series', 'potential green', 'phased array', 'periodic potentials', 'periodic leaky', 'numerical comparisons', 'line sources', 'leaky modes', 'layered medium', 'improper harmonics', 'homogeneous medium', 'functions due', 'floquet harmonics', 'ewald method', 'efficient mixed', 'dispersion behavior', 'dielectric perturbations', 'complex modes']</t>
  </si>
  <si>
    <t>acceleration methods | Ewald method | Green's functions | layered media | leaky waves | leaky-wave antennas | mixed potentials | Periodic problems</t>
  </si>
  <si>
    <t>An efficient mixed-potential integral equation formulation is proposed for the analysis of one-dimensional (1-D) periodic leaky-wave antennas (LWAs) based on planar stratified configurations with inclusions of arbitrarily oriented metallic or dielectric perturbations. Both the transverse and vertical components of the mixed-potential Green's functions due to a 1-D phased array of dipoles in a layered medium are accelerated using suitable homogeneous-medium asymptotic extractions from the standard spectral series of Floquet harmonics. A novel acceleration procedure is applied for the computation of the vertical potentials whose extracted terms can be expressed as potentials from a 1-D phased array of half-line sources in a homogeneous medium. Their numerical calculation requires a suitable modification of the Ewald method, thus resulting in new modified spectral and spatial series, having Gaussian convergence even in the case of complex modes and improper harmonics. Numerical comparisons for the 1-D periodic potentials, both in the case of bounded and unbounded (e.g., leaky) harmonics, validate the efficiency and accuracy of the proposed acceleration technique. The method is illustrated and verified by determining the dispersion behavior of both bound and leaky modes for several LWA test cases.</t>
  </si>
  <si>
    <t>2396-2411</t>
  </si>
  <si>
    <t>60001422;113238095;60032350;60005837;60005837;116241462;60032350</t>
  </si>
  <si>
    <t>16026030700;6506012830;6701466183;7404289310;7102880539;7404847472;7102947741</t>
  </si>
  <si>
    <t>Valerio, Guido;Paulotto, Simone;Baccarelli, Paolo;Jackson, David R.;Wilton, Donald R.;Johnson, William A.;Galli, Alessandro</t>
  </si>
  <si>
    <t>Italy;United States;France;United States;United States</t>
  </si>
  <si>
    <t>Rome;Houston;Paris;Albuquerque;Bethesda</t>
  </si>
  <si>
    <t>Sapienza Universit√† di Roma;University of Houston;Sorbonne Universite;Electromagnetics Consultant;Maxtena Inc.</t>
  </si>
  <si>
    <t>60032350;60005837;60001422;116241462;113238095</t>
  </si>
  <si>
    <t>Valerio G.</t>
  </si>
  <si>
    <t>Efficient computation of 1-d periodic layered mixed potentials for the analysis of leaky-wave antennas with vertical elements</t>
  </si>
  <si>
    <t>10.1109/TAP.2015.2412959</t>
  </si>
  <si>
    <t>2-s2.0-84930959252</t>
  </si>
  <si>
    <t>['smoothly tapered', 'simulated ones', 'quasi end', 'proposed antenna', 'paper presents', 'metallic post', 'measured results', 'low profile', 'good agreement', 'effectively transforming', 'cylindrical waves', 'conformal platform', 'ceramic slab', 'center frequency', '18 ghz', '0 }$']</t>
  </si>
  <si>
    <t>Flush-mounted | low-profile | surface wave antenna | surface wave launcher | wideband antenna</t>
  </si>
  <si>
    <t>This paper presents the design of a compact and wideband surface wave antenna that exhibits very low profile and can be flush-mounted on a conformal platform. The proposed antenna comprises a tapered grounded ceramic slab, a unidirectional surface wave launcher, and a tapered impedance transition. The ceramic slab is smoothly tapered to transform the guided surface wave into radiated space wave over a wide frequency range. The surface wave launcher employs a probe-fed parallel plate waveguide with a modified parabolic reflecting wall and a metallic post, which are critical for effectively transforming the cylindrical waves to a unidirectional plane wave within a broad frequency range. Simulated results show that the proposed surface wave antenna achieves a wide operation bandwidth from 6.1 to 18 GHz with a thickness of only ${\bf 0}.{\bf 12}{\lambda -0}$ at the center frequency. Acceptable gain values with stable and quasi end-fire radiation beams are obtained over the entire frequency band. A prototype of the proposed antenna is fabricated and tested. Measured results are in good agreement with simulated ones.</t>
  </si>
  <si>
    <t>2430-2438</t>
  </si>
  <si>
    <t>56081626700;7403324500</t>
  </si>
  <si>
    <t>Chen, Zhuozhu;Shen, Zhongxiang</t>
  </si>
  <si>
    <t>Wideband flush-mounted surface wave antenna of very low profile</t>
  </si>
  <si>
    <t>10.1109/TAP.2015.2414948</t>
  </si>
  <si>
    <t>2-s2.0-84930959595</t>
  </si>
  <si>
    <t>['small percentage', 'significantly higher', 'pso ),', 'pattern symmetry', 'novel rotated', 'network effects', 'measured 20', 'element configuration', 'current state', 'beam squint', 'also shown', 'achieved bandwidth']</t>
  </si>
  <si>
    <t>antenna | arrays | broadband | circular polarization | E-shaped patch | MEMS | Particle Swarm Optimization | reconfigurable</t>
  </si>
  <si>
    <t>A novel broadband RHCP/LHCP reconfigurable patch antenna array using an E-shaped patch antenna element is investigated. By applying particle swarm optimization (PSO), a challenging, combined \mathbf{S}-{11}-AR bandwidth of 17% was achieved and verified through measurement for the isolated element using MEMS switches at an overall substrate thickness of 0.092 \boldsymbol{\lambda}-0. The achieved bandwidth is significantly higher than the current state-of-the-art in single-layer, single-feed circularly polarized (CP) patch element designs with similar substrate thickness. A small percentage of the upper frequency band experiences a pronounced beam squint similar to other thick substrate CP patch antennas. To overcome the beam squint, a novel rotated-element configuration is implemented to force pattern symmetry. Derivations of pattern symmetry and network effects are also shown. The final design prototype using rotated elements provides a measured 20% \mathbf{S}-{11}-AR bandwidth with good radiation pattern stability.</t>
  </si>
  <si>
    <t>2497-2507</t>
  </si>
  <si>
    <t>60027550;60027550-60010449;60027550</t>
  </si>
  <si>
    <t>53879949900;15022910100;7102110120</t>
  </si>
  <si>
    <t>Kovitz, Joshua M.;Rajagopalan, Harish;Rahmat-Samii, Yahya</t>
  </si>
  <si>
    <t>Los Angeles;Cupertino</t>
  </si>
  <si>
    <t>University of California, Los Angeles;Apple Computer</t>
  </si>
  <si>
    <t>60027550;60010449</t>
  </si>
  <si>
    <t>Kovitz J.</t>
  </si>
  <si>
    <t>Design and implementation of broadband MEMS RHCP/LHCP reconfigurable arrays using rotated e-shaped patch elements</t>
  </si>
  <si>
    <t>10.1109/TAP.2015.2417892</t>
  </si>
  <si>
    <t>2-s2.0-84930959597</t>
  </si>
  <si>
    <t>['wave frequencies', 'specific coverage', 'slot antennas', 'primary feeds', 'phase transmission', 'opposite sides', 'measured results', 'integrated waveguide', 'ghz transmit', 'gain greater', 'concentric rings', 'array design', 'antenna prototype', '5 dbi']</t>
  </si>
  <si>
    <t>77 GHz | Automotive radar | Co-planar patch | Planar discrete lens | SIW slots | Transmit-array</t>
  </si>
  <si>
    <t>A 77-GHz transmit-array on dual-layer printed circuit board (PCB) is proposed for automotive radar applications. Coplanar patch unit-cells are etched on opposite sides of the PCB and connected by through-via. The unit-cells are arranged in concentric rings to form the transmit-array for 1-bit in-phase transmission. When combined with four-substrate-integrated waveguide (SIW) slot antennas as the primary feeds, the transmit-array is able to generate four beams with a specific coverage of ¬± 15¬∞. The simulated and measured results of the antenna prototype at 76.5 GHz agree well, with gain greater than 18.5 dBi. The coplanar structure significantly simplifies the transmit-array design and eases the fabrication, in particular, at millimeter-wave frequencies.</t>
  </si>
  <si>
    <t>2833-2837</t>
  </si>
  <si>
    <t>60002668;60002668;60002668-60017161</t>
  </si>
  <si>
    <t>10045185100;7006326283;7409485017</t>
  </si>
  <si>
    <t>Yeap, Siew Bee;Qing, Xianming;Chen, Zhi Ning</t>
  </si>
  <si>
    <t>Yeap S.</t>
  </si>
  <si>
    <t>77-GHz dual-layer transmit-array for automotive radar applications</t>
  </si>
  <si>
    <t>10.1109/TAP.2015.2419691</t>
  </si>
  <si>
    <t>2-s2.0-84930959600</t>
  </si>
  <si>
    <t>['snow melting', 'snow accumulation', 'results show', 'reflected signals', 'northern canada', 'multipath signal', 'melting variations', 'melting together', 'mass balance', 'important interactions', 'higher frequency', 'gps observations', 'good agreement', 'energy transmission', 'clear independency', 'bare soil']</t>
  </si>
  <si>
    <t>GPS reflected signals | power spectral density | snow accumulation | snow melting</t>
  </si>
  <si>
    <t>The variability of snow accumulation and melting is one of the most important interactions of the Earth's surface with atmosphere through energy transmission and mass balance. In this paper, the effects of snow accumulation and melting together with bare soil and fixed snow depth on the reflected global positioning system (GPS) signals are investigated using GPS antenna gains and multipath signal. The reflected GPS signals are modeled and employed to analyze the interactions of snow accumulation, snow melting, bare soil, and fixed snow depth at BAKE and KUUJ GPS stations in Northern Canada. The results show the clear independency of the snow accumulation and melting variations with bare soil and fixed snow depth, which are validated from GPS-reflected signals as well. The modeled reflected GPS signals indicate the higher frequency of snow accumulation and snow melting than that of bare soil and fixed snow depth, while the estimated power spectral density of the GPS-reflected signals shows the higher signal power of coherence function difference. Furthermore, the GPS observations at BAKE and KUUJ sites confirm such variations with a good agreement during the snow accumulation, melting, bare soil, and fixed snow depth on the ground.</t>
  </si>
  <si>
    <t>2646-2654</t>
  </si>
  <si>
    <t>60032168-60007033;60032168-60032711;60032168</t>
  </si>
  <si>
    <t>35174953800;7401822381;55192893300</t>
  </si>
  <si>
    <t>Najibi, Nasser;Jin, Shuanggen;Wu, Xuerui</t>
  </si>
  <si>
    <t>Turkey;China;United States</t>
  </si>
  <si>
    <t>Zonguldak;Shanghai;New York</t>
  </si>
  <si>
    <t>B√ºlent Ecevit University;Shanghai Astronomical Observatory Chinese Academy of Sciences;City University of New York</t>
  </si>
  <si>
    <t>60032711;60032168;60007033</t>
  </si>
  <si>
    <t>Najibi N.</t>
  </si>
  <si>
    <t>Validating the variability of snow accumulation and melting from GPS-Reflected signals: Forward modeling</t>
  </si>
  <si>
    <t>10.1109/TAP.2015.2414950</t>
  </si>
  <si>
    <t>2-s2.0-84930959974</t>
  </si>
  <si>
    <t>['work analyzes', 'various beamforming', 'selecting lna', 'reflection coefficient', 'proper phase', 'numerical simulations', 'nonbeamforming applications', 'noise coupling', 'noise amplifiers', 'manner similar', 'manner familiar', 'low frequencies', 'lnas ).', 'lna designers', 'largest practical', 'intended use', 'global search', 'element array', 'beamformer coefficients', 'antenna ports', 'antenna coupling', '-{ rec']</t>
  </si>
  <si>
    <t>active reflection | Antenna arrays | coefficient | low noise amplifier (LNA) | noise coupling</t>
  </si>
  <si>
    <t>This work analyzes the implications of noise coupling in arrays of antennas on the design of low-noise amplifiers (LNAs). To select LNA design parameters in a manner familiar to LNA designers, the effective noise temperatures T{eff} of LNAs are presented. The effect of beamformer coefficients and antenna coupling on T{eff} is analyzed in a manner similar to a stand-alone LNA analysis. This leads to the proposed LNA design strategy of selecting LNA \mathbf{\Gamma-{opt}} near the reflection coefficient of antenna ports and selecting the largest practical \left\vert S-{11}\right\vert with a proper phase. This strategy is based on the assumption that the antenna array may be used for various beamforming and nonbeamforming applications, unknown at the time of the design. Numerical simulations of a 38- and 41-element antenna arrays show that a global search of LNA \mathbf{S-{11}} and \mathbf{\Gamma-{opt}}, which result in the minimum average beam-equivalent receiver noise temperature T-{rec}, finds nearly identical results to the proposed LNA design strategy. For a 41-element array with high antenna coupling at low frequencies, the proposed method shows as much as 80% improvement in the T-{rec} over conventional LNA design strategies that do not account for the intended use of the amplifier in an array.</t>
  </si>
  <si>
    <t>2508-2520</t>
  </si>
  <si>
    <t>60002306;60009839;60006832;60032143</t>
  </si>
  <si>
    <t>14043223800;6603062067;7003381644;6507403091</t>
  </si>
  <si>
    <t>Belostotski, Leonid;Veidt, Bruce;Warnick, Karl F.;Madanayake, Arjuna</t>
  </si>
  <si>
    <t>United States;Canada;United States;Canada</t>
  </si>
  <si>
    <t>Akron;Ottawa ON,;Provo;Calgary</t>
  </si>
  <si>
    <t>University of Akron;National Research Council Canada;Brigham Young University;University of Calgary</t>
  </si>
  <si>
    <t>60032143;60009839;60006832;60002306</t>
  </si>
  <si>
    <t>Belostotski L.</t>
  </si>
  <si>
    <t>Low-noise amplifier design considerations for use in antenna arrays</t>
  </si>
  <si>
    <t>10.1109/TAP.2015.2419668</t>
  </si>
  <si>
    <t>2-s2.0-84930959979</t>
  </si>
  <si>
    <t>['wave simulations', 'vertical component', 'stable half', 'range larger', 'prove experimentally', 'power beamwidth', 'obtained within', 'millimeter waves', 'holographic approach', 'diffractive radiation', 'centrally fed', '5 ghz', '12 wavelengths']</t>
  </si>
  <si>
    <t>Bessel beams | focusing | near field | radial line slot array | RLSA</t>
  </si>
  <si>
    <t>In this paper, we prove experimentally that nondiffractive Bessel beams can be generated by using inward cylindrical traveling wave aperture distributions. An azimuthally invariant inward traveling wave distribution is defined over the aperture of a radial line slot array (RLSA) to launch a Bessel beam whose normal electric-field component assumes a truncated, zeroth-order Bessel function. An optimization procedure based on a holographic approach is used for tuning the position and size of the slots of the RLSA. The antenna is centrally fed by a coaxial probe transition. The final structure operates at 12.5 GHz. Full-wave simulations and measurements of the vertical component of the electric field show that a non-diffractive radiation is obtained within a range larger than 12 wavelengths in front of the antenna. The generated Bessel beam presents a stable half-power beamwidth of about 20 mm within this range. The proposed system may open new opportunities for planar, low-profile Bessel beam generators at millimeter waves, Terahertz, and optics.</t>
  </si>
  <si>
    <t>2539-2544</t>
  </si>
  <si>
    <t>60030553;60002838;60001422;60002838</t>
  </si>
  <si>
    <t>25638387700;56308087000;24469612600;7006294849</t>
  </si>
  <si>
    <t>Ettorre, Mauro;Pavone, Santi Concetto;Casaletti, Massimiliano;Albani, Matteo</t>
  </si>
  <si>
    <t>France;Italy;France</t>
  </si>
  <si>
    <t>Rennes;Siena;Paris</t>
  </si>
  <si>
    <t>Universite de Rennes 1;Universit√† degli Studi di Siena;Sorbonne Universite</t>
  </si>
  <si>
    <t>60030553;60002838;60001422</t>
  </si>
  <si>
    <t>Ettorre M.</t>
  </si>
  <si>
    <t>Experimental validation of bessel beam generation using an inward hankel aperture distribution</t>
  </si>
  <si>
    <t>10.1109/TAP.2015.2419261</t>
  </si>
  <si>
    <t>2-s2.0-84930959980</t>
  </si>
  <si>
    <t>['radiation patterns', 'prs antenna', 'phased array', 'measured results', 'good agreement', 'design principle', 'comparable gains', 'biasing network', 'beam steering', '7 ghz', '15 ¬∞', '12 dbi']</t>
  </si>
  <si>
    <t>beam steering | partially reflective surface (PRS) antenna | phased array antenna | reconfigurable antenna</t>
  </si>
  <si>
    <t>The design of a novel partially reflective surface (PRS) antenna with the capability of beam steering is presented in this paper. The beam steering is realized by employing a reconfigurable PRS structure to achieve a changeable reflection phase as well as using a phased array as the source to excite the PRS antenna. A prototype antenna including the biasing network is fabricated and measured. It achieves a consistent beam steering from - 15¬∞ to 15¬∞ with respect to the broadside direction across an overlapped frequency range from 5.5 to 5.7 GHz with measured realized gains over 12 dBi. Good agreement between the simulated and measured results for the input reflection coefficients and radiation patterns is achieved, which validates the feasibility of the design principle. Compared with other beam steering PRS antennas, the proposed one enables a larger beam steering angle with comparable gains, requires a simpler biasing network, and is more compact.</t>
  </si>
  <si>
    <t>2387-2395</t>
  </si>
  <si>
    <t>60025578;60023932;60023932;60025578;60001439</t>
  </si>
  <si>
    <t>54397133300;55911871600;55737920300;7203001464;55197051100</t>
  </si>
  <si>
    <t>Ji, Lu Yang;Guo, Y. Jay;Qin, Pei Yuan;Gong, Shu Xi;Mittra, Raj</t>
  </si>
  <si>
    <t>China;Australia;United States</t>
  </si>
  <si>
    <t>Xi'an;Sydney;University Park</t>
  </si>
  <si>
    <t>Xidian University;University of Technology Sydney;Pennsylvania State University</t>
  </si>
  <si>
    <t>60025578;60023932;60001439</t>
  </si>
  <si>
    <t>Ji L.Y.</t>
  </si>
  <si>
    <t>A reconfigurable partially reflective surface (PRS) antenna for beam steering</t>
  </si>
  <si>
    <t>10.1109/TAP.2015.2412143</t>
  </si>
  <si>
    <t>2-s2.0-84930959992</t>
  </si>
  <si>
    <t>['transponder antenna', 'radiation pattern', 'presented equations', 'measurement method', 'intermodulation response', 'inherent nonlinearity', 'impedance matching', 'experimentally verified', 'cable connections']</t>
  </si>
  <si>
    <t>Antenna measurements | Harmonic radar | Intermodulation distortion | Mixers | Radiofrequency identification (RFID) | transponders | Wireless sensors</t>
  </si>
  <si>
    <t>The intermodulation measurement technique enables measuring transponder antennas without any cable connections. This contactless technique exploits the inherent nonlinearity of the transponder to generate intermodulation products that can be measured. In this paper, we relate the transponder antenna properties to the intermodulation response, and use this relation to calculate the gain and impedance matching of the transponder antenna. Additionally, we consider the limitations of the measurement method and present three different measurement geometries for measuring the radiation pattern. The presented equations and methods are experimentally verified by measuring an example harmonic transponder.</t>
  </si>
  <si>
    <t>2412-2420</t>
  </si>
  <si>
    <t>56479049200;41762501000;6508249651</t>
  </si>
  <si>
    <t>Hannula, Jari Matti;Rasilainen, Kimmo;Viikari, Ville</t>
  </si>
  <si>
    <t>Hannula J.</t>
  </si>
  <si>
    <t>Characterization of transponder antennas using intermodulation response</t>
  </si>
  <si>
    <t>10.1109/TAP.2015.2414438</t>
  </si>
  <si>
    <t>2-s2.0-84930959997</t>
  </si>
  <si>
    <t>['traditionally carried', 'summations converge', 'spectral domain', 'spatial domain', 'plane waves', 'periodic arrays', 'multilayered substrates', 'making use', 'integrals leading', 'enhanced formulation', 'efficient computation', 'approach involves']</t>
  </si>
  <si>
    <t>Green's functions | integral equations | moment methods | Multilayered media | periodic structures | reflectarrays</t>
  </si>
  <si>
    <t>The scattering of plane waves by periodic arrays of stacked rectangular patches in multilayered substrates is a problem that has to be solved many times when designing reflectarray antennas made of those patches under the local periodicity assumption. The solution to the periodic multilayered problem has been traditionally carried out by means of the Galerkin's version of the method of moments (MoM) in the spectral domain. This approach involves the computation of double infinite summations, and whereas some of these summations converge very fast, some other converge very slowly. In this paper, the slowly convergent summations are computed by making use of an enhanced mixed potential integral equation (MPIE) formulation of the MoM in the spatial domain. This enhanced formulation is based on the interpolation of the multilayered periodic Green's functions, and on the efficient computation of the four-dimensional (4-D) integrals leading to the MoM matrix entries. Both the novel hybrid spectral-spatial MoM code and the standard spectral domain MoM code have been used for the design of a contoured beam reflectarray antenna. It has been verified that the spectral-spatial MoM code requires CPU times that are typically 30 times smaller than those required by the pure spectral domain MoM code.</t>
  </si>
  <si>
    <t>2558-2571</t>
  </si>
  <si>
    <t>60033284;60033284;60028442</t>
  </si>
  <si>
    <t>53879759200;35561784500;7005853672</t>
  </si>
  <si>
    <t>Florencio, Rafael;Boix, Rafael R.;Encinar, Jose A.</t>
  </si>
  <si>
    <t>Sevilla;Madrid</t>
  </si>
  <si>
    <t>Universidad de Sevilla;Universidad Polit√©cnica de Madrid</t>
  </si>
  <si>
    <t>60033284;60028442</t>
  </si>
  <si>
    <t>Fast and accurate MoM analysis of periodic arrays of multilayered stacked rectangular patches with application to the design of reflectarray antennas</t>
  </si>
  <si>
    <t>10.1109/TAP.2015.2416753</t>
  </si>
  <si>
    <t>2-s2.0-84930960336</t>
  </si>
  <si>
    <t>['wider interval', 'resonance frequencies', 'radiation patterns', 'radiation efficiencies', 'radiation characteristics', 'conductive threads', 'conductive materials', 'common assumption', 'coated threads', 'also validated']</t>
  </si>
  <si>
    <t>Antenna | conductive textile | full-wave simulation | radiation efficiency | resonance frequency</t>
  </si>
  <si>
    <t>The radiation characteristics of wearable antennas composed of conductive threads are investigated in this work. Various rectangular patch antennas with different thread diameters and intervals are modeled in a full-wave electromagnetic simulation tool by weaving thin conductors emulating conductive threads, and their resonance frequencies, radiation efficiencies, and radiation patterns are then observed. Interestingly, the radiation efficiency increases with a wider interval between the threads when a thicker conductive thread is used. This contrasts with the common assumption that radiation efficiency increases as more conductive materials are included. These results are also validated by experiments on woven patch antennas fabricated with silver-coated threads.</t>
  </si>
  <si>
    <t>2796-2801</t>
  </si>
  <si>
    <t>60026263;60026263;60013866</t>
  </si>
  <si>
    <t>57198024509;56681595800;56124682600</t>
  </si>
  <si>
    <t>Nguyen, Tien Manh;Chung, Jae Young;Lee, Byungje</t>
  </si>
  <si>
    <t>Seoul National University of Science and Technology (SNUST);Kwangwoon University</t>
  </si>
  <si>
    <t>60026263;60013866</t>
  </si>
  <si>
    <t>Nguyen T.M.</t>
  </si>
  <si>
    <t>Radiation characteristics of woven patch antennas composed of conductive threads</t>
  </si>
  <si>
    <t>10.1109/TAP.2015.2414483</t>
  </si>
  <si>
    <t>2-s2.0-84930960358</t>
  </si>
  <si>
    <t>['time domain', 'surface associated', 'stochastic process', 'source field', 'single scatter', 'simulation results', 'signal path', 'shown numerically', 'sea surface', 'reasonable assumptions', 'ocean propagation', 'ionospheric clutter', 'ionosphere clutter', 'integral form', 'field integrals', 'expected magnitude', 'earlier work', 'dominant first', 'apparent range', 'analytic high', 'also provided', '60 db']</t>
  </si>
  <si>
    <t>Doppler spectrum | HF radar | ionospheric clutter | radar cross section</t>
  </si>
  <si>
    <t>An analytic high-frequency (HF) radar cross section model for ionosphere-ocean propagation is presented. Based on earlier work, an expression for the first-order received electric field after a single scatter from each of the ionosphere and sea surface is derived and reduced to integral form. The field integrals are taken to the time domain, with the source field being that of a vertically polarized pulsed dipole antenna. Subsequently, the first-order radar cross section for the mixed path mode of ionospheric clutter is developed. The ionosphere reflection coefficient used in the analysis is assumed to be a stochastic process with an associated spectral density function to account for phase variations along the surface associated with nonuniformity of the signal path. Simulation results for the new cross section are also provided. It is shown numerically that the expected magnitude of the ionosphere clutter, under reasonable assumptions, exceeds the dominant first-order ocean clutter for the same apparent range by 50-60 dB. Further, it is spread in Doppler, depending on the ionosphere horizontal velocity and reflecting path nonuniformity. Also, this component can be presented from a certain minimum range, depending on ionosphere virtual height, to the maximum radar range.</t>
  </si>
  <si>
    <t>2655-2664</t>
  </si>
  <si>
    <t>100845772-60019000;60019000;60019000;60019000</t>
  </si>
  <si>
    <t>56862729900;7101827634;55586097900;56358568800</t>
  </si>
  <si>
    <t>Walsh, John;Gill, Eric W.;Huang, Weimin;Chen, Shuyan</t>
  </si>
  <si>
    <t>St John's;St John's</t>
  </si>
  <si>
    <t>Memorial University of Newfoundland;Northern Radar Inc.</t>
  </si>
  <si>
    <t>60019000;100845772</t>
  </si>
  <si>
    <t>Walsh J.</t>
  </si>
  <si>
    <t>On the development of a high-frequency radar cross section model for mixed path ionosphere-ocean propagation</t>
  </si>
  <si>
    <t>10.1109/TAP.2015.2415854</t>
  </si>
  <si>
    <t>2-s2.0-84930965560</t>
  </si>
  <si>
    <t>['superstrate size', 'structural stability', 'semitransparent versions', 'proposed configuration', 'primary radiator', 'present design', 'much advantageous', 'investigated earlier', 'first time']</t>
  </si>
  <si>
    <t>dielectric resonator antenna | high gain antenna | Resonance cavity antenna | resonance gain antenna</t>
  </si>
  <si>
    <t>A resonance cavity antenna (RCA) has been explored employing nontransparent solid metal sheet as superstrate which, to the best of our knowledge, is reported for the first time. The proposed configuration is much advantageous in terms of design, simplicity, structural stability, fabrication, and cost without compromising in gain, efficiency, and bandwidth. A probe-fed dielectric resonator antenna (DRA) with Œµr = 10 has been used as the primary radiator. Proposed RCA bearing overall size 1.1Œª √ó 1.1Œª √ó 0.6 Œª promises for large impedance bandwidth (~23) with considerably high gain (11.8-12.2 dBi). The superstrate size is relatively compact compared to its semitransparent versions, investigated earlier. Present design has been experimentally validated indicating as much as 12 dBi peak gain with more than 96.5% efficiency.</t>
  </si>
  <si>
    <t>2807-2813</t>
  </si>
  <si>
    <t>60069521;60069521;60023345;60026338</t>
  </si>
  <si>
    <t>56381069900;7006844165;36053370700;35566584200</t>
  </si>
  <si>
    <t>Dutta, Koushik;Guha, Debatosh;Kumar, Chandrakanta;Antar, Yahia M.M.</t>
  </si>
  <si>
    <t>Kolkata;Kingston;Bengaluru</t>
  </si>
  <si>
    <t>Institute of Radiophysics and Electronics India;Royal Military College of Canada;Indian Space Research Organization</t>
  </si>
  <si>
    <t>60069521;60026338;60023345</t>
  </si>
  <si>
    <t>Dutta K.</t>
  </si>
  <si>
    <t>New approach in designing resonance cavity high-gain antenna using nontransparent conducting sheet as the superstrate</t>
  </si>
  <si>
    <t>10.1109/TAP.2015.2415518</t>
  </si>
  <si>
    <t>2-s2.0-84930965561</t>
  </si>
  <si>
    <t>['space wavelength', 'shaped absorber', 'optimized ring', 'maximum dimensions', 'lowest frequency', 'ground plane', 'ground effects', 'frequency range', 'feed network', 'electrical dimensions', 'conventional ground', 'capacitive characteristics', 'archimedean spiral', 'antenna performance', '4 ghz', '2 db', '1 dbic', '1 ),', '0 dbic']</t>
  </si>
  <si>
    <t>broadband antennas | circular polarization | Spiral antennas</t>
  </si>
  <si>
    <t>A low-profile, compact spiral antenna with a broadband circularly polarized (CP) response is presented. The antenna is backed by a ground plane and has unidirectional radiation patterns over its entire frequency band of operation. This antenna is a multilayer structure composed of a center-fed modified Archimedean spiral that exploits a novel loading structure, a ring-shaped absorber, and a feed network, which includes a 180¬∞ power splitter. The loading structure possesses both inductive and capacitive characteristics, which increase the equivalent electrical length of the antenna while maintaining its maximum dimensions. The Archimedean spiral is integrated into the multilayer dielectric structure along with its differential feed network. An optimized ring-shaped absorber is used on the periphery of the antenna to reduce the ground effects on the antenna performance. The proposed antenna occupies a volume that is 89% smaller than that occupied by a conventional ground-plane-backed Archimedean spiral antenna. At its lowest frequency of operation, the antenna has electrical dimensions of 0.21Œªmin√ó 0.21Œªmin√ó 0.09Œªmin, where Œªmin is the free-space wavelength at the lowest frequency of operation (0.5 GHz). Over the frequency range from 0.5 to 1.4 GHz (2.8:1), the antenna has a VSWR of 2.4:1, and it has a CP radiation pattern with an axial ratio better than 1.2 dB. Within this frequency range, the antenna has minimum and maximum realized gain values of -5.0 dBiC and 3.1 dBiC, respectively.</t>
  </si>
  <si>
    <t>2776-2781</t>
  </si>
  <si>
    <t>60032179;60032179</t>
  </si>
  <si>
    <t>56380990100;6602939320</t>
  </si>
  <si>
    <t>Shih, Ting Yen;Behdad, Nader</t>
  </si>
  <si>
    <t>Shih T.</t>
  </si>
  <si>
    <t>A compact, broadband spiral antenna with unidirectional circularly polarized radiation patterns</t>
  </si>
  <si>
    <t>10.1109/TAP.2015.2414476</t>
  </si>
  <si>
    <t>2-s2.0-84930965562</t>
  </si>
  <si>
    <t>['prototype camera', 'polarized elements', 'paf field', 'important proof', 'hexagonal grid', 'experimental results', 'digital beamforming', 'cryogenic amplifiers', 'camera consists', 'array elements', '19 dual', '18 k']</t>
  </si>
  <si>
    <t>Cryogenics Phased Array Camera | Digital Beam Forming | Radio Astronomy</t>
  </si>
  <si>
    <t>We have developed a fully cryogenically cooled phased array feed (PAF) prototype camera and tested it on the Arecibo Radio Telescope in the summer of 2013. The camera consists of 19 dual-polarized elements on a hexagonal grid. The array elements are modified sleeve dipoles specially designed to be reinsertable, to include a noise injection coupling port and to operate at 18 K. Experimental results for observations on the Arecibo Telescope demonstrate performance of the cryogenic amplifiers, digital beamforming, and sensitivity over the PAF field of view, and provide an important proof of concept for a full-scale PAF receiver.</t>
  </si>
  <si>
    <t>2471-2481</t>
  </si>
  <si>
    <t>60009777;60007776;60009777;60007776;60071501;60006832;60006832;60006832;60006832</t>
  </si>
  <si>
    <t>6506728449;35782286600;6504528124;7404496452;56682015900;57197521815;56404026900;7003381644;7003609448</t>
  </si>
  <si>
    <t>Cortes-Medellin, German;Vishwas, Amit;Parshley, Stephen C.;Campbell, Donald B.;Perilatt, Phil;Black, Richard;Brady, Jay;Warnick, Karl F.;Jeffs, Brian D.</t>
  </si>
  <si>
    <t>Puerto Rico;United States;United States;United States</t>
  </si>
  <si>
    <t>Arecibo;Ithaca;Ithaca;Provo</t>
  </si>
  <si>
    <t>National Astronomy and Ionosphere Center Arecibo Observatory;Cornell Center for Astrophysics and Planetary Science;Cornell University;Brigham Young University</t>
  </si>
  <si>
    <t>60071501;60009777;60007776;60006832</t>
  </si>
  <si>
    <t>Cortes-Medellin G.</t>
  </si>
  <si>
    <t>A fully cryogenic phased array camera for radio astronomy</t>
  </si>
  <si>
    <t>10.1109/TAP.2015.2415527</t>
  </si>
  <si>
    <t>2-s2.0-84930965565</t>
  </si>
  <si>
    <t>['synthesis problem', 'synthesis objectives', 'range boundaries', 'permeability tensors', 'multilayer wide', 'multifrequency constraints', 'iterative strategy', 'integrated approach', 'formulated within', 'art techniques', 'array surface', 'angle impedance']</t>
  </si>
  <si>
    <t>Metamaterials | Particle-Swarm Optimizer | Phased Arrays | System-by-Design (SbD) | Wide Angle Impedance Matching</t>
  </si>
  <si>
    <t>The synthesis of multilayer wide-angle impedance-matching (WAIM) structures for waveguide-fed planar phased array antennas is addressed. Under multifrequency constraints and assuming arbitrary array layouts, the synthesis problem is formulated within the system-by-design (SbD) framework. An iterative strategy is implemented by combining a fast EM modeling tool for the computation of the voltage reflection coefficient at the array surface and a solution-space sampling loop driven by the set of physical constraints describing both the synthesis objectives and the range boundaries for the degrees-of-freedom (DoFs) of the problem at hand. Thanks to the effectiveness and the reliability of such an integrated approach, it is possible to deal with multilayer multifrequency WAIM structures with uniaxially anisotropic permittivity and permeability tensors. Selected numerical results are presented to assess the potentialities and the reliability of the proposed approach also in comparison with state-of-the-art techniques.</t>
  </si>
  <si>
    <t>2482-2496</t>
  </si>
  <si>
    <t>60015986;60015986;60015986;60015986</t>
  </si>
  <si>
    <t>6701615935;23092071900;55749784900;7005085831</t>
  </si>
  <si>
    <t>Oliveri, Giacomo;Viani, Federico;Anselmi, Nicola;Massa, Andrea</t>
  </si>
  <si>
    <t>Oliveri G.</t>
  </si>
  <si>
    <t>Synthesis of Multilayer WAIM coatings for planar-phased arrays within the system-by-design framework</t>
  </si>
  <si>
    <t>10.1109/TAP.2015.2415516</t>
  </si>
  <si>
    <t>2-s2.0-84930965566</t>
  </si>
  <si>
    <t>['two sources', 'two examples', 'two algorithms', 'simplest case', 'significantly different', 'secant patterns', 'relevant lpc', 'phase pattern', 'phase front', 'particularly true', 'hardly predictable', 'g .,', 'communication studies', 'calculations prove', 'analytical results']</t>
  </si>
  <si>
    <t>Antenna arrays | Antenna radiation patterns | Antenna synthesis | Hodograph | Phase centre</t>
  </si>
  <si>
    <t>This communication studies the phase pattern of an antenna, with its phase front being significantly different from a sphere. Therefore, the concept of local phase center (LPC) has been used. Two algorithms of LPC hodograph computation are presented and verified by comparison with analytical results. Even in the simplest case of two sources, a curve of the LPC hodograph may be curious and hardly predictable. This is particularly true if a special phase pattern arises, e.g., as a result of the desired amplitude pattern synthesis. Two examples with sector and secant patterns are studied and the relevant LPC-hodographs are demonstrated. All calculations prove that the LPC is unexpectedly well defined.</t>
  </si>
  <si>
    <t>2819-2823</t>
  </si>
  <si>
    <t>Choni, Yu I.</t>
  </si>
  <si>
    <t>Choni Y.</t>
  </si>
  <si>
    <t>Hodograph of antenna's local phase center: Computation and analysis</t>
  </si>
  <si>
    <t>10.1109/TAP.2015.2417894</t>
  </si>
  <si>
    <t>2-s2.0-84930965567</t>
  </si>
  <si>
    <t>['two bands', 'slot antenna', 'radiation pattern', 'proposed design', 'polarization tunability', 'operation frequencies', 'multimode characteristic', 'integrated waveguide', 'ferrite slabs', 'circular polarizations', 'bmf ).', 'antenna works', 'antenna gain', '74 ghz']</t>
  </si>
  <si>
    <t>dual band | ferrite | frequency reconfigurable antenna | magnetically tunable antenna | polarization tuning | SIW antenna | Substrate integrated waveguide (SIW)</t>
  </si>
  <si>
    <t>We propose a novel reconfigurable substrate-integrated waveguide (SIW) slot antenna with frequency and polarization tunability. Based on the multimode characteristic of SIW resonant cavity, the antenna works in two bands and radiates in linear or circular polarizations by tuning a crossed radiation slot. With the loading of ferrite slabs, the polarizations and operation frequencies of the antenna can be tuned by varying the bias magnetic field (BMF). The proposed design is verified by both simulations and experiments. The measurement results show that the tunable frequency range is more than 8.1% in the lower frequency band (from 8.98 to 9.74 GHz) and 5.5% in the higher frequency band (from 9.98 to 10.54 GHz). The antenna gain is more than 5.1 dBi within the frequency tuning range. The radiation pattern of the antenna is almost not affected by the changes in the BMF.</t>
  </si>
  <si>
    <t>2772-2776</t>
  </si>
  <si>
    <t>60084554-60033100;60033100;60033100</t>
  </si>
  <si>
    <t>45061207900;35363121200;35975228700</t>
  </si>
  <si>
    <t>Tan, Li Rong;Wu, Rui Xin;Poo, Yin</t>
  </si>
  <si>
    <t>Nanjing College of Information Technology;Nanjing University</t>
  </si>
  <si>
    <t>60084554;60033100</t>
  </si>
  <si>
    <t>Tan L.</t>
  </si>
  <si>
    <t>Magnetically reconfigurable siw antenna with tunable frequencies and polarizations</t>
  </si>
  <si>
    <t>10.1109/TAP.2015.2414446</t>
  </si>
  <si>
    <t>2-s2.0-84930965586</t>
  </si>
  <si>
    <t>['simulated responses', 'safeguarding convergence', 'response features', 'region framework', 'quadratic ),', 'proposed technique', 'optimum design', 'optimization algorithm', 'feature gradients', 'established using', 'entire response', 'driven design', 'discretization simulations', 'designable parameters', 'conventional optimization', 'better design', 'based em', 'approximation model', 'antenna response', 'adjustable parameters']</t>
  </si>
  <si>
    <t>antenna optimization | computer-aided design | design automation | electromagnetic-driven design | response features | surrogate modeling</t>
  </si>
  <si>
    <t>In this article, a computationally efficient procedure for electromagnetic (EM)-simulation-driven design of antennas is presented. Our methodology is based on local approximation models of the antenna response, established using a set of suitably selected characteristic features rather than the entire response (such as reflection versus frequency). The approximation model is utilized to verify the level of satisfying/violating given performance requirements, and to guide the optimization process towards a better design. By exploiting the fact that the dependence of the response features on the designable parameters of the antenna of interest is simple (close to linear or quadratic), the feature-based optimization converges faster than conventional optimization of frequency-based EM-simulated responses. In order to further speed up the design, coarse-discretization simulations are utilized to estimate the feature gradients with respect to adjustable parameters of the problem at hand. The optimization algorithm is embedded in the trust-region framework for safeguarding convergence. The proposed technique is demonstrated using two antenna examples. In both the cases, the optimum design is obtained at the computational cost corresponding to a few high-fidelity EM antenna simulations.</t>
  </si>
  <si>
    <t>394-402</t>
  </si>
  <si>
    <t>Koziel, Slawomir</t>
  </si>
  <si>
    <t>Fast simulation-driven antenna design using response-feature surrogates</t>
  </si>
  <si>
    <t>10.1002/mmce.20873</t>
  </si>
  <si>
    <t>2-s2.0-84931024174</t>
  </si>
  <si>
    <t>['simultaneously excited', 'reflection coefficient', 'proposed approach', 'proposed antenna', 'promising dual', 'operating principle', 'novel dual', 'mobile systems', 'improved dual', 'feeding technique', 'experimentally verified', 'employing offset', 'design approach', 'band wireless', 'band aperture', 'averaging gain', '72 ghz', '58 ghz', '5 dbi']</t>
  </si>
  <si>
    <t>aperture-dipole composite antenna | dual-band antenna | offset-feeding technique</t>
  </si>
  <si>
    <t>Operating principle and design approach of a novel dual-band aperture-dipole composite antenna are proposed. It is shown that multiple operating modes can be simultaneously excited by employing offset-feeding technique at first. After the behavior of each mode is studied, the operating principle of the antenna is analyzed and described. Then, an improved dual-band aperture-dipole composite antenna is formed and it is designed by using the proposed approach. The antenna is experimentally verified. It is demonstrated that two operating bands for radiation are ranged from 2.36 to 2.58 GHz and from 4.1 to 15.72 GHz, respectively, in which the reflection coefficient are both &lt;-10 dB. The averaging gain of the antenna is about 4.5 dBi with good flatness across both bands. The proposed antenna is useful for promising dual-band wireless/mobile systems.</t>
  </si>
  <si>
    <t>382-393</t>
  </si>
  <si>
    <t>60009400;60009400-60005244;60009400;60009400-60005244;60022317;60009400</t>
  </si>
  <si>
    <t>56486211400;55484291200;56486201200;36605751800;7404201926;8882010600</t>
  </si>
  <si>
    <t>Xu, Jin;Lu, Wen Jun;Wu, Xi Tong;Bo, Ya Ming;Zhu, Lei;Zhu, Hong Bo</t>
  </si>
  <si>
    <t>Macao;China;China</t>
  </si>
  <si>
    <t>Taipa;Nanjing;Nanjing</t>
  </si>
  <si>
    <t>University of Macau;Nanjing University of Post and TeleCommunications;Southeast University</t>
  </si>
  <si>
    <t>60022317;60009400;60005244</t>
  </si>
  <si>
    <t>Novel offset-fed dual-band aperture-dipole composite antenna: Operating principle and design approach</t>
  </si>
  <si>
    <t>10.1002/mmce.20872</t>
  </si>
  <si>
    <t>2-s2.0-84931063028</t>
  </si>
  <si>
    <t>['various sizes', 'technique allows', 'sixteen element', 'simultaneous control', 'simulated radiation', 'reflection responses', 'reflection coefficients', 'radiation pattern', 'proposed technique', 'numerical efficiency', 'hexagonal lattice', 'excitation tapers', 'driven design', 'design examples', 'demonstrated using', 'coarse meshes', 'cartesian lattice', 'based optimization']</t>
  </si>
  <si>
    <t>antenna radiation patterns | microstrip antenna arrays | planar arrays | reflection coefficient | superposition | surrogate models | surrogate-based optimization</t>
  </si>
  <si>
    <t>A technique for simulation-driven design of excitation tapers for planar antenna arrays is presented. Our methodology exploits antenna array models constructed as a superposition of simulated radiation and reflection responses of the array under design, with only one radiator active at a time. Low computational costs of these models are ensured by using iteratively corrected electromagnetic-simulation data computed with coarse meshes. Our technique allows for simultaneous control of the radiation pattern and the reflection coefficients of the array. Numerical efficiency as well as scalability of the technique is demonstrated using the design examples of various sizes and topologies, including a sixteen element and hundred element microstrip patch antenna arrays of the Cartesian lattice and a hundred element microstrip antenna array of the hexagonal lattice. The proposed technique is versatile as it also can be applied for simulation-based optimization of antenna arrays comprising other types of individually fed elements, e.g., wires, strips, or dielectric resonator antennas.</t>
  </si>
  <si>
    <t>371-381</t>
  </si>
  <si>
    <t>Fast simulation-driven optimization of planar microstrip antenna arrays using surrogate superposition models</t>
  </si>
  <si>
    <t>10.1002/mmce.20871</t>
  </si>
  <si>
    <t>2-s2.0-84931063221</t>
  </si>
  <si>
    <t>['tunable band', 'similar shape', 'portable applications', 'outer arcs', 'driven element', '87 ghz', '5 ghz']</t>
  </si>
  <si>
    <t>monopole antenna | tunable notch | varactor diode | wideband antenna</t>
  </si>
  <si>
    <t>A tunable band-notch printed monopole antenna is presented, exhibiting a wide impedance bandwidth from 1.5 to 5.5 GHz with good impedance matching (VSWR ‚â§ 2) and a tunable rejected frequency band from 2.38 to 3.87 GHz. The band-notching is achieved by adding an inner chorded crescent element within a driven element of a similar shape. By varying the value of the varactor, which is placed between the inner and outer arcs, the desired variable rejected can be obtained. Simulated and measured results show wide impedance bandwidth with a tunable band notch, stable radiation patterns, and consistent nearly constant gain. The antenna is suitable for mobile and portable applications.</t>
  </si>
  <si>
    <t>403-412</t>
  </si>
  <si>
    <t>60017375;60017375-60108913;60008524-60001810;60008524;60104726;60008524;60017375-60024825;60008524</t>
  </si>
  <si>
    <t>36240278300;36918549700;16025593100;7003902501;55952532900;56045926100;16025343100;7403070877</t>
  </si>
  <si>
    <t>Elfergani, I. T.E.;Hussaini, A. S.;See, C. H.;Abd-Alhameed, R. A.;McEwan, N. J.;Zhu, S.;Rodriguez, J.;Clarke, R. W.</t>
  </si>
  <si>
    <t>Nigeria;United Kingdom;Portugal;Portugal;United Kingdom;United Kingdom</t>
  </si>
  <si>
    <t>Yola;Wrexham;Aveiro;Lisboa;Bradford;Bolton</t>
  </si>
  <si>
    <t>American University of Nigeria;Wrexham Glynd≈µr University;Universidade de Aveiro;Instituto de Telecomunicacoes;University of Bradford;University of Bolton</t>
  </si>
  <si>
    <t>60108913;60104726;60024825;60017375;60008524;60001810</t>
  </si>
  <si>
    <t>Elfergani I.T.E.</t>
  </si>
  <si>
    <t>Printed monopole antenna with tunable band-notched characteristic for use in mobile and ultra-wide band applications</t>
  </si>
  <si>
    <t>10.1002/mmce.20874</t>
  </si>
  <si>
    <t>2-s2.0-84931082873</t>
  </si>
  <si>
    <t>['series resonances', 'rf amplifier', 'rectified potential', 'radio frequency', 'plasma parameters', 'next studies', 'magnetized plasmas', 'magnetic field', 'linear experiment', 'helium gas', 'first measurements', 'analyzed properly', '100 w', '10 khz', '1 kw']</t>
  </si>
  <si>
    <t>Langmuir probe measurements in front of high power ion cyclotron resonant frequency antennas are not possible or simply too noisy to be analyzed properly. A linear experiment is a radio frequency (RF) magnetized plasma discharge reactor designed to probe the rectified potential in front of such antennas but at low power level (1 kW) to next improve antenna design and mitigate sheath effects. The maximum magnetic field is 0.1 T, and the RF amplifier can work between 10 kHz and 250 MHz allowing ion cyclotron resonances for argon or helium. The first measurements with no magnetic field are presented here, especially 2D potential maps extracted from the RF compensated probe measurements yield ni ‚âà 1015 m-3 and Te ‚âà 2 eV for RF power lower than 100 W. Series resonances in the chamber are highlighted and allow to deduce the plasma parameters from a simple equivalent impedance model of the plasma in helium gas. Next studies will be focused on magnetized plasmas and especially magnetized RF sheaths.</t>
  </si>
  <si>
    <t>60104289;60104289;60104289;60104289;60104289;60104289</t>
  </si>
  <si>
    <t>6507638179;57225455253;7005077134;6603589807;56688568000;57197672745</t>
  </si>
  <si>
    <t>Faudot, E.;Devaux, S.;Moritz, J.;Heuraux, S.;Molina Cabrera, P.;Brochard, F.</t>
  </si>
  <si>
    <t>Nancy</t>
  </si>
  <si>
    <t>Universit√© de Lorraine</t>
  </si>
  <si>
    <t>Faudot E.</t>
  </si>
  <si>
    <t>A linear radio frequency plasma reactor for potential and current mapping in a magnetized plasma</t>
  </si>
  <si>
    <t>10.1063/1.4921905</t>
  </si>
  <si>
    <t>2-s2.0-84931274814</t>
  </si>
  <si>
    <t>['tracking system', 'proposed lafp', 'light aircraft', 'lafp ).', 'efficient gps', 'acceptable feasibility']</t>
  </si>
  <si>
    <t>Airborne mobile communication | Embedded control | Fuzzy neural network | Low altitude flying platform (LAFP) | Microwave air-bridging | P2P tracking mechanism</t>
  </si>
  <si>
    <t>A new airborne Base Transceiver Station (BTS) service is constructed and verified on a Low Altitude Flying Platform (LAFP). A telecommunication signal relay via LAFP is proposed. To establish effective frequency isolation, the downlink relay falls on the construction of steady Microwave Air-Bridging (MAB) between LAFP and ground E1 optical fiber network. An efficient GPS-to-GPS (G2G) tracking system is designed and implemented using Adaptive Neural Fuzzy Inference System (ANFIS) algorithm for controlling the antenna pointing mechanism. Flight tests using ultra-light aircraft are carried out to verify the microwave link performance with acceptable feasibility and reliability on the proposed LAFP for airborne mobile communication services.</t>
  </si>
  <si>
    <t>85-100</t>
  </si>
  <si>
    <t>Airborne BTS service on flying platform via microwave air-bridging</t>
  </si>
  <si>
    <t>10.6125/15-0216-840</t>
  </si>
  <si>
    <t>2-s2.0-84932137632</t>
  </si>
  <si>
    <t>['tests showed', 'radiating three', 'pulse duration', 'periodical regime', 'paper describes', 'oscillator generates', 'novel high', 'element array', 'dipole antennas', 'carrier frequency', '5 khz', '450 ns', '390 kw', '380 mhz']</t>
  </si>
  <si>
    <t>Antenna array | hollow cathode discharge | impedance transformer | P-band ultra high frequency (UHF) oscillator</t>
  </si>
  <si>
    <t>This paper describes a novel high-power ultra high frequency oscillator based on hollow cathode gas discharge. The oscillator generates the pulses with a carrier frequency of 380 MHz, power of 390 kW, and pulse duration of 450 ns. The oscillator has been tested in a pulsed-periodical regime with a pulse repetition rate of 2.5 kHz. The lifetime of the oscillator is 10&lt;sup&gt;7&lt;/sup&gt; pulses. The oscillator has been tested for operation into radiating three-element array of dipole antennas. These tests showed the oscillator and antenna array compliance.</t>
  </si>
  <si>
    <t>1906-1910</t>
  </si>
  <si>
    <t>60069258-60068673;60069258-60068673;60069258;60069258;60069258-60068673;60069258;60069258;60069258</t>
  </si>
  <si>
    <t>7004684701;7006063366;6701714991;7801640715;7005751529;36006668900;56627927000;7402337211</t>
  </si>
  <si>
    <t>Bulychev, Sergey V.;Dubinov, Alexander E.;L'Vov, Igor L.;Sadovoy, Sergey A.;Selemir, Victor D.;Valiulina, Valeria K.;Vyalykh, Dmitry V.;Zhdanov, Victor S.</t>
  </si>
  <si>
    <t>Sarov;Moscow</t>
  </si>
  <si>
    <t>All-Russian Research Institute of Experimental Physics;National Research Nuclear University MEPhI</t>
  </si>
  <si>
    <t>60069258;60068673</t>
  </si>
  <si>
    <t>Bulychev S.V.</t>
  </si>
  <si>
    <t>High-power compact P-band UHF oscillator based on hollow cathode discharge</t>
  </si>
  <si>
    <t>10.1109/TPS.2015.2432069</t>
  </si>
  <si>
    <t>2-s2.0-84932609682</t>
  </si>
  <si>
    <t>['theoretical analysis', 'many experiments', 'low power', 'longer distance', 'field simulation', 'distance discharge', 'atmospheric pressure', '50 w', '5 cm']</t>
  </si>
  <si>
    <t>Microwave plasma jet (MPJ) | new structural antenna | numerical simulation | surface plasmon polaritons (SPPs) | theoretical analysis.</t>
  </si>
  <si>
    <t>A double-spiral surface plasmon polariton (SPP) antenna is designed to produce a long-microwave plasma jet at atmospheric pressure with low power. This new structure antenna is made by an outer-tube spiral copper wire and an inner copper wire. To explore the influence of the new structure SPP exciter, many experiments are carried out in which the longest plasma jet of 13.5 cm is produced at atmospheric pressure with a power of 50 W. From the results of experiments, theoretical analysis, and field simulation by COMSOL, it is obvious that the new SPP antenna can produce longer plasma jets at a low gas flow rate, low power, and longer distance. Therefore, it is more suitable for special industrial applications for long-distance discharge.</t>
  </si>
  <si>
    <t>1894-1900</t>
  </si>
  <si>
    <t>60025761;60025761;60025761;60025761;60025761;60013008-60072485;60025761</t>
  </si>
  <si>
    <t>56313241400;57226046912;7406351617;56042340700;56162276000;25960662700;7406298564</t>
  </si>
  <si>
    <t>Guo, Fu;Liu, Pei;Chen, Ming;Chen, Junfeng;Wang, Shengming;Chen, Zhaoquan;Liu, Minghai</t>
  </si>
  <si>
    <t>Russian Federation;China;China</t>
  </si>
  <si>
    <t>Saint Petersburg;Wuhan;Huainan</t>
  </si>
  <si>
    <t>Saint Petersburg National Research University of Information Technologies, Mechanics and Optics University ITMO;Huazhong University of Science and Technology;Anhui University of Science and Technology</t>
  </si>
  <si>
    <t>60072485;60025761;60013008</t>
  </si>
  <si>
    <t>Guo F.</t>
  </si>
  <si>
    <t>The double-spiral antenna for the production of microwave plasma jets</t>
  </si>
  <si>
    <t>10.1109/TPS.2015.2432056</t>
  </si>
  <si>
    <t>2-s2.0-84932629841</t>
  </si>
  <si>
    <t>['transmit antennas', 'sm constellation', 'significant enhancements', 'real part', 'quadrature dimensions', 'qsm enhances', 'qsm ).', 'proposed method', 'paper proposes', 'paper extends', 'overall throughput', 'new multiple', 'form expression', 'conducted analysis']</t>
  </si>
  <si>
    <t>Average bit error probability (ABEP) | high spectral efficiency | multiple-input-multiple-output (MIMO) | performance analysis | quadrature spatial modulation (QSM) | spatial modulation (SM)</t>
  </si>
  <si>
    <t>This paper proposes a new multiple-input-multiple-output (MIMO) technique called quadrature spatial modulation (QSM). QSM enhances the overall throughput of conventional SM systems by using an extra modulation spatial dimension. The current SM technique uses only the real part of the SM constellation, and the proposed method in this paper extends this to in-phase and quadrature dimensions. It is shown that significant performance enhancements can be achieved at the expense of synchronizing the transmit antennas. Additionally, a closed-form expression for the pairwise error probability (PEP) of generic QSM system is derived and used to calculate a tight upper bound of the average bit error probability (ABEP) over Rayleigh fading channels. Moreover, a simple and general asymptotic expression is derived and analyzed. Obtained Monte Carlo simulation results corroborate the accuracy of the conducted analysis and show the significant enhancements of the proposed QSM scheme.</t>
  </si>
  <si>
    <t>2738-2742</t>
  </si>
  <si>
    <t>60110514;60025949;60110514</t>
  </si>
  <si>
    <t>16175973300;16244958200;55826554900</t>
  </si>
  <si>
    <t>Mesleh, Raed;Ikki, Salama S.;Aggoune, Hadi M.</t>
  </si>
  <si>
    <t>Tabuk;Thunder Bay</t>
  </si>
  <si>
    <t>University of Tabuk;Lakehead University</t>
  </si>
  <si>
    <t>60110514;60025949</t>
  </si>
  <si>
    <t>Quadrature spatial modulation</t>
  </si>
  <si>
    <t>10.1109/TVT.2014.2344036</t>
  </si>
  <si>
    <t>2-s2.0-84932650541</t>
  </si>
  <si>
    <t>['transmit power', 'thus simplifies', 'statistical csi', 'sop constraint', 'sop ).', 'slow fading', 'secrecy rate', 'scheme fixes', 'main channel', 'conventional adaptive', 'communication rate', 'codebook design', 'adaptively adjusts', 'adaptive schemes']</t>
  </si>
  <si>
    <t>Physical layer security | secrecy outage probability | secrecy throughput | wiretap channel</t>
  </si>
  <si>
    <t>The issue of physical layer security in single-antenna wiretap channels with slow fading is addressed in this letter. With the assumption of perfect channel state information (CSI) about the main channel and statistical CSI about the eavesdropper's channel, we propose a new secure transmission scheme under the constraints of transmit power and secrecy outage probability (SOP). This scheme fixes the communication rate and adaptively adjusts the secrecy rate and the transmit power during transmission, which is different from the conventional adaptive and non-adaptive schemes in the literature. By fixing the communication rate, the proposed scheme fixes the length of codebook and thus simplifies the codebook design. Simulation results show that the proposed scheme performs well when the SOP constraint is strict.</t>
  </si>
  <si>
    <t>1057-1060</t>
  </si>
  <si>
    <t>56699536000;36181566700;57189601429;56699018100</t>
  </si>
  <si>
    <t>Li, Zongmian;Mu, Pengcheng;Wang, Bo;Hu, Xiaoyan</t>
  </si>
  <si>
    <t>Practical transmission scheme with fixed communication rate under constraints of transmit power and secrecy outage probability</t>
  </si>
  <si>
    <t>10.1109/LCOMM.2015.2421893</t>
  </si>
  <si>
    <t>2-s2.0-84933041310</t>
  </si>
  <si>
    <t>['transmit power', 'still non', 'simulations demonstrate', 'secure user', 'relays jointly', 'relay network', 'proposed strategy', 'paper investigates', 'optimization problem', 'null space', 'multiuser peer', 'minimum signal', 'layer security', 'joint optimization', 'iterative algorithm', 'global optimum', 'equivalent channel', 'efficient solution', 'eavesdropper links', 'convex problem', 'considered problem', 'confidential information', 'beamforming weights', 'antenna eavesdropper', 'also propose']</t>
  </si>
  <si>
    <t>Feasible initial points searching algorithm | Multiuser peer-to-peer relay network | secrecy rate maximization | sequential parametric convex approximation</t>
  </si>
  <si>
    <t>This paper investigates the physical-layer security of a multiuser peer-to-peer (MUP2P) relay network for amplify-and-forward (AF) protocol, where a secure user and other unclassified users coexist with a multi-antenna eavesdropper and the eavesdropper can wiretap the confidential information in both two cooperative phases. Our goal is to optimize the transmit power of the source and the beamforming weights of the relays jointly for secrecy rate maximization subject to the minimum signal-to-interference-noise-ratio (SINR) constraint at each user, and the individual and total power constraints. Mathematically, the optimization problem is non-linear and non-convex, which does not facilitate an efficient resource allocation algorithm design. As an alternative, a null space beamforming scheme is adopted at the relays for simplifying the joint optimization and eliminating the confidential information leakage in the second cooperative phase, where the relay beamforming vector lies in the null space of the equivalent channel of the relay to eavesdropper links. Although the null space beamforming scheme simplifies the design of resource allocation algorithm, the considered problem is still non-convex and obtaining the global optimum is very difficult, if not impossible. Employing a sequential parametric convex approximation (SPCA) method, we propose an iterative algorithm to obtain an efficient solution of the non-convex problem. Besides, the proposed joint design algorithm requires a feasible starting point, we also propose a low complexity feasible initial points searching algorithm. Simulations demonstrate the validity of the proposed strategy.</t>
  </si>
  <si>
    <t>3280-3293</t>
  </si>
  <si>
    <t>60018308;60018308;60000765;60023004;60018308</t>
  </si>
  <si>
    <t>54400510500;36621444400;35756277000;7402179288;56643385200</t>
  </si>
  <si>
    <t>Wang, Chao;Wang, Hui Ming;Ng, Derrick Wing Kwan;Xia, Xiang Gen;Liu, Chaowen</t>
  </si>
  <si>
    <t>United States;China;Germany</t>
  </si>
  <si>
    <t>Newark;Xi'an;Erlangen</t>
  </si>
  <si>
    <t>University of Delaware;Xi'an Jiaotong University;Friedrich-Alexander-Universit√§t Erlangen-N√ºrnberg</t>
  </si>
  <si>
    <t>60023004;60018308;60000765</t>
  </si>
  <si>
    <t>Joint beamforming and power allocation for secrecy in peer-to-peer relay networks</t>
  </si>
  <si>
    <t>10.1109/TWC.2015.2403367</t>
  </si>
  <si>
    <t>2-s2.0-84933042466</t>
  </si>
  <si>
    <t>['wet ),', 'system capable', 'recent years', 'mobile communications', 'massive mimo', 'huge potential', 'energy transfer', 'distributed version', 'breaking ideas', 'article realizes']</t>
  </si>
  <si>
    <t>In mobile communications, two potentially ground-breaking ideas have emerged in recent years: massive MIMO antenna technology, which delivers enormous information rates, and wireless energy transfer (WET), which makes remote charging of mobile users possible. This article realizes the huge potential of combining the two for high wireless information transfer (WIT) and WET. In particular, to maximize the synergy, the distributed version of massive MIMO (known as massive distributed antenna system, MDAS) is advocated to go with the joint wireless information and energy transfer (JWIET) system capable of both WIT and WET. We present the opportunities in MDAS-JWIET, and discuss research trends in MDAS with several architectures involving WET and WIT.</t>
  </si>
  <si>
    <t>60009400;60107501;60107501;60022148;60009400;60009400</t>
  </si>
  <si>
    <t>56353255500;55243233900;56964559900;7404759940;7406720850;8882010600</t>
  </si>
  <si>
    <t>Yuan, Fangchao;Jin, Shi;Huang, Yongming;Wong, Kai Kit;Zhang, Q. T.;Zhu, Hongbo</t>
  </si>
  <si>
    <t>Bangladesh;United Kingdom;China</t>
  </si>
  <si>
    <t>Dhaka;London;Nanjing</t>
  </si>
  <si>
    <t>Southeast University, Dhaka;University College London;Nanjing University of Post and TeleCommunications</t>
  </si>
  <si>
    <t>60107501;60022148;60009400</t>
  </si>
  <si>
    <t>Yuan F.</t>
  </si>
  <si>
    <t>Joint wireless information and energy transfer in massive distributed antenna systems</t>
  </si>
  <si>
    <t>10.1109/MCOM.2015.7120025</t>
  </si>
  <si>
    <t>2-s2.0-84933043583</t>
  </si>
  <si>
    <t>['stable point', 'single beamformer', 'received signal', 'provable convergence', 'proposed algorithm', 'predetermined threshold', 'original problem', 'numerical results', 'noise ratio', 'multiple users', 'multiple antennas', 'limited number', 'first transform', 'cell networks', 'base station']</t>
  </si>
  <si>
    <t>beamforming and power allocation | energy efficiency maximization | fractional programming | Physical multicasting | second order conic programming</t>
  </si>
  <si>
    <t>In this letter, we study energy efficient physical layer multicasting in multi-cell networks where each base station is equipped with multiple antennas, and transmits a common message using a single beamformer to multiple users in the same cell. The goal of our coordinated beamforming design is to maximize the worst case system energy efficiency while guaranteeing that received signal-to-interference-plus-noise ratio (SINR) at each user is above a predetermined threshold. The considered optimization problem is in a non-convex fractional form and hard to tackle. We propose to first transform the original problem into a tractable optimization problem which is then solved by developing an iterative optimization algorithm with provable convergence. Numerical results further validate the effectiveness of our proposed algorithm and show that the developed algorithm converges to a stable point in a limited number of iterations.</t>
  </si>
  <si>
    <t>60005244;60005244-60025084;60005244;60005244</t>
  </si>
  <si>
    <t>36496789400;56964559900;55243233900;7406279559</t>
  </si>
  <si>
    <t>He, Shiwen;Huang, Yongming;Jin, Shi;Yang, Luxi</t>
  </si>
  <si>
    <t>Shanghai;Nanjing</t>
  </si>
  <si>
    <t>Shanghai Jiao Tong University;Southeast University</t>
  </si>
  <si>
    <t>60025084;60005244</t>
  </si>
  <si>
    <t>He S.</t>
  </si>
  <si>
    <t>Energy efficient coordinated beamforming design in multi-cell multicast networks</t>
  </si>
  <si>
    <t>10.1109/LCOMM.2015.2420565</t>
  </si>
  <si>
    <t>2-s2.0-84933050011</t>
  </si>
  <si>
    <t>['transmission power', 'theoretical results', 'system performance', 'rf chains', 'receive antennas', 'outage probability', 'optimal numbers', 'optimal number', 'many transmit', 'large extent', 'keyhole channels', 'fundamental trade', 'form formula', 'ergodic capacity', 'conventional works', 'circuit power', 'active transmit', 'active antennas']</t>
  </si>
  <si>
    <t>antenna | circuit power | ergodic capacity | Keyhole channel | outage probability</t>
  </si>
  <si>
    <t>In this letter, we investigate the problem of how many transmit or receive antennas should be activated in keyhole channels with the consideration of a holistic power model. In conventional works where the circuit power is ignored, the system performance in terms of both ergodic capacity and outage probability improves with the increase of active antennas. However, when a holistic power model which includes the circuit power of RF chains as well as the transmission power is considered, there will exist a fundamental trade-off between the number of active antennas and the residual transmission power. Based on this trade-off, we derive a closed-form formula for the optimal number of active transmit or receive antennas in keyhole channels. In particular, by adopting the Meijer's G-function, we present concise expressions for the optimal numbers of active antennas that maximize the ergodic capacity and minimize the outage probability. Simulations will be shown in agreement with the theoretical results in a large extent.</t>
  </si>
  <si>
    <t>981-984</t>
  </si>
  <si>
    <t>57225705252;55944848900;55430255700;57043638300</t>
  </si>
  <si>
    <t>Tong, Tian;Zhou, Xingyu;Bai, Bo;Chen, Wei</t>
  </si>
  <si>
    <t>Tong T.</t>
  </si>
  <si>
    <t>How many antennas should be activated in keyhole channels under a holistic power model</t>
  </si>
  <si>
    <t>10.1109/LCOMM.2015.2418762</t>
  </si>
  <si>
    <t>2-s2.0-84933050361</t>
  </si>
  <si>
    <t>['user terminals', 'received signal', 'pair interference', 'order statistics', 'noise vanish', 'massive antennas', 'letter considers', 'interference determined', 'feasibly tackled', 'desired signal', 'conventional cases', 'communication pair', 'channel vectors', 'capacity increases', 'bs ).', 'asymptotic performance', 'antenna number']</t>
  </si>
  <si>
    <t>Massive MIMO | Pilot scheme | Relay system</t>
  </si>
  <si>
    <t>This letter considers an efficient pilot scheme for two-way relay system with massive antennas in the relay base station (BS). For such a system, we prove that user terminals (UTs) in the same communication pair can reuse the pilot sequence without performance loss. Hence, only K pilot symbols are required to support 2K UTs while 2K pilot symbols are needed in conventional cases. We analyze the asymptotic performance when the BS's antenna number grows infinite. In such a case, the inter-pair interference and noise vanish, and the self-interference determined by the second-order statistics of channel vectors can be feasibly tackled. In this way, the desired signal can be obtained by subtracting the self-interference from the received signal, and the capacity increases with the BS's antenna number.</t>
  </si>
  <si>
    <t>1061-1064</t>
  </si>
  <si>
    <t>60073652;60073652;60073652;60073652;60073652;60073652;60073652</t>
  </si>
  <si>
    <t>55812520900;24780938300;55812907900;56594208900;56389756800;7401674577;7406210652</t>
  </si>
  <si>
    <t>Zheng, Xiaojun;Liu, Erwu;Zhang, Zhengqing;Qu, Xinyu;Wang, Rui;Yin, Xuefeng;Liu, Fuqiang</t>
  </si>
  <si>
    <t>Tongji University</t>
  </si>
  <si>
    <t>Zheng X.</t>
  </si>
  <si>
    <t>An efficient pilot scheme in large-scale two-way relay systems</t>
  </si>
  <si>
    <t>10.1109/LCOMM.2015.2423670</t>
  </si>
  <si>
    <t>2-s2.0-84933052919</t>
  </si>
  <si>
    <t>['transmitted phase', 'tailor electromagnetic', 'sheet admittance', 'reflectionless metasurfaces', 'plasmonic devices', 'passive strategy', 'passive electric', 'paper attempts', 'metacells proposed', 'magnetic currents', 'easily extended', 'complete 2', 'carefully adjusted']</t>
  </si>
  <si>
    <t>Metasurface | transmitted phase</t>
  </si>
  <si>
    <t>Huygens' equivalent principle suggests that surface electric currents can be combined with magnetic currents to tailor electromagnetic (EM) wavefronts. Usually, the passive strategy is evolved into the concepts of sheet admittance and impedance. This paper attempts to resume the concepts of passive electric and magnetic currents and propose a novel design strategy for the transmitted phase of reflectionless metasurfaces with complete 2 \pi phase coverage. Split meander lines, plus spiral rings, are carefully adjusted to accommodate complex equivalent currents for generating the required transmitted phase. Both experimental and theoretical results verify that metacells proposed in this paper can be integrated to control the EM wave flexibly and efficiently. Furthermore, the concepts of combined passive electric and magnetic currents can be easily extended to design optical antennas and other plasmonic devices.</t>
  </si>
  <si>
    <t>60019616;60019616-60027021;60027021;60024350;60027021;60027021;60019616</t>
  </si>
  <si>
    <t>56295372500;57196311267;7409784937;57199831436;56436963900;57226692505;22980425200</t>
  </si>
  <si>
    <t>Wang, Yelong;Liu, Yang;Liu, Chunheng;Sun, Bin;Sun, Xiaodong;Li, Fei;Lu, Yueguang</t>
  </si>
  <si>
    <t>Beijing;Changsha;Harbin</t>
  </si>
  <si>
    <t>Institute of Electronics Chinese Academy of Sciences;National University of Defense Technology;Harbin Institute of Technology</t>
  </si>
  <si>
    <t>60027021;60024350;60019616</t>
  </si>
  <si>
    <t>New Design for Transmitted Phase of Reflectionless Metasurfaces with 2œÜ Coverage</t>
  </si>
  <si>
    <t>10.1109/JPHOT.2015.2440337</t>
  </si>
  <si>
    <t>2-s2.0-84933054997</t>
  </si>
  <si>
    <t>['wireless traffic', 'two types', 'tier network', 'suitable numbers', 'subspace occupied', 'simple analysis', 'signal space', 'severe interference', 'mimo ia', 'maximum degrees', 'interference channels', 'ics ).', 'ia ),', 'heterogeneous network', 'explosive growth', 'different numbers', 'derived results', 'consider two', 'computed depending', 'available numbers', 'appropriate system', 'appropriate strategy', 'anticipated performance', 'antennas across', 'actual simulations']</t>
  </si>
  <si>
    <t>Heterogeneous network (HetNet) | Interference alignment (IA) | Multiple-input-multiple-output (MIMO)</t>
  </si>
  <si>
    <t>Recently, heterogeneous network (HetNet) has been introduced as an appropriate strategy to cope with the explosive growth of wireless traffic. To address the issue of severe interference in the HetNet, we can consider interference alignment (IA), which achieves the maximum degrees of freedom (DOFs) in multiple-input-multiple-output (MIMO) interference channels (ICs). However, an anticipated performance of the MIMO IA is difficult to be clarified, particularly with different numbers of antennas across the nodes when designing an appropriate system. In this paper, we thus study antenna configurations for the three-user MIMO IA with respect to the intended data stream tuple, i.e., DOF. For simple analysis, we consider two-tier network with two types of data stream numbers in a system. First, the dimension of the subspace occupied by interference is derived by aligning the interference in the signal space of the MIMO IA. After this, the suitable numbers of antennas are computed depending on the transmitted data stream numbers. Our obtained results provide an insight on how the performance of the MIMO IA is affected as the system configurations change. Furthermore, we discuss how to maximize the performance of such systems when the available numbers of antennas are finite. The actual simulations with an iterative IA confirm the validity of our derived results.</t>
  </si>
  <si>
    <t>2710-2714</t>
  </si>
  <si>
    <t>Kim, Jin Sung</t>
  </si>
  <si>
    <t>Bell Labs Seoul, Limited</t>
  </si>
  <si>
    <t>Antenna configurations for mimo interference alignment in three-user heterogeneous systems</t>
  </si>
  <si>
    <t>10.1109/TVT.2014.2341702</t>
  </si>
  <si>
    <t>2-s2.0-84933055714</t>
  </si>
  <si>
    <t>['unified study', 'thus leading', 'throughput maximization', 'supply power', 'smart meter', 'smart grid', 'result implies', 'renewable energy', 'power constraints', 'optimal throughput', 'new type', 'new setup', 'multiple single', 'mts ),', 'jointly optimizing', 'energy cooperation', 'enable two', 'efficiently utilized', 'drawing power', 'downlink transmission', 'downlink throughput', 'coordinated multipoint', 'cooperatively communicating', 'cooperative zero', 'cooperative bss', 'clustered multiple', 'bss transmit', 'available power']</t>
  </si>
  <si>
    <t>In this paper, we pursue a unified study on smart grid and coordinated multipoint (CoMP)-enabled wireless communication by investigating a new joint communication and energy cooperation approach. We consider a practical CoMP system with clustered multiple-Antenna base stations (BSs) cooperatively communicating with multiple single-Antenna mobile terminals (MTs), where each BS is equipped with local renewable energy generators to supply power, as well as a smart meter to enable two-way energy flow with the grid. We propose a new energy cooperation paradigm, where a group of BSs dynamically shares their renewable energy for more efficient operation via locally injecting/drawing power to/from an aggregator with a zero effective sum energy exchanged. Under this new energy cooperation model, we consider the downlink transmission in one CoMP cluster with cooperative zero-forcing (ZF)-based precoding at the BSs. We maximize the weighted sum rate for all MTs by jointly optimizing the transmit power allocations at cooperative BSs and their exchanged energy amounts subject to a new type of power constraints featuring energy cooperation among BSs with practical loss ratios. Our new setup with BSs' energy cooperation generalizes the conventional CoMP transmit optimization under BSs' sum-power or individual-power constraints. It is shown that, with energy cooperation, the optimal throughput is achieved when all BSs transmit with all of their available power, which is different from the conventional CoMP schemes without energy cooperation where BSs' individual power constraints may not all be tight at the same time. This result implies that some harvested energy may be wasted with no use in the conventional setup due to the lack of energy sharing among BSs, whereas the total energy harvested at all BSs is efficiently utilized for throughput maximization with the proposed energy cooperation, thus leading to a new energy cooperation gain. Finally, we validate our results by simulations under various practical setups and show that the proposed joint communication and energy cooperation scheme substantially improves the downlink throughput of CoMP systems powered by smart grid and renewable energy, as compared with other suboptimal designs without communication and/or energy cooperation.</t>
  </si>
  <si>
    <t>2476-2488</t>
  </si>
  <si>
    <t>57145165600;55729156200</t>
  </si>
  <si>
    <t>Xu, Jie;Zhang, Rui</t>
  </si>
  <si>
    <t>CoMP Meets Smart Grid: A New Communication and Energy Cooperation Paradigm</t>
  </si>
  <si>
    <t>10.1109/TVT.2014.2345415</t>
  </si>
  <si>
    <t>2-s2.0-84933055845</t>
  </si>
  <si>
    <t>['whole particle', 'superlocalized plasmons', 'space light', 'sharp corner', 'several orders', 'selectively couples', 'perturbations shape', 'ordinary plasmon', 'nanoscale vicinity', 'curvature radius']</t>
  </si>
  <si>
    <t>Sharp metal corners and tips support plasmons localized on the scale of the curvature radius-superlocalized plasmons. We analyze plasmonic properties of nanoparticles with small and sharp corner- and tip-shaped surface perturbations in terms of hybridization of the superlocalized plasmons, which frequencies are determined by the perturbations shape, and the ordinary plasmons localized on the whole particle. When the frequency of a superlocalized plasmon gets close to that of the ordinary plasmon, their strong hybridization occurs and facilitates the excitation of an optical hot spot near the corresponding perturbation apex. The particle is then employed as a nano-antenna that selectively couples the free-space light to the nanoscale vicinity of the apex providing precise local light enhancement by several orders of magnitude.</t>
  </si>
  <si>
    <t>60070881;60033230;60033230</t>
  </si>
  <si>
    <t>6701807173;7005659315;35596049100</t>
  </si>
  <si>
    <t>Gorkunov, M. V.;Sturman, B. I.;Podivilov, E. V.</t>
  </si>
  <si>
    <t>Moscow;Novosibirsk</t>
  </si>
  <si>
    <t>Shubnikov Institute of Crystallography, Russian Academy of Sciences;Institute of Automation and Electrometry of the Siberian Branch of the Russian Academy of Sciences</t>
  </si>
  <si>
    <t>60070881;60033230</t>
  </si>
  <si>
    <t>Gorkunov M.V.</t>
  </si>
  <si>
    <t>Selective excitation of plasmons superlocalized at sharp perturbations of metal nanoparticles</t>
  </si>
  <si>
    <t>10.1209/0295-5075/110/57004</t>
  </si>
  <si>
    <t>2-s2.0-84933056750</t>
  </si>
  <si>
    <t>['transmit power', 'sum rate', 'results demonstrate', 'rapidly converge', 'proposed precoder', 'proposed algorithm', 'original problem', 'lower bound', 'local optimum', 'iterative algorithm', 'interference alignment', 'free assumption', 'energy efficient', 'energy efficiency', 'ee within', 'coordinated beamforming', 'convex subset']</t>
  </si>
  <si>
    <t>Coordinated beamforming | energy efficiency (EE) | precoding design | quality of service (QoS)</t>
  </si>
  <si>
    <t>Coordinated beamforming has been optimized to maximize the sum rate under the transmit power constraints or to minimize the transmit power under the data rate constraints. In this paper, we design a precoder that maximizes the energy efficiency (EE) of multicell multiantenna downlink network with coordination and, in the meantime, ensures the minimal data rate requirement of each user. To find a solution of such a nonconvex optimization problem, we construct a convex subset of the original constraint set and a quasi-concave lower bound of the EE. Then, we propose an iterative algorithm to maximize the lower bound of the EE within the convex subset, which is shown to rapidly converge to a local optimum of the original problem. We evaluate the EE of the proposed algorithm through simulations under different user locations, data rate requirements, and numbers of antennas. The results demonstrate that the proposed precoder performs closely to an upper bound derived from interference-free assumption. When the circuit power consumption is dominant, the proposed precoder is much more energy efficient than the transmit power minimization precoder, as well as a precoder, including an interference alignment (IA) beamformer and the optimized transmit power maximizing the EE.</t>
  </si>
  <si>
    <t>2387-2397</t>
  </si>
  <si>
    <t>56023445000;8697974500;55583285600</t>
  </si>
  <si>
    <t>Li, Yang;Tian, Yafei;Yang, Chenyang</t>
  </si>
  <si>
    <t>Energy-efficient coordinated beamforming under minimal data rate constraint of each user</t>
  </si>
  <si>
    <t>10.1109/TVT.2014.2343255</t>
  </si>
  <si>
    <t>2-s2.0-84933059774</t>
  </si>
  <si>
    <t>['user transmission', 'uplink spectrum', 'pilot contamination', 'perfect csi', 'paper studies', 'nearly null', 'may lead', 'massive mimo', 'investigate cellular', 'increased cellular', 'imperfect csi', 'd2d underlay', 'd2d transmissions', 'd2d interference', 'completely overcome', 'cell setting', 'bs interference', 'bs antennas', 'base station', 'asymptotic regime']</t>
  </si>
  <si>
    <t>device-to-device | Massive MIMO | Stochastic geometry</t>
  </si>
  <si>
    <t>In a device-to-device (D2D) underlaid cellular network, the uplink spectrum is reused by the D2D transmissions, causing mutual interference with the ongoing cellular transmissions. Massive MIMO is appealing in such a context as the base station's (BS's) large antenna array can nearly null the D2D-to-BS interference. The multi-user transmission in massive MIMO, however, may lead to increased cellular-to-D2D interference. This paper studies the interplay between massive MIMO and underlaid D2D networking in a multi-cell setting. We investigate cellular and D2D spectral efficiencies under both perfect and imperfect channel state information (CSI) at the receivers that employ partial zero-forcing. Compared to the case without D2D, there is a loss in cellular spectral efficiency due to D2D underlay. With perfect CSI, the loss can be completely overcome if the number of canceled D2D interfering signals is scaled with the number of BS antennas at an arbitrarily slow rate. With imperfect CSI, in addition to pilot contamination, a new asymptotic effect termed underlay contamination arises. In the non-asymptotic regime, simple analytical lower bounds are derived for both the cellular and D2D spectral efficiencies.</t>
  </si>
  <si>
    <t>3337-3351</t>
  </si>
  <si>
    <t>60013372;60013372;60013372</t>
  </si>
  <si>
    <t>40661644100;55934670700;55627508700</t>
  </si>
  <si>
    <t>Lin, Xingqin;Heath, Robert W.;Andrews, Jeffrey G.</t>
  </si>
  <si>
    <t>The interplay between massive MIMO and underlaid D2D networking</t>
  </si>
  <si>
    <t>10.1109/TWC.2015.2404435</t>
  </si>
  <si>
    <t>2-s2.0-84933059825</t>
  </si>
  <si>
    <t>['transmitted messages', 'throughput maximization', 'symmetric rates', 'sum rate', 'relay selection', 'pnc optimization', 'pareto frontier', 'optimal solution', 'messages towards', 'l users', 'l antennas', 'geq l', 'existing results', 'considerable improvement', 'cloud network', 'centralized decoder', 'cd cooperate', 'cd ),', 'achieved compared']</t>
  </si>
  <si>
    <t>Cloud Base Stations | Cloud Radio Access Networks | Compute-and-Forward | Cooperative Game Theory | Physical Layer Network Coding | Relay Selection</t>
  </si>
  <si>
    <t>We study a cloud network with M distributed receiving antennas and L users, which transmit their messages towards a centralized decoder (CD), where M\geq L. We consider that the cloud network applies the Compute-and-Forward (C and F) protocol, where L antennas/relays are selected to decode integer equations of the transmitted messages. In this work, we focus on the best relay selection and the optimization of the Physical-Layer Network Coding (PNC) at the relays, aiming at the throughput maximization of the network. Existing literature optimizes PNC with respect to the maximization of the minimum rate among users. The proposed strategy maximizes the sum rate of the users allowing non-symmetric rates, while the optimal solution is explored with the aid of the Pareto frontier. The problem of relay selection is matched to a coalition formation game, where the relays and the CD cooperate to maximize their profit. Efficient coalition formation algorithms are proposed, which perform joint relay selection and PNC optimization. Simulation results show that a considerable improvement is achieved compared to existing results, both in terms of the network sum rate and the players' profits.</t>
  </si>
  <si>
    <t>3415-3428</t>
  </si>
  <si>
    <t>60015331;60015331-60104134;60104134;60015331-60104134</t>
  </si>
  <si>
    <t>35243513800;55937296800;20436645500;7004027126</t>
  </si>
  <si>
    <t>Pappi, Koralia N.;Diamantoulakis, Panagiotis D.;Otrok, Hadi;Karagiannidis, George K.</t>
  </si>
  <si>
    <t>United Arab Emirates;Greece</t>
  </si>
  <si>
    <t>Abu Dhabi;Thessaloniki</t>
  </si>
  <si>
    <t>Khalifa University of Science and Technology;Aristotle University of Thessaloniki</t>
  </si>
  <si>
    <t>60104134;60015331</t>
  </si>
  <si>
    <t>Pappi K.</t>
  </si>
  <si>
    <t>Cloud compute-and-forward with relay cooperation</t>
  </si>
  <si>
    <t>10.1109/TWC.2015.2405547</t>
  </si>
  <si>
    <t>2-s2.0-84933060443</t>
  </si>
  <si>
    <t>['single cell', 'signal detection', 'shows feasibility', 'pr pattern', 'pilot overhead', 'minimized provided', 'input multiple', 'downlink precoder', 'channel statistics', 'channel model', 'channel estimation', 'channel angle', 'arrival intervals', 'also develop']</t>
  </si>
  <si>
    <t>massive MIMO | multiuser MIMO | Pilot reuse | pilot scheduling | Robust transmission</t>
  </si>
  <si>
    <t>We propose pilot reuse (PR) in single cell for massive multiuser multiple-input multiple-output (MIMO) transmission to reduce the pilot overhead. For spatially correlated Rayleigh fading channels, we establish a relationship between channel spatial correlations and channel power angle spectrum when the base station antenna number tends to infinity. With this channel model, we show that sum mean square error (MSE) of channel estimation can be minimized provided that channel angle of arrival intervals of the user terminals reusing the pilots are non-overlapping, which shows feasibility of PR over spatially correlated massive MIMO channels with constrained channel angular spreads. Since channel estimation performance might degrade due to PR, we also develop the closed-form robust multiuser uplink receiver and downlink precoder that minimize sum MSE of signal detection, and reveal a duality between them. Subsequently, we investigate pilot scheduling, which determines the PR pattern, under two minimum MSE related criteria, and propose a low complexity pilot scheduling algorithm, which relies on the channel statistics only. Simulation results show that the proposed PR scheme provides significant performance gains over the conventional orthogonal training scheme in terms of net spectral efficiency.</t>
  </si>
  <si>
    <t>3352-3366</t>
  </si>
  <si>
    <t>60005244;60005244;60023004;60092530;60092530</t>
  </si>
  <si>
    <t>56352991500;7403872378;7402179288;36809843000;56352798400</t>
  </si>
  <si>
    <t>You, Li;Gao, Xiqi;Xia, Xiang Gen;Ma, Ni;Peng, Yan</t>
  </si>
  <si>
    <t>Shenzhen;Newark;Nanjing</t>
  </si>
  <si>
    <t>Huawei Technologies Co., Ltd.;University of Delaware;Southeast University</t>
  </si>
  <si>
    <t>60092530;60023004;60005244</t>
  </si>
  <si>
    <t>You L.</t>
  </si>
  <si>
    <t>Pilot reuse for massive MIMO transmission over spatially correlated rayleigh fading channels</t>
  </si>
  <si>
    <t>10.1109/TWC.2015.2404839</t>
  </si>
  <si>
    <t>2-s2.0-84933060458</t>
  </si>
  <si>
    <t>['time selectivity', 'spatial domains', 'spatial correlation', 'secret key', 'secret information', 'sampling frequency', 'public channel', 'paper presents', 'numerical results', 'noise ratio', 'common source', 'asymptotic analysis', 'analytical framework']</t>
  </si>
  <si>
    <t>Channel Reciprocity | Correlation | Physical layer security | Secret key</t>
  </si>
  <si>
    <t>Wireless channel reciprocity can be exploited by two users willing to achieve confidential communications over a public channel as a common source of randomness for the generation of a secret key. This paper presents an analytical framework for investigating the amount of secret information that characterizes wireless multi-dimensional Gaussian channels used as source of randomness. The intrinsic secrecy content of wide-sense stationary wireless channels in frequency, time and spatial domains is derived through asymptotic analysis. Some significant case studies are presented, where single and multiple antenna eavesdroppers are considered. In the numerical results, the role of signal-to-noise ratio, spatial correlation, frequency and time selectivity, sampling frequency and imperfect channel reciprocity is investigated.</t>
  </si>
  <si>
    <t>3429-3442</t>
  </si>
  <si>
    <t>7004041411;6701798606</t>
  </si>
  <si>
    <t>Pasolini, Gianni;Dardari, Davide</t>
  </si>
  <si>
    <t>Pasolini G.</t>
  </si>
  <si>
    <t>Secret information of wireless multi-dimensional Gaussian channels</t>
  </si>
  <si>
    <t>10.1109/TWC.2015.2406320</t>
  </si>
  <si>
    <t>2-s2.0-84933073827</t>
  </si>
  <si>
    <t>['phase shifter', 'phase shift', 'monolithically integrated', 'mode substrate', 'measured results', 'layer substrate', 'highly efficient', 'ferrite substrate', 'ferrite interface', 'embedded windings', 'electronic components', 'electromagnetic simulations', 'easily integrated', 'conventional ferrite', 'combined effect', 'center frequency', 'bulky electromagnets', 'bias fields', 'based designs', '30 ¬∞.', '2 ¬∞', '1 ghz']</t>
  </si>
  <si>
    <t>Ferrite | Low Temperature Co-fired Ceramic (LTCC) | Phase Shifters | Phased Array Antenna | Substrate Integrated Waveguide (SIW)</t>
  </si>
  <si>
    <t>The theory and design of a half-mode substrate-integrated waveguide ferrite low-temperature cofired ceramic-based phase shifter are presented in this paper. Unlike typical ferrite-based designs, the biasing is done through embedded windings in a multi-layer substrate that not only obviates the requirement of bulky electromagnets, but also prevents loss of bias fields at the air-to-ferrite interface. The phase shifter is operated in the partially magnetized state of ferrite substrate. Through the combined effect of embedded windings, half-mode waveguide operation, and partially magnetized state, the required bias fields have been reduced by 90% as compared with conventional ferrite-based designs employing electromagnets. A complete analytical model, backed up by electromagnetic simulations and measured results from a prototype, is presented in this paper. The fabricated prototype demonstrates a phase shift of 83.2¬∞ at a center frequency of 13.1 GHz and a figure of merit of 83.2¬∞/dB. As a proof-of-concept, the proposed phase shifter design is monolithically integrated with a two-element antenna array to demonstrate a measured beam steering of 30¬∞. The phase shifter design is highly efficient in terms of required bias fields, and it has a small form factor and can be easily integrated with other electronic components and systems.</t>
  </si>
  <si>
    <t>Ghaffar, Farhan A.;Shamim, Atif</t>
  </si>
  <si>
    <t>A partially magnetized ferrite LTCC-based SIW phase shifter for phased array applications</t>
  </si>
  <si>
    <t>10.1109/TMAG.2015.2404303</t>
  </si>
  <si>
    <t>2-s2.0-84933073907</t>
  </si>
  <si>
    <t>['vehicular scheme', 'type space', 'stbc ),', 'results demonstrate', 'dps ),', 'destination vehicles', 'cooperative diversity', 'analytical derivations']</t>
  </si>
  <si>
    <t>In this paper, we investigate the performance of a cooperative vehicular network over a doubly selective fading channel using multiple antennas at source and destination vehicles. Under the assumption of amplify-And-forward (AF) relaying with orthogonal cooperation protocol and Alamouti-Type space-Time block coding (STBC), we derive a pairwise error probability (PEP) expression and demonstrate the achievable diversity gains. Our results demonstrate that, via proper linear constellation precoding and digital phase sweeping (DPS), the cooperative vehicular scheme is able to extract the maximum available diversity in frequency (through multipath diversity), time (through Doppler diversity), and spatial (through antenna and cooperative diversity) dimensions. We further conduct Monte Carlo simulations to confirm the analytical derivations and present the error rate performance of the vehicular scheme under various mobility conditions and scenarios.</t>
  </si>
  <si>
    <t>2297-2305</t>
  </si>
  <si>
    <t>60032860;60086558</t>
  </si>
  <si>
    <t>36168978300;7006287363</t>
  </si>
  <si>
    <t>Feteiha, Mohamed F.;Uysal, Murat</t>
  </si>
  <si>
    <t>Turkey;Egypt</t>
  </si>
  <si>
    <t>Istanbul;New Borg El Arab</t>
  </si>
  <si>
    <t>Ozyegin University;City of Scientific Research and Technological Applications</t>
  </si>
  <si>
    <t>60086558;60032860</t>
  </si>
  <si>
    <t>Feteiha M.</t>
  </si>
  <si>
    <t>On the Performance of MIMO Cooperative Transmission for Broadband Vehicular Networks</t>
  </si>
  <si>
    <t>10.1109/TVT.2014.2347042</t>
  </si>
  <si>
    <t>2-s2.0-84933073932</t>
  </si>
  <si>
    <t>['time coding', 'target performance', 'system performance', 'spectrum sharing', 'simple solutions', 'secondary system', 'secondary network', 'rayleigh fading', 'rate transmit', 'rate margin', 'rate adaptation', 'primary user', 'primary throughput', 'primary system', 'primary link', 'primary bs', 'outage probability', 'outage constraint', 'input single', 'fixed rate', 'first consider', 'ergodic capacity', 'different parameters', 'derive closed', 'controlled interference', 'consistent requirement', 'common model', 'cognitive users', 'bs ).', 'average throughput', 'antenna selection', 'analytical results', 'also called']</t>
  </si>
  <si>
    <t>Adaptive-rate transmission | cognitive radio | multiple-Antenna nodes | outage probability.</t>
  </si>
  <si>
    <t>In the common model for spectrum sharing, cognitive users can access the spectrum as long as the target performance in the legitimate primary system is not violated. In this paper, we consider a downlink primary multiple-input single-output (MISO) system, which operates under a controlled interference from the downlink MISO cognitive radio, which is also called a secondary system. We derive exact expressions for outage probability of the primary user under Rayleigh fading, when the primary system is exposed to interference from a secondary base station (BS). We treat three different operating modes for the primary BS, namely, space-Time coding, antenna selection, and beamforming, each of them with different channel information requirements. We first consider the case in which the primary BS uses a fixed rate, and we analyze the outage probability. In a high-signal-To-noise-ratio (SNR) scenario, we derive closed-form asymptotic formulas for the outage probability. Furthermore, the optimum transmit power in the secondary system is investigated for maximizing the ergodic capacity when there is an outage constraint at the primary system, and simple solutions are proposed. We then consider the case with rate adaptation at the primary BS and introduce a suitable rate margin and a consistent requirement for primary throughput, for which we determine the outage probability. To be able to accommodate the secondary network, a rate margin is assumed at the primary link. We calculate the exact outage probabilities and average throughput of the adaptive-rate transmit-beamforming primary system, as well as the adaptive-rate transmit antenna-selection primary system. The analytical results are confirmed by simulations, in which we analyze the impact of different parameters, such as the number of antennas and the amount of the interference on the system performance.</t>
  </si>
  <si>
    <t>2409-2423</t>
  </si>
  <si>
    <t>60022927;60022134</t>
  </si>
  <si>
    <t>24475159800;6603618176</t>
  </si>
  <si>
    <t>Maham, Behrouz;Popovski, Petar</t>
  </si>
  <si>
    <t>Iran;Denmark</t>
  </si>
  <si>
    <t>Tehran;Aalborg</t>
  </si>
  <si>
    <t>University of Tehran;Aalborg University</t>
  </si>
  <si>
    <t>Maham B.</t>
  </si>
  <si>
    <t>Cognitive Multiple-Antenna Network with Outage and Rate Margins at the Primary System</t>
  </si>
  <si>
    <t>10.1109/TVT.2014.2345588</t>
  </si>
  <si>
    <t>2-s2.0-84933074543</t>
  </si>
  <si>
    <t>['wvn ),', 'variable transformation', 'station equipped', 'one base', 'network performance', 'letter proposes', 'large number', 'joint power', 'formulated non', 'efficient algorithm']</t>
  </si>
  <si>
    <t>Large number of antennas | resource provisioning | wireless network virtualization</t>
  </si>
  <si>
    <t>This letter proposes a dynamic resource provisioning scheme for an OFDMA wireless virtualized network (WVN), where one base-station equipped with a large number of antennas serves users belonging to a number of service providers via different slices. In particular, joint power, sub-carrier, and antenna allocation problems are presented for both perfect and imperfect channel knowledge cases, aiming to maximize a sum-utility while maintaining a minimum rate per slice. Subsequently, relaxation and variable transformation are applied to develop the efficient algorithm to solve the formulated non-convex, combinational optimization problem. Simulation results reveal the benefits of applying a large number of antennas in this setup and evaluate the network performance for different system conditions.</t>
  </si>
  <si>
    <t>60002494;60002494;60016849;60002494</t>
  </si>
  <si>
    <t>56703540000;18133928000;36161740900;7005375558</t>
  </si>
  <si>
    <t>Jumba, Vikas;Parsaeefard, Saeedeh;Derakhshani, Mahsa;Le-Ngoc, Tho</t>
  </si>
  <si>
    <t>Toronto;Montreal</t>
  </si>
  <si>
    <t>University of Toronto;Universit√© McGill</t>
  </si>
  <si>
    <t>60016849;60002494</t>
  </si>
  <si>
    <t>Jumba V.</t>
  </si>
  <si>
    <t>Resource provisioning in wireless virtualized networks via massive-MIMO</t>
  </si>
  <si>
    <t>10.1109/LWC.2015.2402126</t>
  </si>
  <si>
    <t>2-s2.0-84933501168</t>
  </si>
  <si>
    <t>['way relay', 'underlay network', 'two multi', 'scale fading', 'outage probabilities', 'gain amplify', 'forcing beamforming', 'antenna terminals', 'antenna fixed']</t>
  </si>
  <si>
    <t>amplify-and-forward relaying | cognitive radio | outage probability | underlay | ZFB-MRT/MRC</t>
  </si>
  <si>
    <t>We analyse the end-to-end (E2E) outage probabilities (OPs) of zero-forcing beamforming and maximal-ratio-transmission/combining (ZFB-MRT/MRC) for an underlay network, which consists of a single-antenna fixed-gain amplify-and-forward (AF) two-way relay and two multi-antenna terminals. Assuming both path loss effects and small-scale fading and considering both secondary-to-primary (S2P) and primary-to-secondary (P2S) interferences, the exact and asymptotic E2E OPs are derived.</t>
  </si>
  <si>
    <t>1049-1052</t>
  </si>
  <si>
    <t>56122457100;7006820583</t>
  </si>
  <si>
    <t>Cao, Yun;Tellambura, Chintha</t>
  </si>
  <si>
    <t>Outage analysis of ZFB-MRT/MRC underlay two-way relay systems</t>
  </si>
  <si>
    <t>10.1109/LCOMM.2015.2416175</t>
  </si>
  <si>
    <t>2-s2.0-84933504897</t>
  </si>
  <si>
    <t>['traditional low', 'qr decomposition', 'proposed algorithms', 'orthogonal space', 'ml decoder', 'first algorithm', 'detection algorithm', 'decoding complexities', 'channel matrix', 'ber performance']</t>
  </si>
  <si>
    <t>decoding complexity | multiple-input multiple-output (MIMO) | QR decomposition | Quasi-orthogonal space-time block code (QOSTBC)</t>
  </si>
  <si>
    <t>In this letter, we propose two improved decoding algorithms based on traditional low-complexity maximum likelihood (LC-ML) detection algorithm for the quasi-orthogonal space-time block code (QOSTBC) with four-transmit-antennas. The decoding complexities of the proposed algorithms are both lower than LC-ML decoder. By decomposing the channel matrix and its elementary transformation form with QR decomposition, the first algorithm can detect the four signals independently at the cost of some BER performance penalty whereas the second algorithm achieves almost the same BER performance with LC-ML decoder by using the interference cancellation method twice.</t>
  </si>
  <si>
    <t>60025578;60025578;106929616;60025578</t>
  </si>
  <si>
    <t>56701578300;56701813600;35761091100;14061705600</t>
  </si>
  <si>
    <t>Gao, Ming;Zhang, Linlin;Han, Chun Lei;Ge, Jian Hua</t>
  </si>
  <si>
    <t>Xidian University;Xi'an Research Institute of Navigation Technology</t>
  </si>
  <si>
    <t>60025578;106929616</t>
  </si>
  <si>
    <t>Gao M.</t>
  </si>
  <si>
    <t>Low-complexity detection schemes for QOSTBC with four-transmit-antenna</t>
  </si>
  <si>
    <t>10.1109/LCOMM.2015.2417883</t>
  </si>
  <si>
    <t>2-s2.0-84933507511</t>
  </si>
  <si>
    <t>['transmission scheme', 'sufficient conditions', 'simulations demonstrate', 'processing complexity', 'overlapping beams', 'optimal performance', 'multiple single', 'mimo channels', 'input multiple', 'first derive', 'equivalently decomposed', 'chu sequences', 'channel gains', 'channel estimation', 'bdma transmission']</t>
  </si>
  <si>
    <t>Beam division multiple access (BDMA) | massive MIMO | statistical channel state information (CSI) | sum-rate upper bound</t>
  </si>
  <si>
    <t>We study multicarrier multiuser multiple-input multiple-output (MU-MIMO) systems, in which the base station employs an asymptotically large number of antennas. We analyze a fully correlated channel matrix and provide a beam domain channel model, where the channel gains are independent of sub-carriers. For this model, we first derive a closed-form upper bound on the achievable ergodic sum-rate, based on which, we develop asymptotically necessary and sufficient conditions for optimal downlink transmission that require only statistical channel state information at the transmitter. Furthermore, we propose a beam division multiple access (BDMA) transmission scheme that simultaneously serves multiple users via different beams. By selecting users within non-overlapping beams, the MU-MIMO channels can be equivalently decomposed into multiple single-user MIMO channels; this scheme significantly reduces the overhead of channel estimation, as well as, the processing complexity at transceivers. For BDMA transmission, we work out an optimal pilot design criterion to minimize the mean square error (MSE) and provide optimal pilot sequences by utilizing the Zadoff-Chu sequences. Simulations demonstrate the near-optimal performance of BDMA transmission and the advantages of the proposed pilot sequences.</t>
  </si>
  <si>
    <t>2170-2184</t>
  </si>
  <si>
    <t>60005244;60005244;60005244;60029738-60000990;60014439;60024728</t>
  </si>
  <si>
    <t>55579672800;7403872378;55243233900;23051214500;56028423100;7202240414</t>
  </si>
  <si>
    <t>Sun, Chen;Gao, Xiqi;Jin, Shi;Matthaiou, Michail;Ding, Zhi;Xiao, Chengshan</t>
  </si>
  <si>
    <t>United Kingdom;United States;United States;China;Sweden</t>
  </si>
  <si>
    <t>Belfast;Rolla;Davis;Nanjing;Gothenburg</t>
  </si>
  <si>
    <t>Queen's University Belfast;Missouri University of Science and Technology;University of California, Davis;Southeast University;Chalmers University of Technology</t>
  </si>
  <si>
    <t>60029738;60024728;60014439;60005244;60000990</t>
  </si>
  <si>
    <t>Beam Division Multiple Access Transmission for Massive MIMO Communications</t>
  </si>
  <si>
    <t>10.1109/TCOMM.2015.2425882</t>
  </si>
  <si>
    <t>2-s2.0-84933507691</t>
  </si>
  <si>
    <t>['spatial multiplexing', 'smx ),', 'signal space', 'secondary constellations', 'results indicate', 'proposed technique', 'primary modulations', 'primary constellation', 'main feature', 'geometric interpolation', 'esm provides', 'enhanced sm', 'decoder complexity', 'conventional sm', 'constellations transmitted', 'active antenna']</t>
  </si>
  <si>
    <t>MIMO System | Spatial Modulation</t>
  </si>
  <si>
    <t>In this paper, we introduce a new spatial modulation (SM) technique using one or two active antennas and multiple signal constellations. The proposed technique, which we refer to as Enhanced SM or ESM, conveys information bits not only by the index(es) of the active antenna(s), but also by the constellations transmitted from each of them. The main feature of ESM is that it uses a primary signal constellation during the single active antenna periods and some other secondary constellations during the periods with two active transmit antennas. The secondary signal constellations are derived from the primary constellation by means of geometric interpolation in the signal space. We give design examples using two and four transmit antennas and QPSK, 16QAM, and 64QAM as primary modulations. The proposed technique is compared to conventional SM as well as to spatial multiplexing (SMX), and the results indicate that in most cases, ESM provides a substantial performance gain over conventional SM and SMX while reducing the maximum-likelihood (ML) decoder complexity.</t>
  </si>
  <si>
    <t>2237-2248</t>
  </si>
  <si>
    <t>60122384-60012370;60122384-60112109;60112109;60012370</t>
  </si>
  <si>
    <t>16244123700;7006591743;23010077700;7404457078</t>
  </si>
  <si>
    <t>Cheng, Chien Chun;Sari, Hikmet;Sezginer, Serdar;Su, Yu T.</t>
  </si>
  <si>
    <t>France;France;Taiwan</t>
  </si>
  <si>
    <t>Gif-sur-Yvette;Colombes;Hsinchu</t>
  </si>
  <si>
    <t>CentraleSup√©lec - Paris-Saclay;Sequans Communications;National Chiao Tung University</t>
  </si>
  <si>
    <t>60122384;60112109;60012370</t>
  </si>
  <si>
    <t>Cheng C.C.</t>
  </si>
  <si>
    <t>Enhanced Spatial Modulation With Multiple Signal Constellations</t>
  </si>
  <si>
    <t>10.1109/TCOMM.2015.2422306</t>
  </si>
  <si>
    <t>2-s2.0-84933513799</t>
  </si>
  <si>
    <t>['various baselines', 'simulations show', 'significant gain', 'signaling overhead', 'semidefinite relaxation', 'resulting bi', 'proposed design', 'optimal solution', 'mimo precoder', 'local csi', 'inner precoder', 'gain provided', 'fully unleash', 'efficient algorithm', 'channel statistics', 'base station']</t>
  </si>
  <si>
    <t>Massive MIMO | QoS Guarantees | Subspace constrained precoding</t>
  </si>
  <si>
    <t>We propose a subspace constrained precoding scheme to fully unleash the gain provided by massive antenna array with reduced channel state information (CSI) signaling overhead. The MIMO precoder at each base station (BS) is partitioned into an inner precoder and a Transmit (Tx) subspace control matrix. The inner precoder is adaptive to the local CSI at each BS for spatial multiplexing gain. The Tx subspace control is adaptive to the channel statistics for inter-cell interference mitigation. Specifically, the Tx subspace control is formulated as a QoS optimization problem which involves an SINR chance constraint where the probability of each user's SINR not satisfying a service requirement must not exceed a given outage probability. Such chance constraint cannot be handled by the existing methods due to the two-stage precoding structure. To tackle this, we propose a bi-convex approximation approach, which consists of three key ingredients: random matrix theory, chance constrained optimization and semidefinite relaxation. Then we propose an efficient algorithm to find the optimal solution of the resulting bi-convex approximation problem. Simulations show that the proposed design has significant gain over various baselines.</t>
  </si>
  <si>
    <t>3271-3279</t>
  </si>
  <si>
    <t>18133853500;7005811464</t>
  </si>
  <si>
    <t>Liu, An;Lau, Vincent K.N.</t>
  </si>
  <si>
    <t>Two-stage subspace constrained precoding in massive MIMO cellular systems</t>
  </si>
  <si>
    <t>10.1109/TWC.2015.2403364</t>
  </si>
  <si>
    <t>2-s2.0-84933514793</t>
  </si>
  <si>
    <t>['œ ≤.', 'œ ≤', 'wider signal', 'unified closed', 'series expansion', 'sensing gain', 'range compared', 'proposed approximation', 'operating conditions', 'noise ratio', 'mgf ))', 'high snrs', 'exact pdf', 'determined explicitly', 'detection probability', 'detection performance', 'cooperative detection', 'channel interference', 'approximate pdf', 'antenna diversity']</t>
  </si>
  <si>
    <t>Diversity combining | energy detector | fading | false alarm probability | missed-detection probability | moment generating function</t>
  </si>
  <si>
    <t>Missed-detection probability expressions for energy detectors often involve infinite series and do not provide quick insights into the effects of operating conditions. To overcome these limitations, we develop novel asymptotic analyses by proposing an approximate probability density function (PDF) of a random variable Œ≤, which, in general, can characterize fading channels in diverse operating conditions. The coefficients of the proposed approximate PDF of Œ≤ are obtained by matching the coefficients of the approximate PDF's series expansion (or coefficients of the approximate PDF's moment generating function (MGF)) with those of the exact PDF (or MGF) of Œ≤. By using the proposed approximation, a unified closed-form asymptotic missed-detection probability is derived. Its usefulness is then demonstrated for fading channels without and with antenna diversity, for cooperative detection, and in co-channel interference. For each case, the sensing gain, which reveals the effect of the operating conditions on the detection performance, is determined explicitly. Furthermore, the asymptotic complementary area under the receiver operating characteristic curve, an alternative performance metric, is derived, and found to reveal the sensing gain. Numerical results verify the accuracy of our derived asymptotic expressions over a wider signal-to-noise ratio (SNR) range compared to the existing asymptotic solution, which is accurate only for high SNRs.</t>
  </si>
  <si>
    <t>2031-2043</t>
  </si>
  <si>
    <t>56364861900;7006820583;25630638200</t>
  </si>
  <si>
    <t>Sharma Banjade, Vesh Raj;Tellambura, Chintha;Jiang, Hai</t>
  </si>
  <si>
    <t>Sharma Banjade V.</t>
  </si>
  <si>
    <t>Asymptotic performance of energy detector in fading and diversity reception</t>
  </si>
  <si>
    <t>10.1109/TCOMM.2015.2431259</t>
  </si>
  <si>
    <t>2-s2.0-84933523211</t>
  </si>
  <si>
    <t>['spatial multiplexing', 'proper model', 'optimal density', 'novel bound', 'mimo network', 'maximal gap', 'lower bound', 'hoc networks', 'hence also', 'antennas grows', 'antenna schemes', 'analysis uses', 'also derive', '$\\ alpha']</t>
  </si>
  <si>
    <t>Ad hoc networks | ALOHA | ergodic rate density | MIMO</t>
  </si>
  <si>
    <t>We present a novel upper bound on the Ergodic Rate Density (ERD) of ALOHA wireless ad-hoc networks. Our analysis uses a proper model of the physical layer together with an abstraction of higher communication layers. The novel bound is very general and supports various system models including for example, beamforming, spatial multiplexing, different fading models and different power control schemes. We also derive a closed form expression for the maximal gap between the novel bound and a known lower bound on the ERD. This maximal gap holds for any network that operates below the optimal density. This expression is simple to evaluate and only depends on the path loss factor. For example, for a path loss factor of $\alpha=3$ the novel upper bound is proved to be at most 31% higher than the lower bound (and hence also from the actual ERD). The usefulness and the generality of the novel bound is demonstrated by applications in multiple-antenna schemes. In particular, we study the optimization of the number of transmitted spatial streams in a MIMO network and derive the scaling of the ERD as the number of antennas grows. The results are further demonstrated using extensive simulations.</t>
  </si>
  <si>
    <t>3004-3014</t>
  </si>
  <si>
    <t>60002765;60002765;60002765</t>
  </si>
  <si>
    <t>7004626848;6506645860;6701861345</t>
  </si>
  <si>
    <t>George, Yaniv;Bergel, Itsik;Zehavi, Ephraim</t>
  </si>
  <si>
    <t>Ramat Gan</t>
  </si>
  <si>
    <t>Bar-Ilan University</t>
  </si>
  <si>
    <t>George Y.</t>
  </si>
  <si>
    <t>Upper bound on the ergodic rate density of ALOHA Wireless Ad-Hoc networks</t>
  </si>
  <si>
    <t>10.1109/TWC.2015.2399471</t>
  </si>
  <si>
    <t>2-s2.0-84933528327</t>
  </si>
  <si>
    <t>['singular value', 'search complexity', 'exhaustive search', 'computational complexity', 'alternative computation']</t>
  </si>
  <si>
    <t>antenna selection | greedy algorithm | Spatial modulation</t>
  </si>
  <si>
    <t>In this letter, the transmit antenna selection in the spatial modulation system is studied. First, the computational complexity of the transmit antenna selection algorithm previously proposed elsewhere is reduced through an alternative computation of the singular value. Second, the minimum distance ascent (MDA) search is proposed to reduce the search complexity, where the initial antenna subset is acquired through the greedy incremental algorithm. Simulation results show that, compared with the exhaustive search, the proposed MDA search reduces the search complexity enormously with only slight performance loss.</t>
  </si>
  <si>
    <t>937-940</t>
  </si>
  <si>
    <t>55760032900;56701096500</t>
  </si>
  <si>
    <t>Zheng, Jianping;Chen, Jiajun</t>
  </si>
  <si>
    <t>Further complexity reduction for antenna selection in spatial modulation systems</t>
  </si>
  <si>
    <t>10.1109/LCOMM.2015.2417884</t>
  </si>
  <si>
    <t>2-s2.0-84933530459</t>
  </si>
  <si>
    <t>['using quasi', 'useful properties', 'useful cuts', 'unique opportunity', 'temperature coefficients', 'tcf difference', 'single substrate', 'resonators along', 'resonator responses', 'resonator pair', 'reference element', 'receiver antennas', 'reached together', 'rayleigh waves', 'rayleigh types', 'measured difference', 'limited range', 'largest difference', 'interdigital transducer', 'individual choice', 'electromagnetic coupling', 'electrodes inclined', 'different periods', 'cuts presents', 'calculated value', 'biomedical applications', 'antennas need', 'acceptable characteristics', '70 ¬∞']</t>
  </si>
  <si>
    <t>For biomedical applications, narrow temperature range and high sensor accuracy requirements define the need for high temperature sensitivity. Wireless SAW sensors connected to antennas need a reference element to account for changes in electromagnetic coupling between the transmitter and receiver antennas. A pair of sensors with different temperature sensitivities may serve as a self-referenced sensor assembly. This justifies the need for materials with useful SAW resonator properties and with the largest difference between temperature coefficients of frequency (TCF) for a resonator pair on a single substrate. We have identified several cuts of quartz having useful properties with a TCF difference up to 140 ppm/¬∞C for a pair of resonators on a single substrate. As a rule, placing such resonators on a single substrate requires their rotation by up to 90¬∞relative to each other. The limited range of cuts presents a unique opportunity to place both resonators along the X+90¬∞direction with one resonator using Bleustein-Gulyaev-Shimizu (BGS) waves (with electrodes placed along the x-axis) and the other one (with electrodes inclined by about ¬±10¬∞to the x-axis) using quasi-Rayleigh waves. These cuts are close to the 70¬∞Y cut where a high TCF difference is reached together with acceptable characteristics of the resonators. Resonators were designed for all useful cuts (including the 70¬∞Y cut) and tested. The use of different periods in reflectors and interdigital transducer (IDT) together with individual choice of gaps between reflectors and IDT meant achieving low spurious content in resonator responses. The quality factors reached values up to 3500 at central frequencies around 915 MHz for both BGS and quasi-Rayleigh types of waves. The measured difference of the TCF is about 138 ppm/¬∞C on 70¬∞Y cut that is close to the calculated value.</t>
  </si>
  <si>
    <t>1066-1075</t>
  </si>
  <si>
    <t>IEEE Transactions on Ultrasonics, Ferroelectrics, and Frequency Control</t>
  </si>
  <si>
    <t>60005913;60005913;109460537;109460537;109460537;109460537;109460537</t>
  </si>
  <si>
    <t>6701535503;51562416400;56703345700;56382515400;6602166252;56414998600;56414816800</t>
  </si>
  <si>
    <t>Zhgoon, Sergei;Shvetsov, Alexander;Ancev, Ivan;Bogoslovsky, Sergei;Sapozhnikov, Gennadiy;Trokhimets, Konstantin;Derkach, Mikhail</t>
  </si>
  <si>
    <t>Moscow;Saint Petersburg (ex Leningrad)</t>
  </si>
  <si>
    <t>National Research University ‚ÄúMoscow Power Engineering Institute‚Äù;Joint-stock Company Research and Production Enterprise Radar Mms</t>
  </si>
  <si>
    <t>60005913;109460537</t>
  </si>
  <si>
    <t>Zhgoon S.</t>
  </si>
  <si>
    <t>SAW temperature sensor on Quartz</t>
  </si>
  <si>
    <t>10.1109/TUFFC.2014.006840</t>
  </si>
  <si>
    <t>2-s2.0-84933530799</t>
  </si>
  <si>
    <t>['statistical characterization', 'shannon capacity', 'received signal', 'power series', 'performance results', 'noise ratio', 'mrc scheme', 'mrc receiver', 'generating function', 'g function', 'diversity branches', 'derived pdf', 'also derived', '$\\ mu']</t>
  </si>
  <si>
    <t>Antenna correlation | landmobile satellite (LMS) channel | maximal ratio combining (MRC) | shadowed Rician fading | Œ∫ - Œº fading</t>
  </si>
  <si>
    <t>In this paper, we study the statistical characterization of the sum of the squared Œ∫-Œº shadowed random variables with correlated shadowing components. The probability density function of this sum is obtained in the form of a power series. The derived pdf is utilized for obtaining the performance results of the maximal ratio combining (MRC) scheme over correlated Œ∫-Œº shadowed fading channels. First, we derive the moment-generating function (mgf) of the received signal-to-noise ratio of the MRC receiver. By using the derived mgf expression, the analytical diversity order is obtained; it is deduced on the basis of this analysis that the diversity of the MRC receiver over correlated Œ∫-Œº shadowed channels depends upon the number of diversity branches and $\mu$ parameter. Further, the analytical average bit error rate of the MRC scheme is also derived, which is applicable for $M$-ary phase shift keying and $M$-ary quadrature amplitude modulation constellations. The Shannon capacity of the correlated Œ∫-Œº shadowed channels is also derived in the form of the Meijer-G function.</t>
  </si>
  <si>
    <t>2678-2684</t>
  </si>
  <si>
    <t>Bhatnagar, Manav R.</t>
  </si>
  <si>
    <t>Bhatnagar M.</t>
  </si>
  <si>
    <t>On the sum of correlated squared Œ∫-Œº Shadowed random variables and its application to performance analysis of MRC</t>
  </si>
  <si>
    <t>10.1109/TVT.2014.2343453</t>
  </si>
  <si>
    <t>2-s2.0-84933544488</t>
  </si>
  <si>
    <t>['two steps', 'second step', 'proposed low', 'optimization process', 'optimal number', 'optimal antenna', 'greatly reduced', 'first step', 'exhaustive search', 'ee performance', 'computation complexity', 'complexity algorithm', 'antennas corresponding']</t>
  </si>
  <si>
    <t>distributed antenna systems | Energy efficiency maximization | Low-complexity power allocation</t>
  </si>
  <si>
    <t>Different from traditional power allocation schemes in distributed antenna systems, a novel power allocation algorithm aiming at maximizing energy efficiency (EE) with low-complexity is presented in this letter. The optimization process is divided into two steps, the first step is to find the optimal number of antennas corresponding to any fixed total dynamic power constraints. The second step is to select the optimal antenna with the greatest signal attenuation. Compared with traditional EE maximization power allocation methods, the computation complexity is greatly reduced while the EE performance is maintained. Simulation results confirm that the proposed low-complexity algorithm has barely performance degradation compared with exhaustive search.</t>
  </si>
  <si>
    <t>925-928</t>
  </si>
  <si>
    <t>55955463300;56703552100;56123359700;7202297685</t>
  </si>
  <si>
    <t>Wu, Jiang;Liu, Jianwei;Li, Wanlin;You, Xiaohu</t>
  </si>
  <si>
    <t>Low-complexity power allocation for energy efficiency maximization in das</t>
  </si>
  <si>
    <t>10.1109/LCOMM.2015.2415781</t>
  </si>
  <si>
    <t>2-s2.0-84933545176</t>
  </si>
  <si>
    <t>['zfbf ),', 'vast number', 'usually small', 'user systems', 'scaling behavior', 'regular base', 'rate performance', 'precoding schemes', 'performance evaluation', 'paper presents', 'mrt ),', 'logarithmic functions', 'located antenna', 'k u', 'growing interest', 'great deal', 'forcing beamforming', 'downlink multi', 'distributed antenna', 'dass ).', 'comparative study', 'circular cell', 'cellular systems', 'ca layout', 'bs antennas', 'becomes marginal', 'antenna layout', 'analysis shows']</t>
  </si>
  <si>
    <t>Asymptotic rate analysis | distributed antenna system (DAS) | linear precoding | maximum ratio transmission (MRT) | zero-forcing beamforming (ZFBF)</t>
  </si>
  <si>
    <t>A great deal of efforts have been made on the performance evaluation of distributed antenna systems (DASs). Most of them assume a regular base-station (BS) antenna layout where the number of BS antennas is usually small. With the growing interest in cellular systems with large antenna arrays at BSs, it becomes increasingly important to study how the BS antenna layout affects the rate performance when a vast number of BS antennas are employed. This paper presents a comparative study of the asymptotic rate performance of downlink multi-user systems with multiple BS antennas either co-located or uniformly distributed within a circular cell. Two representative linear precoding schemes, maximum ratio transmission (MRT), and zero-forcing beamforming (ZFBF), are considered, with which the effect of BS antenna layout on the rate performance is characterized. The analysis shows that as the number of BS antennas L and the number of users K grow infinitely while L/K u, the asymptotic average user rates with the co-located antenna (CA) layout for both MRT and ZFBF are logarithmic functions of the ratio $\upsilon$. With the distributed antenna (DA) layout, in contrast, the scaling behavior of the average user rate closely depends on the precoding schemes. With ZFBF, for instance, the average user rate grows unboundedly as L,K and L/Ku &gt; 1, which indicates that substantial rate gains over the CA layout can be achieved when the number of BS antennas $L$ is large. The gain, nevertheless, becomes marginal when MRT is adopted.</t>
  </si>
  <si>
    <t>3046-3058</t>
  </si>
  <si>
    <t>55822949900;8870191800</t>
  </si>
  <si>
    <t>Wang, Junyuan;Dai, Lin</t>
  </si>
  <si>
    <t>Asymptotic rate analysis of downlink multi-user systems with Co-Located and distributed antennas</t>
  </si>
  <si>
    <t>10.1109/TWC.2015.2399921</t>
  </si>
  <si>
    <t>2-s2.0-84933545223</t>
  </si>
  <si>
    <t>['transferred energy', 'selective channels', 'selected subset', 'selected sub', 'second phase', 'refined estimate', 'proposed scheme', 'power gains', 'pilot signals', 'phase training', 'paper studies', 'optimally solved', 'optimally balances', 'numerical results', 'new two', 'large number', 'input single', 'first phase', 'et obtains', 'et determines', 'et ).', 'energy transmitter', 'energy training', 'energy receiver', 'efficiently learning', 'certain number', 'beamforming gains', 'asymptotic analysis']</t>
  </si>
  <si>
    <t>channel training | energy beamforming | frequency diversity | radio-frequency (RF) energy harvesting | Wireless energy transfer (WET)</t>
  </si>
  <si>
    <t>This paper studies the training design problem for multiple-input single-output (MISO) wireless energy transfer (WET) systems in frequency-selective channels, where the frequency-diversity and energy-beamforming gains can be both reaped to maximize the transferred energy by efficiently learning the channel state information (CSI) at the energy transmitter (ET). By exploiting channel reciprocity, a new two-phase channel training scheme is proposed to achieve the diversity and beamforming gains, respectively. In the first phase, pilot signals are sent from the energy receiver (ER) over a selected subset of the available frequency sub-bands, through which the ET determines a certain number of "strongest" sub-bands with largest antenna sum-power gains and sends their indices to the ER. In the second phase, the selected sub-bands are further trained by the ER, so that the ET obtains a refined estimate of the corresponding MISO channels to implement energy beamforming for WET. A training design problem is formulated and optimally solved, which takes into account the channel training overhead by maximizing the net harvested energy at the ER, defined as the average harvested energy offset by that consumed in the two-phase training. Moreover, asymptotic analysis is obtained for systems with a large number of antennas or a large number of sub-bands to gain useful insights on the optimal training design. Finally, numerical results are provided to corroborate our analysis and show the effectiveness of the proposed scheme that optimally balances the diversity and beamforming gains in MISO WET systems with limited-energy training.</t>
  </si>
  <si>
    <t>2360-2373</t>
  </si>
  <si>
    <t>Optimized Training for Net Energy Maximization in Multi-Antenna Wireless Energy Transfer Over Frequency-Selective Channel</t>
  </si>
  <si>
    <t>10.1109/TCOMM.2015.2424420</t>
  </si>
  <si>
    <t>2-s2.0-84933545326</t>
  </si>
  <si>
    <t>['virtual multiple', 'two subproblems', 'two groups', 'two clusters', 'transmitting relays', 'stage relaying', 'shorter distances', 'relay selection', 'relay constraint', 'receiving relays', 'received signal', 'problem turns', 'overall transmission', 'optimization problem', 'one deals', 'nontrivial due', 'noise ratio', 'naturally breaks', 'imbalanced channels', 'conventional dual', 'computational complexity', 'challenging problem', 'bottleneck emerging', 'antenna array']</t>
  </si>
  <si>
    <t>Clustered networks | cooperative multiple-input multiple-output (MIMO) | optimization | spatial diversity</t>
  </si>
  <si>
    <t>For clustered wireless networks, the conventional dual-hop cooperation technique is inefficient since relays with imbalanced channels to the source and the destination may become the bottleneck of the overall transmission. In this paper, a novel cooperative framework called the three-stage relaying (TSR) scheme is proposed to address this problem. In TSR, relays are divided into two clusters/groups, and a virtual multiple-input-multiple-output (MIMO) antenna array is formed by introducing the transmission between the two relay groups. This 'relay-to-relay' communication enables transmissions over shorter distances, which naturally breaks the bottleneck emerging in the dual-hop cooperation scheme. An optimization problem is formulated to deal with the relay selection for these two groups, aiming at maximizing the received signal-to-noise ratio (SNR) at the destination, subject to the number-of-relay constraint. This problem turns out to be nontrivial due to the coupling of the relays between two groups. We tackle this challenging problem by decomposing it into two subproblems: One deals with the selection of transmitting relays, and the other deals with the selection of receiving relays. We then propose two heuristic algorithms that achieve the tradeoff between the optimality of the solution and the computational complexity. Through extensive numerical simulations, we show the superiority of TSR over the dual-hop cooperation schemes in both the clustered and centered wireless networks in terms of symbol error rate and throughput.</t>
  </si>
  <si>
    <t>2398-2408</t>
  </si>
  <si>
    <t>60025084;105132573;60025084;60025084</t>
  </si>
  <si>
    <t>55536151300;7102785432;10040511200;7201463266</t>
  </si>
  <si>
    <t>Liu, Lingya;Hua, Cunqing;Chen, Cailian;Guan, Xinping</t>
  </si>
  <si>
    <t>Shanghai Jiao Tong University;School of Electronic Information and Electrical Engineering</t>
  </si>
  <si>
    <t>60025084;105132573</t>
  </si>
  <si>
    <t>Relay selection for three-stage relaying scheme in clustered wireless networks</t>
  </si>
  <si>
    <t>10.1109/TVT.2014.2342717</t>
  </si>
  <si>
    <t>2-s2.0-84933556096</t>
  </si>
  <si>
    <t>['two schemes', 'transmit power', 'spatial modulation', 'secondary transmitter', 'secondary system', 'perfect knowledge', 'one referred', 'limited knowledge', 'limited csi', 'interference link', 'extend asm', 'energy efficiency', 'cr systems', 'cognitive radio', 'ber ).', 'average delay', 'aps ).', 'applying asm', 'analytical results', 'also consider', 'adaptive modulation']</t>
  </si>
  <si>
    <t>Adaptive spatial modulation | cognitive radio | performance analysis | spectrum sharing systems</t>
  </si>
  <si>
    <t>We have recently introduced adaptive spatial modulation (ASM) for multiple antenna systems, with the aim of improving the energy efficiency through spatial modulation (SM) and improving the average spectral efficiency (ASE) through adaptive modulation (AM). In this paper, we extend ASM to cognitive radio (CR) systems in an effort to improve the secondary system's performance in terms of energy efficiency and ASE. To this end, we propose two ASM schemes, one referred to as fixed power scheme (FPS) and the other as adaptive power scheme (APS). In both schemes, the secondary transmitter (ST) has limited knowledge of the channel state information (CSI) of the interference link. The difference between the two schemes, however, lies in the way the limited CSI is used to adapt the transmit power and/or modulation. As a benchmark, we also consider the scenario where the ST has perfect knowledge of the CSI of the interference link. For all cases, we analyze the performance in terms of ASE, average delay, and bit error rate (BER). We show that the proposed schemes offer tradeoffs in terms of the previously mentioned performance metrics, thus offering different options for applying ASM to CR systems. We also provide several simulation examples through which we corroborate the analytical results.</t>
  </si>
  <si>
    <t>2001-2014</t>
  </si>
  <si>
    <t>60033154;60072753;60072753</t>
  </si>
  <si>
    <t>24479512200;6701671636;25722638400</t>
  </si>
  <si>
    <t>Bouida, Zied;Ghrayeb, Ali;Qaraqe, Khalid A.</t>
  </si>
  <si>
    <t>Qatar;Canada</t>
  </si>
  <si>
    <t>Doha;Montreal</t>
  </si>
  <si>
    <t>Texas A&amp;M University at Qatar;Concordia University</t>
  </si>
  <si>
    <t>60072753;60033154</t>
  </si>
  <si>
    <t>Bouida Z.</t>
  </si>
  <si>
    <t>Adaptive Spatial Modulation for Spectrum Sharing Systems With Limited Feedback</t>
  </si>
  <si>
    <t>10.1109/TCOMM.2015.2420567</t>
  </si>
  <si>
    <t>2-s2.0-84933558280</t>
  </si>
  <si>
    <t>['special cases', 'solved via', 'significantly simplified', 'secrecy capacity', 'proposed algorithm', 'optimality gap', 'optimal signaling', 'open problem', 'minimax reformulation', 'minimax problem', 'made algorithm', 'large systems', 'iterative custom', 'high precision', 'hence difficult', 'guaranteed convergence', 'global optimum', 'general case', 'gaussian signalling', 'dual problem', 'barrier method', 'also solves', 'already sufficient']</t>
  </si>
  <si>
    <t>MIMO | optimization | secrecy capacity | wiretap channel</t>
  </si>
  <si>
    <t>Optimal signaling for secrecy rate maximization in Gaussian MIMO wiretap channels is considered. While this channel has attracted a significant attention recently and a number of results have been obtained, including the proof of the optimality of Gaussian signalling, an optimal transmit covariance matrix is known for some special cases only and the general case remains an open problem. An iterative custom-made algorithm to find a globally-optimal transmit covariance matrix in the general case is developed in this paper, with guaranteed convergence to a global optimum. While the original optimization problem is not convex and hence difficult to solve, its minimax reformulation can be solved via the convex optimization tools, which is exploited here. The proposed algorithm is based on the barrier method extended to deal with a minimax problem at hand. Its convergence to a global optimum is proved for the general case (degraded or not) and a bound for the optimality gap is given for each step of the barrier method. The performance of the algorithm is demonstrated via numerical examples. In particular, 20 to 40 Newton steps are already sufficient to solve the sufficient optimality conditions with very high precision (up to the machine precision level), even for large systems. Even fewer steps are required if the secrecy capacity is the only quantity of interest. The algorithm can be significantly simplified for the degraded channel case and can also be adopted to include the per-antenna power constraints (instead or in addition to the total power constraint). It also solves the dual problem of minimizing the total power subject to the secrecy rate constraint.</t>
  </si>
  <si>
    <t>2288-2299</t>
  </si>
  <si>
    <t>60028897;60071343</t>
  </si>
  <si>
    <t>15623757700;35577618800</t>
  </si>
  <si>
    <t>Loyka, Sergey;Charalambous, Charalambos D.</t>
  </si>
  <si>
    <t>Cyprus;Canada</t>
  </si>
  <si>
    <t>Nicosia;Ottawa</t>
  </si>
  <si>
    <t>University of Cyprus;University of Ottawa</t>
  </si>
  <si>
    <t>60071343;60028897</t>
  </si>
  <si>
    <t>Loyka S.</t>
  </si>
  <si>
    <t>An Algorithm for Global Maximization of Secrecy Rates in Gaussian MIMO Wiretap Channels</t>
  </si>
  <si>
    <t>10.1109/TCOMM.2015.2424235</t>
  </si>
  <si>
    <t>2-s2.0-84933558349</t>
  </si>
  <si>
    <t>['upper bound', 'snrs ).', 'residue theorem', 'received diversity', 'paper studies', 'orthogonal frequency', 'identically distributed', 'division multiplexing', 'differentially detecting', 'design criterion', 'data throughput', 'asymptotic maximum', 'approximate bound', 'analytically formulated', 'aml receiver']</t>
  </si>
  <si>
    <t>Differential amplitude and phase shift keying (DAPSK) | differential detection | diversity encoding | orthogonal frequency-division multiplexing (OFDM)</t>
  </si>
  <si>
    <t>This paper studies the diversity-encoded differential amplitude and phase shift keying (DAPSK) for orthogonal frequency-division multiplexing (OFDM) systems with uniformly interleaved subcarrier grouping and multiple receive antennas over independent but not identically distributed (i.n.i.d.) frequency-selective Rayleigh fading channels. An asymptotic maximum-likelihood (AML) receiver is developed for differentially detecting the received diversity-encoded DAPSK OFDM signal. The bit error probability (BEP) upper bound for the AML receiver is analytically formulated by using the residue theorem. Particularly, an approximate BEP upper bound of the AML receiver is derived for large received signal-to-noise power ratios (SNRs). By virtue of this approximate bound, a design criterion is developed to determine the diversity encoding coefficients for the proposed DAPSK OFDM system. Performance results show that the AML receiver for diversity-encoded DAPSK OFDM can provide better error performance than conventional noncoherent OFDM systems under the same data throughput.</t>
  </si>
  <si>
    <t>2684-2692</t>
  </si>
  <si>
    <t>60005429;60005429</t>
  </si>
  <si>
    <t>55257072100;7403613063</t>
  </si>
  <si>
    <t>Huang, Chi Hua;Chung, Char Dir</t>
  </si>
  <si>
    <t>Diversity transmission and reception of DAPSK for OFDM</t>
  </si>
  <si>
    <t>10.1109/TVT.2014.2342764</t>
  </si>
  <si>
    <t>2-s2.0-84933565708</t>
  </si>
  <si>
    <t>['single antenna', 'selection cooperation', 'sc ),', 'relay networks', 'outage performance', 'opportunistic relaying', 'multiple relays', 'multiple co', 'first extend', 'duplex mode', 'channel interferers']</t>
  </si>
  <si>
    <t>Co-channel interference | decode-and-forward (DF)-based relay network | opportunistic relaying (OR) | outage equivalence | outage probability | relay selection | selection cooperation (SC)</t>
  </si>
  <si>
    <t>In this paper, we investigate two different relay selection schemes, opportunistic relaying (OR) and selection cooperation (SC), for decode-and-forward (DF)-based relay networks consisting of a source, multiple relays, and a destination in the presence of multiple co-channel interferers, where each terminal has a single antenna and operates in a half-duplex mode. For the network, we first extend the conventional OR and SC to relay networks with the direct-path and multiple co-channel interferers, and obtain the exact and closed-form outage probability of the OR. Then, we show that the SC is equivalent to the OR in terms of outage performance for relay networks with the direct-path and multiple co-channel interferers. Finally, we show that the SC and OR are outage-optimal under the aggregate power consumption constraint at the relays for relay networks with the direct-path and multiple co-channel interferers.</t>
  </si>
  <si>
    <t>2981-2991</t>
  </si>
  <si>
    <t>60006245;60005665</t>
  </si>
  <si>
    <t>22634200600;55655696300</t>
  </si>
  <si>
    <t>Ju, Minchul;Hwang, Kyu Sung</t>
  </si>
  <si>
    <t>Seoul;Gyeongsan</t>
  </si>
  <si>
    <t>Kookmin University;Kyungil University</t>
  </si>
  <si>
    <t>Ju M.</t>
  </si>
  <si>
    <t>Outage equivalence of opportunistic relaying and selection cooperation in presence of co-channel interference</t>
  </si>
  <si>
    <t>10.1109/TWC.2015.2398871</t>
  </si>
  <si>
    <t>2-s2.0-84933566505</t>
  </si>
  <si>
    <t>['‚ ãø', 'unintended nodes', 'transmission scheme', 'total interference', 'theoretical analysis', 'single stream', 'sight component', 'propagation environment', 'previously open', 'precoding matrix', 'precoding direction', 'noise ratio', 'network parameters', 'multinode network', 'multiantenna transmitter', 'link signal', 'link performance', 'link channel', 'instantaneous direction', 'information sequence', 'ergodic capacity', 'element set', 'e .,', 'delta equal', 'beamforming along', 'antenna node', 'analytical expression', 'allows us']</t>
  </si>
  <si>
    <t>Beamforming | capacity | F-distribution | interference | line-of-sight | multiple antennas | outage probability | power allocation</t>
  </si>
  <si>
    <t>We study a multinode network, where a multiantenna transmitter T&lt;inf&gt;x&lt;/inf&gt; communicates with its desired receiver R&lt;inf&gt;x&lt;/inf&gt;, whereas a cluster {delta equal to} {P&lt;inf&gt;x,n,&lt;/inf&gt; n = 1, ‚ãØ, N} of unintended nodes is disturbed by the T&lt;inf&gt;x&lt;/inf&gt;-R&lt;inf&gt;x&lt;/inf&gt; (TR) communication. To prevent severe performance degradation, we impose a constraint on the total interference that is inflicted at the nodes of . The TR link contains a line-of-sight component, whereas the propagation environment for each T&lt;inf&gt;x&lt;/inf&gt;- P&lt;inf&gt;x,n&lt;/inf&gt; link is shadowed. The T&lt;inf&gt;x&lt;/inf&gt; node is preprocessing the information sequence by means of a precoding matrix that is optimized to achieve the ergodic capacity under a constraint on the maximum admissible ergodic interference power, arriving on . In this paper, we show that the optimum precoding strategy involves the transmission of a single stream over the precoding direction, i.e., the eigenvector of the precoding matrix, which corresponds to beamforming along the instantaneous direction of the TR-link channel. The solution of the remaining power allocation problem yields the optimal precoding matrix. For this setup, we provide an efficient stochastic characterization of the network, which allows us to obtain an analytical expression for the TR-link ergodic capacity; this problem has been previously open, even for the case of a single-antenna node T&lt;inf&gt;x&lt;/inf&gt; and a single-element set . We complement the analysis by deriving the TR-link signal-to-noise ratio and the average bit error rate, which are associated with our transmission scheme. Numerical results corroborate the theoretical analysis and reveal an interplay between the network parameters and their impact on the TR-link performance.</t>
  </si>
  <si>
    <t>2374-2387</t>
  </si>
  <si>
    <t>60002014;60002014-60099252;60002014</t>
  </si>
  <si>
    <t>36651711700;57203259718;23135922400</t>
  </si>
  <si>
    <t>Stathakis, Efthymios;Rasmussen, Lars K.;Skoglund, Mikael</t>
  </si>
  <si>
    <t>Australia;Sweden</t>
  </si>
  <si>
    <t>Adelaide;Stockholm</t>
  </si>
  <si>
    <t>University of South Australia, Institute for Telecommunications Research;The Royal Institute of Technology (KTH)</t>
  </si>
  <si>
    <t>60099252;60002014</t>
  </si>
  <si>
    <t>Stathakis E.</t>
  </si>
  <si>
    <t>Closed-Form Capacity Result for Interference-Limited Environments With Mixed Fading</t>
  </si>
  <si>
    <t>10.1109/TCOMM.2015.2427351</t>
  </si>
  <si>
    <t>2-s2.0-84933566592</t>
  </si>
  <si>
    <t>['wireless networks', 'upper bound', 'thz channel', 'performance degradation', 'novel solutions', 'next frontier', 'multiple subarrays', 'hybrid beamforming', 'hardware constraints', 'ergodic capacity', 'different distances', 'communications promise', 'channel model', 'certain long', 'antenna subarrays']</t>
  </si>
  <si>
    <t>antenna array | ergodic capacity | hybrid beamforming | phase uncertainty | Saleh-Valenzuela channel model | Terahertz</t>
  </si>
  <si>
    <t>Terahertz (THz) communications promise to be the next frontier for wireless networks. Novel solutions should be explored to overcome the hardware constraints and the severe path loss. In this paper, we study a low-complexity indoor THz communication system with antenna subarrays. The Saleh-Valenzuela (S-V) channel model is modified to characterize the THz channel. By exploiting the hybrid beamforming with multiple subarrays, we analyze the ergodic capacity of the system and obtain an upper bound. Furthermore, with the analysis of performance degradation for the uncertainty in THz phase shifters, we provide a guidance on the design of antenna subarray size and number for certain long-term data rate requirements with different distances. Simulation results validate the effectiveness of the ergodic capacity upper bound, and show that the proposed THz system and antenna array structure can efficiently achieve capacity gains and support THz communications.</t>
  </si>
  <si>
    <t>3097-3107</t>
  </si>
  <si>
    <t>56541918900;57195633181</t>
  </si>
  <si>
    <t>Lin, Cen;Li, Geoffrey Ye</t>
  </si>
  <si>
    <t>Indoor terahertz communications: How many antenna arrays are needed?</t>
  </si>
  <si>
    <t>10.1109/TWC.2015.2401560</t>
  </si>
  <si>
    <t>2-s2.0-84933575036</t>
  </si>
  <si>
    <t>['user multiple', 'uniformly cover', 'transmit power', 'symmetric multi', 'sharp contrast', 'parameters interact', 'parameters affect', 'optimal value', 'optimal number', 'maximal ee', 'input multiple', 'high signal', 'given area', 'fundamental question', 'form expressions', 'expressions prove', 'efficient systems', 'ee ).', 'consider jointly', 'common belief', 'cell scenarios', 'base station', 'active users']</t>
  </si>
  <si>
    <t>downlink | Energy efficiency | imperfect CSI | linear processing | massive MIMO | multi-cell | singlecell | system design | uplink</t>
  </si>
  <si>
    <t>Assume that a multi-user multiple-input multiple-output (MIMO) system is designed from scratch to uniformly cover a given area with maximal energy efficiency (EE). What are the optimal number of antennas, active users, and transmit power? The aim of this paper is to answer this fundamental question. We consider jointly the uplink and downlink with different processing schemes at the base station and propose a new realistic power consumption model that reveals how the above parameters affect the EE. Closed-form expressions for the EE-optimal value of each parameter, when the other two are fixed, are provided for zero-forcing (ZF) processing in single-cell scenarios. These expressions prove how the parameters interact. For example, in sharp contrast to common belief, the transmit power is found to increase (not to decrease) with the number of antennas. This implies that energy-efficient systems can operate in high signal-to-noise ratio regimes in which interference-suppressing signal processing is mandatory. Numerical and analytical results show that the maximal EE is achieved by a massive MIMO setup wherein hundreds of antennas are deployed to serve a relatively large number of users using ZF processing. The numerical results show the same behavior under imperfect channel state information and in symmetric multi-cell scenarios.</t>
  </si>
  <si>
    <t>3059-3075</t>
  </si>
  <si>
    <t>60009358-60002014-60006662;60028868-60122384;60021378-114711473;60122384</t>
  </si>
  <si>
    <t>24478602800;6602643889;24724343000;35588784300</t>
  </si>
  <si>
    <t>Bj√∂rnson, Emil;Sanguinetti, Luca;Hoydis, Jakob;Debbah, Merouane</t>
  </si>
  <si>
    <t>France;Italy;United States;Sweden;France;Sweden;France</t>
  </si>
  <si>
    <t>Gif-sur-Yvette;Pisa;Murray;Linkoping;Gif-sur-Yvette;Stockholm;Orsay</t>
  </si>
  <si>
    <t>CentraleSup√©lec - Paris-Saclay;Universit√† di Pisa;Nokia Bell Labs;Linkoping University;SUPELEC Campus de Gif;The Royal Institute of Technology (KTH);Spraed SAS</t>
  </si>
  <si>
    <t>60122384;60028868;60021378;60009358;60006662;60002014;114711473</t>
  </si>
  <si>
    <t>Bj√∂rnson E.</t>
  </si>
  <si>
    <t>Optimal design of energy-efficient multi-user MIMO systems: Is massive MIMO the answer?</t>
  </si>
  <si>
    <t>10.1109/TWC.2015.2400437</t>
  </si>
  <si>
    <t>2-s2.0-84933575037</t>
  </si>
  <si>
    <t>['significant importance', 'sensitivity analysis', 'results presented', 'performance evaluation', 'pdf ).', 'input multi', 'form expression', 'expression simplifies', 'elevation angle']</t>
  </si>
  <si>
    <t>antenna arrays | MIMO | Spatial correlation | Spherical harmonics | uniform distribution</t>
  </si>
  <si>
    <t>We derive a closed-form expression for the spatial fading correlation (SFC) between two arbitrary points in 3D-space for the uniform limited azimuth-elevation angle of arrival probability density function (pdf). This expression simplifies the computation of the SFC, can be used in any 3D antenna array geometry, and avoids the need to generate separate expressions for specific antenna array geometries. We corroborate the accuracy of the closed-form expression through application to 2D and 3D antenna array geometries. We expect the results presented in this letter to be of significant importance for performance evaluation and sensitivity analysis in multi-input multi-output (MIMO) systems.</t>
  </si>
  <si>
    <t>1073-1076</t>
  </si>
  <si>
    <t>60008950;60008950;60008950</t>
  </si>
  <si>
    <t>36607463000;24724795700;55760863200</t>
  </si>
  <si>
    <t>Alem, Yibeltal F.;Khalid, Zubair;Kennedy, Rodney A.</t>
  </si>
  <si>
    <t>Alem Y.</t>
  </si>
  <si>
    <t>3D spatial fading correlation for uniform angle of arrival distribution</t>
  </si>
  <si>
    <t>10.1109/LCOMM.2015.2414414</t>
  </si>
  <si>
    <t>2-s2.0-84933576349</t>
  </si>
  <si>
    <t>['user capacity', 'two non', 'sinr target', 'sinr requirements', 'sinr requirement', 'significant percentage', 'region within', 'proposed scheme', 'practical scenario', 'power allocated', 'pilot contamination', 'paper provides', 'noise ratio', 'maximum number', 'massive multiple', 'massive mimo', 'jointly satisfied', 'fundamentally limited', 'finite number', 'explicit expression', 'efficient transmission', 'e .,', 'contaminated regime', 'asymptotic performance', 'analytically quantified', 'achieving scheme']</t>
  </si>
  <si>
    <t>Massive MIMO | pilot contamination | pilot-aided channel estimation | Power allocation | user capacity</t>
  </si>
  <si>
    <t>Pilot contamination has been regarded as a main limiting factor of time division duplexing (TDD) massive multiple-input-multiple-output (Massive MIMO) systems, as it will make the signal-to-interference-plus-noise ratio (SINR) saturated. However, how pilot contamination will limit the user capacity of downlink Massive MIMO, i.e., the maximum number of users whose SINR targets can be achieved, has not been addressed. This paper provides an explicit expression of the Massive MIMO user capacity in the pilot-contaminated regime where the number of users is larger than the pilot sequence length. This capacity expression characterizes a region within which a set of SINR requirements can be jointly satisfied. The size of this region is fundamentally limited by the pilot sequence length. Furthermore, the scheme for achieving the user capacity, i.e., the uplink pilot training sequences and downlink power allocation, has been identified. Specifically, the generalized Welch bound equality sequences are exploited and it is shown that the power allocated to each user should be proportional to its SINR target. With this capacity-achieving scheme, the SINR requirement of each user can be satisfied and energy-efficient transmission is achieved in the large-antenna-size (LAS) regime. The comparison with two non-capacity-achieving schemes highlights the superiority of our proposed scheme in terms of achieving higher user capacity. Furthermore, for the practical scenario with a finite number of antennas, the actual antenna size required to achieve a significant percentage of the asymptotic performance has been analytically quantified.</t>
  </si>
  <si>
    <t>3183-3193</t>
  </si>
  <si>
    <t>60008592;60008592;60008592</t>
  </si>
  <si>
    <t>56542093200;36659981100;55666697100</t>
  </si>
  <si>
    <t>Shen, Juei Chin;Zhang, Jun;Letaief, Khaled B.</t>
  </si>
  <si>
    <t>Shen J.</t>
  </si>
  <si>
    <t>Downlink user capacity of massive MIMO under pilot contamination</t>
  </si>
  <si>
    <t>10.1109/TWC.2015.2403317</t>
  </si>
  <si>
    <t>2-s2.0-84933576396</t>
  </si>
  <si>
    <t>['user multi', 'total number', 'selected users', 'relay selection', 'relay association', 'reduced feedback', 'proposed scheme', 'possible implementation', 'neither user', 'favorable performance', 'channel gains', 'antenna nodes', 'another scheme', 'altruistic relays', 'advanced ).']</t>
  </si>
  <si>
    <t>MIMO relaying | Multiuser MIMO | relay selection | user scheduling | user-relay selection and association</t>
  </si>
  <si>
    <t>In this work, we study joint user-relay selection and association in multi-user multi-relay cooperative wireless relay uplinks with multi-antenna nodes. For non-regenerative and altruistic relays we propose a low-complexity joint scheme, which simultaneously selects multiple relays and users for cooperation as well as assigns the selected users to different selected relays for service. The proposed scheme is sub-optimal and utilizes only the channel gains between the nodes, which leads to reduced feedback and overhead in comparison to schemes that require full channel knowledge. Furthermore, the complexity of the scheme scales linearly as the product of the total number of relays, the total number of users and the number of selected users. Simulation results demonstrate the superiority of the proposed joint scheme compared to a scheme with neither user-relay selection nor user-relay association and another scheme with user-relay association, but no user-relay selection. The favorable performance and low-complexity of the proposed scheme make it very attractive for possible implementation in emerging broadband wireless relay networks (e.g., LTE-Advanced).</t>
  </si>
  <si>
    <t>309-312</t>
  </si>
  <si>
    <t>60030835;60030835;60030835;60031064-114620828</t>
  </si>
  <si>
    <t>55223963800;7004896125;57203522236;37075376200</t>
  </si>
  <si>
    <t>Okeke, Godfrey O.;Krzymien, Witold A.;Jing, Yindi;Melzer, Jordan</t>
  </si>
  <si>
    <t>Edmonton;Edmonton;Ottawa</t>
  </si>
  <si>
    <t>TRLabs;University of Alberta;TELUS Communications</t>
  </si>
  <si>
    <t>60031064;60030835;114620828</t>
  </si>
  <si>
    <t>Okeke G.</t>
  </si>
  <si>
    <t>A novel low-complexity joint user-relay selection and association for multi-user multi-relay MIMO uplink</t>
  </si>
  <si>
    <t>10.1109/LWC.2015.2411657</t>
  </si>
  <si>
    <t>2-s2.0-84934273388</t>
  </si>
  <si>
    <t>['whose expressions', 'transmit antennas', 'proposed method', 'power allocations', 'point multiple', 'optimal solution', 'making use', 'letter considers', 'input multiple', 'form solution', 'expressed analytically', 'exact closed', 'closed forms', 'candidates ($']</t>
  </si>
  <si>
    <t>Homotopy method | Imperfect channel state information (CSI) | Multiple-Input Multiple-Output (MIMO) | Piecewise linear method</t>
  </si>
  <si>
    <t>This letter considers a robust linear precoder optimization problem for point-to-point multiple-input multiple-output (MIMO) systems with imperfect channel state information (CSI), subject to a joint power constraint imposed on both sum-power and maximum eigenvalue power. Making use of the piecewise linear property between power allocations and sum-power, we derive a piecewise linear algorithm to obtain the optimal solution. As the optimal solution can be expressed analytically in terms of at most $2M$ candidates ($M$ is the number of transmit antennas) whose expressions are all in closed forms, the proposed method can provide an exact closed-form solution.</t>
  </si>
  <si>
    <t>337-340</t>
  </si>
  <si>
    <t>60017482-60005244;60017482</t>
  </si>
  <si>
    <t>26421945900;8588171500</t>
  </si>
  <si>
    <t>Dai, Jisheng;Bao, Xu</t>
  </si>
  <si>
    <t>Jiangsu University;Southeast University</t>
  </si>
  <si>
    <t>60017482;60005244</t>
  </si>
  <si>
    <t>Dai J.</t>
  </si>
  <si>
    <t>Robust piecewise linear algorithm for point-to-point MIMO systems</t>
  </si>
  <si>
    <t>10.1109/LWC.2015.2416183</t>
  </si>
  <si>
    <t>2-s2.0-84934277276</t>
  </si>
  <si>
    <t>Svenska Forskningsr√•det Formas</t>
  </si>
  <si>
    <t>['using methods', 'sized systems', 'precoder matrix', 'deterministic approximation', 'bs ).']</t>
  </si>
  <si>
    <t>We consider a downlink cellular communication system with a multi-antenna base station (BS). A regularized zero forcing precoder is employed at the BS to manage the inter-user interference within the cell. Using methods from random matrix theory, we derive a deterministic approximation for the achievable ergodic sum rate, taking into account the randomness from both fading and random user locations. The obtained approximation describes well the behavior of finite-sized systems and enables efficient optimization of the precoder matrix.</t>
  </si>
  <si>
    <t>60002014;60092530-60006662;60103653;60002014;60092530-60006662</t>
  </si>
  <si>
    <t>55032480300;55371312800;7801561185;57203259718;35588784300</t>
  </si>
  <si>
    <t>Girnyk, Maksym A.;Muller, Axel;Vehkapera, Mikko;Rasmussen, Lars K.;Debbah, Merouane</t>
  </si>
  <si>
    <t>Finland;China;France;Sweden</t>
  </si>
  <si>
    <t>Espoo;Shenzhen;Gif-sur-Yvette;Stockholm</t>
  </si>
  <si>
    <t>Aalto University;Huawei Technologies Co., Ltd.;SUPELEC Campus de Gif;The Royal Institute of Technology (KTH)</t>
  </si>
  <si>
    <t>60103653;60092530;60006662;60002014</t>
  </si>
  <si>
    <t>Girnyk M.A.</t>
  </si>
  <si>
    <t>On the asymptotic sum rate of downlink cellular systems with random user locations</t>
  </si>
  <si>
    <t>10.1109/LWC.2015.2415796</t>
  </si>
  <si>
    <t>2-s2.0-84934291669</t>
  </si>
  <si>
    <t>2012CB316100</t>
  </si>
  <si>
    <t>['underdetermined multiple', 'matrix inverse', 'low complexity', 'input multiple', 'first given']</t>
  </si>
  <si>
    <t>Antenna selection | MIMO | pre-coding | spatial modulation</t>
  </si>
  <si>
    <t>In the literature, the pre-coding aided spatial modulation (PSM) is designed only for the symmetric and the underdetermined multiple-input multiple-output (MIMO) systems. In this letter, we study the PSM in the over-determined MIMO system where the receive antenna subset (RAS) selection is considered. The optimal selection criterion is first given, and a fast greedy incremental algorithm is then proposed. The proposed algorithm constructs the RAS by adding antennas one by one, where the low-complexity recursive computation of the matrix inverse can be further employed. Simulation results show that the proposed fast algorithm can achieve most of the antenna selection gain with very low complexity.</t>
  </si>
  <si>
    <t>Zheng, Jianping</t>
  </si>
  <si>
    <t>Fast receive antenna subset selection for pre-coding aided spatial modulation</t>
  </si>
  <si>
    <t>10.1109/LWC.2015.2413396</t>
  </si>
  <si>
    <t>2-s2.0-84934292204</t>
  </si>
  <si>
    <t>['trajectory errors', 'sensor imaging', 'sar images', 'reconstructed images', 'positioning errors', 'position errors', 'passive imaging', 'motion errors', 'large scenes', 'existing studies', 'certain geometries', 'antenna trajectory', 'analysis provides']</t>
  </si>
  <si>
    <t>antenna motion errors | autofocus | bistatic radar | synthetic aperture radar</t>
  </si>
  <si>
    <t>Antenna trajectory or motion errors are pervasive in synthetic aperture radar (SAR) imaging. Motion errors typically result in smearing and positioning errors in SAR images. Understanding the relationship between the trajectory errors and position errors in reconstructed images is essential in forming focused SAR images. Existing studies on the effect of antenna motion errors are limited to certain geometries, trajectory error models or monostatic SAR configuration. In this paper, we present an analysis of position errors in bistatic SAR imagery due to antenna motion errors. Bistatic SAR imagery is becoming increasingly important in the context of passive imaging and multi-sensor imaging. Our analysis provides an explicit quantitative relationship between the trajectory errors and the positioning errors in bistatic SAR images. The analysis is applicable to arbitrary trajectory errors and arbitrary imaging geometries including wide apertures and large scenes. We present extensive numerical simulations to validate the analysis and to illustrate the results in commonly used bistatic configurations and certain trajectory error models.</t>
  </si>
  <si>
    <t>60021666;60025534;60025534</t>
  </si>
  <si>
    <t>57191575459;7005398022;41562386800</t>
  </si>
  <si>
    <t>Wang, Ling;Yazici, Birsen;Yanik, H. Cagri</t>
  </si>
  <si>
    <t>Troy;Nanjing</t>
  </si>
  <si>
    <t>Rensselaer Polytechnic Institute;Nanjing University of Aeronautics and Astronautics</t>
  </si>
  <si>
    <t>60025534;60021666</t>
  </si>
  <si>
    <t>Antenna motion errors in bistatic SAR imagery</t>
  </si>
  <si>
    <t>10.1088/0266-5611/31/6/065001</t>
  </si>
  <si>
    <t>2-s2.0-84934937207</t>
  </si>
  <si>
    <t>['ultra wideband', 'shape stub', 'proposed antenna', 'octagonal slotted', 'octagonal slot', 'microwave access', 'impedance bandwidth', 'directional shape', 'bell shape', 'band antenna', 'also studied', 'also shown', 'almost dumb', '6 mm', '46 ghz', '42 ghz', '2 ghz']</t>
  </si>
  <si>
    <t>CPW-fed | DS-CDMA | Dual-band | MB-OFDM | Slot antenna | WiMAX and UWB antenna | WLAN</t>
  </si>
  <si>
    <t>A compact (20 √ó 20 mm2 size), coplanar waveguide (CPW) fed, octagonal slotted, dual-band antenna is presented in this paper. The proposed antenna has a simple structure consisting of an octagonal slot, L-shape stub, and a two stepped rectangular patch. The introduction of the L-shaped metallic stubs in the ground plane generates a lower resonance frequency at 2.42 GHz. The proposed antenna is fabricated on a low cost FR4 substrate having thickness of 1.6 mm. The measured impedance bandwidth of the proposed antenna is from 2.40 to 2.46 GHz and 3.2 to 6.2 GHz. It is also shown that the proposed antenna has stable radiation patterns of almost dumb-bell shape in the E-plane and omni-directional shape in the H-plane. The effects of various design parameters on the impedance bandwidth are also studied and presented in detail. The proposed antenna can be used for 3.5/5.5 GHz worldwide interoperability for microwave access (WiMAX), 2.4/5.2/5.8 GHz wireless local area network (WLAN) and 3.1-6.0 GHz Direct-Sequence Code Division Multiple Access (DS-CDMA)/Multi-Band Orthogonal Frequency Division Multiplexing (MB-OFDM) ultra wideband (UWB) applications.</t>
  </si>
  <si>
    <t>Naidu, Praveen V.;Kumar, Raj</t>
  </si>
  <si>
    <t>A compact dual-band octagonal slotted printed monopole antenna for WLAN/WiMAX and UWB applications</t>
  </si>
  <si>
    <t>10.1590/2179-10742015v14i1422</t>
  </si>
  <si>
    <t>2-s2.0-84935021966</t>
  </si>
  <si>
    <t>['switching time', 'switching capability', 'rf coupling', 'reliable option', 'power dissipated', 'power delivery', 'icrf ).', 'generate high', 'circuit uses']</t>
  </si>
  <si>
    <t>Plasma generation (laser-produced, RF, x ray-produced) | Pulsed power</t>
  </si>
  <si>
    <t>Solid-state silicon switches are cheap and reliable option for 1-10 MHz RF power sources, required for plasma ion cyclotron RF heating (ICRF). The large 'on' resistance of MOSFET and similar devices limits their power delivery to a few tens of kW per switch. Low resistivity devices, such as IGBT, suffer from large 'off' switching time, which limits their useful frequency range and increases the power dissipated in the switch. Here we demonstrate more than 0.8 MW circulated RF power at 2 MHz using only three high voltage IGBT switches. The circuit uses the fast 'on' switching capability of the IGBTs to generate high-Q pulse train. This operation mode also simplifies the measurement of RF coupling between the antenna and the plasma.</t>
  </si>
  <si>
    <t>T06003</t>
  </si>
  <si>
    <t>60022403-60026340;60026340-60080064;60022403-60026340</t>
  </si>
  <si>
    <t>6507628793;56719351000;55633777300</t>
  </si>
  <si>
    <t>Be'Ery, I.;Kogan, K.;Seemann, O.</t>
  </si>
  <si>
    <t>Israel;Israel;Israel</t>
  </si>
  <si>
    <t>Ariel;Haifa;Haifa</t>
  </si>
  <si>
    <t>Ariel University;RAFAEL Armament Development Authority Ltd.;Technion - Israel Institute of Technology</t>
  </si>
  <si>
    <t>60080064;60026340;60022403</t>
  </si>
  <si>
    <t>Be'Ery I.</t>
  </si>
  <si>
    <t>MW-scale ICRF plasma heating using IGBT switches in a multi-pulse scheme</t>
  </si>
  <si>
    <t>10.1088/1748-0221/10/06/T06003</t>
  </si>
  <si>
    <t>2-s2.0-84936947208</t>
  </si>
  <si>
    <t>R0101-14-210</t>
  </si>
  <si>
    <t>['small cells', 'service requirements', 'scale antennas', 'ran architectures', 'performance optimization', 'mobile operators', 'massive mimo', 'limited h', 'largescale antennas', 'fronthaul bandwidth', 'existing c', 'cost effectiveness', 'challenging issues', 'beneficial features', 'based hetnets', 'architectural enhancement', 'also provide']</t>
  </si>
  <si>
    <t>To satisfy the ever increasing capacity demand and quality of service requirements of users, 5G cellular systems will take the form of HetNets that consist of macrocells and small cells. To build and operate such systems, mobile operators have given significant attention to cloud radio access networks, C-RANs, due to their beneficial features of performance optimization and cost effectiveness. Along with the architectural enhancement of C-RAN, largescale antennas (a.k.a. massive MIMO) at cell sites contribute greatly to increased network capacity either with higher spectral efficiency or through permitting many users at once. In this article, we discuss the challenging issues of CRAN-based HetNets (H-CRAN), especially with respect to large-scale antenna operation. We provide an overview of existing C-RAN architectures in terms of large-scale antenna operation and promote a partially centralized approach. This approach remarkably reduces fronthaul overheads in C-RANs with large-scale antennas. We also provide some insights into its potential and applicability in the fronthaul bandwidth-limited H-CRAN with large-scale antennas.</t>
  </si>
  <si>
    <t>32-40</t>
  </si>
  <si>
    <t>60013682;60016912;60013682</t>
  </si>
  <si>
    <t>57191670854;17433290200;55666882900</t>
  </si>
  <si>
    <t>Park, Sangkyu;Chae, Chan Byoung;Bahk, Saewoong</t>
  </si>
  <si>
    <t>Yonsei University;Seoul National University</t>
  </si>
  <si>
    <t>60016912;60013682</t>
  </si>
  <si>
    <t>Large-scale antenna operation in heterogeneous cloud radio access networks: A partial centralization approach</t>
  </si>
  <si>
    <t>10.1109/MWC.2015.7143324</t>
  </si>
  <si>
    <t>2-s2.0-84936949937</t>
  </si>
  <si>
    <t>['rf control', 'obtained experimentally', 'microwave signal', 'electron beam', 'coaxial line', 'accelerating section', '100 %.']</t>
  </si>
  <si>
    <t>Accelerator Subsystems and Technologies | Hardware and accelerator control systems | Instrumentation for particle accelerators and storage rings - low energy (linear accelerators cyclotrons electrostatic accelerators) | Ion sources (positive ions negative ions electron cyclotron resonance (ECR) electron beam (EBIS))</t>
  </si>
  <si>
    <t>The system of RF control of three-electrode electron gun current is described. It consists of a source of microwave signal, coaxial line, coaxial RF switch and RF antenna lead. The system allows one to get the electron beam in the form of bunches with the frequency of the accelerating section to achieve the capture of particles in the acceleration mode close to 100%. The results of calculation and analysis of the elements of the system are presented. Characteristics of the devices are obtained experimentally. The results of using RF control in three-electrode electron gun at electron linear accelerator are described.</t>
  </si>
  <si>
    <t>P06004</t>
  </si>
  <si>
    <t>60023579;60069247;60069247;60023579;60069247</t>
  </si>
  <si>
    <t>7801310238;6603893678;7006536795;36523488800;6603377385</t>
  </si>
  <si>
    <t>Barnyakov, A. M.;Chernousov, Yu D.;Ivannikov, V. I.;Levichev, A. E.;Shebolaev, I. V.</t>
  </si>
  <si>
    <t>Novosibirsk;Novosibirsk</t>
  </si>
  <si>
    <t>Voevodsky Institute of Chemical Kinetics and Combustion Siberian Branch of the Russian Academy of Sciences;Budker Institute of Nuclear Physics of the Siberian Branch of the RAS</t>
  </si>
  <si>
    <t>60069247;60023579</t>
  </si>
  <si>
    <t>Barnyakov A.M.</t>
  </si>
  <si>
    <t>The system of RF beam control for electron gun</t>
  </si>
  <si>
    <t>10.1088/1748-0221/10/06/P06004</t>
  </si>
  <si>
    <t>2-s2.0-84936966687</t>
  </si>
  <si>
    <t>UT</t>
  </si>
  <si>
    <t>['zanjan university', 'two wi', 'two months', 'term exposure', 'term effects', 'study aimed', 'sperm parameters', 'seminiferous tubules', 'progressive privilege', 'positive cells', 'opposite walls', 'medical sciences', 'male infertility', 'major cause', 'main part', 'living places', 'known completely', 'hour groups', 'hour group', 'histomorphometric changes', 'higher frequencies', 'ghz wi', 'ghz radio', 'frequency radiation', 'fi radiation', 'fi antennas', 'exposed rats', 'domestic applications', 'dependent exposure', 'control group', 'control animals', 'august 2014', 'apoptotic indexes', 'anatomical sciences', '3 concentrations', '2 months']</t>
  </si>
  <si>
    <t>Apoptosis | Electromagnetic radiation | Spermatogenesis | Testis</t>
  </si>
  <si>
    <t>Objective: In today's world, 2.45-GHz radio-frequency radiation (RFR) from industrial, scientific, medical, military and domestic applications is the main part of indoor-outdoor electromagnetic field exposure. Long-term effects of 2.45-GHz Wi-Fi radiation on male reproductive system was not known completely. Therefore, this study aimed to investigate the major cause of male infertility during short- and long-term exposure of Wi-Fi radiation. Materials and Methods: This is an animal experimental study, which was conducted in the Department of Anatomical Sciences, Faculty of Medicine, Zanjan University of Medical Sciences, Zanjan, IRAN, from June to August 2014. Three-month-old male Wistar rats (n=27) were exposed to the 2.45 GHz radiation in a chamber with two Wi-Fi antennas on opposite walls. Animals were divided into the three following groups: I. control group (n=9) including healthy animals without any exposure to the antenna, II. 1-hour group (n=9) exposed to the 2.45 GHz Wi-Fi radiation for 1 hour per day during two months and III.7-hour group (n=9) exposed to the 2.45 GHz Wi-Fi radiation for 7 hours per day during 2 months. Sperm parameters, caspase-3 concentrations, histomorphometric changes of testis in addition to the apoptotic indexes were evaluated in the exposed and control animals. Results: Both 1-hour and 7-hour groups showed a decrease in sperm parameters in a time dependent pattern. In parallel, the number of apoptosis-positive cells and caspase-3 activity increased in the seminiferous tubules of exposed rats. The seminal vesicle weight reduced significantly in both1-hour or 7-hour groups in comparison to the control group. Conclusion: Regarding to the progressive privilege of 2.45 GHz wireless networks in our environment, we concluded that there should be a major concern regarding the time-dependent exposure of whole-body to the higher frequencies of Wi-Fi networks existing in the vicinity of our living places.</t>
  </si>
  <si>
    <t>322-331</t>
  </si>
  <si>
    <t>Cell Journal</t>
  </si>
  <si>
    <t>60000834;60105242;60000834;60105242;60105242</t>
  </si>
  <si>
    <t>8856710600;56720162200;56529113500;7801387460;35280415700</t>
  </si>
  <si>
    <t>Shokri, Saeed;Soltani, Aiob;Kazemi, Mahsa;Sardari, Dariush;Babapoor Mofrad, Farshid</t>
  </si>
  <si>
    <t>Tehran;Zanjan</t>
  </si>
  <si>
    <t>Islamic Azad University, Science and Research Branch;School of Medicine, Zanjan University of Medical Sciences (ZUMS)</t>
  </si>
  <si>
    <t>60105242;60000834</t>
  </si>
  <si>
    <t>Shokri S.</t>
  </si>
  <si>
    <t>Effects of Wi-Fi (2.45 GHz) exposure on apoptosis, sperm parameters and testicular histomorphometry in rats: A time course study</t>
  </si>
  <si>
    <t>2-s2.0-84937001938</t>
  </si>
  <si>
    <t>['waveform data', 'previous observations', 'observed simultaneously', 'nonlinear currents', 'mode waves', 'mode conversion', 'like waveforms', 'large amplitude', 'langmuir waves', 'langmuir waveforms', 'langmuir eigenmodes', 'first observed', 'fields produced', 'field aligned', 'evidence found', 'es decay', 'electrostatic decay', 'density wells', 'beam speeds', '11 langmuir']</t>
  </si>
  <si>
    <t>harmonic waves | Langmuir waves | type II burst</t>
  </si>
  <si>
    <t>The Langmuir waves associated with an interplanetary type II source region are presented. The type II burst was first observed on 29 November 2013 by STEREO A and B, with the shock crossing STEREO A on 1 December 2013. In the foreshock region upstream of the shock, 11 Langmuir-like waveforms were recorded by STEREO A's Time Domain Sampler on three orthogonal antennas. The observed Langmuir wave electric fields are of large amplitude and aligned with the background magnetic field. Some of the waveforms show evidence of electrostatic decay, and several are consistent with Langmuir eigenmodes of density wells. Harmonic electric fields are observed simultaneously with the Langmuir waveforms and are consistent with fields produced by nonlinear currents. The beam speeds v&lt;inf&gt;b&lt;/inf&gt; exciting the Langmuir waves are estimated from the waveform data, yielding speeds v&lt;inf&gt;b&lt;/inf&gt;‚âà(0.01-0.04)c. These are consistent with previous observations. The beam speeds are slower than those associated with type III solar radio bursts, consistent with the Langmuir wave electric fields being field aligned. The evidence found for electrostatic decay and against strong perpendicular fields, and so low-wave number Langmuir/z-mode waves, suggests that the dominant emission mechanisms for this type II foreshock involve electrostatic decay and nonlinear wave processes, rather than linear-mode conversion. Harmonic radio emission via antenna mechanisms involving Langmuir waves remains possible. Key Points Langmuir and harmonic waves observed in type II foreshock Radio emission consistent with ES decay and coalescence Electron beam speeds estimated from waveform data</t>
  </si>
  <si>
    <t>4126-4141</t>
  </si>
  <si>
    <t>Journal of Geophysical Research A: Space Physics</t>
  </si>
  <si>
    <t>60004855;60025709</t>
  </si>
  <si>
    <t>57210927235;56431291100</t>
  </si>
  <si>
    <t>Graham, D. B.;Cairns, Iver H.</t>
  </si>
  <si>
    <t>Sydney;Kiruna</t>
  </si>
  <si>
    <t>The University of Sydney;Instiutet f√∂r rymdfysik</t>
  </si>
  <si>
    <t>60025709;60004855</t>
  </si>
  <si>
    <t>Graham D.B.</t>
  </si>
  <si>
    <t>The Langmuir waves associated with the 1 December 2013 type II burst</t>
  </si>
  <si>
    <t>10.1002/2015JA021120</t>
  </si>
  <si>
    <t>2-s2.0-84937206965</t>
  </si>
  <si>
    <t>['square stub', 'simple structure', 'resonant bands', 'radiation characteristics', 'overall dimension', 'impedance matching', 'fr4 substrate', 'designed structure', 'designed antenna']</t>
  </si>
  <si>
    <t>Annular slot | Circular strip | Finite element method | Monopole antenna | Tuning stub</t>
  </si>
  <si>
    <t>A compact annular slot monopole antenna with coplanar waveguide feeding is proposed in this work. The designed antenna has simple structure, consisting circular shaped radiating element on a square tuning stub. The overall dimension of the antenna comes around 20√ó20√ó1.6mm on FR4 substrate with dielectric constant 4.4. The impedance matching and the radiation characteristics of the designed structure are investigated using finite element method based HFSS tool. The miniatured design indicates an embedded circular strip connected to square stub through 50 ohms feed line. The resonant bands of the proposed prototype show the band side radiation patterns with maximum antenna gain of 3.2dB and directivity around 4dB.</t>
  </si>
  <si>
    <t>Far East Journal of Electronics and Communications</t>
  </si>
  <si>
    <t>56728471800;57205265691;56397099300;36135595500;56728533600;56728244500;57224727135;57218332879</t>
  </si>
  <si>
    <t>Sunder, P. Syam;Kotamraju, Sarat K.;Ramakrishna, T. V.;Madhav, B. T.P.;Sruthi, T. Sravya;Vivek, P.;Kumar, J. Jaswanth;Dileep, M.</t>
  </si>
  <si>
    <t>Sunder P.S.</t>
  </si>
  <si>
    <t>Novel miniatured wide band annular slot monopole antenna</t>
  </si>
  <si>
    <t>10.17654/FJECJun2015_149_159</t>
  </si>
  <si>
    <t>2-s2.0-84937417639</t>
  </si>
  <si>
    <t>['shaped strips', 'rectangular shape', 'radiating element', 'proposed models', 'monopole radiator', 'ground plane', 'ebg structure', 'communication systems', 'band applications', 'antenna 2', 'antenna 1']</t>
  </si>
  <si>
    <t>C-band | Compactness | Electromagnetic band-gap structure (EBG) | Metamaterial antenna | Miniaturization</t>
  </si>
  <si>
    <t>Two novel metamaterial antennas are designed to operate in the C-band applications. Antenna 1 is composed of monopole radiator with rectangular shape and I-shaped strips between the radiating element to the substrate forming metamaterial structure. Antenna 2 is integrated with EBG structure on the ground plane of antenna 1. Antenna 1 is designed to operate at 4.2GHz and by placing EBG structure in the ground plane dual resonant modes with good impedance matching is achieved. The proposed models have numerous advantages like simple design, compact in nature and can be applicable in the communication systems.</t>
  </si>
  <si>
    <t>127-136</t>
  </si>
  <si>
    <t>36135595500;56728878700;56728526500;56728848800;54784984900</t>
  </si>
  <si>
    <t>Madhav, B. T.P.;Vaishnavi, D. Naga;Vanaja, G.;Jayasree, G.;Mounika, S.</t>
  </si>
  <si>
    <t>Design and analysis of metamaterial antenna with EBG loading</t>
  </si>
  <si>
    <t>10.17654/FJECJun2015_127_136</t>
  </si>
  <si>
    <t>2-s2.0-84937417694</t>
  </si>
  <si>
    <t>['transmitting stations', 'safety limits', 'real case', 'radiocommunication services', 'optimization procedure', 'main constraint', 'including fm', 'high efficiency', 'field levels', 'electromagnetic radiation', 'different levels']</t>
  </si>
  <si>
    <t>Antenna systems | Electromagnetic fields (EMF) | Human exposure assessment | Non-ionizing radiation | Radiation limits | Radiation patterns</t>
  </si>
  <si>
    <t>An efficient practical method for the electromagnetic (EM) fields reduction around transmitting stations has been developed. The project has been stimulated by the necessity to reduce the field levels in the vicinity of transmitting stations, including FM, UHF, cellular base stations and other radiocommunication services, to obey regulations concerning human protection against electromagnetic radiation. The main constraint in the optimization procedure is the requirement to preserve the radiated power ERP of a service in operation. The method joins accuracy with high efficiency, and is based on 3 stages procedure using the antenna numerical models of different levels of approximation. An example is given of its application to a real case of transmitting stations in which the levels of measured EM exceeded the safety limits.</t>
  </si>
  <si>
    <t>120014497;120014497-60019987</t>
  </si>
  <si>
    <t>55344703300;6603257340</t>
  </si>
  <si>
    <t>Lewicki, Fryderyk;Scharoch, Pawel</t>
  </si>
  <si>
    <t>Wroclaw;Wroclaw</t>
  </si>
  <si>
    <t>Wroc≈Çaw University of Science and Technology;Orange Labs Poland</t>
  </si>
  <si>
    <t>60019987;120014497</t>
  </si>
  <si>
    <t>Lewicki F.</t>
  </si>
  <si>
    <t>An efficient method of EM field modification around transmitting stations</t>
  </si>
  <si>
    <t>10.1590/2179-10742015v14i1437</t>
  </si>
  <si>
    <t>2-s2.0-84937676709</t>
  </si>
  <si>
    <t>['multiple notches', 'fr4 substrate', 'cost effective', 'antenna implemented', '8 ghz']</t>
  </si>
  <si>
    <t>Finite ground plane | Microstrip patch antenna | Multiple notches ultra wide band</t>
  </si>
  <si>
    <t>An UWB antenna design with finite ground plane approach and multiple notches is reported. The antenna design provided a 10 dB bandwidth in excess of 8 GHz with better return loss characteristics. The antenna implemented in FR4 substrate, is compact and cost effective. The measured antenna parameters are in agreement with simulation.</t>
  </si>
  <si>
    <t>56109348900;56880491900</t>
  </si>
  <si>
    <t>Padmavathy, A. P.;Madhan, M. Ganesh</t>
  </si>
  <si>
    <t>Padmavathy A.</t>
  </si>
  <si>
    <t>An improved UWB patch antenna design using multiple notches and finite ground plane</t>
  </si>
  <si>
    <t>10.1590/2179-10742015v14i1428</t>
  </si>
  <si>
    <t>2-s2.0-84937687596</t>
  </si>
  <si>
    <t>['work proposes', 'wired log', 'unified representation', 'transfer function', 'time domain', 'temporal behavior', 'subsequently applied', 'straightforward semi', 'singularity expansion', 'singularities extracted', 'presented method', 'periodic antenna', 'obtained numerically', 'magnetic fields', 'frequency domain', 'formulation uses', 'finite differences', 'excited antennas', 'electromagnetic quantity', 'effective height', 'current densities', 'corresponding frequency', 'arbitrary source', 'arbitrary object', 'antenna singularities', 'analytical formulation']</t>
  </si>
  <si>
    <t>Effective Height | FDTD | Matrix Pencil | SEM</t>
  </si>
  <si>
    <t>The definition of parameters that characterize the radiation of electric and magnetic fields for antennas in the time and frequency domain on an unified representation is proposed. The formulation uses a straightforward semi-analytical formulation that can be subsequently applied on the analysis of excited antennas for an arbitrary source with temporal behavior. The effective height is a parameter for antenna analysis defined for quantities in far field region and can be used as a transfer function of the antenna. This transfer function can be described through the antenna singularities which can be obtained by singularity expansion. The Singularity Expansion Method (SEM) is capable to model an electromagnetic quantity with the singularities extracted by the current densities of an arbitrary object. This work proposes that the singularities are extracted by the Matrix Pencil method applied on the current densities. The current densities are obtained numerically through the method of the Finite Differences in the Time Domain (FDTD) for wired log-periodic antenna and, after the singularities are obtained, the formulation of the semi-analytical effective height equation is written. To validate the presented method, a formulation of the time-domain radiation pattern is presented and a corresponding frequency-domain radiation pattern is also presented using Parseval's theorem.</t>
  </si>
  <si>
    <t>83-96</t>
  </si>
  <si>
    <t>112637850;60030074</t>
  </si>
  <si>
    <t>14010546800;55203274700</t>
  </si>
  <si>
    <t>Gon√ßalves, S. T.M.;Do Rego, C. G.</t>
  </si>
  <si>
    <t>Belo Horizonte;Belo Horizonte</t>
  </si>
  <si>
    <t>Universidade Federal de Minas Gerais;Federal Center of Technological Education of Minas Gerais</t>
  </si>
  <si>
    <t>60030074;112637850</t>
  </si>
  <si>
    <t>Gon√ßalves S.</t>
  </si>
  <si>
    <t>Semi-analytical formulation for a unified time and frequency antenna characterization</t>
  </si>
  <si>
    <t>10.1590/2179-10742015v14i1429</t>
  </si>
  <si>
    <t>2-s2.0-84937699038</t>
  </si>
  <si>
    <t>['used antennas', 'primary parameters', 'output files', 'numerical calculations', 'model correctness', 'graphical plots', 'elaborated model', 'easily implemented', 'described task', 'back lobs']</t>
  </si>
  <si>
    <t>antenna | directional radiation pattern | modelling | radiocommunication</t>
  </si>
  <si>
    <t>The new numerical model of directional radiation pattern, in which part of energy is emitted in side and back lobs, has been presented in this paper. The model input values are determined on the base of primary parameters that can be read from the datasheet of used antennas. The special software tool NmAntPat has been elaborated to carry out the described task. The elaborated model, program and output files can be easily implemented into an analysis of radio wave propagation phenomenon in any algorithms and numerical calculations. The comparison of the graphical plots that have been obtained on the base of measurements, producers' data specification notes and modelling results confirms the model correctness.</t>
  </si>
  <si>
    <t>191-197</t>
  </si>
  <si>
    <t>International Journal of Electronics and Telecommunications</t>
  </si>
  <si>
    <t>15834442700;56734504500;14024958400</t>
  </si>
  <si>
    <t>Jankowski-Mihu≈Çowicz, Piotr;Licho≈Ñ, Wojciech;Wƒôglarski, Mariusz</t>
  </si>
  <si>
    <t>Numerical Model of Directional Radiation Pattern Based on Primary Antenna Parameters</t>
  </si>
  <si>
    <t>10.1515/eletel-2015-0025</t>
  </si>
  <si>
    <t>2-s2.0-84937781428</t>
  </si>
  <si>
    <t>['¬± sd', 'widely used', 'video observations', 'traceability assurance', 'total duration', 'test study', 'significant differences', 'rfid tag', 'rfid system', 'rfid data', 'recorded video', 'manual assessment', 'located near', 'individuals ]),', 'individual birds', 'immediately detected', 'hen wore', 'hen entry', 'hen entered', 'four birds', 'epc compartment', 'duration less', 'determining number', 'detection zone', 'detection times', 'detection range', 'controlled test', 'conflicts caused', 'compartment occupancy', 'compartment furthest', 'animal registration', 'actual entries']</t>
  </si>
  <si>
    <t>Behavior | Choice test | Poultry | Radio frequency identification | Tracking | Validation</t>
  </si>
  <si>
    <t>Radio Frequency Identification (RFID) systems are widely used in production livestock systems for identification, traceability assurance, and animal registration. An RFID system was implemented and evaluated for use in a four-compartment, two-tier, environmental preference chamber (EPC) to detect hens transiting between compartments. Eight RFID antennae were located near the passages between compartments and each hen wore an RFID tag on one of its legs. The RFID system's performance was assessed by determining detection ranges in a controlled test and by comparing the number of entries into and duration in each compartment as detected by the RFID system to manual assessment of recorded video. The RFID system detection range was revealed to cover a radius of approximately 29 cm from the antenna, excluding a portion of the compartment furthest from the antenna. During a choice-test study, successful detection rates based on duration of stay in compartments were 91.0 ¬± 2.6% (mean. ¬± SD) for trials with groups of birds, and 85.8 ¬± 8.0% for trials with individual birds. Based on number of entries into compartments, successful detection rates were 62.6 ¬± 11.2% for trials with groups of four birds, and 51.3 ¬± 18.4% for trials with individual birds. Sources of entry misdetection included: (i) RFID tag being out of the detection range during sampling; (ii) conflicts caused by multiple RFID tags within the same detection zone and (iii) visits of duration less than the RFID antenna scan interval. The delay between hen entry and RFID system detection averaged 42.3 ¬± 35.7 s and 6.4 ¬± 5.2 s in trials with individuals and with groups, respectively. Detection times were within the antenna scanning interval of 15. s (a hen entered a compartment and was immediately detected by the next antenna scan) in 60.3% of the events with individuals and 98.1% of the events with groups. Despite the difference between detected and actual entries ( P= 0.008 [groups]; P= 0.05 [individuals]), no significant differences were found between total duration of compartment occupancy over a 24 h test period or average compartment visit duration, as calculated from RFID data and video observations. The RFID system was suitable for characterizing the amount of time birds spent in each EPC compartment, but not reliable for determining number of entries into a compartment.</t>
  </si>
  <si>
    <t>60000745;60000745;60000745;60019986;60019986</t>
  </si>
  <si>
    <t>26423261900;57198352792;7102178031;57207606316;6701801862</t>
  </si>
  <si>
    <t>Sales, G. T.;Green, A. R.;Gates, R. S.;Brown-Brandl, T. M.;Eigenberg, R. A.</t>
  </si>
  <si>
    <t>Clay Center;Urbana</t>
  </si>
  <si>
    <t>USDA ARS Roman L. Hruska U.S. Meat Animal Research Center;University of Illinois Urbana-Champaign</t>
  </si>
  <si>
    <t>60019986;60000745</t>
  </si>
  <si>
    <t>Sales G.</t>
  </si>
  <si>
    <t>Quantifying detection performance of a passive low-frequency RFID system in an environmental preference chamber for laying hens</t>
  </si>
  <si>
    <t>S0168169915000654</t>
  </si>
  <si>
    <t>10.1016/j.compag.2015.03.008</t>
  </si>
  <si>
    <t>2-s2.0-84937856461</t>
  </si>
  <si>
    <t>['system configuration', 'simulation results', 'separated transmitting', 'resolution analysis', 'receiving signals', 'proposed algorithm', 'many advantages', 'looking imaging', 'improved omega', 'imaging algorithm', 'dimensional spectrum', 'continuous motion', 'borne fmcw', 'accurate two']</t>
  </si>
  <si>
    <t>frequency modulated continuous wave (FMCW) | helicopter-borne rotating synthetic aperture radar (ROSAR) | improved Omega-K algorithm | two-dimensional spectrum</t>
  </si>
  <si>
    <t>With appropriate geometry configuration, helicopter-borne rotating synthetic aperture radar (ROSAR) can break through the limitations of monostatic synthetic aperture radar (SAR) on forward-looking imaging. With this capability, ROSAR has extensive potential applications, such as self-navigation and self-landing. Moreover, it has many advantages if combined with the frequency modulated continuous wave (FMCW) technology. A novel geometric configuration and an imaging algorithm for helicopter-borne FMCW-ROSAR are proposed. Firstly, by performing the equivalent phase center principle, the separated transmitting and receiving antenna system is equalized to the case of system configuration with antenna for both transmitting and receiving signals. Based on this, the accurate two-dimensional spectrum is obtained and the Doppler frequency shift effect induced by the continuous motion of the platform during the long pulse duration is compensated. Next, the impacts of the velocity approximation error on the imaging algorithm are analyzed in detail, and the system parameters selection and resolution analysis are presented. The well-focused SAR image is then obtained by using the improved Omega-K algorithm incorporating the accurate compensation method for the velocity approximation error. Finally, correctness of the analysis and effectiveness of the proposed algorithm are demonstrated through simulation results.</t>
  </si>
  <si>
    <t>476-485</t>
  </si>
  <si>
    <t>60023380;60025578;60023380;60023380</t>
  </si>
  <si>
    <t>55757377000;10042143700;56461893300;24336745800</t>
  </si>
  <si>
    <t>Li, Dong;Liao, Guisheng;Liao, Yong;Yang, Lisheng</t>
  </si>
  <si>
    <t>Modified Omega-K algorithm for processing helicopter-borne frequency modulated continuous waveform rotating synthetic aperture radar data</t>
  </si>
  <si>
    <t>10.1109/JSEE.2015.00055</t>
  </si>
  <si>
    <t>2-s2.0-84938561610</t>
  </si>
  <si>
    <t>['usually encountered', 'rao bound', 'qualitative explanation', 'proposed strategy', 'prior direction', 'practical applications', 'one case', 'input multiple', 'direction finding', 'antenna geometry', 'antenna geometries']</t>
  </si>
  <si>
    <t>antenna geometry strategy | Cram√©r-Rao bound (CRB) | direction finding (DF) | multiple-input multiple-output (MIMO) radar | simulated annealing (SA) algorithm | trace-optimal (TO)</t>
  </si>
  <si>
    <t>The antenna geometry strategy for direction finding (DF) with multiple-input multiple-output (MIMO) radars is studied. One case, usually encountered is practical applications, is considered. For a directional antenna geometry with a prior direction, the trace-optimal (TO) criterion (minimizing the trace) on the average Cram√©r-Rao bound (CRB) matrix is employed. A qualitative explanation for antenna geometry is provided, which is a combinatorial optimization problem. In the numerical example section, it is shown that the antenna geometries, designed by the proposed strategy, outperform the representative DF antenna geometries.</t>
  </si>
  <si>
    <t>468-475</t>
  </si>
  <si>
    <t>12790849200;36951561800;57192491402</t>
  </si>
  <si>
    <t>Jiang, Weidong;Chen, Haowen;Li, Xiang</t>
  </si>
  <si>
    <t>Antenna geometry strategy with prior information for direction-finding MIMO radars</t>
  </si>
  <si>
    <t>10.1109/JSEE.2015.00054</t>
  </si>
  <si>
    <t>2-s2.0-84938598116</t>
  </si>
  <si>
    <t>1511/12</t>
  </si>
  <si>
    <t>['varied sorts', 'uavs ),', 'three steps', 'tasks since', 'outliers detection', 'online data', 'oddad proceeds', 'model free', 'fault based', 'dynamic nature', 'domain independent', 'different domains', 'data filtering', 'contextual faults', 'comparing oddad', 'cleaning robot', 'calculated threshold', 'autonomous robots', 'anomaly detection']</t>
  </si>
  <si>
    <t>AI | Anomaly detection | Autonomous agents | Data driven | Fault detection | Model free | ODDAD | Online | Robotics | UAV | UGV | Unmanned vehicles | Unsupervised</t>
  </si>
  <si>
    <t>The use of autonomous robots is appealing for tasks, which are dangerous to humans. Autonomous robots might fail to perform their tasks since they are susceptible to varied sorts of faults such as point and contextual faults. Not all faults can be known in advance, and hence, anomaly detection is required. In this paper, we present an online data-driven anomaly detection approach (ODDAD) for autonomous robots. ODDAD is suitable for the dynamic nature of autonomous robots since it declares a fault based only on data collected online. In addition, it is unsupervised, model free and domain independent. ODDAD proceeds in three steps: data filtering, attributes grouping based on dependency between attributes and outliers detection for each group. Above a calculated threshold, an anomaly is declared. We empirically evaluate ODDAD in different domains: commercial unmanned aerial vehicles (UAVs), a vacuum-cleaning robot, a high-fidelity flight simulator and an electrical power system of a spacecraft. We show the significance and impact of each component of ODDAD. By comparing ODDAD to other state-of-the-art competing anomaly detection algorithms, we show its advantages.</t>
  </si>
  <si>
    <t>657-688</t>
  </si>
  <si>
    <t>Knowledge and Information Systems</t>
  </si>
  <si>
    <t>60027161;60027161;60002765;60002765</t>
  </si>
  <si>
    <t>56132407000;10241874100;6701738697;8132229900</t>
  </si>
  <si>
    <t>Khalastchi, Eliahu;Kalech, Meir;Kaminka, Gal A.;Lin, Raz</t>
  </si>
  <si>
    <t>Beer Sheba;Ramat Gan</t>
  </si>
  <si>
    <t>Ben-Gurion University of the Negev;Bar-Ilan University</t>
  </si>
  <si>
    <t>60027161;60002765</t>
  </si>
  <si>
    <t>Khalastchi E.</t>
  </si>
  <si>
    <t>Online data-driven anomaly detection in autonomous robots</t>
  </si>
  <si>
    <t>10.1007/s10115-014-0754-y</t>
  </si>
  <si>
    <t>2-s2.0-84939879968</t>
  </si>
  <si>
    <t>Nathan Cummings Foundation</t>
  </si>
  <si>
    <t>NCF</t>
  </si>
  <si>
    <t>['total error', 'stochastic component', 'star cameras', 'secondary scs', 'sc noise', 'sc errors', 'satellite accelerations', 'real data', 'random component', 'paper may', 'highly correlated', 'harmonic component', 'grace data', 'exceptionally large', 'errors consist', 'error components', 'considerable source', 'built models', '2010 reveals', '18 ¬†%']</t>
  </si>
  <si>
    <t>Antenna phase centre correction | Attitude errors | Future gravity missions | K-band ranging | Star cameras</t>
  </si>
  <si>
    <t>Star cameras (SCs) on board the GRACE satellites provide information about the attitudes of the spacecrafts. This information is needed to reduce the K-band ranging data to the centre of mass of the satellites. In this paper, we analyse GRACE SC errors using two months of real data of the primary and secondary SCs. We show that the errors consist of a harmonic component, which is highly correlated with the satellite‚Äôs true anomaly, and a stochastic component. We built models of both error components, and use these models for error propagation studies. Firstly, we analyse the propagation of SC errors into inter-satellite accelerations. A spectral analysis reveals that the stochastic component exceeds the harmonic component, except in the 3‚Äì10¬†mHz frequency band. In this band, which contains most of the geophysically relevant signal, the harmonic error component is larger than the random component. Secondly, we propagate SC errors into optimally filtered monthly mass anomaly maps and compare them with the total error. We found that SC errors account for about 18¬†% of the total error. Moreover, gaps in the SC data series amplify the effect of SC errors by a factor of $$5$$5. Finally, an analysis of inter-satellite pointing angles for GRACE data between 2003 and 2010 reveals that inter-satellite ranging errors were exceptionally large during the period February 2003 till May 2003. During these months, SC noise is amplified by a factor of 3 and is a considerable source of errors in monthly GRACE mass anomaly maps. In the context of future satellite gravity missions, the noise models developed in this paper may be valuable for mission performance studies.</t>
  </si>
  <si>
    <t>551-571</t>
  </si>
  <si>
    <t>60006288;60006288;60006288;60006288</t>
  </si>
  <si>
    <t>55959757500;6602373273;6701397781;37074601500</t>
  </si>
  <si>
    <t>In√°cio, Pedro;Ditmar, Pavel;Klees, Roland;Farahani, Hassan Hashemi</t>
  </si>
  <si>
    <t>In√°cio P.</t>
  </si>
  <si>
    <t>Analysis of star camera errors in GRACE data and their impact on monthly gravity field models</t>
  </si>
  <si>
    <t>10.1007/s00190-015-0797-1</t>
  </si>
  <si>
    <t>2-s2.0-84939948854</t>
  </si>
  <si>
    <t>University of Saskatchewan</t>
  </si>
  <si>
    <t>CIHR</t>
  </si>
  <si>
    <t>['water within', 'upper 40cm', 'term information', 'term influence', 'term approach', 'tailings surface', 'tailings interface', 'sulfur k', 'submerged tailings', 'secondary coatings', 'probable number', 'neutral ph', 'natural lake', 'moderate alteration', 'moderate alkalinity', 'mineralogical investigation', 'mineralogical analyses', 'mineral oxidation', 'metal concentrations', 'may serve', 'managing sulfide', 'low ph', 'gordon zn', 'former sherritt', 'extensive sulfide', 'elevated so4', 'edge x', 'dissolved so4', 'dic fractionation', 'depths ranging', 'cu mine', 'core samples', 'canada ).', 'aqueous tailings', 'approximately 50cm', 'aerial tailings', 'acidophilic sulfur']</t>
  </si>
  <si>
    <t>The long-term influence of a shallow water cover limiting sulfide-mineral oxidation was examined in tailings deposited near the end of operation in 1951 of the former Sherritt-Gordon Zn-Cu mine (Sherridon, Manitoba, Canada). Surface-water, pore-water and core samples were collected in 2001 and 2009 from above and within tailings deposited into a natural lake. Mineralogical and geochemical characterization focused on two contrasting areas of this deposit: (i) sub-aerial tailings with the water table positioned at a depth of approximately 50cm; and (ii) sub-aqueous tailings stored under a 100cm water cover. Mineralogical analyses of the sub-aerial tailings showed a zone of extensive sulfide-mineral alteration extending 40cm below the tailings surface. Moderate alteration was observed at depths ranging from 40 to 60cm and was limited to depths &gt;60cm. In contrast, sulfide-mineral alteration within the submerged tailings was confined to a &lt;6cm thick zone located immediately below the water-tailings interface. This narrow zone exhibited minimal sulfide-mineral alteration relative to the sub-aerial tailings. Sulfur K-edge X-ray absorption near edge structure (XANES) spectroscopy showed results that were consistent with the mineralogical investigation. Pore-water within the upper 40cm of the sub-aerial tailings was characterized by low pH (1.9-4.2), depleted alkalinity, and elevated SO4 and metal concentrations. Most-probable number (MPN) enumerations revealed abundant populations of acidophilic sulfur-oxidizing bacteria within these tailings. Conversely, pore-water in the sub-aqueous tailings was characterized by near-neutral pH, moderate alkalinity, and relatively low concentrations of dissolved SO4 and metals. These tailings exhibited signs of dissimilatory sulfate reduction (DSR) including elevated populations of sulfate reducing bacteria (SRB), elevated pore-water H2S concentrations, and strong Œ¥34S-SO4 and Œ¥13C-DIC fractionation. Additionally, mineralogical investigation revealed the presence of secondary coatings on primary sulfide minerals, which may serve as a control on metal mobility within the sub-aqueous tailings. Results from this study provide critical long-term information on the viability of sub-aqueous tailings disposal as a long-term approach for managing sulfide-mineral oxidation.</t>
  </si>
  <si>
    <t>Applied Geochemistry</t>
  </si>
  <si>
    <t>60014171-108498899;60014171;60015186;60014171;60014171</t>
  </si>
  <si>
    <t>55889873000;7003889944;24175652500;7005400462;7004385792</t>
  </si>
  <si>
    <t>Moncur, Michael C.;Ptacek, Carol J.;Lindsay, Matthew B.J.;Blowes, David W.;Jambor, John L.</t>
  </si>
  <si>
    <t>Saskatoon;Waterloo;Edmonton</t>
  </si>
  <si>
    <t>University of Saskatchewan;University of Waterloo;Alberta Innovates - Technology Futures</t>
  </si>
  <si>
    <t>60015186;60014171;108498899</t>
  </si>
  <si>
    <t>Moncur M.</t>
  </si>
  <si>
    <t>Long-term mineralogical and geochemical evolution of sulfide mine tailings under a shallow water cover</t>
  </si>
  <si>
    <t>S0883292715000190</t>
  </si>
  <si>
    <t>10.1016/j.apgeochem.2015.01.012</t>
  </si>
  <si>
    <t>2-s2.0-84939959482</t>
  </si>
  <si>
    <t>103-2221-E-002-076-MY3</t>
  </si>
  <si>
    <t>['wavelength shift', 'transmission spectra', 'simulated using', 'sensitivity compared', 'present study', 'optimum conditions', 'local field', 'enhanced sensitivity', 'electric field', 'domain method', 'difference time', 'decay length', 'charge distribution', 'bulk sensitivity', 'bowtie nanoring']</t>
  </si>
  <si>
    <t>Bowtie nanoring | Finite-difference time-domain method | Nanostructure | Optical sensor | Plasmonics</t>
  </si>
  <si>
    <t>The surface plasmon resonances of gold bowtie nanoring antenna arrays were simulated using the finite-difference time-domain method in the present study. Both the local field and transmission spectra of bowtie nanoring antennas with various nanohole sizes were examined to find the optimum conditions to induce the greatest local electromagnetic field enhancement and sensitivity compared to the solid bowtie antenna. With the optimized nanohole size of bowtie nanoring, the local electromagnetic field enhancement, the decay length of the electric field, and the bulk sensitivity were increased as high as about 73, 349, and 63¬†%, respectively, compared to the solid bowtie antenna. The electric field enhancement profile and the charge distribution of the bowtie nanoring antennas were studied to characterize the coupled plasmon configurations, and it was used to explore the mechanism of enhanced sensitivity and resonance-wavelength shift of bowtie nanoring array with different surrounding dielectric media. This highly localized electromagnetic field enhancement and sensitive bowtie nanoring array system can be applied in the field of surface-enhanced Raman scattering and bio-sensing.</t>
  </si>
  <si>
    <t>55241203100;55953625200;35102645000;35830049500</t>
  </si>
  <si>
    <t>Nien, Li Wei;Chao, Bo Kai;Li, Jia Han;Hsueh, Chun Hway</t>
  </si>
  <si>
    <t>Nien L.</t>
  </si>
  <si>
    <t>Optimized Sensitivity and Electric Field Enhancement by Controlling Localized Surface Plasmon Resonances for Bowtie Nanoring Nanoantenna Arrays</t>
  </si>
  <si>
    <t>10.1007/s11468-014-9840-y</t>
  </si>
  <si>
    <t>2-s2.0-84939972457</t>
  </si>
  <si>
    <t>['thermal damage', 'target tissues', 'room temperature', 'potential space', 'placed percutaneously', 'peripheral liver', 'mw ablation', 'gel barrier', 'five swine', 'experimental ablations', 'ct guidance', 'body wall', 'body temperature', 'adjacent diaphragm']</t>
  </si>
  <si>
    <t>Ablation | Interventional oncology | Non-vascular interventions</t>
  </si>
  <si>
    <t>Materials and Methods: MW ablation antennas were placed percutaneously into peripheral liver, spleen, or kidney (target tissues) under US and CT guidance in five swine such that the expected ablation zones would extend into adjacent diaphragm, body wall, or bowel (non-target tissues). For experimental ablations, P407 (a hydrogel that transitions from liquid at room temperature to semi-solid at body temperature) was injected into the potential space between target and non-target tissues, and the presence of a gel barrier was verified on CT. No barrier was used for controls. MW ablation was performed at 65¬†W for 5¬†min. Thermal damage to target and non-target tissues was evaluated at dissection.</t>
  </si>
  <si>
    <t>722-730</t>
  </si>
  <si>
    <t>1432086X</t>
  </si>
  <si>
    <t>CardioVascular and Interventional Radiology</t>
  </si>
  <si>
    <t>60006929;60006929;60006929;60006929;60006929;60006929-60032179;60006929-60032179;60006929-60032179</t>
  </si>
  <si>
    <t>56347991000;57204822381;6504083858;11540146800;7102564604;55755220900;7403112046;7003779912</t>
  </si>
  <si>
    <t>Moreland, Anna J.;Lubner, Meghan G.;Ziemlewicz, Timothy J.;Kitchin, Douglas R.;Hinshaw, J. Louis;Johnson, Alexander D.;Lee, Fred T.;Brace, Christopher L.</t>
  </si>
  <si>
    <t>Madison;Madison</t>
  </si>
  <si>
    <t>University of Wisconsin-Madison;University of Wisconsin Hospital and Clinics</t>
  </si>
  <si>
    <t>60032179;60006929</t>
  </si>
  <si>
    <t>Moreland A.</t>
  </si>
  <si>
    <t>Evaluation of a Thermoprotective Gel for Hydrodissection During Percutaneous Microwave Ablation: In Vivo Results</t>
  </si>
  <si>
    <t>10.1007/s00270-014-1008-9</t>
  </si>
  <si>
    <t>2-s2.0-84939987281</t>
  </si>
  <si>
    <t>['usually immersed', 'ultrathin thickness', 'spatial resolution', 'simple design', 'significantly improve', 'refractive index', 'practice since', 'optical storage', 'optical focusing', 'numerical aperture', 'method promotes', 'mediums increases', 'matching conditions', 'incident light', 'high adjustability', 'handle method', 'focusing spot', 'focusing lens', 'focusing efficiency', 'focusing ability']</t>
  </si>
  <si>
    <t>Oil immersion | Plasmonic planar lens | V-shaped antenna</t>
  </si>
  <si>
    <t>Lens is usually immersed into oil or other mediums to increase the numerical aperture of the focusing lens and significantly improve the focusing efficiency. V-shaped plasmonic lens has attracted many research attentions because of its advantages like ability of reduced spherical aberration, ultrathin thickness, simple design, and high adjustability. However, it is hard to apply in practice since the focusing ability of such lens is low and errors can be great. Based on the incident light which wavelength is 1.5¬†Œºm, a V-shaped plasmonic planar lens with a thickness of 30¬†nm is designed, and it is immersed into the medium at a refractive index of 1 to 2.5. By matching conditions of transverse wave vector and Rayleigh limit formula, when the refractive index of mediums increases, the focusing efficiency becomes stronger, the spatial resolution is higher, and the focusing spot is changed. Through this easy-to-handle method, the significant focusing effect can be obtained, and this method promotes the applications of planar focusing lens in optical focusing, optical storage, laser-writing, and miniature optical integrated devices.</t>
  </si>
  <si>
    <t>539-545</t>
  </si>
  <si>
    <t>60003302-60005465;60003302;60005465;60005465;60003302</t>
  </si>
  <si>
    <t>55809027300;35795842900;55264228600;55743341700;7402871013</t>
  </si>
  <si>
    <t>Jiao, Jiao;Li, Xiong;Huang, Xiaoping;Zhao, Qing;Luo, Xiangang</t>
  </si>
  <si>
    <t>University of Electronic Science and Technology of China;Institute of Optics and Electronics Chinese Academy of Sciences</t>
  </si>
  <si>
    <t>60005465;60003302</t>
  </si>
  <si>
    <t>Jiao J.</t>
  </si>
  <si>
    <t>Improvement of Focusing Efficiency of Plasmonic Planar Lens by Oil Immersion</t>
  </si>
  <si>
    <t>10.1007/s11468-014-9838-5</t>
  </si>
  <si>
    <t>2-s2.0-84939987452</t>
  </si>
  <si>
    <t>['various number', 'significant reduction', 'receiver using', 'receive antennas', 'performance results', 'outage capacity', 'ostbc system', 'orthogonal space', 'optimal value', 'interference cancellation', 'channel capacity', 'causally available', 'arbitrary number', 'analytically prove']</t>
  </si>
  <si>
    <t>Dirty paper coding | Interference management | Modulo lattice additive noise | Orthogonal space-time coding</t>
  </si>
  <si>
    <t>We analytically prove that the outage capacity of the multiple input multiple output (MIMO) which is affected by interference, that is non-causally available as well as the channel state information (CSI) for all users at the transmitter, has the free interference outage capacity. Specifically, Orthogonal space-time block coding (O-STBC) with two transmit antennas and arbitrary number of receive antennas is used for transmission and reception. We modify the random variable U which was proposed by Costa (1983) to account for the availability of the CSI at both the transmitter and receiver. Further, we use lattice dirty paper coding (DPC) to show that an interference free channel capacity can be achieved in the MIMO-OSTBC system. First, we derive the equivalent noise seen by the receiver using an equivalent lattice based dirty paper code. Then the optimal value of the power inflation factor is derived. Next, the channel capacity of the equivalent modulo lattice channel is computed. Finally, performance results in the case of various number of receive antennas are presented and showed that significant reduction in frame error probabilities can be obtained over a system that uses no interference cancellation.</t>
  </si>
  <si>
    <t>Al-qudah, Zouhair</t>
  </si>
  <si>
    <t>Ma'an</t>
  </si>
  <si>
    <t>Al-Hussein Bin Talal University</t>
  </si>
  <si>
    <t>Al-qudah Z.</t>
  </si>
  <si>
    <t>Orthogonal space-time block coding over dirty paper channel: Outage capacity analysis</t>
  </si>
  <si>
    <t>S1874490715000026</t>
  </si>
  <si>
    <t>10.1016/j.phycom.2014.12.003</t>
  </si>
  <si>
    <t>2-s2.0-84939991610</t>
  </si>
  <si>
    <t>DE-AC05-76RL01830</t>
  </si>
  <si>
    <t>['work discusses', 'water interfaces', 'typical due', 'two multi', 'time detection', 'target sources', 'spectral windows', 'specific detectors', 'results indicate', 'ray scatter', 'particular set', 'nuisance rejection', 'nscrad ),', 'larger field', 'increased gamma', 'higher speeds', 'higher altitudes', 'detector systems', 'based system', 'based detection', 'based applications', 'background magnitude', 'anomaly detection', 'altitude changes', 'aerial platform', 'aerial gamma', 'aerial detection']</t>
  </si>
  <si>
    <t>Aerial detection | Aerial search | KUT nuisance rejection | Radiation detection | Spectral anomaly detection</t>
  </si>
  <si>
    <t>This work discusses the application and optimization of a spectral anomaly method for the real-time detection of gamma radiation sources from an aerial helicopter platform. Aerial detection presents several key challenges over ground-based detection. For one, larger and more rapid background fluctuations are typical due to higher speeds, larger field of view, and geographically induced background changes. As well, the possible large altitude or stand-off distance variations cause significant steps in background count rate as well as spectral changes due to increased gamma-ray scatter with detection at higher altitudes. The work here details the adaptation and optimization of the PNNL-developed algorithm Nuisance-Rejecting Spectral Comparison Ratios for Anomaly Detection (NSCRAD), a spectral anomaly method previously developed for ground-based applications, for an aerial platform. The algorithm has been optimized for two multi-detector systems; a NaI(Tl)-detector-based system and a CsI detector array. The optimization here details the adaptation of the spectral windows for a particular set of target sources to aerial detection and the tailoring for the specific detectors. As well, the methodology and results for background rejection methods optimized for the aerial gamma-ray detection using Potassium, Uranium and Thorium (KUT) nuisance rejection are shown. Results indicate that use of a realistic KUT nuisance rejection may eliminate metric rises due to background magnitude and spectral steps encountered in aerial detection due to altitude changes and geographically induced steps such as at land-water interfaces.</t>
  </si>
  <si>
    <t>60023471;60023471;60023471;60023471;60023471</t>
  </si>
  <si>
    <t>25631773700;6602807410;6602249492;57192309316;15835803300</t>
  </si>
  <si>
    <t>Detwiler, R. S.;Pfund, D. M.;Myjak, M. J.;Kulisek, J. A.;Seifert, C. E.</t>
  </si>
  <si>
    <t>Richland</t>
  </si>
  <si>
    <t>Pacific Northwest National Laboratory</t>
  </si>
  <si>
    <t>Detwiler R.</t>
  </si>
  <si>
    <t>Spectral anomaly methods for aerial detection using KUT nuisance rejection</t>
  </si>
  <si>
    <t>S0168900215000716</t>
  </si>
  <si>
    <t>10.1016/j.nima.2015.01.040</t>
  </si>
  <si>
    <t>2-s2.0-84939993549</t>
  </si>
  <si>
    <t>['track motion', 'remote receiver', 'properly conditioned', 'passive radio', 'optoelectronic systems', 'movement detection', 'interrogating antenna', 'human motion', 'human body', 'frequency identification', 'entertainment applications', 'dependent modulation', 'current methods', 'computer interaction', 'collected signals', 'backscattered field']</t>
  </si>
  <si>
    <t>Movement detection of human body segments is a fertile research topic in human-computer interaction, as well as in medical and entertainment applications. In spite of the fact that most of the current methods to track motion are based on optoelectronic systems and wearable inertial sensors, promising solutions could spring from the application of passive radio-frequency identification (RFID) technology. When the human body's limbs move within an electromagnetic field radiated by an interrogating antenna, a movement-dependent modulation of the backscattered field is sensed by the remote receiver. The collected signals, properly conditioned by wearable electromagnetic markers (tags), may therefore carry intrinsic information about human motion.</t>
  </si>
  <si>
    <t>23-37</t>
  </si>
  <si>
    <t>60027509;60027509;60027509</t>
  </si>
  <si>
    <t>56381499200;7202623647;7006055951</t>
  </si>
  <si>
    <t>Amendola, Sara;Bianchi, Luigi;Marrocco, Gaetano</t>
  </si>
  <si>
    <t>Universit√† degli Studi di Roma "Tor Vergata"</t>
  </si>
  <si>
    <t>Amendola S.</t>
  </si>
  <si>
    <t>Movement Detection of Human Body Segments: Passive radio-frequency identification and machine-learning technologies.</t>
  </si>
  <si>
    <t>10.1109/MAP.2015.2437274</t>
  </si>
  <si>
    <t>2-s2.0-84940022870</t>
  </si>
  <si>
    <t>['wideband tapered', 'using substrate', 'step lines', 'small reflections', 'slot antennas', 'radiation mechanism', 'provides 75', 'provide insight', 'proposed method', 'proposed antenna', 'operating band', 'novel method', 'layer substrate', 'intrinsic impedance', 'integrated waveguide', 'initial antenna', 'free space', 'fractional bandwidth', 'designed antennas', 'design principle', 'central frequency', '55 ghz', '5 ghz', '5 db', '14 ghz']</t>
  </si>
  <si>
    <t>In this article, a novel method for the design of wideband tapered-slot antennas (TSAs) using substrate-integrated waveguide (SIW) technology is proposed. The proposed procedure includes modeling of TSAs by step lines, which are terminated in intrinsic impedance of free space, along with applying the theory of small reflections. To provide insight into the radiation mechanism of the designed antennas, the method is discussed in detail. Employing the proposed method, an initial antenna is designed with a central frequency of 37.5 GHz. This antenna, which is implemented on a single-layer substrate, is compact in size and has satisfying radiation characteristics. It provides 75% fractional bandwidth from 25 to over 55 GHz, with the peak gain variations between 2 and 5 dB in its operating band. To further verify the design principle, the proposed antenna is redesigned for a central frequency of 14 GHz, and its prototype is fabricated. The comparison of the simulated and measured results confirms the accuracy of the proposed method.</t>
  </si>
  <si>
    <t>60-70</t>
  </si>
  <si>
    <t>60006622;60006622;60006622;60006622</t>
  </si>
  <si>
    <t>55838817200;14050395900;55683914200;56377512000</t>
  </si>
  <si>
    <t>Khalichi, Bahram;Nikmehr, Saied;Pourziad, Ali;Ebrahimpouri, Mahsa</t>
  </si>
  <si>
    <t>Khalichi B.</t>
  </si>
  <si>
    <t>Designing Wideband Tapered-Slot Antennas: A novel method using SIW technology.</t>
  </si>
  <si>
    <t>10.1109/MAP.2015.2437280</t>
  </si>
  <si>
    <t>2-s2.0-84940104478</t>
  </si>
  <si>
    <t>['storage costs', 'square errors', 'single element', 'radiation pattern', 'radiation mechanism', 'patch antennas', 'patch antenna', 'large platforms', 'general problems', 'equivalent model', 'drastic reduction', 'differential evolution', 'constructed based', 'computationally efficient', 'antenna structures', '94 %.']</t>
  </si>
  <si>
    <t>A simple but efficient equivalent model of patch antennas is proposed for predicting the radiation pattern of patch antennas on large platforms. The equivalent model is constructed based on the radiation mechanism of a patch antenna. Only three design parameters need to be optimized, making the model more computationally efficient than those equivalent dipole models for general problems. After the equivalent model is optimized with a differential evolution (DE) algorithm, it is further installed on a platform to compute installed radiation patterns. Simulation results show that the installed radiation patterns of both a single element and an array can be accurately predicted using the equivalent model, where the root-mean-square errors (RMSEs) are less than 0.94%. The proposed equivalent model method does not require detailed geometry information of the patch antennas. Furthermore, it avoids direct modeling of antenna structures, leading to a drastic reduction in computation and storage costs.</t>
  </si>
  <si>
    <t>81-94</t>
  </si>
  <si>
    <t>60004678;60004678;60004678;60004678;60004678</t>
  </si>
  <si>
    <t>56419156900;7405915580;24734351300;55574198791;6602765266</t>
  </si>
  <si>
    <t>Gao, Si Ping;Wang, Binfang;Zhao, Huapeng;Zhao, Wei Jiang;Png, Ching Eng</t>
  </si>
  <si>
    <t>A-Star, Institute of High Performance Computing</t>
  </si>
  <si>
    <t>Gao S.</t>
  </si>
  <si>
    <t>Installed Radiation Pattern of Patch Antennas: Prediction based on a novel equivalent model.</t>
  </si>
  <si>
    <t>10.1109/MAP.2015.2437275</t>
  </si>
  <si>
    <t>2-s2.0-84940106878</t>
  </si>
  <si>
    <t>['widely adopted', 'wave analysis', 'unitcell approach', 'results obtained', 'related formulation', 'published literature', 'proposed technique', 'hfss ).', 'embedded characteristics', 'aided technique']</t>
  </si>
  <si>
    <t>A computer-aided technique is proposed to obtain the embedded characteristics of the elements in a cylindrical phased array using a unitcell approach in Ansys High Frequency Structure Simulator (HFSS). The proposed technique is general and can be used with other commercially available electromagnetic (EM) products that support periodic boundary conditions. Therefore, it can be widely adopted by engineers and researchers to analyze arbitrary element structures in cylindrical phased arrays. The implementation of the technique is discussed in detail, and the related formulation is presented. The method is verified by comparing its results with published literature as well as results obtained through full-wave analysis of a ring of microstrip patch antennas in HFSS.</t>
  </si>
  <si>
    <t>132-134</t>
  </si>
  <si>
    <t>60030931;</t>
  </si>
  <si>
    <t>24824571400;12793954000</t>
  </si>
  <si>
    <t>Fulton, Caleb J.;Mirkamali, Ali</t>
  </si>
  <si>
    <t>Fulton C.</t>
  </si>
  <si>
    <t>A Computer-Aided Technique for the Analysis of Embedded Element Patterns of Cylindrical Arrays [EM Programmer's Notebook]</t>
  </si>
  <si>
    <t>10.1109/MAP.2015.2439621</t>
  </si>
  <si>
    <t>2-s2.0-84940107042</t>
  </si>
  <si>
    <t>['traditional delta', 'proposed approach', 'numerical examples', 'method combined', 'high contrast', 'feeding ports', 'essential characteristic', 'element sizes', 'electromagnetic modeling', 'discontinuous galerkin', 'accurate simulation']</t>
  </si>
  <si>
    <t>An essential characteristic for the accurate simulation of wideband antenna systems is the modeling of their intricate geometrical details, including the feeding ports. In this article, we describe a leap-frog (LF) discontinuous Galerkin (DG) time-domain (TD) method combined with an efficient local time-stepping (LTS) strategy to deal with the high contrast in the element sizes for the electromagnetic modeling of these kinds of structures. The traditional delta-gap source model and a realistic coaxial port model are revisited. Numerical examples are presented and validated with measurements and commercial software simulations to demonstrate the applicability of the proposed approach.</t>
  </si>
  <si>
    <t>95-106</t>
  </si>
  <si>
    <t>60086242;60027844;60027844;60027844;60027844</t>
  </si>
  <si>
    <t>26533745700;35866858300;6701414738;11840204700;7201561429</t>
  </si>
  <si>
    <t>Alvarez, Jesus;Angulo, Luis Diaz;Bretones, Amelia Rubio;De Jong Van Coevorden, Carlos M.;Garcia, Salvatore G.</t>
  </si>
  <si>
    <t>Germany;Spain</t>
  </si>
  <si>
    <t>Ottobrunn;Granada</t>
  </si>
  <si>
    <t>Airbus Defence and Space;Universidad de Granada</t>
  </si>
  <si>
    <t>60086242;60027844</t>
  </si>
  <si>
    <t>Alvarez J.</t>
  </si>
  <si>
    <t>Efficient Antenna Modeling by DGTD: Leap-frog discontinuous Galerkin timedomain method.</t>
  </si>
  <si>
    <t>10.1109/MAP.2015.2437279</t>
  </si>
  <si>
    <t>2-s2.0-84940371258</t>
  </si>
  <si>
    <t>['publication focusing', 'introductory editorial', 'interesting source']</t>
  </si>
  <si>
    <t>Presents an introductory editorial for this issue of this publication focusing on an interesting source of tools for opening and repairing consumer electronics.</t>
  </si>
  <si>
    <t>139-140</t>
  </si>
  <si>
    <t>Stone, W. Ross</t>
  </si>
  <si>
    <t>Stone W.</t>
  </si>
  <si>
    <t>Having the Right Tool [From the Screen of Stone]</t>
  </si>
  <si>
    <t>10.1109/MAP.2015.2439615</t>
  </si>
  <si>
    <t>2-s2.0-84940388961</t>
  </si>
  <si>
    <t>['separate excitation', 'propagation path', 'km distance', 'ionosphere results', 'characteristic waves', '7 mhz']</t>
  </si>
  <si>
    <t>Separate excitation of the characteristic waves in the ionosphere results in two orthogonal propagation channels on the same frequency, which may be used in diversity and multiple-input, multiple-output (MIMO) systems. In this article, a method to measure the isolation between these paths is proposed and demonstrated in a near vertical incidence skywave (NVIS) experiment at a frequency of 7 MHz over a 105-km distance. Characteristic wave isolation exceeding 25 dB is measured during "Happy Hour": The interval when the propagation path just opens or closes and only the extraordinary wave propagates.</t>
  </si>
  <si>
    <t>120-145</t>
  </si>
  <si>
    <t>60121791;60121791;60121791;60121791;60020599;60020599;60020599</t>
  </si>
  <si>
    <t>Witvliet B.A.</t>
  </si>
  <si>
    <t>Measuring the Isolation of the Circularly Polarized Characteristic Waves in NVIS Propagation [Measurements Corner]</t>
  </si>
  <si>
    <t>10.1109/MAP.2015.2445633</t>
  </si>
  <si>
    <t>2-s2.0-84940392942</t>
  </si>
  <si>
    <t>['wave identification', 'wave frequencies', 'using cstmicrowave', 'studio software', 'second part', 'proposed antenna', 'ka band', 'good agreement', 'frequency identification', 'first part', 'computer simulations', 'computational results', 'antenna performances', '30 ghz']</t>
  </si>
  <si>
    <t>Artificial magnetic conductor (AMC) | Electromagnetic band gap (EBG) | High-impedance surface (HIS) | Millimeter wave identification | Radio frequency identification (RFID)</t>
  </si>
  <si>
    <t>In this paper the radio-frequency identification (RFID) concept is expanded to millimeter-wave frequencies and millimeter-wave identification. In the first part of this paper, we will focus on the design of a notched patch antenna operating at 30 GHz (Ka Band) using CSTMicrowave- studio software. In the second part, we will analyze the behaviors of this patch antenna surrounded by one of the well-known High Impedance Surface (HIS): HIS of Sievenpiper. Through computer simulations, we will demonstrate that adding this surface to the design of the notched patch antenna reduces significantly the wave surface propagation. As a result, we will improve the antenna performances such as gain, directivity and bandwidth. The experimental measurements taken using the proposed antenna are in good agreement with the computational results.</t>
  </si>
  <si>
    <t>124-131</t>
  </si>
  <si>
    <t>60091645;115649945-60068939;60030052-60028112;109874452-60060524-60045778</t>
  </si>
  <si>
    <t>Necibi, Omrane;Hamzaoui, Dahbia;Vuong, Tan Phu;Gharsallah, Ali</t>
  </si>
  <si>
    <t>Tunisia;France;Tunisia;Tunisia;France;France;Algeria;Tunisia</t>
  </si>
  <si>
    <t>Tunis;Grenoble;Tunis;Tunis;Toulouse;Toulouse;Algiers;Tunis</t>
  </si>
  <si>
    <t>Universit√© de Tunis El Manar, Facult√© des Sciences de Tunis;Institut de la Micro√©lectronique, Electromagn√©tisme et Photonique - Laboratoire d'Hyperfr√©quences et de Caract√©risation;Universit√© de Tunis El Manar, Ecole Nationale d'Ing√©nieurs de Tunis;Universit√© de Tunis El Manar;Institut National Polytechnique de Toulouse;ENSEEIHT Ecole Nationale Sup√©rieure d'Electrotechnique, d'Electronique, d'Informatique, d'Hydraulique et des T√©l√©communications;University B√©ja√Øain;Higher School of Food Industries of Tunis</t>
  </si>
  <si>
    <t>60091645;60068939;60060524;60045778;60030052;60028112;115649945;109874452</t>
  </si>
  <si>
    <t>A novel RFID antenna with HIS structure for Ka band</t>
  </si>
  <si>
    <t>10.15866/irecap.v5i3.6232</t>
  </si>
  <si>
    <t>2-s2.0-84941028025</t>
  </si>
  <si>
    <t>['uplink system', 'system performance', 'spreading sequence', 'simultaneous access', 'simulation result', 'result shows', 'pseudorandom noise', 'numerous users', 'multi carrier', 'data received', 'data corresponding', 'certain extent', 'cdma system', 'ber ).']</t>
  </si>
  <si>
    <t>Binary orthogonal code (BOC) | MC-CDMA | Multi access interference (MAI) | PIC | V-BLAST</t>
  </si>
  <si>
    <t>In this paper, the reduction of Multiple Access Interference (MAI) in Multi Carrier-Code Division Multiple Access (MC-CDMA) uplink system is analyzed. Simultaneous access over channels by numerous users results in MAI which leads to high Bit Error Rate (BER). Therefore the data received at the receiver is intended to numerous users. As a result, it is necessary to separate the data corresponding to different users efficiently. So in this paper, the Vertical-BELL Laboratories Layered Space-Time (V-BLAST) algorithm with Parallel Interference Cancellation (PIC) technique based MC-CDMA system is proposed. Due to the combination of V-BLAST and PIC in MC-CDMA system the MAI is reduced to a certain extent, which is shown in simulation result. Further the system performance is analyzed using Binary Orthogonal Codes (BOC) as spreading sequence. The result shows that Binary Orthogonal Coded V-BLAST and PIC based System provide better performance than conventional spreading sequence like Walsh Hadamard and Pseudorandom Noise (PN) sequence.</t>
  </si>
  <si>
    <t>138-143</t>
  </si>
  <si>
    <t>60010618;60010618;60005694;60010618</t>
  </si>
  <si>
    <t>36053665300;8453669400;9134140900;56825954100</t>
  </si>
  <si>
    <t>Noor Mohammed, V.;Mallick, P. S.;Nithyanandan, L.;Sricharan, N.</t>
  </si>
  <si>
    <t>Vellore;Puducherry</t>
  </si>
  <si>
    <t>Vellore Institute of Technology;Puducherry Technological University</t>
  </si>
  <si>
    <t>60010618;60005694</t>
  </si>
  <si>
    <t>Noor Mohammed V.</t>
  </si>
  <si>
    <t>MAI mitigation using V-BLAST and PIC based binary orthogonal code spreaded multi antenna MC-CDMA system</t>
  </si>
  <si>
    <t>10.15866/irecap.v5i3.5907</t>
  </si>
  <si>
    <t>2-s2.0-84941140830</t>
  </si>
  <si>
    <t>['study selected', 'rf circuitry', 'rf characteristics', 'recognition rate', 'permeability ratio', 'permeability drops', 'nonmetal materials', 'nonferrous metals', 'manage graves', 'low frequency', 'environmental conditions', 'coffins beneath', 'c values', '134khz bandwidth']</t>
  </si>
  <si>
    <t>Funeral culture | Mausoleums | Permeability | Recognition rate | RFID</t>
  </si>
  <si>
    <t>This study selected a low frequency of 134KHz bandwidth with good permeability characteristics in order to recognize tags wrapped in nonmetal materials, tuned the RF circuitry of the reader to suit this environment, and modified the L and C values of the antenna to suit nonmetal characteristics, thereby enhancing recognition rate. Due to RF characteristics, permeability drops when passing through metals or water. Therefore the tag recognition rate lower. The reason is that even with nonferrous metals that are nonmetals, each material has a unique permeability ratio. This permeability ratio is up to 45% less than for permeability through air. Therefore, in order to transmit more power to the tag, in light of the characteristics of nonmetals, the RF circuitry of the reader was tuned to suit the environmental conditions, and by changing the L and C values of the antenna to suit the characteristics of nonmetals, recognition rate was enhanced. The proposed RFID system can be used to manage structures buried underground, or inserted into tombstones or coffins beneath the service to manage graves or mausoleums.</t>
  </si>
  <si>
    <t>2443-2448</t>
  </si>
  <si>
    <t>60030953;60030953;60013866</t>
  </si>
  <si>
    <t>56039578100;55330336300;56856241900</t>
  </si>
  <si>
    <t>Kang, Min Soo;Jung, Yong Gyu;Lee, Jae Ho</t>
  </si>
  <si>
    <t>Eulji University;Kwangwoon University</t>
  </si>
  <si>
    <t>60030953;60013866</t>
  </si>
  <si>
    <t>Kang M.</t>
  </si>
  <si>
    <t>Development of reader for non-metallic permeability enhancement on 134KHz bandwidth</t>
  </si>
  <si>
    <t>2-s2.0-84941889437</t>
  </si>
  <si>
    <t>['would aim', 'using kinetics', 'triquetrifolium turra', 'total polyphenols', 'similar results', 'significantly higher', 'results showed', 'reducing power', 'quercetin glycosides', 'previously investigated', 'present study', 'polyphenolic profile', 'polyphenolic concentration', 'polyphenolic compounds', 'polar substances', 'plant rich', 'glycerol mixtures', 'glycerol extract', 'extraction temperature', 'extraction efficiency', 'extracting polyphenols', 'environmentally benign', 'efficient recovery', 'effective process', 'critical comparison', 'comparative assessment', 'chlorogenic acids', 'aqueous glycerol', '3 ¬†%).', '10 ¬†%']</t>
  </si>
  <si>
    <t>Extraction | Glycerol | Hypericum triquetrifolium Turra | Polyphenols</t>
  </si>
  <si>
    <t>Hypericum triquetrifolium Turra is a plant rich in biologically functional polyphenolic phytochemicals. The efficient recovery of polyphenols from this material has not been previously investigated in depth, in terms of establishing an environmentally benign and cost-effective process that would aim at producing extracts enriched in polyphenolic compounds. The objective of the present study was the examination of the efficiency of water/glycerol mixtures in extracting polyphenols from dried aerial parts of H. triquetrifolium Turra and its critical comparison with water. Extraction temperature and time were optimised using response surface methodology, while comparative assessment of the extraction efficiency between water/glycerol and water was carried out using kinetics. The results showed that 10¬†% (w/v) aqueous glycerol at 70¬†¬∞C provided very satisfactory extraction yield in total polyphenols (54.83¬†mg gallic acid equivalents per g of dry weight), which was significantly higher than that attained with water (17.3¬†%). Similar results were drawn for the reducing power, in concurrence with the polyphenolic concentration. Liquid chromatography‚Äìmass spectrometry analysis showed that the polyphenolic profile of water/glycerol extract was composed by polar substances, such as chlorogenic acids and quercetin glycosides.</t>
  </si>
  <si>
    <t>85-92</t>
  </si>
  <si>
    <t>International Journal of Industrial Chemistry</t>
  </si>
  <si>
    <t>60003543;60003543;60003543;60015331;60017404</t>
  </si>
  <si>
    <t>56574450500;56111992200;24529095700;23467198900;26642952100</t>
  </si>
  <si>
    <t>Karakashov, Blagoj;Grigorakis, Spyros;Loupassaki, Sofia;Mourtzinos, Ioannis;Makris, Dimitris P.</t>
  </si>
  <si>
    <t>Mytilene;Thessaloniki;Chania</t>
  </si>
  <si>
    <t>University of the Aegean;Aristotle University of Thessaloniki;Mediterranean Agronomic Institute Chania</t>
  </si>
  <si>
    <t>60017404;60015331;60003543</t>
  </si>
  <si>
    <t>Karakashov B.</t>
  </si>
  <si>
    <t>Optimisation of organic solvent-free polyphenol extraction from Hypericum triquetrifolium Turra using Box‚ÄìBehnken experimental design and kinetics</t>
  </si>
  <si>
    <t>10.1007/s40090-015-0034-z</t>
  </si>
  <si>
    <t>2-s2.0-84942784753</t>
  </si>
  <si>
    <t>['various numbers', 'tune effectively', 'solar cells', 'radial anisotropy', 'magnetic resonances', 'magnetic dipoles', 'light scattering', 'homogenous radially', 'higher orders', 'electric resonances', 'efficient nanoantennas', 'directional super']</t>
  </si>
  <si>
    <t>We study the light scattering of homogenous radially-anisotropic spherical particles. It is shown that radial anisotropy can be employed to tune effectively the electric resonances, and thus enable flexible overlapping of electric and magnetic dipoles of various numbers, which leads to unidirectional forward super-scattering at different spectral positions. We further reveal that through adjusting the radial anisotropy parameters, electric and magnetic resonances of higher orders can be also made overlapped, thus further collimating the forward scattering lobes. The ultra-directional super-scattering we have obtained with individual homogenous radially anisotropic spherical particles may shed new light to the design of compact and efficient nanoantennas, which may find various applications in solar cells, bio-sensing and many other antenna based researches.</t>
  </si>
  <si>
    <t>14734-14743</t>
  </si>
  <si>
    <t>Liu, Wei</t>
  </si>
  <si>
    <t>Ultra-directional super-scattering of homogenous spherical particles with radial anisotropy</t>
  </si>
  <si>
    <t>10.1364/OE.23.014734</t>
  </si>
  <si>
    <t>2-s2.0-84943180846</t>
  </si>
  <si>
    <t>['tm polarizations', 'studying guided', 'polaritonics platform', 'photonic structures', 'long path', 'length elements', 'ito revealed', 'ito layer', 'field studies', 'clearly image', 'asymmetric metal', 'analytical theory']</t>
  </si>
  <si>
    <t>We explored the use of the optically transparent semiconductor indium tin oxide (ITO) as an alternative to optically opaque metals for the fabrication of photonic structures in terahertz (THz) near-field studies. Using the polaritonics platform, we confirmed the ability to clearly image both bound and leaky electric fields underneath an ITO layer. We observed good agreement between measured waveguide dispersion and analytical theory of an asymmetric metal-clad planar waveguide with TE and TM polarizations. Further characterization of the ITO revealed that even moderately conductive samples provided sufficiently high quality factors for studying guided and leaky wave behaviors in individual transparent THz resonant structures such as antennas or split ring resonators. However, without higher conductive ITO, the limited reflection efficiency and high radiation damping measured here both diminish the applicability of ITO for high-reflecting, arrayed, or long path-length elements.</t>
  </si>
  <si>
    <t>14876-14896</t>
  </si>
  <si>
    <t>60022195;60022195-60009982;60019674;60019674-60008724;60022195;60019674;60019674-60030612;60022195</t>
  </si>
  <si>
    <t>54882231100;26641536000;55839393400;16401301100;55338104200;36538585900;7004832935;7403227857</t>
  </si>
  <si>
    <t>Teo, Stephanie M.;Werley, Christopher A.;Wang, Congshun;Fan, Kebin;Ofori-Okai, Benjamin K.;Zhang, Xin;Averitt, Richard D.;Nelson, Keith A.</t>
  </si>
  <si>
    <t>San Diego;Cambridge;Boston;Cambridge;Durham</t>
  </si>
  <si>
    <t>University of California, San Diego;Massachusetts Institute of Technology;Boston University;Harvard University;Duke University</t>
  </si>
  <si>
    <t>60030612;60022195;60019674;60009982;60008724</t>
  </si>
  <si>
    <t>Teo S.</t>
  </si>
  <si>
    <t>Visualization of guided and leaky wave behaviors in an indium tin oxide metallic slab waveguide</t>
  </si>
  <si>
    <t>10.1364/OE.23.014876</t>
  </si>
  <si>
    <t>2-s2.0-84943193631</t>
  </si>
  <si>
    <t>['zero backscattering', 'properly balanced', 'nanoring antennas', 'multipole moments', 'balanced electric']</t>
  </si>
  <si>
    <t>A nanoantenna with balanced electric and magnetic dipole moments, known as the first Kerker condition, exhibits a directive radiation pattern with zero backscattering. In principle, a nanoantenna can provide even better directionality if higher order moments are properly balanced. Here, we study a generalized Kerker condition in the example of a nanoring nanoantenna supporting electric dipole and electric quadrupole moments. Nanoring antennas are well suited since both multipole moments can be almost independently tuned to meet the generalized Kerker condition.</t>
  </si>
  <si>
    <t>2645-2648</t>
  </si>
  <si>
    <t>60102538;60029507;60029507;60029507;60102538</t>
  </si>
  <si>
    <t>55010850900;26643938500;36600903300;7102529229;14033188600</t>
  </si>
  <si>
    <t>Alaee, R.;Filter, R.;Lehr, D.;Lederer, F.;Rockstuhl, C.</t>
  </si>
  <si>
    <t>Alaee R.</t>
  </si>
  <si>
    <t>A generalized Kerker condition for highly directive nanoantennas</t>
  </si>
  <si>
    <t>10.1364/OL.40.002645</t>
  </si>
  <si>
    <t>2-s2.0-84954181562</t>
  </si>
  <si>
    <t>['terahertz regime', 'terahertz frequencies', 'sensing applications', 'section spectra', 'scattering cross', 'resonance exhibiting', 'perot resonances', 'numerically studied', 'new possibilities', 'narrow resonances', 'metamaterial design', 'antenna resonance']</t>
  </si>
  <si>
    <t>Retardation-based stripe antennas due to the excitation of spoof surface plasmons on a corrugated metal stripe are proposed and numerically studied in the terahertz regime, revealing sharp Fabry-Perot resonances in scattering cross-section spectra with strongly enhanced local fields. The order of the resonance exhibiting the sharpest scattering cross section and strongest field enhancements (FEs) is found to coincide with the number of grooves, due to the hybridization of the antenna resonance with the individual groove resonance. The proposed (spoof surface plas-mon-based) antennas with narrow resonances and large FE open up new possibilities for metamaterial design and seem very promising for sensing applications in the terahertz frequencies.</t>
  </si>
  <si>
    <t>60017080;60017080;60019160</t>
  </si>
  <si>
    <t>8675266100;56366938000;7005224012</t>
  </si>
  <si>
    <t>Han, Zhanghua;Zhang, Yusheng;Bozhevolnyi, Sergey I.</t>
  </si>
  <si>
    <t>Denmark;China</t>
  </si>
  <si>
    <t>Odense;Hangzhou</t>
  </si>
  <si>
    <t>Syddansk Universitet;China Jiliang University</t>
  </si>
  <si>
    <t>60019160;60017080</t>
  </si>
  <si>
    <t>Spoof surface plasmon-based stripe antennas with extreme field enhancement in the terahertz regime</t>
  </si>
  <si>
    <t>10.1364/OL.40.002533</t>
  </si>
  <si>
    <t>2-s2.0-84957867317</t>
  </si>
  <si>
    <t>['switching rate', 'switching beam', 'steering antenna', 'steering angles', 'seismic simulator', 'new method', 'ms fast', 'different beam', 'dc offsets', 'concurrently detect', 'beam antenna', 'baseband signals', 'array antenna', 'adaptive beam', 'accurately extracted', '27 ¬∞']</t>
  </si>
  <si>
    <t>Antenna arrays | Beam steering | CW radar | Dc offset | Doppler radar | Human vital signs detection | Noncontact | Patch antenna | Phase shifter</t>
  </si>
  <si>
    <t>A new method to concurrently detect the vibration and distance with a beam-steering antenna is proposed. Unmodulated CW Doppler vibration radar is able to detect the distance to the target with a fast-switching beam-steering antenna. An adaptive beam-steering 2 x 2 phase-array antenna is developed for a 5.8-GHz Doppler noncontact vibration radar system. The antenna with -27¬∞ to +20¬∞ beam-steering angles shows 85¬∞ coverage for detection. The size of this adaptive beam-steering antenna is exactly the same as the original 2 x 2 fixed-beam antenna. This adaptive beam-steering antenna with electronic switches provides 0.83-ms fast-switching rate for steering the beams. Furthermore, different dc offsets due to different propagation paths are measured under different beam-steering angles. The distance to the target can be accurately extracted with less than 8% error by analyzing the dc offsets of the baseband signals at different beam-steering angles. This system successfully detects the architectural deformation caused by a seismic simulator.</t>
  </si>
  <si>
    <t>2069-2078</t>
  </si>
  <si>
    <t>60013959-60033010;60013959;60013959</t>
  </si>
  <si>
    <t>56296619200;56623735200;57218092435</t>
  </si>
  <si>
    <t>Nieh, Chien Ming;Wei, Changyu;Lin, Jenshan</t>
  </si>
  <si>
    <t>Santa Clara;Gainesville</t>
  </si>
  <si>
    <t>Intel Corporation;University of Florida</t>
  </si>
  <si>
    <t>60033010;60013959</t>
  </si>
  <si>
    <t>Nieh C.M.</t>
  </si>
  <si>
    <t>Concurrent detection of vibration and distance using unmodulated CW doppler vibration radar with an adaptive beam-steering antenna</t>
  </si>
  <si>
    <t>10.1109/TMTT.2015.2422692</t>
  </si>
  <si>
    <t>2-s2.0-84957965280</t>
  </si>
  <si>
    <t>['unobtrusive neurosensing', 's21 |;', 'proposed system', 'power brain', 'new possibility', 'neurosensor receives', 'minimal impact', 'matching circuit', 'like signals', 'interrogator antennas', 'implanted neurosensor', 'implanted antenna', 'fully passive', 'exterior interrogator', 'concurrently wireless', 'also able', '82 dbm', '70 dbm', '50 œºvpp', '22 db', '200 œºvpp', '100 hz', '1 khz']</t>
  </si>
  <si>
    <t>Anti-parallel diode pair (APDP) | Brain implant | Neurosensing | Passive | Subharmonic mixing | Wireless medical telemetry</t>
  </si>
  <si>
    <t>A high-sensitivity, fully passive neurosensing system is presented for wireless brain signal monitoring. The proposed system is able to detect very low-power brain-like signals, viz. as low as -82 dBm (50 ŒºVpp) at fneuro &gt; 1 kHz. It is also able to read emulated neural signals as low as -70 dBm (200 ŒºVpp) at fneuro &gt; 100 Hz. This is an improvement of up to 22 dB in sensitivity as compared with previously reported neural signals. The system is comprised of an implanted neurosensor and an exterior interrogator. The neurosensor receives an external carrier signal and mixes it with the neural signals prior to retransmitting to the interrogator. Of importance is that the implanted neurosensor is fully passive and does not require a battery nor rectifier/regulator but is concurrently wireless for unobtrusive neurosensing with minimal impact to the individual's activity. To achieve this remarkable high sensitivity, the sensing system employed: 1) a subharmonic mixer using an anti-parallel diode pair; 2) a pair of implanted/interrogator antennas with high transmission coefficient |S21|;and 3) a matching circuit between the implanted antenna and the mixer. This neurosensing system brings forward a new possibility of wireless neural signal detection using passive brain implants.</t>
  </si>
  <si>
    <t>2060-2068</t>
  </si>
  <si>
    <t>60003500;60003500;60003892;60003500</t>
  </si>
  <si>
    <t>56100919100;25929284100;7102478002;7102576479</t>
  </si>
  <si>
    <t>Lee, Cedric W.L.;Kiourti, Asimina;Chae, Junseok;Volakis, John L.</t>
  </si>
  <si>
    <t>Tempe;Columbus</t>
  </si>
  <si>
    <t>Arizona State University;The Ohio State University</t>
  </si>
  <si>
    <t>60003892;60003500</t>
  </si>
  <si>
    <t>A high-sensitivity fully passive neurosensing system for wireless brain signal monitoring</t>
  </si>
  <si>
    <t>10.1109/TMTT.2015.2421491</t>
  </si>
  <si>
    <t>2-s2.0-84957975702</t>
  </si>
  <si>
    <t>['unit pas', 'larger array', 'enable free', 'containing eight', 'arrays implemented', 'array provided', 'antenna arrays', 'added efficiencies', '7 %.', '50 dbm', '5 mm', '45 ghz', '40 dbm', '28 dbm', '18 w', '17 db']</t>
  </si>
  <si>
    <t>Antenna array | Millimeter wave | Power amplifiers (PAs) | Spatial combining | Stacked field-effect transistor (FET)</t>
  </si>
  <si>
    <t>This paper reports 45-GHz power amplifier (PA) arrays implemented in 45-nm CMOS silicon-on-insulator, coupled to antenna arrays to enable free-space power combining. A single CMOS chip (2.5 √ó 4.5 mm ) containing eight-unit PAs was developed and its output was fed to a 2√ó2 array of differentially fed patch antennas on a printed circuit board. This array provided an equivalent isotropic radiated power (EIRP) of 40 dBm at 45 GHz with 28 dBm of total RF power generated by the chip. A larger array, composed of four CMOS chips and feeding a 2√ó8 array of antennas, was shown to deliver an EIRP of 50 dBm at 45 GHz, while generating a total RF power of 33 dBm together with an antenna array gain of 17 dB. The dc power consumptions for the 2√ó2 and the 2√ó8 arrays were 4.9 and 18 W, respectively, with estimated peak power-added efficiencies of 13.5% and 10.7%.</t>
  </si>
  <si>
    <t>1937-1950</t>
  </si>
  <si>
    <t>60121655;60121655;60013301;60029241;60121655;60121655</t>
  </si>
  <si>
    <t>24824486700;36674764400;21833479600;7103072005;7006384021;7006898501</t>
  </si>
  <si>
    <t>Hanafi, Bassel;G√ºrb√ºz, Ozan;Dabag, Hayg;Buckwalter, James F.;Rebeiz, Gabriel;Asbeck, Peter</t>
  </si>
  <si>
    <t>San Diego;Santa Barbara;San Diego</t>
  </si>
  <si>
    <t>The Electrical and Computer Engineering Department;University of California, Santa Barbara;Qualcomm Incorporated</t>
  </si>
  <si>
    <t>60121655;60029241;60013301</t>
  </si>
  <si>
    <t>Hanafi B.</t>
  </si>
  <si>
    <t>Q-band spatially combined power amplifier arrays in 45-nm CMOS SOI</t>
  </si>
  <si>
    <t>10.1109/TMTT.2015.2424215</t>
  </si>
  <si>
    <t>2-s2.0-84958115442</t>
  </si>
  <si>
    <t>['transistor layout', 'symmetrical drain', 'static power', 'stacked field', 'spurious emission', 'shows second', 'pole four', 'perfectly capable', 'insertion loss', 'implemented single', 'harmonic distortion', 'handling capability', 'fingered switch', 'fet device', 'extremely low', 'effect transistor', 'antenna switch', 'adopted herein', '45 dbm', '35 dbm', '33 dbm', '1 db']</t>
  </si>
  <si>
    <t>Antenna switch | Cellular | Negative voltage | Power loss | Powerhandling capability | Silicon-on-insulator (SOI) | Stacked field-effect transistor (FET) | Switch driver | Switch-FET device</t>
  </si>
  <si>
    <t>A stacked field-effect transistor (FET) linear cellular antenna switch adopting a transistor layout with odd-symmetrical drain-source metal wiring and an extremely low-power biasing strategy has been implemented in silicon-on-insulator CMOS technology. A multi-fingered switch-FET device with odd-symmetrical drain-source metal wiring is adopted herein to improve the insertion loss (IL) and isolation of the antenna switch by minimizing the product of the on-resistance and off-capacitance. To remove the spurious emission and digital switching noise problems from the antenna switch driver circuits, an extremely low-power biasing scheme driven by only positive bias voltage has been devised. The proposed antenna switch that employs the new biasing scheme shows almost the same power-handling capability and harmonic distortion as a conventional version based on a negative biasing scheme, while greatly reducing long start-up time and wasteful active current consumption in a stand-by mode of the conventional antenna switch driver circuits. The implemented single-pole four-throw antenna switch is perfectly capable of handling a high power signal up to 35 dBm with suitably low IL of less than 1 dB, and shows second- and third-order harmonic distortion of less than 45 dBm when a 1-GHz RF signal with a power of 35 dBm and a 2-GHz RF signal with a power of +33 dBm are applied. The proposed antenna switch consumes almost no static power.</t>
  </si>
  <si>
    <t>1964-1977</t>
  </si>
  <si>
    <t>60001187;60032144;60003780;60032144</t>
  </si>
  <si>
    <t>26040766000;37072773900;55454052700;7501503361</t>
  </si>
  <si>
    <t>Im, Donggu;Kim, Bum Kyum;Im, Do Kyung;Lee, Kwyro</t>
  </si>
  <si>
    <t>Daejeon;Suwon;Jeonju</t>
  </si>
  <si>
    <t>Korea Advanced Institute of Science and Technology;Samsung Electronics Co. Ltd.;Jeonbuk National University</t>
  </si>
  <si>
    <t>60032144;60003780;60001187</t>
  </si>
  <si>
    <t>Im D.</t>
  </si>
  <si>
    <t>A stacked-FET linear SOI CMOS cellular antenna switch with an extremely low-power biasing strategy</t>
  </si>
  <si>
    <t>10.1109/TMTT.2015.2427801</t>
  </si>
  <si>
    <t>2-s2.0-84958116946</t>
  </si>
  <si>
    <t>['tx mode', 'transceiver front', 'silicon area', 'sige bicmos', 'scalable phased', 'rx mode', 'referred 1', 'reduce area', 'receiving concurrently', 'power amplifier', 'paper discusses', 'noise amplifier', 'nf ).', 'loss mechanisms', 'h polarizations', 'h output', 'ghz phased', 'ghz bandwidth', 'gain mode', 'ensure compatibility', 'end achieves', 'either polarization', 'duplexed v', 'duplexed transmission', 'dbm output', 'db nf', 'db gain', 'compact front', '99 ghz', '94 ghz', '6 mm', '45 mm', '15 ghz', '116 mw', '1 db']</t>
  </si>
  <si>
    <t>BiCMOS | low-noise amplifier (LNA) | milli meter-wave (mm-wave) | phase shifter | phased arrays | receiver | reflection-type phase shifter (RTPS) | scalable arrays | SiGe | transceiver | transmit-receive (T/R) switch | transmitter</t>
  </si>
  <si>
    <t>This paper discusses the design and implementation of a 94-GHz phased-array transceiver front-end in SiGe BiCMOS that is capable of receiving concurrently in both vertical (V) and horizontal (H) polarizations and time-duplexed transmission in either polarization. The compact front-end is implemented in 1.3 mm x 1.45 mm of silicon area to ensure compatibility with a scalable phased-array tile approach with Œª/2(‚àº 1.6 mm) spacing between elements. Each transceiver front-end includes variable transmitter (TX) and receiver (RX) gain and 360¬∞ variable phase shift in TX and RX. Co-integration of the transmit-receive (T/R) switch with the power amplifier (PA) and low-noise amplifier (LNA) matching network minimizes switch impact on RX noise figure (NF). A varactor-based passive reflection-type phase shifter (RTPS) is shared between the TX and RX to reduce area. Analysis of loss mechanisms in on-chip RTPS leads to a novel RTPS load that minimizes RTPS loss while ensuring that the amplitude variation across phase shift is &lt; 1 dB. In RX mode, the front-end achieves 30-dB RX gain, bandwidth of 15 GHz (84-99 GHz) with &lt; 10-dB NF in the high-gain mode. In TX mode, the front-end achieves &gt; 2-dBm saturated output power and &gt; 0-dBm output-referred 1-dB compression point (OP1dB) in V and H polarizations (time-duplexed), 30-dB gain, and 8-GHz bandwidth (89-97 GHz). The 94-GHz phase shifters achieve full 360¬∞ variable phase shift with 5-bit phase resolution (11.25¬∞ resolution) and &lt; 3¬∞ rms error and &lt; 1-dB rms gain error at 94 GHz. The front-end consumes 160 mW in RX mode for dual-polarization concurrent reception/phase-shifting and 116 mW in TX mode for time-duplexed V and H output in the W-band.</t>
  </si>
  <si>
    <t>1989-2002</t>
  </si>
  <si>
    <t>60013402;60017366;60017366;60017366;60017366</t>
  </si>
  <si>
    <t>57200718415;10438823100;25928107500;7201868282;7202767039</t>
  </si>
  <si>
    <t>Natarajan, Arun;Valdes-Garcia, Alberto;Sadhu, Bodhisatwa;Reynolds, Scott K.;Parker, Benjamin D.</t>
  </si>
  <si>
    <t>Natarajan A.</t>
  </si>
  <si>
    <t>W-Band Dual-Polarization Phased-Array Transceiver Front-End in SiGe BiCMOS</t>
  </si>
  <si>
    <t>10.1109/TMTT.2015.2422691</t>
  </si>
  <si>
    <t>2-s2.0-84959336354</t>
  </si>
  <si>
    <t>['using 0', 'pulse conditions', 'output power', 'mmic size', 'mmic operates', 'mmic exhibits', 'duty cycle', 'drain voltage', 'chip area', 'band high', 'active periphery', '8 ghz', '7 dbm', '55 w', '54 mm2', '48 w', '4 dbm', '30 v']</t>
  </si>
  <si>
    <t>C-band | high electron mobility transistor (HEMT) | high power amplifier (HPA) | monolithic microwave integrated circuit (MMIC)</t>
  </si>
  <si>
    <t>A C-band high-power and high power added efficiency (PAE) high power amplifier (HPA) monolithic microwave integrated circuit (MMIC) fabricated by using 0.25 Œºm gallium nitride (GaN) high electron mobility transistor (HEMT) technology has been developed for phased array antennas. The MMIC operates in pulse conditions of 100 Œºs pulse width and 10% of duty cycle over the frequency from 5.2 to 6.8 GHz. The MMIC exhibits an output power of 45.7 dBm to 46.4 dBm and a power added efficiency (PAE) of 51.5% to 56.5% under a drain voltage of 30 V. The MMIC size is as small as 12.54 mm2, generating an output power density up to 3.48 W/mm2 over the chip area and up to 4.55 W/mm over the active periphery.</t>
  </si>
  <si>
    <t>406-408</t>
  </si>
  <si>
    <t>60001558;60001558</t>
  </si>
  <si>
    <t>27967911900;6603453207</t>
  </si>
  <si>
    <t>Noh, Youn Sub;Yom, In Bok</t>
  </si>
  <si>
    <t>Noh Y.</t>
  </si>
  <si>
    <t>Highly Integrated C-Band GaN High Power Amplifier MMIC for Phased Array Applications</t>
  </si>
  <si>
    <t>10.1109/LMWC.2015.2421316</t>
  </si>
  <si>
    <t>2-s2.0-84959458269</t>
  </si>
  <si>
    <t>['wahsns ).', 'spatial reuse', 'sensor networks', 'secure communications', 'reduced latency', 'new twists', 'many classes', 'line blocking', 'layer capture', 'key benefits', 'higher throughput', 'exposed terminals', 'directional antennas', 'data channels', 'control packets']</t>
  </si>
  <si>
    <t>Cognitive DMACs | Contention | Cooperative DMACs | Directional medium access control protocols | Hybrid | Multi-channel DMACs | Non-contention | Single-channel DMACs | Wireless ad hoc networks | Wireless sensor networks</t>
  </si>
  <si>
    <t>This survey paper presents the state-of-the-art directional medium access control (MAC) protocols in wireless ad hoc and sensor networks (WAHSNs). The key benefits of directional antennas over omni-directional antennas are longer communication range, less multipath interference, more spatial reuse, more secure communications, higher throughput and reduced latency. However, directional antennas lead to single-/multi-channel directional hidden/exposed terminals, deafness and neighborhood, head-of-line blocking, and MAC-layer capture which need to be overcome. Addressing these problems and benefits for directional antennas to MAC protocols leads to many classes of directional MAC protocols in WAHSNs. These classes of directional MAC protocols presented in this survey paper include single-channel, multi-channel, cooperative and cognitive directional MACs. Single-channel directional MAC protocols can be classified as contention-based or non-contention-based or hybrid-based, while multi-channel directional MAC protocols commonly use a common control channel for control packets/tones and one or more data channels for directional data transmissions. Cooperative directional MAC protocols improve throughput in WAHSNs via directional multi-rate/single-relay/multiple-relay/two frequency channels/polarization, while cognitive directional MAC protocols leverage on conventional directional MAC protocols with new twists to address dynamic spectrum access. All of these directional MAC protocols are the pillars for the design of future directional MAC protocols in WAHSNs.</t>
  </si>
  <si>
    <t>67-153</t>
  </si>
  <si>
    <t>Journal of Sensor and Actuator Networks</t>
  </si>
  <si>
    <t>14038385700;55209759100;7005101794</t>
  </si>
  <si>
    <t>Wong, David Tung Chong;Chen, Qian;Chin, Francois</t>
  </si>
  <si>
    <t>Wong D.</t>
  </si>
  <si>
    <t>Directional medium access control (MAC) protocols in wireless ad hoc and sensor networks: A survey</t>
  </si>
  <si>
    <t>10.3390/jsan4020067</t>
  </si>
  <si>
    <t>2-s2.0-84962836704</t>
  </si>
  <si>
    <t>['work represents', 'rfid tag', 'rfid functionality', 'reading range', 'paper presents', 'modulation depth', 'mhz rfid', 'flexible substrate', 'ask modulation', '50 bit', '5 cm', '250 transistors', '24 v']</t>
  </si>
  <si>
    <t>Active detection | ASK modulation | mixed analog-digital circuits modulation index | organic circuits | pentacene | polyimide | radio frequency identification | silent tag | spiral antenna | sub-threshold | thin film transistor</t>
  </si>
  <si>
    <t>This paper presents the first printed organic 13-MHz RFID on flexible substrate. The proposed solution includes a planar near field antenna bonded to an RFID tag, which is printed on flexible foil using an organic complementary TFT technology. Thanks to an active envelope detector, ASK modulation with modulation depth as low as 20% can be adopted to increase the available input power for the rectifier. The RFID functionality is demonstrated at the internally generated supply voltage of 24 V, for a reading range of 2-5 cm and a bit-rate up to 50 bit/s. With more than 250 transistors on the same foil, this work represents the most complex circuit ever published in a printed organic complementary TFT technology.</t>
  </si>
  <si>
    <t>1668-1677</t>
  </si>
  <si>
    <t>60010146;60010146;60032882;60011447;60011447;60011447;119121900;60032882;60023682;60010146</t>
  </si>
  <si>
    <t>56375708400;56650957800;35932019900;55908835600;6603311613;26432515100;6603591854;55884785900;6602205519;7103031986</t>
  </si>
  <si>
    <t>Fiore, Vincenzo;Battiato, Placido;Abdinia, Sahel;Jacobs, Stephanie;Chartier, Isabelle;Coppard, Romain;Klink, Gerhard;Cantatore, Eugenio;Ragonese, Egidio;Palmisano, Giuseppe</t>
  </si>
  <si>
    <t>Netherlands;Switzerland;France;Italy;Germany</t>
  </si>
  <si>
    <t>Eindhoven;Geneva;Grenoble;Catania;Munich</t>
  </si>
  <si>
    <t>Technische Universiteit Eindhoven;STMicroelectronics;CEA Grenoble;Universit√† degli Studi di Catania;Fraunhofer EMTF</t>
  </si>
  <si>
    <t>60032882;60023682;60011447;60010146;119121900</t>
  </si>
  <si>
    <t>Fiore V.</t>
  </si>
  <si>
    <t>An integrated 13.56-MHz RFID tag in a printed organic complementary TFT technology on flexible substrate</t>
  </si>
  <si>
    <t>10.1109/TCSI.2015.2415175</t>
  </si>
  <si>
    <t>2-s2.0-84963876493</t>
  </si>
  <si>
    <t>['zn2 +).', 'wearable sensors', 'surface temperature', 'standard cu', 'standard band', 'simple integration', 'seven days', 'sensor bandage', 'sensing electrodes', 'reflow integrated', 'protective textile', 'polyimide flexible', 'minimum components', 'human skin', 'full detail', 'frequency identification', 'exotic metals', 'dominantly found', 'distinct advantage', 'directly contacted', 'chronological monitoring', 'basic capability', 'appearance similar', 'adhesive radio']</t>
  </si>
  <si>
    <t>Biosensor | Flexible electronics | Radio-frequency identification (RFID)</t>
  </si>
  <si>
    <t>Wearable digital health devices are dominantly found in rigid form factors such as bracelets and pucks. An adhesive radio-frequency identification (RFID) sensor bandage (patch) is reported, which can be made completely intimate with human skin, a distinct advantage for chronological monitoring of biomarkers in sweat. In this demonstration, a commercial RFID chip is adapted with minimum components to allow potentiometric sensing of solutes in sweat, and surface temperature, as read by an Android smartphone app with 96% accuracy at 50 mM Na+ (in vitro tests). All circuitry is solder-reflow integrated on a standard Cu/polyimide flexible-electronic layer including an antenna, but while also allowing electroplating for simple integration of exotic metals for sensing electrodes. Optional paper microfluidics wick sweat from a sweat porous adhesive allowing flow to the sensor, or the sensor can be directly contacted to the skin. The wearability of the patch has been demonstrated for up to seven days, and includes a protective textile which provides a feel and appearance similar to a standard Band-Aid. Applications include hydration monitoring, but the basic capability is extendable to other mM ionic solutes in sweat (Cl-, K+, Mg2+, NH4+, and Zn2+). The design and fabrication of the patch are provided in full detail, as the basic components could be useful in the design of other wearable sensors.</t>
  </si>
  <si>
    <t>1457-1465</t>
  </si>
  <si>
    <t>60025152;60025152;60025152;60025152-60033010;60019228;60019228;60019228;60025152;60025152</t>
  </si>
  <si>
    <t>56647470700;36834487200;55948983800;56210544900;6507046296;35300053900;7102359956;7003674446;6603789184</t>
  </si>
  <si>
    <t>Rose, Daniel P.;Ratterman, Michael E.;Griffin, Daniel K.;Hou, Linlin;Kelley-Loughnane, Nancy;Naik, Rajesh R.;Hagen, Joshua A.;Papautsky, Ian;Heikenfeld, Jason C.</t>
  </si>
  <si>
    <t>Santa Clara;Cincinnati;Dayton</t>
  </si>
  <si>
    <t>Intel Corporation;University of Cincinnati;Air Force Research Laboratory</t>
  </si>
  <si>
    <t>60033010;60025152;60019228</t>
  </si>
  <si>
    <t>Rose D.P.</t>
  </si>
  <si>
    <t>Adhesive RFID sensor patch for monitoring of sweat electrolytes</t>
  </si>
  <si>
    <t>10.1109/TBME.2014.2369991</t>
  </si>
  <si>
    <t>2-s2.0-84964247804</t>
  </si>
  <si>
    <t>['tv website', 'sky images', 'sky imager', 'rate densities', 'pulse widths', 'pasi cross', 'pasi ),', 'new research', 'lwa1 ).', 'live stream', 'limit transients', 'first station', 'backend correlator', '4 year', '260 dual', '23 jm']</t>
  </si>
  <si>
    <t>image processing | Instrumentation | interferometers, techniques</t>
  </si>
  <si>
    <t>We present a description of the Prototype All-Sky Imager (PASI), a backend correlator and imager of the first station of the Long Wavelength Array (LWA1). PASI cross-correlates a live stream of 260 dual-polarization dipole antennas of the LWA1, creates all-sky images, and uploads them to the LWA-TV website in near real time. PASI has recorded over 13,000hr of all-sky images at frequencies between 10 and 88MHz creating opportunities for new research and discoveries. We also report rate density and pulse energy density limits on transients at 38, 52, and 74MHz, for pulse widths of 5s. We limit transients at those frequencies with pulse energy densities of &gt;2.7x10-23, &gt;1.1x10-23, and &gt;2.8x10-23 Jm-2Hz-1 to have rate densities &lt;1.2x10-4, &lt;5.6x10-4, and &lt;7.2x10-4 year-1deg-2</t>
  </si>
  <si>
    <t>Journal of Astronomical Instrumentation</t>
  </si>
  <si>
    <t>60033021;60033021;60006191;60027271;60033021;60006164;60006164;60033021;60009037;60006164;60033021</t>
  </si>
  <si>
    <t>56094329100;7404203113;57198184120;7202915714;55681109500;7201768501;35310177300;7006612933;6507909307;15521284800;36344014600</t>
  </si>
  <si>
    <t>Obenberger, K. S.;Taylor, G. B.;Hartman, J. M.;Clarke, T. E.;Dowell, J.;Dubois, A.;Dubois, D.;Henning, P. A.;Lazio, J.;Michalak, S.;Schinzel, F. K.</t>
  </si>
  <si>
    <t>Albuquerque;Washington, D.C.;Pasadena;Mountain View;Los Alamos</t>
  </si>
  <si>
    <t>The University of New Mexico;Naval Research Laboratory;Jet Propulsion Laboratory;Google LLC;Los Alamos National Laboratory</t>
  </si>
  <si>
    <t>60033021;60027271;60009037;60006191;60006164</t>
  </si>
  <si>
    <t>Obenberger K.</t>
  </si>
  <si>
    <t>Monitoring the Sky with the Prototype All-Sky Imager on the LWA1</t>
  </si>
  <si>
    <t>10.1142/S225117171550004X</t>
  </si>
  <si>
    <t>2-s2.0-84965070424</t>
  </si>
  <si>
    <t>['wlan band', 'triband antenna', 'symmetrical l', 'single antenna', 'shaped slits', 'r bands', 'proposed antenna', 'physical parameters', 'overall characteristics', 'operate simultaneously', 'linear polarization', 'ground plane', 'fully understand', 'following bands', 'design concept', 'circular polarization', 'article presents', 'approximately bidirectionally', 'antenna prototype', 'analysis enabled']</t>
  </si>
  <si>
    <t>circular polarization | coplanar-waveguide antenna | fractals | triple band</t>
  </si>
  <si>
    <t>This article presents a unique and compact coplanar waveguide (CPW) antenna that exhibits triband operation with circular polarization. The single antenna was designed to operate simultaneously in the following bands: WiMAX (3.3-3.6 GHz), wireless local area network (WLAN) (5.15-5.825 GHz), ITS (5.795-6.400 GHz), and ITU-R (7.725-8.5 GHz). The realization of the triband antenna was achieved by using two semi fractal ring patches resembling the shape of a three leaf clover, and by introducing a pair of symmetrical L-shaped slits in its ground plane. The antenna's physical parameters were investigated to fully understand their affect on the antenna's performance. The salient parameters obtained from this analysis enabled the optimization of the antenna's overall characteristics. The design concept was confirmed by fabricating the antenna prototype and measuring its characteristics. The proposed antenna has dimensions of 20 √ó 20 √ó 1 mm3. Measured results show the antenna exhibits circular polarization in WiMAX and ITU-R bands, and linear polarization in the WLAN band. The antenna radiates omnidirectionally in the H-plane, and approximately bidirectionally in the E-plane. In addition, the antenna presents stable gain over the triband.</t>
  </si>
  <si>
    <t>60105242;60016248;60105242;60002826;60105242</t>
  </si>
  <si>
    <t>24169546000;6603101867;57191244186;6603900197;55320956400</t>
  </si>
  <si>
    <t>Naser-Moghadasi, Mohammad;Sadeghzadeh, Ramazan Ali;Khajeh Mohammad Lou, Reza;Virdee, Bal Singh;Aribi, Tohid</t>
  </si>
  <si>
    <t>Islamic Azad University, Science and Research Branch;K. N. Toosi¬†University¬†of Technology;London Metropolitan University</t>
  </si>
  <si>
    <t>60105242;60016248;60002826</t>
  </si>
  <si>
    <t>Semi fractal three leaf clover-shaped CPW antenna for triple band operation</t>
  </si>
  <si>
    <t>10.1002/mmce.20875</t>
  </si>
  <si>
    <t>2-s2.0-84988221130</t>
  </si>
  <si>
    <t>['transparent metasurface', 'terahertz wave', 'suppressed sidelobes', 'strong near', 'radiation gain', 'prototype antenna', 'potential application', 'planar version', 'phase radiation', 'patch antenna', 'metasurface mounted', 'frequency bands', 'field coupling', 'equivalence principle', 'effective way', 'artificial metamaterial', 'around 5', '7 ghz']</t>
  </si>
  <si>
    <t>Metasurface, as a planar version of artificial metamaterial, provide an effective way to manipulate electromagnetic wave propagation. Here, we present a transparent metasurface for compensating the out-of-phase radiation from a microstrip patch antenna to improve its radiation gain and bandwidth. Based on the equivalence principle of Huygens' surface, we propose metasurface composed of both inductive and capacitive resonant elements which could produce high transmission with variable phase characteristics. Such metasurface mounted on a patch antenna can transform the spherical-like phase profile generated from the patch into an in-phase planar one. A prototype antenna has been fabricated and validated the squeezed radiation pattern with suppressed sidelobes as well as enhanced impedance bandwidth due to strong near-field coupling. As operating at around 5.7 GHz, the proposed antenna may have potential application in wireless communication systems especially for point-to-point data transmission. It is believed that the design methodology could also be scaled to other frequency bands such as millimeter or terahertz wave.</t>
  </si>
  <si>
    <t>60033100;60033100;60033100;60033100;60033100;60033100</t>
  </si>
  <si>
    <t>56167952300;57190176864;7404543780;36457808200;10044736800;24767334000</t>
  </si>
  <si>
    <t>Chen, Ke;Yang, Zhongjie;Feng, Yijun;Zhu, Bo;Zhao, Junming;Jiang, Tian</t>
  </si>
  <si>
    <t>Nanjing University</t>
  </si>
  <si>
    <t>Chen K.</t>
  </si>
  <si>
    <t>Improving microwave antenna gain and bandwidth with phase compensation metasurface</t>
  </si>
  <si>
    <t>10.1063/1.4923195</t>
  </si>
  <si>
    <t>2-s2.0-85005980393</t>
  </si>
  <si>
    <t>['wide range', 'major layers', 'mainly due', 'large bandwidth', 'ieee s802', 'holistic antenna', 'high potential', 'high limitation', 'future wi', 'fi based', 'experimental results', 'diverse applications', 'deduce insight', 'circuits design', '11ad standard']</t>
  </si>
  <si>
    <t>60 GHz | Future Wi-Fi | IEEE 802.11ad | mmWave beamforming | Practical implementation | System level design</t>
  </si>
  <si>
    <t>The 60 GHz Wi-Fi based on the IEEE s802.11ad standard has been attractive for recent years due to the high potential of the large bandwidth in 60 GHz unlicensed band allowing the multi-gigabit data transfer. However, the commercialization 60 GHz Wi-Fi is still not widely spread yet, mainly due to the high limitation of coverage as well as the lack of diverse applications. In the letter, we developed a novel technical beamforming system as a total radio solution across a wide range of holistic antenna and radio-frequency (RF) circuits design and cross-layer algorithm design to realize atmospheric beamforming coverage. To solve these challenges in the 60 GHz communications, our design and implementation are considered in all major layers, and the experimental results are presented to deduce insight and vision of future Wi-Fi.</t>
  </si>
  <si>
    <t>ICT Express</t>
  </si>
  <si>
    <t>60003780;60003780;60003780;60003780;60003780</t>
  </si>
  <si>
    <t>18037889600;34867920900;24833618300;8840168000;7003821968</t>
  </si>
  <si>
    <t>Jo, Ohyun;Chang, Sang Hyun;Kweon, Chang Yeul;Oh, Jisung;Cheun, Kyungwhoon</t>
  </si>
  <si>
    <t>Jo O.</t>
  </si>
  <si>
    <t>60 GHz Wireless Communication for Future Wi-Fi</t>
  </si>
  <si>
    <t>S2405959515300187</t>
  </si>
  <si>
    <t>10.1016/S2405-9595(15)30018-7</t>
  </si>
  <si>
    <t>2-s2.0-85015722156</t>
  </si>
  <si>
    <t>['wimax applications', 'simultaneously used', 'resonant frequency', 'proposed design', 'paper illustrates', 'narrow bandwidth', 'microstrip antennas', 'major constraint', 'intended design', 'impedance bandwidth']</t>
  </si>
  <si>
    <t>Bandwidth | Fractal antenna | Gap coupling | IE3D</t>
  </si>
  <si>
    <t>Narrow bandwidth is a major constraint of microstrip antennas. This paper illustrates the design of a gap coupled modified square fractal microstrip patch antenna which has been designed to overcome this limitation. The intended design has an impedance bandwidth of 85.42% around the resonant frequency of 1.844¬†GHz. This antenna can be simultaneously used for Bluetooth, WLAN and WiMAX applications. IE3D Zeland simulation software has been used for the simulation of the proposed design.</t>
  </si>
  <si>
    <t>Engineering Science and Technology, an International Journal</t>
  </si>
  <si>
    <t>60079937;60079937;60079937</t>
  </si>
  <si>
    <t>56911829500;27467892800;37122848800</t>
  </si>
  <si>
    <t>Khanna, Anshika;Srivastava, Dinesh Kumar;Saini, Jai Prakash</t>
  </si>
  <si>
    <t>Jhansi</t>
  </si>
  <si>
    <t>Bundelkhand Institute Of Engineering &amp; Technology, Jhansi</t>
  </si>
  <si>
    <t>Khanna A.</t>
  </si>
  <si>
    <t>Bandwidth enhancement of modified square fractal microstrip patch antenna using gap-coupling</t>
  </si>
  <si>
    <t>S2215098615000026</t>
  </si>
  <si>
    <t>10.1016/j.jestch.2014.12.001</t>
  </si>
  <si>
    <t>2-s2.0-85017384355</t>
  </si>
  <si>
    <t>National Institute of Mental Health</t>
  </si>
  <si>
    <t>P30-MH43520</t>
  </si>
  <si>
    <t>NIMH</t>
  </si>
  <si>
    <t>['tower infrastructure', 'study site', 'study area', 'sms system', 'sms sent', 'sms messages', 'signal availability', 'sexual behavior', 'risk men', 'research area', 'received frequencies', 'product use', 'previous studies', 'pilot study', 'often due', 'none failed', 'negatively impacts', 'mobile network', 'mobile infrastructure', 'mobile communications', 'mile radius', 'mhealth tools', 'literature gap', 'help mitigate', 'detail whether', 'convenience sample', 'cartographic analysis', 'antenna infrastructure', 'alpha test', 'allowed us', '2934 messages', '11 staff', '11 high']</t>
  </si>
  <si>
    <t>Antenna | Cartographic analysis | HIV | Mhealth | Mobile health | Short message service | Sms | Text messaging | Wireless</t>
  </si>
  <si>
    <t>Background: Most mHealth tools such as short message service (SMS), mobile apps, wireless pill counters, and ingestible wireless monitors use mobile antennas to communicate. Limited signal availability, often due to poor antenna infrastructure, negatively impacts the implementation of mHealth tools and remote data collection. Assessing the antenna infrastructure prior to starting a study can help mitigate this problem. Currently, there are no studies that detail whether and how the antenna infrastructure of a study site or area is assessed. Objective: To address this literature gap, we analyze and discuss the use of a cartographic analysis of antennas and towers (CAAT) for mobile communications for geographically assessing mobile antenna and tower infrastructure and identifying signal availability for mobile devices prior to the implementation of an SMS-based mHealth pilot study. Methods: An alpha test of the SMS system was performed using 11 site staff. A CAAT for the study area's mobile network was performed after the alpha test and pre-implementation of the pilot study. The pilot study used a convenience sample of 11 high-risk men who have sex with men who were given human immunodeficiency virus test kits for testing nonmonogamous sexual partners before intercourse. Product use and sexual behavior were tracked through SMS. Message frequency analyses were performed on the SMS text messages, and SMS sent/received frequencies of 11 staff and 11 pilot study participants were compared. Results: The CAAT helped us to successfully identify strengths and weaknesses in mobile service capacity within a 3-mile radius from the epicenters of four New York City boroughs. During the alpha test, before CAAT, 1176/1202 (97.84%) text messages were sent to staff, of which 26/1176 (2.21%) failed. After the CAAT, 2934 messages were sent to pilot study participants and none failed. Conclusions: The CAAT effectively illustrated the research area's mobile infrastructure and signal availability, which allowed us to improve study setup and sent message success rates. The SMS messages were sent and received with a lower fail rate than those reported in previous studies.</t>
  </si>
  <si>
    <t>e63</t>
  </si>
  <si>
    <t>JMIR mHealth and uHealth</t>
  </si>
  <si>
    <t>60029358-60030162;60029358-60027565;60030162;60030162;60029358-60027565;60029358;60029358-60027565</t>
  </si>
  <si>
    <t>57201923633;55331180200;7005058463;57214054625;6602761936;6507878503;57203544832</t>
  </si>
  <si>
    <t>Brown, William;Ibitoye, Mobolaji;Bakken, Suzanne;Schnall, Rebecca;Bal√°n, Iv√°n;Frasca, Timothy;Carballo-Di√©guez, Alex</t>
  </si>
  <si>
    <t>New York;New York;New York</t>
  </si>
  <si>
    <t>Columbia University;New York State Psychiatric Institute;Columbia University Irving Medical Center</t>
  </si>
  <si>
    <t>60030162;60029358;60027565</t>
  </si>
  <si>
    <t>Brown W.</t>
  </si>
  <si>
    <t>Cartographic Analysis of Antennas and Towers: A Novel Approach to Improving the Implementation and Data Transmission of mHealth Tools on Mobile Networks</t>
  </si>
  <si>
    <t>10.2196/mhealth.3941</t>
  </si>
  <si>
    <t>2-s2.0-85026596019</t>
  </si>
  <si>
    <t>['radiation pattern', 'path loss', 'indoor environment', 'free space', 'experimental investigations', 'body propagation', 'body communications', 'body case', 'anechoic chamber', '9 ghz', '45 ghz']</t>
  </si>
  <si>
    <t>Body area networks | Body-centric wireless communications | Dual band | On/off-body communications | On/off-body radio channel | Path loss | Planar inverted F antenna</t>
  </si>
  <si>
    <t>In this paper, a dual band planar inverted F antenna (PIFA) has been investigated for cooperative on- and off-body communications. Free space and on-body performance parameters like return loss, bandwidth, radiation pattern and efficiency of this antenna are shown and investigated. The on- and off-body radio propagation channel performance at 2.45 GHz and 1.9 GHz have been investigated, respectively. Experimental investigations are performed both in the anechoic chamber and in an indoor environment. The path loss exponent has been extracted for both on- and off-body radio propagation scenarios. For on-body propagation, the path loss exponent is 2.48 and 2.22 in the anechoic chamber and indoor environment, respectively. The path loss exponent is 1.27 for off-body radio propagation situation. For on-body case, the path loss has been characterized for ten different locations on the body at 2.45 GHz, whereas for off-body case radio channel studies are performed for five different locations at 1.9 GHz. The proposed antenna shows a good on- and off-body radio channel performance.</t>
  </si>
  <si>
    <t>50-66</t>
  </si>
  <si>
    <t>60022109-101957794;60022109-60072753;101957794</t>
  </si>
  <si>
    <t>36350785300;35408616600;56901305700</t>
  </si>
  <si>
    <t>Khan, Mohammad Monirujjaman;Abbasi, Qammer H.;Ashique, Ratil Hasnat</t>
  </si>
  <si>
    <t>Qatar;United Kingdom;Bangladesh</t>
  </si>
  <si>
    <t>Doha;London;Dhaka</t>
  </si>
  <si>
    <t>Texas A&amp;M University at Qatar;Queen Mary University of London;Primeasia University</t>
  </si>
  <si>
    <t>60072753;60022109;101957794</t>
  </si>
  <si>
    <t>Khan M.M.</t>
  </si>
  <si>
    <t>Comprehensive design and propagation study of a compact dual band antenna for healthcare applications</t>
  </si>
  <si>
    <t>10.3390/jsan4020050</t>
  </si>
  <si>
    <t>2-s2.0-85027523518</t>
  </si>
  <si>
    <t>['results show', 'quantitative values', 'main roads', 'automotive radars', 'antenna ports', 'antenna placement', '7 db', '100 %,']</t>
  </si>
  <si>
    <t>Automotive radar | Interference | Propagation</t>
  </si>
  <si>
    <t>This paper provides qualitative and quantitative values for the received interference power at the antenna ports of automotive radars as well as the probability of their occurrence for actual and future, not yet measurable traffic scenarios on main roads. The influence of the environment, the road traffic behavior, and the radar penetration rate for a defined antenna configuration can be observed. The basis for the analyses are ray-tracing based simulations in order to achieve adequate predictions for the received power levels due to multipaths. The results show that for a radar penetration rate of 100%, the difference between the strongest overall incoherent received interference power level and the level that is received in 90% of the time is up to 7 dB, dependent on the antenna placement and the environment.</t>
  </si>
  <si>
    <t>36683334900;56040130800;7103194796;35276705500;7003694193</t>
  </si>
  <si>
    <t>Schipper, Tom;Prophet, Silvia;Harter, Marlene;Zwirello, Lukasz;Zwick, Thomas</t>
  </si>
  <si>
    <t>Schipper T.</t>
  </si>
  <si>
    <t>Simulative Prediction of the Interference Potential Between Radars in Common Road Scenarios</t>
  </si>
  <si>
    <t>10.1109/TEMC.2014.2384996</t>
  </si>
  <si>
    <t>2-s2.0-85027921898</t>
  </si>
  <si>
    <t>['transfer step', 'transfer route', 'thereby switching', 'terminal acceptor', 'state lifetimes', 'simulated sunlight', 'significant degree', 'reversible energy', 'order kinetics', 'opposite terminal', 'logical order', 'harvesting antenna', 'energy component', 'eight pyrene', 'components bleach', 'based chromophores', 'autocatalytic step', 'autocatalytic route', 'antenna lacking', 'ancillary dyes', 'absorption maximum', '660 nm']</t>
  </si>
  <si>
    <t>dyes/pigments | energy transfer | photobleaching | photochemistry | solar energy conversion</t>
  </si>
  <si>
    <t>The target artificial light-harvesting antenna, comprising 21 discrete chromophores arranged in a logical order, undergoes photochemical bleaching when dispersed in a thin plastic film. The lowest-energy component, which has an absorption maximum at 660 nm, bleaches through first-order kinetics at a relatively fast rate. The other components bleach more slowly, in part, because their excited-state lifetimes are rendered relatively short by virtue of fast intramolecular electronic energy transfer to the terminal acceptor. Two of the dyes, these being close to the terminal acceptor but interconnected through a reversible energy-transfer step, bleach by way of an autocatalytic step. Loss of the terminal acceptor, thereby switching off the energy-transfer route, escalates the rate of bleaching of these ancillary dyes. The opposite terminal, formed by a series of eight pyrene-based chromophores, does not bleach to any significant degree. Confirmation of the various bleaching steps is obtained by examination of an antenna lacking the terminal acceptor, where the autocatalytic route does not exist and bleaching is very slow. Like autumn leaves: The putative artificial light-harvesting antenna slowly changes colour during exposure to simulated sunlight.</t>
  </si>
  <si>
    <t>1867-1872</t>
  </si>
  <si>
    <t>60006222;60006222;60058559;60058559</t>
  </si>
  <si>
    <t>16177386700;7006907877;36850419900;7006879575</t>
  </si>
  <si>
    <t>Alamiry, Mohammed A.H.;Harriman, Anthony;Haefele, Alexandre;Ziessel, Raymond</t>
  </si>
  <si>
    <t>France;United Kingdom</t>
  </si>
  <si>
    <t>Strasbourg;Newcastle</t>
  </si>
  <si>
    <t>Institut de Chimie et Proc√©d√©s pour l'Energie, l'Environnement et la Sant√© (ICPEES);Newcastle University</t>
  </si>
  <si>
    <t>60058559;60006222</t>
  </si>
  <si>
    <t>Alamiry M.A.H.</t>
  </si>
  <si>
    <t>Photochemical bleaching of an elaborate artificial light-harvesting antenna</t>
  </si>
  <si>
    <t>10.1002/cphc.201500150</t>
  </si>
  <si>
    <t>2-s2.0-85027929676</t>
  </si>
  <si>
    <t>DMR 1121053</t>
  </si>
  <si>
    <t>['yielding synthesis', 'two types', 'solubilizing chains', 'separated states', 'polyimide dyes', 'polyimide dendrimers', 'picosecond timescale', 'photophysical properties', 'photoinduced charge', 'new species', 'including decacyclene', 'femtosecond timescale', 'different lifetimes', 'decays independently', 'branching unit']</t>
  </si>
  <si>
    <t>Antenna systems | Dendrimers | Donor-acceptor systems | Polycycles | Ultrafast spectroscopy</t>
  </si>
  <si>
    <t>Abstract A high-yielding synthesis of a series of polyimide dendrimers, including decacyclene- and perylene-containing dendrimer D6, in which two types of polyimide dyes are present, is reported. In these constructs, the branching unit is represented by trisphenylamine, and the solubilizing chains by N-9-heptadecanyl-substituted perylene diimides. The photophysical properties of the dendrimers have been studied by absorption, steady-state, and time-resolved emission spectroscopy and pump-probe transient absorption spectroscopy. Photoinduced charge-separated (CS) states are formed on the femtosecond timescale upon visible excitation. In particular, in D6, two different CS states can be formed, involving different subunits that decays independently with different lifetimes (ca. 10-100 ps). Quick as a flash: New polyimide dendrimers exhibiting rich photophysical properties have been synthesized. For example, in one of the new species, two different charge-separated states can be obtained on the femtosecond timescale. Such charge-separated states independently decay on the picosecond timescale.</t>
  </si>
  <si>
    <t>6775-6779</t>
  </si>
  <si>
    <t>Angewandte Chemie - International Edition</t>
  </si>
  <si>
    <t>60029241;60011576;60029241;60011576;60029241;60029241;60029241;60029241;60011576;60029241</t>
  </si>
  <si>
    <t>57016448000;6602493212;36624217600;56338253100;9839936500;16029794600;6603935060;7102842279;7005385415;36346477000</t>
  </si>
  <si>
    <t>Toma, Francesca M.;Puntoriero, Fausto;Pho, Toan V.;La Rosa, Marcello;Jun, Young Si;Tremolet De Villers, Bertrand J.;Pavlovich, James;Stucky, Galen D.;Campagna, Sebastiano;Wudl, Fred</t>
  </si>
  <si>
    <t>Santa Barbara;Messina</t>
  </si>
  <si>
    <t>University of California, Santa Barbara;Universit√† degli Studi di Messina</t>
  </si>
  <si>
    <t>60029241;60011576</t>
  </si>
  <si>
    <t>Toma F.</t>
  </si>
  <si>
    <t>Polyimide dendrimers containing multiple electron donor-acceptor units and their unique photophysical properties</t>
  </si>
  <si>
    <t>10.1002/anie.201501298</t>
  </si>
  <si>
    <t>2-s2.0-85027933082</t>
  </si>
  <si>
    <t>['successful deployment', 'rfid ).', 'recent times', 'power delivery', 'key role', 'integrated survey', 'frequency identification', 'field communications', 'article presents']</t>
  </si>
  <si>
    <t>In recent times, wireless nonradiative energy transfer has elicited considerable research interest. Its varied applications range from contactless battery charging and power delivery to sensors, near-field communications, and radio-frequency identification (RFID). Antenna performance plays a key role in the successful deployment of a wireless energy transfer strategy. This article presents an integrated survey of metrics and methods that have been employed to evaluate and improve antenna performance in nonradiative energy transfer schemes.</t>
  </si>
  <si>
    <t>16-22</t>
  </si>
  <si>
    <t>Eteng, Akaa Agbaeze;Rahim, Sharul Kamal Abdul;Leow, Chee Yen</t>
  </si>
  <si>
    <t>Wireless Nonradiative Energy Transfer: Antenna performance enhancement techniques.</t>
  </si>
  <si>
    <t>10.1109/MAP.2015.2437281</t>
  </si>
  <si>
    <t>2-s2.0-85027934321</t>
  </si>
  <si>
    <t>['spherical volume', 'small antennas', 'quality factor', 'previous works', 'presented details', 'planar areas', 'lower bounds', 'lower bound', 'impedance matched', 'gustafsson limit', 'fundamental limitation', 'fully occupies', 'exhibit qs', 'cylindrical volumes', 'closely approach', 'chu limit', 'arbitrary volume']</t>
  </si>
  <si>
    <t>The fundamental limitation (lower bound) on the quality factor (Q) of an electrically small antenna that fully occupies a spherical volume is defined by the well-known Chu limit. More recently, the subject of lower bounds for small antennas of arbitrarily shaped volumes has been given considerable attention in the literature. Gustafsson et al. were the first to present lower bounds for the Q of antennas of arbitrary volume. More significantly, they presented details on the optimum aspect ratios for minimizing the Q of electrically small antennas that fully occupy cylindrical volumes and planar areas. In previous works, we have described several electrically small-wire antenna designs that fully occupy spherical and cylindrical volumes and that are impedance matched and efficient and exhibit Qs that most closely approach the Chu limit and the Gustafsson limit, respectively.</t>
  </si>
  <si>
    <t>38-47</t>
  </si>
  <si>
    <t>Best, Steven R.</t>
  </si>
  <si>
    <t>McLean</t>
  </si>
  <si>
    <t>MITRE Corporation</t>
  </si>
  <si>
    <t>Best S.</t>
  </si>
  <si>
    <t>Electrically Small Resonant Planar Antennas: Optimizing the quality factor and bandwidth.</t>
  </si>
  <si>
    <t>10.1109/MAP.2015.2437271</t>
  </si>
  <si>
    <t>2-s2.0-85027940595</t>
  </si>
  <si>
    <t>['synthesis procedure', 'standard u', 'slot geometry', 'reduced cross', 'polarization effects', 'modified u', 'different frequencies', '10 ghz']</t>
  </si>
  <si>
    <t>A modified U-slot patch antenna (MUSA) is proposed in this article to provide a compact radiating structure with reduced cross-polarization effects when compared with the standard U-slot geometry while assuring an adequate bandwidth percentage between 15 and 20. A synthesis procedure is outlined for the proposed antenna configuration, and it is assessed both numerically and experimentally at different frequencies between 1 and 10 GHz for different dielectric substrates.</t>
  </si>
  <si>
    <t>71-80</t>
  </si>
  <si>
    <t>60020261;60020261</t>
  </si>
  <si>
    <t>14029886000;55411222400</t>
  </si>
  <si>
    <t>Costanzo, Sandra;Costanzo, Antonio</t>
  </si>
  <si>
    <t>Costanzo S.</t>
  </si>
  <si>
    <t>Compact MUSA: Modified U-slot patch antennas with reduced cross-polarization.</t>
  </si>
  <si>
    <t>10.1109/MAP.2015.2437284</t>
  </si>
  <si>
    <t>2-s2.0-85027941715</t>
  </si>
  <si>
    <t>['vp ).', 'tunable antennas', 'stress gradients', 'still maintaining', 'rf power', 'plane stress', 'matching networks', 'low sensitivity', 'high power', 'greatly improves', 'downstate position', 'biaxial stress', 'application areas', 'air dielectric', '3 œºm', '12 w', '0092 ].']</t>
  </si>
  <si>
    <t>high power | Radio frequency microelectromechanical systems (RF MEMS) | switches | tunable circuits</t>
  </si>
  <si>
    <t>A high power-handling radio frequency (RF) microelectromechanical systems capacitive switch with low sensitivity to both in-plane stress and stress gradients is presented. The novel switch consists of four cantilever beams, which are tied together using an optimized center joint to minimize the effects of biaxial stress and stress gradients. Dimples with a thickness of 0.3 Œºm are used to result in an air dielectric in the downstate position, which greatly improves the reliability, while still maintaining a measured capacitance ratio of 5. The switch is capable of handling an RF power &lt;12 W under hot switching conditions, as well as having low sensitivity to temperature variations (‚àº20 mV¬∞C for Vp). Application areas are in high power reconfigurable filters, matching networks, and tunable antennas for modern communication systems. [2014-0092].</t>
  </si>
  <si>
    <t>599-607</t>
  </si>
  <si>
    <t>60121655;60121655;60121655</t>
  </si>
  <si>
    <t>24722974300;37016887100;7006384021</t>
  </si>
  <si>
    <t>Yang, Hyun Ho;Zareie, Hosein;Rebeiz, Gabriel M.</t>
  </si>
  <si>
    <t>A high power stress-gradient resilient RF MEMS capacitive switch</t>
  </si>
  <si>
    <t>10.1109/JMEMS.2014.2335173</t>
  </si>
  <si>
    <t>2-s2.0-85027949155</t>
  </si>
  <si>
    <t>['wireless link', 'vulnerable frequencies', 'results show', 'interference mechanisms', 'intentional emi', 'fundamentally different', 'communication signal', 'channel interference', 'addressed separately']</t>
  </si>
  <si>
    <t>Bit-error-ratio (BER) | gain compression | intentional EMI | robustness | terrestrial trunked radio (TETRA)</t>
  </si>
  <si>
    <t>Terrestrial trunked radio (TETRA) is a digital radio standard that was developed to meet the needs of professional mobile radio systems. TETRA is vulnerable to intentional electromagnetic interference (EMI) because of the wireless link. The EMI can easily be front door coupled to the base station via the antenna and cause a denial-of-service of the communication. In this paper, the robustness of TETRA against front door coupled intentional EMI is investigated. Three different interfering mechanisms are discussed: damage of the receiver, saturation of the receiver, and masking the communication signal. The interference mechanisms are fundamentally different and needs to be addressed separately. We present two experimental methods to test the robustness of a base station receiver against different interference mechanisms. Results show that the analyzed TETRA base station is very robust against out-of-channel interference with moderate power levels. Intentional EMI is expected to be in-channel because an adversary will exploit the vulnerable frequencies, and this can disrupt TETRA communications.</t>
  </si>
  <si>
    <t>461-469</t>
  </si>
  <si>
    <t>60020599;60001882</t>
  </si>
  <si>
    <t>55513618000;6603795831</t>
  </si>
  <si>
    <t>Van De Beek, Stefan;Leferink, Frank</t>
  </si>
  <si>
    <t>Enschede;Hengelo</t>
  </si>
  <si>
    <t>Universiteit Twente;Thales Nederland B.V.</t>
  </si>
  <si>
    <t>Van De Beek S.</t>
  </si>
  <si>
    <t>Robustness of a TETRA Base Station Receiver Against Intentional EMI</t>
  </si>
  <si>
    <t>10.1109/TEMC.2015.2406732</t>
  </si>
  <si>
    <t>2-s2.0-85027951256</t>
  </si>
  <si>
    <t>['submillimeter wavelengths', 'several materials', 'setup geometry', 'scattering parameters', 'presented together', 'plane wave', 'physical characteristics', 'material permittivity', 'direct functions', 'complex permittivity', 'compact quasi']</t>
  </si>
  <si>
    <t>Free-space calibration | material characterization | millimeter and submillimeter waves | permittivity | quasi-optical setup | uncertainty budget</t>
  </si>
  <si>
    <t>A compact quasi-optical setup based on conventional rectangular horn antennas and two symmetrical parabolic mirrors is designed to provide a plane wave on the material under test. To measure the scattering parameters at millimeter/submillimeter wavelengths, a commercial vector network analyzer and waveguide frequency extension units are used. The calibration of the system is performed with a simple practical deembedding process to determine the S-parameters on the material surface without using high-cost micrometer positioners. A reliable extraction method is presented to derive the material permittivity and calculate the errors and uncertainties as direct functions of the sample and setup geometry and their physical characteristics. Several materials are measured and the complex permittivity is presented together with a detailed uncertainty budget.</t>
  </si>
  <si>
    <t>1438-1445</t>
  </si>
  <si>
    <t>60010962;60040926;60090656;60010962;60084316;60010962;60010962</t>
  </si>
  <si>
    <t>8629097800;21834433700;55332209200;56254207200;24483050400;6602069783;7005775839</t>
  </si>
  <si>
    <t>Kazemipour, Alireza;Hudliƒçka, Martin;Yee, See Khee;Salhi, Mohammed A.;Allal, Djamel;Kleine-Ostmann, Thomas;Schrader, Thorsten</t>
  </si>
  <si>
    <t>Malaysia;France;Czech Republic;Germany</t>
  </si>
  <si>
    <t>Batu Pahat;Paris;Brno;Braunschweig</t>
  </si>
  <si>
    <t>Universiti Tun Hussein Onn Malaysia;Laboratoire National de Metrologie et d'Essais;Czech Metrology Institute;Physikalisch-Technische Bundesanstalt</t>
  </si>
  <si>
    <t>60090656;60084316;60040926;60010962</t>
  </si>
  <si>
    <t>Kazemipour A.</t>
  </si>
  <si>
    <t>Design and Calibration of a Compact Quasi-Optical System for Material Characterization in Millimeter/Submillimeter Wave Domain</t>
  </si>
  <si>
    <t>10.1109/TIM.2014.2376115</t>
  </si>
  <si>
    <t>2-s2.0-85027951400</t>
  </si>
  <si>
    <t>['planform similar', 'omnidirectional dipole', 'nutball flier', 'higher frequencies', 'directional patterns', 'antenna utilizes', '2 ghz', '100 mhz']</t>
  </si>
  <si>
    <t>Electromagnetics | Micro air vehicles (MAVs) | Remote sensing | Unmanned aerial system (UAS) | Vehicular antennass</t>
  </si>
  <si>
    <t>An Unmanned Aerial System (UAS) has been developed which is based on an aerodynamically functionalized planar wideband antenna. The antenna utilizes a planar circular dipole metallization scheme. The aerodynamic structure implements a planform similar to the Nutball flier, a hobbyist flight architecture. The resulting codesign achieved a large impedance bandwidth defined by a voltage standing wave ratio (VSWR) less than 2 from 100 MHz to over 2 GHz and omnidirectional dipole-like radiation patterns at the lower frequency region and more directional patterns at higher frequencies.</t>
  </si>
  <si>
    <t>312-324</t>
  </si>
  <si>
    <t>Aerospace</t>
  </si>
  <si>
    <t>60020547;60020547</t>
  </si>
  <si>
    <t>42861126900;7005239216</t>
  </si>
  <si>
    <t>Drummond, Franklin;Huff, Gregory</t>
  </si>
  <si>
    <t>College Station</t>
  </si>
  <si>
    <t>Texas A&amp;M University</t>
  </si>
  <si>
    <t>Drummond F.</t>
  </si>
  <si>
    <t>Development of UAS design based on wideband antenna architecture</t>
  </si>
  <si>
    <t>10.3390/aerospace2020312</t>
  </si>
  <si>
    <t>2-s2.0-85042649391</t>
  </si>
  <si>
    <t>['time averaging', 'third largest', 'system samples', 'processes signals', 'practical foundation', 'ov correlator', 'ov ),', 'makes use', 'leda ).', 'large array', 'dark ages', 'computing architecture', 'achieving 16', '9kw envelope', '512 antennas', '260 mbs', '236 tbits', '1s averaging', '100mhz baseband', '1 throughput']</t>
  </si>
  <si>
    <t>instrumentation: interferometers | miscellaneous | Techniques: interferometric</t>
  </si>
  <si>
    <t>A "large-N" correlator that makes use of Field Programmable Gate Arrays and Graphics Processing Units has been deployed as the digital signal processing system for the Long Wavelength Array station at Owens Valley Radio Observatory (LWA-OV), to enable the Large Aperture Experiment to Detect the Dark Ages (LEDA). The system samples a ~100MHz baseband and processes signals from 512 antennas (256 dual polarization) over a ~58MHz instantaneous sub-band, achieving 16.8Topss-1 and 0.236 Tbits-1 throughput in a 9kW envelope and single rack footprint. The output data rate is 260 MBs-1 for 9-s time averaging of cross-power and 1s averaging of total power data. At deployment, the LWA-OV correlator was the largest in production in terms of N and is the third largest in terms of complex multiply accumulations, after the Very Large Array and Atacama Large Millimeter Array. The correlator's comparatively fast development time and low cost establish a practical foundation for the scalability of a modular, heterogeneous, computing architecture.</t>
  </si>
  <si>
    <t>60020680-60009037;60020680;60020680;60020680;60111177-60026548;60031581;60020680-60031581-60076695;60033021;60025038;60033021;60033021;60027090;60031581;60009037;60030804;60025038;60033021;60033021;60029392</t>
  </si>
  <si>
    <t>16241545600;7004388731;26641721300;55860800119;25722495900;8865129500;35613293300;55424692200;7004022890;55681109500;57096288500;7003519320;15757530600;57198184120;36628577200;24465224100;7404203113;36344014600;6602539481</t>
  </si>
  <si>
    <t>Kocz, J.;Greenhill, L. J.;Barsdell, B. R.;Price, D.;Bernardi, G.;Bourke, S.;Clark, M. A.;Craig, J.;Dexter, M.;Dowell, J.;Eftekhari, T.;Ellingson, S.;Hallinan, G.;Hartman, J.;Jameson, A.;MacMahon, D.;Taylor, G.;Schinzel, F.;Werthimer, D.</t>
  </si>
  <si>
    <t>South Africa;United States;United States;United States;Australia;United States;United States;South Africa;United States;United States;United States</t>
  </si>
  <si>
    <t>Pinelands;Santa Clara;Albuquerque;Pasadena;Melbourne;Berkeley;Blacksburg;Grahamstown;Berkeley;Cambridge;Pasadena</t>
  </si>
  <si>
    <t>Square Kilometre Array, South Africa;NVIDIA;The University of New Mexico;California Institute of Technology;Swinburne University of Technology;Space Sciences Laboratory at UC Berkeley;Virginia Polytechnic Institute and State University;Rhodes University;University of California, Berkeley;Harvard-Smithsonian Center for Astrophysics;Jet Propulsion Laboratory</t>
  </si>
  <si>
    <t>60111177;60076695;60033021;60031581;60030804;60029392;60027090;60026548;60025038;60020680;60009037</t>
  </si>
  <si>
    <t>Kocz J.</t>
  </si>
  <si>
    <t>Digital Signal Processing Using Stream High Performance Computing: A 512-Input Broadband Correlator for Radio Astronomy</t>
  </si>
  <si>
    <t>10.1142/S2251171715500038</t>
  </si>
  <si>
    <t>2-s2.0-85045959593</t>
  </si>
  <si>
    <t>EP/K008757/1</t>
  </si>
  <si>
    <t>['virtual spatial', 'virtual nature', 'transmission scheme', 'take advantage', 'system complexity', 'ssk requires', 'proposed scheme', 'nearby nodes', 'mobile terminal', 'large number', 'growing demands', 'final destination', 'energy consumption', 'constellation diagram', 'cellular systems', 'cellular networks', 'art protocols', 'antenna elements', 'also shown']</t>
  </si>
  <si>
    <t>Multiple-Input-Multiple- Output | Relaying | Space Shift Keying</t>
  </si>
  <si>
    <t>Future cellular networks require transmission technologies and protocols that are energy-efficient, and that can meet the growing demands of mobile data traffic with the best performance versus complexity tradeoff. The recently proposed single-RF space shift keying (SSK-) multiple-input-multiple-output (MIMO) transmission scheme is one of such physical layer technology that satisfies these criteria. In general, SSK requires a large number of antenna elements (with only one of them active) at the transmitter for high data rate transmission. This makes SSK particularly useful for the downlink of cellular systems. In this paper, we exploit the virtual MIMO concept to design SSK transmission schemes for the uplink of cellular networks. The idea is to take advantage of nearby nodes to the mobile terminal as a 'virtual spatial-constellation diagram,' where the information can be encoded and transmitted to the final destination. By taking into account the virtual nature of the spatial-constellation diagram, we develop advanced demodulation techniques, perform a comprehensive mathematical analysis, as well as analyze the system complexity and energy consumption. It is also shown that the proposed scheme is capable of outperforming certain state-of-the-art protocols.</t>
  </si>
  <si>
    <t>129-144</t>
  </si>
  <si>
    <t>60005141;60106017;113229608-60018783;113229608-60018783;60027272</t>
  </si>
  <si>
    <t>55506918300;16174747800;26665915400;7004365263;35570549500</t>
  </si>
  <si>
    <t>Narayanan, Sandeep;Di Renzo, Marco;Chaudhry, Marium Jalal;Graziosi, Fabio;Haas, Harald</t>
  </si>
  <si>
    <t>France;United Kingdom;Italy;Ireland;Italy</t>
  </si>
  <si>
    <t>Saint-Aubin;Edinburgh;L'Aquila;Dublin;L'Aquila</t>
  </si>
  <si>
    <t>Universite Paris-Saclay;The University of Edinburgh;Universit√† degli Studi dell'Aquila;University College Dublin;WEST Aquila S.r.l.</t>
  </si>
  <si>
    <t>60106017;60027272;60018783;60005141;113229608</t>
  </si>
  <si>
    <t>Narayanan S.</t>
  </si>
  <si>
    <t>On the achievable performance-complexity tradeoffs of relay-aided space shift keying</t>
  </si>
  <si>
    <t>10.1109/TSIPN.2015.2466081</t>
  </si>
  <si>
    <t>2-s2.0-85046661656</t>
  </si>
  <si>
    <t>EP/H029397/1</t>
  </si>
  <si>
    <t>['scatter analyses', 'parallel orientation', 'overall aim', 'laboratory experiments', 'gpr waveforms', 'gpr experiments', 'fi ).', 'featuring area', 'electromagnetic properties', 'dielectric constant', 'bowtie antennas', 'axis crossing', '6 ghz', '500 mhz']</t>
  </si>
  <si>
    <t>Analysis | Ballast | Benchmarking | GPR | Maintenance | Railway | Spent | Testing | Track bed</t>
  </si>
  <si>
    <t>Abstract The overall aim of this project was to relate ground penetrating radar (GPR) to a ballast fouling index (FI). Laboratory research aimed at characterising the electromagnetic properties has enabled researchers worldwide to determine ballast thickness using impulse ground penetrating radar (GPR) - based upon derived values of the relative electrical permittivity or dielectric constant. In this paper, a series of GPR experiments, following on from these laboratory experiments, were undertaken on a full scale track bed using a range of bowtie antennas from 500 MHz to 2.6 GHz. The key innovation reported is the use of scatter analyses of the GPR waveforms, featuring area, axis crossing and inflexion point analyses. These scatter analyses were then used to predict the Ionescu ballast fouling index. A correlation coefficient greater than 0.9 was obtained by using a 500 MHz bowtie antenna in the parallel orientation in conjunction with a scan area analysis.</t>
  </si>
  <si>
    <t>60027272;60027272;60027272;60027272</t>
  </si>
  <si>
    <t>56575167900;56647650500;55199072400;7006979513</t>
  </si>
  <si>
    <t>De Bold, R.;O'Connor, G.;Morrissey, J. P.;Forde, M. C.</t>
  </si>
  <si>
    <t>The University of Edinburgh</t>
  </si>
  <si>
    <t>De Bold R.</t>
  </si>
  <si>
    <t>Benchmarking large scale GPR experiments on railway ballast</t>
  </si>
  <si>
    <t>S0950061814010526</t>
  </si>
  <si>
    <t>10.1016/j.conbuildmat.2014.09.036</t>
  </si>
  <si>
    <t>2-s2.0-84930274505</t>
  </si>
  <si>
    <t>['type antennas', 'tissue surrounding', 'surrounding tissues', 'severely limited', 'previous report', 'power transfer', 'near field', 'much power', 'microscopic rf', 'makes reporting', 'magnitude higher', 'like antennas', 'large current', 'channel capacity', 'body tissues', 'body medium', 'best characteristics', 'antenna temperature', 'antenna size', '8 orders']</t>
  </si>
  <si>
    <t>In a previous report it was shown that the channel capacity of an in vivo communication link using microscopic antennas at radiofrequency is severely limited by the requirement not to damage the tissue surrounding the antennas. For dipole-like antennas the strong electric field dissipates too much power into body tissues. Loop-type antennas have a strong magnetic near field and so dissipate much less power into the surrounding tissues but they require such a large current that the antenna temperature is raised to the thermal damage threshold of the tissue. The only solution was increasing the antenna size into hundreds of microns, which makes reporting on an individual neuron impossible. However, recently demonstrated true magnetic antennas offer an alternative not covered in the previous report. The near field of these antennas is dominated by the magnetic field yet they don√¢ ‚Ç¨‚Ñ¢ t require large currents. Thus they combine the best characteristics of dipoles and loops. By calculating the coupling between identical magnetic antennas inside a model of the body medium we show an increase in the power transfer of up to 8 orders of magnitude higher than could be realized with the loops and dipoles, making the microscopic RF in-vivo transmitting antenna possible.</t>
  </si>
  <si>
    <t>60003892;60003892</t>
  </si>
  <si>
    <t>55779377200;35565189700</t>
  </si>
  <si>
    <t>Yousefi, Tara;Diaz, Rodolfo E.</t>
  </si>
  <si>
    <t>Yousefi T.</t>
  </si>
  <si>
    <t>Pushing the limits of radiofrequency (RF) neuronal telemetry</t>
  </si>
  <si>
    <t>srep10588</t>
  </si>
  <si>
    <t>10.1038/srep10588</t>
  </si>
  <si>
    <t>2-s2.0-84934878316</t>
  </si>
  <si>
    <t>NSFC-J1210002</t>
  </si>
  <si>
    <t>['using genomic', 'two sexes', 'transcriptomic data', 'transcription factors', 'tfs related', 'specific patterns', 'specific expressions', 'specific behaviors', 'sexual dimorphism', 'regulated tfs', 'morphological development', 'genitalia development', 'fig wasps', 'fig tree', 'compound eyes', 'circadian rhythm', 'body color', 'behavioral divergence', 'also different']</t>
  </si>
  <si>
    <t>Fig wasps exhibit extreme intraspecific morphological divergence in the wings, compound eyes, antennae, body color, and size. Corresponding to this, behaviors and lifestyles between two sexes are also different: females can emerge from fig and fly to other fig tree to oviposit and pollinate, while males live inside fig for all their lifetime. Genetic regulation may drive these extreme intraspecific morphological and behavioral divergence. Transcription factors (TFs) involved in morphological development and physiological activity may exhibit sex-specific expressions. Herein, we detect 865 TFs by using genomic and transcriptomic data of the fig wasp Ceratosolen solmsi. Analyses of transcriptomic data indicated that up-regulated TFs in females show significant enrichment in development of the wing, eye and antenna in all stages, from larva to adult. Meanwhile, TFs related to the development of a variety of organs display sex-specific patterns of expression in the adults and these may contribute significantly to their sexual dimorphism. In addition, up-regulated TFs in adult males exhibit enrichment in genitalia development and circadian rhythm, which correspond with mating and protandry. This finding is consistent with their sex-specific behaviors. In conclusion, our results strongly indicate that TFs play important roles in the sexual dimorphism of fig wasps.</t>
  </si>
  <si>
    <t>60029608;60029608-60026852;60029608;60026852;60004044;60029608;60029608;60029608-60026852</t>
  </si>
  <si>
    <t>26637568200;56681246100;54938878100;55928980500;7403470344;57201932478;23477067800;7403891572</t>
  </si>
  <si>
    <t>Sun, Bao Fa;Li, Yong Xing;Jia, Ling Yi;Niu, Li Hua;Murphy, Robert W.;Zhang, Peng;He, Shunmin;Huang, Da Wei</t>
  </si>
  <si>
    <t>Haidian;Tai'an;Toronto</t>
  </si>
  <si>
    <t>Institute of Zoology Chinese Academy of Sciences;Shandong Agricultural University;Royal Ontario Museum</t>
  </si>
  <si>
    <t>60029608;60026852;60004044</t>
  </si>
  <si>
    <t>Regulation of transcription factors on sexual dimorphism of fig wasps</t>
  </si>
  <si>
    <t>srep10696</t>
  </si>
  <si>
    <t>10.1038/srep10696</t>
  </si>
  <si>
    <t>2-s2.0-84934883051</t>
  </si>
  <si>
    <t>['work presents', 'undesirable phase', 'statistical approach', 'seen insignificant', 'results indicated', 'purity yig', 'possible application', 'performance deterioration', 'particle sizes', 'optimized yig', 'optimization process', 'formation temperatures', 'formation temperature', 'experimental data', 'excess fe', 'dra application', 'dielectric ceramic', 'depends heavily', 'critical especially', 'also discovered', '50 ghz']</t>
  </si>
  <si>
    <t>ANOVA-statistical | DRA | Magneto-dielectrics | Optimization | YIG</t>
  </si>
  <si>
    <t>The efficacy of yttrium iron garnet (YIG) as magneto-dielectric ceramic, depends heavily on its purity. The presence of undesirable phase(s) such as yttrium iron perovskite (YIP) has led to performance deterioration, which is critical especially in wireless communication devices. This work presents the use of an ANOVA-statistical approach to improve and optimize the YIG's purity. Effects of particle sizes (5, 50 and 100 Œºm), reactant concentration (excess Fe&lt;inf&gt;2&lt;/inf&gt;O&lt;inf&gt;3&lt;/inf&gt; in standard YIG formulation - 0, 10, and 20 wt%), and formation temperatures (1150, 1200, and 1250¬∞C), on the purity of YIG were investigated. The results indicated that the obtained statistical model adequately represented the experimental data, as reflected in the 3D contour plot. It was also discovered that the concentration of Fe&lt;inf&gt;2&lt;/inf&gt;O&lt;inf&gt;3&lt;/inf&gt; reactant (up to 8 wt%) and formation temperature (1240¬∞C), significantly affects the formation of high-purity YIG while variation of the reactant's particle sizes is seen insignificant. Finally, a possible application of the optimized YIG (OPYIG) in dielectric resonator antenna (DRA) application is demonstrated. It was found that OPYIG was resonating at 12.50 GHz with a stable and bi-directional radiation pattern. This optimization process is successfully produced 99.2% YIG and could be suitable for DRA application.</t>
  </si>
  <si>
    <t>60090694;60000906;60000906;60090694;60090694</t>
  </si>
  <si>
    <t>54413054000;35975220900;9333604100;24450088400;56036883500</t>
  </si>
  <si>
    <t>Wan Ali, Wan Fahmin Faiz;Othman, Mohamadariff;Ain, Mohd Fadzil;Abdullah, Norazharuddin Shah;Ahmad, Zainal Arifin</t>
  </si>
  <si>
    <t>From optimization to dielectric resonator antenna (DRA) application of YIG: Synthesis approach</t>
  </si>
  <si>
    <t>S0925838815013857</t>
  </si>
  <si>
    <t>10.1016/j.jallcom.2015.05.092</t>
  </si>
  <si>
    <t>2-s2.0-84930626193</t>
  </si>
  <si>
    <t>['varies dramatically', 'uda antennas', 'spatial distribution', 'shorter wavelengths', 'reflector element', 'plasmonic yagi', 'plasmon yagi', 'invariably high', 'highly variable', 'fabrication randomness', 'emission wavelength', 'element size', 'design wavelength', 'cathodoluminescence experiments']</t>
  </si>
  <si>
    <t>We present cathodoluminescence experiments that quantify the response of plasmonic Yagi-Uda antennas fabricated on one-dimensional silicon nitride waveguides as function of electron beam excitation position and emission wavelength. At the near-infrared antenna design wavelength cathodoluminescence signal robustly is strongest when exciting the antenna at the reflector element. Yet at just slightly shorter wavelengths the signal is highly variable from antenna to antenna and wavelength to wavelength. Hypothesizing that fabrication randomness is at play, we analyze the resilience of plasmon Yagi-Uda antennas to varations in element size of just 5nm. While in our calculations the appearance of directivity is robust, both the obtained highest directivity and the wavelength at which it occurs vary markedly between realizations. The calculated local density of states is invariably high at the reflector for the design wavelength, but varies dramatically in spatial distribution for shorter wavelengths, consistent with the cathodoluminescence experiments.</t>
  </si>
  <si>
    <t>60005398;60005398;60005398;60005398;60005398</t>
  </si>
  <si>
    <t>24775421100;36149711600;26643706600;50360949500;6507519410</t>
  </si>
  <si>
    <t>Arango, Felipe Bernal;Thijssen, Rutger;Brenny, Benjamin;Coenen, Toon;Koenderink, A. Femius</t>
  </si>
  <si>
    <t>Arango F.</t>
  </si>
  <si>
    <t>Robustness of plasmon phased array nanoantennas to disorder</t>
  </si>
  <si>
    <t>srep10911</t>
  </si>
  <si>
    <t>10.1038/srep10911</t>
  </si>
  <si>
    <t>2-s2.0-84930666757</t>
  </si>
  <si>
    <t>['weakly interacted', 'trimer gave', 'tertiary amines', 'reductive amination', 'observed even', 'model systems', 'methyl pyropheophorbide', 'methyl 3', 'longer wavelengths', 'intramolecular quenching', 'intramolecular motion', 'including primary', 'highly fluorescent', 'formyl group', 'exciton coupling', 'corresponding monomer', 'construct light', 'conformational analyses', 'compact conformers', 'chlorin chromophores', 'chemically modified', 'behaviors would', 'amino group', '6 nm']</t>
  </si>
  <si>
    <t>Chlorophyll | Fluorescence emission data | Light-harvesting antenna | Photosynthesis | Visible absorption spectra</t>
  </si>
  <si>
    <t>Naturally occurring chlorophyll-a was chemically modified to methyl 3-aminomethyl-pyropheophorbides-a including primary, secondary, and tertiary amines. Reductive amination of methyl pyropheophorbide-d possessing the 3-formyl group with ammonia efficiently gave a chlorin dimer covalently linked with CH2NHCH2 at the 3-position, which was transformed into a trimer through the substitution at the amino group. Conformational analyses by 1H NMR spectroscopic observation and molecular modeling estimation indicated that the dimer and trimer were apt to form closely packed structures. Chlorin chromophores in the dimer and trimer were weakly interacted in dichloromethane to shift their Qy absorption bands to longer wavelengths by 4-6 nm than the maxima of the corresponding monomer. In the red-shifted Qy region, the trimer gave an S-shaped circular dichroism band by exciton coupling of composite chlorin units. All the semi-synthetic chlorophyll derivatives were highly fluorescent and no intramolecular quenching was observed even in the trimer. The behaviors would be ascribable to the formation of compact conformers and suppression of intramolecular motion, which are important to construct light-harvesting antenna complexes in phototrophs and their model systems.</t>
  </si>
  <si>
    <t>5972-5978</t>
  </si>
  <si>
    <t>Bioorganic and Medicinal Chemistry</t>
  </si>
  <si>
    <t>60105159;60105159;60105159;60105159</t>
  </si>
  <si>
    <t>7006346090;56060739900;55614383600;56730876500</t>
  </si>
  <si>
    <t>Tamiaki, Hitoshi;Nagai, Tomoaki;Tanaka, Takuya;Tatebe, Tomohiro</t>
  </si>
  <si>
    <t>Kusatsu</t>
  </si>
  <si>
    <t>Ritsumeikan University Biwako-Kusatsu Campus</t>
  </si>
  <si>
    <t>Tamiaki H.</t>
  </si>
  <si>
    <t>Synthesis and optical properties of chlorin monomer, dimer and trimer on an amino nitrogen atom</t>
  </si>
  <si>
    <t>S0968089615005465</t>
  </si>
  <si>
    <t>10.1016/j.bmc.2015.06.052</t>
  </si>
  <si>
    <t>2-s2.0-84946494547</t>
  </si>
  <si>
    <t>['periodic arrangement', 'layer superstrate', 'gain enhancement', 'antenna gain']</t>
  </si>
  <si>
    <t>The objective of this paper was to use a near-zero-index (n) metamaterial as a single- or a double-layer superstrate suspended above a microstrip patch antenna, operating at 43¬†GHz, for the gain enhancement. The single metamaterial layer superstrate consists of a periodic arrangement of Jerusalem cross unit cells and behaves as an homogeneous medium characterized by a refractive index close to zero. This metamaterial property allows gathering radiated waves from the antenna and collimates them toward the superstrate normal direction. The proposed design improves the antenna gain by 5.1¬†dB with the single-layer superstrate and 7¬†dB with the double-layer superstrate.</t>
  </si>
  <si>
    <t>1075-1080</t>
  </si>
  <si>
    <t>115297640;115297640;115297640;115297640</t>
  </si>
  <si>
    <t>55882685700;55883342600;56667668000;56667682200</t>
  </si>
  <si>
    <t>Bouzouad, M.;Chaker, S. M.;Bensafielddine, D.;Laamari, E. M.</t>
  </si>
  <si>
    <t>Laghouat</t>
  </si>
  <si>
    <t>Signal and Systems Laboratory</t>
  </si>
  <si>
    <t>Bouzouad M.</t>
  </si>
  <si>
    <t>Gain enhancement with near-zero-index metamaterial superstrate</t>
  </si>
  <si>
    <t>10.1007/s00339-015-9206-0</t>
  </si>
  <si>
    <t>2-s2.0-84947028854</t>
  </si>
  <si>
    <t>['took simulations', 'results validate', 'new approach', 'modeling process', 'mathematical formulations', 'good agreement', 'dipole antenna', 'dielectric properties', 'current approach', 'ann ).']</t>
  </si>
  <si>
    <t>ANN | Antenna | CST MS | Human Head | Interaction | Specific Absorption Rate (SAR)</t>
  </si>
  <si>
    <t>The purpose of this study is the study and modeling of phenomenon ‚Äòinteraction between the antenna and the human body‚Äô by the Artificial Neural Network (ANN). This technique is based on mathematical formulations and a base of learning who took simulations by noted trade CST MS. An example of the interaction between a body, which the dielectric properties are given and a dipole antenna, has been studied. The results validate the new approach. The good agreement between the results of the given simulation published justifies the modeling process and validates the current approach of the analysis.</t>
  </si>
  <si>
    <t>336-344</t>
  </si>
  <si>
    <t>American Journal of Engineering and Applied Sciences</t>
  </si>
  <si>
    <t>113895468;113895468;113895468;113895468;113895468</t>
  </si>
  <si>
    <t>57057454400;26537640000;6506610542;6603916754;7005687592</t>
  </si>
  <si>
    <t>Sghaier, Nizar;Latrach, Lassaad;Sboui, N.;Gharsallah, A.;Gharbi, A.</t>
  </si>
  <si>
    <t>Research Unit Circuits and Systems for High Frequency Electronics</t>
  </si>
  <si>
    <t>Sghaier N.</t>
  </si>
  <si>
    <t>Modelling the interaction between the antenna and the human head by the technique of artificial neural network</t>
  </si>
  <si>
    <t>10.3844/ajeassp.2015.336.344</t>
  </si>
  <si>
    <t>2-s2.0-84954326067</t>
  </si>
  <si>
    <t>Rural Development Administration</t>
  </si>
  <si>
    <t>PJ007420052011</t>
  </si>
  <si>
    <t>RDA</t>
  </si>
  <si>
    <t>['¬∞ c', 'thermal stress', 'temperature changes', 'snails maintained', 'snails controlled', 'shannon entropy', 'results showed', 'previous behavior', 'potential damage', 'pomacea canaliculata', 'open fields', 'motionless behavior', 'markov chain', 'low temperatures', 'low temperature', 'long time', 'invasiveness including', 'high temperature', 'harsh environment', 'examined based', 'ecological impacts', 'critical factor', 'changed continuously', 'behavioral types', 'behavioral responses', 'also dependent', 'agricultural ecosystems']</t>
  </si>
  <si>
    <t>Behavior control | Markov chain | Pomacea canaliculata | Random forest model | Shannon entropy | Water temperature</t>
  </si>
  <si>
    <t>The golden apple snail (Pomacea canaliculata) is a detrimental invasive pest of rice in Asia. Temperature is a critical factor to determine their invasiveness including the behavior and distribution of snails. In this study, the behavioral responses of golden apple snails acclimated to different water temperatures (15. ¬∞C, 20. ¬∞C, 25. ¬∞C, and 30. ¬∞C) were examined based on Markov chain analysis, Shannon entropy, and Random forest modeling. Markov chains revealed that most snails maintained their previous behavior at low temperatures, while behavior transition tended to be higher at high temperature. Shannon entropy was also dependent on temperature (low at low temperature and high at high temperature), indicating that snails maintained their previous behavior for a long time at low temperature regardless having motion and motionless behavior, whereas they changed continuously their behavioral types at high temperature. The Random forest model showed that Shannon entropy at low temperature was influenced by crawling at the bottom or at side of the aquarium (motion behavior), while clinging to the side of the aquarium or clinging to the side of the aquarium with stretching out antennae were important behaviors determining Shannon entropy at high temperature. Our results showed that snails controlled their behavior to reduce their thermal stress and maintain a stable internal state in harsh environment. With this mechanism, they are able to overwinter in the open fields with low temperature in Korea, resulting in the increase of potential damage in agricultural ecosystems. Therefore, further study on the development of adequate management system is required to avoid their invasiveness to open water systems and ecological impacts. Finally, Shannon entropy, Markov chain, and Random forest model are useful computation methods to quantify the effects of temperature changes on the behavior of golden apple snails.</t>
  </si>
  <si>
    <t>86-94</t>
  </si>
  <si>
    <t>Ecological Modelling</t>
  </si>
  <si>
    <t>June 04, 2015</t>
  </si>
  <si>
    <t>60001873;60008783;60001873</t>
  </si>
  <si>
    <t>35619996100;6701748723;16177785300</t>
  </si>
  <si>
    <t>Bae, Mi Jung;Chon, Tae Soo;Park, Young Seuk</t>
  </si>
  <si>
    <t>Pusan National University;Kyung Hee University</t>
  </si>
  <si>
    <t>60008783;60001873</t>
  </si>
  <si>
    <t>Bae M.</t>
  </si>
  <si>
    <t>Modeling behavior control of golden apple snails at different temperatures</t>
  </si>
  <si>
    <t>S030438001400489X</t>
  </si>
  <si>
    <t>10.1016/j.ecolmodel.2014.10.020</t>
  </si>
  <si>
    <t>2-s2.0-84929178014</t>
  </si>
  <si>
    <t>['predefined amplitude', 'plasmonic structures', 'perspective reviews', 'optoplasmonic materials', 'offer degrees', 'materials available', 'guided self', 'extended systems', 'dielectric components', 'defined geometries', 'conventional photonic', 'combine metallic', 'beneficial interactions', 'assembly strategies']</t>
  </si>
  <si>
    <t>Optoplasmonic materials are metallo-dielectric hybrid structures that combine metallic and dielectric components in defined geometries in which plasmonic and photonic modes synergistically interact. These beneficial interactions can be harnessed by integrating plasmonic nanoantennas into defined photonic environments generated, for instance, by discrete optical resonators or extended systems of diffractively coupled nanoparticles. Optoplasmonic structures facilitate photonic-plasmonic mode coupling and offer degrees of freedom for creating optical fields with predefined amplitude and phase in space and time that are absent in conventional photonic or plasmonic structures. This Perspective reviews the fundamental electromagnetic mechanisms underlying selected optoplasmonic approaches with an emphasis on materials available through template-guided self-assembly strategies.</t>
  </si>
  <si>
    <t>2056-2064</t>
  </si>
  <si>
    <t>60019674;60019674;60022195;60019674;60019674</t>
  </si>
  <si>
    <t>54894092800;54894104700;6701613358;56663392000;6603738223</t>
  </si>
  <si>
    <t>Hong, Yan;Ahn, Wonmi;Boriskina, Svetlana V.;Zhao, Xin;Reinhard, Bj√∂rn M.</t>
  </si>
  <si>
    <t>Cambridge;Boston</t>
  </si>
  <si>
    <t>Massachusetts Institute of Technology;Boston University</t>
  </si>
  <si>
    <t>60022195;60019674</t>
  </si>
  <si>
    <t>Directed assembly of optoplasmonic hybrid materials with tunable photonic-plasmonic properties</t>
  </si>
  <si>
    <t>10.1021/acs.jpclett.5b00366</t>
  </si>
  <si>
    <t>2-s2.0-84930624396</t>
  </si>
  <si>
    <t>TEC2012-32531</t>
  </si>
  <si>
    <t>['wide variety', 'test cases', 'solution requires', 'rate adaptation', 'propose aramis', 'packet basis', 'optimizing transmission', 'node testbed', 'new set', 'negligible overhead', 'minimal overhead', 'mimo antennas', 'mimo 802', 'metric diffsnr', 'legacy 802', 'implemented aramis', 'huge leap', 'fold increase', 'first closed', 'experiments show', 'channel width', 'channel conditions', 'channel bonding', 'capacity compared', 'based devices', 'based 802', 'adds complexity', '11n environments', '11 systems']</t>
  </si>
  <si>
    <t>Channel bonding | Experimentation | IEEE 802.11n | Measurement | Performance | Rate adaptation</t>
  </si>
  <si>
    <t>The emergence of MIMO antennas and channel bonding in 802.11n wireless networks has resulted in a huge leap in capacity compared with legacy 802.11 systems. This leap, however, adds complexity to optimizing transmission. Not only does the appropriate data rate need to be selected, but also the MIMO transmission technique (e.g., Spatial Diversity or Spatial Multiplexing), the number of streams, and the channel width. Incorporating these features into a rate adaptation (RA) solution requires a new set of rules to accurately evaluate channel conditions and select the appropriate transmission setting with minimal overhead. To address these challenges, our contributions in this work are two-fold. First, we propose a practical link metric that accurately captures channel conditions in MIMO 802.11n environments, and we call this metric diffSNR. Using diffSNR captured from real testbed environments, we build performance models that accuractely predict link quality in 95.5% of test cases. Practicality and deployability are guaranteed with diffSNR as it can be measured on all off-the-shelf MIMO WiFi chipsets. Second, we propose ARAMIS (Agile Rate Adaptation for MIMO Systems), a standard-compliant, closed-loop RA solution that jointly adapts rate and bandwidth, and we utilize the diffSNR-based 802.11n performance models within ARAMIS's framework. ARAMIS adapts transmission rates on a per-packet basis; we believe it is the first closed-loop, 802.11 RA algorithm that simultaneously adapts rate and channel width. We have implemented ARAMIS with diffSNR on Atheros-based devices and deployed it on our 15-node testbed. Our experiments show that ARAMIS accurately adapts to a wide variety of channel conditions with negligible overhead. Furthermore, ARAMIS outperforms existing RA algorithms in 802.11n environments with up to a 10-fold increase in throughput.</t>
  </si>
  <si>
    <t>332-348</t>
  </si>
  <si>
    <t>Computer Networks</t>
  </si>
  <si>
    <t>60000745;60007592;60029241;60032144;60029241</t>
  </si>
  <si>
    <t>25654537500;16176669600;15064141000;14007207000;7004637915</t>
  </si>
  <si>
    <t>Deek, Lara;Garcia-Villegas, Eduard;Belding, Elizabeth;Lee, Sung Ju;Almeroth, Kevin</t>
  </si>
  <si>
    <t>South Korea;United States;Spain;United States</t>
  </si>
  <si>
    <t>Daejeon;Santa Barbara;Barcelona;Urbana</t>
  </si>
  <si>
    <t>Korea Advanced Institute of Science and Technology;University of California, Santa Barbara;Universitat Polit√®cnica de Catalunya;University of Illinois Urbana-Champaign</t>
  </si>
  <si>
    <t>60032144;60029241;60007592;60000745</t>
  </si>
  <si>
    <t>Deek L.</t>
  </si>
  <si>
    <t>A practical framework for 802.11 MIMO rate adaptation</t>
  </si>
  <si>
    <t>S1389128615001024</t>
  </si>
  <si>
    <t>10.1016/j.comnet.2015.03.015</t>
  </si>
  <si>
    <t>2-s2.0-84946490421</t>
  </si>
  <si>
    <t>2211-C</t>
  </si>
  <si>
    <t>T√úBITAK</t>
  </si>
  <si>
    <t>['vital especially', 'uavs ).', 'uav scenarios', 'uav nodes', 'spatial reuse', 'significantly increase', 'robust mile', 'puts lodmac', 'packet along', 'new busy', 'neighboring nodes', 'military applications', 'mac layer', 'location estimation', 'known dmac', 'exact locations', 'directional mac', 'directional antennas', 'communication range', 'communicating nodes']</t>
  </si>
  <si>
    <t>3D MAC protocol | Directional antenna | Directional MAC protocol | FANET | LODMAC</t>
  </si>
  <si>
    <t>Flying Ad Hoc Network (FANET) is a novel mobile ad hoc network type where the communicating nodes are Unmanned Aerial Vehicles (UAVs). FANETs promise many new ways for both civilian and military applications. Today, traditional omnidirectional antennas are deployed on UAV nodes which result in reduced spatial reuse and limited network capacity. Alternatively, deployment of directional antennas can significantly increase the capacity, spatial reuse and communication range of FANETs. In addition, being aware of the exact locations of the neighboring nodes in a FANET is vital especially for directional ad hoc multi-UAV scenarios. In this paper, we present a novel MAC protocol, LODMAC (Location Oriented Directional MAC), which incorporates the utilization of directional antennas and location estimation of the neighboring nodes within the MAC layer. By defining a new Busy to Send (BTS) packet along with the Request to Send (RTS) and Clear to Send (CTS) packets, LODMAC effectively addresses the well known directional deafness problem. In terms of throughput, utilization, average network delay and fairness, LODMAC protocol outperforms the well-known DMAC (Directional MAC) protocol which puts LODMAC to be a robust mile-stone for the on-coming FANET MAC protocols.</t>
  </si>
  <si>
    <t>60009706;60009706</t>
  </si>
  <si>
    <t>35106173500;14041228500</t>
  </si>
  <si>
    <t>Temel, Samil;Bekmezci, Ilker</t>
  </si>
  <si>
    <t>Turkish Air Force Academy</t>
  </si>
  <si>
    <t>Temel S.</t>
  </si>
  <si>
    <t>LODMAC: Location oriented directional MAC protocol for FANETs</t>
  </si>
  <si>
    <t>S138912861500081X</t>
  </si>
  <si>
    <t>10.1016/j.comnet.2015.03.001</t>
  </si>
  <si>
    <t>2-s2.0-84946493323</t>
  </si>
  <si>
    <t>['two strokes', 'slow antenna', 'return stroke', 'propagation speeds', 'one flash', 'luminous durations', 'leaders ranged', 'leader propagation', 'immediately prior', 'higher occurrence', 'flashes persisted', 'field changes', 'electric field', 'development speeds', 'cloud flash', 'cloud discharge', 'average 2', 'approximately 67', 'approximately 53', 'analyzed based', '15œºs according']</t>
  </si>
  <si>
    <t>Electric field change | In-cloud discharge process | Optical images | Positive CG lightning flash | Positive leader</t>
  </si>
  <si>
    <t>The characteristics of five downward positive cloud-to-ground (CG) flashes were analyzed based on images from a high-speed video camera and electric field (E-field) changes from slow antenna and fast antenna systems. The flashes persisted for 740ms to 1250ms. The luminous durations of the leaders ranged from 4ms to 24ms. The average 2-D development speeds of the positive leaders ranged from 0.3√ó105m/s to 2.0√ó105m/s. The propagation speeds of the positive leaders increased as they approached the ground. Approximately 53.9% of the 89 observed positive CG flashes exhibited isolated monopolar pulses during the leader propagation and immediately prior to the return stroke. The average time interval between adjacent leader pulses was 15Œºs according to the E-field changes. Most leaders of positive CG flashes (approximately 67.4%) began in the presence of prolonged and intense in-cloud discharge (IC) activity that ranged from 100ms to 973ms. A cloud discharge may be conducive to the formation of positive CG flashes. Generally, a higher occurrence of positive CG flashes corresponded to a higher occurrence of cloud flash, which suggests that positive CG flash can be initiated by a cloud discharge. Four positive CG flashes exhibited one return stroke, and only one flash had two strokes.</t>
  </si>
  <si>
    <t>28-38</t>
  </si>
  <si>
    <t>Atmospheric Research</t>
  </si>
  <si>
    <t>June 05, 2015</t>
  </si>
  <si>
    <t>60073580;60073580;60073580;60073580</t>
  </si>
  <si>
    <t>55419627000;56555363000;57191983254;55862292300</t>
  </si>
  <si>
    <t>Kong, Xiangzhen;Zhao, Yang;Zhang, Tong;Wang, Huaibin</t>
  </si>
  <si>
    <t>Cold and Arid Regions Environmental and Engineering Research Institute Chinese Academy of Sciences</t>
  </si>
  <si>
    <t>Kong X.</t>
  </si>
  <si>
    <t>Optical and electrical characteristics of in-cloud discharge activity and downward leaders in positive cloud-to-ground lightning flashes</t>
  </si>
  <si>
    <t>S0169809515000721</t>
  </si>
  <si>
    <t>10.1016/j.atmosres.2015.02.014</t>
  </si>
  <si>
    <t>2-s2.0-84924982693</t>
  </si>
  <si>
    <t>Specialized Research Fund for the Doctoral Program of Higher Education of China</t>
  </si>
  <si>
    <t>SRFDP</t>
  </si>
  <si>
    <t>['washover lobes', 'used together', 'two storms', 'three groups', 'termination patterns', 'spit bar', 'six types', 'sedimentologic observations', 'sedimentologic data', 'sedimentary architecture', 'reflection characteristics', 'radar surfaces', 'radar surface', 'north china', 'mhz antenna', 'linked radar', 'irregular ).', 'important role', 'huangqihai lake', 'depositional regimes', 'classic example', '200 years', '1960s may']</t>
  </si>
  <si>
    <t>Barrier spit | Ground Penetrating Radar | Radar facies | Radar surface | Sedimentary architecture | Storm surge</t>
  </si>
  <si>
    <t>A paleo-spit is identified from Huangqihai Lake in North China and proposed as a classic example for investigating the influence of lake level changes and storms on the construction of these bodies. Ground Penetrating Radar (GPR) data, collected with a 400. MHz antenna, are used together with sedimentologic observations from trenches to define the facies and sedimentary architecture of the spit. Six types of radar surface, both depositional and erosional, were identified. Radar facies bounded by radar surfaces were interpreted from reflection characteristics and termination patterns. Eight different radar facies were identified in the profiles, and we assign these to three groups (inclined, horizontal and irregular). The whole barrier spit system comprises spit bar and salt marsh units, distinguished using GPR profiles. Linked radar and sedimentologic data are used to develop a model for spit bar evolution. The spit was formed during a cycle of lake-level change spanning ~ 200 years. The characteristics of the different building blocks (washover lobes, sheets and swash laminated sands) within the spit bar unit and their depositional regimes are defined and interpreted. Based on the known lake evolution during the Holocene, a relative chronological framework is presented. Two storms in the 1880s and 1960s may have played an important role in building the spit bar.</t>
  </si>
  <si>
    <t>Sedimentary Geology</t>
  </si>
  <si>
    <t>60130021-60007566;60130021;60007566;60130021;60130021;60130021;60130021</t>
  </si>
  <si>
    <t>55867160000;9250669900;7004449923;55387781900;56612639500;56468240200;55866922200</t>
  </si>
  <si>
    <t>Shan, Xin;Yu, Xinghe;Clift, Peter D.;Tan, Chengpeng;Jin, Lina;Li, Mingtao;Li, Wen</t>
  </si>
  <si>
    <t>Beijing;Baton Rouge</t>
  </si>
  <si>
    <t>School of Energy Resources;Louisiana State University</t>
  </si>
  <si>
    <t>60130021;60007566</t>
  </si>
  <si>
    <t>Shan X.</t>
  </si>
  <si>
    <t>The Ground Penetrating Radar facies and architecture of a Paleo-spit from Huangqihai Lake, North China: Implications for genesis and evolution</t>
  </si>
  <si>
    <t>S0037073815001013</t>
  </si>
  <si>
    <t>10.1016/j.sedgeo.2015.04.010</t>
  </si>
  <si>
    <t>2-s2.0-84928801171</t>
  </si>
  <si>
    <t>['technique guarantees', 'target wavelength', 'strong coupling', 'sers ).', 'pic array', 'nanoscale volume', 'nanoantenna array', 'many applications', 'manufacture high', 'field enhancement', 'fano resonance', 'expected cfe', 'effectively boost', 'detecting 4', 'dark mode', 'aminothiophenol molecules']</t>
  </si>
  <si>
    <t>cascaded optical field enhancement | Fano resonance | localized surface plasmon | plasmonic nanoantenna | surfaceenhanced Raman spectroscopy</t>
  </si>
  <si>
    <t>Cascaded optical field enhancement (CFE) can be realized in some specially designed multiscale plasmonic nanostructures, in which the generation of extremely strong fields at nanoscale volume is crucial for many applications, for example, surface-enhanced Raman spectroscopy (SERS). In this paper, we propose a strategy for realizing a high-quality plasmonic nanoparticle-in-cavity (PIC) nanoantenna array, in which strong coupling between a nanoparticle (NP) dark mode with a high-order nanocavity bright mode can produce strong Fano resonance at the target wavelength. The Fano resonance can effectively boost the CFE in a PIC. A cost-effective and reliable nanofabrication method is developed using room temperature nanoimprinting lithography to manufacture high-quality PIC arrays. This technique guarantees the generation of only one gold NP at the bottom of each nanocavity, which is crucial for the generation of the expected CFE. To demonstrate the performance and application of the PIC array, the PIC array is employed as an active SERS substrate for detecting 4-aminothiophenol molecules. An experimental SERS enhancement factor of 2 √ó 10&lt;sup&gt;7&lt;/sup&gt; is obtained, which verifies the field enhancement and the potential of this device.</t>
  </si>
  <si>
    <t>e296</t>
  </si>
  <si>
    <t>55762181000;8876514300;56115464600;7405860215;7402678236</t>
  </si>
  <si>
    <t>Zhu, Zhendong;Bai, Benfeng;You, Oubo;Li, Qunqing;Fan, Shoushan</t>
  </si>
  <si>
    <t>Zhu Z.</t>
  </si>
  <si>
    <t>Fano resonance boosted cascaded optical field enhancement in a plasmonic nanoparticle-in-cavity nanoantenna array and its SERS application</t>
  </si>
  <si>
    <t>lsa201569</t>
  </si>
  <si>
    <t>10.1038/lsa.2015.69</t>
  </si>
  <si>
    <t>2-s2.0-84930683758</t>
  </si>
  <si>
    <t>['transgenic rescue', 'transcription activator', 'study provides', 'specifically tuned', 'sexual behaviour', 'results demonstrate', 'odorant receptors', 'male silkmoths', 'male moths', 'functional role', 'corresponding pheromone', 'bombyx mori', 'bmor1 gene', 'behavioural responses', 'behavioural response']</t>
  </si>
  <si>
    <t>Male moths use species-specific sex pheromones to identify and orientate toward conspecific females. Odorant receptors (ORs) for sex pheromone substances have been identified as sex pheromone receptors in various moth species. However, direct in vivo evidence linking the functional role of these ORs with behavioural responses is lacking. In the silkmoth, Bombyx mori, female moths emit two sex pheromone components, bombykol and bombykal, but only bombykol elicits sexual behaviour in male moths. A sex pheromone receptor BmOR1 is specifically tuned to bombykol and is expressed in specialized olfactory receptor neurons (ORNs) in the pheromone sensitive long sensilla trichodea of male silkmoth antennae. Here, we show that disruption of the BmOR1 gene, mediated by transcription activator-like effector nucleases (TALENs), completely removes ORN sensitivity to bombykol and corresponding pheromone-source searching behaviour in male moths. Furthermore, transgenic rescue of BmOR1 restored normal behavioural responses to bombykol. Our results demonstrate that BmOR1 is required for the physiological and behavioural response to bombykol, demonstrating that it is the receptor that mediates sex pheromone responses in male silkmoths. This study provides the first direct evidence that a member of the sex pheromone receptor family in moth species mediates conspecific sex pheromone information for sexual behaviour.</t>
  </si>
  <si>
    <t>60103899;60103899;60103899;60031513;60103899-60005248;60100145;60031513;60103899</t>
  </si>
  <si>
    <t>55628536477;6508177768;56681853700;14523505400;56537905700;56681524800;14919672700;18133980000</t>
  </si>
  <si>
    <t>Sakurai, Takeshi;Mitsuno, Hidefumi;Mikami, Akihisa;Uchino, Keiro;Tabuchi, Masashi;Zhang, Feng;Sezutsu, Hideki;Kanzaki, Ryohei</t>
  </si>
  <si>
    <t>Japan;United States;Japan;United States</t>
  </si>
  <si>
    <t>Tokyo;Cambridge;Tsukuba;Baltimore</t>
  </si>
  <si>
    <t>University of Tokyo, Research Center for Advanced Science and Technology;McGovern Institute;Institute of Agrobiological Sciences, NARO;Johns Hopkins University</t>
  </si>
  <si>
    <t>60103899;60100145;60031513;60005248</t>
  </si>
  <si>
    <t>Sakurai T.</t>
  </si>
  <si>
    <t>Targeted disruption of a single sex pheromone receptor gene completely abolishes in vivo pheromone response in the silkmoth</t>
  </si>
  <si>
    <t>srep11001</t>
  </si>
  <si>
    <t>10.1038/srep11001</t>
  </si>
  <si>
    <t>2-s2.0-84930934773</t>
  </si>
  <si>
    <t>['standard deviation', 'rf pulses', 'phase irradiation', 'peak power', 'horizontal plane', 'fourfold increase', 'circular polarization', 'channel operation', '700 mw', '7 ghz']</t>
  </si>
  <si>
    <t>We demonstrate electronically controlled beam steering by high power RF pulses produced by two gyromagnetic nonlinear transmission lines (NLTLs) connected to a one high voltage driver. Each NLTL is capable of producing several ns RF pulses with peak power from 50 to 700 MW (6% standard deviation) at frequencies from 0.5 to 1.7 GHz (1% standard deviation) with 100 Hz repetition rate. Using a helix antenna allows irradiating of RF pulses with almost circular polarization and 350 MW maximum peak power, which corresponds to 350 kV effective potential of radiation. At the installation of two identical channels, we demonstrate the possibility of beam steering within ¬±15¬∞ in the horizontal plane by coherent RF pulses with circular polarization at 1.0 GHz center frequency. Fourfold increase in the power flux density for in-phase irradiation of RF pulses is confirmed by comparison with one-channel operation.</t>
  </si>
  <si>
    <t>60069974;60069974;60069974;60069974</t>
  </si>
  <si>
    <t>24339326100;6603852472;7003747026;36620381800</t>
  </si>
  <si>
    <t>Romanchenko, I. V.;Rostov, V. V.;Gunin, A. V.;Konev, V. Yu</t>
  </si>
  <si>
    <t>Institute of High Current Electronics of Siberian Branch of the Russian Academy of Sciences</t>
  </si>
  <si>
    <t>Romanchenko I.</t>
  </si>
  <si>
    <t>High power microwave beam steering based on gyromagnetic nonlinear transmission lines</t>
  </si>
  <si>
    <t>10.1063/1.4922280</t>
  </si>
  <si>
    <t>2-s2.0-84930965894</t>
  </si>
  <si>
    <t>['two species', 'two sites', 'subsequently used', 'stimulus type', 'response magnitude', 'potential response', 'polynomial regression', 'polynomial approximation', 'pass filter', 'insect brain', 'different methods', 'data recorded', 'classifier based', 'calcium imaging', 'background gives', 'background estimation']</t>
  </si>
  <si>
    <t>We investigate four different methods for background estimation in calcium imaging of the insect brain and evaluate their performance on six data sets consisting of data recorded from two sites in two species of moths. The calcium fluorescence decay curve outside the potential response is estimated using either a low-pass filter or constant, linear or polynomial regression, and is subsequently used to calculate the magnitude, latency and duration of the response. The magnitude and variance of the responses that are obtained by the different methods are compared, and, by computing the receiver operating characteristics of a classifier based on response magnitude, we evaluate the ability of each method to detect the stimulus type and conclude that a polynomial approximation of the background gives the overall best result.</t>
  </si>
  <si>
    <t>e0129614</t>
  </si>
  <si>
    <t>60027152;60029170;60119748</t>
  </si>
  <si>
    <t>6508316852;57214603150;6602268390</t>
  </si>
  <si>
    <t>Balkenius, Anna;Johansson, Anders J.;Balkenius, Christian</t>
  </si>
  <si>
    <t>Lund;Lund;Uppsala</t>
  </si>
  <si>
    <t>Lund University Cognitive Science;Lunds Universitet;Sveriges lantbruksuniversitet</t>
  </si>
  <si>
    <t>60119748;60029170;60027152</t>
  </si>
  <si>
    <t>Balkenius A.</t>
  </si>
  <si>
    <t>Comparing analysis methods in functional calcium imaging of the insect brain</t>
  </si>
  <si>
    <t>10.1371/journal.pone.0129614</t>
  </si>
  <si>
    <t>2-s2.0-84934958950</t>
  </si>
  <si>
    <t>['year period', 'survey differences', 'stored carbon', 'sensitive systems', 'sea levels', 'scale changes', 'scale analyses', 'sand layers', 'relative land', 'pseudo three', 'potential extent', 'potential acceleration', 'penetrating radar', 'paper presents', 'northeast coast', 'next 50', 'last decade', 'landform scale', 'gain insights', 'form change', 'failure mechanisms', 'environmental processes', 'dune cliffs', 'divergent profiles', 'dimensional ground', 'complex combination', 'coastal management', 'coastal erosion', 'coastal change']</t>
  </si>
  <si>
    <t>Carbon contribution | Change detection | Coastal erosion | Dune cliff | Geomorphology | Ground penetrating radar | Terrestrial laser scanning | Unmanned aerial vehicles</t>
  </si>
  <si>
    <t>Eroding coastlines composed of sequences of till, carbon rich peat and sand layers are characteristic of many formerly glaciated coastlines due to the interplay of relative land and sea levels. Dune cliffs cut into these materials represent one of the most sensitive systems to the processes of coastal change. Establishing appropriate scales for the quantification and analysis of change in coastal dune cliffs remains limited by the speed and nature of change, the intensity of environmental processes and the challenges of achieving adequate survey control. This paper presents the results from multi-scale analyses into the behaviour of dune cliffs on the northeast coast, UK, over a 118. year period. Repeat unmanned aerial vehicle (UAV) survey differences have been used to identify and quantify system behaviour, set in context with historic map comparisons. At the landform scale, monthly dune cliff dynamics have been analysed over the course of a year with terrestrial laser scanning (TLS) in order to gain insights into the drivers of contemporary dune cliff behaviour. Finally, pseudo three-dimensional ground-penetrating radar (GPR) data are used to trace subsurface stratigraphy from which the potential extent of stored carbon (in excess of 100. t over 50. m of monitored dune cliff) at risk of release by coastal erosion over the next 50. years can be calculated. The consideration of multi-scale changes over time periods relevant to well-constrained sea level change has revealed a complex combination of failure mechanisms that have resulted in an acceleration in dune cliff recession (particularly over the last decade) and a form change to shallower, divergent profiles. This potential acceleration in contemporary dune cliff response holds significant implications for both coastal management and the contribution of this poorly quantified input to the coastal carbon flux.</t>
  </si>
  <si>
    <t>60004636;60004636;60020661;60004636;114781665</t>
  </si>
  <si>
    <t>9249077300;9537062600;22233521800;55547644700;56425082400</t>
  </si>
  <si>
    <t>Lim, Michael;Dunning, Stuart A.;Burke, Matthew;King, Helen;King, Nigel</t>
  </si>
  <si>
    <t>Liverpool;Newcastle;Amble</t>
  </si>
  <si>
    <t>University of Liverpool;University of Northumbria;Questuav Ltd</t>
  </si>
  <si>
    <t>60020661;60004636;114781665</t>
  </si>
  <si>
    <t>Lim M.</t>
  </si>
  <si>
    <t>Quantification and implications of change in organic carbon bearing coastal dune cliffs: A multiscale analysis from the Northumberland coast, UK</t>
  </si>
  <si>
    <t>S0034425715000632</t>
  </si>
  <si>
    <t>10.1016/j.rse.2015.01.034</t>
  </si>
  <si>
    <t>2-s2.0-84937761436</t>
  </si>
  <si>
    <t>R01-DC-010809</t>
  </si>
  <si>
    <t>['using high', 'temporal resolution', 'swimming behaviors', 'sensory system', 'sensory network', 'rainbow trout', 'prey tracking', 'physical explanation', 'measuring pressure', 'lateral line', 'incoming stream', 'hydrodynamic antenna', 'flows encountered', 'fish includes', 'fine spatial', 'findings support', 'fidelity models', 'canal subsystem', 'body orientation', 'also suggest']</t>
  </si>
  <si>
    <t>The lateral line of fish includes the canal subsystem that detects hydrodynamic pressure gradients and is thought to be important in swimming behaviors such as rheotaxis and prey tracking. Here, we explore the hypothesis that this sensory system is concentrated at locations where changes in pressure are greatest during motion through water. Using high-fidelity models of rainbow trout, we mimic the flows encountered during swimming while measuring pressure with fine spatial and temporal resolution. The variations in pressure for perturbations in body orientation and for disturbances to the incoming stream are seen to correlate with the sensory network. These findings support a view of the lateral line as a "hydrodynamic antenna" that is configured to retrieve flow signals and also suggest a physical explanation for the nearly universal sensory layout across diverse species.</t>
  </si>
  <si>
    <t>60003261;60013959;60003261-60021784-60107184</t>
  </si>
  <si>
    <t>57223946927;55682766600;35188416800</t>
  </si>
  <si>
    <t>Ristroph, Leif;Liao, James C.;Zhang, Jun</t>
  </si>
  <si>
    <t>China;United States;United States;United States</t>
  </si>
  <si>
    <t>Shanghai;New York;Gainesville;New York</t>
  </si>
  <si>
    <t>NYU Shanghai;New York University;University of Florida;Courant Institute of Mathematical Sciences</t>
  </si>
  <si>
    <t>60107184;60021784;60013959;60003261</t>
  </si>
  <si>
    <t>Ristroph L.</t>
  </si>
  <si>
    <t>Lateral line layout correlates with the differential hydrodynamic pressure on swimming fish</t>
  </si>
  <si>
    <t>10.1103/PhysRevLett.114.018102</t>
  </si>
  <si>
    <t>2-s2.0-84921047849</t>
  </si>
  <si>
    <t>['tracking catheter', 'strong e', 'sensor consists', 'safety inspections', 'resonant u', 'promising tool', 'pockels effect', 'phantom solution', 'optical signal', 'optic sensor', 'numerical simulations', 'mri system', 'mri field', 'minimally influences', 'metallic structures', 'metallic samples', 'measured e', 'magnetic resonance', 'magnet bore', 'imaging environment', 'field pattern', 'field measurements', 'field enhancements', 'field distribution', 'distal tip', 'dipole antennas', 'dielectric materials', 'clearly identified', '1 mm']</t>
  </si>
  <si>
    <t>electric field measurement | implant safety | interventional MRI | magnetic resonance safety | optical sensor | Pockels effect</t>
  </si>
  <si>
    <t>Electric field measurements in the magnetic resonance (MR) imaging environment are important to assess potentially dangerous radio-frequency (RF) heating in the vicinity of metallic structures such as coils, implants or catheters. So far, E-field measurements have been performed with dipole antennas that lag of limited spatial resolution and which are difficult to use in the magnet bore as they interfere with the RF transmit field of the MRI system. In this work an electro-optic sensor is presented that utilizes the Pockels effect to measure the E-field in a clinical MR system with high spatial resolution. This sensor consists of dielectric materials only and thus, it only minimally influences the measured E-field distribution. A 10 m long flexible optical fiber connects the small sensor head to a remote processing unit where the optical signal is transformed into an electrical output signal. Spatially resolved qualitative E-field measurements were performed in a 1.5 T clinical MR system in the vicinity of metallic samples and an active tracking catheter with a resolution of up to 1 mm. The near-field pattern of a resonant U-shaped metallic sample was clearly identified and compared with numerical simulations. A more complex field behavior was found for the tracking catheter where strong E-field enhancements were observed at the distal tip and at its proximal part outside the phantom solution. Due to its sub-mm spatial resolution the optical sensor approach provides detailed insight into the complex and difficult to access field distributions close to implants and metallic structures and has turned out to be promising tool for MRI field and safety inspections.</t>
  </si>
  <si>
    <t>4355-4370</t>
  </si>
  <si>
    <t>60024805;115293573;60024805</t>
  </si>
  <si>
    <t>56662837200;24066646900;7102389667</t>
  </si>
  <si>
    <t>Reiss, Simon;Bitzer, Andreas;Bock, Michael</t>
  </si>
  <si>
    <t>Freiburg im Breisgau;Zurich</t>
  </si>
  <si>
    <t>Universit√§ts Klinikum Freiburg und Medizinische Fakult√§t;Biolab Technology AG</t>
  </si>
  <si>
    <t>60024805;115293573</t>
  </si>
  <si>
    <t>Reiss S.</t>
  </si>
  <si>
    <t>An optical setup for electric field measurements in MRI with high spatial resolution</t>
  </si>
  <si>
    <t>10.1088/0031-9155/60/11/4355</t>
  </si>
  <si>
    <t>2-s2.0-84930227042</t>
  </si>
  <si>
    <t>['spline interpolation', 'radiation performance', 'peak directivity', 'paper presents', 'improvements include', 'fpras ).', 'field results', 'db beamwidth', 'center frequency', 'analytical technique', 'also explored', '8 dbic', '5 ¬∞', '4 dbic', '15 ¬∞.']</t>
  </si>
  <si>
    <t>This paper presents a quasi-analytical technique to design a continuous, all-dielectric phase correcting structures (PCSs) for circularly polarized Fabry-Perot resonator antennas (FPRAs). The PCS has been realized by varying the thickness of a rotationally symmetric dielectric block placed above the antenna. A global analytical expression is derived for the PCS thickness profile, which is required to achieve nearly uniform phase distribution at the output of the PCS, despite the non-uniform phase distribution at its input. An alternative piecewise technique based on spline interpolation is also explored to design a PCS. It is shown from both far- and near-field results that a PCS tremendously improves the radiation performance of the FPRA. These improvements include an increase in peak directivity from 22 to 120 (from 13.4 dBic to 20.8 dBic) and a decrease of 3-dB beamwidth from 41.5¬∞ to 15¬∞. The phase-corrected antenna also has a good directivity bandwidth of 1.3-GHz, which is 11% of the center frequency.</t>
  </si>
  <si>
    <t>57192267137;35586058800</t>
  </si>
  <si>
    <t>Afzal, Muhammad U.;Esselle, Karu P.</t>
  </si>
  <si>
    <t>Afzal M.</t>
  </si>
  <si>
    <t>Quasi-analytical synthesis of continuous phase correcting structures to increase the directivity of circularly polarized Fabry-Perot resonator antennas</t>
  </si>
  <si>
    <t>10.1063/1.4921971</t>
  </si>
  <si>
    <t>2-s2.0-84930621633</t>
  </si>
  <si>
    <t>['wave reflectors', 'wave excitation', 'transfer torque', 'strong reflection', 'strong influence', 'spin waves', 'reversible preparation', 'remanence state', 'microstructured antenna', 'magnonic spin', 'local spin', 'landau state', 'important implications', 'domain structure']</t>
  </si>
  <si>
    <t>The interaction of propagating dipolar spin waves with magnetic domain walls is investigated in square-shaped microstructures patterned from the Heusler compound Co2Mn0.6Fe0.4Si. Using magnetic force microscopy, the reversible preparation of a Landau state with four magnetic domains separated by N√©el domain walls is confirmed. A local spin-wave excitation using a microstructured antenna is realized in one of the domains. It is shown by Brillouin light scattering microscopy that the domain structure in the remanence state has a strong influence on the spin-wave excitation and propagation. The domain walls strongly reflect the spin waves and can be used as spin-wave reflectors. A comparison with micromagnetic simulations shows that the strong reflection is due to the long-range dipolar interaction which has important implications for the use of these spin waves for exerting an all-magnonic spin-transfer torque.</t>
  </si>
  <si>
    <t>60009941-60000086;60025272;60009941-60031216;60009941-60104289;60009941;60009941</t>
  </si>
  <si>
    <t>6506692794;36190814600;51763270800;12239225100;22135636200;7005736796</t>
  </si>
  <si>
    <t>Pirro, P.;Koyama, T.;Br√§cher, T.;Sebastian, T.;Leven, B.;Hillebrands, B.</t>
  </si>
  <si>
    <t>France;Germany;Japan;Germany;Germany</t>
  </si>
  <si>
    <t>Nancy;Mainz;Tokyo;Kaiserslautern;Dresden</t>
  </si>
  <si>
    <t>Universit√© de Lorraine;Johannes Gutenberg-Universit√§t Mainz;The University of Tokyo;Technische Universit√§t Kaiserslautern;HZDR - Helmholtz-Zentrum Dresden-Rossendorf</t>
  </si>
  <si>
    <t>60104289;60031216;60025272;60009941;60000086</t>
  </si>
  <si>
    <t>Pirro P.</t>
  </si>
  <si>
    <t>Experimental observation of the interaction of propagating spin waves with N√©el domain walls in a Landau domain structure</t>
  </si>
  <si>
    <t>10.1063/1.4922396</t>
  </si>
  <si>
    <t>2-s2.0-84934956642</t>
  </si>
  <si>
    <t>['wavelength concentration', 'single nanosystem', 'proposed nano', 'propagation capability', 'optical nanoantennas', 'necessarily co', 'mim systems', 'highly miniaturized', 'highly concentrate', 'guided modes', 'electromagnetic energy', 'concentration properties', 'architecture combines', '5nm metal']</t>
  </si>
  <si>
    <t>The sub-wavelength concentration and propagation of electromagnetic energy are two complementary aspects of plasmonics that are not necessarily co-present in a single nanosystem. Here we exploit the strong nanofocusing properties of stacked optical antennas in order to highly concentrate the electromagnetic energy into a 5nm metal-insulator-metal (MIM) cavity and convert free radiation into guided modes. The proposed nano-architecture combines the concentration properties of optical nanoantennas with the propagation capability of MIM systems, paving the way to highly miniaturized on-chip plasmonic waveguiding.</t>
  </si>
  <si>
    <t>60102151-60025153;60102151-60025153;60102151;60102151-60025153;60102151-60092945;60102151;60102151;60102151-60025153;60102151;60102151</t>
  </si>
  <si>
    <t>57209891683;55489509900;7003339896;57206496289;7801365584;14824657500;56346930800;56577908000;57203054720;8290267400</t>
  </si>
  <si>
    <t>Saeed, A.;Panaro, S.;Zaccaria, R. Proietti;Raja, W.;Liberale, C.;Dipalo, M.;Messina, G. C.;Wang, H.;De Angelis, F.;Toma, A.</t>
  </si>
  <si>
    <t>Italy;Saudi Arabia;Italy</t>
  </si>
  <si>
    <t>Genoa;Thuwal;Genoa</t>
  </si>
  <si>
    <t>Istituto Italiano di Tecnologia;King Abdullah University of Science and Technology;Universit√† degli Studi di Genova</t>
  </si>
  <si>
    <t>60102151;60092945;60025153</t>
  </si>
  <si>
    <t>Saeed A.</t>
  </si>
  <si>
    <t>Stacked optical antennas for plasmon propagation in a 5 nm-confined cavity</t>
  </si>
  <si>
    <t>10.1038/srep11237</t>
  </si>
  <si>
    <t>2-s2.0-84930959380</t>
  </si>
  <si>
    <t>['radiating patch', 'proposed antenna', 'operating band', 'impedance bandwidth', 'good agreement', 'experimental results', 'easily integrated', 'desired frequency', 'creating resonance', 'cp ),', 'coaxial probe', 'circular slot', 'circular polarization', 'centre frequency', 'axial ratio', '55 mhz', '445 mhz', '435 ghz', '42 ghz', '410 mhz', '380 ghz', '35 mhz', '3 db', '13 dbi']</t>
  </si>
  <si>
    <t>and high gain | circular patch | Circularly polarized | CubeSat applications | directional antenna | slotted</t>
  </si>
  <si>
    <t>A circular polarized highly directional S band patch antenna for small satellite applications has been proposed in this invention. The proposed antenna comprises of a square ground plane and two circular radiating patches with annular circular slot fed by a coaxial probe. The circular slot in the radiating patch is responsible for creating resonance at the S band. The prototype is can be easily integrated with a small satellite due to the simplicity of the design. The modification of the circular shape patch by cutting circular shape slots help to excite the resonance at the desired frequency. The simulation and the experimental results have a good agreement. The proposed antenna has achieved an impedance bandwidth of 55 MHz (2.380 GHz-2.435 GHz) and axial ratio (AR) &lt; 3 dB is about 35 MHz (2.410 MHz-2.445 MHz) in the operating band. The prototype has achieved a gain of 8.13 dBi at centre frequency of 2.42 GHz. The directional radiation pattern, circular polarization (CP), and high gain characteristics make the proposed antenna suitable for small satellite applications.</t>
  </si>
  <si>
    <t>1039-1049</t>
  </si>
  <si>
    <t>60001821;60001821;60090652;60001821;60001821;60001821</t>
  </si>
  <si>
    <t>55329920200;55328836300;56524300100;13105366200;35090200700;55547121215</t>
  </si>
  <si>
    <t>Samsuzzaman, M.;Islam, M. T.;Nahar, M. K.;Mandeep, J. S.;Mansor, F.;Islam, Md Moinul</t>
  </si>
  <si>
    <t>Arau;Bangi</t>
  </si>
  <si>
    <t>Universiti Malaysia Perlis;Universiti Kebangsaan Malaysia</t>
  </si>
  <si>
    <t>60090652;60001821</t>
  </si>
  <si>
    <t>Circularly polarized high gain S band antenna for nanosatellite</t>
  </si>
  <si>
    <t>10.3233/JAE-140147</t>
  </si>
  <si>
    <t>2-s2.0-84931320532</t>
  </si>
  <si>
    <t>['theoretical work', 'significant reactance', 'returning currents', 'related frequency', 'quantitative values', 'proposed antenna', 'printed co', 'planar waveguide', 'gfm ),', 'experimental results', 'cpw structure', 'band operation', 'asymmetric ground']</t>
  </si>
  <si>
    <t>co-planar waveguide | GFM | imperfect ground | Multi-band operation | printed monopole</t>
  </si>
  <si>
    <t>The analysis of multi-band operation of printed co-planar waveguide (CPW) feed monopole antenna was presented in this paper. The ground-strip of the CPW structure was regarded as a low impedance path for returning currents with constant potential across its area, but it is not a perfect-ground, it has significant reactance to act a radiator for the related frequency. Therefore, based on the Gaussian Filter Model (GFM), the quantitative values of inductance and capacitance of the proposed antenna will be derived from the decomposed CPW structure. Measured and Ansoft HFSS simulation results are presented to confirm the results which are obtained by using decomposed GFM. Moreover, the asymmetric ground-strip of CPW is also experimentally investigated. Experimental results are shown to verify the validity of theoretical work.</t>
  </si>
  <si>
    <t>1085-1092</t>
  </si>
  <si>
    <t>60027709;60074388;60074388;60027709</t>
  </si>
  <si>
    <t>37665932500;36187963000;7401798027;7403692642</t>
  </si>
  <si>
    <t>Shen, Su Mei;Chen, I. Fong;Peng, Chia Mei;Lin, Ding Bing</t>
  </si>
  <si>
    <t>Jinwen University of Science and Technology;National Taiwan University of Science and Technology</t>
  </si>
  <si>
    <t>60074388;60027709</t>
  </si>
  <si>
    <t>Shen S.</t>
  </si>
  <si>
    <t>Analysis of multi-band operation of CPW feed monopole antenna by Gaussian filter model</t>
  </si>
  <si>
    <t>10.3233/JAE-140156</t>
  </si>
  <si>
    <t>2-s2.0-84931357388</t>
  </si>
  <si>
    <t>['wimax ).', 'ul transmission', 'two technologies', 'throughput analysis', 'study includes', 'results illustrate', 'overhead analysis', 'output configurations', 'next generation', 'mobile wimax', 'mimo ).', 'microwave access', 'lte compared', 'depth understanding', 'code rates', '4 multiple']</t>
  </si>
  <si>
    <t>comparison | LTE | overhead | PHY layer | TDD | throughput | WiMAX</t>
  </si>
  <si>
    <t>Advances in wireless communication protocols and networking toward support of the next generation of mobile and radio broadband technologies have contributed to a strong competition among various telecommunication standards in particular Long Term Evolution (LTE) and Mobile Worldwide Interoperability for Microwave Access (WiMAX). In this paper, we provide an in-depth comparison analysis of LTE and Mobile WiMAX at the physical (PHY) layer by studying the most similar PHY configuration scenarios for these two technologies. Our study includes a throughput analysis of downlink (DL) and uplink (UL) transmissions in time division duplex with the least overhead possible and different antenna schemes as well as modulation and code rates. This study also performs an overhead analysis in both protocols to provide a more in-depth understanding of the PHY layer capacity in various PHY layer configurations. Our simulation results generally show higher performance for LTE in both DL and UL transmission with 7-Mbps in DL and 5-Mbps in UL, when using one antenna port. However, by increasing the number of antennas for multiple-input/multiple-output configurations, the results illustrate a reduction in the performance of LTE compared to Mobile WiMAX. This arises from the increase in reference signal overhead in LTE from 4.7% in single-input/single-output (SISO) to 14.28% in 4-√ó-4 multiple-input/multiple-output (MIMO).</t>
  </si>
  <si>
    <t>1290-1307</t>
  </si>
  <si>
    <t>60026306;60026306;60026306</t>
  </si>
  <si>
    <t>45861273200;13613793400;7006687005</t>
  </si>
  <si>
    <t>Rezaei, Fahimeh;Hempel, Michael;Sharif, Hamid</t>
  </si>
  <si>
    <t>University of Nebraska‚ÄìLincoln</t>
  </si>
  <si>
    <t>Rezaei F.</t>
  </si>
  <si>
    <t>Towards the performance evaluation of 4&lt;sup&gt;th&lt;/sup&gt; generation wireless communication standards: LTE versus Mobile WiMAX</t>
  </si>
  <si>
    <t>10.1002/wcm.2404</t>
  </si>
  <si>
    <t>2-s2.0-84929049995</t>
  </si>
  <si>
    <t>['trapped breathers', 'strongly interacting', 'radiative properties', 'rabi oscillations', 'peaked fundamental', 'optical tools', 'localized modes', 'level states', 'illustrate possibilities', 'electromagnetic field', 'consider two', 'based nano']</t>
  </si>
  <si>
    <t>We consider two-dimensional (2D) arrays of self-organized semiconductor quantum dots (QDs) strongly interacting with electromagnetic field in the regime of Rabi oscillations. The QD array built of two-level states is modelled by two coupled systems of discrete nonlinear Schr√∂dinger equations. Localized modes in the form of single-peaked fundamental and vortical stationary Rabi solitons and self-trapped breathers have been found. The results for the stability, mobility and radiative properties of the Rabi modes suggest a concept of a self-assembled 2D soliton-based nano-antenna, which is stable against imperfections In particular, we discuss the implementation of such a nano-antenna in the form of surface plasmon solitons in graphene, and illustrate possibilities to control their operation by means of optical tools.</t>
  </si>
  <si>
    <t>1361648X</t>
  </si>
  <si>
    <t>Journal of Physics Condensed Matter</t>
  </si>
  <si>
    <t>60068792;60068792;60068792;60005681;60005681</t>
  </si>
  <si>
    <t>25931438200;6603650267;6602497159;7005177292;57194699446</t>
  </si>
  <si>
    <t>Gligoriƒá, G.;Maluckov, A.;Had≈æievski, Lj;Slepyan, G. Ya;Malomed, B. A.</t>
  </si>
  <si>
    <t>Serbia;Israel</t>
  </si>
  <si>
    <t>Belgrade;Tel Aviv-Yafo</t>
  </si>
  <si>
    <t>Institut za Nuklearne Nauke Vinca;Tel Aviv University</t>
  </si>
  <si>
    <t>60068792;60005681</t>
  </si>
  <si>
    <t>Gligoriƒá G.</t>
  </si>
  <si>
    <t>Soliton nanoantennas in two-dimensional arrays of quantum dots</t>
  </si>
  <si>
    <t>10.1088/0953-8984/27/22/225301</t>
  </si>
  <si>
    <t>2-s2.0-84930226586</t>
  </si>
  <si>
    <t>['treated antennae', 'stereotypic locations', 'specific labels', 'sensory clusters', 'sensory cells', 'proliferative cell', 'procedure known', 'optomotor responses', 'nervous system', 'nerve pathways', 'molecular epitopes', 'later stages', 'follow axogenesis', 'expression patterns', 'embryonic development', 'cuticularized appendages', 'cellular organization', 'axons onto', 'axon projections', 'antennal epithelium', 'also conserved']</t>
  </si>
  <si>
    <t>Antenna | Cuticle | Grasshopper | Immunolabeling | Neurons</t>
  </si>
  <si>
    <t>The antennae of the grasshopper Schistocerca gregaria possess a pair of nerve pathways which are established by so-called pioneer neurons early in embryonic development. Subsequently, sensory cell clusters mediating olfaction, flight, optomotor responses, and phase changes differentiate from the antennal epithelium at stereotypic locations and direct their axons onto those of the pioneers to then project to the brain. Early in embryonic development, before the antennae become cuticularized, immunolabeling can be used to follow axogenesis in these pioneers and sensory cells. At later stages, immunolabeling becomes problematical as the cuticle is laid down and masks internal antigen sites. In order to immunolabel the nervous system of cuticularized late embryonic and first instar grasshopper antennae, we modified a procedure known as sonication in which the appendage is exposed to ultrasound thereby rendering it porous to antibodies. Comparisons of the immunolabeled nervous system of sectioned and sonicated antennae show that the cellular organization of sensory clusters and their axon projections is intact. The expression patterns of neuron-specific, microtubule-specific, and proliferative cell-specific labels in treated antennae are consistent with those reported for earlier developmental stages where sonication is not necessary, suggesting that these molecular epitopes are also conserved. The method ensures reliable immunolabeling in intact, cuticularized appendages so that the peripheral nervous system can be reconstructed directly via confocal microscopy throughout development.</t>
  </si>
  <si>
    <t>1432041X</t>
  </si>
  <si>
    <t>0949944X</t>
  </si>
  <si>
    <t>Development Genes and Evolution</t>
  </si>
  <si>
    <t>60028717;60118103;60028717</t>
  </si>
  <si>
    <t>56453218100;37036233700;7003342262</t>
  </si>
  <si>
    <t>Ehrhardt, Erica;Kleele, Tatjana;Boyan, George</t>
  </si>
  <si>
    <t>Munich;Munich</t>
  </si>
  <si>
    <t>Institut f√ºr Zellbiologie des Nervensystems, Technische Universit√§t M√ºnchen;Ludwig-Maximilians-Universit√§t M√ºnchen</t>
  </si>
  <si>
    <t>60118103;60028717</t>
  </si>
  <si>
    <t>Ehrhardt E.</t>
  </si>
  <si>
    <t>A method for immunolabeling neurons in intact cuticularized insect appendages</t>
  </si>
  <si>
    <t>10.1007/s00427-015-0499-y</t>
  </si>
  <si>
    <t>2-s2.0-84930668780</t>
  </si>
  <si>
    <t>['time series', 'time domain', 'theoretical values', 'simulation obtains', 'received signals', 'raw signals', 'ocean surfaces', 'observe velocities', 'moving objects', 'microwave backscattering', 'irregular waves', 'good agreement', 'examining velocities', 'domain simulation', 'bragg scattering']</t>
  </si>
  <si>
    <t>Along-track interferometric SAR | Ocean observation | Time-domain simulation</t>
  </si>
  <si>
    <t>A time-domain simulation of along-track interferometric synthetic aperture radar (AT-InSAR) has been developed to support ocean observations. The simulation is in the time domain and based on Bragg scattering to be applicable for moving ocean surfaces. The time-domain simulation is suitable for examining velocities of moving objects. The simulation obtains the time series of microwave backscattering as raw signals for movements of ocean surfaces. In terms of realizing Bragg scattering, the computational grid elements for generating the numerical ocean surface are set to be smaller than the wavelength of the Bragg resonant wave. In this paper, the simulation was conducted for a Bragg resonant wave and irregular waves with currents. As a result, the phases of the received signals from two antennas differ due to the movement of the numerical ocean surfaces. The phase differences shifted by currents were in good agreement with the theoretical values. Therefore, the adaptability of the simulation to observe velocities of ocean surfaces with AT-InSAR was confirmed.</t>
  </si>
  <si>
    <t>13644-13659</t>
  </si>
  <si>
    <t>56911440600;6603568673</t>
  </si>
  <si>
    <t>Yoshida, Takero;Rheem, Chang Kyu</t>
  </si>
  <si>
    <t>Yoshida T.</t>
  </si>
  <si>
    <t>Time-domain simulation of along-track interferometric SAR for moving ocean surfaces</t>
  </si>
  <si>
    <t>10.3390/s150613644</t>
  </si>
  <si>
    <t>2-s2.0-84930965785</t>
  </si>
  <si>
    <t>['yet altered', 'thus rare', 'thermal processes', 'star formation', 'properties consistant', 'preferred environments', 'physical conditions', 'molecular cloud', 'may explain', 'likely turbulence', 'kinetic energy', 'high pressures', 'globular cluster', 'external pressure', 'early stage', 'cloud temperature', 'cloud stands']</t>
  </si>
  <si>
    <t>galaxies: clusters: general | galaxies: individual (NGC 4038/9) | galaxies: interactions | galaxies: star formation | submillimeter: galaxies</t>
  </si>
  <si>
    <t>We present an analysis of the physical conditions in an extreme molecular cloud in the Antennae merging galaxies. This cloud has properties consistant with those required to form a globular cluster. We have obtained ALMA CO and 870 Œºm observations of the Antennae galaxy system with ‚àº0.‚Ä≥5 resolution. This cloud stands out in the data with a radius of ‚â≤24 pc and mass of &gt;5 106 Mo. The cloud appears capable of forming a globular cluster, but the lack of associated thermal radio emission indicates that star formation has not yet altered the environment. The lack of thermal radio emission places the cloud in an early stage of evolution, which we expect to be short-lived (‚â≤1 Myr) and thus rare. Given its mass and kinetic energy, for the cloud to be confined (as its appearance strongly suggests) it must be subject to an external pressure of P/kB 108 K cm-3-10,000 times higher than typical interstellar pressure. This would support theories that high pressures are required to form globular clusters and may explain why extreme environments like the Antennae are preferred environments for generating such objects. Given the cloud temperature of ‚àº25 K, the internal pressure must be dominated by non-thermal processes, most likely turbulence. We expect the molecular cloud to collapse and begin star formation in ‚â≤1 Myr.</t>
  </si>
  <si>
    <t>60021918;60024185;60021918-60024185;60024185;60008158;60024185;60024185;60021918-60024185</t>
  </si>
  <si>
    <t>8319392200;7102193574;8837292800;6603681315;7003581599;7005298115;35228008300;57213538698</t>
  </si>
  <si>
    <t>Johnson, K. E.;Leroy, A. K.;Indebetouw, R.;Brogan, C. L.;Whitmore, B. C.;Hibbard, J.;Sheth, K.;Evans, A. S.</t>
  </si>
  <si>
    <t>Charlottesville;Charlottesville;Baltimore</t>
  </si>
  <si>
    <t>National Radio Astronomy Observatory;University of Virginia;Space Telescope Science Institute</t>
  </si>
  <si>
    <t>60024185;60021918;60008158</t>
  </si>
  <si>
    <t>Johnson K.E.</t>
  </si>
  <si>
    <t>THE PHYSICAL CONDITIONS in A PRE-SUPER STAR CLUSTER MOLECULAR CLOUD in the ANTENNAE GALAXIES</t>
  </si>
  <si>
    <t>10.1088/0004-637X/806/1/35</t>
  </si>
  <si>
    <t>2-s2.0-84934899164</t>
  </si>
  <si>
    <t>['time using', 'smoother texture', 'situ monitoring', 'sensing composite', 'results demonstrated', 'resulting coating', 'reflected waves', 'quality factor', 'polymer matrix', 'passive 13', 'paper outlines', 'operated remotely', 'mwcnts ),', 'microstructural investigation', 'localized binding', 'including conductivity', 'improved design', 'food spoilage', 'food quality', 'filler functionalization', 'effective way', 'detection sensitivity', 'conductive particles', 'conductive nanofillers', 'commonly used', 'binding agent', 'better dispersion', 'additional advantage']</t>
  </si>
  <si>
    <t>Carbon nanotubes | Chemical grafting | Chemical sensor | Food spoilage | Nanocomposites | Passive HF RFID tag | RF communication</t>
  </si>
  <si>
    <t>This paper outlines an improved design of inexpensive, wireless and battery free biosensors for in situ monitoring of food quality. This type of device has an additional advantage of being operated remotely. To make the device, a portion of an antenna of a passive 13.56 MHz radio frequency identification (RFID) tag was altered with a sensing element composed of conductive nanofillers/particles, a binding agent, and a polymer matrix. These novel RFID tags were exposed to biogenic amine putrescine, commonly used as a marker for food spoilage, and their response was monitored over time using a general-purpose network analyzer. The effect of conductive filler properties, including conductivity and morphology, and filler functionalization was investigated by preparing sensing composites containing carbon particles (CPs), multiwall carbon nanotubes (MWCNTs), and binding agent grafted-multiwall carbon nanotubes (g-MWCNTs), respectively. During exposure to putrescine, the amount of reflected waves, frequency at resonance, and quality factor of the novel RFID tags decreased in response. The use of MWCNTs reduced tag cutoff time (i.e., faster response time) as compared with the use of CPs, which highlighted the effectiveness of the conductive nanofiller morphology, while the addition of g-MWCNTs further accelerated the sensor response time as a result of localized binding on the conductive nanofiller surface. Microstructural investigation of the film morphology indicated a better dispersion of g-MWCNTs in the sensing composite as compared to MWCNTs and CPs, as well as a smoother texture of the surface of the resulting coating. These results demonstrated that grafting of the binding agent onto the conductive particles in the sensing composite is an effective way to further enhance the detection sensitivity of the RFID tag based sensor. (Chemical Equation Presented)</t>
  </si>
  <si>
    <t>11939-11947</t>
  </si>
  <si>
    <t>56022136300;16678752000;7102919406</t>
  </si>
  <si>
    <t>Tanguy, Nicolas R.;Fiddes, Lindsey K.;Yan, Ning</t>
  </si>
  <si>
    <t>Tanguy N.</t>
  </si>
  <si>
    <t>Enhanced Radio Frequency Biosensor for Food Quality Detection Using Functionalized Carbon Nanofillers</t>
  </si>
  <si>
    <t>10.1021/acsami.5b01876</t>
  </si>
  <si>
    <t>2-s2.0-84935828668</t>
  </si>
  <si>
    <t>['thermal vibrations', 'subwavelength size', 'sensitive dependence', 'plasmomechanical system', 'noise properties', 'nanomechanical resonators', 'minute forces', 'highly suitable', 'demonstrate transduction', 'antenna response']</t>
  </si>
  <si>
    <t>nanoantennas | nanomechanical transducers | near-field interactions | optomechanics | Plasmonics</t>
  </si>
  <si>
    <t>Nanomechanical resonators are highly suitable as sensors of minute forces, displacements, or masses. We realize a single plasmonic dimer antenna of subwavelength size, integrated with silicon nitride nanobeams. The sensitive dependence of the antenna response on the beam displacement creates a plasmomechanical system of deeply subwavelength size in all dimensions. We use it to demonstrate transduction of thermal vibrations to scattered light fields and discuss the noise properties and achievable coupling strengths in these systems.</t>
  </si>
  <si>
    <t>3971-3976</t>
  </si>
  <si>
    <t>60005398;60028186;60005398;60005398</t>
  </si>
  <si>
    <t>36149711600;6701774982;7006276494;12800154200</t>
  </si>
  <si>
    <t>Thijssen, Rutger;Kippenberg, Tobias J.;Polman, Albert;Verhagen, Ewold</t>
  </si>
  <si>
    <t>Switzerland;Netherlands</t>
  </si>
  <si>
    <t>Lausanne;Amsterdam</t>
  </si>
  <si>
    <t>Swiss Federal Institute of Technology Lausanne;FOM Institute for Atomic and Molecular Physics - AMOLF</t>
  </si>
  <si>
    <t>60028186;60005398</t>
  </si>
  <si>
    <t>Thijssen R.</t>
  </si>
  <si>
    <t>Plasmomechanical Resonators Based on Dimer Nanoantennas</t>
  </si>
  <si>
    <t>10.1021/acs.nanolett.5b00858</t>
  </si>
  <si>
    <t>2-s2.0-84935829331</t>
  </si>
  <si>
    <t>FA9550-12-1-0289</t>
  </si>
  <si>
    <t>['shaped antennas', 'resonant v', 'optical nanostructures', 'near fields', 'metasurfaces based', 'impart abrupt', 'field study', 'field measurements', 'field characterization', 'far fields', 'experimental near', 'desired fashion', 'computational near', 'antenna metasurfaces']</t>
  </si>
  <si>
    <t>metasurfaces | near field | Optical antennas | plasmonics | SNOM</t>
  </si>
  <si>
    <t>Phased-antenna metasurfaces can impart abrupt, spatially dependent changes to the amplitude, phase, and polarization of light and thus mold wavefronts in a desired fashion. Here we present an experimental and computational near-field study of metasurfaces based on near-resonant V-shaped antennas and connect their near- and far-field optical responses. We show that far fields can be obtained from limited, experimentally obtained knowledge of the near fields, paving the way for experimental near-field characterization of metasurfaces and other optical nanostructures and prediction of their far fields from the near-field measurements. (Figure Presented).</t>
  </si>
  <si>
    <t>3851-3858</t>
  </si>
  <si>
    <t>60009982-60028717;60117337;60009982-60032179;60009982-60010574;60117337-60104285;60009982</t>
  </si>
  <si>
    <t>56711715800;26433848100;35169951800;36607383900;6603692963;35411336600</t>
  </si>
  <si>
    <t>Bohn, Bernhard J.;Schnell, Martin;Kats, Mikhail A.;Aieta, Francesco;Hillenbrand, Rainer;Capasso, Federico</t>
  </si>
  <si>
    <t>Spain;Spain;United States;Germany;United States;United States</t>
  </si>
  <si>
    <t>Donostia-San Sebastian;Bilbao;Madison;Munich;Palo Alto;Cambridge</t>
  </si>
  <si>
    <t>CIC nanoGUNE;Ikerbasque, the Basque Foundation for Science;University of Wisconsin-Madison;Ludwig-Maximilians-Universit√§t M√ºnchen;Hewlett Packard Laboratories;Harvard University</t>
  </si>
  <si>
    <t>60117337;60104285;60032179;60028717;60010574;60009982</t>
  </si>
  <si>
    <t>Bohn B.J.</t>
  </si>
  <si>
    <t>Near-Field Imaging of Phased Array Metasurfaces</t>
  </si>
  <si>
    <t>10.1021/acs.nanolett.5b00692</t>
  </si>
  <si>
    <t>2-s2.0-84935845499</t>
  </si>
  <si>
    <t>['wide bandgap', 'wavelength œª', 'water splitting', 'visible light', 'together amplify', 'tio2 slab', 'tio2 interface', 'thin au', 'solar harvesting', 'semiconductor amplified', 'photodetector applications', 'optical sensing', 'mirror component', 'light absorption', 'interband excitations', 'incident photon', 'favorable materials', 'favorable interplay', 'factor 2', 'enhancement effect', 'energy higher', 'electrochemical circuit', 'cavity modes', '950 nm', '10 compared']</t>
  </si>
  <si>
    <t>Hot electrons | IPCE | Photovoltaic | Schottky barrier | Surface plasmon</t>
  </si>
  <si>
    <t>Emission of photoexcited hot electrons from plasmonic metal nanostructures to semiconductors is key to a number of proposed nanophotonics technologies for solar harvesting, water splitting, photocatalysis, and a variety of optical sensing and photodetector applications. Favorable materials and catalytic properties make systems based on gold and TiO2 particularly interesting, but the internal photoemission efficiency for visible light is low because of the wide bandgap of the semiconductor. We investigated the incident photon-to-electron conversion efficiency of thin TiO2 films decorated with Au nanodisk antennas in an electrochemical circuit and found that incorporation of a Au mirror beneath the semiconductor amplified the photoresponse for light with wavelength Œª = 500-950 nm by a factor 2-10 compared to identical structures lacking the mirror component. Classical electrodynamics simulations showed that the enhancement effect is caused by a favorable interplay between localized surface plasmon excitations and cavity modes that together amplify the light absorption in the Au/TiO2 interface. The experimentally determined internal quantum efficiency for hot electron transfer decreases monotonically with wavelength, similar to the probability for interband excitations with energy higher than the Schottky barrier obtained from a density functional theory band structure simulation of a thin Au/TiO2 slab. (Figure Presented).</t>
  </si>
  <si>
    <t>4059-4065</t>
  </si>
  <si>
    <t>60000990;60000990;60000990;60000990;60000990;60000990-60104686;60000990;60000990</t>
  </si>
  <si>
    <t>57013888700;57202397134;56201899800;55793421100;24175466100;7403257665;9535754200;26642904800</t>
  </si>
  <si>
    <t>Fang, Yurui;Jiao, Yang;Xiong, Kunli;Ogier, Robin;Yang, Zhong Jian;Gao, Shiwu;Dahlin, Andreas B.;K√§ll, Mikael</t>
  </si>
  <si>
    <t>Beijing;Gothenburg</t>
  </si>
  <si>
    <t>Beijing Computational Science Research Center;Chalmers University of Technology</t>
  </si>
  <si>
    <t>60104686;60000990</t>
  </si>
  <si>
    <t>Plasmon Enhanced Internal Photoemission in Antenna-Spacer-Mirror Based Au/TiO&lt;inf&gt;2&lt;/inf&gt; Nanostructures</t>
  </si>
  <si>
    <t>10.1021/acs.nanolett.5b01070</t>
  </si>
  <si>
    <t>2-s2.0-84935858699</t>
  </si>
  <si>
    <t>FP7-ICT-2011-7</t>
  </si>
  <si>
    <t>['uniform control', 'throughput fabrication', 'statistical analysis', 'simulations demonstrate', 'scale arrays', 'plasma membrane', 'novel blurring', 'nanoscale resolution', 'nanoantenna geometries', 'localized illumination', 'living cells', 'large number', 'intensity together', 'high signal', 'fully biocompatible', 'fluorescence microscopes', 'dry etching', 'burst length', 'biocompatible substrates', 'background afforded', 'approach relies', 'applications including', 'antenna substrates', 'achieve reproducible', '20 nm']</t>
  </si>
  <si>
    <t>cell membrane dynamics | fluorescence correlation spectroscopy | fluorescence-burst analysis | nanostencil lithography | Optical nanoantennas | shadow mask</t>
  </si>
  <si>
    <t>We present a novel blurring-free stencil lithography patterning technique for high-throughput fabrication of large-scale arrays of nanoaperture optical antennas. The approach relies on dry etching through nanostencils to achieve reproducible and uniform control of nanoantenna geometries at the nanoscale, over millimeter-sizes in a thin aluminum film. We demonstrate the fabrication of over 400 000 bowtie nanoaperture (BNA) antennas on biocompatible substrates, having gap sizes ranging from (80 ¬± 5) nm down to (20 ¬± 10) nm. To validate their applicability on live cell research, we used the antenna substrates as hotspots of localized illumination to excite fluorescently labeled lipids on living cell membranes. The high signal-to-background afforded by the BNA arrays allowed the recording of single fluorescent bursts corresponding to the passage of freely diffusing individual lipids through hotspot excitation regions as small as 20 nm. Statistical analysis of burst length and intensity together with simulations demonstrate that the measured signals arise from the ultraconfined excitation region of the antennas. Because these inexpensive antenna arrays are fully biocompatible and amenable to their integration in most fluorescence microscopes, we foresee a large number of applications including the investigation of the plasma membrane of living cells with nanoscale resolution at endogenous expression levels. (Figure Presented).</t>
  </si>
  <si>
    <t>4176-4182</t>
  </si>
  <si>
    <t>60028186;60016357-60005502;60016357;60016357;60016357-60032907;60028186</t>
  </si>
  <si>
    <t>55258473300;35436389200;35491413400;7003878225;6701610422;57201142581</t>
  </si>
  <si>
    <t>Flauraud, Valentin;Van Zanten, Thomas S.;Mivelle, Mathieu;Manzo, Carlo;Garcia Parajo, Maria F.;Brugger, J√ºrgen</t>
  </si>
  <si>
    <t>Spain;Switzerland;Spain;India</t>
  </si>
  <si>
    <t>Barcelona;Lausanne;Castelldefels;Bengaluru</t>
  </si>
  <si>
    <t>Instituci√≥ Catalana de Recerca i Estudis Avan√ßats;Swiss Federal Institute of Technology Lausanne;Institut de Ciencies Fotoniques;National Centre for Biological Sciences</t>
  </si>
  <si>
    <t>60032907;60028186;60016357;60005502</t>
  </si>
  <si>
    <t>Flauraud V.</t>
  </si>
  <si>
    <t>Large-Scale Arrays of Bowtie Nanoaperture Antennas for Nanoscale Dynamics in Living Cell Membranes</t>
  </si>
  <si>
    <t>10.1021/acs.nanolett.5b01335</t>
  </si>
  <si>
    <t>2-s2.0-84935888100</t>
  </si>
  <si>
    <t>['times stronger', 'plasmon antenna', 'nonlinear second', 'nanophotonics community', 'nano gap', 'modal volume', 'intensity enhancement', 'harmonic signal', 'gap antenna', 'confining photons', '400 000', '4 nm', '3d fashion', '27 000', '100 nm']</t>
  </si>
  <si>
    <t>3D gap-plasmon antennas | 3D nanofabrications | nano-optics | Plasmonics</t>
  </si>
  <si>
    <t>Confining photons in the smallest possible volume has long been an objective of the nanophotonics community. In this Letter, we propose and demonstrate a three-dimensional (3D) gap-plasmon antenna that enables extreme photon squeezing in a 3D fashion with a modal volume of 1.3 √ó 10-7 Œª3 (‚àº4 √ó 10 √ó 10 nm3) and an intensity enhancement of 400 000. A three-dimensionally tapered 4 nm air-gap is formed at the center of a complementary nanodiabolo structure by ion-milling 100 nm-thick gold film along all three dimensions using proximal milling techniques. From a 4 nm-gap antenna, a nonlinear second-harmonic signal more than 27 000-times stronger than that from a 100 nm-gap antenna is observed. In addition, scanning cathodoluminescence images confirm unambiguous photon confinement in a resolution-limited area 20 √ó 20 nm2 on top of the nano gap. (Figure Presented).</t>
  </si>
  <si>
    <t>4102-4107</t>
  </si>
  <si>
    <t>60032144;60032144;60032144;60032144;60081071;60032144;60032144</t>
  </si>
  <si>
    <t>35088305600;56114403200;56711501400;55817726800;7201986640;7404469270;34978057700</t>
  </si>
  <si>
    <t>Kim, Myung Ki;Sim, Hongchul;Yoon, Seung Ju;Gong, Su Hyun;Ahn, Chi Won;Cho, Yong Hoon;Lee, Yong Hee</t>
  </si>
  <si>
    <t>National NanoFab Center;Korea Advanced Institute of Science and Technology</t>
  </si>
  <si>
    <t>60081071;60032144</t>
  </si>
  <si>
    <t>Kim M.K.</t>
  </si>
  <si>
    <t>Squeezing Photons into a Point-Like Space</t>
  </si>
  <si>
    <t>10.1021/acs.nanolett.5b01204</t>
  </si>
  <si>
    <t>2-s2.0-84935909680</t>
  </si>
  <si>
    <t>['whereas ofuror17', 'time rt', 'specially expressed', 'seq estimates', 'related genes', 'reference transcriptome', 'quantitative real', 'obps ),', 'normalized male', 'mate recognition', 'mate attraction', 'male antennae', 'gene functionalization', 'furnacalis antennae', 'female compared', 'female antennae', 'expressed receptors', 'environmental perception', 'biased expression', '8 ors', '30 genes', '3 ors', '14 transcripts', '10 csps']</t>
  </si>
  <si>
    <t>The Asian corn borer (ACB), Ostrinia furnacalis (Guen√©e), is a destructive pest insect of cultivated corn crops, for which antennal-expressed receptors are important to detect olfactory cues for mate attraction and oviposition. Few olfactory related genes were reported in ACB, so we sequenced and characterized the transcriptome of male and female O. furnacalis antennae. Non-normalized male and female O. furnacalis antennal cDNA libraries were sequenced on the Illumina HiSeq 2000 and assembled into a reference transcriptome. Functional gene annotations identified putative olfactory-related genes; 56 odorant receptors (ORs), 23 odorant binding proteins (OBPs), and 10 CSPs. RNA-seq estimates of gene expression respectively showed up- and down-regulation of 79 and 30 genes in female compared to male antennae, which included up-regulation of 8 ORs and 1 PBP gene in male antennae as well as 3 ORs in female antennae. Quantitative real-time RT-PCR analyses validated strong male antennal-biased expression of OfurOR3, 4, 6, 7, 8, 11, 12, 13 and 14 transcripts, whereas OfurOR17 and 18 were specially expressed in female antennae. Sex-biases gene expression described here provides important insight in gene functionalization, and provides candidate genes putatively involved in environmental perception, host plant attraction, and mate recognition.</t>
  </si>
  <si>
    <t>e0128550</t>
  </si>
  <si>
    <t>60017705;60004354;60017705;60017705;60017705;60017705</t>
  </si>
  <si>
    <t>40561907000;7004123972;55772535400;17341920100;7202010776;17343124300</t>
  </si>
  <si>
    <t>Zhang, Tiantao;Coates, Brad S.;Ge, Xing;Bai, Shuxiong;He, Kanglai;Wang, Zhenying</t>
  </si>
  <si>
    <t>Beijing;Ames</t>
  </si>
  <si>
    <t>Chinese Academy of Agricultural Sciences;Iowa State University</t>
  </si>
  <si>
    <t>60017705;60004354</t>
  </si>
  <si>
    <t>Male- and female-biased gene expression of olfactory-related genes in the antennae of Asian corn borer, Ostrinia furnacalis (Guen√©e) (Lepidoptera: Crambidae)</t>
  </si>
  <si>
    <t>10.1371/journal.pone.0128550</t>
  </si>
  <si>
    <t>2-s2.0-84936797734</t>
  </si>
  <si>
    <t>['traditional smo', 'source blur', 'simulation results', 'scanner errors', 'results revealed', 'process window', 'pixelated source', 'pattern fidelity', 'papers studied', 'paper focuses', 'optimal source', 'nonideal factors', 'mask resulting', 'mask optimization', 'lithography performance', 'effective method', 'cost function', 'aerial image', 'actual scanners']</t>
  </si>
  <si>
    <t>As a promising resolution enhancement technique, a set of pixelated source and mask optimization (SMO) methods has been introduced to further improve the lithography at 45 nm node and beyond. Recently, some papers studied the impact of the scanner errors on SMO, and the results revealed that the source blur and flare seriously impact on the lithography performance of the optimal source and mask resulting from SMO. However, current SMO methods did not propose an effective method to compensate for the impact of these nonideal factors of the actual scanners. To overcome this drawback, this paper focuses on developing a robust hybrid SMO (HSMO) method where the sensitivities of the aerial image to source blur and flare are introduced into the cost function. Simulation results are compared with traditional SMO to demonstrate the benefit of the proposed source blur-flare-aware HSMO method in pattern fidelity and process window.</t>
  </si>
  <si>
    <t>5291-5302</t>
  </si>
  <si>
    <t>55542754100;8689781500;26635460900;8400974900</t>
  </si>
  <si>
    <t>Han, Chunying;Li, Yanqiu;Ma, Xu;Liu, Lihui</t>
  </si>
  <si>
    <t>Han C.</t>
  </si>
  <si>
    <t>Robust hybrid source and mask optimization to lithography source blur and flare</t>
  </si>
  <si>
    <t>10.1364/AO.54.005291</t>
  </si>
  <si>
    <t>2-s2.0-84942366357</t>
  </si>
  <si>
    <t>['wavefront aberration', 'two peaks', 'projected images', 'perturbative approach', 'parity decomposition', 'optical axis', 'numerically confirmed', 'key concept', 'intensity differences', 'intensity difference', 'illumination pupil', 'even aberration', 'developed using', 'aerial images']</t>
  </si>
  <si>
    <t>The theory of full wavefront aberration measurements is developed using the intensity differences of aerial images, which are the projected images of one-dimensional measurement patterns consisting of single- or multibars. The key concept is the parity decomposition about the optical axis for two optical components: illumination pupil and wavefront aberration. An additional mathematical treatment, which is a perturbative approach with regard to aberration, is applied to the partially coherent imaging formula. The intensity difference of the two peaks has terms that are linear to the odd and even aberration with rigorously canceled squared aberration terms. The full wavefront aberration measurement is realized from simultaneous linear equations about the intensity difference. The validity of this approach is numerically confirmed under practical lithography conditions.</t>
  </si>
  <si>
    <t>5353-5363</t>
  </si>
  <si>
    <t>Yashiki, Satoshi</t>
  </si>
  <si>
    <t>Nikon Corporation</t>
  </si>
  <si>
    <t>Yashiki S.</t>
  </si>
  <si>
    <t>Parity decomposition theory of full wavefront aberration measurement using the intensity differences of aerial images in microlithography</t>
  </si>
  <si>
    <t>10.1364/AO.54.005353</t>
  </si>
  <si>
    <t>2-s2.0-84942369219</t>
  </si>
  <si>
    <t>2010-0021768</t>
  </si>
  <si>
    <t>['two inductors', 'order distortions', 'order distortion', 'order band', 'nmos common', 'nf ),', 'maximum gain', 'linearized ultra', 'linearity performance', 'input port', 'gain response', 'exploiting pmos', 'drain terminals', 'dc power', 'cg transistors', '92 mw', '8 dbm', '3 ghz', '24 db']</t>
  </si>
  <si>
    <t>Chebyshev filter | CMOS | High linearity | Inverter | Low Noise Amplifier (LNA)</t>
  </si>
  <si>
    <t>A linearized ultra-wideband (UWB) CMOS Low Noise Amplifier (LNA) is presented in this paper. The linearity performance is enhanced by exploiting PMOS-NMOS common-gate (CG) inverter as a built-in linearizer which leads to cancel out both the second- and third-order distortions. Two inductors are placed at the drain terminals of CG transistors in the built-in linearizer to adjust the phase and magnitude of the third-order distortion. A second-order band-pass Chebyshev filter is utilized in the input port of common-source (CS) configuration to provide broadband input matching at 3.1-10.6 GHz frequency range to a 50-Œ© antenna. Series and shunt peaking techniques are employed to extend the bandwidth (BW) and to flatten the gain response. Simulated in 0.13 Œºm CMOS technology, the CMOS LNA exhibits state of the art performance consuming 17.92 mW of dc power. The CMOS LNA features a maximum gain of 10.24 dB, 0.9-4.1 dB noise figure (NF), and a third-order input intercept point (IIP3) of 6.8 dBm at 6.3 GHz.</t>
  </si>
  <si>
    <t>698-705</t>
  </si>
  <si>
    <t>Microelectronics Journal</t>
  </si>
  <si>
    <t>60011883;60011883</t>
  </si>
  <si>
    <t>55386840000;36742106300</t>
  </si>
  <si>
    <t>Rastegar, Habib;Ryu, Jee Youl</t>
  </si>
  <si>
    <t>Pukyong National University</t>
  </si>
  <si>
    <t>Rastegar H.</t>
  </si>
  <si>
    <t>A broadband Low Noise Amplifier with built-in linearizer in 0.13-Œºm CMOS process</t>
  </si>
  <si>
    <t>S0026269215001214</t>
  </si>
  <si>
    <t>10.1016/j.mejo.2015.05.006</t>
  </si>
  <si>
    <t>2-s2.0-84930669820</t>
  </si>
  <si>
    <t>SFB 779</t>
  </si>
  <si>
    <t>['widely available', 'volume coil', 'usually conducted', 'twps presents', 'tw concept', 'tightly enclosing', 'te11 mode', 'surface coils', 'successfully acquired', 'research groups', 'noise ratio', 'mri system', 'may offer', 'human whole', 'horizontal magnets', 'high field', 'high contrast', 'gradient system', 'good results', 'functional mri', 'field simulation', 'excitation concept', 'data acquired', 'clear depiction', 'cerebral anatomy', 'body 7']</t>
  </si>
  <si>
    <t>Introduction: Neuroimaging of macaques at ultra-high field (UHF) is usually conducted by combining a volume coil for transmit (Tx) and a phased array coil for receive (Rx) tightly enclosing the monkey's head. Good results have been achieved using vertical or horizontal magnets with implanted or near-surface coils. An alternative and less costly approach, the travellingwave (TW) excitation concept, may offer more flexible experimental setups on human whole-body UHF magnetic resonance imaging (MRI) systems, which are now more widely available. Goal of the study was developing and validating the TW concept for in vivo primate MRI. Methods: The TW Primate System (TWPS) uses the radio frequency shield of the gradient system of a human whole-body 7 T MRI system as a waveguide to propagate a circularly polarized B1 field represented by the TE11 mode. This mode is excited by a specifically designed 2-port patch antenna. For receive, a customized neuroimaging monkey head receive-only coil was designed. Field simulation was used for development and evaluation. Signal-to-noise ratio (SNR) was compared with data acquired with a conventional monkey volume head coil consisting of a homogeneous transmit coil and a 12-element receive coil. Results: The TWPS offered good image homogeneity in the volume-of-interest Turbo spin echo images exhibited a high contrast, allowing a clear depiction of the cerebral anatomy. As a prerequisite for functional MRI, whole brain ultrafast echo planar images were successfully acquired. Conclusion: The TWPS presents a promising new approach to fMRI of macaques for research groups with access to a horizontal UHF MRI system.</t>
  </si>
  <si>
    <t>e0129371</t>
  </si>
  <si>
    <t>112730009;112730009;112730009;112730009;60020075;60020075;60020075-106110500;112730009-106110500</t>
  </si>
  <si>
    <t>55512265700;36704032100;55170934400;24332428400;22939640700;55366793200;56628643400;55317497400</t>
  </si>
  <si>
    <t>Herrmann, Tim;Mallow, Johannes;Plaumann, Markus;Luchtmann, Michael;Stadler, J√∂rg;Mylius, Judith;Brosch, Michael;Bernarding, Johannes</t>
  </si>
  <si>
    <t>Magdeburg;Magdeburg;Magdeburg</t>
  </si>
  <si>
    <t>Leibniz Institute for Neurobiology;OvG University;Center for Behavioral Brain Sciences</t>
  </si>
  <si>
    <t>60020075;112730009;106110500</t>
  </si>
  <si>
    <t>Herrmann T.</t>
  </si>
  <si>
    <t>The travelling-wave Primate System: A new solution for magnetic resonance imaging of macaque monkeys at 7 tesla ultra-high field</t>
  </si>
  <si>
    <t>10.1371/journal.pone.0129371</t>
  </si>
  <si>
    <t>2-s2.0-84936094007</t>
  </si>
  <si>
    <t>['tissue distributions', 'thus could', 'subtropical countries', 'predicted proteins', 'pbprps ).', 'one obp', 'nine genes', 'mature females', 'general odorants', 'four b', 'fly uses', 'female b', 'exclusively expressed', 'enriched obps', 'efficiently interact', 'dorsalis adults', 'csp transcripts', 'chemosensory system', 'candidate genes', 'bactrocera dorsalis', 'also used', 'agricultural pests']</t>
  </si>
  <si>
    <t>The oriental fruit fly, Bactrocera dorsalis, is a devastating fruit fly pest in tropical and subtropical countries. Like other insects, this fly uses its chemosensory system to efficiently interact with its environment. However, our understanding of the molecular components comprising B. dorsalis chemosensory system is limited. Using next generation sequencing technologies, we sequenced the transcriptome of four B. dorsalis developmental stages: egg, larva, pupa and adult chemosensory tissues. A total of 31 candidate odorant binding proteins (OBPs), 4 candidate chemosensory proteins (CSPs), 23 candidate odorant receptors (ORs), 11 candidate ionotropic receptors (IRs), 6 candidate gustatory receptors (GRs) and 3 candidate sensory neuron membrane proteins (SNMPs) were identified. The tissue distributions of the OBP and CSP transcripts were determined by RT-PCR and a subset of nine genes were further characterized. The predicted proteins from these genes shared high sequence similarity to Drosophila melanogaster pheromone binding protein related proteins (PBPRPs). Interestingly, one OBP (BdorOBP19c) was exclusively expressed in the sex pheromone glands of mature females. RT-PCR was also used to compare the expression of the candidate genes in the antennae of male and female B. dorsalis adults. These antennae-enriched OBPs, CSPs, ORs, IRs and SNMPs could play a role in the detection of pheromones and general odorants and thus could be useful target genes for the integrated pest management of B. dorsalis and other agricultural pests.</t>
  </si>
  <si>
    <t>e0129794</t>
  </si>
  <si>
    <t>60082183;60082183;60082183;60082183;60082183;60082183</t>
  </si>
  <si>
    <t>56126900600;57192483496;57200168521;56127067900;56390208000;56125910200</t>
  </si>
  <si>
    <t>Wu, Zhongzhen;Zhang, He;Wang, Zhengbing;Bin, Shuying;He, Hualiang;Lin, Jintian</t>
  </si>
  <si>
    <t>Zhongkai University of Agriculture and Engineering</t>
  </si>
  <si>
    <t>Discovery of chemosensory genes in the oriental fruit fly, Bactrocera dorsalis</t>
  </si>
  <si>
    <t>10.1371/journal.pone.0129794</t>
  </si>
  <si>
    <t>2-s2.0-84935498835</t>
  </si>
  <si>
    <t>['technique uses', 'probe spectroscopy', 'novel method', 'nonlinear signals', 'nanoscale volumes', 'molecules located', 'mechanism underlying', 'infrared nanoantennas', 'antenna surface', 'amplification process', '4 orders']</t>
  </si>
  <si>
    <t>We introduce a novel method to perform nonlinear vibrational spectroscopy on nanoscale volumes. Our technique uses the intense near field of infrared nanoantennas to amplify the nonlinear vibrational signals of molecules located in the vicinity of the antenna surface. We demonstrate the capabilities of the method by performing infrared pump-probe spectroscopy and two-dimensional infrared spectroscopy on 5 nm layers of polymethylmetacrylate. In these experiments we observe enhancement factors of the nonlinear signals of more than 4 orders of magnitude. We discuss the mechanism underlying the amplification process as well as strategies for further increasing the sensitivity of the technique.</t>
  </si>
  <si>
    <t>55364262200;56711946000;8846089100</t>
  </si>
  <si>
    <t>Selig, O.;Siffels, R.;Rezus, Y. L.A.</t>
  </si>
  <si>
    <t>Selig O.</t>
  </si>
  <si>
    <t>Ultrasensitive Ultrafast Vibrational Spectroscopy Employing the Near Field of Gold Nanoantennas</t>
  </si>
  <si>
    <t>10.1103/PhysRevLett.114.233004</t>
  </si>
  <si>
    <t>2-s2.0-84935835627</t>
  </si>
  <si>
    <t>['usually manufactured', 'rfid tags', 'reliable security', 'reduced costs', 'planar antennas', 'nfc tag', 'mechanical stresses', 'manufacturing processes', 'important aspect', 'good agreement', 'favorable efficiency', 'fabrication process', 'etching methods', 'dispensing system', 'developed using', 'designed value', 'conductive material', 'chemical corrosion', 'allows transmission', 'advantages including']</t>
  </si>
  <si>
    <t>Antenna | Conductive ink | Direct writing | RFID (Radio frequency identification)</t>
  </si>
  <si>
    <t>Radio frequency identification (RFID) is a non-contact automatic identification technology that allows transmission of information and power via radio frequency signals. It has advantages including a short recognition distance, favorable efficiency, and reliable security. Planar antennas are an important aspect of RFID tags, and are usually manufactured by winding, screen-printing, and etching methods. These production processes typically involve thermal/mechanical stresses, chemical corrosion and other manufacturing processes which restrict the choice of substrate. On the other hand, direct writing technology provides a number of advantages, including no restrictions on the substrate, reduced costs, and simplified manufacturing processes. Because of these advantages, we propose a fabrication process for a spiral antenna using direct writing technology of a conductive material. The direct writing system was developed using a dispensing system and a 3-axis stage system. Consequently, a planar spiral antenna for an NFC tag was fabricated. The inductance of the fabricated spiral antenna was in good agreement with the designed value.</t>
  </si>
  <si>
    <t>2461-2465</t>
  </si>
  <si>
    <t>60004739-60015003;60004739;60004739;60004739</t>
  </si>
  <si>
    <t>56681593300;56681479300;27168173500;7403937114</t>
  </si>
  <si>
    <t>Bai, Yu Quan;Kim, Min Kyung;Lee, In Hwan;Cho, Hae Yong</t>
  </si>
  <si>
    <t>Yanji;Cheongju</t>
  </si>
  <si>
    <t>Yanbian University;Chungbuk National University</t>
  </si>
  <si>
    <t>60015003;60004739</t>
  </si>
  <si>
    <t>Bai Y.Q.</t>
  </si>
  <si>
    <t>Fabrication of a planar spiral antenna using direct writing technology</t>
  </si>
  <si>
    <t>10.1007/s12206-015-0542-y</t>
  </si>
  <si>
    <t>2-s2.0-84930965505</t>
  </si>
  <si>
    <t>428/11</t>
  </si>
  <si>
    <t>['œ ±', 'wireless network', 'width required', 'unit disk', 'uniformly distributed', 'sufficient conditions', 'sufficient condition', 'poisson approximation', 'nodes correspond', 'network nodes', 'n ).', 'maintaining connectivity', 'log n', 'high probability', 'guarantee connectivity', 'geometrical considerations', 'either random', 'directional antennas', 'directed towards', 'connectivity problem', 'big enough']</t>
  </si>
  <si>
    <t>Connectivity threshold | Directional antennas | Wireless networks</t>
  </si>
  <si>
    <t>Consider the task of maintaining connectivity in a wireless network where the network nodes are equipped with directional antennas. Nodes correspond to points on the unit disk and each uses a directional antenna covering a sector of a given angle Œ±.The width required for a connectivity problem is to find out the necessary and sufficient conditions of Œ± that guarantee connectivity when an antenna's location is uniformly distributed and the orientation of the antenna's sector is either random or fixed.We show that when the number of network nodes is big enough, the required Œ± approaches zero. Specifically, on the unit disk, assuming uniform orientation, it holds with high probability that the threshold for connectivity is Œ±=Œò(4‚àölog n/n). This is shown by the use of Poisson approximation and geometrical considerations. Moreover, when the model is relaxed, assuming that the antenna's orientation is directed towards the center of the disk, we demonstrate that Œ±=Œò(log n/n) is a necessary and sufficient condition.</t>
  </si>
  <si>
    <t>Theoretical Computer Science</t>
  </si>
  <si>
    <t>60027161;60027161;60027161</t>
  </si>
  <si>
    <t>55559097200;7006002941;6602844921</t>
  </si>
  <si>
    <t>Daltrophe, Hadassa;Dolev, Shlomi;Lotker, Zvi</t>
  </si>
  <si>
    <t>Beer Sheba</t>
  </si>
  <si>
    <t>Ben-Gurion University of the Negev</t>
  </si>
  <si>
    <t>Daltrophe H.</t>
  </si>
  <si>
    <t>Probabilistic connectivity threshold for directional antenna widths</t>
  </si>
  <si>
    <t>S0304397515002443</t>
  </si>
  <si>
    <t>10.1016/j.tcs.2015.03.028</t>
  </si>
  <si>
    <t>2-s2.0-84951810192</t>
  </si>
  <si>
    <t>['synergistic effects', 'properly choosing', 'photon absorption', 'nanoantenna system', 'microcavity parameters', 'huge enhancement', 'excitation population', 'entangled photons', 'enhancement effect', 'considerably enhanced']</t>
  </si>
  <si>
    <t>We propose an efficient reaction field for entangled photons utilizing a localized-surface-plasmon (LSP) nanoantenna system. The LSP nanoantenna system consists of two nanometals embedded in a microcavity. For two-photon absorption in a molecule as an example, we show that the excitation population is considerably enhanced by properly choosing the LSP-microcavity parameters. This huge enhancement is attributed to the synergistic effects of the LSP antenna effect and the enhancement effect by entangled photons.</t>
  </si>
  <si>
    <t>Journal of Physics B: Atomic, Molecular and Optical Physics</t>
  </si>
  <si>
    <t>Oka, Hisaki</t>
  </si>
  <si>
    <t>Niigata</t>
  </si>
  <si>
    <t>Niigata University</t>
  </si>
  <si>
    <t>Oka H.</t>
  </si>
  <si>
    <t>Highly-efficient entangled two-photon absorption with the assistance of plasmon nanoantenna</t>
  </si>
  <si>
    <t>10.1088/0953-4075/48/11/115503</t>
  </si>
  <si>
    <t>2-s2.0-84929105116</t>
  </si>
  <si>
    <t>['water absorption', 'thermal expansion', 'tensile strength', 'relative permittivity', 'mechanical properties', 'low cost', 'hdpe matrix', 'filler loading', 'fabricated using', 'excellent thermal', 'dispersing zrsio', 'dielectric loss', 'density polyethylene', 'composite shows', 'antenna parameters', 'antenna applications', '5 ghz', '22 mpa']</t>
  </si>
  <si>
    <t>A low cost and low dielectric loss zirconium silicate (ZrSiO&lt;inf&gt;4&lt;/inf&gt;) reinforced HDPE (high-density polyethylene) composite has been developed for antenna applications. The 0-3 type composite is prepared by dispersing ZrSiO&lt;inf&gt;4&lt;/inf&gt; fillers for various volume fractions (0.1 to 0.5) in the HDPE matrix by the melt mixing process. The composite shows good microwave dielectric properties with a relative permittivity of 5.6 and a dielectric loss of 0.003 at 5 GHz at the maximum filler loading of 0.5 volume fraction. The composite exhibits low water absorption, excellent thermal and mechanical properties. It shows a water absorption of 0.03 wt%, a coefficient of thermal expansion of 70 ppm per¬∞C and a room temperature thermal conductivity of 2.4 W mK&lt;sup&gt;-1&lt;/sup&gt;. The composite shows a tensile strength of 22 MPa and a microhardness of 13.9 kg mm&lt;sup&gt;-2&lt;/sup&gt; for the filler loading of 0.5 volume fraction. The HDPE-ZrSiO&lt;inf&gt;4&lt;/inf&gt; composites show good dielectric, thermal and mechanical properties suitable for microwave soft substrate applications. A microstrip patch antenna is designed and fabricated using the HDPE-0.5 volume fraction ZrSiO&lt;inf&gt;4&lt;/inf&gt; substrate and the antenna parameters are investigated.</t>
  </si>
  <si>
    <t>14943-14950</t>
  </si>
  <si>
    <t>107025434-60012954;60031544;60031544;107025434-60012954</t>
  </si>
  <si>
    <t>36678143000;8365146200;57218539158;35553813500</t>
  </si>
  <si>
    <t>Varghese, Jobin;Nair, Dinesh Raghavan;Mohanan, Pezholil;Sebastian, Mailadil Thomas</t>
  </si>
  <si>
    <t>India;Finland;India</t>
  </si>
  <si>
    <t>Kochi;Oulu;Thiruvananthapuram</t>
  </si>
  <si>
    <t>Cochin University of Science and Technology;Oulun Yliopisto;CSIR-NIIST</t>
  </si>
  <si>
    <t>60031544;60012954;107025434</t>
  </si>
  <si>
    <t>Varghese J.</t>
  </si>
  <si>
    <t>Dielectric, thermal and mechanical properties of zirconium silicate reinforced high density polyethylene composites for antenna applications</t>
  </si>
  <si>
    <t>10.1039/c5cp01242b</t>
  </si>
  <si>
    <t>2-s2.0-84930627212</t>
  </si>
  <si>
    <t>P24774-N27</t>
  </si>
  <si>
    <t>['unspecific redshift', 'transition energies', 'specific changes', 'reveal site', 'reaction centre', 'protein complexes', 'protein cofactors', 'ppc within', 'polarizable qm', 'pigments along', 'photosystem ii', 'optical spectra', 'optical properties', 'natural environment', 'mmpol ).', 'mm methodology', 'md trajectory', 'however found', 'harvesting pigment', 'fundamental units', 'explicitly using', 'experimental data', 'excitonic parameters', 'exciton hamiltonian', 'crystal structure', 'accurate description']</t>
  </si>
  <si>
    <t>Light-harvesting pigment-protein complexes (PPC) represent the fundamental units through which the photosynthetic organisms absorb sunlight and funnel the energy to the reaction centre for carrying out the primary energy conversion reactions of photosynthesis. Here we apply a multiscale computational strategy to a specific PPC present in the photosystem II of plants and algae (CP29) to investigate in what detail should the environment effects due to protein and membrane/solvent be included for an accurate description of optical spectra. We find that a refinement of the crystal structure is needed before any meaningful quantum chemical calculations of pigment transition energies can be performed. For this purpose we apply classical molecular dynamics simulations of the PPC within its natural environment and we perform ab initio computations of the exciton Hamiltonian of the complex, including the environment either implicitly by the polarizable continuum model (PCM) or explicitly using the polarizable QM/MM methodology (MMPol). However, PCM essentially leads to an unspecific redshift of all transition energies, and MMPol is able to reveal site-specific changes in the optical properties of the pigments. Based on the latter and the excitonic couplings obtained within a polarizable QM/MM methodology, optical spectra are calculated, which are in good qualitative agreement with experimental data. A weakness of the approach is however found in the overestimation of the fluctuations of the excitonic parameters of the pigments along the MD trajectory. An explanation for such a finding in terms of the limits of the force fields commonly used for protein cofactors is presented and discussed.</t>
  </si>
  <si>
    <t>14405-14416</t>
  </si>
  <si>
    <t>60028868;60028868;60028868;60021931;60028868</t>
  </si>
  <si>
    <t>49661613100;25643338700;56674707700;6701521842;7003345374</t>
  </si>
  <si>
    <t>Jurinovich, Sandro;Viani, Lucas;Prandi, Ingrid G.;Renger, Thomas;Mennucci, Benedetta</t>
  </si>
  <si>
    <t>Pisa;Linz</t>
  </si>
  <si>
    <t>Universit√† di Pisa;Johannes Kepler University Linz</t>
  </si>
  <si>
    <t>60028868;60021931</t>
  </si>
  <si>
    <t>Jurinovich S.</t>
  </si>
  <si>
    <t>Towards an ab initio description of the optical spectra of light-harvesting antennae: Application to the CP29 complex of photosystem II</t>
  </si>
  <si>
    <t>10.1039/c4cp05647g</t>
  </si>
  <si>
    <t>2-s2.0-84930682007</t>
  </si>
  <si>
    <t>2014ZX08011-002</t>
  </si>
  <si>
    <t>['strongly mediated', 'sequenced female', 'research priority', 'physiological bases', 'ors ),', 'olfactory system', 'molecular level', 'insect antennae', 'host seeking', 'expression patterns', 'dominantly expression', 'demonstrated antennae', 'biological control', 'binding proteins', 'antennae transcriptome', '37 ors', '19 csps', '12 obps']</t>
  </si>
  <si>
    <t>Chemosensory proteins | Chrysoperla sinica | Odorant receptors | Odorant-binding proteins | Transcriptomic analysis</t>
  </si>
  <si>
    <t>Abstract Chrysoperla sinica is one of the most prominent natural enemies of many agricultural pests. Host seeking in insects is strongly mediated by olfaction. Understanding the sophisticated olfactory system of insect antennae is crucial for studying the physiological bases of olfaction and could also help enhance the effectiveness of C. sinica in biological control. Obtaining olfactory genes is a research priority for investigating the olfactory system in this species. However, no olfaction sequence information is available for C. sinica. Consequently, we sequenced female- and male-antennae transcriptome of C. sinica. Many candidate chemosensory genes were identified, including 12 odorant-binding proteins (OBPs), 19 chemosensory proteins (CSPs), 37 odorant receptors (ORs), and 64 ionotropic receptors from C. sinica. The expression patterns of 12 OBPs, 19 CSPs and 37 ORs were determined by RT-PCR, and demonstrated antennae-dominantly expression of most OBP and OR genes. Our finding provided large scale genes for further investigation on the olfactory system of C. sinica at the molecular level.</t>
  </si>
  <si>
    <t>60017705-60024045;60017705;60017705;60017705-60024045;60017705;60017705;60024045;60017705</t>
  </si>
  <si>
    <t>55232828300;57051724800;35206013900;56571968900;55365842000;55365940200;56799619200;35204823200</t>
  </si>
  <si>
    <t>Li, Zhao Qun;Zhang, Shuai;Luo, Jun Yu;Wang, Si Bao;Wang, Chun Yi;Lv, Li Min;Dong, Shuang Lin;Cui, Jin Jie</t>
  </si>
  <si>
    <t>Li Z.Q.</t>
  </si>
  <si>
    <t>Identification and expression pattern of candidate olfactory genes in Chrysoperla sinica by antennal transcriptome analysis</t>
  </si>
  <si>
    <t>S1744117X15000362</t>
  </si>
  <si>
    <t>10.1016/j.cbd.2015.05.002</t>
  </si>
  <si>
    <t>2-s2.0-84930933487</t>
  </si>
  <si>
    <t>['zehnder modulators', 'wave signals', 'signal transmission', 'qam mm', 'provide photonic', 'proposed system', 'original 4', 'novel method', 'modulated signals', 'mobile users', 'level amplitude', 'ghz channels', 'fiber system', 'experimentally demonstrated', 'detection process', 'coding overhead', 'coding module', 'central office', 'ask signals', 'ask one', 'ask mm', 'ask 40', 'antenna radio', 'aided pre']</t>
  </si>
  <si>
    <t>Multi-antenna | Photonic-aided precoding | Radio-over-fiber (RoF)</t>
  </si>
  <si>
    <t>Abstract A novel method has been proposed and experimentally demonstrated to provide photonic-aided pre-coding quadrature amplitude modulation (QAM) signal transmission in multi-antenna radio over fiber system to increase the throughput. For downlink, two different multi-level amplitude-shift-keying (M-ASK) modulated signals, such as 4-ASK signals, are applied on two uncorrelated optical Mach-Zehnder modulators at central office. After photonic-aided pre-coding module and photo-detection process, the received M-ASK mm-waves from two remote access units (RAUs) can be synthesized to a M&lt;sup&gt;2&lt;/sup&gt;-QAM signal in the proposed system. Regardless of forward error correction (FEC) coding overhead, the 4-Gb/s and 8-Gb/s 16-QAM mm-wave signals are obtained from two independent 2-Gb/s and 4-Gb/s 4-ASK 40-GHz channels, respectively. The experimental results show that a doubled bit rate of the original 4-ASK one can be achieved without additional digital signal processing (DSP) in small cell RAUs and mobile users.</t>
  </si>
  <si>
    <t>236-239</t>
  </si>
  <si>
    <t>60016930-60021032;;60021032;60021032;60016930;60021032</t>
  </si>
  <si>
    <t>56162264400;55682081900;35332597400;55210289900;7102700839;55793189184</t>
  </si>
  <si>
    <t>Zhang, Qi;Yu, Jianjun;Li, Xinying;Zhu, Ming;Xin, Xiangjun;Chang, Gee Kung</t>
  </si>
  <si>
    <t>Atlanta;Beijing</t>
  </si>
  <si>
    <t>Georgia Institute of Technology;Beijing University of Posts and Telecommunications</t>
  </si>
  <si>
    <t>60021032;60016930</t>
  </si>
  <si>
    <t>Photonic-aided pre-coding QAM signal transmission in multi-antenna radio over fiber system</t>
  </si>
  <si>
    <t>S0030401815004423</t>
  </si>
  <si>
    <t>10.1016/j.optcom.2015.05.067</t>
  </si>
  <si>
    <t>2-s2.0-84931262066</t>
  </si>
  <si>
    <t>['topographic structures', 'substrate damage', 'sputter threshold', 'silicon surface', 'silicon subsurface', 'silicon nanowires', 'silica rich', 'significantly degraded', 'saturation limit', 'readily removed', 'present findings', 'line large', 'infuse dopants', 'inert ions', 'front end', 'fin surface', 'fin fets', 'films deposited', 'enhanced uptake', 'dosed silicon', 'dosed retention', 'dose retention', 'dopant radicals', 'crystalline silicon']</t>
  </si>
  <si>
    <t>Topographic structures such as Fin FETs and silicon nanowires for advanced gate fabrication require ultra-shallow high dose infusion of dopants into the silicon subsurface. Plasma doping meets this requirement by supplying a flux of inert ions and dopant radicals to the surface. However, the helium ion bombardment needed to infuse dopants into the fin surface can cause poor dose retention. This is due to the interaction between substrate damage and post doping process wet cleaning solutions required in the front end of line large-scale integration fabrication. We present findings from surface microscopy experiments that reveal the mechanism for dose retention in arsenic doped silicon fin samples using a microwave RLSA‚Ñ¢ plasma source. Dilute aqueous hydrofluoric acid (DHF) cleans by themselves are incompatible with plasma doping processes because the films deposited over the dosed silicon and ion bombardment damaged silicon are readily removed. Oxidizing wet cleaning chemistries help retain the dose as silica rich over-layers are not significantly degraded. Furthermore, the dosed retention after a DHF clean following an oxidizing wet clean is unchanged. Still, the initial ion bombardment energy and flux are important. Large ion fluxes at energies below the sputter threshold and above the silicon damage threshold, before the silicon surface is covered by an amorphous mixed phase layer, allow for enhanced uptake of dopant into the silicon. The resulting dopant concentration is beyond the saturation limit of crystalline silicon.</t>
  </si>
  <si>
    <t>60077785;60100590;60077785;60077785;60077785</t>
  </si>
  <si>
    <t>55201717700;7003935470;56208530500;56209161400;56209033700</t>
  </si>
  <si>
    <t>Ueda, Hirokazu;Ventzek, Peter L.G.;Oka, Masahiro;Kobayashi, Yuuki;Sugimoto, Yasuhiro</t>
  </si>
  <si>
    <t>Austin;Minato</t>
  </si>
  <si>
    <t>Tokyo Electron Limited, USA;Tokyo Electron Limited</t>
  </si>
  <si>
    <t>60100590;60077785</t>
  </si>
  <si>
    <t>Ueda H.</t>
  </si>
  <si>
    <t>Mechanisms for dose retention in conformal arsenic doping using a radial line slot antenna microwave plasma source</t>
  </si>
  <si>
    <t>10.1063/1.4922412</t>
  </si>
  <si>
    <t>2-s2.0-84935837400</t>
  </si>
  <si>
    <t>Pakistan Science Foundation</t>
  </si>
  <si>
    <t>PSF</t>
  </si>
  <si>
    <t>['wide range', 'transition metal', 'thermal treatments', 'synthesized samples', 'synthesized material', 'subsequently subjected', 'structure whereas', 'saturation magnetization', 'memory elements', 'magnetic properties', 'laser propulsion', 'first time', 'coupling coefficient', 'coercivity varied', 'biomedical applications', 'antenna rods', 'also explored', '62 oe', '5fe2o4 samples', '5fe2o4 led', '5 n', '46 nm', '2 emu']</t>
  </si>
  <si>
    <t>Cavity | Cobalt Nickel Ferrite | Confinement | Laser propulsion | Magnetic nanoparticles | Momentum coupling coefficient | SEM | VSM | XRD</t>
  </si>
  <si>
    <t>The transition metal-substituted cobalt ferrite nanoparticles Co0.5X0.5Fe2O4 (with X=Cu, Zn, Mn and Ni) exhibit a wide range of properties that result in their application in low loss magnetic core materials, vertical recording heads, antenna rods, memory elements, ferrofluids, biomedical applications, sensors and laser propulsion. Keeping in view its importance we investigated for the first time the structural and magnetic properties of the Co0.5Ni0.5Fe2O4 samples that were subsequently subjected to thermal treatments for different time durations. The average crystallite sizes of the synthesized samples were found in the range of 24-46 nm. The values of the saturation magnetization and coercivity varied from 25.7 to 31.2 emu/g and 523.59 to 927.62 Oe, respectively. The XRD patterns showed that increase in thermal treatment time resulted in the refinement of the structure whereas the SEM micrographs depicted a uniform particle size distribution of the synthesized material. We also explored the application of the synthesized material as a micro-thruster. It was found that the confinement of the laser induced plasma of Co0.5√ó0.5Fe2O4 led to an increase in the value of coupling coefficient from the range of 5.747√ó10-5-7.0644√ó10-5 N-s/J for unconfined to that of 1.41√ó10-4-2.68√ó10-4N-s/J for confined plasma corresponding to the Nd:YAG laser fluencies of 4√ó109 J/m2-6√ó109 J/m2.</t>
  </si>
  <si>
    <t>60037950;60078212;60078212;60037950</t>
  </si>
  <si>
    <t>36468909700;14527153800;56540004600;55231990800</t>
  </si>
  <si>
    <t>Raza Ahmad, Muhammad;Jamil, Yasir;Tabasuum, Ayesha;Hussain, Tousif</t>
  </si>
  <si>
    <t>Faisalabad;Lahore</t>
  </si>
  <si>
    <t>University of Agriculture, Faisalabad;Government College University Lahore</t>
  </si>
  <si>
    <t>60078212;60037950</t>
  </si>
  <si>
    <t>Raza Ahmad M.</t>
  </si>
  <si>
    <t>Refinement in the structural and magnetic properties of Co&lt;inf&gt;0.5&lt;/inf&gt;Ni&lt;inf&gt;0.5&lt;/inf&gt;Fe&lt;inf&gt;2&lt;/inf&gt;O&lt;inf&gt;4&lt;/inf&gt; and its application as laser micro-propellant using ablation confinement</t>
  </si>
  <si>
    <t>S030488531500205X</t>
  </si>
  <si>
    <t>10.1016/j.jmmm.2015.02.064</t>
  </si>
  <si>
    <t>2-s2.0-84924244290</t>
  </si>
  <si>
    <t>HY-2013</t>
  </si>
  <si>
    <t>['system performance', 'symbol decisions', 'soft information', 'receive antennas', 'realistic mimo', 'pilot tones', 'pilot shortage', 'ofdm systems', 'ofdm scenarios', 'numerical simulations', 'new decision', 'iterative detection', 'input multi', 'increasing rapidly', 'estimated channels', 'data tones', 'channel estimate']</t>
  </si>
  <si>
    <t>Channel estimation | decision directed channel estimation | iterative detection and decoding | joint channel estimation and detection | multi-input multi-output (MIMO) | orthogonal frequency division multiplexing (OFDM)</t>
  </si>
  <si>
    <t>The number of transmit and receive antennas in multi-input multi-output (MIMO) systems is increasing rapidly to enhance the throughput and reliability of next-generation wireless systems. Benefits of large size MIMO systems, however, can be realized only when the quality of estimated channels is ensured at the transmitter and receiver side alike. In this paper, we introduce a new decision-directed channel estimation technique dealing with pilot shortage in the MIMO-OFDM systems. The proposed channel estimator uses soft symbol decisions obtained by iterative detection and decoding (IDD) scheme to enhance the quality of channel estimate. Using the soft information from the decoders, the proposed channel estimator selects reliable data tones, subtracts interstream interferences, and performs re-estimation of the channels. We analyze the optimal data tone selection criterion, which accounts for the reliability of symbol decisions and correlation of channels between the data tones and pilot tones. From numerical simulations, we show that the proposed channel estimator achieves considerable improvement in system performance over the conventional channel estimators in realistic MIMO-OFDM scenarios.</t>
  </si>
  <si>
    <t>3032-3045</t>
  </si>
  <si>
    <t>60005273-60013682;60013682;60024872</t>
  </si>
  <si>
    <t>55203415600;7005216361;13609273300</t>
  </si>
  <si>
    <t>Park, Sunho;Shim, Byonghyo;Choi, Jun Won</t>
  </si>
  <si>
    <t>Seoul;Seoul;Seoul</t>
  </si>
  <si>
    <t>Hanyang University;Seoul National University;Korea University</t>
  </si>
  <si>
    <t>60024872;60013682;60005273</t>
  </si>
  <si>
    <t>Iterative channel estimation using virtual pilot signals for MIMO-OFDM systems</t>
  </si>
  <si>
    <t>10.1109/TSP.2015.2416684</t>
  </si>
  <si>
    <t>2-s2.0-84929378634</t>
  </si>
  <si>
    <t>['vectorial nature', 'tiny nanoantenna', 'sample surface', 'radio waves', 'promising route', 'optical resolution', 'optical nanoscopy', 'nm long', 'length scales', 'ideal interface', 'dedicated nanofabrication', 'beam milling', '40 nm']</t>
  </si>
  <si>
    <t>nanofabrication | nanoimaging | nanophotonics | nearfield | optical fiber | plasmonics | single molecule</t>
  </si>
  <si>
    <t>We present the use of fiber-based resonant dipole and nanogap optical nanoantennas for extreme resolution optical microscopy. A typical optical dipole antenna is only ‚àº 100-nm long, as the wavelength of light is typically a million times smaller than for radio waves. We show how by focused-ion-beam milling of metal-coated tapered optical fibers we overcome the challenge of fabricating resonant antennas at such small-length scales, with an accuracy of ‚àº 10 nm. The optical fiber provides an ideal interface between the macro- and nanoscales, allowing the manipulation of such a tiny nanoantenna with nanometer precision relative to a sample surface. Imaging single fluorescent molecules and nanobeads, we achieve an optical resolution down to 40 nm (FWHM), far below the Abbe diffraction limit. The strongly localized antenna field results in an enhancement of fluorescence up to 100 √ó, while the vectorial nature of the local antenna field allows access to molecules of all orientations. Clearly, dedicated nanofabrication of fiber-based scanning optical antennas is a promising route to push the limits of optical nanoscopy.</t>
  </si>
  <si>
    <t>2371-2377</t>
  </si>
  <si>
    <t>60016357;60016357;60016357;60016357-60032907</t>
  </si>
  <si>
    <t>56117187100;35092538100;55173744200;7004913451</t>
  </si>
  <si>
    <t>Singh, Anshuman;Hugall, James T.;Calbris, Ga√´tan;Van Hulst, Niek F.</t>
  </si>
  <si>
    <t>Fiber-based optical nanoantennas for single-molecule imaging and sensing</t>
  </si>
  <si>
    <t>10.1109/JLT.2014.2386132</t>
  </si>
  <si>
    <t>2-s2.0-84933574100</t>
  </si>
  <si>
    <t>['wave plates', 'semiconductor lasers', 'recent years', 'polarization ),', 'particularly suited', 'optical function', 'novel techniques', 'metasurfaces make', 'large variety', 'fiber optics', 'fiber facets', 'fabricated using', 'etc ).', 'enable us', 'design subwavelength', 'color coatings', 'beam deflection']</t>
  </si>
  <si>
    <t>Antenna arrays | Metasurfaces | Optical fibers | Optical surface waves | Phased arrays | Quantum cascade lasers</t>
  </si>
  <si>
    <t>Metasurfaces have emerged in the recent years as a platform to design subwavelength-thick optical components ('flat optics'), which can be used to implement any optical function (beam deflection, focusing, waveplates, etc). These flat optical components can be fabricated using a single lithographic step. The approach is particularly suited for patterning nonconventional substrates, such as semiconductor laser facets and optical fiber facets. In this paper, we review recent applications of metasurfaces to flat optical devices, including their use in semiconductor lasers and fiber optics. Metasurfaces make it possible to design all properties of light (amplitude, phase, and polarization), which enable us to build a large variety of flat optical components, including planar lenses, quarter-wave plates, optical vortex plates, holograms for vector beam generation, and ultrathin perfect absorbers and color coatings. We also review flat collimating lenses integrated on the facets of mid-infrared and far-infrared (terahertz) quantum cascade lasers, and novel techniques to create large arrays of nanostructures on fiber facets.</t>
  </si>
  <si>
    <t>2344-2358</t>
  </si>
  <si>
    <t>60030162;60009982</t>
  </si>
  <si>
    <t>22137276400;35411336600</t>
  </si>
  <si>
    <t>Yu, Nanfang;Capasso, Federico</t>
  </si>
  <si>
    <t>New York;Cambridge</t>
  </si>
  <si>
    <t>Columbia University;Harvard University</t>
  </si>
  <si>
    <t>Yu N.</t>
  </si>
  <si>
    <t>Optical metasurfaces and prospect of their applications including fiber optics</t>
  </si>
  <si>
    <t>10.1109/JLT.2015.2404860</t>
  </si>
  <si>
    <t>2-s2.0-84934325112</t>
  </si>
  <si>
    <t>['synthetic conditions', 'security applications', 'precise control', 'potential relevance', 'phase material', 'organic frameworks', 'mofs ),', 'linear dependence', 'lanthanide metal', 'isomorphous ln', 'invaluable potential', 'deliberate design', 'barcoded materials']</t>
  </si>
  <si>
    <t>Multicolored photoluminescence tuning in a single-phase material has invaluable potential in display and security applications. By deliberate design of a multifunctional antenna ligand and precise control of mixed metal ionic compositions in lanthanide metal-organic frameworks (Ln-MOFs), we achieved dichromatic fine-tuning among red, green, or blue primary colors through growth of a series of isomorphous Ln-MOF crystals¬∑solvents of formula [Ln&lt;inf&gt;n&lt;/inf&gt;Ln‚Ä≤&lt;inf&gt;1-n&lt;/inf&gt;(TTP)&lt;inf&gt;2&lt;/inf&gt;¬∑H&lt;inf&gt;2&lt;/inf&gt;O]Cl&lt;inf&gt;3&lt;/inf&gt; (Ln = Ln‚Ä≤ = Eu, Tb, and Gd, 1-3; Ln = Eu, Ln‚Ä≤ = Tb, 4-8; Ln = Gd, Ln‚Ä≤ = Eu, 9-11; Ln = Gd, Ln‚Ä≤ = Tb, 12-14; 0 &lt; n &lt; 1; TTP = 1‚Ä≤,1‚Ä≥-(2,4,6-trimethylbenzene-1,3,5-triyl)tris(methylene)tris(pyridine-4(1H)-one)). The linear dependence of the emissions were analyzed, and the mathematical matrix models were established, which are useful to control the synthetic conditions and to predict the color chromaticity coordinates under varied excitation wavelengths. The potential relevance of these multicolored photoluminescent Ln-MOFs to barcoded materials was demonstrated.</t>
  </si>
  <si>
    <t>5707-5716</t>
  </si>
  <si>
    <t>60021182;60021182;60021182;60021182;60021182;60088961</t>
  </si>
  <si>
    <t>57205479695;14420301600;41961576300;57109548000;56272923400;55510706500</t>
  </si>
  <si>
    <t>Yang, Qing Yuan;Pan, Mei;Wei, Shi Chao;Li, Kang;Du, Bin Bin;Su, Cheng Yong</t>
  </si>
  <si>
    <t>Lanzhou;Guangzhou</t>
  </si>
  <si>
    <t>State Key Laboratory of Applied Organic Chemistry;Sun Yat-Sen University</t>
  </si>
  <si>
    <t>60088961;60021182</t>
  </si>
  <si>
    <t>Yang Q.Y.</t>
  </si>
  <si>
    <t>Linear Dependence of Photoluminescence in Mixed Ln-MOFs for Color Tunability and Barcode Application</t>
  </si>
  <si>
    <t>10.1021/acs.inorgchem.5b00271</t>
  </si>
  <si>
    <t>2-s2.0-84935919952</t>
  </si>
  <si>
    <t>['vis absorption', 'unprecedented nanoaggregates', 'structurally characterized', 'significant enhancement', 'nanoaggregates present', 'luminescence spectroscopies', 'luminescence properties', 'hexanuclear complexes', 'first time', 'ethylene glycol', 'eg molecules', 'eg ).', ')&lt; inf']</t>
  </si>
  <si>
    <t>For the first time, hexanuclear complexes with general chemical formula [Ln&lt;inf&gt;6&lt;/inf&gt;O(OH)&lt;inf&gt;8&lt;/inf&gt;(NO&lt;inf&gt;3&lt;/inf&gt;)&lt;inf&gt;6&lt;/inf&gt;(H&lt;inf&gt;2&lt;/inf&gt;O)&lt;inf&gt;n&lt;/inf&gt;]&lt;sup&gt;2+&lt;/sup&gt; with n = 12 for Ln = Sm-Lu and Y and n = 14 for Ln = Pr and Nd were stabilized as nanoaggregates in ethylene glycol (EG). These unprecedented nanoaggregates were structurally characterized by &lt;sup&gt;89&lt;/sup&gt;Y and &lt;sup&gt;1&lt;/sup&gt;H NMR spectroscopy, UV-vis absorption and luminescence spectroscopies, electrospray ionization mass spectrometry, diffusion ordered spectroscopy, transmission electron microscopy, and dynamic light scattering. These nanoaggregates present a 200 nm mean solvodynamic diameter. In these nanoaggregates, hexanuclear complexes are isolated and solvated by EG molecules. The replacement of ethylene glycol by 2-hydroxybenzyl alcohol provides new nanoaggregates that present an antenna effect toward lanthanide ions. This results in a significant enhancement of the luminescence properties of the aggregates and demonstrates the suitability of the strategy for obtaining highly tunable luminescent solutions.</t>
  </si>
  <si>
    <t>6043-6054</t>
  </si>
  <si>
    <t>60072944;60072944;60072944;60072944;60104665;60072944;60072944;60072944-60030553;60030553;60030553-60104665;60072944</t>
  </si>
  <si>
    <t>55757638600;23468743700;7004421483;14043601100;6506359736;14029853300;15734543900;55875034500;6602330879;7004126268;15734796400</t>
  </si>
  <si>
    <t>Le Natur, Fran√ßois;Calvez, Guillaume;Gu√©gan, Jean Paul;Le Poll√®s, Laurent;Trivelli, Xavier;Bernot, Kevin;Daiguebonne, Carole;Neaime, Chrystelle;Costuas, Karine;Grasset, Fabien;Guillou, Olivier</t>
  </si>
  <si>
    <t>Lille;Rennes;Rennes</t>
  </si>
  <si>
    <t>Universit√© de Lille;Institut des Sciences Chimiques de Rennes;Universite de Rennes 1</t>
  </si>
  <si>
    <t>60104665;60072944;60030553</t>
  </si>
  <si>
    <t>Le Natur F.</t>
  </si>
  <si>
    <t>Characterization and Luminescence Properties of Lanthanide-Based Polynuclear Complexes Nanoaggregates</t>
  </si>
  <si>
    <t>10.1021/acs.inorgchem.5b00947</t>
  </si>
  <si>
    <t>2-s2.0-84935922216</t>
  </si>
  <si>
    <t>['pigment interactions', 'oxygenic photosynthesis', 'life forms', 'lhci super', 'large membrane', 'embedded supercomplexes', 'connected antennae', 'complex determined', 'complete structures', '4 lipids', '10 carotenoids']</t>
  </si>
  <si>
    <t>Most life forms on Earth are supported by solar energy harnessed by oxygenic photosynthesis. In eukaryotes, photosynthesis is achieved by large membrane-embedded supercomplexes, containing reaction centers and connected antennae. Here, we report the structure of the higher plant PSI-LHCI super-complex determined at 2.8 √Ö resolution. The structure includes 16 subunits and more than 200 prosthetic groups, which are mostly light harvesting pigments. The complete structures of the four LhcA subunits of LHCI include 52 chlorophyll a and 9 chlorophyll b molecules, as well as 10 carotenoids and 4 lipids. The structure of PSI-LHCI includes detailed protein pigments and pigment-pigment interactions, essential for the mechanism of excitation energy transfer and its modulation in one of nature‚Äôs most efficient photochemical machines.</t>
  </si>
  <si>
    <t>e07433</t>
  </si>
  <si>
    <t>2050084X</t>
  </si>
  <si>
    <t>eLife</t>
  </si>
  <si>
    <t>60005681;60005681;60005681</t>
  </si>
  <si>
    <t>6602189213;56497839100;57212322945</t>
  </si>
  <si>
    <t>Mazor, Yuval;Borovikova, Anna;Nelson, Nathan</t>
  </si>
  <si>
    <t>Mazor Y.</t>
  </si>
  <si>
    <t>The structure of plant photosystem i super-complex at 2.8 √Ö resolution</t>
  </si>
  <si>
    <t>10.7554/eLife.07433</t>
  </si>
  <si>
    <t>2-s2.0-84937046635</t>
  </si>
  <si>
    <t>RI 837/10-1,2</t>
  </si>
  <si>
    <t>['trunk ending', 'tritocerebrum form', 'segmental nerves', 'pointing row', 'one hatchling', 'new segments', 'neurodevelopmental studies', 'neuroanatomical differences', 'neurites anteriorly', 'nervous system', 'manner reminiscent', 'limb anlagen', 'late embryo', 'larval stages', 'growth zone', 'growing number', 'externally separated', 'existing description', 'developed brain', 'crustaceans studied', 'compare cephalocarids', 'circumesophageal ring', 'arrangement reminiscent', 'adult thorax', 'abdomen result']</t>
  </si>
  <si>
    <t>Anameric/anamorphic development | Axogenesis | Heterochrony | Mandibulata | Metanauplius | Nauplius | Neurogenesis | Tetraconata</t>
  </si>
  <si>
    <t>The development of the nervous system in the cephalocarid Hutchinsoniella macracantha is investigated here for the first time using a combination of immunolabeling (tubulin, serotonin), nuclear counterstaining, confocal laser scanning microscopy, and computer-aided 3D reconstruction in order to compare cephalocarids to the growing number of other arthropods into which neurodevelopmental studies have been carried out. The existing description of external larval development in H. macracantha is complemented by a description of hitherto unknown embryonic and larval stages. The early embryo exhibits the three naupliar appendage anlagen (antennula, antenna, and mandible) and a short maxillular bud, all equipped with a segmental appendage nerve. As in other crustaceans, neurites of the proto-, deuto-, and tritocerebrum form a circumesophageal ring. In the late embryo, several telsonic neurons send their neurites anteriorly into the ventral nerve cord in a manner reminiscent of posterior pioneer neurons. The hatching metanauplius already comprises a well-developed brain, a subesophageal ganglion made up of three fused neuromeres, and four distinctive neuromeres containing segmental commissures in the yet limbless prospective thorax. Most postnaupliar segments arise from a distinct growth zone situated anterior to the telson that proliferates cells anteriorly. Neuronal differentiation begins before new segments are externally separated from the trunk ending and, in the thorax, before the formation of limb anlagen, i.e., earlier than in all other crustaceans studied so far. In the growth zone of one hatchling, we found a pair of large apical cells adjacent to an inward-pointing row of three smaller cells, an arrangement reminiscent of the neuroblasts and ganglion mother cells in other crustaceans. In the trunk, segmental nerves, commissures, and serotonin-like immunoreactive neurons differentiate successively from anterior to posterior. The sequence in which serially homologous neural features develop is basically the same throughout all segments of the trunk and correlated with the differentiation of limbs. It appears that the neuroanatomical differences between the adult thorax and the abdomen result from this developmental sequence stopping earlier in the abdomen than in the thorax.</t>
  </si>
  <si>
    <t>183-209</t>
  </si>
  <si>
    <t>0720213X</t>
  </si>
  <si>
    <t>Zoomorphology</t>
  </si>
  <si>
    <t>60003615;60003615</t>
  </si>
  <si>
    <t>36661365600;55666017800</t>
  </si>
  <si>
    <t>Stegner, Martin E.J.;Richter, Stefan</t>
  </si>
  <si>
    <t>Rostock</t>
  </si>
  <si>
    <t>Universit√§t Rostock</t>
  </si>
  <si>
    <t>Stegner M.</t>
  </si>
  <si>
    <t>Development of the nervous system in Cephalocarida (Crustacea): early neuronal differentiation and successive patterning</t>
  </si>
  <si>
    <t>10.1007/s00435-014-0248-1</t>
  </si>
  <si>
    <t>2-s2.0-84939994786</t>
  </si>
  <si>
    <t>Qatar Foundation</t>
  </si>
  <si>
    <t>#</t>
  </si>
  <si>
    <t>['sweat duct', 'stratified model', 'span changes', 'sine model', 'sine interface', 'sinc interface', 'significant difference', 'power loss', 'numerical analysis', 'mean value', 'interface type', 'flat one', 'flat model', 'different interfaces', 'close relationship', 'antenna location', '5 db']</t>
  </si>
  <si>
    <t>Channel modelling | In-body communication | Nano communication | Skin model | THz communication</t>
  </si>
  <si>
    <t>The influence of the interface type between the epidermis and dermis layers within the human skin tissue is investigated in this paper by introducing two models with different interfaces (i.e., 3-D sine and 3-D sinc function). By comparing the power loss of both models, it is evident that the common flat model is sufficient in case of electromagnetic communication links studies within the human tissue without the need of complicated detailed models. There is no significant difference between the power loss results of the flat model to the mean value of the power loss of the stratified model with sinc interface while the difference between the flat one from the stratified model with sine interface is less than 5 dB. However, the influence of the roughness can be presented by the deviation. From the numerical analysis, it is shown that for sine model it reaches almost 10 dB at a distance of 600. Œºm, when the span changes. Meanwhile, the impact of the antenna location is demonstrated by placing the antennas (dipoles) in two different locations, which shows limited effects (the difference is less than 3 dB). Finally, the impact of the sweat duct is studied, showing its close relationship with the state of the sweat duct that the sweat-filled sweat duct working as PEC would reduce the power loss by almost 5 dB compared with the normal sweat duct without sweat.</t>
  </si>
  <si>
    <t>June 15, 2015</t>
  </si>
  <si>
    <t>60022109;60022109-60020547;60022109;60022109;60022109;60022109</t>
  </si>
  <si>
    <t>56038852100;35408616600;56573679900;42862019800;7201594095;22984162100</t>
  </si>
  <si>
    <t>Yang, Ke;Abbasi, Qammer Hussain;Chopra, Nishtha;Munoz, Max;Hao, Yang;Alomainy, Akram</t>
  </si>
  <si>
    <t>London;College Station</t>
  </si>
  <si>
    <t>Queen Mary University of London;Texas A&amp;M University</t>
  </si>
  <si>
    <t>60022109;60020547</t>
  </si>
  <si>
    <t>Effects of non-flat interfaces in human skin tissues on the in-vivo Tera-Hertz communication channel</t>
  </si>
  <si>
    <t>S1878778915000447</t>
  </si>
  <si>
    <t>10.1016/j.nancom.2015.09.001</t>
  </si>
  <si>
    <t>2-s2.0-84947590777</t>
  </si>
  <si>
    <t>['well agreement', 'thereby influence', 'sample influencing', 'results show', 'response matrices', 'polarization angle', 'frequency range', 'established technique', 'electrodes reduce', 'challenging due', 'antenna symmetry', '8 thz']</t>
  </si>
  <si>
    <t>While terahertz time domain spectroscopy (THz-TDS) is a well-established technique, polarization sensitive measurements are challenging due to the need of broadband polarization devices. Here, we characterize our recently introduced multi-contact photoconductive detector antenna with a response matrix analysis. We show that the lead lines attached to electrodes reduce the antenna symmetry and thereby influence the properties of the response matrices. With a wire grid polarizer, we simulate a sample influencing the polarization angle and the intensity of the incident THz pulse. Evaluating the measurements with the response matrix analysis, our results show a well agreement of the adjusted and measured polarization angles and intensities over a frequency range from 0.25 to 0.8 THz.</t>
  </si>
  <si>
    <t>16184-16195</t>
  </si>
  <si>
    <t>60010848;60010848;60002414;60010848;60010848;60010848;60002414;60010848</t>
  </si>
  <si>
    <t>24166956200;34978433900;8944752300;54895997400;35956085100;8117231100;35580523600;7202550229</t>
  </si>
  <si>
    <t>Niehues, Gudrun;Funkner, Stefan;Bulgarevich, Dmitry S.;Tsuzuki, Satoshi;Furuya, Takashi;Yamamoto, Koji;Shiwa, Mitsuharu;Tani, Masahiko</t>
  </si>
  <si>
    <t>Fukui;Tsukuba</t>
  </si>
  <si>
    <t>University of Fukui;National Institute for Materials Science</t>
  </si>
  <si>
    <t>60010848;60002414</t>
  </si>
  <si>
    <t>Niehues G.</t>
  </si>
  <si>
    <t>A matter of symmetry: Terahertz polarization detection properties of a multi-contact photoconductive antenna evaluated by a response matrix analysis</t>
  </si>
  <si>
    <t>10.1364/OE.23.016184</t>
  </si>
  <si>
    <t>2-s2.0-84962573490</t>
  </si>
  <si>
    <t>['strongly polarized', 'spatially separated', 'silver plate', 'result shows', 'potential application', 'phase differences', 'oscillating dipoles', 'emission fluorescence', 'different qes', 'correponding directions']</t>
  </si>
  <si>
    <t>We introduce a cross plasmonic antenna (CPA) for the system of multiple quantum emitters (QEs) with different emission wavelengths, where the excitation light scattering and emission fluorescence of different QEs are spatially separated in four different directions. By considering the CPA as oscillating dipoles, this phenomenon is attributed to the phase differences between them. The enhancement for QEs are very strong in correponding directions. In addition, the fluorescence is strongly polarized. By adding a silver plate as substrate, the directivity can be further tuned in the whole upper half space. Our result shows that the CPA is promising for realization of an efficient, directional and strongly polarized nano-scale light source, which will have potential application in Nano-Optics.</t>
  </si>
  <si>
    <t>15098-15106</t>
  </si>
  <si>
    <t>56176398000;35093321400;51160914200;57212495349;55757352900;7404391214</t>
  </si>
  <si>
    <t>Yang, J. J.;Wang, S. M.;Cheng, Q. Q.;Li, T.;Hu, X. P.;Zhu, S. N.</t>
  </si>
  <si>
    <t>Yang J.J.</t>
  </si>
  <si>
    <t>Simultaneous directional emissions of multiple quantum emitters with cross plasmonic antenna</t>
  </si>
  <si>
    <t>10.1364/OE.23.015098</t>
  </si>
  <si>
    <t>2-s2.0-84962593478</t>
  </si>
  <si>
    <t>['viable solution', 'timing accuracy', 'study case', 'state estimate', 'sgr geo', 'recent experiences', 'precisely determined', 'phase could', 'orbit simulations', 'made available', 'lobe levels', 'hw resources', 'hosting platform', 'gto case', 'ground control', 'gnss function', 'gnss community', 'geo platform', 'geo orbit', 'geo application', 'function inside', 'dc converter', 'current trend', 'critical feature', 'board filter', 'board computer', 'better target', 'avionic computer', 'autonomously feed', 'autonomous means', 'artes contract', 'additional insights']</t>
  </si>
  <si>
    <t>AGGA-4 | Electrical propulsion | GNSS | GTO | Navigation | Space receiver</t>
  </si>
  <si>
    <t>The purpose of this paper is to present a viable solution for a low-cost, autonomous GNSS positioning and timing function integrated in the avionics of a GEO telecomm satellite. This paper is based on a study currently carried out by Thales Alenia Space under an ARTES contract with ESA, funded by the Italian Space Agency. The availability of an autonomous means of positioning in GEO platform is essential in reducing the constraints on the ground control. This is even more true in the case of the transfer to the GEO orbit, where the current trend is to implement the low-thrust electrical propulsion and this phase could have a duration of months: the GNSS function can autonomously feed the on-board trajectory propagator with the spacecraft position fixes, in order to constrain the state estimate of the on-board filter. In order to achieve large availability of position and timing of the hosting platform, the tracking of the GNSS antenna side lobes is a critical feature. Based on the recent experiences of SGR GEO, additional insights on the side-lobe levels were made available to the GNSS community and this allows to better target a receiver architecture whose performance can be more precisely determined for the study case. This paper will show the findings in terms of GNSS function architecture for the GEO application, as well as the integration of this function inside the avionic computer. The focus is on a single frequency receiver, targeting at least GPS L1 and Galileo E1 signals. Optimizations in terms of sharing of HW resources with the on-board computer (oscillator, DC/DC converter) and the overall redundancy strategy are presented. Extension and implications for covering to the GTO case is presented as well. The expected receiver performances (position and timing accuracy, autonomy) are provided through in-orbit simulations, including a realistic receiver model.</t>
  </si>
  <si>
    <t>247-262</t>
  </si>
  <si>
    <t>CEAS Space Journal</t>
  </si>
  <si>
    <t>60115446;60115446;60115446;60115446;60115446;60019894;60019894;60019894;60029398</t>
  </si>
  <si>
    <t>6602114411;56688272300;36158344900;55306611700;56688564300;15925154000;56688297400;56160229800;37016950200</t>
  </si>
  <si>
    <t>Zin, A.;Scotti, M.;Mangolini, E.;Cappelluti, I.;Fiordiponti, R.;Amalric, J.;Flament, P.;Brouillard, E.;Kowaltschek, S.</t>
  </si>
  <si>
    <t>Italy;France;France</t>
  </si>
  <si>
    <t>Rome;Paris;Toulouse</t>
  </si>
  <si>
    <t>Thales Alenia Space Italia;European Space Agency - ESA;Thales Alenia Space</t>
  </si>
  <si>
    <t>60115446;60029398;60019894</t>
  </si>
  <si>
    <t>Zin A.</t>
  </si>
  <si>
    <t>Preparing an autonomous, low-cost GNSS positioning and timing function on board a GEO telecom mission: a study case</t>
  </si>
  <si>
    <t>10.1007/s12567-014-0069-6</t>
  </si>
  <si>
    <t>2-s2.0-84931271002</t>
  </si>
  <si>
    <t>['world applications', 'wide variety', 'transversal spacings', 'straightforward fabrication', 'seira ).', 'present work', 'plasmonic nanoantennas', 'plasmonic coupling', 'patterned polymer', 'neighboring antennas', 'nanoantenna array', 'method establishes', 'metal layer', 'laser light', 'ideally suited', 'homogeneous large', 'found close', 'feature sizes', 'examine particularly', 'etch mask', 'diffraction limit', 'different longitudinal', 'demonstrate reliable', 'cost fabrication', 'area fabrication', 'antenna arrays', '4 orders']</t>
  </si>
  <si>
    <t>direct laser writing | large-area fabrication | plasmonic nanoantennas | surface-enhanced infrared absorption</t>
  </si>
  <si>
    <t>We demonstrate the use of femtosecond direct laser writing lithography for a fast and homogeneous large-area fabrication of plasmonic nanoantennas on a substrate by creating a patterned polymer as an etch mask on a metal layer. Subsequent argon ion beam etching provides plasmonic nanoantennas with feature sizes below the diffraction limit of the laser light. They exhibit tunable high-quality plasmon resonances in the mid-infrared spectral range, which are ideally suited for surface-enhanced infrared absorption (SEIRA). In the present work, we demonstrate reliable, fast, and low-cost fabrication of a wide variety of antenna arrays and examine particularly the influence of plasmonic coupling between neighboring antennas on the SEIRA enhancement effect. Specifically, we measure the enhanced infrared vibrational bands of a 5 nm thick 4,4‚Ä≤-bis(N-carbazolyl)-1,1‚Ä≤-biphenyl layer evaporated on arrays with different longitudinal and transversal spacings between antennas. An optimum SEIRA enhancement per antenna of 4 orders of magnitude is found close to the collective plasmon excitation in the nanoantenna array, rather than at the highest antenna density. Our method establishes a low-cost replacement technique for electron beam lithography. Simple, fast, and straightforward fabrication of optimized SEIRA antenna arrays with cm&lt;sup&gt;2&lt;/sup&gt; areas, which can be used in real-world applications such as chemical and biological vibrational sensing, is now possible.</t>
  </si>
  <si>
    <t>779-786</t>
  </si>
  <si>
    <t>60015815;60015815;60015815;60015815;60015815;60015815</t>
  </si>
  <si>
    <t>55247052000;56708033300;36536988000;57189222095;23992830500;7005590294</t>
  </si>
  <si>
    <t>Bagheri, Shahin;Weber, Ksenia;Gissibl, Timo;Weiss, Thomas;Neubrech, Frank;Giessen, Harald</t>
  </si>
  <si>
    <t>Universit√§t Stuttgart</t>
  </si>
  <si>
    <t>Fabrication of Square-Centimeter Plasmonic Nanoantenna Arrays by Femtosecond Direct Laser Writing Lithography: Effects of Collective Excitations on SEIRA Enhancement</t>
  </si>
  <si>
    <t>10.1021/acsphotonics.5b00141</t>
  </si>
  <si>
    <t>2-s2.0-84934932132</t>
  </si>
  <si>
    <t>['turn length', 'total length', 'study demonstrates', 'specific shape', 'single turn', 'scales linearly', 'plasmon resonance', 'plasmon damping', 'optical performance', 'operational mode', 'metallic nanohelices', 'metal forming', 'material composition', 'longitudinal localized', 'interband activity', 'helical structures', 'absorbed depending']</t>
  </si>
  <si>
    <t>glancing angle deposition | metallic nanohelices | optical antenna | plasmonic antenna | plasmonic damping | wavelength scaling</t>
  </si>
  <si>
    <t>We report on the optical performance of metallic nanohelices as the extension of the helical antenna concept into the optical wavelength range. These helical nanoparticles exhibit a structure and material dependent optical response due to the existence of a longitudinal localized-plasmon resonance which scales linearly with the total length of the helix; thus, comprising the number of turns and the single-turn length of the nanohelix. This is in contrast with macroscopic metallic helices, where the scaling of their operational mode is only determined by the length of a single turn. We show how the plasmon damping is radiated or absorbed depending on the interband activity of the metal forming the nanohelix. This study demonstrates the ability of helical structures to control and manipulate optical fields at the nanometer scale according to their specific shape and material composition.</t>
  </si>
  <si>
    <t>675-679</t>
  </si>
  <si>
    <t>60011149;60011149;60015197-113363713;60015197;60011149;60000765-60011149</t>
  </si>
  <si>
    <t>56072721500;35173370300;8923633000;6701810391;7004306239;24544715300</t>
  </si>
  <si>
    <t>Caridad, Jos√© M.;McCloskey, David;Rossella, Francesco;Bellani, Vittorio;Donegan, John F.;Krstiƒá, Vojislav</t>
  </si>
  <si>
    <t>Italy;Ireland;Germany;Italy</t>
  </si>
  <si>
    <t>Pavia;Dublin;Erlangen;Pisa</t>
  </si>
  <si>
    <t>Universit√† degli Studi di Pavia;Trinity College Dublin;Friedrich-Alexander-Universit√§t Erlangen-N√ºrnberg;NEST, Istituto Nanoscienze-CNR and Scuola Normale Superiore</t>
  </si>
  <si>
    <t>60015197;60011149;60000765;113363713</t>
  </si>
  <si>
    <t>Caridad J.M.</t>
  </si>
  <si>
    <t>Effective Wavelength Scaling of and Damping in Plasmonic Helical Antennae</t>
  </si>
  <si>
    <t>10.1021/acsphotonics.5b00076</t>
  </si>
  <si>
    <t>2-s2.0-84934978841</t>
  </si>
  <si>
    <t>['western honeybee', 'volatile perception', 'volatile compounds', 'violent crime', 'untapped resource', 'time consuming', 'test samples', 'substance addiction', 'study could', 'specific drugs', 'sniffer dogs', 'site measurement', 'sensitivity necessary', 'search without', 'retraining dogs', 'pure samples', 'pure heroin', 'practical detection', 'positive correlation', 'narrower spectrum', 'many others', 'highly sensitive', 'diluted scent', 'detect substance', 'based sensors', 'automated conditioning', 'apis mellifera', 'analytical devices']</t>
  </si>
  <si>
    <t>Illegal drugs exacerbate global social challenges such as substance addiction, mental health issues and violent crime. Police and customs officials often rely on specially-trained sniffer dogs, which act as sensitive biological detectors to find concealed illegal drugs. However, the dog "alert" is no longer sufficient evidence to allow a search without a warrant or additional probable cause because cannabis has been legalized in two US states and is decriminalized in many others. Retraining dogs to recognize a narrower spectrum of drugs is difficult and training new dogs is time consuming, yet there are no analytical devices with the portability and sensitivity necessary to detect substance-specific chemical signatures. This means there is currently no substitute for sniffer dogs. Here we describe an insect screening procedure showing that the western honeybee (Apis mellifera) can sense volatiles associated with pure samples of heroin and cocaine. We developed a portable electroantennographic device for the on-site measurement of volatile perception by these insects, and found a positive correlation between honeybee antennal responses and the concentration of specific drugs in test samples. Furthermore, we tested the ability of honeybees to learn the scent of heroin and trained them to show a reliable behavioral response in the presence of a highly-diluted scent of pure heroin. Trained honeybees could therefore be used to complement or replace the role of sniffer dogs as part of an automated drug detection system. Insects are highly sensitive to volatile compounds and provide an untapped resource for the development of biosensors. Automated conditioning as presented in this study could be developed as a platform for the practical detection of illicit drugs using insect-based sensors.</t>
  </si>
  <si>
    <t>e0128528</t>
  </si>
  <si>
    <t>60017134-60000679;115548786;60017134-60000679</t>
  </si>
  <si>
    <t>55409658200;56770614000;6701539541</t>
  </si>
  <si>
    <t>Schott, Matthias;Klein, Birgit;Vilcinskas, Andreas</t>
  </si>
  <si>
    <t>Giessen;Aachen;Wiesbaden</t>
  </si>
  <si>
    <t>Justus-Liebig-Universit√§t Gie√üen;Fraunhofer Institute for Molecular Biology and Applied Ecology IME;Forensic Institute - Section Narcotics/Chemistry</t>
  </si>
  <si>
    <t>60017134;60000679;115548786</t>
  </si>
  <si>
    <t>Schott M.</t>
  </si>
  <si>
    <t>Detection of illicit drugs by trained honeybees (Apis mellifera)</t>
  </si>
  <si>
    <t>10.1371/journal.pone.0128528</t>
  </si>
  <si>
    <t>2-s2.0-84938911093</t>
  </si>
  <si>
    <t>['thereby control', 'terminal peptide', 'terminal domain', 'sensory hairs', 'sensilla contain', 'pbps ).', 'partition equilibria', 'partition assays', 'others external', 'one internal', 'mate location', 'hydrophobic surfaces', 'hydrophobic odorants', 'homology modeling', 'homogeneous environment', 'fatty acids', 'endogenous ligands', 'aqueous phase', 'adult males']</t>
  </si>
  <si>
    <t>Emulsion | Endogenous ligand | Fatty acid | Insect | Partition | Pheromone-binding protein</t>
  </si>
  <si>
    <t>The gypsy moth utilizes a pheromone, (7R,8S)-2-methyl-7,8-epoxyoctadecane, for mate location. The pheromone is detected by sensory hairs (sensilla) on the antennae of adult males. Sensilla contain the dendrites of olfactory neurons bathed in lymph, which contains pheromone binding proteins (PBPs). We have extracted and identified free fatty acids from lymph of sensory hairs, and we demonstrate that these function as endogenous ligands for gypsy moth PBP1 and PBP2. Homology modeling of both PBPs, and docking of fatty acids reveal multiple binding sites: one internal, the others external. Pheromone binding assays suggest that these fatty acids increase PBP-pheromone binding affinity. We show that fatty acid binding causes an increase in Œ±-helix content in the N-terminal domain, but not in the C-terminal peptide of both proteins. The C-terminal peptide was shown to form a Œ±-helix in a hydrophobic, homogeneous environment, but not in the presence of fatty acid micelles. Through partition assays we show that the fatty acids prevent adsorption of the pheromone on hydrophobic surfaces and facilitate pheromone partition into an aqueous phase. We propose that lymph is an emulsion of fatty acids and PBP that influence each other and thereby control the partition equilibria of hydrophobic odorants.</t>
  </si>
  <si>
    <t>73-84</t>
  </si>
  <si>
    <t>Archives of Biochemistry and Biophysics</t>
  </si>
  <si>
    <t>60018491;60018491;107897830;60018491</t>
  </si>
  <si>
    <t>56688511800;56688543300;6508213416;6602826136</t>
  </si>
  <si>
    <t>Nardella, Jason;Terrado, Mailyn;Honson, Nicolette S.;Plettner, Erika</t>
  </si>
  <si>
    <t>Burnaby;Vancouver</t>
  </si>
  <si>
    <t>Simon Fraser University;Centre for Drug Research and Development</t>
  </si>
  <si>
    <t>60018491;107897830</t>
  </si>
  <si>
    <t>Nardella J.</t>
  </si>
  <si>
    <t>Endogenous fatty acids in olfactory hairs influence pheromone binding protein structure and function in Lymantria dispar</t>
  </si>
  <si>
    <t>S0003986115002532</t>
  </si>
  <si>
    <t>10.1016/j.abb.2015.05.007</t>
  </si>
  <si>
    <t>2-s2.0-84931269759</t>
  </si>
  <si>
    <t>['therefore find', 'test bench', 'small array', 'simulated data', 'simple amplitude', 'similar system', 'radio telescopes', 'polarized response', 'operational low', 'operating conditions', 'mad ),', 'lfaa context', 'instrument calibration', 'high stability', 'good agreement', 'generation low', 'future application', 'frequency tone', 'frequency array', 'challenging aspects', 'based back', 'array elements', 'antenna patterns', 'antenna characterization', 'accurately validate']</t>
  </si>
  <si>
    <t>Antenna measurements | Antenna pattern | Aperture arrays | Calibration techniques | Square Kilometre Array</t>
  </si>
  <si>
    <t>One of the most challenging aspects of the new-generation Low-Frequency Aperture Array (LFAA) radio telescopes is instrument calibration. The operational LOw-Frequency ARray (LOFAR) instrument and the future LFAA element of the Square Kilometre Array (SKA) require advanced calibration techniques to reach the expected outstanding performance. In this framework, a small array, called Medicina Array Demonstrator (MAD), has been designed and installed in Italy to provide a test bench for antenna characterization and calibration techniques based on a flying artificial test source. A radio-frequency tone is transmitted through a dipole antenna mounted on a micro Unmanned Aerial Vehicle (UAV) (hexacopter) and received by each element of the array. A modern digital FPGA-based back-end is responsible for both data-acquisition and data-reduction. A simple amplitude and phase equalization algorithm is exploited for array calibration owing to the high stability and accuracy of the developed artificial test source. Both the measured embedded element patterns and calibrated array patterns are found to be in good agreement with the simulated data. The successful measurement campaign has demonstrated that a UAV-mounted test source provides a means to accurately validate and calibrate the full-polarized response of an antenna/array in operating conditions, including consequently effects like mutual coupling between the array elements and contribution of the environment to the antenna patterns. A similar system can therefore find a future application in the SKA-LFAA context.</t>
  </si>
  <si>
    <t>405-421</t>
  </si>
  <si>
    <t>Experimental Astronomy</t>
  </si>
  <si>
    <t>60012681;60012681;60012681;60012681;60012681;60012681;60012681;60012681;60021729;60012162;60012162;60012162;60012162;60012162;60021199;60021199;60021199;60021199;60021199;60021199;60021199;60025529</t>
  </si>
  <si>
    <t>6604083759;56167029100;55700914500;8576146800;6603034203;8609144500;7004956993;7003323303;7005617252;6507402873;56297639600;56541673200;55939733100;25634702500;6602502957;56050047500;55546852500;55868017200;16024032400;6701819657;7004085807;8901225500</t>
  </si>
  <si>
    <t>Pupillo, G.;Naldi, G.;Bianchi, G.;Mattana, A.;Monari, J.;Perini, F.;Poloni, M.;Schiaffino, M.;Bolli, P.;Lingua, A.;Aicardi, I.;Bendea, H.;Maschio, P.;Piras, M.;Virone, G.;Paonessa, F.;Farooqui, Z.;Tibaldi, A.;Addamo, G.;Peverini, O. A.;Tascone, R.;Wijnholds, S. J.</t>
  </si>
  <si>
    <t>Netherlands;Italy;Italy;Italy;Italy</t>
  </si>
  <si>
    <t>Dwingeloo;Florence;Rome;Bologna;Turin</t>
  </si>
  <si>
    <t>Netherlands Foundation for Research in Astronomy;Osservatorio Astrofisico Di Arcetri;Consiglio Nazionale delle Ricerche;Istituto Di Radioastronomia, Bologna;Politecnico di Torino</t>
  </si>
  <si>
    <t>60025529;60021729;60021199;60012681;60012162</t>
  </si>
  <si>
    <t>Pupillo G.</t>
  </si>
  <si>
    <t>Medicina array demonstrator: calibration and radiation pattern characterization using a UAV-mounted radio-frequency source</t>
  </si>
  <si>
    <t>10.1007/s10686-015-9456-z</t>
  </si>
  <si>
    <t>2-s2.0-84931575464</t>
  </si>
  <si>
    <t>ENE2012-38642-C02-01/CON</t>
  </si>
  <si>
    <t>['wall temperatures', 'temperature recommended', 'sea level', 'results obtained', 'radiation ).', 'power required', 'pemfc stack', 'nusselt number', 'manufacturer using', 'flow section', 'flight ceiling', 'fitted revealing', 'experimental conditions', 'electrode assembly', 'dimensional groups', 'different parameters', 'bipolar plates', 'actual ones', '44 w', '2 k', '10 km']</t>
  </si>
  <si>
    <t>Heat transfer coefficient | Heat transfer management | Hydrogen | Polymer electrolyte membrane fuel cell (PEMFC) | Unmanned aerial vehicles (UAV)</t>
  </si>
  <si>
    <t>The objective of this research is to calculate the heat transfer coefficients needed for the further design of the optimal cooling system of a higherature polymer electrolyte membrane fuel cell (HT-PEMFC) stack that will be incorporated to the powerplant of a light unmanned aerial vehicle (UAV) capable of reaching an altitude of 10,000 m. Experiments are performed in two rectangular tunnels, for three different form factors, in experimental conditions as close as possible to the actual ones in the HT-PEMFC stack. For the calculations, all the relevant thermal processes are considered (i.e., convection and radiation). Different parameters are measured, such as air mass flow rate, inlet and outlet air temperatures, and wall temperatures for bipolar plates and endplates. Different numerical models are fitted revealing the influence of the diverse relevant non-dimensional groups on the Nusselt number. Heat transfer coefficients calculated for the air cooling flow vary from 8 to 44 W m-2 K-1. Results obtained at sea level are extrapolated for a flight ceiling of 10 km. The flow section is optimized as a function of the power required to cool the stack down to the temperature recommended by the membrane-electrode assembly (MEA) manufacturer using a numerical code specifically developed for this purpose.</t>
  </si>
  <si>
    <t>Applied Thermal Engineering</t>
  </si>
  <si>
    <t>60016809;60007252;60016809;60007252;60016809;60007252;60016809</t>
  </si>
  <si>
    <t>7103318295;56155440800;7103406708;57215463857;7501551410;57201820969;55959869100</t>
  </si>
  <si>
    <t>Barroso, Jorge;Renau, Jordi;Lozano, Antonio;Miralles, Jos√©;Mart√≠n, Jes√∫s;S√°nchez, Fernando;Barreras, F√©lix</t>
  </si>
  <si>
    <t>Zaragoza;Moncada</t>
  </si>
  <si>
    <t>Universidad de Zaragoza;Universidad Cardenal Herrera-CEU</t>
  </si>
  <si>
    <t>60016809;60007252</t>
  </si>
  <si>
    <t>Barroso J.</t>
  </si>
  <si>
    <t>Experimental determination of the heat transfer coefficient for the optimal design of the cooling system of a PEM fuel cell placed inside the fuselage of an UAV</t>
  </si>
  <si>
    <t>S1359431115005529</t>
  </si>
  <si>
    <t>10.1016/j.applthermaleng.2015.06.003</t>
  </si>
  <si>
    <t>2-s2.0-84933516292</t>
  </si>
  <si>
    <t>['trained dnn', 'traditional ones', 'tracking procedure', 'standing problem', 'satellite imagery', 'results illustrate', 'recognized patterns', 'recognize patterns', 'reactive unit', 'predefined according', 'orientation features', 'local environment', 'key component', 'input data', 'fusion strategy', 'fsm translates', 'fsm ).', 'framework combines', 'dnn acts', 'direction pairs', 'detection window', 'current location', 'continually modifying', 'changing environment', 'authors train']</t>
  </si>
  <si>
    <t>Extracting road networks from very-high-resolution (VHR) aerial and satellite imagery has been a long-standing problem. In this article, a neural-dynamic tracking framework is proposed to extract road networks based on deep convolutional neural networks (DNN) and a finite state machine (FSM). Inspired by autonomous mobile systems, the authors train a DNN to recognize the pattern of input data, which is an image patch extracted in a detection window centred at the current location of the tracker. The pattern is predefined according to the environment and associated with the states in the FSM. A vector-guided sampling method is proposed to generate the training data set for the DNN, which extracts massive image-direction pairs from the imagery and existing vector road maps. In the tracking procedure, the size of the detection window is determined by a fusion strategy and the extracted image patches represent the orientation features of the road (local environment) that can be recognized by the trained DNN. The reactive unit in FSM associates states with behaviours of the tracker while continually modifying the orientation to follow the road and generating a sequence of states and locations. In this way, our framework combines the DNN and FSM. DNN acts as a key component to recognize patterns from a complex and changing environment; FSM translates the recognized patterns to states and controls the behaviour of the tracker. The results illustrate that our approach is more accurate and efficient than the traditional ones.</t>
  </si>
  <si>
    <t>3144-3169</t>
  </si>
  <si>
    <t>60027363;60027363;60029241;60027363</t>
  </si>
  <si>
    <t>56704506000;57226847534;56703758800;57221062394</t>
  </si>
  <si>
    <t>Wang, Jun;Song, Jingwei;Chen, Mingquan;Yang, Zhi</t>
  </si>
  <si>
    <t>Santa Barbara;Beijing</t>
  </si>
  <si>
    <t>University of California, Santa Barbara;University of Chinese Academy of Sciences</t>
  </si>
  <si>
    <t>60029241;60027363</t>
  </si>
  <si>
    <t>Road network extraction: a neural-dynamic framework based on deep learning and a finite state machine</t>
  </si>
  <si>
    <t>10.1080/01431161.2015.1054049</t>
  </si>
  <si>
    <t>2-s2.0-84934294672</t>
  </si>
  <si>
    <t>281341(ASAP)</t>
  </si>
  <si>
    <t>['thylakoid membrane', 'studied lhcii', 'state lifetime', 'shorter excited', 'reinhardtii acclimated', 'protein complex', 'properties representative', 'populations depends', 'photosynthetic apparatus', 'light harvesting', 'light conditions', 'lhcii exists', 'isolated lhcii', 'extensively studied']</t>
  </si>
  <si>
    <t>light-harvesting complexes | photosynthesis | quenching | thylakoid membrane | time-resolved fluorescence</t>
  </si>
  <si>
    <t>LHCII is the major antenna complex of plants and algae, where it is involved in light harvesting and photoprotection. Its properties have been extensively studied in vitro, after isolation of the pigment-protein complex from the membranes, but are these properties representative for LHCII in the thylakoid membrane? In this work, we have studied LHCII in the cells of the green alga C. reinhardtii acclimated to different light conditions in the absence of the other components of the photosynthetic apparatus. We show that LHCII exists in the membranes in different fluorescence quenching states, all having a shorter excited-state lifetime than isolated LHCII in detergent. The ratio between these populations depends on the light conditions, indicating that the light is able to regulate the properties of the complexes in the membrane.</t>
  </si>
  <si>
    <t>60008734;60008734;60008734</t>
  </si>
  <si>
    <t>56523824100;54416979400;7005812451</t>
  </si>
  <si>
    <t>Tian, Lijin;Dinc, Emine;Croce, Roberta</t>
  </si>
  <si>
    <t>Vrije Universiteit Amsterdam</t>
  </si>
  <si>
    <t>Tian L.</t>
  </si>
  <si>
    <t>LHCII populations in different quenching states are present in the thylakoid membranes in a ratio that depends on the light conditions</t>
  </si>
  <si>
    <t>10.1021/acs.jpclett.5b00944</t>
  </si>
  <si>
    <t>2-s2.0-84934903777</t>
  </si>
  <si>
    <t>['traps baited', 'trapping host', 'surface landing', 'seeking mosquitoes', 'repellency activity', 'r )-', 'oxen breath', 'ol might', 'maxillary palps', 'malaria mosquito', 'isolate 1', 'growing interest', 'female mosquitoes', 'early 1980s', 'e .,', 'culex quinquefasciatus', 'control traps', 'anopheles gambiae', 'aedes aegypti', ')- 1']</t>
  </si>
  <si>
    <t>Since the discovery in the early 1980s that 1-octen-3-ol, isolated from oxen breath, attracts tsetse fly, there has been growing interest in exploring the use of this semiochemical as a possible generic lure for trapping host-seeking mosquitoes. Intriguingly, traps baited with 1-octen-3-ol captured significantly more females of the malaria mosquito, Anopheles gambiae, and the yellow fever mosquito, Aedes aegypti, than control traps, but failed to attract the southern house mosquito, Culex quinquefasciatus. Additionally, it has been demonstrated that this attractant is detected with enantioselective odorant receptors (ORs) expressed only in maxillary palps. On the basis of indoor behavioral assays it has even been suggested that 1-octen-3-ol might be a repellent to the southern house mosquito. Our approach was two-prong, i.e., to isolate 1-octen-3-ol-sensitive ORs expressed in maxillary palps and antennae of southern house female mosquito, and test the hypothesis that this semiochemical is a repellent. An OR with high transcript levels in maxillary palps, CquiOR118b, showed remarkable selectivity towards (R)-1-octen-3-ol, whereas an OR expressed in antennae, CquiOR114b, showed higher preference for (S)-1-octen-3-ol than its antipode. Repellency by a surface landing and feeding assay showed that not only racemic, but enantiopure (R)- and (S)-1-octen-3-ol are repellents at 1% dose thus suggesting the occurrence of other (S)-1-octen-3-ol-sensitive OR(s). Female mosquitoes with ablated maxillary palps were repelled by 1-octen-3-ol, which implies that in addition to OR(s) in the maxillary palps, antennal OR(s) are essential for repellency activity.</t>
  </si>
  <si>
    <t>June 18, 2015</t>
  </si>
  <si>
    <t>55318273400;55831012700;56719385500;35569644800</t>
  </si>
  <si>
    <t>Xu, Pingxi;Zhu, Fen;Buss, Garrison K.;Leal, Walter S.</t>
  </si>
  <si>
    <t>1-Octen-3-ol - the attractant that repels</t>
  </si>
  <si>
    <t>10.12688/f1000research.6646.1</t>
  </si>
  <si>
    <t>2-s2.0-84936948590</t>
  </si>
  <si>
    <t>['transforming relationship', 'tall building', 'select high', 'results demonstrated', 'reference phase', 'real value', 'one hand', 'nominal value', 'generated dem', 'elevation error', 'dem ).', 'coherence points', 'bistatic spaceborne', 'algorithm recommended']</t>
  </si>
  <si>
    <t>bistatic InSAR | bistatic SAR | DEM | high coherence pixel | SAR</t>
  </si>
  <si>
    <t>The bistatic spaceborne/stationary InSAR configuration could be applied to generate digital elevation model (DEM). However, two factors limit the DEM precision improvement. On the one hand, due to the effects of the illuminator‚Äôs sidelobe and the high objects‚Äô shadow, the pixels in the corresponding area might be polluted by the noise. On the other hand, owing to the presence of deviation (between the real value and the nominal value of the master/slave antenna positions), after utilizing the nominal value to compensate for the reference phase, the residual reference phase would remain. In order to solve the problems, we proposed a new bistatic DEM generation algorithm. Firstly, we applied the coherence-phase joint analysis method to select high-coherence points. Secondly, we deduced the transforming relationship from the deviation to the residual reference phase, and then compensated for the residual reference phase. In the experiment, the YaoGan-3 (an L-band spaceborne SAR) was selected as the transmitter and the two stationary receivers were mounted on the top of a tall building. The algorithm recommended in this paper was applied to process the measured bistatic data. The analysis of the results demonstrated that the elevation error of the generated DEM for some targets had been limited to the level of 1‚Äì2 m.</t>
  </si>
  <si>
    <t>60016835;60016835;60016835;60016835;60019702</t>
  </si>
  <si>
    <t>35326077500;55849271800;55723108300;26649288900;16021041700</t>
  </si>
  <si>
    <t>Zeng, Tao;Zhu, Mao;Hu, Cheng;Tian, Weiming;Antoniou, Michail</t>
  </si>
  <si>
    <t>Birmingham;Beijing</t>
  </si>
  <si>
    <t>University of Birmingham;Beijing Institute of Technology</t>
  </si>
  <si>
    <t>60019702;60016835</t>
  </si>
  <si>
    <t>Zeng T.</t>
  </si>
  <si>
    <t>DEM generation using bistatic interferometry: High-coherence pixel selection and residual reference phase compensation</t>
  </si>
  <si>
    <t>10.1007/s11432-015-5333-7</t>
  </si>
  <si>
    <t>2-s2.0-84937758214</t>
  </si>
  <si>
    <t>['wider swath', 'system design', 'signal bandwidth', 'sampling scheme', 'radar parameters', 'preliminary results', 'preliminary analysis', 'novel concept', 'mainly study', 'mainly aims', 'lower prf', 'imaging algorithm', 'first introduce', 'experiment result', 'design example', 'channel mode', 'also provided']</t>
  </si>
  <si>
    <t>airborne experiment | compressive sensing | displaced phase center antenna (DPCA) | sparse microwave imaging | synthetic aperture radar (SAR) | system design</t>
  </si>
  <si>
    <t>In this paper, we mainly study the system design of sparse microwave imaging radar and report some of the preliminary results of airborne experiments performed with it. Sparse microwave imaging radar is a novel concept which introduces the sparse signal processing theory to microwave imaging replacing the conventional matched filtering processing method. With the exploitation of the sparse microwave imaging, the radar system could achieve better performance. As a newly developed concept, the two main types of applications of sparse microwave imaging are found in adopting the sparse signal processing theory to current radar systems, and in designing an optimized sparse microwave imaging system. Here we are trying the latter that mainly aims at lower PRF and wider swath. We first introduce the theories of sparse microwave imaging radar and its imaging algorithm. Then we discuss the system designing principles, including the sampling scheme, signal bandwidth, SNR and multi-channel mode. Based on the relationships of these parameters, we provide a design example of radar parameters. In the end, we exploit an airborne experiment using our designed radar system with jittered azimuth sampling strategy. Some preliminary analysis from the experiment result is also provided.</t>
  </si>
  <si>
    <t>60019499-60027021;60019499-60027021-60027363;60019499-60027021-60027363;60019499-60027021;60019499-60027021;60019499-60027021</t>
  </si>
  <si>
    <t>36109472700;56642867700;55141288800;55914886000;55513537700;8403430500</t>
  </si>
  <si>
    <t>Zhang, Bing Chen;Zhang, Zhe;Jiang, Cheng Long;Zhao, Yao;Hong, Wen;Wu, Yi Rong</t>
  </si>
  <si>
    <t>System design and first airborne experiment of sparse microwave imaging radar: initial results</t>
  </si>
  <si>
    <t>10.1007/s11432-014-5266-6</t>
  </si>
  <si>
    <t>2-s2.0-84937763221</t>
  </si>
  <si>
    <t>['wsn ).', 'signal emitted', 'scale wsn', 'rotated operation', 'rotary antenna', 'proposed based', 'path environments', 'novel concept', 'multipath components', 'larger aperture', 'key technologies', 'g .,', 'distributed localization', 'centralized processing', 'auxiliary antenna', 'array aperture', 'aod estimation', 'angle information', 'also considered', 'achieve localization']</t>
  </si>
  <si>
    <t>AOD | multi-path channel | nodes localization | rotary antenna | SUCA | WSN</t>
  </si>
  <si>
    <t>The localization of wireless sensor nodes is one of the key technologies in wireless sensor networks (WSN). Recently, a distributed localization method has been proposed based on a novel concept of angle of departure (AOD) estimation, which can be employed by e.g., the single antenna sensors to estimate the angle information and achieve localization. Based on the AOD estimation, in this paper, we introduce a synthetic uniform circular array (SUCA) synthesized by a rotary antenna on anchor to get the distributed localization of the sensors in multi-path environments. The rotated operation of antenna could create the SUCA with a larger aperture to deal with AOD of multipath components (MPCs) and relax the condition that array aperture should be greater than the number of MPCs. This new localization method only relies on radio transceivers without requiring extra measuring equipments, and the sensor nodes conduct localization in a completely distributed manner instead of centralized processing, which is suitable for large-scale WSN. Meanwhile, the influence of carrier frequency offset (CFO) between the transceivers is also considered and it is eliminated by utilizing the signal emitted from an auxiliary antenna.</t>
  </si>
  <si>
    <t>60003977;60018308;60018308</t>
  </si>
  <si>
    <t>57129079300;7501756597;55695597900</t>
  </si>
  <si>
    <t>Li, Bin;Wang, Wen Jie;Yin, Qin Ye</t>
  </si>
  <si>
    <t>Xi'an Jiaotong University;Northwestern Polytechnical University</t>
  </si>
  <si>
    <t>60018308;60003977</t>
  </si>
  <si>
    <t>A distributed localization in wireless sensor networks utilizing AOD estimation and synthetical uniform circular array</t>
  </si>
  <si>
    <t>10.1007/s11432-015-5278-x</t>
  </si>
  <si>
    <t>2-s2.0-84937763400</t>
  </si>
  <si>
    <t>['wildlife studies', 'wildlife research', 'wildlife gps', 'track wildlife', 'test built', 'success rate', 'study aimed', 'stationary tests', 'simultaneously track', 'promising tools', 'motion tests', 'methods applied', 'mean fsr', 'location error', 'individuals compared', 'greater number', 'gps antenna', 'fix intervals', 'fix interval', 'expensive built', 'devices must', 'data loggers', 'carefully examined', 'budget projects', 'antenna positions', 'antenna position', 'animal movements']</t>
  </si>
  <si>
    <t>Recently developed low-cost Global Positioning System (GPS) data loggers are promising tools for wildlife research because of their affordability for low-budget projects and ability to simultaneously track a greater number of individuals compared with expensive built-in wildlife GPS. However, the reliability of these devices must be carefully examined because they were not developed to track wildlife. This study aimed to assess the performance and accuracy of commercially available GPS data loggers for the first time using the same methods applied to test built-in wildlife GPS. The effects of antenna position, fix interval and habitat on the fix-success rate (FSR) and location error (LE) of CatLog data loggers were investigated in stationary tests, whereas the effects of animal movements on these errors were investigated in motion tests. The units operated well and presented consistent performance and accuracy over time in stationary tests, and the FSR was good for all antenna positions and fix intervals. However, the LE was affected by the GPS antenna and fix interval. Furthermore, completely or partially obstructed habitats reduced the FSR by up to 80% in households and increased the LE. Movement across habitats had no effect on the FSR, whereas forest habitat influenced the LE. Finally, the mean FSR (0.90 ¬± 0.26) and LE (15.4 ¬± 10.1 m) values from low-cost GPS data loggers were comparable to those of built-in wildlife GPS collars (71.6% of fixes with LE &lt; 10 m for motion tests), thus confirming their suitability for use in wildlife studies.</t>
  </si>
  <si>
    <t>e0129271</t>
  </si>
  <si>
    <t>60019394;60019394;60017311;60019394</t>
  </si>
  <si>
    <t>56215319100;41861391600;23470656000;6602318680</t>
  </si>
  <si>
    <t>Forin-Wiart, Marie Am√©lie;Hubert, Pauline;Sirguey, Pascal;Poulle, Marie Lazarine</t>
  </si>
  <si>
    <t>France;New Zealand</t>
  </si>
  <si>
    <t>Reims;Dunedin</t>
  </si>
  <si>
    <t>Universit√© de Reims Champagne-Ardenne;University of Otago</t>
  </si>
  <si>
    <t>60019394;60017311</t>
  </si>
  <si>
    <t>Forin-Wiart M.A.</t>
  </si>
  <si>
    <t>Performance and accuracy of lightweight and low-cost GPS data loggers according to antenna positions, fix intervals, habitats and animal movements</t>
  </si>
  <si>
    <t>10.1371/journal.pone.0129271</t>
  </si>
  <si>
    <t>2-s2.0-84939182732</t>
  </si>
  <si>
    <t>['snmps ).', 'olfactory system', 'odorant receptors', 'molecular level', 'mate choice', 'leptinotarsa decemlineata', 'host preference', 'future research', 'findings make', 'female antenna', 'expressed higher', 'candidate ors', 'adult male']</t>
  </si>
  <si>
    <t>Antenna | Leptinotarsa decemlineata | Olfactory gene | RT-PCR | Transcriptome</t>
  </si>
  <si>
    <t>The sense of smell is critical for the survival of insects, by as insects detect odor signals in the environment and make appropriate behavioral responses such as host preference, mate choice, and oviposition site selection. The antenna is the main olfactory organ in insects. Multiple antennal proteins have been suggested to be involved in olfactory signal transduction pathway such as odorant receptors (ORs), ionotropic receptors (IRs), odorant binding proteins (OBPs), chemosensory proteins (CSPs) and sensory neuron membrane proteins (SNMPs). In this study, we identified several olfactory gene subfamilies in the economically important Coleopteran agricultural pest, Leptinotarsa decemlineata, by assembling the adult male and female antennal transcriptomes. In the male and female antennal transcriptome, we identified a total of 37 OR genes, 10 IR genes, 26 OBP genes, 15 CSP genes, and 3 SNMP genes. Further, expression of all candidate ORs was validated in male or female antenna by semi-quantitative reverse transcription PCR. Most of the candidate OR genes have similar expression levels in male and female. A few OR genes have been detected to have male-specific (LdecOR6) or male-biased (LdecOR5, LdecOR12, LdecOR26, and LdecOR32) expression. Additionally, two OR genes (LdecOR3 and LdecOR29) were observed to be expressed higher in female. Our findings make it posswible for future research of the olfactory system of L. decemlineata at the molecular level.</t>
  </si>
  <si>
    <t>JUN</t>
  </si>
  <si>
    <t>60017705;60017705;60017705;60027152;60017705;60017705</t>
  </si>
  <si>
    <t>56002561100;57194149624;56233457100;57212253301;37125530500;57148795100</t>
  </si>
  <si>
    <t>Liu, Yang;Sun, Lujuan;Cao, Depan;Walker, William B.;Zhang, Yongqiang;Wang, Guirong</t>
  </si>
  <si>
    <t>Sweden;China</t>
  </si>
  <si>
    <t>Uppsala;Beijing</t>
  </si>
  <si>
    <t>Sveriges lantbruksuniversitet;Chinese Academy of Agricultural Sciences</t>
  </si>
  <si>
    <t>60027152;60017705</t>
  </si>
  <si>
    <t>Identification of candidate olfactory genes in Leptinotarsa decemlineata by antennal transcriptome analysis</t>
  </si>
  <si>
    <t>10.3389/fevo.2015.00060</t>
  </si>
  <si>
    <t>2-s2.0-84969416976</t>
  </si>
  <si>
    <t>ANT-0742592</t>
  </si>
  <si>
    <t>['using small', 'three years', 'south pole', 'several frequencies', 'optical performance', 'optical design', 'mode polarization', 'late 2010', 'late 2009', 'large field', 'keck array', 'inflation imprinted', 'full characterization', 'five receivers', 'first deployed', 'design allows', '512 antenna', '150 ghz']</t>
  </si>
  <si>
    <t>cosmic background radiation | cosmology: observations | gravitational waves | inflation | polarization</t>
  </si>
  <si>
    <t>BICEP2 and the Keck Array are polarization-sensitive microwave telescopes that observe the cosmic microwave background (CMB) from the South Pole at degree angular scales in search of a signature of inflation imprinted as B-mode polarization in the CMB. BICEP2 was deployed in late 2009, observed for three years until the end of 2012 at 150 GHz with 512 antenna-coupled transition edge sensor bolometers, and has reported a detection of B-mode polarization on degree angular scales. The Keck Array was first deployed in late 2010 and will observe through 2016 with five receivers at several frequencies (95, 150, and 220 GHz). BICEP2 and the Keck Array share a common optical design and employ the field-proven BICEP1 strategy of using small-aperture, cold, on-axis refractive optics, providing excellent control of systematics while maintaining a large field of view. This design allows for full characterization of far-field optical performance using microwave sources on the ground. Here we describe the optical design of both instruments and report a full characterization of the optical performance and beams of BICEP2 and the Keck Array at 150 GHz.</t>
  </si>
  <si>
    <t>60023998;60031581;60013961;60016849;60020680;60031581-60009037;60020680;60031581;60020680;60029445;60009037;60104653;60031581-60000745;60029445;60031581;60010365;60010365;60031581-60009037;60023053;60031581;60023053-60012708-60091251;60012708;60020680;60030612;60030612;60031581;60012708;60020680;60012708-60091251;60117873;60031581;60009037;60016849;60009037;60009037;60012708-60091251;60030612;60029445;60020680;60029445;60029445-60117873;60031581;60023998;60031581;60012708;60012708;60009037;60117873-60025597;60009037;60020680;60012708-60091251</t>
  </si>
  <si>
    <t>7006368713;24832653300;6505952161;24832628900;8540383500;57206301128;55549635300;14821772300;36454762400;55549317400;35308644100;6603035064;10738811500;26537476400;6602256764;7201463120;24832636400;7005662100;7102890407;25225598300;8322212900;56517285100;56226355000;24833340300;7007012492;56518217200;55549106000;7101746045;56514434900;35173035000;6506262338;6507079874;6603689596;24833215600;6506725695;6603633392;7005983485;6603036698;57198118088;8137591800;14523629000;16640306300;35414646000;36483517300;7402891599;35724434000;7401819741;36344414400;55575047000;36483605800;35312953000</t>
  </si>
  <si>
    <t>Ade, P. A.R.;Aikin, R. W.;Barkats, D.;Benton, S. J.;Bischoff, C. A.;Bock, J. J.;Bradford, K. J.;Brevik, J. A.;Buder, I.;Bullock, E.;Dowell, C. D.;Duband, L.;Filippini, J. P.;Fliescher, S.;Golwala, S. R.;Halpern, M.;Hasselfield, M.;Hildebrandt, S. R.;Hilton, G. C.;Hui, H.;Irwin, K. D.;Kang, J. H.;Karkare, K. S.;Kaufman, J. P.;Keating, B. G.;Kefeli, S.;Kernasovskiy, S. A.;Kovac, J. M.;Kuo, C. L.;Leitch, E. M.;Lueker, M.;Megerian, K. G.;Netterfield, C. B.;Nguyen, H. T.;O'Brient, R.;Ogburn, R. W.;Orlando, A.;Pryke, C.;Richter, S.;Schwarz, R.;Sheehy, C. D.;Staniszewski, Z. K.;Sudiwala, R. V.;Teply, G. P.;Thompson, K.;Tolan, J. E.;Turner, A. D.;Vieregg, A. G.;Weber, A. C.;Wong, C. L.;Yoon, K. W.</t>
  </si>
  <si>
    <t>United States;France;United States;United States;United States;United States;United States;United Kingdom;United States;United States;Canada;Chile;United States;Canada;United States;United States</t>
  </si>
  <si>
    <t>Chicago;Saint Martin d'Heres;Stanford;Pasadena;San Diego;Minneapolis;Chicago;Cardiff;Gaithersburg;Cambridge;Toronto;Santiago;Palo Alto;Vancouver;Pasadena;Urbana</t>
  </si>
  <si>
    <t>The Kavli Institute for Cosmological Physics;Universite Grenoble Alpes;Kavli Institute for Particle Astrophysics and Cosmology;California Institute of Technology;University of California, San Diego;University of Minnesota Twin Cities;The Enrico Fermi Institute;Cardiff University;National Institute of Standards and Technology;Harvard-Smithsonian Center for Astrophysics;University of Toronto;European Southern Observatory Santiago;Stanford University;The University of British Columbia;Jet Propulsion Laboratory;University of Illinois Urbana-Champaign</t>
  </si>
  <si>
    <t>60117873;60104653;60091251;60031581;60030612;60029445;60025597;60023998;60023053;60020680;60016849;60013961;60012708;60010365;60009037;60000745</t>
  </si>
  <si>
    <t>Ade P.</t>
  </si>
  <si>
    <t>BICEP2/KECK ARRAY. IV. OPTICAL CHARACTERIZATION and PERFORMANCE OF THE BICEP2 AND KECK ARRAY EXPERIMENTS</t>
  </si>
  <si>
    <t>10.1088/0004-637X/806/2/206</t>
  </si>
  <si>
    <t>2-s2.0-84932641755</t>
  </si>
  <si>
    <t>['z systems', 'unambiguously separated', 'two well', 'two high', 'two components', 'synthesized beam', 'studied systems', 'redshift systems', 'observations provide', 'new look', 'n ii', 'mostly explained', 'line flux', 'h abundance', 'extended region', 'extended emission', 'expected flux', 'dusty starburst', 'continuum observations', 'cloverleaf qso', 'arp 244', 'antennae galaxies', 'alma observations', '0136 may']</t>
  </si>
  <si>
    <t>We present Atacama Large Millimeter Array (ALMA) observations of two high-redshift systems (SMMJ02399-0136 at z1 ‚àº 2.8 and the Cloverleaf QSO at z1 ‚àº 2.5) in their rest-frame 122 Œºm continuum (ŒΩsky ‚àº 650 GHz, Œªsky ‚àº 450 Œºm) and [N ii] 122 Œºm line emission. The continuum observations with a synthesized beam of ‚àº0.‚Ä≥ 25 resolve both sources and recover the expected flux. The Cloverleaf is resolved into a partial Einstein ring, while SMMJ02399-0136 is unambiguously separated into two components: a point source associated with an active galactic nucleus and an extended region at the location of a previously identified dusty starburst. We detect the [N ii] line in both systems, though significantly weaker than our previous detections made with the first generation z (Redshift) and Early Universe Spectrometer. We show that this discrepancy is mostly explained if the line flux is resolved out due to significantly more extended emission and longer ALMA baselines than expected. Based on the ALMA observations we determine that ‚â•75% of the total [N ii] line flux in each source is produced via star formation. We use the [N ii] line flux that is recovered by ALMA to constrain the N/H abundance, ionized gas mass, hydrogen- ionizing photon rate, and star formation rate. In SMMJ02399-0136 we discover it contains a significant amount (‚àº1000 M»Ø yr-1) of unobscured star formation in addition to its dusty starburst and argue that SMMJ02399-0136 may be similar to the Antennae Galaxies (Arp 244) locally. In total these observations provide a new look at two well-studied systems while demonstrating the power and challenges of Band-9 ALMA observations of high-z systems.</t>
  </si>
  <si>
    <t>60007268-60007776;60007776-60009777;60009777;60007776;60024185;60031581;60003674</t>
  </si>
  <si>
    <t>35795310400;24166165000;8513265700;7102445562;35228008300;25222990500;7003349192</t>
  </si>
  <si>
    <t>Ferkinhoff, Carl;Brisbin, Drew;Nikola, Thomas;Stacey, Gordon J.;Sheth, Kartik;Hailey-Dunsheath, Steve;Falgarone, Edith</t>
  </si>
  <si>
    <t>United States;United States;United States;United States;Germany;France</t>
  </si>
  <si>
    <t>Pasadena;Charlottesville;Ithaca;Ithaca;Heidelberg;Paris</t>
  </si>
  <si>
    <t>California Institute of Technology;National Radio Astronomy Observatory;Cornell Center for Astrophysics and Planetary Science;Cornell University;Max Planck Institute for Astronomy;L'Observatoire de Paris</t>
  </si>
  <si>
    <t>60031581;60024185;60009777;60007776;60007268;60003674</t>
  </si>
  <si>
    <t>Ferkinhoff C.</t>
  </si>
  <si>
    <t>BAND-9 ALMA OBSERVATIONS OF THE [N II] 122 ŒºM LINE AND FIR CONTINUUM IN TWO HIGH-z GALAXIES</t>
  </si>
  <si>
    <t>10.1088/0004-637X/806/2/260</t>
  </si>
  <si>
    <t>2-s2.0-84933565165</t>
  </si>
  <si>
    <t>['strongest enhancement', 'size condition', 'simulations show', 'near field', 'maximum potential', 'linear signal', 'increase monotonously', 'high enhancement', 'gold nanoantennae', 'field enhancement', 'difference time', 'compromising result', 'bowtie antenna', 'antenna shapes', 'analytically calculate', 'also propose']</t>
  </si>
  <si>
    <t>We investigate four types of gold nanoantennae (the monopole, the dipole, the cone-shaped, and the cone-bowtie antenna), under a fixed working wavelength. The finite-difference time-domain (FDTD) simulations show that the near-field enhancement values do not increase monotonously when the antennae sizes decrease, and optimization conditions vary with the antenna shapes. We also propose a distributed dipole ring model to analytically calculate the near field. The size condition for the strongest enhancement is the compromising result of the total radiated energy and the near-field distribution factor. Assuming the cone-bowtie antenna is the best for high enhancement, the maximum potential in near-field enhancement is 2 √ó 105 for a linear signal or 4 √ó 1010 for typical nonlinear signals.</t>
  </si>
  <si>
    <t>5822-5828</t>
  </si>
  <si>
    <t>60019499;60019499;60019499;60019499;60019499;60019499</t>
  </si>
  <si>
    <t>55599654100;56861893100;57188769586;7102766964;49865136500;57191699651</t>
  </si>
  <si>
    <t>Chen, Pingping;Liu, Ju;Wang, Li;Jin, Kuijuan;Yin, Yan;Li, Zhiyuan</t>
  </si>
  <si>
    <t>Optimization and maximum potential of optical antennae in near-field enhancement</t>
  </si>
  <si>
    <t>10.1364/AO.54.005822</t>
  </si>
  <si>
    <t>2-s2.0-84942372575</t>
  </si>
  <si>
    <t>Research Executive Agency</t>
  </si>
  <si>
    <t>['tube pcr', 'three orders', 'templates present', 'target dna', 'resolved mode', 'reaction chamber', 'phase detection', 'one template', 'isolated non', 'inherently enables', 'iac ).', 'higher degree', 'gyrb target', 'free detection', 'free array', 'first time', 'dynamic range', 'dna targets', 'currently feasible', 'covalently attached', 'based solid', 'asymmetric duplex', 'amplification products', 'alkyne cycloaddition', '8 pm', '5000 copies']</t>
  </si>
  <si>
    <t>Switchable lanthanide luminescence is a binary probe technology that inherently enables a high signal modulation in separation-free detection of DNA targets. A luminescent lanthanide complex is formed only when the two probes hybridize adjacently to their target DNA. We have now further adapted this technology for the first time in the integration of a 2-plex polymerase chain reaction (PCR) amplification and hybridization-based solid-phase detection of the amplification products of the Staphylococcus aureus gyrB gene and an internal amplification control (IAC). The assay was performed in a sealed polypropylene PCR chip containing a flat-bottom reaction chamber with two immobilized capture probe spots. The surface of the reaction chamber was functionalized with NHS-PEG-azide and alkyne-modified capture probes for each amplicon, labeled with a light harvesting antenna ligand, and covalently attached as spots to the azide-modified reaction chamber using a copper(i)-catalyzed azide-alkyne cycloaddition. Asymmetric duplex-PCR was then performed with no template, one template or both templates present and with a europium ion carrier chelate labeled probe for each amplicon in the reaction. After amplification europium fluorescence was measured by scanning the reaction chamber as a 10 x 10 raster with 0.6 mm resolution in time-resolved mode. With this assay we were able to co-amplify and detect the amplification products of the gyrB target from 100, 1000 and 10 000 copies of isolated S. aureus DNA together with the amplification products from the initial 5000 copies of the synthetic IAC template in the same sealed reaction chamber. The addition of 10 000 copies of isolated non-target Escherichia coli DNA in the same reaction with 5000 copies of the synthetic IAC template did not interfere with the amplification or detection of the IAC. The dynamic range of the assay for the synthetic S. aureus gyrB target was three orders of magnitude and the limit of detection of 8 pM was obtained. This proof-of-concept study shows that the switchable lanthanide luminescent probes enable separation-free array-based multiplexed detection of the amplification products in a closed-tube PCR which can enable a higher degree of multiplexing than is currently feasible by using different spectrally separated fluorescent probes.</t>
  </si>
  <si>
    <t>3960-3968</t>
  </si>
  <si>
    <t>Analyst</t>
  </si>
  <si>
    <t>60006876;60006876;60006876;60006876-60081131;60006876</t>
  </si>
  <si>
    <t>6603718387;56676352400;56676261300;56241616700;6701832717</t>
  </si>
  <si>
    <t>Lahdenper√§, Susanne;Spangar, Anni;Lempainen, Anna Maija;Joki, Laura;Soukka, Tero</t>
  </si>
  <si>
    <t>Turku;Turku</t>
  </si>
  <si>
    <t>Abacus Diagnostica Ltd.;Turun yliopisto</t>
  </si>
  <si>
    <t>60081131;60006876</t>
  </si>
  <si>
    <t>Lahdenper√§ S.</t>
  </si>
  <si>
    <t>An integrated closed-tube 2-plex PCR amplification and hybridization assay with switchable lanthanide luminescence based spatial detection</t>
  </si>
  <si>
    <t>10.1039/c5an00253b</t>
  </si>
  <si>
    <t>2-s2.0-84930689040</t>
  </si>
  <si>
    <t>['two layers', 'proposed approach', 'plasma sheath', 'numerical methods', 'matching approach', 'matched layer', 'hypersonic vehicles', 'first time', 'exactly built', 'blackout problem', 'analytical analysis']</t>
  </si>
  <si>
    <t>In order to overcome the communication blackout problem suffered by hypersonic vehicles, a matching approach has been proposed for the first time in this paper. It utilizes a double-positive (DPS) material layer surrounding a hypersonic vehicle antenna to match with the plasma sheath enclosing the vehicle. Analytical analysis and numerical results indicate a resonance between the matched layer and the plasma sheath will be formed to mitigate the blackout problem in some conditions. The calculated results present a perfect radiated performance of the antenna, when the match is exactly built between these two layers. The effects of the parameters of the plasma sheath have been researched by numerical methods. Based on these results, the proposed approach is easier to realize and more flexible to the varying radiated conditions in hypersonic flight comparing with other methods.</t>
  </si>
  <si>
    <t>56359173300;36045895500</t>
  </si>
  <si>
    <t>Gao, Xiaotian;Jiang, Binhao</t>
  </si>
  <si>
    <t>A matching approach to communicate through the plasma sheath surrounding a hypersonic vehicle</t>
  </si>
  <si>
    <t>10.1063/1.4921751</t>
  </si>
  <si>
    <t>2-s2.0-84934991544</t>
  </si>
  <si>
    <t>['various depths', 'thermoregulation system', 'temperature due', 'selected tissues', 'mobile phone', 'mathematical calculation', 'human body', 'different distances', 'bone tissues', 'body tissues', 'body temperature', 'also analysed', '60 min', '2450 mhz', '2 w']</t>
  </si>
  <si>
    <t>Induced electric field | Mobile phone handset and electromagnetic waves | Temperature change | Thermoregulatory mechanism</t>
  </si>
  <si>
    <t>The mathematical calculation of change in temperature of skin, blood, muscle and bone tissues of human being working at the frequency of 800, 900, 1800 and 2450 MHz is done in this manuscript. The power of the antenna of mobile phone is of 2 W. The calculation is made at the various depths, by taking the different distances of human body from the mobile phone. The depth of penetration is ranging from 0.1 to 0.5 mm inside the body tissues. The thermoregulation system of the body can maintain the body temperature but at some extent. Variation of change in temperature due to the exposure of 15, 30, 45 and 60 min in selected tissues is also analysed.</t>
  </si>
  <si>
    <t>390-398</t>
  </si>
  <si>
    <t>60103785;60103785</t>
  </si>
  <si>
    <t>35618195000;57218958303</t>
  </si>
  <si>
    <t>Bhat, Mushtaq Ahmed;Kumar, Vijay</t>
  </si>
  <si>
    <t>Graphic Era Deemed to be University</t>
  </si>
  <si>
    <t>Bhat M.A.</t>
  </si>
  <si>
    <t>Change in temperature of skin, blood, muscle and bone tissues due to mobile phone radiations at frequencies 800, 900, 1800 and 2450 MHz</t>
  </si>
  <si>
    <t>10.3844/ajeassp.2015.390.398</t>
  </si>
  <si>
    <t>2-s2.0-84954326473</t>
  </si>
  <si>
    <t>['terahertz radiation', 'response rises', 'response drops', 'maximum response', 'low frequencies', 'lens system', 'higher frequencies', 'gap edge', 'frequency dependence', 'different non', 'broadband antenna', 'broad range', 'breaking phonons', 'breaking energy', 'bcs superconductor', '200 ghz', '1 thz']</t>
  </si>
  <si>
    <t>We have measured the absorption of terahertz radiation in a BCS superconductor over a broad range of frequencies from 200 GHz to 1.1 THz, using a broadband antenna-lens system and a tantalum microwave resonator. From low frequencies, the response of the resonator rises rapidly to a maximum at the gap edge of the superconductor. From there on, the response drops to half the maximum response at twice the pair-breaking energy. At higher frequencies, the response rises again due to trapping of pair-breaking phonons in the superconductor. In practice, this is a measurement of the frequency dependence of the quasiparticle creation efficiency due to pair-breaking in a superconductor. The efficiency, calculated from the different non-equilibrium quasiparticle distribution functions at each frequency, is in agreement with the measurements.</t>
  </si>
  <si>
    <t>60117987-60004718;60001512;60121115;60121115;60121115;60006288;60006288;60001512-60011173;60117987-60068676;60006288-60001512</t>
  </si>
  <si>
    <t>36349236400;18039060300;56096735000;35452220000;7005097473;7102618489;15923106400;7003412133;7006694350;6603362350</t>
  </si>
  <si>
    <t>De Visser, P. J.;Yates, S. J.C.;Guruswamy, T.;Goldie, D. J.;Withington, S.;Neto, A.;Llombart, N.;Baryshev, A. M.;Klapwijk, T. M.;Baselmans, J. J.A.</t>
  </si>
  <si>
    <t>United Kingdom;Netherlands;Russian Federation;Netherlands;Netherlands;Switzerland;Netherlands</t>
  </si>
  <si>
    <t>Cambridge;Delft;Moscow;Groningen;Delft;Geneva;Utrecht</t>
  </si>
  <si>
    <t>Department of Physics;Kavli Institute of Nanoscience Delft;Moscow Pedagogical State University;University of Groningen, Kapteyn Astronomical Institute;Delft University of Technology;Universit√© de Gen√®ve;SRON Netherlands Institute for Space Research</t>
  </si>
  <si>
    <t>60121115;60117987;60068676;60011173;60006288;60004718;60001512</t>
  </si>
  <si>
    <t>De Visser P.</t>
  </si>
  <si>
    <t>The non-equilibrium response of a superconductor to pair-breaking radiation measured over a broad frequency band</t>
  </si>
  <si>
    <t>10.1063/1.4923097</t>
  </si>
  <si>
    <t>2-s2.0-84933544083</t>
  </si>
  <si>
    <t>['working distance', 'thin films', 'manufacture nc', 'investigated systematically', 'hydrogen dilution', 'h films', 'glass substrate', 'electrical properties', 'discharge power', 'deposition rate', 'critically assessed']</t>
  </si>
  <si>
    <t>Inductively coupled plasma chemical vapor deposition | Low inductance antenna | nc-Si:H films</t>
  </si>
  <si>
    <t>P-type hydrogenated nanocrystalline silicon (nc-Si:H) thin films are prepared on glass substrate by an inductively coupled plasma chemical vapor deposition system using multiple internal low inductance antenna units. The deposition rate as well as the microstructural and electrical properties of the nc-Si:H films are investigated systematically as functions of hydrogen dilution, discharge power and working distance. The effects of various process parameters are identified and rationalized. The applicability of this type of high density plasma to manufacture nc-Si:H films is critically assessed.</t>
  </si>
  <si>
    <t>362-366</t>
  </si>
  <si>
    <t>Materials Science in Semiconductor Processing</t>
  </si>
  <si>
    <t>60078640;60016835;60078640;60073441</t>
  </si>
  <si>
    <t>56708090800;54393302100;23003479000;57219012706</t>
  </si>
  <si>
    <t>Wang, W. C.;Jiang, X. X.;Cherng, J. S.;Chen, Q.</t>
  </si>
  <si>
    <t>Taiwan;China;China</t>
  </si>
  <si>
    <t>Taipei;Beijing;Beijing</t>
  </si>
  <si>
    <t>Ming Chi University of Technology;Beijing Institute of Graphic Communication;Beijing Institute of Technology</t>
  </si>
  <si>
    <t>60078640;60073441;60016835</t>
  </si>
  <si>
    <t>Wang W.C.</t>
  </si>
  <si>
    <t>Nanocrystalline Si:H films made by inductively coupled plasma using internal low inductance antenna</t>
  </si>
  <si>
    <t>S1369800114006465</t>
  </si>
  <si>
    <t>10.1016/j.mssp.2014.11.019</t>
  </si>
  <si>
    <t>2-s2.0-84934908288</t>
  </si>
  <si>
    <t>Department of Science and Technology, Government of Kerala</t>
  </si>
  <si>
    <t>SR/S1/IC-32/2010</t>
  </si>
  <si>
    <t>['vanillic acid', 'upon reaction', 'thus proved', 'ray diffraction', 'neat counterpart', 'molecular structure', 'methanol results', 'methanol followed', 'imidazolomethylpolystyrene cross', 'homogeneous counterpart', 'gave vanillin', 'fah )])', 'dmf gives', 'dinuclear complex', 'crystal x', 'complexes 1', 'catalyst precursors', 'aqueous h2o2', 'also allowed', '[{ vvo', '2 ).']</t>
  </si>
  <si>
    <t>Catalytic oxidation of isoeugenol | Polymer supported vanadium complex | Spectroscopic studies | Tridentate ONO donor Schiff base ligands | Vanadium(V) complexes</t>
  </si>
  <si>
    <t>The tridentate ONN donor ligand, Hbzpy-fah (I) (Hbzpy-fah = Schiff base derived from 2-benzoylpyridine and 2-furoylhydrazide) upon reaction with [VIVO(acac)2] in methanol followed by aerial oxidation give a dinuclear complex, [{VVO(bzpy-fah)}2(Œº-O)2] (1) having [{VVO}2(Œº-O)2]2+ core. Treatment of 1 with H2O2 in methanol results in the formation of dinuclear peroxido complex, [{VVO(bzpy-fah)}2(Œº-O2)2] (2). The molecular structure of 2 was determined by single-crystal X-ray diffraction, confirming the ONN binding mode of I and Œº-bis(peroxido) with side-on coordination. Reaction of 1 with imidazolomethylpolystyrene cross-linked with 5% divinylbenzene (PS-im) in DMF gives the polymer-supported complex 3 (abbreviated as PS-im[VVO2(bzpy-fah)]) which was characterized by field-emission scanning electron micrographs (FE-SEM) as well as energy dispersive X-ray (EDAX), atomic force microscopy (AFM) and thermal analysis along with usual spectroscopic techniques. Complexes 1 and 3 have been used as catalyst precursors for the oxidation of isoeugenol in the presence of aqueous H2O2 as oxidant and gave vanillin, vanillic acid and dehydrodiisoeugenol. The polymer-supported complex showed higher conversion than its neat counterpart. This has also allowed for recyclable catalytic system with increased catalyst lifetime and thus proved to be better over the homogeneous counterpart.</t>
  </si>
  <si>
    <t>230-238</t>
  </si>
  <si>
    <t>60031818;60031818;60031818;60023610</t>
  </si>
  <si>
    <t>7005255411;56658665500;55390799700;6602180279</t>
  </si>
  <si>
    <t>Maurya, Mannar R.;Uprety, Bhawna;Chaudhary, Nikita;Avecilla, Fernando</t>
  </si>
  <si>
    <t>Roorkee;A Coruna</t>
  </si>
  <si>
    <t>Indian Institute of Technology Roorkee;Universidade da Coru√±a</t>
  </si>
  <si>
    <t>60031818;60023610</t>
  </si>
  <si>
    <t>Maurya M.R.</t>
  </si>
  <si>
    <t>Synthesis and characterization of di-Œº-oxidovanadium(V), oxidoperoxido-vanadium(V) and polymer supported dioxidovanadium(V) complexes and catalytic oxidation of isoeugenol</t>
  </si>
  <si>
    <t>S002016931500290X</t>
  </si>
  <si>
    <t>10.1016/j.ica.2015.05.027</t>
  </si>
  <si>
    <t>2-s2.0-84935004878</t>
  </si>
  <si>
    <t>E5-E7</t>
  </si>
  <si>
    <t>60016036;60016036;60025525;60016036;60016036-60025525;60025525;60025525;60016036</t>
  </si>
  <si>
    <t>6505463780;56307443400;56257364900;26435082700;6701881298;55990339200;6701531248;7006790661</t>
  </si>
  <si>
    <t>Silbering, Ana F.;Bell, Rati;M√ºnch, Daniel;Cruchet, Steeve;Gomez-Diaz, Carolina;Laudes, Thomas;Galizia, C. Giovanni;Benton, Richard</t>
  </si>
  <si>
    <t>Konstanz;Lausanne</t>
  </si>
  <si>
    <t>Universit√§t Konstanz;Facult√© de biologie et de m√©decine</t>
  </si>
  <si>
    <t>60025525;60016036</t>
  </si>
  <si>
    <t>Silbering A.F.</t>
  </si>
  <si>
    <t>Ir40a neurons are not DEET detectors</t>
  </si>
  <si>
    <t>10.1038/nature18321</t>
  </si>
  <si>
    <t>2-s2.0-84975709563</t>
  </si>
  <si>
    <t>FA9550-10-1-0469</t>
  </si>
  <si>
    <t>['unique approach', 'scattering intensities', 'resonance energies', 'plasmon modes', 'nanoscale junctions', 'infrared wavelengths', 'infrared regions', 'information probe', 'ctp offers', 'also altering']</t>
  </si>
  <si>
    <t>charge transfer plasmon | electric current | electron beam lithography | IR plasmon | optical antenna | single-particle dark-field spectroscopy</t>
  </si>
  <si>
    <t>A charge transfer plasmon (CTP) appears when an optical-frequency conductive pathway between two metallic nanoparticles is established, enabling the transfer of charge between nanoparticles when the plasmon is excited. Here we investigate the properties of the CTP in a nanowire-bridged dimer geometry. Varying the junction geometry controls its conductance, which modifies the resonance energies and scattering intensities of the CTP while also altering the other plasmon modes of the nanostructure. Reducing the junction conductance shifts this resonance to substantially lower energies in the near- and mid-infrared regions of the spectrum. The CTP offers both a high-information probe of optical frequency conductances in nanoscale junctions and a new, unique approach to controllably engineering tunable plasmon modes at infrared wavelengths.</t>
  </si>
  <si>
    <t>6428-6435</t>
  </si>
  <si>
    <t>60005286;60005286;60005286;60005286;60005286;60005286;60005286</t>
  </si>
  <si>
    <t>50462819100;56641931000;56572847900;55613233047;57214252720;7005155043;7005064558</t>
  </si>
  <si>
    <t>Wen, Fangfang;Zhang, Yue;Gottheim, Samuel;King, Nicholas S.;Zhang, Yu;Nordlander, Peter;Halas, Naomi J.</t>
  </si>
  <si>
    <t>Charge Transfer Plasmons: Optical Frequency Conductances and Tunable Infrared Resonances</t>
  </si>
  <si>
    <t>10.1021/acsnano.5b02087</t>
  </si>
  <si>
    <t>2-s2.0-84934998233</t>
  </si>
  <si>
    <t>['techniques reveal', 'systematically characterized', 'substrate interactions', 'substantial energy', 'split due', 'spatial character', 'resonant position', 'plasmonic modes', 'optical properties', 'optical dark', 'mode splitting', 'may explain', 'longitudinal mode', 'hybrid nanosystems', 'hybrid metal', 'highly suppressed', 'gapped structures', 'gap size', 'gap material', 'forbidden mode', 'forbidden gap', 'field scattering', 'dielectric strength', 'antenna length', 'antenna arms']</t>
  </si>
  <si>
    <t>dark-field spectroscopy | electron energy loss spectroscopy | hybrid nanoparticles | localized surface plasmon | nanogap antenna | plasmon hybridization</t>
  </si>
  <si>
    <t>We have produced large numbers of hybrid metal-semiconductor nanogap antennas using a scalable electrochemical approach and systematically characterized the spectral and spatial character of their plasmonic modes with optical dark-field scattering, electron energy loss spectroscopy with principal component analysis, and full wave simulations. The coordination of these techniques reveal that these nanostructures support degenerate transverse modes which split due to substrate interactions, a longitudinal mode which scales with antenna length, and a symmetry-forbidden gap-localized transverse mode. This gap-localized transverse mode arises from mode splitting of transverse resonances supported on both antenna arms and is confined to the gap load enabling (i) delivery of substantial energy to the gap material and (ii) the possibility of tuning the antenna resonance via active modulation of the gap material's optical properties. The resonant position of this symmetry-forbidden mode is sensitive to gap size, dielectric strength of the gap material, and is highly suppressed in air-gapped structures which may explain its absence from the literature to date. Understanding the complex modal structure supported on hybrid nanosystems is necessary to enable the multifunctional components many seek.</t>
  </si>
  <si>
    <t>6222-6232</t>
  </si>
  <si>
    <t>60027271;60023053;60027271;60027271;60027271;60027271</t>
  </si>
  <si>
    <t>15058595600;9334615400;7403447295;55666065400;7102982094;12445663100</t>
  </si>
  <si>
    <t>Brintlinger, Todd;Herzing, Andrew A.;Long, James P.;Vurgaftman, Igor;Stroud, Rhonda;Simpkins, B. S.</t>
  </si>
  <si>
    <t>Washington, D.C.;Gaithersburg</t>
  </si>
  <si>
    <t>Naval Research Laboratory;National Institute of Standards and Technology</t>
  </si>
  <si>
    <t>60027271;60023053</t>
  </si>
  <si>
    <t>Brintlinger T.</t>
  </si>
  <si>
    <t>Optical Dark-Field and Electron Energy Loss Imaging and Spectroscopy of Symmetry-Forbidden Modes in Loaded Nanogap Antennas</t>
  </si>
  <si>
    <t>10.1021/acsnano.5b01591</t>
  </si>
  <si>
    <t>2-s2.0-84935002639</t>
  </si>
  <si>
    <t>['wideband signals', 'ultrasonic signals', 'spatial selectivity', 'radio pulses', 'radio pulse', 'quantitative estimates', 'linear approximation', 'gaussian envelope', 'dependent attenuation', 'considered using', 'biological tissue', 'biological media', 'analytical expression']</t>
  </si>
  <si>
    <t>Wideband signals and their fields in media with frequency-dependent attenuation have been considered using an example of the analysis of propagation of ultrasonic signals in biological media. An analytical expression for the spatial frequency response of the layer of biological tissue with frequency-dependent attenuation for diagnostically meaningful frequency range was obtained by using a linear approximation of the problem under consideration. Quantitative estimates of the impact of a layer of biological tissue with attenuation on a radio pulse with Gaussian envelope were obtained. The presence of frequency-dependent attenuation in medium was shown to result in variation of spatial selectivity of antenna during its operation with wideband signals. The estimates of variation of spatial selectivity parameters are presented in case of using the radio pulses with Gaussian envelope.</t>
  </si>
  <si>
    <t>Baksheeva, Iu V.</t>
  </si>
  <si>
    <t>Saint-Petersburg State University of Aerospace Instrumentation</t>
  </si>
  <si>
    <t>Baksheeva I.</t>
  </si>
  <si>
    <t>Estimation of parameter variation of wideband signals and their fields in media with attenuation</t>
  </si>
  <si>
    <t>10.3103/S0735272715060059</t>
  </si>
  <si>
    <t>2-s2.0-84937410654</t>
  </si>
  <si>
    <t>['vivaldi antennas', 'variable parameters', 'scattering matrix', 'planar array', 'periodic arrays', 'numerical calculations', 'mode approximation', 'known model', 'fundamental mode', 'floquet waveguide', 'equivalent circuit', 'characteristic impedance']</t>
  </si>
  <si>
    <t>Periodic arrays of Vivaldi antennas are considered. Planar arrays infinite along two coordinates are analyzed. A planar array is studied with the use of a well-known model in the form of the Floquet waveguide with variable parameters. Propagation of the fundamental mode of this structure is described in the single-mode approximation in which only forward and counter-propagating fundamental modes are taken into account. An equivalent circuit of the Floquet waveguide with variable parameters is proposed. The concept of the characteristic impedance of the wave of an array of slot transmission lines is introduced and used for calculation of the scattering matrix of the Floquet waveguide with variable parameters. Results of numerical calculations are presented.</t>
  </si>
  <si>
    <t>580-593</t>
  </si>
  <si>
    <t>60029225;60029225</t>
  </si>
  <si>
    <t>6701630340;6505928371</t>
  </si>
  <si>
    <t>Bankov, S. E.;Duplenkova, M. D.</t>
  </si>
  <si>
    <t>Kotelnikov Institute of Radioengineering and Electronics (IRE) of Russian Academy of Sciences</t>
  </si>
  <si>
    <t>Bankov S.</t>
  </si>
  <si>
    <t>Planar arrays of Vivaldi antennas in the single-mode approximation</t>
  </si>
  <si>
    <t>10.1134/S1064226915050022</t>
  </si>
  <si>
    <t>2-s2.0-84937415380</t>
  </si>
  <si>
    <t>['sis models', 'scalar e', 'rice laws', 'quadrature components', 'probability theory', 'preassigned distribution', 'phase errors', 'normal law', 'multidimensional vector', 'harmonic signal']</t>
  </si>
  <si>
    <t>The method of statistical imitation simulation (SIS) is applied to analyze the characteristics of the electromagnetic field produced by a random aperture antenna (RAA) excited by a harmonic signal with a preassigned distribution of amplitude and phase errors. In the study, SIS models of the orthogonal and quadrature components of the RAA field intensity vector and its scalar E are considered. As the conditions for the applicability of the central limit theorem of the probability theory are fulfilled, these models approach standard models (the normal law, the Rayleigh and Rice laws, the distribution of the scalar of a multidimensional vector with normal components).</t>
  </si>
  <si>
    <t>603-610</t>
  </si>
  <si>
    <t>60101980;60101980;60101980</t>
  </si>
  <si>
    <t>7004753376;55948399400;55949477700</t>
  </si>
  <si>
    <t>Maslov, O. N.;Rakov, A. S.;Silkin, A. A.</t>
  </si>
  <si>
    <t>Maslov O.</t>
  </si>
  <si>
    <t>Statistical models of the wave field of a random aperture antenna</t>
  </si>
  <si>
    <t>10.1134/S1064226915030146</t>
  </si>
  <si>
    <t>2-s2.0-84937434990</t>
  </si>
  <si>
    <t>['snow layer', 'snow cover', 'parabolic reflector', 'optics approximation', 'may lower', 'increase sidelobes', 'experimentally confirmed', 'experimental investigation', 'estimate degradation', 'antenna pattern', 'antenna parameters', 'antenna gain']</t>
  </si>
  <si>
    <t>Theoretical and experimental investigation of the influence of the snow cover on the surfaces of reflector, in particular, parabolic reflector antennas on parameters of these antennas is performed. In the physical-Optics approximation, design relationships allowing one to estimate degradation of the antenna parameters were derived. It was experimentally confirmed that, depending on the dimensions and shape of the snow layer on the surface of a parabolic reflector, it may lower the antenna gain by 4‚Äì14 dB, increase sidelobes of the antenna pattern by 10‚Äì15 dB, and narrow down the main lobe width almost by a factor of two.</t>
  </si>
  <si>
    <t>594-602</t>
  </si>
  <si>
    <t>8345717900;14024849200;35582040000;36104741600</t>
  </si>
  <si>
    <t>Sukharevsky, O. I.;Nechitaylo, S. V.;Khlopov, G. I.;Voitovych, O. A.</t>
  </si>
  <si>
    <t>Influence of the snow cover on radiation characteristics of reflector antennas</t>
  </si>
  <si>
    <t>10.1134/S1064226915060157</t>
  </si>
  <si>
    <t>2-s2.0-84937441369</t>
  </si>
  <si>
    <t>['smy1 proteins', 'probability distribution', 'polymerize actin', 'myosin motors', 'mother cell', 'mammalian cells', 'deliver smy1', 'cables grow', 'cables controlled', 'cable lengths', 'binding affinity', 'bind formins', 'antenna mechanism', 'actin cables']</t>
  </si>
  <si>
    <t>Actin cables are linear cytoskeletal structures that serve as tracks for myosin-based intracellular transport of vesicles and organelles in both yeast and mammalian cells. In a yeast cell undergoing budding, cables are in constant dynamic turnover yet some cables grow from the bud neck toward the back of the mother cell until their length roughly equals the diameter of the mother cell. This raises the question: how is the length of these cables controlled? Here we describe a novel molecular mechanism for cable length control inspired by recent experimental observations in cells. This ‚Äúantenna mechanism‚Äù involves three key proteins: formins, which polymerize actin, Smy1 proteins, which bind formins and inhibit actin polymerization, and myosin motors, which deliver Smy1 to formins, leading to a length-dependent actin polymerization rate. We compute the probability distribution of cable lengths as a function of several experimentally tuneable parameters such as the formin-binding affinity of Smy1 and the concentration of myosin motors delivering Smy1. These results provide testable predictions of the antenna mechanism of actin-cable length control.</t>
  </si>
  <si>
    <t>e1004160</t>
  </si>
  <si>
    <t>60016247;60016247;60016247</t>
  </si>
  <si>
    <t>57038506700;7003308529;6701309620</t>
  </si>
  <si>
    <t>Mohapatra, Lishibanya;Goode, Bruce L.;Kondev, Jane</t>
  </si>
  <si>
    <t>Waltham</t>
  </si>
  <si>
    <t>Brandeis University</t>
  </si>
  <si>
    <t>Mohapatra L.</t>
  </si>
  <si>
    <t>Antenna Mechanism of Length Control of Actin Cables</t>
  </si>
  <si>
    <t>10.1371/journal.pcbi.1004160</t>
  </si>
  <si>
    <t>2-s2.0-84953311220</t>
  </si>
  <si>
    <t>['yig spheres', 'ultrastrong coupling', 'magnetic spheres', 'cavities beyond']</t>
  </si>
  <si>
    <t>We apply Mie scattering theory to study the interaction of magnetic spheres with microwaves in cavities beyond the magnetostatic and rotating wave approximations. We demonstrate that both strong and ultrastrong coupling can be realized for stand alone magnetic spheres made from yttrium iron garnet (YIG), acting as an efficient microwave antenna. The eigenmodes of YIG spheres with radii of the order mm display distinct higher angular momentum character that has been observed in experiments.</t>
  </si>
  <si>
    <t>60026492-60117987;60117987;60117987-60019207</t>
  </si>
  <si>
    <t>55872696900;57201877722;7402068004</t>
  </si>
  <si>
    <t>Zare Rameshti, Babak;Cao, Yunshan;Bauer, Gerrit E.W.</t>
  </si>
  <si>
    <t>Netherlands;Iran;Japan</t>
  </si>
  <si>
    <t>Delft;Zanjan;Sendai</t>
  </si>
  <si>
    <t>Kavli Institute of Nanoscience Delft;Institute for Advanced Studies in Basic Sciences, Zanjan;Institute for Materials Research, Tohoku University</t>
  </si>
  <si>
    <t>60117987;60026492;60019207</t>
  </si>
  <si>
    <t>Zare Rameshti B.</t>
  </si>
  <si>
    <t>Magnetic spheres in microwave cavities</t>
  </si>
  <si>
    <t>10.1103/PhysRevB.91.214430</t>
  </si>
  <si>
    <t>2-s2.0-84934311949</t>
  </si>
  <si>
    <t>['mnfdm presented', 'membrane structures', 'membrane elements', 'many researchers', 'last decades', 'initial conditions', 'equivalent relationship', 'efficient method', 'delicate operation', 'cable nets']</t>
  </si>
  <si>
    <t>Cable-membrane structure | Equivalent transform relationship | Force density method (FDM) | Form-finding</t>
  </si>
  <si>
    <t>Form-finding for cable-membrane structures is a delicate operation. During the last decades, the force density method (FDM) was considered to be an efficient method to address the problem. Many researchers were devoted to improving this method and proposed many methods such as natural force density method (NFDM), improved nonlinear force density method (INFDM), et al. In this paper, a modified nonlinear force density method (MNFDM) is proposed. In this method, the stresses of membrane elements were transformed to the force-densities of cable nets by an equivalent relationship, and then they can be used as initial conditions. By comparing with the forming finding results by using the FDM, NFDM, INFDM and MNFDM, it had demonstrated that the MNFDM presented in this paper is the most efficient and precise.</t>
  </si>
  <si>
    <t>1045-1059</t>
  </si>
  <si>
    <t>Structural Engineering and Mechanics</t>
  </si>
  <si>
    <t>56496036400;56395619100;57214322632;55731793500;23990986500;54921393500</t>
  </si>
  <si>
    <t>Xu, Rui;Li, Dongxu;Liu, Wang;Jiang, Jianping;Liao, Yihuan;Wange, Jie</t>
  </si>
  <si>
    <t>Modified nonlinear force density method for form-finding of membrane SAR antenna</t>
  </si>
  <si>
    <t>10.12989/sem.2015.54.6.1045</t>
  </si>
  <si>
    <t>2-s2.0-84938253901</t>
  </si>
  <si>
    <t>['wimax standards', 'wimax applications', 'simultaneously cover', 'results obtained', 'proposed antenna', 'physical module', 'parametrically analyzed', 'optimal dimensions', 'open square', 'numerical computations', 'numerical computation', 'new microstrip', 'multiband operations', 'measurement results', 'loss tangent', 'good candidate', 'good agreement', 'frequency bands', 'experimental results', 'designed antenna', 'conceptual design', 'bandwidth requirements', 'band antenna', 'arc slots', 'antenna prototype', '97 ghz', '87 ghz', '690 mhz', '630 mhz', '6 ghz', '48 dbi', '$$\\ varepsilon', '$$ tan']</t>
  </si>
  <si>
    <t>Defected ground | Microstrip feed | Patch antenna | Triple-band antenna | WLAN/WiMAX</t>
  </si>
  <si>
    <t>In this paper a new microstrip-fed planar triple-band antenna has been proposed which is applicable for wireless communication standards WLAN/WiMAX applications. The proposed antenna is composed of radiating patch loaded with open square-loop and arc slots and rectangular full length ground plane with defect on it. The geometry of the designed antenna has been parametrically analyzed and optimal dimensions are obtained through numerical computations by using a commercial electromagnetic field simulator. On the basis of conceptual design, a physical module of the antenna has been realized on ceramic filled polytetrafluoroethylene based dielectric substrate of $$\varepsilon _{r} = 10.2$$Œµr=10.2 and loss tangent, $$tan\delta = 0.0023$$tanŒ¥=0.0023. The measurement results from the antenna prototype show $$-10$$-10dB impedance bandwidths of 630 MHz (2.16‚Äì2.79 GHz), 600 MHz (3.27‚Äì3.87 GHz) and 690 MHz (5.28‚Äì5.97 GHz) which can simultaneously cover the bandwidth requirements for all WLAN/WiMAX standards. The designed antenna exhibits nearly symmetric and omnidirectional radiations patterns over the three operating bands. The antenna prototype has shown maximum radiation gains at the frequency bands of 2.49, 3.54 and 5.6 GHz are about 5.71, 6.16, and 6.48 dBi. The experimental results are in good agreement with the results obtained from numerical computation and the designed antenna can be a good candidate for multiband operations in 2.4/5.2/5.8 GHz WLAN and 2.5/3.5/5.5 GHz WiMAX standard wireless applications.</t>
  </si>
  <si>
    <t>634-641</t>
  </si>
  <si>
    <t>Computational and experimental analysis of high gain antenna for WLAN/WiMAX applications</t>
  </si>
  <si>
    <t>10.1007/s10825-015-0699-8</t>
  </si>
  <si>
    <t>2-s2.0-84929704172</t>
  </si>
  <si>
    <t>2012ZX03001027-001</t>
  </si>
  <si>
    <t>['targeted probability', 'statistical characteristics', 'spectrum sensing', 'single antenna', 'significantly improved', 'sensing performance', 'received signals', 'promising approach', 'primary user', 'paper investigates', 'optimization problem', 'multiuser multiple', 'multiple antennas', 'genetic algorithm', 'ga method', 'false alarm', 'detection given', 'convexity constraints', 'convex characteristic', 'convex approaches', 'cognitive radio']</t>
  </si>
  <si>
    <t>Cognitive radio | Crossover | Genetic algorithm | Spectrum sensing</t>
  </si>
  <si>
    <t>This paper investigates the multiuser multiple-input‚Äìmultiple-output (MIMO) linear cooperative spectrum sensing optimization problem, in which the primary user (PU) and the cognitive radio (CR) are equipped with multiple antennas. By optimizing the different weights assigned on the received signals of CRs, the cooperative spectrum sensing optimization aims at maximizing the probability of detection given a targeted probability of false alarm. Statistical characteristics of parameters in MIMO cooperative spectrum sensing systems have been determined for the PU with a single antenna and the CR with multiple antennas, the PU with multiple antennas and the CR with a single antenna, and both the PU and the CR with multiple antennas. Because of the non-convex characteristic of the optimization problem, an alternative approach based on a genetic algorithm (GA) instead of convex approaches is proposed to find the optimal weight vectors without solution domain restrictions and convexity constraints. Furthermore, several classical GA crossover operators have been provided to investigate their effect on sensing performance. The simulation results show that, the reliability of spectrum sensing in cooperative spectrum sensing system can be significantly improved with multiple antennas. Furthermore, the GA method is a promising approach in addressing the cooperative spectrum sensing problem.</t>
  </si>
  <si>
    <t>Cognitive Computation</t>
  </si>
  <si>
    <t>26655598400;55176625700;56908418600;56304749600;13807329600</t>
  </si>
  <si>
    <t>Hei, Yongqiang;Li, Wentao;Li, Min;Qiu, Zhuo;Fu, Weihong</t>
  </si>
  <si>
    <t>Hei Y.</t>
  </si>
  <si>
    <t>Optimization of Multiuser MIMO Cooperative Spectrum Sensing in Cognitive Radio Networks</t>
  </si>
  <si>
    <t>10.1007/s12559-014-9297-5</t>
  </si>
  <si>
    <t>2-s2.0-84929707802</t>
  </si>
  <si>
    <t>['solar cell', 'plasmonic nano', 'periodic structures', 'periodic structure', 'optical applications', 'learners including', 'efficient approach', 'controlling nano', 'btlbo ),', 'binary tlbo', 'based optimization', 'appropriate response']</t>
  </si>
  <si>
    <t>Optical engineering | Optimization algorithm | Plasmonic nano particles | Word</t>
  </si>
  <si>
    <t>A new efficient binary optimization method being established on teaching-learning-based optimization (TLBO) algorithm was used to design an array of plasmonic nano-tubes to increase maximum absorption coefficient spectrum. Binary TLBO (BTLBO), a bunch of learners including a matrix with binary entries responsible for controlling nano-tubes in the array, shows the presence with symbol of (‚Äò1‚Äô) and the absence with (‚Äò0‚Äô). Simulation results indicate that non-periodic structure having more appropriate response in terms of the absorption coefficient strongly depends on the position of plasmonic nano-particles and non-periodic structures. This efficient approach is used in optical applications such as solar cell and plasmonic nano-antenna.</t>
  </si>
  <si>
    <t>486-491</t>
  </si>
  <si>
    <t>60031777;108405715;60072431</t>
  </si>
  <si>
    <t>55314949900;15754390800;56524567800</t>
  </si>
  <si>
    <t>Akhlaghi, Majid;Shahmirzaee, Hosein;Enjavi, Mohammad Hosain</t>
  </si>
  <si>
    <t>Shiraz;Tehran;Shiraz</t>
  </si>
  <si>
    <t>Shiraz University of Technology;Islamic Azad University;Malek Ashtar University</t>
  </si>
  <si>
    <t>60072431;60031777;108405715</t>
  </si>
  <si>
    <t>Binary optimization of metallic nano-tube-based absorption coefficient</t>
  </si>
  <si>
    <t>10.1007/s10825-015-0676-2</t>
  </si>
  <si>
    <t>2-s2.0-84929710604</t>
  </si>
  <si>
    <t>['typically lower', 'temporal characteristics', 'signal propagation', 'scattering objects', 'received signal', 'mss ).', 'mobile stations', 'marginal pdf', 'form expressions', 'form expression', 'elevation planes', 'consider three', 'communication scenarios', 'communicating nodes', 'antenna heights', 'also provided', '3d semi']</t>
  </si>
  <si>
    <t>Angle-of-arrival | Channel model | Ellipsoid | Scattering | Temporal statistics | Time-of-arrival | Vehicle-to-vehicle</t>
  </si>
  <si>
    <t>In vehicle-to-vehicle (V2V) communication scenarios, the antenna heights of the communicating nodes are typically lower than the heights of scattering objects in the vicinity of these nodes such that signal propagation in the elevation plane cannot be ignored. Therefore, it is necessary to consider three-dimensional (3D) space for modeling radio propagation in V2V communication environments. In this paper, the temporal characteristics of a 3D semi-ellipsoid geometrical channel model for V2V communication scenarios is presented by assuming uniform scatterer distribution around the mobile stations (MSs). Using the 3D semi-ellipsoid channel model, closed-form expressions for the joint probability density function (PDF) of the time-of-arrival (ToA) and angle-of-arrival (AoA) in azimuth and elevation planes is derived. A closed-form expression for the marginal PDF of ToA of the received signal is also provided. The proposed analytical results are compared with those obtained from some notable geometric channel models found in the literature.</t>
  </si>
  <si>
    <t>1337-1350</t>
  </si>
  <si>
    <t>60089631;60039637;60039637;60089631</t>
  </si>
  <si>
    <t>15127843600;57202120811;8984198900;8866431200</t>
  </si>
  <si>
    <t>Nawaz, Syed Junaid;Riaz, Muhammad;Khan, Noor M.;Wyne, Shurjeel</t>
  </si>
  <si>
    <t>COMSATS University Islamabad;Capital University of Science &amp; Technology</t>
  </si>
  <si>
    <t>60089631;60039637</t>
  </si>
  <si>
    <t>Nawaz S.</t>
  </si>
  <si>
    <t>Temporal Analysis of a 3D Ellipsoid Channel Model for the Vehicle-to-Vehicle Communication Environments</t>
  </si>
  <si>
    <t>10.1007/s11277-015-2286-5</t>
  </si>
  <si>
    <t>2-s2.0-84929836847</t>
  </si>
  <si>
    <t>['within 0', 'theoretical analysis', 'selective frequency', 'integral form', 'full rate', 'full diversity', 'form expression', 'forcing decoder', 'error rate', 'e .,', 'ciod codes', 'carlo simulation', 'accurately predict', '05 db']</t>
  </si>
  <si>
    <t>CIOD | Performance analysis | Time-selective fading | ZF decoding</t>
  </si>
  <si>
    <t>Coordinate interleaved orthogonal designs (CIOD) (Khan and Rajan in IEEE Trans Inform Theory 52(5):2062‚Äì2091, 2006) can offer desirable properties, such as full rate, full diversity and single-symbol maximum likelihood decoding for two, three and four transmit antennas under quasi-static fading channels. When fading is time-selective, zero-forcing decoder can applied to achieve good performance while still maintain low decoding complexity. In this paper, theoretical analysis of symbol error rate performance for CIOD codes over time-selective fading channels with a zero-forcing linear receiver is derived. Firstly, a closed-form expression (i.e., not in integral form) is derived for the average symbol pair-wise error probability (SPEP) in time-selective frequency-nonselective independent identically distributed (i.i.d.) Rayleigh fading channels. Then, the SPEP is used to derive a tight upper bound (UB) for the symbol-error rate (SER) of CIOD codes. Simulation results indicate that our theoretical UB often coincides (within 0.05 dB) with the true SER obtained via Monte-Carlo simulation. The UB can thus be used to accurately predict and optimize the performance of CIOD codes over time-selective fading channels.</t>
  </si>
  <si>
    <t>1733-1747</t>
  </si>
  <si>
    <t>Performance Analysis of Full-Rate Coordinate Interleaved Orthogonal Designs Over Time-Selective Fading Channels</t>
  </si>
  <si>
    <t>10.1007/s11277-015-2309-2</t>
  </si>
  <si>
    <t>2-s2.0-84929838918</t>
  </si>
  <si>
    <t>2012FZ0021</t>
  </si>
  <si>
    <t>['training sequence', 'timing offset', 'time delay', 'theoretical analysis', 'simulation show', 'search range', 'receive antennas', 'real sequence', 'real component', 'new timing', 'last samples', 'frequency offset', 'estimated accordingly', 'effectively estimated', 'differential relationship', 'different transmit', 'data information', 'cyclic prefix', 'correct synchronization', '95 ¬†%']</t>
  </si>
  <si>
    <t>Distributed MIMO-OFDM system | Frequency synchronization | Timing synchronization | Training sequence</t>
  </si>
  <si>
    <t>To solve the problems of time delay and different frequency offset between different transmit antennas and the same receive antennas for distributed multiple input multiple output orthogonal frequency division multiplexing systems. In this paper, a new timing and frequency synchronization algorithm is proposed. The search range of the fine timing synchronization is set with coarse time synchronization position and cyclic prefix, and the precise timing synchronization is obtained by utilizing the correlation between data information and training sequence. In the integer frequency offset estimation algorithm, the real component of the training sequence is taken as the real sequence, and then the differential relationship between the first and last samples is estimated accordingly. Theoretical analysis and simulation show that: (1) under multipath fading channel, the timing offset and frequency offset between different transmit and receive antennas can be effectively estimated with the synchronization algorithm proposed in this paper; (2) with signal noise ratio $$-$$-5¬†dB, the probability of the correct synchronization is 95¬†% and the precision of the frequency offset estimation can be as high as $$10^{-2}$$10-2, which is over the similar synchronization algorithm.</t>
  </si>
  <si>
    <t>1685-1696</t>
  </si>
  <si>
    <t>60017244;60017244;60017244;60017244;60017244</t>
  </si>
  <si>
    <t>15757674300;36619257800;56984741600;56500990800;57225926122</t>
  </si>
  <si>
    <t>Luo, Renze;Yang, Jiao;Li, Rui;Hu, Shuainan;Duan, Jizhong</t>
  </si>
  <si>
    <t>Southwest Petroleum University China</t>
  </si>
  <si>
    <t>Luo R.</t>
  </si>
  <si>
    <t>A New Timing and Frequency Synchronization Algorithm for Distributed MIMO-OFDM Systems</t>
  </si>
  <si>
    <t>10.1007/s11277-015-2306-5</t>
  </si>
  <si>
    <t>2-s2.0-84929839065</t>
  </si>
  <si>
    <t>['studied analytically', 'radar orientation', 'radar operating', 'external interference', 'experimentally taking']</t>
  </si>
  <si>
    <t>Interference | LTE | MIMO | Radars</t>
  </si>
  <si>
    <t>The paper presents results of pulsed radar signal interference impact on multiple-input and multiple-output (MIMO) Long Term Evolution (LTE) downlink data service analysis. Interference from radar operating in 800¬†MHz frequency band is studied analytically and experimentally taking into account MIMO capacity performance under external interference, including the influence of radar orientation with respect to LTE receiver antenna.</t>
  </si>
  <si>
    <t>1719-1731</t>
  </si>
  <si>
    <t>60059987;60059987;60059987;60059987;60059987</t>
  </si>
  <si>
    <t>11041125200;56042714300;56043712700;56043426200;6506083288</t>
  </si>
  <si>
    <t>Aleksiejunas, Rimvydas;Krivochiza, Jevgenij;Aleksandravicius, Jurgis;Svirskas, Kestutis;Jonkus, Vytautas</t>
  </si>
  <si>
    <t>Vilniaus Universitetas</t>
  </si>
  <si>
    <t>Aleksiejunas R.</t>
  </si>
  <si>
    <t>Analysis of Radar Interference Effects on MIMO LTE Downlink Performance</t>
  </si>
  <si>
    <t>10.1007/s11277-015-2308-3</t>
  </si>
  <si>
    <t>2-s2.0-84929839460</t>
  </si>
  <si>
    <t>['varied dimensions', 'uhf band', 'test data', 'swm results', 'svm models', 'svm ),', 'sophisticated methods', 'simulation data', 'results achieved', 'resonant frequency', 'resonant frequencies', 'paper deals', 'mom ).', 'models proposed', 'good agreement', 'electrical parameters', 'constructed models', 'ape values', 'adaptive neuro', '480 ¬†%', '361 ¬†%', '144 ecmas', '$$\\ hbox']</t>
  </si>
  <si>
    <t>Adaptive neuro-fuzzy inference system (ANFIS) | Compact microstrip antenna | E-shaped compact microstrip antenna | Resonant frequency | Support vector machine (SVM)</t>
  </si>
  <si>
    <t>This paper deals with the application of two robust methods, namely the adaptive neuro-fuzzy inference system (ANFIS) and the support vector machine (SVM), to predict the resonant frequency of E-shaped compact microstrip antennas (ECMAs) operating at UHF band. Firstly, the resonant frequencies of 144 ECMAs with varied dimensions and electrical parameters were simulated with $$\hbox {IE3D}^\mathrm{TM}$$IE3DTM based on method of moment (MoM).The ANFIS and SVM models for computing the resonant frequency were then built by considering the simulation data. 130 simulated ECMAs were utilized for training and the remaining 14 ECMAs were used for testing the ANFIS and SVM models. The average percentage errors (APE) regarding the computed resonant frequencies for training by ANFIS and SVM were obtained as 0.105 and 0.387¬†%, respectively. The constructed models were then tested over the test data and APE values were achieved as 0.361¬†% for ANFIS and 0.480¬†% for SVM. Additionally, agreement between ANFIS and SWM results was investigated with $$r^{2}$$r2 method. The results of both ANFIS and SWM were compared with those of the methods previously published in the literature, and a very good agreement between the models proposed and the simulations was obtained. Also, the validity and accuracy of these models were verified on the fabricated ECMA operating at 2.4¬†GHz. The results achieved in this work show us that both ANFIS and SVM models can be used to predict the resonant frequency of ECMAs as the useful and versatile methods without involving any sophisticated methods.</t>
  </si>
  <si>
    <t>1893-1906</t>
  </si>
  <si>
    <t>60013575;60008377</t>
  </si>
  <si>
    <t>50561511200;35581650500</t>
  </si>
  <si>
    <t>Kayabasi, Ahmet;Akdagli, Ali</t>
  </si>
  <si>
    <t>Konya;Mersin</t>
  </si>
  <si>
    <t>Sel√ßuk √úniversitesi;Mersin √úniversitesi</t>
  </si>
  <si>
    <t>Kayabasi A.</t>
  </si>
  <si>
    <t>Predicting the Resonant Frequency of E-shaped Compact Microstrip Antennas by Using Anfis and SVM</t>
  </si>
  <si>
    <t>10.1007/s11277-015-2321-6</t>
  </si>
  <si>
    <t>2-s2.0-84929839521</t>
  </si>
  <si>
    <t>['suppression methods', 'ptp case', 'pilots patterns', 'phase noise', 'pervasiveness requirements', 'orthogonality condition', 'numerical performance', 'mimo systems', 'main solution', 'main impairments', 'link distances', 'design options', 'channel propagation', 'ambitious capacity', 'already demonstrated']</t>
  </si>
  <si>
    <t>Backhauling | Multiple input multiple output | Next generation networks | Phase noise</t>
  </si>
  <si>
    <t>The ambitious capacity and pervasiveness requirements for future broadband wireless networks pose new challenges in the design of high capacity point-to-point (PtP) wireless microwave backhaul links. Multiple input multiple output (MIMO) architectures are the main solution for multiplying the wireless links capacity and their effectiveness has been already demonstrated in the PtP case, where channel propagation is dominated by the line-of-sight (LoS) component. In this paper we investigate the impact and performance of suppression methods for one of the main impairments in these systems, i.e. phase noise. In LoS-MIMO systems, the phase noise impact increases as the channel matrix leaves the orthogonality condition, in order to achieve practical antenna spacings and link distances. Here architectures for phase noise suppression based on pilots patterns are compared and discussed for the LoS-MIMO $$(2 \times 2)$$(2√ó2) system, revealing the advantages and numerical performance of the design options.</t>
  </si>
  <si>
    <t>1931-1953</t>
  </si>
  <si>
    <t>60023256;;60023256</t>
  </si>
  <si>
    <t>57223210150;35616431700;6603569013</t>
  </si>
  <si>
    <t>Reggiani, Luca;Filiberti, Gaudenzio;Dossi, Laura</t>
  </si>
  <si>
    <t>Reggiani L.</t>
  </si>
  <si>
    <t>Phase Noise Suppression in MIMO LoS Systems for High Capacity Backhauling</t>
  </si>
  <si>
    <t>10.1007/s11277-015-2323-4</t>
  </si>
  <si>
    <t>2-s2.0-84929839764</t>
  </si>
  <si>
    <t>2014AA01A701</t>
  </si>
  <si>
    <t>['virtual mimo', 'spatial correlation', 'results show', 'office building', 'mostly due', 'many cases', 'factor reduction', 'classical user', 'carrier frequency', 'capacity improvement', 'brought together', 'base station', '8 antennas', '31 ¬†%', '2 ¬†%']</t>
  </si>
  <si>
    <t>Capacity | k-factor | Rms delay spread | Spatial correlation | Virtual MIMO</t>
  </si>
  <si>
    <t>Wideband indoor MIMO channel measurements were performed in office building with carrier frequency at 5.25¬†GHz with 100¬†MHz radio frequency bandwidth. In this paper nineteen measured indoor propagation data sets are used to study the behavior of virtual MIMO system formed by two users compared to its classical user. A classical user having 4 antenna elements, two spaced antennas from two classical users are brought together to form 4 $$\times $$√ó 8 virtual MIMO with base station having 8 antennas. Nineteen measured datasets are available from which 171 possible virtual MIMO pairs are formed. The capacity, $$K$$K-factor, rms delay spread and spatial correlation are evaluated for 171 possible pairs of users whose channels were measured while standing. The results show that virtual MIMO in many cases is desirable for capacity improvement. The capacity improvement of virtual MIMO system is found to be 60.2¬†% over both two constituent users and 31¬†% over only one constituent user. The result show also that capacity improvement is mostly due to the rms delay spread and special correlation reduction than the $$K$$K-factor reduction.</t>
  </si>
  <si>
    <t>1249-1262</t>
  </si>
  <si>
    <t>60021227;60021227;60021227;60021227;100776105</t>
  </si>
  <si>
    <t>55842119400;7407575922;8416175900;56956818700;36986631700</t>
  </si>
  <si>
    <t>Coulibaly, Balla Moussa;Zhao, Xiongwen;Geng, Suiyan;Li, Yiwei;Li, Jingchun</t>
  </si>
  <si>
    <t>North China Electric Power University;State Radio Monitoring Center</t>
  </si>
  <si>
    <t>60021227;100776105</t>
  </si>
  <si>
    <t>Coulibaly B.</t>
  </si>
  <si>
    <t>Performance Evaluation of Virtual MIMO Multi-User System in a Measured Indoor Environment at 5¬†GHz</t>
  </si>
  <si>
    <t>10.1007/s11277-015-2279-4</t>
  </si>
  <si>
    <t>2-s2.0-84929841418</t>
  </si>
  <si>
    <t>BK20130019</t>
  </si>
  <si>
    <t>['theoretical analysis', 'spectral efficiency', 'relay design', 'power allocation', 'new metric', 'multiple single', 'minimum per', 'loss fading', 'given number', 'general framework', 'forward relays', 'form solution', 'energy efficiency', 'efficiency trade', 'convexity analysis', 'best eset', 'antenna amplify', 'analytical expression']</t>
  </si>
  <si>
    <t>Convex optimizations | Cooperative relaying | Distributed relays | Energy efficiency | Trade-off</t>
  </si>
  <si>
    <t>In this paper, the relationship between the energy efficiency in terms of the total consumed power per bit and the spectral efficiency is studied for dual-hop cooperative relaying systems consisting of multiple single-antenna amplify-and-forward relays. Considering the source and relay transmit antenna gains, the path-loss fading and the power consumption model as a whole, a new metric to measure the energy to spectral-efficiency trade-off (ESET) is formulated. Based on the convexity analysis of the new cost function, an analytical expression of the minimum per-bit power consumed by the whole relay system is derived as a general framework of the best ESET for given number of relays and relay-to-source power allocation. The relay-to-source power ratio is then further optimized, leading to a closed-form solution to relay design and power allocation. Numerical simulation results validating the theoretical analysis and the derived optimal ESET are provided.</t>
  </si>
  <si>
    <t>1547-1566</t>
  </si>
  <si>
    <t>60005244-60009400;60033154;60005244</t>
  </si>
  <si>
    <t>24824758400;57201872698;7406279559</t>
  </si>
  <si>
    <t>Li, Chunguo;Zhu, Wei Ping;Yang, Luxi</t>
  </si>
  <si>
    <t>Optimal Energy to Spectral-Efficiency Trade-off in Cooperative Networks</t>
  </si>
  <si>
    <t>10.1007/s11277-015-2298-1</t>
  </si>
  <si>
    <t>2-s2.0-84929843396</t>
  </si>
  <si>
    <t>Ministry of Education - Singapore</t>
  </si>
  <si>
    <t>['snr environment', 'snr ).', 'simulation results', 'severe conditions', 'received data', 'quality even', 'proposed method', 'proposed algorithm', 'peak signal', 'paper proposes', 'noise ratio', 'low signal', 'less compared', 'image information', 'ieee 802', 'existing algorithm', 'certain level', '11ac system']</t>
  </si>
  <si>
    <t>A battlefield | Asymmetric modulation | Multiple input multiple output (MIMO) | Portable security devices | Video surveillance system | Wireless transmission of uncompressed image data</t>
  </si>
  <si>
    <t>Under unpredictable wireless communication environments such as a battlefield, uncompressed video data is easy to restore and more effective to decipher than compressed video data when there are lots of errors in the received data. This paper proposes a wireless uncompressed video transmission system to ensure image quality even under a low signal to noise ratio (SNR). It utilizes a method of transmitting data asymmetrically on the basis of the image information in the wireless communication system using multiple antennas. The proposed algorithm is applied to the IEEE 802.11ac system and can improve about 5dB in terms of the peak signal to noise ratio under the SNR environment of 10¬†dB or less compared to an existing algorithm. From the simulation results, the proposed method is very suitable for wireless video surveillance systems that should provide video streams with a certain level of quality even under severe conditions.</t>
  </si>
  <si>
    <t>1225-1238</t>
  </si>
  <si>
    <t>60027884;60080732;60027884</t>
  </si>
  <si>
    <t>56486668900;8147748300;16042468200</t>
  </si>
  <si>
    <t>Yoon, Heeyong;Jung, Yunho;Lee, Seongjoo</t>
  </si>
  <si>
    <t>Yoon H.</t>
  </si>
  <si>
    <t>An Image Sequence Transmission Method in Wireless Video Surveillance Systems</t>
  </si>
  <si>
    <t>10.1007/s11277-015-2277-6</t>
  </si>
  <si>
    <t>2-s2.0-84929844015</t>
  </si>
  <si>
    <t>['wide range', 'well suited', 'snr ).', 'single transmit', 'rayleigh distributed', 'proposed algorithms', 'power compared', 'phase offset', 'noise ratio', 'long preamble', 'known preamble', 'known postamble', 'key contribution', 'good performance', 'functions effectively', 'fading channels', 'earlier work', 'discuss techniques', 'cyclic prefix', 'computer simulations', 'coherent detection', 'channel tap', 'channel output', 'carrier frequency', 'better code', 'also shown', 'also demonstrate']</t>
  </si>
  <si>
    <t>Channel capacity | Coherent detection | Frequency selective Rayleigh fading | Matched filtering | OFDM | Turbo codes</t>
  </si>
  <si>
    <t>In this work, we discuss techniques for coherently detecting turbo coded orthogonal frequency division multiplexed (OFDM) signals, transmitted through frequency selective Rayleigh (the magnitude of each channel tap is Rayleigh distributed) fading channels having a uniform power delay profile. The channel output is further distorted by a carrier frequency and phase offset, besides additive white Gaussian noise. A new frame structure for OFDM, consisting of a known preamble, cyclic prefix, data and known postamble is proposed, which has a higher throughput compared to the earlier work. A robust turbo decoder is proposed, which functions effectively over a wide range of signal-to-noise ratio (SNR). Simulation results show that it is possible to achieve a bit-error-rate (BER) of $$10^{-5}$$10-5 at an SNR per bit as low as 8¬†dB and throughput of 82.84¬†%, using a single transmit and two receive antennas. We also demonstrate that the practical coherent receiver requires just about 1¬†dB more power compared to that of an ideal coherent receiver, to attain a BER of $$10^{-5}$$10-5. The key contribution to the good performance of the practical coherent receiver is due to the use of a long preamble (512 QPSK symbols), which is perhaps not specified in any of the current wireless communication standards. We have also shown from computer simulations that, it is possible to obtain even better BER performance, using a better code. A simple and approximate Cram√©r‚ÄìRao bound on the variance of the frequency offset estimation error for coherent detection, is derived. The proposed algorithms are well suited for implementation on a DSP-platform.</t>
  </si>
  <si>
    <t>1623-1642</t>
  </si>
  <si>
    <t>Vasudevan, K.</t>
  </si>
  <si>
    <t>Vasudevan K.</t>
  </si>
  <si>
    <t>Coherent Detection of Turbo-Coded OFDM Signals Transmitted Through Frequency Selective Rayleigh Fading Channels with Receiver Diversity and Increased Throughput</t>
  </si>
  <si>
    <t>10.1007/s11277-015-2303-8</t>
  </si>
  <si>
    <t>2-s2.0-84929844115</t>
  </si>
  <si>
    <t>DE-FG02-91ER20021</t>
  </si>
  <si>
    <t>['terminal domain', 'results identify', 'resolution structure', 'protein interactions', 'pigment within', 'pigment interactions', 'photochromic changes', 'oxygenic photosynthesis', 'ocp triggered', 'ocp photoactivation', 'ocp consisting', 'harvesting antenna', 'fundamental importance', 'crystal structure', 'additional solution', 'active form']</t>
  </si>
  <si>
    <t>Pigment-protein and pigment-pigment interactions are of fundamental importance to the light-harvesting and photoprotective functions essential to oxygenic photosynthesis. The orange carotenoid protein (OCP) functions as both a sensor of light and effector of photoprotective energy dissipation in cyanobacteria. We report the atomic-resolution structure of an active form of the OCP consisting of the N-terminal domain and a single noncovalently bound carotenoid pigment. The crystal structure, combined with additional solution-state structural data, reveals that OCP photoactivation is accompanied by a 12 angstrom translocation of the pigment within the protein and a reconfiguration of carotenoid-protein interactions. Our results identify the origin of the photochromic changes in the OCP triggered by light and reveal the structural determinants required for interaction with the light-harvesting antenna during photoprotection.</t>
  </si>
  <si>
    <t>Science</t>
  </si>
  <si>
    <t>60031707;60031707-60007174;60106253-60008134;60007174;60106253-60008134;60106253-60008134;60007174;60007174;60106020;60106253-60008134;60031707-60007174-60121355</t>
  </si>
  <si>
    <t>55636381200;7006344288;14024921300;55359542800;55764523600;56118004600;6701791305;7004657796;8223942000;7004114169;6701512374</t>
  </si>
  <si>
    <t>Leverenz, Ryan L.;Sutter, Markus;Wilson, Adj√©l√©;Gupta, Sayan;Thurotte, Adrien;De Carbon, C√©line Bourcier;Petzold, Christopher J.;Ralston, Corie;Perreau, Fran√ßois;Kirilovsky, Diana;Kerfeld, Cheryl A.</t>
  </si>
  <si>
    <t>United States;France;France;United States;France;United States</t>
  </si>
  <si>
    <t>Berkeley;Gif-sur-Yvette;Versailles;East Lansing;Paris;Berkeley</t>
  </si>
  <si>
    <t>Department of Plant &amp; Microbial Biology;Institut de Biologie et de Technologies de Saclay;Institut Jean-Pierre Bourgin;Michigan State University;CNRS Centre National de la Recherche Scientifique;Lawrence Berkeley National Laboratory</t>
  </si>
  <si>
    <t>60121355;60106253;60106020;60031707;60008134;60007174</t>
  </si>
  <si>
    <t>Leverenz R.L.</t>
  </si>
  <si>
    <t>A 12 √Ö carotenoid translocation in a photoswitch associated with cyanobacterial photoprotection</t>
  </si>
  <si>
    <t>10.1126/science.aaa7234</t>
  </si>
  <si>
    <t>2-s2.0-84933564631</t>
  </si>
  <si>
    <t>['train speed', 'sustainable option', 'sensing devices', 'predict failures', 'passing trains', 'monitoring system', 'measures vibrations', 'low cost', 'large areas', 'inaccessible zones', 'ensure communication', 'electricity supply', 'detect failures', 'data mules', 'data accuracy', 'collected data', 'antenna coverage', 'account parameters']</t>
  </si>
  <si>
    <t>Communication architecture | Slab track infrastructure protection | Structural health monitoring | Wireless sensor networks</t>
  </si>
  <si>
    <t>Recently, slab track systems have arisen as a safer and more sustainable option for high speed railway infrastructures, compared to traditional ballasted tracks. Integrating Wireless Sensor Networks within these infrastructures can provide structural health related data that can be used to evaluate their degradation and to not only detect failures but also to predict them. The design of such systems has to deal with a scenario of large areas with inaccessible zones, where neither Internet coverage nor electricity supply is guaranteed. In this paper we propose a monitoring system for slab track systems that measures vibrations and displacements in the track. Collected data is transmitted to passing trains, which are used as data mules to upload the information to a remote control center. On arrival at the station, the data is stored in a database, which is queried by an application in order to detect and predict failures. In this paper, different communication architectures are designed and tested to select the most suitable system meeting such requirements as efficiency, low cost and data accuracy. In addition, to ensure communication between the sensing devices and the train, the communication system must take into account parameters such as train speed, antenna coverage, band and frequency.</t>
  </si>
  <si>
    <t>15101-15126</t>
  </si>
  <si>
    <t>60003662;60003662;60003662;60003662;60003662;60003662</t>
  </si>
  <si>
    <t>25930298000;25930243100;7402043796;15136166700;24723353500;7006125241</t>
  </si>
  <si>
    <t>Ca√±ete, Eduardo;Chen, Jaime;D√≠az, Manuel;Llopis, Luis;Reyna, Ana;Rubio, Bartolom√©</t>
  </si>
  <si>
    <t>Malaga</t>
  </si>
  <si>
    <t>Universidad de M√°laga</t>
  </si>
  <si>
    <t>Ca√±ete E.</t>
  </si>
  <si>
    <t>Using wireless sensor networks and trains as data mules to monitor slab track infrastructures</t>
  </si>
  <si>
    <t>10.3390/s150715101</t>
  </si>
  <si>
    <t>2-s2.0-84933566109</t>
  </si>
  <si>
    <t>['yield fabrication', 'volume cost', 'successfully access', 'smart implants', 'scale high', 'receiving signals', 'realizing small', 'realize arrays', 'novel route', 'modern electronics', 'minimize discomfort', 'medical doctor', 'key challenge', 'impedance matched', 'helical antennas', 'enables large', 'efficient fabrication', 'efficient antenna', 'dental implant', 'assembly process', 'antenna embedded', '50 œâ', '4 ghz', '2 mm']</t>
  </si>
  <si>
    <t>Smart implants are envisioned to revolutionize personal health care by assessing physiological processes, for example, upon wound healing, and communicating these data to a patient or medical doctor. The compactness of the implants is crucial to minimize discomfort during and after implantation. The key challenge in realizing small-sized smart implants is high-volume cost- and time-efficient fabrication of a compact but efficient antenna, which is impedance matched to 50 œâ, as imposed by the requirements of modern electronics. Here, we propose a novel route to realize arrays of 5.5-mm-long normal mode helical antennas operating in the industry-scientific-medical radio bands at 5.8 and 2.4 GHz, relying on a self-assembly process that enables large-scale high-yield fabrication of devices. We demonstrate the transmission and receiving signals between helical antennas and the communication between an antenna and a smartphone. Furthermore, we successfully access the response of an antenna embedded in a tooth, mimicking a dental implant. With a diameter of ~ 0.2 mm, these antennas are readily implantable using standard medical syringes, highlighting their suitability for in-body implant applications.</t>
  </si>
  <si>
    <t>e188</t>
  </si>
  <si>
    <t>NPG Asia Materials</t>
  </si>
  <si>
    <t>60007746;60007746;60007746;60007746-60008069</t>
  </si>
  <si>
    <t>24829214100;42061560400;12647134800;7201468610</t>
  </si>
  <si>
    <t>Karnaushenko, Dmitriy D.;Karnaushenko, Daniil;Makarov, Denys;Schmidt, Oliver G.</t>
  </si>
  <si>
    <t>Chemnitz;Dresden</t>
  </si>
  <si>
    <t>Technische Universit√§t Chemnitz;Leibniz-Institut f√ºr Festk√∂rper- und Werkstoffforschung Dresden</t>
  </si>
  <si>
    <t>60008069;60007746</t>
  </si>
  <si>
    <t>Karnaushenko D.</t>
  </si>
  <si>
    <t>Compact helical antenna for smart implant applications</t>
  </si>
  <si>
    <t>10.1038/am.2015.53</t>
  </si>
  <si>
    <t>2-s2.0-84990922146</t>
  </si>
  <si>
    <t>SR/S1/IC-42/2011</t>
  </si>
  <si>
    <t>['well assigned', 'vis spectroscopy', 'unique features', 'report deals', 'positive ions', 'oxonium ion', 'metal center', 'menten approach', 'kinetic parameters', 'kcat values', 'h3o +),', 'h +]+', 'guest species', 'ethoxysalicylaldiimine ).', 'crystal structures', 'compound 1', 'aerial oxidation', '2 h', '2 compartment', '2 adduct', '2 ]-', '2 ),', '0 h']</t>
  </si>
  <si>
    <t>Catecholase activity | Cobalt(III) | ESI-MS | Hydrogen bonds | Oxonium ion</t>
  </si>
  <si>
    <t>Abstract The work in this report deals with syntheses, crystal structures, catechol oxidase activity and ESI-MS (positive) studies of two mononuclear cobalt(III) compounds [CoIIILOEt-en(N3)2‚äÉ(H3O+)]¬∑2MeOH (1) and [CoIIILOEt-en(NCS)(H2O)]¬∑DMF¬∑H2O (2), where H2LOEt-en is N,N‚Ä≤-ethylenebis(3-ethoxysalicylaldiimine). The metal center in both the compounds occupies N(imine)2O(phenoxo)2 compartment. Two apical coordination positions are occupied by one anionic ligand (thiocyanate) and one neutral ligand (water) in 2 but by two anionic ligands (azide) in 1. The extra negative charge in [CoIIILOEt-en(N3)2]- is balanced by an oxonium ion (H3O+), which is trapped in the O(phenoxo)2O(ethoxy)2 compartment to result in the formation of host-guest species [CoIIILOEt-en(N3)2‚äÉ;(H3O+)] in 1. Both the compounds show catechol oxidase activity (1 in MeCN, 2 in DMF) as monitored by the UV-Vis spectroscopy of the aerial oxidation of 3,5-DTBCH2 to 3,5-DTBQ. The kinetic parameters have been determined using Michaelis-Menten approach. The Kcat values for 1 in MeCN and 2 in DMF are 10.0 h-1 and 11.2 h-1, respectively. ESI-MS (positive) of 1 and the mixture of 1 and 3,5-DTBCH2 have been recorded and the positive ions have been well assigned. Interestingly, a 1:2 adduct of composition [CoIILOEt-en(3,5-DTBQ)2+H+]+ has been identified from the spectrum of the mixture of 1 and 3,5-DTBCH2. Unique features of 1 and 2 in terms of showing catechol oxidase activity and, more importantly, unique structural features of compound 1 have been discussed.</t>
  </si>
  <si>
    <t>38-45</t>
  </si>
  <si>
    <t>60024232;60024232</t>
  </si>
  <si>
    <t>57217650505;6602614538</t>
  </si>
  <si>
    <t>Chakraborty, Priyanka;Mohanta, Sasankasekhar</t>
  </si>
  <si>
    <t>University of Calcutta</t>
  </si>
  <si>
    <t>Chakraborty P.</t>
  </si>
  <si>
    <t>Syntheses, structures and catecholase activity of two cobalt(III) complexes derived from N,N‚Ä≤-ethylenebis(3-ethoxysalicylaldiimine): A special host-guest system from a special ligand</t>
  </si>
  <si>
    <t>S0020169315003047</t>
  </si>
  <si>
    <t>10.1016/j.ica.2015.06.007</t>
  </si>
  <si>
    <t>2-s2.0-84934925986</t>
  </si>
  <si>
    <t>12-764</t>
  </si>
  <si>
    <t>['upb fraction', 'unassembled apoproteins', 'spectral counts', 'proteomic analysis', 'protein synthesis', 'pigmented band', 'native electrophoresis', 'nascent polypeptides', 'lh1 complex', 'intracytoplasmic membrane', 'icm vesicles', 'icm formation', 'harvesting 2', 'h exposure', 'fold slowing', 'fold reduction', 'fold accumulation', 'fluorescence induction', 'chaperonins dnaj', 'cccp produced', 'cccp caused', 'assembly process', 'act early', '8 h']</t>
  </si>
  <si>
    <t>ATPase | Bacterial photosynthesis | Light-harvesting | Membrane assembly | Reaction center | Transhydrogenase</t>
  </si>
  <si>
    <t>Abstract The effect of carbonyl-cyanide m-chlorophenyl-hydrazone (CCCP) on intracytoplasmic membrane (ICM) assembly was examined in the purple bacterium Rhodobacter sphaeroides. CCCP blocks generation of the electrochemical proton gradient required for integral membrane protein insertion. ICM formation was induced for 8 h, followed by a 4-h exposure to CCCP. Measurements of fluorescence induction/relaxation kinetics showed that CCCP caused a diminished quantum yield, a cessation in expansion of the functional absorption cross-section and a 4- to 10-fold slowing in the electron transfer turnover rate. ICM vesicles (chromatophores) and an upper-pigmented band (UPB) containing ICM growth initiation sites, were isolated and subjected to clear-native electrophoresis. Proteomic analysis of the chromatophore gel bands indicated that CCCP produced a 2.7-fold reduction in spectral counts in the preferentially assembled light-harvesting 2 (LH2) antenna, while the RC-LH1 complex, F&lt;inf&gt;1&lt;/inf&gt;F&lt;inf&gt;O&lt;/inf&gt;-ATPase and pyridine nucleotide transhydrogenase decreased by 1.7-1.9-fold. For 35 soluble enzymes, the ratio of 0.99 for treated/control proteins demonstrated that protein synthesis was unaffected by CCCP, suggesting that the membrane complex decline arose from the turnover of unassembled apoproteins. In the UPB fraction, an ~ 2-fold accumulation was observed for the preprotein translocase SecY, the SecA translocation ATPase, SecD and SecF insertion components, and chaperonins DnaJ and DnaK, consistent with the possibility that these factors, which act early in the assembly process, have accumulated in association with nascent polypeptides as stabilized assembly intermediates.</t>
  </si>
  <si>
    <t>1119-1128</t>
  </si>
  <si>
    <t>60120489;60120489;60120489;60120489;60120489</t>
  </si>
  <si>
    <t>35082976900;55084615000;41662180700;55969253500;7006668582</t>
  </si>
  <si>
    <t>Woronowicz, Kamil;Olubanjo, Oluwatobi B.;Sha, Daniel;Kay, Joseph M.;Niederman, Robert A.</t>
  </si>
  <si>
    <t>New Brunswick</t>
  </si>
  <si>
    <t>Rutgers Energy Institute</t>
  </si>
  <si>
    <t>Woronowicz K.</t>
  </si>
  <si>
    <t>Effects of the protonophore carbonyl-cyanide m-chlorophenylhydrazone on intracytoplasmic membrane assembly in Rhodobacter sphaeroides</t>
  </si>
  <si>
    <t>S0005272815001115</t>
  </si>
  <si>
    <t>10.1016/j.bbabio.2015.06.002</t>
  </si>
  <si>
    <t>2-s2.0-84935020576</t>
  </si>
  <si>
    <t>103-2221-E-492-018</t>
  </si>
  <si>
    <t>['study established', 'rapidly evaluating', 'patterns using', 'mia module', 'libs ).', 'key component', 'ion batteries', 'interdigital patterns', 'induced voltage', 'empirical equation', '700 khz', '0 mm']</t>
  </si>
  <si>
    <t>This study involved developing a meter for rapidly evaluating the state of health (SOH) of lithium-ion batteries (LIBs). The key component was a magnetic induction antenna (MIA) module with an interdigital pattern fabricated using a 355-nm pulsed ultraviolet laser system. For inducing high voltage from the LIB to the MIA module for evaluating the SOH, interdigital patterns of four line widths (i.e., 0.25, 0.5, 0.75, and 1.0 mm) were designed. The experimental results indicate that patterns with wider lines induce higher voltages. However, patterns using the 0.75-mm line offer optimal SOH measurements, because those with the 1.0-mm line yielded lower power storage. The optimal operating frequency for enhancing SOH identification was found to be 700 kHz. In addition, this study established an empirical equation for expressing the relationship between the induced voltage and SOH of LIBs.</t>
  </si>
  <si>
    <t>551-557</t>
  </si>
  <si>
    <t>60095796-60018029;60095796;60095796;60095796;60095796;60095796-60018029</t>
  </si>
  <si>
    <t>35336631100;15119192700;55597558400;55628572415;7005796207;57154889700</t>
  </si>
  <si>
    <t>Hung, Min Wei;Huang, Kuo Cheng;Tsai, Hsin Yi;Yang, Chih Chung;Hsiao, Wen Tse;Andrew Yeh, J.</t>
  </si>
  <si>
    <t>Hsinchu;Hsinchu</t>
  </si>
  <si>
    <t>Instrument Technology Research Center, Hsinchu;National Tsing Hua University</t>
  </si>
  <si>
    <t>60095796;60018029</t>
  </si>
  <si>
    <t>Hung M.W.</t>
  </si>
  <si>
    <t>State-of-health meter fabricated using ultraviolet laser system for rapid evaluation of lithium-ion batteries</t>
  </si>
  <si>
    <t>10.1007/s00340-015-6042-z</t>
  </si>
  <si>
    <t>2-s2.0-84923240847</t>
  </si>
  <si>
    <t>['reduced rate', 'photocurrent increased', 'new molecule', 'modest factor', 'excited sensitizer', 'design illustrated', 'could also', 'charge recombination', 'antenna moieties', '5 times']</t>
  </si>
  <si>
    <t>A new sensitizer motif for dye sensitized solar cells (DSSC) has been developed. A heteroaromatic moiety containing a pyrazine ring links two porphyrin chromophores to the metal oxide surface via two carboxylic acid attachment groups. A test DSSC sensitized with the new molecule was 3.5 times more efficient than a similar cell sensitized by a single porphyrin model compound. The open circuit photovoltage was increased by a modest factor of 1.3, but the photocurrent increased by a factor of 2.7. Most of the increase is attributed to a reduced rate of charge recombination of the charge separated state formed by photoinduced electron transfer from the excited sensitizer to the TiO&lt;inf&gt;2&lt;/inf&gt;, although some of the difference is due to increased light absorption resulting from more dye on the photoanode. Increased light absorption due to the pyrazine-containing group may also play a role. The design illustrated here could also be used to link complementary sensitizers or antenna moieties in order to increase spectral coverage.</t>
  </si>
  <si>
    <t>15788-15796</t>
  </si>
  <si>
    <t>60003892;60003892;60003892;60003892;60003892</t>
  </si>
  <si>
    <t>56828811700;36998119400;35598466200;7403336040;26643239600</t>
  </si>
  <si>
    <t>Watson, Brian L.;Sherman, Benjamin D.;Moore, Ana L.;Moore, Thomas A.;Gust, Devens</t>
  </si>
  <si>
    <t>Watson B.L.</t>
  </si>
  <si>
    <t>Enhanced dye-sensitized solar cell photocurrent and efficiency using a Y-shaped, pyrazine-containing heteroaromatic sensitizer linkage</t>
  </si>
  <si>
    <t>10.1039/c5cp00860c</t>
  </si>
  <si>
    <t>2-s2.0-84934300340</t>
  </si>
  <si>
    <t>KGZD-EW-T05</t>
  </si>
  <si>
    <t>['turnover number', 'rational design', 'protection effects', 'photoinduced electron', 'photochemical production', 'peripheral antennae', 'increased light', 'harvesting antennae', 'harvest photons', 'generation 4', 'generation 1', 'different generations', 'dendritic frameworks', 'complete light', 'catalytic functions', 'catalytic center', 'catalytic activity', 'aryl ether', 'also act', '4 ),']</t>
  </si>
  <si>
    <t>A series of artificial photosynthesis complexes, Gn-Ir-Hy (n = 1-4), were constructed by attaching iridium complexes and [Fe-Fe]-hydrogenase mimic to the periphery and core, respectively, of poly(aryl ether) dendrimers of different generations. The iridium complexes act as the light-harvesting antennae and the hydrogenase mimic core is the catalytic center. Light-harvesting, photoinduced electron-transfer, and hydrogen photochemical production were hierarchically realized within the dendritic photosynthesis mimics using triethylamine as the sacrificial electron donor. The catalytic activity is enhanced as the generation of dendritic catalysts increases, and the turnover number for generation 4 is nearly 4 times more than that of generation 1. The peripheral antennae not only harvest photons but also act as electronic energy reservoirs for the photochemical production, which facilitates the catalytic process together with the increased light-harvesting and protection effects of dendritic frameworks. Therefore, efficient artificial photosynthesis systems with complete light-harvesting and catalytic functions can be advanced with such rational design.</t>
  </si>
  <si>
    <t>12965-12971</t>
  </si>
  <si>
    <t>60026311;60026311;60026311;60026311;60026311;60026601;60026311</t>
  </si>
  <si>
    <t>55265581500;55235428800;56909279500;35197886300;55864037200;56297944800;16421106000</t>
  </si>
  <si>
    <t>Xun, Zhiqing;Yu, Tianjun;Zeng, Yi;Chen, Jinping;Zhang, Xiaohui;Yang, Guoqiang;Li, Yi</t>
  </si>
  <si>
    <t>Institute of Chemistry Chinese Academy of Sciences;Technical Institute of Physics and Chemistry Chinese Academy of Sciences</t>
  </si>
  <si>
    <t>60026601;60026311</t>
  </si>
  <si>
    <t>Xun Z.</t>
  </si>
  <si>
    <t>Artificial photosynthesis dendrimers integrating light-harvesting, electron delivery and hydrogen production</t>
  </si>
  <si>
    <t>10.1039/c5ta02565f</t>
  </si>
  <si>
    <t>2-s2.0-84935897529</t>
  </si>
  <si>
    <t>['valued signals', 'unexpected outliers', 'two transmitting', 'significantly striking', 'separation problem', 'sample size', 'receiving antennas', 'realistic experiments', 'put forward', 'performance analysis', 'particularly obvious', 'paper deals', 'large number', 'instantaneously mixed', 'computer simulations', 'computational speed', 'classical negentropy', 'based scheme']</t>
  </si>
  <si>
    <t>FastICA | Independent component analysis | Kurtosis | Negentropy | Reference-based contrast criteria</t>
  </si>
  <si>
    <t>This paper deals with the separation problem of complex-valued signals in the independent component analysis (ICA) framework, where sources are linearly and instantaneously mixed. Inspired by the recently proposed reference-based contrast criteria based on kurtosis, a new contrast function is put forward by introducing the reference-based scheme to negentropy, based on which a novel fast fixed-point (FastICA) algorithm is proposed. This method is similar in spirit to the classical negentropy-based FastICA algorithm, but differs in the fact that it is much more efficient than the latter in terms of computational speed, which is significantly striking with large number of samples. Furthermore, compared with the kurtosis-based FastICA algorithms, this method is more robust against unexpected outliers, which is particularly obvious when the sample size is small. The local consistent property of this new negentropic contrast function is analyzed in detail, together with the derivation of this novel algorithm presented. Performance analysis and comparison are investigated through computer simulations and realistic experiments, for which a simple wireless communication system with two transmitting and receiving antennas is constructed.</t>
  </si>
  <si>
    <t>1893-1913</t>
  </si>
  <si>
    <t>60088583;60088583;60088583;60081481;60088583;60088583;60088583;60088583</t>
  </si>
  <si>
    <t>57198597179;13905477600;14053139600;57199027233;55994542400;54380887900;35911639200;14033084900</t>
  </si>
  <si>
    <t>Zhao, Wei;Shen, Yuehong;Yuan, Zhigang;Liu, Dawei;Xu, Pengcheng;Wei, Yimin;Jian, Wei;Sha, Nan</t>
  </si>
  <si>
    <t>Nanjing;Chongqing</t>
  </si>
  <si>
    <t>PLA University of Science and Technology;Chongqing Communication Institute</t>
  </si>
  <si>
    <t>60088583;60081481</t>
  </si>
  <si>
    <t>Zhao W.</t>
  </si>
  <si>
    <t>A Novel Method for Complex-Valued Signals in Independent Component Analysis Framework</t>
  </si>
  <si>
    <t>10.1007/s00034-014-9929-8</t>
  </si>
  <si>
    <t>2-s2.0-84938125608</t>
  </si>
  <si>
    <t>Stichting voor Fundamenteel Onderzoek der Materie</t>
  </si>
  <si>
    <t>FOM</t>
  </si>
  <si>
    <t>['‚ àí2', '‚ àí1', 'type productivity', 'selection criteria', 'promising strategy', 'predominantly dissipated', 'photosynthetic capacity', 'mutant cultures', 'mass cultures', 'major limitation', 'light energy', 'increase productivity', 'include tolerance', 'higher susceptibility', 'high sensitivity', 'genetic modifications', 'future creation', 'effects could', 'concomitant dissipation', 'chlamydomonas reinhardtii', 'biochemical energy', 'algal cells', '9 g']</t>
  </si>
  <si>
    <t>Antenna size mutants | Areal biomass productivity | Biomass yield on light energy | Chlamydomonas reinhardtii | Photosynthetic efficiency</t>
  </si>
  <si>
    <t>A major limitation in achieving high photosynthetic efficiency in microalgae mass cultures is the fact that the intensity of direct sunlight greatly exceeds the photosynthetic capacity of the cells. Due to the high pigment content of algal cells, the light absorption rate surpasses the much slower conversion rate to biochemical energy. The excess of light energy is predominantly dissipated as heat, decreasing the light use efficiency of the culture. Algae with a truncated antenna system could substantially increase biomass productivity of mass cultures because oversaturation of the photosystems and concomitant dissipation of light energy are minimized. In this study, we measured the areal biomass productivity of wild-type strain cultures and four promising antenna size mutant cultures of Chlamydomonas reinhardtii. This was performed under simulated mass culture conditions. The strains were cultivated in turbidostat controlled lab-scale panel photobioreactors at an incident light intensity of 1500 Œºmol photons m‚àí2 s‚àí1. The mutant cultures did not exhibit the expected higher productivity. The greatest mutant culture productivity values were approximate to those of the wild-type productivity of 1.9 g m‚àí2 h‚àí1. The high sensitivity to abrupt light shifts indicated that the mutant cultures experienced reduced fitness and higher susceptibility to photodamage. This can possibly be explained by impaired photoprotection mechanisms induced by the antenna complex alterations, or by unintended side effects of the genetic modifications. Still, if these effects could be eliminated, the principle of antenna size reduction is a promising strategy to increase productivity. Selection criteria for the future creation of antenna size mutants should, therefore, include tolerance to high light conditions.</t>
  </si>
  <si>
    <t>1063-1077</t>
  </si>
  <si>
    <t>Journal of Applied Phycology</t>
  </si>
  <si>
    <t>60004156;60004156;60004156;60015595;60015595;60032256;60032256;60008134;60008134;60004156</t>
  </si>
  <si>
    <t>56397154300;7202771238;56397158500;6506564742;6701825675;8848786100;35553979700;33067575000;7006770347;7006318656</t>
  </si>
  <si>
    <t>de Mooij, Tim;Janssen, Marcel;Cerezo-Chinarro, Oscar;Mussgnug, Jan H.;Kruse, Olaf;Ballottari, Matteo;Bassi, Roberto;Bujaldon, Sandrine;Wollman, Francis Andr√©;Wijffels, Ren√© H.</t>
  </si>
  <si>
    <t>Italy;Germany;France;Netherlands</t>
  </si>
  <si>
    <t>Verona;Bielefeld;Paris;Wageningen</t>
  </si>
  <si>
    <t>Universit√† degli Studi di Verona;Universit√§t Bielefeld;CNRS Centre National de la Recherche Scientifique;Wageningen University &amp; Research</t>
  </si>
  <si>
    <t>60032256;60015595;60008134;60004156</t>
  </si>
  <si>
    <t>de Mooij T.</t>
  </si>
  <si>
    <t>Antenna size reduction as a strategy to increase biomass productivity: A great potential not yet realized</t>
  </si>
  <si>
    <t>10.1007/s10811-014-0427-y</t>
  </si>
  <si>
    <t>2-s2.0-84938294321</t>
  </si>
  <si>
    <t>2010/02948-3</t>
  </si>
  <si>
    <t>['‚ àí2', '‚ àí1', 'zeaxanthin levels', 'vital processes', 'treatment exposed', 'seaweeds exposed', 'pigments may', 'photosynthetic organisms', 'photosynthetic complexes', 'photosynthesis system', 'lower levels', 'initial levels', 'high levels', 'growth rates', 'growth rate', 'gracilariopsis tenuifrons', 'energy harvesting', 'changing concentrations', 'analyzed daily', 'algae kept', 'algae exposed']</t>
  </si>
  <si>
    <t>Carotenoids | Gracilariopsis tenuifrons | Growth rate | Light stress | Photosynthetic pigments | Red algae</t>
  </si>
  <si>
    <t>High levels of irradiance may affect the growth and development of photosynthetic organisms, changing concentrations of carotenoids and chlorophylls. These changes may indicate different photoprotection strategies. In this study, gametophytic apical portions of Gracilariopsis tenuifrons were cultivated under controlled laboratory conditions for 1¬†week, at different light irradiances: 60 (control), 600, and 1,000¬†Œºmol photons m‚àí2 s‚àí1. Growth rate, amount, and composition of pigments were analyzed daily. Color of seaweeds exposed to 600 and 1000¬†Œºmol photons m‚àí2 s‚àí1 varied along the days, from red to yellowish, suggesting a decrease in vital processes as photosynthesis and growth. However, no decrease in biomass was observed. Actually, there was an increase at growth rates for the algae kept under higher light intensities. The main registered pigments were chlorophyll a, Œ≤-carotene, and zeaxanthin. Œ≤-carotene and chlorophyll a levels were lower in algae exposed to high light intensity. In treatment exposed to 600¬†Œºmol photons m‚àí2 s‚àí1, this reduction was 42 and 35¬†%, respectively, while in those exposed to 1000¬†Œºmol photons m‚àí2 s‚àí1 the values were 55 and 50¬†% lower than the control. The lower levels of these pigments may be associated with the reduction in energy harvesting by the photosynthetic complexes-antennae, in an effort to dissipate the high excitation impinged over the photosynthesis system as a whole. For zeaxanthin levels, a 20¬†% increase was observed in the beginning of the experiment, which was followed by a drop to the initial levels, suggesting the role of this pigment in this alga‚Äôs photoprotection process.</t>
  </si>
  <si>
    <t>1243-1251</t>
  </si>
  <si>
    <t>60008088;60008088;60008088</t>
  </si>
  <si>
    <t>56195257100;7005264071;7102978836</t>
  </si>
  <si>
    <t>Torres, Priscila B.;Chow, Fungyi;Santos, D√©borah Y.A.C.</t>
  </si>
  <si>
    <t>Torres P.</t>
  </si>
  <si>
    <t>Growth and photosynthetic pigments of Gracilariopsis tenuifrons (Rhodophyta, Gracilariaceae) under high light in vitro culture</t>
  </si>
  <si>
    <t>10.1007/s10811-014-0418-z</t>
  </si>
  <si>
    <t>2-s2.0-84938950297</t>
  </si>
  <si>
    <t>['uwb applications', 'steered towards', 'simulation results', 'planar configurations', 'particular direction', 'new design', 'multilayer technology', 'good agreement', 'designed technique', 'butler matrix']</t>
  </si>
  <si>
    <t>Beam-forming | Butler Matrix | Multilayer technology | Smart antenna system | Ultra-wideband frequency</t>
  </si>
  <si>
    <t>In this paper, a new design of 4 √ó 4 ultra wideband (UWB) Butler Matrix for switched beam array is introduced. Multilayer technology is employed into the designed technique in order to develop a compact size Butler Matrix for UWB applications. The new proposed UWB Butler Matrix design offers two main contributions, which are an improvement of 18.6¬†% wider bandwidth compared to available UWB Butler Matrix and 31.1¬†% size reduction compared to planar configurations of Butler Matrix. Simulation results are obtained by using Computer Simulation Technology Microwave Studio 2012. All measurement of S-parameters and phase differences performances are performed by using a vector network analyzer. Meanwhile, the measurement beam directions of the UWB Butler Matrix are steered towards a particular direction by switching the input port accordingly. The switched beam antenna array system shows that four orthogonal beams are produced at four different directions. All measurement results show very good agreement with the simulation results.</t>
  </si>
  <si>
    <t>2471-2480</t>
  </si>
  <si>
    <t>57210906806;16025721900;22836063700</t>
  </si>
  <si>
    <t>Zaidel, Dyg Norkhairunnisa Abang;Rahim, Sharul Kamal Abdul;Seman, Norhudah</t>
  </si>
  <si>
    <t>Zaidel D.</t>
  </si>
  <si>
    <t>4 √ó 4 Ultra Wideband Butler Matrix for Switched Beam Array</t>
  </si>
  <si>
    <t>10.1007/s11277-015-2359-5</t>
  </si>
  <si>
    <t>2-s2.0-84929943354</t>
  </si>
  <si>
    <t>['ƒårnotiƒçe quarry', 'time consuming', 'three floors', 'tectonostratigraphic evolution', 'structural properties', 'spatial position', 'separates limestones', 'reconstruction matched', 'precise information', 'major obstacle', 'great importance', 'gpr results', 'gpr provided', 'geophysical method', 'geological mapping', 'flysch layers', 'fault zone', 'fault planes', 'detecting low', 'borehole data', 'area would', 'also possible']</t>
  </si>
  <si>
    <t>Adria‚ÄìDinarides thrust zone | Cavity detection | Flysch-limestone thrust contact | Ground penetrating radar | Karstic thrust edge | ƒårnotiƒçe quarry</t>
  </si>
  <si>
    <t>The Karstic thrust edge, a pronounced geomorphologic step, which is a result of the tectonostratigraphic evolution of the active Adria‚ÄìDinarides thrust zone, represents a major obstacle for the planned new railway route Divaƒça‚ÄìKoper. Thus, the geotechnical and structural properties as well as the geometry of the thrust-fault planes in this area are of great importance. Since geological mapping cannot give insight into the subsurface to reveal a complex 3D structure, and the numerous boreholes needed to investigate the area would be too expensive and time consuming, the application of a geophysical method such as ground penetrating radar (GPR) is needed. To test the method for determining near surface features and detecting low-angle inclined thrusts, a low frequency GPR system with 50¬†MHz rough terrain antenna was used to record 13 GPR profiles along all three floors of the ƒårnotiƒçe quarry, where the spatial position of the Socerb thrust fault that separates limestones above and flysch layers below is relatively well documented. The profiles were positioned across selected existing boreholes. The GPR results were correlated with borehole data as well as geological mapping results. The GPR provided not only precise information on the geometry of the Socerb thrust fault, but was also very useful for establishing the position of some known as well as several potential cavities, both air- and sediment-filled. In areas further from the thrust-fault zone, where the limestone is less tectonically damaged, it was also possible to determine apparent dip angles of the strata, which after reconstruction matched the true dips gathered from geological mapping.</t>
  </si>
  <si>
    <t>8237-8249</t>
  </si>
  <si>
    <t>60031106;60029147;60031106-110206687</t>
  </si>
  <si>
    <t>55879817500;24491502500;6601989284</t>
  </si>
  <si>
    <t>Zajc, Marjana;Celarc, Bogomir;Gosar, Andrej</t>
  </si>
  <si>
    <t>Univerza v Ljubljani;Geological Survey of Slovenia;Slovenian Environment Agency</t>
  </si>
  <si>
    <t>60031106;60029147;110206687</t>
  </si>
  <si>
    <t>Zajc M.</t>
  </si>
  <si>
    <t>Structural‚Äìgeological and karst feature investigations of the limestone‚Äìflysch thrust-fault contact using low-frequency ground penetrating radar (Adria‚ÄìDinarides thrust zone, SW Slovenia)</t>
  </si>
  <si>
    <t>10.1007/s12665-014-3987-x</t>
  </si>
  <si>
    <t>2-s2.0-84929943938</t>
  </si>
  <si>
    <t>['promising means', 'performance results', 'path loss', 'outdoor users', 'operational expenditures', 'minimal interference', 'learning abilities', 'indoor environments', 'indoor coverage', 'greater capacity', 'fbs exist', 'energy efficient', 'easy plug', 'capital expenditures']</t>
  </si>
  <si>
    <t>Artificial neural networks | Femtocell | Self-optimization</t>
  </si>
  <si>
    <t>There is an ever increasing demand on wireless communication systems for improved indoor coverage, greater capacity and enhanced user services. Energy efficient, small scale femtocell networks deployed in home, office and other indoor environments are one of the promising means of satisfying these demands. They can provide substantial benefits to both operators and users, such as a reduction in capital expenditures and operational expenditures, easy plug-and-play and optimized indoor coverage. Because of the random deployment behavior by the users, femtocell base stations (FBSs) should have cognitive position awareness, automatic parameter tuning and learning abilities. This will allow for self-optimization of the indoor coverage with the minimal interference to outdoor users. This paper first proves that the optimal coverage radii for FBS exist in typical indoor environments with position awareness enabled technology. Then, a dynamic power allocation technique for FBS is designed and analyzed in this paper by considering the path loss and different wall penetration conditions. To further enable the intelligent coverage self-optimization for randomly deployed indoor FBSs, a novel joint dynamic power allocation and antenna pattern selection scheme using the artificial neural network is proposed. Performance results are presented to illustrate the effectiveness and accuracy of the proposed coverage technique for randomly deployed femtocell networks.</t>
  </si>
  <si>
    <t>2481-2504</t>
  </si>
  <si>
    <t>60001604;60001604;60003122</t>
  </si>
  <si>
    <t>24768178600;35239764600;56140194900</t>
  </si>
  <si>
    <t>Zhang, Qixun;Feng, Zhiyong;Li, Wei</t>
  </si>
  <si>
    <t>Victoria;Beijing</t>
  </si>
  <si>
    <t>University of Victoria;Ministry of Education China</t>
  </si>
  <si>
    <t>60003122;60001604</t>
  </si>
  <si>
    <t>Coverage Self-Optimization for Randomly Deployed Femtocell Networks</t>
  </si>
  <si>
    <t>10.1007/s11277-015-2360-z</t>
  </si>
  <si>
    <t>2-s2.0-84929957554</t>
  </si>
  <si>
    <t>['useful especially', 'split compression', 'simulations show', 'redundant dictionary', 'measurement matrix', 'massive mimo', 'grassmanian codebook', 'compressive digital', 'communication system', 'codeword selection', 'channel approximation', 'approximation error', 'antenna number']</t>
  </si>
  <si>
    <t>Channel feedback | Compressed sensing | MIMO</t>
  </si>
  <si>
    <t>In the paper a sparse approximation based compressive channel feedback scheme is proposed in multiple input multiple output (MIMO) communication system. The redundant dictionary is applied for the channel sparse approximation. In order to reduce feedback resource consumption, a split compression is used for the sparse vector approximation. The impacts of codebook, codeword selection, measurement matrix and approximation error on capacity are analyzed. Simulations show that Grassmanian codebook/dictionary is more preferable for the channel approximation. In the point of capacity, the compressive digital and analog feedback outperform the random vector quantization feedback scheme with the same feedback resource consumption for large antenna array. Since the proposed compressive feedback scheme is not related to the antenna number, it is useful especially for the larger antenna array such as massive MIMO.</t>
  </si>
  <si>
    <t>2215-2229</t>
  </si>
  <si>
    <t>116774333;116774333;116774333;60025761;60025761</t>
  </si>
  <si>
    <t>57198963985;8886046800;56657572300;8209292900;57218831670</t>
  </si>
  <si>
    <t>Lu, Wei;Tan, Xian Si;Liu, Qing Hua;Liu, Yingzhuang;Wang, Desheng</t>
  </si>
  <si>
    <t>Huazhong University of Science and Technology;Air Force Early Warning Academy</t>
  </si>
  <si>
    <t>60025761;116774333</t>
  </si>
  <si>
    <t>Compressive Channel Feedback Schemes Based on Redundant Dictionary in MIMO Communication Systems</t>
  </si>
  <si>
    <t>10.1007/s11277-015-2343-0</t>
  </si>
  <si>
    <t>2-s2.0-84929961044</t>
  </si>
  <si>
    <t>['vacant bands', 'two cases', 'transmit data', 'sensing information', 'secondary user', 'secondary throughput', 'results show', 'relay node', 'promising solution', 'primary user', 'power constraints', 'optimum value', 'mathematical analysis', 'major challenge', 'given value', 'double antennas', 'crn increases', 'crn ),', 'allocated spectrum']</t>
  </si>
  <si>
    <t>Cognitive relay networks | MIMO | Opportunistic access | Power allocation | Spectrum sharing | Throughput</t>
  </si>
  <si>
    <t>With most of the radio spectrum already allocated, cognitive radio acts as a promising solution to the spectrum scarcity problem. Increasing the secondary throughput without making interference to the primary user (PU) is a major challenge. In this paper, the secondary throughput is maximized under power constraints by obtaining an optimum value of the relay amplification factor. Comparison between using single antenna, double antennas at all the nodes of the cognitive relay network (CRN), and double antennas at the relay node only is performed. The mathematical analysis of the system is investigated for two cases: (1) The opportunistic access case, where the secondary user (SU) can transmit data only in the vacant bands of the allocated spectrum to the PU; and (2) The sensing-based spectrum sharing case, where the SU can transmit data all the time but with different transmit powers depending on the sensing information. Simulation results show that the achieved secondary throughput can be maximized at a given value of the relay amplification factor. Moreover, using double antennas at all the nodes of the CRN increases the maximum achievable throughput and improves the detection capabilities compared with using single antenna or using double antennas at the relay node only. Finally, results show that the SU can achieve more throughput under the sensing-based spectrum sharing case compared with that achieved under the opportunistic access case.</t>
  </si>
  <si>
    <t>2695-2707</t>
  </si>
  <si>
    <t>56267739300;55933329100;42161378200;56049546500</t>
  </si>
  <si>
    <t>Benaya, A. M.;Shokair, Mona;El-Rabaie, El Sayed;Elkordy, M. F.</t>
  </si>
  <si>
    <t>Benaya A.M.</t>
  </si>
  <si>
    <t>Optimal Power Allocation for Sensing-Based Spectrum Sharing in MIMO Cognitive Relay Networks</t>
  </si>
  <si>
    <t>10.1007/s11277-015-2373-7</t>
  </si>
  <si>
    <t>2-s2.0-84929963432</t>
  </si>
  <si>
    <t>2012ZX03003010-003</t>
  </si>
  <si>
    <t>['wireless co', 'transmit antenna', 'receive radio', 'quantization noise', 'proposed scheme', 'phase noise', 'new scheme', 'local oscillator', 'interference cancellation', 'frequency full', 'feedback path', 'duplex system', 'digital self']</t>
  </si>
  <si>
    <t>Co-time and co-frequency full-duplex | Digital self-interference cancellation | Feedback</t>
  </si>
  <si>
    <t>In this paper, we present a new scheme for digital self-interference cancellation in wireless co-time and co-frequency full-duplex system, where a feedback path is added for self-interference cancellation. The signal at the transmit antenna is coupled as the input of the feedback path, and the feedback radio shares the same local oscillator with the receive radio. With the proposed scheme, the phase noise, non-linearity, and quantization noise of the transmitter can be cancelled, and the phase noise of the receiver can be suppressed.</t>
  </si>
  <si>
    <t>2557-2565</t>
  </si>
  <si>
    <t>60005465;60016318;60005465</t>
  </si>
  <si>
    <t>36638600600;56500881100;7404591261</t>
  </si>
  <si>
    <t>Shen, Ying;Zhou, Juan;Tang, Youxi</t>
  </si>
  <si>
    <t>Chengdu University of Information Technology;University of Electronic Science and Technology of China</t>
  </si>
  <si>
    <t>60016318;60005465</t>
  </si>
  <si>
    <t>Shen Y.</t>
  </si>
  <si>
    <t>Digital Self-Interference Cancellation in Wireless Co-time and Co-frequency Full-Duplex System</t>
  </si>
  <si>
    <t>10.1007/s11277-015-2364-8</t>
  </si>
  <si>
    <t>2-s2.0-84929965025</t>
  </si>
  <si>
    <t>Agencia Nacional de Promoci√≥n Cient√≠fica y Tecnol√≥gica</t>
  </si>
  <si>
    <t>ANPCyT</t>
  </si>
  <si>
    <t>['somaclonal variation', 'somaclonal lines', 'rice somaclones', 'rice cultivars', 'results suggest', 'related parameters', 'ratio would', 'psii vitality', 'psii antenna', 'present work', 'photon absorbed', 'performance index', 'leaf temperature', 'la candelaria', 'highly susceptible', 'good marker', 'fragrant character', 'energy conservation', 'derived somaclones', 'chlorophyll fluorescence', 'also measured', 'addition malondialdehyde', '&lt;/ inf', '3 ¬†%']</t>
  </si>
  <si>
    <t>Callus | F&amp;lt;inf&amp;gt;v&amp;lt;/inf&amp;gt;/F&amp;lt;inf&amp;gt;m&amp;lt;/inf&amp;gt; | Malondialdehyde | PI&amp;lt;inf&amp;gt;ABS&amp;lt;/inf&amp;gt; | Rice | Salinity | Somaclones</t>
  </si>
  <si>
    <t>The aim of the present work was to explore physiological changes provoked by somaclonal variation in response to salinity. Two parental cultivars (La Candelaria and Yerua) and their derived somaclones were used as a source for breeding new rice lines with improved salt tolerance. We studied the effect of NaCl salt stress on chlorophyll fluorescence-related parameters, such as the maximum quantum yield of primary PSII photochemistry (F&lt;inf&gt;v&lt;/inf&gt;/F&lt;inf&gt;m&lt;/inf&gt;) and the performance index for energy conservation from photon absorbed by PSII antenna (PI&lt;inf&gt;ABS&lt;/inf&gt;). In addition malondialdehyde (MDA) content and leaf temperature (LT) responses were also measured. In somaclonal lines, F&lt;inf&gt;v&lt;/inf&gt;/F&lt;inf&gt;m&lt;/inf&gt;, PI&lt;inf&gt;ABS&lt;/inf&gt;, MDA and LT showed coefficients of variation of 13.7, 39.3, 25.5, and 3¬†%, respectively, for La Candelaria and 1.4, 17.6, 34.4 and 3¬†% for Yerua. However, the fragrant character did not differ in the aromatic somaclonal lines with respect to their parentals. Our results suggest that the F&lt;inf&gt;v&lt;/inf&gt;/F&lt;inf&gt;m&lt;/inf&gt; ratio would not be as good marker of PSII vitality as PI&lt;inf&gt;ABS&lt;/inf&gt; for salinized rice somaclones, unless they are highly susceptible to salinity. On other hand, the MDA content showed a strong negative correlation with the PI&lt;inf&gt;ABS&lt;/inf&gt; content in somaclones of both rice cultivars, suggesting that MDA levels could also be used as an oxidative damage index in rice somaclones.</t>
  </si>
  <si>
    <t>60071003;60071003;60071003;60032057;60071003;60071003;60001563;60071003</t>
  </si>
  <si>
    <t>56527307900;56663220200;53979343200;6508131657;8050361900;7005853094;7005490409;6505600508</t>
  </si>
  <si>
    <t>Rachoski, Monica;Gazquez, Ayelen;Calzadilla, Pablo;Bezus, Rodolfo;Rodriguez, Andr√©s;Ruiz, Oscar;Menendez, Ana;Maiale, Santiago</t>
  </si>
  <si>
    <t>Chascomus;La Plata;Buenos Aires</t>
  </si>
  <si>
    <t>Instituto Tecnol√≥gico Chascom√∫s;Universidad Nacional de La Plata;Universidad de Buenos Aires</t>
  </si>
  <si>
    <t>60071003;60032057;60001563</t>
  </si>
  <si>
    <t>Rachoski M.</t>
  </si>
  <si>
    <t>Chlorophyll fluorescence and lipid peroxidation changes in rice somaclonal lines subjected to salt stress</t>
  </si>
  <si>
    <t>10.1007/s11738-015-1865-0</t>
  </si>
  <si>
    <t>2-s2.0-84930196478</t>
  </si>
  <si>
    <t>['turn structures', 'thylakoid membranes', 'structural changes', 'slower rate', 'results showed', 'results coincided', 'redox state', 'psi including', 'psi especially', 'psi complex', 'photochemical activity', 'pc ).', 'p700 reflected', 'oxygen uptake', 'low temperature', 'lhci antenna', 'inhibitory actions', 'inhibitory action', 'ftir spectroscopy', 'ftir measurements', 'energy transfer', 'electron transport', 'electron transfer', 'donor sides', 'donor side', 'conformational change', 'concentrations impairs', 'closely related', 'charge separation', 'biochemical techniques', 'also accompanied', 'active population', 'action modes', 'acceptor side', '820 nm']</t>
  </si>
  <si>
    <t>Aluminum | Light harvesting complex I | Oxygen uptake activity | P700 | Photosystem I | Protein secondary structure</t>
  </si>
  <si>
    <t>The photochemical activity of photosystem I (PSI) as affected by Al3+ was investigated in thylakoid membranes and PSI submembrane fractions isolated from spinach. Biophysical and biochemical techniques such as oxygen uptake, light induced absorbance changes at 820 nm, chlorophyll fluorescence emission, SDS-polyacrylamide gel electrophoresis, and FTIR spectroscopy have been used to analyze the sites and action modes of this cation on the PSI complex. Our results showed that Al3+ above 3 mM induces changes in the redox state of P700 reflected by an increase of P700 photooxidation phase and a delay of the slower rate of P700 re-reduction which reveals that Al3+ exerted an inhibitory action at the donor side of PSI especially at plastocyanin (PC). Furthermore, results of P700 photooxidation monitored in the presence of DCMU with or without MV suggested that the same range of Al3+ concentrations impairs the photochemical reaction centers (RC) of PSI, as shown by the decline in the amount of active population of P700, and disrupts the charge separation between P700 and the primary electron acceptor A0 leading to the inhibition of electron transfer at the acceptor side of PSI. These inhibitory actions were also accompanied by an impairment of the energy transfer from light harvesting complex (LHCI) to RC of PSI, following the disconnection of LHCI antenna as illustrated by an enhancement of chlorophyll fluorescence emission spectra at low temperature (77 K). The above results coincided with FTIR measurements that indicated a conformational change of the protein secondary structures in PSI complex where 25% of Œ±-helix was converted into Œ≤-sheet, Œ≤-antiparallel and turn structures. These structural changes in PSI complex proteins are closely related with the alteration photochemical activity of PSI including the inhibition of the electron transport through both acceptor and donor sides of PSI.</t>
  </si>
  <si>
    <t>292-299</t>
  </si>
  <si>
    <t>Journal of Photochemistry and Photobiology B: Biology</t>
  </si>
  <si>
    <t>60021501;60091645;60019499;60021501;60021501</t>
  </si>
  <si>
    <t>36925322400;26634382200;26767875900;56268463500;7006162153</t>
  </si>
  <si>
    <t>Hasni, Imed;Msilini, Najoua;Hamdani, Saber;Tajmir-Riahi, Heidar Ali;Carpentier, Robert</t>
  </si>
  <si>
    <t>Tunisia;Canada;China</t>
  </si>
  <si>
    <t>Tunis;Trois-Rivieres;Beijing</t>
  </si>
  <si>
    <t>Universit√© de Tunis El Manar, Facult√© des Sciences de Tunis;Universit√© du Qu√©bec √† Trois-Rivi√®res;Chinese Academy of Sciences</t>
  </si>
  <si>
    <t>60091645;60021501;60019499</t>
  </si>
  <si>
    <t>Characterization of the structural changes and photochemical activity of photosystem i under Al&lt;sup&gt;3+&lt;/sup&gt; effect</t>
  </si>
  <si>
    <t>S1011134415002018</t>
  </si>
  <si>
    <t>10.1016/j.jphotobiol.2015.06.012</t>
  </si>
  <si>
    <t>2-s2.0-84933052912</t>
  </si>
  <si>
    <t>['silver nanoparticles', 'lspr band', 'lspr ).', 'light harvesting', 'fresh possibilities', 'excitation range', 'ag nps', 'ag np']</t>
  </si>
  <si>
    <t>FDTD simulation | Fluorescence | Plasmon | Silver nanoparticles</t>
  </si>
  <si>
    <t>Silver nanoparticles (Ag NP) can behave like optical nano antennas by confining and enhancing the incident electromagnetic field (EM) around them due to localized surface Plasmon resonance (LSPR). Such augmented near field of plasmonic nano antennas has been harnessed to enhance blue fluorescence emission from ZnO nanoparticles optimally conjugated with Ag NPs. Overlapping of LSPR band with excitation range of ZnO and near field calculated through Finite difference time domain simulations of exact Ag NP correlates with fluorescence enhancement results. Plasmon coupled visible fluorescence enhancement from semiconductor emitters opens up fresh possibilities in light harvesting.</t>
  </si>
  <si>
    <t>658-663</t>
  </si>
  <si>
    <t>Superlattices and Microstructures</t>
  </si>
  <si>
    <t>57214668637;56385858700;56135427600;22733824600</t>
  </si>
  <si>
    <t>Das, Rupali;Phadke, Parikshit;Khichar, Naveen;Chawla, Santa</t>
  </si>
  <si>
    <t>Plasmonic enhancement of blue fluorescence in ZnO nanoparticles</t>
  </si>
  <si>
    <t>S0749603615300549</t>
  </si>
  <si>
    <t>10.1016/j.spmi.2015.06.028</t>
  </si>
  <si>
    <t>2-s2.0-84933523396</t>
  </si>
  <si>
    <t>['strong near', 'polarization dependence', 'optical near', 'numerical simulations', 'inhomogeneities due', 'good agreement', 'geometrical asymmetries', 'gap regions', 'field enhancement', 'experimental data', 'domain simulations', 'difference time', 'circular polarization', 'agreement confirms']</t>
  </si>
  <si>
    <t>Using a combination of photoemission electron microscopy and numerical simulations, we investigated the angular moment transfer in strongly enhanced optical near-fields of artificially fabricated optical antennas. The polarization dependence of the optical near-field enhancement has been measured in a maximum symmetric geometry, i.e., excitation by a normal incident planar wave. Finite-difference time-domain simulations for the realistic antenna geometries as determined by high-resolution electron microscopy reveal a very good agreement with experimental data. The agreement confirms that the geometrical asymmetries and inhomogeneities due to the nanoscale fabrication process preserve the circular polarization in the gap regions with strong near-field enhancement.</t>
  </si>
  <si>
    <t>60031216;60012689;60031216;60031216;60031216;60012689;60012689;60031216;60031216</t>
  </si>
  <si>
    <t>26531396500;54893612100;55992602300;56703254600;16305392400;55910079100;7004711597;7003542068;7003555133</t>
  </si>
  <si>
    <t>Klaer, Peter;Razinskas, Gary;Lehr, Martin;Krewer, Keno;Schertz, Florian;Wu, Xiao Fei;Hecht, Bert;Sch√∂nhense, Gerd;Elmers, Hans Joachim</t>
  </si>
  <si>
    <t>Mainz;Wurzburg</t>
  </si>
  <si>
    <t>Johannes Gutenberg-Universit√§t Mainz;Julius-Maximilians-Universit√§t W√ºrzburg</t>
  </si>
  <si>
    <t>60031216;60012689</t>
  </si>
  <si>
    <t>Klaer P.</t>
  </si>
  <si>
    <t>Robustness of plasmonic angular momentum confinement in cross resonant optical antennas</t>
  </si>
  <si>
    <t>10.1063/1.4923242</t>
  </si>
  <si>
    <t>2-s2.0-84933567641</t>
  </si>
  <si>
    <t>['work demonstrates', 'wire lasers', 'thz frequency', 'slope efficiency', 'pulsed mode', 'output power', 'novel method', 'laser designs', 'highest single', 'extract power', 'dfb lasers', 'deep sub', 'consequently enhance', 'careful designs', '4 thz']</t>
  </si>
  <si>
    <t>Slope efficiency (SE) is an important performance metric for lasers. In conventional semiconductor lasers, SE can be optimized by careful designs of the facet (or the modulation for DFB lasers) dimension and surface. However, photonic wire lasers intrinsically suffer low SE due to their deep sub-wavelength emitting facets. Inspired by microwave engineering techniques, we show a novel method to extract power from wire lasers using monolithically integrated antennas. These integrated antennas significantly increase the effective radiation area, and consequently enhance the power extraction efficiency. When applied to wire lasers at THz frequency, we achieved the highest single-side slope efficiency (‚àº450 mW/A) in pulsed mode for DFB lasers at 4 THz and a ‚àº4x increase in output power at 3 THz compared with a similar structure without antennas. This work demonstrates the versatility of incorporating microwave engineering techniques into laser designs, enabling significant performance enhancements.</t>
  </si>
  <si>
    <t>17091-17100</t>
  </si>
  <si>
    <t>60022195;60022195;;60007843;60022195</t>
  </si>
  <si>
    <t>35755882300;57199418294;35847639900;7005206923;7403214762</t>
  </si>
  <si>
    <t>Kao, Tsung Yu;Cai, Xiaowei;Lee, Alan W.M.;Reno, John L.;Hu, Qing</t>
  </si>
  <si>
    <t>Cambridge;Albuquerque</t>
  </si>
  <si>
    <t>Massachusetts Institute of Technology;Sandia National Laboratories, New Mexico</t>
  </si>
  <si>
    <t>60022195;60007843</t>
  </si>
  <si>
    <t>Kao T.Y.</t>
  </si>
  <si>
    <t>Antenna coupled photonic wire lasers</t>
  </si>
  <si>
    <t>10.1364/OE.23.017091</t>
  </si>
  <si>
    <t>2-s2.0-84940692606</t>
  </si>
  <si>
    <t>['wide band', 'wave simulation', 'operating wavelength', 'much larger', 'metamaterial lens', 'metallic patterns', 'layered structure', 'index distribution', 'grin metamaterials', 'grin lens', 'gradient index', 'field region', 'experiment results', 'distance larger', 'conical beams', 'center region', 'bessel beams', 'arbitrary distance', 'aperture diameter', '18 ghz', '12 ghz']</t>
  </si>
  <si>
    <t>An approach of generating broadband Bessel beams is presented. The broadband Bessel beams are produced by a gradient index (GRIN) metamaterial lens illuminated by broadband waveguide antenna. The metamaterial lens is constructed with multi-layered structure and each layer is composed of GRIN metamaterials. The metamaterials are designed as dielectric plates printed with metallic patterns in the center region and drilled by air holes near the edge, which operate in wide band. The metamaterial lens serves as a convertor which transforms the spherical beams emitted from feed into conical beams. The conical beams form quasi-Bessel beams in the near-field region. The aperture diameter of the GRIN lens is much larger than the operating wavelength to guarantee the transformation. In principle, this kind of metamaterial lens can produce Bessel beams at arbitrary distance by designing the refractive-index distribution. To verify the approach, we have designed, fabricated and tested a metamaterial lens. Full-wave simulation and experiment results have proved that the generated Bessel beams can be maintained in distance larger than 1 meter within a ranging from 12 GHz to 18 GHz.</t>
  </si>
  <si>
    <t>8225292900;36161605300;55342807700</t>
  </si>
  <si>
    <t>Qi, Mei Qing;Tang, Wen Xuan;Cui, Tie Jun</t>
  </si>
  <si>
    <t>A broadband bessel beam launcher using metamaterial lens</t>
  </si>
  <si>
    <t>srep11732</t>
  </si>
  <si>
    <t>10.1038/srep11732</t>
  </si>
  <si>
    <t>2-s2.0-84934784029</t>
  </si>
  <si>
    <t>['traps baited', 'transcription levels', 'spodoptera litura', 'sexual communication', 'sensilla trichoidea', 'reproductive isolation', 'primarily mediated', 'placed amongst', 'phylogeny tree', 'pheromone receptors', 'pheromone application', 'pest control', 'ors ),', 'olfactory receptor', 'oac ).', 'monitoring efficiency', 'male moths', 'key role', 'jn835270 ),', 'insect ors', 'expression level', 'exhibited male', 'eag responses', 'different ratios', 'could affect', 'conserved orthologues', 'biased expression', 'antennal responses']</t>
  </si>
  <si>
    <t>Olfaction is primarily mediated by highly specific olfactory receptors (ORs), a subfamily of which are the pheromone receptors that play a key role in sexual communication and can contribute to reproductive isolation. Here we cloned and identified an olfactory receptor, SlituOR3 (Genbank NO. JN835270), from Spodoptera litura, to be the candidate pheromone receptor. It exhibited male-biased expression in the antennae, where they were localized at the base of sensilla trichoidea. Conserved orthologues of these receptors were found amongst known pheromone receptors within the Lepidoptera, and SlituOR3 were placed amongst a clade of candidate pheromone receptors in a phylogeny tree of insect ORs. SlituOR3 is required for the EAG responses to both Z9E11-14:OAc and Z9E12-14:OAc SlituOR3 showed differential expression in S. litura populations attracted to traps baited with a series of sex pheromone blends composed of different ratios of (9Z,11E)-tetradecadienyl acetate (Z9E11-14:OAc) and (9Z,12E)-tetradecadienyl acetate (Z9E12-14:OAc). The changes in the expression level of SlitOR3 and antennal responses after SlitOR3 silencing suggested that SlitOR3 is required for the sex pheromone signaling. We infer that variation in transcription levels of olfactory receptors may modulate sex pheromone perception in male moths and could affect both of pest control and monitoring efficiency by pheromone application after long time mass trapping with one particular ratio of blend in the field.</t>
  </si>
  <si>
    <t>e0131407</t>
  </si>
  <si>
    <t>60017080;60008073;60008073;60008073</t>
  </si>
  <si>
    <t>36090067500;56438396500;55253995300;55253479400</t>
  </si>
  <si>
    <t>Lin, Xinda;Zhang, Qinhui;Wu, Zhongnan;Du, Yongjun</t>
  </si>
  <si>
    <t>Hangzhou;Wenzhou</t>
  </si>
  <si>
    <t>China Jiliang University;Wenzhou Medical University</t>
  </si>
  <si>
    <t>60017080;60008073</t>
  </si>
  <si>
    <t>Identification and differential expression of a candidate sex pheromone receptor in natural populations of Spodoptera litura</t>
  </si>
  <si>
    <t>10.1371/journal.pone.0131407</t>
  </si>
  <si>
    <t>2-s2.0-84938634605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</si>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</sst>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4"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46AC-3F75-2F43-955E-9B3C27B2A31D}">
  <dimension ref="A1:AW4774"/>
  <sheetViews>
    <sheetView tabSelected="1" topLeftCell="AF1" workbookViewId="0">
      <selection activeCell="AP15" sqref="AP15"/>
    </sheetView>
  </sheetViews>
  <sheetFormatPr baseColWidth="10" defaultRowHeight="16" x14ac:dyDescent="0.2"/>
  <sheetData>
    <row r="1" spans="1:49" s="21" customFormat="1" x14ac:dyDescent="0.2">
      <c r="A1" s="13"/>
      <c r="B1" s="13" t="s">
        <v>58095</v>
      </c>
      <c r="C1" s="13" t="s">
        <v>58096</v>
      </c>
      <c r="D1" s="13" t="s">
        <v>58097</v>
      </c>
      <c r="E1" s="13" t="s">
        <v>58098</v>
      </c>
      <c r="F1" s="13" t="s">
        <v>58099</v>
      </c>
      <c r="G1" s="13" t="s">
        <v>58100</v>
      </c>
      <c r="H1" s="13" t="s">
        <v>58101</v>
      </c>
      <c r="I1" s="13" t="s">
        <v>58102</v>
      </c>
      <c r="J1" s="13" t="s">
        <v>58103</v>
      </c>
      <c r="K1" s="13" t="s">
        <v>58104</v>
      </c>
      <c r="L1" s="13" t="s">
        <v>58105</v>
      </c>
      <c r="M1" s="13" t="s">
        <v>58106</v>
      </c>
      <c r="N1" s="13" t="s">
        <v>58107</v>
      </c>
      <c r="O1" s="13" t="s">
        <v>58108</v>
      </c>
      <c r="P1" s="13" t="s">
        <v>58109</v>
      </c>
      <c r="Q1" s="13" t="s">
        <v>58110</v>
      </c>
      <c r="R1" s="14" t="s">
        <v>58111</v>
      </c>
      <c r="S1" s="13" t="s">
        <v>58112</v>
      </c>
      <c r="T1" s="13" t="s">
        <v>58112</v>
      </c>
      <c r="U1" s="13" t="s">
        <v>58113</v>
      </c>
      <c r="V1" s="14" t="s">
        <v>58114</v>
      </c>
      <c r="W1" s="13" t="s">
        <v>58115</v>
      </c>
      <c r="X1" s="15" t="s">
        <v>58116</v>
      </c>
      <c r="Y1" s="16" t="s">
        <v>58117</v>
      </c>
      <c r="Z1" s="17" t="s">
        <v>58118</v>
      </c>
      <c r="AA1" s="13" t="s">
        <v>58119</v>
      </c>
      <c r="AB1" s="13" t="s">
        <v>58120</v>
      </c>
      <c r="AC1" s="13" t="s">
        <v>58121</v>
      </c>
      <c r="AD1" s="13" t="s">
        <v>58122</v>
      </c>
      <c r="AE1" s="13" t="s">
        <v>58123</v>
      </c>
      <c r="AF1" s="13" t="s">
        <v>58124</v>
      </c>
      <c r="AG1" s="13" t="s">
        <v>58125</v>
      </c>
      <c r="AH1" s="13" t="s">
        <v>58126</v>
      </c>
      <c r="AI1" s="13" t="s">
        <v>58127</v>
      </c>
      <c r="AJ1" s="13" t="s">
        <v>58128</v>
      </c>
      <c r="AK1" s="15" t="s">
        <v>58129</v>
      </c>
      <c r="AL1" s="13" t="s">
        <v>58130</v>
      </c>
      <c r="AM1" s="18" t="s">
        <v>58131</v>
      </c>
      <c r="AN1" s="19" t="s">
        <v>58132</v>
      </c>
      <c r="AO1" s="19" t="s">
        <v>58118</v>
      </c>
      <c r="AP1" s="13" t="s">
        <v>58133</v>
      </c>
      <c r="AQ1" s="13" t="s">
        <v>58134</v>
      </c>
      <c r="AR1" s="13" t="s">
        <v>58135</v>
      </c>
      <c r="AS1" s="13" t="s">
        <v>58136</v>
      </c>
      <c r="AT1" s="15" t="s">
        <v>58137</v>
      </c>
      <c r="AU1" s="20" t="s">
        <v>58138</v>
      </c>
      <c r="AV1" s="20" t="s">
        <v>58139</v>
      </c>
      <c r="AW1" s="20" t="s">
        <v>58140</v>
      </c>
    </row>
    <row r="2" spans="1:49" x14ac:dyDescent="0.2">
      <c r="A2">
        <v>0</v>
      </c>
      <c r="B2" t="s">
        <v>58094</v>
      </c>
      <c r="C2" t="s">
        <v>58093</v>
      </c>
      <c r="E2">
        <v>26126192</v>
      </c>
      <c r="F2" t="s">
        <v>58092</v>
      </c>
      <c r="G2" t="s">
        <v>18</v>
      </c>
      <c r="H2" t="s">
        <v>17</v>
      </c>
      <c r="I2" t="s">
        <v>12355</v>
      </c>
      <c r="J2" t="s">
        <v>58091</v>
      </c>
      <c r="K2" t="s">
        <v>58090</v>
      </c>
      <c r="L2" t="s">
        <v>58089</v>
      </c>
      <c r="M2" t="s">
        <v>86</v>
      </c>
      <c r="N2">
        <v>4</v>
      </c>
      <c r="O2" t="s">
        <v>58088</v>
      </c>
      <c r="P2" t="s">
        <v>58087</v>
      </c>
      <c r="Q2" t="s">
        <v>58086</v>
      </c>
      <c r="R2" s="7">
        <v>42185</v>
      </c>
      <c r="S2" s="8">
        <f t="shared" ref="S2:S14" si="0">YEAR(R2)</f>
        <v>2015</v>
      </c>
      <c r="T2" s="8">
        <v>2015</v>
      </c>
      <c r="U2" s="8">
        <f t="shared" ref="U2:U14" si="1">2022-T2</f>
        <v>7</v>
      </c>
      <c r="V2" s="7">
        <v>42185</v>
      </c>
      <c r="W2" t="s">
        <v>39905</v>
      </c>
      <c r="X2" s="2">
        <v>0.99</v>
      </c>
      <c r="Y2" s="6">
        <f>(X2-$Z$3)/($Z$2-$Z$3)</f>
        <v>2.6427484583967327E-2</v>
      </c>
      <c r="Z2">
        <v>37.460999999999999</v>
      </c>
      <c r="AB2">
        <v>10600153309</v>
      </c>
      <c r="AC2">
        <v>19326203</v>
      </c>
      <c r="AD2" t="s">
        <v>7</v>
      </c>
      <c r="AE2">
        <v>10</v>
      </c>
      <c r="AF2">
        <v>6</v>
      </c>
      <c r="AG2" t="s">
        <v>58085</v>
      </c>
      <c r="AI2" t="s">
        <v>58084</v>
      </c>
      <c r="AK2" t="s">
        <v>58083</v>
      </c>
      <c r="AL2">
        <v>7</v>
      </c>
      <c r="AM2" s="5">
        <f t="shared" ref="AM2:AM14" si="2">AL2/U2</f>
        <v>1</v>
      </c>
      <c r="AN2" s="4">
        <f>(AM2-$AO$3)/($AO$2-$AO$3)</f>
        <v>1.5145778114350624E-3</v>
      </c>
      <c r="AO2" s="3">
        <v>660.25</v>
      </c>
      <c r="AP2">
        <v>1</v>
      </c>
      <c r="AR2" t="s">
        <v>62</v>
      </c>
      <c r="AT2" s="2">
        <v>3.24</v>
      </c>
      <c r="AU2" s="1">
        <f t="shared" ref="AU2:AU14" si="3">(Y2*0.7+AN2*0.3)*100</f>
        <v>1.8953612552207646</v>
      </c>
      <c r="AV2" s="1">
        <f t="shared" ref="AV2:AV14" si="4">(Y2*0.5+AN2*0.5)*100</f>
        <v>1.3971031197701194</v>
      </c>
      <c r="AW2" s="1">
        <f t="shared" ref="AW2:AW14" si="5">(Y2*0.3+AN2*0.7)*100</f>
        <v>0.89884498431947402</v>
      </c>
    </row>
    <row r="3" spans="1:49" x14ac:dyDescent="0.2">
      <c r="A3">
        <v>1</v>
      </c>
      <c r="B3" t="s">
        <v>58082</v>
      </c>
      <c r="C3" t="s">
        <v>58081</v>
      </c>
      <c r="D3" t="s">
        <v>58080</v>
      </c>
      <c r="F3" t="s">
        <v>58079</v>
      </c>
      <c r="G3" t="s">
        <v>18</v>
      </c>
      <c r="H3" t="s">
        <v>17</v>
      </c>
      <c r="I3" t="s">
        <v>10195</v>
      </c>
      <c r="J3">
        <v>60005244</v>
      </c>
      <c r="K3" t="s">
        <v>6434</v>
      </c>
      <c r="L3" t="s">
        <v>1461</v>
      </c>
      <c r="M3" t="s">
        <v>102</v>
      </c>
      <c r="N3">
        <v>3</v>
      </c>
      <c r="O3" t="s">
        <v>58078</v>
      </c>
      <c r="P3" t="s">
        <v>58077</v>
      </c>
      <c r="Q3" t="s">
        <v>6431</v>
      </c>
      <c r="R3" s="7">
        <v>42185</v>
      </c>
      <c r="S3" s="8">
        <f t="shared" si="0"/>
        <v>2015</v>
      </c>
      <c r="T3" s="8">
        <v>2015</v>
      </c>
      <c r="U3" s="8">
        <f t="shared" si="1"/>
        <v>7</v>
      </c>
      <c r="V3" s="7">
        <v>42185</v>
      </c>
      <c r="W3" t="s">
        <v>9991</v>
      </c>
      <c r="X3" s="2">
        <v>1.24</v>
      </c>
      <c r="Y3" s="6">
        <f t="shared" ref="Y3:Y66" si="6">(X3-$Z$3)/($Z$2-$Z$3)</f>
        <v>3.3101091802140895E-2</v>
      </c>
      <c r="Z3">
        <v>0</v>
      </c>
      <c r="AB3">
        <v>21100200805</v>
      </c>
      <c r="AC3">
        <v>20452322</v>
      </c>
      <c r="AD3" t="s">
        <v>7</v>
      </c>
      <c r="AE3">
        <v>5</v>
      </c>
      <c r="AG3">
        <v>11732</v>
      </c>
      <c r="AI3" t="s">
        <v>58076</v>
      </c>
      <c r="AK3" t="s">
        <v>58075</v>
      </c>
      <c r="AL3">
        <v>57</v>
      </c>
      <c r="AM3" s="5">
        <f t="shared" si="2"/>
        <v>8.1428571428571423</v>
      </c>
      <c r="AN3" s="4">
        <f t="shared" ref="AN3:AN66" si="7">(AM3-$AO$3)/($AO$2-$AO$3)</f>
        <v>1.2332990750256937E-2</v>
      </c>
      <c r="AO3" s="3">
        <v>0</v>
      </c>
      <c r="AP3">
        <v>1</v>
      </c>
      <c r="AQ3" t="s">
        <v>295</v>
      </c>
      <c r="AR3" t="s">
        <v>10189</v>
      </c>
      <c r="AS3" t="s">
        <v>294</v>
      </c>
      <c r="AT3" s="2">
        <v>4.3789999999999996</v>
      </c>
      <c r="AU3" s="1">
        <f t="shared" si="3"/>
        <v>2.6870661486575709</v>
      </c>
      <c r="AV3" s="1">
        <f t="shared" si="4"/>
        <v>2.2717041276198913</v>
      </c>
      <c r="AW3" s="1">
        <f t="shared" si="5"/>
        <v>1.8563421065822121</v>
      </c>
    </row>
    <row r="4" spans="1:49" x14ac:dyDescent="0.2">
      <c r="A4">
        <v>2</v>
      </c>
      <c r="B4" t="s">
        <v>58074</v>
      </c>
      <c r="C4" t="s">
        <v>58073</v>
      </c>
      <c r="F4" t="s">
        <v>58072</v>
      </c>
      <c r="G4" t="s">
        <v>18</v>
      </c>
      <c r="H4" t="s">
        <v>17</v>
      </c>
      <c r="I4" t="s">
        <v>58071</v>
      </c>
      <c r="J4" t="s">
        <v>58070</v>
      </c>
      <c r="K4" t="s">
        <v>58069</v>
      </c>
      <c r="L4" t="s">
        <v>58068</v>
      </c>
      <c r="M4" t="s">
        <v>1445</v>
      </c>
      <c r="N4">
        <v>5</v>
      </c>
      <c r="O4" t="s">
        <v>58067</v>
      </c>
      <c r="P4" t="s">
        <v>58066</v>
      </c>
      <c r="Q4" t="s">
        <v>58065</v>
      </c>
      <c r="R4" s="7">
        <v>42184</v>
      </c>
      <c r="S4" s="8">
        <f t="shared" si="0"/>
        <v>2015</v>
      </c>
      <c r="T4" s="8">
        <v>2015</v>
      </c>
      <c r="U4" s="8">
        <f t="shared" si="1"/>
        <v>7</v>
      </c>
      <c r="V4" s="7">
        <v>42184</v>
      </c>
      <c r="W4" t="s">
        <v>4891</v>
      </c>
      <c r="X4" s="2">
        <v>1.3939999999999999</v>
      </c>
      <c r="Y4" s="6">
        <f t="shared" si="6"/>
        <v>3.721203384853581E-2</v>
      </c>
      <c r="AB4">
        <v>12862</v>
      </c>
      <c r="AC4">
        <v>10944087</v>
      </c>
      <c r="AD4" t="s">
        <v>7</v>
      </c>
      <c r="AE4">
        <v>23</v>
      </c>
      <c r="AF4">
        <v>13</v>
      </c>
      <c r="AH4" t="s">
        <v>58064</v>
      </c>
      <c r="AI4" t="s">
        <v>58063</v>
      </c>
      <c r="AK4" t="s">
        <v>58062</v>
      </c>
      <c r="AL4">
        <v>18</v>
      </c>
      <c r="AM4" s="5">
        <f t="shared" si="2"/>
        <v>2.5714285714285716</v>
      </c>
      <c r="AN4" s="4">
        <f t="shared" si="7"/>
        <v>3.8946286579758754E-3</v>
      </c>
      <c r="AO4" s="3"/>
      <c r="AP4">
        <v>1</v>
      </c>
      <c r="AQ4" t="s">
        <v>17088</v>
      </c>
      <c r="AR4" t="s">
        <v>62</v>
      </c>
      <c r="AS4" t="s">
        <v>49312</v>
      </c>
      <c r="AT4" s="2">
        <v>3.8940000000000001</v>
      </c>
      <c r="AU4" s="1">
        <f t="shared" si="3"/>
        <v>2.7216812291367831</v>
      </c>
      <c r="AV4" s="1">
        <f t="shared" si="4"/>
        <v>2.0553331253255842</v>
      </c>
      <c r="AW4" s="1">
        <f t="shared" si="5"/>
        <v>1.3889850215143855</v>
      </c>
    </row>
    <row r="5" spans="1:49" x14ac:dyDescent="0.2">
      <c r="A5">
        <v>3</v>
      </c>
      <c r="B5" t="s">
        <v>58061</v>
      </c>
      <c r="C5" t="s">
        <v>58060</v>
      </c>
      <c r="F5" t="s">
        <v>58059</v>
      </c>
      <c r="G5" t="s">
        <v>18</v>
      </c>
      <c r="H5" t="s">
        <v>17</v>
      </c>
      <c r="I5" t="s">
        <v>58058</v>
      </c>
      <c r="J5" t="s">
        <v>58057</v>
      </c>
      <c r="K5" t="s">
        <v>58056</v>
      </c>
      <c r="L5" t="s">
        <v>58055</v>
      </c>
      <c r="M5" t="s">
        <v>2191</v>
      </c>
      <c r="N5">
        <v>9</v>
      </c>
      <c r="O5" t="s">
        <v>58054</v>
      </c>
      <c r="P5" t="s">
        <v>58053</v>
      </c>
      <c r="Q5" t="s">
        <v>58052</v>
      </c>
      <c r="R5" s="7">
        <v>42184</v>
      </c>
      <c r="S5" s="8">
        <f t="shared" si="0"/>
        <v>2015</v>
      </c>
      <c r="T5" s="8">
        <v>2015</v>
      </c>
      <c r="U5" s="8">
        <f t="shared" si="1"/>
        <v>7</v>
      </c>
      <c r="V5" s="7">
        <v>42184</v>
      </c>
      <c r="W5" t="s">
        <v>38796</v>
      </c>
      <c r="X5" s="2">
        <v>1.1819999999999999</v>
      </c>
      <c r="Y5" s="6">
        <f t="shared" si="6"/>
        <v>3.1552814927524625E-2</v>
      </c>
      <c r="AA5">
        <v>36951</v>
      </c>
      <c r="AB5">
        <v>27030</v>
      </c>
      <c r="AD5" t="s">
        <v>7</v>
      </c>
      <c r="AE5">
        <v>106</v>
      </c>
      <c r="AF5">
        <v>26</v>
      </c>
      <c r="AG5">
        <v>261101</v>
      </c>
      <c r="AI5" t="s">
        <v>58051</v>
      </c>
      <c r="AK5" t="s">
        <v>58050</v>
      </c>
      <c r="AL5">
        <v>10</v>
      </c>
      <c r="AM5" s="5">
        <f t="shared" si="2"/>
        <v>1.4285714285714286</v>
      </c>
      <c r="AN5" s="4">
        <f t="shared" si="7"/>
        <v>2.163682587764375E-3</v>
      </c>
      <c r="AO5" s="3"/>
      <c r="AP5">
        <v>0</v>
      </c>
      <c r="AQ5" t="s">
        <v>1586</v>
      </c>
      <c r="AR5" t="s">
        <v>62</v>
      </c>
      <c r="AS5" t="s">
        <v>1584</v>
      </c>
      <c r="AT5" s="2">
        <v>3.7909999999999999</v>
      </c>
      <c r="AU5" s="1">
        <f t="shared" si="3"/>
        <v>2.2736075225596548</v>
      </c>
      <c r="AV5" s="1">
        <f t="shared" si="4"/>
        <v>1.6858248757644498</v>
      </c>
      <c r="AW5" s="1">
        <f t="shared" si="5"/>
        <v>1.0980422289692451</v>
      </c>
    </row>
    <row r="6" spans="1:49" x14ac:dyDescent="0.2">
      <c r="A6">
        <v>4</v>
      </c>
      <c r="B6" t="s">
        <v>58049</v>
      </c>
      <c r="C6" t="s">
        <v>58048</v>
      </c>
      <c r="D6" t="s">
        <v>58047</v>
      </c>
      <c r="F6" t="s">
        <v>58046</v>
      </c>
      <c r="G6" t="s">
        <v>18</v>
      </c>
      <c r="H6" t="s">
        <v>17</v>
      </c>
      <c r="I6" t="s">
        <v>49291</v>
      </c>
      <c r="J6">
        <v>60009615</v>
      </c>
      <c r="K6" t="s">
        <v>51138</v>
      </c>
      <c r="L6" t="s">
        <v>16564</v>
      </c>
      <c r="M6" t="s">
        <v>318</v>
      </c>
      <c r="N6">
        <v>4</v>
      </c>
      <c r="O6" t="s">
        <v>58045</v>
      </c>
      <c r="P6" t="s">
        <v>58044</v>
      </c>
      <c r="Q6" t="s">
        <v>51135</v>
      </c>
      <c r="R6" s="7">
        <v>42184</v>
      </c>
      <c r="S6" s="8">
        <f t="shared" si="0"/>
        <v>2015</v>
      </c>
      <c r="T6" s="8">
        <v>2015</v>
      </c>
      <c r="U6" s="8">
        <f t="shared" si="1"/>
        <v>7</v>
      </c>
      <c r="V6" s="7">
        <v>42184</v>
      </c>
      <c r="W6" t="s">
        <v>58043</v>
      </c>
      <c r="X6" s="2">
        <v>0.49299999999999999</v>
      </c>
      <c r="Y6" s="6">
        <f t="shared" si="6"/>
        <v>1.3160353434238275E-2</v>
      </c>
      <c r="AA6">
        <v>7496036</v>
      </c>
      <c r="AB6">
        <v>21959</v>
      </c>
      <c r="AC6">
        <v>10963677</v>
      </c>
      <c r="AD6" t="s">
        <v>7</v>
      </c>
      <c r="AE6">
        <v>85</v>
      </c>
      <c r="AH6" t="s">
        <v>58042</v>
      </c>
      <c r="AI6" t="s">
        <v>58041</v>
      </c>
      <c r="AJ6" t="s">
        <v>58040</v>
      </c>
      <c r="AK6" t="s">
        <v>58039</v>
      </c>
      <c r="AL6">
        <v>4</v>
      </c>
      <c r="AM6" s="5">
        <f t="shared" si="2"/>
        <v>0.5714285714285714</v>
      </c>
      <c r="AN6" s="4">
        <f t="shared" si="7"/>
        <v>8.6547303510574997E-4</v>
      </c>
      <c r="AO6" s="3"/>
      <c r="AP6">
        <v>0</v>
      </c>
      <c r="AR6" t="s">
        <v>62</v>
      </c>
      <c r="AT6" s="2">
        <v>2.6579999999999999</v>
      </c>
      <c r="AU6" s="1">
        <f t="shared" si="3"/>
        <v>0.94718893144985161</v>
      </c>
      <c r="AV6" s="1">
        <f t="shared" si="4"/>
        <v>0.70129132346720124</v>
      </c>
      <c r="AW6" s="1">
        <f t="shared" si="5"/>
        <v>0.45539371548455071</v>
      </c>
    </row>
    <row r="7" spans="1:49" x14ac:dyDescent="0.2">
      <c r="A7">
        <v>5</v>
      </c>
      <c r="B7" t="s">
        <v>58038</v>
      </c>
      <c r="C7" t="s">
        <v>58037</v>
      </c>
      <c r="D7" t="s">
        <v>58036</v>
      </c>
      <c r="E7">
        <v>26123191</v>
      </c>
      <c r="F7" t="s">
        <v>58035</v>
      </c>
      <c r="G7" t="s">
        <v>18</v>
      </c>
      <c r="H7" t="s">
        <v>17</v>
      </c>
      <c r="I7" t="s">
        <v>46053</v>
      </c>
      <c r="J7" t="s">
        <v>58034</v>
      </c>
      <c r="K7" t="s">
        <v>58033</v>
      </c>
      <c r="L7" t="s">
        <v>58032</v>
      </c>
      <c r="M7" t="s">
        <v>58031</v>
      </c>
      <c r="N7">
        <v>5</v>
      </c>
      <c r="O7" t="s">
        <v>58030</v>
      </c>
      <c r="P7" t="s">
        <v>58029</v>
      </c>
      <c r="Q7" t="s">
        <v>58028</v>
      </c>
      <c r="R7" s="7">
        <v>42184</v>
      </c>
      <c r="S7" s="8">
        <f t="shared" si="0"/>
        <v>2015</v>
      </c>
      <c r="T7" s="8">
        <v>2015</v>
      </c>
      <c r="U7" s="8">
        <f t="shared" si="1"/>
        <v>7</v>
      </c>
      <c r="V7" s="7">
        <v>42184</v>
      </c>
      <c r="W7" t="s">
        <v>58027</v>
      </c>
      <c r="X7" s="2">
        <v>0.9</v>
      </c>
      <c r="Y7" s="6">
        <f t="shared" si="6"/>
        <v>2.4024985985424845E-2</v>
      </c>
      <c r="AA7">
        <v>10111344</v>
      </c>
      <c r="AB7">
        <v>17622</v>
      </c>
      <c r="AC7">
        <v>18732682</v>
      </c>
      <c r="AD7" t="s">
        <v>7</v>
      </c>
      <c r="AE7">
        <v>149</v>
      </c>
      <c r="AH7" t="s">
        <v>58026</v>
      </c>
      <c r="AI7" t="s">
        <v>58025</v>
      </c>
      <c r="AJ7" t="s">
        <v>58024</v>
      </c>
      <c r="AK7" t="s">
        <v>58023</v>
      </c>
      <c r="AL7">
        <v>6</v>
      </c>
      <c r="AM7" s="5">
        <f t="shared" si="2"/>
        <v>0.8571428571428571</v>
      </c>
      <c r="AN7" s="4">
        <f t="shared" si="7"/>
        <v>1.2982095526586248E-3</v>
      </c>
      <c r="AO7" s="3"/>
      <c r="AP7">
        <v>0</v>
      </c>
      <c r="AR7" t="s">
        <v>62</v>
      </c>
      <c r="AT7" s="2" t="s">
        <v>61</v>
      </c>
      <c r="AU7" s="1">
        <f t="shared" si="3"/>
        <v>1.7206953055594978</v>
      </c>
      <c r="AV7" s="1">
        <f t="shared" si="4"/>
        <v>1.2661597769041735</v>
      </c>
      <c r="AW7" s="1">
        <f t="shared" si="5"/>
        <v>0.81162424824884916</v>
      </c>
    </row>
    <row r="8" spans="1:49" x14ac:dyDescent="0.2">
      <c r="A8">
        <v>6</v>
      </c>
      <c r="B8" t="s">
        <v>58022</v>
      </c>
      <c r="C8" t="s">
        <v>58021</v>
      </c>
      <c r="F8" t="s">
        <v>58020</v>
      </c>
      <c r="G8" t="s">
        <v>18</v>
      </c>
      <c r="H8" t="s">
        <v>17</v>
      </c>
      <c r="I8" t="s">
        <v>58019</v>
      </c>
      <c r="J8" t="s">
        <v>58018</v>
      </c>
      <c r="K8" t="s">
        <v>58017</v>
      </c>
      <c r="L8" t="s">
        <v>58016</v>
      </c>
      <c r="M8" t="s">
        <v>18076</v>
      </c>
      <c r="N8">
        <v>8</v>
      </c>
      <c r="O8" t="s">
        <v>58015</v>
      </c>
      <c r="P8" t="s">
        <v>58014</v>
      </c>
      <c r="Q8" t="s">
        <v>58013</v>
      </c>
      <c r="R8" s="7">
        <v>42184</v>
      </c>
      <c r="S8" s="8">
        <f t="shared" si="0"/>
        <v>2015</v>
      </c>
      <c r="T8" s="8">
        <v>2015</v>
      </c>
      <c r="U8" s="8">
        <f t="shared" si="1"/>
        <v>7</v>
      </c>
      <c r="V8" s="7">
        <v>42184</v>
      </c>
      <c r="W8" t="s">
        <v>40269</v>
      </c>
      <c r="X8" s="2">
        <v>0.60199999999999998</v>
      </c>
      <c r="Y8" s="6">
        <f t="shared" si="6"/>
        <v>1.6070046181361951E-2</v>
      </c>
      <c r="AA8">
        <v>1375881</v>
      </c>
      <c r="AB8">
        <v>16641</v>
      </c>
      <c r="AD8" t="s">
        <v>7</v>
      </c>
      <c r="AE8">
        <v>37</v>
      </c>
      <c r="AF8">
        <v>6</v>
      </c>
      <c r="AG8">
        <v>117</v>
      </c>
      <c r="AI8" t="s">
        <v>58012</v>
      </c>
      <c r="AJ8" t="s">
        <v>58011</v>
      </c>
      <c r="AK8" t="s">
        <v>58010</v>
      </c>
      <c r="AL8">
        <v>19</v>
      </c>
      <c r="AM8" s="5">
        <f t="shared" si="2"/>
        <v>2.7142857142857144</v>
      </c>
      <c r="AN8" s="4">
        <f t="shared" si="7"/>
        <v>4.1109969167523125E-3</v>
      </c>
      <c r="AO8" s="3"/>
      <c r="AP8">
        <v>0</v>
      </c>
      <c r="AQ8" t="s">
        <v>58009</v>
      </c>
      <c r="AR8" t="s">
        <v>62</v>
      </c>
      <c r="AS8" t="s">
        <v>58008</v>
      </c>
      <c r="AT8" s="2">
        <v>2.3540000000000001</v>
      </c>
      <c r="AU8" s="1">
        <f t="shared" si="3"/>
        <v>1.2482331401979059</v>
      </c>
      <c r="AV8" s="1">
        <f t="shared" si="4"/>
        <v>1.0090521549057132</v>
      </c>
      <c r="AW8" s="1">
        <f t="shared" si="5"/>
        <v>0.76987116961352042</v>
      </c>
    </row>
    <row r="9" spans="1:49" x14ac:dyDescent="0.2">
      <c r="A9">
        <v>7</v>
      </c>
      <c r="B9" t="s">
        <v>58007</v>
      </c>
      <c r="C9" t="s">
        <v>58006</v>
      </c>
      <c r="F9" t="s">
        <v>58005</v>
      </c>
      <c r="G9" t="s">
        <v>18</v>
      </c>
      <c r="H9" t="s">
        <v>17</v>
      </c>
      <c r="I9" t="s">
        <v>58004</v>
      </c>
      <c r="J9" t="s">
        <v>58003</v>
      </c>
      <c r="K9" t="s">
        <v>58002</v>
      </c>
      <c r="L9" t="s">
        <v>568</v>
      </c>
      <c r="M9" t="s">
        <v>86</v>
      </c>
      <c r="N9">
        <v>3</v>
      </c>
      <c r="O9" t="s">
        <v>58001</v>
      </c>
      <c r="P9" t="s">
        <v>58000</v>
      </c>
      <c r="Q9" t="s">
        <v>57999</v>
      </c>
      <c r="R9" s="7">
        <v>42184</v>
      </c>
      <c r="S9" s="8">
        <f t="shared" si="0"/>
        <v>2015</v>
      </c>
      <c r="T9" s="8">
        <v>2015</v>
      </c>
      <c r="U9" s="8">
        <f t="shared" si="1"/>
        <v>7</v>
      </c>
      <c r="V9" s="7">
        <v>42184</v>
      </c>
      <c r="W9" t="s">
        <v>4945</v>
      </c>
      <c r="X9" s="2">
        <v>0.30199999999999999</v>
      </c>
      <c r="Y9" s="6">
        <f t="shared" si="6"/>
        <v>8.0617175195536687E-3</v>
      </c>
      <c r="AA9">
        <v>9296212</v>
      </c>
      <c r="AB9">
        <v>20725</v>
      </c>
      <c r="AC9" t="s">
        <v>4944</v>
      </c>
      <c r="AD9" t="s">
        <v>7</v>
      </c>
      <c r="AE9">
        <v>82</v>
      </c>
      <c r="AF9">
        <v>4</v>
      </c>
      <c r="AH9" t="s">
        <v>57998</v>
      </c>
      <c r="AI9" t="s">
        <v>57997</v>
      </c>
      <c r="AJ9" t="s">
        <v>57996</v>
      </c>
      <c r="AK9" t="s">
        <v>57995</v>
      </c>
      <c r="AL9">
        <v>13</v>
      </c>
      <c r="AM9" s="5">
        <f t="shared" si="2"/>
        <v>1.8571428571428572</v>
      </c>
      <c r="AN9" s="4">
        <f t="shared" si="7"/>
        <v>2.8127873640936877E-3</v>
      </c>
      <c r="AO9" s="3"/>
      <c r="AP9">
        <v>0</v>
      </c>
      <c r="AQ9" t="s">
        <v>295</v>
      </c>
      <c r="AR9" t="s">
        <v>57994</v>
      </c>
      <c r="AS9" t="s">
        <v>294</v>
      </c>
      <c r="AT9" s="2">
        <v>1.671</v>
      </c>
      <c r="AU9" s="1">
        <f t="shared" si="3"/>
        <v>0.64870384729156738</v>
      </c>
      <c r="AV9" s="1">
        <f t="shared" si="4"/>
        <v>0.5437252441823679</v>
      </c>
      <c r="AW9" s="1">
        <f t="shared" si="5"/>
        <v>0.43874664107316819</v>
      </c>
    </row>
    <row r="10" spans="1:49" x14ac:dyDescent="0.2">
      <c r="A10">
        <v>8</v>
      </c>
      <c r="B10" t="s">
        <v>57993</v>
      </c>
      <c r="C10" t="s">
        <v>57992</v>
      </c>
      <c r="F10" t="s">
        <v>57991</v>
      </c>
      <c r="G10" t="s">
        <v>18</v>
      </c>
      <c r="H10" t="s">
        <v>17</v>
      </c>
      <c r="I10" t="s">
        <v>57990</v>
      </c>
      <c r="J10">
        <v>60023291</v>
      </c>
      <c r="K10" t="s">
        <v>26570</v>
      </c>
      <c r="L10" t="s">
        <v>26569</v>
      </c>
      <c r="M10" t="s">
        <v>864</v>
      </c>
      <c r="N10">
        <v>4</v>
      </c>
      <c r="O10" t="s">
        <v>57989</v>
      </c>
      <c r="P10" t="s">
        <v>57988</v>
      </c>
      <c r="Q10" t="s">
        <v>26566</v>
      </c>
      <c r="R10" s="7">
        <v>42184</v>
      </c>
      <c r="S10" s="8">
        <f t="shared" si="0"/>
        <v>2015</v>
      </c>
      <c r="T10" s="8">
        <v>2015</v>
      </c>
      <c r="U10" s="8">
        <f t="shared" si="1"/>
        <v>7</v>
      </c>
      <c r="V10" s="7">
        <v>42184</v>
      </c>
      <c r="W10" t="s">
        <v>4945</v>
      </c>
      <c r="X10" s="2">
        <v>0.30199999999999999</v>
      </c>
      <c r="Y10" s="6">
        <f t="shared" si="6"/>
        <v>8.0617175195536687E-3</v>
      </c>
      <c r="AA10">
        <v>9296212</v>
      </c>
      <c r="AB10">
        <v>20725</v>
      </c>
      <c r="AC10" t="s">
        <v>4944</v>
      </c>
      <c r="AD10" t="s">
        <v>7</v>
      </c>
      <c r="AE10">
        <v>82</v>
      </c>
      <c r="AF10">
        <v>4</v>
      </c>
      <c r="AH10" t="s">
        <v>57987</v>
      </c>
      <c r="AI10" t="s">
        <v>57986</v>
      </c>
      <c r="AJ10" t="s">
        <v>57985</v>
      </c>
      <c r="AK10" t="s">
        <v>57984</v>
      </c>
      <c r="AL10">
        <v>8</v>
      </c>
      <c r="AM10" s="5">
        <f t="shared" si="2"/>
        <v>1.1428571428571428</v>
      </c>
      <c r="AN10" s="4">
        <f t="shared" si="7"/>
        <v>1.7309460702114999E-3</v>
      </c>
      <c r="AO10" s="3"/>
      <c r="AP10">
        <v>0</v>
      </c>
      <c r="AR10" t="s">
        <v>62</v>
      </c>
      <c r="AT10" s="2">
        <v>1.671</v>
      </c>
      <c r="AU10" s="1">
        <f t="shared" si="3"/>
        <v>0.61624860847510166</v>
      </c>
      <c r="AV10" s="1">
        <f t="shared" si="4"/>
        <v>0.48963317948825846</v>
      </c>
      <c r="AW10" s="1">
        <f t="shared" si="5"/>
        <v>0.36301775050141505</v>
      </c>
    </row>
    <row r="11" spans="1:49" x14ac:dyDescent="0.2">
      <c r="A11">
        <v>9</v>
      </c>
      <c r="B11" t="s">
        <v>57983</v>
      </c>
      <c r="C11" t="s">
        <v>57982</v>
      </c>
      <c r="F11" t="s">
        <v>57981</v>
      </c>
      <c r="G11" t="s">
        <v>18</v>
      </c>
      <c r="H11" t="s">
        <v>17</v>
      </c>
      <c r="I11" t="s">
        <v>24465</v>
      </c>
      <c r="J11" t="s">
        <v>57980</v>
      </c>
      <c r="K11" t="s">
        <v>57979</v>
      </c>
      <c r="L11" t="s">
        <v>38186</v>
      </c>
      <c r="M11" t="s">
        <v>86</v>
      </c>
      <c r="N11">
        <v>5</v>
      </c>
      <c r="O11" t="s">
        <v>57978</v>
      </c>
      <c r="P11" t="s">
        <v>57977</v>
      </c>
      <c r="Q11" t="s">
        <v>57976</v>
      </c>
      <c r="R11" s="7">
        <v>42184</v>
      </c>
      <c r="S11" s="8">
        <f t="shared" si="0"/>
        <v>2015</v>
      </c>
      <c r="T11" s="8">
        <v>2015</v>
      </c>
      <c r="U11" s="8">
        <f t="shared" si="1"/>
        <v>7</v>
      </c>
      <c r="V11" s="7">
        <v>42184</v>
      </c>
      <c r="W11" t="s">
        <v>4945</v>
      </c>
      <c r="X11" s="2">
        <v>0.30199999999999999</v>
      </c>
      <c r="Y11" s="6">
        <f t="shared" si="6"/>
        <v>8.0617175195536687E-3</v>
      </c>
      <c r="AA11">
        <v>9296212</v>
      </c>
      <c r="AB11">
        <v>20725</v>
      </c>
      <c r="AC11" t="s">
        <v>4944</v>
      </c>
      <c r="AD11" t="s">
        <v>7</v>
      </c>
      <c r="AE11">
        <v>82</v>
      </c>
      <c r="AF11">
        <v>4</v>
      </c>
      <c r="AH11" t="s">
        <v>57975</v>
      </c>
      <c r="AI11" t="s">
        <v>57974</v>
      </c>
      <c r="AJ11" t="s">
        <v>57973</v>
      </c>
      <c r="AK11" t="s">
        <v>57972</v>
      </c>
      <c r="AL11">
        <v>2</v>
      </c>
      <c r="AM11" s="5">
        <f t="shared" si="2"/>
        <v>0.2857142857142857</v>
      </c>
      <c r="AN11" s="4">
        <f t="shared" si="7"/>
        <v>4.3273651755287499E-4</v>
      </c>
      <c r="AO11" s="3"/>
      <c r="AP11">
        <v>0</v>
      </c>
      <c r="AQ11" t="s">
        <v>295</v>
      </c>
      <c r="AR11">
        <v>61231007</v>
      </c>
      <c r="AS11" t="s">
        <v>294</v>
      </c>
      <c r="AT11" s="2">
        <v>1.671</v>
      </c>
      <c r="AU11" s="1">
        <f t="shared" si="3"/>
        <v>0.57730232189534292</v>
      </c>
      <c r="AV11" s="1">
        <f t="shared" si="4"/>
        <v>0.42472270185532718</v>
      </c>
      <c r="AW11" s="1">
        <f t="shared" si="5"/>
        <v>0.27214308181531127</v>
      </c>
    </row>
    <row r="12" spans="1:49" x14ac:dyDescent="0.2">
      <c r="A12">
        <v>10</v>
      </c>
      <c r="B12" t="s">
        <v>57971</v>
      </c>
      <c r="C12" t="s">
        <v>57970</v>
      </c>
      <c r="F12" t="s">
        <v>57969</v>
      </c>
      <c r="G12" t="s">
        <v>18</v>
      </c>
      <c r="H12" t="s">
        <v>17</v>
      </c>
      <c r="I12" t="s">
        <v>18301</v>
      </c>
      <c r="J12" t="s">
        <v>57968</v>
      </c>
      <c r="K12" t="s">
        <v>57967</v>
      </c>
      <c r="L12" t="s">
        <v>57966</v>
      </c>
      <c r="M12" t="s">
        <v>3107</v>
      </c>
      <c r="N12">
        <v>3</v>
      </c>
      <c r="O12" t="s">
        <v>57965</v>
      </c>
      <c r="P12" t="s">
        <v>57964</v>
      </c>
      <c r="Q12" t="s">
        <v>57963</v>
      </c>
      <c r="R12" s="7">
        <v>42184</v>
      </c>
      <c r="S12" s="8">
        <f t="shared" si="0"/>
        <v>2015</v>
      </c>
      <c r="T12" s="8">
        <v>2015</v>
      </c>
      <c r="U12" s="8">
        <f t="shared" si="1"/>
        <v>7</v>
      </c>
      <c r="V12" s="7">
        <v>42184</v>
      </c>
      <c r="W12" t="s">
        <v>4945</v>
      </c>
      <c r="X12" s="2">
        <v>0.30199999999999999</v>
      </c>
      <c r="Y12" s="6">
        <f t="shared" si="6"/>
        <v>8.0617175195536687E-3</v>
      </c>
      <c r="AA12">
        <v>9296212</v>
      </c>
      <c r="AB12">
        <v>20725</v>
      </c>
      <c r="AC12" t="s">
        <v>4944</v>
      </c>
      <c r="AD12" t="s">
        <v>7</v>
      </c>
      <c r="AE12">
        <v>82</v>
      </c>
      <c r="AF12">
        <v>4</v>
      </c>
      <c r="AH12" t="s">
        <v>57962</v>
      </c>
      <c r="AI12" t="s">
        <v>57961</v>
      </c>
      <c r="AJ12" t="s">
        <v>57960</v>
      </c>
      <c r="AK12" t="s">
        <v>57959</v>
      </c>
      <c r="AL12">
        <v>5</v>
      </c>
      <c r="AM12" s="5">
        <f t="shared" si="2"/>
        <v>0.7142857142857143</v>
      </c>
      <c r="AN12" s="4">
        <f t="shared" si="7"/>
        <v>1.0818412938821875E-3</v>
      </c>
      <c r="AO12" s="3"/>
      <c r="AP12">
        <v>0</v>
      </c>
      <c r="AQ12" t="s">
        <v>295</v>
      </c>
      <c r="AR12">
        <v>61201152</v>
      </c>
      <c r="AS12" t="s">
        <v>294</v>
      </c>
      <c r="AT12" s="2">
        <v>1.671</v>
      </c>
      <c r="AU12" s="1">
        <f t="shared" si="3"/>
        <v>0.5967754651852224</v>
      </c>
      <c r="AV12" s="1">
        <f t="shared" si="4"/>
        <v>0.45717794067179285</v>
      </c>
      <c r="AW12" s="1">
        <f t="shared" si="5"/>
        <v>0.31758041615836319</v>
      </c>
    </row>
    <row r="13" spans="1:49" x14ac:dyDescent="0.2">
      <c r="A13">
        <v>11</v>
      </c>
      <c r="B13" t="s">
        <v>57958</v>
      </c>
      <c r="C13" t="s">
        <v>57957</v>
      </c>
      <c r="F13" t="s">
        <v>57956</v>
      </c>
      <c r="G13" t="s">
        <v>18</v>
      </c>
      <c r="H13" t="s">
        <v>17</v>
      </c>
      <c r="I13" t="s">
        <v>57955</v>
      </c>
      <c r="J13" t="s">
        <v>57954</v>
      </c>
      <c r="K13" t="s">
        <v>57953</v>
      </c>
      <c r="L13" t="s">
        <v>10011</v>
      </c>
      <c r="M13" t="s">
        <v>10010</v>
      </c>
      <c r="N13">
        <v>3</v>
      </c>
      <c r="O13" t="s">
        <v>57952</v>
      </c>
      <c r="P13" t="s">
        <v>57951</v>
      </c>
      <c r="Q13" t="s">
        <v>57950</v>
      </c>
      <c r="R13" s="7">
        <v>42184</v>
      </c>
      <c r="S13" s="8">
        <f t="shared" si="0"/>
        <v>2015</v>
      </c>
      <c r="T13" s="8">
        <v>2015</v>
      </c>
      <c r="U13" s="8">
        <f t="shared" si="1"/>
        <v>7</v>
      </c>
      <c r="V13" s="7">
        <v>42184</v>
      </c>
      <c r="W13" t="s">
        <v>46856</v>
      </c>
      <c r="X13" s="2">
        <v>0.64100000000000001</v>
      </c>
      <c r="Y13" s="6">
        <f t="shared" si="6"/>
        <v>1.7111128907397029E-2</v>
      </c>
      <c r="AA13">
        <v>18666280</v>
      </c>
      <c r="AB13">
        <v>19400158519</v>
      </c>
      <c r="AC13">
        <v>18666299</v>
      </c>
      <c r="AD13" t="s">
        <v>7</v>
      </c>
      <c r="AE13">
        <v>73</v>
      </c>
      <c r="AF13">
        <v>12</v>
      </c>
      <c r="AH13" t="s">
        <v>57949</v>
      </c>
      <c r="AI13" t="s">
        <v>57948</v>
      </c>
      <c r="AJ13" t="s">
        <v>57947</v>
      </c>
      <c r="AK13" t="s">
        <v>57946</v>
      </c>
      <c r="AL13">
        <v>13</v>
      </c>
      <c r="AM13" s="5">
        <f t="shared" si="2"/>
        <v>1.8571428571428572</v>
      </c>
      <c r="AN13" s="4">
        <f t="shared" si="7"/>
        <v>2.8127873640936877E-3</v>
      </c>
      <c r="AO13" s="3"/>
      <c r="AP13">
        <v>0</v>
      </c>
      <c r="AQ13" t="s">
        <v>33900</v>
      </c>
      <c r="AR13" t="s">
        <v>62</v>
      </c>
      <c r="AS13" t="s">
        <v>33899</v>
      </c>
      <c r="AT13" s="2">
        <v>2.7839999999999998</v>
      </c>
      <c r="AU13" s="1">
        <f t="shared" si="3"/>
        <v>1.2821626444406025</v>
      </c>
      <c r="AV13" s="1">
        <f t="shared" si="4"/>
        <v>0.99619581357453579</v>
      </c>
      <c r="AW13" s="1">
        <f t="shared" si="5"/>
        <v>0.71022898270846901</v>
      </c>
    </row>
    <row r="14" spans="1:49" x14ac:dyDescent="0.2">
      <c r="A14">
        <v>12</v>
      </c>
      <c r="B14" t="s">
        <v>57945</v>
      </c>
      <c r="C14" t="s">
        <v>57944</v>
      </c>
      <c r="F14" t="s">
        <v>57943</v>
      </c>
      <c r="G14" t="s">
        <v>18</v>
      </c>
      <c r="H14" t="s">
        <v>17</v>
      </c>
      <c r="I14" t="s">
        <v>57942</v>
      </c>
      <c r="J14">
        <v>60021005</v>
      </c>
      <c r="K14" t="s">
        <v>852</v>
      </c>
      <c r="L14" t="s">
        <v>851</v>
      </c>
      <c r="M14" t="s">
        <v>790</v>
      </c>
      <c r="N14">
        <v>3</v>
      </c>
      <c r="O14" t="s">
        <v>57941</v>
      </c>
      <c r="P14" t="s">
        <v>57940</v>
      </c>
      <c r="Q14" t="s">
        <v>1008</v>
      </c>
      <c r="R14" s="7">
        <v>42184</v>
      </c>
      <c r="S14" s="8">
        <f t="shared" si="0"/>
        <v>2015</v>
      </c>
      <c r="T14" s="8">
        <v>2015</v>
      </c>
      <c r="U14" s="8">
        <f t="shared" si="1"/>
        <v>7</v>
      </c>
      <c r="V14" s="7">
        <v>42184</v>
      </c>
      <c r="W14" t="s">
        <v>4945</v>
      </c>
      <c r="X14" s="2">
        <v>0.30199999999999999</v>
      </c>
      <c r="Y14" s="6">
        <f t="shared" si="6"/>
        <v>8.0617175195536687E-3</v>
      </c>
      <c r="AA14">
        <v>9296212</v>
      </c>
      <c r="AB14">
        <v>20725</v>
      </c>
      <c r="AC14" t="s">
        <v>4944</v>
      </c>
      <c r="AD14" t="s">
        <v>7</v>
      </c>
      <c r="AE14">
        <v>82</v>
      </c>
      <c r="AF14">
        <v>4</v>
      </c>
      <c r="AH14" t="s">
        <v>57939</v>
      </c>
      <c r="AI14" t="s">
        <v>57938</v>
      </c>
      <c r="AJ14" t="s">
        <v>57937</v>
      </c>
      <c r="AK14" t="s">
        <v>57936</v>
      </c>
      <c r="AL14">
        <v>2</v>
      </c>
      <c r="AM14" s="5">
        <f t="shared" si="2"/>
        <v>0.2857142857142857</v>
      </c>
      <c r="AN14" s="4">
        <f t="shared" si="7"/>
        <v>4.3273651755287499E-4</v>
      </c>
      <c r="AO14" s="3"/>
      <c r="AP14">
        <v>0</v>
      </c>
      <c r="AQ14" t="s">
        <v>14873</v>
      </c>
      <c r="AR14" t="s">
        <v>62</v>
      </c>
      <c r="AS14" t="s">
        <v>57763</v>
      </c>
      <c r="AT14" s="2">
        <v>1.671</v>
      </c>
      <c r="AU14" s="1">
        <f t="shared" si="3"/>
        <v>0.57730232189534292</v>
      </c>
      <c r="AV14" s="1">
        <f t="shared" si="4"/>
        <v>0.42472270185532718</v>
      </c>
      <c r="AW14" s="1">
        <f t="shared" si="5"/>
        <v>0.27214308181531127</v>
      </c>
    </row>
    <row r="15" spans="1:49" x14ac:dyDescent="0.2">
      <c r="A15">
        <v>13</v>
      </c>
      <c r="B15" t="s">
        <v>57935</v>
      </c>
      <c r="C15" t="s">
        <v>57934</v>
      </c>
      <c r="F15" t="s">
        <v>57933</v>
      </c>
      <c r="G15" t="s">
        <v>18</v>
      </c>
      <c r="H15" t="s">
        <v>17</v>
      </c>
      <c r="I15" t="s">
        <v>57932</v>
      </c>
      <c r="J15">
        <v>60008088</v>
      </c>
      <c r="K15" t="s">
        <v>19229</v>
      </c>
      <c r="L15" t="s">
        <v>19228</v>
      </c>
      <c r="M15" t="s">
        <v>395</v>
      </c>
      <c r="N15">
        <v>3</v>
      </c>
      <c r="O15" t="s">
        <v>57931</v>
      </c>
      <c r="P15" t="s">
        <v>57930</v>
      </c>
      <c r="Q15" t="s">
        <v>57929</v>
      </c>
      <c r="R15" s="7">
        <v>42183</v>
      </c>
      <c r="S15" s="8">
        <f t="shared" ref="S15:S78" si="8">YEAR(R15)</f>
        <v>2015</v>
      </c>
      <c r="T15" s="8">
        <v>2015</v>
      </c>
      <c r="U15" s="8">
        <f t="shared" ref="U15:U78" si="9">2022-T15</f>
        <v>7</v>
      </c>
      <c r="V15" s="7">
        <v>42183</v>
      </c>
      <c r="W15" t="s">
        <v>57912</v>
      </c>
      <c r="X15" s="2">
        <v>0.68100000000000005</v>
      </c>
      <c r="Y15" s="6">
        <f t="shared" si="6"/>
        <v>1.8178906062304798E-2</v>
      </c>
      <c r="AA15">
        <v>9218971</v>
      </c>
      <c r="AB15">
        <v>19184</v>
      </c>
      <c r="AC15">
        <v>15735176</v>
      </c>
      <c r="AD15" t="s">
        <v>7</v>
      </c>
      <c r="AE15">
        <v>27</v>
      </c>
      <c r="AF15">
        <v>3</v>
      </c>
      <c r="AH15" t="s">
        <v>57928</v>
      </c>
      <c r="AI15" t="s">
        <v>57927</v>
      </c>
      <c r="AJ15" t="s">
        <v>57926</v>
      </c>
      <c r="AK15" t="s">
        <v>57925</v>
      </c>
      <c r="AL15">
        <v>9</v>
      </c>
      <c r="AM15" s="5">
        <f t="shared" ref="AM15:AM78" si="10">AL15/U15</f>
        <v>1.2857142857142858</v>
      </c>
      <c r="AN15" s="4">
        <f t="shared" si="7"/>
        <v>1.9473143289879377E-3</v>
      </c>
      <c r="AO15" s="3"/>
      <c r="AP15">
        <v>0</v>
      </c>
      <c r="AQ15" t="s">
        <v>19505</v>
      </c>
      <c r="AR15" t="s">
        <v>57924</v>
      </c>
      <c r="AS15" t="s">
        <v>19503</v>
      </c>
      <c r="AT15" s="2">
        <v>3.2149999999999999</v>
      </c>
      <c r="AU15" s="1">
        <f t="shared" ref="AU15:AU78" si="11">(Y15*0.7+AN15*0.3)*100</f>
        <v>1.330942854230974</v>
      </c>
      <c r="AV15" s="1">
        <f t="shared" ref="AV15:AV78" si="12">(Y15*0.5+AN15*0.5)*100</f>
        <v>1.0063110195646368</v>
      </c>
      <c r="AW15" s="1">
        <f t="shared" ref="AW15:AW78" si="13">(Y15*0.3+AN15*0.7)*100</f>
        <v>0.68167918489829959</v>
      </c>
    </row>
    <row r="16" spans="1:49" x14ac:dyDescent="0.2">
      <c r="A16">
        <v>14</v>
      </c>
      <c r="B16" t="s">
        <v>57923</v>
      </c>
      <c r="C16" t="s">
        <v>57922</v>
      </c>
      <c r="F16" t="s">
        <v>57921</v>
      </c>
      <c r="G16" t="s">
        <v>18</v>
      </c>
      <c r="H16" t="s">
        <v>17</v>
      </c>
      <c r="I16" t="s">
        <v>57920</v>
      </c>
      <c r="J16" t="s">
        <v>57919</v>
      </c>
      <c r="K16" t="s">
        <v>57918</v>
      </c>
      <c r="L16" t="s">
        <v>57917</v>
      </c>
      <c r="M16" t="s">
        <v>57916</v>
      </c>
      <c r="N16">
        <v>10</v>
      </c>
      <c r="O16" t="s">
        <v>57915</v>
      </c>
      <c r="P16" t="s">
        <v>57914</v>
      </c>
      <c r="Q16" t="s">
        <v>57913</v>
      </c>
      <c r="R16" s="7">
        <v>42183</v>
      </c>
      <c r="S16" s="8">
        <f t="shared" si="8"/>
        <v>2015</v>
      </c>
      <c r="T16" s="8">
        <v>2015</v>
      </c>
      <c r="U16" s="8">
        <f t="shared" si="9"/>
        <v>7</v>
      </c>
      <c r="V16" s="7">
        <v>42183</v>
      </c>
      <c r="W16" t="s">
        <v>57912</v>
      </c>
      <c r="X16" s="2">
        <v>0.68100000000000005</v>
      </c>
      <c r="Y16" s="6">
        <f t="shared" si="6"/>
        <v>1.8178906062304798E-2</v>
      </c>
      <c r="AA16">
        <v>9218971</v>
      </c>
      <c r="AB16">
        <v>19184</v>
      </c>
      <c r="AC16">
        <v>15735176</v>
      </c>
      <c r="AD16" t="s">
        <v>7</v>
      </c>
      <c r="AE16">
        <v>27</v>
      </c>
      <c r="AF16">
        <v>3</v>
      </c>
      <c r="AH16" t="s">
        <v>57911</v>
      </c>
      <c r="AI16" t="s">
        <v>57910</v>
      </c>
      <c r="AJ16" t="s">
        <v>57909</v>
      </c>
      <c r="AK16" t="s">
        <v>57908</v>
      </c>
      <c r="AL16">
        <v>60</v>
      </c>
      <c r="AM16" s="5">
        <f t="shared" si="10"/>
        <v>8.5714285714285712</v>
      </c>
      <c r="AN16" s="4">
        <f t="shared" si="7"/>
        <v>1.2982095526586249E-2</v>
      </c>
      <c r="AO16" s="3"/>
      <c r="AP16">
        <v>0</v>
      </c>
      <c r="AQ16" t="s">
        <v>57907</v>
      </c>
      <c r="AR16" t="s">
        <v>62</v>
      </c>
      <c r="AS16" t="s">
        <v>57906</v>
      </c>
      <c r="AT16" s="2">
        <v>3.2149999999999999</v>
      </c>
      <c r="AU16" s="1">
        <f t="shared" si="11"/>
        <v>1.6619862901589233</v>
      </c>
      <c r="AV16" s="1">
        <f t="shared" si="12"/>
        <v>1.5580500794445524</v>
      </c>
      <c r="AW16" s="1">
        <f t="shared" si="13"/>
        <v>1.4541138687301813</v>
      </c>
    </row>
    <row r="17" spans="1:49" x14ac:dyDescent="0.2">
      <c r="A17">
        <v>15</v>
      </c>
      <c r="B17" t="s">
        <v>57905</v>
      </c>
      <c r="C17" t="s">
        <v>57904</v>
      </c>
      <c r="F17" t="s">
        <v>57903</v>
      </c>
      <c r="G17" t="s">
        <v>18</v>
      </c>
      <c r="H17" t="s">
        <v>17</v>
      </c>
      <c r="I17" t="s">
        <v>57902</v>
      </c>
      <c r="J17" t="s">
        <v>57901</v>
      </c>
      <c r="K17" t="s">
        <v>57900</v>
      </c>
      <c r="L17" t="s">
        <v>57899</v>
      </c>
      <c r="M17" t="s">
        <v>86</v>
      </c>
      <c r="N17">
        <v>8</v>
      </c>
      <c r="O17" t="s">
        <v>57898</v>
      </c>
      <c r="P17" t="s">
        <v>57897</v>
      </c>
      <c r="Q17" t="s">
        <v>57896</v>
      </c>
      <c r="R17" s="7">
        <v>42183</v>
      </c>
      <c r="S17" s="8">
        <f t="shared" si="8"/>
        <v>2015</v>
      </c>
      <c r="T17" s="8">
        <v>2015</v>
      </c>
      <c r="U17" s="8">
        <f t="shared" si="9"/>
        <v>7</v>
      </c>
      <c r="V17" s="7">
        <v>42183</v>
      </c>
      <c r="W17" t="s">
        <v>50659</v>
      </c>
      <c r="X17" s="2">
        <v>0.39</v>
      </c>
      <c r="Y17" s="6">
        <f t="shared" si="6"/>
        <v>1.0410827260350766E-2</v>
      </c>
      <c r="AA17" t="s">
        <v>50658</v>
      </c>
      <c r="AB17">
        <v>18780</v>
      </c>
      <c r="AC17">
        <v>15315878</v>
      </c>
      <c r="AD17" t="s">
        <v>7</v>
      </c>
      <c r="AE17">
        <v>34</v>
      </c>
      <c r="AF17">
        <v>6</v>
      </c>
      <c r="AH17" t="s">
        <v>57895</v>
      </c>
      <c r="AI17" t="s">
        <v>57894</v>
      </c>
      <c r="AJ17" t="s">
        <v>57893</v>
      </c>
      <c r="AK17" t="s">
        <v>57892</v>
      </c>
      <c r="AL17">
        <v>6</v>
      </c>
      <c r="AM17" s="5">
        <f t="shared" si="10"/>
        <v>0.8571428571428571</v>
      </c>
      <c r="AN17" s="4">
        <f t="shared" si="7"/>
        <v>1.2982095526586248E-3</v>
      </c>
      <c r="AO17" s="3"/>
      <c r="AP17">
        <v>0</v>
      </c>
      <c r="AR17">
        <v>61172061</v>
      </c>
      <c r="AT17" s="2" t="s">
        <v>61</v>
      </c>
      <c r="AU17" s="1">
        <f t="shared" si="11"/>
        <v>0.76770419480431229</v>
      </c>
      <c r="AV17" s="1">
        <f t="shared" si="12"/>
        <v>0.58545184065046962</v>
      </c>
      <c r="AW17" s="1">
        <f t="shared" si="13"/>
        <v>0.40319948649662668</v>
      </c>
    </row>
    <row r="18" spans="1:49" x14ac:dyDescent="0.2">
      <c r="A18">
        <v>16</v>
      </c>
      <c r="B18" t="s">
        <v>57891</v>
      </c>
      <c r="C18" t="s">
        <v>57890</v>
      </c>
      <c r="F18" t="s">
        <v>57889</v>
      </c>
      <c r="G18" t="s">
        <v>18</v>
      </c>
      <c r="H18" t="s">
        <v>17</v>
      </c>
      <c r="I18" t="s">
        <v>57888</v>
      </c>
      <c r="J18" t="s">
        <v>57887</v>
      </c>
      <c r="K18" t="s">
        <v>57886</v>
      </c>
      <c r="L18" t="s">
        <v>1305</v>
      </c>
      <c r="M18" t="s">
        <v>86</v>
      </c>
      <c r="N18">
        <v>7</v>
      </c>
      <c r="O18" t="s">
        <v>57885</v>
      </c>
      <c r="P18" t="s">
        <v>57884</v>
      </c>
      <c r="Q18" t="s">
        <v>57883</v>
      </c>
      <c r="R18" s="7">
        <v>42183</v>
      </c>
      <c r="S18" s="8">
        <f t="shared" si="8"/>
        <v>2015</v>
      </c>
      <c r="T18" s="8">
        <v>2015</v>
      </c>
      <c r="U18" s="8">
        <f t="shared" si="9"/>
        <v>7</v>
      </c>
      <c r="V18" s="7">
        <v>42183</v>
      </c>
      <c r="W18" t="s">
        <v>49425</v>
      </c>
      <c r="X18" s="2">
        <v>3.637</v>
      </c>
      <c r="Y18" s="6">
        <f t="shared" si="6"/>
        <v>9.7087637809989052E-2</v>
      </c>
      <c r="AA18">
        <v>20507488</v>
      </c>
      <c r="AB18">
        <v>21100232403</v>
      </c>
      <c r="AC18">
        <v>20507496</v>
      </c>
      <c r="AD18" t="s">
        <v>7</v>
      </c>
      <c r="AE18">
        <v>3</v>
      </c>
      <c r="AF18">
        <v>24</v>
      </c>
      <c r="AH18" t="s">
        <v>57882</v>
      </c>
      <c r="AI18" t="s">
        <v>57881</v>
      </c>
      <c r="AK18" t="s">
        <v>57880</v>
      </c>
      <c r="AL18">
        <v>20</v>
      </c>
      <c r="AM18" s="5">
        <f t="shared" si="10"/>
        <v>2.8571428571428572</v>
      </c>
      <c r="AN18" s="4">
        <f t="shared" si="7"/>
        <v>4.3273651755287501E-3</v>
      </c>
      <c r="AO18" s="3"/>
      <c r="AP18">
        <v>0</v>
      </c>
      <c r="AR18" t="s">
        <v>57879</v>
      </c>
      <c r="AT18" s="2">
        <v>12.731999999999999</v>
      </c>
      <c r="AU18" s="1">
        <f t="shared" si="11"/>
        <v>6.9259556019650947</v>
      </c>
      <c r="AV18" s="1">
        <f t="shared" si="12"/>
        <v>5.0707501492758897</v>
      </c>
      <c r="AW18" s="1">
        <f t="shared" si="13"/>
        <v>3.2155446965866834</v>
      </c>
    </row>
    <row r="19" spans="1:49" x14ac:dyDescent="0.2">
      <c r="A19">
        <v>17</v>
      </c>
      <c r="B19" t="s">
        <v>57878</v>
      </c>
      <c r="C19" t="s">
        <v>57877</v>
      </c>
      <c r="F19" t="s">
        <v>57876</v>
      </c>
      <c r="G19" t="s">
        <v>18</v>
      </c>
      <c r="H19" t="s">
        <v>17</v>
      </c>
      <c r="I19" t="s">
        <v>57875</v>
      </c>
      <c r="J19">
        <v>60003892</v>
      </c>
      <c r="K19" t="s">
        <v>6819</v>
      </c>
      <c r="L19" t="s">
        <v>6818</v>
      </c>
      <c r="M19" t="s">
        <v>234</v>
      </c>
      <c r="N19">
        <v>5</v>
      </c>
      <c r="O19" t="s">
        <v>57874</v>
      </c>
      <c r="P19" t="s">
        <v>57873</v>
      </c>
      <c r="Q19" t="s">
        <v>57872</v>
      </c>
      <c r="R19" s="7">
        <v>42183</v>
      </c>
      <c r="S19" s="8">
        <f t="shared" si="8"/>
        <v>2015</v>
      </c>
      <c r="T19" s="8">
        <v>2015</v>
      </c>
      <c r="U19" s="8">
        <f t="shared" si="9"/>
        <v>7</v>
      </c>
      <c r="V19" s="7">
        <v>42183</v>
      </c>
      <c r="W19" t="s">
        <v>33904</v>
      </c>
      <c r="X19" s="2">
        <v>1.0529999999999999</v>
      </c>
      <c r="Y19" s="6">
        <f t="shared" si="6"/>
        <v>2.8109233602947065E-2</v>
      </c>
      <c r="AA19">
        <v>14639076</v>
      </c>
      <c r="AB19">
        <v>27011</v>
      </c>
      <c r="AD19" t="s">
        <v>7</v>
      </c>
      <c r="AE19">
        <v>17</v>
      </c>
      <c r="AF19">
        <v>24</v>
      </c>
      <c r="AH19" t="s">
        <v>57871</v>
      </c>
      <c r="AI19" t="s">
        <v>57870</v>
      </c>
      <c r="AK19" t="s">
        <v>57869</v>
      </c>
      <c r="AL19">
        <v>13</v>
      </c>
      <c r="AM19" s="5">
        <f t="shared" si="10"/>
        <v>1.8571428571428572</v>
      </c>
      <c r="AN19" s="4">
        <f t="shared" si="7"/>
        <v>2.8127873640936877E-3</v>
      </c>
      <c r="AO19" s="3"/>
      <c r="AP19">
        <v>0</v>
      </c>
      <c r="AR19" t="s">
        <v>62</v>
      </c>
      <c r="AT19" s="2">
        <v>3.6760000000000002</v>
      </c>
      <c r="AU19" s="1">
        <f t="shared" si="11"/>
        <v>2.052029973129105</v>
      </c>
      <c r="AV19" s="1">
        <f t="shared" si="12"/>
        <v>1.5461010483520377</v>
      </c>
      <c r="AW19" s="1">
        <f t="shared" si="13"/>
        <v>1.0401721235749699</v>
      </c>
    </row>
    <row r="20" spans="1:49" x14ac:dyDescent="0.2">
      <c r="A20">
        <v>18</v>
      </c>
      <c r="B20" t="s">
        <v>57868</v>
      </c>
      <c r="C20" t="s">
        <v>57867</v>
      </c>
      <c r="F20" t="s">
        <v>57866</v>
      </c>
      <c r="G20" t="s">
        <v>18</v>
      </c>
      <c r="H20" t="s">
        <v>17</v>
      </c>
      <c r="I20" t="s">
        <v>57865</v>
      </c>
      <c r="J20" t="s">
        <v>57864</v>
      </c>
      <c r="K20" t="s">
        <v>57863</v>
      </c>
      <c r="L20" t="s">
        <v>57862</v>
      </c>
      <c r="M20" t="s">
        <v>1690</v>
      </c>
      <c r="N20">
        <v>6</v>
      </c>
      <c r="O20" t="s">
        <v>57861</v>
      </c>
      <c r="P20" t="s">
        <v>57860</v>
      </c>
      <c r="Q20" t="s">
        <v>57859</v>
      </c>
      <c r="R20" s="7">
        <v>42183</v>
      </c>
      <c r="S20" s="8">
        <f t="shared" si="8"/>
        <v>2015</v>
      </c>
      <c r="T20" s="8">
        <v>2015</v>
      </c>
      <c r="U20" s="8">
        <f t="shared" si="9"/>
        <v>7</v>
      </c>
      <c r="V20" s="7">
        <v>42183</v>
      </c>
      <c r="W20" t="s">
        <v>41749</v>
      </c>
      <c r="X20" s="2">
        <v>0.59099999999999997</v>
      </c>
      <c r="Y20" s="6">
        <f t="shared" si="6"/>
        <v>1.5776407463762313E-2</v>
      </c>
      <c r="AA20">
        <v>9462171</v>
      </c>
      <c r="AB20">
        <v>27029</v>
      </c>
      <c r="AD20" t="s">
        <v>7</v>
      </c>
      <c r="AE20">
        <v>119</v>
      </c>
      <c r="AF20">
        <v>3</v>
      </c>
      <c r="AH20" t="s">
        <v>57858</v>
      </c>
      <c r="AI20" t="s">
        <v>57857</v>
      </c>
      <c r="AK20" t="s">
        <v>57856</v>
      </c>
      <c r="AL20">
        <v>0</v>
      </c>
      <c r="AM20" s="5">
        <f t="shared" si="10"/>
        <v>0</v>
      </c>
      <c r="AN20" s="4">
        <f t="shared" si="7"/>
        <v>0</v>
      </c>
      <c r="AO20" s="3"/>
      <c r="AP20">
        <v>0</v>
      </c>
      <c r="AQ20" t="s">
        <v>13705</v>
      </c>
      <c r="AR20" t="s">
        <v>57855</v>
      </c>
      <c r="AS20" t="s">
        <v>15966</v>
      </c>
      <c r="AT20" s="2" t="s">
        <v>61</v>
      </c>
      <c r="AU20" s="1">
        <f t="shared" si="11"/>
        <v>1.1043485224633618</v>
      </c>
      <c r="AV20" s="1">
        <f t="shared" si="12"/>
        <v>0.7888203731881156</v>
      </c>
      <c r="AW20" s="1">
        <f t="shared" si="13"/>
        <v>0.4732922239128694</v>
      </c>
    </row>
    <row r="21" spans="1:49" x14ac:dyDescent="0.2">
      <c r="A21">
        <v>19</v>
      </c>
      <c r="B21" t="s">
        <v>57854</v>
      </c>
      <c r="C21" t="s">
        <v>57853</v>
      </c>
      <c r="D21" t="s">
        <v>57852</v>
      </c>
      <c r="F21" t="s">
        <v>57851</v>
      </c>
      <c r="G21" t="s">
        <v>18</v>
      </c>
      <c r="H21" t="s">
        <v>17</v>
      </c>
      <c r="I21" t="s">
        <v>57850</v>
      </c>
      <c r="J21">
        <v>60120489</v>
      </c>
      <c r="K21" t="s">
        <v>57849</v>
      </c>
      <c r="L21" t="s">
        <v>57848</v>
      </c>
      <c r="M21" t="s">
        <v>234</v>
      </c>
      <c r="N21">
        <v>5</v>
      </c>
      <c r="O21" t="s">
        <v>57847</v>
      </c>
      <c r="P21" t="s">
        <v>57846</v>
      </c>
      <c r="Q21" t="s">
        <v>57845</v>
      </c>
      <c r="R21" s="7">
        <v>42182</v>
      </c>
      <c r="S21" s="8">
        <f t="shared" si="8"/>
        <v>2015</v>
      </c>
      <c r="T21" s="8">
        <v>2015</v>
      </c>
      <c r="U21" s="8">
        <f t="shared" si="9"/>
        <v>7</v>
      </c>
      <c r="V21" s="7">
        <v>42182</v>
      </c>
      <c r="W21" t="s">
        <v>1346</v>
      </c>
      <c r="X21" s="2">
        <v>1.59</v>
      </c>
      <c r="Y21" s="6">
        <f t="shared" si="6"/>
        <v>4.2444141907583888E-2</v>
      </c>
      <c r="AA21">
        <v>52728</v>
      </c>
      <c r="AB21">
        <v>16791</v>
      </c>
      <c r="AC21">
        <v>18792650</v>
      </c>
      <c r="AD21" t="s">
        <v>7</v>
      </c>
      <c r="AE21">
        <v>1847</v>
      </c>
      <c r="AF21">
        <v>10</v>
      </c>
      <c r="AG21">
        <v>47482</v>
      </c>
      <c r="AH21" t="s">
        <v>57844</v>
      </c>
      <c r="AI21" t="s">
        <v>57843</v>
      </c>
      <c r="AJ21" t="s">
        <v>57842</v>
      </c>
      <c r="AK21" t="s">
        <v>57841</v>
      </c>
      <c r="AL21">
        <v>6</v>
      </c>
      <c r="AM21" s="5">
        <f t="shared" si="10"/>
        <v>0.8571428571428571</v>
      </c>
      <c r="AN21" s="4">
        <f t="shared" si="7"/>
        <v>1.2982095526586248E-3</v>
      </c>
      <c r="AO21" s="3"/>
      <c r="AP21">
        <v>1</v>
      </c>
      <c r="AQ21" t="s">
        <v>2</v>
      </c>
      <c r="AR21" t="s">
        <v>57840</v>
      </c>
      <c r="AS21" t="s">
        <v>0</v>
      </c>
      <c r="AT21" s="2" t="s">
        <v>61</v>
      </c>
      <c r="AU21" s="1">
        <f t="shared" si="11"/>
        <v>3.0100362201106305</v>
      </c>
      <c r="AV21" s="1">
        <f t="shared" si="12"/>
        <v>2.1871175730121255</v>
      </c>
      <c r="AW21" s="1">
        <f t="shared" si="13"/>
        <v>1.3641989259136202</v>
      </c>
    </row>
    <row r="22" spans="1:49" x14ac:dyDescent="0.2">
      <c r="A22">
        <v>20</v>
      </c>
      <c r="B22" t="s">
        <v>57839</v>
      </c>
      <c r="C22" t="s">
        <v>57838</v>
      </c>
      <c r="D22" t="s">
        <v>57837</v>
      </c>
      <c r="F22" t="s">
        <v>57836</v>
      </c>
      <c r="G22" t="s">
        <v>18</v>
      </c>
      <c r="H22" t="s">
        <v>17</v>
      </c>
      <c r="I22" t="s">
        <v>57835</v>
      </c>
      <c r="J22">
        <v>60024232</v>
      </c>
      <c r="K22" t="s">
        <v>57834</v>
      </c>
      <c r="L22" t="s">
        <v>2715</v>
      </c>
      <c r="M22" t="s">
        <v>318</v>
      </c>
      <c r="N22">
        <v>2</v>
      </c>
      <c r="O22" t="s">
        <v>57833</v>
      </c>
      <c r="P22" t="s">
        <v>57832</v>
      </c>
      <c r="Q22" t="s">
        <v>57831</v>
      </c>
      <c r="R22" s="7">
        <v>42182</v>
      </c>
      <c r="S22" s="8">
        <f t="shared" si="8"/>
        <v>2015</v>
      </c>
      <c r="T22" s="8">
        <v>2015</v>
      </c>
      <c r="U22" s="8">
        <f t="shared" si="9"/>
        <v>7</v>
      </c>
      <c r="V22" s="7">
        <v>42182</v>
      </c>
      <c r="W22" t="s">
        <v>39827</v>
      </c>
      <c r="X22" s="2">
        <v>0.437</v>
      </c>
      <c r="Y22" s="6">
        <f t="shared" si="6"/>
        <v>1.1665465417367396E-2</v>
      </c>
      <c r="AA22">
        <v>201693</v>
      </c>
      <c r="AB22">
        <v>25270</v>
      </c>
      <c r="AD22" t="s">
        <v>7</v>
      </c>
      <c r="AE22">
        <v>435</v>
      </c>
      <c r="AG22">
        <v>16572</v>
      </c>
      <c r="AH22" t="s">
        <v>57830</v>
      </c>
      <c r="AI22" t="s">
        <v>57829</v>
      </c>
      <c r="AJ22" t="s">
        <v>57828</v>
      </c>
      <c r="AK22" t="s">
        <v>57827</v>
      </c>
      <c r="AL22">
        <v>22</v>
      </c>
      <c r="AM22" s="5">
        <f t="shared" si="10"/>
        <v>3.1428571428571428</v>
      </c>
      <c r="AN22" s="4">
        <f t="shared" si="7"/>
        <v>4.7601016930816252E-3</v>
      </c>
      <c r="AO22" s="3"/>
      <c r="AP22">
        <v>0</v>
      </c>
      <c r="AR22" t="s">
        <v>57826</v>
      </c>
      <c r="AS22" t="s">
        <v>57513</v>
      </c>
      <c r="AT22" s="2">
        <v>2.5449999999999999</v>
      </c>
      <c r="AU22" s="1">
        <f t="shared" si="11"/>
        <v>0.95938563000816635</v>
      </c>
      <c r="AV22" s="1">
        <f t="shared" si="12"/>
        <v>0.82127835552245099</v>
      </c>
      <c r="AW22" s="1">
        <f t="shared" si="13"/>
        <v>0.68317108103673563</v>
      </c>
    </row>
    <row r="23" spans="1:49" x14ac:dyDescent="0.2">
      <c r="A23">
        <v>21</v>
      </c>
      <c r="B23" t="s">
        <v>57825</v>
      </c>
      <c r="C23" t="s">
        <v>57824</v>
      </c>
      <c r="F23" t="s">
        <v>57823</v>
      </c>
      <c r="G23" t="s">
        <v>18</v>
      </c>
      <c r="H23" t="s">
        <v>17</v>
      </c>
      <c r="I23" t="s">
        <v>57822</v>
      </c>
      <c r="J23" t="s">
        <v>57821</v>
      </c>
      <c r="K23" t="s">
        <v>57820</v>
      </c>
      <c r="L23" t="s">
        <v>57819</v>
      </c>
      <c r="M23" t="s">
        <v>2191</v>
      </c>
      <c r="N23">
        <v>4</v>
      </c>
      <c r="O23" t="s">
        <v>57818</v>
      </c>
      <c r="P23" t="s">
        <v>57817</v>
      </c>
      <c r="Q23" t="s">
        <v>57816</v>
      </c>
      <c r="R23" s="7">
        <v>42181</v>
      </c>
      <c r="S23" s="8">
        <f t="shared" si="8"/>
        <v>2015</v>
      </c>
      <c r="T23" s="8">
        <v>2015</v>
      </c>
      <c r="U23" s="8">
        <f t="shared" si="9"/>
        <v>7</v>
      </c>
      <c r="V23" s="7">
        <v>42181</v>
      </c>
      <c r="W23" t="s">
        <v>57815</v>
      </c>
      <c r="X23" s="2">
        <v>3.0819999999999999</v>
      </c>
      <c r="Y23" s="6">
        <f t="shared" si="6"/>
        <v>8.2272229785643733E-2</v>
      </c>
      <c r="AA23">
        <v>18844049</v>
      </c>
      <c r="AB23">
        <v>21100197181</v>
      </c>
      <c r="AC23">
        <v>18844057</v>
      </c>
      <c r="AD23" t="s">
        <v>7</v>
      </c>
      <c r="AE23">
        <v>7</v>
      </c>
      <c r="AF23">
        <v>6</v>
      </c>
      <c r="AG23" t="s">
        <v>57814</v>
      </c>
      <c r="AI23" t="s">
        <v>57813</v>
      </c>
      <c r="AK23" t="s">
        <v>57812</v>
      </c>
      <c r="AL23">
        <v>45</v>
      </c>
      <c r="AM23" s="5">
        <f t="shared" si="10"/>
        <v>6.4285714285714288</v>
      </c>
      <c r="AN23" s="4">
        <f t="shared" si="7"/>
        <v>9.7365716449396879E-3</v>
      </c>
      <c r="AO23" s="3"/>
      <c r="AP23">
        <v>1</v>
      </c>
      <c r="AQ23" t="s">
        <v>25</v>
      </c>
      <c r="AR23">
        <v>306277</v>
      </c>
      <c r="AS23" t="s">
        <v>23</v>
      </c>
      <c r="AT23" s="2">
        <v>10.481</v>
      </c>
      <c r="AU23" s="1">
        <f t="shared" si="11"/>
        <v>6.0511532343432517</v>
      </c>
      <c r="AV23" s="1">
        <f t="shared" si="12"/>
        <v>4.6004400715291709</v>
      </c>
      <c r="AW23" s="1">
        <f t="shared" si="13"/>
        <v>3.1497269087150901</v>
      </c>
    </row>
    <row r="24" spans="1:49" x14ac:dyDescent="0.2">
      <c r="A24">
        <v>22</v>
      </c>
      <c r="B24" t="s">
        <v>57811</v>
      </c>
      <c r="C24" t="s">
        <v>57810</v>
      </c>
      <c r="F24" t="s">
        <v>57809</v>
      </c>
      <c r="G24" t="s">
        <v>18</v>
      </c>
      <c r="H24" t="s">
        <v>17</v>
      </c>
      <c r="I24" t="s">
        <v>57808</v>
      </c>
      <c r="J24">
        <v>60003662</v>
      </c>
      <c r="K24" t="s">
        <v>57807</v>
      </c>
      <c r="L24" t="s">
        <v>57806</v>
      </c>
      <c r="M24" t="s">
        <v>1395</v>
      </c>
      <c r="N24">
        <v>6</v>
      </c>
      <c r="O24" t="s">
        <v>57805</v>
      </c>
      <c r="P24" t="s">
        <v>57804</v>
      </c>
      <c r="Q24" t="s">
        <v>57803</v>
      </c>
      <c r="R24" s="7">
        <v>42181</v>
      </c>
      <c r="S24" s="8">
        <f t="shared" si="8"/>
        <v>2015</v>
      </c>
      <c r="T24" s="8">
        <v>2015</v>
      </c>
      <c r="U24" s="8">
        <f t="shared" si="9"/>
        <v>7</v>
      </c>
      <c r="V24" s="7">
        <v>42181</v>
      </c>
      <c r="W24" t="s">
        <v>14825</v>
      </c>
      <c r="X24" s="2">
        <v>0.63600000000000001</v>
      </c>
      <c r="Y24" s="6">
        <f t="shared" si="6"/>
        <v>1.6977656763033557E-2</v>
      </c>
      <c r="AA24">
        <v>14248220</v>
      </c>
      <c r="AB24">
        <v>130124</v>
      </c>
      <c r="AD24" t="s">
        <v>7</v>
      </c>
      <c r="AE24">
        <v>15</v>
      </c>
      <c r="AF24">
        <v>7</v>
      </c>
      <c r="AH24" t="s">
        <v>57802</v>
      </c>
      <c r="AI24" t="s">
        <v>57801</v>
      </c>
      <c r="AJ24" t="s">
        <v>57800</v>
      </c>
      <c r="AK24" t="s">
        <v>57799</v>
      </c>
      <c r="AL24">
        <v>8</v>
      </c>
      <c r="AM24" s="5">
        <f t="shared" si="10"/>
        <v>1.1428571428571428</v>
      </c>
      <c r="AN24" s="4">
        <f t="shared" si="7"/>
        <v>1.7309460702114999E-3</v>
      </c>
      <c r="AO24" s="3"/>
      <c r="AP24">
        <v>1</v>
      </c>
      <c r="AQ24" t="s">
        <v>25</v>
      </c>
      <c r="AR24">
        <v>609132</v>
      </c>
      <c r="AS24" t="s">
        <v>23</v>
      </c>
      <c r="AT24" s="2" t="s">
        <v>61</v>
      </c>
      <c r="AU24" s="1">
        <f t="shared" si="11"/>
        <v>1.2403643555186941</v>
      </c>
      <c r="AV24" s="1">
        <f t="shared" si="12"/>
        <v>0.93543014166225291</v>
      </c>
      <c r="AW24" s="1">
        <f t="shared" si="13"/>
        <v>0.63049592780581176</v>
      </c>
    </row>
    <row r="25" spans="1:49" x14ac:dyDescent="0.2">
      <c r="A25">
        <v>23</v>
      </c>
      <c r="B25" t="s">
        <v>57798</v>
      </c>
      <c r="C25" t="s">
        <v>57797</v>
      </c>
      <c r="E25">
        <v>26113721</v>
      </c>
      <c r="F25" t="s">
        <v>57796</v>
      </c>
      <c r="G25" t="s">
        <v>18</v>
      </c>
      <c r="H25" t="s">
        <v>17</v>
      </c>
      <c r="I25" t="s">
        <v>57795</v>
      </c>
      <c r="J25" t="s">
        <v>57794</v>
      </c>
      <c r="K25" t="s">
        <v>57793</v>
      </c>
      <c r="L25" t="s">
        <v>57792</v>
      </c>
      <c r="M25" t="s">
        <v>57791</v>
      </c>
      <c r="N25">
        <v>11</v>
      </c>
      <c r="O25" t="s">
        <v>57790</v>
      </c>
      <c r="P25" t="s">
        <v>57789</v>
      </c>
      <c r="Q25" t="s">
        <v>57788</v>
      </c>
      <c r="R25" s="7">
        <v>42181</v>
      </c>
      <c r="S25" s="8">
        <f t="shared" si="8"/>
        <v>2015</v>
      </c>
      <c r="T25" s="8">
        <v>2015</v>
      </c>
      <c r="U25" s="8">
        <f t="shared" si="9"/>
        <v>7</v>
      </c>
      <c r="V25" s="7">
        <v>42181</v>
      </c>
      <c r="W25" t="s">
        <v>57787</v>
      </c>
      <c r="X25" s="2">
        <v>12.555999999999999</v>
      </c>
      <c r="Y25" s="6">
        <f t="shared" si="6"/>
        <v>0.33517524892554923</v>
      </c>
      <c r="AA25">
        <v>368075</v>
      </c>
      <c r="AB25">
        <v>23571</v>
      </c>
      <c r="AC25">
        <v>10959203</v>
      </c>
      <c r="AD25" t="s">
        <v>7</v>
      </c>
      <c r="AE25">
        <v>348</v>
      </c>
      <c r="AF25">
        <v>6242</v>
      </c>
      <c r="AH25" t="s">
        <v>21364</v>
      </c>
      <c r="AI25" t="s">
        <v>57786</v>
      </c>
      <c r="AK25" t="s">
        <v>57785</v>
      </c>
      <c r="AL25">
        <v>113</v>
      </c>
      <c r="AM25" s="5">
        <f t="shared" si="10"/>
        <v>16.142857142857142</v>
      </c>
      <c r="AN25" s="4">
        <f t="shared" si="7"/>
        <v>2.4449613241737438E-2</v>
      </c>
      <c r="AO25" s="3"/>
      <c r="AP25">
        <v>1</v>
      </c>
      <c r="AR25" t="s">
        <v>57784</v>
      </c>
      <c r="AT25" s="2">
        <v>47.728000000000002</v>
      </c>
      <c r="AU25" s="1">
        <f t="shared" si="11"/>
        <v>24.195755822040567</v>
      </c>
      <c r="AV25" s="1">
        <f t="shared" si="12"/>
        <v>17.981243108364335</v>
      </c>
      <c r="AW25" s="1">
        <f t="shared" si="13"/>
        <v>11.766730394688096</v>
      </c>
    </row>
    <row r="26" spans="1:49" x14ac:dyDescent="0.2">
      <c r="A26">
        <v>24</v>
      </c>
      <c r="B26" t="s">
        <v>57783</v>
      </c>
      <c r="C26" t="s">
        <v>57782</v>
      </c>
      <c r="F26" t="s">
        <v>57781</v>
      </c>
      <c r="G26" t="s">
        <v>18</v>
      </c>
      <c r="H26" t="s">
        <v>17</v>
      </c>
      <c r="I26" t="s">
        <v>57780</v>
      </c>
      <c r="J26">
        <v>60021988</v>
      </c>
      <c r="K26" t="s">
        <v>714</v>
      </c>
      <c r="L26" t="s">
        <v>713</v>
      </c>
      <c r="M26" t="s">
        <v>318</v>
      </c>
      <c r="N26">
        <v>1</v>
      </c>
      <c r="O26" t="s">
        <v>57779</v>
      </c>
      <c r="P26">
        <v>57193644035</v>
      </c>
      <c r="Q26">
        <v>60021988</v>
      </c>
      <c r="R26" s="7">
        <v>42181</v>
      </c>
      <c r="S26" s="8">
        <f t="shared" si="8"/>
        <v>2015</v>
      </c>
      <c r="T26" s="8">
        <v>2015</v>
      </c>
      <c r="U26" s="8">
        <f t="shared" si="9"/>
        <v>7</v>
      </c>
      <c r="V26" s="7">
        <v>42181</v>
      </c>
      <c r="W26" t="s">
        <v>4945</v>
      </c>
      <c r="X26" s="2">
        <v>0.30199999999999999</v>
      </c>
      <c r="Y26" s="6">
        <f t="shared" si="6"/>
        <v>8.0617175195536687E-3</v>
      </c>
      <c r="AA26">
        <v>9296212</v>
      </c>
      <c r="AB26">
        <v>20725</v>
      </c>
      <c r="AC26" t="s">
        <v>4944</v>
      </c>
      <c r="AD26" t="s">
        <v>7</v>
      </c>
      <c r="AE26">
        <v>82</v>
      </c>
      <c r="AF26">
        <v>3</v>
      </c>
      <c r="AH26" t="s">
        <v>57778</v>
      </c>
      <c r="AI26" t="s">
        <v>57777</v>
      </c>
      <c r="AJ26" t="s">
        <v>57776</v>
      </c>
      <c r="AK26" t="s">
        <v>57775</v>
      </c>
      <c r="AL26">
        <v>21</v>
      </c>
      <c r="AM26" s="5">
        <f t="shared" si="10"/>
        <v>3</v>
      </c>
      <c r="AN26" s="4">
        <f t="shared" si="7"/>
        <v>4.5437334343051876E-3</v>
      </c>
      <c r="AO26" s="3"/>
      <c r="AP26">
        <v>1</v>
      </c>
      <c r="AR26" t="s">
        <v>62</v>
      </c>
      <c r="AT26" s="2">
        <v>1.671</v>
      </c>
      <c r="AU26" s="1">
        <f t="shared" si="11"/>
        <v>0.70063222939791236</v>
      </c>
      <c r="AV26" s="1">
        <f t="shared" si="12"/>
        <v>0.63027254769294283</v>
      </c>
      <c r="AW26" s="1">
        <f t="shared" si="13"/>
        <v>0.55991286598797319</v>
      </c>
    </row>
    <row r="27" spans="1:49" x14ac:dyDescent="0.2">
      <c r="A27">
        <v>25</v>
      </c>
      <c r="B27" t="s">
        <v>57774</v>
      </c>
      <c r="C27" t="s">
        <v>57773</v>
      </c>
      <c r="F27" t="s">
        <v>57772</v>
      </c>
      <c r="G27" t="s">
        <v>18</v>
      </c>
      <c r="H27" t="s">
        <v>17</v>
      </c>
      <c r="I27" t="s">
        <v>57771</v>
      </c>
      <c r="J27" t="s">
        <v>16308</v>
      </c>
      <c r="K27" t="s">
        <v>16307</v>
      </c>
      <c r="L27" t="s">
        <v>16306</v>
      </c>
      <c r="M27" t="s">
        <v>656</v>
      </c>
      <c r="N27">
        <v>3</v>
      </c>
      <c r="O27" t="s">
        <v>57770</v>
      </c>
      <c r="P27" t="s">
        <v>57769</v>
      </c>
      <c r="Q27" t="s">
        <v>57768</v>
      </c>
      <c r="R27" s="7">
        <v>42181</v>
      </c>
      <c r="S27" s="8">
        <f t="shared" si="8"/>
        <v>2015</v>
      </c>
      <c r="T27" s="8">
        <v>2015</v>
      </c>
      <c r="U27" s="8">
        <f t="shared" si="9"/>
        <v>7</v>
      </c>
      <c r="V27" s="7">
        <v>42181</v>
      </c>
      <c r="W27" t="s">
        <v>4945</v>
      </c>
      <c r="X27" s="2">
        <v>0.30199999999999999</v>
      </c>
      <c r="Y27" s="6">
        <f t="shared" si="6"/>
        <v>8.0617175195536687E-3</v>
      </c>
      <c r="AA27">
        <v>9296212</v>
      </c>
      <c r="AB27">
        <v>20725</v>
      </c>
      <c r="AC27" t="s">
        <v>4944</v>
      </c>
      <c r="AD27" t="s">
        <v>7</v>
      </c>
      <c r="AE27">
        <v>82</v>
      </c>
      <c r="AF27">
        <v>3</v>
      </c>
      <c r="AH27" t="s">
        <v>57767</v>
      </c>
      <c r="AI27" t="s">
        <v>57766</v>
      </c>
      <c r="AJ27" t="s">
        <v>57765</v>
      </c>
      <c r="AK27" t="s">
        <v>57764</v>
      </c>
      <c r="AL27">
        <v>9</v>
      </c>
      <c r="AM27" s="5">
        <f t="shared" si="10"/>
        <v>1.2857142857142858</v>
      </c>
      <c r="AN27" s="4">
        <f t="shared" si="7"/>
        <v>1.9473143289879377E-3</v>
      </c>
      <c r="AO27" s="3"/>
      <c r="AP27">
        <v>0</v>
      </c>
      <c r="AQ27" t="s">
        <v>14873</v>
      </c>
      <c r="AR27" t="s">
        <v>18022</v>
      </c>
      <c r="AS27" t="s">
        <v>57763</v>
      </c>
      <c r="AT27" s="2">
        <v>1.671</v>
      </c>
      <c r="AU27" s="1">
        <f t="shared" si="11"/>
        <v>0.62273965623839489</v>
      </c>
      <c r="AV27" s="1">
        <f t="shared" si="12"/>
        <v>0.50045159242708037</v>
      </c>
      <c r="AW27" s="1">
        <f t="shared" si="13"/>
        <v>0.37816352861576569</v>
      </c>
    </row>
    <row r="28" spans="1:49" x14ac:dyDescent="0.2">
      <c r="A28">
        <v>26</v>
      </c>
      <c r="B28" t="s">
        <v>57762</v>
      </c>
      <c r="C28" t="s">
        <v>57761</v>
      </c>
      <c r="F28" t="s">
        <v>57760</v>
      </c>
      <c r="G28" t="s">
        <v>18</v>
      </c>
      <c r="H28" t="s">
        <v>17</v>
      </c>
      <c r="I28" t="s">
        <v>26996</v>
      </c>
      <c r="J28" t="s">
        <v>9902</v>
      </c>
      <c r="K28" t="s">
        <v>9901</v>
      </c>
      <c r="L28" t="s">
        <v>9900</v>
      </c>
      <c r="M28" t="s">
        <v>9899</v>
      </c>
      <c r="N28">
        <v>3</v>
      </c>
      <c r="O28" t="s">
        <v>57759</v>
      </c>
      <c r="P28" t="s">
        <v>57758</v>
      </c>
      <c r="Q28" t="s">
        <v>57757</v>
      </c>
      <c r="R28" s="7">
        <v>42181</v>
      </c>
      <c r="S28" s="8">
        <f t="shared" si="8"/>
        <v>2015</v>
      </c>
      <c r="T28" s="8">
        <v>2015</v>
      </c>
      <c r="U28" s="8">
        <f t="shared" si="9"/>
        <v>7</v>
      </c>
      <c r="V28" s="7">
        <v>42181</v>
      </c>
      <c r="W28" t="s">
        <v>4945</v>
      </c>
      <c r="X28" s="2">
        <v>0.30199999999999999</v>
      </c>
      <c r="Y28" s="6">
        <f t="shared" si="6"/>
        <v>8.0617175195536687E-3</v>
      </c>
      <c r="AA28">
        <v>9296212</v>
      </c>
      <c r="AB28">
        <v>20725</v>
      </c>
      <c r="AC28" t="s">
        <v>4944</v>
      </c>
      <c r="AD28" t="s">
        <v>7</v>
      </c>
      <c r="AE28">
        <v>82</v>
      </c>
      <c r="AF28">
        <v>3</v>
      </c>
      <c r="AH28" t="s">
        <v>57756</v>
      </c>
      <c r="AI28" t="s">
        <v>57755</v>
      </c>
      <c r="AJ28" t="s">
        <v>57754</v>
      </c>
      <c r="AK28" t="s">
        <v>57753</v>
      </c>
      <c r="AL28">
        <v>1</v>
      </c>
      <c r="AM28" s="5">
        <f t="shared" si="10"/>
        <v>0.14285714285714285</v>
      </c>
      <c r="AN28" s="4">
        <f t="shared" si="7"/>
        <v>2.1636825877643749E-4</v>
      </c>
      <c r="AO28" s="3"/>
      <c r="AP28">
        <v>0</v>
      </c>
      <c r="AQ28" t="s">
        <v>295</v>
      </c>
      <c r="AR28" t="s">
        <v>57752</v>
      </c>
      <c r="AS28" t="s">
        <v>294</v>
      </c>
      <c r="AT28" s="2">
        <v>1.671</v>
      </c>
      <c r="AU28" s="1">
        <f t="shared" si="11"/>
        <v>0.5708112741320498</v>
      </c>
      <c r="AV28" s="1">
        <f t="shared" si="12"/>
        <v>0.41390428891650533</v>
      </c>
      <c r="AW28" s="1">
        <f t="shared" si="13"/>
        <v>0.25699730370096069</v>
      </c>
    </row>
    <row r="29" spans="1:49" x14ac:dyDescent="0.2">
      <c r="A29">
        <v>27</v>
      </c>
      <c r="B29" t="s">
        <v>57751</v>
      </c>
      <c r="C29" t="s">
        <v>57750</v>
      </c>
      <c r="F29" t="s">
        <v>57749</v>
      </c>
      <c r="G29" t="s">
        <v>18</v>
      </c>
      <c r="H29" t="s">
        <v>17</v>
      </c>
      <c r="I29" t="s">
        <v>57748</v>
      </c>
      <c r="J29" t="s">
        <v>57747</v>
      </c>
      <c r="K29" t="s">
        <v>57746</v>
      </c>
      <c r="L29" t="s">
        <v>1305</v>
      </c>
      <c r="M29" t="s">
        <v>86</v>
      </c>
      <c r="N29">
        <v>5</v>
      </c>
      <c r="O29" t="s">
        <v>57745</v>
      </c>
      <c r="P29" t="s">
        <v>57744</v>
      </c>
      <c r="Q29" t="s">
        <v>57743</v>
      </c>
      <c r="R29" s="7">
        <v>42181</v>
      </c>
      <c r="S29" s="8">
        <f t="shared" si="8"/>
        <v>2015</v>
      </c>
      <c r="T29" s="8">
        <v>2015</v>
      </c>
      <c r="U29" s="8">
        <f t="shared" si="9"/>
        <v>7</v>
      </c>
      <c r="V29" s="7">
        <v>42181</v>
      </c>
      <c r="W29" t="s">
        <v>4945</v>
      </c>
      <c r="X29" s="2">
        <v>0.30199999999999999</v>
      </c>
      <c r="Y29" s="6">
        <f t="shared" si="6"/>
        <v>8.0617175195536687E-3</v>
      </c>
      <c r="AA29">
        <v>9296212</v>
      </c>
      <c r="AB29">
        <v>20725</v>
      </c>
      <c r="AC29" t="s">
        <v>4944</v>
      </c>
      <c r="AD29" t="s">
        <v>7</v>
      </c>
      <c r="AE29">
        <v>82</v>
      </c>
      <c r="AF29">
        <v>3</v>
      </c>
      <c r="AH29" t="s">
        <v>57742</v>
      </c>
      <c r="AI29" t="s">
        <v>57741</v>
      </c>
      <c r="AJ29" t="s">
        <v>57740</v>
      </c>
      <c r="AK29" t="s">
        <v>57739</v>
      </c>
      <c r="AL29">
        <v>1</v>
      </c>
      <c r="AM29" s="5">
        <f t="shared" si="10"/>
        <v>0.14285714285714285</v>
      </c>
      <c r="AN29" s="4">
        <f t="shared" si="7"/>
        <v>2.1636825877643749E-4</v>
      </c>
      <c r="AO29" s="3"/>
      <c r="AP29">
        <v>0</v>
      </c>
      <c r="AQ29" t="s">
        <v>295</v>
      </c>
      <c r="AR29" t="s">
        <v>57738</v>
      </c>
      <c r="AS29" t="s">
        <v>294</v>
      </c>
      <c r="AT29" s="2">
        <v>1.671</v>
      </c>
      <c r="AU29" s="1">
        <f t="shared" si="11"/>
        <v>0.5708112741320498</v>
      </c>
      <c r="AV29" s="1">
        <f t="shared" si="12"/>
        <v>0.41390428891650533</v>
      </c>
      <c r="AW29" s="1">
        <f t="shared" si="13"/>
        <v>0.25699730370096069</v>
      </c>
    </row>
    <row r="30" spans="1:49" x14ac:dyDescent="0.2">
      <c r="A30">
        <v>28</v>
      </c>
      <c r="B30" t="s">
        <v>57737</v>
      </c>
      <c r="C30" t="s">
        <v>57736</v>
      </c>
      <c r="F30" t="s">
        <v>57735</v>
      </c>
      <c r="G30" t="s">
        <v>18</v>
      </c>
      <c r="H30" t="s">
        <v>17</v>
      </c>
      <c r="I30" t="s">
        <v>57734</v>
      </c>
      <c r="J30">
        <v>60023256</v>
      </c>
      <c r="K30" t="s">
        <v>41420</v>
      </c>
      <c r="L30" t="s">
        <v>41419</v>
      </c>
      <c r="M30" t="s">
        <v>499</v>
      </c>
      <c r="N30">
        <v>3</v>
      </c>
      <c r="O30" t="s">
        <v>57733</v>
      </c>
      <c r="P30" t="s">
        <v>57732</v>
      </c>
      <c r="Q30" t="s">
        <v>57731</v>
      </c>
      <c r="R30" s="7">
        <v>42181</v>
      </c>
      <c r="S30" s="8">
        <f t="shared" si="8"/>
        <v>2015</v>
      </c>
      <c r="T30" s="8">
        <v>2015</v>
      </c>
      <c r="U30" s="8">
        <f t="shared" si="9"/>
        <v>7</v>
      </c>
      <c r="V30" s="7">
        <v>42181</v>
      </c>
      <c r="W30" t="s">
        <v>4945</v>
      </c>
      <c r="X30" s="2">
        <v>0.30199999999999999</v>
      </c>
      <c r="Y30" s="6">
        <f t="shared" si="6"/>
        <v>8.0617175195536687E-3</v>
      </c>
      <c r="AA30">
        <v>9296212</v>
      </c>
      <c r="AB30">
        <v>20725</v>
      </c>
      <c r="AC30" t="s">
        <v>4944</v>
      </c>
      <c r="AD30" t="s">
        <v>7</v>
      </c>
      <c r="AE30">
        <v>82</v>
      </c>
      <c r="AF30">
        <v>3</v>
      </c>
      <c r="AH30" t="s">
        <v>57730</v>
      </c>
      <c r="AI30" t="s">
        <v>57729</v>
      </c>
      <c r="AJ30" t="s">
        <v>57728</v>
      </c>
      <c r="AK30" t="s">
        <v>57727</v>
      </c>
      <c r="AL30">
        <v>2</v>
      </c>
      <c r="AM30" s="5">
        <f t="shared" si="10"/>
        <v>0.2857142857142857</v>
      </c>
      <c r="AN30" s="4">
        <f t="shared" si="7"/>
        <v>4.3273651755287499E-4</v>
      </c>
      <c r="AO30" s="3"/>
      <c r="AP30">
        <v>0</v>
      </c>
      <c r="AR30" t="s">
        <v>62</v>
      </c>
      <c r="AT30" s="2">
        <v>1.671</v>
      </c>
      <c r="AU30" s="1">
        <f t="shared" si="11"/>
        <v>0.57730232189534292</v>
      </c>
      <c r="AV30" s="1">
        <f t="shared" si="12"/>
        <v>0.42472270185532718</v>
      </c>
      <c r="AW30" s="1">
        <f t="shared" si="13"/>
        <v>0.27214308181531127</v>
      </c>
    </row>
    <row r="31" spans="1:49" x14ac:dyDescent="0.2">
      <c r="A31">
        <v>29</v>
      </c>
      <c r="B31" t="s">
        <v>57726</v>
      </c>
      <c r="C31" t="s">
        <v>57725</v>
      </c>
      <c r="F31" t="s">
        <v>57724</v>
      </c>
      <c r="G31" t="s">
        <v>18</v>
      </c>
      <c r="H31" t="s">
        <v>17</v>
      </c>
      <c r="I31" t="s">
        <v>57723</v>
      </c>
      <c r="J31" t="s">
        <v>57718</v>
      </c>
      <c r="K31" t="s">
        <v>57722</v>
      </c>
      <c r="L31" t="s">
        <v>57721</v>
      </c>
      <c r="M31" t="s">
        <v>4355</v>
      </c>
      <c r="N31">
        <v>2</v>
      </c>
      <c r="O31" t="s">
        <v>57720</v>
      </c>
      <c r="P31" t="s">
        <v>57719</v>
      </c>
      <c r="Q31" t="s">
        <v>57718</v>
      </c>
      <c r="R31" s="7">
        <v>42181</v>
      </c>
      <c r="S31" s="8">
        <f t="shared" si="8"/>
        <v>2015</v>
      </c>
      <c r="T31" s="8">
        <v>2015</v>
      </c>
      <c r="U31" s="8">
        <f t="shared" si="9"/>
        <v>7</v>
      </c>
      <c r="V31" s="7">
        <v>42181</v>
      </c>
      <c r="W31" t="s">
        <v>4945</v>
      </c>
      <c r="X31" s="2">
        <v>0.30199999999999999</v>
      </c>
      <c r="Y31" s="6">
        <f t="shared" si="6"/>
        <v>8.0617175195536687E-3</v>
      </c>
      <c r="AA31">
        <v>9296212</v>
      </c>
      <c r="AB31">
        <v>20725</v>
      </c>
      <c r="AC31" t="s">
        <v>4944</v>
      </c>
      <c r="AD31" t="s">
        <v>7</v>
      </c>
      <c r="AE31">
        <v>82</v>
      </c>
      <c r="AF31">
        <v>3</v>
      </c>
      <c r="AH31" t="s">
        <v>57717</v>
      </c>
      <c r="AI31" t="s">
        <v>57716</v>
      </c>
      <c r="AJ31" t="s">
        <v>57715</v>
      </c>
      <c r="AK31" t="s">
        <v>57714</v>
      </c>
      <c r="AL31">
        <v>4</v>
      </c>
      <c r="AM31" s="5">
        <f t="shared" si="10"/>
        <v>0.5714285714285714</v>
      </c>
      <c r="AN31" s="4">
        <f t="shared" si="7"/>
        <v>8.6547303510574997E-4</v>
      </c>
      <c r="AO31" s="3"/>
      <c r="AP31">
        <v>0</v>
      </c>
      <c r="AR31" t="s">
        <v>62</v>
      </c>
      <c r="AT31" s="2">
        <v>1.671</v>
      </c>
      <c r="AU31" s="1">
        <f t="shared" si="11"/>
        <v>0.59028441742192927</v>
      </c>
      <c r="AV31" s="1">
        <f t="shared" si="12"/>
        <v>0.44635952773297094</v>
      </c>
      <c r="AW31" s="1">
        <f t="shared" si="13"/>
        <v>0.30243463804401255</v>
      </c>
    </row>
    <row r="32" spans="1:49" x14ac:dyDescent="0.2">
      <c r="A32">
        <v>30</v>
      </c>
      <c r="B32" t="s">
        <v>57713</v>
      </c>
      <c r="C32" t="s">
        <v>57712</v>
      </c>
      <c r="F32" t="s">
        <v>57711</v>
      </c>
      <c r="G32" t="s">
        <v>18</v>
      </c>
      <c r="H32" t="s">
        <v>17</v>
      </c>
      <c r="I32" t="s">
        <v>57710</v>
      </c>
      <c r="J32">
        <v>60059987</v>
      </c>
      <c r="K32" t="s">
        <v>57709</v>
      </c>
      <c r="L32" t="s">
        <v>26951</v>
      </c>
      <c r="M32" t="s">
        <v>26950</v>
      </c>
      <c r="N32">
        <v>5</v>
      </c>
      <c r="O32" t="s">
        <v>57708</v>
      </c>
      <c r="P32" t="s">
        <v>57707</v>
      </c>
      <c r="Q32" t="s">
        <v>57706</v>
      </c>
      <c r="R32" s="7">
        <v>42181</v>
      </c>
      <c r="S32" s="8">
        <f t="shared" si="8"/>
        <v>2015</v>
      </c>
      <c r="T32" s="8">
        <v>2015</v>
      </c>
      <c r="U32" s="8">
        <f t="shared" si="9"/>
        <v>7</v>
      </c>
      <c r="V32" s="7">
        <v>42181</v>
      </c>
      <c r="W32" t="s">
        <v>4945</v>
      </c>
      <c r="X32" s="2">
        <v>0.30199999999999999</v>
      </c>
      <c r="Y32" s="6">
        <f t="shared" si="6"/>
        <v>8.0617175195536687E-3</v>
      </c>
      <c r="AA32">
        <v>9296212</v>
      </c>
      <c r="AB32">
        <v>20725</v>
      </c>
      <c r="AC32" t="s">
        <v>4944</v>
      </c>
      <c r="AD32" t="s">
        <v>7</v>
      </c>
      <c r="AE32">
        <v>82</v>
      </c>
      <c r="AF32">
        <v>3</v>
      </c>
      <c r="AH32" t="s">
        <v>57705</v>
      </c>
      <c r="AI32" t="s">
        <v>57704</v>
      </c>
      <c r="AJ32" t="s">
        <v>57703</v>
      </c>
      <c r="AK32" t="s">
        <v>57702</v>
      </c>
      <c r="AL32">
        <v>3</v>
      </c>
      <c r="AM32" s="5">
        <f t="shared" si="10"/>
        <v>0.42857142857142855</v>
      </c>
      <c r="AN32" s="4">
        <f t="shared" si="7"/>
        <v>6.4910477632931242E-4</v>
      </c>
      <c r="AO32" s="3"/>
      <c r="AP32">
        <v>0</v>
      </c>
      <c r="AR32" t="s">
        <v>62</v>
      </c>
      <c r="AT32" s="2">
        <v>1.671</v>
      </c>
      <c r="AU32" s="1">
        <f t="shared" si="11"/>
        <v>0.58379336965863615</v>
      </c>
      <c r="AV32" s="1">
        <f t="shared" si="12"/>
        <v>0.43554111479414909</v>
      </c>
      <c r="AW32" s="1">
        <f t="shared" si="13"/>
        <v>0.28728885992966191</v>
      </c>
    </row>
    <row r="33" spans="1:49" x14ac:dyDescent="0.2">
      <c r="A33">
        <v>31</v>
      </c>
      <c r="B33" t="s">
        <v>57701</v>
      </c>
      <c r="C33" t="s">
        <v>57700</v>
      </c>
      <c r="F33" t="s">
        <v>57699</v>
      </c>
      <c r="G33" t="s">
        <v>18</v>
      </c>
      <c r="H33" t="s">
        <v>17</v>
      </c>
      <c r="I33" t="s">
        <v>57698</v>
      </c>
      <c r="J33">
        <v>60017244</v>
      </c>
      <c r="K33" t="s">
        <v>57697</v>
      </c>
      <c r="L33" t="s">
        <v>1022</v>
      </c>
      <c r="M33" t="s">
        <v>102</v>
      </c>
      <c r="N33">
        <v>5</v>
      </c>
      <c r="O33" t="s">
        <v>57696</v>
      </c>
      <c r="P33" t="s">
        <v>57695</v>
      </c>
      <c r="Q33" t="s">
        <v>57694</v>
      </c>
      <c r="R33" s="7">
        <v>42181</v>
      </c>
      <c r="S33" s="8">
        <f t="shared" si="8"/>
        <v>2015</v>
      </c>
      <c r="T33" s="8">
        <v>2015</v>
      </c>
      <c r="U33" s="8">
        <f t="shared" si="9"/>
        <v>7</v>
      </c>
      <c r="V33" s="7">
        <v>42181</v>
      </c>
      <c r="W33" t="s">
        <v>4945</v>
      </c>
      <c r="X33" s="2">
        <v>0.30199999999999999</v>
      </c>
      <c r="Y33" s="6">
        <f t="shared" si="6"/>
        <v>8.0617175195536687E-3</v>
      </c>
      <c r="AA33">
        <v>9296212</v>
      </c>
      <c r="AB33">
        <v>20725</v>
      </c>
      <c r="AC33" t="s">
        <v>4944</v>
      </c>
      <c r="AD33" t="s">
        <v>7</v>
      </c>
      <c r="AE33">
        <v>82</v>
      </c>
      <c r="AF33">
        <v>3</v>
      </c>
      <c r="AH33" t="s">
        <v>57693</v>
      </c>
      <c r="AI33" t="s">
        <v>57692</v>
      </c>
      <c r="AJ33" t="s">
        <v>57691</v>
      </c>
      <c r="AK33" t="s">
        <v>57690</v>
      </c>
      <c r="AL33">
        <v>4</v>
      </c>
      <c r="AM33" s="5">
        <f t="shared" si="10"/>
        <v>0.5714285714285714</v>
      </c>
      <c r="AN33" s="4">
        <f t="shared" si="7"/>
        <v>8.6547303510574997E-4</v>
      </c>
      <c r="AO33" s="3"/>
      <c r="AP33">
        <v>0</v>
      </c>
      <c r="AQ33" t="s">
        <v>295</v>
      </c>
      <c r="AR33" t="s">
        <v>57689</v>
      </c>
      <c r="AS33" t="s">
        <v>294</v>
      </c>
      <c r="AT33" s="2">
        <v>1.671</v>
      </c>
      <c r="AU33" s="1">
        <f t="shared" si="11"/>
        <v>0.59028441742192927</v>
      </c>
      <c r="AV33" s="1">
        <f t="shared" si="12"/>
        <v>0.44635952773297094</v>
      </c>
      <c r="AW33" s="1">
        <f t="shared" si="13"/>
        <v>0.30243463804401255</v>
      </c>
    </row>
    <row r="34" spans="1:49" x14ac:dyDescent="0.2">
      <c r="A34">
        <v>32</v>
      </c>
      <c r="B34" t="s">
        <v>57688</v>
      </c>
      <c r="C34" t="s">
        <v>57687</v>
      </c>
      <c r="F34" t="s">
        <v>57686</v>
      </c>
      <c r="G34" t="s">
        <v>18</v>
      </c>
      <c r="H34" t="s">
        <v>17</v>
      </c>
      <c r="I34" t="s">
        <v>39898</v>
      </c>
      <c r="J34">
        <v>60121871</v>
      </c>
      <c r="K34" t="s">
        <v>52221</v>
      </c>
      <c r="L34" t="s">
        <v>52220</v>
      </c>
      <c r="M34" t="s">
        <v>52219</v>
      </c>
      <c r="N34">
        <v>1</v>
      </c>
      <c r="O34" t="s">
        <v>52218</v>
      </c>
      <c r="P34">
        <v>54417914800</v>
      </c>
      <c r="Q34">
        <v>60121871</v>
      </c>
      <c r="R34" s="7">
        <v>42181</v>
      </c>
      <c r="S34" s="8">
        <f t="shared" si="8"/>
        <v>2015</v>
      </c>
      <c r="T34" s="8">
        <v>2015</v>
      </c>
      <c r="U34" s="8">
        <f t="shared" si="9"/>
        <v>7</v>
      </c>
      <c r="V34" s="7">
        <v>42181</v>
      </c>
      <c r="W34" t="s">
        <v>4945</v>
      </c>
      <c r="X34" s="2">
        <v>0.30199999999999999</v>
      </c>
      <c r="Y34" s="6">
        <f t="shared" si="6"/>
        <v>8.0617175195536687E-3</v>
      </c>
      <c r="AA34">
        <v>9296212</v>
      </c>
      <c r="AB34">
        <v>20725</v>
      </c>
      <c r="AC34" t="s">
        <v>4944</v>
      </c>
      <c r="AD34" t="s">
        <v>7</v>
      </c>
      <c r="AE34">
        <v>82</v>
      </c>
      <c r="AF34">
        <v>3</v>
      </c>
      <c r="AH34" t="s">
        <v>57685</v>
      </c>
      <c r="AI34" t="s">
        <v>57684</v>
      </c>
      <c r="AJ34" t="s">
        <v>57683</v>
      </c>
      <c r="AK34" t="s">
        <v>57682</v>
      </c>
      <c r="AL34">
        <v>1</v>
      </c>
      <c r="AM34" s="5">
        <f t="shared" si="10"/>
        <v>0.14285714285714285</v>
      </c>
      <c r="AN34" s="4">
        <f t="shared" si="7"/>
        <v>2.1636825877643749E-4</v>
      </c>
      <c r="AO34" s="3"/>
      <c r="AP34">
        <v>0</v>
      </c>
      <c r="AR34" t="s">
        <v>62</v>
      </c>
      <c r="AT34" s="2">
        <v>1.671</v>
      </c>
      <c r="AU34" s="1">
        <f t="shared" si="11"/>
        <v>0.5708112741320498</v>
      </c>
      <c r="AV34" s="1">
        <f t="shared" si="12"/>
        <v>0.41390428891650533</v>
      </c>
      <c r="AW34" s="1">
        <f t="shared" si="13"/>
        <v>0.25699730370096069</v>
      </c>
    </row>
    <row r="35" spans="1:49" x14ac:dyDescent="0.2">
      <c r="A35">
        <v>33</v>
      </c>
      <c r="B35" t="s">
        <v>57681</v>
      </c>
      <c r="C35" t="s">
        <v>57680</v>
      </c>
      <c r="F35" t="s">
        <v>57679</v>
      </c>
      <c r="G35" t="s">
        <v>18</v>
      </c>
      <c r="H35" t="s">
        <v>17</v>
      </c>
      <c r="I35" t="s">
        <v>57678</v>
      </c>
      <c r="J35" t="s">
        <v>57677</v>
      </c>
      <c r="K35" t="s">
        <v>57676</v>
      </c>
      <c r="L35" t="s">
        <v>18142</v>
      </c>
      <c r="M35" t="s">
        <v>4383</v>
      </c>
      <c r="N35">
        <v>4</v>
      </c>
      <c r="O35" t="s">
        <v>57675</v>
      </c>
      <c r="P35" t="s">
        <v>57674</v>
      </c>
      <c r="Q35" t="s">
        <v>57673</v>
      </c>
      <c r="R35" s="7">
        <v>42181</v>
      </c>
      <c r="S35" s="8">
        <f t="shared" si="8"/>
        <v>2015</v>
      </c>
      <c r="T35" s="8">
        <v>2015</v>
      </c>
      <c r="U35" s="8">
        <f t="shared" si="9"/>
        <v>7</v>
      </c>
      <c r="V35" s="7">
        <v>42181</v>
      </c>
      <c r="W35" t="s">
        <v>4945</v>
      </c>
      <c r="X35" s="2">
        <v>0.30199999999999999</v>
      </c>
      <c r="Y35" s="6">
        <f t="shared" si="6"/>
        <v>8.0617175195536687E-3</v>
      </c>
      <c r="AA35">
        <v>9296212</v>
      </c>
      <c r="AB35">
        <v>20725</v>
      </c>
      <c r="AC35" t="s">
        <v>4944</v>
      </c>
      <c r="AD35" t="s">
        <v>7</v>
      </c>
      <c r="AE35">
        <v>82</v>
      </c>
      <c r="AF35">
        <v>3</v>
      </c>
      <c r="AH35" t="s">
        <v>57672</v>
      </c>
      <c r="AI35" t="s">
        <v>57671</v>
      </c>
      <c r="AJ35" t="s">
        <v>57670</v>
      </c>
      <c r="AK35" t="s">
        <v>57669</v>
      </c>
      <c r="AL35">
        <v>17</v>
      </c>
      <c r="AM35" s="5">
        <f t="shared" si="10"/>
        <v>2.4285714285714284</v>
      </c>
      <c r="AN35" s="4">
        <f t="shared" si="7"/>
        <v>3.678260399199437E-3</v>
      </c>
      <c r="AO35" s="3"/>
      <c r="AP35">
        <v>0</v>
      </c>
      <c r="AR35" t="s">
        <v>62</v>
      </c>
      <c r="AT35" s="2">
        <v>1.671</v>
      </c>
      <c r="AU35" s="1">
        <f t="shared" si="11"/>
        <v>0.67466803834473987</v>
      </c>
      <c r="AV35" s="1">
        <f t="shared" si="12"/>
        <v>0.58699889593765531</v>
      </c>
      <c r="AW35" s="1">
        <f t="shared" si="13"/>
        <v>0.49932975353057069</v>
      </c>
    </row>
    <row r="36" spans="1:49" x14ac:dyDescent="0.2">
      <c r="A36">
        <v>34</v>
      </c>
      <c r="B36" t="s">
        <v>57668</v>
      </c>
      <c r="C36" t="s">
        <v>57667</v>
      </c>
      <c r="F36" t="s">
        <v>57666</v>
      </c>
      <c r="G36" t="s">
        <v>18</v>
      </c>
      <c r="H36" t="s">
        <v>17</v>
      </c>
      <c r="I36" t="s">
        <v>32804</v>
      </c>
      <c r="J36" t="s">
        <v>57665</v>
      </c>
      <c r="K36" t="s">
        <v>57664</v>
      </c>
      <c r="L36" t="s">
        <v>57663</v>
      </c>
      <c r="M36" t="s">
        <v>183</v>
      </c>
      <c r="N36">
        <v>3</v>
      </c>
      <c r="O36" t="s">
        <v>57662</v>
      </c>
      <c r="P36" t="s">
        <v>57661</v>
      </c>
      <c r="Q36" t="s">
        <v>57660</v>
      </c>
      <c r="R36" s="7">
        <v>42181</v>
      </c>
      <c r="S36" s="8">
        <f t="shared" si="8"/>
        <v>2015</v>
      </c>
      <c r="T36" s="8">
        <v>2015</v>
      </c>
      <c r="U36" s="8">
        <f t="shared" si="9"/>
        <v>7</v>
      </c>
      <c r="V36" s="7">
        <v>42181</v>
      </c>
      <c r="W36" t="s">
        <v>46126</v>
      </c>
      <c r="X36" s="2">
        <v>0.33200000000000002</v>
      </c>
      <c r="Y36" s="6">
        <f t="shared" si="6"/>
        <v>8.8625503857344985E-3</v>
      </c>
      <c r="AA36">
        <v>15698025</v>
      </c>
      <c r="AB36">
        <v>144926</v>
      </c>
      <c r="AC36">
        <v>15728137</v>
      </c>
      <c r="AD36" t="s">
        <v>7</v>
      </c>
      <c r="AE36">
        <v>14</v>
      </c>
      <c r="AF36">
        <v>2</v>
      </c>
      <c r="AG36">
        <v>676</v>
      </c>
      <c r="AH36" t="s">
        <v>57659</v>
      </c>
      <c r="AI36" t="s">
        <v>57658</v>
      </c>
      <c r="AJ36" t="s">
        <v>57657</v>
      </c>
      <c r="AK36" t="s">
        <v>57656</v>
      </c>
      <c r="AL36">
        <v>3</v>
      </c>
      <c r="AM36" s="5">
        <f t="shared" si="10"/>
        <v>0.42857142857142855</v>
      </c>
      <c r="AN36" s="4">
        <f t="shared" si="7"/>
        <v>6.4910477632931242E-4</v>
      </c>
      <c r="AO36" s="3"/>
      <c r="AP36">
        <v>0</v>
      </c>
      <c r="AR36" t="s">
        <v>62</v>
      </c>
      <c r="AT36" s="2">
        <v>1.8069999999999999</v>
      </c>
      <c r="AU36" s="1">
        <f t="shared" si="11"/>
        <v>0.63985167029129431</v>
      </c>
      <c r="AV36" s="1">
        <f t="shared" si="12"/>
        <v>0.47558275810319056</v>
      </c>
      <c r="AW36" s="1">
        <f t="shared" si="13"/>
        <v>0.31131384591508682</v>
      </c>
    </row>
    <row r="37" spans="1:49" x14ac:dyDescent="0.2">
      <c r="A37">
        <v>35</v>
      </c>
      <c r="B37" t="s">
        <v>57655</v>
      </c>
      <c r="C37" t="s">
        <v>57654</v>
      </c>
      <c r="F37" t="s">
        <v>57653</v>
      </c>
      <c r="G37" t="s">
        <v>18</v>
      </c>
      <c r="H37" t="s">
        <v>17</v>
      </c>
      <c r="I37" t="s">
        <v>57652</v>
      </c>
      <c r="J37">
        <v>60025578</v>
      </c>
      <c r="K37" t="s">
        <v>445</v>
      </c>
      <c r="L37" t="s">
        <v>444</v>
      </c>
      <c r="M37" t="s">
        <v>102</v>
      </c>
      <c r="N37">
        <v>5</v>
      </c>
      <c r="O37" t="s">
        <v>57651</v>
      </c>
      <c r="P37" t="s">
        <v>57650</v>
      </c>
      <c r="Q37" t="s">
        <v>3119</v>
      </c>
      <c r="R37" s="7">
        <v>42181</v>
      </c>
      <c r="S37" s="8">
        <f t="shared" si="8"/>
        <v>2015</v>
      </c>
      <c r="T37" s="8">
        <v>2015</v>
      </c>
      <c r="U37" s="8">
        <f t="shared" si="9"/>
        <v>7</v>
      </c>
      <c r="V37" s="7">
        <v>42181</v>
      </c>
      <c r="W37" t="s">
        <v>57649</v>
      </c>
      <c r="X37" s="2">
        <v>0.86</v>
      </c>
      <c r="Y37" s="6">
        <f t="shared" si="6"/>
        <v>2.2957208830517072E-2</v>
      </c>
      <c r="AA37">
        <v>18669956</v>
      </c>
      <c r="AB37">
        <v>19400158515</v>
      </c>
      <c r="AC37">
        <v>18669964</v>
      </c>
      <c r="AD37" t="s">
        <v>7</v>
      </c>
      <c r="AE37">
        <v>7</v>
      </c>
      <c r="AF37">
        <v>3</v>
      </c>
      <c r="AG37">
        <v>9297</v>
      </c>
      <c r="AH37" t="s">
        <v>41664</v>
      </c>
      <c r="AI37" t="s">
        <v>57648</v>
      </c>
      <c r="AJ37" t="s">
        <v>57647</v>
      </c>
      <c r="AK37" t="s">
        <v>57646</v>
      </c>
      <c r="AL37">
        <v>11</v>
      </c>
      <c r="AM37" s="5">
        <f t="shared" si="10"/>
        <v>1.5714285714285714</v>
      </c>
      <c r="AN37" s="4">
        <f t="shared" si="7"/>
        <v>2.3800508465408126E-3</v>
      </c>
      <c r="AO37" s="3"/>
      <c r="AP37">
        <v>0</v>
      </c>
      <c r="AQ37" t="s">
        <v>295</v>
      </c>
      <c r="AR37" t="s">
        <v>57645</v>
      </c>
      <c r="AS37" t="s">
        <v>294</v>
      </c>
      <c r="AT37" s="2">
        <v>5.4180000000000001</v>
      </c>
      <c r="AU37" s="1">
        <f t="shared" si="11"/>
        <v>1.6784061435324196</v>
      </c>
      <c r="AV37" s="1">
        <f t="shared" si="12"/>
        <v>1.2668629838528942</v>
      </c>
      <c r="AW37" s="1">
        <f t="shared" si="13"/>
        <v>0.85531982417336905</v>
      </c>
    </row>
    <row r="38" spans="1:49" x14ac:dyDescent="0.2">
      <c r="A38">
        <v>36</v>
      </c>
      <c r="B38" t="s">
        <v>57644</v>
      </c>
      <c r="C38" t="s">
        <v>57643</v>
      </c>
      <c r="F38" t="s">
        <v>57642</v>
      </c>
      <c r="G38" t="s">
        <v>18</v>
      </c>
      <c r="H38" t="s">
        <v>17</v>
      </c>
      <c r="I38" t="s">
        <v>19885</v>
      </c>
      <c r="J38" t="s">
        <v>19884</v>
      </c>
      <c r="K38" t="s">
        <v>19883</v>
      </c>
      <c r="L38" t="s">
        <v>19882</v>
      </c>
      <c r="M38" t="s">
        <v>4052</v>
      </c>
      <c r="N38">
        <v>3</v>
      </c>
      <c r="O38" t="s">
        <v>19881</v>
      </c>
      <c r="P38" t="s">
        <v>19880</v>
      </c>
      <c r="Q38" t="s">
        <v>19879</v>
      </c>
      <c r="R38" s="7">
        <v>42181</v>
      </c>
      <c r="S38" s="8">
        <f t="shared" si="8"/>
        <v>2015</v>
      </c>
      <c r="T38" s="8">
        <v>2015</v>
      </c>
      <c r="U38" s="8">
        <f t="shared" si="9"/>
        <v>7</v>
      </c>
      <c r="V38" s="7">
        <v>42181</v>
      </c>
      <c r="W38" t="s">
        <v>46126</v>
      </c>
      <c r="X38" s="2">
        <v>0.33200000000000002</v>
      </c>
      <c r="Y38" s="6">
        <f t="shared" si="6"/>
        <v>8.8625503857344985E-3</v>
      </c>
      <c r="AA38">
        <v>15698025</v>
      </c>
      <c r="AB38">
        <v>144926</v>
      </c>
      <c r="AC38">
        <v>15728137</v>
      </c>
      <c r="AD38" t="s">
        <v>7</v>
      </c>
      <c r="AE38">
        <v>14</v>
      </c>
      <c r="AF38">
        <v>2</v>
      </c>
      <c r="AG38">
        <v>699</v>
      </c>
      <c r="AH38" t="s">
        <v>57641</v>
      </c>
      <c r="AI38" t="s">
        <v>57640</v>
      </c>
      <c r="AJ38" t="s">
        <v>57639</v>
      </c>
      <c r="AK38" t="s">
        <v>57638</v>
      </c>
      <c r="AL38">
        <v>15</v>
      </c>
      <c r="AM38" s="5">
        <f t="shared" si="10"/>
        <v>2.1428571428571428</v>
      </c>
      <c r="AN38" s="4">
        <f t="shared" si="7"/>
        <v>3.2455238816465623E-3</v>
      </c>
      <c r="AO38" s="3"/>
      <c r="AP38">
        <v>0</v>
      </c>
      <c r="AR38" t="s">
        <v>62</v>
      </c>
      <c r="AT38" s="2">
        <v>1.8069999999999999</v>
      </c>
      <c r="AU38" s="1">
        <f t="shared" si="11"/>
        <v>0.71774424345081178</v>
      </c>
      <c r="AV38" s="1">
        <f t="shared" si="12"/>
        <v>0.60540371336905308</v>
      </c>
      <c r="AW38" s="1">
        <f t="shared" si="13"/>
        <v>0.49306318328729432</v>
      </c>
    </row>
    <row r="39" spans="1:49" x14ac:dyDescent="0.2">
      <c r="A39">
        <v>37</v>
      </c>
      <c r="B39" t="s">
        <v>57637</v>
      </c>
      <c r="C39" t="s">
        <v>57636</v>
      </c>
      <c r="F39" t="s">
        <v>57635</v>
      </c>
      <c r="G39" t="s">
        <v>18</v>
      </c>
      <c r="H39" t="s">
        <v>17</v>
      </c>
      <c r="I39" t="s">
        <v>14832</v>
      </c>
      <c r="J39">
        <v>60024350</v>
      </c>
      <c r="K39" t="s">
        <v>1216</v>
      </c>
      <c r="L39" t="s">
        <v>1215</v>
      </c>
      <c r="M39" t="s">
        <v>102</v>
      </c>
      <c r="N39">
        <v>6</v>
      </c>
      <c r="O39" t="s">
        <v>57634</v>
      </c>
      <c r="P39" t="s">
        <v>57633</v>
      </c>
      <c r="Q39" t="s">
        <v>9775</v>
      </c>
      <c r="R39" s="7">
        <v>42180</v>
      </c>
      <c r="S39" s="8">
        <f t="shared" si="8"/>
        <v>2015</v>
      </c>
      <c r="T39" s="8">
        <v>2015</v>
      </c>
      <c r="U39" s="8">
        <f t="shared" si="9"/>
        <v>7</v>
      </c>
      <c r="V39" s="7">
        <v>42180</v>
      </c>
      <c r="W39" t="s">
        <v>57632</v>
      </c>
      <c r="X39" s="2">
        <v>0.64700000000000002</v>
      </c>
      <c r="Y39" s="6">
        <f t="shared" si="6"/>
        <v>1.7271295480633192E-2</v>
      </c>
      <c r="AA39">
        <v>12254568</v>
      </c>
      <c r="AB39">
        <v>22062</v>
      </c>
      <c r="AC39">
        <v>15986217</v>
      </c>
      <c r="AD39" t="s">
        <v>7</v>
      </c>
      <c r="AE39">
        <v>54</v>
      </c>
      <c r="AF39">
        <v>6</v>
      </c>
      <c r="AH39" t="s">
        <v>57631</v>
      </c>
      <c r="AI39" t="s">
        <v>57630</v>
      </c>
      <c r="AJ39" t="s">
        <v>57629</v>
      </c>
      <c r="AK39" t="s">
        <v>57628</v>
      </c>
      <c r="AL39">
        <v>6</v>
      </c>
      <c r="AM39" s="5">
        <f t="shared" si="10"/>
        <v>0.8571428571428571</v>
      </c>
      <c r="AN39" s="4">
        <f t="shared" si="7"/>
        <v>1.2982095526586248E-3</v>
      </c>
      <c r="AO39" s="3"/>
      <c r="AP39">
        <v>0</v>
      </c>
      <c r="AR39" t="s">
        <v>62</v>
      </c>
      <c r="AT39" s="2">
        <v>3.524</v>
      </c>
      <c r="AU39" s="1">
        <f t="shared" si="11"/>
        <v>1.2479369702240821</v>
      </c>
      <c r="AV39" s="1">
        <f t="shared" si="12"/>
        <v>0.92847525166459088</v>
      </c>
      <c r="AW39" s="1">
        <f t="shared" si="13"/>
        <v>0.60901353310509942</v>
      </c>
    </row>
    <row r="40" spans="1:49" x14ac:dyDescent="0.2">
      <c r="A40">
        <v>38</v>
      </c>
      <c r="B40" t="s">
        <v>57627</v>
      </c>
      <c r="C40" t="s">
        <v>57626</v>
      </c>
      <c r="F40" t="s">
        <v>57625</v>
      </c>
      <c r="G40" t="s">
        <v>18</v>
      </c>
      <c r="H40" t="s">
        <v>17</v>
      </c>
      <c r="I40" t="s">
        <v>57624</v>
      </c>
      <c r="J40" t="s">
        <v>57623</v>
      </c>
      <c r="K40" t="s">
        <v>57622</v>
      </c>
      <c r="L40" t="s">
        <v>57621</v>
      </c>
      <c r="M40" t="s">
        <v>57620</v>
      </c>
      <c r="N40">
        <v>3</v>
      </c>
      <c r="O40" t="s">
        <v>57619</v>
      </c>
      <c r="P40" t="s">
        <v>57618</v>
      </c>
      <c r="Q40" t="s">
        <v>57617</v>
      </c>
      <c r="R40" s="7">
        <v>42180</v>
      </c>
      <c r="S40" s="8">
        <f t="shared" si="8"/>
        <v>2015</v>
      </c>
      <c r="T40" s="8">
        <v>2015</v>
      </c>
      <c r="U40" s="8">
        <f t="shared" si="9"/>
        <v>7</v>
      </c>
      <c r="V40" s="7">
        <v>42180</v>
      </c>
      <c r="W40" t="s">
        <v>38811</v>
      </c>
      <c r="X40" s="2">
        <v>1.5029999999999999</v>
      </c>
      <c r="Y40" s="6">
        <f t="shared" si="6"/>
        <v>4.0121726595659483E-2</v>
      </c>
      <c r="AA40">
        <v>10980121</v>
      </c>
      <c r="AB40">
        <v>11000153773</v>
      </c>
      <c r="AC40" t="s">
        <v>38810</v>
      </c>
      <c r="AD40" t="s">
        <v>7</v>
      </c>
      <c r="AE40">
        <v>91</v>
      </c>
      <c r="AF40">
        <v>21</v>
      </c>
      <c r="AG40">
        <v>214430</v>
      </c>
      <c r="AI40" t="s">
        <v>57616</v>
      </c>
      <c r="AK40" t="s">
        <v>57615</v>
      </c>
      <c r="AL40">
        <v>41</v>
      </c>
      <c r="AM40" s="5">
        <f t="shared" si="10"/>
        <v>5.8571428571428568</v>
      </c>
      <c r="AN40" s="4">
        <f t="shared" si="7"/>
        <v>8.871098609833936E-3</v>
      </c>
      <c r="AO40" s="3"/>
      <c r="AP40">
        <v>0</v>
      </c>
      <c r="AQ40" t="s">
        <v>25</v>
      </c>
      <c r="AR40">
        <v>316657</v>
      </c>
      <c r="AS40" t="s">
        <v>23</v>
      </c>
      <c r="AT40" s="2" t="s">
        <v>61</v>
      </c>
      <c r="AU40" s="1">
        <f t="shared" si="11"/>
        <v>3.0746538199911817</v>
      </c>
      <c r="AV40" s="1">
        <f t="shared" si="12"/>
        <v>2.4496412602746709</v>
      </c>
      <c r="AW40" s="1">
        <f t="shared" si="13"/>
        <v>1.8246287005581601</v>
      </c>
    </row>
    <row r="41" spans="1:49" x14ac:dyDescent="0.2">
      <c r="A41">
        <v>39</v>
      </c>
      <c r="B41" t="s">
        <v>57614</v>
      </c>
      <c r="C41" t="s">
        <v>57613</v>
      </c>
      <c r="E41">
        <v>26107518</v>
      </c>
      <c r="F41" t="s">
        <v>57612</v>
      </c>
      <c r="G41" t="s">
        <v>18</v>
      </c>
      <c r="H41" t="s">
        <v>17</v>
      </c>
      <c r="I41" t="s">
        <v>57611</v>
      </c>
      <c r="J41">
        <v>60016247</v>
      </c>
      <c r="K41" t="s">
        <v>57610</v>
      </c>
      <c r="L41" t="s">
        <v>57609</v>
      </c>
      <c r="M41" t="s">
        <v>234</v>
      </c>
      <c r="N41">
        <v>3</v>
      </c>
      <c r="O41" t="s">
        <v>57608</v>
      </c>
      <c r="P41" t="s">
        <v>57607</v>
      </c>
      <c r="Q41" t="s">
        <v>57606</v>
      </c>
      <c r="R41" s="7">
        <v>42179</v>
      </c>
      <c r="S41" s="8">
        <f t="shared" si="8"/>
        <v>2015</v>
      </c>
      <c r="T41" s="8">
        <v>2015</v>
      </c>
      <c r="U41" s="8">
        <f t="shared" si="9"/>
        <v>7</v>
      </c>
      <c r="V41" s="7">
        <v>42179</v>
      </c>
      <c r="W41" t="s">
        <v>23252</v>
      </c>
      <c r="X41" s="2">
        <v>2.6280000000000001</v>
      </c>
      <c r="Y41" s="6">
        <f t="shared" si="6"/>
        <v>7.0152959077440541E-2</v>
      </c>
      <c r="AA41" t="s">
        <v>23251</v>
      </c>
      <c r="AB41">
        <v>4000151810</v>
      </c>
      <c r="AC41">
        <v>15537358</v>
      </c>
      <c r="AD41" t="s">
        <v>7</v>
      </c>
      <c r="AE41">
        <v>11</v>
      </c>
      <c r="AF41">
        <v>6</v>
      </c>
      <c r="AG41" t="s">
        <v>57605</v>
      </c>
      <c r="AI41" t="s">
        <v>57604</v>
      </c>
      <c r="AK41" t="s">
        <v>57603</v>
      </c>
      <c r="AL41">
        <v>13</v>
      </c>
      <c r="AM41" s="5">
        <f t="shared" si="10"/>
        <v>1.8571428571428572</v>
      </c>
      <c r="AN41" s="4">
        <f t="shared" si="7"/>
        <v>2.8127873640936877E-3</v>
      </c>
      <c r="AO41" s="3"/>
      <c r="AP41">
        <v>1</v>
      </c>
      <c r="AQ41" t="s">
        <v>2</v>
      </c>
      <c r="AR41">
        <v>820492</v>
      </c>
      <c r="AS41" t="s">
        <v>0</v>
      </c>
      <c r="AT41" s="2">
        <v>4.4749999999999996</v>
      </c>
      <c r="AU41" s="1">
        <f t="shared" si="11"/>
        <v>4.9950907563436484</v>
      </c>
      <c r="AV41" s="1">
        <f t="shared" si="12"/>
        <v>3.6482873220767114</v>
      </c>
      <c r="AW41" s="1">
        <f t="shared" si="13"/>
        <v>2.3014838878097743</v>
      </c>
    </row>
    <row r="42" spans="1:49" x14ac:dyDescent="0.2">
      <c r="A42">
        <v>40</v>
      </c>
      <c r="B42" t="s">
        <v>57602</v>
      </c>
      <c r="C42" t="s">
        <v>57601</v>
      </c>
      <c r="F42" t="s">
        <v>57600</v>
      </c>
      <c r="G42" t="s">
        <v>18</v>
      </c>
      <c r="H42" t="s">
        <v>17</v>
      </c>
      <c r="I42" t="s">
        <v>9378</v>
      </c>
      <c r="J42" t="s">
        <v>9377</v>
      </c>
      <c r="K42" t="s">
        <v>9376</v>
      </c>
      <c r="L42" t="s">
        <v>9375</v>
      </c>
      <c r="M42" t="s">
        <v>9374</v>
      </c>
      <c r="N42">
        <v>4</v>
      </c>
      <c r="O42" t="s">
        <v>57599</v>
      </c>
      <c r="P42" t="s">
        <v>57598</v>
      </c>
      <c r="Q42" t="s">
        <v>9371</v>
      </c>
      <c r="R42" s="7">
        <v>42178</v>
      </c>
      <c r="S42" s="8">
        <f t="shared" si="8"/>
        <v>2015</v>
      </c>
      <c r="T42" s="8">
        <v>2015</v>
      </c>
      <c r="U42" s="8">
        <f t="shared" si="9"/>
        <v>7</v>
      </c>
      <c r="V42" s="7">
        <v>42178</v>
      </c>
      <c r="W42" t="s">
        <v>5195</v>
      </c>
      <c r="X42" s="2">
        <v>0.29499999999999998</v>
      </c>
      <c r="Y42" s="6">
        <f t="shared" si="6"/>
        <v>7.8748565174448087E-3</v>
      </c>
      <c r="AA42">
        <v>10642269</v>
      </c>
      <c r="AB42">
        <v>19554</v>
      </c>
      <c r="AD42" t="s">
        <v>7</v>
      </c>
      <c r="AE42">
        <v>60</v>
      </c>
      <c r="AF42">
        <v>6</v>
      </c>
      <c r="AH42" t="s">
        <v>57597</v>
      </c>
      <c r="AI42" t="s">
        <v>57596</v>
      </c>
      <c r="AK42" t="s">
        <v>57595</v>
      </c>
      <c r="AL42">
        <v>1</v>
      </c>
      <c r="AM42" s="5">
        <f t="shared" si="10"/>
        <v>0.14285714285714285</v>
      </c>
      <c r="AN42" s="4">
        <f t="shared" si="7"/>
        <v>2.1636825877643749E-4</v>
      </c>
      <c r="AO42" s="3"/>
      <c r="AP42">
        <v>0</v>
      </c>
      <c r="AR42" t="s">
        <v>62</v>
      </c>
      <c r="AT42" s="2" t="s">
        <v>61</v>
      </c>
      <c r="AU42" s="1">
        <f t="shared" si="11"/>
        <v>0.55773100398442965</v>
      </c>
      <c r="AV42" s="1">
        <f t="shared" si="12"/>
        <v>0.40456123881106232</v>
      </c>
      <c r="AW42" s="1">
        <f t="shared" si="13"/>
        <v>0.25139147363769487</v>
      </c>
    </row>
    <row r="43" spans="1:49" x14ac:dyDescent="0.2">
      <c r="A43">
        <v>41</v>
      </c>
      <c r="B43" t="s">
        <v>57594</v>
      </c>
      <c r="C43" t="s">
        <v>57593</v>
      </c>
      <c r="F43" t="s">
        <v>57592</v>
      </c>
      <c r="G43" t="s">
        <v>18</v>
      </c>
      <c r="H43" t="s">
        <v>17</v>
      </c>
      <c r="I43" t="s">
        <v>57591</v>
      </c>
      <c r="J43">
        <v>60101980</v>
      </c>
      <c r="K43" t="s">
        <v>5200</v>
      </c>
      <c r="L43" t="s">
        <v>5199</v>
      </c>
      <c r="M43" t="s">
        <v>3898</v>
      </c>
      <c r="N43">
        <v>3</v>
      </c>
      <c r="O43" t="s">
        <v>57590</v>
      </c>
      <c r="P43" t="s">
        <v>57589</v>
      </c>
      <c r="Q43" t="s">
        <v>57588</v>
      </c>
      <c r="R43" s="7">
        <v>42178</v>
      </c>
      <c r="S43" s="8">
        <f t="shared" si="8"/>
        <v>2015</v>
      </c>
      <c r="T43" s="8">
        <v>2015</v>
      </c>
      <c r="U43" s="8">
        <f t="shared" si="9"/>
        <v>7</v>
      </c>
      <c r="V43" s="7">
        <v>42178</v>
      </c>
      <c r="W43" t="s">
        <v>5195</v>
      </c>
      <c r="X43" s="2">
        <v>0.29499999999999998</v>
      </c>
      <c r="Y43" s="6">
        <f t="shared" si="6"/>
        <v>7.8748565174448087E-3</v>
      </c>
      <c r="AA43">
        <v>10642269</v>
      </c>
      <c r="AB43">
        <v>19554</v>
      </c>
      <c r="AD43" t="s">
        <v>7</v>
      </c>
      <c r="AE43">
        <v>60</v>
      </c>
      <c r="AF43">
        <v>6</v>
      </c>
      <c r="AH43" t="s">
        <v>57587</v>
      </c>
      <c r="AI43" t="s">
        <v>57586</v>
      </c>
      <c r="AK43" t="s">
        <v>57585</v>
      </c>
      <c r="AL43">
        <v>3</v>
      </c>
      <c r="AM43" s="5">
        <f t="shared" si="10"/>
        <v>0.42857142857142855</v>
      </c>
      <c r="AN43" s="4">
        <f t="shared" si="7"/>
        <v>6.4910477632931242E-4</v>
      </c>
      <c r="AO43" s="3"/>
      <c r="AP43">
        <v>0</v>
      </c>
      <c r="AR43" t="s">
        <v>62</v>
      </c>
      <c r="AT43" s="2" t="s">
        <v>61</v>
      </c>
      <c r="AU43" s="1">
        <f t="shared" si="11"/>
        <v>0.57071309951101601</v>
      </c>
      <c r="AV43" s="1">
        <f t="shared" si="12"/>
        <v>0.42619806468870608</v>
      </c>
      <c r="AW43" s="1">
        <f t="shared" si="13"/>
        <v>0.2816830298663961</v>
      </c>
    </row>
    <row r="44" spans="1:49" x14ac:dyDescent="0.2">
      <c r="A44">
        <v>42</v>
      </c>
      <c r="B44" t="s">
        <v>57584</v>
      </c>
      <c r="C44" t="s">
        <v>57583</v>
      </c>
      <c r="F44" t="s">
        <v>57582</v>
      </c>
      <c r="G44" t="s">
        <v>18</v>
      </c>
      <c r="H44" t="s">
        <v>17</v>
      </c>
      <c r="I44" t="s">
        <v>57581</v>
      </c>
      <c r="J44">
        <v>60029225</v>
      </c>
      <c r="K44" t="s">
        <v>57580</v>
      </c>
      <c r="L44" t="s">
        <v>3899</v>
      </c>
      <c r="M44" t="s">
        <v>3898</v>
      </c>
      <c r="N44">
        <v>2</v>
      </c>
      <c r="O44" t="s">
        <v>57579</v>
      </c>
      <c r="P44" t="s">
        <v>57578</v>
      </c>
      <c r="Q44" t="s">
        <v>57577</v>
      </c>
      <c r="R44" s="7">
        <v>42178</v>
      </c>
      <c r="S44" s="8">
        <f t="shared" si="8"/>
        <v>2015</v>
      </c>
      <c r="T44" s="8">
        <v>2015</v>
      </c>
      <c r="U44" s="8">
        <f t="shared" si="9"/>
        <v>7</v>
      </c>
      <c r="V44" s="7">
        <v>42178</v>
      </c>
      <c r="W44" t="s">
        <v>5195</v>
      </c>
      <c r="X44" s="2">
        <v>0.29499999999999998</v>
      </c>
      <c r="Y44" s="6">
        <f t="shared" si="6"/>
        <v>7.8748565174448087E-3</v>
      </c>
      <c r="AA44">
        <v>10642269</v>
      </c>
      <c r="AB44">
        <v>19554</v>
      </c>
      <c r="AD44" t="s">
        <v>7</v>
      </c>
      <c r="AE44">
        <v>60</v>
      </c>
      <c r="AF44">
        <v>6</v>
      </c>
      <c r="AH44" t="s">
        <v>57576</v>
      </c>
      <c r="AI44" t="s">
        <v>57575</v>
      </c>
      <c r="AK44" t="s">
        <v>57574</v>
      </c>
      <c r="AL44">
        <v>4</v>
      </c>
      <c r="AM44" s="5">
        <f t="shared" si="10"/>
        <v>0.5714285714285714</v>
      </c>
      <c r="AN44" s="4">
        <f t="shared" si="7"/>
        <v>8.6547303510574997E-4</v>
      </c>
      <c r="AO44" s="3"/>
      <c r="AP44">
        <v>0</v>
      </c>
      <c r="AR44" t="s">
        <v>62</v>
      </c>
      <c r="AT44" s="2" t="s">
        <v>61</v>
      </c>
      <c r="AU44" s="1">
        <f t="shared" si="11"/>
        <v>0.57720414727430902</v>
      </c>
      <c r="AV44" s="1">
        <f t="shared" si="12"/>
        <v>0.43701647762752793</v>
      </c>
      <c r="AW44" s="1">
        <f t="shared" si="13"/>
        <v>0.29682880798074673</v>
      </c>
    </row>
    <row r="45" spans="1:49" x14ac:dyDescent="0.2">
      <c r="A45">
        <v>43</v>
      </c>
      <c r="B45" t="s">
        <v>57573</v>
      </c>
      <c r="C45" t="s">
        <v>57572</v>
      </c>
      <c r="F45" t="s">
        <v>57571</v>
      </c>
      <c r="G45" t="s">
        <v>18</v>
      </c>
      <c r="H45" t="s">
        <v>17</v>
      </c>
      <c r="I45" t="s">
        <v>57570</v>
      </c>
      <c r="J45">
        <v>60022633</v>
      </c>
      <c r="K45" t="s">
        <v>57569</v>
      </c>
      <c r="L45" t="s">
        <v>44959</v>
      </c>
      <c r="M45" t="s">
        <v>3898</v>
      </c>
      <c r="N45">
        <v>1</v>
      </c>
      <c r="O45" t="s">
        <v>57568</v>
      </c>
      <c r="P45">
        <v>56728585600</v>
      </c>
      <c r="Q45">
        <v>60022633</v>
      </c>
      <c r="R45" s="7">
        <v>42178</v>
      </c>
      <c r="S45" s="8">
        <f t="shared" si="8"/>
        <v>2015</v>
      </c>
      <c r="T45" s="8">
        <v>2015</v>
      </c>
      <c r="U45" s="8">
        <f t="shared" si="9"/>
        <v>7</v>
      </c>
      <c r="V45" s="7">
        <v>42178</v>
      </c>
      <c r="W45" t="s">
        <v>5670</v>
      </c>
      <c r="X45" s="2">
        <v>0.185</v>
      </c>
      <c r="Y45" s="6">
        <f t="shared" si="6"/>
        <v>4.9384693414484399E-3</v>
      </c>
      <c r="AA45">
        <v>7352727</v>
      </c>
      <c r="AB45">
        <v>32478</v>
      </c>
      <c r="AD45" t="s">
        <v>7</v>
      </c>
      <c r="AE45">
        <v>58</v>
      </c>
      <c r="AF45">
        <v>6</v>
      </c>
      <c r="AH45" t="s">
        <v>15095</v>
      </c>
      <c r="AI45" t="s">
        <v>57567</v>
      </c>
      <c r="AK45" t="s">
        <v>57566</v>
      </c>
      <c r="AL45">
        <v>1</v>
      </c>
      <c r="AM45" s="5">
        <f t="shared" si="10"/>
        <v>0.14285714285714285</v>
      </c>
      <c r="AN45" s="4">
        <f t="shared" si="7"/>
        <v>2.1636825877643749E-4</v>
      </c>
      <c r="AO45" s="3"/>
      <c r="AP45">
        <v>0</v>
      </c>
      <c r="AR45" t="s">
        <v>62</v>
      </c>
      <c r="AT45" s="2" t="s">
        <v>61</v>
      </c>
      <c r="AU45" s="1">
        <f t="shared" si="11"/>
        <v>0.35218390166468383</v>
      </c>
      <c r="AV45" s="1">
        <f t="shared" si="12"/>
        <v>0.25774188001124387</v>
      </c>
      <c r="AW45" s="1">
        <f t="shared" si="13"/>
        <v>0.16329985835780381</v>
      </c>
    </row>
    <row r="46" spans="1:49" x14ac:dyDescent="0.2">
      <c r="A46">
        <v>44</v>
      </c>
      <c r="B46" t="s">
        <v>57565</v>
      </c>
      <c r="C46" t="s">
        <v>57564</v>
      </c>
      <c r="F46" t="s">
        <v>57563</v>
      </c>
      <c r="G46" t="s">
        <v>18</v>
      </c>
      <c r="H46" t="s">
        <v>17</v>
      </c>
      <c r="I46" t="s">
        <v>57562</v>
      </c>
      <c r="J46" t="s">
        <v>57561</v>
      </c>
      <c r="K46" t="s">
        <v>57560</v>
      </c>
      <c r="L46" t="s">
        <v>57559</v>
      </c>
      <c r="M46" t="s">
        <v>1445</v>
      </c>
      <c r="N46">
        <v>6</v>
      </c>
      <c r="O46" t="s">
        <v>57558</v>
      </c>
      <c r="P46" t="s">
        <v>57557</v>
      </c>
      <c r="Q46" t="s">
        <v>57556</v>
      </c>
      <c r="R46" s="7">
        <v>42178</v>
      </c>
      <c r="S46" s="8">
        <f t="shared" si="8"/>
        <v>2015</v>
      </c>
      <c r="T46" s="8">
        <v>2015</v>
      </c>
      <c r="U46" s="8">
        <f t="shared" si="9"/>
        <v>7</v>
      </c>
      <c r="V46" s="7">
        <v>42178</v>
      </c>
      <c r="W46" t="s">
        <v>4862</v>
      </c>
      <c r="X46" s="2">
        <v>5.5540000000000003</v>
      </c>
      <c r="Y46" s="6">
        <f t="shared" si="6"/>
        <v>0.14826085795894398</v>
      </c>
      <c r="AA46">
        <v>19360851</v>
      </c>
      <c r="AB46">
        <v>11500153511</v>
      </c>
      <c r="AC46" t="s">
        <v>4861</v>
      </c>
      <c r="AD46" t="s">
        <v>7</v>
      </c>
      <c r="AE46">
        <v>9</v>
      </c>
      <c r="AF46">
        <v>6</v>
      </c>
      <c r="AH46" t="s">
        <v>57555</v>
      </c>
      <c r="AI46" t="s">
        <v>57554</v>
      </c>
      <c r="AJ46" t="s">
        <v>57553</v>
      </c>
      <c r="AK46" t="s">
        <v>57552</v>
      </c>
      <c r="AL46">
        <v>9</v>
      </c>
      <c r="AM46" s="5">
        <f t="shared" si="10"/>
        <v>1.2857142857142858</v>
      </c>
      <c r="AN46" s="4">
        <f t="shared" si="7"/>
        <v>1.9473143289879377E-3</v>
      </c>
      <c r="AO46" s="3"/>
      <c r="AP46">
        <v>0</v>
      </c>
      <c r="AR46" t="s">
        <v>62</v>
      </c>
      <c r="AT46" s="2">
        <v>15.881</v>
      </c>
      <c r="AU46" s="1">
        <f t="shared" si="11"/>
        <v>10.436679486995716</v>
      </c>
      <c r="AV46" s="1">
        <f t="shared" si="12"/>
        <v>7.5104086143965949</v>
      </c>
      <c r="AW46" s="1">
        <f t="shared" si="13"/>
        <v>4.5841377417974751</v>
      </c>
    </row>
    <row r="47" spans="1:49" x14ac:dyDescent="0.2">
      <c r="A47">
        <v>45</v>
      </c>
      <c r="B47" t="s">
        <v>57551</v>
      </c>
      <c r="C47" t="s">
        <v>57550</v>
      </c>
      <c r="F47" t="s">
        <v>57549</v>
      </c>
      <c r="G47" t="s">
        <v>18</v>
      </c>
      <c r="H47" t="s">
        <v>17</v>
      </c>
      <c r="I47" t="s">
        <v>43320</v>
      </c>
      <c r="J47">
        <v>60005286</v>
      </c>
      <c r="K47" t="s">
        <v>42593</v>
      </c>
      <c r="L47" t="s">
        <v>42592</v>
      </c>
      <c r="M47" t="s">
        <v>234</v>
      </c>
      <c r="N47">
        <v>7</v>
      </c>
      <c r="O47" t="s">
        <v>57548</v>
      </c>
      <c r="P47" t="s">
        <v>57547</v>
      </c>
      <c r="Q47" t="s">
        <v>57546</v>
      </c>
      <c r="R47" s="7">
        <v>42178</v>
      </c>
      <c r="S47" s="8">
        <f t="shared" si="8"/>
        <v>2015</v>
      </c>
      <c r="T47" s="8">
        <v>2015</v>
      </c>
      <c r="U47" s="8">
        <f t="shared" si="9"/>
        <v>7</v>
      </c>
      <c r="V47" s="7">
        <v>42178</v>
      </c>
      <c r="W47" t="s">
        <v>4862</v>
      </c>
      <c r="X47" s="2">
        <v>5.5540000000000003</v>
      </c>
      <c r="Y47" s="6">
        <f t="shared" si="6"/>
        <v>0.14826085795894398</v>
      </c>
      <c r="AA47">
        <v>19360851</v>
      </c>
      <c r="AB47">
        <v>11500153511</v>
      </c>
      <c r="AC47" t="s">
        <v>4861</v>
      </c>
      <c r="AD47" t="s">
        <v>7</v>
      </c>
      <c r="AE47">
        <v>9</v>
      </c>
      <c r="AF47">
        <v>6</v>
      </c>
      <c r="AH47" t="s">
        <v>57545</v>
      </c>
      <c r="AI47" t="s">
        <v>57544</v>
      </c>
      <c r="AJ47" t="s">
        <v>57543</v>
      </c>
      <c r="AK47" t="s">
        <v>57542</v>
      </c>
      <c r="AL47">
        <v>81</v>
      </c>
      <c r="AM47" s="5">
        <f t="shared" si="10"/>
        <v>11.571428571428571</v>
      </c>
      <c r="AN47" s="4">
        <f t="shared" si="7"/>
        <v>1.7525828960891436E-2</v>
      </c>
      <c r="AO47" s="3"/>
      <c r="AP47">
        <v>1</v>
      </c>
      <c r="AR47" t="s">
        <v>57541</v>
      </c>
      <c r="AT47" s="2">
        <v>15.881</v>
      </c>
      <c r="AU47" s="1">
        <f t="shared" si="11"/>
        <v>10.904034925952821</v>
      </c>
      <c r="AV47" s="1">
        <f t="shared" si="12"/>
        <v>8.2893343459917705</v>
      </c>
      <c r="AW47" s="1">
        <f t="shared" si="13"/>
        <v>5.6746337660307189</v>
      </c>
    </row>
    <row r="48" spans="1:49" x14ac:dyDescent="0.2">
      <c r="A48">
        <v>46</v>
      </c>
      <c r="B48" t="s">
        <v>57540</v>
      </c>
      <c r="C48" t="s">
        <v>57539</v>
      </c>
      <c r="E48">
        <v>27337300</v>
      </c>
      <c r="F48" t="s">
        <v>57538</v>
      </c>
      <c r="G48" t="s">
        <v>18</v>
      </c>
      <c r="H48" t="s">
        <v>17</v>
      </c>
      <c r="I48" t="s">
        <v>57537</v>
      </c>
      <c r="J48" t="s">
        <v>57536</v>
      </c>
      <c r="K48" t="s">
        <v>57535</v>
      </c>
      <c r="L48" t="s">
        <v>57534</v>
      </c>
      <c r="M48" t="s">
        <v>3689</v>
      </c>
      <c r="N48">
        <v>8</v>
      </c>
      <c r="O48" t="s">
        <v>57533</v>
      </c>
      <c r="P48" t="s">
        <v>57532</v>
      </c>
      <c r="Q48" t="s">
        <v>57531</v>
      </c>
      <c r="R48" s="7">
        <v>42177</v>
      </c>
      <c r="S48" s="8">
        <f t="shared" si="8"/>
        <v>2015</v>
      </c>
      <c r="T48" s="8">
        <v>2015</v>
      </c>
      <c r="U48" s="8">
        <f t="shared" si="9"/>
        <v>7</v>
      </c>
      <c r="V48" s="7">
        <v>42177</v>
      </c>
      <c r="W48" t="s">
        <v>45840</v>
      </c>
      <c r="X48" s="2">
        <v>15.993</v>
      </c>
      <c r="Y48" s="6">
        <f t="shared" si="6"/>
        <v>0.42692400096099947</v>
      </c>
      <c r="AA48">
        <v>280836</v>
      </c>
      <c r="AB48">
        <v>21206</v>
      </c>
      <c r="AC48">
        <v>14764687</v>
      </c>
      <c r="AD48" t="s">
        <v>7</v>
      </c>
      <c r="AE48">
        <v>534</v>
      </c>
      <c r="AF48">
        <v>7608</v>
      </c>
      <c r="AH48" t="s">
        <v>57530</v>
      </c>
      <c r="AL48">
        <v>0</v>
      </c>
      <c r="AM48" s="5">
        <f t="shared" si="10"/>
        <v>0</v>
      </c>
      <c r="AN48" s="4">
        <f t="shared" si="7"/>
        <v>0</v>
      </c>
      <c r="AO48" s="3"/>
      <c r="AP48">
        <v>0</v>
      </c>
      <c r="AQ48" t="s">
        <v>2182</v>
      </c>
      <c r="AR48">
        <v>124816</v>
      </c>
      <c r="AS48" t="s">
        <v>2181</v>
      </c>
      <c r="AT48" s="2">
        <v>49.962000000000003</v>
      </c>
      <c r="AU48" s="1">
        <f t="shared" si="11"/>
        <v>29.884680067269958</v>
      </c>
      <c r="AV48" s="1">
        <f t="shared" si="12"/>
        <v>21.346200048049973</v>
      </c>
      <c r="AW48" s="1">
        <f t="shared" si="13"/>
        <v>12.807720028829984</v>
      </c>
    </row>
    <row r="49" spans="1:49" x14ac:dyDescent="0.2">
      <c r="A49">
        <v>47</v>
      </c>
      <c r="B49" t="s">
        <v>57529</v>
      </c>
      <c r="C49" t="s">
        <v>57528</v>
      </c>
      <c r="D49" t="s">
        <v>57527</v>
      </c>
      <c r="F49" t="s">
        <v>57526</v>
      </c>
      <c r="G49" t="s">
        <v>18</v>
      </c>
      <c r="H49" t="s">
        <v>17</v>
      </c>
      <c r="I49" t="s">
        <v>57525</v>
      </c>
      <c r="J49" t="s">
        <v>57524</v>
      </c>
      <c r="K49" t="s">
        <v>57523</v>
      </c>
      <c r="L49" t="s">
        <v>57522</v>
      </c>
      <c r="M49" t="s">
        <v>4797</v>
      </c>
      <c r="N49">
        <v>4</v>
      </c>
      <c r="O49" t="s">
        <v>57521</v>
      </c>
      <c r="P49" t="s">
        <v>57520</v>
      </c>
      <c r="Q49" t="s">
        <v>57519</v>
      </c>
      <c r="R49" s="7">
        <v>42177</v>
      </c>
      <c r="S49" s="8">
        <f t="shared" si="8"/>
        <v>2015</v>
      </c>
      <c r="T49" s="8">
        <v>2015</v>
      </c>
      <c r="U49" s="8">
        <f t="shared" si="9"/>
        <v>7</v>
      </c>
      <c r="V49" s="7">
        <v>42177</v>
      </c>
      <c r="W49" t="s">
        <v>39827</v>
      </c>
      <c r="X49" s="2">
        <v>0.437</v>
      </c>
      <c r="Y49" s="6">
        <f t="shared" si="6"/>
        <v>1.1665465417367396E-2</v>
      </c>
      <c r="AA49">
        <v>201693</v>
      </c>
      <c r="AB49">
        <v>25270</v>
      </c>
      <c r="AD49" t="s">
        <v>7</v>
      </c>
      <c r="AE49">
        <v>434</v>
      </c>
      <c r="AH49" t="s">
        <v>57518</v>
      </c>
      <c r="AI49" t="s">
        <v>57517</v>
      </c>
      <c r="AJ49" t="s">
        <v>57516</v>
      </c>
      <c r="AK49" t="s">
        <v>57515</v>
      </c>
      <c r="AL49">
        <v>11</v>
      </c>
      <c r="AM49" s="5">
        <f t="shared" si="10"/>
        <v>1.5714285714285714</v>
      </c>
      <c r="AN49" s="4">
        <f t="shared" si="7"/>
        <v>2.3800508465408126E-3</v>
      </c>
      <c r="AO49" s="3"/>
      <c r="AP49">
        <v>0</v>
      </c>
      <c r="AR49" t="s">
        <v>57514</v>
      </c>
      <c r="AS49" t="s">
        <v>57513</v>
      </c>
      <c r="AT49" s="2">
        <v>2.5449999999999999</v>
      </c>
      <c r="AU49" s="1">
        <f t="shared" si="11"/>
        <v>0.88798410461194199</v>
      </c>
      <c r="AV49" s="1">
        <f t="shared" si="12"/>
        <v>0.70227581319541044</v>
      </c>
      <c r="AW49" s="1">
        <f t="shared" si="13"/>
        <v>0.51656752177887877</v>
      </c>
    </row>
    <row r="50" spans="1:49" x14ac:dyDescent="0.2">
      <c r="A50">
        <v>48</v>
      </c>
      <c r="B50" t="s">
        <v>57512</v>
      </c>
      <c r="C50" t="s">
        <v>57511</v>
      </c>
      <c r="D50" t="s">
        <v>57510</v>
      </c>
      <c r="F50" t="s">
        <v>57509</v>
      </c>
      <c r="G50" t="s">
        <v>18</v>
      </c>
      <c r="H50" t="s">
        <v>17</v>
      </c>
      <c r="I50" t="s">
        <v>57508</v>
      </c>
      <c r="J50" t="s">
        <v>57507</v>
      </c>
      <c r="K50" t="s">
        <v>57506</v>
      </c>
      <c r="L50" t="s">
        <v>57505</v>
      </c>
      <c r="M50" t="s">
        <v>57504</v>
      </c>
      <c r="N50">
        <v>4</v>
      </c>
      <c r="O50" t="s">
        <v>57503</v>
      </c>
      <c r="P50" t="s">
        <v>57502</v>
      </c>
      <c r="Q50" t="s">
        <v>57501</v>
      </c>
      <c r="R50" s="7">
        <v>42177</v>
      </c>
      <c r="S50" s="8">
        <f t="shared" si="8"/>
        <v>2015</v>
      </c>
      <c r="T50" s="8">
        <v>2015</v>
      </c>
      <c r="U50" s="8">
        <f t="shared" si="9"/>
        <v>7</v>
      </c>
      <c r="V50" s="7">
        <v>42177</v>
      </c>
      <c r="W50" t="s">
        <v>57500</v>
      </c>
      <c r="X50" s="2">
        <v>0.69499999999999995</v>
      </c>
      <c r="Y50" s="6">
        <f t="shared" si="6"/>
        <v>1.8552628066522515E-2</v>
      </c>
      <c r="AA50">
        <v>13698001</v>
      </c>
      <c r="AB50">
        <v>26675</v>
      </c>
      <c r="AD50" t="s">
        <v>7</v>
      </c>
      <c r="AE50">
        <v>38</v>
      </c>
      <c r="AH50" t="s">
        <v>57499</v>
      </c>
      <c r="AI50" t="s">
        <v>57498</v>
      </c>
      <c r="AJ50" t="s">
        <v>57497</v>
      </c>
      <c r="AK50" t="s">
        <v>57496</v>
      </c>
      <c r="AL50">
        <v>1</v>
      </c>
      <c r="AM50" s="5">
        <f t="shared" si="10"/>
        <v>0.14285714285714285</v>
      </c>
      <c r="AN50" s="4">
        <f t="shared" si="7"/>
        <v>2.1636825877643749E-4</v>
      </c>
      <c r="AO50" s="3"/>
      <c r="AP50">
        <v>0</v>
      </c>
      <c r="AR50" t="s">
        <v>62</v>
      </c>
      <c r="AT50" s="2" t="s">
        <v>61</v>
      </c>
      <c r="AU50" s="1">
        <f t="shared" si="11"/>
        <v>1.3051750124198691</v>
      </c>
      <c r="AV50" s="1">
        <f t="shared" si="12"/>
        <v>0.9384498162649475</v>
      </c>
      <c r="AW50" s="1">
        <f t="shared" si="13"/>
        <v>0.57172462011002612</v>
      </c>
    </row>
    <row r="51" spans="1:49" x14ac:dyDescent="0.2">
      <c r="A51">
        <v>49</v>
      </c>
      <c r="B51" t="s">
        <v>57495</v>
      </c>
      <c r="C51" t="s">
        <v>57494</v>
      </c>
      <c r="F51" t="s">
        <v>57493</v>
      </c>
      <c r="G51" t="s">
        <v>18</v>
      </c>
      <c r="H51" t="s">
        <v>17</v>
      </c>
      <c r="I51" t="s">
        <v>57492</v>
      </c>
      <c r="J51" t="s">
        <v>57491</v>
      </c>
      <c r="K51" t="s">
        <v>57490</v>
      </c>
      <c r="L51" t="s">
        <v>57489</v>
      </c>
      <c r="M51" t="s">
        <v>57488</v>
      </c>
      <c r="N51">
        <v>10</v>
      </c>
      <c r="O51" t="s">
        <v>57487</v>
      </c>
      <c r="P51" t="s">
        <v>57486</v>
      </c>
      <c r="Q51" t="s">
        <v>57485</v>
      </c>
      <c r="R51" s="7">
        <v>42177</v>
      </c>
      <c r="S51" s="8">
        <f t="shared" si="8"/>
        <v>2015</v>
      </c>
      <c r="T51" s="8">
        <v>2015</v>
      </c>
      <c r="U51" s="8">
        <f t="shared" si="9"/>
        <v>7</v>
      </c>
      <c r="V51" s="7">
        <v>42177</v>
      </c>
      <c r="W51" t="s">
        <v>38796</v>
      </c>
      <c r="X51" s="2">
        <v>1.1819999999999999</v>
      </c>
      <c r="Y51" s="6">
        <f t="shared" si="6"/>
        <v>3.1552814927524625E-2</v>
      </c>
      <c r="AA51">
        <v>36951</v>
      </c>
      <c r="AB51">
        <v>27030</v>
      </c>
      <c r="AD51" t="s">
        <v>7</v>
      </c>
      <c r="AE51">
        <v>106</v>
      </c>
      <c r="AF51">
        <v>25</v>
      </c>
      <c r="AG51">
        <v>252602</v>
      </c>
      <c r="AI51" t="s">
        <v>57484</v>
      </c>
      <c r="AK51" t="s">
        <v>57483</v>
      </c>
      <c r="AL51">
        <v>10</v>
      </c>
      <c r="AM51" s="5">
        <f t="shared" si="10"/>
        <v>1.4285714285714286</v>
      </c>
      <c r="AN51" s="4">
        <f t="shared" si="7"/>
        <v>2.163682587764375E-3</v>
      </c>
      <c r="AO51" s="3"/>
      <c r="AP51">
        <v>0</v>
      </c>
      <c r="AQ51" t="s">
        <v>25</v>
      </c>
      <c r="AR51">
        <v>339306</v>
      </c>
      <c r="AS51" t="s">
        <v>23</v>
      </c>
      <c r="AT51" s="2">
        <v>3.7909999999999999</v>
      </c>
      <c r="AU51" s="1">
        <f t="shared" si="11"/>
        <v>2.2736075225596548</v>
      </c>
      <c r="AV51" s="1">
        <f t="shared" si="12"/>
        <v>1.6858248757644498</v>
      </c>
      <c r="AW51" s="1">
        <f t="shared" si="13"/>
        <v>1.0980422289692451</v>
      </c>
    </row>
    <row r="52" spans="1:49" x14ac:dyDescent="0.2">
      <c r="A52">
        <v>50</v>
      </c>
      <c r="B52" t="s">
        <v>57482</v>
      </c>
      <c r="C52" t="s">
        <v>57481</v>
      </c>
      <c r="F52" t="s">
        <v>57480</v>
      </c>
      <c r="G52" t="s">
        <v>18</v>
      </c>
      <c r="H52" t="s">
        <v>17</v>
      </c>
      <c r="I52" t="s">
        <v>57479</v>
      </c>
      <c r="J52">
        <v>60103785</v>
      </c>
      <c r="K52" t="s">
        <v>57478</v>
      </c>
      <c r="L52" t="s">
        <v>4420</v>
      </c>
      <c r="M52" t="s">
        <v>318</v>
      </c>
      <c r="N52">
        <v>2</v>
      </c>
      <c r="O52" t="s">
        <v>57477</v>
      </c>
      <c r="P52" t="s">
        <v>57476</v>
      </c>
      <c r="Q52" t="s">
        <v>57475</v>
      </c>
      <c r="R52" s="7">
        <v>42176</v>
      </c>
      <c r="S52" s="8">
        <f t="shared" si="8"/>
        <v>2015</v>
      </c>
      <c r="T52" s="8">
        <v>2015</v>
      </c>
      <c r="U52" s="8">
        <f t="shared" si="9"/>
        <v>7</v>
      </c>
      <c r="V52" s="7">
        <v>42176</v>
      </c>
      <c r="W52" t="s">
        <v>56486</v>
      </c>
      <c r="X52" s="2" t="s">
        <v>61</v>
      </c>
      <c r="Y52" s="6" t="e">
        <f t="shared" si="6"/>
        <v>#VALUE!</v>
      </c>
      <c r="AA52">
        <v>19417020</v>
      </c>
      <c r="AB52">
        <v>21100437958</v>
      </c>
      <c r="AC52">
        <v>19417039</v>
      </c>
      <c r="AD52" t="s">
        <v>7</v>
      </c>
      <c r="AE52">
        <v>8</v>
      </c>
      <c r="AF52">
        <v>3</v>
      </c>
      <c r="AH52" t="s">
        <v>57474</v>
      </c>
      <c r="AI52" t="s">
        <v>57473</v>
      </c>
      <c r="AJ52" t="s">
        <v>57472</v>
      </c>
      <c r="AK52" t="s">
        <v>57471</v>
      </c>
      <c r="AL52">
        <v>0</v>
      </c>
      <c r="AM52" s="5">
        <f t="shared" si="10"/>
        <v>0</v>
      </c>
      <c r="AN52" s="4">
        <f t="shared" si="7"/>
        <v>0</v>
      </c>
      <c r="AO52" s="3"/>
      <c r="AP52">
        <v>1</v>
      </c>
      <c r="AR52" t="s">
        <v>62</v>
      </c>
      <c r="AT52" s="2" t="s">
        <v>61</v>
      </c>
      <c r="AU52" s="1" t="e">
        <f t="shared" si="11"/>
        <v>#VALUE!</v>
      </c>
      <c r="AV52" s="1" t="e">
        <f t="shared" si="12"/>
        <v>#VALUE!</v>
      </c>
      <c r="AW52" s="1" t="e">
        <f t="shared" si="13"/>
        <v>#VALUE!</v>
      </c>
    </row>
    <row r="53" spans="1:49" x14ac:dyDescent="0.2">
      <c r="A53">
        <v>51</v>
      </c>
      <c r="B53" t="s">
        <v>57470</v>
      </c>
      <c r="C53" t="s">
        <v>57469</v>
      </c>
      <c r="F53" t="s">
        <v>57468</v>
      </c>
      <c r="G53" t="s">
        <v>18</v>
      </c>
      <c r="H53" t="s">
        <v>17</v>
      </c>
      <c r="I53" t="s">
        <v>10157</v>
      </c>
      <c r="J53">
        <v>60019616</v>
      </c>
      <c r="K53" t="s">
        <v>2624</v>
      </c>
      <c r="L53" t="s">
        <v>556</v>
      </c>
      <c r="M53" t="s">
        <v>102</v>
      </c>
      <c r="N53">
        <v>2</v>
      </c>
      <c r="O53" t="s">
        <v>57467</v>
      </c>
      <c r="P53" t="s">
        <v>57466</v>
      </c>
      <c r="Q53" t="s">
        <v>7750</v>
      </c>
      <c r="R53" s="7">
        <v>42176</v>
      </c>
      <c r="S53" s="8">
        <f t="shared" si="8"/>
        <v>2015</v>
      </c>
      <c r="T53" s="8">
        <v>2015</v>
      </c>
      <c r="U53" s="8">
        <f t="shared" si="9"/>
        <v>7</v>
      </c>
      <c r="V53" s="7">
        <v>42176</v>
      </c>
      <c r="W53" t="s">
        <v>34104</v>
      </c>
      <c r="X53" s="2">
        <v>0.69899999999999995</v>
      </c>
      <c r="Y53" s="6">
        <f t="shared" si="6"/>
        <v>1.8659405782013295E-2</v>
      </c>
      <c r="AA53">
        <v>218979</v>
      </c>
      <c r="AB53">
        <v>28132</v>
      </c>
      <c r="AC53">
        <v>10897550</v>
      </c>
      <c r="AD53" t="s">
        <v>7</v>
      </c>
      <c r="AE53">
        <v>117</v>
      </c>
      <c r="AF53">
        <v>23</v>
      </c>
      <c r="AG53">
        <v>233301</v>
      </c>
      <c r="AI53" t="s">
        <v>57465</v>
      </c>
      <c r="AK53" t="s">
        <v>57464</v>
      </c>
      <c r="AL53">
        <v>28</v>
      </c>
      <c r="AM53" s="5">
        <f t="shared" si="10"/>
        <v>4</v>
      </c>
      <c r="AN53" s="4">
        <f t="shared" si="7"/>
        <v>6.0583112457402496E-3</v>
      </c>
      <c r="AO53" s="3"/>
      <c r="AP53">
        <v>0</v>
      </c>
      <c r="AR53" t="s">
        <v>62</v>
      </c>
      <c r="AT53" s="2">
        <v>2.5459999999999998</v>
      </c>
      <c r="AU53" s="1">
        <f t="shared" si="11"/>
        <v>1.4879077421131381</v>
      </c>
      <c r="AV53" s="1">
        <f t="shared" si="12"/>
        <v>1.2358858513876771</v>
      </c>
      <c r="AW53" s="1">
        <f t="shared" si="13"/>
        <v>0.98386396066221615</v>
      </c>
    </row>
    <row r="54" spans="1:49" x14ac:dyDescent="0.2">
      <c r="A54">
        <v>52</v>
      </c>
      <c r="B54" t="s">
        <v>57463</v>
      </c>
      <c r="C54" t="s">
        <v>57462</v>
      </c>
      <c r="E54">
        <v>25882638</v>
      </c>
      <c r="F54" t="s">
        <v>57461</v>
      </c>
      <c r="G54" t="s">
        <v>18</v>
      </c>
      <c r="H54" t="s">
        <v>17</v>
      </c>
      <c r="I54" t="s">
        <v>57460</v>
      </c>
      <c r="J54" t="s">
        <v>57459</v>
      </c>
      <c r="K54" t="s">
        <v>57458</v>
      </c>
      <c r="L54" t="s">
        <v>57457</v>
      </c>
      <c r="M54" t="s">
        <v>2563</v>
      </c>
      <c r="N54">
        <v>5</v>
      </c>
      <c r="O54" t="s">
        <v>57456</v>
      </c>
      <c r="P54" t="s">
        <v>57455</v>
      </c>
      <c r="Q54" t="s">
        <v>57454</v>
      </c>
      <c r="R54" s="7">
        <v>42176</v>
      </c>
      <c r="S54" s="8">
        <f t="shared" si="8"/>
        <v>2015</v>
      </c>
      <c r="T54" s="8">
        <v>2015</v>
      </c>
      <c r="U54" s="8">
        <f t="shared" si="9"/>
        <v>7</v>
      </c>
      <c r="V54" s="7">
        <v>42176</v>
      </c>
      <c r="W54" t="s">
        <v>57453</v>
      </c>
      <c r="X54" s="2" t="s">
        <v>61</v>
      </c>
      <c r="Y54" s="6" t="e">
        <f t="shared" si="6"/>
        <v>#VALUE!</v>
      </c>
      <c r="AA54">
        <v>32654</v>
      </c>
      <c r="AB54">
        <v>23909</v>
      </c>
      <c r="AC54">
        <v>13645528</v>
      </c>
      <c r="AD54" t="s">
        <v>7</v>
      </c>
      <c r="AE54">
        <v>140</v>
      </c>
      <c r="AF54">
        <v>12</v>
      </c>
      <c r="AH54" t="s">
        <v>57452</v>
      </c>
      <c r="AI54" t="s">
        <v>57451</v>
      </c>
      <c r="AK54" t="s">
        <v>57450</v>
      </c>
      <c r="AL54">
        <v>2</v>
      </c>
      <c r="AM54" s="5">
        <f t="shared" si="10"/>
        <v>0.2857142857142857</v>
      </c>
      <c r="AN54" s="4">
        <f t="shared" si="7"/>
        <v>4.3273651755287499E-4</v>
      </c>
      <c r="AO54" s="3"/>
      <c r="AP54">
        <v>0</v>
      </c>
      <c r="AQ54" t="s">
        <v>45568</v>
      </c>
      <c r="AR54" t="s">
        <v>62</v>
      </c>
      <c r="AS54" t="s">
        <v>57449</v>
      </c>
      <c r="AT54" s="2">
        <v>4.6159999999999997</v>
      </c>
      <c r="AU54" s="1" t="e">
        <f t="shared" si="11"/>
        <v>#VALUE!</v>
      </c>
      <c r="AV54" s="1" t="e">
        <f t="shared" si="12"/>
        <v>#VALUE!</v>
      </c>
      <c r="AW54" s="1" t="e">
        <f t="shared" si="13"/>
        <v>#VALUE!</v>
      </c>
    </row>
    <row r="55" spans="1:49" x14ac:dyDescent="0.2">
      <c r="A55">
        <v>53</v>
      </c>
      <c r="B55" t="s">
        <v>57448</v>
      </c>
      <c r="C55" t="s">
        <v>57447</v>
      </c>
      <c r="F55" t="s">
        <v>57446</v>
      </c>
      <c r="G55" t="s">
        <v>18</v>
      </c>
      <c r="H55" t="s">
        <v>17</v>
      </c>
      <c r="I55" t="s">
        <v>10829</v>
      </c>
      <c r="J55">
        <v>60019499</v>
      </c>
      <c r="K55" t="s">
        <v>104</v>
      </c>
      <c r="L55" t="s">
        <v>103</v>
      </c>
      <c r="M55" t="s">
        <v>102</v>
      </c>
      <c r="N55">
        <v>6</v>
      </c>
      <c r="O55" t="s">
        <v>57445</v>
      </c>
      <c r="P55" t="s">
        <v>57444</v>
      </c>
      <c r="Q55" t="s">
        <v>57443</v>
      </c>
      <c r="R55" s="7">
        <v>42175</v>
      </c>
      <c r="S55" s="8">
        <f t="shared" si="8"/>
        <v>2015</v>
      </c>
      <c r="T55" s="8">
        <v>2015</v>
      </c>
      <c r="U55" s="8">
        <f t="shared" si="9"/>
        <v>7</v>
      </c>
      <c r="V55" s="7">
        <v>42175</v>
      </c>
      <c r="W55" t="s">
        <v>42954</v>
      </c>
      <c r="X55" s="2">
        <v>0.66800000000000004</v>
      </c>
      <c r="Y55" s="6">
        <f t="shared" si="6"/>
        <v>1.7831878486959774E-2</v>
      </c>
      <c r="AA55" t="s">
        <v>42953</v>
      </c>
      <c r="AB55">
        <v>29593</v>
      </c>
      <c r="AC55">
        <v>21553165</v>
      </c>
      <c r="AD55" t="s">
        <v>7</v>
      </c>
      <c r="AE55">
        <v>54</v>
      </c>
      <c r="AF55">
        <v>18</v>
      </c>
      <c r="AH55" t="s">
        <v>57442</v>
      </c>
      <c r="AI55" t="s">
        <v>57441</v>
      </c>
      <c r="AK55" t="s">
        <v>57440</v>
      </c>
      <c r="AL55">
        <v>2</v>
      </c>
      <c r="AM55" s="5">
        <f t="shared" si="10"/>
        <v>0.2857142857142857</v>
      </c>
      <c r="AN55" s="4">
        <f t="shared" si="7"/>
        <v>4.3273651755287499E-4</v>
      </c>
      <c r="AO55" s="3"/>
      <c r="AP55">
        <v>0</v>
      </c>
      <c r="AR55" t="s">
        <v>62</v>
      </c>
      <c r="AT55" s="2">
        <v>1.98</v>
      </c>
      <c r="AU55" s="1">
        <f t="shared" si="11"/>
        <v>1.2612135896137702</v>
      </c>
      <c r="AV55" s="1">
        <f t="shared" si="12"/>
        <v>0.91323075022563238</v>
      </c>
      <c r="AW55" s="1">
        <f t="shared" si="13"/>
        <v>0.56524791083749448</v>
      </c>
    </row>
    <row r="56" spans="1:49" x14ac:dyDescent="0.2">
      <c r="A56">
        <v>54</v>
      </c>
      <c r="B56" t="s">
        <v>57439</v>
      </c>
      <c r="C56" t="s">
        <v>57438</v>
      </c>
      <c r="F56" t="s">
        <v>57437</v>
      </c>
      <c r="G56" t="s">
        <v>18</v>
      </c>
      <c r="H56" t="s">
        <v>17</v>
      </c>
      <c r="I56" t="s">
        <v>57436</v>
      </c>
      <c r="J56" t="s">
        <v>57435</v>
      </c>
      <c r="K56" t="s">
        <v>57434</v>
      </c>
      <c r="L56" t="s">
        <v>57433</v>
      </c>
      <c r="M56" t="s">
        <v>57432</v>
      </c>
      <c r="N56">
        <v>7</v>
      </c>
      <c r="O56" t="s">
        <v>57431</v>
      </c>
      <c r="P56" t="s">
        <v>57430</v>
      </c>
      <c r="Q56" t="s">
        <v>57429</v>
      </c>
      <c r="R56" s="7">
        <v>42175</v>
      </c>
      <c r="S56" s="8">
        <f t="shared" si="8"/>
        <v>2015</v>
      </c>
      <c r="T56" s="8">
        <v>2015</v>
      </c>
      <c r="U56" s="8">
        <f t="shared" si="9"/>
        <v>7</v>
      </c>
      <c r="V56" s="7">
        <v>42175</v>
      </c>
      <c r="W56" t="s">
        <v>39287</v>
      </c>
      <c r="X56" s="2">
        <v>2.3759999999999999</v>
      </c>
      <c r="Y56" s="6">
        <f t="shared" si="6"/>
        <v>6.3425963001521576E-2</v>
      </c>
      <c r="AA56" t="s">
        <v>39286</v>
      </c>
      <c r="AB56">
        <v>26765</v>
      </c>
      <c r="AC56">
        <v>15384357</v>
      </c>
      <c r="AD56" t="s">
        <v>7</v>
      </c>
      <c r="AE56">
        <v>806</v>
      </c>
      <c r="AF56">
        <v>2</v>
      </c>
      <c r="AG56">
        <v>260</v>
      </c>
      <c r="AI56" t="s">
        <v>57428</v>
      </c>
      <c r="AK56" t="s">
        <v>57427</v>
      </c>
      <c r="AL56">
        <v>21</v>
      </c>
      <c r="AM56" s="5">
        <f t="shared" si="10"/>
        <v>3</v>
      </c>
      <c r="AN56" s="4">
        <f t="shared" si="7"/>
        <v>4.5437334343051876E-3</v>
      </c>
      <c r="AO56" s="3"/>
      <c r="AP56">
        <v>0</v>
      </c>
      <c r="AQ56" t="s">
        <v>2</v>
      </c>
      <c r="AR56">
        <v>1105874</v>
      </c>
      <c r="AS56" t="s">
        <v>0</v>
      </c>
      <c r="AT56" s="2">
        <v>5.8739999999999997</v>
      </c>
      <c r="AU56" s="1">
        <f t="shared" si="11"/>
        <v>4.576129413135666</v>
      </c>
      <c r="AV56" s="1">
        <f t="shared" si="12"/>
        <v>3.3984848217913379</v>
      </c>
      <c r="AW56" s="1">
        <f t="shared" si="13"/>
        <v>2.2208402304470103</v>
      </c>
    </row>
    <row r="57" spans="1:49" x14ac:dyDescent="0.2">
      <c r="A57">
        <v>55</v>
      </c>
      <c r="B57" t="s">
        <v>57426</v>
      </c>
      <c r="C57" t="s">
        <v>57425</v>
      </c>
      <c r="F57" t="s">
        <v>57424</v>
      </c>
      <c r="G57" t="s">
        <v>18</v>
      </c>
      <c r="H57" t="s">
        <v>17</v>
      </c>
      <c r="I57" t="s">
        <v>57423</v>
      </c>
      <c r="J57" t="s">
        <v>57422</v>
      </c>
      <c r="K57" t="s">
        <v>57421</v>
      </c>
      <c r="L57" t="s">
        <v>57420</v>
      </c>
      <c r="M57" t="s">
        <v>57419</v>
      </c>
      <c r="N57">
        <v>51</v>
      </c>
      <c r="O57" t="s">
        <v>57418</v>
      </c>
      <c r="P57" t="s">
        <v>57417</v>
      </c>
      <c r="Q57" t="s">
        <v>57416</v>
      </c>
      <c r="R57" s="7">
        <v>42175</v>
      </c>
      <c r="S57" s="8">
        <f t="shared" si="8"/>
        <v>2015</v>
      </c>
      <c r="T57" s="8">
        <v>2015</v>
      </c>
      <c r="U57" s="8">
        <f t="shared" si="9"/>
        <v>7</v>
      </c>
      <c r="V57" s="7">
        <v>42175</v>
      </c>
      <c r="W57" t="s">
        <v>39287</v>
      </c>
      <c r="X57" s="2">
        <v>2.3759999999999999</v>
      </c>
      <c r="Y57" s="6">
        <f t="shared" si="6"/>
        <v>6.3425963001521576E-2</v>
      </c>
      <c r="AA57" t="s">
        <v>39286</v>
      </c>
      <c r="AB57">
        <v>26765</v>
      </c>
      <c r="AC57">
        <v>15384357</v>
      </c>
      <c r="AD57" t="s">
        <v>7</v>
      </c>
      <c r="AE57">
        <v>806</v>
      </c>
      <c r="AF57">
        <v>2</v>
      </c>
      <c r="AG57">
        <v>206</v>
      </c>
      <c r="AI57" t="s">
        <v>57415</v>
      </c>
      <c r="AJ57" t="s">
        <v>57414</v>
      </c>
      <c r="AK57" t="s">
        <v>57413</v>
      </c>
      <c r="AL57">
        <v>20</v>
      </c>
      <c r="AM57" s="5">
        <f t="shared" si="10"/>
        <v>2.8571428571428572</v>
      </c>
      <c r="AN57" s="4">
        <f t="shared" si="7"/>
        <v>4.3273651755287501E-3</v>
      </c>
      <c r="AO57" s="3"/>
      <c r="AP57">
        <v>0</v>
      </c>
      <c r="AQ57" t="s">
        <v>2</v>
      </c>
      <c r="AR57" t="s">
        <v>57412</v>
      </c>
      <c r="AS57" t="s">
        <v>0</v>
      </c>
      <c r="AT57" s="2">
        <v>5.8739999999999997</v>
      </c>
      <c r="AU57" s="1">
        <f t="shared" si="11"/>
        <v>4.5696383653723718</v>
      </c>
      <c r="AV57" s="1">
        <f t="shared" si="12"/>
        <v>3.3876664088525161</v>
      </c>
      <c r="AW57" s="1">
        <f t="shared" si="13"/>
        <v>2.20569445233266</v>
      </c>
    </row>
    <row r="58" spans="1:49" x14ac:dyDescent="0.2">
      <c r="A58">
        <v>56</v>
      </c>
      <c r="B58" t="s">
        <v>57411</v>
      </c>
      <c r="C58" t="s">
        <v>57410</v>
      </c>
      <c r="F58" t="s">
        <v>57409</v>
      </c>
      <c r="G58" t="s">
        <v>18</v>
      </c>
      <c r="H58" t="s">
        <v>17</v>
      </c>
      <c r="I58" t="s">
        <v>5631</v>
      </c>
      <c r="J58" t="s">
        <v>57408</v>
      </c>
      <c r="K58" t="s">
        <v>57407</v>
      </c>
      <c r="L58" t="s">
        <v>57406</v>
      </c>
      <c r="M58" t="s">
        <v>57405</v>
      </c>
      <c r="N58">
        <v>6</v>
      </c>
      <c r="O58" t="s">
        <v>57404</v>
      </c>
      <c r="P58" t="s">
        <v>57403</v>
      </c>
      <c r="Q58" t="s">
        <v>57402</v>
      </c>
      <c r="R58" s="7">
        <v>42174</v>
      </c>
      <c r="S58" s="8">
        <f t="shared" si="8"/>
        <v>2015</v>
      </c>
      <c r="T58" s="8">
        <v>2015</v>
      </c>
      <c r="U58" s="8">
        <f t="shared" si="9"/>
        <v>7</v>
      </c>
      <c r="V58" s="7">
        <v>42174</v>
      </c>
      <c r="W58" t="s">
        <v>45769</v>
      </c>
      <c r="X58" s="2">
        <v>1.3169999999999999</v>
      </c>
      <c r="Y58" s="6">
        <f t="shared" si="6"/>
        <v>3.5156562825338349E-2</v>
      </c>
      <c r="AB58">
        <v>21100834704</v>
      </c>
      <c r="AC58" t="s">
        <v>45768</v>
      </c>
      <c r="AD58" t="s">
        <v>7</v>
      </c>
      <c r="AE58">
        <v>3</v>
      </c>
      <c r="AF58" t="s">
        <v>57401</v>
      </c>
      <c r="AG58">
        <v>60</v>
      </c>
      <c r="AI58" t="s">
        <v>57400</v>
      </c>
      <c r="AJ58" t="s">
        <v>57399</v>
      </c>
      <c r="AK58" t="s">
        <v>57398</v>
      </c>
      <c r="AL58">
        <v>16</v>
      </c>
      <c r="AM58" s="5">
        <f t="shared" si="10"/>
        <v>2.2857142857142856</v>
      </c>
      <c r="AN58" s="4">
        <f t="shared" si="7"/>
        <v>3.4618921404229999E-3</v>
      </c>
      <c r="AO58" s="3"/>
      <c r="AP58">
        <v>1</v>
      </c>
      <c r="AQ58" t="s">
        <v>295</v>
      </c>
      <c r="AR58">
        <v>31471833</v>
      </c>
      <c r="AS58" t="s">
        <v>294</v>
      </c>
      <c r="AT58" s="2">
        <v>4.1710000000000003</v>
      </c>
      <c r="AU58" s="1">
        <f t="shared" si="11"/>
        <v>2.5648161619863741</v>
      </c>
      <c r="AV58" s="1">
        <f t="shared" si="12"/>
        <v>1.9309227482880675</v>
      </c>
      <c r="AW58" s="1">
        <f t="shared" si="13"/>
        <v>1.2970293345897606</v>
      </c>
    </row>
    <row r="59" spans="1:49" x14ac:dyDescent="0.2">
      <c r="A59">
        <v>57</v>
      </c>
      <c r="B59" t="s">
        <v>57397</v>
      </c>
      <c r="C59" t="s">
        <v>57396</v>
      </c>
      <c r="E59">
        <v>26086958</v>
      </c>
      <c r="F59" t="s">
        <v>57395</v>
      </c>
      <c r="G59" t="s">
        <v>18</v>
      </c>
      <c r="H59" t="s">
        <v>17</v>
      </c>
      <c r="I59" t="s">
        <v>57394</v>
      </c>
      <c r="J59" t="s">
        <v>57393</v>
      </c>
      <c r="K59" t="s">
        <v>57392</v>
      </c>
      <c r="L59" t="s">
        <v>57391</v>
      </c>
      <c r="M59" t="s">
        <v>57390</v>
      </c>
      <c r="N59">
        <v>4</v>
      </c>
      <c r="O59" t="s">
        <v>57389</v>
      </c>
      <c r="P59" t="s">
        <v>57388</v>
      </c>
      <c r="Q59" t="s">
        <v>57387</v>
      </c>
      <c r="R59" s="7">
        <v>42173</v>
      </c>
      <c r="S59" s="8">
        <f t="shared" si="8"/>
        <v>2015</v>
      </c>
      <c r="T59" s="8">
        <v>2015</v>
      </c>
      <c r="U59" s="8">
        <f t="shared" si="9"/>
        <v>7</v>
      </c>
      <c r="V59" s="7">
        <v>42173</v>
      </c>
      <c r="W59" t="s">
        <v>39905</v>
      </c>
      <c r="X59" s="2">
        <v>0.99</v>
      </c>
      <c r="Y59" s="6">
        <f t="shared" si="6"/>
        <v>2.6427484583967327E-2</v>
      </c>
      <c r="AB59">
        <v>10600153309</v>
      </c>
      <c r="AC59">
        <v>19326203</v>
      </c>
      <c r="AD59" t="s">
        <v>7</v>
      </c>
      <c r="AE59">
        <v>10</v>
      </c>
      <c r="AF59">
        <v>6</v>
      </c>
      <c r="AG59" t="s">
        <v>57386</v>
      </c>
      <c r="AI59" t="s">
        <v>57385</v>
      </c>
      <c r="AK59" t="s">
        <v>57384</v>
      </c>
      <c r="AL59">
        <v>32</v>
      </c>
      <c r="AM59" s="5">
        <f t="shared" si="10"/>
        <v>4.5714285714285712</v>
      </c>
      <c r="AN59" s="4">
        <f t="shared" si="7"/>
        <v>6.9237842808459998E-3</v>
      </c>
      <c r="AO59" s="3"/>
      <c r="AP59">
        <v>1</v>
      </c>
      <c r="AR59" t="s">
        <v>62</v>
      </c>
      <c r="AT59" s="2">
        <v>3.24</v>
      </c>
      <c r="AU59" s="1">
        <f t="shared" si="11"/>
        <v>2.0576374493030927</v>
      </c>
      <c r="AV59" s="1">
        <f t="shared" si="12"/>
        <v>1.6675634432406665</v>
      </c>
      <c r="AW59" s="1">
        <f t="shared" si="13"/>
        <v>1.2774894371782397</v>
      </c>
    </row>
    <row r="60" spans="1:49" x14ac:dyDescent="0.2">
      <c r="A60">
        <v>58</v>
      </c>
      <c r="B60" t="s">
        <v>57383</v>
      </c>
      <c r="C60" t="s">
        <v>57382</v>
      </c>
      <c r="F60" t="s">
        <v>57381</v>
      </c>
      <c r="G60" t="s">
        <v>18</v>
      </c>
      <c r="H60" t="s">
        <v>17</v>
      </c>
      <c r="I60" t="s">
        <v>27832</v>
      </c>
      <c r="J60" t="s">
        <v>57380</v>
      </c>
      <c r="K60" t="s">
        <v>57379</v>
      </c>
      <c r="L60" t="s">
        <v>1923</v>
      </c>
      <c r="M60" t="s">
        <v>86</v>
      </c>
      <c r="N60">
        <v>3</v>
      </c>
      <c r="O60" t="s">
        <v>57378</v>
      </c>
      <c r="P60" t="s">
        <v>57377</v>
      </c>
      <c r="Q60" t="s">
        <v>57376</v>
      </c>
      <c r="R60" s="7">
        <v>42173</v>
      </c>
      <c r="S60" s="8">
        <f t="shared" si="8"/>
        <v>2015</v>
      </c>
      <c r="T60" s="8">
        <v>2015</v>
      </c>
      <c r="U60" s="8">
        <f t="shared" si="9"/>
        <v>7</v>
      </c>
      <c r="V60" s="7">
        <v>42173</v>
      </c>
      <c r="W60" t="s">
        <v>46396</v>
      </c>
      <c r="X60" s="2">
        <v>0.55700000000000005</v>
      </c>
      <c r="Y60" s="6">
        <f t="shared" si="6"/>
        <v>1.486879688209071E-2</v>
      </c>
      <c r="AA60" t="s">
        <v>46395</v>
      </c>
      <c r="AB60">
        <v>19600161832</v>
      </c>
      <c r="AC60">
        <v>18691919</v>
      </c>
      <c r="AD60" t="s">
        <v>7</v>
      </c>
      <c r="AE60">
        <v>58</v>
      </c>
      <c r="AF60">
        <v>6</v>
      </c>
      <c r="AI60" t="s">
        <v>57375</v>
      </c>
      <c r="AJ60" t="s">
        <v>57374</v>
      </c>
      <c r="AK60" t="s">
        <v>57373</v>
      </c>
      <c r="AL60">
        <v>0</v>
      </c>
      <c r="AM60" s="5">
        <f t="shared" si="10"/>
        <v>0</v>
      </c>
      <c r="AN60" s="4">
        <f t="shared" si="7"/>
        <v>0</v>
      </c>
      <c r="AO60" s="3"/>
      <c r="AP60">
        <v>0</v>
      </c>
      <c r="AR60">
        <v>61203233</v>
      </c>
      <c r="AT60" s="2" t="s">
        <v>61</v>
      </c>
      <c r="AU60" s="1">
        <f t="shared" si="11"/>
        <v>1.0408157817463495</v>
      </c>
      <c r="AV60" s="1">
        <f t="shared" si="12"/>
        <v>0.74343984410453545</v>
      </c>
      <c r="AW60" s="1">
        <f t="shared" si="13"/>
        <v>0.44606390646272132</v>
      </c>
    </row>
    <row r="61" spans="1:49" x14ac:dyDescent="0.2">
      <c r="A61">
        <v>59</v>
      </c>
      <c r="B61" t="s">
        <v>57372</v>
      </c>
      <c r="C61" t="s">
        <v>57371</v>
      </c>
      <c r="F61" t="s">
        <v>57370</v>
      </c>
      <c r="G61" t="s">
        <v>18</v>
      </c>
      <c r="H61" t="s">
        <v>17</v>
      </c>
      <c r="I61" t="s">
        <v>23842</v>
      </c>
      <c r="J61" t="s">
        <v>43194</v>
      </c>
      <c r="K61" t="s">
        <v>43193</v>
      </c>
      <c r="L61" t="s">
        <v>5971</v>
      </c>
      <c r="M61" t="s">
        <v>1429</v>
      </c>
      <c r="N61">
        <v>6</v>
      </c>
      <c r="O61" t="s">
        <v>57369</v>
      </c>
      <c r="P61" t="s">
        <v>57368</v>
      </c>
      <c r="Q61" t="s">
        <v>57367</v>
      </c>
      <c r="R61" s="7">
        <v>42173</v>
      </c>
      <c r="S61" s="8">
        <f t="shared" si="8"/>
        <v>2015</v>
      </c>
      <c r="T61" s="8">
        <v>2015</v>
      </c>
      <c r="U61" s="8">
        <f t="shared" si="9"/>
        <v>7</v>
      </c>
      <c r="V61" s="7">
        <v>42173</v>
      </c>
      <c r="W61" t="s">
        <v>46396</v>
      </c>
      <c r="X61" s="2">
        <v>0.55700000000000005</v>
      </c>
      <c r="Y61" s="6">
        <f t="shared" si="6"/>
        <v>1.486879688209071E-2</v>
      </c>
      <c r="AA61" t="s">
        <v>46395</v>
      </c>
      <c r="AB61">
        <v>19600161832</v>
      </c>
      <c r="AC61">
        <v>18691919</v>
      </c>
      <c r="AD61" t="s">
        <v>7</v>
      </c>
      <c r="AE61">
        <v>58</v>
      </c>
      <c r="AF61">
        <v>6</v>
      </c>
      <c r="AI61" t="s">
        <v>57366</v>
      </c>
      <c r="AJ61" t="s">
        <v>57365</v>
      </c>
      <c r="AK61" t="s">
        <v>57364</v>
      </c>
      <c r="AL61">
        <v>9</v>
      </c>
      <c r="AM61" s="5">
        <f t="shared" si="10"/>
        <v>1.2857142857142858</v>
      </c>
      <c r="AN61" s="4">
        <f t="shared" si="7"/>
        <v>1.9473143289879377E-3</v>
      </c>
      <c r="AO61" s="3"/>
      <c r="AP61">
        <v>0</v>
      </c>
      <c r="AR61" t="s">
        <v>62</v>
      </c>
      <c r="AT61" s="2" t="s">
        <v>61</v>
      </c>
      <c r="AU61" s="1">
        <f t="shared" si="11"/>
        <v>1.0992352116159878</v>
      </c>
      <c r="AV61" s="1">
        <f t="shared" si="12"/>
        <v>0.8408055605539323</v>
      </c>
      <c r="AW61" s="1">
        <f t="shared" si="13"/>
        <v>0.5823759094918769</v>
      </c>
    </row>
    <row r="62" spans="1:49" x14ac:dyDescent="0.2">
      <c r="A62">
        <v>60</v>
      </c>
      <c r="B62" t="s">
        <v>57363</v>
      </c>
      <c r="C62" t="s">
        <v>57362</v>
      </c>
      <c r="F62" t="s">
        <v>57361</v>
      </c>
      <c r="G62" t="s">
        <v>18</v>
      </c>
      <c r="H62" t="s">
        <v>17</v>
      </c>
      <c r="I62" t="s">
        <v>57360</v>
      </c>
      <c r="J62" t="s">
        <v>57359</v>
      </c>
      <c r="K62" t="s">
        <v>57358</v>
      </c>
      <c r="L62" t="s">
        <v>57357</v>
      </c>
      <c r="M62" t="s">
        <v>14166</v>
      </c>
      <c r="N62">
        <v>5</v>
      </c>
      <c r="O62" t="s">
        <v>57356</v>
      </c>
      <c r="P62" t="s">
        <v>57355</v>
      </c>
      <c r="Q62" t="s">
        <v>57354</v>
      </c>
      <c r="R62" s="7">
        <v>42173</v>
      </c>
      <c r="S62" s="8">
        <f t="shared" si="8"/>
        <v>2015</v>
      </c>
      <c r="T62" s="8">
        <v>2015</v>
      </c>
      <c r="U62" s="8">
        <f t="shared" si="9"/>
        <v>7</v>
      </c>
      <c r="V62" s="7">
        <v>42173</v>
      </c>
      <c r="W62" t="s">
        <v>46396</v>
      </c>
      <c r="X62" s="2">
        <v>0.55700000000000005</v>
      </c>
      <c r="Y62" s="6">
        <f t="shared" si="6"/>
        <v>1.486879688209071E-2</v>
      </c>
      <c r="AA62" t="s">
        <v>46395</v>
      </c>
      <c r="AB62">
        <v>19600161832</v>
      </c>
      <c r="AC62">
        <v>18691919</v>
      </c>
      <c r="AD62" t="s">
        <v>7</v>
      </c>
      <c r="AE62">
        <v>58</v>
      </c>
      <c r="AF62">
        <v>6</v>
      </c>
      <c r="AI62" t="s">
        <v>57353</v>
      </c>
      <c r="AJ62" t="s">
        <v>57352</v>
      </c>
      <c r="AK62" t="s">
        <v>57351</v>
      </c>
      <c r="AL62">
        <v>2</v>
      </c>
      <c r="AM62" s="5">
        <f t="shared" si="10"/>
        <v>0.2857142857142857</v>
      </c>
      <c r="AN62" s="4">
        <f t="shared" si="7"/>
        <v>4.3273651755287499E-4</v>
      </c>
      <c r="AO62" s="3"/>
      <c r="AP62">
        <v>0</v>
      </c>
      <c r="AR62">
        <v>61120106004</v>
      </c>
      <c r="AT62" s="2" t="s">
        <v>61</v>
      </c>
      <c r="AU62" s="1">
        <f t="shared" si="11"/>
        <v>1.0537978772729357</v>
      </c>
      <c r="AV62" s="1">
        <f t="shared" si="12"/>
        <v>0.76507666998217927</v>
      </c>
      <c r="AW62" s="1">
        <f t="shared" si="13"/>
        <v>0.47635546269142248</v>
      </c>
    </row>
    <row r="63" spans="1:49" x14ac:dyDescent="0.2">
      <c r="A63">
        <v>61</v>
      </c>
      <c r="B63" t="s">
        <v>57350</v>
      </c>
      <c r="C63" t="s">
        <v>57349</v>
      </c>
      <c r="F63" t="s">
        <v>57348</v>
      </c>
      <c r="G63" t="s">
        <v>18</v>
      </c>
      <c r="H63" t="s">
        <v>17</v>
      </c>
      <c r="I63" t="s">
        <v>42222</v>
      </c>
      <c r="J63">
        <v>60014439</v>
      </c>
      <c r="K63" t="s">
        <v>7547</v>
      </c>
      <c r="L63" t="s">
        <v>7546</v>
      </c>
      <c r="M63" t="s">
        <v>234</v>
      </c>
      <c r="N63">
        <v>4</v>
      </c>
      <c r="O63" t="s">
        <v>57347</v>
      </c>
      <c r="P63" t="s">
        <v>57346</v>
      </c>
      <c r="Q63" t="s">
        <v>32552</v>
      </c>
      <c r="R63" s="7">
        <v>42173</v>
      </c>
      <c r="S63" s="8">
        <f t="shared" si="8"/>
        <v>2015</v>
      </c>
      <c r="T63" s="8">
        <v>2015</v>
      </c>
      <c r="U63" s="8">
        <f t="shared" si="9"/>
        <v>7</v>
      </c>
      <c r="V63" s="7" t="s">
        <v>57345</v>
      </c>
      <c r="W63" t="s">
        <v>8625</v>
      </c>
      <c r="X63" s="2">
        <v>1.099</v>
      </c>
      <c r="Y63" s="6">
        <f t="shared" si="6"/>
        <v>2.9337177331091001E-2</v>
      </c>
      <c r="AA63">
        <v>20461402</v>
      </c>
      <c r="AB63">
        <v>21100258853</v>
      </c>
      <c r="AC63" t="s">
        <v>8624</v>
      </c>
      <c r="AD63" t="s">
        <v>7</v>
      </c>
      <c r="AE63">
        <v>4</v>
      </c>
      <c r="AG63">
        <v>156</v>
      </c>
      <c r="AI63" t="s">
        <v>57344</v>
      </c>
      <c r="AK63" t="s">
        <v>57343</v>
      </c>
      <c r="AL63">
        <v>16</v>
      </c>
      <c r="AM63" s="5">
        <f t="shared" si="10"/>
        <v>2.2857142857142856</v>
      </c>
      <c r="AN63" s="4">
        <f t="shared" si="7"/>
        <v>3.4618921404229999E-3</v>
      </c>
      <c r="AO63" s="3"/>
      <c r="AP63">
        <v>1</v>
      </c>
      <c r="AR63" t="s">
        <v>62</v>
      </c>
      <c r="AT63" s="2" t="s">
        <v>61</v>
      </c>
      <c r="AU63" s="1">
        <f t="shared" si="11"/>
        <v>2.1574591773890601</v>
      </c>
      <c r="AV63" s="1">
        <f t="shared" si="12"/>
        <v>1.6399534735757</v>
      </c>
      <c r="AW63" s="1">
        <f t="shared" si="13"/>
        <v>1.1224477697623401</v>
      </c>
    </row>
    <row r="64" spans="1:49" x14ac:dyDescent="0.2">
      <c r="A64">
        <v>62</v>
      </c>
      <c r="B64" t="s">
        <v>57342</v>
      </c>
      <c r="C64" t="s">
        <v>57341</v>
      </c>
      <c r="E64">
        <v>26266614</v>
      </c>
      <c r="F64" t="s">
        <v>57340</v>
      </c>
      <c r="G64" t="s">
        <v>18</v>
      </c>
      <c r="H64" t="s">
        <v>17</v>
      </c>
      <c r="I64" t="s">
        <v>57339</v>
      </c>
      <c r="J64">
        <v>60008734</v>
      </c>
      <c r="K64" t="s">
        <v>57338</v>
      </c>
      <c r="L64" t="s">
        <v>8081</v>
      </c>
      <c r="M64" t="s">
        <v>8080</v>
      </c>
      <c r="N64">
        <v>3</v>
      </c>
      <c r="O64" t="s">
        <v>57337</v>
      </c>
      <c r="P64" t="s">
        <v>57336</v>
      </c>
      <c r="Q64" t="s">
        <v>57335</v>
      </c>
      <c r="R64" s="7">
        <v>42173</v>
      </c>
      <c r="S64" s="8">
        <f t="shared" si="8"/>
        <v>2015</v>
      </c>
      <c r="T64" s="8">
        <v>2015</v>
      </c>
      <c r="U64" s="8">
        <f t="shared" si="9"/>
        <v>7</v>
      </c>
      <c r="V64" s="7">
        <v>42173</v>
      </c>
      <c r="W64" t="s">
        <v>8182</v>
      </c>
      <c r="X64" s="2">
        <v>2.5630000000000002</v>
      </c>
      <c r="Y64" s="6">
        <f t="shared" si="6"/>
        <v>6.841782120071542E-2</v>
      </c>
      <c r="AB64">
        <v>19600166212</v>
      </c>
      <c r="AC64">
        <v>19487185</v>
      </c>
      <c r="AD64" t="s">
        <v>7</v>
      </c>
      <c r="AE64">
        <v>6</v>
      </c>
      <c r="AF64">
        <v>12</v>
      </c>
      <c r="AH64" t="s">
        <v>22829</v>
      </c>
      <c r="AI64" t="s">
        <v>57334</v>
      </c>
      <c r="AJ64" t="s">
        <v>57333</v>
      </c>
      <c r="AK64" t="s">
        <v>57332</v>
      </c>
      <c r="AL64">
        <v>30</v>
      </c>
      <c r="AM64" s="5">
        <f t="shared" si="10"/>
        <v>4.2857142857142856</v>
      </c>
      <c r="AN64" s="4">
        <f t="shared" si="7"/>
        <v>6.4910477632931247E-3</v>
      </c>
      <c r="AO64" s="3"/>
      <c r="AP64">
        <v>0</v>
      </c>
      <c r="AR64" t="s">
        <v>57331</v>
      </c>
      <c r="AT64" s="2">
        <v>6.4749999999999996</v>
      </c>
      <c r="AU64" s="1">
        <f t="shared" si="11"/>
        <v>4.9839789169488729</v>
      </c>
      <c r="AV64" s="1">
        <f t="shared" si="12"/>
        <v>3.7454434482004273</v>
      </c>
      <c r="AW64" s="1">
        <f t="shared" si="13"/>
        <v>2.5069079794519813</v>
      </c>
    </row>
    <row r="65" spans="1:49" x14ac:dyDescent="0.2">
      <c r="A65">
        <v>63</v>
      </c>
      <c r="B65" t="s">
        <v>57330</v>
      </c>
      <c r="C65" t="s">
        <v>57329</v>
      </c>
      <c r="F65" t="s">
        <v>57328</v>
      </c>
      <c r="G65" t="s">
        <v>18</v>
      </c>
      <c r="H65" t="s">
        <v>17</v>
      </c>
      <c r="I65" t="s">
        <v>3427</v>
      </c>
      <c r="J65" t="s">
        <v>57327</v>
      </c>
      <c r="K65" t="s">
        <v>57326</v>
      </c>
      <c r="L65" t="s">
        <v>57325</v>
      </c>
      <c r="M65" t="s">
        <v>3319</v>
      </c>
      <c r="N65">
        <v>4</v>
      </c>
      <c r="O65" t="s">
        <v>57324</v>
      </c>
      <c r="P65" t="s">
        <v>57323</v>
      </c>
      <c r="Q65" t="s">
        <v>57322</v>
      </c>
      <c r="R65" s="7">
        <v>42173</v>
      </c>
      <c r="S65" s="8">
        <f t="shared" si="8"/>
        <v>2015</v>
      </c>
      <c r="T65" s="8">
        <v>2015</v>
      </c>
      <c r="U65" s="8">
        <f t="shared" si="9"/>
        <v>7</v>
      </c>
      <c r="V65" s="7">
        <v>42173</v>
      </c>
      <c r="W65" t="s">
        <v>41375</v>
      </c>
      <c r="X65" s="2">
        <v>0.91800000000000004</v>
      </c>
      <c r="Y65" s="6">
        <f t="shared" si="6"/>
        <v>2.4505485705133341E-2</v>
      </c>
      <c r="AA65">
        <v>1431161</v>
      </c>
      <c r="AB65">
        <v>22674</v>
      </c>
      <c r="AC65">
        <v>13665901</v>
      </c>
      <c r="AD65" t="s">
        <v>7</v>
      </c>
      <c r="AE65">
        <v>36</v>
      </c>
      <c r="AF65">
        <v>12</v>
      </c>
      <c r="AH65" t="s">
        <v>57321</v>
      </c>
      <c r="AI65" t="s">
        <v>57320</v>
      </c>
      <c r="AK65" t="s">
        <v>57319</v>
      </c>
      <c r="AL65">
        <v>107</v>
      </c>
      <c r="AM65" s="5">
        <f t="shared" si="10"/>
        <v>15.285714285714286</v>
      </c>
      <c r="AN65" s="4">
        <f t="shared" si="7"/>
        <v>2.3151403689078812E-2</v>
      </c>
      <c r="AO65" s="3"/>
      <c r="AP65">
        <v>0</v>
      </c>
      <c r="AR65" t="s">
        <v>62</v>
      </c>
      <c r="AT65" s="2" t="s">
        <v>61</v>
      </c>
      <c r="AU65" s="1">
        <f t="shared" si="11"/>
        <v>2.409926110031698</v>
      </c>
      <c r="AV65" s="1">
        <f t="shared" si="12"/>
        <v>2.3828444697106077</v>
      </c>
      <c r="AW65" s="1">
        <f t="shared" si="13"/>
        <v>2.355762829389517</v>
      </c>
    </row>
    <row r="66" spans="1:49" x14ac:dyDescent="0.2">
      <c r="A66">
        <v>64</v>
      </c>
      <c r="B66" t="s">
        <v>57318</v>
      </c>
      <c r="C66" t="s">
        <v>57317</v>
      </c>
      <c r="D66" t="s">
        <v>57316</v>
      </c>
      <c r="F66" t="s">
        <v>57315</v>
      </c>
      <c r="G66" t="s">
        <v>18</v>
      </c>
      <c r="H66" t="s">
        <v>17</v>
      </c>
      <c r="I66" t="s">
        <v>57314</v>
      </c>
      <c r="J66" t="s">
        <v>57313</v>
      </c>
      <c r="K66" t="s">
        <v>57312</v>
      </c>
      <c r="L66" t="s">
        <v>57311</v>
      </c>
      <c r="M66" t="s">
        <v>893</v>
      </c>
      <c r="N66">
        <v>7</v>
      </c>
      <c r="O66" t="s">
        <v>57310</v>
      </c>
      <c r="P66" t="s">
        <v>57309</v>
      </c>
      <c r="Q66" t="s">
        <v>57308</v>
      </c>
      <c r="R66" s="7">
        <v>42173</v>
      </c>
      <c r="S66" s="8">
        <f t="shared" si="8"/>
        <v>2015</v>
      </c>
      <c r="T66" s="8">
        <v>2015</v>
      </c>
      <c r="U66" s="8">
        <f t="shared" si="9"/>
        <v>7</v>
      </c>
      <c r="V66" s="7">
        <v>42173</v>
      </c>
      <c r="W66" t="s">
        <v>57307</v>
      </c>
      <c r="X66" s="2">
        <v>1.714</v>
      </c>
      <c r="Y66" s="6">
        <f t="shared" si="6"/>
        <v>4.575425108779798E-2</v>
      </c>
      <c r="AA66">
        <v>13594311</v>
      </c>
      <c r="AB66">
        <v>13688</v>
      </c>
      <c r="AD66" t="s">
        <v>7</v>
      </c>
      <c r="AE66">
        <v>89</v>
      </c>
      <c r="AH66" s="10">
        <v>44470</v>
      </c>
      <c r="AI66" t="s">
        <v>57306</v>
      </c>
      <c r="AJ66" t="s">
        <v>57305</v>
      </c>
      <c r="AK66" t="s">
        <v>57304</v>
      </c>
      <c r="AL66">
        <v>15</v>
      </c>
      <c r="AM66" s="5">
        <f t="shared" si="10"/>
        <v>2.1428571428571428</v>
      </c>
      <c r="AN66" s="4">
        <f t="shared" si="7"/>
        <v>3.2455238816465623E-3</v>
      </c>
      <c r="AO66" s="3"/>
      <c r="AP66">
        <v>0</v>
      </c>
      <c r="AR66" t="s">
        <v>57303</v>
      </c>
      <c r="AT66" s="2">
        <v>5.2949999999999999</v>
      </c>
      <c r="AU66" s="1">
        <f t="shared" si="11"/>
        <v>3.3001632925952555</v>
      </c>
      <c r="AV66" s="1">
        <f t="shared" si="12"/>
        <v>2.4499887484722271</v>
      </c>
      <c r="AW66" s="1">
        <f t="shared" si="13"/>
        <v>1.5998142043491987</v>
      </c>
    </row>
    <row r="67" spans="1:49" x14ac:dyDescent="0.2">
      <c r="A67">
        <v>65</v>
      </c>
      <c r="B67" t="s">
        <v>57302</v>
      </c>
      <c r="C67" t="s">
        <v>57301</v>
      </c>
      <c r="F67" t="s">
        <v>57300</v>
      </c>
      <c r="G67" t="s">
        <v>18</v>
      </c>
      <c r="H67" t="s">
        <v>17</v>
      </c>
      <c r="I67" t="s">
        <v>57299</v>
      </c>
      <c r="J67" t="s">
        <v>57298</v>
      </c>
      <c r="K67" t="s">
        <v>57297</v>
      </c>
      <c r="L67" t="s">
        <v>57296</v>
      </c>
      <c r="M67" t="s">
        <v>57295</v>
      </c>
      <c r="N67">
        <v>22</v>
      </c>
      <c r="O67" t="s">
        <v>57294</v>
      </c>
      <c r="P67" t="s">
        <v>57293</v>
      </c>
      <c r="Q67" t="s">
        <v>57292</v>
      </c>
      <c r="R67" s="7">
        <v>42173</v>
      </c>
      <c r="S67" s="8">
        <f t="shared" si="8"/>
        <v>2015</v>
      </c>
      <c r="T67" s="8">
        <v>2015</v>
      </c>
      <c r="U67" s="8">
        <f t="shared" si="9"/>
        <v>7</v>
      </c>
      <c r="V67" s="7">
        <v>42173</v>
      </c>
      <c r="W67" t="s">
        <v>57291</v>
      </c>
      <c r="X67" s="2">
        <v>0.78800000000000003</v>
      </c>
      <c r="Y67" s="6">
        <f t="shared" ref="Y67:Y130" si="14">(X67-$Z$3)/($Z$2-$Z$3)</f>
        <v>2.1035209951683086E-2</v>
      </c>
      <c r="AA67">
        <v>9226435</v>
      </c>
      <c r="AB67">
        <v>27195</v>
      </c>
      <c r="AC67">
        <v>15729508</v>
      </c>
      <c r="AD67" t="s">
        <v>7</v>
      </c>
      <c r="AE67">
        <v>39</v>
      </c>
      <c r="AF67">
        <v>2</v>
      </c>
      <c r="AH67" t="s">
        <v>57290</v>
      </c>
      <c r="AI67" t="s">
        <v>57289</v>
      </c>
      <c r="AJ67" t="s">
        <v>57288</v>
      </c>
      <c r="AK67" t="s">
        <v>57287</v>
      </c>
      <c r="AL67">
        <v>51</v>
      </c>
      <c r="AM67" s="5">
        <f t="shared" si="10"/>
        <v>7.2857142857142856</v>
      </c>
      <c r="AN67" s="4">
        <f t="shared" ref="AN67:AN130" si="15">(AM67-$AO$3)/($AO$2-$AO$3)</f>
        <v>1.1034781197598311E-2</v>
      </c>
      <c r="AO67" s="3"/>
      <c r="AP67">
        <v>0</v>
      </c>
      <c r="AR67" t="s">
        <v>62</v>
      </c>
      <c r="AT67" s="2">
        <v>2.012</v>
      </c>
      <c r="AU67" s="1">
        <f t="shared" si="11"/>
        <v>1.8035081325457651</v>
      </c>
      <c r="AV67" s="1">
        <f t="shared" si="12"/>
        <v>1.60349955746407</v>
      </c>
      <c r="AW67" s="1">
        <f t="shared" si="13"/>
        <v>1.4034909823823742</v>
      </c>
    </row>
    <row r="68" spans="1:49" x14ac:dyDescent="0.2">
      <c r="A68">
        <v>66</v>
      </c>
      <c r="B68" t="s">
        <v>57286</v>
      </c>
      <c r="C68" t="s">
        <v>57285</v>
      </c>
      <c r="D68" t="s">
        <v>57284</v>
      </c>
      <c r="E68">
        <v>26032337</v>
      </c>
      <c r="F68" t="s">
        <v>57283</v>
      </c>
      <c r="G68" t="s">
        <v>18</v>
      </c>
      <c r="H68" t="s">
        <v>17</v>
      </c>
      <c r="I68" t="s">
        <v>57282</v>
      </c>
      <c r="J68" t="s">
        <v>57281</v>
      </c>
      <c r="K68" t="s">
        <v>57280</v>
      </c>
      <c r="L68" t="s">
        <v>57279</v>
      </c>
      <c r="M68" t="s">
        <v>698</v>
      </c>
      <c r="N68">
        <v>4</v>
      </c>
      <c r="O68" t="s">
        <v>57278</v>
      </c>
      <c r="P68" t="s">
        <v>57277</v>
      </c>
      <c r="Q68" t="s">
        <v>57276</v>
      </c>
      <c r="R68" s="7">
        <v>42173</v>
      </c>
      <c r="S68" s="8">
        <f t="shared" si="8"/>
        <v>2015</v>
      </c>
      <c r="T68" s="8">
        <v>2015</v>
      </c>
      <c r="U68" s="8">
        <f t="shared" si="9"/>
        <v>7</v>
      </c>
      <c r="V68" s="7">
        <v>42173</v>
      </c>
      <c r="W68" t="s">
        <v>57275</v>
      </c>
      <c r="X68" s="2">
        <v>1.097</v>
      </c>
      <c r="Y68" s="6">
        <f t="shared" si="14"/>
        <v>2.9283788473345614E-2</v>
      </c>
      <c r="AA68">
        <v>39861</v>
      </c>
      <c r="AB68">
        <v>16811</v>
      </c>
      <c r="AC68">
        <v>10960384</v>
      </c>
      <c r="AD68" t="s">
        <v>7</v>
      </c>
      <c r="AE68">
        <v>579</v>
      </c>
      <c r="AH68" t="s">
        <v>57274</v>
      </c>
      <c r="AI68" t="s">
        <v>57273</v>
      </c>
      <c r="AJ68" t="s">
        <v>57272</v>
      </c>
      <c r="AK68" t="s">
        <v>57271</v>
      </c>
      <c r="AL68">
        <v>9</v>
      </c>
      <c r="AM68" s="5">
        <f t="shared" si="10"/>
        <v>1.2857142857142858</v>
      </c>
      <c r="AN68" s="4">
        <f t="shared" si="15"/>
        <v>1.9473143289879377E-3</v>
      </c>
      <c r="AO68" s="3"/>
      <c r="AP68">
        <v>0</v>
      </c>
      <c r="AQ68" t="s">
        <v>2739</v>
      </c>
      <c r="AR68">
        <v>222923</v>
      </c>
      <c r="AS68" t="s">
        <v>2738</v>
      </c>
      <c r="AT68" s="2" t="s">
        <v>61</v>
      </c>
      <c r="AU68" s="1">
        <f t="shared" si="11"/>
        <v>2.108284623003831</v>
      </c>
      <c r="AV68" s="1">
        <f t="shared" si="12"/>
        <v>1.5615551401166776</v>
      </c>
      <c r="AW68" s="1">
        <f t="shared" si="13"/>
        <v>1.014825657229524</v>
      </c>
    </row>
    <row r="69" spans="1:49" x14ac:dyDescent="0.2">
      <c r="A69">
        <v>67</v>
      </c>
      <c r="B69" t="s">
        <v>57270</v>
      </c>
      <c r="C69" t="s">
        <v>57269</v>
      </c>
      <c r="E69">
        <v>26083377</v>
      </c>
      <c r="F69" t="s">
        <v>57268</v>
      </c>
      <c r="G69" t="s">
        <v>18</v>
      </c>
      <c r="H69" t="s">
        <v>17</v>
      </c>
      <c r="I69" t="s">
        <v>57267</v>
      </c>
      <c r="J69" t="s">
        <v>57266</v>
      </c>
      <c r="K69" t="s">
        <v>57265</v>
      </c>
      <c r="L69" t="s">
        <v>57264</v>
      </c>
      <c r="M69" t="s">
        <v>3052</v>
      </c>
      <c r="N69">
        <v>3</v>
      </c>
      <c r="O69" t="s">
        <v>57263</v>
      </c>
      <c r="P69" t="s">
        <v>57262</v>
      </c>
      <c r="Q69" t="s">
        <v>57261</v>
      </c>
      <c r="R69" s="7">
        <v>42172</v>
      </c>
      <c r="S69" s="8">
        <f t="shared" si="8"/>
        <v>2015</v>
      </c>
      <c r="T69" s="8">
        <v>2015</v>
      </c>
      <c r="U69" s="8">
        <f t="shared" si="9"/>
        <v>7</v>
      </c>
      <c r="V69" s="7">
        <v>42172</v>
      </c>
      <c r="W69" t="s">
        <v>39905</v>
      </c>
      <c r="X69" s="2">
        <v>0.99</v>
      </c>
      <c r="Y69" s="6">
        <f t="shared" si="14"/>
        <v>2.6427484583967327E-2</v>
      </c>
      <c r="AB69">
        <v>10600153309</v>
      </c>
      <c r="AC69">
        <v>19326203</v>
      </c>
      <c r="AD69" t="s">
        <v>7</v>
      </c>
      <c r="AE69">
        <v>10</v>
      </c>
      <c r="AF69">
        <v>6</v>
      </c>
      <c r="AG69" t="s">
        <v>57260</v>
      </c>
      <c r="AI69" t="s">
        <v>57259</v>
      </c>
      <c r="AK69" t="s">
        <v>57258</v>
      </c>
      <c r="AL69">
        <v>12</v>
      </c>
      <c r="AM69" s="5">
        <f t="shared" si="10"/>
        <v>1.7142857142857142</v>
      </c>
      <c r="AN69" s="4">
        <f t="shared" si="15"/>
        <v>2.5964191053172497E-3</v>
      </c>
      <c r="AO69" s="3"/>
      <c r="AP69">
        <v>1</v>
      </c>
      <c r="AR69" t="s">
        <v>62</v>
      </c>
      <c r="AT69" s="2">
        <v>3.24</v>
      </c>
      <c r="AU69" s="1">
        <f t="shared" si="11"/>
        <v>1.9278164940372304</v>
      </c>
      <c r="AV69" s="1">
        <f t="shared" si="12"/>
        <v>1.4511951844642288</v>
      </c>
      <c r="AW69" s="1">
        <f t="shared" si="13"/>
        <v>0.97457387489122715</v>
      </c>
    </row>
    <row r="70" spans="1:49" x14ac:dyDescent="0.2">
      <c r="A70">
        <v>68</v>
      </c>
      <c r="B70" t="s">
        <v>57257</v>
      </c>
      <c r="C70" t="s">
        <v>57256</v>
      </c>
      <c r="F70" t="s">
        <v>57255</v>
      </c>
      <c r="G70" t="s">
        <v>18</v>
      </c>
      <c r="H70" t="s">
        <v>17</v>
      </c>
      <c r="I70" t="s">
        <v>57254</v>
      </c>
      <c r="J70" t="s">
        <v>57253</v>
      </c>
      <c r="K70" t="s">
        <v>57252</v>
      </c>
      <c r="L70" t="s">
        <v>57251</v>
      </c>
      <c r="M70" t="s">
        <v>57250</v>
      </c>
      <c r="N70">
        <v>6</v>
      </c>
      <c r="O70" t="s">
        <v>57249</v>
      </c>
      <c r="P70" t="s">
        <v>57248</v>
      </c>
      <c r="Q70" t="s">
        <v>57247</v>
      </c>
      <c r="R70" s="7">
        <v>42172</v>
      </c>
      <c r="S70" s="8">
        <f t="shared" si="8"/>
        <v>2015</v>
      </c>
      <c r="T70" s="8">
        <v>2015</v>
      </c>
      <c r="U70" s="8">
        <f t="shared" si="9"/>
        <v>7</v>
      </c>
      <c r="V70" s="7">
        <v>42172</v>
      </c>
      <c r="W70" t="s">
        <v>39418</v>
      </c>
      <c r="X70" s="2">
        <v>2.7349999999999999</v>
      </c>
      <c r="Y70" s="6">
        <f t="shared" si="14"/>
        <v>7.3009262966818825E-2</v>
      </c>
      <c r="AB70">
        <v>21100368207</v>
      </c>
      <c r="AC70">
        <v>23304022</v>
      </c>
      <c r="AD70" t="s">
        <v>7</v>
      </c>
      <c r="AE70">
        <v>2</v>
      </c>
      <c r="AF70">
        <v>6</v>
      </c>
      <c r="AH70" t="s">
        <v>57246</v>
      </c>
      <c r="AI70" t="s">
        <v>57245</v>
      </c>
      <c r="AJ70" t="s">
        <v>57244</v>
      </c>
      <c r="AK70" t="s">
        <v>57243</v>
      </c>
      <c r="AL70">
        <v>0</v>
      </c>
      <c r="AM70" s="5">
        <f t="shared" si="10"/>
        <v>0</v>
      </c>
      <c r="AN70" s="4">
        <f t="shared" si="15"/>
        <v>0</v>
      </c>
      <c r="AO70" s="3"/>
      <c r="AP70">
        <v>0</v>
      </c>
      <c r="AR70" t="s">
        <v>62</v>
      </c>
      <c r="AT70" s="2">
        <v>7.5289999999999999</v>
      </c>
      <c r="AU70" s="1">
        <f t="shared" si="11"/>
        <v>5.1106484076773171</v>
      </c>
      <c r="AV70" s="1">
        <f t="shared" si="12"/>
        <v>3.6504631483409411</v>
      </c>
      <c r="AW70" s="1">
        <f t="shared" si="13"/>
        <v>2.1902778890045647</v>
      </c>
    </row>
    <row r="71" spans="1:49" x14ac:dyDescent="0.2">
      <c r="A71">
        <v>69</v>
      </c>
      <c r="B71" t="s">
        <v>57242</v>
      </c>
      <c r="C71" t="s">
        <v>57241</v>
      </c>
      <c r="F71" t="s">
        <v>57240</v>
      </c>
      <c r="G71" t="s">
        <v>18</v>
      </c>
      <c r="H71" t="s">
        <v>17</v>
      </c>
      <c r="I71" t="s">
        <v>33819</v>
      </c>
      <c r="J71">
        <v>60015815</v>
      </c>
      <c r="K71" t="s">
        <v>57239</v>
      </c>
      <c r="L71" t="s">
        <v>18834</v>
      </c>
      <c r="M71" t="s">
        <v>267</v>
      </c>
      <c r="N71">
        <v>6</v>
      </c>
      <c r="O71" t="s">
        <v>57238</v>
      </c>
      <c r="P71" t="s">
        <v>57237</v>
      </c>
      <c r="Q71" t="s">
        <v>57236</v>
      </c>
      <c r="R71" s="7">
        <v>42172</v>
      </c>
      <c r="S71" s="8">
        <f t="shared" si="8"/>
        <v>2015</v>
      </c>
      <c r="T71" s="8">
        <v>2015</v>
      </c>
      <c r="U71" s="8">
        <f t="shared" si="9"/>
        <v>7</v>
      </c>
      <c r="V71" s="7">
        <v>42172</v>
      </c>
      <c r="W71" t="s">
        <v>39418</v>
      </c>
      <c r="X71" s="2">
        <v>2.7349999999999999</v>
      </c>
      <c r="Y71" s="6">
        <f t="shared" si="14"/>
        <v>7.3009262966818825E-2</v>
      </c>
      <c r="AB71">
        <v>21100368207</v>
      </c>
      <c r="AC71">
        <v>23304022</v>
      </c>
      <c r="AD71" t="s">
        <v>7</v>
      </c>
      <c r="AE71">
        <v>2</v>
      </c>
      <c r="AF71">
        <v>6</v>
      </c>
      <c r="AH71" t="s">
        <v>57235</v>
      </c>
      <c r="AI71" t="s">
        <v>57234</v>
      </c>
      <c r="AJ71" t="s">
        <v>57233</v>
      </c>
      <c r="AK71" t="s">
        <v>57232</v>
      </c>
      <c r="AL71">
        <v>85</v>
      </c>
      <c r="AM71" s="5">
        <f t="shared" si="10"/>
        <v>12.142857142857142</v>
      </c>
      <c r="AN71" s="4">
        <f t="shared" si="15"/>
        <v>1.8391301995997186E-2</v>
      </c>
      <c r="AO71" s="3"/>
      <c r="AP71">
        <v>0</v>
      </c>
      <c r="AR71" t="s">
        <v>62</v>
      </c>
      <c r="AT71" s="2">
        <v>7.5289999999999999</v>
      </c>
      <c r="AU71" s="1">
        <f t="shared" si="11"/>
        <v>5.6623874675572328</v>
      </c>
      <c r="AV71" s="1">
        <f t="shared" si="12"/>
        <v>4.570028248140801</v>
      </c>
      <c r="AW71" s="1">
        <f t="shared" si="13"/>
        <v>3.4776690287243675</v>
      </c>
    </row>
    <row r="72" spans="1:49" x14ac:dyDescent="0.2">
      <c r="A72">
        <v>70</v>
      </c>
      <c r="B72" t="s">
        <v>57231</v>
      </c>
      <c r="C72" t="s">
        <v>57230</v>
      </c>
      <c r="F72" t="s">
        <v>57229</v>
      </c>
      <c r="G72" t="s">
        <v>18</v>
      </c>
      <c r="H72" t="s">
        <v>17</v>
      </c>
      <c r="I72" t="s">
        <v>57228</v>
      </c>
      <c r="J72" t="s">
        <v>57227</v>
      </c>
      <c r="K72" t="s">
        <v>57226</v>
      </c>
      <c r="L72" t="s">
        <v>57225</v>
      </c>
      <c r="M72" t="s">
        <v>57224</v>
      </c>
      <c r="N72">
        <v>9</v>
      </c>
      <c r="O72" t="s">
        <v>57223</v>
      </c>
      <c r="P72" t="s">
        <v>57222</v>
      </c>
      <c r="Q72" t="s">
        <v>57221</v>
      </c>
      <c r="R72" s="7">
        <v>42172</v>
      </c>
      <c r="S72" s="8">
        <f t="shared" si="8"/>
        <v>2015</v>
      </c>
      <c r="T72" s="8">
        <v>2015</v>
      </c>
      <c r="U72" s="8">
        <f t="shared" si="9"/>
        <v>7</v>
      </c>
      <c r="V72" s="7">
        <v>42172</v>
      </c>
      <c r="W72" t="s">
        <v>57220</v>
      </c>
      <c r="X72" s="2">
        <v>0.32700000000000001</v>
      </c>
      <c r="Y72" s="6">
        <f t="shared" si="14"/>
        <v>8.7290782413710268E-3</v>
      </c>
      <c r="AA72">
        <v>18682502</v>
      </c>
      <c r="AB72">
        <v>19700170911</v>
      </c>
      <c r="AC72">
        <v>18682510</v>
      </c>
      <c r="AD72" t="s">
        <v>7</v>
      </c>
      <c r="AE72">
        <v>7</v>
      </c>
      <c r="AF72">
        <v>2</v>
      </c>
      <c r="AH72" t="s">
        <v>57219</v>
      </c>
      <c r="AI72" t="s">
        <v>57218</v>
      </c>
      <c r="AJ72" t="s">
        <v>57217</v>
      </c>
      <c r="AK72" t="s">
        <v>57216</v>
      </c>
      <c r="AL72">
        <v>7</v>
      </c>
      <c r="AM72" s="5">
        <f t="shared" si="10"/>
        <v>1</v>
      </c>
      <c r="AN72" s="4">
        <f t="shared" si="15"/>
        <v>1.5145778114350624E-3</v>
      </c>
      <c r="AO72" s="3"/>
      <c r="AP72">
        <v>0</v>
      </c>
      <c r="AQ72" t="s">
        <v>110</v>
      </c>
      <c r="AR72" t="s">
        <v>62</v>
      </c>
      <c r="AS72" t="s">
        <v>109</v>
      </c>
      <c r="AT72" s="2" t="s">
        <v>61</v>
      </c>
      <c r="AU72" s="1">
        <f t="shared" si="11"/>
        <v>0.65647281123902368</v>
      </c>
      <c r="AV72" s="1">
        <f t="shared" si="12"/>
        <v>0.51218280264030447</v>
      </c>
      <c r="AW72" s="1">
        <f t="shared" si="13"/>
        <v>0.36789279404158515</v>
      </c>
    </row>
    <row r="73" spans="1:49" x14ac:dyDescent="0.2">
      <c r="A73">
        <v>71</v>
      </c>
      <c r="B73" t="s">
        <v>57215</v>
      </c>
      <c r="C73" t="s">
        <v>57214</v>
      </c>
      <c r="F73" t="s">
        <v>57213</v>
      </c>
      <c r="G73" t="s">
        <v>18</v>
      </c>
      <c r="H73" t="s">
        <v>17</v>
      </c>
      <c r="I73" t="s">
        <v>57212</v>
      </c>
      <c r="J73">
        <v>60033100</v>
      </c>
      <c r="K73" t="s">
        <v>56186</v>
      </c>
      <c r="L73" t="s">
        <v>1461</v>
      </c>
      <c r="M73" t="s">
        <v>102</v>
      </c>
      <c r="N73">
        <v>6</v>
      </c>
      <c r="O73" t="s">
        <v>57211</v>
      </c>
      <c r="P73" t="s">
        <v>57210</v>
      </c>
      <c r="Q73" t="s">
        <v>56183</v>
      </c>
      <c r="R73" s="7">
        <v>42170</v>
      </c>
      <c r="S73" s="8">
        <f t="shared" si="8"/>
        <v>2015</v>
      </c>
      <c r="T73" s="8">
        <v>2015</v>
      </c>
      <c r="U73" s="8">
        <f t="shared" si="9"/>
        <v>7</v>
      </c>
      <c r="V73" s="7">
        <v>42170</v>
      </c>
      <c r="W73" t="s">
        <v>4891</v>
      </c>
      <c r="X73" s="2">
        <v>1.3939999999999999</v>
      </c>
      <c r="Y73" s="6">
        <f t="shared" si="14"/>
        <v>3.721203384853581E-2</v>
      </c>
      <c r="AB73">
        <v>12862</v>
      </c>
      <c r="AC73">
        <v>10944087</v>
      </c>
      <c r="AD73" t="s">
        <v>7</v>
      </c>
      <c r="AE73">
        <v>23</v>
      </c>
      <c r="AF73">
        <v>12</v>
      </c>
      <c r="AH73" t="s">
        <v>57209</v>
      </c>
      <c r="AI73" t="s">
        <v>57208</v>
      </c>
      <c r="AK73" t="s">
        <v>57207</v>
      </c>
      <c r="AL73">
        <v>0</v>
      </c>
      <c r="AM73" s="5">
        <f t="shared" si="10"/>
        <v>0</v>
      </c>
      <c r="AN73" s="4">
        <f t="shared" si="15"/>
        <v>0</v>
      </c>
      <c r="AO73" s="3"/>
      <c r="AP73">
        <v>1</v>
      </c>
      <c r="AR73" t="s">
        <v>62</v>
      </c>
      <c r="AT73" s="2">
        <v>3.8940000000000001</v>
      </c>
      <c r="AU73" s="1">
        <f t="shared" si="11"/>
        <v>2.6048423693975065</v>
      </c>
      <c r="AV73" s="1">
        <f t="shared" si="12"/>
        <v>1.8606016924267905</v>
      </c>
      <c r="AW73" s="1">
        <f t="shared" si="13"/>
        <v>1.1163610154560741</v>
      </c>
    </row>
    <row r="74" spans="1:49" x14ac:dyDescent="0.2">
      <c r="A74">
        <v>72</v>
      </c>
      <c r="B74" t="s">
        <v>57206</v>
      </c>
      <c r="C74" t="s">
        <v>57205</v>
      </c>
      <c r="F74" t="s">
        <v>57204</v>
      </c>
      <c r="G74" t="s">
        <v>18</v>
      </c>
      <c r="H74" t="s">
        <v>17</v>
      </c>
      <c r="I74" t="s">
        <v>57203</v>
      </c>
      <c r="J74" t="s">
        <v>57202</v>
      </c>
      <c r="K74" t="s">
        <v>57201</v>
      </c>
      <c r="L74" t="s">
        <v>57200</v>
      </c>
      <c r="M74" t="s">
        <v>427</v>
      </c>
      <c r="N74">
        <v>8</v>
      </c>
      <c r="O74" t="s">
        <v>57199</v>
      </c>
      <c r="P74" t="s">
        <v>57198</v>
      </c>
      <c r="Q74" t="s">
        <v>57197</v>
      </c>
      <c r="R74" s="7">
        <v>42170</v>
      </c>
      <c r="S74" s="8">
        <f t="shared" si="8"/>
        <v>2015</v>
      </c>
      <c r="T74" s="8">
        <v>2015</v>
      </c>
      <c r="U74" s="8">
        <f t="shared" si="9"/>
        <v>7</v>
      </c>
      <c r="V74" s="7">
        <v>42170</v>
      </c>
      <c r="W74" t="s">
        <v>4891</v>
      </c>
      <c r="X74" s="2">
        <v>1.3939999999999999</v>
      </c>
      <c r="Y74" s="6">
        <f t="shared" si="14"/>
        <v>3.721203384853581E-2</v>
      </c>
      <c r="AB74">
        <v>12862</v>
      </c>
      <c r="AC74">
        <v>10944087</v>
      </c>
      <c r="AD74" t="s">
        <v>7</v>
      </c>
      <c r="AE74">
        <v>23</v>
      </c>
      <c r="AF74">
        <v>12</v>
      </c>
      <c r="AH74" t="s">
        <v>57196</v>
      </c>
      <c r="AI74" t="s">
        <v>57195</v>
      </c>
      <c r="AK74" t="s">
        <v>57194</v>
      </c>
      <c r="AL74">
        <v>10</v>
      </c>
      <c r="AM74" s="5">
        <f t="shared" si="10"/>
        <v>1.4285714285714286</v>
      </c>
      <c r="AN74" s="4">
        <f t="shared" si="15"/>
        <v>2.163682587764375E-3</v>
      </c>
      <c r="AO74" s="3"/>
      <c r="AP74">
        <v>1</v>
      </c>
      <c r="AR74" t="s">
        <v>62</v>
      </c>
      <c r="AT74" s="2">
        <v>3.8940000000000001</v>
      </c>
      <c r="AU74" s="1">
        <f t="shared" si="11"/>
        <v>2.6697528470304377</v>
      </c>
      <c r="AV74" s="1">
        <f t="shared" si="12"/>
        <v>1.9687858218150092</v>
      </c>
      <c r="AW74" s="1">
        <f t="shared" si="13"/>
        <v>1.2678187965995804</v>
      </c>
    </row>
    <row r="75" spans="1:49" x14ac:dyDescent="0.2">
      <c r="A75">
        <v>73</v>
      </c>
      <c r="B75" t="s">
        <v>57193</v>
      </c>
      <c r="C75" t="s">
        <v>57192</v>
      </c>
      <c r="D75" t="s">
        <v>57191</v>
      </c>
      <c r="F75" t="s">
        <v>57190</v>
      </c>
      <c r="G75" t="s">
        <v>18</v>
      </c>
      <c r="H75" t="s">
        <v>17</v>
      </c>
      <c r="I75" t="s">
        <v>47527</v>
      </c>
      <c r="J75" t="s">
        <v>57189</v>
      </c>
      <c r="K75" t="s">
        <v>57188</v>
      </c>
      <c r="L75" t="s">
        <v>57187</v>
      </c>
      <c r="M75" t="s">
        <v>36727</v>
      </c>
      <c r="N75">
        <v>6</v>
      </c>
      <c r="O75" t="s">
        <v>57186</v>
      </c>
      <c r="P75" t="s">
        <v>57185</v>
      </c>
      <c r="Q75" t="s">
        <v>57184</v>
      </c>
      <c r="R75" s="7">
        <v>42170</v>
      </c>
      <c r="S75" s="8">
        <f t="shared" si="8"/>
        <v>2015</v>
      </c>
      <c r="T75" s="8">
        <v>2015</v>
      </c>
      <c r="U75" s="8">
        <f t="shared" si="9"/>
        <v>7</v>
      </c>
      <c r="V75" s="7" t="s">
        <v>57183</v>
      </c>
      <c r="W75" t="s">
        <v>53683</v>
      </c>
      <c r="X75" s="2">
        <v>0.46300000000000002</v>
      </c>
      <c r="Y75" s="6">
        <f t="shared" si="14"/>
        <v>1.2359520568057447E-2</v>
      </c>
      <c r="AA75">
        <v>18787789</v>
      </c>
      <c r="AB75">
        <v>19700174753</v>
      </c>
      <c r="AD75" t="s">
        <v>7</v>
      </c>
      <c r="AE75">
        <v>8</v>
      </c>
      <c r="AH75" t="s">
        <v>4337</v>
      </c>
      <c r="AI75" t="s">
        <v>57182</v>
      </c>
      <c r="AJ75" t="s">
        <v>57181</v>
      </c>
      <c r="AK75" t="s">
        <v>57180</v>
      </c>
      <c r="AL75">
        <v>7</v>
      </c>
      <c r="AM75" s="5">
        <f t="shared" si="10"/>
        <v>1</v>
      </c>
      <c r="AN75" s="4">
        <f t="shared" si="15"/>
        <v>1.5145778114350624E-3</v>
      </c>
      <c r="AO75" s="3"/>
      <c r="AP75">
        <v>0</v>
      </c>
      <c r="AQ75" t="s">
        <v>143</v>
      </c>
      <c r="AR75" t="s">
        <v>57179</v>
      </c>
      <c r="AS75" t="s">
        <v>57178</v>
      </c>
      <c r="AT75" s="2">
        <v>2.9470000000000001</v>
      </c>
      <c r="AU75" s="1">
        <f t="shared" si="11"/>
        <v>0.91060377410707316</v>
      </c>
      <c r="AV75" s="1">
        <f t="shared" si="12"/>
        <v>0.6937049189746255</v>
      </c>
      <c r="AW75" s="1">
        <f t="shared" si="13"/>
        <v>0.47680606384217772</v>
      </c>
    </row>
    <row r="76" spans="1:49" x14ac:dyDescent="0.2">
      <c r="A76">
        <v>74</v>
      </c>
      <c r="B76" t="s">
        <v>57177</v>
      </c>
      <c r="C76" t="s">
        <v>57176</v>
      </c>
      <c r="F76" t="s">
        <v>57175</v>
      </c>
      <c r="G76" t="s">
        <v>18</v>
      </c>
      <c r="H76" t="s">
        <v>17</v>
      </c>
      <c r="I76" t="s">
        <v>57174</v>
      </c>
      <c r="J76">
        <v>60003615</v>
      </c>
      <c r="K76" t="s">
        <v>57173</v>
      </c>
      <c r="L76" t="s">
        <v>57172</v>
      </c>
      <c r="M76" t="s">
        <v>267</v>
      </c>
      <c r="N76">
        <v>2</v>
      </c>
      <c r="O76" t="s">
        <v>57171</v>
      </c>
      <c r="P76" t="s">
        <v>57170</v>
      </c>
      <c r="Q76" t="s">
        <v>57169</v>
      </c>
      <c r="R76" s="7">
        <v>42170</v>
      </c>
      <c r="S76" s="8">
        <f t="shared" si="8"/>
        <v>2015</v>
      </c>
      <c r="T76" s="8">
        <v>2015</v>
      </c>
      <c r="U76" s="8">
        <f t="shared" si="9"/>
        <v>7</v>
      </c>
      <c r="V76" s="7">
        <v>42170</v>
      </c>
      <c r="W76" t="s">
        <v>57168</v>
      </c>
      <c r="X76" s="2">
        <v>0.51700000000000002</v>
      </c>
      <c r="Y76" s="6">
        <f t="shared" si="14"/>
        <v>1.3801019727182938E-2</v>
      </c>
      <c r="AA76" t="s">
        <v>57167</v>
      </c>
      <c r="AB76">
        <v>14981</v>
      </c>
      <c r="AD76" t="s">
        <v>7</v>
      </c>
      <c r="AE76">
        <v>134</v>
      </c>
      <c r="AF76">
        <v>2</v>
      </c>
      <c r="AH76" t="s">
        <v>57166</v>
      </c>
      <c r="AI76" t="s">
        <v>57165</v>
      </c>
      <c r="AJ76" t="s">
        <v>57164</v>
      </c>
      <c r="AK76" t="s">
        <v>57163</v>
      </c>
      <c r="AL76">
        <v>13</v>
      </c>
      <c r="AM76" s="5">
        <f t="shared" si="10"/>
        <v>1.8571428571428572</v>
      </c>
      <c r="AN76" s="4">
        <f t="shared" si="15"/>
        <v>2.8127873640936877E-3</v>
      </c>
      <c r="AO76" s="3"/>
      <c r="AP76">
        <v>0</v>
      </c>
      <c r="AQ76" t="s">
        <v>1586</v>
      </c>
      <c r="AR76" t="s">
        <v>57162</v>
      </c>
      <c r="AS76" t="s">
        <v>1584</v>
      </c>
      <c r="AT76" s="2">
        <v>1.3260000000000001</v>
      </c>
      <c r="AU76" s="1">
        <f t="shared" si="11"/>
        <v>1.0504550018256162</v>
      </c>
      <c r="AV76" s="1">
        <f t="shared" si="12"/>
        <v>0.83069035456383133</v>
      </c>
      <c r="AW76" s="1">
        <f t="shared" si="13"/>
        <v>0.61092570730204632</v>
      </c>
    </row>
    <row r="77" spans="1:49" x14ac:dyDescent="0.2">
      <c r="A77">
        <v>75</v>
      </c>
      <c r="B77" t="s">
        <v>57161</v>
      </c>
      <c r="C77" t="s">
        <v>57160</v>
      </c>
      <c r="E77">
        <v>26076232</v>
      </c>
      <c r="F77" t="s">
        <v>57159</v>
      </c>
      <c r="G77" t="s">
        <v>18</v>
      </c>
      <c r="H77" t="s">
        <v>17</v>
      </c>
      <c r="I77" t="s">
        <v>57158</v>
      </c>
      <c r="J77">
        <v>60005681</v>
      </c>
      <c r="K77" t="s">
        <v>2468</v>
      </c>
      <c r="L77" t="s">
        <v>2467</v>
      </c>
      <c r="M77" t="s">
        <v>2466</v>
      </c>
      <c r="N77">
        <v>3</v>
      </c>
      <c r="O77" t="s">
        <v>57157</v>
      </c>
      <c r="P77" t="s">
        <v>57156</v>
      </c>
      <c r="Q77" t="s">
        <v>57155</v>
      </c>
      <c r="R77" s="7">
        <v>42170</v>
      </c>
      <c r="S77" s="8">
        <f t="shared" si="8"/>
        <v>2015</v>
      </c>
      <c r="T77" s="8">
        <v>2015</v>
      </c>
      <c r="U77" s="8">
        <f t="shared" si="9"/>
        <v>7</v>
      </c>
      <c r="V77" s="7">
        <v>42170</v>
      </c>
      <c r="W77" t="s">
        <v>57154</v>
      </c>
      <c r="X77" s="2">
        <v>5.8789999999999996</v>
      </c>
      <c r="Y77" s="6">
        <f t="shared" si="14"/>
        <v>0.15693654734256959</v>
      </c>
      <c r="AB77">
        <v>21100242814</v>
      </c>
      <c r="AC77" t="s">
        <v>57153</v>
      </c>
      <c r="AD77" t="s">
        <v>7</v>
      </c>
      <c r="AE77">
        <v>4</v>
      </c>
      <c r="AF77" s="9">
        <v>42156</v>
      </c>
      <c r="AG77" t="s">
        <v>57152</v>
      </c>
      <c r="AI77" t="s">
        <v>57151</v>
      </c>
      <c r="AK77" t="s">
        <v>57150</v>
      </c>
      <c r="AL77">
        <v>120</v>
      </c>
      <c r="AM77" s="5">
        <f t="shared" si="10"/>
        <v>17.142857142857142</v>
      </c>
      <c r="AN77" s="4">
        <f t="shared" si="15"/>
        <v>2.5964191053172499E-2</v>
      </c>
      <c r="AO77" s="3"/>
      <c r="AP77">
        <v>1</v>
      </c>
      <c r="AQ77" t="s">
        <v>25</v>
      </c>
      <c r="AR77">
        <v>293579</v>
      </c>
      <c r="AS77" t="s">
        <v>23</v>
      </c>
      <c r="AT77" s="2">
        <v>8.14</v>
      </c>
      <c r="AU77" s="1">
        <f t="shared" si="11"/>
        <v>11.764484045575045</v>
      </c>
      <c r="AV77" s="1">
        <f t="shared" si="12"/>
        <v>9.1450369197871044</v>
      </c>
      <c r="AW77" s="1">
        <f t="shared" si="13"/>
        <v>6.5255897939991616</v>
      </c>
    </row>
    <row r="78" spans="1:49" x14ac:dyDescent="0.2">
      <c r="A78">
        <v>76</v>
      </c>
      <c r="B78" t="s">
        <v>57149</v>
      </c>
      <c r="C78" t="s">
        <v>57148</v>
      </c>
      <c r="F78" t="s">
        <v>57147</v>
      </c>
      <c r="G78" t="s">
        <v>18</v>
      </c>
      <c r="H78" t="s">
        <v>17</v>
      </c>
      <c r="I78" t="s">
        <v>57146</v>
      </c>
      <c r="J78" t="s">
        <v>57145</v>
      </c>
      <c r="K78" t="s">
        <v>57144</v>
      </c>
      <c r="L78" t="s">
        <v>57143</v>
      </c>
      <c r="M78" t="s">
        <v>71</v>
      </c>
      <c r="N78">
        <v>11</v>
      </c>
      <c r="O78" t="s">
        <v>57142</v>
      </c>
      <c r="P78" t="s">
        <v>57141</v>
      </c>
      <c r="Q78" t="s">
        <v>57140</v>
      </c>
      <c r="R78" s="7">
        <v>42170</v>
      </c>
      <c r="S78" s="8">
        <f t="shared" si="8"/>
        <v>2015</v>
      </c>
      <c r="T78" s="8">
        <v>2015</v>
      </c>
      <c r="U78" s="8">
        <f t="shared" si="9"/>
        <v>7</v>
      </c>
      <c r="V78" s="7">
        <v>42170</v>
      </c>
      <c r="W78" t="s">
        <v>38764</v>
      </c>
      <c r="X78" s="2">
        <v>1.3480000000000001</v>
      </c>
      <c r="Y78" s="6">
        <f t="shared" si="14"/>
        <v>3.598409012039188E-2</v>
      </c>
      <c r="AA78">
        <v>201669</v>
      </c>
      <c r="AB78">
        <v>25264</v>
      </c>
      <c r="AC78" t="s">
        <v>38763</v>
      </c>
      <c r="AD78" t="s">
        <v>7</v>
      </c>
      <c r="AE78">
        <v>54</v>
      </c>
      <c r="AF78">
        <v>12</v>
      </c>
      <c r="AH78" t="s">
        <v>57139</v>
      </c>
      <c r="AI78" t="s">
        <v>57138</v>
      </c>
      <c r="AK78" t="s">
        <v>57137</v>
      </c>
      <c r="AL78">
        <v>23</v>
      </c>
      <c r="AM78" s="5">
        <f t="shared" si="10"/>
        <v>3.2857142857142856</v>
      </c>
      <c r="AN78" s="4">
        <f t="shared" si="15"/>
        <v>4.9764699518580618E-3</v>
      </c>
      <c r="AO78" s="3"/>
      <c r="AP78">
        <v>0</v>
      </c>
      <c r="AR78" t="s">
        <v>62</v>
      </c>
      <c r="AT78" s="2">
        <v>5.165</v>
      </c>
      <c r="AU78" s="1">
        <f t="shared" si="11"/>
        <v>2.6681804069831734</v>
      </c>
      <c r="AV78" s="1">
        <f t="shared" si="12"/>
        <v>2.0480280036124969</v>
      </c>
      <c r="AW78" s="1">
        <f t="shared" si="13"/>
        <v>1.4278756002418207</v>
      </c>
    </row>
    <row r="79" spans="1:49" x14ac:dyDescent="0.2">
      <c r="A79">
        <v>77</v>
      </c>
      <c r="B79" t="s">
        <v>57136</v>
      </c>
      <c r="C79" t="s">
        <v>57135</v>
      </c>
      <c r="E79">
        <v>25822084</v>
      </c>
      <c r="F79" t="s">
        <v>57134</v>
      </c>
      <c r="G79" t="s">
        <v>18</v>
      </c>
      <c r="H79" t="s">
        <v>17</v>
      </c>
      <c r="I79" t="s">
        <v>57133</v>
      </c>
      <c r="J79" t="s">
        <v>57132</v>
      </c>
      <c r="K79" t="s">
        <v>57131</v>
      </c>
      <c r="L79" t="s">
        <v>57130</v>
      </c>
      <c r="M79" t="s">
        <v>86</v>
      </c>
      <c r="N79">
        <v>6</v>
      </c>
      <c r="O79" t="s">
        <v>57129</v>
      </c>
      <c r="P79" t="s">
        <v>57128</v>
      </c>
      <c r="Q79" t="s">
        <v>57127</v>
      </c>
      <c r="R79" s="7">
        <v>42170</v>
      </c>
      <c r="S79" s="8">
        <f t="shared" ref="S79:S142" si="16">YEAR(R79)</f>
        <v>2015</v>
      </c>
      <c r="T79" s="8">
        <v>2015</v>
      </c>
      <c r="U79" s="8">
        <f t="shared" ref="U79:U142" si="17">2022-T79</f>
        <v>7</v>
      </c>
      <c r="V79" s="7">
        <v>42170</v>
      </c>
      <c r="W79" t="s">
        <v>38764</v>
      </c>
      <c r="X79" s="2">
        <v>1.3480000000000001</v>
      </c>
      <c r="Y79" s="6">
        <f t="shared" si="14"/>
        <v>3.598409012039188E-2</v>
      </c>
      <c r="AA79">
        <v>201669</v>
      </c>
      <c r="AB79">
        <v>25264</v>
      </c>
      <c r="AC79" t="s">
        <v>38763</v>
      </c>
      <c r="AD79" t="s">
        <v>7</v>
      </c>
      <c r="AE79">
        <v>54</v>
      </c>
      <c r="AF79">
        <v>12</v>
      </c>
      <c r="AH79" t="s">
        <v>57126</v>
      </c>
      <c r="AI79" t="s">
        <v>57125</v>
      </c>
      <c r="AK79" t="s">
        <v>57124</v>
      </c>
      <c r="AL79">
        <v>116</v>
      </c>
      <c r="AM79" s="5">
        <f t="shared" ref="AM79:AM142" si="18">AL79/U79</f>
        <v>16.571428571428573</v>
      </c>
      <c r="AN79" s="4">
        <f t="shared" si="15"/>
        <v>2.5098718018066752E-2</v>
      </c>
      <c r="AO79" s="3"/>
      <c r="AP79">
        <v>0</v>
      </c>
      <c r="AR79">
        <v>21173272</v>
      </c>
      <c r="AT79" s="2">
        <v>5.165</v>
      </c>
      <c r="AU79" s="1">
        <f t="shared" ref="AU79:AU142" si="19">(Y79*0.7+AN79*0.3)*100</f>
        <v>3.2718478489694345</v>
      </c>
      <c r="AV79" s="1">
        <f t="shared" ref="AV79:AV142" si="20">(Y79*0.5+AN79*0.5)*100</f>
        <v>3.0541404069229316</v>
      </c>
      <c r="AW79" s="1">
        <f t="shared" ref="AW79:AW142" si="21">(Y79*0.3+AN79*0.7)*100</f>
        <v>2.8364329648764288</v>
      </c>
    </row>
    <row r="80" spans="1:49" x14ac:dyDescent="0.2">
      <c r="A80">
        <v>78</v>
      </c>
      <c r="B80" t="s">
        <v>57123</v>
      </c>
      <c r="C80" t="s">
        <v>57122</v>
      </c>
      <c r="F80" t="s">
        <v>57121</v>
      </c>
      <c r="G80" t="s">
        <v>18</v>
      </c>
      <c r="H80" t="s">
        <v>17</v>
      </c>
      <c r="I80" t="s">
        <v>57120</v>
      </c>
      <c r="J80" t="s">
        <v>57115</v>
      </c>
      <c r="K80" t="s">
        <v>57119</v>
      </c>
      <c r="L80" t="s">
        <v>57118</v>
      </c>
      <c r="M80" t="s">
        <v>1445</v>
      </c>
      <c r="N80">
        <v>2</v>
      </c>
      <c r="O80" t="s">
        <v>57117</v>
      </c>
      <c r="P80" t="s">
        <v>57116</v>
      </c>
      <c r="Q80" t="s">
        <v>57115</v>
      </c>
      <c r="R80" s="7">
        <v>42170</v>
      </c>
      <c r="S80" s="8">
        <f t="shared" si="16"/>
        <v>2015</v>
      </c>
      <c r="T80" s="8">
        <v>2015</v>
      </c>
      <c r="U80" s="8">
        <f t="shared" si="17"/>
        <v>7</v>
      </c>
      <c r="V80" s="7">
        <v>42170</v>
      </c>
      <c r="W80" t="s">
        <v>39219</v>
      </c>
      <c r="X80" s="2">
        <v>1.3460000000000001</v>
      </c>
      <c r="Y80" s="6">
        <f t="shared" si="14"/>
        <v>3.593070126264649E-2</v>
      </c>
      <c r="AA80">
        <v>7338724</v>
      </c>
      <c r="AB80">
        <v>12178</v>
      </c>
      <c r="AD80" t="s">
        <v>7</v>
      </c>
      <c r="AE80">
        <v>33</v>
      </c>
      <c r="AF80">
        <v>12</v>
      </c>
      <c r="AG80">
        <v>7045485</v>
      </c>
      <c r="AH80" t="s">
        <v>57114</v>
      </c>
      <c r="AI80" t="s">
        <v>57113</v>
      </c>
      <c r="AJ80" t="s">
        <v>57112</v>
      </c>
      <c r="AK80" t="s">
        <v>57111</v>
      </c>
      <c r="AL80">
        <v>81</v>
      </c>
      <c r="AM80" s="5">
        <f t="shared" si="18"/>
        <v>11.571428571428571</v>
      </c>
      <c r="AN80" s="4">
        <f t="shared" si="15"/>
        <v>1.7525828960891436E-2</v>
      </c>
      <c r="AO80" s="3"/>
      <c r="AP80">
        <v>1</v>
      </c>
      <c r="AQ80" t="s">
        <v>2</v>
      </c>
      <c r="AR80">
        <v>1307948</v>
      </c>
      <c r="AS80" t="s">
        <v>0</v>
      </c>
      <c r="AT80" s="2">
        <v>4.1420000000000003</v>
      </c>
      <c r="AU80" s="1">
        <f t="shared" si="19"/>
        <v>3.0409239572119975</v>
      </c>
      <c r="AV80" s="1">
        <f t="shared" si="20"/>
        <v>2.6728265111768965</v>
      </c>
      <c r="AW80" s="1">
        <f t="shared" si="21"/>
        <v>2.3047290651417951</v>
      </c>
    </row>
    <row r="81" spans="1:49" x14ac:dyDescent="0.2">
      <c r="A81">
        <v>79</v>
      </c>
      <c r="B81" t="s">
        <v>57110</v>
      </c>
      <c r="C81" t="s">
        <v>57109</v>
      </c>
      <c r="F81" t="s">
        <v>57108</v>
      </c>
      <c r="G81" t="s">
        <v>18</v>
      </c>
      <c r="H81" t="s">
        <v>17</v>
      </c>
      <c r="I81" t="s">
        <v>2392</v>
      </c>
      <c r="J81" t="s">
        <v>10943</v>
      </c>
      <c r="K81" t="s">
        <v>10942</v>
      </c>
      <c r="L81" t="s">
        <v>10941</v>
      </c>
      <c r="M81" t="s">
        <v>893</v>
      </c>
      <c r="N81">
        <v>4</v>
      </c>
      <c r="O81" t="s">
        <v>57107</v>
      </c>
      <c r="P81" t="s">
        <v>57106</v>
      </c>
      <c r="Q81" t="s">
        <v>57105</v>
      </c>
      <c r="R81" s="7">
        <v>42170</v>
      </c>
      <c r="S81" s="8">
        <f t="shared" si="16"/>
        <v>2015</v>
      </c>
      <c r="T81" s="8">
        <v>2015</v>
      </c>
      <c r="U81" s="8">
        <f t="shared" si="17"/>
        <v>7</v>
      </c>
      <c r="V81" s="7">
        <v>42170</v>
      </c>
      <c r="W81" t="s">
        <v>39219</v>
      </c>
      <c r="X81" s="2">
        <v>1.3460000000000001</v>
      </c>
      <c r="Y81" s="6">
        <f t="shared" si="14"/>
        <v>3.593070126264649E-2</v>
      </c>
      <c r="AA81">
        <v>7338724</v>
      </c>
      <c r="AB81">
        <v>12178</v>
      </c>
      <c r="AD81" t="s">
        <v>7</v>
      </c>
      <c r="AE81">
        <v>33</v>
      </c>
      <c r="AF81">
        <v>12</v>
      </c>
      <c r="AG81">
        <v>6997990</v>
      </c>
      <c r="AH81" t="s">
        <v>57104</v>
      </c>
      <c r="AI81" t="s">
        <v>57103</v>
      </c>
      <c r="AJ81" t="s">
        <v>57102</v>
      </c>
      <c r="AK81" t="s">
        <v>57101</v>
      </c>
      <c r="AL81">
        <v>12</v>
      </c>
      <c r="AM81" s="5">
        <f t="shared" si="18"/>
        <v>1.7142857142857142</v>
      </c>
      <c r="AN81" s="4">
        <f t="shared" si="15"/>
        <v>2.5964191053172497E-3</v>
      </c>
      <c r="AO81" s="3"/>
      <c r="AP81">
        <v>0</v>
      </c>
      <c r="AR81">
        <v>247330</v>
      </c>
      <c r="AT81" s="2">
        <v>4.1420000000000003</v>
      </c>
      <c r="AU81" s="1">
        <f t="shared" si="19"/>
        <v>2.5930416615447718</v>
      </c>
      <c r="AV81" s="1">
        <f t="shared" si="20"/>
        <v>1.9263560183981872</v>
      </c>
      <c r="AW81" s="1">
        <f t="shared" si="21"/>
        <v>1.2596703752516021</v>
      </c>
    </row>
    <row r="82" spans="1:49" x14ac:dyDescent="0.2">
      <c r="A82">
        <v>80</v>
      </c>
      <c r="B82" t="s">
        <v>57100</v>
      </c>
      <c r="C82" t="s">
        <v>57099</v>
      </c>
      <c r="F82" t="s">
        <v>57098</v>
      </c>
      <c r="G82" t="s">
        <v>18</v>
      </c>
      <c r="H82" t="s">
        <v>17</v>
      </c>
      <c r="I82" t="s">
        <v>21097</v>
      </c>
      <c r="J82" t="s">
        <v>57097</v>
      </c>
      <c r="K82" t="s">
        <v>57096</v>
      </c>
      <c r="L82" t="s">
        <v>57095</v>
      </c>
      <c r="M82" t="s">
        <v>251</v>
      </c>
      <c r="N82">
        <v>3</v>
      </c>
      <c r="O82" t="s">
        <v>57094</v>
      </c>
      <c r="P82" t="s">
        <v>57093</v>
      </c>
      <c r="Q82" t="s">
        <v>57092</v>
      </c>
      <c r="R82" s="7">
        <v>42170</v>
      </c>
      <c r="S82" s="8">
        <f t="shared" si="16"/>
        <v>2015</v>
      </c>
      <c r="T82" s="8">
        <v>2015</v>
      </c>
      <c r="U82" s="8">
        <f t="shared" si="17"/>
        <v>7</v>
      </c>
      <c r="V82" s="7">
        <v>42170</v>
      </c>
      <c r="W82" t="s">
        <v>1147</v>
      </c>
      <c r="X82" s="2">
        <v>1.6379999999999999</v>
      </c>
      <c r="Y82" s="6">
        <f t="shared" si="14"/>
        <v>4.3725474493473214E-2</v>
      </c>
      <c r="AA82" t="s">
        <v>1146</v>
      </c>
      <c r="AB82">
        <v>17391</v>
      </c>
      <c r="AD82" t="s">
        <v>7</v>
      </c>
      <c r="AE82">
        <v>63</v>
      </c>
      <c r="AF82">
        <v>12</v>
      </c>
      <c r="AG82">
        <v>7067422</v>
      </c>
      <c r="AH82" t="s">
        <v>57091</v>
      </c>
      <c r="AI82" t="s">
        <v>57090</v>
      </c>
      <c r="AJ82" t="s">
        <v>57089</v>
      </c>
      <c r="AK82" t="s">
        <v>57088</v>
      </c>
      <c r="AL82">
        <v>46</v>
      </c>
      <c r="AM82" s="5">
        <f t="shared" si="18"/>
        <v>6.5714285714285712</v>
      </c>
      <c r="AN82" s="4">
        <f t="shared" si="15"/>
        <v>9.9529399037161237E-3</v>
      </c>
      <c r="AO82" s="3"/>
      <c r="AP82">
        <v>0</v>
      </c>
      <c r="AR82" t="s">
        <v>57087</v>
      </c>
      <c r="AT82" s="2">
        <v>4.931</v>
      </c>
      <c r="AU82" s="1">
        <f t="shared" si="19"/>
        <v>3.359371411654609</v>
      </c>
      <c r="AV82" s="1">
        <f t="shared" si="20"/>
        <v>2.6839207198594668</v>
      </c>
      <c r="AW82" s="1">
        <f t="shared" si="21"/>
        <v>2.0084700280643251</v>
      </c>
    </row>
    <row r="83" spans="1:49" x14ac:dyDescent="0.2">
      <c r="A83">
        <v>81</v>
      </c>
      <c r="B83" t="s">
        <v>57086</v>
      </c>
      <c r="C83" t="s">
        <v>57085</v>
      </c>
      <c r="D83" t="s">
        <v>57084</v>
      </c>
      <c r="F83" t="s">
        <v>57083</v>
      </c>
      <c r="G83" t="s">
        <v>18</v>
      </c>
      <c r="H83" t="s">
        <v>17</v>
      </c>
      <c r="I83" t="s">
        <v>57082</v>
      </c>
      <c r="J83" t="s">
        <v>57081</v>
      </c>
      <c r="K83" t="s">
        <v>57080</v>
      </c>
      <c r="L83" t="s">
        <v>57079</v>
      </c>
      <c r="M83" t="s">
        <v>4383</v>
      </c>
      <c r="N83">
        <v>4</v>
      </c>
      <c r="O83" t="s">
        <v>57078</v>
      </c>
      <c r="P83" t="s">
        <v>57077</v>
      </c>
      <c r="Q83" t="s">
        <v>57076</v>
      </c>
      <c r="R83" s="7">
        <v>42170</v>
      </c>
      <c r="S83" s="8">
        <f t="shared" si="16"/>
        <v>2015</v>
      </c>
      <c r="T83" s="8">
        <v>2015</v>
      </c>
      <c r="U83" s="8">
        <f t="shared" si="17"/>
        <v>7</v>
      </c>
      <c r="V83" s="7">
        <v>42170</v>
      </c>
      <c r="W83" t="s">
        <v>38701</v>
      </c>
      <c r="X83" s="2">
        <v>0.66500000000000004</v>
      </c>
      <c r="Y83" s="6">
        <f t="shared" si="14"/>
        <v>1.7751795200341692E-2</v>
      </c>
      <c r="AA83">
        <v>3048853</v>
      </c>
      <c r="AB83">
        <v>28526</v>
      </c>
      <c r="AD83" t="s">
        <v>7</v>
      </c>
      <c r="AE83">
        <v>384</v>
      </c>
      <c r="AH83" t="s">
        <v>35353</v>
      </c>
      <c r="AI83" t="s">
        <v>57075</v>
      </c>
      <c r="AJ83" t="s">
        <v>57074</v>
      </c>
      <c r="AK83" t="s">
        <v>57073</v>
      </c>
      <c r="AL83">
        <v>7</v>
      </c>
      <c r="AM83" s="5">
        <f t="shared" si="18"/>
        <v>1</v>
      </c>
      <c r="AN83" s="4">
        <f t="shared" si="15"/>
        <v>1.5145778114350624E-3</v>
      </c>
      <c r="AO83" s="3"/>
      <c r="AP83">
        <v>0</v>
      </c>
      <c r="AQ83" t="s">
        <v>57072</v>
      </c>
      <c r="AR83" t="s">
        <v>62</v>
      </c>
      <c r="AS83" t="s">
        <v>57071</v>
      </c>
      <c r="AT83" s="2" t="s">
        <v>61</v>
      </c>
      <c r="AU83" s="1">
        <f t="shared" si="19"/>
        <v>1.2880629983669702</v>
      </c>
      <c r="AV83" s="1">
        <f t="shared" si="20"/>
        <v>0.9633186505888377</v>
      </c>
      <c r="AW83" s="1">
        <f t="shared" si="21"/>
        <v>0.63857430281070504</v>
      </c>
    </row>
    <row r="84" spans="1:49" x14ac:dyDescent="0.2">
      <c r="A84">
        <v>82</v>
      </c>
      <c r="B84" t="s">
        <v>57070</v>
      </c>
      <c r="C84" t="s">
        <v>57069</v>
      </c>
      <c r="F84" t="s">
        <v>57068</v>
      </c>
      <c r="G84" t="s">
        <v>18</v>
      </c>
      <c r="H84" t="s">
        <v>17</v>
      </c>
      <c r="I84" t="s">
        <v>57067</v>
      </c>
      <c r="J84" t="s">
        <v>57066</v>
      </c>
      <c r="K84" t="s">
        <v>57065</v>
      </c>
      <c r="L84" t="s">
        <v>57064</v>
      </c>
      <c r="M84" t="s">
        <v>42055</v>
      </c>
      <c r="N84">
        <v>5</v>
      </c>
      <c r="O84" t="s">
        <v>57063</v>
      </c>
      <c r="P84" t="s">
        <v>57062</v>
      </c>
      <c r="Q84" t="s">
        <v>57061</v>
      </c>
      <c r="R84" s="7">
        <v>42169</v>
      </c>
      <c r="S84" s="8">
        <f t="shared" si="16"/>
        <v>2015</v>
      </c>
      <c r="T84" s="8">
        <v>2015</v>
      </c>
      <c r="U84" s="8">
        <f t="shared" si="17"/>
        <v>7</v>
      </c>
      <c r="V84" s="7">
        <v>42169</v>
      </c>
      <c r="W84" t="s">
        <v>34104</v>
      </c>
      <c r="X84" s="2">
        <v>0.69899999999999995</v>
      </c>
      <c r="Y84" s="6">
        <f t="shared" si="14"/>
        <v>1.8659405782013295E-2</v>
      </c>
      <c r="AA84">
        <v>218979</v>
      </c>
      <c r="AB84">
        <v>28132</v>
      </c>
      <c r="AC84">
        <v>10897550</v>
      </c>
      <c r="AD84" t="s">
        <v>7</v>
      </c>
      <c r="AE84">
        <v>117</v>
      </c>
      <c r="AF84">
        <v>22</v>
      </c>
      <c r="AG84">
        <v>224904</v>
      </c>
      <c r="AI84" t="s">
        <v>57060</v>
      </c>
      <c r="AK84" t="s">
        <v>57059</v>
      </c>
      <c r="AL84">
        <v>3</v>
      </c>
      <c r="AM84" s="5">
        <f t="shared" si="18"/>
        <v>0.42857142857142855</v>
      </c>
      <c r="AN84" s="4">
        <f t="shared" si="15"/>
        <v>6.4910477632931242E-4</v>
      </c>
      <c r="AO84" s="3"/>
      <c r="AP84">
        <v>0</v>
      </c>
      <c r="AR84" t="s">
        <v>62</v>
      </c>
      <c r="AT84" s="2">
        <v>2.5459999999999998</v>
      </c>
      <c r="AU84" s="1">
        <f t="shared" si="19"/>
        <v>1.3256315480308098</v>
      </c>
      <c r="AV84" s="1">
        <f t="shared" si="20"/>
        <v>0.96542552791713032</v>
      </c>
      <c r="AW84" s="1">
        <f t="shared" si="21"/>
        <v>0.60521950780345068</v>
      </c>
    </row>
    <row r="85" spans="1:49" x14ac:dyDescent="0.2">
      <c r="A85">
        <v>83</v>
      </c>
      <c r="B85" t="s">
        <v>57058</v>
      </c>
      <c r="C85" t="s">
        <v>57057</v>
      </c>
      <c r="D85" t="s">
        <v>57056</v>
      </c>
      <c r="F85" t="s">
        <v>57055</v>
      </c>
      <c r="G85" t="s">
        <v>18</v>
      </c>
      <c r="H85" t="s">
        <v>17</v>
      </c>
      <c r="I85" t="s">
        <v>18301</v>
      </c>
      <c r="J85" t="s">
        <v>57054</v>
      </c>
      <c r="K85" t="s">
        <v>57053</v>
      </c>
      <c r="L85" t="s">
        <v>57052</v>
      </c>
      <c r="M85" t="s">
        <v>3319</v>
      </c>
      <c r="N85">
        <v>6</v>
      </c>
      <c r="O85" t="s">
        <v>57051</v>
      </c>
      <c r="P85" t="s">
        <v>57050</v>
      </c>
      <c r="Q85" t="s">
        <v>57049</v>
      </c>
      <c r="R85" s="7">
        <v>42169</v>
      </c>
      <c r="S85" s="8">
        <f t="shared" si="16"/>
        <v>2015</v>
      </c>
      <c r="T85" s="8">
        <v>2015</v>
      </c>
      <c r="U85" s="8">
        <f t="shared" si="17"/>
        <v>7</v>
      </c>
      <c r="V85" s="7">
        <v>42169</v>
      </c>
      <c r="W85" t="s">
        <v>39140</v>
      </c>
      <c r="X85" s="2">
        <v>0.625</v>
      </c>
      <c r="Y85" s="6">
        <f t="shared" si="14"/>
        <v>1.6684018045433919E-2</v>
      </c>
      <c r="AA85">
        <v>304018</v>
      </c>
      <c r="AB85">
        <v>12352</v>
      </c>
      <c r="AD85" t="s">
        <v>7</v>
      </c>
      <c r="AE85">
        <v>354</v>
      </c>
      <c r="AG85">
        <v>20204</v>
      </c>
      <c r="AH85" t="s">
        <v>57048</v>
      </c>
      <c r="AI85" t="s">
        <v>57047</v>
      </c>
      <c r="AJ85" t="s">
        <v>57046</v>
      </c>
      <c r="AK85" t="s">
        <v>57045</v>
      </c>
      <c r="AL85">
        <v>3</v>
      </c>
      <c r="AM85" s="5">
        <f t="shared" si="18"/>
        <v>0.42857142857142855</v>
      </c>
      <c r="AN85" s="4">
        <f t="shared" si="15"/>
        <v>6.4910477632931242E-4</v>
      </c>
      <c r="AO85" s="3"/>
      <c r="AP85">
        <v>0</v>
      </c>
      <c r="AQ85" t="s">
        <v>295</v>
      </c>
      <c r="AR85">
        <v>61201151</v>
      </c>
      <c r="AS85" t="s">
        <v>294</v>
      </c>
      <c r="AT85" s="2">
        <v>2.31</v>
      </c>
      <c r="AU85" s="1">
        <f t="shared" si="19"/>
        <v>1.1873544064702537</v>
      </c>
      <c r="AV85" s="1">
        <f t="shared" si="20"/>
        <v>0.86665614108816147</v>
      </c>
      <c r="AW85" s="1">
        <f t="shared" si="21"/>
        <v>0.54595787570606946</v>
      </c>
    </row>
    <row r="86" spans="1:49" x14ac:dyDescent="0.2">
      <c r="A86">
        <v>84</v>
      </c>
      <c r="B86" t="s">
        <v>57044</v>
      </c>
      <c r="C86" t="s">
        <v>57043</v>
      </c>
      <c r="D86" t="s">
        <v>57042</v>
      </c>
      <c r="E86">
        <v>26072463</v>
      </c>
      <c r="F86" t="s">
        <v>57041</v>
      </c>
      <c r="G86" t="s">
        <v>18</v>
      </c>
      <c r="H86" t="s">
        <v>17</v>
      </c>
      <c r="I86" t="s">
        <v>57040</v>
      </c>
      <c r="J86" t="s">
        <v>53566</v>
      </c>
      <c r="K86" t="s">
        <v>53565</v>
      </c>
      <c r="L86" t="s">
        <v>14289</v>
      </c>
      <c r="M86" t="s">
        <v>86</v>
      </c>
      <c r="N86">
        <v>8</v>
      </c>
      <c r="O86" t="s">
        <v>57039</v>
      </c>
      <c r="P86" t="s">
        <v>57038</v>
      </c>
      <c r="Q86" t="s">
        <v>57037</v>
      </c>
      <c r="R86" s="7">
        <v>42169</v>
      </c>
      <c r="S86" s="8">
        <f t="shared" si="16"/>
        <v>2015</v>
      </c>
      <c r="T86" s="8">
        <v>2015</v>
      </c>
      <c r="U86" s="8">
        <f t="shared" si="17"/>
        <v>7</v>
      </c>
      <c r="V86" s="7">
        <v>42169</v>
      </c>
      <c r="W86" t="s">
        <v>5721</v>
      </c>
      <c r="X86" s="2">
        <v>0.64800000000000002</v>
      </c>
      <c r="Y86" s="6">
        <f t="shared" si="14"/>
        <v>1.7297989909505887E-2</v>
      </c>
      <c r="AA86" t="s">
        <v>5720</v>
      </c>
      <c r="AB86">
        <v>3900148224</v>
      </c>
      <c r="AC86">
        <v>18780407</v>
      </c>
      <c r="AD86" t="s">
        <v>7</v>
      </c>
      <c r="AE86">
        <v>15</v>
      </c>
      <c r="AG86">
        <v>364</v>
      </c>
      <c r="AH86" t="s">
        <v>56561</v>
      </c>
      <c r="AI86" t="s">
        <v>57036</v>
      </c>
      <c r="AJ86" t="s">
        <v>57035</v>
      </c>
      <c r="AK86" t="s">
        <v>57034</v>
      </c>
      <c r="AL86">
        <v>16</v>
      </c>
      <c r="AM86" s="5">
        <f t="shared" si="18"/>
        <v>2.2857142857142856</v>
      </c>
      <c r="AN86" s="4">
        <f t="shared" si="15"/>
        <v>3.4618921404229999E-3</v>
      </c>
      <c r="AO86" s="3"/>
      <c r="AP86">
        <v>0</v>
      </c>
      <c r="AQ86" t="s">
        <v>18852</v>
      </c>
      <c r="AR86" t="s">
        <v>57033</v>
      </c>
      <c r="AS86" t="s">
        <v>18850</v>
      </c>
      <c r="AT86" s="2" t="s">
        <v>61</v>
      </c>
      <c r="AU86" s="1">
        <f t="shared" si="19"/>
        <v>1.3147160578781019</v>
      </c>
      <c r="AV86" s="1">
        <f t="shared" si="20"/>
        <v>1.0379941024964443</v>
      </c>
      <c r="AW86" s="1">
        <f t="shared" si="21"/>
        <v>0.76127214711478652</v>
      </c>
    </row>
    <row r="87" spans="1:49" x14ac:dyDescent="0.2">
      <c r="A87">
        <v>85</v>
      </c>
      <c r="B87" t="s">
        <v>57032</v>
      </c>
      <c r="C87" t="s">
        <v>57031</v>
      </c>
      <c r="E87">
        <v>25872495</v>
      </c>
      <c r="F87" t="s">
        <v>57030</v>
      </c>
      <c r="G87" t="s">
        <v>18</v>
      </c>
      <c r="H87" t="s">
        <v>17</v>
      </c>
      <c r="I87" t="s">
        <v>57029</v>
      </c>
      <c r="J87" t="s">
        <v>57028</v>
      </c>
      <c r="K87" t="s">
        <v>57027</v>
      </c>
      <c r="L87" t="s">
        <v>57026</v>
      </c>
      <c r="M87" t="s">
        <v>48695</v>
      </c>
      <c r="N87">
        <v>5</v>
      </c>
      <c r="O87" t="s">
        <v>57025</v>
      </c>
      <c r="P87" t="s">
        <v>57024</v>
      </c>
      <c r="Q87" t="s">
        <v>57023</v>
      </c>
      <c r="R87" s="7">
        <v>42169</v>
      </c>
      <c r="S87" s="8">
        <f t="shared" si="16"/>
        <v>2015</v>
      </c>
      <c r="T87" s="8">
        <v>2015</v>
      </c>
      <c r="U87" s="8">
        <f t="shared" si="17"/>
        <v>7</v>
      </c>
      <c r="V87" s="7">
        <v>42169</v>
      </c>
      <c r="W87" t="s">
        <v>33904</v>
      </c>
      <c r="X87" s="2">
        <v>1.0529999999999999</v>
      </c>
      <c r="Y87" s="6">
        <f t="shared" si="14"/>
        <v>2.8109233602947065E-2</v>
      </c>
      <c r="AA87">
        <v>14639076</v>
      </c>
      <c r="AB87">
        <v>27011</v>
      </c>
      <c r="AD87" t="s">
        <v>7</v>
      </c>
      <c r="AE87">
        <v>17</v>
      </c>
      <c r="AF87">
        <v>22</v>
      </c>
      <c r="AH87" t="s">
        <v>57022</v>
      </c>
      <c r="AI87" t="s">
        <v>57021</v>
      </c>
      <c r="AK87" t="s">
        <v>57020</v>
      </c>
      <c r="AL87">
        <v>32</v>
      </c>
      <c r="AM87" s="5">
        <f t="shared" si="18"/>
        <v>4.5714285714285712</v>
      </c>
      <c r="AN87" s="4">
        <f t="shared" si="15"/>
        <v>6.9237842808459998E-3</v>
      </c>
      <c r="AO87" s="3"/>
      <c r="AP87">
        <v>1</v>
      </c>
      <c r="AR87" t="s">
        <v>57019</v>
      </c>
      <c r="AT87" s="2">
        <v>3.6760000000000002</v>
      </c>
      <c r="AU87" s="1">
        <f t="shared" si="19"/>
        <v>2.1753598806316741</v>
      </c>
      <c r="AV87" s="1">
        <f t="shared" si="20"/>
        <v>1.7516508941896534</v>
      </c>
      <c r="AW87" s="1">
        <f t="shared" si="21"/>
        <v>1.327941907747632</v>
      </c>
    </row>
    <row r="88" spans="1:49" x14ac:dyDescent="0.2">
      <c r="A88">
        <v>86</v>
      </c>
      <c r="B88" t="s">
        <v>57018</v>
      </c>
      <c r="C88" t="s">
        <v>57017</v>
      </c>
      <c r="F88" t="s">
        <v>57016</v>
      </c>
      <c r="G88" t="s">
        <v>18</v>
      </c>
      <c r="H88" t="s">
        <v>17</v>
      </c>
      <c r="I88" t="s">
        <v>57015</v>
      </c>
      <c r="J88" t="s">
        <v>57014</v>
      </c>
      <c r="K88" t="s">
        <v>57013</v>
      </c>
      <c r="L88" t="s">
        <v>57012</v>
      </c>
      <c r="M88" t="s">
        <v>57011</v>
      </c>
      <c r="N88">
        <v>4</v>
      </c>
      <c r="O88" t="s">
        <v>57010</v>
      </c>
      <c r="P88" t="s">
        <v>57009</v>
      </c>
      <c r="Q88" t="s">
        <v>57008</v>
      </c>
      <c r="R88" s="7">
        <v>42169</v>
      </c>
      <c r="S88" s="8">
        <f t="shared" si="16"/>
        <v>2015</v>
      </c>
      <c r="T88" s="8">
        <v>2015</v>
      </c>
      <c r="U88" s="8">
        <f t="shared" si="17"/>
        <v>7</v>
      </c>
      <c r="V88" s="7">
        <v>42169</v>
      </c>
      <c r="W88" t="s">
        <v>33904</v>
      </c>
      <c r="X88" s="2">
        <v>1.0529999999999999</v>
      </c>
      <c r="Y88" s="6">
        <f t="shared" si="14"/>
        <v>2.8109233602947065E-2</v>
      </c>
      <c r="AA88">
        <v>14639076</v>
      </c>
      <c r="AB88">
        <v>27011</v>
      </c>
      <c r="AD88" t="s">
        <v>7</v>
      </c>
      <c r="AE88">
        <v>17</v>
      </c>
      <c r="AF88">
        <v>22</v>
      </c>
      <c r="AH88" t="s">
        <v>57007</v>
      </c>
      <c r="AI88" t="s">
        <v>57006</v>
      </c>
      <c r="AK88" t="s">
        <v>57005</v>
      </c>
      <c r="AL88">
        <v>24</v>
      </c>
      <c r="AM88" s="5">
        <f t="shared" si="18"/>
        <v>3.4285714285714284</v>
      </c>
      <c r="AN88" s="4">
        <f t="shared" si="15"/>
        <v>5.1928382106344994E-3</v>
      </c>
      <c r="AO88" s="3"/>
      <c r="AP88">
        <v>0</v>
      </c>
      <c r="AR88" t="s">
        <v>62</v>
      </c>
      <c r="AT88" s="2">
        <v>3.6760000000000002</v>
      </c>
      <c r="AU88" s="1">
        <f t="shared" si="19"/>
        <v>2.1234314985253291</v>
      </c>
      <c r="AV88" s="1">
        <f t="shared" si="20"/>
        <v>1.6651035906790783</v>
      </c>
      <c r="AW88" s="1">
        <f t="shared" si="21"/>
        <v>1.2067756828328269</v>
      </c>
    </row>
    <row r="89" spans="1:49" x14ac:dyDescent="0.2">
      <c r="A89">
        <v>87</v>
      </c>
      <c r="B89" t="s">
        <v>57004</v>
      </c>
      <c r="C89" t="s">
        <v>57003</v>
      </c>
      <c r="F89" t="s">
        <v>57002</v>
      </c>
      <c r="G89" t="s">
        <v>18</v>
      </c>
      <c r="H89" t="s">
        <v>17</v>
      </c>
      <c r="I89" t="s">
        <v>57001</v>
      </c>
      <c r="J89">
        <v>60022313</v>
      </c>
      <c r="K89" t="s">
        <v>57000</v>
      </c>
      <c r="L89" t="s">
        <v>56999</v>
      </c>
      <c r="M89" t="s">
        <v>1121</v>
      </c>
      <c r="N89">
        <v>1</v>
      </c>
      <c r="O89" t="s">
        <v>56998</v>
      </c>
      <c r="P89">
        <v>8843953500</v>
      </c>
      <c r="Q89">
        <v>60022313</v>
      </c>
      <c r="R89" s="7">
        <v>42169</v>
      </c>
      <c r="S89" s="8">
        <f t="shared" si="16"/>
        <v>2015</v>
      </c>
      <c r="T89" s="8">
        <v>2015</v>
      </c>
      <c r="U89" s="8">
        <f t="shared" si="17"/>
        <v>7</v>
      </c>
      <c r="V89" s="7">
        <v>42169</v>
      </c>
      <c r="W89" t="s">
        <v>56997</v>
      </c>
      <c r="X89" s="2">
        <v>0.72499999999999998</v>
      </c>
      <c r="Y89" s="6">
        <f t="shared" si="14"/>
        <v>1.9353460932703345E-2</v>
      </c>
      <c r="AA89">
        <v>9534075</v>
      </c>
      <c r="AB89">
        <v>28565</v>
      </c>
      <c r="AC89">
        <v>13616455</v>
      </c>
      <c r="AD89" t="s">
        <v>7</v>
      </c>
      <c r="AE89">
        <v>48</v>
      </c>
      <c r="AF89">
        <v>11</v>
      </c>
      <c r="AG89">
        <v>115503</v>
      </c>
      <c r="AI89" t="s">
        <v>56996</v>
      </c>
      <c r="AK89" t="s">
        <v>56995</v>
      </c>
      <c r="AL89">
        <v>11</v>
      </c>
      <c r="AM89" s="5">
        <f t="shared" si="18"/>
        <v>1.5714285714285714</v>
      </c>
      <c r="AN89" s="4">
        <f t="shared" si="15"/>
        <v>2.3800508465408126E-3</v>
      </c>
      <c r="AO89" s="3"/>
      <c r="AP89">
        <v>0</v>
      </c>
      <c r="AR89" t="s">
        <v>62</v>
      </c>
      <c r="AT89" s="2" t="s">
        <v>61</v>
      </c>
      <c r="AU89" s="1">
        <f t="shared" si="19"/>
        <v>1.4261437906854584</v>
      </c>
      <c r="AV89" s="1">
        <f t="shared" si="20"/>
        <v>1.0866755889622077</v>
      </c>
      <c r="AW89" s="1">
        <f t="shared" si="21"/>
        <v>0.74720738723895708</v>
      </c>
    </row>
    <row r="90" spans="1:49" x14ac:dyDescent="0.2">
      <c r="A90">
        <v>88</v>
      </c>
      <c r="B90" t="s">
        <v>56994</v>
      </c>
      <c r="C90" t="s">
        <v>56993</v>
      </c>
      <c r="D90" t="s">
        <v>56992</v>
      </c>
      <c r="F90" t="s">
        <v>56991</v>
      </c>
      <c r="G90" t="s">
        <v>18</v>
      </c>
      <c r="H90" t="s">
        <v>17</v>
      </c>
      <c r="I90" t="s">
        <v>56990</v>
      </c>
      <c r="J90">
        <v>60027161</v>
      </c>
      <c r="K90" t="s">
        <v>56989</v>
      </c>
      <c r="L90" t="s">
        <v>56988</v>
      </c>
      <c r="M90" t="s">
        <v>2466</v>
      </c>
      <c r="N90">
        <v>3</v>
      </c>
      <c r="O90" t="s">
        <v>56987</v>
      </c>
      <c r="P90" t="s">
        <v>56986</v>
      </c>
      <c r="Q90" t="s">
        <v>56985</v>
      </c>
      <c r="R90" s="7">
        <v>42168</v>
      </c>
      <c r="S90" s="8">
        <f t="shared" si="16"/>
        <v>2015</v>
      </c>
      <c r="T90" s="8">
        <v>2015</v>
      </c>
      <c r="U90" s="8">
        <f t="shared" si="17"/>
        <v>7</v>
      </c>
      <c r="V90" s="7">
        <v>42168</v>
      </c>
      <c r="W90" t="s">
        <v>56984</v>
      </c>
      <c r="X90" s="2">
        <v>0.46400000000000002</v>
      </c>
      <c r="Y90" s="6">
        <f t="shared" si="14"/>
        <v>1.2386214996930142E-2</v>
      </c>
      <c r="AA90">
        <v>3043975</v>
      </c>
      <c r="AB90">
        <v>20571</v>
      </c>
      <c r="AD90" t="s">
        <v>7</v>
      </c>
      <c r="AE90">
        <v>584</v>
      </c>
      <c r="AH90" t="s">
        <v>30940</v>
      </c>
      <c r="AI90" t="s">
        <v>56983</v>
      </c>
      <c r="AJ90" t="s">
        <v>56982</v>
      </c>
      <c r="AK90" t="s">
        <v>56981</v>
      </c>
      <c r="AL90">
        <v>1</v>
      </c>
      <c r="AM90" s="5">
        <f t="shared" si="18"/>
        <v>0.14285714285714285</v>
      </c>
      <c r="AN90" s="4">
        <f t="shared" si="15"/>
        <v>2.1636825877643749E-4</v>
      </c>
      <c r="AO90" s="3"/>
      <c r="AP90">
        <v>1</v>
      </c>
      <c r="AQ90" t="s">
        <v>42640</v>
      </c>
      <c r="AR90" t="s">
        <v>56980</v>
      </c>
      <c r="AS90" t="s">
        <v>42639</v>
      </c>
      <c r="AT90" s="2">
        <v>0.82699999999999996</v>
      </c>
      <c r="AU90" s="1">
        <f t="shared" si="19"/>
        <v>0.87352609754840305</v>
      </c>
      <c r="AV90" s="1">
        <f t="shared" si="20"/>
        <v>0.63012916278532893</v>
      </c>
      <c r="AW90" s="1">
        <f t="shared" si="21"/>
        <v>0.38673222802225488</v>
      </c>
    </row>
    <row r="91" spans="1:49" x14ac:dyDescent="0.2">
      <c r="A91">
        <v>89</v>
      </c>
      <c r="B91" t="s">
        <v>56979</v>
      </c>
      <c r="C91" t="s">
        <v>56978</v>
      </c>
      <c r="F91" t="s">
        <v>56977</v>
      </c>
      <c r="G91" t="s">
        <v>18</v>
      </c>
      <c r="H91" t="s">
        <v>17</v>
      </c>
      <c r="I91" t="s">
        <v>56976</v>
      </c>
      <c r="J91" t="s">
        <v>56975</v>
      </c>
      <c r="K91" t="s">
        <v>56974</v>
      </c>
      <c r="L91" t="s">
        <v>56973</v>
      </c>
      <c r="M91" t="s">
        <v>17498</v>
      </c>
      <c r="N91">
        <v>4</v>
      </c>
      <c r="O91" t="s">
        <v>56972</v>
      </c>
      <c r="P91" t="s">
        <v>56971</v>
      </c>
      <c r="Q91" t="s">
        <v>56970</v>
      </c>
      <c r="R91" s="7">
        <v>42168</v>
      </c>
      <c r="S91" s="8">
        <f t="shared" si="16"/>
        <v>2015</v>
      </c>
      <c r="T91" s="8">
        <v>2015</v>
      </c>
      <c r="U91" s="8">
        <f t="shared" si="17"/>
        <v>7</v>
      </c>
      <c r="V91" s="7">
        <v>42168</v>
      </c>
      <c r="W91" t="s">
        <v>41138</v>
      </c>
      <c r="X91" s="2">
        <v>0.53</v>
      </c>
      <c r="Y91" s="6">
        <f t="shared" si="14"/>
        <v>1.4148047302527963E-2</v>
      </c>
      <c r="AA91" t="s">
        <v>41137</v>
      </c>
      <c r="AB91">
        <v>144699</v>
      </c>
      <c r="AD91" t="s">
        <v>7</v>
      </c>
      <c r="AE91">
        <v>29</v>
      </c>
      <c r="AF91">
        <v>6</v>
      </c>
      <c r="AH91" t="s">
        <v>56969</v>
      </c>
      <c r="AI91" t="s">
        <v>56968</v>
      </c>
      <c r="AJ91" t="s">
        <v>56967</v>
      </c>
      <c r="AK91" t="s">
        <v>56966</v>
      </c>
      <c r="AL91">
        <v>5</v>
      </c>
      <c r="AM91" s="5">
        <f t="shared" si="18"/>
        <v>0.7142857142857143</v>
      </c>
      <c r="AN91" s="4">
        <f t="shared" si="15"/>
        <v>1.0818412938821875E-3</v>
      </c>
      <c r="AO91" s="3"/>
      <c r="AP91">
        <v>0</v>
      </c>
      <c r="AR91" t="s">
        <v>62</v>
      </c>
      <c r="AT91" s="2">
        <v>1.734</v>
      </c>
      <c r="AU91" s="1">
        <f t="shared" si="19"/>
        <v>1.0228185499934228</v>
      </c>
      <c r="AV91" s="1">
        <f t="shared" si="20"/>
        <v>0.76149442982050752</v>
      </c>
      <c r="AW91" s="1">
        <f t="shared" si="21"/>
        <v>0.50017030964759202</v>
      </c>
    </row>
    <row r="92" spans="1:49" x14ac:dyDescent="0.2">
      <c r="A92">
        <v>90</v>
      </c>
      <c r="B92" t="s">
        <v>56965</v>
      </c>
      <c r="C92" t="s">
        <v>56964</v>
      </c>
      <c r="F92" t="s">
        <v>56963</v>
      </c>
      <c r="G92" t="s">
        <v>18</v>
      </c>
      <c r="H92" t="s">
        <v>17</v>
      </c>
      <c r="I92" t="s">
        <v>56962</v>
      </c>
      <c r="J92">
        <v>60005398</v>
      </c>
      <c r="K92" t="s">
        <v>50160</v>
      </c>
      <c r="L92" t="s">
        <v>8081</v>
      </c>
      <c r="M92" t="s">
        <v>8080</v>
      </c>
      <c r="N92">
        <v>3</v>
      </c>
      <c r="O92" t="s">
        <v>56961</v>
      </c>
      <c r="P92" t="s">
        <v>56960</v>
      </c>
      <c r="Q92" t="s">
        <v>50157</v>
      </c>
      <c r="R92" s="7">
        <v>42167</v>
      </c>
      <c r="S92" s="8">
        <f t="shared" si="16"/>
        <v>2015</v>
      </c>
      <c r="T92" s="8">
        <v>2015</v>
      </c>
      <c r="U92" s="8">
        <f t="shared" si="17"/>
        <v>7</v>
      </c>
      <c r="V92" s="7">
        <v>42167</v>
      </c>
      <c r="W92" t="s">
        <v>45360</v>
      </c>
      <c r="X92" s="2">
        <v>3.6880000000000002</v>
      </c>
      <c r="Y92" s="6">
        <f t="shared" si="14"/>
        <v>9.8449053682496471E-2</v>
      </c>
      <c r="AA92">
        <v>319007</v>
      </c>
      <c r="AB92">
        <v>29150</v>
      </c>
      <c r="AC92">
        <v>10797114</v>
      </c>
      <c r="AD92" t="s">
        <v>7</v>
      </c>
      <c r="AE92">
        <v>114</v>
      </c>
      <c r="AF92">
        <v>23</v>
      </c>
      <c r="AG92">
        <v>233004</v>
      </c>
      <c r="AI92" t="s">
        <v>56959</v>
      </c>
      <c r="AK92" t="s">
        <v>56958</v>
      </c>
      <c r="AL92">
        <v>55</v>
      </c>
      <c r="AM92" s="5">
        <f t="shared" si="18"/>
        <v>7.8571428571428568</v>
      </c>
      <c r="AN92" s="4">
        <f t="shared" si="15"/>
        <v>1.1900254232704062E-2</v>
      </c>
      <c r="AO92" s="3"/>
      <c r="AP92">
        <v>0</v>
      </c>
      <c r="AR92" t="s">
        <v>62</v>
      </c>
      <c r="AT92" s="2">
        <v>9.1609999999999996</v>
      </c>
      <c r="AU92" s="1">
        <f t="shared" si="19"/>
        <v>7.248441384755874</v>
      </c>
      <c r="AV92" s="1">
        <f t="shared" si="20"/>
        <v>5.517465395760027</v>
      </c>
      <c r="AW92" s="1">
        <f t="shared" si="21"/>
        <v>3.7864894067641783</v>
      </c>
    </row>
    <row r="93" spans="1:49" x14ac:dyDescent="0.2">
      <c r="A93">
        <v>91</v>
      </c>
      <c r="B93" t="s">
        <v>56957</v>
      </c>
      <c r="C93" t="s">
        <v>56956</v>
      </c>
      <c r="E93">
        <v>26070069</v>
      </c>
      <c r="F93" t="s">
        <v>56955</v>
      </c>
      <c r="G93" t="s">
        <v>18</v>
      </c>
      <c r="H93" t="s">
        <v>17</v>
      </c>
      <c r="I93" t="s">
        <v>40416</v>
      </c>
      <c r="J93">
        <v>60082183</v>
      </c>
      <c r="K93" t="s">
        <v>56954</v>
      </c>
      <c r="L93" t="s">
        <v>8574</v>
      </c>
      <c r="M93" t="s">
        <v>102</v>
      </c>
      <c r="N93">
        <v>6</v>
      </c>
      <c r="O93" t="s">
        <v>56953</v>
      </c>
      <c r="P93" t="s">
        <v>56952</v>
      </c>
      <c r="Q93" t="s">
        <v>56951</v>
      </c>
      <c r="R93" s="7">
        <v>42167</v>
      </c>
      <c r="S93" s="8">
        <f t="shared" si="16"/>
        <v>2015</v>
      </c>
      <c r="T93" s="8">
        <v>2015</v>
      </c>
      <c r="U93" s="8">
        <f t="shared" si="17"/>
        <v>7</v>
      </c>
      <c r="V93" s="7">
        <v>42167</v>
      </c>
      <c r="W93" t="s">
        <v>39905</v>
      </c>
      <c r="X93" s="2">
        <v>0.99</v>
      </c>
      <c r="Y93" s="6">
        <f t="shared" si="14"/>
        <v>2.6427484583967327E-2</v>
      </c>
      <c r="AB93">
        <v>10600153309</v>
      </c>
      <c r="AC93">
        <v>19326203</v>
      </c>
      <c r="AD93" t="s">
        <v>7</v>
      </c>
      <c r="AE93">
        <v>10</v>
      </c>
      <c r="AF93">
        <v>6</v>
      </c>
      <c r="AG93" t="s">
        <v>56950</v>
      </c>
      <c r="AI93" t="s">
        <v>56949</v>
      </c>
      <c r="AK93" t="s">
        <v>56948</v>
      </c>
      <c r="AL93">
        <v>31</v>
      </c>
      <c r="AM93" s="5">
        <f t="shared" si="18"/>
        <v>4.4285714285714288</v>
      </c>
      <c r="AN93" s="4">
        <f t="shared" si="15"/>
        <v>6.7074160220695631E-3</v>
      </c>
      <c r="AO93" s="3"/>
      <c r="AP93">
        <v>1</v>
      </c>
      <c r="AR93">
        <v>31171852</v>
      </c>
      <c r="AT93" s="2">
        <v>3.24</v>
      </c>
      <c r="AU93" s="1">
        <f t="shared" si="19"/>
        <v>2.0511464015397998</v>
      </c>
      <c r="AV93" s="1">
        <f t="shared" si="20"/>
        <v>1.6567450303018445</v>
      </c>
      <c r="AW93" s="1">
        <f t="shared" si="21"/>
        <v>1.262343659063889</v>
      </c>
    </row>
    <row r="94" spans="1:49" x14ac:dyDescent="0.2">
      <c r="A94">
        <v>92</v>
      </c>
      <c r="B94" t="s">
        <v>56947</v>
      </c>
      <c r="C94" t="s">
        <v>56946</v>
      </c>
      <c r="E94">
        <v>26066653</v>
      </c>
      <c r="F94" t="s">
        <v>56945</v>
      </c>
      <c r="G94" t="s">
        <v>18</v>
      </c>
      <c r="H94" t="s">
        <v>17</v>
      </c>
      <c r="I94" t="s">
        <v>56944</v>
      </c>
      <c r="J94" t="s">
        <v>56943</v>
      </c>
      <c r="K94" t="s">
        <v>56942</v>
      </c>
      <c r="L94" t="s">
        <v>56941</v>
      </c>
      <c r="M94" t="s">
        <v>3052</v>
      </c>
      <c r="N94">
        <v>8</v>
      </c>
      <c r="O94" t="s">
        <v>56940</v>
      </c>
      <c r="P94" t="s">
        <v>56939</v>
      </c>
      <c r="Q94" t="s">
        <v>56938</v>
      </c>
      <c r="R94" s="7">
        <v>42166</v>
      </c>
      <c r="S94" s="8">
        <f t="shared" si="16"/>
        <v>2015</v>
      </c>
      <c r="T94" s="8">
        <v>2015</v>
      </c>
      <c r="U94" s="8">
        <f t="shared" si="17"/>
        <v>7</v>
      </c>
      <c r="V94" s="7">
        <v>42166</v>
      </c>
      <c r="W94" t="s">
        <v>39905</v>
      </c>
      <c r="X94" s="2">
        <v>0.99</v>
      </c>
      <c r="Y94" s="6">
        <f t="shared" si="14"/>
        <v>2.6427484583967327E-2</v>
      </c>
      <c r="AB94">
        <v>10600153309</v>
      </c>
      <c r="AC94">
        <v>19326203</v>
      </c>
      <c r="AD94" t="s">
        <v>7</v>
      </c>
      <c r="AE94">
        <v>10</v>
      </c>
      <c r="AF94">
        <v>6</v>
      </c>
      <c r="AG94" t="s">
        <v>56937</v>
      </c>
      <c r="AI94" t="s">
        <v>56936</v>
      </c>
      <c r="AK94" t="s">
        <v>56935</v>
      </c>
      <c r="AL94">
        <v>10</v>
      </c>
      <c r="AM94" s="5">
        <f t="shared" si="18"/>
        <v>1.4285714285714286</v>
      </c>
      <c r="AN94" s="4">
        <f t="shared" si="15"/>
        <v>2.163682587764375E-3</v>
      </c>
      <c r="AO94" s="3"/>
      <c r="AP94">
        <v>1</v>
      </c>
      <c r="AR94" t="s">
        <v>56934</v>
      </c>
      <c r="AT94" s="2">
        <v>3.24</v>
      </c>
      <c r="AU94" s="1">
        <f t="shared" si="19"/>
        <v>1.914834398510644</v>
      </c>
      <c r="AV94" s="1">
        <f t="shared" si="20"/>
        <v>1.4295583585865852</v>
      </c>
      <c r="AW94" s="1">
        <f t="shared" si="21"/>
        <v>0.94428231866252599</v>
      </c>
    </row>
    <row r="95" spans="1:49" x14ac:dyDescent="0.2">
      <c r="A95">
        <v>93</v>
      </c>
      <c r="B95" t="s">
        <v>56933</v>
      </c>
      <c r="C95" t="s">
        <v>56932</v>
      </c>
      <c r="D95" t="s">
        <v>56931</v>
      </c>
      <c r="F95" t="s">
        <v>56930</v>
      </c>
      <c r="G95" t="s">
        <v>18</v>
      </c>
      <c r="H95" t="s">
        <v>17</v>
      </c>
      <c r="I95" t="s">
        <v>56929</v>
      </c>
      <c r="J95">
        <v>60011883</v>
      </c>
      <c r="K95" t="s">
        <v>56928</v>
      </c>
      <c r="L95" t="s">
        <v>826</v>
      </c>
      <c r="M95" t="s">
        <v>287</v>
      </c>
      <c r="N95">
        <v>2</v>
      </c>
      <c r="O95" t="s">
        <v>56927</v>
      </c>
      <c r="P95" t="s">
        <v>56926</v>
      </c>
      <c r="Q95" t="s">
        <v>56925</v>
      </c>
      <c r="R95" s="7">
        <v>42166</v>
      </c>
      <c r="S95" s="8">
        <f t="shared" si="16"/>
        <v>2015</v>
      </c>
      <c r="T95" s="8">
        <v>2015</v>
      </c>
      <c r="U95" s="8">
        <f t="shared" si="17"/>
        <v>7</v>
      </c>
      <c r="V95" s="7">
        <v>42166</v>
      </c>
      <c r="W95" t="s">
        <v>56924</v>
      </c>
      <c r="X95" s="2">
        <v>0.28899999999999998</v>
      </c>
      <c r="Y95" s="6">
        <f t="shared" si="14"/>
        <v>7.7146899442086438E-3</v>
      </c>
      <c r="AA95">
        <v>262692</v>
      </c>
      <c r="AB95">
        <v>9500153939</v>
      </c>
      <c r="AD95" t="s">
        <v>7</v>
      </c>
      <c r="AE95">
        <v>46</v>
      </c>
      <c r="AF95">
        <v>8</v>
      </c>
      <c r="AH95" t="s">
        <v>56923</v>
      </c>
      <c r="AI95" t="s">
        <v>56922</v>
      </c>
      <c r="AJ95" t="s">
        <v>56921</v>
      </c>
      <c r="AK95" t="s">
        <v>56920</v>
      </c>
      <c r="AL95">
        <v>31</v>
      </c>
      <c r="AM95" s="5">
        <f t="shared" si="18"/>
        <v>4.4285714285714288</v>
      </c>
      <c r="AN95" s="4">
        <f t="shared" si="15"/>
        <v>6.7074160220695631E-3</v>
      </c>
      <c r="AO95" s="3"/>
      <c r="AP95">
        <v>0</v>
      </c>
      <c r="AQ95" t="s">
        <v>473</v>
      </c>
      <c r="AR95" t="s">
        <v>56919</v>
      </c>
      <c r="AS95" t="s">
        <v>471</v>
      </c>
      <c r="AT95" s="2">
        <v>1.605</v>
      </c>
      <c r="AU95" s="1">
        <f t="shared" si="19"/>
        <v>0.74125077675669193</v>
      </c>
      <c r="AV95" s="1">
        <f t="shared" si="20"/>
        <v>0.72110529831391035</v>
      </c>
      <c r="AW95" s="1">
        <f t="shared" si="21"/>
        <v>0.70095981987112876</v>
      </c>
    </row>
    <row r="96" spans="1:49" x14ac:dyDescent="0.2">
      <c r="A96">
        <v>94</v>
      </c>
      <c r="B96" t="s">
        <v>56918</v>
      </c>
      <c r="C96" t="s">
        <v>56917</v>
      </c>
      <c r="F96" t="s">
        <v>56916</v>
      </c>
      <c r="G96" t="s">
        <v>18</v>
      </c>
      <c r="H96" t="s">
        <v>17</v>
      </c>
      <c r="I96" t="s">
        <v>56915</v>
      </c>
      <c r="J96">
        <v>60018131</v>
      </c>
      <c r="K96" t="s">
        <v>56914</v>
      </c>
      <c r="L96" t="s">
        <v>10614</v>
      </c>
      <c r="M96" t="s">
        <v>1121</v>
      </c>
      <c r="N96">
        <v>1</v>
      </c>
      <c r="O96" t="s">
        <v>56913</v>
      </c>
      <c r="P96">
        <v>36509474300</v>
      </c>
      <c r="Q96">
        <v>60018131</v>
      </c>
      <c r="R96" s="7">
        <v>42165</v>
      </c>
      <c r="S96" s="8">
        <f t="shared" si="16"/>
        <v>2015</v>
      </c>
      <c r="T96" s="8">
        <v>2015</v>
      </c>
      <c r="U96" s="8">
        <f t="shared" si="17"/>
        <v>7</v>
      </c>
      <c r="V96" s="7">
        <v>42165</v>
      </c>
      <c r="W96" t="s">
        <v>42954</v>
      </c>
      <c r="X96" s="2">
        <v>0.66800000000000004</v>
      </c>
      <c r="Y96" s="6">
        <f t="shared" si="14"/>
        <v>1.7831878486959774E-2</v>
      </c>
      <c r="AA96" t="s">
        <v>42953</v>
      </c>
      <c r="AB96">
        <v>29593</v>
      </c>
      <c r="AC96">
        <v>21553165</v>
      </c>
      <c r="AD96" t="s">
        <v>7</v>
      </c>
      <c r="AE96">
        <v>54</v>
      </c>
      <c r="AF96">
        <v>17</v>
      </c>
      <c r="AH96" t="s">
        <v>56912</v>
      </c>
      <c r="AI96" t="s">
        <v>56911</v>
      </c>
      <c r="AK96" t="s">
        <v>56910</v>
      </c>
      <c r="AL96">
        <v>1</v>
      </c>
      <c r="AM96" s="5">
        <f t="shared" si="18"/>
        <v>0.14285714285714285</v>
      </c>
      <c r="AN96" s="4">
        <f t="shared" si="15"/>
        <v>2.1636825877643749E-4</v>
      </c>
      <c r="AO96" s="3"/>
      <c r="AP96">
        <v>0</v>
      </c>
      <c r="AR96" t="s">
        <v>62</v>
      </c>
      <c r="AT96" s="2">
        <v>1.98</v>
      </c>
      <c r="AU96" s="1">
        <f t="shared" si="19"/>
        <v>1.254722541850477</v>
      </c>
      <c r="AV96" s="1">
        <f t="shared" si="20"/>
        <v>0.90241233728681047</v>
      </c>
      <c r="AW96" s="1">
        <f t="shared" si="21"/>
        <v>0.55010213272314379</v>
      </c>
    </row>
    <row r="97" spans="1:49" x14ac:dyDescent="0.2">
      <c r="A97">
        <v>95</v>
      </c>
      <c r="B97" t="s">
        <v>56909</v>
      </c>
      <c r="C97" t="s">
        <v>56908</v>
      </c>
      <c r="F97" t="s">
        <v>56907</v>
      </c>
      <c r="G97" t="s">
        <v>18</v>
      </c>
      <c r="H97" t="s">
        <v>17</v>
      </c>
      <c r="I97" t="s">
        <v>56906</v>
      </c>
      <c r="J97">
        <v>60016835</v>
      </c>
      <c r="K97" t="s">
        <v>1519</v>
      </c>
      <c r="L97" t="s">
        <v>103</v>
      </c>
      <c r="M97" t="s">
        <v>102</v>
      </c>
      <c r="N97">
        <v>4</v>
      </c>
      <c r="O97" t="s">
        <v>56905</v>
      </c>
      <c r="P97" t="s">
        <v>56904</v>
      </c>
      <c r="Q97" t="s">
        <v>1516</v>
      </c>
      <c r="R97" s="7">
        <v>42165</v>
      </c>
      <c r="S97" s="8">
        <f t="shared" si="16"/>
        <v>2015</v>
      </c>
      <c r="T97" s="8">
        <v>2015</v>
      </c>
      <c r="U97" s="8">
        <f t="shared" si="17"/>
        <v>7</v>
      </c>
      <c r="V97" s="7">
        <v>42165</v>
      </c>
      <c r="W97" t="s">
        <v>42954</v>
      </c>
      <c r="X97" s="2">
        <v>0.66800000000000004</v>
      </c>
      <c r="Y97" s="6">
        <f t="shared" si="14"/>
        <v>1.7831878486959774E-2</v>
      </c>
      <c r="AA97" t="s">
        <v>42953</v>
      </c>
      <c r="AB97">
        <v>29593</v>
      </c>
      <c r="AC97">
        <v>21553165</v>
      </c>
      <c r="AD97" t="s">
        <v>7</v>
      </c>
      <c r="AE97">
        <v>54</v>
      </c>
      <c r="AF97">
        <v>17</v>
      </c>
      <c r="AH97" t="s">
        <v>56903</v>
      </c>
      <c r="AI97" t="s">
        <v>56902</v>
      </c>
      <c r="AK97" t="s">
        <v>56901</v>
      </c>
      <c r="AL97">
        <v>14</v>
      </c>
      <c r="AM97" s="5">
        <f t="shared" si="18"/>
        <v>2</v>
      </c>
      <c r="AN97" s="4">
        <f t="shared" si="15"/>
        <v>3.0291556228701248E-3</v>
      </c>
      <c r="AO97" s="3"/>
      <c r="AP97">
        <v>0</v>
      </c>
      <c r="AR97">
        <v>61204113</v>
      </c>
      <c r="AT97" s="2">
        <v>1.98</v>
      </c>
      <c r="AU97" s="1">
        <f t="shared" si="19"/>
        <v>1.3391061627732876</v>
      </c>
      <c r="AV97" s="1">
        <f t="shared" si="20"/>
        <v>1.043051705491495</v>
      </c>
      <c r="AW97" s="1">
        <f t="shared" si="21"/>
        <v>0.74699724820970181</v>
      </c>
    </row>
    <row r="98" spans="1:49" x14ac:dyDescent="0.2">
      <c r="A98">
        <v>96</v>
      </c>
      <c r="B98" t="s">
        <v>56900</v>
      </c>
      <c r="C98" t="s">
        <v>56899</v>
      </c>
      <c r="E98">
        <v>26062030</v>
      </c>
      <c r="F98" t="s">
        <v>56898</v>
      </c>
      <c r="G98" t="s">
        <v>18</v>
      </c>
      <c r="H98" t="s">
        <v>17</v>
      </c>
      <c r="I98" t="s">
        <v>3111</v>
      </c>
      <c r="J98" t="s">
        <v>56897</v>
      </c>
      <c r="K98" t="s">
        <v>56896</v>
      </c>
      <c r="L98" t="s">
        <v>56895</v>
      </c>
      <c r="M98" t="s">
        <v>8284</v>
      </c>
      <c r="N98">
        <v>6</v>
      </c>
      <c r="O98" t="s">
        <v>56894</v>
      </c>
      <c r="P98" t="s">
        <v>56893</v>
      </c>
      <c r="Q98" t="s">
        <v>56892</v>
      </c>
      <c r="R98" s="7">
        <v>42165</v>
      </c>
      <c r="S98" s="8">
        <f t="shared" si="16"/>
        <v>2015</v>
      </c>
      <c r="T98" s="8">
        <v>2015</v>
      </c>
      <c r="U98" s="8">
        <f t="shared" si="17"/>
        <v>7</v>
      </c>
      <c r="V98" s="7">
        <v>42165</v>
      </c>
      <c r="W98" t="s">
        <v>39905</v>
      </c>
      <c r="X98" s="2">
        <v>0.99</v>
      </c>
      <c r="Y98" s="6">
        <f t="shared" si="14"/>
        <v>2.6427484583967327E-2</v>
      </c>
      <c r="AB98">
        <v>10600153309</v>
      </c>
      <c r="AC98">
        <v>19326203</v>
      </c>
      <c r="AD98" t="s">
        <v>7</v>
      </c>
      <c r="AE98">
        <v>10</v>
      </c>
      <c r="AF98">
        <v>6</v>
      </c>
      <c r="AG98" t="s">
        <v>56891</v>
      </c>
      <c r="AI98" t="s">
        <v>56890</v>
      </c>
      <c r="AK98" t="s">
        <v>56889</v>
      </c>
      <c r="AL98">
        <v>29</v>
      </c>
      <c r="AM98" s="5">
        <f t="shared" si="18"/>
        <v>4.1428571428571432</v>
      </c>
      <c r="AN98" s="4">
        <f t="shared" si="15"/>
        <v>6.274679504516688E-3</v>
      </c>
      <c r="AO98" s="3"/>
      <c r="AP98">
        <v>1</v>
      </c>
      <c r="AR98">
        <v>31201753</v>
      </c>
      <c r="AT98" s="2">
        <v>3.24</v>
      </c>
      <c r="AU98" s="1">
        <f t="shared" si="19"/>
        <v>2.0381643060132135</v>
      </c>
      <c r="AV98" s="1">
        <f t="shared" si="20"/>
        <v>1.6351082044242009</v>
      </c>
      <c r="AW98" s="1">
        <f t="shared" si="21"/>
        <v>1.2320521028351878</v>
      </c>
    </row>
    <row r="99" spans="1:49" x14ac:dyDescent="0.2">
      <c r="A99">
        <v>97</v>
      </c>
      <c r="B99" t="s">
        <v>56888</v>
      </c>
      <c r="C99" t="s">
        <v>56887</v>
      </c>
      <c r="F99" t="s">
        <v>56886</v>
      </c>
      <c r="G99" t="s">
        <v>18</v>
      </c>
      <c r="H99" t="s">
        <v>17</v>
      </c>
      <c r="I99" t="s">
        <v>56885</v>
      </c>
      <c r="J99" t="s">
        <v>56884</v>
      </c>
      <c r="K99" t="s">
        <v>56883</v>
      </c>
      <c r="L99" t="s">
        <v>6946</v>
      </c>
      <c r="M99" t="s">
        <v>656</v>
      </c>
      <c r="N99">
        <v>7</v>
      </c>
      <c r="O99" t="s">
        <v>56882</v>
      </c>
      <c r="P99" t="s">
        <v>56881</v>
      </c>
      <c r="Q99" t="s">
        <v>56880</v>
      </c>
      <c r="R99" s="7">
        <v>42165</v>
      </c>
      <c r="S99" s="8">
        <f t="shared" si="16"/>
        <v>2015</v>
      </c>
      <c r="T99" s="8">
        <v>2015</v>
      </c>
      <c r="U99" s="8">
        <f t="shared" si="17"/>
        <v>7</v>
      </c>
      <c r="V99" s="7">
        <v>42165</v>
      </c>
      <c r="W99" t="s">
        <v>39062</v>
      </c>
      <c r="X99" s="2">
        <v>4.8529999999999998</v>
      </c>
      <c r="Y99" s="6">
        <f t="shared" si="14"/>
        <v>0.12954806331918528</v>
      </c>
      <c r="AA99">
        <v>15306984</v>
      </c>
      <c r="AB99">
        <v>17853</v>
      </c>
      <c r="AC99">
        <v>15306992</v>
      </c>
      <c r="AD99" t="s">
        <v>7</v>
      </c>
      <c r="AE99">
        <v>15</v>
      </c>
      <c r="AF99">
        <v>6</v>
      </c>
      <c r="AH99" t="s">
        <v>56879</v>
      </c>
      <c r="AI99" t="s">
        <v>56878</v>
      </c>
      <c r="AJ99" t="s">
        <v>56877</v>
      </c>
      <c r="AK99" t="s">
        <v>56876</v>
      </c>
      <c r="AL99">
        <v>62</v>
      </c>
      <c r="AM99" s="5">
        <f t="shared" si="18"/>
        <v>8.8571428571428577</v>
      </c>
      <c r="AN99" s="4">
        <f t="shared" si="15"/>
        <v>1.3414832044139126E-2</v>
      </c>
      <c r="AO99" s="3"/>
      <c r="AP99">
        <v>0</v>
      </c>
      <c r="AR99" t="s">
        <v>62</v>
      </c>
      <c r="AT99" s="2">
        <v>11.189</v>
      </c>
      <c r="AU99" s="1">
        <f t="shared" si="19"/>
        <v>9.4708093936671425</v>
      </c>
      <c r="AV99" s="1">
        <f t="shared" si="20"/>
        <v>7.1481447681662207</v>
      </c>
      <c r="AW99" s="1">
        <f t="shared" si="21"/>
        <v>4.8254801426652971</v>
      </c>
    </row>
    <row r="100" spans="1:49" x14ac:dyDescent="0.2">
      <c r="A100">
        <v>98</v>
      </c>
      <c r="B100" t="s">
        <v>56875</v>
      </c>
      <c r="C100" t="s">
        <v>56874</v>
      </c>
      <c r="E100">
        <v>25926327</v>
      </c>
      <c r="F100" t="s">
        <v>56873</v>
      </c>
      <c r="G100" t="s">
        <v>18</v>
      </c>
      <c r="H100" t="s">
        <v>17</v>
      </c>
      <c r="I100" t="s">
        <v>56872</v>
      </c>
      <c r="J100" t="s">
        <v>56871</v>
      </c>
      <c r="K100" t="s">
        <v>56870</v>
      </c>
      <c r="L100" t="s">
        <v>56869</v>
      </c>
      <c r="M100" t="s">
        <v>56868</v>
      </c>
      <c r="N100">
        <v>6</v>
      </c>
      <c r="O100" t="s">
        <v>56867</v>
      </c>
      <c r="P100" t="s">
        <v>56866</v>
      </c>
      <c r="Q100" t="s">
        <v>56865</v>
      </c>
      <c r="R100" s="7">
        <v>42165</v>
      </c>
      <c r="S100" s="8">
        <f t="shared" si="16"/>
        <v>2015</v>
      </c>
      <c r="T100" s="8">
        <v>2015</v>
      </c>
      <c r="U100" s="8">
        <f t="shared" si="17"/>
        <v>7</v>
      </c>
      <c r="V100" s="7">
        <v>42165</v>
      </c>
      <c r="W100" t="s">
        <v>39062</v>
      </c>
      <c r="X100" s="2">
        <v>4.8529999999999998</v>
      </c>
      <c r="Y100" s="6">
        <f t="shared" si="14"/>
        <v>0.12954806331918528</v>
      </c>
      <c r="AA100">
        <v>15306984</v>
      </c>
      <c r="AB100">
        <v>17853</v>
      </c>
      <c r="AC100">
        <v>15306992</v>
      </c>
      <c r="AD100" t="s">
        <v>7</v>
      </c>
      <c r="AE100">
        <v>15</v>
      </c>
      <c r="AF100">
        <v>6</v>
      </c>
      <c r="AH100" t="s">
        <v>56864</v>
      </c>
      <c r="AI100" t="s">
        <v>56863</v>
      </c>
      <c r="AJ100" t="s">
        <v>56862</v>
      </c>
      <c r="AK100" t="s">
        <v>56861</v>
      </c>
      <c r="AL100">
        <v>30</v>
      </c>
      <c r="AM100" s="5">
        <f t="shared" si="18"/>
        <v>4.2857142857142856</v>
      </c>
      <c r="AN100" s="4">
        <f t="shared" si="15"/>
        <v>6.4910477632931247E-3</v>
      </c>
      <c r="AO100" s="3"/>
      <c r="AP100">
        <v>0</v>
      </c>
      <c r="AR100" t="s">
        <v>56860</v>
      </c>
      <c r="AT100" s="2">
        <v>11.189</v>
      </c>
      <c r="AU100" s="1">
        <f t="shared" si="19"/>
        <v>9.2630958652417625</v>
      </c>
      <c r="AV100" s="1">
        <f t="shared" si="20"/>
        <v>6.8019555541239205</v>
      </c>
      <c r="AW100" s="1">
        <f t="shared" si="21"/>
        <v>4.3408152430060767</v>
      </c>
    </row>
    <row r="101" spans="1:49" x14ac:dyDescent="0.2">
      <c r="A101">
        <v>99</v>
      </c>
      <c r="B101" t="s">
        <v>56859</v>
      </c>
      <c r="C101" t="s">
        <v>56858</v>
      </c>
      <c r="F101" t="s">
        <v>56857</v>
      </c>
      <c r="G101" t="s">
        <v>18</v>
      </c>
      <c r="H101" t="s">
        <v>17</v>
      </c>
      <c r="I101" t="s">
        <v>7535</v>
      </c>
      <c r="J101" t="s">
        <v>56856</v>
      </c>
      <c r="K101" t="s">
        <v>56855</v>
      </c>
      <c r="L101" t="s">
        <v>56854</v>
      </c>
      <c r="M101" t="s">
        <v>2494</v>
      </c>
      <c r="N101">
        <v>8</v>
      </c>
      <c r="O101" t="s">
        <v>56853</v>
      </c>
      <c r="P101" t="s">
        <v>56852</v>
      </c>
      <c r="Q101" t="s">
        <v>56851</v>
      </c>
      <c r="R101" s="7">
        <v>42165</v>
      </c>
      <c r="S101" s="8">
        <f t="shared" si="16"/>
        <v>2015</v>
      </c>
      <c r="T101" s="8">
        <v>2015</v>
      </c>
      <c r="U101" s="8">
        <f t="shared" si="17"/>
        <v>7</v>
      </c>
      <c r="V101" s="7">
        <v>42165</v>
      </c>
      <c r="W101" t="s">
        <v>39062</v>
      </c>
      <c r="X101" s="2">
        <v>4.8529999999999998</v>
      </c>
      <c r="Y101" s="6">
        <f t="shared" si="14"/>
        <v>0.12954806331918528</v>
      </c>
      <c r="AA101">
        <v>15306984</v>
      </c>
      <c r="AB101">
        <v>17853</v>
      </c>
      <c r="AC101">
        <v>15306992</v>
      </c>
      <c r="AD101" t="s">
        <v>7</v>
      </c>
      <c r="AE101">
        <v>15</v>
      </c>
      <c r="AF101">
        <v>6</v>
      </c>
      <c r="AH101" t="s">
        <v>56850</v>
      </c>
      <c r="AI101" t="s">
        <v>56849</v>
      </c>
      <c r="AJ101" t="s">
        <v>56848</v>
      </c>
      <c r="AK101" t="s">
        <v>56847</v>
      </c>
      <c r="AL101">
        <v>90</v>
      </c>
      <c r="AM101" s="5">
        <f t="shared" si="18"/>
        <v>12.857142857142858</v>
      </c>
      <c r="AN101" s="4">
        <f t="shared" si="15"/>
        <v>1.9473143289879376E-2</v>
      </c>
      <c r="AO101" s="3"/>
      <c r="AP101">
        <v>0</v>
      </c>
      <c r="AR101" t="s">
        <v>62</v>
      </c>
      <c r="AT101" s="2">
        <v>11.189</v>
      </c>
      <c r="AU101" s="1">
        <f t="shared" si="19"/>
        <v>9.6525587310393508</v>
      </c>
      <c r="AV101" s="1">
        <f t="shared" si="20"/>
        <v>7.4510603304532328</v>
      </c>
      <c r="AW101" s="1">
        <f t="shared" si="21"/>
        <v>5.2495619298671148</v>
      </c>
    </row>
    <row r="102" spans="1:49" x14ac:dyDescent="0.2">
      <c r="A102">
        <v>100</v>
      </c>
      <c r="B102" t="s">
        <v>56846</v>
      </c>
      <c r="C102" t="s">
        <v>56845</v>
      </c>
      <c r="F102" t="s">
        <v>56844</v>
      </c>
      <c r="G102" t="s">
        <v>18</v>
      </c>
      <c r="H102" t="s">
        <v>17</v>
      </c>
      <c r="I102" t="s">
        <v>56843</v>
      </c>
      <c r="J102" t="s">
        <v>56842</v>
      </c>
      <c r="K102" t="s">
        <v>56841</v>
      </c>
      <c r="L102" t="s">
        <v>56840</v>
      </c>
      <c r="M102" t="s">
        <v>56839</v>
      </c>
      <c r="N102">
        <v>6</v>
      </c>
      <c r="O102" t="s">
        <v>56838</v>
      </c>
      <c r="P102" t="s">
        <v>56837</v>
      </c>
      <c r="Q102" t="s">
        <v>56836</v>
      </c>
      <c r="R102" s="7">
        <v>42165</v>
      </c>
      <c r="S102" s="8">
        <f t="shared" si="16"/>
        <v>2015</v>
      </c>
      <c r="T102" s="8">
        <v>2015</v>
      </c>
      <c r="U102" s="8">
        <f t="shared" si="17"/>
        <v>7</v>
      </c>
      <c r="V102" s="7">
        <v>42165</v>
      </c>
      <c r="W102" t="s">
        <v>39062</v>
      </c>
      <c r="X102" s="2">
        <v>4.8529999999999998</v>
      </c>
      <c r="Y102" s="6">
        <f t="shared" si="14"/>
        <v>0.12954806331918528</v>
      </c>
      <c r="AA102">
        <v>15306984</v>
      </c>
      <c r="AB102">
        <v>17853</v>
      </c>
      <c r="AC102">
        <v>15306992</v>
      </c>
      <c r="AD102" t="s">
        <v>7</v>
      </c>
      <c r="AE102">
        <v>15</v>
      </c>
      <c r="AF102">
        <v>6</v>
      </c>
      <c r="AH102" t="s">
        <v>56835</v>
      </c>
      <c r="AI102" t="s">
        <v>56834</v>
      </c>
      <c r="AJ102" t="s">
        <v>56833</v>
      </c>
      <c r="AK102" t="s">
        <v>56832</v>
      </c>
      <c r="AL102">
        <v>44</v>
      </c>
      <c r="AM102" s="5">
        <f t="shared" si="18"/>
        <v>6.2857142857142856</v>
      </c>
      <c r="AN102" s="4">
        <f t="shared" si="15"/>
        <v>9.5202033861632503E-3</v>
      </c>
      <c r="AO102" s="3"/>
      <c r="AP102">
        <v>0</v>
      </c>
      <c r="AR102" t="s">
        <v>56831</v>
      </c>
      <c r="AT102" s="2">
        <v>11.189</v>
      </c>
      <c r="AU102" s="1">
        <f t="shared" si="19"/>
        <v>9.3539705339278658</v>
      </c>
      <c r="AV102" s="1">
        <f t="shared" si="20"/>
        <v>6.9534133352674266</v>
      </c>
      <c r="AW102" s="1">
        <f t="shared" si="21"/>
        <v>4.5528561366069855</v>
      </c>
    </row>
    <row r="103" spans="1:49" x14ac:dyDescent="0.2">
      <c r="A103">
        <v>101</v>
      </c>
      <c r="B103" t="s">
        <v>56830</v>
      </c>
      <c r="C103" t="s">
        <v>56829</v>
      </c>
      <c r="F103" t="s">
        <v>56828</v>
      </c>
      <c r="G103" t="s">
        <v>18</v>
      </c>
      <c r="H103" t="s">
        <v>17</v>
      </c>
      <c r="I103" t="s">
        <v>56827</v>
      </c>
      <c r="J103" t="s">
        <v>56826</v>
      </c>
      <c r="K103" t="s">
        <v>56825</v>
      </c>
      <c r="L103" t="s">
        <v>56824</v>
      </c>
      <c r="M103" t="s">
        <v>56823</v>
      </c>
      <c r="N103">
        <v>4</v>
      </c>
      <c r="O103" t="s">
        <v>56822</v>
      </c>
      <c r="P103" t="s">
        <v>56821</v>
      </c>
      <c r="Q103" t="s">
        <v>56820</v>
      </c>
      <c r="R103" s="7">
        <v>42165</v>
      </c>
      <c r="S103" s="8">
        <f t="shared" si="16"/>
        <v>2015</v>
      </c>
      <c r="T103" s="8">
        <v>2015</v>
      </c>
      <c r="U103" s="8">
        <f t="shared" si="17"/>
        <v>7</v>
      </c>
      <c r="V103" s="7">
        <v>42165</v>
      </c>
      <c r="W103" t="s">
        <v>39062</v>
      </c>
      <c r="X103" s="2">
        <v>4.8529999999999998</v>
      </c>
      <c r="Y103" s="6">
        <f t="shared" si="14"/>
        <v>0.12954806331918528</v>
      </c>
      <c r="AA103">
        <v>15306984</v>
      </c>
      <c r="AB103">
        <v>17853</v>
      </c>
      <c r="AC103">
        <v>15306992</v>
      </c>
      <c r="AD103" t="s">
        <v>7</v>
      </c>
      <c r="AE103">
        <v>15</v>
      </c>
      <c r="AF103">
        <v>6</v>
      </c>
      <c r="AH103" t="s">
        <v>56819</v>
      </c>
      <c r="AI103" t="s">
        <v>56818</v>
      </c>
      <c r="AJ103" t="s">
        <v>56817</v>
      </c>
      <c r="AK103" t="s">
        <v>56816</v>
      </c>
      <c r="AL103">
        <v>32</v>
      </c>
      <c r="AM103" s="5">
        <f t="shared" si="18"/>
        <v>4.5714285714285712</v>
      </c>
      <c r="AN103" s="4">
        <f t="shared" si="15"/>
        <v>6.9237842808459998E-3</v>
      </c>
      <c r="AO103" s="3"/>
      <c r="AP103">
        <v>0</v>
      </c>
      <c r="AR103" t="s">
        <v>62</v>
      </c>
      <c r="AT103" s="2">
        <v>11.189</v>
      </c>
      <c r="AU103" s="1">
        <f t="shared" si="19"/>
        <v>9.2760779607683492</v>
      </c>
      <c r="AV103" s="1">
        <f t="shared" si="20"/>
        <v>6.8235923800015641</v>
      </c>
      <c r="AW103" s="1">
        <f t="shared" si="21"/>
        <v>4.3711067992347781</v>
      </c>
    </row>
    <row r="104" spans="1:49" x14ac:dyDescent="0.2">
      <c r="A104">
        <v>102</v>
      </c>
      <c r="B104" t="s">
        <v>56815</v>
      </c>
      <c r="C104" t="s">
        <v>56814</v>
      </c>
      <c r="E104">
        <v>25993041</v>
      </c>
      <c r="F104" t="s">
        <v>56813</v>
      </c>
      <c r="G104" t="s">
        <v>18</v>
      </c>
      <c r="H104" t="s">
        <v>17</v>
      </c>
      <c r="I104" t="s">
        <v>56812</v>
      </c>
      <c r="J104">
        <v>60016849</v>
      </c>
      <c r="K104" t="s">
        <v>7314</v>
      </c>
      <c r="L104" t="s">
        <v>7313</v>
      </c>
      <c r="M104" t="s">
        <v>982</v>
      </c>
      <c r="N104">
        <v>3</v>
      </c>
      <c r="O104" t="s">
        <v>56811</v>
      </c>
      <c r="P104" t="s">
        <v>56810</v>
      </c>
      <c r="Q104" t="s">
        <v>7310</v>
      </c>
      <c r="R104" s="7">
        <v>42165</v>
      </c>
      <c r="S104" s="8">
        <f t="shared" si="16"/>
        <v>2015</v>
      </c>
      <c r="T104" s="8">
        <v>2015</v>
      </c>
      <c r="U104" s="8">
        <f t="shared" si="17"/>
        <v>7</v>
      </c>
      <c r="V104" s="7">
        <v>42165</v>
      </c>
      <c r="W104" t="s">
        <v>4979</v>
      </c>
      <c r="X104" s="2">
        <v>2.5350000000000001</v>
      </c>
      <c r="Y104" s="6">
        <f t="shared" si="14"/>
        <v>6.7670377192279973E-2</v>
      </c>
      <c r="AA104">
        <v>19448244</v>
      </c>
      <c r="AB104">
        <v>19700171101</v>
      </c>
      <c r="AC104">
        <v>19448252</v>
      </c>
      <c r="AD104" t="s">
        <v>7</v>
      </c>
      <c r="AE104">
        <v>7</v>
      </c>
      <c r="AF104">
        <v>22</v>
      </c>
      <c r="AH104" t="s">
        <v>56809</v>
      </c>
      <c r="AI104" t="s">
        <v>56808</v>
      </c>
      <c r="AJ104" t="s">
        <v>56807</v>
      </c>
      <c r="AK104" t="s">
        <v>56806</v>
      </c>
      <c r="AL104">
        <v>18</v>
      </c>
      <c r="AM104" s="5">
        <f t="shared" si="18"/>
        <v>2.5714285714285716</v>
      </c>
      <c r="AN104" s="4">
        <f t="shared" si="15"/>
        <v>3.8946286579758754E-3</v>
      </c>
      <c r="AO104" s="3"/>
      <c r="AP104">
        <v>0</v>
      </c>
      <c r="AR104" t="s">
        <v>62</v>
      </c>
      <c r="AT104" s="2" t="s">
        <v>61</v>
      </c>
      <c r="AU104" s="1">
        <f t="shared" si="19"/>
        <v>4.8537652631988744</v>
      </c>
      <c r="AV104" s="1">
        <f t="shared" si="20"/>
        <v>3.5782502925127928</v>
      </c>
      <c r="AW104" s="1">
        <f t="shared" si="21"/>
        <v>2.3027353218267104</v>
      </c>
    </row>
    <row r="105" spans="1:49" x14ac:dyDescent="0.2">
      <c r="A105">
        <v>103</v>
      </c>
      <c r="B105" t="s">
        <v>56805</v>
      </c>
      <c r="C105" t="s">
        <v>56804</v>
      </c>
      <c r="F105" t="s">
        <v>56803</v>
      </c>
      <c r="G105" t="s">
        <v>18</v>
      </c>
      <c r="H105" t="s">
        <v>17</v>
      </c>
      <c r="I105" t="s">
        <v>56802</v>
      </c>
      <c r="J105" t="s">
        <v>56801</v>
      </c>
      <c r="K105" t="s">
        <v>56800</v>
      </c>
      <c r="L105" t="s">
        <v>56799</v>
      </c>
      <c r="M105" t="s">
        <v>2939</v>
      </c>
      <c r="N105">
        <v>8</v>
      </c>
      <c r="O105" t="s">
        <v>56798</v>
      </c>
      <c r="P105" t="s">
        <v>56797</v>
      </c>
      <c r="Q105" t="s">
        <v>56796</v>
      </c>
      <c r="R105" s="7">
        <v>42165</v>
      </c>
      <c r="S105" s="8">
        <f t="shared" si="16"/>
        <v>2015</v>
      </c>
      <c r="T105" s="8">
        <v>2015</v>
      </c>
      <c r="U105" s="8">
        <f t="shared" si="17"/>
        <v>7</v>
      </c>
      <c r="V105" s="7">
        <v>42165</v>
      </c>
      <c r="W105" t="s">
        <v>39287</v>
      </c>
      <c r="X105" s="2">
        <v>2.3759999999999999</v>
      </c>
      <c r="Y105" s="6">
        <f t="shared" si="14"/>
        <v>6.3425963001521576E-2</v>
      </c>
      <c r="AA105" t="s">
        <v>39286</v>
      </c>
      <c r="AB105">
        <v>26765</v>
      </c>
      <c r="AC105">
        <v>15384357</v>
      </c>
      <c r="AD105" t="s">
        <v>7</v>
      </c>
      <c r="AE105">
        <v>806</v>
      </c>
      <c r="AF105">
        <v>1</v>
      </c>
      <c r="AG105">
        <v>35</v>
      </c>
      <c r="AI105" t="s">
        <v>56795</v>
      </c>
      <c r="AJ105" t="s">
        <v>56794</v>
      </c>
      <c r="AK105" t="s">
        <v>56793</v>
      </c>
      <c r="AL105">
        <v>46</v>
      </c>
      <c r="AM105" s="5">
        <f t="shared" si="18"/>
        <v>6.5714285714285712</v>
      </c>
      <c r="AN105" s="4">
        <f t="shared" si="15"/>
        <v>9.9529399037161237E-3</v>
      </c>
      <c r="AO105" s="3"/>
      <c r="AP105">
        <v>0</v>
      </c>
      <c r="AQ105" t="s">
        <v>2</v>
      </c>
      <c r="AR105">
        <v>1313276</v>
      </c>
      <c r="AS105" t="s">
        <v>0</v>
      </c>
      <c r="AT105" s="2">
        <v>5.8739999999999997</v>
      </c>
      <c r="AU105" s="1">
        <f t="shared" si="19"/>
        <v>4.7384056072179934</v>
      </c>
      <c r="AV105" s="1">
        <f t="shared" si="20"/>
        <v>3.6689451452618851</v>
      </c>
      <c r="AW105" s="1">
        <f t="shared" si="21"/>
        <v>2.5994846833057759</v>
      </c>
    </row>
    <row r="106" spans="1:49" x14ac:dyDescent="0.2">
      <c r="A106">
        <v>104</v>
      </c>
      <c r="B106" t="s">
        <v>56792</v>
      </c>
      <c r="C106" t="s">
        <v>56791</v>
      </c>
      <c r="F106" t="s">
        <v>56790</v>
      </c>
      <c r="G106" t="s">
        <v>18</v>
      </c>
      <c r="H106" t="s">
        <v>17</v>
      </c>
      <c r="I106" t="s">
        <v>56789</v>
      </c>
      <c r="J106" t="s">
        <v>10573</v>
      </c>
      <c r="K106" t="s">
        <v>10572</v>
      </c>
      <c r="L106" t="s">
        <v>2683</v>
      </c>
      <c r="M106" t="s">
        <v>427</v>
      </c>
      <c r="N106">
        <v>2</v>
      </c>
      <c r="O106" t="s">
        <v>56788</v>
      </c>
      <c r="P106" t="s">
        <v>56787</v>
      </c>
      <c r="Q106" t="s">
        <v>10569</v>
      </c>
      <c r="R106" s="7">
        <v>42165</v>
      </c>
      <c r="S106" s="8">
        <f t="shared" si="16"/>
        <v>2015</v>
      </c>
      <c r="T106" s="8">
        <v>2015</v>
      </c>
      <c r="U106" s="8">
        <f t="shared" si="17"/>
        <v>7</v>
      </c>
      <c r="V106" s="7">
        <v>42165</v>
      </c>
      <c r="W106" t="s">
        <v>14825</v>
      </c>
      <c r="X106" s="2">
        <v>0.63600000000000001</v>
      </c>
      <c r="Y106" s="6">
        <f t="shared" si="14"/>
        <v>1.6977656763033557E-2</v>
      </c>
      <c r="AA106">
        <v>14248220</v>
      </c>
      <c r="AB106">
        <v>130124</v>
      </c>
      <c r="AD106" t="s">
        <v>7</v>
      </c>
      <c r="AE106">
        <v>15</v>
      </c>
      <c r="AF106">
        <v>6</v>
      </c>
      <c r="AH106" t="s">
        <v>56786</v>
      </c>
      <c r="AI106" t="s">
        <v>56785</v>
      </c>
      <c r="AJ106" t="s">
        <v>56784</v>
      </c>
      <c r="AK106" t="s">
        <v>56783</v>
      </c>
      <c r="AL106">
        <v>9</v>
      </c>
      <c r="AM106" s="5">
        <f t="shared" si="18"/>
        <v>1.2857142857142858</v>
      </c>
      <c r="AN106" s="4">
        <f t="shared" si="15"/>
        <v>1.9473143289879377E-3</v>
      </c>
      <c r="AO106" s="3"/>
      <c r="AP106">
        <v>1</v>
      </c>
      <c r="AR106" t="s">
        <v>62</v>
      </c>
      <c r="AT106" s="2" t="s">
        <v>61</v>
      </c>
      <c r="AU106" s="1">
        <f t="shared" si="19"/>
        <v>1.2468554032819872</v>
      </c>
      <c r="AV106" s="1">
        <f t="shared" si="20"/>
        <v>0.94624855460107471</v>
      </c>
      <c r="AW106" s="1">
        <f t="shared" si="21"/>
        <v>0.64564170592016235</v>
      </c>
    </row>
    <row r="107" spans="1:49" x14ac:dyDescent="0.2">
      <c r="A107">
        <v>105</v>
      </c>
      <c r="B107" t="s">
        <v>56782</v>
      </c>
      <c r="C107" t="s">
        <v>56781</v>
      </c>
      <c r="E107">
        <v>25868908</v>
      </c>
      <c r="F107" t="s">
        <v>56780</v>
      </c>
      <c r="G107" t="s">
        <v>18</v>
      </c>
      <c r="H107" t="s">
        <v>17</v>
      </c>
      <c r="I107" t="s">
        <v>56779</v>
      </c>
      <c r="J107" t="s">
        <v>56778</v>
      </c>
      <c r="K107" t="s">
        <v>56777</v>
      </c>
      <c r="L107" t="s">
        <v>56776</v>
      </c>
      <c r="M107" t="s">
        <v>2191</v>
      </c>
      <c r="N107">
        <v>3</v>
      </c>
      <c r="O107" t="s">
        <v>56775</v>
      </c>
      <c r="P107" t="s">
        <v>56774</v>
      </c>
      <c r="Q107" t="s">
        <v>56773</v>
      </c>
      <c r="R107" s="7">
        <v>42165</v>
      </c>
      <c r="S107" s="8">
        <f t="shared" si="16"/>
        <v>2015</v>
      </c>
      <c r="T107" s="8">
        <v>2015</v>
      </c>
      <c r="U107" s="8">
        <f t="shared" si="17"/>
        <v>7</v>
      </c>
      <c r="V107" s="7">
        <v>42165</v>
      </c>
      <c r="W107" t="s">
        <v>56772</v>
      </c>
      <c r="X107" s="2">
        <v>0.67400000000000004</v>
      </c>
      <c r="Y107" s="6">
        <f t="shared" si="14"/>
        <v>1.799204506019594E-2</v>
      </c>
      <c r="AA107" t="s">
        <v>56771</v>
      </c>
      <c r="AB107">
        <v>14532</v>
      </c>
      <c r="AC107" t="s">
        <v>56770</v>
      </c>
      <c r="AD107" t="s">
        <v>7</v>
      </c>
      <c r="AE107">
        <v>225</v>
      </c>
      <c r="AF107">
        <v>3</v>
      </c>
      <c r="AH107" t="s">
        <v>17354</v>
      </c>
      <c r="AI107" t="s">
        <v>56769</v>
      </c>
      <c r="AJ107" t="s">
        <v>56768</v>
      </c>
      <c r="AK107" t="s">
        <v>56767</v>
      </c>
      <c r="AL107">
        <v>8</v>
      </c>
      <c r="AM107" s="5">
        <f t="shared" si="18"/>
        <v>1.1428571428571428</v>
      </c>
      <c r="AN107" s="4">
        <f t="shared" si="15"/>
        <v>1.7309460702114999E-3</v>
      </c>
      <c r="AO107" s="3"/>
      <c r="AP107">
        <v>0</v>
      </c>
      <c r="AR107" t="s">
        <v>62</v>
      </c>
      <c r="AT107" s="2">
        <v>0.9</v>
      </c>
      <c r="AU107" s="1">
        <f t="shared" si="19"/>
        <v>1.3113715363200609</v>
      </c>
      <c r="AV107" s="1">
        <f t="shared" si="20"/>
        <v>0.98614955652037206</v>
      </c>
      <c r="AW107" s="1">
        <f t="shared" si="21"/>
        <v>0.66092757672068314</v>
      </c>
    </row>
    <row r="108" spans="1:49" x14ac:dyDescent="0.2">
      <c r="A108">
        <v>106</v>
      </c>
      <c r="B108" t="s">
        <v>56766</v>
      </c>
      <c r="C108" t="s">
        <v>56765</v>
      </c>
      <c r="F108" t="s">
        <v>56764</v>
      </c>
      <c r="G108" t="s">
        <v>18</v>
      </c>
      <c r="H108" t="s">
        <v>17</v>
      </c>
      <c r="I108" t="s">
        <v>56763</v>
      </c>
      <c r="J108" t="s">
        <v>56762</v>
      </c>
      <c r="K108" t="s">
        <v>56761</v>
      </c>
      <c r="L108" t="s">
        <v>56760</v>
      </c>
      <c r="M108" t="s">
        <v>56759</v>
      </c>
      <c r="N108">
        <v>5</v>
      </c>
      <c r="O108" t="s">
        <v>56758</v>
      </c>
      <c r="P108" t="s">
        <v>56757</v>
      </c>
      <c r="Q108" t="s">
        <v>56756</v>
      </c>
      <c r="R108" s="7">
        <v>42165</v>
      </c>
      <c r="S108" s="8">
        <f t="shared" si="16"/>
        <v>2015</v>
      </c>
      <c r="T108" s="8">
        <v>2015</v>
      </c>
      <c r="U108" s="8">
        <f t="shared" si="17"/>
        <v>7</v>
      </c>
      <c r="V108" s="7">
        <v>42165</v>
      </c>
      <c r="W108" t="s">
        <v>56755</v>
      </c>
      <c r="X108" s="2">
        <v>0.90800000000000003</v>
      </c>
      <c r="Y108" s="6">
        <f t="shared" si="14"/>
        <v>2.4238541416406398E-2</v>
      </c>
      <c r="AA108">
        <v>9538984</v>
      </c>
      <c r="AB108">
        <v>28567</v>
      </c>
      <c r="AC108" t="s">
        <v>56754</v>
      </c>
      <c r="AD108" t="s">
        <v>7</v>
      </c>
      <c r="AE108">
        <v>27</v>
      </c>
      <c r="AF108">
        <v>22</v>
      </c>
      <c r="AG108">
        <v>225301</v>
      </c>
      <c r="AI108" t="s">
        <v>56753</v>
      </c>
      <c r="AK108" t="s">
        <v>56752</v>
      </c>
      <c r="AL108">
        <v>5</v>
      </c>
      <c r="AM108" s="5">
        <f t="shared" si="18"/>
        <v>0.7142857142857143</v>
      </c>
      <c r="AN108" s="4">
        <f t="shared" si="15"/>
        <v>1.0818412938821875E-3</v>
      </c>
      <c r="AO108" s="3"/>
      <c r="AP108">
        <v>0</v>
      </c>
      <c r="AQ108" t="s">
        <v>25</v>
      </c>
      <c r="AR108">
        <v>247007</v>
      </c>
      <c r="AS108" t="s">
        <v>23</v>
      </c>
      <c r="AT108" s="2" t="s">
        <v>61</v>
      </c>
      <c r="AU108" s="1">
        <f t="shared" si="19"/>
        <v>1.7291531379649134</v>
      </c>
      <c r="AV108" s="1">
        <f t="shared" si="20"/>
        <v>1.2660191355144292</v>
      </c>
      <c r="AW108" s="1">
        <f t="shared" si="21"/>
        <v>0.80288513306394504</v>
      </c>
    </row>
    <row r="109" spans="1:49" x14ac:dyDescent="0.2">
      <c r="A109">
        <v>107</v>
      </c>
      <c r="B109" t="s">
        <v>56751</v>
      </c>
      <c r="C109" t="s">
        <v>56750</v>
      </c>
      <c r="F109" t="s">
        <v>56749</v>
      </c>
      <c r="G109" t="s">
        <v>18</v>
      </c>
      <c r="H109" t="s">
        <v>17</v>
      </c>
      <c r="I109" t="s">
        <v>56748</v>
      </c>
      <c r="J109">
        <v>60026306</v>
      </c>
      <c r="K109" t="s">
        <v>56747</v>
      </c>
      <c r="L109" t="s">
        <v>42293</v>
      </c>
      <c r="M109" t="s">
        <v>234</v>
      </c>
      <c r="N109">
        <v>3</v>
      </c>
      <c r="O109" t="s">
        <v>56746</v>
      </c>
      <c r="P109" t="s">
        <v>56745</v>
      </c>
      <c r="Q109" t="s">
        <v>56744</v>
      </c>
      <c r="R109" s="7">
        <v>42165</v>
      </c>
      <c r="S109" s="8">
        <f t="shared" si="16"/>
        <v>2015</v>
      </c>
      <c r="T109" s="8">
        <v>2015</v>
      </c>
      <c r="U109" s="8">
        <f t="shared" si="17"/>
        <v>7</v>
      </c>
      <c r="V109" s="7">
        <v>42165</v>
      </c>
      <c r="W109" t="s">
        <v>1362</v>
      </c>
      <c r="X109" s="2">
        <v>0.42</v>
      </c>
      <c r="Y109" s="6">
        <f t="shared" si="14"/>
        <v>1.1211660126531593E-2</v>
      </c>
      <c r="AA109">
        <v>15308669</v>
      </c>
      <c r="AB109">
        <v>17543</v>
      </c>
      <c r="AC109">
        <v>15308677</v>
      </c>
      <c r="AD109" t="s">
        <v>7</v>
      </c>
      <c r="AE109">
        <v>15</v>
      </c>
      <c r="AF109">
        <v>8</v>
      </c>
      <c r="AH109" t="s">
        <v>56743</v>
      </c>
      <c r="AI109" t="s">
        <v>56742</v>
      </c>
      <c r="AJ109" t="s">
        <v>56741</v>
      </c>
      <c r="AK109" t="s">
        <v>56740</v>
      </c>
      <c r="AL109">
        <v>1</v>
      </c>
      <c r="AM109" s="5">
        <f t="shared" si="18"/>
        <v>0.14285714285714285</v>
      </c>
      <c r="AN109" s="4">
        <f t="shared" si="15"/>
        <v>2.1636825877643749E-4</v>
      </c>
      <c r="AO109" s="3"/>
      <c r="AP109">
        <v>0</v>
      </c>
      <c r="AR109" t="s">
        <v>62</v>
      </c>
      <c r="AT109" s="2" t="s">
        <v>61</v>
      </c>
      <c r="AU109" s="1">
        <f t="shared" si="19"/>
        <v>0.7913072566205045</v>
      </c>
      <c r="AV109" s="1">
        <f t="shared" si="20"/>
        <v>0.57140141926540156</v>
      </c>
      <c r="AW109" s="1">
        <f t="shared" si="21"/>
        <v>0.35149558191029834</v>
      </c>
    </row>
    <row r="110" spans="1:49" x14ac:dyDescent="0.2">
      <c r="A110">
        <v>108</v>
      </c>
      <c r="B110" t="s">
        <v>56739</v>
      </c>
      <c r="C110" t="s">
        <v>56738</v>
      </c>
      <c r="F110" t="s">
        <v>56737</v>
      </c>
      <c r="G110" t="s">
        <v>18</v>
      </c>
      <c r="H110" t="s">
        <v>17</v>
      </c>
      <c r="I110" t="s">
        <v>56736</v>
      </c>
      <c r="J110" t="s">
        <v>56735</v>
      </c>
      <c r="K110" t="s">
        <v>56734</v>
      </c>
      <c r="L110" t="s">
        <v>25593</v>
      </c>
      <c r="M110" t="s">
        <v>1690</v>
      </c>
      <c r="N110">
        <v>4</v>
      </c>
      <c r="O110" t="s">
        <v>56733</v>
      </c>
      <c r="P110" t="s">
        <v>56732</v>
      </c>
      <c r="Q110" t="s">
        <v>56731</v>
      </c>
      <c r="R110" s="7">
        <v>42164</v>
      </c>
      <c r="S110" s="8">
        <f t="shared" si="16"/>
        <v>2015</v>
      </c>
      <c r="T110" s="8">
        <v>2015</v>
      </c>
      <c r="U110" s="8">
        <f t="shared" si="17"/>
        <v>7</v>
      </c>
      <c r="V110" s="7">
        <v>42164</v>
      </c>
      <c r="W110" t="s">
        <v>2352</v>
      </c>
      <c r="X110" s="2">
        <v>0.23899999999999999</v>
      </c>
      <c r="Y110" s="6">
        <f t="shared" si="14"/>
        <v>6.3799685005739301E-3</v>
      </c>
      <c r="AA110">
        <v>13835416</v>
      </c>
      <c r="AB110">
        <v>17961</v>
      </c>
      <c r="AD110" t="s">
        <v>7</v>
      </c>
      <c r="AE110">
        <v>47</v>
      </c>
      <c r="AF110">
        <v>4</v>
      </c>
      <c r="AH110" t="s">
        <v>56730</v>
      </c>
      <c r="AI110" t="s">
        <v>56729</v>
      </c>
      <c r="AJ110" t="s">
        <v>56728</v>
      </c>
      <c r="AK110" t="s">
        <v>56727</v>
      </c>
      <c r="AL110">
        <v>0</v>
      </c>
      <c r="AM110" s="5">
        <f t="shared" si="18"/>
        <v>0</v>
      </c>
      <c r="AN110" s="4">
        <f t="shared" si="15"/>
        <v>0</v>
      </c>
      <c r="AO110" s="3"/>
      <c r="AP110">
        <v>0</v>
      </c>
      <c r="AR110" t="s">
        <v>62</v>
      </c>
      <c r="AT110" s="2" t="s">
        <v>61</v>
      </c>
      <c r="AU110" s="1">
        <f t="shared" si="19"/>
        <v>0.44659779504017505</v>
      </c>
      <c r="AV110" s="1">
        <f t="shared" si="20"/>
        <v>0.31899842502869652</v>
      </c>
      <c r="AW110" s="1">
        <f t="shared" si="21"/>
        <v>0.19139905501721791</v>
      </c>
    </row>
    <row r="111" spans="1:49" x14ac:dyDescent="0.2">
      <c r="A111">
        <v>109</v>
      </c>
      <c r="B111" t="s">
        <v>56726</v>
      </c>
      <c r="C111" t="s">
        <v>56725</v>
      </c>
      <c r="F111" t="s">
        <v>56724</v>
      </c>
      <c r="G111" t="s">
        <v>18</v>
      </c>
      <c r="H111" t="s">
        <v>17</v>
      </c>
      <c r="I111" t="s">
        <v>1679</v>
      </c>
      <c r="J111" t="s">
        <v>56723</v>
      </c>
      <c r="K111" t="s">
        <v>56722</v>
      </c>
      <c r="L111" t="s">
        <v>56721</v>
      </c>
      <c r="M111" t="s">
        <v>4052</v>
      </c>
      <c r="N111">
        <v>6</v>
      </c>
      <c r="O111" t="s">
        <v>56720</v>
      </c>
      <c r="P111" t="s">
        <v>56719</v>
      </c>
      <c r="Q111" t="s">
        <v>56718</v>
      </c>
      <c r="R111" s="7">
        <v>42164</v>
      </c>
      <c r="S111" s="8">
        <f t="shared" si="16"/>
        <v>2015</v>
      </c>
      <c r="T111" s="8">
        <v>2015</v>
      </c>
      <c r="U111" s="8">
        <f t="shared" si="17"/>
        <v>7</v>
      </c>
      <c r="V111" s="7">
        <v>42164</v>
      </c>
      <c r="W111" t="s">
        <v>2352</v>
      </c>
      <c r="X111" s="2">
        <v>0.23899999999999999</v>
      </c>
      <c r="Y111" s="6">
        <f t="shared" si="14"/>
        <v>6.3799685005739301E-3</v>
      </c>
      <c r="AA111">
        <v>13835416</v>
      </c>
      <c r="AB111">
        <v>17961</v>
      </c>
      <c r="AD111" t="s">
        <v>7</v>
      </c>
      <c r="AE111">
        <v>47</v>
      </c>
      <c r="AF111">
        <v>4</v>
      </c>
      <c r="AH111" t="s">
        <v>56717</v>
      </c>
      <c r="AI111" t="s">
        <v>56716</v>
      </c>
      <c r="AJ111" t="s">
        <v>56715</v>
      </c>
      <c r="AK111" t="s">
        <v>56714</v>
      </c>
      <c r="AL111">
        <v>6</v>
      </c>
      <c r="AM111" s="5">
        <f t="shared" si="18"/>
        <v>0.8571428571428571</v>
      </c>
      <c r="AN111" s="4">
        <f t="shared" si="15"/>
        <v>1.2982095526586248E-3</v>
      </c>
      <c r="AO111" s="3"/>
      <c r="AP111">
        <v>0</v>
      </c>
      <c r="AR111" t="s">
        <v>62</v>
      </c>
      <c r="AT111" s="2" t="s">
        <v>61</v>
      </c>
      <c r="AU111" s="1">
        <f t="shared" si="19"/>
        <v>0.48554408161993379</v>
      </c>
      <c r="AV111" s="1">
        <f t="shared" si="20"/>
        <v>0.38390890266162775</v>
      </c>
      <c r="AW111" s="1">
        <f t="shared" si="21"/>
        <v>0.28227372370332166</v>
      </c>
    </row>
    <row r="112" spans="1:49" x14ac:dyDescent="0.2">
      <c r="A112">
        <v>110</v>
      </c>
      <c r="B112" t="s">
        <v>56713</v>
      </c>
      <c r="C112" t="s">
        <v>56712</v>
      </c>
      <c r="F112" t="s">
        <v>56711</v>
      </c>
      <c r="G112" t="s">
        <v>18</v>
      </c>
      <c r="H112" t="s">
        <v>17</v>
      </c>
      <c r="I112" t="s">
        <v>56710</v>
      </c>
      <c r="J112" t="s">
        <v>56709</v>
      </c>
      <c r="K112" t="s">
        <v>56708</v>
      </c>
      <c r="L112" t="s">
        <v>56707</v>
      </c>
      <c r="M112" t="s">
        <v>56706</v>
      </c>
      <c r="N112">
        <v>10</v>
      </c>
      <c r="O112" t="s">
        <v>56705</v>
      </c>
      <c r="P112" t="s">
        <v>56704</v>
      </c>
      <c r="Q112" t="s">
        <v>56703</v>
      </c>
      <c r="R112" s="7">
        <v>42164</v>
      </c>
      <c r="S112" s="8">
        <f t="shared" si="16"/>
        <v>2015</v>
      </c>
      <c r="T112" s="8">
        <v>2015</v>
      </c>
      <c r="U112" s="8">
        <f t="shared" si="17"/>
        <v>7</v>
      </c>
      <c r="V112" s="7">
        <v>42164</v>
      </c>
      <c r="W112" t="s">
        <v>9991</v>
      </c>
      <c r="X112" s="2">
        <v>1.24</v>
      </c>
      <c r="Y112" s="6">
        <f t="shared" si="14"/>
        <v>3.3101091802140895E-2</v>
      </c>
      <c r="AB112">
        <v>21100200805</v>
      </c>
      <c r="AC112">
        <v>20452322</v>
      </c>
      <c r="AD112" t="s">
        <v>7</v>
      </c>
      <c r="AE112">
        <v>5</v>
      </c>
      <c r="AG112">
        <v>11237</v>
      </c>
      <c r="AI112" t="s">
        <v>56702</v>
      </c>
      <c r="AK112" t="s">
        <v>56701</v>
      </c>
      <c r="AL112">
        <v>7</v>
      </c>
      <c r="AM112" s="5">
        <f t="shared" si="18"/>
        <v>1</v>
      </c>
      <c r="AN112" s="4">
        <f t="shared" si="15"/>
        <v>1.5145778114350624E-3</v>
      </c>
      <c r="AO112" s="3"/>
      <c r="AP112">
        <v>1</v>
      </c>
      <c r="AQ112" t="s">
        <v>25</v>
      </c>
      <c r="AR112">
        <v>616213</v>
      </c>
      <c r="AS112" t="s">
        <v>23</v>
      </c>
      <c r="AT112" s="2">
        <v>4.3789999999999996</v>
      </c>
      <c r="AU112" s="1">
        <f t="shared" si="19"/>
        <v>2.3625137604929143</v>
      </c>
      <c r="AV112" s="1">
        <f t="shared" si="20"/>
        <v>1.7307834806787978</v>
      </c>
      <c r="AW112" s="1">
        <f t="shared" si="21"/>
        <v>1.0990532008646812</v>
      </c>
    </row>
    <row r="113" spans="1:49" x14ac:dyDescent="0.2">
      <c r="A113">
        <v>111</v>
      </c>
      <c r="B113" t="s">
        <v>56700</v>
      </c>
      <c r="C113" t="s">
        <v>56699</v>
      </c>
      <c r="F113" t="s">
        <v>56698</v>
      </c>
      <c r="G113" t="s">
        <v>18</v>
      </c>
      <c r="H113" t="s">
        <v>17</v>
      </c>
      <c r="I113" t="s">
        <v>56697</v>
      </c>
      <c r="J113" t="s">
        <v>56696</v>
      </c>
      <c r="K113" t="s">
        <v>56695</v>
      </c>
      <c r="L113" t="s">
        <v>56694</v>
      </c>
      <c r="M113" t="s">
        <v>56693</v>
      </c>
      <c r="N113">
        <v>6</v>
      </c>
      <c r="O113" t="s">
        <v>56692</v>
      </c>
      <c r="P113" t="s">
        <v>56691</v>
      </c>
      <c r="Q113" t="s">
        <v>56690</v>
      </c>
      <c r="R113" s="7">
        <v>42163</v>
      </c>
      <c r="S113" s="8">
        <f t="shared" si="16"/>
        <v>2015</v>
      </c>
      <c r="T113" s="8">
        <v>2015</v>
      </c>
      <c r="U113" s="8">
        <f t="shared" si="17"/>
        <v>7</v>
      </c>
      <c r="V113" s="7">
        <v>42163</v>
      </c>
      <c r="W113" t="s">
        <v>38796</v>
      </c>
      <c r="X113" s="2">
        <v>1.1819999999999999</v>
      </c>
      <c r="Y113" s="6">
        <f t="shared" si="14"/>
        <v>3.1552814927524625E-2</v>
      </c>
      <c r="AA113">
        <v>36951</v>
      </c>
      <c r="AB113">
        <v>27030</v>
      </c>
      <c r="AD113" t="s">
        <v>7</v>
      </c>
      <c r="AE113">
        <v>106</v>
      </c>
      <c r="AF113">
        <v>23</v>
      </c>
      <c r="AG113">
        <v>232405</v>
      </c>
      <c r="AI113" t="s">
        <v>56689</v>
      </c>
      <c r="AK113" t="s">
        <v>56688</v>
      </c>
      <c r="AL113">
        <v>14</v>
      </c>
      <c r="AM113" s="5">
        <f t="shared" si="18"/>
        <v>2</v>
      </c>
      <c r="AN113" s="4">
        <f t="shared" si="15"/>
        <v>3.0291556228701248E-3</v>
      </c>
      <c r="AO113" s="3"/>
      <c r="AP113">
        <v>0</v>
      </c>
      <c r="AR113" t="s">
        <v>62</v>
      </c>
      <c r="AT113" s="2">
        <v>3.7909999999999999</v>
      </c>
      <c r="AU113" s="1">
        <f t="shared" si="19"/>
        <v>2.2995717136128273</v>
      </c>
      <c r="AV113" s="1">
        <f t="shared" si="20"/>
        <v>1.7290985275197372</v>
      </c>
      <c r="AW113" s="1">
        <f t="shared" si="21"/>
        <v>1.1586253414266474</v>
      </c>
    </row>
    <row r="114" spans="1:49" x14ac:dyDescent="0.2">
      <c r="A114">
        <v>112</v>
      </c>
      <c r="B114" t="s">
        <v>56687</v>
      </c>
      <c r="C114" t="s">
        <v>56686</v>
      </c>
      <c r="F114" t="s">
        <v>56685</v>
      </c>
      <c r="G114" t="s">
        <v>18</v>
      </c>
      <c r="H114" t="s">
        <v>17</v>
      </c>
      <c r="I114" t="s">
        <v>56684</v>
      </c>
      <c r="J114">
        <v>60019544</v>
      </c>
      <c r="K114" t="s">
        <v>15458</v>
      </c>
      <c r="L114" t="s">
        <v>15457</v>
      </c>
      <c r="M114" t="s">
        <v>527</v>
      </c>
      <c r="N114">
        <v>2</v>
      </c>
      <c r="O114" t="s">
        <v>56683</v>
      </c>
      <c r="P114" t="s">
        <v>56682</v>
      </c>
      <c r="Q114" t="s">
        <v>15454</v>
      </c>
      <c r="R114" s="7">
        <v>42162</v>
      </c>
      <c r="S114" s="8">
        <f t="shared" si="16"/>
        <v>2015</v>
      </c>
      <c r="T114" s="8">
        <v>2015</v>
      </c>
      <c r="U114" s="8">
        <f t="shared" si="17"/>
        <v>7</v>
      </c>
      <c r="V114" s="7">
        <v>42162</v>
      </c>
      <c r="W114" t="s">
        <v>34104</v>
      </c>
      <c r="X114" s="2">
        <v>0.69899999999999995</v>
      </c>
      <c r="Y114" s="6">
        <f t="shared" si="14"/>
        <v>1.8659405782013295E-2</v>
      </c>
      <c r="AA114">
        <v>218979</v>
      </c>
      <c r="AB114">
        <v>28132</v>
      </c>
      <c r="AC114">
        <v>10897550</v>
      </c>
      <c r="AD114" t="s">
        <v>7</v>
      </c>
      <c r="AE114">
        <v>117</v>
      </c>
      <c r="AF114">
        <v>21</v>
      </c>
      <c r="AG114">
        <v>214902</v>
      </c>
      <c r="AI114" t="s">
        <v>56681</v>
      </c>
      <c r="AK114" t="s">
        <v>56680</v>
      </c>
      <c r="AL114">
        <v>17</v>
      </c>
      <c r="AM114" s="5">
        <f t="shared" si="18"/>
        <v>2.4285714285714284</v>
      </c>
      <c r="AN114" s="4">
        <f t="shared" si="15"/>
        <v>3.678260399199437E-3</v>
      </c>
      <c r="AO114" s="3"/>
      <c r="AP114">
        <v>0</v>
      </c>
      <c r="AR114" t="s">
        <v>62</v>
      </c>
      <c r="AT114" s="2">
        <v>2.5459999999999998</v>
      </c>
      <c r="AU114" s="1">
        <f t="shared" si="19"/>
        <v>1.4165062167169136</v>
      </c>
      <c r="AV114" s="1">
        <f t="shared" si="20"/>
        <v>1.1168833090606365</v>
      </c>
      <c r="AW114" s="1">
        <f t="shared" si="21"/>
        <v>0.8172604014043594</v>
      </c>
    </row>
    <row r="115" spans="1:49" x14ac:dyDescent="0.2">
      <c r="A115">
        <v>113</v>
      </c>
      <c r="B115" t="s">
        <v>56679</v>
      </c>
      <c r="C115" t="s">
        <v>56678</v>
      </c>
      <c r="E115">
        <v>25984961</v>
      </c>
      <c r="F115" t="s">
        <v>56677</v>
      </c>
      <c r="G115" t="s">
        <v>18</v>
      </c>
      <c r="H115" t="s">
        <v>17</v>
      </c>
      <c r="I115" t="s">
        <v>56676</v>
      </c>
      <c r="J115" t="s">
        <v>56675</v>
      </c>
      <c r="K115" t="s">
        <v>56674</v>
      </c>
      <c r="L115" t="s">
        <v>56673</v>
      </c>
      <c r="M115" t="s">
        <v>3689</v>
      </c>
      <c r="N115">
        <v>3</v>
      </c>
      <c r="O115" t="s">
        <v>56672</v>
      </c>
      <c r="P115" t="s">
        <v>56671</v>
      </c>
      <c r="Q115" t="s">
        <v>56670</v>
      </c>
      <c r="R115" s="7">
        <v>42162</v>
      </c>
      <c r="S115" s="8">
        <f t="shared" si="16"/>
        <v>2015</v>
      </c>
      <c r="T115" s="8">
        <v>2015</v>
      </c>
      <c r="U115" s="8">
        <f t="shared" si="17"/>
        <v>7</v>
      </c>
      <c r="V115" s="7">
        <v>42162</v>
      </c>
      <c r="W115" t="s">
        <v>45968</v>
      </c>
      <c r="X115" s="2">
        <v>1.3120000000000001</v>
      </c>
      <c r="Y115" s="6">
        <f t="shared" si="14"/>
        <v>3.502309068097488E-2</v>
      </c>
      <c r="AA115">
        <v>319155</v>
      </c>
      <c r="AB115">
        <v>29203</v>
      </c>
      <c r="AC115">
        <v>13616560</v>
      </c>
      <c r="AD115" t="s">
        <v>7</v>
      </c>
      <c r="AE115">
        <v>60</v>
      </c>
      <c r="AF115">
        <v>11</v>
      </c>
      <c r="AG115">
        <v>4355</v>
      </c>
      <c r="AH115" t="s">
        <v>56669</v>
      </c>
      <c r="AI115" t="s">
        <v>56668</v>
      </c>
      <c r="AJ115" t="s">
        <v>56667</v>
      </c>
      <c r="AK115" t="s">
        <v>56666</v>
      </c>
      <c r="AL115">
        <v>7</v>
      </c>
      <c r="AM115" s="5">
        <f t="shared" si="18"/>
        <v>1</v>
      </c>
      <c r="AN115" s="4">
        <f t="shared" si="15"/>
        <v>1.5145778114350624E-3</v>
      </c>
      <c r="AO115" s="3"/>
      <c r="AP115">
        <v>0</v>
      </c>
      <c r="AR115" t="s">
        <v>62</v>
      </c>
      <c r="AT115" s="2">
        <v>3.609</v>
      </c>
      <c r="AU115" s="1">
        <f t="shared" si="19"/>
        <v>2.4970536820112934</v>
      </c>
      <c r="AV115" s="1">
        <f t="shared" si="20"/>
        <v>1.826883424620497</v>
      </c>
      <c r="AW115" s="1">
        <f t="shared" si="21"/>
        <v>1.1567131672297009</v>
      </c>
    </row>
    <row r="116" spans="1:49" x14ac:dyDescent="0.2">
      <c r="A116">
        <v>114</v>
      </c>
      <c r="B116" t="s">
        <v>56665</v>
      </c>
      <c r="C116" t="s">
        <v>56664</v>
      </c>
      <c r="E116">
        <v>25615505</v>
      </c>
      <c r="F116" t="s">
        <v>56663</v>
      </c>
      <c r="G116" t="s">
        <v>18</v>
      </c>
      <c r="H116" t="s">
        <v>17</v>
      </c>
      <c r="I116" t="s">
        <v>56662</v>
      </c>
      <c r="J116" t="s">
        <v>56661</v>
      </c>
      <c r="K116" t="s">
        <v>56660</v>
      </c>
      <c r="L116" t="s">
        <v>56659</v>
      </c>
      <c r="M116" t="s">
        <v>56658</v>
      </c>
      <c r="N116">
        <v>3</v>
      </c>
      <c r="O116" t="s">
        <v>56657</v>
      </c>
      <c r="P116" t="s">
        <v>56656</v>
      </c>
      <c r="Q116" t="s">
        <v>56655</v>
      </c>
      <c r="R116" s="7">
        <v>42161</v>
      </c>
      <c r="S116" s="8">
        <f t="shared" si="16"/>
        <v>2015</v>
      </c>
      <c r="T116" s="8">
        <v>2015</v>
      </c>
      <c r="U116" s="8">
        <f t="shared" si="17"/>
        <v>7</v>
      </c>
      <c r="V116" s="7">
        <v>42161</v>
      </c>
      <c r="W116" t="s">
        <v>45360</v>
      </c>
      <c r="X116" s="2">
        <v>3.6880000000000002</v>
      </c>
      <c r="Y116" s="6">
        <f t="shared" si="14"/>
        <v>9.8449053682496471E-2</v>
      </c>
      <c r="AA116">
        <v>319007</v>
      </c>
      <c r="AB116">
        <v>29150</v>
      </c>
      <c r="AC116">
        <v>10797114</v>
      </c>
      <c r="AD116" t="s">
        <v>7</v>
      </c>
      <c r="AE116">
        <v>114</v>
      </c>
      <c r="AF116">
        <v>1</v>
      </c>
      <c r="AG116">
        <v>18102</v>
      </c>
      <c r="AI116" t="s">
        <v>56654</v>
      </c>
      <c r="AK116" t="s">
        <v>56653</v>
      </c>
      <c r="AL116">
        <v>36</v>
      </c>
      <c r="AM116" s="5">
        <f t="shared" si="18"/>
        <v>5.1428571428571432</v>
      </c>
      <c r="AN116" s="4">
        <f t="shared" si="15"/>
        <v>7.7892573159517508E-3</v>
      </c>
      <c r="AO116" s="3"/>
      <c r="AP116">
        <v>1</v>
      </c>
      <c r="AQ116" t="s">
        <v>2</v>
      </c>
      <c r="AR116" t="s">
        <v>56652</v>
      </c>
      <c r="AS116" t="s">
        <v>0</v>
      </c>
      <c r="AT116" s="2">
        <v>9.1609999999999996</v>
      </c>
      <c r="AU116" s="1">
        <f t="shared" si="19"/>
        <v>7.125111477253304</v>
      </c>
      <c r="AV116" s="1">
        <f t="shared" si="20"/>
        <v>5.3119155499224107</v>
      </c>
      <c r="AW116" s="1">
        <f t="shared" si="21"/>
        <v>3.4987196225915165</v>
      </c>
    </row>
    <row r="117" spans="1:49" x14ac:dyDescent="0.2">
      <c r="A117">
        <v>115</v>
      </c>
      <c r="B117" t="s">
        <v>56651</v>
      </c>
      <c r="C117" t="s">
        <v>56650</v>
      </c>
      <c r="D117" t="s">
        <v>56649</v>
      </c>
      <c r="F117" t="s">
        <v>56648</v>
      </c>
      <c r="G117" t="s">
        <v>18</v>
      </c>
      <c r="H117" t="s">
        <v>17</v>
      </c>
      <c r="I117" t="s">
        <v>56647</v>
      </c>
      <c r="J117" t="s">
        <v>56646</v>
      </c>
      <c r="K117" t="s">
        <v>56645</v>
      </c>
      <c r="L117" t="s">
        <v>56644</v>
      </c>
      <c r="M117" t="s">
        <v>13816</v>
      </c>
      <c r="N117">
        <v>5</v>
      </c>
      <c r="O117" t="s">
        <v>56643</v>
      </c>
      <c r="P117" t="s">
        <v>56642</v>
      </c>
      <c r="Q117" t="s">
        <v>56641</v>
      </c>
      <c r="R117" s="7">
        <v>42160</v>
      </c>
      <c r="S117" s="8">
        <f t="shared" si="16"/>
        <v>2015</v>
      </c>
      <c r="T117" s="8">
        <v>2015</v>
      </c>
      <c r="U117" s="8">
        <f t="shared" si="17"/>
        <v>7</v>
      </c>
      <c r="V117" s="7" t="s">
        <v>56563</v>
      </c>
      <c r="W117" t="s">
        <v>53887</v>
      </c>
      <c r="X117" s="2">
        <v>3.6110000000000002</v>
      </c>
      <c r="Y117" s="6">
        <f t="shared" si="14"/>
        <v>9.639358265929901E-2</v>
      </c>
      <c r="AA117">
        <v>344257</v>
      </c>
      <c r="AB117">
        <v>12503</v>
      </c>
      <c r="AD117" t="s">
        <v>7</v>
      </c>
      <c r="AE117">
        <v>163</v>
      </c>
      <c r="AH117" s="10">
        <v>44531</v>
      </c>
      <c r="AI117" t="s">
        <v>56640</v>
      </c>
      <c r="AJ117" t="s">
        <v>56639</v>
      </c>
      <c r="AK117" t="s">
        <v>56638</v>
      </c>
      <c r="AL117">
        <v>10</v>
      </c>
      <c r="AM117" s="5">
        <f t="shared" si="18"/>
        <v>1.4285714285714286</v>
      </c>
      <c r="AN117" s="4">
        <f t="shared" si="15"/>
        <v>2.163682587764375E-3</v>
      </c>
      <c r="AO117" s="3"/>
      <c r="AP117">
        <v>1</v>
      </c>
      <c r="AR117" t="s">
        <v>62</v>
      </c>
      <c r="AT117" s="2">
        <v>10.164</v>
      </c>
      <c r="AU117" s="1">
        <f t="shared" si="19"/>
        <v>6.8124612637838613</v>
      </c>
      <c r="AV117" s="1">
        <f t="shared" si="20"/>
        <v>4.9278632623531697</v>
      </c>
      <c r="AW117" s="1">
        <f t="shared" si="21"/>
        <v>3.0432652609224764</v>
      </c>
    </row>
    <row r="118" spans="1:49" x14ac:dyDescent="0.2">
      <c r="A118">
        <v>116</v>
      </c>
      <c r="B118" t="s">
        <v>56637</v>
      </c>
      <c r="C118" t="s">
        <v>56636</v>
      </c>
      <c r="E118">
        <v>26046538</v>
      </c>
      <c r="F118" t="s">
        <v>56635</v>
      </c>
      <c r="G118" t="s">
        <v>18</v>
      </c>
      <c r="H118" t="s">
        <v>17</v>
      </c>
      <c r="I118" t="s">
        <v>56634</v>
      </c>
      <c r="J118" t="s">
        <v>56633</v>
      </c>
      <c r="K118" t="s">
        <v>56632</v>
      </c>
      <c r="L118" t="s">
        <v>56631</v>
      </c>
      <c r="M118" t="s">
        <v>32485</v>
      </c>
      <c r="N118">
        <v>3</v>
      </c>
      <c r="O118" t="s">
        <v>56630</v>
      </c>
      <c r="P118" t="s">
        <v>56629</v>
      </c>
      <c r="Q118" t="s">
        <v>56628</v>
      </c>
      <c r="R118" s="7">
        <v>42160</v>
      </c>
      <c r="S118" s="8">
        <f t="shared" si="16"/>
        <v>2015</v>
      </c>
      <c r="T118" s="8">
        <v>2015</v>
      </c>
      <c r="U118" s="8">
        <f t="shared" si="17"/>
        <v>7</v>
      </c>
      <c r="V118" s="7">
        <v>42160</v>
      </c>
      <c r="W118" t="s">
        <v>39905</v>
      </c>
      <c r="X118" s="2">
        <v>0.99</v>
      </c>
      <c r="Y118" s="6">
        <f t="shared" si="14"/>
        <v>2.6427484583967327E-2</v>
      </c>
      <c r="AB118">
        <v>10600153309</v>
      </c>
      <c r="AC118">
        <v>19326203</v>
      </c>
      <c r="AD118" t="s">
        <v>7</v>
      </c>
      <c r="AE118">
        <v>10</v>
      </c>
      <c r="AF118">
        <v>6</v>
      </c>
      <c r="AG118" t="s">
        <v>56627</v>
      </c>
      <c r="AI118" t="s">
        <v>56626</v>
      </c>
      <c r="AK118" t="s">
        <v>56625</v>
      </c>
      <c r="AL118">
        <v>8</v>
      </c>
      <c r="AM118" s="5">
        <f t="shared" si="18"/>
        <v>1.1428571428571428</v>
      </c>
      <c r="AN118" s="4">
        <f t="shared" si="15"/>
        <v>1.7309460702114999E-3</v>
      </c>
      <c r="AO118" s="3"/>
      <c r="AP118">
        <v>1</v>
      </c>
      <c r="AR118" t="s">
        <v>62</v>
      </c>
      <c r="AT118" s="2">
        <v>3.24</v>
      </c>
      <c r="AU118" s="1">
        <f t="shared" si="19"/>
        <v>1.9018523029840577</v>
      </c>
      <c r="AV118" s="1">
        <f t="shared" si="20"/>
        <v>1.4079215327089414</v>
      </c>
      <c r="AW118" s="1">
        <f t="shared" si="21"/>
        <v>0.91399076243382471</v>
      </c>
    </row>
    <row r="119" spans="1:49" x14ac:dyDescent="0.2">
      <c r="A119">
        <v>117</v>
      </c>
      <c r="B119" t="s">
        <v>56624</v>
      </c>
      <c r="C119" t="s">
        <v>56623</v>
      </c>
      <c r="F119" t="s">
        <v>56622</v>
      </c>
      <c r="G119" t="s">
        <v>18</v>
      </c>
      <c r="H119" t="s">
        <v>17</v>
      </c>
      <c r="I119" t="s">
        <v>56621</v>
      </c>
      <c r="J119">
        <v>60069974</v>
      </c>
      <c r="K119" t="s">
        <v>56620</v>
      </c>
      <c r="L119" t="s">
        <v>7373</v>
      </c>
      <c r="M119" t="s">
        <v>3898</v>
      </c>
      <c r="N119">
        <v>4</v>
      </c>
      <c r="O119" t="s">
        <v>56619</v>
      </c>
      <c r="P119" t="s">
        <v>56618</v>
      </c>
      <c r="Q119" t="s">
        <v>56617</v>
      </c>
      <c r="R119" s="7">
        <v>42160</v>
      </c>
      <c r="S119" s="8">
        <f t="shared" si="16"/>
        <v>2015</v>
      </c>
      <c r="T119" s="8">
        <v>2015</v>
      </c>
      <c r="U119" s="8">
        <f t="shared" si="17"/>
        <v>7</v>
      </c>
      <c r="V119" s="7">
        <v>42160</v>
      </c>
      <c r="W119" t="s">
        <v>34104</v>
      </c>
      <c r="X119" s="2">
        <v>0.69899999999999995</v>
      </c>
      <c r="Y119" s="6">
        <f t="shared" si="14"/>
        <v>1.8659405782013295E-2</v>
      </c>
      <c r="AA119">
        <v>218979</v>
      </c>
      <c r="AB119">
        <v>28132</v>
      </c>
      <c r="AC119">
        <v>10897550</v>
      </c>
      <c r="AD119" t="s">
        <v>7</v>
      </c>
      <c r="AE119">
        <v>117</v>
      </c>
      <c r="AF119">
        <v>21</v>
      </c>
      <c r="AG119">
        <v>214907</v>
      </c>
      <c r="AI119" t="s">
        <v>56616</v>
      </c>
      <c r="AK119" t="s">
        <v>56615</v>
      </c>
      <c r="AL119">
        <v>37</v>
      </c>
      <c r="AM119" s="5">
        <f t="shared" si="18"/>
        <v>5.2857142857142856</v>
      </c>
      <c r="AN119" s="4">
        <f t="shared" si="15"/>
        <v>8.0056255747281875E-3</v>
      </c>
      <c r="AO119" s="3"/>
      <c r="AP119">
        <v>0</v>
      </c>
      <c r="AR119" t="s">
        <v>62</v>
      </c>
      <c r="AT119" s="2">
        <v>2.5459999999999998</v>
      </c>
      <c r="AU119" s="1">
        <f t="shared" si="19"/>
        <v>1.546327171982776</v>
      </c>
      <c r="AV119" s="1">
        <f t="shared" si="20"/>
        <v>1.3332515678370742</v>
      </c>
      <c r="AW119" s="1">
        <f t="shared" si="21"/>
        <v>1.1201759636913717</v>
      </c>
    </row>
    <row r="120" spans="1:49" x14ac:dyDescent="0.2">
      <c r="A120">
        <v>118</v>
      </c>
      <c r="B120" t="s">
        <v>56614</v>
      </c>
      <c r="C120" t="s">
        <v>56613</v>
      </c>
      <c r="D120" t="s">
        <v>56612</v>
      </c>
      <c r="E120">
        <v>26047360</v>
      </c>
      <c r="F120" t="s">
        <v>56611</v>
      </c>
      <c r="G120" t="s">
        <v>18</v>
      </c>
      <c r="H120" t="s">
        <v>17</v>
      </c>
      <c r="I120" t="s">
        <v>56610</v>
      </c>
      <c r="J120" t="s">
        <v>56609</v>
      </c>
      <c r="K120" t="s">
        <v>56608</v>
      </c>
      <c r="L120" t="s">
        <v>56607</v>
      </c>
      <c r="M120" t="s">
        <v>56606</v>
      </c>
      <c r="N120">
        <v>8</v>
      </c>
      <c r="O120" t="s">
        <v>56605</v>
      </c>
      <c r="P120" t="s">
        <v>56604</v>
      </c>
      <c r="Q120" t="s">
        <v>56603</v>
      </c>
      <c r="R120" s="7">
        <v>42160</v>
      </c>
      <c r="S120" s="8">
        <f t="shared" si="16"/>
        <v>2015</v>
      </c>
      <c r="T120" s="8">
        <v>2015</v>
      </c>
      <c r="U120" s="8">
        <f t="shared" si="17"/>
        <v>7</v>
      </c>
      <c r="V120" s="7">
        <v>42160</v>
      </c>
      <c r="W120" t="s">
        <v>9991</v>
      </c>
      <c r="X120" s="2">
        <v>1.24</v>
      </c>
      <c r="Y120" s="6">
        <f t="shared" si="14"/>
        <v>3.3101091802140895E-2</v>
      </c>
      <c r="AB120">
        <v>21100200805</v>
      </c>
      <c r="AC120">
        <v>20452322</v>
      </c>
      <c r="AD120" t="s">
        <v>7</v>
      </c>
      <c r="AE120">
        <v>5</v>
      </c>
      <c r="AG120">
        <v>11001</v>
      </c>
      <c r="AI120" t="s">
        <v>56602</v>
      </c>
      <c r="AK120" t="s">
        <v>56601</v>
      </c>
      <c r="AL120">
        <v>24</v>
      </c>
      <c r="AM120" s="5">
        <f t="shared" si="18"/>
        <v>3.4285714285714284</v>
      </c>
      <c r="AN120" s="4">
        <f t="shared" si="15"/>
        <v>5.1928382106344994E-3</v>
      </c>
      <c r="AO120" s="3"/>
      <c r="AP120">
        <v>1</v>
      </c>
      <c r="AQ120" t="s">
        <v>1404</v>
      </c>
      <c r="AR120">
        <v>24370031</v>
      </c>
      <c r="AS120" t="s">
        <v>1403</v>
      </c>
      <c r="AT120" s="2">
        <v>4.3789999999999996</v>
      </c>
      <c r="AU120" s="1">
        <f t="shared" si="19"/>
        <v>2.4728615724688976</v>
      </c>
      <c r="AV120" s="1">
        <f t="shared" si="20"/>
        <v>1.9146965006387697</v>
      </c>
      <c r="AW120" s="1">
        <f t="shared" si="21"/>
        <v>1.3565314288086419</v>
      </c>
    </row>
    <row r="121" spans="1:49" x14ac:dyDescent="0.2">
      <c r="A121">
        <v>119</v>
      </c>
      <c r="B121" t="s">
        <v>56600</v>
      </c>
      <c r="C121" t="s">
        <v>56599</v>
      </c>
      <c r="D121" t="s">
        <v>56598</v>
      </c>
      <c r="F121" t="s">
        <v>56597</v>
      </c>
      <c r="G121" t="s">
        <v>18</v>
      </c>
      <c r="H121" t="s">
        <v>17</v>
      </c>
      <c r="I121" t="s">
        <v>56596</v>
      </c>
      <c r="J121">
        <v>60025278</v>
      </c>
      <c r="K121" t="s">
        <v>1797</v>
      </c>
      <c r="L121" t="s">
        <v>103</v>
      </c>
      <c r="M121" t="s">
        <v>102</v>
      </c>
      <c r="N121">
        <v>5</v>
      </c>
      <c r="O121" t="s">
        <v>56595</v>
      </c>
      <c r="P121" t="s">
        <v>56594</v>
      </c>
      <c r="Q121" t="s">
        <v>1794</v>
      </c>
      <c r="R121" s="7">
        <v>42160</v>
      </c>
      <c r="S121" s="8">
        <f t="shared" si="16"/>
        <v>2015</v>
      </c>
      <c r="T121" s="8">
        <v>2015</v>
      </c>
      <c r="U121" s="8">
        <f t="shared" si="17"/>
        <v>7</v>
      </c>
      <c r="V121" s="7">
        <v>42160</v>
      </c>
      <c r="W121" t="s">
        <v>46112</v>
      </c>
      <c r="X121" s="2">
        <v>6.1040000000000001</v>
      </c>
      <c r="Y121" s="6">
        <f t="shared" si="14"/>
        <v>0.16294279383892582</v>
      </c>
      <c r="AB121">
        <v>21100278313</v>
      </c>
      <c r="AC121">
        <v>20477538</v>
      </c>
      <c r="AD121" t="s">
        <v>7</v>
      </c>
      <c r="AE121">
        <v>4</v>
      </c>
      <c r="AG121" t="s">
        <v>56593</v>
      </c>
      <c r="AI121" t="s">
        <v>56592</v>
      </c>
      <c r="AJ121" t="s">
        <v>56591</v>
      </c>
      <c r="AK121" t="s">
        <v>56590</v>
      </c>
      <c r="AL121">
        <v>40</v>
      </c>
      <c r="AM121" s="5">
        <f t="shared" si="18"/>
        <v>5.7142857142857144</v>
      </c>
      <c r="AN121" s="4">
        <f t="shared" si="15"/>
        <v>8.6547303510575001E-3</v>
      </c>
      <c r="AO121" s="3"/>
      <c r="AP121">
        <v>1</v>
      </c>
      <c r="AQ121" t="s">
        <v>295</v>
      </c>
      <c r="AR121" t="s">
        <v>62</v>
      </c>
      <c r="AS121" t="s">
        <v>294</v>
      </c>
      <c r="AT121" s="2" t="s">
        <v>61</v>
      </c>
      <c r="AU121" s="1">
        <f t="shared" si="19"/>
        <v>11.665637479256532</v>
      </c>
      <c r="AV121" s="1">
        <f t="shared" si="20"/>
        <v>8.5798762094991652</v>
      </c>
      <c r="AW121" s="1">
        <f t="shared" si="21"/>
        <v>5.4941149397417997</v>
      </c>
    </row>
    <row r="122" spans="1:49" x14ac:dyDescent="0.2">
      <c r="A122">
        <v>120</v>
      </c>
      <c r="B122" t="s">
        <v>56589</v>
      </c>
      <c r="C122" t="s">
        <v>56588</v>
      </c>
      <c r="D122" t="s">
        <v>56587</v>
      </c>
      <c r="F122" t="s">
        <v>56586</v>
      </c>
      <c r="G122" t="s">
        <v>18</v>
      </c>
      <c r="H122" t="s">
        <v>17</v>
      </c>
      <c r="I122" t="s">
        <v>56585</v>
      </c>
      <c r="J122" t="s">
        <v>56584</v>
      </c>
      <c r="K122" t="s">
        <v>56583</v>
      </c>
      <c r="L122" t="s">
        <v>56582</v>
      </c>
      <c r="M122" t="s">
        <v>8284</v>
      </c>
      <c r="N122">
        <v>7</v>
      </c>
      <c r="O122" t="s">
        <v>56581</v>
      </c>
      <c r="P122" t="s">
        <v>56580</v>
      </c>
      <c r="Q122" t="s">
        <v>56579</v>
      </c>
      <c r="R122" s="7">
        <v>42160</v>
      </c>
      <c r="S122" s="8">
        <f t="shared" si="16"/>
        <v>2015</v>
      </c>
      <c r="T122" s="8">
        <v>2015</v>
      </c>
      <c r="U122" s="8">
        <f t="shared" si="17"/>
        <v>7</v>
      </c>
      <c r="V122" s="7" t="s">
        <v>56563</v>
      </c>
      <c r="W122" t="s">
        <v>56578</v>
      </c>
      <c r="X122" s="2">
        <v>1.234</v>
      </c>
      <c r="Y122" s="6">
        <f t="shared" si="14"/>
        <v>3.2940925228904731E-2</v>
      </c>
      <c r="AA122">
        <v>370738</v>
      </c>
      <c r="AB122">
        <v>26319</v>
      </c>
      <c r="AD122" t="s">
        <v>7</v>
      </c>
      <c r="AE122">
        <v>323</v>
      </c>
      <c r="AH122" s="9">
        <v>41640</v>
      </c>
      <c r="AI122" t="s">
        <v>56577</v>
      </c>
      <c r="AJ122" t="s">
        <v>56576</v>
      </c>
      <c r="AK122" t="s">
        <v>56575</v>
      </c>
      <c r="AL122">
        <v>14</v>
      </c>
      <c r="AM122" s="5">
        <f t="shared" si="18"/>
        <v>2</v>
      </c>
      <c r="AN122" s="4">
        <f t="shared" si="15"/>
        <v>3.0291556228701248E-3</v>
      </c>
      <c r="AO122" s="3"/>
      <c r="AP122">
        <v>0</v>
      </c>
      <c r="AQ122" t="s">
        <v>56574</v>
      </c>
      <c r="AR122">
        <v>20120022130002</v>
      </c>
      <c r="AS122" t="s">
        <v>56573</v>
      </c>
      <c r="AT122" s="2">
        <v>3.3969999999999998</v>
      </c>
      <c r="AU122" s="1">
        <f t="shared" si="19"/>
        <v>2.3967394347094348</v>
      </c>
      <c r="AV122" s="1">
        <f t="shared" si="20"/>
        <v>1.7985040425887426</v>
      </c>
      <c r="AW122" s="1">
        <f t="shared" si="21"/>
        <v>1.2002686504680506</v>
      </c>
    </row>
    <row r="123" spans="1:49" x14ac:dyDescent="0.2">
      <c r="A123">
        <v>121</v>
      </c>
      <c r="B123" t="s">
        <v>56572</v>
      </c>
      <c r="C123" t="s">
        <v>56571</v>
      </c>
      <c r="D123" t="s">
        <v>56570</v>
      </c>
      <c r="F123" t="s">
        <v>56569</v>
      </c>
      <c r="G123" t="s">
        <v>18</v>
      </c>
      <c r="H123" t="s">
        <v>17</v>
      </c>
      <c r="I123" t="s">
        <v>56568</v>
      </c>
      <c r="J123">
        <v>60073580</v>
      </c>
      <c r="K123" t="s">
        <v>56567</v>
      </c>
      <c r="L123" t="s">
        <v>8738</v>
      </c>
      <c r="M123" t="s">
        <v>102</v>
      </c>
      <c r="N123">
        <v>4</v>
      </c>
      <c r="O123" t="s">
        <v>56566</v>
      </c>
      <c r="P123" t="s">
        <v>56565</v>
      </c>
      <c r="Q123" t="s">
        <v>56564</v>
      </c>
      <c r="R123" s="7">
        <v>42160</v>
      </c>
      <c r="S123" s="8">
        <f t="shared" si="16"/>
        <v>2015</v>
      </c>
      <c r="T123" s="8">
        <v>2015</v>
      </c>
      <c r="U123" s="8">
        <f t="shared" si="17"/>
        <v>7</v>
      </c>
      <c r="V123" s="7" t="s">
        <v>56563</v>
      </c>
      <c r="W123" t="s">
        <v>56562</v>
      </c>
      <c r="X123" s="2">
        <v>1.488</v>
      </c>
      <c r="Y123" s="6">
        <f t="shared" si="14"/>
        <v>3.9721310162569072E-2</v>
      </c>
      <c r="AA123">
        <v>1698095</v>
      </c>
      <c r="AB123">
        <v>12092</v>
      </c>
      <c r="AD123" t="s">
        <v>7</v>
      </c>
      <c r="AE123">
        <v>160</v>
      </c>
      <c r="AH123" t="s">
        <v>56561</v>
      </c>
      <c r="AI123" t="s">
        <v>56560</v>
      </c>
      <c r="AJ123" t="s">
        <v>56559</v>
      </c>
      <c r="AK123" t="s">
        <v>56558</v>
      </c>
      <c r="AL123">
        <v>14</v>
      </c>
      <c r="AM123" s="5">
        <f t="shared" si="18"/>
        <v>2</v>
      </c>
      <c r="AN123" s="4">
        <f t="shared" si="15"/>
        <v>3.0291556228701248E-3</v>
      </c>
      <c r="AO123" s="3"/>
      <c r="AP123">
        <v>0</v>
      </c>
      <c r="AQ123" t="s">
        <v>295</v>
      </c>
      <c r="AR123">
        <v>41005003</v>
      </c>
      <c r="AS123" t="s">
        <v>294</v>
      </c>
      <c r="AT123" s="2">
        <v>5.3689999999999998</v>
      </c>
      <c r="AU123" s="1">
        <f t="shared" si="19"/>
        <v>2.8713663800659388</v>
      </c>
      <c r="AV123" s="1">
        <f t="shared" si="20"/>
        <v>2.1375232892719596</v>
      </c>
      <c r="AW123" s="1">
        <f t="shared" si="21"/>
        <v>1.4036801984779808</v>
      </c>
    </row>
    <row r="124" spans="1:49" x14ac:dyDescent="0.2">
      <c r="A124">
        <v>122</v>
      </c>
      <c r="B124" t="s">
        <v>56557</v>
      </c>
      <c r="C124" t="s">
        <v>56556</v>
      </c>
      <c r="D124" t="s">
        <v>56555</v>
      </c>
      <c r="F124" t="s">
        <v>56554</v>
      </c>
      <c r="G124" t="s">
        <v>18</v>
      </c>
      <c r="H124" t="s">
        <v>17</v>
      </c>
      <c r="I124" t="s">
        <v>56553</v>
      </c>
      <c r="J124">
        <v>60009706</v>
      </c>
      <c r="K124" t="s">
        <v>56552</v>
      </c>
      <c r="L124" t="s">
        <v>5653</v>
      </c>
      <c r="M124" t="s">
        <v>5652</v>
      </c>
      <c r="N124">
        <v>2</v>
      </c>
      <c r="O124" t="s">
        <v>56551</v>
      </c>
      <c r="P124" t="s">
        <v>56550</v>
      </c>
      <c r="Q124" t="s">
        <v>56549</v>
      </c>
      <c r="R124" s="7">
        <v>42159</v>
      </c>
      <c r="S124" s="8">
        <f t="shared" si="16"/>
        <v>2015</v>
      </c>
      <c r="T124" s="8">
        <v>2015</v>
      </c>
      <c r="U124" s="8">
        <f t="shared" si="17"/>
        <v>7</v>
      </c>
      <c r="V124" s="7">
        <v>42159</v>
      </c>
      <c r="W124" t="s">
        <v>56531</v>
      </c>
      <c r="X124" s="2">
        <v>0.79800000000000004</v>
      </c>
      <c r="Y124" s="6">
        <f t="shared" si="14"/>
        <v>2.1302154240410029E-2</v>
      </c>
      <c r="AA124">
        <v>13891286</v>
      </c>
      <c r="AB124">
        <v>26811</v>
      </c>
      <c r="AD124" t="s">
        <v>7</v>
      </c>
      <c r="AE124">
        <v>83</v>
      </c>
      <c r="AH124" t="s">
        <v>37392</v>
      </c>
      <c r="AI124" t="s">
        <v>56548</v>
      </c>
      <c r="AJ124" t="s">
        <v>56547</v>
      </c>
      <c r="AK124" t="s">
        <v>56546</v>
      </c>
      <c r="AL124">
        <v>39</v>
      </c>
      <c r="AM124" s="5">
        <f t="shared" si="18"/>
        <v>5.5714285714285712</v>
      </c>
      <c r="AN124" s="4">
        <f t="shared" si="15"/>
        <v>8.4383620922810626E-3</v>
      </c>
      <c r="AO124" s="3"/>
      <c r="AP124">
        <v>0</v>
      </c>
      <c r="AQ124" t="s">
        <v>56545</v>
      </c>
      <c r="AR124" t="s">
        <v>56544</v>
      </c>
      <c r="AS124" t="s">
        <v>9478</v>
      </c>
      <c r="AT124" s="2">
        <v>4.4740000000000002</v>
      </c>
      <c r="AU124" s="1">
        <f t="shared" si="19"/>
        <v>1.7443016595971337</v>
      </c>
      <c r="AV124" s="1">
        <f t="shared" si="20"/>
        <v>1.4870258166345547</v>
      </c>
      <c r="AW124" s="1">
        <f t="shared" si="21"/>
        <v>1.229749973671975</v>
      </c>
    </row>
    <row r="125" spans="1:49" x14ac:dyDescent="0.2">
      <c r="A125">
        <v>123</v>
      </c>
      <c r="B125" t="s">
        <v>56543</v>
      </c>
      <c r="C125" t="s">
        <v>56542</v>
      </c>
      <c r="D125" t="s">
        <v>56541</v>
      </c>
      <c r="F125" t="s">
        <v>56540</v>
      </c>
      <c r="G125" t="s">
        <v>18</v>
      </c>
      <c r="H125" t="s">
        <v>17</v>
      </c>
      <c r="I125" t="s">
        <v>56539</v>
      </c>
      <c r="J125" t="s">
        <v>56538</v>
      </c>
      <c r="K125" t="s">
        <v>56537</v>
      </c>
      <c r="L125" t="s">
        <v>56536</v>
      </c>
      <c r="M125" t="s">
        <v>56535</v>
      </c>
      <c r="N125">
        <v>5</v>
      </c>
      <c r="O125" t="s">
        <v>56534</v>
      </c>
      <c r="P125" t="s">
        <v>56533</v>
      </c>
      <c r="Q125" t="s">
        <v>56532</v>
      </c>
      <c r="R125" s="7">
        <v>42159</v>
      </c>
      <c r="S125" s="8">
        <f t="shared" si="16"/>
        <v>2015</v>
      </c>
      <c r="T125" s="8">
        <v>2015</v>
      </c>
      <c r="U125" s="8">
        <f t="shared" si="17"/>
        <v>7</v>
      </c>
      <c r="V125" s="7">
        <v>42159</v>
      </c>
      <c r="W125" t="s">
        <v>56531</v>
      </c>
      <c r="X125" s="2">
        <v>0.79800000000000004</v>
      </c>
      <c r="Y125" s="6">
        <f t="shared" si="14"/>
        <v>2.1302154240410029E-2</v>
      </c>
      <c r="AA125">
        <v>13891286</v>
      </c>
      <c r="AB125">
        <v>26811</v>
      </c>
      <c r="AD125" t="s">
        <v>7</v>
      </c>
      <c r="AE125">
        <v>83</v>
      </c>
      <c r="AH125" t="s">
        <v>56530</v>
      </c>
      <c r="AI125" t="s">
        <v>56529</v>
      </c>
      <c r="AJ125" t="s">
        <v>56528</v>
      </c>
      <c r="AK125" t="s">
        <v>56527</v>
      </c>
      <c r="AL125">
        <v>13</v>
      </c>
      <c r="AM125" s="5">
        <f t="shared" si="18"/>
        <v>1.8571428571428572</v>
      </c>
      <c r="AN125" s="4">
        <f t="shared" si="15"/>
        <v>2.8127873640936877E-3</v>
      </c>
      <c r="AO125" s="3"/>
      <c r="AP125">
        <v>1</v>
      </c>
      <c r="AQ125" t="s">
        <v>2</v>
      </c>
      <c r="AR125" t="s">
        <v>56526</v>
      </c>
      <c r="AS125" t="s">
        <v>0</v>
      </c>
      <c r="AT125" s="2">
        <v>4.4740000000000002</v>
      </c>
      <c r="AU125" s="1">
        <f t="shared" si="19"/>
        <v>1.5755344177515125</v>
      </c>
      <c r="AV125" s="1">
        <f t="shared" si="20"/>
        <v>1.2057470802251857</v>
      </c>
      <c r="AW125" s="1">
        <f t="shared" si="21"/>
        <v>0.83595974269885898</v>
      </c>
    </row>
    <row r="126" spans="1:49" x14ac:dyDescent="0.2">
      <c r="A126">
        <v>124</v>
      </c>
      <c r="B126" t="s">
        <v>56525</v>
      </c>
      <c r="C126" t="s">
        <v>56524</v>
      </c>
      <c r="F126" t="s">
        <v>56523</v>
      </c>
      <c r="G126" t="s">
        <v>18</v>
      </c>
      <c r="H126" t="s">
        <v>17</v>
      </c>
      <c r="I126" t="s">
        <v>10844</v>
      </c>
      <c r="J126" t="s">
        <v>56522</v>
      </c>
      <c r="K126" t="s">
        <v>56521</v>
      </c>
      <c r="L126" t="s">
        <v>56520</v>
      </c>
      <c r="M126" t="s">
        <v>1445</v>
      </c>
      <c r="N126">
        <v>5</v>
      </c>
      <c r="O126" t="s">
        <v>56519</v>
      </c>
      <c r="P126" t="s">
        <v>56518</v>
      </c>
      <c r="Q126" t="s">
        <v>56517</v>
      </c>
      <c r="R126" s="7">
        <v>42159</v>
      </c>
      <c r="S126" s="8">
        <f t="shared" si="16"/>
        <v>2015</v>
      </c>
      <c r="T126" s="8">
        <v>2015</v>
      </c>
      <c r="U126" s="8">
        <f t="shared" si="17"/>
        <v>7</v>
      </c>
      <c r="V126" s="7">
        <v>42159</v>
      </c>
      <c r="W126" t="s">
        <v>8182</v>
      </c>
      <c r="X126" s="2">
        <v>2.5630000000000002</v>
      </c>
      <c r="Y126" s="6">
        <f t="shared" si="14"/>
        <v>6.841782120071542E-2</v>
      </c>
      <c r="AB126">
        <v>19600166212</v>
      </c>
      <c r="AC126">
        <v>19487185</v>
      </c>
      <c r="AD126" t="s">
        <v>7</v>
      </c>
      <c r="AE126">
        <v>6</v>
      </c>
      <c r="AF126">
        <v>11</v>
      </c>
      <c r="AH126" t="s">
        <v>56516</v>
      </c>
      <c r="AI126" t="s">
        <v>56515</v>
      </c>
      <c r="AK126" t="s">
        <v>56514</v>
      </c>
      <c r="AL126">
        <v>19</v>
      </c>
      <c r="AM126" s="5">
        <f t="shared" si="18"/>
        <v>2.7142857142857144</v>
      </c>
      <c r="AN126" s="4">
        <f t="shared" si="15"/>
        <v>4.1109969167523125E-3</v>
      </c>
      <c r="AO126" s="3"/>
      <c r="AP126">
        <v>0</v>
      </c>
      <c r="AR126" t="s">
        <v>62</v>
      </c>
      <c r="AT126" s="2">
        <v>6.4749999999999996</v>
      </c>
      <c r="AU126" s="1">
        <f t="shared" si="19"/>
        <v>4.9125773915526487</v>
      </c>
      <c r="AV126" s="1">
        <f t="shared" si="20"/>
        <v>3.6264409058733871</v>
      </c>
      <c r="AW126" s="1">
        <f t="shared" si="21"/>
        <v>2.3403044201941241</v>
      </c>
    </row>
    <row r="127" spans="1:49" x14ac:dyDescent="0.2">
      <c r="A127">
        <v>125</v>
      </c>
      <c r="B127" t="s">
        <v>56513</v>
      </c>
      <c r="C127" t="s">
        <v>56512</v>
      </c>
      <c r="D127" t="s">
        <v>56511</v>
      </c>
      <c r="F127" t="s">
        <v>56510</v>
      </c>
      <c r="G127" t="s">
        <v>18</v>
      </c>
      <c r="H127" t="s">
        <v>17</v>
      </c>
      <c r="I127" t="s">
        <v>56509</v>
      </c>
      <c r="J127" t="s">
        <v>56508</v>
      </c>
      <c r="K127" t="s">
        <v>56507</v>
      </c>
      <c r="L127" t="s">
        <v>1634</v>
      </c>
      <c r="M127" t="s">
        <v>656</v>
      </c>
      <c r="N127">
        <v>3</v>
      </c>
      <c r="O127" t="s">
        <v>56506</v>
      </c>
      <c r="P127" t="s">
        <v>56505</v>
      </c>
      <c r="Q127" t="s">
        <v>56504</v>
      </c>
      <c r="R127" s="7">
        <v>42159</v>
      </c>
      <c r="S127" s="8">
        <f t="shared" si="16"/>
        <v>2015</v>
      </c>
      <c r="T127" s="8">
        <v>2015</v>
      </c>
      <c r="U127" s="8">
        <f t="shared" si="17"/>
        <v>7</v>
      </c>
      <c r="V127" s="7" t="s">
        <v>56503</v>
      </c>
      <c r="W127" t="s">
        <v>56502</v>
      </c>
      <c r="X127" s="2">
        <v>0.876</v>
      </c>
      <c r="Y127" s="6">
        <f t="shared" si="14"/>
        <v>2.3384319692480181E-2</v>
      </c>
      <c r="AA127">
        <v>3043800</v>
      </c>
      <c r="AB127">
        <v>23274</v>
      </c>
      <c r="AD127" t="s">
        <v>7</v>
      </c>
      <c r="AE127">
        <v>306</v>
      </c>
      <c r="AH127" t="s">
        <v>56501</v>
      </c>
      <c r="AI127" t="s">
        <v>56500</v>
      </c>
      <c r="AJ127" t="s">
        <v>56499</v>
      </c>
      <c r="AK127" t="s">
        <v>56498</v>
      </c>
      <c r="AL127">
        <v>11</v>
      </c>
      <c r="AM127" s="5">
        <f t="shared" si="18"/>
        <v>1.5714285714285714</v>
      </c>
      <c r="AN127" s="4">
        <f t="shared" si="15"/>
        <v>2.3800508465408126E-3</v>
      </c>
      <c r="AO127" s="3"/>
      <c r="AP127">
        <v>0</v>
      </c>
      <c r="AQ127" t="s">
        <v>56497</v>
      </c>
      <c r="AR127" t="s">
        <v>56496</v>
      </c>
      <c r="AS127" t="s">
        <v>56495</v>
      </c>
      <c r="AT127" s="2">
        <v>2.9740000000000002</v>
      </c>
      <c r="AU127" s="1">
        <f t="shared" si="19"/>
        <v>1.7083039038698371</v>
      </c>
      <c r="AV127" s="1">
        <f t="shared" si="20"/>
        <v>1.2882185269510495</v>
      </c>
      <c r="AW127" s="1">
        <f t="shared" si="21"/>
        <v>0.86813315003226221</v>
      </c>
    </row>
    <row r="128" spans="1:49" x14ac:dyDescent="0.2">
      <c r="A128">
        <v>126</v>
      </c>
      <c r="B128" t="s">
        <v>56494</v>
      </c>
      <c r="C128" t="s">
        <v>56493</v>
      </c>
      <c r="F128" t="s">
        <v>56492</v>
      </c>
      <c r="G128" t="s">
        <v>18</v>
      </c>
      <c r="H128" t="s">
        <v>17</v>
      </c>
      <c r="I128" t="s">
        <v>56491</v>
      </c>
      <c r="J128">
        <v>113895468</v>
      </c>
      <c r="K128" t="s">
        <v>56490</v>
      </c>
      <c r="L128" t="s">
        <v>11200</v>
      </c>
      <c r="M128" t="s">
        <v>11199</v>
      </c>
      <c r="N128">
        <v>5</v>
      </c>
      <c r="O128" t="s">
        <v>56489</v>
      </c>
      <c r="P128" t="s">
        <v>56488</v>
      </c>
      <c r="Q128" t="s">
        <v>56487</v>
      </c>
      <c r="R128" s="7">
        <v>42158</v>
      </c>
      <c r="S128" s="8">
        <f t="shared" si="16"/>
        <v>2015</v>
      </c>
      <c r="T128" s="8">
        <v>2015</v>
      </c>
      <c r="U128" s="8">
        <f t="shared" si="17"/>
        <v>7</v>
      </c>
      <c r="V128" s="7">
        <v>42158</v>
      </c>
      <c r="W128" t="s">
        <v>56486</v>
      </c>
      <c r="X128" s="2" t="s">
        <v>61</v>
      </c>
      <c r="Y128" s="6" t="e">
        <f t="shared" si="14"/>
        <v>#VALUE!</v>
      </c>
      <c r="AA128">
        <v>19417020</v>
      </c>
      <c r="AB128">
        <v>21100437958</v>
      </c>
      <c r="AC128">
        <v>19417039</v>
      </c>
      <c r="AD128" t="s">
        <v>7</v>
      </c>
      <c r="AE128">
        <v>8</v>
      </c>
      <c r="AF128">
        <v>3</v>
      </c>
      <c r="AH128" t="s">
        <v>56485</v>
      </c>
      <c r="AI128" t="s">
        <v>56484</v>
      </c>
      <c r="AJ128" t="s">
        <v>56483</v>
      </c>
      <c r="AK128" t="s">
        <v>56482</v>
      </c>
      <c r="AL128">
        <v>1</v>
      </c>
      <c r="AM128" s="5">
        <f t="shared" si="18"/>
        <v>0.14285714285714285</v>
      </c>
      <c r="AN128" s="4">
        <f t="shared" si="15"/>
        <v>2.1636825877643749E-4</v>
      </c>
      <c r="AO128" s="3"/>
      <c r="AP128">
        <v>1</v>
      </c>
      <c r="AR128" t="s">
        <v>62</v>
      </c>
      <c r="AT128" s="2" t="s">
        <v>61</v>
      </c>
      <c r="AU128" s="1" t="e">
        <f t="shared" si="19"/>
        <v>#VALUE!</v>
      </c>
      <c r="AV128" s="1" t="e">
        <f t="shared" si="20"/>
        <v>#VALUE!</v>
      </c>
      <c r="AW128" s="1" t="e">
        <f t="shared" si="21"/>
        <v>#VALUE!</v>
      </c>
    </row>
    <row r="129" spans="1:49" x14ac:dyDescent="0.2">
      <c r="A129">
        <v>127</v>
      </c>
      <c r="B129" t="s">
        <v>56481</v>
      </c>
      <c r="C129" t="s">
        <v>56480</v>
      </c>
      <c r="F129" t="s">
        <v>56479</v>
      </c>
      <c r="G129" t="s">
        <v>18</v>
      </c>
      <c r="H129" t="s">
        <v>17</v>
      </c>
      <c r="I129" t="s">
        <v>56478</v>
      </c>
      <c r="J129">
        <v>115297640</v>
      </c>
      <c r="K129" t="s">
        <v>56477</v>
      </c>
      <c r="L129" t="s">
        <v>56476</v>
      </c>
      <c r="M129" t="s">
        <v>21705</v>
      </c>
      <c r="N129">
        <v>4</v>
      </c>
      <c r="O129" t="s">
        <v>56475</v>
      </c>
      <c r="P129" t="s">
        <v>56474</v>
      </c>
      <c r="Q129" t="s">
        <v>56473</v>
      </c>
      <c r="R129" s="7">
        <v>42158</v>
      </c>
      <c r="S129" s="8">
        <f t="shared" si="16"/>
        <v>2015</v>
      </c>
      <c r="T129" s="8">
        <v>2015</v>
      </c>
      <c r="U129" s="8">
        <f t="shared" si="17"/>
        <v>7</v>
      </c>
      <c r="V129" s="7">
        <v>42158</v>
      </c>
      <c r="W129" t="s">
        <v>3586</v>
      </c>
      <c r="X129" s="2">
        <v>0.48499999999999999</v>
      </c>
      <c r="Y129" s="6">
        <f t="shared" si="14"/>
        <v>1.294679800325672E-2</v>
      </c>
      <c r="AA129">
        <v>9478396</v>
      </c>
      <c r="AB129">
        <v>27027</v>
      </c>
      <c r="AC129">
        <v>14320630</v>
      </c>
      <c r="AD129" t="s">
        <v>7</v>
      </c>
      <c r="AE129">
        <v>121</v>
      </c>
      <c r="AF129">
        <v>3</v>
      </c>
      <c r="AH129" t="s">
        <v>56472</v>
      </c>
      <c r="AI129" t="s">
        <v>56471</v>
      </c>
      <c r="AK129" t="s">
        <v>56470</v>
      </c>
      <c r="AL129">
        <v>25</v>
      </c>
      <c r="AM129" s="5">
        <f t="shared" si="18"/>
        <v>3.5714285714285716</v>
      </c>
      <c r="AN129" s="4">
        <f t="shared" si="15"/>
        <v>5.4092064694109378E-3</v>
      </c>
      <c r="AO129" s="3"/>
      <c r="AP129">
        <v>0</v>
      </c>
      <c r="AR129" t="s">
        <v>62</v>
      </c>
      <c r="AT129" s="2" t="s">
        <v>61</v>
      </c>
      <c r="AU129" s="1">
        <f t="shared" si="19"/>
        <v>1.0685520543102984</v>
      </c>
      <c r="AV129" s="1">
        <f t="shared" si="20"/>
        <v>0.91780022363338287</v>
      </c>
      <c r="AW129" s="1">
        <f t="shared" si="21"/>
        <v>0.76704839295646721</v>
      </c>
    </row>
    <row r="130" spans="1:49" x14ac:dyDescent="0.2">
      <c r="A130">
        <v>128</v>
      </c>
      <c r="B130" t="s">
        <v>56469</v>
      </c>
      <c r="C130" t="s">
        <v>56468</v>
      </c>
      <c r="D130" t="s">
        <v>56467</v>
      </c>
      <c r="E130">
        <v>26209265</v>
      </c>
      <c r="F130" t="s">
        <v>56466</v>
      </c>
      <c r="G130" t="s">
        <v>18</v>
      </c>
      <c r="H130" t="s">
        <v>17</v>
      </c>
      <c r="I130" t="s">
        <v>56465</v>
      </c>
      <c r="J130">
        <v>60105159</v>
      </c>
      <c r="K130" t="s">
        <v>56464</v>
      </c>
      <c r="L130" t="s">
        <v>56463</v>
      </c>
      <c r="M130" t="s">
        <v>1121</v>
      </c>
      <c r="N130">
        <v>4</v>
      </c>
      <c r="O130" t="s">
        <v>56462</v>
      </c>
      <c r="P130" t="s">
        <v>56461</v>
      </c>
      <c r="Q130" t="s">
        <v>56460</v>
      </c>
      <c r="R130" s="7">
        <v>42158</v>
      </c>
      <c r="S130" s="8">
        <f t="shared" si="16"/>
        <v>2015</v>
      </c>
      <c r="T130" s="8">
        <v>2015</v>
      </c>
      <c r="U130" s="8">
        <f t="shared" si="17"/>
        <v>7</v>
      </c>
      <c r="V130" s="7">
        <v>42158</v>
      </c>
      <c r="W130" t="s">
        <v>56459</v>
      </c>
      <c r="X130" s="2">
        <v>0.72099999999999997</v>
      </c>
      <c r="Y130" s="6">
        <f t="shared" si="14"/>
        <v>1.9246683217212568E-2</v>
      </c>
      <c r="AA130">
        <v>9680896</v>
      </c>
      <c r="AB130">
        <v>25786</v>
      </c>
      <c r="AC130">
        <v>14643391</v>
      </c>
      <c r="AD130" t="s">
        <v>7</v>
      </c>
      <c r="AE130">
        <v>23</v>
      </c>
      <c r="AF130">
        <v>17</v>
      </c>
      <c r="AH130" t="s">
        <v>56458</v>
      </c>
      <c r="AI130" t="s">
        <v>56457</v>
      </c>
      <c r="AJ130" t="s">
        <v>56456</v>
      </c>
      <c r="AK130" t="s">
        <v>56455</v>
      </c>
      <c r="AL130">
        <v>6</v>
      </c>
      <c r="AM130" s="5">
        <f t="shared" si="18"/>
        <v>0.8571428571428571</v>
      </c>
      <c r="AN130" s="4">
        <f t="shared" si="15"/>
        <v>1.2982095526586248E-3</v>
      </c>
      <c r="AO130" s="3"/>
      <c r="AP130">
        <v>0</v>
      </c>
      <c r="AQ130" t="s">
        <v>10364</v>
      </c>
      <c r="AR130" t="s">
        <v>62</v>
      </c>
      <c r="AS130" t="s">
        <v>1403</v>
      </c>
      <c r="AT130" s="2" t="s">
        <v>61</v>
      </c>
      <c r="AU130" s="1">
        <f t="shared" si="19"/>
        <v>1.3862141117846385</v>
      </c>
      <c r="AV130" s="1">
        <f t="shared" si="20"/>
        <v>1.0272446384935596</v>
      </c>
      <c r="AW130" s="1">
        <f t="shared" si="21"/>
        <v>0.66827516520248076</v>
      </c>
    </row>
    <row r="131" spans="1:49" x14ac:dyDescent="0.2">
      <c r="A131">
        <v>129</v>
      </c>
      <c r="B131" t="s">
        <v>56454</v>
      </c>
      <c r="C131" t="s">
        <v>56453</v>
      </c>
      <c r="D131" t="s">
        <v>56452</v>
      </c>
      <c r="F131" t="s">
        <v>56451</v>
      </c>
      <c r="G131" t="s">
        <v>18</v>
      </c>
      <c r="H131" t="s">
        <v>17</v>
      </c>
      <c r="I131" t="s">
        <v>56450</v>
      </c>
      <c r="J131">
        <v>60005398</v>
      </c>
      <c r="K131" t="s">
        <v>50160</v>
      </c>
      <c r="L131" t="s">
        <v>8081</v>
      </c>
      <c r="M131" t="s">
        <v>8080</v>
      </c>
      <c r="N131">
        <v>5</v>
      </c>
      <c r="O131" t="s">
        <v>56449</v>
      </c>
      <c r="P131" t="s">
        <v>56448</v>
      </c>
      <c r="Q131" t="s">
        <v>56447</v>
      </c>
      <c r="R131" s="7">
        <v>42158</v>
      </c>
      <c r="S131" s="8">
        <f t="shared" si="16"/>
        <v>2015</v>
      </c>
      <c r="T131" s="8">
        <v>2015</v>
      </c>
      <c r="U131" s="8">
        <f t="shared" si="17"/>
        <v>7</v>
      </c>
      <c r="V131" s="7">
        <v>42158</v>
      </c>
      <c r="W131" t="s">
        <v>9991</v>
      </c>
      <c r="X131" s="2">
        <v>1.24</v>
      </c>
      <c r="Y131" s="6">
        <f t="shared" ref="Y131:Y194" si="22">(X131-$Z$3)/($Z$2-$Z$3)</f>
        <v>3.3101091802140895E-2</v>
      </c>
      <c r="AB131">
        <v>21100200805</v>
      </c>
      <c r="AC131">
        <v>20452322</v>
      </c>
      <c r="AD131" t="s">
        <v>7</v>
      </c>
      <c r="AE131">
        <v>5</v>
      </c>
      <c r="AG131">
        <v>10911</v>
      </c>
      <c r="AI131" t="s">
        <v>56446</v>
      </c>
      <c r="AK131" t="s">
        <v>56445</v>
      </c>
      <c r="AL131">
        <v>0</v>
      </c>
      <c r="AM131" s="5">
        <f t="shared" si="18"/>
        <v>0</v>
      </c>
      <c r="AN131" s="4">
        <f t="shared" ref="AN131:AN194" si="23">(AM131-$AO$3)/($AO$2-$AO$3)</f>
        <v>0</v>
      </c>
      <c r="AO131" s="3"/>
      <c r="AP131">
        <v>1</v>
      </c>
      <c r="AQ131" t="s">
        <v>6034</v>
      </c>
      <c r="AR131" t="s">
        <v>62</v>
      </c>
      <c r="AS131" t="s">
        <v>6033</v>
      </c>
      <c r="AT131" s="2">
        <v>4.3789999999999996</v>
      </c>
      <c r="AU131" s="1">
        <f t="shared" si="19"/>
        <v>2.3170764261498626</v>
      </c>
      <c r="AV131" s="1">
        <f t="shared" si="20"/>
        <v>1.6550545901070448</v>
      </c>
      <c r="AW131" s="1">
        <f t="shared" si="21"/>
        <v>0.99303275406422675</v>
      </c>
    </row>
    <row r="132" spans="1:49" x14ac:dyDescent="0.2">
      <c r="A132">
        <v>130</v>
      </c>
      <c r="B132" t="s">
        <v>56444</v>
      </c>
      <c r="C132" t="s">
        <v>56443</v>
      </c>
      <c r="D132" t="s">
        <v>56442</v>
      </c>
      <c r="F132" t="s">
        <v>56441</v>
      </c>
      <c r="G132" t="s">
        <v>18</v>
      </c>
      <c r="H132" t="s">
        <v>17</v>
      </c>
      <c r="I132" t="s">
        <v>11418</v>
      </c>
      <c r="J132" t="s">
        <v>11417</v>
      </c>
      <c r="K132" t="s">
        <v>11416</v>
      </c>
      <c r="L132" t="s">
        <v>11415</v>
      </c>
      <c r="M132" t="s">
        <v>4052</v>
      </c>
      <c r="N132">
        <v>5</v>
      </c>
      <c r="O132" t="s">
        <v>56440</v>
      </c>
      <c r="P132" t="s">
        <v>56439</v>
      </c>
      <c r="Q132" t="s">
        <v>56438</v>
      </c>
      <c r="R132" s="7">
        <v>42158</v>
      </c>
      <c r="S132" s="8">
        <f t="shared" si="16"/>
        <v>2015</v>
      </c>
      <c r="T132" s="8">
        <v>2015</v>
      </c>
      <c r="U132" s="8">
        <f t="shared" si="17"/>
        <v>7</v>
      </c>
      <c r="V132" s="7">
        <v>42158</v>
      </c>
      <c r="W132" t="s">
        <v>39123</v>
      </c>
      <c r="X132" s="2">
        <v>1.1120000000000001</v>
      </c>
      <c r="Y132" s="6">
        <f t="shared" si="22"/>
        <v>2.9684204906436029E-2</v>
      </c>
      <c r="AA132">
        <v>9258388</v>
      </c>
      <c r="AB132">
        <v>12325</v>
      </c>
      <c r="AD132" t="s">
        <v>7</v>
      </c>
      <c r="AE132">
        <v>645</v>
      </c>
      <c r="AH132" t="s">
        <v>14885</v>
      </c>
      <c r="AI132" t="s">
        <v>56437</v>
      </c>
      <c r="AJ132" t="s">
        <v>56436</v>
      </c>
      <c r="AK132" t="s">
        <v>56435</v>
      </c>
      <c r="AL132">
        <v>8</v>
      </c>
      <c r="AM132" s="5">
        <f t="shared" si="18"/>
        <v>1.1428571428571428</v>
      </c>
      <c r="AN132" s="4">
        <f t="shared" si="23"/>
        <v>1.7309460702114999E-3</v>
      </c>
      <c r="AO132" s="3"/>
      <c r="AP132">
        <v>0</v>
      </c>
      <c r="AR132" t="s">
        <v>62</v>
      </c>
      <c r="AT132" s="2">
        <v>5.3159999999999998</v>
      </c>
      <c r="AU132" s="1">
        <f t="shared" si="19"/>
        <v>2.1298227255568665</v>
      </c>
      <c r="AV132" s="1">
        <f t="shared" si="20"/>
        <v>1.5707575488323764</v>
      </c>
      <c r="AW132" s="1">
        <f t="shared" si="21"/>
        <v>1.0116923721078859</v>
      </c>
    </row>
    <row r="133" spans="1:49" x14ac:dyDescent="0.2">
      <c r="A133">
        <v>131</v>
      </c>
      <c r="B133" t="s">
        <v>56434</v>
      </c>
      <c r="C133" t="s">
        <v>56433</v>
      </c>
      <c r="D133" t="s">
        <v>56432</v>
      </c>
      <c r="E133">
        <v>26031454</v>
      </c>
      <c r="F133" t="s">
        <v>56431</v>
      </c>
      <c r="G133" t="s">
        <v>18</v>
      </c>
      <c r="H133" t="s">
        <v>17</v>
      </c>
      <c r="I133" t="s">
        <v>16775</v>
      </c>
      <c r="J133" t="s">
        <v>56430</v>
      </c>
      <c r="K133" t="s">
        <v>56429</v>
      </c>
      <c r="L133" t="s">
        <v>56428</v>
      </c>
      <c r="M133" t="s">
        <v>34135</v>
      </c>
      <c r="N133">
        <v>8</v>
      </c>
      <c r="O133" t="s">
        <v>56427</v>
      </c>
      <c r="P133" t="s">
        <v>56426</v>
      </c>
      <c r="Q133" t="s">
        <v>56425</v>
      </c>
      <c r="R133" s="7">
        <v>42157</v>
      </c>
      <c r="S133" s="8">
        <f t="shared" si="16"/>
        <v>2015</v>
      </c>
      <c r="T133" s="8">
        <v>2015</v>
      </c>
      <c r="U133" s="8">
        <f t="shared" si="17"/>
        <v>7</v>
      </c>
      <c r="V133" s="7">
        <v>42157</v>
      </c>
      <c r="W133" t="s">
        <v>9991</v>
      </c>
      <c r="X133" s="2">
        <v>1.24</v>
      </c>
      <c r="Y133" s="6">
        <f t="shared" si="22"/>
        <v>3.3101091802140895E-2</v>
      </c>
      <c r="AB133">
        <v>21100200805</v>
      </c>
      <c r="AC133">
        <v>20452322</v>
      </c>
      <c r="AD133" t="s">
        <v>7</v>
      </c>
      <c r="AE133">
        <v>5</v>
      </c>
      <c r="AG133">
        <v>10696</v>
      </c>
      <c r="AI133" t="s">
        <v>56424</v>
      </c>
      <c r="AK133" t="s">
        <v>56423</v>
      </c>
      <c r="AL133">
        <v>1</v>
      </c>
      <c r="AM133" s="5">
        <f t="shared" si="18"/>
        <v>0.14285714285714285</v>
      </c>
      <c r="AN133" s="4">
        <f t="shared" si="23"/>
        <v>2.1636825877643749E-4</v>
      </c>
      <c r="AO133" s="3"/>
      <c r="AP133">
        <v>1</v>
      </c>
      <c r="AQ133" t="s">
        <v>295</v>
      </c>
      <c r="AR133" t="s">
        <v>56422</v>
      </c>
      <c r="AS133" t="s">
        <v>294</v>
      </c>
      <c r="AT133" s="2">
        <v>4.3789999999999996</v>
      </c>
      <c r="AU133" s="1">
        <f t="shared" si="19"/>
        <v>2.3235674739131555</v>
      </c>
      <c r="AV133" s="1">
        <f t="shared" si="20"/>
        <v>1.6658730030458666</v>
      </c>
      <c r="AW133" s="1">
        <f t="shared" si="21"/>
        <v>1.0081785321785774</v>
      </c>
    </row>
    <row r="134" spans="1:49" x14ac:dyDescent="0.2">
      <c r="A134">
        <v>132</v>
      </c>
      <c r="B134" t="s">
        <v>56421</v>
      </c>
      <c r="C134" t="s">
        <v>56420</v>
      </c>
      <c r="D134" t="s">
        <v>56419</v>
      </c>
      <c r="E134">
        <v>26035824</v>
      </c>
      <c r="F134" t="s">
        <v>56418</v>
      </c>
      <c r="G134" t="s">
        <v>18</v>
      </c>
      <c r="H134" t="s">
        <v>17</v>
      </c>
      <c r="I134" t="s">
        <v>56417</v>
      </c>
      <c r="J134">
        <v>60003892</v>
      </c>
      <c r="K134" t="s">
        <v>6819</v>
      </c>
      <c r="L134" t="s">
        <v>6818</v>
      </c>
      <c r="M134" t="s">
        <v>234</v>
      </c>
      <c r="N134">
        <v>2</v>
      </c>
      <c r="O134" t="s">
        <v>56416</v>
      </c>
      <c r="P134" t="s">
        <v>56415</v>
      </c>
      <c r="Q134" t="s">
        <v>56414</v>
      </c>
      <c r="R134" s="7">
        <v>42157</v>
      </c>
      <c r="S134" s="8">
        <f t="shared" si="16"/>
        <v>2015</v>
      </c>
      <c r="T134" s="8">
        <v>2015</v>
      </c>
      <c r="U134" s="8">
        <f t="shared" si="17"/>
        <v>7</v>
      </c>
      <c r="V134" s="7">
        <v>42157</v>
      </c>
      <c r="W134" t="s">
        <v>9991</v>
      </c>
      <c r="X134" s="2">
        <v>1.24</v>
      </c>
      <c r="Y134" s="6">
        <f t="shared" si="22"/>
        <v>3.3101091802140895E-2</v>
      </c>
      <c r="AB134">
        <v>21100200805</v>
      </c>
      <c r="AC134">
        <v>20452322</v>
      </c>
      <c r="AD134" t="s">
        <v>7</v>
      </c>
      <c r="AE134">
        <v>5</v>
      </c>
      <c r="AG134">
        <v>10588</v>
      </c>
      <c r="AI134" t="s">
        <v>56413</v>
      </c>
      <c r="AK134" t="s">
        <v>56412</v>
      </c>
      <c r="AL134">
        <v>6</v>
      </c>
      <c r="AM134" s="5">
        <f t="shared" si="18"/>
        <v>0.8571428571428571</v>
      </c>
      <c r="AN134" s="4">
        <f t="shared" si="23"/>
        <v>1.2982095526586248E-3</v>
      </c>
      <c r="AO134" s="3"/>
      <c r="AP134">
        <v>1</v>
      </c>
      <c r="AR134" t="s">
        <v>62</v>
      </c>
      <c r="AT134" s="2">
        <v>4.3789999999999996</v>
      </c>
      <c r="AU134" s="1">
        <f t="shared" si="19"/>
        <v>2.3560227127296209</v>
      </c>
      <c r="AV134" s="1">
        <f t="shared" si="20"/>
        <v>1.7199650677399758</v>
      </c>
      <c r="AW134" s="1">
        <f t="shared" si="21"/>
        <v>1.0839074227503305</v>
      </c>
    </row>
    <row r="135" spans="1:49" x14ac:dyDescent="0.2">
      <c r="A135">
        <v>133</v>
      </c>
      <c r="B135" t="s">
        <v>56411</v>
      </c>
      <c r="C135" t="s">
        <v>56410</v>
      </c>
      <c r="D135" t="s">
        <v>56409</v>
      </c>
      <c r="F135" t="s">
        <v>56408</v>
      </c>
      <c r="G135" t="s">
        <v>18</v>
      </c>
      <c r="H135" t="s">
        <v>17</v>
      </c>
      <c r="I135" t="s">
        <v>56407</v>
      </c>
      <c r="J135">
        <v>60027272</v>
      </c>
      <c r="K135" t="s">
        <v>56406</v>
      </c>
      <c r="L135" t="s">
        <v>52571</v>
      </c>
      <c r="M135" t="s">
        <v>1247</v>
      </c>
      <c r="N135">
        <v>4</v>
      </c>
      <c r="O135" t="s">
        <v>56405</v>
      </c>
      <c r="P135" t="s">
        <v>56404</v>
      </c>
      <c r="Q135" t="s">
        <v>56403</v>
      </c>
      <c r="R135" s="7">
        <v>42157</v>
      </c>
      <c r="S135" s="8">
        <f t="shared" si="16"/>
        <v>2015</v>
      </c>
      <c r="T135" s="8">
        <v>2015</v>
      </c>
      <c r="U135" s="8">
        <f t="shared" si="17"/>
        <v>7</v>
      </c>
      <c r="V135" s="7">
        <v>42157</v>
      </c>
      <c r="W135" t="s">
        <v>42696</v>
      </c>
      <c r="X135" s="2">
        <v>1.6619999999999999</v>
      </c>
      <c r="Y135" s="6">
        <f t="shared" si="22"/>
        <v>4.4366140786417874E-2</v>
      </c>
      <c r="AA135">
        <v>9500618</v>
      </c>
      <c r="AB135">
        <v>24443</v>
      </c>
      <c r="AD135" t="s">
        <v>7</v>
      </c>
      <c r="AE135">
        <v>92</v>
      </c>
      <c r="AG135">
        <v>5926</v>
      </c>
      <c r="AH135" t="s">
        <v>6399</v>
      </c>
      <c r="AI135" t="s">
        <v>56402</v>
      </c>
      <c r="AJ135" t="s">
        <v>56401</v>
      </c>
      <c r="AK135" t="s">
        <v>56400</v>
      </c>
      <c r="AL135">
        <v>17</v>
      </c>
      <c r="AM135" s="5">
        <f t="shared" si="18"/>
        <v>2.4285714285714284</v>
      </c>
      <c r="AN135" s="4">
        <f t="shared" si="23"/>
        <v>3.678260399199437E-3</v>
      </c>
      <c r="AO135" s="3"/>
      <c r="AP135">
        <v>0</v>
      </c>
      <c r="AQ135" t="s">
        <v>143</v>
      </c>
      <c r="AR135" t="s">
        <v>56399</v>
      </c>
      <c r="AS135" t="s">
        <v>141</v>
      </c>
      <c r="AT135" s="2">
        <v>6.141</v>
      </c>
      <c r="AU135" s="1">
        <f t="shared" si="19"/>
        <v>3.2159776670252342</v>
      </c>
      <c r="AV135" s="1">
        <f t="shared" si="20"/>
        <v>2.4022200592808658</v>
      </c>
      <c r="AW135" s="1">
        <f t="shared" si="21"/>
        <v>1.5884624515364967</v>
      </c>
    </row>
    <row r="136" spans="1:49" x14ac:dyDescent="0.2">
      <c r="A136">
        <v>134</v>
      </c>
      <c r="B136" t="s">
        <v>56398</v>
      </c>
      <c r="C136" t="s">
        <v>56397</v>
      </c>
      <c r="F136" t="s">
        <v>56396</v>
      </c>
      <c r="G136" t="s">
        <v>18</v>
      </c>
      <c r="H136" t="s">
        <v>17</v>
      </c>
      <c r="I136" t="s">
        <v>56395</v>
      </c>
      <c r="J136" t="s">
        <v>56394</v>
      </c>
      <c r="K136" t="s">
        <v>56393</v>
      </c>
      <c r="L136" t="s">
        <v>56392</v>
      </c>
      <c r="M136" t="s">
        <v>56391</v>
      </c>
      <c r="N136">
        <v>5</v>
      </c>
      <c r="O136" t="s">
        <v>56390</v>
      </c>
      <c r="P136" t="s">
        <v>56389</v>
      </c>
      <c r="Q136" t="s">
        <v>56388</v>
      </c>
      <c r="R136" s="7">
        <v>42156</v>
      </c>
      <c r="S136" s="8">
        <f t="shared" si="16"/>
        <v>2015</v>
      </c>
      <c r="T136" s="8">
        <v>2015</v>
      </c>
      <c r="U136" s="8">
        <f t="shared" si="17"/>
        <v>7</v>
      </c>
      <c r="V136" s="7">
        <v>42156</v>
      </c>
      <c r="W136" t="s">
        <v>45000</v>
      </c>
      <c r="X136" s="2">
        <v>1.069</v>
      </c>
      <c r="Y136" s="6">
        <f t="shared" si="22"/>
        <v>2.8536344464910175E-2</v>
      </c>
      <c r="AB136">
        <v>21100854641</v>
      </c>
      <c r="AC136" t="s">
        <v>44999</v>
      </c>
      <c r="AD136" t="s">
        <v>7</v>
      </c>
      <c r="AE136">
        <v>1</v>
      </c>
      <c r="AF136">
        <v>2</v>
      </c>
      <c r="AG136">
        <v>7182344</v>
      </c>
      <c r="AH136" t="s">
        <v>56387</v>
      </c>
      <c r="AI136" t="s">
        <v>56386</v>
      </c>
      <c r="AJ136" t="s">
        <v>56385</v>
      </c>
      <c r="AK136" t="s">
        <v>56384</v>
      </c>
      <c r="AL136">
        <v>12</v>
      </c>
      <c r="AM136" s="5">
        <f t="shared" si="18"/>
        <v>1.7142857142857142</v>
      </c>
      <c r="AN136" s="4">
        <f t="shared" si="23"/>
        <v>2.5964191053172497E-3</v>
      </c>
      <c r="AO136" s="3"/>
      <c r="AP136">
        <v>0</v>
      </c>
      <c r="AQ136" t="s">
        <v>143</v>
      </c>
      <c r="AR136" t="s">
        <v>56383</v>
      </c>
      <c r="AS136" t="s">
        <v>141</v>
      </c>
      <c r="AT136" s="2" t="s">
        <v>61</v>
      </c>
      <c r="AU136" s="1">
        <f t="shared" si="19"/>
        <v>2.07543668570323</v>
      </c>
      <c r="AV136" s="1">
        <f t="shared" si="20"/>
        <v>1.5566381785113712</v>
      </c>
      <c r="AW136" s="1">
        <f t="shared" si="21"/>
        <v>1.0378396713195126</v>
      </c>
    </row>
    <row r="137" spans="1:49" x14ac:dyDescent="0.2">
      <c r="A137">
        <v>135</v>
      </c>
      <c r="B137" t="s">
        <v>56382</v>
      </c>
      <c r="C137" t="s">
        <v>56381</v>
      </c>
      <c r="F137" t="s">
        <v>56380</v>
      </c>
      <c r="G137" t="s">
        <v>18</v>
      </c>
      <c r="H137" t="s">
        <v>17</v>
      </c>
      <c r="I137" t="s">
        <v>56379</v>
      </c>
      <c r="J137" t="s">
        <v>56378</v>
      </c>
      <c r="K137" t="s">
        <v>56377</v>
      </c>
      <c r="L137" t="s">
        <v>56376</v>
      </c>
      <c r="M137" t="s">
        <v>56375</v>
      </c>
      <c r="N137">
        <v>19</v>
      </c>
      <c r="O137" t="s">
        <v>56374</v>
      </c>
      <c r="P137" t="s">
        <v>56373</v>
      </c>
      <c r="Q137" t="s">
        <v>56372</v>
      </c>
      <c r="R137" s="7">
        <v>42156</v>
      </c>
      <c r="S137" s="8">
        <f t="shared" si="16"/>
        <v>2015</v>
      </c>
      <c r="T137" s="8">
        <v>2015</v>
      </c>
      <c r="U137" s="8">
        <f t="shared" si="17"/>
        <v>7</v>
      </c>
      <c r="V137" s="7">
        <v>42156</v>
      </c>
      <c r="W137" t="s">
        <v>56159</v>
      </c>
      <c r="X137" s="2">
        <v>0.76</v>
      </c>
      <c r="Y137" s="6">
        <f t="shared" si="22"/>
        <v>2.0287765943247646E-2</v>
      </c>
      <c r="AA137">
        <v>22511717</v>
      </c>
      <c r="AB137">
        <v>21100826328</v>
      </c>
      <c r="AC137">
        <v>22511725</v>
      </c>
      <c r="AD137" t="s">
        <v>7</v>
      </c>
      <c r="AE137">
        <v>4</v>
      </c>
      <c r="AF137" s="10">
        <v>44228</v>
      </c>
      <c r="AG137">
        <v>1550003</v>
      </c>
      <c r="AI137" t="s">
        <v>56371</v>
      </c>
      <c r="AJ137" t="s">
        <v>56370</v>
      </c>
      <c r="AK137" t="s">
        <v>56369</v>
      </c>
      <c r="AL137">
        <v>29</v>
      </c>
      <c r="AM137" s="5">
        <f t="shared" si="18"/>
        <v>4.1428571428571432</v>
      </c>
      <c r="AN137" s="4">
        <f t="shared" si="23"/>
        <v>6.274679504516688E-3</v>
      </c>
      <c r="AO137" s="3"/>
      <c r="AP137">
        <v>1</v>
      </c>
      <c r="AQ137" t="s">
        <v>2</v>
      </c>
      <c r="AR137">
        <v>1106045</v>
      </c>
      <c r="AS137" t="s">
        <v>0</v>
      </c>
      <c r="AT137" s="2" t="s">
        <v>61</v>
      </c>
      <c r="AU137" s="1">
        <f t="shared" si="19"/>
        <v>1.6083840011628356</v>
      </c>
      <c r="AV137" s="1">
        <f t="shared" si="20"/>
        <v>1.3281222723882167</v>
      </c>
      <c r="AW137" s="1">
        <f t="shared" si="21"/>
        <v>1.0478605436135975</v>
      </c>
    </row>
    <row r="138" spans="1:49" x14ac:dyDescent="0.2">
      <c r="A138">
        <v>136</v>
      </c>
      <c r="B138" t="s">
        <v>56368</v>
      </c>
      <c r="C138" t="s">
        <v>56367</v>
      </c>
      <c r="F138" t="s">
        <v>56366</v>
      </c>
      <c r="G138" t="s">
        <v>18</v>
      </c>
      <c r="H138" t="s">
        <v>17</v>
      </c>
      <c r="I138" t="s">
        <v>56365</v>
      </c>
      <c r="J138">
        <v>60020547</v>
      </c>
      <c r="K138" t="s">
        <v>56364</v>
      </c>
      <c r="L138" t="s">
        <v>56363</v>
      </c>
      <c r="M138" t="s">
        <v>234</v>
      </c>
      <c r="N138">
        <v>2</v>
      </c>
      <c r="O138" t="s">
        <v>56362</v>
      </c>
      <c r="P138" t="s">
        <v>56361</v>
      </c>
      <c r="Q138" t="s">
        <v>56360</v>
      </c>
      <c r="R138" s="7">
        <v>42156</v>
      </c>
      <c r="S138" s="8">
        <f t="shared" si="16"/>
        <v>2015</v>
      </c>
      <c r="T138" s="8">
        <v>2015</v>
      </c>
      <c r="U138" s="8">
        <f t="shared" si="17"/>
        <v>7</v>
      </c>
      <c r="V138" s="7">
        <v>42156</v>
      </c>
      <c r="W138" t="s">
        <v>56359</v>
      </c>
      <c r="X138" s="2">
        <v>0.47299999999999998</v>
      </c>
      <c r="Y138" s="6">
        <f t="shared" si="22"/>
        <v>1.2626464856784389E-2</v>
      </c>
      <c r="AB138">
        <v>21100853739</v>
      </c>
      <c r="AC138">
        <v>22264310</v>
      </c>
      <c r="AD138" t="s">
        <v>7</v>
      </c>
      <c r="AE138">
        <v>2</v>
      </c>
      <c r="AF138">
        <v>2</v>
      </c>
      <c r="AH138" t="s">
        <v>56358</v>
      </c>
      <c r="AI138" t="s">
        <v>56357</v>
      </c>
      <c r="AJ138" t="s">
        <v>56356</v>
      </c>
      <c r="AK138" t="s">
        <v>56355</v>
      </c>
      <c r="AL138">
        <v>0</v>
      </c>
      <c r="AM138" s="5">
        <f t="shared" si="18"/>
        <v>0</v>
      </c>
      <c r="AN138" s="4">
        <f t="shared" si="23"/>
        <v>0</v>
      </c>
      <c r="AO138" s="3"/>
      <c r="AP138">
        <v>1</v>
      </c>
      <c r="AR138" t="s">
        <v>62</v>
      </c>
      <c r="AT138" s="2">
        <v>1.659</v>
      </c>
      <c r="AU138" s="1">
        <f t="shared" si="19"/>
        <v>0.8838525399749072</v>
      </c>
      <c r="AV138" s="1">
        <f t="shared" si="20"/>
        <v>0.63132324283921948</v>
      </c>
      <c r="AW138" s="1">
        <f t="shared" si="21"/>
        <v>0.37879394570353164</v>
      </c>
    </row>
    <row r="139" spans="1:49" x14ac:dyDescent="0.2">
      <c r="A139">
        <v>137</v>
      </c>
      <c r="B139" t="s">
        <v>56354</v>
      </c>
      <c r="C139" t="s">
        <v>56353</v>
      </c>
      <c r="F139" t="s">
        <v>56352</v>
      </c>
      <c r="G139" t="s">
        <v>18</v>
      </c>
      <c r="H139" t="s">
        <v>17</v>
      </c>
      <c r="I139" t="s">
        <v>56351</v>
      </c>
      <c r="J139" t="s">
        <v>56350</v>
      </c>
      <c r="K139" t="s">
        <v>56349</v>
      </c>
      <c r="L139" t="s">
        <v>56348</v>
      </c>
      <c r="M139" t="s">
        <v>56347</v>
      </c>
      <c r="N139">
        <v>7</v>
      </c>
      <c r="O139" t="s">
        <v>56346</v>
      </c>
      <c r="P139" t="s">
        <v>56345</v>
      </c>
      <c r="Q139" t="s">
        <v>56344</v>
      </c>
      <c r="R139" s="7">
        <v>42156</v>
      </c>
      <c r="S139" s="8">
        <f t="shared" si="16"/>
        <v>2015</v>
      </c>
      <c r="T139" s="8">
        <v>2015</v>
      </c>
      <c r="U139" s="8">
        <f t="shared" si="17"/>
        <v>7</v>
      </c>
      <c r="V139" s="7">
        <v>42156</v>
      </c>
      <c r="W139" t="s">
        <v>1441</v>
      </c>
      <c r="X139" s="2">
        <v>0.82</v>
      </c>
      <c r="Y139" s="6">
        <f t="shared" si="22"/>
        <v>2.1889431675609299E-2</v>
      </c>
      <c r="AA139">
        <v>189456</v>
      </c>
      <c r="AB139">
        <v>15361</v>
      </c>
      <c r="AD139" t="s">
        <v>7</v>
      </c>
      <c r="AE139">
        <v>64</v>
      </c>
      <c r="AF139">
        <v>6</v>
      </c>
      <c r="AG139">
        <v>6983634</v>
      </c>
      <c r="AH139" t="s">
        <v>56343</v>
      </c>
      <c r="AI139" t="s">
        <v>56342</v>
      </c>
      <c r="AJ139" t="s">
        <v>56341</v>
      </c>
      <c r="AK139" t="s">
        <v>56340</v>
      </c>
      <c r="AL139">
        <v>44</v>
      </c>
      <c r="AM139" s="5">
        <f t="shared" si="18"/>
        <v>6.2857142857142856</v>
      </c>
      <c r="AN139" s="4">
        <f t="shared" si="23"/>
        <v>9.5202033861632503E-3</v>
      </c>
      <c r="AO139" s="3"/>
      <c r="AP139">
        <v>0</v>
      </c>
      <c r="AR139" t="s">
        <v>62</v>
      </c>
      <c r="AT139" s="2" t="s">
        <v>61</v>
      </c>
      <c r="AU139" s="1">
        <f t="shared" si="19"/>
        <v>1.8178663188775483</v>
      </c>
      <c r="AV139" s="1">
        <f t="shared" si="20"/>
        <v>1.5704817530886275</v>
      </c>
      <c r="AW139" s="1">
        <f t="shared" si="21"/>
        <v>1.3230971872997064</v>
      </c>
    </row>
    <row r="140" spans="1:49" x14ac:dyDescent="0.2">
      <c r="A140">
        <v>138</v>
      </c>
      <c r="B140" t="s">
        <v>56339</v>
      </c>
      <c r="C140" t="s">
        <v>56338</v>
      </c>
      <c r="F140" t="s">
        <v>56337</v>
      </c>
      <c r="G140" t="s">
        <v>18</v>
      </c>
      <c r="H140" t="s">
        <v>17</v>
      </c>
      <c r="I140" t="s">
        <v>56336</v>
      </c>
      <c r="J140" t="s">
        <v>56331</v>
      </c>
      <c r="K140" t="s">
        <v>56335</v>
      </c>
      <c r="L140" t="s">
        <v>56334</v>
      </c>
      <c r="M140" t="s">
        <v>1075</v>
      </c>
      <c r="N140">
        <v>2</v>
      </c>
      <c r="O140" t="s">
        <v>56333</v>
      </c>
      <c r="P140" t="s">
        <v>56332</v>
      </c>
      <c r="Q140" t="s">
        <v>56331</v>
      </c>
      <c r="R140" s="7">
        <v>42156</v>
      </c>
      <c r="S140" s="8">
        <f t="shared" si="16"/>
        <v>2015</v>
      </c>
      <c r="T140" s="8">
        <v>2015</v>
      </c>
      <c r="U140" s="8">
        <f t="shared" si="17"/>
        <v>7</v>
      </c>
      <c r="V140" s="7">
        <v>42156</v>
      </c>
      <c r="W140" t="s">
        <v>42252</v>
      </c>
      <c r="X140" s="2">
        <v>0.65500000000000003</v>
      </c>
      <c r="Y140" s="6">
        <f t="shared" si="22"/>
        <v>1.7484850911614749E-2</v>
      </c>
      <c r="AA140">
        <v>189375</v>
      </c>
      <c r="AB140">
        <v>26051</v>
      </c>
      <c r="AD140" t="s">
        <v>7</v>
      </c>
      <c r="AE140">
        <v>57</v>
      </c>
      <c r="AF140">
        <v>3</v>
      </c>
      <c r="AG140">
        <v>7055888</v>
      </c>
      <c r="AH140" t="s">
        <v>56330</v>
      </c>
      <c r="AI140" t="s">
        <v>56329</v>
      </c>
      <c r="AJ140" t="s">
        <v>56328</v>
      </c>
      <c r="AK140" t="s">
        <v>56327</v>
      </c>
      <c r="AL140">
        <v>11</v>
      </c>
      <c r="AM140" s="5">
        <f t="shared" si="18"/>
        <v>1.5714285714285714</v>
      </c>
      <c r="AN140" s="4">
        <f t="shared" si="23"/>
        <v>2.3800508465408126E-3</v>
      </c>
      <c r="AO140" s="3"/>
      <c r="AP140">
        <v>0</v>
      </c>
      <c r="AR140" t="s">
        <v>62</v>
      </c>
      <c r="AT140" s="2" t="s">
        <v>61</v>
      </c>
      <c r="AU140" s="1">
        <f t="shared" si="19"/>
        <v>1.2953410892092567</v>
      </c>
      <c r="AV140" s="1">
        <f t="shared" si="20"/>
        <v>0.99324508790777799</v>
      </c>
      <c r="AW140" s="1">
        <f t="shared" si="21"/>
        <v>0.69114908660629937</v>
      </c>
    </row>
    <row r="141" spans="1:49" x14ac:dyDescent="0.2">
      <c r="A141">
        <v>139</v>
      </c>
      <c r="B141" t="s">
        <v>56326</v>
      </c>
      <c r="C141" t="s">
        <v>56325</v>
      </c>
      <c r="F141" t="s">
        <v>56324</v>
      </c>
      <c r="G141" t="s">
        <v>18</v>
      </c>
      <c r="H141" t="s">
        <v>17</v>
      </c>
      <c r="I141" t="s">
        <v>1234</v>
      </c>
      <c r="J141">
        <v>60121655</v>
      </c>
      <c r="K141" t="s">
        <v>6538</v>
      </c>
      <c r="L141" t="s">
        <v>6537</v>
      </c>
      <c r="M141" t="s">
        <v>234</v>
      </c>
      <c r="N141">
        <v>3</v>
      </c>
      <c r="O141" t="s">
        <v>56323</v>
      </c>
      <c r="P141" t="s">
        <v>56322</v>
      </c>
      <c r="Q141" t="s">
        <v>56321</v>
      </c>
      <c r="R141" s="7">
        <v>42156</v>
      </c>
      <c r="S141" s="8">
        <f t="shared" si="16"/>
        <v>2015</v>
      </c>
      <c r="T141" s="8">
        <v>2015</v>
      </c>
      <c r="U141" s="8">
        <f t="shared" si="17"/>
        <v>7</v>
      </c>
      <c r="V141" s="7">
        <v>42156</v>
      </c>
      <c r="W141" t="s">
        <v>49272</v>
      </c>
      <c r="X141" s="2">
        <v>0.59599999999999997</v>
      </c>
      <c r="Y141" s="6">
        <f t="shared" si="22"/>
        <v>1.5909879608125784E-2</v>
      </c>
      <c r="AA141">
        <v>10577157</v>
      </c>
      <c r="AB141">
        <v>17276</v>
      </c>
      <c r="AD141" t="s">
        <v>7</v>
      </c>
      <c r="AE141">
        <v>24</v>
      </c>
      <c r="AF141">
        <v>3</v>
      </c>
      <c r="AG141">
        <v>6856133</v>
      </c>
      <c r="AH141" t="s">
        <v>56320</v>
      </c>
      <c r="AI141" t="s">
        <v>56319</v>
      </c>
      <c r="AJ141" t="s">
        <v>56318</v>
      </c>
      <c r="AK141" t="s">
        <v>56317</v>
      </c>
      <c r="AL141">
        <v>21</v>
      </c>
      <c r="AM141" s="5">
        <f t="shared" si="18"/>
        <v>3</v>
      </c>
      <c r="AN141" s="4">
        <f t="shared" si="23"/>
        <v>4.5437334343051876E-3</v>
      </c>
      <c r="AO141" s="3"/>
      <c r="AP141">
        <v>0</v>
      </c>
      <c r="AR141" t="s">
        <v>62</v>
      </c>
      <c r="AT141" s="2" t="s">
        <v>61</v>
      </c>
      <c r="AU141" s="1">
        <f t="shared" si="19"/>
        <v>1.2500035755979604</v>
      </c>
      <c r="AV141" s="1">
        <f t="shared" si="20"/>
        <v>1.0226806521215486</v>
      </c>
      <c r="AW141" s="1">
        <f t="shared" si="21"/>
        <v>0.79535772864513654</v>
      </c>
    </row>
    <row r="142" spans="1:49" x14ac:dyDescent="0.2">
      <c r="A142">
        <v>140</v>
      </c>
      <c r="B142" t="s">
        <v>56316</v>
      </c>
      <c r="C142" t="s">
        <v>56315</v>
      </c>
      <c r="F142" t="s">
        <v>56314</v>
      </c>
      <c r="G142" t="s">
        <v>18</v>
      </c>
      <c r="H142" t="s">
        <v>17</v>
      </c>
      <c r="I142" t="s">
        <v>56313</v>
      </c>
      <c r="J142">
        <v>60020261</v>
      </c>
      <c r="K142" t="s">
        <v>543</v>
      </c>
      <c r="L142" t="s">
        <v>542</v>
      </c>
      <c r="M142" t="s">
        <v>499</v>
      </c>
      <c r="N142">
        <v>2</v>
      </c>
      <c r="O142" t="s">
        <v>56312</v>
      </c>
      <c r="P142" t="s">
        <v>56311</v>
      </c>
      <c r="Q142" t="s">
        <v>56310</v>
      </c>
      <c r="R142" s="7">
        <v>42156</v>
      </c>
      <c r="S142" s="8">
        <f t="shared" si="16"/>
        <v>2015</v>
      </c>
      <c r="T142" s="8">
        <v>2015</v>
      </c>
      <c r="U142" s="8">
        <f t="shared" si="17"/>
        <v>7</v>
      </c>
      <c r="V142" s="7">
        <v>42156</v>
      </c>
      <c r="W142" t="s">
        <v>41699</v>
      </c>
      <c r="X142" s="2">
        <v>0.88100000000000001</v>
      </c>
      <c r="Y142" s="6">
        <f t="shared" si="22"/>
        <v>2.3517791836843653E-2</v>
      </c>
      <c r="AA142">
        <v>10459243</v>
      </c>
      <c r="AB142">
        <v>17248</v>
      </c>
      <c r="AD142" t="s">
        <v>7</v>
      </c>
      <c r="AE142">
        <v>57</v>
      </c>
      <c r="AF142">
        <v>3</v>
      </c>
      <c r="AG142">
        <v>7159023</v>
      </c>
      <c r="AH142" t="s">
        <v>56309</v>
      </c>
      <c r="AI142" t="s">
        <v>56308</v>
      </c>
      <c r="AK142" t="s">
        <v>56307</v>
      </c>
      <c r="AL142">
        <v>11</v>
      </c>
      <c r="AM142" s="5">
        <f t="shared" si="18"/>
        <v>1.5714285714285714</v>
      </c>
      <c r="AN142" s="4">
        <f t="shared" si="23"/>
        <v>2.3800508465408126E-3</v>
      </c>
      <c r="AO142" s="3"/>
      <c r="AP142">
        <v>0</v>
      </c>
      <c r="AR142" t="s">
        <v>62</v>
      </c>
      <c r="AT142" s="2" t="s">
        <v>61</v>
      </c>
      <c r="AU142" s="1">
        <f t="shared" si="19"/>
        <v>1.7176469539752799</v>
      </c>
      <c r="AV142" s="1">
        <f t="shared" si="20"/>
        <v>1.2948921341692232</v>
      </c>
      <c r="AW142" s="1">
        <f t="shared" si="21"/>
        <v>0.87213731436316644</v>
      </c>
    </row>
    <row r="143" spans="1:49" x14ac:dyDescent="0.2">
      <c r="A143">
        <v>141</v>
      </c>
      <c r="B143" t="s">
        <v>56306</v>
      </c>
      <c r="C143" t="s">
        <v>56305</v>
      </c>
      <c r="F143" t="s">
        <v>56304</v>
      </c>
      <c r="G143" t="s">
        <v>18</v>
      </c>
      <c r="H143" t="s">
        <v>17</v>
      </c>
      <c r="I143" t="s">
        <v>56303</v>
      </c>
      <c r="J143">
        <v>60012564</v>
      </c>
      <c r="K143" t="s">
        <v>56302</v>
      </c>
      <c r="L143" t="s">
        <v>56301</v>
      </c>
      <c r="M143" t="s">
        <v>234</v>
      </c>
      <c r="N143">
        <v>1</v>
      </c>
      <c r="O143" t="s">
        <v>56300</v>
      </c>
      <c r="P143">
        <v>7102270511</v>
      </c>
      <c r="Q143">
        <v>60012564</v>
      </c>
      <c r="R143" s="7">
        <v>42156</v>
      </c>
      <c r="S143" s="8">
        <f t="shared" ref="S143:S206" si="24">YEAR(R143)</f>
        <v>2015</v>
      </c>
      <c r="T143" s="8">
        <v>2015</v>
      </c>
      <c r="U143" s="8">
        <f t="shared" ref="U143:U206" si="25">2022-T143</f>
        <v>7</v>
      </c>
      <c r="V143" s="7">
        <v>42156</v>
      </c>
      <c r="W143" t="s">
        <v>41699</v>
      </c>
      <c r="X143" s="2">
        <v>0.88100000000000001</v>
      </c>
      <c r="Y143" s="6">
        <f t="shared" si="22"/>
        <v>2.3517791836843653E-2</v>
      </c>
      <c r="AA143">
        <v>10459243</v>
      </c>
      <c r="AB143">
        <v>17248</v>
      </c>
      <c r="AD143" t="s">
        <v>7</v>
      </c>
      <c r="AE143">
        <v>57</v>
      </c>
      <c r="AF143">
        <v>3</v>
      </c>
      <c r="AG143">
        <v>7163524</v>
      </c>
      <c r="AH143" t="s">
        <v>56299</v>
      </c>
      <c r="AI143" t="s">
        <v>56298</v>
      </c>
      <c r="AK143" t="s">
        <v>56297</v>
      </c>
      <c r="AL143">
        <v>27</v>
      </c>
      <c r="AM143" s="5">
        <f t="shared" ref="AM143:AM206" si="26">AL143/U143</f>
        <v>3.8571428571428572</v>
      </c>
      <c r="AN143" s="4">
        <f t="shared" si="23"/>
        <v>5.8419429869638129E-3</v>
      </c>
      <c r="AO143" s="3"/>
      <c r="AP143">
        <v>0</v>
      </c>
      <c r="AR143" t="s">
        <v>62</v>
      </c>
      <c r="AT143" s="2" t="s">
        <v>61</v>
      </c>
      <c r="AU143" s="1">
        <f t="shared" ref="AU143:AU206" si="27">(Y143*0.7+AN143*0.3)*100</f>
        <v>1.8215037181879699</v>
      </c>
      <c r="AV143" s="1">
        <f t="shared" ref="AV143:AV206" si="28">(Y143*0.5+AN143*0.5)*100</f>
        <v>1.4679867411903733</v>
      </c>
      <c r="AW143" s="1">
        <f t="shared" ref="AW143:AW206" si="29">(Y143*0.3+AN143*0.7)*100</f>
        <v>1.1144697641927765</v>
      </c>
    </row>
    <row r="144" spans="1:49" x14ac:dyDescent="0.2">
      <c r="A144">
        <v>142</v>
      </c>
      <c r="B144" t="s">
        <v>56296</v>
      </c>
      <c r="C144" t="s">
        <v>56295</v>
      </c>
      <c r="F144" t="s">
        <v>56294</v>
      </c>
      <c r="G144" t="s">
        <v>18</v>
      </c>
      <c r="H144" t="s">
        <v>17</v>
      </c>
      <c r="I144" t="s">
        <v>33426</v>
      </c>
      <c r="J144">
        <v>60014001</v>
      </c>
      <c r="K144" t="s">
        <v>7931</v>
      </c>
      <c r="L144" t="s">
        <v>851</v>
      </c>
      <c r="M144" t="s">
        <v>790</v>
      </c>
      <c r="N144">
        <v>3</v>
      </c>
      <c r="O144" t="s">
        <v>56293</v>
      </c>
      <c r="P144" t="s">
        <v>28758</v>
      </c>
      <c r="Q144" t="s">
        <v>33296</v>
      </c>
      <c r="R144" s="7">
        <v>42156</v>
      </c>
      <c r="S144" s="8">
        <f t="shared" si="24"/>
        <v>2015</v>
      </c>
      <c r="T144" s="8">
        <v>2015</v>
      </c>
      <c r="U144" s="8">
        <f t="shared" si="25"/>
        <v>7</v>
      </c>
      <c r="V144" s="7">
        <v>42156</v>
      </c>
      <c r="W144" t="s">
        <v>41699</v>
      </c>
      <c r="X144" s="2">
        <v>0.88100000000000001</v>
      </c>
      <c r="Y144" s="6">
        <f t="shared" si="22"/>
        <v>2.3517791836843653E-2</v>
      </c>
      <c r="AA144">
        <v>10459243</v>
      </c>
      <c r="AB144">
        <v>17248</v>
      </c>
      <c r="AD144" t="s">
        <v>7</v>
      </c>
      <c r="AE144">
        <v>57</v>
      </c>
      <c r="AF144">
        <v>3</v>
      </c>
      <c r="AG144">
        <v>7156094</v>
      </c>
      <c r="AH144" t="s">
        <v>56292</v>
      </c>
      <c r="AI144" t="s">
        <v>56291</v>
      </c>
      <c r="AK144" t="s">
        <v>56290</v>
      </c>
      <c r="AL144">
        <v>12</v>
      </c>
      <c r="AM144" s="5">
        <f t="shared" si="26"/>
        <v>1.7142857142857142</v>
      </c>
      <c r="AN144" s="4">
        <f t="shared" si="23"/>
        <v>2.5964191053172497E-3</v>
      </c>
      <c r="AO144" s="3"/>
      <c r="AP144">
        <v>0</v>
      </c>
      <c r="AR144" t="s">
        <v>62</v>
      </c>
      <c r="AT144" s="2" t="s">
        <v>61</v>
      </c>
      <c r="AU144" s="1">
        <f t="shared" si="27"/>
        <v>1.7241380017385732</v>
      </c>
      <c r="AV144" s="1">
        <f t="shared" si="28"/>
        <v>1.3057105471080452</v>
      </c>
      <c r="AW144" s="1">
        <f t="shared" si="29"/>
        <v>0.88728309247751691</v>
      </c>
    </row>
    <row r="145" spans="1:49" x14ac:dyDescent="0.2">
      <c r="A145">
        <v>143</v>
      </c>
      <c r="B145" t="s">
        <v>56289</v>
      </c>
      <c r="C145" t="s">
        <v>56288</v>
      </c>
      <c r="F145" t="s">
        <v>56287</v>
      </c>
      <c r="G145" t="s">
        <v>18</v>
      </c>
      <c r="H145" t="s">
        <v>17</v>
      </c>
      <c r="I145" t="s">
        <v>56286</v>
      </c>
      <c r="J145" t="s">
        <v>56285</v>
      </c>
      <c r="K145" t="s">
        <v>56284</v>
      </c>
      <c r="L145" t="s">
        <v>56283</v>
      </c>
      <c r="M145" t="s">
        <v>17701</v>
      </c>
      <c r="N145">
        <v>10</v>
      </c>
      <c r="O145" t="s">
        <v>56282</v>
      </c>
      <c r="P145" t="s">
        <v>56281</v>
      </c>
      <c r="Q145" t="s">
        <v>56280</v>
      </c>
      <c r="R145" s="7">
        <v>42156</v>
      </c>
      <c r="S145" s="8">
        <f t="shared" si="24"/>
        <v>2015</v>
      </c>
      <c r="T145" s="8">
        <v>2015</v>
      </c>
      <c r="U145" s="8">
        <f t="shared" si="25"/>
        <v>7</v>
      </c>
      <c r="V145" s="7">
        <v>42156</v>
      </c>
      <c r="W145" t="s">
        <v>56279</v>
      </c>
      <c r="X145" s="2">
        <v>5.8310000000000004</v>
      </c>
      <c r="Y145" s="6">
        <f t="shared" si="22"/>
        <v>0.15565521475668029</v>
      </c>
      <c r="AA145">
        <v>14337851</v>
      </c>
      <c r="AB145">
        <v>22687</v>
      </c>
      <c r="AC145">
        <v>15213773</v>
      </c>
      <c r="AD145" t="s">
        <v>7</v>
      </c>
      <c r="AE145">
        <v>54</v>
      </c>
      <c r="AF145">
        <v>23</v>
      </c>
      <c r="AH145" t="s">
        <v>56278</v>
      </c>
      <c r="AI145" t="s">
        <v>56277</v>
      </c>
      <c r="AJ145" t="s">
        <v>56276</v>
      </c>
      <c r="AK145" t="s">
        <v>56275</v>
      </c>
      <c r="AL145">
        <v>16</v>
      </c>
      <c r="AM145" s="5">
        <f t="shared" si="26"/>
        <v>2.2857142857142856</v>
      </c>
      <c r="AN145" s="4">
        <f t="shared" si="23"/>
        <v>3.4618921404229999E-3</v>
      </c>
      <c r="AO145" s="3"/>
      <c r="AP145">
        <v>0</v>
      </c>
      <c r="AR145" t="s">
        <v>56274</v>
      </c>
      <c r="AT145" s="2" t="s">
        <v>61</v>
      </c>
      <c r="AU145" s="1">
        <f t="shared" si="27"/>
        <v>10.999721797180309</v>
      </c>
      <c r="AV145" s="1">
        <f t="shared" si="28"/>
        <v>7.9558553448551645</v>
      </c>
      <c r="AW145" s="1">
        <f t="shared" si="29"/>
        <v>4.9119888925300188</v>
      </c>
    </row>
    <row r="146" spans="1:49" x14ac:dyDescent="0.2">
      <c r="A146">
        <v>144</v>
      </c>
      <c r="B146" t="s">
        <v>56273</v>
      </c>
      <c r="C146" t="s">
        <v>56272</v>
      </c>
      <c r="F146" t="s">
        <v>56271</v>
      </c>
      <c r="G146" t="s">
        <v>18</v>
      </c>
      <c r="H146" t="s">
        <v>17</v>
      </c>
      <c r="I146" t="s">
        <v>56270</v>
      </c>
      <c r="J146" t="s">
        <v>56269</v>
      </c>
      <c r="K146" t="s">
        <v>56268</v>
      </c>
      <c r="L146" t="s">
        <v>56267</v>
      </c>
      <c r="M146" t="s">
        <v>56266</v>
      </c>
      <c r="N146">
        <v>4</v>
      </c>
      <c r="O146" t="s">
        <v>56265</v>
      </c>
      <c r="P146" t="s">
        <v>56264</v>
      </c>
      <c r="Q146" t="s">
        <v>56263</v>
      </c>
      <c r="R146" s="7">
        <v>42156</v>
      </c>
      <c r="S146" s="8">
        <f t="shared" si="24"/>
        <v>2015</v>
      </c>
      <c r="T146" s="8">
        <v>2015</v>
      </c>
      <c r="U146" s="8">
        <f t="shared" si="25"/>
        <v>7</v>
      </c>
      <c r="V146" s="7">
        <v>42156</v>
      </c>
      <c r="W146" t="s">
        <v>45757</v>
      </c>
      <c r="X146" s="2">
        <v>1.016</v>
      </c>
      <c r="Y146" s="6">
        <f t="shared" si="22"/>
        <v>2.712153973465738E-2</v>
      </c>
      <c r="AA146">
        <v>14394235</v>
      </c>
      <c r="AB146">
        <v>26588</v>
      </c>
      <c r="AC146">
        <v>14397641</v>
      </c>
      <c r="AD146" t="s">
        <v>7</v>
      </c>
      <c r="AE146">
        <v>16</v>
      </c>
      <c r="AF146">
        <v>9</v>
      </c>
      <c r="AH146" t="s">
        <v>56262</v>
      </c>
      <c r="AI146" t="s">
        <v>56261</v>
      </c>
      <c r="AJ146" t="s">
        <v>56260</v>
      </c>
      <c r="AK146" t="s">
        <v>56259</v>
      </c>
      <c r="AL146">
        <v>18</v>
      </c>
      <c r="AM146" s="5">
        <f t="shared" si="26"/>
        <v>2.5714285714285716</v>
      </c>
      <c r="AN146" s="4">
        <f t="shared" si="23"/>
        <v>3.8946286579758754E-3</v>
      </c>
      <c r="AO146" s="3"/>
      <c r="AP146">
        <v>0</v>
      </c>
      <c r="AR146" t="s">
        <v>62</v>
      </c>
      <c r="AT146" s="2">
        <v>3.1019999999999999</v>
      </c>
      <c r="AU146" s="1">
        <f t="shared" si="27"/>
        <v>2.0153466411652929</v>
      </c>
      <c r="AV146" s="1">
        <f t="shared" si="28"/>
        <v>1.5508084196316627</v>
      </c>
      <c r="AW146" s="1">
        <f t="shared" si="29"/>
        <v>1.0862701980980327</v>
      </c>
    </row>
    <row r="147" spans="1:49" x14ac:dyDescent="0.2">
      <c r="A147">
        <v>145</v>
      </c>
      <c r="B147" t="s">
        <v>56258</v>
      </c>
      <c r="C147" t="s">
        <v>56257</v>
      </c>
      <c r="F147" t="s">
        <v>56256</v>
      </c>
      <c r="G147" t="s">
        <v>18</v>
      </c>
      <c r="H147" t="s">
        <v>17</v>
      </c>
      <c r="I147" t="s">
        <v>56255</v>
      </c>
      <c r="J147">
        <v>60102538</v>
      </c>
      <c r="K147" t="s">
        <v>37238</v>
      </c>
      <c r="L147" t="s">
        <v>37237</v>
      </c>
      <c r="M147" t="s">
        <v>267</v>
      </c>
      <c r="N147">
        <v>5</v>
      </c>
      <c r="O147" t="s">
        <v>56254</v>
      </c>
      <c r="P147" t="s">
        <v>56253</v>
      </c>
      <c r="Q147" t="s">
        <v>47441</v>
      </c>
      <c r="R147" s="7">
        <v>42156</v>
      </c>
      <c r="S147" s="8">
        <f t="shared" si="24"/>
        <v>2015</v>
      </c>
      <c r="T147" s="8">
        <v>2015</v>
      </c>
      <c r="U147" s="8">
        <f t="shared" si="25"/>
        <v>7</v>
      </c>
      <c r="V147" s="7">
        <v>42156</v>
      </c>
      <c r="W147" t="s">
        <v>42252</v>
      </c>
      <c r="X147" s="2">
        <v>0.65500000000000003</v>
      </c>
      <c r="Y147" s="6">
        <f t="shared" si="22"/>
        <v>1.7484850911614749E-2</v>
      </c>
      <c r="AA147">
        <v>189375</v>
      </c>
      <c r="AB147">
        <v>26051</v>
      </c>
      <c r="AD147" t="s">
        <v>7</v>
      </c>
      <c r="AE147">
        <v>57</v>
      </c>
      <c r="AF147">
        <v>3</v>
      </c>
      <c r="AG147">
        <v>7024937</v>
      </c>
      <c r="AH147" t="s">
        <v>21093</v>
      </c>
      <c r="AI147" t="s">
        <v>56252</v>
      </c>
      <c r="AJ147" t="s">
        <v>56251</v>
      </c>
      <c r="AK147" t="s">
        <v>56250</v>
      </c>
      <c r="AL147">
        <v>18</v>
      </c>
      <c r="AM147" s="5">
        <f t="shared" si="26"/>
        <v>2.5714285714285716</v>
      </c>
      <c r="AN147" s="4">
        <f t="shared" si="23"/>
        <v>3.8946286579758754E-3</v>
      </c>
      <c r="AO147" s="3"/>
      <c r="AP147">
        <v>0</v>
      </c>
      <c r="AR147" t="s">
        <v>62</v>
      </c>
      <c r="AT147" s="2" t="s">
        <v>61</v>
      </c>
      <c r="AU147" s="1">
        <f t="shared" si="27"/>
        <v>1.3407784235523086</v>
      </c>
      <c r="AV147" s="1">
        <f t="shared" si="28"/>
        <v>1.0689739784795311</v>
      </c>
      <c r="AW147" s="1">
        <f t="shared" si="29"/>
        <v>0.79716953340675389</v>
      </c>
    </row>
    <row r="148" spans="1:49" x14ac:dyDescent="0.2">
      <c r="A148">
        <v>146</v>
      </c>
      <c r="B148" t="s">
        <v>56249</v>
      </c>
      <c r="C148" t="s">
        <v>56248</v>
      </c>
      <c r="F148" t="s">
        <v>56247</v>
      </c>
      <c r="G148" t="s">
        <v>18</v>
      </c>
      <c r="H148" t="s">
        <v>17</v>
      </c>
      <c r="I148" t="s">
        <v>56246</v>
      </c>
      <c r="J148" t="s">
        <v>56245</v>
      </c>
      <c r="K148" t="s">
        <v>56244</v>
      </c>
      <c r="L148" t="s">
        <v>56243</v>
      </c>
      <c r="M148" t="s">
        <v>56242</v>
      </c>
      <c r="N148">
        <v>3</v>
      </c>
      <c r="O148" t="s">
        <v>56241</v>
      </c>
      <c r="P148" t="s">
        <v>56240</v>
      </c>
      <c r="Q148" t="s">
        <v>56239</v>
      </c>
      <c r="R148" s="7">
        <v>42156</v>
      </c>
      <c r="S148" s="8">
        <f t="shared" si="24"/>
        <v>2015</v>
      </c>
      <c r="T148" s="8">
        <v>2015</v>
      </c>
      <c r="U148" s="8">
        <f t="shared" si="25"/>
        <v>7</v>
      </c>
      <c r="V148" s="7">
        <v>42156</v>
      </c>
      <c r="W148" t="s">
        <v>56120</v>
      </c>
      <c r="X148" s="2">
        <v>0.52200000000000002</v>
      </c>
      <c r="Y148" s="6">
        <f t="shared" si="22"/>
        <v>1.393449187154641E-2</v>
      </c>
      <c r="AB148">
        <v>21100830709</v>
      </c>
      <c r="AC148">
        <v>22242708</v>
      </c>
      <c r="AD148" t="s">
        <v>7</v>
      </c>
      <c r="AE148">
        <v>4</v>
      </c>
      <c r="AF148">
        <v>2</v>
      </c>
      <c r="AH148" t="s">
        <v>56238</v>
      </c>
      <c r="AI148" t="s">
        <v>56237</v>
      </c>
      <c r="AJ148" t="s">
        <v>56236</v>
      </c>
      <c r="AK148" t="s">
        <v>56235</v>
      </c>
      <c r="AL148">
        <v>8</v>
      </c>
      <c r="AM148" s="5">
        <f t="shared" si="26"/>
        <v>1.1428571428571428</v>
      </c>
      <c r="AN148" s="4">
        <f t="shared" si="23"/>
        <v>1.7309460702114999E-3</v>
      </c>
      <c r="AO148" s="3"/>
      <c r="AP148">
        <v>1</v>
      </c>
      <c r="AR148" t="s">
        <v>62</v>
      </c>
      <c r="AT148" s="2" t="s">
        <v>61</v>
      </c>
      <c r="AU148" s="1">
        <f t="shared" si="27"/>
        <v>1.0273428131145936</v>
      </c>
      <c r="AV148" s="1">
        <f t="shared" si="28"/>
        <v>0.78327189708789546</v>
      </c>
      <c r="AW148" s="1">
        <f t="shared" si="29"/>
        <v>0.53920098106119729</v>
      </c>
    </row>
    <row r="149" spans="1:49" x14ac:dyDescent="0.2">
      <c r="A149">
        <v>147</v>
      </c>
      <c r="B149" t="s">
        <v>56234</v>
      </c>
      <c r="C149" t="s">
        <v>56233</v>
      </c>
      <c r="F149" t="s">
        <v>56232</v>
      </c>
      <c r="G149" t="s">
        <v>18</v>
      </c>
      <c r="H149" t="s">
        <v>17</v>
      </c>
      <c r="I149" t="s">
        <v>56231</v>
      </c>
      <c r="J149" t="s">
        <v>56230</v>
      </c>
      <c r="K149" t="s">
        <v>56229</v>
      </c>
      <c r="L149" t="s">
        <v>56228</v>
      </c>
      <c r="M149" t="s">
        <v>2939</v>
      </c>
      <c r="N149">
        <v>7</v>
      </c>
      <c r="O149" t="s">
        <v>56227</v>
      </c>
      <c r="P149" t="s">
        <v>56226</v>
      </c>
      <c r="Q149" t="s">
        <v>56225</v>
      </c>
      <c r="R149" s="7">
        <v>42156</v>
      </c>
      <c r="S149" s="8">
        <f t="shared" si="24"/>
        <v>2015</v>
      </c>
      <c r="T149" s="8">
        <v>2015</v>
      </c>
      <c r="U149" s="8">
        <f t="shared" si="25"/>
        <v>7</v>
      </c>
      <c r="V149" s="7">
        <v>42156</v>
      </c>
      <c r="W149" t="s">
        <v>56224</v>
      </c>
      <c r="X149" s="2">
        <v>1.3560000000000001</v>
      </c>
      <c r="Y149" s="6">
        <f t="shared" si="22"/>
        <v>3.6197645551373434E-2</v>
      </c>
      <c r="AB149">
        <v>21100893578</v>
      </c>
      <c r="AC149">
        <v>22915222</v>
      </c>
      <c r="AD149" t="s">
        <v>7</v>
      </c>
      <c r="AE149">
        <v>3</v>
      </c>
      <c r="AF149">
        <v>2</v>
      </c>
      <c r="AG149" t="s">
        <v>56223</v>
      </c>
      <c r="AI149" t="s">
        <v>56222</v>
      </c>
      <c r="AJ149" t="s">
        <v>56221</v>
      </c>
      <c r="AK149" t="s">
        <v>56220</v>
      </c>
      <c r="AL149">
        <v>3</v>
      </c>
      <c r="AM149" s="5">
        <f t="shared" si="26"/>
        <v>0.42857142857142855</v>
      </c>
      <c r="AN149" s="4">
        <f t="shared" si="23"/>
        <v>6.4910477632931242E-4</v>
      </c>
      <c r="AO149" s="3"/>
      <c r="AP149">
        <v>1</v>
      </c>
      <c r="AQ149" t="s">
        <v>56219</v>
      </c>
      <c r="AR149" t="s">
        <v>56218</v>
      </c>
      <c r="AS149" t="s">
        <v>56217</v>
      </c>
      <c r="AT149" s="2">
        <v>4.7729999999999997</v>
      </c>
      <c r="AU149" s="1">
        <f t="shared" si="27"/>
        <v>2.5533083318860195</v>
      </c>
      <c r="AV149" s="1">
        <f t="shared" si="28"/>
        <v>1.8423375163851372</v>
      </c>
      <c r="AW149" s="1">
        <f t="shared" si="29"/>
        <v>1.1313667008842549</v>
      </c>
    </row>
    <row r="150" spans="1:49" x14ac:dyDescent="0.2">
      <c r="A150">
        <v>148</v>
      </c>
      <c r="B150" t="s">
        <v>56216</v>
      </c>
      <c r="C150" t="s">
        <v>56215</v>
      </c>
      <c r="D150" t="s">
        <v>56214</v>
      </c>
      <c r="F150" t="s">
        <v>56213</v>
      </c>
      <c r="G150" t="s">
        <v>18</v>
      </c>
      <c r="H150" t="s">
        <v>17</v>
      </c>
      <c r="I150" t="s">
        <v>56212</v>
      </c>
      <c r="J150">
        <v>60079937</v>
      </c>
      <c r="K150" t="s">
        <v>56211</v>
      </c>
      <c r="L150" t="s">
        <v>56210</v>
      </c>
      <c r="M150" t="s">
        <v>318</v>
      </c>
      <c r="N150">
        <v>3</v>
      </c>
      <c r="O150" t="s">
        <v>56209</v>
      </c>
      <c r="P150" t="s">
        <v>56208</v>
      </c>
      <c r="Q150" t="s">
        <v>56207</v>
      </c>
      <c r="R150" s="7">
        <v>42156</v>
      </c>
      <c r="S150" s="8">
        <f t="shared" si="24"/>
        <v>2015</v>
      </c>
      <c r="T150" s="8">
        <v>2015</v>
      </c>
      <c r="U150" s="8">
        <f t="shared" si="25"/>
        <v>7</v>
      </c>
      <c r="V150" s="7">
        <v>42156</v>
      </c>
      <c r="W150" t="s">
        <v>56206</v>
      </c>
      <c r="X150" s="2">
        <v>0.80300000000000005</v>
      </c>
      <c r="Y150" s="6">
        <f t="shared" si="22"/>
        <v>2.1435626384773501E-2</v>
      </c>
      <c r="AB150">
        <v>21100806003</v>
      </c>
      <c r="AC150">
        <v>22150986</v>
      </c>
      <c r="AD150" t="s">
        <v>7</v>
      </c>
      <c r="AE150">
        <v>18</v>
      </c>
      <c r="AF150">
        <v>2</v>
      </c>
      <c r="AH150" t="s">
        <v>1345</v>
      </c>
      <c r="AI150" t="s">
        <v>56205</v>
      </c>
      <c r="AJ150" t="s">
        <v>56204</v>
      </c>
      <c r="AK150" t="s">
        <v>56203</v>
      </c>
      <c r="AL150">
        <v>26</v>
      </c>
      <c r="AM150" s="5">
        <f t="shared" si="26"/>
        <v>3.7142857142857144</v>
      </c>
      <c r="AN150" s="4">
        <f t="shared" si="23"/>
        <v>5.6255747281873754E-3</v>
      </c>
      <c r="AO150" s="3"/>
      <c r="AP150">
        <v>1</v>
      </c>
      <c r="AR150" t="s">
        <v>62</v>
      </c>
      <c r="AT150" s="2" t="s">
        <v>61</v>
      </c>
      <c r="AU150" s="1">
        <f t="shared" si="27"/>
        <v>1.6692610887797661</v>
      </c>
      <c r="AV150" s="1">
        <f t="shared" si="28"/>
        <v>1.3530600556480439</v>
      </c>
      <c r="AW150" s="1">
        <f t="shared" si="29"/>
        <v>1.0368590225163212</v>
      </c>
    </row>
    <row r="151" spans="1:49" x14ac:dyDescent="0.2">
      <c r="A151">
        <v>149</v>
      </c>
      <c r="B151" t="s">
        <v>56202</v>
      </c>
      <c r="C151" t="s">
        <v>56201</v>
      </c>
      <c r="D151" t="s">
        <v>56200</v>
      </c>
      <c r="F151" t="s">
        <v>56199</v>
      </c>
      <c r="G151" t="s">
        <v>18</v>
      </c>
      <c r="H151" t="s">
        <v>17</v>
      </c>
      <c r="I151" t="s">
        <v>56198</v>
      </c>
      <c r="J151">
        <v>60003780</v>
      </c>
      <c r="K151" t="s">
        <v>26929</v>
      </c>
      <c r="L151" t="s">
        <v>5361</v>
      </c>
      <c r="M151" t="s">
        <v>287</v>
      </c>
      <c r="N151">
        <v>5</v>
      </c>
      <c r="O151" t="s">
        <v>56197</v>
      </c>
      <c r="P151" t="s">
        <v>56196</v>
      </c>
      <c r="Q151" t="s">
        <v>56195</v>
      </c>
      <c r="R151" s="7">
        <v>42156</v>
      </c>
      <c r="S151" s="8">
        <f t="shared" si="24"/>
        <v>2015</v>
      </c>
      <c r="T151" s="8">
        <v>2015</v>
      </c>
      <c r="U151" s="8">
        <f t="shared" si="25"/>
        <v>7</v>
      </c>
      <c r="V151" s="7">
        <v>42156</v>
      </c>
      <c r="W151" t="s">
        <v>56194</v>
      </c>
      <c r="X151" s="2">
        <v>0.73299999999999998</v>
      </c>
      <c r="Y151" s="6">
        <f t="shared" si="22"/>
        <v>1.9567016363684898E-2</v>
      </c>
      <c r="AB151">
        <v>21100836194</v>
      </c>
      <c r="AC151">
        <v>24059595</v>
      </c>
      <c r="AD151" t="s">
        <v>7</v>
      </c>
      <c r="AE151">
        <v>1</v>
      </c>
      <c r="AF151">
        <v>1</v>
      </c>
      <c r="AH151" t="s">
        <v>49716</v>
      </c>
      <c r="AI151" t="s">
        <v>56193</v>
      </c>
      <c r="AJ151" t="s">
        <v>56192</v>
      </c>
      <c r="AK151" t="s">
        <v>56191</v>
      </c>
      <c r="AL151">
        <v>13</v>
      </c>
      <c r="AM151" s="5">
        <f t="shared" si="26"/>
        <v>1.8571428571428572</v>
      </c>
      <c r="AN151" s="4">
        <f t="shared" si="23"/>
        <v>2.8127873640936877E-3</v>
      </c>
      <c r="AO151" s="3"/>
      <c r="AP151">
        <v>1</v>
      </c>
      <c r="AR151" t="s">
        <v>62</v>
      </c>
      <c r="AT151" s="2">
        <v>4.3170000000000002</v>
      </c>
      <c r="AU151" s="1">
        <f t="shared" si="27"/>
        <v>1.4540747663807534</v>
      </c>
      <c r="AV151" s="1">
        <f t="shared" si="28"/>
        <v>1.1189901863889291</v>
      </c>
      <c r="AW151" s="1">
        <f t="shared" si="29"/>
        <v>0.78390560639710516</v>
      </c>
    </row>
    <row r="152" spans="1:49" x14ac:dyDescent="0.2">
      <c r="A152">
        <v>150</v>
      </c>
      <c r="B152" t="s">
        <v>56190</v>
      </c>
      <c r="C152" t="s">
        <v>56189</v>
      </c>
      <c r="F152" t="s">
        <v>56188</v>
      </c>
      <c r="G152" t="s">
        <v>18</v>
      </c>
      <c r="H152" t="s">
        <v>17</v>
      </c>
      <c r="I152" t="s">
        <v>56187</v>
      </c>
      <c r="J152">
        <v>60033100</v>
      </c>
      <c r="K152" t="s">
        <v>56186</v>
      </c>
      <c r="L152" t="s">
        <v>1461</v>
      </c>
      <c r="M152" t="s">
        <v>102</v>
      </c>
      <c r="N152">
        <v>6</v>
      </c>
      <c r="O152" t="s">
        <v>56185</v>
      </c>
      <c r="P152" t="s">
        <v>56184</v>
      </c>
      <c r="Q152" t="s">
        <v>56183</v>
      </c>
      <c r="R152" s="7">
        <v>42156</v>
      </c>
      <c r="S152" s="8">
        <f t="shared" si="24"/>
        <v>2015</v>
      </c>
      <c r="T152" s="8">
        <v>2015</v>
      </c>
      <c r="U152" s="8">
        <f t="shared" si="25"/>
        <v>7</v>
      </c>
      <c r="V152" s="7">
        <v>42156</v>
      </c>
      <c r="W152" t="s">
        <v>8746</v>
      </c>
      <c r="X152" s="2">
        <v>0.42099999999999999</v>
      </c>
      <c r="Y152" s="6">
        <f t="shared" si="22"/>
        <v>1.1238354555404288E-2</v>
      </c>
      <c r="AB152">
        <v>19900193962</v>
      </c>
      <c r="AC152">
        <v>21583226</v>
      </c>
      <c r="AD152" t="s">
        <v>7</v>
      </c>
      <c r="AE152">
        <v>5</v>
      </c>
      <c r="AF152">
        <v>6</v>
      </c>
      <c r="AG152">
        <v>67152</v>
      </c>
      <c r="AI152" t="s">
        <v>56182</v>
      </c>
      <c r="AK152" t="s">
        <v>56181</v>
      </c>
      <c r="AL152">
        <v>35</v>
      </c>
      <c r="AM152" s="5">
        <f t="shared" si="26"/>
        <v>5</v>
      </c>
      <c r="AN152" s="4">
        <f t="shared" si="23"/>
        <v>7.5728890571753124E-3</v>
      </c>
      <c r="AO152" s="3"/>
      <c r="AP152">
        <v>1</v>
      </c>
      <c r="AR152" t="s">
        <v>62</v>
      </c>
      <c r="AT152" s="2">
        <v>1.548</v>
      </c>
      <c r="AU152" s="1">
        <f t="shared" si="27"/>
        <v>1.0138714905935593</v>
      </c>
      <c r="AV152" s="1">
        <f t="shared" si="28"/>
        <v>0.94056218062898</v>
      </c>
      <c r="AW152" s="1">
        <f t="shared" si="29"/>
        <v>0.86725287066440038</v>
      </c>
    </row>
    <row r="153" spans="1:49" x14ac:dyDescent="0.2">
      <c r="A153">
        <v>151</v>
      </c>
      <c r="B153" t="s">
        <v>56180</v>
      </c>
      <c r="C153" t="s">
        <v>56179</v>
      </c>
      <c r="F153" t="s">
        <v>56178</v>
      </c>
      <c r="G153" t="s">
        <v>18</v>
      </c>
      <c r="H153" t="s">
        <v>17</v>
      </c>
      <c r="I153" t="s">
        <v>25739</v>
      </c>
      <c r="J153" t="s">
        <v>56177</v>
      </c>
      <c r="K153" t="s">
        <v>56176</v>
      </c>
      <c r="L153" t="s">
        <v>5080</v>
      </c>
      <c r="M153" t="s">
        <v>5079</v>
      </c>
      <c r="N153">
        <v>5</v>
      </c>
      <c r="O153" t="s">
        <v>56175</v>
      </c>
      <c r="P153" t="s">
        <v>56174</v>
      </c>
      <c r="Q153" t="s">
        <v>56173</v>
      </c>
      <c r="R153" s="7">
        <v>42156</v>
      </c>
      <c r="S153" s="8">
        <f t="shared" si="24"/>
        <v>2015</v>
      </c>
      <c r="T153" s="8">
        <v>2015</v>
      </c>
      <c r="U153" s="8">
        <f t="shared" si="25"/>
        <v>7</v>
      </c>
      <c r="V153" s="7">
        <v>42156</v>
      </c>
      <c r="W153" t="s">
        <v>10966</v>
      </c>
      <c r="X153" s="2">
        <v>0.33500000000000002</v>
      </c>
      <c r="Y153" s="6">
        <f t="shared" si="22"/>
        <v>8.94263367235258E-3</v>
      </c>
      <c r="AA153">
        <v>10964290</v>
      </c>
      <c r="AB153">
        <v>18201</v>
      </c>
      <c r="AC153" t="s">
        <v>10965</v>
      </c>
      <c r="AD153" t="s">
        <v>7</v>
      </c>
      <c r="AE153">
        <v>25</v>
      </c>
      <c r="AF153">
        <v>5</v>
      </c>
      <c r="AH153" t="s">
        <v>26756</v>
      </c>
      <c r="AI153" t="s">
        <v>56172</v>
      </c>
      <c r="AJ153" t="s">
        <v>56171</v>
      </c>
      <c r="AK153" t="s">
        <v>56170</v>
      </c>
      <c r="AL153">
        <v>7</v>
      </c>
      <c r="AM153" s="5">
        <f t="shared" si="26"/>
        <v>1</v>
      </c>
      <c r="AN153" s="4">
        <f t="shared" si="23"/>
        <v>1.5145778114350624E-3</v>
      </c>
      <c r="AO153" s="3"/>
      <c r="AP153">
        <v>0</v>
      </c>
      <c r="AR153" t="s">
        <v>62</v>
      </c>
      <c r="AT153" s="2">
        <v>1.694</v>
      </c>
      <c r="AU153" s="1">
        <f t="shared" si="27"/>
        <v>0.67142169140773245</v>
      </c>
      <c r="AV153" s="1">
        <f t="shared" si="28"/>
        <v>0.52286057418938214</v>
      </c>
      <c r="AW153" s="1">
        <f t="shared" si="29"/>
        <v>0.37429945697103173</v>
      </c>
    </row>
    <row r="154" spans="1:49" x14ac:dyDescent="0.2">
      <c r="A154">
        <v>152</v>
      </c>
      <c r="B154" t="s">
        <v>56169</v>
      </c>
      <c r="C154" t="s">
        <v>56168</v>
      </c>
      <c r="F154" t="s">
        <v>56167</v>
      </c>
      <c r="G154" t="s">
        <v>18</v>
      </c>
      <c r="H154" t="s">
        <v>17</v>
      </c>
      <c r="I154" t="s">
        <v>56166</v>
      </c>
      <c r="J154" t="s">
        <v>56165</v>
      </c>
      <c r="K154" t="s">
        <v>56164</v>
      </c>
      <c r="L154" t="s">
        <v>56163</v>
      </c>
      <c r="M154" t="s">
        <v>9070</v>
      </c>
      <c r="N154">
        <v>11</v>
      </c>
      <c r="O154" t="s">
        <v>56162</v>
      </c>
      <c r="P154" t="s">
        <v>56161</v>
      </c>
      <c r="Q154" t="s">
        <v>56160</v>
      </c>
      <c r="R154" s="7">
        <v>42156</v>
      </c>
      <c r="S154" s="8">
        <f t="shared" si="24"/>
        <v>2015</v>
      </c>
      <c r="T154" s="8">
        <v>2015</v>
      </c>
      <c r="U154" s="8">
        <f t="shared" si="25"/>
        <v>7</v>
      </c>
      <c r="V154" s="7">
        <v>42156</v>
      </c>
      <c r="W154" t="s">
        <v>56159</v>
      </c>
      <c r="X154" s="2">
        <v>0.76</v>
      </c>
      <c r="Y154" s="6">
        <f t="shared" si="22"/>
        <v>2.0287765943247646E-2</v>
      </c>
      <c r="AA154">
        <v>22511717</v>
      </c>
      <c r="AB154">
        <v>21100826328</v>
      </c>
      <c r="AC154">
        <v>22511725</v>
      </c>
      <c r="AD154" t="s">
        <v>7</v>
      </c>
      <c r="AE154">
        <v>4</v>
      </c>
      <c r="AF154" s="10">
        <v>44228</v>
      </c>
      <c r="AG154">
        <v>1550004</v>
      </c>
      <c r="AI154" t="s">
        <v>56158</v>
      </c>
      <c r="AJ154" t="s">
        <v>56157</v>
      </c>
      <c r="AK154" t="s">
        <v>56156</v>
      </c>
      <c r="AL154">
        <v>22</v>
      </c>
      <c r="AM154" s="5">
        <f t="shared" si="26"/>
        <v>3.1428571428571428</v>
      </c>
      <c r="AN154" s="4">
        <f t="shared" si="23"/>
        <v>4.7601016930816252E-3</v>
      </c>
      <c r="AO154" s="3"/>
      <c r="AP154">
        <v>0</v>
      </c>
      <c r="AQ154" t="s">
        <v>2</v>
      </c>
      <c r="AR154">
        <v>1106054</v>
      </c>
      <c r="AS154" t="s">
        <v>0</v>
      </c>
      <c r="AT154" s="2" t="s">
        <v>61</v>
      </c>
      <c r="AU154" s="1">
        <f t="shared" si="27"/>
        <v>1.562946666819784</v>
      </c>
      <c r="AV154" s="1">
        <f t="shared" si="28"/>
        <v>1.2523933818164636</v>
      </c>
      <c r="AW154" s="1">
        <f t="shared" si="29"/>
        <v>0.94184009681314318</v>
      </c>
    </row>
    <row r="155" spans="1:49" x14ac:dyDescent="0.2">
      <c r="A155">
        <v>153</v>
      </c>
      <c r="B155" t="s">
        <v>56155</v>
      </c>
      <c r="C155" t="s">
        <v>56154</v>
      </c>
      <c r="E155">
        <v>25398174</v>
      </c>
      <c r="F155" t="s">
        <v>56153</v>
      </c>
      <c r="G155" t="s">
        <v>18</v>
      </c>
      <c r="H155" t="s">
        <v>17</v>
      </c>
      <c r="I155" t="s">
        <v>56152</v>
      </c>
      <c r="J155" t="s">
        <v>56151</v>
      </c>
      <c r="K155" t="s">
        <v>56150</v>
      </c>
      <c r="L155" t="s">
        <v>56149</v>
      </c>
      <c r="M155" t="s">
        <v>2939</v>
      </c>
      <c r="N155">
        <v>9</v>
      </c>
      <c r="O155" t="s">
        <v>56148</v>
      </c>
      <c r="P155" t="s">
        <v>56147</v>
      </c>
      <c r="Q155" t="s">
        <v>56146</v>
      </c>
      <c r="R155" s="7">
        <v>42156</v>
      </c>
      <c r="S155" s="8">
        <f t="shared" si="24"/>
        <v>2015</v>
      </c>
      <c r="T155" s="8">
        <v>2015</v>
      </c>
      <c r="U155" s="8">
        <f t="shared" si="25"/>
        <v>7</v>
      </c>
      <c r="V155" s="7">
        <v>42156</v>
      </c>
      <c r="W155" t="s">
        <v>2233</v>
      </c>
      <c r="X155" s="2">
        <v>1.1479999999999999</v>
      </c>
      <c r="Y155" s="6">
        <f t="shared" si="22"/>
        <v>3.0645204345853019E-2</v>
      </c>
      <c r="AA155">
        <v>189294</v>
      </c>
      <c r="AB155">
        <v>16318</v>
      </c>
      <c r="AC155">
        <v>15582531</v>
      </c>
      <c r="AD155" t="s">
        <v>7</v>
      </c>
      <c r="AE155">
        <v>62</v>
      </c>
      <c r="AF155">
        <v>6</v>
      </c>
      <c r="AG155">
        <v>6953152</v>
      </c>
      <c r="AH155" t="s">
        <v>56145</v>
      </c>
      <c r="AI155" t="s">
        <v>56144</v>
      </c>
      <c r="AJ155" t="s">
        <v>56143</v>
      </c>
      <c r="AK155" t="s">
        <v>56142</v>
      </c>
      <c r="AL155">
        <v>246</v>
      </c>
      <c r="AM155" s="5">
        <f t="shared" si="26"/>
        <v>35.142857142857146</v>
      </c>
      <c r="AN155" s="4">
        <f t="shared" si="23"/>
        <v>5.3226591659003626E-2</v>
      </c>
      <c r="AO155" s="3"/>
      <c r="AP155">
        <v>0</v>
      </c>
      <c r="AR155" t="s">
        <v>62</v>
      </c>
      <c r="AT155" s="2" t="s">
        <v>61</v>
      </c>
      <c r="AU155" s="1">
        <f t="shared" si="27"/>
        <v>3.7419620539798202</v>
      </c>
      <c r="AV155" s="1">
        <f t="shared" si="28"/>
        <v>4.1935898002428322</v>
      </c>
      <c r="AW155" s="1">
        <f t="shared" si="29"/>
        <v>4.6452175465058438</v>
      </c>
    </row>
    <row r="156" spans="1:49" x14ac:dyDescent="0.2">
      <c r="A156">
        <v>154</v>
      </c>
      <c r="B156" t="s">
        <v>56141</v>
      </c>
      <c r="C156" t="s">
        <v>56140</v>
      </c>
      <c r="F156" t="s">
        <v>56139</v>
      </c>
      <c r="G156" t="s">
        <v>18</v>
      </c>
      <c r="H156" t="s">
        <v>17</v>
      </c>
      <c r="I156" t="s">
        <v>56138</v>
      </c>
      <c r="J156" t="s">
        <v>56137</v>
      </c>
      <c r="K156" t="s">
        <v>56136</v>
      </c>
      <c r="L156" t="s">
        <v>56135</v>
      </c>
      <c r="M156" t="s">
        <v>56134</v>
      </c>
      <c r="N156">
        <v>10</v>
      </c>
      <c r="O156" t="s">
        <v>56133</v>
      </c>
      <c r="P156" t="s">
        <v>56132</v>
      </c>
      <c r="Q156" t="s">
        <v>56131</v>
      </c>
      <c r="R156" s="7">
        <v>42156</v>
      </c>
      <c r="S156" s="8">
        <f t="shared" si="24"/>
        <v>2015</v>
      </c>
      <c r="T156" s="8">
        <v>2015</v>
      </c>
      <c r="U156" s="8">
        <f t="shared" si="25"/>
        <v>7</v>
      </c>
      <c r="V156" s="7">
        <v>42156</v>
      </c>
      <c r="W156" t="s">
        <v>42130</v>
      </c>
      <c r="X156" s="2">
        <v>0.86099999999999999</v>
      </c>
      <c r="Y156" s="6">
        <f t="shared" si="22"/>
        <v>2.2983903259389767E-2</v>
      </c>
      <c r="AA156">
        <v>15498328</v>
      </c>
      <c r="AB156">
        <v>11000153733</v>
      </c>
      <c r="AC156">
        <v>15580806</v>
      </c>
      <c r="AD156" t="s">
        <v>7</v>
      </c>
      <c r="AE156">
        <v>62</v>
      </c>
      <c r="AF156">
        <v>6</v>
      </c>
      <c r="AG156">
        <v>7108060</v>
      </c>
      <c r="AH156" t="s">
        <v>56130</v>
      </c>
      <c r="AI156" t="s">
        <v>56129</v>
      </c>
      <c r="AJ156" t="s">
        <v>56128</v>
      </c>
      <c r="AK156" t="s">
        <v>56127</v>
      </c>
      <c r="AL156">
        <v>100</v>
      </c>
      <c r="AM156" s="5">
        <f t="shared" si="26"/>
        <v>14.285714285714286</v>
      </c>
      <c r="AN156" s="4">
        <f t="shared" si="23"/>
        <v>2.1636825877643751E-2</v>
      </c>
      <c r="AO156" s="3"/>
      <c r="AP156">
        <v>0</v>
      </c>
      <c r="AR156" t="s">
        <v>62</v>
      </c>
      <c r="AT156" s="2" t="s">
        <v>61</v>
      </c>
      <c r="AU156" s="1">
        <f t="shared" si="27"/>
        <v>2.257978004486596</v>
      </c>
      <c r="AV156" s="1">
        <f t="shared" si="28"/>
        <v>2.2310364568516761</v>
      </c>
      <c r="AW156" s="1">
        <f t="shared" si="29"/>
        <v>2.2040949092167557</v>
      </c>
    </row>
    <row r="157" spans="1:49" x14ac:dyDescent="0.2">
      <c r="A157">
        <v>155</v>
      </c>
      <c r="B157" t="s">
        <v>56126</v>
      </c>
      <c r="C157" t="s">
        <v>56125</v>
      </c>
      <c r="F157" t="s">
        <v>56124</v>
      </c>
      <c r="G157" t="s">
        <v>18</v>
      </c>
      <c r="H157" t="s">
        <v>17</v>
      </c>
      <c r="I157" t="s">
        <v>56123</v>
      </c>
      <c r="J157">
        <v>60002668</v>
      </c>
      <c r="K157" t="s">
        <v>3972</v>
      </c>
      <c r="L157" t="s">
        <v>1741</v>
      </c>
      <c r="M157" t="s">
        <v>1740</v>
      </c>
      <c r="N157">
        <v>3</v>
      </c>
      <c r="O157" t="s">
        <v>56122</v>
      </c>
      <c r="P157" t="s">
        <v>56121</v>
      </c>
      <c r="Q157" t="s">
        <v>51451</v>
      </c>
      <c r="R157" s="7">
        <v>42156</v>
      </c>
      <c r="S157" s="8">
        <f t="shared" si="24"/>
        <v>2015</v>
      </c>
      <c r="T157" s="8">
        <v>2015</v>
      </c>
      <c r="U157" s="8">
        <f t="shared" si="25"/>
        <v>7</v>
      </c>
      <c r="V157" s="7">
        <v>42156</v>
      </c>
      <c r="W157" t="s">
        <v>56120</v>
      </c>
      <c r="X157" s="2">
        <v>0.52200000000000002</v>
      </c>
      <c r="Y157" s="6">
        <f t="shared" si="22"/>
        <v>1.393449187154641E-2</v>
      </c>
      <c r="AB157">
        <v>21100830709</v>
      </c>
      <c r="AC157">
        <v>22242708</v>
      </c>
      <c r="AD157" t="s">
        <v>7</v>
      </c>
      <c r="AE157">
        <v>4</v>
      </c>
      <c r="AF157">
        <v>2</v>
      </c>
      <c r="AH157" t="s">
        <v>56119</v>
      </c>
      <c r="AI157" t="s">
        <v>56118</v>
      </c>
      <c r="AJ157" t="s">
        <v>56117</v>
      </c>
      <c r="AK157" t="s">
        <v>56116</v>
      </c>
      <c r="AL157">
        <v>14</v>
      </c>
      <c r="AM157" s="5">
        <f t="shared" si="26"/>
        <v>2</v>
      </c>
      <c r="AN157" s="4">
        <f t="shared" si="23"/>
        <v>3.0291556228701248E-3</v>
      </c>
      <c r="AO157" s="3"/>
      <c r="AP157">
        <v>1</v>
      </c>
      <c r="AR157" t="s">
        <v>62</v>
      </c>
      <c r="AT157" s="2" t="s">
        <v>61</v>
      </c>
      <c r="AU157" s="1">
        <f t="shared" si="27"/>
        <v>1.0662890996943524</v>
      </c>
      <c r="AV157" s="1">
        <f t="shared" si="28"/>
        <v>0.84818237472082669</v>
      </c>
      <c r="AW157" s="1">
        <f t="shared" si="29"/>
        <v>0.63007564974730101</v>
      </c>
    </row>
    <row r="158" spans="1:49" x14ac:dyDescent="0.2">
      <c r="A158">
        <v>156</v>
      </c>
      <c r="B158" t="s">
        <v>56115</v>
      </c>
      <c r="C158" t="s">
        <v>56114</v>
      </c>
      <c r="F158" t="s">
        <v>56113</v>
      </c>
      <c r="G158" t="s">
        <v>18</v>
      </c>
      <c r="H158" t="s">
        <v>17</v>
      </c>
      <c r="I158" t="s">
        <v>56112</v>
      </c>
      <c r="J158">
        <v>60001558</v>
      </c>
      <c r="K158" t="s">
        <v>9576</v>
      </c>
      <c r="L158" t="s">
        <v>919</v>
      </c>
      <c r="M158" t="s">
        <v>287</v>
      </c>
      <c r="N158">
        <v>2</v>
      </c>
      <c r="O158" t="s">
        <v>56111</v>
      </c>
      <c r="P158" t="s">
        <v>56110</v>
      </c>
      <c r="Q158" t="s">
        <v>56109</v>
      </c>
      <c r="R158" s="7">
        <v>42156</v>
      </c>
      <c r="S158" s="8">
        <f t="shared" si="24"/>
        <v>2015</v>
      </c>
      <c r="T158" s="8">
        <v>2015</v>
      </c>
      <c r="U158" s="8">
        <f t="shared" si="25"/>
        <v>7</v>
      </c>
      <c r="V158" s="7">
        <v>42156</v>
      </c>
      <c r="W158" t="s">
        <v>3495</v>
      </c>
      <c r="X158" s="2">
        <v>0.94</v>
      </c>
      <c r="Y158" s="6">
        <f t="shared" si="22"/>
        <v>2.5092763140332611E-2</v>
      </c>
      <c r="AA158">
        <v>15311309</v>
      </c>
      <c r="AB158">
        <v>17295</v>
      </c>
      <c r="AD158" t="s">
        <v>7</v>
      </c>
      <c r="AE158">
        <v>25</v>
      </c>
      <c r="AF158">
        <v>6</v>
      </c>
      <c r="AG158">
        <v>7091042</v>
      </c>
      <c r="AH158" t="s">
        <v>56108</v>
      </c>
      <c r="AI158" t="s">
        <v>56107</v>
      </c>
      <c r="AJ158" t="s">
        <v>56106</v>
      </c>
      <c r="AK158" t="s">
        <v>56105</v>
      </c>
      <c r="AL158">
        <v>14</v>
      </c>
      <c r="AM158" s="5">
        <f t="shared" si="26"/>
        <v>2</v>
      </c>
      <c r="AN158" s="4">
        <f t="shared" si="23"/>
        <v>3.0291556228701248E-3</v>
      </c>
      <c r="AO158" s="3"/>
      <c r="AP158">
        <v>0</v>
      </c>
      <c r="AR158" t="s">
        <v>62</v>
      </c>
      <c r="AT158" s="2" t="s">
        <v>61</v>
      </c>
      <c r="AU158" s="1">
        <f t="shared" si="27"/>
        <v>1.8473680885093866</v>
      </c>
      <c r="AV158" s="1">
        <f t="shared" si="28"/>
        <v>1.4060959381601368</v>
      </c>
      <c r="AW158" s="1">
        <f t="shared" si="29"/>
        <v>0.96482378781088707</v>
      </c>
    </row>
    <row r="159" spans="1:49" x14ac:dyDescent="0.2">
      <c r="A159">
        <v>157</v>
      </c>
      <c r="B159" t="s">
        <v>56104</v>
      </c>
      <c r="C159" t="s">
        <v>56103</v>
      </c>
      <c r="F159" t="s">
        <v>56102</v>
      </c>
      <c r="G159" t="s">
        <v>18</v>
      </c>
      <c r="H159" t="s">
        <v>17</v>
      </c>
      <c r="I159" t="s">
        <v>56101</v>
      </c>
      <c r="J159" t="s">
        <v>47846</v>
      </c>
      <c r="K159" t="s">
        <v>47845</v>
      </c>
      <c r="L159" t="s">
        <v>47844</v>
      </c>
      <c r="M159" t="s">
        <v>1445</v>
      </c>
      <c r="N159">
        <v>5</v>
      </c>
      <c r="O159" t="s">
        <v>56100</v>
      </c>
      <c r="P159" t="s">
        <v>56099</v>
      </c>
      <c r="Q159" t="s">
        <v>56098</v>
      </c>
      <c r="R159" s="7">
        <v>42156</v>
      </c>
      <c r="S159" s="8">
        <f t="shared" si="24"/>
        <v>2015</v>
      </c>
      <c r="T159" s="8">
        <v>2015</v>
      </c>
      <c r="U159" s="8">
        <f t="shared" si="25"/>
        <v>7</v>
      </c>
      <c r="V159" s="7">
        <v>42156</v>
      </c>
      <c r="W159" t="s">
        <v>2744</v>
      </c>
      <c r="X159" s="2">
        <v>1.3720000000000001</v>
      </c>
      <c r="Y159" s="6">
        <f t="shared" si="22"/>
        <v>3.662475641333654E-2</v>
      </c>
      <c r="AA159">
        <v>189480</v>
      </c>
      <c r="AB159">
        <v>17366</v>
      </c>
      <c r="AD159" t="s">
        <v>7</v>
      </c>
      <c r="AE159">
        <v>63</v>
      </c>
      <c r="AF159">
        <v>6</v>
      </c>
      <c r="AG159">
        <v>7101890</v>
      </c>
      <c r="AH159" t="s">
        <v>56097</v>
      </c>
      <c r="AI159" t="s">
        <v>56096</v>
      </c>
      <c r="AJ159" t="s">
        <v>56095</v>
      </c>
      <c r="AK159" t="s">
        <v>56094</v>
      </c>
      <c r="AL159">
        <v>5</v>
      </c>
      <c r="AM159" s="5">
        <f t="shared" si="26"/>
        <v>0.7142857142857143</v>
      </c>
      <c r="AN159" s="4">
        <f t="shared" si="23"/>
        <v>1.0818412938821875E-3</v>
      </c>
      <c r="AO159" s="3"/>
      <c r="AP159">
        <v>0</v>
      </c>
      <c r="AR159" t="s">
        <v>62</v>
      </c>
      <c r="AT159" s="2" t="s">
        <v>61</v>
      </c>
      <c r="AU159" s="1">
        <f t="shared" si="27"/>
        <v>2.5961881877500232</v>
      </c>
      <c r="AV159" s="1">
        <f t="shared" si="28"/>
        <v>1.8853298853609364</v>
      </c>
      <c r="AW159" s="1">
        <f t="shared" si="29"/>
        <v>1.1744715829718493</v>
      </c>
    </row>
    <row r="160" spans="1:49" x14ac:dyDescent="0.2">
      <c r="A160">
        <v>158</v>
      </c>
      <c r="B160" t="s">
        <v>56093</v>
      </c>
      <c r="C160" t="s">
        <v>56092</v>
      </c>
      <c r="F160" t="s">
        <v>56091</v>
      </c>
      <c r="G160" t="s">
        <v>18</v>
      </c>
      <c r="H160" t="s">
        <v>17</v>
      </c>
      <c r="I160" t="s">
        <v>56090</v>
      </c>
      <c r="J160" t="s">
        <v>56089</v>
      </c>
      <c r="K160" t="s">
        <v>56088</v>
      </c>
      <c r="L160" t="s">
        <v>56087</v>
      </c>
      <c r="M160" t="s">
        <v>251</v>
      </c>
      <c r="N160">
        <v>4</v>
      </c>
      <c r="O160" t="s">
        <v>56086</v>
      </c>
      <c r="P160" t="s">
        <v>56085</v>
      </c>
      <c r="Q160" t="s">
        <v>56084</v>
      </c>
      <c r="R160" s="7">
        <v>42156</v>
      </c>
      <c r="S160" s="8">
        <f t="shared" si="24"/>
        <v>2015</v>
      </c>
      <c r="T160" s="8">
        <v>2015</v>
      </c>
      <c r="U160" s="8">
        <f t="shared" si="25"/>
        <v>7</v>
      </c>
      <c r="V160" s="7">
        <v>42156</v>
      </c>
      <c r="W160" t="s">
        <v>2744</v>
      </c>
      <c r="X160" s="2">
        <v>1.3720000000000001</v>
      </c>
      <c r="Y160" s="6">
        <f t="shared" si="22"/>
        <v>3.662475641333654E-2</v>
      </c>
      <c r="AA160">
        <v>189480</v>
      </c>
      <c r="AB160">
        <v>17366</v>
      </c>
      <c r="AD160" t="s">
        <v>7</v>
      </c>
      <c r="AE160">
        <v>63</v>
      </c>
      <c r="AF160">
        <v>6</v>
      </c>
      <c r="AG160">
        <v>7102778</v>
      </c>
      <c r="AH160" t="s">
        <v>56083</v>
      </c>
      <c r="AI160" t="s">
        <v>56082</v>
      </c>
      <c r="AJ160" t="s">
        <v>56081</v>
      </c>
      <c r="AK160" t="s">
        <v>56080</v>
      </c>
      <c r="AL160">
        <v>10</v>
      </c>
      <c r="AM160" s="5">
        <f t="shared" si="26"/>
        <v>1.4285714285714286</v>
      </c>
      <c r="AN160" s="4">
        <f t="shared" si="23"/>
        <v>2.163682587764375E-3</v>
      </c>
      <c r="AO160" s="3"/>
      <c r="AP160">
        <v>0</v>
      </c>
      <c r="AR160" t="s">
        <v>62</v>
      </c>
      <c r="AT160" s="2" t="s">
        <v>61</v>
      </c>
      <c r="AU160" s="1">
        <f t="shared" si="27"/>
        <v>2.6286434265664886</v>
      </c>
      <c r="AV160" s="1">
        <f t="shared" si="28"/>
        <v>1.9394219500550456</v>
      </c>
      <c r="AW160" s="1">
        <f t="shared" si="29"/>
        <v>1.2502004735436025</v>
      </c>
    </row>
    <row r="161" spans="1:49" x14ac:dyDescent="0.2">
      <c r="A161">
        <v>159</v>
      </c>
      <c r="B161" t="s">
        <v>56079</v>
      </c>
      <c r="C161" t="s">
        <v>56078</v>
      </c>
      <c r="F161" t="s">
        <v>56077</v>
      </c>
      <c r="G161" t="s">
        <v>18</v>
      </c>
      <c r="H161" t="s">
        <v>17</v>
      </c>
      <c r="I161" t="s">
        <v>56076</v>
      </c>
      <c r="J161" t="s">
        <v>56075</v>
      </c>
      <c r="K161" t="s">
        <v>56074</v>
      </c>
      <c r="L161" t="s">
        <v>56073</v>
      </c>
      <c r="M161" t="s">
        <v>2939</v>
      </c>
      <c r="N161">
        <v>6</v>
      </c>
      <c r="O161" t="s">
        <v>56072</v>
      </c>
      <c r="P161" t="s">
        <v>56071</v>
      </c>
      <c r="Q161" t="s">
        <v>56070</v>
      </c>
      <c r="R161" s="7">
        <v>42156</v>
      </c>
      <c r="S161" s="8">
        <f t="shared" si="24"/>
        <v>2015</v>
      </c>
      <c r="T161" s="8">
        <v>2015</v>
      </c>
      <c r="U161" s="8">
        <f t="shared" si="25"/>
        <v>7</v>
      </c>
      <c r="V161" s="7">
        <v>42156</v>
      </c>
      <c r="W161" t="s">
        <v>2744</v>
      </c>
      <c r="X161" s="2">
        <v>1.3720000000000001</v>
      </c>
      <c r="Y161" s="6">
        <f t="shared" si="22"/>
        <v>3.662475641333654E-2</v>
      </c>
      <c r="AA161">
        <v>189480</v>
      </c>
      <c r="AB161">
        <v>17366</v>
      </c>
      <c r="AD161" t="s">
        <v>7</v>
      </c>
      <c r="AE161">
        <v>63</v>
      </c>
      <c r="AF161">
        <v>6</v>
      </c>
      <c r="AG161">
        <v>7101307</v>
      </c>
      <c r="AH161" t="s">
        <v>56069</v>
      </c>
      <c r="AI161" t="s">
        <v>56068</v>
      </c>
      <c r="AJ161" t="s">
        <v>56067</v>
      </c>
      <c r="AK161" t="s">
        <v>56066</v>
      </c>
      <c r="AL161">
        <v>14</v>
      </c>
      <c r="AM161" s="5">
        <f t="shared" si="26"/>
        <v>2</v>
      </c>
      <c r="AN161" s="4">
        <f t="shared" si="23"/>
        <v>3.0291556228701248E-3</v>
      </c>
      <c r="AO161" s="3"/>
      <c r="AP161">
        <v>0</v>
      </c>
      <c r="AR161" t="s">
        <v>62</v>
      </c>
      <c r="AT161" s="2" t="s">
        <v>61</v>
      </c>
      <c r="AU161" s="1">
        <f t="shared" si="27"/>
        <v>2.6546076176196616</v>
      </c>
      <c r="AV161" s="1">
        <f t="shared" si="28"/>
        <v>1.9826956018103332</v>
      </c>
      <c r="AW161" s="1">
        <f t="shared" si="29"/>
        <v>1.3107835860010049</v>
      </c>
    </row>
    <row r="162" spans="1:49" x14ac:dyDescent="0.2">
      <c r="A162">
        <v>160</v>
      </c>
      <c r="B162" t="s">
        <v>56065</v>
      </c>
      <c r="C162" t="s">
        <v>56064</v>
      </c>
      <c r="F162" t="s">
        <v>56063</v>
      </c>
      <c r="G162" t="s">
        <v>18</v>
      </c>
      <c r="H162" t="s">
        <v>17</v>
      </c>
      <c r="I162" t="s">
        <v>6592</v>
      </c>
      <c r="J162" t="s">
        <v>56062</v>
      </c>
      <c r="K162" t="s">
        <v>56061</v>
      </c>
      <c r="L162" t="s">
        <v>56060</v>
      </c>
      <c r="M162" t="s">
        <v>1445</v>
      </c>
      <c r="N162">
        <v>4</v>
      </c>
      <c r="O162" t="s">
        <v>56059</v>
      </c>
      <c r="P162" t="s">
        <v>56058</v>
      </c>
      <c r="Q162" t="s">
        <v>56057</v>
      </c>
      <c r="R162" s="7">
        <v>42156</v>
      </c>
      <c r="S162" s="8">
        <f t="shared" si="24"/>
        <v>2015</v>
      </c>
      <c r="T162" s="8">
        <v>2015</v>
      </c>
      <c r="U162" s="8">
        <f t="shared" si="25"/>
        <v>7</v>
      </c>
      <c r="V162" s="7">
        <v>42156</v>
      </c>
      <c r="W162" t="s">
        <v>2744</v>
      </c>
      <c r="X162" s="2">
        <v>1.3720000000000001</v>
      </c>
      <c r="Y162" s="6">
        <f t="shared" si="22"/>
        <v>3.662475641333654E-2</v>
      </c>
      <c r="AA162">
        <v>189480</v>
      </c>
      <c r="AB162">
        <v>17366</v>
      </c>
      <c r="AD162" t="s">
        <v>7</v>
      </c>
      <c r="AE162">
        <v>63</v>
      </c>
      <c r="AF162">
        <v>6</v>
      </c>
      <c r="AG162">
        <v>7098441</v>
      </c>
      <c r="AH162" t="s">
        <v>56056</v>
      </c>
      <c r="AI162" t="s">
        <v>56055</v>
      </c>
      <c r="AJ162" t="s">
        <v>56054</v>
      </c>
      <c r="AK162" t="s">
        <v>56053</v>
      </c>
      <c r="AL162">
        <v>32</v>
      </c>
      <c r="AM162" s="5">
        <f t="shared" si="26"/>
        <v>4.5714285714285712</v>
      </c>
      <c r="AN162" s="4">
        <f t="shared" si="23"/>
        <v>6.9237842808459998E-3</v>
      </c>
      <c r="AO162" s="3"/>
      <c r="AP162">
        <v>1</v>
      </c>
      <c r="AQ162" t="s">
        <v>2</v>
      </c>
      <c r="AR162">
        <v>1344825</v>
      </c>
      <c r="AS162" t="s">
        <v>0</v>
      </c>
      <c r="AT162" s="2" t="s">
        <v>61</v>
      </c>
      <c r="AU162" s="1">
        <f t="shared" si="27"/>
        <v>2.7714464773589373</v>
      </c>
      <c r="AV162" s="1">
        <f t="shared" si="28"/>
        <v>2.1774270347091269</v>
      </c>
      <c r="AW162" s="1">
        <f t="shared" si="29"/>
        <v>1.583407592059316</v>
      </c>
    </row>
    <row r="163" spans="1:49" x14ac:dyDescent="0.2">
      <c r="A163">
        <v>161</v>
      </c>
      <c r="B163" t="s">
        <v>56052</v>
      </c>
      <c r="C163" t="s">
        <v>56051</v>
      </c>
      <c r="F163" t="s">
        <v>56050</v>
      </c>
      <c r="G163" t="s">
        <v>18</v>
      </c>
      <c r="H163" t="s">
        <v>17</v>
      </c>
      <c r="I163" t="s">
        <v>56049</v>
      </c>
      <c r="J163" t="s">
        <v>56048</v>
      </c>
      <c r="K163" t="s">
        <v>56047</v>
      </c>
      <c r="L163" t="s">
        <v>56046</v>
      </c>
      <c r="M163" t="s">
        <v>1445</v>
      </c>
      <c r="N163">
        <v>3</v>
      </c>
      <c r="O163" t="s">
        <v>56045</v>
      </c>
      <c r="P163" t="s">
        <v>56044</v>
      </c>
      <c r="Q163" t="s">
        <v>56043</v>
      </c>
      <c r="R163" s="7">
        <v>42156</v>
      </c>
      <c r="S163" s="8">
        <f t="shared" si="24"/>
        <v>2015</v>
      </c>
      <c r="T163" s="8">
        <v>2015</v>
      </c>
      <c r="U163" s="8">
        <f t="shared" si="25"/>
        <v>7</v>
      </c>
      <c r="V163" s="7">
        <v>42156</v>
      </c>
      <c r="W163" t="s">
        <v>2744</v>
      </c>
      <c r="X163" s="2">
        <v>1.3720000000000001</v>
      </c>
      <c r="Y163" s="6">
        <f t="shared" si="22"/>
        <v>3.662475641333654E-2</v>
      </c>
      <c r="AA163">
        <v>189480</v>
      </c>
      <c r="AB163">
        <v>17366</v>
      </c>
      <c r="AD163" t="s">
        <v>7</v>
      </c>
      <c r="AE163">
        <v>63</v>
      </c>
      <c r="AF163">
        <v>6</v>
      </c>
      <c r="AG163">
        <v>7100961</v>
      </c>
      <c r="AH163" t="s">
        <v>56042</v>
      </c>
      <c r="AI163" t="s">
        <v>56041</v>
      </c>
      <c r="AJ163" t="s">
        <v>56040</v>
      </c>
      <c r="AK163" t="s">
        <v>56039</v>
      </c>
      <c r="AL163">
        <v>16</v>
      </c>
      <c r="AM163" s="5">
        <f t="shared" si="26"/>
        <v>2.2857142857142856</v>
      </c>
      <c r="AN163" s="4">
        <f t="shared" si="23"/>
        <v>3.4618921404229999E-3</v>
      </c>
      <c r="AO163" s="3"/>
      <c r="AP163">
        <v>0</v>
      </c>
      <c r="AR163" t="s">
        <v>62</v>
      </c>
      <c r="AT163" s="2" t="s">
        <v>61</v>
      </c>
      <c r="AU163" s="1">
        <f t="shared" si="27"/>
        <v>2.6675897131462478</v>
      </c>
      <c r="AV163" s="1">
        <f t="shared" si="28"/>
        <v>2.0043324276879773</v>
      </c>
      <c r="AW163" s="1">
        <f t="shared" si="29"/>
        <v>1.3410751422297063</v>
      </c>
    </row>
    <row r="164" spans="1:49" x14ac:dyDescent="0.2">
      <c r="A164">
        <v>162</v>
      </c>
      <c r="B164" t="s">
        <v>56038</v>
      </c>
      <c r="C164" t="s">
        <v>56037</v>
      </c>
      <c r="F164" t="s">
        <v>56036</v>
      </c>
      <c r="G164" t="s">
        <v>18</v>
      </c>
      <c r="H164" t="s">
        <v>17</v>
      </c>
      <c r="I164" t="s">
        <v>26184</v>
      </c>
      <c r="J164" t="s">
        <v>56035</v>
      </c>
      <c r="K164" t="s">
        <v>56034</v>
      </c>
      <c r="L164" t="s">
        <v>56033</v>
      </c>
      <c r="M164" t="s">
        <v>56032</v>
      </c>
      <c r="N164">
        <v>3</v>
      </c>
      <c r="O164" t="s">
        <v>56031</v>
      </c>
      <c r="P164" t="s">
        <v>56030</v>
      </c>
      <c r="Q164" t="s">
        <v>56029</v>
      </c>
      <c r="R164" s="7">
        <v>42156</v>
      </c>
      <c r="S164" s="8">
        <f t="shared" si="24"/>
        <v>2015</v>
      </c>
      <c r="T164" s="8">
        <v>2015</v>
      </c>
      <c r="U164" s="8">
        <f t="shared" si="25"/>
        <v>7</v>
      </c>
      <c r="V164" s="7">
        <v>42156</v>
      </c>
      <c r="W164" t="s">
        <v>29778</v>
      </c>
      <c r="X164" s="2">
        <v>1.524</v>
      </c>
      <c r="Y164" s="6">
        <f t="shared" si="22"/>
        <v>4.0682309601986065E-2</v>
      </c>
      <c r="AA164">
        <v>1469592</v>
      </c>
      <c r="AB164">
        <v>12863</v>
      </c>
      <c r="AC164">
        <v>15394794</v>
      </c>
      <c r="AD164" t="s">
        <v>7</v>
      </c>
      <c r="AE164">
        <v>40</v>
      </c>
      <c r="AF164">
        <v>11</v>
      </c>
      <c r="AH164" t="s">
        <v>25746</v>
      </c>
      <c r="AI164" t="s">
        <v>56028</v>
      </c>
      <c r="AK164" t="s">
        <v>56027</v>
      </c>
      <c r="AL164">
        <v>27</v>
      </c>
      <c r="AM164" s="5">
        <f t="shared" si="26"/>
        <v>3.8571428571428572</v>
      </c>
      <c r="AN164" s="4">
        <f t="shared" si="23"/>
        <v>5.8419429869638129E-3</v>
      </c>
      <c r="AO164" s="3"/>
      <c r="AP164">
        <v>0</v>
      </c>
      <c r="AR164" t="s">
        <v>62</v>
      </c>
      <c r="AT164" s="2">
        <v>3.7759999999999998</v>
      </c>
      <c r="AU164" s="1">
        <f t="shared" si="27"/>
        <v>3.0230199617479387</v>
      </c>
      <c r="AV164" s="1">
        <f t="shared" si="28"/>
        <v>2.3262126294474941</v>
      </c>
      <c r="AW164" s="1">
        <f t="shared" si="29"/>
        <v>1.629405297147049</v>
      </c>
    </row>
    <row r="165" spans="1:49" x14ac:dyDescent="0.2">
      <c r="A165">
        <v>163</v>
      </c>
      <c r="B165" t="s">
        <v>56026</v>
      </c>
      <c r="C165" t="s">
        <v>56025</v>
      </c>
      <c r="F165" t="s">
        <v>56024</v>
      </c>
      <c r="G165" t="s">
        <v>18</v>
      </c>
      <c r="H165" t="s">
        <v>17</v>
      </c>
      <c r="I165" t="s">
        <v>56023</v>
      </c>
      <c r="J165" t="s">
        <v>37426</v>
      </c>
      <c r="K165" t="s">
        <v>37425</v>
      </c>
      <c r="L165" t="s">
        <v>37424</v>
      </c>
      <c r="M165" t="s">
        <v>2191</v>
      </c>
      <c r="N165">
        <v>5</v>
      </c>
      <c r="O165" t="s">
        <v>56022</v>
      </c>
      <c r="P165" t="s">
        <v>56021</v>
      </c>
      <c r="Q165" t="s">
        <v>56020</v>
      </c>
      <c r="R165" s="7">
        <v>42156</v>
      </c>
      <c r="S165" s="8">
        <f t="shared" si="24"/>
        <v>2015</v>
      </c>
      <c r="T165" s="8">
        <v>2015</v>
      </c>
      <c r="U165" s="8">
        <f t="shared" si="25"/>
        <v>7</v>
      </c>
      <c r="V165" s="7">
        <v>42156</v>
      </c>
      <c r="W165" t="s">
        <v>29778</v>
      </c>
      <c r="X165" s="2">
        <v>1.524</v>
      </c>
      <c r="Y165" s="6">
        <f t="shared" si="22"/>
        <v>4.0682309601986065E-2</v>
      </c>
      <c r="AA165">
        <v>1469592</v>
      </c>
      <c r="AB165">
        <v>12863</v>
      </c>
      <c r="AC165">
        <v>15394794</v>
      </c>
      <c r="AD165" t="s">
        <v>7</v>
      </c>
      <c r="AE165">
        <v>40</v>
      </c>
      <c r="AF165">
        <v>11</v>
      </c>
      <c r="AH165" t="s">
        <v>56019</v>
      </c>
      <c r="AI165" t="s">
        <v>56018</v>
      </c>
      <c r="AK165" t="s">
        <v>56017</v>
      </c>
      <c r="AL165">
        <v>142</v>
      </c>
      <c r="AM165" s="5">
        <f t="shared" si="26"/>
        <v>20.285714285714285</v>
      </c>
      <c r="AN165" s="4">
        <f t="shared" si="23"/>
        <v>3.0724292746254121E-2</v>
      </c>
      <c r="AO165" s="3"/>
      <c r="AP165">
        <v>0</v>
      </c>
      <c r="AR165" t="s">
        <v>62</v>
      </c>
      <c r="AT165" s="2">
        <v>3.7759999999999998</v>
      </c>
      <c r="AU165" s="1">
        <f t="shared" si="27"/>
        <v>3.7694904545266481</v>
      </c>
      <c r="AV165" s="1">
        <f t="shared" si="28"/>
        <v>3.5703301174120092</v>
      </c>
      <c r="AW165" s="1">
        <f t="shared" si="29"/>
        <v>3.3711697802973699</v>
      </c>
    </row>
    <row r="166" spans="1:49" x14ac:dyDescent="0.2">
      <c r="A166">
        <v>164</v>
      </c>
      <c r="B166" t="s">
        <v>56016</v>
      </c>
      <c r="C166" t="s">
        <v>56015</v>
      </c>
      <c r="F166" t="s">
        <v>56014</v>
      </c>
      <c r="G166" t="s">
        <v>18</v>
      </c>
      <c r="H166" t="s">
        <v>17</v>
      </c>
      <c r="I166" t="s">
        <v>56013</v>
      </c>
      <c r="J166" t="s">
        <v>56012</v>
      </c>
      <c r="K166" t="s">
        <v>56011</v>
      </c>
      <c r="L166" t="s">
        <v>56010</v>
      </c>
      <c r="M166" t="s">
        <v>9070</v>
      </c>
      <c r="N166">
        <v>8</v>
      </c>
      <c r="O166" t="s">
        <v>56009</v>
      </c>
      <c r="P166" t="s">
        <v>56008</v>
      </c>
      <c r="Q166" t="s">
        <v>56007</v>
      </c>
      <c r="R166" s="7">
        <v>42156</v>
      </c>
      <c r="S166" s="8">
        <f t="shared" si="24"/>
        <v>2015</v>
      </c>
      <c r="T166" s="8">
        <v>2015</v>
      </c>
      <c r="U166" s="8">
        <f t="shared" si="25"/>
        <v>7</v>
      </c>
      <c r="V166" s="7">
        <v>42156</v>
      </c>
      <c r="W166" t="s">
        <v>4891</v>
      </c>
      <c r="X166" s="2">
        <v>1.3939999999999999</v>
      </c>
      <c r="Y166" s="6">
        <f t="shared" si="22"/>
        <v>3.721203384853581E-2</v>
      </c>
      <c r="AB166">
        <v>12862</v>
      </c>
      <c r="AC166">
        <v>10944087</v>
      </c>
      <c r="AD166" t="s">
        <v>7</v>
      </c>
      <c r="AE166">
        <v>23</v>
      </c>
      <c r="AF166">
        <v>11</v>
      </c>
      <c r="AH166" t="s">
        <v>56006</v>
      </c>
      <c r="AI166" t="s">
        <v>56005</v>
      </c>
      <c r="AK166" t="s">
        <v>56004</v>
      </c>
      <c r="AL166">
        <v>1</v>
      </c>
      <c r="AM166" s="5">
        <f t="shared" si="26"/>
        <v>0.14285714285714285</v>
      </c>
      <c r="AN166" s="4">
        <f t="shared" si="23"/>
        <v>2.1636825877643749E-4</v>
      </c>
      <c r="AO166" s="3"/>
      <c r="AP166">
        <v>1</v>
      </c>
      <c r="AQ166" t="s">
        <v>2</v>
      </c>
      <c r="AR166">
        <v>1309835</v>
      </c>
      <c r="AS166" t="s">
        <v>0</v>
      </c>
      <c r="AT166" s="2">
        <v>3.8940000000000001</v>
      </c>
      <c r="AU166" s="1">
        <f t="shared" si="27"/>
        <v>2.6113334171607998</v>
      </c>
      <c r="AV166" s="1">
        <f t="shared" si="28"/>
        <v>1.8714201053656125</v>
      </c>
      <c r="AW166" s="1">
        <f t="shared" si="29"/>
        <v>1.1315067935704248</v>
      </c>
    </row>
    <row r="167" spans="1:49" x14ac:dyDescent="0.2">
      <c r="A167">
        <v>165</v>
      </c>
      <c r="B167" t="s">
        <v>56003</v>
      </c>
      <c r="C167" t="s">
        <v>56002</v>
      </c>
      <c r="F167" t="s">
        <v>56001</v>
      </c>
      <c r="G167" t="s">
        <v>18</v>
      </c>
      <c r="H167" t="s">
        <v>17</v>
      </c>
      <c r="I167" t="s">
        <v>8576</v>
      </c>
      <c r="J167">
        <v>60024350</v>
      </c>
      <c r="K167" t="s">
        <v>1216</v>
      </c>
      <c r="L167" t="s">
        <v>1215</v>
      </c>
      <c r="M167" t="s">
        <v>102</v>
      </c>
      <c r="N167">
        <v>1</v>
      </c>
      <c r="O167" t="s">
        <v>56000</v>
      </c>
      <c r="P167">
        <v>36195871800</v>
      </c>
      <c r="Q167">
        <v>60024350</v>
      </c>
      <c r="R167" s="7">
        <v>42156</v>
      </c>
      <c r="S167" s="8">
        <f t="shared" si="24"/>
        <v>2015</v>
      </c>
      <c r="T167" s="8">
        <v>2015</v>
      </c>
      <c r="U167" s="8">
        <f t="shared" si="25"/>
        <v>7</v>
      </c>
      <c r="V167" s="7">
        <v>42156</v>
      </c>
      <c r="W167" t="s">
        <v>4891</v>
      </c>
      <c r="X167" s="2">
        <v>1.3939999999999999</v>
      </c>
      <c r="Y167" s="6">
        <f t="shared" si="22"/>
        <v>3.721203384853581E-2</v>
      </c>
      <c r="AB167">
        <v>12862</v>
      </c>
      <c r="AC167">
        <v>10944087</v>
      </c>
      <c r="AD167" t="s">
        <v>7</v>
      </c>
      <c r="AE167">
        <v>23</v>
      </c>
      <c r="AF167">
        <v>11</v>
      </c>
      <c r="AH167" t="s">
        <v>55999</v>
      </c>
      <c r="AI167" t="s">
        <v>55998</v>
      </c>
      <c r="AK167" t="s">
        <v>55997</v>
      </c>
      <c r="AL167">
        <v>36</v>
      </c>
      <c r="AM167" s="5">
        <f t="shared" si="26"/>
        <v>5.1428571428571432</v>
      </c>
      <c r="AN167" s="4">
        <f t="shared" si="23"/>
        <v>7.7892573159517508E-3</v>
      </c>
      <c r="AO167" s="3"/>
      <c r="AP167">
        <v>1</v>
      </c>
      <c r="AR167">
        <v>11404403</v>
      </c>
      <c r="AT167" s="2">
        <v>3.8940000000000001</v>
      </c>
      <c r="AU167" s="1">
        <f t="shared" si="27"/>
        <v>2.8385200888760593</v>
      </c>
      <c r="AV167" s="1">
        <f t="shared" si="28"/>
        <v>2.2500645582243779</v>
      </c>
      <c r="AW167" s="1">
        <f t="shared" si="29"/>
        <v>1.6616090275726969</v>
      </c>
    </row>
    <row r="168" spans="1:49" x14ac:dyDescent="0.2">
      <c r="A168">
        <v>166</v>
      </c>
      <c r="B168" t="s">
        <v>55996</v>
      </c>
      <c r="C168" t="s">
        <v>55995</v>
      </c>
      <c r="F168" t="s">
        <v>55994</v>
      </c>
      <c r="G168" t="s">
        <v>18</v>
      </c>
      <c r="H168" t="s">
        <v>17</v>
      </c>
      <c r="I168" t="s">
        <v>55993</v>
      </c>
      <c r="J168" t="s">
        <v>55992</v>
      </c>
      <c r="K168" t="s">
        <v>55991</v>
      </c>
      <c r="L168" t="s">
        <v>55990</v>
      </c>
      <c r="M168" t="s">
        <v>16880</v>
      </c>
      <c r="N168">
        <v>5</v>
      </c>
      <c r="O168" t="s">
        <v>55989</v>
      </c>
      <c r="P168" t="s">
        <v>55988</v>
      </c>
      <c r="Q168" t="s">
        <v>55987</v>
      </c>
      <c r="R168" s="7">
        <v>42156</v>
      </c>
      <c r="S168" s="8">
        <f t="shared" si="24"/>
        <v>2015</v>
      </c>
      <c r="T168" s="8">
        <v>2015</v>
      </c>
      <c r="U168" s="8">
        <f t="shared" si="25"/>
        <v>7</v>
      </c>
      <c r="V168" s="7">
        <v>42156</v>
      </c>
      <c r="W168" t="s">
        <v>55986</v>
      </c>
      <c r="X168" s="2">
        <v>0.59799999999999998</v>
      </c>
      <c r="Y168" s="6">
        <f t="shared" si="22"/>
        <v>1.5963268465871174E-2</v>
      </c>
      <c r="AA168">
        <v>22285970</v>
      </c>
      <c r="AB168">
        <v>21100406430</v>
      </c>
      <c r="AC168">
        <v>22285547</v>
      </c>
      <c r="AD168" t="s">
        <v>7</v>
      </c>
      <c r="AE168">
        <v>6</v>
      </c>
      <c r="AF168">
        <v>2</v>
      </c>
      <c r="AH168" t="s">
        <v>55985</v>
      </c>
      <c r="AI168" t="s">
        <v>55984</v>
      </c>
      <c r="AJ168" t="s">
        <v>55983</v>
      </c>
      <c r="AK168" t="s">
        <v>55982</v>
      </c>
      <c r="AL168">
        <v>23</v>
      </c>
      <c r="AM168" s="5">
        <f t="shared" si="26"/>
        <v>3.2857142857142856</v>
      </c>
      <c r="AN168" s="4">
        <f t="shared" si="23"/>
        <v>4.9764699518580618E-3</v>
      </c>
      <c r="AO168" s="3"/>
      <c r="AP168">
        <v>1</v>
      </c>
      <c r="AR168" t="s">
        <v>62</v>
      </c>
      <c r="AT168" s="2" t="s">
        <v>61</v>
      </c>
      <c r="AU168" s="1">
        <f t="shared" si="27"/>
        <v>1.2667228911667239</v>
      </c>
      <c r="AV168" s="1">
        <f t="shared" si="28"/>
        <v>1.0469869208864617</v>
      </c>
      <c r="AW168" s="1">
        <f t="shared" si="29"/>
        <v>0.82725095060619958</v>
      </c>
    </row>
    <row r="169" spans="1:49" x14ac:dyDescent="0.2">
      <c r="A169">
        <v>167</v>
      </c>
      <c r="B169" t="s">
        <v>55981</v>
      </c>
      <c r="F169" t="s">
        <v>55980</v>
      </c>
      <c r="G169" t="s">
        <v>18</v>
      </c>
      <c r="H169" t="s">
        <v>17</v>
      </c>
      <c r="I169" t="s">
        <v>55979</v>
      </c>
      <c r="J169" t="s">
        <v>55978</v>
      </c>
      <c r="K169" t="s">
        <v>55977</v>
      </c>
      <c r="L169" t="s">
        <v>11753</v>
      </c>
      <c r="M169" t="s">
        <v>656</v>
      </c>
      <c r="N169">
        <v>3</v>
      </c>
      <c r="O169" t="s">
        <v>55976</v>
      </c>
      <c r="P169" t="s">
        <v>55975</v>
      </c>
      <c r="Q169" t="s">
        <v>55974</v>
      </c>
      <c r="R169" s="7">
        <v>42156</v>
      </c>
      <c r="S169" s="8">
        <f t="shared" si="24"/>
        <v>2015</v>
      </c>
      <c r="T169" s="8">
        <v>2015</v>
      </c>
      <c r="U169" s="8">
        <f t="shared" si="25"/>
        <v>7</v>
      </c>
      <c r="V169" s="7">
        <v>42156</v>
      </c>
      <c r="W169" t="s">
        <v>44672</v>
      </c>
      <c r="X169" s="2" t="s">
        <v>61</v>
      </c>
      <c r="Y169" s="6" t="e">
        <f t="shared" si="22"/>
        <v>#VALUE!</v>
      </c>
      <c r="AA169">
        <v>13434500</v>
      </c>
      <c r="AB169">
        <v>21100201065</v>
      </c>
      <c r="AC169">
        <v>13448994</v>
      </c>
      <c r="AD169" t="s">
        <v>7</v>
      </c>
      <c r="AE169">
        <v>18</v>
      </c>
      <c r="AF169">
        <v>6</v>
      </c>
      <c r="AH169" t="s">
        <v>55973</v>
      </c>
      <c r="AI169" t="s">
        <v>55972</v>
      </c>
      <c r="AJ169" t="s">
        <v>55971</v>
      </c>
      <c r="AK169" t="s">
        <v>55970</v>
      </c>
      <c r="AL169">
        <v>0</v>
      </c>
      <c r="AM169" s="5">
        <f t="shared" si="26"/>
        <v>0</v>
      </c>
      <c r="AN169" s="4">
        <f t="shared" si="23"/>
        <v>0</v>
      </c>
      <c r="AO169" s="3"/>
      <c r="AP169">
        <v>0</v>
      </c>
      <c r="AR169" t="s">
        <v>62</v>
      </c>
      <c r="AT169" s="2" t="s">
        <v>61</v>
      </c>
      <c r="AU169" s="1" t="e">
        <f t="shared" si="27"/>
        <v>#VALUE!</v>
      </c>
      <c r="AV169" s="1" t="e">
        <f t="shared" si="28"/>
        <v>#VALUE!</v>
      </c>
      <c r="AW169" s="1" t="e">
        <f t="shared" si="29"/>
        <v>#VALUE!</v>
      </c>
    </row>
    <row r="170" spans="1:49" x14ac:dyDescent="0.2">
      <c r="A170">
        <v>168</v>
      </c>
      <c r="B170" t="s">
        <v>55969</v>
      </c>
      <c r="C170" t="s">
        <v>55968</v>
      </c>
      <c r="F170" t="s">
        <v>55967</v>
      </c>
      <c r="G170" t="s">
        <v>18</v>
      </c>
      <c r="H170" t="s">
        <v>17</v>
      </c>
      <c r="I170" t="s">
        <v>55966</v>
      </c>
      <c r="J170" t="s">
        <v>55965</v>
      </c>
      <c r="K170" t="s">
        <v>55964</v>
      </c>
      <c r="L170" t="s">
        <v>55963</v>
      </c>
      <c r="M170" t="s">
        <v>627</v>
      </c>
      <c r="N170">
        <v>4</v>
      </c>
      <c r="O170" t="s">
        <v>55962</v>
      </c>
      <c r="P170" t="s">
        <v>55961</v>
      </c>
      <c r="Q170" t="s">
        <v>55960</v>
      </c>
      <c r="R170" s="7">
        <v>42156</v>
      </c>
      <c r="S170" s="8">
        <f t="shared" si="24"/>
        <v>2015</v>
      </c>
      <c r="T170" s="8">
        <v>2015</v>
      </c>
      <c r="U170" s="8">
        <f t="shared" si="25"/>
        <v>7</v>
      </c>
      <c r="V170" s="7">
        <v>42156</v>
      </c>
      <c r="W170" t="s">
        <v>30949</v>
      </c>
      <c r="X170" s="2">
        <v>0.253</v>
      </c>
      <c r="Y170" s="6">
        <f t="shared" si="22"/>
        <v>6.75369050479165E-3</v>
      </c>
      <c r="AA170">
        <v>20395086</v>
      </c>
      <c r="AB170">
        <v>21100331506</v>
      </c>
      <c r="AC170">
        <v>25332929</v>
      </c>
      <c r="AD170" t="s">
        <v>7</v>
      </c>
      <c r="AE170">
        <v>5</v>
      </c>
      <c r="AF170">
        <v>3</v>
      </c>
      <c r="AH170" t="s">
        <v>55959</v>
      </c>
      <c r="AI170" t="s">
        <v>55958</v>
      </c>
      <c r="AJ170" t="s">
        <v>55957</v>
      </c>
      <c r="AK170" t="s">
        <v>55956</v>
      </c>
      <c r="AL170">
        <v>2</v>
      </c>
      <c r="AM170" s="5">
        <f t="shared" si="26"/>
        <v>0.2857142857142857</v>
      </c>
      <c r="AN170" s="4">
        <f t="shared" si="23"/>
        <v>4.3273651755287499E-4</v>
      </c>
      <c r="AO170" s="3"/>
      <c r="AP170">
        <v>0</v>
      </c>
      <c r="AR170" t="s">
        <v>62</v>
      </c>
      <c r="AT170" s="2" t="s">
        <v>61</v>
      </c>
      <c r="AU170" s="1">
        <f t="shared" si="27"/>
        <v>0.48574043086200169</v>
      </c>
      <c r="AV170" s="1">
        <f t="shared" si="28"/>
        <v>0.35932135111722624</v>
      </c>
      <c r="AW170" s="1">
        <f t="shared" si="29"/>
        <v>0.23290227137245076</v>
      </c>
    </row>
    <row r="171" spans="1:49" x14ac:dyDescent="0.2">
      <c r="A171">
        <v>169</v>
      </c>
      <c r="B171" t="s">
        <v>55955</v>
      </c>
      <c r="C171" t="s">
        <v>55954</v>
      </c>
      <c r="F171" t="s">
        <v>55953</v>
      </c>
      <c r="G171" t="s">
        <v>18</v>
      </c>
      <c r="H171" t="s">
        <v>17</v>
      </c>
      <c r="I171" t="s">
        <v>17279</v>
      </c>
      <c r="J171" t="s">
        <v>55952</v>
      </c>
      <c r="K171" t="s">
        <v>55951</v>
      </c>
      <c r="L171" t="s">
        <v>55950</v>
      </c>
      <c r="M171" t="s">
        <v>55949</v>
      </c>
      <c r="N171">
        <v>4</v>
      </c>
      <c r="O171" t="s">
        <v>55948</v>
      </c>
      <c r="P171" t="s">
        <v>17273</v>
      </c>
      <c r="Q171" t="s">
        <v>55947</v>
      </c>
      <c r="R171" s="7">
        <v>42156</v>
      </c>
      <c r="S171" s="8">
        <f t="shared" si="24"/>
        <v>2015</v>
      </c>
      <c r="T171" s="8">
        <v>2015</v>
      </c>
      <c r="U171" s="8">
        <f t="shared" si="25"/>
        <v>7</v>
      </c>
      <c r="V171" s="7">
        <v>42156</v>
      </c>
      <c r="W171" t="s">
        <v>30949</v>
      </c>
      <c r="X171" s="2">
        <v>0.253</v>
      </c>
      <c r="Y171" s="6">
        <f t="shared" si="22"/>
        <v>6.75369050479165E-3</v>
      </c>
      <c r="AA171">
        <v>20395086</v>
      </c>
      <c r="AB171">
        <v>21100331506</v>
      </c>
      <c r="AC171">
        <v>25332929</v>
      </c>
      <c r="AD171" t="s">
        <v>7</v>
      </c>
      <c r="AE171">
        <v>5</v>
      </c>
      <c r="AF171">
        <v>3</v>
      </c>
      <c r="AH171" t="s">
        <v>55946</v>
      </c>
      <c r="AI171" t="s">
        <v>55945</v>
      </c>
      <c r="AJ171" t="s">
        <v>55944</v>
      </c>
      <c r="AK171" t="s">
        <v>55943</v>
      </c>
      <c r="AL171">
        <v>6</v>
      </c>
      <c r="AM171" s="5">
        <f t="shared" si="26"/>
        <v>0.8571428571428571</v>
      </c>
      <c r="AN171" s="4">
        <f t="shared" si="23"/>
        <v>1.2982095526586248E-3</v>
      </c>
      <c r="AO171" s="3"/>
      <c r="AP171">
        <v>0</v>
      </c>
      <c r="AR171" t="s">
        <v>62</v>
      </c>
      <c r="AT171" s="2" t="s">
        <v>61</v>
      </c>
      <c r="AU171" s="1">
        <f t="shared" si="27"/>
        <v>0.51170462191517418</v>
      </c>
      <c r="AV171" s="1">
        <f t="shared" si="28"/>
        <v>0.40259500287251371</v>
      </c>
      <c r="AW171" s="1">
        <f t="shared" si="29"/>
        <v>0.29348538382985323</v>
      </c>
    </row>
    <row r="172" spans="1:49" x14ac:dyDescent="0.2">
      <c r="A172">
        <v>170</v>
      </c>
      <c r="B172" t="s">
        <v>55942</v>
      </c>
      <c r="C172" t="s">
        <v>55941</v>
      </c>
      <c r="F172" t="s">
        <v>55940</v>
      </c>
      <c r="G172" t="s">
        <v>18</v>
      </c>
      <c r="H172" t="s">
        <v>17</v>
      </c>
      <c r="I172" t="s">
        <v>55939</v>
      </c>
      <c r="J172" t="s">
        <v>41727</v>
      </c>
      <c r="K172" t="s">
        <v>41726</v>
      </c>
      <c r="L172" t="s">
        <v>41725</v>
      </c>
      <c r="M172" t="s">
        <v>1075</v>
      </c>
      <c r="N172">
        <v>7</v>
      </c>
      <c r="O172" t="s">
        <v>41724</v>
      </c>
      <c r="P172" t="s">
        <v>41723</v>
      </c>
      <c r="Q172" t="s">
        <v>55938</v>
      </c>
      <c r="R172" s="7">
        <v>42156</v>
      </c>
      <c r="S172" s="8">
        <f t="shared" si="24"/>
        <v>2015</v>
      </c>
      <c r="T172" s="8">
        <v>2015</v>
      </c>
      <c r="U172" s="8">
        <f t="shared" si="25"/>
        <v>7</v>
      </c>
      <c r="V172" s="7">
        <v>42156</v>
      </c>
      <c r="W172" t="s">
        <v>41699</v>
      </c>
      <c r="X172" s="2">
        <v>0.88100000000000001</v>
      </c>
      <c r="Y172" s="6">
        <f t="shared" si="22"/>
        <v>2.3517791836843653E-2</v>
      </c>
      <c r="AA172">
        <v>10459243</v>
      </c>
      <c r="AB172">
        <v>17248</v>
      </c>
      <c r="AC172">
        <v>15584143</v>
      </c>
      <c r="AD172" t="s">
        <v>7</v>
      </c>
      <c r="AE172">
        <v>57</v>
      </c>
      <c r="AF172">
        <v>3</v>
      </c>
      <c r="AG172">
        <v>7214390</v>
      </c>
      <c r="AH172" t="s">
        <v>55937</v>
      </c>
      <c r="AI172" t="s">
        <v>55936</v>
      </c>
      <c r="AK172" t="s">
        <v>55935</v>
      </c>
      <c r="AL172">
        <v>13</v>
      </c>
      <c r="AM172" s="5">
        <f t="shared" si="26"/>
        <v>1.8571428571428572</v>
      </c>
      <c r="AN172" s="4">
        <f t="shared" si="23"/>
        <v>2.8127873640936877E-3</v>
      </c>
      <c r="AO172" s="3"/>
      <c r="AP172">
        <v>0</v>
      </c>
      <c r="AR172" t="s">
        <v>62</v>
      </c>
      <c r="AT172" s="2" t="s">
        <v>61</v>
      </c>
      <c r="AU172" s="1">
        <f t="shared" si="27"/>
        <v>1.7306290495018664</v>
      </c>
      <c r="AV172" s="1">
        <f t="shared" si="28"/>
        <v>1.316528960046867</v>
      </c>
      <c r="AW172" s="1">
        <f t="shared" si="29"/>
        <v>0.9024288705918676</v>
      </c>
    </row>
    <row r="173" spans="1:49" x14ac:dyDescent="0.2">
      <c r="A173">
        <v>171</v>
      </c>
      <c r="B173" t="s">
        <v>55934</v>
      </c>
      <c r="C173" t="s">
        <v>55933</v>
      </c>
      <c r="F173" t="s">
        <v>55932</v>
      </c>
      <c r="G173" t="s">
        <v>18</v>
      </c>
      <c r="H173" t="s">
        <v>17</v>
      </c>
      <c r="I173" t="s">
        <v>55931</v>
      </c>
      <c r="N173">
        <v>1</v>
      </c>
      <c r="O173" t="s">
        <v>55930</v>
      </c>
      <c r="P173">
        <v>56988623000</v>
      </c>
      <c r="R173" s="7">
        <v>42156</v>
      </c>
      <c r="S173" s="8">
        <f t="shared" si="24"/>
        <v>2015</v>
      </c>
      <c r="T173" s="8">
        <v>2015</v>
      </c>
      <c r="U173" s="8">
        <f t="shared" si="25"/>
        <v>7</v>
      </c>
      <c r="V173" s="7">
        <v>42156</v>
      </c>
      <c r="W173" t="s">
        <v>41699</v>
      </c>
      <c r="X173" s="2">
        <v>0.88100000000000001</v>
      </c>
      <c r="Y173" s="6">
        <f t="shared" si="22"/>
        <v>2.3517791836843653E-2</v>
      </c>
      <c r="AA173">
        <v>10459243</v>
      </c>
      <c r="AB173">
        <v>17248</v>
      </c>
      <c r="AD173" t="s">
        <v>7</v>
      </c>
      <c r="AE173">
        <v>57</v>
      </c>
      <c r="AF173">
        <v>3</v>
      </c>
      <c r="AG173">
        <v>7214383</v>
      </c>
      <c r="AH173" t="s">
        <v>55929</v>
      </c>
      <c r="AI173" t="s">
        <v>55928</v>
      </c>
      <c r="AK173" t="s">
        <v>55927</v>
      </c>
      <c r="AL173">
        <v>0</v>
      </c>
      <c r="AM173" s="5">
        <f t="shared" si="26"/>
        <v>0</v>
      </c>
      <c r="AN173" s="4">
        <f t="shared" si="23"/>
        <v>0</v>
      </c>
      <c r="AO173" s="3"/>
      <c r="AP173">
        <v>0</v>
      </c>
      <c r="AR173" t="s">
        <v>62</v>
      </c>
      <c r="AT173" s="2" t="s">
        <v>61</v>
      </c>
      <c r="AU173" s="1">
        <f t="shared" si="27"/>
        <v>1.6462454285790555</v>
      </c>
      <c r="AV173" s="1">
        <f t="shared" si="28"/>
        <v>1.1758895918421826</v>
      </c>
      <c r="AW173" s="1">
        <f t="shared" si="29"/>
        <v>0.70553375510530958</v>
      </c>
    </row>
    <row r="174" spans="1:49" x14ac:dyDescent="0.2">
      <c r="A174">
        <v>172</v>
      </c>
      <c r="B174" t="s">
        <v>55926</v>
      </c>
      <c r="C174" t="s">
        <v>55925</v>
      </c>
      <c r="F174" t="s">
        <v>55924</v>
      </c>
      <c r="G174" t="s">
        <v>18</v>
      </c>
      <c r="H174" t="s">
        <v>17</v>
      </c>
      <c r="I174" t="s">
        <v>55923</v>
      </c>
      <c r="J174" t="s">
        <v>55922</v>
      </c>
      <c r="K174" t="s">
        <v>55921</v>
      </c>
      <c r="L174" t="s">
        <v>55920</v>
      </c>
      <c r="M174" t="s">
        <v>55919</v>
      </c>
      <c r="N174">
        <v>5</v>
      </c>
      <c r="O174" t="s">
        <v>55918</v>
      </c>
      <c r="P174" t="s">
        <v>55917</v>
      </c>
      <c r="Q174" t="s">
        <v>55916</v>
      </c>
      <c r="R174" s="7">
        <v>42156</v>
      </c>
      <c r="S174" s="8">
        <f t="shared" si="24"/>
        <v>2015</v>
      </c>
      <c r="T174" s="8">
        <v>2015</v>
      </c>
      <c r="U174" s="8">
        <f t="shared" si="25"/>
        <v>7</v>
      </c>
      <c r="V174" s="7">
        <v>42156</v>
      </c>
      <c r="W174" t="s">
        <v>41699</v>
      </c>
      <c r="X174" s="2">
        <v>0.88100000000000001</v>
      </c>
      <c r="Y174" s="6">
        <f t="shared" si="22"/>
        <v>2.3517791836843653E-2</v>
      </c>
      <c r="AA174">
        <v>10459243</v>
      </c>
      <c r="AB174">
        <v>17248</v>
      </c>
      <c r="AD174" t="s">
        <v>7</v>
      </c>
      <c r="AE174">
        <v>57</v>
      </c>
      <c r="AF174">
        <v>3</v>
      </c>
      <c r="AG174">
        <v>7161277</v>
      </c>
      <c r="AH174" t="s">
        <v>55915</v>
      </c>
      <c r="AI174" t="s">
        <v>55914</v>
      </c>
      <c r="AK174" t="s">
        <v>55913</v>
      </c>
      <c r="AL174">
        <v>5</v>
      </c>
      <c r="AM174" s="5">
        <f t="shared" si="26"/>
        <v>0.7142857142857143</v>
      </c>
      <c r="AN174" s="4">
        <f t="shared" si="23"/>
        <v>1.0818412938821875E-3</v>
      </c>
      <c r="AO174" s="3"/>
      <c r="AP174">
        <v>0</v>
      </c>
      <c r="AR174" t="s">
        <v>62</v>
      </c>
      <c r="AT174" s="2" t="s">
        <v>61</v>
      </c>
      <c r="AU174" s="1">
        <f t="shared" si="27"/>
        <v>1.6787006673955212</v>
      </c>
      <c r="AV174" s="1">
        <f t="shared" si="28"/>
        <v>1.229981656536292</v>
      </c>
      <c r="AW174" s="1">
        <f t="shared" si="29"/>
        <v>0.78126264567706261</v>
      </c>
    </row>
    <row r="175" spans="1:49" x14ac:dyDescent="0.2">
      <c r="A175">
        <v>173</v>
      </c>
      <c r="B175" t="s">
        <v>55912</v>
      </c>
      <c r="C175" t="s">
        <v>55911</v>
      </c>
      <c r="F175" t="s">
        <v>55910</v>
      </c>
      <c r="G175" t="s">
        <v>18</v>
      </c>
      <c r="H175" t="s">
        <v>17</v>
      </c>
      <c r="I175" t="s">
        <v>55909</v>
      </c>
      <c r="J175">
        <v>60030931</v>
      </c>
      <c r="K175" t="s">
        <v>3040</v>
      </c>
      <c r="L175" t="s">
        <v>3039</v>
      </c>
      <c r="M175" t="s">
        <v>234</v>
      </c>
      <c r="N175">
        <v>2</v>
      </c>
      <c r="O175" t="s">
        <v>55908</v>
      </c>
      <c r="P175" t="s">
        <v>55907</v>
      </c>
      <c r="Q175" t="s">
        <v>55906</v>
      </c>
      <c r="R175" s="7">
        <v>42156</v>
      </c>
      <c r="S175" s="8">
        <f t="shared" si="24"/>
        <v>2015</v>
      </c>
      <c r="T175" s="8">
        <v>2015</v>
      </c>
      <c r="U175" s="8">
        <f t="shared" si="25"/>
        <v>7</v>
      </c>
      <c r="V175" s="7">
        <v>42156</v>
      </c>
      <c r="W175" t="s">
        <v>41699</v>
      </c>
      <c r="X175" s="2">
        <v>0.88100000000000001</v>
      </c>
      <c r="Y175" s="6">
        <f t="shared" si="22"/>
        <v>2.3517791836843653E-2</v>
      </c>
      <c r="AA175">
        <v>10459243</v>
      </c>
      <c r="AB175">
        <v>17248</v>
      </c>
      <c r="AD175" t="s">
        <v>7</v>
      </c>
      <c r="AE175">
        <v>57</v>
      </c>
      <c r="AF175">
        <v>3</v>
      </c>
      <c r="AG175">
        <v>7214385</v>
      </c>
      <c r="AH175" t="s">
        <v>55905</v>
      </c>
      <c r="AI175" t="s">
        <v>55904</v>
      </c>
      <c r="AK175" t="s">
        <v>55903</v>
      </c>
      <c r="AL175">
        <v>5</v>
      </c>
      <c r="AM175" s="5">
        <f t="shared" si="26"/>
        <v>0.7142857142857143</v>
      </c>
      <c r="AN175" s="4">
        <f t="shared" si="23"/>
        <v>1.0818412938821875E-3</v>
      </c>
      <c r="AO175" s="3"/>
      <c r="AP175">
        <v>0</v>
      </c>
      <c r="AR175" t="s">
        <v>62</v>
      </c>
      <c r="AT175" s="2" t="s">
        <v>61</v>
      </c>
      <c r="AU175" s="1">
        <f t="shared" si="27"/>
        <v>1.6787006673955212</v>
      </c>
      <c r="AV175" s="1">
        <f t="shared" si="28"/>
        <v>1.229981656536292</v>
      </c>
      <c r="AW175" s="1">
        <f t="shared" si="29"/>
        <v>0.78126264567706261</v>
      </c>
    </row>
    <row r="176" spans="1:49" x14ac:dyDescent="0.2">
      <c r="A176">
        <v>174</v>
      </c>
      <c r="B176" t="s">
        <v>55902</v>
      </c>
      <c r="C176" t="s">
        <v>55901</v>
      </c>
      <c r="F176" t="s">
        <v>55900</v>
      </c>
      <c r="G176" t="s">
        <v>18</v>
      </c>
      <c r="H176" t="s">
        <v>17</v>
      </c>
      <c r="I176" t="s">
        <v>55899</v>
      </c>
      <c r="J176">
        <v>60004678</v>
      </c>
      <c r="K176" t="s">
        <v>55898</v>
      </c>
      <c r="L176" t="s">
        <v>1741</v>
      </c>
      <c r="M176" t="s">
        <v>1740</v>
      </c>
      <c r="N176">
        <v>5</v>
      </c>
      <c r="O176" t="s">
        <v>55897</v>
      </c>
      <c r="P176" t="s">
        <v>55896</v>
      </c>
      <c r="Q176" t="s">
        <v>55895</v>
      </c>
      <c r="R176" s="7">
        <v>42156</v>
      </c>
      <c r="S176" s="8">
        <f t="shared" si="24"/>
        <v>2015</v>
      </c>
      <c r="T176" s="8">
        <v>2015</v>
      </c>
      <c r="U176" s="8">
        <f t="shared" si="25"/>
        <v>7</v>
      </c>
      <c r="V176" s="7">
        <v>42156</v>
      </c>
      <c r="W176" t="s">
        <v>41699</v>
      </c>
      <c r="X176" s="2">
        <v>0.88100000000000001</v>
      </c>
      <c r="Y176" s="6">
        <f t="shared" si="22"/>
        <v>2.3517791836843653E-2</v>
      </c>
      <c r="AA176">
        <v>10459243</v>
      </c>
      <c r="AB176">
        <v>17248</v>
      </c>
      <c r="AD176" t="s">
        <v>7</v>
      </c>
      <c r="AE176">
        <v>57</v>
      </c>
      <c r="AF176">
        <v>3</v>
      </c>
      <c r="AG176">
        <v>7160698</v>
      </c>
      <c r="AH176" t="s">
        <v>55894</v>
      </c>
      <c r="AI176" t="s">
        <v>55893</v>
      </c>
      <c r="AK176" t="s">
        <v>55892</v>
      </c>
      <c r="AL176">
        <v>20</v>
      </c>
      <c r="AM176" s="5">
        <f t="shared" si="26"/>
        <v>2.8571428571428572</v>
      </c>
      <c r="AN176" s="4">
        <f t="shared" si="23"/>
        <v>4.3273651755287501E-3</v>
      </c>
      <c r="AO176" s="3"/>
      <c r="AP176">
        <v>0</v>
      </c>
      <c r="AR176" t="s">
        <v>62</v>
      </c>
      <c r="AT176" s="2" t="s">
        <v>61</v>
      </c>
      <c r="AU176" s="1">
        <f t="shared" si="27"/>
        <v>1.7760663838449182</v>
      </c>
      <c r="AV176" s="1">
        <f t="shared" si="28"/>
        <v>1.3922578506186203</v>
      </c>
      <c r="AW176" s="1">
        <f t="shared" si="29"/>
        <v>1.0084493173923219</v>
      </c>
    </row>
    <row r="177" spans="1:49" x14ac:dyDescent="0.2">
      <c r="A177">
        <v>175</v>
      </c>
      <c r="B177" t="s">
        <v>55891</v>
      </c>
      <c r="C177" t="s">
        <v>55890</v>
      </c>
      <c r="F177" t="s">
        <v>55889</v>
      </c>
      <c r="G177" t="s">
        <v>18</v>
      </c>
      <c r="H177" t="s">
        <v>17</v>
      </c>
      <c r="I177" t="s">
        <v>55888</v>
      </c>
      <c r="J177">
        <v>60006622</v>
      </c>
      <c r="K177" t="s">
        <v>25179</v>
      </c>
      <c r="L177" t="s">
        <v>25178</v>
      </c>
      <c r="M177" t="s">
        <v>685</v>
      </c>
      <c r="N177">
        <v>4</v>
      </c>
      <c r="O177" t="s">
        <v>55887</v>
      </c>
      <c r="P177" t="s">
        <v>55886</v>
      </c>
      <c r="Q177" t="s">
        <v>55885</v>
      </c>
      <c r="R177" s="7">
        <v>42156</v>
      </c>
      <c r="S177" s="8">
        <f t="shared" si="24"/>
        <v>2015</v>
      </c>
      <c r="T177" s="8">
        <v>2015</v>
      </c>
      <c r="U177" s="8">
        <f t="shared" si="25"/>
        <v>7</v>
      </c>
      <c r="V177" s="7">
        <v>42156</v>
      </c>
      <c r="W177" t="s">
        <v>41699</v>
      </c>
      <c r="X177" s="2">
        <v>0.88100000000000001</v>
      </c>
      <c r="Y177" s="6">
        <f t="shared" si="22"/>
        <v>2.3517791836843653E-2</v>
      </c>
      <c r="AA177">
        <v>10459243</v>
      </c>
      <c r="AB177">
        <v>17248</v>
      </c>
      <c r="AD177" t="s">
        <v>7</v>
      </c>
      <c r="AE177">
        <v>57</v>
      </c>
      <c r="AF177">
        <v>3</v>
      </c>
      <c r="AH177" t="s">
        <v>55884</v>
      </c>
      <c r="AI177" t="s">
        <v>55883</v>
      </c>
      <c r="AK177" t="s">
        <v>55882</v>
      </c>
      <c r="AL177">
        <v>8</v>
      </c>
      <c r="AM177" s="5">
        <f t="shared" si="26"/>
        <v>1.1428571428571428</v>
      </c>
      <c r="AN177" s="4">
        <f t="shared" si="23"/>
        <v>1.7309460702114999E-3</v>
      </c>
      <c r="AO177" s="3"/>
      <c r="AP177">
        <v>0</v>
      </c>
      <c r="AR177" t="s">
        <v>62</v>
      </c>
      <c r="AT177" s="2" t="s">
        <v>61</v>
      </c>
      <c r="AU177" s="1">
        <f t="shared" si="27"/>
        <v>1.6981738106854005</v>
      </c>
      <c r="AV177" s="1">
        <f t="shared" si="28"/>
        <v>1.2624368953527576</v>
      </c>
      <c r="AW177" s="1">
        <f t="shared" si="29"/>
        <v>0.82669998002011458</v>
      </c>
    </row>
    <row r="178" spans="1:49" x14ac:dyDescent="0.2">
      <c r="A178">
        <v>176</v>
      </c>
      <c r="B178" t="s">
        <v>55881</v>
      </c>
      <c r="C178" t="s">
        <v>55880</v>
      </c>
      <c r="F178" t="s">
        <v>55879</v>
      </c>
      <c r="G178" t="s">
        <v>18</v>
      </c>
      <c r="H178" t="s">
        <v>17</v>
      </c>
      <c r="I178" t="s">
        <v>55878</v>
      </c>
      <c r="J178">
        <v>60027509</v>
      </c>
      <c r="K178" t="s">
        <v>55877</v>
      </c>
      <c r="L178" t="s">
        <v>8035</v>
      </c>
      <c r="M178" t="s">
        <v>499</v>
      </c>
      <c r="N178">
        <v>3</v>
      </c>
      <c r="O178" t="s">
        <v>55876</v>
      </c>
      <c r="P178" t="s">
        <v>55875</v>
      </c>
      <c r="Q178" t="s">
        <v>55874</v>
      </c>
      <c r="R178" s="7">
        <v>42156</v>
      </c>
      <c r="S178" s="8">
        <f t="shared" si="24"/>
        <v>2015</v>
      </c>
      <c r="T178" s="8">
        <v>2015</v>
      </c>
      <c r="U178" s="8">
        <f t="shared" si="25"/>
        <v>7</v>
      </c>
      <c r="V178" s="7">
        <v>42156</v>
      </c>
      <c r="W178" t="s">
        <v>41699</v>
      </c>
      <c r="X178" s="2">
        <v>0.88100000000000001</v>
      </c>
      <c r="Y178" s="6">
        <f t="shared" si="22"/>
        <v>2.3517791836843653E-2</v>
      </c>
      <c r="AA178">
        <v>10459243</v>
      </c>
      <c r="AB178">
        <v>17248</v>
      </c>
      <c r="AD178" t="s">
        <v>7</v>
      </c>
      <c r="AE178">
        <v>57</v>
      </c>
      <c r="AF178">
        <v>3</v>
      </c>
      <c r="AG178">
        <v>7163526</v>
      </c>
      <c r="AH178" t="s">
        <v>55873</v>
      </c>
      <c r="AI178" t="s">
        <v>55872</v>
      </c>
      <c r="AK178" t="s">
        <v>55871</v>
      </c>
      <c r="AL178">
        <v>35</v>
      </c>
      <c r="AM178" s="5">
        <f t="shared" si="26"/>
        <v>5</v>
      </c>
      <c r="AN178" s="4">
        <f t="shared" si="23"/>
        <v>7.5728890571753124E-3</v>
      </c>
      <c r="AO178" s="3"/>
      <c r="AP178">
        <v>0</v>
      </c>
      <c r="AR178" t="s">
        <v>62</v>
      </c>
      <c r="AT178" s="2" t="s">
        <v>61</v>
      </c>
      <c r="AU178" s="1">
        <f t="shared" si="27"/>
        <v>1.8734321002943151</v>
      </c>
      <c r="AV178" s="1">
        <f t="shared" si="28"/>
        <v>1.5545340447009484</v>
      </c>
      <c r="AW178" s="1">
        <f t="shared" si="29"/>
        <v>1.2356359891075814</v>
      </c>
    </row>
    <row r="179" spans="1:49" x14ac:dyDescent="0.2">
      <c r="A179">
        <v>177</v>
      </c>
      <c r="B179" t="s">
        <v>55870</v>
      </c>
      <c r="C179" t="s">
        <v>55869</v>
      </c>
      <c r="D179" t="s">
        <v>55868</v>
      </c>
      <c r="F179" t="s">
        <v>55867</v>
      </c>
      <c r="G179" t="s">
        <v>18</v>
      </c>
      <c r="H179" t="s">
        <v>17</v>
      </c>
      <c r="I179" t="s">
        <v>55866</v>
      </c>
      <c r="J179">
        <v>60023471</v>
      </c>
      <c r="K179" t="s">
        <v>55865</v>
      </c>
      <c r="L179" t="s">
        <v>55864</v>
      </c>
      <c r="M179" t="s">
        <v>234</v>
      </c>
      <c r="N179">
        <v>5</v>
      </c>
      <c r="O179" t="s">
        <v>55863</v>
      </c>
      <c r="P179" t="s">
        <v>55862</v>
      </c>
      <c r="Q179" t="s">
        <v>55861</v>
      </c>
      <c r="R179" s="7">
        <v>42156</v>
      </c>
      <c r="S179" s="8">
        <f t="shared" si="24"/>
        <v>2015</v>
      </c>
      <c r="T179" s="8">
        <v>2015</v>
      </c>
      <c r="U179" s="8">
        <f t="shared" si="25"/>
        <v>7</v>
      </c>
      <c r="V179" s="7">
        <v>42156</v>
      </c>
      <c r="W179" t="s">
        <v>39371</v>
      </c>
      <c r="X179" s="2">
        <v>0.747</v>
      </c>
      <c r="Y179" s="6">
        <f t="shared" si="22"/>
        <v>1.9940738367902621E-2</v>
      </c>
      <c r="AA179">
        <v>1689002</v>
      </c>
      <c r="AB179">
        <v>29067</v>
      </c>
      <c r="AD179" t="s">
        <v>7</v>
      </c>
      <c r="AE179">
        <v>784</v>
      </c>
      <c r="AH179" t="s">
        <v>23263</v>
      </c>
      <c r="AI179" t="s">
        <v>55860</v>
      </c>
      <c r="AJ179" t="s">
        <v>55859</v>
      </c>
      <c r="AK179" t="s">
        <v>55858</v>
      </c>
      <c r="AL179">
        <v>5</v>
      </c>
      <c r="AM179" s="5">
        <f t="shared" si="26"/>
        <v>0.7142857142857143</v>
      </c>
      <c r="AN179" s="4">
        <f t="shared" si="23"/>
        <v>1.0818412938821875E-3</v>
      </c>
      <c r="AO179" s="3"/>
      <c r="AP179">
        <v>1</v>
      </c>
      <c r="AQ179" t="s">
        <v>1992</v>
      </c>
      <c r="AR179" t="s">
        <v>55857</v>
      </c>
      <c r="AS179" t="s">
        <v>1990</v>
      </c>
      <c r="AT179" s="2" t="s">
        <v>61</v>
      </c>
      <c r="AU179" s="1">
        <f t="shared" si="27"/>
        <v>1.4283069245696489</v>
      </c>
      <c r="AV179" s="1">
        <f t="shared" si="28"/>
        <v>1.0511289830892403</v>
      </c>
      <c r="AW179" s="1">
        <f t="shared" si="29"/>
        <v>0.67395104160883168</v>
      </c>
    </row>
    <row r="180" spans="1:49" x14ac:dyDescent="0.2">
      <c r="A180">
        <v>178</v>
      </c>
      <c r="B180" t="s">
        <v>55856</v>
      </c>
      <c r="C180" t="s">
        <v>55855</v>
      </c>
      <c r="D180" t="s">
        <v>55854</v>
      </c>
      <c r="F180" t="s">
        <v>55853</v>
      </c>
      <c r="G180" t="s">
        <v>18</v>
      </c>
      <c r="H180" t="s">
        <v>17</v>
      </c>
      <c r="I180" t="s">
        <v>55852</v>
      </c>
      <c r="J180">
        <v>60105841</v>
      </c>
      <c r="K180" t="s">
        <v>55851</v>
      </c>
      <c r="L180" t="s">
        <v>55850</v>
      </c>
      <c r="M180" t="s">
        <v>21232</v>
      </c>
      <c r="N180">
        <v>1</v>
      </c>
      <c r="O180" t="s">
        <v>55849</v>
      </c>
      <c r="P180">
        <v>24823810200</v>
      </c>
      <c r="Q180">
        <v>60105841</v>
      </c>
      <c r="R180" s="7">
        <v>42156</v>
      </c>
      <c r="S180" s="8">
        <f t="shared" si="24"/>
        <v>2015</v>
      </c>
      <c r="T180" s="8">
        <v>2015</v>
      </c>
      <c r="U180" s="8">
        <f t="shared" si="25"/>
        <v>7</v>
      </c>
      <c r="V180" s="7" t="s">
        <v>53888</v>
      </c>
      <c r="W180" t="s">
        <v>43372</v>
      </c>
      <c r="X180" s="2">
        <v>0.35399999999999998</v>
      </c>
      <c r="Y180" s="6">
        <f t="shared" si="22"/>
        <v>9.4498278209337715E-3</v>
      </c>
      <c r="AA180">
        <v>18744907</v>
      </c>
      <c r="AB180">
        <v>11300153720</v>
      </c>
      <c r="AD180" t="s">
        <v>7</v>
      </c>
      <c r="AE180">
        <v>15</v>
      </c>
      <c r="AH180" t="s">
        <v>4337</v>
      </c>
      <c r="AI180" t="s">
        <v>55848</v>
      </c>
      <c r="AJ180" t="s">
        <v>55847</v>
      </c>
      <c r="AK180" t="s">
        <v>55846</v>
      </c>
      <c r="AL180">
        <v>0</v>
      </c>
      <c r="AM180" s="5">
        <f t="shared" si="26"/>
        <v>0</v>
      </c>
      <c r="AN180" s="4">
        <f t="shared" si="23"/>
        <v>0</v>
      </c>
      <c r="AO180" s="3"/>
      <c r="AP180">
        <v>0</v>
      </c>
      <c r="AR180" t="s">
        <v>62</v>
      </c>
      <c r="AT180" s="2">
        <v>1.81</v>
      </c>
      <c r="AU180" s="1">
        <f t="shared" si="27"/>
        <v>0.66148794746536399</v>
      </c>
      <c r="AV180" s="1">
        <f t="shared" si="28"/>
        <v>0.47249139104668858</v>
      </c>
      <c r="AW180" s="1">
        <f t="shared" si="29"/>
        <v>0.28349483462801311</v>
      </c>
    </row>
    <row r="181" spans="1:49" x14ac:dyDescent="0.2">
      <c r="A181">
        <v>179</v>
      </c>
      <c r="B181" t="s">
        <v>55845</v>
      </c>
      <c r="C181" t="s">
        <v>55844</v>
      </c>
      <c r="F181" t="s">
        <v>55843</v>
      </c>
      <c r="G181" t="s">
        <v>18</v>
      </c>
      <c r="H181" t="s">
        <v>17</v>
      </c>
      <c r="I181" t="s">
        <v>55842</v>
      </c>
      <c r="J181" t="s">
        <v>55841</v>
      </c>
      <c r="K181" t="s">
        <v>55840</v>
      </c>
      <c r="L181" t="s">
        <v>568</v>
      </c>
      <c r="M181" t="s">
        <v>86</v>
      </c>
      <c r="N181">
        <v>5</v>
      </c>
      <c r="O181" t="s">
        <v>55839</v>
      </c>
      <c r="P181" t="s">
        <v>55838</v>
      </c>
      <c r="Q181" t="s">
        <v>55837</v>
      </c>
      <c r="R181" s="7">
        <v>42156</v>
      </c>
      <c r="S181" s="8">
        <f t="shared" si="24"/>
        <v>2015</v>
      </c>
      <c r="T181" s="8">
        <v>2015</v>
      </c>
      <c r="U181" s="8">
        <f t="shared" si="25"/>
        <v>7</v>
      </c>
      <c r="V181" s="7">
        <v>42156</v>
      </c>
      <c r="W181" t="s">
        <v>46764</v>
      </c>
      <c r="X181" s="2">
        <v>0.52600000000000002</v>
      </c>
      <c r="Y181" s="6">
        <f t="shared" si="22"/>
        <v>1.4041269587037187E-2</v>
      </c>
      <c r="AA181">
        <v>15571955</v>
      </c>
      <c r="AB181">
        <v>4700152486</v>
      </c>
      <c r="AC181">
        <v>15571963</v>
      </c>
      <c r="AD181" t="s">
        <v>7</v>
      </c>
      <c r="AE181">
        <v>10</v>
      </c>
      <c r="AF181">
        <v>3</v>
      </c>
      <c r="AH181" t="s">
        <v>55836</v>
      </c>
      <c r="AI181" t="s">
        <v>55835</v>
      </c>
      <c r="AJ181" t="s">
        <v>55834</v>
      </c>
      <c r="AK181" t="s">
        <v>55833</v>
      </c>
      <c r="AL181">
        <v>5</v>
      </c>
      <c r="AM181" s="5">
        <f t="shared" si="26"/>
        <v>0.7142857142857143</v>
      </c>
      <c r="AN181" s="4">
        <f t="shared" si="23"/>
        <v>1.0818412938821875E-3</v>
      </c>
      <c r="AO181" s="3"/>
      <c r="AP181">
        <v>0</v>
      </c>
      <c r="AQ181" t="s">
        <v>295</v>
      </c>
      <c r="AR181">
        <v>61138002</v>
      </c>
      <c r="AS181" t="s">
        <v>294</v>
      </c>
      <c r="AT181" s="2">
        <v>2.4039999999999999</v>
      </c>
      <c r="AU181" s="1">
        <f t="shared" si="27"/>
        <v>1.0153441099090685</v>
      </c>
      <c r="AV181" s="1">
        <f t="shared" si="28"/>
        <v>0.75615554404596874</v>
      </c>
      <c r="AW181" s="1">
        <f t="shared" si="29"/>
        <v>0.49696697818286872</v>
      </c>
    </row>
    <row r="182" spans="1:49" x14ac:dyDescent="0.2">
      <c r="A182">
        <v>180</v>
      </c>
      <c r="B182" t="s">
        <v>55832</v>
      </c>
      <c r="C182" t="s">
        <v>55831</v>
      </c>
      <c r="E182">
        <v>25394594</v>
      </c>
      <c r="F182" t="s">
        <v>55830</v>
      </c>
      <c r="G182" t="s">
        <v>18</v>
      </c>
      <c r="H182" t="s">
        <v>17</v>
      </c>
      <c r="I182" t="s">
        <v>55829</v>
      </c>
      <c r="J182" t="s">
        <v>55828</v>
      </c>
      <c r="K182" t="s">
        <v>55827</v>
      </c>
      <c r="L182" t="s">
        <v>55826</v>
      </c>
      <c r="M182" t="s">
        <v>1445</v>
      </c>
      <c r="N182">
        <v>8</v>
      </c>
      <c r="O182" t="s">
        <v>55825</v>
      </c>
      <c r="P182" t="s">
        <v>55824</v>
      </c>
      <c r="Q182" t="s">
        <v>55823</v>
      </c>
      <c r="R182" s="7">
        <v>42156</v>
      </c>
      <c r="S182" s="8">
        <f t="shared" si="24"/>
        <v>2015</v>
      </c>
      <c r="T182" s="8">
        <v>2015</v>
      </c>
      <c r="U182" s="8">
        <f t="shared" si="25"/>
        <v>7</v>
      </c>
      <c r="V182" s="7">
        <v>42156</v>
      </c>
      <c r="W182" t="s">
        <v>55822</v>
      </c>
      <c r="X182" s="2">
        <v>0.76700000000000002</v>
      </c>
      <c r="Y182" s="6">
        <f t="shared" si="22"/>
        <v>2.0474626945356504E-2</v>
      </c>
      <c r="AA182">
        <v>1741551</v>
      </c>
      <c r="AB182">
        <v>16597</v>
      </c>
      <c r="AC182" t="s">
        <v>55821</v>
      </c>
      <c r="AD182" t="s">
        <v>7</v>
      </c>
      <c r="AE182">
        <v>38</v>
      </c>
      <c r="AF182">
        <v>3</v>
      </c>
      <c r="AH182" t="s">
        <v>55820</v>
      </c>
      <c r="AI182" t="s">
        <v>55819</v>
      </c>
      <c r="AJ182" t="s">
        <v>55818</v>
      </c>
      <c r="AK182" t="s">
        <v>55817</v>
      </c>
      <c r="AL182">
        <v>12</v>
      </c>
      <c r="AM182" s="5">
        <f t="shared" si="26"/>
        <v>1.7142857142857142</v>
      </c>
      <c r="AN182" s="4">
        <f t="shared" si="23"/>
        <v>2.5964191053172497E-3</v>
      </c>
      <c r="AO182" s="3"/>
      <c r="AP182">
        <v>0</v>
      </c>
      <c r="AQ182" t="s">
        <v>1161</v>
      </c>
      <c r="AR182" t="s">
        <v>2199</v>
      </c>
      <c r="AS182" t="s">
        <v>1159</v>
      </c>
      <c r="AT182" s="2" t="s">
        <v>61</v>
      </c>
      <c r="AU182" s="1">
        <f t="shared" si="27"/>
        <v>1.5111164593344728</v>
      </c>
      <c r="AV182" s="1">
        <f t="shared" si="28"/>
        <v>1.1535523025336878</v>
      </c>
      <c r="AW182" s="1">
        <f t="shared" si="29"/>
        <v>0.79598814573290255</v>
      </c>
    </row>
    <row r="183" spans="1:49" x14ac:dyDescent="0.2">
      <c r="A183">
        <v>181</v>
      </c>
      <c r="B183" t="s">
        <v>55816</v>
      </c>
      <c r="C183" t="s">
        <v>55815</v>
      </c>
      <c r="F183" t="s">
        <v>55814</v>
      </c>
      <c r="G183" t="s">
        <v>18</v>
      </c>
      <c r="H183" t="s">
        <v>17</v>
      </c>
      <c r="I183" t="s">
        <v>55813</v>
      </c>
      <c r="J183">
        <v>60005429</v>
      </c>
      <c r="K183" t="s">
        <v>15975</v>
      </c>
      <c r="L183" t="s">
        <v>906</v>
      </c>
      <c r="M183" t="s">
        <v>613</v>
      </c>
      <c r="N183">
        <v>4</v>
      </c>
      <c r="O183" t="s">
        <v>55812</v>
      </c>
      <c r="P183" t="s">
        <v>55811</v>
      </c>
      <c r="Q183" t="s">
        <v>15972</v>
      </c>
      <c r="R183" s="7">
        <v>42156</v>
      </c>
      <c r="S183" s="8">
        <f t="shared" si="24"/>
        <v>2015</v>
      </c>
      <c r="T183" s="8">
        <v>2015</v>
      </c>
      <c r="U183" s="8">
        <f t="shared" si="25"/>
        <v>7</v>
      </c>
      <c r="V183" s="7">
        <v>42156</v>
      </c>
      <c r="W183" t="s">
        <v>46764</v>
      </c>
      <c r="X183" s="2">
        <v>0.52600000000000002</v>
      </c>
      <c r="Y183" s="6">
        <f t="shared" si="22"/>
        <v>1.4041269587037187E-2</v>
      </c>
      <c r="AA183">
        <v>15571955</v>
      </c>
      <c r="AB183">
        <v>4700152486</v>
      </c>
      <c r="AC183">
        <v>15571963</v>
      </c>
      <c r="AD183" t="s">
        <v>7</v>
      </c>
      <c r="AE183">
        <v>10</v>
      </c>
      <c r="AF183">
        <v>3</v>
      </c>
      <c r="AH183" t="s">
        <v>29300</v>
      </c>
      <c r="AI183" t="s">
        <v>55810</v>
      </c>
      <c r="AJ183" t="s">
        <v>55809</v>
      </c>
      <c r="AK183" t="s">
        <v>55808</v>
      </c>
      <c r="AL183">
        <v>21</v>
      </c>
      <c r="AM183" s="5">
        <f t="shared" si="26"/>
        <v>3</v>
      </c>
      <c r="AN183" s="4">
        <f t="shared" si="23"/>
        <v>4.5437334343051876E-3</v>
      </c>
      <c r="AO183" s="3"/>
      <c r="AP183">
        <v>0</v>
      </c>
      <c r="AQ183" t="s">
        <v>13705</v>
      </c>
      <c r="AR183" t="s">
        <v>55807</v>
      </c>
      <c r="AS183" t="s">
        <v>15966</v>
      </c>
      <c r="AT183" s="2">
        <v>2.4039999999999999</v>
      </c>
      <c r="AU183" s="1">
        <f t="shared" si="27"/>
        <v>1.1192008741217587</v>
      </c>
      <c r="AV183" s="1">
        <f t="shared" si="28"/>
        <v>0.92925015106711872</v>
      </c>
      <c r="AW183" s="1">
        <f t="shared" si="29"/>
        <v>0.73929942801247872</v>
      </c>
    </row>
    <row r="184" spans="1:49" x14ac:dyDescent="0.2">
      <c r="A184">
        <v>182</v>
      </c>
      <c r="B184" t="s">
        <v>55806</v>
      </c>
      <c r="C184" t="s">
        <v>55805</v>
      </c>
      <c r="D184" t="s">
        <v>55804</v>
      </c>
      <c r="F184" t="s">
        <v>55803</v>
      </c>
      <c r="G184" t="s">
        <v>18</v>
      </c>
      <c r="H184" t="s">
        <v>17</v>
      </c>
      <c r="I184" t="s">
        <v>55802</v>
      </c>
      <c r="J184" t="s">
        <v>55801</v>
      </c>
      <c r="K184" t="s">
        <v>55800</v>
      </c>
      <c r="L184" t="s">
        <v>55799</v>
      </c>
      <c r="M184" t="s">
        <v>18589</v>
      </c>
      <c r="N184">
        <v>5</v>
      </c>
      <c r="O184" t="s">
        <v>55798</v>
      </c>
      <c r="P184" t="s">
        <v>55797</v>
      </c>
      <c r="Q184" t="s">
        <v>55796</v>
      </c>
      <c r="R184" s="7">
        <v>42156</v>
      </c>
      <c r="S184" s="8">
        <f t="shared" si="24"/>
        <v>2015</v>
      </c>
      <c r="T184" s="8">
        <v>2015</v>
      </c>
      <c r="U184" s="8">
        <f t="shared" si="25"/>
        <v>7</v>
      </c>
      <c r="V184" s="7" t="s">
        <v>53888</v>
      </c>
      <c r="W184" t="s">
        <v>55795</v>
      </c>
      <c r="X184" s="2">
        <v>1.0149999999999999</v>
      </c>
      <c r="Y184" s="6">
        <f t="shared" si="22"/>
        <v>2.7094845305784682E-2</v>
      </c>
      <c r="AA184">
        <v>8832927</v>
      </c>
      <c r="AB184">
        <v>24615</v>
      </c>
      <c r="AC184">
        <v>18729134</v>
      </c>
      <c r="AD184" t="s">
        <v>7</v>
      </c>
      <c r="AE184">
        <v>57</v>
      </c>
      <c r="AH184">
        <v>178</v>
      </c>
      <c r="AI184" t="s">
        <v>55794</v>
      </c>
      <c r="AK184" t="s">
        <v>55793</v>
      </c>
      <c r="AL184">
        <v>29</v>
      </c>
      <c r="AM184" s="5">
        <f t="shared" si="26"/>
        <v>4.1428571428571432</v>
      </c>
      <c r="AN184" s="4">
        <f t="shared" si="23"/>
        <v>6.274679504516688E-3</v>
      </c>
      <c r="AO184" s="3"/>
      <c r="AP184">
        <v>0</v>
      </c>
      <c r="AQ184" t="s">
        <v>55792</v>
      </c>
      <c r="AR184" t="s">
        <v>62</v>
      </c>
      <c r="AS184" t="s">
        <v>55791</v>
      </c>
      <c r="AT184" s="2">
        <v>3.524</v>
      </c>
      <c r="AU184" s="1">
        <f t="shared" si="27"/>
        <v>2.0848795565404283</v>
      </c>
      <c r="AV184" s="1">
        <f t="shared" si="28"/>
        <v>1.6684762405150686</v>
      </c>
      <c r="AW184" s="1">
        <f t="shared" si="29"/>
        <v>1.2520729244897086</v>
      </c>
    </row>
    <row r="185" spans="1:49" x14ac:dyDescent="0.2">
      <c r="A185">
        <v>183</v>
      </c>
      <c r="B185" t="s">
        <v>55790</v>
      </c>
      <c r="C185" t="s">
        <v>55789</v>
      </c>
      <c r="F185" t="s">
        <v>55788</v>
      </c>
      <c r="G185" t="s">
        <v>18</v>
      </c>
      <c r="H185" t="s">
        <v>17</v>
      </c>
      <c r="I185" t="s">
        <v>55787</v>
      </c>
      <c r="J185">
        <v>60006288</v>
      </c>
      <c r="K185" t="s">
        <v>9744</v>
      </c>
      <c r="L185" t="s">
        <v>9743</v>
      </c>
      <c r="M185" t="s">
        <v>8080</v>
      </c>
      <c r="N185">
        <v>4</v>
      </c>
      <c r="O185" t="s">
        <v>55786</v>
      </c>
      <c r="P185" t="s">
        <v>55785</v>
      </c>
      <c r="Q185" t="s">
        <v>55784</v>
      </c>
      <c r="R185" s="7">
        <v>42156</v>
      </c>
      <c r="S185" s="8">
        <f t="shared" si="24"/>
        <v>2015</v>
      </c>
      <c r="T185" s="8">
        <v>2015</v>
      </c>
      <c r="U185" s="8">
        <f t="shared" si="25"/>
        <v>7</v>
      </c>
      <c r="V185" s="7">
        <v>42156</v>
      </c>
      <c r="W185" t="s">
        <v>44312</v>
      </c>
      <c r="X185" s="2">
        <v>1.78</v>
      </c>
      <c r="Y185" s="6">
        <f t="shared" si="22"/>
        <v>4.7516083393395803E-2</v>
      </c>
      <c r="AA185">
        <v>9497714</v>
      </c>
      <c r="AB185">
        <v>28439</v>
      </c>
      <c r="AC185">
        <v>14321394</v>
      </c>
      <c r="AD185" t="s">
        <v>7</v>
      </c>
      <c r="AE185">
        <v>89</v>
      </c>
      <c r="AF185">
        <v>6</v>
      </c>
      <c r="AH185" t="s">
        <v>55783</v>
      </c>
      <c r="AI185" t="s">
        <v>55782</v>
      </c>
      <c r="AJ185" t="s">
        <v>55781</v>
      </c>
      <c r="AK185" t="s">
        <v>55780</v>
      </c>
      <c r="AL185">
        <v>14</v>
      </c>
      <c r="AM185" s="5">
        <f t="shared" si="26"/>
        <v>2</v>
      </c>
      <c r="AN185" s="4">
        <f t="shared" si="23"/>
        <v>3.0291556228701248E-3</v>
      </c>
      <c r="AO185" s="3"/>
      <c r="AP185">
        <v>1</v>
      </c>
      <c r="AQ185" t="s">
        <v>55779</v>
      </c>
      <c r="AR185" t="s">
        <v>62</v>
      </c>
      <c r="AS185" t="s">
        <v>55778</v>
      </c>
      <c r="AT185" s="2">
        <v>4.26</v>
      </c>
      <c r="AU185" s="1">
        <f t="shared" si="27"/>
        <v>3.4170005062238094</v>
      </c>
      <c r="AV185" s="1">
        <f t="shared" si="28"/>
        <v>2.5272619508132963</v>
      </c>
      <c r="AW185" s="1">
        <f t="shared" si="29"/>
        <v>1.6375233954027828</v>
      </c>
    </row>
    <row r="186" spans="1:49" x14ac:dyDescent="0.2">
      <c r="A186">
        <v>184</v>
      </c>
      <c r="B186" t="s">
        <v>55777</v>
      </c>
      <c r="C186" t="s">
        <v>55776</v>
      </c>
      <c r="F186" t="s">
        <v>55775</v>
      </c>
      <c r="G186" t="s">
        <v>18</v>
      </c>
      <c r="H186" t="s">
        <v>17</v>
      </c>
      <c r="I186" t="s">
        <v>55774</v>
      </c>
      <c r="J186" t="s">
        <v>55773</v>
      </c>
      <c r="K186" t="s">
        <v>55772</v>
      </c>
      <c r="L186" t="s">
        <v>55771</v>
      </c>
      <c r="M186" t="s">
        <v>9619</v>
      </c>
      <c r="N186">
        <v>4</v>
      </c>
      <c r="O186" t="s">
        <v>55770</v>
      </c>
      <c r="P186" t="s">
        <v>55769</v>
      </c>
      <c r="Q186" t="s">
        <v>55768</v>
      </c>
      <c r="R186" s="7">
        <v>42156</v>
      </c>
      <c r="S186" s="8">
        <f t="shared" si="24"/>
        <v>2015</v>
      </c>
      <c r="T186" s="8">
        <v>2015</v>
      </c>
      <c r="U186" s="8">
        <f t="shared" si="25"/>
        <v>7</v>
      </c>
      <c r="V186" s="7">
        <v>42156</v>
      </c>
      <c r="W186" t="s">
        <v>55767</v>
      </c>
      <c r="X186" s="2">
        <v>0.63400000000000001</v>
      </c>
      <c r="Y186" s="6">
        <f t="shared" si="22"/>
        <v>1.6924267905288167E-2</v>
      </c>
      <c r="AA186">
        <v>2191377</v>
      </c>
      <c r="AB186">
        <v>15703</v>
      </c>
      <c r="AC186">
        <v>2193116</v>
      </c>
      <c r="AD186" t="s">
        <v>7</v>
      </c>
      <c r="AE186">
        <v>43</v>
      </c>
      <c r="AF186">
        <v>3</v>
      </c>
      <c r="AH186" t="s">
        <v>55766</v>
      </c>
      <c r="AI186" t="s">
        <v>55765</v>
      </c>
      <c r="AJ186" t="s">
        <v>55764</v>
      </c>
      <c r="AK186" t="s">
        <v>55763</v>
      </c>
      <c r="AL186">
        <v>43</v>
      </c>
      <c r="AM186" s="5">
        <f t="shared" si="26"/>
        <v>6.1428571428571432</v>
      </c>
      <c r="AN186" s="4">
        <f t="shared" si="23"/>
        <v>9.3038351273868128E-3</v>
      </c>
      <c r="AO186" s="3"/>
      <c r="AP186">
        <v>0</v>
      </c>
      <c r="AQ186" t="s">
        <v>42640</v>
      </c>
      <c r="AR186" t="s">
        <v>55762</v>
      </c>
      <c r="AS186" t="s">
        <v>42639</v>
      </c>
      <c r="AT186" s="2">
        <v>2.8220000000000001</v>
      </c>
      <c r="AU186" s="1">
        <f t="shared" si="27"/>
        <v>1.4638138071917761</v>
      </c>
      <c r="AV186" s="1">
        <f t="shared" si="28"/>
        <v>1.311405151633749</v>
      </c>
      <c r="AW186" s="1">
        <f t="shared" si="29"/>
        <v>1.1589964960757217</v>
      </c>
    </row>
    <row r="187" spans="1:49" x14ac:dyDescent="0.2">
      <c r="A187">
        <v>185</v>
      </c>
      <c r="B187" t="s">
        <v>55761</v>
      </c>
      <c r="C187" t="s">
        <v>55760</v>
      </c>
      <c r="F187" t="s">
        <v>55759</v>
      </c>
      <c r="G187" t="s">
        <v>18</v>
      </c>
      <c r="H187" t="s">
        <v>17</v>
      </c>
      <c r="I187" t="s">
        <v>5864</v>
      </c>
      <c r="J187">
        <v>60024350</v>
      </c>
      <c r="K187" t="s">
        <v>1216</v>
      </c>
      <c r="L187" t="s">
        <v>1215</v>
      </c>
      <c r="M187" t="s">
        <v>102</v>
      </c>
      <c r="N187">
        <v>3</v>
      </c>
      <c r="O187" t="s">
        <v>55758</v>
      </c>
      <c r="P187" t="s">
        <v>55757</v>
      </c>
      <c r="Q187" t="s">
        <v>1212</v>
      </c>
      <c r="R187" s="7">
        <v>42156</v>
      </c>
      <c r="S187" s="8">
        <f t="shared" si="24"/>
        <v>2015</v>
      </c>
      <c r="T187" s="8">
        <v>2015</v>
      </c>
      <c r="U187" s="8">
        <f t="shared" si="25"/>
        <v>7</v>
      </c>
      <c r="V187" s="7">
        <v>42156</v>
      </c>
      <c r="W187" t="s">
        <v>48730</v>
      </c>
      <c r="X187" s="2">
        <v>0.30099999999999999</v>
      </c>
      <c r="Y187" s="6">
        <f t="shared" si="22"/>
        <v>8.0350230906809754E-3</v>
      </c>
      <c r="AA187">
        <v>10044132</v>
      </c>
      <c r="AB187">
        <v>58655</v>
      </c>
      <c r="AD187" t="s">
        <v>7</v>
      </c>
      <c r="AE187">
        <v>26</v>
      </c>
      <c r="AF187">
        <v>3</v>
      </c>
      <c r="AG187">
        <v>7170005</v>
      </c>
      <c r="AH187" t="s">
        <v>55756</v>
      </c>
      <c r="AI187" t="s">
        <v>55755</v>
      </c>
      <c r="AJ187" t="s">
        <v>55754</v>
      </c>
      <c r="AK187" t="s">
        <v>55753</v>
      </c>
      <c r="AL187">
        <v>1</v>
      </c>
      <c r="AM187" s="5">
        <f t="shared" si="26"/>
        <v>0.14285714285714285</v>
      </c>
      <c r="AN187" s="4">
        <f t="shared" si="23"/>
        <v>2.1636825877643749E-4</v>
      </c>
      <c r="AO187" s="3"/>
      <c r="AP187">
        <v>0</v>
      </c>
      <c r="AR187">
        <v>61072117</v>
      </c>
      <c r="AT187" s="2">
        <v>1.1859999999999999</v>
      </c>
      <c r="AU187" s="1">
        <f t="shared" si="27"/>
        <v>0.56894266411096128</v>
      </c>
      <c r="AV187" s="1">
        <f t="shared" si="28"/>
        <v>0.41256956747287066</v>
      </c>
      <c r="AW187" s="1">
        <f t="shared" si="29"/>
        <v>0.25619647083477987</v>
      </c>
    </row>
    <row r="188" spans="1:49" x14ac:dyDescent="0.2">
      <c r="A188">
        <v>186</v>
      </c>
      <c r="B188" t="s">
        <v>55752</v>
      </c>
      <c r="C188" t="s">
        <v>55751</v>
      </c>
      <c r="F188" t="s">
        <v>55750</v>
      </c>
      <c r="G188" t="s">
        <v>18</v>
      </c>
      <c r="H188" t="s">
        <v>17</v>
      </c>
      <c r="I188" t="s">
        <v>30696</v>
      </c>
      <c r="J188" t="s">
        <v>43001</v>
      </c>
      <c r="K188" t="s">
        <v>43000</v>
      </c>
      <c r="L188" t="s">
        <v>7172</v>
      </c>
      <c r="M188" t="s">
        <v>86</v>
      </c>
      <c r="N188">
        <v>4</v>
      </c>
      <c r="O188" t="s">
        <v>55749</v>
      </c>
      <c r="P188" t="s">
        <v>55748</v>
      </c>
      <c r="Q188" t="s">
        <v>55747</v>
      </c>
      <c r="R188" s="7">
        <v>42156</v>
      </c>
      <c r="S188" s="8">
        <f t="shared" si="24"/>
        <v>2015</v>
      </c>
      <c r="T188" s="8">
        <v>2015</v>
      </c>
      <c r="U188" s="8">
        <f t="shared" si="25"/>
        <v>7</v>
      </c>
      <c r="V188" s="7">
        <v>42156</v>
      </c>
      <c r="W188" t="s">
        <v>48730</v>
      </c>
      <c r="X188" s="2">
        <v>0.30099999999999999</v>
      </c>
      <c r="Y188" s="6">
        <f t="shared" si="22"/>
        <v>8.0350230906809754E-3</v>
      </c>
      <c r="AA188">
        <v>10044132</v>
      </c>
      <c r="AB188">
        <v>58655</v>
      </c>
      <c r="AD188" t="s">
        <v>7</v>
      </c>
      <c r="AE188">
        <v>26</v>
      </c>
      <c r="AF188">
        <v>3</v>
      </c>
      <c r="AG188">
        <v>7170006</v>
      </c>
      <c r="AH188" t="s">
        <v>55746</v>
      </c>
      <c r="AI188" t="s">
        <v>55745</v>
      </c>
      <c r="AJ188" t="s">
        <v>55744</v>
      </c>
      <c r="AK188" t="s">
        <v>55743</v>
      </c>
      <c r="AL188">
        <v>2</v>
      </c>
      <c r="AM188" s="5">
        <f t="shared" si="26"/>
        <v>0.2857142857142857</v>
      </c>
      <c r="AN188" s="4">
        <f t="shared" si="23"/>
        <v>4.3273651755287499E-4</v>
      </c>
      <c r="AO188" s="3"/>
      <c r="AP188">
        <v>0</v>
      </c>
      <c r="AR188" t="s">
        <v>62</v>
      </c>
      <c r="AT188" s="2">
        <v>1.1859999999999999</v>
      </c>
      <c r="AU188" s="1">
        <f t="shared" si="27"/>
        <v>0.57543371187425441</v>
      </c>
      <c r="AV188" s="1">
        <f t="shared" si="28"/>
        <v>0.42338798041169251</v>
      </c>
      <c r="AW188" s="1">
        <f t="shared" si="29"/>
        <v>0.2713422489491305</v>
      </c>
    </row>
    <row r="189" spans="1:49" x14ac:dyDescent="0.2">
      <c r="A189">
        <v>187</v>
      </c>
      <c r="B189" t="s">
        <v>55742</v>
      </c>
      <c r="C189" t="s">
        <v>55741</v>
      </c>
      <c r="D189" t="s">
        <v>55740</v>
      </c>
      <c r="F189" t="s">
        <v>55739</v>
      </c>
      <c r="G189" t="s">
        <v>18</v>
      </c>
      <c r="H189" t="s">
        <v>17</v>
      </c>
      <c r="I189" t="s">
        <v>55738</v>
      </c>
      <c r="J189" t="s">
        <v>55737</v>
      </c>
      <c r="K189" t="s">
        <v>55736</v>
      </c>
      <c r="L189" t="s">
        <v>55735</v>
      </c>
      <c r="M189" t="s">
        <v>1445</v>
      </c>
      <c r="N189">
        <v>5</v>
      </c>
      <c r="O189" t="s">
        <v>55734</v>
      </c>
      <c r="P189" t="s">
        <v>55733</v>
      </c>
      <c r="Q189" t="s">
        <v>55732</v>
      </c>
      <c r="R189" s="7">
        <v>42156</v>
      </c>
      <c r="S189" s="8">
        <f t="shared" si="24"/>
        <v>2015</v>
      </c>
      <c r="T189" s="8">
        <v>2015</v>
      </c>
      <c r="U189" s="8">
        <f t="shared" si="25"/>
        <v>7</v>
      </c>
      <c r="V189" s="7" t="s">
        <v>53888</v>
      </c>
      <c r="W189" t="s">
        <v>44930</v>
      </c>
      <c r="X189" s="2">
        <v>1.208</v>
      </c>
      <c r="Y189" s="6">
        <f t="shared" si="22"/>
        <v>3.2246870078214675E-2</v>
      </c>
      <c r="AA189">
        <v>1681699</v>
      </c>
      <c r="AB189">
        <v>30441</v>
      </c>
      <c r="AD189" t="s">
        <v>7</v>
      </c>
      <c r="AE189">
        <v>114</v>
      </c>
      <c r="AH189" t="s">
        <v>3129</v>
      </c>
      <c r="AI189" t="s">
        <v>55731</v>
      </c>
      <c r="AJ189" t="s">
        <v>55730</v>
      </c>
      <c r="AK189" t="s">
        <v>55729</v>
      </c>
      <c r="AL189">
        <v>20</v>
      </c>
      <c r="AM189" s="5">
        <f t="shared" si="26"/>
        <v>2.8571428571428572</v>
      </c>
      <c r="AN189" s="4">
        <f t="shared" si="23"/>
        <v>4.3273651755287501E-3</v>
      </c>
      <c r="AO189" s="3"/>
      <c r="AP189">
        <v>0</v>
      </c>
      <c r="AR189" t="s">
        <v>62</v>
      </c>
      <c r="AT189" s="2" t="s">
        <v>61</v>
      </c>
      <c r="AU189" s="1">
        <f t="shared" si="27"/>
        <v>2.3871018607408896</v>
      </c>
      <c r="AV189" s="1">
        <f t="shared" si="28"/>
        <v>1.8287117626871714</v>
      </c>
      <c r="AW189" s="1">
        <f t="shared" si="29"/>
        <v>1.2703216646334528</v>
      </c>
    </row>
    <row r="190" spans="1:49" x14ac:dyDescent="0.2">
      <c r="A190">
        <v>188</v>
      </c>
      <c r="B190" t="s">
        <v>55728</v>
      </c>
      <c r="C190" t="s">
        <v>55727</v>
      </c>
      <c r="F190" t="s">
        <v>55726</v>
      </c>
      <c r="G190" t="s">
        <v>18</v>
      </c>
      <c r="H190" t="s">
        <v>17</v>
      </c>
      <c r="I190" t="s">
        <v>13955</v>
      </c>
      <c r="J190">
        <v>60032402</v>
      </c>
      <c r="K190" t="s">
        <v>13954</v>
      </c>
      <c r="L190" t="s">
        <v>13953</v>
      </c>
      <c r="M190" t="s">
        <v>3147</v>
      </c>
      <c r="N190">
        <v>3</v>
      </c>
      <c r="O190" t="s">
        <v>55725</v>
      </c>
      <c r="P190" t="s">
        <v>55724</v>
      </c>
      <c r="Q190" t="s">
        <v>13950</v>
      </c>
      <c r="R190" s="7">
        <v>42156</v>
      </c>
      <c r="S190" s="8">
        <f t="shared" si="24"/>
        <v>2015</v>
      </c>
      <c r="T190" s="8">
        <v>2015</v>
      </c>
      <c r="U190" s="8">
        <f t="shared" si="25"/>
        <v>7</v>
      </c>
      <c r="V190" s="7">
        <v>42156</v>
      </c>
      <c r="W190" t="s">
        <v>55723</v>
      </c>
      <c r="X190" s="2">
        <v>0.17399999999999999</v>
      </c>
      <c r="Y190" s="6">
        <f t="shared" si="22"/>
        <v>4.6448306238488024E-3</v>
      </c>
      <c r="AA190">
        <v>20818491</v>
      </c>
      <c r="AB190">
        <v>20000195009</v>
      </c>
      <c r="AD190" t="s">
        <v>7</v>
      </c>
      <c r="AE190">
        <v>61</v>
      </c>
      <c r="AF190">
        <v>2</v>
      </c>
      <c r="AH190" t="s">
        <v>55722</v>
      </c>
      <c r="AI190" t="s">
        <v>55721</v>
      </c>
      <c r="AJ190" t="s">
        <v>55720</v>
      </c>
      <c r="AK190" t="s">
        <v>55719</v>
      </c>
      <c r="AL190">
        <v>4</v>
      </c>
      <c r="AM190" s="5">
        <f t="shared" si="26"/>
        <v>0.5714285714285714</v>
      </c>
      <c r="AN190" s="4">
        <f t="shared" si="23"/>
        <v>8.6547303510574997E-4</v>
      </c>
      <c r="AO190" s="3"/>
      <c r="AP190">
        <v>1</v>
      </c>
      <c r="AR190" t="s">
        <v>62</v>
      </c>
      <c r="AT190" s="2" t="s">
        <v>61</v>
      </c>
      <c r="AU190" s="1">
        <f t="shared" si="27"/>
        <v>0.35110233472258862</v>
      </c>
      <c r="AV190" s="1">
        <f t="shared" si="28"/>
        <v>0.27551518294772764</v>
      </c>
      <c r="AW190" s="1">
        <f t="shared" si="29"/>
        <v>0.19992803117286653</v>
      </c>
    </row>
    <row r="191" spans="1:49" x14ac:dyDescent="0.2">
      <c r="A191">
        <v>189</v>
      </c>
      <c r="B191" t="s">
        <v>55718</v>
      </c>
      <c r="C191" t="s">
        <v>55717</v>
      </c>
      <c r="F191" t="s">
        <v>55716</v>
      </c>
      <c r="G191" t="s">
        <v>18</v>
      </c>
      <c r="H191" t="s">
        <v>17</v>
      </c>
      <c r="I191" t="s">
        <v>55715</v>
      </c>
      <c r="J191" t="s">
        <v>55714</v>
      </c>
      <c r="K191" t="s">
        <v>55713</v>
      </c>
      <c r="L191" t="s">
        <v>55712</v>
      </c>
      <c r="M191" t="s">
        <v>878</v>
      </c>
      <c r="N191">
        <v>2</v>
      </c>
      <c r="O191" t="s">
        <v>55711</v>
      </c>
      <c r="P191" t="s">
        <v>55710</v>
      </c>
      <c r="Q191" t="s">
        <v>55709</v>
      </c>
      <c r="R191" s="7">
        <v>42156</v>
      </c>
      <c r="S191" s="8">
        <f t="shared" si="24"/>
        <v>2015</v>
      </c>
      <c r="T191" s="8">
        <v>2015</v>
      </c>
      <c r="U191" s="8">
        <f t="shared" si="25"/>
        <v>7</v>
      </c>
      <c r="V191" s="7">
        <v>42156</v>
      </c>
      <c r="W191" t="s">
        <v>29660</v>
      </c>
      <c r="X191" s="2">
        <v>0.214</v>
      </c>
      <c r="Y191" s="6">
        <f t="shared" si="22"/>
        <v>5.7126077787565737E-3</v>
      </c>
      <c r="AA191">
        <v>21791074</v>
      </c>
      <c r="AB191">
        <v>20500195068</v>
      </c>
      <c r="AD191" t="s">
        <v>7</v>
      </c>
      <c r="AE191">
        <v>14</v>
      </c>
      <c r="AF191">
        <v>1</v>
      </c>
      <c r="AH191" t="s">
        <v>55708</v>
      </c>
      <c r="AI191" t="s">
        <v>55707</v>
      </c>
      <c r="AJ191" t="s">
        <v>55706</v>
      </c>
      <c r="AK191" t="s">
        <v>55705</v>
      </c>
      <c r="AL191">
        <v>0</v>
      </c>
      <c r="AM191" s="5">
        <f t="shared" si="26"/>
        <v>0</v>
      </c>
      <c r="AN191" s="4">
        <f t="shared" si="23"/>
        <v>0</v>
      </c>
      <c r="AO191" s="3"/>
      <c r="AP191">
        <v>1</v>
      </c>
      <c r="AR191" t="s">
        <v>62</v>
      </c>
      <c r="AT191" s="2" t="s">
        <v>61</v>
      </c>
      <c r="AU191" s="1">
        <f t="shared" si="27"/>
        <v>0.39988254451296018</v>
      </c>
      <c r="AV191" s="1">
        <f t="shared" si="28"/>
        <v>0.28563038893782866</v>
      </c>
      <c r="AW191" s="1">
        <f t="shared" si="29"/>
        <v>0.1713782333626972</v>
      </c>
    </row>
    <row r="192" spans="1:49" x14ac:dyDescent="0.2">
      <c r="A192">
        <v>190</v>
      </c>
      <c r="B192" t="s">
        <v>55704</v>
      </c>
      <c r="C192" t="s">
        <v>55703</v>
      </c>
      <c r="F192" t="s">
        <v>55702</v>
      </c>
      <c r="G192" t="s">
        <v>18</v>
      </c>
      <c r="H192" t="s">
        <v>17</v>
      </c>
      <c r="I192" t="s">
        <v>55701</v>
      </c>
      <c r="J192">
        <v>60005941</v>
      </c>
      <c r="K192" t="s">
        <v>20270</v>
      </c>
      <c r="L192" t="s">
        <v>802</v>
      </c>
      <c r="M192" t="s">
        <v>318</v>
      </c>
      <c r="N192">
        <v>2</v>
      </c>
      <c r="O192" t="s">
        <v>55700</v>
      </c>
      <c r="P192" t="s">
        <v>55699</v>
      </c>
      <c r="Q192" t="s">
        <v>20267</v>
      </c>
      <c r="R192" s="7">
        <v>42156</v>
      </c>
      <c r="S192" s="8">
        <f t="shared" si="24"/>
        <v>2015</v>
      </c>
      <c r="T192" s="8">
        <v>2015</v>
      </c>
      <c r="U192" s="8">
        <f t="shared" si="25"/>
        <v>7</v>
      </c>
      <c r="V192" s="7">
        <v>42156</v>
      </c>
      <c r="W192" t="s">
        <v>29660</v>
      </c>
      <c r="X192" s="2">
        <v>0.214</v>
      </c>
      <c r="Y192" s="6">
        <f t="shared" si="22"/>
        <v>5.7126077787565737E-3</v>
      </c>
      <c r="AA192">
        <v>21791074</v>
      </c>
      <c r="AB192">
        <v>20500195068</v>
      </c>
      <c r="AD192" t="s">
        <v>7</v>
      </c>
      <c r="AE192">
        <v>14</v>
      </c>
      <c r="AF192">
        <v>1</v>
      </c>
      <c r="AH192" t="s">
        <v>6139</v>
      </c>
      <c r="AI192" t="s">
        <v>55698</v>
      </c>
      <c r="AJ192" t="s">
        <v>55697</v>
      </c>
      <c r="AK192" t="s">
        <v>55696</v>
      </c>
      <c r="AL192">
        <v>9</v>
      </c>
      <c r="AM192" s="5">
        <f t="shared" si="26"/>
        <v>1.2857142857142858</v>
      </c>
      <c r="AN192" s="4">
        <f t="shared" si="23"/>
        <v>1.9473143289879377E-3</v>
      </c>
      <c r="AO192" s="3"/>
      <c r="AP192">
        <v>1</v>
      </c>
      <c r="AR192" t="s">
        <v>62</v>
      </c>
      <c r="AT192" s="2" t="s">
        <v>61</v>
      </c>
      <c r="AU192" s="1">
        <f t="shared" si="27"/>
        <v>0.45830197438259834</v>
      </c>
      <c r="AV192" s="1">
        <f t="shared" si="28"/>
        <v>0.38299610538722556</v>
      </c>
      <c r="AW192" s="1">
        <f t="shared" si="29"/>
        <v>0.30769023639185283</v>
      </c>
    </row>
    <row r="193" spans="1:49" x14ac:dyDescent="0.2">
      <c r="A193">
        <v>191</v>
      </c>
      <c r="B193" t="s">
        <v>55695</v>
      </c>
      <c r="C193" t="s">
        <v>55694</v>
      </c>
      <c r="F193" t="s">
        <v>55693</v>
      </c>
      <c r="G193" t="s">
        <v>18</v>
      </c>
      <c r="H193" t="s">
        <v>17</v>
      </c>
      <c r="I193" t="s">
        <v>55692</v>
      </c>
      <c r="J193" t="s">
        <v>55691</v>
      </c>
      <c r="K193" t="s">
        <v>55690</v>
      </c>
      <c r="L193" t="s">
        <v>55689</v>
      </c>
      <c r="M193" t="s">
        <v>19106</v>
      </c>
      <c r="N193">
        <v>2</v>
      </c>
      <c r="O193" t="s">
        <v>55688</v>
      </c>
      <c r="P193" t="s">
        <v>55687</v>
      </c>
      <c r="Q193" t="s">
        <v>55686</v>
      </c>
      <c r="R193" s="7">
        <v>42156</v>
      </c>
      <c r="S193" s="8">
        <f t="shared" si="24"/>
        <v>2015</v>
      </c>
      <c r="T193" s="8">
        <v>2015</v>
      </c>
      <c r="U193" s="8">
        <f t="shared" si="25"/>
        <v>7</v>
      </c>
      <c r="V193" s="7">
        <v>42156</v>
      </c>
      <c r="W193" t="s">
        <v>29660</v>
      </c>
      <c r="X193" s="2">
        <v>0.214</v>
      </c>
      <c r="Y193" s="6">
        <f t="shared" si="22"/>
        <v>5.7126077787565737E-3</v>
      </c>
      <c r="AA193">
        <v>21791074</v>
      </c>
      <c r="AB193">
        <v>20500195068</v>
      </c>
      <c r="AD193" t="s">
        <v>7</v>
      </c>
      <c r="AE193">
        <v>14</v>
      </c>
      <c r="AF193">
        <v>1</v>
      </c>
      <c r="AH193" t="s">
        <v>39047</v>
      </c>
      <c r="AI193" t="s">
        <v>55685</v>
      </c>
      <c r="AJ193" t="s">
        <v>55684</v>
      </c>
      <c r="AK193" t="s">
        <v>55683</v>
      </c>
      <c r="AL193">
        <v>1</v>
      </c>
      <c r="AM193" s="5">
        <f t="shared" si="26"/>
        <v>0.14285714285714285</v>
      </c>
      <c r="AN193" s="4">
        <f t="shared" si="23"/>
        <v>2.1636825877643749E-4</v>
      </c>
      <c r="AO193" s="3"/>
      <c r="AP193">
        <v>1</v>
      </c>
      <c r="AR193" t="s">
        <v>62</v>
      </c>
      <c r="AT193" s="2" t="s">
        <v>61</v>
      </c>
      <c r="AU193" s="1">
        <f t="shared" si="27"/>
        <v>0.4063735922762533</v>
      </c>
      <c r="AV193" s="1">
        <f t="shared" si="28"/>
        <v>0.29644880187665057</v>
      </c>
      <c r="AW193" s="1">
        <f t="shared" si="29"/>
        <v>0.18652401147704784</v>
      </c>
    </row>
    <row r="194" spans="1:49" x14ac:dyDescent="0.2">
      <c r="A194">
        <v>192</v>
      </c>
      <c r="B194" t="s">
        <v>55682</v>
      </c>
      <c r="C194" t="s">
        <v>55681</v>
      </c>
      <c r="F194" t="s">
        <v>55680</v>
      </c>
      <c r="G194" t="s">
        <v>18</v>
      </c>
      <c r="H194" t="s">
        <v>17</v>
      </c>
      <c r="I194" t="s">
        <v>18702</v>
      </c>
      <c r="J194">
        <v>60079446</v>
      </c>
      <c r="K194" t="s">
        <v>16827</v>
      </c>
      <c r="L194" t="s">
        <v>16826</v>
      </c>
      <c r="M194" t="s">
        <v>318</v>
      </c>
      <c r="N194">
        <v>5</v>
      </c>
      <c r="O194" t="s">
        <v>55679</v>
      </c>
      <c r="P194" t="s">
        <v>55678</v>
      </c>
      <c r="Q194" t="s">
        <v>22261</v>
      </c>
      <c r="R194" s="7">
        <v>42156</v>
      </c>
      <c r="S194" s="8">
        <f t="shared" si="24"/>
        <v>2015</v>
      </c>
      <c r="T194" s="8">
        <v>2015</v>
      </c>
      <c r="U194" s="8">
        <f t="shared" si="25"/>
        <v>7</v>
      </c>
      <c r="V194" s="7">
        <v>42156</v>
      </c>
      <c r="W194" t="s">
        <v>55667</v>
      </c>
      <c r="X194" s="2" t="s">
        <v>61</v>
      </c>
      <c r="Y194" s="6" t="e">
        <f t="shared" si="22"/>
        <v>#VALUE!</v>
      </c>
      <c r="AA194">
        <v>9737006</v>
      </c>
      <c r="AB194">
        <v>21100244835</v>
      </c>
      <c r="AD194" t="s">
        <v>7</v>
      </c>
      <c r="AE194">
        <v>14</v>
      </c>
      <c r="AF194">
        <v>2</v>
      </c>
      <c r="AH194" t="s">
        <v>55677</v>
      </c>
      <c r="AI194" t="s">
        <v>55676</v>
      </c>
      <c r="AJ194" t="s">
        <v>55675</v>
      </c>
      <c r="AK194" t="s">
        <v>55674</v>
      </c>
      <c r="AL194">
        <v>25</v>
      </c>
      <c r="AM194" s="5">
        <f t="shared" si="26"/>
        <v>3.5714285714285716</v>
      </c>
      <c r="AN194" s="4">
        <f t="shared" si="23"/>
        <v>5.4092064694109378E-3</v>
      </c>
      <c r="AO194" s="3"/>
      <c r="AP194">
        <v>0</v>
      </c>
      <c r="AR194" t="s">
        <v>62</v>
      </c>
      <c r="AT194" s="2" t="s">
        <v>61</v>
      </c>
      <c r="AU194" s="1" t="e">
        <f t="shared" si="27"/>
        <v>#VALUE!</v>
      </c>
      <c r="AV194" s="1" t="e">
        <f t="shared" si="28"/>
        <v>#VALUE!</v>
      </c>
      <c r="AW194" s="1" t="e">
        <f t="shared" si="29"/>
        <v>#VALUE!</v>
      </c>
    </row>
    <row r="195" spans="1:49" x14ac:dyDescent="0.2">
      <c r="A195">
        <v>193</v>
      </c>
      <c r="B195" t="s">
        <v>55673</v>
      </c>
      <c r="C195" t="s">
        <v>55672</v>
      </c>
      <c r="F195" t="s">
        <v>55671</v>
      </c>
      <c r="G195" t="s">
        <v>18</v>
      </c>
      <c r="H195" t="s">
        <v>17</v>
      </c>
      <c r="I195" t="s">
        <v>55670</v>
      </c>
      <c r="J195">
        <v>60079446</v>
      </c>
      <c r="K195" t="s">
        <v>16827</v>
      </c>
      <c r="L195" t="s">
        <v>16826</v>
      </c>
      <c r="M195" t="s">
        <v>318</v>
      </c>
      <c r="N195">
        <v>8</v>
      </c>
      <c r="O195" t="s">
        <v>55669</v>
      </c>
      <c r="P195" t="s">
        <v>55668</v>
      </c>
      <c r="Q195" t="s">
        <v>20665</v>
      </c>
      <c r="R195" s="7">
        <v>42156</v>
      </c>
      <c r="S195" s="8">
        <f t="shared" si="24"/>
        <v>2015</v>
      </c>
      <c r="T195" s="8">
        <v>2015</v>
      </c>
      <c r="U195" s="8">
        <f t="shared" si="25"/>
        <v>7</v>
      </c>
      <c r="V195" s="7">
        <v>42156</v>
      </c>
      <c r="W195" t="s">
        <v>55667</v>
      </c>
      <c r="X195" s="2" t="s">
        <v>61</v>
      </c>
      <c r="Y195" s="6" t="e">
        <f t="shared" ref="Y195:Y258" si="30">(X195-$Z$3)/($Z$2-$Z$3)</f>
        <v>#VALUE!</v>
      </c>
      <c r="AA195">
        <v>9737006</v>
      </c>
      <c r="AB195">
        <v>21100244835</v>
      </c>
      <c r="AD195" t="s">
        <v>7</v>
      </c>
      <c r="AE195">
        <v>14</v>
      </c>
      <c r="AF195">
        <v>2</v>
      </c>
      <c r="AH195" t="s">
        <v>51870</v>
      </c>
      <c r="AI195" t="s">
        <v>55666</v>
      </c>
      <c r="AJ195" t="s">
        <v>55665</v>
      </c>
      <c r="AK195" t="s">
        <v>55664</v>
      </c>
      <c r="AL195">
        <v>35</v>
      </c>
      <c r="AM195" s="5">
        <f t="shared" si="26"/>
        <v>5</v>
      </c>
      <c r="AN195" s="4">
        <f t="shared" ref="AN195:AN258" si="31">(AM195-$AO$3)/($AO$2-$AO$3)</f>
        <v>7.5728890571753124E-3</v>
      </c>
      <c r="AO195" s="3"/>
      <c r="AP195">
        <v>0</v>
      </c>
      <c r="AR195" t="s">
        <v>62</v>
      </c>
      <c r="AT195" s="2" t="s">
        <v>61</v>
      </c>
      <c r="AU195" s="1" t="e">
        <f t="shared" si="27"/>
        <v>#VALUE!</v>
      </c>
      <c r="AV195" s="1" t="e">
        <f t="shared" si="28"/>
        <v>#VALUE!</v>
      </c>
      <c r="AW195" s="1" t="e">
        <f t="shared" si="29"/>
        <v>#VALUE!</v>
      </c>
    </row>
    <row r="196" spans="1:49" x14ac:dyDescent="0.2">
      <c r="A196">
        <v>194</v>
      </c>
      <c r="B196" t="s">
        <v>55663</v>
      </c>
      <c r="C196" t="s">
        <v>55662</v>
      </c>
      <c r="F196" t="s">
        <v>55661</v>
      </c>
      <c r="G196" t="s">
        <v>18</v>
      </c>
      <c r="H196" t="s">
        <v>17</v>
      </c>
      <c r="I196" t="s">
        <v>55660</v>
      </c>
      <c r="J196" t="s">
        <v>55659</v>
      </c>
      <c r="K196" t="s">
        <v>55658</v>
      </c>
      <c r="L196" t="s">
        <v>55657</v>
      </c>
      <c r="M196" t="s">
        <v>55471</v>
      </c>
      <c r="N196">
        <v>2</v>
      </c>
      <c r="O196" t="s">
        <v>55656</v>
      </c>
      <c r="P196" t="s">
        <v>55655</v>
      </c>
      <c r="Q196" t="s">
        <v>55654</v>
      </c>
      <c r="R196" s="7">
        <v>42156</v>
      </c>
      <c r="S196" s="8">
        <f t="shared" si="24"/>
        <v>2015</v>
      </c>
      <c r="T196" s="8">
        <v>2015</v>
      </c>
      <c r="U196" s="8">
        <f t="shared" si="25"/>
        <v>7</v>
      </c>
      <c r="V196" s="7">
        <v>42156</v>
      </c>
      <c r="W196" t="s">
        <v>55653</v>
      </c>
      <c r="X196" s="2">
        <v>1.67</v>
      </c>
      <c r="Y196" s="6">
        <f t="shared" si="30"/>
        <v>4.4579696217399427E-2</v>
      </c>
      <c r="AA196">
        <v>21699380</v>
      </c>
      <c r="AB196">
        <v>21101038512</v>
      </c>
      <c r="AC196">
        <v>21699402</v>
      </c>
      <c r="AD196" t="s">
        <v>7</v>
      </c>
      <c r="AE196">
        <v>120</v>
      </c>
      <c r="AF196">
        <v>6</v>
      </c>
      <c r="AH196" t="s">
        <v>55652</v>
      </c>
      <c r="AI196" t="s">
        <v>55651</v>
      </c>
      <c r="AJ196" t="s">
        <v>55650</v>
      </c>
      <c r="AK196" t="s">
        <v>55649</v>
      </c>
      <c r="AL196">
        <v>8</v>
      </c>
      <c r="AM196" s="5">
        <f t="shared" si="26"/>
        <v>1.1428571428571428</v>
      </c>
      <c r="AN196" s="4">
        <f t="shared" si="31"/>
        <v>1.7309460702114999E-3</v>
      </c>
      <c r="AO196" s="3"/>
      <c r="AP196">
        <v>1</v>
      </c>
      <c r="AR196" t="s">
        <v>62</v>
      </c>
      <c r="AT196" s="2" t="s">
        <v>61</v>
      </c>
      <c r="AU196" s="1">
        <f t="shared" si="27"/>
        <v>3.1725071173243045</v>
      </c>
      <c r="AV196" s="1">
        <f t="shared" si="28"/>
        <v>2.3155321143805465</v>
      </c>
      <c r="AW196" s="1">
        <f t="shared" si="29"/>
        <v>1.4585571114367879</v>
      </c>
    </row>
    <row r="197" spans="1:49" x14ac:dyDescent="0.2">
      <c r="A197">
        <v>195</v>
      </c>
      <c r="B197" t="s">
        <v>55648</v>
      </c>
      <c r="F197" t="s">
        <v>55647</v>
      </c>
      <c r="G197" t="s">
        <v>18</v>
      </c>
      <c r="H197" t="s">
        <v>17</v>
      </c>
      <c r="I197" t="s">
        <v>55646</v>
      </c>
      <c r="J197" t="s">
        <v>55645</v>
      </c>
      <c r="K197" t="s">
        <v>55644</v>
      </c>
      <c r="L197" t="s">
        <v>55643</v>
      </c>
      <c r="M197" t="s">
        <v>996</v>
      </c>
      <c r="N197">
        <v>5</v>
      </c>
      <c r="O197" t="s">
        <v>55642</v>
      </c>
      <c r="P197" t="s">
        <v>55641</v>
      </c>
      <c r="Q197" t="s">
        <v>55640</v>
      </c>
      <c r="R197" s="7">
        <v>42156</v>
      </c>
      <c r="S197" s="8">
        <f t="shared" si="24"/>
        <v>2015</v>
      </c>
      <c r="T197" s="8">
        <v>2015</v>
      </c>
      <c r="U197" s="8">
        <f t="shared" si="25"/>
        <v>7</v>
      </c>
      <c r="V197" s="7">
        <v>42156</v>
      </c>
      <c r="W197" t="s">
        <v>55639</v>
      </c>
      <c r="X197" s="2">
        <v>0.71199999999999997</v>
      </c>
      <c r="Y197" s="6">
        <f t="shared" si="30"/>
        <v>1.900643335735832E-2</v>
      </c>
      <c r="AA197">
        <v>22285806</v>
      </c>
      <c r="AB197">
        <v>20000195094</v>
      </c>
      <c r="AC197">
        <v>22285814</v>
      </c>
      <c r="AD197" t="s">
        <v>7</v>
      </c>
      <c r="AE197">
        <v>17</v>
      </c>
      <c r="AF197">
        <v>2</v>
      </c>
      <c r="AH197" t="s">
        <v>55638</v>
      </c>
      <c r="AI197" t="s">
        <v>55637</v>
      </c>
      <c r="AJ197" t="s">
        <v>55636</v>
      </c>
      <c r="AK197" t="s">
        <v>55635</v>
      </c>
      <c r="AL197">
        <v>27</v>
      </c>
      <c r="AM197" s="5">
        <f t="shared" si="26"/>
        <v>3.8571428571428572</v>
      </c>
      <c r="AN197" s="4">
        <f t="shared" si="31"/>
        <v>5.8419429869638129E-3</v>
      </c>
      <c r="AO197" s="3"/>
      <c r="AP197">
        <v>0</v>
      </c>
      <c r="AQ197" t="s">
        <v>55634</v>
      </c>
      <c r="AR197" t="s">
        <v>62</v>
      </c>
      <c r="AS197" t="s">
        <v>22614</v>
      </c>
      <c r="AT197" s="2">
        <v>2.4790000000000001</v>
      </c>
      <c r="AU197" s="1">
        <f t="shared" si="27"/>
        <v>1.5057086246239966</v>
      </c>
      <c r="AV197" s="1">
        <f t="shared" si="28"/>
        <v>1.2424188172161066</v>
      </c>
      <c r="AW197" s="1">
        <f t="shared" si="29"/>
        <v>0.97912900980821649</v>
      </c>
    </row>
    <row r="198" spans="1:49" x14ac:dyDescent="0.2">
      <c r="A198">
        <v>196</v>
      </c>
      <c r="B198" t="s">
        <v>55633</v>
      </c>
      <c r="C198" t="s">
        <v>55632</v>
      </c>
      <c r="F198" t="s">
        <v>55631</v>
      </c>
      <c r="G198" t="s">
        <v>18</v>
      </c>
      <c r="H198" t="s">
        <v>17</v>
      </c>
      <c r="I198" t="s">
        <v>55630</v>
      </c>
      <c r="J198" t="s">
        <v>55629</v>
      </c>
      <c r="K198" t="s">
        <v>55628</v>
      </c>
      <c r="L198" t="s">
        <v>55627</v>
      </c>
      <c r="M198" t="s">
        <v>1050</v>
      </c>
      <c r="N198">
        <v>5</v>
      </c>
      <c r="O198" t="s">
        <v>55626</v>
      </c>
      <c r="P198" t="s">
        <v>55625</v>
      </c>
      <c r="Q198" t="s">
        <v>55624</v>
      </c>
      <c r="R198" s="7">
        <v>42156</v>
      </c>
      <c r="S198" s="8">
        <f t="shared" si="24"/>
        <v>2015</v>
      </c>
      <c r="T198" s="8">
        <v>2015</v>
      </c>
      <c r="U198" s="8">
        <f t="shared" si="25"/>
        <v>7</v>
      </c>
      <c r="V198" s="7">
        <v>42156</v>
      </c>
      <c r="W198" t="s">
        <v>45291</v>
      </c>
      <c r="X198" s="2">
        <v>0.74099999999999999</v>
      </c>
      <c r="Y198" s="6">
        <f t="shared" si="30"/>
        <v>1.9780571794666454E-2</v>
      </c>
      <c r="AB198">
        <v>4900152808</v>
      </c>
      <c r="AC198">
        <v>17480221</v>
      </c>
      <c r="AD198" t="s">
        <v>7</v>
      </c>
      <c r="AE198">
        <v>10</v>
      </c>
      <c r="AF198">
        <v>6</v>
      </c>
      <c r="AG198" t="s">
        <v>55623</v>
      </c>
      <c r="AI198" t="s">
        <v>55622</v>
      </c>
      <c r="AJ198" t="s">
        <v>55621</v>
      </c>
      <c r="AK198" t="s">
        <v>55620</v>
      </c>
      <c r="AL198">
        <v>4</v>
      </c>
      <c r="AM198" s="5">
        <f t="shared" si="26"/>
        <v>0.5714285714285714</v>
      </c>
      <c r="AN198" s="4">
        <f t="shared" si="31"/>
        <v>8.6547303510574997E-4</v>
      </c>
      <c r="AO198" s="3"/>
      <c r="AP198">
        <v>0</v>
      </c>
      <c r="AR198" t="s">
        <v>62</v>
      </c>
      <c r="AT198" s="2">
        <v>1.415</v>
      </c>
      <c r="AU198" s="1">
        <f t="shared" si="27"/>
        <v>1.4106042166798241</v>
      </c>
      <c r="AV198" s="1">
        <f t="shared" si="28"/>
        <v>1.0323022414886103</v>
      </c>
      <c r="AW198" s="1">
        <f t="shared" si="29"/>
        <v>0.65400026629739605</v>
      </c>
    </row>
    <row r="199" spans="1:49" x14ac:dyDescent="0.2">
      <c r="A199">
        <v>197</v>
      </c>
      <c r="B199" t="s">
        <v>55619</v>
      </c>
      <c r="C199" t="s">
        <v>55618</v>
      </c>
      <c r="F199" t="s">
        <v>55617</v>
      </c>
      <c r="G199" t="s">
        <v>18</v>
      </c>
      <c r="H199" t="s">
        <v>17</v>
      </c>
      <c r="I199" t="s">
        <v>21097</v>
      </c>
      <c r="J199" t="s">
        <v>55616</v>
      </c>
      <c r="K199" t="s">
        <v>55615</v>
      </c>
      <c r="L199" t="s">
        <v>9654</v>
      </c>
      <c r="M199" t="s">
        <v>656</v>
      </c>
      <c r="N199">
        <v>3</v>
      </c>
      <c r="O199" t="s">
        <v>55614</v>
      </c>
      <c r="P199" t="s">
        <v>55613</v>
      </c>
      <c r="Q199" t="s">
        <v>55612</v>
      </c>
      <c r="R199" s="7">
        <v>42156</v>
      </c>
      <c r="S199" s="8">
        <f t="shared" si="24"/>
        <v>2015</v>
      </c>
      <c r="T199" s="8">
        <v>2015</v>
      </c>
      <c r="U199" s="8">
        <f t="shared" si="25"/>
        <v>7</v>
      </c>
      <c r="V199" s="7">
        <v>42156</v>
      </c>
      <c r="W199" t="s">
        <v>41478</v>
      </c>
      <c r="X199" s="2">
        <v>3.2160000000000002</v>
      </c>
      <c r="Y199" s="6">
        <f t="shared" si="30"/>
        <v>8.5849283254584782E-2</v>
      </c>
      <c r="AA199">
        <v>15361284</v>
      </c>
      <c r="AB199">
        <v>18935</v>
      </c>
      <c r="AD199" t="s">
        <v>7</v>
      </c>
      <c r="AE199">
        <v>22</v>
      </c>
      <c r="AF199">
        <v>3</v>
      </c>
      <c r="AG199">
        <v>7143324</v>
      </c>
      <c r="AH199" t="s">
        <v>55611</v>
      </c>
      <c r="AI199" t="s">
        <v>55610</v>
      </c>
      <c r="AK199" t="s">
        <v>55609</v>
      </c>
      <c r="AL199">
        <v>29</v>
      </c>
      <c r="AM199" s="5">
        <f t="shared" si="26"/>
        <v>4.1428571428571432</v>
      </c>
      <c r="AN199" s="4">
        <f t="shared" si="31"/>
        <v>6.274679504516688E-3</v>
      </c>
      <c r="AO199" s="3"/>
      <c r="AP199">
        <v>0</v>
      </c>
      <c r="AR199" t="s">
        <v>55608</v>
      </c>
      <c r="AT199" s="2">
        <v>11.978999999999999</v>
      </c>
      <c r="AU199" s="1">
        <f t="shared" si="27"/>
        <v>6.1976902129564344</v>
      </c>
      <c r="AV199" s="1">
        <f t="shared" si="28"/>
        <v>4.6061981379550732</v>
      </c>
      <c r="AW199" s="1">
        <f t="shared" si="29"/>
        <v>3.0147060629537115</v>
      </c>
    </row>
    <row r="200" spans="1:49" x14ac:dyDescent="0.2">
      <c r="A200">
        <v>198</v>
      </c>
      <c r="B200" t="s">
        <v>55607</v>
      </c>
      <c r="C200" t="s">
        <v>55606</v>
      </c>
      <c r="F200" t="s">
        <v>55605</v>
      </c>
      <c r="G200" t="s">
        <v>18</v>
      </c>
      <c r="H200" t="s">
        <v>17</v>
      </c>
      <c r="I200" t="s">
        <v>55604</v>
      </c>
      <c r="J200" t="s">
        <v>55603</v>
      </c>
      <c r="K200" t="s">
        <v>55602</v>
      </c>
      <c r="L200" t="s">
        <v>55601</v>
      </c>
      <c r="M200" t="s">
        <v>55600</v>
      </c>
      <c r="N200">
        <v>3</v>
      </c>
      <c r="O200" t="s">
        <v>55599</v>
      </c>
      <c r="P200" t="s">
        <v>55598</v>
      </c>
      <c r="Q200" t="s">
        <v>55597</v>
      </c>
      <c r="R200" s="7">
        <v>42156</v>
      </c>
      <c r="S200" s="8">
        <f t="shared" si="24"/>
        <v>2015</v>
      </c>
      <c r="T200" s="8">
        <v>2015</v>
      </c>
      <c r="U200" s="8">
        <f t="shared" si="25"/>
        <v>7</v>
      </c>
      <c r="V200" s="7">
        <v>42156</v>
      </c>
      <c r="W200" t="s">
        <v>45291</v>
      </c>
      <c r="X200" s="2">
        <v>0.74099999999999999</v>
      </c>
      <c r="Y200" s="6">
        <f t="shared" si="30"/>
        <v>1.9780571794666454E-2</v>
      </c>
      <c r="AB200">
        <v>4900152808</v>
      </c>
      <c r="AC200">
        <v>17480221</v>
      </c>
      <c r="AD200" t="s">
        <v>7</v>
      </c>
      <c r="AE200">
        <v>10</v>
      </c>
      <c r="AF200">
        <v>6</v>
      </c>
      <c r="AG200" t="s">
        <v>55596</v>
      </c>
      <c r="AI200" t="s">
        <v>55595</v>
      </c>
      <c r="AJ200" t="s">
        <v>55594</v>
      </c>
      <c r="AK200" t="s">
        <v>55593</v>
      </c>
      <c r="AL200">
        <v>0</v>
      </c>
      <c r="AM200" s="5">
        <f t="shared" si="26"/>
        <v>0</v>
      </c>
      <c r="AN200" s="4">
        <f t="shared" si="31"/>
        <v>0</v>
      </c>
      <c r="AO200" s="3"/>
      <c r="AP200">
        <v>0</v>
      </c>
      <c r="AR200" t="s">
        <v>62</v>
      </c>
      <c r="AT200" s="2">
        <v>1.415</v>
      </c>
      <c r="AU200" s="1">
        <f t="shared" si="27"/>
        <v>1.3846400256266516</v>
      </c>
      <c r="AV200" s="1">
        <f t="shared" si="28"/>
        <v>0.98902858973332275</v>
      </c>
      <c r="AW200" s="1">
        <f t="shared" si="29"/>
        <v>0.59341715383999361</v>
      </c>
    </row>
    <row r="201" spans="1:49" x14ac:dyDescent="0.2">
      <c r="A201">
        <v>199</v>
      </c>
      <c r="B201" t="s">
        <v>55592</v>
      </c>
      <c r="C201" t="s">
        <v>55591</v>
      </c>
      <c r="F201" t="s">
        <v>55590</v>
      </c>
      <c r="G201" t="s">
        <v>18</v>
      </c>
      <c r="H201" t="s">
        <v>17</v>
      </c>
      <c r="I201" t="s">
        <v>21765</v>
      </c>
      <c r="J201" t="s">
        <v>5417</v>
      </c>
      <c r="K201" t="s">
        <v>5420</v>
      </c>
      <c r="L201" t="s">
        <v>1727</v>
      </c>
      <c r="M201" t="s">
        <v>627</v>
      </c>
      <c r="N201">
        <v>2</v>
      </c>
      <c r="O201" t="s">
        <v>55589</v>
      </c>
      <c r="P201" t="s">
        <v>5418</v>
      </c>
      <c r="Q201" t="s">
        <v>5417</v>
      </c>
      <c r="R201" s="7">
        <v>42156</v>
      </c>
      <c r="S201" s="8">
        <f t="shared" si="24"/>
        <v>2015</v>
      </c>
      <c r="T201" s="8">
        <v>2015</v>
      </c>
      <c r="U201" s="8">
        <f t="shared" si="25"/>
        <v>7</v>
      </c>
      <c r="V201" s="7">
        <v>42156</v>
      </c>
      <c r="W201" t="s">
        <v>29660</v>
      </c>
      <c r="X201" s="2">
        <v>0.214</v>
      </c>
      <c r="Y201" s="6">
        <f t="shared" si="30"/>
        <v>5.7126077787565737E-3</v>
      </c>
      <c r="AA201">
        <v>21791074</v>
      </c>
      <c r="AB201">
        <v>20500195068</v>
      </c>
      <c r="AD201" t="s">
        <v>7</v>
      </c>
      <c r="AE201">
        <v>14</v>
      </c>
      <c r="AF201">
        <v>1</v>
      </c>
      <c r="AH201" s="9">
        <v>41275</v>
      </c>
      <c r="AI201" t="s">
        <v>55588</v>
      </c>
      <c r="AJ201" t="s">
        <v>55587</v>
      </c>
      <c r="AK201" t="s">
        <v>55586</v>
      </c>
      <c r="AL201">
        <v>21</v>
      </c>
      <c r="AM201" s="5">
        <f t="shared" si="26"/>
        <v>3</v>
      </c>
      <c r="AN201" s="4">
        <f t="shared" si="31"/>
        <v>4.5437334343051876E-3</v>
      </c>
      <c r="AO201" s="3"/>
      <c r="AP201">
        <v>1</v>
      </c>
      <c r="AR201" t="s">
        <v>62</v>
      </c>
      <c r="AT201" s="2" t="s">
        <v>61</v>
      </c>
      <c r="AU201" s="1">
        <f t="shared" si="27"/>
        <v>0.53619454754211582</v>
      </c>
      <c r="AV201" s="1">
        <f t="shared" si="28"/>
        <v>0.51281706065308807</v>
      </c>
      <c r="AW201" s="1">
        <f t="shared" si="29"/>
        <v>0.48943957376406033</v>
      </c>
    </row>
    <row r="202" spans="1:49" x14ac:dyDescent="0.2">
      <c r="A202">
        <v>200</v>
      </c>
      <c r="B202" t="s">
        <v>55585</v>
      </c>
      <c r="C202" t="s">
        <v>55584</v>
      </c>
      <c r="F202" t="s">
        <v>55583</v>
      </c>
      <c r="G202" t="s">
        <v>18</v>
      </c>
      <c r="H202" t="s">
        <v>17</v>
      </c>
      <c r="I202" t="s">
        <v>3662</v>
      </c>
      <c r="J202" t="s">
        <v>55582</v>
      </c>
      <c r="K202" t="s">
        <v>55581</v>
      </c>
      <c r="L202" t="s">
        <v>55580</v>
      </c>
      <c r="M202" t="s">
        <v>3319</v>
      </c>
      <c r="N202">
        <v>3</v>
      </c>
      <c r="O202" t="s">
        <v>55579</v>
      </c>
      <c r="P202" t="s">
        <v>55578</v>
      </c>
      <c r="Q202" t="s">
        <v>55577</v>
      </c>
      <c r="R202" s="7">
        <v>42156</v>
      </c>
      <c r="S202" s="8">
        <f t="shared" si="24"/>
        <v>2015</v>
      </c>
      <c r="T202" s="8">
        <v>2015</v>
      </c>
      <c r="U202" s="8">
        <f t="shared" si="25"/>
        <v>7</v>
      </c>
      <c r="V202" s="7">
        <v>42156</v>
      </c>
      <c r="W202" t="s">
        <v>47325</v>
      </c>
      <c r="X202" s="2">
        <v>1.0029999999999999</v>
      </c>
      <c r="Y202" s="6">
        <f t="shared" si="30"/>
        <v>2.6774512159312348E-2</v>
      </c>
      <c r="AA202">
        <v>2665611</v>
      </c>
      <c r="AB202">
        <v>28497</v>
      </c>
      <c r="AC202">
        <v>13616420</v>
      </c>
      <c r="AD202" t="s">
        <v>7</v>
      </c>
      <c r="AE202">
        <v>31</v>
      </c>
      <c r="AF202">
        <v>6</v>
      </c>
      <c r="AG202">
        <v>65001</v>
      </c>
      <c r="AI202" t="s">
        <v>55576</v>
      </c>
      <c r="AJ202" t="s">
        <v>55575</v>
      </c>
      <c r="AK202" t="s">
        <v>55574</v>
      </c>
      <c r="AL202">
        <v>6</v>
      </c>
      <c r="AM202" s="5">
        <f t="shared" si="26"/>
        <v>0.8571428571428571</v>
      </c>
      <c r="AN202" s="4">
        <f t="shared" si="31"/>
        <v>1.2982095526586248E-3</v>
      </c>
      <c r="AO202" s="3"/>
      <c r="AP202">
        <v>0</v>
      </c>
      <c r="AQ202" t="s">
        <v>2</v>
      </c>
      <c r="AR202" t="s">
        <v>62</v>
      </c>
      <c r="AS202" t="s">
        <v>0</v>
      </c>
      <c r="AT202" s="2">
        <v>2.407</v>
      </c>
      <c r="AU202" s="1">
        <f t="shared" si="27"/>
        <v>1.9131621377316228</v>
      </c>
      <c r="AV202" s="1">
        <f t="shared" si="28"/>
        <v>1.4036360855985486</v>
      </c>
      <c r="AW202" s="1">
        <f t="shared" si="29"/>
        <v>0.89411003346547413</v>
      </c>
    </row>
    <row r="203" spans="1:49" x14ac:dyDescent="0.2">
      <c r="A203">
        <v>201</v>
      </c>
      <c r="B203" t="s">
        <v>55573</v>
      </c>
      <c r="C203" t="s">
        <v>55572</v>
      </c>
      <c r="F203" t="s">
        <v>55571</v>
      </c>
      <c r="G203" t="s">
        <v>18</v>
      </c>
      <c r="H203" t="s">
        <v>17</v>
      </c>
      <c r="I203" t="s">
        <v>51650</v>
      </c>
      <c r="J203">
        <v>60025578</v>
      </c>
      <c r="K203" t="s">
        <v>445</v>
      </c>
      <c r="L203" t="s">
        <v>444</v>
      </c>
      <c r="M203" t="s">
        <v>102</v>
      </c>
      <c r="N203">
        <v>1</v>
      </c>
      <c r="O203" t="s">
        <v>55570</v>
      </c>
      <c r="P203">
        <v>55760032900</v>
      </c>
      <c r="Q203">
        <v>60025578</v>
      </c>
      <c r="R203" s="7">
        <v>42156</v>
      </c>
      <c r="S203" s="8">
        <f t="shared" si="24"/>
        <v>2015</v>
      </c>
      <c r="T203" s="8">
        <v>2015</v>
      </c>
      <c r="U203" s="8">
        <f t="shared" si="25"/>
        <v>7</v>
      </c>
      <c r="V203" s="7">
        <v>42156</v>
      </c>
      <c r="W203" t="s">
        <v>41458</v>
      </c>
      <c r="X203" s="2">
        <v>1.23</v>
      </c>
      <c r="Y203" s="6">
        <f t="shared" si="30"/>
        <v>3.2834147513413951E-2</v>
      </c>
      <c r="AA203">
        <v>21622337</v>
      </c>
      <c r="AB203">
        <v>21100203111</v>
      </c>
      <c r="AC203">
        <v>21622345</v>
      </c>
      <c r="AD203" t="s">
        <v>7</v>
      </c>
      <c r="AE203">
        <v>4</v>
      </c>
      <c r="AF203">
        <v>3</v>
      </c>
      <c r="AG203">
        <v>7061459</v>
      </c>
      <c r="AH203" t="s">
        <v>6775</v>
      </c>
      <c r="AI203" t="s">
        <v>55569</v>
      </c>
      <c r="AJ203" t="s">
        <v>55568</v>
      </c>
      <c r="AK203" t="s">
        <v>55567</v>
      </c>
      <c r="AL203">
        <v>27</v>
      </c>
      <c r="AM203" s="5">
        <f t="shared" si="26"/>
        <v>3.8571428571428572</v>
      </c>
      <c r="AN203" s="4">
        <f t="shared" si="31"/>
        <v>5.8419429869638129E-3</v>
      </c>
      <c r="AO203" s="3"/>
      <c r="AP203">
        <v>0</v>
      </c>
      <c r="AR203" t="s">
        <v>55566</v>
      </c>
      <c r="AT203" s="2">
        <v>4.3479999999999999</v>
      </c>
      <c r="AU203" s="1">
        <f t="shared" si="27"/>
        <v>2.4736486155478907</v>
      </c>
      <c r="AV203" s="1">
        <f t="shared" si="28"/>
        <v>1.9338045250188882</v>
      </c>
      <c r="AW203" s="1">
        <f t="shared" si="29"/>
        <v>1.3939604344898853</v>
      </c>
    </row>
    <row r="204" spans="1:49" x14ac:dyDescent="0.2">
      <c r="A204">
        <v>202</v>
      </c>
      <c r="B204" t="s">
        <v>55565</v>
      </c>
      <c r="C204" t="s">
        <v>55564</v>
      </c>
      <c r="F204" t="s">
        <v>55563</v>
      </c>
      <c r="G204" t="s">
        <v>18</v>
      </c>
      <c r="H204" t="s">
        <v>17</v>
      </c>
      <c r="I204" t="s">
        <v>55562</v>
      </c>
      <c r="J204" t="s">
        <v>55561</v>
      </c>
      <c r="K204" t="s">
        <v>55560</v>
      </c>
      <c r="L204" t="s">
        <v>55559</v>
      </c>
      <c r="M204" t="s">
        <v>55558</v>
      </c>
      <c r="N204">
        <v>5</v>
      </c>
      <c r="O204" t="s">
        <v>55557</v>
      </c>
      <c r="P204" t="s">
        <v>55556</v>
      </c>
      <c r="Q204" t="s">
        <v>55555</v>
      </c>
      <c r="R204" s="7">
        <v>42156</v>
      </c>
      <c r="S204" s="8">
        <f t="shared" si="24"/>
        <v>2015</v>
      </c>
      <c r="T204" s="8">
        <v>2015</v>
      </c>
      <c r="U204" s="8">
        <f t="shared" si="25"/>
        <v>7</v>
      </c>
      <c r="V204" s="7">
        <v>42156</v>
      </c>
      <c r="W204" t="s">
        <v>41458</v>
      </c>
      <c r="X204" s="2">
        <v>1.23</v>
      </c>
      <c r="Y204" s="6">
        <f t="shared" si="30"/>
        <v>3.2834147513413951E-2</v>
      </c>
      <c r="AA204">
        <v>21622337</v>
      </c>
      <c r="AB204">
        <v>21100203111</v>
      </c>
      <c r="AC204">
        <v>21622345</v>
      </c>
      <c r="AD204" t="s">
        <v>7</v>
      </c>
      <c r="AE204">
        <v>4</v>
      </c>
      <c r="AF204">
        <v>3</v>
      </c>
      <c r="AG204">
        <v>7065231</v>
      </c>
      <c r="AH204" t="s">
        <v>6732</v>
      </c>
      <c r="AI204" t="s">
        <v>55554</v>
      </c>
      <c r="AK204" t="s">
        <v>55553</v>
      </c>
      <c r="AL204">
        <v>0</v>
      </c>
      <c r="AM204" s="5">
        <f t="shared" si="26"/>
        <v>0</v>
      </c>
      <c r="AN204" s="4">
        <f t="shared" si="31"/>
        <v>0</v>
      </c>
      <c r="AO204" s="3"/>
      <c r="AP204">
        <v>0</v>
      </c>
      <c r="AR204" t="s">
        <v>62</v>
      </c>
      <c r="AS204" t="s">
        <v>55552</v>
      </c>
      <c r="AT204" s="2">
        <v>4.3479999999999999</v>
      </c>
      <c r="AU204" s="1">
        <f t="shared" si="27"/>
        <v>2.2983903259389762</v>
      </c>
      <c r="AV204" s="1">
        <f t="shared" si="28"/>
        <v>1.6417073756706975</v>
      </c>
      <c r="AW204" s="1">
        <f t="shared" si="29"/>
        <v>0.98502442540241852</v>
      </c>
    </row>
    <row r="205" spans="1:49" x14ac:dyDescent="0.2">
      <c r="A205">
        <v>203</v>
      </c>
      <c r="B205" t="s">
        <v>55551</v>
      </c>
      <c r="C205" t="s">
        <v>55550</v>
      </c>
      <c r="F205" t="s">
        <v>55549</v>
      </c>
      <c r="G205" t="s">
        <v>18</v>
      </c>
      <c r="H205" t="s">
        <v>17</v>
      </c>
      <c r="I205" t="s">
        <v>55548</v>
      </c>
      <c r="J205" t="s">
        <v>55547</v>
      </c>
      <c r="K205" t="s">
        <v>55546</v>
      </c>
      <c r="L205" t="s">
        <v>32737</v>
      </c>
      <c r="M205" t="s">
        <v>86</v>
      </c>
      <c r="N205">
        <v>2</v>
      </c>
      <c r="O205" t="s">
        <v>55545</v>
      </c>
      <c r="P205" t="s">
        <v>55544</v>
      </c>
      <c r="Q205" t="s">
        <v>55543</v>
      </c>
      <c r="R205" s="7">
        <v>42156</v>
      </c>
      <c r="S205" s="8">
        <f t="shared" si="24"/>
        <v>2015</v>
      </c>
      <c r="T205" s="8">
        <v>2015</v>
      </c>
      <c r="U205" s="8">
        <f t="shared" si="25"/>
        <v>7</v>
      </c>
      <c r="V205" s="7">
        <v>42156</v>
      </c>
      <c r="W205" t="s">
        <v>41458</v>
      </c>
      <c r="X205" s="2">
        <v>1.23</v>
      </c>
      <c r="Y205" s="6">
        <f t="shared" si="30"/>
        <v>3.2834147513413951E-2</v>
      </c>
      <c r="AA205">
        <v>21622337</v>
      </c>
      <c r="AB205">
        <v>21100203111</v>
      </c>
      <c r="AC205">
        <v>21622345</v>
      </c>
      <c r="AD205" t="s">
        <v>7</v>
      </c>
      <c r="AE205">
        <v>4</v>
      </c>
      <c r="AF205">
        <v>3</v>
      </c>
      <c r="AG205">
        <v>7066919</v>
      </c>
      <c r="AH205" t="s">
        <v>55542</v>
      </c>
      <c r="AI205" t="s">
        <v>55541</v>
      </c>
      <c r="AJ205" t="s">
        <v>55540</v>
      </c>
      <c r="AK205" t="s">
        <v>55539</v>
      </c>
      <c r="AL205">
        <v>1</v>
      </c>
      <c r="AM205" s="5">
        <f t="shared" si="26"/>
        <v>0.14285714285714285</v>
      </c>
      <c r="AN205" s="4">
        <f t="shared" si="31"/>
        <v>2.1636825877643749E-4</v>
      </c>
      <c r="AO205" s="3"/>
      <c r="AP205">
        <v>0</v>
      </c>
      <c r="AR205" t="s">
        <v>62</v>
      </c>
      <c r="AT205" s="2">
        <v>4.3479999999999999</v>
      </c>
      <c r="AU205" s="1">
        <f t="shared" si="27"/>
        <v>2.3048813737022695</v>
      </c>
      <c r="AV205" s="1">
        <f t="shared" si="28"/>
        <v>1.6525257886095195</v>
      </c>
      <c r="AW205" s="1">
        <f t="shared" si="29"/>
        <v>1.0001702035167692</v>
      </c>
    </row>
    <row r="206" spans="1:49" x14ac:dyDescent="0.2">
      <c r="A206">
        <v>204</v>
      </c>
      <c r="B206" t="s">
        <v>55538</v>
      </c>
      <c r="C206" t="s">
        <v>55537</v>
      </c>
      <c r="F206" t="s">
        <v>55536</v>
      </c>
      <c r="G206" t="s">
        <v>18</v>
      </c>
      <c r="H206" t="s">
        <v>17</v>
      </c>
      <c r="I206" t="s">
        <v>55535</v>
      </c>
      <c r="J206" t="s">
        <v>55534</v>
      </c>
      <c r="K206" t="s">
        <v>55533</v>
      </c>
      <c r="L206" t="s">
        <v>55532</v>
      </c>
      <c r="M206" t="s">
        <v>18589</v>
      </c>
      <c r="N206">
        <v>4</v>
      </c>
      <c r="O206" t="s">
        <v>55531</v>
      </c>
      <c r="P206" t="s">
        <v>55530</v>
      </c>
      <c r="Q206" t="s">
        <v>55529</v>
      </c>
      <c r="R206" s="7">
        <v>42156</v>
      </c>
      <c r="S206" s="8">
        <f t="shared" si="24"/>
        <v>2015</v>
      </c>
      <c r="T206" s="8">
        <v>2015</v>
      </c>
      <c r="U206" s="8">
        <f t="shared" si="25"/>
        <v>7</v>
      </c>
      <c r="V206" s="7">
        <v>42156</v>
      </c>
      <c r="W206" t="s">
        <v>41458</v>
      </c>
      <c r="X206" s="2">
        <v>1.23</v>
      </c>
      <c r="Y206" s="6">
        <f t="shared" si="30"/>
        <v>3.2834147513413951E-2</v>
      </c>
      <c r="AA206">
        <v>21622337</v>
      </c>
      <c r="AB206">
        <v>21100203111</v>
      </c>
      <c r="AC206">
        <v>21622345</v>
      </c>
      <c r="AD206" t="s">
        <v>7</v>
      </c>
      <c r="AE206">
        <v>4</v>
      </c>
      <c r="AF206">
        <v>3</v>
      </c>
      <c r="AG206">
        <v>7057545</v>
      </c>
      <c r="AH206" t="s">
        <v>55528</v>
      </c>
      <c r="AI206" t="s">
        <v>55527</v>
      </c>
      <c r="AJ206" t="s">
        <v>55526</v>
      </c>
      <c r="AK206" t="s">
        <v>55525</v>
      </c>
      <c r="AL206">
        <v>12</v>
      </c>
      <c r="AM206" s="5">
        <f t="shared" si="26"/>
        <v>1.7142857142857142</v>
      </c>
      <c r="AN206" s="4">
        <f t="shared" si="31"/>
        <v>2.5964191053172497E-3</v>
      </c>
      <c r="AO206" s="3"/>
      <c r="AP206">
        <v>0</v>
      </c>
      <c r="AR206" t="s">
        <v>62</v>
      </c>
      <c r="AT206" s="2">
        <v>4.3479999999999999</v>
      </c>
      <c r="AU206" s="1">
        <f t="shared" si="27"/>
        <v>2.3762828990984941</v>
      </c>
      <c r="AV206" s="1">
        <f t="shared" si="28"/>
        <v>1.7715283309365601</v>
      </c>
      <c r="AW206" s="1">
        <f t="shared" si="29"/>
        <v>1.166773762774626</v>
      </c>
    </row>
    <row r="207" spans="1:49" x14ac:dyDescent="0.2">
      <c r="A207">
        <v>205</v>
      </c>
      <c r="B207" t="s">
        <v>55524</v>
      </c>
      <c r="C207" t="s">
        <v>55523</v>
      </c>
      <c r="F207" t="s">
        <v>55522</v>
      </c>
      <c r="G207" t="s">
        <v>18</v>
      </c>
      <c r="H207" t="s">
        <v>17</v>
      </c>
      <c r="I207" t="s">
        <v>55521</v>
      </c>
      <c r="J207">
        <v>60008592</v>
      </c>
      <c r="K207" t="s">
        <v>44001</v>
      </c>
      <c r="L207" t="s">
        <v>2866</v>
      </c>
      <c r="M207" t="s">
        <v>2866</v>
      </c>
      <c r="N207">
        <v>3</v>
      </c>
      <c r="O207" t="s">
        <v>55520</v>
      </c>
      <c r="P207" t="s">
        <v>55519</v>
      </c>
      <c r="Q207" t="s">
        <v>55518</v>
      </c>
      <c r="R207" s="7">
        <v>42156</v>
      </c>
      <c r="S207" s="8">
        <f t="shared" ref="S207:S270" si="32">YEAR(R207)</f>
        <v>2015</v>
      </c>
      <c r="T207" s="8">
        <v>2015</v>
      </c>
      <c r="U207" s="8">
        <f t="shared" ref="U207:U270" si="33">2022-T207</f>
        <v>7</v>
      </c>
      <c r="V207" s="7">
        <v>42156</v>
      </c>
      <c r="W207" t="s">
        <v>3736</v>
      </c>
      <c r="X207" s="2">
        <v>2.0099999999999998</v>
      </c>
      <c r="Y207" s="6">
        <f t="shared" si="30"/>
        <v>5.3655802034115477E-2</v>
      </c>
      <c r="AA207">
        <v>15361276</v>
      </c>
      <c r="AB207">
        <v>18933</v>
      </c>
      <c r="AD207" t="s">
        <v>7</v>
      </c>
      <c r="AE207">
        <v>14</v>
      </c>
      <c r="AF207">
        <v>6</v>
      </c>
      <c r="AG207">
        <v>7042317</v>
      </c>
      <c r="AH207" t="s">
        <v>55517</v>
      </c>
      <c r="AI207" t="s">
        <v>55516</v>
      </c>
      <c r="AJ207" t="s">
        <v>55515</v>
      </c>
      <c r="AK207" t="s">
        <v>55514</v>
      </c>
      <c r="AL207">
        <v>63</v>
      </c>
      <c r="AM207" s="5">
        <f t="shared" ref="AM207:AM270" si="34">AL207/U207</f>
        <v>9</v>
      </c>
      <c r="AN207" s="4">
        <f t="shared" si="31"/>
        <v>1.3631200302915562E-2</v>
      </c>
      <c r="AO207" s="3"/>
      <c r="AP207">
        <v>0</v>
      </c>
      <c r="AR207" t="s">
        <v>62</v>
      </c>
      <c r="AT207" s="2" t="s">
        <v>61</v>
      </c>
      <c r="AU207" s="1">
        <f t="shared" ref="AU207:AU270" si="35">(Y207*0.7+AN207*0.3)*100</f>
        <v>4.1648421514755496</v>
      </c>
      <c r="AV207" s="1">
        <f t="shared" ref="AV207:AV270" si="36">(Y207*0.5+AN207*0.5)*100</f>
        <v>3.3643501168515519</v>
      </c>
      <c r="AW207" s="1">
        <f t="shared" ref="AW207:AW270" si="37">(Y207*0.3+AN207*0.7)*100</f>
        <v>2.5638580822275534</v>
      </c>
    </row>
    <row r="208" spans="1:49" x14ac:dyDescent="0.2">
      <c r="A208">
        <v>206</v>
      </c>
      <c r="B208" t="s">
        <v>55513</v>
      </c>
      <c r="C208" t="s">
        <v>55512</v>
      </c>
      <c r="F208" t="s">
        <v>55511</v>
      </c>
      <c r="G208" t="s">
        <v>18</v>
      </c>
      <c r="H208" t="s">
        <v>17</v>
      </c>
      <c r="I208" t="s">
        <v>55510</v>
      </c>
      <c r="J208">
        <v>60008950</v>
      </c>
      <c r="K208" t="s">
        <v>53059</v>
      </c>
      <c r="L208" t="s">
        <v>53058</v>
      </c>
      <c r="M208" t="s">
        <v>527</v>
      </c>
      <c r="N208">
        <v>3</v>
      </c>
      <c r="O208" t="s">
        <v>55509</v>
      </c>
      <c r="P208" t="s">
        <v>55508</v>
      </c>
      <c r="Q208" t="s">
        <v>55507</v>
      </c>
      <c r="R208" s="7">
        <v>42156</v>
      </c>
      <c r="S208" s="8">
        <f t="shared" si="32"/>
        <v>2015</v>
      </c>
      <c r="T208" s="8">
        <v>2015</v>
      </c>
      <c r="U208" s="8">
        <f t="shared" si="33"/>
        <v>7</v>
      </c>
      <c r="V208" s="7">
        <v>42156</v>
      </c>
      <c r="W208" t="s">
        <v>3802</v>
      </c>
      <c r="X208" s="2">
        <v>0.92900000000000005</v>
      </c>
      <c r="Y208" s="6">
        <f t="shared" si="30"/>
        <v>2.4799124422732979E-2</v>
      </c>
      <c r="AA208">
        <v>10897798</v>
      </c>
      <c r="AB208">
        <v>18896</v>
      </c>
      <c r="AD208" t="s">
        <v>7</v>
      </c>
      <c r="AE208">
        <v>19</v>
      </c>
      <c r="AF208">
        <v>6</v>
      </c>
      <c r="AG208">
        <v>7063242</v>
      </c>
      <c r="AH208" t="s">
        <v>55506</v>
      </c>
      <c r="AI208" t="s">
        <v>55505</v>
      </c>
      <c r="AJ208" t="s">
        <v>55504</v>
      </c>
      <c r="AK208" t="s">
        <v>55503</v>
      </c>
      <c r="AL208">
        <v>15</v>
      </c>
      <c r="AM208" s="5">
        <f t="shared" si="34"/>
        <v>2.1428571428571428</v>
      </c>
      <c r="AN208" s="4">
        <f t="shared" si="31"/>
        <v>3.2455238816465623E-3</v>
      </c>
      <c r="AO208" s="3"/>
      <c r="AP208">
        <v>0</v>
      </c>
      <c r="AR208" t="s">
        <v>62</v>
      </c>
      <c r="AT208" s="2">
        <v>3.4359999999999999</v>
      </c>
      <c r="AU208" s="1">
        <f t="shared" si="35"/>
        <v>1.8333044260407054</v>
      </c>
      <c r="AV208" s="1">
        <f t="shared" si="36"/>
        <v>1.4022324152189771</v>
      </c>
      <c r="AW208" s="1">
        <f t="shared" si="37"/>
        <v>0.97116040439724871</v>
      </c>
    </row>
    <row r="209" spans="1:49" x14ac:dyDescent="0.2">
      <c r="A209">
        <v>207</v>
      </c>
      <c r="B209" t="s">
        <v>55502</v>
      </c>
      <c r="C209" t="s">
        <v>55501</v>
      </c>
      <c r="F209" t="s">
        <v>55500</v>
      </c>
      <c r="G209" t="s">
        <v>18</v>
      </c>
      <c r="H209" t="s">
        <v>17</v>
      </c>
      <c r="I209" t="s">
        <v>55499</v>
      </c>
      <c r="J209" t="s">
        <v>55498</v>
      </c>
      <c r="K209" t="s">
        <v>55497</v>
      </c>
      <c r="L209" t="s">
        <v>55496</v>
      </c>
      <c r="M209" t="s">
        <v>55495</v>
      </c>
      <c r="N209">
        <v>4</v>
      </c>
      <c r="O209" t="s">
        <v>55494</v>
      </c>
      <c r="P209" t="s">
        <v>55493</v>
      </c>
      <c r="Q209" t="s">
        <v>55492</v>
      </c>
      <c r="R209" s="7">
        <v>42156</v>
      </c>
      <c r="S209" s="8">
        <f t="shared" si="32"/>
        <v>2015</v>
      </c>
      <c r="T209" s="8">
        <v>2015</v>
      </c>
      <c r="U209" s="8">
        <f t="shared" si="33"/>
        <v>7</v>
      </c>
      <c r="V209" s="7">
        <v>42156</v>
      </c>
      <c r="W209" t="s">
        <v>3736</v>
      </c>
      <c r="X209" s="2">
        <v>2.0099999999999998</v>
      </c>
      <c r="Y209" s="6">
        <f t="shared" si="30"/>
        <v>5.3655802034115477E-2</v>
      </c>
      <c r="AA209">
        <v>15361276</v>
      </c>
      <c r="AB209">
        <v>18933</v>
      </c>
      <c r="AD209" t="s">
        <v>7</v>
      </c>
      <c r="AE209">
        <v>14</v>
      </c>
      <c r="AF209">
        <v>6</v>
      </c>
      <c r="AG209">
        <v>7031971</v>
      </c>
      <c r="AH209" t="s">
        <v>55491</v>
      </c>
      <c r="AI209" t="s">
        <v>55490</v>
      </c>
      <c r="AJ209" t="s">
        <v>55489</v>
      </c>
      <c r="AK209" t="s">
        <v>55488</v>
      </c>
      <c r="AL209">
        <v>0</v>
      </c>
      <c r="AM209" s="5">
        <f t="shared" si="34"/>
        <v>0</v>
      </c>
      <c r="AN209" s="4">
        <f t="shared" si="31"/>
        <v>0</v>
      </c>
      <c r="AO209" s="3"/>
      <c r="AP209">
        <v>0</v>
      </c>
      <c r="AQ209" t="s">
        <v>25</v>
      </c>
      <c r="AR209">
        <v>247733</v>
      </c>
      <c r="AS209" t="s">
        <v>23</v>
      </c>
      <c r="AT209" s="2" t="s">
        <v>61</v>
      </c>
      <c r="AU209" s="1">
        <f t="shared" si="35"/>
        <v>3.7559061423880831</v>
      </c>
      <c r="AV209" s="1">
        <f t="shared" si="36"/>
        <v>2.6827901017057738</v>
      </c>
      <c r="AW209" s="1">
        <f t="shared" si="37"/>
        <v>1.6096740610234643</v>
      </c>
    </row>
    <row r="210" spans="1:49" x14ac:dyDescent="0.2">
      <c r="A210">
        <v>208</v>
      </c>
      <c r="B210" t="s">
        <v>55487</v>
      </c>
      <c r="C210" t="s">
        <v>55486</v>
      </c>
      <c r="F210" t="s">
        <v>55485</v>
      </c>
      <c r="G210" t="s">
        <v>18</v>
      </c>
      <c r="H210" t="s">
        <v>17</v>
      </c>
      <c r="I210" t="s">
        <v>14343</v>
      </c>
      <c r="J210">
        <v>60021032</v>
      </c>
      <c r="K210" t="s">
        <v>4434</v>
      </c>
      <c r="L210" t="s">
        <v>4433</v>
      </c>
      <c r="M210" t="s">
        <v>234</v>
      </c>
      <c r="N210">
        <v>2</v>
      </c>
      <c r="O210" t="s">
        <v>55484</v>
      </c>
      <c r="P210" t="s">
        <v>55483</v>
      </c>
      <c r="Q210" t="s">
        <v>4430</v>
      </c>
      <c r="R210" s="7">
        <v>42156</v>
      </c>
      <c r="S210" s="8">
        <f t="shared" si="32"/>
        <v>2015</v>
      </c>
      <c r="T210" s="8">
        <v>2015</v>
      </c>
      <c r="U210" s="8">
        <f t="shared" si="33"/>
        <v>7</v>
      </c>
      <c r="V210" s="7">
        <v>42156</v>
      </c>
      <c r="W210" t="s">
        <v>3736</v>
      </c>
      <c r="X210" s="2">
        <v>2.0099999999999998</v>
      </c>
      <c r="Y210" s="6">
        <f t="shared" si="30"/>
        <v>5.3655802034115477E-2</v>
      </c>
      <c r="AA210">
        <v>15361276</v>
      </c>
      <c r="AB210">
        <v>18933</v>
      </c>
      <c r="AD210" t="s">
        <v>7</v>
      </c>
      <c r="AE210">
        <v>14</v>
      </c>
      <c r="AF210">
        <v>6</v>
      </c>
      <c r="AG210">
        <v>7036065</v>
      </c>
      <c r="AH210" t="s">
        <v>55482</v>
      </c>
      <c r="AI210" t="s">
        <v>55481</v>
      </c>
      <c r="AJ210" t="s">
        <v>55480</v>
      </c>
      <c r="AK210" t="s">
        <v>55479</v>
      </c>
      <c r="AL210">
        <v>60</v>
      </c>
      <c r="AM210" s="5">
        <f t="shared" si="34"/>
        <v>8.5714285714285712</v>
      </c>
      <c r="AN210" s="4">
        <f t="shared" si="31"/>
        <v>1.2982095526586249E-2</v>
      </c>
      <c r="AO210" s="3"/>
      <c r="AP210">
        <v>1</v>
      </c>
      <c r="AR210" t="s">
        <v>62</v>
      </c>
      <c r="AT210" s="2" t="s">
        <v>61</v>
      </c>
      <c r="AU210" s="1">
        <f t="shared" si="35"/>
        <v>4.1453690081856704</v>
      </c>
      <c r="AV210" s="1">
        <f t="shared" si="36"/>
        <v>3.3318948780350861</v>
      </c>
      <c r="AW210" s="1">
        <f t="shared" si="37"/>
        <v>2.5184207478845018</v>
      </c>
    </row>
    <row r="211" spans="1:49" x14ac:dyDescent="0.2">
      <c r="A211">
        <v>209</v>
      </c>
      <c r="B211" t="s">
        <v>55478</v>
      </c>
      <c r="C211" t="s">
        <v>55477</v>
      </c>
      <c r="F211" t="s">
        <v>55476</v>
      </c>
      <c r="G211" t="s">
        <v>18</v>
      </c>
      <c r="H211" t="s">
        <v>17</v>
      </c>
      <c r="I211" t="s">
        <v>55475</v>
      </c>
      <c r="J211" t="s">
        <v>55474</v>
      </c>
      <c r="K211" t="s">
        <v>55473</v>
      </c>
      <c r="L211" t="s">
        <v>55472</v>
      </c>
      <c r="M211" t="s">
        <v>55471</v>
      </c>
      <c r="N211">
        <v>3</v>
      </c>
      <c r="O211" t="s">
        <v>55470</v>
      </c>
      <c r="P211" t="s">
        <v>55469</v>
      </c>
      <c r="Q211" t="s">
        <v>55468</v>
      </c>
      <c r="R211" s="7">
        <v>42156</v>
      </c>
      <c r="S211" s="8">
        <f t="shared" si="32"/>
        <v>2015</v>
      </c>
      <c r="T211" s="8">
        <v>2015</v>
      </c>
      <c r="U211" s="8">
        <f t="shared" si="33"/>
        <v>7</v>
      </c>
      <c r="V211" s="7">
        <v>42156</v>
      </c>
      <c r="W211" t="s">
        <v>3752</v>
      </c>
      <c r="X211" s="2">
        <v>1.468</v>
      </c>
      <c r="Y211" s="6">
        <f t="shared" si="30"/>
        <v>3.9187421585115186E-2</v>
      </c>
      <c r="AA211">
        <v>906778</v>
      </c>
      <c r="AB211">
        <v>18931</v>
      </c>
      <c r="AD211" t="s">
        <v>7</v>
      </c>
      <c r="AE211">
        <v>63</v>
      </c>
      <c r="AF211">
        <v>6</v>
      </c>
      <c r="AG211">
        <v>7096979</v>
      </c>
      <c r="AH211" t="s">
        <v>55467</v>
      </c>
      <c r="AI211" t="s">
        <v>55466</v>
      </c>
      <c r="AJ211" t="s">
        <v>55465</v>
      </c>
      <c r="AK211" t="s">
        <v>55464</v>
      </c>
      <c r="AL211">
        <v>0</v>
      </c>
      <c r="AM211" s="5">
        <f t="shared" si="34"/>
        <v>0</v>
      </c>
      <c r="AN211" s="4">
        <f t="shared" si="31"/>
        <v>0</v>
      </c>
      <c r="AO211" s="3"/>
      <c r="AP211">
        <v>0</v>
      </c>
      <c r="AR211" t="s">
        <v>62</v>
      </c>
      <c r="AT211" s="2">
        <v>5.0830000000000002</v>
      </c>
      <c r="AU211" s="1">
        <f t="shared" si="35"/>
        <v>2.7431195109580626</v>
      </c>
      <c r="AV211" s="1">
        <f t="shared" si="36"/>
        <v>1.9593710792557593</v>
      </c>
      <c r="AW211" s="1">
        <f t="shared" si="37"/>
        <v>1.1756226475534557</v>
      </c>
    </row>
    <row r="212" spans="1:49" x14ac:dyDescent="0.2">
      <c r="A212">
        <v>210</v>
      </c>
      <c r="B212" t="s">
        <v>55463</v>
      </c>
      <c r="C212" t="s">
        <v>55462</v>
      </c>
      <c r="F212" t="s">
        <v>55461</v>
      </c>
      <c r="G212" t="s">
        <v>18</v>
      </c>
      <c r="H212" t="s">
        <v>17</v>
      </c>
      <c r="I212" t="s">
        <v>55460</v>
      </c>
      <c r="J212" t="s">
        <v>55455</v>
      </c>
      <c r="K212" t="s">
        <v>55459</v>
      </c>
      <c r="L212" t="s">
        <v>55458</v>
      </c>
      <c r="M212" t="s">
        <v>656</v>
      </c>
      <c r="N212">
        <v>2</v>
      </c>
      <c r="O212" t="s">
        <v>55457</v>
      </c>
      <c r="P212" t="s">
        <v>55456</v>
      </c>
      <c r="Q212" t="s">
        <v>55455</v>
      </c>
      <c r="R212" s="7">
        <v>42156</v>
      </c>
      <c r="S212" s="8">
        <f t="shared" si="32"/>
        <v>2015</v>
      </c>
      <c r="T212" s="8">
        <v>2015</v>
      </c>
      <c r="U212" s="8">
        <f t="shared" si="33"/>
        <v>7</v>
      </c>
      <c r="V212" s="7">
        <v>42156</v>
      </c>
      <c r="W212" t="s">
        <v>3736</v>
      </c>
      <c r="X212" s="2">
        <v>2.0099999999999998</v>
      </c>
      <c r="Y212" s="6">
        <f t="shared" si="30"/>
        <v>5.3655802034115477E-2</v>
      </c>
      <c r="AA212">
        <v>15361276</v>
      </c>
      <c r="AB212">
        <v>18933</v>
      </c>
      <c r="AD212" t="s">
        <v>7</v>
      </c>
      <c r="AE212">
        <v>14</v>
      </c>
      <c r="AF212">
        <v>6</v>
      </c>
      <c r="AG212">
        <v>7029703</v>
      </c>
      <c r="AH212" t="s">
        <v>55454</v>
      </c>
      <c r="AI212" t="s">
        <v>55453</v>
      </c>
      <c r="AJ212" t="s">
        <v>55452</v>
      </c>
      <c r="AK212" t="s">
        <v>55451</v>
      </c>
      <c r="AL212">
        <v>5</v>
      </c>
      <c r="AM212" s="5">
        <f t="shared" si="34"/>
        <v>0.7142857142857143</v>
      </c>
      <c r="AN212" s="4">
        <f t="shared" si="31"/>
        <v>1.0818412938821875E-3</v>
      </c>
      <c r="AO212" s="3"/>
      <c r="AP212">
        <v>0</v>
      </c>
      <c r="AR212" t="s">
        <v>62</v>
      </c>
      <c r="AT212" s="2" t="s">
        <v>61</v>
      </c>
      <c r="AU212" s="1">
        <f t="shared" si="35"/>
        <v>3.7883613812045489</v>
      </c>
      <c r="AV212" s="1">
        <f t="shared" si="36"/>
        <v>2.7368821663998832</v>
      </c>
      <c r="AW212" s="1">
        <f t="shared" si="37"/>
        <v>1.6854029515952174</v>
      </c>
    </row>
    <row r="213" spans="1:49" x14ac:dyDescent="0.2">
      <c r="A213">
        <v>211</v>
      </c>
      <c r="B213" t="s">
        <v>55450</v>
      </c>
      <c r="C213" t="s">
        <v>55449</v>
      </c>
      <c r="F213" t="s">
        <v>55448</v>
      </c>
      <c r="G213" t="s">
        <v>18</v>
      </c>
      <c r="H213" t="s">
        <v>17</v>
      </c>
      <c r="I213" t="s">
        <v>20248</v>
      </c>
      <c r="J213">
        <v>60005429</v>
      </c>
      <c r="K213" t="s">
        <v>15975</v>
      </c>
      <c r="L213" t="s">
        <v>906</v>
      </c>
      <c r="M213" t="s">
        <v>613</v>
      </c>
      <c r="N213">
        <v>2</v>
      </c>
      <c r="O213" t="s">
        <v>55447</v>
      </c>
      <c r="P213" t="s">
        <v>55446</v>
      </c>
      <c r="Q213" t="s">
        <v>55445</v>
      </c>
      <c r="R213" s="7">
        <v>42156</v>
      </c>
      <c r="S213" s="8">
        <f t="shared" si="32"/>
        <v>2015</v>
      </c>
      <c r="T213" s="8">
        <v>2015</v>
      </c>
      <c r="U213" s="8">
        <f t="shared" si="33"/>
        <v>7</v>
      </c>
      <c r="V213" s="7">
        <v>42156</v>
      </c>
      <c r="W213" t="s">
        <v>3921</v>
      </c>
      <c r="X213" s="2">
        <v>1.365</v>
      </c>
      <c r="Y213" s="6">
        <f t="shared" si="30"/>
        <v>3.6437895411227675E-2</v>
      </c>
      <c r="AA213">
        <v>189545</v>
      </c>
      <c r="AB213">
        <v>17393</v>
      </c>
      <c r="AD213" t="s">
        <v>7</v>
      </c>
      <c r="AE213">
        <v>64</v>
      </c>
      <c r="AF213">
        <v>6</v>
      </c>
      <c r="AG213">
        <v>6863700</v>
      </c>
      <c r="AH213" t="s">
        <v>55444</v>
      </c>
      <c r="AI213" t="s">
        <v>55443</v>
      </c>
      <c r="AJ213" t="s">
        <v>55442</v>
      </c>
      <c r="AK213" t="s">
        <v>55441</v>
      </c>
      <c r="AL213">
        <v>5</v>
      </c>
      <c r="AM213" s="5">
        <f t="shared" si="34"/>
        <v>0.7142857142857143</v>
      </c>
      <c r="AN213" s="4">
        <f t="shared" si="31"/>
        <v>1.0818412938821875E-3</v>
      </c>
      <c r="AO213" s="3"/>
      <c r="AP213">
        <v>0</v>
      </c>
      <c r="AR213" t="s">
        <v>62</v>
      </c>
      <c r="AT213" s="2" t="s">
        <v>61</v>
      </c>
      <c r="AU213" s="1">
        <f t="shared" si="35"/>
        <v>2.5831079176024025</v>
      </c>
      <c r="AV213" s="1">
        <f t="shared" si="36"/>
        <v>1.8759868352554931</v>
      </c>
      <c r="AW213" s="1">
        <f t="shared" si="37"/>
        <v>1.1688657529085833</v>
      </c>
    </row>
    <row r="214" spans="1:49" x14ac:dyDescent="0.2">
      <c r="A214">
        <v>212</v>
      </c>
      <c r="B214" t="s">
        <v>55440</v>
      </c>
      <c r="C214" t="s">
        <v>55439</v>
      </c>
      <c r="F214" t="s">
        <v>55438</v>
      </c>
      <c r="G214" t="s">
        <v>18</v>
      </c>
      <c r="H214" t="s">
        <v>17</v>
      </c>
      <c r="I214" t="s">
        <v>55437</v>
      </c>
      <c r="J214" t="s">
        <v>55436</v>
      </c>
      <c r="K214" t="s">
        <v>55435</v>
      </c>
      <c r="L214" t="s">
        <v>55434</v>
      </c>
      <c r="M214" t="s">
        <v>55433</v>
      </c>
      <c r="N214">
        <v>2</v>
      </c>
      <c r="O214" t="s">
        <v>55432</v>
      </c>
      <c r="P214" t="s">
        <v>55431</v>
      </c>
      <c r="Q214" t="s">
        <v>55430</v>
      </c>
      <c r="R214" s="7">
        <v>42156</v>
      </c>
      <c r="S214" s="8">
        <f t="shared" si="32"/>
        <v>2015</v>
      </c>
      <c r="T214" s="8">
        <v>2015</v>
      </c>
      <c r="U214" s="8">
        <f t="shared" si="33"/>
        <v>7</v>
      </c>
      <c r="V214" s="7">
        <v>42156</v>
      </c>
      <c r="W214" t="s">
        <v>3752</v>
      </c>
      <c r="X214" s="2">
        <v>1.468</v>
      </c>
      <c r="Y214" s="6">
        <f t="shared" si="30"/>
        <v>3.9187421585115186E-2</v>
      </c>
      <c r="AA214">
        <v>906778</v>
      </c>
      <c r="AB214">
        <v>18931</v>
      </c>
      <c r="AD214" t="s">
        <v>7</v>
      </c>
      <c r="AE214">
        <v>63</v>
      </c>
      <c r="AF214">
        <v>6</v>
      </c>
      <c r="AG214">
        <v>7088600</v>
      </c>
      <c r="AH214" t="s">
        <v>55429</v>
      </c>
      <c r="AI214" t="s">
        <v>55428</v>
      </c>
      <c r="AJ214" t="s">
        <v>55427</v>
      </c>
      <c r="AK214" t="s">
        <v>55426</v>
      </c>
      <c r="AL214">
        <v>27</v>
      </c>
      <c r="AM214" s="5">
        <f t="shared" si="34"/>
        <v>3.8571428571428572</v>
      </c>
      <c r="AN214" s="4">
        <f t="shared" si="31"/>
        <v>5.8419429869638129E-3</v>
      </c>
      <c r="AO214" s="3"/>
      <c r="AP214">
        <v>0</v>
      </c>
      <c r="AR214" t="s">
        <v>62</v>
      </c>
      <c r="AT214" s="2">
        <v>5.0830000000000002</v>
      </c>
      <c r="AU214" s="1">
        <f t="shared" si="35"/>
        <v>2.9183778005669772</v>
      </c>
      <c r="AV214" s="1">
        <f t="shared" si="36"/>
        <v>2.25146822860395</v>
      </c>
      <c r="AW214" s="1">
        <f t="shared" si="37"/>
        <v>1.5845586566409227</v>
      </c>
    </row>
    <row r="215" spans="1:49" x14ac:dyDescent="0.2">
      <c r="A215">
        <v>213</v>
      </c>
      <c r="B215" t="s">
        <v>55425</v>
      </c>
      <c r="C215" t="s">
        <v>55424</v>
      </c>
      <c r="F215" t="s">
        <v>55423</v>
      </c>
      <c r="G215" t="s">
        <v>18</v>
      </c>
      <c r="H215" t="s">
        <v>17</v>
      </c>
      <c r="I215" t="s">
        <v>55422</v>
      </c>
      <c r="J215" t="s">
        <v>55421</v>
      </c>
      <c r="K215" t="s">
        <v>55420</v>
      </c>
      <c r="L215" t="s">
        <v>55419</v>
      </c>
      <c r="M215" t="s">
        <v>55418</v>
      </c>
      <c r="N215">
        <v>3</v>
      </c>
      <c r="O215" t="s">
        <v>55417</v>
      </c>
      <c r="P215" t="s">
        <v>55416</v>
      </c>
      <c r="Q215" t="s">
        <v>55415</v>
      </c>
      <c r="R215" s="7">
        <v>42156</v>
      </c>
      <c r="S215" s="8">
        <f t="shared" si="32"/>
        <v>2015</v>
      </c>
      <c r="T215" s="8">
        <v>2015</v>
      </c>
      <c r="U215" s="8">
        <f t="shared" si="33"/>
        <v>7</v>
      </c>
      <c r="V215" s="7">
        <v>42156</v>
      </c>
      <c r="W215" t="s">
        <v>3752</v>
      </c>
      <c r="X215" s="2">
        <v>1.468</v>
      </c>
      <c r="Y215" s="6">
        <f t="shared" si="30"/>
        <v>3.9187421585115186E-2</v>
      </c>
      <c r="AA215">
        <v>906778</v>
      </c>
      <c r="AB215">
        <v>18931</v>
      </c>
      <c r="AD215" t="s">
        <v>7</v>
      </c>
      <c r="AE215">
        <v>63</v>
      </c>
      <c r="AF215">
        <v>6</v>
      </c>
      <c r="AG215">
        <v>7080933</v>
      </c>
      <c r="AH215" t="s">
        <v>55414</v>
      </c>
      <c r="AI215" t="s">
        <v>55413</v>
      </c>
      <c r="AJ215" t="s">
        <v>55412</v>
      </c>
      <c r="AK215" t="s">
        <v>55411</v>
      </c>
      <c r="AL215">
        <v>24</v>
      </c>
      <c r="AM215" s="5">
        <f t="shared" si="34"/>
        <v>3.4285714285714284</v>
      </c>
      <c r="AN215" s="4">
        <f t="shared" si="31"/>
        <v>5.1928382106344994E-3</v>
      </c>
      <c r="AO215" s="3"/>
      <c r="AP215">
        <v>0</v>
      </c>
      <c r="AR215" t="s">
        <v>62</v>
      </c>
      <c r="AT215" s="2">
        <v>5.0830000000000002</v>
      </c>
      <c r="AU215" s="1">
        <f t="shared" si="35"/>
        <v>2.8989046572770976</v>
      </c>
      <c r="AV215" s="1">
        <f t="shared" si="36"/>
        <v>2.2190129897874842</v>
      </c>
      <c r="AW215" s="1">
        <f t="shared" si="37"/>
        <v>1.5391213222978706</v>
      </c>
    </row>
    <row r="216" spans="1:49" x14ac:dyDescent="0.2">
      <c r="A216">
        <v>214</v>
      </c>
      <c r="B216" t="s">
        <v>55410</v>
      </c>
      <c r="C216" t="s">
        <v>55409</v>
      </c>
      <c r="F216" t="s">
        <v>55408</v>
      </c>
      <c r="G216" t="s">
        <v>18</v>
      </c>
      <c r="H216" t="s">
        <v>17</v>
      </c>
      <c r="I216" t="s">
        <v>1798</v>
      </c>
      <c r="J216" t="s">
        <v>55407</v>
      </c>
      <c r="K216" t="s">
        <v>55406</v>
      </c>
      <c r="L216" t="s">
        <v>16108</v>
      </c>
      <c r="M216" t="s">
        <v>86</v>
      </c>
      <c r="N216">
        <v>4</v>
      </c>
      <c r="O216" t="s">
        <v>55405</v>
      </c>
      <c r="P216" t="s">
        <v>55404</v>
      </c>
      <c r="Q216" t="s">
        <v>55403</v>
      </c>
      <c r="R216" s="7">
        <v>42156</v>
      </c>
      <c r="S216" s="8">
        <f t="shared" si="32"/>
        <v>2015</v>
      </c>
      <c r="T216" s="8">
        <v>2015</v>
      </c>
      <c r="U216" s="8">
        <f t="shared" si="33"/>
        <v>7</v>
      </c>
      <c r="V216" s="7">
        <v>42156</v>
      </c>
      <c r="W216" t="s">
        <v>3921</v>
      </c>
      <c r="X216" s="2">
        <v>1.365</v>
      </c>
      <c r="Y216" s="6">
        <f t="shared" si="30"/>
        <v>3.6437895411227675E-2</v>
      </c>
      <c r="AA216">
        <v>189545</v>
      </c>
      <c r="AB216">
        <v>17393</v>
      </c>
      <c r="AD216" t="s">
        <v>7</v>
      </c>
      <c r="AE216">
        <v>64</v>
      </c>
      <c r="AF216">
        <v>6</v>
      </c>
      <c r="AG216">
        <v>6863717</v>
      </c>
      <c r="AH216" t="s">
        <v>55402</v>
      </c>
      <c r="AI216" t="s">
        <v>55401</v>
      </c>
      <c r="AJ216" t="s">
        <v>55400</v>
      </c>
      <c r="AK216" t="s">
        <v>55399</v>
      </c>
      <c r="AL216">
        <v>6</v>
      </c>
      <c r="AM216" s="5">
        <f t="shared" si="34"/>
        <v>0.8571428571428571</v>
      </c>
      <c r="AN216" s="4">
        <f t="shared" si="31"/>
        <v>1.2982095526586248E-3</v>
      </c>
      <c r="AO216" s="3"/>
      <c r="AP216">
        <v>0</v>
      </c>
      <c r="AR216" t="s">
        <v>62</v>
      </c>
      <c r="AT216" s="2" t="s">
        <v>61</v>
      </c>
      <c r="AU216" s="1">
        <f t="shared" si="35"/>
        <v>2.5895989653656954</v>
      </c>
      <c r="AV216" s="1">
        <f t="shared" si="36"/>
        <v>1.8868052481943147</v>
      </c>
      <c r="AW216" s="1">
        <f t="shared" si="37"/>
        <v>1.1840115310229338</v>
      </c>
    </row>
    <row r="217" spans="1:49" x14ac:dyDescent="0.2">
      <c r="A217">
        <v>215</v>
      </c>
      <c r="B217" t="s">
        <v>55398</v>
      </c>
      <c r="C217" t="s">
        <v>55397</v>
      </c>
      <c r="F217" t="s">
        <v>55396</v>
      </c>
      <c r="G217" t="s">
        <v>18</v>
      </c>
      <c r="H217" t="s">
        <v>17</v>
      </c>
      <c r="I217" t="s">
        <v>41311</v>
      </c>
      <c r="J217" t="s">
        <v>4616</v>
      </c>
      <c r="K217" t="s">
        <v>4615</v>
      </c>
      <c r="L217" t="s">
        <v>4614</v>
      </c>
      <c r="M217" t="s">
        <v>4613</v>
      </c>
      <c r="N217">
        <v>2</v>
      </c>
      <c r="O217" t="s">
        <v>41310</v>
      </c>
      <c r="P217" t="s">
        <v>41309</v>
      </c>
      <c r="Q217" t="s">
        <v>41308</v>
      </c>
      <c r="R217" s="7">
        <v>42156</v>
      </c>
      <c r="S217" s="8">
        <f t="shared" si="32"/>
        <v>2015</v>
      </c>
      <c r="T217" s="8">
        <v>2015</v>
      </c>
      <c r="U217" s="8">
        <f t="shared" si="33"/>
        <v>7</v>
      </c>
      <c r="V217" s="7">
        <v>42156</v>
      </c>
      <c r="W217" t="s">
        <v>3752</v>
      </c>
      <c r="X217" s="2">
        <v>1.468</v>
      </c>
      <c r="Y217" s="6">
        <f t="shared" si="30"/>
        <v>3.9187421585115186E-2</v>
      </c>
      <c r="AA217">
        <v>906778</v>
      </c>
      <c r="AB217">
        <v>18931</v>
      </c>
      <c r="AD217" t="s">
        <v>7</v>
      </c>
      <c r="AE217">
        <v>63</v>
      </c>
      <c r="AF217">
        <v>6</v>
      </c>
      <c r="AG217">
        <v>7089273</v>
      </c>
      <c r="AH217" t="s">
        <v>55395</v>
      </c>
      <c r="AI217" t="s">
        <v>55394</v>
      </c>
      <c r="AJ217" t="s">
        <v>55393</v>
      </c>
      <c r="AK217" t="s">
        <v>55392</v>
      </c>
      <c r="AL217">
        <v>49</v>
      </c>
      <c r="AM217" s="5">
        <f t="shared" si="34"/>
        <v>7</v>
      </c>
      <c r="AN217" s="4">
        <f t="shared" si="31"/>
        <v>1.0602044680045438E-2</v>
      </c>
      <c r="AO217" s="3"/>
      <c r="AP217">
        <v>0</v>
      </c>
      <c r="AR217" t="s">
        <v>41303</v>
      </c>
      <c r="AT217" s="2">
        <v>5.0830000000000002</v>
      </c>
      <c r="AU217" s="1">
        <f t="shared" si="35"/>
        <v>3.0611808513594259</v>
      </c>
      <c r="AV217" s="1">
        <f t="shared" si="36"/>
        <v>2.4894733132580309</v>
      </c>
      <c r="AW217" s="1">
        <f t="shared" si="37"/>
        <v>1.9177657751566362</v>
      </c>
    </row>
    <row r="218" spans="1:49" x14ac:dyDescent="0.2">
      <c r="A218">
        <v>216</v>
      </c>
      <c r="B218" t="s">
        <v>55391</v>
      </c>
      <c r="C218" t="s">
        <v>55390</v>
      </c>
      <c r="F218" t="s">
        <v>55389</v>
      </c>
      <c r="G218" t="s">
        <v>18</v>
      </c>
      <c r="H218" t="s">
        <v>17</v>
      </c>
      <c r="I218" t="s">
        <v>3427</v>
      </c>
      <c r="J218">
        <v>60013983</v>
      </c>
      <c r="K218" t="s">
        <v>3013</v>
      </c>
      <c r="L218" t="s">
        <v>3012</v>
      </c>
      <c r="M218" t="s">
        <v>2866</v>
      </c>
      <c r="N218">
        <v>2</v>
      </c>
      <c r="O218" t="s">
        <v>55388</v>
      </c>
      <c r="P218" t="s">
        <v>55387</v>
      </c>
      <c r="Q218" t="s">
        <v>3009</v>
      </c>
      <c r="R218" s="7">
        <v>42156</v>
      </c>
      <c r="S218" s="8">
        <f t="shared" si="32"/>
        <v>2015</v>
      </c>
      <c r="T218" s="8">
        <v>2015</v>
      </c>
      <c r="U218" s="8">
        <f t="shared" si="33"/>
        <v>7</v>
      </c>
      <c r="V218" s="7">
        <v>42156</v>
      </c>
      <c r="W218" t="s">
        <v>3736</v>
      </c>
      <c r="X218" s="2">
        <v>2.0099999999999998</v>
      </c>
      <c r="Y218" s="6">
        <f t="shared" si="30"/>
        <v>5.3655802034115477E-2</v>
      </c>
      <c r="AA218">
        <v>15361276</v>
      </c>
      <c r="AB218">
        <v>18933</v>
      </c>
      <c r="AD218" t="s">
        <v>7</v>
      </c>
      <c r="AE218">
        <v>14</v>
      </c>
      <c r="AF218">
        <v>6</v>
      </c>
      <c r="AG218">
        <v>7031453</v>
      </c>
      <c r="AH218" t="s">
        <v>55386</v>
      </c>
      <c r="AI218" t="s">
        <v>55385</v>
      </c>
      <c r="AJ218" t="s">
        <v>55384</v>
      </c>
      <c r="AK218" t="s">
        <v>55383</v>
      </c>
      <c r="AL218">
        <v>51</v>
      </c>
      <c r="AM218" s="5">
        <f t="shared" si="34"/>
        <v>7.2857142857142856</v>
      </c>
      <c r="AN218" s="4">
        <f t="shared" si="31"/>
        <v>1.1034781197598311E-2</v>
      </c>
      <c r="AO218" s="3"/>
      <c r="AP218">
        <v>0</v>
      </c>
      <c r="AR218" t="s">
        <v>62</v>
      </c>
      <c r="AT218" s="2" t="s">
        <v>61</v>
      </c>
      <c r="AU218" s="1">
        <f t="shared" si="35"/>
        <v>4.086949578316033</v>
      </c>
      <c r="AV218" s="1">
        <f t="shared" si="36"/>
        <v>3.234529161585689</v>
      </c>
      <c r="AW218" s="1">
        <f t="shared" si="37"/>
        <v>2.382108744855346</v>
      </c>
    </row>
    <row r="219" spans="1:49" x14ac:dyDescent="0.2">
      <c r="A219">
        <v>217</v>
      </c>
      <c r="B219" t="s">
        <v>55382</v>
      </c>
      <c r="C219" t="s">
        <v>55381</v>
      </c>
      <c r="F219" t="s">
        <v>55380</v>
      </c>
      <c r="G219" t="s">
        <v>18</v>
      </c>
      <c r="H219" t="s">
        <v>17</v>
      </c>
      <c r="I219" t="s">
        <v>8094</v>
      </c>
      <c r="J219">
        <v>60005244</v>
      </c>
      <c r="K219" t="s">
        <v>6434</v>
      </c>
      <c r="L219" t="s">
        <v>1461</v>
      </c>
      <c r="M219" t="s">
        <v>102</v>
      </c>
      <c r="N219">
        <v>4</v>
      </c>
      <c r="O219" t="s">
        <v>55379</v>
      </c>
      <c r="P219" t="s">
        <v>55378</v>
      </c>
      <c r="Q219" t="s">
        <v>18882</v>
      </c>
      <c r="R219" s="7">
        <v>42156</v>
      </c>
      <c r="S219" s="8">
        <f t="shared" si="32"/>
        <v>2015</v>
      </c>
      <c r="T219" s="8">
        <v>2015</v>
      </c>
      <c r="U219" s="8">
        <f t="shared" si="33"/>
        <v>7</v>
      </c>
      <c r="V219" s="7">
        <v>42156</v>
      </c>
      <c r="W219" t="s">
        <v>3802</v>
      </c>
      <c r="X219" s="2">
        <v>0.92900000000000005</v>
      </c>
      <c r="Y219" s="6">
        <f t="shared" si="30"/>
        <v>2.4799124422732979E-2</v>
      </c>
      <c r="AA219">
        <v>10897798</v>
      </c>
      <c r="AB219">
        <v>18896</v>
      </c>
      <c r="AD219" t="s">
        <v>7</v>
      </c>
      <c r="AE219">
        <v>19</v>
      </c>
      <c r="AF219">
        <v>6</v>
      </c>
      <c r="AG219">
        <v>7065258</v>
      </c>
      <c r="AH219" t="s">
        <v>55377</v>
      </c>
      <c r="AI219" t="s">
        <v>55376</v>
      </c>
      <c r="AJ219" t="s">
        <v>55375</v>
      </c>
      <c r="AK219" t="s">
        <v>55374</v>
      </c>
      <c r="AL219">
        <v>32</v>
      </c>
      <c r="AM219" s="5">
        <f t="shared" si="34"/>
        <v>4.5714285714285712</v>
      </c>
      <c r="AN219" s="4">
        <f t="shared" si="31"/>
        <v>6.9237842808459998E-3</v>
      </c>
      <c r="AO219" s="3"/>
      <c r="AP219">
        <v>0</v>
      </c>
      <c r="AR219" t="s">
        <v>62</v>
      </c>
      <c r="AT219" s="2">
        <v>3.4359999999999999</v>
      </c>
      <c r="AU219" s="1">
        <f t="shared" si="35"/>
        <v>1.9436522380166883</v>
      </c>
      <c r="AV219" s="1">
        <f t="shared" si="36"/>
        <v>1.586145435178949</v>
      </c>
      <c r="AW219" s="1">
        <f t="shared" si="37"/>
        <v>1.2286386323412093</v>
      </c>
    </row>
    <row r="220" spans="1:49" x14ac:dyDescent="0.2">
      <c r="A220">
        <v>218</v>
      </c>
      <c r="B220" t="s">
        <v>55373</v>
      </c>
      <c r="C220" t="s">
        <v>55372</v>
      </c>
      <c r="F220" t="s">
        <v>55371</v>
      </c>
      <c r="G220" t="s">
        <v>18</v>
      </c>
      <c r="H220" t="s">
        <v>17</v>
      </c>
      <c r="I220" t="s">
        <v>55370</v>
      </c>
      <c r="J220">
        <v>60032730</v>
      </c>
      <c r="K220" t="s">
        <v>39042</v>
      </c>
      <c r="L220" t="s">
        <v>16564</v>
      </c>
      <c r="M220" t="s">
        <v>318</v>
      </c>
      <c r="N220">
        <v>1</v>
      </c>
      <c r="O220" t="s">
        <v>55369</v>
      </c>
      <c r="P220">
        <v>15833947700</v>
      </c>
      <c r="Q220">
        <v>60032730</v>
      </c>
      <c r="R220" s="7">
        <v>42156</v>
      </c>
      <c r="S220" s="8">
        <f t="shared" si="32"/>
        <v>2015</v>
      </c>
      <c r="T220" s="8">
        <v>2015</v>
      </c>
      <c r="U220" s="8">
        <f t="shared" si="33"/>
        <v>7</v>
      </c>
      <c r="V220" s="7">
        <v>42156</v>
      </c>
      <c r="W220" t="s">
        <v>3921</v>
      </c>
      <c r="X220" s="2">
        <v>1.365</v>
      </c>
      <c r="Y220" s="6">
        <f t="shared" si="30"/>
        <v>3.6437895411227675E-2</v>
      </c>
      <c r="AA220">
        <v>189545</v>
      </c>
      <c r="AB220">
        <v>17393</v>
      </c>
      <c r="AD220" t="s">
        <v>7</v>
      </c>
      <c r="AE220">
        <v>64</v>
      </c>
      <c r="AF220">
        <v>6</v>
      </c>
      <c r="AG220">
        <v>6866213</v>
      </c>
      <c r="AH220" t="s">
        <v>55368</v>
      </c>
      <c r="AI220" t="s">
        <v>55367</v>
      </c>
      <c r="AJ220" t="s">
        <v>55366</v>
      </c>
      <c r="AK220" t="s">
        <v>55365</v>
      </c>
      <c r="AL220">
        <v>47</v>
      </c>
      <c r="AM220" s="5">
        <f t="shared" si="34"/>
        <v>6.7142857142857144</v>
      </c>
      <c r="AN220" s="4">
        <f t="shared" si="31"/>
        <v>1.0169308162492563E-2</v>
      </c>
      <c r="AO220" s="3"/>
      <c r="AP220">
        <v>0</v>
      </c>
      <c r="AR220" t="s">
        <v>62</v>
      </c>
      <c r="AT220" s="2" t="s">
        <v>61</v>
      </c>
      <c r="AU220" s="1">
        <f t="shared" si="35"/>
        <v>2.8557319236607137</v>
      </c>
      <c r="AV220" s="1">
        <f t="shared" si="36"/>
        <v>2.330360178686012</v>
      </c>
      <c r="AW220" s="1">
        <f t="shared" si="37"/>
        <v>1.8049884337113096</v>
      </c>
    </row>
    <row r="221" spans="1:49" x14ac:dyDescent="0.2">
      <c r="A221">
        <v>219</v>
      </c>
      <c r="B221" t="s">
        <v>55364</v>
      </c>
      <c r="C221" t="s">
        <v>55363</v>
      </c>
      <c r="F221" t="s">
        <v>55362</v>
      </c>
      <c r="G221" t="s">
        <v>18</v>
      </c>
      <c r="H221" t="s">
        <v>17</v>
      </c>
      <c r="I221" t="s">
        <v>55361</v>
      </c>
      <c r="J221" t="s">
        <v>55360</v>
      </c>
      <c r="K221" t="s">
        <v>55359</v>
      </c>
      <c r="L221" t="s">
        <v>55358</v>
      </c>
      <c r="M221" t="s">
        <v>1050</v>
      </c>
      <c r="N221">
        <v>7</v>
      </c>
      <c r="O221" t="s">
        <v>55357</v>
      </c>
      <c r="P221" t="s">
        <v>55356</v>
      </c>
      <c r="Q221" t="s">
        <v>55355</v>
      </c>
      <c r="R221" s="7">
        <v>42156</v>
      </c>
      <c r="S221" s="8">
        <f t="shared" si="32"/>
        <v>2015</v>
      </c>
      <c r="T221" s="8">
        <v>2015</v>
      </c>
      <c r="U221" s="8">
        <f t="shared" si="33"/>
        <v>7</v>
      </c>
      <c r="V221" s="7">
        <v>42156</v>
      </c>
      <c r="W221" t="s">
        <v>55354</v>
      </c>
      <c r="X221" s="2">
        <v>1.159</v>
      </c>
      <c r="Y221" s="6">
        <f t="shared" si="30"/>
        <v>3.093884306345266E-2</v>
      </c>
      <c r="AA221">
        <v>8853010</v>
      </c>
      <c r="AB221">
        <v>12998</v>
      </c>
      <c r="AD221" t="s">
        <v>7</v>
      </c>
      <c r="AE221">
        <v>62</v>
      </c>
      <c r="AF221">
        <v>6</v>
      </c>
      <c r="AG221">
        <v>7119987</v>
      </c>
      <c r="AH221" t="s">
        <v>55353</v>
      </c>
      <c r="AI221" t="s">
        <v>55352</v>
      </c>
      <c r="AK221" t="s">
        <v>55351</v>
      </c>
      <c r="AL221">
        <v>10</v>
      </c>
      <c r="AM221" s="5">
        <f t="shared" si="34"/>
        <v>1.4285714285714286</v>
      </c>
      <c r="AN221" s="4">
        <f t="shared" si="31"/>
        <v>2.163682587764375E-3</v>
      </c>
      <c r="AO221" s="3"/>
      <c r="AP221">
        <v>0</v>
      </c>
      <c r="AR221" t="s">
        <v>62</v>
      </c>
      <c r="AT221" s="2" t="s">
        <v>61</v>
      </c>
      <c r="AU221" s="1">
        <f t="shared" si="35"/>
        <v>2.230629492074617</v>
      </c>
      <c r="AV221" s="1">
        <f t="shared" si="36"/>
        <v>1.6551262825608517</v>
      </c>
      <c r="AW221" s="1">
        <f t="shared" si="37"/>
        <v>1.0796230730470862</v>
      </c>
    </row>
    <row r="222" spans="1:49" x14ac:dyDescent="0.2">
      <c r="A222">
        <v>220</v>
      </c>
      <c r="B222" t="s">
        <v>55350</v>
      </c>
      <c r="C222" t="s">
        <v>55349</v>
      </c>
      <c r="F222" t="s">
        <v>55348</v>
      </c>
      <c r="G222" t="s">
        <v>18</v>
      </c>
      <c r="H222" t="s">
        <v>17</v>
      </c>
      <c r="I222" t="s">
        <v>51650</v>
      </c>
      <c r="J222">
        <v>60025578</v>
      </c>
      <c r="K222" t="s">
        <v>445</v>
      </c>
      <c r="L222" t="s">
        <v>444</v>
      </c>
      <c r="M222" t="s">
        <v>102</v>
      </c>
      <c r="N222">
        <v>2</v>
      </c>
      <c r="O222" t="s">
        <v>55347</v>
      </c>
      <c r="P222" t="s">
        <v>55346</v>
      </c>
      <c r="Q222" t="s">
        <v>4107</v>
      </c>
      <c r="R222" s="7">
        <v>42156</v>
      </c>
      <c r="S222" s="8">
        <f t="shared" si="32"/>
        <v>2015</v>
      </c>
      <c r="T222" s="8">
        <v>2015</v>
      </c>
      <c r="U222" s="8">
        <f t="shared" si="33"/>
        <v>7</v>
      </c>
      <c r="V222" s="7">
        <v>42156</v>
      </c>
      <c r="W222" t="s">
        <v>3802</v>
      </c>
      <c r="X222" s="2">
        <v>0.92900000000000005</v>
      </c>
      <c r="Y222" s="6">
        <f t="shared" si="30"/>
        <v>2.4799124422732979E-2</v>
      </c>
      <c r="AA222">
        <v>10897798</v>
      </c>
      <c r="AB222">
        <v>18896</v>
      </c>
      <c r="AD222" t="s">
        <v>7</v>
      </c>
      <c r="AE222">
        <v>19</v>
      </c>
      <c r="AF222">
        <v>6</v>
      </c>
      <c r="AG222">
        <v>7073602</v>
      </c>
      <c r="AH222" t="s">
        <v>55345</v>
      </c>
      <c r="AI222" t="s">
        <v>55344</v>
      </c>
      <c r="AJ222" t="s">
        <v>55343</v>
      </c>
      <c r="AK222" t="s">
        <v>55342</v>
      </c>
      <c r="AL222">
        <v>24</v>
      </c>
      <c r="AM222" s="5">
        <f t="shared" si="34"/>
        <v>3.4285714285714284</v>
      </c>
      <c r="AN222" s="4">
        <f t="shared" si="31"/>
        <v>5.1928382106344994E-3</v>
      </c>
      <c r="AO222" s="3"/>
      <c r="AP222">
        <v>0</v>
      </c>
      <c r="AR222" t="s">
        <v>62</v>
      </c>
      <c r="AT222" s="2">
        <v>3.4359999999999999</v>
      </c>
      <c r="AU222" s="1">
        <f t="shared" si="35"/>
        <v>1.8917238559103433</v>
      </c>
      <c r="AV222" s="1">
        <f t="shared" si="36"/>
        <v>1.499598131668374</v>
      </c>
      <c r="AW222" s="1">
        <f t="shared" si="37"/>
        <v>1.1074724074264042</v>
      </c>
    </row>
    <row r="223" spans="1:49" x14ac:dyDescent="0.2">
      <c r="A223">
        <v>221</v>
      </c>
      <c r="B223" t="s">
        <v>55341</v>
      </c>
      <c r="C223" t="s">
        <v>55340</v>
      </c>
      <c r="F223" t="s">
        <v>55339</v>
      </c>
      <c r="G223" t="s">
        <v>18</v>
      </c>
      <c r="H223" t="s">
        <v>17</v>
      </c>
      <c r="I223" t="s">
        <v>55338</v>
      </c>
      <c r="J223">
        <v>60002765</v>
      </c>
      <c r="K223" t="s">
        <v>55337</v>
      </c>
      <c r="L223" t="s">
        <v>55336</v>
      </c>
      <c r="M223" t="s">
        <v>2466</v>
      </c>
      <c r="N223">
        <v>3</v>
      </c>
      <c r="O223" t="s">
        <v>55335</v>
      </c>
      <c r="P223" t="s">
        <v>55334</v>
      </c>
      <c r="Q223" t="s">
        <v>55333</v>
      </c>
      <c r="R223" s="7">
        <v>42156</v>
      </c>
      <c r="S223" s="8">
        <f t="shared" si="32"/>
        <v>2015</v>
      </c>
      <c r="T223" s="8">
        <v>2015</v>
      </c>
      <c r="U223" s="8">
        <f t="shared" si="33"/>
        <v>7</v>
      </c>
      <c r="V223" s="7">
        <v>42156</v>
      </c>
      <c r="W223" t="s">
        <v>3736</v>
      </c>
      <c r="X223" s="2">
        <v>2.0099999999999998</v>
      </c>
      <c r="Y223" s="6">
        <f t="shared" si="30"/>
        <v>5.3655802034115477E-2</v>
      </c>
      <c r="AA223">
        <v>15361276</v>
      </c>
      <c r="AB223">
        <v>18933</v>
      </c>
      <c r="AD223" t="s">
        <v>7</v>
      </c>
      <c r="AE223">
        <v>14</v>
      </c>
      <c r="AF223">
        <v>6</v>
      </c>
      <c r="AG223">
        <v>7031443</v>
      </c>
      <c r="AH223" t="s">
        <v>55332</v>
      </c>
      <c r="AI223" t="s">
        <v>55331</v>
      </c>
      <c r="AJ223" t="s">
        <v>55330</v>
      </c>
      <c r="AK223" t="s">
        <v>55329</v>
      </c>
      <c r="AL223">
        <v>8</v>
      </c>
      <c r="AM223" s="5">
        <f t="shared" si="34"/>
        <v>1.1428571428571428</v>
      </c>
      <c r="AN223" s="4">
        <f t="shared" si="31"/>
        <v>1.7309460702114999E-3</v>
      </c>
      <c r="AO223" s="3"/>
      <c r="AP223">
        <v>0</v>
      </c>
      <c r="AR223" t="s">
        <v>62</v>
      </c>
      <c r="AT223" s="2" t="s">
        <v>61</v>
      </c>
      <c r="AU223" s="1">
        <f t="shared" si="35"/>
        <v>3.8078345244944281</v>
      </c>
      <c r="AV223" s="1">
        <f t="shared" si="36"/>
        <v>2.7693374052163486</v>
      </c>
      <c r="AW223" s="1">
        <f t="shared" si="37"/>
        <v>1.730840285938269</v>
      </c>
    </row>
    <row r="224" spans="1:49" x14ac:dyDescent="0.2">
      <c r="A224">
        <v>222</v>
      </c>
      <c r="B224" t="s">
        <v>55328</v>
      </c>
      <c r="C224" t="s">
        <v>55327</v>
      </c>
      <c r="F224" t="s">
        <v>55326</v>
      </c>
      <c r="G224" t="s">
        <v>18</v>
      </c>
      <c r="H224" t="s">
        <v>17</v>
      </c>
      <c r="I224" t="s">
        <v>55325</v>
      </c>
      <c r="J224">
        <v>60030835</v>
      </c>
      <c r="K224" t="s">
        <v>3203</v>
      </c>
      <c r="L224" t="s">
        <v>3202</v>
      </c>
      <c r="M224" t="s">
        <v>982</v>
      </c>
      <c r="N224">
        <v>3</v>
      </c>
      <c r="O224" t="s">
        <v>55324</v>
      </c>
      <c r="P224" t="s">
        <v>55323</v>
      </c>
      <c r="Q224" t="s">
        <v>3294</v>
      </c>
      <c r="R224" s="7">
        <v>42156</v>
      </c>
      <c r="S224" s="8">
        <f t="shared" si="32"/>
        <v>2015</v>
      </c>
      <c r="T224" s="8">
        <v>2015</v>
      </c>
      <c r="U224" s="8">
        <f t="shared" si="33"/>
        <v>7</v>
      </c>
      <c r="V224" s="7">
        <v>42156</v>
      </c>
      <c r="W224" t="s">
        <v>3752</v>
      </c>
      <c r="X224" s="2">
        <v>1.468</v>
      </c>
      <c r="Y224" s="6">
        <f t="shared" si="30"/>
        <v>3.9187421585115186E-2</v>
      </c>
      <c r="AA224">
        <v>906778</v>
      </c>
      <c r="AB224">
        <v>18931</v>
      </c>
      <c r="AD224" t="s">
        <v>7</v>
      </c>
      <c r="AE224">
        <v>63</v>
      </c>
      <c r="AF224">
        <v>6</v>
      </c>
      <c r="AG224">
        <v>7104109</v>
      </c>
      <c r="AH224" t="s">
        <v>55322</v>
      </c>
      <c r="AI224" t="s">
        <v>55321</v>
      </c>
      <c r="AJ224" t="s">
        <v>55320</v>
      </c>
      <c r="AK224" t="s">
        <v>55319</v>
      </c>
      <c r="AL224">
        <v>6</v>
      </c>
      <c r="AM224" s="5">
        <f t="shared" si="34"/>
        <v>0.8571428571428571</v>
      </c>
      <c r="AN224" s="4">
        <f t="shared" si="31"/>
        <v>1.2982095526586248E-3</v>
      </c>
      <c r="AO224" s="3"/>
      <c r="AP224">
        <v>0</v>
      </c>
      <c r="AQ224" t="s">
        <v>2739</v>
      </c>
      <c r="AR224" t="s">
        <v>62</v>
      </c>
      <c r="AS224" t="s">
        <v>2738</v>
      </c>
      <c r="AT224" s="2">
        <v>5.0830000000000002</v>
      </c>
      <c r="AU224" s="1">
        <f t="shared" si="35"/>
        <v>2.7820657975378214</v>
      </c>
      <c r="AV224" s="1">
        <f t="shared" si="36"/>
        <v>2.0242815568886905</v>
      </c>
      <c r="AW224" s="1">
        <f t="shared" si="37"/>
        <v>1.2664973162395592</v>
      </c>
    </row>
    <row r="225" spans="1:49" x14ac:dyDescent="0.2">
      <c r="A225">
        <v>223</v>
      </c>
      <c r="B225" t="s">
        <v>55318</v>
      </c>
      <c r="C225" t="s">
        <v>55317</v>
      </c>
      <c r="F225" t="s">
        <v>55316</v>
      </c>
      <c r="G225" t="s">
        <v>18</v>
      </c>
      <c r="H225" t="s">
        <v>17</v>
      </c>
      <c r="I225" t="s">
        <v>23556</v>
      </c>
      <c r="J225">
        <v>60008592</v>
      </c>
      <c r="K225" t="s">
        <v>44001</v>
      </c>
      <c r="L225" t="s">
        <v>2866</v>
      </c>
      <c r="M225" t="s">
        <v>2866</v>
      </c>
      <c r="N225">
        <v>2</v>
      </c>
      <c r="O225" t="s">
        <v>55315</v>
      </c>
      <c r="P225" t="s">
        <v>55314</v>
      </c>
      <c r="Q225" t="s">
        <v>43998</v>
      </c>
      <c r="R225" s="7">
        <v>42156</v>
      </c>
      <c r="S225" s="8">
        <f t="shared" si="32"/>
        <v>2015</v>
      </c>
      <c r="T225" s="8">
        <v>2015</v>
      </c>
      <c r="U225" s="8">
        <f t="shared" si="33"/>
        <v>7</v>
      </c>
      <c r="V225" s="7">
        <v>42156</v>
      </c>
      <c r="W225" t="s">
        <v>3736</v>
      </c>
      <c r="X225" s="2">
        <v>2.0099999999999998</v>
      </c>
      <c r="Y225" s="6">
        <f t="shared" si="30"/>
        <v>5.3655802034115477E-2</v>
      </c>
      <c r="AA225">
        <v>15361276</v>
      </c>
      <c r="AB225">
        <v>18933</v>
      </c>
      <c r="AD225" t="s">
        <v>7</v>
      </c>
      <c r="AE225">
        <v>14</v>
      </c>
      <c r="AF225">
        <v>6</v>
      </c>
      <c r="AG225">
        <v>7042346</v>
      </c>
      <c r="AH225" t="s">
        <v>55313</v>
      </c>
      <c r="AI225" t="s">
        <v>55312</v>
      </c>
      <c r="AJ225" t="s">
        <v>55311</v>
      </c>
      <c r="AK225" t="s">
        <v>55310</v>
      </c>
      <c r="AL225">
        <v>19</v>
      </c>
      <c r="AM225" s="5">
        <f t="shared" si="34"/>
        <v>2.7142857142857144</v>
      </c>
      <c r="AN225" s="4">
        <f t="shared" si="31"/>
        <v>4.1109969167523125E-3</v>
      </c>
      <c r="AO225" s="3"/>
      <c r="AP225">
        <v>0</v>
      </c>
      <c r="AR225" t="s">
        <v>62</v>
      </c>
      <c r="AT225" s="2" t="s">
        <v>61</v>
      </c>
      <c r="AU225" s="1">
        <f t="shared" si="35"/>
        <v>3.8792360498906526</v>
      </c>
      <c r="AV225" s="1">
        <f t="shared" si="36"/>
        <v>2.8883399475433893</v>
      </c>
      <c r="AW225" s="1">
        <f t="shared" si="37"/>
        <v>1.897443845196126</v>
      </c>
    </row>
    <row r="226" spans="1:49" x14ac:dyDescent="0.2">
      <c r="A226">
        <v>224</v>
      </c>
      <c r="B226" t="s">
        <v>55309</v>
      </c>
      <c r="C226" t="s">
        <v>55308</v>
      </c>
      <c r="F226" t="s">
        <v>55307</v>
      </c>
      <c r="G226" t="s">
        <v>18</v>
      </c>
      <c r="H226" t="s">
        <v>17</v>
      </c>
      <c r="I226" t="s">
        <v>55306</v>
      </c>
      <c r="J226" t="s">
        <v>55305</v>
      </c>
      <c r="K226" t="s">
        <v>55304</v>
      </c>
      <c r="L226" t="s">
        <v>55303</v>
      </c>
      <c r="M226" t="s">
        <v>55302</v>
      </c>
      <c r="N226">
        <v>4</v>
      </c>
      <c r="O226" t="s">
        <v>55301</v>
      </c>
      <c r="P226" t="s">
        <v>55300</v>
      </c>
      <c r="Q226" t="s">
        <v>55299</v>
      </c>
      <c r="R226" s="7">
        <v>42156</v>
      </c>
      <c r="S226" s="8">
        <f t="shared" si="32"/>
        <v>2015</v>
      </c>
      <c r="T226" s="8">
        <v>2015</v>
      </c>
      <c r="U226" s="8">
        <f t="shared" si="33"/>
        <v>7</v>
      </c>
      <c r="V226" s="7">
        <v>42156</v>
      </c>
      <c r="W226" t="s">
        <v>3752</v>
      </c>
      <c r="X226" s="2">
        <v>1.468</v>
      </c>
      <c r="Y226" s="6">
        <f t="shared" si="30"/>
        <v>3.9187421585115186E-2</v>
      </c>
      <c r="AA226">
        <v>906778</v>
      </c>
      <c r="AB226">
        <v>18931</v>
      </c>
      <c r="AD226" t="s">
        <v>7</v>
      </c>
      <c r="AE226">
        <v>63</v>
      </c>
      <c r="AF226">
        <v>6</v>
      </c>
      <c r="AG226">
        <v>7084604</v>
      </c>
      <c r="AH226" t="s">
        <v>55298</v>
      </c>
      <c r="AI226" t="s">
        <v>55297</v>
      </c>
      <c r="AJ226" t="s">
        <v>55296</v>
      </c>
      <c r="AK226" t="s">
        <v>55295</v>
      </c>
      <c r="AL226">
        <v>92</v>
      </c>
      <c r="AM226" s="5">
        <f t="shared" si="34"/>
        <v>13.142857142857142</v>
      </c>
      <c r="AN226" s="4">
        <f t="shared" si="31"/>
        <v>1.9905879807432247E-2</v>
      </c>
      <c r="AO226" s="3"/>
      <c r="AP226">
        <v>0</v>
      </c>
      <c r="AR226" t="s">
        <v>62</v>
      </c>
      <c r="AT226" s="2">
        <v>5.0830000000000002</v>
      </c>
      <c r="AU226" s="1">
        <f t="shared" si="35"/>
        <v>3.3402959051810304</v>
      </c>
      <c r="AV226" s="1">
        <f t="shared" si="36"/>
        <v>2.9546650696273717</v>
      </c>
      <c r="AW226" s="1">
        <f t="shared" si="37"/>
        <v>2.5690342340737127</v>
      </c>
    </row>
    <row r="227" spans="1:49" x14ac:dyDescent="0.2">
      <c r="A227">
        <v>225</v>
      </c>
      <c r="B227" t="s">
        <v>55294</v>
      </c>
      <c r="C227" t="s">
        <v>55293</v>
      </c>
      <c r="F227" t="s">
        <v>55292</v>
      </c>
      <c r="G227" t="s">
        <v>18</v>
      </c>
      <c r="H227" t="s">
        <v>17</v>
      </c>
      <c r="I227" t="s">
        <v>30151</v>
      </c>
      <c r="J227" t="s">
        <v>55291</v>
      </c>
      <c r="K227" t="s">
        <v>55290</v>
      </c>
      <c r="L227" t="s">
        <v>55289</v>
      </c>
      <c r="M227" t="s">
        <v>55288</v>
      </c>
      <c r="N227">
        <v>6</v>
      </c>
      <c r="O227" t="s">
        <v>55287</v>
      </c>
      <c r="P227" t="s">
        <v>55286</v>
      </c>
      <c r="Q227" t="s">
        <v>55285</v>
      </c>
      <c r="R227" s="7">
        <v>42156</v>
      </c>
      <c r="S227" s="8">
        <f t="shared" si="32"/>
        <v>2015</v>
      </c>
      <c r="T227" s="8">
        <v>2015</v>
      </c>
      <c r="U227" s="8">
        <f t="shared" si="33"/>
        <v>7</v>
      </c>
      <c r="V227" s="7">
        <v>42156</v>
      </c>
      <c r="W227" t="s">
        <v>3752</v>
      </c>
      <c r="X227" s="2">
        <v>1.468</v>
      </c>
      <c r="Y227" s="6">
        <f t="shared" si="30"/>
        <v>3.9187421585115186E-2</v>
      </c>
      <c r="AA227">
        <v>906778</v>
      </c>
      <c r="AB227">
        <v>18931</v>
      </c>
      <c r="AD227" t="s">
        <v>7</v>
      </c>
      <c r="AE227">
        <v>63</v>
      </c>
      <c r="AF227">
        <v>6</v>
      </c>
      <c r="AG227">
        <v>7093168</v>
      </c>
      <c r="AH227" t="s">
        <v>55284</v>
      </c>
      <c r="AI227" t="s">
        <v>55283</v>
      </c>
      <c r="AJ227" t="s">
        <v>55282</v>
      </c>
      <c r="AK227" t="s">
        <v>55281</v>
      </c>
      <c r="AL227">
        <v>217</v>
      </c>
      <c r="AM227" s="5">
        <f t="shared" si="34"/>
        <v>31</v>
      </c>
      <c r="AN227" s="4">
        <f t="shared" si="31"/>
        <v>4.6951912154486936E-2</v>
      </c>
      <c r="AO227" s="3"/>
      <c r="AP227">
        <v>0</v>
      </c>
      <c r="AQ227" t="s">
        <v>2</v>
      </c>
      <c r="AR227">
        <v>61222102</v>
      </c>
      <c r="AS227" t="s">
        <v>0</v>
      </c>
      <c r="AT227" s="2">
        <v>5.0830000000000002</v>
      </c>
      <c r="AU227" s="1">
        <f t="shared" si="35"/>
        <v>4.1516768755926705</v>
      </c>
      <c r="AV227" s="1">
        <f t="shared" si="36"/>
        <v>4.3069666869801058</v>
      </c>
      <c r="AW227" s="1">
        <f t="shared" si="37"/>
        <v>4.462256498367541</v>
      </c>
    </row>
    <row r="228" spans="1:49" x14ac:dyDescent="0.2">
      <c r="A228">
        <v>226</v>
      </c>
      <c r="B228" t="s">
        <v>55280</v>
      </c>
      <c r="C228" t="s">
        <v>55279</v>
      </c>
      <c r="F228" t="s">
        <v>55278</v>
      </c>
      <c r="G228" t="s">
        <v>18</v>
      </c>
      <c r="H228" t="s">
        <v>17</v>
      </c>
      <c r="I228" t="s">
        <v>55277</v>
      </c>
      <c r="J228" t="s">
        <v>55276</v>
      </c>
      <c r="K228" t="s">
        <v>55275</v>
      </c>
      <c r="L228" t="s">
        <v>1923</v>
      </c>
      <c r="M228" t="s">
        <v>86</v>
      </c>
      <c r="N228">
        <v>4</v>
      </c>
      <c r="O228" t="s">
        <v>55274</v>
      </c>
      <c r="P228" t="s">
        <v>55273</v>
      </c>
      <c r="Q228" t="s">
        <v>55272</v>
      </c>
      <c r="R228" s="7">
        <v>42156</v>
      </c>
      <c r="S228" s="8">
        <f t="shared" si="32"/>
        <v>2015</v>
      </c>
      <c r="T228" s="8">
        <v>2015</v>
      </c>
      <c r="U228" s="8">
        <f t="shared" si="33"/>
        <v>7</v>
      </c>
      <c r="V228" s="7">
        <v>42156</v>
      </c>
      <c r="W228" t="s">
        <v>3802</v>
      </c>
      <c r="X228" s="2">
        <v>0.92900000000000005</v>
      </c>
      <c r="Y228" s="6">
        <f t="shared" si="30"/>
        <v>2.4799124422732979E-2</v>
      </c>
      <c r="AA228">
        <v>10897798</v>
      </c>
      <c r="AB228">
        <v>18896</v>
      </c>
      <c r="AD228" t="s">
        <v>7</v>
      </c>
      <c r="AE228">
        <v>19</v>
      </c>
      <c r="AF228">
        <v>6</v>
      </c>
      <c r="AG228">
        <v>7073598</v>
      </c>
      <c r="AH228" t="s">
        <v>11356</v>
      </c>
      <c r="AI228" t="s">
        <v>55271</v>
      </c>
      <c r="AJ228" t="s">
        <v>55270</v>
      </c>
      <c r="AK228" t="s">
        <v>55269</v>
      </c>
      <c r="AL228">
        <v>6</v>
      </c>
      <c r="AM228" s="5">
        <f t="shared" si="34"/>
        <v>0.8571428571428571</v>
      </c>
      <c r="AN228" s="4">
        <f t="shared" si="31"/>
        <v>1.2982095526586248E-3</v>
      </c>
      <c r="AO228" s="3"/>
      <c r="AP228">
        <v>0</v>
      </c>
      <c r="AR228" t="s">
        <v>62</v>
      </c>
      <c r="AT228" s="2">
        <v>3.4359999999999999</v>
      </c>
      <c r="AU228" s="1">
        <f t="shared" si="35"/>
        <v>1.7748849961710671</v>
      </c>
      <c r="AV228" s="1">
        <f t="shared" si="36"/>
        <v>1.3048666987695803</v>
      </c>
      <c r="AW228" s="1">
        <f t="shared" si="37"/>
        <v>0.83484840136809313</v>
      </c>
    </row>
    <row r="229" spans="1:49" x14ac:dyDescent="0.2">
      <c r="A229">
        <v>227</v>
      </c>
      <c r="B229" t="s">
        <v>55268</v>
      </c>
      <c r="C229" t="s">
        <v>55267</v>
      </c>
      <c r="F229" t="s">
        <v>55266</v>
      </c>
      <c r="G229" t="s">
        <v>18</v>
      </c>
      <c r="H229" t="s">
        <v>17</v>
      </c>
      <c r="I229" t="s">
        <v>40588</v>
      </c>
      <c r="J229">
        <v>60030835</v>
      </c>
      <c r="K229" t="s">
        <v>3203</v>
      </c>
      <c r="L229" t="s">
        <v>3202</v>
      </c>
      <c r="M229" t="s">
        <v>982</v>
      </c>
      <c r="N229">
        <v>2</v>
      </c>
      <c r="O229" t="s">
        <v>55265</v>
      </c>
      <c r="P229" t="s">
        <v>55264</v>
      </c>
      <c r="Q229" t="s">
        <v>3199</v>
      </c>
      <c r="R229" s="7">
        <v>42156</v>
      </c>
      <c r="S229" s="8">
        <f t="shared" si="32"/>
        <v>2015</v>
      </c>
      <c r="T229" s="8">
        <v>2015</v>
      </c>
      <c r="U229" s="8">
        <f t="shared" si="33"/>
        <v>7</v>
      </c>
      <c r="V229" s="7">
        <v>42156</v>
      </c>
      <c r="W229" t="s">
        <v>3802</v>
      </c>
      <c r="X229" s="2">
        <v>0.92900000000000005</v>
      </c>
      <c r="Y229" s="6">
        <f t="shared" si="30"/>
        <v>2.4799124422732979E-2</v>
      </c>
      <c r="AA229">
        <v>10897798</v>
      </c>
      <c r="AB229">
        <v>18896</v>
      </c>
      <c r="AD229" t="s">
        <v>7</v>
      </c>
      <c r="AE229">
        <v>19</v>
      </c>
      <c r="AF229">
        <v>6</v>
      </c>
      <c r="AG229">
        <v>7066232</v>
      </c>
      <c r="AH229" t="s">
        <v>55263</v>
      </c>
      <c r="AI229" t="s">
        <v>55262</v>
      </c>
      <c r="AJ229" t="s">
        <v>55261</v>
      </c>
      <c r="AK229" t="s">
        <v>55260</v>
      </c>
      <c r="AL229">
        <v>9</v>
      </c>
      <c r="AM229" s="5">
        <f t="shared" si="34"/>
        <v>1.2857142857142858</v>
      </c>
      <c r="AN229" s="4">
        <f t="shared" si="31"/>
        <v>1.9473143289879377E-3</v>
      </c>
      <c r="AO229" s="3"/>
      <c r="AP229">
        <v>0</v>
      </c>
      <c r="AR229" t="s">
        <v>62</v>
      </c>
      <c r="AT229" s="2">
        <v>3.4359999999999999</v>
      </c>
      <c r="AU229" s="1">
        <f t="shared" si="35"/>
        <v>1.7943581394609462</v>
      </c>
      <c r="AV229" s="1">
        <f t="shared" si="36"/>
        <v>1.3373219375860457</v>
      </c>
      <c r="AW229" s="1">
        <f t="shared" si="37"/>
        <v>0.88028573571114488</v>
      </c>
    </row>
    <row r="230" spans="1:49" x14ac:dyDescent="0.2">
      <c r="A230">
        <v>228</v>
      </c>
      <c r="B230" t="s">
        <v>55259</v>
      </c>
      <c r="C230" t="s">
        <v>55258</v>
      </c>
      <c r="F230" t="s">
        <v>55257</v>
      </c>
      <c r="G230" t="s">
        <v>18</v>
      </c>
      <c r="H230" t="s">
        <v>17</v>
      </c>
      <c r="I230" t="s">
        <v>55256</v>
      </c>
      <c r="J230" t="s">
        <v>55255</v>
      </c>
      <c r="K230" t="s">
        <v>55254</v>
      </c>
      <c r="L230" t="s">
        <v>55253</v>
      </c>
      <c r="M230" t="s">
        <v>698</v>
      </c>
      <c r="N230">
        <v>4</v>
      </c>
      <c r="O230" t="s">
        <v>55252</v>
      </c>
      <c r="P230" t="s">
        <v>55251</v>
      </c>
      <c r="Q230" t="s">
        <v>55250</v>
      </c>
      <c r="R230" s="7">
        <v>42156</v>
      </c>
      <c r="S230" s="8">
        <f t="shared" si="32"/>
        <v>2015</v>
      </c>
      <c r="T230" s="8">
        <v>2015</v>
      </c>
      <c r="U230" s="8">
        <f t="shared" si="33"/>
        <v>7</v>
      </c>
      <c r="V230" s="7">
        <v>42156</v>
      </c>
      <c r="W230" t="s">
        <v>41458</v>
      </c>
      <c r="X230" s="2">
        <v>1.23</v>
      </c>
      <c r="Y230" s="6">
        <f t="shared" si="30"/>
        <v>3.2834147513413951E-2</v>
      </c>
      <c r="AA230">
        <v>21622337</v>
      </c>
      <c r="AB230">
        <v>21100203111</v>
      </c>
      <c r="AC230">
        <v>21622345</v>
      </c>
      <c r="AD230" t="s">
        <v>7</v>
      </c>
      <c r="AE230">
        <v>4</v>
      </c>
      <c r="AF230">
        <v>3</v>
      </c>
      <c r="AG230">
        <v>7038181</v>
      </c>
      <c r="AH230" t="s">
        <v>6956</v>
      </c>
      <c r="AI230" t="s">
        <v>55249</v>
      </c>
      <c r="AJ230" t="s">
        <v>55248</v>
      </c>
      <c r="AK230" t="s">
        <v>55247</v>
      </c>
      <c r="AL230">
        <v>29</v>
      </c>
      <c r="AM230" s="5">
        <f t="shared" si="34"/>
        <v>4.1428571428571432</v>
      </c>
      <c r="AN230" s="4">
        <f t="shared" si="31"/>
        <v>6.274679504516688E-3</v>
      </c>
      <c r="AO230" s="3"/>
      <c r="AP230">
        <v>0</v>
      </c>
      <c r="AR230" t="s">
        <v>62</v>
      </c>
      <c r="AT230" s="2">
        <v>4.3479999999999999</v>
      </c>
      <c r="AU230" s="1">
        <f t="shared" si="35"/>
        <v>2.486630711074477</v>
      </c>
      <c r="AV230" s="1">
        <f t="shared" si="36"/>
        <v>1.955441350896532</v>
      </c>
      <c r="AW230" s="1">
        <f t="shared" si="37"/>
        <v>1.4242519907185867</v>
      </c>
    </row>
    <row r="231" spans="1:49" x14ac:dyDescent="0.2">
      <c r="A231">
        <v>229</v>
      </c>
      <c r="B231" t="s">
        <v>55246</v>
      </c>
      <c r="C231" t="s">
        <v>55245</v>
      </c>
      <c r="F231" t="s">
        <v>55244</v>
      </c>
      <c r="G231" t="s">
        <v>18</v>
      </c>
      <c r="H231" t="s">
        <v>17</v>
      </c>
      <c r="I231" t="s">
        <v>55243</v>
      </c>
      <c r="J231" t="s">
        <v>55237</v>
      </c>
      <c r="K231" t="s">
        <v>55242</v>
      </c>
      <c r="L231" t="s">
        <v>55241</v>
      </c>
      <c r="M231" t="s">
        <v>55240</v>
      </c>
      <c r="N231">
        <v>2</v>
      </c>
      <c r="O231" t="s">
        <v>55239</v>
      </c>
      <c r="P231" t="s">
        <v>55238</v>
      </c>
      <c r="Q231" t="s">
        <v>55237</v>
      </c>
      <c r="R231" s="7">
        <v>42156</v>
      </c>
      <c r="S231" s="8">
        <f t="shared" si="32"/>
        <v>2015</v>
      </c>
      <c r="T231" s="8">
        <v>2015</v>
      </c>
      <c r="U231" s="8">
        <f t="shared" si="33"/>
        <v>7</v>
      </c>
      <c r="V231" s="7">
        <v>42156</v>
      </c>
      <c r="W231" t="s">
        <v>3921</v>
      </c>
      <c r="X231" s="2">
        <v>1.365</v>
      </c>
      <c r="Y231" s="6">
        <f t="shared" si="30"/>
        <v>3.6437895411227675E-2</v>
      </c>
      <c r="AA231">
        <v>189545</v>
      </c>
      <c r="AB231">
        <v>17393</v>
      </c>
      <c r="AD231" t="s">
        <v>7</v>
      </c>
      <c r="AE231">
        <v>64</v>
      </c>
      <c r="AF231">
        <v>6</v>
      </c>
      <c r="AG231">
        <v>6871431</v>
      </c>
      <c r="AH231" t="s">
        <v>55236</v>
      </c>
      <c r="AI231" t="s">
        <v>55235</v>
      </c>
      <c r="AJ231" t="s">
        <v>55234</v>
      </c>
      <c r="AK231" t="s">
        <v>55233</v>
      </c>
      <c r="AL231">
        <v>12</v>
      </c>
      <c r="AM231" s="5">
        <f t="shared" si="34"/>
        <v>1.7142857142857142</v>
      </c>
      <c r="AN231" s="4">
        <f t="shared" si="31"/>
        <v>2.5964191053172497E-3</v>
      </c>
      <c r="AO231" s="3"/>
      <c r="AP231">
        <v>0</v>
      </c>
      <c r="AR231" t="s">
        <v>62</v>
      </c>
      <c r="AT231" s="2" t="s">
        <v>61</v>
      </c>
      <c r="AU231" s="1">
        <f t="shared" si="35"/>
        <v>2.6285452519454546</v>
      </c>
      <c r="AV231" s="1">
        <f t="shared" si="36"/>
        <v>1.9517157258272462</v>
      </c>
      <c r="AW231" s="1">
        <f t="shared" si="37"/>
        <v>1.2748861997090375</v>
      </c>
    </row>
    <row r="232" spans="1:49" x14ac:dyDescent="0.2">
      <c r="A232">
        <v>230</v>
      </c>
      <c r="B232" t="s">
        <v>55232</v>
      </c>
      <c r="C232" t="s">
        <v>55231</v>
      </c>
      <c r="F232" t="s">
        <v>55230</v>
      </c>
      <c r="G232" t="s">
        <v>18</v>
      </c>
      <c r="H232" t="s">
        <v>17</v>
      </c>
      <c r="I232" t="s">
        <v>55229</v>
      </c>
      <c r="J232" t="s">
        <v>55228</v>
      </c>
      <c r="K232" t="s">
        <v>55227</v>
      </c>
      <c r="L232" t="s">
        <v>55226</v>
      </c>
      <c r="M232" t="s">
        <v>55225</v>
      </c>
      <c r="N232">
        <v>2</v>
      </c>
      <c r="O232" t="s">
        <v>55224</v>
      </c>
      <c r="P232" t="s">
        <v>55223</v>
      </c>
      <c r="Q232" t="s">
        <v>55222</v>
      </c>
      <c r="R232" s="7">
        <v>42156</v>
      </c>
      <c r="S232" s="8">
        <f t="shared" si="32"/>
        <v>2015</v>
      </c>
      <c r="T232" s="8">
        <v>2015</v>
      </c>
      <c r="U232" s="8">
        <f t="shared" si="33"/>
        <v>7</v>
      </c>
      <c r="V232" s="7">
        <v>42156</v>
      </c>
      <c r="W232" t="s">
        <v>3921</v>
      </c>
      <c r="X232" s="2">
        <v>1.365</v>
      </c>
      <c r="Y232" s="6">
        <f t="shared" si="30"/>
        <v>3.6437895411227675E-2</v>
      </c>
      <c r="AA232">
        <v>189545</v>
      </c>
      <c r="AB232">
        <v>17393</v>
      </c>
      <c r="AD232" t="s">
        <v>7</v>
      </c>
      <c r="AE232">
        <v>64</v>
      </c>
      <c r="AF232">
        <v>6</v>
      </c>
      <c r="AG232">
        <v>6876167</v>
      </c>
      <c r="AH232" t="s">
        <v>55221</v>
      </c>
      <c r="AI232" t="s">
        <v>55220</v>
      </c>
      <c r="AK232" t="s">
        <v>55219</v>
      </c>
      <c r="AL232">
        <v>8</v>
      </c>
      <c r="AM232" s="5">
        <f t="shared" si="34"/>
        <v>1.1428571428571428</v>
      </c>
      <c r="AN232" s="4">
        <f t="shared" si="31"/>
        <v>1.7309460702114999E-3</v>
      </c>
      <c r="AO232" s="3"/>
      <c r="AP232">
        <v>0</v>
      </c>
      <c r="AR232" t="s">
        <v>62</v>
      </c>
      <c r="AT232" s="2" t="s">
        <v>61</v>
      </c>
      <c r="AU232" s="1">
        <f t="shared" si="35"/>
        <v>2.6025810608922817</v>
      </c>
      <c r="AV232" s="1">
        <f t="shared" si="36"/>
        <v>1.9084420740719588</v>
      </c>
      <c r="AW232" s="1">
        <f t="shared" si="37"/>
        <v>1.2143030872516352</v>
      </c>
    </row>
    <row r="233" spans="1:49" x14ac:dyDescent="0.2">
      <c r="A233">
        <v>231</v>
      </c>
      <c r="B233" t="s">
        <v>55218</v>
      </c>
      <c r="C233" t="s">
        <v>55217</v>
      </c>
      <c r="F233" t="s">
        <v>55216</v>
      </c>
      <c r="G233" t="s">
        <v>18</v>
      </c>
      <c r="H233" t="s">
        <v>17</v>
      </c>
      <c r="I233" t="s">
        <v>49616</v>
      </c>
      <c r="J233">
        <v>60092945</v>
      </c>
      <c r="K233" t="s">
        <v>7387</v>
      </c>
      <c r="L233" t="s">
        <v>7386</v>
      </c>
      <c r="M233" t="s">
        <v>1754</v>
      </c>
      <c r="N233">
        <v>2</v>
      </c>
      <c r="O233" t="s">
        <v>55215</v>
      </c>
      <c r="P233" t="s">
        <v>49614</v>
      </c>
      <c r="Q233" t="s">
        <v>7383</v>
      </c>
      <c r="R233" s="7">
        <v>42156</v>
      </c>
      <c r="S233" s="8">
        <f t="shared" si="32"/>
        <v>2015</v>
      </c>
      <c r="T233" s="8">
        <v>2015</v>
      </c>
      <c r="U233" s="8">
        <f t="shared" si="33"/>
        <v>7</v>
      </c>
      <c r="V233" s="7">
        <v>42156</v>
      </c>
      <c r="W233" t="s">
        <v>6173</v>
      </c>
      <c r="X233" s="2">
        <v>0.62</v>
      </c>
      <c r="Y233" s="6">
        <f t="shared" si="30"/>
        <v>1.6550545901070447E-2</v>
      </c>
      <c r="AA233">
        <v>189464</v>
      </c>
      <c r="AB233">
        <v>17364</v>
      </c>
      <c r="AD233" t="s">
        <v>7</v>
      </c>
      <c r="AE233">
        <v>51</v>
      </c>
      <c r="AF233">
        <v>6</v>
      </c>
      <c r="AG233">
        <v>7042809</v>
      </c>
      <c r="AI233" t="s">
        <v>55214</v>
      </c>
      <c r="AJ233" t="s">
        <v>55213</v>
      </c>
      <c r="AK233" t="s">
        <v>55212</v>
      </c>
      <c r="AL233">
        <v>24</v>
      </c>
      <c r="AM233" s="5">
        <f t="shared" si="34"/>
        <v>3.4285714285714284</v>
      </c>
      <c r="AN233" s="4">
        <f t="shared" si="31"/>
        <v>5.1928382106344994E-3</v>
      </c>
      <c r="AO233" s="3"/>
      <c r="AP233">
        <v>0</v>
      </c>
      <c r="AR233" t="s">
        <v>62</v>
      </c>
      <c r="AT233" s="2">
        <v>1.7</v>
      </c>
      <c r="AU233" s="1">
        <f t="shared" si="35"/>
        <v>1.3143233593939663</v>
      </c>
      <c r="AV233" s="1">
        <f t="shared" si="36"/>
        <v>1.0871692055852473</v>
      </c>
      <c r="AW233" s="1">
        <f t="shared" si="37"/>
        <v>0.86001505177652826</v>
      </c>
    </row>
    <row r="234" spans="1:49" x14ac:dyDescent="0.2">
      <c r="A234">
        <v>232</v>
      </c>
      <c r="B234" t="s">
        <v>55211</v>
      </c>
      <c r="C234" t="s">
        <v>55210</v>
      </c>
      <c r="F234" t="s">
        <v>55209</v>
      </c>
      <c r="G234" t="s">
        <v>18</v>
      </c>
      <c r="H234" t="s">
        <v>17</v>
      </c>
      <c r="I234" t="s">
        <v>55208</v>
      </c>
      <c r="J234" t="s">
        <v>24959</v>
      </c>
      <c r="K234" t="s">
        <v>24958</v>
      </c>
      <c r="L234" t="s">
        <v>24957</v>
      </c>
      <c r="M234" t="s">
        <v>2237</v>
      </c>
      <c r="N234">
        <v>2</v>
      </c>
      <c r="O234" t="s">
        <v>55207</v>
      </c>
      <c r="P234" t="s">
        <v>55206</v>
      </c>
      <c r="Q234" t="s">
        <v>24959</v>
      </c>
      <c r="R234" s="7">
        <v>42156</v>
      </c>
      <c r="S234" s="8">
        <f t="shared" si="32"/>
        <v>2015</v>
      </c>
      <c r="T234" s="8">
        <v>2015</v>
      </c>
      <c r="U234" s="8">
        <f t="shared" si="33"/>
        <v>7</v>
      </c>
      <c r="V234" s="7">
        <v>42156</v>
      </c>
      <c r="W234" t="s">
        <v>3736</v>
      </c>
      <c r="X234" s="2">
        <v>2.0099999999999998</v>
      </c>
      <c r="Y234" s="6">
        <f t="shared" si="30"/>
        <v>5.3655802034115477E-2</v>
      </c>
      <c r="AA234">
        <v>15361276</v>
      </c>
      <c r="AB234">
        <v>18933</v>
      </c>
      <c r="AD234" t="s">
        <v>7</v>
      </c>
      <c r="AE234">
        <v>14</v>
      </c>
      <c r="AF234">
        <v>6</v>
      </c>
      <c r="AG234">
        <v>7047226</v>
      </c>
      <c r="AH234" t="s">
        <v>55205</v>
      </c>
      <c r="AI234" t="s">
        <v>55204</v>
      </c>
      <c r="AJ234" t="s">
        <v>55203</v>
      </c>
      <c r="AK234" t="s">
        <v>55202</v>
      </c>
      <c r="AL234">
        <v>8</v>
      </c>
      <c r="AM234" s="5">
        <f t="shared" si="34"/>
        <v>1.1428571428571428</v>
      </c>
      <c r="AN234" s="4">
        <f t="shared" si="31"/>
        <v>1.7309460702114999E-3</v>
      </c>
      <c r="AO234" s="3"/>
      <c r="AP234">
        <v>0</v>
      </c>
      <c r="AR234" t="s">
        <v>62</v>
      </c>
      <c r="AT234" s="2" t="s">
        <v>61</v>
      </c>
      <c r="AU234" s="1">
        <f t="shared" si="35"/>
        <v>3.8078345244944281</v>
      </c>
      <c r="AV234" s="1">
        <f t="shared" si="36"/>
        <v>2.7693374052163486</v>
      </c>
      <c r="AW234" s="1">
        <f t="shared" si="37"/>
        <v>1.730840285938269</v>
      </c>
    </row>
    <row r="235" spans="1:49" x14ac:dyDescent="0.2">
      <c r="A235">
        <v>233</v>
      </c>
      <c r="B235" t="s">
        <v>55201</v>
      </c>
      <c r="C235" t="s">
        <v>55200</v>
      </c>
      <c r="F235" t="s">
        <v>55199</v>
      </c>
      <c r="G235" t="s">
        <v>18</v>
      </c>
      <c r="H235" t="s">
        <v>17</v>
      </c>
      <c r="I235" t="s">
        <v>55198</v>
      </c>
      <c r="J235" t="s">
        <v>55197</v>
      </c>
      <c r="K235" t="s">
        <v>55196</v>
      </c>
      <c r="L235" t="s">
        <v>55195</v>
      </c>
      <c r="M235" t="s">
        <v>2000</v>
      </c>
      <c r="N235">
        <v>5</v>
      </c>
      <c r="O235" t="s">
        <v>55194</v>
      </c>
      <c r="P235" t="s">
        <v>55193</v>
      </c>
      <c r="Q235" t="s">
        <v>55192</v>
      </c>
      <c r="R235" s="7">
        <v>42156</v>
      </c>
      <c r="S235" s="8">
        <f t="shared" si="32"/>
        <v>2015</v>
      </c>
      <c r="T235" s="8">
        <v>2015</v>
      </c>
      <c r="U235" s="8">
        <f t="shared" si="33"/>
        <v>7</v>
      </c>
      <c r="V235" s="7">
        <v>42156</v>
      </c>
      <c r="W235" t="s">
        <v>3736</v>
      </c>
      <c r="X235" s="2">
        <v>2.0099999999999998</v>
      </c>
      <c r="Y235" s="6">
        <f t="shared" si="30"/>
        <v>5.3655802034115477E-2</v>
      </c>
      <c r="AA235">
        <v>15361276</v>
      </c>
      <c r="AB235">
        <v>18933</v>
      </c>
      <c r="AD235" t="s">
        <v>7</v>
      </c>
      <c r="AE235">
        <v>14</v>
      </c>
      <c r="AF235">
        <v>6</v>
      </c>
      <c r="AG235">
        <v>7045498</v>
      </c>
      <c r="AH235" t="s">
        <v>55191</v>
      </c>
      <c r="AI235" t="s">
        <v>55190</v>
      </c>
      <c r="AJ235" t="s">
        <v>55189</v>
      </c>
      <c r="AK235" t="s">
        <v>55188</v>
      </c>
      <c r="AL235">
        <v>216</v>
      </c>
      <c r="AM235" s="5">
        <f t="shared" si="34"/>
        <v>30.857142857142858</v>
      </c>
      <c r="AN235" s="4">
        <f t="shared" si="31"/>
        <v>4.6735543895710503E-2</v>
      </c>
      <c r="AO235" s="3"/>
      <c r="AP235">
        <v>0</v>
      </c>
      <c r="AR235" t="s">
        <v>62</v>
      </c>
      <c r="AT235" s="2" t="s">
        <v>61</v>
      </c>
      <c r="AU235" s="1">
        <f t="shared" si="35"/>
        <v>5.1579724592593985</v>
      </c>
      <c r="AV235" s="1">
        <f t="shared" si="36"/>
        <v>5.0195672964912994</v>
      </c>
      <c r="AW235" s="1">
        <f t="shared" si="37"/>
        <v>4.8811621337231994</v>
      </c>
    </row>
    <row r="236" spans="1:49" x14ac:dyDescent="0.2">
      <c r="A236">
        <v>234</v>
      </c>
      <c r="B236" t="s">
        <v>55187</v>
      </c>
      <c r="C236" t="s">
        <v>55186</v>
      </c>
      <c r="F236" t="s">
        <v>55185</v>
      </c>
      <c r="G236" t="s">
        <v>18</v>
      </c>
      <c r="H236" t="s">
        <v>17</v>
      </c>
      <c r="I236" t="s">
        <v>55184</v>
      </c>
      <c r="J236" t="s">
        <v>55183</v>
      </c>
      <c r="K236" t="s">
        <v>55182</v>
      </c>
      <c r="L236" t="s">
        <v>55181</v>
      </c>
      <c r="M236" t="s">
        <v>55180</v>
      </c>
      <c r="N236">
        <v>4</v>
      </c>
      <c r="O236" t="s">
        <v>55179</v>
      </c>
      <c r="P236" t="s">
        <v>55178</v>
      </c>
      <c r="Q236" t="s">
        <v>55177</v>
      </c>
      <c r="R236" s="7">
        <v>42156</v>
      </c>
      <c r="S236" s="8">
        <f t="shared" si="32"/>
        <v>2015</v>
      </c>
      <c r="T236" s="8">
        <v>2015</v>
      </c>
      <c r="U236" s="8">
        <f t="shared" si="33"/>
        <v>7</v>
      </c>
      <c r="V236" s="7">
        <v>42156</v>
      </c>
      <c r="W236" t="s">
        <v>3736</v>
      </c>
      <c r="X236" s="2">
        <v>2.0099999999999998</v>
      </c>
      <c r="Y236" s="6">
        <f t="shared" si="30"/>
        <v>5.3655802034115477E-2</v>
      </c>
      <c r="AA236">
        <v>15361276</v>
      </c>
      <c r="AB236">
        <v>18933</v>
      </c>
      <c r="AD236" t="s">
        <v>7</v>
      </c>
      <c r="AE236">
        <v>14</v>
      </c>
      <c r="AF236">
        <v>6</v>
      </c>
      <c r="AG236">
        <v>7045583</v>
      </c>
      <c r="AH236" t="s">
        <v>55176</v>
      </c>
      <c r="AI236" t="s">
        <v>55175</v>
      </c>
      <c r="AJ236" t="s">
        <v>55174</v>
      </c>
      <c r="AK236" t="s">
        <v>55173</v>
      </c>
      <c r="AL236">
        <v>12</v>
      </c>
      <c r="AM236" s="5">
        <f t="shared" si="34"/>
        <v>1.7142857142857142</v>
      </c>
      <c r="AN236" s="4">
        <f t="shared" si="31"/>
        <v>2.5964191053172497E-3</v>
      </c>
      <c r="AO236" s="3"/>
      <c r="AP236">
        <v>0</v>
      </c>
      <c r="AR236" t="s">
        <v>62</v>
      </c>
      <c r="AT236" s="2" t="s">
        <v>61</v>
      </c>
      <c r="AU236" s="1">
        <f t="shared" si="35"/>
        <v>3.8337987155476005</v>
      </c>
      <c r="AV236" s="1">
        <f t="shared" si="36"/>
        <v>2.8126110569716363</v>
      </c>
      <c r="AW236" s="1">
        <f t="shared" si="37"/>
        <v>1.7914233983956716</v>
      </c>
    </row>
    <row r="237" spans="1:49" x14ac:dyDescent="0.2">
      <c r="A237">
        <v>235</v>
      </c>
      <c r="B237" t="s">
        <v>55172</v>
      </c>
      <c r="C237" t="s">
        <v>55171</v>
      </c>
      <c r="F237" t="s">
        <v>55170</v>
      </c>
      <c r="G237" t="s">
        <v>18</v>
      </c>
      <c r="H237" t="s">
        <v>17</v>
      </c>
      <c r="I237" t="s">
        <v>12355</v>
      </c>
      <c r="J237">
        <v>60013372</v>
      </c>
      <c r="K237" t="s">
        <v>8263</v>
      </c>
      <c r="L237" t="s">
        <v>8262</v>
      </c>
      <c r="M237" t="s">
        <v>234</v>
      </c>
      <c r="N237">
        <v>3</v>
      </c>
      <c r="O237" t="s">
        <v>55169</v>
      </c>
      <c r="P237" t="s">
        <v>55168</v>
      </c>
      <c r="Q237" t="s">
        <v>55167</v>
      </c>
      <c r="R237" s="7">
        <v>42156</v>
      </c>
      <c r="S237" s="8">
        <f t="shared" si="32"/>
        <v>2015</v>
      </c>
      <c r="T237" s="8">
        <v>2015</v>
      </c>
      <c r="U237" s="8">
        <f t="shared" si="33"/>
        <v>7</v>
      </c>
      <c r="V237" s="7">
        <v>42156</v>
      </c>
      <c r="W237" t="s">
        <v>3736</v>
      </c>
      <c r="X237" s="2">
        <v>2.0099999999999998</v>
      </c>
      <c r="Y237" s="6">
        <f t="shared" si="30"/>
        <v>5.3655802034115477E-2</v>
      </c>
      <c r="AA237">
        <v>15361276</v>
      </c>
      <c r="AB237">
        <v>18933</v>
      </c>
      <c r="AD237" t="s">
        <v>7</v>
      </c>
      <c r="AE237">
        <v>14</v>
      </c>
      <c r="AF237">
        <v>6</v>
      </c>
      <c r="AG237">
        <v>7042756</v>
      </c>
      <c r="AH237" t="s">
        <v>55166</v>
      </c>
      <c r="AI237" t="s">
        <v>55165</v>
      </c>
      <c r="AJ237" t="s">
        <v>55164</v>
      </c>
      <c r="AK237" t="s">
        <v>55163</v>
      </c>
      <c r="AL237">
        <v>79</v>
      </c>
      <c r="AM237" s="5">
        <f t="shared" si="34"/>
        <v>11.285714285714286</v>
      </c>
      <c r="AN237" s="4">
        <f t="shared" si="31"/>
        <v>1.7093092443338564E-2</v>
      </c>
      <c r="AO237" s="3"/>
      <c r="AP237">
        <v>0</v>
      </c>
      <c r="AR237" t="s">
        <v>62</v>
      </c>
      <c r="AT237" s="2" t="s">
        <v>61</v>
      </c>
      <c r="AU237" s="1">
        <f t="shared" si="35"/>
        <v>4.2686989156882396</v>
      </c>
      <c r="AV237" s="1">
        <f t="shared" si="36"/>
        <v>3.537444723872702</v>
      </c>
      <c r="AW237" s="1">
        <f t="shared" si="37"/>
        <v>2.8061905320571636</v>
      </c>
    </row>
    <row r="238" spans="1:49" x14ac:dyDescent="0.2">
      <c r="A238">
        <v>236</v>
      </c>
      <c r="B238" t="s">
        <v>55162</v>
      </c>
      <c r="C238" t="s">
        <v>55161</v>
      </c>
      <c r="F238" t="s">
        <v>55160</v>
      </c>
      <c r="G238" t="s">
        <v>18</v>
      </c>
      <c r="H238" t="s">
        <v>17</v>
      </c>
      <c r="I238" t="s">
        <v>2824</v>
      </c>
      <c r="J238">
        <v>60013789</v>
      </c>
      <c r="K238" t="s">
        <v>361</v>
      </c>
      <c r="L238" t="s">
        <v>103</v>
      </c>
      <c r="M238" t="s">
        <v>102</v>
      </c>
      <c r="N238">
        <v>3</v>
      </c>
      <c r="O238" t="s">
        <v>55159</v>
      </c>
      <c r="P238" t="s">
        <v>55158</v>
      </c>
      <c r="Q238" t="s">
        <v>358</v>
      </c>
      <c r="R238" s="7">
        <v>42156</v>
      </c>
      <c r="S238" s="8">
        <f t="shared" si="32"/>
        <v>2015</v>
      </c>
      <c r="T238" s="8">
        <v>2015</v>
      </c>
      <c r="U238" s="8">
        <f t="shared" si="33"/>
        <v>7</v>
      </c>
      <c r="V238" s="7">
        <v>42156</v>
      </c>
      <c r="W238" t="s">
        <v>3921</v>
      </c>
      <c r="X238" s="2">
        <v>1.365</v>
      </c>
      <c r="Y238" s="6">
        <f t="shared" si="30"/>
        <v>3.6437895411227675E-2</v>
      </c>
      <c r="AA238">
        <v>189545</v>
      </c>
      <c r="AB238">
        <v>17393</v>
      </c>
      <c r="AD238" t="s">
        <v>7</v>
      </c>
      <c r="AE238">
        <v>64</v>
      </c>
      <c r="AF238">
        <v>6</v>
      </c>
      <c r="AG238">
        <v>6866226</v>
      </c>
      <c r="AH238" t="s">
        <v>55157</v>
      </c>
      <c r="AI238" t="s">
        <v>55156</v>
      </c>
      <c r="AJ238" t="s">
        <v>55155</v>
      </c>
      <c r="AK238" t="s">
        <v>55154</v>
      </c>
      <c r="AL238">
        <v>26</v>
      </c>
      <c r="AM238" s="5">
        <f t="shared" si="34"/>
        <v>3.7142857142857144</v>
      </c>
      <c r="AN238" s="4">
        <f t="shared" si="31"/>
        <v>5.6255747281873754E-3</v>
      </c>
      <c r="AO238" s="3"/>
      <c r="AP238">
        <v>0</v>
      </c>
      <c r="AR238">
        <v>61371077</v>
      </c>
      <c r="AT238" s="2" t="s">
        <v>61</v>
      </c>
      <c r="AU238" s="1">
        <f t="shared" si="35"/>
        <v>2.7194199206315584</v>
      </c>
      <c r="AV238" s="1">
        <f t="shared" si="36"/>
        <v>2.1031735069707524</v>
      </c>
      <c r="AW238" s="1">
        <f t="shared" si="37"/>
        <v>1.4869270933099465</v>
      </c>
    </row>
    <row r="239" spans="1:49" x14ac:dyDescent="0.2">
      <c r="A239">
        <v>237</v>
      </c>
      <c r="B239" t="s">
        <v>55153</v>
      </c>
      <c r="C239" t="s">
        <v>55152</v>
      </c>
      <c r="F239" t="s">
        <v>55151</v>
      </c>
      <c r="G239" t="s">
        <v>18</v>
      </c>
      <c r="H239" t="s">
        <v>17</v>
      </c>
      <c r="I239" t="s">
        <v>55150</v>
      </c>
      <c r="J239" t="s">
        <v>55149</v>
      </c>
      <c r="K239" t="s">
        <v>55148</v>
      </c>
      <c r="L239" t="s">
        <v>55147</v>
      </c>
      <c r="M239" t="s">
        <v>1050</v>
      </c>
      <c r="N239">
        <v>3</v>
      </c>
      <c r="O239" t="s">
        <v>55146</v>
      </c>
      <c r="P239" t="s">
        <v>55145</v>
      </c>
      <c r="Q239" t="s">
        <v>55144</v>
      </c>
      <c r="R239" s="7">
        <v>42156</v>
      </c>
      <c r="S239" s="8">
        <f t="shared" si="32"/>
        <v>2015</v>
      </c>
      <c r="T239" s="8">
        <v>2015</v>
      </c>
      <c r="U239" s="8">
        <f t="shared" si="33"/>
        <v>7</v>
      </c>
      <c r="V239" s="7">
        <v>42156</v>
      </c>
      <c r="W239" t="s">
        <v>48581</v>
      </c>
      <c r="X239" s="2" t="s">
        <v>61</v>
      </c>
      <c r="Y239" s="6" t="e">
        <f t="shared" si="30"/>
        <v>#VALUE!</v>
      </c>
      <c r="AA239">
        <v>2955075</v>
      </c>
      <c r="AB239">
        <v>27551</v>
      </c>
      <c r="AC239">
        <v>12864854</v>
      </c>
      <c r="AD239" t="s">
        <v>7</v>
      </c>
      <c r="AE239">
        <v>110</v>
      </c>
      <c r="AF239">
        <v>5</v>
      </c>
      <c r="AG239">
        <v>57004</v>
      </c>
      <c r="AI239" t="s">
        <v>55143</v>
      </c>
      <c r="AK239" t="s">
        <v>55142</v>
      </c>
      <c r="AL239">
        <v>4</v>
      </c>
      <c r="AM239" s="5">
        <f t="shared" si="34"/>
        <v>0.5714285714285714</v>
      </c>
      <c r="AN239" s="4">
        <f t="shared" si="31"/>
        <v>8.6547303510574997E-4</v>
      </c>
      <c r="AO239" s="3"/>
      <c r="AP239">
        <v>0</v>
      </c>
      <c r="AR239" t="s">
        <v>62</v>
      </c>
      <c r="AT239" s="2">
        <v>1.9470000000000001</v>
      </c>
      <c r="AU239" s="1" t="e">
        <f t="shared" si="35"/>
        <v>#VALUE!</v>
      </c>
      <c r="AV239" s="1" t="e">
        <f t="shared" si="36"/>
        <v>#VALUE!</v>
      </c>
      <c r="AW239" s="1" t="e">
        <f t="shared" si="37"/>
        <v>#VALUE!</v>
      </c>
    </row>
    <row r="240" spans="1:49" x14ac:dyDescent="0.2">
      <c r="A240">
        <v>238</v>
      </c>
      <c r="B240" t="s">
        <v>55141</v>
      </c>
      <c r="C240" t="s">
        <v>55140</v>
      </c>
      <c r="F240" t="s">
        <v>55139</v>
      </c>
      <c r="G240" t="s">
        <v>18</v>
      </c>
      <c r="H240" t="s">
        <v>17</v>
      </c>
      <c r="I240" t="s">
        <v>5688</v>
      </c>
      <c r="J240" t="s">
        <v>4616</v>
      </c>
      <c r="K240" t="s">
        <v>4615</v>
      </c>
      <c r="L240" t="s">
        <v>4614</v>
      </c>
      <c r="M240" t="s">
        <v>4613</v>
      </c>
      <c r="N240">
        <v>2</v>
      </c>
      <c r="O240" t="s">
        <v>55138</v>
      </c>
      <c r="P240" t="s">
        <v>55137</v>
      </c>
      <c r="Q240" t="s">
        <v>41308</v>
      </c>
      <c r="R240" s="7">
        <v>42156</v>
      </c>
      <c r="S240" s="8">
        <f t="shared" si="32"/>
        <v>2015</v>
      </c>
      <c r="T240" s="8">
        <v>2015</v>
      </c>
      <c r="U240" s="8">
        <f t="shared" si="33"/>
        <v>7</v>
      </c>
      <c r="V240" s="7">
        <v>42156</v>
      </c>
      <c r="W240" t="s">
        <v>3921</v>
      </c>
      <c r="X240" s="2">
        <v>1.365</v>
      </c>
      <c r="Y240" s="6">
        <f t="shared" si="30"/>
        <v>3.6437895411227675E-2</v>
      </c>
      <c r="AA240">
        <v>189545</v>
      </c>
      <c r="AB240">
        <v>17393</v>
      </c>
      <c r="AD240" t="s">
        <v>7</v>
      </c>
      <c r="AE240">
        <v>64</v>
      </c>
      <c r="AF240">
        <v>6</v>
      </c>
      <c r="AG240">
        <v>6871428</v>
      </c>
      <c r="AH240" t="s">
        <v>55136</v>
      </c>
      <c r="AI240" t="s">
        <v>55135</v>
      </c>
      <c r="AK240" t="s">
        <v>55134</v>
      </c>
      <c r="AL240">
        <v>96</v>
      </c>
      <c r="AM240" s="5">
        <f t="shared" si="34"/>
        <v>13.714285714285714</v>
      </c>
      <c r="AN240" s="4">
        <f t="shared" si="31"/>
        <v>2.0771352842537998E-2</v>
      </c>
      <c r="AO240" s="3"/>
      <c r="AP240">
        <v>0</v>
      </c>
      <c r="AR240" t="s">
        <v>62</v>
      </c>
      <c r="AT240" s="2" t="s">
        <v>61</v>
      </c>
      <c r="AU240" s="1">
        <f t="shared" si="35"/>
        <v>3.173793264062077</v>
      </c>
      <c r="AV240" s="1">
        <f t="shared" si="36"/>
        <v>2.8604624126882836</v>
      </c>
      <c r="AW240" s="1">
        <f t="shared" si="37"/>
        <v>2.5471315613144898</v>
      </c>
    </row>
    <row r="241" spans="1:49" x14ac:dyDescent="0.2">
      <c r="A241">
        <v>239</v>
      </c>
      <c r="B241" t="s">
        <v>55133</v>
      </c>
      <c r="C241" t="s">
        <v>55132</v>
      </c>
      <c r="F241" t="s">
        <v>55131</v>
      </c>
      <c r="G241" t="s">
        <v>18</v>
      </c>
      <c r="H241" t="s">
        <v>17</v>
      </c>
      <c r="I241" t="s">
        <v>11756</v>
      </c>
      <c r="J241">
        <v>112956185</v>
      </c>
      <c r="K241" t="s">
        <v>55130</v>
      </c>
      <c r="L241" t="s">
        <v>288</v>
      </c>
      <c r="M241" t="s">
        <v>287</v>
      </c>
      <c r="N241">
        <v>1</v>
      </c>
      <c r="O241" t="s">
        <v>55129</v>
      </c>
      <c r="P241">
        <v>57191681815</v>
      </c>
      <c r="Q241">
        <v>112956185</v>
      </c>
      <c r="R241" s="7">
        <v>42156</v>
      </c>
      <c r="S241" s="8">
        <f t="shared" si="32"/>
        <v>2015</v>
      </c>
      <c r="T241" s="8">
        <v>2015</v>
      </c>
      <c r="U241" s="8">
        <f t="shared" si="33"/>
        <v>7</v>
      </c>
      <c r="V241" s="7">
        <v>42156</v>
      </c>
      <c r="W241" t="s">
        <v>3921</v>
      </c>
      <c r="X241" s="2">
        <v>1.365</v>
      </c>
      <c r="Y241" s="6">
        <f t="shared" si="30"/>
        <v>3.6437895411227675E-2</v>
      </c>
      <c r="AA241">
        <v>189545</v>
      </c>
      <c r="AB241">
        <v>17393</v>
      </c>
      <c r="AD241" t="s">
        <v>7</v>
      </c>
      <c r="AE241">
        <v>64</v>
      </c>
      <c r="AF241">
        <v>6</v>
      </c>
      <c r="AG241">
        <v>6862021</v>
      </c>
      <c r="AH241" t="s">
        <v>55128</v>
      </c>
      <c r="AI241" t="s">
        <v>55127</v>
      </c>
      <c r="AJ241" t="s">
        <v>55126</v>
      </c>
      <c r="AK241" t="s">
        <v>55125</v>
      </c>
      <c r="AL241">
        <v>2</v>
      </c>
      <c r="AM241" s="5">
        <f t="shared" si="34"/>
        <v>0.2857142857142857</v>
      </c>
      <c r="AN241" s="4">
        <f t="shared" si="31"/>
        <v>4.3273651755287499E-4</v>
      </c>
      <c r="AO241" s="3"/>
      <c r="AP241">
        <v>0</v>
      </c>
      <c r="AR241" t="s">
        <v>62</v>
      </c>
      <c r="AT241" s="2" t="s">
        <v>61</v>
      </c>
      <c r="AU241" s="1">
        <f t="shared" si="35"/>
        <v>2.563634774312523</v>
      </c>
      <c r="AV241" s="1">
        <f t="shared" si="36"/>
        <v>1.8435315964390273</v>
      </c>
      <c r="AW241" s="1">
        <f t="shared" si="37"/>
        <v>1.1234284185655314</v>
      </c>
    </row>
    <row r="242" spans="1:49" x14ac:dyDescent="0.2">
      <c r="A242">
        <v>240</v>
      </c>
      <c r="B242" t="s">
        <v>55124</v>
      </c>
      <c r="C242" t="s">
        <v>55123</v>
      </c>
      <c r="F242" t="s">
        <v>55122</v>
      </c>
      <c r="G242" t="s">
        <v>18</v>
      </c>
      <c r="H242" t="s">
        <v>17</v>
      </c>
      <c r="I242" t="s">
        <v>12405</v>
      </c>
      <c r="J242" t="s">
        <v>55121</v>
      </c>
      <c r="K242" t="s">
        <v>55120</v>
      </c>
      <c r="L242" t="s">
        <v>55119</v>
      </c>
      <c r="M242" t="s">
        <v>1429</v>
      </c>
      <c r="N242">
        <v>7</v>
      </c>
      <c r="O242" t="s">
        <v>55118</v>
      </c>
      <c r="P242" t="s">
        <v>55117</v>
      </c>
      <c r="Q242" t="s">
        <v>55116</v>
      </c>
      <c r="R242" s="7">
        <v>42156</v>
      </c>
      <c r="S242" s="8">
        <f t="shared" si="32"/>
        <v>2015</v>
      </c>
      <c r="T242" s="8">
        <v>2015</v>
      </c>
      <c r="U242" s="8">
        <f t="shared" si="33"/>
        <v>7</v>
      </c>
      <c r="V242" s="7">
        <v>42156</v>
      </c>
      <c r="W242" t="s">
        <v>41858</v>
      </c>
      <c r="X242" s="2">
        <v>0.72499999999999998</v>
      </c>
      <c r="Y242" s="6">
        <f t="shared" si="30"/>
        <v>1.9353460932703345E-2</v>
      </c>
      <c r="AA242">
        <v>19430655</v>
      </c>
      <c r="AB242">
        <v>19700176215</v>
      </c>
      <c r="AD242" t="s">
        <v>7</v>
      </c>
      <c r="AE242">
        <v>7</v>
      </c>
      <c r="AF242">
        <v>3</v>
      </c>
      <c r="AG242">
        <v>7116490</v>
      </c>
      <c r="AI242" t="s">
        <v>55115</v>
      </c>
      <c r="AJ242" t="s">
        <v>55114</v>
      </c>
      <c r="AK242" t="s">
        <v>55113</v>
      </c>
      <c r="AL242">
        <v>8</v>
      </c>
      <c r="AM242" s="5">
        <f t="shared" si="34"/>
        <v>1.1428571428571428</v>
      </c>
      <c r="AN242" s="4">
        <f t="shared" si="31"/>
        <v>1.7309460702114999E-3</v>
      </c>
      <c r="AO242" s="3"/>
      <c r="AP242">
        <v>1</v>
      </c>
      <c r="AR242" t="s">
        <v>62</v>
      </c>
      <c r="AT242" s="2">
        <v>2.4430000000000001</v>
      </c>
      <c r="AU242" s="1">
        <f t="shared" si="35"/>
        <v>1.4066706473955792</v>
      </c>
      <c r="AV242" s="1">
        <f t="shared" si="36"/>
        <v>1.0542203501457423</v>
      </c>
      <c r="AW242" s="1">
        <f t="shared" si="37"/>
        <v>0.70177005289590533</v>
      </c>
    </row>
    <row r="243" spans="1:49" x14ac:dyDescent="0.2">
      <c r="A243">
        <v>241</v>
      </c>
      <c r="B243" t="s">
        <v>55112</v>
      </c>
      <c r="C243" t="s">
        <v>55111</v>
      </c>
      <c r="F243" t="s">
        <v>55110</v>
      </c>
      <c r="G243" t="s">
        <v>18</v>
      </c>
      <c r="H243" t="s">
        <v>17</v>
      </c>
      <c r="I243" t="s">
        <v>55109</v>
      </c>
      <c r="J243">
        <v>60073652</v>
      </c>
      <c r="K243" t="s">
        <v>55108</v>
      </c>
      <c r="L243" t="s">
        <v>303</v>
      </c>
      <c r="M243" t="s">
        <v>102</v>
      </c>
      <c r="N243">
        <v>7</v>
      </c>
      <c r="O243" t="s">
        <v>55107</v>
      </c>
      <c r="P243" t="s">
        <v>55106</v>
      </c>
      <c r="Q243" t="s">
        <v>55105</v>
      </c>
      <c r="R243" s="7">
        <v>42156</v>
      </c>
      <c r="S243" s="8">
        <f t="shared" si="32"/>
        <v>2015</v>
      </c>
      <c r="T243" s="8">
        <v>2015</v>
      </c>
      <c r="U243" s="8">
        <f t="shared" si="33"/>
        <v>7</v>
      </c>
      <c r="V243" s="7">
        <v>42156</v>
      </c>
      <c r="W243" t="s">
        <v>3802</v>
      </c>
      <c r="X243" s="2">
        <v>0.92900000000000005</v>
      </c>
      <c r="Y243" s="6">
        <f t="shared" si="30"/>
        <v>2.4799124422732979E-2</v>
      </c>
      <c r="AA243">
        <v>10897798</v>
      </c>
      <c r="AB243">
        <v>18896</v>
      </c>
      <c r="AD243" t="s">
        <v>7</v>
      </c>
      <c r="AE243">
        <v>19</v>
      </c>
      <c r="AF243">
        <v>6</v>
      </c>
      <c r="AG243">
        <v>7088558</v>
      </c>
      <c r="AH243" t="s">
        <v>55104</v>
      </c>
      <c r="AI243" t="s">
        <v>55103</v>
      </c>
      <c r="AJ243" t="s">
        <v>55102</v>
      </c>
      <c r="AK243" t="s">
        <v>55101</v>
      </c>
      <c r="AL243">
        <v>8</v>
      </c>
      <c r="AM243" s="5">
        <f t="shared" si="34"/>
        <v>1.1428571428571428</v>
      </c>
      <c r="AN243" s="4">
        <f t="shared" si="31"/>
        <v>1.7309460702114999E-3</v>
      </c>
      <c r="AO243" s="3"/>
      <c r="AP243">
        <v>0</v>
      </c>
      <c r="AR243" t="s">
        <v>62</v>
      </c>
      <c r="AT243" s="2">
        <v>3.4359999999999999</v>
      </c>
      <c r="AU243" s="1">
        <f t="shared" si="35"/>
        <v>1.7878670916976531</v>
      </c>
      <c r="AV243" s="1">
        <f t="shared" si="36"/>
        <v>1.3265035246472241</v>
      </c>
      <c r="AW243" s="1">
        <f t="shared" si="37"/>
        <v>0.86513995759679441</v>
      </c>
    </row>
    <row r="244" spans="1:49" x14ac:dyDescent="0.2">
      <c r="A244">
        <v>242</v>
      </c>
      <c r="B244" t="s">
        <v>55100</v>
      </c>
      <c r="C244" t="s">
        <v>55099</v>
      </c>
      <c r="F244" t="s">
        <v>55098</v>
      </c>
      <c r="G244" t="s">
        <v>18</v>
      </c>
      <c r="H244" t="s">
        <v>17</v>
      </c>
      <c r="I244" t="s">
        <v>55097</v>
      </c>
      <c r="J244">
        <v>60025278</v>
      </c>
      <c r="K244" t="s">
        <v>1797</v>
      </c>
      <c r="L244" t="s">
        <v>103</v>
      </c>
      <c r="M244" t="s">
        <v>102</v>
      </c>
      <c r="N244">
        <v>4</v>
      </c>
      <c r="O244" t="s">
        <v>55096</v>
      </c>
      <c r="P244" t="s">
        <v>55095</v>
      </c>
      <c r="Q244" t="s">
        <v>5695</v>
      </c>
      <c r="R244" s="7">
        <v>42156</v>
      </c>
      <c r="S244" s="8">
        <f t="shared" si="32"/>
        <v>2015</v>
      </c>
      <c r="T244" s="8">
        <v>2015</v>
      </c>
      <c r="U244" s="8">
        <f t="shared" si="33"/>
        <v>7</v>
      </c>
      <c r="V244" s="7">
        <v>42156</v>
      </c>
      <c r="W244" t="s">
        <v>3802</v>
      </c>
      <c r="X244" s="2">
        <v>0.92900000000000005</v>
      </c>
      <c r="Y244" s="6">
        <f t="shared" si="30"/>
        <v>2.4799124422732979E-2</v>
      </c>
      <c r="AA244">
        <v>10897798</v>
      </c>
      <c r="AB244">
        <v>18896</v>
      </c>
      <c r="AD244" t="s">
        <v>7</v>
      </c>
      <c r="AE244">
        <v>19</v>
      </c>
      <c r="AF244">
        <v>6</v>
      </c>
      <c r="AG244">
        <v>7076637</v>
      </c>
      <c r="AH244" t="s">
        <v>55094</v>
      </c>
      <c r="AI244" t="s">
        <v>55093</v>
      </c>
      <c r="AJ244" t="s">
        <v>55092</v>
      </c>
      <c r="AK244" t="s">
        <v>55091</v>
      </c>
      <c r="AL244">
        <v>0</v>
      </c>
      <c r="AM244" s="5">
        <f t="shared" si="34"/>
        <v>0</v>
      </c>
      <c r="AN244" s="4">
        <f t="shared" si="31"/>
        <v>0</v>
      </c>
      <c r="AO244" s="3"/>
      <c r="AP244">
        <v>0</v>
      </c>
      <c r="AR244" t="s">
        <v>62</v>
      </c>
      <c r="AT244" s="2">
        <v>3.4359999999999999</v>
      </c>
      <c r="AU244" s="1">
        <f t="shared" si="35"/>
        <v>1.7359387095913084</v>
      </c>
      <c r="AV244" s="1">
        <f t="shared" si="36"/>
        <v>1.2399562211366491</v>
      </c>
      <c r="AW244" s="1">
        <f t="shared" si="37"/>
        <v>0.7439737326819893</v>
      </c>
    </row>
    <row r="245" spans="1:49" x14ac:dyDescent="0.2">
      <c r="A245">
        <v>243</v>
      </c>
      <c r="B245" t="s">
        <v>55090</v>
      </c>
      <c r="C245" t="s">
        <v>55089</v>
      </c>
      <c r="F245" t="s">
        <v>55088</v>
      </c>
      <c r="G245" t="s">
        <v>18</v>
      </c>
      <c r="H245" t="s">
        <v>17</v>
      </c>
      <c r="I245" t="s">
        <v>55087</v>
      </c>
      <c r="J245" t="s">
        <v>55086</v>
      </c>
      <c r="K245" t="s">
        <v>55085</v>
      </c>
      <c r="L245" t="s">
        <v>55084</v>
      </c>
      <c r="M245" t="s">
        <v>86</v>
      </c>
      <c r="N245">
        <v>4</v>
      </c>
      <c r="O245" t="s">
        <v>55083</v>
      </c>
      <c r="P245" t="s">
        <v>55082</v>
      </c>
      <c r="Q245" t="s">
        <v>55081</v>
      </c>
      <c r="R245" s="7">
        <v>42156</v>
      </c>
      <c r="S245" s="8">
        <f t="shared" si="32"/>
        <v>2015</v>
      </c>
      <c r="T245" s="8">
        <v>2015</v>
      </c>
      <c r="U245" s="8">
        <f t="shared" si="33"/>
        <v>7</v>
      </c>
      <c r="V245" s="7">
        <v>42156</v>
      </c>
      <c r="W245" t="s">
        <v>3802</v>
      </c>
      <c r="X245" s="2">
        <v>0.92900000000000005</v>
      </c>
      <c r="Y245" s="6">
        <f t="shared" si="30"/>
        <v>2.4799124422732979E-2</v>
      </c>
      <c r="AA245">
        <v>10897798</v>
      </c>
      <c r="AB245">
        <v>18896</v>
      </c>
      <c r="AD245" t="s">
        <v>7</v>
      </c>
      <c r="AE245">
        <v>19</v>
      </c>
      <c r="AF245">
        <v>6</v>
      </c>
      <c r="AG245">
        <v>7080879</v>
      </c>
      <c r="AH245" t="s">
        <v>36380</v>
      </c>
      <c r="AI245" t="s">
        <v>55080</v>
      </c>
      <c r="AJ245" t="s">
        <v>55079</v>
      </c>
      <c r="AK245" t="s">
        <v>55078</v>
      </c>
      <c r="AL245">
        <v>35</v>
      </c>
      <c r="AM245" s="5">
        <f t="shared" si="34"/>
        <v>5</v>
      </c>
      <c r="AN245" s="4">
        <f t="shared" si="31"/>
        <v>7.5728890571753124E-3</v>
      </c>
      <c r="AO245" s="3"/>
      <c r="AP245">
        <v>0</v>
      </c>
      <c r="AR245" t="s">
        <v>62</v>
      </c>
      <c r="AT245" s="2">
        <v>3.4359999999999999</v>
      </c>
      <c r="AU245" s="1">
        <f t="shared" si="35"/>
        <v>1.9631253813065679</v>
      </c>
      <c r="AV245" s="1">
        <f t="shared" si="36"/>
        <v>1.6186006739954146</v>
      </c>
      <c r="AW245" s="1">
        <f t="shared" si="37"/>
        <v>1.2740759666842612</v>
      </c>
    </row>
    <row r="246" spans="1:49" x14ac:dyDescent="0.2">
      <c r="A246">
        <v>244</v>
      </c>
      <c r="B246" t="s">
        <v>55077</v>
      </c>
      <c r="C246" t="s">
        <v>55076</v>
      </c>
      <c r="F246" t="s">
        <v>55075</v>
      </c>
      <c r="G246" t="s">
        <v>18</v>
      </c>
      <c r="H246" t="s">
        <v>17</v>
      </c>
      <c r="I246" t="s">
        <v>55074</v>
      </c>
      <c r="J246" t="s">
        <v>55073</v>
      </c>
      <c r="K246" t="s">
        <v>55072</v>
      </c>
      <c r="L246" t="s">
        <v>55071</v>
      </c>
      <c r="M246" t="s">
        <v>55070</v>
      </c>
      <c r="N246">
        <v>6</v>
      </c>
      <c r="O246" t="s">
        <v>55069</v>
      </c>
      <c r="P246" t="s">
        <v>55068</v>
      </c>
      <c r="Q246" t="s">
        <v>55067</v>
      </c>
      <c r="R246" s="7">
        <v>42156</v>
      </c>
      <c r="S246" s="8">
        <f t="shared" si="32"/>
        <v>2015</v>
      </c>
      <c r="T246" s="8">
        <v>2015</v>
      </c>
      <c r="U246" s="8">
        <f t="shared" si="33"/>
        <v>7</v>
      </c>
      <c r="V246" s="7">
        <v>42156</v>
      </c>
      <c r="W246" t="s">
        <v>4274</v>
      </c>
      <c r="X246" s="2">
        <v>2.823</v>
      </c>
      <c r="Y246" s="6">
        <f t="shared" si="30"/>
        <v>7.5358372707615917E-2</v>
      </c>
      <c r="AA246">
        <v>1636804</v>
      </c>
      <c r="AB246">
        <v>17249</v>
      </c>
      <c r="AD246" t="s">
        <v>7</v>
      </c>
      <c r="AE246">
        <v>53</v>
      </c>
      <c r="AF246">
        <v>6</v>
      </c>
      <c r="AG246">
        <v>7120025</v>
      </c>
      <c r="AH246" t="s">
        <v>5144</v>
      </c>
      <c r="AI246" t="s">
        <v>55066</v>
      </c>
      <c r="AK246" t="s">
        <v>55065</v>
      </c>
      <c r="AL246">
        <v>56</v>
      </c>
      <c r="AM246" s="5">
        <f t="shared" si="34"/>
        <v>8</v>
      </c>
      <c r="AN246" s="4">
        <f t="shared" si="31"/>
        <v>1.2116622491480499E-2</v>
      </c>
      <c r="AO246" s="3"/>
      <c r="AP246">
        <v>0</v>
      </c>
      <c r="AR246" t="s">
        <v>62</v>
      </c>
      <c r="AT246" s="2">
        <v>9.6189999999999998</v>
      </c>
      <c r="AU246" s="1">
        <f t="shared" si="35"/>
        <v>5.6385847642775291</v>
      </c>
      <c r="AV246" s="1">
        <f t="shared" si="36"/>
        <v>4.373749759954821</v>
      </c>
      <c r="AW246" s="1">
        <f t="shared" si="37"/>
        <v>3.1089147556321124</v>
      </c>
    </row>
    <row r="247" spans="1:49" x14ac:dyDescent="0.2">
      <c r="A247">
        <v>245</v>
      </c>
      <c r="B247" t="s">
        <v>55064</v>
      </c>
      <c r="C247" t="s">
        <v>55063</v>
      </c>
      <c r="F247" t="s">
        <v>55062</v>
      </c>
      <c r="G247" t="s">
        <v>18</v>
      </c>
      <c r="H247" t="s">
        <v>17</v>
      </c>
      <c r="I247" t="s">
        <v>2625</v>
      </c>
      <c r="J247" t="s">
        <v>55061</v>
      </c>
      <c r="K247" t="s">
        <v>55060</v>
      </c>
      <c r="L247" t="s">
        <v>55059</v>
      </c>
      <c r="M247" t="s">
        <v>55058</v>
      </c>
      <c r="N247">
        <v>5</v>
      </c>
      <c r="O247" t="s">
        <v>55057</v>
      </c>
      <c r="P247" t="s">
        <v>55056</v>
      </c>
      <c r="Q247" t="s">
        <v>55055</v>
      </c>
      <c r="R247" s="7">
        <v>42156</v>
      </c>
      <c r="S247" s="8">
        <f t="shared" si="32"/>
        <v>2015</v>
      </c>
      <c r="T247" s="8">
        <v>2015</v>
      </c>
      <c r="U247" s="8">
        <f t="shared" si="33"/>
        <v>7</v>
      </c>
      <c r="V247" s="7">
        <v>42156</v>
      </c>
      <c r="W247" t="s">
        <v>3736</v>
      </c>
      <c r="X247" s="2">
        <v>2.0099999999999998</v>
      </c>
      <c r="Y247" s="6">
        <f t="shared" si="30"/>
        <v>5.3655802034115477E-2</v>
      </c>
      <c r="AA247">
        <v>15361276</v>
      </c>
      <c r="AB247">
        <v>18933</v>
      </c>
      <c r="AD247" t="s">
        <v>7</v>
      </c>
      <c r="AE247">
        <v>14</v>
      </c>
      <c r="AF247">
        <v>6</v>
      </c>
      <c r="AG247">
        <v>7042285</v>
      </c>
      <c r="AH247" t="s">
        <v>55054</v>
      </c>
      <c r="AI247" t="s">
        <v>55053</v>
      </c>
      <c r="AJ247" t="s">
        <v>55052</v>
      </c>
      <c r="AK247" t="s">
        <v>55051</v>
      </c>
      <c r="AL247">
        <v>58</v>
      </c>
      <c r="AM247" s="5">
        <f t="shared" si="34"/>
        <v>8.2857142857142865</v>
      </c>
      <c r="AN247" s="4">
        <f t="shared" si="31"/>
        <v>1.2549359009033376E-2</v>
      </c>
      <c r="AO247" s="3"/>
      <c r="AP247">
        <v>0</v>
      </c>
      <c r="AR247" t="s">
        <v>62</v>
      </c>
      <c r="AT247" s="2" t="s">
        <v>61</v>
      </c>
      <c r="AU247" s="1">
        <f t="shared" si="35"/>
        <v>4.1323869126590838</v>
      </c>
      <c r="AV247" s="1">
        <f t="shared" si="36"/>
        <v>3.310258052157443</v>
      </c>
      <c r="AW247" s="1">
        <f t="shared" si="37"/>
        <v>2.4881291916558004</v>
      </c>
    </row>
    <row r="248" spans="1:49" x14ac:dyDescent="0.2">
      <c r="A248">
        <v>246</v>
      </c>
      <c r="B248" t="s">
        <v>55050</v>
      </c>
      <c r="C248" t="s">
        <v>55049</v>
      </c>
      <c r="F248" t="s">
        <v>55048</v>
      </c>
      <c r="G248" t="s">
        <v>18</v>
      </c>
      <c r="H248" t="s">
        <v>17</v>
      </c>
      <c r="I248" t="s">
        <v>3219</v>
      </c>
      <c r="J248">
        <v>60018308</v>
      </c>
      <c r="K248" t="s">
        <v>2299</v>
      </c>
      <c r="L248" t="s">
        <v>444</v>
      </c>
      <c r="M248" t="s">
        <v>102</v>
      </c>
      <c r="N248">
        <v>4</v>
      </c>
      <c r="O248" t="s">
        <v>55047</v>
      </c>
      <c r="P248" t="s">
        <v>55046</v>
      </c>
      <c r="Q248" t="s">
        <v>2296</v>
      </c>
      <c r="R248" s="7">
        <v>42156</v>
      </c>
      <c r="S248" s="8">
        <f t="shared" si="32"/>
        <v>2015</v>
      </c>
      <c r="T248" s="8">
        <v>2015</v>
      </c>
      <c r="U248" s="8">
        <f t="shared" si="33"/>
        <v>7</v>
      </c>
      <c r="V248" s="7">
        <v>42156</v>
      </c>
      <c r="W248" t="s">
        <v>3802</v>
      </c>
      <c r="X248" s="2">
        <v>0.92900000000000005</v>
      </c>
      <c r="Y248" s="6">
        <f t="shared" si="30"/>
        <v>2.4799124422732979E-2</v>
      </c>
      <c r="AA248">
        <v>10897798</v>
      </c>
      <c r="AB248">
        <v>18896</v>
      </c>
      <c r="AD248" t="s">
        <v>7</v>
      </c>
      <c r="AE248">
        <v>19</v>
      </c>
      <c r="AF248">
        <v>6</v>
      </c>
      <c r="AG248">
        <v>7084174</v>
      </c>
      <c r="AH248" t="s">
        <v>55045</v>
      </c>
      <c r="AI248" t="s">
        <v>55044</v>
      </c>
      <c r="AJ248" t="s">
        <v>55043</v>
      </c>
      <c r="AK248" t="s">
        <v>55042</v>
      </c>
      <c r="AL248">
        <v>17</v>
      </c>
      <c r="AM248" s="5">
        <f t="shared" si="34"/>
        <v>2.4285714285714284</v>
      </c>
      <c r="AN248" s="4">
        <f t="shared" si="31"/>
        <v>3.678260399199437E-3</v>
      </c>
      <c r="AO248" s="3"/>
      <c r="AP248">
        <v>0</v>
      </c>
      <c r="AR248" t="s">
        <v>62</v>
      </c>
      <c r="AT248" s="2">
        <v>3.4359999999999999</v>
      </c>
      <c r="AU248" s="1">
        <f t="shared" si="35"/>
        <v>1.8462865215672914</v>
      </c>
      <c r="AV248" s="1">
        <f t="shared" si="36"/>
        <v>1.4238692410966207</v>
      </c>
      <c r="AW248" s="1">
        <f t="shared" si="37"/>
        <v>1.0014519606259498</v>
      </c>
    </row>
    <row r="249" spans="1:49" x14ac:dyDescent="0.2">
      <c r="A249">
        <v>247</v>
      </c>
      <c r="B249" t="s">
        <v>55041</v>
      </c>
      <c r="C249" t="s">
        <v>55040</v>
      </c>
      <c r="F249" t="s">
        <v>55039</v>
      </c>
      <c r="G249" t="s">
        <v>18</v>
      </c>
      <c r="H249" t="s">
        <v>17</v>
      </c>
      <c r="I249" t="s">
        <v>21220</v>
      </c>
      <c r="J249" t="s">
        <v>55038</v>
      </c>
      <c r="K249" t="s">
        <v>55037</v>
      </c>
      <c r="L249" t="s">
        <v>55036</v>
      </c>
      <c r="M249" t="s">
        <v>1967</v>
      </c>
      <c r="N249">
        <v>3</v>
      </c>
      <c r="O249" t="s">
        <v>55035</v>
      </c>
      <c r="P249" t="s">
        <v>55034</v>
      </c>
      <c r="Q249" t="s">
        <v>55033</v>
      </c>
      <c r="R249" s="7">
        <v>42156</v>
      </c>
      <c r="S249" s="8">
        <f t="shared" si="32"/>
        <v>2015</v>
      </c>
      <c r="T249" s="8">
        <v>2015</v>
      </c>
      <c r="U249" s="8">
        <f t="shared" si="33"/>
        <v>7</v>
      </c>
      <c r="V249" s="7">
        <v>42156</v>
      </c>
      <c r="W249" t="s">
        <v>3921</v>
      </c>
      <c r="X249" s="2">
        <v>1.365</v>
      </c>
      <c r="Y249" s="6">
        <f t="shared" si="30"/>
        <v>3.6437895411227675E-2</v>
      </c>
      <c r="AA249">
        <v>189545</v>
      </c>
      <c r="AB249">
        <v>17393</v>
      </c>
      <c r="AD249" t="s">
        <v>7</v>
      </c>
      <c r="AE249">
        <v>64</v>
      </c>
      <c r="AF249">
        <v>6</v>
      </c>
      <c r="AG249">
        <v>6868290</v>
      </c>
      <c r="AH249" t="s">
        <v>55032</v>
      </c>
      <c r="AI249" t="s">
        <v>55031</v>
      </c>
      <c r="AJ249" t="s">
        <v>55030</v>
      </c>
      <c r="AK249" t="s">
        <v>55029</v>
      </c>
      <c r="AL249">
        <v>276</v>
      </c>
      <c r="AM249" s="5">
        <f t="shared" si="34"/>
        <v>39.428571428571431</v>
      </c>
      <c r="AN249" s="4">
        <f t="shared" si="31"/>
        <v>5.9717639422296749E-2</v>
      </c>
      <c r="AO249" s="3"/>
      <c r="AP249">
        <v>0</v>
      </c>
      <c r="AR249" t="s">
        <v>62</v>
      </c>
      <c r="AT249" s="2" t="s">
        <v>61</v>
      </c>
      <c r="AU249" s="1">
        <f t="shared" si="35"/>
        <v>4.3421818614548391</v>
      </c>
      <c r="AV249" s="1">
        <f t="shared" si="36"/>
        <v>4.8077767416762214</v>
      </c>
      <c r="AW249" s="1">
        <f t="shared" si="37"/>
        <v>5.2733716218976019</v>
      </c>
    </row>
    <row r="250" spans="1:49" x14ac:dyDescent="0.2">
      <c r="A250">
        <v>248</v>
      </c>
      <c r="B250" t="s">
        <v>55028</v>
      </c>
      <c r="C250" t="s">
        <v>55027</v>
      </c>
      <c r="F250" t="s">
        <v>55026</v>
      </c>
      <c r="G250" t="s">
        <v>18</v>
      </c>
      <c r="H250" t="s">
        <v>17</v>
      </c>
      <c r="I250" t="s">
        <v>55025</v>
      </c>
      <c r="J250" t="s">
        <v>55024</v>
      </c>
      <c r="K250" t="s">
        <v>55023</v>
      </c>
      <c r="L250" t="s">
        <v>55022</v>
      </c>
      <c r="M250" t="s">
        <v>55021</v>
      </c>
      <c r="N250">
        <v>7</v>
      </c>
      <c r="O250" t="s">
        <v>55020</v>
      </c>
      <c r="P250" t="s">
        <v>55019</v>
      </c>
      <c r="Q250" t="s">
        <v>55018</v>
      </c>
      <c r="R250" s="7">
        <v>42156</v>
      </c>
      <c r="S250" s="8">
        <f t="shared" si="32"/>
        <v>2015</v>
      </c>
      <c r="T250" s="8">
        <v>2015</v>
      </c>
      <c r="U250" s="8">
        <f t="shared" si="33"/>
        <v>7</v>
      </c>
      <c r="V250" s="7">
        <v>42156</v>
      </c>
      <c r="W250" t="s">
        <v>3479</v>
      </c>
      <c r="X250" s="2">
        <v>0.46</v>
      </c>
      <c r="Y250" s="6">
        <f t="shared" si="30"/>
        <v>1.2279437281439364E-2</v>
      </c>
      <c r="AA250">
        <v>933813</v>
      </c>
      <c r="AB250">
        <v>28031</v>
      </c>
      <c r="AD250" t="s">
        <v>7</v>
      </c>
      <c r="AE250">
        <v>43</v>
      </c>
      <c r="AF250">
        <v>6</v>
      </c>
      <c r="AG250">
        <v>7113911</v>
      </c>
      <c r="AH250" t="s">
        <v>55017</v>
      </c>
      <c r="AI250" t="s">
        <v>55016</v>
      </c>
      <c r="AJ250" t="s">
        <v>55015</v>
      </c>
      <c r="AK250" t="s">
        <v>55014</v>
      </c>
      <c r="AL250">
        <v>0</v>
      </c>
      <c r="AM250" s="5">
        <f t="shared" si="34"/>
        <v>0</v>
      </c>
      <c r="AN250" s="4">
        <f t="shared" si="31"/>
        <v>0</v>
      </c>
      <c r="AO250" s="3"/>
      <c r="AP250">
        <v>0</v>
      </c>
      <c r="AR250" t="s">
        <v>62</v>
      </c>
      <c r="AT250" s="2">
        <v>1.222</v>
      </c>
      <c r="AU250" s="1">
        <f t="shared" si="35"/>
        <v>0.85956060970075532</v>
      </c>
      <c r="AV250" s="1">
        <f t="shared" si="36"/>
        <v>0.61397186407196824</v>
      </c>
      <c r="AW250" s="1">
        <f t="shared" si="37"/>
        <v>0.36838311844318089</v>
      </c>
    </row>
    <row r="251" spans="1:49" x14ac:dyDescent="0.2">
      <c r="A251">
        <v>249</v>
      </c>
      <c r="B251" t="s">
        <v>55013</v>
      </c>
      <c r="C251" t="s">
        <v>55012</v>
      </c>
      <c r="F251" t="s">
        <v>55011</v>
      </c>
      <c r="G251" t="s">
        <v>18</v>
      </c>
      <c r="H251" t="s">
        <v>17</v>
      </c>
      <c r="I251" t="s">
        <v>55010</v>
      </c>
      <c r="J251" t="s">
        <v>55009</v>
      </c>
      <c r="K251" t="s">
        <v>55008</v>
      </c>
      <c r="L251" t="s">
        <v>55007</v>
      </c>
      <c r="M251" t="s">
        <v>1050</v>
      </c>
      <c r="N251">
        <v>8</v>
      </c>
      <c r="O251" t="s">
        <v>55006</v>
      </c>
      <c r="P251" t="s">
        <v>55005</v>
      </c>
      <c r="Q251" t="s">
        <v>55004</v>
      </c>
      <c r="R251" s="7">
        <v>42156</v>
      </c>
      <c r="S251" s="8">
        <f t="shared" si="32"/>
        <v>2015</v>
      </c>
      <c r="T251" s="8">
        <v>2015</v>
      </c>
      <c r="U251" s="8">
        <f t="shared" si="33"/>
        <v>7</v>
      </c>
      <c r="V251" s="7">
        <v>42156</v>
      </c>
      <c r="W251" t="s">
        <v>3479</v>
      </c>
      <c r="X251" s="2">
        <v>0.46</v>
      </c>
      <c r="Y251" s="6">
        <f t="shared" si="30"/>
        <v>1.2279437281439364E-2</v>
      </c>
      <c r="AA251">
        <v>933813</v>
      </c>
      <c r="AB251">
        <v>28031</v>
      </c>
      <c r="AD251" t="s">
        <v>7</v>
      </c>
      <c r="AE251">
        <v>43</v>
      </c>
      <c r="AF251">
        <v>6</v>
      </c>
      <c r="AG251">
        <v>7114329</v>
      </c>
      <c r="AH251" t="s">
        <v>55003</v>
      </c>
      <c r="AI251" t="s">
        <v>55002</v>
      </c>
      <c r="AJ251" t="s">
        <v>55001</v>
      </c>
      <c r="AK251" t="s">
        <v>55000</v>
      </c>
      <c r="AL251">
        <v>1</v>
      </c>
      <c r="AM251" s="5">
        <f t="shared" si="34"/>
        <v>0.14285714285714285</v>
      </c>
      <c r="AN251" s="4">
        <f t="shared" si="31"/>
        <v>2.1636825877643749E-4</v>
      </c>
      <c r="AO251" s="3"/>
      <c r="AP251">
        <v>0</v>
      </c>
      <c r="AR251" t="s">
        <v>62</v>
      </c>
      <c r="AT251" s="2">
        <v>1.222</v>
      </c>
      <c r="AU251" s="1">
        <f t="shared" si="35"/>
        <v>0.86605165746404844</v>
      </c>
      <c r="AV251" s="1">
        <f t="shared" si="36"/>
        <v>0.62479027701079004</v>
      </c>
      <c r="AW251" s="1">
        <f t="shared" si="37"/>
        <v>0.38352889655753153</v>
      </c>
    </row>
    <row r="252" spans="1:49" x14ac:dyDescent="0.2">
      <c r="A252">
        <v>250</v>
      </c>
      <c r="B252" t="s">
        <v>54999</v>
      </c>
      <c r="C252" t="s">
        <v>54998</v>
      </c>
      <c r="F252" t="s">
        <v>54997</v>
      </c>
      <c r="G252" t="s">
        <v>18</v>
      </c>
      <c r="H252" t="s">
        <v>17</v>
      </c>
      <c r="I252" t="s">
        <v>14343</v>
      </c>
      <c r="J252">
        <v>60014982</v>
      </c>
      <c r="K252" t="s">
        <v>4409</v>
      </c>
      <c r="L252" t="s">
        <v>4408</v>
      </c>
      <c r="M252" t="s">
        <v>613</v>
      </c>
      <c r="N252">
        <v>2</v>
      </c>
      <c r="O252" t="s">
        <v>14342</v>
      </c>
      <c r="P252" t="s">
        <v>14341</v>
      </c>
      <c r="Q252" t="s">
        <v>4405</v>
      </c>
      <c r="R252" s="7">
        <v>42156</v>
      </c>
      <c r="S252" s="8">
        <f t="shared" si="32"/>
        <v>2015</v>
      </c>
      <c r="T252" s="8">
        <v>2015</v>
      </c>
      <c r="U252" s="8">
        <f t="shared" si="33"/>
        <v>7</v>
      </c>
      <c r="V252" s="7">
        <v>42156</v>
      </c>
      <c r="W252" t="s">
        <v>44244</v>
      </c>
      <c r="X252" s="2">
        <v>0.16400000000000001</v>
      </c>
      <c r="Y252" s="6">
        <f t="shared" si="30"/>
        <v>4.3778863351218601E-3</v>
      </c>
      <c r="AA252">
        <v>19907710</v>
      </c>
      <c r="AB252">
        <v>19400158806</v>
      </c>
      <c r="AD252" t="s">
        <v>7</v>
      </c>
      <c r="AE252">
        <v>47</v>
      </c>
      <c r="AF252">
        <v>2</v>
      </c>
      <c r="AH252" t="s">
        <v>54996</v>
      </c>
      <c r="AI252" t="s">
        <v>54995</v>
      </c>
      <c r="AJ252" t="s">
        <v>54994</v>
      </c>
      <c r="AK252" t="s">
        <v>54993</v>
      </c>
      <c r="AL252">
        <v>0</v>
      </c>
      <c r="AM252" s="5">
        <f t="shared" si="34"/>
        <v>0</v>
      </c>
      <c r="AN252" s="4">
        <f t="shared" si="31"/>
        <v>0</v>
      </c>
      <c r="AO252" s="3"/>
      <c r="AP252">
        <v>0</v>
      </c>
      <c r="AR252" t="s">
        <v>62</v>
      </c>
      <c r="AT252" s="2" t="s">
        <v>61</v>
      </c>
      <c r="AU252" s="1">
        <f t="shared" si="35"/>
        <v>0.30645204345853022</v>
      </c>
      <c r="AV252" s="1">
        <f t="shared" si="36"/>
        <v>0.218894316756093</v>
      </c>
      <c r="AW252" s="1">
        <f t="shared" si="37"/>
        <v>0.13133659005365581</v>
      </c>
    </row>
    <row r="253" spans="1:49" x14ac:dyDescent="0.2">
      <c r="A253">
        <v>251</v>
      </c>
      <c r="B253" t="s">
        <v>54992</v>
      </c>
      <c r="C253" t="s">
        <v>54991</v>
      </c>
      <c r="F253" t="s">
        <v>54990</v>
      </c>
      <c r="G253" t="s">
        <v>18</v>
      </c>
      <c r="H253" t="s">
        <v>17</v>
      </c>
      <c r="I253" t="s">
        <v>54989</v>
      </c>
      <c r="J253">
        <v>60104289</v>
      </c>
      <c r="K253" t="s">
        <v>54988</v>
      </c>
      <c r="L253" t="s">
        <v>54987</v>
      </c>
      <c r="M253" t="s">
        <v>513</v>
      </c>
      <c r="N253">
        <v>6</v>
      </c>
      <c r="O253" t="s">
        <v>54986</v>
      </c>
      <c r="P253" t="s">
        <v>54985</v>
      </c>
      <c r="Q253" t="s">
        <v>54984</v>
      </c>
      <c r="R253" s="7">
        <v>42156</v>
      </c>
      <c r="S253" s="8">
        <f t="shared" si="32"/>
        <v>2015</v>
      </c>
      <c r="T253" s="8">
        <v>2015</v>
      </c>
      <c r="U253" s="8">
        <f t="shared" si="33"/>
        <v>7</v>
      </c>
      <c r="V253" s="7">
        <v>42156</v>
      </c>
      <c r="W253" t="s">
        <v>9016</v>
      </c>
      <c r="X253" s="2">
        <v>0.60499999999999998</v>
      </c>
      <c r="Y253" s="6">
        <f t="shared" si="30"/>
        <v>1.6150129467980032E-2</v>
      </c>
      <c r="AA253">
        <v>346748</v>
      </c>
      <c r="AB253">
        <v>15563</v>
      </c>
      <c r="AC253">
        <v>10897623</v>
      </c>
      <c r="AD253" t="s">
        <v>7</v>
      </c>
      <c r="AE253">
        <v>86</v>
      </c>
      <c r="AF253">
        <v>6</v>
      </c>
      <c r="AG253">
        <v>63502</v>
      </c>
      <c r="AI253" t="s">
        <v>54983</v>
      </c>
      <c r="AK253" t="s">
        <v>54982</v>
      </c>
      <c r="AL253">
        <v>23</v>
      </c>
      <c r="AM253" s="5">
        <f t="shared" si="34"/>
        <v>3.2857142857142856</v>
      </c>
      <c r="AN253" s="4">
        <f t="shared" si="31"/>
        <v>4.9764699518580618E-3</v>
      </c>
      <c r="AO253" s="3"/>
      <c r="AP253">
        <v>0</v>
      </c>
      <c r="AR253" t="s">
        <v>62</v>
      </c>
      <c r="AT253" s="2">
        <v>1.5229999999999999</v>
      </c>
      <c r="AU253" s="1">
        <f t="shared" si="35"/>
        <v>1.2798031613143439</v>
      </c>
      <c r="AV253" s="1">
        <f t="shared" si="36"/>
        <v>1.0563299709919047</v>
      </c>
      <c r="AW253" s="1">
        <f t="shared" si="37"/>
        <v>0.83285678066946522</v>
      </c>
    </row>
    <row r="254" spans="1:49" x14ac:dyDescent="0.2">
      <c r="A254">
        <v>252</v>
      </c>
      <c r="B254" t="s">
        <v>54981</v>
      </c>
      <c r="C254" t="s">
        <v>54980</v>
      </c>
      <c r="F254" t="s">
        <v>54979</v>
      </c>
      <c r="G254" t="s">
        <v>18</v>
      </c>
      <c r="H254" t="s">
        <v>17</v>
      </c>
      <c r="I254" t="s">
        <v>54978</v>
      </c>
      <c r="J254" t="s">
        <v>54977</v>
      </c>
      <c r="K254" t="s">
        <v>54976</v>
      </c>
      <c r="L254" t="s">
        <v>54975</v>
      </c>
      <c r="M254" t="s">
        <v>54974</v>
      </c>
      <c r="N254">
        <v>8</v>
      </c>
      <c r="O254" t="s">
        <v>54973</v>
      </c>
      <c r="P254" t="s">
        <v>54972</v>
      </c>
      <c r="Q254" t="s">
        <v>54971</v>
      </c>
      <c r="R254" s="7">
        <v>42156</v>
      </c>
      <c r="S254" s="8">
        <f t="shared" si="32"/>
        <v>2015</v>
      </c>
      <c r="T254" s="8">
        <v>2015</v>
      </c>
      <c r="U254" s="8">
        <f t="shared" si="33"/>
        <v>7</v>
      </c>
      <c r="V254" s="7">
        <v>42156</v>
      </c>
      <c r="W254" t="s">
        <v>10966</v>
      </c>
      <c r="X254" s="2">
        <v>0.33500000000000002</v>
      </c>
      <c r="Y254" s="6">
        <f t="shared" si="30"/>
        <v>8.94263367235258E-3</v>
      </c>
      <c r="AA254">
        <v>10964290</v>
      </c>
      <c r="AB254">
        <v>18201</v>
      </c>
      <c r="AC254" t="s">
        <v>10965</v>
      </c>
      <c r="AD254" t="s">
        <v>7</v>
      </c>
      <c r="AE254">
        <v>25</v>
      </c>
      <c r="AF254">
        <v>5</v>
      </c>
      <c r="AH254" t="s">
        <v>54970</v>
      </c>
      <c r="AI254" t="s">
        <v>54969</v>
      </c>
      <c r="AJ254" t="s">
        <v>54968</v>
      </c>
      <c r="AK254" t="s">
        <v>54967</v>
      </c>
      <c r="AL254">
        <v>10</v>
      </c>
      <c r="AM254" s="5">
        <f t="shared" si="34"/>
        <v>1.4285714285714286</v>
      </c>
      <c r="AN254" s="4">
        <f t="shared" si="31"/>
        <v>2.163682587764375E-3</v>
      </c>
      <c r="AO254" s="3"/>
      <c r="AP254">
        <v>0</v>
      </c>
      <c r="AR254" t="s">
        <v>62</v>
      </c>
      <c r="AT254" s="2">
        <v>1.694</v>
      </c>
      <c r="AU254" s="1">
        <f t="shared" si="35"/>
        <v>0.69089483469761181</v>
      </c>
      <c r="AV254" s="1">
        <f t="shared" si="36"/>
        <v>0.55531581300584776</v>
      </c>
      <c r="AW254" s="1">
        <f t="shared" si="37"/>
        <v>0.41973679131408359</v>
      </c>
    </row>
    <row r="255" spans="1:49" x14ac:dyDescent="0.2">
      <c r="A255">
        <v>253</v>
      </c>
      <c r="B255" t="s">
        <v>54966</v>
      </c>
      <c r="C255" t="s">
        <v>54965</v>
      </c>
      <c r="F255" t="s">
        <v>54964</v>
      </c>
      <c r="G255" t="s">
        <v>18</v>
      </c>
      <c r="H255" t="s">
        <v>17</v>
      </c>
      <c r="I255" t="s">
        <v>1653</v>
      </c>
      <c r="J255">
        <v>60071140</v>
      </c>
      <c r="K255" t="s">
        <v>13321</v>
      </c>
      <c r="L255" t="s">
        <v>13320</v>
      </c>
      <c r="M255" t="s">
        <v>13319</v>
      </c>
      <c r="N255">
        <v>2</v>
      </c>
      <c r="O255" t="s">
        <v>13318</v>
      </c>
      <c r="P255" t="s">
        <v>12195</v>
      </c>
      <c r="Q255" t="s">
        <v>13317</v>
      </c>
      <c r="R255" s="7">
        <v>42156</v>
      </c>
      <c r="S255" s="8">
        <f t="shared" si="32"/>
        <v>2015</v>
      </c>
      <c r="T255" s="8">
        <v>2015</v>
      </c>
      <c r="U255" s="8">
        <f t="shared" si="33"/>
        <v>7</v>
      </c>
      <c r="V255" s="7">
        <v>42156</v>
      </c>
      <c r="W255" t="s">
        <v>10966</v>
      </c>
      <c r="X255" s="2">
        <v>0.33500000000000002</v>
      </c>
      <c r="Y255" s="6">
        <f t="shared" si="30"/>
        <v>8.94263367235258E-3</v>
      </c>
      <c r="AA255">
        <v>10964290</v>
      </c>
      <c r="AB255">
        <v>18201</v>
      </c>
      <c r="AC255" t="s">
        <v>10965</v>
      </c>
      <c r="AD255" t="s">
        <v>7</v>
      </c>
      <c r="AE255">
        <v>25</v>
      </c>
      <c r="AF255">
        <v>5</v>
      </c>
      <c r="AH255" t="s">
        <v>54963</v>
      </c>
      <c r="AI255" t="s">
        <v>54962</v>
      </c>
      <c r="AJ255" t="s">
        <v>54961</v>
      </c>
      <c r="AK255" t="s">
        <v>54960</v>
      </c>
      <c r="AL255">
        <v>4</v>
      </c>
      <c r="AM255" s="5">
        <f t="shared" si="34"/>
        <v>0.5714285714285714</v>
      </c>
      <c r="AN255" s="4">
        <f t="shared" si="31"/>
        <v>8.6547303510574997E-4</v>
      </c>
      <c r="AO255" s="3"/>
      <c r="AP255">
        <v>0</v>
      </c>
      <c r="AR255" t="s">
        <v>62</v>
      </c>
      <c r="AT255" s="2">
        <v>1.694</v>
      </c>
      <c r="AU255" s="1">
        <f t="shared" si="35"/>
        <v>0.65194854811785308</v>
      </c>
      <c r="AV255" s="1">
        <f t="shared" si="36"/>
        <v>0.49040533537291653</v>
      </c>
      <c r="AW255" s="1">
        <f t="shared" si="37"/>
        <v>0.32886212262797987</v>
      </c>
    </row>
    <row r="256" spans="1:49" x14ac:dyDescent="0.2">
      <c r="A256">
        <v>254</v>
      </c>
      <c r="B256" t="s">
        <v>54959</v>
      </c>
      <c r="C256" t="s">
        <v>54958</v>
      </c>
      <c r="F256" t="s">
        <v>54957</v>
      </c>
      <c r="G256" t="s">
        <v>18</v>
      </c>
      <c r="H256" t="s">
        <v>17</v>
      </c>
      <c r="I256" t="s">
        <v>5688</v>
      </c>
      <c r="J256" t="s">
        <v>54956</v>
      </c>
      <c r="K256" t="s">
        <v>54955</v>
      </c>
      <c r="L256" t="s">
        <v>54954</v>
      </c>
      <c r="M256" t="s">
        <v>54953</v>
      </c>
      <c r="N256">
        <v>6</v>
      </c>
      <c r="O256" t="s">
        <v>54952</v>
      </c>
      <c r="P256" t="s">
        <v>54951</v>
      </c>
      <c r="Q256" t="s">
        <v>54950</v>
      </c>
      <c r="R256" s="7">
        <v>42156</v>
      </c>
      <c r="S256" s="8">
        <f t="shared" si="32"/>
        <v>2015</v>
      </c>
      <c r="T256" s="8">
        <v>2015</v>
      </c>
      <c r="U256" s="8">
        <f t="shared" si="33"/>
        <v>7</v>
      </c>
      <c r="V256" s="7">
        <v>42156</v>
      </c>
      <c r="W256" t="s">
        <v>10966</v>
      </c>
      <c r="X256" s="2">
        <v>0.33500000000000002</v>
      </c>
      <c r="Y256" s="6">
        <f t="shared" si="30"/>
        <v>8.94263367235258E-3</v>
      </c>
      <c r="AA256">
        <v>10964290</v>
      </c>
      <c r="AB256">
        <v>18201</v>
      </c>
      <c r="AC256" t="s">
        <v>10965</v>
      </c>
      <c r="AD256" t="s">
        <v>7</v>
      </c>
      <c r="AE256">
        <v>25</v>
      </c>
      <c r="AF256">
        <v>5</v>
      </c>
      <c r="AH256" t="s">
        <v>54949</v>
      </c>
      <c r="AI256" t="s">
        <v>54948</v>
      </c>
      <c r="AJ256" t="s">
        <v>54947</v>
      </c>
      <c r="AK256" t="s">
        <v>54946</v>
      </c>
      <c r="AL256">
        <v>8</v>
      </c>
      <c r="AM256" s="5">
        <f t="shared" si="34"/>
        <v>1.1428571428571428</v>
      </c>
      <c r="AN256" s="4">
        <f t="shared" si="31"/>
        <v>1.7309460702114999E-3</v>
      </c>
      <c r="AO256" s="3"/>
      <c r="AP256">
        <v>0</v>
      </c>
      <c r="AR256">
        <v>61427801</v>
      </c>
      <c r="AT256" s="2">
        <v>1.694</v>
      </c>
      <c r="AU256" s="1">
        <f t="shared" si="35"/>
        <v>0.67791273917102557</v>
      </c>
      <c r="AV256" s="1">
        <f t="shared" si="36"/>
        <v>0.53367898712820405</v>
      </c>
      <c r="AW256" s="1">
        <f t="shared" si="37"/>
        <v>0.38944523508538237</v>
      </c>
    </row>
    <row r="257" spans="1:49" x14ac:dyDescent="0.2">
      <c r="A257">
        <v>255</v>
      </c>
      <c r="B257" t="s">
        <v>54945</v>
      </c>
      <c r="C257" t="s">
        <v>54944</v>
      </c>
      <c r="F257" t="s">
        <v>54943</v>
      </c>
      <c r="G257" t="s">
        <v>18</v>
      </c>
      <c r="H257" t="s">
        <v>17</v>
      </c>
      <c r="I257" t="s">
        <v>1653</v>
      </c>
      <c r="J257">
        <v>60071140</v>
      </c>
      <c r="K257" t="s">
        <v>13321</v>
      </c>
      <c r="L257" t="s">
        <v>13320</v>
      </c>
      <c r="M257" t="s">
        <v>13319</v>
      </c>
      <c r="N257">
        <v>1</v>
      </c>
      <c r="O257" t="s">
        <v>54942</v>
      </c>
      <c r="P257">
        <v>57204542925</v>
      </c>
      <c r="Q257">
        <v>60071140</v>
      </c>
      <c r="R257" s="7">
        <v>42156</v>
      </c>
      <c r="S257" s="8">
        <f t="shared" si="32"/>
        <v>2015</v>
      </c>
      <c r="T257" s="8">
        <v>2015</v>
      </c>
      <c r="U257" s="8">
        <f t="shared" si="33"/>
        <v>7</v>
      </c>
      <c r="V257" s="7">
        <v>42156</v>
      </c>
      <c r="W257" t="s">
        <v>10966</v>
      </c>
      <c r="X257" s="2">
        <v>0.33500000000000002</v>
      </c>
      <c r="Y257" s="6">
        <f t="shared" si="30"/>
        <v>8.94263367235258E-3</v>
      </c>
      <c r="AA257">
        <v>10964290</v>
      </c>
      <c r="AB257">
        <v>18201</v>
      </c>
      <c r="AC257" t="s">
        <v>10965</v>
      </c>
      <c r="AD257" t="s">
        <v>7</v>
      </c>
      <c r="AE257">
        <v>25</v>
      </c>
      <c r="AF257">
        <v>5</v>
      </c>
      <c r="AH257" t="s">
        <v>54941</v>
      </c>
      <c r="AI257" t="s">
        <v>54940</v>
      </c>
      <c r="AJ257" t="s">
        <v>54939</v>
      </c>
      <c r="AK257" t="s">
        <v>54938</v>
      </c>
      <c r="AL257">
        <v>89</v>
      </c>
      <c r="AM257" s="5">
        <f t="shared" si="34"/>
        <v>12.714285714285714</v>
      </c>
      <c r="AN257" s="4">
        <f t="shared" si="31"/>
        <v>1.9256775031102936E-2</v>
      </c>
      <c r="AO257" s="3"/>
      <c r="AP257">
        <v>0</v>
      </c>
      <c r="AR257" t="s">
        <v>62</v>
      </c>
      <c r="AT257" s="2">
        <v>1.694</v>
      </c>
      <c r="AU257" s="1">
        <f t="shared" si="35"/>
        <v>1.2036876079977685</v>
      </c>
      <c r="AV257" s="1">
        <f t="shared" si="36"/>
        <v>1.409970435172776</v>
      </c>
      <c r="AW257" s="1">
        <f t="shared" si="37"/>
        <v>1.6162532623477828</v>
      </c>
    </row>
    <row r="258" spans="1:49" x14ac:dyDescent="0.2">
      <c r="A258">
        <v>256</v>
      </c>
      <c r="B258" t="s">
        <v>54937</v>
      </c>
      <c r="C258" t="s">
        <v>54936</v>
      </c>
      <c r="F258" t="s">
        <v>54935</v>
      </c>
      <c r="G258" t="s">
        <v>18</v>
      </c>
      <c r="H258" t="s">
        <v>17</v>
      </c>
      <c r="I258" t="s">
        <v>54934</v>
      </c>
      <c r="J258" t="s">
        <v>54933</v>
      </c>
      <c r="K258" t="s">
        <v>54932</v>
      </c>
      <c r="L258" t="s">
        <v>9668</v>
      </c>
      <c r="M258" t="s">
        <v>86</v>
      </c>
      <c r="N258">
        <v>3</v>
      </c>
      <c r="O258" t="s">
        <v>54931</v>
      </c>
      <c r="P258" t="s">
        <v>54930</v>
      </c>
      <c r="Q258" t="s">
        <v>54929</v>
      </c>
      <c r="R258" s="7">
        <v>42156</v>
      </c>
      <c r="S258" s="8">
        <f t="shared" si="32"/>
        <v>2015</v>
      </c>
      <c r="T258" s="8">
        <v>2015</v>
      </c>
      <c r="U258" s="8">
        <f t="shared" si="33"/>
        <v>7</v>
      </c>
      <c r="V258" s="7">
        <v>42156</v>
      </c>
      <c r="W258" t="s">
        <v>2805</v>
      </c>
      <c r="X258" s="2">
        <v>1.6519999999999999</v>
      </c>
      <c r="Y258" s="6">
        <f t="shared" si="30"/>
        <v>4.409919649769093E-2</v>
      </c>
      <c r="AA258" t="s">
        <v>2804</v>
      </c>
      <c r="AB258">
        <v>17337</v>
      </c>
      <c r="AD258" t="s">
        <v>7</v>
      </c>
      <c r="AE258">
        <v>63</v>
      </c>
      <c r="AF258">
        <v>6</v>
      </c>
      <c r="AG258">
        <v>7063222</v>
      </c>
      <c r="AH258" t="s">
        <v>54928</v>
      </c>
      <c r="AI258" t="s">
        <v>54927</v>
      </c>
      <c r="AJ258" t="s">
        <v>54926</v>
      </c>
      <c r="AK258" t="s">
        <v>54925</v>
      </c>
      <c r="AL258">
        <v>38</v>
      </c>
      <c r="AM258" s="5">
        <f t="shared" si="34"/>
        <v>5.4285714285714288</v>
      </c>
      <c r="AN258" s="4">
        <f t="shared" si="31"/>
        <v>8.2219938335046251E-3</v>
      </c>
      <c r="AO258" s="3"/>
      <c r="AP258">
        <v>0</v>
      </c>
      <c r="AR258" t="s">
        <v>62</v>
      </c>
      <c r="AT258" s="2" t="s">
        <v>61</v>
      </c>
      <c r="AU258" s="1">
        <f t="shared" si="35"/>
        <v>3.333603569843504</v>
      </c>
      <c r="AV258" s="1">
        <f t="shared" si="36"/>
        <v>2.6160595165597775</v>
      </c>
      <c r="AW258" s="1">
        <f t="shared" si="37"/>
        <v>1.8985154632760515</v>
      </c>
    </row>
    <row r="259" spans="1:49" x14ac:dyDescent="0.2">
      <c r="A259">
        <v>257</v>
      </c>
      <c r="B259" t="s">
        <v>54924</v>
      </c>
      <c r="C259" t="s">
        <v>54923</v>
      </c>
      <c r="F259" t="s">
        <v>54922</v>
      </c>
      <c r="G259" t="s">
        <v>18</v>
      </c>
      <c r="H259" t="s">
        <v>17</v>
      </c>
      <c r="I259" t="s">
        <v>54921</v>
      </c>
      <c r="J259">
        <v>60088527</v>
      </c>
      <c r="K259" t="s">
        <v>49539</v>
      </c>
      <c r="L259" t="s">
        <v>21143</v>
      </c>
      <c r="M259" t="s">
        <v>3898</v>
      </c>
      <c r="N259">
        <v>1</v>
      </c>
      <c r="O259" t="s">
        <v>54920</v>
      </c>
      <c r="P259">
        <v>6602618753</v>
      </c>
      <c r="Q259">
        <v>60088527</v>
      </c>
      <c r="R259" s="7">
        <v>42156</v>
      </c>
      <c r="S259" s="8">
        <f t="shared" si="32"/>
        <v>2015</v>
      </c>
      <c r="T259" s="8">
        <v>2015</v>
      </c>
      <c r="U259" s="8">
        <f t="shared" si="33"/>
        <v>7</v>
      </c>
      <c r="V259" s="7">
        <v>42156</v>
      </c>
      <c r="W259" t="s">
        <v>2805</v>
      </c>
      <c r="X259" s="2">
        <v>1.6519999999999999</v>
      </c>
      <c r="Y259" s="6">
        <f t="shared" ref="Y259:Y322" si="38">(X259-$Z$3)/($Z$2-$Z$3)</f>
        <v>4.409919649769093E-2</v>
      </c>
      <c r="AA259" t="s">
        <v>2804</v>
      </c>
      <c r="AB259">
        <v>17337</v>
      </c>
      <c r="AD259" t="s">
        <v>7</v>
      </c>
      <c r="AE259">
        <v>63</v>
      </c>
      <c r="AF259">
        <v>6</v>
      </c>
      <c r="AG259">
        <v>7073584</v>
      </c>
      <c r="AH259" t="s">
        <v>54919</v>
      </c>
      <c r="AI259" t="s">
        <v>54918</v>
      </c>
      <c r="AJ259" t="s">
        <v>54917</v>
      </c>
      <c r="AK259" t="s">
        <v>54916</v>
      </c>
      <c r="AL259">
        <v>1</v>
      </c>
      <c r="AM259" s="5">
        <f t="shared" si="34"/>
        <v>0.14285714285714285</v>
      </c>
      <c r="AN259" s="4">
        <f t="shared" ref="AN259:AN322" si="39">(AM259-$AO$3)/($AO$2-$AO$3)</f>
        <v>2.1636825877643749E-4</v>
      </c>
      <c r="AO259" s="3"/>
      <c r="AP259">
        <v>0</v>
      </c>
      <c r="AR259" t="s">
        <v>62</v>
      </c>
      <c r="AT259" s="2" t="s">
        <v>61</v>
      </c>
      <c r="AU259" s="1">
        <f t="shared" si="35"/>
        <v>3.0934348026016583</v>
      </c>
      <c r="AV259" s="1">
        <f t="shared" si="36"/>
        <v>2.2157782378233684</v>
      </c>
      <c r="AW259" s="1">
        <f t="shared" si="37"/>
        <v>1.3381216730450785</v>
      </c>
    </row>
    <row r="260" spans="1:49" x14ac:dyDescent="0.2">
      <c r="A260">
        <v>258</v>
      </c>
      <c r="B260" t="s">
        <v>54915</v>
      </c>
      <c r="C260" t="s">
        <v>54914</v>
      </c>
      <c r="F260" t="s">
        <v>54913</v>
      </c>
      <c r="G260" t="s">
        <v>18</v>
      </c>
      <c r="H260" t="s">
        <v>17</v>
      </c>
      <c r="I260" t="s">
        <v>54912</v>
      </c>
      <c r="J260">
        <v>60015986</v>
      </c>
      <c r="K260" t="s">
        <v>3285</v>
      </c>
      <c r="L260" t="s">
        <v>3284</v>
      </c>
      <c r="M260" t="s">
        <v>499</v>
      </c>
      <c r="N260">
        <v>4</v>
      </c>
      <c r="O260" t="s">
        <v>54911</v>
      </c>
      <c r="P260" t="s">
        <v>54910</v>
      </c>
      <c r="Q260" t="s">
        <v>54909</v>
      </c>
      <c r="R260" s="7">
        <v>42156</v>
      </c>
      <c r="S260" s="8">
        <f t="shared" si="32"/>
        <v>2015</v>
      </c>
      <c r="T260" s="8">
        <v>2015</v>
      </c>
      <c r="U260" s="8">
        <f t="shared" si="33"/>
        <v>7</v>
      </c>
      <c r="V260" s="7">
        <v>42156</v>
      </c>
      <c r="W260" t="s">
        <v>2805</v>
      </c>
      <c r="X260" s="2">
        <v>1.6519999999999999</v>
      </c>
      <c r="Y260" s="6">
        <f t="shared" si="38"/>
        <v>4.409919649769093E-2</v>
      </c>
      <c r="AA260" t="s">
        <v>2804</v>
      </c>
      <c r="AB260">
        <v>17337</v>
      </c>
      <c r="AD260" t="s">
        <v>7</v>
      </c>
      <c r="AE260">
        <v>63</v>
      </c>
      <c r="AF260">
        <v>6</v>
      </c>
      <c r="AG260">
        <v>7065253</v>
      </c>
      <c r="AH260" t="s">
        <v>54908</v>
      </c>
      <c r="AI260" t="s">
        <v>54907</v>
      </c>
      <c r="AJ260" t="s">
        <v>54906</v>
      </c>
      <c r="AK260" t="s">
        <v>54905</v>
      </c>
      <c r="AL260">
        <v>58</v>
      </c>
      <c r="AM260" s="5">
        <f t="shared" si="34"/>
        <v>8.2857142857142865</v>
      </c>
      <c r="AN260" s="4">
        <f t="shared" si="39"/>
        <v>1.2549359009033376E-2</v>
      </c>
      <c r="AO260" s="3"/>
      <c r="AP260">
        <v>0</v>
      </c>
      <c r="AR260" t="s">
        <v>62</v>
      </c>
      <c r="AT260" s="2" t="s">
        <v>61</v>
      </c>
      <c r="AU260" s="1">
        <f t="shared" si="35"/>
        <v>3.463424525109366</v>
      </c>
      <c r="AV260" s="1">
        <f t="shared" si="36"/>
        <v>2.8324277753362153</v>
      </c>
      <c r="AW260" s="1">
        <f t="shared" si="37"/>
        <v>2.201431025563064</v>
      </c>
    </row>
    <row r="261" spans="1:49" x14ac:dyDescent="0.2">
      <c r="A261">
        <v>259</v>
      </c>
      <c r="B261" t="s">
        <v>54904</v>
      </c>
      <c r="C261" t="s">
        <v>54903</v>
      </c>
      <c r="F261" t="s">
        <v>54902</v>
      </c>
      <c r="G261" t="s">
        <v>18</v>
      </c>
      <c r="H261" t="s">
        <v>17</v>
      </c>
      <c r="I261" t="s">
        <v>54901</v>
      </c>
      <c r="J261" t="s">
        <v>54900</v>
      </c>
      <c r="K261" t="s">
        <v>54899</v>
      </c>
      <c r="L261" t="s">
        <v>54898</v>
      </c>
      <c r="M261" t="s">
        <v>54897</v>
      </c>
      <c r="N261">
        <v>9</v>
      </c>
      <c r="O261" t="s">
        <v>54896</v>
      </c>
      <c r="P261" t="s">
        <v>54895</v>
      </c>
      <c r="Q261" t="s">
        <v>54894</v>
      </c>
      <c r="R261" s="7">
        <v>42156</v>
      </c>
      <c r="S261" s="8">
        <f t="shared" si="32"/>
        <v>2015</v>
      </c>
      <c r="T261" s="8">
        <v>2015</v>
      </c>
      <c r="U261" s="8">
        <f t="shared" si="33"/>
        <v>7</v>
      </c>
      <c r="V261" s="7">
        <v>42156</v>
      </c>
      <c r="W261" t="s">
        <v>2805</v>
      </c>
      <c r="X261" s="2">
        <v>1.6519999999999999</v>
      </c>
      <c r="Y261" s="6">
        <f t="shared" si="38"/>
        <v>4.409919649769093E-2</v>
      </c>
      <c r="AA261" t="s">
        <v>2804</v>
      </c>
      <c r="AB261">
        <v>17337</v>
      </c>
      <c r="AD261" t="s">
        <v>7</v>
      </c>
      <c r="AE261">
        <v>63</v>
      </c>
      <c r="AF261">
        <v>6</v>
      </c>
      <c r="AG261">
        <v>7065270</v>
      </c>
      <c r="AH261" t="s">
        <v>54893</v>
      </c>
      <c r="AI261" t="s">
        <v>54892</v>
      </c>
      <c r="AJ261" t="s">
        <v>54891</v>
      </c>
      <c r="AK261" t="s">
        <v>54890</v>
      </c>
      <c r="AL261">
        <v>24</v>
      </c>
      <c r="AM261" s="5">
        <f t="shared" si="34"/>
        <v>3.4285714285714284</v>
      </c>
      <c r="AN261" s="4">
        <f t="shared" si="39"/>
        <v>5.1928382106344994E-3</v>
      </c>
      <c r="AO261" s="3"/>
      <c r="AP261">
        <v>0</v>
      </c>
      <c r="AQ261" t="s">
        <v>2</v>
      </c>
      <c r="AR261">
        <v>1106218</v>
      </c>
      <c r="AS261" t="s">
        <v>0</v>
      </c>
      <c r="AT261" s="2" t="s">
        <v>61</v>
      </c>
      <c r="AU261" s="1">
        <f t="shared" si="35"/>
        <v>3.2427289011574003</v>
      </c>
      <c r="AV261" s="1">
        <f t="shared" si="36"/>
        <v>2.4646017354162715</v>
      </c>
      <c r="AW261" s="1">
        <f t="shared" si="37"/>
        <v>1.6864745696751429</v>
      </c>
    </row>
    <row r="262" spans="1:49" x14ac:dyDescent="0.2">
      <c r="A262">
        <v>260</v>
      </c>
      <c r="B262" t="s">
        <v>54889</v>
      </c>
      <c r="C262" t="s">
        <v>54888</v>
      </c>
      <c r="F262" t="s">
        <v>54887</v>
      </c>
      <c r="G262" t="s">
        <v>18</v>
      </c>
      <c r="H262" t="s">
        <v>17</v>
      </c>
      <c r="I262" t="s">
        <v>54886</v>
      </c>
      <c r="J262">
        <v>60032179</v>
      </c>
      <c r="K262" t="s">
        <v>2208</v>
      </c>
      <c r="L262" t="s">
        <v>2207</v>
      </c>
      <c r="M262" t="s">
        <v>234</v>
      </c>
      <c r="N262">
        <v>2</v>
      </c>
      <c r="O262" t="s">
        <v>54885</v>
      </c>
      <c r="P262" t="s">
        <v>54884</v>
      </c>
      <c r="Q262" t="s">
        <v>54883</v>
      </c>
      <c r="R262" s="7">
        <v>42156</v>
      </c>
      <c r="S262" s="8">
        <f t="shared" si="32"/>
        <v>2015</v>
      </c>
      <c r="T262" s="8">
        <v>2015</v>
      </c>
      <c r="U262" s="8">
        <f t="shared" si="33"/>
        <v>7</v>
      </c>
      <c r="V262" s="7">
        <v>42156</v>
      </c>
      <c r="W262" t="s">
        <v>2805</v>
      </c>
      <c r="X262" s="2">
        <v>1.6519999999999999</v>
      </c>
      <c r="Y262" s="6">
        <f t="shared" si="38"/>
        <v>4.409919649769093E-2</v>
      </c>
      <c r="AA262" t="s">
        <v>2804</v>
      </c>
      <c r="AB262">
        <v>17337</v>
      </c>
      <c r="AD262" t="s">
        <v>7</v>
      </c>
      <c r="AE262">
        <v>63</v>
      </c>
      <c r="AF262">
        <v>6</v>
      </c>
      <c r="AG262">
        <v>7063960</v>
      </c>
      <c r="AH262" t="s">
        <v>54882</v>
      </c>
      <c r="AI262" t="s">
        <v>54881</v>
      </c>
      <c r="AJ262" t="s">
        <v>54880</v>
      </c>
      <c r="AK262" t="s">
        <v>54879</v>
      </c>
      <c r="AL262">
        <v>29</v>
      </c>
      <c r="AM262" s="5">
        <f t="shared" si="34"/>
        <v>4.1428571428571432</v>
      </c>
      <c r="AN262" s="4">
        <f t="shared" si="39"/>
        <v>6.274679504516688E-3</v>
      </c>
      <c r="AO262" s="3"/>
      <c r="AP262">
        <v>0</v>
      </c>
      <c r="AR262" t="s">
        <v>62</v>
      </c>
      <c r="AT262" s="2" t="s">
        <v>61</v>
      </c>
      <c r="AU262" s="1">
        <f t="shared" si="35"/>
        <v>3.2751841399738657</v>
      </c>
      <c r="AV262" s="1">
        <f t="shared" si="36"/>
        <v>2.5186938001103809</v>
      </c>
      <c r="AW262" s="1">
        <f t="shared" si="37"/>
        <v>1.7622034602468959</v>
      </c>
    </row>
    <row r="263" spans="1:49" x14ac:dyDescent="0.2">
      <c r="A263">
        <v>261</v>
      </c>
      <c r="B263" t="s">
        <v>54878</v>
      </c>
      <c r="C263" t="s">
        <v>54877</v>
      </c>
      <c r="F263" t="s">
        <v>54876</v>
      </c>
      <c r="G263" t="s">
        <v>18</v>
      </c>
      <c r="H263" t="s">
        <v>17</v>
      </c>
      <c r="I263" t="s">
        <v>54875</v>
      </c>
      <c r="J263" t="s">
        <v>54874</v>
      </c>
      <c r="K263" t="s">
        <v>54873</v>
      </c>
      <c r="L263" t="s">
        <v>54872</v>
      </c>
      <c r="M263" t="s">
        <v>31547</v>
      </c>
      <c r="N263">
        <v>4</v>
      </c>
      <c r="O263" t="s">
        <v>54871</v>
      </c>
      <c r="P263" t="s">
        <v>54870</v>
      </c>
      <c r="Q263" t="s">
        <v>54869</v>
      </c>
      <c r="R263" s="7">
        <v>42156</v>
      </c>
      <c r="S263" s="8">
        <f t="shared" si="32"/>
        <v>2015</v>
      </c>
      <c r="T263" s="8">
        <v>2015</v>
      </c>
      <c r="U263" s="8">
        <f t="shared" si="33"/>
        <v>7</v>
      </c>
      <c r="V263" s="7">
        <v>42156</v>
      </c>
      <c r="W263" t="s">
        <v>2805</v>
      </c>
      <c r="X263" s="2">
        <v>1.6519999999999999</v>
      </c>
      <c r="Y263" s="6">
        <f t="shared" si="38"/>
        <v>4.409919649769093E-2</v>
      </c>
      <c r="AA263" t="s">
        <v>2804</v>
      </c>
      <c r="AB263">
        <v>17337</v>
      </c>
      <c r="AD263" t="s">
        <v>7</v>
      </c>
      <c r="AE263">
        <v>63</v>
      </c>
      <c r="AF263">
        <v>6</v>
      </c>
      <c r="AG263">
        <v>7065211</v>
      </c>
      <c r="AH263" t="s">
        <v>54868</v>
      </c>
      <c r="AI263" t="s">
        <v>54867</v>
      </c>
      <c r="AJ263" t="s">
        <v>54866</v>
      </c>
      <c r="AK263" t="s">
        <v>54865</v>
      </c>
      <c r="AL263">
        <v>39</v>
      </c>
      <c r="AM263" s="5">
        <f t="shared" si="34"/>
        <v>5.5714285714285712</v>
      </c>
      <c r="AN263" s="4">
        <f t="shared" si="39"/>
        <v>8.4383620922810626E-3</v>
      </c>
      <c r="AO263" s="3"/>
      <c r="AP263">
        <v>0</v>
      </c>
      <c r="AR263" t="s">
        <v>62</v>
      </c>
      <c r="AT263" s="2" t="s">
        <v>61</v>
      </c>
      <c r="AU263" s="1">
        <f t="shared" si="35"/>
        <v>3.3400946176067965</v>
      </c>
      <c r="AV263" s="1">
        <f t="shared" si="36"/>
        <v>2.6268779294985998</v>
      </c>
      <c r="AW263" s="1">
        <f t="shared" si="37"/>
        <v>1.9136612413904019</v>
      </c>
    </row>
    <row r="264" spans="1:49" x14ac:dyDescent="0.2">
      <c r="A264">
        <v>262</v>
      </c>
      <c r="B264" t="s">
        <v>54864</v>
      </c>
      <c r="C264" t="s">
        <v>54863</v>
      </c>
      <c r="F264" t="s">
        <v>54862</v>
      </c>
      <c r="G264" t="s">
        <v>18</v>
      </c>
      <c r="H264" t="s">
        <v>17</v>
      </c>
      <c r="I264" t="s">
        <v>54861</v>
      </c>
      <c r="J264" t="s">
        <v>54860</v>
      </c>
      <c r="K264" t="s">
        <v>54859</v>
      </c>
      <c r="L264" t="s">
        <v>54858</v>
      </c>
      <c r="M264" t="s">
        <v>698</v>
      </c>
      <c r="N264">
        <v>4</v>
      </c>
      <c r="O264" t="s">
        <v>54857</v>
      </c>
      <c r="P264" t="s">
        <v>54856</v>
      </c>
      <c r="Q264" t="s">
        <v>54855</v>
      </c>
      <c r="R264" s="7">
        <v>42156</v>
      </c>
      <c r="S264" s="8">
        <f t="shared" si="32"/>
        <v>2015</v>
      </c>
      <c r="T264" s="8">
        <v>2015</v>
      </c>
      <c r="U264" s="8">
        <f t="shared" si="33"/>
        <v>7</v>
      </c>
      <c r="V264" s="7">
        <v>42156</v>
      </c>
      <c r="W264" t="s">
        <v>2805</v>
      </c>
      <c r="X264" s="2">
        <v>1.6519999999999999</v>
      </c>
      <c r="Y264" s="6">
        <f t="shared" si="38"/>
        <v>4.409919649769093E-2</v>
      </c>
      <c r="AA264" t="s">
        <v>2804</v>
      </c>
      <c r="AB264">
        <v>17337</v>
      </c>
      <c r="AD264" t="s">
        <v>7</v>
      </c>
      <c r="AE264">
        <v>63</v>
      </c>
      <c r="AF264">
        <v>6</v>
      </c>
      <c r="AG264">
        <v>7065208</v>
      </c>
      <c r="AH264" t="s">
        <v>54854</v>
      </c>
      <c r="AI264" t="s">
        <v>54853</v>
      </c>
      <c r="AJ264" t="s">
        <v>54852</v>
      </c>
      <c r="AK264" t="s">
        <v>54851</v>
      </c>
      <c r="AL264">
        <v>17</v>
      </c>
      <c r="AM264" s="5">
        <f t="shared" si="34"/>
        <v>2.4285714285714284</v>
      </c>
      <c r="AN264" s="4">
        <f t="shared" si="39"/>
        <v>3.678260399199437E-3</v>
      </c>
      <c r="AO264" s="3"/>
      <c r="AP264">
        <v>0</v>
      </c>
      <c r="AR264" t="s">
        <v>62</v>
      </c>
      <c r="AT264" s="2" t="s">
        <v>61</v>
      </c>
      <c r="AU264" s="1">
        <f t="shared" si="35"/>
        <v>3.1972915668143482</v>
      </c>
      <c r="AV264" s="1">
        <f t="shared" si="36"/>
        <v>2.3888728448445185</v>
      </c>
      <c r="AW264" s="1">
        <f t="shared" si="37"/>
        <v>1.5804541228746884</v>
      </c>
    </row>
    <row r="265" spans="1:49" x14ac:dyDescent="0.2">
      <c r="A265">
        <v>263</v>
      </c>
      <c r="B265" t="s">
        <v>54850</v>
      </c>
      <c r="C265" t="s">
        <v>54849</v>
      </c>
      <c r="F265" t="s">
        <v>54848</v>
      </c>
      <c r="G265" t="s">
        <v>18</v>
      </c>
      <c r="H265" t="s">
        <v>17</v>
      </c>
      <c r="I265" t="s">
        <v>54847</v>
      </c>
      <c r="J265" t="s">
        <v>54846</v>
      </c>
      <c r="K265" t="s">
        <v>54845</v>
      </c>
      <c r="L265" t="s">
        <v>9654</v>
      </c>
      <c r="M265" t="s">
        <v>656</v>
      </c>
      <c r="N265">
        <v>3</v>
      </c>
      <c r="O265" t="s">
        <v>54844</v>
      </c>
      <c r="P265" t="s">
        <v>54843</v>
      </c>
      <c r="Q265" t="s">
        <v>54842</v>
      </c>
      <c r="R265" s="7">
        <v>42156</v>
      </c>
      <c r="S265" s="8">
        <f t="shared" si="32"/>
        <v>2015</v>
      </c>
      <c r="T265" s="8">
        <v>2015</v>
      </c>
      <c r="U265" s="8">
        <f t="shared" si="33"/>
        <v>7</v>
      </c>
      <c r="V265" s="7">
        <v>42156</v>
      </c>
      <c r="W265" t="s">
        <v>2805</v>
      </c>
      <c r="X265" s="2">
        <v>1.6519999999999999</v>
      </c>
      <c r="Y265" s="6">
        <f t="shared" si="38"/>
        <v>4.409919649769093E-2</v>
      </c>
      <c r="AA265" t="s">
        <v>2804</v>
      </c>
      <c r="AB265">
        <v>17337</v>
      </c>
      <c r="AD265" t="s">
        <v>7</v>
      </c>
      <c r="AE265">
        <v>63</v>
      </c>
      <c r="AF265">
        <v>6</v>
      </c>
      <c r="AG265">
        <v>7063905</v>
      </c>
      <c r="AH265" t="s">
        <v>54841</v>
      </c>
      <c r="AI265" t="s">
        <v>54840</v>
      </c>
      <c r="AJ265" t="s">
        <v>54839</v>
      </c>
      <c r="AK265" t="s">
        <v>54838</v>
      </c>
      <c r="AL265">
        <v>8</v>
      </c>
      <c r="AM265" s="5">
        <f t="shared" si="34"/>
        <v>1.1428571428571428</v>
      </c>
      <c r="AN265" s="4">
        <f t="shared" si="39"/>
        <v>1.7309460702114999E-3</v>
      </c>
      <c r="AO265" s="3"/>
      <c r="AP265">
        <v>0</v>
      </c>
      <c r="AR265" t="s">
        <v>62</v>
      </c>
      <c r="AT265" s="2" t="s">
        <v>61</v>
      </c>
      <c r="AU265" s="1">
        <f t="shared" si="35"/>
        <v>3.1388721369447099</v>
      </c>
      <c r="AV265" s="1">
        <f t="shared" si="36"/>
        <v>2.2915071283951214</v>
      </c>
      <c r="AW265" s="1">
        <f t="shared" si="37"/>
        <v>1.4441421198455329</v>
      </c>
    </row>
    <row r="266" spans="1:49" x14ac:dyDescent="0.2">
      <c r="A266">
        <v>264</v>
      </c>
      <c r="B266" t="s">
        <v>54837</v>
      </c>
      <c r="C266" t="s">
        <v>54836</v>
      </c>
      <c r="F266" t="s">
        <v>54835</v>
      </c>
      <c r="G266" t="s">
        <v>18</v>
      </c>
      <c r="H266" t="s">
        <v>17</v>
      </c>
      <c r="I266" t="s">
        <v>47411</v>
      </c>
      <c r="J266" t="s">
        <v>54834</v>
      </c>
      <c r="K266" t="s">
        <v>54833</v>
      </c>
      <c r="L266" t="s">
        <v>54832</v>
      </c>
      <c r="M266" t="s">
        <v>893</v>
      </c>
      <c r="N266">
        <v>3</v>
      </c>
      <c r="O266" t="s">
        <v>54831</v>
      </c>
      <c r="P266" t="s">
        <v>54830</v>
      </c>
      <c r="Q266" t="s">
        <v>54829</v>
      </c>
      <c r="R266" s="7">
        <v>42156</v>
      </c>
      <c r="S266" s="8">
        <f t="shared" si="32"/>
        <v>2015</v>
      </c>
      <c r="T266" s="8">
        <v>2015</v>
      </c>
      <c r="U266" s="8">
        <f t="shared" si="33"/>
        <v>7</v>
      </c>
      <c r="V266" s="7">
        <v>42156</v>
      </c>
      <c r="W266" t="s">
        <v>2805</v>
      </c>
      <c r="X266" s="2">
        <v>1.6519999999999999</v>
      </c>
      <c r="Y266" s="6">
        <f t="shared" si="38"/>
        <v>4.409919649769093E-2</v>
      </c>
      <c r="AA266" t="s">
        <v>2804</v>
      </c>
      <c r="AB266">
        <v>17337</v>
      </c>
      <c r="AD266" t="s">
        <v>7</v>
      </c>
      <c r="AE266">
        <v>63</v>
      </c>
      <c r="AF266">
        <v>6</v>
      </c>
      <c r="AG266">
        <v>7070684</v>
      </c>
      <c r="AH266" t="s">
        <v>54828</v>
      </c>
      <c r="AI266" t="s">
        <v>54827</v>
      </c>
      <c r="AJ266" t="s">
        <v>54826</v>
      </c>
      <c r="AK266" t="s">
        <v>54825</v>
      </c>
      <c r="AL266">
        <v>19</v>
      </c>
      <c r="AM266" s="5">
        <f t="shared" si="34"/>
        <v>2.7142857142857144</v>
      </c>
      <c r="AN266" s="4">
        <f t="shared" si="39"/>
        <v>4.1109969167523125E-3</v>
      </c>
      <c r="AO266" s="3"/>
      <c r="AP266">
        <v>0</v>
      </c>
      <c r="AR266" t="s">
        <v>62</v>
      </c>
      <c r="AT266" s="2" t="s">
        <v>61</v>
      </c>
      <c r="AU266" s="1">
        <f t="shared" si="35"/>
        <v>3.2102736623409345</v>
      </c>
      <c r="AV266" s="1">
        <f t="shared" si="36"/>
        <v>2.410509670722162</v>
      </c>
      <c r="AW266" s="1">
        <f t="shared" si="37"/>
        <v>1.6107456791033896</v>
      </c>
    </row>
    <row r="267" spans="1:49" x14ac:dyDescent="0.2">
      <c r="A267">
        <v>265</v>
      </c>
      <c r="B267" t="s">
        <v>54824</v>
      </c>
      <c r="C267" t="s">
        <v>54823</v>
      </c>
      <c r="F267" t="s">
        <v>54822</v>
      </c>
      <c r="G267" t="s">
        <v>18</v>
      </c>
      <c r="H267" t="s">
        <v>17</v>
      </c>
      <c r="I267" t="s">
        <v>54821</v>
      </c>
      <c r="J267">
        <v>60103653</v>
      </c>
      <c r="K267" t="s">
        <v>2925</v>
      </c>
      <c r="L267" t="s">
        <v>2924</v>
      </c>
      <c r="M267" t="s">
        <v>2923</v>
      </c>
      <c r="N267">
        <v>3</v>
      </c>
      <c r="O267" t="s">
        <v>54820</v>
      </c>
      <c r="P267" t="s">
        <v>54819</v>
      </c>
      <c r="Q267" t="s">
        <v>7557</v>
      </c>
      <c r="R267" s="7">
        <v>42156</v>
      </c>
      <c r="S267" s="8">
        <f t="shared" si="32"/>
        <v>2015</v>
      </c>
      <c r="T267" s="8">
        <v>2015</v>
      </c>
      <c r="U267" s="8">
        <f t="shared" si="33"/>
        <v>7</v>
      </c>
      <c r="V267" s="7">
        <v>42156</v>
      </c>
      <c r="W267" t="s">
        <v>2805</v>
      </c>
      <c r="X267" s="2">
        <v>1.6519999999999999</v>
      </c>
      <c r="Y267" s="6">
        <f t="shared" si="38"/>
        <v>4.409919649769093E-2</v>
      </c>
      <c r="AA267" t="s">
        <v>2804</v>
      </c>
      <c r="AB267">
        <v>17337</v>
      </c>
      <c r="AD267" t="s">
        <v>7</v>
      </c>
      <c r="AE267">
        <v>63</v>
      </c>
      <c r="AF267">
        <v>6</v>
      </c>
      <c r="AG267">
        <v>7063213</v>
      </c>
      <c r="AH267" t="s">
        <v>54818</v>
      </c>
      <c r="AI267" t="s">
        <v>54817</v>
      </c>
      <c r="AJ267" t="s">
        <v>54816</v>
      </c>
      <c r="AK267" t="s">
        <v>54815</v>
      </c>
      <c r="AL267">
        <v>5</v>
      </c>
      <c r="AM267" s="5">
        <f t="shared" si="34"/>
        <v>0.7142857142857143</v>
      </c>
      <c r="AN267" s="4">
        <f t="shared" si="39"/>
        <v>1.0818412938821875E-3</v>
      </c>
      <c r="AO267" s="3"/>
      <c r="AP267">
        <v>0</v>
      </c>
      <c r="AR267" t="s">
        <v>62</v>
      </c>
      <c r="AT267" s="2" t="s">
        <v>61</v>
      </c>
      <c r="AU267" s="1">
        <f t="shared" si="35"/>
        <v>3.1193989936548308</v>
      </c>
      <c r="AV267" s="1">
        <f t="shared" si="36"/>
        <v>2.259051889578656</v>
      </c>
      <c r="AW267" s="1">
        <f t="shared" si="37"/>
        <v>1.3987047855024808</v>
      </c>
    </row>
    <row r="268" spans="1:49" x14ac:dyDescent="0.2">
      <c r="A268">
        <v>266</v>
      </c>
      <c r="B268" t="s">
        <v>54814</v>
      </c>
      <c r="C268" t="s">
        <v>54813</v>
      </c>
      <c r="F268" t="s">
        <v>54812</v>
      </c>
      <c r="G268" t="s">
        <v>18</v>
      </c>
      <c r="H268" t="s">
        <v>17</v>
      </c>
      <c r="I268" t="s">
        <v>54811</v>
      </c>
      <c r="J268" t="s">
        <v>54810</v>
      </c>
      <c r="K268" t="s">
        <v>54809</v>
      </c>
      <c r="L268" t="s">
        <v>54808</v>
      </c>
      <c r="M268" t="s">
        <v>54807</v>
      </c>
      <c r="N268">
        <v>5</v>
      </c>
      <c r="O268" t="s">
        <v>54806</v>
      </c>
      <c r="P268" t="s">
        <v>54805</v>
      </c>
      <c r="Q268" t="s">
        <v>54804</v>
      </c>
      <c r="R268" s="7">
        <v>42156</v>
      </c>
      <c r="S268" s="8">
        <f t="shared" si="32"/>
        <v>2015</v>
      </c>
      <c r="T268" s="8">
        <v>2015</v>
      </c>
      <c r="U268" s="8">
        <f t="shared" si="33"/>
        <v>7</v>
      </c>
      <c r="V268" s="7">
        <v>42156</v>
      </c>
      <c r="W268" t="s">
        <v>2805</v>
      </c>
      <c r="X268" s="2">
        <v>1.6519999999999999</v>
      </c>
      <c r="Y268" s="6">
        <f t="shared" si="38"/>
        <v>4.409919649769093E-2</v>
      </c>
      <c r="AA268" t="s">
        <v>2804</v>
      </c>
      <c r="AB268">
        <v>17337</v>
      </c>
      <c r="AD268" t="s">
        <v>7</v>
      </c>
      <c r="AE268">
        <v>63</v>
      </c>
      <c r="AF268">
        <v>6</v>
      </c>
      <c r="AG268">
        <v>7058406</v>
      </c>
      <c r="AH268" t="s">
        <v>54803</v>
      </c>
      <c r="AI268" t="s">
        <v>54802</v>
      </c>
      <c r="AJ268" t="s">
        <v>54801</v>
      </c>
      <c r="AK268" t="s">
        <v>54800</v>
      </c>
      <c r="AL268">
        <v>94</v>
      </c>
      <c r="AM268" s="5">
        <f t="shared" si="34"/>
        <v>13.428571428571429</v>
      </c>
      <c r="AN268" s="4">
        <f t="shared" si="39"/>
        <v>2.0338616324985126E-2</v>
      </c>
      <c r="AO268" s="3"/>
      <c r="AP268">
        <v>0</v>
      </c>
      <c r="AR268" t="s">
        <v>62</v>
      </c>
      <c r="AT268" s="2" t="s">
        <v>61</v>
      </c>
      <c r="AU268" s="1">
        <f t="shared" si="35"/>
        <v>3.6971022445879189</v>
      </c>
      <c r="AV268" s="1">
        <f t="shared" si="36"/>
        <v>3.2218906411338026</v>
      </c>
      <c r="AW268" s="1">
        <f t="shared" si="37"/>
        <v>2.7466790376796868</v>
      </c>
    </row>
    <row r="269" spans="1:49" x14ac:dyDescent="0.2">
      <c r="A269">
        <v>267</v>
      </c>
      <c r="B269" t="s">
        <v>54799</v>
      </c>
      <c r="C269" t="s">
        <v>54798</v>
      </c>
      <c r="F269" t="s">
        <v>54797</v>
      </c>
      <c r="G269" t="s">
        <v>18</v>
      </c>
      <c r="H269" t="s">
        <v>17</v>
      </c>
      <c r="I269" t="s">
        <v>54796</v>
      </c>
      <c r="J269" t="s">
        <v>54795</v>
      </c>
      <c r="K269" t="s">
        <v>54794</v>
      </c>
      <c r="L269" t="s">
        <v>54793</v>
      </c>
      <c r="M269" t="s">
        <v>54792</v>
      </c>
      <c r="N269">
        <v>4</v>
      </c>
      <c r="O269" t="s">
        <v>54791</v>
      </c>
      <c r="P269" t="s">
        <v>54790</v>
      </c>
      <c r="Q269" t="s">
        <v>54789</v>
      </c>
      <c r="R269" s="7">
        <v>42156</v>
      </c>
      <c r="S269" s="8">
        <f t="shared" si="32"/>
        <v>2015</v>
      </c>
      <c r="T269" s="8">
        <v>2015</v>
      </c>
      <c r="U269" s="8">
        <f t="shared" si="33"/>
        <v>7</v>
      </c>
      <c r="V269" s="7">
        <v>42156</v>
      </c>
      <c r="W269" t="s">
        <v>2805</v>
      </c>
      <c r="X269" s="2">
        <v>1.6519999999999999</v>
      </c>
      <c r="Y269" s="6">
        <f t="shared" si="38"/>
        <v>4.409919649769093E-2</v>
      </c>
      <c r="AA269" t="s">
        <v>2804</v>
      </c>
      <c r="AB269">
        <v>17337</v>
      </c>
      <c r="AD269" t="s">
        <v>7</v>
      </c>
      <c r="AE269">
        <v>63</v>
      </c>
      <c r="AF269">
        <v>6</v>
      </c>
      <c r="AG269">
        <v>7078865</v>
      </c>
      <c r="AH269" t="s">
        <v>54788</v>
      </c>
      <c r="AI269" t="s">
        <v>54787</v>
      </c>
      <c r="AJ269" t="s">
        <v>54786</v>
      </c>
      <c r="AK269" t="s">
        <v>54785</v>
      </c>
      <c r="AL269">
        <v>40</v>
      </c>
      <c r="AM269" s="5">
        <f t="shared" si="34"/>
        <v>5.7142857142857144</v>
      </c>
      <c r="AN269" s="4">
        <f t="shared" si="39"/>
        <v>8.6547303510575001E-3</v>
      </c>
      <c r="AO269" s="3"/>
      <c r="AP269">
        <v>0</v>
      </c>
      <c r="AR269" t="s">
        <v>62</v>
      </c>
      <c r="AT269" s="2" t="s">
        <v>61</v>
      </c>
      <c r="AU269" s="1">
        <f t="shared" si="35"/>
        <v>3.3465856653700903</v>
      </c>
      <c r="AV269" s="1">
        <f t="shared" si="36"/>
        <v>2.6376963424374216</v>
      </c>
      <c r="AW269" s="1">
        <f t="shared" si="37"/>
        <v>1.9288070195047529</v>
      </c>
    </row>
    <row r="270" spans="1:49" x14ac:dyDescent="0.2">
      <c r="A270">
        <v>268</v>
      </c>
      <c r="B270" t="s">
        <v>54784</v>
      </c>
      <c r="C270" t="s">
        <v>54783</v>
      </c>
      <c r="F270" t="s">
        <v>54782</v>
      </c>
      <c r="G270" t="s">
        <v>18</v>
      </c>
      <c r="H270" t="s">
        <v>17</v>
      </c>
      <c r="I270" t="s">
        <v>54781</v>
      </c>
      <c r="J270" t="s">
        <v>54780</v>
      </c>
      <c r="K270" t="s">
        <v>54779</v>
      </c>
      <c r="L270" t="s">
        <v>54778</v>
      </c>
      <c r="M270" t="s">
        <v>54777</v>
      </c>
      <c r="N270">
        <v>4</v>
      </c>
      <c r="O270" t="s">
        <v>54776</v>
      </c>
      <c r="P270" t="s">
        <v>54775</v>
      </c>
      <c r="Q270" t="s">
        <v>54774</v>
      </c>
      <c r="R270" s="7">
        <v>42156</v>
      </c>
      <c r="S270" s="8">
        <f t="shared" si="32"/>
        <v>2015</v>
      </c>
      <c r="T270" s="8">
        <v>2015</v>
      </c>
      <c r="U270" s="8">
        <f t="shared" si="33"/>
        <v>7</v>
      </c>
      <c r="V270" s="7">
        <v>42156</v>
      </c>
      <c r="W270" t="s">
        <v>2805</v>
      </c>
      <c r="X270" s="2">
        <v>1.6519999999999999</v>
      </c>
      <c r="Y270" s="6">
        <f t="shared" si="38"/>
        <v>4.409919649769093E-2</v>
      </c>
      <c r="AA270" t="s">
        <v>2804</v>
      </c>
      <c r="AB270">
        <v>17337</v>
      </c>
      <c r="AD270" t="s">
        <v>7</v>
      </c>
      <c r="AE270">
        <v>63</v>
      </c>
      <c r="AF270">
        <v>6</v>
      </c>
      <c r="AG270">
        <v>7079488</v>
      </c>
      <c r="AH270" t="s">
        <v>54773</v>
      </c>
      <c r="AI270" t="s">
        <v>54772</v>
      </c>
      <c r="AJ270" t="s">
        <v>54771</v>
      </c>
      <c r="AK270" t="s">
        <v>54770</v>
      </c>
      <c r="AL270">
        <v>24</v>
      </c>
      <c r="AM270" s="5">
        <f t="shared" si="34"/>
        <v>3.4285714285714284</v>
      </c>
      <c r="AN270" s="4">
        <f t="shared" si="39"/>
        <v>5.1928382106344994E-3</v>
      </c>
      <c r="AO270" s="3"/>
      <c r="AP270">
        <v>0</v>
      </c>
      <c r="AR270" t="s">
        <v>62</v>
      </c>
      <c r="AT270" s="2" t="s">
        <v>61</v>
      </c>
      <c r="AU270" s="1">
        <f t="shared" si="35"/>
        <v>3.2427289011574003</v>
      </c>
      <c r="AV270" s="1">
        <f t="shared" si="36"/>
        <v>2.4646017354162715</v>
      </c>
      <c r="AW270" s="1">
        <f t="shared" si="37"/>
        <v>1.6864745696751429</v>
      </c>
    </row>
    <row r="271" spans="1:49" x14ac:dyDescent="0.2">
      <c r="A271">
        <v>269</v>
      </c>
      <c r="B271" t="s">
        <v>54769</v>
      </c>
      <c r="C271" t="s">
        <v>54768</v>
      </c>
      <c r="F271" t="s">
        <v>54767</v>
      </c>
      <c r="G271" t="s">
        <v>18</v>
      </c>
      <c r="H271" t="s">
        <v>17</v>
      </c>
      <c r="I271" t="s">
        <v>54766</v>
      </c>
      <c r="J271" t="s">
        <v>54765</v>
      </c>
      <c r="K271" t="s">
        <v>54764</v>
      </c>
      <c r="L271" t="s">
        <v>54763</v>
      </c>
      <c r="M271" t="s">
        <v>54762</v>
      </c>
      <c r="N271">
        <v>3</v>
      </c>
      <c r="O271" t="s">
        <v>54761</v>
      </c>
      <c r="P271" t="s">
        <v>54760</v>
      </c>
      <c r="Q271" t="s">
        <v>54759</v>
      </c>
      <c r="R271" s="7">
        <v>42156</v>
      </c>
      <c r="S271" s="8">
        <f t="shared" ref="S271:S334" si="40">YEAR(R271)</f>
        <v>2015</v>
      </c>
      <c r="T271" s="8">
        <v>2015</v>
      </c>
      <c r="U271" s="8">
        <f t="shared" ref="U271:U334" si="41">2022-T271</f>
        <v>7</v>
      </c>
      <c r="V271" s="7">
        <v>42156</v>
      </c>
      <c r="W271" t="s">
        <v>2805</v>
      </c>
      <c r="X271" s="2">
        <v>1.6519999999999999</v>
      </c>
      <c r="Y271" s="6">
        <f t="shared" si="38"/>
        <v>4.409919649769093E-2</v>
      </c>
      <c r="AA271" t="s">
        <v>2804</v>
      </c>
      <c r="AB271">
        <v>17337</v>
      </c>
      <c r="AD271" t="s">
        <v>7</v>
      </c>
      <c r="AE271">
        <v>63</v>
      </c>
      <c r="AF271">
        <v>6</v>
      </c>
      <c r="AG271">
        <v>7064737</v>
      </c>
      <c r="AH271" t="s">
        <v>54758</v>
      </c>
      <c r="AI271" t="s">
        <v>54757</v>
      </c>
      <c r="AJ271" t="s">
        <v>54756</v>
      </c>
      <c r="AK271" t="s">
        <v>54755</v>
      </c>
      <c r="AL271">
        <v>9</v>
      </c>
      <c r="AM271" s="5">
        <f t="shared" ref="AM271:AM334" si="42">AL271/U271</f>
        <v>1.2857142857142858</v>
      </c>
      <c r="AN271" s="4">
        <f t="shared" si="39"/>
        <v>1.9473143289879377E-3</v>
      </c>
      <c r="AO271" s="3"/>
      <c r="AP271">
        <v>0</v>
      </c>
      <c r="AR271" t="s">
        <v>62</v>
      </c>
      <c r="AT271" s="2" t="s">
        <v>61</v>
      </c>
      <c r="AU271" s="1">
        <f t="shared" ref="AU271:AU334" si="43">(Y271*0.7+AN271*0.3)*100</f>
        <v>3.1453631847080032</v>
      </c>
      <c r="AV271" s="1">
        <f t="shared" ref="AV271:AV334" si="44">(Y271*0.5+AN271*0.5)*100</f>
        <v>2.3023255413339436</v>
      </c>
      <c r="AW271" s="1">
        <f t="shared" ref="AW271:AW334" si="45">(Y271*0.3+AN271*0.7)*100</f>
        <v>1.4592878979598833</v>
      </c>
    </row>
    <row r="272" spans="1:49" x14ac:dyDescent="0.2">
      <c r="A272">
        <v>270</v>
      </c>
      <c r="B272" t="s">
        <v>54754</v>
      </c>
      <c r="C272" t="s">
        <v>54753</v>
      </c>
      <c r="F272" t="s">
        <v>54752</v>
      </c>
      <c r="G272" t="s">
        <v>18</v>
      </c>
      <c r="H272" t="s">
        <v>17</v>
      </c>
      <c r="I272" t="s">
        <v>54751</v>
      </c>
      <c r="J272" t="s">
        <v>4616</v>
      </c>
      <c r="K272" t="s">
        <v>4615</v>
      </c>
      <c r="L272" t="s">
        <v>4614</v>
      </c>
      <c r="M272" t="s">
        <v>4613</v>
      </c>
      <c r="N272">
        <v>3</v>
      </c>
      <c r="O272" t="s">
        <v>54750</v>
      </c>
      <c r="P272" t="s">
        <v>54749</v>
      </c>
      <c r="Q272" t="s">
        <v>54748</v>
      </c>
      <c r="R272" s="7">
        <v>42156</v>
      </c>
      <c r="S272" s="8">
        <f t="shared" si="40"/>
        <v>2015</v>
      </c>
      <c r="T272" s="8">
        <v>2015</v>
      </c>
      <c r="U272" s="8">
        <f t="shared" si="41"/>
        <v>7</v>
      </c>
      <c r="V272" s="7">
        <v>42156</v>
      </c>
      <c r="W272" t="s">
        <v>2805</v>
      </c>
      <c r="X272" s="2">
        <v>1.6519999999999999</v>
      </c>
      <c r="Y272" s="6">
        <f t="shared" si="38"/>
        <v>4.409919649769093E-2</v>
      </c>
      <c r="AA272" t="s">
        <v>2804</v>
      </c>
      <c r="AB272">
        <v>17337</v>
      </c>
      <c r="AD272" t="s">
        <v>7</v>
      </c>
      <c r="AE272">
        <v>63</v>
      </c>
      <c r="AF272">
        <v>6</v>
      </c>
      <c r="AG272">
        <v>7079455</v>
      </c>
      <c r="AH272" t="s">
        <v>54747</v>
      </c>
      <c r="AI272" t="s">
        <v>54746</v>
      </c>
      <c r="AJ272" t="s">
        <v>54745</v>
      </c>
      <c r="AK272" t="s">
        <v>54744</v>
      </c>
      <c r="AL272">
        <v>47</v>
      </c>
      <c r="AM272" s="5">
        <f t="shared" si="42"/>
        <v>6.7142857142857144</v>
      </c>
      <c r="AN272" s="4">
        <f t="shared" si="39"/>
        <v>1.0169308162492563E-2</v>
      </c>
      <c r="AO272" s="3"/>
      <c r="AP272">
        <v>0</v>
      </c>
      <c r="AR272" t="s">
        <v>62</v>
      </c>
      <c r="AT272" s="2" t="s">
        <v>61</v>
      </c>
      <c r="AU272" s="1">
        <f t="shared" si="43"/>
        <v>3.3920229997131424</v>
      </c>
      <c r="AV272" s="1">
        <f t="shared" si="44"/>
        <v>2.7134252330091746</v>
      </c>
      <c r="AW272" s="1">
        <f t="shared" si="45"/>
        <v>2.0348274663052073</v>
      </c>
    </row>
    <row r="273" spans="1:49" x14ac:dyDescent="0.2">
      <c r="A273">
        <v>271</v>
      </c>
      <c r="B273" t="s">
        <v>54743</v>
      </c>
      <c r="C273" t="s">
        <v>54742</v>
      </c>
      <c r="F273" t="s">
        <v>54741</v>
      </c>
      <c r="G273" t="s">
        <v>18</v>
      </c>
      <c r="H273" t="s">
        <v>17</v>
      </c>
      <c r="I273" t="s">
        <v>54740</v>
      </c>
      <c r="J273" t="s">
        <v>54739</v>
      </c>
      <c r="K273" t="s">
        <v>54738</v>
      </c>
      <c r="L273" t="s">
        <v>54737</v>
      </c>
      <c r="M273" t="s">
        <v>1445</v>
      </c>
      <c r="N273">
        <v>3</v>
      </c>
      <c r="O273" t="s">
        <v>54736</v>
      </c>
      <c r="P273" t="s">
        <v>54735</v>
      </c>
      <c r="Q273" t="s">
        <v>54734</v>
      </c>
      <c r="R273" s="7">
        <v>42156</v>
      </c>
      <c r="S273" s="8">
        <f t="shared" si="40"/>
        <v>2015</v>
      </c>
      <c r="T273" s="8">
        <v>2015</v>
      </c>
      <c r="U273" s="8">
        <f t="shared" si="41"/>
        <v>7</v>
      </c>
      <c r="V273" s="7">
        <v>42156</v>
      </c>
      <c r="W273" t="s">
        <v>2805</v>
      </c>
      <c r="X273" s="2">
        <v>1.6519999999999999</v>
      </c>
      <c r="Y273" s="6">
        <f t="shared" si="38"/>
        <v>4.409919649769093E-2</v>
      </c>
      <c r="AA273" t="s">
        <v>2804</v>
      </c>
      <c r="AB273">
        <v>17337</v>
      </c>
      <c r="AD273" t="s">
        <v>7</v>
      </c>
      <c r="AE273">
        <v>63</v>
      </c>
      <c r="AF273">
        <v>6</v>
      </c>
      <c r="AG273">
        <v>7072476</v>
      </c>
      <c r="AH273" t="s">
        <v>54733</v>
      </c>
      <c r="AI273" t="s">
        <v>54732</v>
      </c>
      <c r="AJ273" t="s">
        <v>54731</v>
      </c>
      <c r="AK273" t="s">
        <v>54730</v>
      </c>
      <c r="AL273">
        <v>61</v>
      </c>
      <c r="AM273" s="5">
        <f t="shared" si="42"/>
        <v>8.7142857142857135</v>
      </c>
      <c r="AN273" s="4">
        <f t="shared" si="39"/>
        <v>1.3198463785362687E-2</v>
      </c>
      <c r="AO273" s="3"/>
      <c r="AP273">
        <v>0</v>
      </c>
      <c r="AR273" t="s">
        <v>62</v>
      </c>
      <c r="AT273" s="2" t="s">
        <v>61</v>
      </c>
      <c r="AU273" s="1">
        <f t="shared" si="43"/>
        <v>3.4828976683992456</v>
      </c>
      <c r="AV273" s="1">
        <f t="shared" si="44"/>
        <v>2.8648830141526807</v>
      </c>
      <c r="AW273" s="1">
        <f t="shared" si="45"/>
        <v>2.2468683599061157</v>
      </c>
    </row>
    <row r="274" spans="1:49" x14ac:dyDescent="0.2">
      <c r="A274">
        <v>272</v>
      </c>
      <c r="B274" t="s">
        <v>54729</v>
      </c>
      <c r="C274" t="s">
        <v>54728</v>
      </c>
      <c r="F274" t="s">
        <v>54727</v>
      </c>
      <c r="G274" t="s">
        <v>18</v>
      </c>
      <c r="H274" t="s">
        <v>17</v>
      </c>
      <c r="I274" t="s">
        <v>20165</v>
      </c>
      <c r="J274">
        <v>60005510</v>
      </c>
      <c r="K274" t="s">
        <v>7534</v>
      </c>
      <c r="L274" t="s">
        <v>1741</v>
      </c>
      <c r="M274" t="s">
        <v>1740</v>
      </c>
      <c r="N274">
        <v>2</v>
      </c>
      <c r="O274" t="s">
        <v>54726</v>
      </c>
      <c r="P274" t="s">
        <v>54725</v>
      </c>
      <c r="Q274" t="s">
        <v>39469</v>
      </c>
      <c r="R274" s="7">
        <v>42156</v>
      </c>
      <c r="S274" s="8">
        <f t="shared" si="40"/>
        <v>2015</v>
      </c>
      <c r="T274" s="8">
        <v>2015</v>
      </c>
      <c r="U274" s="8">
        <f t="shared" si="41"/>
        <v>7</v>
      </c>
      <c r="V274" s="7">
        <v>42156</v>
      </c>
      <c r="W274" t="s">
        <v>2805</v>
      </c>
      <c r="X274" s="2">
        <v>1.6519999999999999</v>
      </c>
      <c r="Y274" s="6">
        <f t="shared" si="38"/>
        <v>4.409919649769093E-2</v>
      </c>
      <c r="AA274" t="s">
        <v>2804</v>
      </c>
      <c r="AB274">
        <v>17337</v>
      </c>
      <c r="AD274" t="s">
        <v>7</v>
      </c>
      <c r="AE274">
        <v>63</v>
      </c>
      <c r="AF274">
        <v>6</v>
      </c>
      <c r="AG274">
        <v>7064704</v>
      </c>
      <c r="AH274" t="s">
        <v>54724</v>
      </c>
      <c r="AI274" t="s">
        <v>54723</v>
      </c>
      <c r="AJ274" t="s">
        <v>54722</v>
      </c>
      <c r="AK274" t="s">
        <v>54721</v>
      </c>
      <c r="AL274">
        <v>65</v>
      </c>
      <c r="AM274" s="5">
        <f t="shared" si="42"/>
        <v>9.2857142857142865</v>
      </c>
      <c r="AN274" s="4">
        <f t="shared" si="39"/>
        <v>1.4063936820468439E-2</v>
      </c>
      <c r="AO274" s="3"/>
      <c r="AP274">
        <v>0</v>
      </c>
      <c r="AR274" t="s">
        <v>62</v>
      </c>
      <c r="AT274" s="2" t="s">
        <v>61</v>
      </c>
      <c r="AU274" s="1">
        <f t="shared" si="43"/>
        <v>3.5088618594524181</v>
      </c>
      <c r="AV274" s="1">
        <f t="shared" si="44"/>
        <v>2.9081566659079683</v>
      </c>
      <c r="AW274" s="1">
        <f t="shared" si="45"/>
        <v>2.3074514723635184</v>
      </c>
    </row>
    <row r="275" spans="1:49" x14ac:dyDescent="0.2">
      <c r="A275">
        <v>273</v>
      </c>
      <c r="B275" t="s">
        <v>54720</v>
      </c>
      <c r="C275" t="s">
        <v>54719</v>
      </c>
      <c r="F275" t="s">
        <v>54718</v>
      </c>
      <c r="G275" t="s">
        <v>18</v>
      </c>
      <c r="H275" t="s">
        <v>17</v>
      </c>
      <c r="I275" t="s">
        <v>54717</v>
      </c>
      <c r="J275" t="s">
        <v>54716</v>
      </c>
      <c r="K275" t="s">
        <v>54715</v>
      </c>
      <c r="L275" t="s">
        <v>54714</v>
      </c>
      <c r="M275" t="s">
        <v>54713</v>
      </c>
      <c r="N275">
        <v>7</v>
      </c>
      <c r="O275" t="s">
        <v>54712</v>
      </c>
      <c r="P275" t="s">
        <v>54711</v>
      </c>
      <c r="Q275" t="s">
        <v>54710</v>
      </c>
      <c r="R275" s="7">
        <v>42156</v>
      </c>
      <c r="S275" s="8">
        <f t="shared" si="40"/>
        <v>2015</v>
      </c>
      <c r="T275" s="8">
        <v>2015</v>
      </c>
      <c r="U275" s="8">
        <f t="shared" si="41"/>
        <v>7</v>
      </c>
      <c r="V275" s="7">
        <v>42156</v>
      </c>
      <c r="W275" t="s">
        <v>2805</v>
      </c>
      <c r="X275" s="2">
        <v>1.6519999999999999</v>
      </c>
      <c r="Y275" s="6">
        <f t="shared" si="38"/>
        <v>4.409919649769093E-2</v>
      </c>
      <c r="AA275" t="s">
        <v>2804</v>
      </c>
      <c r="AB275">
        <v>17337</v>
      </c>
      <c r="AD275" t="s">
        <v>7</v>
      </c>
      <c r="AE275">
        <v>63</v>
      </c>
      <c r="AF275">
        <v>6</v>
      </c>
      <c r="AG275">
        <v>7061470</v>
      </c>
      <c r="AH275" t="s">
        <v>54709</v>
      </c>
      <c r="AI275" t="s">
        <v>54708</v>
      </c>
      <c r="AJ275" t="s">
        <v>54707</v>
      </c>
      <c r="AK275" t="s">
        <v>54706</v>
      </c>
      <c r="AL275">
        <v>6</v>
      </c>
      <c r="AM275" s="5">
        <f t="shared" si="42"/>
        <v>0.8571428571428571</v>
      </c>
      <c r="AN275" s="4">
        <f t="shared" si="39"/>
        <v>1.2982095526586248E-3</v>
      </c>
      <c r="AO275" s="3"/>
      <c r="AP275">
        <v>0</v>
      </c>
      <c r="AR275" t="s">
        <v>62</v>
      </c>
      <c r="AT275" s="2" t="s">
        <v>61</v>
      </c>
      <c r="AU275" s="1">
        <f t="shared" si="43"/>
        <v>3.1258900414181237</v>
      </c>
      <c r="AV275" s="1">
        <f t="shared" si="44"/>
        <v>2.2698703025174778</v>
      </c>
      <c r="AW275" s="1">
        <f t="shared" si="45"/>
        <v>1.4138505636168315</v>
      </c>
    </row>
    <row r="276" spans="1:49" x14ac:dyDescent="0.2">
      <c r="A276">
        <v>274</v>
      </c>
      <c r="B276" t="s">
        <v>54705</v>
      </c>
      <c r="C276" t="s">
        <v>54704</v>
      </c>
      <c r="F276" t="s">
        <v>54703</v>
      </c>
      <c r="G276" t="s">
        <v>18</v>
      </c>
      <c r="H276" t="s">
        <v>17</v>
      </c>
      <c r="I276" t="s">
        <v>54702</v>
      </c>
      <c r="J276" t="s">
        <v>54701</v>
      </c>
      <c r="K276" t="s">
        <v>54700</v>
      </c>
      <c r="L276" t="s">
        <v>54699</v>
      </c>
      <c r="M276" t="s">
        <v>6192</v>
      </c>
      <c r="N276">
        <v>5</v>
      </c>
      <c r="O276" t="s">
        <v>54698</v>
      </c>
      <c r="P276" t="s">
        <v>54697</v>
      </c>
      <c r="Q276" t="s">
        <v>54696</v>
      </c>
      <c r="R276" s="7">
        <v>42156</v>
      </c>
      <c r="S276" s="8">
        <f t="shared" si="40"/>
        <v>2015</v>
      </c>
      <c r="T276" s="8">
        <v>2015</v>
      </c>
      <c r="U276" s="8">
        <f t="shared" si="41"/>
        <v>7</v>
      </c>
      <c r="V276" s="7">
        <v>42156</v>
      </c>
      <c r="W276" t="s">
        <v>2805</v>
      </c>
      <c r="X276" s="2">
        <v>1.6519999999999999</v>
      </c>
      <c r="Y276" s="6">
        <f t="shared" si="38"/>
        <v>4.409919649769093E-2</v>
      </c>
      <c r="AA276" t="s">
        <v>2804</v>
      </c>
      <c r="AB276">
        <v>17337</v>
      </c>
      <c r="AD276" t="s">
        <v>7</v>
      </c>
      <c r="AE276">
        <v>63</v>
      </c>
      <c r="AF276">
        <v>6</v>
      </c>
      <c r="AG276">
        <v>7065249</v>
      </c>
      <c r="AH276" t="s">
        <v>54695</v>
      </c>
      <c r="AI276" t="s">
        <v>54694</v>
      </c>
      <c r="AJ276" t="s">
        <v>54693</v>
      </c>
      <c r="AK276" t="s">
        <v>54692</v>
      </c>
      <c r="AL276">
        <v>43</v>
      </c>
      <c r="AM276" s="5">
        <f t="shared" si="42"/>
        <v>6.1428571428571432</v>
      </c>
      <c r="AN276" s="4">
        <f t="shared" si="39"/>
        <v>9.3038351273868128E-3</v>
      </c>
      <c r="AO276" s="3"/>
      <c r="AP276">
        <v>0</v>
      </c>
      <c r="AR276" t="s">
        <v>62</v>
      </c>
      <c r="AT276" s="2" t="s">
        <v>61</v>
      </c>
      <c r="AU276" s="1">
        <f t="shared" si="43"/>
        <v>3.366058808659969</v>
      </c>
      <c r="AV276" s="1">
        <f t="shared" si="44"/>
        <v>2.670151581253887</v>
      </c>
      <c r="AW276" s="1">
        <f t="shared" si="45"/>
        <v>1.9742443538478045</v>
      </c>
    </row>
    <row r="277" spans="1:49" x14ac:dyDescent="0.2">
      <c r="A277">
        <v>275</v>
      </c>
      <c r="B277" t="s">
        <v>54691</v>
      </c>
      <c r="C277" t="s">
        <v>54690</v>
      </c>
      <c r="F277" t="s">
        <v>54689</v>
      </c>
      <c r="G277" t="s">
        <v>18</v>
      </c>
      <c r="H277" t="s">
        <v>17</v>
      </c>
      <c r="I277" t="s">
        <v>17644</v>
      </c>
      <c r="J277" t="s">
        <v>54688</v>
      </c>
      <c r="K277" t="s">
        <v>54687</v>
      </c>
      <c r="L277" t="s">
        <v>54686</v>
      </c>
      <c r="M277" t="s">
        <v>86</v>
      </c>
      <c r="N277">
        <v>7</v>
      </c>
      <c r="O277" t="s">
        <v>54685</v>
      </c>
      <c r="P277" t="s">
        <v>54684</v>
      </c>
      <c r="Q277" t="s">
        <v>54683</v>
      </c>
      <c r="R277" s="7">
        <v>42156</v>
      </c>
      <c r="S277" s="8">
        <f t="shared" si="40"/>
        <v>2015</v>
      </c>
      <c r="T277" s="8">
        <v>2015</v>
      </c>
      <c r="U277" s="8">
        <f t="shared" si="41"/>
        <v>7</v>
      </c>
      <c r="V277" s="7">
        <v>42156</v>
      </c>
      <c r="W277" t="s">
        <v>38796</v>
      </c>
      <c r="X277" s="2">
        <v>1.1819999999999999</v>
      </c>
      <c r="Y277" s="6">
        <f t="shared" si="38"/>
        <v>3.1552814927524625E-2</v>
      </c>
      <c r="AA277">
        <v>36951</v>
      </c>
      <c r="AB277">
        <v>27030</v>
      </c>
      <c r="AD277" t="s">
        <v>7</v>
      </c>
      <c r="AE277">
        <v>106</v>
      </c>
      <c r="AF277">
        <v>22</v>
      </c>
      <c r="AG277">
        <v>223303</v>
      </c>
      <c r="AI277" t="s">
        <v>54682</v>
      </c>
      <c r="AK277" t="s">
        <v>54681</v>
      </c>
      <c r="AL277">
        <v>13</v>
      </c>
      <c r="AM277" s="5">
        <f t="shared" si="42"/>
        <v>1.8571428571428572</v>
      </c>
      <c r="AN277" s="4">
        <f t="shared" si="39"/>
        <v>2.8127873640936877E-3</v>
      </c>
      <c r="AO277" s="3"/>
      <c r="AP277">
        <v>0</v>
      </c>
      <c r="AR277" t="s">
        <v>62</v>
      </c>
      <c r="AT277" s="2">
        <v>3.7909999999999999</v>
      </c>
      <c r="AU277" s="1">
        <f t="shared" si="43"/>
        <v>2.2930806658495344</v>
      </c>
      <c r="AV277" s="1">
        <f t="shared" si="44"/>
        <v>1.7182801145809157</v>
      </c>
      <c r="AW277" s="1">
        <f t="shared" si="45"/>
        <v>1.1434795633122969</v>
      </c>
    </row>
    <row r="278" spans="1:49" x14ac:dyDescent="0.2">
      <c r="A278">
        <v>276</v>
      </c>
      <c r="B278" t="s">
        <v>54680</v>
      </c>
      <c r="C278" t="s">
        <v>54679</v>
      </c>
      <c r="F278" t="s">
        <v>54678</v>
      </c>
      <c r="G278" t="s">
        <v>18</v>
      </c>
      <c r="H278" t="s">
        <v>17</v>
      </c>
      <c r="I278" t="s">
        <v>54677</v>
      </c>
      <c r="J278">
        <v>60025778</v>
      </c>
      <c r="K278" t="s">
        <v>39028</v>
      </c>
      <c r="L278" t="s">
        <v>39027</v>
      </c>
      <c r="M278" t="s">
        <v>234</v>
      </c>
      <c r="N278">
        <v>2</v>
      </c>
      <c r="O278" t="s">
        <v>54676</v>
      </c>
      <c r="P278" t="s">
        <v>54675</v>
      </c>
      <c r="Q278" t="s">
        <v>54674</v>
      </c>
      <c r="R278" s="7">
        <v>42156</v>
      </c>
      <c r="S278" s="8">
        <f t="shared" si="40"/>
        <v>2015</v>
      </c>
      <c r="T278" s="8">
        <v>2015</v>
      </c>
      <c r="U278" s="8">
        <f t="shared" si="41"/>
        <v>7</v>
      </c>
      <c r="V278" s="7">
        <v>42156</v>
      </c>
      <c r="W278" t="s">
        <v>2805</v>
      </c>
      <c r="X278" s="2">
        <v>1.6519999999999999</v>
      </c>
      <c r="Y278" s="6">
        <f t="shared" si="38"/>
        <v>4.409919649769093E-2</v>
      </c>
      <c r="AA278" t="s">
        <v>2804</v>
      </c>
      <c r="AB278">
        <v>17337</v>
      </c>
      <c r="AD278" t="s">
        <v>7</v>
      </c>
      <c r="AE278">
        <v>63</v>
      </c>
      <c r="AF278">
        <v>6</v>
      </c>
      <c r="AG278">
        <v>7062901</v>
      </c>
      <c r="AH278" t="s">
        <v>54673</v>
      </c>
      <c r="AI278" t="s">
        <v>54672</v>
      </c>
      <c r="AJ278" t="s">
        <v>54671</v>
      </c>
      <c r="AK278" t="s">
        <v>54670</v>
      </c>
      <c r="AL278">
        <v>19</v>
      </c>
      <c r="AM278" s="5">
        <f t="shared" si="42"/>
        <v>2.7142857142857144</v>
      </c>
      <c r="AN278" s="4">
        <f t="shared" si="39"/>
        <v>4.1109969167523125E-3</v>
      </c>
      <c r="AO278" s="3"/>
      <c r="AP278">
        <v>0</v>
      </c>
      <c r="AR278" t="s">
        <v>62</v>
      </c>
      <c r="AT278" s="2" t="s">
        <v>61</v>
      </c>
      <c r="AU278" s="1">
        <f t="shared" si="43"/>
        <v>3.2102736623409345</v>
      </c>
      <c r="AV278" s="1">
        <f t="shared" si="44"/>
        <v>2.410509670722162</v>
      </c>
      <c r="AW278" s="1">
        <f t="shared" si="45"/>
        <v>1.6107456791033896</v>
      </c>
    </row>
    <row r="279" spans="1:49" x14ac:dyDescent="0.2">
      <c r="A279">
        <v>277</v>
      </c>
      <c r="B279" t="s">
        <v>54669</v>
      </c>
      <c r="C279" t="s">
        <v>54668</v>
      </c>
      <c r="F279" t="s">
        <v>54667</v>
      </c>
      <c r="G279" t="s">
        <v>18</v>
      </c>
      <c r="H279" t="s">
        <v>17</v>
      </c>
      <c r="I279" t="s">
        <v>10157</v>
      </c>
      <c r="J279">
        <v>60005510</v>
      </c>
      <c r="K279" t="s">
        <v>7534</v>
      </c>
      <c r="L279" t="s">
        <v>1741</v>
      </c>
      <c r="M279" t="s">
        <v>1740</v>
      </c>
      <c r="N279">
        <v>3</v>
      </c>
      <c r="O279" t="s">
        <v>54666</v>
      </c>
      <c r="P279" t="s">
        <v>54665</v>
      </c>
      <c r="Q279" t="s">
        <v>7531</v>
      </c>
      <c r="R279" s="7">
        <v>42156</v>
      </c>
      <c r="S279" s="8">
        <f t="shared" si="40"/>
        <v>2015</v>
      </c>
      <c r="T279" s="8">
        <v>2015</v>
      </c>
      <c r="U279" s="8">
        <f t="shared" si="41"/>
        <v>7</v>
      </c>
      <c r="V279" s="7">
        <v>42156</v>
      </c>
      <c r="W279" t="s">
        <v>2805</v>
      </c>
      <c r="X279" s="2">
        <v>1.6519999999999999</v>
      </c>
      <c r="Y279" s="6">
        <f t="shared" si="38"/>
        <v>4.409919649769093E-2</v>
      </c>
      <c r="AA279" t="s">
        <v>2804</v>
      </c>
      <c r="AB279">
        <v>17337</v>
      </c>
      <c r="AD279" t="s">
        <v>7</v>
      </c>
      <c r="AE279">
        <v>63</v>
      </c>
      <c r="AF279">
        <v>6</v>
      </c>
      <c r="AG279">
        <v>7063943</v>
      </c>
      <c r="AH279" t="s">
        <v>54664</v>
      </c>
      <c r="AI279" t="s">
        <v>54663</v>
      </c>
      <c r="AJ279" t="s">
        <v>54662</v>
      </c>
      <c r="AK279" t="s">
        <v>54661</v>
      </c>
      <c r="AL279">
        <v>28</v>
      </c>
      <c r="AM279" s="5">
        <f t="shared" si="42"/>
        <v>4</v>
      </c>
      <c r="AN279" s="4">
        <f t="shared" si="39"/>
        <v>6.0583112457402496E-3</v>
      </c>
      <c r="AO279" s="3"/>
      <c r="AP279">
        <v>0</v>
      </c>
      <c r="AR279" t="s">
        <v>62</v>
      </c>
      <c r="AT279" s="2" t="s">
        <v>61</v>
      </c>
      <c r="AU279" s="1">
        <f t="shared" si="43"/>
        <v>3.2686930922105728</v>
      </c>
      <c r="AV279" s="1">
        <f t="shared" si="44"/>
        <v>2.5078753871715591</v>
      </c>
      <c r="AW279" s="1">
        <f t="shared" si="45"/>
        <v>1.7470576821325454</v>
      </c>
    </row>
    <row r="280" spans="1:49" x14ac:dyDescent="0.2">
      <c r="A280">
        <v>278</v>
      </c>
      <c r="B280" t="s">
        <v>54660</v>
      </c>
      <c r="C280" t="s">
        <v>54659</v>
      </c>
      <c r="F280" t="s">
        <v>54658</v>
      </c>
      <c r="G280" t="s">
        <v>18</v>
      </c>
      <c r="H280" t="s">
        <v>17</v>
      </c>
      <c r="I280" t="s">
        <v>54657</v>
      </c>
      <c r="J280">
        <v>60006541</v>
      </c>
      <c r="K280" t="s">
        <v>2868</v>
      </c>
      <c r="L280" t="s">
        <v>2867</v>
      </c>
      <c r="M280" t="s">
        <v>2866</v>
      </c>
      <c r="N280">
        <v>3</v>
      </c>
      <c r="O280" t="s">
        <v>54656</v>
      </c>
      <c r="P280" t="s">
        <v>54655</v>
      </c>
      <c r="Q280" t="s">
        <v>11990</v>
      </c>
      <c r="R280" s="7">
        <v>42156</v>
      </c>
      <c r="S280" s="8">
        <f t="shared" si="40"/>
        <v>2015</v>
      </c>
      <c r="T280" s="8">
        <v>2015</v>
      </c>
      <c r="U280" s="8">
        <f t="shared" si="41"/>
        <v>7</v>
      </c>
      <c r="V280" s="7">
        <v>42156</v>
      </c>
      <c r="W280" t="s">
        <v>2805</v>
      </c>
      <c r="X280" s="2">
        <v>1.6519999999999999</v>
      </c>
      <c r="Y280" s="6">
        <f t="shared" si="38"/>
        <v>4.409919649769093E-2</v>
      </c>
      <c r="AA280" t="s">
        <v>2804</v>
      </c>
      <c r="AB280">
        <v>17337</v>
      </c>
      <c r="AD280" t="s">
        <v>7</v>
      </c>
      <c r="AE280">
        <v>63</v>
      </c>
      <c r="AF280">
        <v>6</v>
      </c>
      <c r="AG280">
        <v>7061446</v>
      </c>
      <c r="AH280" t="s">
        <v>54654</v>
      </c>
      <c r="AI280" t="s">
        <v>54653</v>
      </c>
      <c r="AJ280" t="s">
        <v>54652</v>
      </c>
      <c r="AK280" t="s">
        <v>54651</v>
      </c>
      <c r="AL280">
        <v>52</v>
      </c>
      <c r="AM280" s="5">
        <f t="shared" si="42"/>
        <v>7.4285714285714288</v>
      </c>
      <c r="AN280" s="4">
        <f t="shared" si="39"/>
        <v>1.1251149456374751E-2</v>
      </c>
      <c r="AO280" s="3"/>
      <c r="AP280">
        <v>0</v>
      </c>
      <c r="AR280" t="s">
        <v>62</v>
      </c>
      <c r="AT280" s="2" t="s">
        <v>61</v>
      </c>
      <c r="AU280" s="1">
        <f t="shared" si="43"/>
        <v>3.4244782385296073</v>
      </c>
      <c r="AV280" s="1">
        <f t="shared" si="44"/>
        <v>2.767517297703284</v>
      </c>
      <c r="AW280" s="1">
        <f t="shared" si="45"/>
        <v>2.1105563568769603</v>
      </c>
    </row>
    <row r="281" spans="1:49" x14ac:dyDescent="0.2">
      <c r="A281">
        <v>279</v>
      </c>
      <c r="B281" t="s">
        <v>54650</v>
      </c>
      <c r="C281" t="s">
        <v>54649</v>
      </c>
      <c r="F281" t="s">
        <v>54648</v>
      </c>
      <c r="G281" t="s">
        <v>18</v>
      </c>
      <c r="H281" t="s">
        <v>17</v>
      </c>
      <c r="I281" t="s">
        <v>21411</v>
      </c>
      <c r="J281" t="s">
        <v>21407</v>
      </c>
      <c r="K281" t="s">
        <v>21410</v>
      </c>
      <c r="L281" t="s">
        <v>9654</v>
      </c>
      <c r="M281" t="s">
        <v>656</v>
      </c>
      <c r="N281">
        <v>3</v>
      </c>
      <c r="O281" t="s">
        <v>47574</v>
      </c>
      <c r="P281" t="s">
        <v>47573</v>
      </c>
      <c r="Q281" t="s">
        <v>47572</v>
      </c>
      <c r="R281" s="7">
        <v>42156</v>
      </c>
      <c r="S281" s="8">
        <f t="shared" si="40"/>
        <v>2015</v>
      </c>
      <c r="T281" s="8">
        <v>2015</v>
      </c>
      <c r="U281" s="8">
        <f t="shared" si="41"/>
        <v>7</v>
      </c>
      <c r="V281" s="7">
        <v>42156</v>
      </c>
      <c r="W281" t="s">
        <v>2805</v>
      </c>
      <c r="X281" s="2">
        <v>1.6519999999999999</v>
      </c>
      <c r="Y281" s="6">
        <f t="shared" si="38"/>
        <v>4.409919649769093E-2</v>
      </c>
      <c r="AA281" t="s">
        <v>2804</v>
      </c>
      <c r="AB281">
        <v>17337</v>
      </c>
      <c r="AD281" t="s">
        <v>7</v>
      </c>
      <c r="AE281">
        <v>63</v>
      </c>
      <c r="AF281">
        <v>6</v>
      </c>
      <c r="AG281">
        <v>7070729</v>
      </c>
      <c r="AH281" t="s">
        <v>54647</v>
      </c>
      <c r="AI281" t="s">
        <v>54646</v>
      </c>
      <c r="AJ281" t="s">
        <v>54645</v>
      </c>
      <c r="AK281" t="s">
        <v>54644</v>
      </c>
      <c r="AL281">
        <v>17</v>
      </c>
      <c r="AM281" s="5">
        <f t="shared" si="42"/>
        <v>2.4285714285714284</v>
      </c>
      <c r="AN281" s="4">
        <f t="shared" si="39"/>
        <v>3.678260399199437E-3</v>
      </c>
      <c r="AO281" s="3"/>
      <c r="AP281">
        <v>0</v>
      </c>
      <c r="AR281" t="s">
        <v>62</v>
      </c>
      <c r="AT281" s="2" t="s">
        <v>61</v>
      </c>
      <c r="AU281" s="1">
        <f t="shared" si="43"/>
        <v>3.1972915668143482</v>
      </c>
      <c r="AV281" s="1">
        <f t="shared" si="44"/>
        <v>2.3888728448445185</v>
      </c>
      <c r="AW281" s="1">
        <f t="shared" si="45"/>
        <v>1.5804541228746884</v>
      </c>
    </row>
    <row r="282" spans="1:49" x14ac:dyDescent="0.2">
      <c r="A282">
        <v>280</v>
      </c>
      <c r="B282" t="s">
        <v>54643</v>
      </c>
      <c r="C282" t="s">
        <v>54642</v>
      </c>
      <c r="F282" t="s">
        <v>54641</v>
      </c>
      <c r="G282" t="s">
        <v>18</v>
      </c>
      <c r="H282" t="s">
        <v>17</v>
      </c>
      <c r="I282" t="s">
        <v>54640</v>
      </c>
      <c r="J282">
        <v>60031159</v>
      </c>
      <c r="K282" t="s">
        <v>54639</v>
      </c>
      <c r="L282" t="s">
        <v>54638</v>
      </c>
      <c r="M282" t="s">
        <v>8080</v>
      </c>
      <c r="N282">
        <v>3</v>
      </c>
      <c r="O282" t="s">
        <v>54637</v>
      </c>
      <c r="P282" t="s">
        <v>54636</v>
      </c>
      <c r="Q282" t="s">
        <v>54635</v>
      </c>
      <c r="R282" s="7">
        <v>42156</v>
      </c>
      <c r="S282" s="8">
        <f t="shared" si="40"/>
        <v>2015</v>
      </c>
      <c r="T282" s="8">
        <v>2015</v>
      </c>
      <c r="U282" s="8">
        <f t="shared" si="41"/>
        <v>7</v>
      </c>
      <c r="V282" s="7">
        <v>42156</v>
      </c>
      <c r="W282" t="s">
        <v>2805</v>
      </c>
      <c r="X282" s="2">
        <v>1.6519999999999999</v>
      </c>
      <c r="Y282" s="6">
        <f t="shared" si="38"/>
        <v>4.409919649769093E-2</v>
      </c>
      <c r="AA282" t="s">
        <v>2804</v>
      </c>
      <c r="AB282">
        <v>17337</v>
      </c>
      <c r="AD282" t="s">
        <v>7</v>
      </c>
      <c r="AE282">
        <v>63</v>
      </c>
      <c r="AF282">
        <v>6</v>
      </c>
      <c r="AG282">
        <v>7064770</v>
      </c>
      <c r="AH282" t="s">
        <v>54634</v>
      </c>
      <c r="AI282" t="s">
        <v>54633</v>
      </c>
      <c r="AJ282" t="s">
        <v>54632</v>
      </c>
      <c r="AK282" t="s">
        <v>54631</v>
      </c>
      <c r="AL282">
        <v>27</v>
      </c>
      <c r="AM282" s="5">
        <f t="shared" si="42"/>
        <v>3.8571428571428572</v>
      </c>
      <c r="AN282" s="4">
        <f t="shared" si="39"/>
        <v>5.8419429869638129E-3</v>
      </c>
      <c r="AO282" s="3"/>
      <c r="AP282">
        <v>0</v>
      </c>
      <c r="AR282" t="s">
        <v>62</v>
      </c>
      <c r="AT282" s="2" t="s">
        <v>61</v>
      </c>
      <c r="AU282" s="1">
        <f t="shared" si="43"/>
        <v>3.2622020444472795</v>
      </c>
      <c r="AV282" s="1">
        <f t="shared" si="44"/>
        <v>2.4970569742327373</v>
      </c>
      <c r="AW282" s="1">
        <f t="shared" si="45"/>
        <v>1.7319119040181949</v>
      </c>
    </row>
    <row r="283" spans="1:49" x14ac:dyDescent="0.2">
      <c r="A283">
        <v>281</v>
      </c>
      <c r="B283" t="s">
        <v>54630</v>
      </c>
      <c r="C283" t="s">
        <v>54629</v>
      </c>
      <c r="F283" t="s">
        <v>54628</v>
      </c>
      <c r="G283" t="s">
        <v>18</v>
      </c>
      <c r="H283" t="s">
        <v>17</v>
      </c>
      <c r="I283" t="s">
        <v>2511</v>
      </c>
      <c r="J283">
        <v>60013323</v>
      </c>
      <c r="K283" t="s">
        <v>2510</v>
      </c>
      <c r="L283" t="s">
        <v>2509</v>
      </c>
      <c r="M283" t="s">
        <v>2508</v>
      </c>
      <c r="N283">
        <v>3</v>
      </c>
      <c r="O283" t="s">
        <v>54627</v>
      </c>
      <c r="P283" t="s">
        <v>54626</v>
      </c>
      <c r="Q283" t="s">
        <v>2505</v>
      </c>
      <c r="R283" s="7">
        <v>42156</v>
      </c>
      <c r="S283" s="8">
        <f t="shared" si="40"/>
        <v>2015</v>
      </c>
      <c r="T283" s="8">
        <v>2015</v>
      </c>
      <c r="U283" s="8">
        <f t="shared" si="41"/>
        <v>7</v>
      </c>
      <c r="V283" s="7">
        <v>42156</v>
      </c>
      <c r="W283" t="s">
        <v>2805</v>
      </c>
      <c r="X283" s="2">
        <v>1.6519999999999999</v>
      </c>
      <c r="Y283" s="6">
        <f t="shared" si="38"/>
        <v>4.409919649769093E-2</v>
      </c>
      <c r="AA283" t="s">
        <v>2804</v>
      </c>
      <c r="AB283">
        <v>17337</v>
      </c>
      <c r="AD283" t="s">
        <v>7</v>
      </c>
      <c r="AE283">
        <v>63</v>
      </c>
      <c r="AF283">
        <v>6</v>
      </c>
      <c r="AG283">
        <v>7064707</v>
      </c>
      <c r="AH283" t="s">
        <v>54625</v>
      </c>
      <c r="AI283" t="s">
        <v>54624</v>
      </c>
      <c r="AJ283" t="s">
        <v>54623</v>
      </c>
      <c r="AK283" t="s">
        <v>54622</v>
      </c>
      <c r="AL283">
        <v>19</v>
      </c>
      <c r="AM283" s="5">
        <f t="shared" si="42"/>
        <v>2.7142857142857144</v>
      </c>
      <c r="AN283" s="4">
        <f t="shared" si="39"/>
        <v>4.1109969167523125E-3</v>
      </c>
      <c r="AO283" s="3"/>
      <c r="AP283">
        <v>0</v>
      </c>
      <c r="AR283" t="s">
        <v>62</v>
      </c>
      <c r="AT283" s="2" t="s">
        <v>61</v>
      </c>
      <c r="AU283" s="1">
        <f t="shared" si="43"/>
        <v>3.2102736623409345</v>
      </c>
      <c r="AV283" s="1">
        <f t="shared" si="44"/>
        <v>2.410509670722162</v>
      </c>
      <c r="AW283" s="1">
        <f t="shared" si="45"/>
        <v>1.6107456791033896</v>
      </c>
    </row>
    <row r="284" spans="1:49" x14ac:dyDescent="0.2">
      <c r="A284">
        <v>282</v>
      </c>
      <c r="B284" t="s">
        <v>54621</v>
      </c>
      <c r="C284" t="s">
        <v>54620</v>
      </c>
      <c r="E284">
        <v>25134088</v>
      </c>
      <c r="F284" t="s">
        <v>54619</v>
      </c>
      <c r="G284" t="s">
        <v>18</v>
      </c>
      <c r="H284" t="s">
        <v>17</v>
      </c>
      <c r="I284" t="s">
        <v>54618</v>
      </c>
      <c r="J284" t="s">
        <v>54617</v>
      </c>
      <c r="K284" t="s">
        <v>54616</v>
      </c>
      <c r="L284" t="s">
        <v>54615</v>
      </c>
      <c r="M284" t="s">
        <v>1445</v>
      </c>
      <c r="N284">
        <v>2</v>
      </c>
      <c r="O284" t="s">
        <v>54614</v>
      </c>
      <c r="P284" t="s">
        <v>54613</v>
      </c>
      <c r="Q284" t="s">
        <v>54612</v>
      </c>
      <c r="R284" s="7">
        <v>42156</v>
      </c>
      <c r="S284" s="8">
        <f t="shared" si="40"/>
        <v>2015</v>
      </c>
      <c r="T284" s="8">
        <v>2015</v>
      </c>
      <c r="U284" s="8">
        <f t="shared" si="41"/>
        <v>7</v>
      </c>
      <c r="V284" s="7">
        <v>42156</v>
      </c>
      <c r="W284" t="s">
        <v>40380</v>
      </c>
      <c r="X284" s="2">
        <v>1.02</v>
      </c>
      <c r="Y284" s="6">
        <f t="shared" si="38"/>
        <v>2.7228317450148157E-2</v>
      </c>
      <c r="AA284">
        <v>19324545</v>
      </c>
      <c r="AB284">
        <v>5700191219</v>
      </c>
      <c r="AD284" t="s">
        <v>7</v>
      </c>
      <c r="AE284">
        <v>9</v>
      </c>
      <c r="AF284">
        <v>3</v>
      </c>
      <c r="AG284">
        <v>6876222</v>
      </c>
      <c r="AH284" t="s">
        <v>54611</v>
      </c>
      <c r="AI284" t="s">
        <v>54610</v>
      </c>
      <c r="AJ284" t="s">
        <v>54609</v>
      </c>
      <c r="AK284" t="s">
        <v>54608</v>
      </c>
      <c r="AL284">
        <v>41</v>
      </c>
      <c r="AM284" s="5">
        <f t="shared" si="42"/>
        <v>5.8571428571428568</v>
      </c>
      <c r="AN284" s="4">
        <f t="shared" si="39"/>
        <v>8.871098609833936E-3</v>
      </c>
      <c r="AO284" s="3"/>
      <c r="AP284">
        <v>1</v>
      </c>
      <c r="AR284" t="s">
        <v>62</v>
      </c>
      <c r="AT284" s="2">
        <v>3.8330000000000002</v>
      </c>
      <c r="AU284" s="1">
        <f t="shared" si="43"/>
        <v>2.172115179805389</v>
      </c>
      <c r="AV284" s="1">
        <f t="shared" si="44"/>
        <v>1.8049708029991045</v>
      </c>
      <c r="AW284" s="1">
        <f t="shared" si="45"/>
        <v>1.4378264261928204</v>
      </c>
    </row>
    <row r="285" spans="1:49" x14ac:dyDescent="0.2">
      <c r="A285">
        <v>283</v>
      </c>
      <c r="B285" t="s">
        <v>54607</v>
      </c>
      <c r="C285" t="s">
        <v>54606</v>
      </c>
      <c r="F285" t="s">
        <v>54605</v>
      </c>
      <c r="G285" t="s">
        <v>18</v>
      </c>
      <c r="H285" t="s">
        <v>17</v>
      </c>
      <c r="I285" t="s">
        <v>20495</v>
      </c>
      <c r="J285" t="s">
        <v>3361</v>
      </c>
      <c r="K285" t="s">
        <v>3360</v>
      </c>
      <c r="L285" t="s">
        <v>3359</v>
      </c>
      <c r="M285" t="s">
        <v>627</v>
      </c>
      <c r="N285">
        <v>2</v>
      </c>
      <c r="O285" t="s">
        <v>54604</v>
      </c>
      <c r="P285" t="s">
        <v>54603</v>
      </c>
      <c r="Q285" t="s">
        <v>54602</v>
      </c>
      <c r="R285" s="7">
        <v>42156</v>
      </c>
      <c r="S285" s="8">
        <f t="shared" si="40"/>
        <v>2015</v>
      </c>
      <c r="T285" s="8">
        <v>2015</v>
      </c>
      <c r="U285" s="8">
        <f t="shared" si="41"/>
        <v>7</v>
      </c>
      <c r="V285" s="7">
        <v>42156</v>
      </c>
      <c r="W285" t="s">
        <v>2805</v>
      </c>
      <c r="X285" s="2">
        <v>1.6519999999999999</v>
      </c>
      <c r="Y285" s="6">
        <f t="shared" si="38"/>
        <v>4.409919649769093E-2</v>
      </c>
      <c r="AA285" t="s">
        <v>2804</v>
      </c>
      <c r="AB285">
        <v>17337</v>
      </c>
      <c r="AD285" t="s">
        <v>7</v>
      </c>
      <c r="AE285">
        <v>63</v>
      </c>
      <c r="AF285">
        <v>6</v>
      </c>
      <c r="AG285">
        <v>7063912</v>
      </c>
      <c r="AH285" t="s">
        <v>54601</v>
      </c>
      <c r="AI285" t="s">
        <v>54600</v>
      </c>
      <c r="AJ285" t="s">
        <v>54599</v>
      </c>
      <c r="AK285" t="s">
        <v>54598</v>
      </c>
      <c r="AL285">
        <v>34</v>
      </c>
      <c r="AM285" s="5">
        <f t="shared" si="42"/>
        <v>4.8571428571428568</v>
      </c>
      <c r="AN285" s="4">
        <f t="shared" si="39"/>
        <v>7.356520798398874E-3</v>
      </c>
      <c r="AO285" s="3"/>
      <c r="AP285">
        <v>0</v>
      </c>
      <c r="AR285" t="s">
        <v>62</v>
      </c>
      <c r="AT285" s="2" t="s">
        <v>61</v>
      </c>
      <c r="AU285" s="1">
        <f t="shared" si="43"/>
        <v>3.3076393787903315</v>
      </c>
      <c r="AV285" s="1">
        <f t="shared" si="44"/>
        <v>2.5727858648044903</v>
      </c>
      <c r="AW285" s="1">
        <f t="shared" si="45"/>
        <v>1.8379323508186489</v>
      </c>
    </row>
    <row r="286" spans="1:49" x14ac:dyDescent="0.2">
      <c r="A286">
        <v>284</v>
      </c>
      <c r="B286" t="s">
        <v>54597</v>
      </c>
      <c r="C286" t="s">
        <v>54596</v>
      </c>
      <c r="F286" t="s">
        <v>54595</v>
      </c>
      <c r="G286" t="s">
        <v>18</v>
      </c>
      <c r="H286" t="s">
        <v>17</v>
      </c>
      <c r="I286" t="s">
        <v>13942</v>
      </c>
      <c r="J286" t="s">
        <v>54594</v>
      </c>
      <c r="K286" t="s">
        <v>54593</v>
      </c>
      <c r="L286" t="s">
        <v>54592</v>
      </c>
      <c r="M286" t="s">
        <v>1035</v>
      </c>
      <c r="N286">
        <v>5</v>
      </c>
      <c r="O286" t="s">
        <v>54591</v>
      </c>
      <c r="P286" t="s">
        <v>54590</v>
      </c>
      <c r="Q286" t="s">
        <v>54589</v>
      </c>
      <c r="R286" s="7">
        <v>42156</v>
      </c>
      <c r="S286" s="8">
        <f t="shared" si="40"/>
        <v>2015</v>
      </c>
      <c r="T286" s="8">
        <v>2015</v>
      </c>
      <c r="U286" s="8">
        <f t="shared" si="41"/>
        <v>7</v>
      </c>
      <c r="V286" s="7">
        <v>42156</v>
      </c>
      <c r="W286" t="s">
        <v>2805</v>
      </c>
      <c r="X286" s="2">
        <v>1.6519999999999999</v>
      </c>
      <c r="Y286" s="6">
        <f t="shared" si="38"/>
        <v>4.409919649769093E-2</v>
      </c>
      <c r="AA286" t="s">
        <v>2804</v>
      </c>
      <c r="AB286">
        <v>17337</v>
      </c>
      <c r="AD286" t="s">
        <v>7</v>
      </c>
      <c r="AE286">
        <v>63</v>
      </c>
      <c r="AF286">
        <v>6</v>
      </c>
      <c r="AG286">
        <v>7063254</v>
      </c>
      <c r="AH286" t="s">
        <v>54588</v>
      </c>
      <c r="AI286" t="s">
        <v>54587</v>
      </c>
      <c r="AJ286" t="s">
        <v>54586</v>
      </c>
      <c r="AK286" t="s">
        <v>54585</v>
      </c>
      <c r="AL286">
        <v>6</v>
      </c>
      <c r="AM286" s="5">
        <f t="shared" si="42"/>
        <v>0.8571428571428571</v>
      </c>
      <c r="AN286" s="4">
        <f t="shared" si="39"/>
        <v>1.2982095526586248E-3</v>
      </c>
      <c r="AO286" s="3"/>
      <c r="AP286">
        <v>0</v>
      </c>
      <c r="AR286" t="s">
        <v>62</v>
      </c>
      <c r="AT286" s="2" t="s">
        <v>61</v>
      </c>
      <c r="AU286" s="1">
        <f t="shared" si="43"/>
        <v>3.1258900414181237</v>
      </c>
      <c r="AV286" s="1">
        <f t="shared" si="44"/>
        <v>2.2698703025174778</v>
      </c>
      <c r="AW286" s="1">
        <f t="shared" si="45"/>
        <v>1.4138505636168315</v>
      </c>
    </row>
    <row r="287" spans="1:49" x14ac:dyDescent="0.2">
      <c r="A287">
        <v>285</v>
      </c>
      <c r="B287" t="s">
        <v>54584</v>
      </c>
      <c r="C287" t="s">
        <v>54583</v>
      </c>
      <c r="F287" t="s">
        <v>54582</v>
      </c>
      <c r="G287" t="s">
        <v>18</v>
      </c>
      <c r="H287" t="s">
        <v>17</v>
      </c>
      <c r="I287" t="s">
        <v>54581</v>
      </c>
      <c r="J287" t="s">
        <v>54580</v>
      </c>
      <c r="K287" t="s">
        <v>54579</v>
      </c>
      <c r="L287" t="s">
        <v>54578</v>
      </c>
      <c r="M287" t="s">
        <v>54577</v>
      </c>
      <c r="N287">
        <v>5</v>
      </c>
      <c r="O287" t="s">
        <v>54576</v>
      </c>
      <c r="P287" t="s">
        <v>54575</v>
      </c>
      <c r="Q287" t="s">
        <v>54574</v>
      </c>
      <c r="R287" s="7">
        <v>42156</v>
      </c>
      <c r="S287" s="8">
        <f t="shared" si="40"/>
        <v>2015</v>
      </c>
      <c r="T287" s="8">
        <v>2015</v>
      </c>
      <c r="U287" s="8">
        <f t="shared" si="41"/>
        <v>7</v>
      </c>
      <c r="V287" s="7">
        <v>42156</v>
      </c>
      <c r="W287" t="s">
        <v>2805</v>
      </c>
      <c r="X287" s="2">
        <v>1.6519999999999999</v>
      </c>
      <c r="Y287" s="6">
        <f t="shared" si="38"/>
        <v>4.409919649769093E-2</v>
      </c>
      <c r="AA287" t="s">
        <v>2804</v>
      </c>
      <c r="AB287">
        <v>17337</v>
      </c>
      <c r="AD287" t="s">
        <v>7</v>
      </c>
      <c r="AE287">
        <v>63</v>
      </c>
      <c r="AF287">
        <v>6</v>
      </c>
      <c r="AG287">
        <v>7063244</v>
      </c>
      <c r="AH287" t="s">
        <v>54573</v>
      </c>
      <c r="AI287" t="s">
        <v>54572</v>
      </c>
      <c r="AJ287" t="s">
        <v>54571</v>
      </c>
      <c r="AK287" t="s">
        <v>54570</v>
      </c>
      <c r="AL287">
        <v>13</v>
      </c>
      <c r="AM287" s="5">
        <f t="shared" si="42"/>
        <v>1.8571428571428572</v>
      </c>
      <c r="AN287" s="4">
        <f t="shared" si="39"/>
        <v>2.8127873640936877E-3</v>
      </c>
      <c r="AO287" s="3"/>
      <c r="AP287">
        <v>0</v>
      </c>
      <c r="AQ287" t="s">
        <v>1404</v>
      </c>
      <c r="AR287" t="s">
        <v>54569</v>
      </c>
      <c r="AS287" t="s">
        <v>1403</v>
      </c>
      <c r="AT287" s="2" t="s">
        <v>61</v>
      </c>
      <c r="AU287" s="1">
        <f t="shared" si="43"/>
        <v>3.1713273757611757</v>
      </c>
      <c r="AV287" s="1">
        <f t="shared" si="44"/>
        <v>2.3455991930892308</v>
      </c>
      <c r="AW287" s="1">
        <f t="shared" si="45"/>
        <v>1.5198710104172859</v>
      </c>
    </row>
    <row r="288" spans="1:49" x14ac:dyDescent="0.2">
      <c r="A288">
        <v>286</v>
      </c>
      <c r="B288" t="s">
        <v>54568</v>
      </c>
      <c r="C288" t="s">
        <v>54567</v>
      </c>
      <c r="F288" t="s">
        <v>54566</v>
      </c>
      <c r="G288" t="s">
        <v>18</v>
      </c>
      <c r="H288" t="s">
        <v>17</v>
      </c>
      <c r="I288" t="s">
        <v>54565</v>
      </c>
      <c r="J288">
        <v>60028442</v>
      </c>
      <c r="K288" t="s">
        <v>12296</v>
      </c>
      <c r="L288" t="s">
        <v>12295</v>
      </c>
      <c r="M288" t="s">
        <v>1395</v>
      </c>
      <c r="N288">
        <v>3</v>
      </c>
      <c r="O288" t="s">
        <v>54564</v>
      </c>
      <c r="P288" t="s">
        <v>54563</v>
      </c>
      <c r="Q288" t="s">
        <v>54562</v>
      </c>
      <c r="R288" s="7">
        <v>42156</v>
      </c>
      <c r="S288" s="8">
        <f t="shared" si="40"/>
        <v>2015</v>
      </c>
      <c r="T288" s="8">
        <v>2015</v>
      </c>
      <c r="U288" s="8">
        <f t="shared" si="41"/>
        <v>7</v>
      </c>
      <c r="V288" s="7">
        <v>42156</v>
      </c>
      <c r="W288" t="s">
        <v>2805</v>
      </c>
      <c r="X288" s="2">
        <v>1.6519999999999999</v>
      </c>
      <c r="Y288" s="6">
        <f t="shared" si="38"/>
        <v>4.409919649769093E-2</v>
      </c>
      <c r="AA288" t="s">
        <v>2804</v>
      </c>
      <c r="AB288">
        <v>17337</v>
      </c>
      <c r="AD288" t="s">
        <v>7</v>
      </c>
      <c r="AE288">
        <v>63</v>
      </c>
      <c r="AF288">
        <v>6</v>
      </c>
      <c r="AG288">
        <v>7064705</v>
      </c>
      <c r="AH288" t="s">
        <v>54561</v>
      </c>
      <c r="AI288" t="s">
        <v>54560</v>
      </c>
      <c r="AJ288" t="s">
        <v>54559</v>
      </c>
      <c r="AK288" t="s">
        <v>54558</v>
      </c>
      <c r="AL288">
        <v>10</v>
      </c>
      <c r="AM288" s="5">
        <f t="shared" si="42"/>
        <v>1.4285714285714286</v>
      </c>
      <c r="AN288" s="4">
        <f t="shared" si="39"/>
        <v>2.163682587764375E-3</v>
      </c>
      <c r="AO288" s="3"/>
      <c r="AP288">
        <v>0</v>
      </c>
      <c r="AR288" t="s">
        <v>62</v>
      </c>
      <c r="AT288" s="2" t="s">
        <v>61</v>
      </c>
      <c r="AU288" s="1">
        <f t="shared" si="43"/>
        <v>3.1518542324712961</v>
      </c>
      <c r="AV288" s="1">
        <f t="shared" si="44"/>
        <v>2.313143954272765</v>
      </c>
      <c r="AW288" s="1">
        <f t="shared" si="45"/>
        <v>1.474433676074234</v>
      </c>
    </row>
    <row r="289" spans="1:49" x14ac:dyDescent="0.2">
      <c r="A289">
        <v>287</v>
      </c>
      <c r="B289" t="s">
        <v>54557</v>
      </c>
      <c r="C289" t="s">
        <v>54556</v>
      </c>
      <c r="F289" t="s">
        <v>54555</v>
      </c>
      <c r="G289" t="s">
        <v>18</v>
      </c>
      <c r="H289" t="s">
        <v>17</v>
      </c>
      <c r="I289" t="s">
        <v>51023</v>
      </c>
      <c r="J289" t="s">
        <v>54554</v>
      </c>
      <c r="K289" t="s">
        <v>54553</v>
      </c>
      <c r="L289" t="s">
        <v>54552</v>
      </c>
      <c r="M289" t="s">
        <v>31048</v>
      </c>
      <c r="N289">
        <v>6</v>
      </c>
      <c r="O289" t="s">
        <v>54551</v>
      </c>
      <c r="P289" t="s">
        <v>54550</v>
      </c>
      <c r="Q289" t="s">
        <v>54549</v>
      </c>
      <c r="R289" s="7">
        <v>42156</v>
      </c>
      <c r="S289" s="8">
        <f t="shared" si="40"/>
        <v>2015</v>
      </c>
      <c r="T289" s="8">
        <v>2015</v>
      </c>
      <c r="U289" s="8">
        <f t="shared" si="41"/>
        <v>7</v>
      </c>
      <c r="V289" s="7">
        <v>42156</v>
      </c>
      <c r="W289" t="s">
        <v>49032</v>
      </c>
      <c r="X289" s="2">
        <v>1.591</v>
      </c>
      <c r="Y289" s="6">
        <f t="shared" si="38"/>
        <v>4.2470836336456583E-2</v>
      </c>
      <c r="AA289">
        <v>15249050</v>
      </c>
      <c r="AB289">
        <v>18378</v>
      </c>
      <c r="AD289" t="s">
        <v>7</v>
      </c>
      <c r="AE289">
        <v>16</v>
      </c>
      <c r="AF289">
        <v>3</v>
      </c>
      <c r="AG289">
        <v>6858019</v>
      </c>
      <c r="AH289" t="s">
        <v>54548</v>
      </c>
      <c r="AI289" t="s">
        <v>54547</v>
      </c>
      <c r="AJ289" t="s">
        <v>54546</v>
      </c>
      <c r="AK289" t="s">
        <v>54545</v>
      </c>
      <c r="AL289">
        <v>21</v>
      </c>
      <c r="AM289" s="5">
        <f t="shared" si="42"/>
        <v>3</v>
      </c>
      <c r="AN289" s="4">
        <f t="shared" si="39"/>
        <v>4.5437334343051876E-3</v>
      </c>
      <c r="AO289" s="3"/>
      <c r="AP289">
        <v>0</v>
      </c>
      <c r="AR289" t="s">
        <v>62</v>
      </c>
      <c r="AT289" s="2" t="s">
        <v>61</v>
      </c>
      <c r="AU289" s="1">
        <f t="shared" si="43"/>
        <v>3.1092705465811163</v>
      </c>
      <c r="AV289" s="1">
        <f t="shared" si="44"/>
        <v>2.3507284885380888</v>
      </c>
      <c r="AW289" s="1">
        <f t="shared" si="45"/>
        <v>1.5921864304950608</v>
      </c>
    </row>
    <row r="290" spans="1:49" x14ac:dyDescent="0.2">
      <c r="A290">
        <v>288</v>
      </c>
      <c r="B290" t="s">
        <v>54544</v>
      </c>
      <c r="C290" t="s">
        <v>54543</v>
      </c>
      <c r="F290" t="s">
        <v>54542</v>
      </c>
      <c r="G290" t="s">
        <v>18</v>
      </c>
      <c r="H290" t="s">
        <v>17</v>
      </c>
      <c r="I290" t="s">
        <v>54541</v>
      </c>
      <c r="J290" t="s">
        <v>54540</v>
      </c>
      <c r="K290" t="s">
        <v>54539</v>
      </c>
      <c r="L290" t="s">
        <v>54538</v>
      </c>
      <c r="M290" t="s">
        <v>54537</v>
      </c>
      <c r="N290">
        <v>7</v>
      </c>
      <c r="O290" t="s">
        <v>54536</v>
      </c>
      <c r="P290" t="s">
        <v>54535</v>
      </c>
      <c r="Q290" t="s">
        <v>54534</v>
      </c>
      <c r="R290" s="7">
        <v>42156</v>
      </c>
      <c r="S290" s="8">
        <f t="shared" si="40"/>
        <v>2015</v>
      </c>
      <c r="T290" s="8">
        <v>2015</v>
      </c>
      <c r="U290" s="8">
        <f t="shared" si="41"/>
        <v>7</v>
      </c>
      <c r="V290" s="7">
        <v>42156</v>
      </c>
      <c r="W290" t="s">
        <v>2805</v>
      </c>
      <c r="X290" s="2">
        <v>1.6519999999999999</v>
      </c>
      <c r="Y290" s="6">
        <f t="shared" si="38"/>
        <v>4.409919649769093E-2</v>
      </c>
      <c r="AA290" t="s">
        <v>2804</v>
      </c>
      <c r="AB290">
        <v>17337</v>
      </c>
      <c r="AD290" t="s">
        <v>7</v>
      </c>
      <c r="AE290">
        <v>63</v>
      </c>
      <c r="AF290">
        <v>6</v>
      </c>
      <c r="AG290">
        <v>7070678</v>
      </c>
      <c r="AH290" t="s">
        <v>54533</v>
      </c>
      <c r="AI290" t="s">
        <v>54532</v>
      </c>
      <c r="AJ290" t="s">
        <v>54531</v>
      </c>
      <c r="AK290" t="s">
        <v>54530</v>
      </c>
      <c r="AL290">
        <v>32</v>
      </c>
      <c r="AM290" s="5">
        <f t="shared" si="42"/>
        <v>4.5714285714285712</v>
      </c>
      <c r="AN290" s="4">
        <f t="shared" si="39"/>
        <v>6.9237842808459998E-3</v>
      </c>
      <c r="AO290" s="3"/>
      <c r="AP290">
        <v>0</v>
      </c>
      <c r="AR290" t="s">
        <v>62</v>
      </c>
      <c r="AT290" s="2" t="s">
        <v>61</v>
      </c>
      <c r="AU290" s="1">
        <f t="shared" si="43"/>
        <v>3.2946572832637453</v>
      </c>
      <c r="AV290" s="1">
        <f t="shared" si="44"/>
        <v>2.5511490389268467</v>
      </c>
      <c r="AW290" s="1">
        <f t="shared" si="45"/>
        <v>1.807640794589948</v>
      </c>
    </row>
    <row r="291" spans="1:49" x14ac:dyDescent="0.2">
      <c r="A291">
        <v>289</v>
      </c>
      <c r="B291" t="s">
        <v>54529</v>
      </c>
      <c r="C291" t="s">
        <v>54528</v>
      </c>
      <c r="F291" t="s">
        <v>54527</v>
      </c>
      <c r="G291" t="s">
        <v>18</v>
      </c>
      <c r="H291" t="s">
        <v>17</v>
      </c>
      <c r="I291" t="s">
        <v>54526</v>
      </c>
      <c r="J291" t="s">
        <v>54525</v>
      </c>
      <c r="K291" t="s">
        <v>54524</v>
      </c>
      <c r="L291" t="s">
        <v>54523</v>
      </c>
      <c r="M291" t="s">
        <v>427</v>
      </c>
      <c r="N291">
        <v>4</v>
      </c>
      <c r="O291" t="s">
        <v>54522</v>
      </c>
      <c r="P291" t="s">
        <v>54521</v>
      </c>
      <c r="Q291" t="s">
        <v>54520</v>
      </c>
      <c r="R291" s="7">
        <v>42156</v>
      </c>
      <c r="S291" s="8">
        <f t="shared" si="40"/>
        <v>2015</v>
      </c>
      <c r="T291" s="8">
        <v>2015</v>
      </c>
      <c r="U291" s="8">
        <f t="shared" si="41"/>
        <v>7</v>
      </c>
      <c r="V291" s="7">
        <v>42156</v>
      </c>
      <c r="W291" t="s">
        <v>54519</v>
      </c>
      <c r="X291" s="2">
        <v>1.258</v>
      </c>
      <c r="Y291" s="6">
        <f t="shared" si="38"/>
        <v>3.3581591521849391E-2</v>
      </c>
      <c r="AA291">
        <v>371106</v>
      </c>
      <c r="AB291">
        <v>28947</v>
      </c>
      <c r="AC291">
        <v>19433573</v>
      </c>
      <c r="AD291" t="s">
        <v>7</v>
      </c>
      <c r="AE291">
        <v>105</v>
      </c>
      <c r="AF291">
        <v>3</v>
      </c>
      <c r="AH291" t="s">
        <v>54518</v>
      </c>
      <c r="AI291" t="s">
        <v>54517</v>
      </c>
      <c r="AK291" t="s">
        <v>54516</v>
      </c>
      <c r="AL291">
        <v>4</v>
      </c>
      <c r="AM291" s="5">
        <f t="shared" si="42"/>
        <v>0.5714285714285714</v>
      </c>
      <c r="AN291" s="4">
        <f t="shared" si="39"/>
        <v>8.6547303510574997E-4</v>
      </c>
      <c r="AO291" s="3"/>
      <c r="AP291">
        <v>0</v>
      </c>
      <c r="AQ291" t="s">
        <v>1404</v>
      </c>
      <c r="AR291">
        <v>23253002</v>
      </c>
      <c r="AS291" t="s">
        <v>1403</v>
      </c>
      <c r="AT291" s="2" t="s">
        <v>61</v>
      </c>
      <c r="AU291" s="1">
        <f t="shared" si="43"/>
        <v>2.3766755975826297</v>
      </c>
      <c r="AV291" s="1">
        <f t="shared" si="44"/>
        <v>1.7223532278477571</v>
      </c>
      <c r="AW291" s="1">
        <f t="shared" si="45"/>
        <v>1.0680308581128843</v>
      </c>
    </row>
    <row r="292" spans="1:49" x14ac:dyDescent="0.2">
      <c r="A292">
        <v>290</v>
      </c>
      <c r="B292" t="s">
        <v>54515</v>
      </c>
      <c r="C292" t="s">
        <v>54514</v>
      </c>
      <c r="F292" t="s">
        <v>54513</v>
      </c>
      <c r="G292" t="s">
        <v>18</v>
      </c>
      <c r="H292" t="s">
        <v>17</v>
      </c>
      <c r="I292" t="s">
        <v>54512</v>
      </c>
      <c r="J292" t="s">
        <v>54511</v>
      </c>
      <c r="K292" t="s">
        <v>54510</v>
      </c>
      <c r="L292" t="s">
        <v>54509</v>
      </c>
      <c r="M292" t="s">
        <v>54508</v>
      </c>
      <c r="N292">
        <v>4</v>
      </c>
      <c r="O292" t="s">
        <v>54507</v>
      </c>
      <c r="P292" t="s">
        <v>54506</v>
      </c>
      <c r="Q292" t="s">
        <v>54505</v>
      </c>
      <c r="R292" s="7">
        <v>42156</v>
      </c>
      <c r="S292" s="8">
        <f t="shared" si="40"/>
        <v>2015</v>
      </c>
      <c r="T292" s="8">
        <v>2015</v>
      </c>
      <c r="U292" s="8">
        <f t="shared" si="41"/>
        <v>7</v>
      </c>
      <c r="V292" s="7">
        <v>42156</v>
      </c>
      <c r="W292" t="s">
        <v>54463</v>
      </c>
      <c r="X292" s="2">
        <v>2.4129999999999998</v>
      </c>
      <c r="Y292" s="6">
        <f t="shared" si="38"/>
        <v>6.4413656869811264E-2</v>
      </c>
      <c r="AA292">
        <v>15566072</v>
      </c>
      <c r="AB292">
        <v>5200152631</v>
      </c>
      <c r="AD292" t="s">
        <v>7</v>
      </c>
      <c r="AE292">
        <v>10</v>
      </c>
      <c r="AF292">
        <v>2</v>
      </c>
      <c r="AG292">
        <v>7108160</v>
      </c>
      <c r="AH292" t="s">
        <v>54504</v>
      </c>
      <c r="AI292" t="s">
        <v>54503</v>
      </c>
      <c r="AK292" t="s">
        <v>54502</v>
      </c>
      <c r="AL292">
        <v>171</v>
      </c>
      <c r="AM292" s="5">
        <f t="shared" si="42"/>
        <v>24.428571428571427</v>
      </c>
      <c r="AN292" s="4">
        <f t="shared" si="39"/>
        <v>3.6998972250770812E-2</v>
      </c>
      <c r="AO292" s="3"/>
      <c r="AP292">
        <v>0</v>
      </c>
      <c r="AR292" t="s">
        <v>62</v>
      </c>
      <c r="AT292" s="2">
        <v>10.384</v>
      </c>
      <c r="AU292" s="1">
        <f t="shared" si="43"/>
        <v>5.6189251484099128</v>
      </c>
      <c r="AV292" s="1">
        <f t="shared" si="44"/>
        <v>5.0706314560291039</v>
      </c>
      <c r="AW292" s="1">
        <f t="shared" si="45"/>
        <v>4.5223377636482942</v>
      </c>
    </row>
    <row r="293" spans="1:49" x14ac:dyDescent="0.2">
      <c r="A293">
        <v>291</v>
      </c>
      <c r="B293" t="s">
        <v>54501</v>
      </c>
      <c r="C293" t="s">
        <v>54500</v>
      </c>
      <c r="E293">
        <v>26125792</v>
      </c>
      <c r="F293" t="s">
        <v>54499</v>
      </c>
      <c r="G293" t="s">
        <v>18</v>
      </c>
      <c r="H293" t="s">
        <v>17</v>
      </c>
      <c r="I293" t="s">
        <v>54498</v>
      </c>
      <c r="J293" t="s">
        <v>54497</v>
      </c>
      <c r="K293" t="s">
        <v>54496</v>
      </c>
      <c r="L293" t="s">
        <v>54495</v>
      </c>
      <c r="M293" t="s">
        <v>86</v>
      </c>
      <c r="N293">
        <v>6</v>
      </c>
      <c r="O293" t="s">
        <v>54494</v>
      </c>
      <c r="P293" t="s">
        <v>54493</v>
      </c>
      <c r="Q293" t="s">
        <v>54492</v>
      </c>
      <c r="R293" s="7">
        <v>42156</v>
      </c>
      <c r="S293" s="8">
        <f t="shared" si="40"/>
        <v>2015</v>
      </c>
      <c r="T293" s="8">
        <v>2015</v>
      </c>
      <c r="U293" s="8">
        <f t="shared" si="41"/>
        <v>7</v>
      </c>
      <c r="V293" s="7">
        <v>42156</v>
      </c>
      <c r="W293" t="s">
        <v>54491</v>
      </c>
      <c r="X293" s="2">
        <v>0.35599999999999998</v>
      </c>
      <c r="Y293" s="6">
        <f t="shared" si="38"/>
        <v>9.5032166786791598E-3</v>
      </c>
      <c r="AB293">
        <v>22190</v>
      </c>
      <c r="AC293">
        <v>16765680</v>
      </c>
      <c r="AD293" t="s">
        <v>7</v>
      </c>
      <c r="AE293">
        <v>14</v>
      </c>
      <c r="AF293">
        <v>2</v>
      </c>
      <c r="AH293" t="s">
        <v>54490</v>
      </c>
      <c r="AI293" t="s">
        <v>54489</v>
      </c>
      <c r="AJ293" t="s">
        <v>54488</v>
      </c>
      <c r="AK293" t="s">
        <v>54487</v>
      </c>
      <c r="AL293">
        <v>1</v>
      </c>
      <c r="AM293" s="5">
        <f t="shared" si="42"/>
        <v>0.14285714285714285</v>
      </c>
      <c r="AN293" s="4">
        <f t="shared" si="39"/>
        <v>2.1636825877643749E-4</v>
      </c>
      <c r="AO293" s="3"/>
      <c r="AP293">
        <v>1</v>
      </c>
      <c r="AR293" t="s">
        <v>62</v>
      </c>
      <c r="AT293" s="2" t="s">
        <v>61</v>
      </c>
      <c r="AU293" s="1">
        <f t="shared" si="43"/>
        <v>0.67171621527083425</v>
      </c>
      <c r="AV293" s="1">
        <f t="shared" si="44"/>
        <v>0.48597924687277988</v>
      </c>
      <c r="AW293" s="1">
        <f t="shared" si="45"/>
        <v>0.30024227847472545</v>
      </c>
    </row>
    <row r="294" spans="1:49" x14ac:dyDescent="0.2">
      <c r="A294">
        <v>292</v>
      </c>
      <c r="B294" t="s">
        <v>54486</v>
      </c>
      <c r="C294" t="s">
        <v>54485</v>
      </c>
      <c r="F294" t="s">
        <v>54484</v>
      </c>
      <c r="G294" t="s">
        <v>18</v>
      </c>
      <c r="H294" t="s">
        <v>17</v>
      </c>
      <c r="I294" t="s">
        <v>54483</v>
      </c>
      <c r="J294" t="s">
        <v>54482</v>
      </c>
      <c r="K294" t="s">
        <v>54481</v>
      </c>
      <c r="L294" t="s">
        <v>54480</v>
      </c>
      <c r="M294" t="s">
        <v>54479</v>
      </c>
      <c r="N294">
        <v>3</v>
      </c>
      <c r="O294" t="s">
        <v>54478</v>
      </c>
      <c r="P294" t="s">
        <v>54477</v>
      </c>
      <c r="Q294" t="s">
        <v>54476</v>
      </c>
      <c r="R294" s="7">
        <v>42156</v>
      </c>
      <c r="S294" s="8">
        <f t="shared" si="40"/>
        <v>2015</v>
      </c>
      <c r="T294" s="8">
        <v>2015</v>
      </c>
      <c r="U294" s="8">
        <f t="shared" si="41"/>
        <v>7</v>
      </c>
      <c r="V294" s="7">
        <v>42156</v>
      </c>
      <c r="W294" t="s">
        <v>8770</v>
      </c>
      <c r="X294" s="2">
        <v>0.75</v>
      </c>
      <c r="Y294" s="6">
        <f t="shared" si="38"/>
        <v>2.0020821654520703E-2</v>
      </c>
      <c r="AA294" t="s">
        <v>8769</v>
      </c>
      <c r="AB294">
        <v>29221</v>
      </c>
      <c r="AC294">
        <v>10897674</v>
      </c>
      <c r="AD294" t="s">
        <v>7</v>
      </c>
      <c r="AE294">
        <v>22</v>
      </c>
      <c r="AF294">
        <v>6</v>
      </c>
      <c r="AG294">
        <v>63302</v>
      </c>
      <c r="AI294" t="s">
        <v>54475</v>
      </c>
      <c r="AK294" t="s">
        <v>54474</v>
      </c>
      <c r="AL294">
        <v>1</v>
      </c>
      <c r="AM294" s="5">
        <f t="shared" si="42"/>
        <v>0.14285714285714285</v>
      </c>
      <c r="AN294" s="4">
        <f t="shared" si="39"/>
        <v>2.1636825877643749E-4</v>
      </c>
      <c r="AO294" s="3"/>
      <c r="AP294">
        <v>0</v>
      </c>
      <c r="AR294">
        <v>11074027</v>
      </c>
      <c r="AT294" s="2">
        <v>2.0230000000000001</v>
      </c>
      <c r="AU294" s="1">
        <f t="shared" si="43"/>
        <v>1.4079485635797422</v>
      </c>
      <c r="AV294" s="1">
        <f t="shared" si="44"/>
        <v>1.011859495664857</v>
      </c>
      <c r="AW294" s="1">
        <f t="shared" si="45"/>
        <v>0.6157704277499717</v>
      </c>
    </row>
    <row r="295" spans="1:49" x14ac:dyDescent="0.2">
      <c r="A295">
        <v>293</v>
      </c>
      <c r="B295" t="s">
        <v>54473</v>
      </c>
      <c r="C295" t="s">
        <v>54472</v>
      </c>
      <c r="F295" t="s">
        <v>54471</v>
      </c>
      <c r="G295" t="s">
        <v>18</v>
      </c>
      <c r="H295" t="s">
        <v>17</v>
      </c>
      <c r="I295" t="s">
        <v>8024</v>
      </c>
      <c r="J295" t="s">
        <v>54470</v>
      </c>
      <c r="K295" t="s">
        <v>54469</v>
      </c>
      <c r="L295" t="s">
        <v>54468</v>
      </c>
      <c r="M295" t="s">
        <v>54467</v>
      </c>
      <c r="N295">
        <v>5</v>
      </c>
      <c r="O295" t="s">
        <v>54466</v>
      </c>
      <c r="P295" t="s">
        <v>54465</v>
      </c>
      <c r="Q295" t="s">
        <v>54464</v>
      </c>
      <c r="R295" s="7">
        <v>42156</v>
      </c>
      <c r="S295" s="8">
        <f t="shared" si="40"/>
        <v>2015</v>
      </c>
      <c r="T295" s="8">
        <v>2015</v>
      </c>
      <c r="U295" s="8">
        <f t="shared" si="41"/>
        <v>7</v>
      </c>
      <c r="V295" s="7">
        <v>42156</v>
      </c>
      <c r="W295" t="s">
        <v>54463</v>
      </c>
      <c r="X295" s="2">
        <v>2.4129999999999998</v>
      </c>
      <c r="Y295" s="6">
        <f t="shared" si="38"/>
        <v>6.4413656869811264E-2</v>
      </c>
      <c r="AA295">
        <v>15566072</v>
      </c>
      <c r="AB295">
        <v>5200152631</v>
      </c>
      <c r="AD295" t="s">
        <v>7</v>
      </c>
      <c r="AE295">
        <v>10</v>
      </c>
      <c r="AF295">
        <v>2</v>
      </c>
      <c r="AG295">
        <v>7109247</v>
      </c>
      <c r="AH295" t="s">
        <v>54462</v>
      </c>
      <c r="AI295" t="s">
        <v>54461</v>
      </c>
      <c r="AK295" t="s">
        <v>54460</v>
      </c>
      <c r="AL295">
        <v>21</v>
      </c>
      <c r="AM295" s="5">
        <f t="shared" si="42"/>
        <v>3</v>
      </c>
      <c r="AN295" s="4">
        <f t="shared" si="39"/>
        <v>4.5437334343051876E-3</v>
      </c>
      <c r="AO295" s="3"/>
      <c r="AP295">
        <v>0</v>
      </c>
      <c r="AR295" t="s">
        <v>62</v>
      </c>
      <c r="AT295" s="2">
        <v>10.384</v>
      </c>
      <c r="AU295" s="1">
        <f t="shared" si="43"/>
        <v>4.6452679839159439</v>
      </c>
      <c r="AV295" s="1">
        <f t="shared" si="44"/>
        <v>3.4478695152058223</v>
      </c>
      <c r="AW295" s="1">
        <f t="shared" si="45"/>
        <v>2.2504710464957007</v>
      </c>
    </row>
    <row r="296" spans="1:49" x14ac:dyDescent="0.2">
      <c r="A296">
        <v>294</v>
      </c>
      <c r="B296" t="s">
        <v>54459</v>
      </c>
      <c r="C296" t="s">
        <v>54458</v>
      </c>
      <c r="F296" t="s">
        <v>54457</v>
      </c>
      <c r="G296" t="s">
        <v>18</v>
      </c>
      <c r="H296" t="s">
        <v>17</v>
      </c>
      <c r="I296" t="s">
        <v>2625</v>
      </c>
      <c r="J296" t="s">
        <v>45442</v>
      </c>
      <c r="K296" t="s">
        <v>45441</v>
      </c>
      <c r="L296" t="s">
        <v>14607</v>
      </c>
      <c r="M296" t="s">
        <v>86</v>
      </c>
      <c r="N296">
        <v>4</v>
      </c>
      <c r="O296" t="s">
        <v>54456</v>
      </c>
      <c r="P296" t="s">
        <v>54455</v>
      </c>
      <c r="Q296" t="s">
        <v>54454</v>
      </c>
      <c r="R296" s="7">
        <v>42156</v>
      </c>
      <c r="S296" s="8">
        <f t="shared" si="40"/>
        <v>2015</v>
      </c>
      <c r="T296" s="8">
        <v>2015</v>
      </c>
      <c r="U296" s="8">
        <f t="shared" si="41"/>
        <v>7</v>
      </c>
      <c r="V296" s="7">
        <v>42156</v>
      </c>
      <c r="W296" t="s">
        <v>8770</v>
      </c>
      <c r="X296" s="2">
        <v>0.75</v>
      </c>
      <c r="Y296" s="6">
        <f t="shared" si="38"/>
        <v>2.0020821654520703E-2</v>
      </c>
      <c r="AA296" t="s">
        <v>8769</v>
      </c>
      <c r="AB296">
        <v>29221</v>
      </c>
      <c r="AC296">
        <v>10897674</v>
      </c>
      <c r="AD296" t="s">
        <v>7</v>
      </c>
      <c r="AE296">
        <v>22</v>
      </c>
      <c r="AF296">
        <v>6</v>
      </c>
      <c r="AG296">
        <v>63501</v>
      </c>
      <c r="AI296" t="s">
        <v>54453</v>
      </c>
      <c r="AK296" t="s">
        <v>54452</v>
      </c>
      <c r="AL296">
        <v>11</v>
      </c>
      <c r="AM296" s="5">
        <f t="shared" si="42"/>
        <v>1.5714285714285714</v>
      </c>
      <c r="AN296" s="4">
        <f t="shared" si="39"/>
        <v>2.3800508465408126E-3</v>
      </c>
      <c r="AO296" s="3"/>
      <c r="AP296">
        <v>0</v>
      </c>
      <c r="AR296">
        <v>51207033</v>
      </c>
      <c r="AT296" s="2">
        <v>2.0230000000000001</v>
      </c>
      <c r="AU296" s="1">
        <f t="shared" si="43"/>
        <v>1.4728590412126734</v>
      </c>
      <c r="AV296" s="1">
        <f t="shared" si="44"/>
        <v>1.1200436250530756</v>
      </c>
      <c r="AW296" s="1">
        <f t="shared" si="45"/>
        <v>0.76722820889347787</v>
      </c>
    </row>
    <row r="297" spans="1:49" x14ac:dyDescent="0.2">
      <c r="A297">
        <v>295</v>
      </c>
      <c r="B297" t="s">
        <v>54451</v>
      </c>
      <c r="C297" t="s">
        <v>54450</v>
      </c>
      <c r="F297" t="s">
        <v>54449</v>
      </c>
      <c r="G297" t="s">
        <v>18</v>
      </c>
      <c r="H297" t="s">
        <v>17</v>
      </c>
      <c r="I297" t="s">
        <v>54448</v>
      </c>
      <c r="J297" t="s">
        <v>54447</v>
      </c>
      <c r="K297" t="s">
        <v>54446</v>
      </c>
      <c r="L297" t="s">
        <v>54445</v>
      </c>
      <c r="M297" t="s">
        <v>1445</v>
      </c>
      <c r="N297">
        <v>1</v>
      </c>
      <c r="O297" t="s">
        <v>54444</v>
      </c>
      <c r="P297">
        <v>7003489341</v>
      </c>
      <c r="Q297" t="s">
        <v>54443</v>
      </c>
      <c r="R297" s="7">
        <v>42156</v>
      </c>
      <c r="S297" s="8">
        <f t="shared" si="40"/>
        <v>2015</v>
      </c>
      <c r="T297" s="8">
        <v>2015</v>
      </c>
      <c r="U297" s="8">
        <f t="shared" si="41"/>
        <v>7</v>
      </c>
      <c r="V297" s="7">
        <v>42156</v>
      </c>
      <c r="W297" t="s">
        <v>47114</v>
      </c>
      <c r="X297" s="2">
        <v>0.23</v>
      </c>
      <c r="Y297" s="6">
        <f t="shared" si="38"/>
        <v>6.1397186407196819E-3</v>
      </c>
      <c r="AA297">
        <v>10946969</v>
      </c>
      <c r="AB297">
        <v>15360</v>
      </c>
      <c r="AD297" t="s">
        <v>7</v>
      </c>
      <c r="AE297">
        <v>18</v>
      </c>
      <c r="AF297">
        <v>3</v>
      </c>
      <c r="AG297">
        <v>7108395</v>
      </c>
      <c r="AH297" t="s">
        <v>5495</v>
      </c>
      <c r="AI297" t="s">
        <v>54442</v>
      </c>
      <c r="AK297" t="s">
        <v>54441</v>
      </c>
      <c r="AL297">
        <v>0</v>
      </c>
      <c r="AM297" s="5">
        <f t="shared" si="42"/>
        <v>0</v>
      </c>
      <c r="AN297" s="4">
        <f t="shared" si="39"/>
        <v>0</v>
      </c>
      <c r="AO297" s="3"/>
      <c r="AP297">
        <v>0</v>
      </c>
      <c r="AR297" t="s">
        <v>62</v>
      </c>
      <c r="AT297" s="2" t="s">
        <v>61</v>
      </c>
      <c r="AU297" s="1">
        <f t="shared" si="43"/>
        <v>0.42978030485037766</v>
      </c>
      <c r="AV297" s="1">
        <f t="shared" si="44"/>
        <v>0.30698593203598412</v>
      </c>
      <c r="AW297" s="1">
        <f t="shared" si="45"/>
        <v>0.18419155922159045</v>
      </c>
    </row>
    <row r="298" spans="1:49" x14ac:dyDescent="0.2">
      <c r="A298">
        <v>296</v>
      </c>
      <c r="B298" t="s">
        <v>54440</v>
      </c>
      <c r="C298" t="s">
        <v>54439</v>
      </c>
      <c r="F298" t="s">
        <v>54438</v>
      </c>
      <c r="G298" t="s">
        <v>18</v>
      </c>
      <c r="H298" t="s">
        <v>17</v>
      </c>
      <c r="I298" t="s">
        <v>54437</v>
      </c>
      <c r="J298" t="s">
        <v>54436</v>
      </c>
      <c r="K298" t="s">
        <v>54435</v>
      </c>
      <c r="L298" t="s">
        <v>54434</v>
      </c>
      <c r="M298" t="s">
        <v>54433</v>
      </c>
      <c r="N298">
        <v>2</v>
      </c>
      <c r="O298" t="s">
        <v>54432</v>
      </c>
      <c r="P298" t="s">
        <v>54431</v>
      </c>
      <c r="Q298" t="s">
        <v>54430</v>
      </c>
      <c r="R298" s="7">
        <v>42156</v>
      </c>
      <c r="S298" s="8">
        <f t="shared" si="40"/>
        <v>2015</v>
      </c>
      <c r="T298" s="8">
        <v>2015</v>
      </c>
      <c r="U298" s="8">
        <f t="shared" si="41"/>
        <v>7</v>
      </c>
      <c r="V298" s="7">
        <v>42156</v>
      </c>
      <c r="W298" t="s">
        <v>38796</v>
      </c>
      <c r="X298" s="2">
        <v>1.1819999999999999</v>
      </c>
      <c r="Y298" s="6">
        <f t="shared" si="38"/>
        <v>3.1552814927524625E-2</v>
      </c>
      <c r="AA298">
        <v>36951</v>
      </c>
      <c r="AB298">
        <v>27030</v>
      </c>
      <c r="AD298" t="s">
        <v>7</v>
      </c>
      <c r="AE298">
        <v>106</v>
      </c>
      <c r="AF298">
        <v>22</v>
      </c>
      <c r="AG298">
        <v>221901</v>
      </c>
      <c r="AI298" t="s">
        <v>54429</v>
      </c>
      <c r="AK298" t="s">
        <v>54428</v>
      </c>
      <c r="AL298">
        <v>97</v>
      </c>
      <c r="AM298" s="5">
        <f t="shared" si="42"/>
        <v>13.857142857142858</v>
      </c>
      <c r="AN298" s="4">
        <f t="shared" si="39"/>
        <v>2.0987721101314437E-2</v>
      </c>
      <c r="AO298" s="3"/>
      <c r="AP298">
        <v>0</v>
      </c>
      <c r="AQ298" t="s">
        <v>143</v>
      </c>
      <c r="AR298" t="s">
        <v>54427</v>
      </c>
      <c r="AS298" t="s">
        <v>141</v>
      </c>
      <c r="AT298" s="2">
        <v>3.7909999999999999</v>
      </c>
      <c r="AU298" s="1">
        <f t="shared" si="43"/>
        <v>2.8383286779661567</v>
      </c>
      <c r="AV298" s="1">
        <f t="shared" si="44"/>
        <v>2.6270268014419531</v>
      </c>
      <c r="AW298" s="1">
        <f t="shared" si="45"/>
        <v>2.4157249249177495</v>
      </c>
    </row>
    <row r="299" spans="1:49" x14ac:dyDescent="0.2">
      <c r="A299">
        <v>297</v>
      </c>
      <c r="B299" t="s">
        <v>54426</v>
      </c>
      <c r="C299" t="s">
        <v>54425</v>
      </c>
      <c r="F299" t="s">
        <v>54424</v>
      </c>
      <c r="G299" t="s">
        <v>18</v>
      </c>
      <c r="H299" t="s">
        <v>17</v>
      </c>
      <c r="I299" t="s">
        <v>54423</v>
      </c>
      <c r="J299">
        <v>60024781</v>
      </c>
      <c r="K299" t="s">
        <v>54422</v>
      </c>
      <c r="L299" t="s">
        <v>54421</v>
      </c>
      <c r="M299" t="s">
        <v>102</v>
      </c>
      <c r="N299">
        <v>1</v>
      </c>
      <c r="O299" t="s">
        <v>54420</v>
      </c>
      <c r="P299">
        <v>56521967600</v>
      </c>
      <c r="Q299">
        <v>60024781</v>
      </c>
      <c r="R299" s="7">
        <v>42156</v>
      </c>
      <c r="S299" s="8">
        <f t="shared" si="40"/>
        <v>2015</v>
      </c>
      <c r="T299" s="8">
        <v>2015</v>
      </c>
      <c r="U299" s="8">
        <f t="shared" si="41"/>
        <v>7</v>
      </c>
      <c r="V299" s="7">
        <v>42156</v>
      </c>
      <c r="W299" t="s">
        <v>54419</v>
      </c>
      <c r="X299" s="2">
        <v>0.13600000000000001</v>
      </c>
      <c r="Y299" s="6">
        <f t="shared" si="38"/>
        <v>3.6304423266864208E-3</v>
      </c>
      <c r="AA299">
        <v>23520965</v>
      </c>
      <c r="AB299">
        <v>21100324717</v>
      </c>
      <c r="AC299">
        <v>23520973</v>
      </c>
      <c r="AD299" t="s">
        <v>7</v>
      </c>
      <c r="AE299">
        <v>8</v>
      </c>
      <c r="AF299">
        <v>1</v>
      </c>
      <c r="AH299" t="s">
        <v>14392</v>
      </c>
      <c r="AI299" t="s">
        <v>54418</v>
      </c>
      <c r="AJ299" t="s">
        <v>54417</v>
      </c>
      <c r="AK299" t="s">
        <v>54416</v>
      </c>
      <c r="AL299">
        <v>0</v>
      </c>
      <c r="AM299" s="5">
        <f t="shared" si="42"/>
        <v>0</v>
      </c>
      <c r="AN299" s="4">
        <f t="shared" si="39"/>
        <v>0</v>
      </c>
      <c r="AO299" s="3"/>
      <c r="AP299">
        <v>0</v>
      </c>
      <c r="AR299" t="s">
        <v>62</v>
      </c>
      <c r="AT299" s="2" t="s">
        <v>61</v>
      </c>
      <c r="AU299" s="1">
        <f t="shared" si="43"/>
        <v>0.25413096286804943</v>
      </c>
      <c r="AV299" s="1">
        <f t="shared" si="44"/>
        <v>0.18152211633432103</v>
      </c>
      <c r="AW299" s="1">
        <f t="shared" si="45"/>
        <v>0.10891326980059261</v>
      </c>
    </row>
    <row r="300" spans="1:49" x14ac:dyDescent="0.2">
      <c r="A300">
        <v>298</v>
      </c>
      <c r="B300" t="s">
        <v>54415</v>
      </c>
      <c r="C300" t="s">
        <v>54414</v>
      </c>
      <c r="F300" t="s">
        <v>54413</v>
      </c>
      <c r="G300" t="s">
        <v>18</v>
      </c>
      <c r="H300" t="s">
        <v>17</v>
      </c>
      <c r="I300" t="s">
        <v>10390</v>
      </c>
      <c r="J300" t="s">
        <v>54412</v>
      </c>
      <c r="K300" t="s">
        <v>54411</v>
      </c>
      <c r="L300" t="s">
        <v>54410</v>
      </c>
      <c r="M300" t="s">
        <v>54409</v>
      </c>
      <c r="N300">
        <v>3</v>
      </c>
      <c r="O300" t="s">
        <v>54408</v>
      </c>
      <c r="P300" t="s">
        <v>54407</v>
      </c>
      <c r="Q300" t="s">
        <v>54406</v>
      </c>
      <c r="R300" s="7">
        <v>42156</v>
      </c>
      <c r="S300" s="8">
        <f t="shared" si="40"/>
        <v>2015</v>
      </c>
      <c r="T300" s="8">
        <v>2015</v>
      </c>
      <c r="U300" s="8">
        <f t="shared" si="41"/>
        <v>7</v>
      </c>
      <c r="V300" s="7">
        <v>42156</v>
      </c>
      <c r="W300" t="s">
        <v>41505</v>
      </c>
      <c r="X300" s="2">
        <v>2.9860000000000002</v>
      </c>
      <c r="Y300" s="6">
        <f t="shared" si="38"/>
        <v>7.9709564613865094E-2</v>
      </c>
      <c r="AA300">
        <v>7338716</v>
      </c>
      <c r="AB300">
        <v>18902</v>
      </c>
      <c r="AD300" t="s">
        <v>7</v>
      </c>
      <c r="AE300">
        <v>33</v>
      </c>
      <c r="AF300">
        <v>6</v>
      </c>
      <c r="AH300" t="s">
        <v>54405</v>
      </c>
      <c r="AI300" t="s">
        <v>54404</v>
      </c>
      <c r="AJ300" t="s">
        <v>54403</v>
      </c>
      <c r="AK300" t="s">
        <v>54402</v>
      </c>
      <c r="AL300">
        <v>93</v>
      </c>
      <c r="AM300" s="5">
        <f t="shared" si="42"/>
        <v>13.285714285714286</v>
      </c>
      <c r="AN300" s="4">
        <f t="shared" si="39"/>
        <v>2.0122248066208687E-2</v>
      </c>
      <c r="AO300" s="3"/>
      <c r="AP300">
        <v>0</v>
      </c>
      <c r="AQ300" t="s">
        <v>25</v>
      </c>
      <c r="AR300">
        <v>305123</v>
      </c>
      <c r="AS300" t="s">
        <v>23</v>
      </c>
      <c r="AT300" s="2" t="s">
        <v>61</v>
      </c>
      <c r="AU300" s="1">
        <f t="shared" si="43"/>
        <v>6.1833369649568173</v>
      </c>
      <c r="AV300" s="1">
        <f t="shared" si="44"/>
        <v>4.9915906340036891</v>
      </c>
      <c r="AW300" s="1">
        <f t="shared" si="45"/>
        <v>3.7998443030505604</v>
      </c>
    </row>
    <row r="301" spans="1:49" x14ac:dyDescent="0.2">
      <c r="A301">
        <v>299</v>
      </c>
      <c r="B301" t="s">
        <v>54401</v>
      </c>
      <c r="C301" t="s">
        <v>54400</v>
      </c>
      <c r="F301" t="s">
        <v>54399</v>
      </c>
      <c r="G301" t="s">
        <v>18</v>
      </c>
      <c r="H301" t="s">
        <v>17</v>
      </c>
      <c r="I301" t="s">
        <v>9778</v>
      </c>
      <c r="J301">
        <v>60025084</v>
      </c>
      <c r="K301" t="s">
        <v>304</v>
      </c>
      <c r="L301" t="s">
        <v>303</v>
      </c>
      <c r="M301" t="s">
        <v>102</v>
      </c>
      <c r="N301">
        <v>2</v>
      </c>
      <c r="O301" t="s">
        <v>54398</v>
      </c>
      <c r="P301" t="s">
        <v>54397</v>
      </c>
      <c r="Q301" t="s">
        <v>300</v>
      </c>
      <c r="R301" s="7">
        <v>42156</v>
      </c>
      <c r="S301" s="8">
        <f t="shared" si="40"/>
        <v>2015</v>
      </c>
      <c r="T301" s="8">
        <v>2015</v>
      </c>
      <c r="U301" s="8">
        <f t="shared" si="41"/>
        <v>7</v>
      </c>
      <c r="V301" s="7">
        <v>42156</v>
      </c>
      <c r="W301" t="s">
        <v>2432</v>
      </c>
      <c r="X301" s="2">
        <v>1.218</v>
      </c>
      <c r="Y301" s="6">
        <f t="shared" si="38"/>
        <v>3.2513814366941618E-2</v>
      </c>
      <c r="AA301">
        <v>189448</v>
      </c>
      <c r="AB301">
        <v>15107</v>
      </c>
      <c r="AD301" t="s">
        <v>7</v>
      </c>
      <c r="AE301">
        <v>61</v>
      </c>
      <c r="AF301">
        <v>6</v>
      </c>
      <c r="AG301">
        <v>7080892</v>
      </c>
      <c r="AH301" t="s">
        <v>54396</v>
      </c>
      <c r="AI301" t="s">
        <v>54395</v>
      </c>
      <c r="AJ301" t="s">
        <v>54394</v>
      </c>
      <c r="AK301" t="s">
        <v>54393</v>
      </c>
      <c r="AL301">
        <v>24</v>
      </c>
      <c r="AM301" s="5">
        <f t="shared" si="42"/>
        <v>3.4285714285714284</v>
      </c>
      <c r="AN301" s="4">
        <f t="shared" si="39"/>
        <v>5.1928382106344994E-3</v>
      </c>
      <c r="AO301" s="3"/>
      <c r="AP301">
        <v>0</v>
      </c>
      <c r="AR301" t="s">
        <v>62</v>
      </c>
      <c r="AT301" s="2" t="s">
        <v>61</v>
      </c>
      <c r="AU301" s="1">
        <f t="shared" si="43"/>
        <v>2.4317521520049481</v>
      </c>
      <c r="AV301" s="1">
        <f t="shared" si="44"/>
        <v>1.8853326288788059</v>
      </c>
      <c r="AW301" s="1">
        <f t="shared" si="45"/>
        <v>1.3389131057526635</v>
      </c>
    </row>
    <row r="302" spans="1:49" x14ac:dyDescent="0.2">
      <c r="A302">
        <v>300</v>
      </c>
      <c r="B302" t="s">
        <v>54392</v>
      </c>
      <c r="C302" t="s">
        <v>54391</v>
      </c>
      <c r="F302" t="s">
        <v>54390</v>
      </c>
      <c r="G302" t="s">
        <v>18</v>
      </c>
      <c r="H302" t="s">
        <v>17</v>
      </c>
      <c r="I302" t="s">
        <v>9948</v>
      </c>
      <c r="J302" t="s">
        <v>54389</v>
      </c>
      <c r="K302" t="s">
        <v>54388</v>
      </c>
      <c r="L302" t="s">
        <v>54387</v>
      </c>
      <c r="M302" t="s">
        <v>39082</v>
      </c>
      <c r="N302">
        <v>4</v>
      </c>
      <c r="O302" t="s">
        <v>54386</v>
      </c>
      <c r="P302" t="s">
        <v>54385</v>
      </c>
      <c r="Q302" t="s">
        <v>54384</v>
      </c>
      <c r="R302" s="7">
        <v>42156</v>
      </c>
      <c r="S302" s="8">
        <f t="shared" si="40"/>
        <v>2015</v>
      </c>
      <c r="T302" s="8">
        <v>2015</v>
      </c>
      <c r="U302" s="8">
        <f t="shared" si="41"/>
        <v>7</v>
      </c>
      <c r="V302" s="7">
        <v>42156</v>
      </c>
      <c r="W302" t="s">
        <v>9895</v>
      </c>
      <c r="X302" s="2">
        <v>0.21099999999999999</v>
      </c>
      <c r="Y302" s="6">
        <f t="shared" si="38"/>
        <v>5.6325244921384904E-3</v>
      </c>
      <c r="AA302">
        <v>9168516</v>
      </c>
      <c r="AB302">
        <v>18936</v>
      </c>
      <c r="AC302">
        <v>17451345</v>
      </c>
      <c r="AD302" t="s">
        <v>7</v>
      </c>
      <c r="AE302" t="s">
        <v>9894</v>
      </c>
      <c r="AF302">
        <v>6</v>
      </c>
      <c r="AH302" t="s">
        <v>54383</v>
      </c>
      <c r="AI302" t="s">
        <v>54382</v>
      </c>
      <c r="AJ302" t="s">
        <v>54381</v>
      </c>
      <c r="AK302" t="s">
        <v>54380</v>
      </c>
      <c r="AL302">
        <v>0</v>
      </c>
      <c r="AM302" s="5">
        <f t="shared" si="42"/>
        <v>0</v>
      </c>
      <c r="AN302" s="4">
        <f t="shared" si="39"/>
        <v>0</v>
      </c>
      <c r="AO302" s="3"/>
      <c r="AP302">
        <v>0</v>
      </c>
      <c r="AR302" t="s">
        <v>54379</v>
      </c>
      <c r="AT302" s="2">
        <v>0.52500000000000002</v>
      </c>
      <c r="AU302" s="1">
        <f t="shared" si="43"/>
        <v>0.39427671444969431</v>
      </c>
      <c r="AV302" s="1">
        <f t="shared" si="44"/>
        <v>0.28162622460692455</v>
      </c>
      <c r="AW302" s="1">
        <f t="shared" si="45"/>
        <v>0.1689757347641547</v>
      </c>
    </row>
    <row r="303" spans="1:49" x14ac:dyDescent="0.2">
      <c r="A303">
        <v>301</v>
      </c>
      <c r="B303" t="s">
        <v>54378</v>
      </c>
      <c r="C303" t="s">
        <v>54377</v>
      </c>
      <c r="F303" t="s">
        <v>54376</v>
      </c>
      <c r="G303" t="s">
        <v>18</v>
      </c>
      <c r="H303" t="s">
        <v>17</v>
      </c>
      <c r="I303" t="s">
        <v>54375</v>
      </c>
      <c r="J303">
        <v>60032330</v>
      </c>
      <c r="K303" t="s">
        <v>54374</v>
      </c>
      <c r="L303" t="s">
        <v>4933</v>
      </c>
      <c r="M303" t="s">
        <v>287</v>
      </c>
      <c r="N303">
        <v>4</v>
      </c>
      <c r="O303" t="s">
        <v>54373</v>
      </c>
      <c r="P303" t="s">
        <v>54372</v>
      </c>
      <c r="Q303" t="s">
        <v>54371</v>
      </c>
      <c r="R303" s="7">
        <v>42156</v>
      </c>
      <c r="S303" s="8">
        <f t="shared" si="40"/>
        <v>2015</v>
      </c>
      <c r="T303" s="8">
        <v>2015</v>
      </c>
      <c r="U303" s="8">
        <f t="shared" si="41"/>
        <v>7</v>
      </c>
      <c r="V303" s="7">
        <v>42156</v>
      </c>
      <c r="W303" t="s">
        <v>37546</v>
      </c>
      <c r="X303" s="2">
        <v>0.188</v>
      </c>
      <c r="Y303" s="6">
        <f t="shared" si="38"/>
        <v>5.0185526280665223E-3</v>
      </c>
      <c r="AA303">
        <v>9168508</v>
      </c>
      <c r="AB303">
        <v>26076</v>
      </c>
      <c r="AC303">
        <v>17451337</v>
      </c>
      <c r="AD303" t="s">
        <v>7</v>
      </c>
      <c r="AE303" t="s">
        <v>41491</v>
      </c>
      <c r="AF303">
        <v>6</v>
      </c>
      <c r="AH303" t="s">
        <v>54370</v>
      </c>
      <c r="AI303" t="s">
        <v>54369</v>
      </c>
      <c r="AJ303" t="s">
        <v>54368</v>
      </c>
      <c r="AK303" t="s">
        <v>54367</v>
      </c>
      <c r="AL303">
        <v>2</v>
      </c>
      <c r="AM303" s="5">
        <f t="shared" si="42"/>
        <v>0.2857142857142857</v>
      </c>
      <c r="AN303" s="4">
        <f t="shared" si="39"/>
        <v>4.3273651755287499E-4</v>
      </c>
      <c r="AO303" s="3"/>
      <c r="AP303">
        <v>0</v>
      </c>
      <c r="AQ303" t="s">
        <v>243</v>
      </c>
      <c r="AR303" t="s">
        <v>62</v>
      </c>
      <c r="AS303" t="s">
        <v>13620</v>
      </c>
      <c r="AT303" s="2" t="s">
        <v>61</v>
      </c>
      <c r="AU303" s="1">
        <f t="shared" si="43"/>
        <v>0.36428077949124282</v>
      </c>
      <c r="AV303" s="1">
        <f t="shared" si="44"/>
        <v>0.2725644572809699</v>
      </c>
      <c r="AW303" s="1">
        <f t="shared" si="45"/>
        <v>0.18084813507069691</v>
      </c>
    </row>
    <row r="304" spans="1:49" x14ac:dyDescent="0.2">
      <c r="A304">
        <v>302</v>
      </c>
      <c r="B304" t="s">
        <v>54366</v>
      </c>
      <c r="C304" t="s">
        <v>54365</v>
      </c>
      <c r="F304" t="s">
        <v>54364</v>
      </c>
      <c r="G304" t="s">
        <v>18</v>
      </c>
      <c r="H304" t="s">
        <v>17</v>
      </c>
      <c r="I304" t="s">
        <v>54363</v>
      </c>
      <c r="J304" t="s">
        <v>54362</v>
      </c>
      <c r="K304" t="s">
        <v>54361</v>
      </c>
      <c r="L304" t="s">
        <v>22417</v>
      </c>
      <c r="M304" t="s">
        <v>2252</v>
      </c>
      <c r="N304">
        <v>4</v>
      </c>
      <c r="O304" t="s">
        <v>54360</v>
      </c>
      <c r="P304" t="s">
        <v>54359</v>
      </c>
      <c r="Q304" t="s">
        <v>54358</v>
      </c>
      <c r="R304" s="7">
        <v>42156</v>
      </c>
      <c r="S304" s="8">
        <f t="shared" si="40"/>
        <v>2015</v>
      </c>
      <c r="T304" s="8">
        <v>2015</v>
      </c>
      <c r="U304" s="8">
        <f t="shared" si="41"/>
        <v>7</v>
      </c>
      <c r="V304" s="7">
        <v>42156</v>
      </c>
      <c r="W304" t="s">
        <v>9895</v>
      </c>
      <c r="X304" s="2">
        <v>0.21099999999999999</v>
      </c>
      <c r="Y304" s="6">
        <f t="shared" si="38"/>
        <v>5.6325244921384904E-3</v>
      </c>
      <c r="AA304">
        <v>9168516</v>
      </c>
      <c r="AB304">
        <v>18936</v>
      </c>
      <c r="AC304">
        <v>17451345</v>
      </c>
      <c r="AD304" t="s">
        <v>7</v>
      </c>
      <c r="AE304" t="s">
        <v>9894</v>
      </c>
      <c r="AF304">
        <v>6</v>
      </c>
      <c r="AH304" t="s">
        <v>54357</v>
      </c>
      <c r="AI304" t="s">
        <v>54356</v>
      </c>
      <c r="AJ304" t="s">
        <v>54355</v>
      </c>
      <c r="AK304" t="s">
        <v>54354</v>
      </c>
      <c r="AL304">
        <v>0</v>
      </c>
      <c r="AM304" s="5">
        <f t="shared" si="42"/>
        <v>0</v>
      </c>
      <c r="AN304" s="4">
        <f t="shared" si="39"/>
        <v>0</v>
      </c>
      <c r="AO304" s="3"/>
      <c r="AP304">
        <v>0</v>
      </c>
      <c r="AQ304" t="s">
        <v>1404</v>
      </c>
      <c r="AR304">
        <v>25289116</v>
      </c>
      <c r="AS304" t="s">
        <v>1403</v>
      </c>
      <c r="AT304" s="2">
        <v>0.52500000000000002</v>
      </c>
      <c r="AU304" s="1">
        <f t="shared" si="43"/>
        <v>0.39427671444969431</v>
      </c>
      <c r="AV304" s="1">
        <f t="shared" si="44"/>
        <v>0.28162622460692455</v>
      </c>
      <c r="AW304" s="1">
        <f t="shared" si="45"/>
        <v>0.1689757347641547</v>
      </c>
    </row>
    <row r="305" spans="1:49" x14ac:dyDescent="0.2">
      <c r="A305">
        <v>303</v>
      </c>
      <c r="B305" t="s">
        <v>54353</v>
      </c>
      <c r="C305" t="s">
        <v>54352</v>
      </c>
      <c r="F305" t="s">
        <v>54351</v>
      </c>
      <c r="G305" t="s">
        <v>18</v>
      </c>
      <c r="H305" t="s">
        <v>17</v>
      </c>
      <c r="I305" t="s">
        <v>30163</v>
      </c>
      <c r="J305" t="s">
        <v>54350</v>
      </c>
      <c r="K305" t="s">
        <v>54349</v>
      </c>
      <c r="L305" t="s">
        <v>54348</v>
      </c>
      <c r="M305" t="s">
        <v>1445</v>
      </c>
      <c r="N305">
        <v>6</v>
      </c>
      <c r="O305" t="s">
        <v>54347</v>
      </c>
      <c r="P305" t="s">
        <v>54346</v>
      </c>
      <c r="Q305" t="s">
        <v>54345</v>
      </c>
      <c r="R305" s="7">
        <v>42156</v>
      </c>
      <c r="S305" s="8">
        <f t="shared" si="40"/>
        <v>2015</v>
      </c>
      <c r="T305" s="8">
        <v>2015</v>
      </c>
      <c r="U305" s="8">
        <f t="shared" si="41"/>
        <v>7</v>
      </c>
      <c r="V305" s="7">
        <v>42156</v>
      </c>
      <c r="W305" t="s">
        <v>43559</v>
      </c>
      <c r="X305" s="2">
        <v>0.89800000000000002</v>
      </c>
      <c r="Y305" s="6">
        <f t="shared" si="38"/>
        <v>2.3971597127679455E-2</v>
      </c>
      <c r="AA305">
        <v>9641726</v>
      </c>
      <c r="AB305">
        <v>29859</v>
      </c>
      <c r="AC305" t="s">
        <v>43558</v>
      </c>
      <c r="AD305" t="s">
        <v>7</v>
      </c>
      <c r="AE305">
        <v>24</v>
      </c>
      <c r="AF305">
        <v>6</v>
      </c>
      <c r="AG305">
        <v>65010</v>
      </c>
      <c r="AI305" t="s">
        <v>54344</v>
      </c>
      <c r="AK305" t="s">
        <v>54343</v>
      </c>
      <c r="AL305">
        <v>2</v>
      </c>
      <c r="AM305" s="5">
        <f t="shared" si="42"/>
        <v>0.2857142857142857</v>
      </c>
      <c r="AN305" s="4">
        <f t="shared" si="39"/>
        <v>4.3273651755287499E-4</v>
      </c>
      <c r="AO305" s="3"/>
      <c r="AP305">
        <v>0</v>
      </c>
      <c r="AR305" t="s">
        <v>62</v>
      </c>
      <c r="AT305" s="2">
        <v>3.585</v>
      </c>
      <c r="AU305" s="1">
        <f t="shared" si="43"/>
        <v>1.6909938944641478</v>
      </c>
      <c r="AV305" s="1">
        <f t="shared" si="44"/>
        <v>1.2202166822616165</v>
      </c>
      <c r="AW305" s="1">
        <f t="shared" si="45"/>
        <v>0.74943947005908484</v>
      </c>
    </row>
    <row r="306" spans="1:49" x14ac:dyDescent="0.2">
      <c r="A306">
        <v>304</v>
      </c>
      <c r="B306" t="s">
        <v>54342</v>
      </c>
      <c r="C306" t="s">
        <v>54341</v>
      </c>
      <c r="F306" t="s">
        <v>54340</v>
      </c>
      <c r="G306" t="s">
        <v>18</v>
      </c>
      <c r="H306" t="s">
        <v>17</v>
      </c>
      <c r="I306" t="s">
        <v>54339</v>
      </c>
      <c r="J306" t="s">
        <v>54338</v>
      </c>
      <c r="K306" t="s">
        <v>54337</v>
      </c>
      <c r="L306" t="s">
        <v>54336</v>
      </c>
      <c r="M306" t="s">
        <v>18129</v>
      </c>
      <c r="N306">
        <v>5</v>
      </c>
      <c r="O306" t="s">
        <v>54335</v>
      </c>
      <c r="P306" t="s">
        <v>54334</v>
      </c>
      <c r="Q306" t="s">
        <v>54333</v>
      </c>
      <c r="R306" s="7">
        <v>42156</v>
      </c>
      <c r="S306" s="8">
        <f t="shared" si="40"/>
        <v>2015</v>
      </c>
      <c r="T306" s="8">
        <v>2015</v>
      </c>
      <c r="U306" s="8">
        <f t="shared" si="41"/>
        <v>7</v>
      </c>
      <c r="V306" s="7">
        <v>42156</v>
      </c>
      <c r="W306" t="s">
        <v>41415</v>
      </c>
      <c r="X306" s="2">
        <v>0.63900000000000001</v>
      </c>
      <c r="Y306" s="6">
        <f t="shared" si="38"/>
        <v>1.7057740049651639E-2</v>
      </c>
      <c r="AA306">
        <v>15694445</v>
      </c>
      <c r="AB306">
        <v>4000151803</v>
      </c>
      <c r="AD306" t="s">
        <v>7</v>
      </c>
      <c r="AE306">
        <v>13</v>
      </c>
      <c r="AF306">
        <v>3</v>
      </c>
      <c r="AH306" t="s">
        <v>54332</v>
      </c>
      <c r="AI306" t="s">
        <v>54331</v>
      </c>
      <c r="AK306" t="s">
        <v>54330</v>
      </c>
      <c r="AL306">
        <v>29</v>
      </c>
      <c r="AM306" s="5">
        <f t="shared" si="42"/>
        <v>4.1428571428571432</v>
      </c>
      <c r="AN306" s="4">
        <f t="shared" si="39"/>
        <v>6.274679504516688E-3</v>
      </c>
      <c r="AO306" s="3"/>
      <c r="AP306">
        <v>0</v>
      </c>
      <c r="AR306" t="s">
        <v>62</v>
      </c>
      <c r="AT306" s="2">
        <v>2.0329999999999999</v>
      </c>
      <c r="AU306" s="1">
        <f t="shared" si="43"/>
        <v>1.3822821886111154</v>
      </c>
      <c r="AV306" s="1">
        <f t="shared" si="44"/>
        <v>1.1666209777084162</v>
      </c>
      <c r="AW306" s="1">
        <f t="shared" si="45"/>
        <v>0.95095976680571737</v>
      </c>
    </row>
    <row r="307" spans="1:49" x14ac:dyDescent="0.2">
      <c r="A307">
        <v>305</v>
      </c>
      <c r="B307" t="s">
        <v>54329</v>
      </c>
      <c r="C307" t="s">
        <v>54328</v>
      </c>
      <c r="F307" t="s">
        <v>54327</v>
      </c>
      <c r="G307" t="s">
        <v>18</v>
      </c>
      <c r="H307" t="s">
        <v>17</v>
      </c>
      <c r="I307" t="s">
        <v>54326</v>
      </c>
      <c r="J307" t="s">
        <v>54325</v>
      </c>
      <c r="K307" t="s">
        <v>54324</v>
      </c>
      <c r="L307" t="s">
        <v>54323</v>
      </c>
      <c r="M307" t="s">
        <v>4879</v>
      </c>
      <c r="N307">
        <v>3</v>
      </c>
      <c r="O307" t="s">
        <v>54322</v>
      </c>
      <c r="P307" t="s">
        <v>54321</v>
      </c>
      <c r="Q307" t="s">
        <v>54320</v>
      </c>
      <c r="R307" s="7">
        <v>42156</v>
      </c>
      <c r="S307" s="8">
        <f t="shared" si="40"/>
        <v>2015</v>
      </c>
      <c r="T307" s="8">
        <v>2015</v>
      </c>
      <c r="U307" s="8">
        <f t="shared" si="41"/>
        <v>7</v>
      </c>
      <c r="V307" s="7">
        <v>42156</v>
      </c>
      <c r="W307" t="s">
        <v>41415</v>
      </c>
      <c r="X307" s="2">
        <v>0.63900000000000001</v>
      </c>
      <c r="Y307" s="6">
        <f t="shared" si="38"/>
        <v>1.7057740049651639E-2</v>
      </c>
      <c r="AA307">
        <v>15694445</v>
      </c>
      <c r="AB307">
        <v>4000151803</v>
      </c>
      <c r="AD307" t="s">
        <v>7</v>
      </c>
      <c r="AE307">
        <v>13</v>
      </c>
      <c r="AF307">
        <v>3</v>
      </c>
      <c r="AH307" t="s">
        <v>54319</v>
      </c>
      <c r="AI307" t="s">
        <v>54318</v>
      </c>
      <c r="AK307" t="s">
        <v>54317</v>
      </c>
      <c r="AL307">
        <v>17</v>
      </c>
      <c r="AM307" s="5">
        <f t="shared" si="42"/>
        <v>2.4285714285714284</v>
      </c>
      <c r="AN307" s="4">
        <f t="shared" si="39"/>
        <v>3.678260399199437E-3</v>
      </c>
      <c r="AO307" s="3"/>
      <c r="AP307">
        <v>0</v>
      </c>
      <c r="AR307" t="s">
        <v>62</v>
      </c>
      <c r="AT307" s="2">
        <v>2.0329999999999999</v>
      </c>
      <c r="AU307" s="1">
        <f t="shared" si="43"/>
        <v>1.3043896154515979</v>
      </c>
      <c r="AV307" s="1">
        <f t="shared" si="44"/>
        <v>1.0368000224425538</v>
      </c>
      <c r="AW307" s="1">
        <f t="shared" si="45"/>
        <v>0.76921042943350981</v>
      </c>
    </row>
    <row r="308" spans="1:49" x14ac:dyDescent="0.2">
      <c r="A308">
        <v>306</v>
      </c>
      <c r="B308" t="s">
        <v>54316</v>
      </c>
      <c r="C308" t="s">
        <v>54315</v>
      </c>
      <c r="F308" t="s">
        <v>54314</v>
      </c>
      <c r="G308" t="s">
        <v>18</v>
      </c>
      <c r="H308" t="s">
        <v>17</v>
      </c>
      <c r="I308" t="s">
        <v>54313</v>
      </c>
      <c r="J308" t="s">
        <v>54312</v>
      </c>
      <c r="K308" t="s">
        <v>54311</v>
      </c>
      <c r="L308" t="s">
        <v>54310</v>
      </c>
      <c r="M308" t="s">
        <v>4355</v>
      </c>
      <c r="N308">
        <v>6</v>
      </c>
      <c r="O308" t="s">
        <v>54309</v>
      </c>
      <c r="P308" t="s">
        <v>54308</v>
      </c>
      <c r="Q308" t="s">
        <v>54307</v>
      </c>
      <c r="R308" s="7">
        <v>42156</v>
      </c>
      <c r="S308" s="8">
        <f t="shared" si="40"/>
        <v>2015</v>
      </c>
      <c r="T308" s="8">
        <v>2015</v>
      </c>
      <c r="U308" s="8">
        <f t="shared" si="41"/>
        <v>7</v>
      </c>
      <c r="V308" s="7">
        <v>42156</v>
      </c>
      <c r="W308" t="s">
        <v>41415</v>
      </c>
      <c r="X308" s="2">
        <v>0.63900000000000001</v>
      </c>
      <c r="Y308" s="6">
        <f t="shared" si="38"/>
        <v>1.7057740049651639E-2</v>
      </c>
      <c r="AA308">
        <v>15694445</v>
      </c>
      <c r="AB308">
        <v>4000151803</v>
      </c>
      <c r="AD308" t="s">
        <v>7</v>
      </c>
      <c r="AE308">
        <v>13</v>
      </c>
      <c r="AF308">
        <v>3</v>
      </c>
      <c r="AH308" t="s">
        <v>54306</v>
      </c>
      <c r="AI308" t="s">
        <v>54305</v>
      </c>
      <c r="AK308" t="s">
        <v>54304</v>
      </c>
      <c r="AL308">
        <v>0</v>
      </c>
      <c r="AM308" s="5">
        <f t="shared" si="42"/>
        <v>0</v>
      </c>
      <c r="AN308" s="4">
        <f t="shared" si="39"/>
        <v>0</v>
      </c>
      <c r="AO308" s="3"/>
      <c r="AP308">
        <v>0</v>
      </c>
      <c r="AR308" t="s">
        <v>62</v>
      </c>
      <c r="AT308" s="2">
        <v>2.0329999999999999</v>
      </c>
      <c r="AU308" s="1">
        <f t="shared" si="43"/>
        <v>1.1940418034756146</v>
      </c>
      <c r="AV308" s="1">
        <f t="shared" si="44"/>
        <v>0.85288700248258198</v>
      </c>
      <c r="AW308" s="1">
        <f t="shared" si="45"/>
        <v>0.51173220148954912</v>
      </c>
    </row>
    <row r="309" spans="1:49" x14ac:dyDescent="0.2">
      <c r="A309">
        <v>307</v>
      </c>
      <c r="B309" t="s">
        <v>54303</v>
      </c>
      <c r="C309" t="s">
        <v>54302</v>
      </c>
      <c r="F309" t="s">
        <v>54301</v>
      </c>
      <c r="G309" t="s">
        <v>18</v>
      </c>
      <c r="H309" t="s">
        <v>17</v>
      </c>
      <c r="I309" t="s">
        <v>6795</v>
      </c>
      <c r="J309">
        <v>60107031</v>
      </c>
      <c r="K309" t="s">
        <v>6794</v>
      </c>
      <c r="L309" t="s">
        <v>6793</v>
      </c>
      <c r="M309" t="s">
        <v>513</v>
      </c>
      <c r="N309">
        <v>4</v>
      </c>
      <c r="O309" t="s">
        <v>6792</v>
      </c>
      <c r="P309" t="s">
        <v>6791</v>
      </c>
      <c r="Q309" t="s">
        <v>6790</v>
      </c>
      <c r="R309" s="7">
        <v>42156</v>
      </c>
      <c r="S309" s="8">
        <f t="shared" si="40"/>
        <v>2015</v>
      </c>
      <c r="T309" s="8">
        <v>2015</v>
      </c>
      <c r="U309" s="8">
        <f t="shared" si="41"/>
        <v>7</v>
      </c>
      <c r="V309" s="7">
        <v>42156</v>
      </c>
      <c r="W309" t="s">
        <v>41415</v>
      </c>
      <c r="X309" s="2">
        <v>0.63900000000000001</v>
      </c>
      <c r="Y309" s="6">
        <f t="shared" si="38"/>
        <v>1.7057740049651639E-2</v>
      </c>
      <c r="AA309">
        <v>15694445</v>
      </c>
      <c r="AB309">
        <v>4000151803</v>
      </c>
      <c r="AD309" t="s">
        <v>7</v>
      </c>
      <c r="AE309">
        <v>13</v>
      </c>
      <c r="AF309">
        <v>3</v>
      </c>
      <c r="AH309" t="s">
        <v>54300</v>
      </c>
      <c r="AI309" t="s">
        <v>54299</v>
      </c>
      <c r="AK309" t="s">
        <v>54298</v>
      </c>
      <c r="AL309">
        <v>4</v>
      </c>
      <c r="AM309" s="5">
        <f t="shared" si="42"/>
        <v>0.5714285714285714</v>
      </c>
      <c r="AN309" s="4">
        <f t="shared" si="39"/>
        <v>8.6547303510574997E-4</v>
      </c>
      <c r="AO309" s="3"/>
      <c r="AP309">
        <v>0</v>
      </c>
      <c r="AR309" t="s">
        <v>62</v>
      </c>
      <c r="AT309" s="2">
        <v>2.0329999999999999</v>
      </c>
      <c r="AU309" s="1">
        <f t="shared" si="43"/>
        <v>1.2200059945287871</v>
      </c>
      <c r="AV309" s="1">
        <f t="shared" si="44"/>
        <v>0.8961606542378695</v>
      </c>
      <c r="AW309" s="1">
        <f t="shared" si="45"/>
        <v>0.57231531394695168</v>
      </c>
    </row>
    <row r="310" spans="1:49" x14ac:dyDescent="0.2">
      <c r="A310">
        <v>308</v>
      </c>
      <c r="B310" t="s">
        <v>54297</v>
      </c>
      <c r="C310" t="s">
        <v>54296</v>
      </c>
      <c r="D310" t="s">
        <v>54295</v>
      </c>
      <c r="E310">
        <v>25843516</v>
      </c>
      <c r="F310" t="s">
        <v>54294</v>
      </c>
      <c r="G310" t="s">
        <v>18</v>
      </c>
      <c r="H310" t="s">
        <v>17</v>
      </c>
      <c r="I310" t="s">
        <v>54293</v>
      </c>
      <c r="J310">
        <v>60032724</v>
      </c>
      <c r="K310" t="s">
        <v>54292</v>
      </c>
      <c r="L310" t="s">
        <v>54291</v>
      </c>
      <c r="M310" t="s">
        <v>8080</v>
      </c>
      <c r="N310">
        <v>4</v>
      </c>
      <c r="O310" t="s">
        <v>54290</v>
      </c>
      <c r="P310" t="s">
        <v>54289</v>
      </c>
      <c r="Q310" t="s">
        <v>54288</v>
      </c>
      <c r="R310" s="7">
        <v>42156</v>
      </c>
      <c r="S310" s="8">
        <f t="shared" si="40"/>
        <v>2015</v>
      </c>
      <c r="T310" s="8">
        <v>2015</v>
      </c>
      <c r="U310" s="8">
        <f t="shared" si="41"/>
        <v>7</v>
      </c>
      <c r="V310" s="7">
        <v>42156</v>
      </c>
      <c r="W310" t="s">
        <v>54287</v>
      </c>
      <c r="X310" s="2">
        <v>0.89300000000000002</v>
      </c>
      <c r="Y310" s="6">
        <f t="shared" si="38"/>
        <v>2.3838124983315983E-2</v>
      </c>
      <c r="AA310">
        <v>3015629</v>
      </c>
      <c r="AB310">
        <v>35716</v>
      </c>
      <c r="AC310" t="s">
        <v>54286</v>
      </c>
      <c r="AD310" t="s">
        <v>7</v>
      </c>
      <c r="AE310">
        <v>41</v>
      </c>
      <c r="AF310">
        <v>6</v>
      </c>
      <c r="AH310" t="s">
        <v>54285</v>
      </c>
      <c r="AI310" t="s">
        <v>54284</v>
      </c>
      <c r="AJ310" t="s">
        <v>54283</v>
      </c>
      <c r="AK310" t="s">
        <v>54282</v>
      </c>
      <c r="AL310">
        <v>3</v>
      </c>
      <c r="AM310" s="5">
        <f t="shared" si="42"/>
        <v>0.42857142857142855</v>
      </c>
      <c r="AN310" s="4">
        <f t="shared" si="39"/>
        <v>6.4910477632931242E-4</v>
      </c>
      <c r="AO310" s="3"/>
      <c r="AP310">
        <v>0</v>
      </c>
      <c r="AQ310" t="s">
        <v>36995</v>
      </c>
      <c r="AR310" t="s">
        <v>54281</v>
      </c>
      <c r="AS310" t="s">
        <v>54280</v>
      </c>
      <c r="AT310" s="2">
        <v>2.9980000000000002</v>
      </c>
      <c r="AU310" s="1">
        <f t="shared" si="43"/>
        <v>1.6881418921219982</v>
      </c>
      <c r="AV310" s="1">
        <f t="shared" si="44"/>
        <v>1.2243614879822646</v>
      </c>
      <c r="AW310" s="1">
        <f t="shared" si="45"/>
        <v>0.76058108384253131</v>
      </c>
    </row>
    <row r="311" spans="1:49" x14ac:dyDescent="0.2">
      <c r="A311">
        <v>309</v>
      </c>
      <c r="B311" t="s">
        <v>54279</v>
      </c>
      <c r="C311" t="s">
        <v>54278</v>
      </c>
      <c r="F311" t="s">
        <v>54277</v>
      </c>
      <c r="G311" t="s">
        <v>18</v>
      </c>
      <c r="H311" t="s">
        <v>17</v>
      </c>
      <c r="I311" t="s">
        <v>54276</v>
      </c>
      <c r="J311">
        <v>60004060</v>
      </c>
      <c r="K311" t="s">
        <v>54275</v>
      </c>
      <c r="L311" t="s">
        <v>54274</v>
      </c>
      <c r="M311" t="s">
        <v>54273</v>
      </c>
      <c r="N311">
        <v>3</v>
      </c>
      <c r="O311" t="s">
        <v>54272</v>
      </c>
      <c r="P311" t="s">
        <v>54271</v>
      </c>
      <c r="Q311" t="s">
        <v>54270</v>
      </c>
      <c r="R311" s="7">
        <v>42156</v>
      </c>
      <c r="S311" s="8">
        <f t="shared" si="40"/>
        <v>2015</v>
      </c>
      <c r="T311" s="8">
        <v>2015</v>
      </c>
      <c r="U311" s="8">
        <f t="shared" si="41"/>
        <v>7</v>
      </c>
      <c r="V311" s="7">
        <v>42156</v>
      </c>
      <c r="W311" t="s">
        <v>495</v>
      </c>
      <c r="X311" s="2">
        <v>0.68100000000000005</v>
      </c>
      <c r="Y311" s="6">
        <f t="shared" si="38"/>
        <v>1.8178906062304798E-2</v>
      </c>
      <c r="AA311" t="s">
        <v>494</v>
      </c>
      <c r="AB311">
        <v>15047</v>
      </c>
      <c r="AD311" t="s">
        <v>7</v>
      </c>
      <c r="AE311">
        <v>15</v>
      </c>
      <c r="AF311">
        <v>6</v>
      </c>
      <c r="AG311">
        <v>6999933</v>
      </c>
      <c r="AH311" t="s">
        <v>54269</v>
      </c>
      <c r="AI311" t="s">
        <v>54268</v>
      </c>
      <c r="AJ311" t="s">
        <v>54267</v>
      </c>
      <c r="AK311" t="s">
        <v>54266</v>
      </c>
      <c r="AL311">
        <v>24</v>
      </c>
      <c r="AM311" s="5">
        <f t="shared" si="42"/>
        <v>3.4285714285714284</v>
      </c>
      <c r="AN311" s="4">
        <f t="shared" si="39"/>
        <v>5.1928382106344994E-3</v>
      </c>
      <c r="AO311" s="3"/>
      <c r="AP311">
        <v>0</v>
      </c>
      <c r="AR311" t="s">
        <v>62</v>
      </c>
      <c r="AT311" s="2">
        <v>3.3010000000000002</v>
      </c>
      <c r="AU311" s="1">
        <f t="shared" si="43"/>
        <v>1.4283085706803709</v>
      </c>
      <c r="AV311" s="1">
        <f t="shared" si="44"/>
        <v>1.1685872136469648</v>
      </c>
      <c r="AW311" s="1">
        <f t="shared" si="45"/>
        <v>0.9088658566135589</v>
      </c>
    </row>
    <row r="312" spans="1:49" x14ac:dyDescent="0.2">
      <c r="A312">
        <v>310</v>
      </c>
      <c r="B312" t="s">
        <v>54265</v>
      </c>
      <c r="C312" t="s">
        <v>54264</v>
      </c>
      <c r="F312" t="s">
        <v>54263</v>
      </c>
      <c r="G312" t="s">
        <v>18</v>
      </c>
      <c r="H312" t="s">
        <v>17</v>
      </c>
      <c r="I312" t="s">
        <v>54262</v>
      </c>
      <c r="J312">
        <v>60026161</v>
      </c>
      <c r="K312" t="s">
        <v>14225</v>
      </c>
      <c r="L312" t="s">
        <v>14224</v>
      </c>
      <c r="M312" t="s">
        <v>234</v>
      </c>
      <c r="N312">
        <v>6</v>
      </c>
      <c r="O312" t="s">
        <v>54261</v>
      </c>
      <c r="P312" t="s">
        <v>54260</v>
      </c>
      <c r="Q312" t="s">
        <v>54259</v>
      </c>
      <c r="R312" s="7">
        <v>42156</v>
      </c>
      <c r="S312" s="8">
        <f t="shared" si="40"/>
        <v>2015</v>
      </c>
      <c r="T312" s="8">
        <v>2015</v>
      </c>
      <c r="U312" s="8">
        <f t="shared" si="41"/>
        <v>7</v>
      </c>
      <c r="V312" s="7" t="s">
        <v>53888</v>
      </c>
      <c r="W312" t="s">
        <v>54258</v>
      </c>
      <c r="X312" s="2">
        <v>0.24199999999999999</v>
      </c>
      <c r="Y312" s="6">
        <f t="shared" si="38"/>
        <v>6.4600517871920135E-3</v>
      </c>
      <c r="AA312">
        <v>19326181</v>
      </c>
      <c r="AB312">
        <v>11700154387</v>
      </c>
      <c r="AC312" t="s">
        <v>54257</v>
      </c>
      <c r="AD312" t="s">
        <v>7</v>
      </c>
      <c r="AE312">
        <v>9</v>
      </c>
      <c r="AF312">
        <v>2</v>
      </c>
      <c r="AG312">
        <v>20942</v>
      </c>
      <c r="AL312">
        <v>0</v>
      </c>
      <c r="AM312" s="5">
        <f t="shared" si="42"/>
        <v>0</v>
      </c>
      <c r="AN312" s="4">
        <f t="shared" si="39"/>
        <v>0</v>
      </c>
      <c r="AO312" s="3"/>
      <c r="AP312">
        <v>0</v>
      </c>
      <c r="AR312" t="s">
        <v>62</v>
      </c>
      <c r="AT312" s="2" t="s">
        <v>61</v>
      </c>
      <c r="AU312" s="1">
        <f t="shared" si="43"/>
        <v>0.45220362510344098</v>
      </c>
      <c r="AV312" s="1">
        <f t="shared" si="44"/>
        <v>0.32300258935960069</v>
      </c>
      <c r="AW312" s="1">
        <f t="shared" si="45"/>
        <v>0.1938015536157604</v>
      </c>
    </row>
    <row r="313" spans="1:49" x14ac:dyDescent="0.2">
      <c r="A313">
        <v>311</v>
      </c>
      <c r="B313" t="s">
        <v>54256</v>
      </c>
      <c r="C313" t="s">
        <v>54255</v>
      </c>
      <c r="F313" t="s">
        <v>54254</v>
      </c>
      <c r="G313" t="s">
        <v>18</v>
      </c>
      <c r="H313" t="s">
        <v>17</v>
      </c>
      <c r="I313" t="s">
        <v>12405</v>
      </c>
      <c r="J313">
        <v>60019533</v>
      </c>
      <c r="K313" t="s">
        <v>28884</v>
      </c>
      <c r="L313" t="s">
        <v>26182</v>
      </c>
      <c r="M313" t="s">
        <v>102</v>
      </c>
      <c r="N313">
        <v>3</v>
      </c>
      <c r="O313" t="s">
        <v>54253</v>
      </c>
      <c r="P313" t="s">
        <v>54252</v>
      </c>
      <c r="Q313" t="s">
        <v>54251</v>
      </c>
      <c r="R313" s="7">
        <v>42156</v>
      </c>
      <c r="S313" s="8">
        <f t="shared" si="40"/>
        <v>2015</v>
      </c>
      <c r="T313" s="8">
        <v>2015</v>
      </c>
      <c r="U313" s="8">
        <f t="shared" si="41"/>
        <v>7</v>
      </c>
      <c r="V313" s="7">
        <v>42156</v>
      </c>
      <c r="W313" t="s">
        <v>54250</v>
      </c>
      <c r="X313" s="2">
        <v>2.3929999999999998</v>
      </c>
      <c r="Y313" s="6">
        <f t="shared" si="38"/>
        <v>6.3879768292357378E-2</v>
      </c>
      <c r="AA313">
        <v>2780046</v>
      </c>
      <c r="AB313">
        <v>26053</v>
      </c>
      <c r="AD313" t="s">
        <v>7</v>
      </c>
      <c r="AE313">
        <v>62</v>
      </c>
      <c r="AF313">
        <v>6</v>
      </c>
      <c r="AG313">
        <v>6971217</v>
      </c>
      <c r="AH313" t="s">
        <v>54249</v>
      </c>
      <c r="AI313" t="s">
        <v>54248</v>
      </c>
      <c r="AJ313" t="s">
        <v>54247</v>
      </c>
      <c r="AK313" t="s">
        <v>54246</v>
      </c>
      <c r="AL313">
        <v>41</v>
      </c>
      <c r="AM313" s="5">
        <f t="shared" si="42"/>
        <v>5.8571428571428568</v>
      </c>
      <c r="AN313" s="4">
        <f t="shared" si="39"/>
        <v>8.871098609833936E-3</v>
      </c>
      <c r="AO313" s="3"/>
      <c r="AP313">
        <v>0</v>
      </c>
      <c r="AR313">
        <v>60774039</v>
      </c>
      <c r="AT313" s="2" t="s">
        <v>61</v>
      </c>
      <c r="AU313" s="1">
        <f t="shared" si="43"/>
        <v>4.7377167387600334</v>
      </c>
      <c r="AV313" s="1">
        <f t="shared" si="44"/>
        <v>3.6375433451095658</v>
      </c>
      <c r="AW313" s="1">
        <f t="shared" si="45"/>
        <v>2.5373699514590968</v>
      </c>
    </row>
    <row r="314" spans="1:49" x14ac:dyDescent="0.2">
      <c r="A314">
        <v>312</v>
      </c>
      <c r="B314" t="s">
        <v>54245</v>
      </c>
      <c r="C314" t="s">
        <v>54244</v>
      </c>
      <c r="D314" t="s">
        <v>54243</v>
      </c>
      <c r="F314" t="s">
        <v>54242</v>
      </c>
      <c r="G314" t="s">
        <v>18</v>
      </c>
      <c r="H314" t="s">
        <v>17</v>
      </c>
      <c r="I314" t="s">
        <v>54241</v>
      </c>
      <c r="N314">
        <v>4</v>
      </c>
      <c r="O314" t="s">
        <v>54240</v>
      </c>
      <c r="P314" t="s">
        <v>54239</v>
      </c>
      <c r="Q314" t="s">
        <v>10312</v>
      </c>
      <c r="R314" s="7">
        <v>42156</v>
      </c>
      <c r="S314" s="8">
        <f t="shared" si="40"/>
        <v>2015</v>
      </c>
      <c r="T314" s="8">
        <v>2015</v>
      </c>
      <c r="U314" s="8">
        <f t="shared" si="41"/>
        <v>7</v>
      </c>
      <c r="V314" s="7">
        <v>42156</v>
      </c>
      <c r="W314" t="s">
        <v>5886</v>
      </c>
      <c r="X314" s="2">
        <v>0.63100000000000001</v>
      </c>
      <c r="Y314" s="6">
        <f t="shared" si="38"/>
        <v>1.6844184618670086E-2</v>
      </c>
      <c r="AA314">
        <v>10512004</v>
      </c>
      <c r="AB314">
        <v>24306</v>
      </c>
      <c r="AD314" t="s">
        <v>7</v>
      </c>
      <c r="AE314">
        <v>41</v>
      </c>
      <c r="AH314" t="s">
        <v>54238</v>
      </c>
      <c r="AI314" t="s">
        <v>54237</v>
      </c>
      <c r="AJ314" t="s">
        <v>54236</v>
      </c>
      <c r="AK314" t="s">
        <v>54235</v>
      </c>
      <c r="AL314">
        <v>0</v>
      </c>
      <c r="AM314" s="5">
        <f t="shared" si="42"/>
        <v>0</v>
      </c>
      <c r="AN314" s="4">
        <f t="shared" si="39"/>
        <v>0</v>
      </c>
      <c r="AO314" s="3"/>
      <c r="AP314">
        <v>0</v>
      </c>
      <c r="AQ314" t="s">
        <v>5047</v>
      </c>
      <c r="AR314" t="s">
        <v>5047</v>
      </c>
      <c r="AS314" t="s">
        <v>5045</v>
      </c>
      <c r="AT314" s="2" t="s">
        <v>61</v>
      </c>
      <c r="AU314" s="1">
        <f t="shared" si="43"/>
        <v>1.1790929233069058</v>
      </c>
      <c r="AV314" s="1">
        <f t="shared" si="44"/>
        <v>0.8422092309335043</v>
      </c>
      <c r="AW314" s="1">
        <f t="shared" si="45"/>
        <v>0.50532553856010254</v>
      </c>
    </row>
    <row r="315" spans="1:49" x14ac:dyDescent="0.2">
      <c r="A315">
        <v>313</v>
      </c>
      <c r="B315" t="s">
        <v>54234</v>
      </c>
      <c r="C315" t="s">
        <v>54233</v>
      </c>
      <c r="D315" t="s">
        <v>54232</v>
      </c>
      <c r="E315">
        <v>25848695</v>
      </c>
      <c r="F315" t="s">
        <v>54231</v>
      </c>
      <c r="G315" t="s">
        <v>18</v>
      </c>
      <c r="H315" t="s">
        <v>17</v>
      </c>
      <c r="I315" t="s">
        <v>54230</v>
      </c>
      <c r="J315" t="s">
        <v>54229</v>
      </c>
      <c r="K315" t="s">
        <v>54228</v>
      </c>
      <c r="L315" t="s">
        <v>54227</v>
      </c>
      <c r="M315" t="s">
        <v>38172</v>
      </c>
      <c r="N315">
        <v>4</v>
      </c>
      <c r="O315" t="s">
        <v>54226</v>
      </c>
      <c r="P315" t="s">
        <v>54225</v>
      </c>
      <c r="Q315" t="s">
        <v>54224</v>
      </c>
      <c r="R315" s="7">
        <v>42156</v>
      </c>
      <c r="S315" s="8">
        <f t="shared" si="40"/>
        <v>2015</v>
      </c>
      <c r="T315" s="8">
        <v>2015</v>
      </c>
      <c r="U315" s="8">
        <f t="shared" si="41"/>
        <v>7</v>
      </c>
      <c r="V315" s="7">
        <v>42156</v>
      </c>
      <c r="W315" t="s">
        <v>54223</v>
      </c>
      <c r="X315" s="2">
        <v>1.77</v>
      </c>
      <c r="Y315" s="6">
        <f t="shared" si="38"/>
        <v>4.7249139104668859E-2</v>
      </c>
      <c r="AA315">
        <v>121606</v>
      </c>
      <c r="AB315">
        <v>14536</v>
      </c>
      <c r="AC315" t="s">
        <v>54222</v>
      </c>
      <c r="AD315" t="s">
        <v>7</v>
      </c>
      <c r="AE315">
        <v>402</v>
      </c>
      <c r="AF315">
        <v>1</v>
      </c>
      <c r="AH315" t="s">
        <v>25004</v>
      </c>
      <c r="AI315" t="s">
        <v>54221</v>
      </c>
      <c r="AJ315" t="s">
        <v>54220</v>
      </c>
      <c r="AK315" t="s">
        <v>54219</v>
      </c>
      <c r="AL315">
        <v>3</v>
      </c>
      <c r="AM315" s="5">
        <f t="shared" si="42"/>
        <v>0.42857142857142855</v>
      </c>
      <c r="AN315" s="4">
        <f t="shared" si="39"/>
        <v>6.4910477632931242E-4</v>
      </c>
      <c r="AO315" s="3"/>
      <c r="AP315">
        <v>1</v>
      </c>
      <c r="AQ315" t="s">
        <v>2739</v>
      </c>
      <c r="AR315" t="s">
        <v>62</v>
      </c>
      <c r="AS315" t="s">
        <v>2738</v>
      </c>
      <c r="AT315" s="2">
        <v>3.5819999999999999</v>
      </c>
      <c r="AU315" s="1">
        <f t="shared" si="43"/>
        <v>3.3269128806166997</v>
      </c>
      <c r="AV315" s="1">
        <f t="shared" si="44"/>
        <v>2.3949121940499083</v>
      </c>
      <c r="AW315" s="1">
        <f t="shared" si="45"/>
        <v>1.4629115074831176</v>
      </c>
    </row>
    <row r="316" spans="1:49" x14ac:dyDescent="0.2">
      <c r="A316">
        <v>314</v>
      </c>
      <c r="B316" t="s">
        <v>54218</v>
      </c>
      <c r="C316" t="s">
        <v>54217</v>
      </c>
      <c r="F316" t="s">
        <v>54216</v>
      </c>
      <c r="G316" t="s">
        <v>18</v>
      </c>
      <c r="H316" t="s">
        <v>17</v>
      </c>
      <c r="I316" t="s">
        <v>54215</v>
      </c>
      <c r="J316" t="s">
        <v>54214</v>
      </c>
      <c r="K316" t="s">
        <v>54213</v>
      </c>
      <c r="L316" t="s">
        <v>54212</v>
      </c>
      <c r="M316" t="s">
        <v>2939</v>
      </c>
      <c r="N316">
        <v>4</v>
      </c>
      <c r="O316" t="s">
        <v>54211</v>
      </c>
      <c r="P316" t="s">
        <v>54210</v>
      </c>
      <c r="Q316" t="s">
        <v>54209</v>
      </c>
      <c r="R316" s="7">
        <v>42156</v>
      </c>
      <c r="S316" s="8">
        <f t="shared" si="40"/>
        <v>2015</v>
      </c>
      <c r="T316" s="8">
        <v>2015</v>
      </c>
      <c r="U316" s="8">
        <f t="shared" si="41"/>
        <v>7</v>
      </c>
      <c r="V316" s="7">
        <v>42156</v>
      </c>
      <c r="W316" t="s">
        <v>4195</v>
      </c>
      <c r="X316" s="2">
        <v>0.44400000000000001</v>
      </c>
      <c r="Y316" s="6">
        <f t="shared" si="38"/>
        <v>1.1852326419476256E-2</v>
      </c>
      <c r="AA316">
        <v>15273342</v>
      </c>
      <c r="AB316">
        <v>17296</v>
      </c>
      <c r="AD316" t="s">
        <v>7</v>
      </c>
      <c r="AE316">
        <v>16</v>
      </c>
      <c r="AF316">
        <v>5</v>
      </c>
      <c r="AG316">
        <v>7102875</v>
      </c>
      <c r="AH316" t="s">
        <v>54208</v>
      </c>
      <c r="AI316" t="s">
        <v>54207</v>
      </c>
      <c r="AK316" t="s">
        <v>54206</v>
      </c>
      <c r="AL316">
        <v>37</v>
      </c>
      <c r="AM316" s="5">
        <f t="shared" si="42"/>
        <v>5.2857142857142856</v>
      </c>
      <c r="AN316" s="4">
        <f t="shared" si="39"/>
        <v>8.0056255747281875E-3</v>
      </c>
      <c r="AO316" s="3"/>
      <c r="AP316">
        <v>0</v>
      </c>
      <c r="AR316" t="s">
        <v>62</v>
      </c>
      <c r="AT316" s="2">
        <v>2.714</v>
      </c>
      <c r="AU316" s="1">
        <f t="shared" si="43"/>
        <v>1.0698316166051833</v>
      </c>
      <c r="AV316" s="1">
        <f t="shared" si="44"/>
        <v>0.99289759971022218</v>
      </c>
      <c r="AW316" s="1">
        <f t="shared" si="45"/>
        <v>0.9159635828152608</v>
      </c>
    </row>
    <row r="317" spans="1:49" x14ac:dyDescent="0.2">
      <c r="A317">
        <v>315</v>
      </c>
      <c r="B317" t="s">
        <v>54205</v>
      </c>
      <c r="C317" t="s">
        <v>54204</v>
      </c>
      <c r="F317" t="s">
        <v>54203</v>
      </c>
      <c r="G317" t="s">
        <v>18</v>
      </c>
      <c r="H317" t="s">
        <v>17</v>
      </c>
      <c r="I317" t="s">
        <v>48163</v>
      </c>
      <c r="J317" t="s">
        <v>6834</v>
      </c>
      <c r="K317" t="s">
        <v>6833</v>
      </c>
      <c r="L317" t="s">
        <v>6832</v>
      </c>
      <c r="M317" t="s">
        <v>6831</v>
      </c>
      <c r="N317">
        <v>3</v>
      </c>
      <c r="O317" t="s">
        <v>54202</v>
      </c>
      <c r="P317" t="s">
        <v>54201</v>
      </c>
      <c r="Q317" t="s">
        <v>54200</v>
      </c>
      <c r="R317" s="7">
        <v>42156</v>
      </c>
      <c r="S317" s="8">
        <f t="shared" si="40"/>
        <v>2015</v>
      </c>
      <c r="T317" s="8">
        <v>2015</v>
      </c>
      <c r="U317" s="8">
        <f t="shared" si="41"/>
        <v>7</v>
      </c>
      <c r="V317" s="7">
        <v>42156</v>
      </c>
      <c r="W317" t="s">
        <v>4195</v>
      </c>
      <c r="X317" s="2">
        <v>0.44400000000000001</v>
      </c>
      <c r="Y317" s="6">
        <f t="shared" si="38"/>
        <v>1.1852326419476256E-2</v>
      </c>
      <c r="AA317">
        <v>15273342</v>
      </c>
      <c r="AB317">
        <v>17296</v>
      </c>
      <c r="AD317" t="s">
        <v>7</v>
      </c>
      <c r="AE317">
        <v>16</v>
      </c>
      <c r="AF317">
        <v>5</v>
      </c>
      <c r="AG317">
        <v>7102884</v>
      </c>
      <c r="AH317" t="s">
        <v>54199</v>
      </c>
      <c r="AI317" t="s">
        <v>54198</v>
      </c>
      <c r="AK317" t="s">
        <v>54197</v>
      </c>
      <c r="AL317">
        <v>73</v>
      </c>
      <c r="AM317" s="5">
        <f t="shared" si="42"/>
        <v>10.428571428571429</v>
      </c>
      <c r="AN317" s="4">
        <f t="shared" si="39"/>
        <v>1.5794882890679939E-2</v>
      </c>
      <c r="AO317" s="3"/>
      <c r="AP317">
        <v>0</v>
      </c>
      <c r="AR317">
        <v>6140010914</v>
      </c>
      <c r="AT317" s="2">
        <v>2.714</v>
      </c>
      <c r="AU317" s="1">
        <f t="shared" si="43"/>
        <v>1.303509336083736</v>
      </c>
      <c r="AV317" s="1">
        <f t="shared" si="44"/>
        <v>1.3823604655078097</v>
      </c>
      <c r="AW317" s="1">
        <f t="shared" si="45"/>
        <v>1.4612115949318834</v>
      </c>
    </row>
    <row r="318" spans="1:49" x14ac:dyDescent="0.2">
      <c r="A318">
        <v>316</v>
      </c>
      <c r="B318" t="s">
        <v>54196</v>
      </c>
      <c r="C318" t="s">
        <v>54195</v>
      </c>
      <c r="F318" t="s">
        <v>54194</v>
      </c>
      <c r="G318" t="s">
        <v>18</v>
      </c>
      <c r="H318" t="s">
        <v>17</v>
      </c>
      <c r="I318" t="s">
        <v>54193</v>
      </c>
      <c r="J318" t="s">
        <v>54192</v>
      </c>
      <c r="K318" t="s">
        <v>54191</v>
      </c>
      <c r="L318" t="s">
        <v>54190</v>
      </c>
      <c r="M318" t="s">
        <v>54189</v>
      </c>
      <c r="N318">
        <v>6</v>
      </c>
      <c r="O318" t="s">
        <v>54188</v>
      </c>
      <c r="P318" t="s">
        <v>54187</v>
      </c>
      <c r="Q318" t="s">
        <v>54186</v>
      </c>
      <c r="R318" s="7">
        <v>42156</v>
      </c>
      <c r="S318" s="8">
        <f t="shared" si="40"/>
        <v>2015</v>
      </c>
      <c r="T318" s="8">
        <v>2015</v>
      </c>
      <c r="U318" s="8">
        <f t="shared" si="41"/>
        <v>7</v>
      </c>
      <c r="V318" s="7">
        <v>42156</v>
      </c>
      <c r="W318" t="s">
        <v>54185</v>
      </c>
      <c r="X318" s="2">
        <v>0.33700000000000002</v>
      </c>
      <c r="Y318" s="6">
        <f t="shared" si="38"/>
        <v>8.9960225300979701E-3</v>
      </c>
      <c r="AA318">
        <v>9731458</v>
      </c>
      <c r="AB318">
        <v>145208</v>
      </c>
      <c r="AC318">
        <v>9749845</v>
      </c>
      <c r="AD318" t="s">
        <v>7</v>
      </c>
      <c r="AE318">
        <v>89</v>
      </c>
      <c r="AF318">
        <v>6</v>
      </c>
      <c r="AH318" t="s">
        <v>54184</v>
      </c>
      <c r="AI318" t="s">
        <v>54183</v>
      </c>
      <c r="AJ318" t="s">
        <v>54182</v>
      </c>
      <c r="AK318" t="s">
        <v>54181</v>
      </c>
      <c r="AL318">
        <v>0</v>
      </c>
      <c r="AM318" s="5">
        <f t="shared" si="42"/>
        <v>0</v>
      </c>
      <c r="AN318" s="4">
        <f t="shared" si="39"/>
        <v>0</v>
      </c>
      <c r="AO318" s="3"/>
      <c r="AP318">
        <v>0</v>
      </c>
      <c r="AR318" t="s">
        <v>54180</v>
      </c>
      <c r="AT318" s="2">
        <v>1.9470000000000001</v>
      </c>
      <c r="AU318" s="1">
        <f t="shared" si="43"/>
        <v>0.62972157710685783</v>
      </c>
      <c r="AV318" s="1">
        <f t="shared" si="44"/>
        <v>0.44980112650489851</v>
      </c>
      <c r="AW318" s="1">
        <f t="shared" si="45"/>
        <v>0.26988067590293907</v>
      </c>
    </row>
    <row r="319" spans="1:49" x14ac:dyDescent="0.2">
      <c r="A319">
        <v>317</v>
      </c>
      <c r="B319" t="s">
        <v>54179</v>
      </c>
      <c r="C319" t="s">
        <v>54178</v>
      </c>
      <c r="F319" t="s">
        <v>54177</v>
      </c>
      <c r="G319" t="s">
        <v>18</v>
      </c>
      <c r="H319" t="s">
        <v>17</v>
      </c>
      <c r="I319" t="s">
        <v>54176</v>
      </c>
      <c r="J319">
        <v>60012873</v>
      </c>
      <c r="K319" t="s">
        <v>3164</v>
      </c>
      <c r="L319" t="s">
        <v>3163</v>
      </c>
      <c r="M319" t="s">
        <v>3162</v>
      </c>
      <c r="N319">
        <v>3</v>
      </c>
      <c r="O319" t="s">
        <v>54175</v>
      </c>
      <c r="P319" t="s">
        <v>54174</v>
      </c>
      <c r="Q319" t="s">
        <v>36817</v>
      </c>
      <c r="R319" s="7">
        <v>42156</v>
      </c>
      <c r="S319" s="8">
        <f t="shared" si="40"/>
        <v>2015</v>
      </c>
      <c r="T319" s="8">
        <v>2015</v>
      </c>
      <c r="U319" s="8">
        <f t="shared" si="41"/>
        <v>7</v>
      </c>
      <c r="V319" s="7">
        <v>42156</v>
      </c>
      <c r="W319" t="s">
        <v>495</v>
      </c>
      <c r="X319" s="2">
        <v>0.68100000000000005</v>
      </c>
      <c r="Y319" s="6">
        <f t="shared" si="38"/>
        <v>1.8178906062304798E-2</v>
      </c>
      <c r="AA319" t="s">
        <v>494</v>
      </c>
      <c r="AB319">
        <v>15047</v>
      </c>
      <c r="AD319" t="s">
        <v>7</v>
      </c>
      <c r="AE319">
        <v>15</v>
      </c>
      <c r="AF319">
        <v>6</v>
      </c>
      <c r="AG319">
        <v>7000522</v>
      </c>
      <c r="AH319" t="s">
        <v>54173</v>
      </c>
      <c r="AI319" t="s">
        <v>54172</v>
      </c>
      <c r="AJ319" t="s">
        <v>54171</v>
      </c>
      <c r="AK319" t="s">
        <v>54170</v>
      </c>
      <c r="AL319">
        <v>17</v>
      </c>
      <c r="AM319" s="5">
        <f t="shared" si="42"/>
        <v>2.4285714285714284</v>
      </c>
      <c r="AN319" s="4">
        <f t="shared" si="39"/>
        <v>3.678260399199437E-3</v>
      </c>
      <c r="AO319" s="3"/>
      <c r="AP319">
        <v>0</v>
      </c>
      <c r="AR319" t="s">
        <v>3154</v>
      </c>
      <c r="AT319" s="2">
        <v>3.3010000000000002</v>
      </c>
      <c r="AU319" s="1">
        <f t="shared" si="43"/>
        <v>1.382871236337319</v>
      </c>
      <c r="AV319" s="1">
        <f t="shared" si="44"/>
        <v>1.0928583230752118</v>
      </c>
      <c r="AW319" s="1">
        <f t="shared" si="45"/>
        <v>0.80284540981310459</v>
      </c>
    </row>
    <row r="320" spans="1:49" x14ac:dyDescent="0.2">
      <c r="A320">
        <v>318</v>
      </c>
      <c r="B320" t="s">
        <v>54169</v>
      </c>
      <c r="C320" t="s">
        <v>54168</v>
      </c>
      <c r="F320" t="s">
        <v>54167</v>
      </c>
      <c r="G320" t="s">
        <v>18</v>
      </c>
      <c r="H320" t="s">
        <v>17</v>
      </c>
      <c r="I320" t="s">
        <v>37525</v>
      </c>
      <c r="J320">
        <v>60073689</v>
      </c>
      <c r="K320" t="s">
        <v>54166</v>
      </c>
      <c r="L320" t="s">
        <v>169</v>
      </c>
      <c r="M320" t="s">
        <v>102</v>
      </c>
      <c r="N320">
        <v>2</v>
      </c>
      <c r="O320" t="s">
        <v>54165</v>
      </c>
      <c r="P320" t="s">
        <v>54164</v>
      </c>
      <c r="Q320" t="s">
        <v>54163</v>
      </c>
      <c r="R320" s="7">
        <v>42156</v>
      </c>
      <c r="S320" s="8">
        <f t="shared" si="40"/>
        <v>2015</v>
      </c>
      <c r="T320" s="8">
        <v>2015</v>
      </c>
      <c r="U320" s="8">
        <f t="shared" si="41"/>
        <v>7</v>
      </c>
      <c r="V320" s="7">
        <v>42156</v>
      </c>
      <c r="W320" t="s">
        <v>54162</v>
      </c>
      <c r="X320" s="2">
        <v>0.13800000000000001</v>
      </c>
      <c r="Y320" s="6">
        <f t="shared" si="38"/>
        <v>3.6838311844318095E-3</v>
      </c>
      <c r="AA320">
        <v>10071202</v>
      </c>
      <c r="AB320">
        <v>26195</v>
      </c>
      <c r="AD320" t="s">
        <v>7</v>
      </c>
      <c r="AE320">
        <v>20</v>
      </c>
      <c r="AF320">
        <v>3</v>
      </c>
      <c r="AH320" t="s">
        <v>16402</v>
      </c>
      <c r="AI320" t="s">
        <v>54161</v>
      </c>
      <c r="AJ320" t="s">
        <v>54160</v>
      </c>
      <c r="AK320" t="s">
        <v>54159</v>
      </c>
      <c r="AL320">
        <v>6</v>
      </c>
      <c r="AM320" s="5">
        <f t="shared" si="42"/>
        <v>0.8571428571428571</v>
      </c>
      <c r="AN320" s="4">
        <f t="shared" si="39"/>
        <v>1.2982095526586248E-3</v>
      </c>
      <c r="AO320" s="3"/>
      <c r="AP320">
        <v>0</v>
      </c>
      <c r="AR320" t="s">
        <v>62</v>
      </c>
      <c r="AT320" s="2" t="s">
        <v>61</v>
      </c>
      <c r="AU320" s="1">
        <f t="shared" si="43"/>
        <v>0.29681446948998541</v>
      </c>
      <c r="AV320" s="1">
        <f t="shared" si="44"/>
        <v>0.2491020368545217</v>
      </c>
      <c r="AW320" s="1">
        <f t="shared" si="45"/>
        <v>0.20138960421905802</v>
      </c>
    </row>
    <row r="321" spans="1:49" x14ac:dyDescent="0.2">
      <c r="A321">
        <v>319</v>
      </c>
      <c r="B321" t="s">
        <v>54158</v>
      </c>
      <c r="C321" t="s">
        <v>54157</v>
      </c>
      <c r="D321" t="s">
        <v>54156</v>
      </c>
      <c r="F321" t="s">
        <v>54155</v>
      </c>
      <c r="G321" t="s">
        <v>18</v>
      </c>
      <c r="H321" t="s">
        <v>17</v>
      </c>
      <c r="I321" t="s">
        <v>54154</v>
      </c>
      <c r="J321" t="s">
        <v>54153</v>
      </c>
      <c r="K321" t="s">
        <v>54152</v>
      </c>
      <c r="L321" t="s">
        <v>54151</v>
      </c>
      <c r="M321" t="s">
        <v>43234</v>
      </c>
      <c r="N321">
        <v>6</v>
      </c>
      <c r="O321" t="s">
        <v>54150</v>
      </c>
      <c r="P321" t="s">
        <v>54149</v>
      </c>
      <c r="Q321" t="s">
        <v>54148</v>
      </c>
      <c r="R321" s="7">
        <v>42156</v>
      </c>
      <c r="S321" s="8">
        <f t="shared" si="40"/>
        <v>2015</v>
      </c>
      <c r="T321" s="8">
        <v>2015</v>
      </c>
      <c r="U321" s="8">
        <f t="shared" si="41"/>
        <v>7</v>
      </c>
      <c r="V321" s="7">
        <v>42156</v>
      </c>
      <c r="W321" t="s">
        <v>53141</v>
      </c>
      <c r="X321" s="2">
        <v>1.321</v>
      </c>
      <c r="Y321" s="6">
        <f t="shared" si="38"/>
        <v>3.5263340540829129E-2</v>
      </c>
      <c r="AA321">
        <v>298018</v>
      </c>
      <c r="AB321">
        <v>28339</v>
      </c>
      <c r="AD321" t="s">
        <v>7</v>
      </c>
      <c r="AE321">
        <v>101</v>
      </c>
      <c r="AH321" t="s">
        <v>54147</v>
      </c>
      <c r="AI321" t="s">
        <v>54146</v>
      </c>
      <c r="AJ321" t="s">
        <v>54145</v>
      </c>
      <c r="AK321" t="s">
        <v>54144</v>
      </c>
      <c r="AL321">
        <v>42</v>
      </c>
      <c r="AM321" s="5">
        <f t="shared" si="42"/>
        <v>6</v>
      </c>
      <c r="AN321" s="4">
        <f t="shared" si="39"/>
        <v>9.0874668686103752E-3</v>
      </c>
      <c r="AO321" s="3"/>
      <c r="AP321">
        <v>0</v>
      </c>
      <c r="AQ321" t="s">
        <v>54143</v>
      </c>
      <c r="AR321" t="s">
        <v>54142</v>
      </c>
      <c r="AS321" t="s">
        <v>54141</v>
      </c>
      <c r="AT321" s="2">
        <v>3.7949999999999999</v>
      </c>
      <c r="AU321" s="1">
        <f t="shared" si="43"/>
        <v>2.7410578439163502</v>
      </c>
      <c r="AV321" s="1">
        <f t="shared" si="44"/>
        <v>2.2175403704719749</v>
      </c>
      <c r="AW321" s="1">
        <f t="shared" si="45"/>
        <v>1.6940228970276001</v>
      </c>
    </row>
    <row r="322" spans="1:49" x14ac:dyDescent="0.2">
      <c r="A322">
        <v>320</v>
      </c>
      <c r="B322" t="s">
        <v>54140</v>
      </c>
      <c r="C322" t="s">
        <v>54139</v>
      </c>
      <c r="F322" t="s">
        <v>54138</v>
      </c>
      <c r="G322" t="s">
        <v>18</v>
      </c>
      <c r="H322" t="s">
        <v>17</v>
      </c>
      <c r="I322" t="s">
        <v>12085</v>
      </c>
      <c r="J322" t="s">
        <v>54137</v>
      </c>
      <c r="K322" t="s">
        <v>54136</v>
      </c>
      <c r="L322" t="s">
        <v>54135</v>
      </c>
      <c r="M322" t="s">
        <v>54134</v>
      </c>
      <c r="N322">
        <v>3</v>
      </c>
      <c r="O322" t="s">
        <v>54133</v>
      </c>
      <c r="P322" t="s">
        <v>54132</v>
      </c>
      <c r="Q322" t="s">
        <v>54131</v>
      </c>
      <c r="R322" s="7">
        <v>42156</v>
      </c>
      <c r="S322" s="8">
        <f t="shared" si="40"/>
        <v>2015</v>
      </c>
      <c r="T322" s="8">
        <v>2015</v>
      </c>
      <c r="U322" s="8">
        <f t="shared" si="41"/>
        <v>7</v>
      </c>
      <c r="V322" s="7">
        <v>42156</v>
      </c>
      <c r="W322" t="s">
        <v>54130</v>
      </c>
      <c r="X322" s="2">
        <v>0.44600000000000001</v>
      </c>
      <c r="Y322" s="6">
        <f t="shared" si="38"/>
        <v>1.1905715277221644E-2</v>
      </c>
      <c r="AA322">
        <v>19390114</v>
      </c>
      <c r="AB322">
        <v>18000156707</v>
      </c>
      <c r="AC322">
        <v>19390122</v>
      </c>
      <c r="AD322" t="s">
        <v>7</v>
      </c>
      <c r="AE322">
        <v>8</v>
      </c>
      <c r="AF322">
        <v>9</v>
      </c>
      <c r="AH322" t="s">
        <v>54129</v>
      </c>
      <c r="AI322" t="s">
        <v>54128</v>
      </c>
      <c r="AJ322" t="s">
        <v>54127</v>
      </c>
      <c r="AK322" t="s">
        <v>54126</v>
      </c>
      <c r="AL322">
        <v>4</v>
      </c>
      <c r="AM322" s="5">
        <f t="shared" si="42"/>
        <v>0.5714285714285714</v>
      </c>
      <c r="AN322" s="4">
        <f t="shared" si="39"/>
        <v>8.6547303510574997E-4</v>
      </c>
      <c r="AO322" s="3"/>
      <c r="AP322">
        <v>0</v>
      </c>
      <c r="AR322" t="s">
        <v>62</v>
      </c>
      <c r="AT322" s="2">
        <v>1.7909999999999999</v>
      </c>
      <c r="AU322" s="1">
        <f t="shared" si="43"/>
        <v>0.85936426045868741</v>
      </c>
      <c r="AV322" s="1">
        <f t="shared" si="44"/>
        <v>0.63855941561636975</v>
      </c>
      <c r="AW322" s="1">
        <f t="shared" si="45"/>
        <v>0.41775457077405187</v>
      </c>
    </row>
    <row r="323" spans="1:49" x14ac:dyDescent="0.2">
      <c r="A323">
        <v>321</v>
      </c>
      <c r="B323" t="s">
        <v>54125</v>
      </c>
      <c r="C323" t="s">
        <v>54124</v>
      </c>
      <c r="F323" t="s">
        <v>54123</v>
      </c>
      <c r="G323" t="s">
        <v>18</v>
      </c>
      <c r="H323" t="s">
        <v>17</v>
      </c>
      <c r="I323" t="s">
        <v>1912</v>
      </c>
      <c r="J323" t="s">
        <v>54122</v>
      </c>
      <c r="K323" t="s">
        <v>54121</v>
      </c>
      <c r="L323" t="s">
        <v>54120</v>
      </c>
      <c r="M323" t="s">
        <v>1690</v>
      </c>
      <c r="N323">
        <v>3</v>
      </c>
      <c r="O323" t="s">
        <v>54119</v>
      </c>
      <c r="P323" t="s">
        <v>54118</v>
      </c>
      <c r="Q323" t="s">
        <v>54117</v>
      </c>
      <c r="R323" s="7">
        <v>42156</v>
      </c>
      <c r="S323" s="8">
        <f t="shared" si="40"/>
        <v>2015</v>
      </c>
      <c r="T323" s="8">
        <v>2015</v>
      </c>
      <c r="U323" s="8">
        <f t="shared" si="41"/>
        <v>7</v>
      </c>
      <c r="V323" s="7">
        <v>42156</v>
      </c>
      <c r="W323" t="s">
        <v>1147</v>
      </c>
      <c r="X323" s="2">
        <v>1.6379999999999999</v>
      </c>
      <c r="Y323" s="6">
        <f t="shared" ref="Y323:Y386" si="46">(X323-$Z$3)/($Z$2-$Z$3)</f>
        <v>4.3725474493473214E-2</v>
      </c>
      <c r="AA323" t="s">
        <v>1146</v>
      </c>
      <c r="AB323">
        <v>17391</v>
      </c>
      <c r="AD323" t="s">
        <v>7</v>
      </c>
      <c r="AE323">
        <v>63</v>
      </c>
      <c r="AF323">
        <v>11</v>
      </c>
      <c r="AG323">
        <v>7064743</v>
      </c>
      <c r="AH323" t="s">
        <v>54116</v>
      </c>
      <c r="AI323" t="s">
        <v>54115</v>
      </c>
      <c r="AJ323" t="s">
        <v>54114</v>
      </c>
      <c r="AK323" t="s">
        <v>54113</v>
      </c>
      <c r="AL323">
        <v>6</v>
      </c>
      <c r="AM323" s="5">
        <f t="shared" si="42"/>
        <v>0.8571428571428571</v>
      </c>
      <c r="AN323" s="4">
        <f t="shared" ref="AN323:AN386" si="47">(AM323-$AO$3)/($AO$2-$AO$3)</f>
        <v>1.2982095526586248E-3</v>
      </c>
      <c r="AO323" s="3"/>
      <c r="AP323">
        <v>0</v>
      </c>
      <c r="AR323" t="s">
        <v>62</v>
      </c>
      <c r="AT323" s="2">
        <v>4.931</v>
      </c>
      <c r="AU323" s="1">
        <f t="shared" si="43"/>
        <v>3.0997295011228836</v>
      </c>
      <c r="AV323" s="1">
        <f t="shared" si="44"/>
        <v>2.2511842023065918</v>
      </c>
      <c r="AW323" s="1">
        <f t="shared" si="45"/>
        <v>1.4026389034903002</v>
      </c>
    </row>
    <row r="324" spans="1:49" x14ac:dyDescent="0.2">
      <c r="A324">
        <v>322</v>
      </c>
      <c r="B324" t="s">
        <v>54112</v>
      </c>
      <c r="C324" t="s">
        <v>54111</v>
      </c>
      <c r="F324" t="s">
        <v>54110</v>
      </c>
      <c r="G324" t="s">
        <v>18</v>
      </c>
      <c r="H324" t="s">
        <v>17</v>
      </c>
      <c r="I324" t="s">
        <v>54109</v>
      </c>
      <c r="J324" t="s">
        <v>54103</v>
      </c>
      <c r="K324" t="s">
        <v>54108</v>
      </c>
      <c r="L324" t="s">
        <v>54107</v>
      </c>
      <c r="M324" t="s">
        <v>54106</v>
      </c>
      <c r="N324">
        <v>3</v>
      </c>
      <c r="O324" t="s">
        <v>54105</v>
      </c>
      <c r="P324" t="s">
        <v>54104</v>
      </c>
      <c r="Q324" t="s">
        <v>54103</v>
      </c>
      <c r="R324" s="7">
        <v>42156</v>
      </c>
      <c r="S324" s="8">
        <f t="shared" si="40"/>
        <v>2015</v>
      </c>
      <c r="T324" s="8">
        <v>2015</v>
      </c>
      <c r="U324" s="8">
        <f t="shared" si="41"/>
        <v>7</v>
      </c>
      <c r="V324" s="7">
        <v>42156</v>
      </c>
      <c r="W324" t="s">
        <v>54102</v>
      </c>
      <c r="X324" s="2">
        <v>0.83099999999999996</v>
      </c>
      <c r="Y324" s="6">
        <f t="shared" si="46"/>
        <v>2.2183070393208937E-2</v>
      </c>
      <c r="AB324">
        <v>18300156720</v>
      </c>
      <c r="AC324">
        <v>19391390</v>
      </c>
      <c r="AD324" t="s">
        <v>7</v>
      </c>
      <c r="AE324">
        <v>7</v>
      </c>
      <c r="AF324">
        <v>2</v>
      </c>
      <c r="AG324">
        <v>2408151</v>
      </c>
      <c r="AH324" t="s">
        <v>23322</v>
      </c>
      <c r="AI324" t="s">
        <v>54101</v>
      </c>
      <c r="AK324" t="s">
        <v>54100</v>
      </c>
      <c r="AL324">
        <v>29</v>
      </c>
      <c r="AM324" s="5">
        <f t="shared" si="42"/>
        <v>4.1428571428571432</v>
      </c>
      <c r="AN324" s="4">
        <f t="shared" si="47"/>
        <v>6.274679504516688E-3</v>
      </c>
      <c r="AO324" s="3"/>
      <c r="AP324">
        <v>0</v>
      </c>
      <c r="AR324" t="s">
        <v>62</v>
      </c>
      <c r="AT324" s="2">
        <v>3.419</v>
      </c>
      <c r="AU324" s="1">
        <f t="shared" si="43"/>
        <v>1.741055312660126</v>
      </c>
      <c r="AV324" s="1">
        <f t="shared" si="44"/>
        <v>1.4228874948862813</v>
      </c>
      <c r="AW324" s="1">
        <f t="shared" si="45"/>
        <v>1.1047196771124361</v>
      </c>
    </row>
    <row r="325" spans="1:49" x14ac:dyDescent="0.2">
      <c r="A325">
        <v>323</v>
      </c>
      <c r="B325" t="s">
        <v>54099</v>
      </c>
      <c r="C325" t="s">
        <v>54098</v>
      </c>
      <c r="D325" t="s">
        <v>54097</v>
      </c>
      <c r="E325">
        <v>25871644</v>
      </c>
      <c r="F325" t="s">
        <v>54096</v>
      </c>
      <c r="G325" t="s">
        <v>18</v>
      </c>
      <c r="H325" t="s">
        <v>17</v>
      </c>
      <c r="I325" t="s">
        <v>54095</v>
      </c>
      <c r="J325" t="s">
        <v>54094</v>
      </c>
      <c r="K325" t="s">
        <v>54093</v>
      </c>
      <c r="L325" t="s">
        <v>54092</v>
      </c>
      <c r="M325" t="s">
        <v>54091</v>
      </c>
      <c r="N325">
        <v>8</v>
      </c>
      <c r="O325" t="s">
        <v>54090</v>
      </c>
      <c r="P325" t="s">
        <v>54089</v>
      </c>
      <c r="Q325" t="s">
        <v>54088</v>
      </c>
      <c r="R325" s="7">
        <v>42156</v>
      </c>
      <c r="S325" s="8">
        <f t="shared" si="40"/>
        <v>2015</v>
      </c>
      <c r="T325" s="8">
        <v>2015</v>
      </c>
      <c r="U325" s="8">
        <f t="shared" si="41"/>
        <v>7</v>
      </c>
      <c r="V325" s="7">
        <v>42156</v>
      </c>
      <c r="W325" t="s">
        <v>1346</v>
      </c>
      <c r="X325" s="2">
        <v>1.59</v>
      </c>
      <c r="Y325" s="6">
        <f t="shared" si="46"/>
        <v>4.2444141907583888E-2</v>
      </c>
      <c r="AA325">
        <v>52728</v>
      </c>
      <c r="AB325">
        <v>16791</v>
      </c>
      <c r="AC325">
        <v>18792650</v>
      </c>
      <c r="AD325" t="s">
        <v>7</v>
      </c>
      <c r="AE325">
        <v>1847</v>
      </c>
      <c r="AF325" s="10">
        <v>44383</v>
      </c>
      <c r="AH325" t="s">
        <v>54087</v>
      </c>
      <c r="AI325" t="s">
        <v>54086</v>
      </c>
      <c r="AJ325" t="s">
        <v>54085</v>
      </c>
      <c r="AK325" t="s">
        <v>54084</v>
      </c>
      <c r="AL325">
        <v>15</v>
      </c>
      <c r="AM325" s="5">
        <f t="shared" si="42"/>
        <v>2.1428571428571428</v>
      </c>
      <c r="AN325" s="4">
        <f t="shared" si="47"/>
        <v>3.2455238816465623E-3</v>
      </c>
      <c r="AO325" s="3"/>
      <c r="AP325">
        <v>1</v>
      </c>
      <c r="AQ325" t="s">
        <v>1992</v>
      </c>
      <c r="AR325" t="s">
        <v>54083</v>
      </c>
      <c r="AS325" t="s">
        <v>1990</v>
      </c>
      <c r="AT325" s="2" t="s">
        <v>61</v>
      </c>
      <c r="AU325" s="1">
        <f t="shared" si="43"/>
        <v>3.0684556499802689</v>
      </c>
      <c r="AV325" s="1">
        <f t="shared" si="44"/>
        <v>2.2844832894615226</v>
      </c>
      <c r="AW325" s="1">
        <f t="shared" si="45"/>
        <v>1.5005109289427758</v>
      </c>
    </row>
    <row r="326" spans="1:49" x14ac:dyDescent="0.2">
      <c r="A326">
        <v>324</v>
      </c>
      <c r="B326" t="s">
        <v>54082</v>
      </c>
      <c r="C326" t="s">
        <v>54081</v>
      </c>
      <c r="F326" t="s">
        <v>54080</v>
      </c>
      <c r="G326" t="s">
        <v>18</v>
      </c>
      <c r="H326" t="s">
        <v>17</v>
      </c>
      <c r="I326" t="s">
        <v>54079</v>
      </c>
      <c r="J326" t="s">
        <v>54078</v>
      </c>
      <c r="K326" t="s">
        <v>54077</v>
      </c>
      <c r="L326" t="s">
        <v>54076</v>
      </c>
      <c r="M326" t="s">
        <v>17701</v>
      </c>
      <c r="N326">
        <v>5</v>
      </c>
      <c r="O326" t="s">
        <v>54075</v>
      </c>
      <c r="P326" t="s">
        <v>54074</v>
      </c>
      <c r="Q326" t="s">
        <v>54073</v>
      </c>
      <c r="R326" s="7">
        <v>42156</v>
      </c>
      <c r="S326" s="8">
        <f t="shared" si="40"/>
        <v>2015</v>
      </c>
      <c r="T326" s="8">
        <v>2015</v>
      </c>
      <c r="U326" s="8">
        <f t="shared" si="41"/>
        <v>7</v>
      </c>
      <c r="V326" s="7">
        <v>42156</v>
      </c>
      <c r="W326" t="s">
        <v>495</v>
      </c>
      <c r="X326" s="2">
        <v>0.68100000000000005</v>
      </c>
      <c r="Y326" s="6">
        <f t="shared" si="46"/>
        <v>1.8178906062304798E-2</v>
      </c>
      <c r="AA326" t="s">
        <v>494</v>
      </c>
      <c r="AB326">
        <v>15047</v>
      </c>
      <c r="AD326" t="s">
        <v>7</v>
      </c>
      <c r="AE326">
        <v>15</v>
      </c>
      <c r="AF326">
        <v>6</v>
      </c>
      <c r="AG326">
        <v>6966729</v>
      </c>
      <c r="AH326" t="s">
        <v>54072</v>
      </c>
      <c r="AI326" t="s">
        <v>54071</v>
      </c>
      <c r="AJ326" t="s">
        <v>54070</v>
      </c>
      <c r="AK326" t="s">
        <v>54069</v>
      </c>
      <c r="AL326">
        <v>29</v>
      </c>
      <c r="AM326" s="5">
        <f t="shared" si="42"/>
        <v>4.1428571428571432</v>
      </c>
      <c r="AN326" s="4">
        <f t="shared" si="47"/>
        <v>6.274679504516688E-3</v>
      </c>
      <c r="AO326" s="3"/>
      <c r="AP326">
        <v>0</v>
      </c>
      <c r="AR326" t="s">
        <v>62</v>
      </c>
      <c r="AT326" s="2">
        <v>3.3010000000000002</v>
      </c>
      <c r="AU326" s="1">
        <f t="shared" si="43"/>
        <v>1.4607638094968365</v>
      </c>
      <c r="AV326" s="1">
        <f t="shared" si="44"/>
        <v>1.2226792783410743</v>
      </c>
      <c r="AW326" s="1">
        <f t="shared" si="45"/>
        <v>0.98459474718531204</v>
      </c>
    </row>
    <row r="327" spans="1:49" x14ac:dyDescent="0.2">
      <c r="A327">
        <v>325</v>
      </c>
      <c r="B327" t="s">
        <v>54068</v>
      </c>
      <c r="C327" t="s">
        <v>54067</v>
      </c>
      <c r="F327" t="s">
        <v>54066</v>
      </c>
      <c r="G327" t="s">
        <v>18</v>
      </c>
      <c r="H327" t="s">
        <v>17</v>
      </c>
      <c r="I327" t="s">
        <v>4435</v>
      </c>
      <c r="J327" t="s">
        <v>54065</v>
      </c>
      <c r="K327" t="s">
        <v>54064</v>
      </c>
      <c r="L327" t="s">
        <v>54063</v>
      </c>
      <c r="M327" t="s">
        <v>54062</v>
      </c>
      <c r="N327">
        <v>5</v>
      </c>
      <c r="O327" t="s">
        <v>54061</v>
      </c>
      <c r="P327" t="s">
        <v>54060</v>
      </c>
      <c r="Q327" t="s">
        <v>54059</v>
      </c>
      <c r="R327" s="7">
        <v>42156</v>
      </c>
      <c r="S327" s="8">
        <f t="shared" si="40"/>
        <v>2015</v>
      </c>
      <c r="T327" s="8">
        <v>2015</v>
      </c>
      <c r="U327" s="8">
        <f t="shared" si="41"/>
        <v>7</v>
      </c>
      <c r="V327" s="7">
        <v>42156</v>
      </c>
      <c r="W327" t="s">
        <v>495</v>
      </c>
      <c r="X327" s="2">
        <v>0.68100000000000005</v>
      </c>
      <c r="Y327" s="6">
        <f t="shared" si="46"/>
        <v>1.8178906062304798E-2</v>
      </c>
      <c r="AA327" t="s">
        <v>494</v>
      </c>
      <c r="AB327">
        <v>15047</v>
      </c>
      <c r="AD327" t="s">
        <v>7</v>
      </c>
      <c r="AE327">
        <v>15</v>
      </c>
      <c r="AF327">
        <v>6</v>
      </c>
      <c r="AG327">
        <v>6945328</v>
      </c>
      <c r="AH327" t="s">
        <v>54058</v>
      </c>
      <c r="AI327" t="s">
        <v>54057</v>
      </c>
      <c r="AJ327" t="s">
        <v>54056</v>
      </c>
      <c r="AK327" t="s">
        <v>54055</v>
      </c>
      <c r="AL327">
        <v>35</v>
      </c>
      <c r="AM327" s="5">
        <f t="shared" si="42"/>
        <v>5</v>
      </c>
      <c r="AN327" s="4">
        <f t="shared" si="47"/>
        <v>7.5728890571753124E-3</v>
      </c>
      <c r="AO327" s="3"/>
      <c r="AP327">
        <v>0</v>
      </c>
      <c r="AQ327" t="s">
        <v>1404</v>
      </c>
      <c r="AR327">
        <v>25280027</v>
      </c>
      <c r="AS327" t="s">
        <v>1403</v>
      </c>
      <c r="AT327" s="2">
        <v>3.3010000000000002</v>
      </c>
      <c r="AU327" s="1">
        <f t="shared" si="43"/>
        <v>1.4997100960765952</v>
      </c>
      <c r="AV327" s="1">
        <f t="shared" si="44"/>
        <v>1.2875897559740055</v>
      </c>
      <c r="AW327" s="1">
        <f t="shared" si="45"/>
        <v>1.0754694158714158</v>
      </c>
    </row>
    <row r="328" spans="1:49" x14ac:dyDescent="0.2">
      <c r="A328">
        <v>326</v>
      </c>
      <c r="B328" t="s">
        <v>54054</v>
      </c>
      <c r="C328" t="s">
        <v>54053</v>
      </c>
      <c r="D328" t="s">
        <v>54052</v>
      </c>
      <c r="E328">
        <v>25843550</v>
      </c>
      <c r="F328" t="s">
        <v>54051</v>
      </c>
      <c r="G328" t="s">
        <v>18</v>
      </c>
      <c r="H328" t="s">
        <v>17</v>
      </c>
      <c r="I328" t="s">
        <v>54050</v>
      </c>
      <c r="J328" t="s">
        <v>54049</v>
      </c>
      <c r="K328" t="s">
        <v>54048</v>
      </c>
      <c r="L328" t="s">
        <v>54047</v>
      </c>
      <c r="M328" t="s">
        <v>54046</v>
      </c>
      <c r="N328">
        <v>5</v>
      </c>
      <c r="O328" t="s">
        <v>54045</v>
      </c>
      <c r="P328" t="s">
        <v>54044</v>
      </c>
      <c r="Q328" t="s">
        <v>54043</v>
      </c>
      <c r="R328" s="7">
        <v>42156</v>
      </c>
      <c r="S328" s="8">
        <f t="shared" si="40"/>
        <v>2015</v>
      </c>
      <c r="T328" s="8">
        <v>2015</v>
      </c>
      <c r="U328" s="8">
        <f t="shared" si="41"/>
        <v>7</v>
      </c>
      <c r="V328" s="7">
        <v>42156</v>
      </c>
      <c r="W328" t="s">
        <v>1346</v>
      </c>
      <c r="X328" s="2">
        <v>1.59</v>
      </c>
      <c r="Y328" s="6">
        <f t="shared" si="46"/>
        <v>4.2444141907583888E-2</v>
      </c>
      <c r="AA328">
        <v>52728</v>
      </c>
      <c r="AB328">
        <v>16791</v>
      </c>
      <c r="AC328">
        <v>18792650</v>
      </c>
      <c r="AD328" t="s">
        <v>7</v>
      </c>
      <c r="AE328">
        <v>1847</v>
      </c>
      <c r="AF328" s="10">
        <v>44383</v>
      </c>
      <c r="AH328" t="s">
        <v>54042</v>
      </c>
      <c r="AI328" t="s">
        <v>54041</v>
      </c>
      <c r="AJ328" t="s">
        <v>54040</v>
      </c>
      <c r="AK328" t="s">
        <v>54039</v>
      </c>
      <c r="AL328">
        <v>71</v>
      </c>
      <c r="AM328" s="5">
        <f t="shared" si="42"/>
        <v>10.142857142857142</v>
      </c>
      <c r="AN328" s="4">
        <f t="shared" si="47"/>
        <v>1.5362146373127061E-2</v>
      </c>
      <c r="AO328" s="3"/>
      <c r="AP328">
        <v>1</v>
      </c>
      <c r="AR328" t="s">
        <v>54038</v>
      </c>
      <c r="AS328" t="s">
        <v>3522</v>
      </c>
      <c r="AT328" s="2" t="s">
        <v>61</v>
      </c>
      <c r="AU328" s="1">
        <f t="shared" si="43"/>
        <v>3.4319543247246842</v>
      </c>
      <c r="AV328" s="1">
        <f t="shared" si="44"/>
        <v>2.8903144140355477</v>
      </c>
      <c r="AW328" s="1">
        <f t="shared" si="45"/>
        <v>2.3486745033464107</v>
      </c>
    </row>
    <row r="329" spans="1:49" x14ac:dyDescent="0.2">
      <c r="A329">
        <v>327</v>
      </c>
      <c r="B329" t="s">
        <v>54037</v>
      </c>
      <c r="C329" t="s">
        <v>54036</v>
      </c>
      <c r="E329">
        <v>25630228</v>
      </c>
      <c r="F329" t="s">
        <v>54035</v>
      </c>
      <c r="G329" t="s">
        <v>18</v>
      </c>
      <c r="H329" t="s">
        <v>17</v>
      </c>
      <c r="I329" t="s">
        <v>54034</v>
      </c>
      <c r="J329" t="s">
        <v>54033</v>
      </c>
      <c r="K329" t="s">
        <v>54032</v>
      </c>
      <c r="L329" t="s">
        <v>54031</v>
      </c>
      <c r="M329" t="s">
        <v>54030</v>
      </c>
      <c r="N329">
        <v>4</v>
      </c>
      <c r="O329" t="s">
        <v>54029</v>
      </c>
      <c r="P329" t="s">
        <v>54028</v>
      </c>
      <c r="Q329" t="s">
        <v>54027</v>
      </c>
      <c r="R329" s="7">
        <v>42156</v>
      </c>
      <c r="S329" s="8">
        <f t="shared" si="40"/>
        <v>2015</v>
      </c>
      <c r="T329" s="8">
        <v>2015</v>
      </c>
      <c r="U329" s="8">
        <f t="shared" si="41"/>
        <v>7</v>
      </c>
      <c r="V329" s="7">
        <v>42156</v>
      </c>
      <c r="W329" t="s">
        <v>43470</v>
      </c>
      <c r="X329" s="2">
        <v>1.028</v>
      </c>
      <c r="Y329" s="6">
        <f t="shared" si="46"/>
        <v>2.744187288112971E-2</v>
      </c>
      <c r="AA329" t="s">
        <v>43469</v>
      </c>
      <c r="AB329">
        <v>17778</v>
      </c>
      <c r="AC329">
        <v>13652915</v>
      </c>
      <c r="AD329" t="s">
        <v>7</v>
      </c>
      <c r="AE329">
        <v>29</v>
      </c>
      <c r="AF329">
        <v>2</v>
      </c>
      <c r="AH329" t="s">
        <v>47840</v>
      </c>
      <c r="AI329" t="s">
        <v>54026</v>
      </c>
      <c r="AJ329" t="s">
        <v>54025</v>
      </c>
      <c r="AK329" t="s">
        <v>54024</v>
      </c>
      <c r="AL329">
        <v>17</v>
      </c>
      <c r="AM329" s="5">
        <f t="shared" si="42"/>
        <v>2.4285714285714284</v>
      </c>
      <c r="AN329" s="4">
        <f t="shared" si="47"/>
        <v>3.678260399199437E-3</v>
      </c>
      <c r="AO329" s="3"/>
      <c r="AP329">
        <v>0</v>
      </c>
      <c r="AR329" t="s">
        <v>62</v>
      </c>
      <c r="AT329" s="2">
        <v>2.7389999999999999</v>
      </c>
      <c r="AU329" s="1">
        <f t="shared" si="43"/>
        <v>2.0312789136550626</v>
      </c>
      <c r="AV329" s="1">
        <f t="shared" si="44"/>
        <v>1.5560066640164574</v>
      </c>
      <c r="AW329" s="1">
        <f t="shared" si="45"/>
        <v>1.0807344143778519</v>
      </c>
    </row>
    <row r="330" spans="1:49" x14ac:dyDescent="0.2">
      <c r="A330">
        <v>328</v>
      </c>
      <c r="B330" t="s">
        <v>54023</v>
      </c>
      <c r="C330" t="s">
        <v>54022</v>
      </c>
      <c r="F330" t="s">
        <v>54021</v>
      </c>
      <c r="G330" t="s">
        <v>18</v>
      </c>
      <c r="H330" t="s">
        <v>17</v>
      </c>
      <c r="I330" t="s">
        <v>54020</v>
      </c>
      <c r="J330">
        <v>60005803</v>
      </c>
      <c r="K330" t="s">
        <v>40385</v>
      </c>
      <c r="L330" t="s">
        <v>40384</v>
      </c>
      <c r="M330" t="s">
        <v>5652</v>
      </c>
      <c r="N330">
        <v>2</v>
      </c>
      <c r="O330" t="s">
        <v>54019</v>
      </c>
      <c r="P330" t="s">
        <v>54018</v>
      </c>
      <c r="Q330" t="s">
        <v>54017</v>
      </c>
      <c r="R330" s="7">
        <v>42156</v>
      </c>
      <c r="S330" s="8">
        <f t="shared" si="40"/>
        <v>2015</v>
      </c>
      <c r="T330" s="8">
        <v>2015</v>
      </c>
      <c r="U330" s="8">
        <f t="shared" si="41"/>
        <v>7</v>
      </c>
      <c r="V330" s="7">
        <v>42156</v>
      </c>
      <c r="W330" t="s">
        <v>39219</v>
      </c>
      <c r="X330" s="2">
        <v>1.3460000000000001</v>
      </c>
      <c r="Y330" s="6">
        <f t="shared" si="46"/>
        <v>3.593070126264649E-2</v>
      </c>
      <c r="AA330">
        <v>7338724</v>
      </c>
      <c r="AB330">
        <v>12178</v>
      </c>
      <c r="AD330" t="s">
        <v>7</v>
      </c>
      <c r="AE330">
        <v>33</v>
      </c>
      <c r="AF330">
        <v>11</v>
      </c>
      <c r="AG330">
        <v>7055858</v>
      </c>
      <c r="AH330" t="s">
        <v>54016</v>
      </c>
      <c r="AI330" t="s">
        <v>54015</v>
      </c>
      <c r="AJ330" t="s">
        <v>54014</v>
      </c>
      <c r="AK330" t="s">
        <v>54013</v>
      </c>
      <c r="AL330">
        <v>55</v>
      </c>
      <c r="AM330" s="5">
        <f t="shared" si="42"/>
        <v>7.8571428571428568</v>
      </c>
      <c r="AN330" s="4">
        <f t="shared" si="47"/>
        <v>1.1900254232704062E-2</v>
      </c>
      <c r="AO330" s="3"/>
      <c r="AP330">
        <v>0</v>
      </c>
      <c r="AR330" t="s">
        <v>62</v>
      </c>
      <c r="AT330" s="2">
        <v>4.1420000000000003</v>
      </c>
      <c r="AU330" s="1">
        <f t="shared" si="43"/>
        <v>2.8721567153663758</v>
      </c>
      <c r="AV330" s="1">
        <f t="shared" si="44"/>
        <v>2.3915477747675276</v>
      </c>
      <c r="AW330" s="1">
        <f t="shared" si="45"/>
        <v>1.9109388341686788</v>
      </c>
    </row>
    <row r="331" spans="1:49" x14ac:dyDescent="0.2">
      <c r="A331">
        <v>329</v>
      </c>
      <c r="B331" t="s">
        <v>54012</v>
      </c>
      <c r="C331" t="s">
        <v>54011</v>
      </c>
      <c r="F331" t="s">
        <v>54010</v>
      </c>
      <c r="G331" t="s">
        <v>18</v>
      </c>
      <c r="H331" t="s">
        <v>17</v>
      </c>
      <c r="I331" t="s">
        <v>54009</v>
      </c>
      <c r="J331" t="s">
        <v>54008</v>
      </c>
      <c r="K331" t="s">
        <v>54007</v>
      </c>
      <c r="L331" t="s">
        <v>54006</v>
      </c>
      <c r="M331" t="s">
        <v>54005</v>
      </c>
      <c r="N331">
        <v>7</v>
      </c>
      <c r="O331" t="s">
        <v>54004</v>
      </c>
      <c r="P331" t="s">
        <v>54003</v>
      </c>
      <c r="Q331" t="s">
        <v>54002</v>
      </c>
      <c r="R331" s="7">
        <v>42156</v>
      </c>
      <c r="S331" s="8">
        <f t="shared" si="40"/>
        <v>2015</v>
      </c>
      <c r="T331" s="8">
        <v>2015</v>
      </c>
      <c r="U331" s="8">
        <f t="shared" si="41"/>
        <v>7</v>
      </c>
      <c r="V331" s="7">
        <v>42156</v>
      </c>
      <c r="W331" t="s">
        <v>46588</v>
      </c>
      <c r="X331" s="2">
        <v>0.46700000000000003</v>
      </c>
      <c r="Y331" s="6">
        <f t="shared" si="46"/>
        <v>1.2466298283548225E-2</v>
      </c>
      <c r="AA331">
        <v>10518223</v>
      </c>
      <c r="AB331">
        <v>26026</v>
      </c>
      <c r="AD331" t="s">
        <v>7</v>
      </c>
      <c r="AE331">
        <v>25</v>
      </c>
      <c r="AF331">
        <v>3</v>
      </c>
      <c r="AG331">
        <v>7029677</v>
      </c>
      <c r="AI331" t="s">
        <v>54001</v>
      </c>
      <c r="AJ331" t="s">
        <v>54000</v>
      </c>
      <c r="AK331" t="s">
        <v>53999</v>
      </c>
      <c r="AL331">
        <v>8</v>
      </c>
      <c r="AM331" s="5">
        <f t="shared" si="42"/>
        <v>1.1428571428571428</v>
      </c>
      <c r="AN331" s="4">
        <f t="shared" si="47"/>
        <v>1.7309460702114999E-3</v>
      </c>
      <c r="AO331" s="3"/>
      <c r="AP331">
        <v>0</v>
      </c>
      <c r="AR331" t="s">
        <v>53998</v>
      </c>
      <c r="AT331" s="2" t="s">
        <v>61</v>
      </c>
      <c r="AU331" s="1">
        <f t="shared" si="43"/>
        <v>0.92456926195472089</v>
      </c>
      <c r="AV331" s="1">
        <f t="shared" si="44"/>
        <v>0.7098622176879863</v>
      </c>
      <c r="AW331" s="1">
        <f t="shared" si="45"/>
        <v>0.49515517342125176</v>
      </c>
    </row>
    <row r="332" spans="1:49" x14ac:dyDescent="0.2">
      <c r="A332">
        <v>330</v>
      </c>
      <c r="B332" t="s">
        <v>53997</v>
      </c>
      <c r="C332" t="s">
        <v>53996</v>
      </c>
      <c r="F332" t="s">
        <v>53995</v>
      </c>
      <c r="G332" t="s">
        <v>18</v>
      </c>
      <c r="H332" t="s">
        <v>17</v>
      </c>
      <c r="I332" t="s">
        <v>50530</v>
      </c>
      <c r="J332" t="s">
        <v>53994</v>
      </c>
      <c r="K332" t="s">
        <v>53993</v>
      </c>
      <c r="L332" t="s">
        <v>53992</v>
      </c>
      <c r="M332" t="s">
        <v>53991</v>
      </c>
      <c r="N332">
        <v>4</v>
      </c>
      <c r="O332" t="s">
        <v>53990</v>
      </c>
      <c r="P332" t="s">
        <v>53989</v>
      </c>
      <c r="Q332" t="s">
        <v>53988</v>
      </c>
      <c r="R332" s="7">
        <v>42156</v>
      </c>
      <c r="S332" s="8">
        <f t="shared" si="40"/>
        <v>2015</v>
      </c>
      <c r="T332" s="8">
        <v>2015</v>
      </c>
      <c r="U332" s="8">
        <f t="shared" si="41"/>
        <v>7</v>
      </c>
      <c r="V332" s="7">
        <v>42156</v>
      </c>
      <c r="W332" t="s">
        <v>53987</v>
      </c>
      <c r="X332" s="2">
        <v>0.873</v>
      </c>
      <c r="Y332" s="6">
        <f t="shared" si="46"/>
        <v>2.3304236405862096E-2</v>
      </c>
      <c r="AA332">
        <v>10518215</v>
      </c>
      <c r="AB332">
        <v>26027</v>
      </c>
      <c r="AD332" t="s">
        <v>7</v>
      </c>
      <c r="AE332">
        <v>25</v>
      </c>
      <c r="AF332">
        <v>6</v>
      </c>
      <c r="AG332">
        <v>2364418</v>
      </c>
      <c r="AH332" t="s">
        <v>53986</v>
      </c>
      <c r="AI332" t="s">
        <v>53985</v>
      </c>
      <c r="AJ332" t="s">
        <v>53984</v>
      </c>
      <c r="AK332" t="s">
        <v>53983</v>
      </c>
      <c r="AL332">
        <v>10</v>
      </c>
      <c r="AM332" s="5">
        <f t="shared" si="42"/>
        <v>1.4285714285714286</v>
      </c>
      <c r="AN332" s="4">
        <f t="shared" si="47"/>
        <v>2.163682587764375E-3</v>
      </c>
      <c r="AO332" s="3"/>
      <c r="AP332">
        <v>0</v>
      </c>
      <c r="AR332">
        <v>61471009</v>
      </c>
      <c r="AT332" s="2" t="s">
        <v>61</v>
      </c>
      <c r="AU332" s="1">
        <f t="shared" si="43"/>
        <v>1.6962070260432778</v>
      </c>
      <c r="AV332" s="1">
        <f t="shared" si="44"/>
        <v>1.2733959496813236</v>
      </c>
      <c r="AW332" s="1">
        <f t="shared" si="45"/>
        <v>0.85058487331936916</v>
      </c>
    </row>
    <row r="333" spans="1:49" x14ac:dyDescent="0.2">
      <c r="A333">
        <v>331</v>
      </c>
      <c r="B333" t="s">
        <v>53982</v>
      </c>
      <c r="C333" t="s">
        <v>53981</v>
      </c>
      <c r="D333" t="s">
        <v>53980</v>
      </c>
      <c r="E333">
        <v>25754013</v>
      </c>
      <c r="F333" t="s">
        <v>53979</v>
      </c>
      <c r="G333" t="s">
        <v>18</v>
      </c>
      <c r="H333" t="s">
        <v>17</v>
      </c>
      <c r="I333" t="s">
        <v>53978</v>
      </c>
      <c r="J333" t="s">
        <v>53977</v>
      </c>
      <c r="K333" t="s">
        <v>53976</v>
      </c>
      <c r="L333" t="s">
        <v>53975</v>
      </c>
      <c r="M333" t="s">
        <v>71</v>
      </c>
      <c r="N333">
        <v>7</v>
      </c>
      <c r="O333" t="s">
        <v>53974</v>
      </c>
      <c r="P333" t="s">
        <v>53973</v>
      </c>
      <c r="Q333" t="s">
        <v>53972</v>
      </c>
      <c r="R333" s="7">
        <v>42156</v>
      </c>
      <c r="S333" s="8">
        <f t="shared" si="40"/>
        <v>2015</v>
      </c>
      <c r="T333" s="8">
        <v>2015</v>
      </c>
      <c r="U333" s="8">
        <f t="shared" si="41"/>
        <v>7</v>
      </c>
      <c r="V333" s="7">
        <v>42156</v>
      </c>
      <c r="W333" t="s">
        <v>2060</v>
      </c>
      <c r="X333" s="2">
        <v>1.6319999999999999</v>
      </c>
      <c r="Y333" s="6">
        <f t="shared" si="46"/>
        <v>4.3565307920237044E-2</v>
      </c>
      <c r="AA333">
        <v>456535</v>
      </c>
      <c r="AB333">
        <v>24657</v>
      </c>
      <c r="AC333">
        <v>18791298</v>
      </c>
      <c r="AD333" t="s">
        <v>7</v>
      </c>
      <c r="AE333">
        <v>128</v>
      </c>
      <c r="AH333" t="s">
        <v>53971</v>
      </c>
      <c r="AI333" t="s">
        <v>53970</v>
      </c>
      <c r="AJ333" t="s">
        <v>53969</v>
      </c>
      <c r="AK333" t="s">
        <v>53968</v>
      </c>
      <c r="AL333">
        <v>39</v>
      </c>
      <c r="AM333" s="5">
        <f t="shared" si="42"/>
        <v>5.5714285714285712</v>
      </c>
      <c r="AN333" s="4">
        <f t="shared" si="47"/>
        <v>8.4383620922810626E-3</v>
      </c>
      <c r="AO333" s="3"/>
      <c r="AP333">
        <v>0</v>
      </c>
      <c r="AR333" t="s">
        <v>53967</v>
      </c>
      <c r="AT333" s="2">
        <v>7.0860000000000003</v>
      </c>
      <c r="AU333" s="1">
        <f t="shared" si="43"/>
        <v>3.3027224171850245</v>
      </c>
      <c r="AV333" s="1">
        <f t="shared" si="44"/>
        <v>2.6001835006259055</v>
      </c>
      <c r="AW333" s="1">
        <f t="shared" si="45"/>
        <v>1.8976445840667857</v>
      </c>
    </row>
    <row r="334" spans="1:49" x14ac:dyDescent="0.2">
      <c r="A334">
        <v>332</v>
      </c>
      <c r="B334" t="s">
        <v>53966</v>
      </c>
      <c r="C334" t="s">
        <v>53965</v>
      </c>
      <c r="F334" t="s">
        <v>53964</v>
      </c>
      <c r="G334" t="s">
        <v>18</v>
      </c>
      <c r="H334" t="s">
        <v>17</v>
      </c>
      <c r="I334" t="s">
        <v>53963</v>
      </c>
      <c r="J334" t="s">
        <v>53962</v>
      </c>
      <c r="K334" t="s">
        <v>53961</v>
      </c>
      <c r="L334" t="s">
        <v>53960</v>
      </c>
      <c r="M334" t="s">
        <v>53959</v>
      </c>
      <c r="N334">
        <v>10</v>
      </c>
      <c r="O334" t="s">
        <v>53958</v>
      </c>
      <c r="P334" t="s">
        <v>53957</v>
      </c>
      <c r="Q334" t="s">
        <v>53956</v>
      </c>
      <c r="R334" s="7">
        <v>42156</v>
      </c>
      <c r="S334" s="8">
        <f t="shared" si="40"/>
        <v>2015</v>
      </c>
      <c r="T334" s="8">
        <v>2015</v>
      </c>
      <c r="U334" s="8">
        <f t="shared" si="41"/>
        <v>7</v>
      </c>
      <c r="V334" s="7">
        <v>42156</v>
      </c>
      <c r="W334" t="s">
        <v>46588</v>
      </c>
      <c r="X334" s="2">
        <v>0.46700000000000003</v>
      </c>
      <c r="Y334" s="6">
        <f t="shared" si="46"/>
        <v>1.2466298283548225E-2</v>
      </c>
      <c r="AA334">
        <v>10518223</v>
      </c>
      <c r="AB334">
        <v>26026</v>
      </c>
      <c r="AD334" t="s">
        <v>7</v>
      </c>
      <c r="AE334">
        <v>25</v>
      </c>
      <c r="AF334">
        <v>3</v>
      </c>
      <c r="AG334">
        <v>6994840</v>
      </c>
      <c r="AI334" t="s">
        <v>53955</v>
      </c>
      <c r="AJ334" t="s">
        <v>53954</v>
      </c>
      <c r="AK334" t="s">
        <v>53953</v>
      </c>
      <c r="AL334">
        <v>7</v>
      </c>
      <c r="AM334" s="5">
        <f t="shared" si="42"/>
        <v>1</v>
      </c>
      <c r="AN334" s="4">
        <f t="shared" si="47"/>
        <v>1.5145778114350624E-3</v>
      </c>
      <c r="AO334" s="3"/>
      <c r="AP334">
        <v>0</v>
      </c>
      <c r="AR334" t="s">
        <v>62</v>
      </c>
      <c r="AT334" s="2" t="s">
        <v>61</v>
      </c>
      <c r="AU334" s="1">
        <f t="shared" si="43"/>
        <v>0.91807821419142777</v>
      </c>
      <c r="AV334" s="1">
        <f t="shared" si="44"/>
        <v>0.69904380474916439</v>
      </c>
      <c r="AW334" s="1">
        <f t="shared" si="45"/>
        <v>0.48000939530690112</v>
      </c>
    </row>
    <row r="335" spans="1:49" x14ac:dyDescent="0.2">
      <c r="A335">
        <v>333</v>
      </c>
      <c r="B335" t="s">
        <v>53952</v>
      </c>
      <c r="C335" t="s">
        <v>53951</v>
      </c>
      <c r="D335" t="s">
        <v>53950</v>
      </c>
      <c r="F335" t="s">
        <v>53949</v>
      </c>
      <c r="G335" t="s">
        <v>18</v>
      </c>
      <c r="H335" t="s">
        <v>17</v>
      </c>
      <c r="I335" t="s">
        <v>53948</v>
      </c>
      <c r="J335">
        <v>60102126</v>
      </c>
      <c r="K335" t="s">
        <v>53947</v>
      </c>
      <c r="L335" t="s">
        <v>53946</v>
      </c>
      <c r="M335" t="s">
        <v>513</v>
      </c>
      <c r="N335">
        <v>5</v>
      </c>
      <c r="O335" t="s">
        <v>53945</v>
      </c>
      <c r="P335" t="s">
        <v>53944</v>
      </c>
      <c r="Q335" t="s">
        <v>53943</v>
      </c>
      <c r="R335" s="7">
        <v>42156</v>
      </c>
      <c r="S335" s="8">
        <f t="shared" ref="S335:S398" si="48">YEAR(R335)</f>
        <v>2015</v>
      </c>
      <c r="T335" s="8">
        <v>2015</v>
      </c>
      <c r="U335" s="8">
        <f t="shared" ref="U335:U398" si="49">2022-T335</f>
        <v>7</v>
      </c>
      <c r="V335" s="7" t="s">
        <v>53888</v>
      </c>
      <c r="W335" t="s">
        <v>53942</v>
      </c>
      <c r="X335" s="2">
        <v>1.3460000000000001</v>
      </c>
      <c r="Y335" s="6">
        <f t="shared" si="46"/>
        <v>3.593070126264649E-2</v>
      </c>
      <c r="AA335" t="s">
        <v>53941</v>
      </c>
      <c r="AB335">
        <v>26979</v>
      </c>
      <c r="AD335" t="s">
        <v>7</v>
      </c>
      <c r="AE335">
        <v>238</v>
      </c>
      <c r="AH335" t="s">
        <v>34667</v>
      </c>
      <c r="AI335" t="s">
        <v>53940</v>
      </c>
      <c r="AJ335" t="s">
        <v>53939</v>
      </c>
      <c r="AK335" t="s">
        <v>53938</v>
      </c>
      <c r="AL335">
        <v>26</v>
      </c>
      <c r="AM335" s="5">
        <f t="shared" ref="AM335:AM398" si="50">AL335/U335</f>
        <v>3.7142857142857144</v>
      </c>
      <c r="AN335" s="4">
        <f t="shared" si="47"/>
        <v>5.6255747281873754E-3</v>
      </c>
      <c r="AO335" s="3"/>
      <c r="AP335">
        <v>0</v>
      </c>
      <c r="AQ335" t="s">
        <v>53937</v>
      </c>
      <c r="AR335" t="s">
        <v>62</v>
      </c>
      <c r="AS335" t="s">
        <v>53936</v>
      </c>
      <c r="AT335" s="2">
        <v>4.1390000000000002</v>
      </c>
      <c r="AU335" s="1">
        <f t="shared" ref="AU335:AU398" si="51">(Y335*0.7+AN335*0.3)*100</f>
        <v>2.6839163302308755</v>
      </c>
      <c r="AV335" s="1">
        <f t="shared" ref="AV335:AV398" si="52">(Y335*0.5+AN335*0.5)*100</f>
        <v>2.0778137995416932</v>
      </c>
      <c r="AW335" s="1">
        <f t="shared" ref="AW335:AW398" si="53">(Y335*0.3+AN335*0.7)*100</f>
        <v>1.4717112688525109</v>
      </c>
    </row>
    <row r="336" spans="1:49" x14ac:dyDescent="0.2">
      <c r="A336">
        <v>334</v>
      </c>
      <c r="B336" t="s">
        <v>53935</v>
      </c>
      <c r="C336" t="s">
        <v>53934</v>
      </c>
      <c r="F336" t="s">
        <v>53933</v>
      </c>
      <c r="G336" t="s">
        <v>18</v>
      </c>
      <c r="H336" t="s">
        <v>17</v>
      </c>
      <c r="I336" t="s">
        <v>53932</v>
      </c>
      <c r="J336" t="s">
        <v>53927</v>
      </c>
      <c r="K336" t="s">
        <v>53931</v>
      </c>
      <c r="L336" t="s">
        <v>53930</v>
      </c>
      <c r="M336" t="s">
        <v>1768</v>
      </c>
      <c r="N336">
        <v>4</v>
      </c>
      <c r="O336" t="s">
        <v>53929</v>
      </c>
      <c r="P336" t="s">
        <v>53928</v>
      </c>
      <c r="Q336" t="s">
        <v>53927</v>
      </c>
      <c r="R336" s="7">
        <v>42156</v>
      </c>
      <c r="S336" s="8">
        <f t="shared" si="48"/>
        <v>2015</v>
      </c>
      <c r="T336" s="8">
        <v>2015</v>
      </c>
      <c r="U336" s="8">
        <f t="shared" si="49"/>
        <v>7</v>
      </c>
      <c r="V336" s="7">
        <v>42156</v>
      </c>
      <c r="W336" t="s">
        <v>46588</v>
      </c>
      <c r="X336" s="2">
        <v>0.46700000000000003</v>
      </c>
      <c r="Y336" s="6">
        <f t="shared" si="46"/>
        <v>1.2466298283548225E-2</v>
      </c>
      <c r="AA336">
        <v>10518223</v>
      </c>
      <c r="AB336">
        <v>26026</v>
      </c>
      <c r="AD336" t="s">
        <v>7</v>
      </c>
      <c r="AE336">
        <v>25</v>
      </c>
      <c r="AF336">
        <v>3</v>
      </c>
      <c r="AG336">
        <v>7000547</v>
      </c>
      <c r="AI336" t="s">
        <v>53926</v>
      </c>
      <c r="AJ336" t="s">
        <v>53925</v>
      </c>
      <c r="AK336" t="s">
        <v>53924</v>
      </c>
      <c r="AL336">
        <v>14</v>
      </c>
      <c r="AM336" s="5">
        <f t="shared" si="50"/>
        <v>2</v>
      </c>
      <c r="AN336" s="4">
        <f t="shared" si="47"/>
        <v>3.0291556228701248E-3</v>
      </c>
      <c r="AO336" s="3"/>
      <c r="AP336">
        <v>0</v>
      </c>
      <c r="AR336" t="s">
        <v>62</v>
      </c>
      <c r="AT336" s="2" t="s">
        <v>61</v>
      </c>
      <c r="AU336" s="1">
        <f t="shared" si="51"/>
        <v>0.96351554853447952</v>
      </c>
      <c r="AV336" s="1">
        <f t="shared" si="52"/>
        <v>0.77477269532091753</v>
      </c>
      <c r="AW336" s="1">
        <f t="shared" si="53"/>
        <v>0.58602984210735543</v>
      </c>
    </row>
    <row r="337" spans="1:49" x14ac:dyDescent="0.2">
      <c r="A337">
        <v>335</v>
      </c>
      <c r="B337" t="s">
        <v>53923</v>
      </c>
      <c r="C337" t="s">
        <v>53922</v>
      </c>
      <c r="F337" t="s">
        <v>53921</v>
      </c>
      <c r="G337" t="s">
        <v>18</v>
      </c>
      <c r="H337" t="s">
        <v>17</v>
      </c>
      <c r="I337" t="s">
        <v>53920</v>
      </c>
      <c r="J337" t="s">
        <v>53740</v>
      </c>
      <c r="K337" t="s">
        <v>53739</v>
      </c>
      <c r="L337" t="s">
        <v>53738</v>
      </c>
      <c r="M337" t="s">
        <v>53737</v>
      </c>
      <c r="N337">
        <v>4</v>
      </c>
      <c r="O337" t="s">
        <v>53919</v>
      </c>
      <c r="P337" t="s">
        <v>53918</v>
      </c>
      <c r="Q337" t="s">
        <v>53917</v>
      </c>
      <c r="R337" s="7">
        <v>42156</v>
      </c>
      <c r="S337" s="8">
        <f t="shared" si="48"/>
        <v>2015</v>
      </c>
      <c r="T337" s="8">
        <v>2015</v>
      </c>
      <c r="U337" s="8">
        <f t="shared" si="49"/>
        <v>7</v>
      </c>
      <c r="V337" s="7">
        <v>42156</v>
      </c>
      <c r="W337" t="s">
        <v>46588</v>
      </c>
      <c r="X337" s="2">
        <v>0.46700000000000003</v>
      </c>
      <c r="Y337" s="6">
        <f t="shared" si="46"/>
        <v>1.2466298283548225E-2</v>
      </c>
      <c r="AA337">
        <v>10518223</v>
      </c>
      <c r="AB337">
        <v>26026</v>
      </c>
      <c r="AD337" t="s">
        <v>7</v>
      </c>
      <c r="AE337">
        <v>25</v>
      </c>
      <c r="AF337">
        <v>3</v>
      </c>
      <c r="AG337">
        <v>7006783</v>
      </c>
      <c r="AI337" t="s">
        <v>53916</v>
      </c>
      <c r="AJ337" t="s">
        <v>53915</v>
      </c>
      <c r="AK337" t="s">
        <v>53914</v>
      </c>
      <c r="AL337">
        <v>5</v>
      </c>
      <c r="AM337" s="5">
        <f t="shared" si="50"/>
        <v>0.7142857142857143</v>
      </c>
      <c r="AN337" s="4">
        <f t="shared" si="47"/>
        <v>1.0818412938821875E-3</v>
      </c>
      <c r="AO337" s="3"/>
      <c r="AP337">
        <v>0</v>
      </c>
      <c r="AR337" t="s">
        <v>62</v>
      </c>
      <c r="AT337" s="2" t="s">
        <v>61</v>
      </c>
      <c r="AU337" s="1">
        <f t="shared" si="51"/>
        <v>0.9050961186648413</v>
      </c>
      <c r="AV337" s="1">
        <f t="shared" si="52"/>
        <v>0.67740697887152068</v>
      </c>
      <c r="AW337" s="1">
        <f t="shared" si="53"/>
        <v>0.4497178390781999</v>
      </c>
    </row>
    <row r="338" spans="1:49" x14ac:dyDescent="0.2">
      <c r="A338">
        <v>336</v>
      </c>
      <c r="B338" t="s">
        <v>53913</v>
      </c>
      <c r="C338" t="s">
        <v>53912</v>
      </c>
      <c r="F338" t="s">
        <v>53911</v>
      </c>
      <c r="G338" t="s">
        <v>18</v>
      </c>
      <c r="H338" t="s">
        <v>17</v>
      </c>
      <c r="I338" t="s">
        <v>53910</v>
      </c>
      <c r="J338" t="s">
        <v>53909</v>
      </c>
      <c r="K338" t="s">
        <v>53908</v>
      </c>
      <c r="L338" t="s">
        <v>53907</v>
      </c>
      <c r="M338" t="s">
        <v>53906</v>
      </c>
      <c r="N338">
        <v>9</v>
      </c>
      <c r="O338" t="s">
        <v>53905</v>
      </c>
      <c r="P338" t="s">
        <v>53904</v>
      </c>
      <c r="Q338" t="s">
        <v>53903</v>
      </c>
      <c r="R338" s="7">
        <v>42156</v>
      </c>
      <c r="S338" s="8">
        <f t="shared" si="48"/>
        <v>2015</v>
      </c>
      <c r="T338" s="8">
        <v>2015</v>
      </c>
      <c r="U338" s="8">
        <f t="shared" si="49"/>
        <v>7</v>
      </c>
      <c r="V338" s="7">
        <v>42156</v>
      </c>
      <c r="W338" t="s">
        <v>46588</v>
      </c>
      <c r="X338" s="2">
        <v>0.46700000000000003</v>
      </c>
      <c r="Y338" s="6">
        <f t="shared" si="46"/>
        <v>1.2466298283548225E-2</v>
      </c>
      <c r="AA338">
        <v>10518223</v>
      </c>
      <c r="AB338">
        <v>26026</v>
      </c>
      <c r="AD338" t="s">
        <v>7</v>
      </c>
      <c r="AE338">
        <v>25</v>
      </c>
      <c r="AF338">
        <v>3</v>
      </c>
      <c r="AG338">
        <v>6967794</v>
      </c>
      <c r="AI338" t="s">
        <v>53902</v>
      </c>
      <c r="AJ338" t="s">
        <v>53901</v>
      </c>
      <c r="AK338" t="s">
        <v>53900</v>
      </c>
      <c r="AL338">
        <v>8</v>
      </c>
      <c r="AM338" s="5">
        <f t="shared" si="50"/>
        <v>1.1428571428571428</v>
      </c>
      <c r="AN338" s="4">
        <f t="shared" si="47"/>
        <v>1.7309460702114999E-3</v>
      </c>
      <c r="AO338" s="3"/>
      <c r="AP338">
        <v>0</v>
      </c>
      <c r="AR338" t="s">
        <v>62</v>
      </c>
      <c r="AT338" s="2" t="s">
        <v>61</v>
      </c>
      <c r="AU338" s="1">
        <f t="shared" si="51"/>
        <v>0.92456926195472089</v>
      </c>
      <c r="AV338" s="1">
        <f t="shared" si="52"/>
        <v>0.7098622176879863</v>
      </c>
      <c r="AW338" s="1">
        <f t="shared" si="53"/>
        <v>0.49515517342125176</v>
      </c>
    </row>
    <row r="339" spans="1:49" x14ac:dyDescent="0.2">
      <c r="A339">
        <v>337</v>
      </c>
      <c r="B339" t="s">
        <v>53899</v>
      </c>
      <c r="C339" t="s">
        <v>53898</v>
      </c>
      <c r="D339" t="s">
        <v>53897</v>
      </c>
      <c r="F339" t="s">
        <v>53896</v>
      </c>
      <c r="G339" t="s">
        <v>18</v>
      </c>
      <c r="H339" t="s">
        <v>17</v>
      </c>
      <c r="I339" t="s">
        <v>51263</v>
      </c>
      <c r="J339" t="s">
        <v>53895</v>
      </c>
      <c r="K339" t="s">
        <v>53894</v>
      </c>
      <c r="L339" t="s">
        <v>53893</v>
      </c>
      <c r="M339" t="s">
        <v>53892</v>
      </c>
      <c r="N339">
        <v>4</v>
      </c>
      <c r="O339" t="s">
        <v>53891</v>
      </c>
      <c r="P339" t="s">
        <v>53890</v>
      </c>
      <c r="Q339" t="s">
        <v>53889</v>
      </c>
      <c r="R339" s="7">
        <v>42156</v>
      </c>
      <c r="S339" s="8">
        <f t="shared" si="48"/>
        <v>2015</v>
      </c>
      <c r="T339" s="8">
        <v>2015</v>
      </c>
      <c r="U339" s="8">
        <f t="shared" si="49"/>
        <v>7</v>
      </c>
      <c r="V339" s="7" t="s">
        <v>53888</v>
      </c>
      <c r="W339" t="s">
        <v>53887</v>
      </c>
      <c r="X339" s="2">
        <v>3.6110000000000002</v>
      </c>
      <c r="Y339" s="6">
        <f t="shared" si="46"/>
        <v>9.639358265929901E-2</v>
      </c>
      <c r="AA339">
        <v>344257</v>
      </c>
      <c r="AB339">
        <v>12503</v>
      </c>
      <c r="AD339" t="s">
        <v>7</v>
      </c>
      <c r="AE339">
        <v>162</v>
      </c>
      <c r="AH339" s="9">
        <v>47058</v>
      </c>
      <c r="AI339" t="s">
        <v>53886</v>
      </c>
      <c r="AJ339" t="s">
        <v>53885</v>
      </c>
      <c r="AK339" t="s">
        <v>53884</v>
      </c>
      <c r="AL339">
        <v>22</v>
      </c>
      <c r="AM339" s="5">
        <f t="shared" si="50"/>
        <v>3.1428571428571428</v>
      </c>
      <c r="AN339" s="4">
        <f t="shared" si="47"/>
        <v>4.7601016930816252E-3</v>
      </c>
      <c r="AO339" s="3"/>
      <c r="AP339">
        <v>0</v>
      </c>
      <c r="AQ339" t="s">
        <v>2</v>
      </c>
      <c r="AR339">
        <v>5138</v>
      </c>
      <c r="AS339" t="s">
        <v>0</v>
      </c>
      <c r="AT339" s="2">
        <v>10.164</v>
      </c>
      <c r="AU339" s="1">
        <f t="shared" si="51"/>
        <v>6.8903538369433788</v>
      </c>
      <c r="AV339" s="1">
        <f t="shared" si="52"/>
        <v>5.0576842176190313</v>
      </c>
      <c r="AW339" s="1">
        <f t="shared" si="53"/>
        <v>3.2250145982946834</v>
      </c>
    </row>
    <row r="340" spans="1:49" x14ac:dyDescent="0.2">
      <c r="A340">
        <v>338</v>
      </c>
      <c r="B340" t="s">
        <v>53883</v>
      </c>
      <c r="C340" t="s">
        <v>53882</v>
      </c>
      <c r="F340" t="s">
        <v>53881</v>
      </c>
      <c r="G340" t="s">
        <v>18</v>
      </c>
      <c r="H340" t="s">
        <v>17</v>
      </c>
      <c r="I340" t="s">
        <v>53880</v>
      </c>
      <c r="J340" t="s">
        <v>53879</v>
      </c>
      <c r="K340" t="s">
        <v>53878</v>
      </c>
      <c r="L340" t="s">
        <v>53877</v>
      </c>
      <c r="M340" t="s">
        <v>53876</v>
      </c>
      <c r="N340">
        <v>10</v>
      </c>
      <c r="O340" t="s">
        <v>53875</v>
      </c>
      <c r="P340" t="s">
        <v>53874</v>
      </c>
      <c r="Q340" t="s">
        <v>53873</v>
      </c>
      <c r="R340" s="7">
        <v>42156</v>
      </c>
      <c r="S340" s="8">
        <f t="shared" si="48"/>
        <v>2015</v>
      </c>
      <c r="T340" s="8">
        <v>2015</v>
      </c>
      <c r="U340" s="8">
        <f t="shared" si="49"/>
        <v>7</v>
      </c>
      <c r="V340" s="7">
        <v>42156</v>
      </c>
      <c r="W340" t="s">
        <v>46588</v>
      </c>
      <c r="X340" s="2">
        <v>0.46700000000000003</v>
      </c>
      <c r="Y340" s="6">
        <f t="shared" si="46"/>
        <v>1.2466298283548225E-2</v>
      </c>
      <c r="AA340">
        <v>10518223</v>
      </c>
      <c r="AB340">
        <v>26026</v>
      </c>
      <c r="AD340" t="s">
        <v>7</v>
      </c>
      <c r="AE340">
        <v>25</v>
      </c>
      <c r="AF340">
        <v>3</v>
      </c>
      <c r="AG340">
        <v>6975136</v>
      </c>
      <c r="AI340" t="s">
        <v>53872</v>
      </c>
      <c r="AJ340" t="s">
        <v>53871</v>
      </c>
      <c r="AK340" t="s">
        <v>53870</v>
      </c>
      <c r="AL340">
        <v>12</v>
      </c>
      <c r="AM340" s="5">
        <f t="shared" si="50"/>
        <v>1.7142857142857142</v>
      </c>
      <c r="AN340" s="4">
        <f t="shared" si="47"/>
        <v>2.5964191053172497E-3</v>
      </c>
      <c r="AO340" s="3"/>
      <c r="AP340">
        <v>0</v>
      </c>
      <c r="AR340" t="s">
        <v>62</v>
      </c>
      <c r="AT340" s="2" t="s">
        <v>61</v>
      </c>
      <c r="AU340" s="1">
        <f t="shared" si="51"/>
        <v>0.95053345300789327</v>
      </c>
      <c r="AV340" s="1">
        <f t="shared" si="52"/>
        <v>0.75313586944327371</v>
      </c>
      <c r="AW340" s="1">
        <f t="shared" si="53"/>
        <v>0.55573828587865426</v>
      </c>
    </row>
    <row r="341" spans="1:49" x14ac:dyDescent="0.2">
      <c r="A341">
        <v>339</v>
      </c>
      <c r="B341" t="s">
        <v>53869</v>
      </c>
      <c r="C341" t="s">
        <v>53868</v>
      </c>
      <c r="F341" t="s">
        <v>53867</v>
      </c>
      <c r="G341" t="s">
        <v>18</v>
      </c>
      <c r="H341" t="s">
        <v>17</v>
      </c>
      <c r="I341" t="s">
        <v>53866</v>
      </c>
      <c r="J341" t="s">
        <v>53865</v>
      </c>
      <c r="K341" t="s">
        <v>53864</v>
      </c>
      <c r="L341" t="s">
        <v>53863</v>
      </c>
      <c r="M341" t="s">
        <v>2939</v>
      </c>
      <c r="N341">
        <v>67</v>
      </c>
      <c r="O341" t="s">
        <v>53862</v>
      </c>
      <c r="P341" t="s">
        <v>53861</v>
      </c>
      <c r="Q341" t="s">
        <v>53860</v>
      </c>
      <c r="R341" s="7">
        <v>42156</v>
      </c>
      <c r="S341" s="8">
        <f t="shared" si="48"/>
        <v>2015</v>
      </c>
      <c r="T341" s="8">
        <v>2015</v>
      </c>
      <c r="U341" s="8">
        <f t="shared" si="49"/>
        <v>7</v>
      </c>
      <c r="V341" s="7">
        <v>42156</v>
      </c>
      <c r="W341" t="s">
        <v>46588</v>
      </c>
      <c r="X341" s="2">
        <v>0.46700000000000003</v>
      </c>
      <c r="Y341" s="6">
        <f t="shared" si="46"/>
        <v>1.2466298283548225E-2</v>
      </c>
      <c r="AA341">
        <v>10518223</v>
      </c>
      <c r="AB341">
        <v>26026</v>
      </c>
      <c r="AD341" t="s">
        <v>7</v>
      </c>
      <c r="AE341">
        <v>25</v>
      </c>
      <c r="AF341">
        <v>3</v>
      </c>
      <c r="AG341">
        <v>6963336</v>
      </c>
      <c r="AI341" t="s">
        <v>53859</v>
      </c>
      <c r="AJ341" t="s">
        <v>53858</v>
      </c>
      <c r="AK341" t="s">
        <v>53857</v>
      </c>
      <c r="AL341">
        <v>3</v>
      </c>
      <c r="AM341" s="5">
        <f t="shared" si="50"/>
        <v>0.42857142857142855</v>
      </c>
      <c r="AN341" s="4">
        <f t="shared" si="47"/>
        <v>6.4910477632931242E-4</v>
      </c>
      <c r="AO341" s="3"/>
      <c r="AP341">
        <v>0</v>
      </c>
      <c r="AR341" t="s">
        <v>53856</v>
      </c>
      <c r="AT341" s="2" t="s">
        <v>61</v>
      </c>
      <c r="AU341" s="1">
        <f t="shared" si="51"/>
        <v>0.89211402313825516</v>
      </c>
      <c r="AV341" s="1">
        <f t="shared" si="52"/>
        <v>0.65577015299387686</v>
      </c>
      <c r="AW341" s="1">
        <f t="shared" si="53"/>
        <v>0.41942628284949862</v>
      </c>
    </row>
    <row r="342" spans="1:49" x14ac:dyDescent="0.2">
      <c r="A342">
        <v>340</v>
      </c>
      <c r="B342" t="s">
        <v>53855</v>
      </c>
      <c r="C342" t="s">
        <v>53854</v>
      </c>
      <c r="F342" t="s">
        <v>53853</v>
      </c>
      <c r="G342" t="s">
        <v>18</v>
      </c>
      <c r="H342" t="s">
        <v>17</v>
      </c>
      <c r="I342" t="s">
        <v>53852</v>
      </c>
      <c r="J342" t="s">
        <v>53851</v>
      </c>
      <c r="K342" t="s">
        <v>53850</v>
      </c>
      <c r="L342" t="s">
        <v>53849</v>
      </c>
      <c r="M342" t="s">
        <v>53848</v>
      </c>
      <c r="N342">
        <v>6</v>
      </c>
      <c r="O342" t="s">
        <v>53847</v>
      </c>
      <c r="P342" t="s">
        <v>53846</v>
      </c>
      <c r="Q342" t="s">
        <v>53845</v>
      </c>
      <c r="R342" s="7">
        <v>42156</v>
      </c>
      <c r="S342" s="8">
        <f t="shared" si="48"/>
        <v>2015</v>
      </c>
      <c r="T342" s="8">
        <v>2015</v>
      </c>
      <c r="U342" s="8">
        <f t="shared" si="49"/>
        <v>7</v>
      </c>
      <c r="V342" s="7">
        <v>42156</v>
      </c>
      <c r="W342" t="s">
        <v>67</v>
      </c>
      <c r="X342" s="2">
        <v>2.141</v>
      </c>
      <c r="Y342" s="6">
        <f t="shared" si="46"/>
        <v>5.7152772216438434E-2</v>
      </c>
      <c r="AA342">
        <v>1962892</v>
      </c>
      <c r="AB342">
        <v>17360</v>
      </c>
      <c r="AD342" t="s">
        <v>7</v>
      </c>
      <c r="AE342">
        <v>53</v>
      </c>
      <c r="AF342">
        <v>6</v>
      </c>
      <c r="AG342">
        <v>7027207</v>
      </c>
      <c r="AH342" t="s">
        <v>53844</v>
      </c>
      <c r="AI342" t="s">
        <v>53843</v>
      </c>
      <c r="AJ342" t="s">
        <v>53842</v>
      </c>
      <c r="AK342" t="s">
        <v>53841</v>
      </c>
      <c r="AL342">
        <v>24</v>
      </c>
      <c r="AM342" s="5">
        <f t="shared" si="50"/>
        <v>3.4285714285714284</v>
      </c>
      <c r="AN342" s="4">
        <f t="shared" si="47"/>
        <v>5.1928382106344994E-3</v>
      </c>
      <c r="AO342" s="3"/>
      <c r="AP342">
        <v>0</v>
      </c>
      <c r="AR342" t="s">
        <v>62</v>
      </c>
      <c r="AT342" s="2" t="s">
        <v>61</v>
      </c>
      <c r="AU342" s="1">
        <f t="shared" si="51"/>
        <v>4.1564792014697254</v>
      </c>
      <c r="AV342" s="1">
        <f t="shared" si="52"/>
        <v>3.117280521353647</v>
      </c>
      <c r="AW342" s="1">
        <f t="shared" si="53"/>
        <v>2.0780818412375677</v>
      </c>
    </row>
    <row r="343" spans="1:49" x14ac:dyDescent="0.2">
      <c r="A343">
        <v>341</v>
      </c>
      <c r="B343" t="s">
        <v>53840</v>
      </c>
      <c r="C343" t="s">
        <v>53839</v>
      </c>
      <c r="F343" t="s">
        <v>53838</v>
      </c>
      <c r="G343" t="s">
        <v>18</v>
      </c>
      <c r="H343" t="s">
        <v>17</v>
      </c>
      <c r="I343" t="s">
        <v>53837</v>
      </c>
      <c r="J343" t="s">
        <v>53826</v>
      </c>
      <c r="K343" t="s">
        <v>53825</v>
      </c>
      <c r="L343" t="s">
        <v>53824</v>
      </c>
      <c r="M343" t="s">
        <v>11456</v>
      </c>
      <c r="N343">
        <v>6</v>
      </c>
      <c r="O343" t="s">
        <v>53836</v>
      </c>
      <c r="P343" t="s">
        <v>53835</v>
      </c>
      <c r="Q343" t="s">
        <v>53834</v>
      </c>
      <c r="R343" s="7">
        <v>42156</v>
      </c>
      <c r="S343" s="8">
        <f t="shared" si="48"/>
        <v>2015</v>
      </c>
      <c r="T343" s="8">
        <v>2015</v>
      </c>
      <c r="U343" s="8">
        <f t="shared" si="49"/>
        <v>7</v>
      </c>
      <c r="V343" s="7">
        <v>42156</v>
      </c>
      <c r="W343" t="s">
        <v>46588</v>
      </c>
      <c r="X343" s="2">
        <v>0.46700000000000003</v>
      </c>
      <c r="Y343" s="6">
        <f t="shared" si="46"/>
        <v>1.2466298283548225E-2</v>
      </c>
      <c r="AA343">
        <v>10518223</v>
      </c>
      <c r="AB343">
        <v>26026</v>
      </c>
      <c r="AD343" t="s">
        <v>7</v>
      </c>
      <c r="AE343">
        <v>25</v>
      </c>
      <c r="AF343">
        <v>3</v>
      </c>
      <c r="AG343">
        <v>7001613</v>
      </c>
      <c r="AI343" t="s">
        <v>53833</v>
      </c>
      <c r="AJ343" t="s">
        <v>53832</v>
      </c>
      <c r="AK343" t="s">
        <v>53831</v>
      </c>
      <c r="AL343">
        <v>3</v>
      </c>
      <c r="AM343" s="5">
        <f t="shared" si="50"/>
        <v>0.42857142857142855</v>
      </c>
      <c r="AN343" s="4">
        <f t="shared" si="47"/>
        <v>6.4910477632931242E-4</v>
      </c>
      <c r="AO343" s="3"/>
      <c r="AP343">
        <v>0</v>
      </c>
      <c r="AQ343" t="s">
        <v>1404</v>
      </c>
      <c r="AR343">
        <v>24360142</v>
      </c>
      <c r="AS343" t="s">
        <v>1403</v>
      </c>
      <c r="AT343" s="2" t="s">
        <v>61</v>
      </c>
      <c r="AU343" s="1">
        <f t="shared" si="51"/>
        <v>0.89211402313825516</v>
      </c>
      <c r="AV343" s="1">
        <f t="shared" si="52"/>
        <v>0.65577015299387686</v>
      </c>
      <c r="AW343" s="1">
        <f t="shared" si="53"/>
        <v>0.41942628284949862</v>
      </c>
    </row>
    <row r="344" spans="1:49" x14ac:dyDescent="0.2">
      <c r="A344">
        <v>342</v>
      </c>
      <c r="B344" t="s">
        <v>53830</v>
      </c>
      <c r="C344" t="s">
        <v>53829</v>
      </c>
      <c r="F344" t="s">
        <v>53828</v>
      </c>
      <c r="G344" t="s">
        <v>18</v>
      </c>
      <c r="H344" t="s">
        <v>17</v>
      </c>
      <c r="I344" t="s">
        <v>53827</v>
      </c>
      <c r="J344" t="s">
        <v>53826</v>
      </c>
      <c r="K344" t="s">
        <v>53825</v>
      </c>
      <c r="L344" t="s">
        <v>53824</v>
      </c>
      <c r="M344" t="s">
        <v>11456</v>
      </c>
      <c r="N344">
        <v>6</v>
      </c>
      <c r="O344" t="s">
        <v>53823</v>
      </c>
      <c r="P344" t="s">
        <v>53822</v>
      </c>
      <c r="Q344" t="s">
        <v>53821</v>
      </c>
      <c r="R344" s="7">
        <v>42156</v>
      </c>
      <c r="S344" s="8">
        <f t="shared" si="48"/>
        <v>2015</v>
      </c>
      <c r="T344" s="8">
        <v>2015</v>
      </c>
      <c r="U344" s="8">
        <f t="shared" si="49"/>
        <v>7</v>
      </c>
      <c r="V344" s="7">
        <v>42156</v>
      </c>
      <c r="W344" t="s">
        <v>46588</v>
      </c>
      <c r="X344" s="2">
        <v>0.46700000000000003</v>
      </c>
      <c r="Y344" s="6">
        <f t="shared" si="46"/>
        <v>1.2466298283548225E-2</v>
      </c>
      <c r="AA344">
        <v>10518223</v>
      </c>
      <c r="AB344">
        <v>26026</v>
      </c>
      <c r="AD344" t="s">
        <v>7</v>
      </c>
      <c r="AE344">
        <v>25</v>
      </c>
      <c r="AF344">
        <v>3</v>
      </c>
      <c r="AG344">
        <v>6985732</v>
      </c>
      <c r="AI344" t="s">
        <v>53820</v>
      </c>
      <c r="AJ344" t="s">
        <v>53819</v>
      </c>
      <c r="AK344" t="s">
        <v>53818</v>
      </c>
      <c r="AL344">
        <v>6</v>
      </c>
      <c r="AM344" s="5">
        <f t="shared" si="50"/>
        <v>0.8571428571428571</v>
      </c>
      <c r="AN344" s="4">
        <f t="shared" si="47"/>
        <v>1.2982095526586248E-3</v>
      </c>
      <c r="AO344" s="3"/>
      <c r="AP344">
        <v>0</v>
      </c>
      <c r="AQ344" t="s">
        <v>1404</v>
      </c>
      <c r="AR344">
        <v>24360142</v>
      </c>
      <c r="AS344" t="s">
        <v>1403</v>
      </c>
      <c r="AT344" s="2" t="s">
        <v>61</v>
      </c>
      <c r="AU344" s="1">
        <f t="shared" si="51"/>
        <v>0.91158716642813464</v>
      </c>
      <c r="AV344" s="1">
        <f t="shared" si="52"/>
        <v>0.68822539181034259</v>
      </c>
      <c r="AW344" s="1">
        <f t="shared" si="53"/>
        <v>0.46486361719255043</v>
      </c>
    </row>
    <row r="345" spans="1:49" x14ac:dyDescent="0.2">
      <c r="A345">
        <v>343</v>
      </c>
      <c r="B345" t="s">
        <v>53817</v>
      </c>
      <c r="C345" t="s">
        <v>53816</v>
      </c>
      <c r="F345" t="s">
        <v>53815</v>
      </c>
      <c r="G345" t="s">
        <v>18</v>
      </c>
      <c r="H345" t="s">
        <v>17</v>
      </c>
      <c r="I345" t="s">
        <v>53814</v>
      </c>
      <c r="J345" t="s">
        <v>53813</v>
      </c>
      <c r="K345" t="s">
        <v>53812</v>
      </c>
      <c r="L345" t="s">
        <v>53811</v>
      </c>
      <c r="M345" t="s">
        <v>9995</v>
      </c>
      <c r="N345">
        <v>4</v>
      </c>
      <c r="O345" t="s">
        <v>53810</v>
      </c>
      <c r="P345" t="s">
        <v>53809</v>
      </c>
      <c r="Q345" t="s">
        <v>53808</v>
      </c>
      <c r="R345" s="7">
        <v>42156</v>
      </c>
      <c r="S345" s="8">
        <f t="shared" si="48"/>
        <v>2015</v>
      </c>
      <c r="T345" s="8">
        <v>2015</v>
      </c>
      <c r="U345" s="8">
        <f t="shared" si="49"/>
        <v>7</v>
      </c>
      <c r="V345" s="7">
        <v>42156</v>
      </c>
      <c r="W345" t="s">
        <v>46588</v>
      </c>
      <c r="X345" s="2">
        <v>0.46700000000000003</v>
      </c>
      <c r="Y345" s="6">
        <f t="shared" si="46"/>
        <v>1.2466298283548225E-2</v>
      </c>
      <c r="AA345">
        <v>10518223</v>
      </c>
      <c r="AB345">
        <v>26026</v>
      </c>
      <c r="AD345" t="s">
        <v>7</v>
      </c>
      <c r="AE345">
        <v>25</v>
      </c>
      <c r="AF345">
        <v>3</v>
      </c>
      <c r="AG345">
        <v>6981907</v>
      </c>
      <c r="AI345" t="s">
        <v>53807</v>
      </c>
      <c r="AJ345" t="s">
        <v>53806</v>
      </c>
      <c r="AK345" t="s">
        <v>53805</v>
      </c>
      <c r="AL345">
        <v>1</v>
      </c>
      <c r="AM345" s="5">
        <f t="shared" si="50"/>
        <v>0.14285714285714285</v>
      </c>
      <c r="AN345" s="4">
        <f t="shared" si="47"/>
        <v>2.1636825877643749E-4</v>
      </c>
      <c r="AO345" s="3"/>
      <c r="AP345">
        <v>0</v>
      </c>
      <c r="AR345" t="s">
        <v>62</v>
      </c>
      <c r="AT345" s="2" t="s">
        <v>61</v>
      </c>
      <c r="AU345" s="1">
        <f t="shared" si="51"/>
        <v>0.87913192761166892</v>
      </c>
      <c r="AV345" s="1">
        <f t="shared" si="52"/>
        <v>0.63413332711623316</v>
      </c>
      <c r="AW345" s="1">
        <f t="shared" si="53"/>
        <v>0.3891347266207974</v>
      </c>
    </row>
    <row r="346" spans="1:49" x14ac:dyDescent="0.2">
      <c r="A346">
        <v>344</v>
      </c>
      <c r="B346" t="s">
        <v>53804</v>
      </c>
      <c r="C346" t="s">
        <v>53803</v>
      </c>
      <c r="D346" t="s">
        <v>53802</v>
      </c>
      <c r="F346" t="s">
        <v>53801</v>
      </c>
      <c r="G346" t="s">
        <v>18</v>
      </c>
      <c r="H346" t="s">
        <v>17</v>
      </c>
      <c r="I346" t="s">
        <v>53800</v>
      </c>
      <c r="J346">
        <v>60014001</v>
      </c>
      <c r="K346" t="s">
        <v>7931</v>
      </c>
      <c r="L346" t="s">
        <v>851</v>
      </c>
      <c r="M346" t="s">
        <v>790</v>
      </c>
      <c r="N346">
        <v>4</v>
      </c>
      <c r="O346" t="s">
        <v>53799</v>
      </c>
      <c r="P346" t="s">
        <v>53798</v>
      </c>
      <c r="Q346" t="s">
        <v>7928</v>
      </c>
      <c r="R346" s="7">
        <v>42156</v>
      </c>
      <c r="S346" s="8">
        <f t="shared" si="48"/>
        <v>2015</v>
      </c>
      <c r="T346" s="8">
        <v>2015</v>
      </c>
      <c r="U346" s="8">
        <f t="shared" si="49"/>
        <v>7</v>
      </c>
      <c r="V346" s="7">
        <v>42156</v>
      </c>
      <c r="W346" t="s">
        <v>39140</v>
      </c>
      <c r="X346" s="2">
        <v>0.625</v>
      </c>
      <c r="Y346" s="6">
        <f t="shared" si="46"/>
        <v>1.6684018045433919E-2</v>
      </c>
      <c r="AA346">
        <v>304018</v>
      </c>
      <c r="AB346">
        <v>12352</v>
      </c>
      <c r="AD346" t="s">
        <v>7</v>
      </c>
      <c r="AE346">
        <v>344</v>
      </c>
      <c r="AH346" t="s">
        <v>6318</v>
      </c>
      <c r="AI346" t="s">
        <v>53797</v>
      </c>
      <c r="AJ346" t="s">
        <v>53796</v>
      </c>
      <c r="AK346" t="s">
        <v>53795</v>
      </c>
      <c r="AL346">
        <v>10</v>
      </c>
      <c r="AM346" s="5">
        <f t="shared" si="50"/>
        <v>1.4285714285714286</v>
      </c>
      <c r="AN346" s="4">
        <f t="shared" si="47"/>
        <v>2.163682587764375E-3</v>
      </c>
      <c r="AO346" s="3"/>
      <c r="AP346">
        <v>0</v>
      </c>
      <c r="AR346">
        <v>73720</v>
      </c>
      <c r="AT346" s="2">
        <v>2.31</v>
      </c>
      <c r="AU346" s="1">
        <f t="shared" si="51"/>
        <v>1.2327917408133056</v>
      </c>
      <c r="AV346" s="1">
        <f t="shared" si="52"/>
        <v>0.94238503165991472</v>
      </c>
      <c r="AW346" s="1">
        <f t="shared" si="53"/>
        <v>0.65197832250652388</v>
      </c>
    </row>
    <row r="347" spans="1:49" x14ac:dyDescent="0.2">
      <c r="A347">
        <v>345</v>
      </c>
      <c r="B347" t="s">
        <v>53794</v>
      </c>
      <c r="C347" t="s">
        <v>53793</v>
      </c>
      <c r="F347" t="s">
        <v>53792</v>
      </c>
      <c r="G347" t="s">
        <v>18</v>
      </c>
      <c r="H347" t="s">
        <v>17</v>
      </c>
      <c r="I347" t="s">
        <v>53791</v>
      </c>
      <c r="J347" t="s">
        <v>53790</v>
      </c>
      <c r="K347" t="s">
        <v>53789</v>
      </c>
      <c r="L347" t="s">
        <v>53788</v>
      </c>
      <c r="M347" t="s">
        <v>53787</v>
      </c>
      <c r="N347">
        <v>10</v>
      </c>
      <c r="O347" t="s">
        <v>53786</v>
      </c>
      <c r="P347" t="s">
        <v>53785</v>
      </c>
      <c r="Q347" t="s">
        <v>53784</v>
      </c>
      <c r="R347" s="7">
        <v>42156</v>
      </c>
      <c r="S347" s="8">
        <f t="shared" si="48"/>
        <v>2015</v>
      </c>
      <c r="T347" s="8">
        <v>2015</v>
      </c>
      <c r="U347" s="8">
        <f t="shared" si="49"/>
        <v>7</v>
      </c>
      <c r="V347" s="7">
        <v>42156</v>
      </c>
      <c r="W347" t="s">
        <v>46588</v>
      </c>
      <c r="X347" s="2">
        <v>0.46700000000000003</v>
      </c>
      <c r="Y347" s="6">
        <f t="shared" si="46"/>
        <v>1.2466298283548225E-2</v>
      </c>
      <c r="AA347">
        <v>10518223</v>
      </c>
      <c r="AB347">
        <v>26026</v>
      </c>
      <c r="AD347" t="s">
        <v>7</v>
      </c>
      <c r="AE347">
        <v>25</v>
      </c>
      <c r="AF347">
        <v>3</v>
      </c>
      <c r="AG347">
        <v>6963299</v>
      </c>
      <c r="AI347" t="s">
        <v>53783</v>
      </c>
      <c r="AJ347" t="s">
        <v>53782</v>
      </c>
      <c r="AK347" t="s">
        <v>53781</v>
      </c>
      <c r="AL347">
        <v>32</v>
      </c>
      <c r="AM347" s="5">
        <f t="shared" si="50"/>
        <v>4.5714285714285712</v>
      </c>
      <c r="AN347" s="4">
        <f t="shared" si="47"/>
        <v>6.9237842808459998E-3</v>
      </c>
      <c r="AO347" s="3"/>
      <c r="AP347">
        <v>0</v>
      </c>
      <c r="AR347" t="s">
        <v>62</v>
      </c>
      <c r="AS347" t="s">
        <v>28372</v>
      </c>
      <c r="AT347" s="2" t="s">
        <v>61</v>
      </c>
      <c r="AU347" s="1">
        <f t="shared" si="51"/>
        <v>1.0803544082737557</v>
      </c>
      <c r="AV347" s="1">
        <f t="shared" si="52"/>
        <v>0.96950412821971121</v>
      </c>
      <c r="AW347" s="1">
        <f t="shared" si="53"/>
        <v>0.8586538481656667</v>
      </c>
    </row>
    <row r="348" spans="1:49" x14ac:dyDescent="0.2">
      <c r="A348">
        <v>346</v>
      </c>
      <c r="B348" t="s">
        <v>53780</v>
      </c>
      <c r="C348" t="s">
        <v>53779</v>
      </c>
      <c r="F348" t="s">
        <v>53778</v>
      </c>
      <c r="G348" t="s">
        <v>18</v>
      </c>
      <c r="H348" t="s">
        <v>17</v>
      </c>
      <c r="I348" t="s">
        <v>53777</v>
      </c>
      <c r="J348" t="s">
        <v>53776</v>
      </c>
      <c r="K348" t="s">
        <v>53775</v>
      </c>
      <c r="L348" t="s">
        <v>53774</v>
      </c>
      <c r="M348" t="s">
        <v>4879</v>
      </c>
      <c r="N348">
        <v>3</v>
      </c>
      <c r="O348" t="s">
        <v>53773</v>
      </c>
      <c r="P348" t="s">
        <v>53772</v>
      </c>
      <c r="Q348" t="s">
        <v>53771</v>
      </c>
      <c r="R348" s="7">
        <v>42156</v>
      </c>
      <c r="S348" s="8">
        <f t="shared" si="48"/>
        <v>2015</v>
      </c>
      <c r="T348" s="8">
        <v>2015</v>
      </c>
      <c r="U348" s="8">
        <f t="shared" si="49"/>
        <v>7</v>
      </c>
      <c r="V348" s="7">
        <v>42156</v>
      </c>
      <c r="W348" t="s">
        <v>46588</v>
      </c>
      <c r="X348" s="2">
        <v>0.46700000000000003</v>
      </c>
      <c r="Y348" s="6">
        <f t="shared" si="46"/>
        <v>1.2466298283548225E-2</v>
      </c>
      <c r="AA348">
        <v>10518223</v>
      </c>
      <c r="AB348">
        <v>26026</v>
      </c>
      <c r="AD348" t="s">
        <v>7</v>
      </c>
      <c r="AE348">
        <v>25</v>
      </c>
      <c r="AF348">
        <v>3</v>
      </c>
      <c r="AG348">
        <v>6967711</v>
      </c>
      <c r="AI348" t="s">
        <v>53770</v>
      </c>
      <c r="AJ348" t="s">
        <v>53769</v>
      </c>
      <c r="AK348" t="s">
        <v>53768</v>
      </c>
      <c r="AL348">
        <v>7</v>
      </c>
      <c r="AM348" s="5">
        <f t="shared" si="50"/>
        <v>1</v>
      </c>
      <c r="AN348" s="4">
        <f t="shared" si="47"/>
        <v>1.5145778114350624E-3</v>
      </c>
      <c r="AO348" s="3"/>
      <c r="AP348">
        <v>0</v>
      </c>
      <c r="AR348" t="s">
        <v>62</v>
      </c>
      <c r="AT348" s="2" t="s">
        <v>61</v>
      </c>
      <c r="AU348" s="1">
        <f t="shared" si="51"/>
        <v>0.91807821419142777</v>
      </c>
      <c r="AV348" s="1">
        <f t="shared" si="52"/>
        <v>0.69904380474916439</v>
      </c>
      <c r="AW348" s="1">
        <f t="shared" si="53"/>
        <v>0.48000939530690112</v>
      </c>
    </row>
    <row r="349" spans="1:49" x14ac:dyDescent="0.2">
      <c r="A349">
        <v>347</v>
      </c>
      <c r="B349" t="s">
        <v>53767</v>
      </c>
      <c r="C349" t="s">
        <v>53766</v>
      </c>
      <c r="F349" t="s">
        <v>53765</v>
      </c>
      <c r="G349" t="s">
        <v>18</v>
      </c>
      <c r="H349" t="s">
        <v>17</v>
      </c>
      <c r="I349" t="s">
        <v>53764</v>
      </c>
      <c r="J349" t="s">
        <v>53763</v>
      </c>
      <c r="K349" t="s">
        <v>53762</v>
      </c>
      <c r="L349" t="s">
        <v>53761</v>
      </c>
      <c r="M349" t="s">
        <v>11456</v>
      </c>
      <c r="N349">
        <v>17</v>
      </c>
      <c r="O349" t="s">
        <v>53760</v>
      </c>
      <c r="P349" t="s">
        <v>53759</v>
      </c>
      <c r="Q349" t="s">
        <v>53758</v>
      </c>
      <c r="R349" s="7">
        <v>42156</v>
      </c>
      <c r="S349" s="8">
        <f t="shared" si="48"/>
        <v>2015</v>
      </c>
      <c r="T349" s="8">
        <v>2015</v>
      </c>
      <c r="U349" s="8">
        <f t="shared" si="49"/>
        <v>7</v>
      </c>
      <c r="V349" s="7">
        <v>42156</v>
      </c>
      <c r="W349" t="s">
        <v>46588</v>
      </c>
      <c r="X349" s="2">
        <v>0.46700000000000003</v>
      </c>
      <c r="Y349" s="6">
        <f t="shared" si="46"/>
        <v>1.2466298283548225E-2</v>
      </c>
      <c r="AA349">
        <v>10518223</v>
      </c>
      <c r="AB349">
        <v>26026</v>
      </c>
      <c r="AD349" t="s">
        <v>7</v>
      </c>
      <c r="AE349">
        <v>25</v>
      </c>
      <c r="AF349">
        <v>3</v>
      </c>
      <c r="AG349">
        <v>6955784</v>
      </c>
      <c r="AI349" t="s">
        <v>53757</v>
      </c>
      <c r="AJ349" t="s">
        <v>53756</v>
      </c>
      <c r="AK349" t="s">
        <v>53755</v>
      </c>
      <c r="AL349">
        <v>1</v>
      </c>
      <c r="AM349" s="5">
        <f t="shared" si="50"/>
        <v>0.14285714285714285</v>
      </c>
      <c r="AN349" s="4">
        <f t="shared" si="47"/>
        <v>2.1636825877643749E-4</v>
      </c>
      <c r="AO349" s="3"/>
      <c r="AP349">
        <v>0</v>
      </c>
      <c r="AR349" t="s">
        <v>62</v>
      </c>
      <c r="AT349" s="2" t="s">
        <v>61</v>
      </c>
      <c r="AU349" s="1">
        <f t="shared" si="51"/>
        <v>0.87913192761166892</v>
      </c>
      <c r="AV349" s="1">
        <f t="shared" si="52"/>
        <v>0.63413332711623316</v>
      </c>
      <c r="AW349" s="1">
        <f t="shared" si="53"/>
        <v>0.3891347266207974</v>
      </c>
    </row>
    <row r="350" spans="1:49" x14ac:dyDescent="0.2">
      <c r="A350">
        <v>348</v>
      </c>
      <c r="B350" t="s">
        <v>53754</v>
      </c>
      <c r="C350" t="s">
        <v>53753</v>
      </c>
      <c r="D350" t="s">
        <v>53752</v>
      </c>
      <c r="F350" t="s">
        <v>53751</v>
      </c>
      <c r="G350" t="s">
        <v>18</v>
      </c>
      <c r="H350" t="s">
        <v>17</v>
      </c>
      <c r="I350" t="s">
        <v>6863</v>
      </c>
      <c r="J350">
        <v>60016930</v>
      </c>
      <c r="K350" t="s">
        <v>4251</v>
      </c>
      <c r="L350" t="s">
        <v>103</v>
      </c>
      <c r="M350" t="s">
        <v>102</v>
      </c>
      <c r="N350">
        <v>6</v>
      </c>
      <c r="O350" t="s">
        <v>53750</v>
      </c>
      <c r="P350" t="s">
        <v>53749</v>
      </c>
      <c r="Q350" t="s">
        <v>16316</v>
      </c>
      <c r="R350" s="7">
        <v>42156</v>
      </c>
      <c r="S350" s="8">
        <f t="shared" si="48"/>
        <v>2015</v>
      </c>
      <c r="T350" s="8">
        <v>2015</v>
      </c>
      <c r="U350" s="8">
        <f t="shared" si="49"/>
        <v>7</v>
      </c>
      <c r="V350" s="7">
        <v>42156</v>
      </c>
      <c r="W350" t="s">
        <v>22179</v>
      </c>
      <c r="X350" s="2">
        <v>0.55300000000000005</v>
      </c>
      <c r="Y350" s="6">
        <f t="shared" si="46"/>
        <v>1.4762019166599933E-2</v>
      </c>
      <c r="AA350">
        <v>15694410</v>
      </c>
      <c r="AB350">
        <v>29112</v>
      </c>
      <c r="AC350">
        <v>15694429</v>
      </c>
      <c r="AD350" t="s">
        <v>7</v>
      </c>
      <c r="AE350">
        <v>15</v>
      </c>
      <c r="AH350" t="s">
        <v>53748</v>
      </c>
      <c r="AI350" t="s">
        <v>53747</v>
      </c>
      <c r="AJ350" t="s">
        <v>53746</v>
      </c>
      <c r="AK350" t="s">
        <v>53745</v>
      </c>
      <c r="AL350">
        <v>2</v>
      </c>
      <c r="AM350" s="5">
        <f t="shared" si="50"/>
        <v>0.2857142857142857</v>
      </c>
      <c r="AN350" s="4">
        <f t="shared" si="47"/>
        <v>4.3273651755287499E-4</v>
      </c>
      <c r="AO350" s="3"/>
      <c r="AP350">
        <v>0</v>
      </c>
      <c r="AR350" t="s">
        <v>62</v>
      </c>
      <c r="AT350" s="2" t="s">
        <v>61</v>
      </c>
      <c r="AU350" s="1">
        <f t="shared" si="51"/>
        <v>1.0463234371885815</v>
      </c>
      <c r="AV350" s="1">
        <f t="shared" si="52"/>
        <v>0.75973778420764038</v>
      </c>
      <c r="AW350" s="1">
        <f t="shared" si="53"/>
        <v>0.47315213122669925</v>
      </c>
    </row>
    <row r="351" spans="1:49" x14ac:dyDescent="0.2">
      <c r="A351">
        <v>349</v>
      </c>
      <c r="B351" t="s">
        <v>53744</v>
      </c>
      <c r="C351" t="s">
        <v>53743</v>
      </c>
      <c r="F351" t="s">
        <v>53742</v>
      </c>
      <c r="G351" t="s">
        <v>18</v>
      </c>
      <c r="H351" t="s">
        <v>17</v>
      </c>
      <c r="I351" t="s">
        <v>53741</v>
      </c>
      <c r="J351" t="s">
        <v>53740</v>
      </c>
      <c r="K351" t="s">
        <v>53739</v>
      </c>
      <c r="L351" t="s">
        <v>53738</v>
      </c>
      <c r="M351" t="s">
        <v>53737</v>
      </c>
      <c r="N351">
        <v>5</v>
      </c>
      <c r="O351" t="s">
        <v>53736</v>
      </c>
      <c r="P351" t="s">
        <v>53735</v>
      </c>
      <c r="Q351" t="s">
        <v>53734</v>
      </c>
      <c r="R351" s="7">
        <v>42156</v>
      </c>
      <c r="S351" s="8">
        <f t="shared" si="48"/>
        <v>2015</v>
      </c>
      <c r="T351" s="8">
        <v>2015</v>
      </c>
      <c r="U351" s="8">
        <f t="shared" si="49"/>
        <v>7</v>
      </c>
      <c r="V351" s="7">
        <v>42156</v>
      </c>
      <c r="W351" t="s">
        <v>46588</v>
      </c>
      <c r="X351" s="2">
        <v>0.46700000000000003</v>
      </c>
      <c r="Y351" s="6">
        <f t="shared" si="46"/>
        <v>1.2466298283548225E-2</v>
      </c>
      <c r="AA351">
        <v>10518223</v>
      </c>
      <c r="AB351">
        <v>26026</v>
      </c>
      <c r="AD351" t="s">
        <v>7</v>
      </c>
      <c r="AE351">
        <v>25</v>
      </c>
      <c r="AF351">
        <v>3</v>
      </c>
      <c r="AG351">
        <v>6963312</v>
      </c>
      <c r="AI351" t="s">
        <v>53733</v>
      </c>
      <c r="AJ351" t="s">
        <v>53732</v>
      </c>
      <c r="AK351" t="s">
        <v>53731</v>
      </c>
      <c r="AL351">
        <v>15</v>
      </c>
      <c r="AM351" s="5">
        <f t="shared" si="50"/>
        <v>2.1428571428571428</v>
      </c>
      <c r="AN351" s="4">
        <f t="shared" si="47"/>
        <v>3.2455238816465623E-3</v>
      </c>
      <c r="AO351" s="3"/>
      <c r="AP351">
        <v>0</v>
      </c>
      <c r="AR351" t="s">
        <v>53730</v>
      </c>
      <c r="AT351" s="2" t="s">
        <v>61</v>
      </c>
      <c r="AU351" s="1">
        <f t="shared" si="51"/>
        <v>0.97000659629777264</v>
      </c>
      <c r="AV351" s="1">
        <f t="shared" si="52"/>
        <v>0.78559110825973943</v>
      </c>
      <c r="AW351" s="1">
        <f t="shared" si="53"/>
        <v>0.60117562022170612</v>
      </c>
    </row>
    <row r="352" spans="1:49" x14ac:dyDescent="0.2">
      <c r="A352">
        <v>350</v>
      </c>
      <c r="B352" t="s">
        <v>53729</v>
      </c>
      <c r="C352" t="s">
        <v>53728</v>
      </c>
      <c r="F352" t="s">
        <v>53727</v>
      </c>
      <c r="G352" t="s">
        <v>18</v>
      </c>
      <c r="H352" t="s">
        <v>17</v>
      </c>
      <c r="I352" t="s">
        <v>53726</v>
      </c>
      <c r="J352">
        <v>60032503</v>
      </c>
      <c r="K352" t="s">
        <v>53725</v>
      </c>
      <c r="L352" t="s">
        <v>6537</v>
      </c>
      <c r="M352" t="s">
        <v>234</v>
      </c>
      <c r="N352">
        <v>2</v>
      </c>
      <c r="O352" t="s">
        <v>53724</v>
      </c>
      <c r="P352" t="s">
        <v>53723</v>
      </c>
      <c r="Q352" t="s">
        <v>53722</v>
      </c>
      <c r="R352" s="7">
        <v>42156</v>
      </c>
      <c r="S352" s="8">
        <f t="shared" si="48"/>
        <v>2015</v>
      </c>
      <c r="T352" s="8">
        <v>2015</v>
      </c>
      <c r="U352" s="8">
        <f t="shared" si="49"/>
        <v>7</v>
      </c>
      <c r="V352" s="7">
        <v>42156</v>
      </c>
      <c r="W352" t="s">
        <v>46588</v>
      </c>
      <c r="X352" s="2">
        <v>0.46700000000000003</v>
      </c>
      <c r="Y352" s="6">
        <f t="shared" si="46"/>
        <v>1.2466298283548225E-2</v>
      </c>
      <c r="AA352">
        <v>10518223</v>
      </c>
      <c r="AB352">
        <v>26026</v>
      </c>
      <c r="AD352" t="s">
        <v>7</v>
      </c>
      <c r="AE352">
        <v>25</v>
      </c>
      <c r="AF352">
        <v>3</v>
      </c>
      <c r="AG352">
        <v>6905774</v>
      </c>
      <c r="AI352" t="s">
        <v>53721</v>
      </c>
      <c r="AJ352" t="s">
        <v>53720</v>
      </c>
      <c r="AK352" t="s">
        <v>53719</v>
      </c>
      <c r="AL352">
        <v>12</v>
      </c>
      <c r="AM352" s="5">
        <f t="shared" si="50"/>
        <v>1.7142857142857142</v>
      </c>
      <c r="AN352" s="4">
        <f t="shared" si="47"/>
        <v>2.5964191053172497E-3</v>
      </c>
      <c r="AO352" s="3"/>
      <c r="AP352">
        <v>0</v>
      </c>
      <c r="AR352" t="s">
        <v>62</v>
      </c>
      <c r="AT352" s="2" t="s">
        <v>61</v>
      </c>
      <c r="AU352" s="1">
        <f t="shared" si="51"/>
        <v>0.95053345300789327</v>
      </c>
      <c r="AV352" s="1">
        <f t="shared" si="52"/>
        <v>0.75313586944327371</v>
      </c>
      <c r="AW352" s="1">
        <f t="shared" si="53"/>
        <v>0.55573828587865426</v>
      </c>
    </row>
    <row r="353" spans="1:49" x14ac:dyDescent="0.2">
      <c r="A353">
        <v>351</v>
      </c>
      <c r="B353" t="s">
        <v>53718</v>
      </c>
      <c r="C353" t="s">
        <v>53717</v>
      </c>
      <c r="F353" t="s">
        <v>53716</v>
      </c>
      <c r="G353" t="s">
        <v>18</v>
      </c>
      <c r="H353" t="s">
        <v>17</v>
      </c>
      <c r="I353" t="s">
        <v>53715</v>
      </c>
      <c r="J353" t="s">
        <v>53714</v>
      </c>
      <c r="K353" t="s">
        <v>53713</v>
      </c>
      <c r="L353" t="s">
        <v>53712</v>
      </c>
      <c r="M353" t="s">
        <v>1445</v>
      </c>
      <c r="N353">
        <v>7</v>
      </c>
      <c r="O353" t="s">
        <v>53711</v>
      </c>
      <c r="P353" t="s">
        <v>53710</v>
      </c>
      <c r="Q353" t="s">
        <v>53709</v>
      </c>
      <c r="R353" s="7">
        <v>42156</v>
      </c>
      <c r="S353" s="8">
        <f t="shared" si="48"/>
        <v>2015</v>
      </c>
      <c r="T353" s="8">
        <v>2015</v>
      </c>
      <c r="U353" s="8">
        <f t="shared" si="49"/>
        <v>7</v>
      </c>
      <c r="V353" s="7">
        <v>42156</v>
      </c>
      <c r="W353" t="s">
        <v>46588</v>
      </c>
      <c r="X353" s="2">
        <v>0.46700000000000003</v>
      </c>
      <c r="Y353" s="6">
        <f t="shared" si="46"/>
        <v>1.2466298283548225E-2</v>
      </c>
      <c r="AA353">
        <v>10518223</v>
      </c>
      <c r="AB353">
        <v>26026</v>
      </c>
      <c r="AD353" t="s">
        <v>7</v>
      </c>
      <c r="AE353">
        <v>25</v>
      </c>
      <c r="AF353">
        <v>3</v>
      </c>
      <c r="AG353">
        <v>6963316</v>
      </c>
      <c r="AI353" t="s">
        <v>53708</v>
      </c>
      <c r="AJ353" t="s">
        <v>53707</v>
      </c>
      <c r="AK353" t="s">
        <v>53706</v>
      </c>
      <c r="AL353">
        <v>28</v>
      </c>
      <c r="AM353" s="5">
        <f t="shared" si="50"/>
        <v>4</v>
      </c>
      <c r="AN353" s="4">
        <f t="shared" si="47"/>
        <v>6.0583112457402496E-3</v>
      </c>
      <c r="AO353" s="3"/>
      <c r="AP353">
        <v>0</v>
      </c>
      <c r="AR353" t="s">
        <v>62</v>
      </c>
      <c r="AT353" s="2" t="s">
        <v>61</v>
      </c>
      <c r="AU353" s="1">
        <f t="shared" si="51"/>
        <v>1.0543902172205835</v>
      </c>
      <c r="AV353" s="1">
        <f t="shared" si="52"/>
        <v>0.9262304764644238</v>
      </c>
      <c r="AW353" s="1">
        <f t="shared" si="53"/>
        <v>0.79807073570826415</v>
      </c>
    </row>
    <row r="354" spans="1:49" x14ac:dyDescent="0.2">
      <c r="A354">
        <v>352</v>
      </c>
      <c r="B354" t="s">
        <v>53705</v>
      </c>
      <c r="C354" t="s">
        <v>53704</v>
      </c>
      <c r="D354" t="s">
        <v>53703</v>
      </c>
      <c r="F354" t="s">
        <v>53702</v>
      </c>
      <c r="G354" t="s">
        <v>18</v>
      </c>
      <c r="H354" t="s">
        <v>17</v>
      </c>
      <c r="I354" t="s">
        <v>53701</v>
      </c>
      <c r="J354">
        <v>60001738</v>
      </c>
      <c r="K354" t="s">
        <v>53700</v>
      </c>
      <c r="L354" t="s">
        <v>39974</v>
      </c>
      <c r="M354" t="s">
        <v>2923</v>
      </c>
      <c r="N354">
        <v>3</v>
      </c>
      <c r="O354" t="s">
        <v>53699</v>
      </c>
      <c r="P354" t="s">
        <v>53698</v>
      </c>
      <c r="Q354" t="s">
        <v>53697</v>
      </c>
      <c r="R354" s="7">
        <v>42155</v>
      </c>
      <c r="S354" s="8">
        <f t="shared" si="48"/>
        <v>2015</v>
      </c>
      <c r="T354" s="8">
        <v>2015</v>
      </c>
      <c r="U354" s="8">
        <f t="shared" si="49"/>
        <v>7</v>
      </c>
      <c r="V354" s="7" t="s">
        <v>53684</v>
      </c>
      <c r="W354" t="s">
        <v>53683</v>
      </c>
      <c r="X354" s="2">
        <v>0.46300000000000002</v>
      </c>
      <c r="Y354" s="6">
        <f t="shared" si="46"/>
        <v>1.2359520568057447E-2</v>
      </c>
      <c r="AA354">
        <v>18787789</v>
      </c>
      <c r="AB354">
        <v>19700174753</v>
      </c>
      <c r="AD354" t="s">
        <v>7</v>
      </c>
      <c r="AE354">
        <v>8</v>
      </c>
      <c r="AH354" t="s">
        <v>52124</v>
      </c>
      <c r="AI354" t="s">
        <v>53696</v>
      </c>
      <c r="AJ354" t="s">
        <v>53695</v>
      </c>
      <c r="AK354" t="s">
        <v>53694</v>
      </c>
      <c r="AL354">
        <v>35</v>
      </c>
      <c r="AM354" s="5">
        <f t="shared" si="50"/>
        <v>5</v>
      </c>
      <c r="AN354" s="4">
        <f t="shared" si="47"/>
        <v>7.5728890571753124E-3</v>
      </c>
      <c r="AO354" s="3"/>
      <c r="AP354">
        <v>0</v>
      </c>
      <c r="AR354" t="s">
        <v>62</v>
      </c>
      <c r="AS354" t="s">
        <v>3522</v>
      </c>
      <c r="AT354" s="2">
        <v>2.9470000000000001</v>
      </c>
      <c r="AU354" s="1">
        <f t="shared" si="51"/>
        <v>1.0923531114792806</v>
      </c>
      <c r="AV354" s="1">
        <f t="shared" si="52"/>
        <v>0.99662048126163794</v>
      </c>
      <c r="AW354" s="1">
        <f t="shared" si="53"/>
        <v>0.90088785104399527</v>
      </c>
    </row>
    <row r="355" spans="1:49" x14ac:dyDescent="0.2">
      <c r="A355">
        <v>353</v>
      </c>
      <c r="B355" t="s">
        <v>53693</v>
      </c>
      <c r="C355" t="s">
        <v>53692</v>
      </c>
      <c r="D355" t="s">
        <v>53691</v>
      </c>
      <c r="F355" t="s">
        <v>53690</v>
      </c>
      <c r="G355" t="s">
        <v>18</v>
      </c>
      <c r="H355" t="s">
        <v>17</v>
      </c>
      <c r="I355" t="s">
        <v>52818</v>
      </c>
      <c r="J355">
        <v>60003122</v>
      </c>
      <c r="K355" t="s">
        <v>53689</v>
      </c>
      <c r="L355" t="s">
        <v>53688</v>
      </c>
      <c r="M355" t="s">
        <v>982</v>
      </c>
      <c r="N355">
        <v>3</v>
      </c>
      <c r="O355" t="s">
        <v>53687</v>
      </c>
      <c r="P355" t="s">
        <v>53686</v>
      </c>
      <c r="Q355" t="s">
        <v>53685</v>
      </c>
      <c r="R355" s="7">
        <v>42155</v>
      </c>
      <c r="S355" s="8">
        <f t="shared" si="48"/>
        <v>2015</v>
      </c>
      <c r="T355" s="8">
        <v>2015</v>
      </c>
      <c r="U355" s="8">
        <f t="shared" si="49"/>
        <v>7</v>
      </c>
      <c r="V355" s="7" t="s">
        <v>53684</v>
      </c>
      <c r="W355" t="s">
        <v>53683</v>
      </c>
      <c r="X355" s="2">
        <v>0.46300000000000002</v>
      </c>
      <c r="Y355" s="6">
        <f t="shared" si="46"/>
        <v>1.2359520568057447E-2</v>
      </c>
      <c r="AA355">
        <v>18787789</v>
      </c>
      <c r="AB355">
        <v>19700174753</v>
      </c>
      <c r="AD355" t="s">
        <v>7</v>
      </c>
      <c r="AE355">
        <v>8</v>
      </c>
      <c r="AH355" t="s">
        <v>13294</v>
      </c>
      <c r="AI355" t="s">
        <v>53682</v>
      </c>
      <c r="AJ355" t="s">
        <v>53681</v>
      </c>
      <c r="AK355" t="s">
        <v>53680</v>
      </c>
      <c r="AL355">
        <v>1</v>
      </c>
      <c r="AM355" s="5">
        <f t="shared" si="50"/>
        <v>0.14285714285714285</v>
      </c>
      <c r="AN355" s="4">
        <f t="shared" si="47"/>
        <v>2.1636825877643749E-4</v>
      </c>
      <c r="AO355" s="3"/>
      <c r="AP355">
        <v>0</v>
      </c>
      <c r="AR355" t="s">
        <v>62</v>
      </c>
      <c r="AT355" s="2">
        <v>2.9470000000000001</v>
      </c>
      <c r="AU355" s="1">
        <f t="shared" si="51"/>
        <v>0.87165748752731431</v>
      </c>
      <c r="AV355" s="1">
        <f t="shared" si="52"/>
        <v>0.62879444134169427</v>
      </c>
      <c r="AW355" s="1">
        <f t="shared" si="53"/>
        <v>0.38593139515607405</v>
      </c>
    </row>
    <row r="356" spans="1:49" x14ac:dyDescent="0.2">
      <c r="A356">
        <v>354</v>
      </c>
      <c r="B356" t="s">
        <v>53679</v>
      </c>
      <c r="C356" t="s">
        <v>53678</v>
      </c>
      <c r="F356" t="s">
        <v>53677</v>
      </c>
      <c r="G356" t="s">
        <v>18</v>
      </c>
      <c r="H356" t="s">
        <v>17</v>
      </c>
      <c r="I356" t="s">
        <v>53676</v>
      </c>
      <c r="J356">
        <v>60025761</v>
      </c>
      <c r="K356" t="s">
        <v>170</v>
      </c>
      <c r="L356" t="s">
        <v>169</v>
      </c>
      <c r="M356" t="s">
        <v>102</v>
      </c>
      <c r="N356">
        <v>1</v>
      </c>
      <c r="O356" t="s">
        <v>53675</v>
      </c>
      <c r="P356">
        <v>36457805800</v>
      </c>
      <c r="Q356">
        <v>60025761</v>
      </c>
      <c r="R356" s="7">
        <v>42154</v>
      </c>
      <c r="S356" s="8">
        <f t="shared" si="48"/>
        <v>2015</v>
      </c>
      <c r="T356" s="8">
        <v>2015</v>
      </c>
      <c r="U356" s="8">
        <f t="shared" si="49"/>
        <v>7</v>
      </c>
      <c r="V356" s="7">
        <v>42154</v>
      </c>
      <c r="W356" t="s">
        <v>3586</v>
      </c>
      <c r="X356" s="2">
        <v>0.48499999999999999</v>
      </c>
      <c r="Y356" s="6">
        <f t="shared" si="46"/>
        <v>1.294679800325672E-2</v>
      </c>
      <c r="AA356">
        <v>9478396</v>
      </c>
      <c r="AB356">
        <v>27027</v>
      </c>
      <c r="AC356">
        <v>14320630</v>
      </c>
      <c r="AD356" t="s">
        <v>7</v>
      </c>
      <c r="AE356">
        <v>119</v>
      </c>
      <c r="AF356">
        <v>2</v>
      </c>
      <c r="AH356" t="s">
        <v>53674</v>
      </c>
      <c r="AI356" t="s">
        <v>53673</v>
      </c>
      <c r="AK356" t="s">
        <v>53672</v>
      </c>
      <c r="AL356">
        <v>5</v>
      </c>
      <c r="AM356" s="5">
        <f t="shared" si="50"/>
        <v>0.7142857142857143</v>
      </c>
      <c r="AN356" s="4">
        <f t="shared" si="47"/>
        <v>1.0818412938821875E-3</v>
      </c>
      <c r="AO356" s="3"/>
      <c r="AP356">
        <v>0</v>
      </c>
      <c r="AQ356" t="s">
        <v>295</v>
      </c>
      <c r="AR356">
        <v>11202240</v>
      </c>
      <c r="AS356" t="s">
        <v>294</v>
      </c>
      <c r="AT356" s="2" t="s">
        <v>61</v>
      </c>
      <c r="AU356" s="1">
        <f t="shared" si="51"/>
        <v>0.93873109904443597</v>
      </c>
      <c r="AV356" s="1">
        <f t="shared" si="52"/>
        <v>0.70143196485694537</v>
      </c>
      <c r="AW356" s="1">
        <f t="shared" si="53"/>
        <v>0.46413283066945477</v>
      </c>
    </row>
    <row r="357" spans="1:49" x14ac:dyDescent="0.2">
      <c r="A357">
        <v>355</v>
      </c>
      <c r="B357" t="s">
        <v>53671</v>
      </c>
      <c r="C357" t="s">
        <v>53670</v>
      </c>
      <c r="F357" t="s">
        <v>53669</v>
      </c>
      <c r="G357" t="s">
        <v>18</v>
      </c>
      <c r="H357" t="s">
        <v>17</v>
      </c>
      <c r="I357" t="s">
        <v>13969</v>
      </c>
      <c r="J357" t="s">
        <v>53668</v>
      </c>
      <c r="K357" t="s">
        <v>53667</v>
      </c>
      <c r="L357" t="s">
        <v>53666</v>
      </c>
      <c r="M357" t="s">
        <v>6900</v>
      </c>
      <c r="N357">
        <v>4</v>
      </c>
      <c r="O357" t="s">
        <v>53665</v>
      </c>
      <c r="P357" t="s">
        <v>53664</v>
      </c>
      <c r="Q357" t="s">
        <v>53663</v>
      </c>
      <c r="R357" s="7">
        <v>42153</v>
      </c>
      <c r="S357" s="8">
        <f t="shared" si="48"/>
        <v>2015</v>
      </c>
      <c r="T357" s="8">
        <v>2015</v>
      </c>
      <c r="U357" s="8">
        <f t="shared" si="49"/>
        <v>7</v>
      </c>
      <c r="V357" s="7">
        <v>42153</v>
      </c>
      <c r="W357" t="s">
        <v>38811</v>
      </c>
      <c r="X357" s="2">
        <v>1.5029999999999999</v>
      </c>
      <c r="Y357" s="6">
        <f t="shared" si="46"/>
        <v>4.0121726595659483E-2</v>
      </c>
      <c r="AA357">
        <v>10980121</v>
      </c>
      <c r="AB357">
        <v>11000153773</v>
      </c>
      <c r="AC357" t="s">
        <v>38810</v>
      </c>
      <c r="AD357" t="s">
        <v>7</v>
      </c>
      <c r="AE357">
        <v>91</v>
      </c>
      <c r="AF357">
        <v>19</v>
      </c>
      <c r="AG357">
        <v>195444</v>
      </c>
      <c r="AI357" t="s">
        <v>53662</v>
      </c>
      <c r="AK357" t="s">
        <v>53661</v>
      </c>
      <c r="AL357">
        <v>80</v>
      </c>
      <c r="AM357" s="5">
        <f t="shared" si="50"/>
        <v>11.428571428571429</v>
      </c>
      <c r="AN357" s="4">
        <f t="shared" si="47"/>
        <v>1.7309460702115E-2</v>
      </c>
      <c r="AO357" s="3"/>
      <c r="AP357">
        <v>1</v>
      </c>
      <c r="AR357" t="s">
        <v>62</v>
      </c>
      <c r="AT357" s="2" t="s">
        <v>61</v>
      </c>
      <c r="AU357" s="1">
        <f t="shared" si="51"/>
        <v>3.3278046827596137</v>
      </c>
      <c r="AV357" s="1">
        <f t="shared" si="52"/>
        <v>2.8715593648887241</v>
      </c>
      <c r="AW357" s="1">
        <f t="shared" si="53"/>
        <v>2.4153140470178345</v>
      </c>
    </row>
    <row r="358" spans="1:49" x14ac:dyDescent="0.2">
      <c r="A358">
        <v>356</v>
      </c>
      <c r="B358" t="s">
        <v>53660</v>
      </c>
      <c r="C358" t="s">
        <v>53659</v>
      </c>
      <c r="F358" t="s">
        <v>53658</v>
      </c>
      <c r="G358" t="s">
        <v>18</v>
      </c>
      <c r="H358" t="s">
        <v>17</v>
      </c>
      <c r="I358" t="s">
        <v>53657</v>
      </c>
      <c r="J358" t="s">
        <v>53656</v>
      </c>
      <c r="K358" t="s">
        <v>53655</v>
      </c>
      <c r="L358" t="s">
        <v>53654</v>
      </c>
      <c r="M358" t="s">
        <v>2939</v>
      </c>
      <c r="N358">
        <v>4</v>
      </c>
      <c r="O358" t="s">
        <v>53653</v>
      </c>
      <c r="P358" t="s">
        <v>53652</v>
      </c>
      <c r="Q358" t="s">
        <v>53651</v>
      </c>
      <c r="R358" s="7">
        <v>42152</v>
      </c>
      <c r="S358" s="8">
        <f t="shared" si="48"/>
        <v>2015</v>
      </c>
      <c r="T358" s="8">
        <v>2015</v>
      </c>
      <c r="U358" s="8">
        <f t="shared" si="49"/>
        <v>7</v>
      </c>
      <c r="V358" s="7">
        <v>42152</v>
      </c>
      <c r="W358" t="s">
        <v>53650</v>
      </c>
      <c r="X358" s="2">
        <v>1.883</v>
      </c>
      <c r="Y358" s="6">
        <f t="shared" si="46"/>
        <v>5.0265609567283313E-2</v>
      </c>
      <c r="AB358">
        <v>21100431535</v>
      </c>
      <c r="AC358">
        <v>23317019</v>
      </c>
      <c r="AD358" t="s">
        <v>7</v>
      </c>
      <c r="AE358">
        <v>3</v>
      </c>
      <c r="AF358">
        <v>5</v>
      </c>
      <c r="AG358">
        <v>54010</v>
      </c>
      <c r="AI358" t="s">
        <v>53649</v>
      </c>
      <c r="AK358" t="s">
        <v>53648</v>
      </c>
      <c r="AL358">
        <v>9</v>
      </c>
      <c r="AM358" s="5">
        <f t="shared" si="50"/>
        <v>1.2857142857142858</v>
      </c>
      <c r="AN358" s="4">
        <f t="shared" si="47"/>
        <v>1.9473143289879377E-3</v>
      </c>
      <c r="AO358" s="3"/>
      <c r="AP358">
        <v>1</v>
      </c>
      <c r="AQ358" t="s">
        <v>2</v>
      </c>
      <c r="AR358">
        <v>1410712</v>
      </c>
      <c r="AS358" t="s">
        <v>0</v>
      </c>
      <c r="AT358" s="2">
        <v>4.9850000000000003</v>
      </c>
      <c r="AU358" s="1">
        <f t="shared" si="51"/>
        <v>3.5770120995794699</v>
      </c>
      <c r="AV358" s="1">
        <f t="shared" si="52"/>
        <v>2.6106461948135626</v>
      </c>
      <c r="AW358" s="1">
        <f t="shared" si="53"/>
        <v>1.644280290047655</v>
      </c>
    </row>
    <row r="359" spans="1:49" x14ac:dyDescent="0.2">
      <c r="A359">
        <v>357</v>
      </c>
      <c r="B359" t="s">
        <v>53647</v>
      </c>
      <c r="C359" t="s">
        <v>53646</v>
      </c>
      <c r="D359" t="s">
        <v>53645</v>
      </c>
      <c r="F359" t="s">
        <v>53644</v>
      </c>
      <c r="G359" t="s">
        <v>18</v>
      </c>
      <c r="H359" t="s">
        <v>17</v>
      </c>
      <c r="I359" t="s">
        <v>53643</v>
      </c>
      <c r="J359">
        <v>60026553</v>
      </c>
      <c r="K359" t="s">
        <v>26436</v>
      </c>
      <c r="L359" t="s">
        <v>26435</v>
      </c>
      <c r="M359" t="s">
        <v>527</v>
      </c>
      <c r="N359">
        <v>2</v>
      </c>
      <c r="O359" t="s">
        <v>53642</v>
      </c>
      <c r="P359" t="s">
        <v>53641</v>
      </c>
      <c r="Q359" t="s">
        <v>53640</v>
      </c>
      <c r="R359" s="7">
        <v>42152</v>
      </c>
      <c r="S359" s="8">
        <f t="shared" si="48"/>
        <v>2015</v>
      </c>
      <c r="T359" s="8">
        <v>2015</v>
      </c>
      <c r="U359" s="8">
        <f t="shared" si="49"/>
        <v>7</v>
      </c>
      <c r="V359" s="7">
        <v>42152</v>
      </c>
      <c r="W359" t="s">
        <v>9991</v>
      </c>
      <c r="X359" s="2">
        <v>1.24</v>
      </c>
      <c r="Y359" s="6">
        <f t="shared" si="46"/>
        <v>3.3101091802140895E-2</v>
      </c>
      <c r="AB359">
        <v>21100200805</v>
      </c>
      <c r="AC359">
        <v>20452322</v>
      </c>
      <c r="AD359" t="s">
        <v>7</v>
      </c>
      <c r="AE359">
        <v>5</v>
      </c>
      <c r="AG359">
        <v>10297</v>
      </c>
      <c r="AI359" t="s">
        <v>53639</v>
      </c>
      <c r="AK359" t="s">
        <v>53638</v>
      </c>
      <c r="AL359">
        <v>9</v>
      </c>
      <c r="AM359" s="5">
        <f t="shared" si="50"/>
        <v>1.2857142857142858</v>
      </c>
      <c r="AN359" s="4">
        <f t="shared" si="47"/>
        <v>1.9473143289879377E-3</v>
      </c>
      <c r="AO359" s="3"/>
      <c r="AP359">
        <v>1</v>
      </c>
      <c r="AQ359" t="s">
        <v>34115</v>
      </c>
      <c r="AR359" t="s">
        <v>45386</v>
      </c>
      <c r="AS359" t="s">
        <v>53637</v>
      </c>
      <c r="AT359" s="2">
        <v>4.3789999999999996</v>
      </c>
      <c r="AU359" s="1">
        <f t="shared" si="51"/>
        <v>2.3754958560195005</v>
      </c>
      <c r="AV359" s="1">
        <f t="shared" si="52"/>
        <v>1.7524203065564417</v>
      </c>
      <c r="AW359" s="1">
        <f t="shared" si="53"/>
        <v>1.1293447570933823</v>
      </c>
    </row>
    <row r="360" spans="1:49" x14ac:dyDescent="0.2">
      <c r="A360">
        <v>358</v>
      </c>
      <c r="B360" t="s">
        <v>53636</v>
      </c>
      <c r="C360" t="s">
        <v>53635</v>
      </c>
      <c r="F360" t="s">
        <v>53634</v>
      </c>
      <c r="G360" t="s">
        <v>18</v>
      </c>
      <c r="H360" t="s">
        <v>17</v>
      </c>
      <c r="I360" t="s">
        <v>19899</v>
      </c>
      <c r="J360">
        <v>60025578</v>
      </c>
      <c r="K360" t="s">
        <v>445</v>
      </c>
      <c r="L360" t="s">
        <v>444</v>
      </c>
      <c r="M360" t="s">
        <v>102</v>
      </c>
      <c r="N360">
        <v>6</v>
      </c>
      <c r="O360" t="s">
        <v>53633</v>
      </c>
      <c r="P360" t="s">
        <v>53632</v>
      </c>
      <c r="Q360" t="s">
        <v>22427</v>
      </c>
      <c r="R360" s="7">
        <v>42152</v>
      </c>
      <c r="S360" s="8">
        <f t="shared" si="48"/>
        <v>2015</v>
      </c>
      <c r="T360" s="8">
        <v>2015</v>
      </c>
      <c r="U360" s="8">
        <f t="shared" si="49"/>
        <v>7</v>
      </c>
      <c r="V360" s="7">
        <v>42152</v>
      </c>
      <c r="W360" t="s">
        <v>2105</v>
      </c>
      <c r="X360" s="2">
        <v>0.375</v>
      </c>
      <c r="Y360" s="6">
        <f t="shared" si="46"/>
        <v>1.0010410827260351E-2</v>
      </c>
      <c r="AA360">
        <v>135194</v>
      </c>
      <c r="AB360">
        <v>24918</v>
      </c>
      <c r="AD360" t="s">
        <v>7</v>
      </c>
      <c r="AE360">
        <v>51</v>
      </c>
      <c r="AF360">
        <v>11</v>
      </c>
      <c r="AH360" t="s">
        <v>53631</v>
      </c>
      <c r="AI360" t="s">
        <v>53630</v>
      </c>
      <c r="AK360" t="s">
        <v>53629</v>
      </c>
      <c r="AL360">
        <v>19</v>
      </c>
      <c r="AM360" s="5">
        <f t="shared" si="50"/>
        <v>2.7142857142857144</v>
      </c>
      <c r="AN360" s="4">
        <f t="shared" si="47"/>
        <v>4.1109969167523125E-3</v>
      </c>
      <c r="AO360" s="3"/>
      <c r="AP360">
        <v>0</v>
      </c>
      <c r="AR360" t="s">
        <v>62</v>
      </c>
      <c r="AT360" s="2">
        <v>1.3140000000000001</v>
      </c>
      <c r="AU360" s="1">
        <f t="shared" si="51"/>
        <v>0.82405866541079387</v>
      </c>
      <c r="AV360" s="1">
        <f t="shared" si="52"/>
        <v>0.7060703872006332</v>
      </c>
      <c r="AW360" s="1">
        <f t="shared" si="53"/>
        <v>0.58808210899047242</v>
      </c>
    </row>
    <row r="361" spans="1:49" x14ac:dyDescent="0.2">
      <c r="A361">
        <v>359</v>
      </c>
      <c r="B361" t="s">
        <v>53628</v>
      </c>
      <c r="C361" t="s">
        <v>53627</v>
      </c>
      <c r="E361">
        <v>25858428</v>
      </c>
      <c r="F361" t="s">
        <v>53626</v>
      </c>
      <c r="G361" t="s">
        <v>18</v>
      </c>
      <c r="H361" t="s">
        <v>17</v>
      </c>
      <c r="I361" t="s">
        <v>17578</v>
      </c>
      <c r="J361" t="s">
        <v>53625</v>
      </c>
      <c r="K361" t="s">
        <v>53624</v>
      </c>
      <c r="L361" t="s">
        <v>53623</v>
      </c>
      <c r="M361" t="s">
        <v>53622</v>
      </c>
      <c r="N361">
        <v>9</v>
      </c>
      <c r="O361" t="s">
        <v>53621</v>
      </c>
      <c r="P361" t="s">
        <v>53620</v>
      </c>
      <c r="Q361" t="s">
        <v>53619</v>
      </c>
      <c r="R361" s="7">
        <v>42150</v>
      </c>
      <c r="S361" s="8">
        <f t="shared" si="48"/>
        <v>2015</v>
      </c>
      <c r="T361" s="8">
        <v>2015</v>
      </c>
      <c r="U361" s="8">
        <f t="shared" si="49"/>
        <v>7</v>
      </c>
      <c r="V361" s="7">
        <v>42150</v>
      </c>
      <c r="W361" t="s">
        <v>4862</v>
      </c>
      <c r="X361" s="2">
        <v>5.5540000000000003</v>
      </c>
      <c r="Y361" s="6">
        <f t="shared" si="46"/>
        <v>0.14826085795894398</v>
      </c>
      <c r="AA361">
        <v>19360851</v>
      </c>
      <c r="AB361">
        <v>11500153511</v>
      </c>
      <c r="AC361" t="s">
        <v>4861</v>
      </c>
      <c r="AD361" t="s">
        <v>7</v>
      </c>
      <c r="AE361">
        <v>9</v>
      </c>
      <c r="AF361">
        <v>5</v>
      </c>
      <c r="AH361" t="s">
        <v>53618</v>
      </c>
      <c r="AI361" t="s">
        <v>53617</v>
      </c>
      <c r="AJ361" t="s">
        <v>53616</v>
      </c>
      <c r="AK361" t="s">
        <v>53615</v>
      </c>
      <c r="AL361">
        <v>115</v>
      </c>
      <c r="AM361" s="5">
        <f t="shared" si="50"/>
        <v>16.428571428571427</v>
      </c>
      <c r="AN361" s="4">
        <f t="shared" si="47"/>
        <v>2.4882349759290309E-2</v>
      </c>
      <c r="AO361" s="3"/>
      <c r="AP361">
        <v>0</v>
      </c>
      <c r="AR361" t="s">
        <v>62</v>
      </c>
      <c r="AT361" s="2">
        <v>15.881</v>
      </c>
      <c r="AU361" s="1">
        <f t="shared" si="51"/>
        <v>11.124730549904788</v>
      </c>
      <c r="AV361" s="1">
        <f t="shared" si="52"/>
        <v>8.6571603859117143</v>
      </c>
      <c r="AW361" s="1">
        <f t="shared" si="53"/>
        <v>6.1895902219186407</v>
      </c>
    </row>
    <row r="362" spans="1:49" x14ac:dyDescent="0.2">
      <c r="A362">
        <v>360</v>
      </c>
      <c r="B362" t="s">
        <v>53614</v>
      </c>
      <c r="C362" t="s">
        <v>53613</v>
      </c>
      <c r="E362">
        <v>25964351</v>
      </c>
      <c r="F362" t="s">
        <v>53612</v>
      </c>
      <c r="G362" t="s">
        <v>18</v>
      </c>
      <c r="H362" t="s">
        <v>17</v>
      </c>
      <c r="I362" t="s">
        <v>53611</v>
      </c>
      <c r="J362">
        <v>60016305</v>
      </c>
      <c r="K362" t="s">
        <v>42687</v>
      </c>
      <c r="L362" t="s">
        <v>42686</v>
      </c>
      <c r="M362" t="s">
        <v>267</v>
      </c>
      <c r="N362">
        <v>11</v>
      </c>
      <c r="O362" t="s">
        <v>53610</v>
      </c>
      <c r="P362" t="s">
        <v>53609</v>
      </c>
      <c r="Q362" t="s">
        <v>53608</v>
      </c>
      <c r="R362" s="7">
        <v>42150</v>
      </c>
      <c r="S362" s="8">
        <f t="shared" si="48"/>
        <v>2015</v>
      </c>
      <c r="T362" s="8">
        <v>2015</v>
      </c>
      <c r="U362" s="8">
        <f t="shared" si="49"/>
        <v>7</v>
      </c>
      <c r="V362" s="7">
        <v>42150</v>
      </c>
      <c r="W362" t="s">
        <v>42385</v>
      </c>
      <c r="X362" s="2">
        <v>5.0110000000000001</v>
      </c>
      <c r="Y362" s="6">
        <f t="shared" si="46"/>
        <v>0.13376578308107098</v>
      </c>
      <c r="AA362">
        <v>278424</v>
      </c>
      <c r="AB362">
        <v>21121</v>
      </c>
      <c r="AC362">
        <v>10916490</v>
      </c>
      <c r="AD362" t="s">
        <v>7</v>
      </c>
      <c r="AE362">
        <v>112</v>
      </c>
      <c r="AF362">
        <v>21</v>
      </c>
      <c r="AH362" t="s">
        <v>53607</v>
      </c>
      <c r="AI362" t="s">
        <v>53606</v>
      </c>
      <c r="AJ362" t="s">
        <v>53605</v>
      </c>
      <c r="AK362" t="s">
        <v>53604</v>
      </c>
      <c r="AL362">
        <v>126</v>
      </c>
      <c r="AM362" s="5">
        <f t="shared" si="50"/>
        <v>18</v>
      </c>
      <c r="AN362" s="4">
        <f t="shared" si="47"/>
        <v>2.7262400605831124E-2</v>
      </c>
      <c r="AO362" s="3"/>
      <c r="AP362">
        <v>1</v>
      </c>
      <c r="AR362" t="s">
        <v>62</v>
      </c>
      <c r="AT362" s="2" t="s">
        <v>61</v>
      </c>
      <c r="AU362" s="1">
        <f t="shared" si="51"/>
        <v>10.181476833849903</v>
      </c>
      <c r="AV362" s="1">
        <f t="shared" si="52"/>
        <v>8.0514091843451059</v>
      </c>
      <c r="AW362" s="1">
        <f t="shared" si="53"/>
        <v>5.9213415348403071</v>
      </c>
    </row>
    <row r="363" spans="1:49" x14ac:dyDescent="0.2">
      <c r="A363">
        <v>361</v>
      </c>
      <c r="B363" t="s">
        <v>53603</v>
      </c>
      <c r="C363" t="s">
        <v>53602</v>
      </c>
      <c r="F363" t="s">
        <v>53601</v>
      </c>
      <c r="G363" t="s">
        <v>18</v>
      </c>
      <c r="H363" t="s">
        <v>17</v>
      </c>
      <c r="I363" t="s">
        <v>22822</v>
      </c>
      <c r="J363" t="s">
        <v>30206</v>
      </c>
      <c r="K363" t="s">
        <v>30205</v>
      </c>
      <c r="L363" t="s">
        <v>30204</v>
      </c>
      <c r="M363" t="s">
        <v>3319</v>
      </c>
      <c r="N363">
        <v>5</v>
      </c>
      <c r="O363" t="s">
        <v>47318</v>
      </c>
      <c r="P363" t="s">
        <v>47317</v>
      </c>
      <c r="Q363" t="s">
        <v>47316</v>
      </c>
      <c r="R363" s="7">
        <v>42149</v>
      </c>
      <c r="S363" s="8">
        <f t="shared" si="48"/>
        <v>2015</v>
      </c>
      <c r="T363" s="8">
        <v>2015</v>
      </c>
      <c r="U363" s="8">
        <f t="shared" si="49"/>
        <v>7</v>
      </c>
      <c r="V363" s="7">
        <v>42149</v>
      </c>
      <c r="W363" t="s">
        <v>38796</v>
      </c>
      <c r="X363" s="2">
        <v>1.1819999999999999</v>
      </c>
      <c r="Y363" s="6">
        <f t="shared" si="46"/>
        <v>3.1552814927524625E-2</v>
      </c>
      <c r="AA363">
        <v>36951</v>
      </c>
      <c r="AB363">
        <v>27030</v>
      </c>
      <c r="AD363" t="s">
        <v>7</v>
      </c>
      <c r="AE363">
        <v>106</v>
      </c>
      <c r="AF363">
        <v>21</v>
      </c>
      <c r="AG363">
        <v>211102</v>
      </c>
      <c r="AI363" t="s">
        <v>53600</v>
      </c>
      <c r="AK363" t="s">
        <v>53599</v>
      </c>
      <c r="AL363">
        <v>18</v>
      </c>
      <c r="AM363" s="5">
        <f t="shared" si="50"/>
        <v>2.5714285714285716</v>
      </c>
      <c r="AN363" s="4">
        <f t="shared" si="47"/>
        <v>3.8946286579758754E-3</v>
      </c>
      <c r="AO363" s="3"/>
      <c r="AP363">
        <v>0</v>
      </c>
      <c r="AR363" t="s">
        <v>62</v>
      </c>
      <c r="AT363" s="2">
        <v>3.7909999999999999</v>
      </c>
      <c r="AU363" s="1">
        <f t="shared" si="51"/>
        <v>2.3255359046659998</v>
      </c>
      <c r="AV363" s="1">
        <f t="shared" si="52"/>
        <v>1.7723721792750249</v>
      </c>
      <c r="AW363" s="1">
        <f t="shared" si="53"/>
        <v>1.21920845388405</v>
      </c>
    </row>
    <row r="364" spans="1:49" x14ac:dyDescent="0.2">
      <c r="A364">
        <v>362</v>
      </c>
      <c r="B364" t="s">
        <v>53598</v>
      </c>
      <c r="C364" t="s">
        <v>53597</v>
      </c>
      <c r="E364">
        <v>25900246</v>
      </c>
      <c r="F364" t="s">
        <v>53596</v>
      </c>
      <c r="G364" t="s">
        <v>18</v>
      </c>
      <c r="H364" t="s">
        <v>17</v>
      </c>
      <c r="I364" t="s">
        <v>53595</v>
      </c>
      <c r="J364" t="s">
        <v>53594</v>
      </c>
      <c r="K364" t="s">
        <v>53593</v>
      </c>
      <c r="L364" t="s">
        <v>53592</v>
      </c>
      <c r="M364" t="s">
        <v>53591</v>
      </c>
      <c r="N364">
        <v>7</v>
      </c>
      <c r="O364" t="s">
        <v>53590</v>
      </c>
      <c r="P364" t="s">
        <v>53589</v>
      </c>
      <c r="Q364" t="s">
        <v>53588</v>
      </c>
      <c r="R364" s="7">
        <v>42146</v>
      </c>
      <c r="S364" s="8">
        <f t="shared" si="48"/>
        <v>2015</v>
      </c>
      <c r="T364" s="8">
        <v>2015</v>
      </c>
      <c r="U364" s="8">
        <f t="shared" si="49"/>
        <v>7</v>
      </c>
      <c r="V364" s="7">
        <v>42146</v>
      </c>
      <c r="W364" t="s">
        <v>2248</v>
      </c>
      <c r="X364" s="2">
        <v>0.85499999999999998</v>
      </c>
      <c r="Y364" s="6">
        <f t="shared" si="46"/>
        <v>2.28237366861536E-2</v>
      </c>
      <c r="AA364">
        <v>980331</v>
      </c>
      <c r="AB364">
        <v>23342</v>
      </c>
      <c r="AC364">
        <v>15731561</v>
      </c>
      <c r="AD364" t="s">
        <v>7</v>
      </c>
      <c r="AE364">
        <v>41</v>
      </c>
      <c r="AF364">
        <v>5</v>
      </c>
      <c r="AG364">
        <v>3</v>
      </c>
      <c r="AH364" t="s">
        <v>53587</v>
      </c>
      <c r="AI364" t="s">
        <v>53586</v>
      </c>
      <c r="AJ364" t="s">
        <v>53585</v>
      </c>
      <c r="AK364" t="s">
        <v>53584</v>
      </c>
      <c r="AL364">
        <v>5</v>
      </c>
      <c r="AM364" s="5">
        <f t="shared" si="50"/>
        <v>0.7142857142857143</v>
      </c>
      <c r="AN364" s="4">
        <f t="shared" si="47"/>
        <v>1.0818412938821875E-3</v>
      </c>
      <c r="AO364" s="3"/>
      <c r="AP364">
        <v>0</v>
      </c>
      <c r="AR364" t="s">
        <v>53583</v>
      </c>
      <c r="AT364" s="2">
        <v>2.6259999999999999</v>
      </c>
      <c r="AU364" s="1">
        <f t="shared" si="51"/>
        <v>1.6301168068472174</v>
      </c>
      <c r="AV364" s="1">
        <f t="shared" si="52"/>
        <v>1.1952788990017893</v>
      </c>
      <c r="AW364" s="1">
        <f t="shared" si="53"/>
        <v>0.7604409911563611</v>
      </c>
    </row>
    <row r="365" spans="1:49" x14ac:dyDescent="0.2">
      <c r="A365">
        <v>363</v>
      </c>
      <c r="B365" t="s">
        <v>53582</v>
      </c>
      <c r="C365" t="s">
        <v>53581</v>
      </c>
      <c r="E365">
        <v>25912228</v>
      </c>
      <c r="F365" t="s">
        <v>53580</v>
      </c>
      <c r="G365" t="s">
        <v>18</v>
      </c>
      <c r="H365" t="s">
        <v>17</v>
      </c>
      <c r="I365" t="s">
        <v>53579</v>
      </c>
      <c r="J365">
        <v>60015438</v>
      </c>
      <c r="K365" t="s">
        <v>53578</v>
      </c>
      <c r="L365" t="s">
        <v>53577</v>
      </c>
      <c r="M365" t="s">
        <v>6381</v>
      </c>
      <c r="N365">
        <v>3</v>
      </c>
      <c r="O365" t="s">
        <v>53576</v>
      </c>
      <c r="P365" t="s">
        <v>53575</v>
      </c>
      <c r="Q365" t="s">
        <v>53574</v>
      </c>
      <c r="R365" s="7">
        <v>42146</v>
      </c>
      <c r="S365" s="8">
        <f t="shared" si="48"/>
        <v>2015</v>
      </c>
      <c r="T365" s="8">
        <v>2015</v>
      </c>
      <c r="U365" s="8">
        <f t="shared" si="49"/>
        <v>7</v>
      </c>
      <c r="V365" s="7">
        <v>42146</v>
      </c>
      <c r="W365" t="s">
        <v>2248</v>
      </c>
      <c r="X365" s="2">
        <v>0.85499999999999998</v>
      </c>
      <c r="Y365" s="6">
        <f t="shared" si="46"/>
        <v>2.28237366861536E-2</v>
      </c>
      <c r="AA365">
        <v>980331</v>
      </c>
      <c r="AB365">
        <v>23342</v>
      </c>
      <c r="AC365">
        <v>15731561</v>
      </c>
      <c r="AD365" t="s">
        <v>7</v>
      </c>
      <c r="AE365">
        <v>41</v>
      </c>
      <c r="AF365">
        <v>5</v>
      </c>
      <c r="AG365">
        <v>4</v>
      </c>
      <c r="AH365" t="s">
        <v>53573</v>
      </c>
      <c r="AI365" t="s">
        <v>53572</v>
      </c>
      <c r="AJ365" t="s">
        <v>53571</v>
      </c>
      <c r="AK365" t="s">
        <v>53570</v>
      </c>
      <c r="AL365">
        <v>13</v>
      </c>
      <c r="AM365" s="5">
        <f t="shared" si="50"/>
        <v>1.8571428571428572</v>
      </c>
      <c r="AN365" s="4">
        <f t="shared" si="47"/>
        <v>2.8127873640936877E-3</v>
      </c>
      <c r="AO365" s="3"/>
      <c r="AP365">
        <v>0</v>
      </c>
      <c r="AR365" t="s">
        <v>62</v>
      </c>
      <c r="AT365" s="2">
        <v>2.6259999999999999</v>
      </c>
      <c r="AU365" s="1">
        <f t="shared" si="51"/>
        <v>1.6820451889535626</v>
      </c>
      <c r="AV365" s="1">
        <f t="shared" si="52"/>
        <v>1.2818262025123643</v>
      </c>
      <c r="AW365" s="1">
        <f t="shared" si="53"/>
        <v>0.8816072160711661</v>
      </c>
    </row>
    <row r="366" spans="1:49" x14ac:dyDescent="0.2">
      <c r="A366">
        <v>364</v>
      </c>
      <c r="B366" t="s">
        <v>53569</v>
      </c>
      <c r="C366" t="s">
        <v>53568</v>
      </c>
      <c r="E366">
        <v>25893790</v>
      </c>
      <c r="F366" t="s">
        <v>53567</v>
      </c>
      <c r="G366" t="s">
        <v>18</v>
      </c>
      <c r="H366" t="s">
        <v>17</v>
      </c>
      <c r="I366" t="s">
        <v>3219</v>
      </c>
      <c r="J366" t="s">
        <v>53566</v>
      </c>
      <c r="K366" t="s">
        <v>53565</v>
      </c>
      <c r="L366" t="s">
        <v>14289</v>
      </c>
      <c r="M366" t="s">
        <v>86</v>
      </c>
      <c r="N366">
        <v>6</v>
      </c>
      <c r="O366" t="s">
        <v>53564</v>
      </c>
      <c r="P366" t="s">
        <v>53563</v>
      </c>
      <c r="Q366" t="s">
        <v>53562</v>
      </c>
      <c r="R366" s="7">
        <v>42146</v>
      </c>
      <c r="S366" s="8">
        <f t="shared" si="48"/>
        <v>2015</v>
      </c>
      <c r="T366" s="8">
        <v>2015</v>
      </c>
      <c r="U366" s="8">
        <f t="shared" si="49"/>
        <v>7</v>
      </c>
      <c r="V366" s="7">
        <v>42146</v>
      </c>
      <c r="W366" t="s">
        <v>2248</v>
      </c>
      <c r="X366" s="2">
        <v>0.85499999999999998</v>
      </c>
      <c r="Y366" s="6">
        <f t="shared" si="46"/>
        <v>2.28237366861536E-2</v>
      </c>
      <c r="AA366">
        <v>980331</v>
      </c>
      <c r="AB366">
        <v>23342</v>
      </c>
      <c r="AC366">
        <v>15731561</v>
      </c>
      <c r="AD366" t="s">
        <v>7</v>
      </c>
      <c r="AE366">
        <v>41</v>
      </c>
      <c r="AF366">
        <v>5</v>
      </c>
      <c r="AG366">
        <v>6</v>
      </c>
      <c r="AH366" t="s">
        <v>53561</v>
      </c>
      <c r="AI366" t="s">
        <v>53560</v>
      </c>
      <c r="AJ366" t="s">
        <v>53559</v>
      </c>
      <c r="AK366" t="s">
        <v>53558</v>
      </c>
      <c r="AL366">
        <v>31</v>
      </c>
      <c r="AM366" s="5">
        <f t="shared" si="50"/>
        <v>4.4285714285714288</v>
      </c>
      <c r="AN366" s="4">
        <f t="shared" si="47"/>
        <v>6.7074160220695631E-3</v>
      </c>
      <c r="AO366" s="3"/>
      <c r="AP366">
        <v>0</v>
      </c>
      <c r="AQ366" t="s">
        <v>295</v>
      </c>
      <c r="AR366">
        <v>31071978</v>
      </c>
      <c r="AS366" t="s">
        <v>294</v>
      </c>
      <c r="AT366" s="2">
        <v>2.6259999999999999</v>
      </c>
      <c r="AU366" s="1">
        <f t="shared" si="51"/>
        <v>1.7988840486928386</v>
      </c>
      <c r="AV366" s="1">
        <f t="shared" si="52"/>
        <v>1.476557635411158</v>
      </c>
      <c r="AW366" s="1">
        <f t="shared" si="53"/>
        <v>1.1542312221294773</v>
      </c>
    </row>
    <row r="367" spans="1:49" x14ac:dyDescent="0.2">
      <c r="A367">
        <v>365</v>
      </c>
      <c r="B367" t="s">
        <v>53557</v>
      </c>
      <c r="C367" t="s">
        <v>53556</v>
      </c>
      <c r="E367">
        <v>26078719</v>
      </c>
      <c r="F367" t="s">
        <v>53555</v>
      </c>
      <c r="G367" t="s">
        <v>18</v>
      </c>
      <c r="H367" t="s">
        <v>17</v>
      </c>
      <c r="I367" t="s">
        <v>40578</v>
      </c>
      <c r="J367" t="s">
        <v>53554</v>
      </c>
      <c r="K367" t="s">
        <v>53553</v>
      </c>
      <c r="L367" t="s">
        <v>53552</v>
      </c>
      <c r="M367" t="s">
        <v>4171</v>
      </c>
      <c r="N367">
        <v>8</v>
      </c>
      <c r="O367" t="s">
        <v>53551</v>
      </c>
      <c r="P367" t="s">
        <v>53550</v>
      </c>
      <c r="Q367" t="s">
        <v>53549</v>
      </c>
      <c r="R367" s="7">
        <v>42146</v>
      </c>
      <c r="S367" s="8">
        <f t="shared" si="48"/>
        <v>2015</v>
      </c>
      <c r="T367" s="8">
        <v>2015</v>
      </c>
      <c r="U367" s="8">
        <f t="shared" si="49"/>
        <v>7</v>
      </c>
      <c r="V367" s="7">
        <v>42146</v>
      </c>
      <c r="W367" t="s">
        <v>53294</v>
      </c>
      <c r="X367" s="2">
        <v>1.647</v>
      </c>
      <c r="Y367" s="6">
        <f t="shared" si="46"/>
        <v>4.3965724353327462E-2</v>
      </c>
      <c r="AA367">
        <v>14492288</v>
      </c>
      <c r="AB367">
        <v>4400151713</v>
      </c>
      <c r="AD367" t="s">
        <v>7</v>
      </c>
      <c r="AE367">
        <v>11</v>
      </c>
      <c r="AF367">
        <v>7</v>
      </c>
      <c r="AH367" t="s">
        <v>53548</v>
      </c>
      <c r="AI367" t="s">
        <v>53547</v>
      </c>
      <c r="AJ367" t="s">
        <v>53546</v>
      </c>
      <c r="AK367" t="s">
        <v>53545</v>
      </c>
      <c r="AL367">
        <v>21</v>
      </c>
      <c r="AM367" s="5">
        <f t="shared" si="50"/>
        <v>3</v>
      </c>
      <c r="AN367" s="4">
        <f t="shared" si="47"/>
        <v>4.5437334343051876E-3</v>
      </c>
      <c r="AO367" s="3"/>
      <c r="AP367">
        <v>1</v>
      </c>
      <c r="AR367" t="s">
        <v>62</v>
      </c>
      <c r="AT367" s="2">
        <v>6.58</v>
      </c>
      <c r="AU367" s="1">
        <f t="shared" si="51"/>
        <v>3.2139127077620775</v>
      </c>
      <c r="AV367" s="1">
        <f t="shared" si="52"/>
        <v>2.4254728893816324</v>
      </c>
      <c r="AW367" s="1">
        <f t="shared" si="53"/>
        <v>1.6370330710011871</v>
      </c>
    </row>
    <row r="368" spans="1:49" x14ac:dyDescent="0.2">
      <c r="A368">
        <v>366</v>
      </c>
      <c r="B368" t="s">
        <v>53544</v>
      </c>
      <c r="C368" t="s">
        <v>53543</v>
      </c>
      <c r="D368" t="s">
        <v>53542</v>
      </c>
      <c r="F368" t="s">
        <v>53541</v>
      </c>
      <c r="G368" t="s">
        <v>18</v>
      </c>
      <c r="H368" t="s">
        <v>17</v>
      </c>
      <c r="I368" t="s">
        <v>53540</v>
      </c>
      <c r="J368" t="s">
        <v>53539</v>
      </c>
      <c r="K368" t="s">
        <v>53538</v>
      </c>
      <c r="L368" t="s">
        <v>9654</v>
      </c>
      <c r="M368" t="s">
        <v>656</v>
      </c>
      <c r="N368">
        <v>11</v>
      </c>
      <c r="O368" t="s">
        <v>53537</v>
      </c>
      <c r="P368" t="s">
        <v>53536</v>
      </c>
      <c r="Q368" t="s">
        <v>53535</v>
      </c>
      <c r="R368" s="7">
        <v>42146</v>
      </c>
      <c r="S368" s="8">
        <f t="shared" si="48"/>
        <v>2015</v>
      </c>
      <c r="T368" s="8">
        <v>2015</v>
      </c>
      <c r="U368" s="8">
        <f t="shared" si="49"/>
        <v>7</v>
      </c>
      <c r="V368" s="7">
        <v>42146</v>
      </c>
      <c r="W368" t="s">
        <v>9991</v>
      </c>
      <c r="X368" s="2">
        <v>1.24</v>
      </c>
      <c r="Y368" s="6">
        <f t="shared" si="46"/>
        <v>3.3101091802140895E-2</v>
      </c>
      <c r="AB368">
        <v>21100200805</v>
      </c>
      <c r="AC368">
        <v>20452322</v>
      </c>
      <c r="AD368" t="s">
        <v>7</v>
      </c>
      <c r="AE368">
        <v>5</v>
      </c>
      <c r="AG368">
        <v>10280</v>
      </c>
      <c r="AI368" t="s">
        <v>53534</v>
      </c>
      <c r="AK368" t="s">
        <v>53533</v>
      </c>
      <c r="AL368">
        <v>11</v>
      </c>
      <c r="AM368" s="5">
        <f t="shared" si="50"/>
        <v>1.5714285714285714</v>
      </c>
      <c r="AN368" s="4">
        <f t="shared" si="47"/>
        <v>2.3800508465408126E-3</v>
      </c>
      <c r="AO368" s="3"/>
      <c r="AP368">
        <v>1</v>
      </c>
      <c r="AQ368" t="s">
        <v>53532</v>
      </c>
      <c r="AR368" s="12" t="s">
        <v>53531</v>
      </c>
      <c r="AS368" t="s">
        <v>53530</v>
      </c>
      <c r="AT368" s="2">
        <v>4.3789999999999996</v>
      </c>
      <c r="AU368" s="1">
        <f t="shared" si="51"/>
        <v>2.3884779515460872</v>
      </c>
      <c r="AV368" s="1">
        <f t="shared" si="52"/>
        <v>1.7740571324340852</v>
      </c>
      <c r="AW368" s="1">
        <f t="shared" si="53"/>
        <v>1.1596363133220837</v>
      </c>
    </row>
    <row r="369" spans="1:49" x14ac:dyDescent="0.2">
      <c r="A369">
        <v>367</v>
      </c>
      <c r="B369" t="s">
        <v>53529</v>
      </c>
      <c r="C369" t="s">
        <v>53528</v>
      </c>
      <c r="D369" t="s">
        <v>53527</v>
      </c>
      <c r="E369">
        <v>26000641</v>
      </c>
      <c r="F369" t="s">
        <v>53526</v>
      </c>
      <c r="G369" t="s">
        <v>18</v>
      </c>
      <c r="H369" t="s">
        <v>17</v>
      </c>
      <c r="I369" t="s">
        <v>53525</v>
      </c>
      <c r="J369" t="s">
        <v>53524</v>
      </c>
      <c r="K369" t="s">
        <v>53523</v>
      </c>
      <c r="L369" t="s">
        <v>53522</v>
      </c>
      <c r="M369" t="s">
        <v>53521</v>
      </c>
      <c r="N369">
        <v>6</v>
      </c>
      <c r="O369" t="s">
        <v>53520</v>
      </c>
      <c r="P369" t="s">
        <v>53519</v>
      </c>
      <c r="Q369" t="s">
        <v>53518</v>
      </c>
      <c r="R369" s="7">
        <v>42146</v>
      </c>
      <c r="S369" s="8">
        <f t="shared" si="48"/>
        <v>2015</v>
      </c>
      <c r="T369" s="8">
        <v>2015</v>
      </c>
      <c r="U369" s="8">
        <f t="shared" si="49"/>
        <v>7</v>
      </c>
      <c r="V369" s="7">
        <v>42146</v>
      </c>
      <c r="W369" t="s">
        <v>9991</v>
      </c>
      <c r="X369" s="2">
        <v>1.24</v>
      </c>
      <c r="Y369" s="6">
        <f t="shared" si="46"/>
        <v>3.3101091802140895E-2</v>
      </c>
      <c r="AB369">
        <v>21100200805</v>
      </c>
      <c r="AC369">
        <v>20452322</v>
      </c>
      <c r="AD369" t="s">
        <v>7</v>
      </c>
      <c r="AE369">
        <v>5</v>
      </c>
      <c r="AG369">
        <v>10454</v>
      </c>
      <c r="AI369" t="s">
        <v>53517</v>
      </c>
      <c r="AK369" t="s">
        <v>53516</v>
      </c>
      <c r="AL369">
        <v>47</v>
      </c>
      <c r="AM369" s="5">
        <f t="shared" si="50"/>
        <v>6.7142857142857144</v>
      </c>
      <c r="AN369" s="4">
        <f t="shared" si="47"/>
        <v>1.0169308162492563E-2</v>
      </c>
      <c r="AO369" s="3"/>
      <c r="AP369">
        <v>1</v>
      </c>
      <c r="AQ369" t="s">
        <v>25</v>
      </c>
      <c r="AR369" t="s">
        <v>53515</v>
      </c>
      <c r="AS369" t="s">
        <v>23</v>
      </c>
      <c r="AT369" s="2">
        <v>4.3789999999999996</v>
      </c>
      <c r="AU369" s="1">
        <f t="shared" si="51"/>
        <v>2.6221556710246392</v>
      </c>
      <c r="AV369" s="1">
        <f t="shared" si="52"/>
        <v>2.1635199982316728</v>
      </c>
      <c r="AW369" s="1">
        <f t="shared" si="53"/>
        <v>1.704884325438706</v>
      </c>
    </row>
    <row r="370" spans="1:49" x14ac:dyDescent="0.2">
      <c r="A370">
        <v>368</v>
      </c>
      <c r="B370" t="s">
        <v>53514</v>
      </c>
      <c r="C370" t="s">
        <v>53513</v>
      </c>
      <c r="D370" t="s">
        <v>53512</v>
      </c>
      <c r="F370" t="s">
        <v>53511</v>
      </c>
      <c r="G370" t="s">
        <v>18</v>
      </c>
      <c r="H370" t="s">
        <v>17</v>
      </c>
      <c r="I370" t="s">
        <v>53510</v>
      </c>
      <c r="J370" t="s">
        <v>53509</v>
      </c>
      <c r="K370" t="s">
        <v>53508</v>
      </c>
      <c r="L370" t="s">
        <v>53507</v>
      </c>
      <c r="M370" t="s">
        <v>53506</v>
      </c>
      <c r="N370">
        <v>3</v>
      </c>
      <c r="O370" t="s">
        <v>53505</v>
      </c>
      <c r="P370" t="s">
        <v>53504</v>
      </c>
      <c r="Q370" t="s">
        <v>53503</v>
      </c>
      <c r="R370" s="7">
        <v>42146</v>
      </c>
      <c r="S370" s="8">
        <f t="shared" si="48"/>
        <v>2015</v>
      </c>
      <c r="T370" s="8">
        <v>2015</v>
      </c>
      <c r="U370" s="8">
        <f t="shared" si="49"/>
        <v>7</v>
      </c>
      <c r="V370" s="7">
        <v>42146</v>
      </c>
      <c r="W370" t="s">
        <v>50142</v>
      </c>
      <c r="X370" s="2">
        <v>1.29</v>
      </c>
      <c r="Y370" s="6">
        <f t="shared" si="46"/>
        <v>3.4435813245775611E-2</v>
      </c>
      <c r="AA370">
        <v>15684946</v>
      </c>
      <c r="AB370">
        <v>18136</v>
      </c>
      <c r="AD370" t="s">
        <v>7</v>
      </c>
      <c r="AE370">
        <v>34</v>
      </c>
      <c r="AH370" t="s">
        <v>53502</v>
      </c>
      <c r="AI370" t="s">
        <v>53501</v>
      </c>
      <c r="AJ370" t="s">
        <v>53500</v>
      </c>
      <c r="AK370" t="s">
        <v>53499</v>
      </c>
      <c r="AL370">
        <v>7</v>
      </c>
      <c r="AM370" s="5">
        <f t="shared" si="50"/>
        <v>1</v>
      </c>
      <c r="AN370" s="4">
        <f t="shared" si="47"/>
        <v>1.5145778114350624E-3</v>
      </c>
      <c r="AO370" s="3"/>
      <c r="AP370">
        <v>0</v>
      </c>
      <c r="AQ370" t="s">
        <v>8394</v>
      </c>
      <c r="AR370" t="s">
        <v>62</v>
      </c>
      <c r="AS370" t="s">
        <v>8393</v>
      </c>
      <c r="AT370" s="2" t="s">
        <v>61</v>
      </c>
      <c r="AU370" s="1">
        <f t="shared" si="51"/>
        <v>2.4559442615473444</v>
      </c>
      <c r="AV370" s="1">
        <f t="shared" si="52"/>
        <v>1.7975195528605337</v>
      </c>
      <c r="AW370" s="1">
        <f t="shared" si="53"/>
        <v>1.1390948441737225</v>
      </c>
    </row>
    <row r="371" spans="1:49" x14ac:dyDescent="0.2">
      <c r="A371">
        <v>369</v>
      </c>
      <c r="B371" t="s">
        <v>53498</v>
      </c>
      <c r="C371" t="s">
        <v>53497</v>
      </c>
      <c r="F371" t="s">
        <v>53496</v>
      </c>
      <c r="G371" t="s">
        <v>18</v>
      </c>
      <c r="H371" t="s">
        <v>17</v>
      </c>
      <c r="I371" t="s">
        <v>1337</v>
      </c>
      <c r="J371">
        <v>60004923</v>
      </c>
      <c r="K371" t="s">
        <v>30883</v>
      </c>
      <c r="L371" t="s">
        <v>30882</v>
      </c>
      <c r="M371" t="s">
        <v>234</v>
      </c>
      <c r="N371">
        <v>5</v>
      </c>
      <c r="O371" t="s">
        <v>53495</v>
      </c>
      <c r="P371" t="s">
        <v>53494</v>
      </c>
      <c r="Q371" t="s">
        <v>53493</v>
      </c>
      <c r="R371" s="7">
        <v>42145</v>
      </c>
      <c r="S371" s="8">
        <f t="shared" si="48"/>
        <v>2015</v>
      </c>
      <c r="T371" s="8">
        <v>2015</v>
      </c>
      <c r="U371" s="8">
        <f t="shared" si="49"/>
        <v>7</v>
      </c>
      <c r="V371" s="7">
        <v>42145</v>
      </c>
      <c r="W371" t="s">
        <v>34104</v>
      </c>
      <c r="X371" s="2">
        <v>0.69899999999999995</v>
      </c>
      <c r="Y371" s="6">
        <f t="shared" si="46"/>
        <v>1.8659405782013295E-2</v>
      </c>
      <c r="AA371">
        <v>218979</v>
      </c>
      <c r="AB371">
        <v>28132</v>
      </c>
      <c r="AC371">
        <v>10897550</v>
      </c>
      <c r="AD371" t="s">
        <v>7</v>
      </c>
      <c r="AE371">
        <v>117</v>
      </c>
      <c r="AF371">
        <v>19</v>
      </c>
      <c r="AG371">
        <v>194901</v>
      </c>
      <c r="AI371" t="s">
        <v>53492</v>
      </c>
      <c r="AK371" t="s">
        <v>53491</v>
      </c>
      <c r="AL371">
        <v>117</v>
      </c>
      <c r="AM371" s="5">
        <f t="shared" si="50"/>
        <v>16.714285714285715</v>
      </c>
      <c r="AN371" s="4">
        <f t="shared" si="47"/>
        <v>2.5315086276843188E-2</v>
      </c>
      <c r="AO371" s="3"/>
      <c r="AP371">
        <v>0</v>
      </c>
      <c r="AR371" t="s">
        <v>62</v>
      </c>
      <c r="AT371" s="2">
        <v>2.5459999999999998</v>
      </c>
      <c r="AU371" s="1">
        <f t="shared" si="51"/>
        <v>2.0656109930462261</v>
      </c>
      <c r="AV371" s="1">
        <f t="shared" si="52"/>
        <v>2.198724602942824</v>
      </c>
      <c r="AW371" s="1">
        <f t="shared" si="53"/>
        <v>2.3318382128394219</v>
      </c>
    </row>
    <row r="372" spans="1:49" x14ac:dyDescent="0.2">
      <c r="A372">
        <v>370</v>
      </c>
      <c r="B372" t="s">
        <v>53490</v>
      </c>
      <c r="C372" t="s">
        <v>53489</v>
      </c>
      <c r="D372" t="s">
        <v>53488</v>
      </c>
      <c r="F372" t="s">
        <v>53487</v>
      </c>
      <c r="G372" t="s">
        <v>18</v>
      </c>
      <c r="H372" t="s">
        <v>17</v>
      </c>
      <c r="I372" t="s">
        <v>16057</v>
      </c>
      <c r="J372" t="s">
        <v>53486</v>
      </c>
      <c r="K372" t="s">
        <v>53485</v>
      </c>
      <c r="L372" t="s">
        <v>53484</v>
      </c>
      <c r="M372" t="s">
        <v>53483</v>
      </c>
      <c r="N372">
        <v>6</v>
      </c>
      <c r="O372" t="s">
        <v>53482</v>
      </c>
      <c r="P372" t="s">
        <v>53481</v>
      </c>
      <c r="Q372" t="s">
        <v>53480</v>
      </c>
      <c r="R372" s="7">
        <v>42145</v>
      </c>
      <c r="S372" s="8">
        <f t="shared" si="48"/>
        <v>2015</v>
      </c>
      <c r="T372" s="8">
        <v>2015</v>
      </c>
      <c r="U372" s="8">
        <f t="shared" si="49"/>
        <v>7</v>
      </c>
      <c r="V372" s="7">
        <v>42145</v>
      </c>
      <c r="W372" t="s">
        <v>9991</v>
      </c>
      <c r="X372" s="2">
        <v>1.24</v>
      </c>
      <c r="Y372" s="6">
        <f t="shared" si="46"/>
        <v>3.3101091802140895E-2</v>
      </c>
      <c r="AB372">
        <v>21100200805</v>
      </c>
      <c r="AC372">
        <v>20452322</v>
      </c>
      <c r="AD372" t="s">
        <v>7</v>
      </c>
      <c r="AE372">
        <v>5</v>
      </c>
      <c r="AG372">
        <v>10529</v>
      </c>
      <c r="AI372" t="s">
        <v>53479</v>
      </c>
      <c r="AK372" t="s">
        <v>53478</v>
      </c>
      <c r="AL372">
        <v>20</v>
      </c>
      <c r="AM372" s="5">
        <f t="shared" si="50"/>
        <v>2.8571428571428572</v>
      </c>
      <c r="AN372" s="4">
        <f t="shared" si="47"/>
        <v>4.3273651755287501E-3</v>
      </c>
      <c r="AO372" s="3"/>
      <c r="AP372">
        <v>1</v>
      </c>
      <c r="AQ372" t="s">
        <v>44</v>
      </c>
      <c r="AR372" t="s">
        <v>53477</v>
      </c>
      <c r="AS372" t="s">
        <v>42</v>
      </c>
      <c r="AT372" s="2">
        <v>4.3789999999999996</v>
      </c>
      <c r="AU372" s="1">
        <f t="shared" si="51"/>
        <v>2.4468973814157251</v>
      </c>
      <c r="AV372" s="1">
        <f t="shared" si="52"/>
        <v>1.8714228488834823</v>
      </c>
      <c r="AW372" s="1">
        <f t="shared" si="53"/>
        <v>1.2959483163512391</v>
      </c>
    </row>
    <row r="373" spans="1:49" x14ac:dyDescent="0.2">
      <c r="A373">
        <v>371</v>
      </c>
      <c r="B373" t="s">
        <v>53476</v>
      </c>
      <c r="C373" t="s">
        <v>53475</v>
      </c>
      <c r="E373">
        <v>26007721</v>
      </c>
      <c r="F373" t="s">
        <v>53474</v>
      </c>
      <c r="G373" t="s">
        <v>18</v>
      </c>
      <c r="H373" t="s">
        <v>17</v>
      </c>
      <c r="I373" t="s">
        <v>14212</v>
      </c>
      <c r="J373">
        <v>60001821</v>
      </c>
      <c r="K373" t="s">
        <v>1678</v>
      </c>
      <c r="L373" t="s">
        <v>1677</v>
      </c>
      <c r="M373" t="s">
        <v>790</v>
      </c>
      <c r="N373">
        <v>5</v>
      </c>
      <c r="O373" t="s">
        <v>53473</v>
      </c>
      <c r="P373" t="s">
        <v>53472</v>
      </c>
      <c r="Q373" t="s">
        <v>53471</v>
      </c>
      <c r="R373" s="7">
        <v>42144</v>
      </c>
      <c r="S373" s="8">
        <f t="shared" si="48"/>
        <v>2015</v>
      </c>
      <c r="T373" s="8">
        <v>2015</v>
      </c>
      <c r="U373" s="8">
        <f t="shared" si="49"/>
        <v>7</v>
      </c>
      <c r="V373" s="7">
        <v>42144</v>
      </c>
      <c r="W373" t="s">
        <v>14825</v>
      </c>
      <c r="X373" s="2">
        <v>0.63600000000000001</v>
      </c>
      <c r="Y373" s="6">
        <f t="shared" si="46"/>
        <v>1.6977656763033557E-2</v>
      </c>
      <c r="AA373">
        <v>14248220</v>
      </c>
      <c r="AB373">
        <v>130124</v>
      </c>
      <c r="AD373" t="s">
        <v>7</v>
      </c>
      <c r="AE373">
        <v>15</v>
      </c>
      <c r="AF373">
        <v>5</v>
      </c>
      <c r="AH373" t="s">
        <v>53470</v>
      </c>
      <c r="AI373" t="s">
        <v>53469</v>
      </c>
      <c r="AJ373" t="s">
        <v>53468</v>
      </c>
      <c r="AK373" t="s">
        <v>53467</v>
      </c>
      <c r="AL373">
        <v>63</v>
      </c>
      <c r="AM373" s="5">
        <f t="shared" si="50"/>
        <v>9</v>
      </c>
      <c r="AN373" s="4">
        <f t="shared" si="47"/>
        <v>1.3631200302915562E-2</v>
      </c>
      <c r="AO373" s="3"/>
      <c r="AP373">
        <v>1</v>
      </c>
      <c r="AR373" t="s">
        <v>62</v>
      </c>
      <c r="AT373" s="2" t="s">
        <v>61</v>
      </c>
      <c r="AU373" s="1">
        <f t="shared" si="51"/>
        <v>1.5973719824998158</v>
      </c>
      <c r="AV373" s="1">
        <f t="shared" si="52"/>
        <v>1.5304428532974559</v>
      </c>
      <c r="AW373" s="1">
        <f t="shared" si="53"/>
        <v>1.4635137240950959</v>
      </c>
    </row>
    <row r="374" spans="1:49" x14ac:dyDescent="0.2">
      <c r="A374">
        <v>372</v>
      </c>
      <c r="B374" t="s">
        <v>53466</v>
      </c>
      <c r="C374" t="s">
        <v>53465</v>
      </c>
      <c r="F374" t="s">
        <v>53464</v>
      </c>
      <c r="G374" t="s">
        <v>18</v>
      </c>
      <c r="H374" t="s">
        <v>17</v>
      </c>
      <c r="I374" t="s">
        <v>53463</v>
      </c>
      <c r="J374" t="s">
        <v>53462</v>
      </c>
      <c r="K374" t="s">
        <v>53461</v>
      </c>
      <c r="L374" t="s">
        <v>53460</v>
      </c>
      <c r="M374" t="s">
        <v>53459</v>
      </c>
      <c r="N374">
        <v>6</v>
      </c>
      <c r="O374" t="s">
        <v>53458</v>
      </c>
      <c r="P374" t="s">
        <v>53457</v>
      </c>
      <c r="Q374" t="s">
        <v>53456</v>
      </c>
      <c r="R374" s="7">
        <v>42144</v>
      </c>
      <c r="S374" s="8">
        <f t="shared" si="48"/>
        <v>2015</v>
      </c>
      <c r="T374" s="8">
        <v>2015</v>
      </c>
      <c r="U374" s="8">
        <f t="shared" si="49"/>
        <v>7</v>
      </c>
      <c r="V374" s="7">
        <v>42144</v>
      </c>
      <c r="W374" t="s">
        <v>39418</v>
      </c>
      <c r="X374" s="2">
        <v>2.7349999999999999</v>
      </c>
      <c r="Y374" s="6">
        <f t="shared" si="46"/>
        <v>7.3009262966818825E-2</v>
      </c>
      <c r="AB374">
        <v>21100368207</v>
      </c>
      <c r="AC374">
        <v>23304022</v>
      </c>
      <c r="AD374" t="s">
        <v>7</v>
      </c>
      <c r="AE374">
        <v>2</v>
      </c>
      <c r="AF374">
        <v>5</v>
      </c>
      <c r="AH374" t="s">
        <v>53455</v>
      </c>
      <c r="AI374" t="s">
        <v>53454</v>
      </c>
      <c r="AJ374" t="s">
        <v>53453</v>
      </c>
      <c r="AK374" t="s">
        <v>53452</v>
      </c>
      <c r="AL374">
        <v>32</v>
      </c>
      <c r="AM374" s="5">
        <f t="shared" si="50"/>
        <v>4.5714285714285712</v>
      </c>
      <c r="AN374" s="4">
        <f t="shared" si="47"/>
        <v>6.9237842808459998E-3</v>
      </c>
      <c r="AO374" s="3"/>
      <c r="AP374">
        <v>0</v>
      </c>
      <c r="AR374" t="s">
        <v>62</v>
      </c>
      <c r="AT374" s="2">
        <v>7.5289999999999999</v>
      </c>
      <c r="AU374" s="1">
        <f t="shared" si="51"/>
        <v>5.318361936102697</v>
      </c>
      <c r="AV374" s="1">
        <f t="shared" si="52"/>
        <v>3.9966523623832413</v>
      </c>
      <c r="AW374" s="1">
        <f t="shared" si="53"/>
        <v>2.6749427886637847</v>
      </c>
    </row>
    <row r="375" spans="1:49" x14ac:dyDescent="0.2">
      <c r="A375">
        <v>373</v>
      </c>
      <c r="B375" t="s">
        <v>53451</v>
      </c>
      <c r="C375" t="s">
        <v>53450</v>
      </c>
      <c r="F375" t="s">
        <v>53449</v>
      </c>
      <c r="G375" t="s">
        <v>18</v>
      </c>
      <c r="H375" t="s">
        <v>17</v>
      </c>
      <c r="I375" t="s">
        <v>53448</v>
      </c>
      <c r="J375">
        <v>60022403</v>
      </c>
      <c r="K375" t="s">
        <v>20093</v>
      </c>
      <c r="L375" t="s">
        <v>20092</v>
      </c>
      <c r="M375" t="s">
        <v>2466</v>
      </c>
      <c r="N375">
        <v>6</v>
      </c>
      <c r="O375" t="s">
        <v>53447</v>
      </c>
      <c r="P375" t="s">
        <v>53446</v>
      </c>
      <c r="Q375" t="s">
        <v>53445</v>
      </c>
      <c r="R375" s="7">
        <v>42144</v>
      </c>
      <c r="S375" s="8">
        <f t="shared" si="48"/>
        <v>2015</v>
      </c>
      <c r="T375" s="8">
        <v>2015</v>
      </c>
      <c r="U375" s="8">
        <f t="shared" si="49"/>
        <v>7</v>
      </c>
      <c r="V375" s="7">
        <v>42144</v>
      </c>
      <c r="W375" t="s">
        <v>39418</v>
      </c>
      <c r="X375" s="2">
        <v>2.7349999999999999</v>
      </c>
      <c r="Y375" s="6">
        <f t="shared" si="46"/>
        <v>7.3009262966818825E-2</v>
      </c>
      <c r="AB375">
        <v>21100368207</v>
      </c>
      <c r="AC375">
        <v>23304022</v>
      </c>
      <c r="AD375" t="s">
        <v>7</v>
      </c>
      <c r="AE375">
        <v>2</v>
      </c>
      <c r="AF375">
        <v>5</v>
      </c>
      <c r="AH375" t="s">
        <v>53444</v>
      </c>
      <c r="AI375" t="s">
        <v>53443</v>
      </c>
      <c r="AJ375" t="s">
        <v>53442</v>
      </c>
      <c r="AK375" t="s">
        <v>53441</v>
      </c>
      <c r="AL375">
        <v>67</v>
      </c>
      <c r="AM375" s="5">
        <f t="shared" si="50"/>
        <v>9.5714285714285712</v>
      </c>
      <c r="AN375" s="4">
        <f t="shared" si="47"/>
        <v>1.4496673338021312E-2</v>
      </c>
      <c r="AO375" s="3"/>
      <c r="AP375">
        <v>0</v>
      </c>
      <c r="AQ375" t="s">
        <v>42640</v>
      </c>
      <c r="AR375" t="s">
        <v>62</v>
      </c>
      <c r="AS375" t="s">
        <v>42639</v>
      </c>
      <c r="AT375" s="2">
        <v>7.5289999999999999</v>
      </c>
      <c r="AU375" s="1">
        <f t="shared" si="51"/>
        <v>5.5455486078179561</v>
      </c>
      <c r="AV375" s="1">
        <f t="shared" si="52"/>
        <v>4.3752968152420069</v>
      </c>
      <c r="AW375" s="1">
        <f t="shared" si="53"/>
        <v>3.2050450226660567</v>
      </c>
    </row>
    <row r="376" spans="1:49" x14ac:dyDescent="0.2">
      <c r="A376">
        <v>374</v>
      </c>
      <c r="B376" t="s">
        <v>53440</v>
      </c>
      <c r="C376" t="s">
        <v>53439</v>
      </c>
      <c r="D376" t="s">
        <v>53438</v>
      </c>
      <c r="F376" t="s">
        <v>53437</v>
      </c>
      <c r="G376" t="s">
        <v>18</v>
      </c>
      <c r="H376" t="s">
        <v>17</v>
      </c>
      <c r="I376" t="s">
        <v>53436</v>
      </c>
      <c r="J376">
        <v>60003970</v>
      </c>
      <c r="K376" t="s">
        <v>48204</v>
      </c>
      <c r="L376" t="s">
        <v>20000</v>
      </c>
      <c r="M376" t="s">
        <v>102</v>
      </c>
      <c r="N376">
        <v>7</v>
      </c>
      <c r="O376" t="s">
        <v>53435</v>
      </c>
      <c r="P376" t="s">
        <v>53434</v>
      </c>
      <c r="Q376" t="s">
        <v>53433</v>
      </c>
      <c r="R376" s="7">
        <v>42143</v>
      </c>
      <c r="S376" s="8">
        <f t="shared" si="48"/>
        <v>2015</v>
      </c>
      <c r="T376" s="8">
        <v>2015</v>
      </c>
      <c r="U376" s="8">
        <f t="shared" si="49"/>
        <v>7</v>
      </c>
      <c r="V376" s="7">
        <v>42143</v>
      </c>
      <c r="W376" t="s">
        <v>9991</v>
      </c>
      <c r="X376" s="2">
        <v>1.24</v>
      </c>
      <c r="Y376" s="6">
        <f t="shared" si="46"/>
        <v>3.3101091802140895E-2</v>
      </c>
      <c r="AB376">
        <v>21100200805</v>
      </c>
      <c r="AC376">
        <v>20452322</v>
      </c>
      <c r="AD376" t="s">
        <v>7</v>
      </c>
      <c r="AE376">
        <v>5</v>
      </c>
      <c r="AG376">
        <v>10148</v>
      </c>
      <c r="AI376" t="s">
        <v>53432</v>
      </c>
      <c r="AK376" t="s">
        <v>53431</v>
      </c>
      <c r="AL376">
        <v>155</v>
      </c>
      <c r="AM376" s="5">
        <f t="shared" si="50"/>
        <v>22.142857142857142</v>
      </c>
      <c r="AN376" s="4">
        <f t="shared" si="47"/>
        <v>3.3537080110347811E-2</v>
      </c>
      <c r="AO376" s="3"/>
      <c r="AP376">
        <v>1</v>
      </c>
      <c r="AQ376" t="s">
        <v>295</v>
      </c>
      <c r="AR376">
        <v>61371030</v>
      </c>
      <c r="AS376" t="s">
        <v>294</v>
      </c>
      <c r="AT376" s="2">
        <v>4.3789999999999996</v>
      </c>
      <c r="AU376" s="1">
        <f t="shared" si="51"/>
        <v>3.3231888294602969</v>
      </c>
      <c r="AV376" s="1">
        <f t="shared" si="52"/>
        <v>3.3319085956244354</v>
      </c>
      <c r="AW376" s="1">
        <f t="shared" si="53"/>
        <v>3.3406283617885739</v>
      </c>
    </row>
    <row r="377" spans="1:49" x14ac:dyDescent="0.2">
      <c r="A377">
        <v>375</v>
      </c>
      <c r="B377" t="s">
        <v>53430</v>
      </c>
      <c r="C377" t="s">
        <v>53429</v>
      </c>
      <c r="D377" t="s">
        <v>53428</v>
      </c>
      <c r="F377" t="s">
        <v>53427</v>
      </c>
      <c r="G377" t="s">
        <v>18</v>
      </c>
      <c r="H377" t="s">
        <v>17</v>
      </c>
      <c r="I377" t="s">
        <v>53426</v>
      </c>
      <c r="J377" t="s">
        <v>52633</v>
      </c>
      <c r="K377" t="s">
        <v>52632</v>
      </c>
      <c r="L377" t="s">
        <v>11753</v>
      </c>
      <c r="M377" t="s">
        <v>656</v>
      </c>
      <c r="N377">
        <v>6</v>
      </c>
      <c r="O377" t="s">
        <v>53425</v>
      </c>
      <c r="P377" t="s">
        <v>53424</v>
      </c>
      <c r="Q377" t="s">
        <v>53423</v>
      </c>
      <c r="R377" s="7">
        <v>42143</v>
      </c>
      <c r="S377" s="8">
        <f t="shared" si="48"/>
        <v>2015</v>
      </c>
      <c r="T377" s="8">
        <v>2015</v>
      </c>
      <c r="U377" s="8">
        <f t="shared" si="49"/>
        <v>7</v>
      </c>
      <c r="V377" s="7">
        <v>42143</v>
      </c>
      <c r="W377" t="s">
        <v>9991</v>
      </c>
      <c r="X377" s="2">
        <v>1.24</v>
      </c>
      <c r="Y377" s="6">
        <f t="shared" si="46"/>
        <v>3.3101091802140895E-2</v>
      </c>
      <c r="AB377">
        <v>21100200805</v>
      </c>
      <c r="AC377">
        <v>20452322</v>
      </c>
      <c r="AD377" t="s">
        <v>7</v>
      </c>
      <c r="AE377">
        <v>5</v>
      </c>
      <c r="AG377">
        <v>10400</v>
      </c>
      <c r="AI377" t="s">
        <v>53422</v>
      </c>
      <c r="AK377" t="s">
        <v>53421</v>
      </c>
      <c r="AL377">
        <v>7</v>
      </c>
      <c r="AM377" s="5">
        <f t="shared" si="50"/>
        <v>1</v>
      </c>
      <c r="AN377" s="4">
        <f t="shared" si="47"/>
        <v>1.5145778114350624E-3</v>
      </c>
      <c r="AO377" s="3"/>
      <c r="AP377">
        <v>1</v>
      </c>
      <c r="AQ377" t="s">
        <v>243</v>
      </c>
      <c r="AR377" t="s">
        <v>53420</v>
      </c>
      <c r="AS377" t="s">
        <v>242</v>
      </c>
      <c r="AT377" s="2">
        <v>4.3789999999999996</v>
      </c>
      <c r="AU377" s="1">
        <f t="shared" si="51"/>
        <v>2.3625137604929143</v>
      </c>
      <c r="AV377" s="1">
        <f t="shared" si="52"/>
        <v>1.7307834806787978</v>
      </c>
      <c r="AW377" s="1">
        <f t="shared" si="53"/>
        <v>1.0990532008646812</v>
      </c>
    </row>
    <row r="378" spans="1:49" x14ac:dyDescent="0.2">
      <c r="A378">
        <v>376</v>
      </c>
      <c r="B378" t="s">
        <v>53419</v>
      </c>
      <c r="C378" t="s">
        <v>53418</v>
      </c>
      <c r="D378" t="s">
        <v>53417</v>
      </c>
      <c r="F378" t="s">
        <v>53416</v>
      </c>
      <c r="G378" t="s">
        <v>18</v>
      </c>
      <c r="H378" t="s">
        <v>17</v>
      </c>
      <c r="I378" t="s">
        <v>9158</v>
      </c>
      <c r="J378">
        <v>60003302</v>
      </c>
      <c r="K378" t="s">
        <v>9157</v>
      </c>
      <c r="L378" t="s">
        <v>1022</v>
      </c>
      <c r="M378" t="s">
        <v>102</v>
      </c>
      <c r="N378">
        <v>11</v>
      </c>
      <c r="O378" t="s">
        <v>53415</v>
      </c>
      <c r="P378" t="s">
        <v>53414</v>
      </c>
      <c r="Q378" t="s">
        <v>53413</v>
      </c>
      <c r="R378" s="7">
        <v>42143</v>
      </c>
      <c r="S378" s="8">
        <f t="shared" si="48"/>
        <v>2015</v>
      </c>
      <c r="T378" s="8">
        <v>2015</v>
      </c>
      <c r="U378" s="8">
        <f t="shared" si="49"/>
        <v>7</v>
      </c>
      <c r="V378" s="7">
        <v>42143</v>
      </c>
      <c r="W378" t="s">
        <v>9991</v>
      </c>
      <c r="X378" s="2">
        <v>1.24</v>
      </c>
      <c r="Y378" s="6">
        <f t="shared" si="46"/>
        <v>3.3101091802140895E-2</v>
      </c>
      <c r="AB378">
        <v>21100200805</v>
      </c>
      <c r="AC378">
        <v>20452322</v>
      </c>
      <c r="AD378" t="s">
        <v>7</v>
      </c>
      <c r="AE378">
        <v>5</v>
      </c>
      <c r="AG378">
        <v>10365</v>
      </c>
      <c r="AI378" t="s">
        <v>53412</v>
      </c>
      <c r="AK378" t="s">
        <v>53411</v>
      </c>
      <c r="AL378">
        <v>163</v>
      </c>
      <c r="AM378" s="5">
        <f t="shared" si="50"/>
        <v>23.285714285714285</v>
      </c>
      <c r="AN378" s="4">
        <f t="shared" si="47"/>
        <v>3.5268026180559311E-2</v>
      </c>
      <c r="AO378" s="3"/>
      <c r="AP378">
        <v>1</v>
      </c>
      <c r="AQ378" t="s">
        <v>295</v>
      </c>
      <c r="AR378" t="s">
        <v>53410</v>
      </c>
      <c r="AS378" t="s">
        <v>294</v>
      </c>
      <c r="AT378" s="2">
        <v>4.3789999999999996</v>
      </c>
      <c r="AU378" s="1">
        <f t="shared" si="51"/>
        <v>3.3751172115666419</v>
      </c>
      <c r="AV378" s="1">
        <f t="shared" si="52"/>
        <v>3.4184558991350102</v>
      </c>
      <c r="AW378" s="1">
        <f t="shared" si="53"/>
        <v>3.4617945867033781</v>
      </c>
    </row>
    <row r="379" spans="1:49" x14ac:dyDescent="0.2">
      <c r="A379">
        <v>377</v>
      </c>
      <c r="B379" t="s">
        <v>53409</v>
      </c>
      <c r="C379" t="s">
        <v>53408</v>
      </c>
      <c r="F379" t="s">
        <v>53407</v>
      </c>
      <c r="G379" t="s">
        <v>18</v>
      </c>
      <c r="H379" t="s">
        <v>17</v>
      </c>
      <c r="I379" t="s">
        <v>53406</v>
      </c>
      <c r="J379" t="s">
        <v>53405</v>
      </c>
      <c r="K379" t="s">
        <v>53404</v>
      </c>
      <c r="L379" t="s">
        <v>53403</v>
      </c>
      <c r="M379" t="s">
        <v>53402</v>
      </c>
      <c r="N379">
        <v>4</v>
      </c>
      <c r="O379" t="s">
        <v>53401</v>
      </c>
      <c r="P379" t="s">
        <v>53400</v>
      </c>
      <c r="Q379" t="s">
        <v>53399</v>
      </c>
      <c r="R379" s="7">
        <v>42143</v>
      </c>
      <c r="S379" s="8">
        <f t="shared" si="48"/>
        <v>2015</v>
      </c>
      <c r="T379" s="8">
        <v>2015</v>
      </c>
      <c r="U379" s="8">
        <f t="shared" si="49"/>
        <v>7</v>
      </c>
      <c r="V379" s="7">
        <v>42143</v>
      </c>
      <c r="W379" t="s">
        <v>41375</v>
      </c>
      <c r="X379" s="2">
        <v>0.91800000000000004</v>
      </c>
      <c r="Y379" s="6">
        <f t="shared" si="46"/>
        <v>2.4505485705133341E-2</v>
      </c>
      <c r="AA379">
        <v>1431161</v>
      </c>
      <c r="AB379">
        <v>22674</v>
      </c>
      <c r="AC379">
        <v>13665901</v>
      </c>
      <c r="AD379" t="s">
        <v>7</v>
      </c>
      <c r="AE379">
        <v>36</v>
      </c>
      <c r="AF379">
        <v>10</v>
      </c>
      <c r="AH379" t="s">
        <v>53398</v>
      </c>
      <c r="AI379" t="s">
        <v>53397</v>
      </c>
      <c r="AK379" t="s">
        <v>53396</v>
      </c>
      <c r="AL379">
        <v>20</v>
      </c>
      <c r="AM379" s="5">
        <f t="shared" si="50"/>
        <v>2.8571428571428572</v>
      </c>
      <c r="AN379" s="4">
        <f t="shared" si="47"/>
        <v>4.3273651755287501E-3</v>
      </c>
      <c r="AO379" s="3"/>
      <c r="AP379">
        <v>0</v>
      </c>
      <c r="AQ379" t="s">
        <v>404</v>
      </c>
      <c r="AR379" t="s">
        <v>62</v>
      </c>
      <c r="AS379" t="s">
        <v>403</v>
      </c>
      <c r="AT379" s="2" t="s">
        <v>61</v>
      </c>
      <c r="AU379" s="1">
        <f t="shared" si="51"/>
        <v>1.8452049546251963</v>
      </c>
      <c r="AV379" s="1">
        <f t="shared" si="52"/>
        <v>1.4416425440331047</v>
      </c>
      <c r="AW379" s="1">
        <f t="shared" si="53"/>
        <v>1.0380801334410126</v>
      </c>
    </row>
    <row r="380" spans="1:49" x14ac:dyDescent="0.2">
      <c r="A380">
        <v>378</v>
      </c>
      <c r="B380" t="s">
        <v>53395</v>
      </c>
      <c r="C380" t="s">
        <v>53394</v>
      </c>
      <c r="F380" t="s">
        <v>53393</v>
      </c>
      <c r="G380" t="s">
        <v>18</v>
      </c>
      <c r="H380" t="s">
        <v>17</v>
      </c>
      <c r="I380" t="s">
        <v>53392</v>
      </c>
      <c r="J380" t="s">
        <v>53391</v>
      </c>
      <c r="K380" t="s">
        <v>53390</v>
      </c>
      <c r="L380" t="s">
        <v>53389</v>
      </c>
      <c r="M380" t="s">
        <v>53388</v>
      </c>
      <c r="N380">
        <v>5</v>
      </c>
      <c r="O380" t="s">
        <v>53387</v>
      </c>
      <c r="P380" t="s">
        <v>53386</v>
      </c>
      <c r="Q380" t="s">
        <v>53385</v>
      </c>
      <c r="R380" s="7">
        <v>42143</v>
      </c>
      <c r="S380" s="8">
        <f t="shared" si="48"/>
        <v>2015</v>
      </c>
      <c r="T380" s="8">
        <v>2015</v>
      </c>
      <c r="U380" s="8">
        <f t="shared" si="49"/>
        <v>7</v>
      </c>
      <c r="V380" s="7">
        <v>42143</v>
      </c>
      <c r="W380" t="s">
        <v>41375</v>
      </c>
      <c r="X380" s="2">
        <v>0.91800000000000004</v>
      </c>
      <c r="Y380" s="6">
        <f t="shared" si="46"/>
        <v>2.4505485705133341E-2</v>
      </c>
      <c r="AA380">
        <v>1431161</v>
      </c>
      <c r="AB380">
        <v>22674</v>
      </c>
      <c r="AC380">
        <v>13665901</v>
      </c>
      <c r="AD380" t="s">
        <v>7</v>
      </c>
      <c r="AE380">
        <v>36</v>
      </c>
      <c r="AF380">
        <v>10</v>
      </c>
      <c r="AH380" t="s">
        <v>53384</v>
      </c>
      <c r="AI380" t="s">
        <v>53383</v>
      </c>
      <c r="AK380" t="s">
        <v>53382</v>
      </c>
      <c r="AL380">
        <v>4</v>
      </c>
      <c r="AM380" s="5">
        <f t="shared" si="50"/>
        <v>0.5714285714285714</v>
      </c>
      <c r="AN380" s="4">
        <f t="shared" si="47"/>
        <v>8.6547303510574997E-4</v>
      </c>
      <c r="AO380" s="3"/>
      <c r="AP380">
        <v>0</v>
      </c>
      <c r="AR380" t="s">
        <v>62</v>
      </c>
      <c r="AT380" s="2" t="s">
        <v>61</v>
      </c>
      <c r="AU380" s="1">
        <f t="shared" si="51"/>
        <v>1.7413481904125061</v>
      </c>
      <c r="AV380" s="1">
        <f t="shared" si="52"/>
        <v>1.2685479370119546</v>
      </c>
      <c r="AW380" s="1">
        <f t="shared" si="53"/>
        <v>0.79574768361140269</v>
      </c>
    </row>
    <row r="381" spans="1:49" x14ac:dyDescent="0.2">
      <c r="A381">
        <v>379</v>
      </c>
      <c r="B381" t="s">
        <v>53381</v>
      </c>
      <c r="C381" t="s">
        <v>53380</v>
      </c>
      <c r="F381" t="s">
        <v>53379</v>
      </c>
      <c r="G381" t="s">
        <v>18</v>
      </c>
      <c r="H381" t="s">
        <v>17</v>
      </c>
      <c r="I381" t="s">
        <v>33740</v>
      </c>
      <c r="J381" t="s">
        <v>53378</v>
      </c>
      <c r="K381" t="s">
        <v>53377</v>
      </c>
      <c r="L381" t="s">
        <v>53376</v>
      </c>
      <c r="M381" t="s">
        <v>53375</v>
      </c>
      <c r="N381">
        <v>3</v>
      </c>
      <c r="O381" t="s">
        <v>53374</v>
      </c>
      <c r="P381" t="s">
        <v>53373</v>
      </c>
      <c r="Q381" t="s">
        <v>53372</v>
      </c>
      <c r="R381" s="7">
        <v>42143</v>
      </c>
      <c r="S381" s="8">
        <f t="shared" si="48"/>
        <v>2015</v>
      </c>
      <c r="T381" s="8">
        <v>2015</v>
      </c>
      <c r="U381" s="8">
        <f t="shared" si="49"/>
        <v>7</v>
      </c>
      <c r="V381" s="7">
        <v>42143</v>
      </c>
      <c r="W381" t="s">
        <v>53371</v>
      </c>
      <c r="X381" s="2" t="s">
        <v>61</v>
      </c>
      <c r="Y381" s="6" t="e">
        <f t="shared" si="46"/>
        <v>#VALUE!</v>
      </c>
      <c r="AA381">
        <v>2533839</v>
      </c>
      <c r="AB381">
        <v>15157</v>
      </c>
      <c r="AC381">
        <v>21587299</v>
      </c>
      <c r="AD381" t="s">
        <v>7</v>
      </c>
      <c r="AE381">
        <v>38</v>
      </c>
      <c r="AF381">
        <v>4</v>
      </c>
      <c r="AH381" t="s">
        <v>53370</v>
      </c>
      <c r="AI381" t="s">
        <v>53369</v>
      </c>
      <c r="AJ381" t="s">
        <v>53368</v>
      </c>
      <c r="AK381" t="s">
        <v>53367</v>
      </c>
      <c r="AL381">
        <v>2</v>
      </c>
      <c r="AM381" s="5">
        <f t="shared" si="50"/>
        <v>0.2857142857142857</v>
      </c>
      <c r="AN381" s="4">
        <f t="shared" si="47"/>
        <v>4.3273651755287499E-4</v>
      </c>
      <c r="AO381" s="3"/>
      <c r="AP381">
        <v>0</v>
      </c>
      <c r="AR381" t="s">
        <v>62</v>
      </c>
      <c r="AT381" s="2" t="s">
        <v>61</v>
      </c>
      <c r="AU381" s="1" t="e">
        <f t="shared" si="51"/>
        <v>#VALUE!</v>
      </c>
      <c r="AV381" s="1" t="e">
        <f t="shared" si="52"/>
        <v>#VALUE!</v>
      </c>
      <c r="AW381" s="1" t="e">
        <f t="shared" si="53"/>
        <v>#VALUE!</v>
      </c>
    </row>
    <row r="382" spans="1:49" x14ac:dyDescent="0.2">
      <c r="A382">
        <v>380</v>
      </c>
      <c r="B382" t="s">
        <v>53366</v>
      </c>
      <c r="C382" t="s">
        <v>53365</v>
      </c>
      <c r="D382" t="s">
        <v>53364</v>
      </c>
      <c r="F382" t="s">
        <v>53363</v>
      </c>
      <c r="G382" t="s">
        <v>18</v>
      </c>
      <c r="H382" t="s">
        <v>17</v>
      </c>
      <c r="I382" t="s">
        <v>14832</v>
      </c>
      <c r="J382">
        <v>60024350</v>
      </c>
      <c r="K382" t="s">
        <v>1216</v>
      </c>
      <c r="L382" t="s">
        <v>1215</v>
      </c>
      <c r="M382" t="s">
        <v>102</v>
      </c>
      <c r="N382">
        <v>4</v>
      </c>
      <c r="O382" t="s">
        <v>53362</v>
      </c>
      <c r="P382" t="s">
        <v>53361</v>
      </c>
      <c r="Q382" t="s">
        <v>7232</v>
      </c>
      <c r="R382" s="7">
        <v>42142</v>
      </c>
      <c r="S382" s="8">
        <f t="shared" si="48"/>
        <v>2015</v>
      </c>
      <c r="T382" s="8">
        <v>2015</v>
      </c>
      <c r="U382" s="8">
        <f t="shared" si="49"/>
        <v>7</v>
      </c>
      <c r="V382" s="7">
        <v>42142</v>
      </c>
      <c r="W382" t="s">
        <v>53360</v>
      </c>
      <c r="X382" s="2">
        <v>0.27</v>
      </c>
      <c r="Y382" s="6">
        <f t="shared" si="46"/>
        <v>7.2074957956274532E-3</v>
      </c>
      <c r="AA382">
        <v>17277191</v>
      </c>
      <c r="AB382">
        <v>51667</v>
      </c>
      <c r="AC382">
        <v>18118216</v>
      </c>
      <c r="AD382" t="s">
        <v>7</v>
      </c>
      <c r="AE382">
        <v>31</v>
      </c>
      <c r="AF382">
        <v>6</v>
      </c>
      <c r="AH382" t="s">
        <v>53359</v>
      </c>
      <c r="AI382" t="s">
        <v>53358</v>
      </c>
      <c r="AJ382" t="s">
        <v>53357</v>
      </c>
      <c r="AK382" t="s">
        <v>53356</v>
      </c>
      <c r="AL382">
        <v>6</v>
      </c>
      <c r="AM382" s="5">
        <f t="shared" si="50"/>
        <v>0.8571428571428571</v>
      </c>
      <c r="AN382" s="4">
        <f t="shared" si="47"/>
        <v>1.2982095526586248E-3</v>
      </c>
      <c r="AO382" s="3"/>
      <c r="AP382">
        <v>0</v>
      </c>
      <c r="AR382" t="s">
        <v>62</v>
      </c>
      <c r="AT382" s="2">
        <v>1.119</v>
      </c>
      <c r="AU382" s="1">
        <f t="shared" si="51"/>
        <v>0.54347099227368045</v>
      </c>
      <c r="AV382" s="1">
        <f t="shared" si="52"/>
        <v>0.42528526741430389</v>
      </c>
      <c r="AW382" s="1">
        <f t="shared" si="53"/>
        <v>0.30709954255492733</v>
      </c>
    </row>
    <row r="383" spans="1:49" x14ac:dyDescent="0.2">
      <c r="A383">
        <v>381</v>
      </c>
      <c r="B383" t="s">
        <v>53355</v>
      </c>
      <c r="C383" t="s">
        <v>53354</v>
      </c>
      <c r="F383" t="s">
        <v>53353</v>
      </c>
      <c r="G383" t="s">
        <v>18</v>
      </c>
      <c r="H383" t="s">
        <v>17</v>
      </c>
      <c r="I383" t="s">
        <v>53352</v>
      </c>
      <c r="J383" t="s">
        <v>53351</v>
      </c>
      <c r="K383" t="s">
        <v>53350</v>
      </c>
      <c r="L383" t="s">
        <v>53349</v>
      </c>
      <c r="M383" t="s">
        <v>53348</v>
      </c>
      <c r="N383">
        <v>5</v>
      </c>
      <c r="O383" t="s">
        <v>53347</v>
      </c>
      <c r="P383" t="s">
        <v>53346</v>
      </c>
      <c r="Q383" t="s">
        <v>53345</v>
      </c>
      <c r="R383" s="7">
        <v>42142</v>
      </c>
      <c r="S383" s="8">
        <f t="shared" si="48"/>
        <v>2015</v>
      </c>
      <c r="T383" s="8">
        <v>2015</v>
      </c>
      <c r="U383" s="8">
        <f t="shared" si="49"/>
        <v>7</v>
      </c>
      <c r="V383" s="7">
        <v>42142</v>
      </c>
      <c r="W383" t="s">
        <v>14825</v>
      </c>
      <c r="X383" s="2">
        <v>0.63600000000000001</v>
      </c>
      <c r="Y383" s="6">
        <f t="shared" si="46"/>
        <v>1.6977656763033557E-2</v>
      </c>
      <c r="AA383">
        <v>14248220</v>
      </c>
      <c r="AB383">
        <v>130124</v>
      </c>
      <c r="AD383" t="s">
        <v>7</v>
      </c>
      <c r="AE383">
        <v>15</v>
      </c>
      <c r="AF383">
        <v>5</v>
      </c>
      <c r="AH383" t="s">
        <v>53344</v>
      </c>
      <c r="AI383" t="s">
        <v>53343</v>
      </c>
      <c r="AJ383" t="s">
        <v>53342</v>
      </c>
      <c r="AK383" t="s">
        <v>53341</v>
      </c>
      <c r="AL383">
        <v>4</v>
      </c>
      <c r="AM383" s="5">
        <f t="shared" si="50"/>
        <v>0.5714285714285714</v>
      </c>
      <c r="AN383" s="4">
        <f t="shared" si="47"/>
        <v>8.6547303510574997E-4</v>
      </c>
      <c r="AO383" s="3"/>
      <c r="AP383">
        <v>1</v>
      </c>
      <c r="AQ383" t="s">
        <v>25</v>
      </c>
      <c r="AR383">
        <v>289481</v>
      </c>
      <c r="AS383" t="s">
        <v>23</v>
      </c>
      <c r="AT383" s="2" t="s">
        <v>61</v>
      </c>
      <c r="AU383" s="1">
        <f t="shared" si="51"/>
        <v>1.2144001644655213</v>
      </c>
      <c r="AV383" s="1">
        <f t="shared" si="52"/>
        <v>0.89215648990696539</v>
      </c>
      <c r="AW383" s="1">
        <f t="shared" si="53"/>
        <v>0.56991281534840921</v>
      </c>
    </row>
    <row r="384" spans="1:49" x14ac:dyDescent="0.2">
      <c r="A384">
        <v>382</v>
      </c>
      <c r="B384" t="s">
        <v>53340</v>
      </c>
      <c r="C384" t="s">
        <v>53339</v>
      </c>
      <c r="F384" t="s">
        <v>53338</v>
      </c>
      <c r="G384" t="s">
        <v>18</v>
      </c>
      <c r="H384" t="s">
        <v>17</v>
      </c>
      <c r="I384" t="s">
        <v>53337</v>
      </c>
      <c r="J384">
        <v>60003771</v>
      </c>
      <c r="K384" t="s">
        <v>36051</v>
      </c>
      <c r="L384" t="s">
        <v>36050</v>
      </c>
      <c r="M384" t="s">
        <v>1247</v>
      </c>
      <c r="N384">
        <v>8</v>
      </c>
      <c r="O384" t="s">
        <v>53336</v>
      </c>
      <c r="P384" t="s">
        <v>53335</v>
      </c>
      <c r="Q384" t="s">
        <v>53334</v>
      </c>
      <c r="R384" s="7">
        <v>42142</v>
      </c>
      <c r="S384" s="8">
        <f t="shared" si="48"/>
        <v>2015</v>
      </c>
      <c r="T384" s="8">
        <v>2015</v>
      </c>
      <c r="U384" s="8">
        <f t="shared" si="49"/>
        <v>7</v>
      </c>
      <c r="V384" s="7">
        <v>42142</v>
      </c>
      <c r="W384" t="s">
        <v>38796</v>
      </c>
      <c r="X384" s="2">
        <v>1.1819999999999999</v>
      </c>
      <c r="Y384" s="6">
        <f t="shared" si="46"/>
        <v>3.1552814927524625E-2</v>
      </c>
      <c r="AA384">
        <v>36951</v>
      </c>
      <c r="AB384">
        <v>27030</v>
      </c>
      <c r="AD384" t="s">
        <v>7</v>
      </c>
      <c r="AE384">
        <v>106</v>
      </c>
      <c r="AF384">
        <v>20</v>
      </c>
      <c r="AG384">
        <v>203105</v>
      </c>
      <c r="AI384" t="s">
        <v>53333</v>
      </c>
      <c r="AK384" t="s">
        <v>53332</v>
      </c>
      <c r="AL384">
        <v>124</v>
      </c>
      <c r="AM384" s="5">
        <f t="shared" si="50"/>
        <v>17.714285714285715</v>
      </c>
      <c r="AN384" s="4">
        <f t="shared" si="47"/>
        <v>2.6829664088278252E-2</v>
      </c>
      <c r="AO384" s="3"/>
      <c r="AP384">
        <v>0</v>
      </c>
      <c r="AR384" t="s">
        <v>62</v>
      </c>
      <c r="AT384" s="2">
        <v>3.7909999999999999</v>
      </c>
      <c r="AU384" s="1">
        <f t="shared" si="51"/>
        <v>3.0135869675750713</v>
      </c>
      <c r="AV384" s="1">
        <f t="shared" si="52"/>
        <v>2.9191239507901439</v>
      </c>
      <c r="AW384" s="1">
        <f t="shared" si="53"/>
        <v>2.8246609340052165</v>
      </c>
    </row>
    <row r="385" spans="1:49" x14ac:dyDescent="0.2">
      <c r="A385">
        <v>383</v>
      </c>
      <c r="B385" t="s">
        <v>53331</v>
      </c>
      <c r="C385" t="s">
        <v>53330</v>
      </c>
      <c r="F385" t="s">
        <v>53329</v>
      </c>
      <c r="G385" t="s">
        <v>18</v>
      </c>
      <c r="H385" t="s">
        <v>17</v>
      </c>
      <c r="I385" t="s">
        <v>53328</v>
      </c>
      <c r="J385">
        <v>60023143</v>
      </c>
      <c r="K385" t="s">
        <v>53327</v>
      </c>
      <c r="L385" t="s">
        <v>53326</v>
      </c>
      <c r="M385" t="s">
        <v>234</v>
      </c>
      <c r="N385">
        <v>2</v>
      </c>
      <c r="O385" t="s">
        <v>53325</v>
      </c>
      <c r="P385" t="s">
        <v>53324</v>
      </c>
      <c r="Q385" t="s">
        <v>53323</v>
      </c>
      <c r="R385" s="7">
        <v>42142</v>
      </c>
      <c r="S385" s="8">
        <f t="shared" si="48"/>
        <v>2015</v>
      </c>
      <c r="T385" s="8">
        <v>2015</v>
      </c>
      <c r="U385" s="8">
        <f t="shared" si="49"/>
        <v>7</v>
      </c>
      <c r="V385" s="7">
        <v>42142</v>
      </c>
      <c r="W385" t="s">
        <v>38796</v>
      </c>
      <c r="X385" s="2">
        <v>1.1819999999999999</v>
      </c>
      <c r="Y385" s="6">
        <f t="shared" si="46"/>
        <v>3.1552814927524625E-2</v>
      </c>
      <c r="AA385">
        <v>36951</v>
      </c>
      <c r="AB385">
        <v>27030</v>
      </c>
      <c r="AD385" t="s">
        <v>7</v>
      </c>
      <c r="AE385">
        <v>106</v>
      </c>
      <c r="AF385">
        <v>20</v>
      </c>
      <c r="AG385">
        <v>203504</v>
      </c>
      <c r="AI385" t="s">
        <v>53322</v>
      </c>
      <c r="AK385" t="s">
        <v>53321</v>
      </c>
      <c r="AL385">
        <v>8</v>
      </c>
      <c r="AM385" s="5">
        <f t="shared" si="50"/>
        <v>1.1428571428571428</v>
      </c>
      <c r="AN385" s="4">
        <f t="shared" si="47"/>
        <v>1.7309460702114999E-3</v>
      </c>
      <c r="AO385" s="3"/>
      <c r="AP385">
        <v>0</v>
      </c>
      <c r="AR385" t="s">
        <v>62</v>
      </c>
      <c r="AT385" s="2">
        <v>3.7909999999999999</v>
      </c>
      <c r="AU385" s="1">
        <f t="shared" si="51"/>
        <v>2.2606254270330686</v>
      </c>
      <c r="AV385" s="1">
        <f t="shared" si="52"/>
        <v>1.6641880498868062</v>
      </c>
      <c r="AW385" s="1">
        <f t="shared" si="53"/>
        <v>1.0677506727405437</v>
      </c>
    </row>
    <row r="386" spans="1:49" x14ac:dyDescent="0.2">
      <c r="A386">
        <v>384</v>
      </c>
      <c r="B386" t="s">
        <v>53320</v>
      </c>
      <c r="C386" t="s">
        <v>53319</v>
      </c>
      <c r="D386" t="s">
        <v>53318</v>
      </c>
      <c r="F386" t="s">
        <v>53317</v>
      </c>
      <c r="G386" t="s">
        <v>18</v>
      </c>
      <c r="H386" t="s">
        <v>17</v>
      </c>
      <c r="I386" t="s">
        <v>53316</v>
      </c>
      <c r="J386">
        <v>60136206</v>
      </c>
      <c r="K386" t="s">
        <v>53315</v>
      </c>
      <c r="L386" t="s">
        <v>53314</v>
      </c>
      <c r="M386" t="s">
        <v>102</v>
      </c>
      <c r="N386">
        <v>4</v>
      </c>
      <c r="O386" t="s">
        <v>53313</v>
      </c>
      <c r="P386" t="s">
        <v>53312</v>
      </c>
      <c r="Q386" t="s">
        <v>53311</v>
      </c>
      <c r="R386" s="7">
        <v>42140</v>
      </c>
      <c r="S386" s="8">
        <f t="shared" si="48"/>
        <v>2015</v>
      </c>
      <c r="T386" s="8">
        <v>2015</v>
      </c>
      <c r="U386" s="8">
        <f t="shared" si="49"/>
        <v>7</v>
      </c>
      <c r="V386" s="7">
        <v>42140</v>
      </c>
      <c r="W386" t="s">
        <v>53310</v>
      </c>
      <c r="X386" s="2">
        <v>0.499</v>
      </c>
      <c r="Y386" s="6">
        <f t="shared" si="46"/>
        <v>1.332052000747444E-2</v>
      </c>
      <c r="AA386">
        <v>3759601</v>
      </c>
      <c r="AB386">
        <v>29464</v>
      </c>
      <c r="AD386" t="s">
        <v>7</v>
      </c>
      <c r="AE386">
        <v>379</v>
      </c>
      <c r="AF386" t="s">
        <v>53309</v>
      </c>
      <c r="AH386" t="s">
        <v>53308</v>
      </c>
      <c r="AI386" t="s">
        <v>53307</v>
      </c>
      <c r="AK386" t="s">
        <v>53306</v>
      </c>
      <c r="AL386">
        <v>18</v>
      </c>
      <c r="AM386" s="5">
        <f t="shared" si="50"/>
        <v>2.5714285714285716</v>
      </c>
      <c r="AN386" s="4">
        <f t="shared" si="47"/>
        <v>3.8946286579758754E-3</v>
      </c>
      <c r="AO386" s="3"/>
      <c r="AP386">
        <v>0</v>
      </c>
      <c r="AR386" t="s">
        <v>53305</v>
      </c>
      <c r="AT386" s="2" t="s">
        <v>61</v>
      </c>
      <c r="AU386" s="1">
        <f t="shared" si="51"/>
        <v>1.0492752602624871</v>
      </c>
      <c r="AV386" s="1">
        <f t="shared" si="52"/>
        <v>0.86075743327251575</v>
      </c>
      <c r="AW386" s="1">
        <f t="shared" si="53"/>
        <v>0.67223960628254442</v>
      </c>
    </row>
    <row r="387" spans="1:49" x14ac:dyDescent="0.2">
      <c r="A387">
        <v>385</v>
      </c>
      <c r="B387" t="s">
        <v>53304</v>
      </c>
      <c r="C387" t="s">
        <v>53303</v>
      </c>
      <c r="E387">
        <v>26078716</v>
      </c>
      <c r="F387" t="s">
        <v>53302</v>
      </c>
      <c r="G387" t="s">
        <v>18</v>
      </c>
      <c r="H387" t="s">
        <v>17</v>
      </c>
      <c r="I387" t="s">
        <v>8070</v>
      </c>
      <c r="J387" t="s">
        <v>53301</v>
      </c>
      <c r="K387" t="s">
        <v>53300</v>
      </c>
      <c r="L387" t="s">
        <v>53299</v>
      </c>
      <c r="M387" t="s">
        <v>53298</v>
      </c>
      <c r="N387">
        <v>9</v>
      </c>
      <c r="O387" t="s">
        <v>53297</v>
      </c>
      <c r="P387" t="s">
        <v>53296</v>
      </c>
      <c r="Q387" t="s">
        <v>53295</v>
      </c>
      <c r="R387" s="7">
        <v>42140</v>
      </c>
      <c r="S387" s="8">
        <f t="shared" si="48"/>
        <v>2015</v>
      </c>
      <c r="T387" s="8">
        <v>2015</v>
      </c>
      <c r="U387" s="8">
        <f t="shared" si="49"/>
        <v>7</v>
      </c>
      <c r="V387" s="7">
        <v>42140</v>
      </c>
      <c r="W387" t="s">
        <v>53294</v>
      </c>
      <c r="X387" s="2">
        <v>1.647</v>
      </c>
      <c r="Y387" s="6">
        <f t="shared" ref="Y387:Y450" si="54">(X387-$Z$3)/($Z$2-$Z$3)</f>
        <v>4.3965724353327462E-2</v>
      </c>
      <c r="AA387">
        <v>14492288</v>
      </c>
      <c r="AB387">
        <v>4400151713</v>
      </c>
      <c r="AD387" t="s">
        <v>7</v>
      </c>
      <c r="AE387">
        <v>11</v>
      </c>
      <c r="AF387">
        <v>7</v>
      </c>
      <c r="AH387" t="s">
        <v>53293</v>
      </c>
      <c r="AI387" t="s">
        <v>53292</v>
      </c>
      <c r="AJ387" t="s">
        <v>53291</v>
      </c>
      <c r="AK387" t="s">
        <v>53290</v>
      </c>
      <c r="AL387">
        <v>36</v>
      </c>
      <c r="AM387" s="5">
        <f t="shared" si="50"/>
        <v>5.1428571428571432</v>
      </c>
      <c r="AN387" s="4">
        <f t="shared" ref="AN387:AN450" si="55">(AM387-$AO$3)/($AO$2-$AO$3)</f>
        <v>7.7892573159517508E-3</v>
      </c>
      <c r="AO387" s="3"/>
      <c r="AP387">
        <v>1</v>
      </c>
      <c r="AQ387" t="s">
        <v>5900</v>
      </c>
      <c r="AR387" t="s">
        <v>53289</v>
      </c>
      <c r="AS387" t="s">
        <v>5898</v>
      </c>
      <c r="AT387" s="2">
        <v>6.58</v>
      </c>
      <c r="AU387" s="1">
        <f t="shared" si="51"/>
        <v>3.3112784242114746</v>
      </c>
      <c r="AV387" s="1">
        <f t="shared" si="52"/>
        <v>2.5877490834639607</v>
      </c>
      <c r="AW387" s="1">
        <f t="shared" si="53"/>
        <v>1.8642197427164462</v>
      </c>
    </row>
    <row r="388" spans="1:49" x14ac:dyDescent="0.2">
      <c r="A388">
        <v>386</v>
      </c>
      <c r="B388" t="s">
        <v>53288</v>
      </c>
      <c r="C388" t="s">
        <v>53287</v>
      </c>
      <c r="D388" t="s">
        <v>53286</v>
      </c>
      <c r="F388" t="s">
        <v>53285</v>
      </c>
      <c r="G388" t="s">
        <v>18</v>
      </c>
      <c r="H388" t="s">
        <v>17</v>
      </c>
      <c r="I388" t="s">
        <v>53284</v>
      </c>
      <c r="J388" t="s">
        <v>53283</v>
      </c>
      <c r="K388" t="s">
        <v>53282</v>
      </c>
      <c r="L388" t="s">
        <v>53281</v>
      </c>
      <c r="M388" t="s">
        <v>48274</v>
      </c>
      <c r="N388">
        <v>4</v>
      </c>
      <c r="O388" t="s">
        <v>53280</v>
      </c>
      <c r="P388" t="s">
        <v>53279</v>
      </c>
      <c r="Q388" t="s">
        <v>53278</v>
      </c>
      <c r="R388" s="7">
        <v>42140</v>
      </c>
      <c r="S388" s="8">
        <f t="shared" si="48"/>
        <v>2015</v>
      </c>
      <c r="T388" s="8">
        <v>2015</v>
      </c>
      <c r="U388" s="8">
        <f t="shared" si="49"/>
        <v>7</v>
      </c>
      <c r="V388" s="7">
        <v>42140</v>
      </c>
      <c r="W388" t="s">
        <v>39140</v>
      </c>
      <c r="X388" s="2">
        <v>0.625</v>
      </c>
      <c r="Y388" s="6">
        <f t="shared" si="54"/>
        <v>1.6684018045433919E-2</v>
      </c>
      <c r="AA388">
        <v>304018</v>
      </c>
      <c r="AB388">
        <v>12352</v>
      </c>
      <c r="AD388" t="s">
        <v>7</v>
      </c>
      <c r="AE388">
        <v>353</v>
      </c>
      <c r="AH388" t="s">
        <v>53277</v>
      </c>
      <c r="AI388" t="s">
        <v>53276</v>
      </c>
      <c r="AJ388" t="s">
        <v>53275</v>
      </c>
      <c r="AK388" t="s">
        <v>53274</v>
      </c>
      <c r="AL388">
        <v>5</v>
      </c>
      <c r="AM388" s="5">
        <f t="shared" si="50"/>
        <v>0.7142857142857143</v>
      </c>
      <c r="AN388" s="4">
        <f t="shared" si="55"/>
        <v>1.0818412938821875E-3</v>
      </c>
      <c r="AO388" s="3"/>
      <c r="AP388">
        <v>0</v>
      </c>
      <c r="AR388" t="s">
        <v>62</v>
      </c>
      <c r="AT388" s="2">
        <v>2.31</v>
      </c>
      <c r="AU388" s="1">
        <f t="shared" si="51"/>
        <v>1.2003365019968399</v>
      </c>
      <c r="AV388" s="1">
        <f t="shared" si="52"/>
        <v>0.88829296696580529</v>
      </c>
      <c r="AW388" s="1">
        <f t="shared" si="53"/>
        <v>0.57624943193477074</v>
      </c>
    </row>
    <row r="389" spans="1:49" x14ac:dyDescent="0.2">
      <c r="A389">
        <v>387</v>
      </c>
      <c r="B389" t="s">
        <v>53273</v>
      </c>
      <c r="C389" t="s">
        <v>53272</v>
      </c>
      <c r="E389">
        <v>25994631</v>
      </c>
      <c r="F389" t="s">
        <v>53271</v>
      </c>
      <c r="G389" t="s">
        <v>18</v>
      </c>
      <c r="H389" t="s">
        <v>17</v>
      </c>
      <c r="I389" t="s">
        <v>53270</v>
      </c>
      <c r="J389">
        <v>60009226</v>
      </c>
      <c r="K389" t="s">
        <v>36270</v>
      </c>
      <c r="L389" t="s">
        <v>36269</v>
      </c>
      <c r="M389" t="s">
        <v>234</v>
      </c>
      <c r="N389">
        <v>8</v>
      </c>
      <c r="O389" t="s">
        <v>53269</v>
      </c>
      <c r="P389" t="s">
        <v>53268</v>
      </c>
      <c r="Q389" t="s">
        <v>53267</v>
      </c>
      <c r="R389" s="7">
        <v>42139</v>
      </c>
      <c r="S389" s="8">
        <f t="shared" si="48"/>
        <v>2015</v>
      </c>
      <c r="T389" s="8">
        <v>2015</v>
      </c>
      <c r="U389" s="8">
        <f t="shared" si="49"/>
        <v>7</v>
      </c>
      <c r="V389" s="7">
        <v>42139</v>
      </c>
      <c r="W389" t="s">
        <v>12413</v>
      </c>
      <c r="X389" s="2">
        <v>1.367</v>
      </c>
      <c r="Y389" s="6">
        <f t="shared" si="54"/>
        <v>3.6491284268973065E-2</v>
      </c>
      <c r="AA389">
        <v>220949</v>
      </c>
      <c r="AB389">
        <v>29605</v>
      </c>
      <c r="AD389" t="s">
        <v>7</v>
      </c>
      <c r="AE389">
        <v>218</v>
      </c>
      <c r="AF389">
        <v>10</v>
      </c>
      <c r="AH389" t="s">
        <v>30973</v>
      </c>
      <c r="AI389" t="s">
        <v>53266</v>
      </c>
      <c r="AJ389" t="s">
        <v>53265</v>
      </c>
      <c r="AK389" t="s">
        <v>53264</v>
      </c>
      <c r="AL389">
        <v>37</v>
      </c>
      <c r="AM389" s="5">
        <f t="shared" si="50"/>
        <v>5.2857142857142856</v>
      </c>
      <c r="AN389" s="4">
        <f t="shared" si="55"/>
        <v>8.0056255747281875E-3</v>
      </c>
      <c r="AO389" s="3"/>
      <c r="AP389">
        <v>1</v>
      </c>
      <c r="AQ389" t="s">
        <v>53263</v>
      </c>
      <c r="AR389" t="s">
        <v>53262</v>
      </c>
      <c r="AS389" t="s">
        <v>53261</v>
      </c>
      <c r="AT389" s="2">
        <v>3.3119999999999998</v>
      </c>
      <c r="AU389" s="1">
        <f t="shared" si="51"/>
        <v>2.79455866606996</v>
      </c>
      <c r="AV389" s="1">
        <f t="shared" si="52"/>
        <v>2.2248454921850627</v>
      </c>
      <c r="AW389" s="1">
        <f t="shared" si="53"/>
        <v>1.6551323183001652</v>
      </c>
    </row>
    <row r="390" spans="1:49" x14ac:dyDescent="0.2">
      <c r="A390">
        <v>388</v>
      </c>
      <c r="B390" t="s">
        <v>53260</v>
      </c>
      <c r="C390" t="s">
        <v>53259</v>
      </c>
      <c r="F390" t="s">
        <v>53258</v>
      </c>
      <c r="G390" t="s">
        <v>18</v>
      </c>
      <c r="H390" t="s">
        <v>17</v>
      </c>
      <c r="I390" t="s">
        <v>13439</v>
      </c>
      <c r="J390">
        <v>60025578</v>
      </c>
      <c r="K390" t="s">
        <v>445</v>
      </c>
      <c r="L390" t="s">
        <v>444</v>
      </c>
      <c r="M390" t="s">
        <v>102</v>
      </c>
      <c r="N390">
        <v>3</v>
      </c>
      <c r="O390" t="s">
        <v>53257</v>
      </c>
      <c r="P390" t="s">
        <v>53256</v>
      </c>
      <c r="Q390" t="s">
        <v>441</v>
      </c>
      <c r="R390" s="7">
        <v>42139</v>
      </c>
      <c r="S390" s="8">
        <f t="shared" si="48"/>
        <v>2015</v>
      </c>
      <c r="T390" s="8">
        <v>2015</v>
      </c>
      <c r="U390" s="8">
        <f t="shared" si="49"/>
        <v>7</v>
      </c>
      <c r="V390" s="7">
        <v>42139</v>
      </c>
      <c r="W390" t="s">
        <v>39248</v>
      </c>
      <c r="X390" s="2">
        <v>0.17799999999999999</v>
      </c>
      <c r="Y390" s="6">
        <f t="shared" si="54"/>
        <v>4.7516083393395799E-3</v>
      </c>
      <c r="AA390">
        <v>13492543</v>
      </c>
      <c r="AB390">
        <v>5300152204</v>
      </c>
      <c r="AD390" t="s">
        <v>7</v>
      </c>
      <c r="AE390">
        <v>12</v>
      </c>
      <c r="AF390">
        <v>11</v>
      </c>
      <c r="AG390">
        <v>20150346</v>
      </c>
      <c r="AI390" t="s">
        <v>53255</v>
      </c>
      <c r="AJ390" t="s">
        <v>53254</v>
      </c>
      <c r="AK390" t="s">
        <v>53253</v>
      </c>
      <c r="AL390">
        <v>15</v>
      </c>
      <c r="AM390" s="5">
        <f t="shared" si="50"/>
        <v>2.1428571428571428</v>
      </c>
      <c r="AN390" s="4">
        <f t="shared" si="55"/>
        <v>3.2455238816465623E-3</v>
      </c>
      <c r="AO390" s="3"/>
      <c r="AP390">
        <v>1</v>
      </c>
      <c r="AR390">
        <v>51305323</v>
      </c>
      <c r="AT390" s="2">
        <v>0.57799999999999996</v>
      </c>
      <c r="AU390" s="1">
        <f t="shared" si="51"/>
        <v>0.42997830020316752</v>
      </c>
      <c r="AV390" s="1">
        <f t="shared" si="52"/>
        <v>0.39985661104930714</v>
      </c>
      <c r="AW390" s="1">
        <f t="shared" si="53"/>
        <v>0.36973492189544671</v>
      </c>
    </row>
    <row r="391" spans="1:49" x14ac:dyDescent="0.2">
      <c r="A391">
        <v>389</v>
      </c>
      <c r="B391" t="s">
        <v>53252</v>
      </c>
      <c r="C391" t="s">
        <v>53251</v>
      </c>
      <c r="F391" t="s">
        <v>53250</v>
      </c>
      <c r="G391" t="s">
        <v>18</v>
      </c>
      <c r="H391" t="s">
        <v>17</v>
      </c>
      <c r="I391" t="s">
        <v>53249</v>
      </c>
      <c r="J391">
        <v>60001881</v>
      </c>
      <c r="K391" t="s">
        <v>14584</v>
      </c>
      <c r="L391" t="s">
        <v>14583</v>
      </c>
      <c r="M391" t="s">
        <v>1247</v>
      </c>
      <c r="N391">
        <v>8</v>
      </c>
      <c r="O391" t="s">
        <v>53248</v>
      </c>
      <c r="P391" t="s">
        <v>53247</v>
      </c>
      <c r="Q391" t="s">
        <v>53246</v>
      </c>
      <c r="R391" s="7">
        <v>42139</v>
      </c>
      <c r="S391" s="8">
        <f t="shared" si="48"/>
        <v>2015</v>
      </c>
      <c r="T391" s="8">
        <v>2015</v>
      </c>
      <c r="U391" s="8">
        <f t="shared" si="49"/>
        <v>7</v>
      </c>
      <c r="V391" s="7">
        <v>42139</v>
      </c>
      <c r="W391" t="s">
        <v>53245</v>
      </c>
      <c r="X391" s="2">
        <v>1.1000000000000001</v>
      </c>
      <c r="Y391" s="6">
        <f t="shared" si="54"/>
        <v>2.9363871759963699E-2</v>
      </c>
      <c r="AA391">
        <v>20428898</v>
      </c>
      <c r="AB391">
        <v>21100201986</v>
      </c>
      <c r="AC391">
        <v>20428901</v>
      </c>
      <c r="AD391" t="s">
        <v>7</v>
      </c>
      <c r="AE391">
        <v>5</v>
      </c>
      <c r="AF391">
        <v>4</v>
      </c>
      <c r="AI391" t="s">
        <v>53244</v>
      </c>
      <c r="AJ391" t="s">
        <v>53243</v>
      </c>
      <c r="AK391" t="s">
        <v>53242</v>
      </c>
      <c r="AL391">
        <v>5</v>
      </c>
      <c r="AM391" s="5">
        <f t="shared" si="50"/>
        <v>0.7142857142857143</v>
      </c>
      <c r="AN391" s="4">
        <f t="shared" si="55"/>
        <v>1.0818412938821875E-3</v>
      </c>
      <c r="AO391" s="3"/>
      <c r="AP391">
        <v>0</v>
      </c>
      <c r="AQ391" t="s">
        <v>143</v>
      </c>
      <c r="AR391" t="s">
        <v>53241</v>
      </c>
      <c r="AS391" t="s">
        <v>141</v>
      </c>
      <c r="AT391" s="2">
        <v>3.9060000000000001</v>
      </c>
      <c r="AU391" s="1">
        <f t="shared" si="51"/>
        <v>2.0879262620139243</v>
      </c>
      <c r="AV391" s="1">
        <f t="shared" si="52"/>
        <v>1.5222856526922943</v>
      </c>
      <c r="AW391" s="1">
        <f t="shared" si="53"/>
        <v>0.95664504337066403</v>
      </c>
    </row>
    <row r="392" spans="1:49" x14ac:dyDescent="0.2">
      <c r="A392">
        <v>390</v>
      </c>
      <c r="B392" t="s">
        <v>53240</v>
      </c>
      <c r="C392" t="s">
        <v>53239</v>
      </c>
      <c r="F392" t="s">
        <v>53238</v>
      </c>
      <c r="G392" t="s">
        <v>18</v>
      </c>
      <c r="H392" t="s">
        <v>17</v>
      </c>
      <c r="I392" t="s">
        <v>3247</v>
      </c>
      <c r="J392" t="s">
        <v>53237</v>
      </c>
      <c r="K392" t="s">
        <v>53236</v>
      </c>
      <c r="L392" t="s">
        <v>53235</v>
      </c>
      <c r="M392" t="s">
        <v>4879</v>
      </c>
      <c r="N392">
        <v>6</v>
      </c>
      <c r="O392" t="s">
        <v>53234</v>
      </c>
      <c r="P392" t="s">
        <v>53233</v>
      </c>
      <c r="Q392" t="s">
        <v>53232</v>
      </c>
      <c r="R392" s="7">
        <v>42139</v>
      </c>
      <c r="S392" s="8">
        <f t="shared" si="48"/>
        <v>2015</v>
      </c>
      <c r="T392" s="8">
        <v>2015</v>
      </c>
      <c r="U392" s="8">
        <f t="shared" si="49"/>
        <v>7</v>
      </c>
      <c r="V392" s="7">
        <v>42139</v>
      </c>
      <c r="W392" t="s">
        <v>2476</v>
      </c>
      <c r="X392" s="2">
        <v>0.55500000000000005</v>
      </c>
      <c r="Y392" s="6">
        <f t="shared" si="54"/>
        <v>1.4815408024345321E-2</v>
      </c>
      <c r="AA392">
        <v>17518725</v>
      </c>
      <c r="AB392">
        <v>6100153023</v>
      </c>
      <c r="AC392">
        <v>17518733</v>
      </c>
      <c r="AD392" t="s">
        <v>7</v>
      </c>
      <c r="AE392">
        <v>9</v>
      </c>
      <c r="AF392">
        <v>7</v>
      </c>
      <c r="AH392" t="s">
        <v>53231</v>
      </c>
      <c r="AI392" t="s">
        <v>53230</v>
      </c>
      <c r="AK392" t="s">
        <v>53229</v>
      </c>
      <c r="AL392">
        <v>14</v>
      </c>
      <c r="AM392" s="5">
        <f t="shared" si="50"/>
        <v>2</v>
      </c>
      <c r="AN392" s="4">
        <f t="shared" si="55"/>
        <v>3.0291556228701248E-3</v>
      </c>
      <c r="AO392" s="3"/>
      <c r="AP392">
        <v>0</v>
      </c>
      <c r="AR392" t="s">
        <v>62</v>
      </c>
      <c r="AT392" s="2" t="s">
        <v>61</v>
      </c>
      <c r="AU392" s="1">
        <f t="shared" si="51"/>
        <v>1.1279532303902762</v>
      </c>
      <c r="AV392" s="1">
        <f t="shared" si="52"/>
        <v>0.89222818236077228</v>
      </c>
      <c r="AW392" s="1">
        <f t="shared" si="53"/>
        <v>0.65650313433126828</v>
      </c>
    </row>
    <row r="393" spans="1:49" x14ac:dyDescent="0.2">
      <c r="A393">
        <v>391</v>
      </c>
      <c r="B393" t="s">
        <v>53228</v>
      </c>
      <c r="C393" t="s">
        <v>53227</v>
      </c>
      <c r="F393" t="s">
        <v>53226</v>
      </c>
      <c r="G393" t="s">
        <v>18</v>
      </c>
      <c r="H393" t="s">
        <v>17</v>
      </c>
      <c r="I393" t="s">
        <v>5306</v>
      </c>
      <c r="J393">
        <v>60012835</v>
      </c>
      <c r="K393" t="s">
        <v>5305</v>
      </c>
      <c r="L393" t="s">
        <v>2853</v>
      </c>
      <c r="M393" t="s">
        <v>685</v>
      </c>
      <c r="N393">
        <v>2</v>
      </c>
      <c r="O393" t="s">
        <v>53225</v>
      </c>
      <c r="P393" t="s">
        <v>27962</v>
      </c>
      <c r="Q393" t="s">
        <v>8045</v>
      </c>
      <c r="R393" s="7">
        <v>42139</v>
      </c>
      <c r="S393" s="8">
        <f t="shared" si="48"/>
        <v>2015</v>
      </c>
      <c r="T393" s="8">
        <v>2015</v>
      </c>
      <c r="U393" s="8">
        <f t="shared" si="49"/>
        <v>7</v>
      </c>
      <c r="V393" s="7">
        <v>42139</v>
      </c>
      <c r="W393" t="s">
        <v>2476</v>
      </c>
      <c r="X393" s="2">
        <v>0.55500000000000005</v>
      </c>
      <c r="Y393" s="6">
        <f t="shared" si="54"/>
        <v>1.4815408024345321E-2</v>
      </c>
      <c r="AA393">
        <v>17518725</v>
      </c>
      <c r="AB393">
        <v>6100153023</v>
      </c>
      <c r="AC393">
        <v>17518733</v>
      </c>
      <c r="AD393" t="s">
        <v>7</v>
      </c>
      <c r="AE393">
        <v>9</v>
      </c>
      <c r="AF393">
        <v>7</v>
      </c>
      <c r="AH393" t="s">
        <v>53224</v>
      </c>
      <c r="AI393" t="s">
        <v>53223</v>
      </c>
      <c r="AK393" t="s">
        <v>53222</v>
      </c>
      <c r="AL393">
        <v>26</v>
      </c>
      <c r="AM393" s="5">
        <f t="shared" si="50"/>
        <v>3.7142857142857144</v>
      </c>
      <c r="AN393" s="4">
        <f t="shared" si="55"/>
        <v>5.6255747281873754E-3</v>
      </c>
      <c r="AO393" s="3"/>
      <c r="AP393">
        <v>0</v>
      </c>
      <c r="AR393" t="s">
        <v>62</v>
      </c>
      <c r="AT393" s="2" t="s">
        <v>61</v>
      </c>
      <c r="AU393" s="1">
        <f t="shared" si="51"/>
        <v>1.2058458035497936</v>
      </c>
      <c r="AV393" s="1">
        <f t="shared" si="52"/>
        <v>1.0220491376266347</v>
      </c>
      <c r="AW393" s="1">
        <f t="shared" si="53"/>
        <v>0.83825247170347583</v>
      </c>
    </row>
    <row r="394" spans="1:49" x14ac:dyDescent="0.2">
      <c r="A394">
        <v>392</v>
      </c>
      <c r="B394" t="s">
        <v>53221</v>
      </c>
      <c r="C394" t="s">
        <v>53220</v>
      </c>
      <c r="F394" t="s">
        <v>53219</v>
      </c>
      <c r="G394" t="s">
        <v>18</v>
      </c>
      <c r="H394" t="s">
        <v>17</v>
      </c>
      <c r="I394" t="s">
        <v>53218</v>
      </c>
      <c r="J394" t="s">
        <v>53217</v>
      </c>
      <c r="K394" t="s">
        <v>53216</v>
      </c>
      <c r="L394" t="s">
        <v>53215</v>
      </c>
      <c r="M394" t="s">
        <v>53214</v>
      </c>
      <c r="N394">
        <v>4</v>
      </c>
      <c r="O394" t="s">
        <v>53213</v>
      </c>
      <c r="P394" t="s">
        <v>53212</v>
      </c>
      <c r="Q394" t="s">
        <v>53211</v>
      </c>
      <c r="R394" s="7">
        <v>42139</v>
      </c>
      <c r="S394" s="8">
        <f t="shared" si="48"/>
        <v>2015</v>
      </c>
      <c r="T394" s="8">
        <v>2015</v>
      </c>
      <c r="U394" s="8">
        <f t="shared" si="49"/>
        <v>7</v>
      </c>
      <c r="V394" s="7">
        <v>42139</v>
      </c>
      <c r="W394" t="s">
        <v>40283</v>
      </c>
      <c r="X394" s="2">
        <v>0.81</v>
      </c>
      <c r="Y394" s="6">
        <f t="shared" si="54"/>
        <v>2.1622487386882359E-2</v>
      </c>
      <c r="AA394">
        <v>10411135</v>
      </c>
      <c r="AB394">
        <v>12116</v>
      </c>
      <c r="AD394" t="s">
        <v>7</v>
      </c>
      <c r="AE394">
        <v>27</v>
      </c>
      <c r="AF394">
        <v>10</v>
      </c>
      <c r="AG394">
        <v>7051276</v>
      </c>
      <c r="AH394" t="s">
        <v>53210</v>
      </c>
      <c r="AI394" t="s">
        <v>53209</v>
      </c>
      <c r="AJ394" t="s">
        <v>53208</v>
      </c>
      <c r="AK394" t="s">
        <v>53207</v>
      </c>
      <c r="AL394">
        <v>22</v>
      </c>
      <c r="AM394" s="5">
        <f t="shared" si="50"/>
        <v>3.1428571428571428</v>
      </c>
      <c r="AN394" s="4">
        <f t="shared" si="55"/>
        <v>4.7601016930816252E-3</v>
      </c>
      <c r="AO394" s="3"/>
      <c r="AP394">
        <v>0</v>
      </c>
      <c r="AR394" t="s">
        <v>62</v>
      </c>
      <c r="AT394" s="2">
        <v>2.468</v>
      </c>
      <c r="AU394" s="1">
        <f t="shared" si="51"/>
        <v>1.6563771678742136</v>
      </c>
      <c r="AV394" s="1">
        <f t="shared" si="52"/>
        <v>1.3191294539981993</v>
      </c>
      <c r="AW394" s="1">
        <f t="shared" si="53"/>
        <v>0.98188174012218443</v>
      </c>
    </row>
    <row r="395" spans="1:49" x14ac:dyDescent="0.2">
      <c r="A395">
        <v>393</v>
      </c>
      <c r="B395" t="s">
        <v>53206</v>
      </c>
      <c r="C395" t="s">
        <v>53205</v>
      </c>
      <c r="F395" t="s">
        <v>53204</v>
      </c>
      <c r="G395" t="s">
        <v>18</v>
      </c>
      <c r="H395" t="s">
        <v>17</v>
      </c>
      <c r="I395" t="s">
        <v>49734</v>
      </c>
      <c r="J395" t="s">
        <v>53203</v>
      </c>
      <c r="K395" t="s">
        <v>53202</v>
      </c>
      <c r="L395" t="s">
        <v>53201</v>
      </c>
      <c r="M395" t="s">
        <v>53200</v>
      </c>
      <c r="N395">
        <v>3</v>
      </c>
      <c r="O395" t="s">
        <v>53199</v>
      </c>
      <c r="P395" t="s">
        <v>53198</v>
      </c>
      <c r="Q395" t="s">
        <v>53197</v>
      </c>
      <c r="R395" s="7">
        <v>42139</v>
      </c>
      <c r="S395" s="8">
        <f t="shared" si="48"/>
        <v>2015</v>
      </c>
      <c r="T395" s="8">
        <v>2015</v>
      </c>
      <c r="U395" s="8">
        <f t="shared" si="49"/>
        <v>7</v>
      </c>
      <c r="V395" s="7">
        <v>42139</v>
      </c>
      <c r="W395" t="s">
        <v>1147</v>
      </c>
      <c r="X395" s="2">
        <v>1.6379999999999999</v>
      </c>
      <c r="Y395" s="6">
        <f t="shared" si="54"/>
        <v>4.3725474493473214E-2</v>
      </c>
      <c r="AA395" t="s">
        <v>1146</v>
      </c>
      <c r="AB395">
        <v>17391</v>
      </c>
      <c r="AD395" t="s">
        <v>7</v>
      </c>
      <c r="AE395">
        <v>63</v>
      </c>
      <c r="AF395">
        <v>10</v>
      </c>
      <c r="AG395">
        <v>7064769</v>
      </c>
      <c r="AH395" t="s">
        <v>53196</v>
      </c>
      <c r="AI395" t="s">
        <v>53195</v>
      </c>
      <c r="AJ395" t="s">
        <v>53194</v>
      </c>
      <c r="AK395" t="s">
        <v>53193</v>
      </c>
      <c r="AL395">
        <v>10</v>
      </c>
      <c r="AM395" s="5">
        <f t="shared" si="50"/>
        <v>1.4285714285714286</v>
      </c>
      <c r="AN395" s="4">
        <f t="shared" si="55"/>
        <v>2.163682587764375E-3</v>
      </c>
      <c r="AO395" s="3"/>
      <c r="AP395">
        <v>0</v>
      </c>
      <c r="AR395" t="s">
        <v>62</v>
      </c>
      <c r="AT395" s="2">
        <v>4.931</v>
      </c>
      <c r="AU395" s="1">
        <f t="shared" si="51"/>
        <v>3.1256936921760561</v>
      </c>
      <c r="AV395" s="1">
        <f t="shared" si="52"/>
        <v>2.2944578540618794</v>
      </c>
      <c r="AW395" s="1">
        <f t="shared" si="53"/>
        <v>1.4632220159477027</v>
      </c>
    </row>
    <row r="396" spans="1:49" x14ac:dyDescent="0.2">
      <c r="A396">
        <v>394</v>
      </c>
      <c r="B396" t="s">
        <v>53192</v>
      </c>
      <c r="C396" t="s">
        <v>53191</v>
      </c>
      <c r="F396" t="s">
        <v>53190</v>
      </c>
      <c r="G396" t="s">
        <v>18</v>
      </c>
      <c r="H396" t="s">
        <v>17</v>
      </c>
      <c r="I396" t="s">
        <v>53189</v>
      </c>
      <c r="J396">
        <v>60104170</v>
      </c>
      <c r="K396" t="s">
        <v>53188</v>
      </c>
      <c r="L396" t="s">
        <v>53187</v>
      </c>
      <c r="M396" t="s">
        <v>513</v>
      </c>
      <c r="N396">
        <v>2</v>
      </c>
      <c r="O396" t="s">
        <v>53186</v>
      </c>
      <c r="P396" t="s">
        <v>53185</v>
      </c>
      <c r="Q396" t="s">
        <v>53184</v>
      </c>
      <c r="R396" s="7">
        <v>42139</v>
      </c>
      <c r="S396" s="8">
        <f t="shared" si="48"/>
        <v>2015</v>
      </c>
      <c r="T396" s="8">
        <v>2015</v>
      </c>
      <c r="U396" s="8">
        <f t="shared" si="49"/>
        <v>7</v>
      </c>
      <c r="V396" s="7">
        <v>42139</v>
      </c>
      <c r="W396" t="s">
        <v>1147</v>
      </c>
      <c r="X396" s="2">
        <v>1.6379999999999999</v>
      </c>
      <c r="Y396" s="6">
        <f t="shared" si="54"/>
        <v>4.3725474493473214E-2</v>
      </c>
      <c r="AA396" t="s">
        <v>1146</v>
      </c>
      <c r="AB396">
        <v>17391</v>
      </c>
      <c r="AD396" t="s">
        <v>7</v>
      </c>
      <c r="AE396">
        <v>63</v>
      </c>
      <c r="AF396">
        <v>10</v>
      </c>
      <c r="AG396">
        <v>7042727</v>
      </c>
      <c r="AH396" t="s">
        <v>53183</v>
      </c>
      <c r="AI396" t="s">
        <v>53182</v>
      </c>
      <c r="AJ396" t="s">
        <v>53181</v>
      </c>
      <c r="AK396" t="s">
        <v>53180</v>
      </c>
      <c r="AL396">
        <v>17</v>
      </c>
      <c r="AM396" s="5">
        <f t="shared" si="50"/>
        <v>2.4285714285714284</v>
      </c>
      <c r="AN396" s="4">
        <f t="shared" si="55"/>
        <v>3.678260399199437E-3</v>
      </c>
      <c r="AO396" s="3"/>
      <c r="AP396">
        <v>0</v>
      </c>
      <c r="AQ396" t="s">
        <v>25</v>
      </c>
      <c r="AR396">
        <v>320594</v>
      </c>
      <c r="AS396" t="s">
        <v>23</v>
      </c>
      <c r="AT396" s="2">
        <v>4.931</v>
      </c>
      <c r="AU396" s="1">
        <f t="shared" si="51"/>
        <v>3.1711310265191077</v>
      </c>
      <c r="AV396" s="1">
        <f t="shared" si="52"/>
        <v>2.3701867446336329</v>
      </c>
      <c r="AW396" s="1">
        <f t="shared" si="53"/>
        <v>1.5692424627481569</v>
      </c>
    </row>
    <row r="397" spans="1:49" x14ac:dyDescent="0.2">
      <c r="A397">
        <v>395</v>
      </c>
      <c r="B397" t="s">
        <v>53179</v>
      </c>
      <c r="C397" t="s">
        <v>53178</v>
      </c>
      <c r="F397" t="s">
        <v>53177</v>
      </c>
      <c r="G397" t="s">
        <v>18</v>
      </c>
      <c r="H397" t="s">
        <v>17</v>
      </c>
      <c r="I397" t="s">
        <v>30524</v>
      </c>
      <c r="J397" t="s">
        <v>53176</v>
      </c>
      <c r="K397" t="s">
        <v>53175</v>
      </c>
      <c r="L397" t="s">
        <v>53174</v>
      </c>
      <c r="M397" t="s">
        <v>4095</v>
      </c>
      <c r="N397">
        <v>2</v>
      </c>
      <c r="O397" t="s">
        <v>53173</v>
      </c>
      <c r="P397" t="s">
        <v>53172</v>
      </c>
      <c r="Q397" t="s">
        <v>53171</v>
      </c>
      <c r="R397" s="7">
        <v>42139</v>
      </c>
      <c r="S397" s="8">
        <f t="shared" si="48"/>
        <v>2015</v>
      </c>
      <c r="T397" s="8">
        <v>2015</v>
      </c>
      <c r="U397" s="8">
        <f t="shared" si="49"/>
        <v>7</v>
      </c>
      <c r="V397" s="7">
        <v>42139</v>
      </c>
      <c r="W397" t="s">
        <v>1147</v>
      </c>
      <c r="X397" s="2">
        <v>1.6379999999999999</v>
      </c>
      <c r="Y397" s="6">
        <f t="shared" si="54"/>
        <v>4.3725474493473214E-2</v>
      </c>
      <c r="AA397" t="s">
        <v>1146</v>
      </c>
      <c r="AB397">
        <v>17391</v>
      </c>
      <c r="AD397" t="s">
        <v>7</v>
      </c>
      <c r="AE397">
        <v>63</v>
      </c>
      <c r="AF397">
        <v>10</v>
      </c>
      <c r="AG397">
        <v>7065321</v>
      </c>
      <c r="AH397" t="s">
        <v>53170</v>
      </c>
      <c r="AI397" t="s">
        <v>53169</v>
      </c>
      <c r="AJ397" t="s">
        <v>53168</v>
      </c>
      <c r="AK397" t="s">
        <v>53167</v>
      </c>
      <c r="AL397">
        <v>6</v>
      </c>
      <c r="AM397" s="5">
        <f t="shared" si="50"/>
        <v>0.8571428571428571</v>
      </c>
      <c r="AN397" s="4">
        <f t="shared" si="55"/>
        <v>1.2982095526586248E-3</v>
      </c>
      <c r="AO397" s="3"/>
      <c r="AP397">
        <v>0</v>
      </c>
      <c r="AQ397" t="s">
        <v>473</v>
      </c>
      <c r="AR397" t="s">
        <v>62</v>
      </c>
      <c r="AS397" t="s">
        <v>471</v>
      </c>
      <c r="AT397" s="2">
        <v>4.931</v>
      </c>
      <c r="AU397" s="1">
        <f t="shared" si="51"/>
        <v>3.0997295011228836</v>
      </c>
      <c r="AV397" s="1">
        <f t="shared" si="52"/>
        <v>2.2511842023065918</v>
      </c>
      <c r="AW397" s="1">
        <f t="shared" si="53"/>
        <v>1.4026389034903002</v>
      </c>
    </row>
    <row r="398" spans="1:49" x14ac:dyDescent="0.2">
      <c r="A398">
        <v>396</v>
      </c>
      <c r="B398" t="s">
        <v>53166</v>
      </c>
      <c r="C398" t="s">
        <v>53165</v>
      </c>
      <c r="F398" t="s">
        <v>53164</v>
      </c>
      <c r="G398" t="s">
        <v>18</v>
      </c>
      <c r="H398" t="s">
        <v>17</v>
      </c>
      <c r="I398" t="s">
        <v>53163</v>
      </c>
      <c r="J398" t="s">
        <v>53162</v>
      </c>
      <c r="K398" t="s">
        <v>53161</v>
      </c>
      <c r="L398" t="s">
        <v>53160</v>
      </c>
      <c r="M398" t="s">
        <v>51285</v>
      </c>
      <c r="N398">
        <v>5</v>
      </c>
      <c r="O398" t="s">
        <v>53159</v>
      </c>
      <c r="P398" t="s">
        <v>53158</v>
      </c>
      <c r="Q398" t="s">
        <v>53157</v>
      </c>
      <c r="R398" s="7">
        <v>42139</v>
      </c>
      <c r="S398" s="8">
        <f t="shared" si="48"/>
        <v>2015</v>
      </c>
      <c r="T398" s="8">
        <v>2015</v>
      </c>
      <c r="U398" s="8">
        <f t="shared" si="49"/>
        <v>7</v>
      </c>
      <c r="V398" s="7">
        <v>42139</v>
      </c>
      <c r="W398" t="s">
        <v>1147</v>
      </c>
      <c r="X398" s="2">
        <v>1.6379999999999999</v>
      </c>
      <c r="Y398" s="6">
        <f t="shared" si="54"/>
        <v>4.3725474493473214E-2</v>
      </c>
      <c r="AA398" t="s">
        <v>1146</v>
      </c>
      <c r="AB398">
        <v>17391</v>
      </c>
      <c r="AD398" t="s">
        <v>7</v>
      </c>
      <c r="AE398">
        <v>63</v>
      </c>
      <c r="AF398">
        <v>10</v>
      </c>
      <c r="AG398">
        <v>7064785</v>
      </c>
      <c r="AH398" t="s">
        <v>53156</v>
      </c>
      <c r="AI398" t="s">
        <v>53155</v>
      </c>
      <c r="AJ398" t="s">
        <v>53154</v>
      </c>
      <c r="AK398" t="s">
        <v>53153</v>
      </c>
      <c r="AL398">
        <v>45</v>
      </c>
      <c r="AM398" s="5">
        <f t="shared" si="50"/>
        <v>6.4285714285714288</v>
      </c>
      <c r="AN398" s="4">
        <f t="shared" si="55"/>
        <v>9.7365716449396879E-3</v>
      </c>
      <c r="AO398" s="3"/>
      <c r="AP398">
        <v>0</v>
      </c>
      <c r="AR398">
        <v>61201172</v>
      </c>
      <c r="AT398" s="2">
        <v>4.931</v>
      </c>
      <c r="AU398" s="1">
        <f t="shared" si="51"/>
        <v>3.3528803638913156</v>
      </c>
      <c r="AV398" s="1">
        <f t="shared" si="52"/>
        <v>2.6731023069206454</v>
      </c>
      <c r="AW398" s="1">
        <f t="shared" si="53"/>
        <v>1.9933242499499744</v>
      </c>
    </row>
    <row r="399" spans="1:49" x14ac:dyDescent="0.2">
      <c r="A399">
        <v>397</v>
      </c>
      <c r="B399" t="s">
        <v>53152</v>
      </c>
      <c r="C399" t="s">
        <v>53151</v>
      </c>
      <c r="D399" t="s">
        <v>53150</v>
      </c>
      <c r="F399" t="s">
        <v>53149</v>
      </c>
      <c r="G399" t="s">
        <v>18</v>
      </c>
      <c r="H399" t="s">
        <v>17</v>
      </c>
      <c r="I399" t="s">
        <v>53148</v>
      </c>
      <c r="J399" t="s">
        <v>53147</v>
      </c>
      <c r="K399" t="s">
        <v>53146</v>
      </c>
      <c r="L399" t="s">
        <v>53145</v>
      </c>
      <c r="M399" t="s">
        <v>2191</v>
      </c>
      <c r="N399">
        <v>3</v>
      </c>
      <c r="O399" t="s">
        <v>53144</v>
      </c>
      <c r="P399" t="s">
        <v>53143</v>
      </c>
      <c r="Q399" t="s">
        <v>53142</v>
      </c>
      <c r="R399" s="7">
        <v>42139</v>
      </c>
      <c r="S399" s="8">
        <f t="shared" ref="S399:S462" si="56">YEAR(R399)</f>
        <v>2015</v>
      </c>
      <c r="T399" s="8">
        <v>2015</v>
      </c>
      <c r="U399" s="8">
        <f t="shared" ref="U399:U462" si="57">2022-T399</f>
        <v>7</v>
      </c>
      <c r="V399" s="7">
        <v>42139</v>
      </c>
      <c r="W399" t="s">
        <v>53141</v>
      </c>
      <c r="X399" s="2">
        <v>1.321</v>
      </c>
      <c r="Y399" s="6">
        <f t="shared" si="54"/>
        <v>3.5263340540829129E-2</v>
      </c>
      <c r="AA399">
        <v>298018</v>
      </c>
      <c r="AB399">
        <v>28339</v>
      </c>
      <c r="AD399" t="s">
        <v>7</v>
      </c>
      <c r="AE399">
        <v>100</v>
      </c>
      <c r="AH399" t="s">
        <v>17012</v>
      </c>
      <c r="AI399" t="s">
        <v>53140</v>
      </c>
      <c r="AJ399" t="s">
        <v>53139</v>
      </c>
      <c r="AK399" t="s">
        <v>53138</v>
      </c>
      <c r="AL399">
        <v>21</v>
      </c>
      <c r="AM399" s="5">
        <f t="shared" ref="AM399:AM462" si="58">AL399/U399</f>
        <v>3</v>
      </c>
      <c r="AN399" s="4">
        <f t="shared" si="55"/>
        <v>4.5437334343051876E-3</v>
      </c>
      <c r="AO399" s="3"/>
      <c r="AP399">
        <v>0</v>
      </c>
      <c r="AQ399" t="s">
        <v>53137</v>
      </c>
      <c r="AR399" t="s">
        <v>53136</v>
      </c>
      <c r="AS399" t="s">
        <v>53135</v>
      </c>
      <c r="AT399" s="2">
        <v>3.7949999999999999</v>
      </c>
      <c r="AU399" s="1">
        <f t="shared" ref="AU399:AU462" si="59">(Y399*0.7+AN399*0.3)*100</f>
        <v>2.6047458408871944</v>
      </c>
      <c r="AV399" s="1">
        <f t="shared" ref="AV399:AV462" si="60">(Y399*0.5+AN399*0.5)*100</f>
        <v>1.9903536987567159</v>
      </c>
      <c r="AW399" s="1">
        <f t="shared" ref="AW399:AW462" si="61">(Y399*0.3+AN399*0.7)*100</f>
        <v>1.3759615566262369</v>
      </c>
    </row>
    <row r="400" spans="1:49" x14ac:dyDescent="0.2">
      <c r="A400">
        <v>398</v>
      </c>
      <c r="B400" t="s">
        <v>53134</v>
      </c>
      <c r="C400" t="s">
        <v>53133</v>
      </c>
      <c r="D400" t="s">
        <v>53132</v>
      </c>
      <c r="F400" t="s">
        <v>53131</v>
      </c>
      <c r="G400" t="s">
        <v>18</v>
      </c>
      <c r="H400" t="s">
        <v>17</v>
      </c>
      <c r="I400" t="s">
        <v>3111</v>
      </c>
      <c r="J400">
        <v>60005465</v>
      </c>
      <c r="K400" t="s">
        <v>1531</v>
      </c>
      <c r="L400" t="s">
        <v>1022</v>
      </c>
      <c r="M400" t="s">
        <v>102</v>
      </c>
      <c r="N400">
        <v>6</v>
      </c>
      <c r="O400" t="s">
        <v>53130</v>
      </c>
      <c r="P400" t="s">
        <v>53129</v>
      </c>
      <c r="Q400" t="s">
        <v>15058</v>
      </c>
      <c r="R400" s="7">
        <v>42139</v>
      </c>
      <c r="S400" s="8">
        <f t="shared" si="56"/>
        <v>2015</v>
      </c>
      <c r="T400" s="8">
        <v>2015</v>
      </c>
      <c r="U400" s="8">
        <f t="shared" si="57"/>
        <v>7</v>
      </c>
      <c r="V400" s="7">
        <v>42139</v>
      </c>
      <c r="W400" t="s">
        <v>38701</v>
      </c>
      <c r="X400" s="2">
        <v>0.66500000000000004</v>
      </c>
      <c r="Y400" s="6">
        <f t="shared" si="54"/>
        <v>1.7751795200341692E-2</v>
      </c>
      <c r="AA400">
        <v>3048853</v>
      </c>
      <c r="AB400">
        <v>28526</v>
      </c>
      <c r="AD400" t="s">
        <v>7</v>
      </c>
      <c r="AE400">
        <v>382</v>
      </c>
      <c r="AH400" t="s">
        <v>43207</v>
      </c>
      <c r="AI400" t="s">
        <v>53128</v>
      </c>
      <c r="AJ400" t="s">
        <v>53127</v>
      </c>
      <c r="AK400" t="s">
        <v>53126</v>
      </c>
      <c r="AL400">
        <v>7</v>
      </c>
      <c r="AM400" s="5">
        <f t="shared" si="58"/>
        <v>1</v>
      </c>
      <c r="AN400" s="4">
        <f t="shared" si="55"/>
        <v>1.5145778114350624E-3</v>
      </c>
      <c r="AO400" s="3"/>
      <c r="AP400">
        <v>0</v>
      </c>
      <c r="AQ400" t="s">
        <v>295</v>
      </c>
      <c r="AR400">
        <v>51372031</v>
      </c>
      <c r="AS400" t="s">
        <v>294</v>
      </c>
      <c r="AT400" s="2" t="s">
        <v>61</v>
      </c>
      <c r="AU400" s="1">
        <f t="shared" si="59"/>
        <v>1.2880629983669702</v>
      </c>
      <c r="AV400" s="1">
        <f t="shared" si="60"/>
        <v>0.9633186505888377</v>
      </c>
      <c r="AW400" s="1">
        <f t="shared" si="61"/>
        <v>0.63857430281070504</v>
      </c>
    </row>
    <row r="401" spans="1:49" x14ac:dyDescent="0.2">
      <c r="A401">
        <v>399</v>
      </c>
      <c r="B401" t="s">
        <v>53125</v>
      </c>
      <c r="C401" t="s">
        <v>53124</v>
      </c>
      <c r="E401">
        <v>25973856</v>
      </c>
      <c r="F401" t="s">
        <v>53123</v>
      </c>
      <c r="G401" t="s">
        <v>18</v>
      </c>
      <c r="H401" t="s">
        <v>17</v>
      </c>
      <c r="I401" t="s">
        <v>53122</v>
      </c>
      <c r="J401" t="s">
        <v>53121</v>
      </c>
      <c r="K401" t="s">
        <v>53120</v>
      </c>
      <c r="L401" t="s">
        <v>53119</v>
      </c>
      <c r="M401" t="s">
        <v>53118</v>
      </c>
      <c r="N401">
        <v>6</v>
      </c>
      <c r="O401" t="s">
        <v>53117</v>
      </c>
      <c r="P401" t="s">
        <v>53116</v>
      </c>
      <c r="Q401" t="s">
        <v>53115</v>
      </c>
      <c r="R401" s="7">
        <v>42138</v>
      </c>
      <c r="S401" s="8">
        <f t="shared" si="56"/>
        <v>2015</v>
      </c>
      <c r="T401" s="8">
        <v>2015</v>
      </c>
      <c r="U401" s="8">
        <f t="shared" si="57"/>
        <v>7</v>
      </c>
      <c r="V401" s="7">
        <v>42138</v>
      </c>
      <c r="W401" t="s">
        <v>39905</v>
      </c>
      <c r="X401" s="2">
        <v>0.99</v>
      </c>
      <c r="Y401" s="6">
        <f t="shared" si="54"/>
        <v>2.6427484583967327E-2</v>
      </c>
      <c r="AB401">
        <v>10600153309</v>
      </c>
      <c r="AC401">
        <v>19326203</v>
      </c>
      <c r="AD401" t="s">
        <v>7</v>
      </c>
      <c r="AE401">
        <v>10</v>
      </c>
      <c r="AF401">
        <v>5</v>
      </c>
      <c r="AG401" t="s">
        <v>53114</v>
      </c>
      <c r="AI401" t="s">
        <v>53113</v>
      </c>
      <c r="AK401" t="s">
        <v>53112</v>
      </c>
      <c r="AL401">
        <v>5</v>
      </c>
      <c r="AM401" s="5">
        <f t="shared" si="58"/>
        <v>0.7142857142857143</v>
      </c>
      <c r="AN401" s="4">
        <f t="shared" si="55"/>
        <v>1.0818412938821875E-3</v>
      </c>
      <c r="AO401" s="3"/>
      <c r="AP401">
        <v>1</v>
      </c>
      <c r="AR401" t="s">
        <v>62</v>
      </c>
      <c r="AT401" s="2">
        <v>3.24</v>
      </c>
      <c r="AU401" s="1">
        <f t="shared" si="59"/>
        <v>1.8823791596941783</v>
      </c>
      <c r="AV401" s="1">
        <f t="shared" si="60"/>
        <v>1.3754662938924755</v>
      </c>
      <c r="AW401" s="1">
        <f t="shared" si="61"/>
        <v>0.86855342809077274</v>
      </c>
    </row>
    <row r="402" spans="1:49" x14ac:dyDescent="0.2">
      <c r="A402">
        <v>400</v>
      </c>
      <c r="B402" t="s">
        <v>53111</v>
      </c>
      <c r="C402" t="s">
        <v>53110</v>
      </c>
      <c r="F402" t="s">
        <v>53109</v>
      </c>
      <c r="G402" t="s">
        <v>18</v>
      </c>
      <c r="H402" t="s">
        <v>17</v>
      </c>
      <c r="I402" t="s">
        <v>53108</v>
      </c>
      <c r="J402">
        <v>60017563</v>
      </c>
      <c r="K402" t="s">
        <v>53107</v>
      </c>
      <c r="L402" t="s">
        <v>53106</v>
      </c>
      <c r="M402" t="s">
        <v>2466</v>
      </c>
      <c r="N402">
        <v>2</v>
      </c>
      <c r="O402" t="s">
        <v>53105</v>
      </c>
      <c r="P402" t="s">
        <v>53104</v>
      </c>
      <c r="Q402" t="s">
        <v>53103</v>
      </c>
      <c r="R402" s="7">
        <v>42138</v>
      </c>
      <c r="S402" s="8">
        <f t="shared" si="56"/>
        <v>2015</v>
      </c>
      <c r="T402" s="8">
        <v>2015</v>
      </c>
      <c r="U402" s="8">
        <f t="shared" si="57"/>
        <v>7</v>
      </c>
      <c r="V402" s="7">
        <v>42138</v>
      </c>
      <c r="W402" t="s">
        <v>9991</v>
      </c>
      <c r="X402" s="2">
        <v>1.24</v>
      </c>
      <c r="Y402" s="6">
        <f t="shared" si="54"/>
        <v>3.3101091802140895E-2</v>
      </c>
      <c r="AB402">
        <v>21100200805</v>
      </c>
      <c r="AC402">
        <v>20452322</v>
      </c>
      <c r="AD402" t="s">
        <v>7</v>
      </c>
      <c r="AE402">
        <v>5</v>
      </c>
      <c r="AG402">
        <v>10033</v>
      </c>
      <c r="AI402" t="s">
        <v>53102</v>
      </c>
      <c r="AK402" t="s">
        <v>53101</v>
      </c>
      <c r="AL402">
        <v>21</v>
      </c>
      <c r="AM402" s="5">
        <f t="shared" si="58"/>
        <v>3</v>
      </c>
      <c r="AN402" s="4">
        <f t="shared" si="55"/>
        <v>4.5437334343051876E-3</v>
      </c>
      <c r="AO402" s="3"/>
      <c r="AP402">
        <v>1</v>
      </c>
      <c r="AQ402" t="s">
        <v>53100</v>
      </c>
      <c r="AR402" t="s">
        <v>62</v>
      </c>
      <c r="AS402" t="s">
        <v>53099</v>
      </c>
      <c r="AT402" s="2">
        <v>4.3789999999999996</v>
      </c>
      <c r="AU402" s="1">
        <f t="shared" si="59"/>
        <v>2.453388429179018</v>
      </c>
      <c r="AV402" s="1">
        <f t="shared" si="60"/>
        <v>1.8822412618223043</v>
      </c>
      <c r="AW402" s="1">
        <f t="shared" si="61"/>
        <v>1.31109409446559</v>
      </c>
    </row>
    <row r="403" spans="1:49" x14ac:dyDescent="0.2">
      <c r="A403">
        <v>401</v>
      </c>
      <c r="B403" t="s">
        <v>53098</v>
      </c>
      <c r="C403" t="s">
        <v>53097</v>
      </c>
      <c r="E403">
        <v>25909499</v>
      </c>
      <c r="F403" t="s">
        <v>53096</v>
      </c>
      <c r="G403" t="s">
        <v>18</v>
      </c>
      <c r="H403" t="s">
        <v>17</v>
      </c>
      <c r="I403" t="s">
        <v>53095</v>
      </c>
      <c r="J403">
        <v>60015595</v>
      </c>
      <c r="K403" t="s">
        <v>10184</v>
      </c>
      <c r="L403" t="s">
        <v>10183</v>
      </c>
      <c r="M403" t="s">
        <v>267</v>
      </c>
      <c r="N403">
        <v>3</v>
      </c>
      <c r="O403" t="s">
        <v>53094</v>
      </c>
      <c r="P403" t="s">
        <v>53093</v>
      </c>
      <c r="Q403" t="s">
        <v>10180</v>
      </c>
      <c r="R403" s="7">
        <v>42137</v>
      </c>
      <c r="S403" s="8">
        <f t="shared" si="56"/>
        <v>2015</v>
      </c>
      <c r="T403" s="8">
        <v>2015</v>
      </c>
      <c r="U403" s="8">
        <f t="shared" si="57"/>
        <v>7</v>
      </c>
      <c r="V403" s="7">
        <v>42137</v>
      </c>
      <c r="W403" t="s">
        <v>53092</v>
      </c>
      <c r="X403" s="2">
        <v>7.1150000000000002</v>
      </c>
      <c r="Y403" s="6">
        <f t="shared" si="54"/>
        <v>0.18993086142921972</v>
      </c>
      <c r="AA403">
        <v>27863</v>
      </c>
      <c r="AB403">
        <v>22680</v>
      </c>
      <c r="AC403">
        <v>15205126</v>
      </c>
      <c r="AD403" t="s">
        <v>7</v>
      </c>
      <c r="AE403">
        <v>137</v>
      </c>
      <c r="AF403">
        <v>18</v>
      </c>
      <c r="AH403" t="s">
        <v>53091</v>
      </c>
      <c r="AI403" t="s">
        <v>53090</v>
      </c>
      <c r="AK403" t="s">
        <v>53089</v>
      </c>
      <c r="AL403">
        <v>39</v>
      </c>
      <c r="AM403" s="5">
        <f t="shared" si="58"/>
        <v>5.5714285714285712</v>
      </c>
      <c r="AN403" s="4">
        <f t="shared" si="55"/>
        <v>8.4383620922810626E-3</v>
      </c>
      <c r="AO403" s="3"/>
      <c r="AP403">
        <v>1</v>
      </c>
      <c r="AR403" t="s">
        <v>53088</v>
      </c>
      <c r="AT403" s="2" t="s">
        <v>61</v>
      </c>
      <c r="AU403" s="1">
        <f t="shared" si="59"/>
        <v>13.548311162813812</v>
      </c>
      <c r="AV403" s="1">
        <f t="shared" si="60"/>
        <v>9.9184611760750379</v>
      </c>
      <c r="AW403" s="1">
        <f t="shared" si="61"/>
        <v>6.2886111893362653</v>
      </c>
    </row>
    <row r="404" spans="1:49" x14ac:dyDescent="0.2">
      <c r="A404">
        <v>402</v>
      </c>
      <c r="B404" t="s">
        <v>53087</v>
      </c>
      <c r="C404" t="s">
        <v>53086</v>
      </c>
      <c r="E404">
        <v>25848855</v>
      </c>
      <c r="F404" t="s">
        <v>53085</v>
      </c>
      <c r="G404" t="s">
        <v>18</v>
      </c>
      <c r="H404" t="s">
        <v>17</v>
      </c>
      <c r="I404" t="s">
        <v>53084</v>
      </c>
      <c r="J404">
        <v>60014966</v>
      </c>
      <c r="K404" t="s">
        <v>6058</v>
      </c>
      <c r="L404" t="s">
        <v>103</v>
      </c>
      <c r="M404" t="s">
        <v>102</v>
      </c>
      <c r="N404">
        <v>7</v>
      </c>
      <c r="O404" t="s">
        <v>53083</v>
      </c>
      <c r="P404" t="s">
        <v>53082</v>
      </c>
      <c r="Q404" t="s">
        <v>53081</v>
      </c>
      <c r="R404" s="7">
        <v>42137</v>
      </c>
      <c r="S404" s="8">
        <f t="shared" si="56"/>
        <v>2015</v>
      </c>
      <c r="T404" s="8">
        <v>2015</v>
      </c>
      <c r="U404" s="8">
        <f t="shared" si="57"/>
        <v>7</v>
      </c>
      <c r="V404" s="7">
        <v>42137</v>
      </c>
      <c r="W404" t="s">
        <v>39062</v>
      </c>
      <c r="X404" s="2">
        <v>4.8529999999999998</v>
      </c>
      <c r="Y404" s="6">
        <f t="shared" si="54"/>
        <v>0.12954806331918528</v>
      </c>
      <c r="AA404">
        <v>15306984</v>
      </c>
      <c r="AB404">
        <v>17853</v>
      </c>
      <c r="AC404">
        <v>15306992</v>
      </c>
      <c r="AD404" t="s">
        <v>7</v>
      </c>
      <c r="AE404">
        <v>15</v>
      </c>
      <c r="AF404">
        <v>5</v>
      </c>
      <c r="AH404" t="s">
        <v>53080</v>
      </c>
      <c r="AI404" t="s">
        <v>53079</v>
      </c>
      <c r="AJ404" t="s">
        <v>53078</v>
      </c>
      <c r="AK404" t="s">
        <v>53077</v>
      </c>
      <c r="AL404">
        <v>46</v>
      </c>
      <c r="AM404" s="5">
        <f t="shared" si="58"/>
        <v>6.5714285714285712</v>
      </c>
      <c r="AN404" s="4">
        <f t="shared" si="55"/>
        <v>9.9529399037161237E-3</v>
      </c>
      <c r="AO404" s="3"/>
      <c r="AP404">
        <v>0</v>
      </c>
      <c r="AR404">
        <v>61435001</v>
      </c>
      <c r="AT404" s="2">
        <v>11.189</v>
      </c>
      <c r="AU404" s="1">
        <f t="shared" si="59"/>
        <v>9.3669526294544525</v>
      </c>
      <c r="AV404" s="1">
        <f t="shared" si="60"/>
        <v>6.9750501611450701</v>
      </c>
      <c r="AW404" s="1">
        <f t="shared" si="61"/>
        <v>4.5831476928356869</v>
      </c>
    </row>
    <row r="405" spans="1:49" x14ac:dyDescent="0.2">
      <c r="A405">
        <v>403</v>
      </c>
      <c r="B405" t="s">
        <v>53076</v>
      </c>
      <c r="C405" t="s">
        <v>53075</v>
      </c>
      <c r="E405">
        <v>25926239</v>
      </c>
      <c r="F405" t="s">
        <v>53074</v>
      </c>
      <c r="G405" t="s">
        <v>18</v>
      </c>
      <c r="H405" t="s">
        <v>17</v>
      </c>
      <c r="I405" t="s">
        <v>53073</v>
      </c>
      <c r="J405">
        <v>60006297</v>
      </c>
      <c r="K405" t="s">
        <v>53072</v>
      </c>
      <c r="L405" t="s">
        <v>53071</v>
      </c>
      <c r="M405" t="s">
        <v>234</v>
      </c>
      <c r="N405">
        <v>8</v>
      </c>
      <c r="O405" t="s">
        <v>53070</v>
      </c>
      <c r="P405" t="s">
        <v>53069</v>
      </c>
      <c r="Q405" t="s">
        <v>53068</v>
      </c>
      <c r="R405" s="7">
        <v>42137</v>
      </c>
      <c r="S405" s="8">
        <f t="shared" si="56"/>
        <v>2015</v>
      </c>
      <c r="T405" s="8">
        <v>2015</v>
      </c>
      <c r="U405" s="8">
        <f t="shared" si="57"/>
        <v>7</v>
      </c>
      <c r="V405" s="7">
        <v>42137</v>
      </c>
      <c r="W405" t="s">
        <v>39062</v>
      </c>
      <c r="X405" s="2">
        <v>4.8529999999999998</v>
      </c>
      <c r="Y405" s="6">
        <f t="shared" si="54"/>
        <v>0.12954806331918528</v>
      </c>
      <c r="AA405">
        <v>15306984</v>
      </c>
      <c r="AB405">
        <v>17853</v>
      </c>
      <c r="AC405">
        <v>15306992</v>
      </c>
      <c r="AD405" t="s">
        <v>7</v>
      </c>
      <c r="AE405">
        <v>15</v>
      </c>
      <c r="AF405">
        <v>5</v>
      </c>
      <c r="AH405" t="s">
        <v>53067</v>
      </c>
      <c r="AI405" t="s">
        <v>53066</v>
      </c>
      <c r="AJ405" t="s">
        <v>53065</v>
      </c>
      <c r="AK405" t="s">
        <v>53064</v>
      </c>
      <c r="AL405">
        <v>189</v>
      </c>
      <c r="AM405" s="5">
        <f t="shared" si="58"/>
        <v>27</v>
      </c>
      <c r="AN405" s="4">
        <f t="shared" si="55"/>
        <v>4.0893600908746684E-2</v>
      </c>
      <c r="AO405" s="3"/>
      <c r="AP405">
        <v>0</v>
      </c>
      <c r="AR405" t="s">
        <v>62</v>
      </c>
      <c r="AT405" s="2">
        <v>11.189</v>
      </c>
      <c r="AU405" s="1">
        <f t="shared" si="59"/>
        <v>10.29517245960537</v>
      </c>
      <c r="AV405" s="1">
        <f t="shared" si="60"/>
        <v>8.5220832113965983</v>
      </c>
      <c r="AW405" s="1">
        <f t="shared" si="61"/>
        <v>6.748993963187826</v>
      </c>
    </row>
    <row r="406" spans="1:49" x14ac:dyDescent="0.2">
      <c r="A406">
        <v>404</v>
      </c>
      <c r="B406" t="s">
        <v>53063</v>
      </c>
      <c r="C406" t="s">
        <v>53062</v>
      </c>
      <c r="F406" t="s">
        <v>53061</v>
      </c>
      <c r="G406" t="s">
        <v>18</v>
      </c>
      <c r="H406" t="s">
        <v>17</v>
      </c>
      <c r="I406" t="s">
        <v>53060</v>
      </c>
      <c r="J406">
        <v>60008950</v>
      </c>
      <c r="K406" t="s">
        <v>53059</v>
      </c>
      <c r="L406" t="s">
        <v>53058</v>
      </c>
      <c r="M406" t="s">
        <v>527</v>
      </c>
      <c r="N406">
        <v>6</v>
      </c>
      <c r="O406" t="s">
        <v>53057</v>
      </c>
      <c r="P406" t="s">
        <v>53056</v>
      </c>
      <c r="Q406" t="s">
        <v>53055</v>
      </c>
      <c r="R406" s="7">
        <v>42137</v>
      </c>
      <c r="S406" s="8">
        <f t="shared" si="56"/>
        <v>2015</v>
      </c>
      <c r="T406" s="8">
        <v>2015</v>
      </c>
      <c r="U406" s="8">
        <f t="shared" si="57"/>
        <v>7</v>
      </c>
      <c r="V406" s="7">
        <v>42137</v>
      </c>
      <c r="W406" t="s">
        <v>39062</v>
      </c>
      <c r="X406" s="2">
        <v>4.8529999999999998</v>
      </c>
      <c r="Y406" s="6">
        <f t="shared" si="54"/>
        <v>0.12954806331918528</v>
      </c>
      <c r="AA406">
        <v>15306984</v>
      </c>
      <c r="AB406">
        <v>17853</v>
      </c>
      <c r="AC406">
        <v>15306992</v>
      </c>
      <c r="AD406" t="s">
        <v>7</v>
      </c>
      <c r="AE406">
        <v>15</v>
      </c>
      <c r="AF406">
        <v>5</v>
      </c>
      <c r="AH406" t="s">
        <v>53054</v>
      </c>
      <c r="AI406" t="s">
        <v>53053</v>
      </c>
      <c r="AJ406" t="s">
        <v>53052</v>
      </c>
      <c r="AK406" t="s">
        <v>53051</v>
      </c>
      <c r="AL406">
        <v>53</v>
      </c>
      <c r="AM406" s="5">
        <f t="shared" si="58"/>
        <v>7.5714285714285712</v>
      </c>
      <c r="AN406" s="4">
        <f t="shared" si="55"/>
        <v>1.1467517715151187E-2</v>
      </c>
      <c r="AO406" s="3"/>
      <c r="AP406">
        <v>1</v>
      </c>
      <c r="AR406" t="s">
        <v>62</v>
      </c>
      <c r="AT406" s="2">
        <v>11.189</v>
      </c>
      <c r="AU406" s="1">
        <f t="shared" si="59"/>
        <v>9.412389963797505</v>
      </c>
      <c r="AV406" s="1">
        <f t="shared" si="60"/>
        <v>7.0507790517168241</v>
      </c>
      <c r="AW406" s="1">
        <f t="shared" si="61"/>
        <v>4.6891681396361404</v>
      </c>
    </row>
    <row r="407" spans="1:49" x14ac:dyDescent="0.2">
      <c r="A407">
        <v>405</v>
      </c>
      <c r="B407" t="s">
        <v>53050</v>
      </c>
      <c r="C407" t="s">
        <v>53049</v>
      </c>
      <c r="F407" t="s">
        <v>53048</v>
      </c>
      <c r="G407" t="s">
        <v>18</v>
      </c>
      <c r="H407" t="s">
        <v>17</v>
      </c>
      <c r="I407" t="s">
        <v>42580</v>
      </c>
      <c r="J407">
        <v>60121438</v>
      </c>
      <c r="K407" t="s">
        <v>1090</v>
      </c>
      <c r="L407" t="s">
        <v>1089</v>
      </c>
      <c r="M407" t="s">
        <v>234</v>
      </c>
      <c r="N407">
        <v>2</v>
      </c>
      <c r="O407" t="s">
        <v>53047</v>
      </c>
      <c r="P407" t="s">
        <v>53046</v>
      </c>
      <c r="Q407" t="s">
        <v>46454</v>
      </c>
      <c r="R407" s="7">
        <v>42137</v>
      </c>
      <c r="S407" s="8">
        <f t="shared" si="56"/>
        <v>2015</v>
      </c>
      <c r="T407" s="8">
        <v>2015</v>
      </c>
      <c r="U407" s="8">
        <f t="shared" si="57"/>
        <v>7</v>
      </c>
      <c r="V407" s="7">
        <v>42137</v>
      </c>
      <c r="W407" t="s">
        <v>39062</v>
      </c>
      <c r="X407" s="2">
        <v>4.8529999999999998</v>
      </c>
      <c r="Y407" s="6">
        <f t="shared" si="54"/>
        <v>0.12954806331918528</v>
      </c>
      <c r="AA407">
        <v>15306984</v>
      </c>
      <c r="AB407">
        <v>17853</v>
      </c>
      <c r="AC407">
        <v>15306992</v>
      </c>
      <c r="AD407" t="s">
        <v>7</v>
      </c>
      <c r="AE407">
        <v>15</v>
      </c>
      <c r="AF407">
        <v>5</v>
      </c>
      <c r="AH407" t="s">
        <v>53045</v>
      </c>
      <c r="AI407" t="s">
        <v>53044</v>
      </c>
      <c r="AJ407" t="s">
        <v>53043</v>
      </c>
      <c r="AK407" t="s">
        <v>53042</v>
      </c>
      <c r="AL407">
        <v>28</v>
      </c>
      <c r="AM407" s="5">
        <f t="shared" si="58"/>
        <v>4</v>
      </c>
      <c r="AN407" s="4">
        <f t="shared" si="55"/>
        <v>6.0583112457402496E-3</v>
      </c>
      <c r="AO407" s="3"/>
      <c r="AP407">
        <v>0</v>
      </c>
      <c r="AQ407" t="s">
        <v>45530</v>
      </c>
      <c r="AR407" t="s">
        <v>62</v>
      </c>
      <c r="AS407" t="s">
        <v>0</v>
      </c>
      <c r="AT407" s="2">
        <v>11.189</v>
      </c>
      <c r="AU407" s="1">
        <f t="shared" si="59"/>
        <v>9.2501137697151758</v>
      </c>
      <c r="AV407" s="1">
        <f t="shared" si="60"/>
        <v>6.780318728246276</v>
      </c>
      <c r="AW407" s="1">
        <f t="shared" si="61"/>
        <v>4.3105236867773753</v>
      </c>
    </row>
    <row r="408" spans="1:49" x14ac:dyDescent="0.2">
      <c r="A408">
        <v>406</v>
      </c>
      <c r="B408" t="s">
        <v>53041</v>
      </c>
      <c r="C408" t="s">
        <v>53040</v>
      </c>
      <c r="F408" t="s">
        <v>53039</v>
      </c>
      <c r="G408" t="s">
        <v>18</v>
      </c>
      <c r="H408" t="s">
        <v>17</v>
      </c>
      <c r="I408" t="s">
        <v>53038</v>
      </c>
      <c r="J408" t="s">
        <v>53037</v>
      </c>
      <c r="K408" t="s">
        <v>53036</v>
      </c>
      <c r="L408" t="s">
        <v>53035</v>
      </c>
      <c r="M408" t="s">
        <v>2939</v>
      </c>
      <c r="N408">
        <v>9</v>
      </c>
      <c r="O408" t="s">
        <v>53034</v>
      </c>
      <c r="P408" t="s">
        <v>53033</v>
      </c>
      <c r="Q408" t="s">
        <v>53032</v>
      </c>
      <c r="R408" s="7">
        <v>42137</v>
      </c>
      <c r="S408" s="8">
        <f t="shared" si="56"/>
        <v>2015</v>
      </c>
      <c r="T408" s="8">
        <v>2015</v>
      </c>
      <c r="U408" s="8">
        <f t="shared" si="57"/>
        <v>7</v>
      </c>
      <c r="V408" s="7">
        <v>42137</v>
      </c>
      <c r="W408" t="s">
        <v>39062</v>
      </c>
      <c r="X408" s="2">
        <v>4.8529999999999998</v>
      </c>
      <c r="Y408" s="6">
        <f t="shared" si="54"/>
        <v>0.12954806331918528</v>
      </c>
      <c r="AA408">
        <v>15306984</v>
      </c>
      <c r="AB408">
        <v>17853</v>
      </c>
      <c r="AC408">
        <v>15306992</v>
      </c>
      <c r="AD408" t="s">
        <v>7</v>
      </c>
      <c r="AE408">
        <v>15</v>
      </c>
      <c r="AF408">
        <v>5</v>
      </c>
      <c r="AH408" t="s">
        <v>53031</v>
      </c>
      <c r="AI408" t="s">
        <v>53030</v>
      </c>
      <c r="AJ408" t="s">
        <v>53029</v>
      </c>
      <c r="AK408" t="s">
        <v>53028</v>
      </c>
      <c r="AL408">
        <v>139</v>
      </c>
      <c r="AM408" s="5">
        <f t="shared" si="58"/>
        <v>19.857142857142858</v>
      </c>
      <c r="AN408" s="4">
        <f t="shared" si="55"/>
        <v>3.0075187969924814E-2</v>
      </c>
      <c r="AO408" s="3"/>
      <c r="AP408">
        <v>1</v>
      </c>
      <c r="AR408" t="s">
        <v>62</v>
      </c>
      <c r="AT408" s="2">
        <v>11.189</v>
      </c>
      <c r="AU408" s="1">
        <f t="shared" si="59"/>
        <v>9.9706200714407132</v>
      </c>
      <c r="AV408" s="1">
        <f t="shared" si="60"/>
        <v>7.9811625644555049</v>
      </c>
      <c r="AW408" s="1">
        <f t="shared" si="61"/>
        <v>5.9917050574702948</v>
      </c>
    </row>
    <row r="409" spans="1:49" x14ac:dyDescent="0.2">
      <c r="A409">
        <v>407</v>
      </c>
      <c r="B409" t="s">
        <v>53027</v>
      </c>
      <c r="C409" t="s">
        <v>53026</v>
      </c>
      <c r="F409" t="s">
        <v>53025</v>
      </c>
      <c r="G409" t="s">
        <v>18</v>
      </c>
      <c r="H409" t="s">
        <v>17</v>
      </c>
      <c r="I409" t="s">
        <v>53024</v>
      </c>
      <c r="J409" t="s">
        <v>53023</v>
      </c>
      <c r="K409" t="s">
        <v>53022</v>
      </c>
      <c r="L409" t="s">
        <v>53021</v>
      </c>
      <c r="M409" t="s">
        <v>2579</v>
      </c>
      <c r="N409">
        <v>7</v>
      </c>
      <c r="O409" t="s">
        <v>53020</v>
      </c>
      <c r="P409" t="s">
        <v>53019</v>
      </c>
      <c r="Q409" t="s">
        <v>53018</v>
      </c>
      <c r="R409" s="7">
        <v>42137</v>
      </c>
      <c r="S409" s="8">
        <f t="shared" si="56"/>
        <v>2015</v>
      </c>
      <c r="T409" s="8">
        <v>2015</v>
      </c>
      <c r="U409" s="8">
        <f t="shared" si="57"/>
        <v>7</v>
      </c>
      <c r="V409" s="7">
        <v>42137</v>
      </c>
      <c r="W409" t="s">
        <v>39062</v>
      </c>
      <c r="X409" s="2">
        <v>4.8529999999999998</v>
      </c>
      <c r="Y409" s="6">
        <f t="shared" si="54"/>
        <v>0.12954806331918528</v>
      </c>
      <c r="AA409">
        <v>15306984</v>
      </c>
      <c r="AB409">
        <v>17853</v>
      </c>
      <c r="AC409">
        <v>15306992</v>
      </c>
      <c r="AD409" t="s">
        <v>7</v>
      </c>
      <c r="AE409">
        <v>15</v>
      </c>
      <c r="AF409">
        <v>5</v>
      </c>
      <c r="AH409" t="s">
        <v>53017</v>
      </c>
      <c r="AI409" t="s">
        <v>53016</v>
      </c>
      <c r="AJ409" t="s">
        <v>53015</v>
      </c>
      <c r="AK409" t="s">
        <v>53014</v>
      </c>
      <c r="AL409">
        <v>180</v>
      </c>
      <c r="AM409" s="5">
        <f t="shared" si="58"/>
        <v>25.714285714285715</v>
      </c>
      <c r="AN409" s="4">
        <f t="shared" si="55"/>
        <v>3.8946286579758752E-2</v>
      </c>
      <c r="AO409" s="3"/>
      <c r="AP409">
        <v>0</v>
      </c>
      <c r="AR409" t="s">
        <v>62</v>
      </c>
      <c r="AT409" s="2">
        <v>11.189</v>
      </c>
      <c r="AU409" s="1">
        <f t="shared" si="59"/>
        <v>10.236753029735732</v>
      </c>
      <c r="AV409" s="1">
        <f t="shared" si="60"/>
        <v>8.4247174949472008</v>
      </c>
      <c r="AW409" s="1">
        <f t="shared" si="61"/>
        <v>6.6126819601586702</v>
      </c>
    </row>
    <row r="410" spans="1:49" x14ac:dyDescent="0.2">
      <c r="A410">
        <v>408</v>
      </c>
      <c r="B410" t="s">
        <v>53013</v>
      </c>
      <c r="C410" t="s">
        <v>53012</v>
      </c>
      <c r="F410" t="s">
        <v>53011</v>
      </c>
      <c r="G410" t="s">
        <v>18</v>
      </c>
      <c r="H410" t="s">
        <v>17</v>
      </c>
      <c r="I410" t="s">
        <v>53010</v>
      </c>
      <c r="J410" t="s">
        <v>53009</v>
      </c>
      <c r="K410" t="s">
        <v>53008</v>
      </c>
      <c r="L410" t="s">
        <v>53007</v>
      </c>
      <c r="M410" t="s">
        <v>86</v>
      </c>
      <c r="N410">
        <v>10</v>
      </c>
      <c r="O410" t="s">
        <v>53006</v>
      </c>
      <c r="P410" t="s">
        <v>53005</v>
      </c>
      <c r="Q410" t="s">
        <v>53004</v>
      </c>
      <c r="R410" s="7">
        <v>42137</v>
      </c>
      <c r="S410" s="8">
        <f t="shared" si="56"/>
        <v>2015</v>
      </c>
      <c r="T410" s="8">
        <v>2015</v>
      </c>
      <c r="U410" s="8">
        <f t="shared" si="57"/>
        <v>7</v>
      </c>
      <c r="V410" s="7">
        <v>42137</v>
      </c>
      <c r="W410" t="s">
        <v>39062</v>
      </c>
      <c r="X410" s="2">
        <v>4.8529999999999998</v>
      </c>
      <c r="Y410" s="6">
        <f t="shared" si="54"/>
        <v>0.12954806331918528</v>
      </c>
      <c r="AA410">
        <v>15306984</v>
      </c>
      <c r="AB410">
        <v>17853</v>
      </c>
      <c r="AC410">
        <v>15306992</v>
      </c>
      <c r="AD410" t="s">
        <v>7</v>
      </c>
      <c r="AE410">
        <v>15</v>
      </c>
      <c r="AF410">
        <v>5</v>
      </c>
      <c r="AH410" t="s">
        <v>53003</v>
      </c>
      <c r="AI410" t="s">
        <v>53002</v>
      </c>
      <c r="AJ410" t="s">
        <v>53001</v>
      </c>
      <c r="AK410" t="s">
        <v>53000</v>
      </c>
      <c r="AL410">
        <v>34</v>
      </c>
      <c r="AM410" s="5">
        <f t="shared" si="58"/>
        <v>4.8571428571428568</v>
      </c>
      <c r="AN410" s="4">
        <f t="shared" si="55"/>
        <v>7.356520798398874E-3</v>
      </c>
      <c r="AO410" s="3"/>
      <c r="AP410">
        <v>0</v>
      </c>
      <c r="AR410" t="s">
        <v>62</v>
      </c>
      <c r="AT410" s="2">
        <v>11.189</v>
      </c>
      <c r="AU410" s="1">
        <f t="shared" si="59"/>
        <v>9.2890600562949359</v>
      </c>
      <c r="AV410" s="1">
        <f t="shared" si="60"/>
        <v>6.8452292058792077</v>
      </c>
      <c r="AW410" s="1">
        <f t="shared" si="61"/>
        <v>4.4013983554634786</v>
      </c>
    </row>
    <row r="411" spans="1:49" x14ac:dyDescent="0.2">
      <c r="A411">
        <v>409</v>
      </c>
      <c r="B411" t="s">
        <v>52999</v>
      </c>
      <c r="C411" t="s">
        <v>52998</v>
      </c>
      <c r="D411" t="s">
        <v>52997</v>
      </c>
      <c r="F411" t="s">
        <v>52996</v>
      </c>
      <c r="G411" t="s">
        <v>18</v>
      </c>
      <c r="H411" t="s">
        <v>17</v>
      </c>
      <c r="I411" t="s">
        <v>44069</v>
      </c>
      <c r="J411">
        <v>60028265</v>
      </c>
      <c r="K411" t="s">
        <v>52995</v>
      </c>
      <c r="L411" t="s">
        <v>8738</v>
      </c>
      <c r="M411" t="s">
        <v>102</v>
      </c>
      <c r="N411">
        <v>7</v>
      </c>
      <c r="O411" t="s">
        <v>52994</v>
      </c>
      <c r="P411" t="s">
        <v>52993</v>
      </c>
      <c r="Q411" t="s">
        <v>52992</v>
      </c>
      <c r="R411" s="7">
        <v>42136</v>
      </c>
      <c r="S411" s="8">
        <f t="shared" si="56"/>
        <v>2015</v>
      </c>
      <c r="T411" s="8">
        <v>2015</v>
      </c>
      <c r="U411" s="8">
        <f t="shared" si="57"/>
        <v>7</v>
      </c>
      <c r="V411" s="7">
        <v>42136</v>
      </c>
      <c r="W411" t="s">
        <v>52991</v>
      </c>
      <c r="X411" s="2">
        <v>0.54100000000000004</v>
      </c>
      <c r="Y411" s="6">
        <f t="shared" si="54"/>
        <v>1.4441686020127601E-2</v>
      </c>
      <c r="AA411">
        <v>404039</v>
      </c>
      <c r="AB411">
        <v>26514</v>
      </c>
      <c r="AC411">
        <v>18733581</v>
      </c>
      <c r="AD411" t="s">
        <v>7</v>
      </c>
      <c r="AE411">
        <v>56</v>
      </c>
      <c r="AF411">
        <v>21</v>
      </c>
      <c r="AH411" t="s">
        <v>52990</v>
      </c>
      <c r="AI411" t="s">
        <v>52989</v>
      </c>
      <c r="AJ411" t="s">
        <v>52988</v>
      </c>
      <c r="AK411" t="s">
        <v>52987</v>
      </c>
      <c r="AL411">
        <v>8</v>
      </c>
      <c r="AM411" s="5">
        <f t="shared" si="58"/>
        <v>1.1428571428571428</v>
      </c>
      <c r="AN411" s="4">
        <f t="shared" si="55"/>
        <v>1.7309460702114999E-3</v>
      </c>
      <c r="AO411" s="3"/>
      <c r="AP411">
        <v>0</v>
      </c>
      <c r="AR411">
        <v>21431002</v>
      </c>
      <c r="AT411" s="2">
        <v>2.415</v>
      </c>
      <c r="AU411" s="1">
        <f t="shared" si="59"/>
        <v>1.0628464035152769</v>
      </c>
      <c r="AV411" s="1">
        <f t="shared" si="60"/>
        <v>0.80863160451695504</v>
      </c>
      <c r="AW411" s="1">
        <f t="shared" si="61"/>
        <v>0.55441680551863293</v>
      </c>
    </row>
    <row r="412" spans="1:49" x14ac:dyDescent="0.2">
      <c r="A412">
        <v>410</v>
      </c>
      <c r="B412" t="s">
        <v>52986</v>
      </c>
      <c r="C412" t="s">
        <v>52985</v>
      </c>
      <c r="F412" t="s">
        <v>52984</v>
      </c>
      <c r="G412" t="s">
        <v>18</v>
      </c>
      <c r="H412" t="s">
        <v>17</v>
      </c>
      <c r="I412" t="s">
        <v>52983</v>
      </c>
      <c r="J412" t="s">
        <v>52982</v>
      </c>
      <c r="K412" t="s">
        <v>52981</v>
      </c>
      <c r="L412" t="s">
        <v>52980</v>
      </c>
      <c r="M412" t="s">
        <v>52979</v>
      </c>
      <c r="N412">
        <v>9</v>
      </c>
      <c r="O412" t="s">
        <v>52978</v>
      </c>
      <c r="P412" t="s">
        <v>52977</v>
      </c>
      <c r="Q412" t="s">
        <v>52976</v>
      </c>
      <c r="R412" s="7">
        <v>42135</v>
      </c>
      <c r="S412" s="8">
        <f t="shared" si="56"/>
        <v>2015</v>
      </c>
      <c r="T412" s="8">
        <v>2015</v>
      </c>
      <c r="U412" s="8">
        <f t="shared" si="57"/>
        <v>7</v>
      </c>
      <c r="V412" s="7">
        <v>42135</v>
      </c>
      <c r="W412" t="s">
        <v>38796</v>
      </c>
      <c r="X412" s="2">
        <v>1.1819999999999999</v>
      </c>
      <c r="Y412" s="6">
        <f t="shared" si="54"/>
        <v>3.1552814927524625E-2</v>
      </c>
      <c r="AA412">
        <v>36951</v>
      </c>
      <c r="AB412">
        <v>27030</v>
      </c>
      <c r="AD412" t="s">
        <v>7</v>
      </c>
      <c r="AE412">
        <v>106</v>
      </c>
      <c r="AF412">
        <v>19</v>
      </c>
      <c r="AG412">
        <v>193508</v>
      </c>
      <c r="AI412" t="s">
        <v>52975</v>
      </c>
      <c r="AK412" t="s">
        <v>52974</v>
      </c>
      <c r="AL412">
        <v>16</v>
      </c>
      <c r="AM412" s="5">
        <f t="shared" si="58"/>
        <v>2.2857142857142856</v>
      </c>
      <c r="AN412" s="4">
        <f t="shared" si="55"/>
        <v>3.4618921404229999E-3</v>
      </c>
      <c r="AO412" s="3"/>
      <c r="AP412">
        <v>0</v>
      </c>
      <c r="AR412" t="s">
        <v>62</v>
      </c>
      <c r="AT412" s="2">
        <v>3.7909999999999999</v>
      </c>
      <c r="AU412" s="1">
        <f t="shared" si="59"/>
        <v>2.3125538091394136</v>
      </c>
      <c r="AV412" s="1">
        <f t="shared" si="60"/>
        <v>1.7507353533973813</v>
      </c>
      <c r="AW412" s="1">
        <f t="shared" si="61"/>
        <v>1.1889168976553488</v>
      </c>
    </row>
    <row r="413" spans="1:49" x14ac:dyDescent="0.2">
      <c r="A413">
        <v>411</v>
      </c>
      <c r="B413" t="s">
        <v>52973</v>
      </c>
      <c r="C413" t="s">
        <v>52972</v>
      </c>
      <c r="F413" t="s">
        <v>52971</v>
      </c>
      <c r="G413" t="s">
        <v>18</v>
      </c>
      <c r="H413" t="s">
        <v>17</v>
      </c>
      <c r="I413" t="s">
        <v>39809</v>
      </c>
      <c r="J413" t="s">
        <v>52970</v>
      </c>
      <c r="K413" t="s">
        <v>52969</v>
      </c>
      <c r="L413" t="s">
        <v>52968</v>
      </c>
      <c r="M413" t="s">
        <v>48619</v>
      </c>
      <c r="N413">
        <v>7</v>
      </c>
      <c r="O413" t="s">
        <v>52967</v>
      </c>
      <c r="P413" t="s">
        <v>52966</v>
      </c>
      <c r="Q413" t="s">
        <v>52965</v>
      </c>
      <c r="R413" s="7">
        <v>42135</v>
      </c>
      <c r="S413" s="8">
        <f t="shared" si="56"/>
        <v>2015</v>
      </c>
      <c r="T413" s="8">
        <v>2015</v>
      </c>
      <c r="U413" s="8">
        <f t="shared" si="57"/>
        <v>7</v>
      </c>
      <c r="V413" s="7">
        <v>42135</v>
      </c>
      <c r="W413" t="s">
        <v>38796</v>
      </c>
      <c r="X413" s="2">
        <v>1.1819999999999999</v>
      </c>
      <c r="Y413" s="6">
        <f t="shared" si="54"/>
        <v>3.1552814927524625E-2</v>
      </c>
      <c r="AA413">
        <v>36951</v>
      </c>
      <c r="AB413">
        <v>27030</v>
      </c>
      <c r="AD413" t="s">
        <v>7</v>
      </c>
      <c r="AE413">
        <v>106</v>
      </c>
      <c r="AF413">
        <v>19</v>
      </c>
      <c r="AG413">
        <v>194104</v>
      </c>
      <c r="AI413" t="s">
        <v>52964</v>
      </c>
      <c r="AK413" t="s">
        <v>52963</v>
      </c>
      <c r="AL413">
        <v>110</v>
      </c>
      <c r="AM413" s="5">
        <f t="shared" si="58"/>
        <v>15.714285714285714</v>
      </c>
      <c r="AN413" s="4">
        <f t="shared" si="55"/>
        <v>2.3800508465408123E-2</v>
      </c>
      <c r="AO413" s="3"/>
      <c r="AP413">
        <v>0</v>
      </c>
      <c r="AR413" t="s">
        <v>62</v>
      </c>
      <c r="AT413" s="2">
        <v>3.7909999999999999</v>
      </c>
      <c r="AU413" s="1">
        <f t="shared" si="59"/>
        <v>2.9227122988889671</v>
      </c>
      <c r="AV413" s="1">
        <f t="shared" si="60"/>
        <v>2.7676661696466374</v>
      </c>
      <c r="AW413" s="1">
        <f t="shared" si="61"/>
        <v>2.6126200404043072</v>
      </c>
    </row>
    <row r="414" spans="1:49" x14ac:dyDescent="0.2">
      <c r="A414">
        <v>412</v>
      </c>
      <c r="B414" t="s">
        <v>52962</v>
      </c>
      <c r="C414" t="s">
        <v>52961</v>
      </c>
      <c r="D414" t="s">
        <v>52960</v>
      </c>
      <c r="E414">
        <v>25160918</v>
      </c>
      <c r="F414" t="s">
        <v>52959</v>
      </c>
      <c r="G414" t="s">
        <v>18</v>
      </c>
      <c r="H414" t="s">
        <v>17</v>
      </c>
      <c r="I414" t="s">
        <v>52958</v>
      </c>
      <c r="J414" t="s">
        <v>52952</v>
      </c>
      <c r="K414" t="s">
        <v>52957</v>
      </c>
      <c r="L414" t="s">
        <v>52956</v>
      </c>
      <c r="M414" t="s">
        <v>52955</v>
      </c>
      <c r="N414">
        <v>2</v>
      </c>
      <c r="O414" t="s">
        <v>52954</v>
      </c>
      <c r="P414" t="s">
        <v>52953</v>
      </c>
      <c r="Q414" t="s">
        <v>52952</v>
      </c>
      <c r="R414" s="7">
        <v>42134</v>
      </c>
      <c r="S414" s="8">
        <f t="shared" si="56"/>
        <v>2015</v>
      </c>
      <c r="T414" s="8">
        <v>2015</v>
      </c>
      <c r="U414" s="8">
        <f t="shared" si="57"/>
        <v>7</v>
      </c>
      <c r="V414" s="7">
        <v>42134</v>
      </c>
      <c r="W414" t="s">
        <v>52951</v>
      </c>
      <c r="X414" s="2">
        <v>0.90100000000000002</v>
      </c>
      <c r="Y414" s="6">
        <f t="shared" si="54"/>
        <v>2.4051680414297536E-2</v>
      </c>
      <c r="AA414">
        <v>1681656</v>
      </c>
      <c r="AB414">
        <v>16078</v>
      </c>
      <c r="AC414">
        <v>18734863</v>
      </c>
      <c r="AD414" t="s">
        <v>7</v>
      </c>
      <c r="AE414">
        <v>201</v>
      </c>
      <c r="AH414" t="s">
        <v>52950</v>
      </c>
      <c r="AI414" t="s">
        <v>52949</v>
      </c>
      <c r="AJ414" t="s">
        <v>52948</v>
      </c>
      <c r="AK414" t="s">
        <v>52947</v>
      </c>
      <c r="AL414">
        <v>29</v>
      </c>
      <c r="AM414" s="5">
        <f t="shared" si="58"/>
        <v>4.1428571428571432</v>
      </c>
      <c r="AN414" s="4">
        <f t="shared" si="55"/>
        <v>6.274679504516688E-3</v>
      </c>
      <c r="AO414" s="3"/>
      <c r="AP414">
        <v>0</v>
      </c>
      <c r="AQ414" t="s">
        <v>2275</v>
      </c>
      <c r="AR414">
        <v>245070</v>
      </c>
      <c r="AS414" t="s">
        <v>2273</v>
      </c>
      <c r="AT414" s="2">
        <v>3.3069999999999999</v>
      </c>
      <c r="AU414" s="1">
        <f t="shared" si="59"/>
        <v>1.8718580141363281</v>
      </c>
      <c r="AV414" s="1">
        <f t="shared" si="60"/>
        <v>1.5163179959407111</v>
      </c>
      <c r="AW414" s="1">
        <f t="shared" si="61"/>
        <v>1.1607779777450942</v>
      </c>
    </row>
    <row r="415" spans="1:49" x14ac:dyDescent="0.2">
      <c r="A415">
        <v>413</v>
      </c>
      <c r="B415" t="s">
        <v>52946</v>
      </c>
      <c r="C415" t="s">
        <v>52945</v>
      </c>
      <c r="D415" t="s">
        <v>52944</v>
      </c>
      <c r="E415">
        <v>25849528</v>
      </c>
      <c r="F415" t="s">
        <v>52943</v>
      </c>
      <c r="G415" t="s">
        <v>18</v>
      </c>
      <c r="H415" t="s">
        <v>17</v>
      </c>
      <c r="I415" t="s">
        <v>52942</v>
      </c>
      <c r="J415" t="s">
        <v>52941</v>
      </c>
      <c r="K415" t="s">
        <v>52940</v>
      </c>
      <c r="L415" t="s">
        <v>52939</v>
      </c>
      <c r="M415" t="s">
        <v>2252</v>
      </c>
      <c r="N415">
        <v>5</v>
      </c>
      <c r="O415" t="s">
        <v>52938</v>
      </c>
      <c r="P415" t="s">
        <v>52937</v>
      </c>
      <c r="Q415" t="s">
        <v>52936</v>
      </c>
      <c r="R415" s="7">
        <v>42133</v>
      </c>
      <c r="S415" s="8">
        <f t="shared" si="56"/>
        <v>2015</v>
      </c>
      <c r="T415" s="8">
        <v>2015</v>
      </c>
      <c r="U415" s="8">
        <f t="shared" si="57"/>
        <v>7</v>
      </c>
      <c r="V415" s="7" t="s">
        <v>52935</v>
      </c>
      <c r="W415" t="s">
        <v>1409</v>
      </c>
      <c r="X415" s="2">
        <v>0.94399999999999995</v>
      </c>
      <c r="Y415" s="6">
        <f t="shared" si="54"/>
        <v>2.5199540855823391E-2</v>
      </c>
      <c r="AA415">
        <v>3043940</v>
      </c>
      <c r="AB415">
        <v>18046</v>
      </c>
      <c r="AC415">
        <v>18727972</v>
      </c>
      <c r="AD415" t="s">
        <v>7</v>
      </c>
      <c r="AE415">
        <v>595</v>
      </c>
      <c r="AH415" t="s">
        <v>24697</v>
      </c>
      <c r="AI415" t="s">
        <v>52934</v>
      </c>
      <c r="AJ415" t="s">
        <v>52933</v>
      </c>
      <c r="AK415" t="s">
        <v>52932</v>
      </c>
      <c r="AL415">
        <v>4</v>
      </c>
      <c r="AM415" s="5">
        <f t="shared" si="58"/>
        <v>0.5714285714285714</v>
      </c>
      <c r="AN415" s="4">
        <f t="shared" si="55"/>
        <v>8.6547303510574997E-4</v>
      </c>
      <c r="AO415" s="3"/>
      <c r="AP415">
        <v>0</v>
      </c>
      <c r="AQ415" t="s">
        <v>1404</v>
      </c>
      <c r="AR415">
        <v>24370030</v>
      </c>
      <c r="AS415" t="s">
        <v>1403</v>
      </c>
      <c r="AT415" s="2">
        <v>3.0459999999999998</v>
      </c>
      <c r="AU415" s="1">
        <f t="shared" si="59"/>
        <v>1.7899320509608094</v>
      </c>
      <c r="AV415" s="1">
        <f t="shared" si="60"/>
        <v>1.303250694546457</v>
      </c>
      <c r="AW415" s="1">
        <f t="shared" si="61"/>
        <v>0.81656933813210419</v>
      </c>
    </row>
    <row r="416" spans="1:49" x14ac:dyDescent="0.2">
      <c r="A416">
        <v>414</v>
      </c>
      <c r="B416" t="s">
        <v>52931</v>
      </c>
      <c r="C416" t="s">
        <v>52930</v>
      </c>
      <c r="F416" t="s">
        <v>52929</v>
      </c>
      <c r="G416" t="s">
        <v>18</v>
      </c>
      <c r="H416" t="s">
        <v>17</v>
      </c>
      <c r="I416" t="s">
        <v>52928</v>
      </c>
      <c r="J416" t="s">
        <v>52927</v>
      </c>
      <c r="K416" t="s">
        <v>52926</v>
      </c>
      <c r="L416" t="s">
        <v>52925</v>
      </c>
      <c r="M416" t="s">
        <v>52924</v>
      </c>
      <c r="N416">
        <v>5</v>
      </c>
      <c r="O416" t="s">
        <v>52923</v>
      </c>
      <c r="P416" t="s">
        <v>52922</v>
      </c>
      <c r="Q416" t="s">
        <v>52921</v>
      </c>
      <c r="R416" s="7">
        <v>42132</v>
      </c>
      <c r="S416" s="8">
        <f t="shared" si="56"/>
        <v>2015</v>
      </c>
      <c r="T416" s="8">
        <v>2015</v>
      </c>
      <c r="U416" s="8">
        <f t="shared" si="57"/>
        <v>7</v>
      </c>
      <c r="V416" s="7">
        <v>42132</v>
      </c>
      <c r="W416" t="s">
        <v>45769</v>
      </c>
      <c r="X416" s="2">
        <v>1.3169999999999999</v>
      </c>
      <c r="Y416" s="6">
        <f t="shared" si="54"/>
        <v>3.5156562825338349E-2</v>
      </c>
      <c r="AB416">
        <v>21100834704</v>
      </c>
      <c r="AC416" t="s">
        <v>45768</v>
      </c>
      <c r="AD416" t="s">
        <v>7</v>
      </c>
      <c r="AE416">
        <v>3</v>
      </c>
      <c r="AF416" t="s">
        <v>18632</v>
      </c>
      <c r="AG416">
        <v>48</v>
      </c>
      <c r="AI416" t="s">
        <v>52920</v>
      </c>
      <c r="AJ416" t="s">
        <v>52919</v>
      </c>
      <c r="AK416" t="s">
        <v>52918</v>
      </c>
      <c r="AL416">
        <v>7</v>
      </c>
      <c r="AM416" s="5">
        <f t="shared" si="58"/>
        <v>1</v>
      </c>
      <c r="AN416" s="4">
        <f t="shared" si="55"/>
        <v>1.5145778114350624E-3</v>
      </c>
      <c r="AO416" s="3"/>
      <c r="AP416">
        <v>1</v>
      </c>
      <c r="AQ416" t="s">
        <v>21465</v>
      </c>
      <c r="AR416" t="s">
        <v>52917</v>
      </c>
      <c r="AS416" t="s">
        <v>21463</v>
      </c>
      <c r="AT416" s="2">
        <v>4.1710000000000003</v>
      </c>
      <c r="AU416" s="1">
        <f t="shared" si="59"/>
        <v>2.5063967321167357</v>
      </c>
      <c r="AV416" s="1">
        <f t="shared" si="60"/>
        <v>1.8335570318386705</v>
      </c>
      <c r="AW416" s="1">
        <f t="shared" si="61"/>
        <v>1.1607173315606047</v>
      </c>
    </row>
    <row r="417" spans="1:49" x14ac:dyDescent="0.2">
      <c r="A417">
        <v>415</v>
      </c>
      <c r="B417" t="s">
        <v>52916</v>
      </c>
      <c r="C417" t="s">
        <v>52915</v>
      </c>
      <c r="F417" t="s">
        <v>52914</v>
      </c>
      <c r="G417" t="s">
        <v>18</v>
      </c>
      <c r="H417" t="s">
        <v>17</v>
      </c>
      <c r="I417" t="s">
        <v>52913</v>
      </c>
      <c r="J417">
        <v>60030359</v>
      </c>
      <c r="K417" t="s">
        <v>52912</v>
      </c>
      <c r="L417" t="s">
        <v>3899</v>
      </c>
      <c r="M417" t="s">
        <v>3898</v>
      </c>
      <c r="N417">
        <v>2</v>
      </c>
      <c r="O417" t="s">
        <v>52911</v>
      </c>
      <c r="P417" t="s">
        <v>52910</v>
      </c>
      <c r="Q417" t="s">
        <v>52909</v>
      </c>
      <c r="R417" s="7">
        <v>42132</v>
      </c>
      <c r="S417" s="8">
        <f t="shared" si="56"/>
        <v>2015</v>
      </c>
      <c r="T417" s="8">
        <v>2015</v>
      </c>
      <c r="U417" s="8">
        <f t="shared" si="57"/>
        <v>7</v>
      </c>
      <c r="V417" s="7">
        <v>42132</v>
      </c>
      <c r="W417" t="s">
        <v>52908</v>
      </c>
      <c r="X417" s="2">
        <v>0.28499999999999998</v>
      </c>
      <c r="Y417" s="6">
        <f t="shared" si="54"/>
        <v>7.6079122287178664E-3</v>
      </c>
      <c r="AA417">
        <v>10526188</v>
      </c>
      <c r="AB417">
        <v>21100198238</v>
      </c>
      <c r="AC417">
        <v>19349394</v>
      </c>
      <c r="AD417" t="s">
        <v>7</v>
      </c>
      <c r="AE417">
        <v>44</v>
      </c>
      <c r="AF417">
        <v>3</v>
      </c>
      <c r="AH417" t="s">
        <v>4672</v>
      </c>
      <c r="AI417" t="s">
        <v>52907</v>
      </c>
      <c r="AK417" t="s">
        <v>52906</v>
      </c>
      <c r="AL417">
        <v>4</v>
      </c>
      <c r="AM417" s="5">
        <f t="shared" si="58"/>
        <v>0.5714285714285714</v>
      </c>
      <c r="AN417" s="4">
        <f t="shared" si="55"/>
        <v>8.6547303510574997E-4</v>
      </c>
      <c r="AO417" s="3"/>
      <c r="AP417">
        <v>0</v>
      </c>
      <c r="AR417" t="s">
        <v>62</v>
      </c>
      <c r="AT417" s="2" t="s">
        <v>61</v>
      </c>
      <c r="AU417" s="1">
        <f t="shared" si="59"/>
        <v>0.55851804706342312</v>
      </c>
      <c r="AV417" s="1">
        <f t="shared" si="60"/>
        <v>0.42366926319118081</v>
      </c>
      <c r="AW417" s="1">
        <f t="shared" si="61"/>
        <v>0.28882047931893851</v>
      </c>
    </row>
    <row r="418" spans="1:49" x14ac:dyDescent="0.2">
      <c r="A418">
        <v>416</v>
      </c>
      <c r="B418" t="s">
        <v>52905</v>
      </c>
      <c r="C418" t="s">
        <v>52904</v>
      </c>
      <c r="D418" t="s">
        <v>52903</v>
      </c>
      <c r="F418" t="s">
        <v>52902</v>
      </c>
      <c r="G418" t="s">
        <v>18</v>
      </c>
      <c r="H418" t="s">
        <v>17</v>
      </c>
      <c r="I418" t="s">
        <v>52901</v>
      </c>
      <c r="J418">
        <v>60032955</v>
      </c>
      <c r="K418" t="s">
        <v>10156</v>
      </c>
      <c r="L418" t="s">
        <v>169</v>
      </c>
      <c r="M418" t="s">
        <v>102</v>
      </c>
      <c r="N418">
        <v>4</v>
      </c>
      <c r="O418" t="s">
        <v>52900</v>
      </c>
      <c r="P418" t="s">
        <v>52899</v>
      </c>
      <c r="Q418" t="s">
        <v>40441</v>
      </c>
      <c r="R418" s="7">
        <v>42131</v>
      </c>
      <c r="S418" s="8">
        <f t="shared" si="56"/>
        <v>2015</v>
      </c>
      <c r="T418" s="8">
        <v>2015</v>
      </c>
      <c r="U418" s="8">
        <f t="shared" si="57"/>
        <v>7</v>
      </c>
      <c r="V418" s="7">
        <v>42131</v>
      </c>
      <c r="W418" t="s">
        <v>43089</v>
      </c>
      <c r="X418" s="2">
        <v>0.39700000000000002</v>
      </c>
      <c r="Y418" s="6">
        <f t="shared" si="54"/>
        <v>1.0597688262459626E-2</v>
      </c>
      <c r="AA418" t="s">
        <v>43088</v>
      </c>
      <c r="AB418">
        <v>19716</v>
      </c>
      <c r="AC418">
        <v>19183240</v>
      </c>
      <c r="AD418" t="s">
        <v>7</v>
      </c>
      <c r="AE418">
        <v>148</v>
      </c>
      <c r="AF418">
        <v>1</v>
      </c>
      <c r="AH418" s="9">
        <v>44409</v>
      </c>
      <c r="AI418" t="s">
        <v>52898</v>
      </c>
      <c r="AK418" t="s">
        <v>52897</v>
      </c>
      <c r="AL418">
        <v>8</v>
      </c>
      <c r="AM418" s="5">
        <f t="shared" si="58"/>
        <v>1.1428571428571428</v>
      </c>
      <c r="AN418" s="4">
        <f t="shared" si="55"/>
        <v>1.7309460702114999E-3</v>
      </c>
      <c r="AO418" s="3"/>
      <c r="AP418">
        <v>0</v>
      </c>
      <c r="AR418" t="s">
        <v>62</v>
      </c>
      <c r="AT418" s="2">
        <v>0.97299999999999998</v>
      </c>
      <c r="AU418" s="1">
        <f t="shared" si="59"/>
        <v>0.79376656047851868</v>
      </c>
      <c r="AV418" s="1">
        <f t="shared" si="60"/>
        <v>0.61643171663355634</v>
      </c>
      <c r="AW418" s="1">
        <f t="shared" si="61"/>
        <v>0.43909687278859377</v>
      </c>
    </row>
    <row r="419" spans="1:49" x14ac:dyDescent="0.2">
      <c r="A419">
        <v>417</v>
      </c>
      <c r="B419" t="s">
        <v>52896</v>
      </c>
      <c r="C419" t="s">
        <v>52895</v>
      </c>
      <c r="F419" t="s">
        <v>52894</v>
      </c>
      <c r="G419" t="s">
        <v>18</v>
      </c>
      <c r="H419" t="s">
        <v>17</v>
      </c>
      <c r="I419" t="s">
        <v>52893</v>
      </c>
      <c r="J419" t="s">
        <v>52892</v>
      </c>
      <c r="K419" t="s">
        <v>52891</v>
      </c>
      <c r="L419" t="s">
        <v>38186</v>
      </c>
      <c r="M419" t="s">
        <v>86</v>
      </c>
      <c r="N419">
        <v>5</v>
      </c>
      <c r="O419" t="s">
        <v>52890</v>
      </c>
      <c r="P419" t="s">
        <v>52889</v>
      </c>
      <c r="Q419" t="s">
        <v>52888</v>
      </c>
      <c r="R419" s="7">
        <v>42131</v>
      </c>
      <c r="S419" s="8">
        <f t="shared" si="56"/>
        <v>2015</v>
      </c>
      <c r="T419" s="8">
        <v>2015</v>
      </c>
      <c r="U419" s="8">
        <f t="shared" si="57"/>
        <v>7</v>
      </c>
      <c r="V419" s="7">
        <v>42131</v>
      </c>
      <c r="W419" t="s">
        <v>14825</v>
      </c>
      <c r="X419" s="2">
        <v>0.63600000000000001</v>
      </c>
      <c r="Y419" s="6">
        <f t="shared" si="54"/>
        <v>1.6977656763033557E-2</v>
      </c>
      <c r="AA419">
        <v>14248220</v>
      </c>
      <c r="AB419">
        <v>130124</v>
      </c>
      <c r="AD419" t="s">
        <v>7</v>
      </c>
      <c r="AE419">
        <v>15</v>
      </c>
      <c r="AF419">
        <v>5</v>
      </c>
      <c r="AH419" t="s">
        <v>52887</v>
      </c>
      <c r="AI419" t="s">
        <v>52886</v>
      </c>
      <c r="AJ419" t="s">
        <v>52885</v>
      </c>
      <c r="AK419" t="s">
        <v>52884</v>
      </c>
      <c r="AL419">
        <v>67</v>
      </c>
      <c r="AM419" s="5">
        <f t="shared" si="58"/>
        <v>9.5714285714285712</v>
      </c>
      <c r="AN419" s="4">
        <f t="shared" si="55"/>
        <v>1.4496673338021312E-2</v>
      </c>
      <c r="AO419" s="3"/>
      <c r="AP419">
        <v>1</v>
      </c>
      <c r="AR419" t="s">
        <v>62</v>
      </c>
      <c r="AT419" s="2" t="s">
        <v>61</v>
      </c>
      <c r="AU419" s="1">
        <f t="shared" si="59"/>
        <v>1.6233361735529881</v>
      </c>
      <c r="AV419" s="1">
        <f t="shared" si="60"/>
        <v>1.5737165050527433</v>
      </c>
      <c r="AW419" s="1">
        <f t="shared" si="61"/>
        <v>1.5240968365524985</v>
      </c>
    </row>
    <row r="420" spans="1:49" x14ac:dyDescent="0.2">
      <c r="A420">
        <v>418</v>
      </c>
      <c r="B420" t="s">
        <v>52883</v>
      </c>
      <c r="C420" t="s">
        <v>52882</v>
      </c>
      <c r="F420" t="s">
        <v>52881</v>
      </c>
      <c r="G420" t="s">
        <v>18</v>
      </c>
      <c r="H420" t="s">
        <v>17</v>
      </c>
      <c r="I420" t="s">
        <v>39439</v>
      </c>
      <c r="J420" t="s">
        <v>52880</v>
      </c>
      <c r="K420" t="s">
        <v>52879</v>
      </c>
      <c r="L420" t="s">
        <v>52878</v>
      </c>
      <c r="M420" t="s">
        <v>52877</v>
      </c>
      <c r="N420">
        <v>13</v>
      </c>
      <c r="O420" t="s">
        <v>52876</v>
      </c>
      <c r="P420" t="s">
        <v>52875</v>
      </c>
      <c r="Q420" t="s">
        <v>52874</v>
      </c>
      <c r="R420" s="7">
        <v>42131</v>
      </c>
      <c r="S420" s="8">
        <f t="shared" si="56"/>
        <v>2015</v>
      </c>
      <c r="T420" s="8">
        <v>2015</v>
      </c>
      <c r="U420" s="8">
        <f t="shared" si="57"/>
        <v>7</v>
      </c>
      <c r="V420" s="7">
        <v>42131</v>
      </c>
      <c r="W420" t="s">
        <v>49488</v>
      </c>
      <c r="X420" s="2">
        <v>14.308</v>
      </c>
      <c r="Y420" s="6">
        <f t="shared" si="54"/>
        <v>0.38194388831050963</v>
      </c>
      <c r="AA420">
        <v>17483387</v>
      </c>
      <c r="AB420">
        <v>5200152704</v>
      </c>
      <c r="AC420">
        <v>17483395</v>
      </c>
      <c r="AD420" t="s">
        <v>7</v>
      </c>
      <c r="AE420">
        <v>10</v>
      </c>
      <c r="AF420">
        <v>5</v>
      </c>
      <c r="AH420" t="s">
        <v>52873</v>
      </c>
      <c r="AI420" t="s">
        <v>52872</v>
      </c>
      <c r="AK420" t="s">
        <v>52871</v>
      </c>
      <c r="AL420">
        <v>305</v>
      </c>
      <c r="AM420" s="5">
        <f t="shared" si="58"/>
        <v>43.571428571428569</v>
      </c>
      <c r="AN420" s="4">
        <f t="shared" si="55"/>
        <v>6.599231892681344E-2</v>
      </c>
      <c r="AO420" s="3"/>
      <c r="AP420">
        <v>0</v>
      </c>
      <c r="AR420" t="s">
        <v>52870</v>
      </c>
      <c r="AS420" t="s">
        <v>39428</v>
      </c>
      <c r="AT420" s="2">
        <v>39.213000000000001</v>
      </c>
      <c r="AU420" s="1">
        <f t="shared" si="59"/>
        <v>28.715841749540072</v>
      </c>
      <c r="AV420" s="1">
        <f t="shared" si="60"/>
        <v>22.396810361866155</v>
      </c>
      <c r="AW420" s="1">
        <f t="shared" si="61"/>
        <v>16.077778974192228</v>
      </c>
    </row>
    <row r="421" spans="1:49" x14ac:dyDescent="0.2">
      <c r="A421">
        <v>419</v>
      </c>
      <c r="B421" t="s">
        <v>52869</v>
      </c>
      <c r="C421" t="s">
        <v>52868</v>
      </c>
      <c r="D421" t="s">
        <v>52867</v>
      </c>
      <c r="F421" t="s">
        <v>52866</v>
      </c>
      <c r="G421" t="s">
        <v>18</v>
      </c>
      <c r="H421" t="s">
        <v>17</v>
      </c>
      <c r="I421" t="s">
        <v>52865</v>
      </c>
      <c r="J421" t="s">
        <v>52864</v>
      </c>
      <c r="K421" t="s">
        <v>52863</v>
      </c>
      <c r="L421" t="s">
        <v>52862</v>
      </c>
      <c r="M421" t="s">
        <v>52861</v>
      </c>
      <c r="N421">
        <v>8</v>
      </c>
      <c r="O421" t="s">
        <v>52860</v>
      </c>
      <c r="P421" t="s">
        <v>52859</v>
      </c>
      <c r="Q421" t="s">
        <v>52858</v>
      </c>
      <c r="R421" s="7">
        <v>42131</v>
      </c>
      <c r="S421" s="8">
        <f t="shared" si="56"/>
        <v>2015</v>
      </c>
      <c r="T421" s="8">
        <v>2015</v>
      </c>
      <c r="U421" s="8">
        <f t="shared" si="57"/>
        <v>7</v>
      </c>
      <c r="V421" s="7">
        <v>42131</v>
      </c>
      <c r="W421" t="s">
        <v>12468</v>
      </c>
      <c r="X421" s="2">
        <v>5.5590000000000002</v>
      </c>
      <c r="Y421" s="6">
        <f t="shared" si="54"/>
        <v>0.14839433010330744</v>
      </c>
      <c r="AB421">
        <v>19700182758</v>
      </c>
      <c r="AC421">
        <v>20411723</v>
      </c>
      <c r="AD421" t="s">
        <v>7</v>
      </c>
      <c r="AE421">
        <v>6</v>
      </c>
      <c r="AG421">
        <v>7032</v>
      </c>
      <c r="AI421" t="s">
        <v>52857</v>
      </c>
      <c r="AK421" t="s">
        <v>52856</v>
      </c>
      <c r="AL421">
        <v>148</v>
      </c>
      <c r="AM421" s="5">
        <f t="shared" si="58"/>
        <v>21.142857142857142</v>
      </c>
      <c r="AN421" s="4">
        <f t="shared" si="55"/>
        <v>3.202250229891275E-2</v>
      </c>
      <c r="AO421" s="3"/>
      <c r="AP421">
        <v>1</v>
      </c>
      <c r="AQ421" t="s">
        <v>1992</v>
      </c>
      <c r="AR421" t="s">
        <v>52855</v>
      </c>
      <c r="AS421" t="s">
        <v>1990</v>
      </c>
      <c r="AT421" s="2">
        <v>14.919</v>
      </c>
      <c r="AU421" s="1">
        <f t="shared" si="59"/>
        <v>11.348278176198903</v>
      </c>
      <c r="AV421" s="1">
        <f t="shared" si="60"/>
        <v>9.0208416201110087</v>
      </c>
      <c r="AW421" s="1">
        <f t="shared" si="61"/>
        <v>6.6934050640231151</v>
      </c>
    </row>
    <row r="422" spans="1:49" x14ac:dyDescent="0.2">
      <c r="A422">
        <v>420</v>
      </c>
      <c r="B422" t="s">
        <v>52854</v>
      </c>
      <c r="C422" t="s">
        <v>52853</v>
      </c>
      <c r="D422" t="s">
        <v>52852</v>
      </c>
      <c r="F422" t="s">
        <v>52851</v>
      </c>
      <c r="G422" t="s">
        <v>18</v>
      </c>
      <c r="H422" t="s">
        <v>17</v>
      </c>
      <c r="I422" t="s">
        <v>13969</v>
      </c>
      <c r="J422" t="s">
        <v>13968</v>
      </c>
      <c r="K422" t="s">
        <v>13967</v>
      </c>
      <c r="L422" t="s">
        <v>13966</v>
      </c>
      <c r="M422" t="s">
        <v>13965</v>
      </c>
      <c r="N422">
        <v>6</v>
      </c>
      <c r="O422" t="s">
        <v>52850</v>
      </c>
      <c r="P422" t="s">
        <v>52849</v>
      </c>
      <c r="Q422" t="s">
        <v>52848</v>
      </c>
      <c r="R422" s="7">
        <v>42131</v>
      </c>
      <c r="S422" s="8">
        <f t="shared" si="56"/>
        <v>2015</v>
      </c>
      <c r="T422" s="8">
        <v>2015</v>
      </c>
      <c r="U422" s="8">
        <f t="shared" si="57"/>
        <v>7</v>
      </c>
      <c r="V422" s="7">
        <v>42131</v>
      </c>
      <c r="W422" t="s">
        <v>9991</v>
      </c>
      <c r="X422" s="2">
        <v>1.24</v>
      </c>
      <c r="Y422" s="6">
        <f t="shared" si="54"/>
        <v>3.3101091802140895E-2</v>
      </c>
      <c r="AB422">
        <v>21100200805</v>
      </c>
      <c r="AC422">
        <v>20452322</v>
      </c>
      <c r="AD422" t="s">
        <v>7</v>
      </c>
      <c r="AE422">
        <v>4</v>
      </c>
      <c r="AG422">
        <v>9988</v>
      </c>
      <c r="AI422" t="s">
        <v>52847</v>
      </c>
      <c r="AK422" t="s">
        <v>52846</v>
      </c>
      <c r="AL422">
        <v>13</v>
      </c>
      <c r="AM422" s="5">
        <f t="shared" si="58"/>
        <v>1.8571428571428572</v>
      </c>
      <c r="AN422" s="4">
        <f t="shared" si="55"/>
        <v>2.8127873640936877E-3</v>
      </c>
      <c r="AO422" s="3"/>
      <c r="AP422">
        <v>1</v>
      </c>
      <c r="AQ422" t="s">
        <v>35090</v>
      </c>
      <c r="AR422" t="s">
        <v>12514</v>
      </c>
      <c r="AS422" t="s">
        <v>35088</v>
      </c>
      <c r="AT422" s="2">
        <v>4.3789999999999996</v>
      </c>
      <c r="AU422" s="1">
        <f t="shared" si="59"/>
        <v>2.401460047072673</v>
      </c>
      <c r="AV422" s="1">
        <f t="shared" si="60"/>
        <v>1.7956939583117293</v>
      </c>
      <c r="AW422" s="1">
        <f t="shared" si="61"/>
        <v>1.1899278695507849</v>
      </c>
    </row>
    <row r="423" spans="1:49" x14ac:dyDescent="0.2">
      <c r="A423">
        <v>421</v>
      </c>
      <c r="B423" t="s">
        <v>52845</v>
      </c>
      <c r="C423" t="s">
        <v>52844</v>
      </c>
      <c r="F423" t="s">
        <v>52843</v>
      </c>
      <c r="G423" t="s">
        <v>18</v>
      </c>
      <c r="H423" t="s">
        <v>17</v>
      </c>
      <c r="I423" t="s">
        <v>52842</v>
      </c>
      <c r="J423" t="s">
        <v>52841</v>
      </c>
      <c r="K423" t="s">
        <v>52840</v>
      </c>
      <c r="L423" t="s">
        <v>52839</v>
      </c>
      <c r="M423" t="s">
        <v>52838</v>
      </c>
      <c r="N423">
        <v>11</v>
      </c>
      <c r="O423" t="s">
        <v>52837</v>
      </c>
      <c r="P423" t="s">
        <v>52836</v>
      </c>
      <c r="Q423" t="s">
        <v>52835</v>
      </c>
      <c r="R423" s="7">
        <v>42131</v>
      </c>
      <c r="S423" s="8">
        <f t="shared" si="56"/>
        <v>2015</v>
      </c>
      <c r="T423" s="8">
        <v>2015</v>
      </c>
      <c r="U423" s="8">
        <f t="shared" si="57"/>
        <v>7</v>
      </c>
      <c r="V423" s="7">
        <v>42131</v>
      </c>
      <c r="W423" t="s">
        <v>8213</v>
      </c>
      <c r="X423" s="2">
        <v>1.401</v>
      </c>
      <c r="Y423" s="6">
        <f t="shared" si="54"/>
        <v>3.7398894850644675E-2</v>
      </c>
      <c r="AA423">
        <v>19327447</v>
      </c>
      <c r="AB423">
        <v>5200153123</v>
      </c>
      <c r="AC423">
        <v>19327455</v>
      </c>
      <c r="AD423" t="s">
        <v>7</v>
      </c>
      <c r="AE423">
        <v>119</v>
      </c>
      <c r="AF423">
        <v>18</v>
      </c>
      <c r="AH423" t="s">
        <v>52834</v>
      </c>
      <c r="AI423" t="s">
        <v>52833</v>
      </c>
      <c r="AK423" t="s">
        <v>52832</v>
      </c>
      <c r="AL423">
        <v>14</v>
      </c>
      <c r="AM423" s="5">
        <f t="shared" si="58"/>
        <v>2</v>
      </c>
      <c r="AN423" s="4">
        <f t="shared" si="55"/>
        <v>3.0291556228701248E-3</v>
      </c>
      <c r="AO423" s="3"/>
      <c r="AP423">
        <v>0</v>
      </c>
      <c r="AQ423" t="s">
        <v>143</v>
      </c>
      <c r="AR423" t="s">
        <v>52831</v>
      </c>
      <c r="AS423" t="s">
        <v>141</v>
      </c>
      <c r="AT423" s="2">
        <v>4.1260000000000003</v>
      </c>
      <c r="AU423" s="1">
        <f t="shared" si="59"/>
        <v>2.7087973082312313</v>
      </c>
      <c r="AV423" s="1">
        <f t="shared" si="60"/>
        <v>2.0214025236757398</v>
      </c>
      <c r="AW423" s="1">
        <f t="shared" si="61"/>
        <v>1.3340077391202489</v>
      </c>
    </row>
    <row r="424" spans="1:49" x14ac:dyDescent="0.2">
      <c r="A424">
        <v>422</v>
      </c>
      <c r="B424" t="s">
        <v>52830</v>
      </c>
      <c r="C424" t="s">
        <v>52829</v>
      </c>
      <c r="D424" t="s">
        <v>52828</v>
      </c>
      <c r="F424" t="s">
        <v>52827</v>
      </c>
      <c r="G424" t="s">
        <v>18</v>
      </c>
      <c r="H424" t="s">
        <v>17</v>
      </c>
      <c r="I424" t="s">
        <v>41299</v>
      </c>
      <c r="J424">
        <v>60087294</v>
      </c>
      <c r="K424" t="s">
        <v>43438</v>
      </c>
      <c r="L424" t="s">
        <v>169</v>
      </c>
      <c r="M424" t="s">
        <v>102</v>
      </c>
      <c r="N424">
        <v>2</v>
      </c>
      <c r="O424" t="s">
        <v>52826</v>
      </c>
      <c r="P424" t="s">
        <v>52825</v>
      </c>
      <c r="Q424" t="s">
        <v>52824</v>
      </c>
      <c r="R424" s="7">
        <v>42131</v>
      </c>
      <c r="S424" s="8">
        <f t="shared" si="56"/>
        <v>2015</v>
      </c>
      <c r="T424" s="8">
        <v>2015</v>
      </c>
      <c r="U424" s="8">
        <f t="shared" si="57"/>
        <v>7</v>
      </c>
      <c r="V424" s="7">
        <v>42131</v>
      </c>
      <c r="W424" t="s">
        <v>9991</v>
      </c>
      <c r="X424" s="2">
        <v>1.24</v>
      </c>
      <c r="Y424" s="6">
        <f t="shared" si="54"/>
        <v>3.3101091802140895E-2</v>
      </c>
      <c r="AB424">
        <v>21100200805</v>
      </c>
      <c r="AC424">
        <v>20452322</v>
      </c>
      <c r="AD424" t="s">
        <v>7</v>
      </c>
      <c r="AE424">
        <v>5</v>
      </c>
      <c r="AG424">
        <v>9662</v>
      </c>
      <c r="AI424" t="s">
        <v>52823</v>
      </c>
      <c r="AK424" t="s">
        <v>52822</v>
      </c>
      <c r="AL424">
        <v>33</v>
      </c>
      <c r="AM424" s="5">
        <f t="shared" si="58"/>
        <v>4.7142857142857144</v>
      </c>
      <c r="AN424" s="4">
        <f t="shared" si="55"/>
        <v>7.1401525396224373E-3</v>
      </c>
      <c r="AO424" s="3"/>
      <c r="AP424">
        <v>1</v>
      </c>
      <c r="AQ424" t="s">
        <v>295</v>
      </c>
      <c r="AR424">
        <v>2014070404010200</v>
      </c>
      <c r="AS424" t="s">
        <v>294</v>
      </c>
      <c r="AT424" s="2">
        <v>4.3789999999999996</v>
      </c>
      <c r="AU424" s="1">
        <f t="shared" si="59"/>
        <v>2.5312810023385355</v>
      </c>
      <c r="AV424" s="1">
        <f t="shared" si="60"/>
        <v>2.0120622170881668</v>
      </c>
      <c r="AW424" s="1">
        <f t="shared" si="61"/>
        <v>1.4928434318377974</v>
      </c>
    </row>
    <row r="425" spans="1:49" x14ac:dyDescent="0.2">
      <c r="A425">
        <v>423</v>
      </c>
      <c r="B425" t="s">
        <v>52821</v>
      </c>
      <c r="C425" t="s">
        <v>52820</v>
      </c>
      <c r="F425" t="s">
        <v>52819</v>
      </c>
      <c r="G425" t="s">
        <v>18</v>
      </c>
      <c r="H425" t="s">
        <v>17</v>
      </c>
      <c r="I425" t="s">
        <v>52818</v>
      </c>
      <c r="J425">
        <v>60009875</v>
      </c>
      <c r="K425" t="s">
        <v>52817</v>
      </c>
      <c r="L425" t="s">
        <v>52816</v>
      </c>
      <c r="M425" t="s">
        <v>234</v>
      </c>
      <c r="N425">
        <v>5</v>
      </c>
      <c r="O425" t="s">
        <v>52815</v>
      </c>
      <c r="P425" t="s">
        <v>52814</v>
      </c>
      <c r="Q425" t="s">
        <v>52813</v>
      </c>
      <c r="R425" s="7">
        <v>42131</v>
      </c>
      <c r="S425" s="8">
        <f t="shared" si="56"/>
        <v>2015</v>
      </c>
      <c r="T425" s="8">
        <v>2015</v>
      </c>
      <c r="U425" s="8">
        <f t="shared" si="57"/>
        <v>7</v>
      </c>
      <c r="V425" s="7">
        <v>42131</v>
      </c>
      <c r="W425" t="s">
        <v>8213</v>
      </c>
      <c r="X425" s="2">
        <v>1.401</v>
      </c>
      <c r="Y425" s="6">
        <f t="shared" si="54"/>
        <v>3.7398894850644675E-2</v>
      </c>
      <c r="AA425">
        <v>19327447</v>
      </c>
      <c r="AB425">
        <v>5200153123</v>
      </c>
      <c r="AC425">
        <v>19327455</v>
      </c>
      <c r="AD425" t="s">
        <v>7</v>
      </c>
      <c r="AE425">
        <v>119</v>
      </c>
      <c r="AF425">
        <v>18</v>
      </c>
      <c r="AH425" t="s">
        <v>52812</v>
      </c>
      <c r="AI425" t="s">
        <v>52811</v>
      </c>
      <c r="AK425" t="s">
        <v>52810</v>
      </c>
      <c r="AL425">
        <v>19</v>
      </c>
      <c r="AM425" s="5">
        <f t="shared" si="58"/>
        <v>2.7142857142857144</v>
      </c>
      <c r="AN425" s="4">
        <f t="shared" si="55"/>
        <v>4.1109969167523125E-3</v>
      </c>
      <c r="AO425" s="3"/>
      <c r="AP425">
        <v>0</v>
      </c>
      <c r="AQ425" t="s">
        <v>17088</v>
      </c>
      <c r="AR425" t="s">
        <v>62</v>
      </c>
      <c r="AS425" t="s">
        <v>1990</v>
      </c>
      <c r="AT425" s="2">
        <v>4.1260000000000003</v>
      </c>
      <c r="AU425" s="1">
        <f t="shared" si="59"/>
        <v>2.7412525470476967</v>
      </c>
      <c r="AV425" s="1">
        <f t="shared" si="60"/>
        <v>2.0754945883698492</v>
      </c>
      <c r="AW425" s="1">
        <f t="shared" si="61"/>
        <v>1.4097366296920022</v>
      </c>
    </row>
    <row r="426" spans="1:49" x14ac:dyDescent="0.2">
      <c r="A426">
        <v>424</v>
      </c>
      <c r="B426" t="s">
        <v>52809</v>
      </c>
      <c r="C426" t="s">
        <v>52808</v>
      </c>
      <c r="F426" t="s">
        <v>52807</v>
      </c>
      <c r="G426" t="s">
        <v>18</v>
      </c>
      <c r="H426" t="s">
        <v>17</v>
      </c>
      <c r="I426" t="s">
        <v>52806</v>
      </c>
      <c r="J426">
        <v>60025555</v>
      </c>
      <c r="K426" t="s">
        <v>39728</v>
      </c>
      <c r="L426" t="s">
        <v>10614</v>
      </c>
      <c r="M426" t="s">
        <v>1121</v>
      </c>
      <c r="N426">
        <v>2</v>
      </c>
      <c r="O426" t="s">
        <v>52805</v>
      </c>
      <c r="P426" t="s">
        <v>52804</v>
      </c>
      <c r="Q426" t="s">
        <v>52803</v>
      </c>
      <c r="R426" s="7">
        <v>42131</v>
      </c>
      <c r="S426" s="8">
        <f t="shared" si="56"/>
        <v>2015</v>
      </c>
      <c r="T426" s="8">
        <v>2015</v>
      </c>
      <c r="U426" s="8">
        <f t="shared" si="57"/>
        <v>7</v>
      </c>
      <c r="V426" s="7">
        <v>42131</v>
      </c>
      <c r="W426" t="s">
        <v>34104</v>
      </c>
      <c r="X426" s="2">
        <v>0.69899999999999995</v>
      </c>
      <c r="Y426" s="6">
        <f t="shared" si="54"/>
        <v>1.8659405782013295E-2</v>
      </c>
      <c r="AA426">
        <v>218979</v>
      </c>
      <c r="AB426">
        <v>28132</v>
      </c>
      <c r="AC426">
        <v>10897550</v>
      </c>
      <c r="AD426" t="s">
        <v>7</v>
      </c>
      <c r="AE426">
        <v>117</v>
      </c>
      <c r="AF426">
        <v>17</v>
      </c>
      <c r="AG426">
        <v>174302</v>
      </c>
      <c r="AI426" t="s">
        <v>52802</v>
      </c>
      <c r="AK426" t="s">
        <v>52801</v>
      </c>
      <c r="AL426">
        <v>3</v>
      </c>
      <c r="AM426" s="5">
        <f t="shared" si="58"/>
        <v>0.42857142857142855</v>
      </c>
      <c r="AN426" s="4">
        <f t="shared" si="55"/>
        <v>6.4910477632931242E-4</v>
      </c>
      <c r="AO426" s="3"/>
      <c r="AP426">
        <v>0</v>
      </c>
      <c r="AQ426" t="s">
        <v>1404</v>
      </c>
      <c r="AR426">
        <v>26600051</v>
      </c>
      <c r="AS426" t="s">
        <v>1403</v>
      </c>
      <c r="AT426" s="2">
        <v>2.5459999999999998</v>
      </c>
      <c r="AU426" s="1">
        <f t="shared" si="59"/>
        <v>1.3256315480308098</v>
      </c>
      <c r="AV426" s="1">
        <f t="shared" si="60"/>
        <v>0.96542552791713032</v>
      </c>
      <c r="AW426" s="1">
        <f t="shared" si="61"/>
        <v>0.60521950780345068</v>
      </c>
    </row>
    <row r="427" spans="1:49" x14ac:dyDescent="0.2">
      <c r="A427">
        <v>425</v>
      </c>
      <c r="B427" t="s">
        <v>52800</v>
      </c>
      <c r="C427" t="s">
        <v>52799</v>
      </c>
      <c r="F427" t="s">
        <v>52798</v>
      </c>
      <c r="G427" t="s">
        <v>18</v>
      </c>
      <c r="H427" t="s">
        <v>17</v>
      </c>
      <c r="I427" t="s">
        <v>52797</v>
      </c>
      <c r="J427" t="s">
        <v>52796</v>
      </c>
      <c r="K427" t="s">
        <v>52795</v>
      </c>
      <c r="L427" t="s">
        <v>52794</v>
      </c>
      <c r="M427" t="s">
        <v>2419</v>
      </c>
      <c r="N427">
        <v>2</v>
      </c>
      <c r="O427" t="s">
        <v>52793</v>
      </c>
      <c r="P427" t="s">
        <v>52792</v>
      </c>
      <c r="Q427" t="s">
        <v>52791</v>
      </c>
      <c r="R427" s="7">
        <v>42131</v>
      </c>
      <c r="S427" s="8">
        <f t="shared" si="56"/>
        <v>2015</v>
      </c>
      <c r="T427" s="8">
        <v>2015</v>
      </c>
      <c r="U427" s="8">
        <f t="shared" si="57"/>
        <v>7</v>
      </c>
      <c r="V427" s="7">
        <v>42131</v>
      </c>
      <c r="W427" t="s">
        <v>52776</v>
      </c>
      <c r="X427" s="2">
        <v>1.528</v>
      </c>
      <c r="Y427" s="6">
        <f t="shared" si="54"/>
        <v>4.0789087317476845E-2</v>
      </c>
      <c r="AA427">
        <v>2649381</v>
      </c>
      <c r="AB427">
        <v>27433</v>
      </c>
      <c r="AC427">
        <v>13616382</v>
      </c>
      <c r="AD427" t="s">
        <v>7</v>
      </c>
      <c r="AE427">
        <v>32</v>
      </c>
      <c r="AF427">
        <v>9</v>
      </c>
      <c r="AG427">
        <v>95006</v>
      </c>
      <c r="AI427" t="s">
        <v>52790</v>
      </c>
      <c r="AJ427" t="s">
        <v>52789</v>
      </c>
      <c r="AK427" t="s">
        <v>52788</v>
      </c>
      <c r="AL427">
        <v>1</v>
      </c>
      <c r="AM427" s="5">
        <f t="shared" si="58"/>
        <v>0.14285714285714285</v>
      </c>
      <c r="AN427" s="4">
        <f t="shared" si="55"/>
        <v>2.1636825877643749E-4</v>
      </c>
      <c r="AO427" s="3"/>
      <c r="AP427">
        <v>0</v>
      </c>
      <c r="AR427" t="s">
        <v>62</v>
      </c>
      <c r="AT427" s="2">
        <v>3.528</v>
      </c>
      <c r="AU427" s="1">
        <f t="shared" si="59"/>
        <v>2.861727159986672</v>
      </c>
      <c r="AV427" s="1">
        <f t="shared" si="60"/>
        <v>2.0502727788126642</v>
      </c>
      <c r="AW427" s="1">
        <f t="shared" si="61"/>
        <v>1.238818397638656</v>
      </c>
    </row>
    <row r="428" spans="1:49" x14ac:dyDescent="0.2">
      <c r="A428">
        <v>426</v>
      </c>
      <c r="B428" t="s">
        <v>52787</v>
      </c>
      <c r="C428" t="s">
        <v>52786</v>
      </c>
      <c r="F428" t="s">
        <v>52785</v>
      </c>
      <c r="G428" t="s">
        <v>18</v>
      </c>
      <c r="H428" t="s">
        <v>17</v>
      </c>
      <c r="I428" t="s">
        <v>52784</v>
      </c>
      <c r="J428" t="s">
        <v>52783</v>
      </c>
      <c r="K428" t="s">
        <v>52782</v>
      </c>
      <c r="L428" t="s">
        <v>52781</v>
      </c>
      <c r="M428" t="s">
        <v>52780</v>
      </c>
      <c r="N428">
        <v>6</v>
      </c>
      <c r="O428" t="s">
        <v>52779</v>
      </c>
      <c r="P428" t="s">
        <v>52778</v>
      </c>
      <c r="Q428" t="s">
        <v>52777</v>
      </c>
      <c r="R428" s="7">
        <v>42131</v>
      </c>
      <c r="S428" s="8">
        <f t="shared" si="56"/>
        <v>2015</v>
      </c>
      <c r="T428" s="8">
        <v>2015</v>
      </c>
      <c r="U428" s="8">
        <f t="shared" si="57"/>
        <v>7</v>
      </c>
      <c r="V428" s="7">
        <v>42131</v>
      </c>
      <c r="W428" t="s">
        <v>52776</v>
      </c>
      <c r="X428" s="2">
        <v>1.528</v>
      </c>
      <c r="Y428" s="6">
        <f t="shared" si="54"/>
        <v>4.0789087317476845E-2</v>
      </c>
      <c r="AA428">
        <v>2649381</v>
      </c>
      <c r="AB428">
        <v>27433</v>
      </c>
      <c r="AC428">
        <v>13616382</v>
      </c>
      <c r="AD428" t="s">
        <v>7</v>
      </c>
      <c r="AE428">
        <v>32</v>
      </c>
      <c r="AF428">
        <v>9</v>
      </c>
      <c r="AG428">
        <v>95004</v>
      </c>
      <c r="AI428" t="s">
        <v>52775</v>
      </c>
      <c r="AJ428" t="s">
        <v>52774</v>
      </c>
      <c r="AK428" t="s">
        <v>52773</v>
      </c>
      <c r="AL428">
        <v>8</v>
      </c>
      <c r="AM428" s="5">
        <f t="shared" si="58"/>
        <v>1.1428571428571428</v>
      </c>
      <c r="AN428" s="4">
        <f t="shared" si="55"/>
        <v>1.7309460702114999E-3</v>
      </c>
      <c r="AO428" s="3"/>
      <c r="AP428">
        <v>1</v>
      </c>
      <c r="AR428" t="s">
        <v>62</v>
      </c>
      <c r="AT428" s="2">
        <v>3.528</v>
      </c>
      <c r="AU428" s="1">
        <f t="shared" si="59"/>
        <v>2.9071644943297241</v>
      </c>
      <c r="AV428" s="1">
        <f t="shared" si="60"/>
        <v>2.1260016693844173</v>
      </c>
      <c r="AW428" s="1">
        <f t="shared" si="61"/>
        <v>1.3448388444391102</v>
      </c>
    </row>
    <row r="429" spans="1:49" x14ac:dyDescent="0.2">
      <c r="A429">
        <v>427</v>
      </c>
      <c r="B429" t="s">
        <v>52772</v>
      </c>
      <c r="C429" t="s">
        <v>52771</v>
      </c>
      <c r="F429" t="s">
        <v>52770</v>
      </c>
      <c r="G429" t="s">
        <v>18</v>
      </c>
      <c r="H429" t="s">
        <v>17</v>
      </c>
      <c r="I429" t="s">
        <v>52769</v>
      </c>
      <c r="J429" t="s">
        <v>52768</v>
      </c>
      <c r="K429" t="s">
        <v>52767</v>
      </c>
      <c r="L429" t="s">
        <v>52766</v>
      </c>
      <c r="M429" t="s">
        <v>1445</v>
      </c>
      <c r="N429">
        <v>9</v>
      </c>
      <c r="O429" t="s">
        <v>52765</v>
      </c>
      <c r="P429" t="s">
        <v>52764</v>
      </c>
      <c r="Q429" t="s">
        <v>52763</v>
      </c>
      <c r="R429" s="7">
        <v>42131</v>
      </c>
      <c r="S429" s="8">
        <f t="shared" si="56"/>
        <v>2015</v>
      </c>
      <c r="T429" s="8">
        <v>2015</v>
      </c>
      <c r="U429" s="8">
        <f t="shared" si="57"/>
        <v>7</v>
      </c>
      <c r="V429" s="7">
        <v>42131</v>
      </c>
      <c r="W429" t="s">
        <v>34104</v>
      </c>
      <c r="X429" s="2">
        <v>0.69899999999999995</v>
      </c>
      <c r="Y429" s="6">
        <f t="shared" si="54"/>
        <v>1.8659405782013295E-2</v>
      </c>
      <c r="AA429">
        <v>218979</v>
      </c>
      <c r="AB429">
        <v>28132</v>
      </c>
      <c r="AC429">
        <v>10897550</v>
      </c>
      <c r="AD429" t="s">
        <v>7</v>
      </c>
      <c r="AE429">
        <v>117</v>
      </c>
      <c r="AF429">
        <v>17</v>
      </c>
      <c r="AG429" s="12" t="s">
        <v>52762</v>
      </c>
      <c r="AI429" t="s">
        <v>52761</v>
      </c>
      <c r="AK429" t="s">
        <v>52760</v>
      </c>
      <c r="AL429">
        <v>2</v>
      </c>
      <c r="AM429" s="5">
        <f t="shared" si="58"/>
        <v>0.2857142857142857</v>
      </c>
      <c r="AN429" s="4">
        <f t="shared" si="55"/>
        <v>4.3273651755287499E-4</v>
      </c>
      <c r="AO429" s="3"/>
      <c r="AP429">
        <v>0</v>
      </c>
      <c r="AR429" t="s">
        <v>62</v>
      </c>
      <c r="AT429" s="2">
        <v>2.5459999999999998</v>
      </c>
      <c r="AU429" s="1">
        <f t="shared" si="59"/>
        <v>1.3191405002675167</v>
      </c>
      <c r="AV429" s="1">
        <f t="shared" si="60"/>
        <v>0.95460711497830852</v>
      </c>
      <c r="AW429" s="1">
        <f t="shared" si="61"/>
        <v>0.5900737296891001</v>
      </c>
    </row>
    <row r="430" spans="1:49" x14ac:dyDescent="0.2">
      <c r="A430">
        <v>428</v>
      </c>
      <c r="B430" t="s">
        <v>52759</v>
      </c>
      <c r="C430" t="s">
        <v>52758</v>
      </c>
      <c r="F430" t="s">
        <v>52757</v>
      </c>
      <c r="G430" t="s">
        <v>18</v>
      </c>
      <c r="H430" t="s">
        <v>17</v>
      </c>
      <c r="I430" t="s">
        <v>52756</v>
      </c>
      <c r="J430" t="s">
        <v>52755</v>
      </c>
      <c r="K430" t="s">
        <v>52754</v>
      </c>
      <c r="L430" t="s">
        <v>52753</v>
      </c>
      <c r="M430" t="s">
        <v>52752</v>
      </c>
      <c r="N430">
        <v>8</v>
      </c>
      <c r="O430" t="s">
        <v>52751</v>
      </c>
      <c r="P430" t="s">
        <v>52750</v>
      </c>
      <c r="Q430" t="s">
        <v>52749</v>
      </c>
      <c r="R430" s="7">
        <v>42131</v>
      </c>
      <c r="S430" s="8">
        <f t="shared" si="56"/>
        <v>2015</v>
      </c>
      <c r="T430" s="8">
        <v>2015</v>
      </c>
      <c r="U430" s="8">
        <f t="shared" si="57"/>
        <v>7</v>
      </c>
      <c r="V430" s="7">
        <v>42131</v>
      </c>
      <c r="W430" t="s">
        <v>34104</v>
      </c>
      <c r="X430" s="2">
        <v>0.69899999999999995</v>
      </c>
      <c r="Y430" s="6">
        <f t="shared" si="54"/>
        <v>1.8659405782013295E-2</v>
      </c>
      <c r="AA430">
        <v>218979</v>
      </c>
      <c r="AB430">
        <v>28132</v>
      </c>
      <c r="AC430">
        <v>10897550</v>
      </c>
      <c r="AD430" t="s">
        <v>7</v>
      </c>
      <c r="AE430">
        <v>117</v>
      </c>
      <c r="AF430">
        <v>17</v>
      </c>
      <c r="AG430" t="s">
        <v>52748</v>
      </c>
      <c r="AI430" t="s">
        <v>52747</v>
      </c>
      <c r="AK430" t="s">
        <v>52746</v>
      </c>
      <c r="AL430">
        <v>12</v>
      </c>
      <c r="AM430" s="5">
        <f t="shared" si="58"/>
        <v>1.7142857142857142</v>
      </c>
      <c r="AN430" s="4">
        <f t="shared" si="55"/>
        <v>2.5964191053172497E-3</v>
      </c>
      <c r="AO430" s="3"/>
      <c r="AP430">
        <v>0</v>
      </c>
      <c r="AQ430" t="s">
        <v>1404</v>
      </c>
      <c r="AR430">
        <v>23226001</v>
      </c>
      <c r="AS430" t="s">
        <v>1403</v>
      </c>
      <c r="AT430" s="2">
        <v>2.5459999999999998</v>
      </c>
      <c r="AU430" s="1">
        <f t="shared" si="59"/>
        <v>1.384050977900448</v>
      </c>
      <c r="AV430" s="1">
        <f t="shared" si="60"/>
        <v>1.0627912443665273</v>
      </c>
      <c r="AW430" s="1">
        <f t="shared" si="61"/>
        <v>0.74153151083260627</v>
      </c>
    </row>
    <row r="431" spans="1:49" x14ac:dyDescent="0.2">
      <c r="A431">
        <v>429</v>
      </c>
      <c r="B431" t="s">
        <v>52745</v>
      </c>
      <c r="C431" t="s">
        <v>52744</v>
      </c>
      <c r="F431" t="s">
        <v>52743</v>
      </c>
      <c r="G431" t="s">
        <v>18</v>
      </c>
      <c r="H431" t="s">
        <v>17</v>
      </c>
      <c r="I431" t="s">
        <v>52742</v>
      </c>
      <c r="J431" t="s">
        <v>52741</v>
      </c>
      <c r="K431" t="s">
        <v>52740</v>
      </c>
      <c r="L431" t="s">
        <v>52739</v>
      </c>
      <c r="M431" t="s">
        <v>2252</v>
      </c>
      <c r="N431">
        <v>4</v>
      </c>
      <c r="O431" t="s">
        <v>52738</v>
      </c>
      <c r="P431" t="s">
        <v>52737</v>
      </c>
      <c r="Q431" t="s">
        <v>52736</v>
      </c>
      <c r="R431" s="7">
        <v>42131</v>
      </c>
      <c r="S431" s="8">
        <f t="shared" si="56"/>
        <v>2015</v>
      </c>
      <c r="T431" s="8">
        <v>2015</v>
      </c>
      <c r="U431" s="8">
        <f t="shared" si="57"/>
        <v>7</v>
      </c>
      <c r="V431" s="7">
        <v>42131</v>
      </c>
      <c r="W431" t="s">
        <v>34104</v>
      </c>
      <c r="X431" s="2">
        <v>0.69899999999999995</v>
      </c>
      <c r="Y431" s="6">
        <f t="shared" si="54"/>
        <v>1.8659405782013295E-2</v>
      </c>
      <c r="AA431">
        <v>218979</v>
      </c>
      <c r="AB431">
        <v>28132</v>
      </c>
      <c r="AC431">
        <v>10897550</v>
      </c>
      <c r="AD431" t="s">
        <v>7</v>
      </c>
      <c r="AE431">
        <v>117</v>
      </c>
      <c r="AF431">
        <v>17</v>
      </c>
      <c r="AG431" t="s">
        <v>52735</v>
      </c>
      <c r="AI431" t="s">
        <v>52734</v>
      </c>
      <c r="AK431" t="s">
        <v>52733</v>
      </c>
      <c r="AL431">
        <v>11</v>
      </c>
      <c r="AM431" s="5">
        <f t="shared" si="58"/>
        <v>1.5714285714285714</v>
      </c>
      <c r="AN431" s="4">
        <f t="shared" si="55"/>
        <v>2.3800508465408126E-3</v>
      </c>
      <c r="AO431" s="3"/>
      <c r="AP431">
        <v>0</v>
      </c>
      <c r="AQ431" t="s">
        <v>1404</v>
      </c>
      <c r="AR431">
        <v>24560034</v>
      </c>
      <c r="AS431" t="s">
        <v>1403</v>
      </c>
      <c r="AT431" s="2">
        <v>2.5459999999999998</v>
      </c>
      <c r="AU431" s="1">
        <f t="shared" si="59"/>
        <v>1.3775599301371548</v>
      </c>
      <c r="AV431" s="1">
        <f t="shared" si="60"/>
        <v>1.0519728314277053</v>
      </c>
      <c r="AW431" s="1">
        <f t="shared" si="61"/>
        <v>0.72638573271825568</v>
      </c>
    </row>
    <row r="432" spans="1:49" x14ac:dyDescent="0.2">
      <c r="A432">
        <v>430</v>
      </c>
      <c r="B432" t="s">
        <v>52732</v>
      </c>
      <c r="C432" t="s">
        <v>52731</v>
      </c>
      <c r="F432" t="s">
        <v>52730</v>
      </c>
      <c r="G432" t="s">
        <v>18</v>
      </c>
      <c r="H432" t="s">
        <v>17</v>
      </c>
      <c r="I432" t="s">
        <v>52661</v>
      </c>
      <c r="J432">
        <v>60018179</v>
      </c>
      <c r="K432" t="s">
        <v>26194</v>
      </c>
      <c r="L432" t="s">
        <v>26193</v>
      </c>
      <c r="M432" t="s">
        <v>234</v>
      </c>
      <c r="N432">
        <v>6</v>
      </c>
      <c r="O432" t="s">
        <v>52729</v>
      </c>
      <c r="P432" t="s">
        <v>52728</v>
      </c>
      <c r="Q432" t="s">
        <v>52727</v>
      </c>
      <c r="R432" s="7">
        <v>42131</v>
      </c>
      <c r="S432" s="8">
        <f t="shared" si="56"/>
        <v>2015</v>
      </c>
      <c r="T432" s="8">
        <v>2015</v>
      </c>
      <c r="U432" s="8">
        <f t="shared" si="57"/>
        <v>7</v>
      </c>
      <c r="V432" s="7">
        <v>42131</v>
      </c>
      <c r="W432" t="s">
        <v>34104</v>
      </c>
      <c r="X432" s="2">
        <v>0.69899999999999995</v>
      </c>
      <c r="Y432" s="6">
        <f t="shared" si="54"/>
        <v>1.8659405782013295E-2</v>
      </c>
      <c r="AA432">
        <v>218979</v>
      </c>
      <c r="AB432">
        <v>28132</v>
      </c>
      <c r="AC432">
        <v>10897550</v>
      </c>
      <c r="AD432" t="s">
        <v>7</v>
      </c>
      <c r="AE432">
        <v>117</v>
      </c>
      <c r="AF432">
        <v>17</v>
      </c>
      <c r="AG432" t="s">
        <v>52726</v>
      </c>
      <c r="AI432" t="s">
        <v>52725</v>
      </c>
      <c r="AK432" t="s">
        <v>52724</v>
      </c>
      <c r="AL432">
        <v>6</v>
      </c>
      <c r="AM432" s="5">
        <f t="shared" si="58"/>
        <v>0.8571428571428571</v>
      </c>
      <c r="AN432" s="4">
        <f t="shared" si="55"/>
        <v>1.2982095526586248E-3</v>
      </c>
      <c r="AO432" s="3"/>
      <c r="AP432">
        <v>0</v>
      </c>
      <c r="AR432" t="s">
        <v>62</v>
      </c>
      <c r="AT432" s="2">
        <v>2.5459999999999998</v>
      </c>
      <c r="AU432" s="1">
        <f t="shared" si="59"/>
        <v>1.3451046913206892</v>
      </c>
      <c r="AV432" s="1">
        <f t="shared" si="60"/>
        <v>0.99788076673359605</v>
      </c>
      <c r="AW432" s="1">
        <f t="shared" si="61"/>
        <v>0.65065684214650255</v>
      </c>
    </row>
    <row r="433" spans="1:49" x14ac:dyDescent="0.2">
      <c r="A433">
        <v>431</v>
      </c>
      <c r="B433" t="s">
        <v>52723</v>
      </c>
      <c r="C433" t="s">
        <v>52722</v>
      </c>
      <c r="F433" t="s">
        <v>52721</v>
      </c>
      <c r="G433" t="s">
        <v>18</v>
      </c>
      <c r="H433" t="s">
        <v>17</v>
      </c>
      <c r="I433" t="s">
        <v>52661</v>
      </c>
      <c r="J433" t="s">
        <v>52660</v>
      </c>
      <c r="K433" t="s">
        <v>52659</v>
      </c>
      <c r="L433" t="s">
        <v>52658</v>
      </c>
      <c r="M433" t="s">
        <v>24490</v>
      </c>
      <c r="N433">
        <v>9</v>
      </c>
      <c r="O433" t="s">
        <v>52720</v>
      </c>
      <c r="P433" t="s">
        <v>52719</v>
      </c>
      <c r="Q433" t="s">
        <v>52718</v>
      </c>
      <c r="R433" s="7">
        <v>42131</v>
      </c>
      <c r="S433" s="8">
        <f t="shared" si="56"/>
        <v>2015</v>
      </c>
      <c r="T433" s="8">
        <v>2015</v>
      </c>
      <c r="U433" s="8">
        <f t="shared" si="57"/>
        <v>7</v>
      </c>
      <c r="V433" s="7">
        <v>42131</v>
      </c>
      <c r="W433" t="s">
        <v>34104</v>
      </c>
      <c r="X433" s="2">
        <v>0.69899999999999995</v>
      </c>
      <c r="Y433" s="6">
        <f t="shared" si="54"/>
        <v>1.8659405782013295E-2</v>
      </c>
      <c r="AA433">
        <v>218979</v>
      </c>
      <c r="AB433">
        <v>28132</v>
      </c>
      <c r="AC433">
        <v>10897550</v>
      </c>
      <c r="AD433" t="s">
        <v>7</v>
      </c>
      <c r="AE433">
        <v>117</v>
      </c>
      <c r="AF433">
        <v>17</v>
      </c>
      <c r="AG433" t="s">
        <v>52717</v>
      </c>
      <c r="AI433" t="s">
        <v>52716</v>
      </c>
      <c r="AK433" t="s">
        <v>52715</v>
      </c>
      <c r="AL433">
        <v>10</v>
      </c>
      <c r="AM433" s="5">
        <f t="shared" si="58"/>
        <v>1.4285714285714286</v>
      </c>
      <c r="AN433" s="4">
        <f t="shared" si="55"/>
        <v>2.163682587764375E-3</v>
      </c>
      <c r="AO433" s="3"/>
      <c r="AP433">
        <v>0</v>
      </c>
      <c r="AR433" t="s">
        <v>62</v>
      </c>
      <c r="AT433" s="2">
        <v>2.5459999999999998</v>
      </c>
      <c r="AU433" s="1">
        <f t="shared" si="59"/>
        <v>1.3710688823738617</v>
      </c>
      <c r="AV433" s="1">
        <f t="shared" si="60"/>
        <v>1.0411544184888835</v>
      </c>
      <c r="AW433" s="1">
        <f t="shared" si="61"/>
        <v>0.7112399546039051</v>
      </c>
    </row>
    <row r="434" spans="1:49" x14ac:dyDescent="0.2">
      <c r="A434">
        <v>432</v>
      </c>
      <c r="B434" t="s">
        <v>52714</v>
      </c>
      <c r="C434" t="s">
        <v>52713</v>
      </c>
      <c r="F434" t="s">
        <v>52712</v>
      </c>
      <c r="G434" t="s">
        <v>18</v>
      </c>
      <c r="H434" t="s">
        <v>17</v>
      </c>
      <c r="I434" t="s">
        <v>52711</v>
      </c>
      <c r="J434" t="s">
        <v>52710</v>
      </c>
      <c r="K434" t="s">
        <v>52709</v>
      </c>
      <c r="L434" t="s">
        <v>1051</v>
      </c>
      <c r="M434" t="s">
        <v>1050</v>
      </c>
      <c r="N434">
        <v>9</v>
      </c>
      <c r="O434" t="s">
        <v>52708</v>
      </c>
      <c r="P434" t="s">
        <v>52707</v>
      </c>
      <c r="Q434" t="s">
        <v>52706</v>
      </c>
      <c r="R434" s="7">
        <v>42130</v>
      </c>
      <c r="S434" s="8">
        <f t="shared" si="56"/>
        <v>2015</v>
      </c>
      <c r="T434" s="8">
        <v>2015</v>
      </c>
      <c r="U434" s="8">
        <f t="shared" si="57"/>
        <v>7</v>
      </c>
      <c r="V434" s="7">
        <v>42130</v>
      </c>
      <c r="W434" t="s">
        <v>52705</v>
      </c>
      <c r="X434" s="2">
        <v>0.25900000000000001</v>
      </c>
      <c r="Y434" s="6">
        <f t="shared" si="54"/>
        <v>6.9138570780278158E-3</v>
      </c>
      <c r="AA434">
        <v>10683356</v>
      </c>
      <c r="AB434">
        <v>19700173016</v>
      </c>
      <c r="AC434" t="s">
        <v>52704</v>
      </c>
      <c r="AD434" t="s">
        <v>7</v>
      </c>
      <c r="AE434">
        <v>42</v>
      </c>
      <c r="AF434">
        <v>5</v>
      </c>
      <c r="AH434" t="s">
        <v>52703</v>
      </c>
      <c r="AI434" t="s">
        <v>52702</v>
      </c>
      <c r="AJ434" t="s">
        <v>52701</v>
      </c>
      <c r="AK434" t="s">
        <v>52700</v>
      </c>
      <c r="AL434">
        <v>3</v>
      </c>
      <c r="AM434" s="5">
        <f t="shared" si="58"/>
        <v>0.42857142857142855</v>
      </c>
      <c r="AN434" s="4">
        <f t="shared" si="55"/>
        <v>6.4910477632931242E-4</v>
      </c>
      <c r="AO434" s="3"/>
      <c r="AP434">
        <v>0</v>
      </c>
      <c r="AR434" t="s">
        <v>52699</v>
      </c>
      <c r="AT434" s="2">
        <v>0.495</v>
      </c>
      <c r="AU434" s="1">
        <f t="shared" si="59"/>
        <v>0.50344313875182645</v>
      </c>
      <c r="AV434" s="1">
        <f t="shared" si="60"/>
        <v>0.37814809271785643</v>
      </c>
      <c r="AW434" s="1">
        <f t="shared" si="61"/>
        <v>0.25285304668388631</v>
      </c>
    </row>
    <row r="435" spans="1:49" x14ac:dyDescent="0.2">
      <c r="A435">
        <v>433</v>
      </c>
      <c r="B435" t="s">
        <v>52698</v>
      </c>
      <c r="C435" t="s">
        <v>52697</v>
      </c>
      <c r="D435" t="s">
        <v>52696</v>
      </c>
      <c r="E435">
        <v>25950634</v>
      </c>
      <c r="F435" t="s">
        <v>52695</v>
      </c>
      <c r="G435" t="s">
        <v>18</v>
      </c>
      <c r="H435" t="s">
        <v>17</v>
      </c>
      <c r="I435" t="s">
        <v>52694</v>
      </c>
      <c r="J435" t="s">
        <v>52693</v>
      </c>
      <c r="K435" t="s">
        <v>52692</v>
      </c>
      <c r="L435" t="s">
        <v>52691</v>
      </c>
      <c r="M435" t="s">
        <v>50648</v>
      </c>
      <c r="N435">
        <v>13</v>
      </c>
      <c r="O435" t="s">
        <v>52690</v>
      </c>
      <c r="P435" t="s">
        <v>52689</v>
      </c>
      <c r="Q435" t="s">
        <v>52688</v>
      </c>
      <c r="R435" s="7">
        <v>42130</v>
      </c>
      <c r="S435" s="8">
        <f t="shared" si="56"/>
        <v>2015</v>
      </c>
      <c r="T435" s="8">
        <v>2015</v>
      </c>
      <c r="U435" s="8">
        <f t="shared" si="57"/>
        <v>7</v>
      </c>
      <c r="V435" s="7">
        <v>42130</v>
      </c>
      <c r="W435" t="s">
        <v>9323</v>
      </c>
      <c r="X435" s="2">
        <v>9.6120000000000001</v>
      </c>
      <c r="Y435" s="6">
        <f t="shared" si="54"/>
        <v>0.25658685032433731</v>
      </c>
      <c r="AA435">
        <v>8966273</v>
      </c>
      <c r="AB435">
        <v>17978</v>
      </c>
      <c r="AC435">
        <v>10974199</v>
      </c>
      <c r="AD435" t="s">
        <v>7</v>
      </c>
      <c r="AE435">
        <v>86</v>
      </c>
      <c r="AF435">
        <v>3</v>
      </c>
      <c r="AH435" t="s">
        <v>52687</v>
      </c>
      <c r="AI435" t="s">
        <v>52686</v>
      </c>
      <c r="AK435" t="s">
        <v>52685</v>
      </c>
      <c r="AL435">
        <v>67</v>
      </c>
      <c r="AM435" s="5">
        <f t="shared" si="58"/>
        <v>9.5714285714285712</v>
      </c>
      <c r="AN435" s="4">
        <f t="shared" si="55"/>
        <v>1.4496673338021312E-2</v>
      </c>
      <c r="AO435" s="3"/>
      <c r="AP435">
        <v>1</v>
      </c>
      <c r="AQ435" t="s">
        <v>1586</v>
      </c>
      <c r="AR435" t="s">
        <v>52684</v>
      </c>
      <c r="AS435" t="s">
        <v>52683</v>
      </c>
      <c r="AT435" s="2">
        <v>17.172999999999998</v>
      </c>
      <c r="AU435" s="1">
        <f t="shared" si="59"/>
        <v>18.395979722844249</v>
      </c>
      <c r="AV435" s="1">
        <f t="shared" si="60"/>
        <v>13.55417618311793</v>
      </c>
      <c r="AW435" s="1">
        <f t="shared" si="61"/>
        <v>8.7123726433916104</v>
      </c>
    </row>
    <row r="436" spans="1:49" x14ac:dyDescent="0.2">
      <c r="A436">
        <v>434</v>
      </c>
      <c r="B436" t="s">
        <v>52682</v>
      </c>
      <c r="C436" t="s">
        <v>52681</v>
      </c>
      <c r="D436" t="s">
        <v>52680</v>
      </c>
      <c r="F436" t="s">
        <v>52679</v>
      </c>
      <c r="G436" t="s">
        <v>18</v>
      </c>
      <c r="H436" t="s">
        <v>17</v>
      </c>
      <c r="I436" t="s">
        <v>52678</v>
      </c>
      <c r="J436" t="s">
        <v>52677</v>
      </c>
      <c r="K436" t="s">
        <v>52676</v>
      </c>
      <c r="L436" t="s">
        <v>52675</v>
      </c>
      <c r="M436" t="s">
        <v>4879</v>
      </c>
      <c r="N436">
        <v>3</v>
      </c>
      <c r="O436" t="s">
        <v>52674</v>
      </c>
      <c r="P436" t="s">
        <v>52673</v>
      </c>
      <c r="Q436" t="s">
        <v>52672</v>
      </c>
      <c r="R436" s="7">
        <v>42129</v>
      </c>
      <c r="S436" s="8">
        <f t="shared" si="56"/>
        <v>2015</v>
      </c>
      <c r="T436" s="8">
        <v>2015</v>
      </c>
      <c r="U436" s="8">
        <f t="shared" si="57"/>
        <v>7</v>
      </c>
      <c r="V436" s="7" t="s">
        <v>52671</v>
      </c>
      <c r="W436" t="s">
        <v>52670</v>
      </c>
      <c r="X436" s="2">
        <v>1.8819999999999999</v>
      </c>
      <c r="Y436" s="6">
        <f t="shared" si="54"/>
        <v>5.0238915138410611E-2</v>
      </c>
      <c r="AA436">
        <v>219991</v>
      </c>
      <c r="AB436">
        <v>13191</v>
      </c>
      <c r="AC436">
        <v>10902716</v>
      </c>
      <c r="AD436" t="s">
        <v>7</v>
      </c>
      <c r="AE436">
        <v>289</v>
      </c>
      <c r="AH436" t="s">
        <v>52669</v>
      </c>
      <c r="AI436" t="s">
        <v>52668</v>
      </c>
      <c r="AJ436" t="s">
        <v>52667</v>
      </c>
      <c r="AK436" t="s">
        <v>52666</v>
      </c>
      <c r="AL436">
        <v>2</v>
      </c>
      <c r="AM436" s="5">
        <f t="shared" si="58"/>
        <v>0.2857142857142857</v>
      </c>
      <c r="AN436" s="4">
        <f t="shared" si="55"/>
        <v>4.3273651755287499E-4</v>
      </c>
      <c r="AO436" s="3"/>
      <c r="AP436">
        <v>0</v>
      </c>
      <c r="AR436" t="s">
        <v>62</v>
      </c>
      <c r="AT436" s="2">
        <v>3.5529999999999999</v>
      </c>
      <c r="AU436" s="1">
        <f t="shared" si="59"/>
        <v>3.5297061552153286</v>
      </c>
      <c r="AV436" s="1">
        <f t="shared" si="60"/>
        <v>2.5335825827981742</v>
      </c>
      <c r="AW436" s="1">
        <f t="shared" si="61"/>
        <v>1.5374590103810195</v>
      </c>
    </row>
    <row r="437" spans="1:49" x14ac:dyDescent="0.2">
      <c r="A437">
        <v>435</v>
      </c>
      <c r="B437" t="s">
        <v>52665</v>
      </c>
      <c r="C437" t="s">
        <v>52664</v>
      </c>
      <c r="D437" t="s">
        <v>52663</v>
      </c>
      <c r="F437" t="s">
        <v>52662</v>
      </c>
      <c r="G437" t="s">
        <v>18</v>
      </c>
      <c r="H437" t="s">
        <v>17</v>
      </c>
      <c r="I437" t="s">
        <v>52661</v>
      </c>
      <c r="J437" t="s">
        <v>52660</v>
      </c>
      <c r="K437" t="s">
        <v>52659</v>
      </c>
      <c r="L437" t="s">
        <v>52658</v>
      </c>
      <c r="M437" t="s">
        <v>24490</v>
      </c>
      <c r="N437">
        <v>9</v>
      </c>
      <c r="O437" t="s">
        <v>52657</v>
      </c>
      <c r="P437" t="s">
        <v>52656</v>
      </c>
      <c r="Q437" t="s">
        <v>52655</v>
      </c>
      <c r="R437" s="7">
        <v>42129</v>
      </c>
      <c r="S437" s="8">
        <f t="shared" si="56"/>
        <v>2015</v>
      </c>
      <c r="T437" s="8">
        <v>2015</v>
      </c>
      <c r="U437" s="8">
        <f t="shared" si="57"/>
        <v>7</v>
      </c>
      <c r="V437" s="7">
        <v>42129</v>
      </c>
      <c r="W437" t="s">
        <v>39123</v>
      </c>
      <c r="X437" s="2">
        <v>1.1120000000000001</v>
      </c>
      <c r="Y437" s="6">
        <f t="shared" si="54"/>
        <v>2.9684204906436029E-2</v>
      </c>
      <c r="AA437">
        <v>9258388</v>
      </c>
      <c r="AB437">
        <v>12325</v>
      </c>
      <c r="AD437" t="s">
        <v>7</v>
      </c>
      <c r="AE437">
        <v>630</v>
      </c>
      <c r="AH437" t="s">
        <v>52654</v>
      </c>
      <c r="AI437" t="s">
        <v>52653</v>
      </c>
      <c r="AJ437" t="s">
        <v>52652</v>
      </c>
      <c r="AK437" t="s">
        <v>52651</v>
      </c>
      <c r="AL437">
        <v>45</v>
      </c>
      <c r="AM437" s="5">
        <f t="shared" si="58"/>
        <v>6.4285714285714288</v>
      </c>
      <c r="AN437" s="4">
        <f t="shared" si="55"/>
        <v>9.7365716449396879E-3</v>
      </c>
      <c r="AO437" s="3"/>
      <c r="AP437">
        <v>0</v>
      </c>
      <c r="AR437" t="s">
        <v>62</v>
      </c>
      <c r="AT437" s="2">
        <v>5.3159999999999998</v>
      </c>
      <c r="AU437" s="1">
        <f t="shared" si="59"/>
        <v>2.3699914927987122</v>
      </c>
      <c r="AV437" s="1">
        <f t="shared" si="60"/>
        <v>1.9710388275687856</v>
      </c>
      <c r="AW437" s="1">
        <f t="shared" si="61"/>
        <v>1.5720861623388589</v>
      </c>
    </row>
    <row r="438" spans="1:49" x14ac:dyDescent="0.2">
      <c r="A438">
        <v>436</v>
      </c>
      <c r="B438" t="s">
        <v>52650</v>
      </c>
      <c r="C438" t="s">
        <v>52649</v>
      </c>
      <c r="F438" t="s">
        <v>52648</v>
      </c>
      <c r="G438" t="s">
        <v>18</v>
      </c>
      <c r="H438" t="s">
        <v>17</v>
      </c>
      <c r="I438" t="s">
        <v>52647</v>
      </c>
      <c r="J438" t="s">
        <v>52646</v>
      </c>
      <c r="K438" t="s">
        <v>52645</v>
      </c>
      <c r="L438" t="s">
        <v>52644</v>
      </c>
      <c r="M438" t="s">
        <v>52643</v>
      </c>
      <c r="N438">
        <v>8</v>
      </c>
      <c r="O438" t="s">
        <v>52642</v>
      </c>
      <c r="P438" t="s">
        <v>52641</v>
      </c>
      <c r="Q438" t="s">
        <v>52640</v>
      </c>
      <c r="R438" s="7">
        <v>42128</v>
      </c>
      <c r="S438" s="8">
        <f t="shared" si="56"/>
        <v>2015</v>
      </c>
      <c r="T438" s="8">
        <v>2015</v>
      </c>
      <c r="U438" s="8">
        <f t="shared" si="57"/>
        <v>7</v>
      </c>
      <c r="V438" s="7">
        <v>42128</v>
      </c>
      <c r="W438" t="s">
        <v>4891</v>
      </c>
      <c r="X438" s="2">
        <v>1.3939999999999999</v>
      </c>
      <c r="Y438" s="6">
        <f t="shared" si="54"/>
        <v>3.721203384853581E-2</v>
      </c>
      <c r="AB438">
        <v>12862</v>
      </c>
      <c r="AC438">
        <v>10944087</v>
      </c>
      <c r="AD438" t="s">
        <v>7</v>
      </c>
      <c r="AE438">
        <v>23</v>
      </c>
      <c r="AF438">
        <v>9</v>
      </c>
      <c r="AH438" t="s">
        <v>52639</v>
      </c>
      <c r="AI438" t="s">
        <v>52638</v>
      </c>
      <c r="AK438" t="s">
        <v>52637</v>
      </c>
      <c r="AL438">
        <v>9</v>
      </c>
      <c r="AM438" s="5">
        <f t="shared" si="58"/>
        <v>1.2857142857142858</v>
      </c>
      <c r="AN438" s="4">
        <f t="shared" si="55"/>
        <v>1.9473143289879377E-3</v>
      </c>
      <c r="AO438" s="3"/>
      <c r="AP438">
        <v>1</v>
      </c>
      <c r="AQ438" t="s">
        <v>2</v>
      </c>
      <c r="AR438">
        <v>1542152</v>
      </c>
      <c r="AS438" t="s">
        <v>0</v>
      </c>
      <c r="AT438" s="2">
        <v>3.8940000000000001</v>
      </c>
      <c r="AU438" s="1">
        <f t="shared" si="59"/>
        <v>2.6632617992671448</v>
      </c>
      <c r="AV438" s="1">
        <f t="shared" si="60"/>
        <v>1.9579674088761874</v>
      </c>
      <c r="AW438" s="1">
        <f t="shared" si="61"/>
        <v>1.2526730184852297</v>
      </c>
    </row>
    <row r="439" spans="1:49" x14ac:dyDescent="0.2">
      <c r="A439">
        <v>437</v>
      </c>
      <c r="B439" t="s">
        <v>52636</v>
      </c>
      <c r="C439" t="s">
        <v>52635</v>
      </c>
      <c r="F439" t="s">
        <v>52634</v>
      </c>
      <c r="G439" t="s">
        <v>18</v>
      </c>
      <c r="H439" t="s">
        <v>17</v>
      </c>
      <c r="I439" t="s">
        <v>11756</v>
      </c>
      <c r="J439" t="s">
        <v>52633</v>
      </c>
      <c r="K439" t="s">
        <v>52632</v>
      </c>
      <c r="L439" t="s">
        <v>11753</v>
      </c>
      <c r="M439" t="s">
        <v>656</v>
      </c>
      <c r="N439">
        <v>5</v>
      </c>
      <c r="O439" t="s">
        <v>52631</v>
      </c>
      <c r="P439" t="s">
        <v>52630</v>
      </c>
      <c r="Q439" t="s">
        <v>52629</v>
      </c>
      <c r="R439" s="7">
        <v>42128</v>
      </c>
      <c r="S439" s="8">
        <f t="shared" si="56"/>
        <v>2015</v>
      </c>
      <c r="T439" s="8">
        <v>2015</v>
      </c>
      <c r="U439" s="8">
        <f t="shared" si="57"/>
        <v>7</v>
      </c>
      <c r="V439" s="7">
        <v>42128</v>
      </c>
      <c r="W439" t="s">
        <v>4891</v>
      </c>
      <c r="X439" s="2">
        <v>1.3939999999999999</v>
      </c>
      <c r="Y439" s="6">
        <f t="shared" si="54"/>
        <v>3.721203384853581E-2</v>
      </c>
      <c r="AB439">
        <v>12862</v>
      </c>
      <c r="AC439">
        <v>10944087</v>
      </c>
      <c r="AD439" t="s">
        <v>7</v>
      </c>
      <c r="AE439">
        <v>23</v>
      </c>
      <c r="AF439">
        <v>9</v>
      </c>
      <c r="AH439" t="s">
        <v>52628</v>
      </c>
      <c r="AI439" t="s">
        <v>52627</v>
      </c>
      <c r="AK439" t="s">
        <v>52626</v>
      </c>
      <c r="AL439">
        <v>5</v>
      </c>
      <c r="AM439" s="5">
        <f t="shared" si="58"/>
        <v>0.7142857142857143</v>
      </c>
      <c r="AN439" s="4">
        <f t="shared" si="55"/>
        <v>1.0818412938821875E-3</v>
      </c>
      <c r="AO439" s="3"/>
      <c r="AP439">
        <v>1</v>
      </c>
      <c r="AR439" t="s">
        <v>52625</v>
      </c>
      <c r="AT439" s="2">
        <v>3.8940000000000001</v>
      </c>
      <c r="AU439" s="1">
        <f t="shared" si="59"/>
        <v>2.6372976082139723</v>
      </c>
      <c r="AV439" s="1">
        <f t="shared" si="60"/>
        <v>1.9146937571209</v>
      </c>
      <c r="AW439" s="1">
        <f t="shared" si="61"/>
        <v>1.1920899060278272</v>
      </c>
    </row>
    <row r="440" spans="1:49" x14ac:dyDescent="0.2">
      <c r="A440">
        <v>438</v>
      </c>
      <c r="B440" t="s">
        <v>52624</v>
      </c>
      <c r="C440" t="s">
        <v>52623</v>
      </c>
      <c r="F440" t="s">
        <v>52622</v>
      </c>
      <c r="G440" t="s">
        <v>18</v>
      </c>
      <c r="H440" t="s">
        <v>17</v>
      </c>
      <c r="I440" t="s">
        <v>52621</v>
      </c>
      <c r="J440">
        <v>60011373</v>
      </c>
      <c r="K440" t="s">
        <v>18217</v>
      </c>
      <c r="L440" t="s">
        <v>18216</v>
      </c>
      <c r="M440" t="s">
        <v>18215</v>
      </c>
      <c r="N440">
        <v>5</v>
      </c>
      <c r="O440" t="s">
        <v>52620</v>
      </c>
      <c r="P440" t="s">
        <v>52619</v>
      </c>
      <c r="Q440" t="s">
        <v>48653</v>
      </c>
      <c r="R440" s="7">
        <v>42128</v>
      </c>
      <c r="S440" s="8">
        <f t="shared" si="56"/>
        <v>2015</v>
      </c>
      <c r="T440" s="8">
        <v>2015</v>
      </c>
      <c r="U440" s="8">
        <f t="shared" si="57"/>
        <v>7</v>
      </c>
      <c r="V440" s="7">
        <v>42128</v>
      </c>
      <c r="W440" t="s">
        <v>4891</v>
      </c>
      <c r="X440" s="2">
        <v>1.3939999999999999</v>
      </c>
      <c r="Y440" s="6">
        <f t="shared" si="54"/>
        <v>3.721203384853581E-2</v>
      </c>
      <c r="AB440">
        <v>12862</v>
      </c>
      <c r="AC440">
        <v>10944087</v>
      </c>
      <c r="AD440" t="s">
        <v>7</v>
      </c>
      <c r="AE440">
        <v>23</v>
      </c>
      <c r="AF440">
        <v>9</v>
      </c>
      <c r="AH440" t="s">
        <v>52618</v>
      </c>
      <c r="AI440" t="s">
        <v>52617</v>
      </c>
      <c r="AK440" t="s">
        <v>52616</v>
      </c>
      <c r="AL440">
        <v>0</v>
      </c>
      <c r="AM440" s="5">
        <f t="shared" si="58"/>
        <v>0</v>
      </c>
      <c r="AN440" s="4">
        <f t="shared" si="55"/>
        <v>0</v>
      </c>
      <c r="AO440" s="3"/>
      <c r="AP440">
        <v>1</v>
      </c>
      <c r="AR440" t="s">
        <v>62</v>
      </c>
      <c r="AS440" t="s">
        <v>52615</v>
      </c>
      <c r="AT440" s="2">
        <v>3.8940000000000001</v>
      </c>
      <c r="AU440" s="1">
        <f t="shared" si="59"/>
        <v>2.6048423693975065</v>
      </c>
      <c r="AV440" s="1">
        <f t="shared" si="60"/>
        <v>1.8606016924267905</v>
      </c>
      <c r="AW440" s="1">
        <f t="shared" si="61"/>
        <v>1.1163610154560741</v>
      </c>
    </row>
    <row r="441" spans="1:49" x14ac:dyDescent="0.2">
      <c r="A441">
        <v>439</v>
      </c>
      <c r="B441" t="s">
        <v>52614</v>
      </c>
      <c r="C441" t="s">
        <v>52613</v>
      </c>
      <c r="F441" t="s">
        <v>52612</v>
      </c>
      <c r="G441" t="s">
        <v>18</v>
      </c>
      <c r="H441" t="s">
        <v>17</v>
      </c>
      <c r="I441" t="s">
        <v>52611</v>
      </c>
      <c r="J441">
        <v>60108488</v>
      </c>
      <c r="K441" t="s">
        <v>52610</v>
      </c>
      <c r="L441" t="s">
        <v>52609</v>
      </c>
      <c r="M441" t="s">
        <v>513</v>
      </c>
      <c r="N441">
        <v>4</v>
      </c>
      <c r="O441" t="s">
        <v>52608</v>
      </c>
      <c r="P441" t="s">
        <v>52607</v>
      </c>
      <c r="Q441" t="s">
        <v>52606</v>
      </c>
      <c r="R441" s="7">
        <v>42128</v>
      </c>
      <c r="S441" s="8">
        <f t="shared" si="56"/>
        <v>2015</v>
      </c>
      <c r="T441" s="8">
        <v>2015</v>
      </c>
      <c r="U441" s="8">
        <f t="shared" si="57"/>
        <v>7</v>
      </c>
      <c r="V441" s="7">
        <v>42128</v>
      </c>
      <c r="W441" t="s">
        <v>4891</v>
      </c>
      <c r="X441" s="2">
        <v>1.3939999999999999</v>
      </c>
      <c r="Y441" s="6">
        <f t="shared" si="54"/>
        <v>3.721203384853581E-2</v>
      </c>
      <c r="AB441">
        <v>12862</v>
      </c>
      <c r="AC441">
        <v>10944087</v>
      </c>
      <c r="AD441" t="s">
        <v>7</v>
      </c>
      <c r="AE441">
        <v>23</v>
      </c>
      <c r="AF441">
        <v>9</v>
      </c>
      <c r="AH441" t="s">
        <v>52605</v>
      </c>
      <c r="AI441" t="s">
        <v>52604</v>
      </c>
      <c r="AK441" t="s">
        <v>52603</v>
      </c>
      <c r="AL441">
        <v>5</v>
      </c>
      <c r="AM441" s="5">
        <f t="shared" si="58"/>
        <v>0.7142857142857143</v>
      </c>
      <c r="AN441" s="4">
        <f t="shared" si="55"/>
        <v>1.0818412938821875E-3</v>
      </c>
      <c r="AO441" s="3"/>
      <c r="AP441">
        <v>1</v>
      </c>
      <c r="AQ441" t="s">
        <v>46808</v>
      </c>
      <c r="AR441" t="s">
        <v>62</v>
      </c>
      <c r="AS441" t="s">
        <v>46806</v>
      </c>
      <c r="AT441" s="2">
        <v>3.8940000000000001</v>
      </c>
      <c r="AU441" s="1">
        <f t="shared" si="59"/>
        <v>2.6372976082139723</v>
      </c>
      <c r="AV441" s="1">
        <f t="shared" si="60"/>
        <v>1.9146937571209</v>
      </c>
      <c r="AW441" s="1">
        <f t="shared" si="61"/>
        <v>1.1920899060278272</v>
      </c>
    </row>
    <row r="442" spans="1:49" x14ac:dyDescent="0.2">
      <c r="A442">
        <v>440</v>
      </c>
      <c r="B442" t="s">
        <v>52602</v>
      </c>
      <c r="C442" t="s">
        <v>52601</v>
      </c>
      <c r="F442" t="s">
        <v>52600</v>
      </c>
      <c r="G442" t="s">
        <v>18</v>
      </c>
      <c r="H442" t="s">
        <v>17</v>
      </c>
      <c r="I442" t="s">
        <v>52599</v>
      </c>
      <c r="J442" t="s">
        <v>52598</v>
      </c>
      <c r="K442" t="s">
        <v>52597</v>
      </c>
      <c r="L442" t="s">
        <v>52596</v>
      </c>
      <c r="M442" t="s">
        <v>52595</v>
      </c>
      <c r="N442">
        <v>7</v>
      </c>
      <c r="O442" t="s">
        <v>52594</v>
      </c>
      <c r="P442" t="s">
        <v>52593</v>
      </c>
      <c r="Q442" t="s">
        <v>52592</v>
      </c>
      <c r="R442" s="7">
        <v>42128</v>
      </c>
      <c r="S442" s="8">
        <f t="shared" si="56"/>
        <v>2015</v>
      </c>
      <c r="T442" s="8">
        <v>2015</v>
      </c>
      <c r="U442" s="8">
        <f t="shared" si="57"/>
        <v>7</v>
      </c>
      <c r="V442" s="7">
        <v>42128</v>
      </c>
      <c r="W442" t="s">
        <v>52591</v>
      </c>
      <c r="X442" s="2">
        <v>0.309</v>
      </c>
      <c r="Y442" s="6">
        <f t="shared" si="54"/>
        <v>8.2485785216625286E-3</v>
      </c>
      <c r="AA442">
        <v>21930856</v>
      </c>
      <c r="AB442">
        <v>21100405022</v>
      </c>
      <c r="AC442">
        <v>21930864</v>
      </c>
      <c r="AD442" t="s">
        <v>7</v>
      </c>
      <c r="AE442">
        <v>4</v>
      </c>
      <c r="AF442">
        <v>1</v>
      </c>
      <c r="AH442" t="s">
        <v>25246</v>
      </c>
      <c r="AI442" t="s">
        <v>52590</v>
      </c>
      <c r="AK442" t="s">
        <v>52589</v>
      </c>
      <c r="AL442">
        <v>0</v>
      </c>
      <c r="AM442" s="5">
        <f t="shared" si="58"/>
        <v>0</v>
      </c>
      <c r="AN442" s="4">
        <f t="shared" si="55"/>
        <v>0</v>
      </c>
      <c r="AO442" s="3"/>
      <c r="AP442">
        <v>1</v>
      </c>
      <c r="AR442" t="s">
        <v>62</v>
      </c>
      <c r="AT442" s="2" t="s">
        <v>61</v>
      </c>
      <c r="AU442" s="1">
        <f t="shared" si="59"/>
        <v>0.57740049651637693</v>
      </c>
      <c r="AV442" s="1">
        <f t="shared" si="60"/>
        <v>0.41242892608312642</v>
      </c>
      <c r="AW442" s="1">
        <f t="shared" si="61"/>
        <v>0.24745735564987584</v>
      </c>
    </row>
    <row r="443" spans="1:49" x14ac:dyDescent="0.2">
      <c r="A443">
        <v>441</v>
      </c>
      <c r="B443" t="s">
        <v>52588</v>
      </c>
      <c r="C443" t="s">
        <v>52587</v>
      </c>
      <c r="E443">
        <v>25938508</v>
      </c>
      <c r="F443" t="s">
        <v>52586</v>
      </c>
      <c r="G443" t="s">
        <v>18</v>
      </c>
      <c r="H443" t="s">
        <v>17</v>
      </c>
      <c r="I443" t="s">
        <v>10731</v>
      </c>
      <c r="J443" t="s">
        <v>52585</v>
      </c>
      <c r="K443" t="s">
        <v>52584</v>
      </c>
      <c r="L443" t="s">
        <v>52583</v>
      </c>
      <c r="M443" t="s">
        <v>1429</v>
      </c>
      <c r="N443">
        <v>5</v>
      </c>
      <c r="O443" t="s">
        <v>52582</v>
      </c>
      <c r="P443" t="s">
        <v>52581</v>
      </c>
      <c r="Q443" t="s">
        <v>52580</v>
      </c>
      <c r="R443" s="7">
        <v>42128</v>
      </c>
      <c r="S443" s="8">
        <f t="shared" si="56"/>
        <v>2015</v>
      </c>
      <c r="T443" s="8">
        <v>2015</v>
      </c>
      <c r="U443" s="8">
        <f t="shared" si="57"/>
        <v>7</v>
      </c>
      <c r="V443" s="7">
        <v>42128</v>
      </c>
      <c r="W443" t="s">
        <v>39905</v>
      </c>
      <c r="X443" s="2">
        <v>0.99</v>
      </c>
      <c r="Y443" s="6">
        <f t="shared" si="54"/>
        <v>2.6427484583967327E-2</v>
      </c>
      <c r="AB443">
        <v>10600153309</v>
      </c>
      <c r="AC443">
        <v>19326203</v>
      </c>
      <c r="AD443" t="s">
        <v>7</v>
      </c>
      <c r="AE443">
        <v>10</v>
      </c>
      <c r="AF443">
        <v>5</v>
      </c>
      <c r="AG443" t="s">
        <v>52579</v>
      </c>
      <c r="AI443" t="s">
        <v>52578</v>
      </c>
      <c r="AK443" t="s">
        <v>52577</v>
      </c>
      <c r="AL443">
        <v>53</v>
      </c>
      <c r="AM443" s="5">
        <f t="shared" si="58"/>
        <v>7.5714285714285712</v>
      </c>
      <c r="AN443" s="4">
        <f t="shared" si="55"/>
        <v>1.1467517715151187E-2</v>
      </c>
      <c r="AO443" s="3"/>
      <c r="AP443">
        <v>1</v>
      </c>
      <c r="AR443">
        <v>31000304</v>
      </c>
      <c r="AT443" s="2">
        <v>3.24</v>
      </c>
      <c r="AU443" s="1">
        <f t="shared" si="59"/>
        <v>2.1939494523322485</v>
      </c>
      <c r="AV443" s="1">
        <f t="shared" si="60"/>
        <v>1.8947501149559256</v>
      </c>
      <c r="AW443" s="1">
        <f t="shared" si="61"/>
        <v>1.5955507775796025</v>
      </c>
    </row>
    <row r="444" spans="1:49" x14ac:dyDescent="0.2">
      <c r="A444">
        <v>442</v>
      </c>
      <c r="B444" t="s">
        <v>52576</v>
      </c>
      <c r="C444" t="s">
        <v>52575</v>
      </c>
      <c r="F444" t="s">
        <v>52574</v>
      </c>
      <c r="G444" t="s">
        <v>18</v>
      </c>
      <c r="H444" t="s">
        <v>17</v>
      </c>
      <c r="I444" t="s">
        <v>52573</v>
      </c>
      <c r="J444">
        <v>60019656</v>
      </c>
      <c r="K444" t="s">
        <v>52572</v>
      </c>
      <c r="L444" t="s">
        <v>52571</v>
      </c>
      <c r="M444" t="s">
        <v>1247</v>
      </c>
      <c r="N444">
        <v>2</v>
      </c>
      <c r="O444" t="s">
        <v>52570</v>
      </c>
      <c r="P444" t="s">
        <v>52569</v>
      </c>
      <c r="Q444" t="s">
        <v>52568</v>
      </c>
      <c r="R444" s="7">
        <v>42128</v>
      </c>
      <c r="S444" s="8">
        <f t="shared" si="56"/>
        <v>2015</v>
      </c>
      <c r="T444" s="8">
        <v>2015</v>
      </c>
      <c r="U444" s="8">
        <f t="shared" si="57"/>
        <v>7</v>
      </c>
      <c r="V444" s="7">
        <v>42128</v>
      </c>
      <c r="W444" t="s">
        <v>38796</v>
      </c>
      <c r="X444" s="2">
        <v>1.1819999999999999</v>
      </c>
      <c r="Y444" s="6">
        <f t="shared" si="54"/>
        <v>3.1552814927524625E-2</v>
      </c>
      <c r="AA444">
        <v>36951</v>
      </c>
      <c r="AB444">
        <v>27030</v>
      </c>
      <c r="AD444" t="s">
        <v>7</v>
      </c>
      <c r="AE444">
        <v>106</v>
      </c>
      <c r="AF444">
        <v>18</v>
      </c>
      <c r="AG444">
        <v>183104</v>
      </c>
      <c r="AI444" t="s">
        <v>52567</v>
      </c>
      <c r="AK444" t="s">
        <v>52566</v>
      </c>
      <c r="AL444">
        <v>2</v>
      </c>
      <c r="AM444" s="5">
        <f t="shared" si="58"/>
        <v>0.2857142857142857</v>
      </c>
      <c r="AN444" s="4">
        <f t="shared" si="55"/>
        <v>4.3273651755287499E-4</v>
      </c>
      <c r="AO444" s="3"/>
      <c r="AP444">
        <v>0</v>
      </c>
      <c r="AR444" t="s">
        <v>62</v>
      </c>
      <c r="AT444" s="2">
        <v>3.7909999999999999</v>
      </c>
      <c r="AU444" s="1">
        <f t="shared" si="59"/>
        <v>2.2216791404533098</v>
      </c>
      <c r="AV444" s="1">
        <f t="shared" si="60"/>
        <v>1.5992775722538748</v>
      </c>
      <c r="AW444" s="1">
        <f t="shared" si="61"/>
        <v>0.97687600405444008</v>
      </c>
    </row>
    <row r="445" spans="1:49" x14ac:dyDescent="0.2">
      <c r="A445">
        <v>443</v>
      </c>
      <c r="B445" t="s">
        <v>52565</v>
      </c>
      <c r="C445" t="s">
        <v>52564</v>
      </c>
      <c r="F445" t="s">
        <v>52563</v>
      </c>
      <c r="G445" t="s">
        <v>18</v>
      </c>
      <c r="H445" t="s">
        <v>17</v>
      </c>
      <c r="I445" t="s">
        <v>52562</v>
      </c>
      <c r="J445">
        <v>60032259</v>
      </c>
      <c r="K445" t="s">
        <v>52561</v>
      </c>
      <c r="L445" t="s">
        <v>52560</v>
      </c>
      <c r="M445" t="s">
        <v>499</v>
      </c>
      <c r="N445">
        <v>1</v>
      </c>
      <c r="O445" t="s">
        <v>52559</v>
      </c>
      <c r="P445">
        <v>57191625533</v>
      </c>
      <c r="Q445">
        <v>60032259</v>
      </c>
      <c r="R445" s="7">
        <v>42127</v>
      </c>
      <c r="S445" s="8">
        <f t="shared" si="56"/>
        <v>2015</v>
      </c>
      <c r="T445" s="8">
        <v>2015</v>
      </c>
      <c r="U445" s="8">
        <f t="shared" si="57"/>
        <v>7</v>
      </c>
      <c r="V445" s="7">
        <v>42127</v>
      </c>
      <c r="W445" t="s">
        <v>5400</v>
      </c>
      <c r="X445" s="2">
        <v>0.28599999999999998</v>
      </c>
      <c r="Y445" s="6">
        <f t="shared" si="54"/>
        <v>7.6346066575905605E-3</v>
      </c>
      <c r="AA445">
        <v>9205071</v>
      </c>
      <c r="AB445">
        <v>28139</v>
      </c>
      <c r="AC445">
        <v>15693937</v>
      </c>
      <c r="AD445" t="s">
        <v>7</v>
      </c>
      <c r="AE445">
        <v>29</v>
      </c>
      <c r="AF445">
        <v>7</v>
      </c>
      <c r="AH445" t="s">
        <v>52558</v>
      </c>
      <c r="AI445" t="s">
        <v>52557</v>
      </c>
      <c r="AJ445" t="s">
        <v>52556</v>
      </c>
      <c r="AK445" t="s">
        <v>52555</v>
      </c>
      <c r="AL445">
        <v>1</v>
      </c>
      <c r="AM445" s="5">
        <f t="shared" si="58"/>
        <v>0.14285714285714285</v>
      </c>
      <c r="AN445" s="4">
        <f t="shared" si="55"/>
        <v>2.1636825877643749E-4</v>
      </c>
      <c r="AO445" s="3"/>
      <c r="AP445">
        <v>0</v>
      </c>
      <c r="AR445" t="s">
        <v>62</v>
      </c>
      <c r="AT445" s="2" t="s">
        <v>61</v>
      </c>
      <c r="AU445" s="1">
        <f t="shared" si="59"/>
        <v>0.54091351379463237</v>
      </c>
      <c r="AV445" s="1">
        <f t="shared" si="60"/>
        <v>0.39254874581834992</v>
      </c>
      <c r="AW445" s="1">
        <f t="shared" si="61"/>
        <v>0.24418397784206747</v>
      </c>
    </row>
    <row r="446" spans="1:49" x14ac:dyDescent="0.2">
      <c r="A446">
        <v>444</v>
      </c>
      <c r="B446" t="s">
        <v>52554</v>
      </c>
      <c r="C446" t="s">
        <v>52553</v>
      </c>
      <c r="F446" t="s">
        <v>52552</v>
      </c>
      <c r="G446" t="s">
        <v>18</v>
      </c>
      <c r="H446" t="s">
        <v>17</v>
      </c>
      <c r="I446" t="s">
        <v>14989</v>
      </c>
      <c r="J446">
        <v>60024872</v>
      </c>
      <c r="K446" t="s">
        <v>14988</v>
      </c>
      <c r="L446" t="s">
        <v>288</v>
      </c>
      <c r="M446" t="s">
        <v>287</v>
      </c>
      <c r="N446">
        <v>3</v>
      </c>
      <c r="O446" t="s">
        <v>14987</v>
      </c>
      <c r="P446" t="s">
        <v>14986</v>
      </c>
      <c r="Q446" t="s">
        <v>14985</v>
      </c>
      <c r="R446" s="7">
        <v>42127</v>
      </c>
      <c r="S446" s="8">
        <f t="shared" si="56"/>
        <v>2015</v>
      </c>
      <c r="T446" s="8">
        <v>2015</v>
      </c>
      <c r="U446" s="8">
        <f t="shared" si="57"/>
        <v>7</v>
      </c>
      <c r="V446" s="7">
        <v>42127</v>
      </c>
      <c r="W446" t="s">
        <v>5400</v>
      </c>
      <c r="X446" s="2">
        <v>0.28599999999999998</v>
      </c>
      <c r="Y446" s="6">
        <f t="shared" si="54"/>
        <v>7.6346066575905605E-3</v>
      </c>
      <c r="AA446">
        <v>9205071</v>
      </c>
      <c r="AB446">
        <v>28139</v>
      </c>
      <c r="AC446">
        <v>15693937</v>
      </c>
      <c r="AD446" t="s">
        <v>7</v>
      </c>
      <c r="AE446">
        <v>29</v>
      </c>
      <c r="AF446">
        <v>7</v>
      </c>
      <c r="AH446" t="s">
        <v>52551</v>
      </c>
      <c r="AI446" t="s">
        <v>52550</v>
      </c>
      <c r="AJ446" t="s">
        <v>52549</v>
      </c>
      <c r="AK446" t="s">
        <v>52548</v>
      </c>
      <c r="AL446">
        <v>7</v>
      </c>
      <c r="AM446" s="5">
        <f t="shared" si="58"/>
        <v>1</v>
      </c>
      <c r="AN446" s="4">
        <f t="shared" si="55"/>
        <v>1.5145778114350624E-3</v>
      </c>
      <c r="AO446" s="3"/>
      <c r="AP446">
        <v>0</v>
      </c>
      <c r="AQ446" t="s">
        <v>52547</v>
      </c>
      <c r="AR446" t="s">
        <v>62</v>
      </c>
      <c r="AS446" t="s">
        <v>52546</v>
      </c>
      <c r="AT446" s="2" t="s">
        <v>61</v>
      </c>
      <c r="AU446" s="1">
        <f t="shared" si="59"/>
        <v>0.57985980037439111</v>
      </c>
      <c r="AV446" s="1">
        <f t="shared" si="60"/>
        <v>0.45745922345128115</v>
      </c>
      <c r="AW446" s="1">
        <f t="shared" si="61"/>
        <v>0.33505864652817119</v>
      </c>
    </row>
    <row r="447" spans="1:49" x14ac:dyDescent="0.2">
      <c r="A447">
        <v>445</v>
      </c>
      <c r="B447" t="s">
        <v>52545</v>
      </c>
      <c r="C447" t="s">
        <v>52544</v>
      </c>
      <c r="F447" t="s">
        <v>52543</v>
      </c>
      <c r="G447" t="s">
        <v>18</v>
      </c>
      <c r="H447" t="s">
        <v>17</v>
      </c>
      <c r="I447" t="s">
        <v>34235</v>
      </c>
      <c r="J447" t="s">
        <v>42058</v>
      </c>
      <c r="K447" t="s">
        <v>42057</v>
      </c>
      <c r="L447" t="s">
        <v>42056</v>
      </c>
      <c r="M447" t="s">
        <v>42055</v>
      </c>
      <c r="N447">
        <v>5</v>
      </c>
      <c r="O447" t="s">
        <v>52542</v>
      </c>
      <c r="P447" t="s">
        <v>52541</v>
      </c>
      <c r="Q447" t="s">
        <v>52540</v>
      </c>
      <c r="R447" s="7">
        <v>42125</v>
      </c>
      <c r="S447" s="8">
        <f t="shared" si="56"/>
        <v>2015</v>
      </c>
      <c r="T447" s="8">
        <v>2015</v>
      </c>
      <c r="U447" s="8">
        <f t="shared" si="57"/>
        <v>7</v>
      </c>
      <c r="V447" s="7">
        <v>42125</v>
      </c>
      <c r="W447" t="s">
        <v>22163</v>
      </c>
      <c r="X447" s="2">
        <v>2.5710000000000002</v>
      </c>
      <c r="Y447" s="6">
        <f t="shared" si="54"/>
        <v>6.8631376631696966E-2</v>
      </c>
      <c r="AA447">
        <v>189200</v>
      </c>
      <c r="AB447">
        <v>17278</v>
      </c>
      <c r="AD447" t="s">
        <v>7</v>
      </c>
      <c r="AE447">
        <v>50</v>
      </c>
      <c r="AF447">
        <v>5</v>
      </c>
      <c r="AG447">
        <v>7089327</v>
      </c>
      <c r="AH447" t="s">
        <v>52539</v>
      </c>
      <c r="AI447" t="s">
        <v>52538</v>
      </c>
      <c r="AJ447" t="s">
        <v>52537</v>
      </c>
      <c r="AK447" t="s">
        <v>52536</v>
      </c>
      <c r="AL447">
        <v>64</v>
      </c>
      <c r="AM447" s="5">
        <f t="shared" si="58"/>
        <v>9.1428571428571423</v>
      </c>
      <c r="AN447" s="4">
        <f t="shared" si="55"/>
        <v>1.3847568561692E-2</v>
      </c>
      <c r="AO447" s="3"/>
      <c r="AP447">
        <v>0</v>
      </c>
      <c r="AR447" t="s">
        <v>62</v>
      </c>
      <c r="AT447" s="2">
        <v>5.0129999999999999</v>
      </c>
      <c r="AU447" s="1">
        <f t="shared" si="59"/>
        <v>5.2196234210695467</v>
      </c>
      <c r="AV447" s="1">
        <f t="shared" si="60"/>
        <v>4.1239472596694489</v>
      </c>
      <c r="AW447" s="1">
        <f t="shared" si="61"/>
        <v>3.0282710982693488</v>
      </c>
    </row>
    <row r="448" spans="1:49" x14ac:dyDescent="0.2">
      <c r="A448">
        <v>446</v>
      </c>
      <c r="B448" t="s">
        <v>52535</v>
      </c>
      <c r="C448" t="s">
        <v>52534</v>
      </c>
      <c r="F448" t="s">
        <v>52533</v>
      </c>
      <c r="G448" t="s">
        <v>18</v>
      </c>
      <c r="H448" t="s">
        <v>17</v>
      </c>
      <c r="I448" t="s">
        <v>52532</v>
      </c>
      <c r="J448" t="s">
        <v>52531</v>
      </c>
      <c r="K448" t="s">
        <v>52530</v>
      </c>
      <c r="L448" t="s">
        <v>52529</v>
      </c>
      <c r="M448" t="s">
        <v>698</v>
      </c>
      <c r="N448">
        <v>3</v>
      </c>
      <c r="O448" t="s">
        <v>52528</v>
      </c>
      <c r="P448" t="s">
        <v>52527</v>
      </c>
      <c r="Q448" t="s">
        <v>52526</v>
      </c>
      <c r="R448" s="7">
        <v>42125</v>
      </c>
      <c r="S448" s="8">
        <f t="shared" si="56"/>
        <v>2015</v>
      </c>
      <c r="T448" s="8">
        <v>2015</v>
      </c>
      <c r="U448" s="8">
        <f t="shared" si="57"/>
        <v>7</v>
      </c>
      <c r="V448" s="7">
        <v>42125</v>
      </c>
      <c r="W448" t="s">
        <v>1258</v>
      </c>
      <c r="X448" s="2">
        <v>0.63100000000000001</v>
      </c>
      <c r="Y448" s="6">
        <f t="shared" si="54"/>
        <v>1.6844184618670086E-2</v>
      </c>
      <c r="AA448">
        <v>9210296</v>
      </c>
      <c r="AB448">
        <v>24360</v>
      </c>
      <c r="AC448">
        <v>15730409</v>
      </c>
      <c r="AD448" t="s">
        <v>7</v>
      </c>
      <c r="AE448">
        <v>78</v>
      </c>
      <c r="AF448">
        <v>2</v>
      </c>
      <c r="AH448" t="s">
        <v>52525</v>
      </c>
      <c r="AI448" t="s">
        <v>52524</v>
      </c>
      <c r="AJ448" t="s">
        <v>52523</v>
      </c>
      <c r="AK448" t="s">
        <v>52522</v>
      </c>
      <c r="AL448">
        <v>37</v>
      </c>
      <c r="AM448" s="5">
        <f t="shared" si="58"/>
        <v>5.2857142857142856</v>
      </c>
      <c r="AN448" s="4">
        <f t="shared" si="55"/>
        <v>8.0056255747281875E-3</v>
      </c>
      <c r="AO448" s="3"/>
      <c r="AP448">
        <v>0</v>
      </c>
      <c r="AQ448" t="s">
        <v>52521</v>
      </c>
      <c r="AR448" t="s">
        <v>62</v>
      </c>
      <c r="AS448" t="s">
        <v>52520</v>
      </c>
      <c r="AT448" s="2" t="s">
        <v>61</v>
      </c>
      <c r="AU448" s="1">
        <f t="shared" si="59"/>
        <v>1.4192616905487514</v>
      </c>
      <c r="AV448" s="1">
        <f t="shared" si="60"/>
        <v>1.2424905096699137</v>
      </c>
      <c r="AW448" s="1">
        <f t="shared" si="61"/>
        <v>1.0657193287910756</v>
      </c>
    </row>
    <row r="449" spans="1:49" x14ac:dyDescent="0.2">
      <c r="A449">
        <v>447</v>
      </c>
      <c r="B449" t="s">
        <v>52519</v>
      </c>
      <c r="C449" t="s">
        <v>52518</v>
      </c>
      <c r="F449" t="s">
        <v>52517</v>
      </c>
      <c r="G449" t="s">
        <v>18</v>
      </c>
      <c r="H449" t="s">
        <v>17</v>
      </c>
      <c r="I449" t="s">
        <v>24287</v>
      </c>
      <c r="J449" t="s">
        <v>24286</v>
      </c>
      <c r="K449" t="s">
        <v>24285</v>
      </c>
      <c r="L449" t="s">
        <v>24284</v>
      </c>
      <c r="M449" t="s">
        <v>1690</v>
      </c>
      <c r="N449">
        <v>1</v>
      </c>
      <c r="O449" t="s">
        <v>52516</v>
      </c>
      <c r="P449">
        <v>7202063846</v>
      </c>
      <c r="Q449" t="s">
        <v>52515</v>
      </c>
      <c r="R449" s="7">
        <v>42125</v>
      </c>
      <c r="S449" s="8">
        <f t="shared" si="56"/>
        <v>2015</v>
      </c>
      <c r="T449" s="8">
        <v>2015</v>
      </c>
      <c r="U449" s="8">
        <f t="shared" si="57"/>
        <v>7</v>
      </c>
      <c r="V449" s="7">
        <v>42125</v>
      </c>
      <c r="W449" t="s">
        <v>8133</v>
      </c>
      <c r="X449" s="2">
        <v>0.371</v>
      </c>
      <c r="Y449" s="6">
        <f t="shared" si="54"/>
        <v>9.9036331117695747E-3</v>
      </c>
      <c r="AA449">
        <v>486604</v>
      </c>
      <c r="AB449">
        <v>28580</v>
      </c>
      <c r="AC449" t="s">
        <v>8132</v>
      </c>
      <c r="AD449" t="s">
        <v>7</v>
      </c>
      <c r="AE449">
        <v>50</v>
      </c>
      <c r="AF449">
        <v>5</v>
      </c>
      <c r="AH449" t="s">
        <v>52514</v>
      </c>
      <c r="AI449" t="s">
        <v>52513</v>
      </c>
      <c r="AJ449" t="s">
        <v>52512</v>
      </c>
      <c r="AK449" t="s">
        <v>52511</v>
      </c>
      <c r="AL449">
        <v>3</v>
      </c>
      <c r="AM449" s="5">
        <f t="shared" si="58"/>
        <v>0.42857142857142855</v>
      </c>
      <c r="AN449" s="4">
        <f t="shared" si="55"/>
        <v>6.4910477632931242E-4</v>
      </c>
      <c r="AO449" s="3"/>
      <c r="AP449">
        <v>1</v>
      </c>
      <c r="AR449" t="s">
        <v>62</v>
      </c>
      <c r="AT449" s="2">
        <v>1.431</v>
      </c>
      <c r="AU449" s="1">
        <f t="shared" si="59"/>
        <v>0.71272746111374963</v>
      </c>
      <c r="AV449" s="1">
        <f t="shared" si="60"/>
        <v>0.52763689440494432</v>
      </c>
      <c r="AW449" s="1">
        <f t="shared" si="61"/>
        <v>0.34254632769613907</v>
      </c>
    </row>
    <row r="450" spans="1:49" x14ac:dyDescent="0.2">
      <c r="A450">
        <v>448</v>
      </c>
      <c r="B450" t="s">
        <v>52510</v>
      </c>
      <c r="C450" t="s">
        <v>52509</v>
      </c>
      <c r="F450" t="s">
        <v>52508</v>
      </c>
      <c r="G450" t="s">
        <v>18</v>
      </c>
      <c r="H450" t="s">
        <v>17</v>
      </c>
      <c r="I450" t="s">
        <v>4935</v>
      </c>
      <c r="J450" t="s">
        <v>52507</v>
      </c>
      <c r="K450" t="s">
        <v>52506</v>
      </c>
      <c r="L450" t="s">
        <v>52505</v>
      </c>
      <c r="M450" t="s">
        <v>251</v>
      </c>
      <c r="N450">
        <v>4</v>
      </c>
      <c r="O450" t="s">
        <v>52504</v>
      </c>
      <c r="P450" t="s">
        <v>52503</v>
      </c>
      <c r="Q450" t="s">
        <v>52502</v>
      </c>
      <c r="R450" s="7">
        <v>42125</v>
      </c>
      <c r="S450" s="8">
        <f t="shared" si="56"/>
        <v>2015</v>
      </c>
      <c r="T450" s="8">
        <v>2015</v>
      </c>
      <c r="U450" s="8">
        <f t="shared" si="57"/>
        <v>7</v>
      </c>
      <c r="V450" s="7">
        <v>42125</v>
      </c>
      <c r="W450" t="s">
        <v>2744</v>
      </c>
      <c r="X450" s="2">
        <v>1.3720000000000001</v>
      </c>
      <c r="Y450" s="6">
        <f t="shared" si="54"/>
        <v>3.662475641333654E-2</v>
      </c>
      <c r="AA450">
        <v>189480</v>
      </c>
      <c r="AB450">
        <v>17366</v>
      </c>
      <c r="AD450" t="s">
        <v>7</v>
      </c>
      <c r="AE450">
        <v>63</v>
      </c>
      <c r="AF450">
        <v>5</v>
      </c>
      <c r="AG450">
        <v>7061509</v>
      </c>
      <c r="AH450" t="s">
        <v>52501</v>
      </c>
      <c r="AI450" t="s">
        <v>52500</v>
      </c>
      <c r="AJ450" t="s">
        <v>52499</v>
      </c>
      <c r="AK450" t="s">
        <v>52498</v>
      </c>
      <c r="AL450">
        <v>12</v>
      </c>
      <c r="AM450" s="5">
        <f t="shared" si="58"/>
        <v>1.7142857142857142</v>
      </c>
      <c r="AN450" s="4">
        <f t="shared" si="55"/>
        <v>2.5964191053172497E-3</v>
      </c>
      <c r="AO450" s="3"/>
      <c r="AP450">
        <v>0</v>
      </c>
      <c r="AR450" t="s">
        <v>52497</v>
      </c>
      <c r="AT450" s="2" t="s">
        <v>61</v>
      </c>
      <c r="AU450" s="1">
        <f t="shared" si="59"/>
        <v>2.6416255220930753</v>
      </c>
      <c r="AV450" s="1">
        <f t="shared" si="60"/>
        <v>1.9610587759326896</v>
      </c>
      <c r="AW450" s="1">
        <f t="shared" si="61"/>
        <v>1.2804920297723037</v>
      </c>
    </row>
    <row r="451" spans="1:49" x14ac:dyDescent="0.2">
      <c r="A451">
        <v>449</v>
      </c>
      <c r="B451" t="s">
        <v>52496</v>
      </c>
      <c r="C451" t="s">
        <v>52495</v>
      </c>
      <c r="F451" t="s">
        <v>52494</v>
      </c>
      <c r="G451" t="s">
        <v>18</v>
      </c>
      <c r="H451" t="s">
        <v>17</v>
      </c>
      <c r="I451" t="s">
        <v>52493</v>
      </c>
      <c r="J451" t="s">
        <v>52492</v>
      </c>
      <c r="K451" t="s">
        <v>52491</v>
      </c>
      <c r="L451" t="s">
        <v>52490</v>
      </c>
      <c r="M451" t="s">
        <v>52489</v>
      </c>
      <c r="N451">
        <v>2</v>
      </c>
      <c r="O451" t="s">
        <v>52488</v>
      </c>
      <c r="P451" t="s">
        <v>52487</v>
      </c>
      <c r="Q451" t="s">
        <v>52486</v>
      </c>
      <c r="R451" s="7">
        <v>42125</v>
      </c>
      <c r="S451" s="8">
        <f t="shared" si="56"/>
        <v>2015</v>
      </c>
      <c r="T451" s="8">
        <v>2015</v>
      </c>
      <c r="U451" s="8">
        <f t="shared" si="57"/>
        <v>7</v>
      </c>
      <c r="V451" s="7">
        <v>42125</v>
      </c>
      <c r="W451" t="s">
        <v>52485</v>
      </c>
      <c r="X451" s="2">
        <v>1.254</v>
      </c>
      <c r="Y451" s="6">
        <f t="shared" ref="Y451:Y514" si="62">(X451-$Z$3)/($Z$2-$Z$3)</f>
        <v>3.3474813806358611E-2</v>
      </c>
      <c r="AB451">
        <v>4000151603</v>
      </c>
      <c r="AC451">
        <v>15427390</v>
      </c>
      <c r="AD451" t="s">
        <v>7</v>
      </c>
      <c r="AE451">
        <v>13</v>
      </c>
      <c r="AF451">
        <v>5</v>
      </c>
      <c r="AH451" t="s">
        <v>52484</v>
      </c>
      <c r="AI451" t="s">
        <v>52483</v>
      </c>
      <c r="AJ451" t="s">
        <v>52482</v>
      </c>
      <c r="AK451" t="s">
        <v>52481</v>
      </c>
      <c r="AL451">
        <v>19</v>
      </c>
      <c r="AM451" s="5">
        <f t="shared" si="58"/>
        <v>2.7142857142857144</v>
      </c>
      <c r="AN451" s="4">
        <f t="shared" ref="AN451:AN514" si="63">(AM451-$AO$3)/($AO$2-$AO$3)</f>
        <v>4.1109969167523125E-3</v>
      </c>
      <c r="AO451" s="3"/>
      <c r="AP451">
        <v>1</v>
      </c>
      <c r="AQ451" t="s">
        <v>11572</v>
      </c>
      <c r="AR451">
        <v>307998</v>
      </c>
      <c r="AS451" t="s">
        <v>5611</v>
      </c>
      <c r="AT451" s="2" t="s">
        <v>61</v>
      </c>
      <c r="AU451" s="1">
        <f t="shared" si="59"/>
        <v>2.4665668739476723</v>
      </c>
      <c r="AV451" s="1">
        <f t="shared" si="60"/>
        <v>1.8792905361555461</v>
      </c>
      <c r="AW451" s="1">
        <f t="shared" si="61"/>
        <v>1.2920141983634201</v>
      </c>
    </row>
    <row r="452" spans="1:49" x14ac:dyDescent="0.2">
      <c r="A452">
        <v>450</v>
      </c>
      <c r="B452" t="s">
        <v>52480</v>
      </c>
      <c r="C452" t="s">
        <v>52479</v>
      </c>
      <c r="F452" t="s">
        <v>52478</v>
      </c>
      <c r="G452" t="s">
        <v>18</v>
      </c>
      <c r="H452" t="s">
        <v>17</v>
      </c>
      <c r="I452" t="s">
        <v>52477</v>
      </c>
      <c r="J452" t="s">
        <v>52476</v>
      </c>
      <c r="K452" t="s">
        <v>52475</v>
      </c>
      <c r="L452" t="s">
        <v>52474</v>
      </c>
      <c r="M452" t="s">
        <v>9995</v>
      </c>
      <c r="N452">
        <v>4</v>
      </c>
      <c r="O452" t="s">
        <v>52473</v>
      </c>
      <c r="P452" t="s">
        <v>52472</v>
      </c>
      <c r="Q452" t="s">
        <v>52471</v>
      </c>
      <c r="R452" s="7">
        <v>42125</v>
      </c>
      <c r="S452" s="8">
        <f t="shared" si="56"/>
        <v>2015</v>
      </c>
      <c r="T452" s="8">
        <v>2015</v>
      </c>
      <c r="U452" s="8">
        <f t="shared" si="57"/>
        <v>7</v>
      </c>
      <c r="V452" s="7">
        <v>42125</v>
      </c>
      <c r="W452" t="s">
        <v>38074</v>
      </c>
      <c r="X452" s="2">
        <v>1.087</v>
      </c>
      <c r="Y452" s="6">
        <f t="shared" si="62"/>
        <v>2.9016844184618671E-2</v>
      </c>
      <c r="AA452" t="s">
        <v>38073</v>
      </c>
      <c r="AB452">
        <v>19800188022</v>
      </c>
      <c r="AD452" t="s">
        <v>7</v>
      </c>
      <c r="AE452">
        <v>5</v>
      </c>
      <c r="AF452">
        <v>3</v>
      </c>
      <c r="AG452">
        <v>7084201</v>
      </c>
      <c r="AH452" t="s">
        <v>52470</v>
      </c>
      <c r="AI452" t="s">
        <v>52469</v>
      </c>
      <c r="AJ452" t="s">
        <v>52468</v>
      </c>
      <c r="AK452" t="s">
        <v>52467</v>
      </c>
      <c r="AL452">
        <v>59</v>
      </c>
      <c r="AM452" s="5">
        <f t="shared" si="58"/>
        <v>8.4285714285714288</v>
      </c>
      <c r="AN452" s="4">
        <f t="shared" si="63"/>
        <v>1.2765727267809814E-2</v>
      </c>
      <c r="AO452" s="3"/>
      <c r="AP452">
        <v>0</v>
      </c>
      <c r="AR452" t="s">
        <v>62</v>
      </c>
      <c r="AT452" s="2">
        <v>3.274</v>
      </c>
      <c r="AU452" s="1">
        <f t="shared" si="59"/>
        <v>2.4141509109576011</v>
      </c>
      <c r="AV452" s="1">
        <f t="shared" si="60"/>
        <v>2.0891285726214246</v>
      </c>
      <c r="AW452" s="1">
        <f t="shared" si="61"/>
        <v>1.7641062342852467</v>
      </c>
    </row>
    <row r="453" spans="1:49" x14ac:dyDescent="0.2">
      <c r="A453">
        <v>451</v>
      </c>
      <c r="B453" t="s">
        <v>52466</v>
      </c>
      <c r="C453" t="s">
        <v>52465</v>
      </c>
      <c r="F453" t="s">
        <v>52464</v>
      </c>
      <c r="G453" t="s">
        <v>18</v>
      </c>
      <c r="H453" t="s">
        <v>17</v>
      </c>
      <c r="I453" t="s">
        <v>49119</v>
      </c>
      <c r="J453" t="s">
        <v>49118</v>
      </c>
      <c r="K453" t="s">
        <v>49117</v>
      </c>
      <c r="L453" t="s">
        <v>49116</v>
      </c>
      <c r="M453" t="s">
        <v>1445</v>
      </c>
      <c r="N453">
        <v>3</v>
      </c>
      <c r="O453" t="s">
        <v>49115</v>
      </c>
      <c r="P453" t="s">
        <v>49114</v>
      </c>
      <c r="Q453" t="s">
        <v>49113</v>
      </c>
      <c r="R453" s="7">
        <v>42125</v>
      </c>
      <c r="S453" s="8">
        <f t="shared" si="56"/>
        <v>2015</v>
      </c>
      <c r="T453" s="8">
        <v>2015</v>
      </c>
      <c r="U453" s="8">
        <f t="shared" si="57"/>
        <v>7</v>
      </c>
      <c r="V453" s="7">
        <v>42125</v>
      </c>
      <c r="W453" t="s">
        <v>22163</v>
      </c>
      <c r="X453" s="2">
        <v>2.5710000000000002</v>
      </c>
      <c r="Y453" s="6">
        <f t="shared" si="62"/>
        <v>6.8631376631696966E-2</v>
      </c>
      <c r="AA453">
        <v>189200</v>
      </c>
      <c r="AB453">
        <v>17278</v>
      </c>
      <c r="AD453" t="s">
        <v>7</v>
      </c>
      <c r="AE453">
        <v>50</v>
      </c>
      <c r="AF453">
        <v>5</v>
      </c>
      <c r="AG453">
        <v>7055373</v>
      </c>
      <c r="AH453" t="s">
        <v>52463</v>
      </c>
      <c r="AI453" t="s">
        <v>52462</v>
      </c>
      <c r="AJ453" t="s">
        <v>52461</v>
      </c>
      <c r="AK453" t="s">
        <v>52460</v>
      </c>
      <c r="AL453">
        <v>21</v>
      </c>
      <c r="AM453" s="5">
        <f t="shared" si="58"/>
        <v>3</v>
      </c>
      <c r="AN453" s="4">
        <f t="shared" si="63"/>
        <v>4.5437334343051876E-3</v>
      </c>
      <c r="AO453" s="3"/>
      <c r="AP453">
        <v>0</v>
      </c>
      <c r="AR453" t="s">
        <v>62</v>
      </c>
      <c r="AT453" s="2">
        <v>5.0129999999999999</v>
      </c>
      <c r="AU453" s="1">
        <f t="shared" si="59"/>
        <v>4.9405083672479426</v>
      </c>
      <c r="AV453" s="1">
        <f t="shared" si="60"/>
        <v>3.6587555033001076</v>
      </c>
      <c r="AW453" s="1">
        <f t="shared" si="61"/>
        <v>2.3770026393522721</v>
      </c>
    </row>
    <row r="454" spans="1:49" x14ac:dyDescent="0.2">
      <c r="A454">
        <v>452</v>
      </c>
      <c r="B454" t="s">
        <v>52459</v>
      </c>
      <c r="C454" t="s">
        <v>52458</v>
      </c>
      <c r="F454" t="s">
        <v>52457</v>
      </c>
      <c r="G454" t="s">
        <v>18</v>
      </c>
      <c r="H454" t="s">
        <v>17</v>
      </c>
      <c r="I454" t="s">
        <v>52456</v>
      </c>
      <c r="J454" t="s">
        <v>52455</v>
      </c>
      <c r="K454" t="s">
        <v>52454</v>
      </c>
      <c r="L454" t="s">
        <v>52453</v>
      </c>
      <c r="M454" t="s">
        <v>8284</v>
      </c>
      <c r="N454">
        <v>2</v>
      </c>
      <c r="O454" t="s">
        <v>52452</v>
      </c>
      <c r="P454" t="s">
        <v>52451</v>
      </c>
      <c r="Q454" t="s">
        <v>52450</v>
      </c>
      <c r="R454" s="7">
        <v>42125</v>
      </c>
      <c r="S454" s="8">
        <f t="shared" si="56"/>
        <v>2015</v>
      </c>
      <c r="T454" s="8">
        <v>2015</v>
      </c>
      <c r="U454" s="8">
        <f t="shared" si="57"/>
        <v>7</v>
      </c>
      <c r="V454" s="7">
        <v>42125</v>
      </c>
      <c r="W454" t="s">
        <v>165</v>
      </c>
      <c r="X454" s="2">
        <v>1.3720000000000001</v>
      </c>
      <c r="Y454" s="6">
        <f t="shared" si="62"/>
        <v>3.662475641333654E-2</v>
      </c>
      <c r="AA454" t="s">
        <v>164</v>
      </c>
      <c r="AB454">
        <v>17259</v>
      </c>
      <c r="AD454" t="s">
        <v>7</v>
      </c>
      <c r="AE454">
        <v>12</v>
      </c>
      <c r="AF454">
        <v>5</v>
      </c>
      <c r="AG454">
        <v>7015551</v>
      </c>
      <c r="AH454" t="s">
        <v>52449</v>
      </c>
      <c r="AI454" t="s">
        <v>52448</v>
      </c>
      <c r="AJ454" t="s">
        <v>52447</v>
      </c>
      <c r="AK454" t="s">
        <v>52446</v>
      </c>
      <c r="AL454">
        <v>31</v>
      </c>
      <c r="AM454" s="5">
        <f t="shared" si="58"/>
        <v>4.4285714285714288</v>
      </c>
      <c r="AN454" s="4">
        <f t="shared" si="63"/>
        <v>6.7074160220695631E-3</v>
      </c>
      <c r="AO454" s="3"/>
      <c r="AP454">
        <v>0</v>
      </c>
      <c r="AR454" t="s">
        <v>52445</v>
      </c>
      <c r="AT454" s="2">
        <v>3.9660000000000002</v>
      </c>
      <c r="AU454" s="1">
        <f t="shared" si="59"/>
        <v>2.7649554295956449</v>
      </c>
      <c r="AV454" s="1">
        <f t="shared" si="60"/>
        <v>2.1666086217703051</v>
      </c>
      <c r="AW454" s="1">
        <f t="shared" si="61"/>
        <v>1.5682618139449656</v>
      </c>
    </row>
    <row r="455" spans="1:49" x14ac:dyDescent="0.2">
      <c r="A455">
        <v>453</v>
      </c>
      <c r="B455" t="s">
        <v>52444</v>
      </c>
      <c r="C455" t="s">
        <v>52443</v>
      </c>
      <c r="F455" t="s">
        <v>52442</v>
      </c>
      <c r="G455" t="s">
        <v>18</v>
      </c>
      <c r="H455" t="s">
        <v>17</v>
      </c>
      <c r="I455" t="s">
        <v>52441</v>
      </c>
      <c r="J455" t="s">
        <v>52440</v>
      </c>
      <c r="K455" t="s">
        <v>52439</v>
      </c>
      <c r="L455" t="s">
        <v>52438</v>
      </c>
      <c r="M455" t="s">
        <v>52437</v>
      </c>
      <c r="N455">
        <v>3</v>
      </c>
      <c r="O455" t="s">
        <v>52436</v>
      </c>
      <c r="P455" t="s">
        <v>52435</v>
      </c>
      <c r="Q455" t="s">
        <v>52434</v>
      </c>
      <c r="R455" s="7">
        <v>42125</v>
      </c>
      <c r="S455" s="8">
        <f t="shared" si="56"/>
        <v>2015</v>
      </c>
      <c r="T455" s="8">
        <v>2015</v>
      </c>
      <c r="U455" s="8">
        <f t="shared" si="57"/>
        <v>7</v>
      </c>
      <c r="V455" s="7">
        <v>42125</v>
      </c>
      <c r="W455" t="s">
        <v>38074</v>
      </c>
      <c r="X455" s="2">
        <v>1.087</v>
      </c>
      <c r="Y455" s="6">
        <f t="shared" si="62"/>
        <v>2.9016844184618671E-2</v>
      </c>
      <c r="AA455" t="s">
        <v>38073</v>
      </c>
      <c r="AB455">
        <v>19800188022</v>
      </c>
      <c r="AD455" t="s">
        <v>7</v>
      </c>
      <c r="AE455">
        <v>5</v>
      </c>
      <c r="AF455">
        <v>3</v>
      </c>
      <c r="AH455" t="s">
        <v>52433</v>
      </c>
      <c r="AI455" t="s">
        <v>52432</v>
      </c>
      <c r="AJ455" t="s">
        <v>52431</v>
      </c>
      <c r="AK455" t="s">
        <v>52430</v>
      </c>
      <c r="AL455">
        <v>21</v>
      </c>
      <c r="AM455" s="5">
        <f t="shared" si="58"/>
        <v>3</v>
      </c>
      <c r="AN455" s="4">
        <f t="shared" si="63"/>
        <v>4.5437334343051876E-3</v>
      </c>
      <c r="AO455" s="3"/>
      <c r="AP455">
        <v>0</v>
      </c>
      <c r="AR455" t="s">
        <v>62</v>
      </c>
      <c r="AT455" s="2">
        <v>3.274</v>
      </c>
      <c r="AU455" s="1">
        <f t="shared" si="59"/>
        <v>2.1674910959524625</v>
      </c>
      <c r="AV455" s="1">
        <f t="shared" si="60"/>
        <v>1.678028880946193</v>
      </c>
      <c r="AW455" s="1">
        <f t="shared" si="61"/>
        <v>1.1885666659399232</v>
      </c>
    </row>
    <row r="456" spans="1:49" x14ac:dyDescent="0.2">
      <c r="A456">
        <v>454</v>
      </c>
      <c r="B456" t="s">
        <v>52429</v>
      </c>
      <c r="C456" t="s">
        <v>52428</v>
      </c>
      <c r="F456" t="s">
        <v>52427</v>
      </c>
      <c r="G456" t="s">
        <v>18</v>
      </c>
      <c r="H456" t="s">
        <v>17</v>
      </c>
      <c r="I456" t="s">
        <v>52426</v>
      </c>
      <c r="J456" t="s">
        <v>52425</v>
      </c>
      <c r="K456" t="s">
        <v>52424</v>
      </c>
      <c r="L456" t="s">
        <v>52423</v>
      </c>
      <c r="M456" t="s">
        <v>1445</v>
      </c>
      <c r="N456">
        <v>5</v>
      </c>
      <c r="O456" t="s">
        <v>52422</v>
      </c>
      <c r="P456" t="s">
        <v>52421</v>
      </c>
      <c r="Q456" t="s">
        <v>52420</v>
      </c>
      <c r="R456" s="7">
        <v>42125</v>
      </c>
      <c r="S456" s="8">
        <f t="shared" si="56"/>
        <v>2015</v>
      </c>
      <c r="T456" s="8">
        <v>2015</v>
      </c>
      <c r="U456" s="8">
        <f t="shared" si="57"/>
        <v>7</v>
      </c>
      <c r="V456" s="7">
        <v>42125</v>
      </c>
      <c r="W456" t="s">
        <v>8133</v>
      </c>
      <c r="X456" s="2">
        <v>0.371</v>
      </c>
      <c r="Y456" s="6">
        <f t="shared" si="62"/>
        <v>9.9036331117695747E-3</v>
      </c>
      <c r="AA456">
        <v>486604</v>
      </c>
      <c r="AB456">
        <v>28580</v>
      </c>
      <c r="AC456" t="s">
        <v>8132</v>
      </c>
      <c r="AD456" t="s">
        <v>7</v>
      </c>
      <c r="AE456">
        <v>50</v>
      </c>
      <c r="AF456">
        <v>5</v>
      </c>
      <c r="AH456" t="s">
        <v>24993</v>
      </c>
      <c r="AI456" t="s">
        <v>52419</v>
      </c>
      <c r="AJ456" t="s">
        <v>52418</v>
      </c>
      <c r="AK456" t="s">
        <v>52417</v>
      </c>
      <c r="AL456">
        <v>24</v>
      </c>
      <c r="AM456" s="5">
        <f t="shared" si="58"/>
        <v>3.4285714285714284</v>
      </c>
      <c r="AN456" s="4">
        <f t="shared" si="63"/>
        <v>5.1928382106344994E-3</v>
      </c>
      <c r="AO456" s="3"/>
      <c r="AP456">
        <v>1</v>
      </c>
      <c r="AR456" t="s">
        <v>52416</v>
      </c>
      <c r="AT456" s="2">
        <v>1.431</v>
      </c>
      <c r="AU456" s="1">
        <f t="shared" si="59"/>
        <v>0.84903946414290521</v>
      </c>
      <c r="AV456" s="1">
        <f t="shared" si="60"/>
        <v>0.75482356612020374</v>
      </c>
      <c r="AW456" s="1">
        <f t="shared" si="61"/>
        <v>0.66060766809750215</v>
      </c>
    </row>
    <row r="457" spans="1:49" x14ac:dyDescent="0.2">
      <c r="A457">
        <v>455</v>
      </c>
      <c r="B457" t="s">
        <v>52415</v>
      </c>
      <c r="C457" t="s">
        <v>52414</v>
      </c>
      <c r="F457" t="s">
        <v>52413</v>
      </c>
      <c r="G457" t="s">
        <v>18</v>
      </c>
      <c r="H457" t="s">
        <v>17</v>
      </c>
      <c r="I457" t="s">
        <v>52412</v>
      </c>
      <c r="J457">
        <v>60105670</v>
      </c>
      <c r="K457" t="s">
        <v>52411</v>
      </c>
      <c r="L457" t="s">
        <v>52410</v>
      </c>
      <c r="M457" t="s">
        <v>513</v>
      </c>
      <c r="N457">
        <v>4</v>
      </c>
      <c r="O457" t="s">
        <v>52409</v>
      </c>
      <c r="P457" t="s">
        <v>52408</v>
      </c>
      <c r="Q457" t="s">
        <v>52407</v>
      </c>
      <c r="R457" s="7">
        <v>42125</v>
      </c>
      <c r="S457" s="8">
        <f t="shared" si="56"/>
        <v>2015</v>
      </c>
      <c r="T457" s="8">
        <v>2015</v>
      </c>
      <c r="U457" s="8">
        <f t="shared" si="57"/>
        <v>7</v>
      </c>
      <c r="V457" s="7">
        <v>42125</v>
      </c>
      <c r="W457" t="s">
        <v>2744</v>
      </c>
      <c r="X457" s="2">
        <v>1.3720000000000001</v>
      </c>
      <c r="Y457" s="6">
        <f t="shared" si="62"/>
        <v>3.662475641333654E-2</v>
      </c>
      <c r="AA457">
        <v>189480</v>
      </c>
      <c r="AB457">
        <v>17366</v>
      </c>
      <c r="AD457" t="s">
        <v>7</v>
      </c>
      <c r="AE457">
        <v>63</v>
      </c>
      <c r="AF457">
        <v>5</v>
      </c>
      <c r="AG457">
        <v>7080943</v>
      </c>
      <c r="AH457" t="s">
        <v>52406</v>
      </c>
      <c r="AI457" t="s">
        <v>52405</v>
      </c>
      <c r="AJ457" t="s">
        <v>52404</v>
      </c>
      <c r="AK457" t="s">
        <v>52403</v>
      </c>
      <c r="AL457">
        <v>186</v>
      </c>
      <c r="AM457" s="5">
        <f t="shared" si="58"/>
        <v>26.571428571428573</v>
      </c>
      <c r="AN457" s="4">
        <f t="shared" si="63"/>
        <v>4.0244496132417373E-2</v>
      </c>
      <c r="AO457" s="3"/>
      <c r="AP457">
        <v>0</v>
      </c>
      <c r="AR457" t="s">
        <v>62</v>
      </c>
      <c r="AT457" s="2" t="s">
        <v>61</v>
      </c>
      <c r="AU457" s="1">
        <f t="shared" si="59"/>
        <v>3.7710678329060792</v>
      </c>
      <c r="AV457" s="1">
        <f t="shared" si="60"/>
        <v>3.8434626272876957</v>
      </c>
      <c r="AW457" s="1">
        <f t="shared" si="61"/>
        <v>3.9158574216693123</v>
      </c>
    </row>
    <row r="458" spans="1:49" x14ac:dyDescent="0.2">
      <c r="A458">
        <v>456</v>
      </c>
      <c r="B458" t="s">
        <v>52402</v>
      </c>
      <c r="C458" t="s">
        <v>52401</v>
      </c>
      <c r="F458" t="s">
        <v>52400</v>
      </c>
      <c r="G458" t="s">
        <v>18</v>
      </c>
      <c r="H458" t="s">
        <v>17</v>
      </c>
      <c r="I458" t="s">
        <v>52399</v>
      </c>
      <c r="J458" t="s">
        <v>52398</v>
      </c>
      <c r="K458" t="s">
        <v>52397</v>
      </c>
      <c r="L458" t="s">
        <v>38062</v>
      </c>
      <c r="M458" t="s">
        <v>38061</v>
      </c>
      <c r="N458">
        <v>4</v>
      </c>
      <c r="O458" t="s">
        <v>52396</v>
      </c>
      <c r="P458" t="s">
        <v>52395</v>
      </c>
      <c r="Q458" t="s">
        <v>52394</v>
      </c>
      <c r="R458" s="7">
        <v>42125</v>
      </c>
      <c r="S458" s="8">
        <f t="shared" si="56"/>
        <v>2015</v>
      </c>
      <c r="T458" s="8">
        <v>2015</v>
      </c>
      <c r="U458" s="8">
        <f t="shared" si="57"/>
        <v>7</v>
      </c>
      <c r="V458" s="7">
        <v>42125</v>
      </c>
      <c r="W458" t="s">
        <v>3495</v>
      </c>
      <c r="X458" s="2">
        <v>0.94</v>
      </c>
      <c r="Y458" s="6">
        <f t="shared" si="62"/>
        <v>2.5092763140332611E-2</v>
      </c>
      <c r="AA458">
        <v>15311309</v>
      </c>
      <c r="AB458">
        <v>17295</v>
      </c>
      <c r="AD458" t="s">
        <v>7</v>
      </c>
      <c r="AE458">
        <v>25</v>
      </c>
      <c r="AF458">
        <v>5</v>
      </c>
      <c r="AG458">
        <v>7061998</v>
      </c>
      <c r="AH458" t="s">
        <v>7256</v>
      </c>
      <c r="AI458" t="s">
        <v>52393</v>
      </c>
      <c r="AJ458" t="s">
        <v>52392</v>
      </c>
      <c r="AK458" t="s">
        <v>52391</v>
      </c>
      <c r="AL458">
        <v>18</v>
      </c>
      <c r="AM458" s="5">
        <f t="shared" si="58"/>
        <v>2.5714285714285716</v>
      </c>
      <c r="AN458" s="4">
        <f t="shared" si="63"/>
        <v>3.8946286579758754E-3</v>
      </c>
      <c r="AO458" s="3"/>
      <c r="AP458">
        <v>0</v>
      </c>
      <c r="AR458" t="s">
        <v>62</v>
      </c>
      <c r="AT458" s="2" t="s">
        <v>61</v>
      </c>
      <c r="AU458" s="1">
        <f t="shared" si="59"/>
        <v>1.8733322795625589</v>
      </c>
      <c r="AV458" s="1">
        <f t="shared" si="60"/>
        <v>1.4493695899154244</v>
      </c>
      <c r="AW458" s="1">
        <f t="shared" si="61"/>
        <v>1.0254069002682897</v>
      </c>
    </row>
    <row r="459" spans="1:49" x14ac:dyDescent="0.2">
      <c r="A459">
        <v>457</v>
      </c>
      <c r="B459" t="s">
        <v>52390</v>
      </c>
      <c r="C459" t="s">
        <v>52389</v>
      </c>
      <c r="F459" t="s">
        <v>52388</v>
      </c>
      <c r="G459" t="s">
        <v>18</v>
      </c>
      <c r="H459" t="s">
        <v>17</v>
      </c>
      <c r="I459" t="s">
        <v>52387</v>
      </c>
      <c r="J459">
        <v>60025063</v>
      </c>
      <c r="K459" t="s">
        <v>3431</v>
      </c>
      <c r="L459" t="s">
        <v>7907</v>
      </c>
      <c r="M459" t="s">
        <v>1505</v>
      </c>
      <c r="N459">
        <v>2</v>
      </c>
      <c r="O459" t="s">
        <v>52386</v>
      </c>
      <c r="P459" t="s">
        <v>52385</v>
      </c>
      <c r="Q459" t="s">
        <v>31153</v>
      </c>
      <c r="R459" s="7">
        <v>42125</v>
      </c>
      <c r="S459" s="8">
        <f t="shared" si="56"/>
        <v>2015</v>
      </c>
      <c r="T459" s="8">
        <v>2015</v>
      </c>
      <c r="U459" s="8">
        <f t="shared" si="57"/>
        <v>7</v>
      </c>
      <c r="V459" s="7">
        <v>42125</v>
      </c>
      <c r="W459" t="s">
        <v>22163</v>
      </c>
      <c r="X459" s="2">
        <v>2.5710000000000002</v>
      </c>
      <c r="Y459" s="6">
        <f t="shared" si="62"/>
        <v>6.8631376631696966E-2</v>
      </c>
      <c r="AA459">
        <v>189200</v>
      </c>
      <c r="AB459">
        <v>17278</v>
      </c>
      <c r="AD459" t="s">
        <v>7</v>
      </c>
      <c r="AE459">
        <v>50</v>
      </c>
      <c r="AF459">
        <v>5</v>
      </c>
      <c r="AG459">
        <v>7046418</v>
      </c>
      <c r="AH459" t="s">
        <v>52384</v>
      </c>
      <c r="AI459" t="s">
        <v>52383</v>
      </c>
      <c r="AJ459" t="s">
        <v>52382</v>
      </c>
      <c r="AK459" t="s">
        <v>52381</v>
      </c>
      <c r="AL459">
        <v>27</v>
      </c>
      <c r="AM459" s="5">
        <f t="shared" si="58"/>
        <v>3.8571428571428572</v>
      </c>
      <c r="AN459" s="4">
        <f t="shared" si="63"/>
        <v>5.8419429869638129E-3</v>
      </c>
      <c r="AO459" s="3"/>
      <c r="AP459">
        <v>0</v>
      </c>
      <c r="AR459" t="s">
        <v>62</v>
      </c>
      <c r="AT459" s="2">
        <v>5.0129999999999999</v>
      </c>
      <c r="AU459" s="1">
        <f t="shared" si="59"/>
        <v>4.9794546538277018</v>
      </c>
      <c r="AV459" s="1">
        <f t="shared" si="60"/>
        <v>3.7236659809330392</v>
      </c>
      <c r="AW459" s="1">
        <f t="shared" si="61"/>
        <v>2.4678773080383758</v>
      </c>
    </row>
    <row r="460" spans="1:49" x14ac:dyDescent="0.2">
      <c r="A460">
        <v>458</v>
      </c>
      <c r="B460" t="s">
        <v>52380</v>
      </c>
      <c r="C460" t="s">
        <v>52379</v>
      </c>
      <c r="F460" t="s">
        <v>52378</v>
      </c>
      <c r="G460" t="s">
        <v>18</v>
      </c>
      <c r="H460" t="s">
        <v>17</v>
      </c>
      <c r="I460" t="s">
        <v>52377</v>
      </c>
      <c r="J460" t="s">
        <v>52376</v>
      </c>
      <c r="K460" t="s">
        <v>52375</v>
      </c>
      <c r="L460" t="s">
        <v>52374</v>
      </c>
      <c r="M460" t="s">
        <v>1445</v>
      </c>
      <c r="N460">
        <v>3</v>
      </c>
      <c r="O460" t="s">
        <v>52373</v>
      </c>
      <c r="P460" t="s">
        <v>52372</v>
      </c>
      <c r="Q460" t="s">
        <v>52371</v>
      </c>
      <c r="R460" s="7">
        <v>42125</v>
      </c>
      <c r="S460" s="8">
        <f t="shared" si="56"/>
        <v>2015</v>
      </c>
      <c r="T460" s="8">
        <v>2015</v>
      </c>
      <c r="U460" s="8">
        <f t="shared" si="57"/>
        <v>7</v>
      </c>
      <c r="V460" s="7">
        <v>42125</v>
      </c>
      <c r="W460" t="s">
        <v>8133</v>
      </c>
      <c r="X460" s="2">
        <v>0.371</v>
      </c>
      <c r="Y460" s="6">
        <f t="shared" si="62"/>
        <v>9.9036331117695747E-3</v>
      </c>
      <c r="AA460">
        <v>486604</v>
      </c>
      <c r="AB460">
        <v>28580</v>
      </c>
      <c r="AC460" t="s">
        <v>8132</v>
      </c>
      <c r="AD460" t="s">
        <v>7</v>
      </c>
      <c r="AE460">
        <v>50</v>
      </c>
      <c r="AF460">
        <v>5</v>
      </c>
      <c r="AH460" t="s">
        <v>52370</v>
      </c>
      <c r="AI460" t="s">
        <v>52369</v>
      </c>
      <c r="AJ460" t="s">
        <v>52368</v>
      </c>
      <c r="AK460" t="s">
        <v>52367</v>
      </c>
      <c r="AL460">
        <v>5</v>
      </c>
      <c r="AM460" s="5">
        <f t="shared" si="58"/>
        <v>0.7142857142857143</v>
      </c>
      <c r="AN460" s="4">
        <f t="shared" si="63"/>
        <v>1.0818412938821875E-3</v>
      </c>
      <c r="AO460" s="3"/>
      <c r="AP460">
        <v>0</v>
      </c>
      <c r="AQ460" t="s">
        <v>2</v>
      </c>
      <c r="AR460">
        <v>1242204</v>
      </c>
      <c r="AS460" t="s">
        <v>0</v>
      </c>
      <c r="AT460" s="2">
        <v>1.431</v>
      </c>
      <c r="AU460" s="1">
        <f t="shared" si="59"/>
        <v>0.72570955664033576</v>
      </c>
      <c r="AV460" s="1">
        <f t="shared" si="60"/>
        <v>0.54927372028258814</v>
      </c>
      <c r="AW460" s="1">
        <f t="shared" si="61"/>
        <v>0.37283788392484035</v>
      </c>
    </row>
    <row r="461" spans="1:49" x14ac:dyDescent="0.2">
      <c r="A461">
        <v>459</v>
      </c>
      <c r="B461" t="s">
        <v>52366</v>
      </c>
      <c r="C461" t="s">
        <v>52365</v>
      </c>
      <c r="F461" t="s">
        <v>52364</v>
      </c>
      <c r="G461" t="s">
        <v>18</v>
      </c>
      <c r="H461" t="s">
        <v>17</v>
      </c>
      <c r="I461" t="s">
        <v>52363</v>
      </c>
      <c r="J461" t="s">
        <v>52362</v>
      </c>
      <c r="K461" t="s">
        <v>52361</v>
      </c>
      <c r="L461" t="s">
        <v>52360</v>
      </c>
      <c r="M461" t="s">
        <v>52359</v>
      </c>
      <c r="N461">
        <v>10</v>
      </c>
      <c r="O461" t="s">
        <v>52358</v>
      </c>
      <c r="P461" t="s">
        <v>52357</v>
      </c>
      <c r="Q461" t="s">
        <v>52356</v>
      </c>
      <c r="R461" s="7">
        <v>42125</v>
      </c>
      <c r="S461" s="8">
        <f t="shared" si="56"/>
        <v>2015</v>
      </c>
      <c r="T461" s="8">
        <v>2015</v>
      </c>
      <c r="U461" s="8">
        <f t="shared" si="57"/>
        <v>7</v>
      </c>
      <c r="V461" s="7">
        <v>42125</v>
      </c>
      <c r="W461" t="s">
        <v>38074</v>
      </c>
      <c r="X461" s="2">
        <v>1.087</v>
      </c>
      <c r="Y461" s="6">
        <f t="shared" si="62"/>
        <v>2.9016844184618671E-2</v>
      </c>
      <c r="AA461" t="s">
        <v>38073</v>
      </c>
      <c r="AB461">
        <v>19800188022</v>
      </c>
      <c r="AD461" t="s">
        <v>7</v>
      </c>
      <c r="AE461">
        <v>5</v>
      </c>
      <c r="AF461">
        <v>3</v>
      </c>
      <c r="AG461">
        <v>7057692</v>
      </c>
      <c r="AH461" t="s">
        <v>52355</v>
      </c>
      <c r="AI461" t="s">
        <v>52354</v>
      </c>
      <c r="AJ461" t="s">
        <v>52353</v>
      </c>
      <c r="AK461" t="s">
        <v>52352</v>
      </c>
      <c r="AL461">
        <v>14</v>
      </c>
      <c r="AM461" s="5">
        <f t="shared" si="58"/>
        <v>2</v>
      </c>
      <c r="AN461" s="4">
        <f t="shared" si="63"/>
        <v>3.0291556228701248E-3</v>
      </c>
      <c r="AO461" s="3"/>
      <c r="AP461">
        <v>0</v>
      </c>
      <c r="AR461" t="s">
        <v>62</v>
      </c>
      <c r="AT461" s="2">
        <v>3.274</v>
      </c>
      <c r="AU461" s="1">
        <f t="shared" si="59"/>
        <v>2.1220537616094108</v>
      </c>
      <c r="AV461" s="1">
        <f t="shared" si="60"/>
        <v>1.6022999903744399</v>
      </c>
      <c r="AW461" s="1">
        <f t="shared" si="61"/>
        <v>1.0825462191394688</v>
      </c>
    </row>
    <row r="462" spans="1:49" x14ac:dyDescent="0.2">
      <c r="A462">
        <v>460</v>
      </c>
      <c r="B462" t="s">
        <v>52351</v>
      </c>
      <c r="C462" t="s">
        <v>52350</v>
      </c>
      <c r="F462" t="s">
        <v>52349</v>
      </c>
      <c r="G462" t="s">
        <v>18</v>
      </c>
      <c r="H462" t="s">
        <v>17</v>
      </c>
      <c r="I462" t="s">
        <v>52348</v>
      </c>
      <c r="J462">
        <v>60013372</v>
      </c>
      <c r="K462" t="s">
        <v>8263</v>
      </c>
      <c r="L462" t="s">
        <v>8262</v>
      </c>
      <c r="M462" t="s">
        <v>234</v>
      </c>
      <c r="N462">
        <v>2</v>
      </c>
      <c r="O462" t="s">
        <v>52347</v>
      </c>
      <c r="P462" t="s">
        <v>52346</v>
      </c>
      <c r="Q462" t="s">
        <v>8259</v>
      </c>
      <c r="R462" s="7">
        <v>42125</v>
      </c>
      <c r="S462" s="8">
        <f t="shared" si="56"/>
        <v>2015</v>
      </c>
      <c r="T462" s="8">
        <v>2015</v>
      </c>
      <c r="U462" s="8">
        <f t="shared" si="57"/>
        <v>7</v>
      </c>
      <c r="V462" s="7">
        <v>42125</v>
      </c>
      <c r="W462" t="s">
        <v>44640</v>
      </c>
      <c r="X462" s="2">
        <v>2.383</v>
      </c>
      <c r="Y462" s="6">
        <f t="shared" si="62"/>
        <v>6.3612824003630442E-2</v>
      </c>
      <c r="AA462">
        <v>189219</v>
      </c>
      <c r="AB462">
        <v>17915</v>
      </c>
      <c r="AC462">
        <v>15582256</v>
      </c>
      <c r="AD462" t="s">
        <v>7</v>
      </c>
      <c r="AE462">
        <v>103</v>
      </c>
      <c r="AF462">
        <v>5</v>
      </c>
      <c r="AH462" t="s">
        <v>52345</v>
      </c>
      <c r="AI462" t="s">
        <v>52344</v>
      </c>
      <c r="AJ462" t="s">
        <v>52343</v>
      </c>
      <c r="AK462" t="s">
        <v>52342</v>
      </c>
      <c r="AL462">
        <v>125</v>
      </c>
      <c r="AM462" s="5">
        <f t="shared" si="58"/>
        <v>17.857142857142858</v>
      </c>
      <c r="AN462" s="4">
        <f t="shared" si="63"/>
        <v>2.7046032347054688E-2</v>
      </c>
      <c r="AO462" s="3"/>
      <c r="AP462">
        <v>0</v>
      </c>
      <c r="AR462" t="s">
        <v>52341</v>
      </c>
      <c r="AT462" s="2">
        <v>10.961</v>
      </c>
      <c r="AU462" s="1">
        <f t="shared" si="59"/>
        <v>5.2642786506657711</v>
      </c>
      <c r="AV462" s="1">
        <f t="shared" si="60"/>
        <v>4.5329428175342565</v>
      </c>
      <c r="AW462" s="1">
        <f t="shared" si="61"/>
        <v>3.8016069844027416</v>
      </c>
    </row>
    <row r="463" spans="1:49" x14ac:dyDescent="0.2">
      <c r="A463">
        <v>461</v>
      </c>
      <c r="B463" t="s">
        <v>52340</v>
      </c>
      <c r="C463" t="s">
        <v>52339</v>
      </c>
      <c r="F463" t="s">
        <v>52338</v>
      </c>
      <c r="G463" t="s">
        <v>18</v>
      </c>
      <c r="H463" t="s">
        <v>17</v>
      </c>
      <c r="I463" t="s">
        <v>52337</v>
      </c>
      <c r="J463" t="s">
        <v>52336</v>
      </c>
      <c r="K463" t="s">
        <v>52335</v>
      </c>
      <c r="L463" t="s">
        <v>52334</v>
      </c>
      <c r="M463" t="s">
        <v>656</v>
      </c>
      <c r="N463">
        <v>3</v>
      </c>
      <c r="O463" t="s">
        <v>52333</v>
      </c>
      <c r="P463" t="s">
        <v>52332</v>
      </c>
      <c r="Q463" t="s">
        <v>52331</v>
      </c>
      <c r="R463" s="7">
        <v>42125</v>
      </c>
      <c r="S463" s="8">
        <f t="shared" ref="S463:S526" si="64">YEAR(R463)</f>
        <v>2015</v>
      </c>
      <c r="T463" s="8">
        <v>2015</v>
      </c>
      <c r="U463" s="8">
        <f t="shared" ref="U463:U526" si="65">2022-T463</f>
        <v>7</v>
      </c>
      <c r="V463" s="7">
        <v>42125</v>
      </c>
      <c r="W463" t="s">
        <v>2744</v>
      </c>
      <c r="X463" s="2">
        <v>1.3720000000000001</v>
      </c>
      <c r="Y463" s="6">
        <f t="shared" si="62"/>
        <v>3.662475641333654E-2</v>
      </c>
      <c r="AA463">
        <v>189480</v>
      </c>
      <c r="AB463">
        <v>17366</v>
      </c>
      <c r="AD463" t="s">
        <v>7</v>
      </c>
      <c r="AE463">
        <v>63</v>
      </c>
      <c r="AF463">
        <v>5</v>
      </c>
      <c r="AG463">
        <v>7086093</v>
      </c>
      <c r="AH463" t="s">
        <v>52330</v>
      </c>
      <c r="AI463" t="s">
        <v>52329</v>
      </c>
      <c r="AJ463" t="s">
        <v>52328</v>
      </c>
      <c r="AK463" t="s">
        <v>52327</v>
      </c>
      <c r="AL463">
        <v>16</v>
      </c>
      <c r="AM463" s="5">
        <f t="shared" ref="AM463:AM526" si="66">AL463/U463</f>
        <v>2.2857142857142856</v>
      </c>
      <c r="AN463" s="4">
        <f t="shared" si="63"/>
        <v>3.4618921404229999E-3</v>
      </c>
      <c r="AO463" s="3"/>
      <c r="AP463">
        <v>0</v>
      </c>
      <c r="AR463" t="s">
        <v>52326</v>
      </c>
      <c r="AT463" s="2" t="s">
        <v>61</v>
      </c>
      <c r="AU463" s="1">
        <f t="shared" ref="AU463:AU526" si="67">(Y463*0.7+AN463*0.3)*100</f>
        <v>2.6675897131462478</v>
      </c>
      <c r="AV463" s="1">
        <f t="shared" ref="AV463:AV526" si="68">(Y463*0.5+AN463*0.5)*100</f>
        <v>2.0043324276879773</v>
      </c>
      <c r="AW463" s="1">
        <f t="shared" ref="AW463:AW526" si="69">(Y463*0.3+AN463*0.7)*100</f>
        <v>1.3410751422297063</v>
      </c>
    </row>
    <row r="464" spans="1:49" x14ac:dyDescent="0.2">
      <c r="A464">
        <v>462</v>
      </c>
      <c r="B464" t="s">
        <v>52325</v>
      </c>
      <c r="C464" t="s">
        <v>52324</v>
      </c>
      <c r="F464" t="s">
        <v>52323</v>
      </c>
      <c r="G464" t="s">
        <v>18</v>
      </c>
      <c r="H464" t="s">
        <v>17</v>
      </c>
      <c r="I464" t="s">
        <v>52322</v>
      </c>
      <c r="J464" t="s">
        <v>52321</v>
      </c>
      <c r="K464" t="s">
        <v>52320</v>
      </c>
      <c r="L464" t="s">
        <v>52319</v>
      </c>
      <c r="M464" t="s">
        <v>52318</v>
      </c>
      <c r="N464">
        <v>3</v>
      </c>
      <c r="O464" t="s">
        <v>52317</v>
      </c>
      <c r="P464" t="s">
        <v>52316</v>
      </c>
      <c r="Q464" t="s">
        <v>52315</v>
      </c>
      <c r="R464" s="7">
        <v>42125</v>
      </c>
      <c r="S464" s="8">
        <f t="shared" si="64"/>
        <v>2015</v>
      </c>
      <c r="T464" s="8">
        <v>2015</v>
      </c>
      <c r="U464" s="8">
        <f t="shared" si="65"/>
        <v>7</v>
      </c>
      <c r="V464" s="7">
        <v>42125</v>
      </c>
      <c r="W464" t="s">
        <v>8133</v>
      </c>
      <c r="X464" s="2">
        <v>0.371</v>
      </c>
      <c r="Y464" s="6">
        <f t="shared" si="62"/>
        <v>9.9036331117695747E-3</v>
      </c>
      <c r="AA464">
        <v>486604</v>
      </c>
      <c r="AB464">
        <v>28580</v>
      </c>
      <c r="AC464" t="s">
        <v>8132</v>
      </c>
      <c r="AD464" t="s">
        <v>7</v>
      </c>
      <c r="AE464">
        <v>50</v>
      </c>
      <c r="AF464">
        <v>5</v>
      </c>
      <c r="AH464" t="s">
        <v>52314</v>
      </c>
      <c r="AI464" t="s">
        <v>52313</v>
      </c>
      <c r="AJ464" t="s">
        <v>52312</v>
      </c>
      <c r="AK464" t="s">
        <v>52311</v>
      </c>
      <c r="AL464">
        <v>3</v>
      </c>
      <c r="AM464" s="5">
        <f t="shared" si="66"/>
        <v>0.42857142857142855</v>
      </c>
      <c r="AN464" s="4">
        <f t="shared" si="63"/>
        <v>6.4910477632931242E-4</v>
      </c>
      <c r="AO464" s="3"/>
      <c r="AP464">
        <v>0</v>
      </c>
      <c r="AR464" t="s">
        <v>52310</v>
      </c>
      <c r="AT464" s="2">
        <v>1.431</v>
      </c>
      <c r="AU464" s="1">
        <f t="shared" si="67"/>
        <v>0.71272746111374963</v>
      </c>
      <c r="AV464" s="1">
        <f t="shared" si="68"/>
        <v>0.52763689440494432</v>
      </c>
      <c r="AW464" s="1">
        <f t="shared" si="69"/>
        <v>0.34254632769613907</v>
      </c>
    </row>
    <row r="465" spans="1:49" x14ac:dyDescent="0.2">
      <c r="A465">
        <v>463</v>
      </c>
      <c r="B465" t="s">
        <v>52309</v>
      </c>
      <c r="C465" t="s">
        <v>52308</v>
      </c>
      <c r="F465" t="s">
        <v>52307</v>
      </c>
      <c r="G465" t="s">
        <v>18</v>
      </c>
      <c r="H465" t="s">
        <v>17</v>
      </c>
      <c r="I465" t="s">
        <v>52306</v>
      </c>
      <c r="J465">
        <v>60012835</v>
      </c>
      <c r="K465" t="s">
        <v>5305</v>
      </c>
      <c r="L465" t="s">
        <v>2853</v>
      </c>
      <c r="M465" t="s">
        <v>685</v>
      </c>
      <c r="N465">
        <v>2</v>
      </c>
      <c r="O465" t="s">
        <v>52305</v>
      </c>
      <c r="P465" t="s">
        <v>52304</v>
      </c>
      <c r="Q465" t="s">
        <v>8045</v>
      </c>
      <c r="R465" s="7">
        <v>42125</v>
      </c>
      <c r="S465" s="8">
        <f t="shared" si="64"/>
        <v>2015</v>
      </c>
      <c r="T465" s="8">
        <v>2015</v>
      </c>
      <c r="U465" s="8">
        <f t="shared" si="65"/>
        <v>7</v>
      </c>
      <c r="V465" s="7">
        <v>42125</v>
      </c>
      <c r="W465" t="s">
        <v>29470</v>
      </c>
      <c r="X465" s="2">
        <v>0.74099999999999999</v>
      </c>
      <c r="Y465" s="6">
        <f t="shared" si="62"/>
        <v>1.9780571794666454E-2</v>
      </c>
      <c r="AA465">
        <v>7403224</v>
      </c>
      <c r="AB465">
        <v>12341</v>
      </c>
      <c r="AC465">
        <v>15208540</v>
      </c>
      <c r="AD465" t="s">
        <v>7</v>
      </c>
      <c r="AE465">
        <v>32</v>
      </c>
      <c r="AF465">
        <v>5</v>
      </c>
      <c r="AH465" t="s">
        <v>52303</v>
      </c>
      <c r="AI465" t="s">
        <v>52302</v>
      </c>
      <c r="AK465" t="s">
        <v>52301</v>
      </c>
      <c r="AL465">
        <v>5</v>
      </c>
      <c r="AM465" s="5">
        <f t="shared" si="66"/>
        <v>0.7142857142857143</v>
      </c>
      <c r="AN465" s="4">
        <f t="shared" si="63"/>
        <v>1.0818412938821875E-3</v>
      </c>
      <c r="AO465" s="3"/>
      <c r="AP465">
        <v>0</v>
      </c>
      <c r="AR465" t="s">
        <v>62</v>
      </c>
      <c r="AT465" s="2" t="s">
        <v>61</v>
      </c>
      <c r="AU465" s="1">
        <f t="shared" si="67"/>
        <v>1.4170952644431172</v>
      </c>
      <c r="AV465" s="1">
        <f t="shared" si="68"/>
        <v>1.0431206544274321</v>
      </c>
      <c r="AW465" s="1">
        <f t="shared" si="69"/>
        <v>0.66914604441174674</v>
      </c>
    </row>
    <row r="466" spans="1:49" x14ac:dyDescent="0.2">
      <c r="A466">
        <v>464</v>
      </c>
      <c r="B466" t="s">
        <v>52300</v>
      </c>
      <c r="C466" t="s">
        <v>52299</v>
      </c>
      <c r="F466" t="s">
        <v>52298</v>
      </c>
      <c r="G466" t="s">
        <v>18</v>
      </c>
      <c r="H466" t="s">
        <v>17</v>
      </c>
      <c r="I466" t="s">
        <v>52297</v>
      </c>
      <c r="J466">
        <v>60115492</v>
      </c>
      <c r="K466" t="s">
        <v>52296</v>
      </c>
      <c r="L466" t="s">
        <v>802</v>
      </c>
      <c r="M466" t="s">
        <v>318</v>
      </c>
      <c r="N466">
        <v>3</v>
      </c>
      <c r="O466" t="s">
        <v>52295</v>
      </c>
      <c r="P466" t="s">
        <v>52294</v>
      </c>
      <c r="Q466" t="s">
        <v>52293</v>
      </c>
      <c r="R466" s="7">
        <v>42125</v>
      </c>
      <c r="S466" s="8">
        <f t="shared" si="64"/>
        <v>2015</v>
      </c>
      <c r="T466" s="8">
        <v>2015</v>
      </c>
      <c r="U466" s="8">
        <f t="shared" si="65"/>
        <v>7</v>
      </c>
      <c r="V466" s="7">
        <v>42125</v>
      </c>
      <c r="W466" t="s">
        <v>5115</v>
      </c>
      <c r="X466" s="2" t="s">
        <v>61</v>
      </c>
      <c r="Y466" s="6" t="e">
        <f t="shared" si="62"/>
        <v>#VALUE!</v>
      </c>
      <c r="AA466">
        <v>9746846</v>
      </c>
      <c r="AB466">
        <v>21100201522</v>
      </c>
      <c r="AC466">
        <v>9745645</v>
      </c>
      <c r="AD466" t="s">
        <v>7</v>
      </c>
      <c r="AE466">
        <v>8</v>
      </c>
      <c r="AH466" t="s">
        <v>52292</v>
      </c>
      <c r="AI466" t="s">
        <v>52291</v>
      </c>
      <c r="AJ466" t="s">
        <v>52290</v>
      </c>
      <c r="AK466" t="s">
        <v>52289</v>
      </c>
      <c r="AL466">
        <v>4</v>
      </c>
      <c r="AM466" s="5">
        <f t="shared" si="66"/>
        <v>0.5714285714285714</v>
      </c>
      <c r="AN466" s="4">
        <f t="shared" si="63"/>
        <v>8.6547303510574997E-4</v>
      </c>
      <c r="AO466" s="3"/>
      <c r="AP466">
        <v>1</v>
      </c>
      <c r="AR466" t="s">
        <v>62</v>
      </c>
      <c r="AT466" s="2" t="s">
        <v>61</v>
      </c>
      <c r="AU466" s="1" t="e">
        <f t="shared" si="67"/>
        <v>#VALUE!</v>
      </c>
      <c r="AV466" s="1" t="e">
        <f t="shared" si="68"/>
        <v>#VALUE!</v>
      </c>
      <c r="AW466" s="1" t="e">
        <f t="shared" si="69"/>
        <v>#VALUE!</v>
      </c>
    </row>
    <row r="467" spans="1:49" x14ac:dyDescent="0.2">
      <c r="A467">
        <v>465</v>
      </c>
      <c r="B467" t="s">
        <v>52288</v>
      </c>
      <c r="C467" t="s">
        <v>52287</v>
      </c>
      <c r="E467">
        <v>26018795</v>
      </c>
      <c r="F467" t="s">
        <v>52286</v>
      </c>
      <c r="G467" t="s">
        <v>18</v>
      </c>
      <c r="H467" t="s">
        <v>17</v>
      </c>
      <c r="I467" t="s">
        <v>19885</v>
      </c>
      <c r="J467" t="s">
        <v>36665</v>
      </c>
      <c r="K467" t="s">
        <v>36664</v>
      </c>
      <c r="L467" t="s">
        <v>36663</v>
      </c>
      <c r="M467" t="s">
        <v>22637</v>
      </c>
      <c r="N467">
        <v>5</v>
      </c>
      <c r="O467" t="s">
        <v>52285</v>
      </c>
      <c r="P467" t="s">
        <v>52284</v>
      </c>
      <c r="Q467" t="s">
        <v>36660</v>
      </c>
      <c r="R467" s="7">
        <v>42125</v>
      </c>
      <c r="S467" s="8">
        <f t="shared" si="64"/>
        <v>2015</v>
      </c>
      <c r="T467" s="8">
        <v>2015</v>
      </c>
      <c r="U467" s="8">
        <f t="shared" si="65"/>
        <v>7</v>
      </c>
      <c r="V467" s="7">
        <v>42125</v>
      </c>
      <c r="W467" t="s">
        <v>39905</v>
      </c>
      <c r="X467" s="2">
        <v>0.99</v>
      </c>
      <c r="Y467" s="6">
        <f t="shared" si="62"/>
        <v>2.6427484583967327E-2</v>
      </c>
      <c r="AB467">
        <v>10600153309</v>
      </c>
      <c r="AC467">
        <v>19326203</v>
      </c>
      <c r="AD467" t="s">
        <v>7</v>
      </c>
      <c r="AE467">
        <v>10</v>
      </c>
      <c r="AF467">
        <v>5</v>
      </c>
      <c r="AG467" t="s">
        <v>52283</v>
      </c>
      <c r="AI467" t="s">
        <v>52282</v>
      </c>
      <c r="AK467" t="s">
        <v>52281</v>
      </c>
      <c r="AL467">
        <v>12</v>
      </c>
      <c r="AM467" s="5">
        <f t="shared" si="66"/>
        <v>1.7142857142857142</v>
      </c>
      <c r="AN467" s="4">
        <f t="shared" si="63"/>
        <v>2.5964191053172497E-3</v>
      </c>
      <c r="AO467" s="3"/>
      <c r="AP467">
        <v>1</v>
      </c>
      <c r="AR467" t="s">
        <v>62</v>
      </c>
      <c r="AT467" s="2">
        <v>3.24</v>
      </c>
      <c r="AU467" s="1">
        <f t="shared" si="67"/>
        <v>1.9278164940372304</v>
      </c>
      <c r="AV467" s="1">
        <f t="shared" si="68"/>
        <v>1.4511951844642288</v>
      </c>
      <c r="AW467" s="1">
        <f t="shared" si="69"/>
        <v>0.97457387489122715</v>
      </c>
    </row>
    <row r="468" spans="1:49" x14ac:dyDescent="0.2">
      <c r="A468">
        <v>466</v>
      </c>
      <c r="B468" t="s">
        <v>52280</v>
      </c>
      <c r="C468" t="s">
        <v>52279</v>
      </c>
      <c r="F468" t="s">
        <v>52278</v>
      </c>
      <c r="G468" t="s">
        <v>18</v>
      </c>
      <c r="H468" t="s">
        <v>17</v>
      </c>
      <c r="I468" t="s">
        <v>52277</v>
      </c>
      <c r="J468" t="s">
        <v>52276</v>
      </c>
      <c r="K468" t="s">
        <v>52275</v>
      </c>
      <c r="L468" t="s">
        <v>52274</v>
      </c>
      <c r="M468" t="s">
        <v>38834</v>
      </c>
      <c r="N468">
        <v>3</v>
      </c>
      <c r="O468" t="s">
        <v>52273</v>
      </c>
      <c r="P468" t="s">
        <v>52272</v>
      </c>
      <c r="Q468" t="s">
        <v>52271</v>
      </c>
      <c r="R468" s="7">
        <v>42125</v>
      </c>
      <c r="S468" s="8">
        <f t="shared" si="64"/>
        <v>2015</v>
      </c>
      <c r="T468" s="8">
        <v>2015</v>
      </c>
      <c r="U468" s="8">
        <f t="shared" si="65"/>
        <v>7</v>
      </c>
      <c r="V468" s="7">
        <v>42125</v>
      </c>
      <c r="W468" t="s">
        <v>45129</v>
      </c>
      <c r="X468" s="2">
        <v>0.496</v>
      </c>
      <c r="Y468" s="6">
        <f t="shared" si="62"/>
        <v>1.3240436720856359E-2</v>
      </c>
      <c r="AA468">
        <v>21563950</v>
      </c>
      <c r="AB468">
        <v>21100199777</v>
      </c>
      <c r="AD468" t="s">
        <v>7</v>
      </c>
      <c r="AE468">
        <v>5</v>
      </c>
      <c r="AF468">
        <v>5</v>
      </c>
      <c r="AG468">
        <v>7101849</v>
      </c>
      <c r="AH468" t="s">
        <v>52270</v>
      </c>
      <c r="AI468" t="s">
        <v>52269</v>
      </c>
      <c r="AJ468" t="s">
        <v>52268</v>
      </c>
      <c r="AK468" t="s">
        <v>52267</v>
      </c>
      <c r="AL468">
        <v>40</v>
      </c>
      <c r="AM468" s="5">
        <f t="shared" si="66"/>
        <v>5.7142857142857144</v>
      </c>
      <c r="AN468" s="4">
        <f t="shared" si="63"/>
        <v>8.6547303510575001E-3</v>
      </c>
      <c r="AO468" s="3"/>
      <c r="AP468">
        <v>0</v>
      </c>
      <c r="AQ468" t="s">
        <v>42374</v>
      </c>
      <c r="AR468" t="s">
        <v>52266</v>
      </c>
      <c r="AS468" t="s">
        <v>42373</v>
      </c>
      <c r="AT468" s="2" t="s">
        <v>61</v>
      </c>
      <c r="AU468" s="1">
        <f t="shared" si="67"/>
        <v>1.1864724809916702</v>
      </c>
      <c r="AV468" s="1">
        <f t="shared" si="68"/>
        <v>1.0947583535956928</v>
      </c>
      <c r="AW468" s="1">
        <f t="shared" si="69"/>
        <v>1.0030442261997157</v>
      </c>
    </row>
    <row r="469" spans="1:49" x14ac:dyDescent="0.2">
      <c r="A469">
        <v>467</v>
      </c>
      <c r="B469" t="s">
        <v>52265</v>
      </c>
      <c r="C469" t="s">
        <v>52264</v>
      </c>
      <c r="F469" t="s">
        <v>52263</v>
      </c>
      <c r="G469" t="s">
        <v>18</v>
      </c>
      <c r="H469" t="s">
        <v>17</v>
      </c>
      <c r="I469" t="s">
        <v>52262</v>
      </c>
      <c r="J469">
        <v>60025761</v>
      </c>
      <c r="K469" t="s">
        <v>170</v>
      </c>
      <c r="L469" t="s">
        <v>169</v>
      </c>
      <c r="M469" t="s">
        <v>102</v>
      </c>
      <c r="N469">
        <v>5</v>
      </c>
      <c r="O469" t="s">
        <v>52261</v>
      </c>
      <c r="P469" t="s">
        <v>52260</v>
      </c>
      <c r="Q469" t="s">
        <v>52259</v>
      </c>
      <c r="R469" s="7">
        <v>42125</v>
      </c>
      <c r="S469" s="8">
        <f t="shared" si="64"/>
        <v>2015</v>
      </c>
      <c r="T469" s="8">
        <v>2015</v>
      </c>
      <c r="U469" s="8">
        <f t="shared" si="65"/>
        <v>7</v>
      </c>
      <c r="V469" s="7">
        <v>42125</v>
      </c>
      <c r="W469" t="s">
        <v>52258</v>
      </c>
      <c r="X469" s="2">
        <v>0.80300000000000005</v>
      </c>
      <c r="Y469" s="6">
        <f t="shared" si="62"/>
        <v>2.1435626384773501E-2</v>
      </c>
      <c r="AA469">
        <v>10847529</v>
      </c>
      <c r="AB469">
        <v>12320</v>
      </c>
      <c r="AC469">
        <v>15208532</v>
      </c>
      <c r="AD469" t="s">
        <v>7</v>
      </c>
      <c r="AE469">
        <v>32</v>
      </c>
      <c r="AF469">
        <v>5</v>
      </c>
      <c r="AH469" t="s">
        <v>52257</v>
      </c>
      <c r="AI469" t="s">
        <v>52256</v>
      </c>
      <c r="AK469" t="s">
        <v>52255</v>
      </c>
      <c r="AL469">
        <v>6</v>
      </c>
      <c r="AM469" s="5">
        <f t="shared" si="66"/>
        <v>0.8571428571428571</v>
      </c>
      <c r="AN469" s="4">
        <f t="shared" si="63"/>
        <v>1.2982095526586248E-3</v>
      </c>
      <c r="AO469" s="3"/>
      <c r="AP469">
        <v>0</v>
      </c>
      <c r="AR469" t="s">
        <v>62</v>
      </c>
      <c r="AT469" s="2" t="s">
        <v>61</v>
      </c>
      <c r="AU469" s="1">
        <f t="shared" si="67"/>
        <v>1.5394401335139039</v>
      </c>
      <c r="AV469" s="1">
        <f t="shared" si="68"/>
        <v>1.1366917968716064</v>
      </c>
      <c r="AW469" s="1">
        <f t="shared" si="69"/>
        <v>0.73394346022930868</v>
      </c>
    </row>
    <row r="470" spans="1:49" x14ac:dyDescent="0.2">
      <c r="A470">
        <v>468</v>
      </c>
      <c r="B470" t="s">
        <v>52254</v>
      </c>
      <c r="C470" t="s">
        <v>52253</v>
      </c>
      <c r="E470">
        <v>26017144</v>
      </c>
      <c r="F470" t="s">
        <v>52252</v>
      </c>
      <c r="G470" t="s">
        <v>18</v>
      </c>
      <c r="H470" t="s">
        <v>17</v>
      </c>
      <c r="I470" t="s">
        <v>52251</v>
      </c>
      <c r="J470" t="s">
        <v>52250</v>
      </c>
      <c r="K470" t="s">
        <v>52249</v>
      </c>
      <c r="L470" t="s">
        <v>52248</v>
      </c>
      <c r="M470" t="s">
        <v>52247</v>
      </c>
      <c r="N470">
        <v>5</v>
      </c>
      <c r="O470" t="s">
        <v>52246</v>
      </c>
      <c r="P470" t="s">
        <v>52245</v>
      </c>
      <c r="Q470" t="s">
        <v>52244</v>
      </c>
      <c r="R470" s="7">
        <v>42125</v>
      </c>
      <c r="S470" s="8">
        <f t="shared" si="64"/>
        <v>2015</v>
      </c>
      <c r="T470" s="8">
        <v>2015</v>
      </c>
      <c r="U470" s="8">
        <f t="shared" si="65"/>
        <v>7</v>
      </c>
      <c r="V470" s="7">
        <v>42125</v>
      </c>
      <c r="W470" t="s">
        <v>39905</v>
      </c>
      <c r="X470" s="2">
        <v>0.99</v>
      </c>
      <c r="Y470" s="6">
        <f t="shared" si="62"/>
        <v>2.6427484583967327E-2</v>
      </c>
      <c r="AB470">
        <v>10600153309</v>
      </c>
      <c r="AC470">
        <v>19326203</v>
      </c>
      <c r="AD470" t="s">
        <v>7</v>
      </c>
      <c r="AE470">
        <v>10</v>
      </c>
      <c r="AF470">
        <v>5</v>
      </c>
      <c r="AG470" t="s">
        <v>52243</v>
      </c>
      <c r="AI470" t="s">
        <v>52242</v>
      </c>
      <c r="AK470" t="s">
        <v>52241</v>
      </c>
      <c r="AL470">
        <v>28</v>
      </c>
      <c r="AM470" s="5">
        <f t="shared" si="66"/>
        <v>4</v>
      </c>
      <c r="AN470" s="4">
        <f t="shared" si="63"/>
        <v>6.0583112457402496E-3</v>
      </c>
      <c r="AO470" s="3"/>
      <c r="AP470">
        <v>1</v>
      </c>
      <c r="AQ470" t="s">
        <v>52240</v>
      </c>
      <c r="AR470" t="s">
        <v>52239</v>
      </c>
      <c r="AS470" t="s">
        <v>52238</v>
      </c>
      <c r="AT470" s="2">
        <v>3.24</v>
      </c>
      <c r="AU470" s="1">
        <f t="shared" si="67"/>
        <v>2.0316732582499202</v>
      </c>
      <c r="AV470" s="1">
        <f t="shared" si="68"/>
        <v>1.6242897914853789</v>
      </c>
      <c r="AW470" s="1">
        <f t="shared" si="69"/>
        <v>1.2169063247208372</v>
      </c>
    </row>
    <row r="471" spans="1:49" x14ac:dyDescent="0.2">
      <c r="A471">
        <v>469</v>
      </c>
      <c r="B471" t="s">
        <v>52237</v>
      </c>
      <c r="E471">
        <v>26510340</v>
      </c>
      <c r="F471" t="s">
        <v>52236</v>
      </c>
      <c r="G471" t="s">
        <v>18</v>
      </c>
      <c r="H471" t="s">
        <v>17</v>
      </c>
      <c r="I471" t="s">
        <v>10668</v>
      </c>
      <c r="J471" t="s">
        <v>52235</v>
      </c>
      <c r="K471" t="s">
        <v>52234</v>
      </c>
      <c r="L471" t="s">
        <v>52233</v>
      </c>
      <c r="M471" t="s">
        <v>1429</v>
      </c>
      <c r="N471">
        <v>2</v>
      </c>
      <c r="O471" t="s">
        <v>52232</v>
      </c>
      <c r="P471" t="s">
        <v>52231</v>
      </c>
      <c r="Q471" t="s">
        <v>52230</v>
      </c>
      <c r="R471" s="7">
        <v>42125</v>
      </c>
      <c r="S471" s="8">
        <f t="shared" si="64"/>
        <v>2015</v>
      </c>
      <c r="T471" s="8">
        <v>2015</v>
      </c>
      <c r="U471" s="8">
        <f t="shared" si="65"/>
        <v>7</v>
      </c>
      <c r="V471" s="7">
        <v>42125</v>
      </c>
      <c r="W471" t="s">
        <v>52229</v>
      </c>
      <c r="X471" s="2">
        <v>0.26</v>
      </c>
      <c r="Y471" s="6">
        <f t="shared" si="62"/>
        <v>6.9405515069005099E-3</v>
      </c>
      <c r="AA471">
        <v>1432044</v>
      </c>
      <c r="AB471">
        <v>23400</v>
      </c>
      <c r="AD471" t="s">
        <v>7</v>
      </c>
      <c r="AE471">
        <v>36</v>
      </c>
      <c r="AF471">
        <v>3</v>
      </c>
      <c r="AH471" t="s">
        <v>52228</v>
      </c>
      <c r="AI471" t="s">
        <v>52227</v>
      </c>
      <c r="AJ471" t="s">
        <v>52226</v>
      </c>
      <c r="AK471" t="s">
        <v>52225</v>
      </c>
      <c r="AL471">
        <v>0</v>
      </c>
      <c r="AM471" s="5">
        <f t="shared" si="66"/>
        <v>0</v>
      </c>
      <c r="AN471" s="4">
        <f t="shared" si="63"/>
        <v>0</v>
      </c>
      <c r="AO471" s="3"/>
      <c r="AP471">
        <v>0</v>
      </c>
      <c r="AQ471" t="s">
        <v>295</v>
      </c>
      <c r="AR471">
        <v>51276179</v>
      </c>
      <c r="AS471" t="s">
        <v>294</v>
      </c>
      <c r="AT471" s="2" t="s">
        <v>61</v>
      </c>
      <c r="AU471" s="1">
        <f t="shared" si="67"/>
        <v>0.48583860548303565</v>
      </c>
      <c r="AV471" s="1">
        <f t="shared" si="68"/>
        <v>0.34702757534502549</v>
      </c>
      <c r="AW471" s="1">
        <f t="shared" si="69"/>
        <v>0.2082165452070153</v>
      </c>
    </row>
    <row r="472" spans="1:49" x14ac:dyDescent="0.2">
      <c r="A472">
        <v>470</v>
      </c>
      <c r="B472" t="s">
        <v>52224</v>
      </c>
      <c r="C472" t="s">
        <v>52223</v>
      </c>
      <c r="F472" t="s">
        <v>52222</v>
      </c>
      <c r="G472" t="s">
        <v>18</v>
      </c>
      <c r="H472" t="s">
        <v>17</v>
      </c>
      <c r="I472" t="s">
        <v>39898</v>
      </c>
      <c r="J472">
        <v>60121871</v>
      </c>
      <c r="K472" t="s">
        <v>52221</v>
      </c>
      <c r="L472" t="s">
        <v>52220</v>
      </c>
      <c r="M472" t="s">
        <v>52219</v>
      </c>
      <c r="N472">
        <v>1</v>
      </c>
      <c r="O472" t="s">
        <v>52218</v>
      </c>
      <c r="P472">
        <v>54417914800</v>
      </c>
      <c r="Q472">
        <v>60121871</v>
      </c>
      <c r="R472" s="7">
        <v>42125</v>
      </c>
      <c r="S472" s="8">
        <f t="shared" si="64"/>
        <v>2015</v>
      </c>
      <c r="T472" s="8">
        <v>2015</v>
      </c>
      <c r="U472" s="8">
        <f t="shared" si="65"/>
        <v>7</v>
      </c>
      <c r="V472" s="7">
        <v>42125</v>
      </c>
      <c r="W472" t="s">
        <v>15161</v>
      </c>
      <c r="X472" s="2">
        <v>0.36599999999999999</v>
      </c>
      <c r="Y472" s="6">
        <f t="shared" si="62"/>
        <v>9.7701609674061031E-3</v>
      </c>
      <c r="AB472">
        <v>21100389313</v>
      </c>
      <c r="AC472">
        <v>21613915</v>
      </c>
      <c r="AD472" t="s">
        <v>7</v>
      </c>
      <c r="AE472">
        <v>26</v>
      </c>
      <c r="AF472">
        <v>5</v>
      </c>
      <c r="AH472" t="s">
        <v>52217</v>
      </c>
      <c r="AI472" t="s">
        <v>52216</v>
      </c>
      <c r="AK472" t="s">
        <v>52215</v>
      </c>
      <c r="AL472">
        <v>3</v>
      </c>
      <c r="AM472" s="5">
        <f t="shared" si="66"/>
        <v>0.42857142857142855</v>
      </c>
      <c r="AN472" s="4">
        <f t="shared" si="63"/>
        <v>6.4910477632931242E-4</v>
      </c>
      <c r="AO472" s="3"/>
      <c r="AP472">
        <v>0</v>
      </c>
      <c r="AR472" t="s">
        <v>62</v>
      </c>
      <c r="AT472" s="2" t="s">
        <v>61</v>
      </c>
      <c r="AU472" s="1">
        <f t="shared" si="67"/>
        <v>0.70338441100830662</v>
      </c>
      <c r="AV472" s="1">
        <f t="shared" si="68"/>
        <v>0.52096328718677076</v>
      </c>
      <c r="AW472" s="1">
        <f t="shared" si="69"/>
        <v>0.33854216336523496</v>
      </c>
    </row>
    <row r="473" spans="1:49" x14ac:dyDescent="0.2">
      <c r="A473">
        <v>471</v>
      </c>
      <c r="B473" t="s">
        <v>52214</v>
      </c>
      <c r="C473" t="s">
        <v>52213</v>
      </c>
      <c r="F473" t="s">
        <v>52212</v>
      </c>
      <c r="G473" t="s">
        <v>18</v>
      </c>
      <c r="H473" t="s">
        <v>17</v>
      </c>
      <c r="I473" t="s">
        <v>52211</v>
      </c>
      <c r="J473">
        <v>60029608</v>
      </c>
      <c r="K473" t="s">
        <v>52210</v>
      </c>
      <c r="L473" t="s">
        <v>52209</v>
      </c>
      <c r="M473" t="s">
        <v>102</v>
      </c>
      <c r="N473">
        <v>1</v>
      </c>
      <c r="O473" t="s">
        <v>52208</v>
      </c>
      <c r="P473">
        <v>7103265244</v>
      </c>
      <c r="Q473">
        <v>60029608</v>
      </c>
      <c r="R473" s="7">
        <v>42125</v>
      </c>
      <c r="S473" s="8">
        <f t="shared" si="64"/>
        <v>2015</v>
      </c>
      <c r="T473" s="8">
        <v>2015</v>
      </c>
      <c r="U473" s="8">
        <f t="shared" si="65"/>
        <v>7</v>
      </c>
      <c r="V473" s="7">
        <v>42125</v>
      </c>
      <c r="W473" t="s">
        <v>52194</v>
      </c>
      <c r="X473" s="2">
        <v>0.67100000000000004</v>
      </c>
      <c r="Y473" s="6">
        <f t="shared" si="62"/>
        <v>1.7911961773577855E-2</v>
      </c>
      <c r="AA473">
        <v>138746</v>
      </c>
      <c r="AB473">
        <v>19811</v>
      </c>
      <c r="AD473" t="s">
        <v>7</v>
      </c>
      <c r="AE473">
        <v>108</v>
      </c>
      <c r="AF473">
        <v>3</v>
      </c>
      <c r="AH473" t="s">
        <v>52207</v>
      </c>
      <c r="AI473" t="s">
        <v>52206</v>
      </c>
      <c r="AJ473" t="s">
        <v>52205</v>
      </c>
      <c r="AK473" t="s">
        <v>52204</v>
      </c>
      <c r="AL473">
        <v>1</v>
      </c>
      <c r="AM473" s="5">
        <f t="shared" si="66"/>
        <v>0.14285714285714285</v>
      </c>
      <c r="AN473" s="4">
        <f t="shared" si="63"/>
        <v>2.1636825877643749E-4</v>
      </c>
      <c r="AO473" s="3"/>
      <c r="AP473">
        <v>0</v>
      </c>
      <c r="AR473" t="s">
        <v>62</v>
      </c>
      <c r="AT473" s="2" t="s">
        <v>61</v>
      </c>
      <c r="AU473" s="1">
        <f t="shared" si="67"/>
        <v>1.2603283719137428</v>
      </c>
      <c r="AV473" s="1">
        <f t="shared" si="68"/>
        <v>0.90641650161771459</v>
      </c>
      <c r="AW473" s="1">
        <f t="shared" si="69"/>
        <v>0.55250463132168626</v>
      </c>
    </row>
    <row r="474" spans="1:49" x14ac:dyDescent="0.2">
      <c r="A474">
        <v>472</v>
      </c>
      <c r="B474" t="s">
        <v>52203</v>
      </c>
      <c r="C474" t="s">
        <v>52202</v>
      </c>
      <c r="F474" t="s">
        <v>52201</v>
      </c>
      <c r="G474" t="s">
        <v>18</v>
      </c>
      <c r="H474" t="s">
        <v>17</v>
      </c>
      <c r="I474" t="s">
        <v>52200</v>
      </c>
      <c r="J474">
        <v>60013918</v>
      </c>
      <c r="K474" t="s">
        <v>52199</v>
      </c>
      <c r="L474" t="s">
        <v>52198</v>
      </c>
      <c r="M474" t="s">
        <v>395</v>
      </c>
      <c r="N474">
        <v>4</v>
      </c>
      <c r="O474" t="s">
        <v>52197</v>
      </c>
      <c r="P474" t="s">
        <v>52196</v>
      </c>
      <c r="Q474" t="s">
        <v>52195</v>
      </c>
      <c r="R474" s="7">
        <v>42125</v>
      </c>
      <c r="S474" s="8">
        <f t="shared" si="64"/>
        <v>2015</v>
      </c>
      <c r="T474" s="8">
        <v>2015</v>
      </c>
      <c r="U474" s="8">
        <f t="shared" si="65"/>
        <v>7</v>
      </c>
      <c r="V474" s="7">
        <v>42125</v>
      </c>
      <c r="W474" t="s">
        <v>52194</v>
      </c>
      <c r="X474" s="2">
        <v>0.67100000000000004</v>
      </c>
      <c r="Y474" s="6">
        <f t="shared" si="62"/>
        <v>1.7911961773577855E-2</v>
      </c>
      <c r="AA474">
        <v>138746</v>
      </c>
      <c r="AB474">
        <v>19811</v>
      </c>
      <c r="AD474" t="s">
        <v>7</v>
      </c>
      <c r="AE474">
        <v>108</v>
      </c>
      <c r="AF474">
        <v>3</v>
      </c>
      <c r="AH474" t="s">
        <v>52193</v>
      </c>
      <c r="AI474" t="s">
        <v>52192</v>
      </c>
      <c r="AJ474" t="s">
        <v>52191</v>
      </c>
      <c r="AK474" t="s">
        <v>52190</v>
      </c>
      <c r="AL474">
        <v>1</v>
      </c>
      <c r="AM474" s="5">
        <f t="shared" si="66"/>
        <v>0.14285714285714285</v>
      </c>
      <c r="AN474" s="4">
        <f t="shared" si="63"/>
        <v>2.1636825877643749E-4</v>
      </c>
      <c r="AO474" s="3"/>
      <c r="AP474">
        <v>0</v>
      </c>
      <c r="AR474" t="s">
        <v>62</v>
      </c>
      <c r="AT474" s="2" t="s">
        <v>61</v>
      </c>
      <c r="AU474" s="1">
        <f t="shared" si="67"/>
        <v>1.2603283719137428</v>
      </c>
      <c r="AV474" s="1">
        <f t="shared" si="68"/>
        <v>0.90641650161771459</v>
      </c>
      <c r="AW474" s="1">
        <f t="shared" si="69"/>
        <v>0.55250463132168626</v>
      </c>
    </row>
    <row r="475" spans="1:49" x14ac:dyDescent="0.2">
      <c r="A475">
        <v>473</v>
      </c>
      <c r="B475" t="s">
        <v>52189</v>
      </c>
      <c r="C475" t="s">
        <v>52188</v>
      </c>
      <c r="F475" t="s">
        <v>52187</v>
      </c>
      <c r="G475" t="s">
        <v>18</v>
      </c>
      <c r="H475" t="s">
        <v>17</v>
      </c>
      <c r="I475" t="s">
        <v>52186</v>
      </c>
      <c r="J475">
        <v>60033469</v>
      </c>
      <c r="K475" t="s">
        <v>52185</v>
      </c>
      <c r="L475" t="s">
        <v>3899</v>
      </c>
      <c r="M475" t="s">
        <v>3898</v>
      </c>
      <c r="N475">
        <v>3</v>
      </c>
      <c r="O475" t="s">
        <v>52184</v>
      </c>
      <c r="P475" t="s">
        <v>52183</v>
      </c>
      <c r="Q475" t="s">
        <v>52182</v>
      </c>
      <c r="R475" s="7">
        <v>42125</v>
      </c>
      <c r="S475" s="8">
        <f t="shared" si="64"/>
        <v>2015</v>
      </c>
      <c r="T475" s="8">
        <v>2015</v>
      </c>
      <c r="U475" s="8">
        <f t="shared" si="65"/>
        <v>7</v>
      </c>
      <c r="V475" s="7">
        <v>42125</v>
      </c>
      <c r="W475" t="s">
        <v>52181</v>
      </c>
      <c r="X475" s="2">
        <v>0.36499999999999999</v>
      </c>
      <c r="Y475" s="6">
        <f t="shared" si="62"/>
        <v>9.7434665385334081E-3</v>
      </c>
      <c r="AA475">
        <v>10620125</v>
      </c>
      <c r="AB475">
        <v>130097</v>
      </c>
      <c r="AD475" t="s">
        <v>7</v>
      </c>
      <c r="AE475">
        <v>88</v>
      </c>
      <c r="AF475">
        <v>3</v>
      </c>
      <c r="AH475" t="s">
        <v>52180</v>
      </c>
      <c r="AI475" t="s">
        <v>52179</v>
      </c>
      <c r="AJ475" t="s">
        <v>52178</v>
      </c>
      <c r="AK475" t="s">
        <v>52177</v>
      </c>
      <c r="AL475">
        <v>17</v>
      </c>
      <c r="AM475" s="5">
        <f t="shared" si="66"/>
        <v>2.4285714285714284</v>
      </c>
      <c r="AN475" s="4">
        <f t="shared" si="63"/>
        <v>3.678260399199437E-3</v>
      </c>
      <c r="AO475" s="3"/>
      <c r="AP475">
        <v>0</v>
      </c>
      <c r="AR475" t="s">
        <v>62</v>
      </c>
      <c r="AT475" s="2" t="s">
        <v>61</v>
      </c>
      <c r="AU475" s="1">
        <f t="shared" si="67"/>
        <v>0.7923904696733215</v>
      </c>
      <c r="AV475" s="1">
        <f t="shared" si="68"/>
        <v>0.67108634688664226</v>
      </c>
      <c r="AW475" s="1">
        <f t="shared" si="69"/>
        <v>0.5497822240999628</v>
      </c>
    </row>
    <row r="476" spans="1:49" x14ac:dyDescent="0.2">
      <c r="A476">
        <v>474</v>
      </c>
      <c r="B476" t="s">
        <v>52176</v>
      </c>
      <c r="C476" t="s">
        <v>52175</v>
      </c>
      <c r="F476" t="s">
        <v>52174</v>
      </c>
      <c r="G476" t="s">
        <v>18</v>
      </c>
      <c r="H476" t="s">
        <v>17</v>
      </c>
      <c r="I476" t="s">
        <v>52173</v>
      </c>
      <c r="J476" t="s">
        <v>52172</v>
      </c>
      <c r="K476" t="s">
        <v>52171</v>
      </c>
      <c r="L476" t="s">
        <v>52170</v>
      </c>
      <c r="M476" t="s">
        <v>427</v>
      </c>
      <c r="N476">
        <v>3</v>
      </c>
      <c r="O476" t="s">
        <v>52169</v>
      </c>
      <c r="P476" t="s">
        <v>52168</v>
      </c>
      <c r="Q476" t="s">
        <v>52167</v>
      </c>
      <c r="R476" s="7">
        <v>42125</v>
      </c>
      <c r="S476" s="8">
        <f t="shared" si="64"/>
        <v>2015</v>
      </c>
      <c r="T476" s="8">
        <v>2015</v>
      </c>
      <c r="U476" s="8">
        <f t="shared" si="65"/>
        <v>7</v>
      </c>
      <c r="V476" s="7">
        <v>42125</v>
      </c>
      <c r="W476" t="s">
        <v>42954</v>
      </c>
      <c r="X476" s="2">
        <v>0.66800000000000004</v>
      </c>
      <c r="Y476" s="6">
        <f t="shared" si="62"/>
        <v>1.7831878486959774E-2</v>
      </c>
      <c r="AA476" t="s">
        <v>42953</v>
      </c>
      <c r="AB476">
        <v>29593</v>
      </c>
      <c r="AC476">
        <v>21553165</v>
      </c>
      <c r="AD476" t="s">
        <v>7</v>
      </c>
      <c r="AE476">
        <v>54</v>
      </c>
      <c r="AF476">
        <v>13</v>
      </c>
      <c r="AH476" t="s">
        <v>52166</v>
      </c>
      <c r="AI476" t="s">
        <v>52165</v>
      </c>
      <c r="AK476" t="s">
        <v>52164</v>
      </c>
      <c r="AL476">
        <v>14</v>
      </c>
      <c r="AM476" s="5">
        <f t="shared" si="66"/>
        <v>2</v>
      </c>
      <c r="AN476" s="4">
        <f t="shared" si="63"/>
        <v>3.0291556228701248E-3</v>
      </c>
      <c r="AO476" s="3"/>
      <c r="AP476">
        <v>0</v>
      </c>
      <c r="AR476" t="s">
        <v>62</v>
      </c>
      <c r="AT476" s="2">
        <v>1.98</v>
      </c>
      <c r="AU476" s="1">
        <f t="shared" si="67"/>
        <v>1.3391061627732876</v>
      </c>
      <c r="AV476" s="1">
        <f t="shared" si="68"/>
        <v>1.043051705491495</v>
      </c>
      <c r="AW476" s="1">
        <f t="shared" si="69"/>
        <v>0.74699724820970181</v>
      </c>
    </row>
    <row r="477" spans="1:49" x14ac:dyDescent="0.2">
      <c r="A477">
        <v>475</v>
      </c>
      <c r="B477" t="s">
        <v>52163</v>
      </c>
      <c r="C477" t="s">
        <v>52162</v>
      </c>
      <c r="F477" t="s">
        <v>52161</v>
      </c>
      <c r="G477" t="s">
        <v>18</v>
      </c>
      <c r="H477" t="s">
        <v>17</v>
      </c>
      <c r="I477" t="s">
        <v>52160</v>
      </c>
      <c r="J477">
        <v>60020919</v>
      </c>
      <c r="K477" t="s">
        <v>52159</v>
      </c>
      <c r="L477" t="s">
        <v>52158</v>
      </c>
      <c r="M477" t="s">
        <v>499</v>
      </c>
      <c r="N477">
        <v>2</v>
      </c>
      <c r="O477" t="s">
        <v>52157</v>
      </c>
      <c r="P477" t="s">
        <v>52156</v>
      </c>
      <c r="Q477" t="s">
        <v>52155</v>
      </c>
      <c r="R477" s="7">
        <v>42125</v>
      </c>
      <c r="S477" s="8">
        <f t="shared" si="64"/>
        <v>2015</v>
      </c>
      <c r="T477" s="8">
        <v>2015</v>
      </c>
      <c r="U477" s="8">
        <f t="shared" si="65"/>
        <v>7</v>
      </c>
      <c r="V477" s="7">
        <v>42125</v>
      </c>
      <c r="W477" t="s">
        <v>40394</v>
      </c>
      <c r="X477" s="2">
        <v>0.94499999999999995</v>
      </c>
      <c r="Y477" s="6">
        <f t="shared" si="62"/>
        <v>2.5226235284696082E-2</v>
      </c>
      <c r="AA477">
        <v>14359529</v>
      </c>
      <c r="AB477">
        <v>14947</v>
      </c>
      <c r="AC477">
        <v>14359537</v>
      </c>
      <c r="AD477" t="s">
        <v>7</v>
      </c>
      <c r="AE477">
        <v>74</v>
      </c>
      <c r="AF477">
        <v>2</v>
      </c>
      <c r="AG477" t="s">
        <v>52154</v>
      </c>
      <c r="AH477" t="s">
        <v>52153</v>
      </c>
      <c r="AI477" t="s">
        <v>52152</v>
      </c>
      <c r="AJ477" t="s">
        <v>52151</v>
      </c>
      <c r="AK477" t="s">
        <v>52150</v>
      </c>
      <c r="AL477">
        <v>22</v>
      </c>
      <c r="AM477" s="5">
        <f t="shared" si="66"/>
        <v>3.1428571428571428</v>
      </c>
      <c r="AN477" s="4">
        <f t="shared" si="63"/>
        <v>4.7601016930816252E-3</v>
      </c>
      <c r="AO477" s="3"/>
      <c r="AP477">
        <v>0</v>
      </c>
      <c r="AR477" t="s">
        <v>62</v>
      </c>
      <c r="AT477" s="2">
        <v>4.298</v>
      </c>
      <c r="AU477" s="1">
        <f t="shared" si="67"/>
        <v>1.9086395207211744</v>
      </c>
      <c r="AV477" s="1">
        <f t="shared" si="68"/>
        <v>1.4993168488888855</v>
      </c>
      <c r="AW477" s="1">
        <f t="shared" si="69"/>
        <v>1.0899941770565962</v>
      </c>
    </row>
    <row r="478" spans="1:49" x14ac:dyDescent="0.2">
      <c r="A478">
        <v>476</v>
      </c>
      <c r="B478" t="s">
        <v>52149</v>
      </c>
      <c r="C478" t="s">
        <v>52148</v>
      </c>
      <c r="D478" t="s">
        <v>52147</v>
      </c>
      <c r="F478" t="s">
        <v>52146</v>
      </c>
      <c r="G478" t="s">
        <v>18</v>
      </c>
      <c r="H478" t="s">
        <v>17</v>
      </c>
      <c r="I478" t="s">
        <v>52145</v>
      </c>
      <c r="J478" t="s">
        <v>52144</v>
      </c>
      <c r="K478" t="s">
        <v>52143</v>
      </c>
      <c r="L478" t="s">
        <v>52142</v>
      </c>
      <c r="M478" t="s">
        <v>52141</v>
      </c>
      <c r="N478">
        <v>3</v>
      </c>
      <c r="O478" t="s">
        <v>52140</v>
      </c>
      <c r="P478" t="s">
        <v>52139</v>
      </c>
      <c r="Q478" t="s">
        <v>52138</v>
      </c>
      <c r="R478" s="7">
        <v>42125</v>
      </c>
      <c r="S478" s="8">
        <f t="shared" si="64"/>
        <v>2015</v>
      </c>
      <c r="T478" s="8">
        <v>2015</v>
      </c>
      <c r="U478" s="8">
        <f t="shared" si="65"/>
        <v>7</v>
      </c>
      <c r="V478" s="7" t="s">
        <v>50184</v>
      </c>
      <c r="W478" t="s">
        <v>52137</v>
      </c>
      <c r="X478" s="2">
        <v>0.48799999999999999</v>
      </c>
      <c r="Y478" s="6">
        <f t="shared" si="62"/>
        <v>1.3026881289874804E-2</v>
      </c>
      <c r="AA478">
        <v>239690</v>
      </c>
      <c r="AB478">
        <v>13457</v>
      </c>
      <c r="AD478" t="s">
        <v>7</v>
      </c>
      <c r="AE478">
        <v>50</v>
      </c>
      <c r="AH478" s="9">
        <v>44501</v>
      </c>
      <c r="AI478" t="s">
        <v>52136</v>
      </c>
      <c r="AJ478" t="s">
        <v>52135</v>
      </c>
      <c r="AK478" t="s">
        <v>52134</v>
      </c>
      <c r="AL478">
        <v>9</v>
      </c>
      <c r="AM478" s="5">
        <f t="shared" si="66"/>
        <v>1.2857142857142858</v>
      </c>
      <c r="AN478" s="4">
        <f t="shared" si="63"/>
        <v>1.9473143289879377E-3</v>
      </c>
      <c r="AO478" s="3"/>
      <c r="AP478">
        <v>0</v>
      </c>
      <c r="AR478" t="s">
        <v>62</v>
      </c>
      <c r="AT478" s="2">
        <v>1.82</v>
      </c>
      <c r="AU478" s="1">
        <f t="shared" si="67"/>
        <v>0.97030112016087433</v>
      </c>
      <c r="AV478" s="1">
        <f t="shared" si="68"/>
        <v>0.74870978094313712</v>
      </c>
      <c r="AW478" s="1">
        <f t="shared" si="69"/>
        <v>0.52711844172539968</v>
      </c>
    </row>
    <row r="479" spans="1:49" x14ac:dyDescent="0.2">
      <c r="A479">
        <v>477</v>
      </c>
      <c r="B479" t="s">
        <v>52133</v>
      </c>
      <c r="C479" t="s">
        <v>52132</v>
      </c>
      <c r="F479" t="s">
        <v>52131</v>
      </c>
      <c r="G479" t="s">
        <v>18</v>
      </c>
      <c r="H479" t="s">
        <v>17</v>
      </c>
      <c r="I479" t="s">
        <v>52130</v>
      </c>
      <c r="J479">
        <v>60070309</v>
      </c>
      <c r="K479" t="s">
        <v>52129</v>
      </c>
      <c r="L479" t="s">
        <v>52128</v>
      </c>
      <c r="M479" t="s">
        <v>11199</v>
      </c>
      <c r="N479">
        <v>2</v>
      </c>
      <c r="O479" t="s">
        <v>52127</v>
      </c>
      <c r="P479" t="s">
        <v>52126</v>
      </c>
      <c r="Q479" t="s">
        <v>52125</v>
      </c>
      <c r="R479" s="7">
        <v>42125</v>
      </c>
      <c r="S479" s="8">
        <f t="shared" si="64"/>
        <v>2015</v>
      </c>
      <c r="T479" s="8">
        <v>2015</v>
      </c>
      <c r="U479" s="8">
        <f t="shared" si="65"/>
        <v>7</v>
      </c>
      <c r="V479" s="7">
        <v>42125</v>
      </c>
      <c r="W479" t="s">
        <v>4945</v>
      </c>
      <c r="X479" s="2">
        <v>0.30199999999999999</v>
      </c>
      <c r="Y479" s="6">
        <f t="shared" si="62"/>
        <v>8.0617175195536687E-3</v>
      </c>
      <c r="AA479">
        <v>9296212</v>
      </c>
      <c r="AB479">
        <v>20725</v>
      </c>
      <c r="AC479" t="s">
        <v>4944</v>
      </c>
      <c r="AD479" t="s">
        <v>7</v>
      </c>
      <c r="AE479">
        <v>82</v>
      </c>
      <c r="AF479">
        <v>1</v>
      </c>
      <c r="AH479" t="s">
        <v>52124</v>
      </c>
      <c r="AI479" t="s">
        <v>52123</v>
      </c>
      <c r="AJ479" t="s">
        <v>52122</v>
      </c>
      <c r="AK479" t="s">
        <v>52121</v>
      </c>
      <c r="AL479">
        <v>4</v>
      </c>
      <c r="AM479" s="5">
        <f t="shared" si="66"/>
        <v>0.5714285714285714</v>
      </c>
      <c r="AN479" s="4">
        <f t="shared" si="63"/>
        <v>8.6547303510574997E-4</v>
      </c>
      <c r="AO479" s="3"/>
      <c r="AP479">
        <v>0</v>
      </c>
      <c r="AR479" t="s">
        <v>62</v>
      </c>
      <c r="AT479" s="2">
        <v>1.671</v>
      </c>
      <c r="AU479" s="1">
        <f t="shared" si="67"/>
        <v>0.59028441742192927</v>
      </c>
      <c r="AV479" s="1">
        <f t="shared" si="68"/>
        <v>0.44635952773297094</v>
      </c>
      <c r="AW479" s="1">
        <f t="shared" si="69"/>
        <v>0.30243463804401255</v>
      </c>
    </row>
    <row r="480" spans="1:49" x14ac:dyDescent="0.2">
      <c r="A480">
        <v>478</v>
      </c>
      <c r="B480" t="s">
        <v>52120</v>
      </c>
      <c r="C480" t="s">
        <v>52119</v>
      </c>
      <c r="D480" t="s">
        <v>52118</v>
      </c>
      <c r="F480" t="s">
        <v>52117</v>
      </c>
      <c r="G480" t="s">
        <v>18</v>
      </c>
      <c r="H480" t="s">
        <v>17</v>
      </c>
      <c r="I480" t="s">
        <v>2824</v>
      </c>
      <c r="J480" t="s">
        <v>52116</v>
      </c>
      <c r="K480" t="s">
        <v>52115</v>
      </c>
      <c r="L480" t="s">
        <v>52114</v>
      </c>
      <c r="M480" t="s">
        <v>52113</v>
      </c>
      <c r="N480">
        <v>3</v>
      </c>
      <c r="O480" t="s">
        <v>52112</v>
      </c>
      <c r="P480" t="s">
        <v>52111</v>
      </c>
      <c r="Q480" t="s">
        <v>52110</v>
      </c>
      <c r="R480" s="7">
        <v>42125</v>
      </c>
      <c r="S480" s="8">
        <f t="shared" si="64"/>
        <v>2015</v>
      </c>
      <c r="T480" s="8">
        <v>2015</v>
      </c>
      <c r="U480" s="8">
        <f t="shared" si="65"/>
        <v>7</v>
      </c>
      <c r="V480" s="7">
        <v>42125</v>
      </c>
      <c r="W480" t="s">
        <v>52109</v>
      </c>
      <c r="X480" s="2">
        <v>0.42399999999999999</v>
      </c>
      <c r="Y480" s="6">
        <f t="shared" si="62"/>
        <v>1.1318437842022371E-2</v>
      </c>
      <c r="AA480">
        <v>1665316</v>
      </c>
      <c r="AB480">
        <v>22313</v>
      </c>
      <c r="AD480" t="s">
        <v>7</v>
      </c>
      <c r="AE480">
        <v>87</v>
      </c>
      <c r="AG480">
        <v>1805</v>
      </c>
      <c r="AH480" t="s">
        <v>52108</v>
      </c>
      <c r="AI480" t="s">
        <v>52107</v>
      </c>
      <c r="AJ480" t="s">
        <v>52106</v>
      </c>
      <c r="AK480" t="s">
        <v>52105</v>
      </c>
      <c r="AL480">
        <v>4</v>
      </c>
      <c r="AM480" s="5">
        <f t="shared" si="66"/>
        <v>0.5714285714285714</v>
      </c>
      <c r="AN480" s="4">
        <f t="shared" si="63"/>
        <v>8.6547303510574997E-4</v>
      </c>
      <c r="AO480" s="3"/>
      <c r="AP480">
        <v>0</v>
      </c>
      <c r="AQ480" t="s">
        <v>31395</v>
      </c>
      <c r="AR480">
        <v>61303264</v>
      </c>
      <c r="AS480" t="s">
        <v>45566</v>
      </c>
      <c r="AT480" s="2">
        <v>1.9870000000000001</v>
      </c>
      <c r="AU480" s="1">
        <f t="shared" si="67"/>
        <v>0.81825483999473836</v>
      </c>
      <c r="AV480" s="1">
        <f t="shared" si="68"/>
        <v>0.60919554385640606</v>
      </c>
      <c r="AW480" s="1">
        <f t="shared" si="69"/>
        <v>0.40013624771807355</v>
      </c>
    </row>
    <row r="481" spans="1:49" x14ac:dyDescent="0.2">
      <c r="A481">
        <v>479</v>
      </c>
      <c r="B481" t="s">
        <v>52104</v>
      </c>
      <c r="C481" t="s">
        <v>52103</v>
      </c>
      <c r="F481" t="s">
        <v>52102</v>
      </c>
      <c r="G481" t="s">
        <v>18</v>
      </c>
      <c r="H481" t="s">
        <v>17</v>
      </c>
      <c r="I481" t="s">
        <v>4717</v>
      </c>
      <c r="J481" t="s">
        <v>4716</v>
      </c>
      <c r="K481" t="s">
        <v>4715</v>
      </c>
      <c r="L481" t="s">
        <v>4714</v>
      </c>
      <c r="M481" t="s">
        <v>4713</v>
      </c>
      <c r="N481">
        <v>3</v>
      </c>
      <c r="O481" t="s">
        <v>52101</v>
      </c>
      <c r="P481" t="s">
        <v>4711</v>
      </c>
      <c r="Q481" t="s">
        <v>4710</v>
      </c>
      <c r="R481" s="7">
        <v>42125</v>
      </c>
      <c r="S481" s="8">
        <f t="shared" si="64"/>
        <v>2015</v>
      </c>
      <c r="T481" s="8">
        <v>2015</v>
      </c>
      <c r="U481" s="8">
        <f t="shared" si="65"/>
        <v>7</v>
      </c>
      <c r="V481" s="7">
        <v>42125</v>
      </c>
      <c r="W481" t="s">
        <v>4945</v>
      </c>
      <c r="X481" s="2">
        <v>0.30199999999999999</v>
      </c>
      <c r="Y481" s="6">
        <f t="shared" si="62"/>
        <v>8.0617175195536687E-3</v>
      </c>
      <c r="AA481">
        <v>9296212</v>
      </c>
      <c r="AB481">
        <v>20725</v>
      </c>
      <c r="AC481" t="s">
        <v>4944</v>
      </c>
      <c r="AD481" t="s">
        <v>7</v>
      </c>
      <c r="AE481">
        <v>82</v>
      </c>
      <c r="AF481">
        <v>2</v>
      </c>
      <c r="AH481" t="s">
        <v>23683</v>
      </c>
      <c r="AI481" t="s">
        <v>52100</v>
      </c>
      <c r="AJ481" t="s">
        <v>52099</v>
      </c>
      <c r="AK481" t="s">
        <v>52098</v>
      </c>
      <c r="AL481">
        <v>5</v>
      </c>
      <c r="AM481" s="5">
        <f t="shared" si="66"/>
        <v>0.7142857142857143</v>
      </c>
      <c r="AN481" s="4">
        <f t="shared" si="63"/>
        <v>1.0818412938821875E-3</v>
      </c>
      <c r="AO481" s="3"/>
      <c r="AP481">
        <v>0</v>
      </c>
      <c r="AQ481" t="s">
        <v>2739</v>
      </c>
      <c r="AR481" t="s">
        <v>62</v>
      </c>
      <c r="AS481" t="s">
        <v>2738</v>
      </c>
      <c r="AT481" s="2">
        <v>1.671</v>
      </c>
      <c r="AU481" s="1">
        <f t="shared" si="67"/>
        <v>0.5967754651852224</v>
      </c>
      <c r="AV481" s="1">
        <f t="shared" si="68"/>
        <v>0.45717794067179285</v>
      </c>
      <c r="AW481" s="1">
        <f t="shared" si="69"/>
        <v>0.31758041615836319</v>
      </c>
    </row>
    <row r="482" spans="1:49" x14ac:dyDescent="0.2">
      <c r="A482">
        <v>480</v>
      </c>
      <c r="B482" t="s">
        <v>52097</v>
      </c>
      <c r="C482" t="s">
        <v>52096</v>
      </c>
      <c r="F482" t="s">
        <v>52095</v>
      </c>
      <c r="G482" t="s">
        <v>18</v>
      </c>
      <c r="H482" t="s">
        <v>17</v>
      </c>
      <c r="I482" t="s">
        <v>18860</v>
      </c>
      <c r="J482" t="s">
        <v>24260</v>
      </c>
      <c r="K482" t="s">
        <v>24259</v>
      </c>
      <c r="L482" t="s">
        <v>24258</v>
      </c>
      <c r="M482" t="s">
        <v>1075</v>
      </c>
      <c r="N482">
        <v>6</v>
      </c>
      <c r="O482" t="s">
        <v>52094</v>
      </c>
      <c r="P482" t="s">
        <v>52093</v>
      </c>
      <c r="Q482" t="s">
        <v>52092</v>
      </c>
      <c r="R482" s="7">
        <v>42125</v>
      </c>
      <c r="S482" s="8">
        <f t="shared" si="64"/>
        <v>2015</v>
      </c>
      <c r="T482" s="8">
        <v>2015</v>
      </c>
      <c r="U482" s="8">
        <f t="shared" si="65"/>
        <v>7</v>
      </c>
      <c r="V482" s="7">
        <v>42125</v>
      </c>
      <c r="W482" t="s">
        <v>4945</v>
      </c>
      <c r="X482" s="2">
        <v>0.30199999999999999</v>
      </c>
      <c r="Y482" s="6">
        <f t="shared" si="62"/>
        <v>8.0617175195536687E-3</v>
      </c>
      <c r="AA482">
        <v>9296212</v>
      </c>
      <c r="AB482">
        <v>20725</v>
      </c>
      <c r="AC482" t="s">
        <v>4944</v>
      </c>
      <c r="AD482" t="s">
        <v>7</v>
      </c>
      <c r="AE482">
        <v>82</v>
      </c>
      <c r="AF482">
        <v>2</v>
      </c>
      <c r="AH482" t="s">
        <v>52091</v>
      </c>
      <c r="AI482" t="s">
        <v>52090</v>
      </c>
      <c r="AJ482" t="s">
        <v>52089</v>
      </c>
      <c r="AK482" t="s">
        <v>52088</v>
      </c>
      <c r="AL482">
        <v>6</v>
      </c>
      <c r="AM482" s="5">
        <f t="shared" si="66"/>
        <v>0.8571428571428571</v>
      </c>
      <c r="AN482" s="4">
        <f t="shared" si="63"/>
        <v>1.2982095526586248E-3</v>
      </c>
      <c r="AO482" s="3"/>
      <c r="AP482">
        <v>0</v>
      </c>
      <c r="AR482" t="s">
        <v>62</v>
      </c>
      <c r="AT482" s="2">
        <v>1.671</v>
      </c>
      <c r="AU482" s="1">
        <f t="shared" si="67"/>
        <v>0.60326651294851552</v>
      </c>
      <c r="AV482" s="1">
        <f t="shared" si="68"/>
        <v>0.4679963536106147</v>
      </c>
      <c r="AW482" s="1">
        <f t="shared" si="69"/>
        <v>0.33272619427271377</v>
      </c>
    </row>
    <row r="483" spans="1:49" x14ac:dyDescent="0.2">
      <c r="A483">
        <v>481</v>
      </c>
      <c r="B483" t="s">
        <v>52087</v>
      </c>
      <c r="C483" t="s">
        <v>52086</v>
      </c>
      <c r="F483" t="s">
        <v>52085</v>
      </c>
      <c r="G483" t="s">
        <v>18</v>
      </c>
      <c r="H483" t="s">
        <v>17</v>
      </c>
      <c r="I483" t="s">
        <v>9010</v>
      </c>
      <c r="J483">
        <v>60008898</v>
      </c>
      <c r="K483" t="s">
        <v>933</v>
      </c>
      <c r="L483" t="s">
        <v>932</v>
      </c>
      <c r="M483" t="s">
        <v>318</v>
      </c>
      <c r="N483">
        <v>3</v>
      </c>
      <c r="O483" t="s">
        <v>13777</v>
      </c>
      <c r="P483" t="s">
        <v>13776</v>
      </c>
      <c r="Q483" t="s">
        <v>13775</v>
      </c>
      <c r="R483" s="7">
        <v>42125</v>
      </c>
      <c r="S483" s="8">
        <f t="shared" si="64"/>
        <v>2015</v>
      </c>
      <c r="T483" s="8">
        <v>2015</v>
      </c>
      <c r="U483" s="8">
        <f t="shared" si="65"/>
        <v>7</v>
      </c>
      <c r="V483" s="7">
        <v>42125</v>
      </c>
      <c r="W483" t="s">
        <v>4945</v>
      </c>
      <c r="X483" s="2">
        <v>0.30199999999999999</v>
      </c>
      <c r="Y483" s="6">
        <f t="shared" si="62"/>
        <v>8.0617175195536687E-3</v>
      </c>
      <c r="AA483">
        <v>9296212</v>
      </c>
      <c r="AB483">
        <v>20725</v>
      </c>
      <c r="AC483" t="s">
        <v>4944</v>
      </c>
      <c r="AD483" t="s">
        <v>7</v>
      </c>
      <c r="AE483">
        <v>82</v>
      </c>
      <c r="AF483">
        <v>2</v>
      </c>
      <c r="AH483" t="s">
        <v>35076</v>
      </c>
      <c r="AI483" t="s">
        <v>52084</v>
      </c>
      <c r="AJ483" t="s">
        <v>13772</v>
      </c>
      <c r="AK483" t="s">
        <v>52083</v>
      </c>
      <c r="AL483">
        <v>8</v>
      </c>
      <c r="AM483" s="5">
        <f t="shared" si="66"/>
        <v>1.1428571428571428</v>
      </c>
      <c r="AN483" s="4">
        <f t="shared" si="63"/>
        <v>1.7309460702114999E-3</v>
      </c>
      <c r="AO483" s="3"/>
      <c r="AP483">
        <v>0</v>
      </c>
      <c r="AR483" t="s">
        <v>62</v>
      </c>
      <c r="AT483" s="2">
        <v>1.671</v>
      </c>
      <c r="AU483" s="1">
        <f t="shared" si="67"/>
        <v>0.61624860847510166</v>
      </c>
      <c r="AV483" s="1">
        <f t="shared" si="68"/>
        <v>0.48963317948825846</v>
      </c>
      <c r="AW483" s="1">
        <f t="shared" si="69"/>
        <v>0.36301775050141505</v>
      </c>
    </row>
    <row r="484" spans="1:49" x14ac:dyDescent="0.2">
      <c r="A484">
        <v>482</v>
      </c>
      <c r="B484" t="s">
        <v>52082</v>
      </c>
      <c r="C484" t="s">
        <v>52081</v>
      </c>
      <c r="F484" t="s">
        <v>52080</v>
      </c>
      <c r="G484" t="s">
        <v>18</v>
      </c>
      <c r="H484" t="s">
        <v>17</v>
      </c>
      <c r="I484" t="s">
        <v>8803</v>
      </c>
      <c r="J484">
        <v>60001166</v>
      </c>
      <c r="K484" t="s">
        <v>6236</v>
      </c>
      <c r="L484" t="s">
        <v>6235</v>
      </c>
      <c r="M484" t="s">
        <v>318</v>
      </c>
      <c r="N484">
        <v>2</v>
      </c>
      <c r="O484" t="s">
        <v>8802</v>
      </c>
      <c r="P484" t="s">
        <v>8801</v>
      </c>
      <c r="Q484" t="s">
        <v>6232</v>
      </c>
      <c r="R484" s="7">
        <v>42125</v>
      </c>
      <c r="S484" s="8">
        <f t="shared" si="64"/>
        <v>2015</v>
      </c>
      <c r="T484" s="8">
        <v>2015</v>
      </c>
      <c r="U484" s="8">
        <f t="shared" si="65"/>
        <v>7</v>
      </c>
      <c r="V484" s="7">
        <v>42125</v>
      </c>
      <c r="W484" t="s">
        <v>4945</v>
      </c>
      <c r="X484" s="2">
        <v>0.30199999999999999</v>
      </c>
      <c r="Y484" s="6">
        <f t="shared" si="62"/>
        <v>8.0617175195536687E-3</v>
      </c>
      <c r="AA484">
        <v>9296212</v>
      </c>
      <c r="AB484">
        <v>20725</v>
      </c>
      <c r="AC484" t="s">
        <v>4944</v>
      </c>
      <c r="AD484" t="s">
        <v>7</v>
      </c>
      <c r="AE484">
        <v>82</v>
      </c>
      <c r="AF484">
        <v>1</v>
      </c>
      <c r="AH484" t="s">
        <v>52079</v>
      </c>
      <c r="AI484" t="s">
        <v>52078</v>
      </c>
      <c r="AJ484" t="s">
        <v>52077</v>
      </c>
      <c r="AK484" t="s">
        <v>52076</v>
      </c>
      <c r="AL484">
        <v>1</v>
      </c>
      <c r="AM484" s="5">
        <f t="shared" si="66"/>
        <v>0.14285714285714285</v>
      </c>
      <c r="AN484" s="4">
        <f t="shared" si="63"/>
        <v>2.1636825877643749E-4</v>
      </c>
      <c r="AO484" s="3"/>
      <c r="AP484">
        <v>0</v>
      </c>
      <c r="AR484" t="s">
        <v>62</v>
      </c>
      <c r="AT484" s="2">
        <v>1.671</v>
      </c>
      <c r="AU484" s="1">
        <f t="shared" si="67"/>
        <v>0.5708112741320498</v>
      </c>
      <c r="AV484" s="1">
        <f t="shared" si="68"/>
        <v>0.41390428891650533</v>
      </c>
      <c r="AW484" s="1">
        <f t="shared" si="69"/>
        <v>0.25699730370096069</v>
      </c>
    </row>
    <row r="485" spans="1:49" x14ac:dyDescent="0.2">
      <c r="A485">
        <v>483</v>
      </c>
      <c r="B485" t="s">
        <v>52075</v>
      </c>
      <c r="C485" t="s">
        <v>52074</v>
      </c>
      <c r="F485" t="s">
        <v>52073</v>
      </c>
      <c r="G485" t="s">
        <v>18</v>
      </c>
      <c r="H485" t="s">
        <v>17</v>
      </c>
      <c r="I485" t="s">
        <v>52072</v>
      </c>
      <c r="J485" t="s">
        <v>52071</v>
      </c>
      <c r="K485" t="s">
        <v>52070</v>
      </c>
      <c r="L485" t="s">
        <v>52069</v>
      </c>
      <c r="M485" t="s">
        <v>4879</v>
      </c>
      <c r="N485">
        <v>4</v>
      </c>
      <c r="O485" t="s">
        <v>52068</v>
      </c>
      <c r="P485" t="s">
        <v>52067</v>
      </c>
      <c r="Q485" t="s">
        <v>52066</v>
      </c>
      <c r="R485" s="7">
        <v>42125</v>
      </c>
      <c r="S485" s="8">
        <f t="shared" si="64"/>
        <v>2015</v>
      </c>
      <c r="T485" s="8">
        <v>2015</v>
      </c>
      <c r="U485" s="8">
        <f t="shared" si="65"/>
        <v>7</v>
      </c>
      <c r="V485" s="7">
        <v>42125</v>
      </c>
      <c r="W485" t="s">
        <v>4945</v>
      </c>
      <c r="X485" s="2">
        <v>0.30199999999999999</v>
      </c>
      <c r="Y485" s="6">
        <f t="shared" si="62"/>
        <v>8.0617175195536687E-3</v>
      </c>
      <c r="AA485">
        <v>9296212</v>
      </c>
      <c r="AB485">
        <v>20725</v>
      </c>
      <c r="AC485" t="s">
        <v>4944</v>
      </c>
      <c r="AD485" t="s">
        <v>7</v>
      </c>
      <c r="AE485">
        <v>82</v>
      </c>
      <c r="AF485">
        <v>1</v>
      </c>
      <c r="AH485" t="s">
        <v>52065</v>
      </c>
      <c r="AI485" t="s">
        <v>52064</v>
      </c>
      <c r="AJ485" t="s">
        <v>52063</v>
      </c>
      <c r="AK485" t="s">
        <v>52062</v>
      </c>
      <c r="AL485">
        <v>2</v>
      </c>
      <c r="AM485" s="5">
        <f t="shared" si="66"/>
        <v>0.2857142857142857</v>
      </c>
      <c r="AN485" s="4">
        <f t="shared" si="63"/>
        <v>4.3273651755287499E-4</v>
      </c>
      <c r="AO485" s="3"/>
      <c r="AP485">
        <v>0</v>
      </c>
      <c r="AR485" t="s">
        <v>62</v>
      </c>
      <c r="AT485" s="2">
        <v>1.671</v>
      </c>
      <c r="AU485" s="1">
        <f t="shared" si="67"/>
        <v>0.57730232189534292</v>
      </c>
      <c r="AV485" s="1">
        <f t="shared" si="68"/>
        <v>0.42472270185532718</v>
      </c>
      <c r="AW485" s="1">
        <f t="shared" si="69"/>
        <v>0.27214308181531127</v>
      </c>
    </row>
    <row r="486" spans="1:49" x14ac:dyDescent="0.2">
      <c r="A486">
        <v>484</v>
      </c>
      <c r="B486" t="s">
        <v>52061</v>
      </c>
      <c r="C486" t="s">
        <v>52060</v>
      </c>
      <c r="F486" t="s">
        <v>52059</v>
      </c>
      <c r="G486" t="s">
        <v>18</v>
      </c>
      <c r="H486" t="s">
        <v>17</v>
      </c>
      <c r="I486" t="s">
        <v>52058</v>
      </c>
      <c r="J486">
        <v>60009037</v>
      </c>
      <c r="K486" t="s">
        <v>43291</v>
      </c>
      <c r="L486" t="s">
        <v>43290</v>
      </c>
      <c r="M486" t="s">
        <v>234</v>
      </c>
      <c r="N486">
        <v>3</v>
      </c>
      <c r="O486" t="s">
        <v>52057</v>
      </c>
      <c r="P486" t="s">
        <v>52056</v>
      </c>
      <c r="Q486" t="s">
        <v>52055</v>
      </c>
      <c r="R486" s="7">
        <v>42125</v>
      </c>
      <c r="S486" s="8">
        <f t="shared" si="64"/>
        <v>2015</v>
      </c>
      <c r="T486" s="8">
        <v>2015</v>
      </c>
      <c r="U486" s="8">
        <f t="shared" si="65"/>
        <v>7</v>
      </c>
      <c r="V486" s="7">
        <v>42125</v>
      </c>
      <c r="W486" t="s">
        <v>44312</v>
      </c>
      <c r="X486" s="2">
        <v>1.78</v>
      </c>
      <c r="Y486" s="6">
        <f t="shared" si="62"/>
        <v>4.7516083393395803E-2</v>
      </c>
      <c r="AA486">
        <v>9497714</v>
      </c>
      <c r="AB486">
        <v>28439</v>
      </c>
      <c r="AC486">
        <v>14321394</v>
      </c>
      <c r="AD486" t="s">
        <v>7</v>
      </c>
      <c r="AE486">
        <v>89</v>
      </c>
      <c r="AF486">
        <v>5</v>
      </c>
      <c r="AH486" t="s">
        <v>52054</v>
      </c>
      <c r="AI486" t="s">
        <v>52053</v>
      </c>
      <c r="AJ486" t="s">
        <v>52052</v>
      </c>
      <c r="AK486" t="s">
        <v>52051</v>
      </c>
      <c r="AL486">
        <v>12</v>
      </c>
      <c r="AM486" s="5">
        <f t="shared" si="66"/>
        <v>1.7142857142857142</v>
      </c>
      <c r="AN486" s="4">
        <f t="shared" si="63"/>
        <v>2.5964191053172497E-3</v>
      </c>
      <c r="AO486" s="3"/>
      <c r="AP486">
        <v>0</v>
      </c>
      <c r="AQ486" t="s">
        <v>31348</v>
      </c>
      <c r="AR486" t="s">
        <v>62</v>
      </c>
      <c r="AS486" t="s">
        <v>31347</v>
      </c>
      <c r="AT486" s="2">
        <v>4.26</v>
      </c>
      <c r="AU486" s="1">
        <f t="shared" si="67"/>
        <v>3.4040184106972231</v>
      </c>
      <c r="AV486" s="1">
        <f t="shared" si="68"/>
        <v>2.5056251249356527</v>
      </c>
      <c r="AW486" s="1">
        <f t="shared" si="69"/>
        <v>1.6072318391740816</v>
      </c>
    </row>
    <row r="487" spans="1:49" x14ac:dyDescent="0.2">
      <c r="A487">
        <v>485</v>
      </c>
      <c r="B487" t="s">
        <v>52050</v>
      </c>
      <c r="C487" t="s">
        <v>52049</v>
      </c>
      <c r="F487" t="s">
        <v>52048</v>
      </c>
      <c r="G487" t="s">
        <v>18</v>
      </c>
      <c r="H487" t="s">
        <v>17</v>
      </c>
      <c r="I487" t="s">
        <v>52047</v>
      </c>
      <c r="J487">
        <v>60014340</v>
      </c>
      <c r="K487" t="s">
        <v>12577</v>
      </c>
      <c r="L487" t="s">
        <v>802</v>
      </c>
      <c r="M487" t="s">
        <v>318</v>
      </c>
      <c r="N487">
        <v>2</v>
      </c>
      <c r="O487" t="s">
        <v>52046</v>
      </c>
      <c r="P487" t="s">
        <v>52045</v>
      </c>
      <c r="Q487" t="s">
        <v>12574</v>
      </c>
      <c r="R487" s="7">
        <v>42125</v>
      </c>
      <c r="S487" s="8">
        <f t="shared" si="64"/>
        <v>2015</v>
      </c>
      <c r="T487" s="8">
        <v>2015</v>
      </c>
      <c r="U487" s="8">
        <f t="shared" si="65"/>
        <v>7</v>
      </c>
      <c r="V487" s="7">
        <v>42125</v>
      </c>
      <c r="W487" t="s">
        <v>4945</v>
      </c>
      <c r="X487" s="2">
        <v>0.30199999999999999</v>
      </c>
      <c r="Y487" s="6">
        <f t="shared" si="62"/>
        <v>8.0617175195536687E-3</v>
      </c>
      <c r="AA487">
        <v>9296212</v>
      </c>
      <c r="AB487">
        <v>20725</v>
      </c>
      <c r="AC487" t="s">
        <v>4944</v>
      </c>
      <c r="AD487" t="s">
        <v>7</v>
      </c>
      <c r="AE487">
        <v>82</v>
      </c>
      <c r="AF487">
        <v>1</v>
      </c>
      <c r="AH487" t="s">
        <v>52044</v>
      </c>
      <c r="AI487" t="s">
        <v>52043</v>
      </c>
      <c r="AJ487" t="s">
        <v>52042</v>
      </c>
      <c r="AK487" t="s">
        <v>52041</v>
      </c>
      <c r="AL487">
        <v>4</v>
      </c>
      <c r="AM487" s="5">
        <f t="shared" si="66"/>
        <v>0.5714285714285714</v>
      </c>
      <c r="AN487" s="4">
        <f t="shared" si="63"/>
        <v>8.6547303510574997E-4</v>
      </c>
      <c r="AO487" s="3"/>
      <c r="AP487">
        <v>0</v>
      </c>
      <c r="AR487" t="s">
        <v>62</v>
      </c>
      <c r="AT487" s="2">
        <v>1.671</v>
      </c>
      <c r="AU487" s="1">
        <f t="shared" si="67"/>
        <v>0.59028441742192927</v>
      </c>
      <c r="AV487" s="1">
        <f t="shared" si="68"/>
        <v>0.44635952773297094</v>
      </c>
      <c r="AW487" s="1">
        <f t="shared" si="69"/>
        <v>0.30243463804401255</v>
      </c>
    </row>
    <row r="488" spans="1:49" x14ac:dyDescent="0.2">
      <c r="A488">
        <v>486</v>
      </c>
      <c r="B488" t="s">
        <v>52040</v>
      </c>
      <c r="C488" t="s">
        <v>52039</v>
      </c>
      <c r="F488" t="s">
        <v>52038</v>
      </c>
      <c r="G488" t="s">
        <v>18</v>
      </c>
      <c r="H488" t="s">
        <v>17</v>
      </c>
      <c r="I488" t="s">
        <v>26055</v>
      </c>
      <c r="J488">
        <v>60012835</v>
      </c>
      <c r="K488" t="s">
        <v>5305</v>
      </c>
      <c r="L488" t="s">
        <v>2853</v>
      </c>
      <c r="M488" t="s">
        <v>685</v>
      </c>
      <c r="N488">
        <v>2</v>
      </c>
      <c r="O488" t="s">
        <v>52037</v>
      </c>
      <c r="P488" t="s">
        <v>52036</v>
      </c>
      <c r="Q488" t="s">
        <v>8045</v>
      </c>
      <c r="R488" s="7">
        <v>42125</v>
      </c>
      <c r="S488" s="8">
        <f t="shared" si="64"/>
        <v>2015</v>
      </c>
      <c r="T488" s="8">
        <v>2015</v>
      </c>
      <c r="U488" s="8">
        <f t="shared" si="65"/>
        <v>7</v>
      </c>
      <c r="V488" s="7">
        <v>42125</v>
      </c>
      <c r="W488" t="s">
        <v>4945</v>
      </c>
      <c r="X488" s="2">
        <v>0.30199999999999999</v>
      </c>
      <c r="Y488" s="6">
        <f t="shared" si="62"/>
        <v>8.0617175195536687E-3</v>
      </c>
      <c r="AA488">
        <v>9296212</v>
      </c>
      <c r="AB488">
        <v>20725</v>
      </c>
      <c r="AC488" t="s">
        <v>4944</v>
      </c>
      <c r="AD488" t="s">
        <v>7</v>
      </c>
      <c r="AE488">
        <v>82</v>
      </c>
      <c r="AF488">
        <v>2</v>
      </c>
      <c r="AH488" t="s">
        <v>52035</v>
      </c>
      <c r="AI488" t="s">
        <v>52034</v>
      </c>
      <c r="AJ488" t="s">
        <v>52033</v>
      </c>
      <c r="AK488" t="s">
        <v>52032</v>
      </c>
      <c r="AL488">
        <v>5</v>
      </c>
      <c r="AM488" s="5">
        <f t="shared" si="66"/>
        <v>0.7142857142857143</v>
      </c>
      <c r="AN488" s="4">
        <f t="shared" si="63"/>
        <v>1.0818412938821875E-3</v>
      </c>
      <c r="AO488" s="3"/>
      <c r="AP488">
        <v>0</v>
      </c>
      <c r="AR488" t="s">
        <v>62</v>
      </c>
      <c r="AT488" s="2">
        <v>1.671</v>
      </c>
      <c r="AU488" s="1">
        <f t="shared" si="67"/>
        <v>0.5967754651852224</v>
      </c>
      <c r="AV488" s="1">
        <f t="shared" si="68"/>
        <v>0.45717794067179285</v>
      </c>
      <c r="AW488" s="1">
        <f t="shared" si="69"/>
        <v>0.31758041615836319</v>
      </c>
    </row>
    <row r="489" spans="1:49" x14ac:dyDescent="0.2">
      <c r="A489">
        <v>487</v>
      </c>
      <c r="B489" t="s">
        <v>52031</v>
      </c>
      <c r="C489" t="s">
        <v>52030</v>
      </c>
      <c r="F489" t="s">
        <v>52029</v>
      </c>
      <c r="G489" t="s">
        <v>18</v>
      </c>
      <c r="H489" t="s">
        <v>17</v>
      </c>
      <c r="I489" t="s">
        <v>52028</v>
      </c>
      <c r="J489" t="s">
        <v>4055</v>
      </c>
      <c r="K489" t="s">
        <v>4054</v>
      </c>
      <c r="L489" t="s">
        <v>4053</v>
      </c>
      <c r="M489" t="s">
        <v>4052</v>
      </c>
      <c r="N489">
        <v>6</v>
      </c>
      <c r="O489" t="s">
        <v>52027</v>
      </c>
      <c r="P489" t="s">
        <v>52026</v>
      </c>
      <c r="Q489" t="s">
        <v>52025</v>
      </c>
      <c r="R489" s="7">
        <v>42125</v>
      </c>
      <c r="S489" s="8">
        <f t="shared" si="64"/>
        <v>2015</v>
      </c>
      <c r="T489" s="8">
        <v>2015</v>
      </c>
      <c r="U489" s="8">
        <f t="shared" si="65"/>
        <v>7</v>
      </c>
      <c r="V489" s="7">
        <v>42125</v>
      </c>
      <c r="W489" t="s">
        <v>51987</v>
      </c>
      <c r="X489" s="2">
        <v>0.44800000000000001</v>
      </c>
      <c r="Y489" s="6">
        <f t="shared" si="62"/>
        <v>1.1959104134967032E-2</v>
      </c>
      <c r="AA489">
        <v>9280707</v>
      </c>
      <c r="AB489">
        <v>21188</v>
      </c>
      <c r="AC489">
        <v>15734846</v>
      </c>
      <c r="AD489" t="s">
        <v>7</v>
      </c>
      <c r="AE489">
        <v>74</v>
      </c>
      <c r="AF489">
        <v>2</v>
      </c>
      <c r="AH489" t="s">
        <v>52024</v>
      </c>
      <c r="AI489" t="s">
        <v>52023</v>
      </c>
      <c r="AJ489" t="s">
        <v>52022</v>
      </c>
      <c r="AK489" t="s">
        <v>52021</v>
      </c>
      <c r="AL489">
        <v>7</v>
      </c>
      <c r="AM489" s="5">
        <f t="shared" si="66"/>
        <v>1</v>
      </c>
      <c r="AN489" s="4">
        <f t="shared" si="63"/>
        <v>1.5145778114350624E-3</v>
      </c>
      <c r="AO489" s="3"/>
      <c r="AP489">
        <v>0</v>
      </c>
      <c r="AR489" t="s">
        <v>52020</v>
      </c>
      <c r="AS489" t="s">
        <v>1678</v>
      </c>
      <c r="AT489" s="2" t="s">
        <v>61</v>
      </c>
      <c r="AU489" s="1">
        <f t="shared" si="67"/>
        <v>0.88257462379074414</v>
      </c>
      <c r="AV489" s="1">
        <f t="shared" si="68"/>
        <v>0.6736840973201047</v>
      </c>
      <c r="AW489" s="1">
        <f t="shared" si="69"/>
        <v>0.46479357084946532</v>
      </c>
    </row>
    <row r="490" spans="1:49" x14ac:dyDescent="0.2">
      <c r="A490">
        <v>488</v>
      </c>
      <c r="B490" t="s">
        <v>52019</v>
      </c>
      <c r="C490" t="s">
        <v>52018</v>
      </c>
      <c r="F490" t="s">
        <v>52017</v>
      </c>
      <c r="G490" t="s">
        <v>18</v>
      </c>
      <c r="H490" t="s">
        <v>17</v>
      </c>
      <c r="I490" t="s">
        <v>52016</v>
      </c>
      <c r="J490">
        <v>60001821</v>
      </c>
      <c r="K490" t="s">
        <v>1678</v>
      </c>
      <c r="L490" t="s">
        <v>1677</v>
      </c>
      <c r="M490" t="s">
        <v>790</v>
      </c>
      <c r="N490">
        <v>4</v>
      </c>
      <c r="O490" t="s">
        <v>52015</v>
      </c>
      <c r="P490" t="s">
        <v>52014</v>
      </c>
      <c r="Q490" t="s">
        <v>11731</v>
      </c>
      <c r="R490" s="7">
        <v>42125</v>
      </c>
      <c r="S490" s="8">
        <f t="shared" si="64"/>
        <v>2015</v>
      </c>
      <c r="T490" s="8">
        <v>2015</v>
      </c>
      <c r="U490" s="8">
        <f t="shared" si="65"/>
        <v>7</v>
      </c>
      <c r="V490" s="7">
        <v>42125</v>
      </c>
      <c r="W490" t="s">
        <v>51987</v>
      </c>
      <c r="X490" s="2">
        <v>0.44800000000000001</v>
      </c>
      <c r="Y490" s="6">
        <f t="shared" si="62"/>
        <v>1.1959104134967032E-2</v>
      </c>
      <c r="AA490">
        <v>9280707</v>
      </c>
      <c r="AB490">
        <v>21188</v>
      </c>
      <c r="AC490">
        <v>15734846</v>
      </c>
      <c r="AD490" t="s">
        <v>7</v>
      </c>
      <c r="AE490">
        <v>74</v>
      </c>
      <c r="AF490">
        <v>2</v>
      </c>
      <c r="AH490" t="s">
        <v>52013</v>
      </c>
      <c r="AI490" t="s">
        <v>52012</v>
      </c>
      <c r="AJ490" t="s">
        <v>52011</v>
      </c>
      <c r="AK490" t="s">
        <v>52010</v>
      </c>
      <c r="AL490">
        <v>7</v>
      </c>
      <c r="AM490" s="5">
        <f t="shared" si="66"/>
        <v>1</v>
      </c>
      <c r="AN490" s="4">
        <f t="shared" si="63"/>
        <v>1.5145778114350624E-3</v>
      </c>
      <c r="AO490" s="3"/>
      <c r="AP490">
        <v>0</v>
      </c>
      <c r="AR490" t="s">
        <v>62</v>
      </c>
      <c r="AT490" s="2" t="s">
        <v>61</v>
      </c>
      <c r="AU490" s="1">
        <f t="shared" si="67"/>
        <v>0.88257462379074414</v>
      </c>
      <c r="AV490" s="1">
        <f t="shared" si="68"/>
        <v>0.6736840973201047</v>
      </c>
      <c r="AW490" s="1">
        <f t="shared" si="69"/>
        <v>0.46479357084946532</v>
      </c>
    </row>
    <row r="491" spans="1:49" x14ac:dyDescent="0.2">
      <c r="A491">
        <v>489</v>
      </c>
      <c r="B491" t="s">
        <v>52009</v>
      </c>
      <c r="C491" t="s">
        <v>52008</v>
      </c>
      <c r="E491">
        <v>25707367</v>
      </c>
      <c r="F491" t="s">
        <v>52007</v>
      </c>
      <c r="G491" t="s">
        <v>18</v>
      </c>
      <c r="H491" t="s">
        <v>17</v>
      </c>
      <c r="I491" t="s">
        <v>52006</v>
      </c>
      <c r="J491" t="s">
        <v>52005</v>
      </c>
      <c r="K491" t="s">
        <v>52004</v>
      </c>
      <c r="L491" t="s">
        <v>52003</v>
      </c>
      <c r="M491" t="s">
        <v>1429</v>
      </c>
      <c r="N491">
        <v>6</v>
      </c>
      <c r="O491" t="s">
        <v>52002</v>
      </c>
      <c r="P491" t="s">
        <v>52001</v>
      </c>
      <c r="Q491" t="s">
        <v>52000</v>
      </c>
      <c r="R491" s="7">
        <v>42125</v>
      </c>
      <c r="S491" s="8">
        <f t="shared" si="64"/>
        <v>2015</v>
      </c>
      <c r="T491" s="8">
        <v>2015</v>
      </c>
      <c r="U491" s="8">
        <f t="shared" si="65"/>
        <v>7</v>
      </c>
      <c r="V491" s="7">
        <v>42125</v>
      </c>
      <c r="W491" t="s">
        <v>51999</v>
      </c>
      <c r="X491" s="2">
        <v>0.71599999999999997</v>
      </c>
      <c r="Y491" s="6">
        <f t="shared" si="62"/>
        <v>1.9113211072849096E-2</v>
      </c>
      <c r="AA491">
        <v>9320113</v>
      </c>
      <c r="AB491">
        <v>20340</v>
      </c>
      <c r="AC491">
        <v>14321955</v>
      </c>
      <c r="AD491" t="s">
        <v>7</v>
      </c>
      <c r="AE491">
        <v>114</v>
      </c>
      <c r="AF491">
        <v>5</v>
      </c>
      <c r="AH491" t="s">
        <v>51998</v>
      </c>
      <c r="AI491" t="s">
        <v>51997</v>
      </c>
      <c r="AJ491" t="s">
        <v>51996</v>
      </c>
      <c r="AK491" t="s">
        <v>51995</v>
      </c>
      <c r="AL491">
        <v>12</v>
      </c>
      <c r="AM491" s="5">
        <f t="shared" si="66"/>
        <v>1.7142857142857142</v>
      </c>
      <c r="AN491" s="4">
        <f t="shared" si="63"/>
        <v>2.5964191053172497E-3</v>
      </c>
      <c r="AO491" s="3"/>
      <c r="AP491">
        <v>0</v>
      </c>
      <c r="AQ491" t="s">
        <v>295</v>
      </c>
      <c r="AR491">
        <v>31201741</v>
      </c>
      <c r="AS491" t="s">
        <v>294</v>
      </c>
      <c r="AT491" s="2">
        <v>2.2890000000000001</v>
      </c>
      <c r="AU491" s="1">
        <f t="shared" si="67"/>
        <v>1.415817348258954</v>
      </c>
      <c r="AV491" s="1">
        <f t="shared" si="68"/>
        <v>1.0854815089083174</v>
      </c>
      <c r="AW491" s="1">
        <f t="shared" si="69"/>
        <v>0.75514566955768037</v>
      </c>
    </row>
    <row r="492" spans="1:49" x14ac:dyDescent="0.2">
      <c r="A492">
        <v>490</v>
      </c>
      <c r="B492" t="s">
        <v>51994</v>
      </c>
      <c r="C492" t="s">
        <v>51993</v>
      </c>
      <c r="F492" t="s">
        <v>51992</v>
      </c>
      <c r="G492" t="s">
        <v>18</v>
      </c>
      <c r="H492" t="s">
        <v>17</v>
      </c>
      <c r="I492" t="s">
        <v>51991</v>
      </c>
      <c r="J492">
        <v>60032006</v>
      </c>
      <c r="K492" t="s">
        <v>583</v>
      </c>
      <c r="L492" t="s">
        <v>582</v>
      </c>
      <c r="M492" t="s">
        <v>513</v>
      </c>
      <c r="N492">
        <v>5</v>
      </c>
      <c r="O492" t="s">
        <v>51990</v>
      </c>
      <c r="P492" t="s">
        <v>51989</v>
      </c>
      <c r="Q492" t="s">
        <v>51988</v>
      </c>
      <c r="R492" s="7">
        <v>42125</v>
      </c>
      <c r="S492" s="8">
        <f t="shared" si="64"/>
        <v>2015</v>
      </c>
      <c r="T492" s="8">
        <v>2015</v>
      </c>
      <c r="U492" s="8">
        <f t="shared" si="65"/>
        <v>7</v>
      </c>
      <c r="V492" s="7">
        <v>42125</v>
      </c>
      <c r="W492" t="s">
        <v>51987</v>
      </c>
      <c r="X492" s="2">
        <v>0.44800000000000001</v>
      </c>
      <c r="Y492" s="6">
        <f t="shared" si="62"/>
        <v>1.1959104134967032E-2</v>
      </c>
      <c r="AA492">
        <v>9280707</v>
      </c>
      <c r="AB492">
        <v>21188</v>
      </c>
      <c r="AC492">
        <v>15734846</v>
      </c>
      <c r="AD492" t="s">
        <v>7</v>
      </c>
      <c r="AE492">
        <v>74</v>
      </c>
      <c r="AF492">
        <v>2</v>
      </c>
      <c r="AH492" t="s">
        <v>51986</v>
      </c>
      <c r="AI492" t="s">
        <v>51985</v>
      </c>
      <c r="AJ492" t="s">
        <v>51984</v>
      </c>
      <c r="AK492" t="s">
        <v>51983</v>
      </c>
      <c r="AL492">
        <v>4</v>
      </c>
      <c r="AM492" s="5">
        <f t="shared" si="66"/>
        <v>0.5714285714285714</v>
      </c>
      <c r="AN492" s="4">
        <f t="shared" si="63"/>
        <v>8.6547303510574997E-4</v>
      </c>
      <c r="AO492" s="3"/>
      <c r="AP492">
        <v>0</v>
      </c>
      <c r="AR492" t="s">
        <v>62</v>
      </c>
      <c r="AT492" s="2" t="s">
        <v>61</v>
      </c>
      <c r="AU492" s="1">
        <f t="shared" si="67"/>
        <v>0.86310148050086455</v>
      </c>
      <c r="AV492" s="1">
        <f t="shared" si="68"/>
        <v>0.64122885850363909</v>
      </c>
      <c r="AW492" s="1">
        <f t="shared" si="69"/>
        <v>0.41935623650641346</v>
      </c>
    </row>
    <row r="493" spans="1:49" x14ac:dyDescent="0.2">
      <c r="A493">
        <v>491</v>
      </c>
      <c r="B493" t="s">
        <v>51982</v>
      </c>
      <c r="C493" t="s">
        <v>51981</v>
      </c>
      <c r="E493">
        <v>25739517</v>
      </c>
      <c r="F493" t="s">
        <v>51980</v>
      </c>
      <c r="G493" t="s">
        <v>18</v>
      </c>
      <c r="H493" t="s">
        <v>17</v>
      </c>
      <c r="I493" t="s">
        <v>51979</v>
      </c>
      <c r="J493" t="s">
        <v>51978</v>
      </c>
      <c r="K493" t="s">
        <v>51977</v>
      </c>
      <c r="L493" t="s">
        <v>51976</v>
      </c>
      <c r="M493" t="s">
        <v>17669</v>
      </c>
      <c r="N493">
        <v>3</v>
      </c>
      <c r="O493" t="s">
        <v>51975</v>
      </c>
      <c r="P493" t="s">
        <v>51974</v>
      </c>
      <c r="Q493" t="s">
        <v>51973</v>
      </c>
      <c r="R493" s="7">
        <v>42125</v>
      </c>
      <c r="S493" s="8">
        <f t="shared" si="64"/>
        <v>2015</v>
      </c>
      <c r="T493" s="8">
        <v>2015</v>
      </c>
      <c r="U493" s="8">
        <f t="shared" si="65"/>
        <v>7</v>
      </c>
      <c r="V493" s="7">
        <v>42125</v>
      </c>
      <c r="W493" t="s">
        <v>2542</v>
      </c>
      <c r="X493" s="2">
        <v>0.8</v>
      </c>
      <c r="Y493" s="6">
        <f t="shared" si="62"/>
        <v>2.1355543098155415E-2</v>
      </c>
      <c r="AA493">
        <v>3407594</v>
      </c>
      <c r="AB493">
        <v>23456</v>
      </c>
      <c r="AC493">
        <v>14321351</v>
      </c>
      <c r="AD493" t="s">
        <v>7</v>
      </c>
      <c r="AE493">
        <v>201</v>
      </c>
      <c r="AF493">
        <v>5</v>
      </c>
      <c r="AH493" t="s">
        <v>51972</v>
      </c>
      <c r="AI493" t="s">
        <v>51971</v>
      </c>
      <c r="AJ493" t="s">
        <v>51970</v>
      </c>
      <c r="AK493" t="s">
        <v>51969</v>
      </c>
      <c r="AL493">
        <v>14</v>
      </c>
      <c r="AM493" s="5">
        <f t="shared" si="66"/>
        <v>2</v>
      </c>
      <c r="AN493" s="4">
        <f t="shared" si="63"/>
        <v>3.0291556228701248E-3</v>
      </c>
      <c r="AO493" s="3"/>
      <c r="AP493">
        <v>0</v>
      </c>
      <c r="AR493" t="s">
        <v>62</v>
      </c>
      <c r="AS493" t="s">
        <v>51968</v>
      </c>
      <c r="AT493" s="2" t="s">
        <v>61</v>
      </c>
      <c r="AU493" s="1">
        <f t="shared" si="67"/>
        <v>1.5857626855569826</v>
      </c>
      <c r="AV493" s="1">
        <f t="shared" si="68"/>
        <v>1.2192349360512771</v>
      </c>
      <c r="AW493" s="1">
        <f t="shared" si="69"/>
        <v>0.85270718654557109</v>
      </c>
    </row>
    <row r="494" spans="1:49" x14ac:dyDescent="0.2">
      <c r="A494">
        <v>492</v>
      </c>
      <c r="B494" t="s">
        <v>51967</v>
      </c>
      <c r="C494" t="s">
        <v>51966</v>
      </c>
      <c r="F494" t="s">
        <v>51965</v>
      </c>
      <c r="G494" t="s">
        <v>18</v>
      </c>
      <c r="H494" t="s">
        <v>17</v>
      </c>
      <c r="I494" t="s">
        <v>51964</v>
      </c>
      <c r="J494" t="s">
        <v>51963</v>
      </c>
      <c r="K494" t="s">
        <v>51962</v>
      </c>
      <c r="L494" t="s">
        <v>51961</v>
      </c>
      <c r="M494" t="s">
        <v>51960</v>
      </c>
      <c r="N494">
        <v>8</v>
      </c>
      <c r="O494" t="s">
        <v>51959</v>
      </c>
      <c r="P494" t="s">
        <v>51958</v>
      </c>
      <c r="Q494" t="s">
        <v>51957</v>
      </c>
      <c r="R494" s="7">
        <v>42125</v>
      </c>
      <c r="S494" s="8">
        <f t="shared" si="64"/>
        <v>2015</v>
      </c>
      <c r="T494" s="8">
        <v>2015</v>
      </c>
      <c r="U494" s="8">
        <f t="shared" si="65"/>
        <v>7</v>
      </c>
      <c r="V494" s="7">
        <v>42125</v>
      </c>
      <c r="W494" t="s">
        <v>11426</v>
      </c>
      <c r="X494" s="2">
        <v>0.36399999999999999</v>
      </c>
      <c r="Y494" s="6">
        <f t="shared" si="62"/>
        <v>9.7167721096607148E-3</v>
      </c>
      <c r="AA494">
        <v>10184864</v>
      </c>
      <c r="AB494">
        <v>21916</v>
      </c>
      <c r="AC494">
        <v>15729451</v>
      </c>
      <c r="AD494" t="s">
        <v>7</v>
      </c>
      <c r="AE494">
        <v>59</v>
      </c>
      <c r="AF494">
        <v>1</v>
      </c>
      <c r="AH494" t="s">
        <v>51956</v>
      </c>
      <c r="AI494" t="s">
        <v>51955</v>
      </c>
      <c r="AJ494" t="s">
        <v>51954</v>
      </c>
      <c r="AK494" t="s">
        <v>51953</v>
      </c>
      <c r="AL494">
        <v>19</v>
      </c>
      <c r="AM494" s="5">
        <f t="shared" si="66"/>
        <v>2.7142857142857144</v>
      </c>
      <c r="AN494" s="4">
        <f t="shared" si="63"/>
        <v>4.1109969167523125E-3</v>
      </c>
      <c r="AO494" s="3"/>
      <c r="AP494">
        <v>0</v>
      </c>
      <c r="AR494" t="s">
        <v>62</v>
      </c>
      <c r="AT494" s="2">
        <v>2.3140000000000001</v>
      </c>
      <c r="AU494" s="1">
        <f t="shared" si="67"/>
        <v>0.80350395517881945</v>
      </c>
      <c r="AV494" s="1">
        <f t="shared" si="68"/>
        <v>0.69138845132065141</v>
      </c>
      <c r="AW494" s="1">
        <f t="shared" si="69"/>
        <v>0.57927294746248337</v>
      </c>
    </row>
    <row r="495" spans="1:49" x14ac:dyDescent="0.2">
      <c r="A495">
        <v>493</v>
      </c>
      <c r="B495" t="s">
        <v>51952</v>
      </c>
      <c r="C495" t="s">
        <v>51951</v>
      </c>
      <c r="F495" t="s">
        <v>51950</v>
      </c>
      <c r="G495" t="s">
        <v>18</v>
      </c>
      <c r="H495" t="s">
        <v>17</v>
      </c>
      <c r="I495" t="s">
        <v>45058</v>
      </c>
      <c r="J495">
        <v>60001166</v>
      </c>
      <c r="K495" t="s">
        <v>6236</v>
      </c>
      <c r="L495" t="s">
        <v>6235</v>
      </c>
      <c r="M495" t="s">
        <v>318</v>
      </c>
      <c r="N495">
        <v>2</v>
      </c>
      <c r="O495" t="s">
        <v>51949</v>
      </c>
      <c r="P495" t="s">
        <v>51948</v>
      </c>
      <c r="Q495" t="s">
        <v>6232</v>
      </c>
      <c r="R495" s="7">
        <v>42125</v>
      </c>
      <c r="S495" s="8">
        <f t="shared" si="64"/>
        <v>2015</v>
      </c>
      <c r="T495" s="8">
        <v>2015</v>
      </c>
      <c r="U495" s="8">
        <f t="shared" si="65"/>
        <v>7</v>
      </c>
      <c r="V495" s="7">
        <v>42125</v>
      </c>
      <c r="W495" t="s">
        <v>4945</v>
      </c>
      <c r="X495" s="2">
        <v>0.30199999999999999</v>
      </c>
      <c r="Y495" s="6">
        <f t="shared" si="62"/>
        <v>8.0617175195536687E-3</v>
      </c>
      <c r="AA495">
        <v>9296212</v>
      </c>
      <c r="AB495">
        <v>20725</v>
      </c>
      <c r="AC495" t="s">
        <v>4944</v>
      </c>
      <c r="AD495" t="s">
        <v>7</v>
      </c>
      <c r="AE495">
        <v>82</v>
      </c>
      <c r="AF495">
        <v>1</v>
      </c>
      <c r="AH495" t="s">
        <v>51947</v>
      </c>
      <c r="AI495" t="s">
        <v>51946</v>
      </c>
      <c r="AJ495" t="s">
        <v>51945</v>
      </c>
      <c r="AK495" t="s">
        <v>51944</v>
      </c>
      <c r="AL495">
        <v>5</v>
      </c>
      <c r="AM495" s="5">
        <f t="shared" si="66"/>
        <v>0.7142857142857143</v>
      </c>
      <c r="AN495" s="4">
        <f t="shared" si="63"/>
        <v>1.0818412938821875E-3</v>
      </c>
      <c r="AO495" s="3"/>
      <c r="AP495">
        <v>0</v>
      </c>
      <c r="AR495" t="s">
        <v>62</v>
      </c>
      <c r="AT495" s="2">
        <v>1.671</v>
      </c>
      <c r="AU495" s="1">
        <f t="shared" si="67"/>
        <v>0.5967754651852224</v>
      </c>
      <c r="AV495" s="1">
        <f t="shared" si="68"/>
        <v>0.45717794067179285</v>
      </c>
      <c r="AW495" s="1">
        <f t="shared" si="69"/>
        <v>0.31758041615836319</v>
      </c>
    </row>
    <row r="496" spans="1:49" x14ac:dyDescent="0.2">
      <c r="A496">
        <v>494</v>
      </c>
      <c r="B496" t="s">
        <v>51943</v>
      </c>
      <c r="C496" t="s">
        <v>51942</v>
      </c>
      <c r="F496" t="s">
        <v>51941</v>
      </c>
      <c r="G496" t="s">
        <v>18</v>
      </c>
      <c r="H496" t="s">
        <v>17</v>
      </c>
      <c r="I496" t="s">
        <v>51940</v>
      </c>
      <c r="J496" t="s">
        <v>51939</v>
      </c>
      <c r="K496" t="s">
        <v>51938</v>
      </c>
      <c r="L496" t="s">
        <v>7776</v>
      </c>
      <c r="M496" t="s">
        <v>4383</v>
      </c>
      <c r="N496">
        <v>4</v>
      </c>
      <c r="O496" t="s">
        <v>51937</v>
      </c>
      <c r="P496" t="s">
        <v>51936</v>
      </c>
      <c r="Q496" t="s">
        <v>51935</v>
      </c>
      <c r="R496" s="7">
        <v>42125</v>
      </c>
      <c r="S496" s="8">
        <f t="shared" si="64"/>
        <v>2015</v>
      </c>
      <c r="T496" s="8">
        <v>2015</v>
      </c>
      <c r="U496" s="8">
        <f t="shared" si="65"/>
        <v>7</v>
      </c>
      <c r="V496" s="7">
        <v>42125</v>
      </c>
      <c r="W496" t="s">
        <v>4945</v>
      </c>
      <c r="X496" s="2">
        <v>0.30199999999999999</v>
      </c>
      <c r="Y496" s="6">
        <f t="shared" si="62"/>
        <v>8.0617175195536687E-3</v>
      </c>
      <c r="AA496">
        <v>9296212</v>
      </c>
      <c r="AB496">
        <v>20725</v>
      </c>
      <c r="AC496" t="s">
        <v>4944</v>
      </c>
      <c r="AD496" t="s">
        <v>7</v>
      </c>
      <c r="AE496">
        <v>82</v>
      </c>
      <c r="AF496">
        <v>1</v>
      </c>
      <c r="AH496" t="s">
        <v>51934</v>
      </c>
      <c r="AI496" t="s">
        <v>51933</v>
      </c>
      <c r="AJ496" t="s">
        <v>51932</v>
      </c>
      <c r="AK496" t="s">
        <v>51931</v>
      </c>
      <c r="AL496">
        <v>1</v>
      </c>
      <c r="AM496" s="5">
        <f t="shared" si="66"/>
        <v>0.14285714285714285</v>
      </c>
      <c r="AN496" s="4">
        <f t="shared" si="63"/>
        <v>2.1636825877643749E-4</v>
      </c>
      <c r="AO496" s="3"/>
      <c r="AP496">
        <v>0</v>
      </c>
      <c r="AR496" t="s">
        <v>62</v>
      </c>
      <c r="AT496" s="2">
        <v>1.671</v>
      </c>
      <c r="AU496" s="1">
        <f t="shared" si="67"/>
        <v>0.5708112741320498</v>
      </c>
      <c r="AV496" s="1">
        <f t="shared" si="68"/>
        <v>0.41390428891650533</v>
      </c>
      <c r="AW496" s="1">
        <f t="shared" si="69"/>
        <v>0.25699730370096069</v>
      </c>
    </row>
    <row r="497" spans="1:49" x14ac:dyDescent="0.2">
      <c r="A497">
        <v>495</v>
      </c>
      <c r="B497" t="s">
        <v>51930</v>
      </c>
      <c r="C497" t="s">
        <v>51929</v>
      </c>
      <c r="F497" t="s">
        <v>51928</v>
      </c>
      <c r="G497" t="s">
        <v>18</v>
      </c>
      <c r="H497" t="s">
        <v>17</v>
      </c>
      <c r="I497" t="s">
        <v>51927</v>
      </c>
      <c r="J497">
        <v>60089631</v>
      </c>
      <c r="K497" t="s">
        <v>51926</v>
      </c>
      <c r="L497" t="s">
        <v>7600</v>
      </c>
      <c r="M497" t="s">
        <v>7599</v>
      </c>
      <c r="N497">
        <v>6</v>
      </c>
      <c r="O497" t="s">
        <v>51925</v>
      </c>
      <c r="P497" t="s">
        <v>51924</v>
      </c>
      <c r="Q497" t="s">
        <v>51923</v>
      </c>
      <c r="R497" s="7">
        <v>42125</v>
      </c>
      <c r="S497" s="8">
        <f t="shared" si="64"/>
        <v>2015</v>
      </c>
      <c r="T497" s="8">
        <v>2015</v>
      </c>
      <c r="U497" s="8">
        <f t="shared" si="65"/>
        <v>7</v>
      </c>
      <c r="V497" s="7">
        <v>42125</v>
      </c>
      <c r="W497" t="s">
        <v>4945</v>
      </c>
      <c r="X497" s="2">
        <v>0.30199999999999999</v>
      </c>
      <c r="Y497" s="6">
        <f t="shared" si="62"/>
        <v>8.0617175195536687E-3</v>
      </c>
      <c r="AA497">
        <v>9296212</v>
      </c>
      <c r="AB497">
        <v>20725</v>
      </c>
      <c r="AC497" t="s">
        <v>4944</v>
      </c>
      <c r="AD497" t="s">
        <v>7</v>
      </c>
      <c r="AE497">
        <v>82</v>
      </c>
      <c r="AF497">
        <v>1</v>
      </c>
      <c r="AH497" t="s">
        <v>51922</v>
      </c>
      <c r="AI497" t="s">
        <v>51921</v>
      </c>
      <c r="AJ497" t="s">
        <v>51920</v>
      </c>
      <c r="AK497" t="s">
        <v>51919</v>
      </c>
      <c r="AL497">
        <v>17</v>
      </c>
      <c r="AM497" s="5">
        <f t="shared" si="66"/>
        <v>2.4285714285714284</v>
      </c>
      <c r="AN497" s="4">
        <f t="shared" si="63"/>
        <v>3.678260399199437E-3</v>
      </c>
      <c r="AO497" s="3"/>
      <c r="AP497">
        <v>0</v>
      </c>
      <c r="AR497" t="s">
        <v>62</v>
      </c>
      <c r="AT497" s="2">
        <v>1.671</v>
      </c>
      <c r="AU497" s="1">
        <f t="shared" si="67"/>
        <v>0.67466803834473987</v>
      </c>
      <c r="AV497" s="1">
        <f t="shared" si="68"/>
        <v>0.58699889593765531</v>
      </c>
      <c r="AW497" s="1">
        <f t="shared" si="69"/>
        <v>0.49932975353057069</v>
      </c>
    </row>
    <row r="498" spans="1:49" x14ac:dyDescent="0.2">
      <c r="A498">
        <v>496</v>
      </c>
      <c r="B498" t="s">
        <v>51918</v>
      </c>
      <c r="C498" t="s">
        <v>51917</v>
      </c>
      <c r="F498" t="s">
        <v>51916</v>
      </c>
      <c r="G498" t="s">
        <v>18</v>
      </c>
      <c r="H498" t="s">
        <v>17</v>
      </c>
      <c r="I498" t="s">
        <v>11756</v>
      </c>
      <c r="J498">
        <v>60029311</v>
      </c>
      <c r="K498" t="s">
        <v>37030</v>
      </c>
      <c r="L498" t="s">
        <v>37029</v>
      </c>
      <c r="M498" t="s">
        <v>234</v>
      </c>
      <c r="N498">
        <v>2</v>
      </c>
      <c r="O498" t="s">
        <v>51915</v>
      </c>
      <c r="P498" t="s">
        <v>51914</v>
      </c>
      <c r="Q498" t="s">
        <v>37026</v>
      </c>
      <c r="R498" s="7">
        <v>42125</v>
      </c>
      <c r="S498" s="8">
        <f t="shared" si="64"/>
        <v>2015</v>
      </c>
      <c r="T498" s="8">
        <v>2015</v>
      </c>
      <c r="U498" s="8">
        <f t="shared" si="65"/>
        <v>7</v>
      </c>
      <c r="V498" s="7">
        <v>42125</v>
      </c>
      <c r="W498" t="s">
        <v>11426</v>
      </c>
      <c r="X498" s="2">
        <v>0.36399999999999999</v>
      </c>
      <c r="Y498" s="6">
        <f t="shared" si="62"/>
        <v>9.7167721096607148E-3</v>
      </c>
      <c r="AA498">
        <v>10184864</v>
      </c>
      <c r="AB498">
        <v>21916</v>
      </c>
      <c r="AC498">
        <v>15729451</v>
      </c>
      <c r="AD498" t="s">
        <v>7</v>
      </c>
      <c r="AE498">
        <v>59</v>
      </c>
      <c r="AF498">
        <v>1</v>
      </c>
      <c r="AH498" t="s">
        <v>51913</v>
      </c>
      <c r="AI498" t="s">
        <v>51912</v>
      </c>
      <c r="AJ498" t="s">
        <v>51911</v>
      </c>
      <c r="AK498" t="s">
        <v>51910</v>
      </c>
      <c r="AL498">
        <v>4</v>
      </c>
      <c r="AM498" s="5">
        <f t="shared" si="66"/>
        <v>0.5714285714285714</v>
      </c>
      <c r="AN498" s="4">
        <f t="shared" si="63"/>
        <v>8.6547303510574997E-4</v>
      </c>
      <c r="AO498" s="3"/>
      <c r="AP498">
        <v>0</v>
      </c>
      <c r="AR498" t="s">
        <v>62</v>
      </c>
      <c r="AT498" s="2">
        <v>2.3140000000000001</v>
      </c>
      <c r="AU498" s="1">
        <f t="shared" si="67"/>
        <v>0.7061382387294225</v>
      </c>
      <c r="AV498" s="1">
        <f t="shared" si="68"/>
        <v>0.52911225723832322</v>
      </c>
      <c r="AW498" s="1">
        <f t="shared" si="69"/>
        <v>0.35208627574722395</v>
      </c>
    </row>
    <row r="499" spans="1:49" x14ac:dyDescent="0.2">
      <c r="A499">
        <v>497</v>
      </c>
      <c r="B499" t="s">
        <v>51909</v>
      </c>
      <c r="C499" t="s">
        <v>51908</v>
      </c>
      <c r="F499" t="s">
        <v>51907</v>
      </c>
      <c r="G499" t="s">
        <v>18</v>
      </c>
      <c r="H499" t="s">
        <v>17</v>
      </c>
      <c r="I499" t="s">
        <v>51906</v>
      </c>
      <c r="J499" t="s">
        <v>51905</v>
      </c>
      <c r="K499" t="s">
        <v>51904</v>
      </c>
      <c r="L499" t="s">
        <v>51903</v>
      </c>
      <c r="M499" t="s">
        <v>51902</v>
      </c>
      <c r="N499">
        <v>5</v>
      </c>
      <c r="O499" t="s">
        <v>51901</v>
      </c>
      <c r="P499" t="s">
        <v>51900</v>
      </c>
      <c r="Q499" t="s">
        <v>51899</v>
      </c>
      <c r="R499" s="7">
        <v>42125</v>
      </c>
      <c r="S499" s="8">
        <f t="shared" si="64"/>
        <v>2015</v>
      </c>
      <c r="T499" s="8">
        <v>2015</v>
      </c>
      <c r="U499" s="8">
        <f t="shared" si="65"/>
        <v>7</v>
      </c>
      <c r="V499" s="7">
        <v>42125</v>
      </c>
      <c r="W499" t="s">
        <v>11426</v>
      </c>
      <c r="X499" s="2">
        <v>0.36399999999999999</v>
      </c>
      <c r="Y499" s="6">
        <f t="shared" si="62"/>
        <v>9.7167721096607148E-3</v>
      </c>
      <c r="AA499">
        <v>10184864</v>
      </c>
      <c r="AB499">
        <v>21916</v>
      </c>
      <c r="AC499">
        <v>15729451</v>
      </c>
      <c r="AD499" t="s">
        <v>7</v>
      </c>
      <c r="AE499">
        <v>59</v>
      </c>
      <c r="AF499">
        <v>1</v>
      </c>
      <c r="AH499" t="s">
        <v>51898</v>
      </c>
      <c r="AI499" t="s">
        <v>51897</v>
      </c>
      <c r="AJ499" t="s">
        <v>51896</v>
      </c>
      <c r="AK499" t="s">
        <v>51895</v>
      </c>
      <c r="AL499">
        <v>17</v>
      </c>
      <c r="AM499" s="5">
        <f t="shared" si="66"/>
        <v>2.4285714285714284</v>
      </c>
      <c r="AN499" s="4">
        <f t="shared" si="63"/>
        <v>3.678260399199437E-3</v>
      </c>
      <c r="AO499" s="3"/>
      <c r="AP499">
        <v>0</v>
      </c>
      <c r="AQ499" t="s">
        <v>295</v>
      </c>
      <c r="AR499" t="s">
        <v>51894</v>
      </c>
      <c r="AS499" t="s">
        <v>294</v>
      </c>
      <c r="AT499" s="2">
        <v>2.3140000000000001</v>
      </c>
      <c r="AU499" s="1">
        <f t="shared" si="67"/>
        <v>0.79052185965223298</v>
      </c>
      <c r="AV499" s="1">
        <f t="shared" si="68"/>
        <v>0.66975162544300759</v>
      </c>
      <c r="AW499" s="1">
        <f t="shared" si="69"/>
        <v>0.54898139123378209</v>
      </c>
    </row>
    <row r="500" spans="1:49" x14ac:dyDescent="0.2">
      <c r="A500">
        <v>498</v>
      </c>
      <c r="B500" t="s">
        <v>51893</v>
      </c>
      <c r="C500" t="s">
        <v>51892</v>
      </c>
      <c r="D500" t="s">
        <v>51891</v>
      </c>
      <c r="E500">
        <v>25778868</v>
      </c>
      <c r="F500" t="s">
        <v>51890</v>
      </c>
      <c r="G500" t="s">
        <v>18</v>
      </c>
      <c r="H500" t="s">
        <v>17</v>
      </c>
      <c r="I500" t="s">
        <v>15697</v>
      </c>
      <c r="J500" t="s">
        <v>51889</v>
      </c>
      <c r="K500" t="s">
        <v>51888</v>
      </c>
      <c r="L500" t="s">
        <v>30107</v>
      </c>
      <c r="M500" t="s">
        <v>86</v>
      </c>
      <c r="N500">
        <v>3</v>
      </c>
      <c r="O500" t="s">
        <v>51887</v>
      </c>
      <c r="P500" t="s">
        <v>51886</v>
      </c>
      <c r="Q500" t="s">
        <v>51885</v>
      </c>
      <c r="R500" s="7">
        <v>42125</v>
      </c>
      <c r="S500" s="8">
        <f t="shared" si="64"/>
        <v>2015</v>
      </c>
      <c r="T500" s="8">
        <v>2015</v>
      </c>
      <c r="U500" s="8">
        <f t="shared" si="65"/>
        <v>7</v>
      </c>
      <c r="V500" s="7">
        <v>42125</v>
      </c>
      <c r="W500" t="s">
        <v>51884</v>
      </c>
      <c r="X500" s="2">
        <v>0.998</v>
      </c>
      <c r="Y500" s="6">
        <f t="shared" si="62"/>
        <v>2.664104001494888E-2</v>
      </c>
      <c r="AA500" t="s">
        <v>51883</v>
      </c>
      <c r="AB500">
        <v>16845</v>
      </c>
      <c r="AC500">
        <v>10902104</v>
      </c>
      <c r="AD500" t="s">
        <v>7</v>
      </c>
      <c r="AE500">
        <v>460</v>
      </c>
      <c r="AF500">
        <v>2</v>
      </c>
      <c r="AH500" t="s">
        <v>25188</v>
      </c>
      <c r="AI500" t="s">
        <v>51882</v>
      </c>
      <c r="AJ500" t="s">
        <v>51881</v>
      </c>
      <c r="AK500" t="s">
        <v>51880</v>
      </c>
      <c r="AL500">
        <v>16</v>
      </c>
      <c r="AM500" s="5">
        <f t="shared" si="66"/>
        <v>2.2857142857142856</v>
      </c>
      <c r="AN500" s="4">
        <f t="shared" si="63"/>
        <v>3.4618921404229999E-3</v>
      </c>
      <c r="AO500" s="3"/>
      <c r="AP500">
        <v>0</v>
      </c>
      <c r="AQ500" t="s">
        <v>295</v>
      </c>
      <c r="AR500">
        <v>31472037</v>
      </c>
      <c r="AS500" t="s">
        <v>294</v>
      </c>
      <c r="AT500" s="2" t="s">
        <v>61</v>
      </c>
      <c r="AU500" s="1">
        <f t="shared" si="67"/>
        <v>1.9687295652591117</v>
      </c>
      <c r="AV500" s="1">
        <f t="shared" si="68"/>
        <v>1.505146607768594</v>
      </c>
      <c r="AW500" s="1">
        <f t="shared" si="69"/>
        <v>1.0415636502780763</v>
      </c>
    </row>
    <row r="501" spans="1:49" x14ac:dyDescent="0.2">
      <c r="A501">
        <v>499</v>
      </c>
      <c r="B501" t="s">
        <v>51879</v>
      </c>
      <c r="C501" t="s">
        <v>51878</v>
      </c>
      <c r="F501" t="s">
        <v>51877</v>
      </c>
      <c r="G501" t="s">
        <v>18</v>
      </c>
      <c r="H501" t="s">
        <v>17</v>
      </c>
      <c r="I501" t="s">
        <v>51876</v>
      </c>
      <c r="J501">
        <v>60007183</v>
      </c>
      <c r="K501" t="s">
        <v>51875</v>
      </c>
      <c r="L501" t="s">
        <v>51874</v>
      </c>
      <c r="M501" t="s">
        <v>1366</v>
      </c>
      <c r="N501">
        <v>3</v>
      </c>
      <c r="O501" t="s">
        <v>51873</v>
      </c>
      <c r="P501" t="s">
        <v>51872</v>
      </c>
      <c r="Q501" t="s">
        <v>51871</v>
      </c>
      <c r="R501" s="7">
        <v>42125</v>
      </c>
      <c r="S501" s="8">
        <f t="shared" si="64"/>
        <v>2015</v>
      </c>
      <c r="T501" s="8">
        <v>2015</v>
      </c>
      <c r="U501" s="8">
        <f t="shared" si="65"/>
        <v>7</v>
      </c>
      <c r="V501" s="7">
        <v>42125</v>
      </c>
      <c r="W501" t="s">
        <v>41665</v>
      </c>
      <c r="X501" s="2">
        <v>0.24</v>
      </c>
      <c r="Y501" s="6">
        <f t="shared" si="62"/>
        <v>6.4066629294466243E-3</v>
      </c>
      <c r="AA501">
        <v>9251030</v>
      </c>
      <c r="AB501">
        <v>25569</v>
      </c>
      <c r="AC501">
        <v>15731979</v>
      </c>
      <c r="AD501" t="s">
        <v>7</v>
      </c>
      <c r="AE501">
        <v>83</v>
      </c>
      <c r="AF501">
        <v>2</v>
      </c>
      <c r="AH501" t="s">
        <v>51870</v>
      </c>
      <c r="AI501" t="s">
        <v>51869</v>
      </c>
      <c r="AJ501" t="s">
        <v>51868</v>
      </c>
      <c r="AK501" t="s">
        <v>51867</v>
      </c>
      <c r="AL501">
        <v>2</v>
      </c>
      <c r="AM501" s="5">
        <f t="shared" si="66"/>
        <v>0.2857142857142857</v>
      </c>
      <c r="AN501" s="4">
        <f t="shared" si="63"/>
        <v>4.3273651755287499E-4</v>
      </c>
      <c r="AO501" s="3"/>
      <c r="AP501">
        <v>0</v>
      </c>
      <c r="AR501" t="s">
        <v>62</v>
      </c>
      <c r="AT501" s="2" t="s">
        <v>61</v>
      </c>
      <c r="AU501" s="1">
        <f t="shared" si="67"/>
        <v>0.46144850058784986</v>
      </c>
      <c r="AV501" s="1">
        <f t="shared" si="68"/>
        <v>0.34196997234997495</v>
      </c>
      <c r="AW501" s="1">
        <f t="shared" si="69"/>
        <v>0.22249144411209998</v>
      </c>
    </row>
    <row r="502" spans="1:49" x14ac:dyDescent="0.2">
      <c r="A502">
        <v>500</v>
      </c>
      <c r="B502" t="s">
        <v>51866</v>
      </c>
      <c r="C502" t="s">
        <v>51865</v>
      </c>
      <c r="F502" t="s">
        <v>51864</v>
      </c>
      <c r="G502" t="s">
        <v>18</v>
      </c>
      <c r="H502" t="s">
        <v>17</v>
      </c>
      <c r="I502" t="s">
        <v>40262</v>
      </c>
      <c r="J502" t="s">
        <v>8777</v>
      </c>
      <c r="K502" t="s">
        <v>8776</v>
      </c>
      <c r="L502" t="s">
        <v>8775</v>
      </c>
      <c r="M502" t="s">
        <v>8774</v>
      </c>
      <c r="N502">
        <v>5</v>
      </c>
      <c r="O502" t="s">
        <v>40261</v>
      </c>
      <c r="P502" t="s">
        <v>40260</v>
      </c>
      <c r="Q502" t="s">
        <v>51863</v>
      </c>
      <c r="R502" s="7">
        <v>42125</v>
      </c>
      <c r="S502" s="8">
        <f t="shared" si="64"/>
        <v>2015</v>
      </c>
      <c r="T502" s="8">
        <v>2015</v>
      </c>
      <c r="U502" s="8">
        <f t="shared" si="65"/>
        <v>7</v>
      </c>
      <c r="V502" s="7">
        <v>42125</v>
      </c>
      <c r="W502" t="s">
        <v>40207</v>
      </c>
      <c r="X502" s="2">
        <v>0.9</v>
      </c>
      <c r="Y502" s="6">
        <f t="shared" si="62"/>
        <v>2.4024985985424845E-2</v>
      </c>
      <c r="AA502">
        <v>9630252</v>
      </c>
      <c r="AB502">
        <v>29614</v>
      </c>
      <c r="AC502">
        <v>13616595</v>
      </c>
      <c r="AD502" t="s">
        <v>7</v>
      </c>
      <c r="AE502">
        <v>24</v>
      </c>
      <c r="AF502">
        <v>3</v>
      </c>
      <c r="AG502">
        <v>34011</v>
      </c>
      <c r="AI502" t="s">
        <v>51862</v>
      </c>
      <c r="AJ502" t="s">
        <v>51861</v>
      </c>
      <c r="AK502" t="s">
        <v>51860</v>
      </c>
      <c r="AL502">
        <v>12</v>
      </c>
      <c r="AM502" s="5">
        <f t="shared" si="66"/>
        <v>1.7142857142857142</v>
      </c>
      <c r="AN502" s="4">
        <f t="shared" si="63"/>
        <v>2.5964191053172497E-3</v>
      </c>
      <c r="AO502" s="3"/>
      <c r="AP502">
        <v>0</v>
      </c>
      <c r="AR502" t="s">
        <v>62</v>
      </c>
      <c r="AT502" s="2" t="s">
        <v>61</v>
      </c>
      <c r="AU502" s="1">
        <f t="shared" si="67"/>
        <v>1.7596415921392567</v>
      </c>
      <c r="AV502" s="1">
        <f t="shared" si="68"/>
        <v>1.3310702545371047</v>
      </c>
      <c r="AW502" s="1">
        <f t="shared" si="69"/>
        <v>0.90249891693495277</v>
      </c>
    </row>
    <row r="503" spans="1:49" x14ac:dyDescent="0.2">
      <c r="A503">
        <v>501</v>
      </c>
      <c r="B503" t="s">
        <v>51859</v>
      </c>
      <c r="C503" t="s">
        <v>51858</v>
      </c>
      <c r="F503" t="s">
        <v>51857</v>
      </c>
      <c r="G503" t="s">
        <v>18</v>
      </c>
      <c r="H503" t="s">
        <v>17</v>
      </c>
      <c r="I503" t="s">
        <v>5421</v>
      </c>
      <c r="J503" t="s">
        <v>5417</v>
      </c>
      <c r="K503" t="s">
        <v>5420</v>
      </c>
      <c r="L503" t="s">
        <v>1727</v>
      </c>
      <c r="M503" t="s">
        <v>627</v>
      </c>
      <c r="N503">
        <v>2</v>
      </c>
      <c r="O503" t="s">
        <v>5419</v>
      </c>
      <c r="P503" t="s">
        <v>5418</v>
      </c>
      <c r="Q503" t="s">
        <v>5417</v>
      </c>
      <c r="R503" s="7">
        <v>42125</v>
      </c>
      <c r="S503" s="8">
        <f t="shared" si="64"/>
        <v>2015</v>
      </c>
      <c r="T503" s="8">
        <v>2015</v>
      </c>
      <c r="U503" s="8">
        <f t="shared" si="65"/>
        <v>7</v>
      </c>
      <c r="V503" s="7">
        <v>42125</v>
      </c>
      <c r="W503" t="s">
        <v>4945</v>
      </c>
      <c r="X503" s="2">
        <v>0.30199999999999999</v>
      </c>
      <c r="Y503" s="6">
        <f t="shared" si="62"/>
        <v>8.0617175195536687E-3</v>
      </c>
      <c r="AA503">
        <v>9296212</v>
      </c>
      <c r="AB503">
        <v>20725</v>
      </c>
      <c r="AC503" t="s">
        <v>4944</v>
      </c>
      <c r="AD503" t="s">
        <v>7</v>
      </c>
      <c r="AE503">
        <v>82</v>
      </c>
      <c r="AF503">
        <v>1</v>
      </c>
      <c r="AH503" t="s">
        <v>51856</v>
      </c>
      <c r="AI503" t="s">
        <v>51855</v>
      </c>
      <c r="AJ503" t="s">
        <v>51854</v>
      </c>
      <c r="AK503" t="s">
        <v>51853</v>
      </c>
      <c r="AL503">
        <v>25</v>
      </c>
      <c r="AM503" s="5">
        <f t="shared" si="66"/>
        <v>3.5714285714285716</v>
      </c>
      <c r="AN503" s="4">
        <f t="shared" si="63"/>
        <v>5.4092064694109378E-3</v>
      </c>
      <c r="AO503" s="3"/>
      <c r="AP503">
        <v>0</v>
      </c>
      <c r="AR503" t="s">
        <v>62</v>
      </c>
      <c r="AT503" s="2">
        <v>1.671</v>
      </c>
      <c r="AU503" s="1">
        <f t="shared" si="67"/>
        <v>0.72659642045108486</v>
      </c>
      <c r="AV503" s="1">
        <f t="shared" si="68"/>
        <v>0.67354619944823035</v>
      </c>
      <c r="AW503" s="1">
        <f t="shared" si="69"/>
        <v>0.62049597844537563</v>
      </c>
    </row>
    <row r="504" spans="1:49" x14ac:dyDescent="0.2">
      <c r="A504">
        <v>502</v>
      </c>
      <c r="B504" t="s">
        <v>51852</v>
      </c>
      <c r="C504" t="s">
        <v>51851</v>
      </c>
      <c r="F504" t="s">
        <v>51850</v>
      </c>
      <c r="G504" t="s">
        <v>18</v>
      </c>
      <c r="H504" t="s">
        <v>17</v>
      </c>
      <c r="I504" t="s">
        <v>51849</v>
      </c>
      <c r="J504">
        <v>60003367</v>
      </c>
      <c r="K504" t="s">
        <v>18727</v>
      </c>
      <c r="L504" t="s">
        <v>18726</v>
      </c>
      <c r="M504" t="s">
        <v>2508</v>
      </c>
      <c r="N504">
        <v>2</v>
      </c>
      <c r="O504" t="s">
        <v>51848</v>
      </c>
      <c r="P504" t="s">
        <v>51847</v>
      </c>
      <c r="Q504" t="s">
        <v>18723</v>
      </c>
      <c r="R504" s="7">
        <v>42125</v>
      </c>
      <c r="S504" s="8">
        <f t="shared" si="64"/>
        <v>2015</v>
      </c>
      <c r="T504" s="8">
        <v>2015</v>
      </c>
      <c r="U504" s="8">
        <f t="shared" si="65"/>
        <v>7</v>
      </c>
      <c r="V504" s="7">
        <v>42125</v>
      </c>
      <c r="W504" t="s">
        <v>19023</v>
      </c>
      <c r="X504" s="2">
        <v>0.59699999999999998</v>
      </c>
      <c r="Y504" s="6">
        <f t="shared" si="62"/>
        <v>1.5936574036998479E-2</v>
      </c>
      <c r="AA504">
        <v>34541</v>
      </c>
      <c r="AB504">
        <v>24588</v>
      </c>
      <c r="AD504" t="s">
        <v>7</v>
      </c>
      <c r="AE504">
        <v>65</v>
      </c>
      <c r="AF504">
        <v>2</v>
      </c>
      <c r="AH504" t="s">
        <v>4672</v>
      </c>
      <c r="AI504" t="s">
        <v>51846</v>
      </c>
      <c r="AJ504" t="s">
        <v>51845</v>
      </c>
      <c r="AK504" t="s">
        <v>51844</v>
      </c>
      <c r="AL504">
        <v>7</v>
      </c>
      <c r="AM504" s="5">
        <f t="shared" si="66"/>
        <v>1</v>
      </c>
      <c r="AN504" s="4">
        <f t="shared" si="63"/>
        <v>1.5145778114350624E-3</v>
      </c>
      <c r="AO504" s="3"/>
      <c r="AP504">
        <v>0</v>
      </c>
      <c r="AR504" t="s">
        <v>62</v>
      </c>
      <c r="AT504" s="2">
        <v>1</v>
      </c>
      <c r="AU504" s="1">
        <f t="shared" si="67"/>
        <v>1.1609975169329454</v>
      </c>
      <c r="AV504" s="1">
        <f t="shared" si="68"/>
        <v>0.87255759242167696</v>
      </c>
      <c r="AW504" s="1">
        <f t="shared" si="69"/>
        <v>0.58411766791040876</v>
      </c>
    </row>
    <row r="505" spans="1:49" x14ac:dyDescent="0.2">
      <c r="A505">
        <v>503</v>
      </c>
      <c r="B505" t="s">
        <v>51843</v>
      </c>
      <c r="C505" t="s">
        <v>51842</v>
      </c>
      <c r="F505" t="s">
        <v>51841</v>
      </c>
      <c r="G505" t="s">
        <v>18</v>
      </c>
      <c r="H505" t="s">
        <v>17</v>
      </c>
      <c r="I505" t="s">
        <v>51787</v>
      </c>
      <c r="J505" t="s">
        <v>51786</v>
      </c>
      <c r="K505" t="s">
        <v>51785</v>
      </c>
      <c r="L505" t="s">
        <v>14083</v>
      </c>
      <c r="M505" t="s">
        <v>656</v>
      </c>
      <c r="N505">
        <v>3</v>
      </c>
      <c r="O505" t="s">
        <v>51784</v>
      </c>
      <c r="P505" t="s">
        <v>51783</v>
      </c>
      <c r="Q505" t="s">
        <v>51782</v>
      </c>
      <c r="R505" s="7">
        <v>42125</v>
      </c>
      <c r="S505" s="8">
        <f t="shared" si="64"/>
        <v>2015</v>
      </c>
      <c r="T505" s="8">
        <v>2015</v>
      </c>
      <c r="U505" s="8">
        <f t="shared" si="65"/>
        <v>7</v>
      </c>
      <c r="V505" s="7">
        <v>42125</v>
      </c>
      <c r="W505" t="s">
        <v>8770</v>
      </c>
      <c r="X505" s="2">
        <v>0.75</v>
      </c>
      <c r="Y505" s="6">
        <f t="shared" si="62"/>
        <v>2.0020821654520703E-2</v>
      </c>
      <c r="AA505" t="s">
        <v>8769</v>
      </c>
      <c r="AB505">
        <v>29221</v>
      </c>
      <c r="AC505">
        <v>10897674</v>
      </c>
      <c r="AD505" t="s">
        <v>7</v>
      </c>
      <c r="AE505">
        <v>22</v>
      </c>
      <c r="AF505">
        <v>5</v>
      </c>
      <c r="AG505">
        <v>53514</v>
      </c>
      <c r="AI505" t="s">
        <v>51840</v>
      </c>
      <c r="AK505" t="s">
        <v>51839</v>
      </c>
      <c r="AL505">
        <v>5</v>
      </c>
      <c r="AM505" s="5">
        <f t="shared" si="66"/>
        <v>0.7142857142857143</v>
      </c>
      <c r="AN505" s="4">
        <f t="shared" si="63"/>
        <v>1.0818412938821875E-3</v>
      </c>
      <c r="AO505" s="3"/>
      <c r="AP505">
        <v>0</v>
      </c>
      <c r="AR505" t="s">
        <v>62</v>
      </c>
      <c r="AT505" s="2">
        <v>2.0230000000000001</v>
      </c>
      <c r="AU505" s="1">
        <f t="shared" si="67"/>
        <v>1.4339127546329147</v>
      </c>
      <c r="AV505" s="1">
        <f t="shared" si="68"/>
        <v>1.0551331474201444</v>
      </c>
      <c r="AW505" s="1">
        <f t="shared" si="69"/>
        <v>0.67635354020737415</v>
      </c>
    </row>
    <row r="506" spans="1:49" x14ac:dyDescent="0.2">
      <c r="A506">
        <v>504</v>
      </c>
      <c r="B506" t="s">
        <v>51838</v>
      </c>
      <c r="C506" t="s">
        <v>51837</v>
      </c>
      <c r="F506" t="s">
        <v>51836</v>
      </c>
      <c r="G506" t="s">
        <v>18</v>
      </c>
      <c r="H506" t="s">
        <v>17</v>
      </c>
      <c r="I506" t="s">
        <v>51835</v>
      </c>
      <c r="J506" t="s">
        <v>51834</v>
      </c>
      <c r="K506" t="s">
        <v>51833</v>
      </c>
      <c r="L506" t="s">
        <v>51832</v>
      </c>
      <c r="M506" t="s">
        <v>51831</v>
      </c>
      <c r="N506">
        <v>27</v>
      </c>
      <c r="O506" t="s">
        <v>51830</v>
      </c>
      <c r="P506" t="s">
        <v>51829</v>
      </c>
      <c r="Q506" t="s">
        <v>51828</v>
      </c>
      <c r="R506" s="7">
        <v>42125</v>
      </c>
      <c r="S506" s="8">
        <f t="shared" si="64"/>
        <v>2015</v>
      </c>
      <c r="T506" s="8">
        <v>2015</v>
      </c>
      <c r="U506" s="8">
        <f t="shared" si="65"/>
        <v>7</v>
      </c>
      <c r="V506" s="7">
        <v>42125</v>
      </c>
      <c r="W506" t="s">
        <v>40424</v>
      </c>
      <c r="X506" s="2">
        <v>2.137</v>
      </c>
      <c r="Y506" s="6">
        <f t="shared" si="62"/>
        <v>5.7045994500947654E-2</v>
      </c>
      <c r="AA506">
        <v>46361</v>
      </c>
      <c r="AB506">
        <v>26750</v>
      </c>
      <c r="AC506">
        <v>14320746</v>
      </c>
      <c r="AD506" t="s">
        <v>7</v>
      </c>
      <c r="AE506">
        <v>577</v>
      </c>
      <c r="AG506" t="s">
        <v>51827</v>
      </c>
      <c r="AI506" t="s">
        <v>51826</v>
      </c>
      <c r="AJ506" t="s">
        <v>51825</v>
      </c>
      <c r="AK506" t="s">
        <v>51824</v>
      </c>
      <c r="AL506">
        <v>47</v>
      </c>
      <c r="AM506" s="5">
        <f t="shared" si="66"/>
        <v>6.7142857142857144</v>
      </c>
      <c r="AN506" s="4">
        <f t="shared" si="63"/>
        <v>1.0169308162492563E-2</v>
      </c>
      <c r="AO506" s="3"/>
      <c r="AP506">
        <v>1</v>
      </c>
      <c r="AR506" t="s">
        <v>62</v>
      </c>
      <c r="AT506" s="2" t="s">
        <v>61</v>
      </c>
      <c r="AU506" s="1">
        <f t="shared" si="67"/>
        <v>4.298298859941112</v>
      </c>
      <c r="AV506" s="1">
        <f t="shared" si="68"/>
        <v>3.360765133172011</v>
      </c>
      <c r="AW506" s="1">
        <f t="shared" si="69"/>
        <v>2.423231406402909</v>
      </c>
    </row>
    <row r="507" spans="1:49" x14ac:dyDescent="0.2">
      <c r="A507">
        <v>505</v>
      </c>
      <c r="B507" t="s">
        <v>51823</v>
      </c>
      <c r="C507" t="s">
        <v>51822</v>
      </c>
      <c r="F507" t="s">
        <v>51821</v>
      </c>
      <c r="G507" t="s">
        <v>18</v>
      </c>
      <c r="H507" t="s">
        <v>17</v>
      </c>
      <c r="I507" t="s">
        <v>41368</v>
      </c>
      <c r="J507">
        <v>60006369</v>
      </c>
      <c r="K507" t="s">
        <v>41367</v>
      </c>
      <c r="L507" t="s">
        <v>5653</v>
      </c>
      <c r="M507" t="s">
        <v>5652</v>
      </c>
      <c r="N507">
        <v>2</v>
      </c>
      <c r="O507" t="s">
        <v>41366</v>
      </c>
      <c r="P507" t="s">
        <v>41365</v>
      </c>
      <c r="Q507" t="s">
        <v>41364</v>
      </c>
      <c r="R507" s="7">
        <v>42125</v>
      </c>
      <c r="S507" s="8">
        <f t="shared" si="64"/>
        <v>2015</v>
      </c>
      <c r="T507" s="8">
        <v>2015</v>
      </c>
      <c r="U507" s="8">
        <f t="shared" si="65"/>
        <v>7</v>
      </c>
      <c r="V507" s="7">
        <v>42125</v>
      </c>
      <c r="W507" t="s">
        <v>3752</v>
      </c>
      <c r="X507" s="2">
        <v>1.468</v>
      </c>
      <c r="Y507" s="6">
        <f t="shared" si="62"/>
        <v>3.9187421585115186E-2</v>
      </c>
      <c r="AA507">
        <v>906778</v>
      </c>
      <c r="AB507">
        <v>18931</v>
      </c>
      <c r="AD507" t="s">
        <v>7</v>
      </c>
      <c r="AE507">
        <v>63</v>
      </c>
      <c r="AF507">
        <v>5</v>
      </c>
      <c r="AH507" t="s">
        <v>51820</v>
      </c>
      <c r="AI507" t="s">
        <v>51819</v>
      </c>
      <c r="AJ507" t="s">
        <v>51818</v>
      </c>
      <c r="AK507" t="s">
        <v>51817</v>
      </c>
      <c r="AL507">
        <v>10</v>
      </c>
      <c r="AM507" s="5">
        <f t="shared" si="66"/>
        <v>1.4285714285714286</v>
      </c>
      <c r="AN507" s="4">
        <f t="shared" si="63"/>
        <v>2.163682587764375E-3</v>
      </c>
      <c r="AO507" s="3"/>
      <c r="AP507">
        <v>0</v>
      </c>
      <c r="AR507" t="s">
        <v>62</v>
      </c>
      <c r="AT507" s="2">
        <v>5.0830000000000002</v>
      </c>
      <c r="AU507" s="1">
        <f t="shared" si="67"/>
        <v>2.8080299885909938</v>
      </c>
      <c r="AV507" s="1">
        <f t="shared" si="68"/>
        <v>2.0675552086439777</v>
      </c>
      <c r="AW507" s="1">
        <f t="shared" si="69"/>
        <v>1.327080428696962</v>
      </c>
    </row>
    <row r="508" spans="1:49" x14ac:dyDescent="0.2">
      <c r="A508">
        <v>506</v>
      </c>
      <c r="B508" t="s">
        <v>51816</v>
      </c>
      <c r="C508" t="s">
        <v>51815</v>
      </c>
      <c r="F508" t="s">
        <v>51814</v>
      </c>
      <c r="G508" t="s">
        <v>18</v>
      </c>
      <c r="H508" t="s">
        <v>17</v>
      </c>
      <c r="I508" t="s">
        <v>51813</v>
      </c>
      <c r="J508">
        <v>60025278</v>
      </c>
      <c r="K508" t="s">
        <v>1797</v>
      </c>
      <c r="L508" t="s">
        <v>103</v>
      </c>
      <c r="M508" t="s">
        <v>102</v>
      </c>
      <c r="N508">
        <v>4</v>
      </c>
      <c r="O508" t="s">
        <v>51812</v>
      </c>
      <c r="P508" t="s">
        <v>51811</v>
      </c>
      <c r="Q508" t="s">
        <v>5695</v>
      </c>
      <c r="R508" s="7">
        <v>42125</v>
      </c>
      <c r="S508" s="8">
        <f t="shared" si="64"/>
        <v>2015</v>
      </c>
      <c r="T508" s="8">
        <v>2015</v>
      </c>
      <c r="U508" s="8">
        <f t="shared" si="65"/>
        <v>7</v>
      </c>
      <c r="V508" s="7">
        <v>42125</v>
      </c>
      <c r="W508" t="s">
        <v>51810</v>
      </c>
      <c r="X508" s="2">
        <v>0.41799999999999998</v>
      </c>
      <c r="Y508" s="6">
        <f t="shared" si="62"/>
        <v>1.1158271268786204E-2</v>
      </c>
      <c r="AA508">
        <v>16744926</v>
      </c>
      <c r="AB508">
        <v>17300154920</v>
      </c>
      <c r="AD508" t="s">
        <v>7</v>
      </c>
      <c r="AE508">
        <v>36</v>
      </c>
      <c r="AF508">
        <v>5</v>
      </c>
      <c r="AG508">
        <v>55008</v>
      </c>
      <c r="AI508" t="s">
        <v>51809</v>
      </c>
      <c r="AJ508" t="s">
        <v>51808</v>
      </c>
      <c r="AK508" t="s">
        <v>51807</v>
      </c>
      <c r="AL508">
        <v>2</v>
      </c>
      <c r="AM508" s="5">
        <f t="shared" si="66"/>
        <v>0.2857142857142857</v>
      </c>
      <c r="AN508" s="4">
        <f t="shared" si="63"/>
        <v>4.3273651755287499E-4</v>
      </c>
      <c r="AO508" s="3"/>
      <c r="AP508">
        <v>0</v>
      </c>
      <c r="AR508" t="s">
        <v>62</v>
      </c>
      <c r="AT508" s="2" t="s">
        <v>61</v>
      </c>
      <c r="AU508" s="1">
        <f t="shared" si="67"/>
        <v>0.79406108434162059</v>
      </c>
      <c r="AV508" s="1">
        <f t="shared" si="68"/>
        <v>0.57955038931695402</v>
      </c>
      <c r="AW508" s="1">
        <f t="shared" si="69"/>
        <v>0.36503969429228739</v>
      </c>
    </row>
    <row r="509" spans="1:49" x14ac:dyDescent="0.2">
      <c r="A509">
        <v>507</v>
      </c>
      <c r="B509" t="s">
        <v>51806</v>
      </c>
      <c r="C509" t="s">
        <v>51805</v>
      </c>
      <c r="F509" t="s">
        <v>51804</v>
      </c>
      <c r="G509" t="s">
        <v>18</v>
      </c>
      <c r="H509" t="s">
        <v>17</v>
      </c>
      <c r="I509" t="s">
        <v>51803</v>
      </c>
      <c r="J509" t="s">
        <v>51802</v>
      </c>
      <c r="K509" t="s">
        <v>51801</v>
      </c>
      <c r="L509" t="s">
        <v>51800</v>
      </c>
      <c r="M509" t="s">
        <v>51799</v>
      </c>
      <c r="N509">
        <v>6</v>
      </c>
      <c r="O509" t="s">
        <v>51798</v>
      </c>
      <c r="P509" t="s">
        <v>51797</v>
      </c>
      <c r="Q509" t="s">
        <v>51796</v>
      </c>
      <c r="R509" s="7">
        <v>42125</v>
      </c>
      <c r="S509" s="8">
        <f t="shared" si="64"/>
        <v>2015</v>
      </c>
      <c r="T509" s="8">
        <v>2015</v>
      </c>
      <c r="U509" s="8">
        <f t="shared" si="65"/>
        <v>7</v>
      </c>
      <c r="V509" s="7">
        <v>42125</v>
      </c>
      <c r="W509" t="s">
        <v>3752</v>
      </c>
      <c r="X509" s="2">
        <v>1.468</v>
      </c>
      <c r="Y509" s="6">
        <f t="shared" si="62"/>
        <v>3.9187421585115186E-2</v>
      </c>
      <c r="AA509">
        <v>906778</v>
      </c>
      <c r="AB509">
        <v>18931</v>
      </c>
      <c r="AD509" t="s">
        <v>7</v>
      </c>
      <c r="AE509">
        <v>63</v>
      </c>
      <c r="AF509">
        <v>5</v>
      </c>
      <c r="AH509" t="s">
        <v>51795</v>
      </c>
      <c r="AI509" t="s">
        <v>51794</v>
      </c>
      <c r="AJ509" t="s">
        <v>51793</v>
      </c>
      <c r="AK509" t="s">
        <v>51792</v>
      </c>
      <c r="AL509">
        <v>108</v>
      </c>
      <c r="AM509" s="5">
        <f t="shared" si="66"/>
        <v>15.428571428571429</v>
      </c>
      <c r="AN509" s="4">
        <f t="shared" si="63"/>
        <v>2.3367771947855252E-2</v>
      </c>
      <c r="AO509" s="3"/>
      <c r="AP509">
        <v>0</v>
      </c>
      <c r="AR509" t="s">
        <v>51791</v>
      </c>
      <c r="AT509" s="2">
        <v>5.0830000000000002</v>
      </c>
      <c r="AU509" s="1">
        <f t="shared" si="67"/>
        <v>3.4441526693937199</v>
      </c>
      <c r="AV509" s="1">
        <f t="shared" si="68"/>
        <v>3.1277596766485218</v>
      </c>
      <c r="AW509" s="1">
        <f t="shared" si="69"/>
        <v>2.8113666839033233</v>
      </c>
    </row>
    <row r="510" spans="1:49" x14ac:dyDescent="0.2">
      <c r="A510">
        <v>508</v>
      </c>
      <c r="B510" t="s">
        <v>51790</v>
      </c>
      <c r="C510" t="s">
        <v>51789</v>
      </c>
      <c r="F510" t="s">
        <v>51788</v>
      </c>
      <c r="G510" t="s">
        <v>18</v>
      </c>
      <c r="H510" t="s">
        <v>17</v>
      </c>
      <c r="I510" t="s">
        <v>51787</v>
      </c>
      <c r="J510" t="s">
        <v>51786</v>
      </c>
      <c r="K510" t="s">
        <v>51785</v>
      </c>
      <c r="L510" t="s">
        <v>14083</v>
      </c>
      <c r="M510" t="s">
        <v>656</v>
      </c>
      <c r="N510">
        <v>3</v>
      </c>
      <c r="O510" t="s">
        <v>51784</v>
      </c>
      <c r="P510" t="s">
        <v>51783</v>
      </c>
      <c r="Q510" t="s">
        <v>51782</v>
      </c>
      <c r="R510" s="7">
        <v>42125</v>
      </c>
      <c r="S510" s="8">
        <f t="shared" si="64"/>
        <v>2015</v>
      </c>
      <c r="T510" s="8">
        <v>2015</v>
      </c>
      <c r="U510" s="8">
        <f t="shared" si="65"/>
        <v>7</v>
      </c>
      <c r="V510" s="7">
        <v>42125</v>
      </c>
      <c r="W510" t="s">
        <v>8770</v>
      </c>
      <c r="X510" s="2">
        <v>0.75</v>
      </c>
      <c r="Y510" s="6">
        <f t="shared" si="62"/>
        <v>2.0020821654520703E-2</v>
      </c>
      <c r="AA510" t="s">
        <v>8769</v>
      </c>
      <c r="AB510">
        <v>29221</v>
      </c>
      <c r="AC510">
        <v>10897674</v>
      </c>
      <c r="AD510" t="s">
        <v>7</v>
      </c>
      <c r="AE510">
        <v>22</v>
      </c>
      <c r="AF510">
        <v>5</v>
      </c>
      <c r="AG510">
        <v>53510</v>
      </c>
      <c r="AI510" t="s">
        <v>51781</v>
      </c>
      <c r="AK510" t="s">
        <v>51780</v>
      </c>
      <c r="AL510">
        <v>3</v>
      </c>
      <c r="AM510" s="5">
        <f t="shared" si="66"/>
        <v>0.42857142857142855</v>
      </c>
      <c r="AN510" s="4">
        <f t="shared" si="63"/>
        <v>6.4910477632931242E-4</v>
      </c>
      <c r="AO510" s="3"/>
      <c r="AP510">
        <v>0</v>
      </c>
      <c r="AR510" t="s">
        <v>51779</v>
      </c>
      <c r="AT510" s="2">
        <v>2.0230000000000001</v>
      </c>
      <c r="AU510" s="1">
        <f t="shared" si="67"/>
        <v>1.4209306591063284</v>
      </c>
      <c r="AV510" s="1">
        <f t="shared" si="68"/>
        <v>1.0334963215425006</v>
      </c>
      <c r="AW510" s="1">
        <f t="shared" si="69"/>
        <v>0.64606198397867287</v>
      </c>
    </row>
    <row r="511" spans="1:49" x14ac:dyDescent="0.2">
      <c r="A511">
        <v>509</v>
      </c>
      <c r="B511" t="s">
        <v>51778</v>
      </c>
      <c r="C511" t="s">
        <v>51777</v>
      </c>
      <c r="F511" t="s">
        <v>51776</v>
      </c>
      <c r="G511" t="s">
        <v>18</v>
      </c>
      <c r="H511" t="s">
        <v>17</v>
      </c>
      <c r="I511" t="s">
        <v>29081</v>
      </c>
      <c r="J511">
        <v>60004538</v>
      </c>
      <c r="K511" t="s">
        <v>20460</v>
      </c>
      <c r="L511" t="s">
        <v>9819</v>
      </c>
      <c r="M511" t="s">
        <v>102</v>
      </c>
      <c r="N511">
        <v>4</v>
      </c>
      <c r="O511" t="s">
        <v>51775</v>
      </c>
      <c r="P511" t="s">
        <v>51774</v>
      </c>
      <c r="Q511" t="s">
        <v>51773</v>
      </c>
      <c r="R511" s="7">
        <v>42125</v>
      </c>
      <c r="S511" s="8">
        <f t="shared" si="64"/>
        <v>2015</v>
      </c>
      <c r="T511" s="8">
        <v>2015</v>
      </c>
      <c r="U511" s="8">
        <f t="shared" si="65"/>
        <v>7</v>
      </c>
      <c r="V511" s="7">
        <v>42125</v>
      </c>
      <c r="W511" t="s">
        <v>8770</v>
      </c>
      <c r="X511" s="2">
        <v>0.75</v>
      </c>
      <c r="Y511" s="6">
        <f t="shared" si="62"/>
        <v>2.0020821654520703E-2</v>
      </c>
      <c r="AA511" t="s">
        <v>8769</v>
      </c>
      <c r="AB511">
        <v>29221</v>
      </c>
      <c r="AC511">
        <v>10897674</v>
      </c>
      <c r="AD511" t="s">
        <v>7</v>
      </c>
      <c r="AE511">
        <v>22</v>
      </c>
      <c r="AF511">
        <v>5</v>
      </c>
      <c r="AG511">
        <v>53508</v>
      </c>
      <c r="AI511" t="s">
        <v>51772</v>
      </c>
      <c r="AK511" t="s">
        <v>51771</v>
      </c>
      <c r="AL511">
        <v>12</v>
      </c>
      <c r="AM511" s="5">
        <f t="shared" si="66"/>
        <v>1.7142857142857142</v>
      </c>
      <c r="AN511" s="4">
        <f t="shared" si="63"/>
        <v>2.5964191053172497E-3</v>
      </c>
      <c r="AO511" s="3"/>
      <c r="AP511">
        <v>0</v>
      </c>
      <c r="AR511">
        <v>11175034</v>
      </c>
      <c r="AT511" s="2">
        <v>2.0230000000000001</v>
      </c>
      <c r="AU511" s="1">
        <f t="shared" si="67"/>
        <v>1.4793500889759665</v>
      </c>
      <c r="AV511" s="1">
        <f t="shared" si="68"/>
        <v>1.1308620379918977</v>
      </c>
      <c r="AW511" s="1">
        <f t="shared" si="69"/>
        <v>0.78237398700782856</v>
      </c>
    </row>
    <row r="512" spans="1:49" x14ac:dyDescent="0.2">
      <c r="A512">
        <v>510</v>
      </c>
      <c r="B512" t="s">
        <v>51770</v>
      </c>
      <c r="C512" t="s">
        <v>51769</v>
      </c>
      <c r="F512" t="s">
        <v>51768</v>
      </c>
      <c r="G512" t="s">
        <v>18</v>
      </c>
      <c r="H512" t="s">
        <v>17</v>
      </c>
      <c r="I512" t="s">
        <v>51767</v>
      </c>
      <c r="J512" t="s">
        <v>51766</v>
      </c>
      <c r="K512" t="s">
        <v>51765</v>
      </c>
      <c r="L512" t="s">
        <v>51764</v>
      </c>
      <c r="M512" t="s">
        <v>51763</v>
      </c>
      <c r="N512">
        <v>4</v>
      </c>
      <c r="O512" t="s">
        <v>51762</v>
      </c>
      <c r="P512" t="s">
        <v>51761</v>
      </c>
      <c r="Q512" t="s">
        <v>51760</v>
      </c>
      <c r="R512" s="7">
        <v>42125</v>
      </c>
      <c r="S512" s="8">
        <f t="shared" si="64"/>
        <v>2015</v>
      </c>
      <c r="T512" s="8">
        <v>2015</v>
      </c>
      <c r="U512" s="8">
        <f t="shared" si="65"/>
        <v>7</v>
      </c>
      <c r="V512" s="7">
        <v>42125</v>
      </c>
      <c r="W512" t="s">
        <v>3752</v>
      </c>
      <c r="X512" s="2">
        <v>1.468</v>
      </c>
      <c r="Y512" s="6">
        <f t="shared" si="62"/>
        <v>3.9187421585115186E-2</v>
      </c>
      <c r="AA512">
        <v>906778</v>
      </c>
      <c r="AB512">
        <v>18931</v>
      </c>
      <c r="AD512" t="s">
        <v>7</v>
      </c>
      <c r="AE512">
        <v>63</v>
      </c>
      <c r="AF512">
        <v>5</v>
      </c>
      <c r="AH512" t="s">
        <v>51759</v>
      </c>
      <c r="AI512" t="s">
        <v>51758</v>
      </c>
      <c r="AJ512" t="s">
        <v>51757</v>
      </c>
      <c r="AK512" t="s">
        <v>51756</v>
      </c>
      <c r="AL512">
        <v>19</v>
      </c>
      <c r="AM512" s="5">
        <f t="shared" si="66"/>
        <v>2.7142857142857144</v>
      </c>
      <c r="AN512" s="4">
        <f t="shared" si="63"/>
        <v>4.1109969167523125E-3</v>
      </c>
      <c r="AO512" s="3"/>
      <c r="AP512">
        <v>0</v>
      </c>
      <c r="AR512">
        <v>251170</v>
      </c>
      <c r="AT512" s="2">
        <v>5.0830000000000002</v>
      </c>
      <c r="AU512" s="1">
        <f t="shared" si="67"/>
        <v>2.8664494184606322</v>
      </c>
      <c r="AV512" s="1">
        <f t="shared" si="68"/>
        <v>2.1649209250933747</v>
      </c>
      <c r="AW512" s="1">
        <f t="shared" si="69"/>
        <v>1.4633924317261175</v>
      </c>
    </row>
    <row r="513" spans="1:49" x14ac:dyDescent="0.2">
      <c r="A513">
        <v>511</v>
      </c>
      <c r="B513" t="s">
        <v>51755</v>
      </c>
      <c r="C513" t="s">
        <v>51754</v>
      </c>
      <c r="D513" t="s">
        <v>51753</v>
      </c>
      <c r="E513">
        <v>25770075</v>
      </c>
      <c r="F513" t="s">
        <v>51752</v>
      </c>
      <c r="G513" t="s">
        <v>18</v>
      </c>
      <c r="H513" t="s">
        <v>17</v>
      </c>
      <c r="I513" t="s">
        <v>51751</v>
      </c>
      <c r="J513" t="s">
        <v>51750</v>
      </c>
      <c r="K513" t="s">
        <v>51749</v>
      </c>
      <c r="L513" t="s">
        <v>51748</v>
      </c>
      <c r="M513" t="s">
        <v>51747</v>
      </c>
      <c r="N513">
        <v>5</v>
      </c>
      <c r="O513" t="s">
        <v>51746</v>
      </c>
      <c r="P513" t="s">
        <v>51745</v>
      </c>
      <c r="Q513" t="s">
        <v>51744</v>
      </c>
      <c r="R513" s="7">
        <v>42125</v>
      </c>
      <c r="S513" s="8">
        <f t="shared" si="64"/>
        <v>2015</v>
      </c>
      <c r="T513" s="8">
        <v>2015</v>
      </c>
      <c r="U513" s="8">
        <f t="shared" si="65"/>
        <v>7</v>
      </c>
      <c r="V513" s="7">
        <v>42125</v>
      </c>
      <c r="W513" t="s">
        <v>2664</v>
      </c>
      <c r="X513" s="2">
        <v>0.998</v>
      </c>
      <c r="Y513" s="6">
        <f t="shared" si="62"/>
        <v>2.664104001494888E-2</v>
      </c>
      <c r="AA513">
        <v>14678039</v>
      </c>
      <c r="AB513">
        <v>19156</v>
      </c>
      <c r="AC513">
        <v>18735495</v>
      </c>
      <c r="AD513" t="s">
        <v>7</v>
      </c>
      <c r="AE513">
        <v>44</v>
      </c>
      <c r="AF513">
        <v>3</v>
      </c>
      <c r="AH513" t="s">
        <v>51743</v>
      </c>
      <c r="AI513" t="s">
        <v>51742</v>
      </c>
      <c r="AJ513" t="s">
        <v>51741</v>
      </c>
      <c r="AK513" t="s">
        <v>51740</v>
      </c>
      <c r="AL513">
        <v>5</v>
      </c>
      <c r="AM513" s="5">
        <f t="shared" si="66"/>
        <v>0.7142857142857143</v>
      </c>
      <c r="AN513" s="4">
        <f t="shared" si="63"/>
        <v>1.0818412938821875E-3</v>
      </c>
      <c r="AO513" s="3"/>
      <c r="AP513">
        <v>0</v>
      </c>
      <c r="AR513" t="s">
        <v>62</v>
      </c>
      <c r="AT513" s="2" t="s">
        <v>61</v>
      </c>
      <c r="AU513" s="1">
        <f t="shared" si="67"/>
        <v>1.8973280398628871</v>
      </c>
      <c r="AV513" s="1">
        <f t="shared" si="68"/>
        <v>1.3861440654415533</v>
      </c>
      <c r="AW513" s="1">
        <f t="shared" si="69"/>
        <v>0.87496009102021943</v>
      </c>
    </row>
    <row r="514" spans="1:49" x14ac:dyDescent="0.2">
      <c r="A514">
        <v>512</v>
      </c>
      <c r="B514" t="s">
        <v>51739</v>
      </c>
      <c r="C514" t="s">
        <v>51738</v>
      </c>
      <c r="F514" t="s">
        <v>51737</v>
      </c>
      <c r="G514" t="s">
        <v>18</v>
      </c>
      <c r="H514" t="s">
        <v>17</v>
      </c>
      <c r="I514" t="s">
        <v>3096</v>
      </c>
      <c r="J514">
        <v>60024872</v>
      </c>
      <c r="K514" t="s">
        <v>14988</v>
      </c>
      <c r="L514" t="s">
        <v>288</v>
      </c>
      <c r="M514" t="s">
        <v>287</v>
      </c>
      <c r="N514">
        <v>2</v>
      </c>
      <c r="O514" t="s">
        <v>47761</v>
      </c>
      <c r="P514" t="s">
        <v>47760</v>
      </c>
      <c r="Q514" t="s">
        <v>18933</v>
      </c>
      <c r="R514" s="7">
        <v>42125</v>
      </c>
      <c r="S514" s="8">
        <f t="shared" si="64"/>
        <v>2015</v>
      </c>
      <c r="T514" s="8">
        <v>2015</v>
      </c>
      <c r="U514" s="8">
        <f t="shared" si="65"/>
        <v>7</v>
      </c>
      <c r="V514" s="7">
        <v>42125</v>
      </c>
      <c r="W514" t="s">
        <v>8770</v>
      </c>
      <c r="X514" s="2">
        <v>0.75</v>
      </c>
      <c r="Y514" s="6">
        <f t="shared" si="62"/>
        <v>2.0020821654520703E-2</v>
      </c>
      <c r="AA514" t="s">
        <v>8769</v>
      </c>
      <c r="AB514">
        <v>29221</v>
      </c>
      <c r="AC514">
        <v>10897674</v>
      </c>
      <c r="AD514" t="s">
        <v>7</v>
      </c>
      <c r="AE514">
        <v>22</v>
      </c>
      <c r="AF514">
        <v>5</v>
      </c>
      <c r="AG514">
        <v>53505</v>
      </c>
      <c r="AI514" t="s">
        <v>51736</v>
      </c>
      <c r="AK514" t="s">
        <v>51735</v>
      </c>
      <c r="AL514">
        <v>12</v>
      </c>
      <c r="AM514" s="5">
        <f t="shared" si="66"/>
        <v>1.7142857142857142</v>
      </c>
      <c r="AN514" s="4">
        <f t="shared" si="63"/>
        <v>2.5964191053172497E-3</v>
      </c>
      <c r="AO514" s="3"/>
      <c r="AP514">
        <v>0</v>
      </c>
      <c r="AR514" t="s">
        <v>62</v>
      </c>
      <c r="AT514" s="2">
        <v>2.0230000000000001</v>
      </c>
      <c r="AU514" s="1">
        <f t="shared" si="67"/>
        <v>1.4793500889759665</v>
      </c>
      <c r="AV514" s="1">
        <f t="shared" si="68"/>
        <v>1.1308620379918977</v>
      </c>
      <c r="AW514" s="1">
        <f t="shared" si="69"/>
        <v>0.78237398700782856</v>
      </c>
    </row>
    <row r="515" spans="1:49" x14ac:dyDescent="0.2">
      <c r="A515">
        <v>513</v>
      </c>
      <c r="B515" t="s">
        <v>51734</v>
      </c>
      <c r="C515" t="s">
        <v>51733</v>
      </c>
      <c r="F515" t="s">
        <v>51732</v>
      </c>
      <c r="G515" t="s">
        <v>18</v>
      </c>
      <c r="H515" t="s">
        <v>17</v>
      </c>
      <c r="I515" t="s">
        <v>51731</v>
      </c>
      <c r="J515" t="s">
        <v>51730</v>
      </c>
      <c r="K515" t="s">
        <v>51729</v>
      </c>
      <c r="L515" t="s">
        <v>1305</v>
      </c>
      <c r="M515" t="s">
        <v>86</v>
      </c>
      <c r="N515">
        <v>6</v>
      </c>
      <c r="O515" t="s">
        <v>51728</v>
      </c>
      <c r="P515" t="s">
        <v>51727</v>
      </c>
      <c r="Q515" t="s">
        <v>51726</v>
      </c>
      <c r="R515" s="7">
        <v>42125</v>
      </c>
      <c r="S515" s="8">
        <f t="shared" si="64"/>
        <v>2015</v>
      </c>
      <c r="T515" s="8">
        <v>2015</v>
      </c>
      <c r="U515" s="8">
        <f t="shared" si="65"/>
        <v>7</v>
      </c>
      <c r="V515" s="7">
        <v>42125</v>
      </c>
      <c r="W515" t="s">
        <v>9016</v>
      </c>
      <c r="X515" s="2">
        <v>0.60499999999999998</v>
      </c>
      <c r="Y515" s="6">
        <f t="shared" ref="Y515:Y578" si="70">(X515-$Z$3)/($Z$2-$Z$3)</f>
        <v>1.6150129467980032E-2</v>
      </c>
      <c r="AA515">
        <v>346748</v>
      </c>
      <c r="AB515">
        <v>15563</v>
      </c>
      <c r="AC515">
        <v>10897623</v>
      </c>
      <c r="AD515" t="s">
        <v>7</v>
      </c>
      <c r="AE515">
        <v>86</v>
      </c>
      <c r="AF515">
        <v>5</v>
      </c>
      <c r="AG515">
        <v>54704</v>
      </c>
      <c r="AI515" t="s">
        <v>51725</v>
      </c>
      <c r="AK515" t="s">
        <v>51724</v>
      </c>
      <c r="AL515">
        <v>6</v>
      </c>
      <c r="AM515" s="5">
        <f t="shared" si="66"/>
        <v>0.8571428571428571</v>
      </c>
      <c r="AN515" s="4">
        <f t="shared" ref="AN515:AN578" si="71">(AM515-$AO$3)/($AO$2-$AO$3)</f>
        <v>1.2982095526586248E-3</v>
      </c>
      <c r="AO515" s="3"/>
      <c r="AP515">
        <v>0</v>
      </c>
      <c r="AR515" t="s">
        <v>62</v>
      </c>
      <c r="AT515" s="2">
        <v>1.5229999999999999</v>
      </c>
      <c r="AU515" s="1">
        <f t="shared" si="67"/>
        <v>1.169455349338361</v>
      </c>
      <c r="AV515" s="1">
        <f t="shared" si="68"/>
        <v>0.87241695103193284</v>
      </c>
      <c r="AW515" s="1">
        <f t="shared" si="69"/>
        <v>0.57537855272550464</v>
      </c>
    </row>
    <row r="516" spans="1:49" x14ac:dyDescent="0.2">
      <c r="A516">
        <v>514</v>
      </c>
      <c r="B516" t="s">
        <v>51723</v>
      </c>
      <c r="C516" t="s">
        <v>51722</v>
      </c>
      <c r="F516" t="s">
        <v>51721</v>
      </c>
      <c r="G516" t="s">
        <v>18</v>
      </c>
      <c r="H516" t="s">
        <v>17</v>
      </c>
      <c r="I516" t="s">
        <v>27739</v>
      </c>
      <c r="J516">
        <v>60021005</v>
      </c>
      <c r="K516" t="s">
        <v>852</v>
      </c>
      <c r="L516" t="s">
        <v>851</v>
      </c>
      <c r="M516" t="s">
        <v>790</v>
      </c>
      <c r="N516">
        <v>4</v>
      </c>
      <c r="O516" t="s">
        <v>51720</v>
      </c>
      <c r="P516" t="s">
        <v>51719</v>
      </c>
      <c r="Q516" t="s">
        <v>7443</v>
      </c>
      <c r="R516" s="7">
        <v>42125</v>
      </c>
      <c r="S516" s="8">
        <f t="shared" si="64"/>
        <v>2015</v>
      </c>
      <c r="T516" s="8">
        <v>2015</v>
      </c>
      <c r="U516" s="8">
        <f t="shared" si="65"/>
        <v>7</v>
      </c>
      <c r="V516" s="7">
        <v>42125</v>
      </c>
      <c r="W516" t="s">
        <v>48760</v>
      </c>
      <c r="X516" s="2">
        <v>0.39600000000000002</v>
      </c>
      <c r="Y516" s="6">
        <f t="shared" si="70"/>
        <v>1.0570993833586931E-2</v>
      </c>
      <c r="AA516">
        <v>3068919</v>
      </c>
      <c r="AB516">
        <v>12313</v>
      </c>
      <c r="AC516" t="s">
        <v>48759</v>
      </c>
      <c r="AD516" t="s">
        <v>7</v>
      </c>
      <c r="AE516">
        <v>47</v>
      </c>
      <c r="AF516">
        <v>5</v>
      </c>
      <c r="AH516" t="s">
        <v>51718</v>
      </c>
      <c r="AI516" t="s">
        <v>51717</v>
      </c>
      <c r="AJ516" t="s">
        <v>51716</v>
      </c>
      <c r="AK516" t="s">
        <v>51715</v>
      </c>
      <c r="AL516">
        <v>23</v>
      </c>
      <c r="AM516" s="5">
        <f t="shared" si="66"/>
        <v>3.2857142857142856</v>
      </c>
      <c r="AN516" s="4">
        <f t="shared" si="71"/>
        <v>4.9764699518580618E-3</v>
      </c>
      <c r="AO516" s="3"/>
      <c r="AP516">
        <v>0</v>
      </c>
      <c r="AR516" t="s">
        <v>62</v>
      </c>
      <c r="AT516" s="2">
        <v>2.0840000000000001</v>
      </c>
      <c r="AU516" s="1">
        <f t="shared" si="67"/>
        <v>0.88926366690682701</v>
      </c>
      <c r="AV516" s="1">
        <f t="shared" si="68"/>
        <v>0.77737318927224963</v>
      </c>
      <c r="AW516" s="1">
        <f t="shared" si="69"/>
        <v>0.66548271163767214</v>
      </c>
    </row>
    <row r="517" spans="1:49" x14ac:dyDescent="0.2">
      <c r="A517">
        <v>515</v>
      </c>
      <c r="B517" t="s">
        <v>51714</v>
      </c>
      <c r="C517" t="s">
        <v>51713</v>
      </c>
      <c r="F517" t="s">
        <v>51712</v>
      </c>
      <c r="G517" t="s">
        <v>18</v>
      </c>
      <c r="H517" t="s">
        <v>17</v>
      </c>
      <c r="I517" t="s">
        <v>5161</v>
      </c>
      <c r="J517">
        <v>60003977</v>
      </c>
      <c r="K517" t="s">
        <v>5821</v>
      </c>
      <c r="L517" t="s">
        <v>444</v>
      </c>
      <c r="M517" t="s">
        <v>102</v>
      </c>
      <c r="N517">
        <v>4</v>
      </c>
      <c r="O517" t="s">
        <v>51711</v>
      </c>
      <c r="P517" t="s">
        <v>51710</v>
      </c>
      <c r="Q517" t="s">
        <v>18343</v>
      </c>
      <c r="R517" s="7">
        <v>42125</v>
      </c>
      <c r="S517" s="8">
        <f t="shared" si="64"/>
        <v>2015</v>
      </c>
      <c r="T517" s="8">
        <v>2015</v>
      </c>
      <c r="U517" s="8">
        <f t="shared" si="65"/>
        <v>7</v>
      </c>
      <c r="V517" s="7">
        <v>42125</v>
      </c>
      <c r="W517" t="s">
        <v>6007</v>
      </c>
      <c r="X517" s="2">
        <v>0.33400000000000002</v>
      </c>
      <c r="Y517" s="6">
        <f t="shared" si="70"/>
        <v>8.9159392434798868E-3</v>
      </c>
      <c r="AA517">
        <v>16741056</v>
      </c>
      <c r="AB517">
        <v>11500153404</v>
      </c>
      <c r="AD517" t="s">
        <v>7</v>
      </c>
      <c r="AE517">
        <v>24</v>
      </c>
      <c r="AF517">
        <v>5</v>
      </c>
      <c r="AG517">
        <v>54101</v>
      </c>
      <c r="AI517" t="s">
        <v>51709</v>
      </c>
      <c r="AJ517" t="s">
        <v>51708</v>
      </c>
      <c r="AK517" t="s">
        <v>51707</v>
      </c>
      <c r="AL517">
        <v>6</v>
      </c>
      <c r="AM517" s="5">
        <f t="shared" si="66"/>
        <v>0.8571428571428571</v>
      </c>
      <c r="AN517" s="4">
        <f t="shared" si="71"/>
        <v>1.2982095526586248E-3</v>
      </c>
      <c r="AO517" s="3"/>
      <c r="AP517">
        <v>0</v>
      </c>
      <c r="AR517">
        <v>11174235</v>
      </c>
      <c r="AT517" s="2">
        <v>1.494</v>
      </c>
      <c r="AU517" s="1">
        <f t="shared" si="67"/>
        <v>0.6630620336233507</v>
      </c>
      <c r="AV517" s="1">
        <f t="shared" si="68"/>
        <v>0.51070743980692557</v>
      </c>
      <c r="AW517" s="1">
        <f t="shared" si="69"/>
        <v>0.35835284599050032</v>
      </c>
    </row>
    <row r="518" spans="1:49" x14ac:dyDescent="0.2">
      <c r="A518">
        <v>516</v>
      </c>
      <c r="B518" t="s">
        <v>51706</v>
      </c>
      <c r="C518" t="s">
        <v>51705</v>
      </c>
      <c r="E518">
        <v>25920677</v>
      </c>
      <c r="F518" t="s">
        <v>51704</v>
      </c>
      <c r="G518" t="s">
        <v>18</v>
      </c>
      <c r="H518" t="s">
        <v>17</v>
      </c>
      <c r="I518" t="s">
        <v>51703</v>
      </c>
      <c r="J518" t="s">
        <v>51702</v>
      </c>
      <c r="K518" t="s">
        <v>51701</v>
      </c>
      <c r="L518" t="s">
        <v>51700</v>
      </c>
      <c r="M518" t="s">
        <v>2237</v>
      </c>
      <c r="N518">
        <v>4</v>
      </c>
      <c r="O518" t="s">
        <v>51699</v>
      </c>
      <c r="P518" t="s">
        <v>51698</v>
      </c>
      <c r="Q518" t="s">
        <v>51697</v>
      </c>
      <c r="R518" s="7">
        <v>42125</v>
      </c>
      <c r="S518" s="8">
        <f t="shared" si="64"/>
        <v>2015</v>
      </c>
      <c r="T518" s="8">
        <v>2015</v>
      </c>
      <c r="U518" s="8">
        <f t="shared" si="65"/>
        <v>7</v>
      </c>
      <c r="V518" s="7">
        <v>42125</v>
      </c>
      <c r="W518" t="s">
        <v>50551</v>
      </c>
      <c r="X518" s="2">
        <v>0.59</v>
      </c>
      <c r="Y518" s="6">
        <f t="shared" si="70"/>
        <v>1.5749713034889617E-2</v>
      </c>
      <c r="AA518">
        <v>1676369</v>
      </c>
      <c r="AB518">
        <v>21482</v>
      </c>
      <c r="AC518">
        <v>15732959</v>
      </c>
      <c r="AD518" t="s">
        <v>7</v>
      </c>
      <c r="AE518">
        <v>187</v>
      </c>
      <c r="AF518">
        <v>5</v>
      </c>
      <c r="AG518">
        <v>301</v>
      </c>
      <c r="AI518" t="s">
        <v>51696</v>
      </c>
      <c r="AJ518" t="s">
        <v>51695</v>
      </c>
      <c r="AK518" t="s">
        <v>51694</v>
      </c>
      <c r="AL518">
        <v>14</v>
      </c>
      <c r="AM518" s="5">
        <f t="shared" si="66"/>
        <v>2</v>
      </c>
      <c r="AN518" s="4">
        <f t="shared" si="71"/>
        <v>3.0291556228701248E-3</v>
      </c>
      <c r="AO518" s="3"/>
      <c r="AP518">
        <v>0</v>
      </c>
      <c r="AR518" t="s">
        <v>62</v>
      </c>
      <c r="AT518" s="2" t="s">
        <v>61</v>
      </c>
      <c r="AU518" s="1">
        <f t="shared" si="67"/>
        <v>1.1933545811283768</v>
      </c>
      <c r="AV518" s="1">
        <f t="shared" si="68"/>
        <v>0.93894343288798721</v>
      </c>
      <c r="AW518" s="1">
        <f t="shared" si="69"/>
        <v>0.68453228464759719</v>
      </c>
    </row>
    <row r="519" spans="1:49" x14ac:dyDescent="0.2">
      <c r="A519">
        <v>517</v>
      </c>
      <c r="B519" t="s">
        <v>51693</v>
      </c>
      <c r="C519" t="s">
        <v>51692</v>
      </c>
      <c r="E519">
        <v>25784552</v>
      </c>
      <c r="F519" t="s">
        <v>51691</v>
      </c>
      <c r="G519" t="s">
        <v>18</v>
      </c>
      <c r="H519" t="s">
        <v>17</v>
      </c>
      <c r="I519" t="s">
        <v>51690</v>
      </c>
      <c r="J519" t="s">
        <v>51689</v>
      </c>
      <c r="K519" t="s">
        <v>51688</v>
      </c>
      <c r="L519" t="s">
        <v>51687</v>
      </c>
      <c r="M519" t="s">
        <v>51686</v>
      </c>
      <c r="N519">
        <v>7</v>
      </c>
      <c r="O519" t="s">
        <v>51685</v>
      </c>
      <c r="P519" t="s">
        <v>51684</v>
      </c>
      <c r="Q519" t="s">
        <v>51683</v>
      </c>
      <c r="R519" s="7">
        <v>42125</v>
      </c>
      <c r="S519" s="8">
        <f t="shared" si="64"/>
        <v>2015</v>
      </c>
      <c r="T519" s="8">
        <v>2015</v>
      </c>
      <c r="U519" s="8">
        <f t="shared" si="65"/>
        <v>7</v>
      </c>
      <c r="V519" s="7">
        <v>42125</v>
      </c>
      <c r="W519" t="s">
        <v>51682</v>
      </c>
      <c r="X519" s="2">
        <v>2.3610000000000002</v>
      </c>
      <c r="Y519" s="6">
        <f t="shared" si="70"/>
        <v>6.3025546568431179E-2</v>
      </c>
      <c r="AA519">
        <v>219258</v>
      </c>
      <c r="AB519">
        <v>17592</v>
      </c>
      <c r="AC519" t="s">
        <v>51681</v>
      </c>
      <c r="AD519" t="s">
        <v>7</v>
      </c>
      <c r="AE519">
        <v>290</v>
      </c>
      <c r="AF519">
        <v>18</v>
      </c>
      <c r="AH519" t="s">
        <v>51680</v>
      </c>
      <c r="AI519" t="s">
        <v>51679</v>
      </c>
      <c r="AK519" t="s">
        <v>51678</v>
      </c>
      <c r="AL519">
        <v>30</v>
      </c>
      <c r="AM519" s="5">
        <f t="shared" si="66"/>
        <v>4.2857142857142856</v>
      </c>
      <c r="AN519" s="4">
        <f t="shared" si="71"/>
        <v>6.4910477632931247E-3</v>
      </c>
      <c r="AO519" s="3"/>
      <c r="AP519">
        <v>1</v>
      </c>
      <c r="AR519" t="s">
        <v>62</v>
      </c>
      <c r="AT519" s="2">
        <v>5.157</v>
      </c>
      <c r="AU519" s="1">
        <f t="shared" si="67"/>
        <v>4.606519692688976</v>
      </c>
      <c r="AV519" s="1">
        <f t="shared" si="68"/>
        <v>3.4758297165862153</v>
      </c>
      <c r="AW519" s="1">
        <f t="shared" si="69"/>
        <v>2.3451397404834537</v>
      </c>
    </row>
    <row r="520" spans="1:49" x14ac:dyDescent="0.2">
      <c r="A520">
        <v>518</v>
      </c>
      <c r="B520" t="s">
        <v>51677</v>
      </c>
      <c r="C520" t="s">
        <v>51676</v>
      </c>
      <c r="F520" t="s">
        <v>51675</v>
      </c>
      <c r="G520" t="s">
        <v>18</v>
      </c>
      <c r="H520" t="s">
        <v>17</v>
      </c>
      <c r="I520" t="s">
        <v>51674</v>
      </c>
      <c r="J520">
        <v>60027550</v>
      </c>
      <c r="K520" t="s">
        <v>40209</v>
      </c>
      <c r="L520" t="s">
        <v>37029</v>
      </c>
      <c r="M520" t="s">
        <v>234</v>
      </c>
      <c r="N520">
        <v>1</v>
      </c>
      <c r="O520" t="s">
        <v>51673</v>
      </c>
      <c r="P520">
        <v>57203231698</v>
      </c>
      <c r="Q520">
        <v>60027550</v>
      </c>
      <c r="R520" s="7">
        <v>42125</v>
      </c>
      <c r="S520" s="8">
        <f t="shared" si="64"/>
        <v>2015</v>
      </c>
      <c r="T520" s="8">
        <v>2015</v>
      </c>
      <c r="U520" s="8">
        <f t="shared" si="65"/>
        <v>7</v>
      </c>
      <c r="V520" s="7">
        <v>42125</v>
      </c>
      <c r="W520" t="s">
        <v>38074</v>
      </c>
      <c r="X520" s="2">
        <v>1.087</v>
      </c>
      <c r="Y520" s="6">
        <f t="shared" si="70"/>
        <v>2.9016844184618671E-2</v>
      </c>
      <c r="AA520" t="s">
        <v>38073</v>
      </c>
      <c r="AB520">
        <v>19800188022</v>
      </c>
      <c r="AD520" t="s">
        <v>7</v>
      </c>
      <c r="AE520">
        <v>5</v>
      </c>
      <c r="AF520">
        <v>3</v>
      </c>
      <c r="AG520">
        <v>7057689</v>
      </c>
      <c r="AH520" t="s">
        <v>51672</v>
      </c>
      <c r="AI520" t="s">
        <v>51671</v>
      </c>
      <c r="AJ520" t="s">
        <v>51670</v>
      </c>
      <c r="AK520" t="s">
        <v>51669</v>
      </c>
      <c r="AL520">
        <v>94</v>
      </c>
      <c r="AM520" s="5">
        <f t="shared" si="66"/>
        <v>13.428571428571429</v>
      </c>
      <c r="AN520" s="4">
        <f t="shared" si="71"/>
        <v>2.0338616324985126E-2</v>
      </c>
      <c r="AO520" s="3"/>
      <c r="AP520">
        <v>1</v>
      </c>
      <c r="AQ520" t="s">
        <v>2</v>
      </c>
      <c r="AR520" t="s">
        <v>51668</v>
      </c>
      <c r="AS520" t="s">
        <v>0</v>
      </c>
      <c r="AT520" s="2">
        <v>3.274</v>
      </c>
      <c r="AU520" s="1">
        <f t="shared" si="67"/>
        <v>2.6413375826728607</v>
      </c>
      <c r="AV520" s="1">
        <f t="shared" si="68"/>
        <v>2.4677730254801897</v>
      </c>
      <c r="AW520" s="1">
        <f t="shared" si="69"/>
        <v>2.2942084682875188</v>
      </c>
    </row>
    <row r="521" spans="1:49" x14ac:dyDescent="0.2">
      <c r="A521">
        <v>519</v>
      </c>
      <c r="B521" t="s">
        <v>51667</v>
      </c>
      <c r="C521" t="s">
        <v>51666</v>
      </c>
      <c r="F521" t="s">
        <v>51665</v>
      </c>
      <c r="G521" t="s">
        <v>18</v>
      </c>
      <c r="H521" t="s">
        <v>17</v>
      </c>
      <c r="I521" t="s">
        <v>51333</v>
      </c>
      <c r="J521" t="s">
        <v>51664</v>
      </c>
      <c r="K521" t="s">
        <v>51663</v>
      </c>
      <c r="L521" t="s">
        <v>51662</v>
      </c>
      <c r="M521" t="s">
        <v>4095</v>
      </c>
      <c r="N521">
        <v>5</v>
      </c>
      <c r="O521" t="s">
        <v>51661</v>
      </c>
      <c r="P521" t="s">
        <v>51660</v>
      </c>
      <c r="Q521" t="s">
        <v>51659</v>
      </c>
      <c r="R521" s="7">
        <v>42125</v>
      </c>
      <c r="S521" s="8">
        <f t="shared" si="64"/>
        <v>2015</v>
      </c>
      <c r="T521" s="8">
        <v>2015</v>
      </c>
      <c r="U521" s="8">
        <f t="shared" si="65"/>
        <v>7</v>
      </c>
      <c r="V521" s="7">
        <v>42125</v>
      </c>
      <c r="W521" t="s">
        <v>3921</v>
      </c>
      <c r="X521" s="2">
        <v>1.365</v>
      </c>
      <c r="Y521" s="6">
        <f t="shared" si="70"/>
        <v>3.6437895411227675E-2</v>
      </c>
      <c r="AA521">
        <v>189545</v>
      </c>
      <c r="AB521">
        <v>17393</v>
      </c>
      <c r="AD521" t="s">
        <v>7</v>
      </c>
      <c r="AE521">
        <v>64</v>
      </c>
      <c r="AF521">
        <v>5</v>
      </c>
      <c r="AG521">
        <v>6851940</v>
      </c>
      <c r="AH521" t="s">
        <v>51658</v>
      </c>
      <c r="AI521" t="s">
        <v>51657</v>
      </c>
      <c r="AJ521" t="s">
        <v>51656</v>
      </c>
      <c r="AK521" t="s">
        <v>51655</v>
      </c>
      <c r="AL521">
        <v>1</v>
      </c>
      <c r="AM521" s="5">
        <f t="shared" si="66"/>
        <v>0.14285714285714285</v>
      </c>
      <c r="AN521" s="4">
        <f t="shared" si="71"/>
        <v>2.1636825877643749E-4</v>
      </c>
      <c r="AO521" s="3"/>
      <c r="AP521">
        <v>0</v>
      </c>
      <c r="AR521" t="s">
        <v>51654</v>
      </c>
      <c r="AT521" s="2" t="s">
        <v>61</v>
      </c>
      <c r="AU521" s="1">
        <f t="shared" si="67"/>
        <v>2.5571437265492301</v>
      </c>
      <c r="AV521" s="1">
        <f t="shared" si="68"/>
        <v>1.8327131835002057</v>
      </c>
      <c r="AW521" s="1">
        <f t="shared" si="69"/>
        <v>1.1082826404511807</v>
      </c>
    </row>
    <row r="522" spans="1:49" x14ac:dyDescent="0.2">
      <c r="A522">
        <v>520</v>
      </c>
      <c r="B522" t="s">
        <v>51653</v>
      </c>
      <c r="C522" t="s">
        <v>51652</v>
      </c>
      <c r="F522" t="s">
        <v>51651</v>
      </c>
      <c r="G522" t="s">
        <v>18</v>
      </c>
      <c r="H522" t="s">
        <v>17</v>
      </c>
      <c r="I522" t="s">
        <v>51650</v>
      </c>
      <c r="J522">
        <v>60025578</v>
      </c>
      <c r="K522" t="s">
        <v>445</v>
      </c>
      <c r="L522" t="s">
        <v>444</v>
      </c>
      <c r="M522" t="s">
        <v>102</v>
      </c>
      <c r="N522">
        <v>2</v>
      </c>
      <c r="O522" t="s">
        <v>51649</v>
      </c>
      <c r="P522" t="s">
        <v>51648</v>
      </c>
      <c r="Q522" t="s">
        <v>4107</v>
      </c>
      <c r="R522" s="7">
        <v>42125</v>
      </c>
      <c r="S522" s="8">
        <f t="shared" si="64"/>
        <v>2015</v>
      </c>
      <c r="T522" s="8">
        <v>2015</v>
      </c>
      <c r="U522" s="8">
        <f t="shared" si="65"/>
        <v>7</v>
      </c>
      <c r="V522" s="7">
        <v>42125</v>
      </c>
      <c r="W522" t="s">
        <v>3921</v>
      </c>
      <c r="X522" s="2">
        <v>1.365</v>
      </c>
      <c r="Y522" s="6">
        <f t="shared" si="70"/>
        <v>3.6437895411227675E-2</v>
      </c>
      <c r="AA522">
        <v>189545</v>
      </c>
      <c r="AB522">
        <v>17393</v>
      </c>
      <c r="AD522" t="s">
        <v>7</v>
      </c>
      <c r="AE522">
        <v>64</v>
      </c>
      <c r="AF522">
        <v>5</v>
      </c>
      <c r="AG522">
        <v>6851188</v>
      </c>
      <c r="AH522" t="s">
        <v>51647</v>
      </c>
      <c r="AI522" t="s">
        <v>51646</v>
      </c>
      <c r="AJ522" t="s">
        <v>51645</v>
      </c>
      <c r="AK522" t="s">
        <v>51644</v>
      </c>
      <c r="AL522">
        <v>4</v>
      </c>
      <c r="AM522" s="5">
        <f t="shared" si="66"/>
        <v>0.5714285714285714</v>
      </c>
      <c r="AN522" s="4">
        <f t="shared" si="71"/>
        <v>8.6547303510574997E-4</v>
      </c>
      <c r="AO522" s="3"/>
      <c r="AP522">
        <v>0</v>
      </c>
      <c r="AR522">
        <v>61201140</v>
      </c>
      <c r="AT522" s="2" t="s">
        <v>61</v>
      </c>
      <c r="AU522" s="1">
        <f t="shared" si="67"/>
        <v>2.5766168698391092</v>
      </c>
      <c r="AV522" s="1">
        <f t="shared" si="68"/>
        <v>1.8651684223166713</v>
      </c>
      <c r="AW522" s="1">
        <f t="shared" si="69"/>
        <v>1.1537199747942328</v>
      </c>
    </row>
    <row r="523" spans="1:49" x14ac:dyDescent="0.2">
      <c r="A523">
        <v>521</v>
      </c>
      <c r="B523" t="s">
        <v>51643</v>
      </c>
      <c r="C523" t="s">
        <v>51642</v>
      </c>
      <c r="F523" t="s">
        <v>51641</v>
      </c>
      <c r="G523" t="s">
        <v>18</v>
      </c>
      <c r="H523" t="s">
        <v>17</v>
      </c>
      <c r="I523" t="s">
        <v>51640</v>
      </c>
      <c r="J523" t="s">
        <v>51639</v>
      </c>
      <c r="K523" t="s">
        <v>51638</v>
      </c>
      <c r="L523" t="s">
        <v>51637</v>
      </c>
      <c r="M523" t="s">
        <v>51636</v>
      </c>
      <c r="N523">
        <v>5</v>
      </c>
      <c r="O523" t="s">
        <v>51635</v>
      </c>
      <c r="P523" t="s">
        <v>51634</v>
      </c>
      <c r="Q523" t="s">
        <v>51633</v>
      </c>
      <c r="R523" s="7">
        <v>42125</v>
      </c>
      <c r="S523" s="8">
        <f t="shared" si="64"/>
        <v>2015</v>
      </c>
      <c r="T523" s="8">
        <v>2015</v>
      </c>
      <c r="U523" s="8">
        <f t="shared" si="65"/>
        <v>7</v>
      </c>
      <c r="V523" s="7">
        <v>42125</v>
      </c>
      <c r="W523" t="s">
        <v>3736</v>
      </c>
      <c r="X523" s="2">
        <v>2.0099999999999998</v>
      </c>
      <c r="Y523" s="6">
        <f t="shared" si="70"/>
        <v>5.3655802034115477E-2</v>
      </c>
      <c r="AA523">
        <v>15361276</v>
      </c>
      <c r="AB523">
        <v>18933</v>
      </c>
      <c r="AD523" t="s">
        <v>7</v>
      </c>
      <c r="AE523">
        <v>14</v>
      </c>
      <c r="AF523">
        <v>5</v>
      </c>
      <c r="AG523">
        <v>7018097</v>
      </c>
      <c r="AH523" t="s">
        <v>51632</v>
      </c>
      <c r="AI523" t="s">
        <v>51631</v>
      </c>
      <c r="AJ523" t="s">
        <v>51630</v>
      </c>
      <c r="AK523" t="s">
        <v>51629</v>
      </c>
      <c r="AL523">
        <v>136</v>
      </c>
      <c r="AM523" s="5">
        <f t="shared" si="66"/>
        <v>19.428571428571427</v>
      </c>
      <c r="AN523" s="4">
        <f t="shared" si="71"/>
        <v>2.9426083193595496E-2</v>
      </c>
      <c r="AO523" s="3"/>
      <c r="AP523">
        <v>0</v>
      </c>
      <c r="AR523" t="s">
        <v>62</v>
      </c>
      <c r="AT523" s="2" t="s">
        <v>61</v>
      </c>
      <c r="AU523" s="1">
        <f t="shared" si="67"/>
        <v>4.6386886381959478</v>
      </c>
      <c r="AV523" s="1">
        <f t="shared" si="68"/>
        <v>4.1540942613855485</v>
      </c>
      <c r="AW523" s="1">
        <f t="shared" si="69"/>
        <v>3.6694998845751488</v>
      </c>
    </row>
    <row r="524" spans="1:49" x14ac:dyDescent="0.2">
      <c r="A524">
        <v>522</v>
      </c>
      <c r="B524" t="s">
        <v>51628</v>
      </c>
      <c r="C524" t="s">
        <v>51627</v>
      </c>
      <c r="F524" t="s">
        <v>51626</v>
      </c>
      <c r="G524" t="s">
        <v>18</v>
      </c>
      <c r="H524" t="s">
        <v>17</v>
      </c>
      <c r="I524" t="s">
        <v>51625</v>
      </c>
      <c r="J524" t="s">
        <v>51624</v>
      </c>
      <c r="K524" t="s">
        <v>51623</v>
      </c>
      <c r="L524" t="s">
        <v>51622</v>
      </c>
      <c r="M524" t="s">
        <v>1445</v>
      </c>
      <c r="N524">
        <v>2</v>
      </c>
      <c r="O524" t="s">
        <v>51621</v>
      </c>
      <c r="P524" t="s">
        <v>51620</v>
      </c>
      <c r="Q524" t="s">
        <v>51619</v>
      </c>
      <c r="R524" s="7">
        <v>42125</v>
      </c>
      <c r="S524" s="8">
        <f t="shared" si="64"/>
        <v>2015</v>
      </c>
      <c r="T524" s="8">
        <v>2015</v>
      </c>
      <c r="U524" s="8">
        <f t="shared" si="65"/>
        <v>7</v>
      </c>
      <c r="V524" s="7">
        <v>42125</v>
      </c>
      <c r="W524" t="s">
        <v>3736</v>
      </c>
      <c r="X524" s="2">
        <v>2.0099999999999998</v>
      </c>
      <c r="Y524" s="6">
        <f t="shared" si="70"/>
        <v>5.3655802034115477E-2</v>
      </c>
      <c r="AA524">
        <v>15361276</v>
      </c>
      <c r="AB524">
        <v>18933</v>
      </c>
      <c r="AD524" t="s">
        <v>7</v>
      </c>
      <c r="AE524">
        <v>14</v>
      </c>
      <c r="AF524">
        <v>5</v>
      </c>
      <c r="AG524">
        <v>7006720</v>
      </c>
      <c r="AH524" t="s">
        <v>51618</v>
      </c>
      <c r="AI524" t="s">
        <v>51617</v>
      </c>
      <c r="AK524" t="s">
        <v>51616</v>
      </c>
      <c r="AL524">
        <v>118</v>
      </c>
      <c r="AM524" s="5">
        <f t="shared" si="66"/>
        <v>16.857142857142858</v>
      </c>
      <c r="AN524" s="4">
        <f t="shared" si="71"/>
        <v>2.5531454535619627E-2</v>
      </c>
      <c r="AO524" s="3"/>
      <c r="AP524">
        <v>0</v>
      </c>
      <c r="AR524" t="s">
        <v>62</v>
      </c>
      <c r="AT524" s="2" t="s">
        <v>61</v>
      </c>
      <c r="AU524" s="1">
        <f t="shared" si="67"/>
        <v>4.521849778456672</v>
      </c>
      <c r="AV524" s="1">
        <f t="shared" si="68"/>
        <v>3.9593628284867552</v>
      </c>
      <c r="AW524" s="1">
        <f t="shared" si="69"/>
        <v>3.3968758785168376</v>
      </c>
    </row>
    <row r="525" spans="1:49" x14ac:dyDescent="0.2">
      <c r="A525">
        <v>523</v>
      </c>
      <c r="B525" t="s">
        <v>51615</v>
      </c>
      <c r="C525" t="s">
        <v>51614</v>
      </c>
      <c r="F525" t="s">
        <v>51613</v>
      </c>
      <c r="G525" t="s">
        <v>18</v>
      </c>
      <c r="H525" t="s">
        <v>17</v>
      </c>
      <c r="I525" t="s">
        <v>51612</v>
      </c>
      <c r="J525">
        <v>60104026</v>
      </c>
      <c r="K525" t="s">
        <v>40496</v>
      </c>
      <c r="M525" t="s">
        <v>102</v>
      </c>
      <c r="N525">
        <v>3</v>
      </c>
      <c r="O525" t="s">
        <v>51611</v>
      </c>
      <c r="P525" t="s">
        <v>51610</v>
      </c>
      <c r="Q525" t="s">
        <v>51609</v>
      </c>
      <c r="R525" s="7">
        <v>42125</v>
      </c>
      <c r="S525" s="8">
        <f t="shared" si="64"/>
        <v>2015</v>
      </c>
      <c r="T525" s="8">
        <v>2015</v>
      </c>
      <c r="U525" s="8">
        <f t="shared" si="65"/>
        <v>7</v>
      </c>
      <c r="V525" s="7">
        <v>42125</v>
      </c>
      <c r="W525" t="s">
        <v>3802</v>
      </c>
      <c r="X525" s="2">
        <v>0.92900000000000005</v>
      </c>
      <c r="Y525" s="6">
        <f t="shared" si="70"/>
        <v>2.4799124422732979E-2</v>
      </c>
      <c r="AA525">
        <v>10897798</v>
      </c>
      <c r="AB525">
        <v>18896</v>
      </c>
      <c r="AD525" t="s">
        <v>7</v>
      </c>
      <c r="AE525">
        <v>19</v>
      </c>
      <c r="AF525">
        <v>5</v>
      </c>
      <c r="AG525">
        <v>7066907</v>
      </c>
      <c r="AH525" t="s">
        <v>13148</v>
      </c>
      <c r="AI525" t="s">
        <v>51608</v>
      </c>
      <c r="AJ525" t="s">
        <v>51607</v>
      </c>
      <c r="AK525" t="s">
        <v>51606</v>
      </c>
      <c r="AL525">
        <v>6</v>
      </c>
      <c r="AM525" s="5">
        <f t="shared" si="66"/>
        <v>0.8571428571428571</v>
      </c>
      <c r="AN525" s="4">
        <f t="shared" si="71"/>
        <v>1.2982095526586248E-3</v>
      </c>
      <c r="AO525" s="3"/>
      <c r="AP525">
        <v>0</v>
      </c>
      <c r="AR525">
        <v>61132002</v>
      </c>
      <c r="AT525" s="2">
        <v>3.4359999999999999</v>
      </c>
      <c r="AU525" s="1">
        <f t="shared" si="67"/>
        <v>1.7748849961710671</v>
      </c>
      <c r="AV525" s="1">
        <f t="shared" si="68"/>
        <v>1.3048666987695803</v>
      </c>
      <c r="AW525" s="1">
        <f t="shared" si="69"/>
        <v>0.83484840136809313</v>
      </c>
    </row>
    <row r="526" spans="1:49" x14ac:dyDescent="0.2">
      <c r="A526">
        <v>524</v>
      </c>
      <c r="B526" t="s">
        <v>51605</v>
      </c>
      <c r="C526" t="s">
        <v>51604</v>
      </c>
      <c r="F526" t="s">
        <v>51603</v>
      </c>
      <c r="G526" t="s">
        <v>18</v>
      </c>
      <c r="H526" t="s">
        <v>17</v>
      </c>
      <c r="I526" t="s">
        <v>51602</v>
      </c>
      <c r="J526" t="s">
        <v>51601</v>
      </c>
      <c r="K526" t="s">
        <v>51600</v>
      </c>
      <c r="L526" t="s">
        <v>51599</v>
      </c>
      <c r="M526" t="s">
        <v>18921</v>
      </c>
      <c r="N526">
        <v>4</v>
      </c>
      <c r="O526" t="s">
        <v>51598</v>
      </c>
      <c r="P526" t="s">
        <v>51597</v>
      </c>
      <c r="Q526" t="s">
        <v>51596</v>
      </c>
      <c r="R526" s="7">
        <v>42125</v>
      </c>
      <c r="S526" s="8">
        <f t="shared" si="64"/>
        <v>2015</v>
      </c>
      <c r="T526" s="8">
        <v>2015</v>
      </c>
      <c r="U526" s="8">
        <f t="shared" si="65"/>
        <v>7</v>
      </c>
      <c r="V526" s="7">
        <v>42125</v>
      </c>
      <c r="W526" t="s">
        <v>2805</v>
      </c>
      <c r="X526" s="2">
        <v>1.6519999999999999</v>
      </c>
      <c r="Y526" s="6">
        <f t="shared" si="70"/>
        <v>4.409919649769093E-2</v>
      </c>
      <c r="AA526" t="s">
        <v>2804</v>
      </c>
      <c r="AB526">
        <v>17337</v>
      </c>
      <c r="AD526" t="s">
        <v>7</v>
      </c>
      <c r="AE526">
        <v>63</v>
      </c>
      <c r="AF526">
        <v>5</v>
      </c>
      <c r="AG526">
        <v>7051255</v>
      </c>
      <c r="AH526" t="s">
        <v>51595</v>
      </c>
      <c r="AI526" t="s">
        <v>51594</v>
      </c>
      <c r="AJ526" t="s">
        <v>51593</v>
      </c>
      <c r="AK526" t="s">
        <v>51592</v>
      </c>
      <c r="AL526">
        <v>22</v>
      </c>
      <c r="AM526" s="5">
        <f t="shared" si="66"/>
        <v>3.1428571428571428</v>
      </c>
      <c r="AN526" s="4">
        <f t="shared" si="71"/>
        <v>4.7601016930816252E-3</v>
      </c>
      <c r="AO526" s="3"/>
      <c r="AP526">
        <v>0</v>
      </c>
      <c r="AR526">
        <v>61172030</v>
      </c>
      <c r="AT526" s="2" t="s">
        <v>61</v>
      </c>
      <c r="AU526" s="1">
        <f t="shared" si="67"/>
        <v>3.2297468056308136</v>
      </c>
      <c r="AV526" s="1">
        <f t="shared" si="68"/>
        <v>2.4429649095386274</v>
      </c>
      <c r="AW526" s="1">
        <f t="shared" si="69"/>
        <v>1.6561830134464415</v>
      </c>
    </row>
    <row r="527" spans="1:49" x14ac:dyDescent="0.2">
      <c r="A527">
        <v>525</v>
      </c>
      <c r="B527" t="s">
        <v>51591</v>
      </c>
      <c r="C527" t="s">
        <v>51590</v>
      </c>
      <c r="F527" t="s">
        <v>51589</v>
      </c>
      <c r="G527" t="s">
        <v>18</v>
      </c>
      <c r="H527" t="s">
        <v>17</v>
      </c>
      <c r="I527" t="s">
        <v>8898</v>
      </c>
      <c r="J527">
        <v>60010365</v>
      </c>
      <c r="K527" t="s">
        <v>9490</v>
      </c>
      <c r="L527" t="s">
        <v>8230</v>
      </c>
      <c r="M527" t="s">
        <v>982</v>
      </c>
      <c r="N527">
        <v>3</v>
      </c>
      <c r="O527" t="s">
        <v>51588</v>
      </c>
      <c r="P527" t="s">
        <v>51587</v>
      </c>
      <c r="Q527" t="s">
        <v>51586</v>
      </c>
      <c r="R527" s="7">
        <v>42125</v>
      </c>
      <c r="S527" s="8">
        <f t="shared" ref="S527:S590" si="72">YEAR(R527)</f>
        <v>2015</v>
      </c>
      <c r="T527" s="8">
        <v>2015</v>
      </c>
      <c r="U527" s="8">
        <f t="shared" ref="U527:U590" si="73">2022-T527</f>
        <v>7</v>
      </c>
      <c r="V527" s="7">
        <v>42125</v>
      </c>
      <c r="W527" t="s">
        <v>3736</v>
      </c>
      <c r="X527" s="2">
        <v>2.0099999999999998</v>
      </c>
      <c r="Y527" s="6">
        <f t="shared" si="70"/>
        <v>5.3655802034115477E-2</v>
      </c>
      <c r="AA527">
        <v>15361276</v>
      </c>
      <c r="AB527">
        <v>18933</v>
      </c>
      <c r="AC527">
        <v>15582248</v>
      </c>
      <c r="AD527" t="s">
        <v>7</v>
      </c>
      <c r="AE527">
        <v>14</v>
      </c>
      <c r="AF527">
        <v>5</v>
      </c>
      <c r="AG527">
        <v>7006690</v>
      </c>
      <c r="AH527" t="s">
        <v>51585</v>
      </c>
      <c r="AI527" t="s">
        <v>51584</v>
      </c>
      <c r="AJ527" t="s">
        <v>51583</v>
      </c>
      <c r="AK527" t="s">
        <v>51582</v>
      </c>
      <c r="AL527">
        <v>27</v>
      </c>
      <c r="AM527" s="5">
        <f t="shared" ref="AM527:AM590" si="74">AL527/U527</f>
        <v>3.8571428571428572</v>
      </c>
      <c r="AN527" s="4">
        <f t="shared" si="71"/>
        <v>5.8419429869638129E-3</v>
      </c>
      <c r="AO527" s="3"/>
      <c r="AP527">
        <v>0</v>
      </c>
      <c r="AR527" t="s">
        <v>62</v>
      </c>
      <c r="AT527" s="2" t="s">
        <v>61</v>
      </c>
      <c r="AU527" s="1">
        <f t="shared" ref="AU527:AU590" si="75">(Y527*0.7+AN527*0.3)*100</f>
        <v>3.9311644319969972</v>
      </c>
      <c r="AV527" s="1">
        <f t="shared" ref="AV527:AV590" si="76">(Y527*0.5+AN527*0.5)*100</f>
        <v>2.9748872510539646</v>
      </c>
      <c r="AW527" s="1">
        <f t="shared" ref="AW527:AW590" si="77">(Y527*0.3+AN527*0.7)*100</f>
        <v>2.0186100701109311</v>
      </c>
    </row>
    <row r="528" spans="1:49" x14ac:dyDescent="0.2">
      <c r="A528">
        <v>526</v>
      </c>
      <c r="B528" t="s">
        <v>51581</v>
      </c>
      <c r="C528" t="s">
        <v>51580</v>
      </c>
      <c r="F528" t="s">
        <v>51579</v>
      </c>
      <c r="G528" t="s">
        <v>18</v>
      </c>
      <c r="H528" t="s">
        <v>17</v>
      </c>
      <c r="I528" t="s">
        <v>12099</v>
      </c>
      <c r="J528" t="s">
        <v>19683</v>
      </c>
      <c r="K528" t="s">
        <v>19682</v>
      </c>
      <c r="L528" t="s">
        <v>19681</v>
      </c>
      <c r="M528" t="s">
        <v>14166</v>
      </c>
      <c r="N528">
        <v>6</v>
      </c>
      <c r="O528" t="s">
        <v>51578</v>
      </c>
      <c r="P528" t="s">
        <v>51577</v>
      </c>
      <c r="Q528" t="s">
        <v>51576</v>
      </c>
      <c r="R528" s="7">
        <v>42125</v>
      </c>
      <c r="S528" s="8">
        <f t="shared" si="72"/>
        <v>2015</v>
      </c>
      <c r="T528" s="8">
        <v>2015</v>
      </c>
      <c r="U528" s="8">
        <f t="shared" si="73"/>
        <v>7</v>
      </c>
      <c r="V528" s="7">
        <v>42125</v>
      </c>
      <c r="W528" t="s">
        <v>3921</v>
      </c>
      <c r="X528" s="2">
        <v>1.365</v>
      </c>
      <c r="Y528" s="6">
        <f t="shared" si="70"/>
        <v>3.6437895411227675E-2</v>
      </c>
      <c r="AA528">
        <v>189545</v>
      </c>
      <c r="AB528">
        <v>17393</v>
      </c>
      <c r="AD528" t="s">
        <v>7</v>
      </c>
      <c r="AE528">
        <v>64</v>
      </c>
      <c r="AF528">
        <v>5</v>
      </c>
      <c r="AG528">
        <v>6856216</v>
      </c>
      <c r="AH528" t="s">
        <v>51575</v>
      </c>
      <c r="AI528" t="s">
        <v>51574</v>
      </c>
      <c r="AJ528" t="s">
        <v>51573</v>
      </c>
      <c r="AK528" t="s">
        <v>51572</v>
      </c>
      <c r="AL528">
        <v>41</v>
      </c>
      <c r="AM528" s="5">
        <f t="shared" si="74"/>
        <v>5.8571428571428568</v>
      </c>
      <c r="AN528" s="4">
        <f t="shared" si="71"/>
        <v>8.871098609833936E-3</v>
      </c>
      <c r="AO528" s="3"/>
      <c r="AP528">
        <v>0</v>
      </c>
      <c r="AQ528" t="s">
        <v>143</v>
      </c>
      <c r="AR528" t="s">
        <v>51571</v>
      </c>
      <c r="AS528" t="s">
        <v>141</v>
      </c>
      <c r="AT528" s="2" t="s">
        <v>61</v>
      </c>
      <c r="AU528" s="1">
        <f t="shared" si="75"/>
        <v>2.816785637080955</v>
      </c>
      <c r="AV528" s="1">
        <f t="shared" si="76"/>
        <v>2.2654497010530803</v>
      </c>
      <c r="AW528" s="1">
        <f t="shared" si="77"/>
        <v>1.7141137650252058</v>
      </c>
    </row>
    <row r="529" spans="1:49" x14ac:dyDescent="0.2">
      <c r="A529">
        <v>527</v>
      </c>
      <c r="B529" t="s">
        <v>51570</v>
      </c>
      <c r="C529" t="s">
        <v>51569</v>
      </c>
      <c r="F529" t="s">
        <v>51568</v>
      </c>
      <c r="G529" t="s">
        <v>18</v>
      </c>
      <c r="H529" t="s">
        <v>17</v>
      </c>
      <c r="I529" t="s">
        <v>22681</v>
      </c>
      <c r="J529" t="s">
        <v>51567</v>
      </c>
      <c r="K529" t="s">
        <v>51566</v>
      </c>
      <c r="L529" t="s">
        <v>51565</v>
      </c>
      <c r="M529" t="s">
        <v>51564</v>
      </c>
      <c r="N529">
        <v>2</v>
      </c>
      <c r="O529" t="s">
        <v>51563</v>
      </c>
      <c r="P529" t="s">
        <v>51562</v>
      </c>
      <c r="Q529" t="s">
        <v>51561</v>
      </c>
      <c r="R529" s="7">
        <v>42125</v>
      </c>
      <c r="S529" s="8">
        <f t="shared" si="72"/>
        <v>2015</v>
      </c>
      <c r="T529" s="8">
        <v>2015</v>
      </c>
      <c r="U529" s="8">
        <f t="shared" si="73"/>
        <v>7</v>
      </c>
      <c r="V529" s="7">
        <v>42125</v>
      </c>
      <c r="W529" t="s">
        <v>3736</v>
      </c>
      <c r="X529" s="2">
        <v>2.0099999999999998</v>
      </c>
      <c r="Y529" s="6">
        <f t="shared" si="70"/>
        <v>5.3655802034115477E-2</v>
      </c>
      <c r="AA529">
        <v>15361276</v>
      </c>
      <c r="AB529">
        <v>18933</v>
      </c>
      <c r="AD529" t="s">
        <v>7</v>
      </c>
      <c r="AE529">
        <v>14</v>
      </c>
      <c r="AF529">
        <v>5</v>
      </c>
      <c r="AG529">
        <v>7001705</v>
      </c>
      <c r="AH529" t="s">
        <v>51560</v>
      </c>
      <c r="AI529" t="s">
        <v>51559</v>
      </c>
      <c r="AJ529" t="s">
        <v>51558</v>
      </c>
      <c r="AK529" t="s">
        <v>51557</v>
      </c>
      <c r="AL529">
        <v>47</v>
      </c>
      <c r="AM529" s="5">
        <f t="shared" si="74"/>
        <v>6.7142857142857144</v>
      </c>
      <c r="AN529" s="4">
        <f t="shared" si="71"/>
        <v>1.0169308162492563E-2</v>
      </c>
      <c r="AO529" s="3"/>
      <c r="AP529">
        <v>0</v>
      </c>
      <c r="AR529" t="s">
        <v>62</v>
      </c>
      <c r="AT529" s="2" t="s">
        <v>61</v>
      </c>
      <c r="AU529" s="1">
        <f t="shared" si="75"/>
        <v>4.0609853872628605</v>
      </c>
      <c r="AV529" s="1">
        <f t="shared" si="76"/>
        <v>3.1912555098304018</v>
      </c>
      <c r="AW529" s="1">
        <f t="shared" si="77"/>
        <v>2.3215256323979436</v>
      </c>
    </row>
    <row r="530" spans="1:49" x14ac:dyDescent="0.2">
      <c r="A530">
        <v>528</v>
      </c>
      <c r="B530" t="s">
        <v>51556</v>
      </c>
      <c r="C530" t="s">
        <v>51555</v>
      </c>
      <c r="F530" t="s">
        <v>51554</v>
      </c>
      <c r="G530" t="s">
        <v>18</v>
      </c>
      <c r="H530" t="s">
        <v>17</v>
      </c>
      <c r="I530" t="s">
        <v>13803</v>
      </c>
      <c r="J530" t="s">
        <v>51553</v>
      </c>
      <c r="K530" t="s">
        <v>51552</v>
      </c>
      <c r="L530" t="s">
        <v>51551</v>
      </c>
      <c r="M530" t="s">
        <v>51550</v>
      </c>
      <c r="N530">
        <v>4</v>
      </c>
      <c r="O530" t="s">
        <v>51549</v>
      </c>
      <c r="P530" t="s">
        <v>51548</v>
      </c>
      <c r="Q530" t="s">
        <v>51547</v>
      </c>
      <c r="R530" s="7">
        <v>42125</v>
      </c>
      <c r="S530" s="8">
        <f t="shared" si="72"/>
        <v>2015</v>
      </c>
      <c r="T530" s="8">
        <v>2015</v>
      </c>
      <c r="U530" s="8">
        <f t="shared" si="73"/>
        <v>7</v>
      </c>
      <c r="V530" s="7">
        <v>42125</v>
      </c>
      <c r="W530" t="s">
        <v>3736</v>
      </c>
      <c r="X530" s="2">
        <v>2.0099999999999998</v>
      </c>
      <c r="Y530" s="6">
        <f t="shared" si="70"/>
        <v>5.3655802034115477E-2</v>
      </c>
      <c r="AA530">
        <v>15361276</v>
      </c>
      <c r="AB530">
        <v>18933</v>
      </c>
      <c r="AD530" t="s">
        <v>7</v>
      </c>
      <c r="AE530">
        <v>14</v>
      </c>
      <c r="AF530">
        <v>5</v>
      </c>
      <c r="AG530">
        <v>7006704</v>
      </c>
      <c r="AH530" t="s">
        <v>51546</v>
      </c>
      <c r="AI530" t="s">
        <v>51545</v>
      </c>
      <c r="AJ530" t="s">
        <v>51544</v>
      </c>
      <c r="AK530" t="s">
        <v>51543</v>
      </c>
      <c r="AL530">
        <v>15</v>
      </c>
      <c r="AM530" s="5">
        <f t="shared" si="74"/>
        <v>2.1428571428571428</v>
      </c>
      <c r="AN530" s="4">
        <f t="shared" si="71"/>
        <v>3.2455238816465623E-3</v>
      </c>
      <c r="AO530" s="3"/>
      <c r="AP530">
        <v>0</v>
      </c>
      <c r="AR530">
        <v>61401313</v>
      </c>
      <c r="AT530" s="2" t="s">
        <v>61</v>
      </c>
      <c r="AU530" s="1">
        <f t="shared" si="75"/>
        <v>3.8532718588374801</v>
      </c>
      <c r="AV530" s="1">
        <f t="shared" si="76"/>
        <v>2.8450662957881021</v>
      </c>
      <c r="AW530" s="1">
        <f t="shared" si="77"/>
        <v>1.8368607327387236</v>
      </c>
    </row>
    <row r="531" spans="1:49" x14ac:dyDescent="0.2">
      <c r="A531">
        <v>529</v>
      </c>
      <c r="B531" t="s">
        <v>51542</v>
      </c>
      <c r="C531" t="s">
        <v>51541</v>
      </c>
      <c r="F531" t="s">
        <v>51540</v>
      </c>
      <c r="G531" t="s">
        <v>18</v>
      </c>
      <c r="H531" t="s">
        <v>17</v>
      </c>
      <c r="I531" t="s">
        <v>51539</v>
      </c>
      <c r="J531" t="s">
        <v>51538</v>
      </c>
      <c r="K531" t="s">
        <v>51537</v>
      </c>
      <c r="L531" t="s">
        <v>51536</v>
      </c>
      <c r="M531" t="s">
        <v>51535</v>
      </c>
      <c r="N531">
        <v>5</v>
      </c>
      <c r="O531" t="s">
        <v>51534</v>
      </c>
      <c r="P531" t="s">
        <v>51533</v>
      </c>
      <c r="Q531" t="s">
        <v>51532</v>
      </c>
      <c r="R531" s="7">
        <v>42125</v>
      </c>
      <c r="S531" s="8">
        <f t="shared" si="72"/>
        <v>2015</v>
      </c>
      <c r="T531" s="8">
        <v>2015</v>
      </c>
      <c r="U531" s="8">
        <f t="shared" si="73"/>
        <v>7</v>
      </c>
      <c r="V531" s="7">
        <v>42125</v>
      </c>
      <c r="W531" t="s">
        <v>3736</v>
      </c>
      <c r="X531" s="2">
        <v>2.0099999999999998</v>
      </c>
      <c r="Y531" s="6">
        <f t="shared" si="70"/>
        <v>5.3655802034115477E-2</v>
      </c>
      <c r="AA531">
        <v>15361276</v>
      </c>
      <c r="AB531">
        <v>18933</v>
      </c>
      <c r="AD531" t="s">
        <v>7</v>
      </c>
      <c r="AE531">
        <v>14</v>
      </c>
      <c r="AF531">
        <v>5</v>
      </c>
      <c r="AG531">
        <v>7005540</v>
      </c>
      <c r="AH531" t="s">
        <v>51531</v>
      </c>
      <c r="AI531" t="s">
        <v>51530</v>
      </c>
      <c r="AJ531" t="s">
        <v>51529</v>
      </c>
      <c r="AK531" t="s">
        <v>51528</v>
      </c>
      <c r="AL531">
        <v>16</v>
      </c>
      <c r="AM531" s="5">
        <f t="shared" si="74"/>
        <v>2.2857142857142856</v>
      </c>
      <c r="AN531" s="4">
        <f t="shared" si="71"/>
        <v>3.4618921404229999E-3</v>
      </c>
      <c r="AO531" s="3"/>
      <c r="AP531">
        <v>0</v>
      </c>
      <c r="AR531" t="s">
        <v>51527</v>
      </c>
      <c r="AT531" s="2" t="s">
        <v>61</v>
      </c>
      <c r="AU531" s="1">
        <f t="shared" si="75"/>
        <v>3.859762906600773</v>
      </c>
      <c r="AV531" s="1">
        <f t="shared" si="76"/>
        <v>2.8558847087269239</v>
      </c>
      <c r="AW531" s="1">
        <f t="shared" si="77"/>
        <v>1.8520065108530743</v>
      </c>
    </row>
    <row r="532" spans="1:49" x14ac:dyDescent="0.2">
      <c r="A532">
        <v>530</v>
      </c>
      <c r="B532" t="s">
        <v>51526</v>
      </c>
      <c r="C532" t="s">
        <v>51525</v>
      </c>
      <c r="F532" t="s">
        <v>51524</v>
      </c>
      <c r="G532" t="s">
        <v>18</v>
      </c>
      <c r="H532" t="s">
        <v>17</v>
      </c>
      <c r="I532" t="s">
        <v>51523</v>
      </c>
      <c r="J532" t="s">
        <v>51522</v>
      </c>
      <c r="K532" t="s">
        <v>51521</v>
      </c>
      <c r="L532" t="s">
        <v>51520</v>
      </c>
      <c r="M532" t="s">
        <v>18589</v>
      </c>
      <c r="N532">
        <v>5</v>
      </c>
      <c r="O532" t="s">
        <v>51519</v>
      </c>
      <c r="P532" t="s">
        <v>51518</v>
      </c>
      <c r="Q532" t="s">
        <v>51517</v>
      </c>
      <c r="R532" s="7">
        <v>42125</v>
      </c>
      <c r="S532" s="8">
        <f t="shared" si="72"/>
        <v>2015</v>
      </c>
      <c r="T532" s="8">
        <v>2015</v>
      </c>
      <c r="U532" s="8">
        <f t="shared" si="73"/>
        <v>7</v>
      </c>
      <c r="V532" s="7">
        <v>42125</v>
      </c>
      <c r="W532" t="s">
        <v>3736</v>
      </c>
      <c r="X532" s="2">
        <v>2.0099999999999998</v>
      </c>
      <c r="Y532" s="6">
        <f t="shared" si="70"/>
        <v>5.3655802034115477E-2</v>
      </c>
      <c r="AA532">
        <v>15361276</v>
      </c>
      <c r="AB532">
        <v>18933</v>
      </c>
      <c r="AD532" t="s">
        <v>7</v>
      </c>
      <c r="AE532">
        <v>14</v>
      </c>
      <c r="AF532">
        <v>5</v>
      </c>
      <c r="AG532">
        <v>7006789</v>
      </c>
      <c r="AH532" t="s">
        <v>51516</v>
      </c>
      <c r="AI532" t="s">
        <v>51515</v>
      </c>
      <c r="AJ532" t="s">
        <v>51514</v>
      </c>
      <c r="AK532" t="s">
        <v>51513</v>
      </c>
      <c r="AL532">
        <v>3</v>
      </c>
      <c r="AM532" s="5">
        <f t="shared" si="74"/>
        <v>0.42857142857142855</v>
      </c>
      <c r="AN532" s="4">
        <f t="shared" si="71"/>
        <v>6.4910477632931242E-4</v>
      </c>
      <c r="AO532" s="3"/>
      <c r="AP532">
        <v>0</v>
      </c>
      <c r="AR532" t="s">
        <v>62</v>
      </c>
      <c r="AT532" s="2" t="s">
        <v>61</v>
      </c>
      <c r="AU532" s="1">
        <f t="shared" si="75"/>
        <v>3.7753792856779627</v>
      </c>
      <c r="AV532" s="1">
        <f t="shared" si="76"/>
        <v>2.7152453405222392</v>
      </c>
      <c r="AW532" s="1">
        <f t="shared" si="77"/>
        <v>1.655111395366516</v>
      </c>
    </row>
    <row r="533" spans="1:49" x14ac:dyDescent="0.2">
      <c r="A533">
        <v>531</v>
      </c>
      <c r="B533" t="s">
        <v>51512</v>
      </c>
      <c r="C533" t="s">
        <v>51511</v>
      </c>
      <c r="E533">
        <v>25838532</v>
      </c>
      <c r="F533" t="s">
        <v>51510</v>
      </c>
      <c r="G533" t="s">
        <v>18</v>
      </c>
      <c r="H533" t="s">
        <v>17</v>
      </c>
      <c r="I533" t="s">
        <v>51509</v>
      </c>
      <c r="J533" t="s">
        <v>51508</v>
      </c>
      <c r="K533" t="s">
        <v>51507</v>
      </c>
      <c r="L533" t="s">
        <v>51506</v>
      </c>
      <c r="M533" t="s">
        <v>51505</v>
      </c>
      <c r="N533">
        <v>8</v>
      </c>
      <c r="O533" t="s">
        <v>51504</v>
      </c>
      <c r="P533" t="s">
        <v>51503</v>
      </c>
      <c r="Q533" t="s">
        <v>51502</v>
      </c>
      <c r="R533" s="7">
        <v>42125</v>
      </c>
      <c r="S533" s="8">
        <f t="shared" si="72"/>
        <v>2015</v>
      </c>
      <c r="T533" s="8">
        <v>2015</v>
      </c>
      <c r="U533" s="8">
        <f t="shared" si="73"/>
        <v>7</v>
      </c>
      <c r="V533" s="7">
        <v>42125</v>
      </c>
      <c r="W533" t="s">
        <v>3437</v>
      </c>
      <c r="X533" s="2">
        <v>1.2929999999999999</v>
      </c>
      <c r="Y533" s="6">
        <f t="shared" si="70"/>
        <v>3.4515896532393689E-2</v>
      </c>
      <c r="AA533">
        <v>21682194</v>
      </c>
      <c r="AB533">
        <v>21100256982</v>
      </c>
      <c r="AD533" t="s">
        <v>7</v>
      </c>
      <c r="AE533">
        <v>19</v>
      </c>
      <c r="AF533">
        <v>3</v>
      </c>
      <c r="AG533">
        <v>7076573</v>
      </c>
      <c r="AH533" t="s">
        <v>51501</v>
      </c>
      <c r="AI533" t="s">
        <v>51500</v>
      </c>
      <c r="AJ533" t="s">
        <v>51499</v>
      </c>
      <c r="AK533" t="s">
        <v>51498</v>
      </c>
      <c r="AL533">
        <v>42</v>
      </c>
      <c r="AM533" s="5">
        <f t="shared" si="74"/>
        <v>6</v>
      </c>
      <c r="AN533" s="4">
        <f t="shared" si="71"/>
        <v>9.0874668686103752E-3</v>
      </c>
      <c r="AO533" s="3"/>
      <c r="AP533">
        <v>0</v>
      </c>
      <c r="AR533" t="s">
        <v>62</v>
      </c>
      <c r="AT533" s="2">
        <v>5.7720000000000002</v>
      </c>
      <c r="AU533" s="1">
        <f t="shared" si="75"/>
        <v>2.6887367633258696</v>
      </c>
      <c r="AV533" s="1">
        <f t="shared" si="76"/>
        <v>2.1801681700502029</v>
      </c>
      <c r="AW533" s="1">
        <f t="shared" si="77"/>
        <v>1.6715995767745369</v>
      </c>
    </row>
    <row r="534" spans="1:49" x14ac:dyDescent="0.2">
      <c r="A534">
        <v>532</v>
      </c>
      <c r="B534" t="s">
        <v>51497</v>
      </c>
      <c r="C534" t="s">
        <v>51496</v>
      </c>
      <c r="E534">
        <v>25823049</v>
      </c>
      <c r="F534" t="s">
        <v>51495</v>
      </c>
      <c r="G534" t="s">
        <v>18</v>
      </c>
      <c r="H534" t="s">
        <v>17</v>
      </c>
      <c r="I534" t="s">
        <v>10404</v>
      </c>
      <c r="J534" t="s">
        <v>51494</v>
      </c>
      <c r="K534" t="s">
        <v>51493</v>
      </c>
      <c r="L534" t="s">
        <v>51492</v>
      </c>
      <c r="M534" t="s">
        <v>2000</v>
      </c>
      <c r="N534">
        <v>11</v>
      </c>
      <c r="O534" t="s">
        <v>51491</v>
      </c>
      <c r="P534" t="s">
        <v>51490</v>
      </c>
      <c r="Q534" t="s">
        <v>51489</v>
      </c>
      <c r="R534" s="7">
        <v>42125</v>
      </c>
      <c r="S534" s="8">
        <f t="shared" si="72"/>
        <v>2015</v>
      </c>
      <c r="T534" s="8">
        <v>2015</v>
      </c>
      <c r="U534" s="8">
        <f t="shared" si="73"/>
        <v>7</v>
      </c>
      <c r="V534" s="7">
        <v>42125</v>
      </c>
      <c r="W534" t="s">
        <v>3437</v>
      </c>
      <c r="X534" s="2">
        <v>1.2929999999999999</v>
      </c>
      <c r="Y534" s="6">
        <f t="shared" si="70"/>
        <v>3.4515896532393689E-2</v>
      </c>
      <c r="AA534">
        <v>21682194</v>
      </c>
      <c r="AB534">
        <v>21100256982</v>
      </c>
      <c r="AD534" t="s">
        <v>7</v>
      </c>
      <c r="AE534">
        <v>19</v>
      </c>
      <c r="AF534">
        <v>3</v>
      </c>
      <c r="AG534">
        <v>7065214</v>
      </c>
      <c r="AH534" t="s">
        <v>51488</v>
      </c>
      <c r="AI534" t="s">
        <v>51487</v>
      </c>
      <c r="AJ534" t="s">
        <v>51486</v>
      </c>
      <c r="AK534" t="s">
        <v>51485</v>
      </c>
      <c r="AL534">
        <v>74</v>
      </c>
      <c r="AM534" s="5">
        <f t="shared" si="74"/>
        <v>10.571428571428571</v>
      </c>
      <c r="AN534" s="4">
        <f t="shared" si="71"/>
        <v>1.6011251149456375E-2</v>
      </c>
      <c r="AO534" s="3"/>
      <c r="AP534">
        <v>0</v>
      </c>
      <c r="AR534" t="s">
        <v>62</v>
      </c>
      <c r="AT534" s="2">
        <v>5.7720000000000002</v>
      </c>
      <c r="AU534" s="1">
        <f t="shared" si="75"/>
        <v>2.8964502917512491</v>
      </c>
      <c r="AV534" s="1">
        <f t="shared" si="76"/>
        <v>2.5263573840925031</v>
      </c>
      <c r="AW534" s="1">
        <f t="shared" si="77"/>
        <v>2.1562644764337566</v>
      </c>
    </row>
    <row r="535" spans="1:49" x14ac:dyDescent="0.2">
      <c r="A535">
        <v>533</v>
      </c>
      <c r="B535" t="s">
        <v>51484</v>
      </c>
      <c r="C535" t="s">
        <v>51483</v>
      </c>
      <c r="F535" t="s">
        <v>51482</v>
      </c>
      <c r="G535" t="s">
        <v>18</v>
      </c>
      <c r="H535" t="s">
        <v>17</v>
      </c>
      <c r="I535" t="s">
        <v>8576</v>
      </c>
      <c r="J535" t="s">
        <v>51481</v>
      </c>
      <c r="K535" t="s">
        <v>51480</v>
      </c>
      <c r="L535" t="s">
        <v>1923</v>
      </c>
      <c r="M535" t="s">
        <v>86</v>
      </c>
      <c r="N535">
        <v>3</v>
      </c>
      <c r="O535" t="s">
        <v>51479</v>
      </c>
      <c r="P535" t="s">
        <v>51478</v>
      </c>
      <c r="Q535" t="s">
        <v>51477</v>
      </c>
      <c r="R535" s="7">
        <v>42125</v>
      </c>
      <c r="S535" s="8">
        <f t="shared" si="72"/>
        <v>2015</v>
      </c>
      <c r="T535" s="8">
        <v>2015</v>
      </c>
      <c r="U535" s="8">
        <f t="shared" si="73"/>
        <v>7</v>
      </c>
      <c r="V535" s="7">
        <v>42125</v>
      </c>
      <c r="W535" t="s">
        <v>3921</v>
      </c>
      <c r="X535" s="2">
        <v>1.365</v>
      </c>
      <c r="Y535" s="6">
        <f t="shared" si="70"/>
        <v>3.6437895411227675E-2</v>
      </c>
      <c r="AA535">
        <v>189545</v>
      </c>
      <c r="AB535">
        <v>17393</v>
      </c>
      <c r="AD535" t="s">
        <v>7</v>
      </c>
      <c r="AE535">
        <v>64</v>
      </c>
      <c r="AF535">
        <v>5</v>
      </c>
      <c r="AG535">
        <v>6868265</v>
      </c>
      <c r="AH535" t="s">
        <v>51476</v>
      </c>
      <c r="AI535" t="s">
        <v>51475</v>
      </c>
      <c r="AJ535" t="s">
        <v>51474</v>
      </c>
      <c r="AK535" t="s">
        <v>51473</v>
      </c>
      <c r="AL535">
        <v>4</v>
      </c>
      <c r="AM535" s="5">
        <f t="shared" si="74"/>
        <v>0.5714285714285714</v>
      </c>
      <c r="AN535" s="4">
        <f t="shared" si="71"/>
        <v>8.6547303510574997E-4</v>
      </c>
      <c r="AO535" s="3"/>
      <c r="AP535">
        <v>0</v>
      </c>
      <c r="AR535">
        <v>61201137</v>
      </c>
      <c r="AT535" s="2" t="s">
        <v>61</v>
      </c>
      <c r="AU535" s="1">
        <f t="shared" si="75"/>
        <v>2.5766168698391092</v>
      </c>
      <c r="AV535" s="1">
        <f t="shared" si="76"/>
        <v>1.8651684223166713</v>
      </c>
      <c r="AW535" s="1">
        <f t="shared" si="77"/>
        <v>1.1537199747942328</v>
      </c>
    </row>
    <row r="536" spans="1:49" x14ac:dyDescent="0.2">
      <c r="A536">
        <v>534</v>
      </c>
      <c r="B536" t="s">
        <v>51472</v>
      </c>
      <c r="C536" t="s">
        <v>51471</v>
      </c>
      <c r="E536">
        <v>25861089</v>
      </c>
      <c r="F536" t="s">
        <v>51470</v>
      </c>
      <c r="G536" t="s">
        <v>18</v>
      </c>
      <c r="H536" t="s">
        <v>17</v>
      </c>
      <c r="I536" t="s">
        <v>51469</v>
      </c>
      <c r="J536" t="s">
        <v>51468</v>
      </c>
      <c r="K536" t="s">
        <v>51467</v>
      </c>
      <c r="L536" t="s">
        <v>51466</v>
      </c>
      <c r="M536" t="s">
        <v>51465</v>
      </c>
      <c r="N536">
        <v>12</v>
      </c>
      <c r="O536" t="s">
        <v>51464</v>
      </c>
      <c r="P536" t="s">
        <v>51463</v>
      </c>
      <c r="Q536" t="s">
        <v>51462</v>
      </c>
      <c r="R536" s="7">
        <v>42125</v>
      </c>
      <c r="S536" s="8">
        <f t="shared" si="72"/>
        <v>2015</v>
      </c>
      <c r="T536" s="8">
        <v>2015</v>
      </c>
      <c r="U536" s="8">
        <f t="shared" si="73"/>
        <v>7</v>
      </c>
      <c r="V536" s="7">
        <v>42125</v>
      </c>
      <c r="W536" t="s">
        <v>3437</v>
      </c>
      <c r="X536" s="2">
        <v>1.2929999999999999</v>
      </c>
      <c r="Y536" s="6">
        <f t="shared" si="70"/>
        <v>3.4515896532393689E-2</v>
      </c>
      <c r="AA536">
        <v>21682194</v>
      </c>
      <c r="AB536">
        <v>21100256982</v>
      </c>
      <c r="AD536" t="s">
        <v>7</v>
      </c>
      <c r="AE536">
        <v>19</v>
      </c>
      <c r="AF536">
        <v>3</v>
      </c>
      <c r="AG536">
        <v>7080834</v>
      </c>
      <c r="AH536" t="s">
        <v>51461</v>
      </c>
      <c r="AI536" t="s">
        <v>51460</v>
      </c>
      <c r="AJ536" t="s">
        <v>51459</v>
      </c>
      <c r="AK536" t="s">
        <v>51458</v>
      </c>
      <c r="AL536">
        <v>47</v>
      </c>
      <c r="AM536" s="5">
        <f t="shared" si="74"/>
        <v>6.7142857142857144</v>
      </c>
      <c r="AN536" s="4">
        <f t="shared" si="71"/>
        <v>1.0169308162492563E-2</v>
      </c>
      <c r="AO536" s="3"/>
      <c r="AP536">
        <v>0</v>
      </c>
      <c r="AR536" t="s">
        <v>62</v>
      </c>
      <c r="AT536" s="2">
        <v>5.7720000000000002</v>
      </c>
      <c r="AU536" s="1">
        <f t="shared" si="75"/>
        <v>2.721192002142335</v>
      </c>
      <c r="AV536" s="1">
        <f t="shared" si="76"/>
        <v>2.2342602347443128</v>
      </c>
      <c r="AW536" s="1">
        <f t="shared" si="77"/>
        <v>1.7473284673462899</v>
      </c>
    </row>
    <row r="537" spans="1:49" x14ac:dyDescent="0.2">
      <c r="A537">
        <v>535</v>
      </c>
      <c r="B537" t="s">
        <v>51457</v>
      </c>
      <c r="C537" t="s">
        <v>51456</v>
      </c>
      <c r="F537" t="s">
        <v>51455</v>
      </c>
      <c r="G537" t="s">
        <v>18</v>
      </c>
      <c r="H537" t="s">
        <v>17</v>
      </c>
      <c r="I537" t="s">
        <v>51454</v>
      </c>
      <c r="J537">
        <v>60002668</v>
      </c>
      <c r="K537" t="s">
        <v>3972</v>
      </c>
      <c r="L537" t="s">
        <v>1741</v>
      </c>
      <c r="M537" t="s">
        <v>1740</v>
      </c>
      <c r="N537">
        <v>3</v>
      </c>
      <c r="O537" t="s">
        <v>51453</v>
      </c>
      <c r="P537" t="s">
        <v>51452</v>
      </c>
      <c r="Q537" t="s">
        <v>51451</v>
      </c>
      <c r="R537" s="7">
        <v>42125</v>
      </c>
      <c r="S537" s="8">
        <f t="shared" si="72"/>
        <v>2015</v>
      </c>
      <c r="T537" s="8">
        <v>2015</v>
      </c>
      <c r="U537" s="8">
        <f t="shared" si="73"/>
        <v>7</v>
      </c>
      <c r="V537" s="7">
        <v>42125</v>
      </c>
      <c r="W537" t="s">
        <v>3802</v>
      </c>
      <c r="X537" s="2">
        <v>0.92900000000000005</v>
      </c>
      <c r="Y537" s="6">
        <f t="shared" si="70"/>
        <v>2.4799124422732979E-2</v>
      </c>
      <c r="AA537">
        <v>10897798</v>
      </c>
      <c r="AB537">
        <v>18896</v>
      </c>
      <c r="AD537" t="s">
        <v>7</v>
      </c>
      <c r="AE537">
        <v>19</v>
      </c>
      <c r="AF537">
        <v>5</v>
      </c>
      <c r="AG537">
        <v>7054449</v>
      </c>
      <c r="AH537" t="s">
        <v>12263</v>
      </c>
      <c r="AI537" t="s">
        <v>51450</v>
      </c>
      <c r="AJ537" t="s">
        <v>51449</v>
      </c>
      <c r="AK537" t="s">
        <v>51448</v>
      </c>
      <c r="AL537">
        <v>5</v>
      </c>
      <c r="AM537" s="5">
        <f t="shared" si="74"/>
        <v>0.7142857142857143</v>
      </c>
      <c r="AN537" s="4">
        <f t="shared" si="71"/>
        <v>1.0818412938821875E-3</v>
      </c>
      <c r="AO537" s="3"/>
      <c r="AP537">
        <v>0</v>
      </c>
      <c r="AR537" t="s">
        <v>62</v>
      </c>
      <c r="AT537" s="2">
        <v>3.4359999999999999</v>
      </c>
      <c r="AU537" s="1">
        <f t="shared" si="75"/>
        <v>1.768393948407774</v>
      </c>
      <c r="AV537" s="1">
        <f t="shared" si="76"/>
        <v>1.2940482858307583</v>
      </c>
      <c r="AW537" s="1">
        <f t="shared" si="77"/>
        <v>0.81970262325374244</v>
      </c>
    </row>
    <row r="538" spans="1:49" x14ac:dyDescent="0.2">
      <c r="A538">
        <v>536</v>
      </c>
      <c r="B538" t="s">
        <v>51447</v>
      </c>
      <c r="C538" t="s">
        <v>51446</v>
      </c>
      <c r="F538" t="s">
        <v>51445</v>
      </c>
      <c r="G538" t="s">
        <v>18</v>
      </c>
      <c r="H538" t="s">
        <v>17</v>
      </c>
      <c r="I538" t="s">
        <v>51444</v>
      </c>
      <c r="J538" t="s">
        <v>51443</v>
      </c>
      <c r="K538" t="s">
        <v>51442</v>
      </c>
      <c r="L538" t="s">
        <v>51441</v>
      </c>
      <c r="M538" t="s">
        <v>2563</v>
      </c>
      <c r="N538">
        <v>11</v>
      </c>
      <c r="O538" t="s">
        <v>51440</v>
      </c>
      <c r="P538" t="s">
        <v>51439</v>
      </c>
      <c r="Q538" t="s">
        <v>51438</v>
      </c>
      <c r="R538" s="7">
        <v>42125</v>
      </c>
      <c r="S538" s="8">
        <f t="shared" si="72"/>
        <v>2015</v>
      </c>
      <c r="T538" s="8">
        <v>2015</v>
      </c>
      <c r="U538" s="8">
        <f t="shared" si="73"/>
        <v>7</v>
      </c>
      <c r="V538" s="7">
        <v>42125</v>
      </c>
      <c r="W538" t="s">
        <v>4274</v>
      </c>
      <c r="X538" s="2">
        <v>2.823</v>
      </c>
      <c r="Y538" s="6">
        <f t="shared" si="70"/>
        <v>7.5358372707615917E-2</v>
      </c>
      <c r="AA538">
        <v>1636804</v>
      </c>
      <c r="AB538">
        <v>17249</v>
      </c>
      <c r="AD538" t="s">
        <v>7</v>
      </c>
      <c r="AE538">
        <v>53</v>
      </c>
      <c r="AF538">
        <v>5</v>
      </c>
      <c r="AG538">
        <v>7105647</v>
      </c>
      <c r="AH538" t="s">
        <v>40131</v>
      </c>
      <c r="AI538" t="s">
        <v>51437</v>
      </c>
      <c r="AK538" t="s">
        <v>51436</v>
      </c>
      <c r="AL538">
        <v>188</v>
      </c>
      <c r="AM538" s="5">
        <f t="shared" si="74"/>
        <v>26.857142857142858</v>
      </c>
      <c r="AN538" s="4">
        <f t="shared" si="71"/>
        <v>4.0677232649970252E-2</v>
      </c>
      <c r="AO538" s="3"/>
      <c r="AP538">
        <v>0</v>
      </c>
      <c r="AR538" t="s">
        <v>62</v>
      </c>
      <c r="AS538" t="s">
        <v>2554</v>
      </c>
      <c r="AT538" s="2">
        <v>9.6189999999999998</v>
      </c>
      <c r="AU538" s="1">
        <f t="shared" si="75"/>
        <v>6.4954030690322213</v>
      </c>
      <c r="AV538" s="1">
        <f t="shared" si="76"/>
        <v>5.8017802678793089</v>
      </c>
      <c r="AW538" s="1">
        <f t="shared" si="77"/>
        <v>5.1081574667263947</v>
      </c>
    </row>
    <row r="539" spans="1:49" x14ac:dyDescent="0.2">
      <c r="A539">
        <v>537</v>
      </c>
      <c r="B539" t="s">
        <v>51435</v>
      </c>
      <c r="C539" t="s">
        <v>51434</v>
      </c>
      <c r="F539" t="s">
        <v>51433</v>
      </c>
      <c r="G539" t="s">
        <v>18</v>
      </c>
      <c r="H539" t="s">
        <v>17</v>
      </c>
      <c r="I539" t="s">
        <v>51432</v>
      </c>
      <c r="J539" t="s">
        <v>51431</v>
      </c>
      <c r="K539" t="s">
        <v>51430</v>
      </c>
      <c r="L539" t="s">
        <v>51429</v>
      </c>
      <c r="M539" t="s">
        <v>1445</v>
      </c>
      <c r="N539">
        <v>6</v>
      </c>
      <c r="O539" t="s">
        <v>51428</v>
      </c>
      <c r="P539" t="s">
        <v>51427</v>
      </c>
      <c r="Q539" t="s">
        <v>51426</v>
      </c>
      <c r="R539" s="7">
        <v>42125</v>
      </c>
      <c r="S539" s="8">
        <f t="shared" si="72"/>
        <v>2015</v>
      </c>
      <c r="T539" s="8">
        <v>2015</v>
      </c>
      <c r="U539" s="8">
        <f t="shared" si="73"/>
        <v>7</v>
      </c>
      <c r="V539" s="7">
        <v>42125</v>
      </c>
      <c r="W539" t="s">
        <v>4274</v>
      </c>
      <c r="X539" s="2">
        <v>2.823</v>
      </c>
      <c r="Y539" s="6">
        <f t="shared" si="70"/>
        <v>7.5358372707615917E-2</v>
      </c>
      <c r="AA539">
        <v>1636804</v>
      </c>
      <c r="AB539">
        <v>17249</v>
      </c>
      <c r="AD539" t="s">
        <v>7</v>
      </c>
      <c r="AE539">
        <v>53</v>
      </c>
      <c r="AF539">
        <v>5</v>
      </c>
      <c r="AG539">
        <v>7105650</v>
      </c>
      <c r="AH539" t="s">
        <v>51425</v>
      </c>
      <c r="AI539" t="s">
        <v>51424</v>
      </c>
      <c r="AK539" t="s">
        <v>51423</v>
      </c>
      <c r="AL539">
        <v>179</v>
      </c>
      <c r="AM539" s="5">
        <f t="shared" si="74"/>
        <v>25.571428571428573</v>
      </c>
      <c r="AN539" s="4">
        <f t="shared" si="71"/>
        <v>3.8729918320982312E-2</v>
      </c>
      <c r="AO539" s="3"/>
      <c r="AP539">
        <v>0</v>
      </c>
      <c r="AR539" t="s">
        <v>62</v>
      </c>
      <c r="AT539" s="2">
        <v>9.6189999999999998</v>
      </c>
      <c r="AU539" s="1">
        <f t="shared" si="75"/>
        <v>6.436983639162583</v>
      </c>
      <c r="AV539" s="1">
        <f t="shared" si="76"/>
        <v>5.7044145514299114</v>
      </c>
      <c r="AW539" s="1">
        <f t="shared" si="77"/>
        <v>4.9718454636972389</v>
      </c>
    </row>
    <row r="540" spans="1:49" x14ac:dyDescent="0.2">
      <c r="A540">
        <v>538</v>
      </c>
      <c r="B540" t="s">
        <v>51422</v>
      </c>
      <c r="C540" t="s">
        <v>51421</v>
      </c>
      <c r="F540" t="s">
        <v>51420</v>
      </c>
      <c r="G540" t="s">
        <v>18</v>
      </c>
      <c r="H540" t="s">
        <v>17</v>
      </c>
      <c r="I540" t="s">
        <v>32698</v>
      </c>
      <c r="J540" t="s">
        <v>51416</v>
      </c>
      <c r="K540" t="s">
        <v>51419</v>
      </c>
      <c r="L540" t="s">
        <v>13572</v>
      </c>
      <c r="M540" t="s">
        <v>627</v>
      </c>
      <c r="N540">
        <v>2</v>
      </c>
      <c r="O540" t="s">
        <v>51418</v>
      </c>
      <c r="P540" t="s">
        <v>51417</v>
      </c>
      <c r="Q540" t="s">
        <v>51416</v>
      </c>
      <c r="R540" s="7">
        <v>42125</v>
      </c>
      <c r="S540" s="8">
        <f t="shared" si="72"/>
        <v>2015</v>
      </c>
      <c r="T540" s="8">
        <v>2015</v>
      </c>
      <c r="U540" s="8">
        <f t="shared" si="73"/>
        <v>7</v>
      </c>
      <c r="V540" s="7">
        <v>42125</v>
      </c>
      <c r="W540" t="s">
        <v>3921</v>
      </c>
      <c r="X540" s="2">
        <v>1.365</v>
      </c>
      <c r="Y540" s="6">
        <f t="shared" si="70"/>
        <v>3.6437895411227675E-2</v>
      </c>
      <c r="AA540">
        <v>189545</v>
      </c>
      <c r="AB540">
        <v>17393</v>
      </c>
      <c r="AD540" t="s">
        <v>7</v>
      </c>
      <c r="AE540">
        <v>64</v>
      </c>
      <c r="AF540">
        <v>5</v>
      </c>
      <c r="AG540">
        <v>6847720</v>
      </c>
      <c r="AH540" t="s">
        <v>51415</v>
      </c>
      <c r="AI540" t="s">
        <v>51414</v>
      </c>
      <c r="AJ540" t="s">
        <v>51413</v>
      </c>
      <c r="AK540" t="s">
        <v>51412</v>
      </c>
      <c r="AL540">
        <v>22</v>
      </c>
      <c r="AM540" s="5">
        <f t="shared" si="74"/>
        <v>3.1428571428571428</v>
      </c>
      <c r="AN540" s="4">
        <f t="shared" si="71"/>
        <v>4.7601016930816252E-3</v>
      </c>
      <c r="AO540" s="3"/>
      <c r="AP540">
        <v>0</v>
      </c>
      <c r="AR540" t="s">
        <v>62</v>
      </c>
      <c r="AT540" s="2" t="s">
        <v>61</v>
      </c>
      <c r="AU540" s="1">
        <f t="shared" si="75"/>
        <v>2.6934557295783859</v>
      </c>
      <c r="AV540" s="1">
        <f t="shared" si="76"/>
        <v>2.0598998552154648</v>
      </c>
      <c r="AW540" s="1">
        <f t="shared" si="77"/>
        <v>1.4263439808525438</v>
      </c>
    </row>
    <row r="541" spans="1:49" x14ac:dyDescent="0.2">
      <c r="A541">
        <v>539</v>
      </c>
      <c r="B541" t="s">
        <v>51411</v>
      </c>
      <c r="C541" t="s">
        <v>51410</v>
      </c>
      <c r="F541" t="s">
        <v>51409</v>
      </c>
      <c r="G541" t="s">
        <v>18</v>
      </c>
      <c r="H541" t="s">
        <v>17</v>
      </c>
      <c r="I541" t="s">
        <v>51408</v>
      </c>
      <c r="J541" t="s">
        <v>51407</v>
      </c>
      <c r="K541" t="s">
        <v>51406</v>
      </c>
      <c r="L541" t="s">
        <v>51405</v>
      </c>
      <c r="M541" t="s">
        <v>51404</v>
      </c>
      <c r="N541">
        <v>3</v>
      </c>
      <c r="O541" t="s">
        <v>51403</v>
      </c>
      <c r="P541" t="s">
        <v>51402</v>
      </c>
      <c r="Q541" t="s">
        <v>51401</v>
      </c>
      <c r="R541" s="7">
        <v>42125</v>
      </c>
      <c r="S541" s="8">
        <f t="shared" si="72"/>
        <v>2015</v>
      </c>
      <c r="T541" s="8">
        <v>2015</v>
      </c>
      <c r="U541" s="8">
        <f t="shared" si="73"/>
        <v>7</v>
      </c>
      <c r="V541" s="7">
        <v>42125</v>
      </c>
      <c r="W541" t="s">
        <v>3736</v>
      </c>
      <c r="X541" s="2">
        <v>2.0099999999999998</v>
      </c>
      <c r="Y541" s="6">
        <f t="shared" si="70"/>
        <v>5.3655802034115477E-2</v>
      </c>
      <c r="AA541">
        <v>15361276</v>
      </c>
      <c r="AB541">
        <v>18933</v>
      </c>
      <c r="AD541" t="s">
        <v>7</v>
      </c>
      <c r="AE541">
        <v>14</v>
      </c>
      <c r="AF541">
        <v>5</v>
      </c>
      <c r="AG541">
        <v>7024175</v>
      </c>
      <c r="AH541" t="s">
        <v>51400</v>
      </c>
      <c r="AI541" t="s">
        <v>51399</v>
      </c>
      <c r="AJ541" t="s">
        <v>51398</v>
      </c>
      <c r="AK541" t="s">
        <v>51397</v>
      </c>
      <c r="AL541">
        <v>17</v>
      </c>
      <c r="AM541" s="5">
        <f t="shared" si="74"/>
        <v>2.4285714285714284</v>
      </c>
      <c r="AN541" s="4">
        <f t="shared" si="71"/>
        <v>3.678260399199437E-3</v>
      </c>
      <c r="AO541" s="3"/>
      <c r="AP541">
        <v>0</v>
      </c>
      <c r="AR541" t="s">
        <v>62</v>
      </c>
      <c r="AT541" s="2" t="s">
        <v>61</v>
      </c>
      <c r="AU541" s="1">
        <f t="shared" si="75"/>
        <v>3.8662539543640664</v>
      </c>
      <c r="AV541" s="1">
        <f t="shared" si="76"/>
        <v>2.8667031216657457</v>
      </c>
      <c r="AW541" s="1">
        <f t="shared" si="77"/>
        <v>1.8671522889674246</v>
      </c>
    </row>
    <row r="542" spans="1:49" x14ac:dyDescent="0.2">
      <c r="A542">
        <v>540</v>
      </c>
      <c r="B542" t="s">
        <v>51396</v>
      </c>
      <c r="C542" t="s">
        <v>51395</v>
      </c>
      <c r="F542" t="s">
        <v>51394</v>
      </c>
      <c r="G542" t="s">
        <v>18</v>
      </c>
      <c r="H542" t="s">
        <v>17</v>
      </c>
      <c r="I542" t="s">
        <v>90</v>
      </c>
      <c r="J542" t="s">
        <v>51393</v>
      </c>
      <c r="K542" t="s">
        <v>51392</v>
      </c>
      <c r="L542" t="s">
        <v>51391</v>
      </c>
      <c r="M542" t="s">
        <v>51390</v>
      </c>
      <c r="N542">
        <v>4</v>
      </c>
      <c r="O542" t="s">
        <v>51389</v>
      </c>
      <c r="P542" t="s">
        <v>51388</v>
      </c>
      <c r="Q542" t="s">
        <v>51387</v>
      </c>
      <c r="R542" s="7">
        <v>42125</v>
      </c>
      <c r="S542" s="8">
        <f t="shared" si="72"/>
        <v>2015</v>
      </c>
      <c r="T542" s="8">
        <v>2015</v>
      </c>
      <c r="U542" s="8">
        <f t="shared" si="73"/>
        <v>7</v>
      </c>
      <c r="V542" s="7">
        <v>42125</v>
      </c>
      <c r="W542" t="s">
        <v>3736</v>
      </c>
      <c r="X542" s="2">
        <v>2.0099999999999998</v>
      </c>
      <c r="Y542" s="6">
        <f t="shared" si="70"/>
        <v>5.3655802034115477E-2</v>
      </c>
      <c r="AA542">
        <v>15361276</v>
      </c>
      <c r="AB542">
        <v>18933</v>
      </c>
      <c r="AD542" t="s">
        <v>7</v>
      </c>
      <c r="AE542">
        <v>14</v>
      </c>
      <c r="AF542">
        <v>5</v>
      </c>
      <c r="AG542">
        <v>7008552</v>
      </c>
      <c r="AH542" t="s">
        <v>51386</v>
      </c>
      <c r="AI542" t="s">
        <v>51385</v>
      </c>
      <c r="AJ542" t="s">
        <v>51384</v>
      </c>
      <c r="AK542" t="s">
        <v>51383</v>
      </c>
      <c r="AL542">
        <v>77</v>
      </c>
      <c r="AM542" s="5">
        <f t="shared" si="74"/>
        <v>11</v>
      </c>
      <c r="AN542" s="4">
        <f t="shared" si="71"/>
        <v>1.6660355925785686E-2</v>
      </c>
      <c r="AO542" s="3"/>
      <c r="AP542">
        <v>1</v>
      </c>
      <c r="AQ542" t="s">
        <v>2</v>
      </c>
      <c r="AR542" t="s">
        <v>51382</v>
      </c>
      <c r="AS542" t="s">
        <v>0</v>
      </c>
      <c r="AT542" s="2" t="s">
        <v>61</v>
      </c>
      <c r="AU542" s="1">
        <f t="shared" si="75"/>
        <v>4.2557168201616538</v>
      </c>
      <c r="AV542" s="1">
        <f t="shared" si="76"/>
        <v>3.515807897995058</v>
      </c>
      <c r="AW542" s="1">
        <f t="shared" si="77"/>
        <v>2.7758989758284622</v>
      </c>
    </row>
    <row r="543" spans="1:49" x14ac:dyDescent="0.2">
      <c r="A543">
        <v>541</v>
      </c>
      <c r="B543" t="s">
        <v>51381</v>
      </c>
      <c r="C543" t="s">
        <v>51380</v>
      </c>
      <c r="F543" t="s">
        <v>51379</v>
      </c>
      <c r="G543" t="s">
        <v>18</v>
      </c>
      <c r="H543" t="s">
        <v>17</v>
      </c>
      <c r="I543" t="s">
        <v>51378</v>
      </c>
      <c r="J543">
        <v>60020650</v>
      </c>
      <c r="K543" t="s">
        <v>29475</v>
      </c>
      <c r="L543" t="s">
        <v>29474</v>
      </c>
      <c r="M543" t="s">
        <v>1247</v>
      </c>
      <c r="N543">
        <v>4</v>
      </c>
      <c r="O543" t="s">
        <v>51377</v>
      </c>
      <c r="P543" t="s">
        <v>51376</v>
      </c>
      <c r="Q543" t="s">
        <v>51375</v>
      </c>
      <c r="R543" s="7">
        <v>42125</v>
      </c>
      <c r="S543" s="8">
        <f t="shared" si="72"/>
        <v>2015</v>
      </c>
      <c r="T543" s="8">
        <v>2015</v>
      </c>
      <c r="U543" s="8">
        <f t="shared" si="73"/>
        <v>7</v>
      </c>
      <c r="V543" s="7">
        <v>42125</v>
      </c>
      <c r="W543" t="s">
        <v>4274</v>
      </c>
      <c r="X543" s="2">
        <v>2.823</v>
      </c>
      <c r="Y543" s="6">
        <f t="shared" si="70"/>
        <v>7.5358372707615917E-2</v>
      </c>
      <c r="AA543">
        <v>1636804</v>
      </c>
      <c r="AB543">
        <v>17249</v>
      </c>
      <c r="AD543" t="s">
        <v>7</v>
      </c>
      <c r="AE543">
        <v>53</v>
      </c>
      <c r="AF543">
        <v>5</v>
      </c>
      <c r="AG543">
        <v>7105648</v>
      </c>
      <c r="AH543" t="s">
        <v>51374</v>
      </c>
      <c r="AI543" t="s">
        <v>51373</v>
      </c>
      <c r="AK543" t="s">
        <v>51372</v>
      </c>
      <c r="AL543">
        <v>56</v>
      </c>
      <c r="AM543" s="5">
        <f t="shared" si="74"/>
        <v>8</v>
      </c>
      <c r="AN543" s="4">
        <f t="shared" si="71"/>
        <v>1.2116622491480499E-2</v>
      </c>
      <c r="AO543" s="3"/>
      <c r="AP543">
        <v>0</v>
      </c>
      <c r="AQ543" t="s">
        <v>143</v>
      </c>
      <c r="AR543" t="s">
        <v>62</v>
      </c>
      <c r="AS543" t="s">
        <v>141</v>
      </c>
      <c r="AT543" s="2">
        <v>9.6189999999999998</v>
      </c>
      <c r="AU543" s="1">
        <f t="shared" si="75"/>
        <v>5.6385847642775291</v>
      </c>
      <c r="AV543" s="1">
        <f t="shared" si="76"/>
        <v>4.373749759954821</v>
      </c>
      <c r="AW543" s="1">
        <f t="shared" si="77"/>
        <v>3.1089147556321124</v>
      </c>
    </row>
    <row r="544" spans="1:49" x14ac:dyDescent="0.2">
      <c r="A544">
        <v>542</v>
      </c>
      <c r="B544" t="s">
        <v>51371</v>
      </c>
      <c r="C544" t="s">
        <v>51370</v>
      </c>
      <c r="F544" t="s">
        <v>51369</v>
      </c>
      <c r="G544" t="s">
        <v>18</v>
      </c>
      <c r="H544" t="s">
        <v>17</v>
      </c>
      <c r="I544" t="s">
        <v>2625</v>
      </c>
      <c r="J544" t="s">
        <v>51368</v>
      </c>
      <c r="K544" t="s">
        <v>51367</v>
      </c>
      <c r="L544" t="s">
        <v>51366</v>
      </c>
      <c r="M544" t="s">
        <v>3319</v>
      </c>
      <c r="N544">
        <v>4</v>
      </c>
      <c r="O544" t="s">
        <v>51365</v>
      </c>
      <c r="P544" t="s">
        <v>51364</v>
      </c>
      <c r="Q544" t="s">
        <v>51363</v>
      </c>
      <c r="R544" s="7">
        <v>42125</v>
      </c>
      <c r="S544" s="8">
        <f t="shared" si="72"/>
        <v>2015</v>
      </c>
      <c r="T544" s="8">
        <v>2015</v>
      </c>
      <c r="U544" s="8">
        <f t="shared" si="73"/>
        <v>7</v>
      </c>
      <c r="V544" s="7">
        <v>42125</v>
      </c>
      <c r="W544" t="s">
        <v>3736</v>
      </c>
      <c r="X544" s="2">
        <v>2.0099999999999998</v>
      </c>
      <c r="Y544" s="6">
        <f t="shared" si="70"/>
        <v>5.3655802034115477E-2</v>
      </c>
      <c r="AA544">
        <v>15361276</v>
      </c>
      <c r="AB544">
        <v>18933</v>
      </c>
      <c r="AD544" t="s">
        <v>7</v>
      </c>
      <c r="AE544">
        <v>14</v>
      </c>
      <c r="AF544">
        <v>5</v>
      </c>
      <c r="AG544">
        <v>7005544</v>
      </c>
      <c r="AH544" t="s">
        <v>51362</v>
      </c>
      <c r="AI544" t="s">
        <v>51361</v>
      </c>
      <c r="AJ544" t="s">
        <v>51360</v>
      </c>
      <c r="AK544" t="s">
        <v>51359</v>
      </c>
      <c r="AL544">
        <v>56</v>
      </c>
      <c r="AM544" s="5">
        <f t="shared" si="74"/>
        <v>8</v>
      </c>
      <c r="AN544" s="4">
        <f t="shared" si="71"/>
        <v>1.2116622491480499E-2</v>
      </c>
      <c r="AO544" s="3"/>
      <c r="AP544">
        <v>0</v>
      </c>
      <c r="AR544">
        <v>61102081</v>
      </c>
      <c r="AT544" s="2" t="s">
        <v>61</v>
      </c>
      <c r="AU544" s="1">
        <f t="shared" si="75"/>
        <v>4.119404817132498</v>
      </c>
      <c r="AV544" s="1">
        <f t="shared" si="76"/>
        <v>3.2886212262797989</v>
      </c>
      <c r="AW544" s="1">
        <f t="shared" si="77"/>
        <v>2.4578376354270994</v>
      </c>
    </row>
    <row r="545" spans="1:49" x14ac:dyDescent="0.2">
      <c r="A545">
        <v>543</v>
      </c>
      <c r="B545" t="s">
        <v>51358</v>
      </c>
      <c r="C545" t="s">
        <v>51357</v>
      </c>
      <c r="F545" t="s">
        <v>51356</v>
      </c>
      <c r="G545" t="s">
        <v>18</v>
      </c>
      <c r="H545" t="s">
        <v>17</v>
      </c>
      <c r="I545" t="s">
        <v>51355</v>
      </c>
      <c r="J545">
        <v>60000765</v>
      </c>
      <c r="K545" t="s">
        <v>47928</v>
      </c>
      <c r="L545" t="s">
        <v>47927</v>
      </c>
      <c r="M545" t="s">
        <v>267</v>
      </c>
      <c r="N545">
        <v>4</v>
      </c>
      <c r="O545" t="s">
        <v>51354</v>
      </c>
      <c r="P545" t="s">
        <v>51353</v>
      </c>
      <c r="Q545" t="s">
        <v>51352</v>
      </c>
      <c r="R545" s="7">
        <v>42125</v>
      </c>
      <c r="S545" s="8">
        <f t="shared" si="72"/>
        <v>2015</v>
      </c>
      <c r="T545" s="8">
        <v>2015</v>
      </c>
      <c r="U545" s="8">
        <f t="shared" si="73"/>
        <v>7</v>
      </c>
      <c r="V545" s="7">
        <v>42125</v>
      </c>
      <c r="W545" t="s">
        <v>3736</v>
      </c>
      <c r="X545" s="2">
        <v>2.0099999999999998</v>
      </c>
      <c r="Y545" s="6">
        <f t="shared" si="70"/>
        <v>5.3655802034115477E-2</v>
      </c>
      <c r="AA545">
        <v>15361276</v>
      </c>
      <c r="AB545">
        <v>18933</v>
      </c>
      <c r="AC545">
        <v>15582248</v>
      </c>
      <c r="AD545" t="s">
        <v>7</v>
      </c>
      <c r="AE545">
        <v>14</v>
      </c>
      <c r="AF545">
        <v>5</v>
      </c>
      <c r="AG545">
        <v>6999976</v>
      </c>
      <c r="AH545" t="s">
        <v>51351</v>
      </c>
      <c r="AI545" t="s">
        <v>51350</v>
      </c>
      <c r="AJ545" t="s">
        <v>51349</v>
      </c>
      <c r="AK545" t="s">
        <v>51348</v>
      </c>
      <c r="AL545">
        <v>11</v>
      </c>
      <c r="AM545" s="5">
        <f t="shared" si="74"/>
        <v>1.5714285714285714</v>
      </c>
      <c r="AN545" s="4">
        <f t="shared" si="71"/>
        <v>2.3800508465408126E-3</v>
      </c>
      <c r="AO545" s="3"/>
      <c r="AP545">
        <v>0</v>
      </c>
      <c r="AR545" t="s">
        <v>62</v>
      </c>
      <c r="AT545" s="2" t="s">
        <v>61</v>
      </c>
      <c r="AU545" s="1">
        <f t="shared" si="75"/>
        <v>3.8273076677843076</v>
      </c>
      <c r="AV545" s="1">
        <f t="shared" si="76"/>
        <v>2.8017926440328145</v>
      </c>
      <c r="AW545" s="1">
        <f t="shared" si="77"/>
        <v>1.7762776202813211</v>
      </c>
    </row>
    <row r="546" spans="1:49" x14ac:dyDescent="0.2">
      <c r="A546">
        <v>544</v>
      </c>
      <c r="B546" t="s">
        <v>51347</v>
      </c>
      <c r="C546" t="s">
        <v>51346</v>
      </c>
      <c r="F546" t="s">
        <v>51345</v>
      </c>
      <c r="G546" t="s">
        <v>18</v>
      </c>
      <c r="H546" t="s">
        <v>17</v>
      </c>
      <c r="I546" t="s">
        <v>51344</v>
      </c>
      <c r="J546">
        <v>60113260</v>
      </c>
      <c r="K546" t="s">
        <v>51343</v>
      </c>
      <c r="L546" t="s">
        <v>906</v>
      </c>
      <c r="M546" t="s">
        <v>613</v>
      </c>
      <c r="N546">
        <v>3</v>
      </c>
      <c r="O546" t="s">
        <v>51342</v>
      </c>
      <c r="P546" t="s">
        <v>51341</v>
      </c>
      <c r="Q546" t="s">
        <v>51340</v>
      </c>
      <c r="R546" s="7">
        <v>42125</v>
      </c>
      <c r="S546" s="8">
        <f t="shared" si="72"/>
        <v>2015</v>
      </c>
      <c r="T546" s="8">
        <v>2015</v>
      </c>
      <c r="U546" s="8">
        <f t="shared" si="73"/>
        <v>7</v>
      </c>
      <c r="V546" s="7">
        <v>42125</v>
      </c>
      <c r="W546" t="s">
        <v>3802</v>
      </c>
      <c r="X546" s="2">
        <v>0.92900000000000005</v>
      </c>
      <c r="Y546" s="6">
        <f t="shared" si="70"/>
        <v>2.4799124422732979E-2</v>
      </c>
      <c r="AA546">
        <v>10897798</v>
      </c>
      <c r="AB546">
        <v>18896</v>
      </c>
      <c r="AD546" t="s">
        <v>7</v>
      </c>
      <c r="AE546">
        <v>19</v>
      </c>
      <c r="AF546">
        <v>5</v>
      </c>
      <c r="AG546">
        <v>7042321</v>
      </c>
      <c r="AH546" t="s">
        <v>9826</v>
      </c>
      <c r="AI546" t="s">
        <v>51339</v>
      </c>
      <c r="AJ546" t="s">
        <v>51338</v>
      </c>
      <c r="AK546" t="s">
        <v>51337</v>
      </c>
      <c r="AL546">
        <v>5</v>
      </c>
      <c r="AM546" s="5">
        <f t="shared" si="74"/>
        <v>0.7142857142857143</v>
      </c>
      <c r="AN546" s="4">
        <f t="shared" si="71"/>
        <v>1.0818412938821875E-3</v>
      </c>
      <c r="AO546" s="3"/>
      <c r="AP546">
        <v>0</v>
      </c>
      <c r="AR546" t="s">
        <v>62</v>
      </c>
      <c r="AT546" s="2">
        <v>3.4359999999999999</v>
      </c>
      <c r="AU546" s="1">
        <f t="shared" si="75"/>
        <v>1.768393948407774</v>
      </c>
      <c r="AV546" s="1">
        <f t="shared" si="76"/>
        <v>1.2940482858307583</v>
      </c>
      <c r="AW546" s="1">
        <f t="shared" si="77"/>
        <v>0.81970262325374244</v>
      </c>
    </row>
    <row r="547" spans="1:49" x14ac:dyDescent="0.2">
      <c r="A547">
        <v>545</v>
      </c>
      <c r="B547" t="s">
        <v>51336</v>
      </c>
      <c r="C547" t="s">
        <v>51335</v>
      </c>
      <c r="F547" t="s">
        <v>51334</v>
      </c>
      <c r="G547" t="s">
        <v>18</v>
      </c>
      <c r="H547" t="s">
        <v>17</v>
      </c>
      <c r="I547" t="s">
        <v>51333</v>
      </c>
      <c r="J547">
        <v>60026263</v>
      </c>
      <c r="K547" t="s">
        <v>4459</v>
      </c>
      <c r="L547" t="s">
        <v>288</v>
      </c>
      <c r="M547" t="s">
        <v>287</v>
      </c>
      <c r="N547">
        <v>1</v>
      </c>
      <c r="O547" t="s">
        <v>51332</v>
      </c>
      <c r="P547">
        <v>57196250261</v>
      </c>
      <c r="Q547">
        <v>60026263</v>
      </c>
      <c r="R547" s="7">
        <v>42125</v>
      </c>
      <c r="S547" s="8">
        <f t="shared" si="72"/>
        <v>2015</v>
      </c>
      <c r="T547" s="8">
        <v>2015</v>
      </c>
      <c r="U547" s="8">
        <f t="shared" si="73"/>
        <v>7</v>
      </c>
      <c r="V547" s="7">
        <v>42125</v>
      </c>
      <c r="W547" t="s">
        <v>3802</v>
      </c>
      <c r="X547" s="2">
        <v>0.92900000000000005</v>
      </c>
      <c r="Y547" s="6">
        <f t="shared" si="70"/>
        <v>2.4799124422732979E-2</v>
      </c>
      <c r="AA547">
        <v>10897798</v>
      </c>
      <c r="AB547">
        <v>18896</v>
      </c>
      <c r="AD547" t="s">
        <v>7</v>
      </c>
      <c r="AE547">
        <v>19</v>
      </c>
      <c r="AF547">
        <v>5</v>
      </c>
      <c r="AG547">
        <v>7065216</v>
      </c>
      <c r="AH547" t="s">
        <v>15056</v>
      </c>
      <c r="AI547" t="s">
        <v>51331</v>
      </c>
      <c r="AJ547" t="s">
        <v>51330</v>
      </c>
      <c r="AK547" t="s">
        <v>51329</v>
      </c>
      <c r="AL547">
        <v>5</v>
      </c>
      <c r="AM547" s="5">
        <f t="shared" si="74"/>
        <v>0.7142857142857143</v>
      </c>
      <c r="AN547" s="4">
        <f t="shared" si="71"/>
        <v>1.0818412938821875E-3</v>
      </c>
      <c r="AO547" s="3"/>
      <c r="AP547">
        <v>0</v>
      </c>
      <c r="AR547" t="s">
        <v>62</v>
      </c>
      <c r="AT547" s="2">
        <v>3.4359999999999999</v>
      </c>
      <c r="AU547" s="1">
        <f t="shared" si="75"/>
        <v>1.768393948407774</v>
      </c>
      <c r="AV547" s="1">
        <f t="shared" si="76"/>
        <v>1.2940482858307583</v>
      </c>
      <c r="AW547" s="1">
        <f t="shared" si="77"/>
        <v>0.81970262325374244</v>
      </c>
    </row>
    <row r="548" spans="1:49" x14ac:dyDescent="0.2">
      <c r="A548">
        <v>546</v>
      </c>
      <c r="B548" t="s">
        <v>51328</v>
      </c>
      <c r="C548" t="s">
        <v>51327</v>
      </c>
      <c r="F548" t="s">
        <v>51326</v>
      </c>
      <c r="G548" t="s">
        <v>18</v>
      </c>
      <c r="H548" t="s">
        <v>17</v>
      </c>
      <c r="I548" t="s">
        <v>51325</v>
      </c>
      <c r="J548" t="s">
        <v>51324</v>
      </c>
      <c r="K548" t="s">
        <v>51323</v>
      </c>
      <c r="L548" t="s">
        <v>51322</v>
      </c>
      <c r="M548" t="s">
        <v>51321</v>
      </c>
      <c r="N548">
        <v>2</v>
      </c>
      <c r="O548" t="s">
        <v>51320</v>
      </c>
      <c r="P548" t="s">
        <v>51319</v>
      </c>
      <c r="Q548" t="s">
        <v>51318</v>
      </c>
      <c r="R548" s="7">
        <v>42125</v>
      </c>
      <c r="S548" s="8">
        <f t="shared" si="72"/>
        <v>2015</v>
      </c>
      <c r="T548" s="8">
        <v>2015</v>
      </c>
      <c r="U548" s="8">
        <f t="shared" si="73"/>
        <v>7</v>
      </c>
      <c r="V548" s="7">
        <v>42125</v>
      </c>
      <c r="W548" t="s">
        <v>3802</v>
      </c>
      <c r="X548" s="2">
        <v>0.92900000000000005</v>
      </c>
      <c r="Y548" s="6">
        <f t="shared" si="70"/>
        <v>2.4799124422732979E-2</v>
      </c>
      <c r="AA548">
        <v>10897798</v>
      </c>
      <c r="AB548">
        <v>18896</v>
      </c>
      <c r="AD548" t="s">
        <v>7</v>
      </c>
      <c r="AE548">
        <v>19</v>
      </c>
      <c r="AF548">
        <v>5</v>
      </c>
      <c r="AG548">
        <v>7056424</v>
      </c>
      <c r="AH548" t="s">
        <v>12291</v>
      </c>
      <c r="AI548" t="s">
        <v>51317</v>
      </c>
      <c r="AJ548" t="s">
        <v>51316</v>
      </c>
      <c r="AK548" t="s">
        <v>51315</v>
      </c>
      <c r="AL548">
        <v>55</v>
      </c>
      <c r="AM548" s="5">
        <f t="shared" si="74"/>
        <v>7.8571428571428568</v>
      </c>
      <c r="AN548" s="4">
        <f t="shared" si="71"/>
        <v>1.1900254232704062E-2</v>
      </c>
      <c r="AO548" s="3"/>
      <c r="AP548">
        <v>0</v>
      </c>
      <c r="AQ548" t="s">
        <v>143</v>
      </c>
      <c r="AR548" t="s">
        <v>51314</v>
      </c>
      <c r="AS548" t="s">
        <v>141</v>
      </c>
      <c r="AT548" s="2">
        <v>3.4359999999999999</v>
      </c>
      <c r="AU548" s="1">
        <f t="shared" si="75"/>
        <v>2.0929463365724299</v>
      </c>
      <c r="AV548" s="1">
        <f t="shared" si="76"/>
        <v>1.8349689327718521</v>
      </c>
      <c r="AW548" s="1">
        <f t="shared" si="77"/>
        <v>1.5769915289712735</v>
      </c>
    </row>
    <row r="549" spans="1:49" x14ac:dyDescent="0.2">
      <c r="A549">
        <v>547</v>
      </c>
      <c r="B549" t="s">
        <v>51313</v>
      </c>
      <c r="C549" t="s">
        <v>51312</v>
      </c>
      <c r="F549" t="s">
        <v>51311</v>
      </c>
      <c r="G549" t="s">
        <v>18</v>
      </c>
      <c r="H549" t="s">
        <v>17</v>
      </c>
      <c r="I549" t="s">
        <v>51310</v>
      </c>
      <c r="J549" t="s">
        <v>51309</v>
      </c>
      <c r="K549" t="s">
        <v>51308</v>
      </c>
      <c r="L549" t="s">
        <v>51307</v>
      </c>
      <c r="M549" t="s">
        <v>3319</v>
      </c>
      <c r="N549">
        <v>4</v>
      </c>
      <c r="O549" t="s">
        <v>51306</v>
      </c>
      <c r="P549" t="s">
        <v>51305</v>
      </c>
      <c r="Q549" t="s">
        <v>51304</v>
      </c>
      <c r="R549" s="7">
        <v>42125</v>
      </c>
      <c r="S549" s="8">
        <f t="shared" si="72"/>
        <v>2015</v>
      </c>
      <c r="T549" s="8">
        <v>2015</v>
      </c>
      <c r="U549" s="8">
        <f t="shared" si="73"/>
        <v>7</v>
      </c>
      <c r="V549" s="7">
        <v>42125</v>
      </c>
      <c r="W549" t="s">
        <v>3736</v>
      </c>
      <c r="X549" s="2">
        <v>2.0099999999999998</v>
      </c>
      <c r="Y549" s="6">
        <f t="shared" si="70"/>
        <v>5.3655802034115477E-2</v>
      </c>
      <c r="AA549">
        <v>15361276</v>
      </c>
      <c r="AB549">
        <v>18933</v>
      </c>
      <c r="AD549" t="s">
        <v>7</v>
      </c>
      <c r="AE549">
        <v>14</v>
      </c>
      <c r="AF549">
        <v>5</v>
      </c>
      <c r="AG549">
        <v>7018998</v>
      </c>
      <c r="AH549" t="s">
        <v>51303</v>
      </c>
      <c r="AI549" t="s">
        <v>51302</v>
      </c>
      <c r="AJ549" t="s">
        <v>51301</v>
      </c>
      <c r="AK549" t="s">
        <v>51300</v>
      </c>
      <c r="AL549">
        <v>140</v>
      </c>
      <c r="AM549" s="5">
        <f t="shared" si="74"/>
        <v>20</v>
      </c>
      <c r="AN549" s="4">
        <f t="shared" si="71"/>
        <v>3.029155622870125E-2</v>
      </c>
      <c r="AO549" s="3"/>
      <c r="AP549">
        <v>0</v>
      </c>
      <c r="AQ549" t="s">
        <v>2</v>
      </c>
      <c r="AR549">
        <v>1444060</v>
      </c>
      <c r="AS549" t="s">
        <v>0</v>
      </c>
      <c r="AT549" s="2" t="s">
        <v>61</v>
      </c>
      <c r="AU549" s="1">
        <f t="shared" si="75"/>
        <v>4.6646528292491203</v>
      </c>
      <c r="AV549" s="1">
        <f t="shared" si="76"/>
        <v>4.1973679131408366</v>
      </c>
      <c r="AW549" s="1">
        <f t="shared" si="77"/>
        <v>3.7300829970325515</v>
      </c>
    </row>
    <row r="550" spans="1:49" x14ac:dyDescent="0.2">
      <c r="A550">
        <v>548</v>
      </c>
      <c r="B550" t="s">
        <v>51299</v>
      </c>
      <c r="C550" t="s">
        <v>51298</v>
      </c>
      <c r="F550" t="s">
        <v>51297</v>
      </c>
      <c r="G550" t="s">
        <v>18</v>
      </c>
      <c r="H550" t="s">
        <v>17</v>
      </c>
      <c r="I550" t="s">
        <v>2625</v>
      </c>
      <c r="J550">
        <v>60016930</v>
      </c>
      <c r="K550" t="s">
        <v>4251</v>
      </c>
      <c r="L550" t="s">
        <v>103</v>
      </c>
      <c r="M550" t="s">
        <v>102</v>
      </c>
      <c r="N550">
        <v>3</v>
      </c>
      <c r="O550" t="s">
        <v>51296</v>
      </c>
      <c r="P550" t="s">
        <v>51295</v>
      </c>
      <c r="Q550" t="s">
        <v>4248</v>
      </c>
      <c r="R550" s="7">
        <v>42125</v>
      </c>
      <c r="S550" s="8">
        <f t="shared" si="72"/>
        <v>2015</v>
      </c>
      <c r="T550" s="8">
        <v>2015</v>
      </c>
      <c r="U550" s="8">
        <f t="shared" si="73"/>
        <v>7</v>
      </c>
      <c r="V550" s="7">
        <v>42125</v>
      </c>
      <c r="W550" t="s">
        <v>3802</v>
      </c>
      <c r="X550" s="2">
        <v>0.92900000000000005</v>
      </c>
      <c r="Y550" s="6">
        <f t="shared" si="70"/>
        <v>2.4799124422732979E-2</v>
      </c>
      <c r="AA550">
        <v>10897798</v>
      </c>
      <c r="AB550">
        <v>18896</v>
      </c>
      <c r="AD550" t="s">
        <v>7</v>
      </c>
      <c r="AE550">
        <v>19</v>
      </c>
      <c r="AF550">
        <v>5</v>
      </c>
      <c r="AG550">
        <v>7061964</v>
      </c>
      <c r="AH550" t="s">
        <v>36608</v>
      </c>
      <c r="AI550" t="s">
        <v>51294</v>
      </c>
      <c r="AJ550" t="s">
        <v>51293</v>
      </c>
      <c r="AK550" t="s">
        <v>51292</v>
      </c>
      <c r="AL550">
        <v>3</v>
      </c>
      <c r="AM550" s="5">
        <f t="shared" si="74"/>
        <v>0.42857142857142855</v>
      </c>
      <c r="AN550" s="4">
        <f t="shared" si="71"/>
        <v>6.4910477632931242E-4</v>
      </c>
      <c r="AO550" s="3"/>
      <c r="AP550">
        <v>0</v>
      </c>
      <c r="AR550">
        <v>61271188</v>
      </c>
      <c r="AT550" s="2">
        <v>3.4359999999999999</v>
      </c>
      <c r="AU550" s="1">
        <f t="shared" si="75"/>
        <v>1.7554118528811877</v>
      </c>
      <c r="AV550" s="1">
        <f t="shared" si="76"/>
        <v>1.2724114599531144</v>
      </c>
      <c r="AW550" s="1">
        <f t="shared" si="77"/>
        <v>0.78941106702504116</v>
      </c>
    </row>
    <row r="551" spans="1:49" x14ac:dyDescent="0.2">
      <c r="A551">
        <v>549</v>
      </c>
      <c r="B551" t="s">
        <v>51291</v>
      </c>
      <c r="C551" t="s">
        <v>51290</v>
      </c>
      <c r="F551" t="s">
        <v>51289</v>
      </c>
      <c r="G551" t="s">
        <v>18</v>
      </c>
      <c r="H551" t="s">
        <v>17</v>
      </c>
      <c r="I551" t="s">
        <v>3662</v>
      </c>
      <c r="J551" t="s">
        <v>51288</v>
      </c>
      <c r="K551" t="s">
        <v>51287</v>
      </c>
      <c r="L551" t="s">
        <v>51286</v>
      </c>
      <c r="M551" t="s">
        <v>51285</v>
      </c>
      <c r="N551">
        <v>6</v>
      </c>
      <c r="O551" t="s">
        <v>51284</v>
      </c>
      <c r="P551" t="s">
        <v>51283</v>
      </c>
      <c r="Q551" t="s">
        <v>51282</v>
      </c>
      <c r="R551" s="7">
        <v>42125</v>
      </c>
      <c r="S551" s="8">
        <f t="shared" si="72"/>
        <v>2015</v>
      </c>
      <c r="T551" s="8">
        <v>2015</v>
      </c>
      <c r="U551" s="8">
        <f t="shared" si="73"/>
        <v>7</v>
      </c>
      <c r="V551" s="7">
        <v>42125</v>
      </c>
      <c r="W551" t="s">
        <v>4274</v>
      </c>
      <c r="X551" s="2">
        <v>2.823</v>
      </c>
      <c r="Y551" s="6">
        <f t="shared" si="70"/>
        <v>7.5358372707615917E-2</v>
      </c>
      <c r="AA551">
        <v>1636804</v>
      </c>
      <c r="AB551">
        <v>17249</v>
      </c>
      <c r="AD551" t="s">
        <v>7</v>
      </c>
      <c r="AE551">
        <v>53</v>
      </c>
      <c r="AF551">
        <v>5</v>
      </c>
      <c r="AG551">
        <v>7105653</v>
      </c>
      <c r="AH551" t="s">
        <v>51281</v>
      </c>
      <c r="AI551" t="s">
        <v>51280</v>
      </c>
      <c r="AK551" t="s">
        <v>51279</v>
      </c>
      <c r="AL551">
        <v>101</v>
      </c>
      <c r="AM551" s="5">
        <f t="shared" si="74"/>
        <v>14.428571428571429</v>
      </c>
      <c r="AN551" s="4">
        <f t="shared" si="71"/>
        <v>2.1853194136420187E-2</v>
      </c>
      <c r="AO551" s="3"/>
      <c r="AP551">
        <v>0</v>
      </c>
      <c r="AR551">
        <v>61201150</v>
      </c>
      <c r="AT551" s="2">
        <v>9.6189999999999998</v>
      </c>
      <c r="AU551" s="1">
        <f t="shared" si="75"/>
        <v>5.9306819136257198</v>
      </c>
      <c r="AV551" s="1">
        <f t="shared" si="76"/>
        <v>4.860578342201805</v>
      </c>
      <c r="AW551" s="1">
        <f t="shared" si="77"/>
        <v>3.790474770777891</v>
      </c>
    </row>
    <row r="552" spans="1:49" x14ac:dyDescent="0.2">
      <c r="A552">
        <v>550</v>
      </c>
      <c r="B552" t="s">
        <v>51278</v>
      </c>
      <c r="C552" t="s">
        <v>51277</v>
      </c>
      <c r="F552" t="s">
        <v>51276</v>
      </c>
      <c r="G552" t="s">
        <v>18</v>
      </c>
      <c r="H552" t="s">
        <v>17</v>
      </c>
      <c r="I552" t="s">
        <v>90</v>
      </c>
      <c r="J552" t="s">
        <v>51275</v>
      </c>
      <c r="K552" t="s">
        <v>51274</v>
      </c>
      <c r="L552" t="s">
        <v>51273</v>
      </c>
      <c r="M552" t="s">
        <v>3319</v>
      </c>
      <c r="N552">
        <v>4</v>
      </c>
      <c r="O552" t="s">
        <v>51272</v>
      </c>
      <c r="P552" t="s">
        <v>51271</v>
      </c>
      <c r="Q552" t="s">
        <v>51270</v>
      </c>
      <c r="R552" s="7">
        <v>42125</v>
      </c>
      <c r="S552" s="8">
        <f t="shared" si="72"/>
        <v>2015</v>
      </c>
      <c r="T552" s="8">
        <v>2015</v>
      </c>
      <c r="U552" s="8">
        <f t="shared" si="73"/>
        <v>7</v>
      </c>
      <c r="V552" s="7">
        <v>42125</v>
      </c>
      <c r="W552" t="s">
        <v>3802</v>
      </c>
      <c r="X552" s="2">
        <v>0.92900000000000005</v>
      </c>
      <c r="Y552" s="6">
        <f t="shared" si="70"/>
        <v>2.4799124422732979E-2</v>
      </c>
      <c r="AA552">
        <v>10897798</v>
      </c>
      <c r="AB552">
        <v>18896</v>
      </c>
      <c r="AD552" t="s">
        <v>7</v>
      </c>
      <c r="AE552">
        <v>19</v>
      </c>
      <c r="AF552">
        <v>5</v>
      </c>
      <c r="AG552">
        <v>7062900</v>
      </c>
      <c r="AH552" t="s">
        <v>13182</v>
      </c>
      <c r="AI552" t="s">
        <v>51269</v>
      </c>
      <c r="AJ552" t="s">
        <v>51268</v>
      </c>
      <c r="AK552" t="s">
        <v>51267</v>
      </c>
      <c r="AL552">
        <v>18</v>
      </c>
      <c r="AM552" s="5">
        <f t="shared" si="74"/>
        <v>2.5714285714285716</v>
      </c>
      <c r="AN552" s="4">
        <f t="shared" si="71"/>
        <v>3.8946286579758754E-3</v>
      </c>
      <c r="AO552" s="3"/>
      <c r="AP552">
        <v>0</v>
      </c>
      <c r="AR552" t="s">
        <v>62</v>
      </c>
      <c r="AT552" s="2">
        <v>3.4359999999999999</v>
      </c>
      <c r="AU552" s="1">
        <f t="shared" si="75"/>
        <v>1.8527775693305846</v>
      </c>
      <c r="AV552" s="1">
        <f t="shared" si="76"/>
        <v>1.4346876540354427</v>
      </c>
      <c r="AW552" s="1">
        <f t="shared" si="77"/>
        <v>1.0165977387403005</v>
      </c>
    </row>
    <row r="553" spans="1:49" x14ac:dyDescent="0.2">
      <c r="A553">
        <v>551</v>
      </c>
      <c r="B553" t="s">
        <v>51266</v>
      </c>
      <c r="C553" t="s">
        <v>51265</v>
      </c>
      <c r="F553" t="s">
        <v>51264</v>
      </c>
      <c r="G553" t="s">
        <v>18</v>
      </c>
      <c r="H553" t="s">
        <v>17</v>
      </c>
      <c r="I553" t="s">
        <v>51263</v>
      </c>
      <c r="J553">
        <v>60018362</v>
      </c>
      <c r="K553" t="s">
        <v>49145</v>
      </c>
      <c r="L553" t="s">
        <v>49144</v>
      </c>
      <c r="M553" t="s">
        <v>267</v>
      </c>
      <c r="N553">
        <v>2</v>
      </c>
      <c r="O553" t="s">
        <v>51262</v>
      </c>
      <c r="P553" t="s">
        <v>51261</v>
      </c>
      <c r="Q553" t="s">
        <v>51260</v>
      </c>
      <c r="R553" s="7">
        <v>42125</v>
      </c>
      <c r="S553" s="8">
        <f t="shared" si="72"/>
        <v>2015</v>
      </c>
      <c r="T553" s="8">
        <v>2015</v>
      </c>
      <c r="U553" s="8">
        <f t="shared" si="73"/>
        <v>7</v>
      </c>
      <c r="V553" s="7">
        <v>42125</v>
      </c>
      <c r="W553" t="s">
        <v>3736</v>
      </c>
      <c r="X553" s="2">
        <v>2.0099999999999998</v>
      </c>
      <c r="Y553" s="6">
        <f t="shared" si="70"/>
        <v>5.3655802034115477E-2</v>
      </c>
      <c r="AA553">
        <v>15361276</v>
      </c>
      <c r="AB553">
        <v>18933</v>
      </c>
      <c r="AD553" t="s">
        <v>7</v>
      </c>
      <c r="AE553">
        <v>14</v>
      </c>
      <c r="AF553">
        <v>5</v>
      </c>
      <c r="AG553">
        <v>7000599</v>
      </c>
      <c r="AH553" t="s">
        <v>51259</v>
      </c>
      <c r="AI553" t="s">
        <v>51258</v>
      </c>
      <c r="AJ553" t="s">
        <v>51257</v>
      </c>
      <c r="AK553" t="s">
        <v>51256</v>
      </c>
      <c r="AL553">
        <v>66</v>
      </c>
      <c r="AM553" s="5">
        <f t="shared" si="74"/>
        <v>9.4285714285714288</v>
      </c>
      <c r="AN553" s="4">
        <f t="shared" si="71"/>
        <v>1.4280305079244875E-2</v>
      </c>
      <c r="AO553" s="3"/>
      <c r="AP553">
        <v>0</v>
      </c>
      <c r="AR553" t="s">
        <v>62</v>
      </c>
      <c r="AT553" s="2" t="s">
        <v>61</v>
      </c>
      <c r="AU553" s="1">
        <f t="shared" si="75"/>
        <v>4.1843152947654296</v>
      </c>
      <c r="AV553" s="1">
        <f t="shared" si="76"/>
        <v>3.3968053556680173</v>
      </c>
      <c r="AW553" s="1">
        <f t="shared" si="77"/>
        <v>2.6092954165706055</v>
      </c>
    </row>
    <row r="554" spans="1:49" x14ac:dyDescent="0.2">
      <c r="A554">
        <v>552</v>
      </c>
      <c r="B554" t="s">
        <v>51255</v>
      </c>
      <c r="C554" t="s">
        <v>51254</v>
      </c>
      <c r="D554" t="s">
        <v>51253</v>
      </c>
      <c r="F554" t="s">
        <v>51252</v>
      </c>
      <c r="G554" t="s">
        <v>18</v>
      </c>
      <c r="H554" t="s">
        <v>17</v>
      </c>
      <c r="I554" t="s">
        <v>51251</v>
      </c>
      <c r="J554">
        <v>60068756</v>
      </c>
      <c r="K554" t="s">
        <v>21707</v>
      </c>
      <c r="L554" t="s">
        <v>21706</v>
      </c>
      <c r="M554" t="s">
        <v>21705</v>
      </c>
      <c r="N554">
        <v>2</v>
      </c>
      <c r="O554" t="s">
        <v>51250</v>
      </c>
      <c r="P554" t="s">
        <v>51249</v>
      </c>
      <c r="Q554" t="s">
        <v>21702</v>
      </c>
      <c r="R554" s="7">
        <v>42125</v>
      </c>
      <c r="S554" s="8">
        <f t="shared" si="72"/>
        <v>2015</v>
      </c>
      <c r="T554" s="8">
        <v>2015</v>
      </c>
      <c r="U554" s="8">
        <f t="shared" si="73"/>
        <v>7</v>
      </c>
      <c r="V554" s="7">
        <v>42125</v>
      </c>
      <c r="W554" t="s">
        <v>44525</v>
      </c>
      <c r="X554" s="2">
        <v>1.147</v>
      </c>
      <c r="Y554" s="6">
        <f t="shared" si="70"/>
        <v>3.0618509916980327E-2</v>
      </c>
      <c r="AA554">
        <v>190578</v>
      </c>
      <c r="AB554">
        <v>29805</v>
      </c>
      <c r="AD554" t="s">
        <v>7</v>
      </c>
      <c r="AE554">
        <v>56</v>
      </c>
      <c r="AH554" t="s">
        <v>51248</v>
      </c>
      <c r="AI554" t="s">
        <v>51247</v>
      </c>
      <c r="AJ554" t="s">
        <v>51246</v>
      </c>
      <c r="AK554" t="s">
        <v>51245</v>
      </c>
      <c r="AL554">
        <v>41</v>
      </c>
      <c r="AM554" s="5">
        <f t="shared" si="74"/>
        <v>5.8571428571428568</v>
      </c>
      <c r="AN554" s="4">
        <f t="shared" si="71"/>
        <v>8.871098609833936E-3</v>
      </c>
      <c r="AO554" s="3"/>
      <c r="AP554">
        <v>0</v>
      </c>
      <c r="AR554" t="s">
        <v>62</v>
      </c>
      <c r="AT554" s="2">
        <v>5.468</v>
      </c>
      <c r="AU554" s="1">
        <f t="shared" si="75"/>
        <v>2.409428652483641</v>
      </c>
      <c r="AV554" s="1">
        <f t="shared" si="76"/>
        <v>1.974480426340713</v>
      </c>
      <c r="AW554" s="1">
        <f t="shared" si="77"/>
        <v>1.5395322001977851</v>
      </c>
    </row>
    <row r="555" spans="1:49" x14ac:dyDescent="0.2">
      <c r="A555">
        <v>553</v>
      </c>
      <c r="B555" t="s">
        <v>51244</v>
      </c>
      <c r="C555" t="s">
        <v>51243</v>
      </c>
      <c r="F555" t="s">
        <v>51242</v>
      </c>
      <c r="G555" t="s">
        <v>18</v>
      </c>
      <c r="H555" t="s">
        <v>17</v>
      </c>
      <c r="I555" t="s">
        <v>51241</v>
      </c>
      <c r="J555" t="s">
        <v>51236</v>
      </c>
      <c r="K555" t="s">
        <v>51240</v>
      </c>
      <c r="L555" t="s">
        <v>51239</v>
      </c>
      <c r="M555" t="s">
        <v>36583</v>
      </c>
      <c r="N555">
        <v>2</v>
      </c>
      <c r="O555" t="s">
        <v>51238</v>
      </c>
      <c r="P555" t="s">
        <v>51237</v>
      </c>
      <c r="Q555" t="s">
        <v>51236</v>
      </c>
      <c r="R555" s="7">
        <v>42125</v>
      </c>
      <c r="S555" s="8">
        <f t="shared" si="72"/>
        <v>2015</v>
      </c>
      <c r="T555" s="8">
        <v>2015</v>
      </c>
      <c r="U555" s="8">
        <f t="shared" si="73"/>
        <v>7</v>
      </c>
      <c r="V555" s="7">
        <v>42125</v>
      </c>
      <c r="W555" t="s">
        <v>2805</v>
      </c>
      <c r="X555" s="2">
        <v>1.6519999999999999</v>
      </c>
      <c r="Y555" s="6">
        <f t="shared" si="70"/>
        <v>4.409919649769093E-2</v>
      </c>
      <c r="AA555" t="s">
        <v>2804</v>
      </c>
      <c r="AB555">
        <v>17337</v>
      </c>
      <c r="AD555" t="s">
        <v>7</v>
      </c>
      <c r="AE555">
        <v>63</v>
      </c>
      <c r="AF555">
        <v>5</v>
      </c>
      <c r="AG555">
        <v>7045559</v>
      </c>
      <c r="AH555" t="s">
        <v>51235</v>
      </c>
      <c r="AI555" t="s">
        <v>51234</v>
      </c>
      <c r="AJ555" t="s">
        <v>51233</v>
      </c>
      <c r="AK555" t="s">
        <v>51232</v>
      </c>
      <c r="AL555">
        <v>2</v>
      </c>
      <c r="AM555" s="5">
        <f t="shared" si="74"/>
        <v>0.2857142857142857</v>
      </c>
      <c r="AN555" s="4">
        <f t="shared" si="71"/>
        <v>4.3273651755287499E-4</v>
      </c>
      <c r="AO555" s="3"/>
      <c r="AP555">
        <v>0</v>
      </c>
      <c r="AR555" t="s">
        <v>62</v>
      </c>
      <c r="AT555" s="2" t="s">
        <v>61</v>
      </c>
      <c r="AU555" s="1">
        <f t="shared" si="75"/>
        <v>3.0999258503649512</v>
      </c>
      <c r="AV555" s="1">
        <f t="shared" si="76"/>
        <v>2.2265966507621902</v>
      </c>
      <c r="AW555" s="1">
        <f t="shared" si="77"/>
        <v>1.3532674511594291</v>
      </c>
    </row>
    <row r="556" spans="1:49" x14ac:dyDescent="0.2">
      <c r="A556">
        <v>554</v>
      </c>
      <c r="B556" t="s">
        <v>51231</v>
      </c>
      <c r="C556" t="s">
        <v>51230</v>
      </c>
      <c r="F556" t="s">
        <v>51229</v>
      </c>
      <c r="G556" t="s">
        <v>18</v>
      </c>
      <c r="H556" t="s">
        <v>17</v>
      </c>
      <c r="I556" t="s">
        <v>51228</v>
      </c>
      <c r="J556" t="s">
        <v>42768</v>
      </c>
      <c r="K556" t="s">
        <v>42767</v>
      </c>
      <c r="L556" t="s">
        <v>11284</v>
      </c>
      <c r="M556" t="s">
        <v>86</v>
      </c>
      <c r="N556">
        <v>5</v>
      </c>
      <c r="O556" t="s">
        <v>51227</v>
      </c>
      <c r="P556" t="s">
        <v>51226</v>
      </c>
      <c r="Q556" t="s">
        <v>51225</v>
      </c>
      <c r="R556" s="7">
        <v>42125</v>
      </c>
      <c r="S556" s="8">
        <f t="shared" si="72"/>
        <v>2015</v>
      </c>
      <c r="T556" s="8">
        <v>2015</v>
      </c>
      <c r="U556" s="8">
        <f t="shared" si="73"/>
        <v>7</v>
      </c>
      <c r="V556" s="7">
        <v>42125</v>
      </c>
      <c r="W556" t="s">
        <v>2805</v>
      </c>
      <c r="X556" s="2">
        <v>1.6519999999999999</v>
      </c>
      <c r="Y556" s="6">
        <f t="shared" si="70"/>
        <v>4.409919649769093E-2</v>
      </c>
      <c r="AA556" t="s">
        <v>2804</v>
      </c>
      <c r="AB556">
        <v>17337</v>
      </c>
      <c r="AD556" t="s">
        <v>7</v>
      </c>
      <c r="AE556">
        <v>63</v>
      </c>
      <c r="AF556">
        <v>5</v>
      </c>
      <c r="AG556">
        <v>7046272</v>
      </c>
      <c r="AH556" t="s">
        <v>51224</v>
      </c>
      <c r="AI556" t="s">
        <v>51223</v>
      </c>
      <c r="AJ556" t="s">
        <v>51222</v>
      </c>
      <c r="AK556" t="s">
        <v>51221</v>
      </c>
      <c r="AL556">
        <v>10</v>
      </c>
      <c r="AM556" s="5">
        <f t="shared" si="74"/>
        <v>1.4285714285714286</v>
      </c>
      <c r="AN556" s="4">
        <f t="shared" si="71"/>
        <v>2.163682587764375E-3</v>
      </c>
      <c r="AO556" s="3"/>
      <c r="AP556">
        <v>0</v>
      </c>
      <c r="AR556">
        <v>51205301</v>
      </c>
      <c r="AT556" s="2" t="s">
        <v>61</v>
      </c>
      <c r="AU556" s="1">
        <f t="shared" si="75"/>
        <v>3.1518542324712961</v>
      </c>
      <c r="AV556" s="1">
        <f t="shared" si="76"/>
        <v>2.313143954272765</v>
      </c>
      <c r="AW556" s="1">
        <f t="shared" si="77"/>
        <v>1.474433676074234</v>
      </c>
    </row>
    <row r="557" spans="1:49" x14ac:dyDescent="0.2">
      <c r="A557">
        <v>555</v>
      </c>
      <c r="B557" t="s">
        <v>51220</v>
      </c>
      <c r="C557" t="s">
        <v>51219</v>
      </c>
      <c r="F557" t="s">
        <v>51218</v>
      </c>
      <c r="G557" t="s">
        <v>18</v>
      </c>
      <c r="H557" t="s">
        <v>17</v>
      </c>
      <c r="I557" t="s">
        <v>28294</v>
      </c>
      <c r="J557">
        <v>60005244</v>
      </c>
      <c r="K557" t="s">
        <v>6434</v>
      </c>
      <c r="L557" t="s">
        <v>1461</v>
      </c>
      <c r="M557" t="s">
        <v>102</v>
      </c>
      <c r="N557">
        <v>4</v>
      </c>
      <c r="O557" t="s">
        <v>51217</v>
      </c>
      <c r="P557" t="s">
        <v>51216</v>
      </c>
      <c r="Q557" t="s">
        <v>18882</v>
      </c>
      <c r="R557" s="7">
        <v>42125</v>
      </c>
      <c r="S557" s="8">
        <f t="shared" si="72"/>
        <v>2015</v>
      </c>
      <c r="T557" s="8">
        <v>2015</v>
      </c>
      <c r="U557" s="8">
        <f t="shared" si="73"/>
        <v>7</v>
      </c>
      <c r="V557" s="7">
        <v>42125</v>
      </c>
      <c r="W557" t="s">
        <v>2805</v>
      </c>
      <c r="X557" s="2">
        <v>1.6519999999999999</v>
      </c>
      <c r="Y557" s="6">
        <f t="shared" si="70"/>
        <v>4.409919649769093E-2</v>
      </c>
      <c r="AA557" t="s">
        <v>2804</v>
      </c>
      <c r="AB557">
        <v>17337</v>
      </c>
      <c r="AD557" t="s">
        <v>7</v>
      </c>
      <c r="AE557">
        <v>63</v>
      </c>
      <c r="AF557">
        <v>5</v>
      </c>
      <c r="AG557">
        <v>7038139</v>
      </c>
      <c r="AH557" t="s">
        <v>51215</v>
      </c>
      <c r="AI557" t="s">
        <v>51214</v>
      </c>
      <c r="AJ557" t="s">
        <v>51213</v>
      </c>
      <c r="AK557" t="s">
        <v>51212</v>
      </c>
      <c r="AL557">
        <v>46</v>
      </c>
      <c r="AM557" s="5">
        <f t="shared" si="74"/>
        <v>6.5714285714285712</v>
      </c>
      <c r="AN557" s="4">
        <f t="shared" si="71"/>
        <v>9.9529399037161237E-3</v>
      </c>
      <c r="AO557" s="3"/>
      <c r="AP557">
        <v>0</v>
      </c>
      <c r="AR557">
        <v>61471118</v>
      </c>
      <c r="AT557" s="2" t="s">
        <v>61</v>
      </c>
      <c r="AU557" s="1">
        <f t="shared" si="75"/>
        <v>3.3855319519498486</v>
      </c>
      <c r="AV557" s="1">
        <f t="shared" si="76"/>
        <v>2.7026068200703528</v>
      </c>
      <c r="AW557" s="1">
        <f t="shared" si="77"/>
        <v>2.0196816881908561</v>
      </c>
    </row>
    <row r="558" spans="1:49" x14ac:dyDescent="0.2">
      <c r="A558">
        <v>556</v>
      </c>
      <c r="B558" t="s">
        <v>51211</v>
      </c>
      <c r="C558" t="s">
        <v>51210</v>
      </c>
      <c r="F558" t="s">
        <v>51209</v>
      </c>
      <c r="G558" t="s">
        <v>18</v>
      </c>
      <c r="H558" t="s">
        <v>17</v>
      </c>
      <c r="I558" t="s">
        <v>3178</v>
      </c>
      <c r="J558">
        <v>60014313</v>
      </c>
      <c r="K558" t="s">
        <v>51208</v>
      </c>
      <c r="L558" t="s">
        <v>51207</v>
      </c>
      <c r="M558" t="s">
        <v>234</v>
      </c>
      <c r="N558">
        <v>1</v>
      </c>
      <c r="O558" t="s">
        <v>51206</v>
      </c>
      <c r="P558">
        <v>7103160133</v>
      </c>
      <c r="Q558">
        <v>60014313</v>
      </c>
      <c r="R558" s="7">
        <v>42125</v>
      </c>
      <c r="S558" s="8">
        <f t="shared" si="72"/>
        <v>2015</v>
      </c>
      <c r="T558" s="8">
        <v>2015</v>
      </c>
      <c r="U558" s="8">
        <f t="shared" si="73"/>
        <v>7</v>
      </c>
      <c r="V558" s="7">
        <v>42125</v>
      </c>
      <c r="W558" t="s">
        <v>2805</v>
      </c>
      <c r="X558" s="2">
        <v>1.6519999999999999</v>
      </c>
      <c r="Y558" s="6">
        <f t="shared" si="70"/>
        <v>4.409919649769093E-2</v>
      </c>
      <c r="AA558" t="s">
        <v>2804</v>
      </c>
      <c r="AB558">
        <v>17337</v>
      </c>
      <c r="AD558" t="s">
        <v>7</v>
      </c>
      <c r="AE558">
        <v>63</v>
      </c>
      <c r="AF558">
        <v>5</v>
      </c>
      <c r="AG558">
        <v>7054503</v>
      </c>
      <c r="AH558" t="s">
        <v>51205</v>
      </c>
      <c r="AI558" t="s">
        <v>51204</v>
      </c>
      <c r="AJ558" t="s">
        <v>51203</v>
      </c>
      <c r="AK558" t="s">
        <v>51202</v>
      </c>
      <c r="AL558">
        <v>2</v>
      </c>
      <c r="AM558" s="5">
        <f t="shared" si="74"/>
        <v>0.2857142857142857</v>
      </c>
      <c r="AN558" s="4">
        <f t="shared" si="71"/>
        <v>4.3273651755287499E-4</v>
      </c>
      <c r="AO558" s="3"/>
      <c r="AP558">
        <v>0</v>
      </c>
      <c r="AR558" t="s">
        <v>62</v>
      </c>
      <c r="AT558" s="2" t="s">
        <v>61</v>
      </c>
      <c r="AU558" s="1">
        <f t="shared" si="75"/>
        <v>3.0999258503649512</v>
      </c>
      <c r="AV558" s="1">
        <f t="shared" si="76"/>
        <v>2.2265966507621902</v>
      </c>
      <c r="AW558" s="1">
        <f t="shared" si="77"/>
        <v>1.3532674511594291</v>
      </c>
    </row>
    <row r="559" spans="1:49" x14ac:dyDescent="0.2">
      <c r="A559">
        <v>557</v>
      </c>
      <c r="B559" t="s">
        <v>51201</v>
      </c>
      <c r="C559" t="s">
        <v>51200</v>
      </c>
      <c r="F559" t="s">
        <v>51199</v>
      </c>
      <c r="G559" t="s">
        <v>18</v>
      </c>
      <c r="H559" t="s">
        <v>17</v>
      </c>
      <c r="I559" t="s">
        <v>51198</v>
      </c>
      <c r="J559" t="s">
        <v>51197</v>
      </c>
      <c r="K559" t="s">
        <v>51196</v>
      </c>
      <c r="L559" t="s">
        <v>51195</v>
      </c>
      <c r="M559" t="s">
        <v>4879</v>
      </c>
      <c r="N559">
        <v>5</v>
      </c>
      <c r="O559" t="s">
        <v>51194</v>
      </c>
      <c r="P559" t="s">
        <v>51193</v>
      </c>
      <c r="Q559" t="s">
        <v>51192</v>
      </c>
      <c r="R559" s="7">
        <v>42125</v>
      </c>
      <c r="S559" s="8">
        <f t="shared" si="72"/>
        <v>2015</v>
      </c>
      <c r="T559" s="8">
        <v>2015</v>
      </c>
      <c r="U559" s="8">
        <f t="shared" si="73"/>
        <v>7</v>
      </c>
      <c r="V559" s="7">
        <v>42125</v>
      </c>
      <c r="W559" t="s">
        <v>2805</v>
      </c>
      <c r="X559" s="2">
        <v>1.6519999999999999</v>
      </c>
      <c r="Y559" s="6">
        <f t="shared" si="70"/>
        <v>4.409919649769093E-2</v>
      </c>
      <c r="AA559" t="s">
        <v>2804</v>
      </c>
      <c r="AB559">
        <v>17337</v>
      </c>
      <c r="AD559" t="s">
        <v>7</v>
      </c>
      <c r="AE559">
        <v>63</v>
      </c>
      <c r="AF559">
        <v>5</v>
      </c>
      <c r="AG559">
        <v>7046264</v>
      </c>
      <c r="AH559" t="s">
        <v>51191</v>
      </c>
      <c r="AI559" t="s">
        <v>51190</v>
      </c>
      <c r="AJ559" t="s">
        <v>51189</v>
      </c>
      <c r="AK559" t="s">
        <v>51188</v>
      </c>
      <c r="AL559">
        <v>12</v>
      </c>
      <c r="AM559" s="5">
        <f t="shared" si="74"/>
        <v>1.7142857142857142</v>
      </c>
      <c r="AN559" s="4">
        <f t="shared" si="71"/>
        <v>2.5964191053172497E-3</v>
      </c>
      <c r="AO559" s="3"/>
      <c r="AP559">
        <v>0</v>
      </c>
      <c r="AR559" t="s">
        <v>62</v>
      </c>
      <c r="AT559" s="2" t="s">
        <v>61</v>
      </c>
      <c r="AU559" s="1">
        <f t="shared" si="75"/>
        <v>3.1648363279978824</v>
      </c>
      <c r="AV559" s="1">
        <f t="shared" si="76"/>
        <v>2.334780780150409</v>
      </c>
      <c r="AW559" s="1">
        <f t="shared" si="77"/>
        <v>1.5047252323029352</v>
      </c>
    </row>
    <row r="560" spans="1:49" x14ac:dyDescent="0.2">
      <c r="A560">
        <v>558</v>
      </c>
      <c r="B560" t="s">
        <v>51187</v>
      </c>
      <c r="C560" t="s">
        <v>51186</v>
      </c>
      <c r="F560" t="s">
        <v>51185</v>
      </c>
      <c r="G560" t="s">
        <v>18</v>
      </c>
      <c r="H560" t="s">
        <v>17</v>
      </c>
      <c r="I560" t="s">
        <v>51184</v>
      </c>
      <c r="J560" t="s">
        <v>51183</v>
      </c>
      <c r="K560" t="s">
        <v>51182</v>
      </c>
      <c r="L560" t="s">
        <v>30204</v>
      </c>
      <c r="M560" t="s">
        <v>3319</v>
      </c>
      <c r="N560">
        <v>2</v>
      </c>
      <c r="O560" t="s">
        <v>51181</v>
      </c>
      <c r="P560" t="s">
        <v>51180</v>
      </c>
      <c r="Q560" t="s">
        <v>51179</v>
      </c>
      <c r="R560" s="7">
        <v>42125</v>
      </c>
      <c r="S560" s="8">
        <f t="shared" si="72"/>
        <v>2015</v>
      </c>
      <c r="T560" s="8">
        <v>2015</v>
      </c>
      <c r="U560" s="8">
        <f t="shared" si="73"/>
        <v>7</v>
      </c>
      <c r="V560" s="7">
        <v>42125</v>
      </c>
      <c r="W560" t="s">
        <v>2805</v>
      </c>
      <c r="X560" s="2">
        <v>1.6519999999999999</v>
      </c>
      <c r="Y560" s="6">
        <f t="shared" si="70"/>
        <v>4.409919649769093E-2</v>
      </c>
      <c r="AA560" t="s">
        <v>2804</v>
      </c>
      <c r="AB560">
        <v>17337</v>
      </c>
      <c r="AD560" t="s">
        <v>7</v>
      </c>
      <c r="AE560">
        <v>63</v>
      </c>
      <c r="AF560">
        <v>5</v>
      </c>
      <c r="AG560">
        <v>7046352</v>
      </c>
      <c r="AH560" t="s">
        <v>51178</v>
      </c>
      <c r="AI560" t="s">
        <v>51177</v>
      </c>
      <c r="AJ560" t="s">
        <v>51176</v>
      </c>
      <c r="AK560" t="s">
        <v>51175</v>
      </c>
      <c r="AL560">
        <v>33</v>
      </c>
      <c r="AM560" s="5">
        <f t="shared" si="74"/>
        <v>4.7142857142857144</v>
      </c>
      <c r="AN560" s="4">
        <f t="shared" si="71"/>
        <v>7.1401525396224373E-3</v>
      </c>
      <c r="AO560" s="3"/>
      <c r="AP560">
        <v>0</v>
      </c>
      <c r="AQ560" t="s">
        <v>9456</v>
      </c>
      <c r="AR560" t="s">
        <v>62</v>
      </c>
      <c r="AS560" t="s">
        <v>9455</v>
      </c>
      <c r="AT560" s="2" t="s">
        <v>61</v>
      </c>
      <c r="AU560" s="1">
        <f t="shared" si="75"/>
        <v>3.3011483310270382</v>
      </c>
      <c r="AV560" s="1">
        <f t="shared" si="76"/>
        <v>2.5619674518656681</v>
      </c>
      <c r="AW560" s="1">
        <f t="shared" si="77"/>
        <v>1.8227865727042984</v>
      </c>
    </row>
    <row r="561" spans="1:49" x14ac:dyDescent="0.2">
      <c r="A561">
        <v>559</v>
      </c>
      <c r="B561" t="s">
        <v>51174</v>
      </c>
      <c r="C561" t="s">
        <v>51173</v>
      </c>
      <c r="F561" t="s">
        <v>51172</v>
      </c>
      <c r="G561" t="s">
        <v>18</v>
      </c>
      <c r="H561" t="s">
        <v>17</v>
      </c>
      <c r="I561" t="s">
        <v>27537</v>
      </c>
      <c r="J561" t="s">
        <v>27536</v>
      </c>
      <c r="K561" t="s">
        <v>27535</v>
      </c>
      <c r="L561" t="s">
        <v>27534</v>
      </c>
      <c r="M561" t="s">
        <v>23543</v>
      </c>
      <c r="N561">
        <v>4</v>
      </c>
      <c r="O561" t="s">
        <v>27533</v>
      </c>
      <c r="P561" t="s">
        <v>27532</v>
      </c>
      <c r="Q561" t="s">
        <v>27531</v>
      </c>
      <c r="R561" s="7">
        <v>42125</v>
      </c>
      <c r="S561" s="8">
        <f t="shared" si="72"/>
        <v>2015</v>
      </c>
      <c r="T561" s="8">
        <v>2015</v>
      </c>
      <c r="U561" s="8">
        <f t="shared" si="73"/>
        <v>7</v>
      </c>
      <c r="V561" s="7">
        <v>42125</v>
      </c>
      <c r="W561" t="s">
        <v>2805</v>
      </c>
      <c r="X561" s="2">
        <v>1.6519999999999999</v>
      </c>
      <c r="Y561" s="6">
        <f t="shared" si="70"/>
        <v>4.409919649769093E-2</v>
      </c>
      <c r="AA561" t="s">
        <v>2804</v>
      </c>
      <c r="AB561">
        <v>17337</v>
      </c>
      <c r="AD561" t="s">
        <v>7</v>
      </c>
      <c r="AE561">
        <v>63</v>
      </c>
      <c r="AF561">
        <v>5</v>
      </c>
      <c r="AG561">
        <v>7047693</v>
      </c>
      <c r="AH561" t="s">
        <v>51171</v>
      </c>
      <c r="AI561" t="s">
        <v>51170</v>
      </c>
      <c r="AJ561" t="s">
        <v>51169</v>
      </c>
      <c r="AK561" t="s">
        <v>51168</v>
      </c>
      <c r="AL561">
        <v>70</v>
      </c>
      <c r="AM561" s="5">
        <f t="shared" si="74"/>
        <v>10</v>
      </c>
      <c r="AN561" s="4">
        <f t="shared" si="71"/>
        <v>1.5145778114350625E-2</v>
      </c>
      <c r="AO561" s="3"/>
      <c r="AP561">
        <v>0</v>
      </c>
      <c r="AR561" t="s">
        <v>62</v>
      </c>
      <c r="AT561" s="2" t="s">
        <v>61</v>
      </c>
      <c r="AU561" s="1">
        <f t="shared" si="75"/>
        <v>3.541317098268884</v>
      </c>
      <c r="AV561" s="1">
        <f t="shared" si="76"/>
        <v>2.9622487306020777</v>
      </c>
      <c r="AW561" s="1">
        <f t="shared" si="77"/>
        <v>2.3831803629352715</v>
      </c>
    </row>
    <row r="562" spans="1:49" x14ac:dyDescent="0.2">
      <c r="A562">
        <v>560</v>
      </c>
      <c r="B562" t="s">
        <v>51167</v>
      </c>
      <c r="C562" t="s">
        <v>51166</v>
      </c>
      <c r="F562" t="s">
        <v>51165</v>
      </c>
      <c r="G562" t="s">
        <v>18</v>
      </c>
      <c r="H562" t="s">
        <v>17</v>
      </c>
      <c r="I562" t="s">
        <v>5631</v>
      </c>
      <c r="J562">
        <v>60006834</v>
      </c>
      <c r="K562" t="s">
        <v>7791</v>
      </c>
      <c r="L562" t="s">
        <v>7790</v>
      </c>
      <c r="M562" t="s">
        <v>613</v>
      </c>
      <c r="N562">
        <v>2</v>
      </c>
      <c r="O562" t="s">
        <v>51164</v>
      </c>
      <c r="P562" t="s">
        <v>51163</v>
      </c>
      <c r="Q562" t="s">
        <v>7787</v>
      </c>
      <c r="R562" s="7">
        <v>42125</v>
      </c>
      <c r="S562" s="8">
        <f t="shared" si="72"/>
        <v>2015</v>
      </c>
      <c r="T562" s="8">
        <v>2015</v>
      </c>
      <c r="U562" s="8">
        <f t="shared" si="73"/>
        <v>7</v>
      </c>
      <c r="V562" s="7">
        <v>42125</v>
      </c>
      <c r="W562" t="s">
        <v>2805</v>
      </c>
      <c r="X562" s="2">
        <v>1.6519999999999999</v>
      </c>
      <c r="Y562" s="6">
        <f t="shared" si="70"/>
        <v>4.409919649769093E-2</v>
      </c>
      <c r="AA562" t="s">
        <v>2804</v>
      </c>
      <c r="AB562">
        <v>17337</v>
      </c>
      <c r="AD562" t="s">
        <v>7</v>
      </c>
      <c r="AE562">
        <v>63</v>
      </c>
      <c r="AF562">
        <v>5</v>
      </c>
      <c r="AG562">
        <v>7050254</v>
      </c>
      <c r="AH562" t="s">
        <v>51162</v>
      </c>
      <c r="AI562" t="s">
        <v>51161</v>
      </c>
      <c r="AJ562" t="s">
        <v>51160</v>
      </c>
      <c r="AK562" t="s">
        <v>51159</v>
      </c>
      <c r="AL562">
        <v>8</v>
      </c>
      <c r="AM562" s="5">
        <f t="shared" si="74"/>
        <v>1.1428571428571428</v>
      </c>
      <c r="AN562" s="4">
        <f t="shared" si="71"/>
        <v>1.7309460702114999E-3</v>
      </c>
      <c r="AO562" s="3"/>
      <c r="AP562">
        <v>0</v>
      </c>
      <c r="AR562" t="s">
        <v>62</v>
      </c>
      <c r="AT562" s="2" t="s">
        <v>61</v>
      </c>
      <c r="AU562" s="1">
        <f t="shared" si="75"/>
        <v>3.1388721369447099</v>
      </c>
      <c r="AV562" s="1">
        <f t="shared" si="76"/>
        <v>2.2915071283951214</v>
      </c>
      <c r="AW562" s="1">
        <f t="shared" si="77"/>
        <v>1.4441421198455329</v>
      </c>
    </row>
    <row r="563" spans="1:49" x14ac:dyDescent="0.2">
      <c r="A563">
        <v>561</v>
      </c>
      <c r="B563" t="s">
        <v>51158</v>
      </c>
      <c r="C563" t="s">
        <v>51157</v>
      </c>
      <c r="F563" t="s">
        <v>51156</v>
      </c>
      <c r="G563" t="s">
        <v>18</v>
      </c>
      <c r="H563" t="s">
        <v>17</v>
      </c>
      <c r="I563" t="s">
        <v>51155</v>
      </c>
      <c r="J563" t="s">
        <v>51154</v>
      </c>
      <c r="K563" t="s">
        <v>51153</v>
      </c>
      <c r="L563" t="s">
        <v>51152</v>
      </c>
      <c r="M563" t="s">
        <v>51151</v>
      </c>
      <c r="N563">
        <v>4</v>
      </c>
      <c r="O563" t="s">
        <v>51150</v>
      </c>
      <c r="P563" t="s">
        <v>51149</v>
      </c>
      <c r="Q563" t="s">
        <v>51148</v>
      </c>
      <c r="R563" s="7">
        <v>42125</v>
      </c>
      <c r="S563" s="8">
        <f t="shared" si="72"/>
        <v>2015</v>
      </c>
      <c r="T563" s="8">
        <v>2015</v>
      </c>
      <c r="U563" s="8">
        <f t="shared" si="73"/>
        <v>7</v>
      </c>
      <c r="V563" s="7">
        <v>42125</v>
      </c>
      <c r="W563" t="s">
        <v>2805</v>
      </c>
      <c r="X563" s="2">
        <v>1.6519999999999999</v>
      </c>
      <c r="Y563" s="6">
        <f t="shared" si="70"/>
        <v>4.409919649769093E-2</v>
      </c>
      <c r="AA563" t="s">
        <v>2804</v>
      </c>
      <c r="AB563">
        <v>17337</v>
      </c>
      <c r="AD563" t="s">
        <v>7</v>
      </c>
      <c r="AE563">
        <v>63</v>
      </c>
      <c r="AF563">
        <v>5</v>
      </c>
      <c r="AG563">
        <v>7047233</v>
      </c>
      <c r="AH563" t="s">
        <v>51147</v>
      </c>
      <c r="AI563" t="s">
        <v>51146</v>
      </c>
      <c r="AJ563" t="s">
        <v>51145</v>
      </c>
      <c r="AK563" t="s">
        <v>51144</v>
      </c>
      <c r="AL563">
        <v>31</v>
      </c>
      <c r="AM563" s="5">
        <f t="shared" si="74"/>
        <v>4.4285714285714288</v>
      </c>
      <c r="AN563" s="4">
        <f t="shared" si="71"/>
        <v>6.7074160220695631E-3</v>
      </c>
      <c r="AO563" s="3"/>
      <c r="AP563">
        <v>0</v>
      </c>
      <c r="AR563" t="s">
        <v>51143</v>
      </c>
      <c r="AT563" s="2" t="s">
        <v>61</v>
      </c>
      <c r="AU563" s="1">
        <f t="shared" si="75"/>
        <v>3.288166235500452</v>
      </c>
      <c r="AV563" s="1">
        <f t="shared" si="76"/>
        <v>2.5403306259880245</v>
      </c>
      <c r="AW563" s="1">
        <f t="shared" si="77"/>
        <v>1.7924950164755971</v>
      </c>
    </row>
    <row r="564" spans="1:49" x14ac:dyDescent="0.2">
      <c r="A564">
        <v>562</v>
      </c>
      <c r="B564" t="s">
        <v>51142</v>
      </c>
      <c r="C564" t="s">
        <v>51141</v>
      </c>
      <c r="F564" t="s">
        <v>51140</v>
      </c>
      <c r="G564" t="s">
        <v>18</v>
      </c>
      <c r="H564" t="s">
        <v>17</v>
      </c>
      <c r="I564" t="s">
        <v>51139</v>
      </c>
      <c r="J564">
        <v>60009615</v>
      </c>
      <c r="K564" t="s">
        <v>51138</v>
      </c>
      <c r="L564" t="s">
        <v>16564</v>
      </c>
      <c r="M564" t="s">
        <v>318</v>
      </c>
      <c r="N564">
        <v>4</v>
      </c>
      <c r="O564" t="s">
        <v>51137</v>
      </c>
      <c r="P564" t="s">
        <v>51136</v>
      </c>
      <c r="Q564" t="s">
        <v>51135</v>
      </c>
      <c r="R564" s="7">
        <v>42125</v>
      </c>
      <c r="S564" s="8">
        <f t="shared" si="72"/>
        <v>2015</v>
      </c>
      <c r="T564" s="8">
        <v>2015</v>
      </c>
      <c r="U564" s="8">
        <f t="shared" si="73"/>
        <v>7</v>
      </c>
      <c r="V564" s="7">
        <v>42125</v>
      </c>
      <c r="W564" t="s">
        <v>9016</v>
      </c>
      <c r="X564" s="2">
        <v>0.60499999999999998</v>
      </c>
      <c r="Y564" s="6">
        <f t="shared" si="70"/>
        <v>1.6150129467980032E-2</v>
      </c>
      <c r="AA564">
        <v>346748</v>
      </c>
      <c r="AB564">
        <v>15563</v>
      </c>
      <c r="AC564">
        <v>10897623</v>
      </c>
      <c r="AD564" t="s">
        <v>7</v>
      </c>
      <c r="AE564">
        <v>86</v>
      </c>
      <c r="AF564">
        <v>5</v>
      </c>
      <c r="AG564">
        <v>56104</v>
      </c>
      <c r="AI564" t="s">
        <v>51134</v>
      </c>
      <c r="AK564" t="s">
        <v>51133</v>
      </c>
      <c r="AL564">
        <v>10</v>
      </c>
      <c r="AM564" s="5">
        <f t="shared" si="74"/>
        <v>1.4285714285714286</v>
      </c>
      <c r="AN564" s="4">
        <f t="shared" si="71"/>
        <v>2.163682587764375E-3</v>
      </c>
      <c r="AO564" s="3"/>
      <c r="AP564">
        <v>0</v>
      </c>
      <c r="AR564" t="s">
        <v>62</v>
      </c>
      <c r="AT564" s="2">
        <v>1.5229999999999999</v>
      </c>
      <c r="AU564" s="1">
        <f t="shared" si="75"/>
        <v>1.1954195403915335</v>
      </c>
      <c r="AV564" s="1">
        <f t="shared" si="76"/>
        <v>0.91569060278722036</v>
      </c>
      <c r="AW564" s="1">
        <f t="shared" si="77"/>
        <v>0.6359616651829072</v>
      </c>
    </row>
    <row r="565" spans="1:49" x14ac:dyDescent="0.2">
      <c r="A565">
        <v>563</v>
      </c>
      <c r="B565" t="s">
        <v>51132</v>
      </c>
      <c r="C565" t="s">
        <v>51131</v>
      </c>
      <c r="F565" t="s">
        <v>51130</v>
      </c>
      <c r="G565" t="s">
        <v>18</v>
      </c>
      <c r="H565" t="s">
        <v>17</v>
      </c>
      <c r="I565" t="s">
        <v>51129</v>
      </c>
      <c r="J565" t="s">
        <v>51128</v>
      </c>
      <c r="K565" t="s">
        <v>51127</v>
      </c>
      <c r="L565" t="s">
        <v>51126</v>
      </c>
      <c r="M565" t="s">
        <v>1230</v>
      </c>
      <c r="N565">
        <v>4</v>
      </c>
      <c r="O565" t="s">
        <v>51125</v>
      </c>
      <c r="P565" t="s">
        <v>51124</v>
      </c>
      <c r="Q565" t="s">
        <v>51123</v>
      </c>
      <c r="R565" s="7">
        <v>42125</v>
      </c>
      <c r="S565" s="8">
        <f t="shared" si="72"/>
        <v>2015</v>
      </c>
      <c r="T565" s="8">
        <v>2015</v>
      </c>
      <c r="U565" s="8">
        <f t="shared" si="73"/>
        <v>7</v>
      </c>
      <c r="V565" s="7">
        <v>42125</v>
      </c>
      <c r="W565" t="s">
        <v>2805</v>
      </c>
      <c r="X565" s="2">
        <v>1.6519999999999999</v>
      </c>
      <c r="Y565" s="6">
        <f t="shared" si="70"/>
        <v>4.409919649769093E-2</v>
      </c>
      <c r="AA565" t="s">
        <v>2804</v>
      </c>
      <c r="AB565">
        <v>17337</v>
      </c>
      <c r="AD565" t="s">
        <v>7</v>
      </c>
      <c r="AE565">
        <v>63</v>
      </c>
      <c r="AF565">
        <v>5</v>
      </c>
      <c r="AG565">
        <v>7056517</v>
      </c>
      <c r="AH565" t="s">
        <v>51122</v>
      </c>
      <c r="AI565" t="s">
        <v>51121</v>
      </c>
      <c r="AJ565" t="s">
        <v>51120</v>
      </c>
      <c r="AK565" t="s">
        <v>51119</v>
      </c>
      <c r="AL565">
        <v>58</v>
      </c>
      <c r="AM565" s="5">
        <f t="shared" si="74"/>
        <v>8.2857142857142865</v>
      </c>
      <c r="AN565" s="4">
        <f t="shared" si="71"/>
        <v>1.2549359009033376E-2</v>
      </c>
      <c r="AO565" s="3"/>
      <c r="AP565">
        <v>0</v>
      </c>
      <c r="AR565">
        <v>61271136</v>
      </c>
      <c r="AT565" s="2" t="s">
        <v>61</v>
      </c>
      <c r="AU565" s="1">
        <f t="shared" si="75"/>
        <v>3.463424525109366</v>
      </c>
      <c r="AV565" s="1">
        <f t="shared" si="76"/>
        <v>2.8324277753362153</v>
      </c>
      <c r="AW565" s="1">
        <f t="shared" si="77"/>
        <v>2.201431025563064</v>
      </c>
    </row>
    <row r="566" spans="1:49" x14ac:dyDescent="0.2">
      <c r="A566">
        <v>564</v>
      </c>
      <c r="B566" t="s">
        <v>51118</v>
      </c>
      <c r="C566" t="s">
        <v>51117</v>
      </c>
      <c r="F566" t="s">
        <v>51116</v>
      </c>
      <c r="G566" t="s">
        <v>18</v>
      </c>
      <c r="H566" t="s">
        <v>17</v>
      </c>
      <c r="I566" t="s">
        <v>50949</v>
      </c>
      <c r="J566">
        <v>60016912</v>
      </c>
      <c r="K566" t="s">
        <v>6571</v>
      </c>
      <c r="L566" t="s">
        <v>288</v>
      </c>
      <c r="M566" t="s">
        <v>287</v>
      </c>
      <c r="N566">
        <v>3</v>
      </c>
      <c r="O566" t="s">
        <v>51115</v>
      </c>
      <c r="P566" t="s">
        <v>51114</v>
      </c>
      <c r="Q566" t="s">
        <v>51113</v>
      </c>
      <c r="R566" s="7">
        <v>42125</v>
      </c>
      <c r="S566" s="8">
        <f t="shared" si="72"/>
        <v>2015</v>
      </c>
      <c r="T566" s="8">
        <v>2015</v>
      </c>
      <c r="U566" s="8">
        <f t="shared" si="73"/>
        <v>7</v>
      </c>
      <c r="V566" s="7">
        <v>42125</v>
      </c>
      <c r="W566" t="s">
        <v>2805</v>
      </c>
      <c r="X566" s="2">
        <v>1.6519999999999999</v>
      </c>
      <c r="Y566" s="6">
        <f t="shared" si="70"/>
        <v>4.409919649769093E-2</v>
      </c>
      <c r="AA566" t="s">
        <v>2804</v>
      </c>
      <c r="AB566">
        <v>17337</v>
      </c>
      <c r="AD566" t="s">
        <v>7</v>
      </c>
      <c r="AE566">
        <v>63</v>
      </c>
      <c r="AF566">
        <v>5</v>
      </c>
      <c r="AG566">
        <v>7056493</v>
      </c>
      <c r="AH566" t="s">
        <v>51112</v>
      </c>
      <c r="AI566" t="s">
        <v>51111</v>
      </c>
      <c r="AJ566" t="s">
        <v>51110</v>
      </c>
      <c r="AK566" t="s">
        <v>51109</v>
      </c>
      <c r="AL566">
        <v>23</v>
      </c>
      <c r="AM566" s="5">
        <f t="shared" si="74"/>
        <v>3.2857142857142856</v>
      </c>
      <c r="AN566" s="4">
        <f t="shared" si="71"/>
        <v>4.9764699518580618E-3</v>
      </c>
      <c r="AO566" s="3"/>
      <c r="AP566">
        <v>0</v>
      </c>
      <c r="AR566" t="s">
        <v>51108</v>
      </c>
      <c r="AT566" s="2" t="s">
        <v>61</v>
      </c>
      <c r="AU566" s="1">
        <f t="shared" si="75"/>
        <v>3.236237853394107</v>
      </c>
      <c r="AV566" s="1">
        <f t="shared" si="76"/>
        <v>2.4537833224774497</v>
      </c>
      <c r="AW566" s="1">
        <f t="shared" si="77"/>
        <v>1.6713287915607919</v>
      </c>
    </row>
    <row r="567" spans="1:49" x14ac:dyDescent="0.2">
      <c r="A567">
        <v>565</v>
      </c>
      <c r="B567" t="s">
        <v>51107</v>
      </c>
      <c r="C567" t="s">
        <v>51106</v>
      </c>
      <c r="F567" t="s">
        <v>51105</v>
      </c>
      <c r="G567" t="s">
        <v>18</v>
      </c>
      <c r="H567" t="s">
        <v>17</v>
      </c>
      <c r="I567" t="s">
        <v>51104</v>
      </c>
      <c r="J567">
        <v>60033284</v>
      </c>
      <c r="K567" t="s">
        <v>51103</v>
      </c>
      <c r="L567" t="s">
        <v>51102</v>
      </c>
      <c r="M567" t="s">
        <v>1395</v>
      </c>
      <c r="N567">
        <v>3</v>
      </c>
      <c r="O567" t="s">
        <v>51101</v>
      </c>
      <c r="P567" t="s">
        <v>51100</v>
      </c>
      <c r="Q567" t="s">
        <v>51099</v>
      </c>
      <c r="R567" s="7">
        <v>42125</v>
      </c>
      <c r="S567" s="8">
        <f t="shared" si="72"/>
        <v>2015</v>
      </c>
      <c r="T567" s="8">
        <v>2015</v>
      </c>
      <c r="U567" s="8">
        <f t="shared" si="73"/>
        <v>7</v>
      </c>
      <c r="V567" s="7">
        <v>42125</v>
      </c>
      <c r="W567" t="s">
        <v>2805</v>
      </c>
      <c r="X567" s="2">
        <v>1.6519999999999999</v>
      </c>
      <c r="Y567" s="6">
        <f t="shared" si="70"/>
        <v>4.409919649769093E-2</v>
      </c>
      <c r="AA567" t="s">
        <v>2804</v>
      </c>
      <c r="AB567">
        <v>17337</v>
      </c>
      <c r="AD567" t="s">
        <v>7</v>
      </c>
      <c r="AE567">
        <v>63</v>
      </c>
      <c r="AF567">
        <v>5</v>
      </c>
      <c r="AG567">
        <v>7047764</v>
      </c>
      <c r="AH567" t="s">
        <v>51098</v>
      </c>
      <c r="AI567" t="s">
        <v>51097</v>
      </c>
      <c r="AJ567" t="s">
        <v>51096</v>
      </c>
      <c r="AK567" t="s">
        <v>51095</v>
      </c>
      <c r="AL567">
        <v>39</v>
      </c>
      <c r="AM567" s="5">
        <f t="shared" si="74"/>
        <v>5.5714285714285712</v>
      </c>
      <c r="AN567" s="4">
        <f t="shared" si="71"/>
        <v>8.4383620922810626E-3</v>
      </c>
      <c r="AO567" s="3"/>
      <c r="AP567">
        <v>0</v>
      </c>
      <c r="AR567" t="s">
        <v>62</v>
      </c>
      <c r="AT567" s="2" t="s">
        <v>61</v>
      </c>
      <c r="AU567" s="1">
        <f t="shared" si="75"/>
        <v>3.3400946176067965</v>
      </c>
      <c r="AV567" s="1">
        <f t="shared" si="76"/>
        <v>2.6268779294985998</v>
      </c>
      <c r="AW567" s="1">
        <f t="shared" si="77"/>
        <v>1.9136612413904019</v>
      </c>
    </row>
    <row r="568" spans="1:49" x14ac:dyDescent="0.2">
      <c r="A568">
        <v>566</v>
      </c>
      <c r="B568" t="s">
        <v>51094</v>
      </c>
      <c r="C568" t="s">
        <v>51093</v>
      </c>
      <c r="F568" t="s">
        <v>51092</v>
      </c>
      <c r="G568" t="s">
        <v>18</v>
      </c>
      <c r="H568" t="s">
        <v>17</v>
      </c>
      <c r="I568" t="s">
        <v>51091</v>
      </c>
      <c r="J568" t="s">
        <v>51090</v>
      </c>
      <c r="K568" t="s">
        <v>51089</v>
      </c>
      <c r="L568" t="s">
        <v>51088</v>
      </c>
      <c r="M568" t="s">
        <v>4879</v>
      </c>
      <c r="N568">
        <v>6</v>
      </c>
      <c r="O568" t="s">
        <v>51087</v>
      </c>
      <c r="P568" t="s">
        <v>51086</v>
      </c>
      <c r="Q568" t="s">
        <v>51085</v>
      </c>
      <c r="R568" s="7">
        <v>42125</v>
      </c>
      <c r="S568" s="8">
        <f t="shared" si="72"/>
        <v>2015</v>
      </c>
      <c r="T568" s="8">
        <v>2015</v>
      </c>
      <c r="U568" s="8">
        <f t="shared" si="73"/>
        <v>7</v>
      </c>
      <c r="V568" s="7">
        <v>42125</v>
      </c>
      <c r="W568" t="s">
        <v>8770</v>
      </c>
      <c r="X568" s="2">
        <v>0.75</v>
      </c>
      <c r="Y568" s="6">
        <f t="shared" si="70"/>
        <v>2.0020821654520703E-2</v>
      </c>
      <c r="AA568" t="s">
        <v>8769</v>
      </c>
      <c r="AB568">
        <v>29221</v>
      </c>
      <c r="AC568">
        <v>10897674</v>
      </c>
      <c r="AD568" t="s">
        <v>7</v>
      </c>
      <c r="AE568">
        <v>22</v>
      </c>
      <c r="AF568">
        <v>5</v>
      </c>
      <c r="AG568">
        <v>53503</v>
      </c>
      <c r="AI568" t="s">
        <v>51084</v>
      </c>
      <c r="AK568" t="s">
        <v>51083</v>
      </c>
      <c r="AL568">
        <v>38</v>
      </c>
      <c r="AM568" s="5">
        <f t="shared" si="74"/>
        <v>5.4285714285714288</v>
      </c>
      <c r="AN568" s="4">
        <f t="shared" si="71"/>
        <v>8.2219938335046251E-3</v>
      </c>
      <c r="AO568" s="3"/>
      <c r="AP568">
        <v>0</v>
      </c>
      <c r="AR568" t="s">
        <v>62</v>
      </c>
      <c r="AT568" s="2">
        <v>2.0230000000000001</v>
      </c>
      <c r="AU568" s="1">
        <f t="shared" si="75"/>
        <v>1.6481173308215877</v>
      </c>
      <c r="AV568" s="1">
        <f t="shared" si="76"/>
        <v>1.4121407744012664</v>
      </c>
      <c r="AW568" s="1">
        <f t="shared" si="77"/>
        <v>1.1761642179809448</v>
      </c>
    </row>
    <row r="569" spans="1:49" x14ac:dyDescent="0.2">
      <c r="A569">
        <v>567</v>
      </c>
      <c r="B569" t="s">
        <v>51082</v>
      </c>
      <c r="C569" t="s">
        <v>51081</v>
      </c>
      <c r="F569" t="s">
        <v>51080</v>
      </c>
      <c r="G569" t="s">
        <v>18</v>
      </c>
      <c r="H569" t="s">
        <v>17</v>
      </c>
      <c r="I569" t="s">
        <v>6100</v>
      </c>
      <c r="J569" t="s">
        <v>19898</v>
      </c>
      <c r="K569" t="s">
        <v>19897</v>
      </c>
      <c r="L569" t="s">
        <v>19896</v>
      </c>
      <c r="M569" t="s">
        <v>1690</v>
      </c>
      <c r="N569">
        <v>5</v>
      </c>
      <c r="O569" t="s">
        <v>51079</v>
      </c>
      <c r="P569" t="s">
        <v>51078</v>
      </c>
      <c r="Q569" t="s">
        <v>51077</v>
      </c>
      <c r="R569" s="7">
        <v>42125</v>
      </c>
      <c r="S569" s="8">
        <f t="shared" si="72"/>
        <v>2015</v>
      </c>
      <c r="T569" s="8">
        <v>2015</v>
      </c>
      <c r="U569" s="8">
        <f t="shared" si="73"/>
        <v>7</v>
      </c>
      <c r="V569" s="7">
        <v>42125</v>
      </c>
      <c r="W569" t="s">
        <v>2805</v>
      </c>
      <c r="X569" s="2">
        <v>1.6519999999999999</v>
      </c>
      <c r="Y569" s="6">
        <f t="shared" si="70"/>
        <v>4.409919649769093E-2</v>
      </c>
      <c r="AA569" t="s">
        <v>2804</v>
      </c>
      <c r="AB569">
        <v>17337</v>
      </c>
      <c r="AD569" t="s">
        <v>7</v>
      </c>
      <c r="AE569">
        <v>63</v>
      </c>
      <c r="AF569">
        <v>5</v>
      </c>
      <c r="AG569">
        <v>6990547</v>
      </c>
      <c r="AH569" t="s">
        <v>51076</v>
      </c>
      <c r="AI569" t="s">
        <v>51075</v>
      </c>
      <c r="AJ569" t="s">
        <v>51074</v>
      </c>
      <c r="AK569" t="s">
        <v>51073</v>
      </c>
      <c r="AL569">
        <v>26</v>
      </c>
      <c r="AM569" s="5">
        <f t="shared" si="74"/>
        <v>3.7142857142857144</v>
      </c>
      <c r="AN569" s="4">
        <f t="shared" si="71"/>
        <v>5.6255747281873754E-3</v>
      </c>
      <c r="AO569" s="3"/>
      <c r="AP569">
        <v>0</v>
      </c>
      <c r="AR569" t="s">
        <v>62</v>
      </c>
      <c r="AT569" s="2" t="s">
        <v>61</v>
      </c>
      <c r="AU569" s="1">
        <f t="shared" si="75"/>
        <v>3.2557109966839866</v>
      </c>
      <c r="AV569" s="1">
        <f t="shared" si="76"/>
        <v>2.4862385612939151</v>
      </c>
      <c r="AW569" s="1">
        <f t="shared" si="77"/>
        <v>1.716766125903844</v>
      </c>
    </row>
    <row r="570" spans="1:49" x14ac:dyDescent="0.2">
      <c r="A570">
        <v>568</v>
      </c>
      <c r="B570" t="s">
        <v>51072</v>
      </c>
      <c r="C570" t="s">
        <v>51071</v>
      </c>
      <c r="F570" t="s">
        <v>51070</v>
      </c>
      <c r="G570" t="s">
        <v>18</v>
      </c>
      <c r="H570" t="s">
        <v>17</v>
      </c>
      <c r="I570" t="s">
        <v>51069</v>
      </c>
      <c r="J570" t="s">
        <v>51068</v>
      </c>
      <c r="K570" t="s">
        <v>51067</v>
      </c>
      <c r="L570" t="s">
        <v>51066</v>
      </c>
      <c r="M570" t="s">
        <v>23465</v>
      </c>
      <c r="N570">
        <v>3</v>
      </c>
      <c r="O570" t="s">
        <v>51065</v>
      </c>
      <c r="P570" t="s">
        <v>51064</v>
      </c>
      <c r="Q570" t="s">
        <v>51063</v>
      </c>
      <c r="R570" s="7">
        <v>42125</v>
      </c>
      <c r="S570" s="8">
        <f t="shared" si="72"/>
        <v>2015</v>
      </c>
      <c r="T570" s="8">
        <v>2015</v>
      </c>
      <c r="U570" s="8">
        <f t="shared" si="73"/>
        <v>7</v>
      </c>
      <c r="V570" s="7">
        <v>42125</v>
      </c>
      <c r="W570" t="s">
        <v>2805</v>
      </c>
      <c r="X570" s="2">
        <v>1.6519999999999999</v>
      </c>
      <c r="Y570" s="6">
        <f t="shared" si="70"/>
        <v>4.409919649769093E-2</v>
      </c>
      <c r="AA570" t="s">
        <v>2804</v>
      </c>
      <c r="AB570">
        <v>17337</v>
      </c>
      <c r="AD570" t="s">
        <v>7</v>
      </c>
      <c r="AE570">
        <v>63</v>
      </c>
      <c r="AF570">
        <v>5</v>
      </c>
      <c r="AG570">
        <v>7038150</v>
      </c>
      <c r="AH570" t="s">
        <v>51062</v>
      </c>
      <c r="AI570" t="s">
        <v>51061</v>
      </c>
      <c r="AJ570" t="s">
        <v>51060</v>
      </c>
      <c r="AK570" t="s">
        <v>51059</v>
      </c>
      <c r="AL570">
        <v>78</v>
      </c>
      <c r="AM570" s="5">
        <f t="shared" si="74"/>
        <v>11.142857142857142</v>
      </c>
      <c r="AN570" s="4">
        <f t="shared" si="71"/>
        <v>1.6876724184562125E-2</v>
      </c>
      <c r="AO570" s="3"/>
      <c r="AP570">
        <v>0</v>
      </c>
      <c r="AR570">
        <v>61301071</v>
      </c>
      <c r="AT570" s="2" t="s">
        <v>61</v>
      </c>
      <c r="AU570" s="1">
        <f t="shared" si="75"/>
        <v>3.593245480375229</v>
      </c>
      <c r="AV570" s="1">
        <f t="shared" si="76"/>
        <v>3.048796034112653</v>
      </c>
      <c r="AW570" s="1">
        <f t="shared" si="77"/>
        <v>2.5043465878500766</v>
      </c>
    </row>
    <row r="571" spans="1:49" x14ac:dyDescent="0.2">
      <c r="A571">
        <v>569</v>
      </c>
      <c r="B571" t="s">
        <v>51058</v>
      </c>
      <c r="C571" t="s">
        <v>51057</v>
      </c>
      <c r="F571" t="s">
        <v>51056</v>
      </c>
      <c r="G571" t="s">
        <v>18</v>
      </c>
      <c r="H571" t="s">
        <v>17</v>
      </c>
      <c r="I571" t="s">
        <v>51055</v>
      </c>
      <c r="J571" t="s">
        <v>51054</v>
      </c>
      <c r="K571" t="s">
        <v>51053</v>
      </c>
      <c r="L571" t="s">
        <v>51052</v>
      </c>
      <c r="M571" t="s">
        <v>6900</v>
      </c>
      <c r="N571">
        <v>4</v>
      </c>
      <c r="O571" t="s">
        <v>51051</v>
      </c>
      <c r="P571" t="s">
        <v>51050</v>
      </c>
      <c r="Q571" t="s">
        <v>51049</v>
      </c>
      <c r="R571" s="7">
        <v>42125</v>
      </c>
      <c r="S571" s="8">
        <f t="shared" si="72"/>
        <v>2015</v>
      </c>
      <c r="T571" s="8">
        <v>2015</v>
      </c>
      <c r="U571" s="8">
        <f t="shared" si="73"/>
        <v>7</v>
      </c>
      <c r="V571" s="7">
        <v>42125</v>
      </c>
      <c r="W571" t="s">
        <v>2805</v>
      </c>
      <c r="X571" s="2">
        <v>1.6519999999999999</v>
      </c>
      <c r="Y571" s="6">
        <f t="shared" si="70"/>
        <v>4.409919649769093E-2</v>
      </c>
      <c r="AA571" t="s">
        <v>2804</v>
      </c>
      <c r="AB571">
        <v>17337</v>
      </c>
      <c r="AD571" t="s">
        <v>7</v>
      </c>
      <c r="AE571">
        <v>63</v>
      </c>
      <c r="AF571">
        <v>5</v>
      </c>
      <c r="AG571">
        <v>7056432</v>
      </c>
      <c r="AH571" t="s">
        <v>51048</v>
      </c>
      <c r="AI571" t="s">
        <v>51047</v>
      </c>
      <c r="AJ571" t="s">
        <v>51046</v>
      </c>
      <c r="AK571" t="s">
        <v>51045</v>
      </c>
      <c r="AL571">
        <v>7</v>
      </c>
      <c r="AM571" s="5">
        <f t="shared" si="74"/>
        <v>1</v>
      </c>
      <c r="AN571" s="4">
        <f t="shared" si="71"/>
        <v>1.5145778114350624E-3</v>
      </c>
      <c r="AO571" s="3"/>
      <c r="AP571">
        <v>0</v>
      </c>
      <c r="AQ571" t="s">
        <v>2</v>
      </c>
      <c r="AR571" t="s">
        <v>62</v>
      </c>
      <c r="AS571" t="s">
        <v>2427</v>
      </c>
      <c r="AT571" s="2" t="s">
        <v>61</v>
      </c>
      <c r="AU571" s="1">
        <f t="shared" si="75"/>
        <v>3.132381089181417</v>
      </c>
      <c r="AV571" s="1">
        <f t="shared" si="76"/>
        <v>2.2806887154562996</v>
      </c>
      <c r="AW571" s="1">
        <f t="shared" si="77"/>
        <v>1.4289963417311822</v>
      </c>
    </row>
    <row r="572" spans="1:49" x14ac:dyDescent="0.2">
      <c r="A572">
        <v>570</v>
      </c>
      <c r="B572" t="s">
        <v>51044</v>
      </c>
      <c r="C572" t="s">
        <v>51043</v>
      </c>
      <c r="F572" t="s">
        <v>51042</v>
      </c>
      <c r="G572" t="s">
        <v>18</v>
      </c>
      <c r="H572" t="s">
        <v>17</v>
      </c>
      <c r="I572" t="s">
        <v>1926</v>
      </c>
      <c r="J572">
        <v>60025278</v>
      </c>
      <c r="K572" t="s">
        <v>1797</v>
      </c>
      <c r="L572" t="s">
        <v>103</v>
      </c>
      <c r="M572" t="s">
        <v>102</v>
      </c>
      <c r="N572">
        <v>5</v>
      </c>
      <c r="O572" t="s">
        <v>51041</v>
      </c>
      <c r="P572" t="s">
        <v>51040</v>
      </c>
      <c r="Q572" t="s">
        <v>1794</v>
      </c>
      <c r="R572" s="7">
        <v>42125</v>
      </c>
      <c r="S572" s="8">
        <f t="shared" si="72"/>
        <v>2015</v>
      </c>
      <c r="T572" s="8">
        <v>2015</v>
      </c>
      <c r="U572" s="8">
        <f t="shared" si="73"/>
        <v>7</v>
      </c>
      <c r="V572" s="7">
        <v>42125</v>
      </c>
      <c r="W572" t="s">
        <v>2805</v>
      </c>
      <c r="X572" s="2">
        <v>1.6519999999999999</v>
      </c>
      <c r="Y572" s="6">
        <f t="shared" si="70"/>
        <v>4.409919649769093E-2</v>
      </c>
      <c r="AA572" t="s">
        <v>2804</v>
      </c>
      <c r="AB572">
        <v>17337</v>
      </c>
      <c r="AD572" t="s">
        <v>7</v>
      </c>
      <c r="AE572">
        <v>63</v>
      </c>
      <c r="AF572">
        <v>5</v>
      </c>
      <c r="AG572">
        <v>7047771</v>
      </c>
      <c r="AH572" t="s">
        <v>51039</v>
      </c>
      <c r="AI572" t="s">
        <v>51038</v>
      </c>
      <c r="AJ572" t="s">
        <v>51037</v>
      </c>
      <c r="AK572" t="s">
        <v>51036</v>
      </c>
      <c r="AL572">
        <v>45</v>
      </c>
      <c r="AM572" s="5">
        <f t="shared" si="74"/>
        <v>6.4285714285714288</v>
      </c>
      <c r="AN572" s="4">
        <f t="shared" si="71"/>
        <v>9.7365716449396879E-3</v>
      </c>
      <c r="AO572" s="3"/>
      <c r="AP572">
        <v>0</v>
      </c>
      <c r="AQ572" t="s">
        <v>295</v>
      </c>
      <c r="AR572" t="s">
        <v>62</v>
      </c>
      <c r="AS572" t="s">
        <v>20441</v>
      </c>
      <c r="AT572" s="2" t="s">
        <v>61</v>
      </c>
      <c r="AU572" s="1">
        <f t="shared" si="75"/>
        <v>3.3790409041865561</v>
      </c>
      <c r="AV572" s="1">
        <f t="shared" si="76"/>
        <v>2.691788407131531</v>
      </c>
      <c r="AW572" s="1">
        <f t="shared" si="77"/>
        <v>2.0045359100765059</v>
      </c>
    </row>
    <row r="573" spans="1:49" x14ac:dyDescent="0.2">
      <c r="A573">
        <v>571</v>
      </c>
      <c r="B573" t="s">
        <v>51035</v>
      </c>
      <c r="C573" t="s">
        <v>51034</v>
      </c>
      <c r="F573" t="s">
        <v>51033</v>
      </c>
      <c r="G573" t="s">
        <v>18</v>
      </c>
      <c r="H573" t="s">
        <v>17</v>
      </c>
      <c r="I573" t="s">
        <v>41031</v>
      </c>
      <c r="J573">
        <v>60016849</v>
      </c>
      <c r="K573" t="s">
        <v>7314</v>
      </c>
      <c r="L573" t="s">
        <v>7313</v>
      </c>
      <c r="M573" t="s">
        <v>982</v>
      </c>
      <c r="N573">
        <v>2</v>
      </c>
      <c r="O573" t="s">
        <v>51032</v>
      </c>
      <c r="P573" t="s">
        <v>51031</v>
      </c>
      <c r="Q573" t="s">
        <v>7468</v>
      </c>
      <c r="R573" s="7">
        <v>42125</v>
      </c>
      <c r="S573" s="8">
        <f t="shared" si="72"/>
        <v>2015</v>
      </c>
      <c r="T573" s="8">
        <v>2015</v>
      </c>
      <c r="U573" s="8">
        <f t="shared" si="73"/>
        <v>7</v>
      </c>
      <c r="V573" s="7">
        <v>42125</v>
      </c>
      <c r="W573" t="s">
        <v>2805</v>
      </c>
      <c r="X573" s="2">
        <v>1.6519999999999999</v>
      </c>
      <c r="Y573" s="6">
        <f t="shared" si="70"/>
        <v>4.409919649769093E-2</v>
      </c>
      <c r="AA573" t="s">
        <v>2804</v>
      </c>
      <c r="AB573">
        <v>17337</v>
      </c>
      <c r="AD573" t="s">
        <v>7</v>
      </c>
      <c r="AE573">
        <v>63</v>
      </c>
      <c r="AF573">
        <v>5</v>
      </c>
      <c r="AG573">
        <v>7051262</v>
      </c>
      <c r="AH573" t="s">
        <v>51030</v>
      </c>
      <c r="AI573" t="s">
        <v>51029</v>
      </c>
      <c r="AJ573" t="s">
        <v>51028</v>
      </c>
      <c r="AK573" t="s">
        <v>51027</v>
      </c>
      <c r="AL573">
        <v>68</v>
      </c>
      <c r="AM573" s="5">
        <f t="shared" si="74"/>
        <v>9.7142857142857135</v>
      </c>
      <c r="AN573" s="4">
        <f t="shared" si="71"/>
        <v>1.4713041596797748E-2</v>
      </c>
      <c r="AO573" s="3"/>
      <c r="AP573">
        <v>0</v>
      </c>
      <c r="AQ573" t="s">
        <v>2739</v>
      </c>
      <c r="AR573" t="s">
        <v>62</v>
      </c>
      <c r="AS573" t="s">
        <v>2738</v>
      </c>
      <c r="AT573" s="2" t="s">
        <v>61</v>
      </c>
      <c r="AU573" s="1">
        <f t="shared" si="75"/>
        <v>3.5283350027422973</v>
      </c>
      <c r="AV573" s="1">
        <f t="shared" si="76"/>
        <v>2.9406119047244337</v>
      </c>
      <c r="AW573" s="1">
        <f t="shared" si="77"/>
        <v>2.3528888067065701</v>
      </c>
    </row>
    <row r="574" spans="1:49" x14ac:dyDescent="0.2">
      <c r="A574">
        <v>572</v>
      </c>
      <c r="B574" t="s">
        <v>51026</v>
      </c>
      <c r="C574" t="s">
        <v>51025</v>
      </c>
      <c r="F574" t="s">
        <v>51024</v>
      </c>
      <c r="G574" t="s">
        <v>18</v>
      </c>
      <c r="H574" t="s">
        <v>17</v>
      </c>
      <c r="I574" t="s">
        <v>51023</v>
      </c>
      <c r="J574" t="s">
        <v>51022</v>
      </c>
      <c r="K574" t="s">
        <v>51021</v>
      </c>
      <c r="L574" t="s">
        <v>51020</v>
      </c>
      <c r="M574" t="s">
        <v>51019</v>
      </c>
      <c r="N574">
        <v>7</v>
      </c>
      <c r="O574" t="s">
        <v>51018</v>
      </c>
      <c r="P574" t="s">
        <v>51017</v>
      </c>
      <c r="Q574" t="s">
        <v>51016</v>
      </c>
      <c r="R574" s="7">
        <v>42125</v>
      </c>
      <c r="S574" s="8">
        <f t="shared" si="72"/>
        <v>2015</v>
      </c>
      <c r="T574" s="8">
        <v>2015</v>
      </c>
      <c r="U574" s="8">
        <f t="shared" si="73"/>
        <v>7</v>
      </c>
      <c r="V574" s="7">
        <v>42125</v>
      </c>
      <c r="W574" t="s">
        <v>2805</v>
      </c>
      <c r="X574" s="2">
        <v>1.6519999999999999</v>
      </c>
      <c r="Y574" s="6">
        <f t="shared" si="70"/>
        <v>4.409919649769093E-2</v>
      </c>
      <c r="AA574" t="s">
        <v>2804</v>
      </c>
      <c r="AB574">
        <v>17337</v>
      </c>
      <c r="AD574" t="s">
        <v>7</v>
      </c>
      <c r="AE574">
        <v>63</v>
      </c>
      <c r="AF574">
        <v>5</v>
      </c>
      <c r="AG574">
        <v>7038157</v>
      </c>
      <c r="AH574" t="s">
        <v>51015</v>
      </c>
      <c r="AI574" t="s">
        <v>51014</v>
      </c>
      <c r="AJ574" t="s">
        <v>51013</v>
      </c>
      <c r="AK574" t="s">
        <v>51012</v>
      </c>
      <c r="AL574">
        <v>77</v>
      </c>
      <c r="AM574" s="5">
        <f t="shared" si="74"/>
        <v>11</v>
      </c>
      <c r="AN574" s="4">
        <f t="shared" si="71"/>
        <v>1.6660355925785686E-2</v>
      </c>
      <c r="AO574" s="3"/>
      <c r="AP574">
        <v>0</v>
      </c>
      <c r="AR574">
        <v>61222105</v>
      </c>
      <c r="AT574" s="2" t="s">
        <v>61</v>
      </c>
      <c r="AU574" s="1">
        <f t="shared" si="75"/>
        <v>3.5867544326119356</v>
      </c>
      <c r="AV574" s="1">
        <f t="shared" si="76"/>
        <v>3.0379776211738307</v>
      </c>
      <c r="AW574" s="1">
        <f t="shared" si="77"/>
        <v>2.4892008097357259</v>
      </c>
    </row>
    <row r="575" spans="1:49" x14ac:dyDescent="0.2">
      <c r="A575">
        <v>573</v>
      </c>
      <c r="B575" t="s">
        <v>51011</v>
      </c>
      <c r="C575" t="s">
        <v>51010</v>
      </c>
      <c r="F575" t="s">
        <v>51009</v>
      </c>
      <c r="G575" t="s">
        <v>18</v>
      </c>
      <c r="H575" t="s">
        <v>17</v>
      </c>
      <c r="I575" t="s">
        <v>51008</v>
      </c>
      <c r="J575" t="s">
        <v>51007</v>
      </c>
      <c r="K575" t="s">
        <v>51006</v>
      </c>
      <c r="L575" t="s">
        <v>51005</v>
      </c>
      <c r="M575" t="s">
        <v>1445</v>
      </c>
      <c r="N575">
        <v>6</v>
      </c>
      <c r="O575" t="s">
        <v>51004</v>
      </c>
      <c r="P575" t="s">
        <v>51003</v>
      </c>
      <c r="Q575" t="s">
        <v>51002</v>
      </c>
      <c r="R575" s="7">
        <v>42125</v>
      </c>
      <c r="S575" s="8">
        <f t="shared" si="72"/>
        <v>2015</v>
      </c>
      <c r="T575" s="8">
        <v>2015</v>
      </c>
      <c r="U575" s="8">
        <f t="shared" si="73"/>
        <v>7</v>
      </c>
      <c r="V575" s="7">
        <v>42125</v>
      </c>
      <c r="W575" t="s">
        <v>2805</v>
      </c>
      <c r="X575" s="2">
        <v>1.6519999999999999</v>
      </c>
      <c r="Y575" s="6">
        <f t="shared" si="70"/>
        <v>4.409919649769093E-2</v>
      </c>
      <c r="AA575" t="s">
        <v>2804</v>
      </c>
      <c r="AB575">
        <v>17337</v>
      </c>
      <c r="AD575" t="s">
        <v>7</v>
      </c>
      <c r="AE575">
        <v>63</v>
      </c>
      <c r="AF575">
        <v>5</v>
      </c>
      <c r="AG575">
        <v>7054454</v>
      </c>
      <c r="AH575" t="s">
        <v>51001</v>
      </c>
      <c r="AI575" t="s">
        <v>51000</v>
      </c>
      <c r="AJ575" t="s">
        <v>50999</v>
      </c>
      <c r="AK575" t="s">
        <v>50998</v>
      </c>
      <c r="AL575">
        <v>27</v>
      </c>
      <c r="AM575" s="5">
        <f t="shared" si="74"/>
        <v>3.8571428571428572</v>
      </c>
      <c r="AN575" s="4">
        <f t="shared" si="71"/>
        <v>5.8419429869638129E-3</v>
      </c>
      <c r="AO575" s="3"/>
      <c r="AP575">
        <v>0</v>
      </c>
      <c r="AQ575" t="s">
        <v>13580</v>
      </c>
      <c r="AR575" t="s">
        <v>62</v>
      </c>
      <c r="AS575" t="s">
        <v>13579</v>
      </c>
      <c r="AT575" s="2" t="s">
        <v>61</v>
      </c>
      <c r="AU575" s="1">
        <f t="shared" si="75"/>
        <v>3.2622020444472795</v>
      </c>
      <c r="AV575" s="1">
        <f t="shared" si="76"/>
        <v>2.4970569742327373</v>
      </c>
      <c r="AW575" s="1">
        <f t="shared" si="77"/>
        <v>1.7319119040181949</v>
      </c>
    </row>
    <row r="576" spans="1:49" x14ac:dyDescent="0.2">
      <c r="A576">
        <v>574</v>
      </c>
      <c r="B576" t="s">
        <v>50997</v>
      </c>
      <c r="C576" t="s">
        <v>50996</v>
      </c>
      <c r="F576" t="s">
        <v>50995</v>
      </c>
      <c r="G576" t="s">
        <v>18</v>
      </c>
      <c r="H576" t="s">
        <v>17</v>
      </c>
      <c r="I576" t="s">
        <v>50994</v>
      </c>
      <c r="J576">
        <v>60010818</v>
      </c>
      <c r="K576" t="s">
        <v>50993</v>
      </c>
      <c r="L576" t="s">
        <v>50992</v>
      </c>
      <c r="M576" t="s">
        <v>1247</v>
      </c>
      <c r="N576">
        <v>3</v>
      </c>
      <c r="O576" t="s">
        <v>50991</v>
      </c>
      <c r="P576" t="s">
        <v>50990</v>
      </c>
      <c r="Q576" t="s">
        <v>50989</v>
      </c>
      <c r="R576" s="7">
        <v>42125</v>
      </c>
      <c r="S576" s="8">
        <f t="shared" si="72"/>
        <v>2015</v>
      </c>
      <c r="T576" s="8">
        <v>2015</v>
      </c>
      <c r="U576" s="8">
        <f t="shared" si="73"/>
        <v>7</v>
      </c>
      <c r="V576" s="7">
        <v>42125</v>
      </c>
      <c r="W576" t="s">
        <v>2805</v>
      </c>
      <c r="X576" s="2">
        <v>1.6519999999999999</v>
      </c>
      <c r="Y576" s="6">
        <f t="shared" si="70"/>
        <v>4.409919649769093E-2</v>
      </c>
      <c r="AA576" t="s">
        <v>2804</v>
      </c>
      <c r="AB576">
        <v>17337</v>
      </c>
      <c r="AD576" t="s">
        <v>7</v>
      </c>
      <c r="AE576">
        <v>63</v>
      </c>
      <c r="AF576">
        <v>5</v>
      </c>
      <c r="AG576">
        <v>7046269</v>
      </c>
      <c r="AH576" t="s">
        <v>50988</v>
      </c>
      <c r="AI576" t="s">
        <v>50987</v>
      </c>
      <c r="AJ576" t="s">
        <v>50986</v>
      </c>
      <c r="AK576" t="s">
        <v>50985</v>
      </c>
      <c r="AL576">
        <v>10</v>
      </c>
      <c r="AM576" s="5">
        <f t="shared" si="74"/>
        <v>1.4285714285714286</v>
      </c>
      <c r="AN576" s="4">
        <f t="shared" si="71"/>
        <v>2.163682587764375E-3</v>
      </c>
      <c r="AO576" s="3"/>
      <c r="AP576">
        <v>0</v>
      </c>
      <c r="AR576" t="s">
        <v>62</v>
      </c>
      <c r="AT576" s="2" t="s">
        <v>61</v>
      </c>
      <c r="AU576" s="1">
        <f t="shared" si="75"/>
        <v>3.1518542324712961</v>
      </c>
      <c r="AV576" s="1">
        <f t="shared" si="76"/>
        <v>2.313143954272765</v>
      </c>
      <c r="AW576" s="1">
        <f t="shared" si="77"/>
        <v>1.474433676074234</v>
      </c>
    </row>
    <row r="577" spans="1:49" x14ac:dyDescent="0.2">
      <c r="A577">
        <v>575</v>
      </c>
      <c r="B577" t="s">
        <v>50984</v>
      </c>
      <c r="C577" t="s">
        <v>50983</v>
      </c>
      <c r="F577" t="s">
        <v>50982</v>
      </c>
      <c r="G577" t="s">
        <v>18</v>
      </c>
      <c r="H577" t="s">
        <v>17</v>
      </c>
      <c r="I577" t="s">
        <v>50981</v>
      </c>
      <c r="J577">
        <v>60024353</v>
      </c>
      <c r="K577" t="s">
        <v>49348</v>
      </c>
      <c r="L577" t="s">
        <v>49347</v>
      </c>
      <c r="M577" t="s">
        <v>499</v>
      </c>
      <c r="N577">
        <v>3</v>
      </c>
      <c r="O577" t="s">
        <v>50980</v>
      </c>
      <c r="P577" t="s">
        <v>50979</v>
      </c>
      <c r="Q577" t="s">
        <v>49344</v>
      </c>
      <c r="R577" s="7">
        <v>42125</v>
      </c>
      <c r="S577" s="8">
        <f t="shared" si="72"/>
        <v>2015</v>
      </c>
      <c r="T577" s="8">
        <v>2015</v>
      </c>
      <c r="U577" s="8">
        <f t="shared" si="73"/>
        <v>7</v>
      </c>
      <c r="V577" s="7">
        <v>42125</v>
      </c>
      <c r="W577" t="s">
        <v>2805</v>
      </c>
      <c r="X577" s="2">
        <v>1.6519999999999999</v>
      </c>
      <c r="Y577" s="6">
        <f t="shared" si="70"/>
        <v>4.409919649769093E-2</v>
      </c>
      <c r="AA577" t="s">
        <v>2804</v>
      </c>
      <c r="AB577">
        <v>17337</v>
      </c>
      <c r="AD577" t="s">
        <v>7</v>
      </c>
      <c r="AE577">
        <v>63</v>
      </c>
      <c r="AF577">
        <v>5</v>
      </c>
      <c r="AG577">
        <v>7100964</v>
      </c>
      <c r="AH577" t="s">
        <v>50978</v>
      </c>
      <c r="AI577" t="s">
        <v>50977</v>
      </c>
      <c r="AJ577" t="s">
        <v>50976</v>
      </c>
      <c r="AK577" t="s">
        <v>50975</v>
      </c>
      <c r="AL577">
        <v>38</v>
      </c>
      <c r="AM577" s="5">
        <f t="shared" si="74"/>
        <v>5.4285714285714288</v>
      </c>
      <c r="AN577" s="4">
        <f t="shared" si="71"/>
        <v>8.2219938335046251E-3</v>
      </c>
      <c r="AO577" s="3"/>
      <c r="AP577">
        <v>0</v>
      </c>
      <c r="AR577" t="s">
        <v>62</v>
      </c>
      <c r="AT577" s="2" t="s">
        <v>61</v>
      </c>
      <c r="AU577" s="1">
        <f t="shared" si="75"/>
        <v>3.333603569843504</v>
      </c>
      <c r="AV577" s="1">
        <f t="shared" si="76"/>
        <v>2.6160595165597775</v>
      </c>
      <c r="AW577" s="1">
        <f t="shared" si="77"/>
        <v>1.8985154632760515</v>
      </c>
    </row>
    <row r="578" spans="1:49" x14ac:dyDescent="0.2">
      <c r="A578">
        <v>576</v>
      </c>
      <c r="B578" t="s">
        <v>50974</v>
      </c>
      <c r="C578" t="s">
        <v>50973</v>
      </c>
      <c r="F578" t="s">
        <v>50972</v>
      </c>
      <c r="G578" t="s">
        <v>18</v>
      </c>
      <c r="H578" t="s">
        <v>17</v>
      </c>
      <c r="I578" t="s">
        <v>1798</v>
      </c>
      <c r="J578">
        <v>60006541</v>
      </c>
      <c r="K578" t="s">
        <v>2868</v>
      </c>
      <c r="L578" t="s">
        <v>2867</v>
      </c>
      <c r="M578" t="s">
        <v>2866</v>
      </c>
      <c r="N578">
        <v>3</v>
      </c>
      <c r="O578" t="s">
        <v>50971</v>
      </c>
      <c r="P578" t="s">
        <v>50970</v>
      </c>
      <c r="Q578" t="s">
        <v>11990</v>
      </c>
      <c r="R578" s="7">
        <v>42125</v>
      </c>
      <c r="S578" s="8">
        <f t="shared" si="72"/>
        <v>2015</v>
      </c>
      <c r="T578" s="8">
        <v>2015</v>
      </c>
      <c r="U578" s="8">
        <f t="shared" si="73"/>
        <v>7</v>
      </c>
      <c r="V578" s="7">
        <v>42125</v>
      </c>
      <c r="W578" t="s">
        <v>2805</v>
      </c>
      <c r="X578" s="2">
        <v>1.6519999999999999</v>
      </c>
      <c r="Y578" s="6">
        <f t="shared" si="70"/>
        <v>4.409919649769093E-2</v>
      </c>
      <c r="AA578" t="s">
        <v>2804</v>
      </c>
      <c r="AB578">
        <v>17337</v>
      </c>
      <c r="AD578" t="s">
        <v>7</v>
      </c>
      <c r="AE578">
        <v>63</v>
      </c>
      <c r="AF578">
        <v>5</v>
      </c>
      <c r="AG578">
        <v>7047684</v>
      </c>
      <c r="AH578" t="s">
        <v>50969</v>
      </c>
      <c r="AI578" t="s">
        <v>50968</v>
      </c>
      <c r="AJ578" t="s">
        <v>50967</v>
      </c>
      <c r="AK578" t="s">
        <v>50966</v>
      </c>
      <c r="AL578">
        <v>160</v>
      </c>
      <c r="AM578" s="5">
        <f t="shared" si="74"/>
        <v>22.857142857142858</v>
      </c>
      <c r="AN578" s="4">
        <f t="shared" si="71"/>
        <v>3.4618921404230001E-2</v>
      </c>
      <c r="AO578" s="3"/>
      <c r="AP578">
        <v>0</v>
      </c>
      <c r="AR578" t="s">
        <v>62</v>
      </c>
      <c r="AT578" s="2" t="s">
        <v>61</v>
      </c>
      <c r="AU578" s="1">
        <f t="shared" si="75"/>
        <v>4.1255113969652655</v>
      </c>
      <c r="AV578" s="1">
        <f t="shared" si="76"/>
        <v>3.9359058950960466</v>
      </c>
      <c r="AW578" s="1">
        <f t="shared" si="77"/>
        <v>3.7463003932268277</v>
      </c>
    </row>
    <row r="579" spans="1:49" x14ac:dyDescent="0.2">
      <c r="A579">
        <v>577</v>
      </c>
      <c r="B579" t="s">
        <v>50965</v>
      </c>
      <c r="C579" t="s">
        <v>50964</v>
      </c>
      <c r="F579" t="s">
        <v>50963</v>
      </c>
      <c r="G579" t="s">
        <v>18</v>
      </c>
      <c r="H579" t="s">
        <v>17</v>
      </c>
      <c r="I579" t="s">
        <v>50962</v>
      </c>
      <c r="J579">
        <v>60013323</v>
      </c>
      <c r="K579" t="s">
        <v>2510</v>
      </c>
      <c r="L579" t="s">
        <v>2509</v>
      </c>
      <c r="M579" t="s">
        <v>2508</v>
      </c>
      <c r="N579">
        <v>2</v>
      </c>
      <c r="O579" t="s">
        <v>50961</v>
      </c>
      <c r="P579" t="s">
        <v>50960</v>
      </c>
      <c r="Q579" t="s">
        <v>50959</v>
      </c>
      <c r="R579" s="7">
        <v>42125</v>
      </c>
      <c r="S579" s="8">
        <f t="shared" si="72"/>
        <v>2015</v>
      </c>
      <c r="T579" s="8">
        <v>2015</v>
      </c>
      <c r="U579" s="8">
        <f t="shared" si="73"/>
        <v>7</v>
      </c>
      <c r="V579" s="7">
        <v>42125</v>
      </c>
      <c r="W579" t="s">
        <v>2805</v>
      </c>
      <c r="X579" s="2">
        <v>1.6519999999999999</v>
      </c>
      <c r="Y579" s="6">
        <f t="shared" ref="Y579:Y642" si="78">(X579-$Z$3)/($Z$2-$Z$3)</f>
        <v>4.409919649769093E-2</v>
      </c>
      <c r="AA579" t="s">
        <v>2804</v>
      </c>
      <c r="AB579">
        <v>17337</v>
      </c>
      <c r="AD579" t="s">
        <v>7</v>
      </c>
      <c r="AE579">
        <v>63</v>
      </c>
      <c r="AF579">
        <v>5</v>
      </c>
      <c r="AG579">
        <v>7041157</v>
      </c>
      <c r="AH579" t="s">
        <v>50958</v>
      </c>
      <c r="AI579" t="s">
        <v>50957</v>
      </c>
      <c r="AJ579" t="s">
        <v>50956</v>
      </c>
      <c r="AK579" t="s">
        <v>50955</v>
      </c>
      <c r="AL579">
        <v>29</v>
      </c>
      <c r="AM579" s="5">
        <f t="shared" si="74"/>
        <v>4.1428571428571432</v>
      </c>
      <c r="AN579" s="4">
        <f t="shared" ref="AN579:AN642" si="79">(AM579-$AO$3)/($AO$2-$AO$3)</f>
        <v>6.274679504516688E-3</v>
      </c>
      <c r="AO579" s="3"/>
      <c r="AP579">
        <v>0</v>
      </c>
      <c r="AQ579" t="s">
        <v>50954</v>
      </c>
      <c r="AR579" t="s">
        <v>62</v>
      </c>
      <c r="AS579" t="s">
        <v>50953</v>
      </c>
      <c r="AT579" s="2" t="s">
        <v>61</v>
      </c>
      <c r="AU579" s="1">
        <f t="shared" si="75"/>
        <v>3.2751841399738657</v>
      </c>
      <c r="AV579" s="1">
        <f t="shared" si="76"/>
        <v>2.5186938001103809</v>
      </c>
      <c r="AW579" s="1">
        <f t="shared" si="77"/>
        <v>1.7622034602468959</v>
      </c>
    </row>
    <row r="580" spans="1:49" x14ac:dyDescent="0.2">
      <c r="A580">
        <v>578</v>
      </c>
      <c r="B580" t="s">
        <v>50952</v>
      </c>
      <c r="C580" t="s">
        <v>50951</v>
      </c>
      <c r="F580" t="s">
        <v>50950</v>
      </c>
      <c r="G580" t="s">
        <v>18</v>
      </c>
      <c r="H580" t="s">
        <v>17</v>
      </c>
      <c r="I580" t="s">
        <v>50949</v>
      </c>
      <c r="J580">
        <v>60005465</v>
      </c>
      <c r="K580" t="s">
        <v>1531</v>
      </c>
      <c r="L580" t="s">
        <v>1022</v>
      </c>
      <c r="M580" t="s">
        <v>102</v>
      </c>
      <c r="N580">
        <v>5</v>
      </c>
      <c r="O580" t="s">
        <v>50948</v>
      </c>
      <c r="P580" t="s">
        <v>50947</v>
      </c>
      <c r="Q580" t="s">
        <v>13126</v>
      </c>
      <c r="R580" s="7">
        <v>42125</v>
      </c>
      <c r="S580" s="8">
        <f t="shared" si="72"/>
        <v>2015</v>
      </c>
      <c r="T580" s="8">
        <v>2015</v>
      </c>
      <c r="U580" s="8">
        <f t="shared" si="73"/>
        <v>7</v>
      </c>
      <c r="V580" s="7">
        <v>42125</v>
      </c>
      <c r="W580" t="s">
        <v>2805</v>
      </c>
      <c r="X580" s="2">
        <v>1.6519999999999999</v>
      </c>
      <c r="Y580" s="6">
        <f t="shared" si="78"/>
        <v>4.409919649769093E-2</v>
      </c>
      <c r="AA580" t="s">
        <v>2804</v>
      </c>
      <c r="AB580">
        <v>17337</v>
      </c>
      <c r="AD580" t="s">
        <v>7</v>
      </c>
      <c r="AE580">
        <v>63</v>
      </c>
      <c r="AF580">
        <v>5</v>
      </c>
      <c r="AG580">
        <v>7055342</v>
      </c>
      <c r="AH580" t="s">
        <v>50946</v>
      </c>
      <c r="AI580" t="s">
        <v>50945</v>
      </c>
      <c r="AJ580" t="s">
        <v>50944</v>
      </c>
      <c r="AK580" t="s">
        <v>50943</v>
      </c>
      <c r="AL580">
        <v>53</v>
      </c>
      <c r="AM580" s="5">
        <f t="shared" si="74"/>
        <v>7.5714285714285712</v>
      </c>
      <c r="AN580" s="4">
        <f t="shared" si="79"/>
        <v>1.1467517715151187E-2</v>
      </c>
      <c r="AO580" s="3"/>
      <c r="AP580">
        <v>0</v>
      </c>
      <c r="AR580">
        <v>61101039</v>
      </c>
      <c r="AT580" s="2" t="s">
        <v>61</v>
      </c>
      <c r="AU580" s="1">
        <f t="shared" si="75"/>
        <v>3.4309692862929007</v>
      </c>
      <c r="AV580" s="1">
        <f t="shared" si="76"/>
        <v>2.7783357106421058</v>
      </c>
      <c r="AW580" s="1">
        <f t="shared" si="77"/>
        <v>2.1257021349913106</v>
      </c>
    </row>
    <row r="581" spans="1:49" x14ac:dyDescent="0.2">
      <c r="A581">
        <v>579</v>
      </c>
      <c r="B581" t="s">
        <v>50942</v>
      </c>
      <c r="C581" t="s">
        <v>50941</v>
      </c>
      <c r="F581" t="s">
        <v>50940</v>
      </c>
      <c r="G581" t="s">
        <v>18</v>
      </c>
      <c r="H581" t="s">
        <v>17</v>
      </c>
      <c r="I581" t="s">
        <v>50939</v>
      </c>
      <c r="J581">
        <v>60010080</v>
      </c>
      <c r="K581" t="s">
        <v>5687</v>
      </c>
      <c r="L581" t="s">
        <v>1461</v>
      </c>
      <c r="M581" t="s">
        <v>102</v>
      </c>
      <c r="N581">
        <v>3</v>
      </c>
      <c r="O581" t="s">
        <v>50938</v>
      </c>
      <c r="P581" t="s">
        <v>50937</v>
      </c>
      <c r="Q581" t="s">
        <v>7396</v>
      </c>
      <c r="R581" s="7">
        <v>42125</v>
      </c>
      <c r="S581" s="8">
        <f t="shared" si="72"/>
        <v>2015</v>
      </c>
      <c r="T581" s="8">
        <v>2015</v>
      </c>
      <c r="U581" s="8">
        <f t="shared" si="73"/>
        <v>7</v>
      </c>
      <c r="V581" s="7">
        <v>42125</v>
      </c>
      <c r="W581" t="s">
        <v>2805</v>
      </c>
      <c r="X581" s="2">
        <v>1.6519999999999999</v>
      </c>
      <c r="Y581" s="6">
        <f t="shared" si="78"/>
        <v>4.409919649769093E-2</v>
      </c>
      <c r="AA581" t="s">
        <v>2804</v>
      </c>
      <c r="AB581">
        <v>17337</v>
      </c>
      <c r="AD581" t="s">
        <v>7</v>
      </c>
      <c r="AE581">
        <v>63</v>
      </c>
      <c r="AF581">
        <v>5</v>
      </c>
      <c r="AG581">
        <v>7047828</v>
      </c>
      <c r="AH581" t="s">
        <v>50936</v>
      </c>
      <c r="AI581" t="s">
        <v>50935</v>
      </c>
      <c r="AJ581" t="s">
        <v>50934</v>
      </c>
      <c r="AK581" t="s">
        <v>50933</v>
      </c>
      <c r="AL581">
        <v>54</v>
      </c>
      <c r="AM581" s="5">
        <f t="shared" si="74"/>
        <v>7.7142857142857144</v>
      </c>
      <c r="AN581" s="4">
        <f t="shared" si="79"/>
        <v>1.1683885973927626E-2</v>
      </c>
      <c r="AO581" s="3"/>
      <c r="AP581">
        <v>0</v>
      </c>
      <c r="AR581">
        <v>61401208</v>
      </c>
      <c r="AT581" s="2" t="s">
        <v>61</v>
      </c>
      <c r="AU581" s="1">
        <f t="shared" si="75"/>
        <v>3.4374603340561936</v>
      </c>
      <c r="AV581" s="1">
        <f t="shared" si="76"/>
        <v>2.7891541235809276</v>
      </c>
      <c r="AW581" s="1">
        <f t="shared" si="77"/>
        <v>2.1408479131056617</v>
      </c>
    </row>
    <row r="582" spans="1:49" x14ac:dyDescent="0.2">
      <c r="A582">
        <v>580</v>
      </c>
      <c r="B582" t="s">
        <v>50932</v>
      </c>
      <c r="C582" t="s">
        <v>50931</v>
      </c>
      <c r="F582" t="s">
        <v>50930</v>
      </c>
      <c r="G582" t="s">
        <v>18</v>
      </c>
      <c r="H582" t="s">
        <v>17</v>
      </c>
      <c r="I582" t="s">
        <v>5811</v>
      </c>
      <c r="J582">
        <v>60005429</v>
      </c>
      <c r="K582" t="s">
        <v>15975</v>
      </c>
      <c r="L582" t="s">
        <v>906</v>
      </c>
      <c r="M582" t="s">
        <v>613</v>
      </c>
      <c r="N582">
        <v>3</v>
      </c>
      <c r="O582" t="s">
        <v>50929</v>
      </c>
      <c r="P582" t="s">
        <v>50928</v>
      </c>
      <c r="Q582" t="s">
        <v>50927</v>
      </c>
      <c r="R582" s="7">
        <v>42125</v>
      </c>
      <c r="S582" s="8">
        <f t="shared" si="72"/>
        <v>2015</v>
      </c>
      <c r="T582" s="8">
        <v>2015</v>
      </c>
      <c r="U582" s="8">
        <f t="shared" si="73"/>
        <v>7</v>
      </c>
      <c r="V582" s="7">
        <v>42125</v>
      </c>
      <c r="W582" t="s">
        <v>2805</v>
      </c>
      <c r="X582" s="2">
        <v>1.6519999999999999</v>
      </c>
      <c r="Y582" s="6">
        <f t="shared" si="78"/>
        <v>4.409919649769093E-2</v>
      </c>
      <c r="AA582" t="s">
        <v>2804</v>
      </c>
      <c r="AB582">
        <v>17337</v>
      </c>
      <c r="AD582" t="s">
        <v>7</v>
      </c>
      <c r="AE582">
        <v>63</v>
      </c>
      <c r="AF582">
        <v>5</v>
      </c>
      <c r="AG582">
        <v>7047766</v>
      </c>
      <c r="AH582" t="s">
        <v>50926</v>
      </c>
      <c r="AI582" t="s">
        <v>50925</v>
      </c>
      <c r="AJ582" t="s">
        <v>50924</v>
      </c>
      <c r="AK582" t="s">
        <v>50923</v>
      </c>
      <c r="AL582">
        <v>30</v>
      </c>
      <c r="AM582" s="5">
        <f t="shared" si="74"/>
        <v>4.2857142857142856</v>
      </c>
      <c r="AN582" s="4">
        <f t="shared" si="79"/>
        <v>6.4910477632931247E-3</v>
      </c>
      <c r="AO582" s="3"/>
      <c r="AP582">
        <v>0</v>
      </c>
      <c r="AR582" t="s">
        <v>62</v>
      </c>
      <c r="AT582" s="2" t="s">
        <v>61</v>
      </c>
      <c r="AU582" s="1">
        <f t="shared" si="75"/>
        <v>3.281675187737159</v>
      </c>
      <c r="AV582" s="1">
        <f t="shared" si="76"/>
        <v>2.5295122130492027</v>
      </c>
      <c r="AW582" s="1">
        <f t="shared" si="77"/>
        <v>1.7773492383612464</v>
      </c>
    </row>
    <row r="583" spans="1:49" x14ac:dyDescent="0.2">
      <c r="A583">
        <v>581</v>
      </c>
      <c r="B583" t="s">
        <v>50922</v>
      </c>
      <c r="C583" t="s">
        <v>50921</v>
      </c>
      <c r="F583" t="s">
        <v>50920</v>
      </c>
      <c r="G583" t="s">
        <v>18</v>
      </c>
      <c r="H583" t="s">
        <v>17</v>
      </c>
      <c r="I583" t="s">
        <v>50919</v>
      </c>
      <c r="J583" t="s">
        <v>50918</v>
      </c>
      <c r="K583" t="s">
        <v>50917</v>
      </c>
      <c r="L583" t="s">
        <v>50916</v>
      </c>
      <c r="M583" t="s">
        <v>1445</v>
      </c>
      <c r="N583">
        <v>3</v>
      </c>
      <c r="O583" t="s">
        <v>50915</v>
      </c>
      <c r="P583" t="s">
        <v>50914</v>
      </c>
      <c r="Q583" t="s">
        <v>50913</v>
      </c>
      <c r="R583" s="7">
        <v>42125</v>
      </c>
      <c r="S583" s="8">
        <f t="shared" si="72"/>
        <v>2015</v>
      </c>
      <c r="T583" s="8">
        <v>2015</v>
      </c>
      <c r="U583" s="8">
        <f t="shared" si="73"/>
        <v>7</v>
      </c>
      <c r="V583" s="7">
        <v>42125</v>
      </c>
      <c r="W583" t="s">
        <v>2805</v>
      </c>
      <c r="X583" s="2">
        <v>1.6519999999999999</v>
      </c>
      <c r="Y583" s="6">
        <f t="shared" si="78"/>
        <v>4.409919649769093E-2</v>
      </c>
      <c r="AA583" t="s">
        <v>2804</v>
      </c>
      <c r="AB583">
        <v>17337</v>
      </c>
      <c r="AD583" t="s">
        <v>7</v>
      </c>
      <c r="AE583">
        <v>63</v>
      </c>
      <c r="AF583">
        <v>5</v>
      </c>
      <c r="AG583">
        <v>7045497</v>
      </c>
      <c r="AH583" t="s">
        <v>50912</v>
      </c>
      <c r="AI583" t="s">
        <v>50911</v>
      </c>
      <c r="AJ583" t="s">
        <v>50910</v>
      </c>
      <c r="AK583" t="s">
        <v>50909</v>
      </c>
      <c r="AL583">
        <v>15</v>
      </c>
      <c r="AM583" s="5">
        <f t="shared" si="74"/>
        <v>2.1428571428571428</v>
      </c>
      <c r="AN583" s="4">
        <f t="shared" si="79"/>
        <v>3.2455238816465623E-3</v>
      </c>
      <c r="AO583" s="3"/>
      <c r="AP583">
        <v>0</v>
      </c>
      <c r="AR583" t="s">
        <v>62</v>
      </c>
      <c r="AT583" s="2" t="s">
        <v>61</v>
      </c>
      <c r="AU583" s="1">
        <f t="shared" si="75"/>
        <v>3.184309471287762</v>
      </c>
      <c r="AV583" s="1">
        <f t="shared" si="76"/>
        <v>2.3672360189668744</v>
      </c>
      <c r="AW583" s="1">
        <f t="shared" si="77"/>
        <v>1.5501625666459871</v>
      </c>
    </row>
    <row r="584" spans="1:49" x14ac:dyDescent="0.2">
      <c r="A584">
        <v>582</v>
      </c>
      <c r="B584" t="s">
        <v>50908</v>
      </c>
      <c r="C584" t="s">
        <v>50907</v>
      </c>
      <c r="F584" t="s">
        <v>50906</v>
      </c>
      <c r="G584" t="s">
        <v>18</v>
      </c>
      <c r="H584" t="s">
        <v>17</v>
      </c>
      <c r="I584" t="s">
        <v>7250</v>
      </c>
      <c r="J584" t="s">
        <v>50905</v>
      </c>
      <c r="K584" t="s">
        <v>50904</v>
      </c>
      <c r="L584" t="s">
        <v>50903</v>
      </c>
      <c r="M584" t="s">
        <v>50902</v>
      </c>
      <c r="N584">
        <v>5</v>
      </c>
      <c r="O584" t="s">
        <v>50901</v>
      </c>
      <c r="P584" t="s">
        <v>50900</v>
      </c>
      <c r="Q584" t="s">
        <v>50899</v>
      </c>
      <c r="R584" s="7">
        <v>42125</v>
      </c>
      <c r="S584" s="8">
        <f t="shared" si="72"/>
        <v>2015</v>
      </c>
      <c r="T584" s="8">
        <v>2015</v>
      </c>
      <c r="U584" s="8">
        <f t="shared" si="73"/>
        <v>7</v>
      </c>
      <c r="V584" s="7">
        <v>42125</v>
      </c>
      <c r="W584" t="s">
        <v>2805</v>
      </c>
      <c r="X584" s="2">
        <v>1.6519999999999999</v>
      </c>
      <c r="Y584" s="6">
        <f t="shared" si="78"/>
        <v>4.409919649769093E-2</v>
      </c>
      <c r="AA584" t="s">
        <v>2804</v>
      </c>
      <c r="AB584">
        <v>17337</v>
      </c>
      <c r="AD584" t="s">
        <v>7</v>
      </c>
      <c r="AE584">
        <v>63</v>
      </c>
      <c r="AF584">
        <v>5</v>
      </c>
      <c r="AG584">
        <v>7054514</v>
      </c>
      <c r="AH584" t="s">
        <v>50898</v>
      </c>
      <c r="AI584" t="s">
        <v>50897</v>
      </c>
      <c r="AJ584" t="s">
        <v>50896</v>
      </c>
      <c r="AK584" t="s">
        <v>50895</v>
      </c>
      <c r="AL584">
        <v>36</v>
      </c>
      <c r="AM584" s="5">
        <f t="shared" si="74"/>
        <v>5.1428571428571432</v>
      </c>
      <c r="AN584" s="4">
        <f t="shared" si="79"/>
        <v>7.7892573159517508E-3</v>
      </c>
      <c r="AO584" s="3"/>
      <c r="AP584">
        <v>0</v>
      </c>
      <c r="AR584" t="s">
        <v>62</v>
      </c>
      <c r="AT584" s="2" t="s">
        <v>61</v>
      </c>
      <c r="AU584" s="1">
        <f t="shared" si="75"/>
        <v>3.3206214743169178</v>
      </c>
      <c r="AV584" s="1">
        <f t="shared" si="76"/>
        <v>2.5944226906821339</v>
      </c>
      <c r="AW584" s="1">
        <f t="shared" si="77"/>
        <v>1.8682239070473505</v>
      </c>
    </row>
    <row r="585" spans="1:49" x14ac:dyDescent="0.2">
      <c r="A585">
        <v>583</v>
      </c>
      <c r="B585" t="s">
        <v>50894</v>
      </c>
      <c r="C585" t="s">
        <v>50893</v>
      </c>
      <c r="F585" t="s">
        <v>50892</v>
      </c>
      <c r="G585" t="s">
        <v>18</v>
      </c>
      <c r="H585" t="s">
        <v>17</v>
      </c>
      <c r="I585" t="s">
        <v>3591</v>
      </c>
      <c r="J585">
        <v>60069720</v>
      </c>
      <c r="K585" t="s">
        <v>3590</v>
      </c>
      <c r="L585" t="s">
        <v>444</v>
      </c>
      <c r="M585" t="s">
        <v>102</v>
      </c>
      <c r="N585">
        <v>6</v>
      </c>
      <c r="O585" t="s">
        <v>50891</v>
      </c>
      <c r="P585" t="s">
        <v>50890</v>
      </c>
      <c r="Q585" t="s">
        <v>13114</v>
      </c>
      <c r="R585" s="7">
        <v>42125</v>
      </c>
      <c r="S585" s="8">
        <f t="shared" si="72"/>
        <v>2015</v>
      </c>
      <c r="T585" s="8">
        <v>2015</v>
      </c>
      <c r="U585" s="8">
        <f t="shared" si="73"/>
        <v>7</v>
      </c>
      <c r="V585" s="7">
        <v>42125</v>
      </c>
      <c r="W585" t="s">
        <v>2805</v>
      </c>
      <c r="X585" s="2">
        <v>1.6519999999999999</v>
      </c>
      <c r="Y585" s="6">
        <f t="shared" si="78"/>
        <v>4.409919649769093E-2</v>
      </c>
      <c r="AA585" t="s">
        <v>2804</v>
      </c>
      <c r="AB585">
        <v>17337</v>
      </c>
      <c r="AD585" t="s">
        <v>7</v>
      </c>
      <c r="AE585">
        <v>63</v>
      </c>
      <c r="AF585">
        <v>5</v>
      </c>
      <c r="AG585">
        <v>7046338</v>
      </c>
      <c r="AH585" t="s">
        <v>50889</v>
      </c>
      <c r="AI585" t="s">
        <v>50888</v>
      </c>
      <c r="AJ585" t="s">
        <v>50887</v>
      </c>
      <c r="AK585" t="s">
        <v>50886</v>
      </c>
      <c r="AL585">
        <v>51</v>
      </c>
      <c r="AM585" s="5">
        <f t="shared" si="74"/>
        <v>7.2857142857142856</v>
      </c>
      <c r="AN585" s="4">
        <f t="shared" si="79"/>
        <v>1.1034781197598311E-2</v>
      </c>
      <c r="AO585" s="3"/>
      <c r="AP585">
        <v>0</v>
      </c>
      <c r="AR585">
        <v>61372034</v>
      </c>
      <c r="AT585" s="2" t="s">
        <v>61</v>
      </c>
      <c r="AU585" s="1">
        <f t="shared" si="75"/>
        <v>3.4179871907663149</v>
      </c>
      <c r="AV585" s="1">
        <f t="shared" si="76"/>
        <v>2.7566988847644622</v>
      </c>
      <c r="AW585" s="1">
        <f t="shared" si="77"/>
        <v>2.0954105787626096</v>
      </c>
    </row>
    <row r="586" spans="1:49" x14ac:dyDescent="0.2">
      <c r="A586">
        <v>584</v>
      </c>
      <c r="B586" t="s">
        <v>50885</v>
      </c>
      <c r="C586" t="s">
        <v>50884</v>
      </c>
      <c r="F586" t="s">
        <v>50883</v>
      </c>
      <c r="G586" t="s">
        <v>18</v>
      </c>
      <c r="H586" t="s">
        <v>17</v>
      </c>
      <c r="I586" t="s">
        <v>50882</v>
      </c>
      <c r="J586">
        <v>60027550</v>
      </c>
      <c r="K586" t="s">
        <v>40209</v>
      </c>
      <c r="L586" t="s">
        <v>37029</v>
      </c>
      <c r="M586" t="s">
        <v>234</v>
      </c>
      <c r="N586">
        <v>2</v>
      </c>
      <c r="O586" t="s">
        <v>50881</v>
      </c>
      <c r="P586" t="s">
        <v>50880</v>
      </c>
      <c r="Q586" t="s">
        <v>45907</v>
      </c>
      <c r="R586" s="7">
        <v>42125</v>
      </c>
      <c r="S586" s="8">
        <f t="shared" si="72"/>
        <v>2015</v>
      </c>
      <c r="T586" s="8">
        <v>2015</v>
      </c>
      <c r="U586" s="8">
        <f t="shared" si="73"/>
        <v>7</v>
      </c>
      <c r="V586" s="7">
        <v>42125</v>
      </c>
      <c r="W586" t="s">
        <v>8770</v>
      </c>
      <c r="X586" s="2">
        <v>0.75</v>
      </c>
      <c r="Y586" s="6">
        <f t="shared" si="78"/>
        <v>2.0020821654520703E-2</v>
      </c>
      <c r="AA586" t="s">
        <v>8769</v>
      </c>
      <c r="AB586">
        <v>29221</v>
      </c>
      <c r="AC586">
        <v>10897674</v>
      </c>
      <c r="AD586" t="s">
        <v>7</v>
      </c>
      <c r="AE586">
        <v>22</v>
      </c>
      <c r="AF586">
        <v>5</v>
      </c>
      <c r="AG586">
        <v>55706</v>
      </c>
      <c r="AI586" t="s">
        <v>50879</v>
      </c>
      <c r="AK586" t="s">
        <v>50878</v>
      </c>
      <c r="AL586">
        <v>3</v>
      </c>
      <c r="AM586" s="5">
        <f t="shared" si="74"/>
        <v>0.42857142857142855</v>
      </c>
      <c r="AN586" s="4">
        <f t="shared" si="79"/>
        <v>6.4910477632931242E-4</v>
      </c>
      <c r="AO586" s="3"/>
      <c r="AP586">
        <v>0</v>
      </c>
      <c r="AQ586" t="s">
        <v>2</v>
      </c>
      <c r="AR586">
        <v>1036140</v>
      </c>
      <c r="AS586" t="s">
        <v>0</v>
      </c>
      <c r="AT586" s="2">
        <v>2.0230000000000001</v>
      </c>
      <c r="AU586" s="1">
        <f t="shared" si="75"/>
        <v>1.4209306591063284</v>
      </c>
      <c r="AV586" s="1">
        <f t="shared" si="76"/>
        <v>1.0334963215425006</v>
      </c>
      <c r="AW586" s="1">
        <f t="shared" si="77"/>
        <v>0.64606198397867287</v>
      </c>
    </row>
    <row r="587" spans="1:49" x14ac:dyDescent="0.2">
      <c r="A587">
        <v>585</v>
      </c>
      <c r="B587" t="s">
        <v>50877</v>
      </c>
      <c r="C587" t="s">
        <v>50876</v>
      </c>
      <c r="F587" t="s">
        <v>50875</v>
      </c>
      <c r="G587" t="s">
        <v>18</v>
      </c>
      <c r="H587" t="s">
        <v>17</v>
      </c>
      <c r="I587" t="s">
        <v>1926</v>
      </c>
      <c r="J587">
        <v>60005244</v>
      </c>
      <c r="K587" t="s">
        <v>6434</v>
      </c>
      <c r="L587" t="s">
        <v>1461</v>
      </c>
      <c r="M587" t="s">
        <v>102</v>
      </c>
      <c r="N587">
        <v>4</v>
      </c>
      <c r="O587" t="s">
        <v>50874</v>
      </c>
      <c r="P587" t="s">
        <v>50873</v>
      </c>
      <c r="Q587" t="s">
        <v>18882</v>
      </c>
      <c r="R587" s="7">
        <v>42125</v>
      </c>
      <c r="S587" s="8">
        <f t="shared" si="72"/>
        <v>2015</v>
      </c>
      <c r="T587" s="8">
        <v>2015</v>
      </c>
      <c r="U587" s="8">
        <f t="shared" si="73"/>
        <v>7</v>
      </c>
      <c r="V587" s="7">
        <v>42125</v>
      </c>
      <c r="W587" t="s">
        <v>37546</v>
      </c>
      <c r="X587" s="2">
        <v>0.188</v>
      </c>
      <c r="Y587" s="6">
        <f t="shared" si="78"/>
        <v>5.0185526280665223E-3</v>
      </c>
      <c r="AA587">
        <v>9168508</v>
      </c>
      <c r="AB587">
        <v>26076</v>
      </c>
      <c r="AC587">
        <v>17451337</v>
      </c>
      <c r="AD587" t="s">
        <v>7</v>
      </c>
      <c r="AE587" t="s">
        <v>41491</v>
      </c>
      <c r="AF587">
        <v>5</v>
      </c>
      <c r="AH587" t="s">
        <v>50872</v>
      </c>
      <c r="AI587" t="s">
        <v>50871</v>
      </c>
      <c r="AJ587" t="s">
        <v>50870</v>
      </c>
      <c r="AK587" t="s">
        <v>50869</v>
      </c>
      <c r="AL587">
        <v>0</v>
      </c>
      <c r="AM587" s="5">
        <f t="shared" si="74"/>
        <v>0</v>
      </c>
      <c r="AN587" s="4">
        <f t="shared" si="79"/>
        <v>0</v>
      </c>
      <c r="AO587" s="3"/>
      <c r="AP587">
        <v>0</v>
      </c>
      <c r="AR587">
        <v>61132003</v>
      </c>
      <c r="AT587" s="2" t="s">
        <v>61</v>
      </c>
      <c r="AU587" s="1">
        <f t="shared" si="75"/>
        <v>0.35129868396465652</v>
      </c>
      <c r="AV587" s="1">
        <f t="shared" si="76"/>
        <v>0.25092763140332613</v>
      </c>
      <c r="AW587" s="1">
        <f t="shared" si="77"/>
        <v>0.15055657884199566</v>
      </c>
    </row>
    <row r="588" spans="1:49" x14ac:dyDescent="0.2">
      <c r="A588">
        <v>586</v>
      </c>
      <c r="B588" t="s">
        <v>50868</v>
      </c>
      <c r="C588" t="s">
        <v>50867</v>
      </c>
      <c r="F588" t="s">
        <v>50866</v>
      </c>
      <c r="G588" t="s">
        <v>18</v>
      </c>
      <c r="H588" t="s">
        <v>17</v>
      </c>
      <c r="I588" t="s">
        <v>15423</v>
      </c>
      <c r="J588" t="s">
        <v>50865</v>
      </c>
      <c r="K588" t="s">
        <v>50864</v>
      </c>
      <c r="L588" t="s">
        <v>50863</v>
      </c>
      <c r="M588" t="s">
        <v>50862</v>
      </c>
      <c r="N588">
        <v>6</v>
      </c>
      <c r="O588" t="s">
        <v>50861</v>
      </c>
      <c r="P588" t="s">
        <v>50860</v>
      </c>
      <c r="Q588" t="s">
        <v>50859</v>
      </c>
      <c r="R588" s="7">
        <v>42125</v>
      </c>
      <c r="S588" s="8">
        <f t="shared" si="72"/>
        <v>2015</v>
      </c>
      <c r="T588" s="8">
        <v>2015</v>
      </c>
      <c r="U588" s="8">
        <f t="shared" si="73"/>
        <v>7</v>
      </c>
      <c r="V588" s="7">
        <v>42125</v>
      </c>
      <c r="W588" t="s">
        <v>50858</v>
      </c>
      <c r="X588" s="2">
        <v>0.81100000000000005</v>
      </c>
      <c r="Y588" s="6">
        <f t="shared" si="78"/>
        <v>2.1649181815755054E-2</v>
      </c>
      <c r="AA588">
        <v>448435</v>
      </c>
      <c r="AB588">
        <v>19137</v>
      </c>
      <c r="AC588">
        <v>12979678</v>
      </c>
      <c r="AD588" t="s">
        <v>7</v>
      </c>
      <c r="AE588">
        <v>46</v>
      </c>
      <c r="AF588">
        <v>3</v>
      </c>
      <c r="AH588" t="s">
        <v>50857</v>
      </c>
      <c r="AI588" t="s">
        <v>50856</v>
      </c>
      <c r="AJ588" t="s">
        <v>50855</v>
      </c>
      <c r="AK588" t="s">
        <v>50854</v>
      </c>
      <c r="AL588">
        <v>11</v>
      </c>
      <c r="AM588" s="5">
        <f t="shared" si="74"/>
        <v>1.5714285714285714</v>
      </c>
      <c r="AN588" s="4">
        <f t="shared" si="79"/>
        <v>2.3800508465408126E-3</v>
      </c>
      <c r="AO588" s="3"/>
      <c r="AP588">
        <v>0</v>
      </c>
      <c r="AR588" t="s">
        <v>50853</v>
      </c>
      <c r="AT588" s="2">
        <v>2.3180000000000001</v>
      </c>
      <c r="AU588" s="1">
        <f t="shared" si="75"/>
        <v>1.586844252499078</v>
      </c>
      <c r="AV588" s="1">
        <f t="shared" si="76"/>
        <v>1.2014616331147931</v>
      </c>
      <c r="AW588" s="1">
        <f t="shared" si="77"/>
        <v>0.81607901373050851</v>
      </c>
    </row>
    <row r="589" spans="1:49" x14ac:dyDescent="0.2">
      <c r="A589">
        <v>587</v>
      </c>
      <c r="B589" t="s">
        <v>50852</v>
      </c>
      <c r="C589" t="s">
        <v>50851</v>
      </c>
      <c r="D589" t="s">
        <v>50850</v>
      </c>
      <c r="E589">
        <v>25218129</v>
      </c>
      <c r="F589" t="s">
        <v>50849</v>
      </c>
      <c r="G589" t="s">
        <v>18</v>
      </c>
      <c r="H589" t="s">
        <v>17</v>
      </c>
      <c r="I589" t="s">
        <v>50848</v>
      </c>
      <c r="J589" t="s">
        <v>50847</v>
      </c>
      <c r="K589" t="s">
        <v>50846</v>
      </c>
      <c r="L589" t="s">
        <v>50845</v>
      </c>
      <c r="M589" t="s">
        <v>50844</v>
      </c>
      <c r="N589">
        <v>6</v>
      </c>
      <c r="O589" t="s">
        <v>50843</v>
      </c>
      <c r="P589" t="s">
        <v>50842</v>
      </c>
      <c r="Q589" t="s">
        <v>50841</v>
      </c>
      <c r="R589" s="7">
        <v>42125</v>
      </c>
      <c r="S589" s="8">
        <f t="shared" si="72"/>
        <v>2015</v>
      </c>
      <c r="T589" s="8">
        <v>2015</v>
      </c>
      <c r="U589" s="8">
        <f t="shared" si="73"/>
        <v>7</v>
      </c>
      <c r="V589" s="7" t="s">
        <v>50184</v>
      </c>
      <c r="W589" t="s">
        <v>457</v>
      </c>
      <c r="X589" s="2">
        <v>0.81899999999999995</v>
      </c>
      <c r="Y589" s="6">
        <f t="shared" si="78"/>
        <v>2.1862737246736607E-2</v>
      </c>
      <c r="AA589">
        <v>166480</v>
      </c>
      <c r="AB589">
        <v>26113</v>
      </c>
      <c r="AC589">
        <v>10956840</v>
      </c>
      <c r="AD589" t="s">
        <v>7</v>
      </c>
      <c r="AE589">
        <v>215</v>
      </c>
      <c r="AH589" t="s">
        <v>50840</v>
      </c>
      <c r="AI589" t="s">
        <v>50839</v>
      </c>
      <c r="AJ589" t="s">
        <v>50838</v>
      </c>
      <c r="AK589" t="s">
        <v>50837</v>
      </c>
      <c r="AL589">
        <v>51</v>
      </c>
      <c r="AM589" s="5">
        <f t="shared" si="74"/>
        <v>7.2857142857142856</v>
      </c>
      <c r="AN589" s="4">
        <f t="shared" si="79"/>
        <v>1.1034781197598311E-2</v>
      </c>
      <c r="AO589" s="3"/>
      <c r="AP589">
        <v>0</v>
      </c>
      <c r="AQ589" t="s">
        <v>44</v>
      </c>
      <c r="AR589" t="s">
        <v>50836</v>
      </c>
      <c r="AS589" t="s">
        <v>42</v>
      </c>
      <c r="AT589" s="2" t="s">
        <v>61</v>
      </c>
      <c r="AU589" s="1">
        <f t="shared" si="75"/>
        <v>1.8614350431995119</v>
      </c>
      <c r="AV589" s="1">
        <f t="shared" si="76"/>
        <v>1.6448759222167459</v>
      </c>
      <c r="AW589" s="1">
        <f t="shared" si="77"/>
        <v>1.4283168012339797</v>
      </c>
    </row>
    <row r="590" spans="1:49" x14ac:dyDescent="0.2">
      <c r="A590">
        <v>588</v>
      </c>
      <c r="B590" t="s">
        <v>50835</v>
      </c>
      <c r="C590" t="s">
        <v>50834</v>
      </c>
      <c r="F590" t="s">
        <v>50833</v>
      </c>
      <c r="G590" t="s">
        <v>18</v>
      </c>
      <c r="H590" t="s">
        <v>17</v>
      </c>
      <c r="I590" t="s">
        <v>50832</v>
      </c>
      <c r="J590">
        <v>60021931</v>
      </c>
      <c r="K590" t="s">
        <v>43509</v>
      </c>
      <c r="L590" t="s">
        <v>43508</v>
      </c>
      <c r="M590" t="s">
        <v>33678</v>
      </c>
      <c r="N590">
        <v>2</v>
      </c>
      <c r="O590" t="s">
        <v>50831</v>
      </c>
      <c r="P590" t="s">
        <v>50830</v>
      </c>
      <c r="Q590" t="s">
        <v>45195</v>
      </c>
      <c r="R590" s="7">
        <v>42125</v>
      </c>
      <c r="S590" s="8">
        <f t="shared" si="72"/>
        <v>2015</v>
      </c>
      <c r="T590" s="8">
        <v>2015</v>
      </c>
      <c r="U590" s="8">
        <f t="shared" si="73"/>
        <v>7</v>
      </c>
      <c r="V590" s="7">
        <v>42125</v>
      </c>
      <c r="W590" t="s">
        <v>42130</v>
      </c>
      <c r="X590" s="2">
        <v>0.86099999999999999</v>
      </c>
      <c r="Y590" s="6">
        <f t="shared" si="78"/>
        <v>2.2983903259389767E-2</v>
      </c>
      <c r="AA590">
        <v>15498328</v>
      </c>
      <c r="AB590">
        <v>11000153733</v>
      </c>
      <c r="AC590">
        <v>15580806</v>
      </c>
      <c r="AD590" t="s">
        <v>7</v>
      </c>
      <c r="AE590">
        <v>62</v>
      </c>
      <c r="AF590">
        <v>5</v>
      </c>
      <c r="AG590">
        <v>7097105</v>
      </c>
      <c r="AH590" t="s">
        <v>50829</v>
      </c>
      <c r="AI590" t="s">
        <v>50828</v>
      </c>
      <c r="AJ590" t="s">
        <v>50827</v>
      </c>
      <c r="AK590" t="s">
        <v>50826</v>
      </c>
      <c r="AL590">
        <v>38</v>
      </c>
      <c r="AM590" s="5">
        <f t="shared" si="74"/>
        <v>5.4285714285714288</v>
      </c>
      <c r="AN590" s="4">
        <f t="shared" si="79"/>
        <v>8.2219938335046251E-3</v>
      </c>
      <c r="AO590" s="3"/>
      <c r="AP590">
        <v>0</v>
      </c>
      <c r="AR590" t="s">
        <v>62</v>
      </c>
      <c r="AT590" s="2" t="s">
        <v>61</v>
      </c>
      <c r="AU590" s="1">
        <f t="shared" si="75"/>
        <v>1.8555330431624224</v>
      </c>
      <c r="AV590" s="1">
        <f t="shared" si="76"/>
        <v>1.5602948546447195</v>
      </c>
      <c r="AW590" s="1">
        <f t="shared" si="77"/>
        <v>1.2650566661270168</v>
      </c>
    </row>
    <row r="591" spans="1:49" x14ac:dyDescent="0.2">
      <c r="A591">
        <v>589</v>
      </c>
      <c r="B591" t="s">
        <v>50825</v>
      </c>
      <c r="C591" t="s">
        <v>50824</v>
      </c>
      <c r="F591" t="s">
        <v>50823</v>
      </c>
      <c r="G591" t="s">
        <v>18</v>
      </c>
      <c r="H591" t="s">
        <v>17</v>
      </c>
      <c r="I591" t="s">
        <v>10509</v>
      </c>
      <c r="J591">
        <v>60080732</v>
      </c>
      <c r="K591" t="s">
        <v>50822</v>
      </c>
      <c r="L591" t="s">
        <v>50821</v>
      </c>
      <c r="M591" t="s">
        <v>287</v>
      </c>
      <c r="N591">
        <v>2</v>
      </c>
      <c r="O591" t="s">
        <v>50820</v>
      </c>
      <c r="P591" t="s">
        <v>50819</v>
      </c>
      <c r="Q591" t="s">
        <v>50818</v>
      </c>
      <c r="R591" s="7">
        <v>42125</v>
      </c>
      <c r="S591" s="8">
        <f t="shared" ref="S591:S654" si="80">YEAR(R591)</f>
        <v>2015</v>
      </c>
      <c r="T591" s="8">
        <v>2015</v>
      </c>
      <c r="U591" s="8">
        <f t="shared" ref="U591:U654" si="81">2022-T591</f>
        <v>7</v>
      </c>
      <c r="V591" s="7">
        <v>42125</v>
      </c>
      <c r="W591" t="s">
        <v>9895</v>
      </c>
      <c r="X591" s="2">
        <v>0.21099999999999999</v>
      </c>
      <c r="Y591" s="6">
        <f t="shared" si="78"/>
        <v>5.6325244921384904E-3</v>
      </c>
      <c r="AA591">
        <v>9168516</v>
      </c>
      <c r="AB591">
        <v>18936</v>
      </c>
      <c r="AC591">
        <v>17451345</v>
      </c>
      <c r="AD591" t="s">
        <v>7</v>
      </c>
      <c r="AE591" t="s">
        <v>9894</v>
      </c>
      <c r="AF591">
        <v>5</v>
      </c>
      <c r="AH591" t="s">
        <v>50817</v>
      </c>
      <c r="AI591" t="s">
        <v>50816</v>
      </c>
      <c r="AJ591" t="s">
        <v>50815</v>
      </c>
      <c r="AK591" t="s">
        <v>50814</v>
      </c>
      <c r="AL591">
        <v>1</v>
      </c>
      <c r="AM591" s="5">
        <f t="shared" ref="AM591:AM654" si="82">AL591/U591</f>
        <v>0.14285714285714285</v>
      </c>
      <c r="AN591" s="4">
        <f t="shared" si="79"/>
        <v>2.1636825877643749E-4</v>
      </c>
      <c r="AO591" s="3"/>
      <c r="AP591">
        <v>0</v>
      </c>
      <c r="AR591" t="s">
        <v>50813</v>
      </c>
      <c r="AT591" s="2">
        <v>0.52500000000000002</v>
      </c>
      <c r="AU591" s="1">
        <f t="shared" ref="AU591:AU654" si="83">(Y591*0.7+AN591*0.3)*100</f>
        <v>0.40076776221298738</v>
      </c>
      <c r="AV591" s="1">
        <f t="shared" ref="AV591:AV654" si="84">(Y591*0.5+AN591*0.5)*100</f>
        <v>0.2924446375457464</v>
      </c>
      <c r="AW591" s="1">
        <f t="shared" ref="AW591:AW654" si="85">(Y591*0.3+AN591*0.7)*100</f>
        <v>0.18412151287850534</v>
      </c>
    </row>
    <row r="592" spans="1:49" x14ac:dyDescent="0.2">
      <c r="A592">
        <v>590</v>
      </c>
      <c r="B592" t="s">
        <v>50812</v>
      </c>
      <c r="C592" t="s">
        <v>50811</v>
      </c>
      <c r="F592" t="s">
        <v>50810</v>
      </c>
      <c r="G592" t="s">
        <v>18</v>
      </c>
      <c r="H592" t="s">
        <v>17</v>
      </c>
      <c r="I592" t="s">
        <v>50809</v>
      </c>
      <c r="J592">
        <v>60103653</v>
      </c>
      <c r="K592" t="s">
        <v>2925</v>
      </c>
      <c r="L592" t="s">
        <v>2924</v>
      </c>
      <c r="M592" t="s">
        <v>2923</v>
      </c>
      <c r="N592">
        <v>1</v>
      </c>
      <c r="O592" t="s">
        <v>50808</v>
      </c>
      <c r="P592">
        <v>7007182576</v>
      </c>
      <c r="Q592">
        <v>60103653</v>
      </c>
      <c r="R592" s="7">
        <v>42125</v>
      </c>
      <c r="S592" s="8">
        <f t="shared" si="80"/>
        <v>2015</v>
      </c>
      <c r="T592" s="8">
        <v>2015</v>
      </c>
      <c r="U592" s="8">
        <f t="shared" si="81"/>
        <v>7</v>
      </c>
      <c r="V592" s="7">
        <v>42125</v>
      </c>
      <c r="W592" t="s">
        <v>9895</v>
      </c>
      <c r="X592" s="2">
        <v>0.21099999999999999</v>
      </c>
      <c r="Y592" s="6">
        <f t="shared" si="78"/>
        <v>5.6325244921384904E-3</v>
      </c>
      <c r="AA592">
        <v>9168516</v>
      </c>
      <c r="AB592">
        <v>18936</v>
      </c>
      <c r="AC592">
        <v>17451345</v>
      </c>
      <c r="AD592" t="s">
        <v>7</v>
      </c>
      <c r="AE592" t="s">
        <v>9894</v>
      </c>
      <c r="AF592">
        <v>5</v>
      </c>
      <c r="AH592" t="s">
        <v>50807</v>
      </c>
      <c r="AI592" t="s">
        <v>50806</v>
      </c>
      <c r="AJ592" t="s">
        <v>50805</v>
      </c>
      <c r="AK592" t="s">
        <v>50804</v>
      </c>
      <c r="AL592">
        <v>47</v>
      </c>
      <c r="AM592" s="5">
        <f t="shared" si="82"/>
        <v>6.7142857142857144</v>
      </c>
      <c r="AN592" s="4">
        <f t="shared" si="79"/>
        <v>1.0169308162492563E-2</v>
      </c>
      <c r="AO592" s="3"/>
      <c r="AP592">
        <v>1</v>
      </c>
      <c r="AR592" t="s">
        <v>62</v>
      </c>
      <c r="AT592" s="2">
        <v>0.52500000000000002</v>
      </c>
      <c r="AU592" s="1">
        <f t="shared" si="83"/>
        <v>0.69935595932447114</v>
      </c>
      <c r="AV592" s="1">
        <f t="shared" si="84"/>
        <v>0.79009163273155258</v>
      </c>
      <c r="AW592" s="1">
        <f t="shared" si="85"/>
        <v>0.88082730613863403</v>
      </c>
    </row>
    <row r="593" spans="1:49" x14ac:dyDescent="0.2">
      <c r="A593">
        <v>591</v>
      </c>
      <c r="B593" t="s">
        <v>50803</v>
      </c>
      <c r="C593" t="s">
        <v>50802</v>
      </c>
      <c r="E593">
        <v>25979065</v>
      </c>
      <c r="F593" t="s">
        <v>50801</v>
      </c>
      <c r="G593" t="s">
        <v>18</v>
      </c>
      <c r="H593" t="s">
        <v>17</v>
      </c>
      <c r="I593" t="s">
        <v>50800</v>
      </c>
      <c r="J593">
        <v>100972908</v>
      </c>
      <c r="K593" t="s">
        <v>50799</v>
      </c>
      <c r="L593" t="s">
        <v>50798</v>
      </c>
      <c r="M593" t="s">
        <v>234</v>
      </c>
      <c r="N593">
        <v>1</v>
      </c>
      <c r="O593" t="s">
        <v>50797</v>
      </c>
      <c r="P593">
        <v>7103053804</v>
      </c>
      <c r="Q593">
        <v>100972908</v>
      </c>
      <c r="R593" s="7">
        <v>42125</v>
      </c>
      <c r="S593" s="8">
        <f t="shared" si="80"/>
        <v>2015</v>
      </c>
      <c r="T593" s="8">
        <v>2015</v>
      </c>
      <c r="U593" s="8">
        <f t="shared" si="81"/>
        <v>7</v>
      </c>
      <c r="V593" s="7">
        <v>42125</v>
      </c>
      <c r="W593" t="s">
        <v>2447</v>
      </c>
      <c r="X593" s="2">
        <v>1.4730000000000001</v>
      </c>
      <c r="Y593" s="6">
        <f t="shared" si="78"/>
        <v>3.9320893729478661E-2</v>
      </c>
      <c r="AA593">
        <v>942405</v>
      </c>
      <c r="AB593">
        <v>17871</v>
      </c>
      <c r="AD593" t="s">
        <v>7</v>
      </c>
      <c r="AE593">
        <v>42</v>
      </c>
      <c r="AF593">
        <v>5</v>
      </c>
      <c r="AG593">
        <v>4918328</v>
      </c>
      <c r="AJ593" t="s">
        <v>50796</v>
      </c>
      <c r="AL593">
        <v>2</v>
      </c>
      <c r="AM593" s="5">
        <f t="shared" si="82"/>
        <v>0.2857142857142857</v>
      </c>
      <c r="AN593" s="4">
        <f t="shared" si="79"/>
        <v>4.3273651755287499E-4</v>
      </c>
      <c r="AO593" s="3"/>
      <c r="AP593">
        <v>1</v>
      </c>
      <c r="AR593" t="s">
        <v>62</v>
      </c>
      <c r="AT593" s="2">
        <v>4.0709999999999997</v>
      </c>
      <c r="AU593" s="1">
        <f t="shared" si="83"/>
        <v>2.7654446565900921</v>
      </c>
      <c r="AV593" s="1">
        <f t="shared" si="84"/>
        <v>1.9876815123515765</v>
      </c>
      <c r="AW593" s="1">
        <f t="shared" si="85"/>
        <v>1.2099183681130612</v>
      </c>
    </row>
    <row r="594" spans="1:49" x14ac:dyDescent="0.2">
      <c r="A594">
        <v>592</v>
      </c>
      <c r="B594" t="s">
        <v>50795</v>
      </c>
      <c r="C594" t="s">
        <v>50794</v>
      </c>
      <c r="F594" t="s">
        <v>50793</v>
      </c>
      <c r="G594" t="s">
        <v>18</v>
      </c>
      <c r="H594" t="s">
        <v>17</v>
      </c>
      <c r="I594" t="s">
        <v>50792</v>
      </c>
      <c r="J594" t="s">
        <v>50791</v>
      </c>
      <c r="K594" t="s">
        <v>50790</v>
      </c>
      <c r="L594" t="s">
        <v>50789</v>
      </c>
      <c r="M594" t="s">
        <v>9995</v>
      </c>
      <c r="N594">
        <v>6</v>
      </c>
      <c r="O594" t="s">
        <v>50788</v>
      </c>
      <c r="P594" t="s">
        <v>50787</v>
      </c>
      <c r="Q594" t="s">
        <v>50786</v>
      </c>
      <c r="R594" s="7">
        <v>42125</v>
      </c>
      <c r="S594" s="8">
        <f t="shared" si="80"/>
        <v>2015</v>
      </c>
      <c r="T594" s="8">
        <v>2015</v>
      </c>
      <c r="U594" s="8">
        <f t="shared" si="81"/>
        <v>7</v>
      </c>
      <c r="V594" s="7">
        <v>42125</v>
      </c>
      <c r="W594" t="s">
        <v>50785</v>
      </c>
      <c r="X594" s="2">
        <v>0.874</v>
      </c>
      <c r="Y594" s="6">
        <f t="shared" si="78"/>
        <v>2.3330930834734791E-2</v>
      </c>
      <c r="AA594">
        <v>105422</v>
      </c>
      <c r="AB594">
        <v>21554</v>
      </c>
      <c r="AD594" t="s">
        <v>7</v>
      </c>
      <c r="AE594">
        <v>117</v>
      </c>
      <c r="AF594">
        <v>2</v>
      </c>
      <c r="AH594" t="s">
        <v>39620</v>
      </c>
      <c r="AI594" t="s">
        <v>50784</v>
      </c>
      <c r="AJ594" t="s">
        <v>50783</v>
      </c>
      <c r="AK594" t="s">
        <v>50782</v>
      </c>
      <c r="AL594">
        <v>44</v>
      </c>
      <c r="AM594" s="5">
        <f t="shared" si="82"/>
        <v>6.2857142857142856</v>
      </c>
      <c r="AN594" s="4">
        <f t="shared" si="79"/>
        <v>9.5202033861632503E-3</v>
      </c>
      <c r="AO594" s="3"/>
      <c r="AP594">
        <v>0</v>
      </c>
      <c r="AR594" t="s">
        <v>62</v>
      </c>
      <c r="AT594" s="2">
        <v>2.1349999999999998</v>
      </c>
      <c r="AU594" s="1">
        <f t="shared" si="83"/>
        <v>1.9187712600163327</v>
      </c>
      <c r="AV594" s="1">
        <f t="shared" si="84"/>
        <v>1.642556711044902</v>
      </c>
      <c r="AW594" s="1">
        <f t="shared" si="85"/>
        <v>1.3663421620734713</v>
      </c>
    </row>
    <row r="595" spans="1:49" x14ac:dyDescent="0.2">
      <c r="A595">
        <v>593</v>
      </c>
      <c r="B595" t="s">
        <v>50781</v>
      </c>
      <c r="C595" t="s">
        <v>50780</v>
      </c>
      <c r="F595" t="s">
        <v>50779</v>
      </c>
      <c r="G595" t="s">
        <v>18</v>
      </c>
      <c r="H595" t="s">
        <v>17</v>
      </c>
      <c r="I595" t="s">
        <v>50778</v>
      </c>
      <c r="J595">
        <v>60025555</v>
      </c>
      <c r="K595" t="s">
        <v>39728</v>
      </c>
      <c r="L595" t="s">
        <v>10614</v>
      </c>
      <c r="M595" t="s">
        <v>1121</v>
      </c>
      <c r="N595">
        <v>3</v>
      </c>
      <c r="O595" t="s">
        <v>50777</v>
      </c>
      <c r="P595" t="s">
        <v>50776</v>
      </c>
      <c r="Q595" t="s">
        <v>50775</v>
      </c>
      <c r="R595" s="7">
        <v>42125</v>
      </c>
      <c r="S595" s="8">
        <f t="shared" si="80"/>
        <v>2015</v>
      </c>
      <c r="T595" s="8">
        <v>2015</v>
      </c>
      <c r="U595" s="8">
        <f t="shared" si="81"/>
        <v>7</v>
      </c>
      <c r="V595" s="7">
        <v>42125</v>
      </c>
      <c r="W595" t="s">
        <v>9895</v>
      </c>
      <c r="X595" s="2">
        <v>0.21099999999999999</v>
      </c>
      <c r="Y595" s="6">
        <f t="shared" si="78"/>
        <v>5.6325244921384904E-3</v>
      </c>
      <c r="AA595">
        <v>9168516</v>
      </c>
      <c r="AB595">
        <v>18936</v>
      </c>
      <c r="AC595">
        <v>17451345</v>
      </c>
      <c r="AD595" t="s">
        <v>7</v>
      </c>
      <c r="AE595" t="s">
        <v>9894</v>
      </c>
      <c r="AF595">
        <v>5</v>
      </c>
      <c r="AH595" t="s">
        <v>50774</v>
      </c>
      <c r="AI595" t="s">
        <v>50773</v>
      </c>
      <c r="AJ595" t="s">
        <v>50772</v>
      </c>
      <c r="AK595" t="s">
        <v>50771</v>
      </c>
      <c r="AL595">
        <v>6</v>
      </c>
      <c r="AM595" s="5">
        <f t="shared" si="82"/>
        <v>0.8571428571428571</v>
      </c>
      <c r="AN595" s="4">
        <f t="shared" si="79"/>
        <v>1.2982095526586248E-3</v>
      </c>
      <c r="AO595" s="3"/>
      <c r="AP595">
        <v>0</v>
      </c>
      <c r="AR595" t="s">
        <v>62</v>
      </c>
      <c r="AT595" s="2">
        <v>0.52500000000000002</v>
      </c>
      <c r="AU595" s="1">
        <f t="shared" si="83"/>
        <v>0.43322300102945305</v>
      </c>
      <c r="AV595" s="1">
        <f t="shared" si="84"/>
        <v>0.34653670223985572</v>
      </c>
      <c r="AW595" s="1">
        <f t="shared" si="85"/>
        <v>0.25985040345025845</v>
      </c>
    </row>
    <row r="596" spans="1:49" x14ac:dyDescent="0.2">
      <c r="A596">
        <v>594</v>
      </c>
      <c r="B596" t="s">
        <v>50770</v>
      </c>
      <c r="C596" t="s">
        <v>50769</v>
      </c>
      <c r="F596" t="s">
        <v>50768</v>
      </c>
      <c r="G596" t="s">
        <v>18</v>
      </c>
      <c r="H596" t="s">
        <v>17</v>
      </c>
      <c r="I596" t="s">
        <v>50767</v>
      </c>
      <c r="J596">
        <v>60025555</v>
      </c>
      <c r="K596" t="s">
        <v>39728</v>
      </c>
      <c r="L596" t="s">
        <v>10614</v>
      </c>
      <c r="M596" t="s">
        <v>1121</v>
      </c>
      <c r="N596">
        <v>4</v>
      </c>
      <c r="O596" t="s">
        <v>50766</v>
      </c>
      <c r="P596" t="s">
        <v>50765</v>
      </c>
      <c r="Q596" t="s">
        <v>50764</v>
      </c>
      <c r="R596" s="7">
        <v>42125</v>
      </c>
      <c r="S596" s="8">
        <f t="shared" si="80"/>
        <v>2015</v>
      </c>
      <c r="T596" s="8">
        <v>2015</v>
      </c>
      <c r="U596" s="8">
        <f t="shared" si="81"/>
        <v>7</v>
      </c>
      <c r="V596" s="7">
        <v>42125</v>
      </c>
      <c r="W596" t="s">
        <v>9895</v>
      </c>
      <c r="X596" s="2">
        <v>0.21099999999999999</v>
      </c>
      <c r="Y596" s="6">
        <f t="shared" si="78"/>
        <v>5.6325244921384904E-3</v>
      </c>
      <c r="AA596">
        <v>9168516</v>
      </c>
      <c r="AB596">
        <v>18936</v>
      </c>
      <c r="AC596">
        <v>17451345</v>
      </c>
      <c r="AD596" t="s">
        <v>7</v>
      </c>
      <c r="AE596" t="s">
        <v>9894</v>
      </c>
      <c r="AF596">
        <v>5</v>
      </c>
      <c r="AH596" t="s">
        <v>50763</v>
      </c>
      <c r="AI596" t="s">
        <v>50762</v>
      </c>
      <c r="AJ596" t="s">
        <v>50761</v>
      </c>
      <c r="AK596" t="s">
        <v>50760</v>
      </c>
      <c r="AL596">
        <v>1</v>
      </c>
      <c r="AM596" s="5">
        <f t="shared" si="82"/>
        <v>0.14285714285714285</v>
      </c>
      <c r="AN596" s="4">
        <f t="shared" si="79"/>
        <v>2.1636825877643749E-4</v>
      </c>
      <c r="AO596" s="3"/>
      <c r="AP596">
        <v>0</v>
      </c>
      <c r="AR596" t="s">
        <v>62</v>
      </c>
      <c r="AT596" s="2">
        <v>0.52500000000000002</v>
      </c>
      <c r="AU596" s="1">
        <f t="shared" si="83"/>
        <v>0.40076776221298738</v>
      </c>
      <c r="AV596" s="1">
        <f t="shared" si="84"/>
        <v>0.2924446375457464</v>
      </c>
      <c r="AW596" s="1">
        <f t="shared" si="85"/>
        <v>0.18412151287850534</v>
      </c>
    </row>
    <row r="597" spans="1:49" x14ac:dyDescent="0.2">
      <c r="A597">
        <v>595</v>
      </c>
      <c r="B597" t="s">
        <v>50759</v>
      </c>
      <c r="C597" t="s">
        <v>50758</v>
      </c>
      <c r="F597" t="s">
        <v>50757</v>
      </c>
      <c r="G597" t="s">
        <v>18</v>
      </c>
      <c r="H597" t="s">
        <v>17</v>
      </c>
      <c r="I597" t="s">
        <v>1666</v>
      </c>
      <c r="J597">
        <v>60016912</v>
      </c>
      <c r="K597" t="s">
        <v>6571</v>
      </c>
      <c r="L597" t="s">
        <v>288</v>
      </c>
      <c r="M597" t="s">
        <v>287</v>
      </c>
      <c r="N597">
        <v>2</v>
      </c>
      <c r="O597" t="s">
        <v>50756</v>
      </c>
      <c r="P597" t="s">
        <v>50755</v>
      </c>
      <c r="Q597" t="s">
        <v>50754</v>
      </c>
      <c r="R597" s="7">
        <v>42125</v>
      </c>
      <c r="S597" s="8">
        <f t="shared" si="80"/>
        <v>2015</v>
      </c>
      <c r="T597" s="8">
        <v>2015</v>
      </c>
      <c r="U597" s="8">
        <f t="shared" si="81"/>
        <v>7</v>
      </c>
      <c r="V597" s="7">
        <v>42125</v>
      </c>
      <c r="W597" t="s">
        <v>41505</v>
      </c>
      <c r="X597" s="2">
        <v>2.9860000000000002</v>
      </c>
      <c r="Y597" s="6">
        <f t="shared" si="78"/>
        <v>7.9709564613865094E-2</v>
      </c>
      <c r="AA597">
        <v>7338716</v>
      </c>
      <c r="AB597">
        <v>18902</v>
      </c>
      <c r="AD597" t="s">
        <v>7</v>
      </c>
      <c r="AE597">
        <v>33</v>
      </c>
      <c r="AF597">
        <v>5</v>
      </c>
      <c r="AG597">
        <v>6913497</v>
      </c>
      <c r="AH597" t="s">
        <v>50753</v>
      </c>
      <c r="AI597" t="s">
        <v>50752</v>
      </c>
      <c r="AJ597" t="s">
        <v>50751</v>
      </c>
      <c r="AK597" t="s">
        <v>50750</v>
      </c>
      <c r="AL597">
        <v>4</v>
      </c>
      <c r="AM597" s="5">
        <f t="shared" si="82"/>
        <v>0.5714285714285714</v>
      </c>
      <c r="AN597" s="4">
        <f t="shared" si="79"/>
        <v>8.6547303510574997E-4</v>
      </c>
      <c r="AO597" s="3"/>
      <c r="AP597">
        <v>0</v>
      </c>
      <c r="AR597" t="s">
        <v>62</v>
      </c>
      <c r="AT597" s="2" t="s">
        <v>61</v>
      </c>
      <c r="AU597" s="1">
        <f t="shared" si="83"/>
        <v>5.6056337140237282</v>
      </c>
      <c r="AV597" s="1">
        <f t="shared" si="84"/>
        <v>4.0287518824485415</v>
      </c>
      <c r="AW597" s="1">
        <f t="shared" si="85"/>
        <v>2.4518700508733553</v>
      </c>
    </row>
    <row r="598" spans="1:49" x14ac:dyDescent="0.2">
      <c r="A598">
        <v>596</v>
      </c>
      <c r="B598" t="s">
        <v>50749</v>
      </c>
      <c r="C598" t="s">
        <v>50748</v>
      </c>
      <c r="F598" t="s">
        <v>50747</v>
      </c>
      <c r="G598" t="s">
        <v>18</v>
      </c>
      <c r="H598" t="s">
        <v>17</v>
      </c>
      <c r="I598" t="s">
        <v>50746</v>
      </c>
      <c r="J598" t="s">
        <v>50745</v>
      </c>
      <c r="K598" t="s">
        <v>50744</v>
      </c>
      <c r="L598" t="s">
        <v>50743</v>
      </c>
      <c r="M598" t="s">
        <v>50742</v>
      </c>
      <c r="N598">
        <v>64</v>
      </c>
      <c r="O598" t="s">
        <v>50741</v>
      </c>
      <c r="P598" t="s">
        <v>50740</v>
      </c>
      <c r="Q598" t="s">
        <v>50739</v>
      </c>
      <c r="R598" s="7">
        <v>42125</v>
      </c>
      <c r="S598" s="8">
        <f t="shared" si="80"/>
        <v>2015</v>
      </c>
      <c r="T598" s="8">
        <v>2015</v>
      </c>
      <c r="U598" s="8">
        <f t="shared" si="81"/>
        <v>7</v>
      </c>
      <c r="V598" s="7">
        <v>42125</v>
      </c>
      <c r="W598" t="s">
        <v>39287</v>
      </c>
      <c r="X598" s="2">
        <v>2.3759999999999999</v>
      </c>
      <c r="Y598" s="6">
        <f t="shared" si="78"/>
        <v>6.3425963001521576E-2</v>
      </c>
      <c r="AA598" t="s">
        <v>39286</v>
      </c>
      <c r="AB598">
        <v>26765</v>
      </c>
      <c r="AC598">
        <v>15384357</v>
      </c>
      <c r="AD598" t="s">
        <v>7</v>
      </c>
      <c r="AE598">
        <v>804</v>
      </c>
      <c r="AF598">
        <v>1</v>
      </c>
      <c r="AG598">
        <v>14</v>
      </c>
      <c r="AI598" t="s">
        <v>50738</v>
      </c>
      <c r="AJ598" t="s">
        <v>50737</v>
      </c>
      <c r="AK598" t="s">
        <v>50736</v>
      </c>
      <c r="AL598">
        <v>91</v>
      </c>
      <c r="AM598" s="5">
        <f t="shared" si="82"/>
        <v>13</v>
      </c>
      <c r="AN598" s="4">
        <f t="shared" si="79"/>
        <v>1.9689511548655812E-2</v>
      </c>
      <c r="AO598" s="3"/>
      <c r="AP598">
        <v>0</v>
      </c>
      <c r="AQ598" t="s">
        <v>2</v>
      </c>
      <c r="AR598">
        <v>457585</v>
      </c>
      <c r="AS598" t="s">
        <v>0</v>
      </c>
      <c r="AT598" s="2">
        <v>5.8739999999999997</v>
      </c>
      <c r="AU598" s="1">
        <f t="shared" si="83"/>
        <v>5.0305027565661842</v>
      </c>
      <c r="AV598" s="1">
        <f t="shared" si="84"/>
        <v>4.1557737275088691</v>
      </c>
      <c r="AW598" s="1">
        <f t="shared" si="85"/>
        <v>3.281044698451554</v>
      </c>
    </row>
    <row r="599" spans="1:49" x14ac:dyDescent="0.2">
      <c r="A599">
        <v>597</v>
      </c>
      <c r="B599" t="s">
        <v>50735</v>
      </c>
      <c r="C599" t="s">
        <v>50734</v>
      </c>
      <c r="F599" t="s">
        <v>50733</v>
      </c>
      <c r="G599" t="s">
        <v>18</v>
      </c>
      <c r="H599" t="s">
        <v>17</v>
      </c>
      <c r="I599" t="s">
        <v>50732</v>
      </c>
      <c r="J599">
        <v>60106051</v>
      </c>
      <c r="K599" t="s">
        <v>50731</v>
      </c>
      <c r="L599" t="s">
        <v>29607</v>
      </c>
      <c r="M599" t="s">
        <v>29606</v>
      </c>
      <c r="N599">
        <v>3</v>
      </c>
      <c r="O599" t="s">
        <v>50730</v>
      </c>
      <c r="P599" t="s">
        <v>50729</v>
      </c>
      <c r="Q599" t="s">
        <v>50728</v>
      </c>
      <c r="R599" s="7">
        <v>42125</v>
      </c>
      <c r="S599" s="8">
        <f t="shared" si="80"/>
        <v>2015</v>
      </c>
      <c r="T599" s="8">
        <v>2015</v>
      </c>
      <c r="U599" s="8">
        <f t="shared" si="81"/>
        <v>7</v>
      </c>
      <c r="V599" s="7">
        <v>42125</v>
      </c>
      <c r="W599" t="s">
        <v>7453</v>
      </c>
      <c r="X599" s="2">
        <v>0.79900000000000004</v>
      </c>
      <c r="Y599" s="6">
        <f t="shared" si="78"/>
        <v>2.1328848669282724E-2</v>
      </c>
      <c r="AA599">
        <v>15497747</v>
      </c>
      <c r="AB599">
        <v>9500153930</v>
      </c>
      <c r="AD599" t="s">
        <v>7</v>
      </c>
      <c r="AE599">
        <v>62</v>
      </c>
      <c r="AF599">
        <v>5</v>
      </c>
      <c r="AG599">
        <v>7001179</v>
      </c>
      <c r="AH599" t="s">
        <v>50727</v>
      </c>
      <c r="AI599" t="s">
        <v>50726</v>
      </c>
      <c r="AJ599" t="s">
        <v>50725</v>
      </c>
      <c r="AK599" t="s">
        <v>50724</v>
      </c>
      <c r="AL599">
        <v>9</v>
      </c>
      <c r="AM599" s="5">
        <f t="shared" si="82"/>
        <v>1.2857142857142858</v>
      </c>
      <c r="AN599" s="4">
        <f t="shared" si="79"/>
        <v>1.9473143289879377E-3</v>
      </c>
      <c r="AO599" s="3"/>
      <c r="AP599">
        <v>0</v>
      </c>
      <c r="AR599" t="s">
        <v>62</v>
      </c>
      <c r="AT599" s="2" t="s">
        <v>61</v>
      </c>
      <c r="AU599" s="1">
        <f t="shared" si="83"/>
        <v>1.5514388367194287</v>
      </c>
      <c r="AV599" s="1">
        <f t="shared" si="84"/>
        <v>1.1638081499135331</v>
      </c>
      <c r="AW599" s="1">
        <f t="shared" si="85"/>
        <v>0.77617746310763736</v>
      </c>
    </row>
    <row r="600" spans="1:49" x14ac:dyDescent="0.2">
      <c r="A600">
        <v>598</v>
      </c>
      <c r="B600" t="s">
        <v>50723</v>
      </c>
      <c r="C600" t="s">
        <v>50722</v>
      </c>
      <c r="F600" t="s">
        <v>50721</v>
      </c>
      <c r="G600" t="s">
        <v>18</v>
      </c>
      <c r="H600" t="s">
        <v>17</v>
      </c>
      <c r="I600" t="s">
        <v>13024</v>
      </c>
      <c r="J600">
        <v>60032143</v>
      </c>
      <c r="K600" t="s">
        <v>50720</v>
      </c>
      <c r="L600" t="s">
        <v>50719</v>
      </c>
      <c r="M600" t="s">
        <v>234</v>
      </c>
      <c r="N600">
        <v>4</v>
      </c>
      <c r="O600" t="s">
        <v>50718</v>
      </c>
      <c r="P600" t="s">
        <v>50717</v>
      </c>
      <c r="Q600" t="s">
        <v>50716</v>
      </c>
      <c r="R600" s="7">
        <v>42125</v>
      </c>
      <c r="S600" s="8">
        <f t="shared" si="80"/>
        <v>2015</v>
      </c>
      <c r="T600" s="8">
        <v>2015</v>
      </c>
      <c r="U600" s="8">
        <f t="shared" si="81"/>
        <v>7</v>
      </c>
      <c r="V600" s="7">
        <v>42125</v>
      </c>
      <c r="W600" t="s">
        <v>41505</v>
      </c>
      <c r="X600" s="2">
        <v>2.9860000000000002</v>
      </c>
      <c r="Y600" s="6">
        <f t="shared" si="78"/>
        <v>7.9709564613865094E-2</v>
      </c>
      <c r="AA600">
        <v>7338716</v>
      </c>
      <c r="AB600">
        <v>18902</v>
      </c>
      <c r="AD600" t="s">
        <v>7</v>
      </c>
      <c r="AE600">
        <v>33</v>
      </c>
      <c r="AF600">
        <v>5</v>
      </c>
      <c r="AG600">
        <v>6914570</v>
      </c>
      <c r="AH600" t="s">
        <v>50715</v>
      </c>
      <c r="AI600" t="s">
        <v>50714</v>
      </c>
      <c r="AJ600" t="s">
        <v>50713</v>
      </c>
      <c r="AK600" t="s">
        <v>50712</v>
      </c>
      <c r="AL600">
        <v>11</v>
      </c>
      <c r="AM600" s="5">
        <f t="shared" si="82"/>
        <v>1.5714285714285714</v>
      </c>
      <c r="AN600" s="4">
        <f t="shared" si="79"/>
        <v>2.3800508465408126E-3</v>
      </c>
      <c r="AO600" s="3"/>
      <c r="AP600">
        <v>0</v>
      </c>
      <c r="AR600" t="s">
        <v>62</v>
      </c>
      <c r="AT600" s="2" t="s">
        <v>61</v>
      </c>
      <c r="AU600" s="1">
        <f t="shared" si="83"/>
        <v>5.6510710483667808</v>
      </c>
      <c r="AV600" s="1">
        <f t="shared" si="84"/>
        <v>4.1044807730202955</v>
      </c>
      <c r="AW600" s="1">
        <f t="shared" si="85"/>
        <v>2.5578904976738097</v>
      </c>
    </row>
    <row r="601" spans="1:49" x14ac:dyDescent="0.2">
      <c r="A601">
        <v>599</v>
      </c>
      <c r="B601" t="s">
        <v>50711</v>
      </c>
      <c r="C601" t="s">
        <v>50710</v>
      </c>
      <c r="F601" t="s">
        <v>50709</v>
      </c>
      <c r="G601" t="s">
        <v>18</v>
      </c>
      <c r="H601" t="s">
        <v>17</v>
      </c>
      <c r="I601" t="s">
        <v>50708</v>
      </c>
      <c r="J601" t="s">
        <v>50707</v>
      </c>
      <c r="K601" t="s">
        <v>50706</v>
      </c>
      <c r="L601" t="s">
        <v>50705</v>
      </c>
      <c r="M601" t="s">
        <v>50704</v>
      </c>
      <c r="N601">
        <v>4</v>
      </c>
      <c r="O601" t="s">
        <v>50703</v>
      </c>
      <c r="P601" t="s">
        <v>50702</v>
      </c>
      <c r="Q601" t="s">
        <v>50701</v>
      </c>
      <c r="R601" s="7">
        <v>42125</v>
      </c>
      <c r="S601" s="8">
        <f t="shared" si="80"/>
        <v>2015</v>
      </c>
      <c r="T601" s="8">
        <v>2015</v>
      </c>
      <c r="U601" s="8">
        <f t="shared" si="81"/>
        <v>7</v>
      </c>
      <c r="V601" s="7">
        <v>42125</v>
      </c>
      <c r="W601" t="s">
        <v>41505</v>
      </c>
      <c r="X601" s="2">
        <v>2.9860000000000002</v>
      </c>
      <c r="Y601" s="6">
        <f t="shared" si="78"/>
        <v>7.9709564613865094E-2</v>
      </c>
      <c r="AA601">
        <v>7338716</v>
      </c>
      <c r="AB601">
        <v>18902</v>
      </c>
      <c r="AD601" t="s">
        <v>7</v>
      </c>
      <c r="AE601">
        <v>33</v>
      </c>
      <c r="AF601">
        <v>5</v>
      </c>
      <c r="AG601">
        <v>6913500</v>
      </c>
      <c r="AH601" t="s">
        <v>50700</v>
      </c>
      <c r="AI601" t="s">
        <v>50699</v>
      </c>
      <c r="AJ601" t="s">
        <v>50698</v>
      </c>
      <c r="AK601" t="s">
        <v>50697</v>
      </c>
      <c r="AL601">
        <v>16</v>
      </c>
      <c r="AM601" s="5">
        <f t="shared" si="82"/>
        <v>2.2857142857142856</v>
      </c>
      <c r="AN601" s="4">
        <f t="shared" si="79"/>
        <v>3.4618921404229999E-3</v>
      </c>
      <c r="AO601" s="3"/>
      <c r="AP601">
        <v>0</v>
      </c>
      <c r="AR601" t="s">
        <v>50696</v>
      </c>
      <c r="AT601" s="2" t="s">
        <v>61</v>
      </c>
      <c r="AU601" s="1">
        <f t="shared" si="83"/>
        <v>5.6835262871832457</v>
      </c>
      <c r="AV601" s="1">
        <f t="shared" si="84"/>
        <v>4.1585728377144049</v>
      </c>
      <c r="AW601" s="1">
        <f t="shared" si="85"/>
        <v>2.6336193882455627</v>
      </c>
    </row>
    <row r="602" spans="1:49" x14ac:dyDescent="0.2">
      <c r="A602">
        <v>600</v>
      </c>
      <c r="B602" t="s">
        <v>50695</v>
      </c>
      <c r="C602" t="s">
        <v>50694</v>
      </c>
      <c r="F602" t="s">
        <v>50693</v>
      </c>
      <c r="G602" t="s">
        <v>18</v>
      </c>
      <c r="H602" t="s">
        <v>17</v>
      </c>
      <c r="I602" t="s">
        <v>50692</v>
      </c>
      <c r="J602" t="s">
        <v>50691</v>
      </c>
      <c r="K602" t="s">
        <v>50690</v>
      </c>
      <c r="L602" t="s">
        <v>50689</v>
      </c>
      <c r="M602" t="s">
        <v>1690</v>
      </c>
      <c r="N602">
        <v>3</v>
      </c>
      <c r="O602" t="s">
        <v>50688</v>
      </c>
      <c r="P602" t="s">
        <v>50687</v>
      </c>
      <c r="Q602" t="s">
        <v>50686</v>
      </c>
      <c r="R602" s="7">
        <v>42125</v>
      </c>
      <c r="S602" s="8">
        <f t="shared" si="80"/>
        <v>2015</v>
      </c>
      <c r="T602" s="8">
        <v>2015</v>
      </c>
      <c r="U602" s="8">
        <f t="shared" si="81"/>
        <v>7</v>
      </c>
      <c r="V602" s="7">
        <v>42125</v>
      </c>
      <c r="W602" t="s">
        <v>41505</v>
      </c>
      <c r="X602" s="2">
        <v>2.9860000000000002</v>
      </c>
      <c r="Y602" s="6">
        <f t="shared" si="78"/>
        <v>7.9709564613865094E-2</v>
      </c>
      <c r="AA602">
        <v>7338716</v>
      </c>
      <c r="AB602">
        <v>18902</v>
      </c>
      <c r="AD602" t="s">
        <v>7</v>
      </c>
      <c r="AE602">
        <v>33</v>
      </c>
      <c r="AF602">
        <v>5</v>
      </c>
      <c r="AG602">
        <v>6914554</v>
      </c>
      <c r="AH602" t="s">
        <v>50685</v>
      </c>
      <c r="AI602" t="s">
        <v>50684</v>
      </c>
      <c r="AJ602" t="s">
        <v>50683</v>
      </c>
      <c r="AK602" t="s">
        <v>50682</v>
      </c>
      <c r="AL602">
        <v>12</v>
      </c>
      <c r="AM602" s="5">
        <f t="shared" si="82"/>
        <v>1.7142857142857142</v>
      </c>
      <c r="AN602" s="4">
        <f t="shared" si="79"/>
        <v>2.5964191053172497E-3</v>
      </c>
      <c r="AO602" s="3"/>
      <c r="AP602">
        <v>0</v>
      </c>
      <c r="AR602" t="s">
        <v>62</v>
      </c>
      <c r="AT602" s="2" t="s">
        <v>61</v>
      </c>
      <c r="AU602" s="1">
        <f t="shared" si="83"/>
        <v>5.6575620961300732</v>
      </c>
      <c r="AV602" s="1">
        <f t="shared" si="84"/>
        <v>4.1152991859591168</v>
      </c>
      <c r="AW602" s="1">
        <f t="shared" si="85"/>
        <v>2.57303627578816</v>
      </c>
    </row>
    <row r="603" spans="1:49" x14ac:dyDescent="0.2">
      <c r="A603">
        <v>601</v>
      </c>
      <c r="B603" t="s">
        <v>50681</v>
      </c>
      <c r="C603" t="s">
        <v>50680</v>
      </c>
      <c r="E603">
        <v>25585816</v>
      </c>
      <c r="F603" t="s">
        <v>50679</v>
      </c>
      <c r="G603" t="s">
        <v>18</v>
      </c>
      <c r="H603" t="s">
        <v>17</v>
      </c>
      <c r="I603" t="s">
        <v>50678</v>
      </c>
      <c r="J603" t="s">
        <v>43276</v>
      </c>
      <c r="K603" t="s">
        <v>43275</v>
      </c>
      <c r="L603" t="s">
        <v>35005</v>
      </c>
      <c r="M603" t="s">
        <v>30138</v>
      </c>
      <c r="N603">
        <v>4</v>
      </c>
      <c r="O603" t="s">
        <v>50677</v>
      </c>
      <c r="P603" t="s">
        <v>50676</v>
      </c>
      <c r="Q603" t="s">
        <v>50675</v>
      </c>
      <c r="R603" s="7">
        <v>42125</v>
      </c>
      <c r="S603" s="8">
        <f t="shared" si="80"/>
        <v>2015</v>
      </c>
      <c r="T603" s="8">
        <v>2015</v>
      </c>
      <c r="U603" s="8">
        <f t="shared" si="81"/>
        <v>7</v>
      </c>
      <c r="V603" s="7">
        <v>42125</v>
      </c>
      <c r="W603" t="s">
        <v>50674</v>
      </c>
      <c r="X603" s="2">
        <v>0.65400000000000003</v>
      </c>
      <c r="Y603" s="6">
        <f t="shared" si="78"/>
        <v>1.7458156482742054E-2</v>
      </c>
      <c r="AA603">
        <v>9553002</v>
      </c>
      <c r="AB603">
        <v>29904</v>
      </c>
      <c r="AC603">
        <v>13623095</v>
      </c>
      <c r="AD603" t="s">
        <v>7</v>
      </c>
      <c r="AE603">
        <v>91</v>
      </c>
      <c r="AF603">
        <v>5</v>
      </c>
      <c r="AH603" t="s">
        <v>50673</v>
      </c>
      <c r="AI603" t="s">
        <v>50672</v>
      </c>
      <c r="AJ603" t="s">
        <v>50671</v>
      </c>
      <c r="AK603" t="s">
        <v>50670</v>
      </c>
      <c r="AL603">
        <v>2</v>
      </c>
      <c r="AM603" s="5">
        <f t="shared" si="82"/>
        <v>0.2857142857142857</v>
      </c>
      <c r="AN603" s="4">
        <f t="shared" si="79"/>
        <v>4.3273651755287499E-4</v>
      </c>
      <c r="AO603" s="3"/>
      <c r="AP603">
        <v>0</v>
      </c>
      <c r="AQ603" t="s">
        <v>43267</v>
      </c>
      <c r="AR603">
        <v>173027</v>
      </c>
      <c r="AS603" t="s">
        <v>43266</v>
      </c>
      <c r="AT603" s="2" t="s">
        <v>61</v>
      </c>
      <c r="AU603" s="1">
        <f t="shared" si="83"/>
        <v>1.2350530493185299</v>
      </c>
      <c r="AV603" s="1">
        <f t="shared" si="84"/>
        <v>0.89454465001474648</v>
      </c>
      <c r="AW603" s="1">
        <f t="shared" si="85"/>
        <v>0.55403625071096285</v>
      </c>
    </row>
    <row r="604" spans="1:49" x14ac:dyDescent="0.2">
      <c r="A604">
        <v>602</v>
      </c>
      <c r="B604" t="s">
        <v>50669</v>
      </c>
      <c r="C604" t="s">
        <v>50668</v>
      </c>
      <c r="F604" t="s">
        <v>50667</v>
      </c>
      <c r="G604" t="s">
        <v>18</v>
      </c>
      <c r="H604" t="s">
        <v>17</v>
      </c>
      <c r="I604" t="s">
        <v>50666</v>
      </c>
      <c r="J604" t="s">
        <v>50665</v>
      </c>
      <c r="K604" t="s">
        <v>50664</v>
      </c>
      <c r="L604" t="s">
        <v>50663</v>
      </c>
      <c r="M604" t="s">
        <v>4185</v>
      </c>
      <c r="N604">
        <v>3</v>
      </c>
      <c r="O604" t="s">
        <v>50662</v>
      </c>
      <c r="P604" t="s">
        <v>50661</v>
      </c>
      <c r="Q604" t="s">
        <v>50660</v>
      </c>
      <c r="R604" s="7">
        <v>42125</v>
      </c>
      <c r="S604" s="8">
        <f t="shared" si="80"/>
        <v>2015</v>
      </c>
      <c r="T604" s="8">
        <v>2015</v>
      </c>
      <c r="U604" s="8">
        <f t="shared" si="81"/>
        <v>7</v>
      </c>
      <c r="V604" s="7">
        <v>42125</v>
      </c>
      <c r="W604" t="s">
        <v>50659</v>
      </c>
      <c r="X604" s="2">
        <v>0.39</v>
      </c>
      <c r="Y604" s="6">
        <f t="shared" si="78"/>
        <v>1.0410827260350766E-2</v>
      </c>
      <c r="AA604" t="s">
        <v>50658</v>
      </c>
      <c r="AB604">
        <v>18780</v>
      </c>
      <c r="AC604">
        <v>15315878</v>
      </c>
      <c r="AD604" t="s">
        <v>7</v>
      </c>
      <c r="AE604">
        <v>34</v>
      </c>
      <c r="AF604">
        <v>5</v>
      </c>
      <c r="AH604" t="s">
        <v>50657</v>
      </c>
      <c r="AI604" t="s">
        <v>50656</v>
      </c>
      <c r="AJ604" t="s">
        <v>50655</v>
      </c>
      <c r="AK604" t="s">
        <v>50654</v>
      </c>
      <c r="AL604">
        <v>3</v>
      </c>
      <c r="AM604" s="5">
        <f t="shared" si="82"/>
        <v>0.42857142857142855</v>
      </c>
      <c r="AN604" s="4">
        <f t="shared" si="79"/>
        <v>6.4910477632931242E-4</v>
      </c>
      <c r="AO604" s="3"/>
      <c r="AP604">
        <v>0</v>
      </c>
      <c r="AR604">
        <v>61301149</v>
      </c>
      <c r="AT604" s="2" t="s">
        <v>61</v>
      </c>
      <c r="AU604" s="1">
        <f t="shared" si="83"/>
        <v>0.74823105151443303</v>
      </c>
      <c r="AV604" s="1">
        <f t="shared" si="84"/>
        <v>0.5529966018340039</v>
      </c>
      <c r="AW604" s="1">
        <f t="shared" si="85"/>
        <v>0.35776215215357482</v>
      </c>
    </row>
    <row r="605" spans="1:49" x14ac:dyDescent="0.2">
      <c r="A605">
        <v>603</v>
      </c>
      <c r="B605" t="s">
        <v>50653</v>
      </c>
      <c r="C605" t="s">
        <v>50652</v>
      </c>
      <c r="F605" t="s">
        <v>50651</v>
      </c>
      <c r="G605" t="s">
        <v>18</v>
      </c>
      <c r="H605" t="s">
        <v>17</v>
      </c>
      <c r="I605" t="s">
        <v>12448</v>
      </c>
      <c r="J605" t="s">
        <v>50645</v>
      </c>
      <c r="K605" t="s">
        <v>50650</v>
      </c>
      <c r="L605" t="s">
        <v>50649</v>
      </c>
      <c r="M605" t="s">
        <v>50648</v>
      </c>
      <c r="N605">
        <v>2</v>
      </c>
      <c r="O605" t="s">
        <v>50647</v>
      </c>
      <c r="P605" t="s">
        <v>50646</v>
      </c>
      <c r="Q605" t="s">
        <v>50645</v>
      </c>
      <c r="R605" s="7">
        <v>42125</v>
      </c>
      <c r="S605" s="8">
        <f t="shared" si="80"/>
        <v>2015</v>
      </c>
      <c r="T605" s="8">
        <v>2015</v>
      </c>
      <c r="U605" s="8">
        <f t="shared" si="81"/>
        <v>7</v>
      </c>
      <c r="V605" s="7">
        <v>42125</v>
      </c>
      <c r="W605" t="s">
        <v>2432</v>
      </c>
      <c r="X605" s="2">
        <v>1.218</v>
      </c>
      <c r="Y605" s="6">
        <f t="shared" si="78"/>
        <v>3.2513814366941618E-2</v>
      </c>
      <c r="AA605">
        <v>189448</v>
      </c>
      <c r="AB605">
        <v>15107</v>
      </c>
      <c r="AD605" t="s">
        <v>7</v>
      </c>
      <c r="AE605">
        <v>61</v>
      </c>
      <c r="AF605">
        <v>5</v>
      </c>
      <c r="AG605">
        <v>7067435</v>
      </c>
      <c r="AH605" t="s">
        <v>50644</v>
      </c>
      <c r="AI605" t="s">
        <v>50643</v>
      </c>
      <c r="AJ605" t="s">
        <v>50642</v>
      </c>
      <c r="AK605" t="s">
        <v>50641</v>
      </c>
      <c r="AL605">
        <v>3</v>
      </c>
      <c r="AM605" s="5">
        <f t="shared" si="82"/>
        <v>0.42857142857142855</v>
      </c>
      <c r="AN605" s="4">
        <f t="shared" si="79"/>
        <v>6.4910477632931242E-4</v>
      </c>
      <c r="AO605" s="3"/>
      <c r="AP605">
        <v>0</v>
      </c>
      <c r="AQ605" t="s">
        <v>2</v>
      </c>
      <c r="AR605">
        <v>1161801</v>
      </c>
      <c r="AS605" t="s">
        <v>0</v>
      </c>
      <c r="AT605" s="2" t="s">
        <v>61</v>
      </c>
      <c r="AU605" s="1">
        <f t="shared" si="83"/>
        <v>2.2954401489757923</v>
      </c>
      <c r="AV605" s="1">
        <f t="shared" si="84"/>
        <v>1.6581459571635464</v>
      </c>
      <c r="AW605" s="1">
        <f t="shared" si="85"/>
        <v>1.0208517653513005</v>
      </c>
    </row>
    <row r="606" spans="1:49" x14ac:dyDescent="0.2">
      <c r="A606">
        <v>604</v>
      </c>
      <c r="B606" t="s">
        <v>50640</v>
      </c>
      <c r="C606" t="s">
        <v>50639</v>
      </c>
      <c r="F606" t="s">
        <v>50638</v>
      </c>
      <c r="G606" t="s">
        <v>18</v>
      </c>
      <c r="H606" t="s">
        <v>17</v>
      </c>
      <c r="I606" t="s">
        <v>50637</v>
      </c>
      <c r="J606">
        <v>60005681</v>
      </c>
      <c r="K606" t="s">
        <v>2468</v>
      </c>
      <c r="L606" t="s">
        <v>2467</v>
      </c>
      <c r="M606" t="s">
        <v>2466</v>
      </c>
      <c r="N606">
        <v>4</v>
      </c>
      <c r="O606" t="s">
        <v>50636</v>
      </c>
      <c r="P606" t="s">
        <v>50635</v>
      </c>
      <c r="Q606" t="s">
        <v>50634</v>
      </c>
      <c r="R606" s="7">
        <v>42125</v>
      </c>
      <c r="S606" s="8">
        <f t="shared" si="80"/>
        <v>2015</v>
      </c>
      <c r="T606" s="8">
        <v>2015</v>
      </c>
      <c r="U606" s="8">
        <f t="shared" si="81"/>
        <v>7</v>
      </c>
      <c r="V606" s="7">
        <v>42125</v>
      </c>
      <c r="W606" t="s">
        <v>2432</v>
      </c>
      <c r="X606" s="2">
        <v>1.218</v>
      </c>
      <c r="Y606" s="6">
        <f t="shared" si="78"/>
        <v>3.2513814366941618E-2</v>
      </c>
      <c r="AA606">
        <v>189448</v>
      </c>
      <c r="AB606">
        <v>15107</v>
      </c>
      <c r="AD606" t="s">
        <v>7</v>
      </c>
      <c r="AE606">
        <v>61</v>
      </c>
      <c r="AF606">
        <v>5</v>
      </c>
      <c r="AG606">
        <v>7056559</v>
      </c>
      <c r="AH606" t="s">
        <v>50633</v>
      </c>
      <c r="AI606" t="s">
        <v>50632</v>
      </c>
      <c r="AJ606" t="s">
        <v>50631</v>
      </c>
      <c r="AK606" t="s">
        <v>50630</v>
      </c>
      <c r="AL606">
        <v>6</v>
      </c>
      <c r="AM606" s="5">
        <f t="shared" si="82"/>
        <v>0.8571428571428571</v>
      </c>
      <c r="AN606" s="4">
        <f t="shared" si="79"/>
        <v>1.2982095526586248E-3</v>
      </c>
      <c r="AO606" s="3"/>
      <c r="AP606">
        <v>0</v>
      </c>
      <c r="AR606" t="s">
        <v>50629</v>
      </c>
      <c r="AT606" s="2" t="s">
        <v>61</v>
      </c>
      <c r="AU606" s="1">
        <f t="shared" si="83"/>
        <v>2.3149132922656719</v>
      </c>
      <c r="AV606" s="1">
        <f t="shared" si="84"/>
        <v>1.690601195980012</v>
      </c>
      <c r="AW606" s="1">
        <f t="shared" si="85"/>
        <v>1.0662890996943521</v>
      </c>
    </row>
    <row r="607" spans="1:49" x14ac:dyDescent="0.2">
      <c r="A607">
        <v>605</v>
      </c>
      <c r="B607" t="s">
        <v>50628</v>
      </c>
      <c r="C607" t="s">
        <v>50627</v>
      </c>
      <c r="F607" t="s">
        <v>50626</v>
      </c>
      <c r="G607" t="s">
        <v>18</v>
      </c>
      <c r="H607" t="s">
        <v>17</v>
      </c>
      <c r="I607" t="s">
        <v>50625</v>
      </c>
      <c r="J607" t="s">
        <v>50624</v>
      </c>
      <c r="K607" t="s">
        <v>50623</v>
      </c>
      <c r="L607" t="s">
        <v>50622</v>
      </c>
      <c r="M607" t="s">
        <v>6266</v>
      </c>
      <c r="N607">
        <v>4</v>
      </c>
      <c r="O607" t="s">
        <v>50621</v>
      </c>
      <c r="P607" t="s">
        <v>50620</v>
      </c>
      <c r="Q607" t="s">
        <v>50619</v>
      </c>
      <c r="R607" s="7">
        <v>42125</v>
      </c>
      <c r="S607" s="8">
        <f t="shared" si="80"/>
        <v>2015</v>
      </c>
      <c r="T607" s="8">
        <v>2015</v>
      </c>
      <c r="U607" s="8">
        <f t="shared" si="81"/>
        <v>7</v>
      </c>
      <c r="V607" s="7">
        <v>42125</v>
      </c>
      <c r="W607" t="s">
        <v>2432</v>
      </c>
      <c r="X607" s="2">
        <v>1.218</v>
      </c>
      <c r="Y607" s="6">
        <f t="shared" si="78"/>
        <v>3.2513814366941618E-2</v>
      </c>
      <c r="AA607">
        <v>189448</v>
      </c>
      <c r="AB607">
        <v>15107</v>
      </c>
      <c r="AD607" t="s">
        <v>7</v>
      </c>
      <c r="AE607">
        <v>61</v>
      </c>
      <c r="AF607">
        <v>5</v>
      </c>
      <c r="AG607">
        <v>7055347</v>
      </c>
      <c r="AH607" t="s">
        <v>50618</v>
      </c>
      <c r="AI607" t="s">
        <v>50617</v>
      </c>
      <c r="AJ607" t="s">
        <v>50616</v>
      </c>
      <c r="AK607" t="s">
        <v>50615</v>
      </c>
      <c r="AL607">
        <v>7</v>
      </c>
      <c r="AM607" s="5">
        <f t="shared" si="82"/>
        <v>1</v>
      </c>
      <c r="AN607" s="4">
        <f t="shared" si="79"/>
        <v>1.5145778114350624E-3</v>
      </c>
      <c r="AO607" s="3"/>
      <c r="AP607">
        <v>0</v>
      </c>
      <c r="AQ607" t="s">
        <v>25</v>
      </c>
      <c r="AR607">
        <v>246550</v>
      </c>
      <c r="AS607" t="s">
        <v>23</v>
      </c>
      <c r="AT607" s="2" t="s">
        <v>61</v>
      </c>
      <c r="AU607" s="1">
        <f t="shared" si="83"/>
        <v>2.3214043400289648</v>
      </c>
      <c r="AV607" s="1">
        <f t="shared" si="84"/>
        <v>1.701419608918834</v>
      </c>
      <c r="AW607" s="1">
        <f t="shared" si="85"/>
        <v>1.0814348778087028</v>
      </c>
    </row>
    <row r="608" spans="1:49" x14ac:dyDescent="0.2">
      <c r="A608">
        <v>606</v>
      </c>
      <c r="B608" t="s">
        <v>50614</v>
      </c>
      <c r="C608" t="s">
        <v>50613</v>
      </c>
      <c r="F608" t="s">
        <v>50612</v>
      </c>
      <c r="G608" t="s">
        <v>18</v>
      </c>
      <c r="H608" t="s">
        <v>17</v>
      </c>
      <c r="I608" t="s">
        <v>12109</v>
      </c>
      <c r="J608">
        <v>60025278</v>
      </c>
      <c r="K608" t="s">
        <v>1797</v>
      </c>
      <c r="L608" t="s">
        <v>103</v>
      </c>
      <c r="M608" t="s">
        <v>102</v>
      </c>
      <c r="N608">
        <v>3</v>
      </c>
      <c r="O608" t="s">
        <v>50611</v>
      </c>
      <c r="P608" t="s">
        <v>50610</v>
      </c>
      <c r="Q608" t="s">
        <v>2175</v>
      </c>
      <c r="R608" s="7">
        <v>42125</v>
      </c>
      <c r="S608" s="8">
        <f t="shared" si="80"/>
        <v>2015</v>
      </c>
      <c r="T608" s="8">
        <v>2015</v>
      </c>
      <c r="U608" s="8">
        <f t="shared" si="81"/>
        <v>7</v>
      </c>
      <c r="V608" s="7">
        <v>42125</v>
      </c>
      <c r="W608" t="s">
        <v>40167</v>
      </c>
      <c r="X608" s="2">
        <v>0.55600000000000005</v>
      </c>
      <c r="Y608" s="6">
        <f t="shared" si="78"/>
        <v>1.4842102453218015E-2</v>
      </c>
      <c r="AA608">
        <v>2780070</v>
      </c>
      <c r="AB608">
        <v>27724</v>
      </c>
      <c r="AD608" t="s">
        <v>7</v>
      </c>
      <c r="AE608">
        <v>34</v>
      </c>
      <c r="AF608">
        <v>5</v>
      </c>
      <c r="AG608">
        <v>7045567</v>
      </c>
      <c r="AH608" t="s">
        <v>50609</v>
      </c>
      <c r="AI608" t="s">
        <v>50608</v>
      </c>
      <c r="AJ608" t="s">
        <v>50607</v>
      </c>
      <c r="AK608" t="s">
        <v>50606</v>
      </c>
      <c r="AL608">
        <v>2</v>
      </c>
      <c r="AM608" s="5">
        <f t="shared" si="82"/>
        <v>0.2857142857142857</v>
      </c>
      <c r="AN608" s="4">
        <f t="shared" si="79"/>
        <v>4.3273651755287499E-4</v>
      </c>
      <c r="AO608" s="3"/>
      <c r="AP608">
        <v>0</v>
      </c>
      <c r="AR608" t="s">
        <v>62</v>
      </c>
      <c r="AT608" s="2" t="s">
        <v>61</v>
      </c>
      <c r="AU608" s="1">
        <f t="shared" si="83"/>
        <v>1.0519292672518472</v>
      </c>
      <c r="AV608" s="1">
        <f t="shared" si="84"/>
        <v>0.76374194853854449</v>
      </c>
      <c r="AW608" s="1">
        <f t="shared" si="85"/>
        <v>0.47555462982524171</v>
      </c>
    </row>
    <row r="609" spans="1:49" x14ac:dyDescent="0.2">
      <c r="A609">
        <v>607</v>
      </c>
      <c r="B609" t="s">
        <v>50605</v>
      </c>
      <c r="C609" t="s">
        <v>50604</v>
      </c>
      <c r="F609" t="s">
        <v>50603</v>
      </c>
      <c r="G609" t="s">
        <v>18</v>
      </c>
      <c r="H609" t="s">
        <v>17</v>
      </c>
      <c r="I609" t="s">
        <v>50602</v>
      </c>
      <c r="J609" t="s">
        <v>50601</v>
      </c>
      <c r="K609" t="s">
        <v>50600</v>
      </c>
      <c r="L609" t="s">
        <v>50599</v>
      </c>
      <c r="M609" t="s">
        <v>50598</v>
      </c>
      <c r="N609">
        <v>3</v>
      </c>
      <c r="O609" t="s">
        <v>50597</v>
      </c>
      <c r="P609" t="s">
        <v>50596</v>
      </c>
      <c r="Q609" t="s">
        <v>50595</v>
      </c>
      <c r="R609" s="7">
        <v>42125</v>
      </c>
      <c r="S609" s="8">
        <f t="shared" si="80"/>
        <v>2015</v>
      </c>
      <c r="T609" s="8">
        <v>2015</v>
      </c>
      <c r="U609" s="8">
        <f t="shared" si="81"/>
        <v>7</v>
      </c>
      <c r="V609" s="7">
        <v>42125</v>
      </c>
      <c r="W609" t="s">
        <v>3670</v>
      </c>
      <c r="X609" s="2">
        <v>0.38600000000000001</v>
      </c>
      <c r="Y609" s="6">
        <f t="shared" si="78"/>
        <v>1.0304049544859988E-2</v>
      </c>
      <c r="AA609">
        <v>9467076</v>
      </c>
      <c r="AB609">
        <v>26738</v>
      </c>
      <c r="AD609" t="s">
        <v>7</v>
      </c>
      <c r="AE609">
        <v>21</v>
      </c>
      <c r="AF609">
        <v>5</v>
      </c>
      <c r="AH609" t="s">
        <v>50594</v>
      </c>
      <c r="AI609" t="s">
        <v>50593</v>
      </c>
      <c r="AK609" t="s">
        <v>50592</v>
      </c>
      <c r="AL609">
        <v>0</v>
      </c>
      <c r="AM609" s="5">
        <f t="shared" si="82"/>
        <v>0</v>
      </c>
      <c r="AN609" s="4">
        <f t="shared" si="79"/>
        <v>0</v>
      </c>
      <c r="AO609" s="3"/>
      <c r="AP609">
        <v>0</v>
      </c>
      <c r="AR609" t="s">
        <v>62</v>
      </c>
      <c r="AT609" s="2" t="s">
        <v>61</v>
      </c>
      <c r="AU609" s="1">
        <f t="shared" si="83"/>
        <v>0.72128346814019906</v>
      </c>
      <c r="AV609" s="1">
        <f t="shared" si="84"/>
        <v>0.51520247724299939</v>
      </c>
      <c r="AW609" s="1">
        <f t="shared" si="85"/>
        <v>0.30912148634579961</v>
      </c>
    </row>
    <row r="610" spans="1:49" x14ac:dyDescent="0.2">
      <c r="A610">
        <v>608</v>
      </c>
      <c r="B610" t="s">
        <v>50591</v>
      </c>
      <c r="C610" t="s">
        <v>50590</v>
      </c>
      <c r="F610" t="s">
        <v>50589</v>
      </c>
      <c r="G610" t="s">
        <v>18</v>
      </c>
      <c r="H610" t="s">
        <v>17</v>
      </c>
      <c r="I610" t="s">
        <v>50588</v>
      </c>
      <c r="J610" t="s">
        <v>50587</v>
      </c>
      <c r="K610" t="s">
        <v>50586</v>
      </c>
      <c r="L610" t="s">
        <v>50585</v>
      </c>
      <c r="M610" t="s">
        <v>50584</v>
      </c>
      <c r="N610">
        <v>5</v>
      </c>
      <c r="O610" t="s">
        <v>50583</v>
      </c>
      <c r="P610" t="s">
        <v>50582</v>
      </c>
      <c r="Q610" t="s">
        <v>50581</v>
      </c>
      <c r="R610" s="7">
        <v>42125</v>
      </c>
      <c r="S610" s="8">
        <f t="shared" si="80"/>
        <v>2015</v>
      </c>
      <c r="T610" s="8">
        <v>2015</v>
      </c>
      <c r="U610" s="8">
        <f t="shared" si="81"/>
        <v>7</v>
      </c>
      <c r="V610" s="7">
        <v>42125</v>
      </c>
      <c r="W610" t="s">
        <v>3670</v>
      </c>
      <c r="X610" s="2">
        <v>0.38600000000000001</v>
      </c>
      <c r="Y610" s="6">
        <f t="shared" si="78"/>
        <v>1.0304049544859988E-2</v>
      </c>
      <c r="AA610">
        <v>9467076</v>
      </c>
      <c r="AB610">
        <v>26738</v>
      </c>
      <c r="AD610" t="s">
        <v>7</v>
      </c>
      <c r="AE610">
        <v>21</v>
      </c>
      <c r="AF610">
        <v>5</v>
      </c>
      <c r="AH610" t="s">
        <v>50580</v>
      </c>
      <c r="AI610" t="s">
        <v>50579</v>
      </c>
      <c r="AK610" t="s">
        <v>50578</v>
      </c>
      <c r="AL610">
        <v>0</v>
      </c>
      <c r="AM610" s="5">
        <f t="shared" si="82"/>
        <v>0</v>
      </c>
      <c r="AN610" s="4">
        <f t="shared" si="79"/>
        <v>0</v>
      </c>
      <c r="AO610" s="3"/>
      <c r="AP610">
        <v>0</v>
      </c>
      <c r="AQ610" t="s">
        <v>46808</v>
      </c>
      <c r="AR610" t="s">
        <v>50577</v>
      </c>
      <c r="AS610" t="s">
        <v>46806</v>
      </c>
      <c r="AT610" s="2" t="s">
        <v>61</v>
      </c>
      <c r="AU610" s="1">
        <f t="shared" si="83"/>
        <v>0.72128346814019906</v>
      </c>
      <c r="AV610" s="1">
        <f t="shared" si="84"/>
        <v>0.51520247724299939</v>
      </c>
      <c r="AW610" s="1">
        <f t="shared" si="85"/>
        <v>0.30912148634579961</v>
      </c>
    </row>
    <row r="611" spans="1:49" x14ac:dyDescent="0.2">
      <c r="A611">
        <v>609</v>
      </c>
      <c r="B611" t="s">
        <v>50576</v>
      </c>
      <c r="C611" t="s">
        <v>50575</v>
      </c>
      <c r="F611" t="s">
        <v>50574</v>
      </c>
      <c r="G611" t="s">
        <v>18</v>
      </c>
      <c r="H611" t="s">
        <v>17</v>
      </c>
      <c r="I611" t="s">
        <v>50573</v>
      </c>
      <c r="J611" t="s">
        <v>50572</v>
      </c>
      <c r="K611" t="s">
        <v>50571</v>
      </c>
      <c r="L611" t="s">
        <v>50570</v>
      </c>
      <c r="M611" t="s">
        <v>50569</v>
      </c>
      <c r="N611">
        <v>7</v>
      </c>
      <c r="O611" t="s">
        <v>50568</v>
      </c>
      <c r="P611" t="s">
        <v>50567</v>
      </c>
      <c r="Q611" t="s">
        <v>50566</v>
      </c>
      <c r="R611" s="7">
        <v>42125</v>
      </c>
      <c r="S611" s="8">
        <f t="shared" si="80"/>
        <v>2015</v>
      </c>
      <c r="T611" s="8">
        <v>2015</v>
      </c>
      <c r="U611" s="8">
        <f t="shared" si="81"/>
        <v>7</v>
      </c>
      <c r="V611" s="7">
        <v>42125</v>
      </c>
      <c r="W611" t="s">
        <v>16836</v>
      </c>
      <c r="X611" s="2">
        <v>0.4</v>
      </c>
      <c r="Y611" s="6">
        <f t="shared" si="78"/>
        <v>1.0677771549077708E-2</v>
      </c>
      <c r="AA611" t="s">
        <v>16835</v>
      </c>
      <c r="AB611">
        <v>13088</v>
      </c>
      <c r="AC611">
        <v>17447402</v>
      </c>
      <c r="AD611" t="s">
        <v>7</v>
      </c>
      <c r="AE611">
        <v>12</v>
      </c>
      <c r="AF611">
        <v>3</v>
      </c>
      <c r="AH611" t="s">
        <v>50565</v>
      </c>
      <c r="AI611" t="s">
        <v>50564</v>
      </c>
      <c r="AK611" t="s">
        <v>50563</v>
      </c>
      <c r="AL611">
        <v>12</v>
      </c>
      <c r="AM611" s="5">
        <f t="shared" si="82"/>
        <v>1.7142857142857142</v>
      </c>
      <c r="AN611" s="4">
        <f t="shared" si="79"/>
        <v>2.5964191053172497E-3</v>
      </c>
      <c r="AO611" s="3"/>
      <c r="AP611">
        <v>0</v>
      </c>
      <c r="AR611" t="s">
        <v>62</v>
      </c>
      <c r="AT611" s="2">
        <v>1.968</v>
      </c>
      <c r="AU611" s="1">
        <f t="shared" si="83"/>
        <v>0.82533658159495704</v>
      </c>
      <c r="AV611" s="1">
        <f t="shared" si="84"/>
        <v>0.66370953271974786</v>
      </c>
      <c r="AW611" s="1">
        <f t="shared" si="85"/>
        <v>0.50208248384453869</v>
      </c>
    </row>
    <row r="612" spans="1:49" x14ac:dyDescent="0.2">
      <c r="A612">
        <v>610</v>
      </c>
      <c r="B612" t="s">
        <v>50562</v>
      </c>
      <c r="C612" t="s">
        <v>50561</v>
      </c>
      <c r="E612">
        <v>25893753</v>
      </c>
      <c r="F612" t="s">
        <v>50560</v>
      </c>
      <c r="G612" t="s">
        <v>18</v>
      </c>
      <c r="H612" t="s">
        <v>17</v>
      </c>
      <c r="I612" t="s">
        <v>50559</v>
      </c>
      <c r="J612" t="s">
        <v>50558</v>
      </c>
      <c r="K612" t="s">
        <v>50557</v>
      </c>
      <c r="L612" t="s">
        <v>50556</v>
      </c>
      <c r="M612" t="s">
        <v>50555</v>
      </c>
      <c r="N612">
        <v>6</v>
      </c>
      <c r="O612" t="s">
        <v>50554</v>
      </c>
      <c r="P612" t="s">
        <v>50553</v>
      </c>
      <c r="Q612" t="s">
        <v>50552</v>
      </c>
      <c r="R612" s="7">
        <v>42125</v>
      </c>
      <c r="S612" s="8">
        <f t="shared" si="80"/>
        <v>2015</v>
      </c>
      <c r="T612" s="8">
        <v>2015</v>
      </c>
      <c r="U612" s="8">
        <f t="shared" si="81"/>
        <v>7</v>
      </c>
      <c r="V612" s="7">
        <v>42125</v>
      </c>
      <c r="W612" t="s">
        <v>50551</v>
      </c>
      <c r="X612" s="2">
        <v>0.59</v>
      </c>
      <c r="Y612" s="6">
        <f t="shared" si="78"/>
        <v>1.5749713034889617E-2</v>
      </c>
      <c r="AA612">
        <v>1676369</v>
      </c>
      <c r="AB612">
        <v>21482</v>
      </c>
      <c r="AC612">
        <v>15732959</v>
      </c>
      <c r="AD612" t="s">
        <v>7</v>
      </c>
      <c r="AE612">
        <v>187</v>
      </c>
      <c r="AF612">
        <v>5</v>
      </c>
      <c r="AG612">
        <v>262</v>
      </c>
      <c r="AH612" s="9">
        <v>42005</v>
      </c>
      <c r="AI612" t="s">
        <v>50550</v>
      </c>
      <c r="AJ612" t="s">
        <v>50549</v>
      </c>
      <c r="AK612" t="s">
        <v>50548</v>
      </c>
      <c r="AL612">
        <v>25</v>
      </c>
      <c r="AM612" s="5">
        <f t="shared" si="82"/>
        <v>3.5714285714285716</v>
      </c>
      <c r="AN612" s="4">
        <f t="shared" si="79"/>
        <v>5.4092064694109378E-3</v>
      </c>
      <c r="AO612" s="3"/>
      <c r="AP612">
        <v>0</v>
      </c>
      <c r="AR612" t="s">
        <v>62</v>
      </c>
      <c r="AT612" s="2" t="s">
        <v>61</v>
      </c>
      <c r="AU612" s="1">
        <f t="shared" si="83"/>
        <v>1.2647561065246011</v>
      </c>
      <c r="AV612" s="1">
        <f t="shared" si="84"/>
        <v>1.0579459752150278</v>
      </c>
      <c r="AW612" s="1">
        <f t="shared" si="85"/>
        <v>0.85113584390545416</v>
      </c>
    </row>
    <row r="613" spans="1:49" x14ac:dyDescent="0.2">
      <c r="A613">
        <v>611</v>
      </c>
      <c r="B613" t="s">
        <v>50547</v>
      </c>
      <c r="C613" t="s">
        <v>50546</v>
      </c>
      <c r="E613">
        <v>24903409</v>
      </c>
      <c r="F613" t="s">
        <v>50545</v>
      </c>
      <c r="G613" t="s">
        <v>18</v>
      </c>
      <c r="H613" t="s">
        <v>17</v>
      </c>
      <c r="I613" t="s">
        <v>50544</v>
      </c>
      <c r="J613" t="s">
        <v>50543</v>
      </c>
      <c r="K613" t="s">
        <v>50542</v>
      </c>
      <c r="L613" t="s">
        <v>50541</v>
      </c>
      <c r="M613" t="s">
        <v>118</v>
      </c>
      <c r="N613">
        <v>6</v>
      </c>
      <c r="O613" t="s">
        <v>50540</v>
      </c>
      <c r="P613" t="s">
        <v>50539</v>
      </c>
      <c r="Q613" t="s">
        <v>50538</v>
      </c>
      <c r="R613" s="7">
        <v>42125</v>
      </c>
      <c r="S613" s="8">
        <f t="shared" si="80"/>
        <v>2015</v>
      </c>
      <c r="T613" s="8">
        <v>2015</v>
      </c>
      <c r="U613" s="8">
        <f t="shared" si="81"/>
        <v>7</v>
      </c>
      <c r="V613" s="7">
        <v>42125</v>
      </c>
      <c r="W613" t="s">
        <v>2187</v>
      </c>
      <c r="X613" s="2">
        <v>1.696</v>
      </c>
      <c r="Y613" s="6">
        <f t="shared" si="78"/>
        <v>4.5273751368089483E-2</v>
      </c>
      <c r="AA613">
        <v>7403194</v>
      </c>
      <c r="AB613">
        <v>17267</v>
      </c>
      <c r="AC613">
        <v>15222594</v>
      </c>
      <c r="AD613" t="s">
        <v>7</v>
      </c>
      <c r="AE613">
        <v>73</v>
      </c>
      <c r="AF613">
        <v>5</v>
      </c>
      <c r="AH613" t="s">
        <v>50537</v>
      </c>
      <c r="AI613" t="s">
        <v>50536</v>
      </c>
      <c r="AJ613" t="s">
        <v>50535</v>
      </c>
      <c r="AK613" t="s">
        <v>50534</v>
      </c>
      <c r="AL613">
        <v>6</v>
      </c>
      <c r="AM613" s="5">
        <f t="shared" si="82"/>
        <v>0.8571428571428571</v>
      </c>
      <c r="AN613" s="4">
        <f t="shared" si="79"/>
        <v>1.2982095526586248E-3</v>
      </c>
      <c r="AO613" s="3"/>
      <c r="AP613">
        <v>0</v>
      </c>
      <c r="AR613" t="s">
        <v>62</v>
      </c>
      <c r="AT613" s="2">
        <v>4.6680000000000001</v>
      </c>
      <c r="AU613" s="1">
        <f t="shared" si="83"/>
        <v>3.2081088823460222</v>
      </c>
      <c r="AV613" s="1">
        <f t="shared" si="84"/>
        <v>2.3285980460374054</v>
      </c>
      <c r="AW613" s="1">
        <f t="shared" si="85"/>
        <v>1.4490872097287881</v>
      </c>
    </row>
    <row r="614" spans="1:49" x14ac:dyDescent="0.2">
      <c r="A614">
        <v>612</v>
      </c>
      <c r="B614" t="s">
        <v>50533</v>
      </c>
      <c r="C614" t="s">
        <v>50532</v>
      </c>
      <c r="F614" t="s">
        <v>50531</v>
      </c>
      <c r="G614" t="s">
        <v>18</v>
      </c>
      <c r="H614" t="s">
        <v>17</v>
      </c>
      <c r="I614" t="s">
        <v>50530</v>
      </c>
      <c r="J614" t="s">
        <v>50529</v>
      </c>
      <c r="K614" t="s">
        <v>50528</v>
      </c>
      <c r="L614" t="s">
        <v>50527</v>
      </c>
      <c r="M614" t="s">
        <v>50526</v>
      </c>
      <c r="N614">
        <v>7</v>
      </c>
      <c r="O614" t="s">
        <v>50525</v>
      </c>
      <c r="P614" t="s">
        <v>50524</v>
      </c>
      <c r="Q614" t="s">
        <v>50523</v>
      </c>
      <c r="R614" s="7">
        <v>42125</v>
      </c>
      <c r="S614" s="8">
        <f t="shared" si="80"/>
        <v>2015</v>
      </c>
      <c r="T614" s="8">
        <v>2015</v>
      </c>
      <c r="U614" s="8">
        <f t="shared" si="81"/>
        <v>7</v>
      </c>
      <c r="V614" s="7">
        <v>42125</v>
      </c>
      <c r="W614" t="s">
        <v>40409</v>
      </c>
      <c r="X614" s="2">
        <v>0.49399999999999999</v>
      </c>
      <c r="Y614" s="6">
        <f t="shared" si="78"/>
        <v>1.3187047863110968E-2</v>
      </c>
      <c r="AA614">
        <v>9601317</v>
      </c>
      <c r="AB614">
        <v>20983</v>
      </c>
      <c r="AC614">
        <v>13616439</v>
      </c>
      <c r="AD614" t="s">
        <v>7</v>
      </c>
      <c r="AE614">
        <v>25</v>
      </c>
      <c r="AF614">
        <v>5</v>
      </c>
      <c r="AG614">
        <v>55003</v>
      </c>
      <c r="AI614" t="s">
        <v>50522</v>
      </c>
      <c r="AJ614" t="s">
        <v>50521</v>
      </c>
      <c r="AK614" t="s">
        <v>50520</v>
      </c>
      <c r="AL614">
        <v>20</v>
      </c>
      <c r="AM614" s="5">
        <f t="shared" si="82"/>
        <v>2.8571428571428572</v>
      </c>
      <c r="AN614" s="4">
        <f t="shared" si="79"/>
        <v>4.3273651755287501E-3</v>
      </c>
      <c r="AO614" s="3"/>
      <c r="AP614">
        <v>0</v>
      </c>
      <c r="AR614" t="s">
        <v>62</v>
      </c>
      <c r="AT614" s="2" t="s">
        <v>61</v>
      </c>
      <c r="AU614" s="1">
        <f t="shared" si="83"/>
        <v>1.0529143056836303</v>
      </c>
      <c r="AV614" s="1">
        <f t="shared" si="84"/>
        <v>0.875720651931986</v>
      </c>
      <c r="AW614" s="1">
        <f t="shared" si="85"/>
        <v>0.69852699818034147</v>
      </c>
    </row>
    <row r="615" spans="1:49" x14ac:dyDescent="0.2">
      <c r="A615">
        <v>613</v>
      </c>
      <c r="B615" t="s">
        <v>50519</v>
      </c>
      <c r="C615" t="s">
        <v>50518</v>
      </c>
      <c r="F615" t="s">
        <v>50517</v>
      </c>
      <c r="G615" t="s">
        <v>18</v>
      </c>
      <c r="H615" t="s">
        <v>17</v>
      </c>
      <c r="I615" t="s">
        <v>50516</v>
      </c>
      <c r="J615">
        <v>60103936</v>
      </c>
      <c r="K615" t="s">
        <v>50515</v>
      </c>
      <c r="L615" t="s">
        <v>33679</v>
      </c>
      <c r="M615" t="s">
        <v>33678</v>
      </c>
      <c r="N615">
        <v>4</v>
      </c>
      <c r="O615" t="s">
        <v>50514</v>
      </c>
      <c r="P615" t="s">
        <v>50513</v>
      </c>
      <c r="Q615" t="s">
        <v>50512</v>
      </c>
      <c r="R615" s="7">
        <v>42125</v>
      </c>
      <c r="S615" s="8">
        <f t="shared" si="80"/>
        <v>2015</v>
      </c>
      <c r="T615" s="8">
        <v>2015</v>
      </c>
      <c r="U615" s="8">
        <f t="shared" si="81"/>
        <v>7</v>
      </c>
      <c r="V615" s="7">
        <v>42125</v>
      </c>
      <c r="W615" t="s">
        <v>40283</v>
      </c>
      <c r="X615" s="2">
        <v>0.81</v>
      </c>
      <c r="Y615" s="6">
        <f t="shared" si="78"/>
        <v>2.1622487386882359E-2</v>
      </c>
      <c r="AA615">
        <v>10411135</v>
      </c>
      <c r="AB615">
        <v>12116</v>
      </c>
      <c r="AD615" t="s">
        <v>7</v>
      </c>
      <c r="AE615">
        <v>27</v>
      </c>
      <c r="AF615">
        <v>9</v>
      </c>
      <c r="AG615">
        <v>7029654</v>
      </c>
      <c r="AH615" t="s">
        <v>50511</v>
      </c>
      <c r="AI615" t="s">
        <v>50510</v>
      </c>
      <c r="AJ615" t="s">
        <v>50509</v>
      </c>
      <c r="AK615" t="s">
        <v>50508</v>
      </c>
      <c r="AL615">
        <v>5</v>
      </c>
      <c r="AM615" s="5">
        <f t="shared" si="82"/>
        <v>0.7142857142857143</v>
      </c>
      <c r="AN615" s="4">
        <f t="shared" si="79"/>
        <v>1.0818412938821875E-3</v>
      </c>
      <c r="AO615" s="3"/>
      <c r="AP615">
        <v>0</v>
      </c>
      <c r="AR615">
        <v>333806</v>
      </c>
      <c r="AT615" s="2">
        <v>2.468</v>
      </c>
      <c r="AU615" s="1">
        <f t="shared" si="83"/>
        <v>1.5460293558982305</v>
      </c>
      <c r="AV615" s="1">
        <f t="shared" si="84"/>
        <v>1.1352164340382271</v>
      </c>
      <c r="AW615" s="1">
        <f t="shared" si="85"/>
        <v>0.72440351217822385</v>
      </c>
    </row>
    <row r="616" spans="1:49" x14ac:dyDescent="0.2">
      <c r="A616">
        <v>614</v>
      </c>
      <c r="B616" t="s">
        <v>50507</v>
      </c>
      <c r="C616" t="s">
        <v>50506</v>
      </c>
      <c r="F616" t="s">
        <v>50505</v>
      </c>
      <c r="G616" t="s">
        <v>18</v>
      </c>
      <c r="H616" t="s">
        <v>17</v>
      </c>
      <c r="I616" t="s">
        <v>50504</v>
      </c>
      <c r="J616" t="s">
        <v>50503</v>
      </c>
      <c r="K616" t="s">
        <v>50502</v>
      </c>
      <c r="L616" t="s">
        <v>50501</v>
      </c>
      <c r="M616" t="s">
        <v>50500</v>
      </c>
      <c r="N616">
        <v>4</v>
      </c>
      <c r="O616" t="s">
        <v>50499</v>
      </c>
      <c r="P616" t="s">
        <v>50498</v>
      </c>
      <c r="Q616" t="s">
        <v>50497</v>
      </c>
      <c r="R616" s="7">
        <v>42125</v>
      </c>
      <c r="S616" s="8">
        <f t="shared" si="80"/>
        <v>2015</v>
      </c>
      <c r="T616" s="8">
        <v>2015</v>
      </c>
      <c r="U616" s="8">
        <f t="shared" si="81"/>
        <v>7</v>
      </c>
      <c r="V616" s="7">
        <v>42125</v>
      </c>
      <c r="W616" t="s">
        <v>1243</v>
      </c>
      <c r="X616" s="2">
        <v>1.613</v>
      </c>
      <c r="Y616" s="6">
        <f t="shared" si="78"/>
        <v>4.3058113771655859E-2</v>
      </c>
      <c r="AA616">
        <v>15566013</v>
      </c>
      <c r="AB616">
        <v>4000149002</v>
      </c>
      <c r="AD616" t="s">
        <v>7</v>
      </c>
      <c r="AE616">
        <v>10</v>
      </c>
      <c r="AF616">
        <v>5</v>
      </c>
      <c r="AG616">
        <v>7010928</v>
      </c>
      <c r="AH616" t="s">
        <v>50496</v>
      </c>
      <c r="AI616" t="s">
        <v>50495</v>
      </c>
      <c r="AJ616" t="s">
        <v>50494</v>
      </c>
      <c r="AK616" t="s">
        <v>50493</v>
      </c>
      <c r="AL616">
        <v>96</v>
      </c>
      <c r="AM616" s="5">
        <f t="shared" si="82"/>
        <v>13.714285714285714</v>
      </c>
      <c r="AN616" s="4">
        <f t="shared" si="79"/>
        <v>2.0771352842537998E-2</v>
      </c>
      <c r="AO616" s="3"/>
      <c r="AP616">
        <v>0</v>
      </c>
      <c r="AR616" t="s">
        <v>62</v>
      </c>
      <c r="AT616" s="2" t="s">
        <v>61</v>
      </c>
      <c r="AU616" s="1">
        <f t="shared" si="83"/>
        <v>3.6372085492920503</v>
      </c>
      <c r="AV616" s="1">
        <f t="shared" si="84"/>
        <v>3.1914733307096932</v>
      </c>
      <c r="AW616" s="1">
        <f t="shared" si="85"/>
        <v>2.7457381121273357</v>
      </c>
    </row>
    <row r="617" spans="1:49" x14ac:dyDescent="0.2">
      <c r="A617">
        <v>615</v>
      </c>
      <c r="B617" t="s">
        <v>50492</v>
      </c>
      <c r="C617" t="s">
        <v>50491</v>
      </c>
      <c r="F617" t="s">
        <v>50490</v>
      </c>
      <c r="G617" t="s">
        <v>18</v>
      </c>
      <c r="H617" t="s">
        <v>17</v>
      </c>
      <c r="I617" t="s">
        <v>45665</v>
      </c>
      <c r="J617">
        <v>60072562</v>
      </c>
      <c r="K617" t="s">
        <v>50489</v>
      </c>
      <c r="L617" t="s">
        <v>50488</v>
      </c>
      <c r="M617" t="s">
        <v>50487</v>
      </c>
      <c r="N617">
        <v>3</v>
      </c>
      <c r="O617" t="s">
        <v>45660</v>
      </c>
      <c r="P617" t="s">
        <v>45659</v>
      </c>
      <c r="Q617" t="s">
        <v>50486</v>
      </c>
      <c r="R617" s="7">
        <v>42125</v>
      </c>
      <c r="S617" s="8">
        <f t="shared" si="80"/>
        <v>2015</v>
      </c>
      <c r="T617" s="8">
        <v>2015</v>
      </c>
      <c r="U617" s="8">
        <f t="shared" si="81"/>
        <v>7</v>
      </c>
      <c r="V617" s="7">
        <v>42125</v>
      </c>
      <c r="W617" t="s">
        <v>1147</v>
      </c>
      <c r="X617" s="2">
        <v>1.6379999999999999</v>
      </c>
      <c r="Y617" s="6">
        <f t="shared" si="78"/>
        <v>4.3725474493473214E-2</v>
      </c>
      <c r="AA617" t="s">
        <v>1146</v>
      </c>
      <c r="AB617">
        <v>17391</v>
      </c>
      <c r="AD617" t="s">
        <v>7</v>
      </c>
      <c r="AE617">
        <v>63</v>
      </c>
      <c r="AF617">
        <v>9</v>
      </c>
      <c r="AG617">
        <v>7042789</v>
      </c>
      <c r="AH617" t="s">
        <v>50485</v>
      </c>
      <c r="AI617" t="s">
        <v>50484</v>
      </c>
      <c r="AJ617" t="s">
        <v>50483</v>
      </c>
      <c r="AK617" t="s">
        <v>50482</v>
      </c>
      <c r="AL617">
        <v>121</v>
      </c>
      <c r="AM617" s="5">
        <f t="shared" si="82"/>
        <v>17.285714285714285</v>
      </c>
      <c r="AN617" s="4">
        <f t="shared" si="79"/>
        <v>2.6180559311948935E-2</v>
      </c>
      <c r="AO617" s="3"/>
      <c r="AP617">
        <v>0</v>
      </c>
      <c r="AR617" t="s">
        <v>62</v>
      </c>
      <c r="AT617" s="2">
        <v>4.931</v>
      </c>
      <c r="AU617" s="1">
        <f t="shared" si="83"/>
        <v>3.846199993901593</v>
      </c>
      <c r="AV617" s="1">
        <f t="shared" si="84"/>
        <v>3.4953016902711074</v>
      </c>
      <c r="AW617" s="1">
        <f t="shared" si="85"/>
        <v>3.1444033866406214</v>
      </c>
    </row>
    <row r="618" spans="1:49" x14ac:dyDescent="0.2">
      <c r="A618">
        <v>616</v>
      </c>
      <c r="B618" t="s">
        <v>50481</v>
      </c>
      <c r="C618" t="s">
        <v>50480</v>
      </c>
      <c r="F618" t="s">
        <v>50479</v>
      </c>
      <c r="G618" t="s">
        <v>18</v>
      </c>
      <c r="H618" t="s">
        <v>17</v>
      </c>
      <c r="I618" t="s">
        <v>22822</v>
      </c>
      <c r="J618" t="s">
        <v>50478</v>
      </c>
      <c r="K618" t="s">
        <v>50477</v>
      </c>
      <c r="L618" t="s">
        <v>50476</v>
      </c>
      <c r="M618" t="s">
        <v>1475</v>
      </c>
      <c r="N618">
        <v>3</v>
      </c>
      <c r="O618" t="s">
        <v>50475</v>
      </c>
      <c r="P618" t="s">
        <v>50474</v>
      </c>
      <c r="Q618" t="s">
        <v>50473</v>
      </c>
      <c r="R618" s="7">
        <v>42125</v>
      </c>
      <c r="S618" s="8">
        <f t="shared" si="80"/>
        <v>2015</v>
      </c>
      <c r="T618" s="8">
        <v>2015</v>
      </c>
      <c r="U618" s="8">
        <f t="shared" si="81"/>
        <v>7</v>
      </c>
      <c r="V618" s="7">
        <v>42125</v>
      </c>
      <c r="W618" t="s">
        <v>1147</v>
      </c>
      <c r="X618" s="2">
        <v>1.6379999999999999</v>
      </c>
      <c r="Y618" s="6">
        <f t="shared" si="78"/>
        <v>4.3725474493473214E-2</v>
      </c>
      <c r="AA618" t="s">
        <v>1146</v>
      </c>
      <c r="AB618">
        <v>17391</v>
      </c>
      <c r="AD618" t="s">
        <v>7</v>
      </c>
      <c r="AE618">
        <v>63</v>
      </c>
      <c r="AF618">
        <v>9</v>
      </c>
      <c r="AG618">
        <v>7054559</v>
      </c>
      <c r="AH618" t="s">
        <v>50472</v>
      </c>
      <c r="AI618" t="s">
        <v>50471</v>
      </c>
      <c r="AJ618" t="s">
        <v>50470</v>
      </c>
      <c r="AK618" t="s">
        <v>50469</v>
      </c>
      <c r="AL618">
        <v>12</v>
      </c>
      <c r="AM618" s="5">
        <f t="shared" si="82"/>
        <v>1.7142857142857142</v>
      </c>
      <c r="AN618" s="4">
        <f t="shared" si="79"/>
        <v>2.5964191053172497E-3</v>
      </c>
      <c r="AO618" s="3"/>
      <c r="AP618">
        <v>0</v>
      </c>
      <c r="AR618">
        <v>61172077</v>
      </c>
      <c r="AT618" s="2">
        <v>4.931</v>
      </c>
      <c r="AU618" s="1">
        <f t="shared" si="83"/>
        <v>3.1386757877026423</v>
      </c>
      <c r="AV618" s="1">
        <f t="shared" si="84"/>
        <v>2.316094679939523</v>
      </c>
      <c r="AW618" s="1">
        <f t="shared" si="85"/>
        <v>1.4935135721764037</v>
      </c>
    </row>
    <row r="619" spans="1:49" x14ac:dyDescent="0.2">
      <c r="A619">
        <v>617</v>
      </c>
      <c r="B619" t="s">
        <v>50468</v>
      </c>
      <c r="C619" t="s">
        <v>50467</v>
      </c>
      <c r="F619" t="s">
        <v>50466</v>
      </c>
      <c r="G619" t="s">
        <v>18</v>
      </c>
      <c r="H619" t="s">
        <v>17</v>
      </c>
      <c r="I619" t="s">
        <v>90</v>
      </c>
      <c r="J619" t="s">
        <v>50461</v>
      </c>
      <c r="K619" t="s">
        <v>50465</v>
      </c>
      <c r="L619" t="s">
        <v>50464</v>
      </c>
      <c r="M619" t="s">
        <v>1445</v>
      </c>
      <c r="N619">
        <v>2</v>
      </c>
      <c r="O619" t="s">
        <v>50463</v>
      </c>
      <c r="P619" t="s">
        <v>50462</v>
      </c>
      <c r="Q619" t="s">
        <v>50461</v>
      </c>
      <c r="R619" s="7">
        <v>42125</v>
      </c>
      <c r="S619" s="8">
        <f t="shared" si="80"/>
        <v>2015</v>
      </c>
      <c r="T619" s="8">
        <v>2015</v>
      </c>
      <c r="U619" s="8">
        <f t="shared" si="81"/>
        <v>7</v>
      </c>
      <c r="V619" s="7">
        <v>42125</v>
      </c>
      <c r="W619" t="s">
        <v>43418</v>
      </c>
      <c r="X619" s="2">
        <v>1.276</v>
      </c>
      <c r="Y619" s="6">
        <f t="shared" si="78"/>
        <v>3.4062091241557887E-2</v>
      </c>
      <c r="AA619">
        <v>15361233</v>
      </c>
      <c r="AB619">
        <v>25038</v>
      </c>
      <c r="AD619" t="s">
        <v>7</v>
      </c>
      <c r="AE619">
        <v>14</v>
      </c>
      <c r="AF619">
        <v>5</v>
      </c>
      <c r="AG619">
        <v>6862056</v>
      </c>
      <c r="AH619" t="s">
        <v>50460</v>
      </c>
      <c r="AI619" t="s">
        <v>50459</v>
      </c>
      <c r="AJ619" t="s">
        <v>50458</v>
      </c>
      <c r="AK619" t="s">
        <v>50457</v>
      </c>
      <c r="AL619">
        <v>6</v>
      </c>
      <c r="AM619" s="5">
        <f t="shared" si="82"/>
        <v>0.8571428571428571</v>
      </c>
      <c r="AN619" s="4">
        <f t="shared" si="79"/>
        <v>1.2982095526586248E-3</v>
      </c>
      <c r="AO619" s="3"/>
      <c r="AP619">
        <v>0</v>
      </c>
      <c r="AR619" t="s">
        <v>50456</v>
      </c>
      <c r="AT619" s="2">
        <v>5.577</v>
      </c>
      <c r="AU619" s="1">
        <f t="shared" si="83"/>
        <v>2.4232926734888105</v>
      </c>
      <c r="AV619" s="1">
        <f t="shared" si="84"/>
        <v>1.7680150397108254</v>
      </c>
      <c r="AW619" s="1">
        <f t="shared" si="85"/>
        <v>1.1127374059328403</v>
      </c>
    </row>
    <row r="620" spans="1:49" x14ac:dyDescent="0.2">
      <c r="A620">
        <v>618</v>
      </c>
      <c r="B620" t="s">
        <v>50455</v>
      </c>
      <c r="C620" t="s">
        <v>50454</v>
      </c>
      <c r="F620" t="s">
        <v>50453</v>
      </c>
      <c r="G620" t="s">
        <v>18</v>
      </c>
      <c r="H620" t="s">
        <v>17</v>
      </c>
      <c r="I620" t="s">
        <v>50452</v>
      </c>
      <c r="J620" t="s">
        <v>50451</v>
      </c>
      <c r="K620" t="s">
        <v>50450</v>
      </c>
      <c r="L620" t="s">
        <v>50449</v>
      </c>
      <c r="M620" t="s">
        <v>50448</v>
      </c>
      <c r="N620">
        <v>3</v>
      </c>
      <c r="O620" t="s">
        <v>50447</v>
      </c>
      <c r="P620" t="s">
        <v>50446</v>
      </c>
      <c r="Q620" t="s">
        <v>50445</v>
      </c>
      <c r="R620" s="7">
        <v>42125</v>
      </c>
      <c r="S620" s="8">
        <f t="shared" si="80"/>
        <v>2015</v>
      </c>
      <c r="T620" s="8">
        <v>2015</v>
      </c>
      <c r="U620" s="8">
        <f t="shared" si="81"/>
        <v>7</v>
      </c>
      <c r="V620" s="7">
        <v>42125</v>
      </c>
      <c r="W620" t="s">
        <v>50444</v>
      </c>
      <c r="X620" s="2">
        <v>0.58299999999999996</v>
      </c>
      <c r="Y620" s="6">
        <f t="shared" si="78"/>
        <v>1.5562852032780758E-2</v>
      </c>
      <c r="AA620">
        <v>7342101</v>
      </c>
      <c r="AB620">
        <v>28596</v>
      </c>
      <c r="AC620">
        <v>15208559</v>
      </c>
      <c r="AD620" t="s">
        <v>7</v>
      </c>
      <c r="AE620">
        <v>33</v>
      </c>
      <c r="AF620">
        <v>3</v>
      </c>
      <c r="AG620">
        <v>31303</v>
      </c>
      <c r="AI620" t="s">
        <v>50443</v>
      </c>
      <c r="AK620" t="s">
        <v>50442</v>
      </c>
      <c r="AL620">
        <v>0</v>
      </c>
      <c r="AM620" s="5">
        <f t="shared" si="82"/>
        <v>0</v>
      </c>
      <c r="AN620" s="4">
        <f t="shared" si="79"/>
        <v>0</v>
      </c>
      <c r="AO620" s="3"/>
      <c r="AP620">
        <v>0</v>
      </c>
      <c r="AR620" t="s">
        <v>62</v>
      </c>
      <c r="AT620" s="2" t="s">
        <v>61</v>
      </c>
      <c r="AU620" s="1">
        <f t="shared" si="83"/>
        <v>1.089399642294653</v>
      </c>
      <c r="AV620" s="1">
        <f t="shared" si="84"/>
        <v>0.77814260163903792</v>
      </c>
      <c r="AW620" s="1">
        <f t="shared" si="85"/>
        <v>0.46688556098342271</v>
      </c>
    </row>
    <row r="621" spans="1:49" x14ac:dyDescent="0.2">
      <c r="A621">
        <v>619</v>
      </c>
      <c r="B621" t="s">
        <v>50441</v>
      </c>
      <c r="C621" t="s">
        <v>50440</v>
      </c>
      <c r="D621" t="s">
        <v>50439</v>
      </c>
      <c r="E621">
        <v>25784630</v>
      </c>
      <c r="F621" t="s">
        <v>50438</v>
      </c>
      <c r="G621" t="s">
        <v>18</v>
      </c>
      <c r="H621" t="s">
        <v>17</v>
      </c>
      <c r="I621" t="s">
        <v>50437</v>
      </c>
      <c r="J621" t="s">
        <v>50436</v>
      </c>
      <c r="K621" t="s">
        <v>50435</v>
      </c>
      <c r="L621" t="s">
        <v>50434</v>
      </c>
      <c r="M621" t="s">
        <v>1429</v>
      </c>
      <c r="N621">
        <v>7</v>
      </c>
      <c r="O621" t="s">
        <v>50433</v>
      </c>
      <c r="P621" t="s">
        <v>50432</v>
      </c>
      <c r="Q621" t="s">
        <v>50431</v>
      </c>
      <c r="R621" s="7">
        <v>42125</v>
      </c>
      <c r="S621" s="8">
        <f t="shared" si="80"/>
        <v>2015</v>
      </c>
      <c r="T621" s="8">
        <v>2015</v>
      </c>
      <c r="U621" s="8">
        <f t="shared" si="81"/>
        <v>7</v>
      </c>
      <c r="V621" s="7" t="s">
        <v>50184</v>
      </c>
      <c r="W621" t="s">
        <v>50430</v>
      </c>
      <c r="X621" s="2">
        <v>1.718</v>
      </c>
      <c r="Y621" s="6">
        <f t="shared" si="78"/>
        <v>4.5861028803288753E-2</v>
      </c>
      <c r="AA621">
        <v>9651748</v>
      </c>
      <c r="AB621">
        <v>20384</v>
      </c>
      <c r="AD621" t="s">
        <v>7</v>
      </c>
      <c r="AE621">
        <v>60</v>
      </c>
      <c r="AH621" t="s">
        <v>50429</v>
      </c>
      <c r="AI621" t="s">
        <v>50428</v>
      </c>
      <c r="AJ621" t="s">
        <v>50427</v>
      </c>
      <c r="AK621" t="s">
        <v>50426</v>
      </c>
      <c r="AL621">
        <v>36</v>
      </c>
      <c r="AM621" s="5">
        <f t="shared" si="82"/>
        <v>5.1428571428571432</v>
      </c>
      <c r="AN621" s="4">
        <f t="shared" si="79"/>
        <v>7.7892573159517508E-3</v>
      </c>
      <c r="AO621" s="3"/>
      <c r="AP621">
        <v>0</v>
      </c>
      <c r="AQ621" t="s">
        <v>295</v>
      </c>
      <c r="AR621" t="s">
        <v>50425</v>
      </c>
      <c r="AS621" t="s">
        <v>294</v>
      </c>
      <c r="AT621" s="2" t="s">
        <v>61</v>
      </c>
      <c r="AU621" s="1">
        <f t="shared" si="83"/>
        <v>3.4439497357087649</v>
      </c>
      <c r="AV621" s="1">
        <f t="shared" si="84"/>
        <v>2.6825143059620253</v>
      </c>
      <c r="AW621" s="1">
        <f t="shared" si="85"/>
        <v>1.9210788762152851</v>
      </c>
    </row>
    <row r="622" spans="1:49" x14ac:dyDescent="0.2">
      <c r="A622">
        <v>620</v>
      </c>
      <c r="B622" t="s">
        <v>50424</v>
      </c>
      <c r="C622" t="s">
        <v>50423</v>
      </c>
      <c r="D622" t="s">
        <v>50422</v>
      </c>
      <c r="F622" t="s">
        <v>50421</v>
      </c>
      <c r="G622" t="s">
        <v>18</v>
      </c>
      <c r="H622" t="s">
        <v>17</v>
      </c>
      <c r="I622" t="s">
        <v>50420</v>
      </c>
      <c r="J622" t="s">
        <v>50419</v>
      </c>
      <c r="K622" t="s">
        <v>50418</v>
      </c>
      <c r="L622" t="s">
        <v>50417</v>
      </c>
      <c r="M622" t="s">
        <v>1445</v>
      </c>
      <c r="N622">
        <v>4</v>
      </c>
      <c r="O622" t="s">
        <v>50416</v>
      </c>
      <c r="P622" t="s">
        <v>50415</v>
      </c>
      <c r="Q622" t="s">
        <v>50414</v>
      </c>
      <c r="R622" s="7">
        <v>42125</v>
      </c>
      <c r="S622" s="8">
        <f t="shared" si="80"/>
        <v>2015</v>
      </c>
      <c r="T622" s="8">
        <v>2015</v>
      </c>
      <c r="U622" s="8">
        <f t="shared" si="81"/>
        <v>7</v>
      </c>
      <c r="V622" s="7">
        <v>42125</v>
      </c>
      <c r="W622" t="s">
        <v>1331</v>
      </c>
      <c r="X622" s="2">
        <v>0.68200000000000005</v>
      </c>
      <c r="Y622" s="6">
        <f t="shared" si="78"/>
        <v>1.8205600491177493E-2</v>
      </c>
      <c r="AA622">
        <v>2731177</v>
      </c>
      <c r="AB622">
        <v>12375</v>
      </c>
      <c r="AC622">
        <v>18791948</v>
      </c>
      <c r="AD622" t="s">
        <v>7</v>
      </c>
      <c r="AE622">
        <v>55</v>
      </c>
      <c r="AF622">
        <v>9</v>
      </c>
      <c r="AH622" t="s">
        <v>50413</v>
      </c>
      <c r="AI622" t="s">
        <v>50412</v>
      </c>
      <c r="AJ622" t="s">
        <v>50411</v>
      </c>
      <c r="AK622" t="s">
        <v>50410</v>
      </c>
      <c r="AL622">
        <v>7</v>
      </c>
      <c r="AM622" s="5">
        <f t="shared" si="82"/>
        <v>1</v>
      </c>
      <c r="AN622" s="4">
        <f t="shared" si="79"/>
        <v>1.5145778114350624E-3</v>
      </c>
      <c r="AO622" s="3"/>
      <c r="AP622">
        <v>0</v>
      </c>
      <c r="AQ622" t="s">
        <v>2</v>
      </c>
      <c r="AR622" t="s">
        <v>50409</v>
      </c>
      <c r="AS622" t="s">
        <v>0</v>
      </c>
      <c r="AT622" s="2">
        <v>2.1520000000000001</v>
      </c>
      <c r="AU622" s="1">
        <f t="shared" si="83"/>
        <v>1.3198293687254763</v>
      </c>
      <c r="AV622" s="1">
        <f t="shared" si="84"/>
        <v>0.98600891513062772</v>
      </c>
      <c r="AW622" s="1">
        <f t="shared" si="85"/>
        <v>0.65218846153577914</v>
      </c>
    </row>
    <row r="623" spans="1:49" x14ac:dyDescent="0.2">
      <c r="A623">
        <v>621</v>
      </c>
      <c r="B623" t="s">
        <v>50408</v>
      </c>
      <c r="C623" t="s">
        <v>50407</v>
      </c>
      <c r="D623" t="s">
        <v>50406</v>
      </c>
      <c r="F623" t="s">
        <v>50405</v>
      </c>
      <c r="G623" t="s">
        <v>18</v>
      </c>
      <c r="H623" t="s">
        <v>17</v>
      </c>
      <c r="I623" t="s">
        <v>50404</v>
      </c>
      <c r="J623">
        <v>60000239</v>
      </c>
      <c r="K623" t="s">
        <v>50403</v>
      </c>
      <c r="L623" t="s">
        <v>1136</v>
      </c>
      <c r="M623" t="s">
        <v>1135</v>
      </c>
      <c r="N623">
        <v>2</v>
      </c>
      <c r="O623" t="s">
        <v>50402</v>
      </c>
      <c r="P623" t="s">
        <v>50401</v>
      </c>
      <c r="Q623" t="s">
        <v>50400</v>
      </c>
      <c r="R623" s="7">
        <v>42125</v>
      </c>
      <c r="S623" s="8">
        <f t="shared" si="80"/>
        <v>2015</v>
      </c>
      <c r="T623" s="8">
        <v>2015</v>
      </c>
      <c r="U623" s="8">
        <f t="shared" si="81"/>
        <v>7</v>
      </c>
      <c r="V623" s="7" t="s">
        <v>50184</v>
      </c>
      <c r="W623" t="s">
        <v>50383</v>
      </c>
      <c r="X623" s="2">
        <v>0.627</v>
      </c>
      <c r="Y623" s="6">
        <f t="shared" si="78"/>
        <v>1.6737406903179305E-2</v>
      </c>
      <c r="AA623">
        <v>9269851</v>
      </c>
      <c r="AB623">
        <v>28435</v>
      </c>
      <c r="AD623" t="s">
        <v>7</v>
      </c>
      <c r="AE623">
        <v>116</v>
      </c>
      <c r="AH623" t="s">
        <v>25158</v>
      </c>
      <c r="AI623" t="s">
        <v>50399</v>
      </c>
      <c r="AJ623" t="s">
        <v>50398</v>
      </c>
      <c r="AK623" t="s">
        <v>50397</v>
      </c>
      <c r="AL623">
        <v>0</v>
      </c>
      <c r="AM623" s="5">
        <f t="shared" si="82"/>
        <v>0</v>
      </c>
      <c r="AN623" s="4">
        <f t="shared" si="79"/>
        <v>0</v>
      </c>
      <c r="AO623" s="3"/>
      <c r="AP623">
        <v>0</v>
      </c>
      <c r="AQ623" t="s">
        <v>2182</v>
      </c>
      <c r="AR623" t="s">
        <v>50396</v>
      </c>
      <c r="AS623" t="s">
        <v>50395</v>
      </c>
      <c r="AT623" s="2">
        <v>2.121</v>
      </c>
      <c r="AU623" s="1">
        <f t="shared" si="83"/>
        <v>1.1716184832225514</v>
      </c>
      <c r="AV623" s="1">
        <f t="shared" si="84"/>
        <v>0.8368703451589653</v>
      </c>
      <c r="AW623" s="1">
        <f t="shared" si="85"/>
        <v>0.50212220709537914</v>
      </c>
    </row>
    <row r="624" spans="1:49" x14ac:dyDescent="0.2">
      <c r="A624">
        <v>622</v>
      </c>
      <c r="B624" t="s">
        <v>50394</v>
      </c>
      <c r="C624" t="s">
        <v>50393</v>
      </c>
      <c r="D624" t="s">
        <v>50392</v>
      </c>
      <c r="F624" t="s">
        <v>50391</v>
      </c>
      <c r="G624" t="s">
        <v>18</v>
      </c>
      <c r="H624" t="s">
        <v>17</v>
      </c>
      <c r="I624" t="s">
        <v>45562</v>
      </c>
      <c r="J624" t="s">
        <v>50390</v>
      </c>
      <c r="K624" t="s">
        <v>50389</v>
      </c>
      <c r="L624" t="s">
        <v>50388</v>
      </c>
      <c r="M624" t="s">
        <v>50387</v>
      </c>
      <c r="N624">
        <v>5</v>
      </c>
      <c r="O624" t="s">
        <v>50386</v>
      </c>
      <c r="P624" t="s">
        <v>50385</v>
      </c>
      <c r="Q624" t="s">
        <v>50384</v>
      </c>
      <c r="R624" s="7">
        <v>42125</v>
      </c>
      <c r="S624" s="8">
        <f t="shared" si="80"/>
        <v>2015</v>
      </c>
      <c r="T624" s="8">
        <v>2015</v>
      </c>
      <c r="U624" s="8">
        <f t="shared" si="81"/>
        <v>7</v>
      </c>
      <c r="V624" s="7" t="s">
        <v>50184</v>
      </c>
      <c r="W624" t="s">
        <v>50383</v>
      </c>
      <c r="X624" s="2">
        <v>0.627</v>
      </c>
      <c r="Y624" s="6">
        <f t="shared" si="78"/>
        <v>1.6737406903179305E-2</v>
      </c>
      <c r="AA624">
        <v>9269851</v>
      </c>
      <c r="AB624">
        <v>28435</v>
      </c>
      <c r="AD624" t="s">
        <v>7</v>
      </c>
      <c r="AE624">
        <v>116</v>
      </c>
      <c r="AH624" t="s">
        <v>50382</v>
      </c>
      <c r="AI624" t="s">
        <v>50381</v>
      </c>
      <c r="AJ624" t="s">
        <v>50380</v>
      </c>
      <c r="AK624" t="s">
        <v>50379</v>
      </c>
      <c r="AL624">
        <v>8</v>
      </c>
      <c r="AM624" s="5">
        <f t="shared" si="82"/>
        <v>1.1428571428571428</v>
      </c>
      <c r="AN624" s="4">
        <f t="shared" si="79"/>
        <v>1.7309460702114999E-3</v>
      </c>
      <c r="AO624" s="3"/>
      <c r="AP624">
        <v>0</v>
      </c>
      <c r="AQ624" t="s">
        <v>295</v>
      </c>
      <c r="AR624" t="s">
        <v>50378</v>
      </c>
      <c r="AS624" t="s">
        <v>294</v>
      </c>
      <c r="AT624" s="2">
        <v>2.121</v>
      </c>
      <c r="AU624" s="1">
        <f t="shared" si="83"/>
        <v>1.2235468653288963</v>
      </c>
      <c r="AV624" s="1">
        <f t="shared" si="84"/>
        <v>0.92341764866954024</v>
      </c>
      <c r="AW624" s="1">
        <f t="shared" si="85"/>
        <v>0.62328843201018413</v>
      </c>
    </row>
    <row r="625" spans="1:49" x14ac:dyDescent="0.2">
      <c r="A625">
        <v>623</v>
      </c>
      <c r="B625" t="s">
        <v>50377</v>
      </c>
      <c r="C625" t="s">
        <v>50376</v>
      </c>
      <c r="D625" t="s">
        <v>50375</v>
      </c>
      <c r="F625" t="s">
        <v>50374</v>
      </c>
      <c r="G625" t="s">
        <v>18</v>
      </c>
      <c r="H625" t="s">
        <v>17</v>
      </c>
      <c r="I625" t="s">
        <v>11177</v>
      </c>
      <c r="J625" t="s">
        <v>28863</v>
      </c>
      <c r="K625" t="s">
        <v>28862</v>
      </c>
      <c r="L625" t="s">
        <v>28861</v>
      </c>
      <c r="M625" t="s">
        <v>996</v>
      </c>
      <c r="N625">
        <v>3</v>
      </c>
      <c r="O625" t="s">
        <v>50373</v>
      </c>
      <c r="P625" t="s">
        <v>50372</v>
      </c>
      <c r="Q625" t="s">
        <v>50371</v>
      </c>
      <c r="R625" s="7">
        <v>42125</v>
      </c>
      <c r="S625" s="8">
        <f t="shared" si="80"/>
        <v>2015</v>
      </c>
      <c r="T625" s="8">
        <v>2015</v>
      </c>
      <c r="U625" s="8">
        <f t="shared" si="81"/>
        <v>7</v>
      </c>
      <c r="V625" s="7">
        <v>42125</v>
      </c>
      <c r="W625" t="s">
        <v>50370</v>
      </c>
      <c r="X625" s="2">
        <v>0.97199999999999998</v>
      </c>
      <c r="Y625" s="6">
        <f t="shared" si="78"/>
        <v>2.594698486425883E-2</v>
      </c>
      <c r="AA625">
        <v>963003</v>
      </c>
      <c r="AB625">
        <v>25170</v>
      </c>
      <c r="AD625" t="s">
        <v>7</v>
      </c>
      <c r="AE625">
        <v>258</v>
      </c>
      <c r="AH625" t="s">
        <v>50369</v>
      </c>
      <c r="AI625" t="s">
        <v>50368</v>
      </c>
      <c r="AJ625" t="s">
        <v>50367</v>
      </c>
      <c r="AK625" t="s">
        <v>50366</v>
      </c>
      <c r="AL625">
        <v>37</v>
      </c>
      <c r="AM625" s="5">
        <f t="shared" si="82"/>
        <v>5.2857142857142856</v>
      </c>
      <c r="AN625" s="4">
        <f t="shared" si="79"/>
        <v>8.0056255747281875E-3</v>
      </c>
      <c r="AO625" s="3"/>
      <c r="AP625">
        <v>0</v>
      </c>
      <c r="AR625" t="s">
        <v>62</v>
      </c>
      <c r="AT625" s="2">
        <v>4.0910000000000002</v>
      </c>
      <c r="AU625" s="1">
        <f t="shared" si="83"/>
        <v>2.0564577077399635</v>
      </c>
      <c r="AV625" s="1">
        <f t="shared" si="84"/>
        <v>1.697630521949351</v>
      </c>
      <c r="AW625" s="1">
        <f t="shared" si="85"/>
        <v>1.3388033361587379</v>
      </c>
    </row>
    <row r="626" spans="1:49" x14ac:dyDescent="0.2">
      <c r="A626">
        <v>624</v>
      </c>
      <c r="B626" t="s">
        <v>50365</v>
      </c>
      <c r="C626" t="s">
        <v>50364</v>
      </c>
      <c r="D626" t="s">
        <v>50363</v>
      </c>
      <c r="F626" t="s">
        <v>50362</v>
      </c>
      <c r="G626" t="s">
        <v>18</v>
      </c>
      <c r="H626" t="s">
        <v>17</v>
      </c>
      <c r="I626" t="s">
        <v>50361</v>
      </c>
      <c r="J626" t="s">
        <v>50360</v>
      </c>
      <c r="K626" t="s">
        <v>50359</v>
      </c>
      <c r="L626" t="s">
        <v>50358</v>
      </c>
      <c r="M626" t="s">
        <v>50357</v>
      </c>
      <c r="N626">
        <v>5</v>
      </c>
      <c r="O626" t="s">
        <v>50356</v>
      </c>
      <c r="P626" t="s">
        <v>50355</v>
      </c>
      <c r="Q626" t="s">
        <v>50354</v>
      </c>
      <c r="R626" s="7">
        <v>42125</v>
      </c>
      <c r="S626" s="8">
        <f t="shared" si="80"/>
        <v>2015</v>
      </c>
      <c r="T626" s="8">
        <v>2015</v>
      </c>
      <c r="U626" s="8">
        <f t="shared" si="81"/>
        <v>7</v>
      </c>
      <c r="V626" s="7" t="s">
        <v>50184</v>
      </c>
      <c r="W626" t="s">
        <v>50353</v>
      </c>
      <c r="X626" s="2">
        <v>1.419</v>
      </c>
      <c r="Y626" s="6">
        <f t="shared" si="78"/>
        <v>3.7879394570353171E-2</v>
      </c>
      <c r="AA626">
        <v>988472</v>
      </c>
      <c r="AB626">
        <v>18012</v>
      </c>
      <c r="AD626" t="s">
        <v>7</v>
      </c>
      <c r="AE626">
        <v>113</v>
      </c>
      <c r="AH626" t="s">
        <v>50352</v>
      </c>
      <c r="AI626" t="s">
        <v>50351</v>
      </c>
      <c r="AJ626" t="s">
        <v>50350</v>
      </c>
      <c r="AK626" t="s">
        <v>50349</v>
      </c>
      <c r="AL626">
        <v>19</v>
      </c>
      <c r="AM626" s="5">
        <f t="shared" si="82"/>
        <v>2.7142857142857144</v>
      </c>
      <c r="AN626" s="4">
        <f t="shared" si="79"/>
        <v>4.1109969167523125E-3</v>
      </c>
      <c r="AO626" s="3"/>
      <c r="AP626">
        <v>0</v>
      </c>
      <c r="AR626" t="s">
        <v>62</v>
      </c>
      <c r="AS626" t="s">
        <v>50348</v>
      </c>
      <c r="AT626" s="2" t="s">
        <v>61</v>
      </c>
      <c r="AU626" s="1">
        <f t="shared" si="83"/>
        <v>2.7748875274272913</v>
      </c>
      <c r="AV626" s="1">
        <f t="shared" si="84"/>
        <v>2.0995195743552744</v>
      </c>
      <c r="AW626" s="1">
        <f t="shared" si="85"/>
        <v>1.424151621283257</v>
      </c>
    </row>
    <row r="627" spans="1:49" x14ac:dyDescent="0.2">
      <c r="A627">
        <v>625</v>
      </c>
      <c r="B627" t="s">
        <v>50347</v>
      </c>
      <c r="C627" t="s">
        <v>50346</v>
      </c>
      <c r="D627" t="s">
        <v>50345</v>
      </c>
      <c r="E627">
        <v>25668282</v>
      </c>
      <c r="F627" t="s">
        <v>50344</v>
      </c>
      <c r="G627" t="s">
        <v>18</v>
      </c>
      <c r="H627" t="s">
        <v>17</v>
      </c>
      <c r="I627" t="s">
        <v>50343</v>
      </c>
      <c r="J627" t="s">
        <v>50342</v>
      </c>
      <c r="K627" t="s">
        <v>50341</v>
      </c>
      <c r="L627" t="s">
        <v>50340</v>
      </c>
      <c r="M627" t="s">
        <v>50339</v>
      </c>
      <c r="N627">
        <v>5</v>
      </c>
      <c r="O627" t="s">
        <v>50338</v>
      </c>
      <c r="P627" t="s">
        <v>50337</v>
      </c>
      <c r="Q627" t="s">
        <v>50336</v>
      </c>
      <c r="R627" s="7">
        <v>42125</v>
      </c>
      <c r="S627" s="8">
        <f t="shared" si="80"/>
        <v>2015</v>
      </c>
      <c r="T627" s="8">
        <v>2015</v>
      </c>
      <c r="U627" s="8">
        <f t="shared" si="81"/>
        <v>7</v>
      </c>
      <c r="V627" s="7" t="s">
        <v>50184</v>
      </c>
      <c r="W627" t="s">
        <v>50335</v>
      </c>
      <c r="X627" s="2">
        <v>1.7949999999999999</v>
      </c>
      <c r="Y627" s="6">
        <f t="shared" si="78"/>
        <v>4.7916499826486214E-2</v>
      </c>
      <c r="AA627">
        <v>489697</v>
      </c>
      <c r="AB627">
        <v>25349</v>
      </c>
      <c r="AC627">
        <v>18791026</v>
      </c>
      <c r="AD627" t="s">
        <v>7</v>
      </c>
      <c r="AE627">
        <v>514</v>
      </c>
      <c r="AH627" t="s">
        <v>50334</v>
      </c>
      <c r="AI627" t="s">
        <v>50333</v>
      </c>
      <c r="AJ627" t="s">
        <v>50332</v>
      </c>
      <c r="AK627" t="s">
        <v>50331</v>
      </c>
      <c r="AL627">
        <v>45</v>
      </c>
      <c r="AM627" s="5">
        <f t="shared" si="82"/>
        <v>6.4285714285714288</v>
      </c>
      <c r="AN627" s="4">
        <f t="shared" si="79"/>
        <v>9.7365716449396879E-3</v>
      </c>
      <c r="AO627" s="3"/>
      <c r="AP627">
        <v>0</v>
      </c>
      <c r="AR627" t="s">
        <v>62</v>
      </c>
      <c r="AT627" s="2">
        <v>7.9630000000000001</v>
      </c>
      <c r="AU627" s="1">
        <f t="shared" si="83"/>
        <v>3.6462521372022256</v>
      </c>
      <c r="AV627" s="1">
        <f t="shared" si="84"/>
        <v>2.8826535735712948</v>
      </c>
      <c r="AW627" s="1">
        <f t="shared" si="85"/>
        <v>2.1190550099403644</v>
      </c>
    </row>
    <row r="628" spans="1:49" x14ac:dyDescent="0.2">
      <c r="A628">
        <v>626</v>
      </c>
      <c r="B628" t="s">
        <v>50330</v>
      </c>
      <c r="C628" t="s">
        <v>50329</v>
      </c>
      <c r="D628" t="s">
        <v>50328</v>
      </c>
      <c r="F628" t="s">
        <v>50327</v>
      </c>
      <c r="G628" t="s">
        <v>18</v>
      </c>
      <c r="H628" t="s">
        <v>17</v>
      </c>
      <c r="I628" t="s">
        <v>50326</v>
      </c>
      <c r="J628" t="s">
        <v>50325</v>
      </c>
      <c r="K628" t="s">
        <v>50324</v>
      </c>
      <c r="L628" t="s">
        <v>50323</v>
      </c>
      <c r="M628" t="s">
        <v>50322</v>
      </c>
      <c r="N628">
        <v>6</v>
      </c>
      <c r="O628" t="s">
        <v>50321</v>
      </c>
      <c r="P628" t="s">
        <v>50320</v>
      </c>
      <c r="Q628" t="s">
        <v>50319</v>
      </c>
      <c r="R628" s="7">
        <v>42125</v>
      </c>
      <c r="S628" s="8">
        <f t="shared" si="80"/>
        <v>2015</v>
      </c>
      <c r="T628" s="8">
        <v>2015</v>
      </c>
      <c r="U628" s="8">
        <f t="shared" si="81"/>
        <v>7</v>
      </c>
      <c r="V628" s="7" t="s">
        <v>50184</v>
      </c>
      <c r="W628" t="s">
        <v>50318</v>
      </c>
      <c r="X628" s="2">
        <v>1.0660000000000001</v>
      </c>
      <c r="Y628" s="6">
        <f t="shared" si="78"/>
        <v>2.8456261178292093E-2</v>
      </c>
      <c r="AA628">
        <v>9266690</v>
      </c>
      <c r="AB628">
        <v>32791</v>
      </c>
      <c r="AD628" t="s">
        <v>7</v>
      </c>
      <c r="AE628">
        <v>67</v>
      </c>
      <c r="AH628" t="s">
        <v>50317</v>
      </c>
      <c r="AI628" t="s">
        <v>50316</v>
      </c>
      <c r="AJ628" t="s">
        <v>50315</v>
      </c>
      <c r="AK628" t="s">
        <v>50314</v>
      </c>
      <c r="AL628">
        <v>9</v>
      </c>
      <c r="AM628" s="5">
        <f t="shared" si="82"/>
        <v>1.2857142857142858</v>
      </c>
      <c r="AN628" s="4">
        <f t="shared" si="79"/>
        <v>1.9473143289879377E-3</v>
      </c>
      <c r="AO628" s="3"/>
      <c r="AP628">
        <v>0</v>
      </c>
      <c r="AQ628" t="s">
        <v>19505</v>
      </c>
      <c r="AR628" t="s">
        <v>62</v>
      </c>
      <c r="AS628" t="s">
        <v>19503</v>
      </c>
      <c r="AT628" s="2">
        <v>5.6449999999999996</v>
      </c>
      <c r="AU628" s="1">
        <f t="shared" si="83"/>
        <v>2.0503577123500842</v>
      </c>
      <c r="AV628" s="1">
        <f t="shared" si="84"/>
        <v>1.5201787753640015</v>
      </c>
      <c r="AW628" s="1">
        <f t="shared" si="85"/>
        <v>0.98999983837791838</v>
      </c>
    </row>
    <row r="629" spans="1:49" x14ac:dyDescent="0.2">
      <c r="A629">
        <v>627</v>
      </c>
      <c r="B629" t="s">
        <v>50313</v>
      </c>
      <c r="C629" t="s">
        <v>50312</v>
      </c>
      <c r="D629" t="s">
        <v>50311</v>
      </c>
      <c r="F629" t="s">
        <v>50310</v>
      </c>
      <c r="G629" t="s">
        <v>18</v>
      </c>
      <c r="H629" t="s">
        <v>17</v>
      </c>
      <c r="I629" t="s">
        <v>50309</v>
      </c>
      <c r="J629">
        <v>60104350</v>
      </c>
      <c r="K629" t="s">
        <v>50308</v>
      </c>
      <c r="L629" t="s">
        <v>50307</v>
      </c>
      <c r="M629" t="s">
        <v>318</v>
      </c>
      <c r="N629">
        <v>2</v>
      </c>
      <c r="O629" t="s">
        <v>50306</v>
      </c>
      <c r="P629" t="s">
        <v>50305</v>
      </c>
      <c r="Q629" t="s">
        <v>50304</v>
      </c>
      <c r="R629" s="7">
        <v>42125</v>
      </c>
      <c r="S629" s="8">
        <f t="shared" si="80"/>
        <v>2015</v>
      </c>
      <c r="T629" s="8">
        <v>2015</v>
      </c>
      <c r="U629" s="8">
        <f t="shared" si="81"/>
        <v>7</v>
      </c>
      <c r="V629" s="7">
        <v>42125</v>
      </c>
      <c r="W629" t="s">
        <v>50215</v>
      </c>
      <c r="X629" s="2">
        <v>1.3680000000000001</v>
      </c>
      <c r="Y629" s="6">
        <f t="shared" si="78"/>
        <v>3.6517978697845767E-2</v>
      </c>
      <c r="AA629">
        <v>9574174</v>
      </c>
      <c r="AB629">
        <v>24201</v>
      </c>
      <c r="AD629" t="s">
        <v>7</v>
      </c>
      <c r="AE629">
        <v>42</v>
      </c>
      <c r="AF629">
        <v>7</v>
      </c>
      <c r="AH629" t="s">
        <v>50303</v>
      </c>
      <c r="AI629" t="s">
        <v>50302</v>
      </c>
      <c r="AJ629" t="s">
        <v>50301</v>
      </c>
      <c r="AK629" t="s">
        <v>50300</v>
      </c>
      <c r="AL629">
        <v>32</v>
      </c>
      <c r="AM629" s="5">
        <f t="shared" si="82"/>
        <v>4.5714285714285712</v>
      </c>
      <c r="AN629" s="4">
        <f t="shared" si="79"/>
        <v>6.9237842808459998E-3</v>
      </c>
      <c r="AO629" s="3"/>
      <c r="AP629">
        <v>0</v>
      </c>
      <c r="AR629" t="s">
        <v>62</v>
      </c>
      <c r="AT629" s="2">
        <v>6.9539999999999997</v>
      </c>
      <c r="AU629" s="1">
        <f t="shared" si="83"/>
        <v>2.7639720372745833</v>
      </c>
      <c r="AV629" s="1">
        <f t="shared" si="84"/>
        <v>2.1720881489345882</v>
      </c>
      <c r="AW629" s="1">
        <f t="shared" si="85"/>
        <v>1.5802042605945927</v>
      </c>
    </row>
    <row r="630" spans="1:49" x14ac:dyDescent="0.2">
      <c r="A630">
        <v>628</v>
      </c>
      <c r="B630" t="s">
        <v>50299</v>
      </c>
      <c r="C630" t="s">
        <v>50298</v>
      </c>
      <c r="F630" t="s">
        <v>50297</v>
      </c>
      <c r="G630" t="s">
        <v>18</v>
      </c>
      <c r="H630" t="s">
        <v>17</v>
      </c>
      <c r="I630" t="s">
        <v>50296</v>
      </c>
      <c r="J630">
        <v>60007592</v>
      </c>
      <c r="K630" t="s">
        <v>50295</v>
      </c>
      <c r="L630" t="s">
        <v>23890</v>
      </c>
      <c r="M630" t="s">
        <v>1395</v>
      </c>
      <c r="N630">
        <v>5</v>
      </c>
      <c r="O630" t="s">
        <v>50294</v>
      </c>
      <c r="P630" t="s">
        <v>50293</v>
      </c>
      <c r="Q630" t="s">
        <v>50292</v>
      </c>
      <c r="R630" s="7">
        <v>42125</v>
      </c>
      <c r="S630" s="8">
        <f t="shared" si="80"/>
        <v>2015</v>
      </c>
      <c r="T630" s="8">
        <v>2015</v>
      </c>
      <c r="U630" s="8">
        <f t="shared" si="81"/>
        <v>7</v>
      </c>
      <c r="V630" s="7">
        <v>42125</v>
      </c>
      <c r="W630" t="s">
        <v>67</v>
      </c>
      <c r="X630" s="2">
        <v>2.141</v>
      </c>
      <c r="Y630" s="6">
        <f t="shared" si="78"/>
        <v>5.7152772216438434E-2</v>
      </c>
      <c r="AA630">
        <v>1962892</v>
      </c>
      <c r="AB630">
        <v>17360</v>
      </c>
      <c r="AD630" t="s">
        <v>7</v>
      </c>
      <c r="AE630">
        <v>53</v>
      </c>
      <c r="AF630">
        <v>5</v>
      </c>
      <c r="AG630" t="s">
        <v>50291</v>
      </c>
      <c r="AH630" t="s">
        <v>50290</v>
      </c>
      <c r="AI630" t="s">
        <v>50289</v>
      </c>
      <c r="AJ630" t="s">
        <v>50288</v>
      </c>
      <c r="AK630" t="s">
        <v>50287</v>
      </c>
      <c r="AL630">
        <v>28</v>
      </c>
      <c r="AM630" s="5">
        <f t="shared" si="82"/>
        <v>4</v>
      </c>
      <c r="AN630" s="4">
        <f t="shared" si="79"/>
        <v>6.0583112457402496E-3</v>
      </c>
      <c r="AO630" s="3"/>
      <c r="AP630">
        <v>0</v>
      </c>
      <c r="AR630" t="s">
        <v>62</v>
      </c>
      <c r="AT630" s="2" t="s">
        <v>61</v>
      </c>
      <c r="AU630" s="1">
        <f t="shared" si="83"/>
        <v>4.1824433925228979</v>
      </c>
      <c r="AV630" s="1">
        <f t="shared" si="84"/>
        <v>3.1605541731089342</v>
      </c>
      <c r="AW630" s="1">
        <f t="shared" si="85"/>
        <v>2.1386649536949704</v>
      </c>
    </row>
    <row r="631" spans="1:49" x14ac:dyDescent="0.2">
      <c r="A631">
        <v>629</v>
      </c>
      <c r="B631" t="s">
        <v>50286</v>
      </c>
      <c r="C631" t="s">
        <v>50285</v>
      </c>
      <c r="F631" t="s">
        <v>50284</v>
      </c>
      <c r="G631" t="s">
        <v>18</v>
      </c>
      <c r="H631" t="s">
        <v>17</v>
      </c>
      <c r="I631" t="s">
        <v>50283</v>
      </c>
      <c r="J631" t="s">
        <v>50282</v>
      </c>
      <c r="K631" t="s">
        <v>50281</v>
      </c>
      <c r="L631" t="s">
        <v>50280</v>
      </c>
      <c r="M631" t="s">
        <v>50279</v>
      </c>
      <c r="N631">
        <v>19</v>
      </c>
      <c r="O631" t="s">
        <v>50278</v>
      </c>
      <c r="P631" t="s">
        <v>50277</v>
      </c>
      <c r="Q631" t="s">
        <v>50276</v>
      </c>
      <c r="R631" s="7">
        <v>42125</v>
      </c>
      <c r="S631" s="8">
        <f t="shared" si="80"/>
        <v>2015</v>
      </c>
      <c r="T631" s="8">
        <v>2015</v>
      </c>
      <c r="U631" s="8">
        <f t="shared" si="81"/>
        <v>7</v>
      </c>
      <c r="V631" s="7">
        <v>42125</v>
      </c>
      <c r="W631" t="s">
        <v>67</v>
      </c>
      <c r="X631" s="2">
        <v>2.141</v>
      </c>
      <c r="Y631" s="6">
        <f t="shared" si="78"/>
        <v>5.7152772216438434E-2</v>
      </c>
      <c r="AA631">
        <v>1962892</v>
      </c>
      <c r="AB631">
        <v>17360</v>
      </c>
      <c r="AD631" t="s">
        <v>7</v>
      </c>
      <c r="AE631">
        <v>53</v>
      </c>
      <c r="AF631">
        <v>5</v>
      </c>
      <c r="AG631">
        <v>6955796</v>
      </c>
      <c r="AH631" t="s">
        <v>50275</v>
      </c>
      <c r="AI631" t="s">
        <v>50274</v>
      </c>
      <c r="AJ631" t="s">
        <v>50273</v>
      </c>
      <c r="AK631" t="s">
        <v>50272</v>
      </c>
      <c r="AL631">
        <v>150</v>
      </c>
      <c r="AM631" s="5">
        <f t="shared" si="82"/>
        <v>21.428571428571427</v>
      </c>
      <c r="AN631" s="4">
        <f t="shared" si="79"/>
        <v>3.2455238816465622E-2</v>
      </c>
      <c r="AO631" s="3"/>
      <c r="AP631">
        <v>0</v>
      </c>
      <c r="AQ631" t="s">
        <v>50271</v>
      </c>
      <c r="AR631" t="s">
        <v>62</v>
      </c>
      <c r="AS631" t="s">
        <v>50270</v>
      </c>
      <c r="AT631" s="2" t="s">
        <v>61</v>
      </c>
      <c r="AU631" s="1">
        <f t="shared" si="83"/>
        <v>4.9743512196446584</v>
      </c>
      <c r="AV631" s="1">
        <f t="shared" si="84"/>
        <v>4.4804005516452028</v>
      </c>
      <c r="AW631" s="1">
        <f t="shared" si="85"/>
        <v>3.9864498836457463</v>
      </c>
    </row>
    <row r="632" spans="1:49" x14ac:dyDescent="0.2">
      <c r="A632">
        <v>630</v>
      </c>
      <c r="B632" t="s">
        <v>50269</v>
      </c>
      <c r="C632" t="s">
        <v>50268</v>
      </c>
      <c r="F632" t="s">
        <v>50267</v>
      </c>
      <c r="G632" t="s">
        <v>18</v>
      </c>
      <c r="H632" t="s">
        <v>17</v>
      </c>
      <c r="I632" t="s">
        <v>50266</v>
      </c>
      <c r="J632" t="s">
        <v>50265</v>
      </c>
      <c r="K632" t="s">
        <v>50264</v>
      </c>
      <c r="L632" t="s">
        <v>50263</v>
      </c>
      <c r="M632" t="s">
        <v>1445</v>
      </c>
      <c r="N632">
        <v>4</v>
      </c>
      <c r="O632" t="s">
        <v>50262</v>
      </c>
      <c r="P632" t="s">
        <v>50261</v>
      </c>
      <c r="Q632" t="s">
        <v>50260</v>
      </c>
      <c r="R632" s="7">
        <v>42125</v>
      </c>
      <c r="S632" s="8">
        <f t="shared" si="80"/>
        <v>2015</v>
      </c>
      <c r="T632" s="8">
        <v>2015</v>
      </c>
      <c r="U632" s="8">
        <f t="shared" si="81"/>
        <v>7</v>
      </c>
      <c r="V632" s="7">
        <v>42125</v>
      </c>
      <c r="W632" t="s">
        <v>67</v>
      </c>
      <c r="X632" s="2">
        <v>2.141</v>
      </c>
      <c r="Y632" s="6">
        <f t="shared" si="78"/>
        <v>5.7152772216438434E-2</v>
      </c>
      <c r="AA632">
        <v>1962892</v>
      </c>
      <c r="AB632">
        <v>17360</v>
      </c>
      <c r="AD632" t="s">
        <v>7</v>
      </c>
      <c r="AE632">
        <v>53</v>
      </c>
      <c r="AF632">
        <v>5</v>
      </c>
      <c r="AG632">
        <v>6954462</v>
      </c>
      <c r="AH632" t="s">
        <v>50259</v>
      </c>
      <c r="AI632" t="s">
        <v>50258</v>
      </c>
      <c r="AJ632" t="s">
        <v>50257</v>
      </c>
      <c r="AK632" t="s">
        <v>50256</v>
      </c>
      <c r="AL632">
        <v>49</v>
      </c>
      <c r="AM632" s="5">
        <f t="shared" si="82"/>
        <v>7</v>
      </c>
      <c r="AN632" s="4">
        <f t="shared" si="79"/>
        <v>1.0602044680045438E-2</v>
      </c>
      <c r="AO632" s="3"/>
      <c r="AP632">
        <v>0</v>
      </c>
      <c r="AQ632" t="s">
        <v>2</v>
      </c>
      <c r="AR632" t="s">
        <v>50255</v>
      </c>
      <c r="AS632" t="s">
        <v>0</v>
      </c>
      <c r="AT632" s="2" t="s">
        <v>61</v>
      </c>
      <c r="AU632" s="1">
        <f t="shared" si="83"/>
        <v>4.3187553955520537</v>
      </c>
      <c r="AV632" s="1">
        <f t="shared" si="84"/>
        <v>3.3877408448241932</v>
      </c>
      <c r="AW632" s="1">
        <f t="shared" si="85"/>
        <v>2.4567262940963333</v>
      </c>
    </row>
    <row r="633" spans="1:49" x14ac:dyDescent="0.2">
      <c r="A633">
        <v>631</v>
      </c>
      <c r="B633" t="s">
        <v>50254</v>
      </c>
      <c r="C633" t="s">
        <v>50253</v>
      </c>
      <c r="F633" t="s">
        <v>50252</v>
      </c>
      <c r="G633" t="s">
        <v>18</v>
      </c>
      <c r="H633" t="s">
        <v>17</v>
      </c>
      <c r="I633" t="s">
        <v>30696</v>
      </c>
      <c r="J633" t="s">
        <v>50251</v>
      </c>
      <c r="K633" t="s">
        <v>50250</v>
      </c>
      <c r="L633" t="s">
        <v>50249</v>
      </c>
      <c r="M633" t="s">
        <v>1445</v>
      </c>
      <c r="N633">
        <v>3</v>
      </c>
      <c r="O633" t="s">
        <v>50248</v>
      </c>
      <c r="P633" t="s">
        <v>50247</v>
      </c>
      <c r="Q633" t="s">
        <v>50246</v>
      </c>
      <c r="R633" s="7">
        <v>42125</v>
      </c>
      <c r="S633" s="8">
        <f t="shared" si="80"/>
        <v>2015</v>
      </c>
      <c r="T633" s="8">
        <v>2015</v>
      </c>
      <c r="U633" s="8">
        <f t="shared" si="81"/>
        <v>7</v>
      </c>
      <c r="V633" s="7">
        <v>42125</v>
      </c>
      <c r="W633" t="s">
        <v>67</v>
      </c>
      <c r="X633" s="2">
        <v>2.141</v>
      </c>
      <c r="Y633" s="6">
        <f t="shared" si="78"/>
        <v>5.7152772216438434E-2</v>
      </c>
      <c r="AA633">
        <v>1962892</v>
      </c>
      <c r="AB633">
        <v>17360</v>
      </c>
      <c r="AD633" t="s">
        <v>7</v>
      </c>
      <c r="AE633">
        <v>53</v>
      </c>
      <c r="AF633">
        <v>5</v>
      </c>
      <c r="AG633">
        <v>6922533</v>
      </c>
      <c r="AH633" t="s">
        <v>50245</v>
      </c>
      <c r="AI633" t="s">
        <v>50244</v>
      </c>
      <c r="AJ633" t="s">
        <v>50243</v>
      </c>
      <c r="AK633" t="s">
        <v>50242</v>
      </c>
      <c r="AL633">
        <v>5</v>
      </c>
      <c r="AM633" s="5">
        <f t="shared" si="82"/>
        <v>0.7142857142857143</v>
      </c>
      <c r="AN633" s="4">
        <f t="shared" si="79"/>
        <v>1.0818412938821875E-3</v>
      </c>
      <c r="AO633" s="3"/>
      <c r="AP633">
        <v>1</v>
      </c>
      <c r="AR633">
        <v>943551</v>
      </c>
      <c r="AT633" s="2" t="s">
        <v>61</v>
      </c>
      <c r="AU633" s="1">
        <f t="shared" si="83"/>
        <v>4.0331492939671563</v>
      </c>
      <c r="AV633" s="1">
        <f t="shared" si="84"/>
        <v>2.911730675516031</v>
      </c>
      <c r="AW633" s="1">
        <f t="shared" si="85"/>
        <v>1.790312057064906</v>
      </c>
    </row>
    <row r="634" spans="1:49" x14ac:dyDescent="0.2">
      <c r="A634">
        <v>632</v>
      </c>
      <c r="B634" t="s">
        <v>50241</v>
      </c>
      <c r="C634" t="s">
        <v>50240</v>
      </c>
      <c r="F634" t="s">
        <v>50239</v>
      </c>
      <c r="G634" t="s">
        <v>18</v>
      </c>
      <c r="H634" t="s">
        <v>17</v>
      </c>
      <c r="I634" t="s">
        <v>38951</v>
      </c>
      <c r="J634">
        <v>60013789</v>
      </c>
      <c r="K634" t="s">
        <v>361</v>
      </c>
      <c r="L634" t="s">
        <v>103</v>
      </c>
      <c r="M634" t="s">
        <v>102</v>
      </c>
      <c r="N634">
        <v>2</v>
      </c>
      <c r="O634" t="s">
        <v>50238</v>
      </c>
      <c r="P634" t="s">
        <v>50237</v>
      </c>
      <c r="Q634" t="s">
        <v>43519</v>
      </c>
      <c r="R634" s="7">
        <v>42125</v>
      </c>
      <c r="S634" s="8">
        <f t="shared" si="80"/>
        <v>2015</v>
      </c>
      <c r="T634" s="8">
        <v>2015</v>
      </c>
      <c r="U634" s="8">
        <f t="shared" si="81"/>
        <v>7</v>
      </c>
      <c r="V634" s="7">
        <v>42125</v>
      </c>
      <c r="W634" t="s">
        <v>67</v>
      </c>
      <c r="X634" s="2">
        <v>2.141</v>
      </c>
      <c r="Y634" s="6">
        <f t="shared" si="78"/>
        <v>5.7152772216438434E-2</v>
      </c>
      <c r="AA634">
        <v>1962892</v>
      </c>
      <c r="AB634">
        <v>17360</v>
      </c>
      <c r="AD634" t="s">
        <v>7</v>
      </c>
      <c r="AE634">
        <v>53</v>
      </c>
      <c r="AF634">
        <v>5</v>
      </c>
      <c r="AG634">
        <v>6967837</v>
      </c>
      <c r="AH634" t="s">
        <v>50236</v>
      </c>
      <c r="AI634" t="s">
        <v>50235</v>
      </c>
      <c r="AJ634" t="s">
        <v>50234</v>
      </c>
      <c r="AK634" t="s">
        <v>50233</v>
      </c>
      <c r="AL634">
        <v>22</v>
      </c>
      <c r="AM634" s="5">
        <f t="shared" si="82"/>
        <v>3.1428571428571428</v>
      </c>
      <c r="AN634" s="4">
        <f t="shared" si="79"/>
        <v>4.7601016930816252E-3</v>
      </c>
      <c r="AO634" s="3"/>
      <c r="AP634">
        <v>0</v>
      </c>
      <c r="AR634">
        <v>61273054</v>
      </c>
      <c r="AT634" s="2" t="s">
        <v>61</v>
      </c>
      <c r="AU634" s="1">
        <f t="shared" si="83"/>
        <v>4.1434971059431387</v>
      </c>
      <c r="AV634" s="1">
        <f t="shared" si="84"/>
        <v>3.0956436954760029</v>
      </c>
      <c r="AW634" s="1">
        <f t="shared" si="85"/>
        <v>2.0477902850088667</v>
      </c>
    </row>
    <row r="635" spans="1:49" x14ac:dyDescent="0.2">
      <c r="A635">
        <v>633</v>
      </c>
      <c r="B635" t="s">
        <v>50232</v>
      </c>
      <c r="C635" t="s">
        <v>50231</v>
      </c>
      <c r="F635" t="s">
        <v>50230</v>
      </c>
      <c r="G635" t="s">
        <v>18</v>
      </c>
      <c r="H635" t="s">
        <v>17</v>
      </c>
      <c r="I635" t="s">
        <v>50229</v>
      </c>
      <c r="J635">
        <v>60030931</v>
      </c>
      <c r="K635" t="s">
        <v>3040</v>
      </c>
      <c r="L635" t="s">
        <v>3039</v>
      </c>
      <c r="M635" t="s">
        <v>234</v>
      </c>
      <c r="N635">
        <v>2</v>
      </c>
      <c r="O635" t="s">
        <v>50228</v>
      </c>
      <c r="P635" t="s">
        <v>50227</v>
      </c>
      <c r="Q635" t="s">
        <v>50226</v>
      </c>
      <c r="R635" s="7">
        <v>42125</v>
      </c>
      <c r="S635" s="8">
        <f t="shared" si="80"/>
        <v>2015</v>
      </c>
      <c r="T635" s="8">
        <v>2015</v>
      </c>
      <c r="U635" s="8">
        <f t="shared" si="81"/>
        <v>7</v>
      </c>
      <c r="V635" s="7">
        <v>42125</v>
      </c>
      <c r="W635" t="s">
        <v>67</v>
      </c>
      <c r="X635" s="2">
        <v>2.141</v>
      </c>
      <c r="Y635" s="6">
        <f t="shared" si="78"/>
        <v>5.7152772216438434E-2</v>
      </c>
      <c r="AA635">
        <v>1962892</v>
      </c>
      <c r="AB635">
        <v>17360</v>
      </c>
      <c r="AD635" t="s">
        <v>7</v>
      </c>
      <c r="AE635">
        <v>53</v>
      </c>
      <c r="AF635">
        <v>5</v>
      </c>
      <c r="AG635">
        <v>6957551</v>
      </c>
      <c r="AH635" t="s">
        <v>50225</v>
      </c>
      <c r="AI635" t="s">
        <v>50224</v>
      </c>
      <c r="AJ635" t="s">
        <v>50223</v>
      </c>
      <c r="AK635" t="s">
        <v>50222</v>
      </c>
      <c r="AL635">
        <v>8</v>
      </c>
      <c r="AM635" s="5">
        <f t="shared" si="82"/>
        <v>1.1428571428571428</v>
      </c>
      <c r="AN635" s="4">
        <f t="shared" si="79"/>
        <v>1.7309460702114999E-3</v>
      </c>
      <c r="AO635" s="3"/>
      <c r="AP635">
        <v>0</v>
      </c>
      <c r="AR635" t="s">
        <v>50221</v>
      </c>
      <c r="AT635" s="2" t="s">
        <v>61</v>
      </c>
      <c r="AU635" s="1">
        <f t="shared" si="83"/>
        <v>4.0526224372570345</v>
      </c>
      <c r="AV635" s="1">
        <f t="shared" si="84"/>
        <v>2.9441859143324969</v>
      </c>
      <c r="AW635" s="1">
        <f t="shared" si="85"/>
        <v>1.8357493914079579</v>
      </c>
    </row>
    <row r="636" spans="1:49" x14ac:dyDescent="0.2">
      <c r="A636">
        <v>634</v>
      </c>
      <c r="B636" t="s">
        <v>50220</v>
      </c>
      <c r="C636" t="s">
        <v>50219</v>
      </c>
      <c r="D636" t="s">
        <v>50218</v>
      </c>
      <c r="F636" t="s">
        <v>50217</v>
      </c>
      <c r="G636" t="s">
        <v>18</v>
      </c>
      <c r="H636" t="s">
        <v>17</v>
      </c>
      <c r="I636" t="s">
        <v>8503</v>
      </c>
      <c r="J636">
        <v>60002445</v>
      </c>
      <c r="K636" t="s">
        <v>484</v>
      </c>
      <c r="L636" t="s">
        <v>483</v>
      </c>
      <c r="M636" t="s">
        <v>287</v>
      </c>
      <c r="N636">
        <v>1</v>
      </c>
      <c r="O636" t="s">
        <v>50216</v>
      </c>
      <c r="P636">
        <v>57213175890</v>
      </c>
      <c r="Q636">
        <v>60002445</v>
      </c>
      <c r="R636" s="7">
        <v>42125</v>
      </c>
      <c r="S636" s="8">
        <f t="shared" si="80"/>
        <v>2015</v>
      </c>
      <c r="T636" s="8">
        <v>2015</v>
      </c>
      <c r="U636" s="8">
        <f t="shared" si="81"/>
        <v>7</v>
      </c>
      <c r="V636" s="7">
        <v>42125</v>
      </c>
      <c r="W636" t="s">
        <v>50215</v>
      </c>
      <c r="X636" s="2">
        <v>1.3680000000000001</v>
      </c>
      <c r="Y636" s="6">
        <f t="shared" si="78"/>
        <v>3.6517978697845767E-2</v>
      </c>
      <c r="AA636">
        <v>9574174</v>
      </c>
      <c r="AB636">
        <v>24201</v>
      </c>
      <c r="AD636" t="s">
        <v>7</v>
      </c>
      <c r="AE636">
        <v>42</v>
      </c>
      <c r="AF636">
        <v>7</v>
      </c>
      <c r="AH636" t="s">
        <v>50214</v>
      </c>
      <c r="AI636" t="s">
        <v>50213</v>
      </c>
      <c r="AJ636" t="s">
        <v>50212</v>
      </c>
      <c r="AK636" t="s">
        <v>50211</v>
      </c>
      <c r="AL636">
        <v>0</v>
      </c>
      <c r="AM636" s="5">
        <f t="shared" si="82"/>
        <v>0</v>
      </c>
      <c r="AN636" s="4">
        <f t="shared" si="79"/>
        <v>0</v>
      </c>
      <c r="AO636" s="3"/>
      <c r="AP636">
        <v>0</v>
      </c>
      <c r="AQ636" t="s">
        <v>473</v>
      </c>
      <c r="AR636" t="s">
        <v>50210</v>
      </c>
      <c r="AS636" t="s">
        <v>471</v>
      </c>
      <c r="AT636" s="2">
        <v>6.9539999999999997</v>
      </c>
      <c r="AU636" s="1">
        <f t="shared" si="83"/>
        <v>2.5562585088492034</v>
      </c>
      <c r="AV636" s="1">
        <f t="shared" si="84"/>
        <v>1.8258989348922883</v>
      </c>
      <c r="AW636" s="1">
        <f t="shared" si="85"/>
        <v>1.095539360935373</v>
      </c>
    </row>
    <row r="637" spans="1:49" x14ac:dyDescent="0.2">
      <c r="A637">
        <v>635</v>
      </c>
      <c r="B637" t="s">
        <v>50209</v>
      </c>
      <c r="C637" t="s">
        <v>50208</v>
      </c>
      <c r="D637" t="s">
        <v>50207</v>
      </c>
      <c r="F637" t="s">
        <v>50206</v>
      </c>
      <c r="G637" t="s">
        <v>18</v>
      </c>
      <c r="H637" t="s">
        <v>17</v>
      </c>
      <c r="I637" t="s">
        <v>50205</v>
      </c>
      <c r="J637">
        <v>60008691</v>
      </c>
      <c r="K637" t="s">
        <v>50204</v>
      </c>
      <c r="L637" t="s">
        <v>303</v>
      </c>
      <c r="M637" t="s">
        <v>102</v>
      </c>
      <c r="N637">
        <v>7</v>
      </c>
      <c r="O637" t="s">
        <v>50203</v>
      </c>
      <c r="P637" t="s">
        <v>50202</v>
      </c>
      <c r="Q637" t="s">
        <v>50201</v>
      </c>
      <c r="R637" s="7">
        <v>42125</v>
      </c>
      <c r="S637" s="8">
        <f t="shared" si="80"/>
        <v>2015</v>
      </c>
      <c r="T637" s="8">
        <v>2015</v>
      </c>
      <c r="U637" s="8">
        <f t="shared" si="81"/>
        <v>7</v>
      </c>
      <c r="V637" s="7">
        <v>42125</v>
      </c>
      <c r="W637" t="s">
        <v>39140</v>
      </c>
      <c r="X637" s="2">
        <v>0.625</v>
      </c>
      <c r="Y637" s="6">
        <f t="shared" si="78"/>
        <v>1.6684018045433919E-2</v>
      </c>
      <c r="AA637">
        <v>304018</v>
      </c>
      <c r="AB637">
        <v>12352</v>
      </c>
      <c r="AD637" t="s">
        <v>7</v>
      </c>
      <c r="AE637">
        <v>342</v>
      </c>
      <c r="AH637" t="s">
        <v>14311</v>
      </c>
      <c r="AI637" t="s">
        <v>50200</v>
      </c>
      <c r="AJ637" t="s">
        <v>50199</v>
      </c>
      <c r="AK637" t="s">
        <v>50198</v>
      </c>
      <c r="AL637">
        <v>3</v>
      </c>
      <c r="AM637" s="5">
        <f t="shared" si="82"/>
        <v>0.42857142857142855</v>
      </c>
      <c r="AN637" s="4">
        <f t="shared" si="79"/>
        <v>6.4910477632931242E-4</v>
      </c>
      <c r="AO637" s="3"/>
      <c r="AP637">
        <v>0</v>
      </c>
      <c r="AQ637" t="s">
        <v>295</v>
      </c>
      <c r="AR637" t="s">
        <v>50197</v>
      </c>
      <c r="AS637" t="s">
        <v>294</v>
      </c>
      <c r="AT637" s="2">
        <v>2.31</v>
      </c>
      <c r="AU637" s="1">
        <f t="shared" si="83"/>
        <v>1.1873544064702537</v>
      </c>
      <c r="AV637" s="1">
        <f t="shared" si="84"/>
        <v>0.86665614108816147</v>
      </c>
      <c r="AW637" s="1">
        <f t="shared" si="85"/>
        <v>0.54595787570606946</v>
      </c>
    </row>
    <row r="638" spans="1:49" x14ac:dyDescent="0.2">
      <c r="A638">
        <v>636</v>
      </c>
      <c r="B638" t="s">
        <v>50196</v>
      </c>
      <c r="C638" t="s">
        <v>50195</v>
      </c>
      <c r="D638" t="s">
        <v>50194</v>
      </c>
      <c r="F638" t="s">
        <v>50193</v>
      </c>
      <c r="G638" t="s">
        <v>18</v>
      </c>
      <c r="H638" t="s">
        <v>17</v>
      </c>
      <c r="I638" t="s">
        <v>50192</v>
      </c>
      <c r="J638" t="s">
        <v>50191</v>
      </c>
      <c r="K638" t="s">
        <v>50190</v>
      </c>
      <c r="L638" t="s">
        <v>50189</v>
      </c>
      <c r="M638" t="s">
        <v>50188</v>
      </c>
      <c r="N638">
        <v>6</v>
      </c>
      <c r="O638" t="s">
        <v>50187</v>
      </c>
      <c r="P638" t="s">
        <v>50186</v>
      </c>
      <c r="Q638" t="s">
        <v>50185</v>
      </c>
      <c r="R638" s="7">
        <v>42125</v>
      </c>
      <c r="S638" s="8">
        <f t="shared" si="80"/>
        <v>2015</v>
      </c>
      <c r="T638" s="8">
        <v>2015</v>
      </c>
      <c r="U638" s="8">
        <f t="shared" si="81"/>
        <v>7</v>
      </c>
      <c r="V638" s="7" t="s">
        <v>50184</v>
      </c>
      <c r="W638" t="s">
        <v>1459</v>
      </c>
      <c r="X638" s="2">
        <v>0.84399999999999997</v>
      </c>
      <c r="Y638" s="6">
        <f t="shared" si="78"/>
        <v>2.2530097968553962E-2</v>
      </c>
      <c r="AA638">
        <v>1956671</v>
      </c>
      <c r="AB638">
        <v>22539</v>
      </c>
      <c r="AC638" t="s">
        <v>1458</v>
      </c>
      <c r="AD638" t="s">
        <v>7</v>
      </c>
      <c r="AE638">
        <v>54</v>
      </c>
      <c r="AH638" t="s">
        <v>35341</v>
      </c>
      <c r="AI638" t="s">
        <v>50183</v>
      </c>
      <c r="AJ638" t="s">
        <v>50182</v>
      </c>
      <c r="AK638" t="s">
        <v>50181</v>
      </c>
      <c r="AL638">
        <v>9</v>
      </c>
      <c r="AM638" s="5">
        <f t="shared" si="82"/>
        <v>1.2857142857142858</v>
      </c>
      <c r="AN638" s="4">
        <f t="shared" si="79"/>
        <v>1.9473143289879377E-3</v>
      </c>
      <c r="AO638" s="3"/>
      <c r="AP638">
        <v>0</v>
      </c>
      <c r="AQ638" t="s">
        <v>295</v>
      </c>
      <c r="AR638">
        <v>31230065</v>
      </c>
      <c r="AS638" t="s">
        <v>294</v>
      </c>
      <c r="AT638" s="2">
        <v>2.1760000000000002</v>
      </c>
      <c r="AU638" s="1">
        <f t="shared" si="83"/>
        <v>1.6355262876684151</v>
      </c>
      <c r="AV638" s="1">
        <f t="shared" si="84"/>
        <v>1.2238706148770948</v>
      </c>
      <c r="AW638" s="1">
        <f t="shared" si="85"/>
        <v>0.81221494208577449</v>
      </c>
    </row>
    <row r="639" spans="1:49" x14ac:dyDescent="0.2">
      <c r="A639">
        <v>637</v>
      </c>
      <c r="B639" t="s">
        <v>50180</v>
      </c>
      <c r="C639" t="s">
        <v>50179</v>
      </c>
      <c r="D639" t="s">
        <v>50178</v>
      </c>
      <c r="E639">
        <v>25529701</v>
      </c>
      <c r="F639" t="s">
        <v>50177</v>
      </c>
      <c r="G639" t="s">
        <v>18</v>
      </c>
      <c r="H639" t="s">
        <v>17</v>
      </c>
      <c r="I639" t="s">
        <v>50176</v>
      </c>
      <c r="J639" t="s">
        <v>50175</v>
      </c>
      <c r="K639" t="s">
        <v>50174</v>
      </c>
      <c r="L639" t="s">
        <v>50173</v>
      </c>
      <c r="M639" t="s">
        <v>50172</v>
      </c>
      <c r="N639">
        <v>7</v>
      </c>
      <c r="O639" t="s">
        <v>50171</v>
      </c>
      <c r="P639" t="s">
        <v>50170</v>
      </c>
      <c r="Q639" t="s">
        <v>50169</v>
      </c>
      <c r="R639" s="7">
        <v>42125</v>
      </c>
      <c r="S639" s="8">
        <f t="shared" si="80"/>
        <v>2015</v>
      </c>
      <c r="T639" s="8">
        <v>2015</v>
      </c>
      <c r="U639" s="8">
        <f t="shared" si="81"/>
        <v>7</v>
      </c>
      <c r="V639" s="7">
        <v>42125</v>
      </c>
      <c r="W639" t="s">
        <v>45617</v>
      </c>
      <c r="X639" s="2">
        <v>1.772</v>
      </c>
      <c r="Y639" s="6">
        <f t="shared" si="78"/>
        <v>4.7302527962414249E-2</v>
      </c>
      <c r="AA639">
        <v>3088146</v>
      </c>
      <c r="AB639">
        <v>24039</v>
      </c>
      <c r="AC639">
        <v>18737072</v>
      </c>
      <c r="AD639" t="s">
        <v>7</v>
      </c>
      <c r="AE639">
        <v>174</v>
      </c>
      <c r="AH639" t="s">
        <v>15172</v>
      </c>
      <c r="AI639" t="s">
        <v>50168</v>
      </c>
      <c r="AJ639" t="s">
        <v>50167</v>
      </c>
      <c r="AK639" t="s">
        <v>50166</v>
      </c>
      <c r="AL639">
        <v>39</v>
      </c>
      <c r="AM639" s="5">
        <f t="shared" si="82"/>
        <v>5.5714285714285712</v>
      </c>
      <c r="AN639" s="4">
        <f t="shared" si="79"/>
        <v>8.4383620922810626E-3</v>
      </c>
      <c r="AO639" s="3"/>
      <c r="AP639">
        <v>0</v>
      </c>
      <c r="AR639" t="s">
        <v>62</v>
      </c>
      <c r="AT639" s="2">
        <v>7.5140000000000002</v>
      </c>
      <c r="AU639" s="1">
        <f t="shared" si="83"/>
        <v>3.5643278201374287</v>
      </c>
      <c r="AV639" s="1">
        <f t="shared" si="84"/>
        <v>2.7870445027347657</v>
      </c>
      <c r="AW639" s="1">
        <f t="shared" si="85"/>
        <v>2.0097611853321018</v>
      </c>
    </row>
    <row r="640" spans="1:49" x14ac:dyDescent="0.2">
      <c r="A640">
        <v>638</v>
      </c>
      <c r="B640" t="s">
        <v>50165</v>
      </c>
      <c r="C640" t="s">
        <v>50164</v>
      </c>
      <c r="D640" t="s">
        <v>50163</v>
      </c>
      <c r="F640" t="s">
        <v>50162</v>
      </c>
      <c r="G640" t="s">
        <v>18</v>
      </c>
      <c r="H640" t="s">
        <v>17</v>
      </c>
      <c r="I640" t="s">
        <v>50161</v>
      </c>
      <c r="J640">
        <v>60005398</v>
      </c>
      <c r="K640" t="s">
        <v>50160</v>
      </c>
      <c r="L640" t="s">
        <v>8081</v>
      </c>
      <c r="M640" t="s">
        <v>8080</v>
      </c>
      <c r="N640">
        <v>3</v>
      </c>
      <c r="O640" t="s">
        <v>50159</v>
      </c>
      <c r="P640" t="s">
        <v>50158</v>
      </c>
      <c r="Q640" t="s">
        <v>50157</v>
      </c>
      <c r="R640" s="7">
        <v>42124</v>
      </c>
      <c r="S640" s="8">
        <f t="shared" si="80"/>
        <v>2015</v>
      </c>
      <c r="T640" s="8">
        <v>2015</v>
      </c>
      <c r="U640" s="8">
        <f t="shared" si="81"/>
        <v>7</v>
      </c>
      <c r="V640" s="7">
        <v>42124</v>
      </c>
      <c r="W640" t="s">
        <v>9991</v>
      </c>
      <c r="X640" s="2">
        <v>1.24</v>
      </c>
      <c r="Y640" s="6">
        <f t="shared" si="78"/>
        <v>3.3101091802140895E-2</v>
      </c>
      <c r="AB640">
        <v>21100200805</v>
      </c>
      <c r="AC640">
        <v>20452322</v>
      </c>
      <c r="AD640" t="s">
        <v>7</v>
      </c>
      <c r="AE640">
        <v>5</v>
      </c>
      <c r="AG640">
        <v>9966</v>
      </c>
      <c r="AI640" t="s">
        <v>50156</v>
      </c>
      <c r="AK640" t="s">
        <v>50155</v>
      </c>
      <c r="AL640">
        <v>34</v>
      </c>
      <c r="AM640" s="5">
        <f t="shared" si="82"/>
        <v>4.8571428571428568</v>
      </c>
      <c r="AN640" s="4">
        <f t="shared" si="79"/>
        <v>7.356520798398874E-3</v>
      </c>
      <c r="AO640" s="3"/>
      <c r="AP640">
        <v>1</v>
      </c>
      <c r="AQ640" t="s">
        <v>6034</v>
      </c>
      <c r="AR640" t="s">
        <v>62</v>
      </c>
      <c r="AS640" t="s">
        <v>6033</v>
      </c>
      <c r="AT640" s="2">
        <v>4.3789999999999996</v>
      </c>
      <c r="AU640" s="1">
        <f t="shared" si="83"/>
        <v>2.5377720501018288</v>
      </c>
      <c r="AV640" s="1">
        <f t="shared" si="84"/>
        <v>2.0228806300269886</v>
      </c>
      <c r="AW640" s="1">
        <f t="shared" si="85"/>
        <v>1.5079892099521479</v>
      </c>
    </row>
    <row r="641" spans="1:49" x14ac:dyDescent="0.2">
      <c r="A641">
        <v>639</v>
      </c>
      <c r="B641" t="s">
        <v>50154</v>
      </c>
      <c r="C641" t="s">
        <v>50153</v>
      </c>
      <c r="D641" t="s">
        <v>50152</v>
      </c>
      <c r="F641" t="s">
        <v>50151</v>
      </c>
      <c r="G641" t="s">
        <v>18</v>
      </c>
      <c r="H641" t="s">
        <v>17</v>
      </c>
      <c r="I641" t="s">
        <v>50150</v>
      </c>
      <c r="J641" t="s">
        <v>50149</v>
      </c>
      <c r="K641" t="s">
        <v>50148</v>
      </c>
      <c r="L641" t="s">
        <v>50147</v>
      </c>
      <c r="M641" t="s">
        <v>50146</v>
      </c>
      <c r="N641">
        <v>3</v>
      </c>
      <c r="O641" t="s">
        <v>50145</v>
      </c>
      <c r="P641" t="s">
        <v>50144</v>
      </c>
      <c r="Q641" t="s">
        <v>50143</v>
      </c>
      <c r="R641" s="7">
        <v>42124</v>
      </c>
      <c r="S641" s="8">
        <f t="shared" si="80"/>
        <v>2015</v>
      </c>
      <c r="T641" s="8">
        <v>2015</v>
      </c>
      <c r="U641" s="8">
        <f t="shared" si="81"/>
        <v>7</v>
      </c>
      <c r="V641" s="7">
        <v>42124</v>
      </c>
      <c r="W641" t="s">
        <v>50142</v>
      </c>
      <c r="X641" s="2">
        <v>1.29</v>
      </c>
      <c r="Y641" s="6">
        <f t="shared" si="78"/>
        <v>3.4435813245775611E-2</v>
      </c>
      <c r="AA641">
        <v>15684946</v>
      </c>
      <c r="AB641">
        <v>18136</v>
      </c>
      <c r="AD641" t="s">
        <v>7</v>
      </c>
      <c r="AE641">
        <v>33</v>
      </c>
      <c r="AH641" t="s">
        <v>50141</v>
      </c>
      <c r="AI641" t="s">
        <v>50140</v>
      </c>
      <c r="AJ641" t="s">
        <v>50139</v>
      </c>
      <c r="AK641" t="s">
        <v>50138</v>
      </c>
      <c r="AL641">
        <v>19</v>
      </c>
      <c r="AM641" s="5">
        <f t="shared" si="82"/>
        <v>2.7142857142857144</v>
      </c>
      <c r="AN641" s="4">
        <f t="shared" si="79"/>
        <v>4.1109969167523125E-3</v>
      </c>
      <c r="AO641" s="3"/>
      <c r="AP641">
        <v>0</v>
      </c>
      <c r="AR641" t="s">
        <v>62</v>
      </c>
      <c r="AT641" s="2" t="s">
        <v>61</v>
      </c>
      <c r="AU641" s="1">
        <f t="shared" si="83"/>
        <v>2.5338368347068618</v>
      </c>
      <c r="AV641" s="1">
        <f t="shared" si="84"/>
        <v>1.9273405081263961</v>
      </c>
      <c r="AW641" s="1">
        <f t="shared" si="85"/>
        <v>1.3208441815459302</v>
      </c>
    </row>
    <row r="642" spans="1:49" x14ac:dyDescent="0.2">
      <c r="A642">
        <v>640</v>
      </c>
      <c r="B642" t="s">
        <v>50137</v>
      </c>
      <c r="C642" t="s">
        <v>50136</v>
      </c>
      <c r="D642" t="s">
        <v>50135</v>
      </c>
      <c r="E642">
        <v>25924189</v>
      </c>
      <c r="F642" t="s">
        <v>50134</v>
      </c>
      <c r="G642" t="s">
        <v>18</v>
      </c>
      <c r="H642" t="s">
        <v>17</v>
      </c>
      <c r="I642" t="s">
        <v>50133</v>
      </c>
      <c r="J642" t="s">
        <v>50132</v>
      </c>
      <c r="K642" t="s">
        <v>50131</v>
      </c>
      <c r="L642" t="s">
        <v>50130</v>
      </c>
      <c r="M642" t="s">
        <v>2939</v>
      </c>
      <c r="N642">
        <v>5</v>
      </c>
      <c r="O642" t="s">
        <v>50129</v>
      </c>
      <c r="P642" t="s">
        <v>50128</v>
      </c>
      <c r="Q642" t="s">
        <v>50127</v>
      </c>
      <c r="R642" s="7">
        <v>42123</v>
      </c>
      <c r="S642" s="8">
        <f t="shared" si="80"/>
        <v>2015</v>
      </c>
      <c r="T642" s="8">
        <v>2015</v>
      </c>
      <c r="U642" s="8">
        <f t="shared" si="81"/>
        <v>7</v>
      </c>
      <c r="V642" s="7">
        <v>42123</v>
      </c>
      <c r="W642" t="s">
        <v>9991</v>
      </c>
      <c r="X642" s="2">
        <v>1.24</v>
      </c>
      <c r="Y642" s="6">
        <f t="shared" si="78"/>
        <v>3.3101091802140895E-2</v>
      </c>
      <c r="AB642">
        <v>21100200805</v>
      </c>
      <c r="AC642">
        <v>20452322</v>
      </c>
      <c r="AD642" t="s">
        <v>7</v>
      </c>
      <c r="AE642">
        <v>5</v>
      </c>
      <c r="AG642">
        <v>9805</v>
      </c>
      <c r="AI642" t="s">
        <v>50126</v>
      </c>
      <c r="AK642" t="s">
        <v>50125</v>
      </c>
      <c r="AL642">
        <v>40</v>
      </c>
      <c r="AM642" s="5">
        <f t="shared" si="82"/>
        <v>5.7142857142857144</v>
      </c>
      <c r="AN642" s="4">
        <f t="shared" si="79"/>
        <v>8.6547303510575001E-3</v>
      </c>
      <c r="AO642" s="3"/>
      <c r="AP642">
        <v>1</v>
      </c>
      <c r="AQ642" t="s">
        <v>24358</v>
      </c>
      <c r="AR642" t="s">
        <v>50124</v>
      </c>
      <c r="AS642" t="s">
        <v>24356</v>
      </c>
      <c r="AT642" s="2">
        <v>4.3789999999999996</v>
      </c>
      <c r="AU642" s="1">
        <f t="shared" si="83"/>
        <v>2.5767183366815876</v>
      </c>
      <c r="AV642" s="1">
        <f t="shared" si="84"/>
        <v>2.0877911076599198</v>
      </c>
      <c r="AW642" s="1">
        <f t="shared" si="85"/>
        <v>1.5988638786382519</v>
      </c>
    </row>
    <row r="643" spans="1:49" x14ac:dyDescent="0.2">
      <c r="A643">
        <v>641</v>
      </c>
      <c r="B643" t="s">
        <v>50123</v>
      </c>
      <c r="C643" t="s">
        <v>50122</v>
      </c>
      <c r="E643">
        <v>25923667</v>
      </c>
      <c r="F643" t="s">
        <v>50121</v>
      </c>
      <c r="G643" t="s">
        <v>18</v>
      </c>
      <c r="H643" t="s">
        <v>17</v>
      </c>
      <c r="I643" t="s">
        <v>50120</v>
      </c>
      <c r="J643">
        <v>60029747</v>
      </c>
      <c r="K643" t="s">
        <v>50119</v>
      </c>
      <c r="L643" t="s">
        <v>16067</v>
      </c>
      <c r="M643" t="s">
        <v>234</v>
      </c>
      <c r="N643">
        <v>4</v>
      </c>
      <c r="O643" t="s">
        <v>50118</v>
      </c>
      <c r="P643" t="s">
        <v>50117</v>
      </c>
      <c r="Q643" t="s">
        <v>50116</v>
      </c>
      <c r="R643" s="7">
        <v>42123</v>
      </c>
      <c r="S643" s="8">
        <f t="shared" si="80"/>
        <v>2015</v>
      </c>
      <c r="T643" s="8">
        <v>2015</v>
      </c>
      <c r="U643" s="8">
        <f t="shared" si="81"/>
        <v>7</v>
      </c>
      <c r="V643" s="7">
        <v>42123</v>
      </c>
      <c r="W643" t="s">
        <v>39905</v>
      </c>
      <c r="X643" s="2">
        <v>0.99</v>
      </c>
      <c r="Y643" s="6">
        <f t="shared" ref="Y643:Y706" si="86">(X643-$Z$3)/($Z$2-$Z$3)</f>
        <v>2.6427484583967327E-2</v>
      </c>
      <c r="AB643">
        <v>10600153309</v>
      </c>
      <c r="AC643">
        <v>19326203</v>
      </c>
      <c r="AD643" t="s">
        <v>7</v>
      </c>
      <c r="AE643">
        <v>10</v>
      </c>
      <c r="AF643">
        <v>4</v>
      </c>
      <c r="AG643" t="s">
        <v>50115</v>
      </c>
      <c r="AI643" t="s">
        <v>50114</v>
      </c>
      <c r="AK643" t="s">
        <v>50113</v>
      </c>
      <c r="AL643">
        <v>10</v>
      </c>
      <c r="AM643" s="5">
        <f t="shared" si="82"/>
        <v>1.4285714285714286</v>
      </c>
      <c r="AN643" s="4">
        <f t="shared" ref="AN643:AN706" si="87">(AM643-$AO$3)/($AO$2-$AO$3)</f>
        <v>2.163682587764375E-3</v>
      </c>
      <c r="AO643" s="3"/>
      <c r="AP643">
        <v>1</v>
      </c>
      <c r="AR643" t="s">
        <v>62</v>
      </c>
      <c r="AT643" s="2">
        <v>3.24</v>
      </c>
      <c r="AU643" s="1">
        <f t="shared" si="83"/>
        <v>1.914834398510644</v>
      </c>
      <c r="AV643" s="1">
        <f t="shared" si="84"/>
        <v>1.4295583585865852</v>
      </c>
      <c r="AW643" s="1">
        <f t="shared" si="85"/>
        <v>0.94428231866252599</v>
      </c>
    </row>
    <row r="644" spans="1:49" x14ac:dyDescent="0.2">
      <c r="A644">
        <v>642</v>
      </c>
      <c r="B644" t="s">
        <v>50112</v>
      </c>
      <c r="C644" t="s">
        <v>50111</v>
      </c>
      <c r="F644" t="s">
        <v>50110</v>
      </c>
      <c r="G644" t="s">
        <v>18</v>
      </c>
      <c r="H644" t="s">
        <v>17</v>
      </c>
      <c r="I644" t="s">
        <v>50109</v>
      </c>
      <c r="J644">
        <v>60024751</v>
      </c>
      <c r="K644" t="s">
        <v>27377</v>
      </c>
      <c r="L644" t="s">
        <v>27376</v>
      </c>
      <c r="M644" t="s">
        <v>1121</v>
      </c>
      <c r="N644">
        <v>1</v>
      </c>
      <c r="O644" t="s">
        <v>50108</v>
      </c>
      <c r="P644">
        <v>28168034100</v>
      </c>
      <c r="Q644">
        <v>60024751</v>
      </c>
      <c r="R644" s="7">
        <v>42122</v>
      </c>
      <c r="S644" s="8">
        <f t="shared" si="80"/>
        <v>2015</v>
      </c>
      <c r="T644" s="8">
        <v>2015</v>
      </c>
      <c r="U644" s="8">
        <f t="shared" si="81"/>
        <v>7</v>
      </c>
      <c r="V644" s="7">
        <v>42122</v>
      </c>
      <c r="W644" t="s">
        <v>34104</v>
      </c>
      <c r="X644" s="2">
        <v>0.69899999999999995</v>
      </c>
      <c r="Y644" s="6">
        <f t="shared" si="86"/>
        <v>1.8659405782013295E-2</v>
      </c>
      <c r="AA644">
        <v>218979</v>
      </c>
      <c r="AB644">
        <v>28132</v>
      </c>
      <c r="AC644">
        <v>10897550</v>
      </c>
      <c r="AD644" t="s">
        <v>7</v>
      </c>
      <c r="AE644">
        <v>117</v>
      </c>
      <c r="AF644">
        <v>16</v>
      </c>
      <c r="AG644">
        <v>164904</v>
      </c>
      <c r="AI644" t="s">
        <v>50107</v>
      </c>
      <c r="AK644" t="s">
        <v>50106</v>
      </c>
      <c r="AL644">
        <v>7</v>
      </c>
      <c r="AM644" s="5">
        <f t="shared" si="82"/>
        <v>1</v>
      </c>
      <c r="AN644" s="4">
        <f t="shared" si="87"/>
        <v>1.5145778114350624E-3</v>
      </c>
      <c r="AO644" s="3"/>
      <c r="AP644">
        <v>0</v>
      </c>
      <c r="AQ644" t="s">
        <v>1404</v>
      </c>
      <c r="AR644">
        <v>26630175</v>
      </c>
      <c r="AS644" t="s">
        <v>1403</v>
      </c>
      <c r="AT644" s="2">
        <v>2.5459999999999998</v>
      </c>
      <c r="AU644" s="1">
        <f t="shared" si="83"/>
        <v>1.3515957390839823</v>
      </c>
      <c r="AV644" s="1">
        <f t="shared" si="84"/>
        <v>1.0086991796724178</v>
      </c>
      <c r="AW644" s="1">
        <f t="shared" si="85"/>
        <v>0.66580262026085313</v>
      </c>
    </row>
    <row r="645" spans="1:49" x14ac:dyDescent="0.2">
      <c r="A645">
        <v>643</v>
      </c>
      <c r="B645" t="s">
        <v>50105</v>
      </c>
      <c r="C645" t="s">
        <v>50104</v>
      </c>
      <c r="E645">
        <v>25927576</v>
      </c>
      <c r="F645" t="s">
        <v>50103</v>
      </c>
      <c r="G645" t="s">
        <v>18</v>
      </c>
      <c r="H645" t="s">
        <v>17</v>
      </c>
      <c r="I645" t="s">
        <v>50102</v>
      </c>
      <c r="J645" t="s">
        <v>50101</v>
      </c>
      <c r="K645" t="s">
        <v>50100</v>
      </c>
      <c r="L645" t="s">
        <v>50099</v>
      </c>
      <c r="M645" t="s">
        <v>50098</v>
      </c>
      <c r="N645">
        <v>4</v>
      </c>
      <c r="O645" t="s">
        <v>50097</v>
      </c>
      <c r="P645" t="s">
        <v>50096</v>
      </c>
      <c r="Q645" t="s">
        <v>50095</v>
      </c>
      <c r="R645" s="7">
        <v>42122</v>
      </c>
      <c r="S645" s="8">
        <f t="shared" si="80"/>
        <v>2015</v>
      </c>
      <c r="T645" s="8">
        <v>2015</v>
      </c>
      <c r="U645" s="8">
        <f t="shared" si="81"/>
        <v>7</v>
      </c>
      <c r="V645" s="7">
        <v>42122</v>
      </c>
      <c r="W645" t="s">
        <v>50094</v>
      </c>
      <c r="X645" s="2">
        <v>1.4550000000000001</v>
      </c>
      <c r="Y645" s="6">
        <f t="shared" si="86"/>
        <v>3.8840394009770164E-2</v>
      </c>
      <c r="AA645">
        <v>16616596</v>
      </c>
      <c r="AB645">
        <v>25879</v>
      </c>
      <c r="AC645">
        <v>14220067</v>
      </c>
      <c r="AD645" t="s">
        <v>7</v>
      </c>
      <c r="AE645">
        <v>16</v>
      </c>
      <c r="AF645">
        <v>5</v>
      </c>
      <c r="AH645" t="s">
        <v>50093</v>
      </c>
      <c r="AI645" t="s">
        <v>50092</v>
      </c>
      <c r="AJ645" t="s">
        <v>50091</v>
      </c>
      <c r="AK645" t="s">
        <v>50090</v>
      </c>
      <c r="AL645">
        <v>18</v>
      </c>
      <c r="AM645" s="5">
        <f t="shared" si="82"/>
        <v>2.5714285714285716</v>
      </c>
      <c r="AN645" s="4">
        <f t="shared" si="87"/>
        <v>3.8946286579758754E-3</v>
      </c>
      <c r="AO645" s="3"/>
      <c r="AP645">
        <v>1</v>
      </c>
      <c r="AR645" t="s">
        <v>62</v>
      </c>
      <c r="AT645" s="2" t="s">
        <v>61</v>
      </c>
      <c r="AU645" s="1">
        <f t="shared" si="83"/>
        <v>2.8356664404231879</v>
      </c>
      <c r="AV645" s="1">
        <f t="shared" si="84"/>
        <v>2.1367511333873019</v>
      </c>
      <c r="AW645" s="1">
        <f t="shared" si="85"/>
        <v>1.4378358263514162</v>
      </c>
    </row>
    <row r="646" spans="1:49" x14ac:dyDescent="0.2">
      <c r="A646">
        <v>644</v>
      </c>
      <c r="B646" t="s">
        <v>50089</v>
      </c>
      <c r="C646" t="s">
        <v>50088</v>
      </c>
      <c r="F646" t="s">
        <v>50087</v>
      </c>
      <c r="G646" t="s">
        <v>18</v>
      </c>
      <c r="H646" t="s">
        <v>17</v>
      </c>
      <c r="I646" t="s">
        <v>50086</v>
      </c>
      <c r="J646" t="s">
        <v>50085</v>
      </c>
      <c r="K646" t="s">
        <v>50084</v>
      </c>
      <c r="L646" t="s">
        <v>50083</v>
      </c>
      <c r="M646" t="s">
        <v>50082</v>
      </c>
      <c r="N646">
        <v>5</v>
      </c>
      <c r="O646" t="s">
        <v>50081</v>
      </c>
      <c r="P646" t="s">
        <v>50080</v>
      </c>
      <c r="Q646" t="s">
        <v>50079</v>
      </c>
      <c r="R646" s="7">
        <v>42122</v>
      </c>
      <c r="S646" s="8">
        <f t="shared" si="80"/>
        <v>2015</v>
      </c>
      <c r="T646" s="8">
        <v>2015</v>
      </c>
      <c r="U646" s="8">
        <f t="shared" si="81"/>
        <v>7</v>
      </c>
      <c r="V646" s="7">
        <v>42122</v>
      </c>
      <c r="W646" t="s">
        <v>4862</v>
      </c>
      <c r="X646" s="2">
        <v>5.5540000000000003</v>
      </c>
      <c r="Y646" s="6">
        <f t="shared" si="86"/>
        <v>0.14826085795894398</v>
      </c>
      <c r="AA646">
        <v>19360851</v>
      </c>
      <c r="AB646">
        <v>11500153511</v>
      </c>
      <c r="AC646" t="s">
        <v>4861</v>
      </c>
      <c r="AD646" t="s">
        <v>7</v>
      </c>
      <c r="AE646">
        <v>9</v>
      </c>
      <c r="AF646">
        <v>4</v>
      </c>
      <c r="AH646" t="s">
        <v>50078</v>
      </c>
      <c r="AI646" t="s">
        <v>50077</v>
      </c>
      <c r="AJ646" t="s">
        <v>50076</v>
      </c>
      <c r="AK646" t="s">
        <v>50075</v>
      </c>
      <c r="AL646">
        <v>308</v>
      </c>
      <c r="AM646" s="5">
        <f t="shared" si="82"/>
        <v>44</v>
      </c>
      <c r="AN646" s="4">
        <f t="shared" si="87"/>
        <v>6.6641423703142744E-2</v>
      </c>
      <c r="AO646" s="3"/>
      <c r="AP646">
        <v>0</v>
      </c>
      <c r="AR646">
        <v>61178062</v>
      </c>
      <c r="AT646" s="2">
        <v>15.881</v>
      </c>
      <c r="AU646" s="1">
        <f t="shared" si="83"/>
        <v>12.37750276822036</v>
      </c>
      <c r="AV646" s="1">
        <f t="shared" si="84"/>
        <v>10.745114083104337</v>
      </c>
      <c r="AW646" s="1">
        <f t="shared" si="85"/>
        <v>9.1127253979883118</v>
      </c>
    </row>
    <row r="647" spans="1:49" x14ac:dyDescent="0.2">
      <c r="A647">
        <v>645</v>
      </c>
      <c r="B647" t="s">
        <v>50074</v>
      </c>
      <c r="C647" t="s">
        <v>50073</v>
      </c>
      <c r="F647" t="s">
        <v>50072</v>
      </c>
      <c r="G647" t="s">
        <v>18</v>
      </c>
      <c r="H647" t="s">
        <v>17</v>
      </c>
      <c r="I647" t="s">
        <v>22743</v>
      </c>
      <c r="J647" t="s">
        <v>50071</v>
      </c>
      <c r="K647" t="s">
        <v>50070</v>
      </c>
      <c r="L647" t="s">
        <v>50069</v>
      </c>
      <c r="M647" t="s">
        <v>50068</v>
      </c>
      <c r="N647">
        <v>8</v>
      </c>
      <c r="O647" t="s">
        <v>50067</v>
      </c>
      <c r="P647" t="s">
        <v>50066</v>
      </c>
      <c r="Q647" t="s">
        <v>50065</v>
      </c>
      <c r="R647" s="7">
        <v>42122</v>
      </c>
      <c r="S647" s="8">
        <f t="shared" si="80"/>
        <v>2015</v>
      </c>
      <c r="T647" s="8">
        <v>2015</v>
      </c>
      <c r="U647" s="8">
        <f t="shared" si="81"/>
        <v>7</v>
      </c>
      <c r="V647" s="7">
        <v>42122</v>
      </c>
      <c r="W647" t="s">
        <v>4862</v>
      </c>
      <c r="X647" s="2">
        <v>5.5540000000000003</v>
      </c>
      <c r="Y647" s="6">
        <f t="shared" si="86"/>
        <v>0.14826085795894398</v>
      </c>
      <c r="AA647">
        <v>19360851</v>
      </c>
      <c r="AB647">
        <v>11500153511</v>
      </c>
      <c r="AC647" t="s">
        <v>4861</v>
      </c>
      <c r="AD647" t="s">
        <v>7</v>
      </c>
      <c r="AE647">
        <v>9</v>
      </c>
      <c r="AF647">
        <v>4</v>
      </c>
      <c r="AH647" t="s">
        <v>50064</v>
      </c>
      <c r="AI647" t="s">
        <v>50063</v>
      </c>
      <c r="AJ647" t="s">
        <v>50062</v>
      </c>
      <c r="AK647" t="s">
        <v>50061</v>
      </c>
      <c r="AL647">
        <v>66</v>
      </c>
      <c r="AM647" s="5">
        <f t="shared" si="82"/>
        <v>9.4285714285714288</v>
      </c>
      <c r="AN647" s="4">
        <f t="shared" si="87"/>
        <v>1.4280305079244875E-2</v>
      </c>
      <c r="AO647" s="3"/>
      <c r="AP647">
        <v>0</v>
      </c>
      <c r="AR647" t="s">
        <v>50060</v>
      </c>
      <c r="AT647" s="2">
        <v>15.881</v>
      </c>
      <c r="AU647" s="1">
        <f t="shared" si="83"/>
        <v>10.806669209503424</v>
      </c>
      <c r="AV647" s="1">
        <f t="shared" si="84"/>
        <v>8.1270581519094431</v>
      </c>
      <c r="AW647" s="1">
        <f t="shared" si="85"/>
        <v>5.4474470943154607</v>
      </c>
    </row>
    <row r="648" spans="1:49" x14ac:dyDescent="0.2">
      <c r="A648">
        <v>646</v>
      </c>
      <c r="B648" t="s">
        <v>50059</v>
      </c>
      <c r="C648" t="s">
        <v>50058</v>
      </c>
      <c r="F648" t="s">
        <v>50057</v>
      </c>
      <c r="G648" t="s">
        <v>18</v>
      </c>
      <c r="H648" t="s">
        <v>17</v>
      </c>
      <c r="I648" t="s">
        <v>50056</v>
      </c>
      <c r="J648" t="s">
        <v>19081</v>
      </c>
      <c r="K648" t="s">
        <v>19080</v>
      </c>
      <c r="L648" t="s">
        <v>19079</v>
      </c>
      <c r="M648" t="s">
        <v>19078</v>
      </c>
      <c r="N648">
        <v>6</v>
      </c>
      <c r="O648" t="s">
        <v>50055</v>
      </c>
      <c r="P648" t="s">
        <v>50054</v>
      </c>
      <c r="Q648" t="s">
        <v>50053</v>
      </c>
      <c r="R648" s="7">
        <v>42122</v>
      </c>
      <c r="S648" s="8">
        <f t="shared" si="80"/>
        <v>2015</v>
      </c>
      <c r="T648" s="8">
        <v>2015</v>
      </c>
      <c r="U648" s="8">
        <f t="shared" si="81"/>
        <v>7</v>
      </c>
      <c r="V648" s="7">
        <v>42122</v>
      </c>
      <c r="W648" t="s">
        <v>4862</v>
      </c>
      <c r="X648" s="2">
        <v>5.5540000000000003</v>
      </c>
      <c r="Y648" s="6">
        <f t="shared" si="86"/>
        <v>0.14826085795894398</v>
      </c>
      <c r="AA648">
        <v>19360851</v>
      </c>
      <c r="AB648">
        <v>11500153511</v>
      </c>
      <c r="AC648" t="s">
        <v>4861</v>
      </c>
      <c r="AD648" t="s">
        <v>7</v>
      </c>
      <c r="AE648">
        <v>9</v>
      </c>
      <c r="AF648">
        <v>4</v>
      </c>
      <c r="AH648" t="s">
        <v>50052</v>
      </c>
      <c r="AI648" t="s">
        <v>50051</v>
      </c>
      <c r="AJ648" t="s">
        <v>50050</v>
      </c>
      <c r="AK648" t="s">
        <v>50049</v>
      </c>
      <c r="AL648">
        <v>32</v>
      </c>
      <c r="AM648" s="5">
        <f t="shared" si="82"/>
        <v>4.5714285714285712</v>
      </c>
      <c r="AN648" s="4">
        <f t="shared" si="87"/>
        <v>6.9237842808459998E-3</v>
      </c>
      <c r="AO648" s="3"/>
      <c r="AP648">
        <v>0</v>
      </c>
      <c r="AQ648" t="s">
        <v>36995</v>
      </c>
      <c r="AR648" t="s">
        <v>62</v>
      </c>
      <c r="AS648" t="s">
        <v>37145</v>
      </c>
      <c r="AT648" s="2">
        <v>15.881</v>
      </c>
      <c r="AU648" s="1">
        <f t="shared" si="83"/>
        <v>10.585973585551457</v>
      </c>
      <c r="AV648" s="1">
        <f t="shared" si="84"/>
        <v>7.7592321119894985</v>
      </c>
      <c r="AW648" s="1">
        <f t="shared" si="85"/>
        <v>4.9324906384275389</v>
      </c>
    </row>
    <row r="649" spans="1:49" x14ac:dyDescent="0.2">
      <c r="A649">
        <v>647</v>
      </c>
      <c r="B649" t="s">
        <v>50048</v>
      </c>
      <c r="C649" t="s">
        <v>50047</v>
      </c>
      <c r="E649">
        <v>25811850</v>
      </c>
      <c r="F649" t="s">
        <v>50046</v>
      </c>
      <c r="G649" t="s">
        <v>18</v>
      </c>
      <c r="H649" t="s">
        <v>17</v>
      </c>
      <c r="I649" t="s">
        <v>7919</v>
      </c>
      <c r="J649" t="s">
        <v>50045</v>
      </c>
      <c r="K649" t="s">
        <v>50044</v>
      </c>
      <c r="L649" t="s">
        <v>50043</v>
      </c>
      <c r="M649" t="s">
        <v>50042</v>
      </c>
      <c r="N649">
        <v>6</v>
      </c>
      <c r="O649" t="s">
        <v>50041</v>
      </c>
      <c r="P649" t="s">
        <v>50040</v>
      </c>
      <c r="Q649" t="s">
        <v>50039</v>
      </c>
      <c r="R649" s="7">
        <v>42122</v>
      </c>
      <c r="S649" s="8">
        <f t="shared" si="80"/>
        <v>2015</v>
      </c>
      <c r="T649" s="8">
        <v>2015</v>
      </c>
      <c r="U649" s="8">
        <f t="shared" si="81"/>
        <v>7</v>
      </c>
      <c r="V649" s="7">
        <v>42122</v>
      </c>
      <c r="W649" t="s">
        <v>33904</v>
      </c>
      <c r="X649" s="2">
        <v>1.0529999999999999</v>
      </c>
      <c r="Y649" s="6">
        <f t="shared" si="86"/>
        <v>2.8109233602947065E-2</v>
      </c>
      <c r="AA649">
        <v>14639076</v>
      </c>
      <c r="AB649">
        <v>27011</v>
      </c>
      <c r="AD649" t="s">
        <v>7</v>
      </c>
      <c r="AE649">
        <v>17</v>
      </c>
      <c r="AF649">
        <v>16</v>
      </c>
      <c r="AH649" t="s">
        <v>50038</v>
      </c>
      <c r="AI649" t="s">
        <v>50037</v>
      </c>
      <c r="AK649" t="s">
        <v>50036</v>
      </c>
      <c r="AL649">
        <v>12</v>
      </c>
      <c r="AM649" s="5">
        <f t="shared" si="82"/>
        <v>1.7142857142857142</v>
      </c>
      <c r="AN649" s="4">
        <f t="shared" si="87"/>
        <v>2.5964191053172497E-3</v>
      </c>
      <c r="AO649" s="3"/>
      <c r="AP649">
        <v>0</v>
      </c>
      <c r="AQ649" t="s">
        <v>50035</v>
      </c>
      <c r="AR649" t="s">
        <v>50034</v>
      </c>
      <c r="AS649" t="s">
        <v>50033</v>
      </c>
      <c r="AT649" s="2">
        <v>3.6760000000000002</v>
      </c>
      <c r="AU649" s="1">
        <f t="shared" si="83"/>
        <v>2.0455389253658121</v>
      </c>
      <c r="AV649" s="1">
        <f t="shared" si="84"/>
        <v>1.5352826354132159</v>
      </c>
      <c r="AW649" s="1">
        <f t="shared" si="85"/>
        <v>1.0250263454606194</v>
      </c>
    </row>
    <row r="650" spans="1:49" x14ac:dyDescent="0.2">
      <c r="A650">
        <v>648</v>
      </c>
      <c r="B650" t="s">
        <v>50032</v>
      </c>
      <c r="C650" t="s">
        <v>50031</v>
      </c>
      <c r="F650" t="s">
        <v>50030</v>
      </c>
      <c r="G650" t="s">
        <v>18</v>
      </c>
      <c r="H650" t="s">
        <v>17</v>
      </c>
      <c r="I650" t="s">
        <v>13942</v>
      </c>
      <c r="J650">
        <v>60009860</v>
      </c>
      <c r="K650" t="s">
        <v>1579</v>
      </c>
      <c r="L650" t="s">
        <v>303</v>
      </c>
      <c r="M650" t="s">
        <v>102</v>
      </c>
      <c r="N650">
        <v>5</v>
      </c>
      <c r="O650" t="s">
        <v>50029</v>
      </c>
      <c r="P650" t="s">
        <v>50028</v>
      </c>
      <c r="Q650" t="s">
        <v>29015</v>
      </c>
      <c r="R650" s="7">
        <v>42121</v>
      </c>
      <c r="S650" s="8">
        <f t="shared" si="80"/>
        <v>2015</v>
      </c>
      <c r="T650" s="8">
        <v>2015</v>
      </c>
      <c r="U650" s="8">
        <f t="shared" si="81"/>
        <v>7</v>
      </c>
      <c r="V650" s="7">
        <v>42121</v>
      </c>
      <c r="W650" t="s">
        <v>39248</v>
      </c>
      <c r="X650" s="2">
        <v>0.17799999999999999</v>
      </c>
      <c r="Y650" s="6">
        <f t="shared" si="86"/>
        <v>4.7516083393395799E-3</v>
      </c>
      <c r="AA650">
        <v>13492543</v>
      </c>
      <c r="AB650">
        <v>5300152204</v>
      </c>
      <c r="AD650" t="s">
        <v>7</v>
      </c>
      <c r="AE650">
        <v>12</v>
      </c>
      <c r="AF650">
        <v>10</v>
      </c>
      <c r="AG650">
        <v>20150194</v>
      </c>
      <c r="AI650" t="s">
        <v>50027</v>
      </c>
      <c r="AJ650" t="s">
        <v>50026</v>
      </c>
      <c r="AK650" t="s">
        <v>50025</v>
      </c>
      <c r="AL650">
        <v>1</v>
      </c>
      <c r="AM650" s="5">
        <f t="shared" si="82"/>
        <v>0.14285714285714285</v>
      </c>
      <c r="AN650" s="4">
        <f t="shared" si="87"/>
        <v>2.1636825877643749E-4</v>
      </c>
      <c r="AO650" s="3"/>
      <c r="AP650">
        <v>1</v>
      </c>
      <c r="AR650" t="s">
        <v>62</v>
      </c>
      <c r="AT650" s="2">
        <v>0.57799999999999996</v>
      </c>
      <c r="AU650" s="1">
        <f t="shared" si="83"/>
        <v>0.33910363151706369</v>
      </c>
      <c r="AV650" s="1">
        <f t="shared" si="84"/>
        <v>0.24839882990580087</v>
      </c>
      <c r="AW650" s="1">
        <f t="shared" si="85"/>
        <v>0.15769402829453802</v>
      </c>
    </row>
    <row r="651" spans="1:49" x14ac:dyDescent="0.2">
      <c r="A651">
        <v>649</v>
      </c>
      <c r="B651" t="s">
        <v>50024</v>
      </c>
      <c r="C651" t="s">
        <v>50023</v>
      </c>
      <c r="F651" t="s">
        <v>50022</v>
      </c>
      <c r="G651" t="s">
        <v>18</v>
      </c>
      <c r="H651" t="s">
        <v>17</v>
      </c>
      <c r="I651" t="s">
        <v>50021</v>
      </c>
      <c r="J651" t="s">
        <v>50020</v>
      </c>
      <c r="K651" t="s">
        <v>50019</v>
      </c>
      <c r="L651" t="s">
        <v>50018</v>
      </c>
      <c r="M651" t="s">
        <v>50017</v>
      </c>
      <c r="N651">
        <v>4</v>
      </c>
      <c r="O651" t="s">
        <v>50016</v>
      </c>
      <c r="P651" t="s">
        <v>50015</v>
      </c>
      <c r="Q651" t="s">
        <v>50014</v>
      </c>
      <c r="R651" s="7">
        <v>42120</v>
      </c>
      <c r="S651" s="8">
        <f t="shared" si="80"/>
        <v>2015</v>
      </c>
      <c r="T651" s="8">
        <v>2015</v>
      </c>
      <c r="U651" s="8">
        <f t="shared" si="81"/>
        <v>7</v>
      </c>
      <c r="V651" s="7">
        <v>42120</v>
      </c>
      <c r="W651" t="s">
        <v>50013</v>
      </c>
      <c r="X651" s="2">
        <v>0.318</v>
      </c>
      <c r="Y651" s="6">
        <f t="shared" si="86"/>
        <v>8.4888283815167786E-3</v>
      </c>
      <c r="AA651">
        <v>338443</v>
      </c>
      <c r="AB651">
        <v>27160</v>
      </c>
      <c r="AC651">
        <v>15739120</v>
      </c>
      <c r="AD651" t="s">
        <v>7</v>
      </c>
      <c r="AE651">
        <v>57</v>
      </c>
      <c r="AF651">
        <v>11</v>
      </c>
      <c r="AH651" t="s">
        <v>50012</v>
      </c>
      <c r="AI651" t="s">
        <v>50011</v>
      </c>
      <c r="AK651" t="s">
        <v>50010</v>
      </c>
      <c r="AL651">
        <v>6</v>
      </c>
      <c r="AM651" s="5">
        <f t="shared" si="82"/>
        <v>0.8571428571428571</v>
      </c>
      <c r="AN651" s="4">
        <f t="shared" si="87"/>
        <v>1.2982095526586248E-3</v>
      </c>
      <c r="AO651" s="3"/>
      <c r="AP651">
        <v>0</v>
      </c>
      <c r="AR651" t="s">
        <v>62</v>
      </c>
      <c r="AT651" s="2">
        <v>0.77</v>
      </c>
      <c r="AU651" s="1">
        <f t="shared" si="83"/>
        <v>0.63316427328593328</v>
      </c>
      <c r="AV651" s="1">
        <f t="shared" si="84"/>
        <v>0.48935189670877022</v>
      </c>
      <c r="AW651" s="1">
        <f t="shared" si="85"/>
        <v>0.3455395201316071</v>
      </c>
    </row>
    <row r="652" spans="1:49" x14ac:dyDescent="0.2">
      <c r="A652">
        <v>650</v>
      </c>
      <c r="B652" t="s">
        <v>50009</v>
      </c>
      <c r="C652" t="s">
        <v>50008</v>
      </c>
      <c r="F652" t="s">
        <v>50007</v>
      </c>
      <c r="G652" t="s">
        <v>18</v>
      </c>
      <c r="H652" t="s">
        <v>17</v>
      </c>
      <c r="I652" t="s">
        <v>41774</v>
      </c>
      <c r="J652">
        <v>112832007</v>
      </c>
      <c r="K652" t="s">
        <v>41773</v>
      </c>
      <c r="L652" t="s">
        <v>3899</v>
      </c>
      <c r="M652" t="s">
        <v>3898</v>
      </c>
      <c r="N652">
        <v>1</v>
      </c>
      <c r="O652" t="s">
        <v>41772</v>
      </c>
      <c r="P652">
        <v>7004569698</v>
      </c>
      <c r="Q652">
        <v>112832007</v>
      </c>
      <c r="R652" s="7">
        <v>42120</v>
      </c>
      <c r="S652" s="8">
        <f t="shared" si="80"/>
        <v>2015</v>
      </c>
      <c r="T652" s="8">
        <v>2015</v>
      </c>
      <c r="U652" s="8">
        <f t="shared" si="81"/>
        <v>7</v>
      </c>
      <c r="V652" s="7">
        <v>42120</v>
      </c>
      <c r="W652" t="s">
        <v>41771</v>
      </c>
      <c r="X652" s="2">
        <v>0.371</v>
      </c>
      <c r="Y652" s="6">
        <f t="shared" si="86"/>
        <v>9.9036331117695747E-3</v>
      </c>
      <c r="AA652">
        <v>10618309</v>
      </c>
      <c r="AB652">
        <v>17903</v>
      </c>
      <c r="AC652">
        <v>16083385</v>
      </c>
      <c r="AD652" t="s">
        <v>7</v>
      </c>
      <c r="AE652">
        <v>51</v>
      </c>
      <c r="AF652">
        <v>4</v>
      </c>
      <c r="AH652" t="s">
        <v>13740</v>
      </c>
      <c r="AI652" t="s">
        <v>50006</v>
      </c>
      <c r="AJ652" t="s">
        <v>50005</v>
      </c>
      <c r="AK652" t="s">
        <v>50004</v>
      </c>
      <c r="AL652">
        <v>6</v>
      </c>
      <c r="AM652" s="5">
        <f t="shared" si="82"/>
        <v>0.8571428571428571</v>
      </c>
      <c r="AN652" s="4">
        <f t="shared" si="87"/>
        <v>1.2982095526586248E-3</v>
      </c>
      <c r="AO652" s="3"/>
      <c r="AP652">
        <v>0</v>
      </c>
      <c r="AR652" t="s">
        <v>62</v>
      </c>
      <c r="AT652" s="2" t="s">
        <v>61</v>
      </c>
      <c r="AU652" s="1">
        <f t="shared" si="83"/>
        <v>0.73220060440362889</v>
      </c>
      <c r="AV652" s="1">
        <f t="shared" si="84"/>
        <v>0.56009213322141005</v>
      </c>
      <c r="AW652" s="1">
        <f t="shared" si="85"/>
        <v>0.38798366203919099</v>
      </c>
    </row>
    <row r="653" spans="1:49" x14ac:dyDescent="0.2">
      <c r="A653">
        <v>651</v>
      </c>
      <c r="B653" t="s">
        <v>50003</v>
      </c>
      <c r="C653" t="s">
        <v>50002</v>
      </c>
      <c r="E653">
        <v>25905711</v>
      </c>
      <c r="F653" t="s">
        <v>50001</v>
      </c>
      <c r="G653" t="s">
        <v>18</v>
      </c>
      <c r="H653" t="s">
        <v>17</v>
      </c>
      <c r="I653" t="s">
        <v>50000</v>
      </c>
      <c r="J653" t="s">
        <v>49999</v>
      </c>
      <c r="K653" t="s">
        <v>49998</v>
      </c>
      <c r="L653" t="s">
        <v>49997</v>
      </c>
      <c r="M653" t="s">
        <v>8995</v>
      </c>
      <c r="N653">
        <v>8</v>
      </c>
      <c r="O653" t="s">
        <v>49996</v>
      </c>
      <c r="P653" t="s">
        <v>49995</v>
      </c>
      <c r="Q653" t="s">
        <v>49994</v>
      </c>
      <c r="R653" s="7">
        <v>42117</v>
      </c>
      <c r="S653" s="8">
        <f t="shared" si="80"/>
        <v>2015</v>
      </c>
      <c r="T653" s="8">
        <v>2015</v>
      </c>
      <c r="U653" s="8">
        <f t="shared" si="81"/>
        <v>7</v>
      </c>
      <c r="V653" s="7">
        <v>42117</v>
      </c>
      <c r="W653" t="s">
        <v>39905</v>
      </c>
      <c r="X653" s="2">
        <v>0.99</v>
      </c>
      <c r="Y653" s="6">
        <f t="shared" si="86"/>
        <v>2.6427484583967327E-2</v>
      </c>
      <c r="AB653">
        <v>10600153309</v>
      </c>
      <c r="AC653">
        <v>19326203</v>
      </c>
      <c r="AD653" t="s">
        <v>7</v>
      </c>
      <c r="AE653">
        <v>10</v>
      </c>
      <c r="AF653">
        <v>4</v>
      </c>
      <c r="AG653" t="s">
        <v>49993</v>
      </c>
      <c r="AI653" t="s">
        <v>49992</v>
      </c>
      <c r="AK653" t="s">
        <v>49991</v>
      </c>
      <c r="AL653">
        <v>23</v>
      </c>
      <c r="AM653" s="5">
        <f t="shared" si="82"/>
        <v>3.2857142857142856</v>
      </c>
      <c r="AN653" s="4">
        <f t="shared" si="87"/>
        <v>4.9764699518580618E-3</v>
      </c>
      <c r="AO653" s="3"/>
      <c r="AP653">
        <v>1</v>
      </c>
      <c r="AQ653" t="s">
        <v>25</v>
      </c>
      <c r="AR653">
        <v>289566</v>
      </c>
      <c r="AS653" t="s">
        <v>23</v>
      </c>
      <c r="AT653" s="2">
        <v>3.24</v>
      </c>
      <c r="AU653" s="1">
        <f t="shared" si="83"/>
        <v>1.9992180194334548</v>
      </c>
      <c r="AV653" s="1">
        <f t="shared" si="84"/>
        <v>1.5701977267912695</v>
      </c>
      <c r="AW653" s="1">
        <f t="shared" si="85"/>
        <v>1.1411774341490841</v>
      </c>
    </row>
    <row r="654" spans="1:49" x14ac:dyDescent="0.2">
      <c r="A654">
        <v>652</v>
      </c>
      <c r="B654" t="s">
        <v>49990</v>
      </c>
      <c r="C654" t="s">
        <v>49989</v>
      </c>
      <c r="E654">
        <v>25901753</v>
      </c>
      <c r="F654" t="s">
        <v>49988</v>
      </c>
      <c r="G654" t="s">
        <v>18</v>
      </c>
      <c r="H654" t="s">
        <v>17</v>
      </c>
      <c r="I654" t="s">
        <v>49987</v>
      </c>
      <c r="J654" t="s">
        <v>49986</v>
      </c>
      <c r="K654" t="s">
        <v>49985</v>
      </c>
      <c r="L654" t="s">
        <v>49984</v>
      </c>
      <c r="M654" t="s">
        <v>10664</v>
      </c>
      <c r="N654">
        <v>3</v>
      </c>
      <c r="O654" t="s">
        <v>49983</v>
      </c>
      <c r="P654" t="s">
        <v>49982</v>
      </c>
      <c r="Q654" t="s">
        <v>49981</v>
      </c>
      <c r="R654" s="7">
        <v>42116</v>
      </c>
      <c r="S654" s="8">
        <f t="shared" si="80"/>
        <v>2015</v>
      </c>
      <c r="T654" s="8">
        <v>2015</v>
      </c>
      <c r="U654" s="8">
        <f t="shared" si="81"/>
        <v>7</v>
      </c>
      <c r="V654" s="7">
        <v>42116</v>
      </c>
      <c r="W654" t="s">
        <v>39905</v>
      </c>
      <c r="X654" s="2">
        <v>0.99</v>
      </c>
      <c r="Y654" s="6">
        <f t="shared" si="86"/>
        <v>2.6427484583967327E-2</v>
      </c>
      <c r="AB654">
        <v>10600153309</v>
      </c>
      <c r="AC654">
        <v>19326203</v>
      </c>
      <c r="AD654" t="s">
        <v>7</v>
      </c>
      <c r="AE654">
        <v>10</v>
      </c>
      <c r="AF654">
        <v>4</v>
      </c>
      <c r="AG654" t="s">
        <v>49980</v>
      </c>
      <c r="AI654" t="s">
        <v>49979</v>
      </c>
      <c r="AK654" t="s">
        <v>49978</v>
      </c>
      <c r="AL654">
        <v>9</v>
      </c>
      <c r="AM654" s="5">
        <f t="shared" si="82"/>
        <v>1.2857142857142858</v>
      </c>
      <c r="AN654" s="4">
        <f t="shared" si="87"/>
        <v>1.9473143289879377E-3</v>
      </c>
      <c r="AO654" s="3"/>
      <c r="AP654">
        <v>1</v>
      </c>
      <c r="AR654" t="s">
        <v>62</v>
      </c>
      <c r="AT654" s="2">
        <v>3.24</v>
      </c>
      <c r="AU654" s="1">
        <f t="shared" si="83"/>
        <v>1.9083433507473508</v>
      </c>
      <c r="AV654" s="1">
        <f t="shared" si="84"/>
        <v>1.4187399456477632</v>
      </c>
      <c r="AW654" s="1">
        <f t="shared" si="85"/>
        <v>0.92913654054817529</v>
      </c>
    </row>
    <row r="655" spans="1:49" x14ac:dyDescent="0.2">
      <c r="A655">
        <v>653</v>
      </c>
      <c r="B655" t="s">
        <v>49977</v>
      </c>
      <c r="C655" t="s">
        <v>49976</v>
      </c>
      <c r="E655">
        <v>25896676</v>
      </c>
      <c r="F655" t="s">
        <v>49975</v>
      </c>
      <c r="G655" t="s">
        <v>18</v>
      </c>
      <c r="H655" t="s">
        <v>17</v>
      </c>
      <c r="I655" t="s">
        <v>49974</v>
      </c>
      <c r="J655" t="s">
        <v>49973</v>
      </c>
      <c r="K655" t="s">
        <v>49972</v>
      </c>
      <c r="L655" t="s">
        <v>49971</v>
      </c>
      <c r="M655" t="s">
        <v>49970</v>
      </c>
      <c r="N655">
        <v>5</v>
      </c>
      <c r="O655" t="s">
        <v>49969</v>
      </c>
      <c r="P655" t="s">
        <v>49968</v>
      </c>
      <c r="Q655" t="s">
        <v>49967</v>
      </c>
      <c r="R655" s="7">
        <v>42116</v>
      </c>
      <c r="S655" s="8">
        <f t="shared" ref="S655:S718" si="88">YEAR(R655)</f>
        <v>2015</v>
      </c>
      <c r="T655" s="8">
        <v>2015</v>
      </c>
      <c r="U655" s="8">
        <f t="shared" ref="U655:U718" si="89">2022-T655</f>
        <v>7</v>
      </c>
      <c r="V655" s="7">
        <v>42116</v>
      </c>
      <c r="W655" t="s">
        <v>10975</v>
      </c>
      <c r="X655" s="2">
        <v>1.4039999999999999</v>
      </c>
      <c r="Y655" s="6">
        <f t="shared" si="86"/>
        <v>3.7478978137262753E-2</v>
      </c>
      <c r="AB655">
        <v>17500154721</v>
      </c>
      <c r="AC655">
        <v>17563305</v>
      </c>
      <c r="AD655" t="s">
        <v>7</v>
      </c>
      <c r="AE655">
        <v>8</v>
      </c>
      <c r="AF655">
        <v>1</v>
      </c>
      <c r="AG655">
        <v>243</v>
      </c>
      <c r="AI655" t="s">
        <v>49966</v>
      </c>
      <c r="AJ655" t="s">
        <v>49965</v>
      </c>
      <c r="AK655" t="s">
        <v>49964</v>
      </c>
      <c r="AL655">
        <v>19</v>
      </c>
      <c r="AM655" s="5">
        <f t="shared" ref="AM655:AM718" si="90">AL655/U655</f>
        <v>2.7142857142857144</v>
      </c>
      <c r="AN655" s="4">
        <f t="shared" si="87"/>
        <v>4.1109969167523125E-3</v>
      </c>
      <c r="AO655" s="3"/>
      <c r="AP655">
        <v>1</v>
      </c>
      <c r="AR655" t="s">
        <v>62</v>
      </c>
      <c r="AT655" s="2" t="s">
        <v>61</v>
      </c>
      <c r="AU655" s="1">
        <f t="shared" ref="AU655:AU718" si="91">(Y655*0.7+AN655*0.3)*100</f>
        <v>2.746858377110962</v>
      </c>
      <c r="AV655" s="1">
        <f t="shared" ref="AV655:AV718" si="92">(Y655*0.5+AN655*0.5)*100</f>
        <v>2.0794987527007534</v>
      </c>
      <c r="AW655" s="1">
        <f t="shared" ref="AW655:AW718" si="93">(Y655*0.3+AN655*0.7)*100</f>
        <v>1.4121391282905444</v>
      </c>
    </row>
    <row r="656" spans="1:49" x14ac:dyDescent="0.2">
      <c r="A656">
        <v>654</v>
      </c>
      <c r="B656" t="s">
        <v>49963</v>
      </c>
      <c r="C656" t="s">
        <v>49962</v>
      </c>
      <c r="F656" t="s">
        <v>49961</v>
      </c>
      <c r="G656" t="s">
        <v>18</v>
      </c>
      <c r="H656" t="s">
        <v>17</v>
      </c>
      <c r="I656" t="s">
        <v>49960</v>
      </c>
      <c r="J656" t="s">
        <v>49959</v>
      </c>
      <c r="K656" t="s">
        <v>49958</v>
      </c>
      <c r="L656" t="s">
        <v>49957</v>
      </c>
      <c r="M656" t="s">
        <v>1429</v>
      </c>
      <c r="N656">
        <v>6</v>
      </c>
      <c r="O656" t="s">
        <v>49956</v>
      </c>
      <c r="P656" t="s">
        <v>49955</v>
      </c>
      <c r="Q656" t="s">
        <v>49954</v>
      </c>
      <c r="R656" s="7">
        <v>42116</v>
      </c>
      <c r="S656" s="8">
        <f t="shared" si="88"/>
        <v>2015</v>
      </c>
      <c r="T656" s="8">
        <v>2015</v>
      </c>
      <c r="U656" s="8">
        <f t="shared" si="89"/>
        <v>7</v>
      </c>
      <c r="V656" s="7">
        <v>42116</v>
      </c>
      <c r="W656" t="s">
        <v>4979</v>
      </c>
      <c r="X656" s="2">
        <v>2.5350000000000001</v>
      </c>
      <c r="Y656" s="6">
        <f t="shared" si="86"/>
        <v>6.7670377192279973E-2</v>
      </c>
      <c r="AA656">
        <v>19448244</v>
      </c>
      <c r="AB656">
        <v>19700171101</v>
      </c>
      <c r="AC656">
        <v>19448252</v>
      </c>
      <c r="AD656" t="s">
        <v>7</v>
      </c>
      <c r="AE656">
        <v>7</v>
      </c>
      <c r="AF656">
        <v>15</v>
      </c>
      <c r="AH656" t="s">
        <v>49953</v>
      </c>
      <c r="AI656" t="s">
        <v>49952</v>
      </c>
      <c r="AJ656" t="s">
        <v>49951</v>
      </c>
      <c r="AK656" t="s">
        <v>49950</v>
      </c>
      <c r="AL656">
        <v>53</v>
      </c>
      <c r="AM656" s="5">
        <f t="shared" si="90"/>
        <v>7.5714285714285712</v>
      </c>
      <c r="AN656" s="4">
        <f t="shared" si="87"/>
        <v>1.1467517715151187E-2</v>
      </c>
      <c r="AO656" s="3"/>
      <c r="AP656">
        <v>0</v>
      </c>
      <c r="AR656">
        <v>11002142</v>
      </c>
      <c r="AT656" s="2" t="s">
        <v>61</v>
      </c>
      <c r="AU656" s="1">
        <f t="shared" si="91"/>
        <v>5.0809519349141334</v>
      </c>
      <c r="AV656" s="1">
        <f t="shared" si="92"/>
        <v>3.9568947453715579</v>
      </c>
      <c r="AW656" s="1">
        <f t="shared" si="93"/>
        <v>2.832837555828982</v>
      </c>
    </row>
    <row r="657" spans="1:49" x14ac:dyDescent="0.2">
      <c r="A657">
        <v>655</v>
      </c>
      <c r="B657" t="s">
        <v>49949</v>
      </c>
      <c r="C657" t="s">
        <v>49948</v>
      </c>
      <c r="F657" t="s">
        <v>49947</v>
      </c>
      <c r="G657" t="s">
        <v>18</v>
      </c>
      <c r="H657" t="s">
        <v>17</v>
      </c>
      <c r="I657" t="s">
        <v>49946</v>
      </c>
      <c r="J657" t="s">
        <v>49941</v>
      </c>
      <c r="K657" t="s">
        <v>49945</v>
      </c>
      <c r="L657" t="s">
        <v>49944</v>
      </c>
      <c r="M657" t="s">
        <v>2191</v>
      </c>
      <c r="N657">
        <v>2</v>
      </c>
      <c r="O657" t="s">
        <v>49943</v>
      </c>
      <c r="P657" t="s">
        <v>49942</v>
      </c>
      <c r="Q657" t="s">
        <v>49941</v>
      </c>
      <c r="R657" s="7">
        <v>42115</v>
      </c>
      <c r="S657" s="8">
        <f t="shared" si="88"/>
        <v>2015</v>
      </c>
      <c r="T657" s="8">
        <v>2015</v>
      </c>
      <c r="U657" s="8">
        <f t="shared" si="89"/>
        <v>7</v>
      </c>
      <c r="V657" s="7">
        <v>42115</v>
      </c>
      <c r="W657" t="s">
        <v>49940</v>
      </c>
      <c r="X657" s="2">
        <v>1.26</v>
      </c>
      <c r="Y657" s="6">
        <f t="shared" si="86"/>
        <v>3.3634980379594781E-2</v>
      </c>
      <c r="AA657">
        <v>16625153</v>
      </c>
      <c r="AB657">
        <v>19700175166</v>
      </c>
      <c r="AD657" t="s">
        <v>7</v>
      </c>
      <c r="AE657">
        <v>9</v>
      </c>
      <c r="AF657" t="s">
        <v>49939</v>
      </c>
      <c r="AI657" t="s">
        <v>49938</v>
      </c>
      <c r="AJ657" t="s">
        <v>49937</v>
      </c>
      <c r="AK657" t="s">
        <v>49936</v>
      </c>
      <c r="AL657">
        <v>23</v>
      </c>
      <c r="AM657" s="5">
        <f t="shared" si="90"/>
        <v>3.2857142857142856</v>
      </c>
      <c r="AN657" s="4">
        <f t="shared" si="87"/>
        <v>4.9764699518580618E-3</v>
      </c>
      <c r="AO657" s="3"/>
      <c r="AP657">
        <v>1</v>
      </c>
      <c r="AR657" t="s">
        <v>62</v>
      </c>
      <c r="AT657" s="2">
        <v>3.5579999999999998</v>
      </c>
      <c r="AU657" s="1">
        <f t="shared" si="91"/>
        <v>2.5037427251273763</v>
      </c>
      <c r="AV657" s="1">
        <f t="shared" si="92"/>
        <v>1.9305725165726422</v>
      </c>
      <c r="AW657" s="1">
        <f t="shared" si="93"/>
        <v>1.3574023080179078</v>
      </c>
    </row>
    <row r="658" spans="1:49" x14ac:dyDescent="0.2">
      <c r="A658">
        <v>656</v>
      </c>
      <c r="B658" t="s">
        <v>49935</v>
      </c>
      <c r="C658" t="s">
        <v>49934</v>
      </c>
      <c r="F658" t="s">
        <v>49933</v>
      </c>
      <c r="G658" t="s">
        <v>18</v>
      </c>
      <c r="H658" t="s">
        <v>17</v>
      </c>
      <c r="I658" t="s">
        <v>47679</v>
      </c>
      <c r="J658" t="s">
        <v>47678</v>
      </c>
      <c r="K658" t="s">
        <v>47677</v>
      </c>
      <c r="L658" t="s">
        <v>43049</v>
      </c>
      <c r="M658" t="s">
        <v>656</v>
      </c>
      <c r="N658">
        <v>6</v>
      </c>
      <c r="O658" t="s">
        <v>47676</v>
      </c>
      <c r="P658" t="s">
        <v>47675</v>
      </c>
      <c r="Q658" t="s">
        <v>47674</v>
      </c>
      <c r="R658" s="7">
        <v>42115</v>
      </c>
      <c r="S658" s="8">
        <f t="shared" si="88"/>
        <v>2015</v>
      </c>
      <c r="T658" s="8">
        <v>2015</v>
      </c>
      <c r="U658" s="8">
        <f t="shared" si="89"/>
        <v>7</v>
      </c>
      <c r="V658" s="7">
        <v>42115</v>
      </c>
      <c r="W658" t="s">
        <v>34104</v>
      </c>
      <c r="X658" s="2">
        <v>0.69899999999999995</v>
      </c>
      <c r="Y658" s="6">
        <f t="shared" si="86"/>
        <v>1.8659405782013295E-2</v>
      </c>
      <c r="AA658">
        <v>218979</v>
      </c>
      <c r="AB658">
        <v>28132</v>
      </c>
      <c r="AC658">
        <v>10897550</v>
      </c>
      <c r="AD658" t="s">
        <v>7</v>
      </c>
      <c r="AE658">
        <v>117</v>
      </c>
      <c r="AF658">
        <v>15</v>
      </c>
      <c r="AG658">
        <v>153302</v>
      </c>
      <c r="AI658" t="s">
        <v>49932</v>
      </c>
      <c r="AK658" t="s">
        <v>49931</v>
      </c>
      <c r="AL658">
        <v>12</v>
      </c>
      <c r="AM658" s="5">
        <f t="shared" si="90"/>
        <v>1.7142857142857142</v>
      </c>
      <c r="AN658" s="4">
        <f t="shared" si="87"/>
        <v>2.5964191053172497E-3</v>
      </c>
      <c r="AO658" s="3"/>
      <c r="AP658">
        <v>0</v>
      </c>
      <c r="AQ658" t="s">
        <v>473</v>
      </c>
      <c r="AR658" t="s">
        <v>62</v>
      </c>
      <c r="AS658" t="s">
        <v>49930</v>
      </c>
      <c r="AT658" s="2">
        <v>2.5459999999999998</v>
      </c>
      <c r="AU658" s="1">
        <f t="shared" si="91"/>
        <v>1.384050977900448</v>
      </c>
      <c r="AV658" s="1">
        <f t="shared" si="92"/>
        <v>1.0627912443665273</v>
      </c>
      <c r="AW658" s="1">
        <f t="shared" si="93"/>
        <v>0.74153151083260627</v>
      </c>
    </row>
    <row r="659" spans="1:49" x14ac:dyDescent="0.2">
      <c r="A659">
        <v>657</v>
      </c>
      <c r="B659" t="s">
        <v>49929</v>
      </c>
      <c r="C659" t="s">
        <v>49928</v>
      </c>
      <c r="F659" t="s">
        <v>49927</v>
      </c>
      <c r="G659" t="s">
        <v>18</v>
      </c>
      <c r="H659" t="s">
        <v>17</v>
      </c>
      <c r="I659" t="s">
        <v>49926</v>
      </c>
      <c r="J659" t="s">
        <v>49925</v>
      </c>
      <c r="K659" t="s">
        <v>49924</v>
      </c>
      <c r="L659" t="s">
        <v>49923</v>
      </c>
      <c r="M659" t="s">
        <v>49922</v>
      </c>
      <c r="N659">
        <v>6</v>
      </c>
      <c r="O659" t="s">
        <v>49921</v>
      </c>
      <c r="P659" t="s">
        <v>49920</v>
      </c>
      <c r="Q659" t="s">
        <v>49919</v>
      </c>
      <c r="R659" s="7">
        <v>42115</v>
      </c>
      <c r="S659" s="8">
        <f t="shared" si="88"/>
        <v>2015</v>
      </c>
      <c r="T659" s="8">
        <v>2015</v>
      </c>
      <c r="U659" s="8">
        <f t="shared" si="89"/>
        <v>7</v>
      </c>
      <c r="V659" s="7">
        <v>42115</v>
      </c>
      <c r="W659" t="s">
        <v>16519</v>
      </c>
      <c r="X659" s="2">
        <v>1.071</v>
      </c>
      <c r="Y659" s="6">
        <f t="shared" si="86"/>
        <v>2.8589733322655561E-2</v>
      </c>
      <c r="AA659">
        <v>219606</v>
      </c>
      <c r="AB659">
        <v>28134</v>
      </c>
      <c r="AD659" t="s">
        <v>7</v>
      </c>
      <c r="AE659">
        <v>142</v>
      </c>
      <c r="AF659">
        <v>15</v>
      </c>
      <c r="AG659">
        <v>151101</v>
      </c>
      <c r="AI659" t="s">
        <v>49918</v>
      </c>
      <c r="AK659" t="s">
        <v>49917</v>
      </c>
      <c r="AL659">
        <v>11</v>
      </c>
      <c r="AM659" s="5">
        <f t="shared" si="90"/>
        <v>1.5714285714285714</v>
      </c>
      <c r="AN659" s="4">
        <f t="shared" si="87"/>
        <v>2.3800508465408126E-3</v>
      </c>
      <c r="AO659" s="3"/>
      <c r="AP659">
        <v>0</v>
      </c>
      <c r="AR659" t="s">
        <v>62</v>
      </c>
      <c r="AT659" s="2">
        <v>3.488</v>
      </c>
      <c r="AU659" s="1">
        <f t="shared" si="91"/>
        <v>2.0726828579821137</v>
      </c>
      <c r="AV659" s="1">
        <f t="shared" si="92"/>
        <v>1.5484892084598185</v>
      </c>
      <c r="AW659" s="1">
        <f t="shared" si="93"/>
        <v>1.0242955589375238</v>
      </c>
    </row>
    <row r="660" spans="1:49" x14ac:dyDescent="0.2">
      <c r="A660">
        <v>658</v>
      </c>
      <c r="B660" t="s">
        <v>49916</v>
      </c>
      <c r="C660" t="s">
        <v>49915</v>
      </c>
      <c r="E660">
        <v>25826652</v>
      </c>
      <c r="F660" t="s">
        <v>49914</v>
      </c>
      <c r="G660" t="s">
        <v>18</v>
      </c>
      <c r="H660" t="s">
        <v>17</v>
      </c>
      <c r="I660" t="s">
        <v>41559</v>
      </c>
      <c r="J660" t="s">
        <v>49913</v>
      </c>
      <c r="K660" t="s">
        <v>49912</v>
      </c>
      <c r="L660" t="s">
        <v>9927</v>
      </c>
      <c r="M660" t="s">
        <v>2237</v>
      </c>
      <c r="N660">
        <v>3</v>
      </c>
      <c r="O660" t="s">
        <v>49911</v>
      </c>
      <c r="P660" t="s">
        <v>49910</v>
      </c>
      <c r="Q660" t="s">
        <v>49909</v>
      </c>
      <c r="R660" s="7">
        <v>42115</v>
      </c>
      <c r="S660" s="8">
        <f t="shared" si="88"/>
        <v>2015</v>
      </c>
      <c r="T660" s="8">
        <v>2015</v>
      </c>
      <c r="U660" s="8">
        <f t="shared" si="89"/>
        <v>7</v>
      </c>
      <c r="V660" s="7">
        <v>42115</v>
      </c>
      <c r="W660" t="s">
        <v>45968</v>
      </c>
      <c r="X660" s="2">
        <v>1.3120000000000001</v>
      </c>
      <c r="Y660" s="6">
        <f t="shared" si="86"/>
        <v>3.502309068097488E-2</v>
      </c>
      <c r="AA660">
        <v>319155</v>
      </c>
      <c r="AB660">
        <v>29203</v>
      </c>
      <c r="AC660">
        <v>13616560</v>
      </c>
      <c r="AD660" t="s">
        <v>7</v>
      </c>
      <c r="AE660">
        <v>60</v>
      </c>
      <c r="AF660">
        <v>8</v>
      </c>
      <c r="AG660">
        <v>3287</v>
      </c>
      <c r="AH660" t="s">
        <v>49908</v>
      </c>
      <c r="AI660" t="s">
        <v>49907</v>
      </c>
      <c r="AJ660" t="s">
        <v>49906</v>
      </c>
      <c r="AK660" t="s">
        <v>49905</v>
      </c>
      <c r="AL660">
        <v>49</v>
      </c>
      <c r="AM660" s="5">
        <f t="shared" si="90"/>
        <v>7</v>
      </c>
      <c r="AN660" s="4">
        <f t="shared" si="87"/>
        <v>1.0602044680045438E-2</v>
      </c>
      <c r="AO660" s="3"/>
      <c r="AP660">
        <v>0</v>
      </c>
      <c r="AR660" t="s">
        <v>62</v>
      </c>
      <c r="AT660" s="2">
        <v>3.609</v>
      </c>
      <c r="AU660" s="1">
        <f t="shared" si="91"/>
        <v>2.7696776880696046</v>
      </c>
      <c r="AV660" s="1">
        <f t="shared" si="92"/>
        <v>2.2812567680510161</v>
      </c>
      <c r="AW660" s="1">
        <f t="shared" si="93"/>
        <v>1.7928358480324271</v>
      </c>
    </row>
    <row r="661" spans="1:49" x14ac:dyDescent="0.2">
      <c r="A661">
        <v>659</v>
      </c>
      <c r="B661" t="s">
        <v>49904</v>
      </c>
      <c r="C661" t="s">
        <v>49903</v>
      </c>
      <c r="F661" t="s">
        <v>49902</v>
      </c>
      <c r="G661" t="s">
        <v>18</v>
      </c>
      <c r="H661" t="s">
        <v>17</v>
      </c>
      <c r="I661" t="s">
        <v>49901</v>
      </c>
      <c r="J661">
        <v>60024438</v>
      </c>
      <c r="K661" t="s">
        <v>49900</v>
      </c>
      <c r="L661" t="s">
        <v>49899</v>
      </c>
      <c r="M661" t="s">
        <v>234</v>
      </c>
      <c r="N661">
        <v>3</v>
      </c>
      <c r="O661" t="s">
        <v>49898</v>
      </c>
      <c r="P661" t="s">
        <v>49897</v>
      </c>
      <c r="Q661" t="s">
        <v>49896</v>
      </c>
      <c r="R661" s="7">
        <v>42115</v>
      </c>
      <c r="S661" s="8">
        <f t="shared" si="88"/>
        <v>2015</v>
      </c>
      <c r="T661" s="8">
        <v>2015</v>
      </c>
      <c r="U661" s="8">
        <f t="shared" si="89"/>
        <v>7</v>
      </c>
      <c r="V661" s="7">
        <v>42115</v>
      </c>
      <c r="W661" t="s">
        <v>2029</v>
      </c>
      <c r="X661" s="2">
        <v>2.0379999999999998</v>
      </c>
      <c r="Y661" s="6">
        <f t="shared" si="86"/>
        <v>5.4403246042550917E-2</v>
      </c>
      <c r="AA661">
        <v>20403364</v>
      </c>
      <c r="AB661">
        <v>19700173215</v>
      </c>
      <c r="AC661">
        <v>20403372</v>
      </c>
      <c r="AD661" t="s">
        <v>7</v>
      </c>
      <c r="AE661">
        <v>7</v>
      </c>
      <c r="AF661">
        <v>15</v>
      </c>
      <c r="AH661" t="s">
        <v>49895</v>
      </c>
      <c r="AI661" t="s">
        <v>49894</v>
      </c>
      <c r="AK661" t="s">
        <v>49893</v>
      </c>
      <c r="AL661">
        <v>42</v>
      </c>
      <c r="AM661" s="5">
        <f t="shared" si="90"/>
        <v>6</v>
      </c>
      <c r="AN661" s="4">
        <f t="shared" si="87"/>
        <v>9.0874668686103752E-3</v>
      </c>
      <c r="AO661" s="3"/>
      <c r="AP661">
        <v>0</v>
      </c>
      <c r="AQ661" t="s">
        <v>2</v>
      </c>
      <c r="AR661">
        <v>1401188</v>
      </c>
      <c r="AS661" t="s">
        <v>0</v>
      </c>
      <c r="AT661" s="2">
        <v>7.79</v>
      </c>
      <c r="AU661" s="1">
        <f t="shared" si="91"/>
        <v>4.0808512290368757</v>
      </c>
      <c r="AV661" s="1">
        <f t="shared" si="92"/>
        <v>3.1745356455580644</v>
      </c>
      <c r="AW661" s="1">
        <f t="shared" si="93"/>
        <v>2.2682200620792536</v>
      </c>
    </row>
    <row r="662" spans="1:49" x14ac:dyDescent="0.2">
      <c r="A662">
        <v>660</v>
      </c>
      <c r="B662" t="s">
        <v>49892</v>
      </c>
      <c r="C662" t="s">
        <v>49891</v>
      </c>
      <c r="F662" t="s">
        <v>49890</v>
      </c>
      <c r="G662" t="s">
        <v>18</v>
      </c>
      <c r="H662" t="s">
        <v>17</v>
      </c>
      <c r="I662" t="s">
        <v>49889</v>
      </c>
      <c r="J662" t="s">
        <v>49888</v>
      </c>
      <c r="K662" t="s">
        <v>49887</v>
      </c>
      <c r="L662" t="s">
        <v>49886</v>
      </c>
      <c r="M662" t="s">
        <v>49885</v>
      </c>
      <c r="N662">
        <v>8</v>
      </c>
      <c r="O662" t="s">
        <v>49884</v>
      </c>
      <c r="P662" t="s">
        <v>49883</v>
      </c>
      <c r="Q662" t="s">
        <v>49882</v>
      </c>
      <c r="R662" s="7">
        <v>42115</v>
      </c>
      <c r="S662" s="8">
        <f t="shared" si="88"/>
        <v>2015</v>
      </c>
      <c r="T662" s="8">
        <v>2015</v>
      </c>
      <c r="U662" s="8">
        <f t="shared" si="89"/>
        <v>7</v>
      </c>
      <c r="V662" s="7">
        <v>42115</v>
      </c>
      <c r="W662" t="s">
        <v>33904</v>
      </c>
      <c r="X662" s="2">
        <v>1.0529999999999999</v>
      </c>
      <c r="Y662" s="6">
        <f t="shared" si="86"/>
        <v>2.8109233602947065E-2</v>
      </c>
      <c r="AA662">
        <v>14639076</v>
      </c>
      <c r="AB662">
        <v>27011</v>
      </c>
      <c r="AD662" t="s">
        <v>7</v>
      </c>
      <c r="AE662">
        <v>17</v>
      </c>
      <c r="AF662">
        <v>15</v>
      </c>
      <c r="AH662" t="s">
        <v>49881</v>
      </c>
      <c r="AI662" t="s">
        <v>49880</v>
      </c>
      <c r="AK662" t="s">
        <v>49879</v>
      </c>
      <c r="AL662">
        <v>14</v>
      </c>
      <c r="AM662" s="5">
        <f t="shared" si="90"/>
        <v>2</v>
      </c>
      <c r="AN662" s="4">
        <f t="shared" si="87"/>
        <v>3.0291556228701248E-3</v>
      </c>
      <c r="AO662" s="3"/>
      <c r="AP662">
        <v>0</v>
      </c>
      <c r="AR662" t="s">
        <v>62</v>
      </c>
      <c r="AT662" s="2">
        <v>3.6760000000000002</v>
      </c>
      <c r="AU662" s="1">
        <f t="shared" si="91"/>
        <v>2.0585210208923983</v>
      </c>
      <c r="AV662" s="1">
        <f t="shared" si="92"/>
        <v>1.5569194612908595</v>
      </c>
      <c r="AW662" s="1">
        <f t="shared" si="93"/>
        <v>1.0553179016893206</v>
      </c>
    </row>
    <row r="663" spans="1:49" x14ac:dyDescent="0.2">
      <c r="A663">
        <v>661</v>
      </c>
      <c r="B663" t="s">
        <v>49878</v>
      </c>
      <c r="C663" t="s">
        <v>49877</v>
      </c>
      <c r="F663" t="s">
        <v>49876</v>
      </c>
      <c r="G663" t="s">
        <v>18</v>
      </c>
      <c r="H663" t="s">
        <v>17</v>
      </c>
      <c r="I663" t="s">
        <v>49875</v>
      </c>
      <c r="J663" t="s">
        <v>49874</v>
      </c>
      <c r="K663" t="s">
        <v>49873</v>
      </c>
      <c r="L663" t="s">
        <v>49872</v>
      </c>
      <c r="M663" t="s">
        <v>49871</v>
      </c>
      <c r="N663">
        <v>9</v>
      </c>
      <c r="O663" t="s">
        <v>49870</v>
      </c>
      <c r="P663" t="s">
        <v>49869</v>
      </c>
      <c r="Q663" t="s">
        <v>49868</v>
      </c>
      <c r="R663" s="7">
        <v>42114</v>
      </c>
      <c r="S663" s="8">
        <f t="shared" si="88"/>
        <v>2015</v>
      </c>
      <c r="T663" s="8">
        <v>2015</v>
      </c>
      <c r="U663" s="8">
        <f t="shared" si="89"/>
        <v>7</v>
      </c>
      <c r="V663" s="7">
        <v>42114</v>
      </c>
      <c r="W663" t="s">
        <v>38796</v>
      </c>
      <c r="X663" s="2">
        <v>1.1819999999999999</v>
      </c>
      <c r="Y663" s="6">
        <f t="shared" si="86"/>
        <v>3.1552814927524625E-2</v>
      </c>
      <c r="AA663">
        <v>36951</v>
      </c>
      <c r="AB663">
        <v>27030</v>
      </c>
      <c r="AD663" t="s">
        <v>7</v>
      </c>
      <c r="AE663">
        <v>106</v>
      </c>
      <c r="AF663">
        <v>16</v>
      </c>
      <c r="AG663">
        <v>161102</v>
      </c>
      <c r="AI663" t="s">
        <v>49867</v>
      </c>
      <c r="AK663" t="s">
        <v>49866</v>
      </c>
      <c r="AL663">
        <v>49</v>
      </c>
      <c r="AM663" s="5">
        <f t="shared" si="90"/>
        <v>7</v>
      </c>
      <c r="AN663" s="4">
        <f t="shared" si="87"/>
        <v>1.0602044680045438E-2</v>
      </c>
      <c r="AO663" s="3"/>
      <c r="AP663">
        <v>1</v>
      </c>
      <c r="AQ663" t="s">
        <v>143</v>
      </c>
      <c r="AR663" t="s">
        <v>9136</v>
      </c>
      <c r="AS663" t="s">
        <v>141</v>
      </c>
      <c r="AT663" s="2">
        <v>3.7909999999999999</v>
      </c>
      <c r="AU663" s="1">
        <f t="shared" si="91"/>
        <v>2.5267583853280864</v>
      </c>
      <c r="AV663" s="1">
        <f t="shared" si="92"/>
        <v>2.1077429803785033</v>
      </c>
      <c r="AW663" s="1">
        <f t="shared" si="93"/>
        <v>1.6887275754289193</v>
      </c>
    </row>
    <row r="664" spans="1:49" x14ac:dyDescent="0.2">
      <c r="A664">
        <v>662</v>
      </c>
      <c r="B664" t="s">
        <v>49865</v>
      </c>
      <c r="C664" t="s">
        <v>49864</v>
      </c>
      <c r="F664" t="s">
        <v>49863</v>
      </c>
      <c r="G664" t="s">
        <v>18</v>
      </c>
      <c r="H664" t="s">
        <v>17</v>
      </c>
      <c r="I664" t="s">
        <v>49862</v>
      </c>
      <c r="J664">
        <v>60020880</v>
      </c>
      <c r="K664" t="s">
        <v>49861</v>
      </c>
      <c r="L664" t="s">
        <v>303</v>
      </c>
      <c r="M664" t="s">
        <v>102</v>
      </c>
      <c r="N664">
        <v>1</v>
      </c>
      <c r="O664" t="s">
        <v>49860</v>
      </c>
      <c r="P664">
        <v>36680684500</v>
      </c>
      <c r="Q664">
        <v>60020880</v>
      </c>
      <c r="R664" s="7">
        <v>42114</v>
      </c>
      <c r="S664" s="8">
        <f t="shared" si="88"/>
        <v>2015</v>
      </c>
      <c r="T664" s="8">
        <v>2015</v>
      </c>
      <c r="U664" s="8">
        <f t="shared" si="89"/>
        <v>7</v>
      </c>
      <c r="V664" s="7">
        <v>42114</v>
      </c>
      <c r="W664" t="s">
        <v>38796</v>
      </c>
      <c r="X664" s="2">
        <v>1.1819999999999999</v>
      </c>
      <c r="Y664" s="6">
        <f t="shared" si="86"/>
        <v>3.1552814927524625E-2</v>
      </c>
      <c r="AA664">
        <v>36951</v>
      </c>
      <c r="AB664">
        <v>27030</v>
      </c>
      <c r="AD664" t="s">
        <v>7</v>
      </c>
      <c r="AE664">
        <v>106</v>
      </c>
      <c r="AF664">
        <v>16</v>
      </c>
      <c r="AG664">
        <v>161601</v>
      </c>
      <c r="AI664" t="s">
        <v>49859</v>
      </c>
      <c r="AK664" t="s">
        <v>49858</v>
      </c>
      <c r="AL664">
        <v>7</v>
      </c>
      <c r="AM664" s="5">
        <f t="shared" si="90"/>
        <v>1</v>
      </c>
      <c r="AN664" s="4">
        <f t="shared" si="87"/>
        <v>1.5145778114350624E-3</v>
      </c>
      <c r="AO664" s="3"/>
      <c r="AP664">
        <v>0</v>
      </c>
      <c r="AR664" t="s">
        <v>62</v>
      </c>
      <c r="AT664" s="2">
        <v>3.7909999999999999</v>
      </c>
      <c r="AU664" s="1">
        <f t="shared" si="91"/>
        <v>2.2541343792697752</v>
      </c>
      <c r="AV664" s="1">
        <f t="shared" si="92"/>
        <v>1.6533696369479842</v>
      </c>
      <c r="AW664" s="1">
        <f t="shared" si="93"/>
        <v>1.0526048946261932</v>
      </c>
    </row>
    <row r="665" spans="1:49" x14ac:dyDescent="0.2">
      <c r="A665">
        <v>663</v>
      </c>
      <c r="B665" t="s">
        <v>49857</v>
      </c>
      <c r="C665" t="s">
        <v>49856</v>
      </c>
      <c r="F665" t="s">
        <v>49855</v>
      </c>
      <c r="G665" t="s">
        <v>18</v>
      </c>
      <c r="H665" t="s">
        <v>17</v>
      </c>
      <c r="I665" t="s">
        <v>49854</v>
      </c>
      <c r="J665">
        <v>60068530</v>
      </c>
      <c r="K665" t="s">
        <v>49853</v>
      </c>
      <c r="L665" t="s">
        <v>49852</v>
      </c>
      <c r="M665" t="s">
        <v>5674</v>
      </c>
      <c r="N665">
        <v>2</v>
      </c>
      <c r="O665" t="s">
        <v>49851</v>
      </c>
      <c r="P665" t="s">
        <v>49850</v>
      </c>
      <c r="Q665" t="s">
        <v>49849</v>
      </c>
      <c r="R665" s="7">
        <v>42112</v>
      </c>
      <c r="S665" s="8">
        <f t="shared" si="88"/>
        <v>2015</v>
      </c>
      <c r="T665" s="8">
        <v>2015</v>
      </c>
      <c r="U665" s="8">
        <f t="shared" si="89"/>
        <v>7</v>
      </c>
      <c r="V665" s="7">
        <v>42112</v>
      </c>
      <c r="W665" t="s">
        <v>5195</v>
      </c>
      <c r="X665" s="2">
        <v>0.29499999999999998</v>
      </c>
      <c r="Y665" s="6">
        <f t="shared" si="86"/>
        <v>7.8748565174448087E-3</v>
      </c>
      <c r="AA665">
        <v>10642269</v>
      </c>
      <c r="AB665">
        <v>19554</v>
      </c>
      <c r="AC665">
        <v>15556557</v>
      </c>
      <c r="AD665" t="s">
        <v>7</v>
      </c>
      <c r="AE665">
        <v>60</v>
      </c>
      <c r="AF665">
        <v>4</v>
      </c>
      <c r="AH665" t="s">
        <v>10805</v>
      </c>
      <c r="AI665" t="s">
        <v>49848</v>
      </c>
      <c r="AK665" t="s">
        <v>49847</v>
      </c>
      <c r="AL665">
        <v>1</v>
      </c>
      <c r="AM665" s="5">
        <f t="shared" si="90"/>
        <v>0.14285714285714285</v>
      </c>
      <c r="AN665" s="4">
        <f t="shared" si="87"/>
        <v>2.1636825877643749E-4</v>
      </c>
      <c r="AO665" s="3"/>
      <c r="AP665">
        <v>0</v>
      </c>
      <c r="AR665" t="s">
        <v>62</v>
      </c>
      <c r="AT665" s="2" t="s">
        <v>61</v>
      </c>
      <c r="AU665" s="1">
        <f t="shared" si="91"/>
        <v>0.55773100398442965</v>
      </c>
      <c r="AV665" s="1">
        <f t="shared" si="92"/>
        <v>0.40456123881106232</v>
      </c>
      <c r="AW665" s="1">
        <f t="shared" si="93"/>
        <v>0.25139147363769487</v>
      </c>
    </row>
    <row r="666" spans="1:49" x14ac:dyDescent="0.2">
      <c r="A666">
        <v>664</v>
      </c>
      <c r="B666" t="s">
        <v>49846</v>
      </c>
      <c r="C666" t="s">
        <v>49845</v>
      </c>
      <c r="F666" t="s">
        <v>49844</v>
      </c>
      <c r="G666" t="s">
        <v>18</v>
      </c>
      <c r="H666" t="s">
        <v>17</v>
      </c>
      <c r="I666" t="s">
        <v>42755</v>
      </c>
      <c r="J666">
        <v>60006832</v>
      </c>
      <c r="K666" t="s">
        <v>42754</v>
      </c>
      <c r="L666" t="s">
        <v>42753</v>
      </c>
      <c r="M666" t="s">
        <v>234</v>
      </c>
      <c r="N666">
        <v>2</v>
      </c>
      <c r="O666" t="s">
        <v>42752</v>
      </c>
      <c r="P666" t="s">
        <v>42751</v>
      </c>
      <c r="Q666" t="s">
        <v>42750</v>
      </c>
      <c r="R666" s="7">
        <v>42112</v>
      </c>
      <c r="S666" s="8">
        <f t="shared" si="88"/>
        <v>2015</v>
      </c>
      <c r="T666" s="8">
        <v>2015</v>
      </c>
      <c r="U666" s="8">
        <f t="shared" si="89"/>
        <v>7</v>
      </c>
      <c r="V666" s="7">
        <v>42112</v>
      </c>
      <c r="W666" t="s">
        <v>41375</v>
      </c>
      <c r="X666" s="2">
        <v>0.91800000000000004</v>
      </c>
      <c r="Y666" s="6">
        <f t="shared" si="86"/>
        <v>2.4505485705133341E-2</v>
      </c>
      <c r="AA666">
        <v>1431161</v>
      </c>
      <c r="AB666">
        <v>22674</v>
      </c>
      <c r="AC666">
        <v>13665901</v>
      </c>
      <c r="AD666" t="s">
        <v>7</v>
      </c>
      <c r="AE666">
        <v>36</v>
      </c>
      <c r="AF666">
        <v>8</v>
      </c>
      <c r="AH666" t="s">
        <v>49843</v>
      </c>
      <c r="AI666" t="s">
        <v>49842</v>
      </c>
      <c r="AK666" t="s">
        <v>49841</v>
      </c>
      <c r="AL666">
        <v>12</v>
      </c>
      <c r="AM666" s="5">
        <f t="shared" si="90"/>
        <v>1.7142857142857142</v>
      </c>
      <c r="AN666" s="4">
        <f t="shared" si="87"/>
        <v>2.5964191053172497E-3</v>
      </c>
      <c r="AO666" s="3"/>
      <c r="AP666">
        <v>0</v>
      </c>
      <c r="AR666" t="s">
        <v>62</v>
      </c>
      <c r="AT666" s="2" t="s">
        <v>61</v>
      </c>
      <c r="AU666" s="1">
        <f t="shared" si="91"/>
        <v>1.7932765725188513</v>
      </c>
      <c r="AV666" s="1">
        <f t="shared" si="92"/>
        <v>1.3550952405225296</v>
      </c>
      <c r="AW666" s="1">
        <f t="shared" si="93"/>
        <v>0.91691390852620769</v>
      </c>
    </row>
    <row r="667" spans="1:49" x14ac:dyDescent="0.2">
      <c r="A667">
        <v>665</v>
      </c>
      <c r="B667" t="s">
        <v>49840</v>
      </c>
      <c r="C667" t="s">
        <v>49839</v>
      </c>
      <c r="F667" t="s">
        <v>49838</v>
      </c>
      <c r="G667" t="s">
        <v>18</v>
      </c>
      <c r="H667" t="s">
        <v>17</v>
      </c>
      <c r="I667" t="s">
        <v>49837</v>
      </c>
      <c r="J667">
        <v>60021110</v>
      </c>
      <c r="K667" t="s">
        <v>49836</v>
      </c>
      <c r="L667" t="s">
        <v>8791</v>
      </c>
      <c r="M667" t="s">
        <v>267</v>
      </c>
      <c r="N667">
        <v>4</v>
      </c>
      <c r="O667" t="s">
        <v>49835</v>
      </c>
      <c r="P667" t="s">
        <v>49834</v>
      </c>
      <c r="Q667" t="s">
        <v>49833</v>
      </c>
      <c r="R667" s="7">
        <v>42110</v>
      </c>
      <c r="S667" s="8">
        <f t="shared" si="88"/>
        <v>2015</v>
      </c>
      <c r="T667" s="8">
        <v>2015</v>
      </c>
      <c r="U667" s="8">
        <f t="shared" si="89"/>
        <v>7</v>
      </c>
      <c r="V667" s="7" t="s">
        <v>49832</v>
      </c>
      <c r="W667" t="s">
        <v>49831</v>
      </c>
      <c r="X667" s="2" t="s">
        <v>61</v>
      </c>
      <c r="Y667" s="6" t="e">
        <f t="shared" si="86"/>
        <v>#VALUE!</v>
      </c>
      <c r="AB667">
        <v>19700183132</v>
      </c>
      <c r="AC667">
        <v>17551536</v>
      </c>
      <c r="AD667" t="s">
        <v>7</v>
      </c>
      <c r="AE667">
        <v>8</v>
      </c>
      <c r="AF667">
        <v>1</v>
      </c>
      <c r="AG667">
        <v>6</v>
      </c>
      <c r="AI667" t="s">
        <v>49830</v>
      </c>
      <c r="AJ667" t="s">
        <v>49829</v>
      </c>
      <c r="AK667" t="s">
        <v>49828</v>
      </c>
      <c r="AL667">
        <v>0</v>
      </c>
      <c r="AM667" s="5">
        <f t="shared" si="90"/>
        <v>0</v>
      </c>
      <c r="AN667" s="4">
        <f t="shared" si="87"/>
        <v>0</v>
      </c>
      <c r="AO667" s="3"/>
      <c r="AP667">
        <v>1</v>
      </c>
      <c r="AR667" t="s">
        <v>62</v>
      </c>
      <c r="AT667" s="2" t="s">
        <v>61</v>
      </c>
      <c r="AU667" s="1" t="e">
        <f t="shared" si="91"/>
        <v>#VALUE!</v>
      </c>
      <c r="AV667" s="1" t="e">
        <f t="shared" si="92"/>
        <v>#VALUE!</v>
      </c>
      <c r="AW667" s="1" t="e">
        <f t="shared" si="93"/>
        <v>#VALUE!</v>
      </c>
    </row>
    <row r="668" spans="1:49" x14ac:dyDescent="0.2">
      <c r="A668">
        <v>666</v>
      </c>
      <c r="B668" t="s">
        <v>49827</v>
      </c>
      <c r="C668" t="s">
        <v>49826</v>
      </c>
      <c r="F668" t="s">
        <v>49825</v>
      </c>
      <c r="G668" t="s">
        <v>18</v>
      </c>
      <c r="H668" t="s">
        <v>17</v>
      </c>
      <c r="I668" t="s">
        <v>49824</v>
      </c>
      <c r="J668">
        <v>60064058</v>
      </c>
      <c r="K668" t="s">
        <v>49823</v>
      </c>
      <c r="L668" t="s">
        <v>7600</v>
      </c>
      <c r="M668" t="s">
        <v>7599</v>
      </c>
      <c r="N668">
        <v>1</v>
      </c>
      <c r="O668" t="s">
        <v>49822</v>
      </c>
      <c r="P668">
        <v>36550239300</v>
      </c>
      <c r="Q668">
        <v>60064058</v>
      </c>
      <c r="R668" s="7">
        <v>42110</v>
      </c>
      <c r="S668" s="8">
        <f t="shared" si="88"/>
        <v>2015</v>
      </c>
      <c r="T668" s="8">
        <v>2015</v>
      </c>
      <c r="U668" s="8">
        <f t="shared" si="89"/>
        <v>7</v>
      </c>
      <c r="V668" s="7">
        <v>42110</v>
      </c>
      <c r="W668" t="s">
        <v>38691</v>
      </c>
      <c r="X668" s="2">
        <v>0.377</v>
      </c>
      <c r="Y668" s="6">
        <f t="shared" si="86"/>
        <v>1.006379968500574E-2</v>
      </c>
      <c r="AA668">
        <v>9500340</v>
      </c>
      <c r="AB668">
        <v>12181</v>
      </c>
      <c r="AC668">
        <v>13623044</v>
      </c>
      <c r="AD668" t="s">
        <v>7</v>
      </c>
      <c r="AE668">
        <v>62</v>
      </c>
      <c r="AF668">
        <v>7</v>
      </c>
      <c r="AH668" t="s">
        <v>49821</v>
      </c>
      <c r="AI668" t="s">
        <v>49820</v>
      </c>
      <c r="AJ668" t="s">
        <v>49819</v>
      </c>
      <c r="AK668" t="s">
        <v>49818</v>
      </c>
      <c r="AL668">
        <v>4</v>
      </c>
      <c r="AM668" s="5">
        <f t="shared" si="90"/>
        <v>0.5714285714285714</v>
      </c>
      <c r="AN668" s="4">
        <f t="shared" si="87"/>
        <v>8.6547303510574997E-4</v>
      </c>
      <c r="AO668" s="3"/>
      <c r="AP668">
        <v>0</v>
      </c>
      <c r="AR668" t="s">
        <v>62</v>
      </c>
      <c r="AT668" s="2">
        <v>1.464</v>
      </c>
      <c r="AU668" s="1">
        <f t="shared" si="91"/>
        <v>0.73043016900357416</v>
      </c>
      <c r="AV668" s="1">
        <f t="shared" si="92"/>
        <v>0.54646363600557446</v>
      </c>
      <c r="AW668" s="1">
        <f t="shared" si="93"/>
        <v>0.36249710300757471</v>
      </c>
    </row>
    <row r="669" spans="1:49" x14ac:dyDescent="0.2">
      <c r="A669">
        <v>667</v>
      </c>
      <c r="B669" t="s">
        <v>49817</v>
      </c>
      <c r="C669" t="s">
        <v>49816</v>
      </c>
      <c r="D669" t="s">
        <v>49815</v>
      </c>
      <c r="F669" t="s">
        <v>49814</v>
      </c>
      <c r="G669" t="s">
        <v>18</v>
      </c>
      <c r="H669" t="s">
        <v>17</v>
      </c>
      <c r="I669" t="s">
        <v>49813</v>
      </c>
      <c r="J669" t="s">
        <v>49812</v>
      </c>
      <c r="K669" t="s">
        <v>49811</v>
      </c>
      <c r="L669" t="s">
        <v>49810</v>
      </c>
      <c r="M669" t="s">
        <v>1445</v>
      </c>
      <c r="N669">
        <v>4</v>
      </c>
      <c r="O669" t="s">
        <v>49809</v>
      </c>
      <c r="P669" t="s">
        <v>49808</v>
      </c>
      <c r="Q669" t="s">
        <v>49807</v>
      </c>
      <c r="R669" s="7">
        <v>42109</v>
      </c>
      <c r="S669" s="8">
        <f t="shared" si="88"/>
        <v>2015</v>
      </c>
      <c r="T669" s="8">
        <v>2015</v>
      </c>
      <c r="U669" s="8">
        <f t="shared" si="89"/>
        <v>7</v>
      </c>
      <c r="V669" s="7">
        <v>42109</v>
      </c>
      <c r="W669" t="s">
        <v>46223</v>
      </c>
      <c r="X669" s="2">
        <v>1.2949999999999999</v>
      </c>
      <c r="Y669" s="6">
        <f t="shared" si="86"/>
        <v>3.4569285390139079E-2</v>
      </c>
      <c r="AA669">
        <v>1694332</v>
      </c>
      <c r="AB669">
        <v>28983</v>
      </c>
      <c r="AD669" t="s">
        <v>7</v>
      </c>
      <c r="AE669">
        <v>334</v>
      </c>
      <c r="AH669" t="s">
        <v>4181</v>
      </c>
      <c r="AI669" t="s">
        <v>49806</v>
      </c>
      <c r="AJ669" t="s">
        <v>49805</v>
      </c>
      <c r="AK669" t="s">
        <v>49804</v>
      </c>
      <c r="AL669">
        <v>12</v>
      </c>
      <c r="AM669" s="5">
        <f t="shared" si="90"/>
        <v>1.7142857142857142</v>
      </c>
      <c r="AN669" s="4">
        <f t="shared" si="87"/>
        <v>2.5964191053172497E-3</v>
      </c>
      <c r="AO669" s="3"/>
      <c r="AP669">
        <v>0</v>
      </c>
      <c r="AR669" t="s">
        <v>62</v>
      </c>
      <c r="AT669" s="2">
        <v>6.7069999999999999</v>
      </c>
      <c r="AU669" s="1">
        <f t="shared" si="91"/>
        <v>2.497742550469253</v>
      </c>
      <c r="AV669" s="1">
        <f t="shared" si="92"/>
        <v>1.8582852247728165</v>
      </c>
      <c r="AW669" s="1">
        <f t="shared" si="93"/>
        <v>1.2188278990763797</v>
      </c>
    </row>
    <row r="670" spans="1:49" x14ac:dyDescent="0.2">
      <c r="A670">
        <v>668</v>
      </c>
      <c r="B670" t="s">
        <v>49803</v>
      </c>
      <c r="C670" t="s">
        <v>49802</v>
      </c>
      <c r="F670" t="s">
        <v>49801</v>
      </c>
      <c r="G670" t="s">
        <v>18</v>
      </c>
      <c r="H670" t="s">
        <v>17</v>
      </c>
      <c r="I670" t="s">
        <v>49800</v>
      </c>
      <c r="J670" t="s">
        <v>49799</v>
      </c>
      <c r="K670" t="s">
        <v>49798</v>
      </c>
      <c r="L670" t="s">
        <v>49797</v>
      </c>
      <c r="M670" t="s">
        <v>24318</v>
      </c>
      <c r="N670">
        <v>4</v>
      </c>
      <c r="O670" t="s">
        <v>49796</v>
      </c>
      <c r="P670" t="s">
        <v>49795</v>
      </c>
      <c r="Q670" t="s">
        <v>49794</v>
      </c>
      <c r="R670" s="7">
        <v>42109</v>
      </c>
      <c r="S670" s="8">
        <f t="shared" si="88"/>
        <v>2015</v>
      </c>
      <c r="T670" s="8">
        <v>2015</v>
      </c>
      <c r="U670" s="8">
        <f t="shared" si="89"/>
        <v>7</v>
      </c>
      <c r="V670" s="7">
        <v>42109</v>
      </c>
      <c r="W670" t="s">
        <v>39418</v>
      </c>
      <c r="X670" s="2">
        <v>2.7349999999999999</v>
      </c>
      <c r="Y670" s="6">
        <f t="shared" si="86"/>
        <v>7.3009262966818825E-2</v>
      </c>
      <c r="AB670">
        <v>21100368207</v>
      </c>
      <c r="AC670">
        <v>23304022</v>
      </c>
      <c r="AD670" t="s">
        <v>7</v>
      </c>
      <c r="AE670">
        <v>2</v>
      </c>
      <c r="AF670">
        <v>4</v>
      </c>
      <c r="AH670" t="s">
        <v>49793</v>
      </c>
      <c r="AI670" t="s">
        <v>49792</v>
      </c>
      <c r="AJ670" t="s">
        <v>49791</v>
      </c>
      <c r="AK670" t="s">
        <v>49790</v>
      </c>
      <c r="AL670">
        <v>65</v>
      </c>
      <c r="AM670" s="5">
        <f t="shared" si="90"/>
        <v>9.2857142857142865</v>
      </c>
      <c r="AN670" s="4">
        <f t="shared" si="87"/>
        <v>1.4063936820468439E-2</v>
      </c>
      <c r="AO670" s="3"/>
      <c r="AP670">
        <v>0</v>
      </c>
      <c r="AR670" t="s">
        <v>62</v>
      </c>
      <c r="AT670" s="2">
        <v>7.5289999999999999</v>
      </c>
      <c r="AU670" s="1">
        <f t="shared" si="91"/>
        <v>5.5325665122913703</v>
      </c>
      <c r="AV670" s="1">
        <f t="shared" si="92"/>
        <v>4.3536599893643633</v>
      </c>
      <c r="AW670" s="1">
        <f t="shared" si="93"/>
        <v>3.1747534664373549</v>
      </c>
    </row>
    <row r="671" spans="1:49" x14ac:dyDescent="0.2">
      <c r="A671">
        <v>669</v>
      </c>
      <c r="B671" t="s">
        <v>49789</v>
      </c>
      <c r="C671" t="s">
        <v>49788</v>
      </c>
      <c r="F671" t="s">
        <v>49787</v>
      </c>
      <c r="G671" t="s">
        <v>18</v>
      </c>
      <c r="H671" t="s">
        <v>17</v>
      </c>
      <c r="I671" t="s">
        <v>49786</v>
      </c>
      <c r="J671" t="s">
        <v>49785</v>
      </c>
      <c r="K671" t="s">
        <v>49784</v>
      </c>
      <c r="L671" t="s">
        <v>49783</v>
      </c>
      <c r="M671" t="s">
        <v>49782</v>
      </c>
      <c r="N671">
        <v>5</v>
      </c>
      <c r="O671" t="s">
        <v>49781</v>
      </c>
      <c r="P671" t="s">
        <v>49780</v>
      </c>
      <c r="Q671" t="s">
        <v>49779</v>
      </c>
      <c r="R671" s="7">
        <v>42109</v>
      </c>
      <c r="S671" s="8">
        <f t="shared" si="88"/>
        <v>2015</v>
      </c>
      <c r="T671" s="8">
        <v>2015</v>
      </c>
      <c r="U671" s="8">
        <f t="shared" si="89"/>
        <v>7</v>
      </c>
      <c r="V671" s="7">
        <v>42109</v>
      </c>
      <c r="W671" t="s">
        <v>1147</v>
      </c>
      <c r="X671" s="2">
        <v>1.6379999999999999</v>
      </c>
      <c r="Y671" s="6">
        <f t="shared" si="86"/>
        <v>4.3725474493473214E-2</v>
      </c>
      <c r="AA671" t="s">
        <v>1146</v>
      </c>
      <c r="AB671">
        <v>17391</v>
      </c>
      <c r="AD671" t="s">
        <v>7</v>
      </c>
      <c r="AE671">
        <v>63</v>
      </c>
      <c r="AF671">
        <v>8</v>
      </c>
      <c r="AG671">
        <v>7045615</v>
      </c>
      <c r="AH671" t="s">
        <v>49778</v>
      </c>
      <c r="AI671" t="s">
        <v>49777</v>
      </c>
      <c r="AJ671" t="s">
        <v>49776</v>
      </c>
      <c r="AK671" t="s">
        <v>49775</v>
      </c>
      <c r="AL671">
        <v>54</v>
      </c>
      <c r="AM671" s="5">
        <f t="shared" si="90"/>
        <v>7.7142857142857144</v>
      </c>
      <c r="AN671" s="4">
        <f t="shared" si="87"/>
        <v>1.1683885973927626E-2</v>
      </c>
      <c r="AO671" s="3"/>
      <c r="AP671">
        <v>0</v>
      </c>
      <c r="AQ671" t="s">
        <v>9456</v>
      </c>
      <c r="AR671" t="s">
        <v>62</v>
      </c>
      <c r="AS671" t="s">
        <v>9455</v>
      </c>
      <c r="AT671" s="2">
        <v>4.931</v>
      </c>
      <c r="AU671" s="1">
        <f t="shared" si="91"/>
        <v>3.4112997937609539</v>
      </c>
      <c r="AV671" s="1">
        <f t="shared" si="92"/>
        <v>2.7704680233700421</v>
      </c>
      <c r="AW671" s="1">
        <f t="shared" si="93"/>
        <v>2.1296362529791302</v>
      </c>
    </row>
    <row r="672" spans="1:49" x14ac:dyDescent="0.2">
      <c r="A672">
        <v>670</v>
      </c>
      <c r="B672" t="s">
        <v>49774</v>
      </c>
      <c r="C672" t="s">
        <v>49773</v>
      </c>
      <c r="D672" t="s">
        <v>49772</v>
      </c>
      <c r="F672" t="s">
        <v>49771</v>
      </c>
      <c r="G672" t="s">
        <v>18</v>
      </c>
      <c r="H672" t="s">
        <v>17</v>
      </c>
      <c r="I672" t="s">
        <v>49770</v>
      </c>
      <c r="J672">
        <v>120278215</v>
      </c>
      <c r="K672" t="s">
        <v>49769</v>
      </c>
      <c r="M672" t="s">
        <v>234</v>
      </c>
      <c r="N672">
        <v>1</v>
      </c>
      <c r="O672" t="s">
        <v>49768</v>
      </c>
      <c r="P672">
        <v>6507727394</v>
      </c>
      <c r="Q672">
        <v>120278215</v>
      </c>
      <c r="R672" s="7">
        <v>42109</v>
      </c>
      <c r="S672" s="8">
        <f t="shared" si="88"/>
        <v>2015</v>
      </c>
      <c r="T672" s="8">
        <v>2015</v>
      </c>
      <c r="U672" s="8">
        <f t="shared" si="89"/>
        <v>7</v>
      </c>
      <c r="V672" s="7">
        <v>42109</v>
      </c>
      <c r="W672" t="s">
        <v>10092</v>
      </c>
      <c r="X672" s="2">
        <v>0.26</v>
      </c>
      <c r="Y672" s="6">
        <f t="shared" si="86"/>
        <v>6.9405515069005099E-3</v>
      </c>
      <c r="AA672">
        <v>17590787</v>
      </c>
      <c r="AB672">
        <v>19700186823</v>
      </c>
      <c r="AC672">
        <v>17590795</v>
      </c>
      <c r="AD672" t="s">
        <v>7</v>
      </c>
      <c r="AE672">
        <v>7</v>
      </c>
      <c r="AF672">
        <v>2</v>
      </c>
      <c r="AH672" t="s">
        <v>12699</v>
      </c>
      <c r="AI672" t="s">
        <v>49767</v>
      </c>
      <c r="AJ672" t="s">
        <v>49766</v>
      </c>
      <c r="AK672" t="s">
        <v>49765</v>
      </c>
      <c r="AL672">
        <v>2</v>
      </c>
      <c r="AM672" s="5">
        <f t="shared" si="90"/>
        <v>0.2857142857142857</v>
      </c>
      <c r="AN672" s="4">
        <f t="shared" si="87"/>
        <v>4.3273651755287499E-4</v>
      </c>
      <c r="AO672" s="3"/>
      <c r="AP672">
        <v>0</v>
      </c>
      <c r="AR672" t="s">
        <v>62</v>
      </c>
      <c r="AT672" s="2" t="s">
        <v>61</v>
      </c>
      <c r="AU672" s="1">
        <f t="shared" si="91"/>
        <v>0.49882070100962189</v>
      </c>
      <c r="AV672" s="1">
        <f t="shared" si="92"/>
        <v>0.36866440122266925</v>
      </c>
      <c r="AW672" s="1">
        <f t="shared" si="93"/>
        <v>0.23850810143571655</v>
      </c>
    </row>
    <row r="673" spans="1:49" x14ac:dyDescent="0.2">
      <c r="A673">
        <v>671</v>
      </c>
      <c r="B673" t="s">
        <v>49764</v>
      </c>
      <c r="C673" t="s">
        <v>49763</v>
      </c>
      <c r="D673" t="s">
        <v>49762</v>
      </c>
      <c r="F673" t="s">
        <v>49761</v>
      </c>
      <c r="G673" t="s">
        <v>18</v>
      </c>
      <c r="H673" t="s">
        <v>17</v>
      </c>
      <c r="I673" t="s">
        <v>49760</v>
      </c>
      <c r="J673">
        <v>60016446</v>
      </c>
      <c r="K673" t="s">
        <v>49759</v>
      </c>
      <c r="L673" t="s">
        <v>5653</v>
      </c>
      <c r="M673" t="s">
        <v>5652</v>
      </c>
      <c r="N673">
        <v>2</v>
      </c>
      <c r="O673" t="s">
        <v>49758</v>
      </c>
      <c r="P673" t="s">
        <v>49757</v>
      </c>
      <c r="Q673" t="s">
        <v>49756</v>
      </c>
      <c r="R673" s="7">
        <v>42109</v>
      </c>
      <c r="S673" s="8">
        <f t="shared" si="88"/>
        <v>2015</v>
      </c>
      <c r="T673" s="8">
        <v>2015</v>
      </c>
      <c r="U673" s="8">
        <f t="shared" si="89"/>
        <v>7</v>
      </c>
      <c r="V673" s="7">
        <v>42109</v>
      </c>
      <c r="W673" t="s">
        <v>10092</v>
      </c>
      <c r="X673" s="2">
        <v>0.26</v>
      </c>
      <c r="Y673" s="6">
        <f t="shared" si="86"/>
        <v>6.9405515069005099E-3</v>
      </c>
      <c r="AA673">
        <v>17590787</v>
      </c>
      <c r="AB673">
        <v>19700186823</v>
      </c>
      <c r="AC673">
        <v>17590795</v>
      </c>
      <c r="AD673" t="s">
        <v>7</v>
      </c>
      <c r="AE673">
        <v>7</v>
      </c>
      <c r="AF673">
        <v>2</v>
      </c>
      <c r="AH673" t="s">
        <v>6608</v>
      </c>
      <c r="AI673" t="s">
        <v>49755</v>
      </c>
      <c r="AJ673" t="s">
        <v>49754</v>
      </c>
      <c r="AK673" t="s">
        <v>49753</v>
      </c>
      <c r="AL673">
        <v>1</v>
      </c>
      <c r="AM673" s="5">
        <f t="shared" si="90"/>
        <v>0.14285714285714285</v>
      </c>
      <c r="AN673" s="4">
        <f t="shared" si="87"/>
        <v>2.1636825877643749E-4</v>
      </c>
      <c r="AO673" s="3"/>
      <c r="AP673">
        <v>0</v>
      </c>
      <c r="AR673" t="s">
        <v>62</v>
      </c>
      <c r="AT673" s="2" t="s">
        <v>61</v>
      </c>
      <c r="AU673" s="1">
        <f t="shared" si="91"/>
        <v>0.49232965324632877</v>
      </c>
      <c r="AV673" s="1">
        <f t="shared" si="92"/>
        <v>0.35784598828384739</v>
      </c>
      <c r="AW673" s="1">
        <f t="shared" si="93"/>
        <v>0.22336232332136591</v>
      </c>
    </row>
    <row r="674" spans="1:49" x14ac:dyDescent="0.2">
      <c r="A674">
        <v>672</v>
      </c>
      <c r="B674" t="s">
        <v>49752</v>
      </c>
      <c r="C674" t="s">
        <v>49751</v>
      </c>
      <c r="E674">
        <v>25400217</v>
      </c>
      <c r="F674" t="s">
        <v>49750</v>
      </c>
      <c r="G674" t="s">
        <v>18</v>
      </c>
      <c r="H674" t="s">
        <v>17</v>
      </c>
      <c r="I674" t="s">
        <v>49749</v>
      </c>
      <c r="J674" t="s">
        <v>49748</v>
      </c>
      <c r="K674" t="s">
        <v>49747</v>
      </c>
      <c r="L674" t="s">
        <v>49746</v>
      </c>
      <c r="M674" t="s">
        <v>152</v>
      </c>
      <c r="N674">
        <v>2</v>
      </c>
      <c r="O674" t="s">
        <v>49745</v>
      </c>
      <c r="P674" t="s">
        <v>49744</v>
      </c>
      <c r="Q674" t="s">
        <v>49743</v>
      </c>
      <c r="R674" s="7">
        <v>42109</v>
      </c>
      <c r="S674" s="8">
        <f t="shared" si="88"/>
        <v>2015</v>
      </c>
      <c r="T674" s="8">
        <v>2015</v>
      </c>
      <c r="U674" s="8">
        <f t="shared" si="89"/>
        <v>7</v>
      </c>
      <c r="V674" s="7">
        <v>42109</v>
      </c>
      <c r="W674" t="s">
        <v>42682</v>
      </c>
      <c r="X674" s="2">
        <v>1.855</v>
      </c>
      <c r="Y674" s="6">
        <f t="shared" si="86"/>
        <v>4.9518165558847867E-2</v>
      </c>
      <c r="AA674">
        <v>219967</v>
      </c>
      <c r="AB674">
        <v>16689</v>
      </c>
      <c r="AC674">
        <v>10969861</v>
      </c>
      <c r="AD674" t="s">
        <v>7</v>
      </c>
      <c r="AE674">
        <v>523</v>
      </c>
      <c r="AF674">
        <v>6</v>
      </c>
      <c r="AH674" t="s">
        <v>49742</v>
      </c>
      <c r="AI674" t="s">
        <v>49741</v>
      </c>
      <c r="AJ674" t="s">
        <v>49740</v>
      </c>
      <c r="AK674" t="s">
        <v>49739</v>
      </c>
      <c r="AL674">
        <v>40</v>
      </c>
      <c r="AM674" s="5">
        <f t="shared" si="90"/>
        <v>5.7142857142857144</v>
      </c>
      <c r="AN674" s="4">
        <f t="shared" si="87"/>
        <v>8.6547303510575001E-3</v>
      </c>
      <c r="AO674" s="3"/>
      <c r="AP674">
        <v>0</v>
      </c>
      <c r="AR674" t="s">
        <v>62</v>
      </c>
      <c r="AT674" s="2">
        <v>3.2149999999999999</v>
      </c>
      <c r="AU674" s="1">
        <f t="shared" si="91"/>
        <v>3.7259134996510754</v>
      </c>
      <c r="AV674" s="1">
        <f t="shared" si="92"/>
        <v>2.9086447954952686</v>
      </c>
      <c r="AW674" s="1">
        <f t="shared" si="93"/>
        <v>2.0913760913394608</v>
      </c>
    </row>
    <row r="675" spans="1:49" x14ac:dyDescent="0.2">
      <c r="A675">
        <v>673</v>
      </c>
      <c r="B675" t="s">
        <v>49738</v>
      </c>
      <c r="C675" t="s">
        <v>49737</v>
      </c>
      <c r="D675" t="s">
        <v>49736</v>
      </c>
      <c r="F675" t="s">
        <v>49735</v>
      </c>
      <c r="G675" t="s">
        <v>18</v>
      </c>
      <c r="H675" t="s">
        <v>17</v>
      </c>
      <c r="I675" t="s">
        <v>49734</v>
      </c>
      <c r="J675">
        <v>60000937</v>
      </c>
      <c r="K675" t="s">
        <v>23268</v>
      </c>
      <c r="L675" t="s">
        <v>23267</v>
      </c>
      <c r="M675" t="s">
        <v>102</v>
      </c>
      <c r="N675">
        <v>6</v>
      </c>
      <c r="O675" t="s">
        <v>49733</v>
      </c>
      <c r="P675" t="s">
        <v>49732</v>
      </c>
      <c r="Q675" t="s">
        <v>49731</v>
      </c>
      <c r="R675" s="7">
        <v>42109</v>
      </c>
      <c r="S675" s="8">
        <f t="shared" si="88"/>
        <v>2015</v>
      </c>
      <c r="T675" s="8">
        <v>2015</v>
      </c>
      <c r="U675" s="8">
        <f t="shared" si="89"/>
        <v>7</v>
      </c>
      <c r="V675" s="7">
        <v>42109</v>
      </c>
      <c r="W675" t="s">
        <v>49718</v>
      </c>
      <c r="X675" s="2">
        <v>0.755</v>
      </c>
      <c r="Y675" s="6">
        <f t="shared" si="86"/>
        <v>2.0154293798884174E-2</v>
      </c>
      <c r="AA675" t="s">
        <v>49717</v>
      </c>
      <c r="AB675">
        <v>28697</v>
      </c>
      <c r="AC675">
        <v>18734979</v>
      </c>
      <c r="AD675" t="s">
        <v>7</v>
      </c>
      <c r="AE675">
        <v>145</v>
      </c>
      <c r="AH675" t="s">
        <v>49730</v>
      </c>
      <c r="AI675" t="s">
        <v>49729</v>
      </c>
      <c r="AJ675" t="s">
        <v>49728</v>
      </c>
      <c r="AK675" t="s">
        <v>49727</v>
      </c>
      <c r="AL675">
        <v>2</v>
      </c>
      <c r="AM675" s="5">
        <f t="shared" si="90"/>
        <v>0.2857142857142857</v>
      </c>
      <c r="AN675" s="4">
        <f t="shared" si="87"/>
        <v>4.3273651755287499E-4</v>
      </c>
      <c r="AO675" s="3"/>
      <c r="AP675">
        <v>0</v>
      </c>
      <c r="AQ675" t="s">
        <v>295</v>
      </c>
      <c r="AR675" t="s">
        <v>49726</v>
      </c>
      <c r="AS675" t="s">
        <v>49725</v>
      </c>
      <c r="AT675" s="2">
        <v>3.423</v>
      </c>
      <c r="AU675" s="1">
        <f t="shared" si="91"/>
        <v>1.4237826614484783</v>
      </c>
      <c r="AV675" s="1">
        <f t="shared" si="92"/>
        <v>1.0293515158218525</v>
      </c>
      <c r="AW675" s="1">
        <f t="shared" si="93"/>
        <v>0.63492037019522651</v>
      </c>
    </row>
    <row r="676" spans="1:49" x14ac:dyDescent="0.2">
      <c r="A676">
        <v>674</v>
      </c>
      <c r="B676" t="s">
        <v>49724</v>
      </c>
      <c r="C676" t="s">
        <v>49723</v>
      </c>
      <c r="D676" t="s">
        <v>49722</v>
      </c>
      <c r="F676" t="s">
        <v>49721</v>
      </c>
      <c r="G676" t="s">
        <v>18</v>
      </c>
      <c r="H676" t="s">
        <v>17</v>
      </c>
      <c r="I676" t="s">
        <v>14766</v>
      </c>
      <c r="J676">
        <v>60005465</v>
      </c>
      <c r="K676" t="s">
        <v>1531</v>
      </c>
      <c r="L676" t="s">
        <v>1022</v>
      </c>
      <c r="M676" t="s">
        <v>102</v>
      </c>
      <c r="N676">
        <v>5</v>
      </c>
      <c r="O676" t="s">
        <v>49720</v>
      </c>
      <c r="P676" t="s">
        <v>49719</v>
      </c>
      <c r="Q676" t="s">
        <v>13126</v>
      </c>
      <c r="R676" s="7">
        <v>42109</v>
      </c>
      <c r="S676" s="8">
        <f t="shared" si="88"/>
        <v>2015</v>
      </c>
      <c r="T676" s="8">
        <v>2015</v>
      </c>
      <c r="U676" s="8">
        <f t="shared" si="89"/>
        <v>7</v>
      </c>
      <c r="V676" s="7">
        <v>42109</v>
      </c>
      <c r="W676" t="s">
        <v>49718</v>
      </c>
      <c r="X676" s="2">
        <v>0.755</v>
      </c>
      <c r="Y676" s="6">
        <f t="shared" si="86"/>
        <v>2.0154293798884174E-2</v>
      </c>
      <c r="AA676" t="s">
        <v>49717</v>
      </c>
      <c r="AB676">
        <v>28697</v>
      </c>
      <c r="AC676">
        <v>18734979</v>
      </c>
      <c r="AD676" t="s">
        <v>7</v>
      </c>
      <c r="AE676">
        <v>145</v>
      </c>
      <c r="AH676" t="s">
        <v>49716</v>
      </c>
      <c r="AI676" t="s">
        <v>49715</v>
      </c>
      <c r="AJ676" t="s">
        <v>49714</v>
      </c>
      <c r="AK676" t="s">
        <v>49713</v>
      </c>
      <c r="AL676">
        <v>9</v>
      </c>
      <c r="AM676" s="5">
        <f t="shared" si="90"/>
        <v>1.2857142857142858</v>
      </c>
      <c r="AN676" s="4">
        <f t="shared" si="87"/>
        <v>1.9473143289879377E-3</v>
      </c>
      <c r="AO676" s="3"/>
      <c r="AP676">
        <v>0</v>
      </c>
      <c r="AR676" t="s">
        <v>49712</v>
      </c>
      <c r="AT676" s="2">
        <v>3.423</v>
      </c>
      <c r="AU676" s="1">
        <f t="shared" si="91"/>
        <v>1.4692199957915302</v>
      </c>
      <c r="AV676" s="1">
        <f t="shared" si="92"/>
        <v>1.1050804063936055</v>
      </c>
      <c r="AW676" s="1">
        <f t="shared" si="93"/>
        <v>0.74094081699568082</v>
      </c>
    </row>
    <row r="677" spans="1:49" x14ac:dyDescent="0.2">
      <c r="A677">
        <v>675</v>
      </c>
      <c r="B677" t="s">
        <v>49711</v>
      </c>
      <c r="C677" t="s">
        <v>49710</v>
      </c>
      <c r="D677" t="s">
        <v>49709</v>
      </c>
      <c r="E677">
        <v>25466029</v>
      </c>
      <c r="F677" t="s">
        <v>49708</v>
      </c>
      <c r="G677" t="s">
        <v>18</v>
      </c>
      <c r="H677" t="s">
        <v>17</v>
      </c>
      <c r="I677" t="s">
        <v>49707</v>
      </c>
      <c r="J677" t="s">
        <v>49706</v>
      </c>
      <c r="K677" t="s">
        <v>49705</v>
      </c>
      <c r="L677" t="s">
        <v>49704</v>
      </c>
      <c r="M677" t="s">
        <v>49703</v>
      </c>
      <c r="N677">
        <v>4</v>
      </c>
      <c r="O677" t="s">
        <v>49702</v>
      </c>
      <c r="P677" t="s">
        <v>49701</v>
      </c>
      <c r="Q677" t="s">
        <v>49700</v>
      </c>
      <c r="R677" s="7">
        <v>42109</v>
      </c>
      <c r="S677" s="8">
        <f t="shared" si="88"/>
        <v>2015</v>
      </c>
      <c r="T677" s="8">
        <v>2015</v>
      </c>
      <c r="U677" s="8">
        <f t="shared" si="89"/>
        <v>7</v>
      </c>
      <c r="V677" s="7">
        <v>42109</v>
      </c>
      <c r="W677" t="s">
        <v>45617</v>
      </c>
      <c r="X677" s="2">
        <v>1.772</v>
      </c>
      <c r="Y677" s="6">
        <f t="shared" si="86"/>
        <v>4.7302527962414249E-2</v>
      </c>
      <c r="AA677">
        <v>3088146</v>
      </c>
      <c r="AB677">
        <v>24039</v>
      </c>
      <c r="AC677">
        <v>18737072</v>
      </c>
      <c r="AD677" t="s">
        <v>7</v>
      </c>
      <c r="AE677">
        <v>173</v>
      </c>
      <c r="AH677" t="s">
        <v>49699</v>
      </c>
      <c r="AI677" t="s">
        <v>49698</v>
      </c>
      <c r="AJ677" t="s">
        <v>49697</v>
      </c>
      <c r="AK677" t="s">
        <v>49696</v>
      </c>
      <c r="AL677">
        <v>30</v>
      </c>
      <c r="AM677" s="5">
        <f t="shared" si="90"/>
        <v>4.2857142857142856</v>
      </c>
      <c r="AN677" s="4">
        <f t="shared" si="87"/>
        <v>6.4910477632931247E-3</v>
      </c>
      <c r="AO677" s="3"/>
      <c r="AP677">
        <v>0</v>
      </c>
      <c r="AQ677" t="s">
        <v>49695</v>
      </c>
      <c r="AR677" t="s">
        <v>49694</v>
      </c>
      <c r="AS677" t="s">
        <v>49693</v>
      </c>
      <c r="AT677" s="2">
        <v>7.5140000000000002</v>
      </c>
      <c r="AU677" s="1">
        <f t="shared" si="91"/>
        <v>3.5059083902677908</v>
      </c>
      <c r="AV677" s="1">
        <f t="shared" si="92"/>
        <v>2.6896787862853686</v>
      </c>
      <c r="AW677" s="1">
        <f t="shared" si="93"/>
        <v>1.8734491823029462</v>
      </c>
    </row>
    <row r="678" spans="1:49" x14ac:dyDescent="0.2">
      <c r="A678">
        <v>676</v>
      </c>
      <c r="B678" t="s">
        <v>49692</v>
      </c>
      <c r="C678" t="s">
        <v>49691</v>
      </c>
      <c r="F678" t="s">
        <v>49690</v>
      </c>
      <c r="G678" t="s">
        <v>18</v>
      </c>
      <c r="H678" t="s">
        <v>17</v>
      </c>
      <c r="I678" t="s">
        <v>49689</v>
      </c>
      <c r="J678" t="s">
        <v>49688</v>
      </c>
      <c r="K678" t="s">
        <v>49687</v>
      </c>
      <c r="L678" t="s">
        <v>49686</v>
      </c>
      <c r="M678" t="s">
        <v>10168</v>
      </c>
      <c r="N678">
        <v>4</v>
      </c>
      <c r="O678" t="s">
        <v>49685</v>
      </c>
      <c r="P678" t="s">
        <v>49684</v>
      </c>
      <c r="Q678" t="s">
        <v>49683</v>
      </c>
      <c r="R678" s="7">
        <v>42108</v>
      </c>
      <c r="S678" s="8">
        <f t="shared" si="88"/>
        <v>2015</v>
      </c>
      <c r="T678" s="8">
        <v>2015</v>
      </c>
      <c r="U678" s="8">
        <f t="shared" si="89"/>
        <v>7</v>
      </c>
      <c r="V678" s="7">
        <v>42108</v>
      </c>
      <c r="W678" t="s">
        <v>49682</v>
      </c>
      <c r="X678" s="2">
        <v>0.218</v>
      </c>
      <c r="Y678" s="6">
        <f t="shared" si="86"/>
        <v>5.8193854942473512E-3</v>
      </c>
      <c r="AA678">
        <v>19463995</v>
      </c>
      <c r="AB678">
        <v>19700174667</v>
      </c>
      <c r="AC678">
        <v>19464002</v>
      </c>
      <c r="AD678" t="s">
        <v>7</v>
      </c>
      <c r="AE678">
        <v>8</v>
      </c>
      <c r="AF678">
        <v>1</v>
      </c>
      <c r="AH678" t="s">
        <v>49681</v>
      </c>
      <c r="AI678" t="s">
        <v>49680</v>
      </c>
      <c r="AK678" t="s">
        <v>49679</v>
      </c>
      <c r="AL678">
        <v>10</v>
      </c>
      <c r="AM678" s="5">
        <f t="shared" si="90"/>
        <v>1.4285714285714286</v>
      </c>
      <c r="AN678" s="4">
        <f t="shared" si="87"/>
        <v>2.163682587764375E-3</v>
      </c>
      <c r="AO678" s="3"/>
      <c r="AP678">
        <v>0</v>
      </c>
      <c r="AR678" t="s">
        <v>62</v>
      </c>
      <c r="AT678" s="2" t="s">
        <v>61</v>
      </c>
      <c r="AU678" s="1">
        <f t="shared" si="91"/>
        <v>0.47226746223024585</v>
      </c>
      <c r="AV678" s="1">
        <f t="shared" si="92"/>
        <v>0.39915340410058631</v>
      </c>
      <c r="AW678" s="1">
        <f t="shared" si="93"/>
        <v>0.32603934597092676</v>
      </c>
    </row>
    <row r="679" spans="1:49" x14ac:dyDescent="0.2">
      <c r="A679">
        <v>677</v>
      </c>
      <c r="B679" t="s">
        <v>49678</v>
      </c>
      <c r="C679" t="s">
        <v>49677</v>
      </c>
      <c r="E679">
        <v>25909854</v>
      </c>
      <c r="F679" t="s">
        <v>49676</v>
      </c>
      <c r="G679" t="s">
        <v>18</v>
      </c>
      <c r="H679" t="s">
        <v>17</v>
      </c>
      <c r="I679" t="s">
        <v>9285</v>
      </c>
      <c r="J679" t="s">
        <v>49675</v>
      </c>
      <c r="K679" t="s">
        <v>49674</v>
      </c>
      <c r="L679" t="s">
        <v>49673</v>
      </c>
      <c r="M679" t="s">
        <v>1429</v>
      </c>
      <c r="N679">
        <v>8</v>
      </c>
      <c r="O679" t="s">
        <v>49672</v>
      </c>
      <c r="P679" t="s">
        <v>49671</v>
      </c>
      <c r="Q679" t="s">
        <v>49670</v>
      </c>
      <c r="R679" s="7">
        <v>42107</v>
      </c>
      <c r="S679" s="8">
        <f t="shared" si="88"/>
        <v>2015</v>
      </c>
      <c r="T679" s="8">
        <v>2015</v>
      </c>
      <c r="U679" s="8">
        <f t="shared" si="89"/>
        <v>7</v>
      </c>
      <c r="V679" s="7">
        <v>42107</v>
      </c>
      <c r="W679" t="s">
        <v>33995</v>
      </c>
      <c r="X679" s="2">
        <v>0.98</v>
      </c>
      <c r="Y679" s="6">
        <f t="shared" si="86"/>
        <v>2.6160540295240384E-2</v>
      </c>
      <c r="AA679">
        <v>14779226</v>
      </c>
      <c r="AB679">
        <v>9500153949</v>
      </c>
      <c r="AC679">
        <v>14779234</v>
      </c>
      <c r="AD679" t="s">
        <v>7</v>
      </c>
      <c r="AE679">
        <v>44</v>
      </c>
      <c r="AF679">
        <v>34</v>
      </c>
      <c r="AH679" t="s">
        <v>49669</v>
      </c>
      <c r="AI679" t="s">
        <v>49668</v>
      </c>
      <c r="AK679" t="s">
        <v>49667</v>
      </c>
      <c r="AL679">
        <v>30</v>
      </c>
      <c r="AM679" s="5">
        <f t="shared" si="90"/>
        <v>4.2857142857142856</v>
      </c>
      <c r="AN679" s="4">
        <f t="shared" si="87"/>
        <v>6.4910477632931247E-3</v>
      </c>
      <c r="AO679" s="3"/>
      <c r="AP679">
        <v>0</v>
      </c>
      <c r="AR679">
        <v>21373276</v>
      </c>
      <c r="AT679" s="2">
        <v>4.3899999999999997</v>
      </c>
      <c r="AU679" s="1">
        <f t="shared" si="91"/>
        <v>2.0259692535656204</v>
      </c>
      <c r="AV679" s="1">
        <f t="shared" si="92"/>
        <v>1.6325794029266754</v>
      </c>
      <c r="AW679" s="1">
        <f t="shared" si="93"/>
        <v>1.2391895522877303</v>
      </c>
    </row>
    <row r="680" spans="1:49" x14ac:dyDescent="0.2">
      <c r="A680">
        <v>678</v>
      </c>
      <c r="B680" t="s">
        <v>49666</v>
      </c>
      <c r="C680" t="s">
        <v>49665</v>
      </c>
      <c r="F680" t="s">
        <v>49664</v>
      </c>
      <c r="G680" t="s">
        <v>18</v>
      </c>
      <c r="H680" t="s">
        <v>17</v>
      </c>
      <c r="I680" t="s">
        <v>49663</v>
      </c>
      <c r="J680" t="s">
        <v>49662</v>
      </c>
      <c r="K680" t="s">
        <v>49661</v>
      </c>
      <c r="L680" t="s">
        <v>49660</v>
      </c>
      <c r="M680" t="s">
        <v>49659</v>
      </c>
      <c r="N680">
        <v>8</v>
      </c>
      <c r="O680" t="s">
        <v>49658</v>
      </c>
      <c r="P680" t="s">
        <v>49657</v>
      </c>
      <c r="Q680" t="s">
        <v>49656</v>
      </c>
      <c r="R680" s="7">
        <v>42107</v>
      </c>
      <c r="S680" s="8">
        <f t="shared" si="88"/>
        <v>2015</v>
      </c>
      <c r="T680" s="8">
        <v>2015</v>
      </c>
      <c r="U680" s="8">
        <f t="shared" si="89"/>
        <v>7</v>
      </c>
      <c r="V680" s="7">
        <v>42107</v>
      </c>
      <c r="W680" t="s">
        <v>38796</v>
      </c>
      <c r="X680" s="2">
        <v>1.1819999999999999</v>
      </c>
      <c r="Y680" s="6">
        <f t="shared" si="86"/>
        <v>3.1552814927524625E-2</v>
      </c>
      <c r="AA680">
        <v>36951</v>
      </c>
      <c r="AB680">
        <v>27030</v>
      </c>
      <c r="AD680" t="s">
        <v>7</v>
      </c>
      <c r="AE680">
        <v>106</v>
      </c>
      <c r="AF680">
        <v>15</v>
      </c>
      <c r="AG680">
        <v>151104</v>
      </c>
      <c r="AI680" t="s">
        <v>49655</v>
      </c>
      <c r="AK680" t="s">
        <v>49654</v>
      </c>
      <c r="AL680">
        <v>20</v>
      </c>
      <c r="AM680" s="5">
        <f t="shared" si="90"/>
        <v>2.8571428571428572</v>
      </c>
      <c r="AN680" s="4">
        <f t="shared" si="87"/>
        <v>4.3273651755287501E-3</v>
      </c>
      <c r="AO680" s="3"/>
      <c r="AP680">
        <v>0</v>
      </c>
      <c r="AR680" t="s">
        <v>62</v>
      </c>
      <c r="AT680" s="2">
        <v>3.7909999999999999</v>
      </c>
      <c r="AU680" s="1">
        <f t="shared" si="91"/>
        <v>2.338518000192586</v>
      </c>
      <c r="AV680" s="1">
        <f t="shared" si="92"/>
        <v>1.7940090051526687</v>
      </c>
      <c r="AW680" s="1">
        <f t="shared" si="93"/>
        <v>1.2495000101127511</v>
      </c>
    </row>
    <row r="681" spans="1:49" x14ac:dyDescent="0.2">
      <c r="A681">
        <v>679</v>
      </c>
      <c r="B681" t="s">
        <v>49653</v>
      </c>
      <c r="C681" t="s">
        <v>49652</v>
      </c>
      <c r="F681" t="s">
        <v>49651</v>
      </c>
      <c r="G681" t="s">
        <v>18</v>
      </c>
      <c r="H681" t="s">
        <v>17</v>
      </c>
      <c r="I681" t="s">
        <v>3014</v>
      </c>
      <c r="J681">
        <v>60000990</v>
      </c>
      <c r="K681" t="s">
        <v>6446</v>
      </c>
      <c r="L681" t="s">
        <v>6445</v>
      </c>
      <c r="M681" t="s">
        <v>1366</v>
      </c>
      <c r="N681">
        <v>3</v>
      </c>
      <c r="O681" t="s">
        <v>49650</v>
      </c>
      <c r="P681" t="s">
        <v>49649</v>
      </c>
      <c r="Q681" t="s">
        <v>45466</v>
      </c>
      <c r="R681" s="7">
        <v>42107</v>
      </c>
      <c r="S681" s="8">
        <f t="shared" si="88"/>
        <v>2015</v>
      </c>
      <c r="T681" s="8">
        <v>2015</v>
      </c>
      <c r="U681" s="8">
        <f t="shared" si="89"/>
        <v>7</v>
      </c>
      <c r="V681" s="7">
        <v>42107</v>
      </c>
      <c r="W681" t="s">
        <v>38796</v>
      </c>
      <c r="X681" s="2">
        <v>1.1819999999999999</v>
      </c>
      <c r="Y681" s="6">
        <f t="shared" si="86"/>
        <v>3.1552814927524625E-2</v>
      </c>
      <c r="AA681">
        <v>36951</v>
      </c>
      <c r="AB681">
        <v>27030</v>
      </c>
      <c r="AD681" t="s">
        <v>7</v>
      </c>
      <c r="AE681">
        <v>106</v>
      </c>
      <c r="AF681">
        <v>15</v>
      </c>
      <c r="AG681">
        <v>152601</v>
      </c>
      <c r="AI681" t="s">
        <v>49648</v>
      </c>
      <c r="AK681" t="s">
        <v>49647</v>
      </c>
      <c r="AL681">
        <v>1</v>
      </c>
      <c r="AM681" s="5">
        <f t="shared" si="90"/>
        <v>0.14285714285714285</v>
      </c>
      <c r="AN681" s="4">
        <f t="shared" si="87"/>
        <v>2.1636825877643749E-4</v>
      </c>
      <c r="AO681" s="3"/>
      <c r="AP681">
        <v>0</v>
      </c>
      <c r="AR681" t="s">
        <v>62</v>
      </c>
      <c r="AT681" s="2">
        <v>3.7909999999999999</v>
      </c>
      <c r="AU681" s="1">
        <f t="shared" si="91"/>
        <v>2.2151880926900165</v>
      </c>
      <c r="AV681" s="1">
        <f t="shared" si="92"/>
        <v>1.5884591593150532</v>
      </c>
      <c r="AW681" s="1">
        <f t="shared" si="93"/>
        <v>0.96173022594008939</v>
      </c>
    </row>
    <row r="682" spans="1:49" x14ac:dyDescent="0.2">
      <c r="A682">
        <v>680</v>
      </c>
      <c r="B682" t="s">
        <v>49646</v>
      </c>
      <c r="C682" t="s">
        <v>49645</v>
      </c>
      <c r="E682">
        <v>25798701</v>
      </c>
      <c r="F682" t="s">
        <v>49644</v>
      </c>
      <c r="G682" t="s">
        <v>18</v>
      </c>
      <c r="H682" t="s">
        <v>17</v>
      </c>
      <c r="I682" t="s">
        <v>49643</v>
      </c>
      <c r="J682" t="s">
        <v>49642</v>
      </c>
      <c r="K682" t="s">
        <v>49641</v>
      </c>
      <c r="L682" t="s">
        <v>49640</v>
      </c>
      <c r="M682" t="s">
        <v>19317</v>
      </c>
      <c r="N682">
        <v>6</v>
      </c>
      <c r="O682" t="s">
        <v>49639</v>
      </c>
      <c r="P682" t="s">
        <v>49638</v>
      </c>
      <c r="Q682" t="s">
        <v>49637</v>
      </c>
      <c r="R682" s="7">
        <v>42107</v>
      </c>
      <c r="S682" s="8">
        <f t="shared" si="88"/>
        <v>2015</v>
      </c>
      <c r="T682" s="8">
        <v>2015</v>
      </c>
      <c r="U682" s="8">
        <f t="shared" si="89"/>
        <v>7</v>
      </c>
      <c r="V682" s="7">
        <v>42107</v>
      </c>
      <c r="W682" t="s">
        <v>49636</v>
      </c>
      <c r="X682" s="2">
        <v>1.6890000000000001</v>
      </c>
      <c r="Y682" s="6">
        <f t="shared" si="86"/>
        <v>4.5086890365980625E-2</v>
      </c>
      <c r="AA682">
        <v>15257797</v>
      </c>
      <c r="AB682">
        <v>25780</v>
      </c>
      <c r="AC682">
        <v>15264602</v>
      </c>
      <c r="AD682" t="s">
        <v>7</v>
      </c>
      <c r="AE682">
        <v>16</v>
      </c>
      <c r="AF682">
        <v>4</v>
      </c>
      <c r="AH682" t="s">
        <v>49635</v>
      </c>
      <c r="AI682" t="s">
        <v>49634</v>
      </c>
      <c r="AK682" t="s">
        <v>49633</v>
      </c>
      <c r="AL682">
        <v>38</v>
      </c>
      <c r="AM682" s="5">
        <f t="shared" si="90"/>
        <v>5.4285714285714288</v>
      </c>
      <c r="AN682" s="4">
        <f t="shared" si="87"/>
        <v>8.2219938335046251E-3</v>
      </c>
      <c r="AO682" s="3"/>
      <c r="AP682">
        <v>0</v>
      </c>
      <c r="AQ682" t="s">
        <v>2</v>
      </c>
      <c r="AR682">
        <v>1400017</v>
      </c>
      <c r="AS682" t="s">
        <v>0</v>
      </c>
      <c r="AT682" s="2">
        <v>6.9880000000000004</v>
      </c>
      <c r="AU682" s="1">
        <f t="shared" si="91"/>
        <v>3.4027421406237823</v>
      </c>
      <c r="AV682" s="1">
        <f t="shared" si="92"/>
        <v>2.6654442099742623</v>
      </c>
      <c r="AW682" s="1">
        <f t="shared" si="93"/>
        <v>1.9281462793247426</v>
      </c>
    </row>
    <row r="683" spans="1:49" x14ac:dyDescent="0.2">
      <c r="A683">
        <v>681</v>
      </c>
      <c r="B683" t="s">
        <v>49632</v>
      </c>
      <c r="C683" t="s">
        <v>49631</v>
      </c>
      <c r="F683" t="s">
        <v>49630</v>
      </c>
      <c r="G683" t="s">
        <v>18</v>
      </c>
      <c r="H683" t="s">
        <v>17</v>
      </c>
      <c r="I683" t="s">
        <v>49629</v>
      </c>
      <c r="J683" t="s">
        <v>49628</v>
      </c>
      <c r="K683" t="s">
        <v>49627</v>
      </c>
      <c r="L683" t="s">
        <v>49626</v>
      </c>
      <c r="M683" t="s">
        <v>49625</v>
      </c>
      <c r="N683">
        <v>11</v>
      </c>
      <c r="O683" t="s">
        <v>49624</v>
      </c>
      <c r="P683" t="s">
        <v>49623</v>
      </c>
      <c r="Q683" t="s">
        <v>49622</v>
      </c>
      <c r="R683" s="7">
        <v>42107</v>
      </c>
      <c r="S683" s="8">
        <f t="shared" si="88"/>
        <v>2015</v>
      </c>
      <c r="T683" s="8">
        <v>2015</v>
      </c>
      <c r="U683" s="8">
        <f t="shared" si="89"/>
        <v>7</v>
      </c>
      <c r="V683" s="7">
        <v>42107</v>
      </c>
      <c r="W683" t="s">
        <v>38796</v>
      </c>
      <c r="X683" s="2">
        <v>1.1819999999999999</v>
      </c>
      <c r="Y683" s="6">
        <f t="shared" si="86"/>
        <v>3.1552814927524625E-2</v>
      </c>
      <c r="AA683">
        <v>36951</v>
      </c>
      <c r="AB683">
        <v>27030</v>
      </c>
      <c r="AD683" t="s">
        <v>7</v>
      </c>
      <c r="AE683">
        <v>106</v>
      </c>
      <c r="AF683">
        <v>15</v>
      </c>
      <c r="AG683">
        <v>153101</v>
      </c>
      <c r="AI683" t="s">
        <v>49621</v>
      </c>
      <c r="AK683" t="s">
        <v>49620</v>
      </c>
      <c r="AL683">
        <v>50</v>
      </c>
      <c r="AM683" s="5">
        <f t="shared" si="90"/>
        <v>7.1428571428571432</v>
      </c>
      <c r="AN683" s="4">
        <f t="shared" si="87"/>
        <v>1.0818412938821876E-2</v>
      </c>
      <c r="AO683" s="3"/>
      <c r="AP683">
        <v>0</v>
      </c>
      <c r="AR683" t="s">
        <v>62</v>
      </c>
      <c r="AT683" s="2">
        <v>3.7909999999999999</v>
      </c>
      <c r="AU683" s="1">
        <f t="shared" si="91"/>
        <v>2.5332494330913797</v>
      </c>
      <c r="AV683" s="1">
        <f t="shared" si="92"/>
        <v>2.1185613933173251</v>
      </c>
      <c r="AW683" s="1">
        <f t="shared" si="93"/>
        <v>1.70387335354327</v>
      </c>
    </row>
    <row r="684" spans="1:49" x14ac:dyDescent="0.2">
      <c r="A684">
        <v>682</v>
      </c>
      <c r="B684" t="s">
        <v>49619</v>
      </c>
      <c r="C684" t="s">
        <v>49618</v>
      </c>
      <c r="F684" t="s">
        <v>49617</v>
      </c>
      <c r="G684" t="s">
        <v>18</v>
      </c>
      <c r="H684" t="s">
        <v>17</v>
      </c>
      <c r="I684" t="s">
        <v>49616</v>
      </c>
      <c r="J684">
        <v>60092945</v>
      </c>
      <c r="K684" t="s">
        <v>7387</v>
      </c>
      <c r="L684" t="s">
        <v>7386</v>
      </c>
      <c r="M684" t="s">
        <v>1754</v>
      </c>
      <c r="N684">
        <v>2</v>
      </c>
      <c r="O684" t="s">
        <v>49615</v>
      </c>
      <c r="P684" t="s">
        <v>49614</v>
      </c>
      <c r="Q684" t="s">
        <v>7383</v>
      </c>
      <c r="R684" s="7">
        <v>42107</v>
      </c>
      <c r="S684" s="8">
        <f t="shared" si="88"/>
        <v>2015</v>
      </c>
      <c r="T684" s="8">
        <v>2015</v>
      </c>
      <c r="U684" s="8">
        <f t="shared" si="89"/>
        <v>7</v>
      </c>
      <c r="V684" s="7">
        <v>42107</v>
      </c>
      <c r="W684" t="s">
        <v>1645</v>
      </c>
      <c r="X684" s="2">
        <v>1.3280000000000001</v>
      </c>
      <c r="Y684" s="6">
        <f t="shared" si="86"/>
        <v>3.5450201542937994E-2</v>
      </c>
      <c r="AA684">
        <v>15361225</v>
      </c>
      <c r="AB684">
        <v>18894</v>
      </c>
      <c r="AD684" t="s">
        <v>7</v>
      </c>
      <c r="AE684">
        <v>14</v>
      </c>
      <c r="AG684">
        <v>6990555</v>
      </c>
      <c r="AH684" t="s">
        <v>49613</v>
      </c>
      <c r="AI684" t="s">
        <v>49612</v>
      </c>
      <c r="AJ684" t="s">
        <v>49611</v>
      </c>
      <c r="AK684" t="s">
        <v>49610</v>
      </c>
      <c r="AL684">
        <v>14</v>
      </c>
      <c r="AM684" s="5">
        <f t="shared" si="90"/>
        <v>2</v>
      </c>
      <c r="AN684" s="4">
        <f t="shared" si="87"/>
        <v>3.0291556228701248E-3</v>
      </c>
      <c r="AO684" s="3"/>
      <c r="AP684">
        <v>0</v>
      </c>
      <c r="AR684" t="s">
        <v>62</v>
      </c>
      <c r="AT684" s="2">
        <v>3.8340000000000001</v>
      </c>
      <c r="AU684" s="1">
        <f t="shared" si="91"/>
        <v>2.5723887766917635</v>
      </c>
      <c r="AV684" s="1">
        <f t="shared" si="92"/>
        <v>1.9239678582904058</v>
      </c>
      <c r="AW684" s="1">
        <f t="shared" si="93"/>
        <v>1.2755469398890484</v>
      </c>
    </row>
    <row r="685" spans="1:49" x14ac:dyDescent="0.2">
      <c r="A685">
        <v>683</v>
      </c>
      <c r="B685" t="s">
        <v>49609</v>
      </c>
      <c r="C685" t="s">
        <v>49608</v>
      </c>
      <c r="F685" t="s">
        <v>49607</v>
      </c>
      <c r="G685" t="s">
        <v>18</v>
      </c>
      <c r="H685" t="s">
        <v>17</v>
      </c>
      <c r="I685" t="s">
        <v>7919</v>
      </c>
      <c r="J685" t="s">
        <v>49606</v>
      </c>
      <c r="K685" t="s">
        <v>49605</v>
      </c>
      <c r="L685" t="s">
        <v>49604</v>
      </c>
      <c r="M685" t="s">
        <v>18991</v>
      </c>
      <c r="N685">
        <v>3</v>
      </c>
      <c r="O685" t="s">
        <v>49603</v>
      </c>
      <c r="P685" t="s">
        <v>49602</v>
      </c>
      <c r="Q685" t="s">
        <v>49601</v>
      </c>
      <c r="R685" s="7">
        <v>42107</v>
      </c>
      <c r="S685" s="8">
        <f t="shared" si="88"/>
        <v>2015</v>
      </c>
      <c r="T685" s="8">
        <v>2015</v>
      </c>
      <c r="U685" s="8">
        <f t="shared" si="89"/>
        <v>7</v>
      </c>
      <c r="V685" s="7">
        <v>42107</v>
      </c>
      <c r="W685" t="s">
        <v>1645</v>
      </c>
      <c r="X685" s="2">
        <v>1.3280000000000001</v>
      </c>
      <c r="Y685" s="6">
        <f t="shared" si="86"/>
        <v>3.5450201542937994E-2</v>
      </c>
      <c r="AA685">
        <v>15361225</v>
      </c>
      <c r="AB685">
        <v>18894</v>
      </c>
      <c r="AD685" t="s">
        <v>7</v>
      </c>
      <c r="AE685">
        <v>14</v>
      </c>
      <c r="AG685">
        <v>7000556</v>
      </c>
      <c r="AH685" t="s">
        <v>49600</v>
      </c>
      <c r="AI685" t="s">
        <v>49599</v>
      </c>
      <c r="AJ685" t="s">
        <v>49598</v>
      </c>
      <c r="AK685" t="s">
        <v>49597</v>
      </c>
      <c r="AL685">
        <v>13</v>
      </c>
      <c r="AM685" s="5">
        <f t="shared" si="90"/>
        <v>1.8571428571428572</v>
      </c>
      <c r="AN685" s="4">
        <f t="shared" si="87"/>
        <v>2.8127873640936877E-3</v>
      </c>
      <c r="AO685" s="3"/>
      <c r="AP685">
        <v>0</v>
      </c>
      <c r="AR685" t="s">
        <v>62</v>
      </c>
      <c r="AT685" s="2">
        <v>3.8340000000000001</v>
      </c>
      <c r="AU685" s="1">
        <f t="shared" si="91"/>
        <v>2.5658977289284701</v>
      </c>
      <c r="AV685" s="1">
        <f t="shared" si="92"/>
        <v>1.9131494453515843</v>
      </c>
      <c r="AW685" s="1">
        <f t="shared" si="93"/>
        <v>1.260401161774698</v>
      </c>
    </row>
    <row r="686" spans="1:49" x14ac:dyDescent="0.2">
      <c r="A686">
        <v>684</v>
      </c>
      <c r="B686" t="s">
        <v>49596</v>
      </c>
      <c r="C686" t="s">
        <v>49595</v>
      </c>
      <c r="F686" t="s">
        <v>49594</v>
      </c>
      <c r="G686" t="s">
        <v>18</v>
      </c>
      <c r="H686" t="s">
        <v>17</v>
      </c>
      <c r="I686" t="s">
        <v>49593</v>
      </c>
      <c r="J686" t="s">
        <v>49592</v>
      </c>
      <c r="K686" t="s">
        <v>49591</v>
      </c>
      <c r="L686" t="s">
        <v>49590</v>
      </c>
      <c r="M686" t="s">
        <v>12081</v>
      </c>
      <c r="N686">
        <v>3</v>
      </c>
      <c r="O686" t="s">
        <v>49589</v>
      </c>
      <c r="P686" t="s">
        <v>49588</v>
      </c>
      <c r="Q686" t="s">
        <v>49587</v>
      </c>
      <c r="R686" s="7">
        <v>42107</v>
      </c>
      <c r="S686" s="8">
        <f t="shared" si="88"/>
        <v>2015</v>
      </c>
      <c r="T686" s="8">
        <v>2015</v>
      </c>
      <c r="U686" s="8">
        <f t="shared" si="89"/>
        <v>7</v>
      </c>
      <c r="V686" s="7">
        <v>42107</v>
      </c>
      <c r="W686" t="s">
        <v>1645</v>
      </c>
      <c r="X686" s="2">
        <v>1.3280000000000001</v>
      </c>
      <c r="Y686" s="6">
        <f t="shared" si="86"/>
        <v>3.5450201542937994E-2</v>
      </c>
      <c r="AA686">
        <v>15361225</v>
      </c>
      <c r="AB686">
        <v>18894</v>
      </c>
      <c r="AD686" t="s">
        <v>7</v>
      </c>
      <c r="AE686">
        <v>14</v>
      </c>
      <c r="AG686">
        <v>6990503</v>
      </c>
      <c r="AH686" t="s">
        <v>49586</v>
      </c>
      <c r="AI686" t="s">
        <v>49585</v>
      </c>
      <c r="AJ686" t="s">
        <v>49584</v>
      </c>
      <c r="AK686" t="s">
        <v>49583</v>
      </c>
      <c r="AL686">
        <v>27</v>
      </c>
      <c r="AM686" s="5">
        <f t="shared" si="90"/>
        <v>3.8571428571428572</v>
      </c>
      <c r="AN686" s="4">
        <f t="shared" si="87"/>
        <v>5.8419429869638129E-3</v>
      </c>
      <c r="AO686" s="3"/>
      <c r="AP686">
        <v>0</v>
      </c>
      <c r="AR686" t="s">
        <v>62</v>
      </c>
      <c r="AT686" s="2">
        <v>3.8340000000000001</v>
      </c>
      <c r="AU686" s="1">
        <f t="shared" si="91"/>
        <v>2.6567723976145738</v>
      </c>
      <c r="AV686" s="1">
        <f t="shared" si="92"/>
        <v>2.0646072264950903</v>
      </c>
      <c r="AW686" s="1">
        <f t="shared" si="93"/>
        <v>1.4724420553756068</v>
      </c>
    </row>
    <row r="687" spans="1:49" x14ac:dyDescent="0.2">
      <c r="A687">
        <v>685</v>
      </c>
      <c r="B687" t="s">
        <v>49582</v>
      </c>
      <c r="C687" t="s">
        <v>49581</v>
      </c>
      <c r="F687" t="s">
        <v>49580</v>
      </c>
      <c r="G687" t="s">
        <v>18</v>
      </c>
      <c r="H687" t="s">
        <v>17</v>
      </c>
      <c r="I687" t="s">
        <v>10023</v>
      </c>
      <c r="J687">
        <v>60017818</v>
      </c>
      <c r="K687" t="s">
        <v>5362</v>
      </c>
      <c r="L687" t="s">
        <v>5361</v>
      </c>
      <c r="M687" t="s">
        <v>287</v>
      </c>
      <c r="N687">
        <v>2</v>
      </c>
      <c r="O687" t="s">
        <v>49579</v>
      </c>
      <c r="P687" t="s">
        <v>10021</v>
      </c>
      <c r="Q687" t="s">
        <v>5358</v>
      </c>
      <c r="R687" s="7">
        <v>42107</v>
      </c>
      <c r="S687" s="8">
        <f t="shared" si="88"/>
        <v>2015</v>
      </c>
      <c r="T687" s="8">
        <v>2015</v>
      </c>
      <c r="U687" s="8">
        <f t="shared" si="89"/>
        <v>7</v>
      </c>
      <c r="V687" s="7">
        <v>42107</v>
      </c>
      <c r="W687" t="s">
        <v>1645</v>
      </c>
      <c r="X687" s="2">
        <v>1.3280000000000001</v>
      </c>
      <c r="Y687" s="6">
        <f t="shared" si="86"/>
        <v>3.5450201542937994E-2</v>
      </c>
      <c r="AA687">
        <v>15361225</v>
      </c>
      <c r="AB687">
        <v>18894</v>
      </c>
      <c r="AD687" t="s">
        <v>7</v>
      </c>
      <c r="AE687">
        <v>14</v>
      </c>
      <c r="AG687">
        <v>6980055</v>
      </c>
      <c r="AH687" t="s">
        <v>49578</v>
      </c>
      <c r="AI687" t="s">
        <v>49577</v>
      </c>
      <c r="AJ687" t="s">
        <v>49576</v>
      </c>
      <c r="AK687" t="s">
        <v>49575</v>
      </c>
      <c r="AL687">
        <v>13</v>
      </c>
      <c r="AM687" s="5">
        <f t="shared" si="90"/>
        <v>1.8571428571428572</v>
      </c>
      <c r="AN687" s="4">
        <f t="shared" si="87"/>
        <v>2.8127873640936877E-3</v>
      </c>
      <c r="AO687" s="3"/>
      <c r="AP687">
        <v>0</v>
      </c>
      <c r="AR687" t="s">
        <v>62</v>
      </c>
      <c r="AT687" s="2">
        <v>3.8340000000000001</v>
      </c>
      <c r="AU687" s="1">
        <f t="shared" si="91"/>
        <v>2.5658977289284701</v>
      </c>
      <c r="AV687" s="1">
        <f t="shared" si="92"/>
        <v>1.9131494453515843</v>
      </c>
      <c r="AW687" s="1">
        <f t="shared" si="93"/>
        <v>1.260401161774698</v>
      </c>
    </row>
    <row r="688" spans="1:49" x14ac:dyDescent="0.2">
      <c r="A688">
        <v>686</v>
      </c>
      <c r="B688" t="s">
        <v>49574</v>
      </c>
      <c r="C688" t="s">
        <v>49573</v>
      </c>
      <c r="F688" t="s">
        <v>49572</v>
      </c>
      <c r="G688" t="s">
        <v>18</v>
      </c>
      <c r="H688" t="s">
        <v>17</v>
      </c>
      <c r="I688" t="s">
        <v>49571</v>
      </c>
      <c r="J688" t="s">
        <v>49570</v>
      </c>
      <c r="K688" t="s">
        <v>49569</v>
      </c>
      <c r="L688" t="s">
        <v>49568</v>
      </c>
      <c r="M688" t="s">
        <v>49567</v>
      </c>
      <c r="N688">
        <v>12</v>
      </c>
      <c r="O688" t="s">
        <v>49566</v>
      </c>
      <c r="P688" t="s">
        <v>49565</v>
      </c>
      <c r="Q688" t="s">
        <v>49564</v>
      </c>
      <c r="R688" s="7">
        <v>42105</v>
      </c>
      <c r="S688" s="8">
        <f t="shared" si="88"/>
        <v>2015</v>
      </c>
      <c r="T688" s="8">
        <v>2015</v>
      </c>
      <c r="U688" s="8">
        <f t="shared" si="89"/>
        <v>7</v>
      </c>
      <c r="V688" s="7">
        <v>42105</v>
      </c>
      <c r="W688" t="s">
        <v>22803</v>
      </c>
      <c r="X688" s="2">
        <v>2.0579999999999998</v>
      </c>
      <c r="Y688" s="6">
        <f t="shared" si="86"/>
        <v>5.4937134620004803E-2</v>
      </c>
      <c r="AA688">
        <v>358711</v>
      </c>
      <c r="AB688">
        <v>28218</v>
      </c>
      <c r="AC688">
        <v>13652966</v>
      </c>
      <c r="AD688" t="s">
        <v>7</v>
      </c>
      <c r="AE688">
        <v>448</v>
      </c>
      <c r="AF688">
        <v>3</v>
      </c>
      <c r="AH688" t="s">
        <v>49563</v>
      </c>
      <c r="AI688" t="s">
        <v>49562</v>
      </c>
      <c r="AJ688" t="s">
        <v>49561</v>
      </c>
      <c r="AK688" t="s">
        <v>49560</v>
      </c>
      <c r="AL688">
        <v>42</v>
      </c>
      <c r="AM688" s="5">
        <f t="shared" si="90"/>
        <v>6</v>
      </c>
      <c r="AN688" s="4">
        <f t="shared" si="87"/>
        <v>9.0874668686103752E-3</v>
      </c>
      <c r="AO688" s="3"/>
      <c r="AP688">
        <v>1</v>
      </c>
      <c r="AQ688" t="s">
        <v>49559</v>
      </c>
      <c r="AR688" t="s">
        <v>49558</v>
      </c>
      <c r="AS688" t="s">
        <v>49557</v>
      </c>
      <c r="AT688" s="2" t="s">
        <v>61</v>
      </c>
      <c r="AU688" s="1">
        <f t="shared" si="91"/>
        <v>4.1182234294586468</v>
      </c>
      <c r="AV688" s="1">
        <f t="shared" si="92"/>
        <v>3.2012300744307587</v>
      </c>
      <c r="AW688" s="1">
        <f t="shared" si="93"/>
        <v>2.2842367194028705</v>
      </c>
    </row>
    <row r="689" spans="1:49" x14ac:dyDescent="0.2">
      <c r="A689">
        <v>687</v>
      </c>
      <c r="B689" t="s">
        <v>49556</v>
      </c>
      <c r="C689" t="s">
        <v>49555</v>
      </c>
      <c r="F689" t="s">
        <v>49554</v>
      </c>
      <c r="G689" t="s">
        <v>18</v>
      </c>
      <c r="H689" t="s">
        <v>17</v>
      </c>
      <c r="I689" t="s">
        <v>49553</v>
      </c>
      <c r="J689" t="s">
        <v>49552</v>
      </c>
      <c r="K689" t="s">
        <v>49551</v>
      </c>
      <c r="L689" t="s">
        <v>49550</v>
      </c>
      <c r="M689" t="s">
        <v>86</v>
      </c>
      <c r="N689">
        <v>5</v>
      </c>
      <c r="O689" t="s">
        <v>49549</v>
      </c>
      <c r="P689" t="s">
        <v>49548</v>
      </c>
      <c r="Q689" t="s">
        <v>49547</v>
      </c>
      <c r="R689" s="7">
        <v>42104</v>
      </c>
      <c r="S689" s="8">
        <f t="shared" si="88"/>
        <v>2015</v>
      </c>
      <c r="T689" s="8">
        <v>2015</v>
      </c>
      <c r="U689" s="8">
        <f t="shared" si="89"/>
        <v>7</v>
      </c>
      <c r="V689" s="7">
        <v>42104</v>
      </c>
      <c r="W689" t="s">
        <v>42954</v>
      </c>
      <c r="X689" s="2">
        <v>0.66800000000000004</v>
      </c>
      <c r="Y689" s="6">
        <f t="shared" si="86"/>
        <v>1.7831878486959774E-2</v>
      </c>
      <c r="AA689" t="s">
        <v>42953</v>
      </c>
      <c r="AB689">
        <v>29593</v>
      </c>
      <c r="AC689">
        <v>21553165</v>
      </c>
      <c r="AD689" t="s">
        <v>7</v>
      </c>
      <c r="AE689">
        <v>54</v>
      </c>
      <c r="AF689">
        <v>11</v>
      </c>
      <c r="AH689" t="s">
        <v>49546</v>
      </c>
      <c r="AI689" t="s">
        <v>49545</v>
      </c>
      <c r="AK689" t="s">
        <v>49544</v>
      </c>
      <c r="AL689">
        <v>29</v>
      </c>
      <c r="AM689" s="5">
        <f t="shared" si="90"/>
        <v>4.1428571428571432</v>
      </c>
      <c r="AN689" s="4">
        <f t="shared" si="87"/>
        <v>6.274679504516688E-3</v>
      </c>
      <c r="AO689" s="3"/>
      <c r="AP689">
        <v>0</v>
      </c>
      <c r="AR689" t="s">
        <v>62</v>
      </c>
      <c r="AT689" s="2">
        <v>1.98</v>
      </c>
      <c r="AU689" s="1">
        <f t="shared" si="91"/>
        <v>1.4364718792226847</v>
      </c>
      <c r="AV689" s="1">
        <f t="shared" si="92"/>
        <v>1.205327899573823</v>
      </c>
      <c r="AW689" s="1">
        <f t="shared" si="93"/>
        <v>0.97418391992496123</v>
      </c>
    </row>
    <row r="690" spans="1:49" x14ac:dyDescent="0.2">
      <c r="A690">
        <v>688</v>
      </c>
      <c r="B690" t="s">
        <v>49543</v>
      </c>
      <c r="C690" t="s">
        <v>49542</v>
      </c>
      <c r="F690" t="s">
        <v>49541</v>
      </c>
      <c r="G690" t="s">
        <v>18</v>
      </c>
      <c r="H690" t="s">
        <v>17</v>
      </c>
      <c r="I690" t="s">
        <v>49540</v>
      </c>
      <c r="J690">
        <v>60088527</v>
      </c>
      <c r="K690" t="s">
        <v>49539</v>
      </c>
      <c r="L690" t="s">
        <v>21143</v>
      </c>
      <c r="M690" t="s">
        <v>3898</v>
      </c>
      <c r="N690">
        <v>5</v>
      </c>
      <c r="O690" t="s">
        <v>49538</v>
      </c>
      <c r="P690" t="s">
        <v>49537</v>
      </c>
      <c r="Q690" t="s">
        <v>49536</v>
      </c>
      <c r="R690" s="7">
        <v>42104</v>
      </c>
      <c r="S690" s="8">
        <f t="shared" si="88"/>
        <v>2015</v>
      </c>
      <c r="T690" s="8">
        <v>2015</v>
      </c>
      <c r="U690" s="8">
        <f t="shared" si="89"/>
        <v>7</v>
      </c>
      <c r="V690" s="7">
        <v>42104</v>
      </c>
      <c r="W690" t="s">
        <v>49535</v>
      </c>
      <c r="X690" s="2">
        <v>0.253</v>
      </c>
      <c r="Y690" s="6">
        <f t="shared" si="86"/>
        <v>6.75369050479165E-3</v>
      </c>
      <c r="AA690">
        <v>10687998</v>
      </c>
      <c r="AB690">
        <v>4000151503</v>
      </c>
      <c r="AD690" t="s">
        <v>7</v>
      </c>
      <c r="AE690">
        <v>58</v>
      </c>
      <c r="AF690">
        <v>2</v>
      </c>
      <c r="AH690" t="s">
        <v>49534</v>
      </c>
      <c r="AI690" t="s">
        <v>49533</v>
      </c>
      <c r="AJ690" t="s">
        <v>49532</v>
      </c>
      <c r="AK690" t="s">
        <v>49531</v>
      </c>
      <c r="AL690">
        <v>0</v>
      </c>
      <c r="AM690" s="5">
        <f t="shared" si="90"/>
        <v>0</v>
      </c>
      <c r="AN690" s="4">
        <f t="shared" si="87"/>
        <v>0</v>
      </c>
      <c r="AO690" s="3"/>
      <c r="AP690">
        <v>0</v>
      </c>
      <c r="AR690" t="s">
        <v>49530</v>
      </c>
      <c r="AT690" s="2" t="s">
        <v>61</v>
      </c>
      <c r="AU690" s="1">
        <f t="shared" si="91"/>
        <v>0.47275833533541545</v>
      </c>
      <c r="AV690" s="1">
        <f t="shared" si="92"/>
        <v>0.33768452523958248</v>
      </c>
      <c r="AW690" s="1">
        <f t="shared" si="93"/>
        <v>0.20261071514374951</v>
      </c>
    </row>
    <row r="691" spans="1:49" x14ac:dyDescent="0.2">
      <c r="A691">
        <v>689</v>
      </c>
      <c r="B691" t="s">
        <v>49529</v>
      </c>
      <c r="C691" t="s">
        <v>49528</v>
      </c>
      <c r="F691" t="s">
        <v>49527</v>
      </c>
      <c r="G691" t="s">
        <v>18</v>
      </c>
      <c r="H691" t="s">
        <v>17</v>
      </c>
      <c r="I691" t="s">
        <v>49526</v>
      </c>
      <c r="J691">
        <v>60031101</v>
      </c>
      <c r="K691" t="s">
        <v>7587</v>
      </c>
      <c r="L691" t="s">
        <v>7586</v>
      </c>
      <c r="M691" t="s">
        <v>1247</v>
      </c>
      <c r="N691">
        <v>2</v>
      </c>
      <c r="O691" t="s">
        <v>49525</v>
      </c>
      <c r="P691" t="s">
        <v>49524</v>
      </c>
      <c r="Q691" t="s">
        <v>49523</v>
      </c>
      <c r="R691" s="7">
        <v>42104</v>
      </c>
      <c r="S691" s="8">
        <f t="shared" si="88"/>
        <v>2015</v>
      </c>
      <c r="T691" s="8">
        <v>2015</v>
      </c>
      <c r="U691" s="8">
        <f t="shared" si="89"/>
        <v>7</v>
      </c>
      <c r="V691" s="7">
        <v>42104</v>
      </c>
      <c r="W691" t="s">
        <v>45360</v>
      </c>
      <c r="X691" s="2">
        <v>3.6880000000000002</v>
      </c>
      <c r="Y691" s="6">
        <f t="shared" si="86"/>
        <v>9.8449053682496471E-2</v>
      </c>
      <c r="AA691">
        <v>319007</v>
      </c>
      <c r="AB691">
        <v>29150</v>
      </c>
      <c r="AC691">
        <v>10797114</v>
      </c>
      <c r="AD691" t="s">
        <v>7</v>
      </c>
      <c r="AE691">
        <v>114</v>
      </c>
      <c r="AF691">
        <v>14</v>
      </c>
      <c r="AG691">
        <v>147701</v>
      </c>
      <c r="AI691" t="s">
        <v>49522</v>
      </c>
      <c r="AK691" t="s">
        <v>49521</v>
      </c>
      <c r="AL691">
        <v>32</v>
      </c>
      <c r="AM691" s="5">
        <f t="shared" si="90"/>
        <v>4.5714285714285712</v>
      </c>
      <c r="AN691" s="4">
        <f t="shared" si="87"/>
        <v>6.9237842808459998E-3</v>
      </c>
      <c r="AO691" s="3"/>
      <c r="AP691">
        <v>0</v>
      </c>
      <c r="AR691" t="s">
        <v>62</v>
      </c>
      <c r="AT691" s="2">
        <v>9.1609999999999996</v>
      </c>
      <c r="AU691" s="1">
        <f t="shared" si="91"/>
        <v>7.0991472862001315</v>
      </c>
      <c r="AV691" s="1">
        <f t="shared" si="92"/>
        <v>5.2686418981671235</v>
      </c>
      <c r="AW691" s="1">
        <f t="shared" si="93"/>
        <v>3.4381365101341141</v>
      </c>
    </row>
    <row r="692" spans="1:49" x14ac:dyDescent="0.2">
      <c r="A692">
        <v>690</v>
      </c>
      <c r="B692" t="s">
        <v>49520</v>
      </c>
      <c r="C692" t="s">
        <v>49519</v>
      </c>
      <c r="F692" t="s">
        <v>49518</v>
      </c>
      <c r="G692" t="s">
        <v>18</v>
      </c>
      <c r="H692" t="s">
        <v>17</v>
      </c>
      <c r="I692" t="s">
        <v>39849</v>
      </c>
      <c r="J692">
        <v>60029306</v>
      </c>
      <c r="K692" t="s">
        <v>10230</v>
      </c>
      <c r="L692" t="s">
        <v>169</v>
      </c>
      <c r="M692" t="s">
        <v>102</v>
      </c>
      <c r="N692">
        <v>6</v>
      </c>
      <c r="O692" t="s">
        <v>49517</v>
      </c>
      <c r="P692" t="s">
        <v>49516</v>
      </c>
      <c r="Q692" t="s">
        <v>49515</v>
      </c>
      <c r="R692" s="7">
        <v>42104</v>
      </c>
      <c r="S692" s="8">
        <f t="shared" si="88"/>
        <v>2015</v>
      </c>
      <c r="T692" s="8">
        <v>2015</v>
      </c>
      <c r="U692" s="8">
        <f t="shared" si="89"/>
        <v>7</v>
      </c>
      <c r="V692" s="7">
        <v>42104</v>
      </c>
      <c r="W692" t="s">
        <v>39248</v>
      </c>
      <c r="X692" s="2">
        <v>0.17799999999999999</v>
      </c>
      <c r="Y692" s="6">
        <f t="shared" si="86"/>
        <v>4.7516083393395799E-3</v>
      </c>
      <c r="AA692">
        <v>13492543</v>
      </c>
      <c r="AB692">
        <v>5300152204</v>
      </c>
      <c r="AD692" t="s">
        <v>7</v>
      </c>
      <c r="AE692">
        <v>12</v>
      </c>
      <c r="AF692">
        <v>7</v>
      </c>
      <c r="AG692">
        <v>20150057</v>
      </c>
      <c r="AI692" t="s">
        <v>49514</v>
      </c>
      <c r="AJ692" t="s">
        <v>49513</v>
      </c>
      <c r="AK692" t="s">
        <v>49512</v>
      </c>
      <c r="AL692">
        <v>0</v>
      </c>
      <c r="AM692" s="5">
        <f t="shared" si="90"/>
        <v>0</v>
      </c>
      <c r="AN692" s="4">
        <f t="shared" si="87"/>
        <v>0</v>
      </c>
      <c r="AO692" s="3"/>
      <c r="AP692">
        <v>1</v>
      </c>
      <c r="AR692" t="s">
        <v>62</v>
      </c>
      <c r="AT692" s="2">
        <v>0.57799999999999996</v>
      </c>
      <c r="AU692" s="1">
        <f t="shared" si="91"/>
        <v>0.33261258375377062</v>
      </c>
      <c r="AV692" s="1">
        <f t="shared" si="92"/>
        <v>0.23758041696697899</v>
      </c>
      <c r="AW692" s="1">
        <f t="shared" si="93"/>
        <v>0.14254825018018741</v>
      </c>
    </row>
    <row r="693" spans="1:49" x14ac:dyDescent="0.2">
      <c r="A693">
        <v>691</v>
      </c>
      <c r="B693" t="s">
        <v>49511</v>
      </c>
      <c r="C693" t="s">
        <v>49510</v>
      </c>
      <c r="E693">
        <v>25856077</v>
      </c>
      <c r="F693" t="s">
        <v>49509</v>
      </c>
      <c r="G693" t="s">
        <v>18</v>
      </c>
      <c r="H693" t="s">
        <v>17</v>
      </c>
      <c r="I693" t="s">
        <v>13439</v>
      </c>
      <c r="J693" t="s">
        <v>49508</v>
      </c>
      <c r="K693" t="s">
        <v>49507</v>
      </c>
      <c r="L693" t="s">
        <v>49506</v>
      </c>
      <c r="M693" t="s">
        <v>86</v>
      </c>
      <c r="N693">
        <v>7</v>
      </c>
      <c r="O693" t="s">
        <v>49505</v>
      </c>
      <c r="P693" t="s">
        <v>49504</v>
      </c>
      <c r="Q693" t="s">
        <v>49503</v>
      </c>
      <c r="R693" s="7">
        <v>42103</v>
      </c>
      <c r="S693" s="8">
        <f t="shared" si="88"/>
        <v>2015</v>
      </c>
      <c r="T693" s="8">
        <v>2015</v>
      </c>
      <c r="U693" s="8">
        <f t="shared" si="89"/>
        <v>7</v>
      </c>
      <c r="V693" s="7">
        <v>42103</v>
      </c>
      <c r="W693" t="s">
        <v>39905</v>
      </c>
      <c r="X693" s="2">
        <v>0.99</v>
      </c>
      <c r="Y693" s="6">
        <f t="shared" si="86"/>
        <v>2.6427484583967327E-2</v>
      </c>
      <c r="AB693">
        <v>10600153309</v>
      </c>
      <c r="AC693">
        <v>19326203</v>
      </c>
      <c r="AD693" t="s">
        <v>7</v>
      </c>
      <c r="AE693">
        <v>10</v>
      </c>
      <c r="AF693">
        <v>4</v>
      </c>
      <c r="AG693" t="s">
        <v>49502</v>
      </c>
      <c r="AI693" t="s">
        <v>49501</v>
      </c>
      <c r="AK693" t="s">
        <v>49500</v>
      </c>
      <c r="AL693">
        <v>32</v>
      </c>
      <c r="AM693" s="5">
        <f t="shared" si="90"/>
        <v>4.5714285714285712</v>
      </c>
      <c r="AN693" s="4">
        <f t="shared" si="87"/>
        <v>6.9237842808459998E-3</v>
      </c>
      <c r="AO693" s="3"/>
      <c r="AP693">
        <v>1</v>
      </c>
      <c r="AR693" t="s">
        <v>62</v>
      </c>
      <c r="AT693" s="2">
        <v>3.24</v>
      </c>
      <c r="AU693" s="1">
        <f t="shared" si="91"/>
        <v>2.0576374493030927</v>
      </c>
      <c r="AV693" s="1">
        <f t="shared" si="92"/>
        <v>1.6675634432406665</v>
      </c>
      <c r="AW693" s="1">
        <f t="shared" si="93"/>
        <v>1.2774894371782397</v>
      </c>
    </row>
    <row r="694" spans="1:49" x14ac:dyDescent="0.2">
      <c r="A694">
        <v>692</v>
      </c>
      <c r="B694" t="s">
        <v>49499</v>
      </c>
      <c r="C694" t="s">
        <v>49498</v>
      </c>
      <c r="D694" t="s">
        <v>49497</v>
      </c>
      <c r="F694" t="s">
        <v>49496</v>
      </c>
      <c r="G694" t="s">
        <v>18</v>
      </c>
      <c r="H694" t="s">
        <v>17</v>
      </c>
      <c r="I694" t="s">
        <v>4853</v>
      </c>
      <c r="J694" t="s">
        <v>49495</v>
      </c>
      <c r="K694" t="s">
        <v>49494</v>
      </c>
      <c r="L694" t="s">
        <v>49493</v>
      </c>
      <c r="M694" t="s">
        <v>49492</v>
      </c>
      <c r="N694">
        <v>6</v>
      </c>
      <c r="O694" t="s">
        <v>49491</v>
      </c>
      <c r="P694" t="s">
        <v>49490</v>
      </c>
      <c r="Q694" t="s">
        <v>49489</v>
      </c>
      <c r="R694" s="7">
        <v>42103</v>
      </c>
      <c r="S694" s="8">
        <f t="shared" si="88"/>
        <v>2015</v>
      </c>
      <c r="T694" s="8">
        <v>2015</v>
      </c>
      <c r="U694" s="8">
        <f t="shared" si="89"/>
        <v>7</v>
      </c>
      <c r="V694" s="7">
        <v>42103</v>
      </c>
      <c r="W694" t="s">
        <v>49488</v>
      </c>
      <c r="X694" s="2">
        <v>14.308</v>
      </c>
      <c r="Y694" s="6">
        <f t="shared" si="86"/>
        <v>0.38194388831050963</v>
      </c>
      <c r="AA694">
        <v>17483387</v>
      </c>
      <c r="AB694">
        <v>5200152704</v>
      </c>
      <c r="AC694">
        <v>17483395</v>
      </c>
      <c r="AD694" t="s">
        <v>7</v>
      </c>
      <c r="AE694">
        <v>10</v>
      </c>
      <c r="AF694">
        <v>4</v>
      </c>
      <c r="AH694" t="s">
        <v>49487</v>
      </c>
      <c r="AI694" t="s">
        <v>49486</v>
      </c>
      <c r="AK694" t="s">
        <v>49485</v>
      </c>
      <c r="AL694">
        <v>1385</v>
      </c>
      <c r="AM694" s="5">
        <f t="shared" si="90"/>
        <v>197.85714285714286</v>
      </c>
      <c r="AN694" s="4">
        <f t="shared" si="87"/>
        <v>0.29967003840536593</v>
      </c>
      <c r="AO694" s="3"/>
      <c r="AP694">
        <v>0</v>
      </c>
      <c r="AQ694" t="s">
        <v>143</v>
      </c>
      <c r="AR694" t="s">
        <v>49484</v>
      </c>
      <c r="AS694" t="s">
        <v>141</v>
      </c>
      <c r="AT694" s="2">
        <v>39.213000000000001</v>
      </c>
      <c r="AU694" s="1">
        <f t="shared" si="91"/>
        <v>35.726173333896647</v>
      </c>
      <c r="AV694" s="1">
        <f t="shared" si="92"/>
        <v>34.080696335793782</v>
      </c>
      <c r="AW694" s="1">
        <f t="shared" si="93"/>
        <v>32.435219337690903</v>
      </c>
    </row>
    <row r="695" spans="1:49" x14ac:dyDescent="0.2">
      <c r="A695">
        <v>693</v>
      </c>
      <c r="B695" t="s">
        <v>49483</v>
      </c>
      <c r="C695" t="s">
        <v>49482</v>
      </c>
      <c r="E695">
        <v>25734907</v>
      </c>
      <c r="F695" t="s">
        <v>49481</v>
      </c>
      <c r="G695" t="s">
        <v>18</v>
      </c>
      <c r="H695" t="s">
        <v>17</v>
      </c>
      <c r="I695" t="s">
        <v>49480</v>
      </c>
      <c r="J695" t="s">
        <v>49479</v>
      </c>
      <c r="K695" t="s">
        <v>49478</v>
      </c>
      <c r="L695" t="s">
        <v>49477</v>
      </c>
      <c r="M695" t="s">
        <v>9995</v>
      </c>
      <c r="N695">
        <v>6</v>
      </c>
      <c r="O695" t="s">
        <v>49476</v>
      </c>
      <c r="P695" t="s">
        <v>49475</v>
      </c>
      <c r="Q695" t="s">
        <v>49474</v>
      </c>
      <c r="R695" s="7">
        <v>42102</v>
      </c>
      <c r="S695" s="8">
        <f t="shared" si="88"/>
        <v>2015</v>
      </c>
      <c r="T695" s="8">
        <v>2015</v>
      </c>
      <c r="U695" s="8">
        <f t="shared" si="89"/>
        <v>7</v>
      </c>
      <c r="V695" s="7">
        <v>42102</v>
      </c>
      <c r="W695" t="s">
        <v>39062</v>
      </c>
      <c r="X695" s="2">
        <v>4.8529999999999998</v>
      </c>
      <c r="Y695" s="6">
        <f t="shared" si="86"/>
        <v>0.12954806331918528</v>
      </c>
      <c r="AA695">
        <v>15306984</v>
      </c>
      <c r="AB695">
        <v>17853</v>
      </c>
      <c r="AC695">
        <v>15306992</v>
      </c>
      <c r="AD695" t="s">
        <v>7</v>
      </c>
      <c r="AE695">
        <v>15</v>
      </c>
      <c r="AF695">
        <v>4</v>
      </c>
      <c r="AH695" t="s">
        <v>49473</v>
      </c>
      <c r="AI695" t="s">
        <v>49472</v>
      </c>
      <c r="AJ695" t="s">
        <v>49471</v>
      </c>
      <c r="AK695" t="s">
        <v>49470</v>
      </c>
      <c r="AL695">
        <v>36</v>
      </c>
      <c r="AM695" s="5">
        <f t="shared" si="90"/>
        <v>5.1428571428571432</v>
      </c>
      <c r="AN695" s="4">
        <f t="shared" si="87"/>
        <v>7.7892573159517508E-3</v>
      </c>
      <c r="AO695" s="3"/>
      <c r="AP695">
        <v>0</v>
      </c>
      <c r="AR695" t="s">
        <v>62</v>
      </c>
      <c r="AT695" s="2">
        <v>11.189</v>
      </c>
      <c r="AU695" s="1">
        <f t="shared" si="91"/>
        <v>9.3020421518215208</v>
      </c>
      <c r="AV695" s="1">
        <f t="shared" si="92"/>
        <v>6.8668660317568522</v>
      </c>
      <c r="AW695" s="1">
        <f t="shared" si="93"/>
        <v>4.4316899116921808</v>
      </c>
    </row>
    <row r="696" spans="1:49" x14ac:dyDescent="0.2">
      <c r="A696">
        <v>694</v>
      </c>
      <c r="B696" t="s">
        <v>49469</v>
      </c>
      <c r="C696" t="s">
        <v>49468</v>
      </c>
      <c r="F696" t="s">
        <v>49467</v>
      </c>
      <c r="G696" t="s">
        <v>18</v>
      </c>
      <c r="H696" t="s">
        <v>17</v>
      </c>
      <c r="I696" t="s">
        <v>49466</v>
      </c>
      <c r="J696" t="s">
        <v>37920</v>
      </c>
      <c r="K696" t="s">
        <v>37923</v>
      </c>
      <c r="L696" t="s">
        <v>23514</v>
      </c>
      <c r="M696" t="s">
        <v>10168</v>
      </c>
      <c r="N696">
        <v>2</v>
      </c>
      <c r="O696" t="s">
        <v>49465</v>
      </c>
      <c r="P696" t="s">
        <v>49464</v>
      </c>
      <c r="Q696" t="s">
        <v>49463</v>
      </c>
      <c r="R696" s="7">
        <v>42102</v>
      </c>
      <c r="S696" s="8">
        <f t="shared" si="88"/>
        <v>2015</v>
      </c>
      <c r="T696" s="8">
        <v>2015</v>
      </c>
      <c r="U696" s="8">
        <f t="shared" si="89"/>
        <v>7</v>
      </c>
      <c r="V696" s="7">
        <v>42102</v>
      </c>
      <c r="W696" t="s">
        <v>49462</v>
      </c>
      <c r="X696" s="2">
        <v>0.81399999999999995</v>
      </c>
      <c r="Y696" s="6">
        <f t="shared" si="86"/>
        <v>2.1729265102373135E-2</v>
      </c>
      <c r="AA696">
        <v>13645021</v>
      </c>
      <c r="AB696">
        <v>144604</v>
      </c>
      <c r="AC696">
        <v>14712946</v>
      </c>
      <c r="AD696" t="s">
        <v>7</v>
      </c>
      <c r="AE696">
        <v>471</v>
      </c>
      <c r="AF696">
        <v>2176</v>
      </c>
      <c r="AG696">
        <v>20140897</v>
      </c>
      <c r="AI696" t="s">
        <v>49461</v>
      </c>
      <c r="AJ696" t="s">
        <v>49460</v>
      </c>
      <c r="AK696" t="s">
        <v>49459</v>
      </c>
      <c r="AL696">
        <v>27</v>
      </c>
      <c r="AM696" s="5">
        <f t="shared" si="90"/>
        <v>3.8571428571428572</v>
      </c>
      <c r="AN696" s="4">
        <f t="shared" si="87"/>
        <v>5.8419429869638129E-3</v>
      </c>
      <c r="AO696" s="3"/>
      <c r="AP696">
        <v>1</v>
      </c>
      <c r="AR696" t="s">
        <v>62</v>
      </c>
      <c r="AS696" t="s">
        <v>37915</v>
      </c>
      <c r="AT696" s="2" t="s">
        <v>61</v>
      </c>
      <c r="AU696" s="1">
        <f t="shared" si="91"/>
        <v>1.6963068467750335</v>
      </c>
      <c r="AV696" s="1">
        <f t="shared" si="92"/>
        <v>1.3785604044668474</v>
      </c>
      <c r="AW696" s="1">
        <f t="shared" si="93"/>
        <v>1.060813962158661</v>
      </c>
    </row>
    <row r="697" spans="1:49" x14ac:dyDescent="0.2">
      <c r="A697">
        <v>695</v>
      </c>
      <c r="B697" t="s">
        <v>49458</v>
      </c>
      <c r="C697" t="s">
        <v>49457</v>
      </c>
      <c r="E697">
        <v>25887537</v>
      </c>
      <c r="F697" t="s">
        <v>49456</v>
      </c>
      <c r="G697" t="s">
        <v>18</v>
      </c>
      <c r="H697" t="s">
        <v>17</v>
      </c>
      <c r="I697" t="s">
        <v>9036</v>
      </c>
      <c r="J697" t="s">
        <v>49455</v>
      </c>
      <c r="K697" t="s">
        <v>49454</v>
      </c>
      <c r="L697" t="s">
        <v>49453</v>
      </c>
      <c r="M697" t="s">
        <v>133</v>
      </c>
      <c r="N697">
        <v>6</v>
      </c>
      <c r="O697" t="s">
        <v>49452</v>
      </c>
      <c r="P697" t="s">
        <v>49451</v>
      </c>
      <c r="Q697" t="s">
        <v>49450</v>
      </c>
      <c r="R697" s="7">
        <v>42101</v>
      </c>
      <c r="S697" s="8">
        <f t="shared" si="88"/>
        <v>2015</v>
      </c>
      <c r="T697" s="8">
        <v>2015</v>
      </c>
      <c r="U697" s="8">
        <f t="shared" si="89"/>
        <v>7</v>
      </c>
      <c r="V697" s="7" t="s">
        <v>49449</v>
      </c>
      <c r="W697" t="s">
        <v>46297</v>
      </c>
      <c r="X697" s="2">
        <v>1.5469999999999999</v>
      </c>
      <c r="Y697" s="6">
        <f t="shared" si="86"/>
        <v>4.1296281466058037E-2</v>
      </c>
      <c r="AB697">
        <v>21727</v>
      </c>
      <c r="AC697">
        <v>14712164</v>
      </c>
      <c r="AD697" t="s">
        <v>7</v>
      </c>
      <c r="AE697">
        <v>16</v>
      </c>
      <c r="AF697">
        <v>1</v>
      </c>
      <c r="AG697">
        <v>269</v>
      </c>
      <c r="AI697" t="s">
        <v>49448</v>
      </c>
      <c r="AJ697" t="s">
        <v>49447</v>
      </c>
      <c r="AK697" t="s">
        <v>49446</v>
      </c>
      <c r="AL697">
        <v>26</v>
      </c>
      <c r="AM697" s="5">
        <f t="shared" si="90"/>
        <v>3.7142857142857144</v>
      </c>
      <c r="AN697" s="4">
        <f t="shared" si="87"/>
        <v>5.6255747281873754E-3</v>
      </c>
      <c r="AO697" s="3"/>
      <c r="AP697">
        <v>1</v>
      </c>
      <c r="AR697" t="s">
        <v>62</v>
      </c>
      <c r="AT697" s="2">
        <v>3.9689999999999999</v>
      </c>
      <c r="AU697" s="1">
        <f t="shared" si="91"/>
        <v>3.0595069444696832</v>
      </c>
      <c r="AV697" s="1">
        <f t="shared" si="92"/>
        <v>2.3460928097122706</v>
      </c>
      <c r="AW697" s="1">
        <f t="shared" si="93"/>
        <v>1.6326786749548572</v>
      </c>
    </row>
    <row r="698" spans="1:49" x14ac:dyDescent="0.2">
      <c r="A698">
        <v>696</v>
      </c>
      <c r="B698" t="s">
        <v>49445</v>
      </c>
      <c r="C698" t="s">
        <v>49444</v>
      </c>
      <c r="E698">
        <v>25849899</v>
      </c>
      <c r="F698" t="s">
        <v>49443</v>
      </c>
      <c r="G698" t="s">
        <v>18</v>
      </c>
      <c r="H698" t="s">
        <v>17</v>
      </c>
      <c r="I698" t="s">
        <v>49442</v>
      </c>
      <c r="J698" t="s">
        <v>49441</v>
      </c>
      <c r="K698" t="s">
        <v>49440</v>
      </c>
      <c r="L698" t="s">
        <v>49439</v>
      </c>
      <c r="M698" t="s">
        <v>4095</v>
      </c>
      <c r="N698">
        <v>6</v>
      </c>
      <c r="O698" t="s">
        <v>49438</v>
      </c>
      <c r="P698" t="s">
        <v>49437</v>
      </c>
      <c r="Q698" t="s">
        <v>49436</v>
      </c>
      <c r="R698" s="7">
        <v>42101</v>
      </c>
      <c r="S698" s="8">
        <f t="shared" si="88"/>
        <v>2015</v>
      </c>
      <c r="T698" s="8">
        <v>2015</v>
      </c>
      <c r="U698" s="8">
        <f t="shared" si="89"/>
        <v>7</v>
      </c>
      <c r="V698" s="7">
        <v>42101</v>
      </c>
      <c r="W698" t="s">
        <v>39905</v>
      </c>
      <c r="X698" s="2">
        <v>0.99</v>
      </c>
      <c r="Y698" s="6">
        <f t="shared" si="86"/>
        <v>2.6427484583967327E-2</v>
      </c>
      <c r="AB698">
        <v>10600153309</v>
      </c>
      <c r="AC698">
        <v>19326203</v>
      </c>
      <c r="AD698" t="s">
        <v>7</v>
      </c>
      <c r="AE698">
        <v>10</v>
      </c>
      <c r="AF698">
        <v>4</v>
      </c>
      <c r="AG698" t="s">
        <v>49435</v>
      </c>
      <c r="AI698" t="s">
        <v>49434</v>
      </c>
      <c r="AK698" t="s">
        <v>49433</v>
      </c>
      <c r="AL698">
        <v>8</v>
      </c>
      <c r="AM698" s="5">
        <f t="shared" si="90"/>
        <v>1.1428571428571428</v>
      </c>
      <c r="AN698" s="4">
        <f t="shared" si="87"/>
        <v>1.7309460702114999E-3</v>
      </c>
      <c r="AO698" s="3"/>
      <c r="AP698">
        <v>1</v>
      </c>
      <c r="AR698" t="s">
        <v>49432</v>
      </c>
      <c r="AT698" s="2">
        <v>3.24</v>
      </c>
      <c r="AU698" s="1">
        <f t="shared" si="91"/>
        <v>1.9018523029840577</v>
      </c>
      <c r="AV698" s="1">
        <f t="shared" si="92"/>
        <v>1.4079215327089414</v>
      </c>
      <c r="AW698" s="1">
        <f t="shared" si="93"/>
        <v>0.91399076243382471</v>
      </c>
    </row>
    <row r="699" spans="1:49" x14ac:dyDescent="0.2">
      <c r="A699">
        <v>697</v>
      </c>
      <c r="B699" t="s">
        <v>49431</v>
      </c>
      <c r="C699" t="s">
        <v>49430</v>
      </c>
      <c r="F699" t="s">
        <v>49429</v>
      </c>
      <c r="G699" t="s">
        <v>18</v>
      </c>
      <c r="H699" t="s">
        <v>17</v>
      </c>
      <c r="I699" t="s">
        <v>255</v>
      </c>
      <c r="J699">
        <v>60013682</v>
      </c>
      <c r="K699" t="s">
        <v>5642</v>
      </c>
      <c r="L699" t="s">
        <v>288</v>
      </c>
      <c r="M699" t="s">
        <v>287</v>
      </c>
      <c r="N699">
        <v>7</v>
      </c>
      <c r="O699" t="s">
        <v>49428</v>
      </c>
      <c r="P699" t="s">
        <v>49427</v>
      </c>
      <c r="Q699" t="s">
        <v>49426</v>
      </c>
      <c r="R699" s="7">
        <v>42101</v>
      </c>
      <c r="S699" s="8">
        <f t="shared" si="88"/>
        <v>2015</v>
      </c>
      <c r="T699" s="8">
        <v>2015</v>
      </c>
      <c r="U699" s="8">
        <f t="shared" si="89"/>
        <v>7</v>
      </c>
      <c r="V699" s="7">
        <v>42101</v>
      </c>
      <c r="W699" t="s">
        <v>49425</v>
      </c>
      <c r="X699" s="2">
        <v>3.637</v>
      </c>
      <c r="Y699" s="6">
        <f t="shared" si="86"/>
        <v>9.7087637809989052E-2</v>
      </c>
      <c r="AA699">
        <v>20507488</v>
      </c>
      <c r="AB699">
        <v>21100232403</v>
      </c>
      <c r="AC699">
        <v>20507496</v>
      </c>
      <c r="AD699" t="s">
        <v>7</v>
      </c>
      <c r="AE699">
        <v>3</v>
      </c>
      <c r="AF699">
        <v>13</v>
      </c>
      <c r="AH699" t="s">
        <v>49424</v>
      </c>
      <c r="AI699" t="s">
        <v>49423</v>
      </c>
      <c r="AK699" t="s">
        <v>49422</v>
      </c>
      <c r="AL699">
        <v>9</v>
      </c>
      <c r="AM699" s="5">
        <f t="shared" si="90"/>
        <v>1.2857142857142858</v>
      </c>
      <c r="AN699" s="4">
        <f t="shared" si="87"/>
        <v>1.9473143289879377E-3</v>
      </c>
      <c r="AO699" s="3"/>
      <c r="AP699">
        <v>0</v>
      </c>
      <c r="AR699" t="s">
        <v>62</v>
      </c>
      <c r="AT699" s="2">
        <v>12.731999999999999</v>
      </c>
      <c r="AU699" s="1">
        <f t="shared" si="91"/>
        <v>6.8545540765688706</v>
      </c>
      <c r="AV699" s="1">
        <f t="shared" si="92"/>
        <v>4.9517476069488495</v>
      </c>
      <c r="AW699" s="1">
        <f t="shared" si="93"/>
        <v>3.0489411373288271</v>
      </c>
    </row>
    <row r="700" spans="1:49" x14ac:dyDescent="0.2">
      <c r="A700">
        <v>698</v>
      </c>
      <c r="B700" t="s">
        <v>49421</v>
      </c>
      <c r="C700" t="s">
        <v>49420</v>
      </c>
      <c r="F700" t="s">
        <v>49419</v>
      </c>
      <c r="G700" t="s">
        <v>18</v>
      </c>
      <c r="H700" t="s">
        <v>17</v>
      </c>
      <c r="I700" t="s">
        <v>49418</v>
      </c>
      <c r="J700" t="s">
        <v>49417</v>
      </c>
      <c r="K700" t="s">
        <v>49416</v>
      </c>
      <c r="L700" t="s">
        <v>49415</v>
      </c>
      <c r="M700" t="s">
        <v>25910</v>
      </c>
      <c r="N700">
        <v>7</v>
      </c>
      <c r="O700" t="s">
        <v>49414</v>
      </c>
      <c r="P700" t="s">
        <v>49413</v>
      </c>
      <c r="Q700" t="s">
        <v>49412</v>
      </c>
      <c r="R700" s="7">
        <v>42100</v>
      </c>
      <c r="S700" s="8">
        <f t="shared" si="88"/>
        <v>2015</v>
      </c>
      <c r="T700" s="8">
        <v>2015</v>
      </c>
      <c r="U700" s="8">
        <f t="shared" si="89"/>
        <v>7</v>
      </c>
      <c r="V700" s="7">
        <v>42100</v>
      </c>
      <c r="W700" t="s">
        <v>38796</v>
      </c>
      <c r="X700" s="2">
        <v>1.1819999999999999</v>
      </c>
      <c r="Y700" s="6">
        <f t="shared" si="86"/>
        <v>3.1552814927524625E-2</v>
      </c>
      <c r="AA700">
        <v>36951</v>
      </c>
      <c r="AB700">
        <v>27030</v>
      </c>
      <c r="AD700" t="s">
        <v>7</v>
      </c>
      <c r="AE700">
        <v>106</v>
      </c>
      <c r="AF700">
        <v>14</v>
      </c>
      <c r="AG700">
        <v>142405</v>
      </c>
      <c r="AI700" t="s">
        <v>49411</v>
      </c>
      <c r="AK700" t="s">
        <v>49410</v>
      </c>
      <c r="AL700">
        <v>7</v>
      </c>
      <c r="AM700" s="5">
        <f t="shared" si="90"/>
        <v>1</v>
      </c>
      <c r="AN700" s="4">
        <f t="shared" si="87"/>
        <v>1.5145778114350624E-3</v>
      </c>
      <c r="AO700" s="3"/>
      <c r="AP700">
        <v>0</v>
      </c>
      <c r="AR700">
        <v>11174057</v>
      </c>
      <c r="AT700" s="2">
        <v>3.7909999999999999</v>
      </c>
      <c r="AU700" s="1">
        <f t="shared" si="91"/>
        <v>2.2541343792697752</v>
      </c>
      <c r="AV700" s="1">
        <f t="shared" si="92"/>
        <v>1.6533696369479842</v>
      </c>
      <c r="AW700" s="1">
        <f t="shared" si="93"/>
        <v>1.0526048946261932</v>
      </c>
    </row>
    <row r="701" spans="1:49" x14ac:dyDescent="0.2">
      <c r="A701">
        <v>699</v>
      </c>
      <c r="B701" t="s">
        <v>49409</v>
      </c>
      <c r="C701" t="s">
        <v>49408</v>
      </c>
      <c r="F701" t="s">
        <v>49407</v>
      </c>
      <c r="G701" t="s">
        <v>18</v>
      </c>
      <c r="H701" t="s">
        <v>17</v>
      </c>
      <c r="I701" t="s">
        <v>49406</v>
      </c>
      <c r="J701" t="s">
        <v>49405</v>
      </c>
      <c r="K701" t="s">
        <v>49404</v>
      </c>
      <c r="L701" t="s">
        <v>49403</v>
      </c>
      <c r="M701" t="s">
        <v>30470</v>
      </c>
      <c r="N701">
        <v>5</v>
      </c>
      <c r="O701" t="s">
        <v>49402</v>
      </c>
      <c r="P701" t="s">
        <v>49401</v>
      </c>
      <c r="Q701" t="s">
        <v>49400</v>
      </c>
      <c r="R701" s="7">
        <v>42100</v>
      </c>
      <c r="S701" s="8">
        <f t="shared" si="88"/>
        <v>2015</v>
      </c>
      <c r="T701" s="8">
        <v>2015</v>
      </c>
      <c r="U701" s="8">
        <f t="shared" si="89"/>
        <v>7</v>
      </c>
      <c r="V701" s="7">
        <v>42100</v>
      </c>
      <c r="W701" t="s">
        <v>38796</v>
      </c>
      <c r="X701" s="2">
        <v>1.1819999999999999</v>
      </c>
      <c r="Y701" s="6">
        <f t="shared" si="86"/>
        <v>3.1552814927524625E-2</v>
      </c>
      <c r="AA701">
        <v>36951</v>
      </c>
      <c r="AB701">
        <v>27030</v>
      </c>
      <c r="AD701" t="s">
        <v>7</v>
      </c>
      <c r="AE701">
        <v>106</v>
      </c>
      <c r="AF701">
        <v>14</v>
      </c>
      <c r="AG701">
        <v>142409</v>
      </c>
      <c r="AI701" t="s">
        <v>49399</v>
      </c>
      <c r="AK701" t="s">
        <v>49398</v>
      </c>
      <c r="AL701">
        <v>43</v>
      </c>
      <c r="AM701" s="5">
        <f t="shared" si="90"/>
        <v>6.1428571428571432</v>
      </c>
      <c r="AN701" s="4">
        <f t="shared" si="87"/>
        <v>9.3038351273868128E-3</v>
      </c>
      <c r="AO701" s="3"/>
      <c r="AP701">
        <v>0</v>
      </c>
      <c r="AQ701" t="s">
        <v>2</v>
      </c>
      <c r="AR701" t="s">
        <v>49397</v>
      </c>
      <c r="AS701" t="s">
        <v>0</v>
      </c>
      <c r="AT701" s="2">
        <v>3.7909999999999999</v>
      </c>
      <c r="AU701" s="1">
        <f t="shared" si="91"/>
        <v>2.4878120987483281</v>
      </c>
      <c r="AV701" s="1">
        <f t="shared" si="92"/>
        <v>2.042832502745572</v>
      </c>
      <c r="AW701" s="1">
        <f t="shared" si="93"/>
        <v>1.5978529067428158</v>
      </c>
    </row>
    <row r="702" spans="1:49" x14ac:dyDescent="0.2">
      <c r="A702">
        <v>700</v>
      </c>
      <c r="B702" t="s">
        <v>49396</v>
      </c>
      <c r="C702" t="s">
        <v>49395</v>
      </c>
      <c r="F702" t="s">
        <v>49394</v>
      </c>
      <c r="G702" t="s">
        <v>18</v>
      </c>
      <c r="H702" t="s">
        <v>17</v>
      </c>
      <c r="I702" t="s">
        <v>49393</v>
      </c>
      <c r="J702">
        <v>60027152</v>
      </c>
      <c r="K702" t="s">
        <v>48878</v>
      </c>
      <c r="L702" t="s">
        <v>39651</v>
      </c>
      <c r="M702" t="s">
        <v>1366</v>
      </c>
      <c r="N702">
        <v>5</v>
      </c>
      <c r="O702" t="s">
        <v>49392</v>
      </c>
      <c r="P702" t="s">
        <v>49391</v>
      </c>
      <c r="Q702" t="s">
        <v>49390</v>
      </c>
      <c r="R702" s="7">
        <v>42097</v>
      </c>
      <c r="S702" s="8">
        <f t="shared" si="88"/>
        <v>2015</v>
      </c>
      <c r="T702" s="8">
        <v>2015</v>
      </c>
      <c r="U702" s="8">
        <f t="shared" si="89"/>
        <v>7</v>
      </c>
      <c r="V702" s="7">
        <v>42097</v>
      </c>
      <c r="W702" t="s">
        <v>41375</v>
      </c>
      <c r="X702" s="2">
        <v>0.91800000000000004</v>
      </c>
      <c r="Y702" s="6">
        <f t="shared" si="86"/>
        <v>2.4505485705133341E-2</v>
      </c>
      <c r="AA702">
        <v>1431161</v>
      </c>
      <c r="AB702">
        <v>22674</v>
      </c>
      <c r="AC702">
        <v>13665901</v>
      </c>
      <c r="AD702" t="s">
        <v>7</v>
      </c>
      <c r="AE702">
        <v>36</v>
      </c>
      <c r="AF702">
        <v>7</v>
      </c>
      <c r="AH702" t="s">
        <v>49389</v>
      </c>
      <c r="AI702" t="s">
        <v>49388</v>
      </c>
      <c r="AK702" t="s">
        <v>49387</v>
      </c>
      <c r="AL702">
        <v>16</v>
      </c>
      <c r="AM702" s="5">
        <f t="shared" si="90"/>
        <v>2.2857142857142856</v>
      </c>
      <c r="AN702" s="4">
        <f t="shared" si="87"/>
        <v>3.4618921404229999E-3</v>
      </c>
      <c r="AO702" s="3"/>
      <c r="AP702">
        <v>0</v>
      </c>
      <c r="AR702" t="s">
        <v>49386</v>
      </c>
      <c r="AS702" t="s">
        <v>49385</v>
      </c>
      <c r="AT702" s="2" t="s">
        <v>61</v>
      </c>
      <c r="AU702" s="1">
        <f t="shared" si="91"/>
        <v>1.8192407635720238</v>
      </c>
      <c r="AV702" s="1">
        <f t="shared" si="92"/>
        <v>1.398368892277817</v>
      </c>
      <c r="AW702" s="1">
        <f t="shared" si="93"/>
        <v>0.97749702098361002</v>
      </c>
    </row>
    <row r="703" spans="1:49" x14ac:dyDescent="0.2">
      <c r="A703">
        <v>701</v>
      </c>
      <c r="B703" t="s">
        <v>49384</v>
      </c>
      <c r="F703" t="s">
        <v>49383</v>
      </c>
      <c r="G703" t="s">
        <v>18</v>
      </c>
      <c r="H703" t="s">
        <v>17</v>
      </c>
      <c r="I703" t="s">
        <v>49377</v>
      </c>
      <c r="J703">
        <v>60117148</v>
      </c>
      <c r="K703" t="s">
        <v>49376</v>
      </c>
      <c r="L703" t="s">
        <v>49375</v>
      </c>
      <c r="M703" t="s">
        <v>318</v>
      </c>
      <c r="N703">
        <v>3</v>
      </c>
      <c r="O703" t="s">
        <v>49374</v>
      </c>
      <c r="P703" t="s">
        <v>49373</v>
      </c>
      <c r="Q703" t="s">
        <v>49372</v>
      </c>
      <c r="R703" s="7">
        <v>42095</v>
      </c>
      <c r="S703" s="8">
        <f t="shared" si="88"/>
        <v>2015</v>
      </c>
      <c r="T703" s="8">
        <v>2015</v>
      </c>
      <c r="U703" s="8">
        <f t="shared" si="89"/>
        <v>7</v>
      </c>
      <c r="V703" s="7">
        <v>42095</v>
      </c>
      <c r="W703" t="s">
        <v>49371</v>
      </c>
      <c r="X703" s="2">
        <v>0.11700000000000001</v>
      </c>
      <c r="Y703" s="6">
        <f t="shared" si="86"/>
        <v>3.1232481781052297E-3</v>
      </c>
      <c r="AA703">
        <v>9725075</v>
      </c>
      <c r="AB703">
        <v>21000196006</v>
      </c>
      <c r="AC703">
        <v>9761772</v>
      </c>
      <c r="AD703" t="s">
        <v>7</v>
      </c>
      <c r="AE703">
        <v>15</v>
      </c>
      <c r="AF703">
        <v>1</v>
      </c>
      <c r="AH703" t="s">
        <v>42891</v>
      </c>
      <c r="AI703" t="s">
        <v>49382</v>
      </c>
      <c r="AJ703" t="s">
        <v>49381</v>
      </c>
      <c r="AK703" t="s">
        <v>49380</v>
      </c>
      <c r="AL703">
        <v>0</v>
      </c>
      <c r="AM703" s="5">
        <f t="shared" si="90"/>
        <v>0</v>
      </c>
      <c r="AN703" s="4">
        <f t="shared" si="87"/>
        <v>0</v>
      </c>
      <c r="AO703" s="3"/>
      <c r="AP703">
        <v>0</v>
      </c>
      <c r="AR703" t="s">
        <v>62</v>
      </c>
      <c r="AT703" s="2" t="s">
        <v>61</v>
      </c>
      <c r="AU703" s="1">
        <f t="shared" si="91"/>
        <v>0.21862737246736608</v>
      </c>
      <c r="AV703" s="1">
        <f t="shared" si="92"/>
        <v>0.15616240890526148</v>
      </c>
      <c r="AW703" s="1">
        <f t="shared" si="93"/>
        <v>9.3697445343156896E-2</v>
      </c>
    </row>
    <row r="704" spans="1:49" x14ac:dyDescent="0.2">
      <c r="A704">
        <v>702</v>
      </c>
      <c r="B704" t="s">
        <v>49379</v>
      </c>
      <c r="F704" t="s">
        <v>49378</v>
      </c>
      <c r="G704" t="s">
        <v>18</v>
      </c>
      <c r="H704" t="s">
        <v>17</v>
      </c>
      <c r="I704" t="s">
        <v>49377</v>
      </c>
      <c r="J704">
        <v>60117148</v>
      </c>
      <c r="K704" t="s">
        <v>49376</v>
      </c>
      <c r="L704" t="s">
        <v>49375</v>
      </c>
      <c r="M704" t="s">
        <v>318</v>
      </c>
      <c r="N704">
        <v>3</v>
      </c>
      <c r="O704" t="s">
        <v>49374</v>
      </c>
      <c r="P704" t="s">
        <v>49373</v>
      </c>
      <c r="Q704" t="s">
        <v>49372</v>
      </c>
      <c r="R704" s="7">
        <v>42095</v>
      </c>
      <c r="S704" s="8">
        <f t="shared" si="88"/>
        <v>2015</v>
      </c>
      <c r="T704" s="8">
        <v>2015</v>
      </c>
      <c r="U704" s="8">
        <f t="shared" si="89"/>
        <v>7</v>
      </c>
      <c r="V704" s="7">
        <v>42095</v>
      </c>
      <c r="W704" t="s">
        <v>49371</v>
      </c>
      <c r="X704" s="2">
        <v>0.11700000000000001</v>
      </c>
      <c r="Y704" s="6">
        <f t="shared" si="86"/>
        <v>3.1232481781052297E-3</v>
      </c>
      <c r="AA704">
        <v>9725075</v>
      </c>
      <c r="AB704">
        <v>21000196006</v>
      </c>
      <c r="AC704">
        <v>9761772</v>
      </c>
      <c r="AD704" t="s">
        <v>7</v>
      </c>
      <c r="AE704">
        <v>15</v>
      </c>
      <c r="AF704">
        <v>1</v>
      </c>
      <c r="AH704" t="s">
        <v>49370</v>
      </c>
      <c r="AI704" t="s">
        <v>49369</v>
      </c>
      <c r="AJ704" t="s">
        <v>49368</v>
      </c>
      <c r="AK704" t="s">
        <v>49367</v>
      </c>
      <c r="AL704">
        <v>0</v>
      </c>
      <c r="AM704" s="5">
        <f t="shared" si="90"/>
        <v>0</v>
      </c>
      <c r="AN704" s="4">
        <f t="shared" si="87"/>
        <v>0</v>
      </c>
      <c r="AO704" s="3"/>
      <c r="AP704">
        <v>0</v>
      </c>
      <c r="AR704" t="s">
        <v>62</v>
      </c>
      <c r="AT704" s="2" t="s">
        <v>61</v>
      </c>
      <c r="AU704" s="1">
        <f t="shared" si="91"/>
        <v>0.21862737246736608</v>
      </c>
      <c r="AV704" s="1">
        <f t="shared" si="92"/>
        <v>0.15616240890526148</v>
      </c>
      <c r="AW704" s="1">
        <f t="shared" si="93"/>
        <v>9.3697445343156896E-2</v>
      </c>
    </row>
    <row r="705" spans="1:49" x14ac:dyDescent="0.2">
      <c r="A705">
        <v>703</v>
      </c>
      <c r="B705" t="s">
        <v>49366</v>
      </c>
      <c r="C705" t="s">
        <v>49365</v>
      </c>
      <c r="F705" t="s">
        <v>49364</v>
      </c>
      <c r="G705" t="s">
        <v>18</v>
      </c>
      <c r="H705" t="s">
        <v>17</v>
      </c>
      <c r="I705" t="s">
        <v>49363</v>
      </c>
      <c r="J705" t="s">
        <v>49362</v>
      </c>
      <c r="K705" t="s">
        <v>49361</v>
      </c>
      <c r="L705" t="s">
        <v>49360</v>
      </c>
      <c r="M705" t="s">
        <v>2939</v>
      </c>
      <c r="N705">
        <v>4</v>
      </c>
      <c r="O705" t="s">
        <v>49359</v>
      </c>
      <c r="P705" t="s">
        <v>49358</v>
      </c>
      <c r="Q705" t="s">
        <v>49357</v>
      </c>
      <c r="R705" s="7">
        <v>42095</v>
      </c>
      <c r="S705" s="8">
        <f t="shared" si="88"/>
        <v>2015</v>
      </c>
      <c r="T705" s="8">
        <v>2015</v>
      </c>
      <c r="U705" s="8">
        <f t="shared" si="89"/>
        <v>7</v>
      </c>
      <c r="V705" s="7">
        <v>42095</v>
      </c>
      <c r="W705" t="s">
        <v>24811</v>
      </c>
      <c r="X705" s="2">
        <v>0.44800000000000001</v>
      </c>
      <c r="Y705" s="6">
        <f t="shared" si="86"/>
        <v>1.1959104134967032E-2</v>
      </c>
      <c r="AA705">
        <v>23013850</v>
      </c>
      <c r="AB705">
        <v>21100827839</v>
      </c>
      <c r="AC705">
        <v>23013869</v>
      </c>
      <c r="AD705" t="s">
        <v>7</v>
      </c>
      <c r="AE705">
        <v>3</v>
      </c>
      <c r="AF705">
        <v>2</v>
      </c>
      <c r="AH705" t="s">
        <v>49356</v>
      </c>
      <c r="AI705" t="s">
        <v>49355</v>
      </c>
      <c r="AJ705" t="s">
        <v>49354</v>
      </c>
      <c r="AK705" t="s">
        <v>49353</v>
      </c>
      <c r="AL705">
        <v>1</v>
      </c>
      <c r="AM705" s="5">
        <f t="shared" si="90"/>
        <v>0.14285714285714285</v>
      </c>
      <c r="AN705" s="4">
        <f t="shared" si="87"/>
        <v>2.1636825877643749E-4</v>
      </c>
      <c r="AO705" s="3"/>
      <c r="AP705">
        <v>0</v>
      </c>
      <c r="AR705" t="s">
        <v>62</v>
      </c>
      <c r="AT705" s="2" t="s">
        <v>61</v>
      </c>
      <c r="AU705" s="1">
        <f t="shared" si="91"/>
        <v>0.84362833721098529</v>
      </c>
      <c r="AV705" s="1">
        <f t="shared" si="92"/>
        <v>0.60877361968717347</v>
      </c>
      <c r="AW705" s="1">
        <f t="shared" si="93"/>
        <v>0.37391890216336154</v>
      </c>
    </row>
    <row r="706" spans="1:49" x14ac:dyDescent="0.2">
      <c r="A706">
        <v>704</v>
      </c>
      <c r="B706" t="s">
        <v>49352</v>
      </c>
      <c r="C706" t="s">
        <v>49351</v>
      </c>
      <c r="F706" t="s">
        <v>49350</v>
      </c>
      <c r="G706" t="s">
        <v>18</v>
      </c>
      <c r="H706" t="s">
        <v>17</v>
      </c>
      <c r="I706" t="s">
        <v>49349</v>
      </c>
      <c r="J706">
        <v>60024353</v>
      </c>
      <c r="K706" t="s">
        <v>49348</v>
      </c>
      <c r="L706" t="s">
        <v>49347</v>
      </c>
      <c r="M706" t="s">
        <v>499</v>
      </c>
      <c r="N706">
        <v>3</v>
      </c>
      <c r="O706" t="s">
        <v>49346</v>
      </c>
      <c r="P706" t="s">
        <v>49345</v>
      </c>
      <c r="Q706" t="s">
        <v>49344</v>
      </c>
      <c r="R706" s="7">
        <v>42095</v>
      </c>
      <c r="S706" s="8">
        <f t="shared" si="88"/>
        <v>2015</v>
      </c>
      <c r="T706" s="8">
        <v>2015</v>
      </c>
      <c r="U706" s="8">
        <f t="shared" si="89"/>
        <v>7</v>
      </c>
      <c r="V706" s="7">
        <v>42095</v>
      </c>
      <c r="W706" t="s">
        <v>11651</v>
      </c>
      <c r="X706" s="2">
        <v>0.32400000000000001</v>
      </c>
      <c r="Y706" s="6">
        <f t="shared" si="86"/>
        <v>8.6489949547529435E-3</v>
      </c>
      <c r="AA706">
        <v>15501329</v>
      </c>
      <c r="AB706">
        <v>5800173381</v>
      </c>
      <c r="AC706">
        <v>15501477</v>
      </c>
      <c r="AD706" t="s">
        <v>7</v>
      </c>
      <c r="AE706">
        <v>11</v>
      </c>
      <c r="AF706">
        <v>4</v>
      </c>
      <c r="AG706">
        <v>536794</v>
      </c>
      <c r="AI706" t="s">
        <v>49343</v>
      </c>
      <c r="AK706" t="s">
        <v>49342</v>
      </c>
      <c r="AL706">
        <v>8</v>
      </c>
      <c r="AM706" s="5">
        <f t="shared" si="90"/>
        <v>1.1428571428571428</v>
      </c>
      <c r="AN706" s="4">
        <f t="shared" si="87"/>
        <v>1.7309460702114999E-3</v>
      </c>
      <c r="AO706" s="3"/>
      <c r="AP706">
        <v>1</v>
      </c>
      <c r="AR706" t="s">
        <v>62</v>
      </c>
      <c r="AT706" s="2">
        <v>1.64</v>
      </c>
      <c r="AU706" s="1">
        <f t="shared" si="91"/>
        <v>0.65735802893905093</v>
      </c>
      <c r="AV706" s="1">
        <f t="shared" si="92"/>
        <v>0.51899705124822215</v>
      </c>
      <c r="AW706" s="1">
        <f t="shared" si="93"/>
        <v>0.38063607355739326</v>
      </c>
    </row>
    <row r="707" spans="1:49" x14ac:dyDescent="0.2">
      <c r="A707">
        <v>705</v>
      </c>
      <c r="B707" t="s">
        <v>49341</v>
      </c>
      <c r="C707" t="s">
        <v>49340</v>
      </c>
      <c r="F707" t="s">
        <v>49339</v>
      </c>
      <c r="G707" t="s">
        <v>18</v>
      </c>
      <c r="H707" t="s">
        <v>17</v>
      </c>
      <c r="I707" t="s">
        <v>1520</v>
      </c>
      <c r="J707" t="s">
        <v>49338</v>
      </c>
      <c r="K707" t="s">
        <v>49337</v>
      </c>
      <c r="L707" t="s">
        <v>49336</v>
      </c>
      <c r="M707" t="s">
        <v>9995</v>
      </c>
      <c r="N707">
        <v>5</v>
      </c>
      <c r="O707" t="s">
        <v>49335</v>
      </c>
      <c r="P707" t="s">
        <v>49334</v>
      </c>
      <c r="Q707" t="s">
        <v>49333</v>
      </c>
      <c r="R707" s="7">
        <v>42095</v>
      </c>
      <c r="S707" s="8">
        <f t="shared" si="88"/>
        <v>2015</v>
      </c>
      <c r="T707" s="8">
        <v>2015</v>
      </c>
      <c r="U707" s="8">
        <f t="shared" si="89"/>
        <v>7</v>
      </c>
      <c r="V707" s="7">
        <v>42095</v>
      </c>
      <c r="W707" t="s">
        <v>41699</v>
      </c>
      <c r="X707" s="2">
        <v>0.88100000000000001</v>
      </c>
      <c r="Y707" s="6">
        <f t="shared" ref="Y707:Y770" si="94">(X707-$Z$3)/($Z$2-$Z$3)</f>
        <v>2.3517791836843653E-2</v>
      </c>
      <c r="AA707">
        <v>10459243</v>
      </c>
      <c r="AB707">
        <v>17248</v>
      </c>
      <c r="AD707" t="s">
        <v>7</v>
      </c>
      <c r="AE707">
        <v>57</v>
      </c>
      <c r="AF707">
        <v>2</v>
      </c>
      <c r="AG707">
        <v>7087353</v>
      </c>
      <c r="AH707" t="s">
        <v>49332</v>
      </c>
      <c r="AI707" t="s">
        <v>49331</v>
      </c>
      <c r="AJ707" t="s">
        <v>49330</v>
      </c>
      <c r="AK707" t="s">
        <v>49329</v>
      </c>
      <c r="AL707">
        <v>0</v>
      </c>
      <c r="AM707" s="5">
        <f t="shared" si="90"/>
        <v>0</v>
      </c>
      <c r="AN707" s="4">
        <f t="shared" ref="AN707:AN770" si="95">(AM707-$AO$3)/($AO$2-$AO$3)</f>
        <v>0</v>
      </c>
      <c r="AO707" s="3"/>
      <c r="AP707">
        <v>0</v>
      </c>
      <c r="AR707" t="s">
        <v>62</v>
      </c>
      <c r="AT707" s="2" t="s">
        <v>61</v>
      </c>
      <c r="AU707" s="1">
        <f t="shared" si="91"/>
        <v>1.6462454285790555</v>
      </c>
      <c r="AV707" s="1">
        <f t="shared" si="92"/>
        <v>1.1758895918421826</v>
      </c>
      <c r="AW707" s="1">
        <f t="shared" si="93"/>
        <v>0.70553375510530958</v>
      </c>
    </row>
    <row r="708" spans="1:49" x14ac:dyDescent="0.2">
      <c r="A708">
        <v>706</v>
      </c>
      <c r="B708" t="s">
        <v>49328</v>
      </c>
      <c r="C708" t="s">
        <v>49327</v>
      </c>
      <c r="F708" t="s">
        <v>49326</v>
      </c>
      <c r="G708" t="s">
        <v>18</v>
      </c>
      <c r="H708" t="s">
        <v>17</v>
      </c>
      <c r="I708" t="s">
        <v>49325</v>
      </c>
      <c r="J708">
        <v>60021120</v>
      </c>
      <c r="K708" t="s">
        <v>49324</v>
      </c>
      <c r="L708" t="s">
        <v>49323</v>
      </c>
      <c r="M708" t="s">
        <v>1121</v>
      </c>
      <c r="N708">
        <v>7</v>
      </c>
      <c r="O708" t="s">
        <v>49322</v>
      </c>
      <c r="P708" t="s">
        <v>49321</v>
      </c>
      <c r="Q708" t="s">
        <v>49320</v>
      </c>
      <c r="R708" s="7">
        <v>42095</v>
      </c>
      <c r="S708" s="8">
        <f t="shared" si="88"/>
        <v>2015</v>
      </c>
      <c r="T708" s="8">
        <v>2015</v>
      </c>
      <c r="U708" s="8">
        <f t="shared" si="89"/>
        <v>7</v>
      </c>
      <c r="V708" s="7">
        <v>42095</v>
      </c>
      <c r="W708" t="s">
        <v>3479</v>
      </c>
      <c r="X708" s="2">
        <v>0.46</v>
      </c>
      <c r="Y708" s="6">
        <f t="shared" si="94"/>
        <v>1.2279437281439364E-2</v>
      </c>
      <c r="AA708">
        <v>933813</v>
      </c>
      <c r="AB708">
        <v>28031</v>
      </c>
      <c r="AD708" t="s">
        <v>7</v>
      </c>
      <c r="AE708">
        <v>43</v>
      </c>
      <c r="AF708">
        <v>4</v>
      </c>
      <c r="AG708">
        <v>7069262</v>
      </c>
      <c r="AH708" t="s">
        <v>49319</v>
      </c>
      <c r="AI708" t="s">
        <v>49318</v>
      </c>
      <c r="AJ708" t="s">
        <v>49317</v>
      </c>
      <c r="AK708" t="s">
        <v>49316</v>
      </c>
      <c r="AL708">
        <v>1</v>
      </c>
      <c r="AM708" s="5">
        <f t="shared" si="90"/>
        <v>0.14285714285714285</v>
      </c>
      <c r="AN708" s="4">
        <f t="shared" si="95"/>
        <v>2.1636825877643749E-4</v>
      </c>
      <c r="AO708" s="3"/>
      <c r="AP708">
        <v>0</v>
      </c>
      <c r="AQ708" t="s">
        <v>1404</v>
      </c>
      <c r="AR708">
        <v>25289076</v>
      </c>
      <c r="AS708" t="s">
        <v>1403</v>
      </c>
      <c r="AT708" s="2">
        <v>1.222</v>
      </c>
      <c r="AU708" s="1">
        <f t="shared" si="91"/>
        <v>0.86605165746404844</v>
      </c>
      <c r="AV708" s="1">
        <f t="shared" si="92"/>
        <v>0.62479027701079004</v>
      </c>
      <c r="AW708" s="1">
        <f t="shared" si="93"/>
        <v>0.38352889655753153</v>
      </c>
    </row>
    <row r="709" spans="1:49" x14ac:dyDescent="0.2">
      <c r="A709">
        <v>707</v>
      </c>
      <c r="B709" t="s">
        <v>49315</v>
      </c>
      <c r="C709" t="s">
        <v>49314</v>
      </c>
      <c r="F709" t="s">
        <v>49313</v>
      </c>
      <c r="G709" t="s">
        <v>18</v>
      </c>
      <c r="H709" t="s">
        <v>17</v>
      </c>
      <c r="I709" t="s">
        <v>43937</v>
      </c>
      <c r="J709">
        <v>60002959</v>
      </c>
      <c r="K709" t="s">
        <v>49312</v>
      </c>
      <c r="L709" t="s">
        <v>5244</v>
      </c>
      <c r="M709" t="s">
        <v>234</v>
      </c>
      <c r="N709">
        <v>1</v>
      </c>
      <c r="O709" t="s">
        <v>43933</v>
      </c>
      <c r="P709">
        <v>7402673635</v>
      </c>
      <c r="Q709">
        <v>60002959</v>
      </c>
      <c r="R709" s="7">
        <v>42095</v>
      </c>
      <c r="S709" s="8">
        <f t="shared" si="88"/>
        <v>2015</v>
      </c>
      <c r="T709" s="8">
        <v>2015</v>
      </c>
      <c r="U709" s="8">
        <f t="shared" si="89"/>
        <v>7</v>
      </c>
      <c r="V709" s="7">
        <v>42095</v>
      </c>
      <c r="W709" t="s">
        <v>41699</v>
      </c>
      <c r="X709" s="2">
        <v>0.88100000000000001</v>
      </c>
      <c r="Y709" s="6">
        <f t="shared" si="94"/>
        <v>2.3517791836843653E-2</v>
      </c>
      <c r="AA709">
        <v>10459243</v>
      </c>
      <c r="AB709">
        <v>17248</v>
      </c>
      <c r="AD709" t="s">
        <v>7</v>
      </c>
      <c r="AE709">
        <v>57</v>
      </c>
      <c r="AF709">
        <v>2</v>
      </c>
      <c r="AG709">
        <v>7087339</v>
      </c>
      <c r="AH709" t="s">
        <v>49311</v>
      </c>
      <c r="AI709" t="s">
        <v>49310</v>
      </c>
      <c r="AJ709" t="s">
        <v>49309</v>
      </c>
      <c r="AK709" t="s">
        <v>49308</v>
      </c>
      <c r="AL709">
        <v>2</v>
      </c>
      <c r="AM709" s="5">
        <f t="shared" si="90"/>
        <v>0.2857142857142857</v>
      </c>
      <c r="AN709" s="4">
        <f t="shared" si="95"/>
        <v>4.3273651755287499E-4</v>
      </c>
      <c r="AO709" s="3"/>
      <c r="AP709">
        <v>0</v>
      </c>
      <c r="AR709" t="s">
        <v>62</v>
      </c>
      <c r="AT709" s="2" t="s">
        <v>61</v>
      </c>
      <c r="AU709" s="1">
        <f t="shared" si="91"/>
        <v>1.6592275241056418</v>
      </c>
      <c r="AV709" s="1">
        <f t="shared" si="92"/>
        <v>1.1975264177198264</v>
      </c>
      <c r="AW709" s="1">
        <f t="shared" si="93"/>
        <v>0.73582531133401086</v>
      </c>
    </row>
    <row r="710" spans="1:49" x14ac:dyDescent="0.2">
      <c r="A710">
        <v>708</v>
      </c>
      <c r="B710" t="s">
        <v>49307</v>
      </c>
      <c r="C710" t="s">
        <v>49306</v>
      </c>
      <c r="F710" t="s">
        <v>49305</v>
      </c>
      <c r="G710" t="s">
        <v>18</v>
      </c>
      <c r="H710" t="s">
        <v>17</v>
      </c>
      <c r="I710" t="s">
        <v>15697</v>
      </c>
      <c r="J710" t="s">
        <v>49304</v>
      </c>
      <c r="K710" t="s">
        <v>49303</v>
      </c>
      <c r="L710" t="s">
        <v>49302</v>
      </c>
      <c r="M710" t="s">
        <v>49301</v>
      </c>
      <c r="N710">
        <v>4</v>
      </c>
      <c r="O710" t="s">
        <v>49300</v>
      </c>
      <c r="P710" t="s">
        <v>49299</v>
      </c>
      <c r="Q710" t="s">
        <v>49298</v>
      </c>
      <c r="R710" s="7">
        <v>42095</v>
      </c>
      <c r="S710" s="8">
        <f t="shared" si="88"/>
        <v>2015</v>
      </c>
      <c r="T710" s="8">
        <v>2015</v>
      </c>
      <c r="U710" s="8">
        <f t="shared" si="89"/>
        <v>7</v>
      </c>
      <c r="V710" s="7">
        <v>42095</v>
      </c>
      <c r="W710" t="s">
        <v>41699</v>
      </c>
      <c r="X710" s="2">
        <v>0.88100000000000001</v>
      </c>
      <c r="Y710" s="6">
        <f t="shared" si="94"/>
        <v>2.3517791836843653E-2</v>
      </c>
      <c r="AA710">
        <v>10459243</v>
      </c>
      <c r="AB710">
        <v>17248</v>
      </c>
      <c r="AD710" t="s">
        <v>7</v>
      </c>
      <c r="AE710">
        <v>57</v>
      </c>
      <c r="AF710">
        <v>2</v>
      </c>
      <c r="AG710">
        <v>7087389</v>
      </c>
      <c r="AH710" t="s">
        <v>18746</v>
      </c>
      <c r="AI710" t="s">
        <v>49297</v>
      </c>
      <c r="AJ710" t="s">
        <v>49296</v>
      </c>
      <c r="AK710" t="s">
        <v>49295</v>
      </c>
      <c r="AL710">
        <v>31</v>
      </c>
      <c r="AM710" s="5">
        <f t="shared" si="90"/>
        <v>4.4285714285714288</v>
      </c>
      <c r="AN710" s="4">
        <f t="shared" si="95"/>
        <v>6.7074160220695631E-3</v>
      </c>
      <c r="AO710" s="3"/>
      <c r="AP710">
        <v>0</v>
      </c>
      <c r="AR710" t="s">
        <v>62</v>
      </c>
      <c r="AT710" s="2" t="s">
        <v>61</v>
      </c>
      <c r="AU710" s="1">
        <f t="shared" si="91"/>
        <v>1.8474679092411426</v>
      </c>
      <c r="AV710" s="1">
        <f t="shared" si="92"/>
        <v>1.5112603929456607</v>
      </c>
      <c r="AW710" s="1">
        <f t="shared" si="93"/>
        <v>1.1750528766501789</v>
      </c>
    </row>
    <row r="711" spans="1:49" x14ac:dyDescent="0.2">
      <c r="A711">
        <v>709</v>
      </c>
      <c r="B711" t="s">
        <v>49294</v>
      </c>
      <c r="C711" t="s">
        <v>49293</v>
      </c>
      <c r="F711" t="s">
        <v>49292</v>
      </c>
      <c r="G711" t="s">
        <v>18</v>
      </c>
      <c r="H711" t="s">
        <v>17</v>
      </c>
      <c r="I711" t="s">
        <v>49291</v>
      </c>
      <c r="J711">
        <v>60032624</v>
      </c>
      <c r="K711" t="s">
        <v>49290</v>
      </c>
      <c r="L711" t="s">
        <v>49289</v>
      </c>
      <c r="M711" t="s">
        <v>287</v>
      </c>
      <c r="N711">
        <v>2</v>
      </c>
      <c r="O711" t="s">
        <v>49288</v>
      </c>
      <c r="P711" t="s">
        <v>49287</v>
      </c>
      <c r="Q711" t="s">
        <v>49286</v>
      </c>
      <c r="R711" s="7">
        <v>42095</v>
      </c>
      <c r="S711" s="8">
        <f t="shared" si="88"/>
        <v>2015</v>
      </c>
      <c r="T711" s="8">
        <v>2015</v>
      </c>
      <c r="U711" s="8">
        <f t="shared" si="89"/>
        <v>7</v>
      </c>
      <c r="V711" s="7">
        <v>42095</v>
      </c>
      <c r="W711" t="s">
        <v>3495</v>
      </c>
      <c r="X711" s="2">
        <v>0.94</v>
      </c>
      <c r="Y711" s="6">
        <f t="shared" si="94"/>
        <v>2.5092763140332611E-2</v>
      </c>
      <c r="AA711">
        <v>15311309</v>
      </c>
      <c r="AB711">
        <v>17295</v>
      </c>
      <c r="AD711" t="s">
        <v>7</v>
      </c>
      <c r="AE711">
        <v>25</v>
      </c>
      <c r="AF711">
        <v>4</v>
      </c>
      <c r="AG711">
        <v>7054569</v>
      </c>
      <c r="AH711" t="s">
        <v>49285</v>
      </c>
      <c r="AI711" t="s">
        <v>49284</v>
      </c>
      <c r="AJ711" t="s">
        <v>49283</v>
      </c>
      <c r="AK711" t="s">
        <v>49282</v>
      </c>
      <c r="AL711">
        <v>31</v>
      </c>
      <c r="AM711" s="5">
        <f t="shared" si="90"/>
        <v>4.4285714285714288</v>
      </c>
      <c r="AN711" s="4">
        <f t="shared" si="95"/>
        <v>6.7074160220695631E-3</v>
      </c>
      <c r="AO711" s="3"/>
      <c r="AP711">
        <v>0</v>
      </c>
      <c r="AR711" t="s">
        <v>49281</v>
      </c>
      <c r="AT711" s="2" t="s">
        <v>61</v>
      </c>
      <c r="AU711" s="1">
        <f t="shared" si="91"/>
        <v>1.9577159004853697</v>
      </c>
      <c r="AV711" s="1">
        <f t="shared" si="92"/>
        <v>1.5900089581201087</v>
      </c>
      <c r="AW711" s="1">
        <f t="shared" si="93"/>
        <v>1.2223020157548476</v>
      </c>
    </row>
    <row r="712" spans="1:49" x14ac:dyDescent="0.2">
      <c r="A712">
        <v>710</v>
      </c>
      <c r="B712" t="s">
        <v>49280</v>
      </c>
      <c r="C712" t="s">
        <v>49279</v>
      </c>
      <c r="F712" t="s">
        <v>49278</v>
      </c>
      <c r="G712" t="s">
        <v>18</v>
      </c>
      <c r="H712" t="s">
        <v>17</v>
      </c>
      <c r="I712" t="s">
        <v>49277</v>
      </c>
      <c r="J712">
        <v>60019674</v>
      </c>
      <c r="K712" t="s">
        <v>49276</v>
      </c>
      <c r="L712" t="s">
        <v>3634</v>
      </c>
      <c r="M712" t="s">
        <v>234</v>
      </c>
      <c r="N712">
        <v>5</v>
      </c>
      <c r="O712" t="s">
        <v>49275</v>
      </c>
      <c r="P712" t="s">
        <v>49274</v>
      </c>
      <c r="Q712" t="s">
        <v>49273</v>
      </c>
      <c r="R712" s="7">
        <v>42095</v>
      </c>
      <c r="S712" s="8">
        <f t="shared" si="88"/>
        <v>2015</v>
      </c>
      <c r="T712" s="8">
        <v>2015</v>
      </c>
      <c r="U712" s="8">
        <f t="shared" si="89"/>
        <v>7</v>
      </c>
      <c r="V712" s="7">
        <v>42095</v>
      </c>
      <c r="W712" t="s">
        <v>49272</v>
      </c>
      <c r="X712" s="2">
        <v>0.59599999999999997</v>
      </c>
      <c r="Y712" s="6">
        <f t="shared" si="94"/>
        <v>1.5909879608125784E-2</v>
      </c>
      <c r="AA712">
        <v>10577157</v>
      </c>
      <c r="AB712">
        <v>17276</v>
      </c>
      <c r="AD712" t="s">
        <v>7</v>
      </c>
      <c r="AE712">
        <v>24</v>
      </c>
      <c r="AF712">
        <v>2</v>
      </c>
      <c r="AG712">
        <v>6851866</v>
      </c>
      <c r="AH712" t="s">
        <v>33786</v>
      </c>
      <c r="AI712" t="s">
        <v>49271</v>
      </c>
      <c r="AJ712" t="s">
        <v>49270</v>
      </c>
      <c r="AK712" t="s">
        <v>49269</v>
      </c>
      <c r="AL712">
        <v>6</v>
      </c>
      <c r="AM712" s="5">
        <f t="shared" si="90"/>
        <v>0.8571428571428571</v>
      </c>
      <c r="AN712" s="4">
        <f t="shared" si="95"/>
        <v>1.2982095526586248E-3</v>
      </c>
      <c r="AO712" s="3"/>
      <c r="AP712">
        <v>0</v>
      </c>
      <c r="AR712" t="s">
        <v>62</v>
      </c>
      <c r="AT712" s="2" t="s">
        <v>61</v>
      </c>
      <c r="AU712" s="1">
        <f t="shared" si="91"/>
        <v>1.1526378591485638</v>
      </c>
      <c r="AV712" s="1">
        <f t="shared" si="92"/>
        <v>0.8604044580392205</v>
      </c>
      <c r="AW712" s="1">
        <f t="shared" si="93"/>
        <v>0.56817105692987713</v>
      </c>
    </row>
    <row r="713" spans="1:49" x14ac:dyDescent="0.2">
      <c r="A713">
        <v>711</v>
      </c>
      <c r="B713" t="s">
        <v>49268</v>
      </c>
      <c r="C713" t="s">
        <v>49267</v>
      </c>
      <c r="F713" t="s">
        <v>49266</v>
      </c>
      <c r="G713" t="s">
        <v>18</v>
      </c>
      <c r="H713" t="s">
        <v>17</v>
      </c>
      <c r="I713" t="s">
        <v>49265</v>
      </c>
      <c r="J713" t="s">
        <v>49264</v>
      </c>
      <c r="K713" t="s">
        <v>49263</v>
      </c>
      <c r="L713" t="s">
        <v>49262</v>
      </c>
      <c r="M713" t="s">
        <v>49261</v>
      </c>
      <c r="N713">
        <v>5</v>
      </c>
      <c r="O713" t="s">
        <v>49260</v>
      </c>
      <c r="P713" t="s">
        <v>49259</v>
      </c>
      <c r="Q713" t="s">
        <v>49258</v>
      </c>
      <c r="R713" s="7">
        <v>42095</v>
      </c>
      <c r="S713" s="8">
        <f t="shared" si="88"/>
        <v>2015</v>
      </c>
      <c r="T713" s="8">
        <v>2015</v>
      </c>
      <c r="U713" s="8">
        <f t="shared" si="89"/>
        <v>7</v>
      </c>
      <c r="V713" s="7">
        <v>42095</v>
      </c>
      <c r="W713" t="s">
        <v>41699</v>
      </c>
      <c r="X713" s="2">
        <v>0.88100000000000001</v>
      </c>
      <c r="Y713" s="6">
        <f t="shared" si="94"/>
        <v>2.3517791836843653E-2</v>
      </c>
      <c r="AA713">
        <v>10459243</v>
      </c>
      <c r="AB713">
        <v>17248</v>
      </c>
      <c r="AD713" t="s">
        <v>7</v>
      </c>
      <c r="AE713">
        <v>57</v>
      </c>
      <c r="AF713">
        <v>2</v>
      </c>
      <c r="AG713">
        <v>7087392</v>
      </c>
      <c r="AH713" t="s">
        <v>49257</v>
      </c>
      <c r="AI713" t="s">
        <v>49256</v>
      </c>
      <c r="AJ713" t="s">
        <v>49255</v>
      </c>
      <c r="AK713" t="s">
        <v>49254</v>
      </c>
      <c r="AL713">
        <v>59</v>
      </c>
      <c r="AM713" s="5">
        <f t="shared" si="90"/>
        <v>8.4285714285714288</v>
      </c>
      <c r="AN713" s="4">
        <f t="shared" si="95"/>
        <v>1.2765727267809814E-2</v>
      </c>
      <c r="AO713" s="3"/>
      <c r="AP713">
        <v>0</v>
      </c>
      <c r="AR713" t="s">
        <v>62</v>
      </c>
      <c r="AT713" s="2" t="s">
        <v>61</v>
      </c>
      <c r="AU713" s="1">
        <f t="shared" si="91"/>
        <v>2.0292172466133502</v>
      </c>
      <c r="AV713" s="1">
        <f t="shared" si="92"/>
        <v>1.8141759552326733</v>
      </c>
      <c r="AW713" s="1">
        <f t="shared" si="93"/>
        <v>1.5991346638519963</v>
      </c>
    </row>
    <row r="714" spans="1:49" x14ac:dyDescent="0.2">
      <c r="A714">
        <v>712</v>
      </c>
      <c r="B714" t="s">
        <v>49253</v>
      </c>
      <c r="C714" t="s">
        <v>49252</v>
      </c>
      <c r="F714" t="s">
        <v>49251</v>
      </c>
      <c r="G714" t="s">
        <v>18</v>
      </c>
      <c r="H714" t="s">
        <v>17</v>
      </c>
      <c r="I714" t="s">
        <v>49250</v>
      </c>
      <c r="J714">
        <v>60031004</v>
      </c>
      <c r="K714" t="s">
        <v>14096</v>
      </c>
      <c r="L714" t="s">
        <v>528</v>
      </c>
      <c r="M714" t="s">
        <v>527</v>
      </c>
      <c r="N714">
        <v>2</v>
      </c>
      <c r="O714" t="s">
        <v>49249</v>
      </c>
      <c r="P714" t="s">
        <v>49248</v>
      </c>
      <c r="Q714" t="s">
        <v>44040</v>
      </c>
      <c r="R714" s="7">
        <v>42095</v>
      </c>
      <c r="S714" s="8">
        <f t="shared" si="88"/>
        <v>2015</v>
      </c>
      <c r="T714" s="8">
        <v>2015</v>
      </c>
      <c r="U714" s="8">
        <f t="shared" si="89"/>
        <v>7</v>
      </c>
      <c r="V714" s="7">
        <v>42095</v>
      </c>
      <c r="W714" t="s">
        <v>41699</v>
      </c>
      <c r="X714" s="2">
        <v>0.88100000000000001</v>
      </c>
      <c r="Y714" s="6">
        <f t="shared" si="94"/>
        <v>2.3517791836843653E-2</v>
      </c>
      <c r="AA714">
        <v>10459243</v>
      </c>
      <c r="AB714">
        <v>17248</v>
      </c>
      <c r="AD714" t="s">
        <v>7</v>
      </c>
      <c r="AE714">
        <v>57</v>
      </c>
      <c r="AF714">
        <v>2</v>
      </c>
      <c r="AG714">
        <v>7084631</v>
      </c>
      <c r="AH714" t="s">
        <v>49247</v>
      </c>
      <c r="AI714" t="s">
        <v>49246</v>
      </c>
      <c r="AJ714" t="s">
        <v>49245</v>
      </c>
      <c r="AK714" t="s">
        <v>49244</v>
      </c>
      <c r="AL714">
        <v>37</v>
      </c>
      <c r="AM714" s="5">
        <f t="shared" si="90"/>
        <v>5.2857142857142856</v>
      </c>
      <c r="AN714" s="4">
        <f t="shared" si="95"/>
        <v>8.0056255747281875E-3</v>
      </c>
      <c r="AO714" s="3"/>
      <c r="AP714">
        <v>0</v>
      </c>
      <c r="AR714" t="s">
        <v>62</v>
      </c>
      <c r="AT714" s="2" t="s">
        <v>61</v>
      </c>
      <c r="AU714" s="1">
        <f t="shared" si="91"/>
        <v>1.8864141958209013</v>
      </c>
      <c r="AV714" s="1">
        <f t="shared" si="92"/>
        <v>1.5761708705785922</v>
      </c>
      <c r="AW714" s="1">
        <f t="shared" si="93"/>
        <v>1.2659275453362828</v>
      </c>
    </row>
    <row r="715" spans="1:49" x14ac:dyDescent="0.2">
      <c r="A715">
        <v>713</v>
      </c>
      <c r="B715" t="s">
        <v>49243</v>
      </c>
      <c r="C715" t="s">
        <v>49242</v>
      </c>
      <c r="F715" t="s">
        <v>49241</v>
      </c>
      <c r="G715" t="s">
        <v>18</v>
      </c>
      <c r="H715" t="s">
        <v>17</v>
      </c>
      <c r="I715" t="s">
        <v>49240</v>
      </c>
      <c r="J715">
        <v>60026338</v>
      </c>
      <c r="K715" t="s">
        <v>3246</v>
      </c>
      <c r="L715" t="s">
        <v>3245</v>
      </c>
      <c r="M715" t="s">
        <v>982</v>
      </c>
      <c r="N715">
        <v>2</v>
      </c>
      <c r="O715" t="s">
        <v>49239</v>
      </c>
      <c r="P715" t="s">
        <v>49238</v>
      </c>
      <c r="Q715" t="s">
        <v>24681</v>
      </c>
      <c r="R715" s="7">
        <v>42095</v>
      </c>
      <c r="S715" s="8">
        <f t="shared" si="88"/>
        <v>2015</v>
      </c>
      <c r="T715" s="8">
        <v>2015</v>
      </c>
      <c r="U715" s="8">
        <f t="shared" si="89"/>
        <v>7</v>
      </c>
      <c r="V715" s="7">
        <v>42095</v>
      </c>
      <c r="W715" t="s">
        <v>41699</v>
      </c>
      <c r="X715" s="2">
        <v>0.88100000000000001</v>
      </c>
      <c r="Y715" s="6">
        <f t="shared" si="94"/>
        <v>2.3517791836843653E-2</v>
      </c>
      <c r="AA715">
        <v>10459243</v>
      </c>
      <c r="AB715">
        <v>17248</v>
      </c>
      <c r="AD715" t="s">
        <v>7</v>
      </c>
      <c r="AE715">
        <v>57</v>
      </c>
      <c r="AF715">
        <v>2</v>
      </c>
      <c r="AG715">
        <v>7089229</v>
      </c>
      <c r="AH715" t="s">
        <v>49237</v>
      </c>
      <c r="AI715" t="s">
        <v>49236</v>
      </c>
      <c r="AJ715" t="s">
        <v>49235</v>
      </c>
      <c r="AK715" t="s">
        <v>49234</v>
      </c>
      <c r="AL715">
        <v>27</v>
      </c>
      <c r="AM715" s="5">
        <f t="shared" si="90"/>
        <v>3.8571428571428572</v>
      </c>
      <c r="AN715" s="4">
        <f t="shared" si="95"/>
        <v>5.8419429869638129E-3</v>
      </c>
      <c r="AO715" s="3"/>
      <c r="AP715">
        <v>0</v>
      </c>
      <c r="AR715" t="s">
        <v>62</v>
      </c>
      <c r="AT715" s="2" t="s">
        <v>61</v>
      </c>
      <c r="AU715" s="1">
        <f t="shared" si="91"/>
        <v>1.8215037181879699</v>
      </c>
      <c r="AV715" s="1">
        <f t="shared" si="92"/>
        <v>1.4679867411903733</v>
      </c>
      <c r="AW715" s="1">
        <f t="shared" si="93"/>
        <v>1.1144697641927765</v>
      </c>
    </row>
    <row r="716" spans="1:49" x14ac:dyDescent="0.2">
      <c r="A716">
        <v>714</v>
      </c>
      <c r="B716" t="s">
        <v>49233</v>
      </c>
      <c r="C716" t="s">
        <v>49232</v>
      </c>
      <c r="F716" t="s">
        <v>49231</v>
      </c>
      <c r="G716" t="s">
        <v>18</v>
      </c>
      <c r="H716" t="s">
        <v>17</v>
      </c>
      <c r="I716" t="s">
        <v>49230</v>
      </c>
      <c r="J716">
        <v>60000906</v>
      </c>
      <c r="K716" t="s">
        <v>24042</v>
      </c>
      <c r="L716" t="s">
        <v>24041</v>
      </c>
      <c r="M716" t="s">
        <v>790</v>
      </c>
      <c r="N716">
        <v>7</v>
      </c>
      <c r="O716" t="s">
        <v>49229</v>
      </c>
      <c r="P716" t="s">
        <v>49228</v>
      </c>
      <c r="Q716" t="s">
        <v>49227</v>
      </c>
      <c r="R716" s="7">
        <v>42095</v>
      </c>
      <c r="S716" s="8">
        <f t="shared" si="88"/>
        <v>2015</v>
      </c>
      <c r="T716" s="8">
        <v>2015</v>
      </c>
      <c r="U716" s="8">
        <f t="shared" si="89"/>
        <v>7</v>
      </c>
      <c r="V716" s="7">
        <v>42095</v>
      </c>
      <c r="W716" t="s">
        <v>41699</v>
      </c>
      <c r="X716" s="2">
        <v>0.88100000000000001</v>
      </c>
      <c r="Y716" s="6">
        <f t="shared" si="94"/>
        <v>2.3517791836843653E-2</v>
      </c>
      <c r="AA716">
        <v>10459243</v>
      </c>
      <c r="AB716">
        <v>17248</v>
      </c>
      <c r="AD716" t="s">
        <v>7</v>
      </c>
      <c r="AE716">
        <v>57</v>
      </c>
      <c r="AF716">
        <v>2</v>
      </c>
      <c r="AG716">
        <v>7087380</v>
      </c>
      <c r="AH716" t="s">
        <v>49226</v>
      </c>
      <c r="AI716" t="s">
        <v>49225</v>
      </c>
      <c r="AJ716" t="s">
        <v>49224</v>
      </c>
      <c r="AK716" t="s">
        <v>49223</v>
      </c>
      <c r="AL716">
        <v>29</v>
      </c>
      <c r="AM716" s="5">
        <f t="shared" si="90"/>
        <v>4.1428571428571432</v>
      </c>
      <c r="AN716" s="4">
        <f t="shared" si="95"/>
        <v>6.274679504516688E-3</v>
      </c>
      <c r="AO716" s="3"/>
      <c r="AP716">
        <v>0</v>
      </c>
      <c r="AR716" t="s">
        <v>62</v>
      </c>
      <c r="AT716" s="2" t="s">
        <v>61</v>
      </c>
      <c r="AU716" s="1">
        <f t="shared" si="91"/>
        <v>1.8344858137145561</v>
      </c>
      <c r="AV716" s="1">
        <f t="shared" si="92"/>
        <v>1.4896235670680169</v>
      </c>
      <c r="AW716" s="1">
        <f t="shared" si="93"/>
        <v>1.1447613204214775</v>
      </c>
    </row>
    <row r="717" spans="1:49" x14ac:dyDescent="0.2">
      <c r="A717">
        <v>715</v>
      </c>
      <c r="B717" t="s">
        <v>49222</v>
      </c>
      <c r="C717" t="s">
        <v>49221</v>
      </c>
      <c r="F717" t="s">
        <v>49220</v>
      </c>
      <c r="G717" t="s">
        <v>18</v>
      </c>
      <c r="H717" t="s">
        <v>17</v>
      </c>
      <c r="I717" t="s">
        <v>9315</v>
      </c>
      <c r="J717" t="s">
        <v>49219</v>
      </c>
      <c r="K717" t="s">
        <v>49218</v>
      </c>
      <c r="L717" t="s">
        <v>49217</v>
      </c>
      <c r="M717" t="s">
        <v>49216</v>
      </c>
      <c r="N717">
        <v>4</v>
      </c>
      <c r="O717" t="s">
        <v>49215</v>
      </c>
      <c r="P717" t="s">
        <v>49214</v>
      </c>
      <c r="Q717" t="s">
        <v>49213</v>
      </c>
      <c r="R717" s="7">
        <v>42095</v>
      </c>
      <c r="S717" s="8">
        <f t="shared" si="88"/>
        <v>2015</v>
      </c>
      <c r="T717" s="8">
        <v>2015</v>
      </c>
      <c r="U717" s="8">
        <f t="shared" si="89"/>
        <v>7</v>
      </c>
      <c r="V717" s="7">
        <v>42095</v>
      </c>
      <c r="W717" t="s">
        <v>41699</v>
      </c>
      <c r="X717" s="2">
        <v>0.88100000000000001</v>
      </c>
      <c r="Y717" s="6">
        <f t="shared" si="94"/>
        <v>2.3517791836843653E-2</v>
      </c>
      <c r="AA717">
        <v>10459243</v>
      </c>
      <c r="AB717">
        <v>17248</v>
      </c>
      <c r="AD717" t="s">
        <v>7</v>
      </c>
      <c r="AE717">
        <v>57</v>
      </c>
      <c r="AF717">
        <v>2</v>
      </c>
      <c r="AG717">
        <v>7100864</v>
      </c>
      <c r="AH717" t="s">
        <v>49212</v>
      </c>
      <c r="AI717" t="s">
        <v>49211</v>
      </c>
      <c r="AK717" t="s">
        <v>49210</v>
      </c>
      <c r="AL717">
        <v>13</v>
      </c>
      <c r="AM717" s="5">
        <f t="shared" si="90"/>
        <v>1.8571428571428572</v>
      </c>
      <c r="AN717" s="4">
        <f t="shared" si="95"/>
        <v>2.8127873640936877E-3</v>
      </c>
      <c r="AO717" s="3"/>
      <c r="AP717">
        <v>0</v>
      </c>
      <c r="AR717" t="s">
        <v>62</v>
      </c>
      <c r="AT717" s="2" t="s">
        <v>61</v>
      </c>
      <c r="AU717" s="1">
        <f t="shared" si="91"/>
        <v>1.7306290495018664</v>
      </c>
      <c r="AV717" s="1">
        <f t="shared" si="92"/>
        <v>1.316528960046867</v>
      </c>
      <c r="AW717" s="1">
        <f t="shared" si="93"/>
        <v>0.9024288705918676</v>
      </c>
    </row>
    <row r="718" spans="1:49" x14ac:dyDescent="0.2">
      <c r="A718">
        <v>716</v>
      </c>
      <c r="B718" t="s">
        <v>49209</v>
      </c>
      <c r="C718" t="s">
        <v>49208</v>
      </c>
      <c r="F718" t="s">
        <v>49207</v>
      </c>
      <c r="G718" t="s">
        <v>18</v>
      </c>
      <c r="H718" t="s">
        <v>17</v>
      </c>
      <c r="I718" t="s">
        <v>49206</v>
      </c>
      <c r="J718" t="s">
        <v>49205</v>
      </c>
      <c r="K718" t="s">
        <v>49204</v>
      </c>
      <c r="L718" t="s">
        <v>32216</v>
      </c>
      <c r="M718" t="s">
        <v>18698</v>
      </c>
      <c r="N718">
        <v>4</v>
      </c>
      <c r="O718" t="s">
        <v>49203</v>
      </c>
      <c r="P718" t="s">
        <v>49202</v>
      </c>
      <c r="Q718" t="s">
        <v>49201</v>
      </c>
      <c r="R718" s="7">
        <v>42095</v>
      </c>
      <c r="S718" s="8">
        <f t="shared" si="88"/>
        <v>2015</v>
      </c>
      <c r="T718" s="8">
        <v>2015</v>
      </c>
      <c r="U718" s="8">
        <f t="shared" si="89"/>
        <v>7</v>
      </c>
      <c r="V718" s="7">
        <v>42095</v>
      </c>
      <c r="W718" t="s">
        <v>41247</v>
      </c>
      <c r="X718" s="2">
        <v>1.022</v>
      </c>
      <c r="Y718" s="6">
        <f t="shared" si="94"/>
        <v>2.7281706307893543E-2</v>
      </c>
      <c r="AA718">
        <v>10636692</v>
      </c>
      <c r="AB718">
        <v>27237</v>
      </c>
      <c r="AD718" t="s">
        <v>7</v>
      </c>
      <c r="AE718">
        <v>23</v>
      </c>
      <c r="AF718">
        <v>2</v>
      </c>
      <c r="AH718" t="s">
        <v>49200</v>
      </c>
      <c r="AI718" t="s">
        <v>49199</v>
      </c>
      <c r="AJ718" t="s">
        <v>49198</v>
      </c>
      <c r="AK718" t="s">
        <v>49197</v>
      </c>
      <c r="AL718">
        <v>7</v>
      </c>
      <c r="AM718" s="5">
        <f t="shared" si="90"/>
        <v>1</v>
      </c>
      <c r="AN718" s="4">
        <f t="shared" si="95"/>
        <v>1.5145778114350624E-3</v>
      </c>
      <c r="AO718" s="3"/>
      <c r="AP718">
        <v>0</v>
      </c>
      <c r="AR718" t="s">
        <v>62</v>
      </c>
      <c r="AT718" s="2" t="s">
        <v>61</v>
      </c>
      <c r="AU718" s="1">
        <f t="shared" si="91"/>
        <v>1.9551567758955997</v>
      </c>
      <c r="AV718" s="1">
        <f t="shared" si="92"/>
        <v>1.4398142059664303</v>
      </c>
      <c r="AW718" s="1">
        <f t="shared" si="93"/>
        <v>0.92447163603726068</v>
      </c>
    </row>
    <row r="719" spans="1:49" x14ac:dyDescent="0.2">
      <c r="A719">
        <v>717</v>
      </c>
      <c r="B719" t="s">
        <v>49196</v>
      </c>
      <c r="C719" t="s">
        <v>49195</v>
      </c>
      <c r="F719" t="s">
        <v>49194</v>
      </c>
      <c r="G719" t="s">
        <v>18</v>
      </c>
      <c r="H719" t="s">
        <v>17</v>
      </c>
      <c r="I719" t="s">
        <v>49193</v>
      </c>
      <c r="J719" t="s">
        <v>49192</v>
      </c>
      <c r="K719" t="s">
        <v>49191</v>
      </c>
      <c r="L719" t="s">
        <v>49190</v>
      </c>
      <c r="M719" t="s">
        <v>656</v>
      </c>
      <c r="N719">
        <v>2</v>
      </c>
      <c r="O719" t="s">
        <v>49189</v>
      </c>
      <c r="P719" t="s">
        <v>49188</v>
      </c>
      <c r="Q719" t="s">
        <v>49187</v>
      </c>
      <c r="R719" s="7">
        <v>42095</v>
      </c>
      <c r="S719" s="8">
        <f t="shared" ref="S719:S782" si="96">YEAR(R719)</f>
        <v>2015</v>
      </c>
      <c r="T719" s="8">
        <v>2015</v>
      </c>
      <c r="U719" s="8">
        <f t="shared" ref="U719:U782" si="97">2022-T719</f>
        <v>7</v>
      </c>
      <c r="V719" s="7">
        <v>42095</v>
      </c>
      <c r="W719" t="s">
        <v>42252</v>
      </c>
      <c r="X719" s="2">
        <v>0.65500000000000003</v>
      </c>
      <c r="Y719" s="6">
        <f t="shared" si="94"/>
        <v>1.7484850911614749E-2</v>
      </c>
      <c r="AA719">
        <v>189375</v>
      </c>
      <c r="AB719">
        <v>26051</v>
      </c>
      <c r="AD719" t="s">
        <v>7</v>
      </c>
      <c r="AE719">
        <v>57</v>
      </c>
      <c r="AF719">
        <v>2</v>
      </c>
      <c r="AG719">
        <v>6990583</v>
      </c>
      <c r="AH719" t="s">
        <v>49186</v>
      </c>
      <c r="AI719" t="s">
        <v>49185</v>
      </c>
      <c r="AJ719" t="s">
        <v>49184</v>
      </c>
      <c r="AK719" t="s">
        <v>49183</v>
      </c>
      <c r="AL719">
        <v>3</v>
      </c>
      <c r="AM719" s="5">
        <f t="shared" ref="AM719:AM782" si="98">AL719/U719</f>
        <v>0.42857142857142855</v>
      </c>
      <c r="AN719" s="4">
        <f t="shared" si="95"/>
        <v>6.4910477632931242E-4</v>
      </c>
      <c r="AO719" s="3"/>
      <c r="AP719">
        <v>0</v>
      </c>
      <c r="AR719" t="s">
        <v>62</v>
      </c>
      <c r="AT719" s="2" t="s">
        <v>61</v>
      </c>
      <c r="AU719" s="1">
        <f t="shared" ref="AU719:AU782" si="99">(Y719*0.7+AN719*0.3)*100</f>
        <v>1.2434127071029115</v>
      </c>
      <c r="AV719" s="1">
        <f t="shared" ref="AV719:AV782" si="100">(Y719*0.5+AN719*0.5)*100</f>
        <v>0.90669778439720294</v>
      </c>
      <c r="AW719" s="1">
        <f t="shared" ref="AW719:AW782" si="101">(Y719*0.3+AN719*0.7)*100</f>
        <v>0.56998286169149437</v>
      </c>
    </row>
    <row r="720" spans="1:49" x14ac:dyDescent="0.2">
      <c r="A720">
        <v>718</v>
      </c>
      <c r="B720" t="s">
        <v>49182</v>
      </c>
      <c r="C720" t="s">
        <v>49181</v>
      </c>
      <c r="F720" t="s">
        <v>49180</v>
      </c>
      <c r="G720" t="s">
        <v>18</v>
      </c>
      <c r="H720" t="s">
        <v>17</v>
      </c>
      <c r="I720" t="s">
        <v>47978</v>
      </c>
      <c r="J720" t="s">
        <v>42149</v>
      </c>
      <c r="K720" t="s">
        <v>42148</v>
      </c>
      <c r="L720" t="s">
        <v>42147</v>
      </c>
      <c r="M720" t="s">
        <v>1445</v>
      </c>
      <c r="N720">
        <v>2</v>
      </c>
      <c r="O720" t="s">
        <v>49179</v>
      </c>
      <c r="P720" t="s">
        <v>49178</v>
      </c>
      <c r="Q720" t="s">
        <v>42149</v>
      </c>
      <c r="R720" s="7">
        <v>42095</v>
      </c>
      <c r="S720" s="8">
        <f t="shared" si="96"/>
        <v>2015</v>
      </c>
      <c r="T720" s="8">
        <v>2015</v>
      </c>
      <c r="U720" s="8">
        <f t="shared" si="97"/>
        <v>7</v>
      </c>
      <c r="V720" s="7">
        <v>42095</v>
      </c>
      <c r="W720" t="s">
        <v>41699</v>
      </c>
      <c r="X720" s="2">
        <v>0.88100000000000001</v>
      </c>
      <c r="Y720" s="6">
        <f t="shared" si="94"/>
        <v>2.3517791836843653E-2</v>
      </c>
      <c r="AA720">
        <v>10459243</v>
      </c>
      <c r="AB720">
        <v>17248</v>
      </c>
      <c r="AD720" t="s">
        <v>7</v>
      </c>
      <c r="AE720">
        <v>57</v>
      </c>
      <c r="AF720">
        <v>2</v>
      </c>
      <c r="AG720">
        <v>7094261</v>
      </c>
      <c r="AH720" t="s">
        <v>49177</v>
      </c>
      <c r="AI720" t="s">
        <v>49176</v>
      </c>
      <c r="AJ720" t="s">
        <v>49175</v>
      </c>
      <c r="AK720" t="s">
        <v>49174</v>
      </c>
      <c r="AL720">
        <v>38</v>
      </c>
      <c r="AM720" s="5">
        <f t="shared" si="98"/>
        <v>5.4285714285714288</v>
      </c>
      <c r="AN720" s="4">
        <f t="shared" si="95"/>
        <v>8.2219938335046251E-3</v>
      </c>
      <c r="AO720" s="3"/>
      <c r="AP720">
        <v>0</v>
      </c>
      <c r="AR720" t="s">
        <v>62</v>
      </c>
      <c r="AT720" s="2" t="s">
        <v>61</v>
      </c>
      <c r="AU720" s="1">
        <f t="shared" si="99"/>
        <v>1.8929052435841944</v>
      </c>
      <c r="AV720" s="1">
        <f t="shared" si="100"/>
        <v>1.5869892835174138</v>
      </c>
      <c r="AW720" s="1">
        <f t="shared" si="101"/>
        <v>1.2810733234506333</v>
      </c>
    </row>
    <row r="721" spans="1:49" x14ac:dyDescent="0.2">
      <c r="A721">
        <v>719</v>
      </c>
      <c r="B721" t="s">
        <v>49173</v>
      </c>
      <c r="C721" t="s">
        <v>49172</v>
      </c>
      <c r="F721" t="s">
        <v>49171</v>
      </c>
      <c r="G721" t="s">
        <v>18</v>
      </c>
      <c r="H721" t="s">
        <v>17</v>
      </c>
      <c r="I721" t="s">
        <v>26775</v>
      </c>
      <c r="J721">
        <v>60018870</v>
      </c>
      <c r="K721" t="s">
        <v>26774</v>
      </c>
      <c r="L721" t="s">
        <v>26773</v>
      </c>
      <c r="M721" t="s">
        <v>685</v>
      </c>
      <c r="N721">
        <v>3</v>
      </c>
      <c r="O721" t="s">
        <v>49170</v>
      </c>
      <c r="P721" t="s">
        <v>26771</v>
      </c>
      <c r="Q721" t="s">
        <v>26770</v>
      </c>
      <c r="R721" s="7">
        <v>42095</v>
      </c>
      <c r="S721" s="8">
        <f t="shared" si="96"/>
        <v>2015</v>
      </c>
      <c r="T721" s="8">
        <v>2015</v>
      </c>
      <c r="U721" s="8">
        <f t="shared" si="97"/>
        <v>7</v>
      </c>
      <c r="V721" s="7">
        <v>42095</v>
      </c>
      <c r="W721" t="s">
        <v>41699</v>
      </c>
      <c r="X721" s="2">
        <v>0.88100000000000001</v>
      </c>
      <c r="Y721" s="6">
        <f t="shared" si="94"/>
        <v>2.3517791836843653E-2</v>
      </c>
      <c r="AA721">
        <v>10459243</v>
      </c>
      <c r="AB721">
        <v>17248</v>
      </c>
      <c r="AD721" t="s">
        <v>7</v>
      </c>
      <c r="AE721">
        <v>57</v>
      </c>
      <c r="AF721">
        <v>2</v>
      </c>
      <c r="AG721">
        <v>7095556</v>
      </c>
      <c r="AH721" t="s">
        <v>49169</v>
      </c>
      <c r="AI721" t="s">
        <v>49168</v>
      </c>
      <c r="AJ721" t="s">
        <v>49167</v>
      </c>
      <c r="AK721" t="s">
        <v>49166</v>
      </c>
      <c r="AL721">
        <v>33</v>
      </c>
      <c r="AM721" s="5">
        <f t="shared" si="98"/>
        <v>4.7142857142857144</v>
      </c>
      <c r="AN721" s="4">
        <f t="shared" si="95"/>
        <v>7.1401525396224373E-3</v>
      </c>
      <c r="AO721" s="3"/>
      <c r="AP721">
        <v>0</v>
      </c>
      <c r="AR721" t="s">
        <v>62</v>
      </c>
      <c r="AT721" s="2" t="s">
        <v>61</v>
      </c>
      <c r="AU721" s="1">
        <f t="shared" si="99"/>
        <v>1.8604500047677288</v>
      </c>
      <c r="AV721" s="1">
        <f t="shared" si="100"/>
        <v>1.5328972188233045</v>
      </c>
      <c r="AW721" s="1">
        <f t="shared" si="101"/>
        <v>1.2053444328788803</v>
      </c>
    </row>
    <row r="722" spans="1:49" x14ac:dyDescent="0.2">
      <c r="A722">
        <v>720</v>
      </c>
      <c r="B722" t="s">
        <v>49165</v>
      </c>
      <c r="C722" t="s">
        <v>49164</v>
      </c>
      <c r="F722" t="s">
        <v>49163</v>
      </c>
      <c r="G722" t="s">
        <v>18</v>
      </c>
      <c r="H722" t="s">
        <v>17</v>
      </c>
      <c r="I722" t="s">
        <v>49162</v>
      </c>
      <c r="J722" t="s">
        <v>49161</v>
      </c>
      <c r="K722" t="s">
        <v>49160</v>
      </c>
      <c r="L722" t="s">
        <v>49159</v>
      </c>
      <c r="M722" t="s">
        <v>1445</v>
      </c>
      <c r="N722">
        <v>4</v>
      </c>
      <c r="O722" t="s">
        <v>49158</v>
      </c>
      <c r="P722" t="s">
        <v>49157</v>
      </c>
      <c r="Q722" t="s">
        <v>49156</v>
      </c>
      <c r="R722" s="7">
        <v>42095</v>
      </c>
      <c r="S722" s="8">
        <f t="shared" si="96"/>
        <v>2015</v>
      </c>
      <c r="T722" s="8">
        <v>2015</v>
      </c>
      <c r="U722" s="8">
        <f t="shared" si="97"/>
        <v>7</v>
      </c>
      <c r="V722" s="7">
        <v>42095</v>
      </c>
      <c r="W722" t="s">
        <v>22163</v>
      </c>
      <c r="X722" s="2">
        <v>2.5710000000000002</v>
      </c>
      <c r="Y722" s="6">
        <f t="shared" si="94"/>
        <v>6.8631376631696966E-2</v>
      </c>
      <c r="AA722">
        <v>189200</v>
      </c>
      <c r="AB722">
        <v>17278</v>
      </c>
      <c r="AD722" t="s">
        <v>7</v>
      </c>
      <c r="AE722">
        <v>50</v>
      </c>
      <c r="AF722">
        <v>4</v>
      </c>
      <c r="AG722">
        <v>7053962</v>
      </c>
      <c r="AH722" t="s">
        <v>49155</v>
      </c>
      <c r="AI722" t="s">
        <v>49154</v>
      </c>
      <c r="AJ722" t="s">
        <v>49153</v>
      </c>
      <c r="AK722" t="s">
        <v>49152</v>
      </c>
      <c r="AL722">
        <v>53</v>
      </c>
      <c r="AM722" s="5">
        <f t="shared" si="98"/>
        <v>7.5714285714285712</v>
      </c>
      <c r="AN722" s="4">
        <f t="shared" si="95"/>
        <v>1.1467517715151187E-2</v>
      </c>
      <c r="AO722" s="3"/>
      <c r="AP722">
        <v>0</v>
      </c>
      <c r="AQ722" t="s">
        <v>49151</v>
      </c>
      <c r="AR722" t="s">
        <v>62</v>
      </c>
      <c r="AS722" t="s">
        <v>49150</v>
      </c>
      <c r="AT722" s="2">
        <v>5.0129999999999999</v>
      </c>
      <c r="AU722" s="1">
        <f t="shared" si="99"/>
        <v>5.1482218956733234</v>
      </c>
      <c r="AV722" s="1">
        <f t="shared" si="100"/>
        <v>4.0049447173424078</v>
      </c>
      <c r="AW722" s="1">
        <f t="shared" si="101"/>
        <v>2.8616675390114921</v>
      </c>
    </row>
    <row r="723" spans="1:49" x14ac:dyDescent="0.2">
      <c r="A723">
        <v>721</v>
      </c>
      <c r="B723" t="s">
        <v>49149</v>
      </c>
      <c r="C723" t="s">
        <v>49148</v>
      </c>
      <c r="F723" t="s">
        <v>49147</v>
      </c>
      <c r="G723" t="s">
        <v>18</v>
      </c>
      <c r="H723" t="s">
        <v>17</v>
      </c>
      <c r="I723" t="s">
        <v>49146</v>
      </c>
      <c r="J723">
        <v>60018362</v>
      </c>
      <c r="K723" t="s">
        <v>49145</v>
      </c>
      <c r="L723" t="s">
        <v>49144</v>
      </c>
      <c r="M723" t="s">
        <v>267</v>
      </c>
      <c r="N723">
        <v>3</v>
      </c>
      <c r="O723" t="s">
        <v>49143</v>
      </c>
      <c r="P723" t="s">
        <v>49142</v>
      </c>
      <c r="Q723" t="s">
        <v>49141</v>
      </c>
      <c r="R723" s="7">
        <v>42095</v>
      </c>
      <c r="S723" s="8">
        <f t="shared" si="96"/>
        <v>2015</v>
      </c>
      <c r="T723" s="8">
        <v>2015</v>
      </c>
      <c r="U723" s="8">
        <f t="shared" si="97"/>
        <v>7</v>
      </c>
      <c r="V723" s="7">
        <v>42095</v>
      </c>
      <c r="W723" t="s">
        <v>1258</v>
      </c>
      <c r="X723" s="2">
        <v>0.63100000000000001</v>
      </c>
      <c r="Y723" s="6">
        <f t="shared" si="94"/>
        <v>1.6844184618670086E-2</v>
      </c>
      <c r="AA723">
        <v>9210296</v>
      </c>
      <c r="AB723">
        <v>24360</v>
      </c>
      <c r="AC723">
        <v>15730409</v>
      </c>
      <c r="AD723" t="s">
        <v>7</v>
      </c>
      <c r="AE723">
        <v>78</v>
      </c>
      <c r="AF723">
        <v>1</v>
      </c>
      <c r="AH723" t="s">
        <v>49140</v>
      </c>
      <c r="AI723" t="s">
        <v>49139</v>
      </c>
      <c r="AJ723" t="s">
        <v>49138</v>
      </c>
      <c r="AK723" t="s">
        <v>49137</v>
      </c>
      <c r="AL723">
        <v>14</v>
      </c>
      <c r="AM723" s="5">
        <f t="shared" si="98"/>
        <v>2</v>
      </c>
      <c r="AN723" s="4">
        <f t="shared" si="95"/>
        <v>3.0291556228701248E-3</v>
      </c>
      <c r="AO723" s="3"/>
      <c r="AP723">
        <v>0</v>
      </c>
      <c r="AR723" t="s">
        <v>62</v>
      </c>
      <c r="AT723" s="2" t="s">
        <v>61</v>
      </c>
      <c r="AU723" s="1">
        <f t="shared" si="99"/>
        <v>1.2699675919930096</v>
      </c>
      <c r="AV723" s="1">
        <f t="shared" si="100"/>
        <v>0.99366701207701058</v>
      </c>
      <c r="AW723" s="1">
        <f t="shared" si="101"/>
        <v>0.71736643216101137</v>
      </c>
    </row>
    <row r="724" spans="1:49" x14ac:dyDescent="0.2">
      <c r="A724">
        <v>722</v>
      </c>
      <c r="B724" t="s">
        <v>49136</v>
      </c>
      <c r="C724" t="s">
        <v>49135</v>
      </c>
      <c r="F724" t="s">
        <v>49134</v>
      </c>
      <c r="G724" t="s">
        <v>18</v>
      </c>
      <c r="H724" t="s">
        <v>17</v>
      </c>
      <c r="I724" t="s">
        <v>49133</v>
      </c>
      <c r="J724" t="s">
        <v>49132</v>
      </c>
      <c r="K724" t="s">
        <v>49131</v>
      </c>
      <c r="L724" t="s">
        <v>49130</v>
      </c>
      <c r="M724" t="s">
        <v>1445</v>
      </c>
      <c r="N724">
        <v>4</v>
      </c>
      <c r="O724" t="s">
        <v>49129</v>
      </c>
      <c r="P724" t="s">
        <v>49128</v>
      </c>
      <c r="Q724" t="s">
        <v>49127</v>
      </c>
      <c r="R724" s="7">
        <v>42095</v>
      </c>
      <c r="S724" s="8">
        <f t="shared" si="96"/>
        <v>2015</v>
      </c>
      <c r="T724" s="8">
        <v>2015</v>
      </c>
      <c r="U724" s="8">
        <f t="shared" si="97"/>
        <v>7</v>
      </c>
      <c r="V724" s="7">
        <v>42095</v>
      </c>
      <c r="W724" t="s">
        <v>49032</v>
      </c>
      <c r="X724" s="2">
        <v>1.591</v>
      </c>
      <c r="Y724" s="6">
        <f t="shared" si="94"/>
        <v>4.2470836336456583E-2</v>
      </c>
      <c r="AA724">
        <v>15249050</v>
      </c>
      <c r="AB724">
        <v>18378</v>
      </c>
      <c r="AD724" t="s">
        <v>7</v>
      </c>
      <c r="AE724">
        <v>16</v>
      </c>
      <c r="AF724">
        <v>2</v>
      </c>
      <c r="AG724">
        <v>6945822</v>
      </c>
      <c r="AH724" t="s">
        <v>49126</v>
      </c>
      <c r="AI724" t="s">
        <v>49125</v>
      </c>
      <c r="AJ724" t="s">
        <v>49124</v>
      </c>
      <c r="AK724" t="s">
        <v>49123</v>
      </c>
      <c r="AL724">
        <v>19</v>
      </c>
      <c r="AM724" s="5">
        <f t="shared" si="98"/>
        <v>2.7142857142857144</v>
      </c>
      <c r="AN724" s="4">
        <f t="shared" si="95"/>
        <v>4.1109969167523125E-3</v>
      </c>
      <c r="AO724" s="3"/>
      <c r="AP724">
        <v>0</v>
      </c>
      <c r="AR724" t="s">
        <v>62</v>
      </c>
      <c r="AT724" s="2" t="s">
        <v>61</v>
      </c>
      <c r="AU724" s="1">
        <f t="shared" si="99"/>
        <v>3.0962884510545301</v>
      </c>
      <c r="AV724" s="1">
        <f t="shared" si="100"/>
        <v>2.3290916626604448</v>
      </c>
      <c r="AW724" s="1">
        <f t="shared" si="101"/>
        <v>1.5618948742663594</v>
      </c>
    </row>
    <row r="725" spans="1:49" x14ac:dyDescent="0.2">
      <c r="A725">
        <v>723</v>
      </c>
      <c r="B725" t="s">
        <v>49122</v>
      </c>
      <c r="C725" t="s">
        <v>49121</v>
      </c>
      <c r="F725" t="s">
        <v>49120</v>
      </c>
      <c r="G725" t="s">
        <v>18</v>
      </c>
      <c r="H725" t="s">
        <v>17</v>
      </c>
      <c r="I725" t="s">
        <v>49119</v>
      </c>
      <c r="J725" t="s">
        <v>49118</v>
      </c>
      <c r="K725" t="s">
        <v>49117</v>
      </c>
      <c r="L725" t="s">
        <v>49116</v>
      </c>
      <c r="M725" t="s">
        <v>1445</v>
      </c>
      <c r="N725">
        <v>3</v>
      </c>
      <c r="O725" t="s">
        <v>49115</v>
      </c>
      <c r="P725" t="s">
        <v>49114</v>
      </c>
      <c r="Q725" t="s">
        <v>49113</v>
      </c>
      <c r="R725" s="7">
        <v>42095</v>
      </c>
      <c r="S725" s="8">
        <f t="shared" si="96"/>
        <v>2015</v>
      </c>
      <c r="T725" s="8">
        <v>2015</v>
      </c>
      <c r="U725" s="8">
        <f t="shared" si="97"/>
        <v>7</v>
      </c>
      <c r="V725" s="7">
        <v>42095</v>
      </c>
      <c r="W725" t="s">
        <v>2744</v>
      </c>
      <c r="X725" s="2">
        <v>1.3720000000000001</v>
      </c>
      <c r="Y725" s="6">
        <f t="shared" si="94"/>
        <v>3.662475641333654E-2</v>
      </c>
      <c r="AA725">
        <v>189480</v>
      </c>
      <c r="AB725">
        <v>17366</v>
      </c>
      <c r="AD725" t="s">
        <v>7</v>
      </c>
      <c r="AE725">
        <v>63</v>
      </c>
      <c r="AF725">
        <v>4</v>
      </c>
      <c r="AG725">
        <v>7055932</v>
      </c>
      <c r="AH725" t="s">
        <v>49112</v>
      </c>
      <c r="AI725" t="s">
        <v>49111</v>
      </c>
      <c r="AJ725" t="s">
        <v>49110</v>
      </c>
      <c r="AK725" t="s">
        <v>49109</v>
      </c>
      <c r="AL725">
        <v>12</v>
      </c>
      <c r="AM725" s="5">
        <f t="shared" si="98"/>
        <v>1.7142857142857142</v>
      </c>
      <c r="AN725" s="4">
        <f t="shared" si="95"/>
        <v>2.5964191053172497E-3</v>
      </c>
      <c r="AO725" s="3"/>
      <c r="AP725">
        <v>1</v>
      </c>
      <c r="AR725" t="s">
        <v>62</v>
      </c>
      <c r="AT725" s="2" t="s">
        <v>61</v>
      </c>
      <c r="AU725" s="1">
        <f t="shared" si="99"/>
        <v>2.6416255220930753</v>
      </c>
      <c r="AV725" s="1">
        <f t="shared" si="100"/>
        <v>1.9610587759326896</v>
      </c>
      <c r="AW725" s="1">
        <f t="shared" si="101"/>
        <v>1.2804920297723037</v>
      </c>
    </row>
    <row r="726" spans="1:49" x14ac:dyDescent="0.2">
      <c r="A726">
        <v>724</v>
      </c>
      <c r="B726" t="s">
        <v>49108</v>
      </c>
      <c r="C726" t="s">
        <v>49107</v>
      </c>
      <c r="F726" t="s">
        <v>49106</v>
      </c>
      <c r="G726" t="s">
        <v>18</v>
      </c>
      <c r="H726" t="s">
        <v>17</v>
      </c>
      <c r="I726" t="s">
        <v>14855</v>
      </c>
      <c r="J726" t="s">
        <v>49105</v>
      </c>
      <c r="K726" t="s">
        <v>49104</v>
      </c>
      <c r="L726" t="s">
        <v>49103</v>
      </c>
      <c r="M726" t="s">
        <v>14166</v>
      </c>
      <c r="N726">
        <v>1</v>
      </c>
      <c r="O726" t="s">
        <v>45177</v>
      </c>
      <c r="P726">
        <v>7501755507</v>
      </c>
      <c r="Q726" t="s">
        <v>49102</v>
      </c>
      <c r="R726" s="7">
        <v>42095</v>
      </c>
      <c r="S726" s="8">
        <f t="shared" si="96"/>
        <v>2015</v>
      </c>
      <c r="T726" s="8">
        <v>2015</v>
      </c>
      <c r="U726" s="8">
        <f t="shared" si="97"/>
        <v>7</v>
      </c>
      <c r="V726" s="7">
        <v>42095</v>
      </c>
      <c r="W726" t="s">
        <v>41699</v>
      </c>
      <c r="X726" s="2">
        <v>0.88100000000000001</v>
      </c>
      <c r="Y726" s="6">
        <f t="shared" si="94"/>
        <v>2.3517791836843653E-2</v>
      </c>
      <c r="AA726">
        <v>10459243</v>
      </c>
      <c r="AB726">
        <v>17248</v>
      </c>
      <c r="AD726" t="s">
        <v>7</v>
      </c>
      <c r="AE726">
        <v>57</v>
      </c>
      <c r="AF726">
        <v>2</v>
      </c>
      <c r="AG726">
        <v>7087373</v>
      </c>
      <c r="AH726" t="s">
        <v>49101</v>
      </c>
      <c r="AI726" t="s">
        <v>49100</v>
      </c>
      <c r="AJ726" t="s">
        <v>49099</v>
      </c>
      <c r="AK726" t="s">
        <v>49098</v>
      </c>
      <c r="AL726">
        <v>128</v>
      </c>
      <c r="AM726" s="5">
        <f t="shared" si="98"/>
        <v>18.285714285714285</v>
      </c>
      <c r="AN726" s="4">
        <f t="shared" si="95"/>
        <v>2.7695137123383999E-2</v>
      </c>
      <c r="AO726" s="3"/>
      <c r="AP726">
        <v>0</v>
      </c>
      <c r="AR726">
        <v>41101317</v>
      </c>
      <c r="AT726" s="2" t="s">
        <v>61</v>
      </c>
      <c r="AU726" s="1">
        <f t="shared" si="99"/>
        <v>2.4770995422805751</v>
      </c>
      <c r="AV726" s="1">
        <f t="shared" si="100"/>
        <v>2.5606464480113824</v>
      </c>
      <c r="AW726" s="1">
        <f t="shared" si="101"/>
        <v>2.6441933537421893</v>
      </c>
    </row>
    <row r="727" spans="1:49" x14ac:dyDescent="0.2">
      <c r="A727">
        <v>725</v>
      </c>
      <c r="B727" t="s">
        <v>49097</v>
      </c>
      <c r="C727" t="s">
        <v>49096</v>
      </c>
      <c r="F727" t="s">
        <v>49095</v>
      </c>
      <c r="G727" t="s">
        <v>18</v>
      </c>
      <c r="H727" t="s">
        <v>17</v>
      </c>
      <c r="I727" t="s">
        <v>49094</v>
      </c>
      <c r="J727">
        <v>60018926</v>
      </c>
      <c r="K727" t="s">
        <v>49093</v>
      </c>
      <c r="L727" t="s">
        <v>6537</v>
      </c>
      <c r="M727" t="s">
        <v>234</v>
      </c>
      <c r="N727">
        <v>2</v>
      </c>
      <c r="O727" t="s">
        <v>49092</v>
      </c>
      <c r="P727" t="s">
        <v>49091</v>
      </c>
      <c r="Q727" t="s">
        <v>49090</v>
      </c>
      <c r="R727" s="7">
        <v>42095</v>
      </c>
      <c r="S727" s="8">
        <f t="shared" si="96"/>
        <v>2015</v>
      </c>
      <c r="T727" s="8">
        <v>2015</v>
      </c>
      <c r="U727" s="8">
        <f t="shared" si="97"/>
        <v>7</v>
      </c>
      <c r="V727" s="7">
        <v>42095</v>
      </c>
      <c r="W727" t="s">
        <v>41699</v>
      </c>
      <c r="X727" s="2">
        <v>0.88100000000000001</v>
      </c>
      <c r="Y727" s="6">
        <f t="shared" si="94"/>
        <v>2.3517791836843653E-2</v>
      </c>
      <c r="AA727">
        <v>10459243</v>
      </c>
      <c r="AB727">
        <v>17248</v>
      </c>
      <c r="AD727" t="s">
        <v>7</v>
      </c>
      <c r="AE727">
        <v>57</v>
      </c>
      <c r="AF727">
        <v>2</v>
      </c>
      <c r="AG727">
        <v>7094246</v>
      </c>
      <c r="AH727" t="s">
        <v>49089</v>
      </c>
      <c r="AI727" t="s">
        <v>49088</v>
      </c>
      <c r="AK727" t="s">
        <v>49087</v>
      </c>
      <c r="AL727">
        <v>35</v>
      </c>
      <c r="AM727" s="5">
        <f t="shared" si="98"/>
        <v>5</v>
      </c>
      <c r="AN727" s="4">
        <f t="shared" si="95"/>
        <v>7.5728890571753124E-3</v>
      </c>
      <c r="AO727" s="3"/>
      <c r="AP727">
        <v>0</v>
      </c>
      <c r="AR727" t="s">
        <v>49086</v>
      </c>
      <c r="AT727" s="2" t="s">
        <v>61</v>
      </c>
      <c r="AU727" s="1">
        <f t="shared" si="99"/>
        <v>1.8734321002943151</v>
      </c>
      <c r="AV727" s="1">
        <f t="shared" si="100"/>
        <v>1.5545340447009484</v>
      </c>
      <c r="AW727" s="1">
        <f t="shared" si="101"/>
        <v>1.2356359891075814</v>
      </c>
    </row>
    <row r="728" spans="1:49" x14ac:dyDescent="0.2">
      <c r="A728">
        <v>726</v>
      </c>
      <c r="B728" t="s">
        <v>49085</v>
      </c>
      <c r="C728" t="s">
        <v>49084</v>
      </c>
      <c r="F728" t="s">
        <v>49083</v>
      </c>
      <c r="G728" t="s">
        <v>18</v>
      </c>
      <c r="H728" t="s">
        <v>17</v>
      </c>
      <c r="I728" t="s">
        <v>24287</v>
      </c>
      <c r="J728" t="s">
        <v>24273</v>
      </c>
      <c r="K728" t="s">
        <v>24272</v>
      </c>
      <c r="L728" t="s">
        <v>24271</v>
      </c>
      <c r="M728" t="s">
        <v>12081</v>
      </c>
      <c r="N728">
        <v>5</v>
      </c>
      <c r="O728" t="s">
        <v>49082</v>
      </c>
      <c r="P728" t="s">
        <v>49081</v>
      </c>
      <c r="Q728" t="s">
        <v>49080</v>
      </c>
      <c r="R728" s="7">
        <v>42095</v>
      </c>
      <c r="S728" s="8">
        <f t="shared" si="96"/>
        <v>2015</v>
      </c>
      <c r="T728" s="8">
        <v>2015</v>
      </c>
      <c r="U728" s="8">
        <f t="shared" si="97"/>
        <v>7</v>
      </c>
      <c r="V728" s="7">
        <v>42095</v>
      </c>
      <c r="W728" t="s">
        <v>8133</v>
      </c>
      <c r="X728" s="2">
        <v>0.371</v>
      </c>
      <c r="Y728" s="6">
        <f t="shared" si="94"/>
        <v>9.9036331117695747E-3</v>
      </c>
      <c r="AA728">
        <v>486604</v>
      </c>
      <c r="AB728">
        <v>28580</v>
      </c>
      <c r="AC728" t="s">
        <v>8132</v>
      </c>
      <c r="AD728" t="s">
        <v>7</v>
      </c>
      <c r="AE728">
        <v>50</v>
      </c>
      <c r="AF728">
        <v>4</v>
      </c>
      <c r="AH728" t="s">
        <v>49079</v>
      </c>
      <c r="AI728" t="s">
        <v>49078</v>
      </c>
      <c r="AJ728" t="s">
        <v>49077</v>
      </c>
      <c r="AK728" t="s">
        <v>49076</v>
      </c>
      <c r="AL728">
        <v>5</v>
      </c>
      <c r="AM728" s="5">
        <f t="shared" si="98"/>
        <v>0.7142857142857143</v>
      </c>
      <c r="AN728" s="4">
        <f t="shared" si="95"/>
        <v>1.0818412938821875E-3</v>
      </c>
      <c r="AO728" s="3"/>
      <c r="AP728">
        <v>1</v>
      </c>
      <c r="AR728" t="s">
        <v>62</v>
      </c>
      <c r="AT728" s="2">
        <v>1.431</v>
      </c>
      <c r="AU728" s="1">
        <f t="shared" si="99"/>
        <v>0.72570955664033576</v>
      </c>
      <c r="AV728" s="1">
        <f t="shared" si="100"/>
        <v>0.54927372028258814</v>
      </c>
      <c r="AW728" s="1">
        <f t="shared" si="101"/>
        <v>0.37283788392484035</v>
      </c>
    </row>
    <row r="729" spans="1:49" x14ac:dyDescent="0.2">
      <c r="A729">
        <v>727</v>
      </c>
      <c r="B729" t="s">
        <v>49075</v>
      </c>
      <c r="C729" t="s">
        <v>49074</v>
      </c>
      <c r="F729" t="s">
        <v>49073</v>
      </c>
      <c r="G729" t="s">
        <v>18</v>
      </c>
      <c r="H729" t="s">
        <v>17</v>
      </c>
      <c r="I729" t="s">
        <v>49072</v>
      </c>
      <c r="J729" t="s">
        <v>49071</v>
      </c>
      <c r="K729" t="s">
        <v>49070</v>
      </c>
      <c r="L729" t="s">
        <v>49069</v>
      </c>
      <c r="M729" t="s">
        <v>49068</v>
      </c>
      <c r="N729">
        <v>6</v>
      </c>
      <c r="O729" t="s">
        <v>49067</v>
      </c>
      <c r="P729" t="s">
        <v>49066</v>
      </c>
      <c r="Q729" t="s">
        <v>49065</v>
      </c>
      <c r="R729" s="7">
        <v>42095</v>
      </c>
      <c r="S729" s="8">
        <f t="shared" si="96"/>
        <v>2015</v>
      </c>
      <c r="T729" s="8">
        <v>2015</v>
      </c>
      <c r="U729" s="8">
        <f t="shared" si="97"/>
        <v>7</v>
      </c>
      <c r="V729" s="7">
        <v>42095</v>
      </c>
      <c r="W729" t="s">
        <v>41699</v>
      </c>
      <c r="X729" s="2">
        <v>0.88100000000000001</v>
      </c>
      <c r="Y729" s="6">
        <f t="shared" si="94"/>
        <v>2.3517791836843653E-2</v>
      </c>
      <c r="AA729">
        <v>10459243</v>
      </c>
      <c r="AB729">
        <v>17248</v>
      </c>
      <c r="AD729" t="s">
        <v>7</v>
      </c>
      <c r="AE729">
        <v>57</v>
      </c>
      <c r="AF729">
        <v>2</v>
      </c>
      <c r="AG729">
        <v>7094236</v>
      </c>
      <c r="AH729" t="s">
        <v>49064</v>
      </c>
      <c r="AI729" t="s">
        <v>49063</v>
      </c>
      <c r="AJ729" t="s">
        <v>49062</v>
      </c>
      <c r="AK729" t="s">
        <v>49061</v>
      </c>
      <c r="AL729">
        <v>37</v>
      </c>
      <c r="AM729" s="5">
        <f t="shared" si="98"/>
        <v>5.2857142857142856</v>
      </c>
      <c r="AN729" s="4">
        <f t="shared" si="95"/>
        <v>8.0056255747281875E-3</v>
      </c>
      <c r="AO729" s="3"/>
      <c r="AP729">
        <v>0</v>
      </c>
      <c r="AR729" t="s">
        <v>62</v>
      </c>
      <c r="AT729" s="2" t="s">
        <v>61</v>
      </c>
      <c r="AU729" s="1">
        <f t="shared" si="99"/>
        <v>1.8864141958209013</v>
      </c>
      <c r="AV729" s="1">
        <f t="shared" si="100"/>
        <v>1.5761708705785922</v>
      </c>
      <c r="AW729" s="1">
        <f t="shared" si="101"/>
        <v>1.2659275453362828</v>
      </c>
    </row>
    <row r="730" spans="1:49" x14ac:dyDescent="0.2">
      <c r="A730">
        <v>728</v>
      </c>
      <c r="B730" t="s">
        <v>49060</v>
      </c>
      <c r="C730" t="s">
        <v>49059</v>
      </c>
      <c r="F730" t="s">
        <v>49058</v>
      </c>
      <c r="G730" t="s">
        <v>18</v>
      </c>
      <c r="H730" t="s">
        <v>17</v>
      </c>
      <c r="I730" t="s">
        <v>49057</v>
      </c>
      <c r="J730" t="s">
        <v>49056</v>
      </c>
      <c r="K730" t="s">
        <v>49055</v>
      </c>
      <c r="L730" t="s">
        <v>49054</v>
      </c>
      <c r="M730" t="s">
        <v>49053</v>
      </c>
      <c r="N730">
        <v>8</v>
      </c>
      <c r="O730" t="s">
        <v>49052</v>
      </c>
      <c r="P730" t="s">
        <v>49051</v>
      </c>
      <c r="Q730" t="s">
        <v>49050</v>
      </c>
      <c r="R730" s="7">
        <v>42095</v>
      </c>
      <c r="S730" s="8">
        <f t="shared" si="96"/>
        <v>2015</v>
      </c>
      <c r="T730" s="8">
        <v>2015</v>
      </c>
      <c r="U730" s="8">
        <f t="shared" si="97"/>
        <v>7</v>
      </c>
      <c r="V730" s="7">
        <v>42095</v>
      </c>
      <c r="W730" t="s">
        <v>2744</v>
      </c>
      <c r="X730" s="2">
        <v>1.3720000000000001</v>
      </c>
      <c r="Y730" s="6">
        <f t="shared" si="94"/>
        <v>3.662475641333654E-2</v>
      </c>
      <c r="AA730">
        <v>189480</v>
      </c>
      <c r="AB730">
        <v>17366</v>
      </c>
      <c r="AD730" t="s">
        <v>7</v>
      </c>
      <c r="AE730">
        <v>63</v>
      </c>
      <c r="AF730">
        <v>4</v>
      </c>
      <c r="AG730">
        <v>7053960</v>
      </c>
      <c r="AH730" t="s">
        <v>49049</v>
      </c>
      <c r="AI730" t="s">
        <v>49048</v>
      </c>
      <c r="AJ730" t="s">
        <v>49047</v>
      </c>
      <c r="AK730" t="s">
        <v>49046</v>
      </c>
      <c r="AL730">
        <v>30</v>
      </c>
      <c r="AM730" s="5">
        <f t="shared" si="98"/>
        <v>4.2857142857142856</v>
      </c>
      <c r="AN730" s="4">
        <f t="shared" si="95"/>
        <v>6.4910477632931247E-3</v>
      </c>
      <c r="AO730" s="3"/>
      <c r="AP730">
        <v>0</v>
      </c>
      <c r="AQ730" t="s">
        <v>49045</v>
      </c>
      <c r="AR730" t="s">
        <v>62</v>
      </c>
      <c r="AS730" t="s">
        <v>49044</v>
      </c>
      <c r="AT730" s="2" t="s">
        <v>61</v>
      </c>
      <c r="AU730" s="1">
        <f t="shared" si="99"/>
        <v>2.7584643818323511</v>
      </c>
      <c r="AV730" s="1">
        <f t="shared" si="100"/>
        <v>2.1557902088314833</v>
      </c>
      <c r="AW730" s="1">
        <f t="shared" si="101"/>
        <v>1.5531160358306149</v>
      </c>
    </row>
    <row r="731" spans="1:49" x14ac:dyDescent="0.2">
      <c r="A731">
        <v>729</v>
      </c>
      <c r="B731" t="s">
        <v>49043</v>
      </c>
      <c r="C731" t="s">
        <v>49042</v>
      </c>
      <c r="F731" t="s">
        <v>49041</v>
      </c>
      <c r="G731" t="s">
        <v>18</v>
      </c>
      <c r="H731" t="s">
        <v>17</v>
      </c>
      <c r="I731" t="s">
        <v>49040</v>
      </c>
      <c r="J731" t="s">
        <v>49039</v>
      </c>
      <c r="K731" t="s">
        <v>49038</v>
      </c>
      <c r="L731" t="s">
        <v>49037</v>
      </c>
      <c r="M731" t="s">
        <v>49036</v>
      </c>
      <c r="N731">
        <v>5</v>
      </c>
      <c r="O731" t="s">
        <v>49035</v>
      </c>
      <c r="P731" t="s">
        <v>49034</v>
      </c>
      <c r="Q731" t="s">
        <v>49033</v>
      </c>
      <c r="R731" s="7">
        <v>42095</v>
      </c>
      <c r="S731" s="8">
        <f t="shared" si="96"/>
        <v>2015</v>
      </c>
      <c r="T731" s="8">
        <v>2015</v>
      </c>
      <c r="U731" s="8">
        <f t="shared" si="97"/>
        <v>7</v>
      </c>
      <c r="V731" s="7">
        <v>42095</v>
      </c>
      <c r="W731" t="s">
        <v>49032</v>
      </c>
      <c r="X731" s="2">
        <v>1.591</v>
      </c>
      <c r="Y731" s="6">
        <f t="shared" si="94"/>
        <v>4.2470836336456583E-2</v>
      </c>
      <c r="AA731">
        <v>15249050</v>
      </c>
      <c r="AB731">
        <v>18378</v>
      </c>
      <c r="AD731" t="s">
        <v>7</v>
      </c>
      <c r="AE731">
        <v>16</v>
      </c>
      <c r="AF731">
        <v>2</v>
      </c>
      <c r="AG731">
        <v>6899647</v>
      </c>
      <c r="AH731" t="s">
        <v>49031</v>
      </c>
      <c r="AI731" t="s">
        <v>49030</v>
      </c>
      <c r="AJ731" t="s">
        <v>49029</v>
      </c>
      <c r="AK731" t="s">
        <v>49028</v>
      </c>
      <c r="AL731">
        <v>60</v>
      </c>
      <c r="AM731" s="5">
        <f t="shared" si="98"/>
        <v>8.5714285714285712</v>
      </c>
      <c r="AN731" s="4">
        <f t="shared" si="95"/>
        <v>1.2982095526586249E-2</v>
      </c>
      <c r="AO731" s="3"/>
      <c r="AP731">
        <v>1</v>
      </c>
      <c r="AQ731" t="s">
        <v>49027</v>
      </c>
      <c r="AR731" t="s">
        <v>62</v>
      </c>
      <c r="AS731" t="s">
        <v>49026</v>
      </c>
      <c r="AT731" s="2" t="s">
        <v>61</v>
      </c>
      <c r="AU731" s="1">
        <f t="shared" si="99"/>
        <v>3.3624214093495484</v>
      </c>
      <c r="AV731" s="1">
        <f t="shared" si="100"/>
        <v>2.7726465931521416</v>
      </c>
      <c r="AW731" s="1">
        <f t="shared" si="101"/>
        <v>2.1828717769547348</v>
      </c>
    </row>
    <row r="732" spans="1:49" x14ac:dyDescent="0.2">
      <c r="A732">
        <v>730</v>
      </c>
      <c r="B732" t="s">
        <v>49025</v>
      </c>
      <c r="C732" t="s">
        <v>49024</v>
      </c>
      <c r="F732" t="s">
        <v>49023</v>
      </c>
      <c r="G732" t="s">
        <v>18</v>
      </c>
      <c r="H732" t="s">
        <v>17</v>
      </c>
      <c r="I732" t="s">
        <v>49022</v>
      </c>
      <c r="J732" t="s">
        <v>49021</v>
      </c>
      <c r="K732" t="s">
        <v>49020</v>
      </c>
      <c r="L732" t="s">
        <v>49019</v>
      </c>
      <c r="M732" t="s">
        <v>427</v>
      </c>
      <c r="N732">
        <v>5</v>
      </c>
      <c r="O732" t="s">
        <v>49018</v>
      </c>
      <c r="P732" t="s">
        <v>49017</v>
      </c>
      <c r="Q732" t="s">
        <v>49016</v>
      </c>
      <c r="R732" s="7">
        <v>42095</v>
      </c>
      <c r="S732" s="8">
        <f t="shared" si="96"/>
        <v>2015</v>
      </c>
      <c r="T732" s="8">
        <v>2015</v>
      </c>
      <c r="U732" s="8">
        <f t="shared" si="97"/>
        <v>7</v>
      </c>
      <c r="V732" s="7">
        <v>42095</v>
      </c>
      <c r="W732" t="s">
        <v>67</v>
      </c>
      <c r="X732" s="2">
        <v>2.141</v>
      </c>
      <c r="Y732" s="6">
        <f t="shared" si="94"/>
        <v>5.7152772216438434E-2</v>
      </c>
      <c r="AA732">
        <v>1962892</v>
      </c>
      <c r="AB732">
        <v>17360</v>
      </c>
      <c r="AD732" t="s">
        <v>7</v>
      </c>
      <c r="AE732">
        <v>53</v>
      </c>
      <c r="AF732">
        <v>4</v>
      </c>
      <c r="AG732">
        <v>6882792</v>
      </c>
      <c r="AH732" t="s">
        <v>49015</v>
      </c>
      <c r="AI732" t="s">
        <v>49014</v>
      </c>
      <c r="AJ732" t="s">
        <v>49013</v>
      </c>
      <c r="AK732" t="s">
        <v>49012</v>
      </c>
      <c r="AL732">
        <v>6</v>
      </c>
      <c r="AM732" s="5">
        <f t="shared" si="98"/>
        <v>0.8571428571428571</v>
      </c>
      <c r="AN732" s="4">
        <f t="shared" si="95"/>
        <v>1.2982095526586248E-3</v>
      </c>
      <c r="AO732" s="3"/>
      <c r="AP732">
        <v>0</v>
      </c>
      <c r="AR732" t="s">
        <v>62</v>
      </c>
      <c r="AT732" s="2" t="s">
        <v>61</v>
      </c>
      <c r="AU732" s="1">
        <f t="shared" si="99"/>
        <v>4.0396403417304487</v>
      </c>
      <c r="AV732" s="1">
        <f t="shared" si="100"/>
        <v>2.9225490884548528</v>
      </c>
      <c r="AW732" s="1">
        <f t="shared" si="101"/>
        <v>1.805457835179257</v>
      </c>
    </row>
    <row r="733" spans="1:49" x14ac:dyDescent="0.2">
      <c r="A733">
        <v>731</v>
      </c>
      <c r="B733" t="s">
        <v>49011</v>
      </c>
      <c r="C733" t="s">
        <v>49010</v>
      </c>
      <c r="F733" t="s">
        <v>49009</v>
      </c>
      <c r="G733" t="s">
        <v>18</v>
      </c>
      <c r="H733" t="s">
        <v>17</v>
      </c>
      <c r="I733" t="s">
        <v>10058</v>
      </c>
      <c r="J733" t="s">
        <v>49006</v>
      </c>
      <c r="K733" t="s">
        <v>49008</v>
      </c>
      <c r="L733" t="s">
        <v>23997</v>
      </c>
      <c r="M733" t="s">
        <v>627</v>
      </c>
      <c r="N733">
        <v>2</v>
      </c>
      <c r="O733" t="s">
        <v>49007</v>
      </c>
      <c r="P733" t="s">
        <v>24786</v>
      </c>
      <c r="Q733" t="s">
        <v>49006</v>
      </c>
      <c r="R733" s="7">
        <v>42095</v>
      </c>
      <c r="S733" s="8">
        <f t="shared" si="96"/>
        <v>2015</v>
      </c>
      <c r="T733" s="8">
        <v>2015</v>
      </c>
      <c r="U733" s="8">
        <f t="shared" si="97"/>
        <v>7</v>
      </c>
      <c r="V733" s="7">
        <v>42095</v>
      </c>
      <c r="W733" t="s">
        <v>41699</v>
      </c>
      <c r="X733" s="2">
        <v>0.88100000000000001</v>
      </c>
      <c r="Y733" s="6">
        <f t="shared" si="94"/>
        <v>2.3517791836843653E-2</v>
      </c>
      <c r="AA733">
        <v>10459243</v>
      </c>
      <c r="AB733">
        <v>17248</v>
      </c>
      <c r="AD733" t="s">
        <v>7</v>
      </c>
      <c r="AE733">
        <v>57</v>
      </c>
      <c r="AF733">
        <v>2</v>
      </c>
      <c r="AG733">
        <v>7095553</v>
      </c>
      <c r="AH733" t="s">
        <v>18307</v>
      </c>
      <c r="AI733" t="s">
        <v>49005</v>
      </c>
      <c r="AK733" t="s">
        <v>49004</v>
      </c>
      <c r="AL733">
        <v>54</v>
      </c>
      <c r="AM733" s="5">
        <f t="shared" si="98"/>
        <v>7.7142857142857144</v>
      </c>
      <c r="AN733" s="4">
        <f t="shared" si="95"/>
        <v>1.1683885973927626E-2</v>
      </c>
      <c r="AO733" s="3"/>
      <c r="AP733">
        <v>0</v>
      </c>
      <c r="AR733" t="s">
        <v>62</v>
      </c>
      <c r="AT733" s="2" t="s">
        <v>61</v>
      </c>
      <c r="AU733" s="1">
        <f t="shared" si="99"/>
        <v>1.9967620077968844</v>
      </c>
      <c r="AV733" s="1">
        <f t="shared" si="100"/>
        <v>1.7600838905385638</v>
      </c>
      <c r="AW733" s="1">
        <f t="shared" si="101"/>
        <v>1.5234057732802433</v>
      </c>
    </row>
    <row r="734" spans="1:49" x14ac:dyDescent="0.2">
      <c r="A734">
        <v>732</v>
      </c>
      <c r="B734" t="s">
        <v>49003</v>
      </c>
      <c r="C734" t="s">
        <v>49002</v>
      </c>
      <c r="F734" t="s">
        <v>49001</v>
      </c>
      <c r="G734" t="s">
        <v>18</v>
      </c>
      <c r="H734" t="s">
        <v>17</v>
      </c>
      <c r="I734" t="s">
        <v>49000</v>
      </c>
      <c r="J734" t="s">
        <v>48999</v>
      </c>
      <c r="K734" t="s">
        <v>48998</v>
      </c>
      <c r="L734" t="s">
        <v>48997</v>
      </c>
      <c r="M734" t="s">
        <v>1445</v>
      </c>
      <c r="N734">
        <v>4</v>
      </c>
      <c r="O734" t="s">
        <v>48996</v>
      </c>
      <c r="P734" t="s">
        <v>48995</v>
      </c>
      <c r="Q734" t="s">
        <v>48994</v>
      </c>
      <c r="R734" s="7">
        <v>42095</v>
      </c>
      <c r="S734" s="8">
        <f t="shared" si="96"/>
        <v>2015</v>
      </c>
      <c r="T734" s="8">
        <v>2015</v>
      </c>
      <c r="U734" s="8">
        <f t="shared" si="97"/>
        <v>7</v>
      </c>
      <c r="V734" s="7">
        <v>42095</v>
      </c>
      <c r="W734" t="s">
        <v>41699</v>
      </c>
      <c r="X734" s="2">
        <v>0.88100000000000001</v>
      </c>
      <c r="Y734" s="6">
        <f t="shared" si="94"/>
        <v>2.3517791836843653E-2</v>
      </c>
      <c r="AA734">
        <v>10459243</v>
      </c>
      <c r="AB734">
        <v>17248</v>
      </c>
      <c r="AD734" t="s">
        <v>7</v>
      </c>
      <c r="AE734">
        <v>57</v>
      </c>
      <c r="AF734">
        <v>2</v>
      </c>
      <c r="AG734">
        <v>7087351</v>
      </c>
      <c r="AH734" t="s">
        <v>18502</v>
      </c>
      <c r="AI734" t="s">
        <v>48993</v>
      </c>
      <c r="AJ734" t="s">
        <v>48992</v>
      </c>
      <c r="AK734" t="s">
        <v>48991</v>
      </c>
      <c r="AL734">
        <v>19</v>
      </c>
      <c r="AM734" s="5">
        <f t="shared" si="98"/>
        <v>2.7142857142857144</v>
      </c>
      <c r="AN734" s="4">
        <f t="shared" si="95"/>
        <v>4.1109969167523125E-3</v>
      </c>
      <c r="AO734" s="3"/>
      <c r="AP734">
        <v>0</v>
      </c>
      <c r="AR734" t="s">
        <v>48990</v>
      </c>
      <c r="AT734" s="2" t="s">
        <v>61</v>
      </c>
      <c r="AU734" s="1">
        <f t="shared" si="99"/>
        <v>1.7695753360816251</v>
      </c>
      <c r="AV734" s="1">
        <f t="shared" si="100"/>
        <v>1.3814394376797983</v>
      </c>
      <c r="AW734" s="1">
        <f t="shared" si="101"/>
        <v>0.99330353927797144</v>
      </c>
    </row>
    <row r="735" spans="1:49" x14ac:dyDescent="0.2">
      <c r="A735">
        <v>733</v>
      </c>
      <c r="B735" t="s">
        <v>48989</v>
      </c>
      <c r="C735" t="s">
        <v>48988</v>
      </c>
      <c r="F735" t="s">
        <v>48987</v>
      </c>
      <c r="G735" t="s">
        <v>18</v>
      </c>
      <c r="H735" t="s">
        <v>17</v>
      </c>
      <c r="I735" t="s">
        <v>48986</v>
      </c>
      <c r="J735" t="s">
        <v>32078</v>
      </c>
      <c r="K735" t="s">
        <v>32077</v>
      </c>
      <c r="L735" t="s">
        <v>32076</v>
      </c>
      <c r="M735" t="s">
        <v>32075</v>
      </c>
      <c r="N735">
        <v>3</v>
      </c>
      <c r="O735" t="s">
        <v>48985</v>
      </c>
      <c r="P735" t="s">
        <v>48984</v>
      </c>
      <c r="Q735" t="s">
        <v>48983</v>
      </c>
      <c r="R735" s="7">
        <v>42095</v>
      </c>
      <c r="S735" s="8">
        <f t="shared" si="96"/>
        <v>2015</v>
      </c>
      <c r="T735" s="8">
        <v>2015</v>
      </c>
      <c r="U735" s="8">
        <f t="shared" si="97"/>
        <v>7</v>
      </c>
      <c r="V735" s="7">
        <v>42095</v>
      </c>
      <c r="W735" t="s">
        <v>3495</v>
      </c>
      <c r="X735" s="2">
        <v>0.94</v>
      </c>
      <c r="Y735" s="6">
        <f t="shared" si="94"/>
        <v>2.5092763140332611E-2</v>
      </c>
      <c r="AA735">
        <v>15311309</v>
      </c>
      <c r="AB735">
        <v>17295</v>
      </c>
      <c r="AD735" t="s">
        <v>7</v>
      </c>
      <c r="AE735">
        <v>25</v>
      </c>
      <c r="AF735">
        <v>4</v>
      </c>
      <c r="AG735">
        <v>7067452</v>
      </c>
      <c r="AH735" t="s">
        <v>48982</v>
      </c>
      <c r="AI735" t="s">
        <v>48981</v>
      </c>
      <c r="AJ735" t="s">
        <v>48980</v>
      </c>
      <c r="AK735" t="s">
        <v>48979</v>
      </c>
      <c r="AL735">
        <v>10</v>
      </c>
      <c r="AM735" s="5">
        <f t="shared" si="98"/>
        <v>1.4285714285714286</v>
      </c>
      <c r="AN735" s="4">
        <f t="shared" si="95"/>
        <v>2.163682587764375E-3</v>
      </c>
      <c r="AO735" s="3"/>
      <c r="AP735">
        <v>0</v>
      </c>
      <c r="AR735">
        <v>61201043</v>
      </c>
      <c r="AT735" s="2" t="s">
        <v>61</v>
      </c>
      <c r="AU735" s="1">
        <f t="shared" si="99"/>
        <v>1.8214038974562137</v>
      </c>
      <c r="AV735" s="1">
        <f t="shared" si="100"/>
        <v>1.3628222864048494</v>
      </c>
      <c r="AW735" s="1">
        <f t="shared" si="101"/>
        <v>0.90424067535348451</v>
      </c>
    </row>
    <row r="736" spans="1:49" x14ac:dyDescent="0.2">
      <c r="A736">
        <v>734</v>
      </c>
      <c r="B736" t="s">
        <v>48978</v>
      </c>
      <c r="C736" t="s">
        <v>48977</v>
      </c>
      <c r="F736" t="s">
        <v>48976</v>
      </c>
      <c r="G736" t="s">
        <v>18</v>
      </c>
      <c r="H736" t="s">
        <v>17</v>
      </c>
      <c r="I736" t="s">
        <v>48975</v>
      </c>
      <c r="J736">
        <v>60006793</v>
      </c>
      <c r="K736" t="s">
        <v>40970</v>
      </c>
      <c r="L736" t="s">
        <v>40969</v>
      </c>
      <c r="M736" t="s">
        <v>1395</v>
      </c>
      <c r="N736">
        <v>4</v>
      </c>
      <c r="O736" t="s">
        <v>48974</v>
      </c>
      <c r="P736" t="s">
        <v>48973</v>
      </c>
      <c r="Q736" t="s">
        <v>40966</v>
      </c>
      <c r="R736" s="7">
        <v>42095</v>
      </c>
      <c r="S736" s="8">
        <f t="shared" si="96"/>
        <v>2015</v>
      </c>
      <c r="T736" s="8">
        <v>2015</v>
      </c>
      <c r="U736" s="8">
        <f t="shared" si="97"/>
        <v>7</v>
      </c>
      <c r="V736" s="7">
        <v>42095</v>
      </c>
      <c r="W736" t="s">
        <v>41699</v>
      </c>
      <c r="X736" s="2">
        <v>0.88100000000000001</v>
      </c>
      <c r="Y736" s="6">
        <f t="shared" si="94"/>
        <v>2.3517791836843653E-2</v>
      </c>
      <c r="AA736">
        <v>10459243</v>
      </c>
      <c r="AB736">
        <v>17248</v>
      </c>
      <c r="AD736" t="s">
        <v>7</v>
      </c>
      <c r="AE736">
        <v>57</v>
      </c>
      <c r="AF736">
        <v>2</v>
      </c>
      <c r="AG736">
        <v>7086312</v>
      </c>
      <c r="AH736" t="s">
        <v>48972</v>
      </c>
      <c r="AI736" t="s">
        <v>48971</v>
      </c>
      <c r="AJ736" t="s">
        <v>48970</v>
      </c>
      <c r="AK736" t="s">
        <v>48969</v>
      </c>
      <c r="AL736">
        <v>12</v>
      </c>
      <c r="AM736" s="5">
        <f t="shared" si="98"/>
        <v>1.7142857142857142</v>
      </c>
      <c r="AN736" s="4">
        <f t="shared" si="95"/>
        <v>2.5964191053172497E-3</v>
      </c>
      <c r="AO736" s="3"/>
      <c r="AP736">
        <v>0</v>
      </c>
      <c r="AR736" t="s">
        <v>62</v>
      </c>
      <c r="AT736" s="2" t="s">
        <v>61</v>
      </c>
      <c r="AU736" s="1">
        <f t="shared" si="99"/>
        <v>1.7241380017385732</v>
      </c>
      <c r="AV736" s="1">
        <f t="shared" si="100"/>
        <v>1.3057105471080452</v>
      </c>
      <c r="AW736" s="1">
        <f t="shared" si="101"/>
        <v>0.88728309247751691</v>
      </c>
    </row>
    <row r="737" spans="1:49" x14ac:dyDescent="0.2">
      <c r="A737">
        <v>735</v>
      </c>
      <c r="B737" t="s">
        <v>48968</v>
      </c>
      <c r="C737" t="s">
        <v>48967</v>
      </c>
      <c r="F737" t="s">
        <v>48966</v>
      </c>
      <c r="G737" t="s">
        <v>18</v>
      </c>
      <c r="H737" t="s">
        <v>17</v>
      </c>
      <c r="I737" t="s">
        <v>48965</v>
      </c>
      <c r="J737" t="s">
        <v>48964</v>
      </c>
      <c r="K737" t="s">
        <v>48963</v>
      </c>
      <c r="L737" t="s">
        <v>48962</v>
      </c>
      <c r="M737" t="s">
        <v>1475</v>
      </c>
      <c r="N737">
        <v>3</v>
      </c>
      <c r="O737" t="s">
        <v>48961</v>
      </c>
      <c r="P737" t="s">
        <v>48960</v>
      </c>
      <c r="Q737" t="s">
        <v>48959</v>
      </c>
      <c r="R737" s="7">
        <v>42095</v>
      </c>
      <c r="S737" s="8">
        <f t="shared" si="96"/>
        <v>2015</v>
      </c>
      <c r="T737" s="8">
        <v>2015</v>
      </c>
      <c r="U737" s="8">
        <f t="shared" si="97"/>
        <v>7</v>
      </c>
      <c r="V737" s="7">
        <v>42095</v>
      </c>
      <c r="W737" t="s">
        <v>2744</v>
      </c>
      <c r="X737" s="2">
        <v>1.3720000000000001</v>
      </c>
      <c r="Y737" s="6">
        <f t="shared" si="94"/>
        <v>3.662475641333654E-2</v>
      </c>
      <c r="AA737">
        <v>189480</v>
      </c>
      <c r="AB737">
        <v>17366</v>
      </c>
      <c r="AD737" t="s">
        <v>7</v>
      </c>
      <c r="AE737">
        <v>63</v>
      </c>
      <c r="AF737">
        <v>4</v>
      </c>
      <c r="AG737">
        <v>7057694</v>
      </c>
      <c r="AH737" t="s">
        <v>40357</v>
      </c>
      <c r="AI737" t="s">
        <v>48958</v>
      </c>
      <c r="AJ737" t="s">
        <v>48957</v>
      </c>
      <c r="AK737" t="s">
        <v>48956</v>
      </c>
      <c r="AL737">
        <v>13</v>
      </c>
      <c r="AM737" s="5">
        <f t="shared" si="98"/>
        <v>1.8571428571428572</v>
      </c>
      <c r="AN737" s="4">
        <f t="shared" si="95"/>
        <v>2.8127873640936877E-3</v>
      </c>
      <c r="AO737" s="3"/>
      <c r="AP737">
        <v>0</v>
      </c>
      <c r="AR737" t="s">
        <v>62</v>
      </c>
      <c r="AT737" s="2" t="s">
        <v>61</v>
      </c>
      <c r="AU737" s="1">
        <f t="shared" si="99"/>
        <v>2.6481165698563682</v>
      </c>
      <c r="AV737" s="1">
        <f t="shared" si="100"/>
        <v>1.9718771888715114</v>
      </c>
      <c r="AW737" s="1">
        <f t="shared" si="101"/>
        <v>1.2956378078866542</v>
      </c>
    </row>
    <row r="738" spans="1:49" x14ac:dyDescent="0.2">
      <c r="A738">
        <v>736</v>
      </c>
      <c r="B738" t="s">
        <v>48955</v>
      </c>
      <c r="C738" t="s">
        <v>48954</v>
      </c>
      <c r="F738" t="s">
        <v>48953</v>
      </c>
      <c r="G738" t="s">
        <v>18</v>
      </c>
      <c r="H738" t="s">
        <v>17</v>
      </c>
      <c r="I738" t="s">
        <v>11975</v>
      </c>
      <c r="J738">
        <v>60024350</v>
      </c>
      <c r="K738" t="s">
        <v>1216</v>
      </c>
      <c r="L738" t="s">
        <v>1215</v>
      </c>
      <c r="M738" t="s">
        <v>102</v>
      </c>
      <c r="N738">
        <v>4</v>
      </c>
      <c r="O738" t="s">
        <v>48952</v>
      </c>
      <c r="P738" t="s">
        <v>48951</v>
      </c>
      <c r="Q738" t="s">
        <v>7232</v>
      </c>
      <c r="R738" s="7">
        <v>42095</v>
      </c>
      <c r="S738" s="8">
        <f t="shared" si="96"/>
        <v>2015</v>
      </c>
      <c r="T738" s="8">
        <v>2015</v>
      </c>
      <c r="U738" s="8">
        <f t="shared" si="97"/>
        <v>7</v>
      </c>
      <c r="V738" s="7">
        <v>42095</v>
      </c>
      <c r="W738" t="s">
        <v>38168</v>
      </c>
      <c r="X738" s="2">
        <v>1.246</v>
      </c>
      <c r="Y738" s="6">
        <f t="shared" si="94"/>
        <v>3.3261258375377058E-2</v>
      </c>
      <c r="AA738">
        <v>19391404</v>
      </c>
      <c r="AB738">
        <v>17700155033</v>
      </c>
      <c r="AC738">
        <v>21511535</v>
      </c>
      <c r="AD738" t="s">
        <v>7</v>
      </c>
      <c r="AE738">
        <v>8</v>
      </c>
      <c r="AF738">
        <v>4</v>
      </c>
      <c r="AG738">
        <v>7080841</v>
      </c>
      <c r="AH738" t="s">
        <v>48950</v>
      </c>
      <c r="AI738" t="s">
        <v>48949</v>
      </c>
      <c r="AJ738" t="s">
        <v>48948</v>
      </c>
      <c r="AK738" t="s">
        <v>48947</v>
      </c>
      <c r="AL738">
        <v>28</v>
      </c>
      <c r="AM738" s="5">
        <f t="shared" si="98"/>
        <v>4</v>
      </c>
      <c r="AN738" s="4">
        <f t="shared" si="95"/>
        <v>6.0583112457402496E-3</v>
      </c>
      <c r="AO738" s="3"/>
      <c r="AP738">
        <v>0</v>
      </c>
      <c r="AR738">
        <v>61201329</v>
      </c>
      <c r="AT738" s="2" t="s">
        <v>61</v>
      </c>
      <c r="AU738" s="1">
        <f t="shared" si="99"/>
        <v>2.5100374236486012</v>
      </c>
      <c r="AV738" s="1">
        <f t="shared" si="100"/>
        <v>1.9659784810558654</v>
      </c>
      <c r="AW738" s="1">
        <f t="shared" si="101"/>
        <v>1.4219195384631294</v>
      </c>
    </row>
    <row r="739" spans="1:49" x14ac:dyDescent="0.2">
      <c r="A739">
        <v>737</v>
      </c>
      <c r="B739" t="s">
        <v>48946</v>
      </c>
      <c r="C739" t="s">
        <v>48945</v>
      </c>
      <c r="F739" t="s">
        <v>48944</v>
      </c>
      <c r="G739" t="s">
        <v>18</v>
      </c>
      <c r="H739" t="s">
        <v>17</v>
      </c>
      <c r="I739" t="s">
        <v>48943</v>
      </c>
      <c r="J739" t="s">
        <v>48942</v>
      </c>
      <c r="K739" t="s">
        <v>48941</v>
      </c>
      <c r="L739" t="s">
        <v>4614</v>
      </c>
      <c r="M739" t="s">
        <v>4613</v>
      </c>
      <c r="N739">
        <v>7</v>
      </c>
      <c r="O739" t="s">
        <v>48940</v>
      </c>
      <c r="P739" t="s">
        <v>48939</v>
      </c>
      <c r="Q739" t="s">
        <v>48938</v>
      </c>
      <c r="R739" s="7">
        <v>42095</v>
      </c>
      <c r="S739" s="8">
        <f t="shared" si="96"/>
        <v>2015</v>
      </c>
      <c r="T739" s="8">
        <v>2015</v>
      </c>
      <c r="U739" s="8">
        <f t="shared" si="97"/>
        <v>7</v>
      </c>
      <c r="V739" s="7">
        <v>42095</v>
      </c>
      <c r="W739" t="s">
        <v>24811</v>
      </c>
      <c r="X739" s="2">
        <v>0.44800000000000001</v>
      </c>
      <c r="Y739" s="6">
        <f t="shared" si="94"/>
        <v>1.1959104134967032E-2</v>
      </c>
      <c r="AA739">
        <v>23013850</v>
      </c>
      <c r="AB739">
        <v>21100827839</v>
      </c>
      <c r="AC739">
        <v>23013869</v>
      </c>
      <c r="AD739" t="s">
        <v>7</v>
      </c>
      <c r="AE739">
        <v>3</v>
      </c>
      <c r="AF739">
        <v>2</v>
      </c>
      <c r="AH739" t="s">
        <v>48937</v>
      </c>
      <c r="AI739" t="s">
        <v>48936</v>
      </c>
      <c r="AJ739" t="s">
        <v>48935</v>
      </c>
      <c r="AK739" t="s">
        <v>48934</v>
      </c>
      <c r="AL739">
        <v>10</v>
      </c>
      <c r="AM739" s="5">
        <f t="shared" si="98"/>
        <v>1.4285714285714286</v>
      </c>
      <c r="AN739" s="4">
        <f t="shared" si="95"/>
        <v>2.163682587764375E-3</v>
      </c>
      <c r="AO739" s="3"/>
      <c r="AP739">
        <v>0</v>
      </c>
      <c r="AQ739" t="s">
        <v>48933</v>
      </c>
      <c r="AR739" t="s">
        <v>62</v>
      </c>
      <c r="AS739" t="s">
        <v>14964</v>
      </c>
      <c r="AT739" s="2" t="s">
        <v>61</v>
      </c>
      <c r="AU739" s="1">
        <f t="shared" si="99"/>
        <v>0.9020477670806234</v>
      </c>
      <c r="AV739" s="1">
        <f t="shared" si="100"/>
        <v>0.70613933613657043</v>
      </c>
      <c r="AW739" s="1">
        <f t="shared" si="101"/>
        <v>0.51023090519251713</v>
      </c>
    </row>
    <row r="740" spans="1:49" x14ac:dyDescent="0.2">
      <c r="A740">
        <v>738</v>
      </c>
      <c r="B740" t="s">
        <v>48932</v>
      </c>
      <c r="C740" t="s">
        <v>48931</v>
      </c>
      <c r="E740">
        <v>25609113</v>
      </c>
      <c r="F740" t="s">
        <v>48930</v>
      </c>
      <c r="G740" t="s">
        <v>18</v>
      </c>
      <c r="H740" t="s">
        <v>17</v>
      </c>
      <c r="I740" t="s">
        <v>48929</v>
      </c>
      <c r="J740">
        <v>60025988</v>
      </c>
      <c r="K740" t="s">
        <v>48928</v>
      </c>
      <c r="L740" t="s">
        <v>33679</v>
      </c>
      <c r="M740" t="s">
        <v>33678</v>
      </c>
      <c r="N740">
        <v>2</v>
      </c>
      <c r="O740" t="s">
        <v>48927</v>
      </c>
      <c r="P740" t="s">
        <v>48926</v>
      </c>
      <c r="Q740" t="s">
        <v>48925</v>
      </c>
      <c r="R740" s="7">
        <v>42095</v>
      </c>
      <c r="S740" s="8">
        <f t="shared" si="96"/>
        <v>2015</v>
      </c>
      <c r="T740" s="8">
        <v>2015</v>
      </c>
      <c r="U740" s="8">
        <f t="shared" si="97"/>
        <v>7</v>
      </c>
      <c r="V740" s="7">
        <v>42095</v>
      </c>
      <c r="W740" t="s">
        <v>48924</v>
      </c>
      <c r="X740" s="2">
        <v>1.302</v>
      </c>
      <c r="Y740" s="6">
        <f t="shared" si="94"/>
        <v>3.4756146392247937E-2</v>
      </c>
      <c r="AA740">
        <v>223077</v>
      </c>
      <c r="AB740">
        <v>23475</v>
      </c>
      <c r="AC740">
        <v>15221598</v>
      </c>
      <c r="AD740" t="s">
        <v>7</v>
      </c>
      <c r="AE740">
        <v>113</v>
      </c>
      <c r="AF740">
        <v>7</v>
      </c>
      <c r="AH740" t="s">
        <v>48923</v>
      </c>
      <c r="AI740" t="s">
        <v>48922</v>
      </c>
      <c r="AJ740" t="s">
        <v>48921</v>
      </c>
      <c r="AK740" t="s">
        <v>48920</v>
      </c>
      <c r="AL740">
        <v>1</v>
      </c>
      <c r="AM740" s="5">
        <f t="shared" si="98"/>
        <v>0.14285714285714285</v>
      </c>
      <c r="AN740" s="4">
        <f t="shared" si="95"/>
        <v>2.1636825877643749E-4</v>
      </c>
      <c r="AO740" s="3"/>
      <c r="AP740">
        <v>0</v>
      </c>
      <c r="AR740" t="s">
        <v>62</v>
      </c>
      <c r="AT740" s="2">
        <v>2.714</v>
      </c>
      <c r="AU740" s="1">
        <f t="shared" si="99"/>
        <v>2.4394212952206487</v>
      </c>
      <c r="AV740" s="1">
        <f t="shared" si="100"/>
        <v>1.7486257325512189</v>
      </c>
      <c r="AW740" s="1">
        <f t="shared" si="101"/>
        <v>1.0578301698817887</v>
      </c>
    </row>
    <row r="741" spans="1:49" x14ac:dyDescent="0.2">
      <c r="A741">
        <v>739</v>
      </c>
      <c r="B741" t="s">
        <v>48919</v>
      </c>
      <c r="C741" t="s">
        <v>48918</v>
      </c>
      <c r="F741" t="s">
        <v>48917</v>
      </c>
      <c r="G741" t="s">
        <v>18</v>
      </c>
      <c r="H741" t="s">
        <v>17</v>
      </c>
      <c r="I741" t="s">
        <v>5922</v>
      </c>
      <c r="J741" t="s">
        <v>48916</v>
      </c>
      <c r="K741" t="s">
        <v>48915</v>
      </c>
      <c r="L741" t="s">
        <v>48914</v>
      </c>
      <c r="M741" t="s">
        <v>4171</v>
      </c>
      <c r="N741">
        <v>9</v>
      </c>
      <c r="O741" t="s">
        <v>48913</v>
      </c>
      <c r="P741" t="s">
        <v>48912</v>
      </c>
      <c r="Q741" t="s">
        <v>48911</v>
      </c>
      <c r="R741" s="7">
        <v>42095</v>
      </c>
      <c r="S741" s="8">
        <f t="shared" si="96"/>
        <v>2015</v>
      </c>
      <c r="T741" s="8">
        <v>2015</v>
      </c>
      <c r="U741" s="8">
        <f t="shared" si="97"/>
        <v>7</v>
      </c>
      <c r="V741" s="7">
        <v>42095</v>
      </c>
      <c r="W741" t="s">
        <v>6007</v>
      </c>
      <c r="X741" s="2">
        <v>0.33400000000000002</v>
      </c>
      <c r="Y741" s="6">
        <f t="shared" si="94"/>
        <v>8.9159392434798868E-3</v>
      </c>
      <c r="AA741">
        <v>16741056</v>
      </c>
      <c r="AB741">
        <v>11500153404</v>
      </c>
      <c r="AC741">
        <v>20583834</v>
      </c>
      <c r="AD741" t="s">
        <v>7</v>
      </c>
      <c r="AE741">
        <v>24</v>
      </c>
      <c r="AF741">
        <v>4</v>
      </c>
      <c r="AG741">
        <v>47206</v>
      </c>
      <c r="AI741" t="s">
        <v>48910</v>
      </c>
      <c r="AJ741" t="s">
        <v>48909</v>
      </c>
      <c r="AK741" t="s">
        <v>48908</v>
      </c>
      <c r="AL741">
        <v>12</v>
      </c>
      <c r="AM741" s="5">
        <f t="shared" si="98"/>
        <v>1.7142857142857142</v>
      </c>
      <c r="AN741" s="4">
        <f t="shared" si="95"/>
        <v>2.5964191053172497E-3</v>
      </c>
      <c r="AO741" s="3"/>
      <c r="AP741">
        <v>0</v>
      </c>
      <c r="AR741">
        <v>11403084</v>
      </c>
      <c r="AT741" s="2">
        <v>1.494</v>
      </c>
      <c r="AU741" s="1">
        <f t="shared" si="99"/>
        <v>0.70200832020310944</v>
      </c>
      <c r="AV741" s="1">
        <f t="shared" si="100"/>
        <v>0.57561791743985691</v>
      </c>
      <c r="AW741" s="1">
        <f t="shared" si="101"/>
        <v>0.44922751467660405</v>
      </c>
    </row>
    <row r="742" spans="1:49" x14ac:dyDescent="0.2">
      <c r="A742">
        <v>740</v>
      </c>
      <c r="B742" t="s">
        <v>48907</v>
      </c>
      <c r="C742" t="s">
        <v>48906</v>
      </c>
      <c r="F742" t="s">
        <v>48905</v>
      </c>
      <c r="G742" t="s">
        <v>18</v>
      </c>
      <c r="H742" t="s">
        <v>17</v>
      </c>
      <c r="I742" t="s">
        <v>48904</v>
      </c>
      <c r="J742" t="s">
        <v>48903</v>
      </c>
      <c r="K742" t="s">
        <v>48902</v>
      </c>
      <c r="L742" t="s">
        <v>48901</v>
      </c>
      <c r="M742" t="s">
        <v>2252</v>
      </c>
      <c r="N742">
        <v>5</v>
      </c>
      <c r="O742" t="s">
        <v>48900</v>
      </c>
      <c r="P742" t="s">
        <v>48899</v>
      </c>
      <c r="Q742" t="s">
        <v>48898</v>
      </c>
      <c r="R742" s="7">
        <v>42095</v>
      </c>
      <c r="S742" s="8">
        <f t="shared" si="96"/>
        <v>2015</v>
      </c>
      <c r="T742" s="8">
        <v>2015</v>
      </c>
      <c r="U742" s="8">
        <f t="shared" si="97"/>
        <v>7</v>
      </c>
      <c r="V742" s="7">
        <v>42095</v>
      </c>
      <c r="W742" t="s">
        <v>2679</v>
      </c>
      <c r="X742" s="2">
        <v>0.371</v>
      </c>
      <c r="Y742" s="6">
        <f t="shared" si="94"/>
        <v>9.9036331117695747E-3</v>
      </c>
      <c r="AA742">
        <v>214922</v>
      </c>
      <c r="AB742">
        <v>130262</v>
      </c>
      <c r="AC742">
        <v>13474065</v>
      </c>
      <c r="AD742" t="s">
        <v>7</v>
      </c>
      <c r="AE742">
        <v>54</v>
      </c>
      <c r="AF742">
        <v>4</v>
      </c>
      <c r="AG742">
        <v>42002</v>
      </c>
      <c r="AI742" t="s">
        <v>48897</v>
      </c>
      <c r="AK742" t="s">
        <v>48896</v>
      </c>
      <c r="AL742">
        <v>0</v>
      </c>
      <c r="AM742" s="5">
        <f t="shared" si="98"/>
        <v>0</v>
      </c>
      <c r="AN742" s="4">
        <f t="shared" si="95"/>
        <v>0</v>
      </c>
      <c r="AO742" s="3"/>
      <c r="AP742">
        <v>0</v>
      </c>
      <c r="AR742" t="s">
        <v>62</v>
      </c>
      <c r="AT742" s="2">
        <v>1.48</v>
      </c>
      <c r="AU742" s="1">
        <f t="shared" si="99"/>
        <v>0.69325431782387015</v>
      </c>
      <c r="AV742" s="1">
        <f t="shared" si="100"/>
        <v>0.49518165558847871</v>
      </c>
      <c r="AW742" s="1">
        <f t="shared" si="101"/>
        <v>0.29710899335308727</v>
      </c>
    </row>
    <row r="743" spans="1:49" x14ac:dyDescent="0.2">
      <c r="A743">
        <v>741</v>
      </c>
      <c r="B743" t="s">
        <v>48895</v>
      </c>
      <c r="C743" t="s">
        <v>48894</v>
      </c>
      <c r="F743" t="s">
        <v>48893</v>
      </c>
      <c r="G743" t="s">
        <v>18</v>
      </c>
      <c r="H743" t="s">
        <v>17</v>
      </c>
      <c r="I743" t="s">
        <v>48892</v>
      </c>
      <c r="J743">
        <v>112944952</v>
      </c>
      <c r="K743" t="s">
        <v>48891</v>
      </c>
      <c r="L743" t="s">
        <v>48890</v>
      </c>
      <c r="M743" t="s">
        <v>3898</v>
      </c>
      <c r="N743">
        <v>3</v>
      </c>
      <c r="O743" t="s">
        <v>48889</v>
      </c>
      <c r="P743" t="s">
        <v>48888</v>
      </c>
      <c r="Q743" t="s">
        <v>48887</v>
      </c>
      <c r="R743" s="7">
        <v>42095</v>
      </c>
      <c r="S743" s="8">
        <f t="shared" si="96"/>
        <v>2015</v>
      </c>
      <c r="T743" s="8">
        <v>2015</v>
      </c>
      <c r="U743" s="8">
        <f t="shared" si="97"/>
        <v>7</v>
      </c>
      <c r="V743" s="7">
        <v>42095</v>
      </c>
      <c r="W743" t="s">
        <v>44919</v>
      </c>
      <c r="X743" s="2">
        <v>0.14899999999999999</v>
      </c>
      <c r="Y743" s="6">
        <f t="shared" si="94"/>
        <v>3.977469902031446E-3</v>
      </c>
      <c r="AA743">
        <v>5431972</v>
      </c>
      <c r="AB743">
        <v>15425</v>
      </c>
      <c r="AC743">
        <v>15738906</v>
      </c>
      <c r="AD743" t="s">
        <v>7</v>
      </c>
      <c r="AE743">
        <v>58</v>
      </c>
      <c r="AF743">
        <v>1</v>
      </c>
      <c r="AH743" t="s">
        <v>48886</v>
      </c>
      <c r="AI743" t="s">
        <v>48885</v>
      </c>
      <c r="AJ743" t="s">
        <v>48884</v>
      </c>
      <c r="AK743" t="s">
        <v>48883</v>
      </c>
      <c r="AL743">
        <v>0</v>
      </c>
      <c r="AM743" s="5">
        <f t="shared" si="98"/>
        <v>0</v>
      </c>
      <c r="AN743" s="4">
        <f t="shared" si="95"/>
        <v>0</v>
      </c>
      <c r="AO743" s="3"/>
      <c r="AP743">
        <v>0</v>
      </c>
      <c r="AR743" t="s">
        <v>62</v>
      </c>
      <c r="AT743" s="2" t="s">
        <v>61</v>
      </c>
      <c r="AU743" s="1">
        <f t="shared" si="99"/>
        <v>0.2784228931422012</v>
      </c>
      <c r="AV743" s="1">
        <f t="shared" si="100"/>
        <v>0.19887349510157229</v>
      </c>
      <c r="AW743" s="1">
        <f t="shared" si="101"/>
        <v>0.11932409706094337</v>
      </c>
    </row>
    <row r="744" spans="1:49" x14ac:dyDescent="0.2">
      <c r="A744">
        <v>742</v>
      </c>
      <c r="B744" t="s">
        <v>48882</v>
      </c>
      <c r="C744" t="s">
        <v>48881</v>
      </c>
      <c r="E744">
        <v>26470160</v>
      </c>
      <c r="F744" t="s">
        <v>48880</v>
      </c>
      <c r="G744" t="s">
        <v>18</v>
      </c>
      <c r="H744" t="s">
        <v>17</v>
      </c>
      <c r="I744" t="s">
        <v>48879</v>
      </c>
      <c r="J744">
        <v>60027152</v>
      </c>
      <c r="K744" t="s">
        <v>48878</v>
      </c>
      <c r="L744" t="s">
        <v>39651</v>
      </c>
      <c r="M744" t="s">
        <v>1366</v>
      </c>
      <c r="N744">
        <v>11</v>
      </c>
      <c r="O744" t="s">
        <v>48877</v>
      </c>
      <c r="P744" t="s">
        <v>48876</v>
      </c>
      <c r="Q744" t="s">
        <v>48875</v>
      </c>
      <c r="R744" s="7">
        <v>42095</v>
      </c>
      <c r="S744" s="8">
        <f t="shared" si="96"/>
        <v>2015</v>
      </c>
      <c r="T744" s="8">
        <v>2015</v>
      </c>
      <c r="U744" s="8">
        <f t="shared" si="97"/>
        <v>7</v>
      </c>
      <c r="V744" s="7">
        <v>42095</v>
      </c>
      <c r="W744" t="s">
        <v>48874</v>
      </c>
      <c r="X744" s="2" t="s">
        <v>61</v>
      </c>
      <c r="Y744" s="6" t="e">
        <f t="shared" si="94"/>
        <v>#VALUE!</v>
      </c>
      <c r="AA744">
        <v>220493</v>
      </c>
      <c r="AB744">
        <v>20465</v>
      </c>
      <c r="AD744" t="s">
        <v>7</v>
      </c>
      <c r="AE744">
        <v>108</v>
      </c>
      <c r="AF744">
        <v>2</v>
      </c>
      <c r="AH744" t="s">
        <v>48873</v>
      </c>
      <c r="AI744" t="s">
        <v>48872</v>
      </c>
      <c r="AJ744" t="s">
        <v>48871</v>
      </c>
      <c r="AK744" t="s">
        <v>48870</v>
      </c>
      <c r="AL744">
        <v>6</v>
      </c>
      <c r="AM744" s="5">
        <f t="shared" si="98"/>
        <v>0.8571428571428571</v>
      </c>
      <c r="AN744" s="4">
        <f t="shared" si="95"/>
        <v>1.2982095526586248E-3</v>
      </c>
      <c r="AO744" s="3"/>
      <c r="AP744">
        <v>0</v>
      </c>
      <c r="AR744" t="s">
        <v>62</v>
      </c>
      <c r="AT744" s="2">
        <v>2.3809999999999998</v>
      </c>
      <c r="AU744" s="1" t="e">
        <f t="shared" si="99"/>
        <v>#VALUE!</v>
      </c>
      <c r="AV744" s="1" t="e">
        <f t="shared" si="100"/>
        <v>#VALUE!</v>
      </c>
      <c r="AW744" s="1" t="e">
        <f t="shared" si="101"/>
        <v>#VALUE!</v>
      </c>
    </row>
    <row r="745" spans="1:49" x14ac:dyDescent="0.2">
      <c r="A745">
        <v>743</v>
      </c>
      <c r="B745" t="s">
        <v>48869</v>
      </c>
      <c r="F745" t="s">
        <v>48868</v>
      </c>
      <c r="G745" t="s">
        <v>18</v>
      </c>
      <c r="H745" t="s">
        <v>17</v>
      </c>
      <c r="I745" t="s">
        <v>48867</v>
      </c>
      <c r="J745" t="s">
        <v>48862</v>
      </c>
      <c r="K745" t="s">
        <v>48866</v>
      </c>
      <c r="L745" t="s">
        <v>48865</v>
      </c>
      <c r="M745" t="s">
        <v>627</v>
      </c>
      <c r="N745">
        <v>2</v>
      </c>
      <c r="O745" t="s">
        <v>48864</v>
      </c>
      <c r="P745" t="s">
        <v>48863</v>
      </c>
      <c r="Q745" t="s">
        <v>48862</v>
      </c>
      <c r="R745" s="7">
        <v>42095</v>
      </c>
      <c r="S745" s="8">
        <f t="shared" si="96"/>
        <v>2015</v>
      </c>
      <c r="T745" s="8">
        <v>2015</v>
      </c>
      <c r="U745" s="8">
        <f t="shared" si="97"/>
        <v>7</v>
      </c>
      <c r="V745" s="7">
        <v>42095</v>
      </c>
      <c r="W745" t="s">
        <v>23184</v>
      </c>
      <c r="X745" s="2" t="s">
        <v>61</v>
      </c>
      <c r="Y745" s="6" t="e">
        <f t="shared" si="94"/>
        <v>#VALUE!</v>
      </c>
      <c r="AA745">
        <v>9742115</v>
      </c>
      <c r="AB745">
        <v>19700201516</v>
      </c>
      <c r="AD745" t="s">
        <v>7</v>
      </c>
      <c r="AE745" t="s">
        <v>48861</v>
      </c>
      <c r="AH745" t="s">
        <v>41457</v>
      </c>
      <c r="AI745" t="s">
        <v>48860</v>
      </c>
      <c r="AJ745" t="s">
        <v>48859</v>
      </c>
      <c r="AK745" t="s">
        <v>48858</v>
      </c>
      <c r="AL745">
        <v>0</v>
      </c>
      <c r="AM745" s="5">
        <f t="shared" si="98"/>
        <v>0</v>
      </c>
      <c r="AN745" s="4">
        <f t="shared" si="95"/>
        <v>0</v>
      </c>
      <c r="AO745" s="3"/>
      <c r="AP745">
        <v>0</v>
      </c>
      <c r="AR745" t="s">
        <v>62</v>
      </c>
      <c r="AT745" s="2" t="s">
        <v>61</v>
      </c>
      <c r="AU745" s="1" t="e">
        <f t="shared" si="99"/>
        <v>#VALUE!</v>
      </c>
      <c r="AV745" s="1" t="e">
        <f t="shared" si="100"/>
        <v>#VALUE!</v>
      </c>
      <c r="AW745" s="1" t="e">
        <f t="shared" si="101"/>
        <v>#VALUE!</v>
      </c>
    </row>
    <row r="746" spans="1:49" x14ac:dyDescent="0.2">
      <c r="A746">
        <v>744</v>
      </c>
      <c r="B746" t="s">
        <v>48857</v>
      </c>
      <c r="C746" t="s">
        <v>48856</v>
      </c>
      <c r="D746" t="s">
        <v>48855</v>
      </c>
      <c r="F746" t="s">
        <v>48854</v>
      </c>
      <c r="G746" t="s">
        <v>18</v>
      </c>
      <c r="H746" t="s">
        <v>17</v>
      </c>
      <c r="I746" t="s">
        <v>48853</v>
      </c>
      <c r="J746" t="s">
        <v>48848</v>
      </c>
      <c r="K746" t="s">
        <v>48852</v>
      </c>
      <c r="L746" t="s">
        <v>48851</v>
      </c>
      <c r="M746" t="s">
        <v>2191</v>
      </c>
      <c r="N746">
        <v>2</v>
      </c>
      <c r="O746" t="s">
        <v>48850</v>
      </c>
      <c r="P746" t="s">
        <v>48849</v>
      </c>
      <c r="Q746" t="s">
        <v>48848</v>
      </c>
      <c r="R746" s="7">
        <v>42095</v>
      </c>
      <c r="S746" s="8">
        <f t="shared" si="96"/>
        <v>2015</v>
      </c>
      <c r="T746" s="8">
        <v>2015</v>
      </c>
      <c r="U746" s="8">
        <f t="shared" si="97"/>
        <v>7</v>
      </c>
      <c r="V746" s="7">
        <v>42095</v>
      </c>
      <c r="W746" t="s">
        <v>48847</v>
      </c>
      <c r="X746" s="2">
        <v>0.20799999999999999</v>
      </c>
      <c r="Y746" s="6">
        <f t="shared" si="94"/>
        <v>5.552441205520408E-3</v>
      </c>
      <c r="AA746">
        <v>24056014</v>
      </c>
      <c r="AB746">
        <v>21100425711</v>
      </c>
      <c r="AD746" t="s">
        <v>7</v>
      </c>
      <c r="AE746" t="s">
        <v>48846</v>
      </c>
      <c r="AH746" t="s">
        <v>48845</v>
      </c>
      <c r="AI746" t="s">
        <v>48844</v>
      </c>
      <c r="AJ746" t="s">
        <v>48843</v>
      </c>
      <c r="AK746" t="s">
        <v>48842</v>
      </c>
      <c r="AL746">
        <v>6</v>
      </c>
      <c r="AM746" s="5">
        <f t="shared" si="98"/>
        <v>0.8571428571428571</v>
      </c>
      <c r="AN746" s="4">
        <f t="shared" si="95"/>
        <v>1.2982095526586248E-3</v>
      </c>
      <c r="AO746" s="3"/>
      <c r="AP746">
        <v>0</v>
      </c>
      <c r="AR746" t="s">
        <v>62</v>
      </c>
      <c r="AT746" s="2" t="s">
        <v>61</v>
      </c>
      <c r="AU746" s="1">
        <f t="shared" si="99"/>
        <v>0.42761717096618734</v>
      </c>
      <c r="AV746" s="1">
        <f t="shared" si="100"/>
        <v>0.34253253790895166</v>
      </c>
      <c r="AW746" s="1">
        <f t="shared" si="101"/>
        <v>0.25744790485171598</v>
      </c>
    </row>
    <row r="747" spans="1:49" x14ac:dyDescent="0.2">
      <c r="A747">
        <v>745</v>
      </c>
      <c r="B747" t="s">
        <v>48841</v>
      </c>
      <c r="C747" t="s">
        <v>48840</v>
      </c>
      <c r="E747">
        <v>25604051</v>
      </c>
      <c r="F747" t="s">
        <v>48839</v>
      </c>
      <c r="G747" t="s">
        <v>18</v>
      </c>
      <c r="H747" t="s">
        <v>17</v>
      </c>
      <c r="I747" t="s">
        <v>47055</v>
      </c>
      <c r="J747" t="s">
        <v>48838</v>
      </c>
      <c r="K747" t="s">
        <v>48837</v>
      </c>
      <c r="L747" t="s">
        <v>48836</v>
      </c>
      <c r="M747" t="s">
        <v>48835</v>
      </c>
      <c r="N747">
        <v>3</v>
      </c>
      <c r="O747" t="s">
        <v>48834</v>
      </c>
      <c r="P747" t="s">
        <v>48833</v>
      </c>
      <c r="Q747" t="s">
        <v>48832</v>
      </c>
      <c r="R747" s="7">
        <v>42095</v>
      </c>
      <c r="S747" s="8">
        <f t="shared" si="96"/>
        <v>2015</v>
      </c>
      <c r="T747" s="8">
        <v>2015</v>
      </c>
      <c r="U747" s="8">
        <f t="shared" si="97"/>
        <v>7</v>
      </c>
      <c r="V747" s="7">
        <v>42095</v>
      </c>
      <c r="W747" t="s">
        <v>24551</v>
      </c>
      <c r="X747" s="2">
        <v>1.9750000000000001</v>
      </c>
      <c r="Y747" s="6">
        <f t="shared" si="94"/>
        <v>5.2721497023571186E-2</v>
      </c>
      <c r="AA747">
        <v>320781</v>
      </c>
      <c r="AB747">
        <v>19019</v>
      </c>
      <c r="AC747">
        <v>14719053</v>
      </c>
      <c r="AD747" t="s">
        <v>7</v>
      </c>
      <c r="AE747">
        <v>56</v>
      </c>
      <c r="AF747">
        <v>4</v>
      </c>
      <c r="AH747" t="s">
        <v>48831</v>
      </c>
      <c r="AI747" t="s">
        <v>48830</v>
      </c>
      <c r="AJ747" t="s">
        <v>48829</v>
      </c>
      <c r="AK747" t="s">
        <v>48828</v>
      </c>
      <c r="AL747">
        <v>20</v>
      </c>
      <c r="AM747" s="5">
        <f t="shared" si="98"/>
        <v>2.8571428571428572</v>
      </c>
      <c r="AN747" s="4">
        <f t="shared" si="95"/>
        <v>4.3273651755287501E-3</v>
      </c>
      <c r="AO747" s="3"/>
      <c r="AP747">
        <v>1</v>
      </c>
      <c r="AR747" t="s">
        <v>62</v>
      </c>
      <c r="AT747" s="2">
        <v>4.9269999999999996</v>
      </c>
      <c r="AU747" s="1">
        <f t="shared" si="99"/>
        <v>3.8203257469158451</v>
      </c>
      <c r="AV747" s="1">
        <f t="shared" si="100"/>
        <v>2.8524431099549967</v>
      </c>
      <c r="AW747" s="1">
        <f t="shared" si="101"/>
        <v>1.8845604729941481</v>
      </c>
    </row>
    <row r="748" spans="1:49" x14ac:dyDescent="0.2">
      <c r="A748">
        <v>746</v>
      </c>
      <c r="B748" t="s">
        <v>48827</v>
      </c>
      <c r="C748" t="s">
        <v>48826</v>
      </c>
      <c r="D748" t="s">
        <v>48825</v>
      </c>
      <c r="F748" t="s">
        <v>48824</v>
      </c>
      <c r="G748" t="s">
        <v>18</v>
      </c>
      <c r="H748" t="s">
        <v>17</v>
      </c>
      <c r="I748" t="s">
        <v>40535</v>
      </c>
      <c r="J748">
        <v>60088583</v>
      </c>
      <c r="K748" t="s">
        <v>7802</v>
      </c>
      <c r="L748" t="s">
        <v>1461</v>
      </c>
      <c r="M748" t="s">
        <v>102</v>
      </c>
      <c r="N748">
        <v>4</v>
      </c>
      <c r="O748" t="s">
        <v>48823</v>
      </c>
      <c r="P748" t="s">
        <v>48822</v>
      </c>
      <c r="Q748" t="s">
        <v>23850</v>
      </c>
      <c r="R748" s="7">
        <v>42095</v>
      </c>
      <c r="S748" s="8">
        <f t="shared" si="96"/>
        <v>2015</v>
      </c>
      <c r="T748" s="8">
        <v>2015</v>
      </c>
      <c r="U748" s="8">
        <f t="shared" si="97"/>
        <v>7</v>
      </c>
      <c r="V748" s="7">
        <v>42095</v>
      </c>
      <c r="W748" t="s">
        <v>13725</v>
      </c>
      <c r="X748" s="2">
        <v>0.54700000000000004</v>
      </c>
      <c r="Y748" s="6">
        <f t="shared" si="94"/>
        <v>1.4601852593363766E-2</v>
      </c>
      <c r="AA748">
        <v>14348411</v>
      </c>
      <c r="AB748">
        <v>17683</v>
      </c>
      <c r="AC748">
        <v>16180399</v>
      </c>
      <c r="AD748" t="s">
        <v>7</v>
      </c>
      <c r="AE748">
        <v>69</v>
      </c>
      <c r="AF748">
        <v>4</v>
      </c>
      <c r="AH748" t="s">
        <v>9884</v>
      </c>
      <c r="AI748" t="s">
        <v>48821</v>
      </c>
      <c r="AJ748" t="s">
        <v>48820</v>
      </c>
      <c r="AK748" t="s">
        <v>48819</v>
      </c>
      <c r="AL748">
        <v>4</v>
      </c>
      <c r="AM748" s="5">
        <f t="shared" si="98"/>
        <v>0.5714285714285714</v>
      </c>
      <c r="AN748" s="4">
        <f t="shared" si="95"/>
        <v>8.6547303510574997E-4</v>
      </c>
      <c r="AO748" s="3"/>
      <c r="AP748">
        <v>0</v>
      </c>
      <c r="AQ748" t="s">
        <v>295</v>
      </c>
      <c r="AR748">
        <v>60932002</v>
      </c>
      <c r="AS748" t="s">
        <v>294</v>
      </c>
      <c r="AT748" s="2" t="s">
        <v>61</v>
      </c>
      <c r="AU748" s="1">
        <f t="shared" si="99"/>
        <v>1.048093872588636</v>
      </c>
      <c r="AV748" s="1">
        <f t="shared" si="100"/>
        <v>0.77336628142347585</v>
      </c>
      <c r="AW748" s="1">
        <f t="shared" si="101"/>
        <v>0.49863869025831548</v>
      </c>
    </row>
    <row r="749" spans="1:49" x14ac:dyDescent="0.2">
      <c r="A749">
        <v>747</v>
      </c>
      <c r="B749" t="s">
        <v>48818</v>
      </c>
      <c r="C749" t="s">
        <v>48817</v>
      </c>
      <c r="F749" t="s">
        <v>48816</v>
      </c>
      <c r="G749" t="s">
        <v>18</v>
      </c>
      <c r="H749" t="s">
        <v>17</v>
      </c>
      <c r="I749" t="s">
        <v>8333</v>
      </c>
      <c r="J749" t="s">
        <v>48815</v>
      </c>
      <c r="K749" t="s">
        <v>48814</v>
      </c>
      <c r="L749" t="s">
        <v>48813</v>
      </c>
      <c r="M749" t="s">
        <v>2404</v>
      </c>
      <c r="N749">
        <v>4</v>
      </c>
      <c r="O749" t="s">
        <v>48812</v>
      </c>
      <c r="P749" t="s">
        <v>48811</v>
      </c>
      <c r="Q749" t="s">
        <v>48810</v>
      </c>
      <c r="R749" s="7">
        <v>42095</v>
      </c>
      <c r="S749" s="8">
        <f t="shared" si="96"/>
        <v>2015</v>
      </c>
      <c r="T749" s="8">
        <v>2015</v>
      </c>
      <c r="U749" s="8">
        <f t="shared" si="97"/>
        <v>7</v>
      </c>
      <c r="V749" s="7">
        <v>42095</v>
      </c>
      <c r="W749" t="s">
        <v>4945</v>
      </c>
      <c r="X749" s="2">
        <v>0.30199999999999999</v>
      </c>
      <c r="Y749" s="6">
        <f t="shared" si="94"/>
        <v>8.0617175195536687E-3</v>
      </c>
      <c r="AA749">
        <v>9296212</v>
      </c>
      <c r="AB749">
        <v>20725</v>
      </c>
      <c r="AC749" t="s">
        <v>4944</v>
      </c>
      <c r="AD749" t="s">
        <v>7</v>
      </c>
      <c r="AE749">
        <v>81</v>
      </c>
      <c r="AF749">
        <v>3</v>
      </c>
      <c r="AH749" t="s">
        <v>48809</v>
      </c>
      <c r="AI749" t="s">
        <v>48808</v>
      </c>
      <c r="AJ749" t="s">
        <v>48807</v>
      </c>
      <c r="AK749" t="s">
        <v>48806</v>
      </c>
      <c r="AL749">
        <v>7</v>
      </c>
      <c r="AM749" s="5">
        <f t="shared" si="98"/>
        <v>1</v>
      </c>
      <c r="AN749" s="4">
        <f t="shared" si="95"/>
        <v>1.5145778114350624E-3</v>
      </c>
      <c r="AO749" s="3"/>
      <c r="AP749">
        <v>0</v>
      </c>
      <c r="AR749" t="s">
        <v>62</v>
      </c>
      <c r="AT749" s="2">
        <v>1.671</v>
      </c>
      <c r="AU749" s="1">
        <f t="shared" si="99"/>
        <v>0.60975756071180864</v>
      </c>
      <c r="AV749" s="1">
        <f t="shared" si="100"/>
        <v>0.47881476654943655</v>
      </c>
      <c r="AW749" s="1">
        <f t="shared" si="101"/>
        <v>0.34787197238706441</v>
      </c>
    </row>
    <row r="750" spans="1:49" x14ac:dyDescent="0.2">
      <c r="A750">
        <v>748</v>
      </c>
      <c r="B750" t="s">
        <v>48805</v>
      </c>
      <c r="C750" t="s">
        <v>48804</v>
      </c>
      <c r="F750" t="s">
        <v>48803</v>
      </c>
      <c r="G750" t="s">
        <v>18</v>
      </c>
      <c r="H750" t="s">
        <v>17</v>
      </c>
      <c r="I750" t="s">
        <v>5631</v>
      </c>
      <c r="J750" t="s">
        <v>48802</v>
      </c>
      <c r="K750" t="s">
        <v>48801</v>
      </c>
      <c r="L750" t="s">
        <v>5971</v>
      </c>
      <c r="M750" t="s">
        <v>1429</v>
      </c>
      <c r="N750">
        <v>4</v>
      </c>
      <c r="O750" t="s">
        <v>48800</v>
      </c>
      <c r="P750" t="s">
        <v>48799</v>
      </c>
      <c r="Q750" t="s">
        <v>48798</v>
      </c>
      <c r="R750" s="7">
        <v>42095</v>
      </c>
      <c r="S750" s="8">
        <f t="shared" si="96"/>
        <v>2015</v>
      </c>
      <c r="T750" s="8">
        <v>2015</v>
      </c>
      <c r="U750" s="8">
        <f t="shared" si="97"/>
        <v>7</v>
      </c>
      <c r="V750" s="7">
        <v>42095</v>
      </c>
      <c r="W750" t="s">
        <v>4945</v>
      </c>
      <c r="X750" s="2">
        <v>0.30199999999999999</v>
      </c>
      <c r="Y750" s="6">
        <f t="shared" si="94"/>
        <v>8.0617175195536687E-3</v>
      </c>
      <c r="AA750">
        <v>9296212</v>
      </c>
      <c r="AB750">
        <v>20725</v>
      </c>
      <c r="AC750" t="s">
        <v>4944</v>
      </c>
      <c r="AD750" t="s">
        <v>7</v>
      </c>
      <c r="AE750">
        <v>81</v>
      </c>
      <c r="AF750">
        <v>3</v>
      </c>
      <c r="AH750" t="s">
        <v>48797</v>
      </c>
      <c r="AI750" t="s">
        <v>48796</v>
      </c>
      <c r="AJ750" t="s">
        <v>48795</v>
      </c>
      <c r="AK750" t="s">
        <v>48794</v>
      </c>
      <c r="AL750">
        <v>4</v>
      </c>
      <c r="AM750" s="5">
        <f t="shared" si="98"/>
        <v>0.5714285714285714</v>
      </c>
      <c r="AN750" s="4">
        <f t="shared" si="95"/>
        <v>8.6547303510574997E-4</v>
      </c>
      <c r="AO750" s="3"/>
      <c r="AP750">
        <v>0</v>
      </c>
      <c r="AQ750" t="s">
        <v>48793</v>
      </c>
      <c r="AR750" t="s">
        <v>62</v>
      </c>
      <c r="AS750" t="s">
        <v>48792</v>
      </c>
      <c r="AT750" s="2">
        <v>1.671</v>
      </c>
      <c r="AU750" s="1">
        <f t="shared" si="99"/>
        <v>0.59028441742192927</v>
      </c>
      <c r="AV750" s="1">
        <f t="shared" si="100"/>
        <v>0.44635952773297094</v>
      </c>
      <c r="AW750" s="1">
        <f t="shared" si="101"/>
        <v>0.30243463804401255</v>
      </c>
    </row>
    <row r="751" spans="1:49" x14ac:dyDescent="0.2">
      <c r="A751">
        <v>749</v>
      </c>
      <c r="B751" t="s">
        <v>48791</v>
      </c>
      <c r="C751" t="s">
        <v>48790</v>
      </c>
      <c r="F751" t="s">
        <v>48789</v>
      </c>
      <c r="G751" t="s">
        <v>18</v>
      </c>
      <c r="H751" t="s">
        <v>17</v>
      </c>
      <c r="I751" t="s">
        <v>48788</v>
      </c>
      <c r="J751" t="s">
        <v>48787</v>
      </c>
      <c r="K751" t="s">
        <v>48786</v>
      </c>
      <c r="L751" t="s">
        <v>48785</v>
      </c>
      <c r="M751" t="s">
        <v>48784</v>
      </c>
      <c r="N751">
        <v>4</v>
      </c>
      <c r="O751" t="s">
        <v>48783</v>
      </c>
      <c r="P751" t="s">
        <v>48782</v>
      </c>
      <c r="Q751" t="s">
        <v>48781</v>
      </c>
      <c r="R751" s="7">
        <v>42095</v>
      </c>
      <c r="S751" s="8">
        <f t="shared" si="96"/>
        <v>2015</v>
      </c>
      <c r="T751" s="8">
        <v>2015</v>
      </c>
      <c r="U751" s="8">
        <f t="shared" si="97"/>
        <v>7</v>
      </c>
      <c r="V751" s="7">
        <v>42095</v>
      </c>
      <c r="W751" t="s">
        <v>48760</v>
      </c>
      <c r="X751" s="2">
        <v>0.39600000000000002</v>
      </c>
      <c r="Y751" s="6">
        <f t="shared" si="94"/>
        <v>1.0570993833586931E-2</v>
      </c>
      <c r="AA751">
        <v>3068919</v>
      </c>
      <c r="AB751">
        <v>12313</v>
      </c>
      <c r="AC751" t="s">
        <v>48759</v>
      </c>
      <c r="AD751" t="s">
        <v>7</v>
      </c>
      <c r="AE751">
        <v>47</v>
      </c>
      <c r="AF751">
        <v>4</v>
      </c>
      <c r="AH751" t="s">
        <v>38057</v>
      </c>
      <c r="AI751" t="s">
        <v>48780</v>
      </c>
      <c r="AJ751" t="s">
        <v>48779</v>
      </c>
      <c r="AK751" t="s">
        <v>48778</v>
      </c>
      <c r="AL751">
        <v>2</v>
      </c>
      <c r="AM751" s="5">
        <f t="shared" si="98"/>
        <v>0.2857142857142857</v>
      </c>
      <c r="AN751" s="4">
        <f t="shared" si="95"/>
        <v>4.3273651755287499E-4</v>
      </c>
      <c r="AO751" s="3"/>
      <c r="AP751">
        <v>0</v>
      </c>
      <c r="AR751" t="s">
        <v>62</v>
      </c>
      <c r="AT751" s="2">
        <v>2.0840000000000001</v>
      </c>
      <c r="AU751" s="1">
        <f t="shared" si="99"/>
        <v>0.75295166387767143</v>
      </c>
      <c r="AV751" s="1">
        <f t="shared" si="100"/>
        <v>0.55018651755699033</v>
      </c>
      <c r="AW751" s="1">
        <f t="shared" si="101"/>
        <v>0.34742137123630917</v>
      </c>
    </row>
    <row r="752" spans="1:49" x14ac:dyDescent="0.2">
      <c r="A752">
        <v>750</v>
      </c>
      <c r="B752" t="s">
        <v>48777</v>
      </c>
      <c r="C752" t="s">
        <v>48776</v>
      </c>
      <c r="F752" t="s">
        <v>48775</v>
      </c>
      <c r="G752" t="s">
        <v>18</v>
      </c>
      <c r="H752" t="s">
        <v>17</v>
      </c>
      <c r="I752" t="s">
        <v>1323</v>
      </c>
      <c r="J752">
        <v>60021182</v>
      </c>
      <c r="K752" t="s">
        <v>48774</v>
      </c>
      <c r="L752" t="s">
        <v>8574</v>
      </c>
      <c r="M752" t="s">
        <v>102</v>
      </c>
      <c r="N752">
        <v>3</v>
      </c>
      <c r="O752" t="s">
        <v>48773</v>
      </c>
      <c r="P752" t="s">
        <v>48772</v>
      </c>
      <c r="Q752" t="s">
        <v>48771</v>
      </c>
      <c r="R752" s="7">
        <v>42095</v>
      </c>
      <c r="S752" s="8">
        <f t="shared" si="96"/>
        <v>2015</v>
      </c>
      <c r="T752" s="8">
        <v>2015</v>
      </c>
      <c r="U752" s="8">
        <f t="shared" si="97"/>
        <v>7</v>
      </c>
      <c r="V752" s="7">
        <v>42095</v>
      </c>
      <c r="W752" t="s">
        <v>4945</v>
      </c>
      <c r="X752" s="2">
        <v>0.30199999999999999</v>
      </c>
      <c r="Y752" s="6">
        <f t="shared" si="94"/>
        <v>8.0617175195536687E-3</v>
      </c>
      <c r="AA752">
        <v>9296212</v>
      </c>
      <c r="AB752">
        <v>20725</v>
      </c>
      <c r="AC752" t="s">
        <v>4944</v>
      </c>
      <c r="AD752" t="s">
        <v>7</v>
      </c>
      <c r="AE752">
        <v>81</v>
      </c>
      <c r="AF752">
        <v>3</v>
      </c>
      <c r="AH752" t="s">
        <v>48770</v>
      </c>
      <c r="AI752" t="s">
        <v>48769</v>
      </c>
      <c r="AJ752" t="s">
        <v>48768</v>
      </c>
      <c r="AK752" t="s">
        <v>48767</v>
      </c>
      <c r="AL752">
        <v>1</v>
      </c>
      <c r="AM752" s="5">
        <f t="shared" si="98"/>
        <v>0.14285714285714285</v>
      </c>
      <c r="AN752" s="4">
        <f t="shared" si="95"/>
        <v>2.1636825877643749E-4</v>
      </c>
      <c r="AO752" s="3"/>
      <c r="AP752">
        <v>0</v>
      </c>
      <c r="AQ752" t="s">
        <v>295</v>
      </c>
      <c r="AR752">
        <v>61173148</v>
      </c>
      <c r="AS752" t="s">
        <v>294</v>
      </c>
      <c r="AT752" s="2">
        <v>1.671</v>
      </c>
      <c r="AU752" s="1">
        <f t="shared" si="99"/>
        <v>0.5708112741320498</v>
      </c>
      <c r="AV752" s="1">
        <f t="shared" si="100"/>
        <v>0.41390428891650533</v>
      </c>
      <c r="AW752" s="1">
        <f t="shared" si="101"/>
        <v>0.25699730370096069</v>
      </c>
    </row>
    <row r="753" spans="1:49" x14ac:dyDescent="0.2">
      <c r="A753">
        <v>751</v>
      </c>
      <c r="B753" t="s">
        <v>48766</v>
      </c>
      <c r="C753" t="s">
        <v>48765</v>
      </c>
      <c r="F753" t="s">
        <v>48764</v>
      </c>
      <c r="G753" t="s">
        <v>18</v>
      </c>
      <c r="H753" t="s">
        <v>17</v>
      </c>
      <c r="I753" t="s">
        <v>48763</v>
      </c>
      <c r="J753">
        <v>60032204</v>
      </c>
      <c r="K753" t="s">
        <v>48762</v>
      </c>
      <c r="L753" t="s">
        <v>14583</v>
      </c>
      <c r="M753" t="s">
        <v>1247</v>
      </c>
      <c r="N753">
        <v>1</v>
      </c>
      <c r="O753" t="s">
        <v>48761</v>
      </c>
      <c r="P753">
        <v>57189035670</v>
      </c>
      <c r="Q753">
        <v>60032204</v>
      </c>
      <c r="R753" s="7">
        <v>42095</v>
      </c>
      <c r="S753" s="8">
        <f t="shared" si="96"/>
        <v>2015</v>
      </c>
      <c r="T753" s="8">
        <v>2015</v>
      </c>
      <c r="U753" s="8">
        <f t="shared" si="97"/>
        <v>7</v>
      </c>
      <c r="V753" s="7">
        <v>42095</v>
      </c>
      <c r="W753" t="s">
        <v>48760</v>
      </c>
      <c r="X753" s="2">
        <v>0.39600000000000002</v>
      </c>
      <c r="Y753" s="6">
        <f t="shared" si="94"/>
        <v>1.0570993833586931E-2</v>
      </c>
      <c r="AA753">
        <v>3068919</v>
      </c>
      <c r="AB753">
        <v>12313</v>
      </c>
      <c r="AC753" t="s">
        <v>48759</v>
      </c>
      <c r="AD753" t="s">
        <v>7</v>
      </c>
      <c r="AE753">
        <v>47</v>
      </c>
      <c r="AF753">
        <v>4</v>
      </c>
      <c r="AH753" t="s">
        <v>10443</v>
      </c>
      <c r="AI753" t="s">
        <v>48758</v>
      </c>
      <c r="AJ753" t="s">
        <v>48757</v>
      </c>
      <c r="AK753" t="s">
        <v>48756</v>
      </c>
      <c r="AL753">
        <v>17</v>
      </c>
      <c r="AM753" s="5">
        <f t="shared" si="98"/>
        <v>2.4285714285714284</v>
      </c>
      <c r="AN753" s="4">
        <f t="shared" si="95"/>
        <v>3.678260399199437E-3</v>
      </c>
      <c r="AO753" s="3"/>
      <c r="AP753">
        <v>0</v>
      </c>
      <c r="AR753" t="s">
        <v>62</v>
      </c>
      <c r="AT753" s="2">
        <v>2.0840000000000001</v>
      </c>
      <c r="AU753" s="1">
        <f t="shared" si="99"/>
        <v>0.85031738032706816</v>
      </c>
      <c r="AV753" s="1">
        <f t="shared" si="100"/>
        <v>0.7124627116393184</v>
      </c>
      <c r="AW753" s="1">
        <f t="shared" si="101"/>
        <v>0.57460804295156853</v>
      </c>
    </row>
    <row r="754" spans="1:49" x14ac:dyDescent="0.2">
      <c r="A754">
        <v>752</v>
      </c>
      <c r="B754" t="s">
        <v>48755</v>
      </c>
      <c r="C754" t="s">
        <v>48754</v>
      </c>
      <c r="F754" t="s">
        <v>48753</v>
      </c>
      <c r="G754" t="s">
        <v>18</v>
      </c>
      <c r="H754" t="s">
        <v>17</v>
      </c>
      <c r="I754" t="s">
        <v>47940</v>
      </c>
      <c r="J754" t="s">
        <v>48752</v>
      </c>
      <c r="K754" t="s">
        <v>48751</v>
      </c>
      <c r="L754" t="s">
        <v>48750</v>
      </c>
      <c r="M754" t="s">
        <v>14166</v>
      </c>
      <c r="N754">
        <v>2</v>
      </c>
      <c r="O754" t="s">
        <v>48749</v>
      </c>
      <c r="P754" t="s">
        <v>48748</v>
      </c>
      <c r="Q754" t="s">
        <v>48747</v>
      </c>
      <c r="R754" s="7">
        <v>42095</v>
      </c>
      <c r="S754" s="8">
        <f t="shared" si="96"/>
        <v>2015</v>
      </c>
      <c r="T754" s="8">
        <v>2015</v>
      </c>
      <c r="U754" s="8">
        <f t="shared" si="97"/>
        <v>7</v>
      </c>
      <c r="V754" s="7">
        <v>42095</v>
      </c>
      <c r="W754" t="s">
        <v>4945</v>
      </c>
      <c r="X754" s="2">
        <v>0.30199999999999999</v>
      </c>
      <c r="Y754" s="6">
        <f t="shared" si="94"/>
        <v>8.0617175195536687E-3</v>
      </c>
      <c r="AA754">
        <v>9296212</v>
      </c>
      <c r="AB754">
        <v>20725</v>
      </c>
      <c r="AC754" t="s">
        <v>4944</v>
      </c>
      <c r="AD754" t="s">
        <v>7</v>
      </c>
      <c r="AE754">
        <v>81</v>
      </c>
      <c r="AF754">
        <v>3</v>
      </c>
      <c r="AH754" t="s">
        <v>48746</v>
      </c>
      <c r="AI754" t="s">
        <v>48745</v>
      </c>
      <c r="AJ754" t="s">
        <v>48744</v>
      </c>
      <c r="AK754" t="s">
        <v>48743</v>
      </c>
      <c r="AL754">
        <v>0</v>
      </c>
      <c r="AM754" s="5">
        <f t="shared" si="98"/>
        <v>0</v>
      </c>
      <c r="AN754" s="4">
        <f t="shared" si="95"/>
        <v>0</v>
      </c>
      <c r="AO754" s="3"/>
      <c r="AP754">
        <v>0</v>
      </c>
      <c r="AQ754" t="s">
        <v>48742</v>
      </c>
      <c r="AR754">
        <v>61301228</v>
      </c>
      <c r="AS754" t="s">
        <v>48741</v>
      </c>
      <c r="AT754" s="2">
        <v>1.671</v>
      </c>
      <c r="AU754" s="1">
        <f t="shared" si="99"/>
        <v>0.56432022636875678</v>
      </c>
      <c r="AV754" s="1">
        <f t="shared" si="100"/>
        <v>0.40308587597768342</v>
      </c>
      <c r="AW754" s="1">
        <f t="shared" si="101"/>
        <v>0.24185152558661005</v>
      </c>
    </row>
    <row r="755" spans="1:49" x14ac:dyDescent="0.2">
      <c r="A755">
        <v>753</v>
      </c>
      <c r="B755" t="s">
        <v>48740</v>
      </c>
      <c r="C755" t="s">
        <v>48739</v>
      </c>
      <c r="F755" t="s">
        <v>48738</v>
      </c>
      <c r="G755" t="s">
        <v>18</v>
      </c>
      <c r="H755" t="s">
        <v>17</v>
      </c>
      <c r="I755" t="s">
        <v>48737</v>
      </c>
      <c r="J755" t="s">
        <v>48736</v>
      </c>
      <c r="K755" t="s">
        <v>48735</v>
      </c>
      <c r="L755" t="s">
        <v>48734</v>
      </c>
      <c r="M755" t="s">
        <v>86</v>
      </c>
      <c r="N755">
        <v>3</v>
      </c>
      <c r="O755" t="s">
        <v>48733</v>
      </c>
      <c r="P755" t="s">
        <v>48732</v>
      </c>
      <c r="Q755" t="s">
        <v>48731</v>
      </c>
      <c r="R755" s="7">
        <v>42095</v>
      </c>
      <c r="S755" s="8">
        <f t="shared" si="96"/>
        <v>2015</v>
      </c>
      <c r="T755" s="8">
        <v>2015</v>
      </c>
      <c r="U755" s="8">
        <f t="shared" si="97"/>
        <v>7</v>
      </c>
      <c r="V755" s="7">
        <v>42095</v>
      </c>
      <c r="W755" t="s">
        <v>48730</v>
      </c>
      <c r="X755" s="2">
        <v>0.30099999999999999</v>
      </c>
      <c r="Y755" s="6">
        <f t="shared" si="94"/>
        <v>8.0350230906809754E-3</v>
      </c>
      <c r="AA755">
        <v>10044132</v>
      </c>
      <c r="AB755">
        <v>58655</v>
      </c>
      <c r="AD755" t="s">
        <v>7</v>
      </c>
      <c r="AE755">
        <v>26</v>
      </c>
      <c r="AF755">
        <v>2</v>
      </c>
      <c r="AG755">
        <v>7111164</v>
      </c>
      <c r="AH755" t="s">
        <v>48729</v>
      </c>
      <c r="AI755" t="s">
        <v>48728</v>
      </c>
      <c r="AJ755" t="s">
        <v>48727</v>
      </c>
      <c r="AK755" t="s">
        <v>48726</v>
      </c>
      <c r="AL755">
        <v>2</v>
      </c>
      <c r="AM755" s="5">
        <f t="shared" si="98"/>
        <v>0.2857142857142857</v>
      </c>
      <c r="AN755" s="4">
        <f t="shared" si="95"/>
        <v>4.3273651755287499E-4</v>
      </c>
      <c r="AO755" s="3"/>
      <c r="AP755">
        <v>0</v>
      </c>
      <c r="AR755" t="s">
        <v>62</v>
      </c>
      <c r="AT755" s="2">
        <v>1.1859999999999999</v>
      </c>
      <c r="AU755" s="1">
        <f t="shared" si="99"/>
        <v>0.57543371187425441</v>
      </c>
      <c r="AV755" s="1">
        <f t="shared" si="100"/>
        <v>0.42338798041169251</v>
      </c>
      <c r="AW755" s="1">
        <f t="shared" si="101"/>
        <v>0.2713422489491305</v>
      </c>
    </row>
    <row r="756" spans="1:49" x14ac:dyDescent="0.2">
      <c r="A756">
        <v>754</v>
      </c>
      <c r="B756" t="s">
        <v>48725</v>
      </c>
      <c r="C756" t="s">
        <v>48724</v>
      </c>
      <c r="F756" t="s">
        <v>48723</v>
      </c>
      <c r="G756" t="s">
        <v>18</v>
      </c>
      <c r="H756" t="s">
        <v>17</v>
      </c>
      <c r="I756" t="s">
        <v>48722</v>
      </c>
      <c r="J756">
        <v>60079446</v>
      </c>
      <c r="K756" t="s">
        <v>16827</v>
      </c>
      <c r="L756" t="s">
        <v>16826</v>
      </c>
      <c r="M756" t="s">
        <v>318</v>
      </c>
      <c r="N756">
        <v>8</v>
      </c>
      <c r="O756" t="s">
        <v>48721</v>
      </c>
      <c r="P756" t="s">
        <v>48720</v>
      </c>
      <c r="Q756" t="s">
        <v>20665</v>
      </c>
      <c r="R756" s="7">
        <v>42095</v>
      </c>
      <c r="S756" s="8">
        <f t="shared" si="96"/>
        <v>2015</v>
      </c>
      <c r="T756" s="8">
        <v>2015</v>
      </c>
      <c r="U756" s="8">
        <f t="shared" si="97"/>
        <v>7</v>
      </c>
      <c r="V756" s="7">
        <v>42095</v>
      </c>
      <c r="W756" t="s">
        <v>30949</v>
      </c>
      <c r="X756" s="2">
        <v>0.253</v>
      </c>
      <c r="Y756" s="6">
        <f t="shared" si="94"/>
        <v>6.75369050479165E-3</v>
      </c>
      <c r="AA756">
        <v>20395086</v>
      </c>
      <c r="AB756">
        <v>21100331506</v>
      </c>
      <c r="AC756">
        <v>25332929</v>
      </c>
      <c r="AD756" t="s">
        <v>7</v>
      </c>
      <c r="AE756">
        <v>5</v>
      </c>
      <c r="AF756">
        <v>2</v>
      </c>
      <c r="AH756" t="s">
        <v>48719</v>
      </c>
      <c r="AI756" t="s">
        <v>48718</v>
      </c>
      <c r="AJ756" t="s">
        <v>48717</v>
      </c>
      <c r="AK756" t="s">
        <v>48716</v>
      </c>
      <c r="AL756">
        <v>56</v>
      </c>
      <c r="AM756" s="5">
        <f t="shared" si="98"/>
        <v>8</v>
      </c>
      <c r="AN756" s="4">
        <f t="shared" si="95"/>
        <v>1.2116622491480499E-2</v>
      </c>
      <c r="AO756" s="3"/>
      <c r="AP756">
        <v>0</v>
      </c>
      <c r="AR756" t="s">
        <v>62</v>
      </c>
      <c r="AT756" s="2" t="s">
        <v>61</v>
      </c>
      <c r="AU756" s="1">
        <f t="shared" si="99"/>
        <v>0.83625701007983033</v>
      </c>
      <c r="AV756" s="1">
        <f t="shared" si="100"/>
        <v>0.94351564981360747</v>
      </c>
      <c r="AW756" s="1">
        <f t="shared" si="101"/>
        <v>1.0507742895473844</v>
      </c>
    </row>
    <row r="757" spans="1:49" x14ac:dyDescent="0.2">
      <c r="A757">
        <v>755</v>
      </c>
      <c r="B757" t="s">
        <v>48715</v>
      </c>
      <c r="C757" t="s">
        <v>48714</v>
      </c>
      <c r="F757" t="s">
        <v>48713</v>
      </c>
      <c r="G757" t="s">
        <v>18</v>
      </c>
      <c r="H757" t="s">
        <v>17</v>
      </c>
      <c r="I757" t="s">
        <v>48712</v>
      </c>
      <c r="J757" t="s">
        <v>48711</v>
      </c>
      <c r="K757" t="s">
        <v>48710</v>
      </c>
      <c r="L757" t="s">
        <v>48709</v>
      </c>
      <c r="M757" t="s">
        <v>30614</v>
      </c>
      <c r="N757">
        <v>4</v>
      </c>
      <c r="O757" t="s">
        <v>48708</v>
      </c>
      <c r="P757" t="s">
        <v>48707</v>
      </c>
      <c r="Q757" t="s">
        <v>48706</v>
      </c>
      <c r="R757" s="7">
        <v>42095</v>
      </c>
      <c r="S757" s="8">
        <f t="shared" si="96"/>
        <v>2015</v>
      </c>
      <c r="T757" s="8">
        <v>2015</v>
      </c>
      <c r="U757" s="8">
        <f t="shared" si="97"/>
        <v>7</v>
      </c>
      <c r="V757" s="7">
        <v>42095</v>
      </c>
      <c r="W757" t="s">
        <v>30949</v>
      </c>
      <c r="X757" s="2">
        <v>0.253</v>
      </c>
      <c r="Y757" s="6">
        <f t="shared" si="94"/>
        <v>6.75369050479165E-3</v>
      </c>
      <c r="AA757">
        <v>20395086</v>
      </c>
      <c r="AB757">
        <v>21100331506</v>
      </c>
      <c r="AC757">
        <v>25332929</v>
      </c>
      <c r="AD757" t="s">
        <v>7</v>
      </c>
      <c r="AE757">
        <v>5</v>
      </c>
      <c r="AF757">
        <v>2</v>
      </c>
      <c r="AH757" t="s">
        <v>23276</v>
      </c>
      <c r="AI757" t="s">
        <v>48705</v>
      </c>
      <c r="AJ757" t="s">
        <v>48704</v>
      </c>
      <c r="AK757" t="s">
        <v>48703</v>
      </c>
      <c r="AL757">
        <v>6</v>
      </c>
      <c r="AM757" s="5">
        <f t="shared" si="98"/>
        <v>0.8571428571428571</v>
      </c>
      <c r="AN757" s="4">
        <f t="shared" si="95"/>
        <v>1.2982095526586248E-3</v>
      </c>
      <c r="AO757" s="3"/>
      <c r="AP757">
        <v>0</v>
      </c>
      <c r="AR757" t="s">
        <v>62</v>
      </c>
      <c r="AT757" s="2" t="s">
        <v>61</v>
      </c>
      <c r="AU757" s="1">
        <f t="shared" si="99"/>
        <v>0.51170462191517418</v>
      </c>
      <c r="AV757" s="1">
        <f t="shared" si="100"/>
        <v>0.40259500287251371</v>
      </c>
      <c r="AW757" s="1">
        <f t="shared" si="101"/>
        <v>0.29348538382985323</v>
      </c>
    </row>
    <row r="758" spans="1:49" x14ac:dyDescent="0.2">
      <c r="A758">
        <v>756</v>
      </c>
      <c r="B758" t="s">
        <v>48702</v>
      </c>
      <c r="C758" t="s">
        <v>48701</v>
      </c>
      <c r="E758">
        <v>25833217</v>
      </c>
      <c r="F758" t="s">
        <v>48700</v>
      </c>
      <c r="G758" t="s">
        <v>18</v>
      </c>
      <c r="H758" t="s">
        <v>17</v>
      </c>
      <c r="I758" t="s">
        <v>48699</v>
      </c>
      <c r="J758" t="s">
        <v>48698</v>
      </c>
      <c r="K758" t="s">
        <v>48697</v>
      </c>
      <c r="L758" t="s">
        <v>48696</v>
      </c>
      <c r="M758" t="s">
        <v>48695</v>
      </c>
      <c r="N758">
        <v>3</v>
      </c>
      <c r="O758" t="s">
        <v>48694</v>
      </c>
      <c r="P758" t="s">
        <v>48693</v>
      </c>
      <c r="Q758" t="s">
        <v>48692</v>
      </c>
      <c r="R758" s="7">
        <v>42095</v>
      </c>
      <c r="S758" s="8">
        <f t="shared" si="96"/>
        <v>2015</v>
      </c>
      <c r="T758" s="8">
        <v>2015</v>
      </c>
      <c r="U758" s="8">
        <f t="shared" si="97"/>
        <v>7</v>
      </c>
      <c r="V758" s="7">
        <v>42095</v>
      </c>
      <c r="W758" t="s">
        <v>2248</v>
      </c>
      <c r="X758" s="2">
        <v>0.85499999999999998</v>
      </c>
      <c r="Y758" s="6">
        <f t="shared" si="94"/>
        <v>2.28237366861536E-2</v>
      </c>
      <c r="AA758">
        <v>980331</v>
      </c>
      <c r="AB758">
        <v>23342</v>
      </c>
      <c r="AC758">
        <v>15731561</v>
      </c>
      <c r="AD758" t="s">
        <v>7</v>
      </c>
      <c r="AE758">
        <v>41</v>
      </c>
      <c r="AF758">
        <v>4</v>
      </c>
      <c r="AH758" t="s">
        <v>48691</v>
      </c>
      <c r="AI758" t="s">
        <v>48690</v>
      </c>
      <c r="AJ758" t="s">
        <v>48689</v>
      </c>
      <c r="AK758" t="s">
        <v>48688</v>
      </c>
      <c r="AL758">
        <v>25</v>
      </c>
      <c r="AM758" s="5">
        <f t="shared" si="98"/>
        <v>3.5714285714285716</v>
      </c>
      <c r="AN758" s="4">
        <f t="shared" si="95"/>
        <v>5.4092064694109378E-3</v>
      </c>
      <c r="AO758" s="3"/>
      <c r="AP758">
        <v>0</v>
      </c>
      <c r="AR758" t="s">
        <v>62</v>
      </c>
      <c r="AT758" s="2">
        <v>2.6259999999999999</v>
      </c>
      <c r="AU758" s="1">
        <f t="shared" si="99"/>
        <v>1.7599377621130798</v>
      </c>
      <c r="AV758" s="1">
        <f t="shared" si="100"/>
        <v>1.4116471577782268</v>
      </c>
      <c r="AW758" s="1">
        <f t="shared" si="101"/>
        <v>1.0633565534433735</v>
      </c>
    </row>
    <row r="759" spans="1:49" x14ac:dyDescent="0.2">
      <c r="A759">
        <v>757</v>
      </c>
      <c r="B759" t="s">
        <v>48687</v>
      </c>
      <c r="C759" t="s">
        <v>48686</v>
      </c>
      <c r="F759" t="s">
        <v>48685</v>
      </c>
      <c r="G759" t="s">
        <v>18</v>
      </c>
      <c r="H759" t="s">
        <v>17</v>
      </c>
      <c r="I759" t="s">
        <v>48684</v>
      </c>
      <c r="J759">
        <v>60032350</v>
      </c>
      <c r="K759" t="s">
        <v>8036</v>
      </c>
      <c r="L759" t="s">
        <v>8035</v>
      </c>
      <c r="M759" t="s">
        <v>499</v>
      </c>
      <c r="N759">
        <v>2</v>
      </c>
      <c r="O759" t="s">
        <v>48683</v>
      </c>
      <c r="P759" t="s">
        <v>48682</v>
      </c>
      <c r="Q759" t="s">
        <v>26722</v>
      </c>
      <c r="R759" s="7">
        <v>42095</v>
      </c>
      <c r="S759" s="8">
        <f t="shared" si="96"/>
        <v>2015</v>
      </c>
      <c r="T759" s="8">
        <v>2015</v>
      </c>
      <c r="U759" s="8">
        <f t="shared" si="97"/>
        <v>7</v>
      </c>
      <c r="V759" s="7">
        <v>42095</v>
      </c>
      <c r="W759" t="s">
        <v>13195</v>
      </c>
      <c r="X759" s="2">
        <v>1.137</v>
      </c>
      <c r="Y759" s="6">
        <f t="shared" si="94"/>
        <v>3.0351565628253384E-2</v>
      </c>
      <c r="AA759">
        <v>189251</v>
      </c>
      <c r="AB759">
        <v>17336</v>
      </c>
      <c r="AD759" t="s">
        <v>7</v>
      </c>
      <c r="AE759">
        <v>51</v>
      </c>
      <c r="AF759">
        <v>2</v>
      </c>
      <c r="AG759">
        <v>7126166</v>
      </c>
      <c r="AH759" t="s">
        <v>48681</v>
      </c>
      <c r="AI759" t="s">
        <v>48680</v>
      </c>
      <c r="AK759" t="s">
        <v>48679</v>
      </c>
      <c r="AL759">
        <v>30</v>
      </c>
      <c r="AM759" s="5">
        <f t="shared" si="98"/>
        <v>4.2857142857142856</v>
      </c>
      <c r="AN759" s="4">
        <f t="shared" si="95"/>
        <v>6.4910477632931247E-3</v>
      </c>
      <c r="AO759" s="3"/>
      <c r="AP759">
        <v>0</v>
      </c>
      <c r="AR759" t="s">
        <v>62</v>
      </c>
      <c r="AT759" s="2" t="s">
        <v>61</v>
      </c>
      <c r="AU759" s="1">
        <f t="shared" si="99"/>
        <v>2.3193410268765304</v>
      </c>
      <c r="AV759" s="1">
        <f t="shared" si="100"/>
        <v>1.8421306695773254</v>
      </c>
      <c r="AW759" s="1">
        <f t="shared" si="101"/>
        <v>1.3649203122781202</v>
      </c>
    </row>
    <row r="760" spans="1:49" x14ac:dyDescent="0.2">
      <c r="A760">
        <v>758</v>
      </c>
      <c r="B760" t="s">
        <v>48678</v>
      </c>
      <c r="C760" t="s">
        <v>48677</v>
      </c>
      <c r="F760" t="s">
        <v>48676</v>
      </c>
      <c r="G760" t="s">
        <v>18</v>
      </c>
      <c r="H760" t="s">
        <v>17</v>
      </c>
      <c r="I760" t="s">
        <v>48675</v>
      </c>
      <c r="J760">
        <v>60105479</v>
      </c>
      <c r="K760" t="s">
        <v>47989</v>
      </c>
      <c r="L760" t="s">
        <v>16564</v>
      </c>
      <c r="M760" t="s">
        <v>318</v>
      </c>
      <c r="N760">
        <v>2</v>
      </c>
      <c r="O760" t="s">
        <v>48674</v>
      </c>
      <c r="P760" t="s">
        <v>48673</v>
      </c>
      <c r="Q760" t="s">
        <v>48672</v>
      </c>
      <c r="R760" s="7">
        <v>42095</v>
      </c>
      <c r="S760" s="8">
        <f t="shared" si="96"/>
        <v>2015</v>
      </c>
      <c r="T760" s="8">
        <v>2015</v>
      </c>
      <c r="U760" s="8">
        <f t="shared" si="97"/>
        <v>7</v>
      </c>
      <c r="V760" s="7">
        <v>42095</v>
      </c>
      <c r="W760" t="s">
        <v>13195</v>
      </c>
      <c r="X760" s="2">
        <v>1.137</v>
      </c>
      <c r="Y760" s="6">
        <f t="shared" si="94"/>
        <v>3.0351565628253384E-2</v>
      </c>
      <c r="AA760">
        <v>189251</v>
      </c>
      <c r="AB760">
        <v>17336</v>
      </c>
      <c r="AD760" t="s">
        <v>7</v>
      </c>
      <c r="AE760">
        <v>51</v>
      </c>
      <c r="AF760">
        <v>2</v>
      </c>
      <c r="AG760">
        <v>7126182</v>
      </c>
      <c r="AH760" t="s">
        <v>48671</v>
      </c>
      <c r="AI760" t="s">
        <v>48670</v>
      </c>
      <c r="AK760" t="s">
        <v>48669</v>
      </c>
      <c r="AL760">
        <v>21</v>
      </c>
      <c r="AM760" s="5">
        <f t="shared" si="98"/>
        <v>3</v>
      </c>
      <c r="AN760" s="4">
        <f t="shared" si="95"/>
        <v>4.5437334343051876E-3</v>
      </c>
      <c r="AO760" s="3"/>
      <c r="AP760">
        <v>0</v>
      </c>
      <c r="AR760" t="s">
        <v>62</v>
      </c>
      <c r="AT760" s="2" t="s">
        <v>61</v>
      </c>
      <c r="AU760" s="1">
        <f t="shared" si="99"/>
        <v>2.2609215970068921</v>
      </c>
      <c r="AV760" s="1">
        <f t="shared" si="100"/>
        <v>1.7447649531279288</v>
      </c>
      <c r="AW760" s="1">
        <f t="shared" si="101"/>
        <v>1.2286083092489648</v>
      </c>
    </row>
    <row r="761" spans="1:49" x14ac:dyDescent="0.2">
      <c r="A761">
        <v>759</v>
      </c>
      <c r="B761" t="s">
        <v>48668</v>
      </c>
      <c r="C761" t="s">
        <v>48667</v>
      </c>
      <c r="F761" t="s">
        <v>48666</v>
      </c>
      <c r="G761" t="s">
        <v>18</v>
      </c>
      <c r="H761" t="s">
        <v>17</v>
      </c>
      <c r="I761" t="s">
        <v>584</v>
      </c>
      <c r="J761" t="s">
        <v>16744</v>
      </c>
      <c r="K761" t="s">
        <v>16743</v>
      </c>
      <c r="L761" t="s">
        <v>16742</v>
      </c>
      <c r="M761" t="s">
        <v>16741</v>
      </c>
      <c r="N761">
        <v>4</v>
      </c>
      <c r="O761" t="s">
        <v>48665</v>
      </c>
      <c r="P761" t="s">
        <v>48664</v>
      </c>
      <c r="Q761" t="s">
        <v>48663</v>
      </c>
      <c r="R761" s="7">
        <v>42095</v>
      </c>
      <c r="S761" s="8">
        <f t="shared" si="96"/>
        <v>2015</v>
      </c>
      <c r="T761" s="8">
        <v>2015</v>
      </c>
      <c r="U761" s="8">
        <f t="shared" si="97"/>
        <v>7</v>
      </c>
      <c r="V761" s="7">
        <v>42095</v>
      </c>
      <c r="W761" t="s">
        <v>13195</v>
      </c>
      <c r="X761" s="2">
        <v>1.137</v>
      </c>
      <c r="Y761" s="6">
        <f t="shared" si="94"/>
        <v>3.0351565628253384E-2</v>
      </c>
      <c r="AA761">
        <v>189251</v>
      </c>
      <c r="AB761">
        <v>17336</v>
      </c>
      <c r="AD761" t="s">
        <v>7</v>
      </c>
      <c r="AE761">
        <v>51</v>
      </c>
      <c r="AF761">
        <v>2</v>
      </c>
      <c r="AG761">
        <v>7126156</v>
      </c>
      <c r="AH761" t="s">
        <v>48662</v>
      </c>
      <c r="AI761" t="s">
        <v>48661</v>
      </c>
      <c r="AK761" t="s">
        <v>48660</v>
      </c>
      <c r="AL761">
        <v>38</v>
      </c>
      <c r="AM761" s="5">
        <f t="shared" si="98"/>
        <v>5.4285714285714288</v>
      </c>
      <c r="AN761" s="4">
        <f t="shared" si="95"/>
        <v>8.2219938335046251E-3</v>
      </c>
      <c r="AO761" s="3"/>
      <c r="AP761">
        <v>0</v>
      </c>
      <c r="AR761" t="s">
        <v>62</v>
      </c>
      <c r="AT761" s="2" t="s">
        <v>61</v>
      </c>
      <c r="AU761" s="1">
        <f t="shared" si="99"/>
        <v>2.3712694089828754</v>
      </c>
      <c r="AV761" s="1">
        <f t="shared" si="100"/>
        <v>1.9286779730879005</v>
      </c>
      <c r="AW761" s="1">
        <f t="shared" si="101"/>
        <v>1.4860865371929253</v>
      </c>
    </row>
    <row r="762" spans="1:49" x14ac:dyDescent="0.2">
      <c r="A762">
        <v>760</v>
      </c>
      <c r="B762" t="s">
        <v>48659</v>
      </c>
      <c r="C762" t="s">
        <v>48658</v>
      </c>
      <c r="F762" t="s">
        <v>48657</v>
      </c>
      <c r="G762" t="s">
        <v>18</v>
      </c>
      <c r="H762" t="s">
        <v>17</v>
      </c>
      <c r="I762" t="s">
        <v>48656</v>
      </c>
      <c r="J762">
        <v>60011373</v>
      </c>
      <c r="K762" t="s">
        <v>18217</v>
      </c>
      <c r="L762" t="s">
        <v>18216</v>
      </c>
      <c r="M762" t="s">
        <v>18215</v>
      </c>
      <c r="N762">
        <v>5</v>
      </c>
      <c r="O762" t="s">
        <v>48655</v>
      </c>
      <c r="P762" t="s">
        <v>48654</v>
      </c>
      <c r="Q762" t="s">
        <v>48653</v>
      </c>
      <c r="R762" s="7">
        <v>42095</v>
      </c>
      <c r="S762" s="8">
        <f t="shared" si="96"/>
        <v>2015</v>
      </c>
      <c r="T762" s="8">
        <v>2015</v>
      </c>
      <c r="U762" s="8">
        <f t="shared" si="97"/>
        <v>7</v>
      </c>
      <c r="V762" s="7">
        <v>42095</v>
      </c>
      <c r="W762" t="s">
        <v>45601</v>
      </c>
      <c r="X762" s="2">
        <v>1.5840000000000001</v>
      </c>
      <c r="Y762" s="6">
        <f t="shared" si="94"/>
        <v>4.2283975334347725E-2</v>
      </c>
      <c r="AA762">
        <v>13672630</v>
      </c>
      <c r="AB762">
        <v>29047</v>
      </c>
      <c r="AD762" t="s">
        <v>7</v>
      </c>
      <c r="AE762">
        <v>17</v>
      </c>
      <c r="AG762">
        <v>43002</v>
      </c>
      <c r="AI762" t="s">
        <v>48652</v>
      </c>
      <c r="AJ762" t="s">
        <v>48651</v>
      </c>
      <c r="AK762" t="s">
        <v>48650</v>
      </c>
      <c r="AL762">
        <v>37</v>
      </c>
      <c r="AM762" s="5">
        <f t="shared" si="98"/>
        <v>5.2857142857142856</v>
      </c>
      <c r="AN762" s="4">
        <f t="shared" si="95"/>
        <v>8.0056255747281875E-3</v>
      </c>
      <c r="AO762" s="3"/>
      <c r="AP762">
        <v>1</v>
      </c>
      <c r="AR762" t="s">
        <v>62</v>
      </c>
      <c r="AT762" s="2">
        <v>3.7290000000000001</v>
      </c>
      <c r="AU762" s="1">
        <f t="shared" si="99"/>
        <v>3.2000470406461861</v>
      </c>
      <c r="AV762" s="1">
        <f t="shared" si="100"/>
        <v>2.5144800454537957</v>
      </c>
      <c r="AW762" s="1">
        <f t="shared" si="101"/>
        <v>1.8289130502614048</v>
      </c>
    </row>
    <row r="763" spans="1:49" x14ac:dyDescent="0.2">
      <c r="A763">
        <v>761</v>
      </c>
      <c r="B763" t="s">
        <v>48649</v>
      </c>
      <c r="C763" t="s">
        <v>48648</v>
      </c>
      <c r="F763" t="s">
        <v>48647</v>
      </c>
      <c r="G763" t="s">
        <v>18</v>
      </c>
      <c r="H763" t="s">
        <v>17</v>
      </c>
      <c r="I763" t="s">
        <v>48646</v>
      </c>
      <c r="J763">
        <v>60019000</v>
      </c>
      <c r="K763" t="s">
        <v>38018</v>
      </c>
      <c r="L763" t="s">
        <v>38017</v>
      </c>
      <c r="M763" t="s">
        <v>982</v>
      </c>
      <c r="N763">
        <v>2</v>
      </c>
      <c r="O763" t="s">
        <v>48645</v>
      </c>
      <c r="P763" t="s">
        <v>48644</v>
      </c>
      <c r="Q763" t="s">
        <v>48643</v>
      </c>
      <c r="R763" s="7">
        <v>42095</v>
      </c>
      <c r="S763" s="8">
        <f t="shared" si="96"/>
        <v>2015</v>
      </c>
      <c r="T763" s="8">
        <v>2015</v>
      </c>
      <c r="U763" s="8">
        <f t="shared" si="97"/>
        <v>7</v>
      </c>
      <c r="V763" s="7">
        <v>42095</v>
      </c>
      <c r="W763" t="s">
        <v>12077</v>
      </c>
      <c r="X763" s="2">
        <v>6.6050000000000004</v>
      </c>
      <c r="Y763" s="6">
        <f t="shared" si="94"/>
        <v>0.17631670270414565</v>
      </c>
      <c r="AB763">
        <v>17900156715</v>
      </c>
      <c r="AC763" t="s">
        <v>12076</v>
      </c>
      <c r="AD763" t="s">
        <v>7</v>
      </c>
      <c r="AE763">
        <v>17</v>
      </c>
      <c r="AF763">
        <v>2</v>
      </c>
      <c r="AG763">
        <v>6999910</v>
      </c>
      <c r="AH763" t="s">
        <v>48642</v>
      </c>
      <c r="AI763" t="s">
        <v>48641</v>
      </c>
      <c r="AJ763" t="s">
        <v>48640</v>
      </c>
      <c r="AK763" t="s">
        <v>48639</v>
      </c>
      <c r="AL763">
        <v>49</v>
      </c>
      <c r="AM763" s="5">
        <f t="shared" si="98"/>
        <v>7</v>
      </c>
      <c r="AN763" s="4">
        <f t="shared" si="95"/>
        <v>1.0602044680045438E-2</v>
      </c>
      <c r="AO763" s="3"/>
      <c r="AP763">
        <v>0</v>
      </c>
      <c r="AR763" t="s">
        <v>62</v>
      </c>
      <c r="AT763" s="2">
        <v>25.248999999999999</v>
      </c>
      <c r="AU763" s="1">
        <f t="shared" si="99"/>
        <v>12.660230529691557</v>
      </c>
      <c r="AV763" s="1">
        <f t="shared" si="100"/>
        <v>9.3459373692095546</v>
      </c>
      <c r="AW763" s="1">
        <f t="shared" si="101"/>
        <v>6.0316442087275508</v>
      </c>
    </row>
    <row r="764" spans="1:49" x14ac:dyDescent="0.2">
      <c r="A764">
        <v>762</v>
      </c>
      <c r="B764" t="s">
        <v>48638</v>
      </c>
      <c r="C764" t="s">
        <v>48637</v>
      </c>
      <c r="F764" t="s">
        <v>48636</v>
      </c>
      <c r="G764" t="s">
        <v>18</v>
      </c>
      <c r="H764" t="s">
        <v>17</v>
      </c>
      <c r="I764" t="s">
        <v>48635</v>
      </c>
      <c r="J764">
        <v>60021176</v>
      </c>
      <c r="K764" t="s">
        <v>6806</v>
      </c>
      <c r="L764" t="s">
        <v>802</v>
      </c>
      <c r="M764" t="s">
        <v>318</v>
      </c>
      <c r="N764">
        <v>3</v>
      </c>
      <c r="O764" t="s">
        <v>48634</v>
      </c>
      <c r="P764" t="s">
        <v>48633</v>
      </c>
      <c r="Q764" t="s">
        <v>48632</v>
      </c>
      <c r="R764" s="7">
        <v>42095</v>
      </c>
      <c r="S764" s="8">
        <f t="shared" si="96"/>
        <v>2015</v>
      </c>
      <c r="T764" s="8">
        <v>2015</v>
      </c>
      <c r="U764" s="8">
        <f t="shared" si="97"/>
        <v>7</v>
      </c>
      <c r="V764" s="7">
        <v>42095</v>
      </c>
      <c r="W764" t="s">
        <v>48631</v>
      </c>
      <c r="X764" s="2">
        <v>0.42499999999999999</v>
      </c>
      <c r="Y764" s="6">
        <f t="shared" si="94"/>
        <v>1.1345132270895064E-2</v>
      </c>
      <c r="AA764">
        <v>167622</v>
      </c>
      <c r="AB764">
        <v>26477</v>
      </c>
      <c r="AC764">
        <v>9746889</v>
      </c>
      <c r="AD764" t="s">
        <v>7</v>
      </c>
      <c r="AE764">
        <v>85</v>
      </c>
      <c r="AF764">
        <v>4</v>
      </c>
      <c r="AH764" t="s">
        <v>48630</v>
      </c>
      <c r="AI764" t="s">
        <v>48629</v>
      </c>
      <c r="AJ764" t="s">
        <v>48628</v>
      </c>
      <c r="AK764" t="s">
        <v>48627</v>
      </c>
      <c r="AL764">
        <v>5</v>
      </c>
      <c r="AM764" s="5">
        <f t="shared" si="98"/>
        <v>0.7142857142857143</v>
      </c>
      <c r="AN764" s="4">
        <f t="shared" si="95"/>
        <v>1.0818412938821875E-3</v>
      </c>
      <c r="AO764" s="3"/>
      <c r="AP764">
        <v>0</v>
      </c>
      <c r="AR764" t="s">
        <v>62</v>
      </c>
      <c r="AT764" s="2" t="s">
        <v>61</v>
      </c>
      <c r="AU764" s="1">
        <f t="shared" si="99"/>
        <v>0.82661449777911999</v>
      </c>
      <c r="AV764" s="1">
        <f t="shared" si="100"/>
        <v>0.62134867823886264</v>
      </c>
      <c r="AW764" s="1">
        <f t="shared" si="101"/>
        <v>0.41608285869860501</v>
      </c>
    </row>
    <row r="765" spans="1:49" x14ac:dyDescent="0.2">
      <c r="A765">
        <v>763</v>
      </c>
      <c r="B765" t="s">
        <v>48626</v>
      </c>
      <c r="C765" t="s">
        <v>48625</v>
      </c>
      <c r="F765" t="s">
        <v>48624</v>
      </c>
      <c r="G765" t="s">
        <v>18</v>
      </c>
      <c r="H765" t="s">
        <v>17</v>
      </c>
      <c r="I765" t="s">
        <v>48623</v>
      </c>
      <c r="J765" t="s">
        <v>48622</v>
      </c>
      <c r="K765" t="s">
        <v>48621</v>
      </c>
      <c r="L765" t="s">
        <v>48620</v>
      </c>
      <c r="M765" t="s">
        <v>48619</v>
      </c>
      <c r="N765">
        <v>12</v>
      </c>
      <c r="O765" t="s">
        <v>48618</v>
      </c>
      <c r="P765" t="s">
        <v>48617</v>
      </c>
      <c r="Q765" t="s">
        <v>48616</v>
      </c>
      <c r="R765" s="7">
        <v>42095</v>
      </c>
      <c r="S765" s="8">
        <f t="shared" si="96"/>
        <v>2015</v>
      </c>
      <c r="T765" s="8">
        <v>2015</v>
      </c>
      <c r="U765" s="8">
        <f t="shared" si="97"/>
        <v>7</v>
      </c>
      <c r="V765" s="7">
        <v>42095</v>
      </c>
      <c r="W765" t="s">
        <v>44640</v>
      </c>
      <c r="X765" s="2">
        <v>2.383</v>
      </c>
      <c r="Y765" s="6">
        <f t="shared" si="94"/>
        <v>6.3612824003630442E-2</v>
      </c>
      <c r="AA765">
        <v>189219</v>
      </c>
      <c r="AB765">
        <v>17915</v>
      </c>
      <c r="AC765">
        <v>15582256</v>
      </c>
      <c r="AD765" t="s">
        <v>7</v>
      </c>
      <c r="AE765">
        <v>103</v>
      </c>
      <c r="AF765">
        <v>4</v>
      </c>
      <c r="AG765">
        <v>7110429</v>
      </c>
      <c r="AH765" t="s">
        <v>48615</v>
      </c>
      <c r="AI765" t="s">
        <v>48614</v>
      </c>
      <c r="AJ765" t="s">
        <v>48613</v>
      </c>
      <c r="AK765" t="s">
        <v>48612</v>
      </c>
      <c r="AL765">
        <v>62</v>
      </c>
      <c r="AM765" s="5">
        <f t="shared" si="98"/>
        <v>8.8571428571428577</v>
      </c>
      <c r="AN765" s="4">
        <f t="shared" si="95"/>
        <v>1.3414832044139126E-2</v>
      </c>
      <c r="AO765" s="3"/>
      <c r="AP765">
        <v>1</v>
      </c>
      <c r="AQ765" t="s">
        <v>2</v>
      </c>
      <c r="AR765">
        <v>1231963</v>
      </c>
      <c r="AS765" t="s">
        <v>0</v>
      </c>
      <c r="AT765" s="2">
        <v>10.961</v>
      </c>
      <c r="AU765" s="1">
        <f t="shared" si="99"/>
        <v>4.8553426415783045</v>
      </c>
      <c r="AV765" s="1">
        <f t="shared" si="100"/>
        <v>3.8513828023884784</v>
      </c>
      <c r="AW765" s="1">
        <f t="shared" si="101"/>
        <v>2.8474229631986523</v>
      </c>
    </row>
    <row r="766" spans="1:49" x14ac:dyDescent="0.2">
      <c r="A766">
        <v>764</v>
      </c>
      <c r="B766" t="s">
        <v>48611</v>
      </c>
      <c r="C766" t="s">
        <v>48610</v>
      </c>
      <c r="F766" t="s">
        <v>48609</v>
      </c>
      <c r="G766" t="s">
        <v>18</v>
      </c>
      <c r="H766" t="s">
        <v>17</v>
      </c>
      <c r="I766" t="s">
        <v>15353</v>
      </c>
      <c r="J766" t="s">
        <v>11852</v>
      </c>
      <c r="K766" t="s">
        <v>11851</v>
      </c>
      <c r="L766" t="s">
        <v>11850</v>
      </c>
      <c r="M766" t="s">
        <v>11849</v>
      </c>
      <c r="N766">
        <v>4</v>
      </c>
      <c r="O766" t="s">
        <v>48608</v>
      </c>
      <c r="P766" t="s">
        <v>48607</v>
      </c>
      <c r="Q766" t="s">
        <v>48606</v>
      </c>
      <c r="R766" s="7">
        <v>42095</v>
      </c>
      <c r="S766" s="8">
        <f t="shared" si="96"/>
        <v>2015</v>
      </c>
      <c r="T766" s="8">
        <v>2015</v>
      </c>
      <c r="U766" s="8">
        <f t="shared" si="97"/>
        <v>7</v>
      </c>
      <c r="V766" s="7">
        <v>42095</v>
      </c>
      <c r="W766" t="s">
        <v>41699</v>
      </c>
      <c r="X766" s="2">
        <v>0.88100000000000001</v>
      </c>
      <c r="Y766" s="6">
        <f t="shared" si="94"/>
        <v>2.3517791836843653E-2</v>
      </c>
      <c r="AA766">
        <v>10459243</v>
      </c>
      <c r="AB766">
        <v>17248</v>
      </c>
      <c r="AD766" t="s">
        <v>7</v>
      </c>
      <c r="AE766">
        <v>57</v>
      </c>
      <c r="AF766">
        <v>2</v>
      </c>
      <c r="AG766">
        <v>7109243</v>
      </c>
      <c r="AH766" t="s">
        <v>44873</v>
      </c>
      <c r="AI766" t="s">
        <v>48605</v>
      </c>
      <c r="AJ766" t="s">
        <v>48604</v>
      </c>
      <c r="AK766" t="s">
        <v>48603</v>
      </c>
      <c r="AL766">
        <v>51</v>
      </c>
      <c r="AM766" s="5">
        <f t="shared" si="98"/>
        <v>7.2857142857142856</v>
      </c>
      <c r="AN766" s="4">
        <f t="shared" si="95"/>
        <v>1.1034781197598311E-2</v>
      </c>
      <c r="AO766" s="3"/>
      <c r="AP766">
        <v>0</v>
      </c>
      <c r="AR766" t="s">
        <v>62</v>
      </c>
      <c r="AT766" s="2" t="s">
        <v>61</v>
      </c>
      <c r="AU766" s="1">
        <f t="shared" si="99"/>
        <v>1.9772888645070048</v>
      </c>
      <c r="AV766" s="1">
        <f t="shared" si="100"/>
        <v>1.7276286517220982</v>
      </c>
      <c r="AW766" s="1">
        <f t="shared" si="101"/>
        <v>1.4779684389371912</v>
      </c>
    </row>
    <row r="767" spans="1:49" x14ac:dyDescent="0.2">
      <c r="A767">
        <v>765</v>
      </c>
      <c r="B767" t="s">
        <v>48602</v>
      </c>
      <c r="C767" t="s">
        <v>48601</v>
      </c>
      <c r="F767" t="s">
        <v>48600</v>
      </c>
      <c r="G767" t="s">
        <v>18</v>
      </c>
      <c r="H767" t="s">
        <v>17</v>
      </c>
      <c r="I767" t="s">
        <v>48599</v>
      </c>
      <c r="J767" t="s">
        <v>48598</v>
      </c>
      <c r="K767" t="s">
        <v>48597</v>
      </c>
      <c r="L767" t="s">
        <v>46467</v>
      </c>
      <c r="M767" t="s">
        <v>42419</v>
      </c>
      <c r="N767">
        <v>6</v>
      </c>
      <c r="O767" t="s">
        <v>48596</v>
      </c>
      <c r="P767" t="s">
        <v>48595</v>
      </c>
      <c r="Q767" t="s">
        <v>48594</v>
      </c>
      <c r="R767" s="7">
        <v>42095</v>
      </c>
      <c r="S767" s="8">
        <f t="shared" si="96"/>
        <v>2015</v>
      </c>
      <c r="T767" s="8">
        <v>2015</v>
      </c>
      <c r="U767" s="8">
        <f t="shared" si="97"/>
        <v>7</v>
      </c>
      <c r="V767" s="7">
        <v>42095</v>
      </c>
      <c r="W767" t="s">
        <v>41699</v>
      </c>
      <c r="X767" s="2">
        <v>0.88100000000000001</v>
      </c>
      <c r="Y767" s="6">
        <f t="shared" si="94"/>
        <v>2.3517791836843653E-2</v>
      </c>
      <c r="AA767">
        <v>10459243</v>
      </c>
      <c r="AB767">
        <v>17248</v>
      </c>
      <c r="AD767" t="s">
        <v>7</v>
      </c>
      <c r="AE767">
        <v>57</v>
      </c>
      <c r="AF767">
        <v>2</v>
      </c>
      <c r="AG767">
        <v>7109235</v>
      </c>
      <c r="AH767" t="s">
        <v>48593</v>
      </c>
      <c r="AI767" t="s">
        <v>48592</v>
      </c>
      <c r="AJ767" t="s">
        <v>48591</v>
      </c>
      <c r="AK767" t="s">
        <v>48590</v>
      </c>
      <c r="AL767">
        <v>8</v>
      </c>
      <c r="AM767" s="5">
        <f t="shared" si="98"/>
        <v>1.1428571428571428</v>
      </c>
      <c r="AN767" s="4">
        <f t="shared" si="95"/>
        <v>1.7309460702114999E-3</v>
      </c>
      <c r="AO767" s="3"/>
      <c r="AP767">
        <v>0</v>
      </c>
      <c r="AR767" t="s">
        <v>62</v>
      </c>
      <c r="AT767" s="2" t="s">
        <v>61</v>
      </c>
      <c r="AU767" s="1">
        <f t="shared" si="99"/>
        <v>1.6981738106854005</v>
      </c>
      <c r="AV767" s="1">
        <f t="shared" si="100"/>
        <v>1.2624368953527576</v>
      </c>
      <c r="AW767" s="1">
        <f t="shared" si="101"/>
        <v>0.82669998002011458</v>
      </c>
    </row>
    <row r="768" spans="1:49" x14ac:dyDescent="0.2">
      <c r="A768">
        <v>766</v>
      </c>
      <c r="B768" t="s">
        <v>48589</v>
      </c>
      <c r="C768" t="s">
        <v>48588</v>
      </c>
      <c r="F768" t="s">
        <v>48587</v>
      </c>
      <c r="G768" t="s">
        <v>18</v>
      </c>
      <c r="H768" t="s">
        <v>17</v>
      </c>
      <c r="I768" t="s">
        <v>48586</v>
      </c>
      <c r="J768">
        <v>60089930</v>
      </c>
      <c r="K768" t="s">
        <v>48585</v>
      </c>
      <c r="L768" t="s">
        <v>444</v>
      </c>
      <c r="M768" t="s">
        <v>102</v>
      </c>
      <c r="N768">
        <v>8</v>
      </c>
      <c r="O768" t="s">
        <v>48584</v>
      </c>
      <c r="P768" t="s">
        <v>48583</v>
      </c>
      <c r="Q768" t="s">
        <v>48582</v>
      </c>
      <c r="R768" s="7">
        <v>42095</v>
      </c>
      <c r="S768" s="8">
        <f t="shared" si="96"/>
        <v>2015</v>
      </c>
      <c r="T768" s="8">
        <v>2015</v>
      </c>
      <c r="U768" s="8">
        <f t="shared" si="97"/>
        <v>7</v>
      </c>
      <c r="V768" s="7">
        <v>42095</v>
      </c>
      <c r="W768" t="s">
        <v>48581</v>
      </c>
      <c r="X768" s="2" t="s">
        <v>61</v>
      </c>
      <c r="Y768" s="6" t="e">
        <f t="shared" si="94"/>
        <v>#VALUE!</v>
      </c>
      <c r="AA768">
        <v>2955075</v>
      </c>
      <c r="AB768">
        <v>27551</v>
      </c>
      <c r="AC768">
        <v>12864854</v>
      </c>
      <c r="AD768" t="s">
        <v>7</v>
      </c>
      <c r="AE768">
        <v>110</v>
      </c>
      <c r="AF768">
        <v>2</v>
      </c>
      <c r="AG768">
        <v>27006</v>
      </c>
      <c r="AH768">
        <v>27006</v>
      </c>
      <c r="AI768" t="s">
        <v>48580</v>
      </c>
      <c r="AK768" t="s">
        <v>48579</v>
      </c>
      <c r="AL768">
        <v>0</v>
      </c>
      <c r="AM768" s="5">
        <f t="shared" si="98"/>
        <v>0</v>
      </c>
      <c r="AN768" s="4">
        <f t="shared" si="95"/>
        <v>0</v>
      </c>
      <c r="AO768" s="3"/>
      <c r="AP768">
        <v>0</v>
      </c>
      <c r="AR768" t="s">
        <v>62</v>
      </c>
      <c r="AT768" s="2">
        <v>1.9470000000000001</v>
      </c>
      <c r="AU768" s="1" t="e">
        <f t="shared" si="99"/>
        <v>#VALUE!</v>
      </c>
      <c r="AV768" s="1" t="e">
        <f t="shared" si="100"/>
        <v>#VALUE!</v>
      </c>
      <c r="AW768" s="1" t="e">
        <f t="shared" si="101"/>
        <v>#VALUE!</v>
      </c>
    </row>
    <row r="769" spans="1:49" x14ac:dyDescent="0.2">
      <c r="A769">
        <v>767</v>
      </c>
      <c r="B769" t="s">
        <v>48578</v>
      </c>
      <c r="C769" t="s">
        <v>48577</v>
      </c>
      <c r="F769" t="s">
        <v>48576</v>
      </c>
      <c r="G769" t="s">
        <v>18</v>
      </c>
      <c r="H769" t="s">
        <v>17</v>
      </c>
      <c r="I769" t="s">
        <v>48575</v>
      </c>
      <c r="J769">
        <v>60015150</v>
      </c>
      <c r="K769" t="s">
        <v>11620</v>
      </c>
      <c r="L769" t="s">
        <v>1248</v>
      </c>
      <c r="M769" t="s">
        <v>1247</v>
      </c>
      <c r="N769">
        <v>2</v>
      </c>
      <c r="O769" t="s">
        <v>48574</v>
      </c>
      <c r="P769" t="s">
        <v>48573</v>
      </c>
      <c r="Q769" t="s">
        <v>48572</v>
      </c>
      <c r="R769" s="7">
        <v>42095</v>
      </c>
      <c r="S769" s="8">
        <f t="shared" si="96"/>
        <v>2015</v>
      </c>
      <c r="T769" s="8">
        <v>2015</v>
      </c>
      <c r="U769" s="8">
        <f t="shared" si="97"/>
        <v>7</v>
      </c>
      <c r="V769" s="7">
        <v>42095</v>
      </c>
      <c r="W769" t="s">
        <v>48571</v>
      </c>
      <c r="X769" s="2">
        <v>1.1759999999999999</v>
      </c>
      <c r="Y769" s="6">
        <f t="shared" si="94"/>
        <v>3.1392648354288462E-2</v>
      </c>
      <c r="AA769">
        <v>15271404</v>
      </c>
      <c r="AB769">
        <v>23225</v>
      </c>
      <c r="AD769" t="s">
        <v>7</v>
      </c>
      <c r="AE769">
        <v>85</v>
      </c>
      <c r="AF769">
        <v>4</v>
      </c>
      <c r="AH769" t="s">
        <v>48570</v>
      </c>
      <c r="AI769" t="s">
        <v>48569</v>
      </c>
      <c r="AK769" t="s">
        <v>48568</v>
      </c>
      <c r="AL769">
        <v>29</v>
      </c>
      <c r="AM769" s="5">
        <f t="shared" si="98"/>
        <v>4.1428571428571432</v>
      </c>
      <c r="AN769" s="4">
        <f t="shared" si="95"/>
        <v>6.274679504516688E-3</v>
      </c>
      <c r="AO769" s="3"/>
      <c r="AP769">
        <v>0</v>
      </c>
      <c r="AQ769" t="s">
        <v>37035</v>
      </c>
      <c r="AR769" t="s">
        <v>62</v>
      </c>
      <c r="AS769" t="s">
        <v>48567</v>
      </c>
      <c r="AT769" s="2">
        <v>3.3239999999999998</v>
      </c>
      <c r="AU769" s="1">
        <f t="shared" si="99"/>
        <v>2.3857257699356929</v>
      </c>
      <c r="AV769" s="1">
        <f t="shared" si="100"/>
        <v>1.8833663929402575</v>
      </c>
      <c r="AW769" s="1">
        <f t="shared" si="101"/>
        <v>1.381007015944822</v>
      </c>
    </row>
    <row r="770" spans="1:49" x14ac:dyDescent="0.2">
      <c r="A770">
        <v>768</v>
      </c>
      <c r="B770" t="s">
        <v>48566</v>
      </c>
      <c r="C770" t="s">
        <v>48565</v>
      </c>
      <c r="F770" t="s">
        <v>48564</v>
      </c>
      <c r="G770" t="s">
        <v>18</v>
      </c>
      <c r="H770" t="s">
        <v>17</v>
      </c>
      <c r="I770" t="s">
        <v>48563</v>
      </c>
      <c r="J770" t="s">
        <v>48562</v>
      </c>
      <c r="K770" t="s">
        <v>48561</v>
      </c>
      <c r="L770" t="s">
        <v>48560</v>
      </c>
      <c r="M770" t="s">
        <v>25910</v>
      </c>
      <c r="N770">
        <v>4</v>
      </c>
      <c r="O770" t="s">
        <v>48559</v>
      </c>
      <c r="P770" t="s">
        <v>48558</v>
      </c>
      <c r="Q770" t="s">
        <v>48557</v>
      </c>
      <c r="R770" s="7">
        <v>42095</v>
      </c>
      <c r="S770" s="8">
        <f t="shared" si="96"/>
        <v>2015</v>
      </c>
      <c r="T770" s="8">
        <v>2015</v>
      </c>
      <c r="U770" s="8">
        <f t="shared" si="97"/>
        <v>7</v>
      </c>
      <c r="V770" s="7">
        <v>42095</v>
      </c>
      <c r="W770" t="s">
        <v>38811</v>
      </c>
      <c r="X770" s="2">
        <v>1.5029999999999999</v>
      </c>
      <c r="Y770" s="6">
        <f t="shared" si="94"/>
        <v>4.0121726595659483E-2</v>
      </c>
      <c r="AA770">
        <v>10980121</v>
      </c>
      <c r="AB770">
        <v>11000153773</v>
      </c>
      <c r="AC770" t="s">
        <v>38810</v>
      </c>
      <c r="AD770" t="s">
        <v>7</v>
      </c>
      <c r="AE770">
        <v>91</v>
      </c>
      <c r="AF770">
        <v>16</v>
      </c>
      <c r="AG770">
        <v>165401</v>
      </c>
      <c r="AI770" t="s">
        <v>48556</v>
      </c>
      <c r="AK770" t="s">
        <v>48555</v>
      </c>
      <c r="AL770">
        <v>3</v>
      </c>
      <c r="AM770" s="5">
        <f t="shared" si="98"/>
        <v>0.42857142857142855</v>
      </c>
      <c r="AN770" s="4">
        <f t="shared" si="95"/>
        <v>6.4910477632931242E-4</v>
      </c>
      <c r="AO770" s="3"/>
      <c r="AP770">
        <v>0</v>
      </c>
      <c r="AR770" t="s">
        <v>62</v>
      </c>
      <c r="AT770" s="2" t="s">
        <v>61</v>
      </c>
      <c r="AU770" s="1">
        <f t="shared" si="99"/>
        <v>2.827994004986043</v>
      </c>
      <c r="AV770" s="1">
        <f t="shared" si="100"/>
        <v>2.0385415685994399</v>
      </c>
      <c r="AW770" s="1">
        <f t="shared" si="101"/>
        <v>1.2490891322128364</v>
      </c>
    </row>
    <row r="771" spans="1:49" x14ac:dyDescent="0.2">
      <c r="A771">
        <v>769</v>
      </c>
      <c r="B771" t="s">
        <v>48554</v>
      </c>
      <c r="C771" t="s">
        <v>48553</v>
      </c>
      <c r="F771" t="s">
        <v>48552</v>
      </c>
      <c r="G771" t="s">
        <v>18</v>
      </c>
      <c r="H771" t="s">
        <v>17</v>
      </c>
      <c r="I771" t="s">
        <v>48551</v>
      </c>
      <c r="J771">
        <v>60003172</v>
      </c>
      <c r="K771" t="s">
        <v>5676</v>
      </c>
      <c r="L771" t="s">
        <v>5675</v>
      </c>
      <c r="M771" t="s">
        <v>5674</v>
      </c>
      <c r="N771">
        <v>2</v>
      </c>
      <c r="O771" t="s">
        <v>48550</v>
      </c>
      <c r="P771" t="s">
        <v>48549</v>
      </c>
      <c r="Q771" t="s">
        <v>5671</v>
      </c>
      <c r="R771" s="7">
        <v>42095</v>
      </c>
      <c r="S771" s="8">
        <f t="shared" si="96"/>
        <v>2015</v>
      </c>
      <c r="T771" s="8">
        <v>2015</v>
      </c>
      <c r="U771" s="8">
        <f t="shared" si="97"/>
        <v>7</v>
      </c>
      <c r="V771" s="7">
        <v>42095</v>
      </c>
      <c r="W771" t="s">
        <v>5670</v>
      </c>
      <c r="X771" s="2">
        <v>0.185</v>
      </c>
      <c r="Y771" s="6">
        <f t="shared" ref="Y771:Y834" si="102">(X771-$Z$3)/($Z$2-$Z$3)</f>
        <v>4.9384693414484399E-3</v>
      </c>
      <c r="AA771">
        <v>7352727</v>
      </c>
      <c r="AB771">
        <v>32478</v>
      </c>
      <c r="AD771" t="s">
        <v>7</v>
      </c>
      <c r="AE771">
        <v>58</v>
      </c>
      <c r="AF771">
        <v>4</v>
      </c>
      <c r="AH771" t="s">
        <v>23061</v>
      </c>
      <c r="AI771" t="s">
        <v>48548</v>
      </c>
      <c r="AK771" t="s">
        <v>48547</v>
      </c>
      <c r="AL771">
        <v>0</v>
      </c>
      <c r="AM771" s="5">
        <f t="shared" si="98"/>
        <v>0</v>
      </c>
      <c r="AN771" s="4">
        <f t="shared" ref="AN771:AN834" si="103">(AM771-$AO$3)/($AO$2-$AO$3)</f>
        <v>0</v>
      </c>
      <c r="AO771" s="3"/>
      <c r="AP771">
        <v>0</v>
      </c>
      <c r="AR771" t="s">
        <v>62</v>
      </c>
      <c r="AT771" s="2" t="s">
        <v>61</v>
      </c>
      <c r="AU771" s="1">
        <f t="shared" si="99"/>
        <v>0.34569285390139076</v>
      </c>
      <c r="AV771" s="1">
        <f t="shared" si="100"/>
        <v>0.24692346707242199</v>
      </c>
      <c r="AW771" s="1">
        <f t="shared" si="101"/>
        <v>0.1481540802434532</v>
      </c>
    </row>
    <row r="772" spans="1:49" x14ac:dyDescent="0.2">
      <c r="A772">
        <v>770</v>
      </c>
      <c r="B772" t="s">
        <v>48546</v>
      </c>
      <c r="C772" t="s">
        <v>48545</v>
      </c>
      <c r="F772" t="s">
        <v>48544</v>
      </c>
      <c r="G772" t="s">
        <v>18</v>
      </c>
      <c r="H772" t="s">
        <v>17</v>
      </c>
      <c r="I772" t="s">
        <v>48543</v>
      </c>
      <c r="J772">
        <v>60003172</v>
      </c>
      <c r="K772" t="s">
        <v>5676</v>
      </c>
      <c r="L772" t="s">
        <v>5675</v>
      </c>
      <c r="M772" t="s">
        <v>5674</v>
      </c>
      <c r="N772">
        <v>2</v>
      </c>
      <c r="O772" t="s">
        <v>48542</v>
      </c>
      <c r="P772" t="s">
        <v>48541</v>
      </c>
      <c r="Q772" t="s">
        <v>5671</v>
      </c>
      <c r="R772" s="7">
        <v>42095</v>
      </c>
      <c r="S772" s="8">
        <f t="shared" si="96"/>
        <v>2015</v>
      </c>
      <c r="T772" s="8">
        <v>2015</v>
      </c>
      <c r="U772" s="8">
        <f t="shared" si="97"/>
        <v>7</v>
      </c>
      <c r="V772" s="7">
        <v>42095</v>
      </c>
      <c r="W772" t="s">
        <v>5670</v>
      </c>
      <c r="X772" s="2">
        <v>0.185</v>
      </c>
      <c r="Y772" s="6">
        <f t="shared" si="102"/>
        <v>4.9384693414484399E-3</v>
      </c>
      <c r="AA772">
        <v>7352727</v>
      </c>
      <c r="AB772">
        <v>32478</v>
      </c>
      <c r="AD772" t="s">
        <v>7</v>
      </c>
      <c r="AE772">
        <v>58</v>
      </c>
      <c r="AF772">
        <v>4</v>
      </c>
      <c r="AH772" t="s">
        <v>48540</v>
      </c>
      <c r="AI772" t="s">
        <v>48539</v>
      </c>
      <c r="AK772" t="s">
        <v>48538</v>
      </c>
      <c r="AL772">
        <v>1</v>
      </c>
      <c r="AM772" s="5">
        <f t="shared" si="98"/>
        <v>0.14285714285714285</v>
      </c>
      <c r="AN772" s="4">
        <f t="shared" si="103"/>
        <v>2.1636825877643749E-4</v>
      </c>
      <c r="AO772" s="3"/>
      <c r="AP772">
        <v>0</v>
      </c>
      <c r="AR772" t="s">
        <v>62</v>
      </c>
      <c r="AT772" s="2" t="s">
        <v>61</v>
      </c>
      <c r="AU772" s="1">
        <f t="shared" si="99"/>
        <v>0.35218390166468383</v>
      </c>
      <c r="AV772" s="1">
        <f t="shared" si="100"/>
        <v>0.25774188001124387</v>
      </c>
      <c r="AW772" s="1">
        <f t="shared" si="101"/>
        <v>0.16329985835780381</v>
      </c>
    </row>
    <row r="773" spans="1:49" x14ac:dyDescent="0.2">
      <c r="A773">
        <v>771</v>
      </c>
      <c r="B773" t="s">
        <v>48537</v>
      </c>
      <c r="C773" t="s">
        <v>48536</v>
      </c>
      <c r="E773">
        <v>25879969</v>
      </c>
      <c r="F773" t="s">
        <v>48535</v>
      </c>
      <c r="G773" t="s">
        <v>18</v>
      </c>
      <c r="H773" t="s">
        <v>17</v>
      </c>
      <c r="I773" t="s">
        <v>48534</v>
      </c>
      <c r="J773" t="s">
        <v>48533</v>
      </c>
      <c r="K773" t="s">
        <v>48532</v>
      </c>
      <c r="L773" t="s">
        <v>48531</v>
      </c>
      <c r="M773" t="s">
        <v>12998</v>
      </c>
      <c r="N773">
        <v>5</v>
      </c>
      <c r="O773" t="s">
        <v>48530</v>
      </c>
      <c r="P773" t="s">
        <v>48529</v>
      </c>
      <c r="Q773" t="s">
        <v>48528</v>
      </c>
      <c r="R773" s="7">
        <v>42095</v>
      </c>
      <c r="S773" s="8">
        <f t="shared" si="96"/>
        <v>2015</v>
      </c>
      <c r="T773" s="8">
        <v>2015</v>
      </c>
      <c r="U773" s="8">
        <f t="shared" si="97"/>
        <v>7</v>
      </c>
      <c r="V773" s="7">
        <v>42095</v>
      </c>
      <c r="W773" t="s">
        <v>40380</v>
      </c>
      <c r="X773" s="2">
        <v>1.02</v>
      </c>
      <c r="Y773" s="6">
        <f t="shared" si="102"/>
        <v>2.7228317450148157E-2</v>
      </c>
      <c r="AA773">
        <v>19324545</v>
      </c>
      <c r="AB773">
        <v>5700191219</v>
      </c>
      <c r="AD773" t="s">
        <v>7</v>
      </c>
      <c r="AE773">
        <v>9</v>
      </c>
      <c r="AF773">
        <v>2</v>
      </c>
      <c r="AG773">
        <v>7086345</v>
      </c>
      <c r="AH773" t="s">
        <v>44594</v>
      </c>
      <c r="AI773" t="s">
        <v>48527</v>
      </c>
      <c r="AJ773" t="s">
        <v>48526</v>
      </c>
      <c r="AK773" t="s">
        <v>48525</v>
      </c>
      <c r="AL773">
        <v>4</v>
      </c>
      <c r="AM773" s="5">
        <f t="shared" si="98"/>
        <v>0.5714285714285714</v>
      </c>
      <c r="AN773" s="4">
        <f t="shared" si="103"/>
        <v>8.6547303510574997E-4</v>
      </c>
      <c r="AO773" s="3"/>
      <c r="AP773">
        <v>0</v>
      </c>
      <c r="AR773" t="s">
        <v>62</v>
      </c>
      <c r="AT773" s="2">
        <v>3.8330000000000002</v>
      </c>
      <c r="AU773" s="1">
        <f t="shared" si="99"/>
        <v>1.9319464125635435</v>
      </c>
      <c r="AV773" s="1">
        <f t="shared" si="100"/>
        <v>1.4046895242626953</v>
      </c>
      <c r="AW773" s="1">
        <f t="shared" si="101"/>
        <v>0.87743263596184728</v>
      </c>
    </row>
    <row r="774" spans="1:49" x14ac:dyDescent="0.2">
      <c r="A774">
        <v>772</v>
      </c>
      <c r="B774" t="s">
        <v>48524</v>
      </c>
      <c r="C774" t="s">
        <v>48523</v>
      </c>
      <c r="F774" t="s">
        <v>48522</v>
      </c>
      <c r="G774" t="s">
        <v>18</v>
      </c>
      <c r="H774" t="s">
        <v>17</v>
      </c>
      <c r="I774" t="s">
        <v>48521</v>
      </c>
      <c r="J774" t="s">
        <v>48520</v>
      </c>
      <c r="K774" t="s">
        <v>48519</v>
      </c>
      <c r="L774" t="s">
        <v>48518</v>
      </c>
      <c r="M774" t="s">
        <v>1429</v>
      </c>
      <c r="N774">
        <v>5</v>
      </c>
      <c r="O774" t="s">
        <v>48517</v>
      </c>
      <c r="P774" t="s">
        <v>48516</v>
      </c>
      <c r="Q774" t="s">
        <v>48515</v>
      </c>
      <c r="R774" s="7">
        <v>42095</v>
      </c>
      <c r="S774" s="8">
        <f t="shared" si="96"/>
        <v>2015</v>
      </c>
      <c r="T774" s="8">
        <v>2015</v>
      </c>
      <c r="U774" s="8">
        <f t="shared" si="97"/>
        <v>7</v>
      </c>
      <c r="V774" s="7">
        <v>42095</v>
      </c>
      <c r="W774" t="s">
        <v>48514</v>
      </c>
      <c r="X774" s="2">
        <v>1.0229999999999999</v>
      </c>
      <c r="Y774" s="6">
        <f t="shared" si="102"/>
        <v>2.7308400736766235E-2</v>
      </c>
      <c r="AA774">
        <v>13852256</v>
      </c>
      <c r="AB774">
        <v>86245</v>
      </c>
      <c r="AD774" t="s">
        <v>7</v>
      </c>
      <c r="AE774">
        <v>16</v>
      </c>
      <c r="AF774">
        <v>2</v>
      </c>
      <c r="AH774" t="s">
        <v>48513</v>
      </c>
      <c r="AI774" t="s">
        <v>48512</v>
      </c>
      <c r="AJ774" t="s">
        <v>48511</v>
      </c>
      <c r="AK774" t="s">
        <v>48510</v>
      </c>
      <c r="AL774">
        <v>13</v>
      </c>
      <c r="AM774" s="5">
        <f t="shared" si="98"/>
        <v>1.8571428571428572</v>
      </c>
      <c r="AN774" s="4">
        <f t="shared" si="103"/>
        <v>2.8127873640936877E-3</v>
      </c>
      <c r="AO774" s="3"/>
      <c r="AP774">
        <v>0</v>
      </c>
      <c r="AR774" t="s">
        <v>48509</v>
      </c>
      <c r="AT774" s="2">
        <v>5.3849999999999998</v>
      </c>
      <c r="AU774" s="1">
        <f t="shared" si="99"/>
        <v>1.9959716724964469</v>
      </c>
      <c r="AV774" s="1">
        <f t="shared" si="100"/>
        <v>1.5060594050429961</v>
      </c>
      <c r="AW774" s="1">
        <f t="shared" si="101"/>
        <v>1.0161471375895452</v>
      </c>
    </row>
    <row r="775" spans="1:49" x14ac:dyDescent="0.2">
      <c r="A775">
        <v>773</v>
      </c>
      <c r="B775" t="s">
        <v>48508</v>
      </c>
      <c r="C775" t="s">
        <v>48507</v>
      </c>
      <c r="F775" t="s">
        <v>48506</v>
      </c>
      <c r="G775" t="s">
        <v>18</v>
      </c>
      <c r="H775" t="s">
        <v>17</v>
      </c>
      <c r="I775" t="s">
        <v>2108</v>
      </c>
      <c r="J775" t="s">
        <v>48505</v>
      </c>
      <c r="K775" t="s">
        <v>48504</v>
      </c>
      <c r="L775" t="s">
        <v>48503</v>
      </c>
      <c r="M775" t="s">
        <v>25910</v>
      </c>
      <c r="N775">
        <v>4</v>
      </c>
      <c r="O775" t="s">
        <v>48502</v>
      </c>
      <c r="P775" t="s">
        <v>48501</v>
      </c>
      <c r="Q775" t="s">
        <v>48500</v>
      </c>
      <c r="R775" s="7">
        <v>42095</v>
      </c>
      <c r="S775" s="8">
        <f t="shared" si="96"/>
        <v>2015</v>
      </c>
      <c r="T775" s="8">
        <v>2015</v>
      </c>
      <c r="U775" s="8">
        <f t="shared" si="97"/>
        <v>7</v>
      </c>
      <c r="V775" s="7">
        <v>42095</v>
      </c>
      <c r="W775" t="s">
        <v>3921</v>
      </c>
      <c r="X775" s="2">
        <v>1.365</v>
      </c>
      <c r="Y775" s="6">
        <f t="shared" si="102"/>
        <v>3.6437895411227675E-2</v>
      </c>
      <c r="AA775">
        <v>189545</v>
      </c>
      <c r="AB775">
        <v>17393</v>
      </c>
      <c r="AD775" t="s">
        <v>7</v>
      </c>
      <c r="AE775">
        <v>64</v>
      </c>
      <c r="AF775">
        <v>4</v>
      </c>
      <c r="AG775">
        <v>6841038</v>
      </c>
      <c r="AH775" t="s">
        <v>48499</v>
      </c>
      <c r="AI775" t="s">
        <v>48498</v>
      </c>
      <c r="AK775" t="s">
        <v>48497</v>
      </c>
      <c r="AL775">
        <v>14</v>
      </c>
      <c r="AM775" s="5">
        <f t="shared" si="98"/>
        <v>2</v>
      </c>
      <c r="AN775" s="4">
        <f t="shared" si="103"/>
        <v>3.0291556228701248E-3</v>
      </c>
      <c r="AO775" s="3"/>
      <c r="AP775">
        <v>0</v>
      </c>
      <c r="AR775" t="s">
        <v>62</v>
      </c>
      <c r="AT775" s="2" t="s">
        <v>61</v>
      </c>
      <c r="AU775" s="1">
        <f t="shared" si="99"/>
        <v>2.6415273474720409</v>
      </c>
      <c r="AV775" s="1">
        <f t="shared" si="100"/>
        <v>1.9733525517048898</v>
      </c>
      <c r="AW775" s="1">
        <f t="shared" si="101"/>
        <v>1.3051777559377389</v>
      </c>
    </row>
    <row r="776" spans="1:49" x14ac:dyDescent="0.2">
      <c r="A776">
        <v>774</v>
      </c>
      <c r="B776" t="s">
        <v>48496</v>
      </c>
      <c r="C776" t="s">
        <v>48495</v>
      </c>
      <c r="F776" t="s">
        <v>48494</v>
      </c>
      <c r="G776" t="s">
        <v>18</v>
      </c>
      <c r="H776" t="s">
        <v>17</v>
      </c>
      <c r="I776" t="s">
        <v>15864</v>
      </c>
      <c r="J776" t="s">
        <v>48493</v>
      </c>
      <c r="K776" t="s">
        <v>48492</v>
      </c>
      <c r="L776" t="s">
        <v>48491</v>
      </c>
      <c r="M776" t="s">
        <v>48490</v>
      </c>
      <c r="N776">
        <v>7</v>
      </c>
      <c r="O776" t="s">
        <v>48489</v>
      </c>
      <c r="P776" t="s">
        <v>48488</v>
      </c>
      <c r="Q776" t="s">
        <v>48487</v>
      </c>
      <c r="R776" s="7">
        <v>42095</v>
      </c>
      <c r="S776" s="8">
        <f t="shared" si="96"/>
        <v>2015</v>
      </c>
      <c r="T776" s="8">
        <v>2015</v>
      </c>
      <c r="U776" s="8">
        <f t="shared" si="97"/>
        <v>7</v>
      </c>
      <c r="V776" s="7">
        <v>42095</v>
      </c>
      <c r="W776" t="s">
        <v>3752</v>
      </c>
      <c r="X776" s="2">
        <v>1.468</v>
      </c>
      <c r="Y776" s="6">
        <f t="shared" si="102"/>
        <v>3.9187421585115186E-2</v>
      </c>
      <c r="AA776">
        <v>906778</v>
      </c>
      <c r="AB776">
        <v>18931</v>
      </c>
      <c r="AD776" t="s">
        <v>7</v>
      </c>
      <c r="AE776">
        <v>63</v>
      </c>
      <c r="AF776">
        <v>4</v>
      </c>
      <c r="AG776">
        <v>7018038</v>
      </c>
      <c r="AH776" t="s">
        <v>48486</v>
      </c>
      <c r="AI776" t="s">
        <v>48485</v>
      </c>
      <c r="AJ776" t="s">
        <v>48484</v>
      </c>
      <c r="AK776" t="s">
        <v>48483</v>
      </c>
      <c r="AL776">
        <v>73</v>
      </c>
      <c r="AM776" s="5">
        <f t="shared" si="98"/>
        <v>10.428571428571429</v>
      </c>
      <c r="AN776" s="4">
        <f t="shared" si="103"/>
        <v>1.5794882890679939E-2</v>
      </c>
      <c r="AO776" s="3"/>
      <c r="AP776">
        <v>0</v>
      </c>
      <c r="AQ776" t="s">
        <v>9456</v>
      </c>
      <c r="AR776" t="s">
        <v>62</v>
      </c>
      <c r="AS776" t="s">
        <v>9455</v>
      </c>
      <c r="AT776" s="2">
        <v>5.0830000000000002</v>
      </c>
      <c r="AU776" s="1">
        <f t="shared" si="99"/>
        <v>3.2169659976784608</v>
      </c>
      <c r="AV776" s="1">
        <f t="shared" si="100"/>
        <v>2.7491152237897563</v>
      </c>
      <c r="AW776" s="1">
        <f t="shared" si="101"/>
        <v>2.2812644499010513</v>
      </c>
    </row>
    <row r="777" spans="1:49" x14ac:dyDescent="0.2">
      <c r="A777">
        <v>775</v>
      </c>
      <c r="B777" t="s">
        <v>48482</v>
      </c>
      <c r="C777" t="s">
        <v>48481</v>
      </c>
      <c r="F777" t="s">
        <v>48480</v>
      </c>
      <c r="G777" t="s">
        <v>18</v>
      </c>
      <c r="H777" t="s">
        <v>17</v>
      </c>
      <c r="I777" t="s">
        <v>45145</v>
      </c>
      <c r="J777" t="s">
        <v>48479</v>
      </c>
      <c r="K777" t="s">
        <v>48478</v>
      </c>
      <c r="L777" t="s">
        <v>48477</v>
      </c>
      <c r="M777" t="s">
        <v>2237</v>
      </c>
      <c r="N777">
        <v>4</v>
      </c>
      <c r="O777" t="s">
        <v>48476</v>
      </c>
      <c r="P777" t="s">
        <v>48475</v>
      </c>
      <c r="Q777" t="s">
        <v>48474</v>
      </c>
      <c r="R777" s="7">
        <v>42095</v>
      </c>
      <c r="S777" s="8">
        <f t="shared" si="96"/>
        <v>2015</v>
      </c>
      <c r="T777" s="8">
        <v>2015</v>
      </c>
      <c r="U777" s="8">
        <f t="shared" si="97"/>
        <v>7</v>
      </c>
      <c r="V777" s="7">
        <v>42095</v>
      </c>
      <c r="W777" t="s">
        <v>3921</v>
      </c>
      <c r="X777" s="2">
        <v>1.365</v>
      </c>
      <c r="Y777" s="6">
        <f t="shared" si="102"/>
        <v>3.6437895411227675E-2</v>
      </c>
      <c r="AA777">
        <v>189545</v>
      </c>
      <c r="AB777">
        <v>17393</v>
      </c>
      <c r="AD777" t="s">
        <v>7</v>
      </c>
      <c r="AE777">
        <v>64</v>
      </c>
      <c r="AF777">
        <v>4</v>
      </c>
      <c r="AG777">
        <v>7010956</v>
      </c>
      <c r="AH777" t="s">
        <v>48473</v>
      </c>
      <c r="AI777" t="s">
        <v>48472</v>
      </c>
      <c r="AJ777" t="s">
        <v>48471</v>
      </c>
      <c r="AK777" t="s">
        <v>48470</v>
      </c>
      <c r="AL777">
        <v>45</v>
      </c>
      <c r="AM777" s="5">
        <f t="shared" si="98"/>
        <v>6.4285714285714288</v>
      </c>
      <c r="AN777" s="4">
        <f t="shared" si="103"/>
        <v>9.7365716449396879E-3</v>
      </c>
      <c r="AO777" s="3"/>
      <c r="AP777">
        <v>0</v>
      </c>
      <c r="AR777" t="s">
        <v>62</v>
      </c>
      <c r="AT777" s="2" t="s">
        <v>61</v>
      </c>
      <c r="AU777" s="1">
        <f t="shared" si="99"/>
        <v>2.8427498281341275</v>
      </c>
      <c r="AV777" s="1">
        <f t="shared" si="100"/>
        <v>2.3087233528083679</v>
      </c>
      <c r="AW777" s="1">
        <f t="shared" si="101"/>
        <v>1.7746968774826084</v>
      </c>
    </row>
    <row r="778" spans="1:49" x14ac:dyDescent="0.2">
      <c r="A778">
        <v>776</v>
      </c>
      <c r="B778" t="s">
        <v>48469</v>
      </c>
      <c r="C778" t="s">
        <v>48468</v>
      </c>
      <c r="F778" t="s">
        <v>48467</v>
      </c>
      <c r="G778" t="s">
        <v>18</v>
      </c>
      <c r="H778" t="s">
        <v>17</v>
      </c>
      <c r="I778" t="s">
        <v>48466</v>
      </c>
      <c r="J778" t="s">
        <v>48465</v>
      </c>
      <c r="K778" t="s">
        <v>48464</v>
      </c>
      <c r="L778" t="s">
        <v>1923</v>
      </c>
      <c r="M778" t="s">
        <v>86</v>
      </c>
      <c r="N778">
        <v>4</v>
      </c>
      <c r="O778" t="s">
        <v>48463</v>
      </c>
      <c r="P778" t="s">
        <v>48462</v>
      </c>
      <c r="Q778" t="s">
        <v>48461</v>
      </c>
      <c r="R778" s="7">
        <v>42095</v>
      </c>
      <c r="S778" s="8">
        <f t="shared" si="96"/>
        <v>2015</v>
      </c>
      <c r="T778" s="8">
        <v>2015</v>
      </c>
      <c r="U778" s="8">
        <f t="shared" si="97"/>
        <v>7</v>
      </c>
      <c r="V778" s="7">
        <v>42095</v>
      </c>
      <c r="W778" t="s">
        <v>41138</v>
      </c>
      <c r="X778" s="2">
        <v>0.53</v>
      </c>
      <c r="Y778" s="6">
        <f t="shared" si="102"/>
        <v>1.4148047302527963E-2</v>
      </c>
      <c r="AA778" t="s">
        <v>41137</v>
      </c>
      <c r="AB778">
        <v>144699</v>
      </c>
      <c r="AD778" t="s">
        <v>7</v>
      </c>
      <c r="AE778">
        <v>29</v>
      </c>
      <c r="AF778">
        <v>4</v>
      </c>
      <c r="AH778" t="s">
        <v>48460</v>
      </c>
      <c r="AI778" t="s">
        <v>48459</v>
      </c>
      <c r="AJ778" t="s">
        <v>48458</v>
      </c>
      <c r="AK778" t="s">
        <v>48457</v>
      </c>
      <c r="AL778">
        <v>13</v>
      </c>
      <c r="AM778" s="5">
        <f t="shared" si="98"/>
        <v>1.8571428571428572</v>
      </c>
      <c r="AN778" s="4">
        <f t="shared" si="103"/>
        <v>2.8127873640936877E-3</v>
      </c>
      <c r="AO778" s="3"/>
      <c r="AP778">
        <v>0</v>
      </c>
      <c r="AR778">
        <v>51105290</v>
      </c>
      <c r="AT778" s="2">
        <v>1.734</v>
      </c>
      <c r="AU778" s="1">
        <f t="shared" si="99"/>
        <v>1.0747469320997678</v>
      </c>
      <c r="AV778" s="1">
        <f t="shared" si="100"/>
        <v>0.84804173333108257</v>
      </c>
      <c r="AW778" s="1">
        <f t="shared" si="101"/>
        <v>0.62133653456239701</v>
      </c>
    </row>
    <row r="779" spans="1:49" x14ac:dyDescent="0.2">
      <c r="A779">
        <v>777</v>
      </c>
      <c r="B779" t="s">
        <v>48456</v>
      </c>
      <c r="C779" t="s">
        <v>48455</v>
      </c>
      <c r="F779" t="s">
        <v>48454</v>
      </c>
      <c r="G779" t="s">
        <v>18</v>
      </c>
      <c r="H779" t="s">
        <v>17</v>
      </c>
      <c r="I779" t="s">
        <v>48453</v>
      </c>
      <c r="J779" t="s">
        <v>48452</v>
      </c>
      <c r="K779" t="s">
        <v>48451</v>
      </c>
      <c r="L779" t="s">
        <v>48450</v>
      </c>
      <c r="M779" t="s">
        <v>48449</v>
      </c>
      <c r="N779">
        <v>4</v>
      </c>
      <c r="O779" t="s">
        <v>48448</v>
      </c>
      <c r="P779" t="s">
        <v>48447</v>
      </c>
      <c r="Q779" t="s">
        <v>48446</v>
      </c>
      <c r="R779" s="7">
        <v>42095</v>
      </c>
      <c r="S779" s="8">
        <f t="shared" si="96"/>
        <v>2015</v>
      </c>
      <c r="T779" s="8">
        <v>2015</v>
      </c>
      <c r="U779" s="8">
        <f t="shared" si="97"/>
        <v>7</v>
      </c>
      <c r="V779" s="7">
        <v>42095</v>
      </c>
      <c r="W779" t="s">
        <v>3752</v>
      </c>
      <c r="X779" s="2">
        <v>1.468</v>
      </c>
      <c r="Y779" s="6">
        <f t="shared" si="102"/>
        <v>3.9187421585115186E-2</v>
      </c>
      <c r="AA779">
        <v>906778</v>
      </c>
      <c r="AB779">
        <v>18931</v>
      </c>
      <c r="AD779" t="s">
        <v>7</v>
      </c>
      <c r="AE779">
        <v>63</v>
      </c>
      <c r="AF779">
        <v>4</v>
      </c>
      <c r="AG779">
        <v>7042315</v>
      </c>
      <c r="AH779" t="s">
        <v>48445</v>
      </c>
      <c r="AI779" t="s">
        <v>48444</v>
      </c>
      <c r="AJ779" t="s">
        <v>48443</v>
      </c>
      <c r="AK779" t="s">
        <v>48442</v>
      </c>
      <c r="AL779">
        <v>10</v>
      </c>
      <c r="AM779" s="5">
        <f t="shared" si="98"/>
        <v>1.4285714285714286</v>
      </c>
      <c r="AN779" s="4">
        <f t="shared" si="103"/>
        <v>2.163682587764375E-3</v>
      </c>
      <c r="AO779" s="3"/>
      <c r="AP779">
        <v>0</v>
      </c>
      <c r="AR779" t="s">
        <v>62</v>
      </c>
      <c r="AT779" s="2">
        <v>5.0830000000000002</v>
      </c>
      <c r="AU779" s="1">
        <f t="shared" si="99"/>
        <v>2.8080299885909938</v>
      </c>
      <c r="AV779" s="1">
        <f t="shared" si="100"/>
        <v>2.0675552086439777</v>
      </c>
      <c r="AW779" s="1">
        <f t="shared" si="101"/>
        <v>1.327080428696962</v>
      </c>
    </row>
    <row r="780" spans="1:49" x14ac:dyDescent="0.2">
      <c r="A780">
        <v>778</v>
      </c>
      <c r="B780" t="s">
        <v>48441</v>
      </c>
      <c r="C780" t="s">
        <v>48440</v>
      </c>
      <c r="F780" t="s">
        <v>48439</v>
      </c>
      <c r="G780" t="s">
        <v>18</v>
      </c>
      <c r="H780" t="s">
        <v>17</v>
      </c>
      <c r="I780" t="s">
        <v>48438</v>
      </c>
      <c r="J780" t="s">
        <v>48437</v>
      </c>
      <c r="K780" t="s">
        <v>48436</v>
      </c>
      <c r="L780" t="s">
        <v>48435</v>
      </c>
      <c r="M780" t="s">
        <v>48434</v>
      </c>
      <c r="N780">
        <v>4</v>
      </c>
      <c r="O780" t="s">
        <v>48433</v>
      </c>
      <c r="P780" t="s">
        <v>48432</v>
      </c>
      <c r="Q780" t="s">
        <v>48431</v>
      </c>
      <c r="R780" s="7">
        <v>42095</v>
      </c>
      <c r="S780" s="8">
        <f t="shared" si="96"/>
        <v>2015</v>
      </c>
      <c r="T780" s="8">
        <v>2015</v>
      </c>
      <c r="U780" s="8">
        <f t="shared" si="97"/>
        <v>7</v>
      </c>
      <c r="V780" s="7">
        <v>42095</v>
      </c>
      <c r="W780" t="s">
        <v>3752</v>
      </c>
      <c r="X780" s="2">
        <v>1.468</v>
      </c>
      <c r="Y780" s="6">
        <f t="shared" si="102"/>
        <v>3.9187421585115186E-2</v>
      </c>
      <c r="AA780">
        <v>906778</v>
      </c>
      <c r="AB780">
        <v>18931</v>
      </c>
      <c r="AD780" t="s">
        <v>7</v>
      </c>
      <c r="AE780">
        <v>63</v>
      </c>
      <c r="AF780">
        <v>4</v>
      </c>
      <c r="AG780">
        <v>7042340</v>
      </c>
      <c r="AH780" t="s">
        <v>48430</v>
      </c>
      <c r="AI780" t="s">
        <v>48429</v>
      </c>
      <c r="AJ780" t="s">
        <v>48428</v>
      </c>
      <c r="AK780" t="s">
        <v>48427</v>
      </c>
      <c r="AL780">
        <v>21</v>
      </c>
      <c r="AM780" s="5">
        <f t="shared" si="98"/>
        <v>3</v>
      </c>
      <c r="AN780" s="4">
        <f t="shared" si="103"/>
        <v>4.5437334343051876E-3</v>
      </c>
      <c r="AO780" s="3"/>
      <c r="AP780">
        <v>0</v>
      </c>
      <c r="AR780" t="s">
        <v>62</v>
      </c>
      <c r="AT780" s="2">
        <v>5.0830000000000002</v>
      </c>
      <c r="AU780" s="1">
        <f t="shared" si="99"/>
        <v>2.8794315139872184</v>
      </c>
      <c r="AV780" s="1">
        <f t="shared" si="100"/>
        <v>2.1865577509710188</v>
      </c>
      <c r="AW780" s="1">
        <f t="shared" si="101"/>
        <v>1.4936839879548187</v>
      </c>
    </row>
    <row r="781" spans="1:49" x14ac:dyDescent="0.2">
      <c r="A781">
        <v>779</v>
      </c>
      <c r="B781" t="s">
        <v>48426</v>
      </c>
      <c r="C781" t="s">
        <v>48425</v>
      </c>
      <c r="F781" t="s">
        <v>48424</v>
      </c>
      <c r="G781" t="s">
        <v>18</v>
      </c>
      <c r="H781" t="s">
        <v>17</v>
      </c>
      <c r="I781" t="s">
        <v>48423</v>
      </c>
      <c r="J781" t="s">
        <v>48422</v>
      </c>
      <c r="K781" t="s">
        <v>48421</v>
      </c>
      <c r="L781" t="s">
        <v>48420</v>
      </c>
      <c r="M781" t="s">
        <v>48419</v>
      </c>
      <c r="N781">
        <v>6</v>
      </c>
      <c r="O781" t="s">
        <v>48418</v>
      </c>
      <c r="P781" t="s">
        <v>48417</v>
      </c>
      <c r="Q781" t="s">
        <v>48416</v>
      </c>
      <c r="R781" s="7">
        <v>42095</v>
      </c>
      <c r="S781" s="8">
        <f t="shared" si="96"/>
        <v>2015</v>
      </c>
      <c r="T781" s="8">
        <v>2015</v>
      </c>
      <c r="U781" s="8">
        <f t="shared" si="97"/>
        <v>7</v>
      </c>
      <c r="V781" s="7">
        <v>42095</v>
      </c>
      <c r="W781" t="s">
        <v>3752</v>
      </c>
      <c r="X781" s="2">
        <v>1.468</v>
      </c>
      <c r="Y781" s="6">
        <f t="shared" si="102"/>
        <v>3.9187421585115186E-2</v>
      </c>
      <c r="AA781">
        <v>906778</v>
      </c>
      <c r="AB781">
        <v>18931</v>
      </c>
      <c r="AD781" t="s">
        <v>7</v>
      </c>
      <c r="AE781">
        <v>63</v>
      </c>
      <c r="AF781">
        <v>4</v>
      </c>
      <c r="AG781">
        <v>7047773</v>
      </c>
      <c r="AH781" t="s">
        <v>48415</v>
      </c>
      <c r="AI781" t="s">
        <v>48414</v>
      </c>
      <c r="AJ781" t="s">
        <v>48413</v>
      </c>
      <c r="AK781" t="s">
        <v>48412</v>
      </c>
      <c r="AL781">
        <v>36</v>
      </c>
      <c r="AM781" s="5">
        <f t="shared" si="98"/>
        <v>5.1428571428571432</v>
      </c>
      <c r="AN781" s="4">
        <f t="shared" si="103"/>
        <v>7.7892573159517508E-3</v>
      </c>
      <c r="AO781" s="3"/>
      <c r="AP781">
        <v>0</v>
      </c>
      <c r="AR781" t="s">
        <v>62</v>
      </c>
      <c r="AT781" s="2">
        <v>5.0830000000000002</v>
      </c>
      <c r="AU781" s="1">
        <f t="shared" si="99"/>
        <v>2.9767972304366155</v>
      </c>
      <c r="AV781" s="1">
        <f t="shared" si="100"/>
        <v>2.3488339450533466</v>
      </c>
      <c r="AW781" s="1">
        <f t="shared" si="101"/>
        <v>1.7208706596700782</v>
      </c>
    </row>
    <row r="782" spans="1:49" x14ac:dyDescent="0.2">
      <c r="A782">
        <v>780</v>
      </c>
      <c r="B782" t="s">
        <v>48411</v>
      </c>
      <c r="C782" t="s">
        <v>48410</v>
      </c>
      <c r="F782" t="s">
        <v>48409</v>
      </c>
      <c r="G782" t="s">
        <v>18</v>
      </c>
      <c r="H782" t="s">
        <v>17</v>
      </c>
      <c r="I782" t="s">
        <v>48408</v>
      </c>
      <c r="J782" t="s">
        <v>48407</v>
      </c>
      <c r="K782" t="s">
        <v>48406</v>
      </c>
      <c r="L782" t="s">
        <v>48405</v>
      </c>
      <c r="M782" t="s">
        <v>48404</v>
      </c>
      <c r="N782">
        <v>2</v>
      </c>
      <c r="O782" t="s">
        <v>48403</v>
      </c>
      <c r="P782" t="s">
        <v>48402</v>
      </c>
      <c r="Q782" t="s">
        <v>48401</v>
      </c>
      <c r="R782" s="7">
        <v>42095</v>
      </c>
      <c r="S782" s="8">
        <f t="shared" si="96"/>
        <v>2015</v>
      </c>
      <c r="T782" s="8">
        <v>2015</v>
      </c>
      <c r="U782" s="8">
        <f t="shared" si="97"/>
        <v>7</v>
      </c>
      <c r="V782" s="7">
        <v>42095</v>
      </c>
      <c r="W782" t="s">
        <v>3752</v>
      </c>
      <c r="X782" s="2">
        <v>1.468</v>
      </c>
      <c r="Y782" s="6">
        <f t="shared" si="102"/>
        <v>3.9187421585115186E-2</v>
      </c>
      <c r="AA782">
        <v>906778</v>
      </c>
      <c r="AB782">
        <v>18931</v>
      </c>
      <c r="AD782" t="s">
        <v>7</v>
      </c>
      <c r="AE782">
        <v>63</v>
      </c>
      <c r="AF782">
        <v>4</v>
      </c>
      <c r="AG782">
        <v>7006766</v>
      </c>
      <c r="AH782" t="s">
        <v>48400</v>
      </c>
      <c r="AI782" t="s">
        <v>48399</v>
      </c>
      <c r="AJ782" t="s">
        <v>48398</v>
      </c>
      <c r="AK782" t="s">
        <v>48397</v>
      </c>
      <c r="AL782">
        <v>15</v>
      </c>
      <c r="AM782" s="5">
        <f t="shared" si="98"/>
        <v>2.1428571428571428</v>
      </c>
      <c r="AN782" s="4">
        <f t="shared" si="103"/>
        <v>3.2455238816465623E-3</v>
      </c>
      <c r="AO782" s="3"/>
      <c r="AP782">
        <v>0</v>
      </c>
      <c r="AR782" t="s">
        <v>48396</v>
      </c>
      <c r="AT782" s="2">
        <v>5.0830000000000002</v>
      </c>
      <c r="AU782" s="1">
        <f t="shared" si="99"/>
        <v>2.8404852274074597</v>
      </c>
      <c r="AV782" s="1">
        <f t="shared" si="100"/>
        <v>2.1216472733380876</v>
      </c>
      <c r="AW782" s="1">
        <f t="shared" si="101"/>
        <v>1.402809319268715</v>
      </c>
    </row>
    <row r="783" spans="1:49" x14ac:dyDescent="0.2">
      <c r="A783">
        <v>781</v>
      </c>
      <c r="B783" t="s">
        <v>48395</v>
      </c>
      <c r="C783" t="s">
        <v>48394</v>
      </c>
      <c r="F783" t="s">
        <v>48393</v>
      </c>
      <c r="G783" t="s">
        <v>18</v>
      </c>
      <c r="H783" t="s">
        <v>17</v>
      </c>
      <c r="I783" t="s">
        <v>48392</v>
      </c>
      <c r="J783" t="s">
        <v>48391</v>
      </c>
      <c r="K783" t="s">
        <v>48390</v>
      </c>
      <c r="L783" t="s">
        <v>17151</v>
      </c>
      <c r="M783" t="s">
        <v>656</v>
      </c>
      <c r="N783">
        <v>3</v>
      </c>
      <c r="O783" t="s">
        <v>48389</v>
      </c>
      <c r="P783" t="s">
        <v>48388</v>
      </c>
      <c r="Q783" t="s">
        <v>48387</v>
      </c>
      <c r="R783" s="7">
        <v>42095</v>
      </c>
      <c r="S783" s="8">
        <f t="shared" ref="S783:S846" si="104">YEAR(R783)</f>
        <v>2015</v>
      </c>
      <c r="T783" s="8">
        <v>2015</v>
      </c>
      <c r="U783" s="8">
        <f t="shared" ref="U783:U846" si="105">2022-T783</f>
        <v>7</v>
      </c>
      <c r="V783" s="7">
        <v>42095</v>
      </c>
      <c r="W783" t="s">
        <v>3936</v>
      </c>
      <c r="X783" s="2">
        <v>0.215</v>
      </c>
      <c r="Y783" s="6">
        <f t="shared" si="102"/>
        <v>5.7393022076292679E-3</v>
      </c>
      <c r="AA783">
        <v>3744884</v>
      </c>
      <c r="AB783">
        <v>28637</v>
      </c>
      <c r="AC783">
        <v>19768524</v>
      </c>
      <c r="AD783" t="s">
        <v>7</v>
      </c>
      <c r="AE783">
        <v>66</v>
      </c>
      <c r="AF783">
        <v>7</v>
      </c>
      <c r="AH783" t="s">
        <v>17509</v>
      </c>
      <c r="AI783" t="s">
        <v>48386</v>
      </c>
      <c r="AJ783" t="s">
        <v>48385</v>
      </c>
      <c r="AK783" t="s">
        <v>48384</v>
      </c>
      <c r="AL783">
        <v>1</v>
      </c>
      <c r="AM783" s="5">
        <f t="shared" ref="AM783:AM846" si="106">AL783/U783</f>
        <v>0.14285714285714285</v>
      </c>
      <c r="AN783" s="4">
        <f t="shared" si="103"/>
        <v>2.1636825877643749E-4</v>
      </c>
      <c r="AO783" s="3"/>
      <c r="AP783">
        <v>0</v>
      </c>
      <c r="AR783" t="s">
        <v>62</v>
      </c>
      <c r="AT783" s="2">
        <v>0.64900000000000002</v>
      </c>
      <c r="AU783" s="1">
        <f t="shared" ref="AU783:AU846" si="107">(Y783*0.7+AN783*0.3)*100</f>
        <v>0.40824220229734187</v>
      </c>
      <c r="AV783" s="1">
        <f t="shared" ref="AV783:AV846" si="108">(Y783*0.5+AN783*0.5)*100</f>
        <v>0.29778352332028529</v>
      </c>
      <c r="AW783" s="1">
        <f t="shared" ref="AW783:AW846" si="109">(Y783*0.3+AN783*0.7)*100</f>
        <v>0.18732484434322866</v>
      </c>
    </row>
    <row r="784" spans="1:49" x14ac:dyDescent="0.2">
      <c r="A784">
        <v>782</v>
      </c>
      <c r="B784" t="s">
        <v>48383</v>
      </c>
      <c r="C784" t="s">
        <v>48382</v>
      </c>
      <c r="F784" t="s">
        <v>48381</v>
      </c>
      <c r="G784" t="s">
        <v>18</v>
      </c>
      <c r="H784" t="s">
        <v>17</v>
      </c>
      <c r="I784" t="s">
        <v>48380</v>
      </c>
      <c r="J784">
        <v>60025578</v>
      </c>
      <c r="K784" t="s">
        <v>445</v>
      </c>
      <c r="L784" t="s">
        <v>444</v>
      </c>
      <c r="M784" t="s">
        <v>102</v>
      </c>
      <c r="N784">
        <v>4</v>
      </c>
      <c r="O784" t="s">
        <v>48379</v>
      </c>
      <c r="P784" t="s">
        <v>48378</v>
      </c>
      <c r="Q784" t="s">
        <v>2310</v>
      </c>
      <c r="R784" s="7">
        <v>42095</v>
      </c>
      <c r="S784" s="8">
        <f t="shared" si="104"/>
        <v>2015</v>
      </c>
      <c r="T784" s="8">
        <v>2015</v>
      </c>
      <c r="U784" s="8">
        <f t="shared" si="105"/>
        <v>7</v>
      </c>
      <c r="V784" s="7">
        <v>42095</v>
      </c>
      <c r="W784" t="s">
        <v>3921</v>
      </c>
      <c r="X784" s="2">
        <v>1.365</v>
      </c>
      <c r="Y784" s="6">
        <f t="shared" si="102"/>
        <v>3.6437895411227675E-2</v>
      </c>
      <c r="AA784">
        <v>189545</v>
      </c>
      <c r="AB784">
        <v>17393</v>
      </c>
      <c r="AD784" t="s">
        <v>7</v>
      </c>
      <c r="AE784">
        <v>64</v>
      </c>
      <c r="AF784">
        <v>4</v>
      </c>
      <c r="AG784">
        <v>6846377</v>
      </c>
      <c r="AH784" t="s">
        <v>48377</v>
      </c>
      <c r="AI784" t="s">
        <v>48376</v>
      </c>
      <c r="AK784" t="s">
        <v>48375</v>
      </c>
      <c r="AL784">
        <v>8</v>
      </c>
      <c r="AM784" s="5">
        <f t="shared" si="106"/>
        <v>1.1428571428571428</v>
      </c>
      <c r="AN784" s="4">
        <f t="shared" si="103"/>
        <v>1.7309460702114999E-3</v>
      </c>
      <c r="AO784" s="3"/>
      <c r="AP784">
        <v>0</v>
      </c>
      <c r="AR784" t="s">
        <v>62</v>
      </c>
      <c r="AT784" s="2" t="s">
        <v>61</v>
      </c>
      <c r="AU784" s="1">
        <f t="shared" si="107"/>
        <v>2.6025810608922817</v>
      </c>
      <c r="AV784" s="1">
        <f t="shared" si="108"/>
        <v>1.9084420740719588</v>
      </c>
      <c r="AW784" s="1">
        <f t="shared" si="109"/>
        <v>1.2143030872516352</v>
      </c>
    </row>
    <row r="785" spans="1:49" x14ac:dyDescent="0.2">
      <c r="A785">
        <v>783</v>
      </c>
      <c r="B785" t="s">
        <v>48374</v>
      </c>
      <c r="C785" t="s">
        <v>48373</v>
      </c>
      <c r="F785" t="s">
        <v>48372</v>
      </c>
      <c r="G785" t="s">
        <v>18</v>
      </c>
      <c r="H785" t="s">
        <v>17</v>
      </c>
      <c r="I785" t="s">
        <v>48371</v>
      </c>
      <c r="J785" t="s">
        <v>48370</v>
      </c>
      <c r="K785" t="s">
        <v>48369</v>
      </c>
      <c r="L785" t="s">
        <v>48368</v>
      </c>
      <c r="M785" t="s">
        <v>48367</v>
      </c>
      <c r="N785">
        <v>6</v>
      </c>
      <c r="O785" t="s">
        <v>48366</v>
      </c>
      <c r="P785" t="s">
        <v>48365</v>
      </c>
      <c r="Q785" t="s">
        <v>48364</v>
      </c>
      <c r="R785" s="7">
        <v>42095</v>
      </c>
      <c r="S785" s="8">
        <f t="shared" si="104"/>
        <v>2015</v>
      </c>
      <c r="T785" s="8">
        <v>2015</v>
      </c>
      <c r="U785" s="8">
        <f t="shared" si="105"/>
        <v>7</v>
      </c>
      <c r="V785" s="7">
        <v>42095</v>
      </c>
      <c r="W785" t="s">
        <v>3752</v>
      </c>
      <c r="X785" s="2">
        <v>1.468</v>
      </c>
      <c r="Y785" s="6">
        <f t="shared" si="102"/>
        <v>3.9187421585115186E-2</v>
      </c>
      <c r="AA785">
        <v>906778</v>
      </c>
      <c r="AB785">
        <v>18931</v>
      </c>
      <c r="AD785" t="s">
        <v>7</v>
      </c>
      <c r="AE785">
        <v>63</v>
      </c>
      <c r="AF785">
        <v>4</v>
      </c>
      <c r="AG785">
        <v>7029680</v>
      </c>
      <c r="AH785" t="s">
        <v>48363</v>
      </c>
      <c r="AI785" t="s">
        <v>48362</v>
      </c>
      <c r="AJ785" t="s">
        <v>48361</v>
      </c>
      <c r="AK785" t="s">
        <v>48360</v>
      </c>
      <c r="AL785">
        <v>135</v>
      </c>
      <c r="AM785" s="5">
        <f t="shared" si="106"/>
        <v>19.285714285714285</v>
      </c>
      <c r="AN785" s="4">
        <f t="shared" si="103"/>
        <v>2.920971493481906E-2</v>
      </c>
      <c r="AO785" s="3"/>
      <c r="AP785">
        <v>0</v>
      </c>
      <c r="AR785" t="s">
        <v>62</v>
      </c>
      <c r="AT785" s="2">
        <v>5.0830000000000002</v>
      </c>
      <c r="AU785" s="1">
        <f t="shared" si="107"/>
        <v>3.6194109590026349</v>
      </c>
      <c r="AV785" s="1">
        <f t="shared" si="108"/>
        <v>3.4198568259967121</v>
      </c>
      <c r="AW785" s="1">
        <f t="shared" si="109"/>
        <v>3.2203026929907894</v>
      </c>
    </row>
    <row r="786" spans="1:49" x14ac:dyDescent="0.2">
      <c r="A786">
        <v>784</v>
      </c>
      <c r="B786" t="s">
        <v>48359</v>
      </c>
      <c r="C786" t="s">
        <v>48358</v>
      </c>
      <c r="F786" t="s">
        <v>48357</v>
      </c>
      <c r="G786" t="s">
        <v>18</v>
      </c>
      <c r="H786" t="s">
        <v>17</v>
      </c>
      <c r="I786" t="s">
        <v>26400</v>
      </c>
      <c r="J786">
        <v>60025997</v>
      </c>
      <c r="K786" t="s">
        <v>48356</v>
      </c>
      <c r="L786" t="s">
        <v>10614</v>
      </c>
      <c r="M786" t="s">
        <v>1121</v>
      </c>
      <c r="N786">
        <v>2</v>
      </c>
      <c r="O786" t="s">
        <v>48355</v>
      </c>
      <c r="P786" t="s">
        <v>48354</v>
      </c>
      <c r="Q786" t="s">
        <v>48353</v>
      </c>
      <c r="R786" s="7">
        <v>42095</v>
      </c>
      <c r="S786" s="8">
        <f t="shared" si="104"/>
        <v>2015</v>
      </c>
      <c r="T786" s="8">
        <v>2015</v>
      </c>
      <c r="U786" s="8">
        <f t="shared" si="105"/>
        <v>7</v>
      </c>
      <c r="V786" s="7">
        <v>42095</v>
      </c>
      <c r="W786" t="s">
        <v>3921</v>
      </c>
      <c r="X786" s="2">
        <v>1.365</v>
      </c>
      <c r="Y786" s="6">
        <f t="shared" si="102"/>
        <v>3.6437895411227675E-2</v>
      </c>
      <c r="AA786">
        <v>189545</v>
      </c>
      <c r="AB786">
        <v>17393</v>
      </c>
      <c r="AD786" t="s">
        <v>7</v>
      </c>
      <c r="AE786">
        <v>64</v>
      </c>
      <c r="AF786">
        <v>4</v>
      </c>
      <c r="AG786">
        <v>7029093</v>
      </c>
      <c r="AH786" t="s">
        <v>48352</v>
      </c>
      <c r="AI786" t="s">
        <v>48351</v>
      </c>
      <c r="AJ786" t="s">
        <v>48350</v>
      </c>
      <c r="AK786" t="s">
        <v>48349</v>
      </c>
      <c r="AL786">
        <v>41</v>
      </c>
      <c r="AM786" s="5">
        <f t="shared" si="106"/>
        <v>5.8571428571428568</v>
      </c>
      <c r="AN786" s="4">
        <f t="shared" si="103"/>
        <v>8.871098609833936E-3</v>
      </c>
      <c r="AO786" s="3"/>
      <c r="AP786">
        <v>0</v>
      </c>
      <c r="AQ786" t="s">
        <v>1404</v>
      </c>
      <c r="AR786" t="s">
        <v>48348</v>
      </c>
      <c r="AS786" t="s">
        <v>1403</v>
      </c>
      <c r="AT786" s="2" t="s">
        <v>61</v>
      </c>
      <c r="AU786" s="1">
        <f t="shared" si="107"/>
        <v>2.816785637080955</v>
      </c>
      <c r="AV786" s="1">
        <f t="shared" si="108"/>
        <v>2.2654497010530803</v>
      </c>
      <c r="AW786" s="1">
        <f t="shared" si="109"/>
        <v>1.7141137650252058</v>
      </c>
    </row>
    <row r="787" spans="1:49" x14ac:dyDescent="0.2">
      <c r="A787">
        <v>785</v>
      </c>
      <c r="B787" t="s">
        <v>48347</v>
      </c>
      <c r="C787" t="s">
        <v>48346</v>
      </c>
      <c r="F787" t="s">
        <v>48345</v>
      </c>
      <c r="G787" t="s">
        <v>18</v>
      </c>
      <c r="H787" t="s">
        <v>17</v>
      </c>
      <c r="I787" t="s">
        <v>48344</v>
      </c>
      <c r="J787">
        <v>60029241</v>
      </c>
      <c r="K787" t="s">
        <v>48343</v>
      </c>
      <c r="L787" t="s">
        <v>48342</v>
      </c>
      <c r="M787" t="s">
        <v>234</v>
      </c>
      <c r="N787">
        <v>3</v>
      </c>
      <c r="O787" t="s">
        <v>48341</v>
      </c>
      <c r="P787" t="s">
        <v>48340</v>
      </c>
      <c r="Q787" t="s">
        <v>48339</v>
      </c>
      <c r="R787" s="7">
        <v>42095</v>
      </c>
      <c r="S787" s="8">
        <f t="shared" si="104"/>
        <v>2015</v>
      </c>
      <c r="T787" s="8">
        <v>2015</v>
      </c>
      <c r="U787" s="8">
        <f t="shared" si="105"/>
        <v>7</v>
      </c>
      <c r="V787" s="7">
        <v>42095</v>
      </c>
      <c r="W787" t="s">
        <v>3921</v>
      </c>
      <c r="X787" s="2">
        <v>1.365</v>
      </c>
      <c r="Y787" s="6">
        <f t="shared" si="102"/>
        <v>3.6437895411227675E-2</v>
      </c>
      <c r="AA787">
        <v>189545</v>
      </c>
      <c r="AB787">
        <v>17393</v>
      </c>
      <c r="AD787" t="s">
        <v>7</v>
      </c>
      <c r="AE787">
        <v>64</v>
      </c>
      <c r="AF787">
        <v>4</v>
      </c>
      <c r="AG787">
        <v>7029099</v>
      </c>
      <c r="AH787" t="s">
        <v>48338</v>
      </c>
      <c r="AI787" t="s">
        <v>48337</v>
      </c>
      <c r="AJ787" t="s">
        <v>48336</v>
      </c>
      <c r="AK787" t="s">
        <v>48335</v>
      </c>
      <c r="AL787">
        <v>38</v>
      </c>
      <c r="AM787" s="5">
        <f t="shared" si="106"/>
        <v>5.4285714285714288</v>
      </c>
      <c r="AN787" s="4">
        <f t="shared" si="103"/>
        <v>8.2219938335046251E-3</v>
      </c>
      <c r="AO787" s="3"/>
      <c r="AP787">
        <v>0</v>
      </c>
      <c r="AR787" t="s">
        <v>62</v>
      </c>
      <c r="AT787" s="2" t="s">
        <v>61</v>
      </c>
      <c r="AU787" s="1">
        <f t="shared" si="107"/>
        <v>2.7973124937910758</v>
      </c>
      <c r="AV787" s="1">
        <f t="shared" si="108"/>
        <v>2.2329944622366149</v>
      </c>
      <c r="AW787" s="1">
        <f t="shared" si="109"/>
        <v>1.668676430682154</v>
      </c>
    </row>
    <row r="788" spans="1:49" x14ac:dyDescent="0.2">
      <c r="A788">
        <v>786</v>
      </c>
      <c r="B788" t="s">
        <v>48334</v>
      </c>
      <c r="C788" t="s">
        <v>48333</v>
      </c>
      <c r="F788" t="s">
        <v>48332</v>
      </c>
      <c r="G788" t="s">
        <v>18</v>
      </c>
      <c r="H788" t="s">
        <v>17</v>
      </c>
      <c r="I788" t="s">
        <v>48331</v>
      </c>
      <c r="J788" t="s">
        <v>48330</v>
      </c>
      <c r="K788" t="s">
        <v>48329</v>
      </c>
      <c r="L788" t="s">
        <v>48328</v>
      </c>
      <c r="M788" t="s">
        <v>48327</v>
      </c>
      <c r="N788">
        <v>5</v>
      </c>
      <c r="O788" t="s">
        <v>48326</v>
      </c>
      <c r="P788" t="s">
        <v>48325</v>
      </c>
      <c r="Q788" t="s">
        <v>48324</v>
      </c>
      <c r="R788" s="7">
        <v>42095</v>
      </c>
      <c r="S788" s="8">
        <f t="shared" si="104"/>
        <v>2015</v>
      </c>
      <c r="T788" s="8">
        <v>2015</v>
      </c>
      <c r="U788" s="8">
        <f t="shared" si="105"/>
        <v>7</v>
      </c>
      <c r="V788" s="7">
        <v>42095</v>
      </c>
      <c r="W788" t="s">
        <v>3921</v>
      </c>
      <c r="X788" s="2">
        <v>1.365</v>
      </c>
      <c r="Y788" s="6">
        <f t="shared" si="102"/>
        <v>3.6437895411227675E-2</v>
      </c>
      <c r="AA788">
        <v>189545</v>
      </c>
      <c r="AB788">
        <v>17393</v>
      </c>
      <c r="AD788" t="s">
        <v>7</v>
      </c>
      <c r="AE788">
        <v>64</v>
      </c>
      <c r="AF788">
        <v>4</v>
      </c>
      <c r="AG788">
        <v>6842682</v>
      </c>
      <c r="AH788" t="s">
        <v>48323</v>
      </c>
      <c r="AI788" t="s">
        <v>48322</v>
      </c>
      <c r="AK788" t="s">
        <v>48321</v>
      </c>
      <c r="AL788">
        <v>84</v>
      </c>
      <c r="AM788" s="5">
        <f t="shared" si="106"/>
        <v>12</v>
      </c>
      <c r="AN788" s="4">
        <f t="shared" si="103"/>
        <v>1.817493373722075E-2</v>
      </c>
      <c r="AO788" s="3"/>
      <c r="AP788">
        <v>0</v>
      </c>
      <c r="AR788" t="s">
        <v>62</v>
      </c>
      <c r="AT788" s="2" t="s">
        <v>61</v>
      </c>
      <c r="AU788" s="1">
        <f t="shared" si="107"/>
        <v>3.0959006909025595</v>
      </c>
      <c r="AV788" s="1">
        <f t="shared" si="108"/>
        <v>2.7306414574224211</v>
      </c>
      <c r="AW788" s="1">
        <f t="shared" si="109"/>
        <v>2.3653822239422828</v>
      </c>
    </row>
    <row r="789" spans="1:49" x14ac:dyDescent="0.2">
      <c r="A789">
        <v>787</v>
      </c>
      <c r="B789" t="s">
        <v>48320</v>
      </c>
      <c r="C789" t="s">
        <v>48319</v>
      </c>
      <c r="F789" t="s">
        <v>48318</v>
      </c>
      <c r="G789" t="s">
        <v>18</v>
      </c>
      <c r="H789" t="s">
        <v>17</v>
      </c>
      <c r="I789" t="s">
        <v>48317</v>
      </c>
      <c r="J789" t="s">
        <v>48316</v>
      </c>
      <c r="K789" t="s">
        <v>48315</v>
      </c>
      <c r="L789" t="s">
        <v>48314</v>
      </c>
      <c r="M789" t="s">
        <v>19121</v>
      </c>
      <c r="N789">
        <v>5</v>
      </c>
      <c r="O789" t="s">
        <v>48313</v>
      </c>
      <c r="P789" t="s">
        <v>48312</v>
      </c>
      <c r="Q789" t="s">
        <v>48311</v>
      </c>
      <c r="R789" s="7">
        <v>42095</v>
      </c>
      <c r="S789" s="8">
        <f t="shared" si="104"/>
        <v>2015</v>
      </c>
      <c r="T789" s="8">
        <v>2015</v>
      </c>
      <c r="U789" s="8">
        <f t="shared" si="105"/>
        <v>7</v>
      </c>
      <c r="V789" s="7">
        <v>42095</v>
      </c>
      <c r="W789" t="s">
        <v>48310</v>
      </c>
      <c r="X789" s="2">
        <v>1.17</v>
      </c>
      <c r="Y789" s="6">
        <f t="shared" si="102"/>
        <v>3.1232481781052295E-2</v>
      </c>
      <c r="AB789">
        <v>21100264002</v>
      </c>
      <c r="AC789">
        <v>20457758</v>
      </c>
      <c r="AD789" t="s">
        <v>7</v>
      </c>
      <c r="AE789">
        <v>5</v>
      </c>
      <c r="AF789">
        <v>8</v>
      </c>
      <c r="AH789" t="s">
        <v>48309</v>
      </c>
      <c r="AI789" t="s">
        <v>48308</v>
      </c>
      <c r="AJ789" t="s">
        <v>48307</v>
      </c>
      <c r="AK789" t="s">
        <v>48306</v>
      </c>
      <c r="AL789">
        <v>5</v>
      </c>
      <c r="AM789" s="5">
        <f t="shared" si="106"/>
        <v>0.7142857142857143</v>
      </c>
      <c r="AN789" s="4">
        <f t="shared" si="103"/>
        <v>1.0818412938821875E-3</v>
      </c>
      <c r="AO789" s="3"/>
      <c r="AP789">
        <v>1</v>
      </c>
      <c r="AR789" t="s">
        <v>62</v>
      </c>
      <c r="AT789" s="2">
        <v>2.9119999999999999</v>
      </c>
      <c r="AU789" s="1">
        <f t="shared" si="107"/>
        <v>2.2187289634901264</v>
      </c>
      <c r="AV789" s="1">
        <f t="shared" si="108"/>
        <v>1.6157161537467242</v>
      </c>
      <c r="AW789" s="1">
        <f t="shared" si="109"/>
        <v>1.012703344003322</v>
      </c>
    </row>
    <row r="790" spans="1:49" x14ac:dyDescent="0.2">
      <c r="A790">
        <v>788</v>
      </c>
      <c r="B790" t="s">
        <v>48305</v>
      </c>
      <c r="C790" t="s">
        <v>48304</v>
      </c>
      <c r="E790">
        <v>25824647</v>
      </c>
      <c r="F790" t="s">
        <v>48303</v>
      </c>
      <c r="G790" t="s">
        <v>18</v>
      </c>
      <c r="H790" t="s">
        <v>17</v>
      </c>
      <c r="I790" t="s">
        <v>48302</v>
      </c>
      <c r="J790">
        <v>60009731</v>
      </c>
      <c r="K790" t="s">
        <v>48301</v>
      </c>
      <c r="L790" t="s">
        <v>48300</v>
      </c>
      <c r="M790" t="s">
        <v>267</v>
      </c>
      <c r="N790">
        <v>1</v>
      </c>
      <c r="O790" t="s">
        <v>48299</v>
      </c>
      <c r="P790">
        <v>10241088300</v>
      </c>
      <c r="Q790">
        <v>60009731</v>
      </c>
      <c r="R790" s="7">
        <v>42095</v>
      </c>
      <c r="S790" s="8">
        <f t="shared" si="104"/>
        <v>2015</v>
      </c>
      <c r="T790" s="8">
        <v>2015</v>
      </c>
      <c r="U790" s="8">
        <f t="shared" si="105"/>
        <v>7</v>
      </c>
      <c r="V790" s="7">
        <v>42095</v>
      </c>
      <c r="W790" t="s">
        <v>16961</v>
      </c>
      <c r="X790" s="2">
        <v>1.2549999999999999</v>
      </c>
      <c r="Y790" s="6">
        <f t="shared" si="102"/>
        <v>3.3501508235231306E-2</v>
      </c>
      <c r="AA790">
        <v>13596640</v>
      </c>
      <c r="AB790">
        <v>26898</v>
      </c>
      <c r="AC790">
        <v>13645498</v>
      </c>
      <c r="AD790" t="s">
        <v>7</v>
      </c>
      <c r="AE790">
        <v>177</v>
      </c>
      <c r="AH790" t="s">
        <v>44347</v>
      </c>
      <c r="AI790" t="s">
        <v>48298</v>
      </c>
      <c r="AK790" t="s">
        <v>48297</v>
      </c>
      <c r="AL790">
        <v>1</v>
      </c>
      <c r="AM790" s="5">
        <f t="shared" si="106"/>
        <v>0.14285714285714285</v>
      </c>
      <c r="AN790" s="4">
        <f t="shared" si="103"/>
        <v>2.1636825877643749E-4</v>
      </c>
      <c r="AO790" s="3"/>
      <c r="AP790">
        <v>0</v>
      </c>
      <c r="AR790" t="s">
        <v>62</v>
      </c>
      <c r="AT790" s="2">
        <v>4.008</v>
      </c>
      <c r="AU790" s="1">
        <f t="shared" si="107"/>
        <v>2.3515966242294843</v>
      </c>
      <c r="AV790" s="1">
        <f t="shared" si="108"/>
        <v>1.6858938247003872</v>
      </c>
      <c r="AW790" s="1">
        <f t="shared" si="109"/>
        <v>1.0201910251712898</v>
      </c>
    </row>
    <row r="791" spans="1:49" x14ac:dyDescent="0.2">
      <c r="A791">
        <v>789</v>
      </c>
      <c r="B791" t="s">
        <v>48296</v>
      </c>
      <c r="C791" t="s">
        <v>48295</v>
      </c>
      <c r="F791" t="s">
        <v>48294</v>
      </c>
      <c r="G791" t="s">
        <v>18</v>
      </c>
      <c r="H791" t="s">
        <v>17</v>
      </c>
      <c r="I791" t="s">
        <v>48293</v>
      </c>
      <c r="J791" t="s">
        <v>48292</v>
      </c>
      <c r="K791" t="s">
        <v>48291</v>
      </c>
      <c r="L791" t="s">
        <v>48290</v>
      </c>
      <c r="M791" t="s">
        <v>86</v>
      </c>
      <c r="N791">
        <v>6</v>
      </c>
      <c r="O791" t="s">
        <v>48289</v>
      </c>
      <c r="P791" t="s">
        <v>48288</v>
      </c>
      <c r="Q791" t="s">
        <v>48287</v>
      </c>
      <c r="R791" s="7">
        <v>42095</v>
      </c>
      <c r="S791" s="8">
        <f t="shared" si="104"/>
        <v>2015</v>
      </c>
      <c r="T791" s="8">
        <v>2015</v>
      </c>
      <c r="U791" s="8">
        <f t="shared" si="105"/>
        <v>7</v>
      </c>
      <c r="V791" s="7">
        <v>42095</v>
      </c>
      <c r="W791" t="s">
        <v>48286</v>
      </c>
      <c r="X791" s="2">
        <v>0.51400000000000001</v>
      </c>
      <c r="Y791" s="6">
        <f t="shared" si="102"/>
        <v>1.3720936440564855E-2</v>
      </c>
      <c r="AA791">
        <v>22347593</v>
      </c>
      <c r="AB791">
        <v>10600153345</v>
      </c>
      <c r="AC791">
        <v>20054602</v>
      </c>
      <c r="AD791" t="s">
        <v>7</v>
      </c>
      <c r="AE791">
        <v>16</v>
      </c>
      <c r="AF791">
        <v>4</v>
      </c>
      <c r="AH791" t="s">
        <v>48285</v>
      </c>
      <c r="AI791" t="s">
        <v>48284</v>
      </c>
      <c r="AJ791" t="s">
        <v>48283</v>
      </c>
      <c r="AK791" t="s">
        <v>48282</v>
      </c>
      <c r="AL791">
        <v>12</v>
      </c>
      <c r="AM791" s="5">
        <f t="shared" si="106"/>
        <v>1.7142857142857142</v>
      </c>
      <c r="AN791" s="4">
        <f t="shared" si="103"/>
        <v>2.5964191053172497E-3</v>
      </c>
      <c r="AO791" s="3"/>
      <c r="AP791">
        <v>0</v>
      </c>
      <c r="AR791" t="s">
        <v>5936</v>
      </c>
      <c r="AT791" s="2" t="s">
        <v>61</v>
      </c>
      <c r="AU791" s="1">
        <f t="shared" si="107"/>
        <v>1.0383581239990571</v>
      </c>
      <c r="AV791" s="1">
        <f t="shared" si="108"/>
        <v>0.81586777729410531</v>
      </c>
      <c r="AW791" s="1">
        <f t="shared" si="109"/>
        <v>0.59337743058915315</v>
      </c>
    </row>
    <row r="792" spans="1:49" x14ac:dyDescent="0.2">
      <c r="A792">
        <v>790</v>
      </c>
      <c r="B792" t="s">
        <v>48281</v>
      </c>
      <c r="C792" t="s">
        <v>48280</v>
      </c>
      <c r="F792" t="s">
        <v>48279</v>
      </c>
      <c r="G792" t="s">
        <v>18</v>
      </c>
      <c r="H792" t="s">
        <v>17</v>
      </c>
      <c r="I792" t="s">
        <v>48278</v>
      </c>
      <c r="J792" t="s">
        <v>48277</v>
      </c>
      <c r="K792" t="s">
        <v>48276</v>
      </c>
      <c r="L792" t="s">
        <v>48275</v>
      </c>
      <c r="M792" t="s">
        <v>48274</v>
      </c>
      <c r="N792">
        <v>3</v>
      </c>
      <c r="O792" t="s">
        <v>48273</v>
      </c>
      <c r="P792" t="s">
        <v>48272</v>
      </c>
      <c r="Q792" t="s">
        <v>48271</v>
      </c>
      <c r="R792" s="7">
        <v>42095</v>
      </c>
      <c r="S792" s="8">
        <f t="shared" si="104"/>
        <v>2015</v>
      </c>
      <c r="T792" s="8">
        <v>2015</v>
      </c>
      <c r="U792" s="8">
        <f t="shared" si="105"/>
        <v>7</v>
      </c>
      <c r="V792" s="7">
        <v>42095</v>
      </c>
      <c r="W792" t="s">
        <v>41121</v>
      </c>
      <c r="X792" s="2">
        <v>0.27700000000000002</v>
      </c>
      <c r="Y792" s="6">
        <f t="shared" si="102"/>
        <v>7.3943567977363131E-3</v>
      </c>
      <c r="AA792">
        <v>20888708</v>
      </c>
      <c r="AB792">
        <v>21100373959</v>
      </c>
      <c r="AD792" t="s">
        <v>7</v>
      </c>
      <c r="AE792">
        <v>5</v>
      </c>
      <c r="AF792">
        <v>2</v>
      </c>
      <c r="AH792" t="s">
        <v>48270</v>
      </c>
      <c r="AI792" t="s">
        <v>48269</v>
      </c>
      <c r="AJ792" t="s">
        <v>48268</v>
      </c>
      <c r="AK792" t="s">
        <v>48267</v>
      </c>
      <c r="AL792">
        <v>6</v>
      </c>
      <c r="AM792" s="5">
        <f t="shared" si="106"/>
        <v>0.8571428571428571</v>
      </c>
      <c r="AN792" s="4">
        <f t="shared" si="103"/>
        <v>1.2982095526586248E-3</v>
      </c>
      <c r="AO792" s="3"/>
      <c r="AP792">
        <v>1</v>
      </c>
      <c r="AR792" t="s">
        <v>62</v>
      </c>
      <c r="AT792" s="2" t="s">
        <v>61</v>
      </c>
      <c r="AU792" s="1">
        <f t="shared" si="107"/>
        <v>0.55655126242130071</v>
      </c>
      <c r="AV792" s="1">
        <f t="shared" si="108"/>
        <v>0.4346283175197469</v>
      </c>
      <c r="AW792" s="1">
        <f t="shared" si="109"/>
        <v>0.31270537261819314</v>
      </c>
    </row>
    <row r="793" spans="1:49" x14ac:dyDescent="0.2">
      <c r="A793">
        <v>791</v>
      </c>
      <c r="B793" t="s">
        <v>48266</v>
      </c>
      <c r="C793" t="s">
        <v>48265</v>
      </c>
      <c r="F793" t="s">
        <v>48264</v>
      </c>
      <c r="G793" t="s">
        <v>18</v>
      </c>
      <c r="H793" t="s">
        <v>17</v>
      </c>
      <c r="I793" t="s">
        <v>6935</v>
      </c>
      <c r="J793" t="s">
        <v>48263</v>
      </c>
      <c r="K793" t="s">
        <v>48262</v>
      </c>
      <c r="L793" t="s">
        <v>1305</v>
      </c>
      <c r="M793" t="s">
        <v>86</v>
      </c>
      <c r="N793">
        <v>3</v>
      </c>
      <c r="O793" t="s">
        <v>48261</v>
      </c>
      <c r="P793" t="s">
        <v>48260</v>
      </c>
      <c r="Q793" t="s">
        <v>48259</v>
      </c>
      <c r="R793" s="7">
        <v>42095</v>
      </c>
      <c r="S793" s="8">
        <f t="shared" si="104"/>
        <v>2015</v>
      </c>
      <c r="T793" s="8">
        <v>2015</v>
      </c>
      <c r="U793" s="8">
        <f t="shared" si="105"/>
        <v>7</v>
      </c>
      <c r="V793" s="7">
        <v>42095</v>
      </c>
      <c r="W793" t="s">
        <v>38925</v>
      </c>
      <c r="X793" s="2">
        <v>1.2769999999999999</v>
      </c>
      <c r="Y793" s="6">
        <f t="shared" si="102"/>
        <v>3.4088785670430582E-2</v>
      </c>
      <c r="AA793">
        <v>23299266</v>
      </c>
      <c r="AB793">
        <v>21100367773</v>
      </c>
      <c r="AC793">
        <v>23299274</v>
      </c>
      <c r="AD793" t="s">
        <v>7</v>
      </c>
      <c r="AE793">
        <v>2</v>
      </c>
      <c r="AF793">
        <v>2</v>
      </c>
      <c r="AG793">
        <v>7081660</v>
      </c>
      <c r="AH793" t="s">
        <v>44594</v>
      </c>
      <c r="AI793" t="s">
        <v>48258</v>
      </c>
      <c r="AJ793" t="s">
        <v>48257</v>
      </c>
      <c r="AK793" t="s">
        <v>48256</v>
      </c>
      <c r="AL793">
        <v>15</v>
      </c>
      <c r="AM793" s="5">
        <f t="shared" si="106"/>
        <v>2.1428571428571428</v>
      </c>
      <c r="AN793" s="4">
        <f t="shared" si="103"/>
        <v>3.2455238816465623E-3</v>
      </c>
      <c r="AO793" s="3"/>
      <c r="AP793">
        <v>0</v>
      </c>
      <c r="AR793">
        <v>61074027</v>
      </c>
      <c r="AT793" s="2" t="s">
        <v>61</v>
      </c>
      <c r="AU793" s="1">
        <f t="shared" si="107"/>
        <v>2.4835807133795376</v>
      </c>
      <c r="AV793" s="1">
        <f t="shared" si="108"/>
        <v>1.8667154776038573</v>
      </c>
      <c r="AW793" s="1">
        <f t="shared" si="109"/>
        <v>1.2498502418281769</v>
      </c>
    </row>
    <row r="794" spans="1:49" x14ac:dyDescent="0.2">
      <c r="A794">
        <v>792</v>
      </c>
      <c r="B794" t="s">
        <v>48255</v>
      </c>
      <c r="C794" t="s">
        <v>48254</v>
      </c>
      <c r="F794" t="s">
        <v>48253</v>
      </c>
      <c r="G794" t="s">
        <v>18</v>
      </c>
      <c r="H794" t="s">
        <v>17</v>
      </c>
      <c r="I794" t="s">
        <v>48252</v>
      </c>
      <c r="J794">
        <v>60018714</v>
      </c>
      <c r="K794" t="s">
        <v>48251</v>
      </c>
      <c r="L794" t="s">
        <v>48250</v>
      </c>
      <c r="M794" t="s">
        <v>982</v>
      </c>
      <c r="N794">
        <v>2</v>
      </c>
      <c r="O794" t="s">
        <v>48249</v>
      </c>
      <c r="P794" t="s">
        <v>48248</v>
      </c>
      <c r="Q794" t="s">
        <v>48247</v>
      </c>
      <c r="R794" s="7">
        <v>42095</v>
      </c>
      <c r="S794" s="8">
        <f t="shared" si="104"/>
        <v>2015</v>
      </c>
      <c r="T794" s="8">
        <v>2015</v>
      </c>
      <c r="U794" s="8">
        <f t="shared" si="105"/>
        <v>7</v>
      </c>
      <c r="V794" s="7">
        <v>42095</v>
      </c>
      <c r="W794" t="s">
        <v>2805</v>
      </c>
      <c r="X794" s="2">
        <v>1.6519999999999999</v>
      </c>
      <c r="Y794" s="6">
        <f t="shared" si="102"/>
        <v>4.409919649769093E-2</v>
      </c>
      <c r="AA794" t="s">
        <v>2804</v>
      </c>
      <c r="AB794">
        <v>17337</v>
      </c>
      <c r="AD794" t="s">
        <v>7</v>
      </c>
      <c r="AE794">
        <v>63</v>
      </c>
      <c r="AF794">
        <v>4</v>
      </c>
      <c r="AG794">
        <v>7006716</v>
      </c>
      <c r="AH794" t="s">
        <v>48246</v>
      </c>
      <c r="AI794" t="s">
        <v>48245</v>
      </c>
      <c r="AJ794" t="s">
        <v>48244</v>
      </c>
      <c r="AK794" t="s">
        <v>48243</v>
      </c>
      <c r="AL794">
        <v>49</v>
      </c>
      <c r="AM794" s="5">
        <f t="shared" si="106"/>
        <v>7</v>
      </c>
      <c r="AN794" s="4">
        <f t="shared" si="103"/>
        <v>1.0602044680045438E-2</v>
      </c>
      <c r="AO794" s="3"/>
      <c r="AP794">
        <v>0</v>
      </c>
      <c r="AR794" t="s">
        <v>62</v>
      </c>
      <c r="AT794" s="2" t="s">
        <v>61</v>
      </c>
      <c r="AU794" s="1">
        <f t="shared" si="107"/>
        <v>3.4050050952397286</v>
      </c>
      <c r="AV794" s="1">
        <f t="shared" si="108"/>
        <v>2.7350620588868182</v>
      </c>
      <c r="AW794" s="1">
        <f t="shared" si="109"/>
        <v>2.0651190225339082</v>
      </c>
    </row>
    <row r="795" spans="1:49" x14ac:dyDescent="0.2">
      <c r="A795">
        <v>793</v>
      </c>
      <c r="B795" t="s">
        <v>48242</v>
      </c>
      <c r="C795" t="s">
        <v>48241</v>
      </c>
      <c r="F795" t="s">
        <v>48240</v>
      </c>
      <c r="G795" t="s">
        <v>18</v>
      </c>
      <c r="H795" t="s">
        <v>17</v>
      </c>
      <c r="I795" t="s">
        <v>20036</v>
      </c>
      <c r="J795">
        <v>60032730</v>
      </c>
      <c r="K795" t="s">
        <v>39042</v>
      </c>
      <c r="L795" t="s">
        <v>16564</v>
      </c>
      <c r="M795" t="s">
        <v>318</v>
      </c>
      <c r="N795">
        <v>2</v>
      </c>
      <c r="O795" t="s">
        <v>48239</v>
      </c>
      <c r="P795" t="s">
        <v>48238</v>
      </c>
      <c r="Q795" t="s">
        <v>48237</v>
      </c>
      <c r="R795" s="7">
        <v>42095</v>
      </c>
      <c r="S795" s="8">
        <f t="shared" si="104"/>
        <v>2015</v>
      </c>
      <c r="T795" s="8">
        <v>2015</v>
      </c>
      <c r="U795" s="8">
        <f t="shared" si="105"/>
        <v>7</v>
      </c>
      <c r="V795" s="7">
        <v>42095</v>
      </c>
      <c r="W795" t="s">
        <v>41458</v>
      </c>
      <c r="X795" s="2">
        <v>1.23</v>
      </c>
      <c r="Y795" s="6">
        <f t="shared" si="102"/>
        <v>3.2834147513413951E-2</v>
      </c>
      <c r="AA795">
        <v>21622337</v>
      </c>
      <c r="AB795">
        <v>21100203111</v>
      </c>
      <c r="AC795">
        <v>21622345</v>
      </c>
      <c r="AD795" t="s">
        <v>7</v>
      </c>
      <c r="AE795">
        <v>4</v>
      </c>
      <c r="AF795">
        <v>2</v>
      </c>
      <c r="AG795">
        <v>7031363</v>
      </c>
      <c r="AH795" t="s">
        <v>6814</v>
      </c>
      <c r="AI795" t="s">
        <v>48236</v>
      </c>
      <c r="AJ795" t="s">
        <v>48235</v>
      </c>
      <c r="AK795" t="s">
        <v>48234</v>
      </c>
      <c r="AL795">
        <v>15</v>
      </c>
      <c r="AM795" s="5">
        <f t="shared" si="106"/>
        <v>2.1428571428571428</v>
      </c>
      <c r="AN795" s="4">
        <f t="shared" si="103"/>
        <v>3.2455238816465623E-3</v>
      </c>
      <c r="AO795" s="3"/>
      <c r="AP795">
        <v>0</v>
      </c>
      <c r="AQ795" t="s">
        <v>24534</v>
      </c>
      <c r="AR795" t="s">
        <v>62</v>
      </c>
      <c r="AS795" t="s">
        <v>48233</v>
      </c>
      <c r="AT795" s="2">
        <v>4.3479999999999999</v>
      </c>
      <c r="AU795" s="1">
        <f t="shared" si="107"/>
        <v>2.3957560423883733</v>
      </c>
      <c r="AV795" s="1">
        <f t="shared" si="108"/>
        <v>1.8039835697530255</v>
      </c>
      <c r="AW795" s="1">
        <f t="shared" si="109"/>
        <v>1.2122110971176778</v>
      </c>
    </row>
    <row r="796" spans="1:49" x14ac:dyDescent="0.2">
      <c r="A796">
        <v>794</v>
      </c>
      <c r="B796" t="s">
        <v>48232</v>
      </c>
      <c r="C796" t="s">
        <v>48231</v>
      </c>
      <c r="F796" t="s">
        <v>48230</v>
      </c>
      <c r="G796" t="s">
        <v>18</v>
      </c>
      <c r="H796" t="s">
        <v>17</v>
      </c>
      <c r="I796" t="s">
        <v>48229</v>
      </c>
      <c r="J796" t="s">
        <v>48228</v>
      </c>
      <c r="K796" t="s">
        <v>48227</v>
      </c>
      <c r="L796" t="s">
        <v>48226</v>
      </c>
      <c r="M796" t="s">
        <v>2252</v>
      </c>
      <c r="N796">
        <v>4</v>
      </c>
      <c r="O796" t="s">
        <v>48225</v>
      </c>
      <c r="P796" t="s">
        <v>48224</v>
      </c>
      <c r="Q796" t="s">
        <v>48223</v>
      </c>
      <c r="R796" s="7">
        <v>42095</v>
      </c>
      <c r="S796" s="8">
        <f t="shared" si="104"/>
        <v>2015</v>
      </c>
      <c r="T796" s="8">
        <v>2015</v>
      </c>
      <c r="U796" s="8">
        <f t="shared" si="105"/>
        <v>7</v>
      </c>
      <c r="V796" s="7">
        <v>42095</v>
      </c>
      <c r="W796" t="s">
        <v>2805</v>
      </c>
      <c r="X796" s="2">
        <v>1.6519999999999999</v>
      </c>
      <c r="Y796" s="6">
        <f t="shared" si="102"/>
        <v>4.409919649769093E-2</v>
      </c>
      <c r="AA796" t="s">
        <v>2804</v>
      </c>
      <c r="AB796">
        <v>17337</v>
      </c>
      <c r="AD796" t="s">
        <v>7</v>
      </c>
      <c r="AE796">
        <v>63</v>
      </c>
      <c r="AF796">
        <v>4</v>
      </c>
      <c r="AG796">
        <v>6987305</v>
      </c>
      <c r="AH796" t="s">
        <v>48222</v>
      </c>
      <c r="AI796" t="s">
        <v>48221</v>
      </c>
      <c r="AJ796" t="s">
        <v>48220</v>
      </c>
      <c r="AK796" t="s">
        <v>48219</v>
      </c>
      <c r="AL796">
        <v>2</v>
      </c>
      <c r="AM796" s="5">
        <f t="shared" si="106"/>
        <v>0.2857142857142857</v>
      </c>
      <c r="AN796" s="4">
        <f t="shared" si="103"/>
        <v>4.3273651755287499E-4</v>
      </c>
      <c r="AO796" s="3"/>
      <c r="AP796">
        <v>0</v>
      </c>
      <c r="AR796" t="s">
        <v>62</v>
      </c>
      <c r="AT796" s="2" t="s">
        <v>61</v>
      </c>
      <c r="AU796" s="1">
        <f t="shared" si="107"/>
        <v>3.0999258503649512</v>
      </c>
      <c r="AV796" s="1">
        <f t="shared" si="108"/>
        <v>2.2265966507621902</v>
      </c>
      <c r="AW796" s="1">
        <f t="shared" si="109"/>
        <v>1.3532674511594291</v>
      </c>
    </row>
    <row r="797" spans="1:49" x14ac:dyDescent="0.2">
      <c r="A797">
        <v>795</v>
      </c>
      <c r="B797" t="s">
        <v>48218</v>
      </c>
      <c r="C797" t="s">
        <v>48217</v>
      </c>
      <c r="F797" t="s">
        <v>48216</v>
      </c>
      <c r="G797" t="s">
        <v>18</v>
      </c>
      <c r="H797" t="s">
        <v>17</v>
      </c>
      <c r="I797" t="s">
        <v>48215</v>
      </c>
      <c r="J797">
        <v>60025209</v>
      </c>
      <c r="K797" t="s">
        <v>48214</v>
      </c>
      <c r="L797" t="s">
        <v>37029</v>
      </c>
      <c r="M797" t="s">
        <v>234</v>
      </c>
      <c r="N797">
        <v>1</v>
      </c>
      <c r="O797" t="s">
        <v>48213</v>
      </c>
      <c r="P797">
        <v>7404179299</v>
      </c>
      <c r="Q797">
        <v>60025209</v>
      </c>
      <c r="R797" s="7">
        <v>42095</v>
      </c>
      <c r="S797" s="8">
        <f t="shared" si="104"/>
        <v>2015</v>
      </c>
      <c r="T797" s="8">
        <v>2015</v>
      </c>
      <c r="U797" s="8">
        <f t="shared" si="105"/>
        <v>7</v>
      </c>
      <c r="V797" s="7">
        <v>42095</v>
      </c>
      <c r="W797" t="s">
        <v>2805</v>
      </c>
      <c r="X797" s="2">
        <v>1.6519999999999999</v>
      </c>
      <c r="Y797" s="6">
        <f t="shared" si="102"/>
        <v>4.409919649769093E-2</v>
      </c>
      <c r="AA797" t="s">
        <v>2804</v>
      </c>
      <c r="AB797">
        <v>17337</v>
      </c>
      <c r="AD797" t="s">
        <v>7</v>
      </c>
      <c r="AE797">
        <v>63</v>
      </c>
      <c r="AF797">
        <v>4</v>
      </c>
      <c r="AG797">
        <v>7008447</v>
      </c>
      <c r="AH797" t="s">
        <v>48212</v>
      </c>
      <c r="AI797" t="s">
        <v>48211</v>
      </c>
      <c r="AJ797" t="s">
        <v>48210</v>
      </c>
      <c r="AK797" t="s">
        <v>48209</v>
      </c>
      <c r="AL797">
        <v>55</v>
      </c>
      <c r="AM797" s="5">
        <f t="shared" si="106"/>
        <v>7.8571428571428568</v>
      </c>
      <c r="AN797" s="4">
        <f t="shared" si="103"/>
        <v>1.1900254232704062E-2</v>
      </c>
      <c r="AO797" s="3"/>
      <c r="AP797">
        <v>0</v>
      </c>
      <c r="AR797" t="s">
        <v>62</v>
      </c>
      <c r="AT797" s="2" t="s">
        <v>61</v>
      </c>
      <c r="AU797" s="1">
        <f t="shared" si="107"/>
        <v>3.4439513818194869</v>
      </c>
      <c r="AV797" s="1">
        <f t="shared" si="108"/>
        <v>2.7999725365197499</v>
      </c>
      <c r="AW797" s="1">
        <f t="shared" si="109"/>
        <v>2.1559936912200124</v>
      </c>
    </row>
    <row r="798" spans="1:49" x14ac:dyDescent="0.2">
      <c r="A798">
        <v>796</v>
      </c>
      <c r="B798" t="s">
        <v>48208</v>
      </c>
      <c r="C798" t="s">
        <v>48207</v>
      </c>
      <c r="F798" t="s">
        <v>48206</v>
      </c>
      <c r="G798" t="s">
        <v>18</v>
      </c>
      <c r="H798" t="s">
        <v>17</v>
      </c>
      <c r="I798" t="s">
        <v>48205</v>
      </c>
      <c r="J798">
        <v>60003970</v>
      </c>
      <c r="K798" t="s">
        <v>48204</v>
      </c>
      <c r="L798" t="s">
        <v>20000</v>
      </c>
      <c r="M798" t="s">
        <v>102</v>
      </c>
      <c r="N798">
        <v>5</v>
      </c>
      <c r="O798" t="s">
        <v>48203</v>
      </c>
      <c r="P798" t="s">
        <v>48202</v>
      </c>
      <c r="Q798" t="s">
        <v>48201</v>
      </c>
      <c r="R798" s="7">
        <v>42095</v>
      </c>
      <c r="S798" s="8">
        <f t="shared" si="104"/>
        <v>2015</v>
      </c>
      <c r="T798" s="8">
        <v>2015</v>
      </c>
      <c r="U798" s="8">
        <f t="shared" si="105"/>
        <v>7</v>
      </c>
      <c r="V798" s="7">
        <v>42095</v>
      </c>
      <c r="W798" t="s">
        <v>2805</v>
      </c>
      <c r="X798" s="2">
        <v>1.6519999999999999</v>
      </c>
      <c r="Y798" s="6">
        <f t="shared" si="102"/>
        <v>4.409919649769093E-2</v>
      </c>
      <c r="AA798" t="s">
        <v>2804</v>
      </c>
      <c r="AB798">
        <v>17337</v>
      </c>
      <c r="AD798" t="s">
        <v>7</v>
      </c>
      <c r="AE798">
        <v>63</v>
      </c>
      <c r="AF798">
        <v>4</v>
      </c>
      <c r="AG798">
        <v>7014288</v>
      </c>
      <c r="AH798" t="s">
        <v>48200</v>
      </c>
      <c r="AI798" t="s">
        <v>48199</v>
      </c>
      <c r="AJ798" t="s">
        <v>48198</v>
      </c>
      <c r="AK798" t="s">
        <v>48197</v>
      </c>
      <c r="AL798">
        <v>132</v>
      </c>
      <c r="AM798" s="5">
        <f t="shared" si="106"/>
        <v>18.857142857142858</v>
      </c>
      <c r="AN798" s="4">
        <f t="shared" si="103"/>
        <v>2.8560610158489749E-2</v>
      </c>
      <c r="AO798" s="3"/>
      <c r="AP798">
        <v>0</v>
      </c>
      <c r="AR798" t="s">
        <v>62</v>
      </c>
      <c r="AT798" s="2" t="s">
        <v>61</v>
      </c>
      <c r="AU798" s="1">
        <f t="shared" si="107"/>
        <v>3.9437620595930576</v>
      </c>
      <c r="AV798" s="1">
        <f t="shared" si="108"/>
        <v>3.6329903328090345</v>
      </c>
      <c r="AW798" s="1">
        <f t="shared" si="109"/>
        <v>3.3222186060250105</v>
      </c>
    </row>
    <row r="799" spans="1:49" x14ac:dyDescent="0.2">
      <c r="A799">
        <v>797</v>
      </c>
      <c r="B799" t="s">
        <v>48196</v>
      </c>
      <c r="C799" t="s">
        <v>48195</v>
      </c>
      <c r="F799" t="s">
        <v>48194</v>
      </c>
      <c r="G799" t="s">
        <v>18</v>
      </c>
      <c r="H799" t="s">
        <v>17</v>
      </c>
      <c r="I799" t="s">
        <v>48193</v>
      </c>
      <c r="J799">
        <v>60021931</v>
      </c>
      <c r="K799" t="s">
        <v>43509</v>
      </c>
      <c r="L799" t="s">
        <v>43508</v>
      </c>
      <c r="M799" t="s">
        <v>33678</v>
      </c>
      <c r="N799">
        <v>2</v>
      </c>
      <c r="O799" t="s">
        <v>48192</v>
      </c>
      <c r="P799" t="s">
        <v>48191</v>
      </c>
      <c r="Q799" t="s">
        <v>45195</v>
      </c>
      <c r="R799" s="7">
        <v>42095</v>
      </c>
      <c r="S799" s="8">
        <f t="shared" si="104"/>
        <v>2015</v>
      </c>
      <c r="T799" s="8">
        <v>2015</v>
      </c>
      <c r="U799" s="8">
        <f t="shared" si="105"/>
        <v>7</v>
      </c>
      <c r="V799" s="7">
        <v>42095</v>
      </c>
      <c r="W799" t="s">
        <v>41458</v>
      </c>
      <c r="X799" s="2">
        <v>1.23</v>
      </c>
      <c r="Y799" s="6">
        <f t="shared" si="102"/>
        <v>3.2834147513413951E-2</v>
      </c>
      <c r="AA799">
        <v>21622337</v>
      </c>
      <c r="AB799">
        <v>21100203111</v>
      </c>
      <c r="AC799">
        <v>21622345</v>
      </c>
      <c r="AD799" t="s">
        <v>7</v>
      </c>
      <c r="AE799">
        <v>4</v>
      </c>
      <c r="AF799">
        <v>2</v>
      </c>
      <c r="AG799">
        <v>6987261</v>
      </c>
      <c r="AH799" t="s">
        <v>48190</v>
      </c>
      <c r="AI799" t="s">
        <v>48189</v>
      </c>
      <c r="AJ799" t="s">
        <v>48188</v>
      </c>
      <c r="AK799" t="s">
        <v>48187</v>
      </c>
      <c r="AL799">
        <v>50</v>
      </c>
      <c r="AM799" s="5">
        <f t="shared" si="106"/>
        <v>7.1428571428571432</v>
      </c>
      <c r="AN799" s="4">
        <f t="shared" si="103"/>
        <v>1.0818412938821876E-2</v>
      </c>
      <c r="AO799" s="3"/>
      <c r="AP799">
        <v>0</v>
      </c>
      <c r="AR799" t="s">
        <v>62</v>
      </c>
      <c r="AT799" s="2">
        <v>4.3479999999999999</v>
      </c>
      <c r="AU799" s="1">
        <f t="shared" si="107"/>
        <v>2.6229427141036323</v>
      </c>
      <c r="AV799" s="1">
        <f t="shared" si="108"/>
        <v>2.1826280226117913</v>
      </c>
      <c r="AW799" s="1">
        <f t="shared" si="109"/>
        <v>1.7423133311199497</v>
      </c>
    </row>
    <row r="800" spans="1:49" x14ac:dyDescent="0.2">
      <c r="A800">
        <v>798</v>
      </c>
      <c r="B800" t="s">
        <v>48186</v>
      </c>
      <c r="C800" t="s">
        <v>48185</v>
      </c>
      <c r="F800" t="s">
        <v>48184</v>
      </c>
      <c r="G800" t="s">
        <v>18</v>
      </c>
      <c r="H800" t="s">
        <v>17</v>
      </c>
      <c r="I800" t="s">
        <v>17321</v>
      </c>
      <c r="J800" t="s">
        <v>48183</v>
      </c>
      <c r="K800" t="s">
        <v>48182</v>
      </c>
      <c r="L800" t="s">
        <v>48181</v>
      </c>
      <c r="M800" t="s">
        <v>627</v>
      </c>
      <c r="N800">
        <v>5</v>
      </c>
      <c r="O800" t="s">
        <v>48180</v>
      </c>
      <c r="P800" t="s">
        <v>48179</v>
      </c>
      <c r="Q800" t="s">
        <v>48178</v>
      </c>
      <c r="R800" s="7">
        <v>42095</v>
      </c>
      <c r="S800" s="8">
        <f t="shared" si="104"/>
        <v>2015</v>
      </c>
      <c r="T800" s="8">
        <v>2015</v>
      </c>
      <c r="U800" s="8">
        <f t="shared" si="105"/>
        <v>7</v>
      </c>
      <c r="V800" s="7">
        <v>42095</v>
      </c>
      <c r="W800" t="s">
        <v>2805</v>
      </c>
      <c r="X800" s="2">
        <v>1.6519999999999999</v>
      </c>
      <c r="Y800" s="6">
        <f t="shared" si="102"/>
        <v>4.409919649769093E-2</v>
      </c>
      <c r="AA800" t="s">
        <v>2804</v>
      </c>
      <c r="AB800">
        <v>17337</v>
      </c>
      <c r="AD800" t="s">
        <v>7</v>
      </c>
      <c r="AE800">
        <v>63</v>
      </c>
      <c r="AF800">
        <v>4</v>
      </c>
      <c r="AG800">
        <v>7014381</v>
      </c>
      <c r="AH800" t="s">
        <v>5239</v>
      </c>
      <c r="AI800" t="s">
        <v>48177</v>
      </c>
      <c r="AJ800" t="s">
        <v>48176</v>
      </c>
      <c r="AK800" t="s">
        <v>48175</v>
      </c>
      <c r="AL800">
        <v>62</v>
      </c>
      <c r="AM800" s="5">
        <f t="shared" si="106"/>
        <v>8.8571428571428577</v>
      </c>
      <c r="AN800" s="4">
        <f t="shared" si="103"/>
        <v>1.3414832044139126E-2</v>
      </c>
      <c r="AO800" s="3"/>
      <c r="AP800">
        <v>0</v>
      </c>
      <c r="AQ800" t="s">
        <v>20348</v>
      </c>
      <c r="AR800" t="s">
        <v>62</v>
      </c>
      <c r="AS800" t="s">
        <v>48174</v>
      </c>
      <c r="AT800" s="2" t="s">
        <v>61</v>
      </c>
      <c r="AU800" s="1">
        <f t="shared" si="107"/>
        <v>3.489388716162539</v>
      </c>
      <c r="AV800" s="1">
        <f t="shared" si="108"/>
        <v>2.8757014270915029</v>
      </c>
      <c r="AW800" s="1">
        <f t="shared" si="109"/>
        <v>2.2620141380204668</v>
      </c>
    </row>
    <row r="801" spans="1:49" x14ac:dyDescent="0.2">
      <c r="A801">
        <v>799</v>
      </c>
      <c r="B801" t="s">
        <v>48173</v>
      </c>
      <c r="C801" t="s">
        <v>48172</v>
      </c>
      <c r="F801" t="s">
        <v>48171</v>
      </c>
      <c r="G801" t="s">
        <v>18</v>
      </c>
      <c r="H801" t="s">
        <v>17</v>
      </c>
      <c r="I801" t="s">
        <v>16501</v>
      </c>
      <c r="J801">
        <v>60016930</v>
      </c>
      <c r="K801" t="s">
        <v>4251</v>
      </c>
      <c r="L801" t="s">
        <v>103</v>
      </c>
      <c r="M801" t="s">
        <v>102</v>
      </c>
      <c r="N801">
        <v>2</v>
      </c>
      <c r="O801" t="s">
        <v>16510</v>
      </c>
      <c r="P801" t="s">
        <v>16509</v>
      </c>
      <c r="Q801" t="s">
        <v>16508</v>
      </c>
      <c r="R801" s="7">
        <v>42095</v>
      </c>
      <c r="S801" s="8">
        <f t="shared" si="104"/>
        <v>2015</v>
      </c>
      <c r="T801" s="8">
        <v>2015</v>
      </c>
      <c r="U801" s="8">
        <f t="shared" si="105"/>
        <v>7</v>
      </c>
      <c r="V801" s="7">
        <v>42095</v>
      </c>
      <c r="W801" t="s">
        <v>3802</v>
      </c>
      <c r="X801" s="2">
        <v>0.92900000000000005</v>
      </c>
      <c r="Y801" s="6">
        <f t="shared" si="102"/>
        <v>2.4799124422732979E-2</v>
      </c>
      <c r="AA801">
        <v>10897798</v>
      </c>
      <c r="AB801">
        <v>18896</v>
      </c>
      <c r="AD801" t="s">
        <v>7</v>
      </c>
      <c r="AE801">
        <v>19</v>
      </c>
      <c r="AF801">
        <v>4</v>
      </c>
      <c r="AG801">
        <v>7017518</v>
      </c>
      <c r="AH801" t="s">
        <v>48170</v>
      </c>
      <c r="AI801" t="s">
        <v>48169</v>
      </c>
      <c r="AJ801" t="s">
        <v>48168</v>
      </c>
      <c r="AK801" t="s">
        <v>48167</v>
      </c>
      <c r="AL801">
        <v>15</v>
      </c>
      <c r="AM801" s="5">
        <f t="shared" si="106"/>
        <v>2.1428571428571428</v>
      </c>
      <c r="AN801" s="4">
        <f t="shared" si="103"/>
        <v>3.2455238816465623E-3</v>
      </c>
      <c r="AO801" s="3"/>
      <c r="AP801">
        <v>0</v>
      </c>
      <c r="AR801" t="s">
        <v>62</v>
      </c>
      <c r="AT801" s="2">
        <v>3.4359999999999999</v>
      </c>
      <c r="AU801" s="1">
        <f t="shared" si="107"/>
        <v>1.8333044260407054</v>
      </c>
      <c r="AV801" s="1">
        <f t="shared" si="108"/>
        <v>1.4022324152189771</v>
      </c>
      <c r="AW801" s="1">
        <f t="shared" si="109"/>
        <v>0.97116040439724871</v>
      </c>
    </row>
    <row r="802" spans="1:49" x14ac:dyDescent="0.2">
      <c r="A802">
        <v>800</v>
      </c>
      <c r="B802" t="s">
        <v>48166</v>
      </c>
      <c r="C802" t="s">
        <v>48165</v>
      </c>
      <c r="F802" t="s">
        <v>48164</v>
      </c>
      <c r="G802" t="s">
        <v>18</v>
      </c>
      <c r="H802" t="s">
        <v>17</v>
      </c>
      <c r="I802" t="s">
        <v>48163</v>
      </c>
      <c r="J802">
        <v>60025278</v>
      </c>
      <c r="K802" t="s">
        <v>1797</v>
      </c>
      <c r="L802" t="s">
        <v>103</v>
      </c>
      <c r="M802" t="s">
        <v>102</v>
      </c>
      <c r="N802">
        <v>3</v>
      </c>
      <c r="O802" t="s">
        <v>48162</v>
      </c>
      <c r="P802" t="s">
        <v>48161</v>
      </c>
      <c r="Q802" t="s">
        <v>2175</v>
      </c>
      <c r="R802" s="7">
        <v>42095</v>
      </c>
      <c r="S802" s="8">
        <f t="shared" si="104"/>
        <v>2015</v>
      </c>
      <c r="T802" s="8">
        <v>2015</v>
      </c>
      <c r="U802" s="8">
        <f t="shared" si="105"/>
        <v>7</v>
      </c>
      <c r="V802" s="7">
        <v>42095</v>
      </c>
      <c r="W802" t="s">
        <v>3802</v>
      </c>
      <c r="X802" s="2">
        <v>0.92900000000000005</v>
      </c>
      <c r="Y802" s="6">
        <f t="shared" si="102"/>
        <v>2.4799124422732979E-2</v>
      </c>
      <c r="AA802">
        <v>10897798</v>
      </c>
      <c r="AB802">
        <v>18896</v>
      </c>
      <c r="AD802" t="s">
        <v>7</v>
      </c>
      <c r="AE802">
        <v>19</v>
      </c>
      <c r="AF802">
        <v>4</v>
      </c>
      <c r="AG802">
        <v>7036045</v>
      </c>
      <c r="AH802" t="s">
        <v>48160</v>
      </c>
      <c r="AI802" t="s">
        <v>48159</v>
      </c>
      <c r="AJ802" t="s">
        <v>48158</v>
      </c>
      <c r="AK802" t="s">
        <v>48157</v>
      </c>
      <c r="AL802">
        <v>33</v>
      </c>
      <c r="AM802" s="5">
        <f t="shared" si="106"/>
        <v>4.7142857142857144</v>
      </c>
      <c r="AN802" s="4">
        <f t="shared" si="103"/>
        <v>7.1401525396224373E-3</v>
      </c>
      <c r="AO802" s="3"/>
      <c r="AP802">
        <v>0</v>
      </c>
      <c r="AR802" t="s">
        <v>62</v>
      </c>
      <c r="AT802" s="2">
        <v>3.4359999999999999</v>
      </c>
      <c r="AU802" s="1">
        <f t="shared" si="107"/>
        <v>1.9501432857799816</v>
      </c>
      <c r="AV802" s="1">
        <f t="shared" si="108"/>
        <v>1.596963848117771</v>
      </c>
      <c r="AW802" s="1">
        <f t="shared" si="109"/>
        <v>1.24378441045556</v>
      </c>
    </row>
    <row r="803" spans="1:49" x14ac:dyDescent="0.2">
      <c r="A803">
        <v>801</v>
      </c>
      <c r="B803" t="s">
        <v>48156</v>
      </c>
      <c r="C803" t="s">
        <v>48155</v>
      </c>
      <c r="F803" t="s">
        <v>48154</v>
      </c>
      <c r="G803" t="s">
        <v>18</v>
      </c>
      <c r="H803" t="s">
        <v>17</v>
      </c>
      <c r="I803" t="s">
        <v>48153</v>
      </c>
      <c r="J803">
        <v>60159855</v>
      </c>
      <c r="K803" t="s">
        <v>48152</v>
      </c>
      <c r="L803" t="s">
        <v>48151</v>
      </c>
      <c r="M803" t="s">
        <v>5066</v>
      </c>
      <c r="N803">
        <v>3</v>
      </c>
      <c r="O803" t="s">
        <v>48150</v>
      </c>
      <c r="P803" t="s">
        <v>48149</v>
      </c>
      <c r="Q803" t="s">
        <v>48148</v>
      </c>
      <c r="R803" s="7">
        <v>42095</v>
      </c>
      <c r="S803" s="8">
        <f t="shared" si="104"/>
        <v>2015</v>
      </c>
      <c r="T803" s="8">
        <v>2015</v>
      </c>
      <c r="U803" s="8">
        <f t="shared" si="105"/>
        <v>7</v>
      </c>
      <c r="V803" s="7">
        <v>42095</v>
      </c>
      <c r="W803" t="s">
        <v>2805</v>
      </c>
      <c r="X803" s="2">
        <v>1.6519999999999999</v>
      </c>
      <c r="Y803" s="6">
        <f t="shared" si="102"/>
        <v>4.409919649769093E-2</v>
      </c>
      <c r="AA803" t="s">
        <v>2804</v>
      </c>
      <c r="AB803">
        <v>17337</v>
      </c>
      <c r="AD803" t="s">
        <v>7</v>
      </c>
      <c r="AE803">
        <v>63</v>
      </c>
      <c r="AF803">
        <v>4</v>
      </c>
      <c r="AG803">
        <v>7017543</v>
      </c>
      <c r="AH803" t="s">
        <v>48147</v>
      </c>
      <c r="AI803" t="s">
        <v>48146</v>
      </c>
      <c r="AJ803" t="s">
        <v>48145</v>
      </c>
      <c r="AK803" t="s">
        <v>48144</v>
      </c>
      <c r="AL803">
        <v>4</v>
      </c>
      <c r="AM803" s="5">
        <f t="shared" si="106"/>
        <v>0.5714285714285714</v>
      </c>
      <c r="AN803" s="4">
        <f t="shared" si="103"/>
        <v>8.6547303510574997E-4</v>
      </c>
      <c r="AO803" s="3"/>
      <c r="AP803">
        <v>0</v>
      </c>
      <c r="AR803" t="s">
        <v>62</v>
      </c>
      <c r="AT803" s="2" t="s">
        <v>61</v>
      </c>
      <c r="AU803" s="1">
        <f t="shared" si="107"/>
        <v>3.1129079458915374</v>
      </c>
      <c r="AV803" s="1">
        <f t="shared" si="108"/>
        <v>2.2482334766398342</v>
      </c>
      <c r="AW803" s="1">
        <f t="shared" si="109"/>
        <v>1.3835590073881303</v>
      </c>
    </row>
    <row r="804" spans="1:49" x14ac:dyDescent="0.2">
      <c r="A804">
        <v>802</v>
      </c>
      <c r="B804" t="s">
        <v>48143</v>
      </c>
      <c r="C804" t="s">
        <v>48142</v>
      </c>
      <c r="F804" t="s">
        <v>48141</v>
      </c>
      <c r="G804" t="s">
        <v>18</v>
      </c>
      <c r="H804" t="s">
        <v>17</v>
      </c>
      <c r="I804" t="s">
        <v>48140</v>
      </c>
      <c r="J804" t="s">
        <v>48139</v>
      </c>
      <c r="K804" t="s">
        <v>48138</v>
      </c>
      <c r="L804" t="s">
        <v>48137</v>
      </c>
      <c r="M804" t="s">
        <v>48136</v>
      </c>
      <c r="N804">
        <v>8</v>
      </c>
      <c r="O804" t="s">
        <v>48135</v>
      </c>
      <c r="P804" t="s">
        <v>48134</v>
      </c>
      <c r="Q804" t="s">
        <v>48133</v>
      </c>
      <c r="R804" s="7">
        <v>42095</v>
      </c>
      <c r="S804" s="8">
        <f t="shared" si="104"/>
        <v>2015</v>
      </c>
      <c r="T804" s="8">
        <v>2015</v>
      </c>
      <c r="U804" s="8">
        <f t="shared" si="105"/>
        <v>7</v>
      </c>
      <c r="V804" s="7">
        <v>42095</v>
      </c>
      <c r="W804" t="s">
        <v>2805</v>
      </c>
      <c r="X804" s="2">
        <v>1.6519999999999999</v>
      </c>
      <c r="Y804" s="6">
        <f t="shared" si="102"/>
        <v>4.409919649769093E-2</v>
      </c>
      <c r="AA804" t="s">
        <v>2804</v>
      </c>
      <c r="AB804">
        <v>17337</v>
      </c>
      <c r="AD804" t="s">
        <v>7</v>
      </c>
      <c r="AE804">
        <v>63</v>
      </c>
      <c r="AF804">
        <v>4</v>
      </c>
      <c r="AG804">
        <v>7027188</v>
      </c>
      <c r="AH804" t="s">
        <v>48132</v>
      </c>
      <c r="AI804" t="s">
        <v>48131</v>
      </c>
      <c r="AJ804" t="s">
        <v>48130</v>
      </c>
      <c r="AK804" t="s">
        <v>48129</v>
      </c>
      <c r="AL804">
        <v>32</v>
      </c>
      <c r="AM804" s="5">
        <f t="shared" si="106"/>
        <v>4.5714285714285712</v>
      </c>
      <c r="AN804" s="4">
        <f t="shared" si="103"/>
        <v>6.9237842808459998E-3</v>
      </c>
      <c r="AO804" s="3"/>
      <c r="AP804">
        <v>0</v>
      </c>
      <c r="AQ804" t="s">
        <v>110</v>
      </c>
      <c r="AR804" t="s">
        <v>62</v>
      </c>
      <c r="AS804" t="s">
        <v>109</v>
      </c>
      <c r="AT804" s="2" t="s">
        <v>61</v>
      </c>
      <c r="AU804" s="1">
        <f t="shared" si="107"/>
        <v>3.2946572832637453</v>
      </c>
      <c r="AV804" s="1">
        <f t="shared" si="108"/>
        <v>2.5511490389268467</v>
      </c>
      <c r="AW804" s="1">
        <f t="shared" si="109"/>
        <v>1.807640794589948</v>
      </c>
    </row>
    <row r="805" spans="1:49" x14ac:dyDescent="0.2">
      <c r="A805">
        <v>803</v>
      </c>
      <c r="B805" t="s">
        <v>48128</v>
      </c>
      <c r="C805" t="s">
        <v>48127</v>
      </c>
      <c r="F805" t="s">
        <v>48126</v>
      </c>
      <c r="G805" t="s">
        <v>18</v>
      </c>
      <c r="H805" t="s">
        <v>17</v>
      </c>
      <c r="I805" t="s">
        <v>48125</v>
      </c>
      <c r="J805" t="s">
        <v>48124</v>
      </c>
      <c r="K805" t="s">
        <v>48123</v>
      </c>
      <c r="L805" t="s">
        <v>48122</v>
      </c>
      <c r="M805" t="s">
        <v>48121</v>
      </c>
      <c r="N805">
        <v>4</v>
      </c>
      <c r="O805" t="s">
        <v>48120</v>
      </c>
      <c r="P805" t="s">
        <v>48119</v>
      </c>
      <c r="Q805" t="s">
        <v>48118</v>
      </c>
      <c r="R805" s="7">
        <v>42095</v>
      </c>
      <c r="S805" s="8">
        <f t="shared" si="104"/>
        <v>2015</v>
      </c>
      <c r="T805" s="8">
        <v>2015</v>
      </c>
      <c r="U805" s="8">
        <f t="shared" si="105"/>
        <v>7</v>
      </c>
      <c r="V805" s="7">
        <v>42095</v>
      </c>
      <c r="W805" t="s">
        <v>3736</v>
      </c>
      <c r="X805" s="2">
        <v>2.0099999999999998</v>
      </c>
      <c r="Y805" s="6">
        <f t="shared" si="102"/>
        <v>5.3655802034115477E-2</v>
      </c>
      <c r="AA805">
        <v>15361276</v>
      </c>
      <c r="AB805">
        <v>18933</v>
      </c>
      <c r="AD805" t="s">
        <v>7</v>
      </c>
      <c r="AE805">
        <v>14</v>
      </c>
      <c r="AF805">
        <v>4</v>
      </c>
      <c r="AG805">
        <v>6963395</v>
      </c>
      <c r="AH805" t="s">
        <v>48117</v>
      </c>
      <c r="AI805" t="s">
        <v>48116</v>
      </c>
      <c r="AJ805" t="s">
        <v>48115</v>
      </c>
      <c r="AK805" t="s">
        <v>48114</v>
      </c>
      <c r="AL805">
        <v>3</v>
      </c>
      <c r="AM805" s="5">
        <f t="shared" si="106"/>
        <v>0.42857142857142855</v>
      </c>
      <c r="AN805" s="4">
        <f t="shared" si="103"/>
        <v>6.4910477632931242E-4</v>
      </c>
      <c r="AO805" s="3"/>
      <c r="AP805">
        <v>0</v>
      </c>
      <c r="AQ805" t="s">
        <v>2074</v>
      </c>
      <c r="AR805" t="s">
        <v>62</v>
      </c>
      <c r="AS805" t="s">
        <v>2073</v>
      </c>
      <c r="AT805" s="2" t="s">
        <v>61</v>
      </c>
      <c r="AU805" s="1">
        <f t="shared" si="107"/>
        <v>3.7753792856779627</v>
      </c>
      <c r="AV805" s="1">
        <f t="shared" si="108"/>
        <v>2.7152453405222392</v>
      </c>
      <c r="AW805" s="1">
        <f t="shared" si="109"/>
        <v>1.655111395366516</v>
      </c>
    </row>
    <row r="806" spans="1:49" x14ac:dyDescent="0.2">
      <c r="A806">
        <v>804</v>
      </c>
      <c r="B806" t="s">
        <v>48113</v>
      </c>
      <c r="C806" t="s">
        <v>48112</v>
      </c>
      <c r="F806" t="s">
        <v>48111</v>
      </c>
      <c r="G806" t="s">
        <v>18</v>
      </c>
      <c r="H806" t="s">
        <v>17</v>
      </c>
      <c r="I806" t="s">
        <v>42150</v>
      </c>
      <c r="J806">
        <v>60014965</v>
      </c>
      <c r="K806" t="s">
        <v>48110</v>
      </c>
      <c r="L806" t="s">
        <v>48109</v>
      </c>
      <c r="M806" t="s">
        <v>234</v>
      </c>
      <c r="N806">
        <v>1</v>
      </c>
      <c r="O806" t="s">
        <v>48108</v>
      </c>
      <c r="P806">
        <v>7102186231</v>
      </c>
      <c r="Q806">
        <v>60014965</v>
      </c>
      <c r="R806" s="7">
        <v>42095</v>
      </c>
      <c r="S806" s="8">
        <f t="shared" si="104"/>
        <v>2015</v>
      </c>
      <c r="T806" s="8">
        <v>2015</v>
      </c>
      <c r="U806" s="8">
        <f t="shared" si="105"/>
        <v>7</v>
      </c>
      <c r="V806" s="7">
        <v>42095</v>
      </c>
      <c r="W806" t="s">
        <v>2805</v>
      </c>
      <c r="X806" s="2">
        <v>1.6519999999999999</v>
      </c>
      <c r="Y806" s="6">
        <f t="shared" si="102"/>
        <v>4.409919649769093E-2</v>
      </c>
      <c r="AA806" t="s">
        <v>2804</v>
      </c>
      <c r="AB806">
        <v>17337</v>
      </c>
      <c r="AD806" t="s">
        <v>7</v>
      </c>
      <c r="AE806">
        <v>63</v>
      </c>
      <c r="AF806">
        <v>4</v>
      </c>
      <c r="AG806">
        <v>7017489</v>
      </c>
      <c r="AH806" t="s">
        <v>48107</v>
      </c>
      <c r="AI806" t="s">
        <v>48106</v>
      </c>
      <c r="AJ806" t="s">
        <v>48105</v>
      </c>
      <c r="AK806" t="s">
        <v>48104</v>
      </c>
      <c r="AL806">
        <v>24</v>
      </c>
      <c r="AM806" s="5">
        <f t="shared" si="106"/>
        <v>3.4285714285714284</v>
      </c>
      <c r="AN806" s="4">
        <f t="shared" si="103"/>
        <v>5.1928382106344994E-3</v>
      </c>
      <c r="AO806" s="3"/>
      <c r="AP806">
        <v>0</v>
      </c>
      <c r="AR806" t="s">
        <v>62</v>
      </c>
      <c r="AT806" s="2" t="s">
        <v>61</v>
      </c>
      <c r="AU806" s="1">
        <f t="shared" si="107"/>
        <v>3.2427289011574003</v>
      </c>
      <c r="AV806" s="1">
        <f t="shared" si="108"/>
        <v>2.4646017354162715</v>
      </c>
      <c r="AW806" s="1">
        <f t="shared" si="109"/>
        <v>1.6864745696751429</v>
      </c>
    </row>
    <row r="807" spans="1:49" x14ac:dyDescent="0.2">
      <c r="A807">
        <v>805</v>
      </c>
      <c r="B807" t="s">
        <v>48103</v>
      </c>
      <c r="C807" t="s">
        <v>48102</v>
      </c>
      <c r="F807" t="s">
        <v>48101</v>
      </c>
      <c r="G807" t="s">
        <v>18</v>
      </c>
      <c r="H807" t="s">
        <v>17</v>
      </c>
      <c r="I807" t="s">
        <v>48100</v>
      </c>
      <c r="J807">
        <v>60025855</v>
      </c>
      <c r="K807" t="s">
        <v>48099</v>
      </c>
      <c r="L807" t="s">
        <v>48098</v>
      </c>
      <c r="M807" t="s">
        <v>613</v>
      </c>
      <c r="N807">
        <v>1</v>
      </c>
      <c r="O807" t="s">
        <v>48097</v>
      </c>
      <c r="P807">
        <v>7404569982</v>
      </c>
      <c r="Q807">
        <v>60025855</v>
      </c>
      <c r="R807" s="7">
        <v>42095</v>
      </c>
      <c r="S807" s="8">
        <f t="shared" si="104"/>
        <v>2015</v>
      </c>
      <c r="T807" s="8">
        <v>2015</v>
      </c>
      <c r="U807" s="8">
        <f t="shared" si="105"/>
        <v>7</v>
      </c>
      <c r="V807" s="7">
        <v>42095</v>
      </c>
      <c r="W807" t="s">
        <v>2805</v>
      </c>
      <c r="X807" s="2">
        <v>1.6519999999999999</v>
      </c>
      <c r="Y807" s="6">
        <f t="shared" si="102"/>
        <v>4.409919649769093E-2</v>
      </c>
      <c r="AA807" t="s">
        <v>2804</v>
      </c>
      <c r="AB807">
        <v>17337</v>
      </c>
      <c r="AD807" t="s">
        <v>7</v>
      </c>
      <c r="AE807">
        <v>63</v>
      </c>
      <c r="AF807">
        <v>4</v>
      </c>
      <c r="AG807">
        <v>7027205</v>
      </c>
      <c r="AH807" t="s">
        <v>48096</v>
      </c>
      <c r="AI807" t="s">
        <v>48095</v>
      </c>
      <c r="AJ807" t="s">
        <v>48094</v>
      </c>
      <c r="AK807" t="s">
        <v>48093</v>
      </c>
      <c r="AL807">
        <v>14</v>
      </c>
      <c r="AM807" s="5">
        <f t="shared" si="106"/>
        <v>2</v>
      </c>
      <c r="AN807" s="4">
        <f t="shared" si="103"/>
        <v>3.0291556228701248E-3</v>
      </c>
      <c r="AO807" s="3"/>
      <c r="AP807">
        <v>0</v>
      </c>
      <c r="AR807" t="s">
        <v>62</v>
      </c>
      <c r="AT807" s="2" t="s">
        <v>61</v>
      </c>
      <c r="AU807" s="1">
        <f t="shared" si="107"/>
        <v>3.1778184235244686</v>
      </c>
      <c r="AV807" s="1">
        <f t="shared" si="108"/>
        <v>2.3564176060280526</v>
      </c>
      <c r="AW807" s="1">
        <f t="shared" si="109"/>
        <v>1.5350167885316366</v>
      </c>
    </row>
    <row r="808" spans="1:49" x14ac:dyDescent="0.2">
      <c r="A808">
        <v>806</v>
      </c>
      <c r="B808" t="s">
        <v>48092</v>
      </c>
      <c r="C808" t="s">
        <v>48091</v>
      </c>
      <c r="F808" t="s">
        <v>48090</v>
      </c>
      <c r="G808" t="s">
        <v>18</v>
      </c>
      <c r="H808" t="s">
        <v>17</v>
      </c>
      <c r="I808" t="s">
        <v>48089</v>
      </c>
      <c r="J808" t="s">
        <v>48088</v>
      </c>
      <c r="K808" t="s">
        <v>48087</v>
      </c>
      <c r="L808" t="s">
        <v>48086</v>
      </c>
      <c r="M808" t="s">
        <v>48085</v>
      </c>
      <c r="N808">
        <v>5</v>
      </c>
      <c r="O808" t="s">
        <v>48084</v>
      </c>
      <c r="P808" t="s">
        <v>48083</v>
      </c>
      <c r="Q808" t="s">
        <v>48082</v>
      </c>
      <c r="R808" s="7">
        <v>42095</v>
      </c>
      <c r="S808" s="8">
        <f t="shared" si="104"/>
        <v>2015</v>
      </c>
      <c r="T808" s="8">
        <v>2015</v>
      </c>
      <c r="U808" s="8">
        <f t="shared" si="105"/>
        <v>7</v>
      </c>
      <c r="V808" s="7">
        <v>42095</v>
      </c>
      <c r="W808" t="s">
        <v>2805</v>
      </c>
      <c r="X808" s="2">
        <v>1.6519999999999999</v>
      </c>
      <c r="Y808" s="6">
        <f t="shared" si="102"/>
        <v>4.409919649769093E-2</v>
      </c>
      <c r="AA808" t="s">
        <v>2804</v>
      </c>
      <c r="AB808">
        <v>17337</v>
      </c>
      <c r="AD808" t="s">
        <v>7</v>
      </c>
      <c r="AE808">
        <v>63</v>
      </c>
      <c r="AF808">
        <v>4</v>
      </c>
      <c r="AG808">
        <v>7024114</v>
      </c>
      <c r="AH808" t="s">
        <v>48081</v>
      </c>
      <c r="AI808" t="s">
        <v>48080</v>
      </c>
      <c r="AJ808" t="s">
        <v>48079</v>
      </c>
      <c r="AK808" t="s">
        <v>48078</v>
      </c>
      <c r="AL808">
        <v>76</v>
      </c>
      <c r="AM808" s="5">
        <f t="shared" si="106"/>
        <v>10.857142857142858</v>
      </c>
      <c r="AN808" s="4">
        <f t="shared" si="103"/>
        <v>1.644398766700925E-2</v>
      </c>
      <c r="AO808" s="3"/>
      <c r="AP808">
        <v>0</v>
      </c>
      <c r="AR808" t="s">
        <v>48077</v>
      </c>
      <c r="AT808" s="2" t="s">
        <v>61</v>
      </c>
      <c r="AU808" s="1">
        <f t="shared" si="107"/>
        <v>3.5802633848486427</v>
      </c>
      <c r="AV808" s="1">
        <f t="shared" si="108"/>
        <v>3.0271592082350094</v>
      </c>
      <c r="AW808" s="1">
        <f t="shared" si="109"/>
        <v>2.4740550316213752</v>
      </c>
    </row>
    <row r="809" spans="1:49" x14ac:dyDescent="0.2">
      <c r="A809">
        <v>807</v>
      </c>
      <c r="B809" t="s">
        <v>48076</v>
      </c>
      <c r="C809" t="s">
        <v>48075</v>
      </c>
      <c r="F809" t="s">
        <v>48074</v>
      </c>
      <c r="G809" t="s">
        <v>18</v>
      </c>
      <c r="H809" t="s">
        <v>17</v>
      </c>
      <c r="I809" t="s">
        <v>48073</v>
      </c>
      <c r="J809">
        <v>60121655</v>
      </c>
      <c r="K809" t="s">
        <v>6538</v>
      </c>
      <c r="L809" t="s">
        <v>6537</v>
      </c>
      <c r="M809" t="s">
        <v>234</v>
      </c>
      <c r="N809">
        <v>2</v>
      </c>
      <c r="O809" t="s">
        <v>48072</v>
      </c>
      <c r="P809" t="s">
        <v>48071</v>
      </c>
      <c r="Q809" t="s">
        <v>6534</v>
      </c>
      <c r="R809" s="7">
        <v>42095</v>
      </c>
      <c r="S809" s="8">
        <f t="shared" si="104"/>
        <v>2015</v>
      </c>
      <c r="T809" s="8">
        <v>2015</v>
      </c>
      <c r="U809" s="8">
        <f t="shared" si="105"/>
        <v>7</v>
      </c>
      <c r="V809" s="7">
        <v>42095</v>
      </c>
      <c r="W809" t="s">
        <v>2805</v>
      </c>
      <c r="X809" s="2">
        <v>1.6519999999999999</v>
      </c>
      <c r="Y809" s="6">
        <f t="shared" si="102"/>
        <v>4.409919649769093E-2</v>
      </c>
      <c r="AA809" t="s">
        <v>2804</v>
      </c>
      <c r="AB809">
        <v>17337</v>
      </c>
      <c r="AD809" t="s">
        <v>7</v>
      </c>
      <c r="AE809">
        <v>63</v>
      </c>
      <c r="AF809">
        <v>4</v>
      </c>
      <c r="AG809">
        <v>7009975</v>
      </c>
      <c r="AH809" t="s">
        <v>48070</v>
      </c>
      <c r="AI809" t="s">
        <v>48069</v>
      </c>
      <c r="AJ809" t="s">
        <v>48068</v>
      </c>
      <c r="AK809" t="s">
        <v>48067</v>
      </c>
      <c r="AL809">
        <v>29</v>
      </c>
      <c r="AM809" s="5">
        <f t="shared" si="106"/>
        <v>4.1428571428571432</v>
      </c>
      <c r="AN809" s="4">
        <f t="shared" si="103"/>
        <v>6.274679504516688E-3</v>
      </c>
      <c r="AO809" s="3"/>
      <c r="AP809">
        <v>0</v>
      </c>
      <c r="AR809" t="s">
        <v>62</v>
      </c>
      <c r="AT809" s="2" t="s">
        <v>61</v>
      </c>
      <c r="AU809" s="1">
        <f t="shared" si="107"/>
        <v>3.2751841399738657</v>
      </c>
      <c r="AV809" s="1">
        <f t="shared" si="108"/>
        <v>2.5186938001103809</v>
      </c>
      <c r="AW809" s="1">
        <f t="shared" si="109"/>
        <v>1.7622034602468959</v>
      </c>
    </row>
    <row r="810" spans="1:49" x14ac:dyDescent="0.2">
      <c r="A810">
        <v>808</v>
      </c>
      <c r="B810" t="s">
        <v>48066</v>
      </c>
      <c r="C810" t="s">
        <v>48065</v>
      </c>
      <c r="F810" t="s">
        <v>48064</v>
      </c>
      <c r="G810" t="s">
        <v>18</v>
      </c>
      <c r="H810" t="s">
        <v>17</v>
      </c>
      <c r="I810" t="s">
        <v>8094</v>
      </c>
      <c r="J810">
        <v>60005465</v>
      </c>
      <c r="K810" t="s">
        <v>1531</v>
      </c>
      <c r="L810" t="s">
        <v>1022</v>
      </c>
      <c r="M810" t="s">
        <v>102</v>
      </c>
      <c r="N810">
        <v>3</v>
      </c>
      <c r="O810" t="s">
        <v>48063</v>
      </c>
      <c r="P810" t="s">
        <v>48062</v>
      </c>
      <c r="Q810" t="s">
        <v>5428</v>
      </c>
      <c r="R810" s="7">
        <v>42095</v>
      </c>
      <c r="S810" s="8">
        <f t="shared" si="104"/>
        <v>2015</v>
      </c>
      <c r="T810" s="8">
        <v>2015</v>
      </c>
      <c r="U810" s="8">
        <f t="shared" si="105"/>
        <v>7</v>
      </c>
      <c r="V810" s="7">
        <v>42095</v>
      </c>
      <c r="W810" t="s">
        <v>2805</v>
      </c>
      <c r="X810" s="2">
        <v>1.6519999999999999</v>
      </c>
      <c r="Y810" s="6">
        <f t="shared" si="102"/>
        <v>4.409919649769093E-2</v>
      </c>
      <c r="AA810" t="s">
        <v>2804</v>
      </c>
      <c r="AB810">
        <v>17337</v>
      </c>
      <c r="AD810" t="s">
        <v>7</v>
      </c>
      <c r="AE810">
        <v>63</v>
      </c>
      <c r="AF810">
        <v>4</v>
      </c>
      <c r="AG810">
        <v>6990565</v>
      </c>
      <c r="AH810" t="s">
        <v>15676</v>
      </c>
      <c r="AI810" t="s">
        <v>48061</v>
      </c>
      <c r="AJ810" t="s">
        <v>48060</v>
      </c>
      <c r="AK810" t="s">
        <v>48059</v>
      </c>
      <c r="AL810">
        <v>113</v>
      </c>
      <c r="AM810" s="5">
        <f t="shared" si="106"/>
        <v>16.142857142857142</v>
      </c>
      <c r="AN810" s="4">
        <f t="shared" si="103"/>
        <v>2.4449613241737438E-2</v>
      </c>
      <c r="AO810" s="3"/>
      <c r="AP810">
        <v>0</v>
      </c>
      <c r="AR810" t="s">
        <v>62</v>
      </c>
      <c r="AT810" s="2" t="s">
        <v>61</v>
      </c>
      <c r="AU810" s="1">
        <f t="shared" si="107"/>
        <v>3.820432152090488</v>
      </c>
      <c r="AV810" s="1">
        <f t="shared" si="108"/>
        <v>3.4274404869714186</v>
      </c>
      <c r="AW810" s="1">
        <f t="shared" si="109"/>
        <v>3.0344488218523482</v>
      </c>
    </row>
    <row r="811" spans="1:49" x14ac:dyDescent="0.2">
      <c r="A811">
        <v>809</v>
      </c>
      <c r="B811" t="s">
        <v>48058</v>
      </c>
      <c r="C811" t="s">
        <v>48057</v>
      </c>
      <c r="F811" t="s">
        <v>48056</v>
      </c>
      <c r="G811" t="s">
        <v>18</v>
      </c>
      <c r="H811" t="s">
        <v>17</v>
      </c>
      <c r="I811" t="s">
        <v>15864</v>
      </c>
      <c r="J811" t="s">
        <v>48055</v>
      </c>
      <c r="K811" t="s">
        <v>48054</v>
      </c>
      <c r="L811" t="s">
        <v>48053</v>
      </c>
      <c r="M811" t="s">
        <v>86</v>
      </c>
      <c r="N811">
        <v>3</v>
      </c>
      <c r="O811" t="s">
        <v>48052</v>
      </c>
      <c r="P811" t="s">
        <v>48051</v>
      </c>
      <c r="Q811" t="s">
        <v>48050</v>
      </c>
      <c r="R811" s="7">
        <v>42095</v>
      </c>
      <c r="S811" s="8">
        <f t="shared" si="104"/>
        <v>2015</v>
      </c>
      <c r="T811" s="8">
        <v>2015</v>
      </c>
      <c r="U811" s="8">
        <f t="shared" si="105"/>
        <v>7</v>
      </c>
      <c r="V811" s="7">
        <v>42095</v>
      </c>
      <c r="W811" t="s">
        <v>3802</v>
      </c>
      <c r="X811" s="2">
        <v>0.92900000000000005</v>
      </c>
      <c r="Y811" s="6">
        <f t="shared" si="102"/>
        <v>2.4799124422732979E-2</v>
      </c>
      <c r="AA811">
        <v>10897798</v>
      </c>
      <c r="AB811">
        <v>18896</v>
      </c>
      <c r="AD811" t="s">
        <v>7</v>
      </c>
      <c r="AE811">
        <v>19</v>
      </c>
      <c r="AF811">
        <v>4</v>
      </c>
      <c r="AG811">
        <v>7042283</v>
      </c>
      <c r="AH811" t="s">
        <v>48049</v>
      </c>
      <c r="AI811" t="s">
        <v>48048</v>
      </c>
      <c r="AJ811" t="s">
        <v>48047</v>
      </c>
      <c r="AK811" t="s">
        <v>48046</v>
      </c>
      <c r="AL811">
        <v>27</v>
      </c>
      <c r="AM811" s="5">
        <f t="shared" si="106"/>
        <v>3.8571428571428572</v>
      </c>
      <c r="AN811" s="4">
        <f t="shared" si="103"/>
        <v>5.8419429869638129E-3</v>
      </c>
      <c r="AO811" s="3"/>
      <c r="AP811">
        <v>0</v>
      </c>
      <c r="AR811" t="s">
        <v>62</v>
      </c>
      <c r="AT811" s="2">
        <v>3.4359999999999999</v>
      </c>
      <c r="AU811" s="1">
        <f t="shared" si="107"/>
        <v>1.9111969992002227</v>
      </c>
      <c r="AV811" s="1">
        <f t="shared" si="108"/>
        <v>1.5320533704848396</v>
      </c>
      <c r="AW811" s="1">
        <f t="shared" si="109"/>
        <v>1.1529097417694563</v>
      </c>
    </row>
    <row r="812" spans="1:49" x14ac:dyDescent="0.2">
      <c r="A812">
        <v>810</v>
      </c>
      <c r="B812" t="s">
        <v>48045</v>
      </c>
      <c r="C812" t="s">
        <v>48044</v>
      </c>
      <c r="F812" t="s">
        <v>48043</v>
      </c>
      <c r="G812" t="s">
        <v>18</v>
      </c>
      <c r="H812" t="s">
        <v>17</v>
      </c>
      <c r="I812" t="s">
        <v>48042</v>
      </c>
      <c r="J812" t="s">
        <v>48041</v>
      </c>
      <c r="K812" t="s">
        <v>48040</v>
      </c>
      <c r="L812" t="s">
        <v>48039</v>
      </c>
      <c r="M812" t="s">
        <v>9995</v>
      </c>
      <c r="N812">
        <v>18</v>
      </c>
      <c r="O812" t="s">
        <v>48038</v>
      </c>
      <c r="P812" t="s">
        <v>48037</v>
      </c>
      <c r="Q812" t="s">
        <v>48036</v>
      </c>
      <c r="R812" s="7">
        <v>42095</v>
      </c>
      <c r="S812" s="8">
        <f t="shared" si="104"/>
        <v>2015</v>
      </c>
      <c r="T812" s="8">
        <v>2015</v>
      </c>
      <c r="U812" s="8">
        <f t="shared" si="105"/>
        <v>7</v>
      </c>
      <c r="V812" s="7">
        <v>42095</v>
      </c>
      <c r="W812" t="s">
        <v>8770</v>
      </c>
      <c r="X812" s="2">
        <v>0.75</v>
      </c>
      <c r="Y812" s="6">
        <f t="shared" si="102"/>
        <v>2.0020821654520703E-2</v>
      </c>
      <c r="AA812" t="s">
        <v>8769</v>
      </c>
      <c r="AB812">
        <v>29221</v>
      </c>
      <c r="AC812">
        <v>10897674</v>
      </c>
      <c r="AD812" t="s">
        <v>7</v>
      </c>
      <c r="AE812">
        <v>22</v>
      </c>
      <c r="AF812">
        <v>4</v>
      </c>
      <c r="AG812">
        <v>42506</v>
      </c>
      <c r="AI812" t="s">
        <v>48035</v>
      </c>
      <c r="AK812" t="s">
        <v>48034</v>
      </c>
      <c r="AL812">
        <v>10</v>
      </c>
      <c r="AM812" s="5">
        <f t="shared" si="106"/>
        <v>1.4285714285714286</v>
      </c>
      <c r="AN812" s="4">
        <f t="shared" si="103"/>
        <v>2.163682587764375E-3</v>
      </c>
      <c r="AO812" s="3"/>
      <c r="AP812">
        <v>0</v>
      </c>
      <c r="AR812" t="s">
        <v>62</v>
      </c>
      <c r="AT812" s="2">
        <v>2.0230000000000001</v>
      </c>
      <c r="AU812" s="1">
        <f t="shared" si="107"/>
        <v>1.4663679934493805</v>
      </c>
      <c r="AV812" s="1">
        <f t="shared" si="108"/>
        <v>1.1092252121142538</v>
      </c>
      <c r="AW812" s="1">
        <f t="shared" si="109"/>
        <v>0.75208243077912718</v>
      </c>
    </row>
    <row r="813" spans="1:49" x14ac:dyDescent="0.2">
      <c r="A813">
        <v>811</v>
      </c>
      <c r="B813" t="s">
        <v>48033</v>
      </c>
      <c r="C813" t="s">
        <v>48032</v>
      </c>
      <c r="F813" t="s">
        <v>48031</v>
      </c>
      <c r="G813" t="s">
        <v>18</v>
      </c>
      <c r="H813" t="s">
        <v>17</v>
      </c>
      <c r="I813" t="s">
        <v>48030</v>
      </c>
      <c r="J813">
        <v>60010491</v>
      </c>
      <c r="K813" t="s">
        <v>48029</v>
      </c>
      <c r="L813" t="s">
        <v>48028</v>
      </c>
      <c r="M813" t="s">
        <v>234</v>
      </c>
      <c r="N813">
        <v>2</v>
      </c>
      <c r="O813" t="s">
        <v>48027</v>
      </c>
      <c r="P813" t="s">
        <v>48026</v>
      </c>
      <c r="Q813" t="s">
        <v>48025</v>
      </c>
      <c r="R813" s="7">
        <v>42095</v>
      </c>
      <c r="S813" s="8">
        <f t="shared" si="104"/>
        <v>2015</v>
      </c>
      <c r="T813" s="8">
        <v>2015</v>
      </c>
      <c r="U813" s="8">
        <f t="shared" si="105"/>
        <v>7</v>
      </c>
      <c r="V813" s="7">
        <v>42095</v>
      </c>
      <c r="W813" t="s">
        <v>2805</v>
      </c>
      <c r="X813" s="2">
        <v>1.6519999999999999</v>
      </c>
      <c r="Y813" s="6">
        <f t="shared" si="102"/>
        <v>4.409919649769093E-2</v>
      </c>
      <c r="AA813" t="s">
        <v>2804</v>
      </c>
      <c r="AB813">
        <v>17337</v>
      </c>
      <c r="AD813" t="s">
        <v>7</v>
      </c>
      <c r="AE813">
        <v>63</v>
      </c>
      <c r="AF813">
        <v>4</v>
      </c>
      <c r="AG813">
        <v>7027162</v>
      </c>
      <c r="AH813" t="s">
        <v>48024</v>
      </c>
      <c r="AI813" t="s">
        <v>48023</v>
      </c>
      <c r="AJ813" t="s">
        <v>48022</v>
      </c>
      <c r="AK813" t="s">
        <v>48021</v>
      </c>
      <c r="AL813">
        <v>76</v>
      </c>
      <c r="AM813" s="5">
        <f t="shared" si="106"/>
        <v>10.857142857142858</v>
      </c>
      <c r="AN813" s="4">
        <f t="shared" si="103"/>
        <v>1.644398766700925E-2</v>
      </c>
      <c r="AO813" s="3"/>
      <c r="AP813">
        <v>0</v>
      </c>
      <c r="AR813" t="s">
        <v>62</v>
      </c>
      <c r="AT813" s="2" t="s">
        <v>61</v>
      </c>
      <c r="AU813" s="1">
        <f t="shared" si="107"/>
        <v>3.5802633848486427</v>
      </c>
      <c r="AV813" s="1">
        <f t="shared" si="108"/>
        <v>3.0271592082350094</v>
      </c>
      <c r="AW813" s="1">
        <f t="shared" si="109"/>
        <v>2.4740550316213752</v>
      </c>
    </row>
    <row r="814" spans="1:49" x14ac:dyDescent="0.2">
      <c r="A814">
        <v>812</v>
      </c>
      <c r="B814" t="s">
        <v>48020</v>
      </c>
      <c r="C814" t="s">
        <v>48019</v>
      </c>
      <c r="F814" t="s">
        <v>48018</v>
      </c>
      <c r="G814" t="s">
        <v>18</v>
      </c>
      <c r="H814" t="s">
        <v>17</v>
      </c>
      <c r="I814" t="s">
        <v>48017</v>
      </c>
      <c r="J814">
        <v>60000009</v>
      </c>
      <c r="K814" t="s">
        <v>48016</v>
      </c>
      <c r="L814" t="s">
        <v>48015</v>
      </c>
      <c r="M814" t="s">
        <v>234</v>
      </c>
      <c r="N814">
        <v>2</v>
      </c>
      <c r="O814" t="s">
        <v>48014</v>
      </c>
      <c r="P814" t="s">
        <v>48013</v>
      </c>
      <c r="Q814" t="s">
        <v>48012</v>
      </c>
      <c r="R814" s="7">
        <v>42095</v>
      </c>
      <c r="S814" s="8">
        <f t="shared" si="104"/>
        <v>2015</v>
      </c>
      <c r="T814" s="8">
        <v>2015</v>
      </c>
      <c r="U814" s="8">
        <f t="shared" si="105"/>
        <v>7</v>
      </c>
      <c r="V814" s="7">
        <v>42095</v>
      </c>
      <c r="W814" t="s">
        <v>2805</v>
      </c>
      <c r="X814" s="2">
        <v>1.6519999999999999</v>
      </c>
      <c r="Y814" s="6">
        <f t="shared" si="102"/>
        <v>4.409919649769093E-2</v>
      </c>
      <c r="AA814" t="s">
        <v>2804</v>
      </c>
      <c r="AB814">
        <v>17337</v>
      </c>
      <c r="AD814" t="s">
        <v>7</v>
      </c>
      <c r="AE814">
        <v>63</v>
      </c>
      <c r="AF814">
        <v>4</v>
      </c>
      <c r="AG814">
        <v>7027190</v>
      </c>
      <c r="AH814" t="s">
        <v>48011</v>
      </c>
      <c r="AI814" t="s">
        <v>48010</v>
      </c>
      <c r="AJ814" t="s">
        <v>48009</v>
      </c>
      <c r="AK814" t="s">
        <v>48008</v>
      </c>
      <c r="AL814">
        <v>34</v>
      </c>
      <c r="AM814" s="5">
        <f t="shared" si="106"/>
        <v>4.8571428571428568</v>
      </c>
      <c r="AN814" s="4">
        <f t="shared" si="103"/>
        <v>7.356520798398874E-3</v>
      </c>
      <c r="AO814" s="3"/>
      <c r="AP814">
        <v>0</v>
      </c>
      <c r="AR814" t="s">
        <v>62</v>
      </c>
      <c r="AT814" s="2" t="s">
        <v>61</v>
      </c>
      <c r="AU814" s="1">
        <f t="shared" si="107"/>
        <v>3.3076393787903315</v>
      </c>
      <c r="AV814" s="1">
        <f t="shared" si="108"/>
        <v>2.5727858648044903</v>
      </c>
      <c r="AW814" s="1">
        <f t="shared" si="109"/>
        <v>1.8379323508186489</v>
      </c>
    </row>
    <row r="815" spans="1:49" x14ac:dyDescent="0.2">
      <c r="A815">
        <v>813</v>
      </c>
      <c r="B815" t="s">
        <v>48007</v>
      </c>
      <c r="C815" t="s">
        <v>48006</v>
      </c>
      <c r="F815" t="s">
        <v>48005</v>
      </c>
      <c r="G815" t="s">
        <v>18</v>
      </c>
      <c r="H815" t="s">
        <v>17</v>
      </c>
      <c r="I815" t="s">
        <v>48004</v>
      </c>
      <c r="J815" t="s">
        <v>48003</v>
      </c>
      <c r="K815" t="s">
        <v>48002</v>
      </c>
      <c r="L815" t="s">
        <v>48001</v>
      </c>
      <c r="M815" t="s">
        <v>9981</v>
      </c>
      <c r="N815">
        <v>5</v>
      </c>
      <c r="O815" t="s">
        <v>48000</v>
      </c>
      <c r="P815" t="s">
        <v>47999</v>
      </c>
      <c r="Q815" t="s">
        <v>47998</v>
      </c>
      <c r="R815" s="7">
        <v>42095</v>
      </c>
      <c r="S815" s="8">
        <f t="shared" si="104"/>
        <v>2015</v>
      </c>
      <c r="T815" s="8">
        <v>2015</v>
      </c>
      <c r="U815" s="8">
        <f t="shared" si="105"/>
        <v>7</v>
      </c>
      <c r="V815" s="7">
        <v>42095</v>
      </c>
      <c r="W815" t="s">
        <v>3802</v>
      </c>
      <c r="X815" s="2">
        <v>0.92900000000000005</v>
      </c>
      <c r="Y815" s="6">
        <f t="shared" si="102"/>
        <v>2.4799124422732979E-2</v>
      </c>
      <c r="AA815">
        <v>10897798</v>
      </c>
      <c r="AB815">
        <v>18896</v>
      </c>
      <c r="AD815" t="s">
        <v>7</v>
      </c>
      <c r="AE815">
        <v>19</v>
      </c>
      <c r="AF815">
        <v>4</v>
      </c>
      <c r="AG815">
        <v>7036131</v>
      </c>
      <c r="AH815" t="s">
        <v>47997</v>
      </c>
      <c r="AI815" t="s">
        <v>47996</v>
      </c>
      <c r="AJ815" t="s">
        <v>47995</v>
      </c>
      <c r="AK815" t="s">
        <v>47994</v>
      </c>
      <c r="AL815">
        <v>11</v>
      </c>
      <c r="AM815" s="5">
        <f t="shared" si="106"/>
        <v>1.5714285714285714</v>
      </c>
      <c r="AN815" s="4">
        <f t="shared" si="103"/>
        <v>2.3800508465408126E-3</v>
      </c>
      <c r="AO815" s="3"/>
      <c r="AP815">
        <v>0</v>
      </c>
      <c r="AR815" t="s">
        <v>62</v>
      </c>
      <c r="AT815" s="2">
        <v>3.4359999999999999</v>
      </c>
      <c r="AU815" s="1">
        <f t="shared" si="107"/>
        <v>1.8073402349875325</v>
      </c>
      <c r="AV815" s="1">
        <f t="shared" si="108"/>
        <v>1.3589587634636895</v>
      </c>
      <c r="AW815" s="1">
        <f t="shared" si="109"/>
        <v>0.91057729193984616</v>
      </c>
    </row>
    <row r="816" spans="1:49" x14ac:dyDescent="0.2">
      <c r="A816">
        <v>814</v>
      </c>
      <c r="B816" t="s">
        <v>47993</v>
      </c>
      <c r="C816" t="s">
        <v>47992</v>
      </c>
      <c r="F816" t="s">
        <v>47991</v>
      </c>
      <c r="G816" t="s">
        <v>18</v>
      </c>
      <c r="H816" t="s">
        <v>17</v>
      </c>
      <c r="I816" t="s">
        <v>47990</v>
      </c>
      <c r="J816">
        <v>60105479</v>
      </c>
      <c r="K816" t="s">
        <v>47989</v>
      </c>
      <c r="L816" t="s">
        <v>16564</v>
      </c>
      <c r="M816" t="s">
        <v>318</v>
      </c>
      <c r="N816">
        <v>3</v>
      </c>
      <c r="O816" t="s">
        <v>47988</v>
      </c>
      <c r="P816" t="s">
        <v>47987</v>
      </c>
      <c r="Q816" t="s">
        <v>47986</v>
      </c>
      <c r="R816" s="7">
        <v>42095</v>
      </c>
      <c r="S816" s="8">
        <f t="shared" si="104"/>
        <v>2015</v>
      </c>
      <c r="T816" s="8">
        <v>2015</v>
      </c>
      <c r="U816" s="8">
        <f t="shared" si="105"/>
        <v>7</v>
      </c>
      <c r="V816" s="7">
        <v>42095</v>
      </c>
      <c r="W816" t="s">
        <v>41458</v>
      </c>
      <c r="X816" s="2">
        <v>1.23</v>
      </c>
      <c r="Y816" s="6">
        <f t="shared" si="102"/>
        <v>3.2834147513413951E-2</v>
      </c>
      <c r="AA816">
        <v>21622337</v>
      </c>
      <c r="AB816">
        <v>21100203111</v>
      </c>
      <c r="AC816">
        <v>21622345</v>
      </c>
      <c r="AD816" t="s">
        <v>7</v>
      </c>
      <c r="AE816">
        <v>4</v>
      </c>
      <c r="AF816">
        <v>2</v>
      </c>
      <c r="AG816">
        <v>6994808</v>
      </c>
      <c r="AH816" t="s">
        <v>47985</v>
      </c>
      <c r="AI816" t="s">
        <v>47984</v>
      </c>
      <c r="AJ816" t="s">
        <v>47983</v>
      </c>
      <c r="AK816" t="s">
        <v>47982</v>
      </c>
      <c r="AL816">
        <v>25</v>
      </c>
      <c r="AM816" s="5">
        <f t="shared" si="106"/>
        <v>3.5714285714285716</v>
      </c>
      <c r="AN816" s="4">
        <f t="shared" si="103"/>
        <v>5.4092064694109378E-3</v>
      </c>
      <c r="AO816" s="3"/>
      <c r="AP816">
        <v>0</v>
      </c>
      <c r="AR816" t="s">
        <v>62</v>
      </c>
      <c r="AT816" s="2">
        <v>4.3479999999999999</v>
      </c>
      <c r="AU816" s="1">
        <f t="shared" si="107"/>
        <v>2.4606665200213045</v>
      </c>
      <c r="AV816" s="1">
        <f t="shared" si="108"/>
        <v>1.9121676991412446</v>
      </c>
      <c r="AW816" s="1">
        <f t="shared" si="109"/>
        <v>1.3636688782611841</v>
      </c>
    </row>
    <row r="817" spans="1:49" x14ac:dyDescent="0.2">
      <c r="A817">
        <v>815</v>
      </c>
      <c r="B817" t="s">
        <v>47981</v>
      </c>
      <c r="C817" t="s">
        <v>47980</v>
      </c>
      <c r="F817" t="s">
        <v>47979</v>
      </c>
      <c r="G817" t="s">
        <v>18</v>
      </c>
      <c r="H817" t="s">
        <v>17</v>
      </c>
      <c r="I817" t="s">
        <v>47978</v>
      </c>
      <c r="J817">
        <v>60027550</v>
      </c>
      <c r="K817" t="s">
        <v>40209</v>
      </c>
      <c r="L817" t="s">
        <v>37029</v>
      </c>
      <c r="M817" t="s">
        <v>234</v>
      </c>
      <c r="N817">
        <v>2</v>
      </c>
      <c r="O817" t="s">
        <v>47977</v>
      </c>
      <c r="P817" t="s">
        <v>47976</v>
      </c>
      <c r="Q817" t="s">
        <v>45907</v>
      </c>
      <c r="R817" s="7">
        <v>42095</v>
      </c>
      <c r="S817" s="8">
        <f t="shared" si="104"/>
        <v>2015</v>
      </c>
      <c r="T817" s="8">
        <v>2015</v>
      </c>
      <c r="U817" s="8">
        <f t="shared" si="105"/>
        <v>7</v>
      </c>
      <c r="V817" s="7">
        <v>42095</v>
      </c>
      <c r="W817" t="s">
        <v>2805</v>
      </c>
      <c r="X817" s="2">
        <v>1.6519999999999999</v>
      </c>
      <c r="Y817" s="6">
        <f t="shared" si="102"/>
        <v>4.409919649769093E-2</v>
      </c>
      <c r="AA817" t="s">
        <v>2804</v>
      </c>
      <c r="AB817">
        <v>17337</v>
      </c>
      <c r="AD817" t="s">
        <v>7</v>
      </c>
      <c r="AE817">
        <v>63</v>
      </c>
      <c r="AF817">
        <v>4</v>
      </c>
      <c r="AG817">
        <v>6945379</v>
      </c>
      <c r="AH817" t="s">
        <v>47975</v>
      </c>
      <c r="AI817" t="s">
        <v>47974</v>
      </c>
      <c r="AJ817" t="s">
        <v>47973</v>
      </c>
      <c r="AK817" t="s">
        <v>47972</v>
      </c>
      <c r="AL817">
        <v>79</v>
      </c>
      <c r="AM817" s="5">
        <f t="shared" si="106"/>
        <v>11.285714285714286</v>
      </c>
      <c r="AN817" s="4">
        <f t="shared" si="103"/>
        <v>1.7093092443338564E-2</v>
      </c>
      <c r="AO817" s="3"/>
      <c r="AP817">
        <v>0</v>
      </c>
      <c r="AR817" t="s">
        <v>62</v>
      </c>
      <c r="AT817" s="2" t="s">
        <v>61</v>
      </c>
      <c r="AU817" s="1">
        <f t="shared" si="107"/>
        <v>3.5997365281385219</v>
      </c>
      <c r="AV817" s="1">
        <f t="shared" si="108"/>
        <v>3.0596144470514748</v>
      </c>
      <c r="AW817" s="1">
        <f t="shared" si="109"/>
        <v>2.5194923659644273</v>
      </c>
    </row>
    <row r="818" spans="1:49" x14ac:dyDescent="0.2">
      <c r="A818">
        <v>816</v>
      </c>
      <c r="B818" t="s">
        <v>47971</v>
      </c>
      <c r="C818" t="s">
        <v>47970</v>
      </c>
      <c r="F818" t="s">
        <v>47969</v>
      </c>
      <c r="G818" t="s">
        <v>18</v>
      </c>
      <c r="H818" t="s">
        <v>17</v>
      </c>
      <c r="I818" t="s">
        <v>5631</v>
      </c>
      <c r="J818" t="s">
        <v>47968</v>
      </c>
      <c r="K818" t="s">
        <v>47967</v>
      </c>
      <c r="L818" t="s">
        <v>47966</v>
      </c>
      <c r="M818" t="s">
        <v>8284</v>
      </c>
      <c r="N818">
        <v>4</v>
      </c>
      <c r="O818" t="s">
        <v>47965</v>
      </c>
      <c r="P818" t="s">
        <v>47964</v>
      </c>
      <c r="Q818" t="s">
        <v>47963</v>
      </c>
      <c r="R818" s="7">
        <v>42095</v>
      </c>
      <c r="S818" s="8">
        <f t="shared" si="104"/>
        <v>2015</v>
      </c>
      <c r="T818" s="8">
        <v>2015</v>
      </c>
      <c r="U818" s="8">
        <f t="shared" si="105"/>
        <v>7</v>
      </c>
      <c r="V818" s="7">
        <v>42095</v>
      </c>
      <c r="W818" t="s">
        <v>2805</v>
      </c>
      <c r="X818" s="2">
        <v>1.6519999999999999</v>
      </c>
      <c r="Y818" s="6">
        <f t="shared" si="102"/>
        <v>4.409919649769093E-2</v>
      </c>
      <c r="AA818" t="s">
        <v>2804</v>
      </c>
      <c r="AB818">
        <v>17337</v>
      </c>
      <c r="AD818" t="s">
        <v>7</v>
      </c>
      <c r="AE818">
        <v>63</v>
      </c>
      <c r="AF818">
        <v>4</v>
      </c>
      <c r="AG818">
        <v>7015557</v>
      </c>
      <c r="AH818" t="s">
        <v>47962</v>
      </c>
      <c r="AI818" t="s">
        <v>47961</v>
      </c>
      <c r="AJ818" t="s">
        <v>47960</v>
      </c>
      <c r="AK818" t="s">
        <v>47959</v>
      </c>
      <c r="AL818">
        <v>26</v>
      </c>
      <c r="AM818" s="5">
        <f t="shared" si="106"/>
        <v>3.7142857142857144</v>
      </c>
      <c r="AN818" s="4">
        <f t="shared" si="103"/>
        <v>5.6255747281873754E-3</v>
      </c>
      <c r="AO818" s="3"/>
      <c r="AP818">
        <v>0</v>
      </c>
      <c r="AR818">
        <v>41390453</v>
      </c>
      <c r="AT818" s="2" t="s">
        <v>61</v>
      </c>
      <c r="AU818" s="1">
        <f t="shared" si="107"/>
        <v>3.2557109966839866</v>
      </c>
      <c r="AV818" s="1">
        <f t="shared" si="108"/>
        <v>2.4862385612939151</v>
      </c>
      <c r="AW818" s="1">
        <f t="shared" si="109"/>
        <v>1.716766125903844</v>
      </c>
    </row>
    <row r="819" spans="1:49" x14ac:dyDescent="0.2">
      <c r="A819">
        <v>817</v>
      </c>
      <c r="B819" t="s">
        <v>47958</v>
      </c>
      <c r="C819" t="s">
        <v>47957</v>
      </c>
      <c r="F819" t="s">
        <v>47956</v>
      </c>
      <c r="G819" t="s">
        <v>18</v>
      </c>
      <c r="H819" t="s">
        <v>17</v>
      </c>
      <c r="I819" t="s">
        <v>47955</v>
      </c>
      <c r="J819" t="s">
        <v>47954</v>
      </c>
      <c r="K819" t="s">
        <v>47953</v>
      </c>
      <c r="L819" t="s">
        <v>47952</v>
      </c>
      <c r="M819" t="s">
        <v>2480</v>
      </c>
      <c r="N819">
        <v>3</v>
      </c>
      <c r="O819" t="s">
        <v>47951</v>
      </c>
      <c r="P819" t="s">
        <v>47950</v>
      </c>
      <c r="Q819" t="s">
        <v>47949</v>
      </c>
      <c r="R819" s="7">
        <v>42095</v>
      </c>
      <c r="S819" s="8">
        <f t="shared" si="104"/>
        <v>2015</v>
      </c>
      <c r="T819" s="8">
        <v>2015</v>
      </c>
      <c r="U819" s="8">
        <f t="shared" si="105"/>
        <v>7</v>
      </c>
      <c r="V819" s="7">
        <v>42095</v>
      </c>
      <c r="W819" t="s">
        <v>2805</v>
      </c>
      <c r="X819" s="2">
        <v>1.6519999999999999</v>
      </c>
      <c r="Y819" s="6">
        <f t="shared" si="102"/>
        <v>4.409919649769093E-2</v>
      </c>
      <c r="AA819" t="s">
        <v>2804</v>
      </c>
      <c r="AB819">
        <v>17337</v>
      </c>
      <c r="AD819" t="s">
        <v>7</v>
      </c>
      <c r="AE819">
        <v>63</v>
      </c>
      <c r="AF819">
        <v>4</v>
      </c>
      <c r="AG819">
        <v>7018051</v>
      </c>
      <c r="AH819" t="s">
        <v>47948</v>
      </c>
      <c r="AI819" t="s">
        <v>47947</v>
      </c>
      <c r="AJ819" t="s">
        <v>47946</v>
      </c>
      <c r="AK819" t="s">
        <v>47945</v>
      </c>
      <c r="AL819">
        <v>35</v>
      </c>
      <c r="AM819" s="5">
        <f t="shared" si="106"/>
        <v>5</v>
      </c>
      <c r="AN819" s="4">
        <f t="shared" si="103"/>
        <v>7.5728890571753124E-3</v>
      </c>
      <c r="AO819" s="3"/>
      <c r="AP819">
        <v>0</v>
      </c>
      <c r="AQ819" t="s">
        <v>110</v>
      </c>
      <c r="AR819" t="s">
        <v>62</v>
      </c>
      <c r="AS819" t="s">
        <v>47944</v>
      </c>
      <c r="AT819" s="2" t="s">
        <v>61</v>
      </c>
      <c r="AU819" s="1">
        <f t="shared" si="107"/>
        <v>3.314130426553624</v>
      </c>
      <c r="AV819" s="1">
        <f t="shared" si="108"/>
        <v>2.5836042777433121</v>
      </c>
      <c r="AW819" s="1">
        <f t="shared" si="109"/>
        <v>1.8530781289329996</v>
      </c>
    </row>
    <row r="820" spans="1:49" x14ac:dyDescent="0.2">
      <c r="A820">
        <v>818</v>
      </c>
      <c r="B820" t="s">
        <v>47943</v>
      </c>
      <c r="C820" t="s">
        <v>47942</v>
      </c>
      <c r="F820" t="s">
        <v>47941</v>
      </c>
      <c r="G820" t="s">
        <v>18</v>
      </c>
      <c r="H820" t="s">
        <v>17</v>
      </c>
      <c r="I820" t="s">
        <v>47940</v>
      </c>
      <c r="J820">
        <v>60029322</v>
      </c>
      <c r="K820" t="s">
        <v>47939</v>
      </c>
      <c r="L820" t="s">
        <v>9819</v>
      </c>
      <c r="M820" t="s">
        <v>102</v>
      </c>
      <c r="N820">
        <v>3</v>
      </c>
      <c r="O820" t="s">
        <v>47938</v>
      </c>
      <c r="P820" t="s">
        <v>47937</v>
      </c>
      <c r="Q820" t="s">
        <v>47936</v>
      </c>
      <c r="R820" s="7">
        <v>42095</v>
      </c>
      <c r="S820" s="8">
        <f t="shared" si="104"/>
        <v>2015</v>
      </c>
      <c r="T820" s="8">
        <v>2015</v>
      </c>
      <c r="U820" s="8">
        <f t="shared" si="105"/>
        <v>7</v>
      </c>
      <c r="V820" s="7">
        <v>42095</v>
      </c>
      <c r="W820" t="s">
        <v>41458</v>
      </c>
      <c r="X820" s="2">
        <v>1.23</v>
      </c>
      <c r="Y820" s="6">
        <f t="shared" si="102"/>
        <v>3.2834147513413951E-2</v>
      </c>
      <c r="AA820">
        <v>21622337</v>
      </c>
      <c r="AB820">
        <v>21100203111</v>
      </c>
      <c r="AC820">
        <v>21622345</v>
      </c>
      <c r="AD820" t="s">
        <v>7</v>
      </c>
      <c r="AE820">
        <v>4</v>
      </c>
      <c r="AF820">
        <v>2</v>
      </c>
      <c r="AG820">
        <v>7018902</v>
      </c>
      <c r="AH820" t="s">
        <v>847</v>
      </c>
      <c r="AI820" t="s">
        <v>47935</v>
      </c>
      <c r="AJ820" t="s">
        <v>47934</v>
      </c>
      <c r="AK820" t="s">
        <v>47933</v>
      </c>
      <c r="AL820">
        <v>30</v>
      </c>
      <c r="AM820" s="5">
        <f t="shared" si="106"/>
        <v>4.2857142857142856</v>
      </c>
      <c r="AN820" s="4">
        <f t="shared" si="103"/>
        <v>6.4910477632931247E-3</v>
      </c>
      <c r="AO820" s="3"/>
      <c r="AP820">
        <v>0</v>
      </c>
      <c r="AR820" t="s">
        <v>62</v>
      </c>
      <c r="AT820" s="2">
        <v>4.3479999999999999</v>
      </c>
      <c r="AU820" s="1">
        <f t="shared" si="107"/>
        <v>2.4931217588377699</v>
      </c>
      <c r="AV820" s="1">
        <f t="shared" si="108"/>
        <v>1.9662597638353536</v>
      </c>
      <c r="AW820" s="1">
        <f t="shared" si="109"/>
        <v>1.4393977688329371</v>
      </c>
    </row>
    <row r="821" spans="1:49" x14ac:dyDescent="0.2">
      <c r="A821">
        <v>819</v>
      </c>
      <c r="B821" t="s">
        <v>47932</v>
      </c>
      <c r="C821" t="s">
        <v>47931</v>
      </c>
      <c r="F821" t="s">
        <v>47930</v>
      </c>
      <c r="G821" t="s">
        <v>18</v>
      </c>
      <c r="H821" t="s">
        <v>17</v>
      </c>
      <c r="I821" t="s">
        <v>47929</v>
      </c>
      <c r="J821">
        <v>60000765</v>
      </c>
      <c r="K821" t="s">
        <v>47928</v>
      </c>
      <c r="L821" t="s">
        <v>47927</v>
      </c>
      <c r="M821" t="s">
        <v>267</v>
      </c>
      <c r="N821">
        <v>3</v>
      </c>
      <c r="O821" t="s">
        <v>47926</v>
      </c>
      <c r="P821" t="s">
        <v>47925</v>
      </c>
      <c r="Q821" t="s">
        <v>47924</v>
      </c>
      <c r="R821" s="7">
        <v>42095</v>
      </c>
      <c r="S821" s="8">
        <f t="shared" si="104"/>
        <v>2015</v>
      </c>
      <c r="T821" s="8">
        <v>2015</v>
      </c>
      <c r="U821" s="8">
        <f t="shared" si="105"/>
        <v>7</v>
      </c>
      <c r="V821" s="7">
        <v>42095</v>
      </c>
      <c r="W821" t="s">
        <v>3802</v>
      </c>
      <c r="X821" s="2">
        <v>0.92900000000000005</v>
      </c>
      <c r="Y821" s="6">
        <f t="shared" si="102"/>
        <v>2.4799124422732979E-2</v>
      </c>
      <c r="AA821">
        <v>10897798</v>
      </c>
      <c r="AB821">
        <v>18896</v>
      </c>
      <c r="AD821" t="s">
        <v>7</v>
      </c>
      <c r="AE821">
        <v>19</v>
      </c>
      <c r="AF821">
        <v>4</v>
      </c>
      <c r="AG821">
        <v>7010901</v>
      </c>
      <c r="AH821" t="s">
        <v>47923</v>
      </c>
      <c r="AI821" t="s">
        <v>47922</v>
      </c>
      <c r="AJ821" t="s">
        <v>47921</v>
      </c>
      <c r="AK821" t="s">
        <v>47920</v>
      </c>
      <c r="AL821">
        <v>9</v>
      </c>
      <c r="AM821" s="5">
        <f t="shared" si="106"/>
        <v>1.2857142857142858</v>
      </c>
      <c r="AN821" s="4">
        <f t="shared" si="103"/>
        <v>1.9473143289879377E-3</v>
      </c>
      <c r="AO821" s="3"/>
      <c r="AP821">
        <v>0</v>
      </c>
      <c r="AR821" t="s">
        <v>62</v>
      </c>
      <c r="AT821" s="2">
        <v>3.4359999999999999</v>
      </c>
      <c r="AU821" s="1">
        <f t="shared" si="107"/>
        <v>1.7943581394609462</v>
      </c>
      <c r="AV821" s="1">
        <f t="shared" si="108"/>
        <v>1.3373219375860457</v>
      </c>
      <c r="AW821" s="1">
        <f t="shared" si="109"/>
        <v>0.88028573571114488</v>
      </c>
    </row>
    <row r="822" spans="1:49" x14ac:dyDescent="0.2">
      <c r="A822">
        <v>820</v>
      </c>
      <c r="B822" t="s">
        <v>47919</v>
      </c>
      <c r="C822" t="s">
        <v>47918</v>
      </c>
      <c r="F822" t="s">
        <v>47917</v>
      </c>
      <c r="G822" t="s">
        <v>18</v>
      </c>
      <c r="H822" t="s">
        <v>17</v>
      </c>
      <c r="I822" t="s">
        <v>10829</v>
      </c>
      <c r="J822">
        <v>60005244</v>
      </c>
      <c r="K822" t="s">
        <v>6434</v>
      </c>
      <c r="L822" t="s">
        <v>1461</v>
      </c>
      <c r="M822" t="s">
        <v>102</v>
      </c>
      <c r="N822">
        <v>6</v>
      </c>
      <c r="O822" t="s">
        <v>47916</v>
      </c>
      <c r="P822" t="s">
        <v>47915</v>
      </c>
      <c r="Q822" t="s">
        <v>47914</v>
      </c>
      <c r="R822" s="7">
        <v>42095</v>
      </c>
      <c r="S822" s="8">
        <f t="shared" si="104"/>
        <v>2015</v>
      </c>
      <c r="T822" s="8">
        <v>2015</v>
      </c>
      <c r="U822" s="8">
        <f t="shared" si="105"/>
        <v>7</v>
      </c>
      <c r="V822" s="7">
        <v>42095</v>
      </c>
      <c r="W822" t="s">
        <v>2805</v>
      </c>
      <c r="X822" s="2">
        <v>1.6519999999999999</v>
      </c>
      <c r="Y822" s="6">
        <f t="shared" si="102"/>
        <v>4.409919649769093E-2</v>
      </c>
      <c r="AA822" t="s">
        <v>2804</v>
      </c>
      <c r="AB822">
        <v>17337</v>
      </c>
      <c r="AD822" t="s">
        <v>7</v>
      </c>
      <c r="AE822">
        <v>63</v>
      </c>
      <c r="AF822">
        <v>4</v>
      </c>
      <c r="AG822">
        <v>7014256</v>
      </c>
      <c r="AH822" t="s">
        <v>47913</v>
      </c>
      <c r="AI822" t="s">
        <v>47912</v>
      </c>
      <c r="AJ822" t="s">
        <v>47911</v>
      </c>
      <c r="AK822" t="s">
        <v>47910</v>
      </c>
      <c r="AL822">
        <v>23</v>
      </c>
      <c r="AM822" s="5">
        <f t="shared" si="106"/>
        <v>3.2857142857142856</v>
      </c>
      <c r="AN822" s="4">
        <f t="shared" si="103"/>
        <v>4.9764699518580618E-3</v>
      </c>
      <c r="AO822" s="3"/>
      <c r="AP822">
        <v>0</v>
      </c>
      <c r="AR822" t="s">
        <v>62</v>
      </c>
      <c r="AT822" s="2" t="s">
        <v>61</v>
      </c>
      <c r="AU822" s="1">
        <f t="shared" si="107"/>
        <v>3.236237853394107</v>
      </c>
      <c r="AV822" s="1">
        <f t="shared" si="108"/>
        <v>2.4537833224774497</v>
      </c>
      <c r="AW822" s="1">
        <f t="shared" si="109"/>
        <v>1.6713287915607919</v>
      </c>
    </row>
    <row r="823" spans="1:49" x14ac:dyDescent="0.2">
      <c r="A823">
        <v>821</v>
      </c>
      <c r="B823" t="s">
        <v>47909</v>
      </c>
      <c r="C823" t="s">
        <v>47908</v>
      </c>
      <c r="F823" t="s">
        <v>47907</v>
      </c>
      <c r="G823" t="s">
        <v>18</v>
      </c>
      <c r="H823" t="s">
        <v>17</v>
      </c>
      <c r="I823" t="s">
        <v>8094</v>
      </c>
      <c r="J823" t="s">
        <v>8389</v>
      </c>
      <c r="K823" t="s">
        <v>8388</v>
      </c>
      <c r="L823" t="s">
        <v>8387</v>
      </c>
      <c r="M823" t="s">
        <v>3319</v>
      </c>
      <c r="N823">
        <v>4</v>
      </c>
      <c r="O823" t="s">
        <v>47906</v>
      </c>
      <c r="P823" t="s">
        <v>47905</v>
      </c>
      <c r="Q823" t="s">
        <v>47904</v>
      </c>
      <c r="R823" s="7">
        <v>42095</v>
      </c>
      <c r="S823" s="8">
        <f t="shared" si="104"/>
        <v>2015</v>
      </c>
      <c r="T823" s="8">
        <v>2015</v>
      </c>
      <c r="U823" s="8">
        <f t="shared" si="105"/>
        <v>7</v>
      </c>
      <c r="V823" s="7">
        <v>42095</v>
      </c>
      <c r="W823" t="s">
        <v>2805</v>
      </c>
      <c r="X823" s="2">
        <v>1.6519999999999999</v>
      </c>
      <c r="Y823" s="6">
        <f t="shared" si="102"/>
        <v>4.409919649769093E-2</v>
      </c>
      <c r="AA823" t="s">
        <v>2804</v>
      </c>
      <c r="AB823">
        <v>17337</v>
      </c>
      <c r="AD823" t="s">
        <v>7</v>
      </c>
      <c r="AE823">
        <v>63</v>
      </c>
      <c r="AF823">
        <v>4</v>
      </c>
      <c r="AG823">
        <v>7010023</v>
      </c>
      <c r="AH823" t="s">
        <v>47903</v>
      </c>
      <c r="AI823" t="s">
        <v>47902</v>
      </c>
      <c r="AJ823" t="s">
        <v>47901</v>
      </c>
      <c r="AK823" t="s">
        <v>47900</v>
      </c>
      <c r="AL823">
        <v>70</v>
      </c>
      <c r="AM823" s="5">
        <f t="shared" si="106"/>
        <v>10</v>
      </c>
      <c r="AN823" s="4">
        <f t="shared" si="103"/>
        <v>1.5145778114350625E-2</v>
      </c>
      <c r="AO823" s="3"/>
      <c r="AP823">
        <v>0</v>
      </c>
      <c r="AR823">
        <v>61171044</v>
      </c>
      <c r="AT823" s="2" t="s">
        <v>61</v>
      </c>
      <c r="AU823" s="1">
        <f t="shared" si="107"/>
        <v>3.541317098268884</v>
      </c>
      <c r="AV823" s="1">
        <f t="shared" si="108"/>
        <v>2.9622487306020777</v>
      </c>
      <c r="AW823" s="1">
        <f t="shared" si="109"/>
        <v>2.3831803629352715</v>
      </c>
    </row>
    <row r="824" spans="1:49" x14ac:dyDescent="0.2">
      <c r="A824">
        <v>822</v>
      </c>
      <c r="B824" t="s">
        <v>47899</v>
      </c>
      <c r="C824" t="s">
        <v>47898</v>
      </c>
      <c r="F824" t="s">
        <v>47897</v>
      </c>
      <c r="G824" t="s">
        <v>18</v>
      </c>
      <c r="H824" t="s">
        <v>17</v>
      </c>
      <c r="I824" t="s">
        <v>47896</v>
      </c>
      <c r="J824">
        <v>60014153</v>
      </c>
      <c r="K824" t="s">
        <v>47895</v>
      </c>
      <c r="L824" t="s">
        <v>4895</v>
      </c>
      <c r="M824" t="s">
        <v>318</v>
      </c>
      <c r="N824">
        <v>3</v>
      </c>
      <c r="O824" t="s">
        <v>47894</v>
      </c>
      <c r="P824" t="s">
        <v>47893</v>
      </c>
      <c r="Q824" t="s">
        <v>47892</v>
      </c>
      <c r="R824" s="7">
        <v>42095</v>
      </c>
      <c r="S824" s="8">
        <f t="shared" si="104"/>
        <v>2015</v>
      </c>
      <c r="T824" s="8">
        <v>2015</v>
      </c>
      <c r="U824" s="8">
        <f t="shared" si="105"/>
        <v>7</v>
      </c>
      <c r="V824" s="7">
        <v>42095</v>
      </c>
      <c r="W824" t="s">
        <v>2805</v>
      </c>
      <c r="X824" s="2">
        <v>1.6519999999999999</v>
      </c>
      <c r="Y824" s="6">
        <f t="shared" si="102"/>
        <v>4.409919649769093E-2</v>
      </c>
      <c r="AA824" t="s">
        <v>2804</v>
      </c>
      <c r="AB824">
        <v>17337</v>
      </c>
      <c r="AD824" t="s">
        <v>7</v>
      </c>
      <c r="AE824">
        <v>63</v>
      </c>
      <c r="AF824">
        <v>4</v>
      </c>
      <c r="AG824">
        <v>7031410</v>
      </c>
      <c r="AH824" t="s">
        <v>47891</v>
      </c>
      <c r="AI824" t="s">
        <v>47890</v>
      </c>
      <c r="AJ824" t="s">
        <v>47889</v>
      </c>
      <c r="AK824" t="s">
        <v>47888</v>
      </c>
      <c r="AL824">
        <v>88</v>
      </c>
      <c r="AM824" s="5">
        <f t="shared" si="106"/>
        <v>12.571428571428571</v>
      </c>
      <c r="AN824" s="4">
        <f t="shared" si="103"/>
        <v>1.9040406772326501E-2</v>
      </c>
      <c r="AO824" s="3"/>
      <c r="AP824">
        <v>0</v>
      </c>
      <c r="AR824" t="s">
        <v>62</v>
      </c>
      <c r="AT824" s="2" t="s">
        <v>61</v>
      </c>
      <c r="AU824" s="1">
        <f t="shared" si="107"/>
        <v>3.6581559580081602</v>
      </c>
      <c r="AV824" s="1">
        <f t="shared" si="108"/>
        <v>3.1569801635008714</v>
      </c>
      <c r="AW824" s="1">
        <f t="shared" si="109"/>
        <v>2.6558043689935826</v>
      </c>
    </row>
    <row r="825" spans="1:49" x14ac:dyDescent="0.2">
      <c r="A825">
        <v>823</v>
      </c>
      <c r="B825" t="s">
        <v>47887</v>
      </c>
      <c r="C825" t="s">
        <v>47886</v>
      </c>
      <c r="F825" t="s">
        <v>47885</v>
      </c>
      <c r="G825" t="s">
        <v>18</v>
      </c>
      <c r="H825" t="s">
        <v>17</v>
      </c>
      <c r="I825" t="s">
        <v>47884</v>
      </c>
      <c r="J825" t="s">
        <v>47883</v>
      </c>
      <c r="K825" t="s">
        <v>47882</v>
      </c>
      <c r="L825" t="s">
        <v>47881</v>
      </c>
      <c r="M825" t="s">
        <v>23465</v>
      </c>
      <c r="N825">
        <v>5</v>
      </c>
      <c r="O825" t="s">
        <v>47880</v>
      </c>
      <c r="P825" t="s">
        <v>47879</v>
      </c>
      <c r="Q825" t="s">
        <v>47878</v>
      </c>
      <c r="R825" s="7">
        <v>42095</v>
      </c>
      <c r="S825" s="8">
        <f t="shared" si="104"/>
        <v>2015</v>
      </c>
      <c r="T825" s="8">
        <v>2015</v>
      </c>
      <c r="U825" s="8">
        <f t="shared" si="105"/>
        <v>7</v>
      </c>
      <c r="V825" s="7">
        <v>42095</v>
      </c>
      <c r="W825" t="s">
        <v>2805</v>
      </c>
      <c r="X825" s="2">
        <v>1.6519999999999999</v>
      </c>
      <c r="Y825" s="6">
        <f t="shared" si="102"/>
        <v>4.409919649769093E-2</v>
      </c>
      <c r="AA825" t="s">
        <v>2804</v>
      </c>
      <c r="AB825">
        <v>17337</v>
      </c>
      <c r="AD825" t="s">
        <v>7</v>
      </c>
      <c r="AE825">
        <v>63</v>
      </c>
      <c r="AF825">
        <v>4</v>
      </c>
      <c r="AG825">
        <v>7005424</v>
      </c>
      <c r="AH825" t="s">
        <v>47877</v>
      </c>
      <c r="AI825" t="s">
        <v>47876</v>
      </c>
      <c r="AJ825" t="s">
        <v>47875</v>
      </c>
      <c r="AK825" t="s">
        <v>47874</v>
      </c>
      <c r="AL825">
        <v>28</v>
      </c>
      <c r="AM825" s="5">
        <f t="shared" si="106"/>
        <v>4</v>
      </c>
      <c r="AN825" s="4">
        <f t="shared" si="103"/>
        <v>6.0583112457402496E-3</v>
      </c>
      <c r="AO825" s="3"/>
      <c r="AP825">
        <v>0</v>
      </c>
      <c r="AR825" t="s">
        <v>62</v>
      </c>
      <c r="AT825" s="2" t="s">
        <v>61</v>
      </c>
      <c r="AU825" s="1">
        <f t="shared" si="107"/>
        <v>3.2686930922105728</v>
      </c>
      <c r="AV825" s="1">
        <f t="shared" si="108"/>
        <v>2.5078753871715591</v>
      </c>
      <c r="AW825" s="1">
        <f t="shared" si="109"/>
        <v>1.7470576821325454</v>
      </c>
    </row>
    <row r="826" spans="1:49" x14ac:dyDescent="0.2">
      <c r="A826">
        <v>824</v>
      </c>
      <c r="B826" t="s">
        <v>47873</v>
      </c>
      <c r="C826" t="s">
        <v>47872</v>
      </c>
      <c r="F826" t="s">
        <v>47871</v>
      </c>
      <c r="G826" t="s">
        <v>18</v>
      </c>
      <c r="H826" t="s">
        <v>17</v>
      </c>
      <c r="I826" t="s">
        <v>10509</v>
      </c>
      <c r="J826" t="s">
        <v>47870</v>
      </c>
      <c r="K826" t="s">
        <v>47869</v>
      </c>
      <c r="L826" t="s">
        <v>47868</v>
      </c>
      <c r="M826" t="s">
        <v>3711</v>
      </c>
      <c r="N826">
        <v>3</v>
      </c>
      <c r="O826" t="s">
        <v>47867</v>
      </c>
      <c r="P826" t="s">
        <v>47866</v>
      </c>
      <c r="Q826" t="s">
        <v>47865</v>
      </c>
      <c r="R826" s="7">
        <v>42095</v>
      </c>
      <c r="S826" s="8">
        <f t="shared" si="104"/>
        <v>2015</v>
      </c>
      <c r="T826" s="8">
        <v>2015</v>
      </c>
      <c r="U826" s="8">
        <f t="shared" si="105"/>
        <v>7</v>
      </c>
      <c r="V826" s="7">
        <v>42095</v>
      </c>
      <c r="W826" t="s">
        <v>3736</v>
      </c>
      <c r="X826" s="2">
        <v>2.0099999999999998</v>
      </c>
      <c r="Y826" s="6">
        <f t="shared" si="102"/>
        <v>5.3655802034115477E-2</v>
      </c>
      <c r="AA826">
        <v>15361276</v>
      </c>
      <c r="AB826">
        <v>18933</v>
      </c>
      <c r="AD826" t="s">
        <v>7</v>
      </c>
      <c r="AE826">
        <v>14</v>
      </c>
      <c r="AF826">
        <v>4</v>
      </c>
      <c r="AG826">
        <v>6979230</v>
      </c>
      <c r="AH826" t="s">
        <v>47864</v>
      </c>
      <c r="AI826" t="s">
        <v>47863</v>
      </c>
      <c r="AJ826" t="s">
        <v>47862</v>
      </c>
      <c r="AK826" t="s">
        <v>47861</v>
      </c>
      <c r="AL826">
        <v>45</v>
      </c>
      <c r="AM826" s="5">
        <f t="shared" si="106"/>
        <v>6.4285714285714288</v>
      </c>
      <c r="AN826" s="4">
        <f t="shared" si="103"/>
        <v>9.7365716449396879E-3</v>
      </c>
      <c r="AO826" s="3"/>
      <c r="AP826">
        <v>0</v>
      </c>
      <c r="AR826" t="s">
        <v>62</v>
      </c>
      <c r="AT826" s="2" t="s">
        <v>61</v>
      </c>
      <c r="AU826" s="1">
        <f t="shared" si="107"/>
        <v>4.0480032917362738</v>
      </c>
      <c r="AV826" s="1">
        <f t="shared" si="108"/>
        <v>3.1696186839527583</v>
      </c>
      <c r="AW826" s="1">
        <f t="shared" si="109"/>
        <v>2.2912340761692422</v>
      </c>
    </row>
    <row r="827" spans="1:49" x14ac:dyDescent="0.2">
      <c r="A827">
        <v>825</v>
      </c>
      <c r="B827" t="s">
        <v>47860</v>
      </c>
      <c r="C827" t="s">
        <v>47859</v>
      </c>
      <c r="F827" t="s">
        <v>47858</v>
      </c>
      <c r="G827" t="s">
        <v>18</v>
      </c>
      <c r="H827" t="s">
        <v>17</v>
      </c>
      <c r="I827" t="s">
        <v>47857</v>
      </c>
      <c r="J827">
        <v>118250828</v>
      </c>
      <c r="K827" t="s">
        <v>47856</v>
      </c>
      <c r="M827" t="s">
        <v>102</v>
      </c>
      <c r="N827">
        <v>4</v>
      </c>
      <c r="O827" t="s">
        <v>47855</v>
      </c>
      <c r="P827" t="s">
        <v>47854</v>
      </c>
      <c r="Q827" t="s">
        <v>47853</v>
      </c>
      <c r="R827" s="7">
        <v>42095</v>
      </c>
      <c r="S827" s="8">
        <f t="shared" si="104"/>
        <v>2015</v>
      </c>
      <c r="T827" s="8">
        <v>2015</v>
      </c>
      <c r="U827" s="8">
        <f t="shared" si="105"/>
        <v>7</v>
      </c>
      <c r="V827" s="7">
        <v>42095</v>
      </c>
      <c r="W827" t="s">
        <v>2805</v>
      </c>
      <c r="X827" s="2">
        <v>1.6519999999999999</v>
      </c>
      <c r="Y827" s="6">
        <f t="shared" si="102"/>
        <v>4.409919649769093E-2</v>
      </c>
      <c r="AA827" t="s">
        <v>2804</v>
      </c>
      <c r="AB827">
        <v>17337</v>
      </c>
      <c r="AD827" t="s">
        <v>7</v>
      </c>
      <c r="AE827">
        <v>63</v>
      </c>
      <c r="AF827">
        <v>4</v>
      </c>
      <c r="AG827">
        <v>7004863</v>
      </c>
      <c r="AH827" t="s">
        <v>20637</v>
      </c>
      <c r="AI827" t="s">
        <v>47852</v>
      </c>
      <c r="AJ827" t="s">
        <v>47851</v>
      </c>
      <c r="AK827" t="s">
        <v>47850</v>
      </c>
      <c r="AL827">
        <v>40</v>
      </c>
      <c r="AM827" s="5">
        <f t="shared" si="106"/>
        <v>5.7142857142857144</v>
      </c>
      <c r="AN827" s="4">
        <f t="shared" si="103"/>
        <v>8.6547303510575001E-3</v>
      </c>
      <c r="AO827" s="3"/>
      <c r="AP827">
        <v>0</v>
      </c>
      <c r="AR827" t="s">
        <v>62</v>
      </c>
      <c r="AT827" s="2" t="s">
        <v>61</v>
      </c>
      <c r="AU827" s="1">
        <f t="shared" si="107"/>
        <v>3.3465856653700903</v>
      </c>
      <c r="AV827" s="1">
        <f t="shared" si="108"/>
        <v>2.6376963424374216</v>
      </c>
      <c r="AW827" s="1">
        <f t="shared" si="109"/>
        <v>1.9288070195047529</v>
      </c>
    </row>
    <row r="828" spans="1:49" x14ac:dyDescent="0.2">
      <c r="A828">
        <v>826</v>
      </c>
      <c r="B828" t="s">
        <v>47849</v>
      </c>
      <c r="C828" t="s">
        <v>47848</v>
      </c>
      <c r="F828" t="s">
        <v>47847</v>
      </c>
      <c r="G828" t="s">
        <v>18</v>
      </c>
      <c r="H828" t="s">
        <v>17</v>
      </c>
      <c r="I828" t="s">
        <v>10731</v>
      </c>
      <c r="J828" t="s">
        <v>47846</v>
      </c>
      <c r="K828" t="s">
        <v>47845</v>
      </c>
      <c r="L828" t="s">
        <v>47844</v>
      </c>
      <c r="M828" t="s">
        <v>1445</v>
      </c>
      <c r="N828">
        <v>6</v>
      </c>
      <c r="O828" t="s">
        <v>47843</v>
      </c>
      <c r="P828" t="s">
        <v>47842</v>
      </c>
      <c r="Q828" t="s">
        <v>47841</v>
      </c>
      <c r="R828" s="7">
        <v>42095</v>
      </c>
      <c r="S828" s="8">
        <f t="shared" si="104"/>
        <v>2015</v>
      </c>
      <c r="T828" s="8">
        <v>2015</v>
      </c>
      <c r="U828" s="8">
        <f t="shared" si="105"/>
        <v>7</v>
      </c>
      <c r="V828" s="7">
        <v>42095</v>
      </c>
      <c r="W828" t="s">
        <v>4274</v>
      </c>
      <c r="X828" s="2">
        <v>2.823</v>
      </c>
      <c r="Y828" s="6">
        <f t="shared" si="102"/>
        <v>7.5358372707615917E-2</v>
      </c>
      <c r="AA828">
        <v>1636804</v>
      </c>
      <c r="AB828">
        <v>17249</v>
      </c>
      <c r="AD828" t="s">
        <v>7</v>
      </c>
      <c r="AE828">
        <v>53</v>
      </c>
      <c r="AF828">
        <v>4</v>
      </c>
      <c r="AG828">
        <v>7081095</v>
      </c>
      <c r="AH828" t="s">
        <v>47840</v>
      </c>
      <c r="AI828" t="s">
        <v>47839</v>
      </c>
      <c r="AK828" t="s">
        <v>47838</v>
      </c>
      <c r="AL828">
        <v>45</v>
      </c>
      <c r="AM828" s="5">
        <f t="shared" si="106"/>
        <v>6.4285714285714288</v>
      </c>
      <c r="AN828" s="4">
        <f t="shared" si="103"/>
        <v>9.7365716449396879E-3</v>
      </c>
      <c r="AO828" s="3"/>
      <c r="AP828">
        <v>0</v>
      </c>
      <c r="AR828" t="s">
        <v>62</v>
      </c>
      <c r="AT828" s="2">
        <v>9.6189999999999998</v>
      </c>
      <c r="AU828" s="1">
        <f t="shared" si="107"/>
        <v>5.567183238881305</v>
      </c>
      <c r="AV828" s="1">
        <f t="shared" si="108"/>
        <v>4.2547472176277799</v>
      </c>
      <c r="AW828" s="1">
        <f t="shared" si="109"/>
        <v>2.9423111963742556</v>
      </c>
    </row>
    <row r="829" spans="1:49" x14ac:dyDescent="0.2">
      <c r="A829">
        <v>827</v>
      </c>
      <c r="B829" t="s">
        <v>47837</v>
      </c>
      <c r="C829" t="s">
        <v>47836</v>
      </c>
      <c r="F829" t="s">
        <v>47835</v>
      </c>
      <c r="G829" t="s">
        <v>18</v>
      </c>
      <c r="H829" t="s">
        <v>17</v>
      </c>
      <c r="I829" t="s">
        <v>47834</v>
      </c>
      <c r="J829">
        <v>60025778</v>
      </c>
      <c r="K829" t="s">
        <v>39028</v>
      </c>
      <c r="L829" t="s">
        <v>39027</v>
      </c>
      <c r="M829" t="s">
        <v>234</v>
      </c>
      <c r="N829">
        <v>3</v>
      </c>
      <c r="O829" t="s">
        <v>47833</v>
      </c>
      <c r="P829" t="s">
        <v>47832</v>
      </c>
      <c r="Q829" t="s">
        <v>39024</v>
      </c>
      <c r="R829" s="7">
        <v>42095</v>
      </c>
      <c r="S829" s="8">
        <f t="shared" si="104"/>
        <v>2015</v>
      </c>
      <c r="T829" s="8">
        <v>2015</v>
      </c>
      <c r="U829" s="8">
        <f t="shared" si="105"/>
        <v>7</v>
      </c>
      <c r="V829" s="7">
        <v>42095</v>
      </c>
      <c r="W829" t="s">
        <v>2805</v>
      </c>
      <c r="X829" s="2">
        <v>1.6519999999999999</v>
      </c>
      <c r="Y829" s="6">
        <f t="shared" si="102"/>
        <v>4.409919649769093E-2</v>
      </c>
      <c r="AA829" t="s">
        <v>2804</v>
      </c>
      <c r="AB829">
        <v>17337</v>
      </c>
      <c r="AD829" t="s">
        <v>7</v>
      </c>
      <c r="AE829">
        <v>63</v>
      </c>
      <c r="AF829">
        <v>4</v>
      </c>
      <c r="AG829">
        <v>7010880</v>
      </c>
      <c r="AH829" t="s">
        <v>47831</v>
      </c>
      <c r="AI829" t="s">
        <v>47830</v>
      </c>
      <c r="AJ829" t="s">
        <v>47829</v>
      </c>
      <c r="AK829" t="s">
        <v>47828</v>
      </c>
      <c r="AL829">
        <v>32</v>
      </c>
      <c r="AM829" s="5">
        <f t="shared" si="106"/>
        <v>4.5714285714285712</v>
      </c>
      <c r="AN829" s="4">
        <f t="shared" si="103"/>
        <v>6.9237842808459998E-3</v>
      </c>
      <c r="AO829" s="3"/>
      <c r="AP829">
        <v>0</v>
      </c>
      <c r="AR829" t="s">
        <v>62</v>
      </c>
      <c r="AT829" s="2" t="s">
        <v>61</v>
      </c>
      <c r="AU829" s="1">
        <f t="shared" si="107"/>
        <v>3.2946572832637453</v>
      </c>
      <c r="AV829" s="1">
        <f t="shared" si="108"/>
        <v>2.5511490389268467</v>
      </c>
      <c r="AW829" s="1">
        <f t="shared" si="109"/>
        <v>1.807640794589948</v>
      </c>
    </row>
    <row r="830" spans="1:49" x14ac:dyDescent="0.2">
      <c r="A830">
        <v>828</v>
      </c>
      <c r="B830" t="s">
        <v>47827</v>
      </c>
      <c r="C830" t="s">
        <v>47826</v>
      </c>
      <c r="F830" t="s">
        <v>47825</v>
      </c>
      <c r="G830" t="s">
        <v>18</v>
      </c>
      <c r="H830" t="s">
        <v>17</v>
      </c>
      <c r="I830" t="s">
        <v>47824</v>
      </c>
      <c r="J830" t="s">
        <v>47823</v>
      </c>
      <c r="K830" t="s">
        <v>47822</v>
      </c>
      <c r="L830" t="s">
        <v>47821</v>
      </c>
      <c r="M830" t="s">
        <v>996</v>
      </c>
      <c r="N830">
        <v>4</v>
      </c>
      <c r="O830" t="s">
        <v>47820</v>
      </c>
      <c r="P830" t="s">
        <v>47819</v>
      </c>
      <c r="Q830" t="s">
        <v>47818</v>
      </c>
      <c r="R830" s="7">
        <v>42095</v>
      </c>
      <c r="S830" s="8">
        <f t="shared" si="104"/>
        <v>2015</v>
      </c>
      <c r="T830" s="8">
        <v>2015</v>
      </c>
      <c r="U830" s="8">
        <f t="shared" si="105"/>
        <v>7</v>
      </c>
      <c r="V830" s="7">
        <v>42095</v>
      </c>
      <c r="W830" t="s">
        <v>2805</v>
      </c>
      <c r="X830" s="2">
        <v>1.6519999999999999</v>
      </c>
      <c r="Y830" s="6">
        <f t="shared" si="102"/>
        <v>4.409919649769093E-2</v>
      </c>
      <c r="AA830" t="s">
        <v>2804</v>
      </c>
      <c r="AB830">
        <v>17337</v>
      </c>
      <c r="AD830" t="s">
        <v>7</v>
      </c>
      <c r="AE830">
        <v>63</v>
      </c>
      <c r="AF830">
        <v>4</v>
      </c>
      <c r="AG830">
        <v>7009976</v>
      </c>
      <c r="AH830" t="s">
        <v>47817</v>
      </c>
      <c r="AI830" t="s">
        <v>47816</v>
      </c>
      <c r="AJ830" t="s">
        <v>47815</v>
      </c>
      <c r="AK830" t="s">
        <v>47814</v>
      </c>
      <c r="AL830">
        <v>99</v>
      </c>
      <c r="AM830" s="5">
        <f t="shared" si="106"/>
        <v>14.142857142857142</v>
      </c>
      <c r="AN830" s="4">
        <f t="shared" si="103"/>
        <v>2.1420457618867312E-2</v>
      </c>
      <c r="AO830" s="3"/>
      <c r="AP830">
        <v>0</v>
      </c>
      <c r="AR830" t="s">
        <v>62</v>
      </c>
      <c r="AT830" s="2" t="s">
        <v>61</v>
      </c>
      <c r="AU830" s="1">
        <f t="shared" si="107"/>
        <v>3.7295574834043848</v>
      </c>
      <c r="AV830" s="1">
        <f t="shared" si="108"/>
        <v>3.2759827058279125</v>
      </c>
      <c r="AW830" s="1">
        <f t="shared" si="109"/>
        <v>2.8224079282514394</v>
      </c>
    </row>
    <row r="831" spans="1:49" x14ac:dyDescent="0.2">
      <c r="A831">
        <v>829</v>
      </c>
      <c r="B831" t="s">
        <v>47813</v>
      </c>
      <c r="C831" t="s">
        <v>47812</v>
      </c>
      <c r="F831" t="s">
        <v>47811</v>
      </c>
      <c r="G831" t="s">
        <v>18</v>
      </c>
      <c r="H831" t="s">
        <v>17</v>
      </c>
      <c r="I831" t="s">
        <v>47810</v>
      </c>
      <c r="J831" t="s">
        <v>47809</v>
      </c>
      <c r="K831" t="s">
        <v>47808</v>
      </c>
      <c r="L831" t="s">
        <v>47807</v>
      </c>
      <c r="M831" t="s">
        <v>21816</v>
      </c>
      <c r="N831">
        <v>7</v>
      </c>
      <c r="O831" t="s">
        <v>47806</v>
      </c>
      <c r="P831" t="s">
        <v>47805</v>
      </c>
      <c r="Q831" t="s">
        <v>47804</v>
      </c>
      <c r="R831" s="7">
        <v>42095</v>
      </c>
      <c r="S831" s="8">
        <f t="shared" si="104"/>
        <v>2015</v>
      </c>
      <c r="T831" s="8">
        <v>2015</v>
      </c>
      <c r="U831" s="8">
        <f t="shared" si="105"/>
        <v>7</v>
      </c>
      <c r="V831" s="7">
        <v>42095</v>
      </c>
      <c r="W831" t="s">
        <v>2805</v>
      </c>
      <c r="X831" s="2">
        <v>1.6519999999999999</v>
      </c>
      <c r="Y831" s="6">
        <f t="shared" si="102"/>
        <v>4.409919649769093E-2</v>
      </c>
      <c r="AA831" t="s">
        <v>2804</v>
      </c>
      <c r="AB831">
        <v>17337</v>
      </c>
      <c r="AD831" t="s">
        <v>7</v>
      </c>
      <c r="AE831">
        <v>63</v>
      </c>
      <c r="AF831">
        <v>4</v>
      </c>
      <c r="AG831">
        <v>6990582</v>
      </c>
      <c r="AH831" t="s">
        <v>47803</v>
      </c>
      <c r="AI831" t="s">
        <v>47802</v>
      </c>
      <c r="AJ831" t="s">
        <v>47801</v>
      </c>
      <c r="AK831" t="s">
        <v>47800</v>
      </c>
      <c r="AL831">
        <v>4</v>
      </c>
      <c r="AM831" s="5">
        <f t="shared" si="106"/>
        <v>0.5714285714285714</v>
      </c>
      <c r="AN831" s="4">
        <f t="shared" si="103"/>
        <v>8.6547303510574997E-4</v>
      </c>
      <c r="AO831" s="3"/>
      <c r="AP831">
        <v>0</v>
      </c>
      <c r="AR831" t="s">
        <v>47799</v>
      </c>
      <c r="AT831" s="2" t="s">
        <v>61</v>
      </c>
      <c r="AU831" s="1">
        <f t="shared" si="107"/>
        <v>3.1129079458915374</v>
      </c>
      <c r="AV831" s="1">
        <f t="shared" si="108"/>
        <v>2.2482334766398342</v>
      </c>
      <c r="AW831" s="1">
        <f t="shared" si="109"/>
        <v>1.3835590073881303</v>
      </c>
    </row>
    <row r="832" spans="1:49" x14ac:dyDescent="0.2">
      <c r="A832">
        <v>830</v>
      </c>
      <c r="B832" t="s">
        <v>47798</v>
      </c>
      <c r="C832" t="s">
        <v>47797</v>
      </c>
      <c r="F832" t="s">
        <v>47796</v>
      </c>
      <c r="G832" t="s">
        <v>18</v>
      </c>
      <c r="H832" t="s">
        <v>17</v>
      </c>
      <c r="I832" t="s">
        <v>47795</v>
      </c>
      <c r="J832">
        <v>60068769</v>
      </c>
      <c r="K832" t="s">
        <v>47794</v>
      </c>
      <c r="L832" t="s">
        <v>47793</v>
      </c>
      <c r="M832" t="s">
        <v>47792</v>
      </c>
      <c r="N832">
        <v>1</v>
      </c>
      <c r="O832" t="s">
        <v>47791</v>
      </c>
      <c r="P832">
        <v>13003908400</v>
      </c>
      <c r="Q832">
        <v>60068769</v>
      </c>
      <c r="R832" s="7">
        <v>42095</v>
      </c>
      <c r="S832" s="8">
        <f t="shared" si="104"/>
        <v>2015</v>
      </c>
      <c r="T832" s="8">
        <v>2015</v>
      </c>
      <c r="U832" s="8">
        <f t="shared" si="105"/>
        <v>7</v>
      </c>
      <c r="V832" s="7">
        <v>42095</v>
      </c>
      <c r="W832" t="s">
        <v>3736</v>
      </c>
      <c r="X832" s="2">
        <v>2.0099999999999998</v>
      </c>
      <c r="Y832" s="6">
        <f t="shared" si="102"/>
        <v>5.3655802034115477E-2</v>
      </c>
      <c r="AA832">
        <v>15361276</v>
      </c>
      <c r="AB832">
        <v>18933</v>
      </c>
      <c r="AD832" t="s">
        <v>7</v>
      </c>
      <c r="AE832">
        <v>14</v>
      </c>
      <c r="AF832">
        <v>4</v>
      </c>
      <c r="AG832">
        <v>6985665</v>
      </c>
      <c r="AH832" t="s">
        <v>47790</v>
      </c>
      <c r="AI832" t="s">
        <v>47789</v>
      </c>
      <c r="AJ832" t="s">
        <v>47788</v>
      </c>
      <c r="AK832" t="s">
        <v>47787</v>
      </c>
      <c r="AL832">
        <v>5</v>
      </c>
      <c r="AM832" s="5">
        <f t="shared" si="106"/>
        <v>0.7142857142857143</v>
      </c>
      <c r="AN832" s="4">
        <f t="shared" si="103"/>
        <v>1.0818412938821875E-3</v>
      </c>
      <c r="AO832" s="3"/>
      <c r="AP832">
        <v>0</v>
      </c>
      <c r="AR832" t="s">
        <v>62</v>
      </c>
      <c r="AT832" s="2" t="s">
        <v>61</v>
      </c>
      <c r="AU832" s="1">
        <f t="shared" si="107"/>
        <v>3.7883613812045489</v>
      </c>
      <c r="AV832" s="1">
        <f t="shared" si="108"/>
        <v>2.7368821663998832</v>
      </c>
      <c r="AW832" s="1">
        <f t="shared" si="109"/>
        <v>1.6854029515952174</v>
      </c>
    </row>
    <row r="833" spans="1:49" x14ac:dyDescent="0.2">
      <c r="A833">
        <v>831</v>
      </c>
      <c r="B833" t="s">
        <v>47786</v>
      </c>
      <c r="C833" t="s">
        <v>47785</v>
      </c>
      <c r="F833" t="s">
        <v>47784</v>
      </c>
      <c r="G833" t="s">
        <v>18</v>
      </c>
      <c r="H833" t="s">
        <v>17</v>
      </c>
      <c r="I833" t="s">
        <v>40535</v>
      </c>
      <c r="J833" t="s">
        <v>47779</v>
      </c>
      <c r="K833" t="s">
        <v>47783</v>
      </c>
      <c r="L833" t="s">
        <v>47782</v>
      </c>
      <c r="M833" t="s">
        <v>8284</v>
      </c>
      <c r="N833">
        <v>2</v>
      </c>
      <c r="O833" t="s">
        <v>47781</v>
      </c>
      <c r="P833" t="s">
        <v>47780</v>
      </c>
      <c r="Q833" t="s">
        <v>47779</v>
      </c>
      <c r="R833" s="7">
        <v>42095</v>
      </c>
      <c r="S833" s="8">
        <f t="shared" si="104"/>
        <v>2015</v>
      </c>
      <c r="T833" s="8">
        <v>2015</v>
      </c>
      <c r="U833" s="8">
        <f t="shared" si="105"/>
        <v>7</v>
      </c>
      <c r="V833" s="7">
        <v>42095</v>
      </c>
      <c r="W833" t="s">
        <v>2805</v>
      </c>
      <c r="X833" s="2">
        <v>1.6519999999999999</v>
      </c>
      <c r="Y833" s="6">
        <f t="shared" si="102"/>
        <v>4.409919649769093E-2</v>
      </c>
      <c r="AA833" t="s">
        <v>2804</v>
      </c>
      <c r="AB833">
        <v>17337</v>
      </c>
      <c r="AD833" t="s">
        <v>7</v>
      </c>
      <c r="AE833">
        <v>63</v>
      </c>
      <c r="AF833">
        <v>4</v>
      </c>
      <c r="AG833">
        <v>7027209</v>
      </c>
      <c r="AH833" t="s">
        <v>47778</v>
      </c>
      <c r="AI833" t="s">
        <v>47777</v>
      </c>
      <c r="AJ833" t="s">
        <v>47776</v>
      </c>
      <c r="AK833" t="s">
        <v>47775</v>
      </c>
      <c r="AL833">
        <v>33</v>
      </c>
      <c r="AM833" s="5">
        <f t="shared" si="106"/>
        <v>4.7142857142857144</v>
      </c>
      <c r="AN833" s="4">
        <f t="shared" si="103"/>
        <v>7.1401525396224373E-3</v>
      </c>
      <c r="AO833" s="3"/>
      <c r="AP833">
        <v>0</v>
      </c>
      <c r="AR833">
        <v>41271011</v>
      </c>
      <c r="AT833" s="2" t="s">
        <v>61</v>
      </c>
      <c r="AU833" s="1">
        <f t="shared" si="107"/>
        <v>3.3011483310270382</v>
      </c>
      <c r="AV833" s="1">
        <f t="shared" si="108"/>
        <v>2.5619674518656681</v>
      </c>
      <c r="AW833" s="1">
        <f t="shared" si="109"/>
        <v>1.8227865727042984</v>
      </c>
    </row>
    <row r="834" spans="1:49" x14ac:dyDescent="0.2">
      <c r="A834">
        <v>832</v>
      </c>
      <c r="B834" t="s">
        <v>47774</v>
      </c>
      <c r="C834" t="s">
        <v>47773</v>
      </c>
      <c r="F834" t="s">
        <v>47772</v>
      </c>
      <c r="G834" t="s">
        <v>18</v>
      </c>
      <c r="H834" t="s">
        <v>17</v>
      </c>
      <c r="I834" t="s">
        <v>37491</v>
      </c>
      <c r="J834">
        <v>60033154</v>
      </c>
      <c r="K834" t="s">
        <v>984</v>
      </c>
      <c r="L834" t="s">
        <v>983</v>
      </c>
      <c r="M834" t="s">
        <v>982</v>
      </c>
      <c r="N834">
        <v>2</v>
      </c>
      <c r="O834" t="s">
        <v>47771</v>
      </c>
      <c r="P834" t="s">
        <v>47770</v>
      </c>
      <c r="Q834" t="s">
        <v>979</v>
      </c>
      <c r="R834" s="7">
        <v>42095</v>
      </c>
      <c r="S834" s="8">
        <f t="shared" si="104"/>
        <v>2015</v>
      </c>
      <c r="T834" s="8">
        <v>2015</v>
      </c>
      <c r="U834" s="8">
        <f t="shared" si="105"/>
        <v>7</v>
      </c>
      <c r="V834" s="7">
        <v>42095</v>
      </c>
      <c r="W834" t="s">
        <v>3736</v>
      </c>
      <c r="X834" s="2">
        <v>2.0099999999999998</v>
      </c>
      <c r="Y834" s="6">
        <f t="shared" si="102"/>
        <v>5.3655802034115477E-2</v>
      </c>
      <c r="AA834">
        <v>15361276</v>
      </c>
      <c r="AB834">
        <v>18933</v>
      </c>
      <c r="AD834" t="s">
        <v>7</v>
      </c>
      <c r="AE834">
        <v>14</v>
      </c>
      <c r="AF834">
        <v>4</v>
      </c>
      <c r="AG834">
        <v>6991554</v>
      </c>
      <c r="AH834" t="s">
        <v>47769</v>
      </c>
      <c r="AI834" t="s">
        <v>47768</v>
      </c>
      <c r="AJ834" t="s">
        <v>47767</v>
      </c>
      <c r="AK834" t="s">
        <v>47766</v>
      </c>
      <c r="AL834">
        <v>28</v>
      </c>
      <c r="AM834" s="5">
        <f t="shared" si="106"/>
        <v>4</v>
      </c>
      <c r="AN834" s="4">
        <f t="shared" si="103"/>
        <v>6.0583112457402496E-3</v>
      </c>
      <c r="AO834" s="3"/>
      <c r="AP834">
        <v>0</v>
      </c>
      <c r="AR834" t="s">
        <v>47765</v>
      </c>
      <c r="AT834" s="2" t="s">
        <v>61</v>
      </c>
      <c r="AU834" s="1">
        <f t="shared" si="107"/>
        <v>3.937655479760291</v>
      </c>
      <c r="AV834" s="1">
        <f t="shared" si="108"/>
        <v>2.9857056639927864</v>
      </c>
      <c r="AW834" s="1">
        <f t="shared" si="109"/>
        <v>2.0337558482252818</v>
      </c>
    </row>
    <row r="835" spans="1:49" x14ac:dyDescent="0.2">
      <c r="A835">
        <v>833</v>
      </c>
      <c r="B835" t="s">
        <v>47764</v>
      </c>
      <c r="C835" t="s">
        <v>47763</v>
      </c>
      <c r="F835" t="s">
        <v>47762</v>
      </c>
      <c r="G835" t="s">
        <v>18</v>
      </c>
      <c r="H835" t="s">
        <v>17</v>
      </c>
      <c r="I835" t="s">
        <v>3096</v>
      </c>
      <c r="J835">
        <v>60024872</v>
      </c>
      <c r="K835" t="s">
        <v>14988</v>
      </c>
      <c r="L835" t="s">
        <v>288</v>
      </c>
      <c r="M835" t="s">
        <v>287</v>
      </c>
      <c r="N835">
        <v>2</v>
      </c>
      <c r="O835" t="s">
        <v>47761</v>
      </c>
      <c r="P835" t="s">
        <v>47760</v>
      </c>
      <c r="Q835" t="s">
        <v>18933</v>
      </c>
      <c r="R835" s="7">
        <v>42095</v>
      </c>
      <c r="S835" s="8">
        <f t="shared" si="104"/>
        <v>2015</v>
      </c>
      <c r="T835" s="8">
        <v>2015</v>
      </c>
      <c r="U835" s="8">
        <f t="shared" si="105"/>
        <v>7</v>
      </c>
      <c r="V835" s="7">
        <v>42095</v>
      </c>
      <c r="W835" t="s">
        <v>40207</v>
      </c>
      <c r="X835" s="2">
        <v>0.9</v>
      </c>
      <c r="Y835" s="6">
        <f t="shared" ref="Y835:Y898" si="110">(X835-$Z$3)/($Z$2-$Z$3)</f>
        <v>2.4024985985424845E-2</v>
      </c>
      <c r="AA835">
        <v>9630252</v>
      </c>
      <c r="AB835">
        <v>29614</v>
      </c>
      <c r="AC835">
        <v>13616595</v>
      </c>
      <c r="AD835" t="s">
        <v>7</v>
      </c>
      <c r="AE835">
        <v>24</v>
      </c>
      <c r="AF835">
        <v>2</v>
      </c>
      <c r="AG835">
        <v>24001</v>
      </c>
      <c r="AI835" t="s">
        <v>47759</v>
      </c>
      <c r="AJ835" t="s">
        <v>47758</v>
      </c>
      <c r="AK835" t="s">
        <v>47757</v>
      </c>
      <c r="AL835">
        <v>13</v>
      </c>
      <c r="AM835" s="5">
        <f t="shared" si="106"/>
        <v>1.8571428571428572</v>
      </c>
      <c r="AN835" s="4">
        <f t="shared" ref="AN835:AN898" si="111">(AM835-$AO$3)/($AO$2-$AO$3)</f>
        <v>2.8127873640936877E-3</v>
      </c>
      <c r="AO835" s="3"/>
      <c r="AP835">
        <v>0</v>
      </c>
      <c r="AR835" t="s">
        <v>62</v>
      </c>
      <c r="AT835" s="2" t="s">
        <v>61</v>
      </c>
      <c r="AU835" s="1">
        <f t="shared" si="107"/>
        <v>1.7661326399025499</v>
      </c>
      <c r="AV835" s="1">
        <f t="shared" si="108"/>
        <v>1.3418886674759265</v>
      </c>
      <c r="AW835" s="1">
        <f t="shared" si="109"/>
        <v>0.91764469504930346</v>
      </c>
    </row>
    <row r="836" spans="1:49" x14ac:dyDescent="0.2">
      <c r="A836">
        <v>834</v>
      </c>
      <c r="B836" t="s">
        <v>47756</v>
      </c>
      <c r="C836" t="s">
        <v>47755</v>
      </c>
      <c r="F836" t="s">
        <v>47754</v>
      </c>
      <c r="G836" t="s">
        <v>18</v>
      </c>
      <c r="H836" t="s">
        <v>17</v>
      </c>
      <c r="I836" t="s">
        <v>47753</v>
      </c>
      <c r="J836" t="s">
        <v>47748</v>
      </c>
      <c r="K836" t="s">
        <v>47752</v>
      </c>
      <c r="L836" t="s">
        <v>47751</v>
      </c>
      <c r="M836" t="s">
        <v>16245</v>
      </c>
      <c r="N836">
        <v>2</v>
      </c>
      <c r="O836" t="s">
        <v>47750</v>
      </c>
      <c r="P836" t="s">
        <v>47749</v>
      </c>
      <c r="Q836" t="s">
        <v>47748</v>
      </c>
      <c r="R836" s="7">
        <v>42095</v>
      </c>
      <c r="S836" s="8">
        <f t="shared" si="104"/>
        <v>2015</v>
      </c>
      <c r="T836" s="8">
        <v>2015</v>
      </c>
      <c r="U836" s="8">
        <f t="shared" si="105"/>
        <v>7</v>
      </c>
      <c r="V836" s="7">
        <v>42095</v>
      </c>
      <c r="W836" t="s">
        <v>2805</v>
      </c>
      <c r="X836" s="2">
        <v>1.6519999999999999</v>
      </c>
      <c r="Y836" s="6">
        <f t="shared" si="110"/>
        <v>4.409919649769093E-2</v>
      </c>
      <c r="AA836" t="s">
        <v>2804</v>
      </c>
      <c r="AB836">
        <v>17337</v>
      </c>
      <c r="AD836" t="s">
        <v>7</v>
      </c>
      <c r="AE836">
        <v>63</v>
      </c>
      <c r="AF836">
        <v>4</v>
      </c>
      <c r="AG836">
        <v>7031383</v>
      </c>
      <c r="AH836" t="s">
        <v>47747</v>
      </c>
      <c r="AI836" t="s">
        <v>47746</v>
      </c>
      <c r="AJ836" t="s">
        <v>47745</v>
      </c>
      <c r="AK836" t="s">
        <v>47744</v>
      </c>
      <c r="AL836">
        <v>16</v>
      </c>
      <c r="AM836" s="5">
        <f t="shared" si="106"/>
        <v>2.2857142857142856</v>
      </c>
      <c r="AN836" s="4">
        <f t="shared" si="111"/>
        <v>3.4618921404229999E-3</v>
      </c>
      <c r="AO836" s="3"/>
      <c r="AP836">
        <v>0</v>
      </c>
      <c r="AR836" t="s">
        <v>62</v>
      </c>
      <c r="AT836" s="2" t="s">
        <v>61</v>
      </c>
      <c r="AU836" s="1">
        <f t="shared" si="107"/>
        <v>3.1908005190510549</v>
      </c>
      <c r="AV836" s="1">
        <f t="shared" si="108"/>
        <v>2.3780544319056967</v>
      </c>
      <c r="AW836" s="1">
        <f t="shared" si="109"/>
        <v>1.5653083447603375</v>
      </c>
    </row>
    <row r="837" spans="1:49" x14ac:dyDescent="0.2">
      <c r="A837">
        <v>835</v>
      </c>
      <c r="B837" t="s">
        <v>47743</v>
      </c>
      <c r="C837" t="s">
        <v>47742</v>
      </c>
      <c r="F837" t="s">
        <v>47741</v>
      </c>
      <c r="G837" t="s">
        <v>18</v>
      </c>
      <c r="H837" t="s">
        <v>17</v>
      </c>
      <c r="I837" t="s">
        <v>23068</v>
      </c>
      <c r="J837">
        <v>60025578</v>
      </c>
      <c r="K837" t="s">
        <v>445</v>
      </c>
      <c r="L837" t="s">
        <v>444</v>
      </c>
      <c r="M837" t="s">
        <v>102</v>
      </c>
      <c r="N837">
        <v>2</v>
      </c>
      <c r="O837" t="s">
        <v>47740</v>
      </c>
      <c r="P837" t="s">
        <v>47739</v>
      </c>
      <c r="Q837" t="s">
        <v>4107</v>
      </c>
      <c r="R837" s="7">
        <v>42095</v>
      </c>
      <c r="S837" s="8">
        <f t="shared" si="104"/>
        <v>2015</v>
      </c>
      <c r="T837" s="8">
        <v>2015</v>
      </c>
      <c r="U837" s="8">
        <f t="shared" si="105"/>
        <v>7</v>
      </c>
      <c r="V837" s="7">
        <v>42095</v>
      </c>
      <c r="W837" t="s">
        <v>2805</v>
      </c>
      <c r="X837" s="2">
        <v>1.6519999999999999</v>
      </c>
      <c r="Y837" s="6">
        <f t="shared" si="110"/>
        <v>4.409919649769093E-2</v>
      </c>
      <c r="AA837" t="s">
        <v>2804</v>
      </c>
      <c r="AB837">
        <v>17337</v>
      </c>
      <c r="AD837" t="s">
        <v>7</v>
      </c>
      <c r="AE837">
        <v>63</v>
      </c>
      <c r="AF837">
        <v>4</v>
      </c>
      <c r="AG837">
        <v>7042837</v>
      </c>
      <c r="AH837" t="s">
        <v>47738</v>
      </c>
      <c r="AI837" t="s">
        <v>47737</v>
      </c>
      <c r="AJ837" t="s">
        <v>47736</v>
      </c>
      <c r="AK837" t="s">
        <v>47735</v>
      </c>
      <c r="AL837">
        <v>13</v>
      </c>
      <c r="AM837" s="5">
        <f t="shared" si="106"/>
        <v>1.8571428571428572</v>
      </c>
      <c r="AN837" s="4">
        <f t="shared" si="111"/>
        <v>2.8127873640936877E-3</v>
      </c>
      <c r="AO837" s="3"/>
      <c r="AP837">
        <v>0</v>
      </c>
      <c r="AR837" t="s">
        <v>62</v>
      </c>
      <c r="AT837" s="2" t="s">
        <v>61</v>
      </c>
      <c r="AU837" s="1">
        <f t="shared" si="107"/>
        <v>3.1713273757611757</v>
      </c>
      <c r="AV837" s="1">
        <f t="shared" si="108"/>
        <v>2.3455991930892308</v>
      </c>
      <c r="AW837" s="1">
        <f t="shared" si="109"/>
        <v>1.5198710104172859</v>
      </c>
    </row>
    <row r="838" spans="1:49" x14ac:dyDescent="0.2">
      <c r="A838">
        <v>836</v>
      </c>
      <c r="B838" t="s">
        <v>47734</v>
      </c>
      <c r="C838" t="s">
        <v>47733</v>
      </c>
      <c r="F838" t="s">
        <v>47732</v>
      </c>
      <c r="G838" t="s">
        <v>18</v>
      </c>
      <c r="H838" t="s">
        <v>17</v>
      </c>
      <c r="I838" t="s">
        <v>47731</v>
      </c>
      <c r="J838" t="s">
        <v>47730</v>
      </c>
      <c r="K838" t="s">
        <v>47729</v>
      </c>
      <c r="L838" t="s">
        <v>47728</v>
      </c>
      <c r="M838" t="s">
        <v>251</v>
      </c>
      <c r="N838">
        <v>5</v>
      </c>
      <c r="O838" t="s">
        <v>47727</v>
      </c>
      <c r="P838" t="s">
        <v>47726</v>
      </c>
      <c r="Q838" t="s">
        <v>47725</v>
      </c>
      <c r="R838" s="7">
        <v>42095</v>
      </c>
      <c r="S838" s="8">
        <f t="shared" si="104"/>
        <v>2015</v>
      </c>
      <c r="T838" s="8">
        <v>2015</v>
      </c>
      <c r="U838" s="8">
        <f t="shared" si="105"/>
        <v>7</v>
      </c>
      <c r="V838" s="7">
        <v>42095</v>
      </c>
      <c r="W838" t="s">
        <v>2805</v>
      </c>
      <c r="X838" s="2">
        <v>1.6519999999999999</v>
      </c>
      <c r="Y838" s="6">
        <f t="shared" si="110"/>
        <v>4.409919649769093E-2</v>
      </c>
      <c r="AA838" t="s">
        <v>2804</v>
      </c>
      <c r="AB838">
        <v>17337</v>
      </c>
      <c r="AD838" t="s">
        <v>7</v>
      </c>
      <c r="AE838">
        <v>63</v>
      </c>
      <c r="AF838">
        <v>4</v>
      </c>
      <c r="AG838">
        <v>7017525</v>
      </c>
      <c r="AH838" t="s">
        <v>47724</v>
      </c>
      <c r="AI838" t="s">
        <v>47723</v>
      </c>
      <c r="AJ838" t="s">
        <v>47722</v>
      </c>
      <c r="AK838" t="s">
        <v>47721</v>
      </c>
      <c r="AL838">
        <v>19</v>
      </c>
      <c r="AM838" s="5">
        <f t="shared" si="106"/>
        <v>2.7142857142857144</v>
      </c>
      <c r="AN838" s="4">
        <f t="shared" si="111"/>
        <v>4.1109969167523125E-3</v>
      </c>
      <c r="AO838" s="3"/>
      <c r="AP838">
        <v>0</v>
      </c>
      <c r="AR838" t="s">
        <v>47720</v>
      </c>
      <c r="AT838" s="2" t="s">
        <v>61</v>
      </c>
      <c r="AU838" s="1">
        <f t="shared" si="107"/>
        <v>3.2102736623409345</v>
      </c>
      <c r="AV838" s="1">
        <f t="shared" si="108"/>
        <v>2.410509670722162</v>
      </c>
      <c r="AW838" s="1">
        <f t="shared" si="109"/>
        <v>1.6107456791033896</v>
      </c>
    </row>
    <row r="839" spans="1:49" x14ac:dyDescent="0.2">
      <c r="A839">
        <v>837</v>
      </c>
      <c r="B839" t="s">
        <v>47719</v>
      </c>
      <c r="C839" t="s">
        <v>47718</v>
      </c>
      <c r="F839" t="s">
        <v>47717</v>
      </c>
      <c r="G839" t="s">
        <v>18</v>
      </c>
      <c r="H839" t="s">
        <v>17</v>
      </c>
      <c r="I839" t="s">
        <v>9671</v>
      </c>
      <c r="J839">
        <v>60016521</v>
      </c>
      <c r="K839" t="s">
        <v>1023</v>
      </c>
      <c r="L839" t="s">
        <v>1022</v>
      </c>
      <c r="M839" t="s">
        <v>102</v>
      </c>
      <c r="N839">
        <v>5</v>
      </c>
      <c r="O839" t="s">
        <v>47716</v>
      </c>
      <c r="P839" t="s">
        <v>47715</v>
      </c>
      <c r="Q839" t="s">
        <v>6164</v>
      </c>
      <c r="R839" s="7">
        <v>42095</v>
      </c>
      <c r="S839" s="8">
        <f t="shared" si="104"/>
        <v>2015</v>
      </c>
      <c r="T839" s="8">
        <v>2015</v>
      </c>
      <c r="U839" s="8">
        <f t="shared" si="105"/>
        <v>7</v>
      </c>
      <c r="V839" s="7">
        <v>42095</v>
      </c>
      <c r="W839" t="s">
        <v>2805</v>
      </c>
      <c r="X839" s="2">
        <v>1.6519999999999999</v>
      </c>
      <c r="Y839" s="6">
        <f t="shared" si="110"/>
        <v>4.409919649769093E-2</v>
      </c>
      <c r="AA839" t="s">
        <v>2804</v>
      </c>
      <c r="AB839">
        <v>17337</v>
      </c>
      <c r="AD839" t="s">
        <v>7</v>
      </c>
      <c r="AE839">
        <v>63</v>
      </c>
      <c r="AF839">
        <v>4</v>
      </c>
      <c r="AG839">
        <v>7031360</v>
      </c>
      <c r="AH839" t="s">
        <v>47714</v>
      </c>
      <c r="AI839" t="s">
        <v>47713</v>
      </c>
      <c r="AJ839" t="s">
        <v>47712</v>
      </c>
      <c r="AK839" t="s">
        <v>47711</v>
      </c>
      <c r="AL839">
        <v>23</v>
      </c>
      <c r="AM839" s="5">
        <f t="shared" si="106"/>
        <v>3.2857142857142856</v>
      </c>
      <c r="AN839" s="4">
        <f t="shared" si="111"/>
        <v>4.9764699518580618E-3</v>
      </c>
      <c r="AO839" s="3"/>
      <c r="AP839">
        <v>0</v>
      </c>
      <c r="AR839" t="s">
        <v>62</v>
      </c>
      <c r="AT839" s="2" t="s">
        <v>61</v>
      </c>
      <c r="AU839" s="1">
        <f t="shared" si="107"/>
        <v>3.236237853394107</v>
      </c>
      <c r="AV839" s="1">
        <f t="shared" si="108"/>
        <v>2.4537833224774497</v>
      </c>
      <c r="AW839" s="1">
        <f t="shared" si="109"/>
        <v>1.6713287915607919</v>
      </c>
    </row>
    <row r="840" spans="1:49" x14ac:dyDescent="0.2">
      <c r="A840">
        <v>838</v>
      </c>
      <c r="B840" t="s">
        <v>47710</v>
      </c>
      <c r="C840" t="s">
        <v>47709</v>
      </c>
      <c r="F840" t="s">
        <v>47708</v>
      </c>
      <c r="G840" t="s">
        <v>18</v>
      </c>
      <c r="H840" t="s">
        <v>17</v>
      </c>
      <c r="I840" t="s">
        <v>47707</v>
      </c>
      <c r="J840" t="s">
        <v>47706</v>
      </c>
      <c r="K840" t="s">
        <v>47705</v>
      </c>
      <c r="L840" t="s">
        <v>47704</v>
      </c>
      <c r="M840" t="s">
        <v>1445</v>
      </c>
      <c r="N840">
        <v>3</v>
      </c>
      <c r="O840" t="s">
        <v>47703</v>
      </c>
      <c r="P840" t="s">
        <v>47702</v>
      </c>
      <c r="Q840" t="s">
        <v>47701</v>
      </c>
      <c r="R840" s="7">
        <v>42095</v>
      </c>
      <c r="S840" s="8">
        <f t="shared" si="104"/>
        <v>2015</v>
      </c>
      <c r="T840" s="8">
        <v>2015</v>
      </c>
      <c r="U840" s="8">
        <f t="shared" si="105"/>
        <v>7</v>
      </c>
      <c r="V840" s="7">
        <v>42095</v>
      </c>
      <c r="W840" t="s">
        <v>3736</v>
      </c>
      <c r="X840" s="2">
        <v>2.0099999999999998</v>
      </c>
      <c r="Y840" s="6">
        <f t="shared" si="110"/>
        <v>5.3655802034115477E-2</v>
      </c>
      <c r="AA840">
        <v>15361276</v>
      </c>
      <c r="AB840">
        <v>18933</v>
      </c>
      <c r="AD840" t="s">
        <v>7</v>
      </c>
      <c r="AE840">
        <v>14</v>
      </c>
      <c r="AF840">
        <v>4</v>
      </c>
      <c r="AG840">
        <v>6965652</v>
      </c>
      <c r="AH840" t="s">
        <v>47700</v>
      </c>
      <c r="AI840" t="s">
        <v>47699</v>
      </c>
      <c r="AJ840" t="s">
        <v>47698</v>
      </c>
      <c r="AK840" t="s">
        <v>47697</v>
      </c>
      <c r="AL840">
        <v>7</v>
      </c>
      <c r="AM840" s="5">
        <f t="shared" si="106"/>
        <v>1</v>
      </c>
      <c r="AN840" s="4">
        <f t="shared" si="111"/>
        <v>1.5145778114350624E-3</v>
      </c>
      <c r="AO840" s="3"/>
      <c r="AP840">
        <v>0</v>
      </c>
      <c r="AR840">
        <v>1162154</v>
      </c>
      <c r="AT840" s="2" t="s">
        <v>61</v>
      </c>
      <c r="AU840" s="1">
        <f t="shared" si="107"/>
        <v>3.8013434767311352</v>
      </c>
      <c r="AV840" s="1">
        <f t="shared" si="108"/>
        <v>2.7585189922775268</v>
      </c>
      <c r="AW840" s="1">
        <f t="shared" si="109"/>
        <v>1.7156945078239185</v>
      </c>
    </row>
    <row r="841" spans="1:49" x14ac:dyDescent="0.2">
      <c r="A841">
        <v>839</v>
      </c>
      <c r="B841" t="s">
        <v>47696</v>
      </c>
      <c r="C841" t="s">
        <v>47695</v>
      </c>
      <c r="F841" t="s">
        <v>47694</v>
      </c>
      <c r="G841" t="s">
        <v>18</v>
      </c>
      <c r="H841" t="s">
        <v>17</v>
      </c>
      <c r="I841" t="s">
        <v>47693</v>
      </c>
      <c r="J841" t="s">
        <v>47692</v>
      </c>
      <c r="K841" t="s">
        <v>47691</v>
      </c>
      <c r="L841" t="s">
        <v>47690</v>
      </c>
      <c r="M841" t="s">
        <v>8020</v>
      </c>
      <c r="N841">
        <v>3</v>
      </c>
      <c r="O841" t="s">
        <v>47689</v>
      </c>
      <c r="P841" t="s">
        <v>47688</v>
      </c>
      <c r="Q841" t="s">
        <v>47687</v>
      </c>
      <c r="R841" s="7">
        <v>42095</v>
      </c>
      <c r="S841" s="8">
        <f t="shared" si="104"/>
        <v>2015</v>
      </c>
      <c r="T841" s="8">
        <v>2015</v>
      </c>
      <c r="U841" s="8">
        <f t="shared" si="105"/>
        <v>7</v>
      </c>
      <c r="V841" s="7">
        <v>42095</v>
      </c>
      <c r="W841" t="s">
        <v>2805</v>
      </c>
      <c r="X841" s="2">
        <v>1.6519999999999999</v>
      </c>
      <c r="Y841" s="6">
        <f t="shared" si="110"/>
        <v>4.409919649769093E-2</v>
      </c>
      <c r="AA841" t="s">
        <v>2804</v>
      </c>
      <c r="AB841">
        <v>17337</v>
      </c>
      <c r="AD841" t="s">
        <v>7</v>
      </c>
      <c r="AE841">
        <v>63</v>
      </c>
      <c r="AF841">
        <v>4</v>
      </c>
      <c r="AG841">
        <v>7029044</v>
      </c>
      <c r="AH841" t="s">
        <v>47686</v>
      </c>
      <c r="AI841" t="s">
        <v>47685</v>
      </c>
      <c r="AJ841" t="s">
        <v>47684</v>
      </c>
      <c r="AK841" t="s">
        <v>47683</v>
      </c>
      <c r="AL841">
        <v>27</v>
      </c>
      <c r="AM841" s="5">
        <f t="shared" si="106"/>
        <v>3.8571428571428572</v>
      </c>
      <c r="AN841" s="4">
        <f t="shared" si="111"/>
        <v>5.8419429869638129E-3</v>
      </c>
      <c r="AO841" s="3"/>
      <c r="AP841">
        <v>0</v>
      </c>
      <c r="AR841" t="s">
        <v>62</v>
      </c>
      <c r="AT841" s="2" t="s">
        <v>61</v>
      </c>
      <c r="AU841" s="1">
        <f t="shared" si="107"/>
        <v>3.2622020444472795</v>
      </c>
      <c r="AV841" s="1">
        <f t="shared" si="108"/>
        <v>2.4970569742327373</v>
      </c>
      <c r="AW841" s="1">
        <f t="shared" si="109"/>
        <v>1.7319119040181949</v>
      </c>
    </row>
    <row r="842" spans="1:49" x14ac:dyDescent="0.2">
      <c r="A842">
        <v>840</v>
      </c>
      <c r="B842" t="s">
        <v>47682</v>
      </c>
      <c r="C842" t="s">
        <v>47681</v>
      </c>
      <c r="F842" t="s">
        <v>47680</v>
      </c>
      <c r="G842" t="s">
        <v>18</v>
      </c>
      <c r="H842" t="s">
        <v>17</v>
      </c>
      <c r="I842" t="s">
        <v>47679</v>
      </c>
      <c r="J842" t="s">
        <v>47678</v>
      </c>
      <c r="K842" t="s">
        <v>47677</v>
      </c>
      <c r="L842" t="s">
        <v>43049</v>
      </c>
      <c r="M842" t="s">
        <v>656</v>
      </c>
      <c r="N842">
        <v>6</v>
      </c>
      <c r="O842" t="s">
        <v>47676</v>
      </c>
      <c r="P842" t="s">
        <v>47675</v>
      </c>
      <c r="Q842" t="s">
        <v>47674</v>
      </c>
      <c r="R842" s="7">
        <v>42095</v>
      </c>
      <c r="S842" s="8">
        <f t="shared" si="104"/>
        <v>2015</v>
      </c>
      <c r="T842" s="8">
        <v>2015</v>
      </c>
      <c r="U842" s="8">
        <f t="shared" si="105"/>
        <v>7</v>
      </c>
      <c r="V842" s="7">
        <v>42095</v>
      </c>
      <c r="W842" t="s">
        <v>8770</v>
      </c>
      <c r="X842" s="2">
        <v>0.75</v>
      </c>
      <c r="Y842" s="6">
        <f t="shared" si="110"/>
        <v>2.0020821654520703E-2</v>
      </c>
      <c r="AA842" t="s">
        <v>8769</v>
      </c>
      <c r="AB842">
        <v>29221</v>
      </c>
      <c r="AC842">
        <v>10897674</v>
      </c>
      <c r="AD842" t="s">
        <v>7</v>
      </c>
      <c r="AE842">
        <v>22</v>
      </c>
      <c r="AF842">
        <v>4</v>
      </c>
      <c r="AG842">
        <v>43504</v>
      </c>
      <c r="AI842" t="s">
        <v>47673</v>
      </c>
      <c r="AK842" t="s">
        <v>47672</v>
      </c>
      <c r="AL842">
        <v>1</v>
      </c>
      <c r="AM842" s="5">
        <f t="shared" si="106"/>
        <v>0.14285714285714285</v>
      </c>
      <c r="AN842" s="4">
        <f t="shared" si="111"/>
        <v>2.1636825877643749E-4</v>
      </c>
      <c r="AO842" s="3"/>
      <c r="AP842">
        <v>0</v>
      </c>
      <c r="AR842" t="s">
        <v>62</v>
      </c>
      <c r="AT842" s="2">
        <v>2.0230000000000001</v>
      </c>
      <c r="AU842" s="1">
        <f t="shared" si="107"/>
        <v>1.4079485635797422</v>
      </c>
      <c r="AV842" s="1">
        <f t="shared" si="108"/>
        <v>1.011859495664857</v>
      </c>
      <c r="AW842" s="1">
        <f t="shared" si="109"/>
        <v>0.6157704277499717</v>
      </c>
    </row>
    <row r="843" spans="1:49" x14ac:dyDescent="0.2">
      <c r="A843">
        <v>841</v>
      </c>
      <c r="B843" t="s">
        <v>47671</v>
      </c>
      <c r="C843" t="s">
        <v>47670</v>
      </c>
      <c r="F843" t="s">
        <v>47669</v>
      </c>
      <c r="G843" t="s">
        <v>18</v>
      </c>
      <c r="H843" t="s">
        <v>17</v>
      </c>
      <c r="I843" t="s">
        <v>47668</v>
      </c>
      <c r="J843" t="s">
        <v>47667</v>
      </c>
      <c r="K843" t="s">
        <v>47666</v>
      </c>
      <c r="L843" t="s">
        <v>47665</v>
      </c>
      <c r="M843" t="s">
        <v>2939</v>
      </c>
      <c r="N843">
        <v>4</v>
      </c>
      <c r="O843" t="s">
        <v>47664</v>
      </c>
      <c r="P843" t="s">
        <v>47663</v>
      </c>
      <c r="Q843" t="s">
        <v>47662</v>
      </c>
      <c r="R843" s="7">
        <v>42095</v>
      </c>
      <c r="S843" s="8">
        <f t="shared" si="104"/>
        <v>2015</v>
      </c>
      <c r="T843" s="8">
        <v>2015</v>
      </c>
      <c r="U843" s="8">
        <f t="shared" si="105"/>
        <v>7</v>
      </c>
      <c r="V843" s="7">
        <v>42095</v>
      </c>
      <c r="W843" t="s">
        <v>2805</v>
      </c>
      <c r="X843" s="2">
        <v>1.6519999999999999</v>
      </c>
      <c r="Y843" s="6">
        <f t="shared" si="110"/>
        <v>4.409919649769093E-2</v>
      </c>
      <c r="AA843" t="s">
        <v>2804</v>
      </c>
      <c r="AB843">
        <v>17337</v>
      </c>
      <c r="AD843" t="s">
        <v>7</v>
      </c>
      <c r="AE843">
        <v>63</v>
      </c>
      <c r="AF843">
        <v>4</v>
      </c>
      <c r="AG843">
        <v>7027833</v>
      </c>
      <c r="AH843" t="s">
        <v>47661</v>
      </c>
      <c r="AI843" t="s">
        <v>47660</v>
      </c>
      <c r="AJ843" t="s">
        <v>47659</v>
      </c>
      <c r="AK843" t="s">
        <v>47658</v>
      </c>
      <c r="AL843">
        <v>27</v>
      </c>
      <c r="AM843" s="5">
        <f t="shared" si="106"/>
        <v>3.8571428571428572</v>
      </c>
      <c r="AN843" s="4">
        <f t="shared" si="111"/>
        <v>5.8419429869638129E-3</v>
      </c>
      <c r="AO843" s="3"/>
      <c r="AP843">
        <v>0</v>
      </c>
      <c r="AR843" t="s">
        <v>47657</v>
      </c>
      <c r="AT843" s="2" t="s">
        <v>61</v>
      </c>
      <c r="AU843" s="1">
        <f t="shared" si="107"/>
        <v>3.2622020444472795</v>
      </c>
      <c r="AV843" s="1">
        <f t="shared" si="108"/>
        <v>2.4970569742327373</v>
      </c>
      <c r="AW843" s="1">
        <f t="shared" si="109"/>
        <v>1.7319119040181949</v>
      </c>
    </row>
    <row r="844" spans="1:49" x14ac:dyDescent="0.2">
      <c r="A844">
        <v>842</v>
      </c>
      <c r="B844" t="s">
        <v>47656</v>
      </c>
      <c r="C844" t="s">
        <v>47655</v>
      </c>
      <c r="F844" t="s">
        <v>47654</v>
      </c>
      <c r="G844" t="s">
        <v>18</v>
      </c>
      <c r="H844" t="s">
        <v>17</v>
      </c>
      <c r="I844" t="s">
        <v>21044</v>
      </c>
      <c r="J844">
        <v>60027972</v>
      </c>
      <c r="K844" t="s">
        <v>47653</v>
      </c>
      <c r="L844" t="s">
        <v>47652</v>
      </c>
      <c r="M844" t="s">
        <v>18215</v>
      </c>
      <c r="N844">
        <v>3</v>
      </c>
      <c r="O844" t="s">
        <v>47651</v>
      </c>
      <c r="P844" t="s">
        <v>47650</v>
      </c>
      <c r="Q844" t="s">
        <v>47649</v>
      </c>
      <c r="R844" s="7">
        <v>42095</v>
      </c>
      <c r="S844" s="8">
        <f t="shared" si="104"/>
        <v>2015</v>
      </c>
      <c r="T844" s="8">
        <v>2015</v>
      </c>
      <c r="U844" s="8">
        <f t="shared" si="105"/>
        <v>7</v>
      </c>
      <c r="V844" s="7">
        <v>42095</v>
      </c>
      <c r="W844" t="s">
        <v>2805</v>
      </c>
      <c r="X844" s="2">
        <v>1.6519999999999999</v>
      </c>
      <c r="Y844" s="6">
        <f t="shared" si="110"/>
        <v>4.409919649769093E-2</v>
      </c>
      <c r="AA844" t="s">
        <v>2804</v>
      </c>
      <c r="AB844">
        <v>17337</v>
      </c>
      <c r="AD844" t="s">
        <v>7</v>
      </c>
      <c r="AE844">
        <v>63</v>
      </c>
      <c r="AF844">
        <v>4</v>
      </c>
      <c r="AG844">
        <v>6936908</v>
      </c>
      <c r="AH844" t="s">
        <v>47648</v>
      </c>
      <c r="AI844" t="s">
        <v>47647</v>
      </c>
      <c r="AJ844" t="s">
        <v>47646</v>
      </c>
      <c r="AK844" t="s">
        <v>47645</v>
      </c>
      <c r="AL844">
        <v>25</v>
      </c>
      <c r="AM844" s="5">
        <f t="shared" si="106"/>
        <v>3.5714285714285716</v>
      </c>
      <c r="AN844" s="4">
        <f t="shared" si="111"/>
        <v>5.4092064694109378E-3</v>
      </c>
      <c r="AO844" s="3"/>
      <c r="AP844">
        <v>0</v>
      </c>
      <c r="AR844" t="s">
        <v>62</v>
      </c>
      <c r="AT844" s="2" t="s">
        <v>61</v>
      </c>
      <c r="AU844" s="1">
        <f t="shared" si="107"/>
        <v>3.2492199489206932</v>
      </c>
      <c r="AV844" s="1">
        <f t="shared" si="108"/>
        <v>2.4754201483550937</v>
      </c>
      <c r="AW844" s="1">
        <f t="shared" si="109"/>
        <v>1.7016203477894933</v>
      </c>
    </row>
    <row r="845" spans="1:49" x14ac:dyDescent="0.2">
      <c r="A845">
        <v>843</v>
      </c>
      <c r="B845" t="s">
        <v>47644</v>
      </c>
      <c r="C845" t="s">
        <v>47643</v>
      </c>
      <c r="F845" t="s">
        <v>47642</v>
      </c>
      <c r="G845" t="s">
        <v>18</v>
      </c>
      <c r="H845" t="s">
        <v>17</v>
      </c>
      <c r="I845" t="s">
        <v>47641</v>
      </c>
      <c r="J845" t="s">
        <v>47640</v>
      </c>
      <c r="K845" t="s">
        <v>47639</v>
      </c>
      <c r="L845" t="s">
        <v>47638</v>
      </c>
      <c r="M845" t="s">
        <v>2939</v>
      </c>
      <c r="N845">
        <v>6</v>
      </c>
      <c r="O845" t="s">
        <v>47637</v>
      </c>
      <c r="P845" t="s">
        <v>47636</v>
      </c>
      <c r="Q845" t="s">
        <v>47635</v>
      </c>
      <c r="R845" s="7">
        <v>42095</v>
      </c>
      <c r="S845" s="8">
        <f t="shared" si="104"/>
        <v>2015</v>
      </c>
      <c r="T845" s="8">
        <v>2015</v>
      </c>
      <c r="U845" s="8">
        <f t="shared" si="105"/>
        <v>7</v>
      </c>
      <c r="V845" s="7">
        <v>42095</v>
      </c>
      <c r="W845" t="s">
        <v>2805</v>
      </c>
      <c r="X845" s="2">
        <v>1.6519999999999999</v>
      </c>
      <c r="Y845" s="6">
        <f t="shared" si="110"/>
        <v>4.409919649769093E-2</v>
      </c>
      <c r="AA845" t="s">
        <v>2804</v>
      </c>
      <c r="AB845">
        <v>17337</v>
      </c>
      <c r="AD845" t="s">
        <v>7</v>
      </c>
      <c r="AE845">
        <v>63</v>
      </c>
      <c r="AF845">
        <v>4</v>
      </c>
      <c r="AG845">
        <v>7004834</v>
      </c>
      <c r="AH845" t="s">
        <v>47634</v>
      </c>
      <c r="AI845" t="s">
        <v>47633</v>
      </c>
      <c r="AJ845" t="s">
        <v>47632</v>
      </c>
      <c r="AK845" t="s">
        <v>47631</v>
      </c>
      <c r="AL845">
        <v>21</v>
      </c>
      <c r="AM845" s="5">
        <f t="shared" si="106"/>
        <v>3</v>
      </c>
      <c r="AN845" s="4">
        <f t="shared" si="111"/>
        <v>4.5437334343051876E-3</v>
      </c>
      <c r="AO845" s="3"/>
      <c r="AP845">
        <v>0</v>
      </c>
      <c r="AQ845" t="s">
        <v>2</v>
      </c>
      <c r="AR845">
        <v>846672</v>
      </c>
      <c r="AS845" t="s">
        <v>0</v>
      </c>
      <c r="AT845" s="2" t="s">
        <v>61</v>
      </c>
      <c r="AU845" s="1">
        <f t="shared" si="107"/>
        <v>3.2232557578675207</v>
      </c>
      <c r="AV845" s="1">
        <f t="shared" si="108"/>
        <v>2.4321464965998061</v>
      </c>
      <c r="AW845" s="1">
        <f t="shared" si="109"/>
        <v>1.641037235332091</v>
      </c>
    </row>
    <row r="846" spans="1:49" x14ac:dyDescent="0.2">
      <c r="A846">
        <v>844</v>
      </c>
      <c r="B846" t="s">
        <v>47630</v>
      </c>
      <c r="C846" t="s">
        <v>47629</v>
      </c>
      <c r="F846" t="s">
        <v>47628</v>
      </c>
      <c r="G846" t="s">
        <v>18</v>
      </c>
      <c r="H846" t="s">
        <v>17</v>
      </c>
      <c r="I846" t="s">
        <v>47627</v>
      </c>
      <c r="J846" t="s">
        <v>47626</v>
      </c>
      <c r="K846" t="s">
        <v>47625</v>
      </c>
      <c r="L846" t="s">
        <v>47624</v>
      </c>
      <c r="M846" t="s">
        <v>47623</v>
      </c>
      <c r="N846">
        <v>6</v>
      </c>
      <c r="O846" t="s">
        <v>47622</v>
      </c>
      <c r="P846" t="s">
        <v>47621</v>
      </c>
      <c r="Q846" t="s">
        <v>47620</v>
      </c>
      <c r="R846" s="7">
        <v>42095</v>
      </c>
      <c r="S846" s="8">
        <f t="shared" si="104"/>
        <v>2015</v>
      </c>
      <c r="T846" s="8">
        <v>2015</v>
      </c>
      <c r="U846" s="8">
        <f t="shared" si="105"/>
        <v>7</v>
      </c>
      <c r="V846" s="7">
        <v>42095</v>
      </c>
      <c r="W846" t="s">
        <v>3736</v>
      </c>
      <c r="X846" s="2">
        <v>2.0099999999999998</v>
      </c>
      <c r="Y846" s="6">
        <f t="shared" si="110"/>
        <v>5.3655802034115477E-2</v>
      </c>
      <c r="AA846">
        <v>15361276</v>
      </c>
      <c r="AB846">
        <v>18933</v>
      </c>
      <c r="AD846" t="s">
        <v>7</v>
      </c>
      <c r="AE846">
        <v>14</v>
      </c>
      <c r="AF846">
        <v>4</v>
      </c>
      <c r="AG846">
        <v>6963469</v>
      </c>
      <c r="AH846" t="s">
        <v>47619</v>
      </c>
      <c r="AI846" t="s">
        <v>47618</v>
      </c>
      <c r="AJ846" t="s">
        <v>47617</v>
      </c>
      <c r="AK846" t="s">
        <v>47616</v>
      </c>
      <c r="AL846">
        <v>7</v>
      </c>
      <c r="AM846" s="5">
        <f t="shared" si="106"/>
        <v>1</v>
      </c>
      <c r="AN846" s="4">
        <f t="shared" si="111"/>
        <v>1.5145778114350624E-3</v>
      </c>
      <c r="AO846" s="3"/>
      <c r="AP846">
        <v>0</v>
      </c>
      <c r="AR846" t="s">
        <v>62</v>
      </c>
      <c r="AT846" s="2" t="s">
        <v>61</v>
      </c>
      <c r="AU846" s="1">
        <f t="shared" si="107"/>
        <v>3.8013434767311352</v>
      </c>
      <c r="AV846" s="1">
        <f t="shared" si="108"/>
        <v>2.7585189922775268</v>
      </c>
      <c r="AW846" s="1">
        <f t="shared" si="109"/>
        <v>1.7156945078239185</v>
      </c>
    </row>
    <row r="847" spans="1:49" x14ac:dyDescent="0.2">
      <c r="A847">
        <v>845</v>
      </c>
      <c r="B847" t="s">
        <v>47615</v>
      </c>
      <c r="C847" t="s">
        <v>47614</v>
      </c>
      <c r="F847" t="s">
        <v>47613</v>
      </c>
      <c r="G847" t="s">
        <v>18</v>
      </c>
      <c r="H847" t="s">
        <v>17</v>
      </c>
      <c r="I847" t="s">
        <v>8070</v>
      </c>
      <c r="J847">
        <v>60025278</v>
      </c>
      <c r="K847" t="s">
        <v>1797</v>
      </c>
      <c r="L847" t="s">
        <v>103</v>
      </c>
      <c r="M847" t="s">
        <v>102</v>
      </c>
      <c r="N847">
        <v>3</v>
      </c>
      <c r="O847" t="s">
        <v>47612</v>
      </c>
      <c r="P847" t="s">
        <v>47611</v>
      </c>
      <c r="Q847" t="s">
        <v>2175</v>
      </c>
      <c r="R847" s="7">
        <v>42095</v>
      </c>
      <c r="S847" s="8">
        <f t="shared" ref="S847:S910" si="112">YEAR(R847)</f>
        <v>2015</v>
      </c>
      <c r="T847" s="8">
        <v>2015</v>
      </c>
      <c r="U847" s="8">
        <f t="shared" ref="U847:U910" si="113">2022-T847</f>
        <v>7</v>
      </c>
      <c r="V847" s="7">
        <v>42095</v>
      </c>
      <c r="W847" t="s">
        <v>3736</v>
      </c>
      <c r="X847" s="2">
        <v>2.0099999999999998</v>
      </c>
      <c r="Y847" s="6">
        <f t="shared" si="110"/>
        <v>5.3655802034115477E-2</v>
      </c>
      <c r="AA847">
        <v>15361276</v>
      </c>
      <c r="AB847">
        <v>18933</v>
      </c>
      <c r="AD847" t="s">
        <v>7</v>
      </c>
      <c r="AE847">
        <v>14</v>
      </c>
      <c r="AF847">
        <v>4</v>
      </c>
      <c r="AG847">
        <v>6987288</v>
      </c>
      <c r="AH847" t="s">
        <v>47610</v>
      </c>
      <c r="AI847" t="s">
        <v>47609</v>
      </c>
      <c r="AJ847" t="s">
        <v>47608</v>
      </c>
      <c r="AK847" t="s">
        <v>47607</v>
      </c>
      <c r="AL847">
        <v>132</v>
      </c>
      <c r="AM847" s="5">
        <f t="shared" ref="AM847:AM910" si="114">AL847/U847</f>
        <v>18.857142857142858</v>
      </c>
      <c r="AN847" s="4">
        <f t="shared" si="111"/>
        <v>2.8560610158489749E-2</v>
      </c>
      <c r="AO847" s="3"/>
      <c r="AP847">
        <v>0</v>
      </c>
      <c r="AR847" t="s">
        <v>62</v>
      </c>
      <c r="AT847" s="2" t="s">
        <v>61</v>
      </c>
      <c r="AU847" s="1">
        <f t="shared" ref="AU847:AU910" si="115">(Y847*0.7+AN847*0.3)*100</f>
        <v>4.6127244471427753</v>
      </c>
      <c r="AV847" s="1">
        <f t="shared" ref="AV847:AV910" si="116">(Y847*0.5+AN847*0.5)*100</f>
        <v>4.1108206096302613</v>
      </c>
      <c r="AW847" s="1">
        <f t="shared" ref="AW847:AW910" si="117">(Y847*0.3+AN847*0.7)*100</f>
        <v>3.6089167721177469</v>
      </c>
    </row>
    <row r="848" spans="1:49" x14ac:dyDescent="0.2">
      <c r="A848">
        <v>846</v>
      </c>
      <c r="B848" t="s">
        <v>47606</v>
      </c>
      <c r="C848" t="s">
        <v>47605</v>
      </c>
      <c r="F848" t="s">
        <v>47604</v>
      </c>
      <c r="G848" t="s">
        <v>18</v>
      </c>
      <c r="H848" t="s">
        <v>17</v>
      </c>
      <c r="I848" t="s">
        <v>47603</v>
      </c>
      <c r="J848" t="s">
        <v>47602</v>
      </c>
      <c r="K848" t="s">
        <v>47601</v>
      </c>
      <c r="L848" t="s">
        <v>47600</v>
      </c>
      <c r="M848" t="s">
        <v>1445</v>
      </c>
      <c r="N848">
        <v>4</v>
      </c>
      <c r="O848" t="s">
        <v>47599</v>
      </c>
      <c r="P848" t="s">
        <v>47598</v>
      </c>
      <c r="Q848" t="s">
        <v>47597</v>
      </c>
      <c r="R848" s="7">
        <v>42095</v>
      </c>
      <c r="S848" s="8">
        <f t="shared" si="112"/>
        <v>2015</v>
      </c>
      <c r="T848" s="8">
        <v>2015</v>
      </c>
      <c r="U848" s="8">
        <f t="shared" si="113"/>
        <v>7</v>
      </c>
      <c r="V848" s="7">
        <v>42095</v>
      </c>
      <c r="W848" t="s">
        <v>2805</v>
      </c>
      <c r="X848" s="2">
        <v>1.6519999999999999</v>
      </c>
      <c r="Y848" s="6">
        <f t="shared" si="110"/>
        <v>4.409919649769093E-2</v>
      </c>
      <c r="AA848" t="s">
        <v>2804</v>
      </c>
      <c r="AB848">
        <v>17337</v>
      </c>
      <c r="AD848" t="s">
        <v>7</v>
      </c>
      <c r="AE848">
        <v>63</v>
      </c>
      <c r="AF848">
        <v>4</v>
      </c>
      <c r="AG848">
        <v>7031374</v>
      </c>
      <c r="AH848" t="s">
        <v>47596</v>
      </c>
      <c r="AI848" t="s">
        <v>47595</v>
      </c>
      <c r="AJ848" t="s">
        <v>47594</v>
      </c>
      <c r="AK848" t="s">
        <v>47593</v>
      </c>
      <c r="AL848">
        <v>87</v>
      </c>
      <c r="AM848" s="5">
        <f t="shared" si="114"/>
        <v>12.428571428571429</v>
      </c>
      <c r="AN848" s="4">
        <f t="shared" si="111"/>
        <v>1.8824038513550061E-2</v>
      </c>
      <c r="AO848" s="3"/>
      <c r="AP848">
        <v>0</v>
      </c>
      <c r="AR848" t="s">
        <v>62</v>
      </c>
      <c r="AT848" s="2" t="s">
        <v>61</v>
      </c>
      <c r="AU848" s="1">
        <f t="shared" si="115"/>
        <v>3.6516649102448664</v>
      </c>
      <c r="AV848" s="1">
        <f t="shared" si="116"/>
        <v>3.1461617505620496</v>
      </c>
      <c r="AW848" s="1">
        <f t="shared" si="117"/>
        <v>2.6406585908792324</v>
      </c>
    </row>
    <row r="849" spans="1:49" x14ac:dyDescent="0.2">
      <c r="A849">
        <v>847</v>
      </c>
      <c r="B849" t="s">
        <v>47592</v>
      </c>
      <c r="C849" t="s">
        <v>47591</v>
      </c>
      <c r="F849" t="s">
        <v>47590</v>
      </c>
      <c r="G849" t="s">
        <v>18</v>
      </c>
      <c r="H849" t="s">
        <v>17</v>
      </c>
      <c r="I849" t="s">
        <v>47589</v>
      </c>
      <c r="J849" t="s">
        <v>47588</v>
      </c>
      <c r="K849" t="s">
        <v>47587</v>
      </c>
      <c r="L849" t="s">
        <v>47586</v>
      </c>
      <c r="M849" t="s">
        <v>47585</v>
      </c>
      <c r="N849">
        <v>12</v>
      </c>
      <c r="O849" t="s">
        <v>47584</v>
      </c>
      <c r="P849" t="s">
        <v>47583</v>
      </c>
      <c r="Q849" t="s">
        <v>47582</v>
      </c>
      <c r="R849" s="7">
        <v>42095</v>
      </c>
      <c r="S849" s="8">
        <f t="shared" si="112"/>
        <v>2015</v>
      </c>
      <c r="T849" s="8">
        <v>2015</v>
      </c>
      <c r="U849" s="8">
        <f t="shared" si="113"/>
        <v>7</v>
      </c>
      <c r="V849" s="7">
        <v>42095</v>
      </c>
      <c r="W849" t="s">
        <v>2805</v>
      </c>
      <c r="X849" s="2">
        <v>1.6519999999999999</v>
      </c>
      <c r="Y849" s="6">
        <f t="shared" si="110"/>
        <v>4.409919649769093E-2</v>
      </c>
      <c r="AA849" t="s">
        <v>2804</v>
      </c>
      <c r="AB849">
        <v>17337</v>
      </c>
      <c r="AD849" t="s">
        <v>7</v>
      </c>
      <c r="AE849">
        <v>63</v>
      </c>
      <c r="AF849">
        <v>4</v>
      </c>
      <c r="AG849">
        <v>7027799</v>
      </c>
      <c r="AH849" t="s">
        <v>47581</v>
      </c>
      <c r="AI849" t="s">
        <v>47580</v>
      </c>
      <c r="AJ849" t="s">
        <v>47579</v>
      </c>
      <c r="AK849" t="s">
        <v>47578</v>
      </c>
      <c r="AL849">
        <v>13</v>
      </c>
      <c r="AM849" s="5">
        <f t="shared" si="114"/>
        <v>1.8571428571428572</v>
      </c>
      <c r="AN849" s="4">
        <f t="shared" si="111"/>
        <v>2.8127873640936877E-3</v>
      </c>
      <c r="AO849" s="3"/>
      <c r="AP849">
        <v>0</v>
      </c>
      <c r="AR849" t="s">
        <v>62</v>
      </c>
      <c r="AT849" s="2" t="s">
        <v>61</v>
      </c>
      <c r="AU849" s="1">
        <f t="shared" si="115"/>
        <v>3.1713273757611757</v>
      </c>
      <c r="AV849" s="1">
        <f t="shared" si="116"/>
        <v>2.3455991930892308</v>
      </c>
      <c r="AW849" s="1">
        <f t="shared" si="117"/>
        <v>1.5198710104172859</v>
      </c>
    </row>
    <row r="850" spans="1:49" x14ac:dyDescent="0.2">
      <c r="A850">
        <v>848</v>
      </c>
      <c r="B850" t="s">
        <v>47577</v>
      </c>
      <c r="C850" t="s">
        <v>47576</v>
      </c>
      <c r="F850" t="s">
        <v>47575</v>
      </c>
      <c r="G850" t="s">
        <v>18</v>
      </c>
      <c r="H850" t="s">
        <v>17</v>
      </c>
      <c r="I850" t="s">
        <v>21411</v>
      </c>
      <c r="J850" t="s">
        <v>21407</v>
      </c>
      <c r="K850" t="s">
        <v>21410</v>
      </c>
      <c r="L850" t="s">
        <v>9654</v>
      </c>
      <c r="M850" t="s">
        <v>656</v>
      </c>
      <c r="N850">
        <v>3</v>
      </c>
      <c r="O850" t="s">
        <v>47574</v>
      </c>
      <c r="P850" t="s">
        <v>47573</v>
      </c>
      <c r="Q850" t="s">
        <v>47572</v>
      </c>
      <c r="R850" s="7">
        <v>42095</v>
      </c>
      <c r="S850" s="8">
        <f t="shared" si="112"/>
        <v>2015</v>
      </c>
      <c r="T850" s="8">
        <v>2015</v>
      </c>
      <c r="U850" s="8">
        <f t="shared" si="113"/>
        <v>7</v>
      </c>
      <c r="V850" s="7">
        <v>42095</v>
      </c>
      <c r="W850" t="s">
        <v>2805</v>
      </c>
      <c r="X850" s="2">
        <v>1.6519999999999999</v>
      </c>
      <c r="Y850" s="6">
        <f t="shared" si="110"/>
        <v>4.409919649769093E-2</v>
      </c>
      <c r="AA850" t="s">
        <v>2804</v>
      </c>
      <c r="AB850">
        <v>17337</v>
      </c>
      <c r="AD850" t="s">
        <v>7</v>
      </c>
      <c r="AE850">
        <v>63</v>
      </c>
      <c r="AF850">
        <v>4</v>
      </c>
      <c r="AG850">
        <v>7027786</v>
      </c>
      <c r="AH850" t="s">
        <v>47571</v>
      </c>
      <c r="AI850" t="s">
        <v>47570</v>
      </c>
      <c r="AJ850" t="s">
        <v>47569</v>
      </c>
      <c r="AK850" t="s">
        <v>47568</v>
      </c>
      <c r="AL850">
        <v>31</v>
      </c>
      <c r="AM850" s="5">
        <f t="shared" si="114"/>
        <v>4.4285714285714288</v>
      </c>
      <c r="AN850" s="4">
        <f t="shared" si="111"/>
        <v>6.7074160220695631E-3</v>
      </c>
      <c r="AO850" s="3"/>
      <c r="AP850">
        <v>0</v>
      </c>
      <c r="AR850" t="s">
        <v>62</v>
      </c>
      <c r="AT850" s="2" t="s">
        <v>61</v>
      </c>
      <c r="AU850" s="1">
        <f t="shared" si="115"/>
        <v>3.288166235500452</v>
      </c>
      <c r="AV850" s="1">
        <f t="shared" si="116"/>
        <v>2.5403306259880245</v>
      </c>
      <c r="AW850" s="1">
        <f t="shared" si="117"/>
        <v>1.7924950164755971</v>
      </c>
    </row>
    <row r="851" spans="1:49" x14ac:dyDescent="0.2">
      <c r="A851">
        <v>849</v>
      </c>
      <c r="B851" t="s">
        <v>47567</v>
      </c>
      <c r="C851" t="s">
        <v>47566</v>
      </c>
      <c r="F851" t="s">
        <v>47565</v>
      </c>
      <c r="G851" t="s">
        <v>18</v>
      </c>
      <c r="H851" t="s">
        <v>17</v>
      </c>
      <c r="I851" t="s">
        <v>47564</v>
      </c>
      <c r="J851">
        <v>106609537</v>
      </c>
      <c r="K851" t="s">
        <v>47563</v>
      </c>
      <c r="L851" t="s">
        <v>983</v>
      </c>
      <c r="M851" t="s">
        <v>982</v>
      </c>
      <c r="N851">
        <v>4</v>
      </c>
      <c r="O851" t="s">
        <v>47562</v>
      </c>
      <c r="P851" t="s">
        <v>47561</v>
      </c>
      <c r="Q851" t="s">
        <v>47560</v>
      </c>
      <c r="R851" s="7">
        <v>42095</v>
      </c>
      <c r="S851" s="8">
        <f t="shared" si="112"/>
        <v>2015</v>
      </c>
      <c r="T851" s="8">
        <v>2015</v>
      </c>
      <c r="U851" s="8">
        <f t="shared" si="113"/>
        <v>7</v>
      </c>
      <c r="V851" s="7">
        <v>42095</v>
      </c>
      <c r="W851" t="s">
        <v>2805</v>
      </c>
      <c r="X851" s="2">
        <v>1.6519999999999999</v>
      </c>
      <c r="Y851" s="6">
        <f t="shared" si="110"/>
        <v>4.409919649769093E-2</v>
      </c>
      <c r="AA851" t="s">
        <v>2804</v>
      </c>
      <c r="AB851">
        <v>17337</v>
      </c>
      <c r="AD851" t="s">
        <v>7</v>
      </c>
      <c r="AE851">
        <v>63</v>
      </c>
      <c r="AF851">
        <v>4</v>
      </c>
      <c r="AG851">
        <v>6998955</v>
      </c>
      <c r="AH851" t="s">
        <v>11982</v>
      </c>
      <c r="AI851" t="s">
        <v>47559</v>
      </c>
      <c r="AJ851" t="s">
        <v>47558</v>
      </c>
      <c r="AK851" t="s">
        <v>47557</v>
      </c>
      <c r="AL851">
        <v>2</v>
      </c>
      <c r="AM851" s="5">
        <f t="shared" si="114"/>
        <v>0.2857142857142857</v>
      </c>
      <c r="AN851" s="4">
        <f t="shared" si="111"/>
        <v>4.3273651755287499E-4</v>
      </c>
      <c r="AO851" s="3"/>
      <c r="AP851">
        <v>0</v>
      </c>
      <c r="AR851" t="s">
        <v>62</v>
      </c>
      <c r="AT851" s="2" t="s">
        <v>61</v>
      </c>
      <c r="AU851" s="1">
        <f t="shared" si="115"/>
        <v>3.0999258503649512</v>
      </c>
      <c r="AV851" s="1">
        <f t="shared" si="116"/>
        <v>2.2265966507621902</v>
      </c>
      <c r="AW851" s="1">
        <f t="shared" si="117"/>
        <v>1.3532674511594291</v>
      </c>
    </row>
    <row r="852" spans="1:49" x14ac:dyDescent="0.2">
      <c r="A852">
        <v>850</v>
      </c>
      <c r="B852" t="s">
        <v>47556</v>
      </c>
      <c r="C852" t="s">
        <v>47555</v>
      </c>
      <c r="F852" t="s">
        <v>47554</v>
      </c>
      <c r="G852" t="s">
        <v>18</v>
      </c>
      <c r="H852" t="s">
        <v>17</v>
      </c>
      <c r="I852" t="s">
        <v>47553</v>
      </c>
      <c r="J852">
        <v>60003500</v>
      </c>
      <c r="K852" t="s">
        <v>6934</v>
      </c>
      <c r="L852" t="s">
        <v>6933</v>
      </c>
      <c r="M852" t="s">
        <v>234</v>
      </c>
      <c r="N852">
        <v>2</v>
      </c>
      <c r="O852" t="s">
        <v>47552</v>
      </c>
      <c r="P852" t="s">
        <v>47551</v>
      </c>
      <c r="Q852" t="s">
        <v>23414</v>
      </c>
      <c r="R852" s="7">
        <v>42095</v>
      </c>
      <c r="S852" s="8">
        <f t="shared" si="112"/>
        <v>2015</v>
      </c>
      <c r="T852" s="8">
        <v>2015</v>
      </c>
      <c r="U852" s="8">
        <f t="shared" si="113"/>
        <v>7</v>
      </c>
      <c r="V852" s="7">
        <v>42095</v>
      </c>
      <c r="W852" t="s">
        <v>2805</v>
      </c>
      <c r="X852" s="2">
        <v>1.6519999999999999</v>
      </c>
      <c r="Y852" s="6">
        <f t="shared" si="110"/>
        <v>4.409919649769093E-2</v>
      </c>
      <c r="AA852" t="s">
        <v>2804</v>
      </c>
      <c r="AB852">
        <v>17337</v>
      </c>
      <c r="AD852" t="s">
        <v>7</v>
      </c>
      <c r="AE852">
        <v>63</v>
      </c>
      <c r="AF852">
        <v>4</v>
      </c>
      <c r="AG852">
        <v>7006717</v>
      </c>
      <c r="AH852" t="s">
        <v>47550</v>
      </c>
      <c r="AI852" t="s">
        <v>47549</v>
      </c>
      <c r="AJ852" t="s">
        <v>47548</v>
      </c>
      <c r="AK852" t="s">
        <v>47547</v>
      </c>
      <c r="AL852">
        <v>59</v>
      </c>
      <c r="AM852" s="5">
        <f t="shared" si="114"/>
        <v>8.4285714285714288</v>
      </c>
      <c r="AN852" s="4">
        <f t="shared" si="111"/>
        <v>1.2765727267809814E-2</v>
      </c>
      <c r="AO852" s="3"/>
      <c r="AP852">
        <v>0</v>
      </c>
      <c r="AR852" t="s">
        <v>47546</v>
      </c>
      <c r="AT852" s="2" t="s">
        <v>61</v>
      </c>
      <c r="AU852" s="1">
        <f t="shared" si="115"/>
        <v>3.4699155728726594</v>
      </c>
      <c r="AV852" s="1">
        <f t="shared" si="116"/>
        <v>2.8432461882750371</v>
      </c>
      <c r="AW852" s="1">
        <f t="shared" si="117"/>
        <v>2.2165768036774147</v>
      </c>
    </row>
    <row r="853" spans="1:49" x14ac:dyDescent="0.2">
      <c r="A853">
        <v>851</v>
      </c>
      <c r="B853" t="s">
        <v>47545</v>
      </c>
      <c r="C853" t="s">
        <v>47544</v>
      </c>
      <c r="F853" t="s">
        <v>47543</v>
      </c>
      <c r="G853" t="s">
        <v>18</v>
      </c>
      <c r="H853" t="s">
        <v>17</v>
      </c>
      <c r="I853" t="s">
        <v>47542</v>
      </c>
      <c r="J853" t="s">
        <v>47541</v>
      </c>
      <c r="K853" t="s">
        <v>47540</v>
      </c>
      <c r="L853" t="s">
        <v>47539</v>
      </c>
      <c r="M853" t="s">
        <v>47538</v>
      </c>
      <c r="N853">
        <v>4</v>
      </c>
      <c r="O853" t="s">
        <v>47537</v>
      </c>
      <c r="P853" t="s">
        <v>47536</v>
      </c>
      <c r="Q853" t="s">
        <v>47535</v>
      </c>
      <c r="R853" s="7">
        <v>42095</v>
      </c>
      <c r="S853" s="8">
        <f t="shared" si="112"/>
        <v>2015</v>
      </c>
      <c r="T853" s="8">
        <v>2015</v>
      </c>
      <c r="U853" s="8">
        <f t="shared" si="113"/>
        <v>7</v>
      </c>
      <c r="V853" s="7">
        <v>42095</v>
      </c>
      <c r="W853" t="s">
        <v>2805</v>
      </c>
      <c r="X853" s="2">
        <v>1.6519999999999999</v>
      </c>
      <c r="Y853" s="6">
        <f t="shared" si="110"/>
        <v>4.409919649769093E-2</v>
      </c>
      <c r="AA853" t="s">
        <v>2804</v>
      </c>
      <c r="AB853">
        <v>17337</v>
      </c>
      <c r="AD853" t="s">
        <v>7</v>
      </c>
      <c r="AE853">
        <v>63</v>
      </c>
      <c r="AF853">
        <v>4</v>
      </c>
      <c r="AG853">
        <v>7038178</v>
      </c>
      <c r="AH853" t="s">
        <v>47534</v>
      </c>
      <c r="AI853" t="s">
        <v>47533</v>
      </c>
      <c r="AJ853" t="s">
        <v>47532</v>
      </c>
      <c r="AK853" t="s">
        <v>47531</v>
      </c>
      <c r="AL853">
        <v>35</v>
      </c>
      <c r="AM853" s="5">
        <f t="shared" si="114"/>
        <v>5</v>
      </c>
      <c r="AN853" s="4">
        <f t="shared" si="111"/>
        <v>7.5728890571753124E-3</v>
      </c>
      <c r="AO853" s="3"/>
      <c r="AP853">
        <v>0</v>
      </c>
      <c r="AR853" t="s">
        <v>62</v>
      </c>
      <c r="AT853" s="2" t="s">
        <v>61</v>
      </c>
      <c r="AU853" s="1">
        <f t="shared" si="115"/>
        <v>3.314130426553624</v>
      </c>
      <c r="AV853" s="1">
        <f t="shared" si="116"/>
        <v>2.5836042777433121</v>
      </c>
      <c r="AW853" s="1">
        <f t="shared" si="117"/>
        <v>1.8530781289329996</v>
      </c>
    </row>
    <row r="854" spans="1:49" x14ac:dyDescent="0.2">
      <c r="A854">
        <v>852</v>
      </c>
      <c r="B854" t="s">
        <v>47530</v>
      </c>
      <c r="C854" t="s">
        <v>47529</v>
      </c>
      <c r="F854" t="s">
        <v>47528</v>
      </c>
      <c r="G854" t="s">
        <v>18</v>
      </c>
      <c r="H854" t="s">
        <v>17</v>
      </c>
      <c r="I854" t="s">
        <v>47527</v>
      </c>
      <c r="J854" t="s">
        <v>47526</v>
      </c>
      <c r="K854" t="s">
        <v>47525</v>
      </c>
      <c r="L854" t="s">
        <v>47524</v>
      </c>
      <c r="M854" t="s">
        <v>47523</v>
      </c>
      <c r="N854">
        <v>5</v>
      </c>
      <c r="O854" t="s">
        <v>47522</v>
      </c>
      <c r="P854" t="s">
        <v>47521</v>
      </c>
      <c r="Q854" t="s">
        <v>47520</v>
      </c>
      <c r="R854" s="7">
        <v>42095</v>
      </c>
      <c r="S854" s="8">
        <f t="shared" si="112"/>
        <v>2015</v>
      </c>
      <c r="T854" s="8">
        <v>2015</v>
      </c>
      <c r="U854" s="8">
        <f t="shared" si="113"/>
        <v>7</v>
      </c>
      <c r="V854" s="7">
        <v>42095</v>
      </c>
      <c r="W854" t="s">
        <v>3736</v>
      </c>
      <c r="X854" s="2">
        <v>2.0099999999999998</v>
      </c>
      <c r="Y854" s="6">
        <f t="shared" si="110"/>
        <v>5.3655802034115477E-2</v>
      </c>
      <c r="AA854">
        <v>15361276</v>
      </c>
      <c r="AB854">
        <v>18933</v>
      </c>
      <c r="AD854" t="s">
        <v>7</v>
      </c>
      <c r="AE854">
        <v>14</v>
      </c>
      <c r="AF854">
        <v>4</v>
      </c>
      <c r="AG854">
        <v>6985628</v>
      </c>
      <c r="AH854" t="s">
        <v>47519</v>
      </c>
      <c r="AI854" t="s">
        <v>47518</v>
      </c>
      <c r="AJ854" t="s">
        <v>47517</v>
      </c>
      <c r="AK854" t="s">
        <v>47516</v>
      </c>
      <c r="AL854">
        <v>27</v>
      </c>
      <c r="AM854" s="5">
        <f t="shared" si="114"/>
        <v>3.8571428571428572</v>
      </c>
      <c r="AN854" s="4">
        <f t="shared" si="111"/>
        <v>5.8419429869638129E-3</v>
      </c>
      <c r="AO854" s="3"/>
      <c r="AP854">
        <v>0</v>
      </c>
      <c r="AR854" t="s">
        <v>62</v>
      </c>
      <c r="AT854" s="2" t="s">
        <v>61</v>
      </c>
      <c r="AU854" s="1">
        <f t="shared" si="115"/>
        <v>3.9311644319969972</v>
      </c>
      <c r="AV854" s="1">
        <f t="shared" si="116"/>
        <v>2.9748872510539646</v>
      </c>
      <c r="AW854" s="1">
        <f t="shared" si="117"/>
        <v>2.0186100701109311</v>
      </c>
    </row>
    <row r="855" spans="1:49" x14ac:dyDescent="0.2">
      <c r="A855">
        <v>853</v>
      </c>
      <c r="B855" t="s">
        <v>47515</v>
      </c>
      <c r="C855" t="s">
        <v>47514</v>
      </c>
      <c r="F855" t="s">
        <v>47513</v>
      </c>
      <c r="G855" t="s">
        <v>18</v>
      </c>
      <c r="H855" t="s">
        <v>17</v>
      </c>
      <c r="I855" t="s">
        <v>47512</v>
      </c>
      <c r="J855">
        <v>60031707</v>
      </c>
      <c r="K855" t="s">
        <v>31536</v>
      </c>
      <c r="L855" t="s">
        <v>31535</v>
      </c>
      <c r="M855" t="s">
        <v>234</v>
      </c>
      <c r="N855">
        <v>4</v>
      </c>
      <c r="O855" t="s">
        <v>47511</v>
      </c>
      <c r="P855" t="s">
        <v>47510</v>
      </c>
      <c r="Q855" t="s">
        <v>31532</v>
      </c>
      <c r="R855" s="7">
        <v>42095</v>
      </c>
      <c r="S855" s="8">
        <f t="shared" si="112"/>
        <v>2015</v>
      </c>
      <c r="T855" s="8">
        <v>2015</v>
      </c>
      <c r="U855" s="8">
        <f t="shared" si="113"/>
        <v>7</v>
      </c>
      <c r="V855" s="7">
        <v>42095</v>
      </c>
      <c r="W855" t="s">
        <v>2805</v>
      </c>
      <c r="X855" s="2">
        <v>1.6519999999999999</v>
      </c>
      <c r="Y855" s="6">
        <f t="shared" si="110"/>
        <v>4.409919649769093E-2</v>
      </c>
      <c r="AA855" t="s">
        <v>2804</v>
      </c>
      <c r="AB855">
        <v>17337</v>
      </c>
      <c r="AD855" t="s">
        <v>7</v>
      </c>
      <c r="AE855">
        <v>63</v>
      </c>
      <c r="AF855">
        <v>4</v>
      </c>
      <c r="AG855">
        <v>7027210</v>
      </c>
      <c r="AH855" t="s">
        <v>47509</v>
      </c>
      <c r="AI855" t="s">
        <v>47508</v>
      </c>
      <c r="AJ855" t="s">
        <v>47507</v>
      </c>
      <c r="AK855" t="s">
        <v>47506</v>
      </c>
      <c r="AL855">
        <v>13</v>
      </c>
      <c r="AM855" s="5">
        <f t="shared" si="114"/>
        <v>1.8571428571428572</v>
      </c>
      <c r="AN855" s="4">
        <f t="shared" si="111"/>
        <v>2.8127873640936877E-3</v>
      </c>
      <c r="AO855" s="3"/>
      <c r="AP855">
        <v>0</v>
      </c>
      <c r="AR855" t="s">
        <v>62</v>
      </c>
      <c r="AT855" s="2" t="s">
        <v>61</v>
      </c>
      <c r="AU855" s="1">
        <f t="shared" si="115"/>
        <v>3.1713273757611757</v>
      </c>
      <c r="AV855" s="1">
        <f t="shared" si="116"/>
        <v>2.3455991930892308</v>
      </c>
      <c r="AW855" s="1">
        <f t="shared" si="117"/>
        <v>1.5198710104172859</v>
      </c>
    </row>
    <row r="856" spans="1:49" x14ac:dyDescent="0.2">
      <c r="A856">
        <v>854</v>
      </c>
      <c r="B856" t="s">
        <v>47505</v>
      </c>
      <c r="C856" t="s">
        <v>47504</v>
      </c>
      <c r="F856" t="s">
        <v>47503</v>
      </c>
      <c r="G856" t="s">
        <v>18</v>
      </c>
      <c r="H856" t="s">
        <v>17</v>
      </c>
      <c r="I856" t="s">
        <v>3362</v>
      </c>
      <c r="J856" t="s">
        <v>3361</v>
      </c>
      <c r="K856" t="s">
        <v>3360</v>
      </c>
      <c r="L856" t="s">
        <v>3359</v>
      </c>
      <c r="M856" t="s">
        <v>627</v>
      </c>
      <c r="N856">
        <v>3</v>
      </c>
      <c r="O856" t="s">
        <v>47502</v>
      </c>
      <c r="P856" t="s">
        <v>47501</v>
      </c>
      <c r="Q856" t="s">
        <v>3356</v>
      </c>
      <c r="R856" s="7">
        <v>42095</v>
      </c>
      <c r="S856" s="8">
        <f t="shared" si="112"/>
        <v>2015</v>
      </c>
      <c r="T856" s="8">
        <v>2015</v>
      </c>
      <c r="U856" s="8">
        <f t="shared" si="113"/>
        <v>7</v>
      </c>
      <c r="V856" s="7">
        <v>42095</v>
      </c>
      <c r="W856" t="s">
        <v>2805</v>
      </c>
      <c r="X856" s="2">
        <v>1.6519999999999999</v>
      </c>
      <c r="Y856" s="6">
        <f t="shared" si="110"/>
        <v>4.409919649769093E-2</v>
      </c>
      <c r="AA856" t="s">
        <v>2804</v>
      </c>
      <c r="AB856">
        <v>17337</v>
      </c>
      <c r="AD856" t="s">
        <v>7</v>
      </c>
      <c r="AE856">
        <v>63</v>
      </c>
      <c r="AF856">
        <v>4</v>
      </c>
      <c r="AG856">
        <v>7027219</v>
      </c>
      <c r="AH856" t="s">
        <v>47500</v>
      </c>
      <c r="AI856" t="s">
        <v>47499</v>
      </c>
      <c r="AJ856" t="s">
        <v>47498</v>
      </c>
      <c r="AK856" t="s">
        <v>47497</v>
      </c>
      <c r="AL856">
        <v>29</v>
      </c>
      <c r="AM856" s="5">
        <f t="shared" si="114"/>
        <v>4.1428571428571432</v>
      </c>
      <c r="AN856" s="4">
        <f t="shared" si="111"/>
        <v>6.274679504516688E-3</v>
      </c>
      <c r="AO856" s="3"/>
      <c r="AP856">
        <v>0</v>
      </c>
      <c r="AR856" t="s">
        <v>62</v>
      </c>
      <c r="AT856" s="2" t="s">
        <v>61</v>
      </c>
      <c r="AU856" s="1">
        <f t="shared" si="115"/>
        <v>3.2751841399738657</v>
      </c>
      <c r="AV856" s="1">
        <f t="shared" si="116"/>
        <v>2.5186938001103809</v>
      </c>
      <c r="AW856" s="1">
        <f t="shared" si="117"/>
        <v>1.7622034602468959</v>
      </c>
    </row>
    <row r="857" spans="1:49" x14ac:dyDescent="0.2">
      <c r="A857">
        <v>855</v>
      </c>
      <c r="B857" t="s">
        <v>47496</v>
      </c>
      <c r="C857" t="s">
        <v>47495</v>
      </c>
      <c r="F857" t="s">
        <v>47494</v>
      </c>
      <c r="G857" t="s">
        <v>18</v>
      </c>
      <c r="H857" t="s">
        <v>17</v>
      </c>
      <c r="I857" t="s">
        <v>47493</v>
      </c>
      <c r="J857" t="s">
        <v>47492</v>
      </c>
      <c r="K857" t="s">
        <v>47491</v>
      </c>
      <c r="L857" t="s">
        <v>47490</v>
      </c>
      <c r="M857" t="s">
        <v>9995</v>
      </c>
      <c r="N857">
        <v>5</v>
      </c>
      <c r="O857" t="s">
        <v>47489</v>
      </c>
      <c r="P857" t="s">
        <v>47488</v>
      </c>
      <c r="Q857" t="s">
        <v>47487</v>
      </c>
      <c r="R857" s="7">
        <v>42095</v>
      </c>
      <c r="S857" s="8">
        <f t="shared" si="112"/>
        <v>2015</v>
      </c>
      <c r="T857" s="8">
        <v>2015</v>
      </c>
      <c r="U857" s="8">
        <f t="shared" si="113"/>
        <v>7</v>
      </c>
      <c r="V857" s="7">
        <v>42095</v>
      </c>
      <c r="W857" t="s">
        <v>2805</v>
      </c>
      <c r="X857" s="2">
        <v>1.6519999999999999</v>
      </c>
      <c r="Y857" s="6">
        <f t="shared" si="110"/>
        <v>4.409919649769093E-2</v>
      </c>
      <c r="AA857" t="s">
        <v>2804</v>
      </c>
      <c r="AB857">
        <v>17337</v>
      </c>
      <c r="AD857" t="s">
        <v>7</v>
      </c>
      <c r="AE857">
        <v>63</v>
      </c>
      <c r="AF857">
        <v>4</v>
      </c>
      <c r="AG857">
        <v>7042730</v>
      </c>
      <c r="AH857" t="s">
        <v>47486</v>
      </c>
      <c r="AI857" t="s">
        <v>47485</v>
      </c>
      <c r="AJ857" t="s">
        <v>47484</v>
      </c>
      <c r="AK857" t="s">
        <v>47483</v>
      </c>
      <c r="AL857">
        <v>9</v>
      </c>
      <c r="AM857" s="5">
        <f t="shared" si="114"/>
        <v>1.2857142857142858</v>
      </c>
      <c r="AN857" s="4">
        <f t="shared" si="111"/>
        <v>1.9473143289879377E-3</v>
      </c>
      <c r="AO857" s="3"/>
      <c r="AP857">
        <v>0</v>
      </c>
      <c r="AR857" t="s">
        <v>62</v>
      </c>
      <c r="AT857" s="2" t="s">
        <v>61</v>
      </c>
      <c r="AU857" s="1">
        <f t="shared" si="115"/>
        <v>3.1453631847080032</v>
      </c>
      <c r="AV857" s="1">
        <f t="shared" si="116"/>
        <v>2.3023255413339436</v>
      </c>
      <c r="AW857" s="1">
        <f t="shared" si="117"/>
        <v>1.4592878979598833</v>
      </c>
    </row>
    <row r="858" spans="1:49" x14ac:dyDescent="0.2">
      <c r="A858">
        <v>856</v>
      </c>
      <c r="B858" t="s">
        <v>47482</v>
      </c>
      <c r="C858" t="s">
        <v>47481</v>
      </c>
      <c r="F858" t="s">
        <v>47480</v>
      </c>
      <c r="G858" t="s">
        <v>18</v>
      </c>
      <c r="H858" t="s">
        <v>17</v>
      </c>
      <c r="I858" t="s">
        <v>47479</v>
      </c>
      <c r="J858" t="s">
        <v>47478</v>
      </c>
      <c r="K858" t="s">
        <v>47477</v>
      </c>
      <c r="L858" t="s">
        <v>47476</v>
      </c>
      <c r="M858" t="s">
        <v>698</v>
      </c>
      <c r="N858">
        <v>5</v>
      </c>
      <c r="O858" t="s">
        <v>47475</v>
      </c>
      <c r="P858" t="s">
        <v>47474</v>
      </c>
      <c r="Q858" t="s">
        <v>47473</v>
      </c>
      <c r="R858" s="7">
        <v>42095</v>
      </c>
      <c r="S858" s="8">
        <f t="shared" si="112"/>
        <v>2015</v>
      </c>
      <c r="T858" s="8">
        <v>2015</v>
      </c>
      <c r="U858" s="8">
        <f t="shared" si="113"/>
        <v>7</v>
      </c>
      <c r="V858" s="7">
        <v>42095</v>
      </c>
      <c r="W858" t="s">
        <v>2805</v>
      </c>
      <c r="X858" s="2">
        <v>1.6519999999999999</v>
      </c>
      <c r="Y858" s="6">
        <f t="shared" si="110"/>
        <v>4.409919649769093E-2</v>
      </c>
      <c r="AA858" t="s">
        <v>2804</v>
      </c>
      <c r="AB858">
        <v>17337</v>
      </c>
      <c r="AD858" t="s">
        <v>7</v>
      </c>
      <c r="AE858">
        <v>63</v>
      </c>
      <c r="AF858">
        <v>4</v>
      </c>
      <c r="AG858">
        <v>7001643</v>
      </c>
      <c r="AH858" t="s">
        <v>47472</v>
      </c>
      <c r="AI858" t="s">
        <v>47471</v>
      </c>
      <c r="AJ858" t="s">
        <v>47470</v>
      </c>
      <c r="AK858" t="s">
        <v>47469</v>
      </c>
      <c r="AL858">
        <v>20</v>
      </c>
      <c r="AM858" s="5">
        <f t="shared" si="114"/>
        <v>2.8571428571428572</v>
      </c>
      <c r="AN858" s="4">
        <f t="shared" si="111"/>
        <v>4.3273651755287501E-3</v>
      </c>
      <c r="AO858" s="3"/>
      <c r="AP858">
        <v>0</v>
      </c>
      <c r="AR858" t="s">
        <v>62</v>
      </c>
      <c r="AT858" s="2" t="s">
        <v>61</v>
      </c>
      <c r="AU858" s="1">
        <f t="shared" si="115"/>
        <v>3.2167647101042274</v>
      </c>
      <c r="AV858" s="1">
        <f t="shared" si="116"/>
        <v>2.4213280836609838</v>
      </c>
      <c r="AW858" s="1">
        <f t="shared" si="117"/>
        <v>1.6258914572177403</v>
      </c>
    </row>
    <row r="859" spans="1:49" x14ac:dyDescent="0.2">
      <c r="A859">
        <v>857</v>
      </c>
      <c r="B859" t="s">
        <v>47468</v>
      </c>
      <c r="C859" t="s">
        <v>47467</v>
      </c>
      <c r="F859" t="s">
        <v>47466</v>
      </c>
      <c r="G859" t="s">
        <v>18</v>
      </c>
      <c r="H859" t="s">
        <v>17</v>
      </c>
      <c r="I859" t="s">
        <v>47465</v>
      </c>
      <c r="J859" t="s">
        <v>47464</v>
      </c>
      <c r="K859" t="s">
        <v>47463</v>
      </c>
      <c r="L859" t="s">
        <v>47462</v>
      </c>
      <c r="M859" t="s">
        <v>2191</v>
      </c>
      <c r="N859">
        <v>5</v>
      </c>
      <c r="O859" t="s">
        <v>47461</v>
      </c>
      <c r="P859" t="s">
        <v>47460</v>
      </c>
      <c r="Q859" t="s">
        <v>47459</v>
      </c>
      <c r="R859" s="7">
        <v>42095</v>
      </c>
      <c r="S859" s="8">
        <f t="shared" si="112"/>
        <v>2015</v>
      </c>
      <c r="T859" s="8">
        <v>2015</v>
      </c>
      <c r="U859" s="8">
        <f t="shared" si="113"/>
        <v>7</v>
      </c>
      <c r="V859" s="7">
        <v>42095</v>
      </c>
      <c r="W859" t="s">
        <v>2805</v>
      </c>
      <c r="X859" s="2">
        <v>1.6519999999999999</v>
      </c>
      <c r="Y859" s="6">
        <f t="shared" si="110"/>
        <v>4.409919649769093E-2</v>
      </c>
      <c r="AA859" t="s">
        <v>2804</v>
      </c>
      <c r="AB859">
        <v>17337</v>
      </c>
      <c r="AD859" t="s">
        <v>7</v>
      </c>
      <c r="AE859">
        <v>63</v>
      </c>
      <c r="AF859">
        <v>4</v>
      </c>
      <c r="AG859">
        <v>6998948</v>
      </c>
      <c r="AH859" t="s">
        <v>47458</v>
      </c>
      <c r="AI859" t="s">
        <v>47457</v>
      </c>
      <c r="AJ859" t="s">
        <v>47456</v>
      </c>
      <c r="AK859" t="s">
        <v>47455</v>
      </c>
      <c r="AL859">
        <v>8</v>
      </c>
      <c r="AM859" s="5">
        <f t="shared" si="114"/>
        <v>1.1428571428571428</v>
      </c>
      <c r="AN859" s="4">
        <f t="shared" si="111"/>
        <v>1.7309460702114999E-3</v>
      </c>
      <c r="AO859" s="3"/>
      <c r="AP859">
        <v>0</v>
      </c>
      <c r="AR859" t="s">
        <v>62</v>
      </c>
      <c r="AT859" s="2" t="s">
        <v>61</v>
      </c>
      <c r="AU859" s="1">
        <f t="shared" si="115"/>
        <v>3.1388721369447099</v>
      </c>
      <c r="AV859" s="1">
        <f t="shared" si="116"/>
        <v>2.2915071283951214</v>
      </c>
      <c r="AW859" s="1">
        <f t="shared" si="117"/>
        <v>1.4441421198455329</v>
      </c>
    </row>
    <row r="860" spans="1:49" x14ac:dyDescent="0.2">
      <c r="A860">
        <v>858</v>
      </c>
      <c r="B860" t="s">
        <v>47454</v>
      </c>
      <c r="C860" t="s">
        <v>47453</v>
      </c>
      <c r="F860" t="s">
        <v>47452</v>
      </c>
      <c r="G860" t="s">
        <v>18</v>
      </c>
      <c r="H860" t="s">
        <v>17</v>
      </c>
      <c r="I860" t="s">
        <v>24684</v>
      </c>
      <c r="J860">
        <v>60026338</v>
      </c>
      <c r="K860" t="s">
        <v>3246</v>
      </c>
      <c r="L860" t="s">
        <v>3245</v>
      </c>
      <c r="M860" t="s">
        <v>982</v>
      </c>
      <c r="N860">
        <v>2</v>
      </c>
      <c r="O860" t="s">
        <v>24683</v>
      </c>
      <c r="P860" t="s">
        <v>24682</v>
      </c>
      <c r="Q860" t="s">
        <v>24681</v>
      </c>
      <c r="R860" s="7">
        <v>42095</v>
      </c>
      <c r="S860" s="8">
        <f t="shared" si="112"/>
        <v>2015</v>
      </c>
      <c r="T860" s="8">
        <v>2015</v>
      </c>
      <c r="U860" s="8">
        <f t="shared" si="113"/>
        <v>7</v>
      </c>
      <c r="V860" s="7">
        <v>42095</v>
      </c>
      <c r="W860" t="s">
        <v>2805</v>
      </c>
      <c r="X860" s="2">
        <v>1.6519999999999999</v>
      </c>
      <c r="Y860" s="6">
        <f t="shared" si="110"/>
        <v>4.409919649769093E-2</v>
      </c>
      <c r="AA860" t="s">
        <v>2804</v>
      </c>
      <c r="AB860">
        <v>17337</v>
      </c>
      <c r="AD860" t="s">
        <v>7</v>
      </c>
      <c r="AE860">
        <v>63</v>
      </c>
      <c r="AF860">
        <v>4</v>
      </c>
      <c r="AG860">
        <v>7029004</v>
      </c>
      <c r="AH860" t="s">
        <v>47451</v>
      </c>
      <c r="AI860" t="s">
        <v>47450</v>
      </c>
      <c r="AJ860" t="s">
        <v>47449</v>
      </c>
      <c r="AK860" t="s">
        <v>47448</v>
      </c>
      <c r="AL860">
        <v>55</v>
      </c>
      <c r="AM860" s="5">
        <f t="shared" si="114"/>
        <v>7.8571428571428568</v>
      </c>
      <c r="AN860" s="4">
        <f t="shared" si="111"/>
        <v>1.1900254232704062E-2</v>
      </c>
      <c r="AO860" s="3"/>
      <c r="AP860">
        <v>0</v>
      </c>
      <c r="AR860" t="s">
        <v>62</v>
      </c>
      <c r="AT860" s="2" t="s">
        <v>61</v>
      </c>
      <c r="AU860" s="1">
        <f t="shared" si="115"/>
        <v>3.4439513818194869</v>
      </c>
      <c r="AV860" s="1">
        <f t="shared" si="116"/>
        <v>2.7999725365197499</v>
      </c>
      <c r="AW860" s="1">
        <f t="shared" si="117"/>
        <v>2.1559936912200124</v>
      </c>
    </row>
    <row r="861" spans="1:49" x14ac:dyDescent="0.2">
      <c r="A861">
        <v>859</v>
      </c>
      <c r="B861" t="s">
        <v>47447</v>
      </c>
      <c r="C861" t="s">
        <v>47446</v>
      </c>
      <c r="F861" t="s">
        <v>47445</v>
      </c>
      <c r="G861" t="s">
        <v>18</v>
      </c>
      <c r="H861" t="s">
        <v>17</v>
      </c>
      <c r="I861" t="s">
        <v>47444</v>
      </c>
      <c r="J861">
        <v>60102538</v>
      </c>
      <c r="K861" t="s">
        <v>37238</v>
      </c>
      <c r="L861" t="s">
        <v>37237</v>
      </c>
      <c r="M861" t="s">
        <v>267</v>
      </c>
      <c r="N861">
        <v>5</v>
      </c>
      <c r="O861" t="s">
        <v>47443</v>
      </c>
      <c r="P861" t="s">
        <v>47442</v>
      </c>
      <c r="Q861" t="s">
        <v>47441</v>
      </c>
      <c r="R861" s="7">
        <v>42095</v>
      </c>
      <c r="S861" s="8">
        <f t="shared" si="112"/>
        <v>2015</v>
      </c>
      <c r="T861" s="8">
        <v>2015</v>
      </c>
      <c r="U861" s="8">
        <f t="shared" si="113"/>
        <v>7</v>
      </c>
      <c r="V861" s="7">
        <v>42095</v>
      </c>
      <c r="W861" t="s">
        <v>2805</v>
      </c>
      <c r="X861" s="2">
        <v>1.6519999999999999</v>
      </c>
      <c r="Y861" s="6">
        <f t="shared" si="110"/>
        <v>4.409919649769093E-2</v>
      </c>
      <c r="AA861" t="s">
        <v>2804</v>
      </c>
      <c r="AB861">
        <v>17337</v>
      </c>
      <c r="AD861" t="s">
        <v>7</v>
      </c>
      <c r="AE861">
        <v>63</v>
      </c>
      <c r="AF861">
        <v>4</v>
      </c>
      <c r="AG861">
        <v>7031934</v>
      </c>
      <c r="AH861" t="s">
        <v>47440</v>
      </c>
      <c r="AI861" t="s">
        <v>47439</v>
      </c>
      <c r="AJ861" t="s">
        <v>47438</v>
      </c>
      <c r="AK861" t="s">
        <v>47437</v>
      </c>
      <c r="AL861">
        <v>38</v>
      </c>
      <c r="AM861" s="5">
        <f t="shared" si="114"/>
        <v>5.4285714285714288</v>
      </c>
      <c r="AN861" s="4">
        <f t="shared" si="111"/>
        <v>8.2219938335046251E-3</v>
      </c>
      <c r="AO861" s="3"/>
      <c r="AP861">
        <v>0</v>
      </c>
      <c r="AR861" t="s">
        <v>62</v>
      </c>
      <c r="AT861" s="2" t="s">
        <v>61</v>
      </c>
      <c r="AU861" s="1">
        <f t="shared" si="115"/>
        <v>3.333603569843504</v>
      </c>
      <c r="AV861" s="1">
        <f t="shared" si="116"/>
        <v>2.6160595165597775</v>
      </c>
      <c r="AW861" s="1">
        <f t="shared" si="117"/>
        <v>1.8985154632760515</v>
      </c>
    </row>
    <row r="862" spans="1:49" x14ac:dyDescent="0.2">
      <c r="A862">
        <v>860</v>
      </c>
      <c r="B862" t="s">
        <v>47436</v>
      </c>
      <c r="C862" t="s">
        <v>47435</v>
      </c>
      <c r="F862" t="s">
        <v>47434</v>
      </c>
      <c r="G862" t="s">
        <v>18</v>
      </c>
      <c r="H862" t="s">
        <v>17</v>
      </c>
      <c r="I862" t="s">
        <v>47433</v>
      </c>
      <c r="J862">
        <v>60019578</v>
      </c>
      <c r="K862" t="s">
        <v>47432</v>
      </c>
      <c r="L862" t="s">
        <v>10853</v>
      </c>
      <c r="M862" t="s">
        <v>527</v>
      </c>
      <c r="N862">
        <v>2</v>
      </c>
      <c r="O862" t="s">
        <v>47431</v>
      </c>
      <c r="P862" t="s">
        <v>47430</v>
      </c>
      <c r="Q862" t="s">
        <v>47429</v>
      </c>
      <c r="R862" s="7">
        <v>42095</v>
      </c>
      <c r="S862" s="8">
        <f t="shared" si="112"/>
        <v>2015</v>
      </c>
      <c r="T862" s="8">
        <v>2015</v>
      </c>
      <c r="U862" s="8">
        <f t="shared" si="113"/>
        <v>7</v>
      </c>
      <c r="V862" s="7">
        <v>42095</v>
      </c>
      <c r="W862" t="s">
        <v>2805</v>
      </c>
      <c r="X862" s="2">
        <v>1.6519999999999999</v>
      </c>
      <c r="Y862" s="6">
        <f t="shared" si="110"/>
        <v>4.409919649769093E-2</v>
      </c>
      <c r="AA862" t="s">
        <v>2804</v>
      </c>
      <c r="AB862">
        <v>17337</v>
      </c>
      <c r="AD862" t="s">
        <v>7</v>
      </c>
      <c r="AE862">
        <v>63</v>
      </c>
      <c r="AF862">
        <v>4</v>
      </c>
      <c r="AG862">
        <v>7029034</v>
      </c>
      <c r="AH862" t="s">
        <v>47428</v>
      </c>
      <c r="AI862" t="s">
        <v>47427</v>
      </c>
      <c r="AJ862" t="s">
        <v>47426</v>
      </c>
      <c r="AK862" t="s">
        <v>47425</v>
      </c>
      <c r="AL862">
        <v>36</v>
      </c>
      <c r="AM862" s="5">
        <f t="shared" si="114"/>
        <v>5.1428571428571432</v>
      </c>
      <c r="AN862" s="4">
        <f t="shared" si="111"/>
        <v>7.7892573159517508E-3</v>
      </c>
      <c r="AO862" s="3"/>
      <c r="AP862">
        <v>0</v>
      </c>
      <c r="AR862" t="s">
        <v>62</v>
      </c>
      <c r="AT862" s="2" t="s">
        <v>61</v>
      </c>
      <c r="AU862" s="1">
        <f t="shared" si="115"/>
        <v>3.3206214743169178</v>
      </c>
      <c r="AV862" s="1">
        <f t="shared" si="116"/>
        <v>2.5944226906821339</v>
      </c>
      <c r="AW862" s="1">
        <f t="shared" si="117"/>
        <v>1.8682239070473505</v>
      </c>
    </row>
    <row r="863" spans="1:49" x14ac:dyDescent="0.2">
      <c r="A863">
        <v>861</v>
      </c>
      <c r="B863" t="s">
        <v>47424</v>
      </c>
      <c r="C863" t="s">
        <v>47423</v>
      </c>
      <c r="F863" t="s">
        <v>47422</v>
      </c>
      <c r="G863" t="s">
        <v>18</v>
      </c>
      <c r="H863" t="s">
        <v>17</v>
      </c>
      <c r="I863" t="s">
        <v>47421</v>
      </c>
      <c r="J863">
        <v>60031544</v>
      </c>
      <c r="K863" t="s">
        <v>6222</v>
      </c>
      <c r="L863" t="s">
        <v>6221</v>
      </c>
      <c r="M863" t="s">
        <v>318</v>
      </c>
      <c r="N863">
        <v>5</v>
      </c>
      <c r="O863" t="s">
        <v>47420</v>
      </c>
      <c r="P863" t="s">
        <v>47419</v>
      </c>
      <c r="Q863" t="s">
        <v>47229</v>
      </c>
      <c r="R863" s="7">
        <v>42095</v>
      </c>
      <c r="S863" s="8">
        <f t="shared" si="112"/>
        <v>2015</v>
      </c>
      <c r="T863" s="8">
        <v>2015</v>
      </c>
      <c r="U863" s="8">
        <f t="shared" si="113"/>
        <v>7</v>
      </c>
      <c r="V863" s="7">
        <v>42095</v>
      </c>
      <c r="W863" t="s">
        <v>2805</v>
      </c>
      <c r="X863" s="2">
        <v>1.6519999999999999</v>
      </c>
      <c r="Y863" s="6">
        <f t="shared" si="110"/>
        <v>4.409919649769093E-2</v>
      </c>
      <c r="AA863" t="s">
        <v>2804</v>
      </c>
      <c r="AB863">
        <v>17337</v>
      </c>
      <c r="AD863" t="s">
        <v>7</v>
      </c>
      <c r="AE863">
        <v>63</v>
      </c>
      <c r="AF863">
        <v>4</v>
      </c>
      <c r="AG863">
        <v>7027826</v>
      </c>
      <c r="AH863" t="s">
        <v>47418</v>
      </c>
      <c r="AI863" t="s">
        <v>47417</v>
      </c>
      <c r="AJ863" t="s">
        <v>47416</v>
      </c>
      <c r="AK863" t="s">
        <v>47415</v>
      </c>
      <c r="AL863">
        <v>95</v>
      </c>
      <c r="AM863" s="5">
        <f t="shared" si="114"/>
        <v>13.571428571428571</v>
      </c>
      <c r="AN863" s="4">
        <f t="shared" si="111"/>
        <v>2.0554984583761562E-2</v>
      </c>
      <c r="AO863" s="3"/>
      <c r="AP863">
        <v>0</v>
      </c>
      <c r="AR863" t="s">
        <v>62</v>
      </c>
      <c r="AT863" s="2" t="s">
        <v>61</v>
      </c>
      <c r="AU863" s="1">
        <f t="shared" si="115"/>
        <v>3.7035932923512123</v>
      </c>
      <c r="AV863" s="1">
        <f t="shared" si="116"/>
        <v>3.2327090540726244</v>
      </c>
      <c r="AW863" s="1">
        <f t="shared" si="117"/>
        <v>2.761824815794037</v>
      </c>
    </row>
    <row r="864" spans="1:49" x14ac:dyDescent="0.2">
      <c r="A864">
        <v>862</v>
      </c>
      <c r="B864" t="s">
        <v>47414</v>
      </c>
      <c r="C864" t="s">
        <v>47413</v>
      </c>
      <c r="F864" t="s">
        <v>47412</v>
      </c>
      <c r="G864" t="s">
        <v>18</v>
      </c>
      <c r="H864" t="s">
        <v>17</v>
      </c>
      <c r="I864" t="s">
        <v>47411</v>
      </c>
      <c r="J864" t="s">
        <v>47410</v>
      </c>
      <c r="K864" t="s">
        <v>47409</v>
      </c>
      <c r="L864" t="s">
        <v>47408</v>
      </c>
      <c r="M864" t="s">
        <v>47407</v>
      </c>
      <c r="N864">
        <v>5</v>
      </c>
      <c r="O864" t="s">
        <v>47406</v>
      </c>
      <c r="P864" t="s">
        <v>47405</v>
      </c>
      <c r="Q864" t="s">
        <v>47404</v>
      </c>
      <c r="R864" s="7">
        <v>42095</v>
      </c>
      <c r="S864" s="8">
        <f t="shared" si="112"/>
        <v>2015</v>
      </c>
      <c r="T864" s="8">
        <v>2015</v>
      </c>
      <c r="U864" s="8">
        <f t="shared" si="113"/>
        <v>7</v>
      </c>
      <c r="V864" s="7">
        <v>42095</v>
      </c>
      <c r="W864" t="s">
        <v>2805</v>
      </c>
      <c r="X864" s="2">
        <v>1.6519999999999999</v>
      </c>
      <c r="Y864" s="6">
        <f t="shared" si="110"/>
        <v>4.409919649769093E-2</v>
      </c>
      <c r="AA864" t="s">
        <v>2804</v>
      </c>
      <c r="AB864">
        <v>17337</v>
      </c>
      <c r="AD864" t="s">
        <v>7</v>
      </c>
      <c r="AE864">
        <v>63</v>
      </c>
      <c r="AF864">
        <v>4</v>
      </c>
      <c r="AG864">
        <v>7008467</v>
      </c>
      <c r="AH864" t="s">
        <v>47403</v>
      </c>
      <c r="AI864" t="s">
        <v>47402</v>
      </c>
      <c r="AJ864" t="s">
        <v>47401</v>
      </c>
      <c r="AK864" t="s">
        <v>47400</v>
      </c>
      <c r="AL864">
        <v>81</v>
      </c>
      <c r="AM864" s="5">
        <f t="shared" si="114"/>
        <v>11.571428571428571</v>
      </c>
      <c r="AN864" s="4">
        <f t="shared" si="111"/>
        <v>1.7525828960891436E-2</v>
      </c>
      <c r="AO864" s="3"/>
      <c r="AP864">
        <v>0</v>
      </c>
      <c r="AR864" t="s">
        <v>62</v>
      </c>
      <c r="AT864" s="2" t="s">
        <v>61</v>
      </c>
      <c r="AU864" s="1">
        <f t="shared" si="115"/>
        <v>3.6127186236651081</v>
      </c>
      <c r="AV864" s="1">
        <f t="shared" si="116"/>
        <v>3.0812512729291184</v>
      </c>
      <c r="AW864" s="1">
        <f t="shared" si="117"/>
        <v>2.5497839221931282</v>
      </c>
    </row>
    <row r="865" spans="1:49" x14ac:dyDescent="0.2">
      <c r="A865">
        <v>863</v>
      </c>
      <c r="B865" t="s">
        <v>47399</v>
      </c>
      <c r="C865" t="s">
        <v>47398</v>
      </c>
      <c r="E865">
        <v>25712307</v>
      </c>
      <c r="F865" t="s">
        <v>47397</v>
      </c>
      <c r="G865" t="s">
        <v>18</v>
      </c>
      <c r="H865" t="s">
        <v>17</v>
      </c>
      <c r="I865" t="s">
        <v>47396</v>
      </c>
      <c r="J865" t="s">
        <v>47395</v>
      </c>
      <c r="K865" t="s">
        <v>47394</v>
      </c>
      <c r="L865" t="s">
        <v>47393</v>
      </c>
      <c r="M865" t="s">
        <v>47392</v>
      </c>
      <c r="N865">
        <v>7</v>
      </c>
      <c r="O865" t="s">
        <v>47391</v>
      </c>
      <c r="P865" t="s">
        <v>47390</v>
      </c>
      <c r="Q865" t="s">
        <v>47389</v>
      </c>
      <c r="R865" s="7">
        <v>42095</v>
      </c>
      <c r="S865" s="8">
        <f t="shared" si="112"/>
        <v>2015</v>
      </c>
      <c r="T865" s="8">
        <v>2015</v>
      </c>
      <c r="U865" s="8">
        <f t="shared" si="113"/>
        <v>7</v>
      </c>
      <c r="V865" s="7">
        <v>42095</v>
      </c>
      <c r="W865" t="s">
        <v>40688</v>
      </c>
      <c r="X865" s="2">
        <v>0.90500000000000003</v>
      </c>
      <c r="Y865" s="6">
        <f t="shared" si="110"/>
        <v>2.4158458129788316E-2</v>
      </c>
      <c r="AA865">
        <v>17483182</v>
      </c>
      <c r="AB865">
        <v>4700152290</v>
      </c>
      <c r="AC865">
        <v>17483190</v>
      </c>
      <c r="AD865" t="s">
        <v>7</v>
      </c>
      <c r="AE865">
        <v>10</v>
      </c>
      <c r="AF865">
        <v>2</v>
      </c>
      <c r="AH865" s="9">
        <v>43101</v>
      </c>
      <c r="AI865" t="s">
        <v>47388</v>
      </c>
      <c r="AK865" t="s">
        <v>47387</v>
      </c>
      <c r="AL865">
        <v>17</v>
      </c>
      <c r="AM865" s="5">
        <f t="shared" si="114"/>
        <v>2.4285714285714284</v>
      </c>
      <c r="AN865" s="4">
        <f t="shared" si="111"/>
        <v>3.678260399199437E-3</v>
      </c>
      <c r="AO865" s="3"/>
      <c r="AP865">
        <v>1</v>
      </c>
      <c r="AQ865" t="s">
        <v>25</v>
      </c>
      <c r="AR865">
        <v>237940</v>
      </c>
      <c r="AS865" t="s">
        <v>23</v>
      </c>
      <c r="AT865" s="2" t="s">
        <v>61</v>
      </c>
      <c r="AU865" s="1">
        <f t="shared" si="115"/>
        <v>1.8014398810611651</v>
      </c>
      <c r="AV865" s="1">
        <f t="shared" si="116"/>
        <v>1.3918359264493876</v>
      </c>
      <c r="AW865" s="1">
        <f t="shared" si="117"/>
        <v>0.98223197183761013</v>
      </c>
    </row>
    <row r="866" spans="1:49" x14ac:dyDescent="0.2">
      <c r="A866">
        <v>864</v>
      </c>
      <c r="B866" t="s">
        <v>47386</v>
      </c>
      <c r="C866" t="s">
        <v>47385</v>
      </c>
      <c r="F866" t="s">
        <v>47384</v>
      </c>
      <c r="G866" t="s">
        <v>18</v>
      </c>
      <c r="H866" t="s">
        <v>17</v>
      </c>
      <c r="I866" t="s">
        <v>47383</v>
      </c>
      <c r="J866" t="s">
        <v>47382</v>
      </c>
      <c r="K866" t="s">
        <v>47381</v>
      </c>
      <c r="L866" t="s">
        <v>47380</v>
      </c>
      <c r="M866" t="s">
        <v>47379</v>
      </c>
      <c r="N866">
        <v>8</v>
      </c>
      <c r="O866" t="s">
        <v>47378</v>
      </c>
      <c r="P866" t="s">
        <v>47377</v>
      </c>
      <c r="Q866" t="s">
        <v>47376</v>
      </c>
      <c r="R866" s="7">
        <v>42095</v>
      </c>
      <c r="S866" s="8">
        <f t="shared" si="112"/>
        <v>2015</v>
      </c>
      <c r="T866" s="8">
        <v>2015</v>
      </c>
      <c r="U866" s="8">
        <f t="shared" si="113"/>
        <v>7</v>
      </c>
      <c r="V866" s="7">
        <v>42095</v>
      </c>
      <c r="W866" t="s">
        <v>2805</v>
      </c>
      <c r="X866" s="2">
        <v>1.6519999999999999</v>
      </c>
      <c r="Y866" s="6">
        <f t="shared" si="110"/>
        <v>4.409919649769093E-2</v>
      </c>
      <c r="AA866" t="s">
        <v>2804</v>
      </c>
      <c r="AB866">
        <v>17337</v>
      </c>
      <c r="AD866" t="s">
        <v>7</v>
      </c>
      <c r="AE866">
        <v>63</v>
      </c>
      <c r="AF866">
        <v>4</v>
      </c>
      <c r="AG866">
        <v>6977890</v>
      </c>
      <c r="AH866" t="s">
        <v>47375</v>
      </c>
      <c r="AI866" t="s">
        <v>47374</v>
      </c>
      <c r="AJ866" t="s">
        <v>47373</v>
      </c>
      <c r="AK866" t="s">
        <v>47372</v>
      </c>
      <c r="AL866">
        <v>230</v>
      </c>
      <c r="AM866" s="5">
        <f t="shared" si="114"/>
        <v>32.857142857142854</v>
      </c>
      <c r="AN866" s="4">
        <f t="shared" si="111"/>
        <v>4.9764699518580618E-2</v>
      </c>
      <c r="AO866" s="3"/>
      <c r="AP866">
        <v>0</v>
      </c>
      <c r="AQ866" t="s">
        <v>110</v>
      </c>
      <c r="AR866" t="s">
        <v>62</v>
      </c>
      <c r="AS866" t="s">
        <v>109</v>
      </c>
      <c r="AT866" s="2" t="s">
        <v>61</v>
      </c>
      <c r="AU866" s="1">
        <f t="shared" si="115"/>
        <v>4.5798847403957836</v>
      </c>
      <c r="AV866" s="1">
        <f t="shared" si="116"/>
        <v>4.6931948008135773</v>
      </c>
      <c r="AW866" s="1">
        <f t="shared" si="117"/>
        <v>4.806504861231371</v>
      </c>
    </row>
    <row r="867" spans="1:49" x14ac:dyDescent="0.2">
      <c r="A867">
        <v>865</v>
      </c>
      <c r="B867" t="s">
        <v>47371</v>
      </c>
      <c r="C867" t="s">
        <v>47370</v>
      </c>
      <c r="F867" t="s">
        <v>47369</v>
      </c>
      <c r="G867" t="s">
        <v>18</v>
      </c>
      <c r="H867" t="s">
        <v>17</v>
      </c>
      <c r="I867" t="s">
        <v>47368</v>
      </c>
      <c r="J867">
        <v>60012345</v>
      </c>
      <c r="K867" t="s">
        <v>40600</v>
      </c>
      <c r="L867" t="s">
        <v>40599</v>
      </c>
      <c r="M867" t="s">
        <v>267</v>
      </c>
      <c r="N867">
        <v>2</v>
      </c>
      <c r="O867" t="s">
        <v>47367</v>
      </c>
      <c r="P867" t="s">
        <v>47366</v>
      </c>
      <c r="Q867" t="s">
        <v>47365</v>
      </c>
      <c r="R867" s="7">
        <v>42095</v>
      </c>
      <c r="S867" s="8">
        <f t="shared" si="112"/>
        <v>2015</v>
      </c>
      <c r="T867" s="8">
        <v>2015</v>
      </c>
      <c r="U867" s="8">
        <f t="shared" si="113"/>
        <v>7</v>
      </c>
      <c r="V867" s="7">
        <v>42095</v>
      </c>
      <c r="W867" t="s">
        <v>2805</v>
      </c>
      <c r="X867" s="2">
        <v>1.6519999999999999</v>
      </c>
      <c r="Y867" s="6">
        <f t="shared" si="110"/>
        <v>4.409919649769093E-2</v>
      </c>
      <c r="AA867" t="s">
        <v>2804</v>
      </c>
      <c r="AB867">
        <v>17337</v>
      </c>
      <c r="AD867" t="s">
        <v>7</v>
      </c>
      <c r="AE867">
        <v>63</v>
      </c>
      <c r="AF867">
        <v>4</v>
      </c>
      <c r="AG867">
        <v>7035016</v>
      </c>
      <c r="AH867" t="s">
        <v>47364</v>
      </c>
      <c r="AI867" t="s">
        <v>47363</v>
      </c>
      <c r="AJ867" t="s">
        <v>47362</v>
      </c>
      <c r="AK867" t="s">
        <v>47361</v>
      </c>
      <c r="AL867">
        <v>33</v>
      </c>
      <c r="AM867" s="5">
        <f t="shared" si="114"/>
        <v>4.7142857142857144</v>
      </c>
      <c r="AN867" s="4">
        <f t="shared" si="111"/>
        <v>7.1401525396224373E-3</v>
      </c>
      <c r="AO867" s="3"/>
      <c r="AP867">
        <v>0</v>
      </c>
      <c r="AR867" t="s">
        <v>62</v>
      </c>
      <c r="AT867" s="2" t="s">
        <v>61</v>
      </c>
      <c r="AU867" s="1">
        <f t="shared" si="115"/>
        <v>3.3011483310270382</v>
      </c>
      <c r="AV867" s="1">
        <f t="shared" si="116"/>
        <v>2.5619674518656681</v>
      </c>
      <c r="AW867" s="1">
        <f t="shared" si="117"/>
        <v>1.8227865727042984</v>
      </c>
    </row>
    <row r="868" spans="1:49" x14ac:dyDescent="0.2">
      <c r="A868">
        <v>866</v>
      </c>
      <c r="B868" t="s">
        <v>47360</v>
      </c>
      <c r="C868" t="s">
        <v>47359</v>
      </c>
      <c r="F868" t="s">
        <v>47358</v>
      </c>
      <c r="G868" t="s">
        <v>18</v>
      </c>
      <c r="H868" t="s">
        <v>17</v>
      </c>
      <c r="I868" t="s">
        <v>3297</v>
      </c>
      <c r="J868" t="s">
        <v>47357</v>
      </c>
      <c r="K868" t="s">
        <v>47356</v>
      </c>
      <c r="L868" t="s">
        <v>47355</v>
      </c>
      <c r="M868" t="s">
        <v>698</v>
      </c>
      <c r="N868">
        <v>5</v>
      </c>
      <c r="O868" t="s">
        <v>47354</v>
      </c>
      <c r="P868" t="s">
        <v>47353</v>
      </c>
      <c r="Q868" t="s">
        <v>47352</v>
      </c>
      <c r="R868" s="7">
        <v>42095</v>
      </c>
      <c r="S868" s="8">
        <f t="shared" si="112"/>
        <v>2015</v>
      </c>
      <c r="T868" s="8">
        <v>2015</v>
      </c>
      <c r="U868" s="8">
        <f t="shared" si="113"/>
        <v>7</v>
      </c>
      <c r="V868" s="7">
        <v>42095</v>
      </c>
      <c r="W868" t="s">
        <v>2805</v>
      </c>
      <c r="X868" s="2">
        <v>1.6519999999999999</v>
      </c>
      <c r="Y868" s="6">
        <f t="shared" si="110"/>
        <v>4.409919649769093E-2</v>
      </c>
      <c r="AA868" t="s">
        <v>2804</v>
      </c>
      <c r="AB868">
        <v>17337</v>
      </c>
      <c r="AD868" t="s">
        <v>7</v>
      </c>
      <c r="AE868">
        <v>63</v>
      </c>
      <c r="AF868">
        <v>4</v>
      </c>
      <c r="AG868">
        <v>7008495</v>
      </c>
      <c r="AH868" t="s">
        <v>47351</v>
      </c>
      <c r="AI868" t="s">
        <v>47350</v>
      </c>
      <c r="AJ868" t="s">
        <v>47349</v>
      </c>
      <c r="AK868" t="s">
        <v>47348</v>
      </c>
      <c r="AL868">
        <v>3</v>
      </c>
      <c r="AM868" s="5">
        <f t="shared" si="114"/>
        <v>0.42857142857142855</v>
      </c>
      <c r="AN868" s="4">
        <f t="shared" si="111"/>
        <v>6.4910477632931242E-4</v>
      </c>
      <c r="AO868" s="3"/>
      <c r="AP868">
        <v>0</v>
      </c>
      <c r="AR868" t="s">
        <v>62</v>
      </c>
      <c r="AT868" s="2" t="s">
        <v>61</v>
      </c>
      <c r="AU868" s="1">
        <f t="shared" si="115"/>
        <v>3.1064168981282445</v>
      </c>
      <c r="AV868" s="1">
        <f t="shared" si="116"/>
        <v>2.237415063701012</v>
      </c>
      <c r="AW868" s="1">
        <f t="shared" si="117"/>
        <v>1.3684132292737798</v>
      </c>
    </row>
    <row r="869" spans="1:49" x14ac:dyDescent="0.2">
      <c r="A869">
        <v>867</v>
      </c>
      <c r="B869" t="s">
        <v>47347</v>
      </c>
      <c r="C869" t="s">
        <v>47346</v>
      </c>
      <c r="F869" t="s">
        <v>47345</v>
      </c>
      <c r="G869" t="s">
        <v>18</v>
      </c>
      <c r="H869" t="s">
        <v>17</v>
      </c>
      <c r="I869" t="s">
        <v>47344</v>
      </c>
      <c r="J869" t="s">
        <v>47343</v>
      </c>
      <c r="K869" t="s">
        <v>47342</v>
      </c>
      <c r="L869" t="s">
        <v>47341</v>
      </c>
      <c r="M869" t="s">
        <v>16121</v>
      </c>
      <c r="N869">
        <v>2</v>
      </c>
      <c r="O869" t="s">
        <v>47340</v>
      </c>
      <c r="P869" t="s">
        <v>47339</v>
      </c>
      <c r="Q869" t="s">
        <v>47338</v>
      </c>
      <c r="R869" s="7">
        <v>42095</v>
      </c>
      <c r="S869" s="8">
        <f t="shared" si="112"/>
        <v>2015</v>
      </c>
      <c r="T869" s="8">
        <v>2015</v>
      </c>
      <c r="U869" s="8">
        <f t="shared" si="113"/>
        <v>7</v>
      </c>
      <c r="V869" s="7">
        <v>42095</v>
      </c>
      <c r="W869" t="s">
        <v>40207</v>
      </c>
      <c r="X869" s="2">
        <v>0.9</v>
      </c>
      <c r="Y869" s="6">
        <f t="shared" si="110"/>
        <v>2.4024985985424845E-2</v>
      </c>
      <c r="AA869">
        <v>9630252</v>
      </c>
      <c r="AB869">
        <v>29614</v>
      </c>
      <c r="AC869">
        <v>13616595</v>
      </c>
      <c r="AD869" t="s">
        <v>7</v>
      </c>
      <c r="AE869">
        <v>24</v>
      </c>
      <c r="AF869">
        <v>2</v>
      </c>
      <c r="AG869">
        <v>25024</v>
      </c>
      <c r="AI869" t="s">
        <v>47337</v>
      </c>
      <c r="AJ869" t="s">
        <v>47336</v>
      </c>
      <c r="AK869" t="s">
        <v>47335</v>
      </c>
      <c r="AL869">
        <v>24</v>
      </c>
      <c r="AM869" s="5">
        <f t="shared" si="114"/>
        <v>3.4285714285714284</v>
      </c>
      <c r="AN869" s="4">
        <f t="shared" si="111"/>
        <v>5.1928382106344994E-3</v>
      </c>
      <c r="AO869" s="3"/>
      <c r="AP869">
        <v>0</v>
      </c>
      <c r="AR869" t="s">
        <v>62</v>
      </c>
      <c r="AT869" s="2" t="s">
        <v>61</v>
      </c>
      <c r="AU869" s="1">
        <f t="shared" si="115"/>
        <v>1.837534165298774</v>
      </c>
      <c r="AV869" s="1">
        <f t="shared" si="116"/>
        <v>1.4608912098029674</v>
      </c>
      <c r="AW869" s="1">
        <f t="shared" si="117"/>
        <v>1.0842482543071603</v>
      </c>
    </row>
    <row r="870" spans="1:49" x14ac:dyDescent="0.2">
      <c r="A870">
        <v>868</v>
      </c>
      <c r="B870" t="s">
        <v>47334</v>
      </c>
      <c r="C870" t="s">
        <v>47333</v>
      </c>
      <c r="F870" t="s">
        <v>47332</v>
      </c>
      <c r="G870" t="s">
        <v>18</v>
      </c>
      <c r="H870" t="s">
        <v>17</v>
      </c>
      <c r="I870" t="s">
        <v>47331</v>
      </c>
      <c r="J870">
        <v>60031828</v>
      </c>
      <c r="K870" t="s">
        <v>47330</v>
      </c>
      <c r="L870" t="s">
        <v>47329</v>
      </c>
      <c r="M870" t="s">
        <v>982</v>
      </c>
      <c r="N870">
        <v>4</v>
      </c>
      <c r="O870" t="s">
        <v>47328</v>
      </c>
      <c r="P870" t="s">
        <v>47327</v>
      </c>
      <c r="Q870" t="s">
        <v>47326</v>
      </c>
      <c r="R870" s="7">
        <v>42095</v>
      </c>
      <c r="S870" s="8">
        <f t="shared" si="112"/>
        <v>2015</v>
      </c>
      <c r="T870" s="8">
        <v>2015</v>
      </c>
      <c r="U870" s="8">
        <f t="shared" si="113"/>
        <v>7</v>
      </c>
      <c r="V870" s="7">
        <v>42095</v>
      </c>
      <c r="W870" t="s">
        <v>47325</v>
      </c>
      <c r="X870" s="2">
        <v>1.0029999999999999</v>
      </c>
      <c r="Y870" s="6">
        <f t="shared" si="110"/>
        <v>2.6774512159312348E-2</v>
      </c>
      <c r="AA870">
        <v>2665611</v>
      </c>
      <c r="AB870">
        <v>28497</v>
      </c>
      <c r="AC870">
        <v>13616420</v>
      </c>
      <c r="AD870" t="s">
        <v>7</v>
      </c>
      <c r="AE870">
        <v>31</v>
      </c>
      <c r="AF870">
        <v>4</v>
      </c>
      <c r="AG870">
        <v>45007</v>
      </c>
      <c r="AI870" t="s">
        <v>47324</v>
      </c>
      <c r="AJ870" t="s">
        <v>47323</v>
      </c>
      <c r="AK870" t="s">
        <v>47322</v>
      </c>
      <c r="AL870">
        <v>19</v>
      </c>
      <c r="AM870" s="5">
        <f t="shared" si="114"/>
        <v>2.7142857142857144</v>
      </c>
      <c r="AN870" s="4">
        <f t="shared" si="111"/>
        <v>4.1109969167523125E-3</v>
      </c>
      <c r="AO870" s="3"/>
      <c r="AP870">
        <v>1</v>
      </c>
      <c r="AR870" t="s">
        <v>62</v>
      </c>
      <c r="AT870" s="2">
        <v>2.407</v>
      </c>
      <c r="AU870" s="1">
        <f t="shared" si="115"/>
        <v>1.9975457586544336</v>
      </c>
      <c r="AV870" s="1">
        <f t="shared" si="116"/>
        <v>1.5442754538032331</v>
      </c>
      <c r="AW870" s="1">
        <f t="shared" si="117"/>
        <v>1.0910051489520325</v>
      </c>
    </row>
    <row r="871" spans="1:49" x14ac:dyDescent="0.2">
      <c r="A871">
        <v>869</v>
      </c>
      <c r="B871" t="s">
        <v>47321</v>
      </c>
      <c r="C871" t="s">
        <v>47320</v>
      </c>
      <c r="F871" t="s">
        <v>47319</v>
      </c>
      <c r="G871" t="s">
        <v>18</v>
      </c>
      <c r="H871" t="s">
        <v>17</v>
      </c>
      <c r="I871" t="s">
        <v>22822</v>
      </c>
      <c r="J871" t="s">
        <v>30206</v>
      </c>
      <c r="K871" t="s">
        <v>30205</v>
      </c>
      <c r="L871" t="s">
        <v>30204</v>
      </c>
      <c r="M871" t="s">
        <v>3319</v>
      </c>
      <c r="N871">
        <v>5</v>
      </c>
      <c r="O871" t="s">
        <v>47318</v>
      </c>
      <c r="P871" t="s">
        <v>47317</v>
      </c>
      <c r="Q871" t="s">
        <v>47316</v>
      </c>
      <c r="R871" s="7">
        <v>42095</v>
      </c>
      <c r="S871" s="8">
        <f t="shared" si="112"/>
        <v>2015</v>
      </c>
      <c r="T871" s="8">
        <v>2015</v>
      </c>
      <c r="U871" s="8">
        <f t="shared" si="113"/>
        <v>7</v>
      </c>
      <c r="V871" s="7">
        <v>42095</v>
      </c>
      <c r="W871" t="s">
        <v>2805</v>
      </c>
      <c r="X871" s="2">
        <v>1.6519999999999999</v>
      </c>
      <c r="Y871" s="6">
        <f t="shared" si="110"/>
        <v>4.409919649769093E-2</v>
      </c>
      <c r="AA871" t="s">
        <v>2804</v>
      </c>
      <c r="AB871">
        <v>17337</v>
      </c>
      <c r="AD871" t="s">
        <v>7</v>
      </c>
      <c r="AE871">
        <v>63</v>
      </c>
      <c r="AF871">
        <v>4</v>
      </c>
      <c r="AG871">
        <v>7029660</v>
      </c>
      <c r="AH871" t="s">
        <v>47315</v>
      </c>
      <c r="AI871" t="s">
        <v>47314</v>
      </c>
      <c r="AJ871" t="s">
        <v>47313</v>
      </c>
      <c r="AK871" t="s">
        <v>47312</v>
      </c>
      <c r="AL871">
        <v>34</v>
      </c>
      <c r="AM871" s="5">
        <f t="shared" si="114"/>
        <v>4.8571428571428568</v>
      </c>
      <c r="AN871" s="4">
        <f t="shared" si="111"/>
        <v>7.356520798398874E-3</v>
      </c>
      <c r="AO871" s="3"/>
      <c r="AP871">
        <v>1</v>
      </c>
      <c r="AR871" t="s">
        <v>62</v>
      </c>
      <c r="AT871" s="2" t="s">
        <v>61</v>
      </c>
      <c r="AU871" s="1">
        <f t="shared" si="115"/>
        <v>3.3076393787903315</v>
      </c>
      <c r="AV871" s="1">
        <f t="shared" si="116"/>
        <v>2.5727858648044903</v>
      </c>
      <c r="AW871" s="1">
        <f t="shared" si="117"/>
        <v>1.8379323508186489</v>
      </c>
    </row>
    <row r="872" spans="1:49" x14ac:dyDescent="0.2">
      <c r="A872">
        <v>870</v>
      </c>
      <c r="B872" t="s">
        <v>47311</v>
      </c>
      <c r="C872" t="s">
        <v>47310</v>
      </c>
      <c r="F872" t="s">
        <v>47309</v>
      </c>
      <c r="G872" t="s">
        <v>18</v>
      </c>
      <c r="H872" t="s">
        <v>17</v>
      </c>
      <c r="I872" t="s">
        <v>47308</v>
      </c>
      <c r="J872" t="s">
        <v>47307</v>
      </c>
      <c r="K872" t="s">
        <v>47306</v>
      </c>
      <c r="L872" t="s">
        <v>47305</v>
      </c>
      <c r="M872" t="s">
        <v>47304</v>
      </c>
      <c r="N872">
        <v>8</v>
      </c>
      <c r="O872" t="s">
        <v>47303</v>
      </c>
      <c r="P872" t="s">
        <v>47302</v>
      </c>
      <c r="Q872" t="s">
        <v>47301</v>
      </c>
      <c r="R872" s="7">
        <v>42095</v>
      </c>
      <c r="S872" s="8">
        <f t="shared" si="112"/>
        <v>2015</v>
      </c>
      <c r="T872" s="8">
        <v>2015</v>
      </c>
      <c r="U872" s="8">
        <f t="shared" si="113"/>
        <v>7</v>
      </c>
      <c r="V872" s="7">
        <v>42095</v>
      </c>
      <c r="W872" t="s">
        <v>2805</v>
      </c>
      <c r="X872" s="2">
        <v>1.6519999999999999</v>
      </c>
      <c r="Y872" s="6">
        <f t="shared" si="110"/>
        <v>4.409919649769093E-2</v>
      </c>
      <c r="AA872" t="s">
        <v>2804</v>
      </c>
      <c r="AB872">
        <v>17337</v>
      </c>
      <c r="AD872" t="s">
        <v>7</v>
      </c>
      <c r="AE872">
        <v>63</v>
      </c>
      <c r="AF872">
        <v>4</v>
      </c>
      <c r="AG872">
        <v>7035049</v>
      </c>
      <c r="AH872" t="s">
        <v>47300</v>
      </c>
      <c r="AI872" t="s">
        <v>47299</v>
      </c>
      <c r="AJ872" t="s">
        <v>47298</v>
      </c>
      <c r="AK872" t="s">
        <v>47297</v>
      </c>
      <c r="AL872">
        <v>56</v>
      </c>
      <c r="AM872" s="5">
        <f t="shared" si="114"/>
        <v>8</v>
      </c>
      <c r="AN872" s="4">
        <f t="shared" si="111"/>
        <v>1.2116622491480499E-2</v>
      </c>
      <c r="AO872" s="3"/>
      <c r="AP872">
        <v>1</v>
      </c>
      <c r="AR872" t="s">
        <v>62</v>
      </c>
      <c r="AT872" s="2" t="s">
        <v>61</v>
      </c>
      <c r="AU872" s="1">
        <f t="shared" si="115"/>
        <v>3.4504424295827798</v>
      </c>
      <c r="AV872" s="1">
        <f t="shared" si="116"/>
        <v>2.8107909494585712</v>
      </c>
      <c r="AW872" s="1">
        <f t="shared" si="117"/>
        <v>2.1711394693343626</v>
      </c>
    </row>
    <row r="873" spans="1:49" x14ac:dyDescent="0.2">
      <c r="A873">
        <v>871</v>
      </c>
      <c r="B873" t="s">
        <v>47296</v>
      </c>
      <c r="C873" t="s">
        <v>47295</v>
      </c>
      <c r="F873" t="s">
        <v>47294</v>
      </c>
      <c r="G873" t="s">
        <v>18</v>
      </c>
      <c r="H873" t="s">
        <v>17</v>
      </c>
      <c r="I873" t="s">
        <v>47293</v>
      </c>
      <c r="J873" t="s">
        <v>47292</v>
      </c>
      <c r="K873" t="s">
        <v>47291</v>
      </c>
      <c r="L873" t="s">
        <v>47290</v>
      </c>
      <c r="M873" t="s">
        <v>47289</v>
      </c>
      <c r="N873">
        <v>7</v>
      </c>
      <c r="O873" t="s">
        <v>47288</v>
      </c>
      <c r="P873" t="s">
        <v>47287</v>
      </c>
      <c r="Q873" t="s">
        <v>47286</v>
      </c>
      <c r="R873" s="7">
        <v>42095</v>
      </c>
      <c r="S873" s="8">
        <f t="shared" si="112"/>
        <v>2015</v>
      </c>
      <c r="T873" s="8">
        <v>2015</v>
      </c>
      <c r="U873" s="8">
        <f t="shared" si="113"/>
        <v>7</v>
      </c>
      <c r="V873" s="7">
        <v>42095</v>
      </c>
      <c r="W873" t="s">
        <v>4274</v>
      </c>
      <c r="X873" s="2">
        <v>2.823</v>
      </c>
      <c r="Y873" s="6">
        <f t="shared" si="110"/>
        <v>7.5358372707615917E-2</v>
      </c>
      <c r="AA873">
        <v>1636804</v>
      </c>
      <c r="AB873">
        <v>17249</v>
      </c>
      <c r="AC873">
        <v>15581896</v>
      </c>
      <c r="AD873" t="s">
        <v>7</v>
      </c>
      <c r="AE873">
        <v>53</v>
      </c>
      <c r="AF873">
        <v>4</v>
      </c>
      <c r="AG873">
        <v>7081062</v>
      </c>
      <c r="AH873" t="s">
        <v>47285</v>
      </c>
      <c r="AI873" t="s">
        <v>47284</v>
      </c>
      <c r="AK873" t="s">
        <v>47283</v>
      </c>
      <c r="AL873">
        <v>330</v>
      </c>
      <c r="AM873" s="5">
        <f t="shared" si="114"/>
        <v>47.142857142857146</v>
      </c>
      <c r="AN873" s="4">
        <f t="shared" si="111"/>
        <v>7.140152539622438E-2</v>
      </c>
      <c r="AO873" s="3"/>
      <c r="AP873">
        <v>0</v>
      </c>
      <c r="AQ873" t="s">
        <v>2</v>
      </c>
      <c r="AR873" t="s">
        <v>47282</v>
      </c>
      <c r="AS873" t="s">
        <v>0</v>
      </c>
      <c r="AT873" s="2">
        <v>9.6189999999999998</v>
      </c>
      <c r="AU873" s="1">
        <f t="shared" si="115"/>
        <v>7.4171318514198443</v>
      </c>
      <c r="AV873" s="1">
        <f t="shared" si="116"/>
        <v>7.3379949051920148</v>
      </c>
      <c r="AW873" s="1">
        <f t="shared" si="117"/>
        <v>7.2588579589641835</v>
      </c>
    </row>
    <row r="874" spans="1:49" x14ac:dyDescent="0.2">
      <c r="A874">
        <v>872</v>
      </c>
      <c r="B874" t="s">
        <v>47281</v>
      </c>
      <c r="C874" t="s">
        <v>47280</v>
      </c>
      <c r="F874" t="s">
        <v>47279</v>
      </c>
      <c r="G874" t="s">
        <v>18</v>
      </c>
      <c r="H874" t="s">
        <v>17</v>
      </c>
      <c r="I874" t="s">
        <v>47278</v>
      </c>
      <c r="J874" t="s">
        <v>47277</v>
      </c>
      <c r="K874" t="s">
        <v>47276</v>
      </c>
      <c r="L874" t="s">
        <v>47275</v>
      </c>
      <c r="M874" t="s">
        <v>251</v>
      </c>
      <c r="N874">
        <v>4</v>
      </c>
      <c r="O874" t="s">
        <v>47274</v>
      </c>
      <c r="P874" t="s">
        <v>47273</v>
      </c>
      <c r="Q874" t="s">
        <v>47272</v>
      </c>
      <c r="R874" s="7">
        <v>42095</v>
      </c>
      <c r="S874" s="8">
        <f t="shared" si="112"/>
        <v>2015</v>
      </c>
      <c r="T874" s="8">
        <v>2015</v>
      </c>
      <c r="U874" s="8">
        <f t="shared" si="113"/>
        <v>7</v>
      </c>
      <c r="V874" s="7">
        <v>42095</v>
      </c>
      <c r="W874" t="s">
        <v>2805</v>
      </c>
      <c r="X874" s="2">
        <v>1.6519999999999999</v>
      </c>
      <c r="Y874" s="6">
        <f t="shared" si="110"/>
        <v>4.409919649769093E-2</v>
      </c>
      <c r="AA874" t="s">
        <v>2804</v>
      </c>
      <c r="AB874">
        <v>17337</v>
      </c>
      <c r="AD874" t="s">
        <v>7</v>
      </c>
      <c r="AE874">
        <v>63</v>
      </c>
      <c r="AF874">
        <v>4</v>
      </c>
      <c r="AG874">
        <v>7027830</v>
      </c>
      <c r="AH874" t="s">
        <v>17084</v>
      </c>
      <c r="AI874" t="s">
        <v>47271</v>
      </c>
      <c r="AJ874" t="s">
        <v>47270</v>
      </c>
      <c r="AK874" t="s">
        <v>47269</v>
      </c>
      <c r="AL874">
        <v>17</v>
      </c>
      <c r="AM874" s="5">
        <f t="shared" si="114"/>
        <v>2.4285714285714284</v>
      </c>
      <c r="AN874" s="4">
        <f t="shared" si="111"/>
        <v>3.678260399199437E-3</v>
      </c>
      <c r="AO874" s="3"/>
      <c r="AP874">
        <v>0</v>
      </c>
      <c r="AQ874" t="s">
        <v>47268</v>
      </c>
      <c r="AR874" t="s">
        <v>62</v>
      </c>
      <c r="AS874" t="s">
        <v>47267</v>
      </c>
      <c r="AT874" s="2" t="s">
        <v>61</v>
      </c>
      <c r="AU874" s="1">
        <f t="shared" si="115"/>
        <v>3.1972915668143482</v>
      </c>
      <c r="AV874" s="1">
        <f t="shared" si="116"/>
        <v>2.3888728448445185</v>
      </c>
      <c r="AW874" s="1">
        <f t="shared" si="117"/>
        <v>1.5804541228746884</v>
      </c>
    </row>
    <row r="875" spans="1:49" x14ac:dyDescent="0.2">
      <c r="A875">
        <v>873</v>
      </c>
      <c r="B875" t="s">
        <v>47266</v>
      </c>
      <c r="C875" t="s">
        <v>47265</v>
      </c>
      <c r="E875">
        <v>25683246</v>
      </c>
      <c r="F875" t="s">
        <v>47264</v>
      </c>
      <c r="G875" t="s">
        <v>18</v>
      </c>
      <c r="H875" t="s">
        <v>17</v>
      </c>
      <c r="I875" t="s">
        <v>47263</v>
      </c>
      <c r="J875" t="s">
        <v>47262</v>
      </c>
      <c r="K875" t="s">
        <v>47261</v>
      </c>
      <c r="L875" t="s">
        <v>47260</v>
      </c>
      <c r="M875" t="s">
        <v>47259</v>
      </c>
      <c r="N875">
        <v>8</v>
      </c>
      <c r="O875" t="s">
        <v>47258</v>
      </c>
      <c r="P875" t="s">
        <v>47257</v>
      </c>
      <c r="Q875" t="s">
        <v>47256</v>
      </c>
      <c r="R875" s="7">
        <v>42095</v>
      </c>
      <c r="S875" s="8">
        <f t="shared" si="112"/>
        <v>2015</v>
      </c>
      <c r="T875" s="8">
        <v>2015</v>
      </c>
      <c r="U875" s="8">
        <f t="shared" si="113"/>
        <v>7</v>
      </c>
      <c r="V875" s="7">
        <v>42095</v>
      </c>
      <c r="W875" t="s">
        <v>47255</v>
      </c>
      <c r="X875" s="2">
        <v>1.9810000000000001</v>
      </c>
      <c r="Y875" s="6">
        <f t="shared" si="110"/>
        <v>5.2881663596807349E-2</v>
      </c>
      <c r="AA875" t="s">
        <v>47254</v>
      </c>
      <c r="AB875">
        <v>38597</v>
      </c>
      <c r="AC875">
        <v>17424658</v>
      </c>
      <c r="AD875" t="s">
        <v>7</v>
      </c>
      <c r="AE875">
        <v>282</v>
      </c>
      <c r="AF875">
        <v>8</v>
      </c>
      <c r="AH875" t="s">
        <v>47253</v>
      </c>
      <c r="AI875" t="s">
        <v>47252</v>
      </c>
      <c r="AJ875" t="s">
        <v>47251</v>
      </c>
      <c r="AK875" t="s">
        <v>47250</v>
      </c>
      <c r="AL875">
        <v>6</v>
      </c>
      <c r="AM875" s="5">
        <f t="shared" si="114"/>
        <v>0.8571428571428571</v>
      </c>
      <c r="AN875" s="4">
        <f t="shared" si="111"/>
        <v>1.2982095526586248E-3</v>
      </c>
      <c r="AO875" s="3"/>
      <c r="AP875">
        <v>1</v>
      </c>
      <c r="AR875" t="s">
        <v>62</v>
      </c>
      <c r="AT875" s="2">
        <v>5.5419999999999998</v>
      </c>
      <c r="AU875" s="1">
        <f t="shared" si="115"/>
        <v>3.7406627383562729</v>
      </c>
      <c r="AV875" s="1">
        <f t="shared" si="116"/>
        <v>2.7089936574732985</v>
      </c>
      <c r="AW875" s="1">
        <f t="shared" si="117"/>
        <v>1.6773245765903242</v>
      </c>
    </row>
    <row r="876" spans="1:49" x14ac:dyDescent="0.2">
      <c r="A876">
        <v>874</v>
      </c>
      <c r="B876" t="s">
        <v>47249</v>
      </c>
      <c r="C876" t="s">
        <v>47248</v>
      </c>
      <c r="F876" t="s">
        <v>47247</v>
      </c>
      <c r="G876" t="s">
        <v>18</v>
      </c>
      <c r="H876" t="s">
        <v>17</v>
      </c>
      <c r="I876" t="s">
        <v>47246</v>
      </c>
      <c r="J876" t="s">
        <v>47245</v>
      </c>
      <c r="K876" t="s">
        <v>47244</v>
      </c>
      <c r="L876" t="s">
        <v>47243</v>
      </c>
      <c r="M876" t="s">
        <v>893</v>
      </c>
      <c r="N876">
        <v>5</v>
      </c>
      <c r="O876" t="s">
        <v>47242</v>
      </c>
      <c r="P876" t="s">
        <v>47241</v>
      </c>
      <c r="Q876" t="s">
        <v>47240</v>
      </c>
      <c r="R876" s="7">
        <v>42095</v>
      </c>
      <c r="S876" s="8">
        <f t="shared" si="112"/>
        <v>2015</v>
      </c>
      <c r="T876" s="8">
        <v>2015</v>
      </c>
      <c r="U876" s="8">
        <f t="shared" si="113"/>
        <v>7</v>
      </c>
      <c r="V876" s="7">
        <v>42095</v>
      </c>
      <c r="W876" t="s">
        <v>2805</v>
      </c>
      <c r="X876" s="2">
        <v>1.6519999999999999</v>
      </c>
      <c r="Y876" s="6">
        <f t="shared" si="110"/>
        <v>4.409919649769093E-2</v>
      </c>
      <c r="AA876" t="s">
        <v>2804</v>
      </c>
      <c r="AB876">
        <v>17337</v>
      </c>
      <c r="AD876" t="s">
        <v>7</v>
      </c>
      <c r="AE876">
        <v>63</v>
      </c>
      <c r="AF876">
        <v>4</v>
      </c>
      <c r="AG876">
        <v>7006689</v>
      </c>
      <c r="AH876" t="s">
        <v>47239</v>
      </c>
      <c r="AI876" t="s">
        <v>47238</v>
      </c>
      <c r="AJ876" t="s">
        <v>47237</v>
      </c>
      <c r="AK876" t="s">
        <v>47236</v>
      </c>
      <c r="AL876">
        <v>24</v>
      </c>
      <c r="AM876" s="5">
        <f t="shared" si="114"/>
        <v>3.4285714285714284</v>
      </c>
      <c r="AN876" s="4">
        <f t="shared" si="111"/>
        <v>5.1928382106344994E-3</v>
      </c>
      <c r="AO876" s="3"/>
      <c r="AP876">
        <v>0</v>
      </c>
      <c r="AR876" t="s">
        <v>62</v>
      </c>
      <c r="AT876" s="2" t="s">
        <v>61</v>
      </c>
      <c r="AU876" s="1">
        <f t="shared" si="115"/>
        <v>3.2427289011574003</v>
      </c>
      <c r="AV876" s="1">
        <f t="shared" si="116"/>
        <v>2.4646017354162715</v>
      </c>
      <c r="AW876" s="1">
        <f t="shared" si="117"/>
        <v>1.6864745696751429</v>
      </c>
    </row>
    <row r="877" spans="1:49" x14ac:dyDescent="0.2">
      <c r="A877">
        <v>875</v>
      </c>
      <c r="B877" t="s">
        <v>47235</v>
      </c>
      <c r="C877" t="s">
        <v>47234</v>
      </c>
      <c r="F877" t="s">
        <v>47233</v>
      </c>
      <c r="G877" t="s">
        <v>18</v>
      </c>
      <c r="H877" t="s">
        <v>17</v>
      </c>
      <c r="I877" t="s">
        <v>47232</v>
      </c>
      <c r="J877">
        <v>60031544</v>
      </c>
      <c r="K877" t="s">
        <v>6222</v>
      </c>
      <c r="L877" t="s">
        <v>6221</v>
      </c>
      <c r="M877" t="s">
        <v>318</v>
      </c>
      <c r="N877">
        <v>5</v>
      </c>
      <c r="O877" t="s">
        <v>47231</v>
      </c>
      <c r="P877" t="s">
        <v>47230</v>
      </c>
      <c r="Q877" t="s">
        <v>47229</v>
      </c>
      <c r="R877" s="7">
        <v>42095</v>
      </c>
      <c r="S877" s="8">
        <f t="shared" si="112"/>
        <v>2015</v>
      </c>
      <c r="T877" s="8">
        <v>2015</v>
      </c>
      <c r="U877" s="8">
        <f t="shared" si="113"/>
        <v>7</v>
      </c>
      <c r="V877" s="7">
        <v>42095</v>
      </c>
      <c r="W877" t="s">
        <v>2805</v>
      </c>
      <c r="X877" s="2">
        <v>1.6519999999999999</v>
      </c>
      <c r="Y877" s="6">
        <f t="shared" si="110"/>
        <v>4.409919649769093E-2</v>
      </c>
      <c r="AA877" t="s">
        <v>2804</v>
      </c>
      <c r="AB877">
        <v>17337</v>
      </c>
      <c r="AC877">
        <v>15582221</v>
      </c>
      <c r="AD877" t="s">
        <v>7</v>
      </c>
      <c r="AE877">
        <v>63</v>
      </c>
      <c r="AF877">
        <v>4</v>
      </c>
      <c r="AG877">
        <v>7014297</v>
      </c>
      <c r="AH877" t="s">
        <v>47228</v>
      </c>
      <c r="AI877" t="s">
        <v>47227</v>
      </c>
      <c r="AJ877" t="s">
        <v>47226</v>
      </c>
      <c r="AK877" t="s">
        <v>47225</v>
      </c>
      <c r="AL877">
        <v>19</v>
      </c>
      <c r="AM877" s="5">
        <f t="shared" si="114"/>
        <v>2.7142857142857144</v>
      </c>
      <c r="AN877" s="4">
        <f t="shared" si="111"/>
        <v>4.1109969167523125E-3</v>
      </c>
      <c r="AO877" s="3"/>
      <c r="AP877">
        <v>0</v>
      </c>
      <c r="AQ877" t="s">
        <v>24534</v>
      </c>
      <c r="AR877" t="s">
        <v>62</v>
      </c>
      <c r="AS877" t="s">
        <v>24533</v>
      </c>
      <c r="AT877" s="2" t="s">
        <v>61</v>
      </c>
      <c r="AU877" s="1">
        <f t="shared" si="115"/>
        <v>3.2102736623409345</v>
      </c>
      <c r="AV877" s="1">
        <f t="shared" si="116"/>
        <v>2.410509670722162</v>
      </c>
      <c r="AW877" s="1">
        <f t="shared" si="117"/>
        <v>1.6107456791033896</v>
      </c>
    </row>
    <row r="878" spans="1:49" x14ac:dyDescent="0.2">
      <c r="A878">
        <v>876</v>
      </c>
      <c r="B878" t="s">
        <v>47224</v>
      </c>
      <c r="C878" t="s">
        <v>47223</v>
      </c>
      <c r="F878" t="s">
        <v>47222</v>
      </c>
      <c r="G878" t="s">
        <v>18</v>
      </c>
      <c r="H878" t="s">
        <v>17</v>
      </c>
      <c r="I878" t="s">
        <v>47221</v>
      </c>
      <c r="J878" t="s">
        <v>33910</v>
      </c>
      <c r="K878" t="s">
        <v>33909</v>
      </c>
      <c r="L878" t="s">
        <v>33908</v>
      </c>
      <c r="M878" t="s">
        <v>23645</v>
      </c>
      <c r="N878">
        <v>4</v>
      </c>
      <c r="O878" t="s">
        <v>47220</v>
      </c>
      <c r="P878" t="s">
        <v>47219</v>
      </c>
      <c r="Q878" t="s">
        <v>47218</v>
      </c>
      <c r="R878" s="7">
        <v>42095</v>
      </c>
      <c r="S878" s="8">
        <f t="shared" si="112"/>
        <v>2015</v>
      </c>
      <c r="T878" s="8">
        <v>2015</v>
      </c>
      <c r="U878" s="8">
        <f t="shared" si="113"/>
        <v>7</v>
      </c>
      <c r="V878" s="7">
        <v>42095</v>
      </c>
      <c r="W878" t="s">
        <v>40207</v>
      </c>
      <c r="X878" s="2">
        <v>0.9</v>
      </c>
      <c r="Y878" s="6">
        <f t="shared" si="110"/>
        <v>2.4024985985424845E-2</v>
      </c>
      <c r="AA878">
        <v>9630252</v>
      </c>
      <c r="AB878">
        <v>29614</v>
      </c>
      <c r="AC878">
        <v>13616595</v>
      </c>
      <c r="AD878" t="s">
        <v>7</v>
      </c>
      <c r="AE878">
        <v>24</v>
      </c>
      <c r="AF878">
        <v>2</v>
      </c>
      <c r="AG878">
        <v>25033</v>
      </c>
      <c r="AI878" t="s">
        <v>47217</v>
      </c>
      <c r="AJ878" t="s">
        <v>47216</v>
      </c>
      <c r="AK878" t="s">
        <v>47215</v>
      </c>
      <c r="AL878">
        <v>16</v>
      </c>
      <c r="AM878" s="5">
        <f t="shared" si="114"/>
        <v>2.2857142857142856</v>
      </c>
      <c r="AN878" s="4">
        <f t="shared" si="111"/>
        <v>3.4618921404229999E-3</v>
      </c>
      <c r="AO878" s="3"/>
      <c r="AP878">
        <v>0</v>
      </c>
      <c r="AR878" t="s">
        <v>62</v>
      </c>
      <c r="AT878" s="2" t="s">
        <v>61</v>
      </c>
      <c r="AU878" s="1">
        <f t="shared" si="115"/>
        <v>1.7856057831924292</v>
      </c>
      <c r="AV878" s="1">
        <f t="shared" si="116"/>
        <v>1.3743439062923923</v>
      </c>
      <c r="AW878" s="1">
        <f t="shared" si="117"/>
        <v>0.96308202939235543</v>
      </c>
    </row>
    <row r="879" spans="1:49" x14ac:dyDescent="0.2">
      <c r="A879">
        <v>877</v>
      </c>
      <c r="B879" t="s">
        <v>47214</v>
      </c>
      <c r="C879" t="s">
        <v>47213</v>
      </c>
      <c r="F879" t="s">
        <v>47212</v>
      </c>
      <c r="G879" t="s">
        <v>18</v>
      </c>
      <c r="H879" t="s">
        <v>17</v>
      </c>
      <c r="I879" t="s">
        <v>47211</v>
      </c>
      <c r="J879" t="s">
        <v>47210</v>
      </c>
      <c r="K879" t="s">
        <v>47209</v>
      </c>
      <c r="L879" t="s">
        <v>47208</v>
      </c>
      <c r="M879" t="s">
        <v>1445</v>
      </c>
      <c r="N879">
        <v>4</v>
      </c>
      <c r="O879" t="s">
        <v>47207</v>
      </c>
      <c r="P879" t="s">
        <v>47206</v>
      </c>
      <c r="Q879" t="s">
        <v>47205</v>
      </c>
      <c r="R879" s="7">
        <v>42095</v>
      </c>
      <c r="S879" s="8">
        <f t="shared" si="112"/>
        <v>2015</v>
      </c>
      <c r="T879" s="8">
        <v>2015</v>
      </c>
      <c r="U879" s="8">
        <f t="shared" si="113"/>
        <v>7</v>
      </c>
      <c r="V879" s="7">
        <v>42095</v>
      </c>
      <c r="W879" t="s">
        <v>2805</v>
      </c>
      <c r="X879" s="2">
        <v>1.6519999999999999</v>
      </c>
      <c r="Y879" s="6">
        <f t="shared" si="110"/>
        <v>4.409919649769093E-2</v>
      </c>
      <c r="AA879" t="s">
        <v>2804</v>
      </c>
      <c r="AB879">
        <v>17337</v>
      </c>
      <c r="AD879" t="s">
        <v>7</v>
      </c>
      <c r="AE879">
        <v>63</v>
      </c>
      <c r="AF879">
        <v>4</v>
      </c>
      <c r="AG879">
        <v>7017514</v>
      </c>
      <c r="AH879" t="s">
        <v>47204</v>
      </c>
      <c r="AI879" t="s">
        <v>47203</v>
      </c>
      <c r="AJ879" t="s">
        <v>47202</v>
      </c>
      <c r="AK879" t="s">
        <v>47201</v>
      </c>
      <c r="AL879">
        <v>23</v>
      </c>
      <c r="AM879" s="5">
        <f t="shared" si="114"/>
        <v>3.2857142857142856</v>
      </c>
      <c r="AN879" s="4">
        <f t="shared" si="111"/>
        <v>4.9764699518580618E-3</v>
      </c>
      <c r="AO879" s="3"/>
      <c r="AP879">
        <v>0</v>
      </c>
      <c r="AR879" t="s">
        <v>62</v>
      </c>
      <c r="AT879" s="2" t="s">
        <v>61</v>
      </c>
      <c r="AU879" s="1">
        <f t="shared" si="115"/>
        <v>3.236237853394107</v>
      </c>
      <c r="AV879" s="1">
        <f t="shared" si="116"/>
        <v>2.4537833224774497</v>
      </c>
      <c r="AW879" s="1">
        <f t="shared" si="117"/>
        <v>1.6713287915607919</v>
      </c>
    </row>
    <row r="880" spans="1:49" x14ac:dyDescent="0.2">
      <c r="A880">
        <v>878</v>
      </c>
      <c r="B880" t="s">
        <v>47200</v>
      </c>
      <c r="C880" t="s">
        <v>47199</v>
      </c>
      <c r="F880" t="s">
        <v>47198</v>
      </c>
      <c r="G880" t="s">
        <v>18</v>
      </c>
      <c r="H880" t="s">
        <v>17</v>
      </c>
      <c r="I880" t="s">
        <v>47197</v>
      </c>
      <c r="J880">
        <v>60013983</v>
      </c>
      <c r="K880" t="s">
        <v>3013</v>
      </c>
      <c r="L880" t="s">
        <v>3012</v>
      </c>
      <c r="M880" t="s">
        <v>2866</v>
      </c>
      <c r="N880">
        <v>3</v>
      </c>
      <c r="O880" t="s">
        <v>47196</v>
      </c>
      <c r="P880" t="s">
        <v>47195</v>
      </c>
      <c r="Q880" t="s">
        <v>47194</v>
      </c>
      <c r="R880" s="7">
        <v>42095</v>
      </c>
      <c r="S880" s="8">
        <f t="shared" si="112"/>
        <v>2015</v>
      </c>
      <c r="T880" s="8">
        <v>2015</v>
      </c>
      <c r="U880" s="8">
        <f t="shared" si="113"/>
        <v>7</v>
      </c>
      <c r="V880" s="7">
        <v>42095</v>
      </c>
      <c r="W880" t="s">
        <v>2805</v>
      </c>
      <c r="X880" s="2">
        <v>1.6519999999999999</v>
      </c>
      <c r="Y880" s="6">
        <f t="shared" si="110"/>
        <v>4.409919649769093E-2</v>
      </c>
      <c r="AA880" t="s">
        <v>2804</v>
      </c>
      <c r="AB880">
        <v>17337</v>
      </c>
      <c r="AD880" t="s">
        <v>7</v>
      </c>
      <c r="AE880">
        <v>63</v>
      </c>
      <c r="AF880">
        <v>4</v>
      </c>
      <c r="AG880">
        <v>7041155</v>
      </c>
      <c r="AH880" t="s">
        <v>47193</v>
      </c>
      <c r="AI880" t="s">
        <v>47192</v>
      </c>
      <c r="AJ880" t="s">
        <v>47191</v>
      </c>
      <c r="AK880" t="s">
        <v>47190</v>
      </c>
      <c r="AL880">
        <v>28</v>
      </c>
      <c r="AM880" s="5">
        <f t="shared" si="114"/>
        <v>4</v>
      </c>
      <c r="AN880" s="4">
        <f t="shared" si="111"/>
        <v>6.0583112457402496E-3</v>
      </c>
      <c r="AO880" s="3"/>
      <c r="AP880">
        <v>0</v>
      </c>
      <c r="AR880" t="s">
        <v>62</v>
      </c>
      <c r="AT880" s="2" t="s">
        <v>61</v>
      </c>
      <c r="AU880" s="1">
        <f t="shared" si="115"/>
        <v>3.2686930922105728</v>
      </c>
      <c r="AV880" s="1">
        <f t="shared" si="116"/>
        <v>2.5078753871715591</v>
      </c>
      <c r="AW880" s="1">
        <f t="shared" si="117"/>
        <v>1.7470576821325454</v>
      </c>
    </row>
    <row r="881" spans="1:49" x14ac:dyDescent="0.2">
      <c r="A881">
        <v>879</v>
      </c>
      <c r="B881" t="s">
        <v>47189</v>
      </c>
      <c r="C881" t="s">
        <v>47188</v>
      </c>
      <c r="F881" t="s">
        <v>47187</v>
      </c>
      <c r="G881" t="s">
        <v>18</v>
      </c>
      <c r="H881" t="s">
        <v>17</v>
      </c>
      <c r="I881" t="s">
        <v>47186</v>
      </c>
      <c r="J881" t="s">
        <v>47185</v>
      </c>
      <c r="K881" t="s">
        <v>47184</v>
      </c>
      <c r="L881" t="s">
        <v>47183</v>
      </c>
      <c r="M881" t="s">
        <v>4838</v>
      </c>
      <c r="N881">
        <v>5</v>
      </c>
      <c r="O881" t="s">
        <v>47182</v>
      </c>
      <c r="P881" t="s">
        <v>47181</v>
      </c>
      <c r="Q881" t="s">
        <v>47180</v>
      </c>
      <c r="R881" s="7">
        <v>42095</v>
      </c>
      <c r="S881" s="8">
        <f t="shared" si="112"/>
        <v>2015</v>
      </c>
      <c r="T881" s="8">
        <v>2015</v>
      </c>
      <c r="U881" s="8">
        <f t="shared" si="113"/>
        <v>7</v>
      </c>
      <c r="V881" s="7">
        <v>42095</v>
      </c>
      <c r="W881" t="s">
        <v>2805</v>
      </c>
      <c r="X881" s="2">
        <v>1.6519999999999999</v>
      </c>
      <c r="Y881" s="6">
        <f t="shared" si="110"/>
        <v>4.409919649769093E-2</v>
      </c>
      <c r="AA881" t="s">
        <v>2804</v>
      </c>
      <c r="AB881">
        <v>17337</v>
      </c>
      <c r="AD881" t="s">
        <v>7</v>
      </c>
      <c r="AE881">
        <v>63</v>
      </c>
      <c r="AF881">
        <v>4</v>
      </c>
      <c r="AG881">
        <v>7027785</v>
      </c>
      <c r="AH881" t="s">
        <v>47179</v>
      </c>
      <c r="AI881" t="s">
        <v>47178</v>
      </c>
      <c r="AJ881" t="s">
        <v>47177</v>
      </c>
      <c r="AK881" t="s">
        <v>47176</v>
      </c>
      <c r="AL881">
        <v>29</v>
      </c>
      <c r="AM881" s="5">
        <f t="shared" si="114"/>
        <v>4.1428571428571432</v>
      </c>
      <c r="AN881" s="4">
        <f t="shared" si="111"/>
        <v>6.274679504516688E-3</v>
      </c>
      <c r="AO881" s="3"/>
      <c r="AP881">
        <v>0</v>
      </c>
      <c r="AR881" t="s">
        <v>62</v>
      </c>
      <c r="AT881" s="2" t="s">
        <v>61</v>
      </c>
      <c r="AU881" s="1">
        <f t="shared" si="115"/>
        <v>3.2751841399738657</v>
      </c>
      <c r="AV881" s="1">
        <f t="shared" si="116"/>
        <v>2.5186938001103809</v>
      </c>
      <c r="AW881" s="1">
        <f t="shared" si="117"/>
        <v>1.7622034602468959</v>
      </c>
    </row>
    <row r="882" spans="1:49" x14ac:dyDescent="0.2">
      <c r="A882">
        <v>880</v>
      </c>
      <c r="B882" t="s">
        <v>47175</v>
      </c>
      <c r="C882" t="s">
        <v>47174</v>
      </c>
      <c r="F882" t="s">
        <v>47173</v>
      </c>
      <c r="G882" t="s">
        <v>18</v>
      </c>
      <c r="H882" t="s">
        <v>17</v>
      </c>
      <c r="I882" t="s">
        <v>47172</v>
      </c>
      <c r="J882" t="s">
        <v>47171</v>
      </c>
      <c r="K882" t="s">
        <v>47170</v>
      </c>
      <c r="L882" t="s">
        <v>47169</v>
      </c>
      <c r="M882" t="s">
        <v>47168</v>
      </c>
      <c r="N882">
        <v>2</v>
      </c>
      <c r="O882" t="s">
        <v>47167</v>
      </c>
      <c r="P882" t="s">
        <v>47166</v>
      </c>
      <c r="Q882" t="s">
        <v>47165</v>
      </c>
      <c r="R882" s="7">
        <v>42095</v>
      </c>
      <c r="S882" s="8">
        <f t="shared" si="112"/>
        <v>2015</v>
      </c>
      <c r="T882" s="8">
        <v>2015</v>
      </c>
      <c r="U882" s="8">
        <f t="shared" si="113"/>
        <v>7</v>
      </c>
      <c r="V882" s="7">
        <v>42095</v>
      </c>
      <c r="W882" t="s">
        <v>2805</v>
      </c>
      <c r="X882" s="2">
        <v>1.6519999999999999</v>
      </c>
      <c r="Y882" s="6">
        <f t="shared" si="110"/>
        <v>4.409919649769093E-2</v>
      </c>
      <c r="AA882" t="s">
        <v>2804</v>
      </c>
      <c r="AB882">
        <v>17337</v>
      </c>
      <c r="AD882" t="s">
        <v>7</v>
      </c>
      <c r="AE882">
        <v>63</v>
      </c>
      <c r="AF882">
        <v>4</v>
      </c>
      <c r="AG882">
        <v>7042819</v>
      </c>
      <c r="AH882" t="s">
        <v>47164</v>
      </c>
      <c r="AI882" t="s">
        <v>47163</v>
      </c>
      <c r="AJ882" t="s">
        <v>47162</v>
      </c>
      <c r="AK882" t="s">
        <v>47161</v>
      </c>
      <c r="AL882">
        <v>3</v>
      </c>
      <c r="AM882" s="5">
        <f t="shared" si="114"/>
        <v>0.42857142857142855</v>
      </c>
      <c r="AN882" s="4">
        <f t="shared" si="111"/>
        <v>6.4910477632931242E-4</v>
      </c>
      <c r="AO882" s="3"/>
      <c r="AP882">
        <v>0</v>
      </c>
      <c r="AR882" t="s">
        <v>62</v>
      </c>
      <c r="AT882" s="2" t="s">
        <v>61</v>
      </c>
      <c r="AU882" s="1">
        <f t="shared" si="115"/>
        <v>3.1064168981282445</v>
      </c>
      <c r="AV882" s="1">
        <f t="shared" si="116"/>
        <v>2.237415063701012</v>
      </c>
      <c r="AW882" s="1">
        <f t="shared" si="117"/>
        <v>1.3684132292737798</v>
      </c>
    </row>
    <row r="883" spans="1:49" x14ac:dyDescent="0.2">
      <c r="A883">
        <v>881</v>
      </c>
      <c r="B883" t="s">
        <v>47160</v>
      </c>
      <c r="C883" t="s">
        <v>47159</v>
      </c>
      <c r="F883" t="s">
        <v>47158</v>
      </c>
      <c r="G883" t="s">
        <v>18</v>
      </c>
      <c r="H883" t="s">
        <v>17</v>
      </c>
      <c r="I883" t="s">
        <v>40158</v>
      </c>
      <c r="J883" t="s">
        <v>47157</v>
      </c>
      <c r="K883" t="s">
        <v>47156</v>
      </c>
      <c r="L883" t="s">
        <v>47155</v>
      </c>
      <c r="M883" t="s">
        <v>47154</v>
      </c>
      <c r="N883">
        <v>3</v>
      </c>
      <c r="O883" t="s">
        <v>47153</v>
      </c>
      <c r="P883" t="s">
        <v>47152</v>
      </c>
      <c r="Q883" t="s">
        <v>47151</v>
      </c>
      <c r="R883" s="7">
        <v>42095</v>
      </c>
      <c r="S883" s="8">
        <f t="shared" si="112"/>
        <v>2015</v>
      </c>
      <c r="T883" s="8">
        <v>2015</v>
      </c>
      <c r="U883" s="8">
        <f t="shared" si="113"/>
        <v>7</v>
      </c>
      <c r="V883" s="7">
        <v>42095</v>
      </c>
      <c r="W883" t="s">
        <v>2805</v>
      </c>
      <c r="X883" s="2">
        <v>1.6519999999999999</v>
      </c>
      <c r="Y883" s="6">
        <f t="shared" si="110"/>
        <v>4.409919649769093E-2</v>
      </c>
      <c r="AA883" t="s">
        <v>2804</v>
      </c>
      <c r="AB883">
        <v>17337</v>
      </c>
      <c r="AD883" t="s">
        <v>7</v>
      </c>
      <c r="AE883">
        <v>63</v>
      </c>
      <c r="AF883">
        <v>4</v>
      </c>
      <c r="AG883">
        <v>7031426</v>
      </c>
      <c r="AH883" t="s">
        <v>47150</v>
      </c>
      <c r="AI883" t="s">
        <v>47149</v>
      </c>
      <c r="AJ883" t="s">
        <v>47148</v>
      </c>
      <c r="AK883" t="s">
        <v>47147</v>
      </c>
      <c r="AL883">
        <v>24</v>
      </c>
      <c r="AM883" s="5">
        <f t="shared" si="114"/>
        <v>3.4285714285714284</v>
      </c>
      <c r="AN883" s="4">
        <f t="shared" si="111"/>
        <v>5.1928382106344994E-3</v>
      </c>
      <c r="AO883" s="3"/>
      <c r="AP883">
        <v>0</v>
      </c>
      <c r="AR883" t="s">
        <v>62</v>
      </c>
      <c r="AT883" s="2" t="s">
        <v>61</v>
      </c>
      <c r="AU883" s="1">
        <f t="shared" si="115"/>
        <v>3.2427289011574003</v>
      </c>
      <c r="AV883" s="1">
        <f t="shared" si="116"/>
        <v>2.4646017354162715</v>
      </c>
      <c r="AW883" s="1">
        <f t="shared" si="117"/>
        <v>1.6864745696751429</v>
      </c>
    </row>
    <row r="884" spans="1:49" x14ac:dyDescent="0.2">
      <c r="A884">
        <v>882</v>
      </c>
      <c r="B884" t="s">
        <v>47146</v>
      </c>
      <c r="C884" t="s">
        <v>47145</v>
      </c>
      <c r="F884" t="s">
        <v>47144</v>
      </c>
      <c r="G884" t="s">
        <v>18</v>
      </c>
      <c r="H884" t="s">
        <v>17</v>
      </c>
      <c r="I884" t="s">
        <v>13163</v>
      </c>
      <c r="J884">
        <v>60027021</v>
      </c>
      <c r="K884" t="s">
        <v>14854</v>
      </c>
      <c r="L884" t="s">
        <v>103</v>
      </c>
      <c r="M884" t="s">
        <v>102</v>
      </c>
      <c r="N884">
        <v>3</v>
      </c>
      <c r="O884" t="s">
        <v>47143</v>
      </c>
      <c r="P884" t="s">
        <v>47142</v>
      </c>
      <c r="Q884" t="s">
        <v>47141</v>
      </c>
      <c r="R884" s="7">
        <v>42095</v>
      </c>
      <c r="S884" s="8">
        <f t="shared" si="112"/>
        <v>2015</v>
      </c>
      <c r="T884" s="8">
        <v>2015</v>
      </c>
      <c r="U884" s="8">
        <f t="shared" si="113"/>
        <v>7</v>
      </c>
      <c r="V884" s="7">
        <v>42095</v>
      </c>
      <c r="W884" t="s">
        <v>47140</v>
      </c>
      <c r="X884" s="2">
        <v>0.36699999999999999</v>
      </c>
      <c r="Y884" s="6">
        <f t="shared" si="110"/>
        <v>9.7968553962787964E-3</v>
      </c>
      <c r="AA884">
        <v>2536102</v>
      </c>
      <c r="AB884">
        <v>27453</v>
      </c>
      <c r="AD884" t="s">
        <v>7</v>
      </c>
      <c r="AE884">
        <v>63</v>
      </c>
      <c r="AF884">
        <v>4</v>
      </c>
      <c r="AG884">
        <v>505</v>
      </c>
      <c r="AH884" t="s">
        <v>47139</v>
      </c>
      <c r="AI884" t="s">
        <v>47138</v>
      </c>
      <c r="AJ884" t="s">
        <v>47137</v>
      </c>
      <c r="AK884" t="s">
        <v>47136</v>
      </c>
      <c r="AL884">
        <v>0</v>
      </c>
      <c r="AM884" s="5">
        <f t="shared" si="114"/>
        <v>0</v>
      </c>
      <c r="AN884" s="4">
        <f t="shared" si="111"/>
        <v>0</v>
      </c>
      <c r="AO884" s="3"/>
      <c r="AP884">
        <v>0</v>
      </c>
      <c r="AR884" t="s">
        <v>47135</v>
      </c>
      <c r="AT884" s="2">
        <v>1.968</v>
      </c>
      <c r="AU884" s="1">
        <f t="shared" si="115"/>
        <v>0.68577987773951565</v>
      </c>
      <c r="AV884" s="1">
        <f t="shared" si="116"/>
        <v>0.48984276981393982</v>
      </c>
      <c r="AW884" s="1">
        <f t="shared" si="117"/>
        <v>0.29390566188836392</v>
      </c>
    </row>
    <row r="885" spans="1:49" x14ac:dyDescent="0.2">
      <c r="A885">
        <v>883</v>
      </c>
      <c r="B885" t="s">
        <v>47134</v>
      </c>
      <c r="C885" t="s">
        <v>47133</v>
      </c>
      <c r="D885" t="s">
        <v>47132</v>
      </c>
      <c r="F885" t="s">
        <v>47131</v>
      </c>
      <c r="G885" t="s">
        <v>18</v>
      </c>
      <c r="H885" t="s">
        <v>17</v>
      </c>
      <c r="I885" t="s">
        <v>47130</v>
      </c>
      <c r="J885" t="s">
        <v>47129</v>
      </c>
      <c r="K885" t="s">
        <v>47128</v>
      </c>
      <c r="L885" t="s">
        <v>47127</v>
      </c>
      <c r="M885" t="s">
        <v>2939</v>
      </c>
      <c r="N885">
        <v>4</v>
      </c>
      <c r="O885" t="s">
        <v>47126</v>
      </c>
      <c r="P885" t="s">
        <v>47125</v>
      </c>
      <c r="Q885" t="s">
        <v>47124</v>
      </c>
      <c r="R885" s="7">
        <v>42095</v>
      </c>
      <c r="S885" s="8">
        <f t="shared" si="112"/>
        <v>2015</v>
      </c>
      <c r="T885" s="8">
        <v>2015</v>
      </c>
      <c r="U885" s="8">
        <f t="shared" si="113"/>
        <v>7</v>
      </c>
      <c r="V885" s="7">
        <v>42095</v>
      </c>
      <c r="W885" t="s">
        <v>47123</v>
      </c>
      <c r="X885" s="2" t="s">
        <v>61</v>
      </c>
      <c r="Y885" s="6" t="e">
        <f t="shared" si="110"/>
        <v>#VALUE!</v>
      </c>
      <c r="AA885">
        <v>22146571</v>
      </c>
      <c r="AB885">
        <v>21100324964</v>
      </c>
      <c r="AD885" t="s">
        <v>7</v>
      </c>
      <c r="AE885">
        <v>3</v>
      </c>
      <c r="AH885" t="s">
        <v>47122</v>
      </c>
      <c r="AI885" t="s">
        <v>47121</v>
      </c>
      <c r="AK885" t="s">
        <v>47120</v>
      </c>
      <c r="AL885">
        <v>31</v>
      </c>
      <c r="AM885" s="5">
        <f t="shared" si="114"/>
        <v>4.4285714285714288</v>
      </c>
      <c r="AN885" s="4">
        <f t="shared" si="111"/>
        <v>6.7074160220695631E-3</v>
      </c>
      <c r="AO885" s="3"/>
      <c r="AP885">
        <v>1</v>
      </c>
      <c r="AR885" t="s">
        <v>62</v>
      </c>
      <c r="AT885" s="2" t="s">
        <v>61</v>
      </c>
      <c r="AU885" s="1" t="e">
        <f t="shared" si="115"/>
        <v>#VALUE!</v>
      </c>
      <c r="AV885" s="1" t="e">
        <f t="shared" si="116"/>
        <v>#VALUE!</v>
      </c>
      <c r="AW885" s="1" t="e">
        <f t="shared" si="117"/>
        <v>#VALUE!</v>
      </c>
    </row>
    <row r="886" spans="1:49" x14ac:dyDescent="0.2">
      <c r="A886">
        <v>884</v>
      </c>
      <c r="B886" t="s">
        <v>47119</v>
      </c>
      <c r="C886" t="s">
        <v>47118</v>
      </c>
      <c r="F886" t="s">
        <v>47117</v>
      </c>
      <c r="G886" t="s">
        <v>18</v>
      </c>
      <c r="H886" t="s">
        <v>17</v>
      </c>
      <c r="I886" t="s">
        <v>47116</v>
      </c>
      <c r="J886">
        <v>60019000</v>
      </c>
      <c r="K886" t="s">
        <v>38018</v>
      </c>
      <c r="L886" t="s">
        <v>38017</v>
      </c>
      <c r="M886" t="s">
        <v>982</v>
      </c>
      <c r="N886">
        <v>1</v>
      </c>
      <c r="O886" t="s">
        <v>47115</v>
      </c>
      <c r="P886">
        <v>57193255512</v>
      </c>
      <c r="Q886">
        <v>60019000</v>
      </c>
      <c r="R886" s="7">
        <v>42095</v>
      </c>
      <c r="S886" s="8">
        <f t="shared" si="112"/>
        <v>2015</v>
      </c>
      <c r="T886" s="8">
        <v>2015</v>
      </c>
      <c r="U886" s="8">
        <f t="shared" si="113"/>
        <v>7</v>
      </c>
      <c r="V886" s="7">
        <v>42095</v>
      </c>
      <c r="W886" t="s">
        <v>47114</v>
      </c>
      <c r="X886" s="2">
        <v>0.23</v>
      </c>
      <c r="Y886" s="6">
        <f t="shared" si="110"/>
        <v>6.1397186407196819E-3</v>
      </c>
      <c r="AA886">
        <v>10946969</v>
      </c>
      <c r="AB886">
        <v>15360</v>
      </c>
      <c r="AD886" t="s">
        <v>7</v>
      </c>
      <c r="AE886">
        <v>18</v>
      </c>
      <c r="AF886">
        <v>2</v>
      </c>
      <c r="AG886">
        <v>7066677</v>
      </c>
      <c r="AH886" s="9">
        <v>43405</v>
      </c>
      <c r="AI886" t="s">
        <v>47113</v>
      </c>
      <c r="AK886" t="s">
        <v>47112</v>
      </c>
      <c r="AL886">
        <v>85</v>
      </c>
      <c r="AM886" s="5">
        <f t="shared" si="114"/>
        <v>12.142857142857142</v>
      </c>
      <c r="AN886" s="4">
        <f t="shared" si="111"/>
        <v>1.8391301995997186E-2</v>
      </c>
      <c r="AO886" s="3"/>
      <c r="AP886">
        <v>0</v>
      </c>
      <c r="AQ886" t="s">
        <v>2739</v>
      </c>
      <c r="AR886" t="s">
        <v>62</v>
      </c>
      <c r="AS886" t="s">
        <v>2738</v>
      </c>
      <c r="AT886" s="2" t="s">
        <v>61</v>
      </c>
      <c r="AU886" s="1">
        <f t="shared" si="115"/>
        <v>0.98151936473029333</v>
      </c>
      <c r="AV886" s="1">
        <f t="shared" si="116"/>
        <v>1.2265510318358435</v>
      </c>
      <c r="AW886" s="1">
        <f t="shared" si="117"/>
        <v>1.4715826989413934</v>
      </c>
    </row>
    <row r="887" spans="1:49" x14ac:dyDescent="0.2">
      <c r="A887">
        <v>885</v>
      </c>
      <c r="B887" t="s">
        <v>47111</v>
      </c>
      <c r="C887" t="s">
        <v>47110</v>
      </c>
      <c r="E887">
        <v>25363281</v>
      </c>
      <c r="F887" t="s">
        <v>47109</v>
      </c>
      <c r="G887" t="s">
        <v>18</v>
      </c>
      <c r="H887" t="s">
        <v>17</v>
      </c>
      <c r="I887" t="s">
        <v>47108</v>
      </c>
      <c r="J887" t="s">
        <v>47107</v>
      </c>
      <c r="K887" t="s">
        <v>47106</v>
      </c>
      <c r="L887" t="s">
        <v>47105</v>
      </c>
      <c r="M887" t="s">
        <v>3052</v>
      </c>
      <c r="N887">
        <v>8</v>
      </c>
      <c r="O887" t="s">
        <v>47104</v>
      </c>
      <c r="P887" t="s">
        <v>47103</v>
      </c>
      <c r="Q887" t="s">
        <v>47102</v>
      </c>
      <c r="R887" s="7">
        <v>42095</v>
      </c>
      <c r="S887" s="8">
        <f t="shared" si="112"/>
        <v>2015</v>
      </c>
      <c r="T887" s="8">
        <v>2015</v>
      </c>
      <c r="U887" s="8">
        <f t="shared" si="113"/>
        <v>7</v>
      </c>
      <c r="V887" s="7">
        <v>42095</v>
      </c>
      <c r="W887" t="s">
        <v>47101</v>
      </c>
      <c r="X887" s="2">
        <v>3.7850000000000001</v>
      </c>
      <c r="Y887" s="6">
        <f t="shared" si="110"/>
        <v>0.10103841328314782</v>
      </c>
      <c r="AA887">
        <v>16136810</v>
      </c>
      <c r="AB887">
        <v>3200147828</v>
      </c>
      <c r="AC887">
        <v>16136829</v>
      </c>
      <c r="AD887" t="s">
        <v>7</v>
      </c>
      <c r="AE887">
        <v>11</v>
      </c>
      <c r="AF887">
        <v>13</v>
      </c>
      <c r="AH887" t="s">
        <v>47100</v>
      </c>
      <c r="AI887" t="s">
        <v>47099</v>
      </c>
      <c r="AJ887" t="s">
        <v>47098</v>
      </c>
      <c r="AK887" t="s">
        <v>47097</v>
      </c>
      <c r="AL887">
        <v>47</v>
      </c>
      <c r="AM887" s="5">
        <f t="shared" si="114"/>
        <v>6.7142857142857144</v>
      </c>
      <c r="AN887" s="4">
        <f t="shared" si="111"/>
        <v>1.0169308162492563E-2</v>
      </c>
      <c r="AO887" s="3"/>
      <c r="AP887">
        <v>0</v>
      </c>
      <c r="AQ887" t="s">
        <v>47096</v>
      </c>
      <c r="AR887" t="s">
        <v>62</v>
      </c>
      <c r="AS887" t="s">
        <v>47095</v>
      </c>
      <c r="AT887" s="2">
        <v>13.281000000000001</v>
      </c>
      <c r="AU887" s="1">
        <f t="shared" si="115"/>
        <v>7.3777681746951238</v>
      </c>
      <c r="AV887" s="1">
        <f t="shared" si="116"/>
        <v>5.5603860722820189</v>
      </c>
      <c r="AW887" s="1">
        <f t="shared" si="117"/>
        <v>3.7430039698689139</v>
      </c>
    </row>
    <row r="888" spans="1:49" x14ac:dyDescent="0.2">
      <c r="A888">
        <v>886</v>
      </c>
      <c r="B888" t="s">
        <v>47094</v>
      </c>
      <c r="C888" t="s">
        <v>47093</v>
      </c>
      <c r="F888" t="s">
        <v>47092</v>
      </c>
      <c r="G888" t="s">
        <v>18</v>
      </c>
      <c r="H888" t="s">
        <v>17</v>
      </c>
      <c r="I888" t="s">
        <v>47091</v>
      </c>
      <c r="J888" t="s">
        <v>47090</v>
      </c>
      <c r="K888" t="s">
        <v>47089</v>
      </c>
      <c r="L888" t="s">
        <v>47088</v>
      </c>
      <c r="M888" t="s">
        <v>427</v>
      </c>
      <c r="N888">
        <v>9</v>
      </c>
      <c r="O888" t="s">
        <v>47087</v>
      </c>
      <c r="P888" t="s">
        <v>47086</v>
      </c>
      <c r="Q888" t="s">
        <v>47085</v>
      </c>
      <c r="R888" s="7">
        <v>42095</v>
      </c>
      <c r="S888" s="8">
        <f t="shared" si="112"/>
        <v>2015</v>
      </c>
      <c r="T888" s="8">
        <v>2015</v>
      </c>
      <c r="U888" s="8">
        <f t="shared" si="113"/>
        <v>7</v>
      </c>
      <c r="V888" s="7">
        <v>42095</v>
      </c>
      <c r="W888" t="s">
        <v>40505</v>
      </c>
      <c r="X888" s="2">
        <v>0.182</v>
      </c>
      <c r="Y888" s="6">
        <f t="shared" si="110"/>
        <v>4.8583860548303574E-3</v>
      </c>
      <c r="AA888">
        <v>9168524</v>
      </c>
      <c r="AB888">
        <v>26075</v>
      </c>
      <c r="AC888">
        <v>17451353</v>
      </c>
      <c r="AD888" t="s">
        <v>7</v>
      </c>
      <c r="AE888" t="s">
        <v>40504</v>
      </c>
      <c r="AF888">
        <v>4</v>
      </c>
      <c r="AH888" t="s">
        <v>47084</v>
      </c>
      <c r="AI888" t="s">
        <v>47083</v>
      </c>
      <c r="AJ888" t="s">
        <v>47082</v>
      </c>
      <c r="AK888" t="s">
        <v>47081</v>
      </c>
      <c r="AL888">
        <v>4</v>
      </c>
      <c r="AM888" s="5">
        <f t="shared" si="114"/>
        <v>0.5714285714285714</v>
      </c>
      <c r="AN888" s="4">
        <f t="shared" si="111"/>
        <v>8.6547303510574997E-4</v>
      </c>
      <c r="AO888" s="3"/>
      <c r="AP888">
        <v>0</v>
      </c>
      <c r="AQ888" t="s">
        <v>43352</v>
      </c>
      <c r="AR888" t="s">
        <v>62</v>
      </c>
      <c r="AS888" t="s">
        <v>47080</v>
      </c>
      <c r="AT888" s="2">
        <v>0.35199999999999998</v>
      </c>
      <c r="AU888" s="1">
        <f t="shared" si="115"/>
        <v>0.36605121489129749</v>
      </c>
      <c r="AV888" s="1">
        <f t="shared" si="116"/>
        <v>0.28619295449680537</v>
      </c>
      <c r="AW888" s="1">
        <f t="shared" si="117"/>
        <v>0.20633469410231325</v>
      </c>
    </row>
    <row r="889" spans="1:49" x14ac:dyDescent="0.2">
      <c r="A889">
        <v>887</v>
      </c>
      <c r="B889" t="s">
        <v>47079</v>
      </c>
      <c r="C889" t="s">
        <v>47078</v>
      </c>
      <c r="F889" t="s">
        <v>47077</v>
      </c>
      <c r="G889" t="s">
        <v>18</v>
      </c>
      <c r="H889" t="s">
        <v>17</v>
      </c>
      <c r="I889" t="s">
        <v>47076</v>
      </c>
      <c r="J889" t="s">
        <v>47071</v>
      </c>
      <c r="K889" t="s">
        <v>47075</v>
      </c>
      <c r="L889" t="s">
        <v>47074</v>
      </c>
      <c r="M889" t="s">
        <v>1050</v>
      </c>
      <c r="N889">
        <v>2</v>
      </c>
      <c r="O889" t="s">
        <v>47073</v>
      </c>
      <c r="P889" t="s">
        <v>47072</v>
      </c>
      <c r="Q889" t="s">
        <v>47071</v>
      </c>
      <c r="R889" s="7">
        <v>42095</v>
      </c>
      <c r="S889" s="8">
        <f t="shared" si="112"/>
        <v>2015</v>
      </c>
      <c r="T889" s="8">
        <v>2015</v>
      </c>
      <c r="U889" s="8">
        <f t="shared" si="113"/>
        <v>7</v>
      </c>
      <c r="V889" s="7">
        <v>42095</v>
      </c>
      <c r="W889" t="s">
        <v>29470</v>
      </c>
      <c r="X889" s="2">
        <v>0.74099999999999999</v>
      </c>
      <c r="Y889" s="6">
        <f t="shared" si="110"/>
        <v>1.9780571794666454E-2</v>
      </c>
      <c r="AA889">
        <v>7403224</v>
      </c>
      <c r="AB889">
        <v>12341</v>
      </c>
      <c r="AC889">
        <v>15208540</v>
      </c>
      <c r="AD889" t="s">
        <v>7</v>
      </c>
      <c r="AE889">
        <v>32</v>
      </c>
      <c r="AF889">
        <v>4</v>
      </c>
      <c r="AH889" t="s">
        <v>38354</v>
      </c>
      <c r="AI889" t="s">
        <v>47070</v>
      </c>
      <c r="AK889" t="s">
        <v>47069</v>
      </c>
      <c r="AL889">
        <v>4</v>
      </c>
      <c r="AM889" s="5">
        <f t="shared" si="114"/>
        <v>0.5714285714285714</v>
      </c>
      <c r="AN889" s="4">
        <f t="shared" si="111"/>
        <v>8.6547303510574997E-4</v>
      </c>
      <c r="AO889" s="3"/>
      <c r="AP889">
        <v>0</v>
      </c>
      <c r="AQ889" t="s">
        <v>8565</v>
      </c>
      <c r="AR889" t="s">
        <v>62</v>
      </c>
      <c r="AS889" t="s">
        <v>8564</v>
      </c>
      <c r="AT889" s="2" t="s">
        <v>61</v>
      </c>
      <c r="AU889" s="1">
        <f t="shared" si="115"/>
        <v>1.4106042166798241</v>
      </c>
      <c r="AV889" s="1">
        <f t="shared" si="116"/>
        <v>1.0323022414886103</v>
      </c>
      <c r="AW889" s="1">
        <f t="shared" si="117"/>
        <v>0.65400026629739605</v>
      </c>
    </row>
    <row r="890" spans="1:49" x14ac:dyDescent="0.2">
      <c r="A890">
        <v>888</v>
      </c>
      <c r="B890" t="s">
        <v>47068</v>
      </c>
      <c r="C890" t="s">
        <v>47067</v>
      </c>
      <c r="F890" t="s">
        <v>47066</v>
      </c>
      <c r="G890" t="s">
        <v>18</v>
      </c>
      <c r="H890" t="s">
        <v>17</v>
      </c>
      <c r="I890" t="s">
        <v>47065</v>
      </c>
      <c r="J890">
        <v>60020650</v>
      </c>
      <c r="K890" t="s">
        <v>29475</v>
      </c>
      <c r="L890" t="s">
        <v>29474</v>
      </c>
      <c r="M890" t="s">
        <v>1247</v>
      </c>
      <c r="N890">
        <v>3</v>
      </c>
      <c r="O890" t="s">
        <v>47064</v>
      </c>
      <c r="P890" t="s">
        <v>47063</v>
      </c>
      <c r="Q890" t="s">
        <v>47062</v>
      </c>
      <c r="R890" s="7">
        <v>42095</v>
      </c>
      <c r="S890" s="8">
        <f t="shared" si="112"/>
        <v>2015</v>
      </c>
      <c r="T890" s="8">
        <v>2015</v>
      </c>
      <c r="U890" s="8">
        <f t="shared" si="113"/>
        <v>7</v>
      </c>
      <c r="V890" s="7">
        <v>42095</v>
      </c>
      <c r="W890" t="s">
        <v>29470</v>
      </c>
      <c r="X890" s="2">
        <v>0.74099999999999999</v>
      </c>
      <c r="Y890" s="6">
        <f t="shared" si="110"/>
        <v>1.9780571794666454E-2</v>
      </c>
      <c r="AA890">
        <v>7403224</v>
      </c>
      <c r="AB890">
        <v>12341</v>
      </c>
      <c r="AC890">
        <v>15208540</v>
      </c>
      <c r="AD890" t="s">
        <v>7</v>
      </c>
      <c r="AE890">
        <v>32</v>
      </c>
      <c r="AF890">
        <v>4</v>
      </c>
      <c r="AH890" t="s">
        <v>47061</v>
      </c>
      <c r="AI890" t="s">
        <v>47060</v>
      </c>
      <c r="AK890" t="s">
        <v>47059</v>
      </c>
      <c r="AL890">
        <v>1</v>
      </c>
      <c r="AM890" s="5">
        <f t="shared" si="114"/>
        <v>0.14285714285714285</v>
      </c>
      <c r="AN890" s="4">
        <f t="shared" si="111"/>
        <v>2.1636825877643749E-4</v>
      </c>
      <c r="AO890" s="3"/>
      <c r="AP890">
        <v>0</v>
      </c>
      <c r="AR890" t="s">
        <v>62</v>
      </c>
      <c r="AT890" s="2" t="s">
        <v>61</v>
      </c>
      <c r="AU890" s="1">
        <f t="shared" si="115"/>
        <v>1.3911310733899447</v>
      </c>
      <c r="AV890" s="1">
        <f t="shared" si="116"/>
        <v>0.99984700267214455</v>
      </c>
      <c r="AW890" s="1">
        <f t="shared" si="117"/>
        <v>0.60856293195434419</v>
      </c>
    </row>
    <row r="891" spans="1:49" x14ac:dyDescent="0.2">
      <c r="A891">
        <v>889</v>
      </c>
      <c r="B891" t="s">
        <v>47058</v>
      </c>
      <c r="C891" t="s">
        <v>47057</v>
      </c>
      <c r="F891" t="s">
        <v>47056</v>
      </c>
      <c r="G891" t="s">
        <v>18</v>
      </c>
      <c r="H891" t="s">
        <v>17</v>
      </c>
      <c r="I891" t="s">
        <v>47055</v>
      </c>
      <c r="J891" t="s">
        <v>47054</v>
      </c>
      <c r="K891" t="s">
        <v>47053</v>
      </c>
      <c r="L891" t="s">
        <v>47052</v>
      </c>
      <c r="M891" t="s">
        <v>656</v>
      </c>
      <c r="N891">
        <v>2</v>
      </c>
      <c r="O891" t="s">
        <v>47051</v>
      </c>
      <c r="P891" t="s">
        <v>47050</v>
      </c>
      <c r="Q891" t="s">
        <v>47049</v>
      </c>
      <c r="R891" s="7">
        <v>42095</v>
      </c>
      <c r="S891" s="8">
        <f t="shared" si="112"/>
        <v>2015</v>
      </c>
      <c r="T891" s="8">
        <v>2015</v>
      </c>
      <c r="U891" s="8">
        <f t="shared" si="113"/>
        <v>7</v>
      </c>
      <c r="V891" s="7">
        <v>42095</v>
      </c>
      <c r="W891" t="s">
        <v>40505</v>
      </c>
      <c r="X891" s="2">
        <v>0.182</v>
      </c>
      <c r="Y891" s="6">
        <f t="shared" si="110"/>
        <v>4.8583860548303574E-3</v>
      </c>
      <c r="AA891">
        <v>9168524</v>
      </c>
      <c r="AB891">
        <v>26075</v>
      </c>
      <c r="AC891">
        <v>17451353</v>
      </c>
      <c r="AD891" t="s">
        <v>7</v>
      </c>
      <c r="AE891" t="s">
        <v>40504</v>
      </c>
      <c r="AF891">
        <v>4</v>
      </c>
      <c r="AH891" t="s">
        <v>47048</v>
      </c>
      <c r="AI891" t="s">
        <v>47047</v>
      </c>
      <c r="AJ891" t="s">
        <v>47046</v>
      </c>
      <c r="AK891" t="s">
        <v>47045</v>
      </c>
      <c r="AL891">
        <v>0</v>
      </c>
      <c r="AM891" s="5">
        <f t="shared" si="114"/>
        <v>0</v>
      </c>
      <c r="AN891" s="4">
        <f t="shared" si="111"/>
        <v>0</v>
      </c>
      <c r="AO891" s="3"/>
      <c r="AP891">
        <v>0</v>
      </c>
      <c r="AR891" t="s">
        <v>62</v>
      </c>
      <c r="AT891" s="2">
        <v>0.35199999999999998</v>
      </c>
      <c r="AU891" s="1">
        <f t="shared" si="115"/>
        <v>0.340087023838125</v>
      </c>
      <c r="AV891" s="1">
        <f t="shared" si="116"/>
        <v>0.24291930274151788</v>
      </c>
      <c r="AW891" s="1">
        <f t="shared" si="117"/>
        <v>0.14575158164491073</v>
      </c>
    </row>
    <row r="892" spans="1:49" x14ac:dyDescent="0.2">
      <c r="A892">
        <v>890</v>
      </c>
      <c r="B892" t="s">
        <v>47044</v>
      </c>
      <c r="C892" t="s">
        <v>47043</v>
      </c>
      <c r="F892" t="s">
        <v>47042</v>
      </c>
      <c r="G892" t="s">
        <v>18</v>
      </c>
      <c r="H892" t="s">
        <v>17</v>
      </c>
      <c r="I892" t="s">
        <v>47041</v>
      </c>
      <c r="J892">
        <v>60007511</v>
      </c>
      <c r="K892" t="s">
        <v>15110</v>
      </c>
      <c r="L892" t="s">
        <v>288</v>
      </c>
      <c r="M892" t="s">
        <v>287</v>
      </c>
      <c r="N892">
        <v>4</v>
      </c>
      <c r="O892" t="s">
        <v>47040</v>
      </c>
      <c r="P892" t="s">
        <v>47039</v>
      </c>
      <c r="Q892" t="s">
        <v>15107</v>
      </c>
      <c r="R892" s="7">
        <v>42095</v>
      </c>
      <c r="S892" s="8">
        <f t="shared" si="112"/>
        <v>2015</v>
      </c>
      <c r="T892" s="8">
        <v>2015</v>
      </c>
      <c r="U892" s="8">
        <f t="shared" si="113"/>
        <v>7</v>
      </c>
      <c r="V892" s="7">
        <v>42095</v>
      </c>
      <c r="W892" t="s">
        <v>9895</v>
      </c>
      <c r="X892" s="2">
        <v>0.21099999999999999</v>
      </c>
      <c r="Y892" s="6">
        <f t="shared" si="110"/>
        <v>5.6325244921384904E-3</v>
      </c>
      <c r="AA892">
        <v>9168516</v>
      </c>
      <c r="AB892">
        <v>18936</v>
      </c>
      <c r="AC892">
        <v>17451345</v>
      </c>
      <c r="AD892" t="s">
        <v>7</v>
      </c>
      <c r="AE892" t="s">
        <v>9894</v>
      </c>
      <c r="AF892">
        <v>4</v>
      </c>
      <c r="AH892" t="s">
        <v>47038</v>
      </c>
      <c r="AI892" t="s">
        <v>47037</v>
      </c>
      <c r="AJ892" t="s">
        <v>47036</v>
      </c>
      <c r="AK892" t="s">
        <v>47035</v>
      </c>
      <c r="AL892">
        <v>6</v>
      </c>
      <c r="AM892" s="5">
        <f t="shared" si="114"/>
        <v>0.8571428571428571</v>
      </c>
      <c r="AN892" s="4">
        <f t="shared" si="111"/>
        <v>1.2982095526586248E-3</v>
      </c>
      <c r="AO892" s="3"/>
      <c r="AP892">
        <v>0</v>
      </c>
      <c r="AR892">
        <v>2014009489</v>
      </c>
      <c r="AT892" s="2">
        <v>0.52500000000000002</v>
      </c>
      <c r="AU892" s="1">
        <f t="shared" si="115"/>
        <v>0.43322300102945305</v>
      </c>
      <c r="AV892" s="1">
        <f t="shared" si="116"/>
        <v>0.34653670223985572</v>
      </c>
      <c r="AW892" s="1">
        <f t="shared" si="117"/>
        <v>0.25985040345025845</v>
      </c>
    </row>
    <row r="893" spans="1:49" x14ac:dyDescent="0.2">
      <c r="A893">
        <v>891</v>
      </c>
      <c r="B893" t="s">
        <v>47034</v>
      </c>
      <c r="C893" t="s">
        <v>47033</v>
      </c>
      <c r="F893" t="s">
        <v>47032</v>
      </c>
      <c r="G893" t="s">
        <v>18</v>
      </c>
      <c r="H893" t="s">
        <v>17</v>
      </c>
      <c r="I893" t="s">
        <v>13107</v>
      </c>
      <c r="J893">
        <v>60007976</v>
      </c>
      <c r="K893" t="s">
        <v>47031</v>
      </c>
      <c r="L893" t="s">
        <v>47030</v>
      </c>
      <c r="M893" t="s">
        <v>1121</v>
      </c>
      <c r="N893">
        <v>2</v>
      </c>
      <c r="O893" t="s">
        <v>47029</v>
      </c>
      <c r="P893" t="s">
        <v>47028</v>
      </c>
      <c r="Q893" t="s">
        <v>47027</v>
      </c>
      <c r="R893" s="7">
        <v>42095</v>
      </c>
      <c r="S893" s="8">
        <f t="shared" si="112"/>
        <v>2015</v>
      </c>
      <c r="T893" s="8">
        <v>2015</v>
      </c>
      <c r="U893" s="8">
        <f t="shared" si="113"/>
        <v>7</v>
      </c>
      <c r="V893" s="7">
        <v>42095</v>
      </c>
      <c r="W893" t="s">
        <v>9895</v>
      </c>
      <c r="X893" s="2">
        <v>0.21099999999999999</v>
      </c>
      <c r="Y893" s="6">
        <f t="shared" si="110"/>
        <v>5.6325244921384904E-3</v>
      </c>
      <c r="AA893">
        <v>9168516</v>
      </c>
      <c r="AB893">
        <v>18936</v>
      </c>
      <c r="AC893">
        <v>17451345</v>
      </c>
      <c r="AD893" t="s">
        <v>7</v>
      </c>
      <c r="AE893" t="s">
        <v>9894</v>
      </c>
      <c r="AF893">
        <v>4</v>
      </c>
      <c r="AH893" t="s">
        <v>47026</v>
      </c>
      <c r="AI893" t="s">
        <v>47025</v>
      </c>
      <c r="AJ893" t="s">
        <v>47024</v>
      </c>
      <c r="AK893" t="s">
        <v>47023</v>
      </c>
      <c r="AL893">
        <v>1</v>
      </c>
      <c r="AM893" s="5">
        <f t="shared" si="114"/>
        <v>0.14285714285714285</v>
      </c>
      <c r="AN893" s="4">
        <f t="shared" si="111"/>
        <v>2.1636825877643749E-4</v>
      </c>
      <c r="AO893" s="3"/>
      <c r="AP893">
        <v>0</v>
      </c>
      <c r="AQ893" t="s">
        <v>1404</v>
      </c>
      <c r="AR893">
        <v>24560483</v>
      </c>
      <c r="AS893" t="s">
        <v>1403</v>
      </c>
      <c r="AT893" s="2">
        <v>0.52500000000000002</v>
      </c>
      <c r="AU893" s="1">
        <f t="shared" si="115"/>
        <v>0.40076776221298738</v>
      </c>
      <c r="AV893" s="1">
        <f t="shared" si="116"/>
        <v>0.2924446375457464</v>
      </c>
      <c r="AW893" s="1">
        <f t="shared" si="117"/>
        <v>0.18412151287850534</v>
      </c>
    </row>
    <row r="894" spans="1:49" x14ac:dyDescent="0.2">
      <c r="A894">
        <v>892</v>
      </c>
      <c r="B894" t="s">
        <v>47022</v>
      </c>
      <c r="C894" t="s">
        <v>47021</v>
      </c>
      <c r="F894" t="s">
        <v>47020</v>
      </c>
      <c r="G894" t="s">
        <v>18</v>
      </c>
      <c r="H894" t="s">
        <v>17</v>
      </c>
      <c r="I894" t="s">
        <v>47019</v>
      </c>
      <c r="J894" t="s">
        <v>47018</v>
      </c>
      <c r="K894" t="s">
        <v>47017</v>
      </c>
      <c r="L894" t="s">
        <v>47016</v>
      </c>
      <c r="M894" t="s">
        <v>47015</v>
      </c>
      <c r="N894">
        <v>55</v>
      </c>
      <c r="O894" t="s">
        <v>47014</v>
      </c>
      <c r="P894" t="s">
        <v>47013</v>
      </c>
      <c r="Q894" t="s">
        <v>47012</v>
      </c>
      <c r="R894" s="7">
        <v>42095</v>
      </c>
      <c r="S894" s="8">
        <f t="shared" si="112"/>
        <v>2015</v>
      </c>
      <c r="T894" s="8">
        <v>2015</v>
      </c>
      <c r="U894" s="8">
        <f t="shared" si="113"/>
        <v>7</v>
      </c>
      <c r="V894" s="7">
        <v>42095</v>
      </c>
      <c r="W894" t="s">
        <v>40424</v>
      </c>
      <c r="X894" s="2">
        <v>2.137</v>
      </c>
      <c r="Y894" s="6">
        <f t="shared" si="110"/>
        <v>5.7045994500947654E-2</v>
      </c>
      <c r="AA894">
        <v>46361</v>
      </c>
      <c r="AB894">
        <v>26750</v>
      </c>
      <c r="AC894">
        <v>14320746</v>
      </c>
      <c r="AD894" t="s">
        <v>7</v>
      </c>
      <c r="AE894">
        <v>576</v>
      </c>
      <c r="AG894" t="s">
        <v>47011</v>
      </c>
      <c r="AI894" t="s">
        <v>47010</v>
      </c>
      <c r="AJ894" t="s">
        <v>47009</v>
      </c>
      <c r="AK894" t="s">
        <v>47008</v>
      </c>
      <c r="AL894">
        <v>50</v>
      </c>
      <c r="AM894" s="5">
        <f t="shared" si="114"/>
        <v>7.1428571428571432</v>
      </c>
      <c r="AN894" s="4">
        <f t="shared" si="111"/>
        <v>1.0818412938821876E-2</v>
      </c>
      <c r="AO894" s="3"/>
      <c r="AP894">
        <v>1</v>
      </c>
      <c r="AQ894" t="s">
        <v>25</v>
      </c>
      <c r="AR894">
        <v>337062</v>
      </c>
      <c r="AS894" t="s">
        <v>23</v>
      </c>
      <c r="AT894" s="2" t="s">
        <v>61</v>
      </c>
      <c r="AU894" s="1">
        <f t="shared" si="115"/>
        <v>4.3177720032309912</v>
      </c>
      <c r="AV894" s="1">
        <f t="shared" si="116"/>
        <v>3.3932203719884764</v>
      </c>
      <c r="AW894" s="1">
        <f t="shared" si="117"/>
        <v>2.4686687407459607</v>
      </c>
    </row>
    <row r="895" spans="1:49" x14ac:dyDescent="0.2">
      <c r="A895">
        <v>893</v>
      </c>
      <c r="B895" t="s">
        <v>47007</v>
      </c>
      <c r="C895" t="s">
        <v>47006</v>
      </c>
      <c r="F895" t="s">
        <v>47005</v>
      </c>
      <c r="G895" t="s">
        <v>18</v>
      </c>
      <c r="H895" t="s">
        <v>17</v>
      </c>
      <c r="I895" t="s">
        <v>24637</v>
      </c>
      <c r="J895" t="s">
        <v>47004</v>
      </c>
      <c r="K895" t="s">
        <v>47003</v>
      </c>
      <c r="L895" t="s">
        <v>47002</v>
      </c>
      <c r="M895" t="s">
        <v>3319</v>
      </c>
      <c r="N895">
        <v>5</v>
      </c>
      <c r="O895" t="s">
        <v>47001</v>
      </c>
      <c r="P895" t="s">
        <v>47000</v>
      </c>
      <c r="Q895" t="s">
        <v>46999</v>
      </c>
      <c r="R895" s="7">
        <v>42095</v>
      </c>
      <c r="S895" s="8">
        <f t="shared" si="112"/>
        <v>2015</v>
      </c>
      <c r="T895" s="8">
        <v>2015</v>
      </c>
      <c r="U895" s="8">
        <f t="shared" si="113"/>
        <v>7</v>
      </c>
      <c r="V895" s="7">
        <v>42095</v>
      </c>
      <c r="W895" t="s">
        <v>41858</v>
      </c>
      <c r="X895" s="2">
        <v>0.72499999999999998</v>
      </c>
      <c r="Y895" s="6">
        <f t="shared" si="110"/>
        <v>1.9353460932703345E-2</v>
      </c>
      <c r="AA895">
        <v>19430655</v>
      </c>
      <c r="AB895">
        <v>19700176215</v>
      </c>
      <c r="AD895" t="s">
        <v>7</v>
      </c>
      <c r="AE895">
        <v>7</v>
      </c>
      <c r="AF895">
        <v>2</v>
      </c>
      <c r="AG895">
        <v>7063882</v>
      </c>
      <c r="AI895" t="s">
        <v>46998</v>
      </c>
      <c r="AJ895" t="s">
        <v>46997</v>
      </c>
      <c r="AK895" t="s">
        <v>46996</v>
      </c>
      <c r="AL895">
        <v>5</v>
      </c>
      <c r="AM895" s="5">
        <f t="shared" si="114"/>
        <v>0.7142857142857143</v>
      </c>
      <c r="AN895" s="4">
        <f t="shared" si="111"/>
        <v>1.0818412938821875E-3</v>
      </c>
      <c r="AO895" s="3"/>
      <c r="AP895">
        <v>1</v>
      </c>
      <c r="AR895" t="s">
        <v>62</v>
      </c>
      <c r="AT895" s="2">
        <v>2.4430000000000001</v>
      </c>
      <c r="AU895" s="1">
        <f t="shared" si="115"/>
        <v>1.3871975041056996</v>
      </c>
      <c r="AV895" s="1">
        <f t="shared" si="116"/>
        <v>1.0217651113292765</v>
      </c>
      <c r="AW895" s="1">
        <f t="shared" si="117"/>
        <v>0.65633271855285347</v>
      </c>
    </row>
    <row r="896" spans="1:49" x14ac:dyDescent="0.2">
      <c r="A896">
        <v>894</v>
      </c>
      <c r="B896" t="s">
        <v>46995</v>
      </c>
      <c r="C896" t="s">
        <v>46994</v>
      </c>
      <c r="F896" t="s">
        <v>46993</v>
      </c>
      <c r="G896" t="s">
        <v>18</v>
      </c>
      <c r="H896" t="s">
        <v>17</v>
      </c>
      <c r="I896" t="s">
        <v>46992</v>
      </c>
      <c r="J896" t="s">
        <v>46991</v>
      </c>
      <c r="K896" t="s">
        <v>46990</v>
      </c>
      <c r="L896" t="s">
        <v>46989</v>
      </c>
      <c r="M896" t="s">
        <v>46988</v>
      </c>
      <c r="N896">
        <v>5</v>
      </c>
      <c r="O896" t="s">
        <v>46987</v>
      </c>
      <c r="P896" t="s">
        <v>46986</v>
      </c>
      <c r="Q896" t="s">
        <v>46985</v>
      </c>
      <c r="R896" s="7">
        <v>42095</v>
      </c>
      <c r="S896" s="8">
        <f t="shared" si="112"/>
        <v>2015</v>
      </c>
      <c r="T896" s="8">
        <v>2015</v>
      </c>
      <c r="U896" s="8">
        <f t="shared" si="113"/>
        <v>7</v>
      </c>
      <c r="V896" s="7">
        <v>42095</v>
      </c>
      <c r="W896" t="s">
        <v>46984</v>
      </c>
      <c r="X896" s="2">
        <v>1.91</v>
      </c>
      <c r="Y896" s="6">
        <f t="shared" si="110"/>
        <v>5.0986359146846051E-2</v>
      </c>
      <c r="AA896" t="s">
        <v>46983</v>
      </c>
      <c r="AB896">
        <v>145210</v>
      </c>
      <c r="AC896">
        <v>16125118</v>
      </c>
      <c r="AD896" t="s">
        <v>7</v>
      </c>
      <c r="AE896">
        <v>12</v>
      </c>
      <c r="AF896">
        <v>2</v>
      </c>
      <c r="AH896" t="s">
        <v>46982</v>
      </c>
      <c r="AI896" t="s">
        <v>46981</v>
      </c>
      <c r="AJ896" t="s">
        <v>46980</v>
      </c>
      <c r="AK896" t="s">
        <v>46979</v>
      </c>
      <c r="AL896">
        <v>44</v>
      </c>
      <c r="AM896" s="5">
        <f t="shared" si="114"/>
        <v>6.2857142857142856</v>
      </c>
      <c r="AN896" s="4">
        <f t="shared" si="111"/>
        <v>9.5202033861632503E-3</v>
      </c>
      <c r="AO896" s="3"/>
      <c r="AP896">
        <v>0</v>
      </c>
      <c r="AR896" t="s">
        <v>62</v>
      </c>
      <c r="AT896" s="2">
        <v>6.5780000000000003</v>
      </c>
      <c r="AU896" s="1">
        <f t="shared" si="115"/>
        <v>3.8546512418641212</v>
      </c>
      <c r="AV896" s="1">
        <f t="shared" si="116"/>
        <v>3.0253281266504652</v>
      </c>
      <c r="AW896" s="1">
        <f t="shared" si="117"/>
        <v>2.1960050114368088</v>
      </c>
    </row>
    <row r="897" spans="1:49" x14ac:dyDescent="0.2">
      <c r="A897">
        <v>895</v>
      </c>
      <c r="B897" t="s">
        <v>46978</v>
      </c>
      <c r="C897" t="s">
        <v>46977</v>
      </c>
      <c r="F897" t="s">
        <v>46976</v>
      </c>
      <c r="G897" t="s">
        <v>18</v>
      </c>
      <c r="H897" t="s">
        <v>17</v>
      </c>
      <c r="I897" t="s">
        <v>26996</v>
      </c>
      <c r="J897">
        <v>60001305</v>
      </c>
      <c r="K897" t="s">
        <v>39552</v>
      </c>
      <c r="L897" t="s">
        <v>32543</v>
      </c>
      <c r="M897" t="s">
        <v>102</v>
      </c>
      <c r="N897">
        <v>6</v>
      </c>
      <c r="O897" t="s">
        <v>46975</v>
      </c>
      <c r="P897" t="s">
        <v>46974</v>
      </c>
      <c r="Q897" t="s">
        <v>46973</v>
      </c>
      <c r="R897" s="7">
        <v>42095</v>
      </c>
      <c r="S897" s="8">
        <f t="shared" si="112"/>
        <v>2015</v>
      </c>
      <c r="T897" s="8">
        <v>2015</v>
      </c>
      <c r="U897" s="8">
        <f t="shared" si="113"/>
        <v>7</v>
      </c>
      <c r="V897" s="7">
        <v>42095</v>
      </c>
      <c r="W897" t="s">
        <v>6007</v>
      </c>
      <c r="X897" s="2">
        <v>0.33400000000000002</v>
      </c>
      <c r="Y897" s="6">
        <f t="shared" si="110"/>
        <v>8.9159392434798868E-3</v>
      </c>
      <c r="AA897">
        <v>16741056</v>
      </c>
      <c r="AB897">
        <v>11500153404</v>
      </c>
      <c r="AC897">
        <v>20583834</v>
      </c>
      <c r="AD897" t="s">
        <v>7</v>
      </c>
      <c r="AE897">
        <v>24</v>
      </c>
      <c r="AF897">
        <v>4</v>
      </c>
      <c r="AG897">
        <v>48801</v>
      </c>
      <c r="AI897" t="s">
        <v>46972</v>
      </c>
      <c r="AJ897" t="s">
        <v>46971</v>
      </c>
      <c r="AK897" t="s">
        <v>46970</v>
      </c>
      <c r="AL897">
        <v>5</v>
      </c>
      <c r="AM897" s="5">
        <f t="shared" si="114"/>
        <v>0.7142857142857143</v>
      </c>
      <c r="AN897" s="4">
        <f t="shared" si="111"/>
        <v>1.0818412938821875E-3</v>
      </c>
      <c r="AO897" s="3"/>
      <c r="AP897">
        <v>0</v>
      </c>
      <c r="AR897" t="s">
        <v>62</v>
      </c>
      <c r="AT897" s="2">
        <v>1.494</v>
      </c>
      <c r="AU897" s="1">
        <f t="shared" si="115"/>
        <v>0.65657098586005769</v>
      </c>
      <c r="AV897" s="1">
        <f t="shared" si="116"/>
        <v>0.49988902686810371</v>
      </c>
      <c r="AW897" s="1">
        <f t="shared" si="117"/>
        <v>0.34320706787614974</v>
      </c>
    </row>
    <row r="898" spans="1:49" x14ac:dyDescent="0.2">
      <c r="A898">
        <v>896</v>
      </c>
      <c r="B898" t="s">
        <v>46969</v>
      </c>
      <c r="C898" t="s">
        <v>46968</v>
      </c>
      <c r="F898" t="s">
        <v>46967</v>
      </c>
      <c r="G898" t="s">
        <v>18</v>
      </c>
      <c r="H898" t="s">
        <v>17</v>
      </c>
      <c r="I898" t="s">
        <v>46966</v>
      </c>
      <c r="J898" t="s">
        <v>46965</v>
      </c>
      <c r="K898" t="s">
        <v>46964</v>
      </c>
      <c r="L898" t="s">
        <v>46963</v>
      </c>
      <c r="M898" t="s">
        <v>46962</v>
      </c>
      <c r="N898">
        <v>9</v>
      </c>
      <c r="O898" t="s">
        <v>46961</v>
      </c>
      <c r="P898" t="s">
        <v>46960</v>
      </c>
      <c r="Q898" t="s">
        <v>46959</v>
      </c>
      <c r="R898" s="7">
        <v>42095</v>
      </c>
      <c r="S898" s="8">
        <f t="shared" si="112"/>
        <v>2015</v>
      </c>
      <c r="T898" s="8">
        <v>2015</v>
      </c>
      <c r="U898" s="8">
        <f t="shared" si="113"/>
        <v>7</v>
      </c>
      <c r="V898" s="7">
        <v>42095</v>
      </c>
      <c r="W898" t="s">
        <v>40195</v>
      </c>
      <c r="X898" s="2">
        <v>1.774</v>
      </c>
      <c r="Y898" s="6">
        <f t="shared" si="110"/>
        <v>4.7355916820159633E-2</v>
      </c>
      <c r="AA898">
        <v>295515</v>
      </c>
      <c r="AB898">
        <v>29066</v>
      </c>
      <c r="AC898">
        <v>17414326</v>
      </c>
      <c r="AD898" t="s">
        <v>7</v>
      </c>
      <c r="AE898">
        <v>55</v>
      </c>
      <c r="AF898">
        <v>4</v>
      </c>
      <c r="AG898">
        <v>43013</v>
      </c>
      <c r="AI898" t="s">
        <v>46958</v>
      </c>
      <c r="AJ898" t="s">
        <v>46957</v>
      </c>
      <c r="AK898" t="s">
        <v>46956</v>
      </c>
      <c r="AL898">
        <v>30</v>
      </c>
      <c r="AM898" s="5">
        <f t="shared" si="114"/>
        <v>4.2857142857142856</v>
      </c>
      <c r="AN898" s="4">
        <f t="shared" si="111"/>
        <v>6.4910477632931247E-3</v>
      </c>
      <c r="AO898" s="3"/>
      <c r="AP898">
        <v>1</v>
      </c>
      <c r="AQ898" t="s">
        <v>143</v>
      </c>
      <c r="AR898" t="s">
        <v>46955</v>
      </c>
      <c r="AS898" t="s">
        <v>141</v>
      </c>
      <c r="AT898" s="2">
        <v>3.1789999999999998</v>
      </c>
      <c r="AU898" s="1">
        <f t="shared" si="115"/>
        <v>3.5096456103099678</v>
      </c>
      <c r="AV898" s="1">
        <f t="shared" si="116"/>
        <v>2.6923482291726377</v>
      </c>
      <c r="AW898" s="1">
        <f t="shared" si="117"/>
        <v>1.8750508480353076</v>
      </c>
    </row>
    <row r="899" spans="1:49" x14ac:dyDescent="0.2">
      <c r="A899">
        <v>897</v>
      </c>
      <c r="B899" t="s">
        <v>46954</v>
      </c>
      <c r="C899" t="s">
        <v>46953</v>
      </c>
      <c r="D899" t="s">
        <v>46952</v>
      </c>
      <c r="E899">
        <v>25706339</v>
      </c>
      <c r="F899" t="s">
        <v>46951</v>
      </c>
      <c r="G899" t="s">
        <v>18</v>
      </c>
      <c r="H899" t="s">
        <v>17</v>
      </c>
      <c r="I899" t="s">
        <v>46950</v>
      </c>
      <c r="J899" t="s">
        <v>46949</v>
      </c>
      <c r="K899" t="s">
        <v>46948</v>
      </c>
      <c r="L899" t="s">
        <v>46947</v>
      </c>
      <c r="M899" t="s">
        <v>18974</v>
      </c>
      <c r="N899">
        <v>7</v>
      </c>
      <c r="O899" t="s">
        <v>46946</v>
      </c>
      <c r="P899" t="s">
        <v>46945</v>
      </c>
      <c r="Q899" t="s">
        <v>46944</v>
      </c>
      <c r="R899" s="7">
        <v>42095</v>
      </c>
      <c r="S899" s="8">
        <f t="shared" si="112"/>
        <v>2015</v>
      </c>
      <c r="T899" s="8">
        <v>2015</v>
      </c>
      <c r="U899" s="8">
        <f t="shared" si="113"/>
        <v>7</v>
      </c>
      <c r="V899" s="7">
        <v>42095</v>
      </c>
      <c r="W899" t="s">
        <v>46943</v>
      </c>
      <c r="X899" s="2">
        <v>6.4119999999999999</v>
      </c>
      <c r="Y899" s="6">
        <f t="shared" ref="Y899:Y962" si="118">(X899-$Z$3)/($Z$2-$Z$3)</f>
        <v>0.17116467793171566</v>
      </c>
      <c r="AA899">
        <v>15524450</v>
      </c>
      <c r="AB899">
        <v>4000148205</v>
      </c>
      <c r="AC899">
        <v>15524469</v>
      </c>
      <c r="AD899" t="s">
        <v>7</v>
      </c>
      <c r="AE899">
        <v>11</v>
      </c>
      <c r="AF899">
        <v>4</v>
      </c>
      <c r="AH899" t="s">
        <v>46942</v>
      </c>
      <c r="AI899" t="s">
        <v>46941</v>
      </c>
      <c r="AK899" t="s">
        <v>46940</v>
      </c>
      <c r="AL899">
        <v>128</v>
      </c>
      <c r="AM899" s="5">
        <f t="shared" si="114"/>
        <v>18.285714285714285</v>
      </c>
      <c r="AN899" s="4">
        <f t="shared" ref="AN899:AN962" si="119">(AM899-$AO$3)/($AO$2-$AO$3)</f>
        <v>2.7695137123383999E-2</v>
      </c>
      <c r="AO899" s="3"/>
      <c r="AP899">
        <v>0</v>
      </c>
      <c r="AQ899" t="s">
        <v>10468</v>
      </c>
      <c r="AR899" t="s">
        <v>46939</v>
      </c>
      <c r="AS899" t="s">
        <v>10467</v>
      </c>
      <c r="AT899" s="2">
        <v>15.04</v>
      </c>
      <c r="AU899" s="1">
        <f t="shared" si="115"/>
        <v>12.812381568921616</v>
      </c>
      <c r="AV899" s="1">
        <f t="shared" si="116"/>
        <v>9.9429907527549837</v>
      </c>
      <c r="AW899" s="1">
        <f t="shared" si="117"/>
        <v>7.0735999365883497</v>
      </c>
    </row>
    <row r="900" spans="1:49" x14ac:dyDescent="0.2">
      <c r="A900">
        <v>898</v>
      </c>
      <c r="B900" t="s">
        <v>46938</v>
      </c>
      <c r="C900" t="s">
        <v>46937</v>
      </c>
      <c r="D900" t="s">
        <v>46936</v>
      </c>
      <c r="E900">
        <v>25686672</v>
      </c>
      <c r="F900" t="s">
        <v>46935</v>
      </c>
      <c r="G900" t="s">
        <v>18</v>
      </c>
      <c r="H900" t="s">
        <v>17</v>
      </c>
      <c r="I900" t="s">
        <v>46934</v>
      </c>
      <c r="J900">
        <v>60024019</v>
      </c>
      <c r="K900" t="s">
        <v>46933</v>
      </c>
      <c r="L900" t="s">
        <v>46932</v>
      </c>
      <c r="M900" t="s">
        <v>40867</v>
      </c>
      <c r="N900">
        <v>6</v>
      </c>
      <c r="O900" t="s">
        <v>46931</v>
      </c>
      <c r="P900" t="s">
        <v>46930</v>
      </c>
      <c r="Q900" t="s">
        <v>46929</v>
      </c>
      <c r="R900" s="7">
        <v>42095</v>
      </c>
      <c r="S900" s="8">
        <f t="shared" si="112"/>
        <v>2015</v>
      </c>
      <c r="T900" s="8">
        <v>2015</v>
      </c>
      <c r="U900" s="8">
        <f t="shared" si="113"/>
        <v>7</v>
      </c>
      <c r="V900" s="7">
        <v>42095</v>
      </c>
      <c r="W900" t="s">
        <v>46928</v>
      </c>
      <c r="X900" s="2">
        <v>0.56899999999999995</v>
      </c>
      <c r="Y900" s="6">
        <f t="shared" si="118"/>
        <v>1.5189130028563038E-2</v>
      </c>
      <c r="AA900">
        <v>13504533</v>
      </c>
      <c r="AB900">
        <v>17817</v>
      </c>
      <c r="AC900">
        <v>18734030</v>
      </c>
      <c r="AD900" t="s">
        <v>7</v>
      </c>
      <c r="AE900">
        <v>37</v>
      </c>
      <c r="AF900">
        <v>4</v>
      </c>
      <c r="AH900" t="s">
        <v>46927</v>
      </c>
      <c r="AI900" t="s">
        <v>46926</v>
      </c>
      <c r="AJ900" t="s">
        <v>46925</v>
      </c>
      <c r="AK900" t="s">
        <v>46924</v>
      </c>
      <c r="AL900">
        <v>13</v>
      </c>
      <c r="AM900" s="5">
        <f t="shared" si="114"/>
        <v>1.8571428571428572</v>
      </c>
      <c r="AN900" s="4">
        <f t="shared" si="119"/>
        <v>2.8127873640936877E-3</v>
      </c>
      <c r="AO900" s="3"/>
      <c r="AP900">
        <v>0</v>
      </c>
      <c r="AR900" t="s">
        <v>46923</v>
      </c>
      <c r="AT900" s="2" t="s">
        <v>61</v>
      </c>
      <c r="AU900" s="1">
        <f t="shared" si="115"/>
        <v>1.1476227229222231</v>
      </c>
      <c r="AV900" s="1">
        <f t="shared" si="116"/>
        <v>0.90009586963283628</v>
      </c>
      <c r="AW900" s="1">
        <f t="shared" si="117"/>
        <v>0.65256901634344922</v>
      </c>
    </row>
    <row r="901" spans="1:49" x14ac:dyDescent="0.2">
      <c r="A901">
        <v>899</v>
      </c>
      <c r="B901" t="s">
        <v>46922</v>
      </c>
      <c r="C901" t="s">
        <v>46921</v>
      </c>
      <c r="F901" t="s">
        <v>46920</v>
      </c>
      <c r="G901" t="s">
        <v>18</v>
      </c>
      <c r="H901" t="s">
        <v>17</v>
      </c>
      <c r="I901" t="s">
        <v>46919</v>
      </c>
      <c r="J901" t="s">
        <v>46918</v>
      </c>
      <c r="K901" t="s">
        <v>46917</v>
      </c>
      <c r="L901" t="s">
        <v>46916</v>
      </c>
      <c r="M901" t="s">
        <v>656</v>
      </c>
      <c r="N901">
        <v>4</v>
      </c>
      <c r="O901" t="s">
        <v>46915</v>
      </c>
      <c r="P901" t="s">
        <v>46914</v>
      </c>
      <c r="Q901" t="s">
        <v>46913</v>
      </c>
      <c r="R901" s="7">
        <v>42095</v>
      </c>
      <c r="S901" s="8">
        <f t="shared" si="112"/>
        <v>2015</v>
      </c>
      <c r="T901" s="8">
        <v>2015</v>
      </c>
      <c r="U901" s="8">
        <f t="shared" si="113"/>
        <v>7</v>
      </c>
      <c r="V901" s="7">
        <v>42095</v>
      </c>
      <c r="W901" t="s">
        <v>43559</v>
      </c>
      <c r="X901" s="2">
        <v>0.89800000000000002</v>
      </c>
      <c r="Y901" s="6">
        <f t="shared" si="118"/>
        <v>2.3971597127679455E-2</v>
      </c>
      <c r="AA901">
        <v>9641726</v>
      </c>
      <c r="AB901">
        <v>29859</v>
      </c>
      <c r="AC901" t="s">
        <v>43558</v>
      </c>
      <c r="AD901" t="s">
        <v>7</v>
      </c>
      <c r="AE901">
        <v>24</v>
      </c>
      <c r="AF901">
        <v>4</v>
      </c>
      <c r="AG901">
        <v>45010</v>
      </c>
      <c r="AI901" t="s">
        <v>46912</v>
      </c>
      <c r="AJ901" t="s">
        <v>46911</v>
      </c>
      <c r="AK901" t="s">
        <v>46910</v>
      </c>
      <c r="AL901">
        <v>12</v>
      </c>
      <c r="AM901" s="5">
        <f t="shared" si="114"/>
        <v>1.7142857142857142</v>
      </c>
      <c r="AN901" s="4">
        <f t="shared" si="119"/>
        <v>2.5964191053172497E-3</v>
      </c>
      <c r="AO901" s="3"/>
      <c r="AP901">
        <v>0</v>
      </c>
      <c r="AR901" t="s">
        <v>46909</v>
      </c>
      <c r="AT901" s="2">
        <v>3.585</v>
      </c>
      <c r="AU901" s="1">
        <f t="shared" si="115"/>
        <v>1.7559043720970793</v>
      </c>
      <c r="AV901" s="1">
        <f t="shared" si="116"/>
        <v>1.3284008116498351</v>
      </c>
      <c r="AW901" s="1">
        <f t="shared" si="117"/>
        <v>0.90089725120259101</v>
      </c>
    </row>
    <row r="902" spans="1:49" x14ac:dyDescent="0.2">
      <c r="A902">
        <v>900</v>
      </c>
      <c r="B902" t="s">
        <v>46908</v>
      </c>
      <c r="C902" t="s">
        <v>46907</v>
      </c>
      <c r="E902">
        <v>24753012</v>
      </c>
      <c r="F902" t="s">
        <v>46906</v>
      </c>
      <c r="G902" t="s">
        <v>18</v>
      </c>
      <c r="H902" t="s">
        <v>17</v>
      </c>
      <c r="I902" t="s">
        <v>46905</v>
      </c>
      <c r="J902" t="s">
        <v>46904</v>
      </c>
      <c r="K902" t="s">
        <v>46903</v>
      </c>
      <c r="L902" t="s">
        <v>46902</v>
      </c>
      <c r="M902" t="s">
        <v>46901</v>
      </c>
      <c r="N902">
        <v>13</v>
      </c>
      <c r="O902" t="s">
        <v>46900</v>
      </c>
      <c r="P902" t="s">
        <v>46899</v>
      </c>
      <c r="Q902" t="s">
        <v>46898</v>
      </c>
      <c r="R902" s="7">
        <v>42095</v>
      </c>
      <c r="S902" s="8">
        <f t="shared" si="112"/>
        <v>2015</v>
      </c>
      <c r="T902" s="8">
        <v>2015</v>
      </c>
      <c r="U902" s="8">
        <f t="shared" si="113"/>
        <v>7</v>
      </c>
      <c r="V902" s="7">
        <v>42095</v>
      </c>
      <c r="W902" t="s">
        <v>2187</v>
      </c>
      <c r="X902" s="2">
        <v>1.696</v>
      </c>
      <c r="Y902" s="6">
        <f t="shared" si="118"/>
        <v>4.5273751368089483E-2</v>
      </c>
      <c r="AA902">
        <v>7403194</v>
      </c>
      <c r="AB902">
        <v>17267</v>
      </c>
      <c r="AC902">
        <v>15222594</v>
      </c>
      <c r="AD902" t="s">
        <v>7</v>
      </c>
      <c r="AE902">
        <v>73</v>
      </c>
      <c r="AF902">
        <v>4</v>
      </c>
      <c r="AH902" t="s">
        <v>33534</v>
      </c>
      <c r="AI902" t="s">
        <v>46897</v>
      </c>
      <c r="AJ902" t="s">
        <v>46896</v>
      </c>
      <c r="AK902" t="s">
        <v>46895</v>
      </c>
      <c r="AL902">
        <v>18</v>
      </c>
      <c r="AM902" s="5">
        <f t="shared" si="114"/>
        <v>2.5714285714285716</v>
      </c>
      <c r="AN902" s="4">
        <f t="shared" si="119"/>
        <v>3.8946286579758754E-3</v>
      </c>
      <c r="AO902" s="3"/>
      <c r="AP902">
        <v>0</v>
      </c>
      <c r="AQ902" t="s">
        <v>1161</v>
      </c>
      <c r="AR902" t="s">
        <v>46894</v>
      </c>
      <c r="AS902" t="s">
        <v>1159</v>
      </c>
      <c r="AT902" s="2">
        <v>4.6680000000000001</v>
      </c>
      <c r="AU902" s="1">
        <f t="shared" si="115"/>
        <v>3.2860014555055397</v>
      </c>
      <c r="AV902" s="1">
        <f t="shared" si="116"/>
        <v>2.4584190013032678</v>
      </c>
      <c r="AW902" s="1">
        <f t="shared" si="117"/>
        <v>1.6308365471009958</v>
      </c>
    </row>
    <row r="903" spans="1:49" x14ac:dyDescent="0.2">
      <c r="A903">
        <v>901</v>
      </c>
      <c r="B903" t="s">
        <v>46893</v>
      </c>
      <c r="C903" t="s">
        <v>46892</v>
      </c>
      <c r="E903">
        <v>24966152</v>
      </c>
      <c r="F903" t="s">
        <v>46891</v>
      </c>
      <c r="G903" t="s">
        <v>18</v>
      </c>
      <c r="H903" t="s">
        <v>17</v>
      </c>
      <c r="I903" t="s">
        <v>46890</v>
      </c>
      <c r="J903" t="s">
        <v>46889</v>
      </c>
      <c r="K903" t="s">
        <v>46888</v>
      </c>
      <c r="L903" t="s">
        <v>46887</v>
      </c>
      <c r="M903" t="s">
        <v>46886</v>
      </c>
      <c r="N903">
        <v>7</v>
      </c>
      <c r="O903" t="s">
        <v>46885</v>
      </c>
      <c r="P903" t="s">
        <v>46884</v>
      </c>
      <c r="Q903" t="s">
        <v>46883</v>
      </c>
      <c r="R903" s="7">
        <v>42095</v>
      </c>
      <c r="S903" s="8">
        <f t="shared" si="112"/>
        <v>2015</v>
      </c>
      <c r="T903" s="8">
        <v>2015</v>
      </c>
      <c r="U903" s="8">
        <f t="shared" si="113"/>
        <v>7</v>
      </c>
      <c r="V903" s="7">
        <v>42095</v>
      </c>
      <c r="W903" t="s">
        <v>46882</v>
      </c>
      <c r="X903" s="2">
        <v>0.66500000000000004</v>
      </c>
      <c r="Y903" s="6">
        <f t="shared" si="118"/>
        <v>1.7751795200341692E-2</v>
      </c>
      <c r="AA903">
        <v>15524973</v>
      </c>
      <c r="AB903">
        <v>16074</v>
      </c>
      <c r="AC903">
        <v>15524981</v>
      </c>
      <c r="AD903" t="s">
        <v>7</v>
      </c>
      <c r="AE903">
        <v>103</v>
      </c>
      <c r="AF903">
        <v>3</v>
      </c>
      <c r="AH903" t="s">
        <v>46881</v>
      </c>
      <c r="AI903" t="s">
        <v>46880</v>
      </c>
      <c r="AJ903" t="s">
        <v>46879</v>
      </c>
      <c r="AK903" t="s">
        <v>46878</v>
      </c>
      <c r="AL903">
        <v>6</v>
      </c>
      <c r="AM903" s="5">
        <f t="shared" si="114"/>
        <v>0.8571428571428571</v>
      </c>
      <c r="AN903" s="4">
        <f t="shared" si="119"/>
        <v>1.2982095526586248E-3</v>
      </c>
      <c r="AO903" s="3"/>
      <c r="AP903">
        <v>0</v>
      </c>
      <c r="AR903" t="s">
        <v>62</v>
      </c>
      <c r="AT903" s="2" t="s">
        <v>61</v>
      </c>
      <c r="AU903" s="1">
        <f t="shared" si="115"/>
        <v>1.2815719506036771</v>
      </c>
      <c r="AV903" s="1">
        <f t="shared" si="116"/>
        <v>0.9525002376500159</v>
      </c>
      <c r="AW903" s="1">
        <f t="shared" si="117"/>
        <v>0.62342852469635446</v>
      </c>
    </row>
    <row r="904" spans="1:49" x14ac:dyDescent="0.2">
      <c r="A904">
        <v>902</v>
      </c>
      <c r="B904" t="s">
        <v>46877</v>
      </c>
      <c r="C904" t="s">
        <v>46876</v>
      </c>
      <c r="F904" t="s">
        <v>46875</v>
      </c>
      <c r="G904" t="s">
        <v>18</v>
      </c>
      <c r="H904" t="s">
        <v>17</v>
      </c>
      <c r="I904" t="s">
        <v>46874</v>
      </c>
      <c r="J904">
        <v>60023478</v>
      </c>
      <c r="K904" t="s">
        <v>38902</v>
      </c>
      <c r="L904" t="s">
        <v>46873</v>
      </c>
      <c r="M904" t="s">
        <v>685</v>
      </c>
      <c r="N904">
        <v>4</v>
      </c>
      <c r="O904" t="s">
        <v>46872</v>
      </c>
      <c r="P904" t="s">
        <v>46871</v>
      </c>
      <c r="Q904" t="s">
        <v>46870</v>
      </c>
      <c r="R904" s="7">
        <v>42095</v>
      </c>
      <c r="S904" s="8">
        <f t="shared" si="112"/>
        <v>2015</v>
      </c>
      <c r="T904" s="8">
        <v>2015</v>
      </c>
      <c r="U904" s="8">
        <f t="shared" si="113"/>
        <v>7</v>
      </c>
      <c r="V904" s="7">
        <v>42095</v>
      </c>
      <c r="W904" t="s">
        <v>46764</v>
      </c>
      <c r="X904" s="2">
        <v>0.52600000000000002</v>
      </c>
      <c r="Y904" s="6">
        <f t="shared" si="118"/>
        <v>1.4041269587037187E-2</v>
      </c>
      <c r="AA904">
        <v>15571955</v>
      </c>
      <c r="AB904">
        <v>4700152486</v>
      </c>
      <c r="AC904">
        <v>15571963</v>
      </c>
      <c r="AD904" t="s">
        <v>7</v>
      </c>
      <c r="AE904">
        <v>10</v>
      </c>
      <c r="AF904">
        <v>2</v>
      </c>
      <c r="AH904" t="s">
        <v>46869</v>
      </c>
      <c r="AI904" t="s">
        <v>46868</v>
      </c>
      <c r="AJ904" t="s">
        <v>46867</v>
      </c>
      <c r="AK904" t="s">
        <v>46866</v>
      </c>
      <c r="AL904">
        <v>2</v>
      </c>
      <c r="AM904" s="5">
        <f t="shared" si="114"/>
        <v>0.2857142857142857</v>
      </c>
      <c r="AN904" s="4">
        <f t="shared" si="119"/>
        <v>4.3273651755287499E-4</v>
      </c>
      <c r="AO904" s="3"/>
      <c r="AP904">
        <v>0</v>
      </c>
      <c r="AR904" t="s">
        <v>62</v>
      </c>
      <c r="AT904" s="2">
        <v>2.4039999999999999</v>
      </c>
      <c r="AU904" s="1">
        <f t="shared" si="115"/>
        <v>0.99587096661918928</v>
      </c>
      <c r="AV904" s="1">
        <f t="shared" si="116"/>
        <v>0.72370030522950313</v>
      </c>
      <c r="AW904" s="1">
        <f t="shared" si="117"/>
        <v>0.45152964383981686</v>
      </c>
    </row>
    <row r="905" spans="1:49" x14ac:dyDescent="0.2">
      <c r="A905">
        <v>903</v>
      </c>
      <c r="B905" t="s">
        <v>46865</v>
      </c>
      <c r="C905" t="s">
        <v>46864</v>
      </c>
      <c r="F905" t="s">
        <v>46863</v>
      </c>
      <c r="G905" t="s">
        <v>18</v>
      </c>
      <c r="H905" t="s">
        <v>17</v>
      </c>
      <c r="I905" t="s">
        <v>46862</v>
      </c>
      <c r="J905" t="s">
        <v>46861</v>
      </c>
      <c r="K905" t="s">
        <v>46860</v>
      </c>
      <c r="L905" t="s">
        <v>30139</v>
      </c>
      <c r="M905" t="s">
        <v>30138</v>
      </c>
      <c r="N905">
        <v>4</v>
      </c>
      <c r="O905" t="s">
        <v>46859</v>
      </c>
      <c r="P905" t="s">
        <v>46858</v>
      </c>
      <c r="Q905" t="s">
        <v>46857</v>
      </c>
      <c r="R905" s="7">
        <v>42095</v>
      </c>
      <c r="S905" s="8">
        <f t="shared" si="112"/>
        <v>2015</v>
      </c>
      <c r="T905" s="8">
        <v>2015</v>
      </c>
      <c r="U905" s="8">
        <f t="shared" si="113"/>
        <v>7</v>
      </c>
      <c r="V905" s="7">
        <v>42095</v>
      </c>
      <c r="W905" t="s">
        <v>46856</v>
      </c>
      <c r="X905" s="2">
        <v>0.64100000000000001</v>
      </c>
      <c r="Y905" s="6">
        <f t="shared" si="118"/>
        <v>1.7111128907397029E-2</v>
      </c>
      <c r="AA905">
        <v>18666280</v>
      </c>
      <c r="AB905">
        <v>19400158519</v>
      </c>
      <c r="AC905">
        <v>18666299</v>
      </c>
      <c r="AD905" t="s">
        <v>7</v>
      </c>
      <c r="AE905">
        <v>73</v>
      </c>
      <c r="AF905">
        <v>8</v>
      </c>
      <c r="AH905" t="s">
        <v>46855</v>
      </c>
      <c r="AI905" t="s">
        <v>46854</v>
      </c>
      <c r="AJ905" t="s">
        <v>46853</v>
      </c>
      <c r="AK905" t="s">
        <v>46852</v>
      </c>
      <c r="AL905">
        <v>5</v>
      </c>
      <c r="AM905" s="5">
        <f t="shared" si="114"/>
        <v>0.7142857142857143</v>
      </c>
      <c r="AN905" s="4">
        <f t="shared" si="119"/>
        <v>1.0818412938821875E-3</v>
      </c>
      <c r="AO905" s="3"/>
      <c r="AP905">
        <v>0</v>
      </c>
      <c r="AQ905" t="s">
        <v>43267</v>
      </c>
      <c r="AR905">
        <v>172051</v>
      </c>
      <c r="AS905" t="s">
        <v>43266</v>
      </c>
      <c r="AT905" s="2">
        <v>2.7839999999999998</v>
      </c>
      <c r="AU905" s="1">
        <f t="shared" si="115"/>
        <v>1.2302342623342575</v>
      </c>
      <c r="AV905" s="1">
        <f t="shared" si="116"/>
        <v>0.90964851006396075</v>
      </c>
      <c r="AW905" s="1">
        <f t="shared" si="117"/>
        <v>0.58906275779366402</v>
      </c>
    </row>
    <row r="906" spans="1:49" x14ac:dyDescent="0.2">
      <c r="A906">
        <v>904</v>
      </c>
      <c r="B906" t="s">
        <v>46851</v>
      </c>
      <c r="C906" t="s">
        <v>46850</v>
      </c>
      <c r="F906" t="s">
        <v>46849</v>
      </c>
      <c r="G906" t="s">
        <v>18</v>
      </c>
      <c r="H906" t="s">
        <v>17</v>
      </c>
      <c r="I906" t="s">
        <v>6935</v>
      </c>
      <c r="J906">
        <v>60014205</v>
      </c>
      <c r="K906" t="s">
        <v>5107</v>
      </c>
      <c r="L906" t="s">
        <v>103</v>
      </c>
      <c r="M906" t="s">
        <v>102</v>
      </c>
      <c r="N906">
        <v>3</v>
      </c>
      <c r="O906" t="s">
        <v>46848</v>
      </c>
      <c r="P906" t="s">
        <v>46847</v>
      </c>
      <c r="Q906" t="s">
        <v>46846</v>
      </c>
      <c r="R906" s="7">
        <v>42095</v>
      </c>
      <c r="S906" s="8">
        <f t="shared" si="112"/>
        <v>2015</v>
      </c>
      <c r="T906" s="8">
        <v>2015</v>
      </c>
      <c r="U906" s="8">
        <f t="shared" si="113"/>
        <v>7</v>
      </c>
      <c r="V906" s="7">
        <v>42095</v>
      </c>
      <c r="W906" t="s">
        <v>46845</v>
      </c>
      <c r="X906" s="2">
        <v>0.39800000000000002</v>
      </c>
      <c r="Y906" s="6">
        <f t="shared" si="118"/>
        <v>1.0624382691332319E-2</v>
      </c>
      <c r="AA906" t="s">
        <v>46844</v>
      </c>
      <c r="AB906">
        <v>26771</v>
      </c>
      <c r="AC906" t="s">
        <v>46843</v>
      </c>
      <c r="AD906" t="s">
        <v>7</v>
      </c>
      <c r="AE906">
        <v>356</v>
      </c>
      <c r="AF906">
        <v>2</v>
      </c>
      <c r="AH906" t="s">
        <v>46842</v>
      </c>
      <c r="AI906" t="s">
        <v>46841</v>
      </c>
      <c r="AJ906" t="s">
        <v>46840</v>
      </c>
      <c r="AK906" t="s">
        <v>46839</v>
      </c>
      <c r="AL906">
        <v>2</v>
      </c>
      <c r="AM906" s="5">
        <f t="shared" si="114"/>
        <v>0.2857142857142857</v>
      </c>
      <c r="AN906" s="4">
        <f t="shared" si="119"/>
        <v>4.3273651755287499E-4</v>
      </c>
      <c r="AO906" s="3"/>
      <c r="AP906">
        <v>0</v>
      </c>
      <c r="AQ906" t="s">
        <v>46838</v>
      </c>
      <c r="AR906" t="s">
        <v>46837</v>
      </c>
      <c r="AS906" t="s">
        <v>46836</v>
      </c>
      <c r="AT906" s="2">
        <v>1.83</v>
      </c>
      <c r="AU906" s="1">
        <f t="shared" si="115"/>
        <v>0.75668888391984845</v>
      </c>
      <c r="AV906" s="1">
        <f t="shared" si="116"/>
        <v>0.55285596044425978</v>
      </c>
      <c r="AW906" s="1">
        <f t="shared" si="117"/>
        <v>0.34902303696867082</v>
      </c>
    </row>
    <row r="907" spans="1:49" x14ac:dyDescent="0.2">
      <c r="A907">
        <v>905</v>
      </c>
      <c r="B907" t="s">
        <v>46835</v>
      </c>
      <c r="C907" t="s">
        <v>46834</v>
      </c>
      <c r="F907" t="s">
        <v>46833</v>
      </c>
      <c r="G907" t="s">
        <v>18</v>
      </c>
      <c r="H907" t="s">
        <v>17</v>
      </c>
      <c r="I907" t="s">
        <v>16501</v>
      </c>
      <c r="J907">
        <v>60012879</v>
      </c>
      <c r="K907" t="s">
        <v>46832</v>
      </c>
      <c r="L907" t="s">
        <v>8868</v>
      </c>
      <c r="M907" t="s">
        <v>102</v>
      </c>
      <c r="N907">
        <v>9</v>
      </c>
      <c r="O907" t="s">
        <v>46831</v>
      </c>
      <c r="P907" t="s">
        <v>46830</v>
      </c>
      <c r="Q907" t="s">
        <v>46829</v>
      </c>
      <c r="R907" s="7">
        <v>42095</v>
      </c>
      <c r="S907" s="8">
        <f t="shared" si="112"/>
        <v>2015</v>
      </c>
      <c r="T907" s="8">
        <v>2015</v>
      </c>
      <c r="U907" s="8">
        <f t="shared" si="113"/>
        <v>7</v>
      </c>
      <c r="V907" s="7">
        <v>42095</v>
      </c>
      <c r="W907" t="s">
        <v>46764</v>
      </c>
      <c r="X907" s="2">
        <v>0.52600000000000002</v>
      </c>
      <c r="Y907" s="6">
        <f t="shared" si="118"/>
        <v>1.4041269587037187E-2</v>
      </c>
      <c r="AA907">
        <v>15571955</v>
      </c>
      <c r="AB907">
        <v>4700152486</v>
      </c>
      <c r="AC907">
        <v>15571963</v>
      </c>
      <c r="AD907" t="s">
        <v>7</v>
      </c>
      <c r="AE907">
        <v>10</v>
      </c>
      <c r="AF907">
        <v>2</v>
      </c>
      <c r="AH907" t="s">
        <v>46828</v>
      </c>
      <c r="AI907" t="s">
        <v>46827</v>
      </c>
      <c r="AJ907" t="s">
        <v>46826</v>
      </c>
      <c r="AK907" t="s">
        <v>46825</v>
      </c>
      <c r="AL907">
        <v>11</v>
      </c>
      <c r="AM907" s="5">
        <f t="shared" si="114"/>
        <v>1.5714285714285714</v>
      </c>
      <c r="AN907" s="4">
        <f t="shared" si="119"/>
        <v>2.3800508465408126E-3</v>
      </c>
      <c r="AO907" s="3"/>
      <c r="AP907">
        <v>0</v>
      </c>
      <c r="AQ907" t="s">
        <v>295</v>
      </c>
      <c r="AR907" t="s">
        <v>46824</v>
      </c>
      <c r="AS907" t="s">
        <v>294</v>
      </c>
      <c r="AT907" s="2">
        <v>2.4039999999999999</v>
      </c>
      <c r="AU907" s="1">
        <f t="shared" si="115"/>
        <v>1.0542903964888275</v>
      </c>
      <c r="AV907" s="1">
        <f t="shared" si="116"/>
        <v>0.82106602167889997</v>
      </c>
      <c r="AW907" s="1">
        <f t="shared" si="117"/>
        <v>0.58784164686897245</v>
      </c>
    </row>
    <row r="908" spans="1:49" x14ac:dyDescent="0.2">
      <c r="A908">
        <v>906</v>
      </c>
      <c r="B908" t="s">
        <v>46823</v>
      </c>
      <c r="C908" t="s">
        <v>46822</v>
      </c>
      <c r="E908">
        <v>25233990</v>
      </c>
      <c r="F908" t="s">
        <v>46821</v>
      </c>
      <c r="G908" t="s">
        <v>18</v>
      </c>
      <c r="H908" t="s">
        <v>17</v>
      </c>
      <c r="I908" t="s">
        <v>46820</v>
      </c>
      <c r="J908" t="s">
        <v>46819</v>
      </c>
      <c r="K908" t="s">
        <v>46818</v>
      </c>
      <c r="L908" t="s">
        <v>46817</v>
      </c>
      <c r="M908" t="s">
        <v>46816</v>
      </c>
      <c r="N908">
        <v>6</v>
      </c>
      <c r="O908" t="s">
        <v>46815</v>
      </c>
      <c r="P908" t="s">
        <v>46814</v>
      </c>
      <c r="Q908" t="s">
        <v>46813</v>
      </c>
      <c r="R908" s="7">
        <v>42095</v>
      </c>
      <c r="S908" s="8">
        <f t="shared" si="112"/>
        <v>2015</v>
      </c>
      <c r="T908" s="8">
        <v>2015</v>
      </c>
      <c r="U908" s="8">
        <f t="shared" si="113"/>
        <v>7</v>
      </c>
      <c r="V908" s="7">
        <v>42095</v>
      </c>
      <c r="W908" t="s">
        <v>46812</v>
      </c>
      <c r="X908" s="2">
        <v>0.41399999999999998</v>
      </c>
      <c r="Y908" s="6">
        <f t="shared" si="118"/>
        <v>1.1051493553295428E-2</v>
      </c>
      <c r="AA908">
        <v>166707</v>
      </c>
      <c r="AB908">
        <v>22171</v>
      </c>
      <c r="AC908">
        <v>15736857</v>
      </c>
      <c r="AD908" t="s">
        <v>7</v>
      </c>
      <c r="AE908">
        <v>143</v>
      </c>
      <c r="AF908">
        <v>2</v>
      </c>
      <c r="AH908" t="s">
        <v>6708</v>
      </c>
      <c r="AI908" t="s">
        <v>46811</v>
      </c>
      <c r="AJ908" t="s">
        <v>46810</v>
      </c>
      <c r="AK908" t="s">
        <v>46809</v>
      </c>
      <c r="AL908">
        <v>14</v>
      </c>
      <c r="AM908" s="5">
        <f t="shared" si="114"/>
        <v>2</v>
      </c>
      <c r="AN908" s="4">
        <f t="shared" si="119"/>
        <v>3.0291556228701248E-3</v>
      </c>
      <c r="AO908" s="3"/>
      <c r="AP908">
        <v>0</v>
      </c>
      <c r="AQ908" t="s">
        <v>46808</v>
      </c>
      <c r="AR908" t="s">
        <v>46807</v>
      </c>
      <c r="AS908" t="s">
        <v>46806</v>
      </c>
      <c r="AT908" s="2">
        <v>1.0820000000000001</v>
      </c>
      <c r="AU908" s="1">
        <f t="shared" si="115"/>
        <v>0.86447921741678369</v>
      </c>
      <c r="AV908" s="1">
        <f t="shared" si="116"/>
        <v>0.70403245880827758</v>
      </c>
      <c r="AW908" s="1">
        <f t="shared" si="117"/>
        <v>0.54358570019977148</v>
      </c>
    </row>
    <row r="909" spans="1:49" x14ac:dyDescent="0.2">
      <c r="A909">
        <v>907</v>
      </c>
      <c r="B909" t="s">
        <v>46805</v>
      </c>
      <c r="C909" t="s">
        <v>46804</v>
      </c>
      <c r="F909" t="s">
        <v>46803</v>
      </c>
      <c r="G909" t="s">
        <v>18</v>
      </c>
      <c r="H909" t="s">
        <v>17</v>
      </c>
      <c r="I909" t="s">
        <v>46802</v>
      </c>
      <c r="J909" t="s">
        <v>46801</v>
      </c>
      <c r="K909" t="s">
        <v>46800</v>
      </c>
      <c r="L909" t="s">
        <v>46799</v>
      </c>
      <c r="M909" t="s">
        <v>2939</v>
      </c>
      <c r="N909">
        <v>4</v>
      </c>
      <c r="O909" t="s">
        <v>46798</v>
      </c>
      <c r="P909" t="s">
        <v>46797</v>
      </c>
      <c r="Q909" t="s">
        <v>46796</v>
      </c>
      <c r="R909" s="7">
        <v>42095</v>
      </c>
      <c r="S909" s="8">
        <f t="shared" si="112"/>
        <v>2015</v>
      </c>
      <c r="T909" s="8">
        <v>2015</v>
      </c>
      <c r="U909" s="8">
        <f t="shared" si="113"/>
        <v>7</v>
      </c>
      <c r="V909" s="7">
        <v>42095</v>
      </c>
      <c r="W909" t="s">
        <v>41579</v>
      </c>
      <c r="X909" s="2">
        <v>0.51200000000000001</v>
      </c>
      <c r="Y909" s="6">
        <f t="shared" si="118"/>
        <v>1.3667547582819467E-2</v>
      </c>
      <c r="AA909">
        <v>9377409</v>
      </c>
      <c r="AB909">
        <v>25825</v>
      </c>
      <c r="AC909">
        <v>14230445</v>
      </c>
      <c r="AD909" t="s">
        <v>7</v>
      </c>
      <c r="AE909">
        <v>25</v>
      </c>
      <c r="AF909">
        <v>2</v>
      </c>
      <c r="AH909" t="s">
        <v>46795</v>
      </c>
      <c r="AI909" t="s">
        <v>46794</v>
      </c>
      <c r="AJ909" t="s">
        <v>46793</v>
      </c>
      <c r="AK909" t="s">
        <v>46792</v>
      </c>
      <c r="AL909">
        <v>13</v>
      </c>
      <c r="AM909" s="5">
        <f t="shared" si="114"/>
        <v>1.8571428571428572</v>
      </c>
      <c r="AN909" s="4">
        <f t="shared" si="119"/>
        <v>2.8127873640936877E-3</v>
      </c>
      <c r="AO909" s="3"/>
      <c r="AP909">
        <v>0</v>
      </c>
      <c r="AQ909" t="s">
        <v>46791</v>
      </c>
      <c r="AR909" t="s">
        <v>62</v>
      </c>
      <c r="AS909" t="s">
        <v>46790</v>
      </c>
      <c r="AT909" s="2">
        <v>1.7250000000000001</v>
      </c>
      <c r="AU909" s="1">
        <f t="shared" si="115"/>
        <v>1.0411119517201732</v>
      </c>
      <c r="AV909" s="1">
        <f t="shared" si="116"/>
        <v>0.82401674734565777</v>
      </c>
      <c r="AW909" s="1">
        <f t="shared" si="117"/>
        <v>0.60692154297114209</v>
      </c>
    </row>
    <row r="910" spans="1:49" x14ac:dyDescent="0.2">
      <c r="A910">
        <v>908</v>
      </c>
      <c r="B910" t="s">
        <v>46789</v>
      </c>
      <c r="C910" t="s">
        <v>46788</v>
      </c>
      <c r="F910" t="s">
        <v>46787</v>
      </c>
      <c r="G910" t="s">
        <v>18</v>
      </c>
      <c r="H910" t="s">
        <v>17</v>
      </c>
      <c r="I910" t="s">
        <v>46786</v>
      </c>
      <c r="J910">
        <v>60007709</v>
      </c>
      <c r="K910" t="s">
        <v>46785</v>
      </c>
      <c r="L910" t="s">
        <v>46784</v>
      </c>
      <c r="M910" t="s">
        <v>318</v>
      </c>
      <c r="N910">
        <v>3</v>
      </c>
      <c r="O910" t="s">
        <v>46783</v>
      </c>
      <c r="P910" t="s">
        <v>46782</v>
      </c>
      <c r="Q910" t="s">
        <v>46781</v>
      </c>
      <c r="R910" s="7">
        <v>42095</v>
      </c>
      <c r="S910" s="8">
        <f t="shared" si="112"/>
        <v>2015</v>
      </c>
      <c r="T910" s="8">
        <v>2015</v>
      </c>
      <c r="U910" s="8">
        <f t="shared" si="113"/>
        <v>7</v>
      </c>
      <c r="V910" s="7">
        <v>42095</v>
      </c>
      <c r="W910" t="s">
        <v>46780</v>
      </c>
      <c r="X910" s="2">
        <v>0.42199999999999999</v>
      </c>
      <c r="Y910" s="6">
        <f t="shared" si="118"/>
        <v>1.1265048984276981E-2</v>
      </c>
      <c r="AA910">
        <v>3615235</v>
      </c>
      <c r="AB910">
        <v>26620</v>
      </c>
      <c r="AC910" t="s">
        <v>46779</v>
      </c>
      <c r="AD910" t="s">
        <v>7</v>
      </c>
      <c r="AE910">
        <v>44</v>
      </c>
      <c r="AF910">
        <v>4</v>
      </c>
      <c r="AH910" t="s">
        <v>46778</v>
      </c>
      <c r="AI910" t="s">
        <v>46777</v>
      </c>
      <c r="AJ910" t="s">
        <v>46776</v>
      </c>
      <c r="AK910" t="s">
        <v>46775</v>
      </c>
      <c r="AL910">
        <v>9</v>
      </c>
      <c r="AM910" s="5">
        <f t="shared" si="114"/>
        <v>1.2857142857142858</v>
      </c>
      <c r="AN910" s="4">
        <f t="shared" si="119"/>
        <v>1.9473143289879377E-3</v>
      </c>
      <c r="AO910" s="3"/>
      <c r="AP910">
        <v>0</v>
      </c>
      <c r="AR910" t="s">
        <v>62</v>
      </c>
      <c r="AT910" s="2">
        <v>1.9379999999999999</v>
      </c>
      <c r="AU910" s="1">
        <f t="shared" si="115"/>
        <v>0.84697285876902673</v>
      </c>
      <c r="AV910" s="1">
        <f t="shared" si="116"/>
        <v>0.66061816566324594</v>
      </c>
      <c r="AW910" s="1">
        <f t="shared" si="117"/>
        <v>0.47426347255746504</v>
      </c>
    </row>
    <row r="911" spans="1:49" x14ac:dyDescent="0.2">
      <c r="A911">
        <v>909</v>
      </c>
      <c r="B911" t="s">
        <v>46774</v>
      </c>
      <c r="C911" t="s">
        <v>46773</v>
      </c>
      <c r="F911" t="s">
        <v>46772</v>
      </c>
      <c r="G911" t="s">
        <v>18</v>
      </c>
      <c r="H911" t="s">
        <v>17</v>
      </c>
      <c r="I911" t="s">
        <v>46771</v>
      </c>
      <c r="J911" t="s">
        <v>46770</v>
      </c>
      <c r="K911" t="s">
        <v>46769</v>
      </c>
      <c r="L911" t="s">
        <v>46768</v>
      </c>
      <c r="M911" t="s">
        <v>86</v>
      </c>
      <c r="N911">
        <v>6</v>
      </c>
      <c r="O911" t="s">
        <v>46767</v>
      </c>
      <c r="P911" t="s">
        <v>46766</v>
      </c>
      <c r="Q911" t="s">
        <v>46765</v>
      </c>
      <c r="R911" s="7">
        <v>42095</v>
      </c>
      <c r="S911" s="8">
        <f t="shared" ref="S911:S974" si="120">YEAR(R911)</f>
        <v>2015</v>
      </c>
      <c r="T911" s="8">
        <v>2015</v>
      </c>
      <c r="U911" s="8">
        <f t="shared" ref="U911:U974" si="121">2022-T911</f>
        <v>7</v>
      </c>
      <c r="V911" s="7">
        <v>42095</v>
      </c>
      <c r="W911" t="s">
        <v>46764</v>
      </c>
      <c r="X911" s="2">
        <v>0.52600000000000002</v>
      </c>
      <c r="Y911" s="6">
        <f t="shared" si="118"/>
        <v>1.4041269587037187E-2</v>
      </c>
      <c r="AA911">
        <v>15571955</v>
      </c>
      <c r="AB911">
        <v>4700152486</v>
      </c>
      <c r="AC911">
        <v>15571963</v>
      </c>
      <c r="AD911" t="s">
        <v>7</v>
      </c>
      <c r="AE911">
        <v>10</v>
      </c>
      <c r="AF911">
        <v>2</v>
      </c>
      <c r="AH911" t="s">
        <v>46763</v>
      </c>
      <c r="AI911" t="s">
        <v>46762</v>
      </c>
      <c r="AJ911" t="s">
        <v>46761</v>
      </c>
      <c r="AK911" t="s">
        <v>46760</v>
      </c>
      <c r="AL911">
        <v>12</v>
      </c>
      <c r="AM911" s="5">
        <f t="shared" ref="AM911:AM974" si="122">AL911/U911</f>
        <v>1.7142857142857142</v>
      </c>
      <c r="AN911" s="4">
        <f t="shared" si="119"/>
        <v>2.5964191053172497E-3</v>
      </c>
      <c r="AO911" s="3"/>
      <c r="AP911">
        <v>0</v>
      </c>
      <c r="AQ911" t="s">
        <v>295</v>
      </c>
      <c r="AR911">
        <v>11174229</v>
      </c>
      <c r="AS911" t="s">
        <v>294</v>
      </c>
      <c r="AT911" s="2">
        <v>2.4039999999999999</v>
      </c>
      <c r="AU911" s="1">
        <f t="shared" ref="AU911:AU974" si="123">(Y911*0.7+AN911*0.3)*100</f>
        <v>1.0607814442521206</v>
      </c>
      <c r="AV911" s="1">
        <f t="shared" ref="AV911:AV974" si="124">(Y911*0.5+AN911*0.5)*100</f>
        <v>0.83188443461772177</v>
      </c>
      <c r="AW911" s="1">
        <f t="shared" ref="AW911:AW974" si="125">(Y911*0.3+AN911*0.7)*100</f>
        <v>0.60298742498332303</v>
      </c>
    </row>
    <row r="912" spans="1:49" x14ac:dyDescent="0.2">
      <c r="A912">
        <v>910</v>
      </c>
      <c r="B912" t="s">
        <v>46759</v>
      </c>
      <c r="C912" t="s">
        <v>46758</v>
      </c>
      <c r="F912" t="s">
        <v>46757</v>
      </c>
      <c r="G912" t="s">
        <v>18</v>
      </c>
      <c r="H912" t="s">
        <v>17</v>
      </c>
      <c r="I912" t="s">
        <v>46756</v>
      </c>
      <c r="J912" t="s">
        <v>46755</v>
      </c>
      <c r="K912" t="s">
        <v>46754</v>
      </c>
      <c r="L912" t="s">
        <v>46753</v>
      </c>
      <c r="M912" t="s">
        <v>32161</v>
      </c>
      <c r="N912">
        <v>11</v>
      </c>
      <c r="O912" t="s">
        <v>46752</v>
      </c>
      <c r="P912" t="s">
        <v>46751</v>
      </c>
      <c r="Q912" t="s">
        <v>46750</v>
      </c>
      <c r="R912" s="7">
        <v>42095</v>
      </c>
      <c r="S912" s="8">
        <f t="shared" si="120"/>
        <v>2015</v>
      </c>
      <c r="T912" s="8">
        <v>2015</v>
      </c>
      <c r="U912" s="8">
        <f t="shared" si="121"/>
        <v>7</v>
      </c>
      <c r="V912" s="7">
        <v>42095</v>
      </c>
      <c r="W912" t="s">
        <v>11492</v>
      </c>
      <c r="X912" s="2">
        <v>0.61499999999999999</v>
      </c>
      <c r="Y912" s="6">
        <f t="shared" si="118"/>
        <v>1.6417073756706976E-2</v>
      </c>
      <c r="AA912">
        <v>18666892</v>
      </c>
      <c r="AB912">
        <v>18500162200</v>
      </c>
      <c r="AC912">
        <v>18666906</v>
      </c>
      <c r="AD912" t="s">
        <v>7</v>
      </c>
      <c r="AE912">
        <v>36</v>
      </c>
      <c r="AF912">
        <v>4</v>
      </c>
      <c r="AH912" t="s">
        <v>46749</v>
      </c>
      <c r="AI912" t="s">
        <v>46748</v>
      </c>
      <c r="AJ912" t="s">
        <v>46747</v>
      </c>
      <c r="AK912" t="s">
        <v>46746</v>
      </c>
      <c r="AL912">
        <v>12</v>
      </c>
      <c r="AM912" s="5">
        <f t="shared" si="122"/>
        <v>1.7142857142857142</v>
      </c>
      <c r="AN912" s="4">
        <f t="shared" si="119"/>
        <v>2.5964191053172497E-3</v>
      </c>
      <c r="AO912" s="3"/>
      <c r="AP912">
        <v>1</v>
      </c>
      <c r="AQ912" t="s">
        <v>46745</v>
      </c>
      <c r="AR912" t="s">
        <v>62</v>
      </c>
      <c r="AS912" t="s">
        <v>46744</v>
      </c>
      <c r="AT912" s="2" t="s">
        <v>61</v>
      </c>
      <c r="AU912" s="1">
        <f t="shared" si="123"/>
        <v>1.2270877361290056</v>
      </c>
      <c r="AV912" s="1">
        <f t="shared" si="124"/>
        <v>0.9506746431012113</v>
      </c>
      <c r="AW912" s="1">
        <f t="shared" si="125"/>
        <v>0.6742615500734167</v>
      </c>
    </row>
    <row r="913" spans="1:49" x14ac:dyDescent="0.2">
      <c r="A913">
        <v>911</v>
      </c>
      <c r="B913" t="s">
        <v>46743</v>
      </c>
      <c r="C913" t="s">
        <v>46742</v>
      </c>
      <c r="F913" t="s">
        <v>46741</v>
      </c>
      <c r="G913" t="s">
        <v>18</v>
      </c>
      <c r="H913" t="s">
        <v>17</v>
      </c>
      <c r="I913" t="s">
        <v>46740</v>
      </c>
      <c r="J913" t="s">
        <v>46739</v>
      </c>
      <c r="K913" t="s">
        <v>46738</v>
      </c>
      <c r="L913" t="s">
        <v>46737</v>
      </c>
      <c r="M913" t="s">
        <v>7827</v>
      </c>
      <c r="N913">
        <v>5</v>
      </c>
      <c r="O913" t="s">
        <v>46736</v>
      </c>
      <c r="P913" t="s">
        <v>46735</v>
      </c>
      <c r="Q913" t="s">
        <v>46734</v>
      </c>
      <c r="R913" s="7">
        <v>42095</v>
      </c>
      <c r="S913" s="8">
        <f t="shared" si="120"/>
        <v>2015</v>
      </c>
      <c r="T913" s="8">
        <v>2015</v>
      </c>
      <c r="U913" s="8">
        <f t="shared" si="121"/>
        <v>7</v>
      </c>
      <c r="V913" s="7">
        <v>42095</v>
      </c>
      <c r="W913" t="s">
        <v>1258</v>
      </c>
      <c r="X913" s="2">
        <v>0.63100000000000001</v>
      </c>
      <c r="Y913" s="6">
        <f t="shared" si="118"/>
        <v>1.6844184618670086E-2</v>
      </c>
      <c r="AA913">
        <v>9210296</v>
      </c>
      <c r="AB913">
        <v>24360</v>
      </c>
      <c r="AC913">
        <v>15730409</v>
      </c>
      <c r="AD913" t="s">
        <v>7</v>
      </c>
      <c r="AE913">
        <v>78</v>
      </c>
      <c r="AF913">
        <v>1</v>
      </c>
      <c r="AH913" t="s">
        <v>46733</v>
      </c>
      <c r="AI913" t="s">
        <v>46732</v>
      </c>
      <c r="AJ913" t="s">
        <v>46731</v>
      </c>
      <c r="AK913" t="s">
        <v>46730</v>
      </c>
      <c r="AL913">
        <v>87</v>
      </c>
      <c r="AM913" s="5">
        <f t="shared" si="122"/>
        <v>12.428571428571429</v>
      </c>
      <c r="AN913" s="4">
        <f t="shared" si="119"/>
        <v>1.8824038513550061E-2</v>
      </c>
      <c r="AO913" s="3"/>
      <c r="AP913">
        <v>0</v>
      </c>
      <c r="AR913" t="s">
        <v>62</v>
      </c>
      <c r="AT913" s="2" t="s">
        <v>61</v>
      </c>
      <c r="AU913" s="1">
        <f t="shared" si="123"/>
        <v>1.7438140787134078</v>
      </c>
      <c r="AV913" s="1">
        <f t="shared" si="124"/>
        <v>1.7834111566110076</v>
      </c>
      <c r="AW913" s="1">
        <f t="shared" si="125"/>
        <v>1.8230082345086069</v>
      </c>
    </row>
    <row r="914" spans="1:49" x14ac:dyDescent="0.2">
      <c r="A914">
        <v>912</v>
      </c>
      <c r="B914" t="s">
        <v>46729</v>
      </c>
      <c r="C914" t="s">
        <v>46728</v>
      </c>
      <c r="F914" t="s">
        <v>46727</v>
      </c>
      <c r="G914" t="s">
        <v>18</v>
      </c>
      <c r="H914" t="s">
        <v>17</v>
      </c>
      <c r="I914" t="s">
        <v>46726</v>
      </c>
      <c r="J914" t="s">
        <v>46725</v>
      </c>
      <c r="K914" t="s">
        <v>46724</v>
      </c>
      <c r="L914" t="s">
        <v>46723</v>
      </c>
      <c r="M914" t="s">
        <v>46722</v>
      </c>
      <c r="N914">
        <v>6</v>
      </c>
      <c r="O914" t="s">
        <v>46721</v>
      </c>
      <c r="P914" t="s">
        <v>46720</v>
      </c>
      <c r="Q914" t="s">
        <v>46719</v>
      </c>
      <c r="R914" s="7">
        <v>42095</v>
      </c>
      <c r="S914" s="8">
        <f t="shared" si="120"/>
        <v>2015</v>
      </c>
      <c r="T914" s="8">
        <v>2015</v>
      </c>
      <c r="U914" s="8">
        <f t="shared" si="121"/>
        <v>7</v>
      </c>
      <c r="V914" s="7">
        <v>42095</v>
      </c>
      <c r="W914" t="s">
        <v>11492</v>
      </c>
      <c r="X914" s="2">
        <v>0.61499999999999999</v>
      </c>
      <c r="Y914" s="6">
        <f t="shared" si="118"/>
        <v>1.6417073756706976E-2</v>
      </c>
      <c r="AA914">
        <v>18666892</v>
      </c>
      <c r="AB914">
        <v>18500162200</v>
      </c>
      <c r="AC914">
        <v>18666906</v>
      </c>
      <c r="AD914" t="s">
        <v>7</v>
      </c>
      <c r="AE914">
        <v>36</v>
      </c>
      <c r="AF914">
        <v>4</v>
      </c>
      <c r="AH914" t="s">
        <v>46718</v>
      </c>
      <c r="AI914" t="s">
        <v>46717</v>
      </c>
      <c r="AJ914" t="s">
        <v>46716</v>
      </c>
      <c r="AK914" t="s">
        <v>46715</v>
      </c>
      <c r="AL914">
        <v>4</v>
      </c>
      <c r="AM914" s="5">
        <f t="shared" si="122"/>
        <v>0.5714285714285714</v>
      </c>
      <c r="AN914" s="4">
        <f t="shared" si="119"/>
        <v>8.6547303510574997E-4</v>
      </c>
      <c r="AO914" s="3"/>
      <c r="AP914">
        <v>0</v>
      </c>
      <c r="AR914" t="s">
        <v>62</v>
      </c>
      <c r="AT914" s="2" t="s">
        <v>61</v>
      </c>
      <c r="AU914" s="1">
        <f t="shared" si="123"/>
        <v>1.1751593540226606</v>
      </c>
      <c r="AV914" s="1">
        <f t="shared" si="124"/>
        <v>0.86412733959063626</v>
      </c>
      <c r="AW914" s="1">
        <f t="shared" si="125"/>
        <v>0.55309532515861171</v>
      </c>
    </row>
    <row r="915" spans="1:49" x14ac:dyDescent="0.2">
      <c r="A915">
        <v>913</v>
      </c>
      <c r="B915" t="s">
        <v>46714</v>
      </c>
      <c r="C915" t="s">
        <v>46713</v>
      </c>
      <c r="F915" t="s">
        <v>46712</v>
      </c>
      <c r="G915" t="s">
        <v>18</v>
      </c>
      <c r="H915" t="s">
        <v>17</v>
      </c>
      <c r="I915" t="s">
        <v>46711</v>
      </c>
      <c r="J915" t="s">
        <v>46710</v>
      </c>
      <c r="K915" t="s">
        <v>46709</v>
      </c>
      <c r="L915" t="s">
        <v>46708</v>
      </c>
      <c r="M915" t="s">
        <v>46707</v>
      </c>
      <c r="N915">
        <v>6</v>
      </c>
      <c r="O915" t="s">
        <v>46706</v>
      </c>
      <c r="P915" t="s">
        <v>46705</v>
      </c>
      <c r="Q915" t="s">
        <v>46704</v>
      </c>
      <c r="R915" s="7">
        <v>42095</v>
      </c>
      <c r="S915" s="8">
        <f t="shared" si="120"/>
        <v>2015</v>
      </c>
      <c r="T915" s="8">
        <v>2015</v>
      </c>
      <c r="U915" s="8">
        <f t="shared" si="121"/>
        <v>7</v>
      </c>
      <c r="V915" s="7">
        <v>42095</v>
      </c>
      <c r="W915" t="s">
        <v>43518</v>
      </c>
      <c r="X915" s="2">
        <v>0.94799999999999995</v>
      </c>
      <c r="Y915" s="6">
        <f t="shared" si="118"/>
        <v>2.5306318571314167E-2</v>
      </c>
      <c r="AA915">
        <v>9295593</v>
      </c>
      <c r="AB915">
        <v>18016</v>
      </c>
      <c r="AC915">
        <v>15737527</v>
      </c>
      <c r="AD915" t="s">
        <v>7</v>
      </c>
      <c r="AE915">
        <v>38</v>
      </c>
      <c r="AF915">
        <v>4</v>
      </c>
      <c r="AH915" t="s">
        <v>46703</v>
      </c>
      <c r="AI915" t="s">
        <v>46702</v>
      </c>
      <c r="AJ915" t="s">
        <v>46701</v>
      </c>
      <c r="AK915" t="s">
        <v>46700</v>
      </c>
      <c r="AL915">
        <v>7</v>
      </c>
      <c r="AM915" s="5">
        <f t="shared" si="122"/>
        <v>1</v>
      </c>
      <c r="AN915" s="4">
        <f t="shared" si="119"/>
        <v>1.5145778114350624E-3</v>
      </c>
      <c r="AO915" s="3"/>
      <c r="AP915">
        <v>0</v>
      </c>
      <c r="AQ915" t="s">
        <v>25</v>
      </c>
      <c r="AR915">
        <v>246939</v>
      </c>
      <c r="AS915" t="s">
        <v>23</v>
      </c>
      <c r="AT915" s="2">
        <v>3</v>
      </c>
      <c r="AU915" s="1">
        <f t="shared" si="123"/>
        <v>1.8168796343350433</v>
      </c>
      <c r="AV915" s="1">
        <f t="shared" si="124"/>
        <v>1.3410448191374613</v>
      </c>
      <c r="AW915" s="1">
        <f t="shared" si="125"/>
        <v>0.86521000393987946</v>
      </c>
    </row>
    <row r="916" spans="1:49" x14ac:dyDescent="0.2">
      <c r="A916">
        <v>914</v>
      </c>
      <c r="B916" t="s">
        <v>46699</v>
      </c>
      <c r="C916" t="s">
        <v>46698</v>
      </c>
      <c r="F916" t="s">
        <v>46697</v>
      </c>
      <c r="G916" t="s">
        <v>18</v>
      </c>
      <c r="H916" t="s">
        <v>17</v>
      </c>
      <c r="I916" t="s">
        <v>46696</v>
      </c>
      <c r="J916">
        <v>60059937</v>
      </c>
      <c r="K916" t="s">
        <v>15944</v>
      </c>
      <c r="L916" t="s">
        <v>7600</v>
      </c>
      <c r="M916" t="s">
        <v>7599</v>
      </c>
      <c r="N916">
        <v>2</v>
      </c>
      <c r="O916" t="s">
        <v>46695</v>
      </c>
      <c r="P916" t="s">
        <v>46694</v>
      </c>
      <c r="Q916" t="s">
        <v>15941</v>
      </c>
      <c r="R916" s="7">
        <v>42095</v>
      </c>
      <c r="S916" s="8">
        <f t="shared" si="120"/>
        <v>2015</v>
      </c>
      <c r="T916" s="8">
        <v>2015</v>
      </c>
      <c r="U916" s="8">
        <f t="shared" si="121"/>
        <v>7</v>
      </c>
      <c r="V916" s="7">
        <v>42095</v>
      </c>
      <c r="W916" t="s">
        <v>46693</v>
      </c>
      <c r="X916" s="2">
        <v>0.39600000000000002</v>
      </c>
      <c r="Y916" s="6">
        <f t="shared" si="118"/>
        <v>1.0570993833586931E-2</v>
      </c>
      <c r="AA916" t="s">
        <v>46692</v>
      </c>
      <c r="AB916">
        <v>29089</v>
      </c>
      <c r="AC916">
        <v>15728188</v>
      </c>
      <c r="AD916" t="s">
        <v>7</v>
      </c>
      <c r="AE916">
        <v>29</v>
      </c>
      <c r="AF916">
        <v>2</v>
      </c>
      <c r="AH916" t="s">
        <v>46691</v>
      </c>
      <c r="AI916" t="s">
        <v>46690</v>
      </c>
      <c r="AJ916" t="s">
        <v>46689</v>
      </c>
      <c r="AK916" t="s">
        <v>46688</v>
      </c>
      <c r="AL916">
        <v>9</v>
      </c>
      <c r="AM916" s="5">
        <f t="shared" si="122"/>
        <v>1.2857142857142858</v>
      </c>
      <c r="AN916" s="4">
        <f t="shared" si="119"/>
        <v>1.9473143289879377E-3</v>
      </c>
      <c r="AO916" s="3"/>
      <c r="AP916">
        <v>0</v>
      </c>
      <c r="AR916" t="s">
        <v>62</v>
      </c>
      <c r="AT916" s="2">
        <v>2.028</v>
      </c>
      <c r="AU916" s="1">
        <f t="shared" si="123"/>
        <v>0.79838899822072329</v>
      </c>
      <c r="AV916" s="1">
        <f t="shared" si="124"/>
        <v>0.62591540812874347</v>
      </c>
      <c r="AW916" s="1">
        <f t="shared" si="125"/>
        <v>0.45344181803676359</v>
      </c>
    </row>
    <row r="917" spans="1:49" x14ac:dyDescent="0.2">
      <c r="A917">
        <v>915</v>
      </c>
      <c r="B917" t="s">
        <v>46687</v>
      </c>
      <c r="C917" t="s">
        <v>46686</v>
      </c>
      <c r="F917" t="s">
        <v>46685</v>
      </c>
      <c r="G917" t="s">
        <v>18</v>
      </c>
      <c r="H917" t="s">
        <v>17</v>
      </c>
      <c r="I917" t="s">
        <v>46684</v>
      </c>
      <c r="J917">
        <v>60011484</v>
      </c>
      <c r="K917" t="s">
        <v>46683</v>
      </c>
      <c r="L917" t="s">
        <v>46682</v>
      </c>
      <c r="M917" t="s">
        <v>234</v>
      </c>
      <c r="N917">
        <v>2</v>
      </c>
      <c r="O917" t="s">
        <v>46681</v>
      </c>
      <c r="P917" t="s">
        <v>46680</v>
      </c>
      <c r="Q917" t="s">
        <v>46679</v>
      </c>
      <c r="R917" s="7">
        <v>42095</v>
      </c>
      <c r="S917" s="8">
        <f t="shared" si="120"/>
        <v>2015</v>
      </c>
      <c r="T917" s="8">
        <v>2015</v>
      </c>
      <c r="U917" s="8">
        <f t="shared" si="121"/>
        <v>7</v>
      </c>
      <c r="V917" s="7">
        <v>42095</v>
      </c>
      <c r="W917" t="s">
        <v>41415</v>
      </c>
      <c r="X917" s="2">
        <v>0.63900000000000001</v>
      </c>
      <c r="Y917" s="6">
        <f t="shared" si="118"/>
        <v>1.7057740049651639E-2</v>
      </c>
      <c r="AA917">
        <v>15694445</v>
      </c>
      <c r="AB917">
        <v>4000151803</v>
      </c>
      <c r="AD917" t="s">
        <v>7</v>
      </c>
      <c r="AE917">
        <v>13</v>
      </c>
      <c r="AF917">
        <v>2</v>
      </c>
      <c r="AH917" t="s">
        <v>46678</v>
      </c>
      <c r="AI917" t="s">
        <v>46677</v>
      </c>
      <c r="AK917" t="s">
        <v>46676</v>
      </c>
      <c r="AL917">
        <v>8</v>
      </c>
      <c r="AM917" s="5">
        <f t="shared" si="122"/>
        <v>1.1428571428571428</v>
      </c>
      <c r="AN917" s="4">
        <f t="shared" si="119"/>
        <v>1.7309460702114999E-3</v>
      </c>
      <c r="AO917" s="3"/>
      <c r="AP917">
        <v>0</v>
      </c>
      <c r="AR917">
        <v>323213</v>
      </c>
      <c r="AT917" s="2">
        <v>2.0329999999999999</v>
      </c>
      <c r="AU917" s="1">
        <f t="shared" si="123"/>
        <v>1.2459701855819598</v>
      </c>
      <c r="AV917" s="1">
        <f t="shared" si="124"/>
        <v>0.93943430599315692</v>
      </c>
      <c r="AW917" s="1">
        <f t="shared" si="125"/>
        <v>0.63289842640435412</v>
      </c>
    </row>
    <row r="918" spans="1:49" x14ac:dyDescent="0.2">
      <c r="A918">
        <v>916</v>
      </c>
      <c r="B918" t="s">
        <v>46675</v>
      </c>
      <c r="C918" t="s">
        <v>46674</v>
      </c>
      <c r="E918">
        <v>25740180</v>
      </c>
      <c r="F918" t="s">
        <v>46673</v>
      </c>
      <c r="G918" t="s">
        <v>18</v>
      </c>
      <c r="H918" t="s">
        <v>17</v>
      </c>
      <c r="I918" t="s">
        <v>46672</v>
      </c>
      <c r="J918" t="s">
        <v>46671</v>
      </c>
      <c r="K918" t="s">
        <v>46670</v>
      </c>
      <c r="L918" t="s">
        <v>5971</v>
      </c>
      <c r="M918" t="s">
        <v>1429</v>
      </c>
      <c r="N918">
        <v>6</v>
      </c>
      <c r="O918" t="s">
        <v>46669</v>
      </c>
      <c r="P918" t="s">
        <v>46668</v>
      </c>
      <c r="Q918" t="s">
        <v>46667</v>
      </c>
      <c r="R918" s="7">
        <v>42095</v>
      </c>
      <c r="S918" s="8">
        <f t="shared" si="120"/>
        <v>2015</v>
      </c>
      <c r="T918" s="8">
        <v>2015</v>
      </c>
      <c r="U918" s="8">
        <f t="shared" si="121"/>
        <v>7</v>
      </c>
      <c r="V918" s="7">
        <v>42095</v>
      </c>
      <c r="W918" t="s">
        <v>8991</v>
      </c>
      <c r="X918" s="2">
        <v>1.278</v>
      </c>
      <c r="Y918" s="6">
        <f t="shared" si="118"/>
        <v>3.4115480099303278E-2</v>
      </c>
      <c r="AA918">
        <v>9523480</v>
      </c>
      <c r="AB918">
        <v>17304</v>
      </c>
      <c r="AC918">
        <v>10991492</v>
      </c>
      <c r="AD918" t="s">
        <v>7</v>
      </c>
      <c r="AE918">
        <v>28</v>
      </c>
      <c r="AF918">
        <v>4</v>
      </c>
      <c r="AH918" t="s">
        <v>46666</v>
      </c>
      <c r="AI918" t="s">
        <v>46665</v>
      </c>
      <c r="AJ918" t="s">
        <v>46664</v>
      </c>
      <c r="AK918" t="s">
        <v>46663</v>
      </c>
      <c r="AL918">
        <v>6</v>
      </c>
      <c r="AM918" s="5">
        <f t="shared" si="122"/>
        <v>0.8571428571428571</v>
      </c>
      <c r="AN918" s="4">
        <f t="shared" si="119"/>
        <v>1.2982095526586248E-3</v>
      </c>
      <c r="AO918" s="3"/>
      <c r="AP918">
        <v>0</v>
      </c>
      <c r="AR918" t="s">
        <v>62</v>
      </c>
      <c r="AT918" s="2">
        <v>4.0439999999999996</v>
      </c>
      <c r="AU918" s="1">
        <f t="shared" si="123"/>
        <v>2.427029893530988</v>
      </c>
      <c r="AV918" s="1">
        <f t="shared" si="124"/>
        <v>1.770684482598095</v>
      </c>
      <c r="AW918" s="1">
        <f t="shared" si="125"/>
        <v>1.114339071665202</v>
      </c>
    </row>
    <row r="919" spans="1:49" x14ac:dyDescent="0.2">
      <c r="A919">
        <v>917</v>
      </c>
      <c r="B919" t="s">
        <v>46662</v>
      </c>
      <c r="C919" t="s">
        <v>46661</v>
      </c>
      <c r="F919" t="s">
        <v>46660</v>
      </c>
      <c r="G919" t="s">
        <v>18</v>
      </c>
      <c r="H919" t="s">
        <v>17</v>
      </c>
      <c r="I919" t="s">
        <v>46659</v>
      </c>
      <c r="J919">
        <v>60012848</v>
      </c>
      <c r="K919" t="s">
        <v>46658</v>
      </c>
      <c r="L919" t="s">
        <v>46657</v>
      </c>
      <c r="M919" t="s">
        <v>685</v>
      </c>
      <c r="N919">
        <v>5</v>
      </c>
      <c r="O919" t="s">
        <v>46656</v>
      </c>
      <c r="P919" t="s">
        <v>46655</v>
      </c>
      <c r="Q919" t="s">
        <v>46654</v>
      </c>
      <c r="R919" s="7">
        <v>42095</v>
      </c>
      <c r="S919" s="8">
        <f t="shared" si="120"/>
        <v>2015</v>
      </c>
      <c r="T919" s="8">
        <v>2015</v>
      </c>
      <c r="U919" s="8">
        <f t="shared" si="121"/>
        <v>7</v>
      </c>
      <c r="V919" s="7">
        <v>42095</v>
      </c>
      <c r="W919" t="s">
        <v>3670</v>
      </c>
      <c r="X919" s="2">
        <v>0.38600000000000001</v>
      </c>
      <c r="Y919" s="6">
        <f t="shared" si="118"/>
        <v>1.0304049544859988E-2</v>
      </c>
      <c r="AA919">
        <v>9467076</v>
      </c>
      <c r="AB919">
        <v>26738</v>
      </c>
      <c r="AC919">
        <v>14321858</v>
      </c>
      <c r="AD919" t="s">
        <v>7</v>
      </c>
      <c r="AE919">
        <v>21</v>
      </c>
      <c r="AF919">
        <v>4</v>
      </c>
      <c r="AH919" t="s">
        <v>46653</v>
      </c>
      <c r="AI919" t="s">
        <v>46652</v>
      </c>
      <c r="AK919" t="s">
        <v>46651</v>
      </c>
      <c r="AL919">
        <v>14</v>
      </c>
      <c r="AM919" s="5">
        <f t="shared" si="122"/>
        <v>2</v>
      </c>
      <c r="AN919" s="4">
        <f t="shared" si="119"/>
        <v>3.0291556228701248E-3</v>
      </c>
      <c r="AO919" s="3"/>
      <c r="AP919">
        <v>0</v>
      </c>
      <c r="AQ919" t="s">
        <v>46650</v>
      </c>
      <c r="AR919" t="s">
        <v>62</v>
      </c>
      <c r="AS919" t="s">
        <v>46649</v>
      </c>
      <c r="AT919" s="2" t="s">
        <v>61</v>
      </c>
      <c r="AU919" s="1">
        <f t="shared" si="123"/>
        <v>0.81215813682630289</v>
      </c>
      <c r="AV919" s="1">
        <f t="shared" si="124"/>
        <v>0.66666025838650556</v>
      </c>
      <c r="AW919" s="1">
        <f t="shared" si="125"/>
        <v>0.52116237994670833</v>
      </c>
    </row>
    <row r="920" spans="1:49" x14ac:dyDescent="0.2">
      <c r="A920">
        <v>918</v>
      </c>
      <c r="B920" t="s">
        <v>46648</v>
      </c>
      <c r="C920" t="s">
        <v>46647</v>
      </c>
      <c r="F920" t="s">
        <v>46646</v>
      </c>
      <c r="G920" t="s">
        <v>18</v>
      </c>
      <c r="H920" t="s">
        <v>17</v>
      </c>
      <c r="I920" t="s">
        <v>46645</v>
      </c>
      <c r="J920">
        <v>60002306</v>
      </c>
      <c r="K920" t="s">
        <v>5094</v>
      </c>
      <c r="L920" t="s">
        <v>5093</v>
      </c>
      <c r="M920" t="s">
        <v>982</v>
      </c>
      <c r="N920">
        <v>3</v>
      </c>
      <c r="O920" t="s">
        <v>46644</v>
      </c>
      <c r="P920" t="s">
        <v>46643</v>
      </c>
      <c r="Q920" t="s">
        <v>11972</v>
      </c>
      <c r="R920" s="7">
        <v>42095</v>
      </c>
      <c r="S920" s="8">
        <f t="shared" si="120"/>
        <v>2015</v>
      </c>
      <c r="T920" s="8">
        <v>2015</v>
      </c>
      <c r="U920" s="8">
        <f t="shared" si="121"/>
        <v>7</v>
      </c>
      <c r="V920" s="7">
        <v>42095</v>
      </c>
      <c r="W920" t="s">
        <v>3685</v>
      </c>
      <c r="X920" s="2">
        <v>1.4950000000000001</v>
      </c>
      <c r="Y920" s="6">
        <f t="shared" si="118"/>
        <v>3.9908171164677937E-2</v>
      </c>
      <c r="AA920">
        <v>10805370</v>
      </c>
      <c r="AB920">
        <v>144827</v>
      </c>
      <c r="AC920">
        <v>15211886</v>
      </c>
      <c r="AD920" t="s">
        <v>7</v>
      </c>
      <c r="AE920">
        <v>19</v>
      </c>
      <c r="AF920">
        <v>2</v>
      </c>
      <c r="AH920" t="s">
        <v>46642</v>
      </c>
      <c r="AI920" t="s">
        <v>46641</v>
      </c>
      <c r="AJ920" t="s">
        <v>46640</v>
      </c>
      <c r="AK920" t="s">
        <v>46639</v>
      </c>
      <c r="AL920">
        <v>16</v>
      </c>
      <c r="AM920" s="5">
        <f t="shared" si="122"/>
        <v>2.2857142857142856</v>
      </c>
      <c r="AN920" s="4">
        <f t="shared" si="119"/>
        <v>3.4618921404229999E-3</v>
      </c>
      <c r="AO920" s="3"/>
      <c r="AP920">
        <v>0</v>
      </c>
      <c r="AR920" t="s">
        <v>62</v>
      </c>
      <c r="AT920" s="2">
        <v>4.0659999999999998</v>
      </c>
      <c r="AU920" s="1">
        <f t="shared" si="123"/>
        <v>2.8974287457401453</v>
      </c>
      <c r="AV920" s="1">
        <f t="shared" si="124"/>
        <v>2.1685031652550468</v>
      </c>
      <c r="AW920" s="1">
        <f t="shared" si="125"/>
        <v>1.4395775847699481</v>
      </c>
    </row>
    <row r="921" spans="1:49" x14ac:dyDescent="0.2">
      <c r="A921">
        <v>919</v>
      </c>
      <c r="B921" t="s">
        <v>46638</v>
      </c>
      <c r="C921" t="s">
        <v>46637</v>
      </c>
      <c r="F921" t="s">
        <v>46636</v>
      </c>
      <c r="G921" t="s">
        <v>18</v>
      </c>
      <c r="H921" t="s">
        <v>17</v>
      </c>
      <c r="I921" t="s">
        <v>46635</v>
      </c>
      <c r="J921">
        <v>60007798</v>
      </c>
      <c r="K921" t="s">
        <v>6351</v>
      </c>
      <c r="L921" t="s">
        <v>6350</v>
      </c>
      <c r="M921" t="s">
        <v>267</v>
      </c>
      <c r="N921">
        <v>3</v>
      </c>
      <c r="O921" t="s">
        <v>46634</v>
      </c>
      <c r="P921" t="s">
        <v>46633</v>
      </c>
      <c r="Q921" t="s">
        <v>46632</v>
      </c>
      <c r="R921" s="7">
        <v>42095</v>
      </c>
      <c r="S921" s="8">
        <f t="shared" si="120"/>
        <v>2015</v>
      </c>
      <c r="T921" s="8">
        <v>2015</v>
      </c>
      <c r="U921" s="8">
        <f t="shared" si="121"/>
        <v>7</v>
      </c>
      <c r="V921" s="7">
        <v>42095</v>
      </c>
      <c r="W921" t="s">
        <v>3685</v>
      </c>
      <c r="X921" s="2">
        <v>1.4950000000000001</v>
      </c>
      <c r="Y921" s="6">
        <f t="shared" si="118"/>
        <v>3.9908171164677937E-2</v>
      </c>
      <c r="AA921">
        <v>10805370</v>
      </c>
      <c r="AB921">
        <v>144827</v>
      </c>
      <c r="AC921">
        <v>15211886</v>
      </c>
      <c r="AD921" t="s">
        <v>7</v>
      </c>
      <c r="AE921">
        <v>19</v>
      </c>
      <c r="AF921">
        <v>2</v>
      </c>
      <c r="AH921" t="s">
        <v>46631</v>
      </c>
      <c r="AI921" t="s">
        <v>46630</v>
      </c>
      <c r="AJ921" t="s">
        <v>46629</v>
      </c>
      <c r="AK921" t="s">
        <v>46628</v>
      </c>
      <c r="AL921">
        <v>187</v>
      </c>
      <c r="AM921" s="5">
        <f t="shared" si="122"/>
        <v>26.714285714285715</v>
      </c>
      <c r="AN921" s="4">
        <f t="shared" si="119"/>
        <v>4.0460864391193813E-2</v>
      </c>
      <c r="AO921" s="3"/>
      <c r="AP921">
        <v>0</v>
      </c>
      <c r="AR921" t="s">
        <v>62</v>
      </c>
      <c r="AT921" s="2">
        <v>4.0659999999999998</v>
      </c>
      <c r="AU921" s="1">
        <f t="shared" si="123"/>
        <v>4.0073979132632696</v>
      </c>
      <c r="AV921" s="1">
        <f t="shared" si="124"/>
        <v>4.0184517777935875</v>
      </c>
      <c r="AW921" s="1">
        <f t="shared" si="125"/>
        <v>4.0295056423239046</v>
      </c>
    </row>
    <row r="922" spans="1:49" x14ac:dyDescent="0.2">
      <c r="A922">
        <v>920</v>
      </c>
      <c r="B922" t="s">
        <v>46627</v>
      </c>
      <c r="C922" t="s">
        <v>46626</v>
      </c>
      <c r="F922" t="s">
        <v>46625</v>
      </c>
      <c r="G922" t="s">
        <v>18</v>
      </c>
      <c r="H922" t="s">
        <v>17</v>
      </c>
      <c r="I922" t="s">
        <v>46624</v>
      </c>
      <c r="J922" t="s">
        <v>46623</v>
      </c>
      <c r="K922" t="s">
        <v>46622</v>
      </c>
      <c r="L922" t="s">
        <v>46621</v>
      </c>
      <c r="M922" t="s">
        <v>13587</v>
      </c>
      <c r="N922">
        <v>5</v>
      </c>
      <c r="O922" t="s">
        <v>46620</v>
      </c>
      <c r="P922" t="s">
        <v>46619</v>
      </c>
      <c r="Q922" t="s">
        <v>46618</v>
      </c>
      <c r="R922" s="7">
        <v>42095</v>
      </c>
      <c r="S922" s="8">
        <f t="shared" si="120"/>
        <v>2015</v>
      </c>
      <c r="T922" s="8">
        <v>2015</v>
      </c>
      <c r="U922" s="8">
        <f t="shared" si="121"/>
        <v>7</v>
      </c>
      <c r="V922" s="7">
        <v>42095</v>
      </c>
      <c r="W922" t="s">
        <v>3685</v>
      </c>
      <c r="X922" s="2">
        <v>1.4950000000000001</v>
      </c>
      <c r="Y922" s="6">
        <f t="shared" si="118"/>
        <v>3.9908171164677937E-2</v>
      </c>
      <c r="AA922">
        <v>10805370</v>
      </c>
      <c r="AB922">
        <v>144827</v>
      </c>
      <c r="AC922">
        <v>15211886</v>
      </c>
      <c r="AD922" t="s">
        <v>7</v>
      </c>
      <c r="AE922">
        <v>19</v>
      </c>
      <c r="AF922">
        <v>2</v>
      </c>
      <c r="AH922" t="s">
        <v>46617</v>
      </c>
      <c r="AI922" t="s">
        <v>46616</v>
      </c>
      <c r="AJ922" t="s">
        <v>46615</v>
      </c>
      <c r="AK922" t="s">
        <v>46614</v>
      </c>
      <c r="AL922">
        <v>54</v>
      </c>
      <c r="AM922" s="5">
        <f t="shared" si="122"/>
        <v>7.7142857142857144</v>
      </c>
      <c r="AN922" s="4">
        <f t="shared" si="119"/>
        <v>1.1683885973927626E-2</v>
      </c>
      <c r="AO922" s="3"/>
      <c r="AP922">
        <v>0</v>
      </c>
      <c r="AQ922" t="s">
        <v>2</v>
      </c>
      <c r="AR922">
        <v>1144221</v>
      </c>
      <c r="AS922" t="s">
        <v>0</v>
      </c>
      <c r="AT922" s="2">
        <v>4.0659999999999998</v>
      </c>
      <c r="AU922" s="1">
        <f t="shared" si="123"/>
        <v>3.144088560745284</v>
      </c>
      <c r="AV922" s="1">
        <f t="shared" si="124"/>
        <v>2.5796028569302782</v>
      </c>
      <c r="AW922" s="1">
        <f t="shared" si="125"/>
        <v>2.0151171531152721</v>
      </c>
    </row>
    <row r="923" spans="1:49" x14ac:dyDescent="0.2">
      <c r="A923">
        <v>921</v>
      </c>
      <c r="B923" t="s">
        <v>46613</v>
      </c>
      <c r="C923" t="s">
        <v>46612</v>
      </c>
      <c r="F923" t="s">
        <v>46611</v>
      </c>
      <c r="G923" t="s">
        <v>18</v>
      </c>
      <c r="H923" t="s">
        <v>17</v>
      </c>
      <c r="I923" t="s">
        <v>45219</v>
      </c>
      <c r="J923" t="s">
        <v>46610</v>
      </c>
      <c r="K923" t="s">
        <v>46609</v>
      </c>
      <c r="L923" t="s">
        <v>46608</v>
      </c>
      <c r="M923" t="s">
        <v>24490</v>
      </c>
      <c r="N923">
        <v>5</v>
      </c>
      <c r="O923" t="s">
        <v>46607</v>
      </c>
      <c r="P923" t="s">
        <v>46606</v>
      </c>
      <c r="Q923" t="s">
        <v>46605</v>
      </c>
      <c r="R923" s="7">
        <v>42095</v>
      </c>
      <c r="S923" s="8">
        <f t="shared" si="120"/>
        <v>2015</v>
      </c>
      <c r="T923" s="8">
        <v>2015</v>
      </c>
      <c r="U923" s="8">
        <f t="shared" si="121"/>
        <v>7</v>
      </c>
      <c r="V923" s="7">
        <v>42095</v>
      </c>
      <c r="W923" t="s">
        <v>46604</v>
      </c>
      <c r="X923" s="2">
        <v>0.76</v>
      </c>
      <c r="Y923" s="6">
        <f t="shared" si="118"/>
        <v>2.0287765943247646E-2</v>
      </c>
      <c r="AA923">
        <v>10459219</v>
      </c>
      <c r="AB923">
        <v>26098</v>
      </c>
      <c r="AD923" t="s">
        <v>7</v>
      </c>
      <c r="AE923">
        <v>26</v>
      </c>
      <c r="AF923">
        <v>4</v>
      </c>
      <c r="AG923">
        <v>6787070</v>
      </c>
      <c r="AH923" t="s">
        <v>46603</v>
      </c>
      <c r="AI923" t="s">
        <v>46602</v>
      </c>
      <c r="AJ923" t="s">
        <v>46601</v>
      </c>
      <c r="AK923" t="s">
        <v>46600</v>
      </c>
      <c r="AL923">
        <v>18</v>
      </c>
      <c r="AM923" s="5">
        <f t="shared" si="122"/>
        <v>2.5714285714285716</v>
      </c>
      <c r="AN923" s="4">
        <f t="shared" si="119"/>
        <v>3.8946286579758754E-3</v>
      </c>
      <c r="AO923" s="3"/>
      <c r="AP923">
        <v>0</v>
      </c>
      <c r="AR923" t="s">
        <v>62</v>
      </c>
      <c r="AT923" s="2" t="s">
        <v>61</v>
      </c>
      <c r="AU923" s="1">
        <f t="shared" si="123"/>
        <v>1.5369824757666115</v>
      </c>
      <c r="AV923" s="1">
        <f t="shared" si="124"/>
        <v>1.209119730061176</v>
      </c>
      <c r="AW923" s="1">
        <f t="shared" si="125"/>
        <v>0.88125698435574074</v>
      </c>
    </row>
    <row r="924" spans="1:49" x14ac:dyDescent="0.2">
      <c r="A924">
        <v>922</v>
      </c>
      <c r="B924" t="s">
        <v>46599</v>
      </c>
      <c r="C924" t="s">
        <v>46598</v>
      </c>
      <c r="F924" t="s">
        <v>46597</v>
      </c>
      <c r="G924" t="s">
        <v>18</v>
      </c>
      <c r="H924" t="s">
        <v>17</v>
      </c>
      <c r="I924" t="s">
        <v>46596</v>
      </c>
      <c r="J924" t="s">
        <v>46595</v>
      </c>
      <c r="K924" t="s">
        <v>46594</v>
      </c>
      <c r="L924" t="s">
        <v>46593</v>
      </c>
      <c r="M924" t="s">
        <v>46592</v>
      </c>
      <c r="N924">
        <v>6</v>
      </c>
      <c r="O924" t="s">
        <v>46591</v>
      </c>
      <c r="P924" t="s">
        <v>46590</v>
      </c>
      <c r="Q924" t="s">
        <v>46589</v>
      </c>
      <c r="R924" s="7">
        <v>42095</v>
      </c>
      <c r="S924" s="8">
        <f t="shared" si="120"/>
        <v>2015</v>
      </c>
      <c r="T924" s="8">
        <v>2015</v>
      </c>
      <c r="U924" s="8">
        <f t="shared" si="121"/>
        <v>7</v>
      </c>
      <c r="V924" s="7">
        <v>42095</v>
      </c>
      <c r="W924" t="s">
        <v>46588</v>
      </c>
      <c r="X924" s="2">
        <v>0.46700000000000003</v>
      </c>
      <c r="Y924" s="6">
        <f t="shared" si="118"/>
        <v>1.2466298283548225E-2</v>
      </c>
      <c r="AA924">
        <v>10518223</v>
      </c>
      <c r="AB924">
        <v>26026</v>
      </c>
      <c r="AD924" t="s">
        <v>7</v>
      </c>
      <c r="AE924">
        <v>25</v>
      </c>
      <c r="AF924">
        <v>2</v>
      </c>
      <c r="AG924">
        <v>6983555</v>
      </c>
      <c r="AI924" t="s">
        <v>46587</v>
      </c>
      <c r="AJ924" t="s">
        <v>46586</v>
      </c>
      <c r="AK924" t="s">
        <v>46585</v>
      </c>
      <c r="AL924">
        <v>7</v>
      </c>
      <c r="AM924" s="5">
        <f t="shared" si="122"/>
        <v>1</v>
      </c>
      <c r="AN924" s="4">
        <f t="shared" si="119"/>
        <v>1.5145778114350624E-3</v>
      </c>
      <c r="AO924" s="3"/>
      <c r="AP924">
        <v>0</v>
      </c>
      <c r="AR924" t="s">
        <v>62</v>
      </c>
      <c r="AT924" s="2" t="s">
        <v>61</v>
      </c>
      <c r="AU924" s="1">
        <f t="shared" si="123"/>
        <v>0.91807821419142777</v>
      </c>
      <c r="AV924" s="1">
        <f t="shared" si="124"/>
        <v>0.69904380474916439</v>
      </c>
      <c r="AW924" s="1">
        <f t="shared" si="125"/>
        <v>0.48000939530690112</v>
      </c>
    </row>
    <row r="925" spans="1:49" x14ac:dyDescent="0.2">
      <c r="A925">
        <v>923</v>
      </c>
      <c r="B925" t="s">
        <v>46584</v>
      </c>
      <c r="C925" t="s">
        <v>46583</v>
      </c>
      <c r="F925" t="s">
        <v>46582</v>
      </c>
      <c r="G925" t="s">
        <v>18</v>
      </c>
      <c r="H925" t="s">
        <v>17</v>
      </c>
      <c r="I925" t="s">
        <v>46581</v>
      </c>
      <c r="J925" t="s">
        <v>46580</v>
      </c>
      <c r="K925" t="s">
        <v>46579</v>
      </c>
      <c r="L925" t="s">
        <v>46578</v>
      </c>
      <c r="M925" t="s">
        <v>46577</v>
      </c>
      <c r="N925">
        <v>3</v>
      </c>
      <c r="O925" t="s">
        <v>46576</v>
      </c>
      <c r="P925" t="s">
        <v>46575</v>
      </c>
      <c r="Q925" t="s">
        <v>46574</v>
      </c>
      <c r="R925" s="7">
        <v>42095</v>
      </c>
      <c r="S925" s="8">
        <f t="shared" si="120"/>
        <v>2015</v>
      </c>
      <c r="T925" s="8">
        <v>2015</v>
      </c>
      <c r="U925" s="8">
        <f t="shared" si="121"/>
        <v>7</v>
      </c>
      <c r="V925" s="7">
        <v>42095</v>
      </c>
      <c r="W925" t="s">
        <v>2432</v>
      </c>
      <c r="X925" s="2">
        <v>1.218</v>
      </c>
      <c r="Y925" s="6">
        <f t="shared" si="118"/>
        <v>3.2513814366941618E-2</v>
      </c>
      <c r="AA925">
        <v>189448</v>
      </c>
      <c r="AB925">
        <v>15107</v>
      </c>
      <c r="AD925" t="s">
        <v>7</v>
      </c>
      <c r="AE925">
        <v>61</v>
      </c>
      <c r="AF925">
        <v>4</v>
      </c>
      <c r="AG925">
        <v>7038134</v>
      </c>
      <c r="AH925" t="s">
        <v>46573</v>
      </c>
      <c r="AI925" t="s">
        <v>46572</v>
      </c>
      <c r="AJ925" t="s">
        <v>46571</v>
      </c>
      <c r="AK925" t="s">
        <v>46570</v>
      </c>
      <c r="AL925">
        <v>2</v>
      </c>
      <c r="AM925" s="5">
        <f t="shared" si="122"/>
        <v>0.2857142857142857</v>
      </c>
      <c r="AN925" s="4">
        <f t="shared" si="119"/>
        <v>4.3273651755287499E-4</v>
      </c>
      <c r="AO925" s="3"/>
      <c r="AP925">
        <v>1</v>
      </c>
      <c r="AR925" t="s">
        <v>62</v>
      </c>
      <c r="AT925" s="2" t="s">
        <v>61</v>
      </c>
      <c r="AU925" s="1">
        <f t="shared" si="123"/>
        <v>2.2889491012124994</v>
      </c>
      <c r="AV925" s="1">
        <f t="shared" si="124"/>
        <v>1.6473275442247244</v>
      </c>
      <c r="AW925" s="1">
        <f t="shared" si="125"/>
        <v>1.0057059872369498</v>
      </c>
    </row>
    <row r="926" spans="1:49" x14ac:dyDescent="0.2">
      <c r="A926">
        <v>924</v>
      </c>
      <c r="B926" t="s">
        <v>46569</v>
      </c>
      <c r="C926" t="s">
        <v>46568</v>
      </c>
      <c r="F926" t="s">
        <v>46567</v>
      </c>
      <c r="G926" t="s">
        <v>18</v>
      </c>
      <c r="H926" t="s">
        <v>17</v>
      </c>
      <c r="I926" t="s">
        <v>46566</v>
      </c>
      <c r="J926" t="s">
        <v>46560</v>
      </c>
      <c r="K926" t="s">
        <v>46565</v>
      </c>
      <c r="L926" t="s">
        <v>46564</v>
      </c>
      <c r="M926" t="s">
        <v>46563</v>
      </c>
      <c r="N926">
        <v>3</v>
      </c>
      <c r="O926" t="s">
        <v>46562</v>
      </c>
      <c r="P926" t="s">
        <v>46561</v>
      </c>
      <c r="Q926" t="s">
        <v>46560</v>
      </c>
      <c r="R926" s="7">
        <v>42095</v>
      </c>
      <c r="S926" s="8">
        <f t="shared" si="120"/>
        <v>2015</v>
      </c>
      <c r="T926" s="8">
        <v>2015</v>
      </c>
      <c r="U926" s="8">
        <f t="shared" si="121"/>
        <v>7</v>
      </c>
      <c r="V926" s="7">
        <v>42095</v>
      </c>
      <c r="W926" t="s">
        <v>2432</v>
      </c>
      <c r="X926" s="2">
        <v>1.218</v>
      </c>
      <c r="Y926" s="6">
        <f t="shared" si="118"/>
        <v>3.2513814366941618E-2</v>
      </c>
      <c r="AA926">
        <v>189448</v>
      </c>
      <c r="AB926">
        <v>15107</v>
      </c>
      <c r="AD926" t="s">
        <v>7</v>
      </c>
      <c r="AE926">
        <v>61</v>
      </c>
      <c r="AF926">
        <v>4</v>
      </c>
      <c r="AG926">
        <v>7047898</v>
      </c>
      <c r="AH926" t="s">
        <v>46559</v>
      </c>
      <c r="AI926" t="s">
        <v>46558</v>
      </c>
      <c r="AJ926" t="s">
        <v>46557</v>
      </c>
      <c r="AK926" t="s">
        <v>46556</v>
      </c>
      <c r="AL926">
        <v>3</v>
      </c>
      <c r="AM926" s="5">
        <f t="shared" si="122"/>
        <v>0.42857142857142855</v>
      </c>
      <c r="AN926" s="4">
        <f t="shared" si="119"/>
        <v>6.4910477632931242E-4</v>
      </c>
      <c r="AO926" s="3"/>
      <c r="AP926">
        <v>1</v>
      </c>
      <c r="AQ926" t="s">
        <v>2</v>
      </c>
      <c r="AR926">
        <v>1045119</v>
      </c>
      <c r="AS926" t="s">
        <v>0</v>
      </c>
      <c r="AT926" s="2" t="s">
        <v>61</v>
      </c>
      <c r="AU926" s="1">
        <f t="shared" si="123"/>
        <v>2.2954401489757923</v>
      </c>
      <c r="AV926" s="1">
        <f t="shared" si="124"/>
        <v>1.6581459571635464</v>
      </c>
      <c r="AW926" s="1">
        <f t="shared" si="125"/>
        <v>1.0208517653513005</v>
      </c>
    </row>
    <row r="927" spans="1:49" x14ac:dyDescent="0.2">
      <c r="A927">
        <v>925</v>
      </c>
      <c r="B927" t="s">
        <v>46555</v>
      </c>
      <c r="C927" t="s">
        <v>46554</v>
      </c>
      <c r="F927" t="s">
        <v>46553</v>
      </c>
      <c r="G927" t="s">
        <v>18</v>
      </c>
      <c r="H927" t="s">
        <v>17</v>
      </c>
      <c r="I927" t="s">
        <v>46552</v>
      </c>
      <c r="J927">
        <v>60026415</v>
      </c>
      <c r="K927" t="s">
        <v>46551</v>
      </c>
      <c r="L927" t="s">
        <v>46550</v>
      </c>
      <c r="M927" t="s">
        <v>234</v>
      </c>
      <c r="N927">
        <v>3</v>
      </c>
      <c r="O927" t="s">
        <v>46549</v>
      </c>
      <c r="P927" t="s">
        <v>46548</v>
      </c>
      <c r="Q927" t="s">
        <v>46547</v>
      </c>
      <c r="R927" s="7">
        <v>42095</v>
      </c>
      <c r="S927" s="8">
        <f t="shared" si="120"/>
        <v>2015</v>
      </c>
      <c r="T927" s="8">
        <v>2015</v>
      </c>
      <c r="U927" s="8">
        <f t="shared" si="121"/>
        <v>7</v>
      </c>
      <c r="V927" s="7">
        <v>42095</v>
      </c>
      <c r="W927" t="s">
        <v>43418</v>
      </c>
      <c r="X927" s="2">
        <v>1.276</v>
      </c>
      <c r="Y927" s="6">
        <f t="shared" si="118"/>
        <v>3.4062091241557887E-2</v>
      </c>
      <c r="AA927">
        <v>15361233</v>
      </c>
      <c r="AB927">
        <v>25038</v>
      </c>
      <c r="AD927" t="s">
        <v>7</v>
      </c>
      <c r="AE927">
        <v>14</v>
      </c>
      <c r="AF927">
        <v>4</v>
      </c>
      <c r="AG927">
        <v>6856225</v>
      </c>
      <c r="AH927" t="s">
        <v>46546</v>
      </c>
      <c r="AI927" t="s">
        <v>46545</v>
      </c>
      <c r="AJ927" t="s">
        <v>46544</v>
      </c>
      <c r="AK927" t="s">
        <v>46543</v>
      </c>
      <c r="AL927">
        <v>128</v>
      </c>
      <c r="AM927" s="5">
        <f t="shared" si="122"/>
        <v>18.285714285714285</v>
      </c>
      <c r="AN927" s="4">
        <f t="shared" si="119"/>
        <v>2.7695137123383999E-2</v>
      </c>
      <c r="AO927" s="3"/>
      <c r="AP927">
        <v>0</v>
      </c>
      <c r="AR927" t="s">
        <v>62</v>
      </c>
      <c r="AT927" s="2">
        <v>5.577</v>
      </c>
      <c r="AU927" s="1">
        <f t="shared" si="123"/>
        <v>3.2152005006105719</v>
      </c>
      <c r="AV927" s="1">
        <f t="shared" si="124"/>
        <v>3.0878614182470945</v>
      </c>
      <c r="AW927" s="1">
        <f t="shared" si="125"/>
        <v>2.9605223358836161</v>
      </c>
    </row>
    <row r="928" spans="1:49" x14ac:dyDescent="0.2">
      <c r="A928">
        <v>926</v>
      </c>
      <c r="B928" t="s">
        <v>46542</v>
      </c>
      <c r="C928" t="s">
        <v>46541</v>
      </c>
      <c r="F928" t="s">
        <v>46540</v>
      </c>
      <c r="G928" t="s">
        <v>18</v>
      </c>
      <c r="H928" t="s">
        <v>17</v>
      </c>
      <c r="I928" t="s">
        <v>46539</v>
      </c>
      <c r="J928" t="s">
        <v>46538</v>
      </c>
      <c r="K928" t="s">
        <v>46537</v>
      </c>
      <c r="L928" t="s">
        <v>46536</v>
      </c>
      <c r="M928" t="s">
        <v>46535</v>
      </c>
      <c r="N928">
        <v>4</v>
      </c>
      <c r="O928" t="s">
        <v>46534</v>
      </c>
      <c r="P928" t="s">
        <v>46533</v>
      </c>
      <c r="Q928" t="s">
        <v>46532</v>
      </c>
      <c r="R928" s="7">
        <v>42095</v>
      </c>
      <c r="S928" s="8">
        <f t="shared" si="120"/>
        <v>2015</v>
      </c>
      <c r="T928" s="8">
        <v>2015</v>
      </c>
      <c r="U928" s="8">
        <f t="shared" si="121"/>
        <v>7</v>
      </c>
      <c r="V928" s="7">
        <v>42095</v>
      </c>
      <c r="W928" t="s">
        <v>43418</v>
      </c>
      <c r="X928" s="2">
        <v>1.276</v>
      </c>
      <c r="Y928" s="6">
        <f t="shared" si="118"/>
        <v>3.4062091241557887E-2</v>
      </c>
      <c r="AA928">
        <v>15361233</v>
      </c>
      <c r="AB928">
        <v>25038</v>
      </c>
      <c r="AD928" t="s">
        <v>7</v>
      </c>
      <c r="AE928">
        <v>14</v>
      </c>
      <c r="AF928">
        <v>4</v>
      </c>
      <c r="AG928">
        <v>6844879</v>
      </c>
      <c r="AH928" t="s">
        <v>46531</v>
      </c>
      <c r="AI928" t="s">
        <v>46530</v>
      </c>
      <c r="AJ928" t="s">
        <v>46529</v>
      </c>
      <c r="AK928" t="s">
        <v>46528</v>
      </c>
      <c r="AL928">
        <v>3</v>
      </c>
      <c r="AM928" s="5">
        <f t="shared" si="122"/>
        <v>0.42857142857142855</v>
      </c>
      <c r="AN928" s="4">
        <f t="shared" si="119"/>
        <v>6.4910477632931242E-4</v>
      </c>
      <c r="AO928" s="3"/>
      <c r="AP928">
        <v>0</v>
      </c>
      <c r="AR928" t="s">
        <v>62</v>
      </c>
      <c r="AT928" s="2">
        <v>5.577</v>
      </c>
      <c r="AU928" s="1">
        <f t="shared" si="123"/>
        <v>2.4038195301989314</v>
      </c>
      <c r="AV928" s="1">
        <f t="shared" si="124"/>
        <v>1.73555980089436</v>
      </c>
      <c r="AW928" s="1">
        <f t="shared" si="125"/>
        <v>1.0673000715897885</v>
      </c>
    </row>
    <row r="929" spans="1:49" x14ac:dyDescent="0.2">
      <c r="A929">
        <v>927</v>
      </c>
      <c r="B929" t="s">
        <v>46527</v>
      </c>
      <c r="C929" t="s">
        <v>46526</v>
      </c>
      <c r="F929" t="s">
        <v>46525</v>
      </c>
      <c r="G929" t="s">
        <v>18</v>
      </c>
      <c r="H929" t="s">
        <v>17</v>
      </c>
      <c r="I929" t="s">
        <v>46524</v>
      </c>
      <c r="J929" t="s">
        <v>46523</v>
      </c>
      <c r="K929" t="s">
        <v>46522</v>
      </c>
      <c r="L929" t="s">
        <v>46521</v>
      </c>
      <c r="M929" t="s">
        <v>8284</v>
      </c>
      <c r="N929">
        <v>4</v>
      </c>
      <c r="O929" t="s">
        <v>46520</v>
      </c>
      <c r="P929" t="s">
        <v>46519</v>
      </c>
      <c r="Q929" t="s">
        <v>46518</v>
      </c>
      <c r="R929" s="7">
        <v>42095</v>
      </c>
      <c r="S929" s="8">
        <f t="shared" si="120"/>
        <v>2015</v>
      </c>
      <c r="T929" s="8">
        <v>2015</v>
      </c>
      <c r="U929" s="8">
        <f t="shared" si="121"/>
        <v>7</v>
      </c>
      <c r="V929" s="7">
        <v>42095</v>
      </c>
      <c r="W929" t="s">
        <v>1147</v>
      </c>
      <c r="X929" s="2">
        <v>1.6379999999999999</v>
      </c>
      <c r="Y929" s="6">
        <f t="shared" si="118"/>
        <v>4.3725474493473214E-2</v>
      </c>
      <c r="AA929" t="s">
        <v>1146</v>
      </c>
      <c r="AB929">
        <v>17391</v>
      </c>
      <c r="AD929" t="s">
        <v>7</v>
      </c>
      <c r="AE929">
        <v>63</v>
      </c>
      <c r="AF929">
        <v>7</v>
      </c>
      <c r="AG929">
        <v>7041182</v>
      </c>
      <c r="AH929" t="s">
        <v>46517</v>
      </c>
      <c r="AI929" t="s">
        <v>46516</v>
      </c>
      <c r="AJ929" t="s">
        <v>46515</v>
      </c>
      <c r="AK929" t="s">
        <v>46514</v>
      </c>
      <c r="AL929">
        <v>10</v>
      </c>
      <c r="AM929" s="5">
        <f t="shared" si="122"/>
        <v>1.4285714285714286</v>
      </c>
      <c r="AN929" s="4">
        <f t="shared" si="119"/>
        <v>2.163682587764375E-3</v>
      </c>
      <c r="AO929" s="3"/>
      <c r="AP929">
        <v>0</v>
      </c>
      <c r="AQ929" t="s">
        <v>2</v>
      </c>
      <c r="AR929" t="s">
        <v>46513</v>
      </c>
      <c r="AS929" t="s">
        <v>0</v>
      </c>
      <c r="AT929" s="2">
        <v>4.931</v>
      </c>
      <c r="AU929" s="1">
        <f t="shared" si="123"/>
        <v>3.1256936921760561</v>
      </c>
      <c r="AV929" s="1">
        <f t="shared" si="124"/>
        <v>2.2944578540618794</v>
      </c>
      <c r="AW929" s="1">
        <f t="shared" si="125"/>
        <v>1.4632220159477027</v>
      </c>
    </row>
    <row r="930" spans="1:49" x14ac:dyDescent="0.2">
      <c r="A930">
        <v>928</v>
      </c>
      <c r="B930" t="s">
        <v>46512</v>
      </c>
      <c r="C930" t="s">
        <v>46511</v>
      </c>
      <c r="F930" t="s">
        <v>46510</v>
      </c>
      <c r="G930" t="s">
        <v>18</v>
      </c>
      <c r="H930" t="s">
        <v>17</v>
      </c>
      <c r="I930" t="s">
        <v>10404</v>
      </c>
      <c r="J930" t="s">
        <v>46509</v>
      </c>
      <c r="K930" t="s">
        <v>46508</v>
      </c>
      <c r="L930" t="s">
        <v>46507</v>
      </c>
      <c r="M930" t="s">
        <v>3319</v>
      </c>
      <c r="N930">
        <v>3</v>
      </c>
      <c r="O930" t="s">
        <v>46506</v>
      </c>
      <c r="P930" t="s">
        <v>46505</v>
      </c>
      <c r="Q930" t="s">
        <v>46504</v>
      </c>
      <c r="R930" s="7">
        <v>42095</v>
      </c>
      <c r="S930" s="8">
        <f t="shared" si="120"/>
        <v>2015</v>
      </c>
      <c r="T930" s="8">
        <v>2015</v>
      </c>
      <c r="U930" s="8">
        <f t="shared" si="121"/>
        <v>7</v>
      </c>
      <c r="V930" s="7">
        <v>42095</v>
      </c>
      <c r="W930" t="s">
        <v>1147</v>
      </c>
      <c r="X930" s="2">
        <v>1.6379999999999999</v>
      </c>
      <c r="Y930" s="6">
        <f t="shared" si="118"/>
        <v>4.3725474493473214E-2</v>
      </c>
      <c r="AA930" t="s">
        <v>1146</v>
      </c>
      <c r="AB930">
        <v>17391</v>
      </c>
      <c r="AD930" t="s">
        <v>7</v>
      </c>
      <c r="AE930">
        <v>63</v>
      </c>
      <c r="AF930">
        <v>7</v>
      </c>
      <c r="AG930">
        <v>7035111</v>
      </c>
      <c r="AH930" t="s">
        <v>46503</v>
      </c>
      <c r="AI930" t="s">
        <v>46502</v>
      </c>
      <c r="AJ930" t="s">
        <v>46501</v>
      </c>
      <c r="AK930" t="s">
        <v>46500</v>
      </c>
      <c r="AL930">
        <v>4</v>
      </c>
      <c r="AM930" s="5">
        <f t="shared" si="122"/>
        <v>0.5714285714285714</v>
      </c>
      <c r="AN930" s="4">
        <f t="shared" si="119"/>
        <v>8.6547303510574997E-4</v>
      </c>
      <c r="AO930" s="3"/>
      <c r="AP930">
        <v>0</v>
      </c>
      <c r="AR930">
        <v>61201189</v>
      </c>
      <c r="AT930" s="2">
        <v>4.931</v>
      </c>
      <c r="AU930" s="1">
        <f t="shared" si="123"/>
        <v>3.0867474055962973</v>
      </c>
      <c r="AV930" s="1">
        <f t="shared" si="124"/>
        <v>2.2295473764289482</v>
      </c>
      <c r="AW930" s="1">
        <f t="shared" si="125"/>
        <v>1.3723473472615988</v>
      </c>
    </row>
    <row r="931" spans="1:49" x14ac:dyDescent="0.2">
      <c r="A931">
        <v>929</v>
      </c>
      <c r="B931" t="s">
        <v>46499</v>
      </c>
      <c r="C931" t="s">
        <v>46498</v>
      </c>
      <c r="F931" t="s">
        <v>46497</v>
      </c>
      <c r="G931" t="s">
        <v>18</v>
      </c>
      <c r="H931" t="s">
        <v>17</v>
      </c>
      <c r="I931" t="s">
        <v>46496</v>
      </c>
      <c r="J931" t="s">
        <v>46495</v>
      </c>
      <c r="K931" t="s">
        <v>46494</v>
      </c>
      <c r="L931" t="s">
        <v>46493</v>
      </c>
      <c r="M931" t="s">
        <v>878</v>
      </c>
      <c r="N931">
        <v>3</v>
      </c>
      <c r="O931" t="s">
        <v>46492</v>
      </c>
      <c r="P931" t="s">
        <v>46491</v>
      </c>
      <c r="Q931" t="s">
        <v>46490</v>
      </c>
      <c r="R931" s="7">
        <v>42095</v>
      </c>
      <c r="S931" s="8">
        <f t="shared" si="120"/>
        <v>2015</v>
      </c>
      <c r="T931" s="8">
        <v>2015</v>
      </c>
      <c r="U931" s="8">
        <f t="shared" si="121"/>
        <v>7</v>
      </c>
      <c r="V931" s="7">
        <v>42095</v>
      </c>
      <c r="W931" t="s">
        <v>46489</v>
      </c>
      <c r="X931" s="2">
        <v>0.28999999999999998</v>
      </c>
      <c r="Y931" s="6">
        <f t="shared" si="118"/>
        <v>7.741384373081338E-3</v>
      </c>
      <c r="AA931">
        <v>21953880</v>
      </c>
      <c r="AB931">
        <v>21100244214</v>
      </c>
      <c r="AC931">
        <v>21953899</v>
      </c>
      <c r="AD931" t="s">
        <v>7</v>
      </c>
      <c r="AE931">
        <v>26</v>
      </c>
      <c r="AF931">
        <v>2</v>
      </c>
      <c r="AH931" t="s">
        <v>23196</v>
      </c>
      <c r="AI931" t="s">
        <v>46488</v>
      </c>
      <c r="AJ931" t="s">
        <v>46487</v>
      </c>
      <c r="AK931" t="s">
        <v>46486</v>
      </c>
      <c r="AL931">
        <v>13</v>
      </c>
      <c r="AM931" s="5">
        <f t="shared" si="122"/>
        <v>1.8571428571428572</v>
      </c>
      <c r="AN931" s="4">
        <f t="shared" si="119"/>
        <v>2.8127873640936877E-3</v>
      </c>
      <c r="AO931" s="3"/>
      <c r="AP931">
        <v>0</v>
      </c>
      <c r="AQ931" t="s">
        <v>8394</v>
      </c>
      <c r="AR931" t="s">
        <v>46485</v>
      </c>
      <c r="AS931" t="s">
        <v>8393</v>
      </c>
      <c r="AT931" s="2" t="s">
        <v>61</v>
      </c>
      <c r="AU931" s="1">
        <f t="shared" si="123"/>
        <v>0.62628052703850423</v>
      </c>
      <c r="AV931" s="1">
        <f t="shared" si="124"/>
        <v>0.52770858685875122</v>
      </c>
      <c r="AW931" s="1">
        <f t="shared" si="125"/>
        <v>0.42913664667899831</v>
      </c>
    </row>
    <row r="932" spans="1:49" x14ac:dyDescent="0.2">
      <c r="A932">
        <v>930</v>
      </c>
      <c r="B932" t="s">
        <v>46484</v>
      </c>
      <c r="C932" t="s">
        <v>46483</v>
      </c>
      <c r="F932" t="s">
        <v>46482</v>
      </c>
      <c r="G932" t="s">
        <v>18</v>
      </c>
      <c r="H932" t="s">
        <v>17</v>
      </c>
      <c r="I932" t="s">
        <v>46481</v>
      </c>
      <c r="J932">
        <v>60079013</v>
      </c>
      <c r="K932" t="s">
        <v>46480</v>
      </c>
      <c r="L932" t="s">
        <v>9477</v>
      </c>
      <c r="M932" t="s">
        <v>5652</v>
      </c>
      <c r="N932">
        <v>1</v>
      </c>
      <c r="O932" t="s">
        <v>46479</v>
      </c>
      <c r="P932">
        <v>6506729881</v>
      </c>
      <c r="Q932">
        <v>60079013</v>
      </c>
      <c r="R932" s="7">
        <v>42095</v>
      </c>
      <c r="S932" s="8">
        <f t="shared" si="120"/>
        <v>2015</v>
      </c>
      <c r="T932" s="8">
        <v>2015</v>
      </c>
      <c r="U932" s="8">
        <f t="shared" si="121"/>
        <v>7</v>
      </c>
      <c r="V932" s="7">
        <v>42095</v>
      </c>
      <c r="W932" t="s">
        <v>609</v>
      </c>
      <c r="X932" s="2">
        <v>0.30399999999999999</v>
      </c>
      <c r="Y932" s="6">
        <f t="shared" si="118"/>
        <v>8.115106377299057E-3</v>
      </c>
      <c r="AA932">
        <v>8952477</v>
      </c>
      <c r="AB932">
        <v>12250</v>
      </c>
      <c r="AC932">
        <v>10982760</v>
      </c>
      <c r="AD932" t="s">
        <v>7</v>
      </c>
      <c r="AE932">
        <v>57</v>
      </c>
      <c r="AF932">
        <v>4</v>
      </c>
      <c r="AH932" t="s">
        <v>46478</v>
      </c>
      <c r="AI932" t="s">
        <v>46477</v>
      </c>
      <c r="AJ932" t="s">
        <v>46476</v>
      </c>
      <c r="AK932" t="s">
        <v>46475</v>
      </c>
      <c r="AL932">
        <v>8</v>
      </c>
      <c r="AM932" s="5">
        <f t="shared" si="122"/>
        <v>1.1428571428571428</v>
      </c>
      <c r="AN932" s="4">
        <f t="shared" si="119"/>
        <v>1.7309460702114999E-3</v>
      </c>
      <c r="AO932" s="3"/>
      <c r="AP932">
        <v>0</v>
      </c>
      <c r="AR932" t="s">
        <v>62</v>
      </c>
      <c r="AT932" s="2" t="s">
        <v>61</v>
      </c>
      <c r="AU932" s="1">
        <f t="shared" si="123"/>
        <v>0.6199858285172789</v>
      </c>
      <c r="AV932" s="1">
        <f t="shared" si="124"/>
        <v>0.49230262237552785</v>
      </c>
      <c r="AW932" s="1">
        <f t="shared" si="125"/>
        <v>0.36461941623377669</v>
      </c>
    </row>
    <row r="933" spans="1:49" x14ac:dyDescent="0.2">
      <c r="A933">
        <v>931</v>
      </c>
      <c r="B933" t="s">
        <v>46474</v>
      </c>
      <c r="C933" t="s">
        <v>46473</v>
      </c>
      <c r="D933" t="s">
        <v>46472</v>
      </c>
      <c r="F933" t="s">
        <v>46471</v>
      </c>
      <c r="G933" t="s">
        <v>18</v>
      </c>
      <c r="H933" t="s">
        <v>17</v>
      </c>
      <c r="I933" t="s">
        <v>46470</v>
      </c>
      <c r="J933" t="s">
        <v>46469</v>
      </c>
      <c r="K933" t="s">
        <v>46468</v>
      </c>
      <c r="L933" t="s">
        <v>46467</v>
      </c>
      <c r="M933" t="s">
        <v>42419</v>
      </c>
      <c r="N933">
        <v>3</v>
      </c>
      <c r="O933" t="s">
        <v>46466</v>
      </c>
      <c r="P933" t="s">
        <v>46465</v>
      </c>
      <c r="Q933" t="s">
        <v>46464</v>
      </c>
      <c r="R933" s="7">
        <v>42095</v>
      </c>
      <c r="S933" s="8">
        <f t="shared" si="120"/>
        <v>2015</v>
      </c>
      <c r="T933" s="8">
        <v>2015</v>
      </c>
      <c r="U933" s="8">
        <f t="shared" si="121"/>
        <v>7</v>
      </c>
      <c r="V933" s="7" t="s">
        <v>46431</v>
      </c>
      <c r="W933" t="s">
        <v>22610</v>
      </c>
      <c r="X933" s="2">
        <v>2.4409999999999998</v>
      </c>
      <c r="Y933" s="6">
        <f t="shared" si="118"/>
        <v>6.5161100878246711E-2</v>
      </c>
      <c r="AA933">
        <v>137952</v>
      </c>
      <c r="AB933">
        <v>15648</v>
      </c>
      <c r="AD933" t="s">
        <v>7</v>
      </c>
      <c r="AE933">
        <v>189</v>
      </c>
      <c r="AH933" t="s">
        <v>11425</v>
      </c>
      <c r="AI933" t="s">
        <v>46463</v>
      </c>
      <c r="AJ933" t="s">
        <v>46462</v>
      </c>
      <c r="AK933" t="s">
        <v>46461</v>
      </c>
      <c r="AL933">
        <v>22</v>
      </c>
      <c r="AM933" s="5">
        <f t="shared" si="122"/>
        <v>3.1428571428571428</v>
      </c>
      <c r="AN933" s="4">
        <f t="shared" si="119"/>
        <v>4.7601016930816252E-3</v>
      </c>
      <c r="AO933" s="3"/>
      <c r="AP933">
        <v>0</v>
      </c>
      <c r="AR933" t="s">
        <v>62</v>
      </c>
      <c r="AT933" s="2">
        <v>6.7549999999999999</v>
      </c>
      <c r="AU933" s="1">
        <f t="shared" si="123"/>
        <v>4.7040801122697182</v>
      </c>
      <c r="AV933" s="1">
        <f t="shared" si="124"/>
        <v>3.4960601285664166</v>
      </c>
      <c r="AW933" s="1">
        <f t="shared" si="125"/>
        <v>2.2880401448631149</v>
      </c>
    </row>
    <row r="934" spans="1:49" x14ac:dyDescent="0.2">
      <c r="A934">
        <v>932</v>
      </c>
      <c r="B934" t="s">
        <v>46460</v>
      </c>
      <c r="C934" t="s">
        <v>46459</v>
      </c>
      <c r="F934" t="s">
        <v>46458</v>
      </c>
      <c r="G934" t="s">
        <v>18</v>
      </c>
      <c r="H934" t="s">
        <v>17</v>
      </c>
      <c r="I934" t="s">
        <v>46457</v>
      </c>
      <c r="J934">
        <v>60121438</v>
      </c>
      <c r="K934" t="s">
        <v>1090</v>
      </c>
      <c r="L934" t="s">
        <v>1089</v>
      </c>
      <c r="M934" t="s">
        <v>234</v>
      </c>
      <c r="N934">
        <v>2</v>
      </c>
      <c r="O934" t="s">
        <v>46456</v>
      </c>
      <c r="P934" t="s">
        <v>46455</v>
      </c>
      <c r="Q934" t="s">
        <v>46454</v>
      </c>
      <c r="R934" s="7">
        <v>42095</v>
      </c>
      <c r="S934" s="8">
        <f t="shared" si="120"/>
        <v>2015</v>
      </c>
      <c r="T934" s="8">
        <v>2015</v>
      </c>
      <c r="U934" s="8">
        <f t="shared" si="121"/>
        <v>7</v>
      </c>
      <c r="V934" s="7">
        <v>42095</v>
      </c>
      <c r="W934" t="s">
        <v>6173</v>
      </c>
      <c r="X934" s="2">
        <v>0.62</v>
      </c>
      <c r="Y934" s="6">
        <f t="shared" si="118"/>
        <v>1.6550545901070447E-2</v>
      </c>
      <c r="AA934">
        <v>189464</v>
      </c>
      <c r="AB934">
        <v>17364</v>
      </c>
      <c r="AD934" t="s">
        <v>7</v>
      </c>
      <c r="AE934">
        <v>51</v>
      </c>
      <c r="AF934">
        <v>4</v>
      </c>
      <c r="AG934">
        <v>7110148</v>
      </c>
      <c r="AI934" t="s">
        <v>46453</v>
      </c>
      <c r="AJ934" t="s">
        <v>46452</v>
      </c>
      <c r="AK934" t="s">
        <v>46451</v>
      </c>
      <c r="AL934">
        <v>29</v>
      </c>
      <c r="AM934" s="5">
        <f t="shared" si="122"/>
        <v>4.1428571428571432</v>
      </c>
      <c r="AN934" s="4">
        <f t="shared" si="119"/>
        <v>6.274679504516688E-3</v>
      </c>
      <c r="AO934" s="3"/>
      <c r="AP934">
        <v>1</v>
      </c>
      <c r="AR934" t="s">
        <v>62</v>
      </c>
      <c r="AT934" s="2">
        <v>1.7</v>
      </c>
      <c r="AU934" s="1">
        <f t="shared" si="123"/>
        <v>1.3467785982104319</v>
      </c>
      <c r="AV934" s="1">
        <f t="shared" si="124"/>
        <v>1.1412612702793568</v>
      </c>
      <c r="AW934" s="1">
        <f t="shared" si="125"/>
        <v>0.93574394234828151</v>
      </c>
    </row>
    <row r="935" spans="1:49" x14ac:dyDescent="0.2">
      <c r="A935">
        <v>933</v>
      </c>
      <c r="B935" t="s">
        <v>46450</v>
      </c>
      <c r="C935" t="s">
        <v>46449</v>
      </c>
      <c r="F935" t="s">
        <v>46448</v>
      </c>
      <c r="G935" t="s">
        <v>18</v>
      </c>
      <c r="H935" t="s">
        <v>17</v>
      </c>
      <c r="I935" t="s">
        <v>18337</v>
      </c>
      <c r="J935">
        <v>60018308</v>
      </c>
      <c r="K935" t="s">
        <v>2299</v>
      </c>
      <c r="L935" t="s">
        <v>444</v>
      </c>
      <c r="M935" t="s">
        <v>102</v>
      </c>
      <c r="N935">
        <v>4</v>
      </c>
      <c r="O935" t="s">
        <v>46447</v>
      </c>
      <c r="P935" t="s">
        <v>46446</v>
      </c>
      <c r="Q935" t="s">
        <v>2296</v>
      </c>
      <c r="R935" s="7">
        <v>42095</v>
      </c>
      <c r="S935" s="8">
        <f t="shared" si="120"/>
        <v>2015</v>
      </c>
      <c r="T935" s="8">
        <v>2015</v>
      </c>
      <c r="U935" s="8">
        <f t="shared" si="121"/>
        <v>7</v>
      </c>
      <c r="V935" s="7">
        <v>42095</v>
      </c>
      <c r="W935" t="s">
        <v>46396</v>
      </c>
      <c r="X935" s="2">
        <v>0.55700000000000005</v>
      </c>
      <c r="Y935" s="6">
        <f t="shared" si="118"/>
        <v>1.486879688209071E-2</v>
      </c>
      <c r="AA935" t="s">
        <v>46395</v>
      </c>
      <c r="AB935">
        <v>19600161832</v>
      </c>
      <c r="AC935">
        <v>18691919</v>
      </c>
      <c r="AD935" t="s">
        <v>7</v>
      </c>
      <c r="AE935">
        <v>58</v>
      </c>
      <c r="AF935">
        <v>4</v>
      </c>
      <c r="AI935" t="s">
        <v>46445</v>
      </c>
      <c r="AJ935" t="s">
        <v>46444</v>
      </c>
      <c r="AK935" t="s">
        <v>46443</v>
      </c>
      <c r="AL935">
        <v>8</v>
      </c>
      <c r="AM935" s="5">
        <f t="shared" si="122"/>
        <v>1.1428571428571428</v>
      </c>
      <c r="AN935" s="4">
        <f t="shared" si="119"/>
        <v>1.7309460702114999E-3</v>
      </c>
      <c r="AO935" s="3"/>
      <c r="AP935">
        <v>0</v>
      </c>
      <c r="AR935">
        <v>61071125</v>
      </c>
      <c r="AT935" s="2" t="s">
        <v>61</v>
      </c>
      <c r="AU935" s="1">
        <f t="shared" si="123"/>
        <v>1.0927441638526947</v>
      </c>
      <c r="AV935" s="1">
        <f t="shared" si="124"/>
        <v>0.8299871476151105</v>
      </c>
      <c r="AW935" s="1">
        <f t="shared" si="125"/>
        <v>0.56723013137752631</v>
      </c>
    </row>
    <row r="936" spans="1:49" x14ac:dyDescent="0.2">
      <c r="A936">
        <v>934</v>
      </c>
      <c r="B936" t="s">
        <v>46442</v>
      </c>
      <c r="C936" t="s">
        <v>46441</v>
      </c>
      <c r="D936" t="s">
        <v>46440</v>
      </c>
      <c r="E936">
        <v>25659334</v>
      </c>
      <c r="F936" t="s">
        <v>46439</v>
      </c>
      <c r="G936" t="s">
        <v>18</v>
      </c>
      <c r="H936" t="s">
        <v>17</v>
      </c>
      <c r="I936" t="s">
        <v>46438</v>
      </c>
      <c r="J936" t="s">
        <v>46437</v>
      </c>
      <c r="K936" t="s">
        <v>46436</v>
      </c>
      <c r="L936" t="s">
        <v>46435</v>
      </c>
      <c r="M936" t="s">
        <v>16549</v>
      </c>
      <c r="N936">
        <v>5</v>
      </c>
      <c r="O936" t="s">
        <v>46434</v>
      </c>
      <c r="P936" t="s">
        <v>46433</v>
      </c>
      <c r="Q936" t="s">
        <v>46432</v>
      </c>
      <c r="R936" s="7">
        <v>42095</v>
      </c>
      <c r="S936" s="8">
        <f t="shared" si="120"/>
        <v>2015</v>
      </c>
      <c r="T936" s="8">
        <v>2015</v>
      </c>
      <c r="U936" s="8">
        <f t="shared" si="121"/>
        <v>7</v>
      </c>
      <c r="V936" s="7" t="s">
        <v>46431</v>
      </c>
      <c r="W936" t="s">
        <v>46430</v>
      </c>
      <c r="X936" s="2">
        <v>1.032</v>
      </c>
      <c r="Y936" s="6">
        <f t="shared" si="118"/>
        <v>2.7548650596620487E-2</v>
      </c>
      <c r="AA936">
        <v>1761617</v>
      </c>
      <c r="AB936">
        <v>19257</v>
      </c>
      <c r="AD936" t="s">
        <v>7</v>
      </c>
      <c r="AE936">
        <v>177</v>
      </c>
      <c r="AH936" t="s">
        <v>35331</v>
      </c>
      <c r="AI936" t="s">
        <v>46429</v>
      </c>
      <c r="AJ936" t="s">
        <v>46428</v>
      </c>
      <c r="AK936" t="s">
        <v>46427</v>
      </c>
      <c r="AL936">
        <v>1</v>
      </c>
      <c r="AM936" s="5">
        <f t="shared" si="122"/>
        <v>0.14285714285714285</v>
      </c>
      <c r="AN936" s="4">
        <f t="shared" si="119"/>
        <v>2.1636825877643749E-4</v>
      </c>
      <c r="AO936" s="3"/>
      <c r="AP936">
        <v>0</v>
      </c>
      <c r="AR936" t="s">
        <v>62</v>
      </c>
      <c r="AT936" s="2">
        <v>3.5489999999999999</v>
      </c>
      <c r="AU936" s="1">
        <f t="shared" si="123"/>
        <v>1.9348965895267269</v>
      </c>
      <c r="AV936" s="1">
        <f t="shared" si="124"/>
        <v>1.3882509427698462</v>
      </c>
      <c r="AW936" s="1">
        <f t="shared" si="125"/>
        <v>0.84160529601296519</v>
      </c>
    </row>
    <row r="937" spans="1:49" x14ac:dyDescent="0.2">
      <c r="A937">
        <v>935</v>
      </c>
      <c r="B937" t="s">
        <v>46426</v>
      </c>
      <c r="C937" t="s">
        <v>46425</v>
      </c>
      <c r="F937" t="s">
        <v>46424</v>
      </c>
      <c r="G937" t="s">
        <v>18</v>
      </c>
      <c r="H937" t="s">
        <v>17</v>
      </c>
      <c r="I937" t="s">
        <v>46423</v>
      </c>
      <c r="J937">
        <v>60001821</v>
      </c>
      <c r="K937" t="s">
        <v>1678</v>
      </c>
      <c r="L937" t="s">
        <v>1677</v>
      </c>
      <c r="M937" t="s">
        <v>790</v>
      </c>
      <c r="N937">
        <v>3</v>
      </c>
      <c r="O937" t="s">
        <v>46422</v>
      </c>
      <c r="P937" t="s">
        <v>46421</v>
      </c>
      <c r="Q937" t="s">
        <v>7762</v>
      </c>
      <c r="R937" s="7">
        <v>42095</v>
      </c>
      <c r="S937" s="8">
        <f t="shared" si="120"/>
        <v>2015</v>
      </c>
      <c r="T937" s="8">
        <v>2015</v>
      </c>
      <c r="U937" s="8">
        <f t="shared" si="121"/>
        <v>7</v>
      </c>
      <c r="V937" s="7">
        <v>42095</v>
      </c>
      <c r="W937" t="s">
        <v>495</v>
      </c>
      <c r="X937" s="2">
        <v>0.68100000000000005</v>
      </c>
      <c r="Y937" s="6">
        <f t="shared" si="118"/>
        <v>1.8178906062304798E-2</v>
      </c>
      <c r="AA937" t="s">
        <v>494</v>
      </c>
      <c r="AB937">
        <v>15047</v>
      </c>
      <c r="AD937" t="s">
        <v>7</v>
      </c>
      <c r="AE937">
        <v>15</v>
      </c>
      <c r="AF937">
        <v>4</v>
      </c>
      <c r="AG937">
        <v>6960840</v>
      </c>
      <c r="AH937" t="s">
        <v>46420</v>
      </c>
      <c r="AI937" t="s">
        <v>46419</v>
      </c>
      <c r="AJ937" t="s">
        <v>46418</v>
      </c>
      <c r="AK937" t="s">
        <v>46417</v>
      </c>
      <c r="AL937">
        <v>15</v>
      </c>
      <c r="AM937" s="5">
        <f t="shared" si="122"/>
        <v>2.1428571428571428</v>
      </c>
      <c r="AN937" s="4">
        <f t="shared" si="119"/>
        <v>3.2455238816465623E-3</v>
      </c>
      <c r="AO937" s="3"/>
      <c r="AP937">
        <v>0</v>
      </c>
      <c r="AR937" t="s">
        <v>62</v>
      </c>
      <c r="AT937" s="2">
        <v>3.3010000000000002</v>
      </c>
      <c r="AU937" s="1">
        <f t="shared" si="123"/>
        <v>1.3698891408107328</v>
      </c>
      <c r="AV937" s="1">
        <f t="shared" si="124"/>
        <v>1.071221497197568</v>
      </c>
      <c r="AW937" s="1">
        <f t="shared" si="125"/>
        <v>0.77255385358440332</v>
      </c>
    </row>
    <row r="938" spans="1:49" x14ac:dyDescent="0.2">
      <c r="A938">
        <v>936</v>
      </c>
      <c r="B938" t="s">
        <v>46416</v>
      </c>
      <c r="C938" t="s">
        <v>46415</v>
      </c>
      <c r="F938" t="s">
        <v>46414</v>
      </c>
      <c r="G938" t="s">
        <v>18</v>
      </c>
      <c r="H938" t="s">
        <v>17</v>
      </c>
      <c r="I938" t="s">
        <v>46413</v>
      </c>
      <c r="J938">
        <v>60005465</v>
      </c>
      <c r="K938" t="s">
        <v>1531</v>
      </c>
      <c r="L938" t="s">
        <v>1022</v>
      </c>
      <c r="M938" t="s">
        <v>102</v>
      </c>
      <c r="N938">
        <v>5</v>
      </c>
      <c r="O938" t="s">
        <v>46412</v>
      </c>
      <c r="P938" t="s">
        <v>46411</v>
      </c>
      <c r="Q938" t="s">
        <v>13126</v>
      </c>
      <c r="R938" s="7">
        <v>42095</v>
      </c>
      <c r="S938" s="8">
        <f t="shared" si="120"/>
        <v>2015</v>
      </c>
      <c r="T938" s="8">
        <v>2015</v>
      </c>
      <c r="U938" s="8">
        <f t="shared" si="121"/>
        <v>7</v>
      </c>
      <c r="V938" s="7">
        <v>42095</v>
      </c>
      <c r="W938" t="s">
        <v>165</v>
      </c>
      <c r="X938" s="2">
        <v>1.3720000000000001</v>
      </c>
      <c r="Y938" s="6">
        <f t="shared" si="118"/>
        <v>3.662475641333654E-2</v>
      </c>
      <c r="AA938" t="s">
        <v>164</v>
      </c>
      <c r="AB938">
        <v>17259</v>
      </c>
      <c r="AD938" t="s">
        <v>7</v>
      </c>
      <c r="AE938">
        <v>12</v>
      </c>
      <c r="AF938">
        <v>4</v>
      </c>
      <c r="AG938">
        <v>6960071</v>
      </c>
      <c r="AH938" t="s">
        <v>46410</v>
      </c>
      <c r="AI938" t="s">
        <v>46409</v>
      </c>
      <c r="AJ938" t="s">
        <v>46408</v>
      </c>
      <c r="AK938" t="s">
        <v>46407</v>
      </c>
      <c r="AL938">
        <v>27</v>
      </c>
      <c r="AM938" s="5">
        <f t="shared" si="122"/>
        <v>3.8571428571428572</v>
      </c>
      <c r="AN938" s="4">
        <f t="shared" si="119"/>
        <v>5.8419429869638129E-3</v>
      </c>
      <c r="AO938" s="3"/>
      <c r="AP938">
        <v>0</v>
      </c>
      <c r="AR938" t="s">
        <v>62</v>
      </c>
      <c r="AT938" s="2">
        <v>3.9660000000000002</v>
      </c>
      <c r="AU938" s="1">
        <f t="shared" si="123"/>
        <v>2.738991238542472</v>
      </c>
      <c r="AV938" s="1">
        <f t="shared" si="124"/>
        <v>2.1233349700150175</v>
      </c>
      <c r="AW938" s="1">
        <f t="shared" si="125"/>
        <v>1.5076787014875632</v>
      </c>
    </row>
    <row r="939" spans="1:49" x14ac:dyDescent="0.2">
      <c r="A939">
        <v>937</v>
      </c>
      <c r="B939" t="s">
        <v>46406</v>
      </c>
      <c r="C939" t="s">
        <v>46405</v>
      </c>
      <c r="F939" t="s">
        <v>46404</v>
      </c>
      <c r="G939" t="s">
        <v>18</v>
      </c>
      <c r="H939" t="s">
        <v>17</v>
      </c>
      <c r="I939" t="s">
        <v>46403</v>
      </c>
      <c r="J939" t="s">
        <v>46402</v>
      </c>
      <c r="K939" t="s">
        <v>46401</v>
      </c>
      <c r="L939" t="s">
        <v>46400</v>
      </c>
      <c r="M939" t="s">
        <v>45083</v>
      </c>
      <c r="N939">
        <v>8</v>
      </c>
      <c r="O939" t="s">
        <v>46399</v>
      </c>
      <c r="P939" t="s">
        <v>46398</v>
      </c>
      <c r="Q939" t="s">
        <v>46397</v>
      </c>
      <c r="R939" s="7">
        <v>42095</v>
      </c>
      <c r="S939" s="8">
        <f t="shared" si="120"/>
        <v>2015</v>
      </c>
      <c r="T939" s="8">
        <v>2015</v>
      </c>
      <c r="U939" s="8">
        <f t="shared" si="121"/>
        <v>7</v>
      </c>
      <c r="V939" s="7">
        <v>42095</v>
      </c>
      <c r="W939" t="s">
        <v>46396</v>
      </c>
      <c r="X939" s="2">
        <v>0.55700000000000005</v>
      </c>
      <c r="Y939" s="6">
        <f t="shared" si="118"/>
        <v>1.486879688209071E-2</v>
      </c>
      <c r="AA939" t="s">
        <v>46395</v>
      </c>
      <c r="AB939">
        <v>19600161832</v>
      </c>
      <c r="AC939">
        <v>18691919</v>
      </c>
      <c r="AD939" t="s">
        <v>7</v>
      </c>
      <c r="AE939">
        <v>58</v>
      </c>
      <c r="AF939">
        <v>4</v>
      </c>
      <c r="AI939" t="s">
        <v>46394</v>
      </c>
      <c r="AJ939" t="s">
        <v>46393</v>
      </c>
      <c r="AK939" t="s">
        <v>46392</v>
      </c>
      <c r="AL939">
        <v>9</v>
      </c>
      <c r="AM939" s="5">
        <f t="shared" si="122"/>
        <v>1.2857142857142858</v>
      </c>
      <c r="AN939" s="4">
        <f t="shared" si="119"/>
        <v>1.9473143289879377E-3</v>
      </c>
      <c r="AO939" s="3"/>
      <c r="AP939">
        <v>0</v>
      </c>
      <c r="AR939">
        <v>61271391</v>
      </c>
      <c r="AT939" s="2" t="s">
        <v>61</v>
      </c>
      <c r="AU939" s="1">
        <f t="shared" si="123"/>
        <v>1.0992352116159878</v>
      </c>
      <c r="AV939" s="1">
        <f t="shared" si="124"/>
        <v>0.8408055605539323</v>
      </c>
      <c r="AW939" s="1">
        <f t="shared" si="125"/>
        <v>0.5823759094918769</v>
      </c>
    </row>
    <row r="940" spans="1:49" x14ac:dyDescent="0.2">
      <c r="A940">
        <v>938</v>
      </c>
      <c r="B940" t="s">
        <v>46391</v>
      </c>
      <c r="C940" t="s">
        <v>46390</v>
      </c>
      <c r="F940" t="s">
        <v>46389</v>
      </c>
      <c r="G940" t="s">
        <v>18</v>
      </c>
      <c r="H940" t="s">
        <v>17</v>
      </c>
      <c r="I940" t="s">
        <v>46388</v>
      </c>
      <c r="J940" t="s">
        <v>46387</v>
      </c>
      <c r="K940" t="s">
        <v>46386</v>
      </c>
      <c r="L940" t="s">
        <v>46385</v>
      </c>
      <c r="M940" t="s">
        <v>4185</v>
      </c>
      <c r="N940">
        <v>7</v>
      </c>
      <c r="O940" t="s">
        <v>46384</v>
      </c>
      <c r="P940" t="s">
        <v>46383</v>
      </c>
      <c r="Q940" t="s">
        <v>46382</v>
      </c>
      <c r="R940" s="7">
        <v>42095</v>
      </c>
      <c r="S940" s="8">
        <f t="shared" si="120"/>
        <v>2015</v>
      </c>
      <c r="T940" s="8">
        <v>2015</v>
      </c>
      <c r="U940" s="8">
        <f t="shared" si="121"/>
        <v>7</v>
      </c>
      <c r="V940" s="7">
        <v>41730</v>
      </c>
      <c r="W940" t="s">
        <v>46381</v>
      </c>
      <c r="X940" s="2">
        <v>0.81599999999999995</v>
      </c>
      <c r="Y940" s="6">
        <f t="shared" si="118"/>
        <v>2.1782653960118522E-2</v>
      </c>
      <c r="AA940">
        <v>16747348</v>
      </c>
      <c r="AB940">
        <v>19600166401</v>
      </c>
      <c r="AC940">
        <v>18691927</v>
      </c>
      <c r="AD940" t="s">
        <v>7</v>
      </c>
      <c r="AE940">
        <v>58</v>
      </c>
      <c r="AF940">
        <v>4</v>
      </c>
      <c r="AI940" t="s">
        <v>46380</v>
      </c>
      <c r="AJ940" t="s">
        <v>46379</v>
      </c>
      <c r="AK940" t="s">
        <v>46378</v>
      </c>
      <c r="AL940">
        <v>0</v>
      </c>
      <c r="AM940" s="5">
        <f t="shared" si="122"/>
        <v>0</v>
      </c>
      <c r="AN940" s="4">
        <f t="shared" si="119"/>
        <v>0</v>
      </c>
      <c r="AO940" s="3"/>
      <c r="AP940">
        <v>0</v>
      </c>
      <c r="AR940" t="s">
        <v>62</v>
      </c>
      <c r="AT940" s="2" t="s">
        <v>61</v>
      </c>
      <c r="AU940" s="1">
        <f t="shared" si="123"/>
        <v>1.5247857772082964</v>
      </c>
      <c r="AV940" s="1">
        <f t="shared" si="124"/>
        <v>1.0891326980059262</v>
      </c>
      <c r="AW940" s="1">
        <f t="shared" si="125"/>
        <v>0.65347961880355565</v>
      </c>
    </row>
    <row r="941" spans="1:49" x14ac:dyDescent="0.2">
      <c r="A941">
        <v>939</v>
      </c>
      <c r="B941" t="s">
        <v>46377</v>
      </c>
      <c r="C941" t="s">
        <v>46376</v>
      </c>
      <c r="F941" t="s">
        <v>46375</v>
      </c>
      <c r="G941" t="s">
        <v>18</v>
      </c>
      <c r="H941" t="s">
        <v>17</v>
      </c>
      <c r="I941" t="s">
        <v>46374</v>
      </c>
      <c r="J941">
        <v>60022904</v>
      </c>
      <c r="K941" t="s">
        <v>41482</v>
      </c>
      <c r="L941" t="s">
        <v>30161</v>
      </c>
      <c r="M941" t="s">
        <v>234</v>
      </c>
      <c r="N941">
        <v>3</v>
      </c>
      <c r="O941" t="s">
        <v>46373</v>
      </c>
      <c r="P941" t="s">
        <v>46372</v>
      </c>
      <c r="Q941" t="s">
        <v>46371</v>
      </c>
      <c r="R941" s="7">
        <v>42095</v>
      </c>
      <c r="S941" s="8">
        <f t="shared" si="120"/>
        <v>2015</v>
      </c>
      <c r="T941" s="8">
        <v>2015</v>
      </c>
      <c r="U941" s="8">
        <f t="shared" si="121"/>
        <v>7</v>
      </c>
      <c r="V941" s="7">
        <v>42095</v>
      </c>
      <c r="W941" t="s">
        <v>148</v>
      </c>
      <c r="X941" s="2">
        <v>0.81499999999999995</v>
      </c>
      <c r="Y941" s="6">
        <f t="shared" si="118"/>
        <v>2.1755959531245827E-2</v>
      </c>
      <c r="AA941">
        <v>10709908</v>
      </c>
      <c r="AB941">
        <v>17316</v>
      </c>
      <c r="AD941" t="s">
        <v>7</v>
      </c>
      <c r="AE941">
        <v>22</v>
      </c>
      <c r="AF941">
        <v>4</v>
      </c>
      <c r="AG941">
        <v>6928422</v>
      </c>
      <c r="AH941" t="s">
        <v>7431</v>
      </c>
      <c r="AI941" t="s">
        <v>46370</v>
      </c>
      <c r="AJ941" t="s">
        <v>46369</v>
      </c>
      <c r="AK941" t="s">
        <v>46368</v>
      </c>
      <c r="AL941">
        <v>17</v>
      </c>
      <c r="AM941" s="5">
        <f t="shared" si="122"/>
        <v>2.4285714285714284</v>
      </c>
      <c r="AN941" s="4">
        <f t="shared" si="119"/>
        <v>3.678260399199437E-3</v>
      </c>
      <c r="AO941" s="3"/>
      <c r="AP941">
        <v>0</v>
      </c>
      <c r="AR941" t="s">
        <v>62</v>
      </c>
      <c r="AT941" s="2">
        <v>3.109</v>
      </c>
      <c r="AU941" s="1">
        <f t="shared" si="123"/>
        <v>1.633264979163191</v>
      </c>
      <c r="AV941" s="1">
        <f t="shared" si="124"/>
        <v>1.2717109965222633</v>
      </c>
      <c r="AW941" s="1">
        <f t="shared" si="125"/>
        <v>0.9101570138813353</v>
      </c>
    </row>
    <row r="942" spans="1:49" x14ac:dyDescent="0.2">
      <c r="A942">
        <v>940</v>
      </c>
      <c r="B942" t="s">
        <v>46367</v>
      </c>
      <c r="C942" t="s">
        <v>46366</v>
      </c>
      <c r="F942" t="s">
        <v>46365</v>
      </c>
      <c r="G942" t="s">
        <v>18</v>
      </c>
      <c r="H942" t="s">
        <v>17</v>
      </c>
      <c r="I942" t="s">
        <v>46364</v>
      </c>
      <c r="J942" t="s">
        <v>46363</v>
      </c>
      <c r="K942" t="s">
        <v>46362</v>
      </c>
      <c r="L942" t="s">
        <v>46361</v>
      </c>
      <c r="M942" t="s">
        <v>11456</v>
      </c>
      <c r="N942">
        <v>5</v>
      </c>
      <c r="O942" t="s">
        <v>46360</v>
      </c>
      <c r="P942" t="s">
        <v>46359</v>
      </c>
      <c r="Q942" t="s">
        <v>46358</v>
      </c>
      <c r="R942" s="7">
        <v>42095</v>
      </c>
      <c r="S942" s="8">
        <f t="shared" si="120"/>
        <v>2015</v>
      </c>
      <c r="T942" s="8">
        <v>2015</v>
      </c>
      <c r="U942" s="8">
        <f t="shared" si="121"/>
        <v>7</v>
      </c>
      <c r="V942" s="7">
        <v>42095</v>
      </c>
      <c r="W942" t="s">
        <v>67</v>
      </c>
      <c r="X942" s="2">
        <v>2.141</v>
      </c>
      <c r="Y942" s="6">
        <f t="shared" si="118"/>
        <v>5.7152772216438434E-2</v>
      </c>
      <c r="AA942">
        <v>1962892</v>
      </c>
      <c r="AB942">
        <v>17360</v>
      </c>
      <c r="AD942" t="s">
        <v>7</v>
      </c>
      <c r="AE942">
        <v>53</v>
      </c>
      <c r="AF942">
        <v>4</v>
      </c>
      <c r="AG942">
        <v>6891235</v>
      </c>
      <c r="AH942" t="s">
        <v>46357</v>
      </c>
      <c r="AI942" t="s">
        <v>46356</v>
      </c>
      <c r="AJ942" t="s">
        <v>46355</v>
      </c>
      <c r="AK942" t="s">
        <v>46354</v>
      </c>
      <c r="AL942">
        <v>22</v>
      </c>
      <c r="AM942" s="5">
        <f t="shared" si="122"/>
        <v>3.1428571428571428</v>
      </c>
      <c r="AN942" s="4">
        <f t="shared" si="119"/>
        <v>4.7601016930816252E-3</v>
      </c>
      <c r="AO942" s="3"/>
      <c r="AP942">
        <v>0</v>
      </c>
      <c r="AQ942" t="s">
        <v>1404</v>
      </c>
      <c r="AR942">
        <v>24360374</v>
      </c>
      <c r="AS942" t="s">
        <v>1403</v>
      </c>
      <c r="AT942" s="2" t="s">
        <v>61</v>
      </c>
      <c r="AU942" s="1">
        <f t="shared" si="123"/>
        <v>4.1434971059431387</v>
      </c>
      <c r="AV942" s="1">
        <f t="shared" si="124"/>
        <v>3.0956436954760029</v>
      </c>
      <c r="AW942" s="1">
        <f t="shared" si="125"/>
        <v>2.0477902850088667</v>
      </c>
    </row>
    <row r="943" spans="1:49" x14ac:dyDescent="0.2">
      <c r="A943">
        <v>941</v>
      </c>
      <c r="B943" t="s">
        <v>46353</v>
      </c>
      <c r="C943" t="s">
        <v>46352</v>
      </c>
      <c r="F943" t="s">
        <v>46351</v>
      </c>
      <c r="G943" t="s">
        <v>18</v>
      </c>
      <c r="H943" t="s">
        <v>17</v>
      </c>
      <c r="I943" t="s">
        <v>46350</v>
      </c>
      <c r="J943">
        <v>60018306</v>
      </c>
      <c r="K943" t="s">
        <v>46349</v>
      </c>
      <c r="L943" t="s">
        <v>16800</v>
      </c>
      <c r="M943" t="s">
        <v>234</v>
      </c>
      <c r="N943">
        <v>2</v>
      </c>
      <c r="O943" t="s">
        <v>46348</v>
      </c>
      <c r="P943" t="s">
        <v>46347</v>
      </c>
      <c r="Q943" t="s">
        <v>46346</v>
      </c>
      <c r="R943" s="7">
        <v>42095</v>
      </c>
      <c r="S943" s="8">
        <f t="shared" si="120"/>
        <v>2015</v>
      </c>
      <c r="T943" s="8">
        <v>2015</v>
      </c>
      <c r="U943" s="8">
        <f t="shared" si="121"/>
        <v>7</v>
      </c>
      <c r="V943" s="7">
        <v>42095</v>
      </c>
      <c r="W943" t="s">
        <v>67</v>
      </c>
      <c r="X943" s="2">
        <v>2.141</v>
      </c>
      <c r="Y943" s="6">
        <f t="shared" si="118"/>
        <v>5.7152772216438434E-2</v>
      </c>
      <c r="AA943">
        <v>1962892</v>
      </c>
      <c r="AB943">
        <v>17360</v>
      </c>
      <c r="AD943" t="s">
        <v>7</v>
      </c>
      <c r="AE943">
        <v>53</v>
      </c>
      <c r="AF943">
        <v>4</v>
      </c>
      <c r="AG943">
        <v>6910298</v>
      </c>
      <c r="AH943" t="s">
        <v>46345</v>
      </c>
      <c r="AI943" t="s">
        <v>46344</v>
      </c>
      <c r="AJ943" t="s">
        <v>46343</v>
      </c>
      <c r="AK943" t="s">
        <v>46342</v>
      </c>
      <c r="AL943">
        <v>25</v>
      </c>
      <c r="AM943" s="5">
        <f t="shared" si="122"/>
        <v>3.5714285714285716</v>
      </c>
      <c r="AN943" s="4">
        <f t="shared" si="119"/>
        <v>5.4092064694109378E-3</v>
      </c>
      <c r="AO943" s="3"/>
      <c r="AP943">
        <v>0</v>
      </c>
      <c r="AR943" t="s">
        <v>62</v>
      </c>
      <c r="AT943" s="2" t="s">
        <v>61</v>
      </c>
      <c r="AU943" s="1">
        <f t="shared" si="123"/>
        <v>4.1629702492330178</v>
      </c>
      <c r="AV943" s="1">
        <f t="shared" si="124"/>
        <v>3.1280989342924683</v>
      </c>
      <c r="AW943" s="1">
        <f t="shared" si="125"/>
        <v>2.0932276193519188</v>
      </c>
    </row>
    <row r="944" spans="1:49" x14ac:dyDescent="0.2">
      <c r="A944">
        <v>942</v>
      </c>
      <c r="B944" t="s">
        <v>46341</v>
      </c>
      <c r="C944" t="s">
        <v>46340</v>
      </c>
      <c r="F944" t="s">
        <v>46339</v>
      </c>
      <c r="G944" t="s">
        <v>18</v>
      </c>
      <c r="H944" t="s">
        <v>17</v>
      </c>
      <c r="I944" t="s">
        <v>29102</v>
      </c>
      <c r="J944" t="s">
        <v>29096</v>
      </c>
      <c r="K944" t="s">
        <v>29101</v>
      </c>
      <c r="L944" t="s">
        <v>29100</v>
      </c>
      <c r="M944" t="s">
        <v>29099</v>
      </c>
      <c r="N944">
        <v>2</v>
      </c>
      <c r="O944" t="s">
        <v>29098</v>
      </c>
      <c r="P944" t="s">
        <v>29097</v>
      </c>
      <c r="Q944" t="s">
        <v>29096</v>
      </c>
      <c r="R944" s="7">
        <v>42095</v>
      </c>
      <c r="S944" s="8">
        <f t="shared" si="120"/>
        <v>2015</v>
      </c>
      <c r="T944" s="8">
        <v>2015</v>
      </c>
      <c r="U944" s="8">
        <f t="shared" si="121"/>
        <v>7</v>
      </c>
      <c r="V944" s="7">
        <v>42095</v>
      </c>
      <c r="W944" t="s">
        <v>67</v>
      </c>
      <c r="X944" s="2">
        <v>2.141</v>
      </c>
      <c r="Y944" s="6">
        <f t="shared" si="118"/>
        <v>5.7152772216438434E-2</v>
      </c>
      <c r="AA944">
        <v>1962892</v>
      </c>
      <c r="AB944">
        <v>17360</v>
      </c>
      <c r="AD944" t="s">
        <v>7</v>
      </c>
      <c r="AE944">
        <v>53</v>
      </c>
      <c r="AF944">
        <v>4</v>
      </c>
      <c r="AG944">
        <v>6899677</v>
      </c>
      <c r="AH944" t="s">
        <v>46338</v>
      </c>
      <c r="AI944" t="s">
        <v>46337</v>
      </c>
      <c r="AJ944" t="s">
        <v>46336</v>
      </c>
      <c r="AK944" t="s">
        <v>46335</v>
      </c>
      <c r="AL944">
        <v>8</v>
      </c>
      <c r="AM944" s="5">
        <f t="shared" si="122"/>
        <v>1.1428571428571428</v>
      </c>
      <c r="AN944" s="4">
        <f t="shared" si="119"/>
        <v>1.7309460702114999E-3</v>
      </c>
      <c r="AO944" s="3"/>
      <c r="AP944">
        <v>0</v>
      </c>
      <c r="AQ944" t="s">
        <v>21465</v>
      </c>
      <c r="AR944" t="s">
        <v>29092</v>
      </c>
      <c r="AS944" t="s">
        <v>21463</v>
      </c>
      <c r="AT944" s="2" t="s">
        <v>61</v>
      </c>
      <c r="AU944" s="1">
        <f t="shared" si="123"/>
        <v>4.0526224372570345</v>
      </c>
      <c r="AV944" s="1">
        <f t="shared" si="124"/>
        <v>2.9441859143324969</v>
      </c>
      <c r="AW944" s="1">
        <f t="shared" si="125"/>
        <v>1.8357493914079579</v>
      </c>
    </row>
    <row r="945" spans="1:49" x14ac:dyDescent="0.2">
      <c r="A945">
        <v>943</v>
      </c>
      <c r="B945" t="s">
        <v>46334</v>
      </c>
      <c r="C945" t="s">
        <v>46333</v>
      </c>
      <c r="F945" t="s">
        <v>46332</v>
      </c>
      <c r="G945" t="s">
        <v>18</v>
      </c>
      <c r="H945" t="s">
        <v>17</v>
      </c>
      <c r="I945" t="s">
        <v>46331</v>
      </c>
      <c r="J945">
        <v>60029306</v>
      </c>
      <c r="K945" t="s">
        <v>10230</v>
      </c>
      <c r="L945" t="s">
        <v>169</v>
      </c>
      <c r="M945" t="s">
        <v>102</v>
      </c>
      <c r="N945">
        <v>3</v>
      </c>
      <c r="O945" t="s">
        <v>46330</v>
      </c>
      <c r="P945" t="s">
        <v>46329</v>
      </c>
      <c r="Q945" t="s">
        <v>46328</v>
      </c>
      <c r="R945" s="7">
        <v>42095</v>
      </c>
      <c r="S945" s="8">
        <f t="shared" si="120"/>
        <v>2015</v>
      </c>
      <c r="T945" s="8">
        <v>2015</v>
      </c>
      <c r="U945" s="8">
        <f t="shared" si="121"/>
        <v>7</v>
      </c>
      <c r="V945" s="7">
        <v>42095</v>
      </c>
      <c r="W945" t="s">
        <v>67</v>
      </c>
      <c r="X945" s="2">
        <v>2.141</v>
      </c>
      <c r="Y945" s="6">
        <f t="shared" si="118"/>
        <v>5.7152772216438434E-2</v>
      </c>
      <c r="AA945">
        <v>1962892</v>
      </c>
      <c r="AB945">
        <v>17360</v>
      </c>
      <c r="AD945" t="s">
        <v>7</v>
      </c>
      <c r="AE945">
        <v>53</v>
      </c>
      <c r="AF945">
        <v>4</v>
      </c>
      <c r="AG945">
        <v>6910306</v>
      </c>
      <c r="AH945" t="s">
        <v>46327</v>
      </c>
      <c r="AI945" t="s">
        <v>46326</v>
      </c>
      <c r="AJ945" t="s">
        <v>46325</v>
      </c>
      <c r="AK945" t="s">
        <v>46324</v>
      </c>
      <c r="AL945">
        <v>364</v>
      </c>
      <c r="AM945" s="5">
        <f t="shared" si="122"/>
        <v>52</v>
      </c>
      <c r="AN945" s="4">
        <f t="shared" si="119"/>
        <v>7.8758046194623246E-2</v>
      </c>
      <c r="AO945" s="3"/>
      <c r="AP945">
        <v>0</v>
      </c>
      <c r="AR945">
        <v>41431175</v>
      </c>
      <c r="AT945" s="2" t="s">
        <v>61</v>
      </c>
      <c r="AU945" s="1">
        <f t="shared" si="123"/>
        <v>6.3634354409893872</v>
      </c>
      <c r="AV945" s="1">
        <f t="shared" si="124"/>
        <v>6.7955409205530835</v>
      </c>
      <c r="AW945" s="1">
        <f t="shared" si="125"/>
        <v>7.2276464001167797</v>
      </c>
    </row>
    <row r="946" spans="1:49" x14ac:dyDescent="0.2">
      <c r="A946">
        <v>944</v>
      </c>
      <c r="B946" t="s">
        <v>46323</v>
      </c>
      <c r="C946" t="s">
        <v>46322</v>
      </c>
      <c r="F946" t="s">
        <v>46321</v>
      </c>
      <c r="G946" t="s">
        <v>18</v>
      </c>
      <c r="H946" t="s">
        <v>17</v>
      </c>
      <c r="I946" t="s">
        <v>46320</v>
      </c>
      <c r="J946" t="s">
        <v>46319</v>
      </c>
      <c r="K946" t="s">
        <v>46318</v>
      </c>
      <c r="L946" t="s">
        <v>46317</v>
      </c>
      <c r="M946" t="s">
        <v>19121</v>
      </c>
      <c r="N946">
        <v>5</v>
      </c>
      <c r="O946" t="s">
        <v>46316</v>
      </c>
      <c r="P946" t="s">
        <v>46315</v>
      </c>
      <c r="Q946" t="s">
        <v>46314</v>
      </c>
      <c r="R946" s="7">
        <v>42095</v>
      </c>
      <c r="S946" s="8">
        <f t="shared" si="120"/>
        <v>2015</v>
      </c>
      <c r="T946" s="8">
        <v>2015</v>
      </c>
      <c r="U946" s="8">
        <f t="shared" si="121"/>
        <v>7</v>
      </c>
      <c r="V946" s="7">
        <v>42095</v>
      </c>
      <c r="W946" t="s">
        <v>67</v>
      </c>
      <c r="X946" s="2">
        <v>2.141</v>
      </c>
      <c r="Y946" s="6">
        <f t="shared" si="118"/>
        <v>5.7152772216438434E-2</v>
      </c>
      <c r="AA946">
        <v>1962892</v>
      </c>
      <c r="AB946">
        <v>17360</v>
      </c>
      <c r="AD946" t="s">
        <v>7</v>
      </c>
      <c r="AE946">
        <v>53</v>
      </c>
      <c r="AF946">
        <v>4</v>
      </c>
      <c r="AG946">
        <v>6894552</v>
      </c>
      <c r="AH946" t="s">
        <v>46313</v>
      </c>
      <c r="AI946" t="s">
        <v>46312</v>
      </c>
      <c r="AJ946" t="s">
        <v>46311</v>
      </c>
      <c r="AK946" t="s">
        <v>46310</v>
      </c>
      <c r="AL946">
        <v>15</v>
      </c>
      <c r="AM946" s="5">
        <f t="shared" si="122"/>
        <v>2.1428571428571428</v>
      </c>
      <c r="AN946" s="4">
        <f t="shared" si="119"/>
        <v>3.2455238816465623E-3</v>
      </c>
      <c r="AO946" s="3"/>
      <c r="AP946">
        <v>0</v>
      </c>
      <c r="AR946" t="s">
        <v>62</v>
      </c>
      <c r="AT946" s="2" t="s">
        <v>61</v>
      </c>
      <c r="AU946" s="1">
        <f t="shared" si="123"/>
        <v>4.0980597716000871</v>
      </c>
      <c r="AV946" s="1">
        <f t="shared" si="124"/>
        <v>3.0199148049042499</v>
      </c>
      <c r="AW946" s="1">
        <f t="shared" si="125"/>
        <v>1.9417698382084125</v>
      </c>
    </row>
    <row r="947" spans="1:49" x14ac:dyDescent="0.2">
      <c r="A947">
        <v>945</v>
      </c>
      <c r="B947" t="s">
        <v>46309</v>
      </c>
      <c r="C947" t="s">
        <v>46308</v>
      </c>
      <c r="E947">
        <v>25880816</v>
      </c>
      <c r="F947" t="s">
        <v>46307</v>
      </c>
      <c r="G947" t="s">
        <v>18</v>
      </c>
      <c r="H947" t="s">
        <v>17</v>
      </c>
      <c r="I947" t="s">
        <v>46306</v>
      </c>
      <c r="J947" t="s">
        <v>46305</v>
      </c>
      <c r="K947" t="s">
        <v>46304</v>
      </c>
      <c r="L947" t="s">
        <v>46303</v>
      </c>
      <c r="M947" t="s">
        <v>46302</v>
      </c>
      <c r="N947">
        <v>5</v>
      </c>
      <c r="O947" t="s">
        <v>46301</v>
      </c>
      <c r="P947" t="s">
        <v>46300</v>
      </c>
      <c r="Q947" t="s">
        <v>46299</v>
      </c>
      <c r="R947" s="7">
        <v>42094</v>
      </c>
      <c r="S947" s="8">
        <f t="shared" si="120"/>
        <v>2015</v>
      </c>
      <c r="T947" s="8">
        <v>2015</v>
      </c>
      <c r="U947" s="8">
        <f t="shared" si="121"/>
        <v>7</v>
      </c>
      <c r="V947" s="7" t="s">
        <v>46298</v>
      </c>
      <c r="W947" t="s">
        <v>46297</v>
      </c>
      <c r="X947" s="2">
        <v>1.5469999999999999</v>
      </c>
      <c r="Y947" s="6">
        <f t="shared" si="118"/>
        <v>4.1296281466058037E-2</v>
      </c>
      <c r="AB947">
        <v>21727</v>
      </c>
      <c r="AC947">
        <v>14712164</v>
      </c>
      <c r="AD947" t="s">
        <v>7</v>
      </c>
      <c r="AE947">
        <v>16</v>
      </c>
      <c r="AF947">
        <v>1</v>
      </c>
      <c r="AG947">
        <v>255</v>
      </c>
      <c r="AI947" t="s">
        <v>46296</v>
      </c>
      <c r="AJ947" t="s">
        <v>46295</v>
      </c>
      <c r="AK947" t="s">
        <v>46294</v>
      </c>
      <c r="AL947">
        <v>41</v>
      </c>
      <c r="AM947" s="5">
        <f t="shared" si="122"/>
        <v>5.8571428571428568</v>
      </c>
      <c r="AN947" s="4">
        <f t="shared" si="119"/>
        <v>8.871098609833936E-3</v>
      </c>
      <c r="AO947" s="3"/>
      <c r="AP947">
        <v>1</v>
      </c>
      <c r="AR947" t="s">
        <v>62</v>
      </c>
      <c r="AT947" s="2">
        <v>3.9689999999999999</v>
      </c>
      <c r="AU947" s="1">
        <f t="shared" si="123"/>
        <v>3.1568726609190803</v>
      </c>
      <c r="AV947" s="1">
        <f t="shared" si="124"/>
        <v>2.5083690037945985</v>
      </c>
      <c r="AW947" s="1">
        <f t="shared" si="125"/>
        <v>1.8598653466701167</v>
      </c>
    </row>
    <row r="948" spans="1:49" x14ac:dyDescent="0.2">
      <c r="A948">
        <v>946</v>
      </c>
      <c r="B948" t="s">
        <v>46293</v>
      </c>
      <c r="C948" t="s">
        <v>46292</v>
      </c>
      <c r="E948">
        <v>25826254</v>
      </c>
      <c r="F948" t="s">
        <v>46291</v>
      </c>
      <c r="G948" t="s">
        <v>18</v>
      </c>
      <c r="H948" t="s">
        <v>17</v>
      </c>
      <c r="I948" t="s">
        <v>46290</v>
      </c>
      <c r="J948" t="s">
        <v>46289</v>
      </c>
      <c r="K948" t="s">
        <v>46288</v>
      </c>
      <c r="L948" t="s">
        <v>46287</v>
      </c>
      <c r="M948" t="s">
        <v>46286</v>
      </c>
      <c r="N948">
        <v>6</v>
      </c>
      <c r="O948" t="s">
        <v>46285</v>
      </c>
      <c r="P948" t="s">
        <v>46284</v>
      </c>
      <c r="Q948" t="s">
        <v>46283</v>
      </c>
      <c r="R948" s="7">
        <v>42094</v>
      </c>
      <c r="S948" s="8">
        <f t="shared" si="120"/>
        <v>2015</v>
      </c>
      <c r="T948" s="8">
        <v>2015</v>
      </c>
      <c r="U948" s="8">
        <f t="shared" si="121"/>
        <v>7</v>
      </c>
      <c r="V948" s="7">
        <v>42094</v>
      </c>
      <c r="W948" t="s">
        <v>39905</v>
      </c>
      <c r="X948" s="2">
        <v>0.99</v>
      </c>
      <c r="Y948" s="6">
        <f t="shared" si="118"/>
        <v>2.6427484583967327E-2</v>
      </c>
      <c r="AB948">
        <v>10600153309</v>
      </c>
      <c r="AC948">
        <v>19326203</v>
      </c>
      <c r="AD948" t="s">
        <v>7</v>
      </c>
      <c r="AE948">
        <v>10</v>
      </c>
      <c r="AF948">
        <v>3</v>
      </c>
      <c r="AG948" t="s">
        <v>46282</v>
      </c>
      <c r="AI948" t="s">
        <v>46281</v>
      </c>
      <c r="AK948" t="s">
        <v>46280</v>
      </c>
      <c r="AL948">
        <v>9</v>
      </c>
      <c r="AM948" s="5">
        <f t="shared" si="122"/>
        <v>1.2857142857142858</v>
      </c>
      <c r="AN948" s="4">
        <f t="shared" si="119"/>
        <v>1.9473143289879377E-3</v>
      </c>
      <c r="AO948" s="3"/>
      <c r="AP948">
        <v>1</v>
      </c>
      <c r="AR948">
        <v>65891</v>
      </c>
      <c r="AT948" s="2">
        <v>3.24</v>
      </c>
      <c r="AU948" s="1">
        <f t="shared" si="123"/>
        <v>1.9083433507473508</v>
      </c>
      <c r="AV948" s="1">
        <f t="shared" si="124"/>
        <v>1.4187399456477632</v>
      </c>
      <c r="AW948" s="1">
        <f t="shared" si="125"/>
        <v>0.92913654054817529</v>
      </c>
    </row>
    <row r="949" spans="1:49" x14ac:dyDescent="0.2">
      <c r="A949">
        <v>947</v>
      </c>
      <c r="B949" t="s">
        <v>46279</v>
      </c>
      <c r="C949" t="s">
        <v>46278</v>
      </c>
      <c r="F949" t="s">
        <v>46277</v>
      </c>
      <c r="G949" t="s">
        <v>18</v>
      </c>
      <c r="H949" t="s">
        <v>17</v>
      </c>
      <c r="I949" t="s">
        <v>46276</v>
      </c>
      <c r="J949" t="s">
        <v>46275</v>
      </c>
      <c r="K949" t="s">
        <v>46274</v>
      </c>
      <c r="L949" t="s">
        <v>46273</v>
      </c>
      <c r="M949" t="s">
        <v>46272</v>
      </c>
      <c r="N949">
        <v>5</v>
      </c>
      <c r="O949" t="s">
        <v>46271</v>
      </c>
      <c r="P949" t="s">
        <v>46270</v>
      </c>
      <c r="Q949" t="s">
        <v>46269</v>
      </c>
      <c r="R949" s="7">
        <v>42094</v>
      </c>
      <c r="S949" s="8">
        <f t="shared" si="120"/>
        <v>2015</v>
      </c>
      <c r="T949" s="8">
        <v>2015</v>
      </c>
      <c r="U949" s="8">
        <f t="shared" si="121"/>
        <v>7</v>
      </c>
      <c r="V949" s="7">
        <v>42094</v>
      </c>
      <c r="W949" t="s">
        <v>38811</v>
      </c>
      <c r="X949" s="2">
        <v>1.5029999999999999</v>
      </c>
      <c r="Y949" s="6">
        <f t="shared" si="118"/>
        <v>4.0121726595659483E-2</v>
      </c>
      <c r="AA949">
        <v>10980121</v>
      </c>
      <c r="AB949">
        <v>11000153773</v>
      </c>
      <c r="AC949" t="s">
        <v>38810</v>
      </c>
      <c r="AD949" t="s">
        <v>7</v>
      </c>
      <c r="AE949">
        <v>91</v>
      </c>
      <c r="AF949">
        <v>12</v>
      </c>
      <c r="AG949">
        <v>125443</v>
      </c>
      <c r="AI949" t="s">
        <v>46268</v>
      </c>
      <c r="AK949" t="s">
        <v>46267</v>
      </c>
      <c r="AL949">
        <v>20</v>
      </c>
      <c r="AM949" s="5">
        <f t="shared" si="122"/>
        <v>2.8571428571428572</v>
      </c>
      <c r="AN949" s="4">
        <f t="shared" si="119"/>
        <v>4.3273651755287501E-3</v>
      </c>
      <c r="AO949" s="3"/>
      <c r="AP949">
        <v>0</v>
      </c>
      <c r="AQ949" t="s">
        <v>25</v>
      </c>
      <c r="AR949">
        <v>259272</v>
      </c>
      <c r="AS949" t="s">
        <v>23</v>
      </c>
      <c r="AT949" s="2" t="s">
        <v>61</v>
      </c>
      <c r="AU949" s="1">
        <f t="shared" si="123"/>
        <v>2.9383418169620259</v>
      </c>
      <c r="AV949" s="1">
        <f t="shared" si="124"/>
        <v>2.2224545885594118</v>
      </c>
      <c r="AW949" s="1">
        <f t="shared" si="125"/>
        <v>1.506567360156797</v>
      </c>
    </row>
    <row r="950" spans="1:49" x14ac:dyDescent="0.2">
      <c r="A950">
        <v>948</v>
      </c>
      <c r="B950" t="s">
        <v>46266</v>
      </c>
      <c r="C950" t="s">
        <v>46265</v>
      </c>
      <c r="E950">
        <v>25600671</v>
      </c>
      <c r="F950" t="s">
        <v>46264</v>
      </c>
      <c r="G950" t="s">
        <v>18</v>
      </c>
      <c r="H950" t="s">
        <v>17</v>
      </c>
      <c r="I950" t="s">
        <v>36450</v>
      </c>
      <c r="J950" t="s">
        <v>46263</v>
      </c>
      <c r="K950" t="s">
        <v>46262</v>
      </c>
      <c r="L950" t="s">
        <v>46261</v>
      </c>
      <c r="M950" t="s">
        <v>36961</v>
      </c>
      <c r="N950">
        <v>5</v>
      </c>
      <c r="O950" t="s">
        <v>46260</v>
      </c>
      <c r="P950" t="s">
        <v>46259</v>
      </c>
      <c r="Q950" t="s">
        <v>46258</v>
      </c>
      <c r="R950" s="7">
        <v>42093</v>
      </c>
      <c r="S950" s="8">
        <f t="shared" si="120"/>
        <v>2015</v>
      </c>
      <c r="T950" s="8">
        <v>2015</v>
      </c>
      <c r="U950" s="8">
        <f t="shared" si="121"/>
        <v>7</v>
      </c>
      <c r="V950" s="7">
        <v>42093</v>
      </c>
      <c r="W950" t="s">
        <v>46257</v>
      </c>
      <c r="X950" s="2" t="s">
        <v>61</v>
      </c>
      <c r="Y950" s="6" t="e">
        <f t="shared" si="118"/>
        <v>#VALUE!</v>
      </c>
      <c r="AA950">
        <v>1589938</v>
      </c>
      <c r="AB950">
        <v>28047</v>
      </c>
      <c r="AC950">
        <v>18795447</v>
      </c>
      <c r="AD950" t="s">
        <v>7</v>
      </c>
      <c r="AE950">
        <v>38</v>
      </c>
      <c r="AF950">
        <v>1</v>
      </c>
      <c r="AH950" t="s">
        <v>46256</v>
      </c>
      <c r="AI950" t="s">
        <v>46255</v>
      </c>
      <c r="AJ950" t="s">
        <v>46254</v>
      </c>
      <c r="AK950" t="s">
        <v>46253</v>
      </c>
      <c r="AL950">
        <v>11</v>
      </c>
      <c r="AM950" s="5">
        <f t="shared" si="122"/>
        <v>1.5714285714285714</v>
      </c>
      <c r="AN950" s="4">
        <f t="shared" si="119"/>
        <v>2.3800508465408126E-3</v>
      </c>
      <c r="AO950" s="3"/>
      <c r="AP950">
        <v>0</v>
      </c>
      <c r="AR950" t="s">
        <v>62</v>
      </c>
      <c r="AT950" s="2" t="s">
        <v>61</v>
      </c>
      <c r="AU950" s="1" t="e">
        <f t="shared" si="123"/>
        <v>#VALUE!</v>
      </c>
      <c r="AV950" s="1" t="e">
        <f t="shared" si="124"/>
        <v>#VALUE!</v>
      </c>
      <c r="AW950" s="1" t="e">
        <f t="shared" si="125"/>
        <v>#VALUE!</v>
      </c>
    </row>
    <row r="951" spans="1:49" x14ac:dyDescent="0.2">
      <c r="A951">
        <v>949</v>
      </c>
      <c r="B951" t="s">
        <v>46252</v>
      </c>
      <c r="C951" t="s">
        <v>46251</v>
      </c>
      <c r="E951">
        <v>25822843</v>
      </c>
      <c r="F951" t="s">
        <v>46250</v>
      </c>
      <c r="G951" t="s">
        <v>18</v>
      </c>
      <c r="H951" t="s">
        <v>17</v>
      </c>
      <c r="I951" t="s">
        <v>46249</v>
      </c>
      <c r="J951" t="s">
        <v>46248</v>
      </c>
      <c r="K951" t="s">
        <v>46247</v>
      </c>
      <c r="L951" t="s">
        <v>1490</v>
      </c>
      <c r="M951" t="s">
        <v>86</v>
      </c>
      <c r="N951">
        <v>6</v>
      </c>
      <c r="O951" t="s">
        <v>46246</v>
      </c>
      <c r="P951" t="s">
        <v>46245</v>
      </c>
      <c r="Q951" t="s">
        <v>46244</v>
      </c>
      <c r="R951" s="7">
        <v>42093</v>
      </c>
      <c r="S951" s="8">
        <f t="shared" si="120"/>
        <v>2015</v>
      </c>
      <c r="T951" s="8">
        <v>2015</v>
      </c>
      <c r="U951" s="8">
        <f t="shared" si="121"/>
        <v>7</v>
      </c>
      <c r="V951" s="7">
        <v>42093</v>
      </c>
      <c r="W951" t="s">
        <v>39905</v>
      </c>
      <c r="X951" s="2">
        <v>0.99</v>
      </c>
      <c r="Y951" s="6">
        <f t="shared" si="118"/>
        <v>2.6427484583967327E-2</v>
      </c>
      <c r="AB951">
        <v>10600153309</v>
      </c>
      <c r="AC951">
        <v>19326203</v>
      </c>
      <c r="AD951" t="s">
        <v>7</v>
      </c>
      <c r="AE951">
        <v>10</v>
      </c>
      <c r="AF951">
        <v>3</v>
      </c>
      <c r="AG951" t="s">
        <v>46243</v>
      </c>
      <c r="AI951" t="s">
        <v>46242</v>
      </c>
      <c r="AK951" t="s">
        <v>46241</v>
      </c>
      <c r="AL951">
        <v>6</v>
      </c>
      <c r="AM951" s="5">
        <f t="shared" si="122"/>
        <v>0.8571428571428571</v>
      </c>
      <c r="AN951" s="4">
        <f t="shared" si="119"/>
        <v>1.2982095526586248E-3</v>
      </c>
      <c r="AO951" s="3"/>
      <c r="AP951">
        <v>1</v>
      </c>
      <c r="AR951">
        <v>31471773</v>
      </c>
      <c r="AT951" s="2">
        <v>3.24</v>
      </c>
      <c r="AU951" s="1">
        <f t="shared" si="123"/>
        <v>1.8888702074574715</v>
      </c>
      <c r="AV951" s="1">
        <f t="shared" si="124"/>
        <v>1.3862847068312976</v>
      </c>
      <c r="AW951" s="1">
        <f t="shared" si="125"/>
        <v>0.88369920620512343</v>
      </c>
    </row>
    <row r="952" spans="1:49" x14ac:dyDescent="0.2">
      <c r="A952">
        <v>950</v>
      </c>
      <c r="B952" t="s">
        <v>46240</v>
      </c>
      <c r="C952" t="s">
        <v>46239</v>
      </c>
      <c r="F952" t="s">
        <v>46238</v>
      </c>
      <c r="G952" t="s">
        <v>18</v>
      </c>
      <c r="H952" t="s">
        <v>17</v>
      </c>
      <c r="I952" t="s">
        <v>46237</v>
      </c>
      <c r="J952">
        <v>60014097</v>
      </c>
      <c r="K952" t="s">
        <v>7083</v>
      </c>
      <c r="L952" t="s">
        <v>7082</v>
      </c>
      <c r="M952" t="s">
        <v>318</v>
      </c>
      <c r="N952">
        <v>3</v>
      </c>
      <c r="O952" t="s">
        <v>46236</v>
      </c>
      <c r="P952" t="s">
        <v>46235</v>
      </c>
      <c r="Q952" t="s">
        <v>46234</v>
      </c>
      <c r="R952" s="7">
        <v>42093</v>
      </c>
      <c r="S952" s="8">
        <f t="shared" si="120"/>
        <v>2015</v>
      </c>
      <c r="T952" s="8">
        <v>2015</v>
      </c>
      <c r="U952" s="8">
        <f t="shared" si="121"/>
        <v>7</v>
      </c>
      <c r="V952" s="7">
        <v>42093</v>
      </c>
      <c r="W952" t="s">
        <v>38796</v>
      </c>
      <c r="X952" s="2">
        <v>1.1819999999999999</v>
      </c>
      <c r="Y952" s="6">
        <f t="shared" si="118"/>
        <v>3.1552814927524625E-2</v>
      </c>
      <c r="AA952">
        <v>36951</v>
      </c>
      <c r="AB952">
        <v>27030</v>
      </c>
      <c r="AD952" t="s">
        <v>7</v>
      </c>
      <c r="AE952">
        <v>106</v>
      </c>
      <c r="AF952">
        <v>13</v>
      </c>
      <c r="AG952">
        <v>131111</v>
      </c>
      <c r="AI952" t="s">
        <v>46233</v>
      </c>
      <c r="AK952" t="s">
        <v>46232</v>
      </c>
      <c r="AL952">
        <v>7</v>
      </c>
      <c r="AM952" s="5">
        <f t="shared" si="122"/>
        <v>1</v>
      </c>
      <c r="AN952" s="4">
        <f t="shared" si="119"/>
        <v>1.5145778114350624E-3</v>
      </c>
      <c r="AO952" s="3"/>
      <c r="AP952">
        <v>0</v>
      </c>
      <c r="AR952" t="s">
        <v>62</v>
      </c>
      <c r="AT952" s="2">
        <v>3.7909999999999999</v>
      </c>
      <c r="AU952" s="1">
        <f t="shared" si="123"/>
        <v>2.2541343792697752</v>
      </c>
      <c r="AV952" s="1">
        <f t="shared" si="124"/>
        <v>1.6533696369479842</v>
      </c>
      <c r="AW952" s="1">
        <f t="shared" si="125"/>
        <v>1.0526048946261932</v>
      </c>
    </row>
    <row r="953" spans="1:49" x14ac:dyDescent="0.2">
      <c r="A953">
        <v>951</v>
      </c>
      <c r="B953" t="s">
        <v>46231</v>
      </c>
      <c r="C953" t="s">
        <v>46230</v>
      </c>
      <c r="D953" t="s">
        <v>46229</v>
      </c>
      <c r="F953" t="s">
        <v>46228</v>
      </c>
      <c r="G953" t="s">
        <v>18</v>
      </c>
      <c r="H953" t="s">
        <v>17</v>
      </c>
      <c r="I953" t="s">
        <v>46227</v>
      </c>
      <c r="J953" t="s">
        <v>35795</v>
      </c>
      <c r="K953" t="s">
        <v>35794</v>
      </c>
      <c r="L953" t="s">
        <v>35793</v>
      </c>
      <c r="M953" t="s">
        <v>2191</v>
      </c>
      <c r="N953">
        <v>4</v>
      </c>
      <c r="O953" t="s">
        <v>46226</v>
      </c>
      <c r="P953" t="s">
        <v>46225</v>
      </c>
      <c r="Q953" t="s">
        <v>46224</v>
      </c>
      <c r="R953" s="7">
        <v>42093</v>
      </c>
      <c r="S953" s="8">
        <f t="shared" si="120"/>
        <v>2015</v>
      </c>
      <c r="T953" s="8">
        <v>2015</v>
      </c>
      <c r="U953" s="8">
        <f t="shared" si="121"/>
        <v>7</v>
      </c>
      <c r="V953" s="7">
        <v>42093</v>
      </c>
      <c r="W953" t="s">
        <v>46223</v>
      </c>
      <c r="X953" s="2">
        <v>1.2949999999999999</v>
      </c>
      <c r="Y953" s="6">
        <f t="shared" si="118"/>
        <v>3.4569285390139079E-2</v>
      </c>
      <c r="AA953">
        <v>1694332</v>
      </c>
      <c r="AB953">
        <v>28983</v>
      </c>
      <c r="AD953" t="s">
        <v>7</v>
      </c>
      <c r="AE953">
        <v>332</v>
      </c>
      <c r="AH953" t="s">
        <v>46222</v>
      </c>
      <c r="AI953" t="s">
        <v>46221</v>
      </c>
      <c r="AJ953" t="s">
        <v>46220</v>
      </c>
      <c r="AK953" t="s">
        <v>46219</v>
      </c>
      <c r="AL953">
        <v>18</v>
      </c>
      <c r="AM953" s="5">
        <f t="shared" si="122"/>
        <v>2.5714285714285716</v>
      </c>
      <c r="AN953" s="4">
        <f t="shared" si="119"/>
        <v>3.8946286579758754E-3</v>
      </c>
      <c r="AO953" s="3"/>
      <c r="AP953">
        <v>0</v>
      </c>
      <c r="AQ953" t="s">
        <v>46218</v>
      </c>
      <c r="AR953">
        <v>287682</v>
      </c>
      <c r="AS953" t="s">
        <v>46217</v>
      </c>
      <c r="AT953" s="2">
        <v>6.7069999999999999</v>
      </c>
      <c r="AU953" s="1">
        <f t="shared" si="123"/>
        <v>2.5366888370490117</v>
      </c>
      <c r="AV953" s="1">
        <f t="shared" si="124"/>
        <v>1.9231957024057476</v>
      </c>
      <c r="AW953" s="1">
        <f t="shared" si="125"/>
        <v>1.3097025677624836</v>
      </c>
    </row>
    <row r="954" spans="1:49" x14ac:dyDescent="0.2">
      <c r="A954">
        <v>952</v>
      </c>
      <c r="B954" t="s">
        <v>46216</v>
      </c>
      <c r="C954" t="s">
        <v>46215</v>
      </c>
      <c r="F954" t="s">
        <v>46214</v>
      </c>
      <c r="G954" t="s">
        <v>18</v>
      </c>
      <c r="H954" t="s">
        <v>17</v>
      </c>
      <c r="I954" t="s">
        <v>46213</v>
      </c>
      <c r="J954" t="s">
        <v>46212</v>
      </c>
      <c r="K954" t="s">
        <v>46211</v>
      </c>
      <c r="L954" t="s">
        <v>46210</v>
      </c>
      <c r="M954" t="s">
        <v>31513</v>
      </c>
      <c r="N954">
        <v>7</v>
      </c>
      <c r="O954" t="s">
        <v>46209</v>
      </c>
      <c r="P954" t="s">
        <v>46208</v>
      </c>
      <c r="Q954" t="s">
        <v>46207</v>
      </c>
      <c r="R954" s="7">
        <v>42092</v>
      </c>
      <c r="S954" s="8">
        <f t="shared" si="120"/>
        <v>2015</v>
      </c>
      <c r="T954" s="8">
        <v>2015</v>
      </c>
      <c r="U954" s="8">
        <f t="shared" si="121"/>
        <v>7</v>
      </c>
      <c r="V954" s="7">
        <v>42092</v>
      </c>
      <c r="W954" t="s">
        <v>3586</v>
      </c>
      <c r="X954" s="2">
        <v>0.48499999999999999</v>
      </c>
      <c r="Y954" s="6">
        <f t="shared" si="118"/>
        <v>1.294679800325672E-2</v>
      </c>
      <c r="AA954">
        <v>9478396</v>
      </c>
      <c r="AB954">
        <v>27027</v>
      </c>
      <c r="AC954">
        <v>14320630</v>
      </c>
      <c r="AD954" t="s">
        <v>7</v>
      </c>
      <c r="AE954">
        <v>121</v>
      </c>
      <c r="AF954">
        <v>3</v>
      </c>
      <c r="AH954" t="s">
        <v>46206</v>
      </c>
      <c r="AI954" t="s">
        <v>46205</v>
      </c>
      <c r="AK954" t="s">
        <v>46204</v>
      </c>
      <c r="AL954">
        <v>0</v>
      </c>
      <c r="AM954" s="5">
        <f t="shared" si="122"/>
        <v>0</v>
      </c>
      <c r="AN954" s="4">
        <f t="shared" si="119"/>
        <v>0</v>
      </c>
      <c r="AO954" s="3"/>
      <c r="AP954">
        <v>0</v>
      </c>
      <c r="AQ954" t="s">
        <v>25</v>
      </c>
      <c r="AR954">
        <v>6069923</v>
      </c>
      <c r="AS954" t="s">
        <v>23</v>
      </c>
      <c r="AT954" s="2" t="s">
        <v>61</v>
      </c>
      <c r="AU954" s="1">
        <f t="shared" si="123"/>
        <v>0.90627586022797046</v>
      </c>
      <c r="AV954" s="1">
        <f t="shared" si="124"/>
        <v>0.64733990016283605</v>
      </c>
      <c r="AW954" s="1">
        <f t="shared" si="125"/>
        <v>0.38840394009770163</v>
      </c>
    </row>
    <row r="955" spans="1:49" x14ac:dyDescent="0.2">
      <c r="A955">
        <v>953</v>
      </c>
      <c r="B955" t="s">
        <v>46203</v>
      </c>
      <c r="C955" t="s">
        <v>46202</v>
      </c>
      <c r="F955" t="s">
        <v>46201</v>
      </c>
      <c r="G955" t="s">
        <v>18</v>
      </c>
      <c r="H955" t="s">
        <v>17</v>
      </c>
      <c r="I955" t="s">
        <v>46200</v>
      </c>
      <c r="J955" t="s">
        <v>46199</v>
      </c>
      <c r="K955" t="s">
        <v>46198</v>
      </c>
      <c r="L955" t="s">
        <v>46197</v>
      </c>
      <c r="M955" t="s">
        <v>2237</v>
      </c>
      <c r="N955">
        <v>4</v>
      </c>
      <c r="O955" t="s">
        <v>46196</v>
      </c>
      <c r="P955" t="s">
        <v>46195</v>
      </c>
      <c r="Q955" t="s">
        <v>46194</v>
      </c>
      <c r="R955" s="7">
        <v>42091</v>
      </c>
      <c r="S955" s="8">
        <f t="shared" si="120"/>
        <v>2015</v>
      </c>
      <c r="T955" s="8">
        <v>2015</v>
      </c>
      <c r="U955" s="8">
        <f t="shared" si="121"/>
        <v>7</v>
      </c>
      <c r="V955" s="7">
        <v>42091</v>
      </c>
      <c r="W955" t="s">
        <v>46126</v>
      </c>
      <c r="X955" s="2">
        <v>0.33200000000000002</v>
      </c>
      <c r="Y955" s="6">
        <f t="shared" si="118"/>
        <v>8.8625503857344985E-3</v>
      </c>
      <c r="AA955">
        <v>15698025</v>
      </c>
      <c r="AB955">
        <v>144926</v>
      </c>
      <c r="AC955">
        <v>15728137</v>
      </c>
      <c r="AD955" t="s">
        <v>7</v>
      </c>
      <c r="AE955">
        <v>14</v>
      </c>
      <c r="AF955">
        <v>1</v>
      </c>
      <c r="AH955" t="s">
        <v>46193</v>
      </c>
      <c r="AI955" t="s">
        <v>46192</v>
      </c>
      <c r="AJ955" t="s">
        <v>46191</v>
      </c>
      <c r="AK955" t="s">
        <v>46190</v>
      </c>
      <c r="AL955">
        <v>5</v>
      </c>
      <c r="AM955" s="5">
        <f t="shared" si="122"/>
        <v>0.7142857142857143</v>
      </c>
      <c r="AN955" s="4">
        <f t="shared" si="119"/>
        <v>1.0818412938821875E-3</v>
      </c>
      <c r="AO955" s="3"/>
      <c r="AP955">
        <v>0</v>
      </c>
      <c r="AR955">
        <v>318352</v>
      </c>
      <c r="AT955" s="2">
        <v>1.8069999999999999</v>
      </c>
      <c r="AU955" s="1">
        <f t="shared" si="123"/>
        <v>0.65283376581788055</v>
      </c>
      <c r="AV955" s="1">
        <f t="shared" si="124"/>
        <v>0.49721958398083432</v>
      </c>
      <c r="AW955" s="1">
        <f t="shared" si="125"/>
        <v>0.34160540214378809</v>
      </c>
    </row>
    <row r="956" spans="1:49" x14ac:dyDescent="0.2">
      <c r="A956">
        <v>954</v>
      </c>
      <c r="B956" t="s">
        <v>46189</v>
      </c>
      <c r="C956" t="s">
        <v>46188</v>
      </c>
      <c r="F956" t="s">
        <v>46187</v>
      </c>
      <c r="G956" t="s">
        <v>18</v>
      </c>
      <c r="H956" t="s">
        <v>17</v>
      </c>
      <c r="I956" t="s">
        <v>46186</v>
      </c>
      <c r="J956">
        <v>112832007</v>
      </c>
      <c r="K956" t="s">
        <v>41773</v>
      </c>
      <c r="L956" t="s">
        <v>3899</v>
      </c>
      <c r="M956" t="s">
        <v>3898</v>
      </c>
      <c r="N956">
        <v>1</v>
      </c>
      <c r="O956" t="s">
        <v>41772</v>
      </c>
      <c r="P956">
        <v>7004569698</v>
      </c>
      <c r="Q956">
        <v>112832007</v>
      </c>
      <c r="R956" s="7">
        <v>42091</v>
      </c>
      <c r="S956" s="8">
        <f t="shared" si="120"/>
        <v>2015</v>
      </c>
      <c r="T956" s="8">
        <v>2015</v>
      </c>
      <c r="U956" s="8">
        <f t="shared" si="121"/>
        <v>7</v>
      </c>
      <c r="V956" s="7">
        <v>42091</v>
      </c>
      <c r="W956" t="s">
        <v>41771</v>
      </c>
      <c r="X956" s="2">
        <v>0.371</v>
      </c>
      <c r="Y956" s="6">
        <f t="shared" si="118"/>
        <v>9.9036331117695747E-3</v>
      </c>
      <c r="AA956">
        <v>10618309</v>
      </c>
      <c r="AB956">
        <v>17903</v>
      </c>
      <c r="AC956">
        <v>16083385</v>
      </c>
      <c r="AD956" t="s">
        <v>7</v>
      </c>
      <c r="AE956">
        <v>51</v>
      </c>
      <c r="AF956">
        <v>3</v>
      </c>
      <c r="AH956" t="s">
        <v>3241</v>
      </c>
      <c r="AI956" t="s">
        <v>46185</v>
      </c>
      <c r="AJ956" t="s">
        <v>46184</v>
      </c>
      <c r="AK956" t="s">
        <v>46183</v>
      </c>
      <c r="AL956">
        <v>1</v>
      </c>
      <c r="AM956" s="5">
        <f t="shared" si="122"/>
        <v>0.14285714285714285</v>
      </c>
      <c r="AN956" s="4">
        <f t="shared" si="119"/>
        <v>2.1636825877643749E-4</v>
      </c>
      <c r="AO956" s="3"/>
      <c r="AP956">
        <v>0</v>
      </c>
      <c r="AR956" t="s">
        <v>62</v>
      </c>
      <c r="AT956" s="2" t="s">
        <v>61</v>
      </c>
      <c r="AU956" s="1">
        <f t="shared" si="123"/>
        <v>0.69974536558716327</v>
      </c>
      <c r="AV956" s="1">
        <f t="shared" si="124"/>
        <v>0.50600006852730062</v>
      </c>
      <c r="AW956" s="1">
        <f t="shared" si="125"/>
        <v>0.31225477146743785</v>
      </c>
    </row>
    <row r="957" spans="1:49" x14ac:dyDescent="0.2">
      <c r="A957">
        <v>955</v>
      </c>
      <c r="B957" t="s">
        <v>46182</v>
      </c>
      <c r="C957" t="s">
        <v>46181</v>
      </c>
      <c r="F957" t="s">
        <v>46180</v>
      </c>
      <c r="G957" t="s">
        <v>18</v>
      </c>
      <c r="H957" t="s">
        <v>17</v>
      </c>
      <c r="I957" t="s">
        <v>46179</v>
      </c>
      <c r="J957">
        <v>60011373</v>
      </c>
      <c r="K957" t="s">
        <v>18217</v>
      </c>
      <c r="L957" t="s">
        <v>18216</v>
      </c>
      <c r="M957" t="s">
        <v>18215</v>
      </c>
      <c r="N957">
        <v>3</v>
      </c>
      <c r="O957" t="s">
        <v>46178</v>
      </c>
      <c r="P957" t="s">
        <v>46177</v>
      </c>
      <c r="Q957" t="s">
        <v>46176</v>
      </c>
      <c r="R957" s="7">
        <v>42091</v>
      </c>
      <c r="S957" s="8">
        <f t="shared" si="120"/>
        <v>2015</v>
      </c>
      <c r="T957" s="8">
        <v>2015</v>
      </c>
      <c r="U957" s="8">
        <f t="shared" si="121"/>
        <v>7</v>
      </c>
      <c r="V957" s="7">
        <v>42091</v>
      </c>
      <c r="W957" t="s">
        <v>17959</v>
      </c>
      <c r="X957" s="2">
        <v>2.0070000000000001</v>
      </c>
      <c r="Y957" s="6">
        <f t="shared" si="118"/>
        <v>5.3575718747497406E-2</v>
      </c>
      <c r="AA957">
        <v>948276</v>
      </c>
      <c r="AB957">
        <v>27962</v>
      </c>
      <c r="AC957">
        <v>19448007</v>
      </c>
      <c r="AD957" t="s">
        <v>7</v>
      </c>
      <c r="AE957">
        <v>42</v>
      </c>
      <c r="AF957">
        <v>6</v>
      </c>
      <c r="AH957" t="s">
        <v>46175</v>
      </c>
      <c r="AI957" t="s">
        <v>46174</v>
      </c>
      <c r="AJ957" t="s">
        <v>46173</v>
      </c>
      <c r="AK957" t="s">
        <v>46172</v>
      </c>
      <c r="AL957">
        <v>27</v>
      </c>
      <c r="AM957" s="5">
        <f t="shared" si="122"/>
        <v>3.8571428571428572</v>
      </c>
      <c r="AN957" s="4">
        <f t="shared" si="119"/>
        <v>5.8419429869638129E-3</v>
      </c>
      <c r="AO957" s="3"/>
      <c r="AP957">
        <v>1</v>
      </c>
      <c r="AR957" t="s">
        <v>62</v>
      </c>
      <c r="AT957" s="2">
        <v>4.72</v>
      </c>
      <c r="AU957" s="1">
        <f t="shared" si="123"/>
        <v>3.9255586019337327</v>
      </c>
      <c r="AV957" s="1">
        <f t="shared" si="124"/>
        <v>2.9708830867230609</v>
      </c>
      <c r="AW957" s="1">
        <f t="shared" si="125"/>
        <v>2.0162075715123891</v>
      </c>
    </row>
    <row r="958" spans="1:49" x14ac:dyDescent="0.2">
      <c r="A958">
        <v>956</v>
      </c>
      <c r="B958" t="s">
        <v>46171</v>
      </c>
      <c r="C958" t="s">
        <v>46170</v>
      </c>
      <c r="E958">
        <v>25711776</v>
      </c>
      <c r="F958" t="s">
        <v>46169</v>
      </c>
      <c r="G958" t="s">
        <v>18</v>
      </c>
      <c r="H958" t="s">
        <v>17</v>
      </c>
      <c r="I958" t="s">
        <v>46168</v>
      </c>
      <c r="J958" t="s">
        <v>46167</v>
      </c>
      <c r="K958" t="s">
        <v>46166</v>
      </c>
      <c r="L958" t="s">
        <v>46165</v>
      </c>
      <c r="M958" t="s">
        <v>46164</v>
      </c>
      <c r="N958">
        <v>9</v>
      </c>
      <c r="O958" t="s">
        <v>46163</v>
      </c>
      <c r="P958" t="s">
        <v>46162</v>
      </c>
      <c r="Q958" t="s">
        <v>46161</v>
      </c>
      <c r="R958" s="7">
        <v>42091</v>
      </c>
      <c r="S958" s="8">
        <f t="shared" si="120"/>
        <v>2015</v>
      </c>
      <c r="T958" s="8">
        <v>2015</v>
      </c>
      <c r="U958" s="8">
        <f t="shared" si="121"/>
        <v>7</v>
      </c>
      <c r="V958" s="7">
        <v>42091</v>
      </c>
      <c r="W958" t="s">
        <v>33995</v>
      </c>
      <c r="X958" s="2">
        <v>0.98</v>
      </c>
      <c r="Y958" s="6">
        <f t="shared" si="118"/>
        <v>2.6160540295240384E-2</v>
      </c>
      <c r="AA958">
        <v>14779226</v>
      </c>
      <c r="AB958">
        <v>9500153949</v>
      </c>
      <c r="AC958">
        <v>14779234</v>
      </c>
      <c r="AD958" t="s">
        <v>7</v>
      </c>
      <c r="AE958">
        <v>44</v>
      </c>
      <c r="AF958">
        <v>12</v>
      </c>
      <c r="AH958" t="s">
        <v>46160</v>
      </c>
      <c r="AI958" t="s">
        <v>46159</v>
      </c>
      <c r="AK958" t="s">
        <v>46158</v>
      </c>
      <c r="AL958">
        <v>25</v>
      </c>
      <c r="AM958" s="5">
        <f t="shared" si="122"/>
        <v>3.5714285714285716</v>
      </c>
      <c r="AN958" s="4">
        <f t="shared" si="119"/>
        <v>5.4092064694109378E-3</v>
      </c>
      <c r="AO958" s="3"/>
      <c r="AP958">
        <v>0</v>
      </c>
      <c r="AQ958" t="s">
        <v>14873</v>
      </c>
      <c r="AR958" t="s">
        <v>62</v>
      </c>
      <c r="AS958" t="s">
        <v>5611</v>
      </c>
      <c r="AT958" s="2">
        <v>4.3899999999999997</v>
      </c>
      <c r="AU958" s="1">
        <f t="shared" si="123"/>
        <v>1.9935140147491548</v>
      </c>
      <c r="AV958" s="1">
        <f t="shared" si="124"/>
        <v>1.5784873382325662</v>
      </c>
      <c r="AW958" s="1">
        <f t="shared" si="125"/>
        <v>1.1634606617159771</v>
      </c>
    </row>
    <row r="959" spans="1:49" x14ac:dyDescent="0.2">
      <c r="A959">
        <v>957</v>
      </c>
      <c r="B959" t="s">
        <v>46157</v>
      </c>
      <c r="C959" t="s">
        <v>46156</v>
      </c>
      <c r="F959" t="s">
        <v>46155</v>
      </c>
      <c r="G959" t="s">
        <v>18</v>
      </c>
      <c r="H959" t="s">
        <v>17</v>
      </c>
      <c r="I959" t="s">
        <v>46154</v>
      </c>
      <c r="J959" t="s">
        <v>46153</v>
      </c>
      <c r="K959" t="s">
        <v>46152</v>
      </c>
      <c r="L959" t="s">
        <v>9668</v>
      </c>
      <c r="M959" t="s">
        <v>86</v>
      </c>
      <c r="N959">
        <v>4</v>
      </c>
      <c r="O959" t="s">
        <v>46151</v>
      </c>
      <c r="P959" t="s">
        <v>46150</v>
      </c>
      <c r="Q959" t="s">
        <v>46149</v>
      </c>
      <c r="R959" s="7">
        <v>42091</v>
      </c>
      <c r="S959" s="8">
        <f t="shared" si="120"/>
        <v>2015</v>
      </c>
      <c r="T959" s="8">
        <v>2015</v>
      </c>
      <c r="U959" s="8">
        <f t="shared" si="121"/>
        <v>7</v>
      </c>
      <c r="V959" s="7">
        <v>42091</v>
      </c>
      <c r="W959" t="s">
        <v>33995</v>
      </c>
      <c r="X959" s="2">
        <v>0.98</v>
      </c>
      <c r="Y959" s="6">
        <f t="shared" si="118"/>
        <v>2.6160540295240384E-2</v>
      </c>
      <c r="AA959">
        <v>14779226</v>
      </c>
      <c r="AB959">
        <v>9500153949</v>
      </c>
      <c r="AC959">
        <v>14779234</v>
      </c>
      <c r="AD959" t="s">
        <v>7</v>
      </c>
      <c r="AE959">
        <v>44</v>
      </c>
      <c r="AF959">
        <v>12</v>
      </c>
      <c r="AH959" t="s">
        <v>46148</v>
      </c>
      <c r="AI959" t="s">
        <v>46147</v>
      </c>
      <c r="AK959" t="s">
        <v>46146</v>
      </c>
      <c r="AL959">
        <v>26</v>
      </c>
      <c r="AM959" s="5">
        <f t="shared" si="122"/>
        <v>3.7142857142857144</v>
      </c>
      <c r="AN959" s="4">
        <f t="shared" si="119"/>
        <v>5.6255747281873754E-3</v>
      </c>
      <c r="AO959" s="3"/>
      <c r="AP959">
        <v>0</v>
      </c>
      <c r="AR959" t="s">
        <v>62</v>
      </c>
      <c r="AT959" s="2">
        <v>4.3899999999999997</v>
      </c>
      <c r="AU959" s="1">
        <f t="shared" si="123"/>
        <v>2.0000050625124479</v>
      </c>
      <c r="AV959" s="1">
        <f t="shared" si="124"/>
        <v>1.5893057511713877</v>
      </c>
      <c r="AW959" s="1">
        <f t="shared" si="125"/>
        <v>1.1786064398303278</v>
      </c>
    </row>
    <row r="960" spans="1:49" x14ac:dyDescent="0.2">
      <c r="A960">
        <v>958</v>
      </c>
      <c r="B960" t="s">
        <v>46145</v>
      </c>
      <c r="C960" t="s">
        <v>46144</v>
      </c>
      <c r="F960" t="s">
        <v>46143</v>
      </c>
      <c r="G960" t="s">
        <v>18</v>
      </c>
      <c r="H960" t="s">
        <v>17</v>
      </c>
      <c r="I960" t="s">
        <v>12820</v>
      </c>
      <c r="J960" t="s">
        <v>12815</v>
      </c>
      <c r="K960" t="s">
        <v>12819</v>
      </c>
      <c r="L960" t="s">
        <v>12818</v>
      </c>
      <c r="M960" t="s">
        <v>627</v>
      </c>
      <c r="N960">
        <v>2</v>
      </c>
      <c r="O960" t="s">
        <v>12817</v>
      </c>
      <c r="P960" t="s">
        <v>12816</v>
      </c>
      <c r="Q960" t="s">
        <v>12815</v>
      </c>
      <c r="R960" s="7">
        <v>42091</v>
      </c>
      <c r="S960" s="8">
        <f t="shared" si="120"/>
        <v>2015</v>
      </c>
      <c r="T960" s="8">
        <v>2015</v>
      </c>
      <c r="U960" s="8">
        <f t="shared" si="121"/>
        <v>7</v>
      </c>
      <c r="V960" s="7">
        <v>42091</v>
      </c>
      <c r="W960" t="s">
        <v>46126</v>
      </c>
      <c r="X960" s="2">
        <v>0.33200000000000002</v>
      </c>
      <c r="Y960" s="6">
        <f t="shared" si="118"/>
        <v>8.8625503857344985E-3</v>
      </c>
      <c r="AA960">
        <v>15698025</v>
      </c>
      <c r="AB960">
        <v>144926</v>
      </c>
      <c r="AC960">
        <v>15728137</v>
      </c>
      <c r="AD960" t="s">
        <v>7</v>
      </c>
      <c r="AE960">
        <v>14</v>
      </c>
      <c r="AF960">
        <v>1</v>
      </c>
      <c r="AH960" t="s">
        <v>46142</v>
      </c>
      <c r="AI960" t="s">
        <v>46141</v>
      </c>
      <c r="AJ960" t="s">
        <v>46140</v>
      </c>
      <c r="AK960" t="s">
        <v>46139</v>
      </c>
      <c r="AL960">
        <v>15</v>
      </c>
      <c r="AM960" s="5">
        <f t="shared" si="122"/>
        <v>2.1428571428571428</v>
      </c>
      <c r="AN960" s="4">
        <f t="shared" si="119"/>
        <v>3.2455238816465623E-3</v>
      </c>
      <c r="AO960" s="3"/>
      <c r="AP960">
        <v>0</v>
      </c>
      <c r="AQ960" t="s">
        <v>46138</v>
      </c>
      <c r="AR960" t="s">
        <v>62</v>
      </c>
      <c r="AS960" t="s">
        <v>46137</v>
      </c>
      <c r="AT960" s="2">
        <v>1.8069999999999999</v>
      </c>
      <c r="AU960" s="1">
        <f t="shared" si="123"/>
        <v>0.71774424345081178</v>
      </c>
      <c r="AV960" s="1">
        <f t="shared" si="124"/>
        <v>0.60540371336905308</v>
      </c>
      <c r="AW960" s="1">
        <f t="shared" si="125"/>
        <v>0.49306318328729432</v>
      </c>
    </row>
    <row r="961" spans="1:49" x14ac:dyDescent="0.2">
      <c r="A961">
        <v>959</v>
      </c>
      <c r="B961" t="s">
        <v>46136</v>
      </c>
      <c r="C961" t="s">
        <v>46135</v>
      </c>
      <c r="F961" t="s">
        <v>46134</v>
      </c>
      <c r="G961" t="s">
        <v>18</v>
      </c>
      <c r="H961" t="s">
        <v>17</v>
      </c>
      <c r="I961" t="s">
        <v>46133</v>
      </c>
      <c r="J961" t="s">
        <v>46132</v>
      </c>
      <c r="K961" t="s">
        <v>46131</v>
      </c>
      <c r="L961" t="s">
        <v>46130</v>
      </c>
      <c r="M961" t="s">
        <v>627</v>
      </c>
      <c r="N961">
        <v>3</v>
      </c>
      <c r="O961" t="s">
        <v>46129</v>
      </c>
      <c r="P961" t="s">
        <v>46128</v>
      </c>
      <c r="Q961" t="s">
        <v>46127</v>
      </c>
      <c r="R961" s="7">
        <v>42091</v>
      </c>
      <c r="S961" s="8">
        <f t="shared" si="120"/>
        <v>2015</v>
      </c>
      <c r="T961" s="8">
        <v>2015</v>
      </c>
      <c r="U961" s="8">
        <f t="shared" si="121"/>
        <v>7</v>
      </c>
      <c r="V961" s="7">
        <v>42091</v>
      </c>
      <c r="W961" t="s">
        <v>46126</v>
      </c>
      <c r="X961" s="2">
        <v>0.33200000000000002</v>
      </c>
      <c r="Y961" s="6">
        <f t="shared" si="118"/>
        <v>8.8625503857344985E-3</v>
      </c>
      <c r="AA961">
        <v>15698025</v>
      </c>
      <c r="AB961">
        <v>144926</v>
      </c>
      <c r="AC961">
        <v>15728137</v>
      </c>
      <c r="AD961" t="s">
        <v>7</v>
      </c>
      <c r="AE961">
        <v>14</v>
      </c>
      <c r="AF961">
        <v>1</v>
      </c>
      <c r="AH961" t="s">
        <v>46125</v>
      </c>
      <c r="AI961" t="s">
        <v>46124</v>
      </c>
      <c r="AJ961" t="s">
        <v>46123</v>
      </c>
      <c r="AK961" t="s">
        <v>46122</v>
      </c>
      <c r="AL961">
        <v>6</v>
      </c>
      <c r="AM961" s="5">
        <f t="shared" si="122"/>
        <v>0.8571428571428571</v>
      </c>
      <c r="AN961" s="4">
        <f t="shared" si="119"/>
        <v>1.2982095526586248E-3</v>
      </c>
      <c r="AO961" s="3"/>
      <c r="AP961">
        <v>0</v>
      </c>
      <c r="AR961" t="s">
        <v>62</v>
      </c>
      <c r="AT961" s="2">
        <v>1.8069999999999999</v>
      </c>
      <c r="AU961" s="1">
        <f t="shared" si="123"/>
        <v>0.65932481358117367</v>
      </c>
      <c r="AV961" s="1">
        <f t="shared" si="124"/>
        <v>0.50803799691965623</v>
      </c>
      <c r="AW961" s="1">
        <f t="shared" si="125"/>
        <v>0.35675118025813868</v>
      </c>
    </row>
    <row r="962" spans="1:49" x14ac:dyDescent="0.2">
      <c r="A962">
        <v>960</v>
      </c>
      <c r="B962" t="s">
        <v>46121</v>
      </c>
      <c r="C962" t="s">
        <v>46120</v>
      </c>
      <c r="F962" t="s">
        <v>46119</v>
      </c>
      <c r="G962" t="s">
        <v>18</v>
      </c>
      <c r="H962" t="s">
        <v>17</v>
      </c>
      <c r="I962" t="s">
        <v>12448</v>
      </c>
      <c r="J962" t="s">
        <v>46118</v>
      </c>
      <c r="K962" t="s">
        <v>46117</v>
      </c>
      <c r="L962" t="s">
        <v>46116</v>
      </c>
      <c r="M962" t="s">
        <v>2939</v>
      </c>
      <c r="N962">
        <v>4</v>
      </c>
      <c r="O962" t="s">
        <v>46115</v>
      </c>
      <c r="P962" t="s">
        <v>46114</v>
      </c>
      <c r="Q962" t="s">
        <v>46113</v>
      </c>
      <c r="R962" s="7">
        <v>42090</v>
      </c>
      <c r="S962" s="8">
        <f t="shared" si="120"/>
        <v>2015</v>
      </c>
      <c r="T962" s="8">
        <v>2015</v>
      </c>
      <c r="U962" s="8">
        <f t="shared" si="121"/>
        <v>7</v>
      </c>
      <c r="V962" s="7">
        <v>42090</v>
      </c>
      <c r="W962" t="s">
        <v>46112</v>
      </c>
      <c r="X962" s="2">
        <v>6.1040000000000001</v>
      </c>
      <c r="Y962" s="6">
        <f t="shared" si="118"/>
        <v>0.16294279383892582</v>
      </c>
      <c r="AA962">
        <v>20955545</v>
      </c>
      <c r="AB962">
        <v>21100278313</v>
      </c>
      <c r="AC962">
        <v>20477538</v>
      </c>
      <c r="AD962" t="s">
        <v>7</v>
      </c>
      <c r="AE962">
        <v>4</v>
      </c>
      <c r="AF962">
        <v>3</v>
      </c>
      <c r="AG962" t="s">
        <v>46111</v>
      </c>
      <c r="AI962" t="s">
        <v>46110</v>
      </c>
      <c r="AJ962" t="s">
        <v>46109</v>
      </c>
      <c r="AK962" t="s">
        <v>46108</v>
      </c>
      <c r="AL962">
        <v>28</v>
      </c>
      <c r="AM962" s="5">
        <f t="shared" si="122"/>
        <v>4</v>
      </c>
      <c r="AN962" s="4">
        <f t="shared" si="119"/>
        <v>6.0583112457402496E-3</v>
      </c>
      <c r="AO962" s="3"/>
      <c r="AP962">
        <v>1</v>
      </c>
      <c r="AR962" t="s">
        <v>46107</v>
      </c>
      <c r="AT962" s="2" t="s">
        <v>61</v>
      </c>
      <c r="AU962" s="1">
        <f t="shared" si="123"/>
        <v>11.587744906097013</v>
      </c>
      <c r="AV962" s="1">
        <f t="shared" si="124"/>
        <v>8.4500552542333036</v>
      </c>
      <c r="AW962" s="1">
        <f t="shared" si="125"/>
        <v>5.3123656023695922</v>
      </c>
    </row>
    <row r="963" spans="1:49" x14ac:dyDescent="0.2">
      <c r="A963">
        <v>961</v>
      </c>
      <c r="B963" t="s">
        <v>46106</v>
      </c>
      <c r="C963" t="s">
        <v>46105</v>
      </c>
      <c r="F963" t="s">
        <v>46104</v>
      </c>
      <c r="G963" t="s">
        <v>18</v>
      </c>
      <c r="H963" t="s">
        <v>17</v>
      </c>
      <c r="I963" t="s">
        <v>5607</v>
      </c>
      <c r="J963">
        <v>60005244</v>
      </c>
      <c r="K963" t="s">
        <v>6434</v>
      </c>
      <c r="L963" t="s">
        <v>1461</v>
      </c>
      <c r="M963" t="s">
        <v>102</v>
      </c>
      <c r="N963">
        <v>4</v>
      </c>
      <c r="O963" t="s">
        <v>46103</v>
      </c>
      <c r="P963" t="s">
        <v>46102</v>
      </c>
      <c r="Q963" t="s">
        <v>18882</v>
      </c>
      <c r="R963" s="7">
        <v>42089</v>
      </c>
      <c r="S963" s="8">
        <f t="shared" si="120"/>
        <v>2015</v>
      </c>
      <c r="T963" s="8">
        <v>2015</v>
      </c>
      <c r="U963" s="8">
        <f t="shared" si="121"/>
        <v>7</v>
      </c>
      <c r="V963" s="7">
        <v>42089</v>
      </c>
      <c r="W963" t="s">
        <v>4648</v>
      </c>
      <c r="X963" s="2">
        <v>0.35499999999999998</v>
      </c>
      <c r="Y963" s="6">
        <f t="shared" ref="Y963:Y1026" si="126">(X963-$Z$3)/($Z$2-$Z$3)</f>
        <v>9.4765222498064648E-3</v>
      </c>
      <c r="AA963">
        <v>17518628</v>
      </c>
      <c r="AB963">
        <v>5300152202</v>
      </c>
      <c r="AD963" t="s">
        <v>7</v>
      </c>
      <c r="AE963">
        <v>9</v>
      </c>
      <c r="AF963">
        <v>5</v>
      </c>
      <c r="AH963" t="s">
        <v>46101</v>
      </c>
      <c r="AI963" t="s">
        <v>46100</v>
      </c>
      <c r="AK963" t="s">
        <v>46099</v>
      </c>
      <c r="AL963">
        <v>26</v>
      </c>
      <c r="AM963" s="5">
        <f t="shared" si="122"/>
        <v>3.7142857142857144</v>
      </c>
      <c r="AN963" s="4">
        <f t="shared" ref="AN963:AN1026" si="127">(AM963-$AO$3)/($AO$2-$AO$3)</f>
        <v>5.6255747281873754E-3</v>
      </c>
      <c r="AO963" s="3"/>
      <c r="AP963">
        <v>0</v>
      </c>
      <c r="AR963" t="s">
        <v>62</v>
      </c>
      <c r="AT963" s="2">
        <v>1.542</v>
      </c>
      <c r="AU963" s="1">
        <f t="shared" si="123"/>
        <v>0.8321237993320737</v>
      </c>
      <c r="AV963" s="1">
        <f t="shared" si="124"/>
        <v>0.75510484889969209</v>
      </c>
      <c r="AW963" s="1">
        <f t="shared" si="125"/>
        <v>0.67808589846731027</v>
      </c>
    </row>
    <row r="964" spans="1:49" x14ac:dyDescent="0.2">
      <c r="A964">
        <v>962</v>
      </c>
      <c r="B964" t="s">
        <v>46098</v>
      </c>
      <c r="C964" t="s">
        <v>46097</v>
      </c>
      <c r="F964" t="s">
        <v>46096</v>
      </c>
      <c r="G964" t="s">
        <v>18</v>
      </c>
      <c r="H964" t="s">
        <v>17</v>
      </c>
      <c r="I964" t="s">
        <v>8094</v>
      </c>
      <c r="J964" t="s">
        <v>46095</v>
      </c>
      <c r="K964" t="s">
        <v>46094</v>
      </c>
      <c r="L964" t="s">
        <v>46093</v>
      </c>
      <c r="M964" t="s">
        <v>1445</v>
      </c>
      <c r="N964">
        <v>3</v>
      </c>
      <c r="O964" t="s">
        <v>46092</v>
      </c>
      <c r="P964" t="s">
        <v>46091</v>
      </c>
      <c r="Q964" t="s">
        <v>46090</v>
      </c>
      <c r="R964" s="7">
        <v>42089</v>
      </c>
      <c r="S964" s="8">
        <f t="shared" si="120"/>
        <v>2015</v>
      </c>
      <c r="T964" s="8">
        <v>2015</v>
      </c>
      <c r="U964" s="8">
        <f t="shared" si="121"/>
        <v>7</v>
      </c>
      <c r="V964" s="7">
        <v>42089</v>
      </c>
      <c r="W964" t="s">
        <v>4648</v>
      </c>
      <c r="X964" s="2">
        <v>0.35499999999999998</v>
      </c>
      <c r="Y964" s="6">
        <f t="shared" si="126"/>
        <v>9.4765222498064648E-3</v>
      </c>
      <c r="AA964">
        <v>17518628</v>
      </c>
      <c r="AB964">
        <v>5300152202</v>
      </c>
      <c r="AD964" t="s">
        <v>7</v>
      </c>
      <c r="AE964">
        <v>9</v>
      </c>
      <c r="AF964">
        <v>5</v>
      </c>
      <c r="AH964" t="s">
        <v>46089</v>
      </c>
      <c r="AI964" t="s">
        <v>46088</v>
      </c>
      <c r="AK964" t="s">
        <v>46087</v>
      </c>
      <c r="AL964">
        <v>4</v>
      </c>
      <c r="AM964" s="5">
        <f t="shared" si="122"/>
        <v>0.5714285714285714</v>
      </c>
      <c r="AN964" s="4">
        <f t="shared" si="127"/>
        <v>8.6547303510574997E-4</v>
      </c>
      <c r="AO964" s="3"/>
      <c r="AP964">
        <v>0</v>
      </c>
      <c r="AR964" t="s">
        <v>62</v>
      </c>
      <c r="AT964" s="2">
        <v>1.542</v>
      </c>
      <c r="AU964" s="1">
        <f t="shared" si="123"/>
        <v>0.68932074853962499</v>
      </c>
      <c r="AV964" s="1">
        <f t="shared" si="124"/>
        <v>0.51709976424561077</v>
      </c>
      <c r="AW964" s="1">
        <f t="shared" si="125"/>
        <v>0.34487877995159644</v>
      </c>
    </row>
    <row r="965" spans="1:49" x14ac:dyDescent="0.2">
      <c r="A965">
        <v>963</v>
      </c>
      <c r="B965" t="s">
        <v>46086</v>
      </c>
      <c r="C965" t="s">
        <v>46085</v>
      </c>
      <c r="F965" t="s">
        <v>46084</v>
      </c>
      <c r="G965" t="s">
        <v>18</v>
      </c>
      <c r="H965" t="s">
        <v>17</v>
      </c>
      <c r="I965" t="s">
        <v>10880</v>
      </c>
      <c r="J965" t="s">
        <v>46083</v>
      </c>
      <c r="K965" t="s">
        <v>46082</v>
      </c>
      <c r="L965" t="s">
        <v>46081</v>
      </c>
      <c r="M965" t="s">
        <v>2494</v>
      </c>
      <c r="N965">
        <v>5</v>
      </c>
      <c r="O965" t="s">
        <v>46080</v>
      </c>
      <c r="P965" t="s">
        <v>46079</v>
      </c>
      <c r="Q965" t="s">
        <v>46078</v>
      </c>
      <c r="R965" s="7">
        <v>42089</v>
      </c>
      <c r="S965" s="8">
        <f t="shared" si="120"/>
        <v>2015</v>
      </c>
      <c r="T965" s="8">
        <v>2015</v>
      </c>
      <c r="U965" s="8">
        <f t="shared" si="121"/>
        <v>7</v>
      </c>
      <c r="V965" s="7">
        <v>42089</v>
      </c>
      <c r="W965" t="s">
        <v>4648</v>
      </c>
      <c r="X965" s="2">
        <v>0.35499999999999998</v>
      </c>
      <c r="Y965" s="6">
        <f t="shared" si="126"/>
        <v>9.4765222498064648E-3</v>
      </c>
      <c r="AA965">
        <v>17518628</v>
      </c>
      <c r="AB965">
        <v>5300152202</v>
      </c>
      <c r="AD965" t="s">
        <v>7</v>
      </c>
      <c r="AE965">
        <v>9</v>
      </c>
      <c r="AF965">
        <v>5</v>
      </c>
      <c r="AH965" t="s">
        <v>46077</v>
      </c>
      <c r="AI965" t="s">
        <v>46076</v>
      </c>
      <c r="AK965" t="s">
        <v>46075</v>
      </c>
      <c r="AL965">
        <v>39</v>
      </c>
      <c r="AM965" s="5">
        <f t="shared" si="122"/>
        <v>5.5714285714285712</v>
      </c>
      <c r="AN965" s="4">
        <f t="shared" si="127"/>
        <v>8.4383620922810626E-3</v>
      </c>
      <c r="AO965" s="3"/>
      <c r="AP965">
        <v>0</v>
      </c>
      <c r="AR965" t="s">
        <v>62</v>
      </c>
      <c r="AT965" s="2">
        <v>1.542</v>
      </c>
      <c r="AU965" s="1">
        <f t="shared" si="123"/>
        <v>0.91650742025488441</v>
      </c>
      <c r="AV965" s="1">
        <f t="shared" si="124"/>
        <v>0.89574421710437635</v>
      </c>
      <c r="AW965" s="1">
        <f t="shared" si="125"/>
        <v>0.87498101395386829</v>
      </c>
    </row>
    <row r="966" spans="1:49" x14ac:dyDescent="0.2">
      <c r="A966">
        <v>964</v>
      </c>
      <c r="B966" t="s">
        <v>46074</v>
      </c>
      <c r="C966" t="s">
        <v>46073</v>
      </c>
      <c r="F966" t="s">
        <v>46072</v>
      </c>
      <c r="G966" t="s">
        <v>18</v>
      </c>
      <c r="H966" t="s">
        <v>17</v>
      </c>
      <c r="I966" t="s">
        <v>46071</v>
      </c>
      <c r="J966">
        <v>60012519</v>
      </c>
      <c r="K966" t="s">
        <v>46070</v>
      </c>
      <c r="L966" t="s">
        <v>14934</v>
      </c>
      <c r="M966" t="s">
        <v>3147</v>
      </c>
      <c r="N966">
        <v>5</v>
      </c>
      <c r="O966" t="s">
        <v>46069</v>
      </c>
      <c r="P966" t="s">
        <v>46068</v>
      </c>
      <c r="Q966" t="s">
        <v>46067</v>
      </c>
      <c r="R966" s="7">
        <v>42089</v>
      </c>
      <c r="S966" s="8">
        <f t="shared" si="120"/>
        <v>2015</v>
      </c>
      <c r="T966" s="8">
        <v>2015</v>
      </c>
      <c r="U966" s="8">
        <f t="shared" si="121"/>
        <v>7</v>
      </c>
      <c r="V966" s="7">
        <v>42089</v>
      </c>
      <c r="W966" t="s">
        <v>42460</v>
      </c>
      <c r="X966" s="2">
        <v>0.89600000000000002</v>
      </c>
      <c r="Y966" s="6">
        <f t="shared" si="126"/>
        <v>2.3918208269934065E-2</v>
      </c>
      <c r="AA966">
        <v>15393755</v>
      </c>
      <c r="AB966">
        <v>21100855841</v>
      </c>
      <c r="AC966">
        <v>15502376</v>
      </c>
      <c r="AD966" t="s">
        <v>7</v>
      </c>
      <c r="AE966">
        <v>91</v>
      </c>
      <c r="AF966">
        <v>3</v>
      </c>
      <c r="AG966">
        <v>32925</v>
      </c>
      <c r="AI966" t="s">
        <v>46066</v>
      </c>
      <c r="AK966" t="s">
        <v>46065</v>
      </c>
      <c r="AL966">
        <v>16</v>
      </c>
      <c r="AM966" s="5">
        <f t="shared" si="122"/>
        <v>2.2857142857142856</v>
      </c>
      <c r="AN966" s="4">
        <f t="shared" si="127"/>
        <v>3.4618921404229999E-3</v>
      </c>
      <c r="AO966" s="3"/>
      <c r="AP966">
        <v>0</v>
      </c>
      <c r="AR966" t="s">
        <v>62</v>
      </c>
      <c r="AT966" s="2" t="s">
        <v>61</v>
      </c>
      <c r="AU966" s="1">
        <f t="shared" si="123"/>
        <v>1.7781313431080743</v>
      </c>
      <c r="AV966" s="1">
        <f t="shared" si="124"/>
        <v>1.3690050205178532</v>
      </c>
      <c r="AW966" s="1">
        <f t="shared" si="125"/>
        <v>0.95987869792763181</v>
      </c>
    </row>
    <row r="967" spans="1:49" x14ac:dyDescent="0.2">
      <c r="A967">
        <v>965</v>
      </c>
      <c r="B967" t="s">
        <v>46064</v>
      </c>
      <c r="F967" t="s">
        <v>46063</v>
      </c>
      <c r="G967" t="s">
        <v>18</v>
      </c>
      <c r="H967" t="s">
        <v>17</v>
      </c>
      <c r="I967" t="s">
        <v>2625</v>
      </c>
      <c r="J967">
        <v>60019616</v>
      </c>
      <c r="K967" t="s">
        <v>2624</v>
      </c>
      <c r="L967" t="s">
        <v>556</v>
      </c>
      <c r="M967" t="s">
        <v>102</v>
      </c>
      <c r="N967">
        <v>2</v>
      </c>
      <c r="O967" t="s">
        <v>46062</v>
      </c>
      <c r="P967" t="s">
        <v>46061</v>
      </c>
      <c r="Q967" t="s">
        <v>7750</v>
      </c>
      <c r="R967" s="7">
        <v>42088</v>
      </c>
      <c r="S967" s="8">
        <f t="shared" si="120"/>
        <v>2015</v>
      </c>
      <c r="T967" s="8">
        <v>2015</v>
      </c>
      <c r="U967" s="8">
        <f t="shared" si="121"/>
        <v>7</v>
      </c>
      <c r="V967" s="7">
        <v>42088</v>
      </c>
      <c r="W967" t="s">
        <v>46060</v>
      </c>
      <c r="X967" s="2">
        <v>0.69799999999999995</v>
      </c>
      <c r="Y967" s="6">
        <f t="shared" si="126"/>
        <v>1.86327113531406E-2</v>
      </c>
      <c r="AA967">
        <v>10045341</v>
      </c>
      <c r="AB967">
        <v>29458</v>
      </c>
      <c r="AD967" t="s">
        <v>7</v>
      </c>
      <c r="AE967">
        <v>24</v>
      </c>
      <c r="AF967">
        <v>1</v>
      </c>
      <c r="AH967" t="s">
        <v>3600</v>
      </c>
      <c r="AI967" t="s">
        <v>46059</v>
      </c>
      <c r="AJ967" t="s">
        <v>46058</v>
      </c>
      <c r="AK967" t="s">
        <v>46057</v>
      </c>
      <c r="AL967">
        <v>0</v>
      </c>
      <c r="AM967" s="5">
        <f t="shared" si="122"/>
        <v>0</v>
      </c>
      <c r="AN967" s="4">
        <f t="shared" si="127"/>
        <v>0</v>
      </c>
      <c r="AO967" s="3"/>
      <c r="AP967">
        <v>0</v>
      </c>
      <c r="AR967">
        <v>51175113</v>
      </c>
      <c r="AT967" s="2" t="s">
        <v>61</v>
      </c>
      <c r="AU967" s="1">
        <f t="shared" si="123"/>
        <v>1.304289794719842</v>
      </c>
      <c r="AV967" s="1">
        <f t="shared" si="124"/>
        <v>0.93163556765703004</v>
      </c>
      <c r="AW967" s="1">
        <f t="shared" si="125"/>
        <v>0.558981340594218</v>
      </c>
    </row>
    <row r="968" spans="1:49" x14ac:dyDescent="0.2">
      <c r="A968">
        <v>966</v>
      </c>
      <c r="B968" t="s">
        <v>46056</v>
      </c>
      <c r="C968" t="s">
        <v>46055</v>
      </c>
      <c r="E968">
        <v>25806795</v>
      </c>
      <c r="F968" t="s">
        <v>46054</v>
      </c>
      <c r="G968" t="s">
        <v>18</v>
      </c>
      <c r="H968" t="s">
        <v>17</v>
      </c>
      <c r="I968" t="s">
        <v>46053</v>
      </c>
      <c r="J968" t="s">
        <v>46052</v>
      </c>
      <c r="K968" t="s">
        <v>46051</v>
      </c>
      <c r="L968" t="s">
        <v>46050</v>
      </c>
      <c r="M968" t="s">
        <v>3107</v>
      </c>
      <c r="N968">
        <v>5</v>
      </c>
      <c r="O968" t="s">
        <v>46049</v>
      </c>
      <c r="P968" t="s">
        <v>46048</v>
      </c>
      <c r="Q968" t="s">
        <v>46047</v>
      </c>
      <c r="R968" s="7">
        <v>42088</v>
      </c>
      <c r="S968" s="8">
        <f t="shared" si="120"/>
        <v>2015</v>
      </c>
      <c r="T968" s="8">
        <v>2015</v>
      </c>
      <c r="U968" s="8">
        <f t="shared" si="121"/>
        <v>7</v>
      </c>
      <c r="V968" s="7">
        <v>42088</v>
      </c>
      <c r="W968" t="s">
        <v>39905</v>
      </c>
      <c r="X968" s="2">
        <v>0.99</v>
      </c>
      <c r="Y968" s="6">
        <f t="shared" si="126"/>
        <v>2.6427484583967327E-2</v>
      </c>
      <c r="AB968">
        <v>10600153309</v>
      </c>
      <c r="AC968">
        <v>19326203</v>
      </c>
      <c r="AD968" t="s">
        <v>7</v>
      </c>
      <c r="AE968">
        <v>10</v>
      </c>
      <c r="AF968">
        <v>3</v>
      </c>
      <c r="AG968" t="s">
        <v>46046</v>
      </c>
      <c r="AI968" t="s">
        <v>46045</v>
      </c>
      <c r="AK968" t="s">
        <v>46044</v>
      </c>
      <c r="AL968">
        <v>13</v>
      </c>
      <c r="AM968" s="5">
        <f t="shared" si="122"/>
        <v>1.8571428571428572</v>
      </c>
      <c r="AN968" s="4">
        <f t="shared" si="127"/>
        <v>2.8127873640936877E-3</v>
      </c>
      <c r="AO968" s="3"/>
      <c r="AP968">
        <v>1</v>
      </c>
      <c r="AR968" t="s">
        <v>46043</v>
      </c>
      <c r="AT968" s="2">
        <v>3.24</v>
      </c>
      <c r="AU968" s="1">
        <f t="shared" si="123"/>
        <v>1.9343075418005236</v>
      </c>
      <c r="AV968" s="1">
        <f t="shared" si="124"/>
        <v>1.4620135974030506</v>
      </c>
      <c r="AW968" s="1">
        <f t="shared" si="125"/>
        <v>0.98971965300557774</v>
      </c>
    </row>
    <row r="969" spans="1:49" x14ac:dyDescent="0.2">
      <c r="A969">
        <v>967</v>
      </c>
      <c r="B969" t="s">
        <v>46042</v>
      </c>
      <c r="C969" t="s">
        <v>46041</v>
      </c>
      <c r="F969" t="s">
        <v>46040</v>
      </c>
      <c r="G969" t="s">
        <v>18</v>
      </c>
      <c r="H969" t="s">
        <v>17</v>
      </c>
      <c r="I969" t="s">
        <v>9546</v>
      </c>
      <c r="J969">
        <v>60025578</v>
      </c>
      <c r="K969" t="s">
        <v>445</v>
      </c>
      <c r="L969" t="s">
        <v>444</v>
      </c>
      <c r="M969" t="s">
        <v>102</v>
      </c>
      <c r="N969">
        <v>5</v>
      </c>
      <c r="O969" t="s">
        <v>46039</v>
      </c>
      <c r="P969" t="s">
        <v>46038</v>
      </c>
      <c r="Q969" t="s">
        <v>3119</v>
      </c>
      <c r="R969" s="7">
        <v>42087</v>
      </c>
      <c r="S969" s="8">
        <f t="shared" si="120"/>
        <v>2015</v>
      </c>
      <c r="T969" s="8">
        <v>2015</v>
      </c>
      <c r="U969" s="8">
        <f t="shared" si="121"/>
        <v>7</v>
      </c>
      <c r="V969" s="7">
        <v>42087</v>
      </c>
      <c r="W969" t="s">
        <v>5400</v>
      </c>
      <c r="X969" s="2">
        <v>0.28599999999999998</v>
      </c>
      <c r="Y969" s="6">
        <f t="shared" si="126"/>
        <v>7.6346066575905605E-3</v>
      </c>
      <c r="AA969">
        <v>9205071</v>
      </c>
      <c r="AB969">
        <v>28139</v>
      </c>
      <c r="AC969">
        <v>15693937</v>
      </c>
      <c r="AD969" t="s">
        <v>7</v>
      </c>
      <c r="AE969">
        <v>29</v>
      </c>
      <c r="AF969">
        <v>5</v>
      </c>
      <c r="AH969" t="s">
        <v>46037</v>
      </c>
      <c r="AI969" t="s">
        <v>46036</v>
      </c>
      <c r="AJ969" t="s">
        <v>46035</v>
      </c>
      <c r="AK969" t="s">
        <v>46034</v>
      </c>
      <c r="AL969">
        <v>0</v>
      </c>
      <c r="AM969" s="5">
        <f t="shared" si="122"/>
        <v>0</v>
      </c>
      <c r="AN969" s="4">
        <f t="shared" si="127"/>
        <v>0</v>
      </c>
      <c r="AO969" s="3"/>
      <c r="AP969">
        <v>0</v>
      </c>
      <c r="AQ969" t="s">
        <v>295</v>
      </c>
      <c r="AR969">
        <v>61201018</v>
      </c>
      <c r="AS969" t="s">
        <v>294</v>
      </c>
      <c r="AT969" s="2" t="s">
        <v>61</v>
      </c>
      <c r="AU969" s="1">
        <f t="shared" si="123"/>
        <v>0.53442246603133925</v>
      </c>
      <c r="AV969" s="1">
        <f t="shared" si="124"/>
        <v>0.38173033287952801</v>
      </c>
      <c r="AW969" s="1">
        <f t="shared" si="125"/>
        <v>0.22903819972771683</v>
      </c>
    </row>
    <row r="970" spans="1:49" x14ac:dyDescent="0.2">
      <c r="A970">
        <v>968</v>
      </c>
      <c r="B970" t="s">
        <v>46033</v>
      </c>
      <c r="C970" t="s">
        <v>46032</v>
      </c>
      <c r="F970" t="s">
        <v>46031</v>
      </c>
      <c r="G970" t="s">
        <v>18</v>
      </c>
      <c r="H970" t="s">
        <v>17</v>
      </c>
      <c r="I970" t="s">
        <v>13072</v>
      </c>
      <c r="J970">
        <v>60005465</v>
      </c>
      <c r="K970" t="s">
        <v>1531</v>
      </c>
      <c r="L970" t="s">
        <v>1022</v>
      </c>
      <c r="M970" t="s">
        <v>102</v>
      </c>
      <c r="N970">
        <v>4</v>
      </c>
      <c r="O970" t="s">
        <v>16338</v>
      </c>
      <c r="P970" t="s">
        <v>16337</v>
      </c>
      <c r="Q970" t="s">
        <v>1528</v>
      </c>
      <c r="R970" s="7">
        <v>42087</v>
      </c>
      <c r="S970" s="8">
        <f t="shared" si="120"/>
        <v>2015</v>
      </c>
      <c r="T970" s="8">
        <v>2015</v>
      </c>
      <c r="U970" s="8">
        <f t="shared" si="121"/>
        <v>7</v>
      </c>
      <c r="V970" s="7">
        <v>42087</v>
      </c>
      <c r="W970" t="s">
        <v>5400</v>
      </c>
      <c r="X970" s="2">
        <v>0.28599999999999998</v>
      </c>
      <c r="Y970" s="6">
        <f t="shared" si="126"/>
        <v>7.6346066575905605E-3</v>
      </c>
      <c r="AA970">
        <v>9205071</v>
      </c>
      <c r="AB970">
        <v>28139</v>
      </c>
      <c r="AC970">
        <v>15693937</v>
      </c>
      <c r="AD970" t="s">
        <v>7</v>
      </c>
      <c r="AE970">
        <v>29</v>
      </c>
      <c r="AF970">
        <v>5</v>
      </c>
      <c r="AH970" t="s">
        <v>46030</v>
      </c>
      <c r="AI970" t="s">
        <v>46029</v>
      </c>
      <c r="AJ970" t="s">
        <v>46028</v>
      </c>
      <c r="AK970" t="s">
        <v>46027</v>
      </c>
      <c r="AL970">
        <v>0</v>
      </c>
      <c r="AM970" s="5">
        <f t="shared" si="122"/>
        <v>0</v>
      </c>
      <c r="AN970" s="4">
        <f t="shared" si="127"/>
        <v>0</v>
      </c>
      <c r="AO970" s="3"/>
      <c r="AP970">
        <v>0</v>
      </c>
      <c r="AQ970" t="s">
        <v>295</v>
      </c>
      <c r="AR970" t="s">
        <v>16332</v>
      </c>
      <c r="AS970" t="s">
        <v>294</v>
      </c>
      <c r="AT970" s="2" t="s">
        <v>61</v>
      </c>
      <c r="AU970" s="1">
        <f t="shared" si="123"/>
        <v>0.53442246603133925</v>
      </c>
      <c r="AV970" s="1">
        <f t="shared" si="124"/>
        <v>0.38173033287952801</v>
      </c>
      <c r="AW970" s="1">
        <f t="shared" si="125"/>
        <v>0.22903819972771683</v>
      </c>
    </row>
    <row r="971" spans="1:49" x14ac:dyDescent="0.2">
      <c r="A971">
        <v>969</v>
      </c>
      <c r="B971" t="s">
        <v>46026</v>
      </c>
      <c r="C971" t="s">
        <v>46025</v>
      </c>
      <c r="F971" t="s">
        <v>46024</v>
      </c>
      <c r="G971" t="s">
        <v>18</v>
      </c>
      <c r="H971" t="s">
        <v>17</v>
      </c>
      <c r="I971" t="s">
        <v>1743</v>
      </c>
      <c r="J971" t="s">
        <v>46023</v>
      </c>
      <c r="K971" t="s">
        <v>46022</v>
      </c>
      <c r="L971" t="s">
        <v>46021</v>
      </c>
      <c r="M971" t="s">
        <v>1429</v>
      </c>
      <c r="N971">
        <v>5</v>
      </c>
      <c r="O971" t="s">
        <v>46020</v>
      </c>
      <c r="P971" t="s">
        <v>46019</v>
      </c>
      <c r="Q971" t="s">
        <v>46018</v>
      </c>
      <c r="R971" s="7">
        <v>42087</v>
      </c>
      <c r="S971" s="8">
        <f t="shared" si="120"/>
        <v>2015</v>
      </c>
      <c r="T971" s="8">
        <v>2015</v>
      </c>
      <c r="U971" s="8">
        <f t="shared" si="121"/>
        <v>7</v>
      </c>
      <c r="V971" s="7">
        <v>42087</v>
      </c>
      <c r="W971" t="s">
        <v>5400</v>
      </c>
      <c r="X971" s="2">
        <v>0.28599999999999998</v>
      </c>
      <c r="Y971" s="6">
        <f t="shared" si="126"/>
        <v>7.6346066575905605E-3</v>
      </c>
      <c r="AA971">
        <v>9205071</v>
      </c>
      <c r="AB971">
        <v>28139</v>
      </c>
      <c r="AC971">
        <v>15693937</v>
      </c>
      <c r="AD971" t="s">
        <v>7</v>
      </c>
      <c r="AE971">
        <v>29</v>
      </c>
      <c r="AF971">
        <v>5</v>
      </c>
      <c r="AH971" t="s">
        <v>46017</v>
      </c>
      <c r="AI971" t="s">
        <v>46016</v>
      </c>
      <c r="AJ971" t="s">
        <v>46015</v>
      </c>
      <c r="AK971" t="s">
        <v>46014</v>
      </c>
      <c r="AL971">
        <v>9</v>
      </c>
      <c r="AM971" s="5">
        <f t="shared" si="122"/>
        <v>1.2857142857142858</v>
      </c>
      <c r="AN971" s="4">
        <f t="shared" si="127"/>
        <v>1.9473143289879377E-3</v>
      </c>
      <c r="AO971" s="3"/>
      <c r="AP971">
        <v>0</v>
      </c>
      <c r="AQ971" t="s">
        <v>295</v>
      </c>
      <c r="AR971">
        <v>41474117</v>
      </c>
      <c r="AS971" t="s">
        <v>294</v>
      </c>
      <c r="AT971" s="2" t="s">
        <v>61</v>
      </c>
      <c r="AU971" s="1">
        <f t="shared" si="123"/>
        <v>0.59284189590097736</v>
      </c>
      <c r="AV971" s="1">
        <f t="shared" si="124"/>
        <v>0.47909604932892491</v>
      </c>
      <c r="AW971" s="1">
        <f t="shared" si="125"/>
        <v>0.36535020275687247</v>
      </c>
    </row>
    <row r="972" spans="1:49" x14ac:dyDescent="0.2">
      <c r="A972">
        <v>970</v>
      </c>
      <c r="B972" t="s">
        <v>46013</v>
      </c>
      <c r="C972" t="s">
        <v>46012</v>
      </c>
      <c r="E972">
        <v>25803580</v>
      </c>
      <c r="F972" t="s">
        <v>46011</v>
      </c>
      <c r="G972" t="s">
        <v>18</v>
      </c>
      <c r="H972" t="s">
        <v>17</v>
      </c>
      <c r="I972" t="s">
        <v>46010</v>
      </c>
      <c r="J972">
        <v>60025272</v>
      </c>
      <c r="K972" t="s">
        <v>15727</v>
      </c>
      <c r="L972" t="s">
        <v>10614</v>
      </c>
      <c r="M972" t="s">
        <v>1121</v>
      </c>
      <c r="N972">
        <v>4</v>
      </c>
      <c r="O972" t="s">
        <v>46009</v>
      </c>
      <c r="P972" t="s">
        <v>46008</v>
      </c>
      <c r="Q972" t="s">
        <v>46007</v>
      </c>
      <c r="R972" s="7">
        <v>42087</v>
      </c>
      <c r="S972" s="8">
        <f t="shared" si="120"/>
        <v>2015</v>
      </c>
      <c r="T972" s="8">
        <v>2015</v>
      </c>
      <c r="U972" s="8">
        <f t="shared" si="121"/>
        <v>7</v>
      </c>
      <c r="V972" s="7">
        <v>42087</v>
      </c>
      <c r="W972" t="s">
        <v>39905</v>
      </c>
      <c r="X972" s="2">
        <v>0.99</v>
      </c>
      <c r="Y972" s="6">
        <f t="shared" si="126"/>
        <v>2.6427484583967327E-2</v>
      </c>
      <c r="AB972">
        <v>10600153309</v>
      </c>
      <c r="AC972">
        <v>19326203</v>
      </c>
      <c r="AD972" t="s">
        <v>7</v>
      </c>
      <c r="AE972">
        <v>10</v>
      </c>
      <c r="AF972">
        <v>3</v>
      </c>
      <c r="AG972" t="s">
        <v>46006</v>
      </c>
      <c r="AI972" t="s">
        <v>46005</v>
      </c>
      <c r="AK972" t="s">
        <v>46004</v>
      </c>
      <c r="AL972">
        <v>33</v>
      </c>
      <c r="AM972" s="5">
        <f t="shared" si="122"/>
        <v>4.7142857142857144</v>
      </c>
      <c r="AN972" s="4">
        <f t="shared" si="127"/>
        <v>7.1401525396224373E-3</v>
      </c>
      <c r="AO972" s="3"/>
      <c r="AP972">
        <v>1</v>
      </c>
      <c r="AQ972" t="s">
        <v>1404</v>
      </c>
      <c r="AR972">
        <v>23248008</v>
      </c>
      <c r="AS972" t="s">
        <v>1403</v>
      </c>
      <c r="AT972" s="2">
        <v>3.24</v>
      </c>
      <c r="AU972" s="1">
        <f t="shared" si="123"/>
        <v>2.0641284970663856</v>
      </c>
      <c r="AV972" s="1">
        <f t="shared" si="124"/>
        <v>1.6783818561794881</v>
      </c>
      <c r="AW972" s="1">
        <f t="shared" si="125"/>
        <v>1.2926352152925904</v>
      </c>
    </row>
    <row r="973" spans="1:49" x14ac:dyDescent="0.2">
      <c r="A973">
        <v>971</v>
      </c>
      <c r="B973" t="s">
        <v>46003</v>
      </c>
      <c r="C973" t="s">
        <v>46002</v>
      </c>
      <c r="F973" t="s">
        <v>46001</v>
      </c>
      <c r="G973" t="s">
        <v>18</v>
      </c>
      <c r="H973" t="s">
        <v>17</v>
      </c>
      <c r="I973" t="s">
        <v>46000</v>
      </c>
      <c r="J973" t="s">
        <v>45999</v>
      </c>
      <c r="K973" t="s">
        <v>45998</v>
      </c>
      <c r="L973" t="s">
        <v>45997</v>
      </c>
      <c r="M973" t="s">
        <v>45996</v>
      </c>
      <c r="N973">
        <v>5</v>
      </c>
      <c r="O973" t="s">
        <v>45995</v>
      </c>
      <c r="P973" t="s">
        <v>45994</v>
      </c>
      <c r="Q973" t="s">
        <v>45993</v>
      </c>
      <c r="R973" s="7">
        <v>42086</v>
      </c>
      <c r="S973" s="8">
        <f t="shared" si="120"/>
        <v>2015</v>
      </c>
      <c r="T973" s="8">
        <v>2015</v>
      </c>
      <c r="U973" s="8">
        <f t="shared" si="121"/>
        <v>7</v>
      </c>
      <c r="V973" s="7">
        <v>42086</v>
      </c>
      <c r="W973" t="s">
        <v>38796</v>
      </c>
      <c r="X973" s="2">
        <v>1.1819999999999999</v>
      </c>
      <c r="Y973" s="6">
        <f t="shared" si="126"/>
        <v>3.1552814927524625E-2</v>
      </c>
      <c r="AA973">
        <v>36951</v>
      </c>
      <c r="AB973">
        <v>27030</v>
      </c>
      <c r="AD973" t="s">
        <v>7</v>
      </c>
      <c r="AE973">
        <v>106</v>
      </c>
      <c r="AF973">
        <v>12</v>
      </c>
      <c r="AG973">
        <v>121108</v>
      </c>
      <c r="AI973" t="s">
        <v>45992</v>
      </c>
      <c r="AK973" t="s">
        <v>45991</v>
      </c>
      <c r="AL973">
        <v>20</v>
      </c>
      <c r="AM973" s="5">
        <f t="shared" si="122"/>
        <v>2.8571428571428572</v>
      </c>
      <c r="AN973" s="4">
        <f t="shared" si="127"/>
        <v>4.3273651755287501E-3</v>
      </c>
      <c r="AO973" s="3"/>
      <c r="AP973">
        <v>0</v>
      </c>
      <c r="AR973" t="s">
        <v>62</v>
      </c>
      <c r="AS973" t="s">
        <v>2799</v>
      </c>
      <c r="AT973" s="2">
        <v>3.7909999999999999</v>
      </c>
      <c r="AU973" s="1">
        <f t="shared" si="123"/>
        <v>2.338518000192586</v>
      </c>
      <c r="AV973" s="1">
        <f t="shared" si="124"/>
        <v>1.7940090051526687</v>
      </c>
      <c r="AW973" s="1">
        <f t="shared" si="125"/>
        <v>1.2495000101127511</v>
      </c>
    </row>
    <row r="974" spans="1:49" x14ac:dyDescent="0.2">
      <c r="A974">
        <v>972</v>
      </c>
      <c r="B974" t="s">
        <v>45990</v>
      </c>
      <c r="C974" t="s">
        <v>45989</v>
      </c>
      <c r="F974" t="s">
        <v>45988</v>
      </c>
      <c r="G974" t="s">
        <v>18</v>
      </c>
      <c r="H974" t="s">
        <v>17</v>
      </c>
      <c r="I974" t="s">
        <v>45987</v>
      </c>
      <c r="J974" t="s">
        <v>34152</v>
      </c>
      <c r="K974" t="s">
        <v>34151</v>
      </c>
      <c r="L974" t="s">
        <v>34150</v>
      </c>
      <c r="M974" t="s">
        <v>2048</v>
      </c>
      <c r="N974">
        <v>4</v>
      </c>
      <c r="O974" t="s">
        <v>45986</v>
      </c>
      <c r="P974" t="s">
        <v>45985</v>
      </c>
      <c r="Q974" t="s">
        <v>45984</v>
      </c>
      <c r="R974" s="7">
        <v>42084</v>
      </c>
      <c r="S974" s="8">
        <f t="shared" si="120"/>
        <v>2015</v>
      </c>
      <c r="T974" s="8">
        <v>2015</v>
      </c>
      <c r="U974" s="8">
        <f t="shared" si="121"/>
        <v>7</v>
      </c>
      <c r="V974" s="7">
        <v>42084</v>
      </c>
      <c r="W974" t="s">
        <v>45983</v>
      </c>
      <c r="X974" s="2" t="s">
        <v>61</v>
      </c>
      <c r="Y974" s="6" t="e">
        <f t="shared" si="126"/>
        <v>#VALUE!</v>
      </c>
      <c r="AA974">
        <v>271349</v>
      </c>
      <c r="AB974">
        <v>28721</v>
      </c>
      <c r="AC974">
        <v>19348460</v>
      </c>
      <c r="AD974" t="s">
        <v>7</v>
      </c>
      <c r="AE974">
        <v>70</v>
      </c>
      <c r="AF974">
        <v>2</v>
      </c>
      <c r="AH974" t="s">
        <v>45982</v>
      </c>
      <c r="AI974" t="s">
        <v>45981</v>
      </c>
      <c r="AJ974" t="s">
        <v>45980</v>
      </c>
      <c r="AK974" t="s">
        <v>45979</v>
      </c>
      <c r="AL974">
        <v>2</v>
      </c>
      <c r="AM974" s="5">
        <f t="shared" si="122"/>
        <v>0.2857142857142857</v>
      </c>
      <c r="AN974" s="4">
        <f t="shared" si="127"/>
        <v>4.3273651755287499E-4</v>
      </c>
      <c r="AO974" s="3"/>
      <c r="AP974">
        <v>0</v>
      </c>
      <c r="AR974" t="s">
        <v>62</v>
      </c>
      <c r="AT974" s="2">
        <v>0.67200000000000004</v>
      </c>
      <c r="AU974" s="1" t="e">
        <f t="shared" si="123"/>
        <v>#VALUE!</v>
      </c>
      <c r="AV974" s="1" t="e">
        <f t="shared" si="124"/>
        <v>#VALUE!</v>
      </c>
      <c r="AW974" s="1" t="e">
        <f t="shared" si="125"/>
        <v>#VALUE!</v>
      </c>
    </row>
    <row r="975" spans="1:49" x14ac:dyDescent="0.2">
      <c r="A975">
        <v>973</v>
      </c>
      <c r="B975" t="s">
        <v>45978</v>
      </c>
      <c r="C975" t="s">
        <v>45977</v>
      </c>
      <c r="E975">
        <v>25683789</v>
      </c>
      <c r="F975" t="s">
        <v>45976</v>
      </c>
      <c r="G975" t="s">
        <v>18</v>
      </c>
      <c r="H975" t="s">
        <v>17</v>
      </c>
      <c r="I975" t="s">
        <v>45975</v>
      </c>
      <c r="J975" t="s">
        <v>45974</v>
      </c>
      <c r="K975" t="s">
        <v>45973</v>
      </c>
      <c r="L975" t="s">
        <v>45972</v>
      </c>
      <c r="M975" t="s">
        <v>18589</v>
      </c>
      <c r="N975">
        <v>5</v>
      </c>
      <c r="O975" t="s">
        <v>45971</v>
      </c>
      <c r="P975" t="s">
        <v>45970</v>
      </c>
      <c r="Q975" t="s">
        <v>45969</v>
      </c>
      <c r="R975" s="7">
        <v>42084</v>
      </c>
      <c r="S975" s="8">
        <f t="shared" ref="S975:S1038" si="128">YEAR(R975)</f>
        <v>2015</v>
      </c>
      <c r="T975" s="8">
        <v>2015</v>
      </c>
      <c r="U975" s="8">
        <f t="shared" ref="U975:U1038" si="129">2022-T975</f>
        <v>7</v>
      </c>
      <c r="V975" s="7">
        <v>42084</v>
      </c>
      <c r="W975" t="s">
        <v>45968</v>
      </c>
      <c r="X975" s="2">
        <v>1.3120000000000001</v>
      </c>
      <c r="Y975" s="6">
        <f t="shared" si="126"/>
        <v>3.502309068097488E-2</v>
      </c>
      <c r="AA975">
        <v>319155</v>
      </c>
      <c r="AB975">
        <v>29203</v>
      </c>
      <c r="AC975">
        <v>13616560</v>
      </c>
      <c r="AD975" t="s">
        <v>7</v>
      </c>
      <c r="AE975">
        <v>60</v>
      </c>
      <c r="AF975">
        <v>6</v>
      </c>
      <c r="AH975" t="s">
        <v>45967</v>
      </c>
      <c r="AI975" t="s">
        <v>45966</v>
      </c>
      <c r="AJ975" t="s">
        <v>45965</v>
      </c>
      <c r="AK975" t="s">
        <v>45964</v>
      </c>
      <c r="AL975">
        <v>19</v>
      </c>
      <c r="AM975" s="5">
        <f t="shared" ref="AM975:AM1038" si="130">AL975/U975</f>
        <v>2.7142857142857144</v>
      </c>
      <c r="AN975" s="4">
        <f t="shared" si="127"/>
        <v>4.1109969167523125E-3</v>
      </c>
      <c r="AO975" s="3"/>
      <c r="AP975">
        <v>0</v>
      </c>
      <c r="AR975" t="s">
        <v>62</v>
      </c>
      <c r="AT975" s="2">
        <v>3.609</v>
      </c>
      <c r="AU975" s="1">
        <f t="shared" ref="AU975:AU1038" si="131">(Y975*0.7+AN975*0.3)*100</f>
        <v>2.5749462551708109</v>
      </c>
      <c r="AV975" s="1">
        <f t="shared" ref="AV975:AV1038" si="132">(Y975*0.5+AN975*0.5)*100</f>
        <v>1.9567043798863597</v>
      </c>
      <c r="AW975" s="1">
        <f t="shared" ref="AW975:AW1038" si="133">(Y975*0.3+AN975*0.7)*100</f>
        <v>1.3384625046019083</v>
      </c>
    </row>
    <row r="976" spans="1:49" x14ac:dyDescent="0.2">
      <c r="A976">
        <v>974</v>
      </c>
      <c r="B976" t="s">
        <v>45963</v>
      </c>
      <c r="C976" t="s">
        <v>45962</v>
      </c>
      <c r="E976">
        <v>25793471</v>
      </c>
      <c r="F976" t="s">
        <v>45961</v>
      </c>
      <c r="G976" t="s">
        <v>18</v>
      </c>
      <c r="H976" t="s">
        <v>17</v>
      </c>
      <c r="I976" t="s">
        <v>5688</v>
      </c>
      <c r="J976" t="s">
        <v>45960</v>
      </c>
      <c r="K976" t="s">
        <v>45959</v>
      </c>
      <c r="L976" t="s">
        <v>9668</v>
      </c>
      <c r="M976" t="s">
        <v>86</v>
      </c>
      <c r="N976">
        <v>6</v>
      </c>
      <c r="O976" t="s">
        <v>45958</v>
      </c>
      <c r="P976" t="s">
        <v>45957</v>
      </c>
      <c r="Q976" t="s">
        <v>45956</v>
      </c>
      <c r="R976" s="7">
        <v>42083</v>
      </c>
      <c r="S976" s="8">
        <f t="shared" si="128"/>
        <v>2015</v>
      </c>
      <c r="T976" s="8">
        <v>2015</v>
      </c>
      <c r="U976" s="8">
        <f t="shared" si="129"/>
        <v>7</v>
      </c>
      <c r="V976" s="7">
        <v>42083</v>
      </c>
      <c r="W976" t="s">
        <v>39905</v>
      </c>
      <c r="X976" s="2">
        <v>0.99</v>
      </c>
      <c r="Y976" s="6">
        <f t="shared" si="126"/>
        <v>2.6427484583967327E-2</v>
      </c>
      <c r="AB976">
        <v>10600153309</v>
      </c>
      <c r="AC976">
        <v>19326203</v>
      </c>
      <c r="AD976" t="s">
        <v>7</v>
      </c>
      <c r="AE976">
        <v>10</v>
      </c>
      <c r="AF976">
        <v>3</v>
      </c>
      <c r="AG976" t="s">
        <v>45955</v>
      </c>
      <c r="AI976" t="s">
        <v>45954</v>
      </c>
      <c r="AK976" t="s">
        <v>45953</v>
      </c>
      <c r="AL976">
        <v>34</v>
      </c>
      <c r="AM976" s="5">
        <f t="shared" si="130"/>
        <v>4.8571428571428568</v>
      </c>
      <c r="AN976" s="4">
        <f t="shared" si="127"/>
        <v>7.356520798398874E-3</v>
      </c>
      <c r="AO976" s="3"/>
      <c r="AP976">
        <v>1</v>
      </c>
      <c r="AR976" t="s">
        <v>62</v>
      </c>
      <c r="AT976" s="2">
        <v>3.24</v>
      </c>
      <c r="AU976" s="1">
        <f t="shared" si="131"/>
        <v>2.0706195448296794</v>
      </c>
      <c r="AV976" s="1">
        <f t="shared" si="132"/>
        <v>1.6892002691183099</v>
      </c>
      <c r="AW976" s="1">
        <f t="shared" si="133"/>
        <v>1.3077809934069409</v>
      </c>
    </row>
    <row r="977" spans="1:49" x14ac:dyDescent="0.2">
      <c r="A977">
        <v>975</v>
      </c>
      <c r="B977" t="s">
        <v>45952</v>
      </c>
      <c r="C977" t="s">
        <v>45951</v>
      </c>
      <c r="E977">
        <v>25793735</v>
      </c>
      <c r="F977" t="s">
        <v>45950</v>
      </c>
      <c r="G977" t="s">
        <v>18</v>
      </c>
      <c r="H977" t="s">
        <v>17</v>
      </c>
      <c r="I977" t="s">
        <v>45949</v>
      </c>
      <c r="J977">
        <v>60081471</v>
      </c>
      <c r="K977" t="s">
        <v>45948</v>
      </c>
      <c r="L977" t="s">
        <v>45947</v>
      </c>
      <c r="M977" t="s">
        <v>1505</v>
      </c>
      <c r="N977">
        <v>4</v>
      </c>
      <c r="O977" t="s">
        <v>45946</v>
      </c>
      <c r="P977" t="s">
        <v>45945</v>
      </c>
      <c r="Q977" t="s">
        <v>45944</v>
      </c>
      <c r="R977" s="7">
        <v>42083</v>
      </c>
      <c r="S977" s="8">
        <f t="shared" si="128"/>
        <v>2015</v>
      </c>
      <c r="T977" s="8">
        <v>2015</v>
      </c>
      <c r="U977" s="8">
        <f t="shared" si="129"/>
        <v>7</v>
      </c>
      <c r="V977" s="7">
        <v>42083</v>
      </c>
      <c r="W977" t="s">
        <v>39905</v>
      </c>
      <c r="X977" s="2">
        <v>0.99</v>
      </c>
      <c r="Y977" s="6">
        <f t="shared" si="126"/>
        <v>2.6427484583967327E-2</v>
      </c>
      <c r="AB977">
        <v>10600153309</v>
      </c>
      <c r="AC977">
        <v>19326203</v>
      </c>
      <c r="AD977" t="s">
        <v>7</v>
      </c>
      <c r="AE977">
        <v>10</v>
      </c>
      <c r="AF977">
        <v>3</v>
      </c>
      <c r="AG977" t="s">
        <v>45943</v>
      </c>
      <c r="AI977" t="s">
        <v>45942</v>
      </c>
      <c r="AK977" t="s">
        <v>45941</v>
      </c>
      <c r="AL977">
        <v>8</v>
      </c>
      <c r="AM977" s="5">
        <f t="shared" si="130"/>
        <v>1.1428571428571428</v>
      </c>
      <c r="AN977" s="4">
        <f t="shared" si="127"/>
        <v>1.7309460702114999E-3</v>
      </c>
      <c r="AO977" s="3"/>
      <c r="AP977">
        <v>1</v>
      </c>
      <c r="AR977" t="s">
        <v>45940</v>
      </c>
      <c r="AT977" s="2">
        <v>3.24</v>
      </c>
      <c r="AU977" s="1">
        <f t="shared" si="131"/>
        <v>1.9018523029840577</v>
      </c>
      <c r="AV977" s="1">
        <f t="shared" si="132"/>
        <v>1.4079215327089414</v>
      </c>
      <c r="AW977" s="1">
        <f t="shared" si="133"/>
        <v>0.91399076243382471</v>
      </c>
    </row>
    <row r="978" spans="1:49" x14ac:dyDescent="0.2">
      <c r="A978">
        <v>976</v>
      </c>
      <c r="B978" t="s">
        <v>45939</v>
      </c>
      <c r="C978" t="s">
        <v>45938</v>
      </c>
      <c r="D978" t="s">
        <v>45937</v>
      </c>
      <c r="E978">
        <v>25573666</v>
      </c>
      <c r="F978" t="s">
        <v>45936</v>
      </c>
      <c r="G978" t="s">
        <v>18</v>
      </c>
      <c r="H978" t="s">
        <v>17</v>
      </c>
      <c r="I978" t="s">
        <v>45935</v>
      </c>
      <c r="J978" t="s">
        <v>45934</v>
      </c>
      <c r="K978" t="s">
        <v>45933</v>
      </c>
      <c r="L978" t="s">
        <v>45932</v>
      </c>
      <c r="M978" t="s">
        <v>45931</v>
      </c>
      <c r="N978">
        <v>5</v>
      </c>
      <c r="O978" t="s">
        <v>45930</v>
      </c>
      <c r="P978" t="s">
        <v>45929</v>
      </c>
      <c r="Q978" t="s">
        <v>45928</v>
      </c>
      <c r="R978" s="7">
        <v>42083</v>
      </c>
      <c r="S978" s="8">
        <f t="shared" si="128"/>
        <v>2015</v>
      </c>
      <c r="T978" s="8">
        <v>2015</v>
      </c>
      <c r="U978" s="8">
        <f t="shared" si="129"/>
        <v>7</v>
      </c>
      <c r="V978" s="7">
        <v>42083</v>
      </c>
      <c r="W978" t="s">
        <v>39845</v>
      </c>
      <c r="X978" s="2">
        <v>0.46500000000000002</v>
      </c>
      <c r="Y978" s="6">
        <f t="shared" si="126"/>
        <v>1.2412909425802835E-2</v>
      </c>
      <c r="AA978">
        <v>86215</v>
      </c>
      <c r="AB978">
        <v>25803</v>
      </c>
      <c r="AC978" t="s">
        <v>39844</v>
      </c>
      <c r="AD978" t="s">
        <v>7</v>
      </c>
      <c r="AE978">
        <v>405</v>
      </c>
      <c r="AH978" t="s">
        <v>45927</v>
      </c>
      <c r="AI978" t="s">
        <v>45926</v>
      </c>
      <c r="AJ978" t="s">
        <v>45925</v>
      </c>
      <c r="AK978" t="s">
        <v>45924</v>
      </c>
      <c r="AL978">
        <v>21</v>
      </c>
      <c r="AM978" s="5">
        <f t="shared" si="130"/>
        <v>3</v>
      </c>
      <c r="AN978" s="4">
        <f t="shared" si="127"/>
        <v>4.5437334343051876E-3</v>
      </c>
      <c r="AO978" s="3"/>
      <c r="AP978">
        <v>0</v>
      </c>
      <c r="AQ978" t="s">
        <v>1161</v>
      </c>
      <c r="AR978" t="s">
        <v>45923</v>
      </c>
      <c r="AS978" t="s">
        <v>1159</v>
      </c>
      <c r="AT978" s="2">
        <v>2.1040000000000001</v>
      </c>
      <c r="AU978" s="1">
        <f t="shared" si="131"/>
        <v>1.0052156628353541</v>
      </c>
      <c r="AV978" s="1">
        <f t="shared" si="132"/>
        <v>0.84783214300540122</v>
      </c>
      <c r="AW978" s="1">
        <f t="shared" si="133"/>
        <v>0.6904486231754482</v>
      </c>
    </row>
    <row r="979" spans="1:49" x14ac:dyDescent="0.2">
      <c r="A979">
        <v>977</v>
      </c>
      <c r="B979" t="s">
        <v>45922</v>
      </c>
      <c r="C979" t="s">
        <v>45921</v>
      </c>
      <c r="E979">
        <v>25790103</v>
      </c>
      <c r="F979" t="s">
        <v>45920</v>
      </c>
      <c r="G979" t="s">
        <v>18</v>
      </c>
      <c r="H979" t="s">
        <v>17</v>
      </c>
      <c r="I979" t="s">
        <v>45919</v>
      </c>
      <c r="J979">
        <v>60212763</v>
      </c>
      <c r="K979" t="s">
        <v>16647</v>
      </c>
      <c r="L979" t="s">
        <v>16646</v>
      </c>
      <c r="M979" t="s">
        <v>7599</v>
      </c>
      <c r="N979">
        <v>2</v>
      </c>
      <c r="O979" t="s">
        <v>45918</v>
      </c>
      <c r="P979" t="s">
        <v>45917</v>
      </c>
      <c r="Q979" t="s">
        <v>45916</v>
      </c>
      <c r="R979" s="7">
        <v>42082</v>
      </c>
      <c r="S979" s="8">
        <f t="shared" si="128"/>
        <v>2015</v>
      </c>
      <c r="T979" s="8">
        <v>2015</v>
      </c>
      <c r="U979" s="8">
        <f t="shared" si="129"/>
        <v>7</v>
      </c>
      <c r="V979" s="7">
        <v>42082</v>
      </c>
      <c r="W979" t="s">
        <v>39905</v>
      </c>
      <c r="X979" s="2">
        <v>0.99</v>
      </c>
      <c r="Y979" s="6">
        <f t="shared" si="126"/>
        <v>2.6427484583967327E-2</v>
      </c>
      <c r="AB979">
        <v>10600153309</v>
      </c>
      <c r="AC979">
        <v>19326203</v>
      </c>
      <c r="AD979" t="s">
        <v>7</v>
      </c>
      <c r="AE979">
        <v>10</v>
      </c>
      <c r="AF979">
        <v>3</v>
      </c>
      <c r="AG979" t="s">
        <v>45915</v>
      </c>
      <c r="AI979" t="s">
        <v>45914</v>
      </c>
      <c r="AK979" t="s">
        <v>45913</v>
      </c>
      <c r="AL979">
        <v>3</v>
      </c>
      <c r="AM979" s="5">
        <f t="shared" si="130"/>
        <v>0.42857142857142855</v>
      </c>
      <c r="AN979" s="4">
        <f t="shared" si="127"/>
        <v>6.4910477632931242E-4</v>
      </c>
      <c r="AO979" s="3"/>
      <c r="AP979">
        <v>1</v>
      </c>
      <c r="AR979" t="s">
        <v>62</v>
      </c>
      <c r="AT979" s="2">
        <v>3.24</v>
      </c>
      <c r="AU979" s="1">
        <f t="shared" si="131"/>
        <v>1.8693970641675921</v>
      </c>
      <c r="AV979" s="1">
        <f t="shared" si="132"/>
        <v>1.3538294680148319</v>
      </c>
      <c r="AW979" s="1">
        <f t="shared" si="133"/>
        <v>0.83826187186207168</v>
      </c>
    </row>
    <row r="980" spans="1:49" x14ac:dyDescent="0.2">
      <c r="A980">
        <v>978</v>
      </c>
      <c r="B980" t="s">
        <v>45912</v>
      </c>
      <c r="C980" t="s">
        <v>45911</v>
      </c>
      <c r="F980" t="s">
        <v>45910</v>
      </c>
      <c r="G980" t="s">
        <v>18</v>
      </c>
      <c r="H980" t="s">
        <v>17</v>
      </c>
      <c r="I980" t="s">
        <v>17034</v>
      </c>
      <c r="J980">
        <v>60027550</v>
      </c>
      <c r="K980" t="s">
        <v>40209</v>
      </c>
      <c r="L980" t="s">
        <v>37029</v>
      </c>
      <c r="M980" t="s">
        <v>234</v>
      </c>
      <c r="N980">
        <v>2</v>
      </c>
      <c r="O980" t="s">
        <v>45909</v>
      </c>
      <c r="P980" t="s">
        <v>45908</v>
      </c>
      <c r="Q980" t="s">
        <v>45907</v>
      </c>
      <c r="R980" s="7">
        <v>42082</v>
      </c>
      <c r="S980" s="8">
        <f t="shared" si="128"/>
        <v>2015</v>
      </c>
      <c r="T980" s="8">
        <v>2015</v>
      </c>
      <c r="U980" s="8">
        <f t="shared" si="129"/>
        <v>7</v>
      </c>
      <c r="V980" s="7">
        <v>42082</v>
      </c>
      <c r="W980" t="s">
        <v>2476</v>
      </c>
      <c r="X980" s="2">
        <v>0.55500000000000005</v>
      </c>
      <c r="Y980" s="6">
        <f t="shared" si="126"/>
        <v>1.4815408024345321E-2</v>
      </c>
      <c r="AA980">
        <v>17518725</v>
      </c>
      <c r="AB980">
        <v>6100153023</v>
      </c>
      <c r="AC980">
        <v>17518733</v>
      </c>
      <c r="AD980" t="s">
        <v>7</v>
      </c>
      <c r="AE980">
        <v>9</v>
      </c>
      <c r="AF980">
        <v>4</v>
      </c>
      <c r="AH980" t="s">
        <v>45906</v>
      </c>
      <c r="AI980" t="s">
        <v>45905</v>
      </c>
      <c r="AK980" t="s">
        <v>45904</v>
      </c>
      <c r="AL980">
        <v>17</v>
      </c>
      <c r="AM980" s="5">
        <f t="shared" si="130"/>
        <v>2.4285714285714284</v>
      </c>
      <c r="AN980" s="4">
        <f t="shared" si="127"/>
        <v>3.678260399199437E-3</v>
      </c>
      <c r="AO980" s="3"/>
      <c r="AP980">
        <v>0</v>
      </c>
      <c r="AR980" t="s">
        <v>62</v>
      </c>
      <c r="AT980" s="2" t="s">
        <v>61</v>
      </c>
      <c r="AU980" s="1">
        <f t="shared" si="131"/>
        <v>1.1474263736801555</v>
      </c>
      <c r="AV980" s="1">
        <f t="shared" si="132"/>
        <v>0.92468342117723801</v>
      </c>
      <c r="AW980" s="1">
        <f t="shared" si="133"/>
        <v>0.70194046867432025</v>
      </c>
    </row>
    <row r="981" spans="1:49" x14ac:dyDescent="0.2">
      <c r="A981">
        <v>979</v>
      </c>
      <c r="B981" t="s">
        <v>45903</v>
      </c>
      <c r="C981" t="s">
        <v>45902</v>
      </c>
      <c r="F981" t="s">
        <v>45901</v>
      </c>
      <c r="G981" t="s">
        <v>18</v>
      </c>
      <c r="H981" t="s">
        <v>17</v>
      </c>
      <c r="I981" t="s">
        <v>43854</v>
      </c>
      <c r="J981">
        <v>60007278</v>
      </c>
      <c r="K981" t="s">
        <v>3860</v>
      </c>
      <c r="L981" t="s">
        <v>3859</v>
      </c>
      <c r="M981" t="s">
        <v>234</v>
      </c>
      <c r="N981">
        <v>3</v>
      </c>
      <c r="O981" t="s">
        <v>45900</v>
      </c>
      <c r="P981" t="s">
        <v>45899</v>
      </c>
      <c r="Q981" t="s">
        <v>3870</v>
      </c>
      <c r="R981" s="7">
        <v>42082</v>
      </c>
      <c r="S981" s="8">
        <f t="shared" si="128"/>
        <v>2015</v>
      </c>
      <c r="T981" s="8">
        <v>2015</v>
      </c>
      <c r="U981" s="8">
        <f t="shared" si="129"/>
        <v>7</v>
      </c>
      <c r="V981" s="7">
        <v>42082</v>
      </c>
      <c r="W981" t="s">
        <v>2476</v>
      </c>
      <c r="X981" s="2">
        <v>0.55500000000000005</v>
      </c>
      <c r="Y981" s="6">
        <f t="shared" si="126"/>
        <v>1.4815408024345321E-2</v>
      </c>
      <c r="AA981">
        <v>17518725</v>
      </c>
      <c r="AB981">
        <v>6100153023</v>
      </c>
      <c r="AC981">
        <v>17518733</v>
      </c>
      <c r="AD981" t="s">
        <v>7</v>
      </c>
      <c r="AE981">
        <v>9</v>
      </c>
      <c r="AF981">
        <v>4</v>
      </c>
      <c r="AH981" t="s">
        <v>45898</v>
      </c>
      <c r="AI981" t="s">
        <v>45897</v>
      </c>
      <c r="AK981" t="s">
        <v>45896</v>
      </c>
      <c r="AL981">
        <v>19</v>
      </c>
      <c r="AM981" s="5">
        <f t="shared" si="130"/>
        <v>2.7142857142857144</v>
      </c>
      <c r="AN981" s="4">
        <f t="shared" si="127"/>
        <v>4.1109969167523125E-3</v>
      </c>
      <c r="AO981" s="3"/>
      <c r="AP981">
        <v>0</v>
      </c>
      <c r="AR981" t="s">
        <v>62</v>
      </c>
      <c r="AT981" s="2" t="s">
        <v>61</v>
      </c>
      <c r="AU981" s="1">
        <f t="shared" si="131"/>
        <v>1.1604084692067418</v>
      </c>
      <c r="AV981" s="1">
        <f t="shared" si="132"/>
        <v>0.94632024705488171</v>
      </c>
      <c r="AW981" s="1">
        <f t="shared" si="133"/>
        <v>0.73223202490302153</v>
      </c>
    </row>
    <row r="982" spans="1:49" x14ac:dyDescent="0.2">
      <c r="A982">
        <v>980</v>
      </c>
      <c r="B982" t="s">
        <v>45895</v>
      </c>
      <c r="C982" t="s">
        <v>45894</v>
      </c>
      <c r="F982" t="s">
        <v>45893</v>
      </c>
      <c r="G982" t="s">
        <v>18</v>
      </c>
      <c r="H982" t="s">
        <v>17</v>
      </c>
      <c r="I982" t="s">
        <v>37205</v>
      </c>
      <c r="J982">
        <v>60024350</v>
      </c>
      <c r="K982" t="s">
        <v>1216</v>
      </c>
      <c r="L982" t="s">
        <v>1215</v>
      </c>
      <c r="M982" t="s">
        <v>102</v>
      </c>
      <c r="N982">
        <v>3</v>
      </c>
      <c r="O982" t="s">
        <v>45892</v>
      </c>
      <c r="P982" t="s">
        <v>45891</v>
      </c>
      <c r="Q982" t="s">
        <v>1212</v>
      </c>
      <c r="R982" s="7">
        <v>42082</v>
      </c>
      <c r="S982" s="8">
        <f t="shared" si="128"/>
        <v>2015</v>
      </c>
      <c r="T982" s="8">
        <v>2015</v>
      </c>
      <c r="U982" s="8">
        <f t="shared" si="129"/>
        <v>7</v>
      </c>
      <c r="V982" s="7">
        <v>42082</v>
      </c>
      <c r="W982" t="s">
        <v>2476</v>
      </c>
      <c r="X982" s="2">
        <v>0.55500000000000005</v>
      </c>
      <c r="Y982" s="6">
        <f t="shared" si="126"/>
        <v>1.4815408024345321E-2</v>
      </c>
      <c r="AA982">
        <v>17518725</v>
      </c>
      <c r="AB982">
        <v>6100153023</v>
      </c>
      <c r="AC982">
        <v>17518733</v>
      </c>
      <c r="AD982" t="s">
        <v>7</v>
      </c>
      <c r="AE982">
        <v>9</v>
      </c>
      <c r="AF982">
        <v>4</v>
      </c>
      <c r="AH982" t="s">
        <v>45890</v>
      </c>
      <c r="AI982" t="s">
        <v>45889</v>
      </c>
      <c r="AK982" t="s">
        <v>45888</v>
      </c>
      <c r="AL982">
        <v>10</v>
      </c>
      <c r="AM982" s="5">
        <f t="shared" si="130"/>
        <v>1.4285714285714286</v>
      </c>
      <c r="AN982" s="4">
        <f t="shared" si="127"/>
        <v>2.163682587764375E-3</v>
      </c>
      <c r="AO982" s="3"/>
      <c r="AP982">
        <v>0</v>
      </c>
      <c r="AR982">
        <v>41301490</v>
      </c>
      <c r="AT982" s="2" t="s">
        <v>61</v>
      </c>
      <c r="AU982" s="1">
        <f t="shared" si="131"/>
        <v>1.1019890393371037</v>
      </c>
      <c r="AV982" s="1">
        <f t="shared" si="132"/>
        <v>0.84895453060548476</v>
      </c>
      <c r="AW982" s="1">
        <f t="shared" si="133"/>
        <v>0.59592002187386584</v>
      </c>
    </row>
    <row r="983" spans="1:49" x14ac:dyDescent="0.2">
      <c r="A983">
        <v>981</v>
      </c>
      <c r="B983" t="s">
        <v>45887</v>
      </c>
      <c r="C983" t="s">
        <v>45886</v>
      </c>
      <c r="F983" t="s">
        <v>45885</v>
      </c>
      <c r="G983" t="s">
        <v>18</v>
      </c>
      <c r="H983" t="s">
        <v>17</v>
      </c>
      <c r="I983" t="s">
        <v>45884</v>
      </c>
      <c r="J983">
        <v>115813133</v>
      </c>
      <c r="K983" t="s">
        <v>45883</v>
      </c>
      <c r="L983" t="s">
        <v>45882</v>
      </c>
      <c r="M983" t="s">
        <v>234</v>
      </c>
      <c r="N983">
        <v>1</v>
      </c>
      <c r="O983" t="s">
        <v>45881</v>
      </c>
      <c r="P983">
        <v>6701333615</v>
      </c>
      <c r="Q983">
        <v>115813133</v>
      </c>
      <c r="R983" s="7">
        <v>42082</v>
      </c>
      <c r="S983" s="8">
        <f t="shared" si="128"/>
        <v>2015</v>
      </c>
      <c r="T983" s="8">
        <v>2015</v>
      </c>
      <c r="U983" s="8">
        <f t="shared" si="129"/>
        <v>7</v>
      </c>
      <c r="V983" s="7">
        <v>42082</v>
      </c>
      <c r="W983" t="s">
        <v>2476</v>
      </c>
      <c r="X983" s="2">
        <v>0.55500000000000005</v>
      </c>
      <c r="Y983" s="6">
        <f t="shared" si="126"/>
        <v>1.4815408024345321E-2</v>
      </c>
      <c r="AA983">
        <v>17518725</v>
      </c>
      <c r="AB983">
        <v>6100153023</v>
      </c>
      <c r="AC983">
        <v>17518733</v>
      </c>
      <c r="AD983" t="s">
        <v>7</v>
      </c>
      <c r="AE983">
        <v>9</v>
      </c>
      <c r="AF983">
        <v>4</v>
      </c>
      <c r="AH983" t="s">
        <v>3185</v>
      </c>
      <c r="AI983" t="s">
        <v>45880</v>
      </c>
      <c r="AK983" t="s">
        <v>45879</v>
      </c>
      <c r="AL983">
        <v>6</v>
      </c>
      <c r="AM983" s="5">
        <f t="shared" si="130"/>
        <v>0.8571428571428571</v>
      </c>
      <c r="AN983" s="4">
        <f t="shared" si="127"/>
        <v>1.2982095526586248E-3</v>
      </c>
      <c r="AO983" s="3"/>
      <c r="AP983">
        <v>0</v>
      </c>
      <c r="AR983" t="s">
        <v>62</v>
      </c>
      <c r="AT983" s="2" t="s">
        <v>61</v>
      </c>
      <c r="AU983" s="1">
        <f t="shared" si="131"/>
        <v>1.0760248482839312</v>
      </c>
      <c r="AV983" s="1">
        <f t="shared" si="132"/>
        <v>0.80568087885019724</v>
      </c>
      <c r="AW983" s="1">
        <f t="shared" si="133"/>
        <v>0.53533690941646328</v>
      </c>
    </row>
    <row r="984" spans="1:49" x14ac:dyDescent="0.2">
      <c r="A984">
        <v>982</v>
      </c>
      <c r="B984" t="s">
        <v>45878</v>
      </c>
      <c r="C984" t="s">
        <v>45877</v>
      </c>
      <c r="F984" t="s">
        <v>45876</v>
      </c>
      <c r="G984" t="s">
        <v>18</v>
      </c>
      <c r="H984" t="s">
        <v>17</v>
      </c>
      <c r="I984" t="s">
        <v>45875</v>
      </c>
      <c r="J984" t="s">
        <v>26054</v>
      </c>
      <c r="K984" t="s">
        <v>26053</v>
      </c>
      <c r="L984" t="s">
        <v>26052</v>
      </c>
      <c r="M984" t="s">
        <v>26051</v>
      </c>
      <c r="N984">
        <v>3</v>
      </c>
      <c r="O984" t="s">
        <v>45874</v>
      </c>
      <c r="P984" t="s">
        <v>45873</v>
      </c>
      <c r="Q984" t="s">
        <v>45872</v>
      </c>
      <c r="R984" s="7">
        <v>42082</v>
      </c>
      <c r="S984" s="8">
        <f t="shared" si="128"/>
        <v>2015</v>
      </c>
      <c r="T984" s="8">
        <v>2015</v>
      </c>
      <c r="U984" s="8">
        <f t="shared" si="129"/>
        <v>7</v>
      </c>
      <c r="V984" s="7">
        <v>42082</v>
      </c>
      <c r="W984" t="s">
        <v>2476</v>
      </c>
      <c r="X984" s="2">
        <v>0.55500000000000005</v>
      </c>
      <c r="Y984" s="6">
        <f t="shared" si="126"/>
        <v>1.4815408024345321E-2</v>
      </c>
      <c r="AA984">
        <v>17518725</v>
      </c>
      <c r="AB984">
        <v>6100153023</v>
      </c>
      <c r="AC984">
        <v>17518733</v>
      </c>
      <c r="AD984" t="s">
        <v>7</v>
      </c>
      <c r="AE984">
        <v>9</v>
      </c>
      <c r="AF984">
        <v>4</v>
      </c>
      <c r="AH984" t="s">
        <v>45871</v>
      </c>
      <c r="AI984" t="s">
        <v>45870</v>
      </c>
      <c r="AK984" t="s">
        <v>45869</v>
      </c>
      <c r="AL984">
        <v>3</v>
      </c>
      <c r="AM984" s="5">
        <f t="shared" si="130"/>
        <v>0.42857142857142855</v>
      </c>
      <c r="AN984" s="4">
        <f t="shared" si="127"/>
        <v>6.4910477632931242E-4</v>
      </c>
      <c r="AO984" s="3"/>
      <c r="AP984">
        <v>0</v>
      </c>
      <c r="AR984" t="s">
        <v>62</v>
      </c>
      <c r="AT984" s="2" t="s">
        <v>61</v>
      </c>
      <c r="AU984" s="1">
        <f t="shared" si="131"/>
        <v>1.0565517049940516</v>
      </c>
      <c r="AV984" s="1">
        <f t="shared" si="132"/>
        <v>0.77322564003373173</v>
      </c>
      <c r="AW984" s="1">
        <f t="shared" si="133"/>
        <v>0.48989957507341142</v>
      </c>
    </row>
    <row r="985" spans="1:49" x14ac:dyDescent="0.2">
      <c r="A985">
        <v>983</v>
      </c>
      <c r="B985" t="s">
        <v>45868</v>
      </c>
      <c r="C985" t="s">
        <v>45867</v>
      </c>
      <c r="F985" t="s">
        <v>45866</v>
      </c>
      <c r="G985" t="s">
        <v>18</v>
      </c>
      <c r="H985" t="s">
        <v>17</v>
      </c>
      <c r="I985" t="s">
        <v>13214</v>
      </c>
      <c r="J985">
        <v>60011846</v>
      </c>
      <c r="K985" t="s">
        <v>13213</v>
      </c>
      <c r="L985" t="s">
        <v>13212</v>
      </c>
      <c r="M985" t="s">
        <v>1121</v>
      </c>
      <c r="N985">
        <v>2</v>
      </c>
      <c r="O985" t="s">
        <v>45865</v>
      </c>
      <c r="P985" t="s">
        <v>45864</v>
      </c>
      <c r="Q985" t="s">
        <v>45863</v>
      </c>
      <c r="R985" s="7">
        <v>42082</v>
      </c>
      <c r="S985" s="8">
        <f t="shared" si="128"/>
        <v>2015</v>
      </c>
      <c r="T985" s="8">
        <v>2015</v>
      </c>
      <c r="U985" s="8">
        <f t="shared" si="129"/>
        <v>7</v>
      </c>
      <c r="V985" s="7">
        <v>42082</v>
      </c>
      <c r="W985" t="s">
        <v>2476</v>
      </c>
      <c r="X985" s="2">
        <v>0.55500000000000005</v>
      </c>
      <c r="Y985" s="6">
        <f t="shared" si="126"/>
        <v>1.4815408024345321E-2</v>
      </c>
      <c r="AA985">
        <v>17518725</v>
      </c>
      <c r="AB985">
        <v>6100153023</v>
      </c>
      <c r="AC985">
        <v>17518733</v>
      </c>
      <c r="AD985" t="s">
        <v>7</v>
      </c>
      <c r="AE985">
        <v>9</v>
      </c>
      <c r="AF985">
        <v>4</v>
      </c>
      <c r="AH985" t="s">
        <v>11480</v>
      </c>
      <c r="AI985" t="s">
        <v>45862</v>
      </c>
      <c r="AK985" t="s">
        <v>45861</v>
      </c>
      <c r="AL985">
        <v>3</v>
      </c>
      <c r="AM985" s="5">
        <f t="shared" si="130"/>
        <v>0.42857142857142855</v>
      </c>
      <c r="AN985" s="4">
        <f t="shared" si="127"/>
        <v>6.4910477632931242E-4</v>
      </c>
      <c r="AO985" s="3"/>
      <c r="AP985">
        <v>0</v>
      </c>
      <c r="AR985" t="s">
        <v>62</v>
      </c>
      <c r="AT985" s="2" t="s">
        <v>61</v>
      </c>
      <c r="AU985" s="1">
        <f t="shared" si="131"/>
        <v>1.0565517049940516</v>
      </c>
      <c r="AV985" s="1">
        <f t="shared" si="132"/>
        <v>0.77322564003373173</v>
      </c>
      <c r="AW985" s="1">
        <f t="shared" si="133"/>
        <v>0.48989957507341142</v>
      </c>
    </row>
    <row r="986" spans="1:49" x14ac:dyDescent="0.2">
      <c r="A986">
        <v>984</v>
      </c>
      <c r="B986" t="s">
        <v>45860</v>
      </c>
      <c r="C986" t="s">
        <v>45859</v>
      </c>
      <c r="F986" t="s">
        <v>45858</v>
      </c>
      <c r="G986" t="s">
        <v>18</v>
      </c>
      <c r="H986" t="s">
        <v>17</v>
      </c>
      <c r="I986" t="s">
        <v>45857</v>
      </c>
      <c r="J986">
        <v>60104342</v>
      </c>
      <c r="K986" t="s">
        <v>40326</v>
      </c>
      <c r="L986" t="s">
        <v>40325</v>
      </c>
      <c r="M986" t="s">
        <v>318</v>
      </c>
      <c r="N986">
        <v>2</v>
      </c>
      <c r="O986" t="s">
        <v>45856</v>
      </c>
      <c r="P986" t="s">
        <v>45855</v>
      </c>
      <c r="Q986" t="s">
        <v>45854</v>
      </c>
      <c r="R986" s="7">
        <v>42082</v>
      </c>
      <c r="S986" s="8">
        <f t="shared" si="128"/>
        <v>2015</v>
      </c>
      <c r="T986" s="8">
        <v>2015</v>
      </c>
      <c r="U986" s="8">
        <f t="shared" si="129"/>
        <v>7</v>
      </c>
      <c r="V986" s="7">
        <v>42082</v>
      </c>
      <c r="W986" t="s">
        <v>2476</v>
      </c>
      <c r="X986" s="2">
        <v>0.55500000000000005</v>
      </c>
      <c r="Y986" s="6">
        <f t="shared" si="126"/>
        <v>1.4815408024345321E-2</v>
      </c>
      <c r="AA986">
        <v>17518725</v>
      </c>
      <c r="AB986">
        <v>6100153023</v>
      </c>
      <c r="AC986">
        <v>17518733</v>
      </c>
      <c r="AD986" t="s">
        <v>7</v>
      </c>
      <c r="AE986">
        <v>9</v>
      </c>
      <c r="AF986">
        <v>4</v>
      </c>
      <c r="AH986" t="s">
        <v>45853</v>
      </c>
      <c r="AI986" t="s">
        <v>45852</v>
      </c>
      <c r="AK986" t="s">
        <v>45851</v>
      </c>
      <c r="AL986">
        <v>13</v>
      </c>
      <c r="AM986" s="5">
        <f t="shared" si="130"/>
        <v>1.8571428571428572</v>
      </c>
      <c r="AN986" s="4">
        <f t="shared" si="127"/>
        <v>2.8127873640936877E-3</v>
      </c>
      <c r="AO986" s="3"/>
      <c r="AP986">
        <v>0</v>
      </c>
      <c r="AR986" t="s">
        <v>62</v>
      </c>
      <c r="AT986" s="2" t="s">
        <v>61</v>
      </c>
      <c r="AU986" s="1">
        <f t="shared" si="131"/>
        <v>1.1214621826269831</v>
      </c>
      <c r="AV986" s="1">
        <f t="shared" si="132"/>
        <v>0.88140976942195048</v>
      </c>
      <c r="AW986" s="1">
        <f t="shared" si="133"/>
        <v>0.6413573562169177</v>
      </c>
    </row>
    <row r="987" spans="1:49" x14ac:dyDescent="0.2">
      <c r="A987">
        <v>985</v>
      </c>
      <c r="B987" t="s">
        <v>45850</v>
      </c>
      <c r="C987" t="s">
        <v>45849</v>
      </c>
      <c r="D987" t="s">
        <v>45848</v>
      </c>
      <c r="E987">
        <v>25739502</v>
      </c>
      <c r="F987" t="s">
        <v>45847</v>
      </c>
      <c r="G987" t="s">
        <v>18</v>
      </c>
      <c r="H987" t="s">
        <v>17</v>
      </c>
      <c r="I987" t="s">
        <v>8576</v>
      </c>
      <c r="J987" t="s">
        <v>45846</v>
      </c>
      <c r="K987" t="s">
        <v>45845</v>
      </c>
      <c r="L987" t="s">
        <v>45844</v>
      </c>
      <c r="M987" t="s">
        <v>1445</v>
      </c>
      <c r="N987">
        <v>3</v>
      </c>
      <c r="O987" t="s">
        <v>45843</v>
      </c>
      <c r="P987" t="s">
        <v>45842</v>
      </c>
      <c r="Q987" t="s">
        <v>45841</v>
      </c>
      <c r="R987" s="7">
        <v>42082</v>
      </c>
      <c r="S987" s="8">
        <f t="shared" si="128"/>
        <v>2015</v>
      </c>
      <c r="T987" s="8">
        <v>2015</v>
      </c>
      <c r="U987" s="8">
        <f t="shared" si="129"/>
        <v>7</v>
      </c>
      <c r="V987" s="7">
        <v>42082</v>
      </c>
      <c r="W987" t="s">
        <v>45840</v>
      </c>
      <c r="X987" s="2">
        <v>15.993</v>
      </c>
      <c r="Y987" s="6">
        <f t="shared" si="126"/>
        <v>0.42692400096099947</v>
      </c>
      <c r="AA987">
        <v>280836</v>
      </c>
      <c r="AB987">
        <v>21206</v>
      </c>
      <c r="AC987">
        <v>14764687</v>
      </c>
      <c r="AD987" t="s">
        <v>7</v>
      </c>
      <c r="AE987">
        <v>519</v>
      </c>
      <c r="AF987">
        <v>7543</v>
      </c>
      <c r="AH987" t="s">
        <v>3226</v>
      </c>
      <c r="AI987" t="s">
        <v>45839</v>
      </c>
      <c r="AK987" t="s">
        <v>45838</v>
      </c>
      <c r="AL987">
        <v>46</v>
      </c>
      <c r="AM987" s="5">
        <f t="shared" si="130"/>
        <v>6.5714285714285712</v>
      </c>
      <c r="AN987" s="4">
        <f t="shared" si="127"/>
        <v>9.9529399037161237E-3</v>
      </c>
      <c r="AO987" s="3"/>
      <c r="AP987">
        <v>0</v>
      </c>
      <c r="AQ987" t="s">
        <v>1161</v>
      </c>
      <c r="AR987" t="s">
        <v>45837</v>
      </c>
      <c r="AS987" t="s">
        <v>1159</v>
      </c>
      <c r="AT987" s="2">
        <v>49.962000000000003</v>
      </c>
      <c r="AU987" s="1">
        <f t="shared" si="131"/>
        <v>30.183268264381439</v>
      </c>
      <c r="AV987" s="1">
        <f t="shared" si="132"/>
        <v>21.84384704323578</v>
      </c>
      <c r="AW987" s="1">
        <f t="shared" si="133"/>
        <v>13.504425822090111</v>
      </c>
    </row>
    <row r="988" spans="1:49" x14ac:dyDescent="0.2">
      <c r="A988">
        <v>986</v>
      </c>
      <c r="B988" t="s">
        <v>45836</v>
      </c>
      <c r="C988" t="s">
        <v>45835</v>
      </c>
      <c r="E988">
        <v>25979743</v>
      </c>
      <c r="F988" t="s">
        <v>45834</v>
      </c>
      <c r="G988" t="s">
        <v>18</v>
      </c>
      <c r="H988" t="s">
        <v>17</v>
      </c>
      <c r="I988" t="s">
        <v>45833</v>
      </c>
      <c r="J988" t="s">
        <v>45832</v>
      </c>
      <c r="K988" t="s">
        <v>45831</v>
      </c>
      <c r="L988" t="s">
        <v>45830</v>
      </c>
      <c r="M988" t="s">
        <v>45829</v>
      </c>
      <c r="N988">
        <v>3</v>
      </c>
      <c r="O988" t="s">
        <v>45828</v>
      </c>
      <c r="P988" t="s">
        <v>45827</v>
      </c>
      <c r="Q988" t="s">
        <v>45826</v>
      </c>
      <c r="R988" s="7">
        <v>42081</v>
      </c>
      <c r="S988" s="8">
        <f t="shared" si="128"/>
        <v>2015</v>
      </c>
      <c r="T988" s="8">
        <v>2015</v>
      </c>
      <c r="U988" s="8">
        <f t="shared" si="129"/>
        <v>7</v>
      </c>
      <c r="V988" s="7">
        <v>42081</v>
      </c>
      <c r="W988" t="s">
        <v>16545</v>
      </c>
      <c r="X988" s="2">
        <v>0.39200000000000002</v>
      </c>
      <c r="Y988" s="6">
        <f t="shared" si="126"/>
        <v>1.0464216118096155E-2</v>
      </c>
      <c r="AA988">
        <v>1448420</v>
      </c>
      <c r="AB988">
        <v>29514</v>
      </c>
      <c r="AC988">
        <v>17423406</v>
      </c>
      <c r="AD988" t="s">
        <v>7</v>
      </c>
      <c r="AE988">
        <v>168</v>
      </c>
      <c r="AF988">
        <v>3</v>
      </c>
      <c r="AG988" t="s">
        <v>45825</v>
      </c>
      <c r="AH988" t="s">
        <v>45824</v>
      </c>
      <c r="AI988" t="s">
        <v>45823</v>
      </c>
      <c r="AK988" t="s">
        <v>45822</v>
      </c>
      <c r="AL988">
        <v>5</v>
      </c>
      <c r="AM988" s="5">
        <f t="shared" si="130"/>
        <v>0.7142857142857143</v>
      </c>
      <c r="AN988" s="4">
        <f t="shared" si="127"/>
        <v>1.0818412938821875E-3</v>
      </c>
      <c r="AO988" s="3"/>
      <c r="AP988">
        <v>0</v>
      </c>
      <c r="AR988" t="s">
        <v>62</v>
      </c>
      <c r="AT988" s="2">
        <v>0.97199999999999998</v>
      </c>
      <c r="AU988" s="1">
        <f t="shared" si="131"/>
        <v>0.76495036708319641</v>
      </c>
      <c r="AV988" s="1">
        <f t="shared" si="132"/>
        <v>0.57730287059891716</v>
      </c>
      <c r="AW988" s="1">
        <f t="shared" si="133"/>
        <v>0.38965537411463774</v>
      </c>
    </row>
    <row r="989" spans="1:49" x14ac:dyDescent="0.2">
      <c r="A989">
        <v>987</v>
      </c>
      <c r="B989" t="s">
        <v>45821</v>
      </c>
      <c r="C989" t="s">
        <v>45820</v>
      </c>
      <c r="F989" t="s">
        <v>45819</v>
      </c>
      <c r="G989" t="s">
        <v>18</v>
      </c>
      <c r="H989" t="s">
        <v>17</v>
      </c>
      <c r="I989" t="s">
        <v>45818</v>
      </c>
      <c r="J989" t="s">
        <v>45817</v>
      </c>
      <c r="K989" t="s">
        <v>45816</v>
      </c>
      <c r="L989" t="s">
        <v>45815</v>
      </c>
      <c r="M989" t="s">
        <v>45814</v>
      </c>
      <c r="N989">
        <v>7</v>
      </c>
      <c r="O989" t="s">
        <v>45813</v>
      </c>
      <c r="P989" t="s">
        <v>45812</v>
      </c>
      <c r="Q989" t="s">
        <v>45811</v>
      </c>
      <c r="R989" s="7">
        <v>42081</v>
      </c>
      <c r="S989" s="8">
        <f t="shared" si="128"/>
        <v>2015</v>
      </c>
      <c r="T989" s="8">
        <v>2015</v>
      </c>
      <c r="U989" s="8">
        <f t="shared" si="129"/>
        <v>7</v>
      </c>
      <c r="V989" s="7">
        <v>42081</v>
      </c>
      <c r="W989" t="s">
        <v>39418</v>
      </c>
      <c r="X989" s="2">
        <v>2.7349999999999999</v>
      </c>
      <c r="Y989" s="6">
        <f t="shared" si="126"/>
        <v>7.3009262966818825E-2</v>
      </c>
      <c r="AB989">
        <v>21100368207</v>
      </c>
      <c r="AC989">
        <v>23304022</v>
      </c>
      <c r="AD989" t="s">
        <v>7</v>
      </c>
      <c r="AE989">
        <v>2</v>
      </c>
      <c r="AF989">
        <v>3</v>
      </c>
      <c r="AH989" t="s">
        <v>45810</v>
      </c>
      <c r="AI989" t="s">
        <v>45809</v>
      </c>
      <c r="AJ989" t="s">
        <v>45808</v>
      </c>
      <c r="AK989" t="s">
        <v>45807</v>
      </c>
      <c r="AL989">
        <v>23</v>
      </c>
      <c r="AM989" s="5">
        <f t="shared" si="130"/>
        <v>3.2857142857142856</v>
      </c>
      <c r="AN989" s="4">
        <f t="shared" si="127"/>
        <v>4.9764699518580618E-3</v>
      </c>
      <c r="AO989" s="3"/>
      <c r="AP989">
        <v>0</v>
      </c>
      <c r="AR989" t="s">
        <v>62</v>
      </c>
      <c r="AT989" s="2">
        <v>7.5289999999999999</v>
      </c>
      <c r="AU989" s="1">
        <f t="shared" si="131"/>
        <v>5.2599425062330587</v>
      </c>
      <c r="AV989" s="1">
        <f t="shared" si="132"/>
        <v>3.8992866459338442</v>
      </c>
      <c r="AW989" s="1">
        <f t="shared" si="133"/>
        <v>2.5386307856346289</v>
      </c>
    </row>
    <row r="990" spans="1:49" x14ac:dyDescent="0.2">
      <c r="A990">
        <v>988</v>
      </c>
      <c r="B990" t="s">
        <v>45806</v>
      </c>
      <c r="C990" t="s">
        <v>45805</v>
      </c>
      <c r="F990" t="s">
        <v>45804</v>
      </c>
      <c r="G990" t="s">
        <v>18</v>
      </c>
      <c r="H990" t="s">
        <v>17</v>
      </c>
      <c r="I990" t="s">
        <v>40588</v>
      </c>
      <c r="J990" t="s">
        <v>45803</v>
      </c>
      <c r="K990" t="s">
        <v>45802</v>
      </c>
      <c r="L990" t="s">
        <v>45801</v>
      </c>
      <c r="M990" t="s">
        <v>1445</v>
      </c>
      <c r="N990">
        <v>4</v>
      </c>
      <c r="O990" t="s">
        <v>45800</v>
      </c>
      <c r="P990" t="s">
        <v>45799</v>
      </c>
      <c r="Q990" t="s">
        <v>45798</v>
      </c>
      <c r="R990" s="7">
        <v>42081</v>
      </c>
      <c r="S990" s="8">
        <f t="shared" si="128"/>
        <v>2015</v>
      </c>
      <c r="T990" s="8">
        <v>2015</v>
      </c>
      <c r="U990" s="8">
        <f t="shared" si="129"/>
        <v>7</v>
      </c>
      <c r="V990" s="7">
        <v>42081</v>
      </c>
      <c r="W990" t="s">
        <v>39418</v>
      </c>
      <c r="X990" s="2">
        <v>2.7349999999999999</v>
      </c>
      <c r="Y990" s="6">
        <f t="shared" si="126"/>
        <v>7.3009262966818825E-2</v>
      </c>
      <c r="AB990">
        <v>21100368207</v>
      </c>
      <c r="AC990">
        <v>23304022</v>
      </c>
      <c r="AD990" t="s">
        <v>7</v>
      </c>
      <c r="AE990">
        <v>2</v>
      </c>
      <c r="AF990">
        <v>3</v>
      </c>
      <c r="AH990" t="s">
        <v>45797</v>
      </c>
      <c r="AI990" t="s">
        <v>45796</v>
      </c>
      <c r="AJ990" t="s">
        <v>45795</v>
      </c>
      <c r="AK990" t="s">
        <v>45794</v>
      </c>
      <c r="AL990">
        <v>53</v>
      </c>
      <c r="AM990" s="5">
        <f t="shared" si="130"/>
        <v>7.5714285714285712</v>
      </c>
      <c r="AN990" s="4">
        <f t="shared" si="127"/>
        <v>1.1467517715151187E-2</v>
      </c>
      <c r="AO990" s="3"/>
      <c r="AP990">
        <v>0</v>
      </c>
      <c r="AR990" t="s">
        <v>45793</v>
      </c>
      <c r="AT990" s="2">
        <v>7.5289999999999999</v>
      </c>
      <c r="AU990" s="1">
        <f t="shared" si="131"/>
        <v>5.4546739391318528</v>
      </c>
      <c r="AV990" s="1">
        <f t="shared" si="132"/>
        <v>4.2238390340985008</v>
      </c>
      <c r="AW990" s="1">
        <f t="shared" si="133"/>
        <v>2.9930041290651475</v>
      </c>
    </row>
    <row r="991" spans="1:49" x14ac:dyDescent="0.2">
      <c r="A991">
        <v>989</v>
      </c>
      <c r="B991" t="s">
        <v>45792</v>
      </c>
      <c r="C991" t="s">
        <v>45791</v>
      </c>
      <c r="E991">
        <v>25785721</v>
      </c>
      <c r="F991" t="s">
        <v>45790</v>
      </c>
      <c r="G991" t="s">
        <v>18</v>
      </c>
      <c r="H991" t="s">
        <v>17</v>
      </c>
      <c r="I991" t="s">
        <v>45789</v>
      </c>
      <c r="J991">
        <v>60018123</v>
      </c>
      <c r="K991" t="s">
        <v>45788</v>
      </c>
      <c r="L991" t="s">
        <v>45787</v>
      </c>
      <c r="M991" t="s">
        <v>267</v>
      </c>
      <c r="N991">
        <v>4</v>
      </c>
      <c r="O991" t="s">
        <v>45786</v>
      </c>
      <c r="P991" t="s">
        <v>45785</v>
      </c>
      <c r="Q991" t="s">
        <v>45784</v>
      </c>
      <c r="R991" s="7">
        <v>42081</v>
      </c>
      <c r="S991" s="8">
        <f t="shared" si="128"/>
        <v>2015</v>
      </c>
      <c r="T991" s="8">
        <v>2015</v>
      </c>
      <c r="U991" s="8">
        <f t="shared" si="129"/>
        <v>7</v>
      </c>
      <c r="V991" s="7">
        <v>42081</v>
      </c>
      <c r="W991" t="s">
        <v>39905</v>
      </c>
      <c r="X991" s="2">
        <v>0.99</v>
      </c>
      <c r="Y991" s="6">
        <f t="shared" si="126"/>
        <v>2.6427484583967327E-2</v>
      </c>
      <c r="AB991">
        <v>10600153309</v>
      </c>
      <c r="AC991">
        <v>19326203</v>
      </c>
      <c r="AD991" t="s">
        <v>7</v>
      </c>
      <c r="AE991">
        <v>10</v>
      </c>
      <c r="AF991">
        <v>3</v>
      </c>
      <c r="AG991" t="s">
        <v>45783</v>
      </c>
      <c r="AI991" t="s">
        <v>45782</v>
      </c>
      <c r="AK991" t="s">
        <v>45781</v>
      </c>
      <c r="AL991">
        <v>18</v>
      </c>
      <c r="AM991" s="5">
        <f t="shared" si="130"/>
        <v>2.5714285714285716</v>
      </c>
      <c r="AN991" s="4">
        <f t="shared" si="127"/>
        <v>3.8946286579758754E-3</v>
      </c>
      <c r="AO991" s="3"/>
      <c r="AP991">
        <v>1</v>
      </c>
      <c r="AR991" t="s">
        <v>45780</v>
      </c>
      <c r="AT991" s="2">
        <v>3.24</v>
      </c>
      <c r="AU991" s="1">
        <f t="shared" si="131"/>
        <v>1.9667627806169892</v>
      </c>
      <c r="AV991" s="1">
        <f t="shared" si="132"/>
        <v>1.5161056620971602</v>
      </c>
      <c r="AW991" s="1">
        <f t="shared" si="133"/>
        <v>1.0654485435773309</v>
      </c>
    </row>
    <row r="992" spans="1:49" x14ac:dyDescent="0.2">
      <c r="A992">
        <v>990</v>
      </c>
      <c r="B992" t="s">
        <v>45779</v>
      </c>
      <c r="C992" t="s">
        <v>45778</v>
      </c>
      <c r="F992" t="s">
        <v>45777</v>
      </c>
      <c r="G992" t="s">
        <v>18</v>
      </c>
      <c r="H992" t="s">
        <v>17</v>
      </c>
      <c r="I992" t="s">
        <v>45776</v>
      </c>
      <c r="J992" t="s">
        <v>45775</v>
      </c>
      <c r="K992" t="s">
        <v>45774</v>
      </c>
      <c r="L992" t="s">
        <v>45773</v>
      </c>
      <c r="M992" t="s">
        <v>2191</v>
      </c>
      <c r="N992">
        <v>5</v>
      </c>
      <c r="O992" t="s">
        <v>45772</v>
      </c>
      <c r="P992" t="s">
        <v>45771</v>
      </c>
      <c r="Q992" t="s">
        <v>45770</v>
      </c>
      <c r="R992" s="7">
        <v>42080</v>
      </c>
      <c r="S992" s="8">
        <f t="shared" si="128"/>
        <v>2015</v>
      </c>
      <c r="T992" s="8">
        <v>2015</v>
      </c>
      <c r="U992" s="8">
        <f t="shared" si="129"/>
        <v>7</v>
      </c>
      <c r="V992" s="7">
        <v>42080</v>
      </c>
      <c r="W992" t="s">
        <v>45769</v>
      </c>
      <c r="X992" s="2">
        <v>1.3169999999999999</v>
      </c>
      <c r="Y992" s="6">
        <f t="shared" si="126"/>
        <v>3.5156562825338349E-2</v>
      </c>
      <c r="AB992">
        <v>21100834704</v>
      </c>
      <c r="AC992" t="s">
        <v>45768</v>
      </c>
      <c r="AD992" t="s">
        <v>7</v>
      </c>
      <c r="AE992">
        <v>3</v>
      </c>
      <c r="AF992" t="s">
        <v>45767</v>
      </c>
      <c r="AG992">
        <v>26</v>
      </c>
      <c r="AI992" t="s">
        <v>45766</v>
      </c>
      <c r="AJ992" t="s">
        <v>45765</v>
      </c>
      <c r="AK992" t="s">
        <v>45764</v>
      </c>
      <c r="AL992">
        <v>17</v>
      </c>
      <c r="AM992" s="5">
        <f t="shared" si="130"/>
        <v>2.4285714285714284</v>
      </c>
      <c r="AN992" s="4">
        <f t="shared" si="127"/>
        <v>3.678260399199437E-3</v>
      </c>
      <c r="AO992" s="3"/>
      <c r="AP992">
        <v>1</v>
      </c>
      <c r="AR992" t="s">
        <v>62</v>
      </c>
      <c r="AT992" s="2">
        <v>4.1710000000000003</v>
      </c>
      <c r="AU992" s="1">
        <f t="shared" si="131"/>
        <v>2.5713072097496674</v>
      </c>
      <c r="AV992" s="1">
        <f t="shared" si="132"/>
        <v>1.9417411612268893</v>
      </c>
      <c r="AW992" s="1">
        <f t="shared" si="133"/>
        <v>1.312175112704111</v>
      </c>
    </row>
    <row r="993" spans="1:49" x14ac:dyDescent="0.2">
      <c r="A993">
        <v>991</v>
      </c>
      <c r="B993" t="s">
        <v>45763</v>
      </c>
      <c r="C993" t="s">
        <v>45762</v>
      </c>
      <c r="F993" t="s">
        <v>45761</v>
      </c>
      <c r="G993" t="s">
        <v>18</v>
      </c>
      <c r="H993" t="s">
        <v>17</v>
      </c>
      <c r="I993" t="s">
        <v>45760</v>
      </c>
      <c r="J993">
        <v>60014761</v>
      </c>
      <c r="K993" t="s">
        <v>9502</v>
      </c>
      <c r="L993" t="s">
        <v>2715</v>
      </c>
      <c r="M993" t="s">
        <v>318</v>
      </c>
      <c r="N993">
        <v>3</v>
      </c>
      <c r="O993" t="s">
        <v>45759</v>
      </c>
      <c r="P993" t="s">
        <v>45758</v>
      </c>
      <c r="Q993" t="s">
        <v>9499</v>
      </c>
      <c r="R993" s="7">
        <v>42079</v>
      </c>
      <c r="S993" s="8">
        <f t="shared" si="128"/>
        <v>2015</v>
      </c>
      <c r="T993" s="8">
        <v>2015</v>
      </c>
      <c r="U993" s="8">
        <f t="shared" si="129"/>
        <v>7</v>
      </c>
      <c r="V993" s="7">
        <v>42079</v>
      </c>
      <c r="W993" t="s">
        <v>45757</v>
      </c>
      <c r="X993" s="2">
        <v>1.016</v>
      </c>
      <c r="Y993" s="6">
        <f t="shared" si="126"/>
        <v>2.712153973465738E-2</v>
      </c>
      <c r="AA993">
        <v>14394235</v>
      </c>
      <c r="AB993">
        <v>26588</v>
      </c>
      <c r="AC993">
        <v>14397641</v>
      </c>
      <c r="AD993" t="s">
        <v>7</v>
      </c>
      <c r="AE993">
        <v>16</v>
      </c>
      <c r="AF993">
        <v>4</v>
      </c>
      <c r="AH993" t="s">
        <v>45756</v>
      </c>
      <c r="AI993" t="s">
        <v>45755</v>
      </c>
      <c r="AJ993" t="s">
        <v>45754</v>
      </c>
      <c r="AK993" t="s">
        <v>45753</v>
      </c>
      <c r="AL993">
        <v>25</v>
      </c>
      <c r="AM993" s="5">
        <f t="shared" si="130"/>
        <v>3.5714285714285716</v>
      </c>
      <c r="AN993" s="4">
        <f t="shared" si="127"/>
        <v>5.4092064694109378E-3</v>
      </c>
      <c r="AO993" s="3"/>
      <c r="AP993">
        <v>0</v>
      </c>
      <c r="AR993" t="s">
        <v>62</v>
      </c>
      <c r="AT993" s="2">
        <v>3.1019999999999999</v>
      </c>
      <c r="AU993" s="1">
        <f t="shared" si="131"/>
        <v>2.0607839755083446</v>
      </c>
      <c r="AV993" s="1">
        <f t="shared" si="132"/>
        <v>1.6265373102034157</v>
      </c>
      <c r="AW993" s="1">
        <f t="shared" si="133"/>
        <v>1.1922906448984871</v>
      </c>
    </row>
    <row r="994" spans="1:49" x14ac:dyDescent="0.2">
      <c r="A994">
        <v>992</v>
      </c>
      <c r="B994" t="s">
        <v>45752</v>
      </c>
      <c r="C994" t="s">
        <v>45751</v>
      </c>
      <c r="F994" t="s">
        <v>45750</v>
      </c>
      <c r="G994" t="s">
        <v>18</v>
      </c>
      <c r="H994" t="s">
        <v>17</v>
      </c>
      <c r="I994" t="s">
        <v>45749</v>
      </c>
      <c r="J994" t="s">
        <v>45748</v>
      </c>
      <c r="K994" t="s">
        <v>45747</v>
      </c>
      <c r="L994" t="s">
        <v>45746</v>
      </c>
      <c r="M994" t="s">
        <v>9995</v>
      </c>
      <c r="N994">
        <v>4</v>
      </c>
      <c r="O994" t="s">
        <v>45745</v>
      </c>
      <c r="P994" t="s">
        <v>45744</v>
      </c>
      <c r="Q994" t="s">
        <v>45743</v>
      </c>
      <c r="R994" s="7">
        <v>42079</v>
      </c>
      <c r="S994" s="8">
        <f t="shared" si="128"/>
        <v>2015</v>
      </c>
      <c r="T994" s="8">
        <v>2015</v>
      </c>
      <c r="U994" s="8">
        <f t="shared" si="129"/>
        <v>7</v>
      </c>
      <c r="V994" s="7">
        <v>42079</v>
      </c>
      <c r="W994" t="s">
        <v>17959</v>
      </c>
      <c r="X994" s="2">
        <v>2.0070000000000001</v>
      </c>
      <c r="Y994" s="6">
        <f t="shared" si="126"/>
        <v>5.3575718747497406E-2</v>
      </c>
      <c r="AA994">
        <v>948276</v>
      </c>
      <c r="AB994">
        <v>27962</v>
      </c>
      <c r="AC994">
        <v>19448007</v>
      </c>
      <c r="AD994" t="s">
        <v>7</v>
      </c>
      <c r="AE994">
        <v>42</v>
      </c>
      <c r="AF994">
        <v>5</v>
      </c>
      <c r="AH994" t="s">
        <v>45742</v>
      </c>
      <c r="AI994" t="s">
        <v>45741</v>
      </c>
      <c r="AJ994" t="s">
        <v>45740</v>
      </c>
      <c r="AK994" t="s">
        <v>45739</v>
      </c>
      <c r="AL994">
        <v>6</v>
      </c>
      <c r="AM994" s="5">
        <f t="shared" si="130"/>
        <v>0.8571428571428571</v>
      </c>
      <c r="AN994" s="4">
        <f t="shared" si="127"/>
        <v>1.2982095526586248E-3</v>
      </c>
      <c r="AO994" s="3"/>
      <c r="AP994">
        <v>1</v>
      </c>
      <c r="AQ994" t="s">
        <v>2</v>
      </c>
      <c r="AR994" t="s">
        <v>45738</v>
      </c>
      <c r="AS994" t="s">
        <v>0</v>
      </c>
      <c r="AT994" s="2">
        <v>4.72</v>
      </c>
      <c r="AU994" s="1">
        <f t="shared" si="131"/>
        <v>3.7892465989045769</v>
      </c>
      <c r="AV994" s="1">
        <f t="shared" si="132"/>
        <v>2.7436964150078014</v>
      </c>
      <c r="AW994" s="1">
        <f t="shared" si="133"/>
        <v>1.6981462311110258</v>
      </c>
    </row>
    <row r="995" spans="1:49" x14ac:dyDescent="0.2">
      <c r="A995">
        <v>993</v>
      </c>
      <c r="B995" t="s">
        <v>45737</v>
      </c>
      <c r="C995" t="s">
        <v>45736</v>
      </c>
      <c r="F995" t="s">
        <v>45735</v>
      </c>
      <c r="G995" t="s">
        <v>18</v>
      </c>
      <c r="H995" t="s">
        <v>17</v>
      </c>
      <c r="I995" t="s">
        <v>45734</v>
      </c>
      <c r="J995">
        <v>60103628</v>
      </c>
      <c r="K995" t="s">
        <v>45733</v>
      </c>
      <c r="L995" t="s">
        <v>20933</v>
      </c>
      <c r="M995" t="s">
        <v>318</v>
      </c>
      <c r="N995">
        <v>5</v>
      </c>
      <c r="O995" t="s">
        <v>45732</v>
      </c>
      <c r="P995" t="s">
        <v>45731</v>
      </c>
      <c r="Q995" t="s">
        <v>45730</v>
      </c>
      <c r="R995" s="7">
        <v>42078</v>
      </c>
      <c r="S995" s="8">
        <f t="shared" si="128"/>
        <v>2015</v>
      </c>
      <c r="T995" s="8">
        <v>2015</v>
      </c>
      <c r="U995" s="8">
        <f t="shared" si="129"/>
        <v>7</v>
      </c>
      <c r="V995" s="7">
        <v>42078</v>
      </c>
      <c r="W995" t="s">
        <v>29778</v>
      </c>
      <c r="X995" s="2">
        <v>1.524</v>
      </c>
      <c r="Y995" s="6">
        <f t="shared" si="126"/>
        <v>4.0682309601986065E-2</v>
      </c>
      <c r="AA995">
        <v>1469592</v>
      </c>
      <c r="AB995">
        <v>12863</v>
      </c>
      <c r="AC995">
        <v>15394794</v>
      </c>
      <c r="AD995" t="s">
        <v>7</v>
      </c>
      <c r="AE995">
        <v>40</v>
      </c>
      <c r="AF995">
        <v>6</v>
      </c>
      <c r="AH995" t="s">
        <v>45729</v>
      </c>
      <c r="AI995" t="s">
        <v>45728</v>
      </c>
      <c r="AK995" t="s">
        <v>45727</v>
      </c>
      <c r="AL995">
        <v>19</v>
      </c>
      <c r="AM995" s="5">
        <f t="shared" si="130"/>
        <v>2.7142857142857144</v>
      </c>
      <c r="AN995" s="4">
        <f t="shared" si="127"/>
        <v>4.1109969167523125E-3</v>
      </c>
      <c r="AO995" s="3"/>
      <c r="AP995">
        <v>0</v>
      </c>
      <c r="AR995" t="s">
        <v>62</v>
      </c>
      <c r="AT995" s="2">
        <v>3.7759999999999998</v>
      </c>
      <c r="AU995" s="1">
        <f t="shared" si="131"/>
        <v>2.9710915796415938</v>
      </c>
      <c r="AV995" s="1">
        <f t="shared" si="132"/>
        <v>2.2396653259369188</v>
      </c>
      <c r="AW995" s="1">
        <f t="shared" si="133"/>
        <v>1.5082390722322438</v>
      </c>
    </row>
    <row r="996" spans="1:49" x14ac:dyDescent="0.2">
      <c r="A996">
        <v>994</v>
      </c>
      <c r="B996" t="s">
        <v>45726</v>
      </c>
      <c r="C996" t="s">
        <v>45725</v>
      </c>
      <c r="F996" t="s">
        <v>45724</v>
      </c>
      <c r="G996" t="s">
        <v>18</v>
      </c>
      <c r="H996" t="s">
        <v>17</v>
      </c>
      <c r="I996" t="s">
        <v>45723</v>
      </c>
      <c r="J996">
        <v>60009860</v>
      </c>
      <c r="K996" t="s">
        <v>1579</v>
      </c>
      <c r="L996" t="s">
        <v>303</v>
      </c>
      <c r="M996" t="s">
        <v>102</v>
      </c>
      <c r="N996">
        <v>6</v>
      </c>
      <c r="O996" t="s">
        <v>45722</v>
      </c>
      <c r="P996" t="s">
        <v>45721</v>
      </c>
      <c r="Q996" t="s">
        <v>39846</v>
      </c>
      <c r="R996" s="7">
        <v>42078</v>
      </c>
      <c r="S996" s="8">
        <f t="shared" si="128"/>
        <v>2015</v>
      </c>
      <c r="T996" s="8">
        <v>2015</v>
      </c>
      <c r="U996" s="8">
        <f t="shared" si="129"/>
        <v>7</v>
      </c>
      <c r="V996" s="7">
        <v>42078</v>
      </c>
      <c r="W996" t="s">
        <v>29778</v>
      </c>
      <c r="X996" s="2">
        <v>1.524</v>
      </c>
      <c r="Y996" s="6">
        <f t="shared" si="126"/>
        <v>4.0682309601986065E-2</v>
      </c>
      <c r="AA996">
        <v>1469592</v>
      </c>
      <c r="AB996">
        <v>12863</v>
      </c>
      <c r="AC996">
        <v>15394794</v>
      </c>
      <c r="AD996" t="s">
        <v>7</v>
      </c>
      <c r="AE996">
        <v>40</v>
      </c>
      <c r="AF996">
        <v>6</v>
      </c>
      <c r="AH996" t="s">
        <v>45720</v>
      </c>
      <c r="AI996" t="s">
        <v>45719</v>
      </c>
      <c r="AK996" t="s">
        <v>45718</v>
      </c>
      <c r="AL996">
        <v>36</v>
      </c>
      <c r="AM996" s="5">
        <f t="shared" si="130"/>
        <v>5.1428571428571432</v>
      </c>
      <c r="AN996" s="4">
        <f t="shared" si="127"/>
        <v>7.7892573159517508E-3</v>
      </c>
      <c r="AO996" s="3"/>
      <c r="AP996">
        <v>0</v>
      </c>
      <c r="AR996" t="s">
        <v>62</v>
      </c>
      <c r="AT996" s="2">
        <v>3.7759999999999998</v>
      </c>
      <c r="AU996" s="1">
        <f t="shared" si="131"/>
        <v>3.0814393916175771</v>
      </c>
      <c r="AV996" s="1">
        <f t="shared" si="132"/>
        <v>2.4235783458968907</v>
      </c>
      <c r="AW996" s="1">
        <f t="shared" si="133"/>
        <v>1.7657173001762048</v>
      </c>
    </row>
    <row r="997" spans="1:49" x14ac:dyDescent="0.2">
      <c r="A997">
        <v>995</v>
      </c>
      <c r="B997" t="s">
        <v>45717</v>
      </c>
      <c r="C997" t="s">
        <v>45716</v>
      </c>
      <c r="F997" t="s">
        <v>45715</v>
      </c>
      <c r="G997" t="s">
        <v>18</v>
      </c>
      <c r="H997" t="s">
        <v>17</v>
      </c>
      <c r="I997" t="s">
        <v>45714</v>
      </c>
      <c r="J997">
        <v>60000221</v>
      </c>
      <c r="K997" t="s">
        <v>4691</v>
      </c>
      <c r="L997" t="s">
        <v>4690</v>
      </c>
      <c r="M997" t="s">
        <v>234</v>
      </c>
      <c r="N997">
        <v>2</v>
      </c>
      <c r="O997" t="s">
        <v>45713</v>
      </c>
      <c r="P997" t="s">
        <v>45712</v>
      </c>
      <c r="Q997" t="s">
        <v>4687</v>
      </c>
      <c r="R997" s="7">
        <v>42078</v>
      </c>
      <c r="S997" s="8">
        <f t="shared" si="128"/>
        <v>2015</v>
      </c>
      <c r="T997" s="8">
        <v>2015</v>
      </c>
      <c r="U997" s="8">
        <f t="shared" si="129"/>
        <v>7</v>
      </c>
      <c r="V997" s="7">
        <v>42078</v>
      </c>
      <c r="W997" t="s">
        <v>29778</v>
      </c>
      <c r="X997" s="2">
        <v>1.524</v>
      </c>
      <c r="Y997" s="6">
        <f t="shared" si="126"/>
        <v>4.0682309601986065E-2</v>
      </c>
      <c r="AA997">
        <v>1469592</v>
      </c>
      <c r="AB997">
        <v>12863</v>
      </c>
      <c r="AC997">
        <v>15394794</v>
      </c>
      <c r="AD997" t="s">
        <v>7</v>
      </c>
      <c r="AE997">
        <v>40</v>
      </c>
      <c r="AF997">
        <v>6</v>
      </c>
      <c r="AH997" t="s">
        <v>11356</v>
      </c>
      <c r="AI997" t="s">
        <v>45711</v>
      </c>
      <c r="AK997" t="s">
        <v>45710</v>
      </c>
      <c r="AL997">
        <v>11</v>
      </c>
      <c r="AM997" s="5">
        <f t="shared" si="130"/>
        <v>1.5714285714285714</v>
      </c>
      <c r="AN997" s="4">
        <f t="shared" si="127"/>
        <v>2.3800508465408126E-3</v>
      </c>
      <c r="AO997" s="3"/>
      <c r="AP997">
        <v>0</v>
      </c>
      <c r="AQ997" t="s">
        <v>2</v>
      </c>
      <c r="AR997" t="s">
        <v>45709</v>
      </c>
      <c r="AS997" t="s">
        <v>0</v>
      </c>
      <c r="AT997" s="2">
        <v>3.7759999999999998</v>
      </c>
      <c r="AU997" s="1">
        <f t="shared" si="131"/>
        <v>2.9191631975352488</v>
      </c>
      <c r="AV997" s="1">
        <f t="shared" si="132"/>
        <v>2.153118022426344</v>
      </c>
      <c r="AW997" s="1">
        <f t="shared" si="133"/>
        <v>1.387072847317439</v>
      </c>
    </row>
    <row r="998" spans="1:49" x14ac:dyDescent="0.2">
      <c r="A998">
        <v>996</v>
      </c>
      <c r="B998" t="s">
        <v>45708</v>
      </c>
      <c r="C998" t="s">
        <v>45707</v>
      </c>
      <c r="F998" t="s">
        <v>45706</v>
      </c>
      <c r="G998" t="s">
        <v>18</v>
      </c>
      <c r="H998" t="s">
        <v>17</v>
      </c>
      <c r="I998" t="s">
        <v>40971</v>
      </c>
      <c r="J998" t="s">
        <v>45705</v>
      </c>
      <c r="K998" t="s">
        <v>45704</v>
      </c>
      <c r="L998" t="s">
        <v>45703</v>
      </c>
      <c r="M998" t="s">
        <v>45702</v>
      </c>
      <c r="N998">
        <v>3</v>
      </c>
      <c r="O998" t="s">
        <v>45701</v>
      </c>
      <c r="P998" t="s">
        <v>45700</v>
      </c>
      <c r="Q998" t="s">
        <v>45699</v>
      </c>
      <c r="R998" s="7">
        <v>42078</v>
      </c>
      <c r="S998" s="8">
        <f t="shared" si="128"/>
        <v>2015</v>
      </c>
      <c r="T998" s="8">
        <v>2015</v>
      </c>
      <c r="U998" s="8">
        <f t="shared" si="129"/>
        <v>7</v>
      </c>
      <c r="V998" s="7">
        <v>42078</v>
      </c>
      <c r="W998" t="s">
        <v>29778</v>
      </c>
      <c r="X998" s="2">
        <v>1.524</v>
      </c>
      <c r="Y998" s="6">
        <f t="shared" si="126"/>
        <v>4.0682309601986065E-2</v>
      </c>
      <c r="AA998">
        <v>1469592</v>
      </c>
      <c r="AB998">
        <v>12863</v>
      </c>
      <c r="AC998">
        <v>15394794</v>
      </c>
      <c r="AD998" t="s">
        <v>7</v>
      </c>
      <c r="AE998">
        <v>40</v>
      </c>
      <c r="AF998">
        <v>6</v>
      </c>
      <c r="AH998" t="s">
        <v>45698</v>
      </c>
      <c r="AI998" t="s">
        <v>45697</v>
      </c>
      <c r="AK998" t="s">
        <v>45696</v>
      </c>
      <c r="AL998">
        <v>10</v>
      </c>
      <c r="AM998" s="5">
        <f t="shared" si="130"/>
        <v>1.4285714285714286</v>
      </c>
      <c r="AN998" s="4">
        <f t="shared" si="127"/>
        <v>2.163682587764375E-3</v>
      </c>
      <c r="AO998" s="3"/>
      <c r="AP998">
        <v>0</v>
      </c>
      <c r="AR998" t="s">
        <v>62</v>
      </c>
      <c r="AT998" s="2">
        <v>3.7759999999999998</v>
      </c>
      <c r="AU998" s="1">
        <f t="shared" si="131"/>
        <v>2.9126721497719554</v>
      </c>
      <c r="AV998" s="1">
        <f t="shared" si="132"/>
        <v>2.1422996094875217</v>
      </c>
      <c r="AW998" s="1">
        <f t="shared" si="133"/>
        <v>1.3719270692030883</v>
      </c>
    </row>
    <row r="999" spans="1:49" x14ac:dyDescent="0.2">
      <c r="A999">
        <v>997</v>
      </c>
      <c r="B999" t="s">
        <v>45695</v>
      </c>
      <c r="C999" t="s">
        <v>45694</v>
      </c>
      <c r="F999" t="s">
        <v>45693</v>
      </c>
      <c r="G999" t="s">
        <v>18</v>
      </c>
      <c r="H999" t="s">
        <v>17</v>
      </c>
      <c r="I999" t="s">
        <v>45692</v>
      </c>
      <c r="J999" t="s">
        <v>45691</v>
      </c>
      <c r="K999" t="s">
        <v>45690</v>
      </c>
      <c r="L999" t="s">
        <v>45689</v>
      </c>
      <c r="M999" t="s">
        <v>3052</v>
      </c>
      <c r="N999">
        <v>3</v>
      </c>
      <c r="O999" t="s">
        <v>45688</v>
      </c>
      <c r="P999" t="s">
        <v>45687</v>
      </c>
      <c r="Q999" t="s">
        <v>45686</v>
      </c>
      <c r="R999" s="7">
        <v>42078</v>
      </c>
      <c r="S999" s="8">
        <f t="shared" si="128"/>
        <v>2015</v>
      </c>
      <c r="T999" s="8">
        <v>2015</v>
      </c>
      <c r="U999" s="8">
        <f t="shared" si="129"/>
        <v>7</v>
      </c>
      <c r="V999" s="7">
        <v>42078</v>
      </c>
      <c r="W999" t="s">
        <v>1147</v>
      </c>
      <c r="X999" s="2">
        <v>1.6379999999999999</v>
      </c>
      <c r="Y999" s="6">
        <f t="shared" si="126"/>
        <v>4.3725474493473214E-2</v>
      </c>
      <c r="AA999" t="s">
        <v>1146</v>
      </c>
      <c r="AB999">
        <v>17391</v>
      </c>
      <c r="AD999" t="s">
        <v>7</v>
      </c>
      <c r="AE999">
        <v>63</v>
      </c>
      <c r="AF999">
        <v>6</v>
      </c>
      <c r="AG999">
        <v>7027805</v>
      </c>
      <c r="AH999" t="s">
        <v>45685</v>
      </c>
      <c r="AI999" t="s">
        <v>45684</v>
      </c>
      <c r="AJ999" t="s">
        <v>45683</v>
      </c>
      <c r="AK999" t="s">
        <v>45682</v>
      </c>
      <c r="AL999">
        <v>12</v>
      </c>
      <c r="AM999" s="5">
        <f t="shared" si="130"/>
        <v>1.7142857142857142</v>
      </c>
      <c r="AN999" s="4">
        <f t="shared" si="127"/>
        <v>2.5964191053172497E-3</v>
      </c>
      <c r="AO999" s="3"/>
      <c r="AP999">
        <v>0</v>
      </c>
      <c r="AR999" t="s">
        <v>62</v>
      </c>
      <c r="AT999" s="2">
        <v>4.931</v>
      </c>
      <c r="AU999" s="1">
        <f t="shared" si="131"/>
        <v>3.1386757877026423</v>
      </c>
      <c r="AV999" s="1">
        <f t="shared" si="132"/>
        <v>2.316094679939523</v>
      </c>
      <c r="AW999" s="1">
        <f t="shared" si="133"/>
        <v>1.4935135721764037</v>
      </c>
    </row>
    <row r="1000" spans="1:49" x14ac:dyDescent="0.2">
      <c r="A1000">
        <v>998</v>
      </c>
      <c r="B1000" t="s">
        <v>45681</v>
      </c>
      <c r="C1000" t="s">
        <v>45680</v>
      </c>
      <c r="F1000" t="s">
        <v>45679</v>
      </c>
      <c r="G1000" t="s">
        <v>18</v>
      </c>
      <c r="H1000" t="s">
        <v>17</v>
      </c>
      <c r="I1000" t="s">
        <v>23659</v>
      </c>
      <c r="J1000">
        <v>60021918</v>
      </c>
      <c r="K1000" t="s">
        <v>45678</v>
      </c>
      <c r="L1000" t="s">
        <v>45677</v>
      </c>
      <c r="M1000" t="s">
        <v>234</v>
      </c>
      <c r="N1000">
        <v>8</v>
      </c>
      <c r="O1000" t="s">
        <v>45676</v>
      </c>
      <c r="P1000" t="s">
        <v>45675</v>
      </c>
      <c r="Q1000" t="s">
        <v>45674</v>
      </c>
      <c r="R1000" s="7">
        <v>42078</v>
      </c>
      <c r="S1000" s="8">
        <f t="shared" si="128"/>
        <v>2015</v>
      </c>
      <c r="T1000" s="8">
        <v>2015</v>
      </c>
      <c r="U1000" s="8">
        <f t="shared" si="129"/>
        <v>7</v>
      </c>
      <c r="V1000" s="7">
        <v>42078</v>
      </c>
      <c r="W1000" t="s">
        <v>40283</v>
      </c>
      <c r="X1000" s="2">
        <v>0.81</v>
      </c>
      <c r="Y1000" s="6">
        <f t="shared" si="126"/>
        <v>2.1622487386882359E-2</v>
      </c>
      <c r="AA1000">
        <v>10411135</v>
      </c>
      <c r="AB1000">
        <v>12116</v>
      </c>
      <c r="AD1000" t="s">
        <v>7</v>
      </c>
      <c r="AE1000">
        <v>27</v>
      </c>
      <c r="AF1000">
        <v>6</v>
      </c>
      <c r="AG1000">
        <v>7005419</v>
      </c>
      <c r="AH1000" t="s">
        <v>45673</v>
      </c>
      <c r="AI1000" t="s">
        <v>45672</v>
      </c>
      <c r="AJ1000" t="s">
        <v>45671</v>
      </c>
      <c r="AK1000" t="s">
        <v>45670</v>
      </c>
      <c r="AL1000">
        <v>28</v>
      </c>
      <c r="AM1000" s="5">
        <f t="shared" si="130"/>
        <v>4</v>
      </c>
      <c r="AN1000" s="4">
        <f t="shared" si="127"/>
        <v>6.0583112457402496E-3</v>
      </c>
      <c r="AO1000" s="3"/>
      <c r="AP1000">
        <v>0</v>
      </c>
      <c r="AQ1000" t="s">
        <v>13580</v>
      </c>
      <c r="AR1000" t="s">
        <v>62</v>
      </c>
      <c r="AS1000" t="s">
        <v>45669</v>
      </c>
      <c r="AT1000" s="2">
        <v>2.468</v>
      </c>
      <c r="AU1000" s="1">
        <f t="shared" si="131"/>
        <v>1.6953234544539724</v>
      </c>
      <c r="AV1000" s="1">
        <f t="shared" si="132"/>
        <v>1.3840399316311303</v>
      </c>
      <c r="AW1000" s="1">
        <f t="shared" si="133"/>
        <v>1.0727564088082884</v>
      </c>
    </row>
    <row r="1001" spans="1:49" x14ac:dyDescent="0.2">
      <c r="A1001">
        <v>999</v>
      </c>
      <c r="B1001" t="s">
        <v>45668</v>
      </c>
      <c r="C1001" t="s">
        <v>45667</v>
      </c>
      <c r="F1001" t="s">
        <v>45666</v>
      </c>
      <c r="G1001" t="s">
        <v>18</v>
      </c>
      <c r="H1001" t="s">
        <v>17</v>
      </c>
      <c r="I1001" t="s">
        <v>45665</v>
      </c>
      <c r="J1001" t="s">
        <v>45664</v>
      </c>
      <c r="K1001" t="s">
        <v>45663</v>
      </c>
      <c r="L1001" t="s">
        <v>45662</v>
      </c>
      <c r="M1001" t="s">
        <v>45661</v>
      </c>
      <c r="N1001">
        <v>3</v>
      </c>
      <c r="O1001" t="s">
        <v>45660</v>
      </c>
      <c r="P1001" t="s">
        <v>45659</v>
      </c>
      <c r="Q1001" t="s">
        <v>45658</v>
      </c>
      <c r="R1001" s="7">
        <v>42078</v>
      </c>
      <c r="S1001" s="8">
        <f t="shared" si="128"/>
        <v>2015</v>
      </c>
      <c r="T1001" s="8">
        <v>2015</v>
      </c>
      <c r="U1001" s="8">
        <f t="shared" si="129"/>
        <v>7</v>
      </c>
      <c r="V1001" s="7">
        <v>42078</v>
      </c>
      <c r="W1001" t="s">
        <v>1147</v>
      </c>
      <c r="X1001" s="2">
        <v>1.6379999999999999</v>
      </c>
      <c r="Y1001" s="6">
        <f t="shared" si="126"/>
        <v>4.3725474493473214E-2</v>
      </c>
      <c r="AA1001" t="s">
        <v>1146</v>
      </c>
      <c r="AB1001">
        <v>17391</v>
      </c>
      <c r="AD1001" t="s">
        <v>7</v>
      </c>
      <c r="AE1001">
        <v>63</v>
      </c>
      <c r="AF1001">
        <v>6</v>
      </c>
      <c r="AG1001">
        <v>7012112</v>
      </c>
      <c r="AH1001" t="s">
        <v>45657</v>
      </c>
      <c r="AI1001" t="s">
        <v>45656</v>
      </c>
      <c r="AJ1001" t="s">
        <v>45655</v>
      </c>
      <c r="AK1001" t="s">
        <v>45654</v>
      </c>
      <c r="AL1001">
        <v>6</v>
      </c>
      <c r="AM1001" s="5">
        <f t="shared" si="130"/>
        <v>0.8571428571428571</v>
      </c>
      <c r="AN1001" s="4">
        <f t="shared" si="127"/>
        <v>1.2982095526586248E-3</v>
      </c>
      <c r="AO1001" s="3"/>
      <c r="AP1001">
        <v>0</v>
      </c>
      <c r="AR1001" t="s">
        <v>62</v>
      </c>
      <c r="AT1001" s="2">
        <v>4.931</v>
      </c>
      <c r="AU1001" s="1">
        <f t="shared" si="131"/>
        <v>3.0997295011228836</v>
      </c>
      <c r="AV1001" s="1">
        <f t="shared" si="132"/>
        <v>2.2511842023065918</v>
      </c>
      <c r="AW1001" s="1">
        <f t="shared" si="133"/>
        <v>1.4026389034903002</v>
      </c>
    </row>
    <row r="1002" spans="1:49" x14ac:dyDescent="0.2">
      <c r="A1002">
        <v>1000</v>
      </c>
      <c r="B1002" t="s">
        <v>45653</v>
      </c>
      <c r="C1002" t="s">
        <v>45652</v>
      </c>
      <c r="D1002" t="s">
        <v>45651</v>
      </c>
      <c r="F1002" t="s">
        <v>45650</v>
      </c>
      <c r="G1002" t="s">
        <v>18</v>
      </c>
      <c r="H1002" t="s">
        <v>17</v>
      </c>
      <c r="I1002" t="s">
        <v>18301</v>
      </c>
      <c r="J1002" t="s">
        <v>39145</v>
      </c>
      <c r="K1002" t="s">
        <v>39144</v>
      </c>
      <c r="L1002" t="s">
        <v>31023</v>
      </c>
      <c r="M1002" t="s">
        <v>1429</v>
      </c>
      <c r="N1002">
        <v>3</v>
      </c>
      <c r="O1002" t="s">
        <v>39143</v>
      </c>
      <c r="P1002" t="s">
        <v>39142</v>
      </c>
      <c r="Q1002" t="s">
        <v>45649</v>
      </c>
      <c r="R1002" s="7">
        <v>42078</v>
      </c>
      <c r="S1002" s="8">
        <f t="shared" si="128"/>
        <v>2015</v>
      </c>
      <c r="T1002" s="8">
        <v>2015</v>
      </c>
      <c r="U1002" s="8">
        <f t="shared" si="129"/>
        <v>7</v>
      </c>
      <c r="V1002" s="7">
        <v>42078</v>
      </c>
      <c r="W1002" t="s">
        <v>39140</v>
      </c>
      <c r="X1002" s="2">
        <v>0.625</v>
      </c>
      <c r="Y1002" s="6">
        <f t="shared" si="126"/>
        <v>1.6684018045433919E-2</v>
      </c>
      <c r="AA1002">
        <v>304018</v>
      </c>
      <c r="AB1002">
        <v>12352</v>
      </c>
      <c r="AD1002" t="s">
        <v>7</v>
      </c>
      <c r="AE1002">
        <v>339</v>
      </c>
      <c r="AH1002" t="s">
        <v>45648</v>
      </c>
      <c r="AI1002" t="s">
        <v>45647</v>
      </c>
      <c r="AJ1002" t="s">
        <v>45646</v>
      </c>
      <c r="AK1002" t="s">
        <v>45645</v>
      </c>
      <c r="AL1002">
        <v>6</v>
      </c>
      <c r="AM1002" s="5">
        <f t="shared" si="130"/>
        <v>0.8571428571428571</v>
      </c>
      <c r="AN1002" s="4">
        <f t="shared" si="127"/>
        <v>1.2982095526586248E-3</v>
      </c>
      <c r="AO1002" s="3"/>
      <c r="AP1002">
        <v>0</v>
      </c>
      <c r="AQ1002" t="s">
        <v>295</v>
      </c>
      <c r="AR1002">
        <v>11374318</v>
      </c>
      <c r="AS1002" t="s">
        <v>294</v>
      </c>
      <c r="AT1002" s="2">
        <v>2.31</v>
      </c>
      <c r="AU1002" s="1">
        <f t="shared" si="131"/>
        <v>1.2068275497601331</v>
      </c>
      <c r="AV1002" s="1">
        <f t="shared" si="132"/>
        <v>0.89911137990462719</v>
      </c>
      <c r="AW1002" s="1">
        <f t="shared" si="133"/>
        <v>0.59139521004912132</v>
      </c>
    </row>
    <row r="1003" spans="1:49" x14ac:dyDescent="0.2">
      <c r="A1003">
        <v>1001</v>
      </c>
      <c r="B1003" t="s">
        <v>45644</v>
      </c>
      <c r="C1003" t="s">
        <v>45643</v>
      </c>
      <c r="D1003" t="s">
        <v>45642</v>
      </c>
      <c r="F1003" t="s">
        <v>45641</v>
      </c>
      <c r="G1003" t="s">
        <v>18</v>
      </c>
      <c r="H1003" t="s">
        <v>17</v>
      </c>
      <c r="I1003" t="s">
        <v>16526</v>
      </c>
      <c r="J1003" t="s">
        <v>45640</v>
      </c>
      <c r="K1003" t="s">
        <v>45639</v>
      </c>
      <c r="L1003" t="s">
        <v>45638</v>
      </c>
      <c r="M1003" t="s">
        <v>45637</v>
      </c>
      <c r="N1003">
        <v>8</v>
      </c>
      <c r="O1003" t="s">
        <v>45636</v>
      </c>
      <c r="P1003" t="s">
        <v>45635</v>
      </c>
      <c r="Q1003" t="s">
        <v>45634</v>
      </c>
      <c r="R1003" s="7">
        <v>42078</v>
      </c>
      <c r="S1003" s="8">
        <f t="shared" si="128"/>
        <v>2015</v>
      </c>
      <c r="T1003" s="8">
        <v>2015</v>
      </c>
      <c r="U1003" s="8">
        <f t="shared" si="129"/>
        <v>7</v>
      </c>
      <c r="V1003" s="7">
        <v>42078</v>
      </c>
      <c r="W1003" t="s">
        <v>38701</v>
      </c>
      <c r="X1003" s="2">
        <v>0.66500000000000004</v>
      </c>
      <c r="Y1003" s="6">
        <f t="shared" si="126"/>
        <v>1.7751795200341692E-2</v>
      </c>
      <c r="AA1003">
        <v>3048853</v>
      </c>
      <c r="AB1003">
        <v>28526</v>
      </c>
      <c r="AD1003" t="s">
        <v>7</v>
      </c>
      <c r="AE1003">
        <v>378</v>
      </c>
      <c r="AH1003" t="s">
        <v>45633</v>
      </c>
      <c r="AI1003" t="s">
        <v>45632</v>
      </c>
      <c r="AJ1003" t="s">
        <v>45631</v>
      </c>
      <c r="AK1003" t="s">
        <v>45630</v>
      </c>
      <c r="AL1003">
        <v>7</v>
      </c>
      <c r="AM1003" s="5">
        <f t="shared" si="130"/>
        <v>1</v>
      </c>
      <c r="AN1003" s="4">
        <f t="shared" si="127"/>
        <v>1.5145778114350624E-3</v>
      </c>
      <c r="AO1003" s="3"/>
      <c r="AP1003">
        <v>0</v>
      </c>
      <c r="AR1003" t="s">
        <v>45629</v>
      </c>
      <c r="AS1003" t="s">
        <v>45628</v>
      </c>
      <c r="AT1003" s="2" t="s">
        <v>61</v>
      </c>
      <c r="AU1003" s="1">
        <f t="shared" si="131"/>
        <v>1.2880629983669702</v>
      </c>
      <c r="AV1003" s="1">
        <f t="shared" si="132"/>
        <v>0.9633186505888377</v>
      </c>
      <c r="AW1003" s="1">
        <f t="shared" si="133"/>
        <v>0.63857430281070504</v>
      </c>
    </row>
    <row r="1004" spans="1:49" x14ac:dyDescent="0.2">
      <c r="A1004">
        <v>1002</v>
      </c>
      <c r="B1004" t="s">
        <v>45627</v>
      </c>
      <c r="C1004" t="s">
        <v>45626</v>
      </c>
      <c r="D1004" t="s">
        <v>45625</v>
      </c>
      <c r="E1004">
        <v>25308662</v>
      </c>
      <c r="F1004" t="s">
        <v>45624</v>
      </c>
      <c r="G1004" t="s">
        <v>18</v>
      </c>
      <c r="H1004" t="s">
        <v>17</v>
      </c>
      <c r="I1004" t="s">
        <v>45623</v>
      </c>
      <c r="J1004" t="s">
        <v>45622</v>
      </c>
      <c r="K1004" t="s">
        <v>45621</v>
      </c>
      <c r="L1004" t="s">
        <v>37112</v>
      </c>
      <c r="M1004" t="s">
        <v>893</v>
      </c>
      <c r="N1004">
        <v>7</v>
      </c>
      <c r="O1004" t="s">
        <v>45620</v>
      </c>
      <c r="P1004" t="s">
        <v>45619</v>
      </c>
      <c r="Q1004" t="s">
        <v>45618</v>
      </c>
      <c r="R1004" s="7">
        <v>42078</v>
      </c>
      <c r="S1004" s="8">
        <f t="shared" si="128"/>
        <v>2015</v>
      </c>
      <c r="T1004" s="8">
        <v>2015</v>
      </c>
      <c r="U1004" s="8">
        <f t="shared" si="129"/>
        <v>7</v>
      </c>
      <c r="V1004" s="7">
        <v>42078</v>
      </c>
      <c r="W1004" t="s">
        <v>45617</v>
      </c>
      <c r="X1004" s="2">
        <v>1.772</v>
      </c>
      <c r="Y1004" s="6">
        <f t="shared" si="126"/>
        <v>4.7302527962414249E-2</v>
      </c>
      <c r="AA1004">
        <v>3088146</v>
      </c>
      <c r="AB1004">
        <v>24039</v>
      </c>
      <c r="AC1004">
        <v>18737072</v>
      </c>
      <c r="AD1004" t="s">
        <v>7</v>
      </c>
      <c r="AE1004">
        <v>171</v>
      </c>
      <c r="AH1004" t="s">
        <v>45616</v>
      </c>
      <c r="AI1004" t="s">
        <v>45615</v>
      </c>
      <c r="AJ1004" t="s">
        <v>45614</v>
      </c>
      <c r="AK1004" t="s">
        <v>45613</v>
      </c>
      <c r="AL1004">
        <v>5</v>
      </c>
      <c r="AM1004" s="5">
        <f t="shared" si="130"/>
        <v>0.7142857142857143</v>
      </c>
      <c r="AN1004" s="4">
        <f t="shared" si="127"/>
        <v>1.0818412938821875E-3</v>
      </c>
      <c r="AO1004" s="3"/>
      <c r="AP1004">
        <v>0</v>
      </c>
      <c r="AQ1004" t="s">
        <v>38203</v>
      </c>
      <c r="AR1004" t="s">
        <v>45612</v>
      </c>
      <c r="AS1004" t="s">
        <v>38201</v>
      </c>
      <c r="AT1004" s="2">
        <v>7.5140000000000002</v>
      </c>
      <c r="AU1004" s="1">
        <f t="shared" si="131"/>
        <v>3.3436321961854629</v>
      </c>
      <c r="AV1004" s="1">
        <f t="shared" si="132"/>
        <v>2.4192184628148219</v>
      </c>
      <c r="AW1004" s="1">
        <f t="shared" si="133"/>
        <v>1.4948047294441804</v>
      </c>
    </row>
    <row r="1005" spans="1:49" x14ac:dyDescent="0.2">
      <c r="A1005">
        <v>1003</v>
      </c>
      <c r="B1005" t="s">
        <v>45611</v>
      </c>
      <c r="C1005" t="s">
        <v>45610</v>
      </c>
      <c r="F1005" t="s">
        <v>45609</v>
      </c>
      <c r="G1005" t="s">
        <v>18</v>
      </c>
      <c r="H1005" t="s">
        <v>17</v>
      </c>
      <c r="I1005" t="s">
        <v>45608</v>
      </c>
      <c r="J1005" t="s">
        <v>45607</v>
      </c>
      <c r="K1005" t="s">
        <v>45606</v>
      </c>
      <c r="L1005" t="s">
        <v>45605</v>
      </c>
      <c r="M1005" t="s">
        <v>1050</v>
      </c>
      <c r="N1005">
        <v>2</v>
      </c>
      <c r="O1005" t="s">
        <v>45604</v>
      </c>
      <c r="P1005" t="s">
        <v>45603</v>
      </c>
      <c r="Q1005" t="s">
        <v>45602</v>
      </c>
      <c r="R1005" s="7">
        <v>42075</v>
      </c>
      <c r="S1005" s="8">
        <f t="shared" si="128"/>
        <v>2015</v>
      </c>
      <c r="T1005" s="8">
        <v>2015</v>
      </c>
      <c r="U1005" s="8">
        <f t="shared" si="129"/>
        <v>7</v>
      </c>
      <c r="V1005" s="7">
        <v>42075</v>
      </c>
      <c r="W1005" t="s">
        <v>45601</v>
      </c>
      <c r="X1005" s="2">
        <v>1.5840000000000001</v>
      </c>
      <c r="Y1005" s="6">
        <f t="shared" si="126"/>
        <v>4.2283975334347725E-2</v>
      </c>
      <c r="AA1005">
        <v>13672630</v>
      </c>
      <c r="AB1005">
        <v>29047</v>
      </c>
      <c r="AD1005" t="s">
        <v>7</v>
      </c>
      <c r="AE1005">
        <v>17</v>
      </c>
      <c r="AG1005">
        <v>33029</v>
      </c>
      <c r="AI1005" t="s">
        <v>45600</v>
      </c>
      <c r="AJ1005" t="s">
        <v>45599</v>
      </c>
      <c r="AK1005" t="s">
        <v>45598</v>
      </c>
      <c r="AL1005">
        <v>11</v>
      </c>
      <c r="AM1005" s="5">
        <f t="shared" si="130"/>
        <v>1.5714285714285714</v>
      </c>
      <c r="AN1005" s="4">
        <f t="shared" si="127"/>
        <v>2.3800508465408126E-3</v>
      </c>
      <c r="AO1005" s="3"/>
      <c r="AP1005">
        <v>1</v>
      </c>
      <c r="AR1005" t="s">
        <v>62</v>
      </c>
      <c r="AT1005" s="2">
        <v>3.7290000000000001</v>
      </c>
      <c r="AU1005" s="1">
        <f t="shared" si="131"/>
        <v>3.0312797988005653</v>
      </c>
      <c r="AV1005" s="1">
        <f t="shared" si="132"/>
        <v>2.2332013090444267</v>
      </c>
      <c r="AW1005" s="1">
        <f t="shared" si="133"/>
        <v>1.4351228192882886</v>
      </c>
    </row>
    <row r="1006" spans="1:49" x14ac:dyDescent="0.2">
      <c r="A1006">
        <v>1004</v>
      </c>
      <c r="B1006" t="s">
        <v>45597</v>
      </c>
      <c r="C1006" t="s">
        <v>45596</v>
      </c>
      <c r="E1006">
        <v>25664910</v>
      </c>
      <c r="F1006" t="s">
        <v>45595</v>
      </c>
      <c r="G1006" t="s">
        <v>18</v>
      </c>
      <c r="H1006" t="s">
        <v>17</v>
      </c>
      <c r="I1006" t="s">
        <v>45594</v>
      </c>
      <c r="J1006" t="s">
        <v>45593</v>
      </c>
      <c r="K1006" t="s">
        <v>45592</v>
      </c>
      <c r="L1006" t="s">
        <v>45591</v>
      </c>
      <c r="M1006" t="s">
        <v>45590</v>
      </c>
      <c r="N1006">
        <v>9</v>
      </c>
      <c r="O1006" t="s">
        <v>45589</v>
      </c>
      <c r="P1006" t="s">
        <v>45588</v>
      </c>
      <c r="Q1006" t="s">
        <v>45587</v>
      </c>
      <c r="R1006" s="7">
        <v>42075</v>
      </c>
      <c r="S1006" s="8">
        <f t="shared" si="128"/>
        <v>2015</v>
      </c>
      <c r="T1006" s="8">
        <v>2015</v>
      </c>
      <c r="U1006" s="8">
        <f t="shared" si="129"/>
        <v>7</v>
      </c>
      <c r="V1006" s="7">
        <v>42075</v>
      </c>
      <c r="W1006" t="s">
        <v>42644</v>
      </c>
      <c r="X1006" s="2">
        <v>0.86399999999999999</v>
      </c>
      <c r="Y1006" s="6">
        <f t="shared" si="126"/>
        <v>2.3063986546007848E-2</v>
      </c>
      <c r="AA1006">
        <v>15206106</v>
      </c>
      <c r="AB1006">
        <v>26970</v>
      </c>
      <c r="AC1006">
        <v>15205207</v>
      </c>
      <c r="AD1006" t="s">
        <v>7</v>
      </c>
      <c r="AE1006">
        <v>119</v>
      </c>
      <c r="AF1006">
        <v>10</v>
      </c>
      <c r="AH1006" t="s">
        <v>45586</v>
      </c>
      <c r="AI1006" t="s">
        <v>45585</v>
      </c>
      <c r="AK1006" t="s">
        <v>45584</v>
      </c>
      <c r="AL1006">
        <v>28</v>
      </c>
      <c r="AM1006" s="5">
        <f t="shared" si="130"/>
        <v>4</v>
      </c>
      <c r="AN1006" s="4">
        <f t="shared" si="127"/>
        <v>6.0583112457402496E-3</v>
      </c>
      <c r="AO1006" s="3"/>
      <c r="AP1006">
        <v>0</v>
      </c>
      <c r="AR1006" t="s">
        <v>62</v>
      </c>
      <c r="AT1006" s="2">
        <v>2.9910000000000001</v>
      </c>
      <c r="AU1006" s="1">
        <f t="shared" si="131"/>
        <v>1.7962283955927565</v>
      </c>
      <c r="AV1006" s="1">
        <f t="shared" si="132"/>
        <v>1.4561148895874048</v>
      </c>
      <c r="AW1006" s="1">
        <f t="shared" si="133"/>
        <v>1.1160013835820528</v>
      </c>
    </row>
    <row r="1007" spans="1:49" x14ac:dyDescent="0.2">
      <c r="A1007">
        <v>1005</v>
      </c>
      <c r="B1007" t="s">
        <v>45583</v>
      </c>
      <c r="C1007" t="s">
        <v>45582</v>
      </c>
      <c r="F1007" t="s">
        <v>45581</v>
      </c>
      <c r="G1007" t="s">
        <v>18</v>
      </c>
      <c r="H1007" t="s">
        <v>17</v>
      </c>
      <c r="I1007" t="s">
        <v>45580</v>
      </c>
      <c r="J1007" t="s">
        <v>45579</v>
      </c>
      <c r="K1007" t="s">
        <v>45578</v>
      </c>
      <c r="L1007" t="s">
        <v>45577</v>
      </c>
      <c r="M1007" t="s">
        <v>45576</v>
      </c>
      <c r="N1007">
        <v>7</v>
      </c>
      <c r="O1007" t="s">
        <v>45575</v>
      </c>
      <c r="P1007" t="s">
        <v>45574</v>
      </c>
      <c r="Q1007" t="s">
        <v>45573</v>
      </c>
      <c r="R1007" s="7">
        <v>42074</v>
      </c>
      <c r="S1007" s="8">
        <f t="shared" si="128"/>
        <v>2015</v>
      </c>
      <c r="T1007" s="8">
        <v>2015</v>
      </c>
      <c r="U1007" s="8">
        <f t="shared" si="129"/>
        <v>7</v>
      </c>
      <c r="V1007" s="7">
        <v>42074</v>
      </c>
      <c r="W1007" t="s">
        <v>22803</v>
      </c>
      <c r="X1007" s="2">
        <v>2.0579999999999998</v>
      </c>
      <c r="Y1007" s="6">
        <f t="shared" si="126"/>
        <v>5.4937134620004803E-2</v>
      </c>
      <c r="AA1007">
        <v>358711</v>
      </c>
      <c r="AB1007">
        <v>28218</v>
      </c>
      <c r="AC1007">
        <v>13652966</v>
      </c>
      <c r="AD1007" t="s">
        <v>7</v>
      </c>
      <c r="AE1007">
        <v>447</v>
      </c>
      <c r="AF1007">
        <v>4</v>
      </c>
      <c r="AH1007" t="s">
        <v>45572</v>
      </c>
      <c r="AI1007" t="s">
        <v>45571</v>
      </c>
      <c r="AJ1007" t="s">
        <v>45570</v>
      </c>
      <c r="AK1007" t="s">
        <v>45569</v>
      </c>
      <c r="AL1007">
        <v>7</v>
      </c>
      <c r="AM1007" s="5">
        <f t="shared" si="130"/>
        <v>1</v>
      </c>
      <c r="AN1007" s="4">
        <f t="shared" si="127"/>
        <v>1.5145778114350624E-3</v>
      </c>
      <c r="AO1007" s="3"/>
      <c r="AP1007">
        <v>1</v>
      </c>
      <c r="AQ1007" t="s">
        <v>45568</v>
      </c>
      <c r="AR1007" t="s">
        <v>45567</v>
      </c>
      <c r="AS1007" t="s">
        <v>45566</v>
      </c>
      <c r="AT1007" s="2" t="s">
        <v>61</v>
      </c>
      <c r="AU1007" s="1">
        <f t="shared" si="131"/>
        <v>3.8910367577433878</v>
      </c>
      <c r="AV1007" s="1">
        <f t="shared" si="132"/>
        <v>2.8225856215719931</v>
      </c>
      <c r="AW1007" s="1">
        <f t="shared" si="133"/>
        <v>1.7541344854005985</v>
      </c>
    </row>
    <row r="1008" spans="1:49" x14ac:dyDescent="0.2">
      <c r="A1008">
        <v>1006</v>
      </c>
      <c r="B1008" t="s">
        <v>45565</v>
      </c>
      <c r="C1008" t="s">
        <v>45564</v>
      </c>
      <c r="F1008" t="s">
        <v>45563</v>
      </c>
      <c r="G1008" t="s">
        <v>18</v>
      </c>
      <c r="H1008" t="s">
        <v>17</v>
      </c>
      <c r="I1008" t="s">
        <v>45562</v>
      </c>
      <c r="J1008">
        <v>60009254</v>
      </c>
      <c r="K1008" t="s">
        <v>45561</v>
      </c>
      <c r="L1008" t="s">
        <v>45560</v>
      </c>
      <c r="M1008" t="s">
        <v>234</v>
      </c>
      <c r="N1008">
        <v>3</v>
      </c>
      <c r="O1008" t="s">
        <v>45559</v>
      </c>
      <c r="P1008" t="s">
        <v>45558</v>
      </c>
      <c r="Q1008" t="s">
        <v>45557</v>
      </c>
      <c r="R1008" s="7">
        <v>42074</v>
      </c>
      <c r="S1008" s="8">
        <f t="shared" si="128"/>
        <v>2015</v>
      </c>
      <c r="T1008" s="8">
        <v>2015</v>
      </c>
      <c r="U1008" s="8">
        <f t="shared" si="129"/>
        <v>7</v>
      </c>
      <c r="V1008" s="7">
        <v>42074</v>
      </c>
      <c r="W1008" t="s">
        <v>45556</v>
      </c>
      <c r="X1008" s="2">
        <v>0.92600000000000005</v>
      </c>
      <c r="Y1008" s="6">
        <f t="shared" si="126"/>
        <v>2.4719041136114894E-2</v>
      </c>
      <c r="AA1008">
        <v>9574484</v>
      </c>
      <c r="AB1008">
        <v>110040</v>
      </c>
      <c r="AC1008">
        <v>13616528</v>
      </c>
      <c r="AD1008" t="s">
        <v>7</v>
      </c>
      <c r="AE1008">
        <v>26</v>
      </c>
      <c r="AF1008">
        <v>13</v>
      </c>
      <c r="AG1008">
        <v>134001</v>
      </c>
      <c r="AI1008" t="s">
        <v>45555</v>
      </c>
      <c r="AJ1008" t="s">
        <v>45554</v>
      </c>
      <c r="AK1008" t="s">
        <v>45553</v>
      </c>
      <c r="AL1008">
        <v>22</v>
      </c>
      <c r="AM1008" s="5">
        <f t="shared" si="130"/>
        <v>3.1428571428571428</v>
      </c>
      <c r="AN1008" s="4">
        <f t="shared" si="127"/>
        <v>4.7601016930816252E-3</v>
      </c>
      <c r="AO1008" s="3"/>
      <c r="AP1008">
        <v>0</v>
      </c>
      <c r="AR1008" t="s">
        <v>45552</v>
      </c>
      <c r="AT1008" s="2">
        <v>3.8740000000000001</v>
      </c>
      <c r="AU1008" s="1">
        <f t="shared" si="131"/>
        <v>1.8731359303204913</v>
      </c>
      <c r="AV1008" s="1">
        <f t="shared" si="132"/>
        <v>1.473957141459826</v>
      </c>
      <c r="AW1008" s="1">
        <f t="shared" si="133"/>
        <v>1.0747783525991605</v>
      </c>
    </row>
    <row r="1009" spans="1:49" x14ac:dyDescent="0.2">
      <c r="A1009">
        <v>1007</v>
      </c>
      <c r="B1009" t="s">
        <v>45551</v>
      </c>
      <c r="C1009" t="s">
        <v>45550</v>
      </c>
      <c r="F1009" t="s">
        <v>45549</v>
      </c>
      <c r="G1009" t="s">
        <v>18</v>
      </c>
      <c r="H1009" t="s">
        <v>17</v>
      </c>
      <c r="I1009" t="s">
        <v>45548</v>
      </c>
      <c r="J1009">
        <v>60000990</v>
      </c>
      <c r="K1009" t="s">
        <v>6446</v>
      </c>
      <c r="L1009" t="s">
        <v>6445</v>
      </c>
      <c r="M1009" t="s">
        <v>1366</v>
      </c>
      <c r="N1009">
        <v>4</v>
      </c>
      <c r="O1009" t="s">
        <v>45547</v>
      </c>
      <c r="P1009" t="s">
        <v>45546</v>
      </c>
      <c r="Q1009" t="s">
        <v>6756</v>
      </c>
      <c r="R1009" s="7">
        <v>42074</v>
      </c>
      <c r="S1009" s="8">
        <f t="shared" si="128"/>
        <v>2015</v>
      </c>
      <c r="T1009" s="8">
        <v>2015</v>
      </c>
      <c r="U1009" s="8">
        <f t="shared" si="129"/>
        <v>7</v>
      </c>
      <c r="V1009" s="7">
        <v>42074</v>
      </c>
      <c r="W1009" t="s">
        <v>39062</v>
      </c>
      <c r="X1009" s="2">
        <v>4.8529999999999998</v>
      </c>
      <c r="Y1009" s="6">
        <f t="shared" si="126"/>
        <v>0.12954806331918528</v>
      </c>
      <c r="AA1009">
        <v>15306984</v>
      </c>
      <c r="AB1009">
        <v>17853</v>
      </c>
      <c r="AC1009">
        <v>15306992</v>
      </c>
      <c r="AD1009" t="s">
        <v>7</v>
      </c>
      <c r="AE1009">
        <v>15</v>
      </c>
      <c r="AF1009">
        <v>3</v>
      </c>
      <c r="AH1009" t="s">
        <v>45545</v>
      </c>
      <c r="AI1009" t="s">
        <v>45544</v>
      </c>
      <c r="AJ1009" t="s">
        <v>45543</v>
      </c>
      <c r="AK1009" t="s">
        <v>45542</v>
      </c>
      <c r="AL1009">
        <v>74</v>
      </c>
      <c r="AM1009" s="5">
        <f t="shared" si="130"/>
        <v>10.571428571428571</v>
      </c>
      <c r="AN1009" s="4">
        <f t="shared" si="127"/>
        <v>1.6011251149456375E-2</v>
      </c>
      <c r="AO1009" s="3"/>
      <c r="AP1009">
        <v>0</v>
      </c>
      <c r="AR1009" t="s">
        <v>62</v>
      </c>
      <c r="AS1009" t="s">
        <v>45541</v>
      </c>
      <c r="AT1009" s="2">
        <v>11.189</v>
      </c>
      <c r="AU1009" s="1">
        <f t="shared" si="131"/>
        <v>9.5487019668266608</v>
      </c>
      <c r="AV1009" s="1">
        <f t="shared" si="132"/>
        <v>7.2779657234320823</v>
      </c>
      <c r="AW1009" s="1">
        <f t="shared" si="133"/>
        <v>5.0072294800375037</v>
      </c>
    </row>
    <row r="1010" spans="1:49" x14ac:dyDescent="0.2">
      <c r="A1010">
        <v>1008</v>
      </c>
      <c r="B1010" t="s">
        <v>45540</v>
      </c>
      <c r="C1010" t="s">
        <v>45539</v>
      </c>
      <c r="F1010" t="s">
        <v>45538</v>
      </c>
      <c r="G1010" t="s">
        <v>18</v>
      </c>
      <c r="H1010" t="s">
        <v>17</v>
      </c>
      <c r="I1010" t="s">
        <v>3219</v>
      </c>
      <c r="J1010">
        <v>60007363</v>
      </c>
      <c r="K1010" t="s">
        <v>12473</v>
      </c>
      <c r="L1010" t="s">
        <v>12472</v>
      </c>
      <c r="M1010" t="s">
        <v>234</v>
      </c>
      <c r="N1010">
        <v>4</v>
      </c>
      <c r="O1010" t="s">
        <v>45537</v>
      </c>
      <c r="P1010" t="s">
        <v>45536</v>
      </c>
      <c r="Q1010" t="s">
        <v>45535</v>
      </c>
      <c r="R1010" s="7">
        <v>42074</v>
      </c>
      <c r="S1010" s="8">
        <f t="shared" si="128"/>
        <v>2015</v>
      </c>
      <c r="T1010" s="8">
        <v>2015</v>
      </c>
      <c r="U1010" s="8">
        <f t="shared" si="129"/>
        <v>7</v>
      </c>
      <c r="V1010" s="7">
        <v>42074</v>
      </c>
      <c r="W1010" t="s">
        <v>39062</v>
      </c>
      <c r="X1010" s="2">
        <v>4.8529999999999998</v>
      </c>
      <c r="Y1010" s="6">
        <f t="shared" si="126"/>
        <v>0.12954806331918528</v>
      </c>
      <c r="AA1010">
        <v>15306984</v>
      </c>
      <c r="AB1010">
        <v>17853</v>
      </c>
      <c r="AC1010">
        <v>15306992</v>
      </c>
      <c r="AD1010" t="s">
        <v>7</v>
      </c>
      <c r="AE1010">
        <v>15</v>
      </c>
      <c r="AF1010">
        <v>3</v>
      </c>
      <c r="AH1010" t="s">
        <v>45534</v>
      </c>
      <c r="AI1010" t="s">
        <v>45533</v>
      </c>
      <c r="AJ1010" t="s">
        <v>45532</v>
      </c>
      <c r="AK1010" t="s">
        <v>45531</v>
      </c>
      <c r="AL1010">
        <v>194</v>
      </c>
      <c r="AM1010" s="5">
        <f t="shared" si="130"/>
        <v>27.714285714285715</v>
      </c>
      <c r="AN1010" s="4">
        <f t="shared" si="127"/>
        <v>4.1975442202628874E-2</v>
      </c>
      <c r="AO1010" s="3"/>
      <c r="AP1010">
        <v>0</v>
      </c>
      <c r="AQ1010" t="s">
        <v>45530</v>
      </c>
      <c r="AR1010" t="s">
        <v>62</v>
      </c>
      <c r="AS1010" t="s">
        <v>28435</v>
      </c>
      <c r="AT1010" s="2">
        <v>11.189</v>
      </c>
      <c r="AU1010" s="1">
        <f t="shared" si="131"/>
        <v>10.327627698421836</v>
      </c>
      <c r="AV1010" s="1">
        <f t="shared" si="132"/>
        <v>8.5761752760907086</v>
      </c>
      <c r="AW1010" s="1">
        <f t="shared" si="133"/>
        <v>6.8247228537595799</v>
      </c>
    </row>
    <row r="1011" spans="1:49" x14ac:dyDescent="0.2">
      <c r="A1011">
        <v>1009</v>
      </c>
      <c r="B1011" t="s">
        <v>45529</v>
      </c>
      <c r="C1011" t="s">
        <v>45528</v>
      </c>
      <c r="F1011" t="s">
        <v>45527</v>
      </c>
      <c r="G1011" t="s">
        <v>18</v>
      </c>
      <c r="H1011" t="s">
        <v>17</v>
      </c>
      <c r="I1011" t="s">
        <v>45526</v>
      </c>
      <c r="J1011" t="s">
        <v>45525</v>
      </c>
      <c r="K1011" t="s">
        <v>45524</v>
      </c>
      <c r="L1011" t="s">
        <v>45523</v>
      </c>
      <c r="M1011" t="s">
        <v>30470</v>
      </c>
      <c r="N1011">
        <v>5</v>
      </c>
      <c r="O1011" t="s">
        <v>45522</v>
      </c>
      <c r="P1011" t="s">
        <v>45521</v>
      </c>
      <c r="Q1011" t="s">
        <v>45520</v>
      </c>
      <c r="R1011" s="7">
        <v>42074</v>
      </c>
      <c r="S1011" s="8">
        <f t="shared" si="128"/>
        <v>2015</v>
      </c>
      <c r="T1011" s="8">
        <v>2015</v>
      </c>
      <c r="U1011" s="8">
        <f t="shared" si="129"/>
        <v>7</v>
      </c>
      <c r="V1011" s="7">
        <v>42074</v>
      </c>
      <c r="W1011" t="s">
        <v>39062</v>
      </c>
      <c r="X1011" s="2">
        <v>4.8529999999999998</v>
      </c>
      <c r="Y1011" s="6">
        <f t="shared" si="126"/>
        <v>0.12954806331918528</v>
      </c>
      <c r="AA1011">
        <v>15306984</v>
      </c>
      <c r="AB1011">
        <v>17853</v>
      </c>
      <c r="AC1011">
        <v>15306992</v>
      </c>
      <c r="AD1011" t="s">
        <v>7</v>
      </c>
      <c r="AE1011">
        <v>15</v>
      </c>
      <c r="AF1011">
        <v>3</v>
      </c>
      <c r="AH1011" t="s">
        <v>45519</v>
      </c>
      <c r="AI1011" t="s">
        <v>45518</v>
      </c>
      <c r="AJ1011" t="s">
        <v>45517</v>
      </c>
      <c r="AK1011" t="s">
        <v>45516</v>
      </c>
      <c r="AL1011">
        <v>22</v>
      </c>
      <c r="AM1011" s="5">
        <f t="shared" si="130"/>
        <v>3.1428571428571428</v>
      </c>
      <c r="AN1011" s="4">
        <f t="shared" si="127"/>
        <v>4.7601016930816252E-3</v>
      </c>
      <c r="AO1011" s="3"/>
      <c r="AP1011">
        <v>0</v>
      </c>
      <c r="AQ1011" t="s">
        <v>17088</v>
      </c>
      <c r="AR1011" t="s">
        <v>62</v>
      </c>
      <c r="AS1011" t="s">
        <v>1990</v>
      </c>
      <c r="AT1011" s="2">
        <v>11.189</v>
      </c>
      <c r="AU1011" s="1">
        <f t="shared" si="131"/>
        <v>9.2111674831354193</v>
      </c>
      <c r="AV1011" s="1">
        <f t="shared" si="132"/>
        <v>6.7154082506133461</v>
      </c>
      <c r="AW1011" s="1">
        <f t="shared" si="133"/>
        <v>4.219649018091272</v>
      </c>
    </row>
    <row r="1012" spans="1:49" x14ac:dyDescent="0.2">
      <c r="A1012">
        <v>1010</v>
      </c>
      <c r="B1012" t="s">
        <v>45515</v>
      </c>
      <c r="C1012" t="s">
        <v>45514</v>
      </c>
      <c r="D1012" t="s">
        <v>45513</v>
      </c>
      <c r="E1012">
        <v>25762317</v>
      </c>
      <c r="F1012" t="s">
        <v>45512</v>
      </c>
      <c r="G1012" t="s">
        <v>18</v>
      </c>
      <c r="H1012" t="s">
        <v>17</v>
      </c>
      <c r="I1012" t="s">
        <v>45511</v>
      </c>
      <c r="J1012" t="s">
        <v>45510</v>
      </c>
      <c r="K1012" t="s">
        <v>45509</v>
      </c>
      <c r="L1012" t="s">
        <v>45508</v>
      </c>
      <c r="M1012" t="s">
        <v>45507</v>
      </c>
      <c r="N1012">
        <v>9</v>
      </c>
      <c r="O1012" t="s">
        <v>45506</v>
      </c>
      <c r="P1012" t="s">
        <v>45505</v>
      </c>
      <c r="Q1012" t="s">
        <v>45504</v>
      </c>
      <c r="R1012" s="7">
        <v>42073</v>
      </c>
      <c r="S1012" s="8">
        <f t="shared" si="128"/>
        <v>2015</v>
      </c>
      <c r="T1012" s="8">
        <v>2015</v>
      </c>
      <c r="U1012" s="8">
        <f t="shared" si="129"/>
        <v>7</v>
      </c>
      <c r="V1012" s="7">
        <v>42073</v>
      </c>
      <c r="W1012" t="s">
        <v>39300</v>
      </c>
      <c r="X1012" s="2">
        <v>1.7130000000000001</v>
      </c>
      <c r="Y1012" s="6">
        <f t="shared" si="126"/>
        <v>4.5727556658925285E-2</v>
      </c>
      <c r="AA1012">
        <v>63495</v>
      </c>
      <c r="AB1012">
        <v>14859</v>
      </c>
      <c r="AC1012">
        <v>15420086</v>
      </c>
      <c r="AD1012" t="s">
        <v>7</v>
      </c>
      <c r="AE1012">
        <v>108</v>
      </c>
      <c r="AF1012">
        <v>5</v>
      </c>
      <c r="AG1012">
        <v>6395</v>
      </c>
      <c r="AH1012" t="s">
        <v>45503</v>
      </c>
      <c r="AI1012" t="s">
        <v>45502</v>
      </c>
      <c r="AK1012" t="s">
        <v>45501</v>
      </c>
      <c r="AL1012">
        <v>17</v>
      </c>
      <c r="AM1012" s="5">
        <f t="shared" si="130"/>
        <v>2.4285714285714284</v>
      </c>
      <c r="AN1012" s="4">
        <f t="shared" si="127"/>
        <v>3.678260399199437E-3</v>
      </c>
      <c r="AO1012" s="3"/>
      <c r="AP1012">
        <v>1</v>
      </c>
      <c r="AQ1012" t="s">
        <v>36995</v>
      </c>
      <c r="AR1012" t="s">
        <v>45500</v>
      </c>
      <c r="AS1012" t="s">
        <v>37145</v>
      </c>
      <c r="AT1012" s="2">
        <v>4.0330000000000004</v>
      </c>
      <c r="AU1012" s="1">
        <f t="shared" si="131"/>
        <v>3.311276778100753</v>
      </c>
      <c r="AV1012" s="1">
        <f t="shared" si="132"/>
        <v>2.4702908529062362</v>
      </c>
      <c r="AW1012" s="1">
        <f t="shared" si="133"/>
        <v>1.6293049277117191</v>
      </c>
    </row>
    <row r="1013" spans="1:49" x14ac:dyDescent="0.2">
      <c r="A1013">
        <v>1011</v>
      </c>
      <c r="B1013" t="s">
        <v>45499</v>
      </c>
      <c r="C1013" t="s">
        <v>45498</v>
      </c>
      <c r="F1013" t="s">
        <v>45497</v>
      </c>
      <c r="G1013" t="s">
        <v>18</v>
      </c>
      <c r="H1013" t="s">
        <v>17</v>
      </c>
      <c r="I1013" t="s">
        <v>45496</v>
      </c>
      <c r="J1013" t="s">
        <v>45495</v>
      </c>
      <c r="K1013" t="s">
        <v>45494</v>
      </c>
      <c r="L1013" t="s">
        <v>45493</v>
      </c>
      <c r="M1013" t="s">
        <v>8774</v>
      </c>
      <c r="N1013">
        <v>5</v>
      </c>
      <c r="O1013" t="s">
        <v>45492</v>
      </c>
      <c r="P1013" t="s">
        <v>45491</v>
      </c>
      <c r="Q1013" t="s">
        <v>45490</v>
      </c>
      <c r="R1013" s="7">
        <v>42073</v>
      </c>
      <c r="S1013" s="8">
        <f t="shared" si="128"/>
        <v>2015</v>
      </c>
      <c r="T1013" s="8">
        <v>2015</v>
      </c>
      <c r="U1013" s="8">
        <f t="shared" si="129"/>
        <v>7</v>
      </c>
      <c r="V1013" s="7">
        <v>42073</v>
      </c>
      <c r="W1013" t="s">
        <v>39287</v>
      </c>
      <c r="X1013" s="2">
        <v>2.3759999999999999</v>
      </c>
      <c r="Y1013" s="6">
        <f t="shared" si="126"/>
        <v>6.3425963001521576E-2</v>
      </c>
      <c r="AA1013" t="s">
        <v>39286</v>
      </c>
      <c r="AB1013">
        <v>26765</v>
      </c>
      <c r="AC1013">
        <v>15384357</v>
      </c>
      <c r="AD1013" t="s">
        <v>7</v>
      </c>
      <c r="AE1013">
        <v>801</v>
      </c>
      <c r="AF1013">
        <v>2</v>
      </c>
      <c r="AG1013">
        <v>138</v>
      </c>
      <c r="AI1013" t="s">
        <v>45489</v>
      </c>
      <c r="AJ1013" t="s">
        <v>45488</v>
      </c>
      <c r="AK1013" t="s">
        <v>45487</v>
      </c>
      <c r="AL1013">
        <v>24</v>
      </c>
      <c r="AM1013" s="5">
        <f t="shared" si="130"/>
        <v>3.4285714285714284</v>
      </c>
      <c r="AN1013" s="4">
        <f t="shared" si="127"/>
        <v>5.1928382106344994E-3</v>
      </c>
      <c r="AO1013" s="3"/>
      <c r="AP1013">
        <v>1</v>
      </c>
      <c r="AR1013" t="s">
        <v>62</v>
      </c>
      <c r="AT1013" s="2">
        <v>5.8739999999999997</v>
      </c>
      <c r="AU1013" s="1">
        <f t="shared" si="131"/>
        <v>4.5956025564255452</v>
      </c>
      <c r="AV1013" s="1">
        <f t="shared" si="132"/>
        <v>3.4309400606078038</v>
      </c>
      <c r="AW1013" s="1">
        <f t="shared" si="133"/>
        <v>2.2662775647900624</v>
      </c>
    </row>
    <row r="1014" spans="1:49" x14ac:dyDescent="0.2">
      <c r="A1014">
        <v>1012</v>
      </c>
      <c r="B1014" t="s">
        <v>45486</v>
      </c>
      <c r="C1014" t="s">
        <v>45485</v>
      </c>
      <c r="E1014">
        <v>25624509</v>
      </c>
      <c r="F1014" t="s">
        <v>45484</v>
      </c>
      <c r="G1014" t="s">
        <v>18</v>
      </c>
      <c r="H1014" t="s">
        <v>17</v>
      </c>
      <c r="I1014" t="s">
        <v>45483</v>
      </c>
      <c r="J1014" t="s">
        <v>45482</v>
      </c>
      <c r="K1014" t="s">
        <v>45481</v>
      </c>
      <c r="L1014" t="s">
        <v>45480</v>
      </c>
      <c r="M1014" t="s">
        <v>24318</v>
      </c>
      <c r="N1014">
        <v>6</v>
      </c>
      <c r="O1014" t="s">
        <v>45479</v>
      </c>
      <c r="P1014" t="s">
        <v>45478</v>
      </c>
      <c r="Q1014" t="s">
        <v>45477</v>
      </c>
      <c r="R1014" s="7">
        <v>42073</v>
      </c>
      <c r="S1014" s="8">
        <f t="shared" si="128"/>
        <v>2015</v>
      </c>
      <c r="T1014" s="8">
        <v>2015</v>
      </c>
      <c r="U1014" s="8">
        <f t="shared" si="129"/>
        <v>7</v>
      </c>
      <c r="V1014" s="7">
        <v>42073</v>
      </c>
      <c r="W1014" t="s">
        <v>42385</v>
      </c>
      <c r="X1014" s="2">
        <v>5.0110000000000001</v>
      </c>
      <c r="Y1014" s="6">
        <f t="shared" si="126"/>
        <v>0.13376578308107098</v>
      </c>
      <c r="AA1014">
        <v>278424</v>
      </c>
      <c r="AB1014">
        <v>21121</v>
      </c>
      <c r="AC1014">
        <v>10916490</v>
      </c>
      <c r="AD1014" t="s">
        <v>7</v>
      </c>
      <c r="AE1014">
        <v>112</v>
      </c>
      <c r="AF1014">
        <v>10</v>
      </c>
      <c r="AH1014" t="s">
        <v>45476</v>
      </c>
      <c r="AI1014" t="s">
        <v>45475</v>
      </c>
      <c r="AJ1014" t="s">
        <v>45474</v>
      </c>
      <c r="AK1014" t="s">
        <v>45473</v>
      </c>
      <c r="AL1014">
        <v>69</v>
      </c>
      <c r="AM1014" s="5">
        <f t="shared" si="130"/>
        <v>9.8571428571428577</v>
      </c>
      <c r="AN1014" s="4">
        <f t="shared" si="127"/>
        <v>1.4929409855574187E-2</v>
      </c>
      <c r="AO1014" s="3"/>
      <c r="AP1014">
        <v>1</v>
      </c>
      <c r="AQ1014" t="s">
        <v>2</v>
      </c>
      <c r="AR1014">
        <v>1256758</v>
      </c>
      <c r="AS1014" t="s">
        <v>0</v>
      </c>
      <c r="AT1014" s="2" t="s">
        <v>61</v>
      </c>
      <c r="AU1014" s="1">
        <f t="shared" si="131"/>
        <v>9.8114871113421938</v>
      </c>
      <c r="AV1014" s="1">
        <f t="shared" si="132"/>
        <v>7.4347596468322594</v>
      </c>
      <c r="AW1014" s="1">
        <f t="shared" si="133"/>
        <v>5.0580321823223224</v>
      </c>
    </row>
    <row r="1015" spans="1:49" x14ac:dyDescent="0.2">
      <c r="A1015">
        <v>1013</v>
      </c>
      <c r="B1015" t="s">
        <v>45472</v>
      </c>
      <c r="C1015" t="s">
        <v>45471</v>
      </c>
      <c r="F1015" t="s">
        <v>45470</v>
      </c>
      <c r="G1015" t="s">
        <v>18</v>
      </c>
      <c r="H1015" t="s">
        <v>17</v>
      </c>
      <c r="I1015" t="s">
        <v>45469</v>
      </c>
      <c r="J1015">
        <v>60000990</v>
      </c>
      <c r="K1015" t="s">
        <v>6446</v>
      </c>
      <c r="L1015" t="s">
        <v>6445</v>
      </c>
      <c r="M1015" t="s">
        <v>1366</v>
      </c>
      <c r="N1015">
        <v>3</v>
      </c>
      <c r="O1015" t="s">
        <v>45468</v>
      </c>
      <c r="P1015" t="s">
        <v>45467</v>
      </c>
      <c r="Q1015" t="s">
        <v>45466</v>
      </c>
      <c r="R1015" s="7">
        <v>42072</v>
      </c>
      <c r="S1015" s="8">
        <f t="shared" si="128"/>
        <v>2015</v>
      </c>
      <c r="T1015" s="8">
        <v>2015</v>
      </c>
      <c r="U1015" s="8">
        <f t="shared" si="129"/>
        <v>7</v>
      </c>
      <c r="V1015" s="7">
        <v>42072</v>
      </c>
      <c r="W1015" t="s">
        <v>36318</v>
      </c>
      <c r="X1015" s="2">
        <v>0.58699999999999997</v>
      </c>
      <c r="Y1015" s="6">
        <f t="shared" si="126"/>
        <v>1.5669629748271536E-2</v>
      </c>
      <c r="AB1015">
        <v>21100374601</v>
      </c>
      <c r="AC1015">
        <v>21693536</v>
      </c>
      <c r="AD1015" t="s">
        <v>7</v>
      </c>
      <c r="AE1015">
        <v>3</v>
      </c>
      <c r="AG1015">
        <v>7056526</v>
      </c>
      <c r="AH1015" t="s">
        <v>45465</v>
      </c>
      <c r="AI1015" t="s">
        <v>45464</v>
      </c>
      <c r="AJ1015" t="s">
        <v>45463</v>
      </c>
      <c r="AK1015" t="s">
        <v>45462</v>
      </c>
      <c r="AL1015">
        <v>28</v>
      </c>
      <c r="AM1015" s="5">
        <f t="shared" si="130"/>
        <v>4</v>
      </c>
      <c r="AN1015" s="4">
        <f t="shared" si="127"/>
        <v>6.0583112457402496E-3</v>
      </c>
      <c r="AO1015" s="3"/>
      <c r="AP1015">
        <v>1</v>
      </c>
      <c r="AR1015" t="s">
        <v>62</v>
      </c>
      <c r="AT1015" s="2">
        <v>3.367</v>
      </c>
      <c r="AU1015" s="1">
        <f t="shared" si="131"/>
        <v>1.278623419751215</v>
      </c>
      <c r="AV1015" s="1">
        <f t="shared" si="132"/>
        <v>1.0863970497005893</v>
      </c>
      <c r="AW1015" s="1">
        <f t="shared" si="133"/>
        <v>0.89417067964996344</v>
      </c>
    </row>
    <row r="1016" spans="1:49" x14ac:dyDescent="0.2">
      <c r="A1016">
        <v>1014</v>
      </c>
      <c r="B1016" t="s">
        <v>45461</v>
      </c>
      <c r="C1016" t="s">
        <v>45460</v>
      </c>
      <c r="D1016" t="s">
        <v>45459</v>
      </c>
      <c r="F1016" t="s">
        <v>45458</v>
      </c>
      <c r="G1016" t="s">
        <v>18</v>
      </c>
      <c r="H1016" t="s">
        <v>17</v>
      </c>
      <c r="I1016" t="s">
        <v>45457</v>
      </c>
      <c r="J1016">
        <v>60003146</v>
      </c>
      <c r="K1016" t="s">
        <v>45456</v>
      </c>
      <c r="L1016" t="s">
        <v>45455</v>
      </c>
      <c r="M1016" t="s">
        <v>102</v>
      </c>
      <c r="N1016">
        <v>6</v>
      </c>
      <c r="O1016" t="s">
        <v>45454</v>
      </c>
      <c r="P1016" t="s">
        <v>45453</v>
      </c>
      <c r="Q1016" t="s">
        <v>45452</v>
      </c>
      <c r="R1016" s="7">
        <v>42072</v>
      </c>
      <c r="S1016" s="8">
        <f t="shared" si="128"/>
        <v>2015</v>
      </c>
      <c r="T1016" s="8">
        <v>2015</v>
      </c>
      <c r="U1016" s="8">
        <f t="shared" si="129"/>
        <v>7</v>
      </c>
      <c r="V1016" s="7">
        <v>42072</v>
      </c>
      <c r="W1016" t="s">
        <v>45451</v>
      </c>
      <c r="X1016" s="2">
        <v>1.9830000000000001</v>
      </c>
      <c r="Y1016" s="6">
        <f t="shared" si="126"/>
        <v>5.2935052454552739E-2</v>
      </c>
      <c r="AA1016">
        <v>20959273</v>
      </c>
      <c r="AB1016">
        <v>21100405003</v>
      </c>
      <c r="AC1016">
        <v>20959281</v>
      </c>
      <c r="AD1016" t="s">
        <v>7</v>
      </c>
      <c r="AE1016">
        <v>60</v>
      </c>
      <c r="AF1016">
        <v>5</v>
      </c>
      <c r="AH1016" t="s">
        <v>45450</v>
      </c>
      <c r="AI1016" t="s">
        <v>45449</v>
      </c>
      <c r="AJ1016" t="s">
        <v>45448</v>
      </c>
      <c r="AK1016" t="s">
        <v>45447</v>
      </c>
      <c r="AL1016">
        <v>15</v>
      </c>
      <c r="AM1016" s="5">
        <f t="shared" si="130"/>
        <v>2.1428571428571428</v>
      </c>
      <c r="AN1016" s="4">
        <f t="shared" si="127"/>
        <v>3.2455238816465623E-3</v>
      </c>
      <c r="AO1016" s="3"/>
      <c r="AP1016">
        <v>0</v>
      </c>
      <c r="AQ1016" t="s">
        <v>295</v>
      </c>
      <c r="AR1016" t="s">
        <v>45446</v>
      </c>
      <c r="AS1016" t="s">
        <v>294</v>
      </c>
      <c r="AT1016" s="2">
        <v>11.78</v>
      </c>
      <c r="AU1016" s="1">
        <f t="shared" si="131"/>
        <v>3.8028193882680883</v>
      </c>
      <c r="AV1016" s="1">
        <f t="shared" si="132"/>
        <v>2.8090288168099651</v>
      </c>
      <c r="AW1016" s="1">
        <f t="shared" si="133"/>
        <v>1.8152382453518412</v>
      </c>
    </row>
    <row r="1017" spans="1:49" x14ac:dyDescent="0.2">
      <c r="A1017">
        <v>1015</v>
      </c>
      <c r="B1017" t="s">
        <v>45445</v>
      </c>
      <c r="C1017" t="s">
        <v>45444</v>
      </c>
      <c r="F1017" t="s">
        <v>45443</v>
      </c>
      <c r="G1017" t="s">
        <v>18</v>
      </c>
      <c r="H1017" t="s">
        <v>17</v>
      </c>
      <c r="I1017" t="s">
        <v>2625</v>
      </c>
      <c r="J1017" t="s">
        <v>45442</v>
      </c>
      <c r="K1017" t="s">
        <v>45441</v>
      </c>
      <c r="L1017" t="s">
        <v>14607</v>
      </c>
      <c r="M1017" t="s">
        <v>86</v>
      </c>
      <c r="N1017">
        <v>3</v>
      </c>
      <c r="O1017" t="s">
        <v>45440</v>
      </c>
      <c r="P1017" t="s">
        <v>45439</v>
      </c>
      <c r="Q1017" t="s">
        <v>45438</v>
      </c>
      <c r="R1017" s="7">
        <v>42072</v>
      </c>
      <c r="S1017" s="8">
        <f t="shared" si="128"/>
        <v>2015</v>
      </c>
      <c r="T1017" s="8">
        <v>2015</v>
      </c>
      <c r="U1017" s="8">
        <f t="shared" si="129"/>
        <v>7</v>
      </c>
      <c r="V1017" s="7">
        <v>42072</v>
      </c>
      <c r="W1017" t="s">
        <v>38796</v>
      </c>
      <c r="X1017" s="2">
        <v>1.1819999999999999</v>
      </c>
      <c r="Y1017" s="6">
        <f t="shared" si="126"/>
        <v>3.1552814927524625E-2</v>
      </c>
      <c r="AA1017">
        <v>36951</v>
      </c>
      <c r="AB1017">
        <v>27030</v>
      </c>
      <c r="AD1017" t="s">
        <v>7</v>
      </c>
      <c r="AE1017">
        <v>106</v>
      </c>
      <c r="AF1017">
        <v>10</v>
      </c>
      <c r="AG1017">
        <v>102901</v>
      </c>
      <c r="AI1017" t="s">
        <v>45437</v>
      </c>
      <c r="AK1017" t="s">
        <v>45436</v>
      </c>
      <c r="AL1017">
        <v>14</v>
      </c>
      <c r="AM1017" s="5">
        <f t="shared" si="130"/>
        <v>2</v>
      </c>
      <c r="AN1017" s="4">
        <f t="shared" si="127"/>
        <v>3.0291556228701248E-3</v>
      </c>
      <c r="AO1017" s="3"/>
      <c r="AP1017">
        <v>0</v>
      </c>
      <c r="AR1017">
        <v>51207033</v>
      </c>
      <c r="AT1017" s="2">
        <v>3.7909999999999999</v>
      </c>
      <c r="AU1017" s="1">
        <f t="shared" si="131"/>
        <v>2.2995717136128273</v>
      </c>
      <c r="AV1017" s="1">
        <f t="shared" si="132"/>
        <v>1.7290985275197372</v>
      </c>
      <c r="AW1017" s="1">
        <f t="shared" si="133"/>
        <v>1.1586253414266474</v>
      </c>
    </row>
    <row r="1018" spans="1:49" x14ac:dyDescent="0.2">
      <c r="A1018">
        <v>1016</v>
      </c>
      <c r="B1018" t="s">
        <v>45435</v>
      </c>
      <c r="C1018" t="s">
        <v>45434</v>
      </c>
      <c r="D1018" t="s">
        <v>45433</v>
      </c>
      <c r="F1018" t="s">
        <v>45432</v>
      </c>
      <c r="G1018" t="s">
        <v>18</v>
      </c>
      <c r="H1018" t="s">
        <v>17</v>
      </c>
      <c r="I1018" t="s">
        <v>45431</v>
      </c>
      <c r="J1018">
        <v>60033235</v>
      </c>
      <c r="K1018" t="s">
        <v>45430</v>
      </c>
      <c r="L1018" t="s">
        <v>45429</v>
      </c>
      <c r="M1018" t="s">
        <v>1121</v>
      </c>
      <c r="N1018">
        <v>5</v>
      </c>
      <c r="O1018" t="s">
        <v>45428</v>
      </c>
      <c r="P1018" t="s">
        <v>45427</v>
      </c>
      <c r="Q1018" t="s">
        <v>45426</v>
      </c>
      <c r="R1018" s="7">
        <v>42072</v>
      </c>
      <c r="S1018" s="8">
        <f t="shared" si="128"/>
        <v>2015</v>
      </c>
      <c r="T1018" s="8">
        <v>2015</v>
      </c>
      <c r="U1018" s="8">
        <f t="shared" si="129"/>
        <v>7</v>
      </c>
      <c r="V1018" s="7">
        <v>42072</v>
      </c>
      <c r="W1018" t="s">
        <v>9991</v>
      </c>
      <c r="X1018" s="2">
        <v>1.24</v>
      </c>
      <c r="Y1018" s="6">
        <f t="shared" si="126"/>
        <v>3.3101091802140895E-2</v>
      </c>
      <c r="AB1018">
        <v>21100200805</v>
      </c>
      <c r="AC1018">
        <v>20452322</v>
      </c>
      <c r="AD1018" t="s">
        <v>7</v>
      </c>
      <c r="AE1018">
        <v>5</v>
      </c>
      <c r="AG1018">
        <v>8867</v>
      </c>
      <c r="AI1018" t="s">
        <v>45425</v>
      </c>
      <c r="AK1018" t="s">
        <v>45424</v>
      </c>
      <c r="AL1018">
        <v>29</v>
      </c>
      <c r="AM1018" s="5">
        <f t="shared" si="130"/>
        <v>4.1428571428571432</v>
      </c>
      <c r="AN1018" s="4">
        <f t="shared" si="127"/>
        <v>6.274679504516688E-3</v>
      </c>
      <c r="AO1018" s="3"/>
      <c r="AP1018">
        <v>1</v>
      </c>
      <c r="AQ1018" t="s">
        <v>1404</v>
      </c>
      <c r="AR1018" t="s">
        <v>45423</v>
      </c>
      <c r="AS1018" t="s">
        <v>1403</v>
      </c>
      <c r="AT1018" s="2">
        <v>4.3789999999999996</v>
      </c>
      <c r="AU1018" s="1">
        <f t="shared" si="131"/>
        <v>2.505316811285363</v>
      </c>
      <c r="AV1018" s="1">
        <f t="shared" si="132"/>
        <v>1.9687885653328792</v>
      </c>
      <c r="AW1018" s="1">
        <f t="shared" si="133"/>
        <v>1.4322603193803949</v>
      </c>
    </row>
    <row r="1019" spans="1:49" x14ac:dyDescent="0.2">
      <c r="A1019">
        <v>1017</v>
      </c>
      <c r="B1019" t="s">
        <v>45422</v>
      </c>
      <c r="C1019" t="s">
        <v>45421</v>
      </c>
      <c r="D1019" t="s">
        <v>45420</v>
      </c>
      <c r="F1019" t="s">
        <v>45419</v>
      </c>
      <c r="G1019" t="s">
        <v>18</v>
      </c>
      <c r="H1019" t="s">
        <v>17</v>
      </c>
      <c r="I1019" t="s">
        <v>45418</v>
      </c>
      <c r="J1019">
        <v>60011001</v>
      </c>
      <c r="K1019" t="s">
        <v>30346</v>
      </c>
      <c r="L1019" t="s">
        <v>30345</v>
      </c>
      <c r="M1019" t="s">
        <v>1121</v>
      </c>
      <c r="N1019">
        <v>3</v>
      </c>
      <c r="O1019" t="s">
        <v>45417</v>
      </c>
      <c r="P1019" t="s">
        <v>45416</v>
      </c>
      <c r="Q1019" t="s">
        <v>45415</v>
      </c>
      <c r="R1019" s="7">
        <v>42072</v>
      </c>
      <c r="S1019" s="8">
        <f t="shared" si="128"/>
        <v>2015</v>
      </c>
      <c r="T1019" s="8">
        <v>2015</v>
      </c>
      <c r="U1019" s="8">
        <f t="shared" si="129"/>
        <v>7</v>
      </c>
      <c r="V1019" s="7">
        <v>42072</v>
      </c>
      <c r="W1019" t="s">
        <v>45414</v>
      </c>
      <c r="X1019" s="2">
        <v>0.90700000000000003</v>
      </c>
      <c r="Y1019" s="6">
        <f t="shared" si="126"/>
        <v>2.4211846987533703E-2</v>
      </c>
      <c r="AA1019">
        <v>323861</v>
      </c>
      <c r="AB1019">
        <v>21444</v>
      </c>
      <c r="AD1019" t="s">
        <v>7</v>
      </c>
      <c r="AE1019">
        <v>60</v>
      </c>
      <c r="AH1019" t="s">
        <v>45413</v>
      </c>
      <c r="AI1019" t="s">
        <v>45412</v>
      </c>
      <c r="AJ1019" t="s">
        <v>45411</v>
      </c>
      <c r="AK1019" t="s">
        <v>45410</v>
      </c>
      <c r="AL1019">
        <v>21</v>
      </c>
      <c r="AM1019" s="5">
        <f t="shared" si="130"/>
        <v>3</v>
      </c>
      <c r="AN1019" s="4">
        <f t="shared" si="127"/>
        <v>4.5437334343051876E-3</v>
      </c>
      <c r="AO1019" s="3"/>
      <c r="AP1019">
        <v>1</v>
      </c>
      <c r="AQ1019" t="s">
        <v>43352</v>
      </c>
      <c r="AR1019">
        <v>24102013</v>
      </c>
      <c r="AS1019" t="s">
        <v>20139</v>
      </c>
      <c r="AT1019" s="2">
        <v>4.43</v>
      </c>
      <c r="AU1019" s="1">
        <f t="shared" si="131"/>
        <v>1.8311412921565147</v>
      </c>
      <c r="AV1019" s="1">
        <f t="shared" si="132"/>
        <v>1.4377790210919446</v>
      </c>
      <c r="AW1019" s="1">
        <f t="shared" si="133"/>
        <v>1.0444167500273742</v>
      </c>
    </row>
    <row r="1020" spans="1:49" x14ac:dyDescent="0.2">
      <c r="A1020">
        <v>1018</v>
      </c>
      <c r="B1020" t="s">
        <v>45409</v>
      </c>
      <c r="C1020" t="s">
        <v>45408</v>
      </c>
      <c r="F1020" t="s">
        <v>45407</v>
      </c>
      <c r="G1020" t="s">
        <v>18</v>
      </c>
      <c r="H1020" t="s">
        <v>17</v>
      </c>
      <c r="I1020" t="s">
        <v>45406</v>
      </c>
      <c r="J1020">
        <v>60005429</v>
      </c>
      <c r="K1020" t="s">
        <v>15975</v>
      </c>
      <c r="L1020" t="s">
        <v>906</v>
      </c>
      <c r="M1020" t="s">
        <v>613</v>
      </c>
      <c r="N1020">
        <v>8</v>
      </c>
      <c r="O1020" t="s">
        <v>45405</v>
      </c>
      <c r="P1020" t="s">
        <v>45404</v>
      </c>
      <c r="Q1020" t="s">
        <v>45403</v>
      </c>
      <c r="R1020" s="7">
        <v>42070</v>
      </c>
      <c r="S1020" s="8">
        <f t="shared" si="128"/>
        <v>2015</v>
      </c>
      <c r="T1020" s="8">
        <v>2015</v>
      </c>
      <c r="U1020" s="8">
        <f t="shared" si="129"/>
        <v>7</v>
      </c>
      <c r="V1020" s="7">
        <v>42070</v>
      </c>
      <c r="W1020" t="s">
        <v>2029</v>
      </c>
      <c r="X1020" s="2">
        <v>2.0379999999999998</v>
      </c>
      <c r="Y1020" s="6">
        <f t="shared" si="126"/>
        <v>5.4403246042550917E-2</v>
      </c>
      <c r="AA1020">
        <v>20403364</v>
      </c>
      <c r="AB1020">
        <v>19700173215</v>
      </c>
      <c r="AC1020">
        <v>20403372</v>
      </c>
      <c r="AD1020" t="s">
        <v>7</v>
      </c>
      <c r="AE1020">
        <v>7</v>
      </c>
      <c r="AF1020">
        <v>9</v>
      </c>
      <c r="AH1020" t="s">
        <v>45402</v>
      </c>
      <c r="AI1020" t="s">
        <v>45401</v>
      </c>
      <c r="AK1020" t="s">
        <v>45400</v>
      </c>
      <c r="AL1020">
        <v>11</v>
      </c>
      <c r="AM1020" s="5">
        <f t="shared" si="130"/>
        <v>1.5714285714285714</v>
      </c>
      <c r="AN1020" s="4">
        <f t="shared" si="127"/>
        <v>2.3800508465408126E-3</v>
      </c>
      <c r="AO1020" s="3"/>
      <c r="AP1020">
        <v>0</v>
      </c>
      <c r="AR1020" t="s">
        <v>62</v>
      </c>
      <c r="AT1020" s="2">
        <v>7.79</v>
      </c>
      <c r="AU1020" s="1">
        <f t="shared" si="131"/>
        <v>3.8796287483747887</v>
      </c>
      <c r="AV1020" s="1">
        <f t="shared" si="132"/>
        <v>2.8391648444545865</v>
      </c>
      <c r="AW1020" s="1">
        <f t="shared" si="133"/>
        <v>1.7987009405343843</v>
      </c>
    </row>
    <row r="1021" spans="1:49" x14ac:dyDescent="0.2">
      <c r="A1021">
        <v>1019</v>
      </c>
      <c r="B1021" t="s">
        <v>45399</v>
      </c>
      <c r="C1021" t="s">
        <v>45398</v>
      </c>
      <c r="F1021" t="s">
        <v>45397</v>
      </c>
      <c r="G1021" t="s">
        <v>18</v>
      </c>
      <c r="H1021" t="s">
        <v>17</v>
      </c>
      <c r="I1021" t="s">
        <v>45396</v>
      </c>
      <c r="J1021" t="s">
        <v>45395</v>
      </c>
      <c r="K1021" t="s">
        <v>45394</v>
      </c>
      <c r="L1021" t="s">
        <v>45393</v>
      </c>
      <c r="M1021" t="s">
        <v>19121</v>
      </c>
      <c r="N1021">
        <v>5</v>
      </c>
      <c r="O1021" t="s">
        <v>45392</v>
      </c>
      <c r="P1021" t="s">
        <v>45391</v>
      </c>
      <c r="Q1021" t="s">
        <v>45390</v>
      </c>
      <c r="R1021" s="7">
        <v>42070</v>
      </c>
      <c r="S1021" s="8">
        <f t="shared" si="128"/>
        <v>2015</v>
      </c>
      <c r="T1021" s="8">
        <v>2015</v>
      </c>
      <c r="U1021" s="8">
        <f t="shared" si="129"/>
        <v>7</v>
      </c>
      <c r="V1021" s="7">
        <v>42070</v>
      </c>
      <c r="W1021" t="s">
        <v>2029</v>
      </c>
      <c r="X1021" s="2">
        <v>2.0379999999999998</v>
      </c>
      <c r="Y1021" s="6">
        <f t="shared" si="126"/>
        <v>5.4403246042550917E-2</v>
      </c>
      <c r="AA1021">
        <v>20403364</v>
      </c>
      <c r="AB1021">
        <v>19700173215</v>
      </c>
      <c r="AC1021">
        <v>20403372</v>
      </c>
      <c r="AD1021" t="s">
        <v>7</v>
      </c>
      <c r="AE1021">
        <v>7</v>
      </c>
      <c r="AF1021">
        <v>9</v>
      </c>
      <c r="AH1021" t="s">
        <v>45389</v>
      </c>
      <c r="AI1021" t="s">
        <v>45388</v>
      </c>
      <c r="AK1021" t="s">
        <v>45387</v>
      </c>
      <c r="AL1021">
        <v>3</v>
      </c>
      <c r="AM1021" s="5">
        <f t="shared" si="130"/>
        <v>0.42857142857142855</v>
      </c>
      <c r="AN1021" s="4">
        <f t="shared" si="127"/>
        <v>6.4910477632931242E-4</v>
      </c>
      <c r="AO1021" s="3"/>
      <c r="AP1021">
        <v>0</v>
      </c>
      <c r="AR1021" t="s">
        <v>45386</v>
      </c>
      <c r="AT1021" s="2">
        <v>7.79</v>
      </c>
      <c r="AU1021" s="1">
        <f t="shared" si="131"/>
        <v>3.8277003662684441</v>
      </c>
      <c r="AV1021" s="1">
        <f t="shared" si="132"/>
        <v>2.7526175409440112</v>
      </c>
      <c r="AW1021" s="1">
        <f t="shared" si="133"/>
        <v>1.6775347156195792</v>
      </c>
    </row>
    <row r="1022" spans="1:49" x14ac:dyDescent="0.2">
      <c r="A1022">
        <v>1020</v>
      </c>
      <c r="B1022" t="s">
        <v>45385</v>
      </c>
      <c r="C1022" t="s">
        <v>45384</v>
      </c>
      <c r="F1022" t="s">
        <v>45383</v>
      </c>
      <c r="G1022" t="s">
        <v>18</v>
      </c>
      <c r="H1022" t="s">
        <v>17</v>
      </c>
      <c r="I1022" t="s">
        <v>45382</v>
      </c>
      <c r="J1022" t="s">
        <v>45381</v>
      </c>
      <c r="K1022" t="s">
        <v>45380</v>
      </c>
      <c r="L1022" t="s">
        <v>45379</v>
      </c>
      <c r="M1022" t="s">
        <v>427</v>
      </c>
      <c r="N1022">
        <v>6</v>
      </c>
      <c r="O1022" t="s">
        <v>45378</v>
      </c>
      <c r="P1022" t="s">
        <v>45377</v>
      </c>
      <c r="Q1022" t="s">
        <v>45376</v>
      </c>
      <c r="R1022" s="7">
        <v>42070</v>
      </c>
      <c r="S1022" s="8">
        <f t="shared" si="128"/>
        <v>2015</v>
      </c>
      <c r="T1022" s="8">
        <v>2015</v>
      </c>
      <c r="U1022" s="8">
        <f t="shared" si="129"/>
        <v>7</v>
      </c>
      <c r="V1022" s="7">
        <v>42070</v>
      </c>
      <c r="W1022" t="s">
        <v>45375</v>
      </c>
      <c r="X1022" s="2">
        <v>0.92300000000000004</v>
      </c>
      <c r="Y1022" s="6">
        <f t="shared" si="126"/>
        <v>2.4638957849496813E-2</v>
      </c>
      <c r="AA1022">
        <v>14770520</v>
      </c>
      <c r="AB1022">
        <v>26388</v>
      </c>
      <c r="AD1022" t="s">
        <v>7</v>
      </c>
      <c r="AE1022">
        <v>13</v>
      </c>
      <c r="AF1022">
        <v>9</v>
      </c>
      <c r="AH1022" t="s">
        <v>45374</v>
      </c>
      <c r="AI1022" t="s">
        <v>45373</v>
      </c>
      <c r="AK1022" t="s">
        <v>45372</v>
      </c>
      <c r="AL1022">
        <v>17</v>
      </c>
      <c r="AM1022" s="5">
        <f t="shared" si="130"/>
        <v>2.4285714285714284</v>
      </c>
      <c r="AN1022" s="4">
        <f t="shared" si="127"/>
        <v>3.678260399199437E-3</v>
      </c>
      <c r="AO1022" s="3"/>
      <c r="AP1022">
        <v>0</v>
      </c>
      <c r="AQ1022" t="s">
        <v>1404</v>
      </c>
      <c r="AR1022">
        <v>24350020</v>
      </c>
      <c r="AS1022" t="s">
        <v>1403</v>
      </c>
      <c r="AT1022" s="2" t="s">
        <v>61</v>
      </c>
      <c r="AU1022" s="1">
        <f t="shared" si="131"/>
        <v>1.8350748614407602</v>
      </c>
      <c r="AV1022" s="1">
        <f t="shared" si="132"/>
        <v>1.4158609124348125</v>
      </c>
      <c r="AW1022" s="1">
        <f t="shared" si="133"/>
        <v>0.99664696342886494</v>
      </c>
    </row>
    <row r="1023" spans="1:49" x14ac:dyDescent="0.2">
      <c r="A1023">
        <v>1021</v>
      </c>
      <c r="B1023" t="s">
        <v>45371</v>
      </c>
      <c r="C1023" t="s">
        <v>45370</v>
      </c>
      <c r="F1023" t="s">
        <v>45369</v>
      </c>
      <c r="G1023" t="s">
        <v>18</v>
      </c>
      <c r="H1023" t="s">
        <v>17</v>
      </c>
      <c r="I1023" t="s">
        <v>45368</v>
      </c>
      <c r="J1023" t="s">
        <v>45367</v>
      </c>
      <c r="K1023" t="s">
        <v>45366</v>
      </c>
      <c r="L1023" t="s">
        <v>45365</v>
      </c>
      <c r="M1023" t="s">
        <v>45364</v>
      </c>
      <c r="N1023">
        <v>4</v>
      </c>
      <c r="O1023" t="s">
        <v>45363</v>
      </c>
      <c r="P1023" t="s">
        <v>45362</v>
      </c>
      <c r="Q1023" t="s">
        <v>45361</v>
      </c>
      <c r="R1023" s="7">
        <v>42069</v>
      </c>
      <c r="S1023" s="8">
        <f t="shared" si="128"/>
        <v>2015</v>
      </c>
      <c r="T1023" s="8">
        <v>2015</v>
      </c>
      <c r="U1023" s="8">
        <f t="shared" si="129"/>
        <v>7</v>
      </c>
      <c r="V1023" s="7">
        <v>42069</v>
      </c>
      <c r="W1023" t="s">
        <v>45360</v>
      </c>
      <c r="X1023" s="2">
        <v>3.6880000000000002</v>
      </c>
      <c r="Y1023" s="6">
        <f t="shared" si="126"/>
        <v>9.8449053682496471E-2</v>
      </c>
      <c r="AA1023">
        <v>319007</v>
      </c>
      <c r="AB1023">
        <v>29150</v>
      </c>
      <c r="AC1023">
        <v>10797114</v>
      </c>
      <c r="AD1023" t="s">
        <v>7</v>
      </c>
      <c r="AE1023">
        <v>114</v>
      </c>
      <c r="AF1023">
        <v>9</v>
      </c>
      <c r="AG1023">
        <v>95503</v>
      </c>
      <c r="AI1023" t="s">
        <v>45359</v>
      </c>
      <c r="AK1023" t="s">
        <v>45358</v>
      </c>
      <c r="AL1023">
        <v>116</v>
      </c>
      <c r="AM1023" s="5">
        <f t="shared" si="130"/>
        <v>16.571428571428573</v>
      </c>
      <c r="AN1023" s="4">
        <f t="shared" si="127"/>
        <v>2.5098718018066752E-2</v>
      </c>
      <c r="AO1023" s="3"/>
      <c r="AP1023">
        <v>0</v>
      </c>
      <c r="AR1023" t="s">
        <v>62</v>
      </c>
      <c r="AT1023" s="2">
        <v>9.1609999999999996</v>
      </c>
      <c r="AU1023" s="1">
        <f t="shared" si="131"/>
        <v>7.6443952983167547</v>
      </c>
      <c r="AV1023" s="1">
        <f t="shared" si="132"/>
        <v>6.1773885850281607</v>
      </c>
      <c r="AW1023" s="1">
        <f t="shared" si="133"/>
        <v>4.7103818717395658</v>
      </c>
    </row>
    <row r="1024" spans="1:49" x14ac:dyDescent="0.2">
      <c r="A1024">
        <v>1022</v>
      </c>
      <c r="B1024" t="s">
        <v>45357</v>
      </c>
      <c r="C1024" t="s">
        <v>45356</v>
      </c>
      <c r="E1024">
        <v>25738801</v>
      </c>
      <c r="F1024" t="s">
        <v>45355</v>
      </c>
      <c r="G1024" t="s">
        <v>18</v>
      </c>
      <c r="H1024" t="s">
        <v>17</v>
      </c>
      <c r="I1024" t="s">
        <v>45354</v>
      </c>
      <c r="J1024" t="s">
        <v>45353</v>
      </c>
      <c r="K1024" t="s">
        <v>45352</v>
      </c>
      <c r="L1024" t="s">
        <v>1305</v>
      </c>
      <c r="M1024" t="s">
        <v>86</v>
      </c>
      <c r="N1024">
        <v>2</v>
      </c>
      <c r="O1024" t="s">
        <v>45351</v>
      </c>
      <c r="P1024" t="s">
        <v>45350</v>
      </c>
      <c r="Q1024" t="s">
        <v>45349</v>
      </c>
      <c r="R1024" s="7">
        <v>42067</v>
      </c>
      <c r="S1024" s="8">
        <f t="shared" si="128"/>
        <v>2015</v>
      </c>
      <c r="T1024" s="8">
        <v>2015</v>
      </c>
      <c r="U1024" s="8">
        <f t="shared" si="129"/>
        <v>7</v>
      </c>
      <c r="V1024" s="7">
        <v>42067</v>
      </c>
      <c r="W1024" t="s">
        <v>39905</v>
      </c>
      <c r="X1024" s="2">
        <v>0.99</v>
      </c>
      <c r="Y1024" s="6">
        <f t="shared" si="126"/>
        <v>2.6427484583967327E-2</v>
      </c>
      <c r="AB1024">
        <v>10600153309</v>
      </c>
      <c r="AC1024">
        <v>19326203</v>
      </c>
      <c r="AD1024" t="s">
        <v>7</v>
      </c>
      <c r="AE1024">
        <v>10</v>
      </c>
      <c r="AF1024">
        <v>3</v>
      </c>
      <c r="AG1024" t="s">
        <v>45348</v>
      </c>
      <c r="AI1024" t="s">
        <v>45347</v>
      </c>
      <c r="AK1024" t="s">
        <v>45346</v>
      </c>
      <c r="AL1024">
        <v>11</v>
      </c>
      <c r="AM1024" s="5">
        <f t="shared" si="130"/>
        <v>1.5714285714285714</v>
      </c>
      <c r="AN1024" s="4">
        <f t="shared" si="127"/>
        <v>2.3800508465408126E-3</v>
      </c>
      <c r="AO1024" s="3"/>
      <c r="AP1024">
        <v>1</v>
      </c>
      <c r="AR1024" t="s">
        <v>45345</v>
      </c>
      <c r="AT1024" s="2">
        <v>3.24</v>
      </c>
      <c r="AU1024" s="1">
        <f t="shared" si="131"/>
        <v>1.9213254462739373</v>
      </c>
      <c r="AV1024" s="1">
        <f t="shared" si="132"/>
        <v>1.440376771525407</v>
      </c>
      <c r="AW1024" s="1">
        <f t="shared" si="133"/>
        <v>0.95942809677687668</v>
      </c>
    </row>
    <row r="1025" spans="1:49" x14ac:dyDescent="0.2">
      <c r="A1025">
        <v>1023</v>
      </c>
      <c r="B1025" t="s">
        <v>45344</v>
      </c>
      <c r="C1025" t="s">
        <v>45343</v>
      </c>
      <c r="E1025">
        <v>25675276</v>
      </c>
      <c r="F1025" t="s">
        <v>45342</v>
      </c>
      <c r="G1025" t="s">
        <v>18</v>
      </c>
      <c r="H1025" t="s">
        <v>17</v>
      </c>
      <c r="I1025" t="s">
        <v>45341</v>
      </c>
      <c r="J1025">
        <v>60108626</v>
      </c>
      <c r="K1025" t="s">
        <v>45340</v>
      </c>
      <c r="L1025" t="s">
        <v>45339</v>
      </c>
      <c r="M1025" t="s">
        <v>45338</v>
      </c>
      <c r="N1025">
        <v>2</v>
      </c>
      <c r="O1025" t="s">
        <v>45337</v>
      </c>
      <c r="P1025" t="s">
        <v>45336</v>
      </c>
      <c r="Q1025" t="s">
        <v>45335</v>
      </c>
      <c r="R1025" s="7">
        <v>42067</v>
      </c>
      <c r="S1025" s="8">
        <f t="shared" si="128"/>
        <v>2015</v>
      </c>
      <c r="T1025" s="8">
        <v>2015</v>
      </c>
      <c r="U1025" s="8">
        <f t="shared" si="129"/>
        <v>7</v>
      </c>
      <c r="V1025" s="7">
        <v>42067</v>
      </c>
      <c r="W1025" t="s">
        <v>45334</v>
      </c>
      <c r="X1025" s="2">
        <v>1.2030000000000001</v>
      </c>
      <c r="Y1025" s="6">
        <f t="shared" si="126"/>
        <v>3.2113397933851207E-2</v>
      </c>
      <c r="AA1025">
        <v>218561</v>
      </c>
      <c r="AB1025">
        <v>33722</v>
      </c>
      <c r="AC1025">
        <v>15205118</v>
      </c>
      <c r="AD1025" t="s">
        <v>7</v>
      </c>
      <c r="AE1025">
        <v>63</v>
      </c>
      <c r="AF1025">
        <v>8</v>
      </c>
      <c r="AH1025" t="s">
        <v>45333</v>
      </c>
      <c r="AI1025" t="s">
        <v>45332</v>
      </c>
      <c r="AJ1025" t="s">
        <v>45331</v>
      </c>
      <c r="AK1025" t="s">
        <v>45330</v>
      </c>
      <c r="AL1025">
        <v>8</v>
      </c>
      <c r="AM1025" s="5">
        <f t="shared" si="130"/>
        <v>1.1428571428571428</v>
      </c>
      <c r="AN1025" s="4">
        <f t="shared" si="127"/>
        <v>1.7309460702114999E-3</v>
      </c>
      <c r="AO1025" s="3"/>
      <c r="AP1025">
        <v>0</v>
      </c>
      <c r="AR1025" t="s">
        <v>62</v>
      </c>
      <c r="AT1025" s="2" t="s">
        <v>61</v>
      </c>
      <c r="AU1025" s="1">
        <f t="shared" si="131"/>
        <v>2.2998662374759293</v>
      </c>
      <c r="AV1025" s="1">
        <f t="shared" si="132"/>
        <v>1.6922172002031353</v>
      </c>
      <c r="AW1025" s="1">
        <f t="shared" si="133"/>
        <v>1.0845681629303412</v>
      </c>
    </row>
    <row r="1026" spans="1:49" x14ac:dyDescent="0.2">
      <c r="A1026">
        <v>1024</v>
      </c>
      <c r="B1026" t="s">
        <v>45329</v>
      </c>
      <c r="C1026" t="s">
        <v>45328</v>
      </c>
      <c r="F1026" t="s">
        <v>45327</v>
      </c>
      <c r="G1026" t="s">
        <v>18</v>
      </c>
      <c r="H1026" t="s">
        <v>17</v>
      </c>
      <c r="I1026" t="s">
        <v>45326</v>
      </c>
      <c r="J1026" t="s">
        <v>45325</v>
      </c>
      <c r="K1026" t="s">
        <v>45324</v>
      </c>
      <c r="L1026" t="s">
        <v>45323</v>
      </c>
      <c r="M1026" t="s">
        <v>1445</v>
      </c>
      <c r="N1026">
        <v>3</v>
      </c>
      <c r="O1026" t="s">
        <v>45322</v>
      </c>
      <c r="P1026" t="s">
        <v>45321</v>
      </c>
      <c r="Q1026" t="s">
        <v>45320</v>
      </c>
      <c r="R1026" s="7">
        <v>42067</v>
      </c>
      <c r="S1026" s="8">
        <f t="shared" si="128"/>
        <v>2015</v>
      </c>
      <c r="T1026" s="8">
        <v>2015</v>
      </c>
      <c r="U1026" s="8">
        <f t="shared" si="129"/>
        <v>7</v>
      </c>
      <c r="V1026" s="7" t="s">
        <v>45319</v>
      </c>
      <c r="W1026" t="s">
        <v>24314</v>
      </c>
      <c r="X1026" s="2">
        <v>1.1779999999999999</v>
      </c>
      <c r="Y1026" s="6">
        <f t="shared" si="126"/>
        <v>3.1446037212033845E-2</v>
      </c>
      <c r="AA1026">
        <v>168033</v>
      </c>
      <c r="AB1026">
        <v>27965</v>
      </c>
      <c r="AC1026">
        <v>19422156</v>
      </c>
      <c r="AD1026" t="s">
        <v>7</v>
      </c>
      <c r="AE1026">
        <v>80</v>
      </c>
      <c r="AF1026">
        <v>2</v>
      </c>
      <c r="AH1026" t="s">
        <v>45318</v>
      </c>
      <c r="AI1026" t="s">
        <v>45317</v>
      </c>
      <c r="AK1026" t="s">
        <v>45316</v>
      </c>
      <c r="AL1026">
        <v>74</v>
      </c>
      <c r="AM1026" s="5">
        <f t="shared" si="130"/>
        <v>10.571428571428571</v>
      </c>
      <c r="AN1026" s="4">
        <f t="shared" si="127"/>
        <v>1.6011251149456375E-2</v>
      </c>
      <c r="AO1026" s="3"/>
      <c r="AP1026">
        <v>0</v>
      </c>
      <c r="AR1026" t="s">
        <v>62</v>
      </c>
      <c r="AT1026" s="2">
        <v>2.9279999999999999</v>
      </c>
      <c r="AU1026" s="1">
        <f t="shared" si="131"/>
        <v>2.6815601393260602</v>
      </c>
      <c r="AV1026" s="1">
        <f t="shared" si="132"/>
        <v>2.3728644180745109</v>
      </c>
      <c r="AW1026" s="1">
        <f t="shared" si="133"/>
        <v>2.0641686968229616</v>
      </c>
    </row>
    <row r="1027" spans="1:49" x14ac:dyDescent="0.2">
      <c r="A1027">
        <v>1025</v>
      </c>
      <c r="B1027" t="s">
        <v>45315</v>
      </c>
      <c r="C1027" t="s">
        <v>45314</v>
      </c>
      <c r="F1027" t="s">
        <v>45313</v>
      </c>
      <c r="G1027" t="s">
        <v>18</v>
      </c>
      <c r="H1027" t="s">
        <v>17</v>
      </c>
      <c r="I1027" t="s">
        <v>45312</v>
      </c>
      <c r="J1027" t="s">
        <v>45311</v>
      </c>
      <c r="K1027" t="s">
        <v>45310</v>
      </c>
      <c r="L1027" t="s">
        <v>45309</v>
      </c>
      <c r="M1027" t="s">
        <v>22637</v>
      </c>
      <c r="N1027">
        <v>6</v>
      </c>
      <c r="O1027" t="s">
        <v>45308</v>
      </c>
      <c r="P1027" t="s">
        <v>45307</v>
      </c>
      <c r="Q1027" t="s">
        <v>45306</v>
      </c>
      <c r="R1027" s="7">
        <v>42066</v>
      </c>
      <c r="S1027" s="8">
        <f t="shared" si="128"/>
        <v>2015</v>
      </c>
      <c r="T1027" s="8">
        <v>2015</v>
      </c>
      <c r="U1027" s="8">
        <f t="shared" si="129"/>
        <v>7</v>
      </c>
      <c r="V1027" s="7">
        <v>42066</v>
      </c>
      <c r="W1027" t="s">
        <v>39248</v>
      </c>
      <c r="X1027" s="2">
        <v>0.17799999999999999</v>
      </c>
      <c r="Y1027" s="6">
        <f t="shared" ref="Y1027:Y1090" si="134">(X1027-$Z$3)/($Z$2-$Z$3)</f>
        <v>4.7516083393395799E-3</v>
      </c>
      <c r="AA1027">
        <v>13492543</v>
      </c>
      <c r="AB1027">
        <v>5300152204</v>
      </c>
      <c r="AD1027" t="s">
        <v>7</v>
      </c>
      <c r="AE1027">
        <v>12</v>
      </c>
      <c r="AF1027">
        <v>6</v>
      </c>
      <c r="AG1027">
        <v>20150176</v>
      </c>
      <c r="AH1027" s="10">
        <v>44531</v>
      </c>
      <c r="AI1027" t="s">
        <v>45305</v>
      </c>
      <c r="AJ1027" t="s">
        <v>45304</v>
      </c>
      <c r="AK1027" t="s">
        <v>45303</v>
      </c>
      <c r="AL1027">
        <v>2</v>
      </c>
      <c r="AM1027" s="5">
        <f t="shared" si="130"/>
        <v>0.2857142857142857</v>
      </c>
      <c r="AN1027" s="4">
        <f t="shared" ref="AN1027:AN1090" si="135">(AM1027-$AO$3)/($AO$2-$AO$3)</f>
        <v>4.3273651755287499E-4</v>
      </c>
      <c r="AO1027" s="3"/>
      <c r="AP1027">
        <v>1</v>
      </c>
      <c r="AR1027" t="s">
        <v>62</v>
      </c>
      <c r="AT1027" s="2">
        <v>0.57799999999999996</v>
      </c>
      <c r="AU1027" s="1">
        <f t="shared" si="131"/>
        <v>0.34559467928035686</v>
      </c>
      <c r="AV1027" s="1">
        <f t="shared" si="132"/>
        <v>0.25921724284462277</v>
      </c>
      <c r="AW1027" s="1">
        <f t="shared" si="133"/>
        <v>0.17283980640888866</v>
      </c>
    </row>
    <row r="1028" spans="1:49" x14ac:dyDescent="0.2">
      <c r="A1028">
        <v>1026</v>
      </c>
      <c r="B1028" t="s">
        <v>45302</v>
      </c>
      <c r="C1028" t="s">
        <v>45301</v>
      </c>
      <c r="F1028" t="s">
        <v>45300</v>
      </c>
      <c r="G1028" t="s">
        <v>18</v>
      </c>
      <c r="H1028" t="s">
        <v>17</v>
      </c>
      <c r="I1028" t="s">
        <v>45299</v>
      </c>
      <c r="J1028" t="s">
        <v>45298</v>
      </c>
      <c r="K1028" t="s">
        <v>45297</v>
      </c>
      <c r="L1028" t="s">
        <v>45296</v>
      </c>
      <c r="M1028" t="s">
        <v>45295</v>
      </c>
      <c r="N1028">
        <v>4</v>
      </c>
      <c r="O1028" t="s">
        <v>45294</v>
      </c>
      <c r="P1028" t="s">
        <v>45293</v>
      </c>
      <c r="Q1028" t="s">
        <v>45292</v>
      </c>
      <c r="R1028" s="7">
        <v>42066</v>
      </c>
      <c r="S1028" s="8">
        <f t="shared" si="128"/>
        <v>2015</v>
      </c>
      <c r="T1028" s="8">
        <v>2015</v>
      </c>
      <c r="U1028" s="8">
        <f t="shared" si="129"/>
        <v>7</v>
      </c>
      <c r="V1028" s="7">
        <v>42066</v>
      </c>
      <c r="W1028" t="s">
        <v>45291</v>
      </c>
      <c r="X1028" s="2">
        <v>0.74099999999999999</v>
      </c>
      <c r="Y1028" s="6">
        <f t="shared" si="134"/>
        <v>1.9780571794666454E-2</v>
      </c>
      <c r="AB1028">
        <v>4900152808</v>
      </c>
      <c r="AC1028">
        <v>17480221</v>
      </c>
      <c r="AD1028" t="s">
        <v>7</v>
      </c>
      <c r="AE1028">
        <v>10</v>
      </c>
      <c r="AF1028">
        <v>3</v>
      </c>
      <c r="AG1028" t="s">
        <v>45290</v>
      </c>
      <c r="AI1028" t="s">
        <v>45289</v>
      </c>
      <c r="AJ1028" t="s">
        <v>45288</v>
      </c>
      <c r="AK1028" t="s">
        <v>45287</v>
      </c>
      <c r="AL1028">
        <v>7</v>
      </c>
      <c r="AM1028" s="5">
        <f t="shared" si="130"/>
        <v>1</v>
      </c>
      <c r="AN1028" s="4">
        <f t="shared" si="135"/>
        <v>1.5145778114350624E-3</v>
      </c>
      <c r="AO1028" s="3"/>
      <c r="AP1028">
        <v>0</v>
      </c>
      <c r="AR1028" t="s">
        <v>62</v>
      </c>
      <c r="AT1028" s="2">
        <v>1.415</v>
      </c>
      <c r="AU1028" s="1">
        <f t="shared" si="131"/>
        <v>1.4300773599697036</v>
      </c>
      <c r="AV1028" s="1">
        <f t="shared" si="132"/>
        <v>1.0647574803050759</v>
      </c>
      <c r="AW1028" s="1">
        <f t="shared" si="133"/>
        <v>0.69943760064044791</v>
      </c>
    </row>
    <row r="1029" spans="1:49" x14ac:dyDescent="0.2">
      <c r="A1029">
        <v>1027</v>
      </c>
      <c r="B1029" t="s">
        <v>45286</v>
      </c>
      <c r="C1029" t="s">
        <v>45285</v>
      </c>
      <c r="E1029">
        <v>25843589</v>
      </c>
      <c r="F1029" t="s">
        <v>45284</v>
      </c>
      <c r="G1029" t="s">
        <v>18</v>
      </c>
      <c r="H1029" t="s">
        <v>17</v>
      </c>
      <c r="I1029" t="s">
        <v>45283</v>
      </c>
      <c r="J1029" t="s">
        <v>45282</v>
      </c>
      <c r="K1029" t="s">
        <v>45281</v>
      </c>
      <c r="L1029" t="s">
        <v>38186</v>
      </c>
      <c r="M1029" t="s">
        <v>86</v>
      </c>
      <c r="N1029">
        <v>5</v>
      </c>
      <c r="O1029" t="s">
        <v>45280</v>
      </c>
      <c r="P1029" t="s">
        <v>45279</v>
      </c>
      <c r="Q1029" t="s">
        <v>45278</v>
      </c>
      <c r="R1029" s="7">
        <v>42065</v>
      </c>
      <c r="S1029" s="8">
        <f t="shared" si="128"/>
        <v>2015</v>
      </c>
      <c r="T1029" s="8">
        <v>2015</v>
      </c>
      <c r="U1029" s="8">
        <f t="shared" si="129"/>
        <v>7</v>
      </c>
      <c r="V1029" s="7">
        <v>42065</v>
      </c>
      <c r="W1029" t="s">
        <v>16376</v>
      </c>
      <c r="X1029" s="2">
        <v>0.55100000000000005</v>
      </c>
      <c r="Y1029" s="6">
        <f t="shared" si="134"/>
        <v>1.4708630308854545E-2</v>
      </c>
      <c r="AB1029">
        <v>20488</v>
      </c>
      <c r="AC1029">
        <v>15362442</v>
      </c>
      <c r="AD1029" t="s">
        <v>7</v>
      </c>
      <c r="AE1029">
        <v>15</v>
      </c>
      <c r="AF1029">
        <v>36</v>
      </c>
      <c r="AG1029">
        <v>2015</v>
      </c>
      <c r="AI1029" t="s">
        <v>45277</v>
      </c>
      <c r="AJ1029" t="s">
        <v>45276</v>
      </c>
      <c r="AK1029" t="s">
        <v>45275</v>
      </c>
      <c r="AL1029">
        <v>9</v>
      </c>
      <c r="AM1029" s="5">
        <f t="shared" si="130"/>
        <v>1.2857142857142858</v>
      </c>
      <c r="AN1029" s="4">
        <f t="shared" si="135"/>
        <v>1.9473143289879377E-3</v>
      </c>
      <c r="AO1029" s="3"/>
      <c r="AP1029">
        <v>1</v>
      </c>
      <c r="AR1029" t="s">
        <v>62</v>
      </c>
      <c r="AT1029" s="2">
        <v>1.857</v>
      </c>
      <c r="AU1029" s="1">
        <f t="shared" si="131"/>
        <v>1.0880235514894563</v>
      </c>
      <c r="AV1029" s="1">
        <f t="shared" si="132"/>
        <v>0.83279723189212418</v>
      </c>
      <c r="AW1029" s="1">
        <f t="shared" si="133"/>
        <v>0.57757091229479196</v>
      </c>
    </row>
    <row r="1030" spans="1:49" x14ac:dyDescent="0.2">
      <c r="A1030">
        <v>1028</v>
      </c>
      <c r="B1030" t="s">
        <v>45274</v>
      </c>
      <c r="C1030" t="s">
        <v>45273</v>
      </c>
      <c r="F1030" t="s">
        <v>45272</v>
      </c>
      <c r="G1030" t="s">
        <v>18</v>
      </c>
      <c r="H1030" t="s">
        <v>17</v>
      </c>
      <c r="I1030" t="s">
        <v>45271</v>
      </c>
      <c r="J1030" t="s">
        <v>45270</v>
      </c>
      <c r="K1030" t="s">
        <v>45269</v>
      </c>
      <c r="L1030" t="s">
        <v>1305</v>
      </c>
      <c r="M1030" t="s">
        <v>86</v>
      </c>
      <c r="N1030">
        <v>5</v>
      </c>
      <c r="O1030" t="s">
        <v>45268</v>
      </c>
      <c r="P1030" t="s">
        <v>45267</v>
      </c>
      <c r="Q1030" t="s">
        <v>45266</v>
      </c>
      <c r="R1030" s="7">
        <v>42065</v>
      </c>
      <c r="S1030" s="8">
        <f t="shared" si="128"/>
        <v>2015</v>
      </c>
      <c r="T1030" s="8">
        <v>2015</v>
      </c>
      <c r="U1030" s="8">
        <f t="shared" si="129"/>
        <v>7</v>
      </c>
      <c r="V1030" s="7">
        <v>42065</v>
      </c>
      <c r="W1030" t="s">
        <v>38796</v>
      </c>
      <c r="X1030" s="2">
        <v>1.1819999999999999</v>
      </c>
      <c r="Y1030" s="6">
        <f t="shared" si="134"/>
        <v>3.1552814927524625E-2</v>
      </c>
      <c r="AA1030">
        <v>36951</v>
      </c>
      <c r="AB1030">
        <v>27030</v>
      </c>
      <c r="AD1030" t="s">
        <v>7</v>
      </c>
      <c r="AE1030">
        <v>106</v>
      </c>
      <c r="AF1030">
        <v>9</v>
      </c>
      <c r="AG1030">
        <v>91109</v>
      </c>
      <c r="AI1030" t="s">
        <v>45265</v>
      </c>
      <c r="AK1030" t="s">
        <v>45264</v>
      </c>
      <c r="AL1030">
        <v>23</v>
      </c>
      <c r="AM1030" s="5">
        <f t="shared" si="130"/>
        <v>3.2857142857142856</v>
      </c>
      <c r="AN1030" s="4">
        <f t="shared" si="135"/>
        <v>4.9764699518580618E-3</v>
      </c>
      <c r="AO1030" s="3"/>
      <c r="AP1030">
        <v>0</v>
      </c>
      <c r="AR1030">
        <v>11121091</v>
      </c>
      <c r="AT1030" s="2">
        <v>3.7909999999999999</v>
      </c>
      <c r="AU1030" s="1">
        <f t="shared" si="131"/>
        <v>2.3579911434824652</v>
      </c>
      <c r="AV1030" s="1">
        <f t="shared" si="132"/>
        <v>1.8264642439691343</v>
      </c>
      <c r="AW1030" s="1">
        <f t="shared" si="133"/>
        <v>1.2949373444558032</v>
      </c>
    </row>
    <row r="1031" spans="1:49" x14ac:dyDescent="0.2">
      <c r="A1031">
        <v>1029</v>
      </c>
      <c r="B1031" t="s">
        <v>45263</v>
      </c>
      <c r="C1031" t="s">
        <v>45262</v>
      </c>
      <c r="F1031" t="s">
        <v>45261</v>
      </c>
      <c r="G1031" t="s">
        <v>18</v>
      </c>
      <c r="H1031" t="s">
        <v>17</v>
      </c>
      <c r="I1031" t="s">
        <v>45260</v>
      </c>
      <c r="J1031">
        <v>60024322</v>
      </c>
      <c r="K1031" t="s">
        <v>8925</v>
      </c>
      <c r="L1031" t="s">
        <v>8924</v>
      </c>
      <c r="M1031" t="s">
        <v>1121</v>
      </c>
      <c r="N1031">
        <v>8</v>
      </c>
      <c r="O1031" t="s">
        <v>45259</v>
      </c>
      <c r="P1031" t="s">
        <v>45258</v>
      </c>
      <c r="Q1031" t="s">
        <v>45257</v>
      </c>
      <c r="R1031" s="7">
        <v>42065</v>
      </c>
      <c r="S1031" s="8">
        <f t="shared" si="128"/>
        <v>2015</v>
      </c>
      <c r="T1031" s="8">
        <v>2015</v>
      </c>
      <c r="U1031" s="8">
        <f t="shared" si="129"/>
        <v>7</v>
      </c>
      <c r="V1031" s="7">
        <v>42065</v>
      </c>
      <c r="W1031" t="s">
        <v>38796</v>
      </c>
      <c r="X1031" s="2">
        <v>1.1819999999999999</v>
      </c>
      <c r="Y1031" s="6">
        <f t="shared" si="134"/>
        <v>3.1552814927524625E-2</v>
      </c>
      <c r="AA1031">
        <v>36951</v>
      </c>
      <c r="AB1031">
        <v>27030</v>
      </c>
      <c r="AD1031" t="s">
        <v>7</v>
      </c>
      <c r="AE1031">
        <v>106</v>
      </c>
      <c r="AF1031">
        <v>9</v>
      </c>
      <c r="AG1031">
        <v>91901</v>
      </c>
      <c r="AI1031" t="s">
        <v>45256</v>
      </c>
      <c r="AK1031" t="s">
        <v>45255</v>
      </c>
      <c r="AL1031">
        <v>2</v>
      </c>
      <c r="AM1031" s="5">
        <f t="shared" si="130"/>
        <v>0.2857142857142857</v>
      </c>
      <c r="AN1031" s="4">
        <f t="shared" si="135"/>
        <v>4.3273651755287499E-4</v>
      </c>
      <c r="AO1031" s="3"/>
      <c r="AP1031">
        <v>0</v>
      </c>
      <c r="AQ1031" t="s">
        <v>1404</v>
      </c>
      <c r="AR1031" t="s">
        <v>45254</v>
      </c>
      <c r="AS1031" t="s">
        <v>1403</v>
      </c>
      <c r="AT1031" s="2">
        <v>3.7909999999999999</v>
      </c>
      <c r="AU1031" s="1">
        <f t="shared" si="131"/>
        <v>2.2216791404533098</v>
      </c>
      <c r="AV1031" s="1">
        <f t="shared" si="132"/>
        <v>1.5992775722538748</v>
      </c>
      <c r="AW1031" s="1">
        <f t="shared" si="133"/>
        <v>0.97687600405444008</v>
      </c>
    </row>
    <row r="1032" spans="1:49" x14ac:dyDescent="0.2">
      <c r="A1032">
        <v>1030</v>
      </c>
      <c r="B1032" t="s">
        <v>45253</v>
      </c>
      <c r="C1032" t="s">
        <v>45252</v>
      </c>
      <c r="F1032" t="s">
        <v>45251</v>
      </c>
      <c r="G1032" t="s">
        <v>18</v>
      </c>
      <c r="H1032" t="s">
        <v>17</v>
      </c>
      <c r="I1032" t="s">
        <v>45250</v>
      </c>
      <c r="J1032" t="s">
        <v>45249</v>
      </c>
      <c r="K1032" t="s">
        <v>45248</v>
      </c>
      <c r="L1032" t="s">
        <v>45247</v>
      </c>
      <c r="M1032" t="s">
        <v>36961</v>
      </c>
      <c r="N1032">
        <v>3</v>
      </c>
      <c r="O1032" t="s">
        <v>45246</v>
      </c>
      <c r="P1032" t="s">
        <v>45245</v>
      </c>
      <c r="Q1032" t="s">
        <v>45244</v>
      </c>
      <c r="R1032" s="7">
        <v>42064</v>
      </c>
      <c r="S1032" s="8">
        <f t="shared" si="128"/>
        <v>2015</v>
      </c>
      <c r="T1032" s="8">
        <v>2015</v>
      </c>
      <c r="U1032" s="8">
        <f t="shared" si="129"/>
        <v>7</v>
      </c>
      <c r="V1032" s="7">
        <v>42064</v>
      </c>
      <c r="W1032" t="s">
        <v>45243</v>
      </c>
      <c r="X1032" s="2">
        <v>1.421</v>
      </c>
      <c r="Y1032" s="6">
        <f t="shared" si="134"/>
        <v>3.7932783428098561E-2</v>
      </c>
      <c r="AB1032">
        <v>21100854831</v>
      </c>
      <c r="AC1032">
        <v>23327731</v>
      </c>
      <c r="AD1032" t="s">
        <v>7</v>
      </c>
      <c r="AE1032">
        <v>1</v>
      </c>
      <c r="AF1032">
        <v>1</v>
      </c>
      <c r="AG1032">
        <v>7312950</v>
      </c>
      <c r="AH1032" t="s">
        <v>45242</v>
      </c>
      <c r="AI1032" t="s">
        <v>45241</v>
      </c>
      <c r="AJ1032" t="s">
        <v>45240</v>
      </c>
      <c r="AK1032" t="s">
        <v>45239</v>
      </c>
      <c r="AL1032">
        <v>0</v>
      </c>
      <c r="AM1032" s="5">
        <f t="shared" si="130"/>
        <v>0</v>
      </c>
      <c r="AN1032" s="4">
        <f t="shared" si="135"/>
        <v>0</v>
      </c>
      <c r="AO1032" s="3"/>
      <c r="AP1032">
        <v>0</v>
      </c>
      <c r="AQ1032" t="s">
        <v>45238</v>
      </c>
      <c r="AR1032" t="s">
        <v>45237</v>
      </c>
      <c r="AS1032" t="s">
        <v>45236</v>
      </c>
      <c r="AT1032" s="2" t="s">
        <v>61</v>
      </c>
      <c r="AU1032" s="1">
        <f t="shared" si="131"/>
        <v>2.6552948399668992</v>
      </c>
      <c r="AV1032" s="1">
        <f t="shared" si="132"/>
        <v>1.896639171404928</v>
      </c>
      <c r="AW1032" s="1">
        <f t="shared" si="133"/>
        <v>1.1379835028429568</v>
      </c>
    </row>
    <row r="1033" spans="1:49" x14ac:dyDescent="0.2">
      <c r="A1033">
        <v>1031</v>
      </c>
      <c r="B1033" t="s">
        <v>45235</v>
      </c>
      <c r="F1033" t="s">
        <v>45234</v>
      </c>
      <c r="G1033" t="s">
        <v>18</v>
      </c>
      <c r="H1033" t="s">
        <v>17</v>
      </c>
      <c r="I1033" t="s">
        <v>45233</v>
      </c>
      <c r="J1033">
        <v>60071494</v>
      </c>
      <c r="K1033" t="s">
        <v>45232</v>
      </c>
      <c r="L1033" t="s">
        <v>45231</v>
      </c>
      <c r="M1033" t="s">
        <v>25024</v>
      </c>
      <c r="N1033">
        <v>4</v>
      </c>
      <c r="O1033" t="s">
        <v>45230</v>
      </c>
      <c r="P1033" t="s">
        <v>45229</v>
      </c>
      <c r="Q1033" t="s">
        <v>45228</v>
      </c>
      <c r="R1033" s="7">
        <v>42064</v>
      </c>
      <c r="S1033" s="8">
        <f t="shared" si="128"/>
        <v>2015</v>
      </c>
      <c r="T1033" s="8">
        <v>2015</v>
      </c>
      <c r="U1033" s="8">
        <f t="shared" si="129"/>
        <v>7</v>
      </c>
      <c r="V1033" s="7">
        <v>42064</v>
      </c>
      <c r="W1033" t="s">
        <v>45227</v>
      </c>
      <c r="X1033" s="2">
        <v>0.16900000000000001</v>
      </c>
      <c r="Y1033" s="6">
        <f t="shared" si="134"/>
        <v>4.5113584794853317E-3</v>
      </c>
      <c r="AA1033">
        <v>317454</v>
      </c>
      <c r="AB1033">
        <v>37851</v>
      </c>
      <c r="AD1033" t="s">
        <v>7</v>
      </c>
      <c r="AE1033">
        <v>98</v>
      </c>
      <c r="AF1033">
        <v>1</v>
      </c>
      <c r="AH1033" s="9">
        <v>41821</v>
      </c>
      <c r="AI1033" t="s">
        <v>45226</v>
      </c>
      <c r="AJ1033" t="s">
        <v>45225</v>
      </c>
      <c r="AK1033" t="s">
        <v>45224</v>
      </c>
      <c r="AL1033">
        <v>1</v>
      </c>
      <c r="AM1033" s="5">
        <f t="shared" si="130"/>
        <v>0.14285714285714285</v>
      </c>
      <c r="AN1033" s="4">
        <f t="shared" si="135"/>
        <v>2.1636825877643749E-4</v>
      </c>
      <c r="AO1033" s="3"/>
      <c r="AP1033">
        <v>0</v>
      </c>
      <c r="AR1033" t="s">
        <v>45223</v>
      </c>
      <c r="AT1033" s="2">
        <v>0.25</v>
      </c>
      <c r="AU1033" s="1">
        <f t="shared" si="131"/>
        <v>0.3222861413272663</v>
      </c>
      <c r="AV1033" s="1">
        <f t="shared" si="132"/>
        <v>0.23638633691308847</v>
      </c>
      <c r="AW1033" s="1">
        <f t="shared" si="133"/>
        <v>0.15048653249891056</v>
      </c>
    </row>
    <row r="1034" spans="1:49" x14ac:dyDescent="0.2">
      <c r="A1034">
        <v>1032</v>
      </c>
      <c r="B1034" t="s">
        <v>45222</v>
      </c>
      <c r="C1034" t="s">
        <v>45221</v>
      </c>
      <c r="F1034" t="s">
        <v>45220</v>
      </c>
      <c r="G1034" t="s">
        <v>18</v>
      </c>
      <c r="H1034" t="s">
        <v>17</v>
      </c>
      <c r="I1034" t="s">
        <v>45219</v>
      </c>
      <c r="J1034">
        <v>60025063</v>
      </c>
      <c r="K1034" t="s">
        <v>3431</v>
      </c>
      <c r="L1034" t="s">
        <v>7907</v>
      </c>
      <c r="M1034" t="s">
        <v>1505</v>
      </c>
      <c r="N1034">
        <v>3</v>
      </c>
      <c r="O1034" t="s">
        <v>45218</v>
      </c>
      <c r="P1034" t="s">
        <v>45217</v>
      </c>
      <c r="Q1034" t="s">
        <v>41666</v>
      </c>
      <c r="R1034" s="7">
        <v>42064</v>
      </c>
      <c r="S1034" s="8">
        <f t="shared" si="128"/>
        <v>2015</v>
      </c>
      <c r="T1034" s="8">
        <v>2015</v>
      </c>
      <c r="U1034" s="8">
        <f t="shared" si="129"/>
        <v>7</v>
      </c>
      <c r="V1034" s="7">
        <v>42064</v>
      </c>
      <c r="W1034" t="s">
        <v>45152</v>
      </c>
      <c r="X1034" s="2">
        <v>0.86399999999999999</v>
      </c>
      <c r="Y1034" s="6">
        <f t="shared" si="134"/>
        <v>2.3063986546007848E-2</v>
      </c>
      <c r="AA1034">
        <v>19328184</v>
      </c>
      <c r="AB1034">
        <v>11300153734</v>
      </c>
      <c r="AC1034">
        <v>19379234</v>
      </c>
      <c r="AD1034" t="s">
        <v>7</v>
      </c>
      <c r="AE1034">
        <v>9</v>
      </c>
      <c r="AF1034">
        <v>1</v>
      </c>
      <c r="AG1034">
        <v>6609062</v>
      </c>
      <c r="AH1034" t="s">
        <v>45216</v>
      </c>
      <c r="AI1034" t="s">
        <v>45215</v>
      </c>
      <c r="AJ1034" t="s">
        <v>45214</v>
      </c>
      <c r="AK1034" t="s">
        <v>45213</v>
      </c>
      <c r="AL1034">
        <v>6</v>
      </c>
      <c r="AM1034" s="5">
        <f t="shared" si="130"/>
        <v>0.8571428571428571</v>
      </c>
      <c r="AN1034" s="4">
        <f t="shared" si="135"/>
        <v>1.2982095526586248E-3</v>
      </c>
      <c r="AO1034" s="3"/>
      <c r="AP1034">
        <v>0</v>
      </c>
      <c r="AR1034" t="s">
        <v>62</v>
      </c>
      <c r="AT1034" s="2">
        <v>3.931</v>
      </c>
      <c r="AU1034" s="1">
        <f t="shared" si="131"/>
        <v>1.6534253448003078</v>
      </c>
      <c r="AV1034" s="1">
        <f t="shared" si="132"/>
        <v>1.2181098049333237</v>
      </c>
      <c r="AW1034" s="1">
        <f t="shared" si="133"/>
        <v>0.7827942650663392</v>
      </c>
    </row>
    <row r="1035" spans="1:49" x14ac:dyDescent="0.2">
      <c r="A1035">
        <v>1033</v>
      </c>
      <c r="B1035" t="s">
        <v>45212</v>
      </c>
      <c r="C1035" t="s">
        <v>45211</v>
      </c>
      <c r="F1035" t="s">
        <v>45210</v>
      </c>
      <c r="G1035" t="s">
        <v>18</v>
      </c>
      <c r="H1035" t="s">
        <v>17</v>
      </c>
      <c r="I1035" t="s">
        <v>45209</v>
      </c>
      <c r="J1035">
        <v>60032882</v>
      </c>
      <c r="K1035" t="s">
        <v>12241</v>
      </c>
      <c r="L1035" t="s">
        <v>12240</v>
      </c>
      <c r="M1035" t="s">
        <v>8080</v>
      </c>
      <c r="N1035">
        <v>3</v>
      </c>
      <c r="O1035" t="s">
        <v>45208</v>
      </c>
      <c r="P1035" t="s">
        <v>45207</v>
      </c>
      <c r="Q1035" t="s">
        <v>45206</v>
      </c>
      <c r="R1035" s="7">
        <v>42064</v>
      </c>
      <c r="S1035" s="8">
        <f t="shared" si="128"/>
        <v>2015</v>
      </c>
      <c r="T1035" s="8">
        <v>2015</v>
      </c>
      <c r="U1035" s="8">
        <f t="shared" si="129"/>
        <v>7</v>
      </c>
      <c r="V1035" s="7">
        <v>42064</v>
      </c>
      <c r="W1035" t="s">
        <v>8133</v>
      </c>
      <c r="X1035" s="2">
        <v>0.371</v>
      </c>
      <c r="Y1035" s="6">
        <f t="shared" si="134"/>
        <v>9.9036331117695747E-3</v>
      </c>
      <c r="AA1035">
        <v>486604</v>
      </c>
      <c r="AB1035">
        <v>28580</v>
      </c>
      <c r="AC1035" t="s">
        <v>8132</v>
      </c>
      <c r="AD1035" t="s">
        <v>7</v>
      </c>
      <c r="AE1035">
        <v>50</v>
      </c>
      <c r="AF1035">
        <v>3</v>
      </c>
      <c r="AH1035" t="s">
        <v>45205</v>
      </c>
      <c r="AI1035" t="s">
        <v>45204</v>
      </c>
      <c r="AJ1035" t="s">
        <v>45203</v>
      </c>
      <c r="AK1035" t="s">
        <v>45202</v>
      </c>
      <c r="AL1035">
        <v>6</v>
      </c>
      <c r="AM1035" s="5">
        <f t="shared" si="130"/>
        <v>0.8571428571428571</v>
      </c>
      <c r="AN1035" s="4">
        <f t="shared" si="135"/>
        <v>1.2982095526586248E-3</v>
      </c>
      <c r="AO1035" s="3"/>
      <c r="AP1035">
        <v>0</v>
      </c>
      <c r="AR1035" t="s">
        <v>62</v>
      </c>
      <c r="AT1035" s="2">
        <v>1.431</v>
      </c>
      <c r="AU1035" s="1">
        <f t="shared" si="131"/>
        <v>0.73220060440362889</v>
      </c>
      <c r="AV1035" s="1">
        <f t="shared" si="132"/>
        <v>0.56009213322141005</v>
      </c>
      <c r="AW1035" s="1">
        <f t="shared" si="133"/>
        <v>0.38798366203919099</v>
      </c>
    </row>
    <row r="1036" spans="1:49" x14ac:dyDescent="0.2">
      <c r="A1036">
        <v>1034</v>
      </c>
      <c r="B1036" t="s">
        <v>45201</v>
      </c>
      <c r="C1036" t="s">
        <v>45200</v>
      </c>
      <c r="F1036" t="s">
        <v>45199</v>
      </c>
      <c r="G1036" t="s">
        <v>18</v>
      </c>
      <c r="H1036" t="s">
        <v>17</v>
      </c>
      <c r="I1036" t="s">
        <v>45198</v>
      </c>
      <c r="J1036">
        <v>60021931</v>
      </c>
      <c r="K1036" t="s">
        <v>43509</v>
      </c>
      <c r="L1036" t="s">
        <v>43508</v>
      </c>
      <c r="M1036" t="s">
        <v>33678</v>
      </c>
      <c r="N1036">
        <v>2</v>
      </c>
      <c r="O1036" t="s">
        <v>45197</v>
      </c>
      <c r="P1036" t="s">
        <v>45196</v>
      </c>
      <c r="Q1036" t="s">
        <v>45195</v>
      </c>
      <c r="R1036" s="7">
        <v>42064</v>
      </c>
      <c r="S1036" s="8">
        <f t="shared" si="128"/>
        <v>2015</v>
      </c>
      <c r="T1036" s="8">
        <v>2015</v>
      </c>
      <c r="U1036" s="8">
        <f t="shared" si="129"/>
        <v>7</v>
      </c>
      <c r="V1036" s="7">
        <v>42064</v>
      </c>
      <c r="W1036" t="s">
        <v>1441</v>
      </c>
      <c r="X1036" s="2">
        <v>0.82</v>
      </c>
      <c r="Y1036" s="6">
        <f t="shared" si="134"/>
        <v>2.1889431675609299E-2</v>
      </c>
      <c r="AA1036">
        <v>189456</v>
      </c>
      <c r="AB1036">
        <v>15361</v>
      </c>
      <c r="AD1036" t="s">
        <v>7</v>
      </c>
      <c r="AE1036">
        <v>64</v>
      </c>
      <c r="AF1036">
        <v>3</v>
      </c>
      <c r="AG1036">
        <v>6898861</v>
      </c>
      <c r="AH1036" t="s">
        <v>45194</v>
      </c>
      <c r="AI1036" t="s">
        <v>45193</v>
      </c>
      <c r="AJ1036" t="s">
        <v>45192</v>
      </c>
      <c r="AK1036" t="s">
        <v>45191</v>
      </c>
      <c r="AL1036">
        <v>30</v>
      </c>
      <c r="AM1036" s="5">
        <f t="shared" si="130"/>
        <v>4.2857142857142856</v>
      </c>
      <c r="AN1036" s="4">
        <f t="shared" si="135"/>
        <v>6.4910477632931247E-3</v>
      </c>
      <c r="AO1036" s="3"/>
      <c r="AP1036">
        <v>0</v>
      </c>
      <c r="AR1036" t="s">
        <v>62</v>
      </c>
      <c r="AT1036" s="2" t="s">
        <v>61</v>
      </c>
      <c r="AU1036" s="1">
        <f t="shared" si="131"/>
        <v>1.7269916501914444</v>
      </c>
      <c r="AV1036" s="1">
        <f t="shared" si="132"/>
        <v>1.419023971945121</v>
      </c>
      <c r="AW1036" s="1">
        <f t="shared" si="133"/>
        <v>1.1110562936987975</v>
      </c>
    </row>
    <row r="1037" spans="1:49" x14ac:dyDescent="0.2">
      <c r="A1037">
        <v>1035</v>
      </c>
      <c r="B1037" t="s">
        <v>45190</v>
      </c>
      <c r="C1037" t="s">
        <v>45189</v>
      </c>
      <c r="F1037" t="s">
        <v>45188</v>
      </c>
      <c r="G1037" t="s">
        <v>18</v>
      </c>
      <c r="H1037" t="s">
        <v>17</v>
      </c>
      <c r="I1037" t="s">
        <v>45187</v>
      </c>
      <c r="J1037">
        <v>60007278</v>
      </c>
      <c r="K1037" t="s">
        <v>3860</v>
      </c>
      <c r="L1037" t="s">
        <v>3859</v>
      </c>
      <c r="M1037" t="s">
        <v>234</v>
      </c>
      <c r="N1037">
        <v>2</v>
      </c>
      <c r="O1037" t="s">
        <v>45186</v>
      </c>
      <c r="P1037" t="s">
        <v>45185</v>
      </c>
      <c r="Q1037" t="s">
        <v>3856</v>
      </c>
      <c r="R1037" s="7">
        <v>42064</v>
      </c>
      <c r="S1037" s="8">
        <f t="shared" si="128"/>
        <v>2015</v>
      </c>
      <c r="T1037" s="8">
        <v>2015</v>
      </c>
      <c r="U1037" s="8">
        <f t="shared" si="129"/>
        <v>7</v>
      </c>
      <c r="V1037" s="7">
        <v>42064</v>
      </c>
      <c r="W1037" t="s">
        <v>2744</v>
      </c>
      <c r="X1037" s="2">
        <v>1.3720000000000001</v>
      </c>
      <c r="Y1037" s="6">
        <f t="shared" si="134"/>
        <v>3.662475641333654E-2</v>
      </c>
      <c r="AA1037">
        <v>189480</v>
      </c>
      <c r="AB1037">
        <v>17366</v>
      </c>
      <c r="AD1037" t="s">
        <v>7</v>
      </c>
      <c r="AE1037">
        <v>63</v>
      </c>
      <c r="AF1037">
        <v>3</v>
      </c>
      <c r="AG1037">
        <v>7029708</v>
      </c>
      <c r="AH1037" t="s">
        <v>45184</v>
      </c>
      <c r="AI1037" t="s">
        <v>45183</v>
      </c>
      <c r="AJ1037" t="s">
        <v>45182</v>
      </c>
      <c r="AK1037" t="s">
        <v>45181</v>
      </c>
      <c r="AL1037">
        <v>19</v>
      </c>
      <c r="AM1037" s="5">
        <f t="shared" si="130"/>
        <v>2.7142857142857144</v>
      </c>
      <c r="AN1037" s="4">
        <f t="shared" si="135"/>
        <v>4.1109969167523125E-3</v>
      </c>
      <c r="AO1037" s="3"/>
      <c r="AP1037">
        <v>0</v>
      </c>
      <c r="AR1037" t="s">
        <v>62</v>
      </c>
      <c r="AT1037" s="2" t="s">
        <v>61</v>
      </c>
      <c r="AU1037" s="1">
        <f t="shared" si="131"/>
        <v>2.687062856436127</v>
      </c>
      <c r="AV1037" s="1">
        <f t="shared" si="132"/>
        <v>2.0367876665044427</v>
      </c>
      <c r="AW1037" s="1">
        <f t="shared" si="133"/>
        <v>1.3865124765727581</v>
      </c>
    </row>
    <row r="1038" spans="1:49" x14ac:dyDescent="0.2">
      <c r="A1038">
        <v>1036</v>
      </c>
      <c r="B1038" t="s">
        <v>45180</v>
      </c>
      <c r="C1038" t="s">
        <v>45179</v>
      </c>
      <c r="F1038" t="s">
        <v>45178</v>
      </c>
      <c r="G1038" t="s">
        <v>18</v>
      </c>
      <c r="H1038" t="s">
        <v>17</v>
      </c>
      <c r="I1038" t="s">
        <v>14855</v>
      </c>
      <c r="J1038">
        <v>60005465</v>
      </c>
      <c r="K1038" t="s">
        <v>1531</v>
      </c>
      <c r="L1038" t="s">
        <v>1022</v>
      </c>
      <c r="M1038" t="s">
        <v>102</v>
      </c>
      <c r="N1038">
        <v>1</v>
      </c>
      <c r="O1038" t="s">
        <v>45177</v>
      </c>
      <c r="P1038">
        <v>7501755507</v>
      </c>
      <c r="Q1038">
        <v>60005465</v>
      </c>
      <c r="R1038" s="7">
        <v>42064</v>
      </c>
      <c r="S1038" s="8">
        <f t="shared" si="128"/>
        <v>2015</v>
      </c>
      <c r="T1038" s="8">
        <v>2015</v>
      </c>
      <c r="U1038" s="8">
        <f t="shared" si="129"/>
        <v>7</v>
      </c>
      <c r="V1038" s="7">
        <v>42064</v>
      </c>
      <c r="W1038" t="s">
        <v>67</v>
      </c>
      <c r="X1038" s="2">
        <v>2.141</v>
      </c>
      <c r="Y1038" s="6">
        <f t="shared" si="134"/>
        <v>5.7152772216438434E-2</v>
      </c>
      <c r="AA1038">
        <v>1962892</v>
      </c>
      <c r="AB1038">
        <v>17360</v>
      </c>
      <c r="AD1038" t="s">
        <v>7</v>
      </c>
      <c r="AE1038">
        <v>53</v>
      </c>
      <c r="AF1038">
        <v>3</v>
      </c>
      <c r="AG1038">
        <v>6881705</v>
      </c>
      <c r="AH1038" t="s">
        <v>45176</v>
      </c>
      <c r="AI1038" t="s">
        <v>45175</v>
      </c>
      <c r="AJ1038" t="s">
        <v>45174</v>
      </c>
      <c r="AK1038" t="s">
        <v>45173</v>
      </c>
      <c r="AL1038">
        <v>94</v>
      </c>
      <c r="AM1038" s="5">
        <f t="shared" si="130"/>
        <v>13.428571428571429</v>
      </c>
      <c r="AN1038" s="4">
        <f t="shared" si="135"/>
        <v>2.0338616324985126E-2</v>
      </c>
      <c r="AO1038" s="3"/>
      <c r="AP1038">
        <v>0</v>
      </c>
      <c r="AR1038">
        <v>41101317</v>
      </c>
      <c r="AT1038" s="2" t="s">
        <v>61</v>
      </c>
      <c r="AU1038" s="1">
        <f t="shared" si="131"/>
        <v>4.6108525449002435</v>
      </c>
      <c r="AV1038" s="1">
        <f t="shared" si="132"/>
        <v>3.8745694270711786</v>
      </c>
      <c r="AW1038" s="1">
        <f t="shared" si="133"/>
        <v>3.1382863092421118</v>
      </c>
    </row>
    <row r="1039" spans="1:49" x14ac:dyDescent="0.2">
      <c r="A1039">
        <v>1037</v>
      </c>
      <c r="B1039" t="s">
        <v>45172</v>
      </c>
      <c r="C1039" t="s">
        <v>45171</v>
      </c>
      <c r="F1039" t="s">
        <v>45170</v>
      </c>
      <c r="G1039" t="s">
        <v>18</v>
      </c>
      <c r="H1039" t="s">
        <v>17</v>
      </c>
      <c r="I1039" t="s">
        <v>45169</v>
      </c>
      <c r="J1039" t="s">
        <v>45168</v>
      </c>
      <c r="K1039" t="s">
        <v>45167</v>
      </c>
      <c r="L1039" t="s">
        <v>45166</v>
      </c>
      <c r="M1039" t="s">
        <v>893</v>
      </c>
      <c r="N1039">
        <v>8</v>
      </c>
      <c r="O1039" t="s">
        <v>45165</v>
      </c>
      <c r="P1039" t="s">
        <v>45164</v>
      </c>
      <c r="Q1039" t="s">
        <v>45163</v>
      </c>
      <c r="R1039" s="7">
        <v>42064</v>
      </c>
      <c r="S1039" s="8">
        <f t="shared" ref="S1039:S1102" si="136">YEAR(R1039)</f>
        <v>2015</v>
      </c>
      <c r="T1039" s="8">
        <v>2015</v>
      </c>
      <c r="U1039" s="8">
        <f t="shared" ref="U1039:U1102" si="137">2022-T1039</f>
        <v>7</v>
      </c>
      <c r="V1039" s="7">
        <v>42064</v>
      </c>
      <c r="W1039" t="s">
        <v>2744</v>
      </c>
      <c r="X1039" s="2">
        <v>1.3720000000000001</v>
      </c>
      <c r="Y1039" s="6">
        <f t="shared" si="134"/>
        <v>3.662475641333654E-2</v>
      </c>
      <c r="AA1039">
        <v>189480</v>
      </c>
      <c r="AB1039">
        <v>17366</v>
      </c>
      <c r="AD1039" t="s">
        <v>7</v>
      </c>
      <c r="AE1039">
        <v>63</v>
      </c>
      <c r="AF1039">
        <v>3</v>
      </c>
      <c r="AG1039">
        <v>7021967</v>
      </c>
      <c r="AH1039" t="s">
        <v>45162</v>
      </c>
      <c r="AI1039" t="s">
        <v>45161</v>
      </c>
      <c r="AJ1039" t="s">
        <v>45160</v>
      </c>
      <c r="AK1039" t="s">
        <v>45159</v>
      </c>
      <c r="AL1039">
        <v>48</v>
      </c>
      <c r="AM1039" s="5">
        <f t="shared" ref="AM1039:AM1102" si="138">AL1039/U1039</f>
        <v>6.8571428571428568</v>
      </c>
      <c r="AN1039" s="4">
        <f t="shared" si="135"/>
        <v>1.0385676421268999E-2</v>
      </c>
      <c r="AO1039" s="3"/>
      <c r="AP1039">
        <v>0</v>
      </c>
      <c r="AR1039" t="s">
        <v>62</v>
      </c>
      <c r="AT1039" s="2" t="s">
        <v>61</v>
      </c>
      <c r="AU1039" s="1">
        <f t="shared" ref="AU1039:AU1102" si="139">(Y1039*0.7+AN1039*0.3)*100</f>
        <v>2.8753032415716273</v>
      </c>
      <c r="AV1039" s="1">
        <f t="shared" ref="AV1039:AV1102" si="140">(Y1039*0.5+AN1039*0.5)*100</f>
        <v>2.350521641730277</v>
      </c>
      <c r="AW1039" s="1">
        <f t="shared" ref="AW1039:AW1102" si="141">(Y1039*0.3+AN1039*0.7)*100</f>
        <v>1.825740041888926</v>
      </c>
    </row>
    <row r="1040" spans="1:49" x14ac:dyDescent="0.2">
      <c r="A1040">
        <v>1038</v>
      </c>
      <c r="B1040" t="s">
        <v>45158</v>
      </c>
      <c r="C1040" t="s">
        <v>45157</v>
      </c>
      <c r="F1040" t="s">
        <v>45156</v>
      </c>
      <c r="G1040" t="s">
        <v>18</v>
      </c>
      <c r="H1040" t="s">
        <v>17</v>
      </c>
      <c r="I1040" t="s">
        <v>12085</v>
      </c>
      <c r="J1040" t="s">
        <v>12084</v>
      </c>
      <c r="K1040" t="s">
        <v>12083</v>
      </c>
      <c r="L1040" t="s">
        <v>12082</v>
      </c>
      <c r="M1040" t="s">
        <v>12081</v>
      </c>
      <c r="N1040">
        <v>5</v>
      </c>
      <c r="O1040" t="s">
        <v>45155</v>
      </c>
      <c r="P1040" t="s">
        <v>45154</v>
      </c>
      <c r="Q1040" t="s">
        <v>45153</v>
      </c>
      <c r="R1040" s="7">
        <v>42064</v>
      </c>
      <c r="S1040" s="8">
        <f t="shared" si="136"/>
        <v>2015</v>
      </c>
      <c r="T1040" s="8">
        <v>2015</v>
      </c>
      <c r="U1040" s="8">
        <f t="shared" si="137"/>
        <v>7</v>
      </c>
      <c r="V1040" s="7">
        <v>42064</v>
      </c>
      <c r="W1040" t="s">
        <v>45152</v>
      </c>
      <c r="X1040" s="2">
        <v>0.86399999999999999</v>
      </c>
      <c r="Y1040" s="6">
        <f t="shared" si="134"/>
        <v>2.3063986546007848E-2</v>
      </c>
      <c r="AA1040">
        <v>19328184</v>
      </c>
      <c r="AB1040">
        <v>11300153734</v>
      </c>
      <c r="AC1040">
        <v>19379234</v>
      </c>
      <c r="AD1040" t="s">
        <v>7</v>
      </c>
      <c r="AE1040">
        <v>9</v>
      </c>
      <c r="AF1040">
        <v>1</v>
      </c>
      <c r="AG1040">
        <v>6670693</v>
      </c>
      <c r="AH1040" t="s">
        <v>41847</v>
      </c>
      <c r="AI1040" t="s">
        <v>45151</v>
      </c>
      <c r="AJ1040" t="s">
        <v>45150</v>
      </c>
      <c r="AK1040" t="s">
        <v>45149</v>
      </c>
      <c r="AL1040">
        <v>15</v>
      </c>
      <c r="AM1040" s="5">
        <f t="shared" si="138"/>
        <v>2.1428571428571428</v>
      </c>
      <c r="AN1040" s="4">
        <f t="shared" si="135"/>
        <v>3.2455238816465623E-3</v>
      </c>
      <c r="AO1040" s="3"/>
      <c r="AP1040">
        <v>0</v>
      </c>
      <c r="AR1040" t="s">
        <v>62</v>
      </c>
      <c r="AT1040" s="2">
        <v>3.931</v>
      </c>
      <c r="AU1040" s="1">
        <f t="shared" si="139"/>
        <v>1.7118447746699461</v>
      </c>
      <c r="AV1040" s="1">
        <f t="shared" si="140"/>
        <v>1.3154755213827205</v>
      </c>
      <c r="AW1040" s="1">
        <f t="shared" si="141"/>
        <v>0.91910626809549489</v>
      </c>
    </row>
    <row r="1041" spans="1:49" x14ac:dyDescent="0.2">
      <c r="A1041">
        <v>1039</v>
      </c>
      <c r="B1041" t="s">
        <v>45148</v>
      </c>
      <c r="C1041" t="s">
        <v>45147</v>
      </c>
      <c r="F1041" t="s">
        <v>45146</v>
      </c>
      <c r="G1041" t="s">
        <v>18</v>
      </c>
      <c r="H1041" t="s">
        <v>17</v>
      </c>
      <c r="I1041" t="s">
        <v>45145</v>
      </c>
      <c r="J1041">
        <v>60032350</v>
      </c>
      <c r="K1041" t="s">
        <v>8036</v>
      </c>
      <c r="L1041" t="s">
        <v>8035</v>
      </c>
      <c r="M1041" t="s">
        <v>499</v>
      </c>
      <c r="N1041">
        <v>2</v>
      </c>
      <c r="O1041" t="s">
        <v>45144</v>
      </c>
      <c r="P1041" t="s">
        <v>45143</v>
      </c>
      <c r="Q1041" t="s">
        <v>26722</v>
      </c>
      <c r="R1041" s="7">
        <v>42064</v>
      </c>
      <c r="S1041" s="8">
        <f t="shared" si="136"/>
        <v>2015</v>
      </c>
      <c r="T1041" s="8">
        <v>2015</v>
      </c>
      <c r="U1041" s="8">
        <f t="shared" si="137"/>
        <v>7</v>
      </c>
      <c r="V1041" s="7">
        <v>42064</v>
      </c>
      <c r="W1041" t="s">
        <v>38168</v>
      </c>
      <c r="X1041" s="2">
        <v>1.246</v>
      </c>
      <c r="Y1041" s="6">
        <f t="shared" si="134"/>
        <v>3.3261258375377058E-2</v>
      </c>
      <c r="AA1041">
        <v>19391404</v>
      </c>
      <c r="AB1041">
        <v>17700155033</v>
      </c>
      <c r="AC1041">
        <v>21511535</v>
      </c>
      <c r="AD1041" t="s">
        <v>7</v>
      </c>
      <c r="AE1041">
        <v>8</v>
      </c>
      <c r="AF1041">
        <v>3</v>
      </c>
      <c r="AG1041">
        <v>6919998</v>
      </c>
      <c r="AH1041" t="s">
        <v>45142</v>
      </c>
      <c r="AI1041" t="s">
        <v>45141</v>
      </c>
      <c r="AJ1041" t="s">
        <v>45140</v>
      </c>
      <c r="AK1041" t="s">
        <v>45139</v>
      </c>
      <c r="AL1041">
        <v>11</v>
      </c>
      <c r="AM1041" s="5">
        <f t="shared" si="138"/>
        <v>1.5714285714285714</v>
      </c>
      <c r="AN1041" s="4">
        <f t="shared" si="135"/>
        <v>2.3800508465408126E-3</v>
      </c>
      <c r="AO1041" s="3"/>
      <c r="AP1041">
        <v>0</v>
      </c>
      <c r="AR1041" t="s">
        <v>62</v>
      </c>
      <c r="AT1041" s="2" t="s">
        <v>61</v>
      </c>
      <c r="AU1041" s="1">
        <f t="shared" si="139"/>
        <v>2.3996896116726183</v>
      </c>
      <c r="AV1041" s="1">
        <f t="shared" si="140"/>
        <v>1.7820654610958935</v>
      </c>
      <c r="AW1041" s="1">
        <f t="shared" si="141"/>
        <v>1.1644413105191687</v>
      </c>
    </row>
    <row r="1042" spans="1:49" x14ac:dyDescent="0.2">
      <c r="A1042">
        <v>1040</v>
      </c>
      <c r="B1042" t="s">
        <v>45138</v>
      </c>
      <c r="C1042" t="s">
        <v>45137</v>
      </c>
      <c r="F1042" t="s">
        <v>45136</v>
      </c>
      <c r="G1042" t="s">
        <v>18</v>
      </c>
      <c r="H1042" t="s">
        <v>17</v>
      </c>
      <c r="I1042" t="s">
        <v>32906</v>
      </c>
      <c r="J1042" t="s">
        <v>45135</v>
      </c>
      <c r="K1042" t="s">
        <v>45134</v>
      </c>
      <c r="L1042" t="s">
        <v>45133</v>
      </c>
      <c r="M1042" t="s">
        <v>1475</v>
      </c>
      <c r="N1042">
        <v>4</v>
      </c>
      <c r="O1042" t="s">
        <v>45132</v>
      </c>
      <c r="P1042" t="s">
        <v>45131</v>
      </c>
      <c r="Q1042" t="s">
        <v>45130</v>
      </c>
      <c r="R1042" s="7">
        <v>42064</v>
      </c>
      <c r="S1042" s="8">
        <f t="shared" si="136"/>
        <v>2015</v>
      </c>
      <c r="T1042" s="8">
        <v>2015</v>
      </c>
      <c r="U1042" s="8">
        <f t="shared" si="137"/>
        <v>7</v>
      </c>
      <c r="V1042" s="7">
        <v>42064</v>
      </c>
      <c r="W1042" t="s">
        <v>45129</v>
      </c>
      <c r="X1042" s="2">
        <v>0.496</v>
      </c>
      <c r="Y1042" s="6">
        <f t="shared" si="134"/>
        <v>1.3240436720856359E-2</v>
      </c>
      <c r="AA1042">
        <v>21563950</v>
      </c>
      <c r="AB1042">
        <v>21100199777</v>
      </c>
      <c r="AD1042" t="s">
        <v>7</v>
      </c>
      <c r="AE1042">
        <v>5</v>
      </c>
      <c r="AF1042">
        <v>3</v>
      </c>
      <c r="AG1042">
        <v>7046358</v>
      </c>
      <c r="AH1042" t="s">
        <v>45128</v>
      </c>
      <c r="AI1042" t="s">
        <v>45127</v>
      </c>
      <c r="AJ1042" t="s">
        <v>45126</v>
      </c>
      <c r="AK1042" t="s">
        <v>45125</v>
      </c>
      <c r="AL1042">
        <v>20</v>
      </c>
      <c r="AM1042" s="5">
        <f t="shared" si="138"/>
        <v>2.8571428571428572</v>
      </c>
      <c r="AN1042" s="4">
        <f t="shared" si="135"/>
        <v>4.3273651755287501E-3</v>
      </c>
      <c r="AO1042" s="3"/>
      <c r="AP1042">
        <v>0</v>
      </c>
      <c r="AR1042">
        <v>61372056</v>
      </c>
      <c r="AT1042" s="2" t="s">
        <v>61</v>
      </c>
      <c r="AU1042" s="1">
        <f t="shared" si="139"/>
        <v>1.0566515257258076</v>
      </c>
      <c r="AV1042" s="1">
        <f t="shared" si="140"/>
        <v>0.87839009481925545</v>
      </c>
      <c r="AW1042" s="1">
        <f t="shared" si="141"/>
        <v>0.70012866391270323</v>
      </c>
    </row>
    <row r="1043" spans="1:49" x14ac:dyDescent="0.2">
      <c r="A1043">
        <v>1041</v>
      </c>
      <c r="B1043" t="s">
        <v>45124</v>
      </c>
      <c r="C1043" t="s">
        <v>45123</v>
      </c>
      <c r="F1043" t="s">
        <v>45122</v>
      </c>
      <c r="G1043" t="s">
        <v>18</v>
      </c>
      <c r="H1043" t="s">
        <v>17</v>
      </c>
      <c r="I1043" t="s">
        <v>45121</v>
      </c>
      <c r="J1043">
        <v>60005429</v>
      </c>
      <c r="K1043" t="s">
        <v>15975</v>
      </c>
      <c r="L1043" t="s">
        <v>906</v>
      </c>
      <c r="M1043" t="s">
        <v>613</v>
      </c>
      <c r="N1043">
        <v>5</v>
      </c>
      <c r="O1043" t="s">
        <v>45120</v>
      </c>
      <c r="P1043" t="s">
        <v>45119</v>
      </c>
      <c r="Q1043" t="s">
        <v>45118</v>
      </c>
      <c r="R1043" s="7">
        <v>42064</v>
      </c>
      <c r="S1043" s="8">
        <f t="shared" si="136"/>
        <v>2015</v>
      </c>
      <c r="T1043" s="8">
        <v>2015</v>
      </c>
      <c r="U1043" s="8">
        <f t="shared" si="137"/>
        <v>7</v>
      </c>
      <c r="V1043" s="7">
        <v>42064</v>
      </c>
      <c r="W1043" t="s">
        <v>22163</v>
      </c>
      <c r="X1043" s="2">
        <v>2.5710000000000002</v>
      </c>
      <c r="Y1043" s="6">
        <f t="shared" si="134"/>
        <v>6.8631376631696966E-2</v>
      </c>
      <c r="AA1043">
        <v>189200</v>
      </c>
      <c r="AB1043">
        <v>17278</v>
      </c>
      <c r="AD1043" t="s">
        <v>7</v>
      </c>
      <c r="AE1043">
        <v>50</v>
      </c>
      <c r="AF1043">
        <v>3</v>
      </c>
      <c r="AG1043">
        <v>7024939</v>
      </c>
      <c r="AH1043" t="s">
        <v>45117</v>
      </c>
      <c r="AI1043" t="s">
        <v>45116</v>
      </c>
      <c r="AJ1043" t="s">
        <v>45115</v>
      </c>
      <c r="AK1043" t="s">
        <v>45114</v>
      </c>
      <c r="AL1043">
        <v>27</v>
      </c>
      <c r="AM1043" s="5">
        <f t="shared" si="138"/>
        <v>3.8571428571428572</v>
      </c>
      <c r="AN1043" s="4">
        <f t="shared" si="135"/>
        <v>5.8419429869638129E-3</v>
      </c>
      <c r="AO1043" s="3"/>
      <c r="AP1043">
        <v>0</v>
      </c>
      <c r="AR1043" t="s">
        <v>62</v>
      </c>
      <c r="AT1043" s="2">
        <v>5.0129999999999999</v>
      </c>
      <c r="AU1043" s="1">
        <f t="shared" si="139"/>
        <v>4.9794546538277018</v>
      </c>
      <c r="AV1043" s="1">
        <f t="shared" si="140"/>
        <v>3.7236659809330392</v>
      </c>
      <c r="AW1043" s="1">
        <f t="shared" si="141"/>
        <v>2.4678773080383758</v>
      </c>
    </row>
    <row r="1044" spans="1:49" x14ac:dyDescent="0.2">
      <c r="A1044">
        <v>1042</v>
      </c>
      <c r="B1044" t="s">
        <v>45113</v>
      </c>
      <c r="C1044" t="s">
        <v>45112</v>
      </c>
      <c r="F1044" t="s">
        <v>45111</v>
      </c>
      <c r="G1044" t="s">
        <v>18</v>
      </c>
      <c r="H1044" t="s">
        <v>17</v>
      </c>
      <c r="I1044" t="s">
        <v>45110</v>
      </c>
      <c r="J1044" t="s">
        <v>45109</v>
      </c>
      <c r="K1044" t="s">
        <v>45108</v>
      </c>
      <c r="L1044" t="s">
        <v>45107</v>
      </c>
      <c r="M1044" t="s">
        <v>1445</v>
      </c>
      <c r="N1044">
        <v>3</v>
      </c>
      <c r="O1044" t="s">
        <v>45106</v>
      </c>
      <c r="P1044" t="s">
        <v>45105</v>
      </c>
      <c r="Q1044" t="s">
        <v>45104</v>
      </c>
      <c r="R1044" s="7">
        <v>42064</v>
      </c>
      <c r="S1044" s="8">
        <f t="shared" si="136"/>
        <v>2015</v>
      </c>
      <c r="T1044" s="8">
        <v>2015</v>
      </c>
      <c r="U1044" s="8">
        <f t="shared" si="137"/>
        <v>7</v>
      </c>
      <c r="V1044" s="7">
        <v>42064</v>
      </c>
      <c r="W1044" t="s">
        <v>1441</v>
      </c>
      <c r="X1044" s="2">
        <v>0.82</v>
      </c>
      <c r="Y1044" s="6">
        <f t="shared" si="134"/>
        <v>2.1889431675609299E-2</v>
      </c>
      <c r="AA1044">
        <v>189456</v>
      </c>
      <c r="AB1044">
        <v>15361</v>
      </c>
      <c r="AD1044" t="s">
        <v>7</v>
      </c>
      <c r="AE1044">
        <v>64</v>
      </c>
      <c r="AF1044">
        <v>3</v>
      </c>
      <c r="AG1044">
        <v>6923474</v>
      </c>
      <c r="AH1044" t="s">
        <v>45103</v>
      </c>
      <c r="AI1044" t="s">
        <v>45102</v>
      </c>
      <c r="AJ1044" t="s">
        <v>45101</v>
      </c>
      <c r="AK1044" t="s">
        <v>45100</v>
      </c>
      <c r="AL1044">
        <v>12</v>
      </c>
      <c r="AM1044" s="5">
        <f t="shared" si="138"/>
        <v>1.7142857142857142</v>
      </c>
      <c r="AN1044" s="4">
        <f t="shared" si="135"/>
        <v>2.5964191053172497E-3</v>
      </c>
      <c r="AO1044" s="3"/>
      <c r="AP1044">
        <v>0</v>
      </c>
      <c r="AR1044" t="s">
        <v>62</v>
      </c>
      <c r="AT1044" s="2" t="s">
        <v>61</v>
      </c>
      <c r="AU1044" s="1">
        <f t="shared" si="139"/>
        <v>1.6101527904521684</v>
      </c>
      <c r="AV1044" s="1">
        <f t="shared" si="140"/>
        <v>1.2242925390463275</v>
      </c>
      <c r="AW1044" s="1">
        <f t="shared" si="141"/>
        <v>0.83843228764048627</v>
      </c>
    </row>
    <row r="1045" spans="1:49" x14ac:dyDescent="0.2">
      <c r="A1045">
        <v>1043</v>
      </c>
      <c r="B1045" t="s">
        <v>45099</v>
      </c>
      <c r="C1045" t="s">
        <v>45098</v>
      </c>
      <c r="F1045" t="s">
        <v>45097</v>
      </c>
      <c r="G1045" t="s">
        <v>18</v>
      </c>
      <c r="H1045" t="s">
        <v>17</v>
      </c>
      <c r="I1045" t="s">
        <v>45096</v>
      </c>
      <c r="J1045">
        <v>60009697</v>
      </c>
      <c r="K1045" t="s">
        <v>26171</v>
      </c>
      <c r="L1045" t="s">
        <v>26170</v>
      </c>
      <c r="M1045" t="s">
        <v>982</v>
      </c>
      <c r="N1045">
        <v>2</v>
      </c>
      <c r="O1045" t="s">
        <v>45095</v>
      </c>
      <c r="P1045" t="s">
        <v>45094</v>
      </c>
      <c r="Q1045" t="s">
        <v>26167</v>
      </c>
      <c r="R1045" s="7">
        <v>42064</v>
      </c>
      <c r="S1045" s="8">
        <f t="shared" si="136"/>
        <v>2015</v>
      </c>
      <c r="T1045" s="8">
        <v>2015</v>
      </c>
      <c r="U1045" s="8">
        <f t="shared" si="137"/>
        <v>7</v>
      </c>
      <c r="V1045" s="7">
        <v>42064</v>
      </c>
      <c r="W1045" t="s">
        <v>8133</v>
      </c>
      <c r="X1045" s="2">
        <v>0.371</v>
      </c>
      <c r="Y1045" s="6">
        <f t="shared" si="134"/>
        <v>9.9036331117695747E-3</v>
      </c>
      <c r="AA1045">
        <v>486604</v>
      </c>
      <c r="AB1045">
        <v>28580</v>
      </c>
      <c r="AC1045" t="s">
        <v>8132</v>
      </c>
      <c r="AD1045" t="s">
        <v>7</v>
      </c>
      <c r="AE1045">
        <v>50</v>
      </c>
      <c r="AF1045">
        <v>3</v>
      </c>
      <c r="AH1045" t="s">
        <v>45093</v>
      </c>
      <c r="AI1045" t="s">
        <v>45092</v>
      </c>
      <c r="AJ1045" t="s">
        <v>45091</v>
      </c>
      <c r="AK1045" t="s">
        <v>45090</v>
      </c>
      <c r="AL1045">
        <v>1</v>
      </c>
      <c r="AM1045" s="5">
        <f t="shared" si="138"/>
        <v>0.14285714285714285</v>
      </c>
      <c r="AN1045" s="4">
        <f t="shared" si="135"/>
        <v>2.1636825877643749E-4</v>
      </c>
      <c r="AO1045" s="3"/>
      <c r="AP1045">
        <v>1</v>
      </c>
      <c r="AQ1045" t="s">
        <v>2739</v>
      </c>
      <c r="AR1045" t="s">
        <v>62</v>
      </c>
      <c r="AS1045" t="s">
        <v>2738</v>
      </c>
      <c r="AT1045" s="2">
        <v>1.431</v>
      </c>
      <c r="AU1045" s="1">
        <f t="shared" si="139"/>
        <v>0.69974536558716327</v>
      </c>
      <c r="AV1045" s="1">
        <f t="shared" si="140"/>
        <v>0.50600006852730062</v>
      </c>
      <c r="AW1045" s="1">
        <f t="shared" si="141"/>
        <v>0.31225477146743785</v>
      </c>
    </row>
    <row r="1046" spans="1:49" x14ac:dyDescent="0.2">
      <c r="A1046">
        <v>1044</v>
      </c>
      <c r="B1046" t="s">
        <v>45089</v>
      </c>
      <c r="C1046" t="s">
        <v>45088</v>
      </c>
      <c r="F1046" t="s">
        <v>45087</v>
      </c>
      <c r="G1046" t="s">
        <v>18</v>
      </c>
      <c r="H1046" t="s">
        <v>17</v>
      </c>
      <c r="I1046" t="s">
        <v>14766</v>
      </c>
      <c r="J1046" t="s">
        <v>45086</v>
      </c>
      <c r="K1046" t="s">
        <v>45085</v>
      </c>
      <c r="L1046" t="s">
        <v>45084</v>
      </c>
      <c r="M1046" t="s">
        <v>45083</v>
      </c>
      <c r="N1046">
        <v>8</v>
      </c>
      <c r="O1046" t="s">
        <v>45082</v>
      </c>
      <c r="P1046" t="s">
        <v>45081</v>
      </c>
      <c r="Q1046" t="s">
        <v>45080</v>
      </c>
      <c r="R1046" s="7">
        <v>42064</v>
      </c>
      <c r="S1046" s="8">
        <f t="shared" si="136"/>
        <v>2015</v>
      </c>
      <c r="T1046" s="8">
        <v>2015</v>
      </c>
      <c r="U1046" s="8">
        <f t="shared" si="137"/>
        <v>7</v>
      </c>
      <c r="V1046" s="7">
        <v>42064</v>
      </c>
      <c r="W1046" t="s">
        <v>2744</v>
      </c>
      <c r="X1046" s="2">
        <v>1.3720000000000001</v>
      </c>
      <c r="Y1046" s="6">
        <f t="shared" si="134"/>
        <v>3.662475641333654E-2</v>
      </c>
      <c r="AA1046">
        <v>189480</v>
      </c>
      <c r="AB1046">
        <v>17366</v>
      </c>
      <c r="AD1046" t="s">
        <v>7</v>
      </c>
      <c r="AE1046">
        <v>63</v>
      </c>
      <c r="AF1046">
        <v>3</v>
      </c>
      <c r="AG1046">
        <v>7027237</v>
      </c>
      <c r="AH1046" t="s">
        <v>45079</v>
      </c>
      <c r="AI1046" t="s">
        <v>45078</v>
      </c>
      <c r="AJ1046" t="s">
        <v>45077</v>
      </c>
      <c r="AK1046" t="s">
        <v>45076</v>
      </c>
      <c r="AL1046">
        <v>32</v>
      </c>
      <c r="AM1046" s="5">
        <f t="shared" si="138"/>
        <v>4.5714285714285712</v>
      </c>
      <c r="AN1046" s="4">
        <f t="shared" si="135"/>
        <v>6.9237842808459998E-3</v>
      </c>
      <c r="AO1046" s="3"/>
      <c r="AP1046">
        <v>0</v>
      </c>
      <c r="AR1046" t="s">
        <v>62</v>
      </c>
      <c r="AT1046" s="2" t="s">
        <v>61</v>
      </c>
      <c r="AU1046" s="1">
        <f t="shared" si="139"/>
        <v>2.7714464773589373</v>
      </c>
      <c r="AV1046" s="1">
        <f t="shared" si="140"/>
        <v>2.1774270347091269</v>
      </c>
      <c r="AW1046" s="1">
        <f t="shared" si="141"/>
        <v>1.583407592059316</v>
      </c>
    </row>
    <row r="1047" spans="1:49" x14ac:dyDescent="0.2">
      <c r="A1047">
        <v>1045</v>
      </c>
      <c r="B1047" t="s">
        <v>45075</v>
      </c>
      <c r="C1047" t="s">
        <v>45074</v>
      </c>
      <c r="F1047" t="s">
        <v>45073</v>
      </c>
      <c r="G1047" t="s">
        <v>18</v>
      </c>
      <c r="H1047" t="s">
        <v>17</v>
      </c>
      <c r="I1047" t="s">
        <v>45072</v>
      </c>
      <c r="J1047" t="s">
        <v>45071</v>
      </c>
      <c r="K1047" t="s">
        <v>45070</v>
      </c>
      <c r="L1047" t="s">
        <v>45069</v>
      </c>
      <c r="M1047" t="s">
        <v>8284</v>
      </c>
      <c r="N1047">
        <v>3</v>
      </c>
      <c r="O1047" t="s">
        <v>45068</v>
      </c>
      <c r="P1047" t="s">
        <v>45067</v>
      </c>
      <c r="Q1047" t="s">
        <v>45066</v>
      </c>
      <c r="R1047" s="7">
        <v>42064</v>
      </c>
      <c r="S1047" s="8">
        <f t="shared" si="136"/>
        <v>2015</v>
      </c>
      <c r="T1047" s="8">
        <v>2015</v>
      </c>
      <c r="U1047" s="8">
        <f t="shared" si="137"/>
        <v>7</v>
      </c>
      <c r="V1047" s="7">
        <v>42064</v>
      </c>
      <c r="W1047" t="s">
        <v>67</v>
      </c>
      <c r="X1047" s="2">
        <v>2.141</v>
      </c>
      <c r="Y1047" s="6">
        <f t="shared" si="134"/>
        <v>5.7152772216438434E-2</v>
      </c>
      <c r="AA1047">
        <v>1962892</v>
      </c>
      <c r="AB1047">
        <v>17360</v>
      </c>
      <c r="AD1047" t="s">
        <v>7</v>
      </c>
      <c r="AE1047">
        <v>53</v>
      </c>
      <c r="AF1047">
        <v>3</v>
      </c>
      <c r="AG1047">
        <v>6881642</v>
      </c>
      <c r="AH1047" t="s">
        <v>45065</v>
      </c>
      <c r="AI1047" t="s">
        <v>45064</v>
      </c>
      <c r="AJ1047" t="s">
        <v>45063</v>
      </c>
      <c r="AK1047" t="s">
        <v>45062</v>
      </c>
      <c r="AL1047">
        <v>57</v>
      </c>
      <c r="AM1047" s="5">
        <f t="shared" si="138"/>
        <v>8.1428571428571423</v>
      </c>
      <c r="AN1047" s="4">
        <f t="shared" si="135"/>
        <v>1.2332990750256937E-2</v>
      </c>
      <c r="AO1047" s="3"/>
      <c r="AP1047">
        <v>0</v>
      </c>
      <c r="AQ1047" t="s">
        <v>36327</v>
      </c>
      <c r="AR1047" t="s">
        <v>62</v>
      </c>
      <c r="AS1047" t="s">
        <v>36326</v>
      </c>
      <c r="AT1047" s="2" t="s">
        <v>61</v>
      </c>
      <c r="AU1047" s="1">
        <f t="shared" si="139"/>
        <v>4.3706837776583987</v>
      </c>
      <c r="AV1047" s="1">
        <f t="shared" si="140"/>
        <v>3.4742881483347685</v>
      </c>
      <c r="AW1047" s="1">
        <f t="shared" si="141"/>
        <v>2.5778925190111388</v>
      </c>
    </row>
    <row r="1048" spans="1:49" x14ac:dyDescent="0.2">
      <c r="A1048">
        <v>1046</v>
      </c>
      <c r="B1048" t="s">
        <v>45061</v>
      </c>
      <c r="C1048" t="s">
        <v>45060</v>
      </c>
      <c r="F1048" t="s">
        <v>45059</v>
      </c>
      <c r="G1048" t="s">
        <v>18</v>
      </c>
      <c r="H1048" t="s">
        <v>17</v>
      </c>
      <c r="I1048" t="s">
        <v>45058</v>
      </c>
      <c r="J1048">
        <v>60001166</v>
      </c>
      <c r="K1048" t="s">
        <v>6236</v>
      </c>
      <c r="L1048" t="s">
        <v>6235</v>
      </c>
      <c r="M1048" t="s">
        <v>318</v>
      </c>
      <c r="N1048">
        <v>2</v>
      </c>
      <c r="O1048" t="s">
        <v>45057</v>
      </c>
      <c r="P1048" t="s">
        <v>45056</v>
      </c>
      <c r="Q1048" t="s">
        <v>6232</v>
      </c>
      <c r="R1048" s="7">
        <v>42064</v>
      </c>
      <c r="S1048" s="8">
        <f t="shared" si="136"/>
        <v>2015</v>
      </c>
      <c r="T1048" s="8">
        <v>2015</v>
      </c>
      <c r="U1048" s="8">
        <f t="shared" si="137"/>
        <v>7</v>
      </c>
      <c r="V1048" s="7">
        <v>41699</v>
      </c>
      <c r="W1048" t="s">
        <v>1258</v>
      </c>
      <c r="X1048" s="2">
        <v>0.63100000000000001</v>
      </c>
      <c r="Y1048" s="6">
        <f t="shared" si="134"/>
        <v>1.6844184618670086E-2</v>
      </c>
      <c r="AA1048">
        <v>9210296</v>
      </c>
      <c r="AB1048">
        <v>24360</v>
      </c>
      <c r="AC1048">
        <v>15730409</v>
      </c>
      <c r="AD1048" t="s">
        <v>7</v>
      </c>
      <c r="AE1048">
        <v>77</v>
      </c>
      <c r="AF1048" s="10">
        <v>44289</v>
      </c>
      <c r="AH1048" t="s">
        <v>45055</v>
      </c>
      <c r="AI1048" t="s">
        <v>45054</v>
      </c>
      <c r="AJ1048" t="s">
        <v>45053</v>
      </c>
      <c r="AK1048" t="s">
        <v>45052</v>
      </c>
      <c r="AL1048">
        <v>69</v>
      </c>
      <c r="AM1048" s="5">
        <f t="shared" si="138"/>
        <v>9.8571428571428577</v>
      </c>
      <c r="AN1048" s="4">
        <f t="shared" si="135"/>
        <v>1.4929409855574187E-2</v>
      </c>
      <c r="AO1048" s="3"/>
      <c r="AP1048">
        <v>0</v>
      </c>
      <c r="AR1048" t="s">
        <v>62</v>
      </c>
      <c r="AT1048" s="2" t="s">
        <v>61</v>
      </c>
      <c r="AU1048" s="1">
        <f t="shared" si="139"/>
        <v>1.6269752189741316</v>
      </c>
      <c r="AV1048" s="1">
        <f t="shared" si="140"/>
        <v>1.5886797237122137</v>
      </c>
      <c r="AW1048" s="1">
        <f t="shared" si="141"/>
        <v>1.5503842284502956</v>
      </c>
    </row>
    <row r="1049" spans="1:49" x14ac:dyDescent="0.2">
      <c r="A1049">
        <v>1047</v>
      </c>
      <c r="B1049" t="s">
        <v>45051</v>
      </c>
      <c r="C1049" t="s">
        <v>45050</v>
      </c>
      <c r="F1049" t="s">
        <v>45049</v>
      </c>
      <c r="G1049" t="s">
        <v>18</v>
      </c>
      <c r="H1049" t="s">
        <v>17</v>
      </c>
      <c r="I1049" t="s">
        <v>45048</v>
      </c>
      <c r="J1049" t="s">
        <v>45047</v>
      </c>
      <c r="K1049" t="s">
        <v>45046</v>
      </c>
      <c r="L1049" t="s">
        <v>45045</v>
      </c>
      <c r="M1049" t="s">
        <v>1445</v>
      </c>
      <c r="N1049">
        <v>5</v>
      </c>
      <c r="O1049" t="s">
        <v>45044</v>
      </c>
      <c r="P1049" t="s">
        <v>45043</v>
      </c>
      <c r="Q1049" t="s">
        <v>45042</v>
      </c>
      <c r="R1049" s="7">
        <v>42064</v>
      </c>
      <c r="S1049" s="8">
        <f t="shared" si="136"/>
        <v>2015</v>
      </c>
      <c r="T1049" s="8">
        <v>2015</v>
      </c>
      <c r="U1049" s="8">
        <f t="shared" si="137"/>
        <v>7</v>
      </c>
      <c r="V1049" s="7">
        <v>42064</v>
      </c>
      <c r="W1049" t="s">
        <v>38168</v>
      </c>
      <c r="X1049" s="2">
        <v>1.246</v>
      </c>
      <c r="Y1049" s="6">
        <f t="shared" si="134"/>
        <v>3.3261258375377058E-2</v>
      </c>
      <c r="AA1049">
        <v>19391404</v>
      </c>
      <c r="AB1049">
        <v>17700155033</v>
      </c>
      <c r="AC1049">
        <v>21511535</v>
      </c>
      <c r="AD1049" t="s">
        <v>7</v>
      </c>
      <c r="AE1049">
        <v>8</v>
      </c>
      <c r="AF1049">
        <v>3</v>
      </c>
      <c r="AG1049">
        <v>6920001</v>
      </c>
      <c r="AH1049" t="s">
        <v>45041</v>
      </c>
      <c r="AI1049" t="s">
        <v>45040</v>
      </c>
      <c r="AJ1049" t="s">
        <v>45039</v>
      </c>
      <c r="AK1049" t="s">
        <v>45038</v>
      </c>
      <c r="AL1049">
        <v>22</v>
      </c>
      <c r="AM1049" s="5">
        <f t="shared" si="138"/>
        <v>3.1428571428571428</v>
      </c>
      <c r="AN1049" s="4">
        <f t="shared" si="135"/>
        <v>4.7601016930816252E-3</v>
      </c>
      <c r="AO1049" s="3"/>
      <c r="AP1049">
        <v>1</v>
      </c>
      <c r="AQ1049" t="s">
        <v>17088</v>
      </c>
      <c r="AR1049" t="s">
        <v>62</v>
      </c>
      <c r="AS1049" t="s">
        <v>1990</v>
      </c>
      <c r="AT1049" s="2" t="s">
        <v>61</v>
      </c>
      <c r="AU1049" s="1">
        <f t="shared" si="139"/>
        <v>2.4710911370688429</v>
      </c>
      <c r="AV1049" s="1">
        <f t="shared" si="140"/>
        <v>1.9010680034229339</v>
      </c>
      <c r="AW1049" s="1">
        <f t="shared" si="141"/>
        <v>1.3310448697770254</v>
      </c>
    </row>
    <row r="1050" spans="1:49" x14ac:dyDescent="0.2">
      <c r="A1050">
        <v>1048</v>
      </c>
      <c r="B1050" t="s">
        <v>45037</v>
      </c>
      <c r="C1050" t="s">
        <v>45036</v>
      </c>
      <c r="D1050" t="s">
        <v>45035</v>
      </c>
      <c r="F1050" t="s">
        <v>45034</v>
      </c>
      <c r="G1050" t="s">
        <v>18</v>
      </c>
      <c r="H1050" t="s">
        <v>17</v>
      </c>
      <c r="I1050" t="s">
        <v>45033</v>
      </c>
      <c r="J1050" t="s">
        <v>45032</v>
      </c>
      <c r="K1050" t="s">
        <v>45031</v>
      </c>
      <c r="L1050" t="s">
        <v>45030</v>
      </c>
      <c r="M1050" t="s">
        <v>4949</v>
      </c>
      <c r="N1050">
        <v>5</v>
      </c>
      <c r="O1050" t="s">
        <v>45029</v>
      </c>
      <c r="P1050" t="s">
        <v>45028</v>
      </c>
      <c r="Q1050" t="s">
        <v>45027</v>
      </c>
      <c r="R1050" s="7">
        <v>42064</v>
      </c>
      <c r="S1050" s="8">
        <f t="shared" si="136"/>
        <v>2015</v>
      </c>
      <c r="T1050" s="8">
        <v>2015</v>
      </c>
      <c r="U1050" s="8">
        <f t="shared" si="137"/>
        <v>7</v>
      </c>
      <c r="V1050" s="7">
        <v>42064</v>
      </c>
      <c r="W1050" t="s">
        <v>45026</v>
      </c>
      <c r="X1050" s="2">
        <v>0.56000000000000005</v>
      </c>
      <c r="Y1050" s="6">
        <f t="shared" si="134"/>
        <v>1.4948880168708793E-2</v>
      </c>
      <c r="AB1050">
        <v>21100823385</v>
      </c>
      <c r="AC1050">
        <v>22149147</v>
      </c>
      <c r="AD1050" t="s">
        <v>7</v>
      </c>
      <c r="AE1050">
        <v>11</v>
      </c>
      <c r="AF1050">
        <v>1</v>
      </c>
      <c r="AH1050" t="s">
        <v>37392</v>
      </c>
      <c r="AI1050" t="s">
        <v>45025</v>
      </c>
      <c r="AJ1050" t="s">
        <v>45024</v>
      </c>
      <c r="AK1050" t="s">
        <v>45023</v>
      </c>
      <c r="AL1050">
        <v>1</v>
      </c>
      <c r="AM1050" s="5">
        <f t="shared" si="138"/>
        <v>0.14285714285714285</v>
      </c>
      <c r="AN1050" s="4">
        <f t="shared" si="135"/>
        <v>2.1636825877643749E-4</v>
      </c>
      <c r="AO1050" s="3"/>
      <c r="AP1050">
        <v>1</v>
      </c>
      <c r="AR1050" t="s">
        <v>62</v>
      </c>
      <c r="AT1050" s="2">
        <v>3.1720000000000002</v>
      </c>
      <c r="AU1050" s="1">
        <f t="shared" si="139"/>
        <v>1.0529126595729086</v>
      </c>
      <c r="AV1050" s="1">
        <f t="shared" si="140"/>
        <v>0.75826242137426147</v>
      </c>
      <c r="AW1050" s="1">
        <f t="shared" si="141"/>
        <v>0.46361218317561442</v>
      </c>
    </row>
    <row r="1051" spans="1:49" x14ac:dyDescent="0.2">
      <c r="A1051">
        <v>1049</v>
      </c>
      <c r="B1051" t="s">
        <v>45022</v>
      </c>
      <c r="C1051" t="s">
        <v>45021</v>
      </c>
      <c r="F1051" t="s">
        <v>45020</v>
      </c>
      <c r="G1051" t="s">
        <v>18</v>
      </c>
      <c r="H1051" t="s">
        <v>17</v>
      </c>
      <c r="I1051" t="s">
        <v>45019</v>
      </c>
      <c r="J1051">
        <v>60031777</v>
      </c>
      <c r="K1051" t="s">
        <v>26204</v>
      </c>
      <c r="L1051" t="s">
        <v>2853</v>
      </c>
      <c r="M1051" t="s">
        <v>685</v>
      </c>
      <c r="N1051">
        <v>2</v>
      </c>
      <c r="O1051" t="s">
        <v>45018</v>
      </c>
      <c r="P1051" t="s">
        <v>45017</v>
      </c>
      <c r="Q1051" t="s">
        <v>45016</v>
      </c>
      <c r="R1051" s="7">
        <v>42064</v>
      </c>
      <c r="S1051" s="8">
        <f t="shared" si="136"/>
        <v>2015</v>
      </c>
      <c r="T1051" s="8">
        <v>2015</v>
      </c>
      <c r="U1051" s="8">
        <f t="shared" si="137"/>
        <v>7</v>
      </c>
      <c r="V1051" s="7">
        <v>42064</v>
      </c>
      <c r="W1051" t="s">
        <v>45015</v>
      </c>
      <c r="X1051" s="2">
        <v>0.125</v>
      </c>
      <c r="Y1051" s="6">
        <f t="shared" si="134"/>
        <v>3.3368036090867838E-3</v>
      </c>
      <c r="AA1051">
        <v>23221437</v>
      </c>
      <c r="AB1051">
        <v>21100818502</v>
      </c>
      <c r="AC1051">
        <v>23452773</v>
      </c>
      <c r="AD1051" t="s">
        <v>7</v>
      </c>
      <c r="AE1051">
        <v>3</v>
      </c>
      <c r="AF1051">
        <v>2</v>
      </c>
      <c r="AH1051" t="s">
        <v>45014</v>
      </c>
      <c r="AI1051" t="s">
        <v>45013</v>
      </c>
      <c r="AJ1051" t="s">
        <v>45012</v>
      </c>
      <c r="AK1051" t="s">
        <v>45011</v>
      </c>
      <c r="AL1051">
        <v>0</v>
      </c>
      <c r="AM1051" s="5">
        <f t="shared" si="138"/>
        <v>0</v>
      </c>
      <c r="AN1051" s="4">
        <f t="shared" si="135"/>
        <v>0</v>
      </c>
      <c r="AO1051" s="3"/>
      <c r="AP1051">
        <v>0</v>
      </c>
      <c r="AR1051" t="s">
        <v>62</v>
      </c>
      <c r="AT1051" s="2" t="s">
        <v>61</v>
      </c>
      <c r="AU1051" s="1">
        <f t="shared" si="139"/>
        <v>0.23357625263607484</v>
      </c>
      <c r="AV1051" s="1">
        <f t="shared" si="140"/>
        <v>0.16684018045433918</v>
      </c>
      <c r="AW1051" s="1">
        <f t="shared" si="141"/>
        <v>0.10010410827260351</v>
      </c>
    </row>
    <row r="1052" spans="1:49" x14ac:dyDescent="0.2">
      <c r="A1052">
        <v>1050</v>
      </c>
      <c r="B1052" t="s">
        <v>45010</v>
      </c>
      <c r="C1052" t="s">
        <v>45009</v>
      </c>
      <c r="F1052" t="s">
        <v>45008</v>
      </c>
      <c r="G1052" t="s">
        <v>18</v>
      </c>
      <c r="H1052" t="s">
        <v>17</v>
      </c>
      <c r="I1052" t="s">
        <v>5879</v>
      </c>
      <c r="J1052" t="s">
        <v>45007</v>
      </c>
      <c r="K1052" t="s">
        <v>45006</v>
      </c>
      <c r="L1052" t="s">
        <v>45005</v>
      </c>
      <c r="M1052" t="s">
        <v>45004</v>
      </c>
      <c r="N1052">
        <v>7</v>
      </c>
      <c r="O1052" t="s">
        <v>45003</v>
      </c>
      <c r="P1052" t="s">
        <v>45002</v>
      </c>
      <c r="Q1052" t="s">
        <v>45001</v>
      </c>
      <c r="R1052" s="7">
        <v>42064</v>
      </c>
      <c r="S1052" s="8">
        <f t="shared" si="136"/>
        <v>2015</v>
      </c>
      <c r="T1052" s="8">
        <v>2015</v>
      </c>
      <c r="U1052" s="8">
        <f t="shared" si="137"/>
        <v>7</v>
      </c>
      <c r="V1052" s="7">
        <v>42064</v>
      </c>
      <c r="W1052" t="s">
        <v>45000</v>
      </c>
      <c r="X1052" s="2">
        <v>1.069</v>
      </c>
      <c r="Y1052" s="6">
        <f t="shared" si="134"/>
        <v>2.8536344464910175E-2</v>
      </c>
      <c r="AB1052">
        <v>21100854641</v>
      </c>
      <c r="AC1052" t="s">
        <v>44999</v>
      </c>
      <c r="AD1052" t="s">
        <v>7</v>
      </c>
      <c r="AE1052">
        <v>1</v>
      </c>
      <c r="AF1052">
        <v>1</v>
      </c>
      <c r="AG1052">
        <v>7121023</v>
      </c>
      <c r="AH1052" t="s">
        <v>44998</v>
      </c>
      <c r="AI1052" t="s">
        <v>44997</v>
      </c>
      <c r="AJ1052" t="s">
        <v>44996</v>
      </c>
      <c r="AK1052" t="s">
        <v>44995</v>
      </c>
      <c r="AL1052">
        <v>10</v>
      </c>
      <c r="AM1052" s="5">
        <f t="shared" si="138"/>
        <v>1.4285714285714286</v>
      </c>
      <c r="AN1052" s="4">
        <f t="shared" si="135"/>
        <v>2.163682587764375E-3</v>
      </c>
      <c r="AO1052" s="3"/>
      <c r="AP1052">
        <v>0</v>
      </c>
      <c r="AQ1052" t="s">
        <v>2</v>
      </c>
      <c r="AR1052" t="s">
        <v>44994</v>
      </c>
      <c r="AS1052" t="s">
        <v>0</v>
      </c>
      <c r="AT1052" s="2" t="s">
        <v>61</v>
      </c>
      <c r="AU1052" s="1">
        <f t="shared" si="139"/>
        <v>2.0624545901766433</v>
      </c>
      <c r="AV1052" s="1">
        <f t="shared" si="140"/>
        <v>1.5350013526337274</v>
      </c>
      <c r="AW1052" s="1">
        <f t="shared" si="141"/>
        <v>1.0075481150908114</v>
      </c>
    </row>
    <row r="1053" spans="1:49" x14ac:dyDescent="0.2">
      <c r="A1053">
        <v>1051</v>
      </c>
      <c r="B1053" t="s">
        <v>44993</v>
      </c>
      <c r="C1053" t="s">
        <v>44992</v>
      </c>
      <c r="F1053" t="s">
        <v>44991</v>
      </c>
      <c r="G1053" t="s">
        <v>18</v>
      </c>
      <c r="H1053" t="s">
        <v>17</v>
      </c>
      <c r="I1053" t="s">
        <v>44990</v>
      </c>
      <c r="J1053" t="s">
        <v>44989</v>
      </c>
      <c r="K1053" t="s">
        <v>44988</v>
      </c>
      <c r="L1053" t="s">
        <v>44987</v>
      </c>
      <c r="M1053" t="s">
        <v>52</v>
      </c>
      <c r="N1053">
        <v>3</v>
      </c>
      <c r="O1053" t="s">
        <v>44986</v>
      </c>
      <c r="P1053" t="s">
        <v>44985</v>
      </c>
      <c r="Q1053" t="s">
        <v>44984</v>
      </c>
      <c r="R1053" s="7">
        <v>42064</v>
      </c>
      <c r="S1053" s="8">
        <f t="shared" si="136"/>
        <v>2015</v>
      </c>
      <c r="T1053" s="8">
        <v>2015</v>
      </c>
      <c r="U1053" s="8">
        <f t="shared" si="137"/>
        <v>7</v>
      </c>
      <c r="V1053" s="7">
        <v>42064</v>
      </c>
      <c r="W1053" t="s">
        <v>44983</v>
      </c>
      <c r="X1053" s="2">
        <v>0.20200000000000001</v>
      </c>
      <c r="Y1053" s="6">
        <f t="shared" si="134"/>
        <v>5.392274632284243E-3</v>
      </c>
      <c r="AA1053">
        <v>22031693</v>
      </c>
      <c r="AB1053">
        <v>21100795207</v>
      </c>
      <c r="AD1053" t="s">
        <v>7</v>
      </c>
      <c r="AE1053">
        <v>3</v>
      </c>
      <c r="AF1053">
        <v>1</v>
      </c>
      <c r="AH1053" s="9">
        <v>42005</v>
      </c>
      <c r="AI1053" t="s">
        <v>44982</v>
      </c>
      <c r="AK1053" t="s">
        <v>44981</v>
      </c>
      <c r="AL1053">
        <v>2</v>
      </c>
      <c r="AM1053" s="5">
        <f t="shared" si="138"/>
        <v>0.2857142857142857</v>
      </c>
      <c r="AN1053" s="4">
        <f t="shared" si="135"/>
        <v>4.3273651755287499E-4</v>
      </c>
      <c r="AO1053" s="3"/>
      <c r="AP1053">
        <v>1</v>
      </c>
      <c r="AR1053" t="s">
        <v>62</v>
      </c>
      <c r="AT1053" s="2" t="s">
        <v>61</v>
      </c>
      <c r="AU1053" s="1">
        <f t="shared" si="139"/>
        <v>0.39044131978648322</v>
      </c>
      <c r="AV1053" s="1">
        <f t="shared" si="140"/>
        <v>0.29125055749185591</v>
      </c>
      <c r="AW1053" s="1">
        <f t="shared" si="141"/>
        <v>0.19205979519722854</v>
      </c>
    </row>
    <row r="1054" spans="1:49" x14ac:dyDescent="0.2">
      <c r="A1054">
        <v>1052</v>
      </c>
      <c r="B1054" t="s">
        <v>44980</v>
      </c>
      <c r="C1054" t="s">
        <v>44979</v>
      </c>
      <c r="F1054" t="s">
        <v>44978</v>
      </c>
      <c r="G1054" t="s">
        <v>18</v>
      </c>
      <c r="H1054" t="s">
        <v>17</v>
      </c>
      <c r="I1054" t="s">
        <v>44977</v>
      </c>
      <c r="J1054" t="s">
        <v>44976</v>
      </c>
      <c r="K1054" t="s">
        <v>44975</v>
      </c>
      <c r="L1054" t="s">
        <v>44974</v>
      </c>
      <c r="M1054" t="s">
        <v>44973</v>
      </c>
      <c r="N1054">
        <v>6</v>
      </c>
      <c r="O1054" t="s">
        <v>44972</v>
      </c>
      <c r="P1054" t="s">
        <v>44971</v>
      </c>
      <c r="Q1054" t="s">
        <v>44970</v>
      </c>
      <c r="R1054" s="7">
        <v>42064</v>
      </c>
      <c r="S1054" s="8">
        <f t="shared" si="136"/>
        <v>2015</v>
      </c>
      <c r="T1054" s="8">
        <v>2015</v>
      </c>
      <c r="U1054" s="8">
        <f t="shared" si="137"/>
        <v>7</v>
      </c>
      <c r="V1054" s="7">
        <v>42064</v>
      </c>
      <c r="W1054" t="s">
        <v>44969</v>
      </c>
      <c r="X1054" s="2">
        <v>0.51700000000000002</v>
      </c>
      <c r="Y1054" s="6">
        <f t="shared" si="134"/>
        <v>1.3801019727182938E-2</v>
      </c>
      <c r="AB1054">
        <v>21100334898</v>
      </c>
      <c r="AC1054">
        <v>21970025</v>
      </c>
      <c r="AD1054" t="s">
        <v>7</v>
      </c>
      <c r="AE1054">
        <v>27</v>
      </c>
      <c r="AF1054">
        <v>1</v>
      </c>
      <c r="AH1054" t="s">
        <v>44968</v>
      </c>
      <c r="AI1054" t="s">
        <v>44967</v>
      </c>
      <c r="AJ1054" t="s">
        <v>44966</v>
      </c>
      <c r="AK1054" t="s">
        <v>44965</v>
      </c>
      <c r="AL1054">
        <v>3</v>
      </c>
      <c r="AM1054" s="5">
        <f t="shared" si="138"/>
        <v>0.42857142857142855</v>
      </c>
      <c r="AN1054" s="4">
        <f t="shared" si="135"/>
        <v>6.4910477632931242E-4</v>
      </c>
      <c r="AO1054" s="3"/>
      <c r="AP1054">
        <v>0</v>
      </c>
      <c r="AQ1054" t="s">
        <v>2275</v>
      </c>
      <c r="AR1054">
        <v>26220220180</v>
      </c>
      <c r="AS1054" t="s">
        <v>2273</v>
      </c>
      <c r="AT1054" s="2">
        <v>1.6819999999999999</v>
      </c>
      <c r="AU1054" s="1">
        <f t="shared" si="139"/>
        <v>0.9855445241926849</v>
      </c>
      <c r="AV1054" s="1">
        <f t="shared" si="140"/>
        <v>0.72250622517561258</v>
      </c>
      <c r="AW1054" s="1">
        <f t="shared" si="141"/>
        <v>0.45946792615853999</v>
      </c>
    </row>
    <row r="1055" spans="1:49" x14ac:dyDescent="0.2">
      <c r="A1055">
        <v>1053</v>
      </c>
      <c r="B1055" t="s">
        <v>44964</v>
      </c>
      <c r="C1055" t="s">
        <v>44963</v>
      </c>
      <c r="F1055" t="s">
        <v>44962</v>
      </c>
      <c r="G1055" t="s">
        <v>18</v>
      </c>
      <c r="H1055" t="s">
        <v>17</v>
      </c>
      <c r="I1055" t="s">
        <v>44961</v>
      </c>
      <c r="J1055">
        <v>60017103</v>
      </c>
      <c r="K1055" t="s">
        <v>44960</v>
      </c>
      <c r="L1055" t="s">
        <v>44959</v>
      </c>
      <c r="M1055" t="s">
        <v>3898</v>
      </c>
      <c r="N1055">
        <v>3</v>
      </c>
      <c r="O1055" t="s">
        <v>44958</v>
      </c>
      <c r="P1055" t="s">
        <v>44957</v>
      </c>
      <c r="Q1055" t="s">
        <v>44956</v>
      </c>
      <c r="R1055" s="7">
        <v>42064</v>
      </c>
      <c r="S1055" s="8">
        <f t="shared" si="136"/>
        <v>2015</v>
      </c>
      <c r="T1055" s="8">
        <v>2015</v>
      </c>
      <c r="U1055" s="8">
        <f t="shared" si="137"/>
        <v>7</v>
      </c>
      <c r="V1055" s="7">
        <v>42064</v>
      </c>
      <c r="W1055" t="s">
        <v>44955</v>
      </c>
      <c r="X1055" s="2">
        <v>0.219</v>
      </c>
      <c r="Y1055" s="6">
        <f t="shared" si="134"/>
        <v>5.8460799231200454E-3</v>
      </c>
      <c r="AA1055">
        <v>10709762</v>
      </c>
      <c r="AB1055">
        <v>12184</v>
      </c>
      <c r="AC1055">
        <v>10910786</v>
      </c>
      <c r="AD1055" t="s">
        <v>7</v>
      </c>
      <c r="AE1055">
        <v>82</v>
      </c>
      <c r="AF1055">
        <v>3</v>
      </c>
      <c r="AH1055" t="s">
        <v>44954</v>
      </c>
      <c r="AI1055" t="s">
        <v>44953</v>
      </c>
      <c r="AK1055" t="s">
        <v>44952</v>
      </c>
      <c r="AL1055">
        <v>8</v>
      </c>
      <c r="AM1055" s="5">
        <f t="shared" si="138"/>
        <v>1.1428571428571428</v>
      </c>
      <c r="AN1055" s="4">
        <f t="shared" si="135"/>
        <v>1.7309460702114999E-3</v>
      </c>
      <c r="AO1055" s="3"/>
      <c r="AP1055">
        <v>0</v>
      </c>
      <c r="AR1055" t="s">
        <v>62</v>
      </c>
      <c r="AT1055" s="2" t="s">
        <v>61</v>
      </c>
      <c r="AU1055" s="1">
        <f t="shared" si="139"/>
        <v>0.46115397672474812</v>
      </c>
      <c r="AV1055" s="1">
        <f t="shared" si="140"/>
        <v>0.37885129966657727</v>
      </c>
      <c r="AW1055" s="1">
        <f t="shared" si="141"/>
        <v>0.29654862260840636</v>
      </c>
    </row>
    <row r="1056" spans="1:49" x14ac:dyDescent="0.2">
      <c r="A1056">
        <v>1054</v>
      </c>
      <c r="B1056" t="s">
        <v>44951</v>
      </c>
      <c r="C1056" t="s">
        <v>44950</v>
      </c>
      <c r="F1056" t="s">
        <v>44949</v>
      </c>
      <c r="G1056" t="s">
        <v>18</v>
      </c>
      <c r="H1056" t="s">
        <v>17</v>
      </c>
      <c r="I1056" t="s">
        <v>44948</v>
      </c>
      <c r="J1056">
        <v>60019176</v>
      </c>
      <c r="K1056" t="s">
        <v>44947</v>
      </c>
      <c r="L1056" t="s">
        <v>44946</v>
      </c>
      <c r="M1056" t="s">
        <v>6381</v>
      </c>
      <c r="N1056">
        <v>3</v>
      </c>
      <c r="O1056" t="s">
        <v>44945</v>
      </c>
      <c r="P1056" t="s">
        <v>44944</v>
      </c>
      <c r="Q1056" t="s">
        <v>44943</v>
      </c>
      <c r="R1056" s="7">
        <v>42064</v>
      </c>
      <c r="S1056" s="8">
        <f t="shared" si="136"/>
        <v>2015</v>
      </c>
      <c r="T1056" s="8">
        <v>2015</v>
      </c>
      <c r="U1056" s="8">
        <f t="shared" si="137"/>
        <v>7</v>
      </c>
      <c r="V1056" s="7">
        <v>42064</v>
      </c>
      <c r="W1056" t="s">
        <v>12204</v>
      </c>
      <c r="X1056" s="2">
        <v>0.40500000000000003</v>
      </c>
      <c r="Y1056" s="6">
        <f t="shared" si="134"/>
        <v>1.0811243693441179E-2</v>
      </c>
      <c r="AA1056">
        <v>154040</v>
      </c>
      <c r="AB1056">
        <v>20335</v>
      </c>
      <c r="AD1056" t="s">
        <v>7</v>
      </c>
      <c r="AE1056">
        <v>98</v>
      </c>
      <c r="AF1056">
        <v>1</v>
      </c>
      <c r="AH1056" t="s">
        <v>41578</v>
      </c>
      <c r="AI1056" t="s">
        <v>44942</v>
      </c>
      <c r="AJ1056" t="s">
        <v>44941</v>
      </c>
      <c r="AK1056" t="s">
        <v>44940</v>
      </c>
      <c r="AL1056">
        <v>4</v>
      </c>
      <c r="AM1056" s="5">
        <f t="shared" si="138"/>
        <v>0.5714285714285714</v>
      </c>
      <c r="AN1056" s="4">
        <f t="shared" si="135"/>
        <v>8.6547303510574997E-4</v>
      </c>
      <c r="AO1056" s="3"/>
      <c r="AP1056">
        <v>1</v>
      </c>
      <c r="AR1056" t="s">
        <v>62</v>
      </c>
      <c r="AT1056" s="2">
        <v>1.425</v>
      </c>
      <c r="AU1056" s="1">
        <f t="shared" si="139"/>
        <v>0.78275124959405495</v>
      </c>
      <c r="AV1056" s="1">
        <f t="shared" si="140"/>
        <v>0.58383583642734649</v>
      </c>
      <c r="AW1056" s="1">
        <f t="shared" si="141"/>
        <v>0.38492042326063786</v>
      </c>
    </row>
    <row r="1057" spans="1:49" x14ac:dyDescent="0.2">
      <c r="A1057">
        <v>1055</v>
      </c>
      <c r="B1057" t="s">
        <v>44939</v>
      </c>
      <c r="C1057" t="s">
        <v>44938</v>
      </c>
      <c r="D1057" t="s">
        <v>44937</v>
      </c>
      <c r="F1057" t="s">
        <v>44936</v>
      </c>
      <c r="G1057" t="s">
        <v>18</v>
      </c>
      <c r="H1057" t="s">
        <v>17</v>
      </c>
      <c r="I1057" t="s">
        <v>28981</v>
      </c>
      <c r="J1057" t="s">
        <v>44931</v>
      </c>
      <c r="K1057" t="s">
        <v>44935</v>
      </c>
      <c r="L1057" t="s">
        <v>44934</v>
      </c>
      <c r="M1057" t="s">
        <v>1445</v>
      </c>
      <c r="N1057">
        <v>2</v>
      </c>
      <c r="O1057" t="s">
        <v>44933</v>
      </c>
      <c r="P1057" t="s">
        <v>44932</v>
      </c>
      <c r="Q1057" t="s">
        <v>44931</v>
      </c>
      <c r="R1057" s="7">
        <v>42064</v>
      </c>
      <c r="S1057" s="8">
        <f t="shared" si="136"/>
        <v>2015</v>
      </c>
      <c r="T1057" s="8">
        <v>2015</v>
      </c>
      <c r="U1057" s="8">
        <f t="shared" si="137"/>
        <v>7</v>
      </c>
      <c r="V1057" s="7" t="s">
        <v>43256</v>
      </c>
      <c r="W1057" t="s">
        <v>44930</v>
      </c>
      <c r="X1057" s="2">
        <v>1.208</v>
      </c>
      <c r="Y1057" s="6">
        <f t="shared" si="134"/>
        <v>3.2246870078214675E-2</v>
      </c>
      <c r="AA1057">
        <v>1681699</v>
      </c>
      <c r="AB1057">
        <v>30441</v>
      </c>
      <c r="AD1057" t="s">
        <v>7</v>
      </c>
      <c r="AE1057">
        <v>112</v>
      </c>
      <c r="AH1057" s="10">
        <v>44441</v>
      </c>
      <c r="AI1057" t="s">
        <v>44929</v>
      </c>
      <c r="AJ1057" t="s">
        <v>44928</v>
      </c>
      <c r="AK1057" t="s">
        <v>44927</v>
      </c>
      <c r="AL1057">
        <v>27</v>
      </c>
      <c r="AM1057" s="5">
        <f t="shared" si="138"/>
        <v>3.8571428571428572</v>
      </c>
      <c r="AN1057" s="4">
        <f t="shared" si="135"/>
        <v>5.8419429869638129E-3</v>
      </c>
      <c r="AO1057" s="3"/>
      <c r="AP1057">
        <v>0</v>
      </c>
      <c r="AR1057" t="s">
        <v>62</v>
      </c>
      <c r="AT1057" s="2" t="s">
        <v>61</v>
      </c>
      <c r="AU1057" s="1">
        <f t="shared" si="139"/>
        <v>2.4325391950839412</v>
      </c>
      <c r="AV1057" s="1">
        <f t="shared" si="140"/>
        <v>1.9044406532589244</v>
      </c>
      <c r="AW1057" s="1">
        <f t="shared" si="141"/>
        <v>1.3763421114339072</v>
      </c>
    </row>
    <row r="1058" spans="1:49" x14ac:dyDescent="0.2">
      <c r="A1058">
        <v>1056</v>
      </c>
      <c r="B1058" t="s">
        <v>44926</v>
      </c>
      <c r="C1058" t="s">
        <v>44925</v>
      </c>
      <c r="F1058" t="s">
        <v>44924</v>
      </c>
      <c r="G1058" t="s">
        <v>18</v>
      </c>
      <c r="H1058" t="s">
        <v>17</v>
      </c>
      <c r="I1058" t="s">
        <v>44923</v>
      </c>
      <c r="J1058">
        <v>60020886</v>
      </c>
      <c r="K1058" t="s">
        <v>44922</v>
      </c>
      <c r="L1058" t="s">
        <v>44921</v>
      </c>
      <c r="M1058" t="s">
        <v>3898</v>
      </c>
      <c r="N1058">
        <v>1</v>
      </c>
      <c r="O1058" t="s">
        <v>44920</v>
      </c>
      <c r="P1058">
        <v>56439797000</v>
      </c>
      <c r="Q1058">
        <v>60020886</v>
      </c>
      <c r="R1058" s="7">
        <v>42064</v>
      </c>
      <c r="S1058" s="8">
        <f t="shared" si="136"/>
        <v>2015</v>
      </c>
      <c r="T1058" s="8">
        <v>2015</v>
      </c>
      <c r="U1058" s="8">
        <f t="shared" si="137"/>
        <v>7</v>
      </c>
      <c r="V1058" s="7">
        <v>42064</v>
      </c>
      <c r="W1058" t="s">
        <v>44919</v>
      </c>
      <c r="X1058" s="2">
        <v>0.14899999999999999</v>
      </c>
      <c r="Y1058" s="6">
        <f t="shared" si="134"/>
        <v>3.977469902031446E-3</v>
      </c>
      <c r="AA1058">
        <v>5431972</v>
      </c>
      <c r="AB1058">
        <v>15425</v>
      </c>
      <c r="AC1058">
        <v>15738906</v>
      </c>
      <c r="AD1058" t="s">
        <v>7</v>
      </c>
      <c r="AE1058">
        <v>57</v>
      </c>
      <c r="AF1058">
        <v>12</v>
      </c>
      <c r="AH1058" t="s">
        <v>44918</v>
      </c>
      <c r="AI1058" t="s">
        <v>44917</v>
      </c>
      <c r="AJ1058" t="s">
        <v>44916</v>
      </c>
      <c r="AK1058" t="s">
        <v>44915</v>
      </c>
      <c r="AL1058">
        <v>3</v>
      </c>
      <c r="AM1058" s="5">
        <f t="shared" si="138"/>
        <v>0.42857142857142855</v>
      </c>
      <c r="AN1058" s="4">
        <f t="shared" si="135"/>
        <v>6.4910477632931242E-4</v>
      </c>
      <c r="AO1058" s="3"/>
      <c r="AP1058">
        <v>0</v>
      </c>
      <c r="AR1058" t="s">
        <v>62</v>
      </c>
      <c r="AT1058" s="2" t="s">
        <v>61</v>
      </c>
      <c r="AU1058" s="1">
        <f t="shared" si="139"/>
        <v>0.29789603643208057</v>
      </c>
      <c r="AV1058" s="1">
        <f t="shared" si="140"/>
        <v>0.23132873391803793</v>
      </c>
      <c r="AW1058" s="1">
        <f t="shared" si="141"/>
        <v>0.16476143140399524</v>
      </c>
    </row>
    <row r="1059" spans="1:49" x14ac:dyDescent="0.2">
      <c r="A1059">
        <v>1057</v>
      </c>
      <c r="B1059" t="s">
        <v>44914</v>
      </c>
      <c r="C1059" t="s">
        <v>44913</v>
      </c>
      <c r="F1059" t="s">
        <v>44912</v>
      </c>
      <c r="G1059" t="s">
        <v>18</v>
      </c>
      <c r="H1059" t="s">
        <v>17</v>
      </c>
      <c r="I1059" t="s">
        <v>44911</v>
      </c>
      <c r="J1059" t="s">
        <v>44910</v>
      </c>
      <c r="K1059" t="s">
        <v>44909</v>
      </c>
      <c r="L1059" t="s">
        <v>44908</v>
      </c>
      <c r="M1059" t="s">
        <v>35597</v>
      </c>
      <c r="N1059">
        <v>1</v>
      </c>
      <c r="O1059" t="s">
        <v>44907</v>
      </c>
      <c r="P1059">
        <v>36602491600</v>
      </c>
      <c r="Q1059" t="s">
        <v>44906</v>
      </c>
      <c r="R1059" s="7">
        <v>42064</v>
      </c>
      <c r="S1059" s="8">
        <f t="shared" si="136"/>
        <v>2015</v>
      </c>
      <c r="T1059" s="8">
        <v>2015</v>
      </c>
      <c r="U1059" s="8">
        <f t="shared" si="137"/>
        <v>7</v>
      </c>
      <c r="V1059" s="7">
        <v>42064</v>
      </c>
      <c r="W1059" t="s">
        <v>44905</v>
      </c>
      <c r="X1059" s="2">
        <v>0.23499999999999999</v>
      </c>
      <c r="Y1059" s="6">
        <f t="shared" si="134"/>
        <v>6.2731907850831527E-3</v>
      </c>
      <c r="AA1059">
        <v>13352806</v>
      </c>
      <c r="AB1059">
        <v>28950</v>
      </c>
      <c r="AC1059">
        <v>13380540</v>
      </c>
      <c r="AD1059" t="s">
        <v>7</v>
      </c>
      <c r="AE1059">
        <v>45</v>
      </c>
      <c r="AF1059">
        <v>1</v>
      </c>
      <c r="AH1059" t="s">
        <v>44904</v>
      </c>
      <c r="AI1059" t="s">
        <v>44903</v>
      </c>
      <c r="AJ1059" t="s">
        <v>44902</v>
      </c>
      <c r="AK1059" t="s">
        <v>44901</v>
      </c>
      <c r="AL1059">
        <v>5</v>
      </c>
      <c r="AM1059" s="5">
        <f t="shared" si="138"/>
        <v>0.7142857142857143</v>
      </c>
      <c r="AN1059" s="4">
        <f t="shared" si="135"/>
        <v>1.0818412938821875E-3</v>
      </c>
      <c r="AO1059" s="3"/>
      <c r="AP1059">
        <v>1</v>
      </c>
      <c r="AR1059" t="s">
        <v>62</v>
      </c>
      <c r="AT1059" s="2" t="s">
        <v>61</v>
      </c>
      <c r="AU1059" s="1">
        <f t="shared" si="139"/>
        <v>0.47157859377228628</v>
      </c>
      <c r="AV1059" s="1">
        <f t="shared" si="140"/>
        <v>0.367751603948267</v>
      </c>
      <c r="AW1059" s="1">
        <f t="shared" si="141"/>
        <v>0.26392461412424767</v>
      </c>
    </row>
    <row r="1060" spans="1:49" x14ac:dyDescent="0.2">
      <c r="A1060">
        <v>1058</v>
      </c>
      <c r="B1060" t="s">
        <v>44900</v>
      </c>
      <c r="C1060" t="s">
        <v>44899</v>
      </c>
      <c r="F1060" t="s">
        <v>44898</v>
      </c>
      <c r="G1060" t="s">
        <v>18</v>
      </c>
      <c r="H1060" t="s">
        <v>17</v>
      </c>
      <c r="I1060" t="s">
        <v>44897</v>
      </c>
      <c r="J1060">
        <v>60026134</v>
      </c>
      <c r="K1060" t="s">
        <v>1397</v>
      </c>
      <c r="L1060" t="s">
        <v>1396</v>
      </c>
      <c r="M1060" t="s">
        <v>1395</v>
      </c>
      <c r="N1060">
        <v>4</v>
      </c>
      <c r="O1060" t="s">
        <v>44896</v>
      </c>
      <c r="P1060" t="s">
        <v>44895</v>
      </c>
      <c r="Q1060" t="s">
        <v>1392</v>
      </c>
      <c r="R1060" s="7">
        <v>42064</v>
      </c>
      <c r="S1060" s="8">
        <f t="shared" si="136"/>
        <v>2015</v>
      </c>
      <c r="T1060" s="8">
        <v>2015</v>
      </c>
      <c r="U1060" s="8">
        <f t="shared" si="137"/>
        <v>7</v>
      </c>
      <c r="V1060" s="7">
        <v>42064</v>
      </c>
      <c r="W1060" t="s">
        <v>44894</v>
      </c>
      <c r="X1060" s="2">
        <v>0.45300000000000001</v>
      </c>
      <c r="Y1060" s="6">
        <f t="shared" si="134"/>
        <v>1.2092576279330504E-2</v>
      </c>
      <c r="AA1060">
        <v>12303402</v>
      </c>
      <c r="AB1060">
        <v>51150</v>
      </c>
      <c r="AC1060">
        <v>18963757</v>
      </c>
      <c r="AD1060" t="s">
        <v>7</v>
      </c>
      <c r="AE1060">
        <v>23</v>
      </c>
      <c r="AF1060">
        <v>1</v>
      </c>
      <c r="AH1060" t="s">
        <v>44893</v>
      </c>
      <c r="AI1060" t="s">
        <v>44892</v>
      </c>
      <c r="AJ1060" t="s">
        <v>44891</v>
      </c>
      <c r="AK1060" t="s">
        <v>44890</v>
      </c>
      <c r="AL1060">
        <v>11</v>
      </c>
      <c r="AM1060" s="5">
        <f t="shared" si="138"/>
        <v>1.5714285714285714</v>
      </c>
      <c r="AN1060" s="4">
        <f t="shared" si="135"/>
        <v>2.3800508465408126E-3</v>
      </c>
      <c r="AO1060" s="3"/>
      <c r="AP1060">
        <v>0</v>
      </c>
      <c r="AQ1060" t="s">
        <v>44889</v>
      </c>
      <c r="AR1060" t="s">
        <v>44888</v>
      </c>
      <c r="AS1060" t="s">
        <v>44887</v>
      </c>
      <c r="AT1060" s="2">
        <v>2.4889999999999999</v>
      </c>
      <c r="AU1060" s="1">
        <f t="shared" si="139"/>
        <v>0.91788186494935964</v>
      </c>
      <c r="AV1060" s="1">
        <f t="shared" si="140"/>
        <v>0.7236313562935659</v>
      </c>
      <c r="AW1060" s="1">
        <f t="shared" si="141"/>
        <v>0.52938084763777205</v>
      </c>
    </row>
    <row r="1061" spans="1:49" x14ac:dyDescent="0.2">
      <c r="A1061">
        <v>1059</v>
      </c>
      <c r="B1061" t="s">
        <v>44886</v>
      </c>
      <c r="C1061" t="s">
        <v>44885</v>
      </c>
      <c r="F1061" t="s">
        <v>44884</v>
      </c>
      <c r="G1061" t="s">
        <v>18</v>
      </c>
      <c r="H1061" t="s">
        <v>17</v>
      </c>
      <c r="I1061" t="s">
        <v>44883</v>
      </c>
      <c r="J1061" t="s">
        <v>44882</v>
      </c>
      <c r="K1061" t="s">
        <v>44881</v>
      </c>
      <c r="L1061" t="s">
        <v>44880</v>
      </c>
      <c r="M1061" t="s">
        <v>44879</v>
      </c>
      <c r="N1061">
        <v>6</v>
      </c>
      <c r="O1061" t="s">
        <v>44878</v>
      </c>
      <c r="P1061" t="s">
        <v>44877</v>
      </c>
      <c r="Q1061" t="s">
        <v>44876</v>
      </c>
      <c r="R1061" s="7">
        <v>42064</v>
      </c>
      <c r="S1061" s="8">
        <f t="shared" si="136"/>
        <v>2015</v>
      </c>
      <c r="T1061" s="8">
        <v>2015</v>
      </c>
      <c r="U1061" s="8">
        <f t="shared" si="137"/>
        <v>7</v>
      </c>
      <c r="V1061" s="7">
        <v>42064</v>
      </c>
      <c r="W1061" t="s">
        <v>44875</v>
      </c>
      <c r="X1061" s="2">
        <v>0.20799999999999999</v>
      </c>
      <c r="Y1061" s="6">
        <f t="shared" si="134"/>
        <v>5.552441205520408E-3</v>
      </c>
      <c r="AA1061">
        <v>405760</v>
      </c>
      <c r="AB1061">
        <v>21969</v>
      </c>
      <c r="AC1061" t="s">
        <v>44874</v>
      </c>
      <c r="AD1061" t="s">
        <v>7</v>
      </c>
      <c r="AE1061">
        <v>51</v>
      </c>
      <c r="AF1061">
        <v>1</v>
      </c>
      <c r="AH1061" t="s">
        <v>44873</v>
      </c>
      <c r="AI1061" t="s">
        <v>44872</v>
      </c>
      <c r="AJ1061" t="s">
        <v>44871</v>
      </c>
      <c r="AK1061" t="s">
        <v>44870</v>
      </c>
      <c r="AL1061">
        <v>7</v>
      </c>
      <c r="AM1061" s="5">
        <f t="shared" si="138"/>
        <v>1</v>
      </c>
      <c r="AN1061" s="4">
        <f t="shared" si="135"/>
        <v>1.5145778114350624E-3</v>
      </c>
      <c r="AO1061" s="3"/>
      <c r="AP1061">
        <v>0</v>
      </c>
      <c r="AQ1061" t="s">
        <v>5612</v>
      </c>
      <c r="AR1061" s="11">
        <v>41701</v>
      </c>
      <c r="AS1061" t="s">
        <v>5611</v>
      </c>
      <c r="AT1061" s="2">
        <v>0.82699999999999996</v>
      </c>
      <c r="AU1061" s="1">
        <f t="shared" si="139"/>
        <v>0.43410821872948041</v>
      </c>
      <c r="AV1061" s="1">
        <f t="shared" si="140"/>
        <v>0.35335095084777352</v>
      </c>
      <c r="AW1061" s="1">
        <f t="shared" si="141"/>
        <v>0.27259368296606662</v>
      </c>
    </row>
    <row r="1062" spans="1:49" x14ac:dyDescent="0.2">
      <c r="A1062">
        <v>1060</v>
      </c>
      <c r="B1062" t="s">
        <v>44869</v>
      </c>
      <c r="C1062" t="s">
        <v>44868</v>
      </c>
      <c r="D1062" t="s">
        <v>44867</v>
      </c>
      <c r="F1062" t="s">
        <v>44866</v>
      </c>
      <c r="G1062" t="s">
        <v>18</v>
      </c>
      <c r="H1062" t="s">
        <v>17</v>
      </c>
      <c r="I1062" t="s">
        <v>960</v>
      </c>
      <c r="J1062">
        <v>60009806</v>
      </c>
      <c r="K1062" t="s">
        <v>27170</v>
      </c>
      <c r="L1062" t="s">
        <v>8738</v>
      </c>
      <c r="M1062" t="s">
        <v>102</v>
      </c>
      <c r="N1062">
        <v>2</v>
      </c>
      <c r="O1062" t="s">
        <v>44865</v>
      </c>
      <c r="P1062" t="s">
        <v>44864</v>
      </c>
      <c r="Q1062" t="s">
        <v>44863</v>
      </c>
      <c r="R1062" s="7">
        <v>42064</v>
      </c>
      <c r="S1062" s="8">
        <f t="shared" si="136"/>
        <v>2015</v>
      </c>
      <c r="T1062" s="8">
        <v>2015</v>
      </c>
      <c r="U1062" s="8">
        <f t="shared" si="137"/>
        <v>7</v>
      </c>
      <c r="V1062" s="7">
        <v>42064</v>
      </c>
      <c r="W1062" t="s">
        <v>13725</v>
      </c>
      <c r="X1062" s="2">
        <v>0.54700000000000004</v>
      </c>
      <c r="Y1062" s="6">
        <f t="shared" si="134"/>
        <v>1.4601852593363766E-2</v>
      </c>
      <c r="AA1062">
        <v>14348411</v>
      </c>
      <c r="AB1062">
        <v>17683</v>
      </c>
      <c r="AC1062">
        <v>16180399</v>
      </c>
      <c r="AD1062" t="s">
        <v>7</v>
      </c>
      <c r="AE1062">
        <v>69</v>
      </c>
      <c r="AF1062">
        <v>3</v>
      </c>
      <c r="AH1062" t="s">
        <v>44862</v>
      </c>
      <c r="AI1062" t="s">
        <v>44861</v>
      </c>
      <c r="AJ1062" t="s">
        <v>44860</v>
      </c>
      <c r="AK1062" t="s">
        <v>44859</v>
      </c>
      <c r="AL1062">
        <v>5</v>
      </c>
      <c r="AM1062" s="5">
        <f t="shared" si="138"/>
        <v>0.7142857142857143</v>
      </c>
      <c r="AN1062" s="4">
        <f t="shared" si="135"/>
        <v>1.0818412938821875E-3</v>
      </c>
      <c r="AO1062" s="3"/>
      <c r="AP1062">
        <v>0</v>
      </c>
      <c r="AR1062">
        <v>214138</v>
      </c>
      <c r="AS1062" t="s">
        <v>44858</v>
      </c>
      <c r="AT1062" s="2" t="s">
        <v>61</v>
      </c>
      <c r="AU1062" s="1">
        <f t="shared" si="139"/>
        <v>1.0545849203519291</v>
      </c>
      <c r="AV1062" s="1">
        <f t="shared" si="140"/>
        <v>0.78418469436229765</v>
      </c>
      <c r="AW1062" s="1">
        <f t="shared" si="141"/>
        <v>0.51378446837266611</v>
      </c>
    </row>
    <row r="1063" spans="1:49" x14ac:dyDescent="0.2">
      <c r="A1063">
        <v>1061</v>
      </c>
      <c r="B1063" t="s">
        <v>44857</v>
      </c>
      <c r="C1063" t="s">
        <v>44856</v>
      </c>
      <c r="D1063" t="s">
        <v>44855</v>
      </c>
      <c r="F1063" t="s">
        <v>44854</v>
      </c>
      <c r="G1063" t="s">
        <v>18</v>
      </c>
      <c r="H1063" t="s">
        <v>17</v>
      </c>
      <c r="I1063" t="s">
        <v>44853</v>
      </c>
      <c r="J1063">
        <v>60016248</v>
      </c>
      <c r="K1063" t="s">
        <v>16461</v>
      </c>
      <c r="L1063" t="s">
        <v>2853</v>
      </c>
      <c r="M1063" t="s">
        <v>685</v>
      </c>
      <c r="N1063">
        <v>2</v>
      </c>
      <c r="O1063" t="s">
        <v>44852</v>
      </c>
      <c r="P1063" t="s">
        <v>44851</v>
      </c>
      <c r="Q1063" t="s">
        <v>37098</v>
      </c>
      <c r="R1063" s="7">
        <v>42064</v>
      </c>
      <c r="S1063" s="8">
        <f t="shared" si="136"/>
        <v>2015</v>
      </c>
      <c r="T1063" s="8">
        <v>2015</v>
      </c>
      <c r="U1063" s="8">
        <f t="shared" si="137"/>
        <v>7</v>
      </c>
      <c r="V1063" s="7">
        <v>42064</v>
      </c>
      <c r="W1063" t="s">
        <v>13725</v>
      </c>
      <c r="X1063" s="2">
        <v>0.54700000000000004</v>
      </c>
      <c r="Y1063" s="6">
        <f t="shared" si="134"/>
        <v>1.4601852593363766E-2</v>
      </c>
      <c r="AA1063">
        <v>14348411</v>
      </c>
      <c r="AB1063">
        <v>17683</v>
      </c>
      <c r="AC1063">
        <v>16180399</v>
      </c>
      <c r="AD1063" t="s">
        <v>7</v>
      </c>
      <c r="AE1063">
        <v>69</v>
      </c>
      <c r="AF1063">
        <v>3</v>
      </c>
      <c r="AH1063" t="s">
        <v>44850</v>
      </c>
      <c r="AI1063" t="s">
        <v>44849</v>
      </c>
      <c r="AJ1063" t="s">
        <v>44848</v>
      </c>
      <c r="AK1063" t="s">
        <v>44847</v>
      </c>
      <c r="AL1063">
        <v>1</v>
      </c>
      <c r="AM1063" s="5">
        <f t="shared" si="138"/>
        <v>0.14285714285714285</v>
      </c>
      <c r="AN1063" s="4">
        <f t="shared" si="135"/>
        <v>2.1636825877643749E-4</v>
      </c>
      <c r="AO1063" s="3"/>
      <c r="AP1063">
        <v>0</v>
      </c>
      <c r="AR1063" t="s">
        <v>62</v>
      </c>
      <c r="AT1063" s="2" t="s">
        <v>61</v>
      </c>
      <c r="AU1063" s="1">
        <f t="shared" si="139"/>
        <v>1.0286207292987566</v>
      </c>
      <c r="AV1063" s="1">
        <f t="shared" si="140"/>
        <v>0.74091104260701024</v>
      </c>
      <c r="AW1063" s="1">
        <f t="shared" si="141"/>
        <v>0.45320135591526362</v>
      </c>
    </row>
    <row r="1064" spans="1:49" x14ac:dyDescent="0.2">
      <c r="A1064">
        <v>1062</v>
      </c>
      <c r="B1064" t="s">
        <v>44846</v>
      </c>
      <c r="C1064" t="s">
        <v>44845</v>
      </c>
      <c r="E1064">
        <v>25786893</v>
      </c>
      <c r="F1064" t="s">
        <v>44844</v>
      </c>
      <c r="G1064" t="s">
        <v>18</v>
      </c>
      <c r="H1064" t="s">
        <v>17</v>
      </c>
      <c r="I1064" t="s">
        <v>44843</v>
      </c>
      <c r="J1064" t="s">
        <v>44842</v>
      </c>
      <c r="K1064" t="s">
        <v>44841</v>
      </c>
      <c r="L1064" t="s">
        <v>44840</v>
      </c>
      <c r="M1064" t="s">
        <v>18589</v>
      </c>
      <c r="N1064">
        <v>9</v>
      </c>
      <c r="O1064" t="s">
        <v>44839</v>
      </c>
      <c r="P1064" t="s">
        <v>44838</v>
      </c>
      <c r="Q1064" t="s">
        <v>44837</v>
      </c>
      <c r="R1064" s="7">
        <v>42064</v>
      </c>
      <c r="S1064" s="8">
        <f t="shared" si="136"/>
        <v>2015</v>
      </c>
      <c r="T1064" s="8">
        <v>2015</v>
      </c>
      <c r="U1064" s="8">
        <f t="shared" si="137"/>
        <v>7</v>
      </c>
      <c r="V1064" s="7">
        <v>42064</v>
      </c>
      <c r="W1064" t="s">
        <v>2248</v>
      </c>
      <c r="X1064" s="2">
        <v>0.85499999999999998</v>
      </c>
      <c r="Y1064" s="6">
        <f t="shared" si="134"/>
        <v>2.28237366861536E-2</v>
      </c>
      <c r="AA1064">
        <v>980331</v>
      </c>
      <c r="AB1064">
        <v>23342</v>
      </c>
      <c r="AC1064">
        <v>15731561</v>
      </c>
      <c r="AD1064" t="s">
        <v>7</v>
      </c>
      <c r="AE1064">
        <v>41</v>
      </c>
      <c r="AF1064">
        <v>3</v>
      </c>
      <c r="AH1064" t="s">
        <v>44836</v>
      </c>
      <c r="AI1064" t="s">
        <v>44835</v>
      </c>
      <c r="AJ1064" t="s">
        <v>44834</v>
      </c>
      <c r="AK1064" t="s">
        <v>44833</v>
      </c>
      <c r="AL1064">
        <v>10</v>
      </c>
      <c r="AM1064" s="5">
        <f t="shared" si="138"/>
        <v>1.4285714285714286</v>
      </c>
      <c r="AN1064" s="4">
        <f t="shared" si="135"/>
        <v>2.163682587764375E-3</v>
      </c>
      <c r="AO1064" s="3"/>
      <c r="AP1064">
        <v>0</v>
      </c>
      <c r="AQ1064" t="s">
        <v>44832</v>
      </c>
      <c r="AR1064" t="s">
        <v>62</v>
      </c>
      <c r="AS1064" t="s">
        <v>44831</v>
      </c>
      <c r="AT1064" s="2">
        <v>2.6259999999999999</v>
      </c>
      <c r="AU1064" s="1">
        <f t="shared" si="139"/>
        <v>1.662572045663683</v>
      </c>
      <c r="AV1064" s="1">
        <f t="shared" si="140"/>
        <v>1.2493709636958987</v>
      </c>
      <c r="AW1064" s="1">
        <f t="shared" si="141"/>
        <v>0.83616988172811424</v>
      </c>
    </row>
    <row r="1065" spans="1:49" x14ac:dyDescent="0.2">
      <c r="A1065">
        <v>1063</v>
      </c>
      <c r="B1065" t="s">
        <v>44830</v>
      </c>
      <c r="C1065" t="s">
        <v>44829</v>
      </c>
      <c r="E1065">
        <v>25786892</v>
      </c>
      <c r="F1065" t="s">
        <v>44828</v>
      </c>
      <c r="G1065" t="s">
        <v>18</v>
      </c>
      <c r="H1065" t="s">
        <v>17</v>
      </c>
      <c r="I1065" t="s">
        <v>44827</v>
      </c>
      <c r="J1065">
        <v>60002793</v>
      </c>
      <c r="K1065" t="s">
        <v>44826</v>
      </c>
      <c r="L1065" t="s">
        <v>44825</v>
      </c>
      <c r="M1065" t="s">
        <v>1247</v>
      </c>
      <c r="N1065">
        <v>5</v>
      </c>
      <c r="O1065" t="s">
        <v>44824</v>
      </c>
      <c r="P1065" t="s">
        <v>44823</v>
      </c>
      <c r="Q1065" t="s">
        <v>44822</v>
      </c>
      <c r="R1065" s="7">
        <v>42064</v>
      </c>
      <c r="S1065" s="8">
        <f t="shared" si="136"/>
        <v>2015</v>
      </c>
      <c r="T1065" s="8">
        <v>2015</v>
      </c>
      <c r="U1065" s="8">
        <f t="shared" si="137"/>
        <v>7</v>
      </c>
      <c r="V1065" s="7">
        <v>42064</v>
      </c>
      <c r="W1065" t="s">
        <v>2248</v>
      </c>
      <c r="X1065" s="2">
        <v>0.85499999999999998</v>
      </c>
      <c r="Y1065" s="6">
        <f t="shared" si="134"/>
        <v>2.28237366861536E-2</v>
      </c>
      <c r="AA1065">
        <v>980331</v>
      </c>
      <c r="AB1065">
        <v>23342</v>
      </c>
      <c r="AC1065">
        <v>15731561</v>
      </c>
      <c r="AD1065" t="s">
        <v>7</v>
      </c>
      <c r="AE1065">
        <v>41</v>
      </c>
      <c r="AF1065">
        <v>3</v>
      </c>
      <c r="AH1065" t="s">
        <v>44821</v>
      </c>
      <c r="AI1065" t="s">
        <v>44820</v>
      </c>
      <c r="AJ1065" t="s">
        <v>44819</v>
      </c>
      <c r="AK1065" t="s">
        <v>44818</v>
      </c>
      <c r="AL1065">
        <v>10</v>
      </c>
      <c r="AM1065" s="5">
        <f t="shared" si="138"/>
        <v>1.4285714285714286</v>
      </c>
      <c r="AN1065" s="4">
        <f t="shared" si="135"/>
        <v>2.163682587764375E-3</v>
      </c>
      <c r="AO1065" s="3"/>
      <c r="AP1065">
        <v>0</v>
      </c>
      <c r="AQ1065" t="s">
        <v>5900</v>
      </c>
      <c r="AR1065" t="s">
        <v>44817</v>
      </c>
      <c r="AS1065" t="s">
        <v>5898</v>
      </c>
      <c r="AT1065" s="2">
        <v>2.6259999999999999</v>
      </c>
      <c r="AU1065" s="1">
        <f t="shared" si="139"/>
        <v>1.662572045663683</v>
      </c>
      <c r="AV1065" s="1">
        <f t="shared" si="140"/>
        <v>1.2493709636958987</v>
      </c>
      <c r="AW1065" s="1">
        <f t="shared" si="141"/>
        <v>0.83616988172811424</v>
      </c>
    </row>
    <row r="1066" spans="1:49" x14ac:dyDescent="0.2">
      <c r="A1066">
        <v>1064</v>
      </c>
      <c r="B1066" t="s">
        <v>44816</v>
      </c>
      <c r="C1066" t="s">
        <v>44815</v>
      </c>
      <c r="D1066" t="s">
        <v>44814</v>
      </c>
      <c r="F1066" t="s">
        <v>44813</v>
      </c>
      <c r="G1066" t="s">
        <v>18</v>
      </c>
      <c r="H1066" t="s">
        <v>17</v>
      </c>
      <c r="I1066" t="s">
        <v>44812</v>
      </c>
      <c r="J1066" t="s">
        <v>44811</v>
      </c>
      <c r="K1066" t="s">
        <v>44810</v>
      </c>
      <c r="L1066" t="s">
        <v>44809</v>
      </c>
      <c r="M1066" t="s">
        <v>44808</v>
      </c>
      <c r="N1066">
        <v>2</v>
      </c>
      <c r="O1066" t="s">
        <v>44807</v>
      </c>
      <c r="P1066" t="s">
        <v>44806</v>
      </c>
      <c r="Q1066" t="s">
        <v>44805</v>
      </c>
      <c r="R1066" s="7">
        <v>42064</v>
      </c>
      <c r="S1066" s="8">
        <f t="shared" si="136"/>
        <v>2015</v>
      </c>
      <c r="T1066" s="8">
        <v>2015</v>
      </c>
      <c r="U1066" s="8">
        <f t="shared" si="137"/>
        <v>7</v>
      </c>
      <c r="V1066" s="7">
        <v>42064</v>
      </c>
      <c r="W1066" t="s">
        <v>44804</v>
      </c>
      <c r="X1066" s="2">
        <v>0.28199999999999997</v>
      </c>
      <c r="Y1066" s="6">
        <f t="shared" si="134"/>
        <v>7.527828942099783E-3</v>
      </c>
      <c r="AA1066">
        <v>18703453</v>
      </c>
      <c r="AB1066">
        <v>4700152414</v>
      </c>
      <c r="AD1066" t="s">
        <v>7</v>
      </c>
      <c r="AE1066">
        <v>86</v>
      </c>
      <c r="AF1066">
        <v>1</v>
      </c>
      <c r="AH1066" t="s">
        <v>5495</v>
      </c>
      <c r="AI1066" t="s">
        <v>44803</v>
      </c>
      <c r="AJ1066" t="s">
        <v>44802</v>
      </c>
      <c r="AK1066" t="s">
        <v>44801</v>
      </c>
      <c r="AL1066">
        <v>2</v>
      </c>
      <c r="AM1066" s="5">
        <f t="shared" si="138"/>
        <v>0.2857142857142857</v>
      </c>
      <c r="AN1066" s="4">
        <f t="shared" si="135"/>
        <v>4.3273651755287499E-4</v>
      </c>
      <c r="AO1066" s="3"/>
      <c r="AP1066">
        <v>1</v>
      </c>
      <c r="AR1066" t="s">
        <v>62</v>
      </c>
      <c r="AT1066" s="2">
        <v>0.71599999999999997</v>
      </c>
      <c r="AU1066" s="1">
        <f t="shared" si="139"/>
        <v>0.539930121473571</v>
      </c>
      <c r="AV1066" s="1">
        <f t="shared" si="140"/>
        <v>0.39802827298263288</v>
      </c>
      <c r="AW1066" s="1">
        <f t="shared" si="141"/>
        <v>0.2561264244916947</v>
      </c>
    </row>
    <row r="1067" spans="1:49" x14ac:dyDescent="0.2">
      <c r="A1067">
        <v>1065</v>
      </c>
      <c r="B1067" t="s">
        <v>44800</v>
      </c>
      <c r="C1067" t="s">
        <v>44799</v>
      </c>
      <c r="D1067" t="s">
        <v>44798</v>
      </c>
      <c r="F1067" t="s">
        <v>44797</v>
      </c>
      <c r="G1067" t="s">
        <v>18</v>
      </c>
      <c r="H1067" t="s">
        <v>17</v>
      </c>
      <c r="I1067" t="s">
        <v>44796</v>
      </c>
      <c r="J1067">
        <v>60016809</v>
      </c>
      <c r="K1067" t="s">
        <v>44795</v>
      </c>
      <c r="L1067" t="s">
        <v>44794</v>
      </c>
      <c r="M1067" t="s">
        <v>1395</v>
      </c>
      <c r="N1067">
        <v>4</v>
      </c>
      <c r="O1067" t="s">
        <v>44793</v>
      </c>
      <c r="P1067" t="s">
        <v>44792</v>
      </c>
      <c r="Q1067" t="s">
        <v>44791</v>
      </c>
      <c r="R1067" s="7">
        <v>42064</v>
      </c>
      <c r="S1067" s="8">
        <f t="shared" si="136"/>
        <v>2015</v>
      </c>
      <c r="T1067" s="8">
        <v>2015</v>
      </c>
      <c r="U1067" s="8">
        <f t="shared" si="137"/>
        <v>7</v>
      </c>
      <c r="V1067" s="7" t="s">
        <v>43256</v>
      </c>
      <c r="W1067" t="s">
        <v>35741</v>
      </c>
      <c r="X1067" s="2">
        <v>1.1479999999999999</v>
      </c>
      <c r="Y1067" s="6">
        <f t="shared" si="134"/>
        <v>3.0645204345853019E-2</v>
      </c>
      <c r="AA1067" t="s">
        <v>35740</v>
      </c>
      <c r="AB1067">
        <v>15980</v>
      </c>
      <c r="AD1067" t="s">
        <v>7</v>
      </c>
      <c r="AE1067">
        <v>111</v>
      </c>
      <c r="AH1067" t="s">
        <v>44790</v>
      </c>
      <c r="AI1067" t="s">
        <v>44789</v>
      </c>
      <c r="AJ1067" t="s">
        <v>44788</v>
      </c>
      <c r="AK1067" t="s">
        <v>44787</v>
      </c>
      <c r="AL1067">
        <v>1</v>
      </c>
      <c r="AM1067" s="5">
        <f t="shared" si="138"/>
        <v>0.14285714285714285</v>
      </c>
      <c r="AN1067" s="4">
        <f t="shared" si="135"/>
        <v>2.1636825877643749E-4</v>
      </c>
      <c r="AO1067" s="3"/>
      <c r="AP1067">
        <v>0</v>
      </c>
      <c r="AR1067" t="s">
        <v>62</v>
      </c>
      <c r="AS1067" t="s">
        <v>44786</v>
      </c>
      <c r="AT1067" s="2">
        <v>3.726</v>
      </c>
      <c r="AU1067" s="1">
        <f t="shared" si="139"/>
        <v>2.1516553519730044</v>
      </c>
      <c r="AV1067" s="1">
        <f t="shared" si="140"/>
        <v>1.5430786302314727</v>
      </c>
      <c r="AW1067" s="1">
        <f t="shared" si="141"/>
        <v>0.93450190848994119</v>
      </c>
    </row>
    <row r="1068" spans="1:49" x14ac:dyDescent="0.2">
      <c r="A1068">
        <v>1066</v>
      </c>
      <c r="B1068" t="s">
        <v>44785</v>
      </c>
      <c r="C1068" t="s">
        <v>44784</v>
      </c>
      <c r="F1068" t="s">
        <v>44783</v>
      </c>
      <c r="G1068" t="s">
        <v>18</v>
      </c>
      <c r="H1068" t="s">
        <v>17</v>
      </c>
      <c r="I1068" t="s">
        <v>44782</v>
      </c>
      <c r="J1068">
        <v>60032350</v>
      </c>
      <c r="K1068" t="s">
        <v>8036</v>
      </c>
      <c r="L1068" t="s">
        <v>8035</v>
      </c>
      <c r="M1068" t="s">
        <v>499</v>
      </c>
      <c r="N1068">
        <v>4</v>
      </c>
      <c r="O1068" t="s">
        <v>44781</v>
      </c>
      <c r="P1068" t="s">
        <v>44780</v>
      </c>
      <c r="Q1068" t="s">
        <v>8032</v>
      </c>
      <c r="R1068" s="7">
        <v>42064</v>
      </c>
      <c r="S1068" s="8">
        <f t="shared" si="136"/>
        <v>2015</v>
      </c>
      <c r="T1068" s="8">
        <v>2015</v>
      </c>
      <c r="U1068" s="8">
        <f t="shared" si="137"/>
        <v>7</v>
      </c>
      <c r="V1068" s="7">
        <v>42064</v>
      </c>
      <c r="W1068" t="s">
        <v>18735</v>
      </c>
      <c r="X1068" s="2">
        <v>1.573</v>
      </c>
      <c r="Y1068" s="6">
        <f t="shared" si="134"/>
        <v>4.1990336616748086E-2</v>
      </c>
      <c r="AA1068">
        <v>7315090</v>
      </c>
      <c r="AB1068">
        <v>29586</v>
      </c>
      <c r="AC1068">
        <v>15333884</v>
      </c>
      <c r="AD1068" t="s">
        <v>7</v>
      </c>
      <c r="AE1068">
        <v>38</v>
      </c>
      <c r="AF1068">
        <v>3</v>
      </c>
      <c r="AH1068" t="s">
        <v>32481</v>
      </c>
      <c r="AI1068" t="s">
        <v>44779</v>
      </c>
      <c r="AK1068" t="s">
        <v>44778</v>
      </c>
      <c r="AL1068">
        <v>4</v>
      </c>
      <c r="AM1068" s="5">
        <f t="shared" si="138"/>
        <v>0.5714285714285714</v>
      </c>
      <c r="AN1068" s="4">
        <f t="shared" si="135"/>
        <v>8.6547303510574997E-4</v>
      </c>
      <c r="AO1068" s="3"/>
      <c r="AP1068">
        <v>0</v>
      </c>
      <c r="AR1068" t="s">
        <v>62</v>
      </c>
      <c r="AT1068" s="2" t="s">
        <v>61</v>
      </c>
      <c r="AU1068" s="1">
        <f t="shared" si="139"/>
        <v>2.9652877542255385</v>
      </c>
      <c r="AV1068" s="1">
        <f t="shared" si="140"/>
        <v>2.1427904825926918</v>
      </c>
      <c r="AW1068" s="1">
        <f t="shared" si="141"/>
        <v>1.3202932109598449</v>
      </c>
    </row>
    <row r="1069" spans="1:49" x14ac:dyDescent="0.2">
      <c r="A1069">
        <v>1067</v>
      </c>
      <c r="B1069" t="s">
        <v>44777</v>
      </c>
      <c r="C1069" t="s">
        <v>44776</v>
      </c>
      <c r="F1069" t="s">
        <v>44775</v>
      </c>
      <c r="G1069" t="s">
        <v>18</v>
      </c>
      <c r="H1069" t="s">
        <v>17</v>
      </c>
      <c r="I1069" t="s">
        <v>44774</v>
      </c>
      <c r="J1069">
        <v>60018491</v>
      </c>
      <c r="K1069" t="s">
        <v>10462</v>
      </c>
      <c r="L1069" t="s">
        <v>10461</v>
      </c>
      <c r="M1069" t="s">
        <v>982</v>
      </c>
      <c r="N1069">
        <v>2</v>
      </c>
      <c r="O1069" t="s">
        <v>44773</v>
      </c>
      <c r="P1069" t="s">
        <v>44772</v>
      </c>
      <c r="Q1069" t="s">
        <v>10458</v>
      </c>
      <c r="R1069" s="7">
        <v>42064</v>
      </c>
      <c r="S1069" s="8">
        <f t="shared" si="136"/>
        <v>2015</v>
      </c>
      <c r="T1069" s="8">
        <v>2015</v>
      </c>
      <c r="U1069" s="8">
        <f t="shared" si="137"/>
        <v>7</v>
      </c>
      <c r="V1069" s="7">
        <v>42064</v>
      </c>
      <c r="W1069" t="s">
        <v>44771</v>
      </c>
      <c r="X1069" s="2">
        <v>0.46400000000000002</v>
      </c>
      <c r="Y1069" s="6">
        <f t="shared" si="134"/>
        <v>1.2386214996930142E-2</v>
      </c>
      <c r="AA1069">
        <v>8408688</v>
      </c>
      <c r="AB1069">
        <v>26200</v>
      </c>
      <c r="AD1069" t="s">
        <v>7</v>
      </c>
      <c r="AE1069">
        <v>38</v>
      </c>
      <c r="AF1069">
        <v>2</v>
      </c>
      <c r="AG1069">
        <v>7097125</v>
      </c>
      <c r="AH1069" t="s">
        <v>27847</v>
      </c>
      <c r="AI1069" t="s">
        <v>44770</v>
      </c>
      <c r="AJ1069" t="s">
        <v>44769</v>
      </c>
      <c r="AK1069" t="s">
        <v>44768</v>
      </c>
      <c r="AL1069">
        <v>0</v>
      </c>
      <c r="AM1069" s="5">
        <f t="shared" si="138"/>
        <v>0</v>
      </c>
      <c r="AN1069" s="4">
        <f t="shared" si="135"/>
        <v>0</v>
      </c>
      <c r="AO1069" s="3"/>
      <c r="AP1069">
        <v>0</v>
      </c>
      <c r="AR1069" t="s">
        <v>62</v>
      </c>
      <c r="AT1069" s="2" t="s">
        <v>61</v>
      </c>
      <c r="AU1069" s="1">
        <f t="shared" si="139"/>
        <v>0.86703504978510992</v>
      </c>
      <c r="AV1069" s="1">
        <f t="shared" si="140"/>
        <v>0.61931074984650714</v>
      </c>
      <c r="AW1069" s="1">
        <f t="shared" si="141"/>
        <v>0.37158644990790424</v>
      </c>
    </row>
    <row r="1070" spans="1:49" x14ac:dyDescent="0.2">
      <c r="A1070">
        <v>1068</v>
      </c>
      <c r="B1070" t="s">
        <v>44767</v>
      </c>
      <c r="C1070" t="s">
        <v>44766</v>
      </c>
      <c r="F1070" t="s">
        <v>44765</v>
      </c>
      <c r="G1070" t="s">
        <v>18</v>
      </c>
      <c r="H1070" t="s">
        <v>17</v>
      </c>
      <c r="I1070" t="s">
        <v>44764</v>
      </c>
      <c r="J1070" t="s">
        <v>44763</v>
      </c>
      <c r="K1070" t="s">
        <v>44762</v>
      </c>
      <c r="L1070" t="s">
        <v>44761</v>
      </c>
      <c r="M1070" t="s">
        <v>44760</v>
      </c>
      <c r="N1070">
        <v>5</v>
      </c>
      <c r="O1070" t="s">
        <v>44759</v>
      </c>
      <c r="P1070" t="s">
        <v>44758</v>
      </c>
      <c r="Q1070" t="s">
        <v>44757</v>
      </c>
      <c r="R1070" s="7">
        <v>42064</v>
      </c>
      <c r="S1070" s="8">
        <f t="shared" si="136"/>
        <v>2015</v>
      </c>
      <c r="T1070" s="8">
        <v>2015</v>
      </c>
      <c r="U1070" s="8">
        <f t="shared" si="137"/>
        <v>7</v>
      </c>
      <c r="V1070" s="7">
        <v>42064</v>
      </c>
      <c r="W1070" t="s">
        <v>6173</v>
      </c>
      <c r="X1070" s="2">
        <v>0.62</v>
      </c>
      <c r="Y1070" s="6">
        <f t="shared" si="134"/>
        <v>1.6550545901070447E-2</v>
      </c>
      <c r="AA1070">
        <v>189464</v>
      </c>
      <c r="AB1070">
        <v>17364</v>
      </c>
      <c r="AD1070" t="s">
        <v>7</v>
      </c>
      <c r="AE1070">
        <v>51</v>
      </c>
      <c r="AF1070">
        <v>3</v>
      </c>
      <c r="AG1070">
        <v>7093538</v>
      </c>
      <c r="AI1070" t="s">
        <v>44756</v>
      </c>
      <c r="AJ1070" t="s">
        <v>44755</v>
      </c>
      <c r="AK1070" t="s">
        <v>44754</v>
      </c>
      <c r="AL1070">
        <v>0</v>
      </c>
      <c r="AM1070" s="5">
        <f t="shared" si="138"/>
        <v>0</v>
      </c>
      <c r="AN1070" s="4">
        <f t="shared" si="135"/>
        <v>0</v>
      </c>
      <c r="AO1070" s="3"/>
      <c r="AP1070">
        <v>0</v>
      </c>
      <c r="AR1070" t="s">
        <v>62</v>
      </c>
      <c r="AT1070" s="2">
        <v>1.7</v>
      </c>
      <c r="AU1070" s="1">
        <f t="shared" si="139"/>
        <v>1.1585382130749313</v>
      </c>
      <c r="AV1070" s="1">
        <f t="shared" si="140"/>
        <v>0.8275272950535224</v>
      </c>
      <c r="AW1070" s="1">
        <f t="shared" si="141"/>
        <v>0.49651637703211338</v>
      </c>
    </row>
    <row r="1071" spans="1:49" x14ac:dyDescent="0.2">
      <c r="A1071">
        <v>1069</v>
      </c>
      <c r="B1071" t="s">
        <v>44753</v>
      </c>
      <c r="C1071" t="s">
        <v>44752</v>
      </c>
      <c r="F1071" t="s">
        <v>44751</v>
      </c>
      <c r="G1071" t="s">
        <v>18</v>
      </c>
      <c r="H1071" t="s">
        <v>17</v>
      </c>
      <c r="I1071" t="s">
        <v>44750</v>
      </c>
      <c r="J1071">
        <v>60000081</v>
      </c>
      <c r="K1071" t="s">
        <v>44749</v>
      </c>
      <c r="L1071" t="s">
        <v>44748</v>
      </c>
      <c r="M1071" t="s">
        <v>3898</v>
      </c>
      <c r="N1071">
        <v>2</v>
      </c>
      <c r="O1071" t="s">
        <v>44747</v>
      </c>
      <c r="P1071" t="s">
        <v>44746</v>
      </c>
      <c r="Q1071" t="s">
        <v>44745</v>
      </c>
      <c r="R1071" s="7">
        <v>42064</v>
      </c>
      <c r="S1071" s="8">
        <f t="shared" si="136"/>
        <v>2015</v>
      </c>
      <c r="T1071" s="8">
        <v>2015</v>
      </c>
      <c r="U1071" s="8">
        <f t="shared" si="137"/>
        <v>7</v>
      </c>
      <c r="V1071" s="7">
        <v>42064</v>
      </c>
      <c r="W1071" t="s">
        <v>44744</v>
      </c>
      <c r="X1071" s="2">
        <v>0.34200000000000003</v>
      </c>
      <c r="Y1071" s="6">
        <f t="shared" si="134"/>
        <v>9.1294946744614417E-3</v>
      </c>
      <c r="AA1071">
        <v>19954255</v>
      </c>
      <c r="AB1071">
        <v>16400154782</v>
      </c>
      <c r="AC1071">
        <v>19954263</v>
      </c>
      <c r="AD1071" t="s">
        <v>7</v>
      </c>
      <c r="AE1071">
        <v>8</v>
      </c>
      <c r="AF1071">
        <v>2</v>
      </c>
      <c r="AH1071" t="s">
        <v>44743</v>
      </c>
      <c r="AI1071" t="s">
        <v>44742</v>
      </c>
      <c r="AJ1071" t="s">
        <v>44741</v>
      </c>
      <c r="AK1071" t="s">
        <v>44740</v>
      </c>
      <c r="AL1071">
        <v>1</v>
      </c>
      <c r="AM1071" s="5">
        <f t="shared" si="138"/>
        <v>0.14285714285714285</v>
      </c>
      <c r="AN1071" s="4">
        <f t="shared" si="135"/>
        <v>2.1636825877643749E-4</v>
      </c>
      <c r="AO1071" s="3"/>
      <c r="AP1071">
        <v>0</v>
      </c>
      <c r="AR1071" t="s">
        <v>62</v>
      </c>
      <c r="AT1071" s="2">
        <v>0.77100000000000002</v>
      </c>
      <c r="AU1071" s="1">
        <f t="shared" si="139"/>
        <v>0.64555567497559396</v>
      </c>
      <c r="AV1071" s="1">
        <f t="shared" si="140"/>
        <v>0.46729314666189398</v>
      </c>
      <c r="AW1071" s="1">
        <f t="shared" si="141"/>
        <v>0.28903061834819382</v>
      </c>
    </row>
    <row r="1072" spans="1:49" x14ac:dyDescent="0.2">
      <c r="A1072">
        <v>1070</v>
      </c>
      <c r="B1072" t="s">
        <v>44739</v>
      </c>
      <c r="C1072" t="s">
        <v>44738</v>
      </c>
      <c r="F1072" t="s">
        <v>44737</v>
      </c>
      <c r="G1072" t="s">
        <v>18</v>
      </c>
      <c r="H1072" t="s">
        <v>17</v>
      </c>
      <c r="I1072" t="s">
        <v>44736</v>
      </c>
      <c r="J1072" t="s">
        <v>44687</v>
      </c>
      <c r="K1072" t="s">
        <v>44686</v>
      </c>
      <c r="L1072" t="s">
        <v>44685</v>
      </c>
      <c r="M1072" t="s">
        <v>44684</v>
      </c>
      <c r="N1072">
        <v>5</v>
      </c>
      <c r="O1072" t="s">
        <v>44735</v>
      </c>
      <c r="P1072" t="s">
        <v>44734</v>
      </c>
      <c r="Q1072" t="s">
        <v>44733</v>
      </c>
      <c r="R1072" s="7">
        <v>42064</v>
      </c>
      <c r="S1072" s="8">
        <f t="shared" si="136"/>
        <v>2015</v>
      </c>
      <c r="T1072" s="8">
        <v>2015</v>
      </c>
      <c r="U1072" s="8">
        <f t="shared" si="137"/>
        <v>7</v>
      </c>
      <c r="V1072" s="7">
        <v>42064</v>
      </c>
      <c r="W1072" t="s">
        <v>6173</v>
      </c>
      <c r="X1072" s="2">
        <v>0.62</v>
      </c>
      <c r="Y1072" s="6">
        <f t="shared" si="134"/>
        <v>1.6550545901070447E-2</v>
      </c>
      <c r="AA1072">
        <v>189464</v>
      </c>
      <c r="AB1072">
        <v>17364</v>
      </c>
      <c r="AD1072" t="s">
        <v>7</v>
      </c>
      <c r="AE1072">
        <v>51</v>
      </c>
      <c r="AF1072">
        <v>3</v>
      </c>
      <c r="AG1072">
        <v>7093527</v>
      </c>
      <c r="AI1072" t="s">
        <v>44732</v>
      </c>
      <c r="AJ1072" t="s">
        <v>44731</v>
      </c>
      <c r="AK1072" t="s">
        <v>44730</v>
      </c>
      <c r="AL1072">
        <v>10</v>
      </c>
      <c r="AM1072" s="5">
        <f t="shared" si="138"/>
        <v>1.4285714285714286</v>
      </c>
      <c r="AN1072" s="4">
        <f t="shared" si="135"/>
        <v>2.163682587764375E-3</v>
      </c>
      <c r="AO1072" s="3"/>
      <c r="AP1072">
        <v>0</v>
      </c>
      <c r="AR1072" t="s">
        <v>62</v>
      </c>
      <c r="AT1072" s="2">
        <v>1.7</v>
      </c>
      <c r="AU1072" s="1">
        <f t="shared" si="139"/>
        <v>1.2234486907078626</v>
      </c>
      <c r="AV1072" s="1">
        <f t="shared" si="140"/>
        <v>0.93571142444174116</v>
      </c>
      <c r="AW1072" s="1">
        <f t="shared" si="141"/>
        <v>0.64797415817561954</v>
      </c>
    </row>
    <row r="1073" spans="1:49" x14ac:dyDescent="0.2">
      <c r="A1073">
        <v>1071</v>
      </c>
      <c r="B1073" t="s">
        <v>44729</v>
      </c>
      <c r="C1073" t="s">
        <v>44728</v>
      </c>
      <c r="F1073" t="s">
        <v>44727</v>
      </c>
      <c r="G1073" t="s">
        <v>18</v>
      </c>
      <c r="H1073" t="s">
        <v>17</v>
      </c>
      <c r="I1073" t="s">
        <v>44726</v>
      </c>
      <c r="J1073" t="s">
        <v>44725</v>
      </c>
      <c r="K1073" t="s">
        <v>44724</v>
      </c>
      <c r="L1073" t="s">
        <v>44723</v>
      </c>
      <c r="M1073" t="s">
        <v>44722</v>
      </c>
      <c r="N1073">
        <v>3</v>
      </c>
      <c r="O1073" t="s">
        <v>44721</v>
      </c>
      <c r="P1073" t="s">
        <v>44720</v>
      </c>
      <c r="Q1073" t="s">
        <v>44719</v>
      </c>
      <c r="R1073" s="7">
        <v>42064</v>
      </c>
      <c r="S1073" s="8">
        <f t="shared" si="136"/>
        <v>2015</v>
      </c>
      <c r="T1073" s="8">
        <v>2015</v>
      </c>
      <c r="U1073" s="8">
        <f t="shared" si="137"/>
        <v>7</v>
      </c>
      <c r="V1073" s="7">
        <v>42064</v>
      </c>
      <c r="W1073" t="s">
        <v>6173</v>
      </c>
      <c r="X1073" s="2">
        <v>0.62</v>
      </c>
      <c r="Y1073" s="6">
        <f t="shared" si="134"/>
        <v>1.6550545901070447E-2</v>
      </c>
      <c r="AA1073">
        <v>189464</v>
      </c>
      <c r="AB1073">
        <v>17364</v>
      </c>
      <c r="AD1073" t="s">
        <v>7</v>
      </c>
      <c r="AE1073">
        <v>51</v>
      </c>
      <c r="AF1073">
        <v>3</v>
      </c>
      <c r="AG1073">
        <v>7093493</v>
      </c>
      <c r="AI1073" t="s">
        <v>44718</v>
      </c>
      <c r="AJ1073" t="s">
        <v>44717</v>
      </c>
      <c r="AK1073" t="s">
        <v>44716</v>
      </c>
      <c r="AL1073">
        <v>5</v>
      </c>
      <c r="AM1073" s="5">
        <f t="shared" si="138"/>
        <v>0.7142857142857143</v>
      </c>
      <c r="AN1073" s="4">
        <f t="shared" si="135"/>
        <v>1.0818412938821875E-3</v>
      </c>
      <c r="AO1073" s="3"/>
      <c r="AP1073">
        <v>0</v>
      </c>
      <c r="AR1073" t="s">
        <v>62</v>
      </c>
      <c r="AT1073" s="2">
        <v>1.7</v>
      </c>
      <c r="AU1073" s="1">
        <f t="shared" si="139"/>
        <v>1.1909934518913967</v>
      </c>
      <c r="AV1073" s="1">
        <f t="shared" si="140"/>
        <v>0.88161935974763161</v>
      </c>
      <c r="AW1073" s="1">
        <f t="shared" si="141"/>
        <v>0.57224526760386651</v>
      </c>
    </row>
    <row r="1074" spans="1:49" x14ac:dyDescent="0.2">
      <c r="A1074">
        <v>1072</v>
      </c>
      <c r="B1074" t="s">
        <v>44715</v>
      </c>
      <c r="C1074" t="s">
        <v>44714</v>
      </c>
      <c r="F1074" t="s">
        <v>44713</v>
      </c>
      <c r="G1074" t="s">
        <v>18</v>
      </c>
      <c r="H1074" t="s">
        <v>17</v>
      </c>
      <c r="I1074" t="s">
        <v>44712</v>
      </c>
      <c r="J1074" t="s">
        <v>44711</v>
      </c>
      <c r="K1074" t="s">
        <v>44710</v>
      </c>
      <c r="L1074" t="s">
        <v>3576</v>
      </c>
      <c r="M1074" t="s">
        <v>86</v>
      </c>
      <c r="N1074">
        <v>3</v>
      </c>
      <c r="O1074" t="s">
        <v>44709</v>
      </c>
      <c r="P1074" t="s">
        <v>44708</v>
      </c>
      <c r="Q1074" t="s">
        <v>44707</v>
      </c>
      <c r="R1074" s="7">
        <v>42064</v>
      </c>
      <c r="S1074" s="8">
        <f t="shared" si="136"/>
        <v>2015</v>
      </c>
      <c r="T1074" s="8">
        <v>2015</v>
      </c>
      <c r="U1074" s="8">
        <f t="shared" si="137"/>
        <v>7</v>
      </c>
      <c r="V1074" s="7">
        <v>42064</v>
      </c>
      <c r="W1074" t="s">
        <v>6173</v>
      </c>
      <c r="X1074" s="2">
        <v>0.62</v>
      </c>
      <c r="Y1074" s="6">
        <f t="shared" si="134"/>
        <v>1.6550545901070447E-2</v>
      </c>
      <c r="AA1074">
        <v>189464</v>
      </c>
      <c r="AB1074">
        <v>17364</v>
      </c>
      <c r="AD1074" t="s">
        <v>7</v>
      </c>
      <c r="AE1074">
        <v>51</v>
      </c>
      <c r="AF1074">
        <v>3</v>
      </c>
      <c r="AG1074">
        <v>7093597</v>
      </c>
      <c r="AI1074" t="s">
        <v>44706</v>
      </c>
      <c r="AJ1074" t="s">
        <v>44705</v>
      </c>
      <c r="AK1074" t="s">
        <v>44704</v>
      </c>
      <c r="AL1074">
        <v>3</v>
      </c>
      <c r="AM1074" s="5">
        <f t="shared" si="138"/>
        <v>0.42857142857142855</v>
      </c>
      <c r="AN1074" s="4">
        <f t="shared" si="135"/>
        <v>6.4910477632931242E-4</v>
      </c>
      <c r="AO1074" s="3"/>
      <c r="AP1074">
        <v>0</v>
      </c>
      <c r="AR1074">
        <v>51407172</v>
      </c>
      <c r="AT1074" s="2">
        <v>1.7</v>
      </c>
      <c r="AU1074" s="1">
        <f t="shared" si="139"/>
        <v>1.1780113563648105</v>
      </c>
      <c r="AV1074" s="1">
        <f t="shared" si="140"/>
        <v>0.85998253386998791</v>
      </c>
      <c r="AW1074" s="1">
        <f t="shared" si="141"/>
        <v>0.54195371137516524</v>
      </c>
    </row>
    <row r="1075" spans="1:49" x14ac:dyDescent="0.2">
      <c r="A1075">
        <v>1073</v>
      </c>
      <c r="B1075" t="s">
        <v>44703</v>
      </c>
      <c r="C1075" t="s">
        <v>44702</v>
      </c>
      <c r="F1075" t="s">
        <v>44701</v>
      </c>
      <c r="G1075" t="s">
        <v>18</v>
      </c>
      <c r="H1075" t="s">
        <v>17</v>
      </c>
      <c r="I1075" t="s">
        <v>44700</v>
      </c>
      <c r="J1075" t="s">
        <v>44699</v>
      </c>
      <c r="K1075" t="s">
        <v>44698</v>
      </c>
      <c r="L1075" t="s">
        <v>44697</v>
      </c>
      <c r="M1075" t="s">
        <v>38061</v>
      </c>
      <c r="N1075">
        <v>5</v>
      </c>
      <c r="O1075" t="s">
        <v>44696</v>
      </c>
      <c r="P1075" t="s">
        <v>44695</v>
      </c>
      <c r="Q1075" t="s">
        <v>44694</v>
      </c>
      <c r="R1075" s="7">
        <v>42064</v>
      </c>
      <c r="S1075" s="8">
        <f t="shared" si="136"/>
        <v>2015</v>
      </c>
      <c r="T1075" s="8">
        <v>2015</v>
      </c>
      <c r="U1075" s="8">
        <f t="shared" si="137"/>
        <v>7</v>
      </c>
      <c r="V1075" s="7">
        <v>42064</v>
      </c>
      <c r="W1075" t="s">
        <v>6173</v>
      </c>
      <c r="X1075" s="2">
        <v>0.62</v>
      </c>
      <c r="Y1075" s="6">
        <f t="shared" si="134"/>
        <v>1.6550545901070447E-2</v>
      </c>
      <c r="AA1075">
        <v>189464</v>
      </c>
      <c r="AB1075">
        <v>17364</v>
      </c>
      <c r="AD1075" t="s">
        <v>7</v>
      </c>
      <c r="AE1075">
        <v>51</v>
      </c>
      <c r="AF1075">
        <v>3</v>
      </c>
      <c r="AG1075">
        <v>7093401</v>
      </c>
      <c r="AI1075" t="s">
        <v>44693</v>
      </c>
      <c r="AJ1075" t="s">
        <v>44692</v>
      </c>
      <c r="AK1075" t="s">
        <v>44691</v>
      </c>
      <c r="AL1075">
        <v>10</v>
      </c>
      <c r="AM1075" s="5">
        <f t="shared" si="138"/>
        <v>1.4285714285714286</v>
      </c>
      <c r="AN1075" s="4">
        <f t="shared" si="135"/>
        <v>2.163682587764375E-3</v>
      </c>
      <c r="AO1075" s="3"/>
      <c r="AP1075">
        <v>0</v>
      </c>
      <c r="AR1075" t="s">
        <v>62</v>
      </c>
      <c r="AT1075" s="2">
        <v>1.7</v>
      </c>
      <c r="AU1075" s="1">
        <f t="shared" si="139"/>
        <v>1.2234486907078626</v>
      </c>
      <c r="AV1075" s="1">
        <f t="shared" si="140"/>
        <v>0.93571142444174116</v>
      </c>
      <c r="AW1075" s="1">
        <f t="shared" si="141"/>
        <v>0.64797415817561954</v>
      </c>
    </row>
    <row r="1076" spans="1:49" x14ac:dyDescent="0.2">
      <c r="A1076">
        <v>1074</v>
      </c>
      <c r="B1076" t="s">
        <v>44690</v>
      </c>
      <c r="C1076" t="s">
        <v>44689</v>
      </c>
      <c r="F1076" t="s">
        <v>44688</v>
      </c>
      <c r="G1076" t="s">
        <v>18</v>
      </c>
      <c r="H1076" t="s">
        <v>17</v>
      </c>
      <c r="I1076" t="s">
        <v>39627</v>
      </c>
      <c r="J1076" t="s">
        <v>44687</v>
      </c>
      <c r="K1076" t="s">
        <v>44686</v>
      </c>
      <c r="L1076" t="s">
        <v>44685</v>
      </c>
      <c r="M1076" t="s">
        <v>44684</v>
      </c>
      <c r="N1076">
        <v>3</v>
      </c>
      <c r="O1076" t="s">
        <v>44683</v>
      </c>
      <c r="P1076" t="s">
        <v>44682</v>
      </c>
      <c r="Q1076" t="s">
        <v>44681</v>
      </c>
      <c r="R1076" s="7">
        <v>42064</v>
      </c>
      <c r="S1076" s="8">
        <f t="shared" si="136"/>
        <v>2015</v>
      </c>
      <c r="T1076" s="8">
        <v>2015</v>
      </c>
      <c r="U1076" s="8">
        <f t="shared" si="137"/>
        <v>7</v>
      </c>
      <c r="V1076" s="7">
        <v>42064</v>
      </c>
      <c r="W1076" t="s">
        <v>6173</v>
      </c>
      <c r="X1076" s="2">
        <v>0.62</v>
      </c>
      <c r="Y1076" s="6">
        <f t="shared" si="134"/>
        <v>1.6550545901070447E-2</v>
      </c>
      <c r="AA1076">
        <v>189464</v>
      </c>
      <c r="AB1076">
        <v>17364</v>
      </c>
      <c r="AD1076" t="s">
        <v>7</v>
      </c>
      <c r="AE1076">
        <v>51</v>
      </c>
      <c r="AF1076">
        <v>3</v>
      </c>
      <c r="AG1076">
        <v>7093594</v>
      </c>
      <c r="AI1076" t="s">
        <v>44680</v>
      </c>
      <c r="AJ1076" t="s">
        <v>44679</v>
      </c>
      <c r="AK1076" t="s">
        <v>44678</v>
      </c>
      <c r="AL1076">
        <v>22</v>
      </c>
      <c r="AM1076" s="5">
        <f t="shared" si="138"/>
        <v>3.1428571428571428</v>
      </c>
      <c r="AN1076" s="4">
        <f t="shared" si="135"/>
        <v>4.7601016930816252E-3</v>
      </c>
      <c r="AO1076" s="3"/>
      <c r="AP1076">
        <v>0</v>
      </c>
      <c r="AR1076" t="s">
        <v>62</v>
      </c>
      <c r="AT1076" s="2">
        <v>1.7</v>
      </c>
      <c r="AU1076" s="1">
        <f t="shared" si="139"/>
        <v>1.30134126386738</v>
      </c>
      <c r="AV1076" s="1">
        <f t="shared" si="140"/>
        <v>1.0655323797076037</v>
      </c>
      <c r="AW1076" s="1">
        <f t="shared" si="141"/>
        <v>0.82972349554782721</v>
      </c>
    </row>
    <row r="1077" spans="1:49" x14ac:dyDescent="0.2">
      <c r="A1077">
        <v>1075</v>
      </c>
      <c r="B1077" t="s">
        <v>44677</v>
      </c>
      <c r="F1077" t="s">
        <v>44676</v>
      </c>
      <c r="G1077" t="s">
        <v>18</v>
      </c>
      <c r="H1077" t="s">
        <v>17</v>
      </c>
      <c r="I1077" t="s">
        <v>21097</v>
      </c>
      <c r="J1077">
        <v>60026263</v>
      </c>
      <c r="K1077" t="s">
        <v>4459</v>
      </c>
      <c r="L1077" t="s">
        <v>288</v>
      </c>
      <c r="M1077" t="s">
        <v>287</v>
      </c>
      <c r="N1077">
        <v>3</v>
      </c>
      <c r="O1077" t="s">
        <v>44675</v>
      </c>
      <c r="P1077" t="s">
        <v>44674</v>
      </c>
      <c r="Q1077" t="s">
        <v>44673</v>
      </c>
      <c r="R1077" s="7">
        <v>42064</v>
      </c>
      <c r="S1077" s="8">
        <f t="shared" si="136"/>
        <v>2015</v>
      </c>
      <c r="T1077" s="8">
        <v>2015</v>
      </c>
      <c r="U1077" s="8">
        <f t="shared" si="137"/>
        <v>7</v>
      </c>
      <c r="V1077" s="7">
        <v>42064</v>
      </c>
      <c r="W1077" t="s">
        <v>44672</v>
      </c>
      <c r="X1077" s="2" t="s">
        <v>61</v>
      </c>
      <c r="Y1077" s="6" t="e">
        <f t="shared" si="134"/>
        <v>#VALUE!</v>
      </c>
      <c r="AA1077">
        <v>13434500</v>
      </c>
      <c r="AB1077">
        <v>21100201065</v>
      </c>
      <c r="AC1077">
        <v>13448994</v>
      </c>
      <c r="AD1077" t="s">
        <v>7</v>
      </c>
      <c r="AE1077">
        <v>18</v>
      </c>
      <c r="AF1077">
        <v>3</v>
      </c>
      <c r="AH1077" t="s">
        <v>44671</v>
      </c>
      <c r="AI1077" t="s">
        <v>44670</v>
      </c>
      <c r="AJ1077" t="s">
        <v>44669</v>
      </c>
      <c r="AK1077" t="s">
        <v>44668</v>
      </c>
      <c r="AL1077">
        <v>0</v>
      </c>
      <c r="AM1077" s="5">
        <f t="shared" si="138"/>
        <v>0</v>
      </c>
      <c r="AN1077" s="4">
        <f t="shared" si="135"/>
        <v>0</v>
      </c>
      <c r="AO1077" s="3"/>
      <c r="AP1077">
        <v>0</v>
      </c>
      <c r="AR1077" t="s">
        <v>62</v>
      </c>
      <c r="AT1077" s="2" t="s">
        <v>61</v>
      </c>
      <c r="AU1077" s="1" t="e">
        <f t="shared" si="139"/>
        <v>#VALUE!</v>
      </c>
      <c r="AV1077" s="1" t="e">
        <f t="shared" si="140"/>
        <v>#VALUE!</v>
      </c>
      <c r="AW1077" s="1" t="e">
        <f t="shared" si="141"/>
        <v>#VALUE!</v>
      </c>
    </row>
    <row r="1078" spans="1:49" x14ac:dyDescent="0.2">
      <c r="A1078">
        <v>1076</v>
      </c>
      <c r="B1078" t="s">
        <v>44667</v>
      </c>
      <c r="C1078" t="s">
        <v>44666</v>
      </c>
      <c r="E1078">
        <v>25776064</v>
      </c>
      <c r="F1078" t="s">
        <v>44665</v>
      </c>
      <c r="G1078" t="s">
        <v>18</v>
      </c>
      <c r="H1078" t="s">
        <v>17</v>
      </c>
      <c r="I1078" t="s">
        <v>44664</v>
      </c>
      <c r="J1078" t="s">
        <v>44663</v>
      </c>
      <c r="K1078" t="s">
        <v>44662</v>
      </c>
      <c r="L1078" t="s">
        <v>44661</v>
      </c>
      <c r="M1078" t="s">
        <v>44660</v>
      </c>
      <c r="N1078">
        <v>9</v>
      </c>
      <c r="O1078" t="s">
        <v>44659</v>
      </c>
      <c r="P1078" t="s">
        <v>44658</v>
      </c>
      <c r="Q1078" t="s">
        <v>44657</v>
      </c>
      <c r="R1078" s="7">
        <v>42064</v>
      </c>
      <c r="S1078" s="8">
        <f t="shared" si="136"/>
        <v>2015</v>
      </c>
      <c r="T1078" s="8">
        <v>2015</v>
      </c>
      <c r="U1078" s="8">
        <f t="shared" si="137"/>
        <v>7</v>
      </c>
      <c r="V1078" s="7">
        <v>42064</v>
      </c>
      <c r="W1078" t="s">
        <v>44656</v>
      </c>
      <c r="X1078" s="2">
        <v>0.77200000000000002</v>
      </c>
      <c r="Y1078" s="6">
        <f t="shared" si="134"/>
        <v>2.0608099089719976E-2</v>
      </c>
      <c r="AA1078" t="s">
        <v>44655</v>
      </c>
      <c r="AB1078">
        <v>19700175236</v>
      </c>
      <c r="AC1078">
        <v>20383312</v>
      </c>
      <c r="AD1078" t="s">
        <v>7</v>
      </c>
      <c r="AE1078">
        <v>67</v>
      </c>
      <c r="AF1078">
        <v>1</v>
      </c>
      <c r="AH1078" t="s">
        <v>21885</v>
      </c>
      <c r="AI1078" t="s">
        <v>44654</v>
      </c>
      <c r="AJ1078" t="s">
        <v>44653</v>
      </c>
      <c r="AK1078" t="s">
        <v>44652</v>
      </c>
      <c r="AL1078">
        <v>42</v>
      </c>
      <c r="AM1078" s="5">
        <f t="shared" si="138"/>
        <v>6</v>
      </c>
      <c r="AN1078" s="4">
        <f t="shared" si="135"/>
        <v>9.0874668686103752E-3</v>
      </c>
      <c r="AO1078" s="3"/>
      <c r="AP1078">
        <v>0</v>
      </c>
      <c r="AR1078" t="s">
        <v>62</v>
      </c>
      <c r="AT1078" s="2">
        <v>2.7970000000000002</v>
      </c>
      <c r="AU1078" s="1">
        <f t="shared" si="139"/>
        <v>1.7151909423387093</v>
      </c>
      <c r="AV1078" s="1">
        <f t="shared" si="140"/>
        <v>1.4847782979165176</v>
      </c>
      <c r="AW1078" s="1">
        <f t="shared" si="141"/>
        <v>1.2543656534943255</v>
      </c>
    </row>
    <row r="1079" spans="1:49" x14ac:dyDescent="0.2">
      <c r="A1079">
        <v>1077</v>
      </c>
      <c r="B1079" t="s">
        <v>44651</v>
      </c>
      <c r="C1079" t="s">
        <v>44650</v>
      </c>
      <c r="F1079" t="s">
        <v>44649</v>
      </c>
      <c r="G1079" t="s">
        <v>18</v>
      </c>
      <c r="H1079" t="s">
        <v>17</v>
      </c>
      <c r="I1079" t="s">
        <v>44648</v>
      </c>
      <c r="J1079" t="s">
        <v>44647</v>
      </c>
      <c r="K1079" t="s">
        <v>44646</v>
      </c>
      <c r="L1079" t="s">
        <v>44645</v>
      </c>
      <c r="M1079" t="s">
        <v>44644</v>
      </c>
      <c r="N1079">
        <v>4</v>
      </c>
      <c r="O1079" t="s">
        <v>44643</v>
      </c>
      <c r="P1079" t="s">
        <v>44642</v>
      </c>
      <c r="Q1079" t="s">
        <v>44641</v>
      </c>
      <c r="R1079" s="7">
        <v>42064</v>
      </c>
      <c r="S1079" s="8">
        <f t="shared" si="136"/>
        <v>2015</v>
      </c>
      <c r="T1079" s="8">
        <v>2015</v>
      </c>
      <c r="U1079" s="8">
        <f t="shared" si="137"/>
        <v>7</v>
      </c>
      <c r="V1079" s="7">
        <v>42064</v>
      </c>
      <c r="W1079" t="s">
        <v>44640</v>
      </c>
      <c r="X1079" s="2">
        <v>2.383</v>
      </c>
      <c r="Y1079" s="6">
        <f t="shared" si="134"/>
        <v>6.3612824003630442E-2</v>
      </c>
      <c r="AA1079">
        <v>189219</v>
      </c>
      <c r="AB1079">
        <v>17915</v>
      </c>
      <c r="AC1079">
        <v>15582256</v>
      </c>
      <c r="AD1079" t="s">
        <v>7</v>
      </c>
      <c r="AE1079">
        <v>103</v>
      </c>
      <c r="AF1079">
        <v>3</v>
      </c>
      <c r="AG1079">
        <v>7086418</v>
      </c>
      <c r="AH1079" t="s">
        <v>44639</v>
      </c>
      <c r="AI1079" t="s">
        <v>44638</v>
      </c>
      <c r="AJ1079" t="s">
        <v>44637</v>
      </c>
      <c r="AK1079" t="s">
        <v>44636</v>
      </c>
      <c r="AL1079">
        <v>225</v>
      </c>
      <c r="AM1079" s="5">
        <f t="shared" si="138"/>
        <v>32.142857142857146</v>
      </c>
      <c r="AN1079" s="4">
        <f t="shared" si="135"/>
        <v>4.8682858224698443E-2</v>
      </c>
      <c r="AO1079" s="3"/>
      <c r="AP1079">
        <v>0</v>
      </c>
      <c r="AR1079" t="s">
        <v>62</v>
      </c>
      <c r="AT1079" s="2">
        <v>10.961</v>
      </c>
      <c r="AU1079" s="1">
        <f t="shared" si="139"/>
        <v>5.9133834269950842</v>
      </c>
      <c r="AV1079" s="1">
        <f t="shared" si="140"/>
        <v>5.6147841114164443</v>
      </c>
      <c r="AW1079" s="1">
        <f t="shared" si="141"/>
        <v>5.3161847958378043</v>
      </c>
    </row>
    <row r="1080" spans="1:49" x14ac:dyDescent="0.2">
      <c r="A1080">
        <v>1078</v>
      </c>
      <c r="B1080" t="s">
        <v>44635</v>
      </c>
      <c r="C1080" t="s">
        <v>44634</v>
      </c>
      <c r="F1080" t="s">
        <v>44633</v>
      </c>
      <c r="G1080" t="s">
        <v>18</v>
      </c>
      <c r="H1080" t="s">
        <v>17</v>
      </c>
      <c r="I1080" t="s">
        <v>44632</v>
      </c>
      <c r="J1080" t="s">
        <v>44631</v>
      </c>
      <c r="K1080" t="s">
        <v>44630</v>
      </c>
      <c r="L1080" t="s">
        <v>44629</v>
      </c>
      <c r="M1080" t="s">
        <v>14777</v>
      </c>
      <c r="N1080">
        <v>11</v>
      </c>
      <c r="O1080" t="s">
        <v>44628</v>
      </c>
      <c r="P1080" t="s">
        <v>44627</v>
      </c>
      <c r="Q1080" t="s">
        <v>44626</v>
      </c>
      <c r="R1080" s="7">
        <v>42064</v>
      </c>
      <c r="S1080" s="8">
        <f t="shared" si="136"/>
        <v>2015</v>
      </c>
      <c r="T1080" s="8">
        <v>2015</v>
      </c>
      <c r="U1080" s="8">
        <f t="shared" si="137"/>
        <v>7</v>
      </c>
      <c r="V1080" s="7">
        <v>42064</v>
      </c>
      <c r="W1080" t="s">
        <v>7369</v>
      </c>
      <c r="X1080" s="2">
        <v>0.32500000000000001</v>
      </c>
      <c r="Y1080" s="6">
        <f t="shared" si="134"/>
        <v>8.6756893836256385E-3</v>
      </c>
      <c r="AA1080">
        <v>204412</v>
      </c>
      <c r="AB1080">
        <v>15467</v>
      </c>
      <c r="AD1080" t="s">
        <v>7</v>
      </c>
      <c r="AE1080">
        <v>58</v>
      </c>
      <c r="AF1080">
        <v>2</v>
      </c>
      <c r="AH1080" t="s">
        <v>44625</v>
      </c>
      <c r="AI1080" t="s">
        <v>44624</v>
      </c>
      <c r="AK1080" t="s">
        <v>44623</v>
      </c>
      <c r="AL1080">
        <v>6</v>
      </c>
      <c r="AM1080" s="5">
        <f t="shared" si="138"/>
        <v>0.8571428571428571</v>
      </c>
      <c r="AN1080" s="4">
        <f t="shared" si="135"/>
        <v>1.2982095526586248E-3</v>
      </c>
      <c r="AO1080" s="3"/>
      <c r="AP1080">
        <v>0</v>
      </c>
      <c r="AR1080" t="s">
        <v>44622</v>
      </c>
      <c r="AT1080" s="2" t="s">
        <v>61</v>
      </c>
      <c r="AU1080" s="1">
        <f t="shared" si="139"/>
        <v>0.64624454343355342</v>
      </c>
      <c r="AV1080" s="1">
        <f t="shared" si="140"/>
        <v>0.49869494681421317</v>
      </c>
      <c r="AW1080" s="1">
        <f t="shared" si="141"/>
        <v>0.35114535019487292</v>
      </c>
    </row>
    <row r="1081" spans="1:49" x14ac:dyDescent="0.2">
      <c r="A1081">
        <v>1079</v>
      </c>
      <c r="B1081" t="s">
        <v>44621</v>
      </c>
      <c r="C1081" t="s">
        <v>44620</v>
      </c>
      <c r="F1081" t="s">
        <v>44619</v>
      </c>
      <c r="G1081" t="s">
        <v>18</v>
      </c>
      <c r="H1081" t="s">
        <v>17</v>
      </c>
      <c r="I1081" t="s">
        <v>44618</v>
      </c>
      <c r="J1081" t="s">
        <v>44617</v>
      </c>
      <c r="K1081" t="s">
        <v>44616</v>
      </c>
      <c r="L1081" t="s">
        <v>44615</v>
      </c>
      <c r="M1081" t="s">
        <v>23382</v>
      </c>
      <c r="N1081">
        <v>4</v>
      </c>
      <c r="O1081" t="s">
        <v>44614</v>
      </c>
      <c r="P1081" t="s">
        <v>44613</v>
      </c>
      <c r="Q1081" t="s">
        <v>44612</v>
      </c>
      <c r="R1081" s="7">
        <v>42064</v>
      </c>
      <c r="S1081" s="8">
        <f t="shared" si="136"/>
        <v>2015</v>
      </c>
      <c r="T1081" s="8">
        <v>2015</v>
      </c>
      <c r="U1081" s="8">
        <f t="shared" si="137"/>
        <v>7</v>
      </c>
      <c r="V1081" s="7">
        <v>42064</v>
      </c>
      <c r="W1081" t="s">
        <v>44611</v>
      </c>
      <c r="X1081" s="2">
        <v>0.33800000000000002</v>
      </c>
      <c r="Y1081" s="6">
        <f t="shared" si="134"/>
        <v>9.0227169589706634E-3</v>
      </c>
      <c r="AA1081">
        <v>10637850</v>
      </c>
      <c r="AB1081">
        <v>12311</v>
      </c>
      <c r="AD1081" t="s">
        <v>7</v>
      </c>
      <c r="AE1081">
        <v>41</v>
      </c>
      <c r="AF1081">
        <v>3</v>
      </c>
      <c r="AH1081" t="s">
        <v>44610</v>
      </c>
      <c r="AI1081" t="s">
        <v>44609</v>
      </c>
      <c r="AK1081" t="s">
        <v>44608</v>
      </c>
      <c r="AL1081">
        <v>0</v>
      </c>
      <c r="AM1081" s="5">
        <f t="shared" si="138"/>
        <v>0</v>
      </c>
      <c r="AN1081" s="4">
        <f t="shared" si="135"/>
        <v>0</v>
      </c>
      <c r="AO1081" s="3"/>
      <c r="AP1081">
        <v>0</v>
      </c>
      <c r="AR1081" t="s">
        <v>44607</v>
      </c>
      <c r="AT1081" s="2">
        <v>0.71399999999999997</v>
      </c>
      <c r="AU1081" s="1">
        <f t="shared" si="139"/>
        <v>0.63159018712794635</v>
      </c>
      <c r="AV1081" s="1">
        <f t="shared" si="140"/>
        <v>0.45113584794853318</v>
      </c>
      <c r="AW1081" s="1">
        <f t="shared" si="141"/>
        <v>0.27068150876911989</v>
      </c>
    </row>
    <row r="1082" spans="1:49" x14ac:dyDescent="0.2">
      <c r="A1082">
        <v>1080</v>
      </c>
      <c r="B1082" t="s">
        <v>44606</v>
      </c>
      <c r="E1082">
        <v>25792647</v>
      </c>
      <c r="F1082" t="s">
        <v>44605</v>
      </c>
      <c r="G1082" t="s">
        <v>18</v>
      </c>
      <c r="H1082" t="s">
        <v>17</v>
      </c>
      <c r="I1082" t="s">
        <v>44604</v>
      </c>
      <c r="J1082" t="s">
        <v>44603</v>
      </c>
      <c r="K1082" t="s">
        <v>44602</v>
      </c>
      <c r="L1082" t="s">
        <v>44601</v>
      </c>
      <c r="M1082" t="s">
        <v>44600</v>
      </c>
      <c r="N1082">
        <v>11</v>
      </c>
      <c r="O1082" t="s">
        <v>44599</v>
      </c>
      <c r="P1082" t="s">
        <v>44598</v>
      </c>
      <c r="Q1082" t="s">
        <v>44597</v>
      </c>
      <c r="R1082" s="7">
        <v>42064</v>
      </c>
      <c r="S1082" s="8">
        <f t="shared" si="136"/>
        <v>2015</v>
      </c>
      <c r="T1082" s="8">
        <v>2015</v>
      </c>
      <c r="U1082" s="8">
        <f t="shared" si="137"/>
        <v>7</v>
      </c>
      <c r="V1082" s="7">
        <v>42064</v>
      </c>
      <c r="W1082" t="s">
        <v>44596</v>
      </c>
      <c r="X1082" s="2">
        <v>0.54500000000000004</v>
      </c>
      <c r="Y1082" s="6">
        <f t="shared" si="134"/>
        <v>1.4548463735618378E-2</v>
      </c>
      <c r="AA1082" t="s">
        <v>44595</v>
      </c>
      <c r="AB1082">
        <v>27210</v>
      </c>
      <c r="AC1082">
        <v>17917549</v>
      </c>
      <c r="AD1082" t="s">
        <v>7</v>
      </c>
      <c r="AE1082">
        <v>29</v>
      </c>
      <c r="AF1082">
        <v>2</v>
      </c>
      <c r="AH1082" t="s">
        <v>44594</v>
      </c>
      <c r="AI1082" t="s">
        <v>44593</v>
      </c>
      <c r="AJ1082" t="s">
        <v>44592</v>
      </c>
      <c r="AK1082" t="s">
        <v>44591</v>
      </c>
      <c r="AL1082">
        <v>6</v>
      </c>
      <c r="AM1082" s="5">
        <f t="shared" si="138"/>
        <v>0.8571428571428571</v>
      </c>
      <c r="AN1082" s="4">
        <f t="shared" si="135"/>
        <v>1.2982095526586248E-3</v>
      </c>
      <c r="AO1082" s="3"/>
      <c r="AP1082">
        <v>0</v>
      </c>
      <c r="AR1082" t="s">
        <v>62</v>
      </c>
      <c r="AT1082" s="2">
        <v>2.1549999999999998</v>
      </c>
      <c r="AU1082" s="1">
        <f t="shared" si="139"/>
        <v>1.0573387480730452</v>
      </c>
      <c r="AV1082" s="1">
        <f t="shared" si="140"/>
        <v>0.79233366441385011</v>
      </c>
      <c r="AW1082" s="1">
        <f t="shared" si="141"/>
        <v>0.52732858075465505</v>
      </c>
    </row>
    <row r="1083" spans="1:49" x14ac:dyDescent="0.2">
      <c r="A1083">
        <v>1081</v>
      </c>
      <c r="B1083" t="s">
        <v>44590</v>
      </c>
      <c r="C1083" t="s">
        <v>44589</v>
      </c>
      <c r="F1083" t="s">
        <v>44588</v>
      </c>
      <c r="G1083" t="s">
        <v>18</v>
      </c>
      <c r="H1083" t="s">
        <v>17</v>
      </c>
      <c r="I1083" t="s">
        <v>12746</v>
      </c>
      <c r="J1083">
        <v>60032207</v>
      </c>
      <c r="K1083" t="s">
        <v>44587</v>
      </c>
      <c r="L1083" t="s">
        <v>44586</v>
      </c>
      <c r="M1083" t="s">
        <v>1395</v>
      </c>
      <c r="N1083">
        <v>5</v>
      </c>
      <c r="O1083" t="s">
        <v>44585</v>
      </c>
      <c r="P1083" t="s">
        <v>44584</v>
      </c>
      <c r="Q1083" t="s">
        <v>44583</v>
      </c>
      <c r="R1083" s="7">
        <v>42064</v>
      </c>
      <c r="S1083" s="8">
        <f t="shared" si="136"/>
        <v>2015</v>
      </c>
      <c r="T1083" s="8">
        <v>2015</v>
      </c>
      <c r="U1083" s="8">
        <f t="shared" si="137"/>
        <v>7</v>
      </c>
      <c r="V1083" s="7">
        <v>42064</v>
      </c>
      <c r="W1083" t="s">
        <v>44582</v>
      </c>
      <c r="X1083" s="2">
        <v>0.27600000000000002</v>
      </c>
      <c r="Y1083" s="6">
        <f t="shared" si="134"/>
        <v>7.367662368863619E-3</v>
      </c>
      <c r="AA1083">
        <v>19398018</v>
      </c>
      <c r="AB1083">
        <v>11400153333</v>
      </c>
      <c r="AC1083">
        <v>19398115</v>
      </c>
      <c r="AD1083" t="s">
        <v>7</v>
      </c>
      <c r="AE1083">
        <v>78</v>
      </c>
      <c r="AF1083">
        <v>3</v>
      </c>
      <c r="AH1083" t="s">
        <v>22387</v>
      </c>
      <c r="AI1083" t="s">
        <v>44581</v>
      </c>
      <c r="AJ1083" t="s">
        <v>44580</v>
      </c>
      <c r="AK1083" t="s">
        <v>44579</v>
      </c>
      <c r="AL1083">
        <v>3</v>
      </c>
      <c r="AM1083" s="5">
        <f t="shared" si="138"/>
        <v>0.42857142857142855</v>
      </c>
      <c r="AN1083" s="4">
        <f t="shared" si="135"/>
        <v>6.4910477632931242E-4</v>
      </c>
      <c r="AO1083" s="3"/>
      <c r="AP1083">
        <v>0</v>
      </c>
      <c r="AR1083" t="s">
        <v>62</v>
      </c>
      <c r="AT1083" s="2" t="s">
        <v>61</v>
      </c>
      <c r="AU1083" s="1">
        <f t="shared" si="139"/>
        <v>0.53520950911033272</v>
      </c>
      <c r="AV1083" s="1">
        <f t="shared" si="140"/>
        <v>0.40083835725964656</v>
      </c>
      <c r="AW1083" s="1">
        <f t="shared" si="141"/>
        <v>0.26646720540896041</v>
      </c>
    </row>
    <row r="1084" spans="1:49" x14ac:dyDescent="0.2">
      <c r="A1084">
        <v>1082</v>
      </c>
      <c r="B1084" t="s">
        <v>44578</v>
      </c>
      <c r="C1084" t="s">
        <v>44577</v>
      </c>
      <c r="F1084" t="s">
        <v>44576</v>
      </c>
      <c r="G1084" t="s">
        <v>18</v>
      </c>
      <c r="H1084" t="s">
        <v>17</v>
      </c>
      <c r="I1084" t="s">
        <v>44575</v>
      </c>
      <c r="J1084">
        <v>60003172</v>
      </c>
      <c r="K1084" t="s">
        <v>5676</v>
      </c>
      <c r="L1084" t="s">
        <v>5675</v>
      </c>
      <c r="M1084" t="s">
        <v>5674</v>
      </c>
      <c r="N1084">
        <v>4</v>
      </c>
      <c r="O1084" t="s">
        <v>44574</v>
      </c>
      <c r="P1084" t="s">
        <v>44573</v>
      </c>
      <c r="Q1084" t="s">
        <v>44572</v>
      </c>
      <c r="R1084" s="7">
        <v>42064</v>
      </c>
      <c r="S1084" s="8">
        <f t="shared" si="136"/>
        <v>2015</v>
      </c>
      <c r="T1084" s="8">
        <v>2015</v>
      </c>
      <c r="U1084" s="8">
        <f t="shared" si="137"/>
        <v>7</v>
      </c>
      <c r="V1084" s="7">
        <v>42064</v>
      </c>
      <c r="W1084" t="s">
        <v>5670</v>
      </c>
      <c r="X1084" s="2">
        <v>0.185</v>
      </c>
      <c r="Y1084" s="6">
        <f t="shared" si="134"/>
        <v>4.9384693414484399E-3</v>
      </c>
      <c r="AA1084">
        <v>7352727</v>
      </c>
      <c r="AB1084">
        <v>32478</v>
      </c>
      <c r="AD1084" t="s">
        <v>7</v>
      </c>
      <c r="AE1084">
        <v>58</v>
      </c>
      <c r="AF1084">
        <v>3</v>
      </c>
      <c r="AH1084" t="s">
        <v>44571</v>
      </c>
      <c r="AI1084" t="s">
        <v>44570</v>
      </c>
      <c r="AK1084" t="s">
        <v>44569</v>
      </c>
      <c r="AL1084">
        <v>1</v>
      </c>
      <c r="AM1084" s="5">
        <f t="shared" si="138"/>
        <v>0.14285714285714285</v>
      </c>
      <c r="AN1084" s="4">
        <f t="shared" si="135"/>
        <v>2.1636825877643749E-4</v>
      </c>
      <c r="AO1084" s="3"/>
      <c r="AP1084">
        <v>0</v>
      </c>
      <c r="AR1084" t="s">
        <v>62</v>
      </c>
      <c r="AT1084" s="2" t="s">
        <v>61</v>
      </c>
      <c r="AU1084" s="1">
        <f t="shared" si="139"/>
        <v>0.35218390166468383</v>
      </c>
      <c r="AV1084" s="1">
        <f t="shared" si="140"/>
        <v>0.25774188001124387</v>
      </c>
      <c r="AW1084" s="1">
        <f t="shared" si="141"/>
        <v>0.16329985835780381</v>
      </c>
    </row>
    <row r="1085" spans="1:49" x14ac:dyDescent="0.2">
      <c r="A1085">
        <v>1083</v>
      </c>
      <c r="B1085" t="s">
        <v>44568</v>
      </c>
      <c r="C1085" t="s">
        <v>44567</v>
      </c>
      <c r="F1085" t="s">
        <v>44566</v>
      </c>
      <c r="G1085" t="s">
        <v>18</v>
      </c>
      <c r="H1085" t="s">
        <v>17</v>
      </c>
      <c r="I1085" t="s">
        <v>44565</v>
      </c>
      <c r="J1085">
        <v>60027866</v>
      </c>
      <c r="K1085" t="s">
        <v>32779</v>
      </c>
      <c r="L1085" t="s">
        <v>32778</v>
      </c>
      <c r="M1085" t="s">
        <v>395</v>
      </c>
      <c r="N1085">
        <v>3</v>
      </c>
      <c r="O1085" t="s">
        <v>44564</v>
      </c>
      <c r="P1085" t="s">
        <v>44563</v>
      </c>
      <c r="Q1085" t="s">
        <v>32775</v>
      </c>
      <c r="R1085" s="7">
        <v>42064</v>
      </c>
      <c r="S1085" s="8">
        <f t="shared" si="136"/>
        <v>2015</v>
      </c>
      <c r="T1085" s="8">
        <v>2015</v>
      </c>
      <c r="U1085" s="8">
        <f t="shared" si="137"/>
        <v>7</v>
      </c>
      <c r="V1085" s="7">
        <v>42064</v>
      </c>
      <c r="W1085" t="s">
        <v>44562</v>
      </c>
      <c r="X1085" s="2">
        <v>0.251</v>
      </c>
      <c r="Y1085" s="6">
        <f t="shared" si="134"/>
        <v>6.7003016470462617E-3</v>
      </c>
      <c r="AA1085">
        <v>15480992</v>
      </c>
      <c r="AB1085">
        <v>19700181218</v>
      </c>
      <c r="AD1085" t="s">
        <v>7</v>
      </c>
      <c r="AE1085">
        <v>13</v>
      </c>
      <c r="AF1085">
        <v>3</v>
      </c>
      <c r="AG1085">
        <v>7069080</v>
      </c>
      <c r="AH1085" t="s">
        <v>44561</v>
      </c>
      <c r="AI1085" t="s">
        <v>44560</v>
      </c>
      <c r="AJ1085" t="s">
        <v>44559</v>
      </c>
      <c r="AK1085" t="s">
        <v>44558</v>
      </c>
      <c r="AL1085">
        <v>0</v>
      </c>
      <c r="AM1085" s="5">
        <f t="shared" si="138"/>
        <v>0</v>
      </c>
      <c r="AN1085" s="4">
        <f t="shared" si="135"/>
        <v>0</v>
      </c>
      <c r="AO1085" s="3"/>
      <c r="AP1085">
        <v>0</v>
      </c>
      <c r="AR1085" t="s">
        <v>62</v>
      </c>
      <c r="AT1085" s="2">
        <v>0.72899999999999998</v>
      </c>
      <c r="AU1085" s="1">
        <f t="shared" si="139"/>
        <v>0.46902111529323826</v>
      </c>
      <c r="AV1085" s="1">
        <f t="shared" si="140"/>
        <v>0.33501508235231309</v>
      </c>
      <c r="AW1085" s="1">
        <f t="shared" si="141"/>
        <v>0.20100904941138784</v>
      </c>
    </row>
    <row r="1086" spans="1:49" x14ac:dyDescent="0.2">
      <c r="A1086">
        <v>1084</v>
      </c>
      <c r="B1086" t="s">
        <v>44557</v>
      </c>
      <c r="C1086" t="s">
        <v>44556</v>
      </c>
      <c r="F1086" t="s">
        <v>44555</v>
      </c>
      <c r="G1086" t="s">
        <v>18</v>
      </c>
      <c r="H1086" t="s">
        <v>17</v>
      </c>
      <c r="I1086" t="s">
        <v>9387</v>
      </c>
      <c r="J1086">
        <v>60003172</v>
      </c>
      <c r="K1086" t="s">
        <v>5676</v>
      </c>
      <c r="L1086" t="s">
        <v>5675</v>
      </c>
      <c r="M1086" t="s">
        <v>5674</v>
      </c>
      <c r="N1086">
        <v>2</v>
      </c>
      <c r="O1086" t="s">
        <v>9386</v>
      </c>
      <c r="P1086" t="s">
        <v>9385</v>
      </c>
      <c r="Q1086" t="s">
        <v>5671</v>
      </c>
      <c r="R1086" s="7">
        <v>42064</v>
      </c>
      <c r="S1086" s="8">
        <f t="shared" si="136"/>
        <v>2015</v>
      </c>
      <c r="T1086" s="8">
        <v>2015</v>
      </c>
      <c r="U1086" s="8">
        <f t="shared" si="137"/>
        <v>7</v>
      </c>
      <c r="V1086" s="7">
        <v>42064</v>
      </c>
      <c r="W1086" t="s">
        <v>5670</v>
      </c>
      <c r="X1086" s="2">
        <v>0.185</v>
      </c>
      <c r="Y1086" s="6">
        <f t="shared" si="134"/>
        <v>4.9384693414484399E-3</v>
      </c>
      <c r="AA1086">
        <v>7352727</v>
      </c>
      <c r="AB1086">
        <v>32478</v>
      </c>
      <c r="AD1086" t="s">
        <v>7</v>
      </c>
      <c r="AE1086">
        <v>58</v>
      </c>
      <c r="AF1086">
        <v>3</v>
      </c>
      <c r="AH1086" t="s">
        <v>44554</v>
      </c>
      <c r="AI1086" t="s">
        <v>44553</v>
      </c>
      <c r="AK1086" t="s">
        <v>44552</v>
      </c>
      <c r="AL1086">
        <v>0</v>
      </c>
      <c r="AM1086" s="5">
        <f t="shared" si="138"/>
        <v>0</v>
      </c>
      <c r="AN1086" s="4">
        <f t="shared" si="135"/>
        <v>0</v>
      </c>
      <c r="AO1086" s="3"/>
      <c r="AP1086">
        <v>0</v>
      </c>
      <c r="AR1086" t="s">
        <v>62</v>
      </c>
      <c r="AT1086" s="2" t="s">
        <v>61</v>
      </c>
      <c r="AU1086" s="1">
        <f t="shared" si="139"/>
        <v>0.34569285390139076</v>
      </c>
      <c r="AV1086" s="1">
        <f t="shared" si="140"/>
        <v>0.24692346707242199</v>
      </c>
      <c r="AW1086" s="1">
        <f t="shared" si="141"/>
        <v>0.1481540802434532</v>
      </c>
    </row>
    <row r="1087" spans="1:49" x14ac:dyDescent="0.2">
      <c r="A1087">
        <v>1085</v>
      </c>
      <c r="B1087" t="s">
        <v>44551</v>
      </c>
      <c r="C1087" t="s">
        <v>44550</v>
      </c>
      <c r="F1087" t="s">
        <v>44549</v>
      </c>
      <c r="G1087" t="s">
        <v>18</v>
      </c>
      <c r="H1087" t="s">
        <v>17</v>
      </c>
      <c r="I1087" t="s">
        <v>44548</v>
      </c>
      <c r="J1087" t="s">
        <v>44547</v>
      </c>
      <c r="K1087" t="s">
        <v>44546</v>
      </c>
      <c r="L1087" t="s">
        <v>44545</v>
      </c>
      <c r="M1087" t="s">
        <v>44544</v>
      </c>
      <c r="N1087">
        <v>7</v>
      </c>
      <c r="O1087" t="s">
        <v>44543</v>
      </c>
      <c r="P1087" t="s">
        <v>44542</v>
      </c>
      <c r="Q1087" t="s">
        <v>44541</v>
      </c>
      <c r="R1087" s="7">
        <v>42064</v>
      </c>
      <c r="S1087" s="8">
        <f t="shared" si="136"/>
        <v>2015</v>
      </c>
      <c r="T1087" s="8">
        <v>2015</v>
      </c>
      <c r="U1087" s="8">
        <f t="shared" si="137"/>
        <v>7</v>
      </c>
      <c r="V1087" s="7">
        <v>42064</v>
      </c>
      <c r="W1087" t="s">
        <v>3752</v>
      </c>
      <c r="X1087" s="2">
        <v>1.468</v>
      </c>
      <c r="Y1087" s="6">
        <f t="shared" si="134"/>
        <v>3.9187421585115186E-2</v>
      </c>
      <c r="AA1087">
        <v>906778</v>
      </c>
      <c r="AB1087">
        <v>18931</v>
      </c>
      <c r="AD1087" t="s">
        <v>7</v>
      </c>
      <c r="AE1087">
        <v>63</v>
      </c>
      <c r="AF1087">
        <v>3</v>
      </c>
      <c r="AG1087">
        <v>6994787</v>
      </c>
      <c r="AH1087" t="s">
        <v>44540</v>
      </c>
      <c r="AI1087" t="s">
        <v>44539</v>
      </c>
      <c r="AJ1087" t="s">
        <v>44538</v>
      </c>
      <c r="AK1087" t="s">
        <v>44537</v>
      </c>
      <c r="AL1087">
        <v>12</v>
      </c>
      <c r="AM1087" s="5">
        <f t="shared" si="138"/>
        <v>1.7142857142857142</v>
      </c>
      <c r="AN1087" s="4">
        <f t="shared" si="135"/>
        <v>2.5964191053172497E-3</v>
      </c>
      <c r="AO1087" s="3"/>
      <c r="AP1087">
        <v>0</v>
      </c>
      <c r="AQ1087" t="s">
        <v>25</v>
      </c>
      <c r="AR1087">
        <v>305123</v>
      </c>
      <c r="AS1087" t="s">
        <v>23</v>
      </c>
      <c r="AT1087" s="2">
        <v>5.0830000000000002</v>
      </c>
      <c r="AU1087" s="1">
        <f t="shared" si="139"/>
        <v>2.8210120841175805</v>
      </c>
      <c r="AV1087" s="1">
        <f t="shared" si="140"/>
        <v>2.0891920345216217</v>
      </c>
      <c r="AW1087" s="1">
        <f t="shared" si="141"/>
        <v>1.3573719849256629</v>
      </c>
    </row>
    <row r="1088" spans="1:49" x14ac:dyDescent="0.2">
      <c r="A1088">
        <v>1086</v>
      </c>
      <c r="B1088" t="s">
        <v>44536</v>
      </c>
      <c r="C1088" t="s">
        <v>44535</v>
      </c>
      <c r="D1088" t="s">
        <v>44534</v>
      </c>
      <c r="F1088" t="s">
        <v>44533</v>
      </c>
      <c r="G1088" t="s">
        <v>18</v>
      </c>
      <c r="H1088" t="s">
        <v>17</v>
      </c>
      <c r="I1088" t="s">
        <v>44532</v>
      </c>
      <c r="J1088" t="s">
        <v>44531</v>
      </c>
      <c r="K1088" t="s">
        <v>44530</v>
      </c>
      <c r="L1088" t="s">
        <v>44529</v>
      </c>
      <c r="M1088" t="s">
        <v>31812</v>
      </c>
      <c r="N1088">
        <v>3</v>
      </c>
      <c r="O1088" t="s">
        <v>44528</v>
      </c>
      <c r="P1088" t="s">
        <v>44527</v>
      </c>
      <c r="Q1088" t="s">
        <v>44526</v>
      </c>
      <c r="R1088" s="7">
        <v>42064</v>
      </c>
      <c r="S1088" s="8">
        <f t="shared" si="136"/>
        <v>2015</v>
      </c>
      <c r="T1088" s="8">
        <v>2015</v>
      </c>
      <c r="U1088" s="8">
        <f t="shared" si="137"/>
        <v>7</v>
      </c>
      <c r="V1088" s="7">
        <v>42064</v>
      </c>
      <c r="W1088" t="s">
        <v>44525</v>
      </c>
      <c r="X1088" s="2">
        <v>1.147</v>
      </c>
      <c r="Y1088" s="6">
        <f t="shared" si="134"/>
        <v>3.0618509916980327E-2</v>
      </c>
      <c r="AA1088">
        <v>190578</v>
      </c>
      <c r="AB1088">
        <v>29805</v>
      </c>
      <c r="AD1088" t="s">
        <v>7</v>
      </c>
      <c r="AE1088">
        <v>55</v>
      </c>
      <c r="AH1088" t="s">
        <v>44524</v>
      </c>
      <c r="AI1088" t="s">
        <v>44523</v>
      </c>
      <c r="AJ1088" t="s">
        <v>44522</v>
      </c>
      <c r="AK1088" t="s">
        <v>44521</v>
      </c>
      <c r="AL1088">
        <v>27</v>
      </c>
      <c r="AM1088" s="5">
        <f t="shared" si="138"/>
        <v>3.8571428571428572</v>
      </c>
      <c r="AN1088" s="4">
        <f t="shared" si="135"/>
        <v>5.8419429869638129E-3</v>
      </c>
      <c r="AO1088" s="3"/>
      <c r="AP1088">
        <v>0</v>
      </c>
      <c r="AR1088" t="s">
        <v>62</v>
      </c>
      <c r="AT1088" s="2">
        <v>5.468</v>
      </c>
      <c r="AU1088" s="1">
        <f t="shared" si="139"/>
        <v>2.3185539837975373</v>
      </c>
      <c r="AV1088" s="1">
        <f t="shared" si="140"/>
        <v>1.8230226451972069</v>
      </c>
      <c r="AW1088" s="1">
        <f t="shared" si="141"/>
        <v>1.3274913065968765</v>
      </c>
    </row>
    <row r="1089" spans="1:49" x14ac:dyDescent="0.2">
      <c r="A1089">
        <v>1087</v>
      </c>
      <c r="B1089" t="s">
        <v>44520</v>
      </c>
      <c r="C1089" t="s">
        <v>44519</v>
      </c>
      <c r="F1089" t="s">
        <v>44518</v>
      </c>
      <c r="G1089" t="s">
        <v>18</v>
      </c>
      <c r="H1089" t="s">
        <v>17</v>
      </c>
      <c r="I1089" t="s">
        <v>26996</v>
      </c>
      <c r="J1089">
        <v>60007711</v>
      </c>
      <c r="K1089" t="s">
        <v>19137</v>
      </c>
      <c r="L1089" t="s">
        <v>19136</v>
      </c>
      <c r="M1089" t="s">
        <v>102</v>
      </c>
      <c r="N1089">
        <v>3</v>
      </c>
      <c r="O1089" t="s">
        <v>44517</v>
      </c>
      <c r="P1089" t="s">
        <v>44516</v>
      </c>
      <c r="Q1089" t="s">
        <v>19133</v>
      </c>
      <c r="R1089" s="7">
        <v>42064</v>
      </c>
      <c r="S1089" s="8">
        <f t="shared" si="136"/>
        <v>2015</v>
      </c>
      <c r="T1089" s="8">
        <v>2015</v>
      </c>
      <c r="U1089" s="8">
        <f t="shared" si="137"/>
        <v>7</v>
      </c>
      <c r="V1089" s="7">
        <v>42064</v>
      </c>
      <c r="W1089" t="s">
        <v>9016</v>
      </c>
      <c r="X1089" s="2">
        <v>0.60499999999999998</v>
      </c>
      <c r="Y1089" s="6">
        <f t="shared" si="134"/>
        <v>1.6150129467980032E-2</v>
      </c>
      <c r="AA1089">
        <v>346748</v>
      </c>
      <c r="AB1089">
        <v>15563</v>
      </c>
      <c r="AC1089">
        <v>10897623</v>
      </c>
      <c r="AD1089" t="s">
        <v>7</v>
      </c>
      <c r="AE1089">
        <v>86</v>
      </c>
      <c r="AF1089">
        <v>3</v>
      </c>
      <c r="AG1089">
        <v>34712</v>
      </c>
      <c r="AI1089" t="s">
        <v>44515</v>
      </c>
      <c r="AK1089" t="s">
        <v>44514</v>
      </c>
      <c r="AL1089">
        <v>10</v>
      </c>
      <c r="AM1089" s="5">
        <f t="shared" si="138"/>
        <v>1.4285714285714286</v>
      </c>
      <c r="AN1089" s="4">
        <f t="shared" si="135"/>
        <v>2.163682587764375E-3</v>
      </c>
      <c r="AO1089" s="3"/>
      <c r="AP1089">
        <v>0</v>
      </c>
      <c r="AR1089" t="s">
        <v>62</v>
      </c>
      <c r="AT1089" s="2">
        <v>1.5229999999999999</v>
      </c>
      <c r="AU1089" s="1">
        <f t="shared" si="139"/>
        <v>1.1954195403915335</v>
      </c>
      <c r="AV1089" s="1">
        <f t="shared" si="140"/>
        <v>0.91569060278722036</v>
      </c>
      <c r="AW1089" s="1">
        <f t="shared" si="141"/>
        <v>0.6359616651829072</v>
      </c>
    </row>
    <row r="1090" spans="1:49" x14ac:dyDescent="0.2">
      <c r="A1090">
        <v>1088</v>
      </c>
      <c r="B1090" t="s">
        <v>44513</v>
      </c>
      <c r="C1090" t="s">
        <v>44512</v>
      </c>
      <c r="F1090" t="s">
        <v>44511</v>
      </c>
      <c r="G1090" t="s">
        <v>18</v>
      </c>
      <c r="H1090" t="s">
        <v>17</v>
      </c>
      <c r="I1090" t="s">
        <v>1202</v>
      </c>
      <c r="J1090" t="s">
        <v>44510</v>
      </c>
      <c r="K1090" t="s">
        <v>44509</v>
      </c>
      <c r="L1090" t="s">
        <v>44508</v>
      </c>
      <c r="M1090" t="s">
        <v>3319</v>
      </c>
      <c r="N1090">
        <v>7</v>
      </c>
      <c r="O1090" t="s">
        <v>44507</v>
      </c>
      <c r="P1090" t="s">
        <v>44506</v>
      </c>
      <c r="Q1090" t="s">
        <v>44505</v>
      </c>
      <c r="R1090" s="7">
        <v>42064</v>
      </c>
      <c r="S1090" s="8">
        <f t="shared" si="136"/>
        <v>2015</v>
      </c>
      <c r="T1090" s="8">
        <v>2015</v>
      </c>
      <c r="U1090" s="8">
        <f t="shared" si="137"/>
        <v>7</v>
      </c>
      <c r="V1090" s="7">
        <v>42064</v>
      </c>
      <c r="W1090" t="s">
        <v>4274</v>
      </c>
      <c r="X1090" s="2">
        <v>2.823</v>
      </c>
      <c r="Y1090" s="6">
        <f t="shared" si="134"/>
        <v>7.5358372707615917E-2</v>
      </c>
      <c r="AA1090">
        <v>1636804</v>
      </c>
      <c r="AB1090">
        <v>17249</v>
      </c>
      <c r="AD1090" t="s">
        <v>7</v>
      </c>
      <c r="AE1090">
        <v>53</v>
      </c>
      <c r="AF1090">
        <v>3</v>
      </c>
      <c r="AG1090">
        <v>7060492</v>
      </c>
      <c r="AH1090" t="s">
        <v>44504</v>
      </c>
      <c r="AI1090" t="s">
        <v>44503</v>
      </c>
      <c r="AK1090" t="s">
        <v>44502</v>
      </c>
      <c r="AL1090">
        <v>1</v>
      </c>
      <c r="AM1090" s="5">
        <f t="shared" si="138"/>
        <v>0.14285714285714285</v>
      </c>
      <c r="AN1090" s="4">
        <f t="shared" si="135"/>
        <v>2.1636825877643749E-4</v>
      </c>
      <c r="AO1090" s="3"/>
      <c r="AP1090">
        <v>0</v>
      </c>
      <c r="AR1090" t="s">
        <v>62</v>
      </c>
      <c r="AT1090" s="2">
        <v>9.6189999999999998</v>
      </c>
      <c r="AU1090" s="1">
        <f t="shared" si="139"/>
        <v>5.2815771372964075</v>
      </c>
      <c r="AV1090" s="1">
        <f t="shared" si="140"/>
        <v>3.7787370483196177</v>
      </c>
      <c r="AW1090" s="1">
        <f t="shared" si="141"/>
        <v>2.2758969593428278</v>
      </c>
    </row>
    <row r="1091" spans="1:49" x14ac:dyDescent="0.2">
      <c r="A1091">
        <v>1089</v>
      </c>
      <c r="B1091" t="s">
        <v>44501</v>
      </c>
      <c r="C1091" t="s">
        <v>44500</v>
      </c>
      <c r="F1091" t="s">
        <v>44499</v>
      </c>
      <c r="G1091" t="s">
        <v>18</v>
      </c>
      <c r="H1091" t="s">
        <v>17</v>
      </c>
      <c r="I1091" t="s">
        <v>13107</v>
      </c>
      <c r="J1091" t="s">
        <v>44498</v>
      </c>
      <c r="K1091" t="s">
        <v>44497</v>
      </c>
      <c r="L1091" t="s">
        <v>44496</v>
      </c>
      <c r="M1091" t="s">
        <v>1445</v>
      </c>
      <c r="N1091">
        <v>2</v>
      </c>
      <c r="O1091" t="s">
        <v>44495</v>
      </c>
      <c r="P1091" t="s">
        <v>44494</v>
      </c>
      <c r="Q1091" t="s">
        <v>44493</v>
      </c>
      <c r="R1091" s="7">
        <v>42064</v>
      </c>
      <c r="S1091" s="8">
        <f t="shared" si="136"/>
        <v>2015</v>
      </c>
      <c r="T1091" s="8">
        <v>2015</v>
      </c>
      <c r="U1091" s="8">
        <f t="shared" si="137"/>
        <v>7</v>
      </c>
      <c r="V1091" s="7">
        <v>42064</v>
      </c>
      <c r="W1091" t="s">
        <v>4274</v>
      </c>
      <c r="X1091" s="2">
        <v>2.823</v>
      </c>
      <c r="Y1091" s="6">
        <f t="shared" ref="Y1091:Y1154" si="142">(X1091-$Z$3)/($Z$2-$Z$3)</f>
        <v>7.5358372707615917E-2</v>
      </c>
      <c r="AA1091">
        <v>1636804</v>
      </c>
      <c r="AB1091">
        <v>17249</v>
      </c>
      <c r="AD1091" t="s">
        <v>7</v>
      </c>
      <c r="AE1091">
        <v>53</v>
      </c>
      <c r="AF1091">
        <v>3</v>
      </c>
      <c r="AG1091">
        <v>7060497</v>
      </c>
      <c r="AH1091" t="s">
        <v>44492</v>
      </c>
      <c r="AI1091" t="s">
        <v>44491</v>
      </c>
      <c r="AK1091" t="s">
        <v>44490</v>
      </c>
      <c r="AL1091">
        <v>395</v>
      </c>
      <c r="AM1091" s="5">
        <f t="shared" si="138"/>
        <v>56.428571428571431</v>
      </c>
      <c r="AN1091" s="4">
        <f t="shared" ref="AN1091:AN1154" si="143">(AM1091-$AO$3)/($AO$2-$AO$3)</f>
        <v>8.5465462216692809E-2</v>
      </c>
      <c r="AO1091" s="3"/>
      <c r="AP1091">
        <v>0</v>
      </c>
      <c r="AR1091" t="s">
        <v>62</v>
      </c>
      <c r="AT1091" s="2">
        <v>9.6189999999999998</v>
      </c>
      <c r="AU1091" s="1">
        <f t="shared" si="139"/>
        <v>7.8390499560338984</v>
      </c>
      <c r="AV1091" s="1">
        <f t="shared" si="140"/>
        <v>8.0411917462154374</v>
      </c>
      <c r="AW1091" s="1">
        <f t="shared" si="141"/>
        <v>8.2433335363969746</v>
      </c>
    </row>
    <row r="1092" spans="1:49" x14ac:dyDescent="0.2">
      <c r="A1092">
        <v>1090</v>
      </c>
      <c r="B1092" t="s">
        <v>44489</v>
      </c>
      <c r="C1092" t="s">
        <v>44488</v>
      </c>
      <c r="F1092" t="s">
        <v>44487</v>
      </c>
      <c r="G1092" t="s">
        <v>18</v>
      </c>
      <c r="H1092" t="s">
        <v>17</v>
      </c>
      <c r="I1092" t="s">
        <v>44486</v>
      </c>
      <c r="J1092" t="s">
        <v>44485</v>
      </c>
      <c r="K1092" t="s">
        <v>44484</v>
      </c>
      <c r="L1092" t="s">
        <v>44483</v>
      </c>
      <c r="M1092" t="s">
        <v>44482</v>
      </c>
      <c r="N1092">
        <v>12</v>
      </c>
      <c r="O1092" t="s">
        <v>44481</v>
      </c>
      <c r="P1092" t="s">
        <v>44480</v>
      </c>
      <c r="Q1092" t="s">
        <v>44479</v>
      </c>
      <c r="R1092" s="7">
        <v>42064</v>
      </c>
      <c r="S1092" s="8">
        <f t="shared" si="136"/>
        <v>2015</v>
      </c>
      <c r="T1092" s="8">
        <v>2015</v>
      </c>
      <c r="U1092" s="8">
        <f t="shared" si="137"/>
        <v>7</v>
      </c>
      <c r="V1092" s="7">
        <v>42064</v>
      </c>
      <c r="W1092" t="s">
        <v>4274</v>
      </c>
      <c r="X1092" s="2">
        <v>2.823</v>
      </c>
      <c r="Y1092" s="6">
        <f t="shared" si="142"/>
        <v>7.5358372707615917E-2</v>
      </c>
      <c r="AA1092">
        <v>1636804</v>
      </c>
      <c r="AB1092">
        <v>17249</v>
      </c>
      <c r="AD1092" t="s">
        <v>7</v>
      </c>
      <c r="AE1092">
        <v>53</v>
      </c>
      <c r="AF1092">
        <v>3</v>
      </c>
      <c r="AG1092">
        <v>7060514</v>
      </c>
      <c r="AH1092" t="s">
        <v>44478</v>
      </c>
      <c r="AI1092" t="s">
        <v>44477</v>
      </c>
      <c r="AK1092" t="s">
        <v>44476</v>
      </c>
      <c r="AL1092">
        <v>56</v>
      </c>
      <c r="AM1092" s="5">
        <f t="shared" si="138"/>
        <v>8</v>
      </c>
      <c r="AN1092" s="4">
        <f t="shared" si="143"/>
        <v>1.2116622491480499E-2</v>
      </c>
      <c r="AO1092" s="3"/>
      <c r="AP1092">
        <v>0</v>
      </c>
      <c r="AR1092" t="s">
        <v>62</v>
      </c>
      <c r="AT1092" s="2">
        <v>9.6189999999999998</v>
      </c>
      <c r="AU1092" s="1">
        <f t="shared" si="139"/>
        <v>5.6385847642775291</v>
      </c>
      <c r="AV1092" s="1">
        <f t="shared" si="140"/>
        <v>4.373749759954821</v>
      </c>
      <c r="AW1092" s="1">
        <f t="shared" si="141"/>
        <v>3.1089147556321124</v>
      </c>
    </row>
    <row r="1093" spans="1:49" x14ac:dyDescent="0.2">
      <c r="A1093">
        <v>1091</v>
      </c>
      <c r="B1093" t="s">
        <v>44475</v>
      </c>
      <c r="C1093" t="s">
        <v>44474</v>
      </c>
      <c r="F1093" t="s">
        <v>44473</v>
      </c>
      <c r="G1093" t="s">
        <v>18</v>
      </c>
      <c r="H1093" t="s">
        <v>17</v>
      </c>
      <c r="I1093" t="s">
        <v>44472</v>
      </c>
      <c r="J1093">
        <v>60021378</v>
      </c>
      <c r="K1093" t="s">
        <v>44471</v>
      </c>
      <c r="L1093" t="s">
        <v>44470</v>
      </c>
      <c r="M1093" t="s">
        <v>234</v>
      </c>
      <c r="N1093">
        <v>3</v>
      </c>
      <c r="O1093" t="s">
        <v>44469</v>
      </c>
      <c r="P1093" t="s">
        <v>44468</v>
      </c>
      <c r="Q1093" t="s">
        <v>44467</v>
      </c>
      <c r="R1093" s="7">
        <v>42064</v>
      </c>
      <c r="S1093" s="8">
        <f t="shared" si="136"/>
        <v>2015</v>
      </c>
      <c r="T1093" s="8">
        <v>2015</v>
      </c>
      <c r="U1093" s="8">
        <f t="shared" si="137"/>
        <v>7</v>
      </c>
      <c r="V1093" s="7">
        <v>42064</v>
      </c>
      <c r="W1093" t="s">
        <v>4274</v>
      </c>
      <c r="X1093" s="2">
        <v>2.823</v>
      </c>
      <c r="Y1093" s="6">
        <f t="shared" si="142"/>
        <v>7.5358372707615917E-2</v>
      </c>
      <c r="AA1093">
        <v>1636804</v>
      </c>
      <c r="AB1093">
        <v>17249</v>
      </c>
      <c r="AD1093" t="s">
        <v>7</v>
      </c>
      <c r="AE1093">
        <v>53</v>
      </c>
      <c r="AF1093">
        <v>3</v>
      </c>
      <c r="AG1093">
        <v>7060504</v>
      </c>
      <c r="AH1093" t="s">
        <v>44466</v>
      </c>
      <c r="AI1093" t="s">
        <v>44465</v>
      </c>
      <c r="AK1093" t="s">
        <v>44464</v>
      </c>
      <c r="AL1093">
        <v>2</v>
      </c>
      <c r="AM1093" s="5">
        <f t="shared" si="138"/>
        <v>0.2857142857142857</v>
      </c>
      <c r="AN1093" s="4">
        <f t="shared" si="143"/>
        <v>4.3273651755287499E-4</v>
      </c>
      <c r="AO1093" s="3"/>
      <c r="AP1093">
        <v>0</v>
      </c>
      <c r="AR1093" t="s">
        <v>62</v>
      </c>
      <c r="AT1093" s="2">
        <v>9.6189999999999998</v>
      </c>
      <c r="AU1093" s="1">
        <f t="shared" si="139"/>
        <v>5.2880681850597</v>
      </c>
      <c r="AV1093" s="1">
        <f t="shared" si="140"/>
        <v>3.7895554612584399</v>
      </c>
      <c r="AW1093" s="1">
        <f t="shared" si="141"/>
        <v>2.2910427374571789</v>
      </c>
    </row>
    <row r="1094" spans="1:49" x14ac:dyDescent="0.2">
      <c r="A1094">
        <v>1092</v>
      </c>
      <c r="B1094" t="s">
        <v>44463</v>
      </c>
      <c r="C1094" t="s">
        <v>44462</v>
      </c>
      <c r="F1094" t="s">
        <v>44461</v>
      </c>
      <c r="G1094" t="s">
        <v>18</v>
      </c>
      <c r="H1094" t="s">
        <v>17</v>
      </c>
      <c r="I1094" t="s">
        <v>3873</v>
      </c>
      <c r="J1094" t="s">
        <v>44460</v>
      </c>
      <c r="K1094" t="s">
        <v>44459</v>
      </c>
      <c r="L1094" t="s">
        <v>13646</v>
      </c>
      <c r="M1094" t="s">
        <v>86</v>
      </c>
      <c r="N1094">
        <v>4</v>
      </c>
      <c r="O1094" t="s">
        <v>44458</v>
      </c>
      <c r="P1094" t="s">
        <v>44457</v>
      </c>
      <c r="Q1094" t="s">
        <v>44456</v>
      </c>
      <c r="R1094" s="7">
        <v>42064</v>
      </c>
      <c r="S1094" s="8">
        <f t="shared" si="136"/>
        <v>2015</v>
      </c>
      <c r="T1094" s="8">
        <v>2015</v>
      </c>
      <c r="U1094" s="8">
        <f t="shared" si="137"/>
        <v>7</v>
      </c>
      <c r="V1094" s="7">
        <v>42064</v>
      </c>
      <c r="W1094" t="s">
        <v>44455</v>
      </c>
      <c r="X1094" s="2">
        <v>0.56200000000000006</v>
      </c>
      <c r="Y1094" s="6">
        <f t="shared" si="142"/>
        <v>1.5002269026454181E-2</v>
      </c>
      <c r="AA1094">
        <v>3736687</v>
      </c>
      <c r="AB1094">
        <v>19207</v>
      </c>
      <c r="AC1094">
        <v>17432820</v>
      </c>
      <c r="AD1094" t="s">
        <v>7</v>
      </c>
      <c r="AE1094">
        <v>37</v>
      </c>
      <c r="AF1094">
        <v>1</v>
      </c>
      <c r="AH1094" t="s">
        <v>44454</v>
      </c>
      <c r="AI1094" t="s">
        <v>44453</v>
      </c>
      <c r="AJ1094" t="s">
        <v>44452</v>
      </c>
      <c r="AK1094" t="s">
        <v>44451</v>
      </c>
      <c r="AL1094">
        <v>7</v>
      </c>
      <c r="AM1094" s="5">
        <f t="shared" si="138"/>
        <v>1</v>
      </c>
      <c r="AN1094" s="4">
        <f t="shared" si="143"/>
        <v>1.5145778114350624E-3</v>
      </c>
      <c r="AO1094" s="3"/>
      <c r="AP1094">
        <v>0</v>
      </c>
      <c r="AR1094" t="s">
        <v>62</v>
      </c>
      <c r="AT1094" s="2">
        <v>1.361</v>
      </c>
      <c r="AU1094" s="1">
        <f t="shared" si="139"/>
        <v>1.0955961661948446</v>
      </c>
      <c r="AV1094" s="1">
        <f t="shared" si="140"/>
        <v>0.82584234189446215</v>
      </c>
      <c r="AW1094" s="1">
        <f t="shared" si="141"/>
        <v>0.55608851759407973</v>
      </c>
    </row>
    <row r="1095" spans="1:49" x14ac:dyDescent="0.2">
      <c r="A1095">
        <v>1093</v>
      </c>
      <c r="B1095" t="s">
        <v>44450</v>
      </c>
      <c r="C1095" t="s">
        <v>44449</v>
      </c>
      <c r="F1095" t="s">
        <v>44448</v>
      </c>
      <c r="G1095" t="s">
        <v>18</v>
      </c>
      <c r="H1095" t="s">
        <v>17</v>
      </c>
      <c r="I1095" t="s">
        <v>33553</v>
      </c>
      <c r="J1095" t="s">
        <v>41609</v>
      </c>
      <c r="K1095" t="s">
        <v>41608</v>
      </c>
      <c r="L1095" t="s">
        <v>41607</v>
      </c>
      <c r="M1095" t="s">
        <v>4949</v>
      </c>
      <c r="N1095">
        <v>3</v>
      </c>
      <c r="O1095" t="s">
        <v>44447</v>
      </c>
      <c r="P1095" t="s">
        <v>44446</v>
      </c>
      <c r="Q1095" t="s">
        <v>44445</v>
      </c>
      <c r="R1095" s="7">
        <v>42064</v>
      </c>
      <c r="S1095" s="8">
        <f t="shared" si="136"/>
        <v>2015</v>
      </c>
      <c r="T1095" s="8">
        <v>2015</v>
      </c>
      <c r="U1095" s="8">
        <f t="shared" si="137"/>
        <v>7</v>
      </c>
      <c r="V1095" s="7">
        <v>42064</v>
      </c>
      <c r="W1095" t="s">
        <v>10966</v>
      </c>
      <c r="X1095" s="2">
        <v>0.33500000000000002</v>
      </c>
      <c r="Y1095" s="6">
        <f t="shared" si="142"/>
        <v>8.94263367235258E-3</v>
      </c>
      <c r="AA1095">
        <v>10964290</v>
      </c>
      <c r="AB1095">
        <v>18201</v>
      </c>
      <c r="AC1095" t="s">
        <v>10965</v>
      </c>
      <c r="AD1095" t="s">
        <v>7</v>
      </c>
      <c r="AE1095">
        <v>25</v>
      </c>
      <c r="AF1095">
        <v>3</v>
      </c>
      <c r="AH1095" t="s">
        <v>44444</v>
      </c>
      <c r="AI1095" t="s">
        <v>44443</v>
      </c>
      <c r="AJ1095" t="s">
        <v>44442</v>
      </c>
      <c r="AK1095" t="s">
        <v>44441</v>
      </c>
      <c r="AL1095">
        <v>13</v>
      </c>
      <c r="AM1095" s="5">
        <f t="shared" si="138"/>
        <v>1.8571428571428572</v>
      </c>
      <c r="AN1095" s="4">
        <f t="shared" si="143"/>
        <v>2.8127873640936877E-3</v>
      </c>
      <c r="AO1095" s="3"/>
      <c r="AP1095">
        <v>0</v>
      </c>
      <c r="AR1095" t="s">
        <v>62</v>
      </c>
      <c r="AT1095" s="2">
        <v>1.694</v>
      </c>
      <c r="AU1095" s="1">
        <f t="shared" si="139"/>
        <v>0.71036797798749118</v>
      </c>
      <c r="AV1095" s="1">
        <f t="shared" si="140"/>
        <v>0.58777105182231337</v>
      </c>
      <c r="AW1095" s="1">
        <f t="shared" si="141"/>
        <v>0.46517412565713556</v>
      </c>
    </row>
    <row r="1096" spans="1:49" x14ac:dyDescent="0.2">
      <c r="A1096">
        <v>1094</v>
      </c>
      <c r="B1096" t="s">
        <v>44440</v>
      </c>
      <c r="C1096" t="s">
        <v>44439</v>
      </c>
      <c r="F1096" t="s">
        <v>44438</v>
      </c>
      <c r="G1096" t="s">
        <v>18</v>
      </c>
      <c r="H1096" t="s">
        <v>17</v>
      </c>
      <c r="I1096" t="s">
        <v>25127</v>
      </c>
      <c r="J1096" t="s">
        <v>25126</v>
      </c>
      <c r="K1096" t="s">
        <v>25125</v>
      </c>
      <c r="L1096" t="s">
        <v>25124</v>
      </c>
      <c r="M1096" t="s">
        <v>18089</v>
      </c>
      <c r="N1096">
        <v>2</v>
      </c>
      <c r="O1096" t="s">
        <v>25123</v>
      </c>
      <c r="P1096" t="s">
        <v>25122</v>
      </c>
      <c r="Q1096" t="s">
        <v>44437</v>
      </c>
      <c r="R1096" s="7">
        <v>42064</v>
      </c>
      <c r="S1096" s="8">
        <f t="shared" si="136"/>
        <v>2015</v>
      </c>
      <c r="T1096" s="8">
        <v>2015</v>
      </c>
      <c r="U1096" s="8">
        <f t="shared" si="137"/>
        <v>7</v>
      </c>
      <c r="V1096" s="7">
        <v>42064</v>
      </c>
      <c r="W1096" t="s">
        <v>4945</v>
      </c>
      <c r="X1096" s="2">
        <v>0.30199999999999999</v>
      </c>
      <c r="Y1096" s="6">
        <f t="shared" si="142"/>
        <v>8.0617175195536687E-3</v>
      </c>
      <c r="AA1096">
        <v>9296212</v>
      </c>
      <c r="AB1096">
        <v>20725</v>
      </c>
      <c r="AC1096" t="s">
        <v>4944</v>
      </c>
      <c r="AD1096" t="s">
        <v>7</v>
      </c>
      <c r="AE1096">
        <v>81</v>
      </c>
      <c r="AF1096">
        <v>2</v>
      </c>
      <c r="AH1096" t="s">
        <v>19250</v>
      </c>
      <c r="AI1096" t="s">
        <v>44436</v>
      </c>
      <c r="AJ1096" t="s">
        <v>44435</v>
      </c>
      <c r="AK1096" t="s">
        <v>44434</v>
      </c>
      <c r="AL1096">
        <v>1</v>
      </c>
      <c r="AM1096" s="5">
        <f t="shared" si="138"/>
        <v>0.14285714285714285</v>
      </c>
      <c r="AN1096" s="4">
        <f t="shared" si="143"/>
        <v>2.1636825877643749E-4</v>
      </c>
      <c r="AO1096" s="3"/>
      <c r="AP1096">
        <v>0</v>
      </c>
      <c r="AR1096" t="s">
        <v>62</v>
      </c>
      <c r="AT1096" s="2">
        <v>1.671</v>
      </c>
      <c r="AU1096" s="1">
        <f t="shared" si="139"/>
        <v>0.5708112741320498</v>
      </c>
      <c r="AV1096" s="1">
        <f t="shared" si="140"/>
        <v>0.41390428891650533</v>
      </c>
      <c r="AW1096" s="1">
        <f t="shared" si="141"/>
        <v>0.25699730370096069</v>
      </c>
    </row>
    <row r="1097" spans="1:49" x14ac:dyDescent="0.2">
      <c r="A1097">
        <v>1095</v>
      </c>
      <c r="B1097" t="s">
        <v>44433</v>
      </c>
      <c r="C1097" t="s">
        <v>44432</v>
      </c>
      <c r="F1097" t="s">
        <v>44431</v>
      </c>
      <c r="G1097" t="s">
        <v>18</v>
      </c>
      <c r="H1097" t="s">
        <v>17</v>
      </c>
      <c r="I1097" t="s">
        <v>44430</v>
      </c>
      <c r="J1097">
        <v>60004739</v>
      </c>
      <c r="K1097" t="s">
        <v>30523</v>
      </c>
      <c r="L1097" t="s">
        <v>30522</v>
      </c>
      <c r="M1097" t="s">
        <v>287</v>
      </c>
      <c r="N1097">
        <v>2</v>
      </c>
      <c r="O1097" t="s">
        <v>44429</v>
      </c>
      <c r="P1097" t="s">
        <v>44428</v>
      </c>
      <c r="Q1097" t="s">
        <v>30519</v>
      </c>
      <c r="R1097" s="7">
        <v>42064</v>
      </c>
      <c r="S1097" s="8">
        <f t="shared" si="136"/>
        <v>2015</v>
      </c>
      <c r="T1097" s="8">
        <v>2015</v>
      </c>
      <c r="U1097" s="8">
        <f t="shared" si="137"/>
        <v>7</v>
      </c>
      <c r="V1097" s="7">
        <v>42064</v>
      </c>
      <c r="W1097" t="s">
        <v>4945</v>
      </c>
      <c r="X1097" s="2">
        <v>0.30199999999999999</v>
      </c>
      <c r="Y1097" s="6">
        <f t="shared" si="142"/>
        <v>8.0617175195536687E-3</v>
      </c>
      <c r="AA1097">
        <v>9296212</v>
      </c>
      <c r="AB1097">
        <v>20725</v>
      </c>
      <c r="AC1097" t="s">
        <v>4944</v>
      </c>
      <c r="AD1097" t="s">
        <v>7</v>
      </c>
      <c r="AE1097">
        <v>81</v>
      </c>
      <c r="AF1097">
        <v>2</v>
      </c>
      <c r="AH1097" t="s">
        <v>44427</v>
      </c>
      <c r="AI1097" t="s">
        <v>44426</v>
      </c>
      <c r="AJ1097" t="s">
        <v>44425</v>
      </c>
      <c r="AK1097" t="s">
        <v>44424</v>
      </c>
      <c r="AL1097">
        <v>0</v>
      </c>
      <c r="AM1097" s="5">
        <f t="shared" si="138"/>
        <v>0</v>
      </c>
      <c r="AN1097" s="4">
        <f t="shared" si="143"/>
        <v>0</v>
      </c>
      <c r="AO1097" s="3"/>
      <c r="AP1097">
        <v>0</v>
      </c>
      <c r="AQ1097" t="s">
        <v>243</v>
      </c>
      <c r="AR1097" t="s">
        <v>44423</v>
      </c>
      <c r="AS1097" t="s">
        <v>242</v>
      </c>
      <c r="AT1097" s="2">
        <v>1.671</v>
      </c>
      <c r="AU1097" s="1">
        <f t="shared" si="139"/>
        <v>0.56432022636875678</v>
      </c>
      <c r="AV1097" s="1">
        <f t="shared" si="140"/>
        <v>0.40308587597768342</v>
      </c>
      <c r="AW1097" s="1">
        <f t="shared" si="141"/>
        <v>0.24185152558661005</v>
      </c>
    </row>
    <row r="1098" spans="1:49" x14ac:dyDescent="0.2">
      <c r="A1098">
        <v>1096</v>
      </c>
      <c r="B1098" t="s">
        <v>44422</v>
      </c>
      <c r="C1098" t="s">
        <v>44421</v>
      </c>
      <c r="F1098" t="s">
        <v>44420</v>
      </c>
      <c r="G1098" t="s">
        <v>18</v>
      </c>
      <c r="H1098" t="s">
        <v>17</v>
      </c>
      <c r="I1098" t="s">
        <v>44419</v>
      </c>
      <c r="J1098" t="s">
        <v>30324</v>
      </c>
      <c r="K1098" t="s">
        <v>30323</v>
      </c>
      <c r="L1098" t="s">
        <v>30322</v>
      </c>
      <c r="M1098" t="s">
        <v>996</v>
      </c>
      <c r="N1098">
        <v>3</v>
      </c>
      <c r="O1098" t="s">
        <v>44418</v>
      </c>
      <c r="P1098" t="s">
        <v>44417</v>
      </c>
      <c r="Q1098" t="s">
        <v>44416</v>
      </c>
      <c r="R1098" s="7">
        <v>42064</v>
      </c>
      <c r="S1098" s="8">
        <f t="shared" si="136"/>
        <v>2015</v>
      </c>
      <c r="T1098" s="8">
        <v>2015</v>
      </c>
      <c r="U1098" s="8">
        <f t="shared" si="137"/>
        <v>7</v>
      </c>
      <c r="V1098" s="7">
        <v>42064</v>
      </c>
      <c r="W1098" t="s">
        <v>4945</v>
      </c>
      <c r="X1098" s="2">
        <v>0.30199999999999999</v>
      </c>
      <c r="Y1098" s="6">
        <f t="shared" si="142"/>
        <v>8.0617175195536687E-3</v>
      </c>
      <c r="AA1098">
        <v>9296212</v>
      </c>
      <c r="AB1098">
        <v>20725</v>
      </c>
      <c r="AC1098" t="s">
        <v>4944</v>
      </c>
      <c r="AD1098" t="s">
        <v>7</v>
      </c>
      <c r="AE1098">
        <v>81</v>
      </c>
      <c r="AF1098">
        <v>2</v>
      </c>
      <c r="AH1098" t="s">
        <v>44415</v>
      </c>
      <c r="AI1098" t="s">
        <v>44414</v>
      </c>
      <c r="AJ1098" t="s">
        <v>44413</v>
      </c>
      <c r="AK1098" t="s">
        <v>44412</v>
      </c>
      <c r="AL1098">
        <v>24</v>
      </c>
      <c r="AM1098" s="5">
        <f t="shared" si="138"/>
        <v>3.4285714285714284</v>
      </c>
      <c r="AN1098" s="4">
        <f t="shared" si="143"/>
        <v>5.1928382106344994E-3</v>
      </c>
      <c r="AO1098" s="3"/>
      <c r="AP1098">
        <v>0</v>
      </c>
      <c r="AR1098" t="s">
        <v>62</v>
      </c>
      <c r="AT1098" s="2">
        <v>1.671</v>
      </c>
      <c r="AU1098" s="1">
        <f t="shared" si="139"/>
        <v>0.72010537268779173</v>
      </c>
      <c r="AV1098" s="1">
        <f t="shared" si="140"/>
        <v>0.66272778650940845</v>
      </c>
      <c r="AW1098" s="1">
        <f t="shared" si="141"/>
        <v>0.60535020033102505</v>
      </c>
    </row>
    <row r="1099" spans="1:49" x14ac:dyDescent="0.2">
      <c r="A1099">
        <v>1097</v>
      </c>
      <c r="B1099" t="s">
        <v>44411</v>
      </c>
      <c r="C1099" t="s">
        <v>44410</v>
      </c>
      <c r="F1099" t="s">
        <v>44409</v>
      </c>
      <c r="G1099" t="s">
        <v>18</v>
      </c>
      <c r="H1099" t="s">
        <v>17</v>
      </c>
      <c r="I1099" t="s">
        <v>44408</v>
      </c>
      <c r="J1099" t="s">
        <v>44407</v>
      </c>
      <c r="K1099" t="s">
        <v>44406</v>
      </c>
      <c r="L1099" t="s">
        <v>44405</v>
      </c>
      <c r="M1099" t="s">
        <v>44404</v>
      </c>
      <c r="N1099">
        <v>7</v>
      </c>
      <c r="O1099" t="s">
        <v>44403</v>
      </c>
      <c r="P1099" t="s">
        <v>44402</v>
      </c>
      <c r="Q1099" t="s">
        <v>44401</v>
      </c>
      <c r="R1099" s="7">
        <v>42064</v>
      </c>
      <c r="S1099" s="8">
        <f t="shared" si="136"/>
        <v>2015</v>
      </c>
      <c r="T1099" s="8">
        <v>2015</v>
      </c>
      <c r="U1099" s="8">
        <f t="shared" si="137"/>
        <v>7</v>
      </c>
      <c r="V1099" s="7">
        <v>42064</v>
      </c>
      <c r="W1099" t="s">
        <v>44400</v>
      </c>
      <c r="X1099" s="2">
        <v>1.026</v>
      </c>
      <c r="Y1099" s="6">
        <f t="shared" si="142"/>
        <v>2.738848402338432E-2</v>
      </c>
      <c r="AA1099">
        <v>380938</v>
      </c>
      <c r="AB1099">
        <v>28245</v>
      </c>
      <c r="AC1099" t="s">
        <v>44399</v>
      </c>
      <c r="AD1099" t="s">
        <v>7</v>
      </c>
      <c r="AE1099">
        <v>290</v>
      </c>
      <c r="AF1099">
        <v>3</v>
      </c>
      <c r="AH1099" t="s">
        <v>44398</v>
      </c>
      <c r="AI1099" t="s">
        <v>44397</v>
      </c>
      <c r="AJ1099" t="s">
        <v>44396</v>
      </c>
      <c r="AK1099" t="s">
        <v>44395</v>
      </c>
      <c r="AL1099">
        <v>11</v>
      </c>
      <c r="AM1099" s="5">
        <f t="shared" si="138"/>
        <v>1.5714285714285714</v>
      </c>
      <c r="AN1099" s="4">
        <f t="shared" si="143"/>
        <v>2.3800508465408126E-3</v>
      </c>
      <c r="AO1099" s="3"/>
      <c r="AP1099">
        <v>0</v>
      </c>
      <c r="AQ1099" t="s">
        <v>31348</v>
      </c>
      <c r="AR1099" t="s">
        <v>62</v>
      </c>
      <c r="AS1099" t="s">
        <v>31347</v>
      </c>
      <c r="AT1099" s="2">
        <v>2.6709999999999998</v>
      </c>
      <c r="AU1099" s="1">
        <f t="shared" si="139"/>
        <v>1.9885954070331266</v>
      </c>
      <c r="AV1099" s="1">
        <f t="shared" si="140"/>
        <v>1.4884267434962566</v>
      </c>
      <c r="AW1099" s="1">
        <f t="shared" si="141"/>
        <v>0.98825807995938653</v>
      </c>
    </row>
    <row r="1100" spans="1:49" x14ac:dyDescent="0.2">
      <c r="A1100">
        <v>1098</v>
      </c>
      <c r="B1100" t="s">
        <v>44394</v>
      </c>
      <c r="C1100" t="s">
        <v>44393</v>
      </c>
      <c r="F1100" t="s">
        <v>44392</v>
      </c>
      <c r="G1100" t="s">
        <v>18</v>
      </c>
      <c r="H1100" t="s">
        <v>17</v>
      </c>
      <c r="I1100" t="s">
        <v>688</v>
      </c>
      <c r="J1100" t="s">
        <v>4764</v>
      </c>
      <c r="K1100" t="s">
        <v>4763</v>
      </c>
      <c r="L1100" t="s">
        <v>4762</v>
      </c>
      <c r="M1100" t="s">
        <v>996</v>
      </c>
      <c r="N1100">
        <v>3</v>
      </c>
      <c r="O1100" t="s">
        <v>44391</v>
      </c>
      <c r="P1100" t="s">
        <v>44390</v>
      </c>
      <c r="Q1100" t="s">
        <v>44389</v>
      </c>
      <c r="R1100" s="7">
        <v>42064</v>
      </c>
      <c r="S1100" s="8">
        <f t="shared" si="136"/>
        <v>2015</v>
      </c>
      <c r="T1100" s="8">
        <v>2015</v>
      </c>
      <c r="U1100" s="8">
        <f t="shared" si="137"/>
        <v>7</v>
      </c>
      <c r="V1100" s="7">
        <v>42064</v>
      </c>
      <c r="W1100" t="s">
        <v>4945</v>
      </c>
      <c r="X1100" s="2">
        <v>0.30199999999999999</v>
      </c>
      <c r="Y1100" s="6">
        <f t="shared" si="142"/>
        <v>8.0617175195536687E-3</v>
      </c>
      <c r="AA1100">
        <v>9296212</v>
      </c>
      <c r="AB1100">
        <v>20725</v>
      </c>
      <c r="AC1100" t="s">
        <v>4944</v>
      </c>
      <c r="AD1100" t="s">
        <v>7</v>
      </c>
      <c r="AE1100">
        <v>81</v>
      </c>
      <c r="AF1100">
        <v>2</v>
      </c>
      <c r="AH1100" t="s">
        <v>44388</v>
      </c>
      <c r="AI1100" t="s">
        <v>44387</v>
      </c>
      <c r="AJ1100" t="s">
        <v>44386</v>
      </c>
      <c r="AK1100" t="s">
        <v>44385</v>
      </c>
      <c r="AL1100">
        <v>5</v>
      </c>
      <c r="AM1100" s="5">
        <f t="shared" si="138"/>
        <v>0.7142857142857143</v>
      </c>
      <c r="AN1100" s="4">
        <f t="shared" si="143"/>
        <v>1.0818412938821875E-3</v>
      </c>
      <c r="AO1100" s="3"/>
      <c r="AP1100">
        <v>0</v>
      </c>
      <c r="AR1100" t="s">
        <v>62</v>
      </c>
      <c r="AT1100" s="2">
        <v>1.671</v>
      </c>
      <c r="AU1100" s="1">
        <f t="shared" si="139"/>
        <v>0.5967754651852224</v>
      </c>
      <c r="AV1100" s="1">
        <f t="shared" si="140"/>
        <v>0.45717794067179285</v>
      </c>
      <c r="AW1100" s="1">
        <f t="shared" si="141"/>
        <v>0.31758041615836319</v>
      </c>
    </row>
    <row r="1101" spans="1:49" x14ac:dyDescent="0.2">
      <c r="A1101">
        <v>1099</v>
      </c>
      <c r="B1101" t="s">
        <v>44384</v>
      </c>
      <c r="C1101" t="s">
        <v>44383</v>
      </c>
      <c r="F1101" t="s">
        <v>44382</v>
      </c>
      <c r="G1101" t="s">
        <v>18</v>
      </c>
      <c r="H1101" t="s">
        <v>17</v>
      </c>
      <c r="I1101" t="s">
        <v>44381</v>
      </c>
      <c r="J1101" t="s">
        <v>44380</v>
      </c>
      <c r="K1101" t="s">
        <v>44379</v>
      </c>
      <c r="L1101" t="s">
        <v>44378</v>
      </c>
      <c r="M1101" t="s">
        <v>26703</v>
      </c>
      <c r="N1101">
        <v>4</v>
      </c>
      <c r="O1101" t="s">
        <v>44377</v>
      </c>
      <c r="P1101" t="s">
        <v>44376</v>
      </c>
      <c r="Q1101" t="s">
        <v>44375</v>
      </c>
      <c r="R1101" s="7">
        <v>42064</v>
      </c>
      <c r="S1101" s="8">
        <f t="shared" si="136"/>
        <v>2015</v>
      </c>
      <c r="T1101" s="8">
        <v>2015</v>
      </c>
      <c r="U1101" s="8">
        <f t="shared" si="137"/>
        <v>7</v>
      </c>
      <c r="V1101" s="7">
        <v>42064</v>
      </c>
      <c r="W1101" t="s">
        <v>4945</v>
      </c>
      <c r="X1101" s="2">
        <v>0.30199999999999999</v>
      </c>
      <c r="Y1101" s="6">
        <f t="shared" si="142"/>
        <v>8.0617175195536687E-3</v>
      </c>
      <c r="AA1101">
        <v>9296212</v>
      </c>
      <c r="AB1101">
        <v>20725</v>
      </c>
      <c r="AC1101" t="s">
        <v>4944</v>
      </c>
      <c r="AD1101" t="s">
        <v>7</v>
      </c>
      <c r="AE1101">
        <v>81</v>
      </c>
      <c r="AF1101">
        <v>1</v>
      </c>
      <c r="AH1101" t="s">
        <v>44374</v>
      </c>
      <c r="AI1101" t="s">
        <v>44373</v>
      </c>
      <c r="AJ1101" t="s">
        <v>44372</v>
      </c>
      <c r="AK1101" t="s">
        <v>44371</v>
      </c>
      <c r="AL1101">
        <v>3</v>
      </c>
      <c r="AM1101" s="5">
        <f t="shared" si="138"/>
        <v>0.42857142857142855</v>
      </c>
      <c r="AN1101" s="4">
        <f t="shared" si="143"/>
        <v>6.4910477632931242E-4</v>
      </c>
      <c r="AO1101" s="3"/>
      <c r="AP1101">
        <v>0</v>
      </c>
      <c r="AR1101" t="s">
        <v>62</v>
      </c>
      <c r="AT1101" s="2">
        <v>1.671</v>
      </c>
      <c r="AU1101" s="1">
        <f t="shared" si="139"/>
        <v>0.58379336965863615</v>
      </c>
      <c r="AV1101" s="1">
        <f t="shared" si="140"/>
        <v>0.43554111479414909</v>
      </c>
      <c r="AW1101" s="1">
        <f t="shared" si="141"/>
        <v>0.28728885992966191</v>
      </c>
    </row>
    <row r="1102" spans="1:49" x14ac:dyDescent="0.2">
      <c r="A1102">
        <v>1100</v>
      </c>
      <c r="B1102" t="s">
        <v>44370</v>
      </c>
      <c r="C1102" t="s">
        <v>44369</v>
      </c>
      <c r="F1102" t="s">
        <v>44368</v>
      </c>
      <c r="G1102" t="s">
        <v>18</v>
      </c>
      <c r="H1102" t="s">
        <v>17</v>
      </c>
      <c r="I1102" t="s">
        <v>4765</v>
      </c>
      <c r="J1102" t="s">
        <v>4764</v>
      </c>
      <c r="K1102" t="s">
        <v>4763</v>
      </c>
      <c r="L1102" t="s">
        <v>4762</v>
      </c>
      <c r="M1102" t="s">
        <v>996</v>
      </c>
      <c r="N1102">
        <v>3</v>
      </c>
      <c r="O1102" t="s">
        <v>44367</v>
      </c>
      <c r="P1102" t="s">
        <v>26202</v>
      </c>
      <c r="Q1102" t="s">
        <v>8248</v>
      </c>
      <c r="R1102" s="7">
        <v>42064</v>
      </c>
      <c r="S1102" s="8">
        <f t="shared" si="136"/>
        <v>2015</v>
      </c>
      <c r="T1102" s="8">
        <v>2015</v>
      </c>
      <c r="U1102" s="8">
        <f t="shared" si="137"/>
        <v>7</v>
      </c>
      <c r="V1102" s="7">
        <v>42064</v>
      </c>
      <c r="W1102" t="s">
        <v>4945</v>
      </c>
      <c r="X1102" s="2">
        <v>0.30199999999999999</v>
      </c>
      <c r="Y1102" s="6">
        <f t="shared" si="142"/>
        <v>8.0617175195536687E-3</v>
      </c>
      <c r="AA1102">
        <v>9296212</v>
      </c>
      <c r="AB1102">
        <v>20725</v>
      </c>
      <c r="AC1102" t="s">
        <v>4944</v>
      </c>
      <c r="AD1102" t="s">
        <v>7</v>
      </c>
      <c r="AE1102">
        <v>81</v>
      </c>
      <c r="AF1102">
        <v>1</v>
      </c>
      <c r="AH1102" t="s">
        <v>44366</v>
      </c>
      <c r="AI1102" t="s">
        <v>44365</v>
      </c>
      <c r="AJ1102" t="s">
        <v>44364</v>
      </c>
      <c r="AK1102" t="s">
        <v>44363</v>
      </c>
      <c r="AL1102">
        <v>10</v>
      </c>
      <c r="AM1102" s="5">
        <f t="shared" si="138"/>
        <v>1.4285714285714286</v>
      </c>
      <c r="AN1102" s="4">
        <f t="shared" si="143"/>
        <v>2.163682587764375E-3</v>
      </c>
      <c r="AO1102" s="3"/>
      <c r="AP1102">
        <v>0</v>
      </c>
      <c r="AR1102" t="s">
        <v>62</v>
      </c>
      <c r="AT1102" s="2">
        <v>1.671</v>
      </c>
      <c r="AU1102" s="1">
        <f t="shared" si="139"/>
        <v>0.62923070400168801</v>
      </c>
      <c r="AV1102" s="1">
        <f t="shared" si="140"/>
        <v>0.51127000536590217</v>
      </c>
      <c r="AW1102" s="1">
        <f t="shared" si="141"/>
        <v>0.39330930673011633</v>
      </c>
    </row>
    <row r="1103" spans="1:49" x14ac:dyDescent="0.2">
      <c r="A1103">
        <v>1101</v>
      </c>
      <c r="B1103" t="s">
        <v>44362</v>
      </c>
      <c r="C1103" t="s">
        <v>44361</v>
      </c>
      <c r="F1103" t="s">
        <v>44360</v>
      </c>
      <c r="G1103" t="s">
        <v>18</v>
      </c>
      <c r="H1103" t="s">
        <v>17</v>
      </c>
      <c r="I1103" t="s">
        <v>10350</v>
      </c>
      <c r="J1103">
        <v>60016930</v>
      </c>
      <c r="K1103" t="s">
        <v>4251</v>
      </c>
      <c r="L1103" t="s">
        <v>103</v>
      </c>
      <c r="M1103" t="s">
        <v>102</v>
      </c>
      <c r="N1103">
        <v>1</v>
      </c>
      <c r="O1103" t="s">
        <v>44359</v>
      </c>
      <c r="P1103">
        <v>15822139000</v>
      </c>
      <c r="Q1103">
        <v>60016930</v>
      </c>
      <c r="R1103" s="7">
        <v>42064</v>
      </c>
      <c r="S1103" s="8">
        <f t="shared" ref="S1103:S1166" si="144">YEAR(R1103)</f>
        <v>2015</v>
      </c>
      <c r="T1103" s="8">
        <v>2015</v>
      </c>
      <c r="U1103" s="8">
        <f t="shared" ref="U1103:U1166" si="145">2022-T1103</f>
        <v>7</v>
      </c>
      <c r="V1103" s="7">
        <v>42064</v>
      </c>
      <c r="W1103" t="s">
        <v>4945</v>
      </c>
      <c r="X1103" s="2">
        <v>0.30199999999999999</v>
      </c>
      <c r="Y1103" s="6">
        <f t="shared" si="142"/>
        <v>8.0617175195536687E-3</v>
      </c>
      <c r="AA1103">
        <v>9296212</v>
      </c>
      <c r="AB1103">
        <v>20725</v>
      </c>
      <c r="AC1103" t="s">
        <v>4944</v>
      </c>
      <c r="AD1103" t="s">
        <v>7</v>
      </c>
      <c r="AE1103">
        <v>81</v>
      </c>
      <c r="AF1103">
        <v>2</v>
      </c>
      <c r="AH1103" t="s">
        <v>44358</v>
      </c>
      <c r="AI1103" t="s">
        <v>44357</v>
      </c>
      <c r="AJ1103" t="s">
        <v>44356</v>
      </c>
      <c r="AK1103" t="s">
        <v>44355</v>
      </c>
      <c r="AL1103">
        <v>0</v>
      </c>
      <c r="AM1103" s="5">
        <f t="shared" ref="AM1103:AM1166" si="146">AL1103/U1103</f>
        <v>0</v>
      </c>
      <c r="AN1103" s="4">
        <f t="shared" si="143"/>
        <v>0</v>
      </c>
      <c r="AO1103" s="3"/>
      <c r="AP1103">
        <v>0</v>
      </c>
      <c r="AQ1103" t="s">
        <v>295</v>
      </c>
      <c r="AR1103">
        <v>60902047</v>
      </c>
      <c r="AS1103" t="s">
        <v>294</v>
      </c>
      <c r="AT1103" s="2">
        <v>1.671</v>
      </c>
      <c r="AU1103" s="1">
        <f t="shared" ref="AU1103:AU1166" si="147">(Y1103*0.7+AN1103*0.3)*100</f>
        <v>0.56432022636875678</v>
      </c>
      <c r="AV1103" s="1">
        <f t="shared" ref="AV1103:AV1166" si="148">(Y1103*0.5+AN1103*0.5)*100</f>
        <v>0.40308587597768342</v>
      </c>
      <c r="AW1103" s="1">
        <f t="shared" ref="AW1103:AW1166" si="149">(Y1103*0.3+AN1103*0.7)*100</f>
        <v>0.24185152558661005</v>
      </c>
    </row>
    <row r="1104" spans="1:49" x14ac:dyDescent="0.2">
      <c r="A1104">
        <v>1102</v>
      </c>
      <c r="B1104" t="s">
        <v>44354</v>
      </c>
      <c r="C1104" t="s">
        <v>44353</v>
      </c>
      <c r="F1104" t="s">
        <v>44352</v>
      </c>
      <c r="G1104" t="s">
        <v>18</v>
      </c>
      <c r="H1104" t="s">
        <v>17</v>
      </c>
      <c r="I1104" t="s">
        <v>44351</v>
      </c>
      <c r="J1104">
        <v>60017080</v>
      </c>
      <c r="K1104" t="s">
        <v>20001</v>
      </c>
      <c r="L1104" t="s">
        <v>20000</v>
      </c>
      <c r="M1104" t="s">
        <v>102</v>
      </c>
      <c r="N1104">
        <v>4</v>
      </c>
      <c r="O1104" t="s">
        <v>44350</v>
      </c>
      <c r="P1104" t="s">
        <v>44349</v>
      </c>
      <c r="Q1104" t="s">
        <v>44348</v>
      </c>
      <c r="R1104" s="7">
        <v>42064</v>
      </c>
      <c r="S1104" s="8">
        <f t="shared" si="144"/>
        <v>2015</v>
      </c>
      <c r="T1104" s="8">
        <v>2015</v>
      </c>
      <c r="U1104" s="8">
        <f t="shared" si="145"/>
        <v>7</v>
      </c>
      <c r="V1104" s="7">
        <v>42064</v>
      </c>
      <c r="W1104" t="s">
        <v>4945</v>
      </c>
      <c r="X1104" s="2">
        <v>0.30199999999999999</v>
      </c>
      <c r="Y1104" s="6">
        <f t="shared" si="142"/>
        <v>8.0617175195536687E-3</v>
      </c>
      <c r="AA1104">
        <v>9296212</v>
      </c>
      <c r="AB1104">
        <v>20725</v>
      </c>
      <c r="AC1104" t="s">
        <v>4944</v>
      </c>
      <c r="AD1104" t="s">
        <v>7</v>
      </c>
      <c r="AE1104">
        <v>81</v>
      </c>
      <c r="AF1104">
        <v>2</v>
      </c>
      <c r="AH1104" t="s">
        <v>44347</v>
      </c>
      <c r="AI1104" t="s">
        <v>44346</v>
      </c>
      <c r="AJ1104" t="s">
        <v>44345</v>
      </c>
      <c r="AK1104" t="s">
        <v>44344</v>
      </c>
      <c r="AL1104">
        <v>0</v>
      </c>
      <c r="AM1104" s="5">
        <f t="shared" si="146"/>
        <v>0</v>
      </c>
      <c r="AN1104" s="4">
        <f t="shared" si="143"/>
        <v>0</v>
      </c>
      <c r="AO1104" s="3"/>
      <c r="AP1104">
        <v>0</v>
      </c>
      <c r="AR1104" t="s">
        <v>62</v>
      </c>
      <c r="AT1104" s="2">
        <v>1.671</v>
      </c>
      <c r="AU1104" s="1">
        <f t="shared" si="147"/>
        <v>0.56432022636875678</v>
      </c>
      <c r="AV1104" s="1">
        <f t="shared" si="148"/>
        <v>0.40308587597768342</v>
      </c>
      <c r="AW1104" s="1">
        <f t="shared" si="149"/>
        <v>0.24185152558661005</v>
      </c>
    </row>
    <row r="1105" spans="1:49" x14ac:dyDescent="0.2">
      <c r="A1105">
        <v>1103</v>
      </c>
      <c r="B1105" t="s">
        <v>44343</v>
      </c>
      <c r="C1105" t="s">
        <v>44342</v>
      </c>
      <c r="F1105" t="s">
        <v>44341</v>
      </c>
      <c r="G1105" t="s">
        <v>18</v>
      </c>
      <c r="H1105" t="s">
        <v>17</v>
      </c>
      <c r="I1105" t="s">
        <v>19885</v>
      </c>
      <c r="J1105" t="s">
        <v>19884</v>
      </c>
      <c r="K1105" t="s">
        <v>19883</v>
      </c>
      <c r="L1105" t="s">
        <v>19882</v>
      </c>
      <c r="M1105" t="s">
        <v>4052</v>
      </c>
      <c r="N1105">
        <v>3</v>
      </c>
      <c r="O1105" t="s">
        <v>19881</v>
      </c>
      <c r="P1105" t="s">
        <v>19880</v>
      </c>
      <c r="Q1105" t="s">
        <v>19879</v>
      </c>
      <c r="R1105" s="7">
        <v>42064</v>
      </c>
      <c r="S1105" s="8">
        <f t="shared" si="144"/>
        <v>2015</v>
      </c>
      <c r="T1105" s="8">
        <v>2015</v>
      </c>
      <c r="U1105" s="8">
        <f t="shared" si="145"/>
        <v>7</v>
      </c>
      <c r="V1105" s="7">
        <v>42064</v>
      </c>
      <c r="W1105" t="s">
        <v>4945</v>
      </c>
      <c r="X1105" s="2">
        <v>0.30199999999999999</v>
      </c>
      <c r="Y1105" s="6">
        <f t="shared" si="142"/>
        <v>8.0617175195536687E-3</v>
      </c>
      <c r="AA1105">
        <v>9296212</v>
      </c>
      <c r="AB1105">
        <v>20725</v>
      </c>
      <c r="AC1105" t="s">
        <v>4944</v>
      </c>
      <c r="AD1105" t="s">
        <v>7</v>
      </c>
      <c r="AE1105">
        <v>81</v>
      </c>
      <c r="AF1105">
        <v>2</v>
      </c>
      <c r="AH1105" t="s">
        <v>44340</v>
      </c>
      <c r="AI1105" t="s">
        <v>44339</v>
      </c>
      <c r="AJ1105" t="s">
        <v>44338</v>
      </c>
      <c r="AK1105" t="s">
        <v>44337</v>
      </c>
      <c r="AL1105">
        <v>7</v>
      </c>
      <c r="AM1105" s="5">
        <f t="shared" si="146"/>
        <v>1</v>
      </c>
      <c r="AN1105" s="4">
        <f t="shared" si="143"/>
        <v>1.5145778114350624E-3</v>
      </c>
      <c r="AO1105" s="3"/>
      <c r="AP1105">
        <v>0</v>
      </c>
      <c r="AR1105" t="s">
        <v>62</v>
      </c>
      <c r="AT1105" s="2">
        <v>1.671</v>
      </c>
      <c r="AU1105" s="1">
        <f t="shared" si="147"/>
        <v>0.60975756071180864</v>
      </c>
      <c r="AV1105" s="1">
        <f t="shared" si="148"/>
        <v>0.47881476654943655</v>
      </c>
      <c r="AW1105" s="1">
        <f t="shared" si="149"/>
        <v>0.34787197238706441</v>
      </c>
    </row>
    <row r="1106" spans="1:49" x14ac:dyDescent="0.2">
      <c r="A1106">
        <v>1104</v>
      </c>
      <c r="B1106" t="s">
        <v>44336</v>
      </c>
      <c r="C1106" t="s">
        <v>44335</v>
      </c>
      <c r="F1106" t="s">
        <v>44334</v>
      </c>
      <c r="G1106" t="s">
        <v>18</v>
      </c>
      <c r="H1106" t="s">
        <v>17</v>
      </c>
      <c r="I1106" t="s">
        <v>44333</v>
      </c>
      <c r="J1106">
        <v>60019533</v>
      </c>
      <c r="K1106" t="s">
        <v>28884</v>
      </c>
      <c r="L1106" t="s">
        <v>26182</v>
      </c>
      <c r="M1106" t="s">
        <v>102</v>
      </c>
      <c r="N1106">
        <v>4</v>
      </c>
      <c r="O1106" t="s">
        <v>44332</v>
      </c>
      <c r="P1106" t="s">
        <v>44331</v>
      </c>
      <c r="Q1106" t="s">
        <v>44330</v>
      </c>
      <c r="R1106" s="7">
        <v>42064</v>
      </c>
      <c r="S1106" s="8">
        <f t="shared" si="144"/>
        <v>2015</v>
      </c>
      <c r="T1106" s="8">
        <v>2015</v>
      </c>
      <c r="U1106" s="8">
        <f t="shared" si="145"/>
        <v>7</v>
      </c>
      <c r="V1106" s="7">
        <v>42064</v>
      </c>
      <c r="W1106" t="s">
        <v>44329</v>
      </c>
      <c r="X1106" s="2">
        <v>1.252</v>
      </c>
      <c r="Y1106" s="6">
        <f t="shared" si="142"/>
        <v>3.3421424948613228E-2</v>
      </c>
      <c r="AA1106" t="s">
        <v>44328</v>
      </c>
      <c r="AB1106">
        <v>21576</v>
      </c>
      <c r="AC1106" t="s">
        <v>44327</v>
      </c>
      <c r="AD1106" t="s">
        <v>7</v>
      </c>
      <c r="AE1106">
        <v>79</v>
      </c>
      <c r="AF1106">
        <v>4</v>
      </c>
      <c r="AH1106" t="s">
        <v>44326</v>
      </c>
      <c r="AI1106" t="s">
        <v>44325</v>
      </c>
      <c r="AJ1106" t="s">
        <v>44324</v>
      </c>
      <c r="AK1106" t="s">
        <v>44323</v>
      </c>
      <c r="AL1106">
        <v>66</v>
      </c>
      <c r="AM1106" s="5">
        <f t="shared" si="146"/>
        <v>9.4285714285714288</v>
      </c>
      <c r="AN1106" s="4">
        <f t="shared" si="143"/>
        <v>1.4280305079244875E-2</v>
      </c>
      <c r="AO1106" s="3"/>
      <c r="AP1106">
        <v>0</v>
      </c>
      <c r="AQ1106" t="s">
        <v>295</v>
      </c>
      <c r="AR1106">
        <v>60804004</v>
      </c>
      <c r="AS1106" t="s">
        <v>294</v>
      </c>
      <c r="AT1106" s="2">
        <v>5.0220000000000002</v>
      </c>
      <c r="AU1106" s="1">
        <f t="shared" si="147"/>
        <v>2.7679088987802718</v>
      </c>
      <c r="AV1106" s="1">
        <f t="shared" si="148"/>
        <v>2.3850865013929052</v>
      </c>
      <c r="AW1106" s="1">
        <f t="shared" si="149"/>
        <v>2.0022641040055378</v>
      </c>
    </row>
    <row r="1107" spans="1:49" x14ac:dyDescent="0.2">
      <c r="A1107">
        <v>1105</v>
      </c>
      <c r="B1107" t="s">
        <v>44322</v>
      </c>
      <c r="C1107" t="s">
        <v>44321</v>
      </c>
      <c r="F1107" t="s">
        <v>44320</v>
      </c>
      <c r="G1107" t="s">
        <v>18</v>
      </c>
      <c r="H1107" t="s">
        <v>17</v>
      </c>
      <c r="I1107" t="s">
        <v>44319</v>
      </c>
      <c r="J1107" t="s">
        <v>44318</v>
      </c>
      <c r="K1107" t="s">
        <v>44317</v>
      </c>
      <c r="L1107" t="s">
        <v>44316</v>
      </c>
      <c r="M1107" t="s">
        <v>23034</v>
      </c>
      <c r="N1107">
        <v>5</v>
      </c>
      <c r="O1107" t="s">
        <v>44315</v>
      </c>
      <c r="P1107" t="s">
        <v>44314</v>
      </c>
      <c r="Q1107" t="s">
        <v>44313</v>
      </c>
      <c r="R1107" s="7">
        <v>42064</v>
      </c>
      <c r="S1107" s="8">
        <f t="shared" si="144"/>
        <v>2015</v>
      </c>
      <c r="T1107" s="8">
        <v>2015</v>
      </c>
      <c r="U1107" s="8">
        <f t="shared" si="145"/>
        <v>7</v>
      </c>
      <c r="V1107" s="7">
        <v>42064</v>
      </c>
      <c r="W1107" t="s">
        <v>44312</v>
      </c>
      <c r="X1107" s="2">
        <v>1.78</v>
      </c>
      <c r="Y1107" s="6">
        <f t="shared" si="142"/>
        <v>4.7516083393395803E-2</v>
      </c>
      <c r="AA1107">
        <v>9497714</v>
      </c>
      <c r="AB1107">
        <v>28439</v>
      </c>
      <c r="AC1107">
        <v>14321394</v>
      </c>
      <c r="AD1107" t="s">
        <v>7</v>
      </c>
      <c r="AE1107">
        <v>89</v>
      </c>
      <c r="AF1107">
        <v>3</v>
      </c>
      <c r="AH1107" t="s">
        <v>44311</v>
      </c>
      <c r="AI1107" t="s">
        <v>44310</v>
      </c>
      <c r="AJ1107" t="s">
        <v>44309</v>
      </c>
      <c r="AK1107" t="s">
        <v>44308</v>
      </c>
      <c r="AL1107">
        <v>41</v>
      </c>
      <c r="AM1107" s="5">
        <f t="shared" si="146"/>
        <v>5.8571428571428568</v>
      </c>
      <c r="AN1107" s="4">
        <f t="shared" si="143"/>
        <v>8.871098609833936E-3</v>
      </c>
      <c r="AO1107" s="3"/>
      <c r="AP1107">
        <v>0</v>
      </c>
      <c r="AQ1107" t="s">
        <v>25</v>
      </c>
      <c r="AR1107">
        <v>330103</v>
      </c>
      <c r="AS1107" t="s">
        <v>23</v>
      </c>
      <c r="AT1107" s="2">
        <v>4.26</v>
      </c>
      <c r="AU1107" s="1">
        <f t="shared" si="147"/>
        <v>3.5922587958327235</v>
      </c>
      <c r="AV1107" s="1">
        <f t="shared" si="148"/>
        <v>2.8193591001614871</v>
      </c>
      <c r="AW1107" s="1">
        <f t="shared" si="149"/>
        <v>2.0464594044902493</v>
      </c>
    </row>
    <row r="1108" spans="1:49" x14ac:dyDescent="0.2">
      <c r="A1108">
        <v>1106</v>
      </c>
      <c r="B1108" t="s">
        <v>44307</v>
      </c>
      <c r="C1108" t="s">
        <v>44306</v>
      </c>
      <c r="F1108" t="s">
        <v>44305</v>
      </c>
      <c r="G1108" t="s">
        <v>18</v>
      </c>
      <c r="H1108" t="s">
        <v>17</v>
      </c>
      <c r="I1108" t="s">
        <v>44304</v>
      </c>
      <c r="J1108" t="s">
        <v>44303</v>
      </c>
      <c r="K1108" t="s">
        <v>44302</v>
      </c>
      <c r="L1108" t="s">
        <v>44301</v>
      </c>
      <c r="M1108" t="s">
        <v>44300</v>
      </c>
      <c r="N1108">
        <v>5</v>
      </c>
      <c r="O1108" t="s">
        <v>44299</v>
      </c>
      <c r="P1108" t="s">
        <v>44298</v>
      </c>
      <c r="Q1108" t="s">
        <v>44297</v>
      </c>
      <c r="R1108" s="7">
        <v>42064</v>
      </c>
      <c r="S1108" s="8">
        <f t="shared" si="144"/>
        <v>2015</v>
      </c>
      <c r="T1108" s="8">
        <v>2015</v>
      </c>
      <c r="U1108" s="8">
        <f t="shared" si="145"/>
        <v>7</v>
      </c>
      <c r="V1108" s="7">
        <v>42064</v>
      </c>
      <c r="W1108" t="s">
        <v>4945</v>
      </c>
      <c r="X1108" s="2">
        <v>0.30199999999999999</v>
      </c>
      <c r="Y1108" s="6">
        <f t="shared" si="142"/>
        <v>8.0617175195536687E-3</v>
      </c>
      <c r="AA1108">
        <v>9296212</v>
      </c>
      <c r="AB1108">
        <v>20725</v>
      </c>
      <c r="AC1108" t="s">
        <v>4944</v>
      </c>
      <c r="AD1108" t="s">
        <v>7</v>
      </c>
      <c r="AE1108">
        <v>81</v>
      </c>
      <c r="AF1108">
        <v>1</v>
      </c>
      <c r="AH1108" t="s">
        <v>44296</v>
      </c>
      <c r="AI1108" t="s">
        <v>44295</v>
      </c>
      <c r="AJ1108" t="s">
        <v>44294</v>
      </c>
      <c r="AK1108" t="s">
        <v>44293</v>
      </c>
      <c r="AL1108">
        <v>2</v>
      </c>
      <c r="AM1108" s="5">
        <f t="shared" si="146"/>
        <v>0.2857142857142857</v>
      </c>
      <c r="AN1108" s="4">
        <f t="shared" si="143"/>
        <v>4.3273651755287499E-4</v>
      </c>
      <c r="AO1108" s="3"/>
      <c r="AP1108">
        <v>0</v>
      </c>
      <c r="AR1108" t="s">
        <v>44292</v>
      </c>
      <c r="AT1108" s="2">
        <v>1.671</v>
      </c>
      <c r="AU1108" s="1">
        <f t="shared" si="147"/>
        <v>0.57730232189534292</v>
      </c>
      <c r="AV1108" s="1">
        <f t="shared" si="148"/>
        <v>0.42472270185532718</v>
      </c>
      <c r="AW1108" s="1">
        <f t="shared" si="149"/>
        <v>0.27214308181531127</v>
      </c>
    </row>
    <row r="1109" spans="1:49" x14ac:dyDescent="0.2">
      <c r="A1109">
        <v>1107</v>
      </c>
      <c r="B1109" t="s">
        <v>44291</v>
      </c>
      <c r="C1109" t="s">
        <v>44290</v>
      </c>
      <c r="F1109" t="s">
        <v>44289</v>
      </c>
      <c r="G1109" t="s">
        <v>18</v>
      </c>
      <c r="H1109" t="s">
        <v>17</v>
      </c>
      <c r="I1109" t="s">
        <v>44288</v>
      </c>
      <c r="J1109">
        <v>60009506</v>
      </c>
      <c r="K1109" t="s">
        <v>1756</v>
      </c>
      <c r="L1109" t="s">
        <v>1755</v>
      </c>
      <c r="M1109" t="s">
        <v>1754</v>
      </c>
      <c r="N1109">
        <v>3</v>
      </c>
      <c r="O1109" t="s">
        <v>44287</v>
      </c>
      <c r="P1109" t="s">
        <v>44286</v>
      </c>
      <c r="Q1109" t="s">
        <v>13757</v>
      </c>
      <c r="R1109" s="7">
        <v>42064</v>
      </c>
      <c r="S1109" s="8">
        <f t="shared" si="144"/>
        <v>2015</v>
      </c>
      <c r="T1109" s="8">
        <v>2015</v>
      </c>
      <c r="U1109" s="8">
        <f t="shared" si="145"/>
        <v>7</v>
      </c>
      <c r="V1109" s="7">
        <v>42064</v>
      </c>
      <c r="W1109" t="s">
        <v>4945</v>
      </c>
      <c r="X1109" s="2">
        <v>0.30199999999999999</v>
      </c>
      <c r="Y1109" s="6">
        <f t="shared" si="142"/>
        <v>8.0617175195536687E-3</v>
      </c>
      <c r="AA1109">
        <v>9296212</v>
      </c>
      <c r="AB1109">
        <v>20725</v>
      </c>
      <c r="AC1109" t="s">
        <v>4944</v>
      </c>
      <c r="AD1109" t="s">
        <v>7</v>
      </c>
      <c r="AE1109">
        <v>81</v>
      </c>
      <c r="AF1109">
        <v>2</v>
      </c>
      <c r="AH1109" t="s">
        <v>44285</v>
      </c>
      <c r="AI1109" t="s">
        <v>44284</v>
      </c>
      <c r="AJ1109" t="s">
        <v>44283</v>
      </c>
      <c r="AK1109" t="s">
        <v>44282</v>
      </c>
      <c r="AL1109">
        <v>0</v>
      </c>
      <c r="AM1109" s="5">
        <f t="shared" si="146"/>
        <v>0</v>
      </c>
      <c r="AN1109" s="4">
        <f t="shared" si="143"/>
        <v>0</v>
      </c>
      <c r="AO1109" s="3"/>
      <c r="AP1109">
        <v>0</v>
      </c>
      <c r="AQ1109" t="s">
        <v>44281</v>
      </c>
      <c r="AR1109" t="s">
        <v>44280</v>
      </c>
      <c r="AS1109" t="s">
        <v>7387</v>
      </c>
      <c r="AT1109" s="2">
        <v>1.671</v>
      </c>
      <c r="AU1109" s="1">
        <f t="shared" si="147"/>
        <v>0.56432022636875678</v>
      </c>
      <c r="AV1109" s="1">
        <f t="shared" si="148"/>
        <v>0.40308587597768342</v>
      </c>
      <c r="AW1109" s="1">
        <f t="shared" si="149"/>
        <v>0.24185152558661005</v>
      </c>
    </row>
    <row r="1110" spans="1:49" x14ac:dyDescent="0.2">
      <c r="A1110">
        <v>1108</v>
      </c>
      <c r="B1110" t="s">
        <v>44279</v>
      </c>
      <c r="C1110" t="s">
        <v>44278</v>
      </c>
      <c r="F1110" t="s">
        <v>44277</v>
      </c>
      <c r="G1110" t="s">
        <v>18</v>
      </c>
      <c r="H1110" t="s">
        <v>17</v>
      </c>
      <c r="I1110" t="s">
        <v>5607</v>
      </c>
      <c r="J1110">
        <v>60009860</v>
      </c>
      <c r="K1110" t="s">
        <v>1579</v>
      </c>
      <c r="L1110" t="s">
        <v>303</v>
      </c>
      <c r="M1110" t="s">
        <v>102</v>
      </c>
      <c r="N1110">
        <v>3</v>
      </c>
      <c r="O1110" t="s">
        <v>44276</v>
      </c>
      <c r="P1110" t="s">
        <v>44275</v>
      </c>
      <c r="Q1110" t="s">
        <v>1576</v>
      </c>
      <c r="R1110" s="7">
        <v>42064</v>
      </c>
      <c r="S1110" s="8">
        <f t="shared" si="144"/>
        <v>2015</v>
      </c>
      <c r="T1110" s="8">
        <v>2015</v>
      </c>
      <c r="U1110" s="8">
        <f t="shared" si="145"/>
        <v>7</v>
      </c>
      <c r="V1110" s="7">
        <v>42064</v>
      </c>
      <c r="W1110" t="s">
        <v>44274</v>
      </c>
      <c r="X1110" s="2">
        <v>0.35699999999999998</v>
      </c>
      <c r="Y1110" s="6">
        <f t="shared" si="142"/>
        <v>9.5299111075518531E-3</v>
      </c>
      <c r="AA1110">
        <v>913286</v>
      </c>
      <c r="AB1110">
        <v>12316</v>
      </c>
      <c r="AC1110">
        <v>15602303</v>
      </c>
      <c r="AD1110" t="s">
        <v>7</v>
      </c>
      <c r="AE1110">
        <v>54</v>
      </c>
      <c r="AF1110">
        <v>3</v>
      </c>
      <c r="AG1110">
        <v>36109</v>
      </c>
      <c r="AI1110" t="s">
        <v>44273</v>
      </c>
      <c r="AJ1110" t="s">
        <v>44272</v>
      </c>
      <c r="AK1110" t="s">
        <v>44271</v>
      </c>
      <c r="AL1110">
        <v>5</v>
      </c>
      <c r="AM1110" s="5">
        <f t="shared" si="146"/>
        <v>0.7142857142857143</v>
      </c>
      <c r="AN1110" s="4">
        <f t="shared" si="143"/>
        <v>1.0818412938821875E-3</v>
      </c>
      <c r="AO1110" s="3"/>
      <c r="AP1110">
        <v>0</v>
      </c>
      <c r="AR1110" t="s">
        <v>62</v>
      </c>
      <c r="AT1110" s="2">
        <v>1.0840000000000001</v>
      </c>
      <c r="AU1110" s="1">
        <f t="shared" si="147"/>
        <v>0.69954901634509536</v>
      </c>
      <c r="AV1110" s="1">
        <f t="shared" si="148"/>
        <v>0.53058762007170202</v>
      </c>
      <c r="AW1110" s="1">
        <f t="shared" si="149"/>
        <v>0.36162622379830867</v>
      </c>
    </row>
    <row r="1111" spans="1:49" x14ac:dyDescent="0.2">
      <c r="A1111">
        <v>1109</v>
      </c>
      <c r="B1111" t="s">
        <v>44270</v>
      </c>
      <c r="C1111" t="s">
        <v>44269</v>
      </c>
      <c r="F1111" t="s">
        <v>44268</v>
      </c>
      <c r="G1111" t="s">
        <v>18</v>
      </c>
      <c r="H1111" t="s">
        <v>17</v>
      </c>
      <c r="I1111" t="s">
        <v>13072</v>
      </c>
      <c r="J1111">
        <v>60024155</v>
      </c>
      <c r="K1111" t="s">
        <v>13071</v>
      </c>
      <c r="L1111" t="s">
        <v>13070</v>
      </c>
      <c r="M1111" t="s">
        <v>613</v>
      </c>
      <c r="N1111">
        <v>3</v>
      </c>
      <c r="O1111" t="s">
        <v>44267</v>
      </c>
      <c r="P1111" t="s">
        <v>44266</v>
      </c>
      <c r="Q1111" t="s">
        <v>13067</v>
      </c>
      <c r="R1111" s="7">
        <v>42064</v>
      </c>
      <c r="S1111" s="8">
        <f t="shared" si="144"/>
        <v>2015</v>
      </c>
      <c r="T1111" s="8">
        <v>2015</v>
      </c>
      <c r="U1111" s="8">
        <f t="shared" si="145"/>
        <v>7</v>
      </c>
      <c r="V1111" s="7">
        <v>42064</v>
      </c>
      <c r="W1111" t="s">
        <v>44244</v>
      </c>
      <c r="X1111" s="2">
        <v>0.16400000000000001</v>
      </c>
      <c r="Y1111" s="6">
        <f t="shared" si="142"/>
        <v>4.3778863351218601E-3</v>
      </c>
      <c r="AA1111">
        <v>19907710</v>
      </c>
      <c r="AB1111">
        <v>19400158806</v>
      </c>
      <c r="AD1111" t="s">
        <v>7</v>
      </c>
      <c r="AE1111">
        <v>47</v>
      </c>
      <c r="AF1111">
        <v>1</v>
      </c>
      <c r="AH1111" t="s">
        <v>736</v>
      </c>
      <c r="AI1111" t="s">
        <v>44265</v>
      </c>
      <c r="AJ1111" t="s">
        <v>44264</v>
      </c>
      <c r="AK1111" t="s">
        <v>44263</v>
      </c>
      <c r="AL1111">
        <v>0</v>
      </c>
      <c r="AM1111" s="5">
        <f t="shared" si="146"/>
        <v>0</v>
      </c>
      <c r="AN1111" s="4">
        <f t="shared" si="143"/>
        <v>0</v>
      </c>
      <c r="AO1111" s="3"/>
      <c r="AP1111">
        <v>0</v>
      </c>
      <c r="AR1111" t="s">
        <v>62</v>
      </c>
      <c r="AT1111" s="2" t="s">
        <v>61</v>
      </c>
      <c r="AU1111" s="1">
        <f t="shared" si="147"/>
        <v>0.30645204345853022</v>
      </c>
      <c r="AV1111" s="1">
        <f t="shared" si="148"/>
        <v>0.218894316756093</v>
      </c>
      <c r="AW1111" s="1">
        <f t="shared" si="149"/>
        <v>0.13133659005365581</v>
      </c>
    </row>
    <row r="1112" spans="1:49" x14ac:dyDescent="0.2">
      <c r="A1112">
        <v>1110</v>
      </c>
      <c r="B1112" t="s">
        <v>44262</v>
      </c>
      <c r="C1112" t="s">
        <v>44261</v>
      </c>
      <c r="F1112" t="s">
        <v>44260</v>
      </c>
      <c r="G1112" t="s">
        <v>18</v>
      </c>
      <c r="H1112" t="s">
        <v>17</v>
      </c>
      <c r="I1112" t="s">
        <v>44259</v>
      </c>
      <c r="J1112" t="s">
        <v>44258</v>
      </c>
      <c r="K1112" t="s">
        <v>44257</v>
      </c>
      <c r="L1112" t="s">
        <v>2683</v>
      </c>
      <c r="M1112" t="s">
        <v>427</v>
      </c>
      <c r="N1112">
        <v>2</v>
      </c>
      <c r="O1112" t="s">
        <v>44256</v>
      </c>
      <c r="P1112" t="s">
        <v>44255</v>
      </c>
      <c r="Q1112" t="s">
        <v>44254</v>
      </c>
      <c r="R1112" s="7">
        <v>42064</v>
      </c>
      <c r="S1112" s="8">
        <f t="shared" si="144"/>
        <v>2015</v>
      </c>
      <c r="T1112" s="8">
        <v>2015</v>
      </c>
      <c r="U1112" s="8">
        <f t="shared" si="145"/>
        <v>7</v>
      </c>
      <c r="V1112" s="7">
        <v>42064</v>
      </c>
      <c r="W1112" t="s">
        <v>9895</v>
      </c>
      <c r="X1112" s="2">
        <v>0.21099999999999999</v>
      </c>
      <c r="Y1112" s="6">
        <f t="shared" si="142"/>
        <v>5.6325244921384904E-3</v>
      </c>
      <c r="AA1112">
        <v>9168516</v>
      </c>
      <c r="AB1112">
        <v>18936</v>
      </c>
      <c r="AC1112">
        <v>17451345</v>
      </c>
      <c r="AD1112" t="s">
        <v>7</v>
      </c>
      <c r="AE1112" t="s">
        <v>9894</v>
      </c>
      <c r="AF1112">
        <v>3</v>
      </c>
      <c r="AH1112" t="s">
        <v>44253</v>
      </c>
      <c r="AI1112" t="s">
        <v>44252</v>
      </c>
      <c r="AJ1112" t="s">
        <v>44251</v>
      </c>
      <c r="AK1112" t="s">
        <v>44250</v>
      </c>
      <c r="AL1112">
        <v>355</v>
      </c>
      <c r="AM1112" s="5">
        <f t="shared" si="146"/>
        <v>50.714285714285715</v>
      </c>
      <c r="AN1112" s="4">
        <f t="shared" si="143"/>
        <v>7.6810731865635307E-2</v>
      </c>
      <c r="AO1112" s="3"/>
      <c r="AP1112">
        <v>1</v>
      </c>
      <c r="AR1112" t="s">
        <v>62</v>
      </c>
      <c r="AT1112" s="2">
        <v>0.52500000000000002</v>
      </c>
      <c r="AU1112" s="1">
        <f t="shared" si="147"/>
        <v>2.6985986704187535</v>
      </c>
      <c r="AV1112" s="1">
        <f t="shared" si="148"/>
        <v>4.1221628178886904</v>
      </c>
      <c r="AW1112" s="1">
        <f t="shared" si="149"/>
        <v>5.5457269653586261</v>
      </c>
    </row>
    <row r="1113" spans="1:49" x14ac:dyDescent="0.2">
      <c r="A1113">
        <v>1111</v>
      </c>
      <c r="B1113" t="s">
        <v>44249</v>
      </c>
      <c r="C1113" t="s">
        <v>44248</v>
      </c>
      <c r="F1113" t="s">
        <v>44247</v>
      </c>
      <c r="G1113" t="s">
        <v>18</v>
      </c>
      <c r="H1113" t="s">
        <v>17</v>
      </c>
      <c r="I1113" t="s">
        <v>14343</v>
      </c>
      <c r="J1113">
        <v>60014982</v>
      </c>
      <c r="K1113" t="s">
        <v>4409</v>
      </c>
      <c r="L1113" t="s">
        <v>4408</v>
      </c>
      <c r="M1113" t="s">
        <v>613</v>
      </c>
      <c r="N1113">
        <v>3</v>
      </c>
      <c r="O1113" t="s">
        <v>44246</v>
      </c>
      <c r="P1113" t="s">
        <v>44245</v>
      </c>
      <c r="Q1113" t="s">
        <v>19200</v>
      </c>
      <c r="R1113" s="7">
        <v>42064</v>
      </c>
      <c r="S1113" s="8">
        <f t="shared" si="144"/>
        <v>2015</v>
      </c>
      <c r="T1113" s="8">
        <v>2015</v>
      </c>
      <c r="U1113" s="8">
        <f t="shared" si="145"/>
        <v>7</v>
      </c>
      <c r="V1113" s="7">
        <v>42064</v>
      </c>
      <c r="W1113" t="s">
        <v>44244</v>
      </c>
      <c r="X1113" s="2">
        <v>0.16400000000000001</v>
      </c>
      <c r="Y1113" s="6">
        <f t="shared" si="142"/>
        <v>4.3778863351218601E-3</v>
      </c>
      <c r="AA1113">
        <v>19907710</v>
      </c>
      <c r="AB1113">
        <v>19400158806</v>
      </c>
      <c r="AD1113" t="s">
        <v>7</v>
      </c>
      <c r="AE1113">
        <v>47</v>
      </c>
      <c r="AF1113">
        <v>1</v>
      </c>
      <c r="AH1113" t="s">
        <v>15742</v>
      </c>
      <c r="AI1113" t="s">
        <v>44243</v>
      </c>
      <c r="AJ1113" t="s">
        <v>44242</v>
      </c>
      <c r="AK1113" t="s">
        <v>44241</v>
      </c>
      <c r="AL1113">
        <v>3</v>
      </c>
      <c r="AM1113" s="5">
        <f t="shared" si="146"/>
        <v>0.42857142857142855</v>
      </c>
      <c r="AN1113" s="4">
        <f t="shared" si="143"/>
        <v>6.4910477632931242E-4</v>
      </c>
      <c r="AO1113" s="3"/>
      <c r="AP1113">
        <v>0</v>
      </c>
      <c r="AR1113" t="s">
        <v>62</v>
      </c>
      <c r="AT1113" s="2" t="s">
        <v>61</v>
      </c>
      <c r="AU1113" s="1">
        <f t="shared" si="147"/>
        <v>0.32592518674840959</v>
      </c>
      <c r="AV1113" s="1">
        <f t="shared" si="148"/>
        <v>0.25134955557255861</v>
      </c>
      <c r="AW1113" s="1">
        <f t="shared" si="149"/>
        <v>0.17677392439670767</v>
      </c>
    </row>
    <row r="1114" spans="1:49" x14ac:dyDescent="0.2">
      <c r="A1114">
        <v>1112</v>
      </c>
      <c r="B1114" t="s">
        <v>44240</v>
      </c>
      <c r="C1114" t="s">
        <v>44239</v>
      </c>
      <c r="F1114" t="s">
        <v>44238</v>
      </c>
      <c r="G1114" t="s">
        <v>18</v>
      </c>
      <c r="H1114" t="s">
        <v>17</v>
      </c>
      <c r="I1114" t="s">
        <v>44237</v>
      </c>
      <c r="J1114">
        <v>60011001</v>
      </c>
      <c r="K1114" t="s">
        <v>30346</v>
      </c>
      <c r="L1114" t="s">
        <v>30345</v>
      </c>
      <c r="M1114" t="s">
        <v>1121</v>
      </c>
      <c r="N1114">
        <v>2</v>
      </c>
      <c r="O1114" t="s">
        <v>44236</v>
      </c>
      <c r="P1114" t="s">
        <v>44235</v>
      </c>
      <c r="Q1114" t="s">
        <v>30342</v>
      </c>
      <c r="R1114" s="7">
        <v>42064</v>
      </c>
      <c r="S1114" s="8">
        <f t="shared" si="144"/>
        <v>2015</v>
      </c>
      <c r="T1114" s="8">
        <v>2015</v>
      </c>
      <c r="U1114" s="8">
        <f t="shared" si="145"/>
        <v>7</v>
      </c>
      <c r="V1114" s="7">
        <v>42064</v>
      </c>
      <c r="W1114" t="s">
        <v>9895</v>
      </c>
      <c r="X1114" s="2">
        <v>0.21099999999999999</v>
      </c>
      <c r="Y1114" s="6">
        <f t="shared" si="142"/>
        <v>5.6325244921384904E-3</v>
      </c>
      <c r="AA1114">
        <v>9168516</v>
      </c>
      <c r="AB1114">
        <v>18936</v>
      </c>
      <c r="AC1114">
        <v>17451345</v>
      </c>
      <c r="AD1114" t="s">
        <v>7</v>
      </c>
      <c r="AE1114" t="s">
        <v>9894</v>
      </c>
      <c r="AF1114">
        <v>3</v>
      </c>
      <c r="AH1114" t="s">
        <v>44234</v>
      </c>
      <c r="AI1114" t="s">
        <v>44233</v>
      </c>
      <c r="AJ1114" t="s">
        <v>44232</v>
      </c>
      <c r="AK1114" t="s">
        <v>44231</v>
      </c>
      <c r="AL1114">
        <v>6</v>
      </c>
      <c r="AM1114" s="5">
        <f t="shared" si="146"/>
        <v>0.8571428571428571</v>
      </c>
      <c r="AN1114" s="4">
        <f t="shared" si="143"/>
        <v>1.2982095526586248E-3</v>
      </c>
      <c r="AO1114" s="3"/>
      <c r="AP1114">
        <v>0</v>
      </c>
      <c r="AR1114" t="s">
        <v>62</v>
      </c>
      <c r="AT1114" s="2">
        <v>0.52500000000000002</v>
      </c>
      <c r="AU1114" s="1">
        <f t="shared" si="147"/>
        <v>0.43322300102945305</v>
      </c>
      <c r="AV1114" s="1">
        <f t="shared" si="148"/>
        <v>0.34653670223985572</v>
      </c>
      <c r="AW1114" s="1">
        <f t="shared" si="149"/>
        <v>0.25985040345025845</v>
      </c>
    </row>
    <row r="1115" spans="1:49" x14ac:dyDescent="0.2">
      <c r="A1115">
        <v>1113</v>
      </c>
      <c r="B1115" t="s">
        <v>44230</v>
      </c>
      <c r="C1115" t="s">
        <v>44229</v>
      </c>
      <c r="F1115" t="s">
        <v>44228</v>
      </c>
      <c r="G1115" t="s">
        <v>18</v>
      </c>
      <c r="H1115" t="s">
        <v>17</v>
      </c>
      <c r="I1115" t="s">
        <v>44227</v>
      </c>
      <c r="J1115">
        <v>60014237</v>
      </c>
      <c r="K1115" t="s">
        <v>275</v>
      </c>
      <c r="L1115" t="s">
        <v>288</v>
      </c>
      <c r="M1115" t="s">
        <v>287</v>
      </c>
      <c r="N1115">
        <v>3</v>
      </c>
      <c r="O1115" t="s">
        <v>44226</v>
      </c>
      <c r="P1115" t="s">
        <v>44225</v>
      </c>
      <c r="Q1115" t="s">
        <v>284</v>
      </c>
      <c r="R1115" s="7">
        <v>42064</v>
      </c>
      <c r="S1115" s="8">
        <f t="shared" si="144"/>
        <v>2015</v>
      </c>
      <c r="T1115" s="8">
        <v>2015</v>
      </c>
      <c r="U1115" s="8">
        <f t="shared" si="145"/>
        <v>7</v>
      </c>
      <c r="V1115" s="7">
        <v>42064</v>
      </c>
      <c r="W1115" t="s">
        <v>9895</v>
      </c>
      <c r="X1115" s="2">
        <v>0.21099999999999999</v>
      </c>
      <c r="Y1115" s="6">
        <f t="shared" si="142"/>
        <v>5.6325244921384904E-3</v>
      </c>
      <c r="AA1115">
        <v>9168516</v>
      </c>
      <c r="AB1115">
        <v>18936</v>
      </c>
      <c r="AC1115">
        <v>17451345</v>
      </c>
      <c r="AD1115" t="s">
        <v>7</v>
      </c>
      <c r="AE1115" t="s">
        <v>9894</v>
      </c>
      <c r="AF1115">
        <v>3</v>
      </c>
      <c r="AH1115" t="s">
        <v>44224</v>
      </c>
      <c r="AI1115" t="s">
        <v>44223</v>
      </c>
      <c r="AJ1115" t="s">
        <v>44222</v>
      </c>
      <c r="AK1115" t="s">
        <v>44221</v>
      </c>
      <c r="AL1115">
        <v>3</v>
      </c>
      <c r="AM1115" s="5">
        <f t="shared" si="146"/>
        <v>0.42857142857142855</v>
      </c>
      <c r="AN1115" s="4">
        <f t="shared" si="143"/>
        <v>6.4910477632931242E-4</v>
      </c>
      <c r="AO1115" s="3"/>
      <c r="AP1115">
        <v>0</v>
      </c>
      <c r="AR1115">
        <v>2012005603</v>
      </c>
      <c r="AT1115" s="2">
        <v>0.52500000000000002</v>
      </c>
      <c r="AU1115" s="1">
        <f t="shared" si="147"/>
        <v>0.41374985773957368</v>
      </c>
      <c r="AV1115" s="1">
        <f t="shared" si="148"/>
        <v>0.31408146342339016</v>
      </c>
      <c r="AW1115" s="1">
        <f t="shared" si="149"/>
        <v>0.21441306910720656</v>
      </c>
    </row>
    <row r="1116" spans="1:49" x14ac:dyDescent="0.2">
      <c r="A1116">
        <v>1114</v>
      </c>
      <c r="B1116" t="s">
        <v>44220</v>
      </c>
      <c r="C1116" t="s">
        <v>44219</v>
      </c>
      <c r="F1116" t="s">
        <v>44218</v>
      </c>
      <c r="G1116" t="s">
        <v>18</v>
      </c>
      <c r="H1116" t="s">
        <v>17</v>
      </c>
      <c r="I1116" t="s">
        <v>105</v>
      </c>
      <c r="J1116" t="s">
        <v>44217</v>
      </c>
      <c r="K1116" t="s">
        <v>44216</v>
      </c>
      <c r="L1116" t="s">
        <v>1305</v>
      </c>
      <c r="M1116" t="s">
        <v>86</v>
      </c>
      <c r="N1116">
        <v>3</v>
      </c>
      <c r="O1116" t="s">
        <v>44215</v>
      </c>
      <c r="P1116" t="s">
        <v>44214</v>
      </c>
      <c r="Q1116" t="s">
        <v>44213</v>
      </c>
      <c r="R1116" s="7">
        <v>42064</v>
      </c>
      <c r="S1116" s="8">
        <f t="shared" si="144"/>
        <v>2015</v>
      </c>
      <c r="T1116" s="8">
        <v>2015</v>
      </c>
      <c r="U1116" s="8">
        <f t="shared" si="145"/>
        <v>7</v>
      </c>
      <c r="V1116" s="7">
        <v>42064</v>
      </c>
      <c r="W1116" t="s">
        <v>9895</v>
      </c>
      <c r="X1116" s="2">
        <v>0.21099999999999999</v>
      </c>
      <c r="Y1116" s="6">
        <f t="shared" si="142"/>
        <v>5.6325244921384904E-3</v>
      </c>
      <c r="AA1116">
        <v>9168516</v>
      </c>
      <c r="AB1116">
        <v>18936</v>
      </c>
      <c r="AC1116">
        <v>17451345</v>
      </c>
      <c r="AD1116" t="s">
        <v>7</v>
      </c>
      <c r="AE1116" t="s">
        <v>9894</v>
      </c>
      <c r="AF1116">
        <v>3</v>
      </c>
      <c r="AH1116" t="s">
        <v>44212</v>
      </c>
      <c r="AI1116" t="s">
        <v>44211</v>
      </c>
      <c r="AJ1116" t="s">
        <v>44210</v>
      </c>
      <c r="AK1116" t="s">
        <v>44209</v>
      </c>
      <c r="AL1116">
        <v>2</v>
      </c>
      <c r="AM1116" s="5">
        <f t="shared" si="146"/>
        <v>0.2857142857142857</v>
      </c>
      <c r="AN1116" s="4">
        <f t="shared" si="143"/>
        <v>4.3273651755287499E-4</v>
      </c>
      <c r="AO1116" s="3"/>
      <c r="AP1116">
        <v>0</v>
      </c>
      <c r="AR1116" t="s">
        <v>44208</v>
      </c>
      <c r="AT1116" s="2">
        <v>0.52500000000000002</v>
      </c>
      <c r="AU1116" s="1">
        <f t="shared" si="147"/>
        <v>0.4072588099762805</v>
      </c>
      <c r="AV1116" s="1">
        <f t="shared" si="148"/>
        <v>0.30326305048456825</v>
      </c>
      <c r="AW1116" s="1">
        <f t="shared" si="149"/>
        <v>0.19926729099285595</v>
      </c>
    </row>
    <row r="1117" spans="1:49" x14ac:dyDescent="0.2">
      <c r="A1117">
        <v>1115</v>
      </c>
      <c r="B1117" t="s">
        <v>44207</v>
      </c>
      <c r="C1117" t="s">
        <v>44206</v>
      </c>
      <c r="F1117" t="s">
        <v>44205</v>
      </c>
      <c r="G1117" t="s">
        <v>18</v>
      </c>
      <c r="H1117" t="s">
        <v>17</v>
      </c>
      <c r="I1117" t="s">
        <v>44204</v>
      </c>
      <c r="J1117" t="s">
        <v>44203</v>
      </c>
      <c r="K1117" t="s">
        <v>44202</v>
      </c>
      <c r="L1117" t="s">
        <v>44201</v>
      </c>
      <c r="M1117" t="s">
        <v>44200</v>
      </c>
      <c r="N1117">
        <v>4</v>
      </c>
      <c r="O1117" t="s">
        <v>44199</v>
      </c>
      <c r="P1117" t="s">
        <v>44198</v>
      </c>
      <c r="Q1117" t="s">
        <v>44197</v>
      </c>
      <c r="R1117" s="7">
        <v>42064</v>
      </c>
      <c r="S1117" s="8">
        <f t="shared" si="144"/>
        <v>2015</v>
      </c>
      <c r="T1117" s="8">
        <v>2015</v>
      </c>
      <c r="U1117" s="8">
        <f t="shared" si="145"/>
        <v>7</v>
      </c>
      <c r="V1117" s="7">
        <v>42064</v>
      </c>
      <c r="W1117" t="s">
        <v>3752</v>
      </c>
      <c r="X1117" s="2">
        <v>1.468</v>
      </c>
      <c r="Y1117" s="6">
        <f t="shared" si="142"/>
        <v>3.9187421585115186E-2</v>
      </c>
      <c r="AA1117">
        <v>906778</v>
      </c>
      <c r="AB1117">
        <v>18931</v>
      </c>
      <c r="AD1117" t="s">
        <v>7</v>
      </c>
      <c r="AE1117">
        <v>63</v>
      </c>
      <c r="AF1117">
        <v>3</v>
      </c>
      <c r="AG1117">
        <v>7029647</v>
      </c>
      <c r="AH1117" t="s">
        <v>44196</v>
      </c>
      <c r="AI1117" t="s">
        <v>44195</v>
      </c>
      <c r="AJ1117" t="s">
        <v>44194</v>
      </c>
      <c r="AK1117" t="s">
        <v>44193</v>
      </c>
      <c r="AL1117">
        <v>2</v>
      </c>
      <c r="AM1117" s="5">
        <f t="shared" si="146"/>
        <v>0.2857142857142857</v>
      </c>
      <c r="AN1117" s="4">
        <f t="shared" si="143"/>
        <v>4.3273651755287499E-4</v>
      </c>
      <c r="AO1117" s="3"/>
      <c r="AP1117">
        <v>0</v>
      </c>
      <c r="AR1117" t="s">
        <v>62</v>
      </c>
      <c r="AT1117" s="2">
        <v>5.0830000000000002</v>
      </c>
      <c r="AU1117" s="1">
        <f t="shared" si="147"/>
        <v>2.7561016064846489</v>
      </c>
      <c r="AV1117" s="1">
        <f t="shared" si="148"/>
        <v>1.9810079051334029</v>
      </c>
      <c r="AW1117" s="1">
        <f t="shared" si="149"/>
        <v>1.2059142037821569</v>
      </c>
    </row>
    <row r="1118" spans="1:49" x14ac:dyDescent="0.2">
      <c r="A1118">
        <v>1116</v>
      </c>
      <c r="B1118" t="s">
        <v>44192</v>
      </c>
      <c r="C1118" t="s">
        <v>44191</v>
      </c>
      <c r="F1118" t="s">
        <v>44190</v>
      </c>
      <c r="G1118" t="s">
        <v>18</v>
      </c>
      <c r="H1118" t="s">
        <v>17</v>
      </c>
      <c r="I1118" t="s">
        <v>27671</v>
      </c>
      <c r="J1118" t="s">
        <v>44189</v>
      </c>
      <c r="K1118" t="s">
        <v>44188</v>
      </c>
      <c r="L1118" t="s">
        <v>44187</v>
      </c>
      <c r="M1118" t="s">
        <v>1429</v>
      </c>
      <c r="N1118">
        <v>5</v>
      </c>
      <c r="O1118" t="s">
        <v>44186</v>
      </c>
      <c r="P1118" t="s">
        <v>44185</v>
      </c>
      <c r="Q1118" t="s">
        <v>44184</v>
      </c>
      <c r="R1118" s="7">
        <v>42064</v>
      </c>
      <c r="S1118" s="8">
        <f t="shared" si="144"/>
        <v>2015</v>
      </c>
      <c r="T1118" s="8">
        <v>2015</v>
      </c>
      <c r="U1118" s="8">
        <f t="shared" si="145"/>
        <v>7</v>
      </c>
      <c r="V1118" s="7">
        <v>42064</v>
      </c>
      <c r="W1118" t="s">
        <v>3752</v>
      </c>
      <c r="X1118" s="2">
        <v>1.468</v>
      </c>
      <c r="Y1118" s="6">
        <f t="shared" si="142"/>
        <v>3.9187421585115186E-2</v>
      </c>
      <c r="AA1118">
        <v>906778</v>
      </c>
      <c r="AB1118">
        <v>18931</v>
      </c>
      <c r="AD1118" t="s">
        <v>7</v>
      </c>
      <c r="AE1118">
        <v>63</v>
      </c>
      <c r="AF1118">
        <v>3</v>
      </c>
      <c r="AH1118" t="s">
        <v>44183</v>
      </c>
      <c r="AI1118" t="s">
        <v>44182</v>
      </c>
      <c r="AJ1118" t="s">
        <v>44181</v>
      </c>
      <c r="AK1118" t="s">
        <v>44180</v>
      </c>
      <c r="AL1118">
        <v>52</v>
      </c>
      <c r="AM1118" s="5">
        <f t="shared" si="146"/>
        <v>7.4285714285714288</v>
      </c>
      <c r="AN1118" s="4">
        <f t="shared" si="143"/>
        <v>1.1251149456374751E-2</v>
      </c>
      <c r="AO1118" s="3"/>
      <c r="AP1118">
        <v>0</v>
      </c>
      <c r="AR1118" t="s">
        <v>62</v>
      </c>
      <c r="AT1118" s="2">
        <v>5.0830000000000002</v>
      </c>
      <c r="AU1118" s="1">
        <f t="shared" si="147"/>
        <v>3.080653994649305</v>
      </c>
      <c r="AV1118" s="1">
        <f t="shared" si="148"/>
        <v>2.5219285520744967</v>
      </c>
      <c r="AW1118" s="1">
        <f t="shared" si="149"/>
        <v>1.963203109499688</v>
      </c>
    </row>
    <row r="1119" spans="1:49" x14ac:dyDescent="0.2">
      <c r="A1119">
        <v>1117</v>
      </c>
      <c r="B1119" t="s">
        <v>44179</v>
      </c>
      <c r="C1119" t="s">
        <v>44178</v>
      </c>
      <c r="F1119" t="s">
        <v>44177</v>
      </c>
      <c r="G1119" t="s">
        <v>18</v>
      </c>
      <c r="H1119" t="s">
        <v>17</v>
      </c>
      <c r="I1119" t="s">
        <v>44176</v>
      </c>
      <c r="J1119" t="s">
        <v>44175</v>
      </c>
      <c r="K1119" t="s">
        <v>44174</v>
      </c>
      <c r="L1119" t="s">
        <v>44173</v>
      </c>
      <c r="M1119" t="s">
        <v>44172</v>
      </c>
      <c r="N1119">
        <v>6</v>
      </c>
      <c r="O1119" t="s">
        <v>44171</v>
      </c>
      <c r="P1119" t="s">
        <v>44170</v>
      </c>
      <c r="Q1119" t="s">
        <v>44169</v>
      </c>
      <c r="R1119" s="7">
        <v>42064</v>
      </c>
      <c r="S1119" s="8">
        <f t="shared" si="144"/>
        <v>2015</v>
      </c>
      <c r="T1119" s="8">
        <v>2015</v>
      </c>
      <c r="U1119" s="8">
        <f t="shared" si="145"/>
        <v>7</v>
      </c>
      <c r="V1119" s="7">
        <v>42064</v>
      </c>
      <c r="W1119" t="s">
        <v>3921</v>
      </c>
      <c r="X1119" s="2">
        <v>1.365</v>
      </c>
      <c r="Y1119" s="6">
        <f t="shared" si="142"/>
        <v>3.6437895411227675E-2</v>
      </c>
      <c r="AA1119">
        <v>189545</v>
      </c>
      <c r="AB1119">
        <v>17393</v>
      </c>
      <c r="AD1119" t="s">
        <v>7</v>
      </c>
      <c r="AE1119">
        <v>64</v>
      </c>
      <c r="AF1119">
        <v>3</v>
      </c>
      <c r="AG1119">
        <v>6812212</v>
      </c>
      <c r="AH1119" t="s">
        <v>44168</v>
      </c>
      <c r="AI1119" t="s">
        <v>44167</v>
      </c>
      <c r="AJ1119" t="s">
        <v>44166</v>
      </c>
      <c r="AK1119" t="s">
        <v>44165</v>
      </c>
      <c r="AL1119">
        <v>63</v>
      </c>
      <c r="AM1119" s="5">
        <f t="shared" si="146"/>
        <v>9</v>
      </c>
      <c r="AN1119" s="4">
        <f t="shared" si="143"/>
        <v>1.3631200302915562E-2</v>
      </c>
      <c r="AO1119" s="3"/>
      <c r="AP1119">
        <v>0</v>
      </c>
      <c r="AR1119" t="s">
        <v>62</v>
      </c>
      <c r="AT1119" s="2" t="s">
        <v>61</v>
      </c>
      <c r="AU1119" s="1">
        <f t="shared" si="147"/>
        <v>2.9595886878734037</v>
      </c>
      <c r="AV1119" s="1">
        <f t="shared" si="148"/>
        <v>2.5034547857071621</v>
      </c>
      <c r="AW1119" s="1">
        <f t="shared" si="149"/>
        <v>2.0473208835409191</v>
      </c>
    </row>
    <row r="1120" spans="1:49" x14ac:dyDescent="0.2">
      <c r="A1120">
        <v>1118</v>
      </c>
      <c r="B1120" t="s">
        <v>44164</v>
      </c>
      <c r="C1120" t="s">
        <v>44163</v>
      </c>
      <c r="F1120" t="s">
        <v>44162</v>
      </c>
      <c r="G1120" t="s">
        <v>18</v>
      </c>
      <c r="H1120" t="s">
        <v>17</v>
      </c>
      <c r="I1120" t="s">
        <v>41356</v>
      </c>
      <c r="J1120" t="s">
        <v>44161</v>
      </c>
      <c r="K1120" t="s">
        <v>44160</v>
      </c>
      <c r="L1120" t="s">
        <v>44159</v>
      </c>
      <c r="M1120" t="s">
        <v>656</v>
      </c>
      <c r="N1120">
        <v>4</v>
      </c>
      <c r="O1120" t="s">
        <v>44158</v>
      </c>
      <c r="P1120" t="s">
        <v>44157</v>
      </c>
      <c r="Q1120" t="s">
        <v>44156</v>
      </c>
      <c r="R1120" s="7">
        <v>42064</v>
      </c>
      <c r="S1120" s="8">
        <f t="shared" si="144"/>
        <v>2015</v>
      </c>
      <c r="T1120" s="8">
        <v>2015</v>
      </c>
      <c r="U1120" s="8">
        <f t="shared" si="145"/>
        <v>7</v>
      </c>
      <c r="V1120" s="7">
        <v>42064</v>
      </c>
      <c r="W1120" t="s">
        <v>3921</v>
      </c>
      <c r="X1120" s="2">
        <v>1.365</v>
      </c>
      <c r="Y1120" s="6">
        <f t="shared" si="142"/>
        <v>3.6437895411227675E-2</v>
      </c>
      <c r="AA1120">
        <v>189545</v>
      </c>
      <c r="AB1120">
        <v>17393</v>
      </c>
      <c r="AD1120" t="s">
        <v>7</v>
      </c>
      <c r="AE1120">
        <v>64</v>
      </c>
      <c r="AF1120">
        <v>3</v>
      </c>
      <c r="AG1120">
        <v>6846348</v>
      </c>
      <c r="AH1120" t="s">
        <v>44155</v>
      </c>
      <c r="AI1120" t="s">
        <v>44154</v>
      </c>
      <c r="AJ1120" t="s">
        <v>44153</v>
      </c>
      <c r="AK1120" t="s">
        <v>44152</v>
      </c>
      <c r="AL1120">
        <v>1</v>
      </c>
      <c r="AM1120" s="5">
        <f t="shared" si="146"/>
        <v>0.14285714285714285</v>
      </c>
      <c r="AN1120" s="4">
        <f t="shared" si="143"/>
        <v>2.1636825877643749E-4</v>
      </c>
      <c r="AO1120" s="3"/>
      <c r="AP1120">
        <v>0</v>
      </c>
      <c r="AR1120" t="s">
        <v>62</v>
      </c>
      <c r="AT1120" s="2" t="s">
        <v>61</v>
      </c>
      <c r="AU1120" s="1">
        <f t="shared" si="147"/>
        <v>2.5571437265492301</v>
      </c>
      <c r="AV1120" s="1">
        <f t="shared" si="148"/>
        <v>1.8327131835002057</v>
      </c>
      <c r="AW1120" s="1">
        <f t="shared" si="149"/>
        <v>1.1082826404511807</v>
      </c>
    </row>
    <row r="1121" spans="1:49" x14ac:dyDescent="0.2">
      <c r="A1121">
        <v>1119</v>
      </c>
      <c r="B1121" t="s">
        <v>44151</v>
      </c>
      <c r="C1121" t="s">
        <v>44150</v>
      </c>
      <c r="F1121" t="s">
        <v>44149</v>
      </c>
      <c r="G1121" t="s">
        <v>18</v>
      </c>
      <c r="H1121" t="s">
        <v>17</v>
      </c>
      <c r="I1121" t="s">
        <v>1666</v>
      </c>
      <c r="J1121" t="s">
        <v>44148</v>
      </c>
      <c r="K1121" t="s">
        <v>44147</v>
      </c>
      <c r="L1121" t="s">
        <v>44146</v>
      </c>
      <c r="M1121" t="s">
        <v>44145</v>
      </c>
      <c r="N1121">
        <v>4</v>
      </c>
      <c r="O1121" t="s">
        <v>44144</v>
      </c>
      <c r="P1121" t="s">
        <v>44143</v>
      </c>
      <c r="Q1121" t="s">
        <v>44142</v>
      </c>
      <c r="R1121" s="7">
        <v>42064</v>
      </c>
      <c r="S1121" s="8">
        <f t="shared" si="144"/>
        <v>2015</v>
      </c>
      <c r="T1121" s="8">
        <v>2015</v>
      </c>
      <c r="U1121" s="8">
        <f t="shared" si="145"/>
        <v>7</v>
      </c>
      <c r="V1121" s="7">
        <v>42064</v>
      </c>
      <c r="W1121" t="s">
        <v>3921</v>
      </c>
      <c r="X1121" s="2">
        <v>1.365</v>
      </c>
      <c r="Y1121" s="6">
        <f t="shared" si="142"/>
        <v>3.6437895411227675E-2</v>
      </c>
      <c r="AA1121">
        <v>189545</v>
      </c>
      <c r="AB1121">
        <v>17393</v>
      </c>
      <c r="AD1121" t="s">
        <v>7</v>
      </c>
      <c r="AE1121">
        <v>64</v>
      </c>
      <c r="AF1121">
        <v>3</v>
      </c>
      <c r="AG1121">
        <v>6826578</v>
      </c>
      <c r="AH1121" t="s">
        <v>44141</v>
      </c>
      <c r="AI1121" t="s">
        <v>44140</v>
      </c>
      <c r="AJ1121" t="s">
        <v>44139</v>
      </c>
      <c r="AK1121" t="s">
        <v>44138</v>
      </c>
      <c r="AL1121">
        <v>31</v>
      </c>
      <c r="AM1121" s="5">
        <f t="shared" si="146"/>
        <v>4.4285714285714288</v>
      </c>
      <c r="AN1121" s="4">
        <f t="shared" si="143"/>
        <v>6.7074160220695631E-3</v>
      </c>
      <c r="AO1121" s="3"/>
      <c r="AP1121">
        <v>0</v>
      </c>
      <c r="AR1121" t="s">
        <v>62</v>
      </c>
      <c r="AT1121" s="2" t="s">
        <v>61</v>
      </c>
      <c r="AU1121" s="1">
        <f t="shared" si="147"/>
        <v>2.7518751594480237</v>
      </c>
      <c r="AV1121" s="1">
        <f t="shared" si="148"/>
        <v>2.1572655716648619</v>
      </c>
      <c r="AW1121" s="1">
        <f t="shared" si="149"/>
        <v>1.5626559838816996</v>
      </c>
    </row>
    <row r="1122" spans="1:49" x14ac:dyDescent="0.2">
      <c r="A1122">
        <v>1120</v>
      </c>
      <c r="B1122" t="s">
        <v>44137</v>
      </c>
      <c r="C1122" t="s">
        <v>44136</v>
      </c>
      <c r="F1122" t="s">
        <v>44135</v>
      </c>
      <c r="G1122" t="s">
        <v>18</v>
      </c>
      <c r="H1122" t="s">
        <v>17</v>
      </c>
      <c r="I1122" t="s">
        <v>44134</v>
      </c>
      <c r="J1122">
        <v>60011619</v>
      </c>
      <c r="K1122" t="s">
        <v>44133</v>
      </c>
      <c r="L1122" t="s">
        <v>16067</v>
      </c>
      <c r="M1122" t="s">
        <v>12424</v>
      </c>
      <c r="N1122">
        <v>2</v>
      </c>
      <c r="O1122" t="s">
        <v>44132</v>
      </c>
      <c r="P1122" t="s">
        <v>44131</v>
      </c>
      <c r="Q1122" t="s">
        <v>44130</v>
      </c>
      <c r="R1122" s="7">
        <v>42064</v>
      </c>
      <c r="S1122" s="8">
        <f t="shared" si="144"/>
        <v>2015</v>
      </c>
      <c r="T1122" s="8">
        <v>2015</v>
      </c>
      <c r="U1122" s="8">
        <f t="shared" si="145"/>
        <v>7</v>
      </c>
      <c r="V1122" s="7">
        <v>42064</v>
      </c>
      <c r="W1122" t="s">
        <v>3752</v>
      </c>
      <c r="X1122" s="2">
        <v>1.468</v>
      </c>
      <c r="Y1122" s="6">
        <f t="shared" si="142"/>
        <v>3.9187421585115186E-2</v>
      </c>
      <c r="AA1122">
        <v>906778</v>
      </c>
      <c r="AB1122">
        <v>18931</v>
      </c>
      <c r="AD1122" t="s">
        <v>7</v>
      </c>
      <c r="AE1122">
        <v>63</v>
      </c>
      <c r="AF1122">
        <v>3</v>
      </c>
      <c r="AG1122">
        <v>7006713</v>
      </c>
      <c r="AH1122" t="s">
        <v>44129</v>
      </c>
      <c r="AI1122" t="s">
        <v>44128</v>
      </c>
      <c r="AJ1122" t="s">
        <v>44127</v>
      </c>
      <c r="AK1122" t="s">
        <v>44126</v>
      </c>
      <c r="AL1122">
        <v>18</v>
      </c>
      <c r="AM1122" s="5">
        <f t="shared" si="146"/>
        <v>2.5714285714285716</v>
      </c>
      <c r="AN1122" s="4">
        <f t="shared" si="143"/>
        <v>3.8946286579758754E-3</v>
      </c>
      <c r="AO1122" s="3"/>
      <c r="AP1122">
        <v>0</v>
      </c>
      <c r="AR1122" t="s">
        <v>62</v>
      </c>
      <c r="AT1122" s="2">
        <v>5.0830000000000002</v>
      </c>
      <c r="AU1122" s="1">
        <f t="shared" si="147"/>
        <v>2.8599583706973393</v>
      </c>
      <c r="AV1122" s="1">
        <f t="shared" si="148"/>
        <v>2.154102512154553</v>
      </c>
      <c r="AW1122" s="1">
        <f t="shared" si="149"/>
        <v>1.4482466536117669</v>
      </c>
    </row>
    <row r="1123" spans="1:49" x14ac:dyDescent="0.2">
      <c r="A1123">
        <v>1121</v>
      </c>
      <c r="B1123" t="s">
        <v>44125</v>
      </c>
      <c r="C1123" t="s">
        <v>44124</v>
      </c>
      <c r="F1123" t="s">
        <v>44123</v>
      </c>
      <c r="G1123" t="s">
        <v>18</v>
      </c>
      <c r="H1123" t="s">
        <v>17</v>
      </c>
      <c r="I1123" t="s">
        <v>44122</v>
      </c>
      <c r="J1123">
        <v>60019000</v>
      </c>
      <c r="K1123" t="s">
        <v>38018</v>
      </c>
      <c r="L1123" t="s">
        <v>38017</v>
      </c>
      <c r="M1123" t="s">
        <v>982</v>
      </c>
      <c r="N1123">
        <v>3</v>
      </c>
      <c r="O1123" t="s">
        <v>44121</v>
      </c>
      <c r="P1123" t="s">
        <v>44120</v>
      </c>
      <c r="Q1123" t="s">
        <v>38014</v>
      </c>
      <c r="R1123" s="7">
        <v>42064</v>
      </c>
      <c r="S1123" s="8">
        <f t="shared" si="144"/>
        <v>2015</v>
      </c>
      <c r="T1123" s="8">
        <v>2015</v>
      </c>
      <c r="U1123" s="8">
        <f t="shared" si="145"/>
        <v>7</v>
      </c>
      <c r="V1123" s="7">
        <v>42064</v>
      </c>
      <c r="W1123" t="s">
        <v>3802</v>
      </c>
      <c r="X1123" s="2">
        <v>0.92900000000000005</v>
      </c>
      <c r="Y1123" s="6">
        <f t="shared" si="142"/>
        <v>2.4799124422732979E-2</v>
      </c>
      <c r="AA1123">
        <v>10897798</v>
      </c>
      <c r="AB1123">
        <v>18896</v>
      </c>
      <c r="AD1123" t="s">
        <v>7</v>
      </c>
      <c r="AE1123">
        <v>19</v>
      </c>
      <c r="AF1123">
        <v>3</v>
      </c>
      <c r="AG1123">
        <v>7014263</v>
      </c>
      <c r="AH1123" t="s">
        <v>44119</v>
      </c>
      <c r="AI1123" t="s">
        <v>44118</v>
      </c>
      <c r="AJ1123" t="s">
        <v>44117</v>
      </c>
      <c r="AK1123" t="s">
        <v>44116</v>
      </c>
      <c r="AL1123">
        <v>12</v>
      </c>
      <c r="AM1123" s="5">
        <f t="shared" si="146"/>
        <v>1.7142857142857142</v>
      </c>
      <c r="AN1123" s="4">
        <f t="shared" si="143"/>
        <v>2.5964191053172497E-3</v>
      </c>
      <c r="AO1123" s="3"/>
      <c r="AP1123">
        <v>0</v>
      </c>
      <c r="AQ1123" t="s">
        <v>2739</v>
      </c>
      <c r="AR1123" t="s">
        <v>62</v>
      </c>
      <c r="AS1123" t="s">
        <v>44115</v>
      </c>
      <c r="AT1123" s="2">
        <v>3.4359999999999999</v>
      </c>
      <c r="AU1123" s="1">
        <f t="shared" si="147"/>
        <v>1.8138312827508261</v>
      </c>
      <c r="AV1123" s="1">
        <f t="shared" si="148"/>
        <v>1.3697771764025115</v>
      </c>
      <c r="AW1123" s="1">
        <f t="shared" si="149"/>
        <v>0.92572307005419685</v>
      </c>
    </row>
    <row r="1124" spans="1:49" x14ac:dyDescent="0.2">
      <c r="A1124">
        <v>1122</v>
      </c>
      <c r="B1124" t="s">
        <v>44114</v>
      </c>
      <c r="C1124" t="s">
        <v>44113</v>
      </c>
      <c r="F1124" t="s">
        <v>44112</v>
      </c>
      <c r="G1124" t="s">
        <v>18</v>
      </c>
      <c r="H1124" t="s">
        <v>17</v>
      </c>
      <c r="I1124" t="s">
        <v>44111</v>
      </c>
      <c r="J1124">
        <v>60021508</v>
      </c>
      <c r="K1124" t="s">
        <v>24840</v>
      </c>
      <c r="L1124" t="s">
        <v>24839</v>
      </c>
      <c r="M1124" t="s">
        <v>234</v>
      </c>
      <c r="N1124">
        <v>4</v>
      </c>
      <c r="O1124" t="s">
        <v>44110</v>
      </c>
      <c r="P1124" t="s">
        <v>44109</v>
      </c>
      <c r="Q1124" t="s">
        <v>44108</v>
      </c>
      <c r="R1124" s="7">
        <v>42064</v>
      </c>
      <c r="S1124" s="8">
        <f t="shared" si="144"/>
        <v>2015</v>
      </c>
      <c r="T1124" s="8">
        <v>2015</v>
      </c>
      <c r="U1124" s="8">
        <f t="shared" si="145"/>
        <v>7</v>
      </c>
      <c r="V1124" s="7">
        <v>42064</v>
      </c>
      <c r="W1124" t="s">
        <v>3572</v>
      </c>
      <c r="X1124" s="2">
        <v>0.57399999999999995</v>
      </c>
      <c r="Y1124" s="6">
        <f t="shared" si="142"/>
        <v>1.5322602172926509E-2</v>
      </c>
      <c r="AA1124" t="s">
        <v>3571</v>
      </c>
      <c r="AB1124">
        <v>15464</v>
      </c>
      <c r="AD1124" t="s">
        <v>7</v>
      </c>
      <c r="AE1124">
        <v>14</v>
      </c>
      <c r="AF1124">
        <v>2</v>
      </c>
      <c r="AG1124">
        <v>7029144</v>
      </c>
      <c r="AH1124" t="s">
        <v>44107</v>
      </c>
      <c r="AI1124" t="s">
        <v>44106</v>
      </c>
      <c r="AJ1124" t="s">
        <v>44105</v>
      </c>
      <c r="AK1124" t="s">
        <v>44104</v>
      </c>
      <c r="AL1124">
        <v>12</v>
      </c>
      <c r="AM1124" s="5">
        <f t="shared" si="146"/>
        <v>1.7142857142857142</v>
      </c>
      <c r="AN1124" s="4">
        <f t="shared" si="143"/>
        <v>2.5964191053172497E-3</v>
      </c>
      <c r="AO1124" s="3"/>
      <c r="AP1124">
        <v>0</v>
      </c>
      <c r="AR1124" t="s">
        <v>62</v>
      </c>
      <c r="AT1124" s="2">
        <v>2.57</v>
      </c>
      <c r="AU1124" s="1">
        <f t="shared" si="147"/>
        <v>1.1504747252643732</v>
      </c>
      <c r="AV1124" s="1">
        <f t="shared" si="148"/>
        <v>0.89595106391218793</v>
      </c>
      <c r="AW1124" s="1">
        <f t="shared" si="149"/>
        <v>0.64142740256000275</v>
      </c>
    </row>
    <row r="1125" spans="1:49" x14ac:dyDescent="0.2">
      <c r="A1125">
        <v>1123</v>
      </c>
      <c r="B1125" t="s">
        <v>44103</v>
      </c>
      <c r="C1125" t="s">
        <v>44102</v>
      </c>
      <c r="F1125" t="s">
        <v>44101</v>
      </c>
      <c r="G1125" t="s">
        <v>18</v>
      </c>
      <c r="H1125" t="s">
        <v>17</v>
      </c>
      <c r="I1125" t="s">
        <v>44100</v>
      </c>
      <c r="J1125" t="s">
        <v>44099</v>
      </c>
      <c r="K1125" t="s">
        <v>44098</v>
      </c>
      <c r="L1125" t="s">
        <v>44097</v>
      </c>
      <c r="M1125" t="s">
        <v>6266</v>
      </c>
      <c r="N1125">
        <v>5</v>
      </c>
      <c r="O1125" t="s">
        <v>44096</v>
      </c>
      <c r="P1125" t="s">
        <v>44095</v>
      </c>
      <c r="Q1125" t="s">
        <v>44094</v>
      </c>
      <c r="R1125" s="7">
        <v>42064</v>
      </c>
      <c r="S1125" s="8">
        <f t="shared" si="144"/>
        <v>2015</v>
      </c>
      <c r="T1125" s="8">
        <v>2015</v>
      </c>
      <c r="U1125" s="8">
        <f t="shared" si="145"/>
        <v>7</v>
      </c>
      <c r="V1125" s="7">
        <v>42064</v>
      </c>
      <c r="W1125" t="s">
        <v>3572</v>
      </c>
      <c r="X1125" s="2">
        <v>0.57399999999999995</v>
      </c>
      <c r="Y1125" s="6">
        <f t="shared" si="142"/>
        <v>1.5322602172926509E-2</v>
      </c>
      <c r="AA1125" t="s">
        <v>3571</v>
      </c>
      <c r="AB1125">
        <v>15464</v>
      </c>
      <c r="AD1125" t="s">
        <v>7</v>
      </c>
      <c r="AE1125">
        <v>14</v>
      </c>
      <c r="AF1125">
        <v>2</v>
      </c>
      <c r="AG1125">
        <v>7029123</v>
      </c>
      <c r="AH1125" t="s">
        <v>44093</v>
      </c>
      <c r="AI1125" t="s">
        <v>44092</v>
      </c>
      <c r="AJ1125" t="s">
        <v>44091</v>
      </c>
      <c r="AK1125" t="s">
        <v>44090</v>
      </c>
      <c r="AL1125">
        <v>48</v>
      </c>
      <c r="AM1125" s="5">
        <f t="shared" si="146"/>
        <v>6.8571428571428568</v>
      </c>
      <c r="AN1125" s="4">
        <f t="shared" si="143"/>
        <v>1.0385676421268999E-2</v>
      </c>
      <c r="AO1125" s="3"/>
      <c r="AP1125">
        <v>0</v>
      </c>
      <c r="AR1125" t="s">
        <v>62</v>
      </c>
      <c r="AT1125" s="2">
        <v>2.57</v>
      </c>
      <c r="AU1125" s="1">
        <f t="shared" si="147"/>
        <v>1.3841524447429256</v>
      </c>
      <c r="AV1125" s="1">
        <f t="shared" si="148"/>
        <v>1.2854139297097753</v>
      </c>
      <c r="AW1125" s="1">
        <f t="shared" si="149"/>
        <v>1.1866754146766252</v>
      </c>
    </row>
    <row r="1126" spans="1:49" x14ac:dyDescent="0.2">
      <c r="A1126">
        <v>1124</v>
      </c>
      <c r="B1126" t="s">
        <v>44089</v>
      </c>
      <c r="C1126" t="s">
        <v>44088</v>
      </c>
      <c r="F1126" t="s">
        <v>44087</v>
      </c>
      <c r="G1126" t="s">
        <v>18</v>
      </c>
      <c r="H1126" t="s">
        <v>17</v>
      </c>
      <c r="I1126" t="s">
        <v>16501</v>
      </c>
      <c r="J1126">
        <v>60016930</v>
      </c>
      <c r="K1126" t="s">
        <v>4251</v>
      </c>
      <c r="L1126" t="s">
        <v>103</v>
      </c>
      <c r="M1126" t="s">
        <v>102</v>
      </c>
      <c r="N1126">
        <v>2</v>
      </c>
      <c r="O1126" t="s">
        <v>16510</v>
      </c>
      <c r="P1126" t="s">
        <v>16509</v>
      </c>
      <c r="Q1126" t="s">
        <v>16508</v>
      </c>
      <c r="R1126" s="7">
        <v>42064</v>
      </c>
      <c r="S1126" s="8">
        <f t="shared" si="144"/>
        <v>2015</v>
      </c>
      <c r="T1126" s="8">
        <v>2015</v>
      </c>
      <c r="U1126" s="8">
        <f t="shared" si="145"/>
        <v>7</v>
      </c>
      <c r="V1126" s="7">
        <v>42064</v>
      </c>
      <c r="W1126" t="s">
        <v>3802</v>
      </c>
      <c r="X1126" s="2">
        <v>0.92900000000000005</v>
      </c>
      <c r="Y1126" s="6">
        <f t="shared" si="142"/>
        <v>2.4799124422732979E-2</v>
      </c>
      <c r="AA1126">
        <v>10897798</v>
      </c>
      <c r="AB1126">
        <v>18896</v>
      </c>
      <c r="AD1126" t="s">
        <v>7</v>
      </c>
      <c r="AE1126">
        <v>19</v>
      </c>
      <c r="AF1126">
        <v>3</v>
      </c>
      <c r="AG1126">
        <v>7008457</v>
      </c>
      <c r="AH1126" t="s">
        <v>44086</v>
      </c>
      <c r="AI1126" t="s">
        <v>44085</v>
      </c>
      <c r="AJ1126" t="s">
        <v>44084</v>
      </c>
      <c r="AK1126" t="s">
        <v>44083</v>
      </c>
      <c r="AL1126">
        <v>3</v>
      </c>
      <c r="AM1126" s="5">
        <f t="shared" si="146"/>
        <v>0.42857142857142855</v>
      </c>
      <c r="AN1126" s="4">
        <f t="shared" si="143"/>
        <v>6.4910477632931242E-4</v>
      </c>
      <c r="AO1126" s="3"/>
      <c r="AP1126">
        <v>0</v>
      </c>
      <c r="AR1126" t="s">
        <v>62</v>
      </c>
      <c r="AT1126" s="2">
        <v>3.4359999999999999</v>
      </c>
      <c r="AU1126" s="1">
        <f t="shared" si="147"/>
        <v>1.7554118528811877</v>
      </c>
      <c r="AV1126" s="1">
        <f t="shared" si="148"/>
        <v>1.2724114599531144</v>
      </c>
      <c r="AW1126" s="1">
        <f t="shared" si="149"/>
        <v>0.78941106702504116</v>
      </c>
    </row>
    <row r="1127" spans="1:49" x14ac:dyDescent="0.2">
      <c r="A1127">
        <v>1125</v>
      </c>
      <c r="B1127" t="s">
        <v>44082</v>
      </c>
      <c r="C1127" t="s">
        <v>44081</v>
      </c>
      <c r="F1127" t="s">
        <v>44080</v>
      </c>
      <c r="G1127" t="s">
        <v>18</v>
      </c>
      <c r="H1127" t="s">
        <v>17</v>
      </c>
      <c r="I1127" t="s">
        <v>44079</v>
      </c>
      <c r="J1127">
        <v>60105242</v>
      </c>
      <c r="K1127" t="s">
        <v>12767</v>
      </c>
      <c r="L1127" t="s">
        <v>2853</v>
      </c>
      <c r="M1127" t="s">
        <v>685</v>
      </c>
      <c r="N1127">
        <v>2</v>
      </c>
      <c r="O1127" t="s">
        <v>44078</v>
      </c>
      <c r="P1127" t="s">
        <v>44077</v>
      </c>
      <c r="Q1127" t="s">
        <v>12764</v>
      </c>
      <c r="R1127" s="7">
        <v>42064</v>
      </c>
      <c r="S1127" s="8">
        <f t="shared" si="144"/>
        <v>2015</v>
      </c>
      <c r="T1127" s="8">
        <v>2015</v>
      </c>
      <c r="U1127" s="8">
        <f t="shared" si="145"/>
        <v>7</v>
      </c>
      <c r="V1127" s="7">
        <v>42064</v>
      </c>
      <c r="W1127" t="s">
        <v>4945</v>
      </c>
      <c r="X1127" s="2">
        <v>0.30199999999999999</v>
      </c>
      <c r="Y1127" s="6">
        <f t="shared" si="142"/>
        <v>8.0617175195536687E-3</v>
      </c>
      <c r="AA1127">
        <v>9296212</v>
      </c>
      <c r="AB1127">
        <v>20725</v>
      </c>
      <c r="AC1127" t="s">
        <v>4944</v>
      </c>
      <c r="AD1127" t="s">
        <v>7</v>
      </c>
      <c r="AE1127">
        <v>81</v>
      </c>
      <c r="AF1127">
        <v>2</v>
      </c>
      <c r="AH1127" t="s">
        <v>44076</v>
      </c>
      <c r="AI1127" t="s">
        <v>44075</v>
      </c>
      <c r="AJ1127" t="s">
        <v>44074</v>
      </c>
      <c r="AK1127" t="s">
        <v>44073</v>
      </c>
      <c r="AL1127">
        <v>0</v>
      </c>
      <c r="AM1127" s="5">
        <f t="shared" si="146"/>
        <v>0</v>
      </c>
      <c r="AN1127" s="4">
        <f t="shared" si="143"/>
        <v>0</v>
      </c>
      <c r="AO1127" s="3"/>
      <c r="AP1127">
        <v>0</v>
      </c>
      <c r="AR1127" t="s">
        <v>62</v>
      </c>
      <c r="AT1127" s="2">
        <v>1.671</v>
      </c>
      <c r="AU1127" s="1">
        <f t="shared" si="147"/>
        <v>0.56432022636875678</v>
      </c>
      <c r="AV1127" s="1">
        <f t="shared" si="148"/>
        <v>0.40308587597768342</v>
      </c>
      <c r="AW1127" s="1">
        <f t="shared" si="149"/>
        <v>0.24185152558661005</v>
      </c>
    </row>
    <row r="1128" spans="1:49" x14ac:dyDescent="0.2">
      <c r="A1128">
        <v>1126</v>
      </c>
      <c r="B1128" t="s">
        <v>44072</v>
      </c>
      <c r="C1128" t="s">
        <v>44071</v>
      </c>
      <c r="F1128" t="s">
        <v>44070</v>
      </c>
      <c r="G1128" t="s">
        <v>18</v>
      </c>
      <c r="H1128" t="s">
        <v>17</v>
      </c>
      <c r="I1128" t="s">
        <v>44069</v>
      </c>
      <c r="J1128" t="s">
        <v>44068</v>
      </c>
      <c r="K1128" t="s">
        <v>44067</v>
      </c>
      <c r="L1128" t="s">
        <v>8750</v>
      </c>
      <c r="M1128" t="s">
        <v>86</v>
      </c>
      <c r="N1128">
        <v>9</v>
      </c>
      <c r="O1128" t="s">
        <v>44066</v>
      </c>
      <c r="P1128" t="s">
        <v>44065</v>
      </c>
      <c r="Q1128" t="s">
        <v>44064</v>
      </c>
      <c r="R1128" s="7">
        <v>42064</v>
      </c>
      <c r="S1128" s="8">
        <f t="shared" si="144"/>
        <v>2015</v>
      </c>
      <c r="T1128" s="8">
        <v>2015</v>
      </c>
      <c r="U1128" s="8">
        <f t="shared" si="145"/>
        <v>7</v>
      </c>
      <c r="V1128" s="7">
        <v>42064</v>
      </c>
      <c r="W1128" t="s">
        <v>44063</v>
      </c>
      <c r="X1128" s="2">
        <v>2.536</v>
      </c>
      <c r="Y1128" s="6">
        <f t="shared" si="142"/>
        <v>6.7697071621152669E-2</v>
      </c>
      <c r="AA1128">
        <v>19980124</v>
      </c>
      <c r="AB1128">
        <v>17500155020</v>
      </c>
      <c r="AC1128">
        <v>19980000</v>
      </c>
      <c r="AD1128" t="s">
        <v>7</v>
      </c>
      <c r="AE1128">
        <v>8</v>
      </c>
      <c r="AF1128">
        <v>3</v>
      </c>
      <c r="AH1128" t="s">
        <v>44062</v>
      </c>
      <c r="AI1128" t="s">
        <v>44061</v>
      </c>
      <c r="AJ1128" t="s">
        <v>44060</v>
      </c>
      <c r="AK1128" t="s">
        <v>44059</v>
      </c>
      <c r="AL1128">
        <v>42</v>
      </c>
      <c r="AM1128" s="5">
        <f t="shared" si="146"/>
        <v>6</v>
      </c>
      <c r="AN1128" s="4">
        <f t="shared" si="143"/>
        <v>9.0874668686103752E-3</v>
      </c>
      <c r="AO1128" s="3"/>
      <c r="AP1128">
        <v>0</v>
      </c>
      <c r="AR1128" t="s">
        <v>62</v>
      </c>
      <c r="AT1128" s="2">
        <v>8.8970000000000002</v>
      </c>
      <c r="AU1128" s="1">
        <f t="shared" si="147"/>
        <v>5.011419019538998</v>
      </c>
      <c r="AV1128" s="1">
        <f t="shared" si="148"/>
        <v>3.8392269244881523</v>
      </c>
      <c r="AW1128" s="1">
        <f t="shared" si="149"/>
        <v>2.6670348294373065</v>
      </c>
    </row>
    <row r="1129" spans="1:49" x14ac:dyDescent="0.2">
      <c r="A1129">
        <v>1127</v>
      </c>
      <c r="B1129" t="s">
        <v>44058</v>
      </c>
      <c r="C1129" t="s">
        <v>44057</v>
      </c>
      <c r="F1129" t="s">
        <v>44056</v>
      </c>
      <c r="G1129" t="s">
        <v>18</v>
      </c>
      <c r="H1129" t="s">
        <v>17</v>
      </c>
      <c r="I1129" t="s">
        <v>3014</v>
      </c>
      <c r="J1129" t="s">
        <v>44055</v>
      </c>
      <c r="K1129" t="s">
        <v>44054</v>
      </c>
      <c r="L1129" t="s">
        <v>44053</v>
      </c>
      <c r="M1129" t="s">
        <v>86</v>
      </c>
      <c r="N1129">
        <v>4</v>
      </c>
      <c r="O1129" t="s">
        <v>44052</v>
      </c>
      <c r="P1129" t="s">
        <v>44051</v>
      </c>
      <c r="Q1129" t="s">
        <v>44050</v>
      </c>
      <c r="R1129" s="7">
        <v>42064</v>
      </c>
      <c r="S1129" s="8">
        <f t="shared" si="144"/>
        <v>2015</v>
      </c>
      <c r="T1129" s="8">
        <v>2015</v>
      </c>
      <c r="U1129" s="8">
        <f t="shared" si="145"/>
        <v>7</v>
      </c>
      <c r="V1129" s="7">
        <v>42064</v>
      </c>
      <c r="W1129" t="s">
        <v>44049</v>
      </c>
      <c r="X1129" s="2">
        <v>0.17899999999999999</v>
      </c>
      <c r="Y1129" s="6">
        <f t="shared" si="142"/>
        <v>4.7783027682122741E-3</v>
      </c>
      <c r="AA1129">
        <v>16731905</v>
      </c>
      <c r="AB1129">
        <v>6400153166</v>
      </c>
      <c r="AC1129">
        <v>19935013</v>
      </c>
      <c r="AD1129" t="s">
        <v>7</v>
      </c>
      <c r="AE1129">
        <v>11</v>
      </c>
      <c r="AF1129">
        <v>2</v>
      </c>
      <c r="AH1129" t="s">
        <v>7581</v>
      </c>
      <c r="AI1129" t="s">
        <v>44048</v>
      </c>
      <c r="AK1129" t="s">
        <v>44047</v>
      </c>
      <c r="AL1129">
        <v>0</v>
      </c>
      <c r="AM1129" s="5">
        <f t="shared" si="146"/>
        <v>0</v>
      </c>
      <c r="AN1129" s="4">
        <f t="shared" si="143"/>
        <v>0</v>
      </c>
      <c r="AO1129" s="3"/>
      <c r="AP1129">
        <v>0</v>
      </c>
      <c r="AQ1129" t="s">
        <v>295</v>
      </c>
      <c r="AR1129">
        <v>61205106</v>
      </c>
      <c r="AS1129" t="s">
        <v>294</v>
      </c>
      <c r="AT1129" s="2" t="s">
        <v>61</v>
      </c>
      <c r="AU1129" s="1">
        <f t="shared" si="147"/>
        <v>0.33448119377485913</v>
      </c>
      <c r="AV1129" s="1">
        <f t="shared" si="148"/>
        <v>0.23891513841061371</v>
      </c>
      <c r="AW1129" s="1">
        <f t="shared" si="149"/>
        <v>0.1433490830463682</v>
      </c>
    </row>
    <row r="1130" spans="1:49" x14ac:dyDescent="0.2">
      <c r="A1130">
        <v>1128</v>
      </c>
      <c r="B1130" t="s">
        <v>44046</v>
      </c>
      <c r="C1130" t="s">
        <v>44045</v>
      </c>
      <c r="F1130" t="s">
        <v>44044</v>
      </c>
      <c r="G1130" t="s">
        <v>18</v>
      </c>
      <c r="H1130" t="s">
        <v>17</v>
      </c>
      <c r="I1130" t="s">
        <v>44043</v>
      </c>
      <c r="J1130">
        <v>60031004</v>
      </c>
      <c r="K1130" t="s">
        <v>14096</v>
      </c>
      <c r="L1130" t="s">
        <v>528</v>
      </c>
      <c r="M1130" t="s">
        <v>527</v>
      </c>
      <c r="N1130">
        <v>2</v>
      </c>
      <c r="O1130" t="s">
        <v>44042</v>
      </c>
      <c r="P1130" t="s">
        <v>44041</v>
      </c>
      <c r="Q1130" t="s">
        <v>44040</v>
      </c>
      <c r="R1130" s="7">
        <v>42064</v>
      </c>
      <c r="S1130" s="8">
        <f t="shared" si="144"/>
        <v>2015</v>
      </c>
      <c r="T1130" s="8">
        <v>2015</v>
      </c>
      <c r="U1130" s="8">
        <f t="shared" si="145"/>
        <v>7</v>
      </c>
      <c r="V1130" s="7">
        <v>42064</v>
      </c>
      <c r="W1130" t="s">
        <v>44039</v>
      </c>
      <c r="X1130" s="2">
        <v>0.22600000000000001</v>
      </c>
      <c r="Y1130" s="6">
        <f t="shared" si="142"/>
        <v>6.0329409252289053E-3</v>
      </c>
      <c r="AA1130">
        <v>2786648</v>
      </c>
      <c r="AB1130">
        <v>17299</v>
      </c>
      <c r="AD1130" t="s">
        <v>7</v>
      </c>
      <c r="AE1130">
        <v>34</v>
      </c>
      <c r="AF1130">
        <v>2</v>
      </c>
      <c r="AG1130">
        <v>7054018</v>
      </c>
      <c r="AH1130" s="9">
        <v>41913</v>
      </c>
      <c r="AI1130" t="s">
        <v>44038</v>
      </c>
      <c r="AK1130" t="s">
        <v>44037</v>
      </c>
      <c r="AL1130">
        <v>7</v>
      </c>
      <c r="AM1130" s="5">
        <f t="shared" si="146"/>
        <v>1</v>
      </c>
      <c r="AN1130" s="4">
        <f t="shared" si="143"/>
        <v>1.5145778114350624E-3</v>
      </c>
      <c r="AO1130" s="3"/>
      <c r="AP1130">
        <v>0</v>
      </c>
      <c r="AR1130" t="s">
        <v>62</v>
      </c>
      <c r="AT1130" s="2" t="s">
        <v>61</v>
      </c>
      <c r="AU1130" s="1">
        <f t="shared" si="147"/>
        <v>0.46774319910907519</v>
      </c>
      <c r="AV1130" s="1">
        <f t="shared" si="148"/>
        <v>0.37737593683319837</v>
      </c>
      <c r="AW1130" s="1">
        <f t="shared" si="149"/>
        <v>0.28700867455732149</v>
      </c>
    </row>
    <row r="1131" spans="1:49" x14ac:dyDescent="0.2">
      <c r="A1131">
        <v>1129</v>
      </c>
      <c r="B1131" t="s">
        <v>44036</v>
      </c>
      <c r="C1131" t="s">
        <v>44035</v>
      </c>
      <c r="F1131" t="s">
        <v>44034</v>
      </c>
      <c r="G1131" t="s">
        <v>18</v>
      </c>
      <c r="H1131" t="s">
        <v>17</v>
      </c>
      <c r="I1131" t="s">
        <v>44033</v>
      </c>
      <c r="J1131">
        <v>60032179</v>
      </c>
      <c r="K1131" t="s">
        <v>2208</v>
      </c>
      <c r="L1131" t="s">
        <v>2207</v>
      </c>
      <c r="M1131" t="s">
        <v>234</v>
      </c>
      <c r="N1131">
        <v>3</v>
      </c>
      <c r="O1131" t="s">
        <v>44032</v>
      </c>
      <c r="P1131" t="s">
        <v>44031</v>
      </c>
      <c r="Q1131" t="s">
        <v>8056</v>
      </c>
      <c r="R1131" s="7">
        <v>42064</v>
      </c>
      <c r="S1131" s="8">
        <f t="shared" si="144"/>
        <v>2015</v>
      </c>
      <c r="T1131" s="8">
        <v>2015</v>
      </c>
      <c r="U1131" s="8">
        <f t="shared" si="145"/>
        <v>7</v>
      </c>
      <c r="V1131" s="7">
        <v>42064</v>
      </c>
      <c r="W1131" t="s">
        <v>2805</v>
      </c>
      <c r="X1131" s="2">
        <v>1.6519999999999999</v>
      </c>
      <c r="Y1131" s="6">
        <f t="shared" si="142"/>
        <v>4.409919649769093E-2</v>
      </c>
      <c r="AA1131" t="s">
        <v>2804</v>
      </c>
      <c r="AB1131">
        <v>17337</v>
      </c>
      <c r="AD1131" t="s">
        <v>7</v>
      </c>
      <c r="AE1131">
        <v>63</v>
      </c>
      <c r="AF1131">
        <v>3</v>
      </c>
      <c r="AG1131">
        <v>7004792</v>
      </c>
      <c r="AH1131" t="s">
        <v>44030</v>
      </c>
      <c r="AI1131" t="s">
        <v>44029</v>
      </c>
      <c r="AJ1131" t="s">
        <v>44028</v>
      </c>
      <c r="AK1131" t="s">
        <v>44027</v>
      </c>
      <c r="AL1131">
        <v>37</v>
      </c>
      <c r="AM1131" s="5">
        <f t="shared" si="146"/>
        <v>5.2857142857142856</v>
      </c>
      <c r="AN1131" s="4">
        <f t="shared" si="143"/>
        <v>8.0056255747281875E-3</v>
      </c>
      <c r="AO1131" s="3"/>
      <c r="AP1131">
        <v>0</v>
      </c>
      <c r="AQ1131" t="s">
        <v>2</v>
      </c>
      <c r="AR1131">
        <v>1406090</v>
      </c>
      <c r="AS1131" t="s">
        <v>0</v>
      </c>
      <c r="AT1131" s="2" t="s">
        <v>61</v>
      </c>
      <c r="AU1131" s="1">
        <f t="shared" si="147"/>
        <v>3.3271125220802102</v>
      </c>
      <c r="AV1131" s="1">
        <f t="shared" si="148"/>
        <v>2.6052411036209562</v>
      </c>
      <c r="AW1131" s="1">
        <f t="shared" si="149"/>
        <v>1.883369685161701</v>
      </c>
    </row>
    <row r="1132" spans="1:49" x14ac:dyDescent="0.2">
      <c r="A1132">
        <v>1130</v>
      </c>
      <c r="B1132" t="s">
        <v>44026</v>
      </c>
      <c r="C1132" t="s">
        <v>44025</v>
      </c>
      <c r="F1132" t="s">
        <v>44024</v>
      </c>
      <c r="G1132" t="s">
        <v>18</v>
      </c>
      <c r="H1132" t="s">
        <v>17</v>
      </c>
      <c r="I1132" t="s">
        <v>44023</v>
      </c>
      <c r="J1132" t="s">
        <v>44022</v>
      </c>
      <c r="K1132" t="s">
        <v>44021</v>
      </c>
      <c r="L1132" t="s">
        <v>44020</v>
      </c>
      <c r="M1132" t="s">
        <v>4052</v>
      </c>
      <c r="N1132">
        <v>5</v>
      </c>
      <c r="O1132" t="s">
        <v>44019</v>
      </c>
      <c r="P1132" t="s">
        <v>44018</v>
      </c>
      <c r="Q1132" t="s">
        <v>44017</v>
      </c>
      <c r="R1132" s="7">
        <v>42064</v>
      </c>
      <c r="S1132" s="8">
        <f t="shared" si="144"/>
        <v>2015</v>
      </c>
      <c r="T1132" s="8">
        <v>2015</v>
      </c>
      <c r="U1132" s="8">
        <f t="shared" si="145"/>
        <v>7</v>
      </c>
      <c r="V1132" s="7">
        <v>42064</v>
      </c>
      <c r="W1132" t="s">
        <v>2805</v>
      </c>
      <c r="X1132" s="2">
        <v>1.6519999999999999</v>
      </c>
      <c r="Y1132" s="6">
        <f t="shared" si="142"/>
        <v>4.409919649769093E-2</v>
      </c>
      <c r="AA1132" t="s">
        <v>2804</v>
      </c>
      <c r="AB1132">
        <v>17337</v>
      </c>
      <c r="AD1132" t="s">
        <v>7</v>
      </c>
      <c r="AE1132">
        <v>63</v>
      </c>
      <c r="AF1132">
        <v>3</v>
      </c>
      <c r="AG1132">
        <v>7001609</v>
      </c>
      <c r="AH1132" t="s">
        <v>44016</v>
      </c>
      <c r="AI1132" t="s">
        <v>44015</v>
      </c>
      <c r="AJ1132" t="s">
        <v>44014</v>
      </c>
      <c r="AK1132" t="s">
        <v>44013</v>
      </c>
      <c r="AL1132">
        <v>31</v>
      </c>
      <c r="AM1132" s="5">
        <f t="shared" si="146"/>
        <v>4.4285714285714288</v>
      </c>
      <c r="AN1132" s="4">
        <f t="shared" si="143"/>
        <v>6.7074160220695631E-3</v>
      </c>
      <c r="AO1132" s="3"/>
      <c r="AP1132">
        <v>0</v>
      </c>
      <c r="AR1132" t="s">
        <v>62</v>
      </c>
      <c r="AT1132" s="2" t="s">
        <v>61</v>
      </c>
      <c r="AU1132" s="1">
        <f t="shared" si="147"/>
        <v>3.288166235500452</v>
      </c>
      <c r="AV1132" s="1">
        <f t="shared" si="148"/>
        <v>2.5403306259880245</v>
      </c>
      <c r="AW1132" s="1">
        <f t="shared" si="149"/>
        <v>1.7924950164755971</v>
      </c>
    </row>
    <row r="1133" spans="1:49" x14ac:dyDescent="0.2">
      <c r="A1133">
        <v>1131</v>
      </c>
      <c r="B1133" t="s">
        <v>44012</v>
      </c>
      <c r="C1133" t="s">
        <v>44011</v>
      </c>
      <c r="F1133" t="s">
        <v>44010</v>
      </c>
      <c r="G1133" t="s">
        <v>18</v>
      </c>
      <c r="H1133" t="s">
        <v>17</v>
      </c>
      <c r="I1133" t="s">
        <v>23591</v>
      </c>
      <c r="J1133" t="s">
        <v>9100</v>
      </c>
      <c r="K1133" t="s">
        <v>9099</v>
      </c>
      <c r="L1133" t="s">
        <v>9098</v>
      </c>
      <c r="M1133" t="s">
        <v>2907</v>
      </c>
      <c r="N1133">
        <v>3</v>
      </c>
      <c r="O1133" t="s">
        <v>23590</v>
      </c>
      <c r="P1133" t="s">
        <v>23589</v>
      </c>
      <c r="Q1133" t="s">
        <v>23588</v>
      </c>
      <c r="R1133" s="7">
        <v>42064</v>
      </c>
      <c r="S1133" s="8">
        <f t="shared" si="144"/>
        <v>2015</v>
      </c>
      <c r="T1133" s="8">
        <v>2015</v>
      </c>
      <c r="U1133" s="8">
        <f t="shared" si="145"/>
        <v>7</v>
      </c>
      <c r="V1133" s="7">
        <v>42064</v>
      </c>
      <c r="W1133" t="s">
        <v>2805</v>
      </c>
      <c r="X1133" s="2">
        <v>1.6519999999999999</v>
      </c>
      <c r="Y1133" s="6">
        <f t="shared" si="142"/>
        <v>4.409919649769093E-2</v>
      </c>
      <c r="AA1133" t="s">
        <v>2804</v>
      </c>
      <c r="AB1133">
        <v>17337</v>
      </c>
      <c r="AD1133" t="s">
        <v>7</v>
      </c>
      <c r="AE1133">
        <v>63</v>
      </c>
      <c r="AF1133">
        <v>3</v>
      </c>
      <c r="AG1133">
        <v>7001230</v>
      </c>
      <c r="AH1133" t="s">
        <v>44009</v>
      </c>
      <c r="AI1133" t="s">
        <v>44008</v>
      </c>
      <c r="AJ1133" t="s">
        <v>44007</v>
      </c>
      <c r="AK1133" t="s">
        <v>44006</v>
      </c>
      <c r="AL1133">
        <v>69</v>
      </c>
      <c r="AM1133" s="5">
        <f t="shared" si="146"/>
        <v>9.8571428571428577</v>
      </c>
      <c r="AN1133" s="4">
        <f t="shared" si="143"/>
        <v>1.4929409855574187E-2</v>
      </c>
      <c r="AO1133" s="3"/>
      <c r="AP1133">
        <v>0</v>
      </c>
      <c r="AR1133" t="s">
        <v>62</v>
      </c>
      <c r="AT1133" s="2" t="s">
        <v>61</v>
      </c>
      <c r="AU1133" s="1">
        <f t="shared" si="147"/>
        <v>3.5348260505055906</v>
      </c>
      <c r="AV1133" s="1">
        <f t="shared" si="148"/>
        <v>2.9514303176632559</v>
      </c>
      <c r="AW1133" s="1">
        <f t="shared" si="149"/>
        <v>2.3680345848209208</v>
      </c>
    </row>
    <row r="1134" spans="1:49" x14ac:dyDescent="0.2">
      <c r="A1134">
        <v>1132</v>
      </c>
      <c r="B1134" t="s">
        <v>44005</v>
      </c>
      <c r="C1134" t="s">
        <v>44004</v>
      </c>
      <c r="F1134" t="s">
        <v>44003</v>
      </c>
      <c r="G1134" t="s">
        <v>18</v>
      </c>
      <c r="H1134" t="s">
        <v>17</v>
      </c>
      <c r="I1134" t="s">
        <v>44002</v>
      </c>
      <c r="J1134">
        <v>60008592</v>
      </c>
      <c r="K1134" t="s">
        <v>44001</v>
      </c>
      <c r="L1134" t="s">
        <v>2866</v>
      </c>
      <c r="M1134" t="s">
        <v>2866</v>
      </c>
      <c r="N1134">
        <v>2</v>
      </c>
      <c r="O1134" t="s">
        <v>44000</v>
      </c>
      <c r="P1134" t="s">
        <v>43999</v>
      </c>
      <c r="Q1134" t="s">
        <v>43998</v>
      </c>
      <c r="R1134" s="7">
        <v>42064</v>
      </c>
      <c r="S1134" s="8">
        <f t="shared" si="144"/>
        <v>2015</v>
      </c>
      <c r="T1134" s="8">
        <v>2015</v>
      </c>
      <c r="U1134" s="8">
        <f t="shared" si="145"/>
        <v>7</v>
      </c>
      <c r="V1134" s="7">
        <v>42064</v>
      </c>
      <c r="W1134" t="s">
        <v>2805</v>
      </c>
      <c r="X1134" s="2">
        <v>1.6519999999999999</v>
      </c>
      <c r="Y1134" s="6">
        <f t="shared" si="142"/>
        <v>4.409919649769093E-2</v>
      </c>
      <c r="AA1134" t="s">
        <v>2804</v>
      </c>
      <c r="AB1134">
        <v>17337</v>
      </c>
      <c r="AD1134" t="s">
        <v>7</v>
      </c>
      <c r="AE1134">
        <v>63</v>
      </c>
      <c r="AF1134">
        <v>3</v>
      </c>
      <c r="AG1134">
        <v>7004819</v>
      </c>
      <c r="AH1134" t="s">
        <v>43997</v>
      </c>
      <c r="AI1134" t="s">
        <v>43996</v>
      </c>
      <c r="AJ1134" t="s">
        <v>43995</v>
      </c>
      <c r="AK1134" t="s">
        <v>43994</v>
      </c>
      <c r="AL1134">
        <v>87</v>
      </c>
      <c r="AM1134" s="5">
        <f t="shared" si="146"/>
        <v>12.428571428571429</v>
      </c>
      <c r="AN1134" s="4">
        <f t="shared" si="143"/>
        <v>1.8824038513550061E-2</v>
      </c>
      <c r="AO1134" s="3"/>
      <c r="AP1134">
        <v>0</v>
      </c>
      <c r="AR1134" t="s">
        <v>62</v>
      </c>
      <c r="AT1134" s="2" t="s">
        <v>61</v>
      </c>
      <c r="AU1134" s="1">
        <f t="shared" si="147"/>
        <v>3.6516649102448664</v>
      </c>
      <c r="AV1134" s="1">
        <f t="shared" si="148"/>
        <v>3.1461617505620496</v>
      </c>
      <c r="AW1134" s="1">
        <f t="shared" si="149"/>
        <v>2.6406585908792324</v>
      </c>
    </row>
    <row r="1135" spans="1:49" x14ac:dyDescent="0.2">
      <c r="A1135">
        <v>1133</v>
      </c>
      <c r="B1135" t="s">
        <v>43993</v>
      </c>
      <c r="C1135" t="s">
        <v>43992</v>
      </c>
      <c r="F1135" t="s">
        <v>43991</v>
      </c>
      <c r="G1135" t="s">
        <v>18</v>
      </c>
      <c r="H1135" t="s">
        <v>17</v>
      </c>
      <c r="I1135" t="s">
        <v>43990</v>
      </c>
      <c r="J1135" t="s">
        <v>43989</v>
      </c>
      <c r="K1135" t="s">
        <v>43988</v>
      </c>
      <c r="L1135" t="s">
        <v>4484</v>
      </c>
      <c r="M1135" t="s">
        <v>4355</v>
      </c>
      <c r="N1135">
        <v>6</v>
      </c>
      <c r="O1135" t="s">
        <v>43987</v>
      </c>
      <c r="P1135" t="s">
        <v>43986</v>
      </c>
      <c r="Q1135" t="s">
        <v>43985</v>
      </c>
      <c r="R1135" s="7">
        <v>42064</v>
      </c>
      <c r="S1135" s="8">
        <f t="shared" si="144"/>
        <v>2015</v>
      </c>
      <c r="T1135" s="8">
        <v>2015</v>
      </c>
      <c r="U1135" s="8">
        <f t="shared" si="145"/>
        <v>7</v>
      </c>
      <c r="V1135" s="7">
        <v>42064</v>
      </c>
      <c r="W1135" t="s">
        <v>2805</v>
      </c>
      <c r="X1135" s="2">
        <v>1.6519999999999999</v>
      </c>
      <c r="Y1135" s="6">
        <f t="shared" si="142"/>
        <v>4.409919649769093E-2</v>
      </c>
      <c r="AA1135" t="s">
        <v>2804</v>
      </c>
      <c r="AB1135">
        <v>17337</v>
      </c>
      <c r="AD1135" t="s">
        <v>7</v>
      </c>
      <c r="AE1135">
        <v>63</v>
      </c>
      <c r="AF1135">
        <v>3</v>
      </c>
      <c r="AG1135">
        <v>7001241</v>
      </c>
      <c r="AH1135" t="s">
        <v>43984</v>
      </c>
      <c r="AI1135" t="s">
        <v>43983</v>
      </c>
      <c r="AJ1135" t="s">
        <v>43982</v>
      </c>
      <c r="AK1135" t="s">
        <v>43981</v>
      </c>
      <c r="AL1135">
        <v>33</v>
      </c>
      <c r="AM1135" s="5">
        <f t="shared" si="146"/>
        <v>4.7142857142857144</v>
      </c>
      <c r="AN1135" s="4">
        <f t="shared" si="143"/>
        <v>7.1401525396224373E-3</v>
      </c>
      <c r="AO1135" s="3"/>
      <c r="AP1135">
        <v>0</v>
      </c>
      <c r="AR1135" t="s">
        <v>62</v>
      </c>
      <c r="AT1135" s="2" t="s">
        <v>61</v>
      </c>
      <c r="AU1135" s="1">
        <f t="shared" si="147"/>
        <v>3.3011483310270382</v>
      </c>
      <c r="AV1135" s="1">
        <f t="shared" si="148"/>
        <v>2.5619674518656681</v>
      </c>
      <c r="AW1135" s="1">
        <f t="shared" si="149"/>
        <v>1.8227865727042984</v>
      </c>
    </row>
    <row r="1136" spans="1:49" x14ac:dyDescent="0.2">
      <c r="A1136">
        <v>1134</v>
      </c>
      <c r="B1136" t="s">
        <v>43980</v>
      </c>
      <c r="C1136" t="s">
        <v>43979</v>
      </c>
      <c r="F1136" t="s">
        <v>43978</v>
      </c>
      <c r="G1136" t="s">
        <v>18</v>
      </c>
      <c r="H1136" t="s">
        <v>17</v>
      </c>
      <c r="I1136" t="s">
        <v>43977</v>
      </c>
      <c r="J1136">
        <v>60006288</v>
      </c>
      <c r="K1136" t="s">
        <v>9744</v>
      </c>
      <c r="L1136" t="s">
        <v>9743</v>
      </c>
      <c r="M1136" t="s">
        <v>8080</v>
      </c>
      <c r="N1136">
        <v>6</v>
      </c>
      <c r="O1136" t="s">
        <v>43976</v>
      </c>
      <c r="P1136" t="s">
        <v>43975</v>
      </c>
      <c r="Q1136" t="s">
        <v>43974</v>
      </c>
      <c r="R1136" s="7">
        <v>42064</v>
      </c>
      <c r="S1136" s="8">
        <f t="shared" si="144"/>
        <v>2015</v>
      </c>
      <c r="T1136" s="8">
        <v>2015</v>
      </c>
      <c r="U1136" s="8">
        <f t="shared" si="145"/>
        <v>7</v>
      </c>
      <c r="V1136" s="7">
        <v>42064</v>
      </c>
      <c r="W1136" t="s">
        <v>38074</v>
      </c>
      <c r="X1136" s="2">
        <v>1.087</v>
      </c>
      <c r="Y1136" s="6">
        <f t="shared" si="142"/>
        <v>2.9016844184618671E-2</v>
      </c>
      <c r="AA1136" t="s">
        <v>38073</v>
      </c>
      <c r="AB1136">
        <v>19800188022</v>
      </c>
      <c r="AD1136" t="s">
        <v>7</v>
      </c>
      <c r="AE1136">
        <v>5</v>
      </c>
      <c r="AF1136">
        <v>2</v>
      </c>
      <c r="AG1136">
        <v>7047915</v>
      </c>
      <c r="AH1136" t="s">
        <v>43973</v>
      </c>
      <c r="AI1136" t="s">
        <v>43972</v>
      </c>
      <c r="AJ1136" t="s">
        <v>43971</v>
      </c>
      <c r="AK1136" t="s">
        <v>43970</v>
      </c>
      <c r="AL1136">
        <v>35</v>
      </c>
      <c r="AM1136" s="5">
        <f t="shared" si="146"/>
        <v>5</v>
      </c>
      <c r="AN1136" s="4">
        <f t="shared" si="143"/>
        <v>7.5728890571753124E-3</v>
      </c>
      <c r="AO1136" s="3"/>
      <c r="AP1136">
        <v>0</v>
      </c>
      <c r="AQ1136" t="s">
        <v>36995</v>
      </c>
      <c r="AR1136" t="s">
        <v>62</v>
      </c>
      <c r="AS1136" t="s">
        <v>37145</v>
      </c>
      <c r="AT1136" s="2">
        <v>3.274</v>
      </c>
      <c r="AU1136" s="1">
        <f t="shared" si="147"/>
        <v>2.2583657646385662</v>
      </c>
      <c r="AV1136" s="1">
        <f t="shared" si="148"/>
        <v>1.8294866620896992</v>
      </c>
      <c r="AW1136" s="1">
        <f t="shared" si="149"/>
        <v>1.400607559540832</v>
      </c>
    </row>
    <row r="1137" spans="1:49" x14ac:dyDescent="0.2">
      <c r="A1137">
        <v>1135</v>
      </c>
      <c r="B1137" t="s">
        <v>43969</v>
      </c>
      <c r="C1137" t="s">
        <v>43968</v>
      </c>
      <c r="F1137" t="s">
        <v>43967</v>
      </c>
      <c r="G1137" t="s">
        <v>18</v>
      </c>
      <c r="H1137" t="s">
        <v>17</v>
      </c>
      <c r="I1137" t="s">
        <v>43966</v>
      </c>
      <c r="J1137" t="s">
        <v>43965</v>
      </c>
      <c r="K1137" t="s">
        <v>43964</v>
      </c>
      <c r="L1137" t="s">
        <v>43963</v>
      </c>
      <c r="M1137" t="s">
        <v>43962</v>
      </c>
      <c r="N1137">
        <v>4</v>
      </c>
      <c r="O1137" t="s">
        <v>43961</v>
      </c>
      <c r="P1137" t="s">
        <v>43960</v>
      </c>
      <c r="Q1137" t="s">
        <v>43959</v>
      </c>
      <c r="R1137" s="7">
        <v>42064</v>
      </c>
      <c r="S1137" s="8">
        <f t="shared" si="144"/>
        <v>2015</v>
      </c>
      <c r="T1137" s="8">
        <v>2015</v>
      </c>
      <c r="U1137" s="8">
        <f t="shared" si="145"/>
        <v>7</v>
      </c>
      <c r="V1137" s="7">
        <v>42064</v>
      </c>
      <c r="W1137" t="s">
        <v>2805</v>
      </c>
      <c r="X1137" s="2">
        <v>1.6519999999999999</v>
      </c>
      <c r="Y1137" s="6">
        <f t="shared" si="142"/>
        <v>4.409919649769093E-2</v>
      </c>
      <c r="AA1137" t="s">
        <v>2804</v>
      </c>
      <c r="AB1137">
        <v>17337</v>
      </c>
      <c r="AD1137" t="s">
        <v>7</v>
      </c>
      <c r="AE1137">
        <v>63</v>
      </c>
      <c r="AF1137">
        <v>3</v>
      </c>
      <c r="AG1137">
        <v>7006750</v>
      </c>
      <c r="AH1137" t="s">
        <v>43958</v>
      </c>
      <c r="AI1137" t="s">
        <v>43957</v>
      </c>
      <c r="AJ1137" t="s">
        <v>43956</v>
      </c>
      <c r="AK1137" t="s">
        <v>43955</v>
      </c>
      <c r="AL1137">
        <v>6</v>
      </c>
      <c r="AM1137" s="5">
        <f t="shared" si="146"/>
        <v>0.8571428571428571</v>
      </c>
      <c r="AN1137" s="4">
        <f t="shared" si="143"/>
        <v>1.2982095526586248E-3</v>
      </c>
      <c r="AO1137" s="3"/>
      <c r="AP1137">
        <v>0</v>
      </c>
      <c r="AR1137" t="s">
        <v>62</v>
      </c>
      <c r="AT1137" s="2" t="s">
        <v>61</v>
      </c>
      <c r="AU1137" s="1">
        <f t="shared" si="147"/>
        <v>3.1258900414181237</v>
      </c>
      <c r="AV1137" s="1">
        <f t="shared" si="148"/>
        <v>2.2698703025174778</v>
      </c>
      <c r="AW1137" s="1">
        <f t="shared" si="149"/>
        <v>1.4138505636168315</v>
      </c>
    </row>
    <row r="1138" spans="1:49" x14ac:dyDescent="0.2">
      <c r="A1138">
        <v>1136</v>
      </c>
      <c r="B1138" t="s">
        <v>43954</v>
      </c>
      <c r="C1138" t="s">
        <v>43953</v>
      </c>
      <c r="F1138" t="s">
        <v>43952</v>
      </c>
      <c r="G1138" t="s">
        <v>18</v>
      </c>
      <c r="H1138" t="s">
        <v>17</v>
      </c>
      <c r="I1138" t="s">
        <v>43951</v>
      </c>
      <c r="J1138" t="s">
        <v>43950</v>
      </c>
      <c r="K1138" t="s">
        <v>43949</v>
      </c>
      <c r="L1138" t="s">
        <v>43948</v>
      </c>
      <c r="M1138" t="s">
        <v>31513</v>
      </c>
      <c r="N1138">
        <v>4</v>
      </c>
      <c r="O1138" t="s">
        <v>43947</v>
      </c>
      <c r="P1138" t="s">
        <v>43946</v>
      </c>
      <c r="Q1138" t="s">
        <v>43945</v>
      </c>
      <c r="R1138" s="7">
        <v>42064</v>
      </c>
      <c r="S1138" s="8">
        <f t="shared" si="144"/>
        <v>2015</v>
      </c>
      <c r="T1138" s="8">
        <v>2015</v>
      </c>
      <c r="U1138" s="8">
        <f t="shared" si="145"/>
        <v>7</v>
      </c>
      <c r="V1138" s="7">
        <v>42064</v>
      </c>
      <c r="W1138" t="s">
        <v>2805</v>
      </c>
      <c r="X1138" s="2">
        <v>1.6519999999999999</v>
      </c>
      <c r="Y1138" s="6">
        <f t="shared" si="142"/>
        <v>4.409919649769093E-2</v>
      </c>
      <c r="AA1138" t="s">
        <v>2804</v>
      </c>
      <c r="AB1138">
        <v>17337</v>
      </c>
      <c r="AD1138" t="s">
        <v>7</v>
      </c>
      <c r="AE1138">
        <v>63</v>
      </c>
      <c r="AF1138">
        <v>3</v>
      </c>
      <c r="AG1138">
        <v>7005480</v>
      </c>
      <c r="AH1138" t="s">
        <v>43944</v>
      </c>
      <c r="AI1138" t="s">
        <v>43943</v>
      </c>
      <c r="AJ1138" t="s">
        <v>43942</v>
      </c>
      <c r="AK1138" t="s">
        <v>43941</v>
      </c>
      <c r="AL1138">
        <v>29</v>
      </c>
      <c r="AM1138" s="5">
        <f t="shared" si="146"/>
        <v>4.1428571428571432</v>
      </c>
      <c r="AN1138" s="4">
        <f t="shared" si="143"/>
        <v>6.274679504516688E-3</v>
      </c>
      <c r="AO1138" s="3"/>
      <c r="AP1138">
        <v>0</v>
      </c>
      <c r="AR1138" t="s">
        <v>62</v>
      </c>
      <c r="AT1138" s="2" t="s">
        <v>61</v>
      </c>
      <c r="AU1138" s="1">
        <f t="shared" si="147"/>
        <v>3.2751841399738657</v>
      </c>
      <c r="AV1138" s="1">
        <f t="shared" si="148"/>
        <v>2.5186938001103809</v>
      </c>
      <c r="AW1138" s="1">
        <f t="shared" si="149"/>
        <v>1.7622034602468959</v>
      </c>
    </row>
    <row r="1139" spans="1:49" x14ac:dyDescent="0.2">
      <c r="A1139">
        <v>1137</v>
      </c>
      <c r="B1139" t="s">
        <v>43940</v>
      </c>
      <c r="C1139" t="s">
        <v>43939</v>
      </c>
      <c r="F1139" t="s">
        <v>43938</v>
      </c>
      <c r="G1139" t="s">
        <v>18</v>
      </c>
      <c r="H1139" t="s">
        <v>17</v>
      </c>
      <c r="I1139" t="s">
        <v>43937</v>
      </c>
      <c r="J1139" t="s">
        <v>43936</v>
      </c>
      <c r="K1139" t="s">
        <v>43935</v>
      </c>
      <c r="L1139" t="s">
        <v>43934</v>
      </c>
      <c r="M1139" t="s">
        <v>1445</v>
      </c>
      <c r="N1139">
        <v>1</v>
      </c>
      <c r="O1139" t="s">
        <v>43933</v>
      </c>
      <c r="P1139">
        <v>7402673635</v>
      </c>
      <c r="Q1139" t="s">
        <v>43932</v>
      </c>
      <c r="R1139" s="7">
        <v>42064</v>
      </c>
      <c r="S1139" s="8">
        <f t="shared" si="144"/>
        <v>2015</v>
      </c>
      <c r="T1139" s="8">
        <v>2015</v>
      </c>
      <c r="U1139" s="8">
        <f t="shared" si="145"/>
        <v>7</v>
      </c>
      <c r="V1139" s="7">
        <v>42064</v>
      </c>
      <c r="W1139" t="s">
        <v>2805</v>
      </c>
      <c r="X1139" s="2">
        <v>1.6519999999999999</v>
      </c>
      <c r="Y1139" s="6">
        <f t="shared" si="142"/>
        <v>4.409919649769093E-2</v>
      </c>
      <c r="AA1139" t="s">
        <v>2804</v>
      </c>
      <c r="AB1139">
        <v>17337</v>
      </c>
      <c r="AD1139" t="s">
        <v>7</v>
      </c>
      <c r="AE1139">
        <v>63</v>
      </c>
      <c r="AF1139">
        <v>3</v>
      </c>
      <c r="AG1139">
        <v>7004804</v>
      </c>
      <c r="AH1139" t="s">
        <v>43931</v>
      </c>
      <c r="AI1139" t="s">
        <v>43930</v>
      </c>
      <c r="AJ1139" t="s">
        <v>43929</v>
      </c>
      <c r="AK1139" t="s">
        <v>43928</v>
      </c>
      <c r="AL1139">
        <v>6</v>
      </c>
      <c r="AM1139" s="5">
        <f t="shared" si="146"/>
        <v>0.8571428571428571</v>
      </c>
      <c r="AN1139" s="4">
        <f t="shared" si="143"/>
        <v>1.2982095526586248E-3</v>
      </c>
      <c r="AO1139" s="3"/>
      <c r="AP1139">
        <v>0</v>
      </c>
      <c r="AR1139" t="s">
        <v>62</v>
      </c>
      <c r="AT1139" s="2" t="s">
        <v>61</v>
      </c>
      <c r="AU1139" s="1">
        <f t="shared" si="147"/>
        <v>3.1258900414181237</v>
      </c>
      <c r="AV1139" s="1">
        <f t="shared" si="148"/>
        <v>2.2698703025174778</v>
      </c>
      <c r="AW1139" s="1">
        <f t="shared" si="149"/>
        <v>1.4138505636168315</v>
      </c>
    </row>
    <row r="1140" spans="1:49" x14ac:dyDescent="0.2">
      <c r="A1140">
        <v>1138</v>
      </c>
      <c r="B1140" t="s">
        <v>43927</v>
      </c>
      <c r="C1140" t="s">
        <v>43926</v>
      </c>
      <c r="F1140" t="s">
        <v>43925</v>
      </c>
      <c r="G1140" t="s">
        <v>18</v>
      </c>
      <c r="H1140" t="s">
        <v>17</v>
      </c>
      <c r="I1140" t="s">
        <v>43924</v>
      </c>
      <c r="J1140" t="s">
        <v>43923</v>
      </c>
      <c r="K1140" t="s">
        <v>43922</v>
      </c>
      <c r="L1140" t="s">
        <v>43921</v>
      </c>
      <c r="M1140" t="s">
        <v>1445</v>
      </c>
      <c r="N1140">
        <v>3</v>
      </c>
      <c r="O1140" t="s">
        <v>43920</v>
      </c>
      <c r="P1140" t="s">
        <v>43919</v>
      </c>
      <c r="Q1140" t="s">
        <v>43918</v>
      </c>
      <c r="R1140" s="7">
        <v>42064</v>
      </c>
      <c r="S1140" s="8">
        <f t="shared" si="144"/>
        <v>2015</v>
      </c>
      <c r="T1140" s="8">
        <v>2015</v>
      </c>
      <c r="U1140" s="8">
        <f t="shared" si="145"/>
        <v>7</v>
      </c>
      <c r="V1140" s="7">
        <v>42064</v>
      </c>
      <c r="W1140" t="s">
        <v>2805</v>
      </c>
      <c r="X1140" s="2">
        <v>1.6519999999999999</v>
      </c>
      <c r="Y1140" s="6">
        <f t="shared" si="142"/>
        <v>4.409919649769093E-2</v>
      </c>
      <c r="AA1140" t="s">
        <v>2804</v>
      </c>
      <c r="AB1140">
        <v>17337</v>
      </c>
      <c r="AD1140" t="s">
        <v>7</v>
      </c>
      <c r="AE1140">
        <v>63</v>
      </c>
      <c r="AF1140">
        <v>3</v>
      </c>
      <c r="AG1140">
        <v>7001035</v>
      </c>
      <c r="AH1140" t="s">
        <v>43917</v>
      </c>
      <c r="AI1140" t="s">
        <v>43916</v>
      </c>
      <c r="AJ1140" t="s">
        <v>43915</v>
      </c>
      <c r="AK1140" t="s">
        <v>43914</v>
      </c>
      <c r="AL1140">
        <v>2</v>
      </c>
      <c r="AM1140" s="5">
        <f t="shared" si="146"/>
        <v>0.2857142857142857</v>
      </c>
      <c r="AN1140" s="4">
        <f t="shared" si="143"/>
        <v>4.3273651755287499E-4</v>
      </c>
      <c r="AO1140" s="3"/>
      <c r="AP1140">
        <v>0</v>
      </c>
      <c r="AR1140" t="s">
        <v>62</v>
      </c>
      <c r="AT1140" s="2" t="s">
        <v>61</v>
      </c>
      <c r="AU1140" s="1">
        <f t="shared" si="147"/>
        <v>3.0999258503649512</v>
      </c>
      <c r="AV1140" s="1">
        <f t="shared" si="148"/>
        <v>2.2265966507621902</v>
      </c>
      <c r="AW1140" s="1">
        <f t="shared" si="149"/>
        <v>1.3532674511594291</v>
      </c>
    </row>
    <row r="1141" spans="1:49" x14ac:dyDescent="0.2">
      <c r="A1141">
        <v>1139</v>
      </c>
      <c r="B1141" t="s">
        <v>43913</v>
      </c>
      <c r="C1141" t="s">
        <v>43912</v>
      </c>
      <c r="F1141" t="s">
        <v>43911</v>
      </c>
      <c r="G1141" t="s">
        <v>18</v>
      </c>
      <c r="H1141" t="s">
        <v>17</v>
      </c>
      <c r="I1141" t="s">
        <v>43910</v>
      </c>
      <c r="J1141" t="s">
        <v>43909</v>
      </c>
      <c r="K1141" t="s">
        <v>43908</v>
      </c>
      <c r="L1141" t="s">
        <v>43907</v>
      </c>
      <c r="M1141" t="s">
        <v>38172</v>
      </c>
      <c r="N1141">
        <v>3</v>
      </c>
      <c r="O1141" t="s">
        <v>43906</v>
      </c>
      <c r="P1141" t="s">
        <v>43905</v>
      </c>
      <c r="Q1141" t="s">
        <v>43904</v>
      </c>
      <c r="R1141" s="7">
        <v>42064</v>
      </c>
      <c r="S1141" s="8">
        <f t="shared" si="144"/>
        <v>2015</v>
      </c>
      <c r="T1141" s="8">
        <v>2015</v>
      </c>
      <c r="U1141" s="8">
        <f t="shared" si="145"/>
        <v>7</v>
      </c>
      <c r="V1141" s="7">
        <v>42064</v>
      </c>
      <c r="W1141" t="s">
        <v>2805</v>
      </c>
      <c r="X1141" s="2">
        <v>1.6519999999999999</v>
      </c>
      <c r="Y1141" s="6">
        <f t="shared" si="142"/>
        <v>4.409919649769093E-2</v>
      </c>
      <c r="AA1141" t="s">
        <v>2804</v>
      </c>
      <c r="AB1141">
        <v>17337</v>
      </c>
      <c r="AD1141" t="s">
        <v>7</v>
      </c>
      <c r="AE1141">
        <v>63</v>
      </c>
      <c r="AF1141">
        <v>3</v>
      </c>
      <c r="AG1141">
        <v>7004812</v>
      </c>
      <c r="AH1141" t="s">
        <v>43903</v>
      </c>
      <c r="AI1141" t="s">
        <v>43902</v>
      </c>
      <c r="AJ1141" t="s">
        <v>43901</v>
      </c>
      <c r="AK1141" t="s">
        <v>43900</v>
      </c>
      <c r="AL1141">
        <v>43</v>
      </c>
      <c r="AM1141" s="5">
        <f t="shared" si="146"/>
        <v>6.1428571428571432</v>
      </c>
      <c r="AN1141" s="4">
        <f t="shared" si="143"/>
        <v>9.3038351273868128E-3</v>
      </c>
      <c r="AO1141" s="3"/>
      <c r="AP1141">
        <v>0</v>
      </c>
      <c r="AR1141" t="s">
        <v>62</v>
      </c>
      <c r="AT1141" s="2" t="s">
        <v>61</v>
      </c>
      <c r="AU1141" s="1">
        <f t="shared" si="147"/>
        <v>3.366058808659969</v>
      </c>
      <c r="AV1141" s="1">
        <f t="shared" si="148"/>
        <v>2.670151581253887</v>
      </c>
      <c r="AW1141" s="1">
        <f t="shared" si="149"/>
        <v>1.9742443538478045</v>
      </c>
    </row>
    <row r="1142" spans="1:49" x14ac:dyDescent="0.2">
      <c r="A1142">
        <v>1140</v>
      </c>
      <c r="B1142" t="s">
        <v>43899</v>
      </c>
      <c r="C1142" t="s">
        <v>43898</v>
      </c>
      <c r="F1142" t="s">
        <v>43897</v>
      </c>
      <c r="G1142" t="s">
        <v>18</v>
      </c>
      <c r="H1142" t="s">
        <v>17</v>
      </c>
      <c r="I1142" t="s">
        <v>43896</v>
      </c>
      <c r="J1142">
        <v>60000745</v>
      </c>
      <c r="K1142" t="s">
        <v>40486</v>
      </c>
      <c r="L1142" t="s">
        <v>40485</v>
      </c>
      <c r="M1142" t="s">
        <v>234</v>
      </c>
      <c r="N1142">
        <v>3</v>
      </c>
      <c r="O1142" t="s">
        <v>43895</v>
      </c>
      <c r="P1142" t="s">
        <v>43894</v>
      </c>
      <c r="Q1142" t="s">
        <v>43893</v>
      </c>
      <c r="R1142" s="7">
        <v>42064</v>
      </c>
      <c r="S1142" s="8">
        <f t="shared" si="144"/>
        <v>2015</v>
      </c>
      <c r="T1142" s="8">
        <v>2015</v>
      </c>
      <c r="U1142" s="8">
        <f t="shared" si="145"/>
        <v>7</v>
      </c>
      <c r="V1142" s="7">
        <v>42064</v>
      </c>
      <c r="W1142" t="s">
        <v>2805</v>
      </c>
      <c r="X1142" s="2">
        <v>1.6519999999999999</v>
      </c>
      <c r="Y1142" s="6">
        <f t="shared" si="142"/>
        <v>4.409919649769093E-2</v>
      </c>
      <c r="AA1142" t="s">
        <v>2804</v>
      </c>
      <c r="AB1142">
        <v>17337</v>
      </c>
      <c r="AD1142" t="s">
        <v>7</v>
      </c>
      <c r="AE1142">
        <v>63</v>
      </c>
      <c r="AF1142">
        <v>3</v>
      </c>
      <c r="AG1142">
        <v>7004026</v>
      </c>
      <c r="AH1142" t="s">
        <v>26588</v>
      </c>
      <c r="AI1142" t="s">
        <v>43892</v>
      </c>
      <c r="AJ1142" t="s">
        <v>43891</v>
      </c>
      <c r="AK1142" t="s">
        <v>43890</v>
      </c>
      <c r="AL1142">
        <v>24</v>
      </c>
      <c r="AM1142" s="5">
        <f t="shared" si="146"/>
        <v>3.4285714285714284</v>
      </c>
      <c r="AN1142" s="4">
        <f t="shared" si="143"/>
        <v>5.1928382106344994E-3</v>
      </c>
      <c r="AO1142" s="3"/>
      <c r="AP1142">
        <v>0</v>
      </c>
      <c r="AR1142" t="s">
        <v>62</v>
      </c>
      <c r="AT1142" s="2" t="s">
        <v>61</v>
      </c>
      <c r="AU1142" s="1">
        <f t="shared" si="147"/>
        <v>3.2427289011574003</v>
      </c>
      <c r="AV1142" s="1">
        <f t="shared" si="148"/>
        <v>2.4646017354162715</v>
      </c>
      <c r="AW1142" s="1">
        <f t="shared" si="149"/>
        <v>1.6864745696751429</v>
      </c>
    </row>
    <row r="1143" spans="1:49" x14ac:dyDescent="0.2">
      <c r="A1143">
        <v>1141</v>
      </c>
      <c r="B1143" t="s">
        <v>43889</v>
      </c>
      <c r="C1143" t="s">
        <v>43888</v>
      </c>
      <c r="F1143" t="s">
        <v>43887</v>
      </c>
      <c r="G1143" t="s">
        <v>18</v>
      </c>
      <c r="H1143" t="s">
        <v>17</v>
      </c>
      <c r="I1143" t="s">
        <v>2300</v>
      </c>
      <c r="J1143" t="s">
        <v>43886</v>
      </c>
      <c r="K1143" t="s">
        <v>43885</v>
      </c>
      <c r="L1143" t="s">
        <v>43884</v>
      </c>
      <c r="M1143" t="s">
        <v>43883</v>
      </c>
      <c r="N1143">
        <v>3</v>
      </c>
      <c r="O1143" t="s">
        <v>43882</v>
      </c>
      <c r="P1143" t="s">
        <v>43881</v>
      </c>
      <c r="Q1143" t="s">
        <v>43880</v>
      </c>
      <c r="R1143" s="7">
        <v>42064</v>
      </c>
      <c r="S1143" s="8">
        <f t="shared" si="144"/>
        <v>2015</v>
      </c>
      <c r="T1143" s="8">
        <v>2015</v>
      </c>
      <c r="U1143" s="8">
        <f t="shared" si="145"/>
        <v>7</v>
      </c>
      <c r="V1143" s="7">
        <v>42064</v>
      </c>
      <c r="W1143" t="s">
        <v>2805</v>
      </c>
      <c r="X1143" s="2">
        <v>1.6519999999999999</v>
      </c>
      <c r="Y1143" s="6">
        <f t="shared" si="142"/>
        <v>4.409919649769093E-2</v>
      </c>
      <c r="AA1143" t="s">
        <v>2804</v>
      </c>
      <c r="AB1143">
        <v>17337</v>
      </c>
      <c r="AD1143" t="s">
        <v>7</v>
      </c>
      <c r="AE1143">
        <v>63</v>
      </c>
      <c r="AF1143">
        <v>3</v>
      </c>
      <c r="AG1143">
        <v>7001213</v>
      </c>
      <c r="AH1143" t="s">
        <v>43879</v>
      </c>
      <c r="AI1143" t="s">
        <v>43878</v>
      </c>
      <c r="AJ1143" t="s">
        <v>43877</v>
      </c>
      <c r="AK1143" t="s">
        <v>43876</v>
      </c>
      <c r="AL1143">
        <v>76</v>
      </c>
      <c r="AM1143" s="5">
        <f t="shared" si="146"/>
        <v>10.857142857142858</v>
      </c>
      <c r="AN1143" s="4">
        <f t="shared" si="143"/>
        <v>1.644398766700925E-2</v>
      </c>
      <c r="AO1143" s="3"/>
      <c r="AP1143">
        <v>0</v>
      </c>
      <c r="AR1143" t="s">
        <v>62</v>
      </c>
      <c r="AT1143" s="2" t="s">
        <v>61</v>
      </c>
      <c r="AU1143" s="1">
        <f t="shared" si="147"/>
        <v>3.5802633848486427</v>
      </c>
      <c r="AV1143" s="1">
        <f t="shared" si="148"/>
        <v>3.0271592082350094</v>
      </c>
      <c r="AW1143" s="1">
        <f t="shared" si="149"/>
        <v>2.4740550316213752</v>
      </c>
    </row>
    <row r="1144" spans="1:49" x14ac:dyDescent="0.2">
      <c r="A1144">
        <v>1142</v>
      </c>
      <c r="B1144" t="s">
        <v>43875</v>
      </c>
      <c r="C1144" t="s">
        <v>43874</v>
      </c>
      <c r="F1144" t="s">
        <v>43873</v>
      </c>
      <c r="G1144" t="s">
        <v>18</v>
      </c>
      <c r="H1144" t="s">
        <v>17</v>
      </c>
      <c r="I1144" t="s">
        <v>40588</v>
      </c>
      <c r="J1144">
        <v>60006541</v>
      </c>
      <c r="K1144" t="s">
        <v>2868</v>
      </c>
      <c r="L1144" t="s">
        <v>2867</v>
      </c>
      <c r="M1144" t="s">
        <v>2866</v>
      </c>
      <c r="N1144">
        <v>3</v>
      </c>
      <c r="O1144" t="s">
        <v>43872</v>
      </c>
      <c r="P1144" t="s">
        <v>40586</v>
      </c>
      <c r="Q1144" t="s">
        <v>11990</v>
      </c>
      <c r="R1144" s="7">
        <v>42064</v>
      </c>
      <c r="S1144" s="8">
        <f t="shared" si="144"/>
        <v>2015</v>
      </c>
      <c r="T1144" s="8">
        <v>2015</v>
      </c>
      <c r="U1144" s="8">
        <f t="shared" si="145"/>
        <v>7</v>
      </c>
      <c r="V1144" s="7">
        <v>42064</v>
      </c>
      <c r="W1144" t="s">
        <v>2805</v>
      </c>
      <c r="X1144" s="2">
        <v>1.6519999999999999</v>
      </c>
      <c r="Y1144" s="6">
        <f t="shared" si="142"/>
        <v>4.409919649769093E-2</v>
      </c>
      <c r="AA1144" t="s">
        <v>2804</v>
      </c>
      <c r="AB1144">
        <v>17337</v>
      </c>
      <c r="AD1144" t="s">
        <v>7</v>
      </c>
      <c r="AE1144">
        <v>63</v>
      </c>
      <c r="AF1144">
        <v>3</v>
      </c>
      <c r="AG1144">
        <v>7005405</v>
      </c>
      <c r="AH1144" t="s">
        <v>25985</v>
      </c>
      <c r="AI1144" t="s">
        <v>43871</v>
      </c>
      <c r="AJ1144" t="s">
        <v>43870</v>
      </c>
      <c r="AK1144" t="s">
        <v>43869</v>
      </c>
      <c r="AL1144">
        <v>180</v>
      </c>
      <c r="AM1144" s="5">
        <f t="shared" si="146"/>
        <v>25.714285714285715</v>
      </c>
      <c r="AN1144" s="4">
        <f t="shared" si="143"/>
        <v>3.8946286579758752E-2</v>
      </c>
      <c r="AO1144" s="3"/>
      <c r="AP1144">
        <v>0</v>
      </c>
      <c r="AR1144" t="s">
        <v>62</v>
      </c>
      <c r="AT1144" s="2" t="s">
        <v>61</v>
      </c>
      <c r="AU1144" s="1">
        <f t="shared" si="147"/>
        <v>4.255332352231127</v>
      </c>
      <c r="AV1144" s="1">
        <f t="shared" si="148"/>
        <v>4.1522741538724848</v>
      </c>
      <c r="AW1144" s="1">
        <f t="shared" si="149"/>
        <v>4.0492159555138398</v>
      </c>
    </row>
    <row r="1145" spans="1:49" x14ac:dyDescent="0.2">
      <c r="A1145">
        <v>1143</v>
      </c>
      <c r="B1145" t="s">
        <v>43868</v>
      </c>
      <c r="C1145" t="s">
        <v>43867</v>
      </c>
      <c r="F1145" t="s">
        <v>43866</v>
      </c>
      <c r="G1145" t="s">
        <v>18</v>
      </c>
      <c r="H1145" t="s">
        <v>17</v>
      </c>
      <c r="I1145" t="s">
        <v>43865</v>
      </c>
      <c r="J1145">
        <v>60020975</v>
      </c>
      <c r="K1145" t="s">
        <v>43864</v>
      </c>
      <c r="L1145" t="s">
        <v>43863</v>
      </c>
      <c r="M1145" t="s">
        <v>234</v>
      </c>
      <c r="N1145">
        <v>1</v>
      </c>
      <c r="O1145" t="s">
        <v>43862</v>
      </c>
      <c r="P1145">
        <v>7004263090</v>
      </c>
      <c r="Q1145">
        <v>60020975</v>
      </c>
      <c r="R1145" s="7">
        <v>42064</v>
      </c>
      <c r="S1145" s="8">
        <f t="shared" si="144"/>
        <v>2015</v>
      </c>
      <c r="T1145" s="8">
        <v>2015</v>
      </c>
      <c r="U1145" s="8">
        <f t="shared" si="145"/>
        <v>7</v>
      </c>
      <c r="V1145" s="7">
        <v>42064</v>
      </c>
      <c r="W1145" t="s">
        <v>2805</v>
      </c>
      <c r="X1145" s="2">
        <v>1.6519999999999999</v>
      </c>
      <c r="Y1145" s="6">
        <f t="shared" si="142"/>
        <v>4.409919649769093E-2</v>
      </c>
      <c r="AA1145" t="s">
        <v>2804</v>
      </c>
      <c r="AB1145">
        <v>17337</v>
      </c>
      <c r="AD1145" t="s">
        <v>7</v>
      </c>
      <c r="AE1145">
        <v>63</v>
      </c>
      <c r="AF1145">
        <v>3</v>
      </c>
      <c r="AG1145">
        <v>7004003</v>
      </c>
      <c r="AH1145" t="s">
        <v>43861</v>
      </c>
      <c r="AI1145" t="s">
        <v>43860</v>
      </c>
      <c r="AJ1145" t="s">
        <v>43859</v>
      </c>
      <c r="AK1145" t="s">
        <v>43858</v>
      </c>
      <c r="AL1145">
        <v>0</v>
      </c>
      <c r="AM1145" s="5">
        <f t="shared" si="146"/>
        <v>0</v>
      </c>
      <c r="AN1145" s="4">
        <f t="shared" si="143"/>
        <v>0</v>
      </c>
      <c r="AO1145" s="3"/>
      <c r="AP1145">
        <v>0</v>
      </c>
      <c r="AR1145" t="s">
        <v>62</v>
      </c>
      <c r="AT1145" s="2" t="s">
        <v>61</v>
      </c>
      <c r="AU1145" s="1">
        <f t="shared" si="147"/>
        <v>3.0869437548383649</v>
      </c>
      <c r="AV1145" s="1">
        <f t="shared" si="148"/>
        <v>2.2049598248845466</v>
      </c>
      <c r="AW1145" s="1">
        <f t="shared" si="149"/>
        <v>1.3229758949307278</v>
      </c>
    </row>
    <row r="1146" spans="1:49" x14ac:dyDescent="0.2">
      <c r="A1146">
        <v>1144</v>
      </c>
      <c r="B1146" t="s">
        <v>43857</v>
      </c>
      <c r="C1146" t="s">
        <v>43856</v>
      </c>
      <c r="F1146" t="s">
        <v>43855</v>
      </c>
      <c r="G1146" t="s">
        <v>18</v>
      </c>
      <c r="H1146" t="s">
        <v>17</v>
      </c>
      <c r="I1146" t="s">
        <v>43854</v>
      </c>
      <c r="J1146">
        <v>60121438</v>
      </c>
      <c r="K1146" t="s">
        <v>1090</v>
      </c>
      <c r="L1146" t="s">
        <v>1089</v>
      </c>
      <c r="M1146" t="s">
        <v>234</v>
      </c>
      <c r="N1146">
        <v>3</v>
      </c>
      <c r="O1146" t="s">
        <v>43853</v>
      </c>
      <c r="P1146" t="s">
        <v>43852</v>
      </c>
      <c r="Q1146" t="s">
        <v>43851</v>
      </c>
      <c r="R1146" s="7">
        <v>42064</v>
      </c>
      <c r="S1146" s="8">
        <f t="shared" si="144"/>
        <v>2015</v>
      </c>
      <c r="T1146" s="8">
        <v>2015</v>
      </c>
      <c r="U1146" s="8">
        <f t="shared" si="145"/>
        <v>7</v>
      </c>
      <c r="V1146" s="7">
        <v>42064</v>
      </c>
      <c r="W1146" t="s">
        <v>2805</v>
      </c>
      <c r="X1146" s="2">
        <v>1.6519999999999999</v>
      </c>
      <c r="Y1146" s="6">
        <f t="shared" si="142"/>
        <v>4.409919649769093E-2</v>
      </c>
      <c r="AA1146" t="s">
        <v>2804</v>
      </c>
      <c r="AB1146">
        <v>17337</v>
      </c>
      <c r="AD1146" t="s">
        <v>7</v>
      </c>
      <c r="AE1146">
        <v>63</v>
      </c>
      <c r="AF1146">
        <v>3</v>
      </c>
      <c r="AG1146">
        <v>6998949</v>
      </c>
      <c r="AH1146" t="s">
        <v>43850</v>
      </c>
      <c r="AI1146" t="s">
        <v>43849</v>
      </c>
      <c r="AJ1146" t="s">
        <v>43848</v>
      </c>
      <c r="AK1146" t="s">
        <v>43847</v>
      </c>
      <c r="AL1146">
        <v>58</v>
      </c>
      <c r="AM1146" s="5">
        <f t="shared" si="146"/>
        <v>8.2857142857142865</v>
      </c>
      <c r="AN1146" s="4">
        <f t="shared" si="143"/>
        <v>1.2549359009033376E-2</v>
      </c>
      <c r="AO1146" s="3"/>
      <c r="AP1146">
        <v>0</v>
      </c>
      <c r="AR1146" t="s">
        <v>62</v>
      </c>
      <c r="AT1146" s="2" t="s">
        <v>61</v>
      </c>
      <c r="AU1146" s="1">
        <f t="shared" si="147"/>
        <v>3.463424525109366</v>
      </c>
      <c r="AV1146" s="1">
        <f t="shared" si="148"/>
        <v>2.8324277753362153</v>
      </c>
      <c r="AW1146" s="1">
        <f t="shared" si="149"/>
        <v>2.201431025563064</v>
      </c>
    </row>
    <row r="1147" spans="1:49" x14ac:dyDescent="0.2">
      <c r="A1147">
        <v>1145</v>
      </c>
      <c r="B1147" t="s">
        <v>43846</v>
      </c>
      <c r="C1147" t="s">
        <v>43845</v>
      </c>
      <c r="F1147" t="s">
        <v>43844</v>
      </c>
      <c r="G1147" t="s">
        <v>18</v>
      </c>
      <c r="H1147" t="s">
        <v>17</v>
      </c>
      <c r="I1147" t="s">
        <v>7001</v>
      </c>
      <c r="J1147" t="s">
        <v>43843</v>
      </c>
      <c r="K1147" t="s">
        <v>43842</v>
      </c>
      <c r="L1147" t="s">
        <v>43841</v>
      </c>
      <c r="M1147" t="s">
        <v>2237</v>
      </c>
      <c r="N1147">
        <v>2</v>
      </c>
      <c r="O1147" t="s">
        <v>43840</v>
      </c>
      <c r="P1147" t="s">
        <v>43839</v>
      </c>
      <c r="Q1147" t="s">
        <v>43838</v>
      </c>
      <c r="R1147" s="7">
        <v>42064</v>
      </c>
      <c r="S1147" s="8">
        <f t="shared" si="144"/>
        <v>2015</v>
      </c>
      <c r="T1147" s="8">
        <v>2015</v>
      </c>
      <c r="U1147" s="8">
        <f t="shared" si="145"/>
        <v>7</v>
      </c>
      <c r="V1147" s="7">
        <v>42064</v>
      </c>
      <c r="W1147" t="s">
        <v>2805</v>
      </c>
      <c r="X1147" s="2">
        <v>1.6519999999999999</v>
      </c>
      <c r="Y1147" s="6">
        <f t="shared" si="142"/>
        <v>4.409919649769093E-2</v>
      </c>
      <c r="AA1147" t="s">
        <v>2804</v>
      </c>
      <c r="AB1147">
        <v>17337</v>
      </c>
      <c r="AD1147" t="s">
        <v>7</v>
      </c>
      <c r="AE1147">
        <v>63</v>
      </c>
      <c r="AF1147">
        <v>3</v>
      </c>
      <c r="AG1147">
        <v>6998934</v>
      </c>
      <c r="AH1147" t="s">
        <v>43837</v>
      </c>
      <c r="AI1147" t="s">
        <v>43836</v>
      </c>
      <c r="AJ1147" t="s">
        <v>43835</v>
      </c>
      <c r="AK1147" t="s">
        <v>43834</v>
      </c>
      <c r="AL1147">
        <v>55</v>
      </c>
      <c r="AM1147" s="5">
        <f t="shared" si="146"/>
        <v>7.8571428571428568</v>
      </c>
      <c r="AN1147" s="4">
        <f t="shared" si="143"/>
        <v>1.1900254232704062E-2</v>
      </c>
      <c r="AO1147" s="3"/>
      <c r="AP1147">
        <v>0</v>
      </c>
      <c r="AR1147" t="s">
        <v>62</v>
      </c>
      <c r="AT1147" s="2" t="s">
        <v>61</v>
      </c>
      <c r="AU1147" s="1">
        <f t="shared" si="147"/>
        <v>3.4439513818194869</v>
      </c>
      <c r="AV1147" s="1">
        <f t="shared" si="148"/>
        <v>2.7999725365197499</v>
      </c>
      <c r="AW1147" s="1">
        <f t="shared" si="149"/>
        <v>2.1559936912200124</v>
      </c>
    </row>
    <row r="1148" spans="1:49" x14ac:dyDescent="0.2">
      <c r="A1148">
        <v>1146</v>
      </c>
      <c r="B1148" t="s">
        <v>43833</v>
      </c>
      <c r="C1148" t="s">
        <v>43832</v>
      </c>
      <c r="F1148" t="s">
        <v>43831</v>
      </c>
      <c r="G1148" t="s">
        <v>18</v>
      </c>
      <c r="H1148" t="s">
        <v>17</v>
      </c>
      <c r="I1148" t="s">
        <v>2824</v>
      </c>
      <c r="J1148">
        <v>60013983</v>
      </c>
      <c r="K1148" t="s">
        <v>3013</v>
      </c>
      <c r="L1148" t="s">
        <v>3012</v>
      </c>
      <c r="M1148" t="s">
        <v>2866</v>
      </c>
      <c r="N1148">
        <v>2</v>
      </c>
      <c r="O1148" t="s">
        <v>36343</v>
      </c>
      <c r="P1148" t="s">
        <v>36342</v>
      </c>
      <c r="Q1148" t="s">
        <v>3009</v>
      </c>
      <c r="R1148" s="7">
        <v>42064</v>
      </c>
      <c r="S1148" s="8">
        <f t="shared" si="144"/>
        <v>2015</v>
      </c>
      <c r="T1148" s="8">
        <v>2015</v>
      </c>
      <c r="U1148" s="8">
        <f t="shared" si="145"/>
        <v>7</v>
      </c>
      <c r="V1148" s="7">
        <v>42064</v>
      </c>
      <c r="W1148" t="s">
        <v>2805</v>
      </c>
      <c r="X1148" s="2">
        <v>1.6519999999999999</v>
      </c>
      <c r="Y1148" s="6">
        <f t="shared" si="142"/>
        <v>4.409919649769093E-2</v>
      </c>
      <c r="AA1148" t="s">
        <v>2804</v>
      </c>
      <c r="AB1148">
        <v>17337</v>
      </c>
      <c r="AD1148" t="s">
        <v>7</v>
      </c>
      <c r="AE1148">
        <v>63</v>
      </c>
      <c r="AF1148">
        <v>3</v>
      </c>
      <c r="AG1148">
        <v>7005415</v>
      </c>
      <c r="AH1148" t="s">
        <v>43830</v>
      </c>
      <c r="AI1148" t="s">
        <v>43829</v>
      </c>
      <c r="AJ1148" t="s">
        <v>43828</v>
      </c>
      <c r="AK1148" t="s">
        <v>43827</v>
      </c>
      <c r="AL1148">
        <v>131</v>
      </c>
      <c r="AM1148" s="5">
        <f t="shared" si="146"/>
        <v>18.714285714285715</v>
      </c>
      <c r="AN1148" s="4">
        <f t="shared" si="143"/>
        <v>2.8344241899713313E-2</v>
      </c>
      <c r="AO1148" s="3"/>
      <c r="AP1148">
        <v>0</v>
      </c>
      <c r="AR1148" t="s">
        <v>62</v>
      </c>
      <c r="AT1148" s="2" t="s">
        <v>61</v>
      </c>
      <c r="AU1148" s="1">
        <f t="shared" si="147"/>
        <v>3.9372710118297642</v>
      </c>
      <c r="AV1148" s="1">
        <f t="shared" si="148"/>
        <v>3.6221719198702123</v>
      </c>
      <c r="AW1148" s="1">
        <f t="shared" si="149"/>
        <v>3.3070728279106598</v>
      </c>
    </row>
    <row r="1149" spans="1:49" x14ac:dyDescent="0.2">
      <c r="A1149">
        <v>1147</v>
      </c>
      <c r="B1149" t="s">
        <v>43826</v>
      </c>
      <c r="C1149" t="s">
        <v>43825</v>
      </c>
      <c r="F1149" t="s">
        <v>43824</v>
      </c>
      <c r="G1149" t="s">
        <v>18</v>
      </c>
      <c r="H1149" t="s">
        <v>17</v>
      </c>
      <c r="I1149" t="s">
        <v>2484</v>
      </c>
      <c r="J1149" t="s">
        <v>43823</v>
      </c>
      <c r="K1149" t="s">
        <v>43822</v>
      </c>
      <c r="L1149" t="s">
        <v>43821</v>
      </c>
      <c r="M1149" t="s">
        <v>893</v>
      </c>
      <c r="N1149">
        <v>5</v>
      </c>
      <c r="O1149" t="s">
        <v>43820</v>
      </c>
      <c r="P1149" t="s">
        <v>43819</v>
      </c>
      <c r="Q1149" t="s">
        <v>43818</v>
      </c>
      <c r="R1149" s="7">
        <v>42064</v>
      </c>
      <c r="S1149" s="8">
        <f t="shared" si="144"/>
        <v>2015</v>
      </c>
      <c r="T1149" s="8">
        <v>2015</v>
      </c>
      <c r="U1149" s="8">
        <f t="shared" si="145"/>
        <v>7</v>
      </c>
      <c r="V1149" s="7">
        <v>42064</v>
      </c>
      <c r="W1149" t="s">
        <v>2805</v>
      </c>
      <c r="X1149" s="2">
        <v>1.6519999999999999</v>
      </c>
      <c r="Y1149" s="6">
        <f t="shared" si="142"/>
        <v>4.409919649769093E-2</v>
      </c>
      <c r="AA1149" t="s">
        <v>2804</v>
      </c>
      <c r="AB1149">
        <v>17337</v>
      </c>
      <c r="AD1149" t="s">
        <v>7</v>
      </c>
      <c r="AE1149">
        <v>63</v>
      </c>
      <c r="AF1149">
        <v>3</v>
      </c>
      <c r="AG1149">
        <v>6998957</v>
      </c>
      <c r="AH1149" t="s">
        <v>43817</v>
      </c>
      <c r="AI1149" t="s">
        <v>43816</v>
      </c>
      <c r="AJ1149" t="s">
        <v>43815</v>
      </c>
      <c r="AK1149" t="s">
        <v>43814</v>
      </c>
      <c r="AL1149">
        <v>47</v>
      </c>
      <c r="AM1149" s="5">
        <f t="shared" si="146"/>
        <v>6.7142857142857144</v>
      </c>
      <c r="AN1149" s="4">
        <f t="shared" si="143"/>
        <v>1.0169308162492563E-2</v>
      </c>
      <c r="AO1149" s="3"/>
      <c r="AP1149">
        <v>0</v>
      </c>
      <c r="AR1149" t="s">
        <v>62</v>
      </c>
      <c r="AT1149" s="2" t="s">
        <v>61</v>
      </c>
      <c r="AU1149" s="1">
        <f t="shared" si="147"/>
        <v>3.3920229997131424</v>
      </c>
      <c r="AV1149" s="1">
        <f t="shared" si="148"/>
        <v>2.7134252330091746</v>
      </c>
      <c r="AW1149" s="1">
        <f t="shared" si="149"/>
        <v>2.0348274663052073</v>
      </c>
    </row>
    <row r="1150" spans="1:49" x14ac:dyDescent="0.2">
      <c r="A1150">
        <v>1148</v>
      </c>
      <c r="B1150" t="s">
        <v>43813</v>
      </c>
      <c r="C1150" t="s">
        <v>43812</v>
      </c>
      <c r="F1150" t="s">
        <v>43811</v>
      </c>
      <c r="G1150" t="s">
        <v>18</v>
      </c>
      <c r="H1150" t="s">
        <v>17</v>
      </c>
      <c r="I1150" t="s">
        <v>43810</v>
      </c>
      <c r="J1150">
        <v>60032179</v>
      </c>
      <c r="K1150" t="s">
        <v>2208</v>
      </c>
      <c r="L1150" t="s">
        <v>2207</v>
      </c>
      <c r="M1150" t="s">
        <v>234</v>
      </c>
      <c r="N1150">
        <v>3</v>
      </c>
      <c r="O1150" t="s">
        <v>43809</v>
      </c>
      <c r="P1150" t="s">
        <v>43808</v>
      </c>
      <c r="Q1150" t="s">
        <v>8056</v>
      </c>
      <c r="R1150" s="7">
        <v>42064</v>
      </c>
      <c r="S1150" s="8">
        <f t="shared" si="144"/>
        <v>2015</v>
      </c>
      <c r="T1150" s="8">
        <v>2015</v>
      </c>
      <c r="U1150" s="8">
        <f t="shared" si="145"/>
        <v>7</v>
      </c>
      <c r="V1150" s="7">
        <v>42064</v>
      </c>
      <c r="W1150" t="s">
        <v>2805</v>
      </c>
      <c r="X1150" s="2">
        <v>1.6519999999999999</v>
      </c>
      <c r="Y1150" s="6">
        <f t="shared" si="142"/>
        <v>4.409919649769093E-2</v>
      </c>
      <c r="AA1150" t="s">
        <v>2804</v>
      </c>
      <c r="AB1150">
        <v>17337</v>
      </c>
      <c r="AD1150" t="s">
        <v>7</v>
      </c>
      <c r="AE1150">
        <v>63</v>
      </c>
      <c r="AF1150">
        <v>3</v>
      </c>
      <c r="AG1150">
        <v>6998927</v>
      </c>
      <c r="AH1150" t="s">
        <v>43807</v>
      </c>
      <c r="AI1150" t="s">
        <v>43806</v>
      </c>
      <c r="AJ1150" t="s">
        <v>43805</v>
      </c>
      <c r="AK1150" t="s">
        <v>43804</v>
      </c>
      <c r="AL1150">
        <v>15</v>
      </c>
      <c r="AM1150" s="5">
        <f t="shared" si="146"/>
        <v>2.1428571428571428</v>
      </c>
      <c r="AN1150" s="4">
        <f t="shared" si="143"/>
        <v>3.2455238816465623E-3</v>
      </c>
      <c r="AO1150" s="3"/>
      <c r="AP1150">
        <v>0</v>
      </c>
      <c r="AQ1150" t="s">
        <v>2</v>
      </c>
      <c r="AR1150">
        <v>1052074</v>
      </c>
      <c r="AS1150" t="s">
        <v>0</v>
      </c>
      <c r="AT1150" s="2" t="s">
        <v>61</v>
      </c>
      <c r="AU1150" s="1">
        <f t="shared" si="147"/>
        <v>3.184309471287762</v>
      </c>
      <c r="AV1150" s="1">
        <f t="shared" si="148"/>
        <v>2.3672360189668744</v>
      </c>
      <c r="AW1150" s="1">
        <f t="shared" si="149"/>
        <v>1.5501625666459871</v>
      </c>
    </row>
    <row r="1151" spans="1:49" x14ac:dyDescent="0.2">
      <c r="A1151">
        <v>1149</v>
      </c>
      <c r="B1151" t="s">
        <v>43803</v>
      </c>
      <c r="C1151" t="s">
        <v>43802</v>
      </c>
      <c r="F1151" t="s">
        <v>43801</v>
      </c>
      <c r="G1151" t="s">
        <v>18</v>
      </c>
      <c r="H1151" t="s">
        <v>17</v>
      </c>
      <c r="I1151" t="s">
        <v>43800</v>
      </c>
      <c r="J1151">
        <v>60013983</v>
      </c>
      <c r="K1151" t="s">
        <v>3013</v>
      </c>
      <c r="L1151" t="s">
        <v>3012</v>
      </c>
      <c r="M1151" t="s">
        <v>2866</v>
      </c>
      <c r="N1151">
        <v>4</v>
      </c>
      <c r="O1151" t="s">
        <v>43799</v>
      </c>
      <c r="P1151" t="s">
        <v>43798</v>
      </c>
      <c r="Q1151" t="s">
        <v>40956</v>
      </c>
      <c r="R1151" s="7">
        <v>42064</v>
      </c>
      <c r="S1151" s="8">
        <f t="shared" si="144"/>
        <v>2015</v>
      </c>
      <c r="T1151" s="8">
        <v>2015</v>
      </c>
      <c r="U1151" s="8">
        <f t="shared" si="145"/>
        <v>7</v>
      </c>
      <c r="V1151" s="7">
        <v>42064</v>
      </c>
      <c r="W1151" t="s">
        <v>2805</v>
      </c>
      <c r="X1151" s="2">
        <v>1.6519999999999999</v>
      </c>
      <c r="Y1151" s="6">
        <f t="shared" si="142"/>
        <v>4.409919649769093E-2</v>
      </c>
      <c r="AA1151" t="s">
        <v>2804</v>
      </c>
      <c r="AB1151">
        <v>17337</v>
      </c>
      <c r="AD1151" t="s">
        <v>7</v>
      </c>
      <c r="AE1151">
        <v>63</v>
      </c>
      <c r="AF1151">
        <v>3</v>
      </c>
      <c r="AG1151">
        <v>7004805</v>
      </c>
      <c r="AH1151" t="s">
        <v>43797</v>
      </c>
      <c r="AI1151" t="s">
        <v>43796</v>
      </c>
      <c r="AJ1151" t="s">
        <v>43795</v>
      </c>
      <c r="AK1151" t="s">
        <v>43794</v>
      </c>
      <c r="AL1151">
        <v>47</v>
      </c>
      <c r="AM1151" s="5">
        <f t="shared" si="146"/>
        <v>6.7142857142857144</v>
      </c>
      <c r="AN1151" s="4">
        <f t="shared" si="143"/>
        <v>1.0169308162492563E-2</v>
      </c>
      <c r="AO1151" s="3"/>
      <c r="AP1151">
        <v>0</v>
      </c>
      <c r="AR1151" t="s">
        <v>62</v>
      </c>
      <c r="AT1151" s="2" t="s">
        <v>61</v>
      </c>
      <c r="AU1151" s="1">
        <f t="shared" si="147"/>
        <v>3.3920229997131424</v>
      </c>
      <c r="AV1151" s="1">
        <f t="shared" si="148"/>
        <v>2.7134252330091746</v>
      </c>
      <c r="AW1151" s="1">
        <f t="shared" si="149"/>
        <v>2.0348274663052073</v>
      </c>
    </row>
    <row r="1152" spans="1:49" x14ac:dyDescent="0.2">
      <c r="A1152">
        <v>1150</v>
      </c>
      <c r="B1152" t="s">
        <v>43793</v>
      </c>
      <c r="C1152" t="s">
        <v>43792</v>
      </c>
      <c r="F1152" t="s">
        <v>43791</v>
      </c>
      <c r="G1152" t="s">
        <v>18</v>
      </c>
      <c r="H1152" t="s">
        <v>17</v>
      </c>
      <c r="I1152" t="s">
        <v>13942</v>
      </c>
      <c r="J1152">
        <v>60017161</v>
      </c>
      <c r="K1152" t="s">
        <v>1742</v>
      </c>
      <c r="L1152" t="s">
        <v>1741</v>
      </c>
      <c r="M1152" t="s">
        <v>1740</v>
      </c>
      <c r="N1152">
        <v>2</v>
      </c>
      <c r="O1152" t="s">
        <v>43790</v>
      </c>
      <c r="P1152" t="s">
        <v>43789</v>
      </c>
      <c r="Q1152" t="s">
        <v>43788</v>
      </c>
      <c r="R1152" s="7">
        <v>42064</v>
      </c>
      <c r="S1152" s="8">
        <f t="shared" si="144"/>
        <v>2015</v>
      </c>
      <c r="T1152" s="8">
        <v>2015</v>
      </c>
      <c r="U1152" s="8">
        <f t="shared" si="145"/>
        <v>7</v>
      </c>
      <c r="V1152" s="7">
        <v>42064</v>
      </c>
      <c r="W1152" t="s">
        <v>2805</v>
      </c>
      <c r="X1152" s="2">
        <v>1.6519999999999999</v>
      </c>
      <c r="Y1152" s="6">
        <f t="shared" si="142"/>
        <v>4.409919649769093E-2</v>
      </c>
      <c r="AA1152" t="s">
        <v>2804</v>
      </c>
      <c r="AB1152">
        <v>17337</v>
      </c>
      <c r="AD1152" t="s">
        <v>7</v>
      </c>
      <c r="AE1152">
        <v>63</v>
      </c>
      <c r="AF1152">
        <v>3</v>
      </c>
      <c r="AG1152">
        <v>7008478</v>
      </c>
      <c r="AH1152" t="s">
        <v>43787</v>
      </c>
      <c r="AI1152" t="s">
        <v>43786</v>
      </c>
      <c r="AJ1152" t="s">
        <v>43785</v>
      </c>
      <c r="AK1152" t="s">
        <v>43784</v>
      </c>
      <c r="AL1152">
        <v>73</v>
      </c>
      <c r="AM1152" s="5">
        <f t="shared" si="146"/>
        <v>10.428571428571429</v>
      </c>
      <c r="AN1152" s="4">
        <f t="shared" si="143"/>
        <v>1.5794882890679939E-2</v>
      </c>
      <c r="AO1152" s="3"/>
      <c r="AP1152">
        <v>0</v>
      </c>
      <c r="AR1152" t="s">
        <v>62</v>
      </c>
      <c r="AT1152" s="2" t="s">
        <v>61</v>
      </c>
      <c r="AU1152" s="1">
        <f t="shared" si="147"/>
        <v>3.5607902415587631</v>
      </c>
      <c r="AV1152" s="1">
        <f t="shared" si="148"/>
        <v>2.9947039694185431</v>
      </c>
      <c r="AW1152" s="1">
        <f t="shared" si="149"/>
        <v>2.4286176972783236</v>
      </c>
    </row>
    <row r="1153" spans="1:49" x14ac:dyDescent="0.2">
      <c r="A1153">
        <v>1151</v>
      </c>
      <c r="B1153" t="s">
        <v>43783</v>
      </c>
      <c r="C1153" t="s">
        <v>43782</v>
      </c>
      <c r="F1153" t="s">
        <v>43781</v>
      </c>
      <c r="G1153" t="s">
        <v>18</v>
      </c>
      <c r="H1153" t="s">
        <v>17</v>
      </c>
      <c r="I1153" t="s">
        <v>1323</v>
      </c>
      <c r="J1153" t="s">
        <v>43780</v>
      </c>
      <c r="K1153" t="s">
        <v>43779</v>
      </c>
      <c r="L1153" t="s">
        <v>43778</v>
      </c>
      <c r="M1153" t="s">
        <v>43777</v>
      </c>
      <c r="N1153">
        <v>4</v>
      </c>
      <c r="O1153" t="s">
        <v>43776</v>
      </c>
      <c r="P1153" t="s">
        <v>43775</v>
      </c>
      <c r="Q1153" t="s">
        <v>43774</v>
      </c>
      <c r="R1153" s="7">
        <v>42064</v>
      </c>
      <c r="S1153" s="8">
        <f t="shared" si="144"/>
        <v>2015</v>
      </c>
      <c r="T1153" s="8">
        <v>2015</v>
      </c>
      <c r="U1153" s="8">
        <f t="shared" si="145"/>
        <v>7</v>
      </c>
      <c r="V1153" s="7">
        <v>42064</v>
      </c>
      <c r="W1153" t="s">
        <v>2805</v>
      </c>
      <c r="X1153" s="2">
        <v>1.6519999999999999</v>
      </c>
      <c r="Y1153" s="6">
        <f t="shared" si="142"/>
        <v>4.409919649769093E-2</v>
      </c>
      <c r="AA1153" t="s">
        <v>2804</v>
      </c>
      <c r="AB1153">
        <v>17337</v>
      </c>
      <c r="AD1153" t="s">
        <v>7</v>
      </c>
      <c r="AE1153">
        <v>63</v>
      </c>
      <c r="AF1153">
        <v>3</v>
      </c>
      <c r="AG1153">
        <v>7001573</v>
      </c>
      <c r="AH1153" t="s">
        <v>43773</v>
      </c>
      <c r="AI1153" t="s">
        <v>43772</v>
      </c>
      <c r="AJ1153" t="s">
        <v>43771</v>
      </c>
      <c r="AK1153" t="s">
        <v>43770</v>
      </c>
      <c r="AL1153">
        <v>153</v>
      </c>
      <c r="AM1153" s="5">
        <f t="shared" si="146"/>
        <v>21.857142857142858</v>
      </c>
      <c r="AN1153" s="4">
        <f t="shared" si="143"/>
        <v>3.3104343592794939E-2</v>
      </c>
      <c r="AO1153" s="3"/>
      <c r="AP1153">
        <v>0</v>
      </c>
      <c r="AR1153" t="s">
        <v>62</v>
      </c>
      <c r="AT1153" s="2" t="s">
        <v>61</v>
      </c>
      <c r="AU1153" s="1">
        <f t="shared" si="147"/>
        <v>4.0800740626222129</v>
      </c>
      <c r="AV1153" s="1">
        <f t="shared" si="148"/>
        <v>3.8601770045242936</v>
      </c>
      <c r="AW1153" s="1">
        <f t="shared" si="149"/>
        <v>3.6402799464263733</v>
      </c>
    </row>
    <row r="1154" spans="1:49" x14ac:dyDescent="0.2">
      <c r="A1154">
        <v>1152</v>
      </c>
      <c r="B1154" t="s">
        <v>43769</v>
      </c>
      <c r="C1154" t="s">
        <v>43768</v>
      </c>
      <c r="F1154" t="s">
        <v>43767</v>
      </c>
      <c r="G1154" t="s">
        <v>18</v>
      </c>
      <c r="H1154" t="s">
        <v>17</v>
      </c>
      <c r="I1154" t="s">
        <v>43766</v>
      </c>
      <c r="J1154" t="s">
        <v>43765</v>
      </c>
      <c r="K1154" t="s">
        <v>43764</v>
      </c>
      <c r="L1154" t="s">
        <v>43763</v>
      </c>
      <c r="M1154" t="s">
        <v>43762</v>
      </c>
      <c r="N1154">
        <v>14</v>
      </c>
      <c r="O1154" t="s">
        <v>43761</v>
      </c>
      <c r="P1154" t="s">
        <v>43760</v>
      </c>
      <c r="Q1154" t="s">
        <v>43759</v>
      </c>
      <c r="R1154" s="7">
        <v>42064</v>
      </c>
      <c r="S1154" s="8">
        <f t="shared" si="144"/>
        <v>2015</v>
      </c>
      <c r="T1154" s="8">
        <v>2015</v>
      </c>
      <c r="U1154" s="8">
        <f t="shared" si="145"/>
        <v>7</v>
      </c>
      <c r="V1154" s="7">
        <v>42064</v>
      </c>
      <c r="W1154" t="s">
        <v>2805</v>
      </c>
      <c r="X1154" s="2">
        <v>1.6519999999999999</v>
      </c>
      <c r="Y1154" s="6">
        <f t="shared" si="142"/>
        <v>4.409919649769093E-2</v>
      </c>
      <c r="AA1154" t="s">
        <v>2804</v>
      </c>
      <c r="AB1154">
        <v>17337</v>
      </c>
      <c r="AD1154" t="s">
        <v>7</v>
      </c>
      <c r="AE1154">
        <v>63</v>
      </c>
      <c r="AF1154">
        <v>3</v>
      </c>
      <c r="AG1154">
        <v>7001175</v>
      </c>
      <c r="AH1154" t="s">
        <v>43758</v>
      </c>
      <c r="AI1154" t="s">
        <v>43757</v>
      </c>
      <c r="AJ1154" t="s">
        <v>43756</v>
      </c>
      <c r="AK1154" t="s">
        <v>43755</v>
      </c>
      <c r="AL1154">
        <v>27</v>
      </c>
      <c r="AM1154" s="5">
        <f t="shared" si="146"/>
        <v>3.8571428571428572</v>
      </c>
      <c r="AN1154" s="4">
        <f t="shared" si="143"/>
        <v>5.8419429869638129E-3</v>
      </c>
      <c r="AO1154" s="3"/>
      <c r="AP1154">
        <v>0</v>
      </c>
      <c r="AQ1154" t="s">
        <v>25154</v>
      </c>
      <c r="AR1154" t="s">
        <v>62</v>
      </c>
      <c r="AS1154" t="s">
        <v>43754</v>
      </c>
      <c r="AT1154" s="2" t="s">
        <v>61</v>
      </c>
      <c r="AU1154" s="1">
        <f t="shared" si="147"/>
        <v>3.2622020444472795</v>
      </c>
      <c r="AV1154" s="1">
        <f t="shared" si="148"/>
        <v>2.4970569742327373</v>
      </c>
      <c r="AW1154" s="1">
        <f t="shared" si="149"/>
        <v>1.7319119040181949</v>
      </c>
    </row>
    <row r="1155" spans="1:49" x14ac:dyDescent="0.2">
      <c r="A1155">
        <v>1153</v>
      </c>
      <c r="B1155" t="s">
        <v>43753</v>
      </c>
      <c r="C1155" t="s">
        <v>43752</v>
      </c>
      <c r="F1155" t="s">
        <v>43751</v>
      </c>
      <c r="G1155" t="s">
        <v>18</v>
      </c>
      <c r="H1155" t="s">
        <v>17</v>
      </c>
      <c r="I1155" t="s">
        <v>616</v>
      </c>
      <c r="J1155">
        <v>60011357</v>
      </c>
      <c r="K1155" t="s">
        <v>615</v>
      </c>
      <c r="L1155" t="s">
        <v>614</v>
      </c>
      <c r="M1155" t="s">
        <v>613</v>
      </c>
      <c r="N1155">
        <v>2</v>
      </c>
      <c r="O1155" t="s">
        <v>8439</v>
      </c>
      <c r="P1155" t="s">
        <v>8438</v>
      </c>
      <c r="Q1155" t="s">
        <v>610</v>
      </c>
      <c r="R1155" s="7">
        <v>42064</v>
      </c>
      <c r="S1155" s="8">
        <f t="shared" si="144"/>
        <v>2015</v>
      </c>
      <c r="T1155" s="8">
        <v>2015</v>
      </c>
      <c r="U1155" s="8">
        <f t="shared" si="145"/>
        <v>7</v>
      </c>
      <c r="V1155" s="7">
        <v>42064</v>
      </c>
      <c r="W1155" t="s">
        <v>2805</v>
      </c>
      <c r="X1155" s="2">
        <v>1.6519999999999999</v>
      </c>
      <c r="Y1155" s="6">
        <f t="shared" ref="Y1155:Y1218" si="150">(X1155-$Z$3)/($Z$2-$Z$3)</f>
        <v>4.409919649769093E-2</v>
      </c>
      <c r="AA1155" t="s">
        <v>2804</v>
      </c>
      <c r="AB1155">
        <v>17337</v>
      </c>
      <c r="AD1155" t="s">
        <v>7</v>
      </c>
      <c r="AE1155">
        <v>63</v>
      </c>
      <c r="AF1155">
        <v>3</v>
      </c>
      <c r="AG1155">
        <v>6998943</v>
      </c>
      <c r="AH1155" t="s">
        <v>43750</v>
      </c>
      <c r="AI1155" t="s">
        <v>43749</v>
      </c>
      <c r="AJ1155" t="s">
        <v>43748</v>
      </c>
      <c r="AK1155" t="s">
        <v>43747</v>
      </c>
      <c r="AL1155">
        <v>49</v>
      </c>
      <c r="AM1155" s="5">
        <f t="shared" si="146"/>
        <v>7</v>
      </c>
      <c r="AN1155" s="4">
        <f t="shared" ref="AN1155:AN1218" si="151">(AM1155-$AO$3)/($AO$2-$AO$3)</f>
        <v>1.0602044680045438E-2</v>
      </c>
      <c r="AO1155" s="3"/>
      <c r="AP1155">
        <v>0</v>
      </c>
      <c r="AR1155" t="s">
        <v>62</v>
      </c>
      <c r="AT1155" s="2" t="s">
        <v>61</v>
      </c>
      <c r="AU1155" s="1">
        <f t="shared" si="147"/>
        <v>3.4050050952397286</v>
      </c>
      <c r="AV1155" s="1">
        <f t="shared" si="148"/>
        <v>2.7350620588868182</v>
      </c>
      <c r="AW1155" s="1">
        <f t="shared" si="149"/>
        <v>2.0651190225339082</v>
      </c>
    </row>
    <row r="1156" spans="1:49" x14ac:dyDescent="0.2">
      <c r="A1156">
        <v>1154</v>
      </c>
      <c r="B1156" t="s">
        <v>43746</v>
      </c>
      <c r="C1156" t="s">
        <v>43745</v>
      </c>
      <c r="F1156" t="s">
        <v>43744</v>
      </c>
      <c r="G1156" t="s">
        <v>18</v>
      </c>
      <c r="H1156" t="s">
        <v>17</v>
      </c>
      <c r="I1156" t="s">
        <v>43743</v>
      </c>
      <c r="J1156" t="s">
        <v>43742</v>
      </c>
      <c r="K1156" t="s">
        <v>43741</v>
      </c>
      <c r="L1156" t="s">
        <v>43740</v>
      </c>
      <c r="M1156" t="s">
        <v>43739</v>
      </c>
      <c r="N1156">
        <v>4</v>
      </c>
      <c r="O1156" t="s">
        <v>43738</v>
      </c>
      <c r="P1156" t="s">
        <v>43737</v>
      </c>
      <c r="Q1156" t="s">
        <v>43736</v>
      </c>
      <c r="R1156" s="7">
        <v>42064</v>
      </c>
      <c r="S1156" s="8">
        <f t="shared" si="144"/>
        <v>2015</v>
      </c>
      <c r="T1156" s="8">
        <v>2015</v>
      </c>
      <c r="U1156" s="8">
        <f t="shared" si="145"/>
        <v>7</v>
      </c>
      <c r="V1156" s="7">
        <v>42064</v>
      </c>
      <c r="W1156" t="s">
        <v>2805</v>
      </c>
      <c r="X1156" s="2">
        <v>1.6519999999999999</v>
      </c>
      <c r="Y1156" s="6">
        <f t="shared" si="150"/>
        <v>4.409919649769093E-2</v>
      </c>
      <c r="AA1156" t="s">
        <v>2804</v>
      </c>
      <c r="AB1156">
        <v>17337</v>
      </c>
      <c r="AD1156" t="s">
        <v>7</v>
      </c>
      <c r="AE1156">
        <v>63</v>
      </c>
      <c r="AF1156">
        <v>3</v>
      </c>
      <c r="AG1156">
        <v>7001228</v>
      </c>
      <c r="AH1156" t="s">
        <v>43735</v>
      </c>
      <c r="AI1156" t="s">
        <v>43734</v>
      </c>
      <c r="AJ1156" t="s">
        <v>43733</v>
      </c>
      <c r="AK1156" t="s">
        <v>43732</v>
      </c>
      <c r="AL1156">
        <v>29</v>
      </c>
      <c r="AM1156" s="5">
        <f t="shared" si="146"/>
        <v>4.1428571428571432</v>
      </c>
      <c r="AN1156" s="4">
        <f t="shared" si="151"/>
        <v>6.274679504516688E-3</v>
      </c>
      <c r="AO1156" s="3"/>
      <c r="AP1156">
        <v>0</v>
      </c>
      <c r="AR1156" t="s">
        <v>62</v>
      </c>
      <c r="AT1156" s="2" t="s">
        <v>61</v>
      </c>
      <c r="AU1156" s="1">
        <f t="shared" si="147"/>
        <v>3.2751841399738657</v>
      </c>
      <c r="AV1156" s="1">
        <f t="shared" si="148"/>
        <v>2.5186938001103809</v>
      </c>
      <c r="AW1156" s="1">
        <f t="shared" si="149"/>
        <v>1.7622034602468959</v>
      </c>
    </row>
    <row r="1157" spans="1:49" x14ac:dyDescent="0.2">
      <c r="A1157">
        <v>1155</v>
      </c>
      <c r="B1157" t="s">
        <v>43731</v>
      </c>
      <c r="C1157" t="s">
        <v>43730</v>
      </c>
      <c r="F1157" t="s">
        <v>43729</v>
      </c>
      <c r="G1157" t="s">
        <v>18</v>
      </c>
      <c r="H1157" t="s">
        <v>17</v>
      </c>
      <c r="I1157" t="s">
        <v>1666</v>
      </c>
      <c r="J1157" t="s">
        <v>43728</v>
      </c>
      <c r="K1157" t="s">
        <v>43727</v>
      </c>
      <c r="L1157" t="s">
        <v>43726</v>
      </c>
      <c r="M1157" t="s">
        <v>43725</v>
      </c>
      <c r="N1157">
        <v>4</v>
      </c>
      <c r="O1157" t="s">
        <v>43724</v>
      </c>
      <c r="P1157" t="s">
        <v>43723</v>
      </c>
      <c r="Q1157" t="s">
        <v>43722</v>
      </c>
      <c r="R1157" s="7">
        <v>42064</v>
      </c>
      <c r="S1157" s="8">
        <f t="shared" si="144"/>
        <v>2015</v>
      </c>
      <c r="T1157" s="8">
        <v>2015</v>
      </c>
      <c r="U1157" s="8">
        <f t="shared" si="145"/>
        <v>7</v>
      </c>
      <c r="V1157" s="7">
        <v>42064</v>
      </c>
      <c r="W1157" t="s">
        <v>43721</v>
      </c>
      <c r="X1157" s="2">
        <v>0.443</v>
      </c>
      <c r="Y1157" s="6">
        <f t="shared" si="150"/>
        <v>1.1825631990603562E-2</v>
      </c>
      <c r="AA1157">
        <v>13807501</v>
      </c>
      <c r="AB1157">
        <v>25627</v>
      </c>
      <c r="AC1157">
        <v>15737721</v>
      </c>
      <c r="AD1157" t="s">
        <v>7</v>
      </c>
      <c r="AE1157">
        <v>74</v>
      </c>
      <c r="AF1157">
        <v>5</v>
      </c>
      <c r="AH1157" t="s">
        <v>43720</v>
      </c>
      <c r="AI1157" t="s">
        <v>43719</v>
      </c>
      <c r="AJ1157" t="s">
        <v>43718</v>
      </c>
      <c r="AK1157" t="s">
        <v>43717</v>
      </c>
      <c r="AL1157">
        <v>3</v>
      </c>
      <c r="AM1157" s="5">
        <f t="shared" si="146"/>
        <v>0.42857142857142855</v>
      </c>
      <c r="AN1157" s="4">
        <f t="shared" si="151"/>
        <v>6.4910477632931242E-4</v>
      </c>
      <c r="AO1157" s="3"/>
      <c r="AP1157">
        <v>0</v>
      </c>
      <c r="AQ1157" t="s">
        <v>43716</v>
      </c>
      <c r="AR1157" t="s">
        <v>43715</v>
      </c>
      <c r="AS1157" t="s">
        <v>43714</v>
      </c>
      <c r="AT1157" s="2">
        <v>2.7570000000000001</v>
      </c>
      <c r="AU1157" s="1">
        <f t="shared" si="147"/>
        <v>0.84726738263212853</v>
      </c>
      <c r="AV1157" s="1">
        <f t="shared" si="148"/>
        <v>0.62373683834664373</v>
      </c>
      <c r="AW1157" s="1">
        <f t="shared" si="149"/>
        <v>0.40020629406115876</v>
      </c>
    </row>
    <row r="1158" spans="1:49" x14ac:dyDescent="0.2">
      <c r="A1158">
        <v>1156</v>
      </c>
      <c r="B1158" t="s">
        <v>43713</v>
      </c>
      <c r="C1158" t="s">
        <v>43712</v>
      </c>
      <c r="F1158" t="s">
        <v>43711</v>
      </c>
      <c r="G1158" t="s">
        <v>18</v>
      </c>
      <c r="H1158" t="s">
        <v>17</v>
      </c>
      <c r="I1158" t="s">
        <v>43710</v>
      </c>
      <c r="J1158" t="s">
        <v>43709</v>
      </c>
      <c r="K1158" t="s">
        <v>43708</v>
      </c>
      <c r="L1158" t="s">
        <v>43707</v>
      </c>
      <c r="M1158" t="s">
        <v>9995</v>
      </c>
      <c r="N1158">
        <v>6</v>
      </c>
      <c r="O1158" t="s">
        <v>43706</v>
      </c>
      <c r="P1158" t="s">
        <v>43705</v>
      </c>
      <c r="Q1158" t="s">
        <v>43704</v>
      </c>
      <c r="R1158" s="7">
        <v>42064</v>
      </c>
      <c r="S1158" s="8">
        <f t="shared" si="144"/>
        <v>2015</v>
      </c>
      <c r="T1158" s="8">
        <v>2015</v>
      </c>
      <c r="U1158" s="8">
        <f t="shared" si="145"/>
        <v>7</v>
      </c>
      <c r="V1158" s="7">
        <v>42064</v>
      </c>
      <c r="W1158" t="s">
        <v>43703</v>
      </c>
      <c r="X1158" s="2">
        <v>0.33500000000000002</v>
      </c>
      <c r="Y1158" s="6">
        <f t="shared" si="150"/>
        <v>8.94263367235258E-3</v>
      </c>
      <c r="AA1158">
        <v>13867857</v>
      </c>
      <c r="AB1158">
        <v>24596</v>
      </c>
      <c r="AC1158">
        <v>15737543</v>
      </c>
      <c r="AD1158" t="s">
        <v>7</v>
      </c>
      <c r="AE1158">
        <v>18</v>
      </c>
      <c r="AF1158">
        <v>1</v>
      </c>
      <c r="AI1158" t="s">
        <v>43702</v>
      </c>
      <c r="AJ1158" t="s">
        <v>43701</v>
      </c>
      <c r="AK1158" t="s">
        <v>43700</v>
      </c>
      <c r="AL1158">
        <v>4</v>
      </c>
      <c r="AM1158" s="5">
        <f t="shared" si="146"/>
        <v>0.5714285714285714</v>
      </c>
      <c r="AN1158" s="4">
        <f t="shared" si="151"/>
        <v>8.6547303510574997E-4</v>
      </c>
      <c r="AO1158" s="3"/>
      <c r="AP1158">
        <v>0</v>
      </c>
      <c r="AR1158" t="s">
        <v>62</v>
      </c>
      <c r="AT1158" s="2" t="s">
        <v>61</v>
      </c>
      <c r="AU1158" s="1">
        <f t="shared" si="147"/>
        <v>0.65194854811785308</v>
      </c>
      <c r="AV1158" s="1">
        <f t="shared" si="148"/>
        <v>0.49040533537291653</v>
      </c>
      <c r="AW1158" s="1">
        <f t="shared" si="149"/>
        <v>0.32886212262797987</v>
      </c>
    </row>
    <row r="1159" spans="1:49" x14ac:dyDescent="0.2">
      <c r="A1159">
        <v>1157</v>
      </c>
      <c r="B1159" t="s">
        <v>43699</v>
      </c>
      <c r="C1159" t="s">
        <v>43698</v>
      </c>
      <c r="F1159" t="s">
        <v>43697</v>
      </c>
      <c r="G1159" t="s">
        <v>18</v>
      </c>
      <c r="H1159" t="s">
        <v>17</v>
      </c>
      <c r="I1159" t="s">
        <v>584</v>
      </c>
      <c r="J1159" t="s">
        <v>43696</v>
      </c>
      <c r="K1159" t="s">
        <v>43695</v>
      </c>
      <c r="L1159" t="s">
        <v>43694</v>
      </c>
      <c r="M1159" t="s">
        <v>9899</v>
      </c>
      <c r="N1159">
        <v>4</v>
      </c>
      <c r="O1159" t="s">
        <v>43693</v>
      </c>
      <c r="P1159" t="s">
        <v>43692</v>
      </c>
      <c r="Q1159" t="s">
        <v>43691</v>
      </c>
      <c r="R1159" s="7">
        <v>42064</v>
      </c>
      <c r="S1159" s="8">
        <f t="shared" si="144"/>
        <v>2015</v>
      </c>
      <c r="T1159" s="8">
        <v>2015</v>
      </c>
      <c r="U1159" s="8">
        <f t="shared" si="145"/>
        <v>7</v>
      </c>
      <c r="V1159" s="7">
        <v>42064</v>
      </c>
      <c r="W1159" t="s">
        <v>7453</v>
      </c>
      <c r="X1159" s="2">
        <v>0.79900000000000004</v>
      </c>
      <c r="Y1159" s="6">
        <f t="shared" si="150"/>
        <v>2.1328848669282724E-2</v>
      </c>
      <c r="AA1159">
        <v>15497747</v>
      </c>
      <c r="AB1159">
        <v>9500153930</v>
      </c>
      <c r="AD1159" t="s">
        <v>7</v>
      </c>
      <c r="AE1159">
        <v>62</v>
      </c>
      <c r="AF1159">
        <v>3</v>
      </c>
      <c r="AG1159">
        <v>6949627</v>
      </c>
      <c r="AH1159" t="s">
        <v>43690</v>
      </c>
      <c r="AI1159" t="s">
        <v>43689</v>
      </c>
      <c r="AJ1159" t="s">
        <v>43688</v>
      </c>
      <c r="AK1159" t="s">
        <v>43687</v>
      </c>
      <c r="AL1159">
        <v>39</v>
      </c>
      <c r="AM1159" s="5">
        <f t="shared" si="146"/>
        <v>5.5714285714285712</v>
      </c>
      <c r="AN1159" s="4">
        <f t="shared" si="151"/>
        <v>8.4383620922810626E-3</v>
      </c>
      <c r="AO1159" s="3"/>
      <c r="AP1159">
        <v>0</v>
      </c>
      <c r="AR1159" t="s">
        <v>62</v>
      </c>
      <c r="AT1159" s="2" t="s">
        <v>61</v>
      </c>
      <c r="AU1159" s="1">
        <f t="shared" si="147"/>
        <v>1.7461702696182226</v>
      </c>
      <c r="AV1159" s="1">
        <f t="shared" si="148"/>
        <v>1.4883605380781892</v>
      </c>
      <c r="AW1159" s="1">
        <f t="shared" si="149"/>
        <v>1.2305508065381561</v>
      </c>
    </row>
    <row r="1160" spans="1:49" x14ac:dyDescent="0.2">
      <c r="A1160">
        <v>1158</v>
      </c>
      <c r="B1160" t="s">
        <v>43686</v>
      </c>
      <c r="C1160" t="s">
        <v>43685</v>
      </c>
      <c r="F1160" t="s">
        <v>43684</v>
      </c>
      <c r="G1160" t="s">
        <v>18</v>
      </c>
      <c r="H1160" t="s">
        <v>17</v>
      </c>
      <c r="I1160" t="s">
        <v>43683</v>
      </c>
      <c r="J1160" t="s">
        <v>17194</v>
      </c>
      <c r="K1160" t="s">
        <v>17193</v>
      </c>
      <c r="L1160" t="s">
        <v>17192</v>
      </c>
      <c r="M1160" t="s">
        <v>627</v>
      </c>
      <c r="N1160">
        <v>5</v>
      </c>
      <c r="O1160" t="s">
        <v>43682</v>
      </c>
      <c r="P1160" t="s">
        <v>43681</v>
      </c>
      <c r="Q1160" t="s">
        <v>43680</v>
      </c>
      <c r="R1160" s="7">
        <v>42064</v>
      </c>
      <c r="S1160" s="8">
        <f t="shared" si="144"/>
        <v>2015</v>
      </c>
      <c r="T1160" s="8">
        <v>2015</v>
      </c>
      <c r="U1160" s="8">
        <f t="shared" si="145"/>
        <v>7</v>
      </c>
      <c r="V1160" s="7">
        <v>42064</v>
      </c>
      <c r="W1160" t="s">
        <v>9293</v>
      </c>
      <c r="X1160" s="2">
        <v>0.22600000000000001</v>
      </c>
      <c r="Y1160" s="6">
        <f t="shared" si="150"/>
        <v>6.0329409252289053E-3</v>
      </c>
      <c r="AA1160">
        <v>19750102</v>
      </c>
      <c r="AB1160">
        <v>17200154707</v>
      </c>
      <c r="AC1160">
        <v>20937423</v>
      </c>
      <c r="AD1160" t="s">
        <v>7</v>
      </c>
      <c r="AE1160">
        <v>10</v>
      </c>
      <c r="AF1160">
        <v>2</v>
      </c>
      <c r="AH1160" t="s">
        <v>43679</v>
      </c>
      <c r="AI1160" t="s">
        <v>43678</v>
      </c>
      <c r="AJ1160" t="s">
        <v>43677</v>
      </c>
      <c r="AK1160" t="s">
        <v>43676</v>
      </c>
      <c r="AL1160">
        <v>4</v>
      </c>
      <c r="AM1160" s="5">
        <f t="shared" si="146"/>
        <v>0.5714285714285714</v>
      </c>
      <c r="AN1160" s="4">
        <f t="shared" si="151"/>
        <v>8.6547303510574997E-4</v>
      </c>
      <c r="AO1160" s="3"/>
      <c r="AP1160">
        <v>1</v>
      </c>
      <c r="AR1160" t="s">
        <v>62</v>
      </c>
      <c r="AT1160" s="2" t="s">
        <v>61</v>
      </c>
      <c r="AU1160" s="1">
        <f t="shared" si="147"/>
        <v>0.44827005581919588</v>
      </c>
      <c r="AV1160" s="1">
        <f t="shared" si="148"/>
        <v>0.34492069801673275</v>
      </c>
      <c r="AW1160" s="1">
        <f t="shared" si="149"/>
        <v>0.24157134021426965</v>
      </c>
    </row>
    <row r="1161" spans="1:49" x14ac:dyDescent="0.2">
      <c r="A1161">
        <v>1159</v>
      </c>
      <c r="B1161" t="s">
        <v>43675</v>
      </c>
      <c r="C1161" t="s">
        <v>43674</v>
      </c>
      <c r="F1161" t="s">
        <v>43673</v>
      </c>
      <c r="G1161" t="s">
        <v>18</v>
      </c>
      <c r="H1161" t="s">
        <v>17</v>
      </c>
      <c r="I1161" t="s">
        <v>43672</v>
      </c>
      <c r="J1161" t="s">
        <v>43671</v>
      </c>
      <c r="K1161" t="s">
        <v>43670</v>
      </c>
      <c r="L1161" t="s">
        <v>43669</v>
      </c>
      <c r="M1161" t="s">
        <v>2237</v>
      </c>
      <c r="N1161">
        <v>5</v>
      </c>
      <c r="O1161" t="s">
        <v>43668</v>
      </c>
      <c r="P1161" t="s">
        <v>43667</v>
      </c>
      <c r="Q1161" t="s">
        <v>43666</v>
      </c>
      <c r="R1161" s="7">
        <v>42064</v>
      </c>
      <c r="S1161" s="8">
        <f t="shared" si="144"/>
        <v>2015</v>
      </c>
      <c r="T1161" s="8">
        <v>2015</v>
      </c>
      <c r="U1161" s="8">
        <f t="shared" si="145"/>
        <v>7</v>
      </c>
      <c r="V1161" s="7">
        <v>42064</v>
      </c>
      <c r="W1161" t="s">
        <v>43665</v>
      </c>
      <c r="X1161" s="2">
        <v>0.55900000000000005</v>
      </c>
      <c r="Y1161" s="6">
        <f t="shared" si="150"/>
        <v>1.4922185739836098E-2</v>
      </c>
      <c r="AA1161">
        <v>20089163</v>
      </c>
      <c r="AB1161">
        <v>21100228041</v>
      </c>
      <c r="AC1161">
        <v>22516832</v>
      </c>
      <c r="AD1161" t="s">
        <v>7</v>
      </c>
      <c r="AE1161">
        <v>6</v>
      </c>
      <c r="AF1161">
        <v>1</v>
      </c>
      <c r="AH1161" t="s">
        <v>31654</v>
      </c>
      <c r="AI1161" t="s">
        <v>43664</v>
      </c>
      <c r="AJ1161" t="s">
        <v>43663</v>
      </c>
      <c r="AK1161" t="s">
        <v>43662</v>
      </c>
      <c r="AL1161">
        <v>63</v>
      </c>
      <c r="AM1161" s="5">
        <f t="shared" si="146"/>
        <v>9</v>
      </c>
      <c r="AN1161" s="4">
        <f t="shared" si="151"/>
        <v>1.3631200302915562E-2</v>
      </c>
      <c r="AO1161" s="3"/>
      <c r="AP1161">
        <v>1</v>
      </c>
      <c r="AR1161" t="s">
        <v>62</v>
      </c>
      <c r="AT1161" s="2" t="s">
        <v>61</v>
      </c>
      <c r="AU1161" s="1">
        <f t="shared" si="147"/>
        <v>1.4534890108759937</v>
      </c>
      <c r="AV1161" s="1">
        <f t="shared" si="148"/>
        <v>1.427669302137583</v>
      </c>
      <c r="AW1161" s="1">
        <f t="shared" si="149"/>
        <v>1.4018495933991724</v>
      </c>
    </row>
    <row r="1162" spans="1:49" x14ac:dyDescent="0.2">
      <c r="A1162">
        <v>1160</v>
      </c>
      <c r="B1162" t="s">
        <v>43661</v>
      </c>
      <c r="C1162" t="s">
        <v>43660</v>
      </c>
      <c r="F1162" t="s">
        <v>43659</v>
      </c>
      <c r="G1162" t="s">
        <v>18</v>
      </c>
      <c r="H1162" t="s">
        <v>17</v>
      </c>
      <c r="I1162" t="s">
        <v>43658</v>
      </c>
      <c r="J1162" t="s">
        <v>43657</v>
      </c>
      <c r="K1162" t="s">
        <v>43656</v>
      </c>
      <c r="L1162" t="s">
        <v>43655</v>
      </c>
      <c r="M1162" t="s">
        <v>43654</v>
      </c>
      <c r="N1162">
        <v>81</v>
      </c>
      <c r="O1162" t="s">
        <v>43653</v>
      </c>
      <c r="P1162" t="s">
        <v>43652</v>
      </c>
      <c r="Q1162" t="s">
        <v>43651</v>
      </c>
      <c r="R1162" s="7">
        <v>42064</v>
      </c>
      <c r="S1162" s="8">
        <f t="shared" si="144"/>
        <v>2015</v>
      </c>
      <c r="T1162" s="8">
        <v>2015</v>
      </c>
      <c r="U1162" s="8">
        <f t="shared" si="145"/>
        <v>7</v>
      </c>
      <c r="V1162" s="7">
        <v>42064</v>
      </c>
      <c r="W1162" t="s">
        <v>40424</v>
      </c>
      <c r="X1162" s="2">
        <v>2.137</v>
      </c>
      <c r="Y1162" s="6">
        <f t="shared" si="150"/>
        <v>5.7045994500947654E-2</v>
      </c>
      <c r="AA1162">
        <v>46361</v>
      </c>
      <c r="AB1162">
        <v>26750</v>
      </c>
      <c r="AC1162">
        <v>14320746</v>
      </c>
      <c r="AD1162" t="s">
        <v>7</v>
      </c>
      <c r="AE1162">
        <v>575</v>
      </c>
      <c r="AG1162" t="s">
        <v>43650</v>
      </c>
      <c r="AI1162" t="s">
        <v>43649</v>
      </c>
      <c r="AJ1162" t="s">
        <v>43648</v>
      </c>
      <c r="AK1162" t="s">
        <v>43647</v>
      </c>
      <c r="AL1162">
        <v>51</v>
      </c>
      <c r="AM1162" s="5">
        <f t="shared" si="146"/>
        <v>7.2857142857142856</v>
      </c>
      <c r="AN1162" s="4">
        <f t="shared" si="151"/>
        <v>1.1034781197598311E-2</v>
      </c>
      <c r="AO1162" s="3"/>
      <c r="AP1162">
        <v>1</v>
      </c>
      <c r="AQ1162" t="s">
        <v>25</v>
      </c>
      <c r="AR1162">
        <v>228261</v>
      </c>
      <c r="AS1162" t="s">
        <v>23</v>
      </c>
      <c r="AT1162" s="2" t="s">
        <v>61</v>
      </c>
      <c r="AU1162" s="1">
        <f t="shared" si="147"/>
        <v>4.3242630509942845</v>
      </c>
      <c r="AV1162" s="1">
        <f t="shared" si="148"/>
        <v>3.4040387849272982</v>
      </c>
      <c r="AW1162" s="1">
        <f t="shared" si="149"/>
        <v>2.4838145188603109</v>
      </c>
    </row>
    <row r="1163" spans="1:49" x14ac:dyDescent="0.2">
      <c r="A1163">
        <v>1161</v>
      </c>
      <c r="B1163" t="s">
        <v>43646</v>
      </c>
      <c r="C1163" t="s">
        <v>43645</v>
      </c>
      <c r="F1163" t="s">
        <v>43644</v>
      </c>
      <c r="G1163" t="s">
        <v>18</v>
      </c>
      <c r="H1163" t="s">
        <v>17</v>
      </c>
      <c r="I1163" t="s">
        <v>43643</v>
      </c>
      <c r="J1163" t="s">
        <v>43642</v>
      </c>
      <c r="K1163" t="s">
        <v>43641</v>
      </c>
      <c r="L1163" t="s">
        <v>43640</v>
      </c>
      <c r="M1163" t="s">
        <v>2939</v>
      </c>
      <c r="N1163">
        <v>4</v>
      </c>
      <c r="O1163" t="s">
        <v>43639</v>
      </c>
      <c r="P1163" t="s">
        <v>43638</v>
      </c>
      <c r="Q1163" t="s">
        <v>43637</v>
      </c>
      <c r="R1163" s="7">
        <v>42064</v>
      </c>
      <c r="S1163" s="8">
        <f t="shared" si="144"/>
        <v>2015</v>
      </c>
      <c r="T1163" s="8">
        <v>2015</v>
      </c>
      <c r="U1163" s="8">
        <f t="shared" si="145"/>
        <v>7</v>
      </c>
      <c r="V1163" s="7">
        <v>42064</v>
      </c>
      <c r="W1163" t="s">
        <v>43636</v>
      </c>
      <c r="X1163" s="2">
        <v>2.61</v>
      </c>
      <c r="Y1163" s="6">
        <f t="shared" si="150"/>
        <v>6.9672459357732044E-2</v>
      </c>
      <c r="AA1163">
        <v>46256</v>
      </c>
      <c r="AB1163">
        <v>26704</v>
      </c>
      <c r="AD1163" t="s">
        <v>7</v>
      </c>
      <c r="AE1163">
        <v>149</v>
      </c>
      <c r="AF1163">
        <v>3</v>
      </c>
      <c r="AG1163">
        <v>115</v>
      </c>
      <c r="AI1163" t="s">
        <v>43635</v>
      </c>
      <c r="AJ1163" t="s">
        <v>43634</v>
      </c>
      <c r="AK1163" t="s">
        <v>43633</v>
      </c>
      <c r="AL1163">
        <v>12</v>
      </c>
      <c r="AM1163" s="5">
        <f t="shared" si="146"/>
        <v>1.7142857142857142</v>
      </c>
      <c r="AN1163" s="4">
        <f t="shared" si="151"/>
        <v>2.5964191053172497E-3</v>
      </c>
      <c r="AO1163" s="3"/>
      <c r="AP1163">
        <v>0</v>
      </c>
      <c r="AR1163" t="s">
        <v>62</v>
      </c>
      <c r="AT1163" s="2">
        <v>6.2629999999999999</v>
      </c>
      <c r="AU1163" s="1">
        <f t="shared" si="147"/>
        <v>4.9549647282007596</v>
      </c>
      <c r="AV1163" s="1">
        <f t="shared" si="148"/>
        <v>3.6134439231524644</v>
      </c>
      <c r="AW1163" s="1">
        <f t="shared" si="149"/>
        <v>2.2719231181041688</v>
      </c>
    </row>
    <row r="1164" spans="1:49" x14ac:dyDescent="0.2">
      <c r="A1164">
        <v>1162</v>
      </c>
      <c r="B1164" t="s">
        <v>43632</v>
      </c>
      <c r="C1164" t="s">
        <v>43631</v>
      </c>
      <c r="E1164">
        <v>25735295</v>
      </c>
      <c r="F1164" t="s">
        <v>43630</v>
      </c>
      <c r="G1164" t="s">
        <v>18</v>
      </c>
      <c r="H1164" t="s">
        <v>17</v>
      </c>
      <c r="I1164" t="s">
        <v>43629</v>
      </c>
      <c r="J1164" t="s">
        <v>43628</v>
      </c>
      <c r="K1164" t="s">
        <v>43627</v>
      </c>
      <c r="L1164" t="s">
        <v>43626</v>
      </c>
      <c r="M1164" t="s">
        <v>43625</v>
      </c>
      <c r="N1164">
        <v>3</v>
      </c>
      <c r="O1164" t="s">
        <v>43624</v>
      </c>
      <c r="P1164" t="s">
        <v>43623</v>
      </c>
      <c r="Q1164" t="s">
        <v>43622</v>
      </c>
      <c r="R1164" s="7">
        <v>42064</v>
      </c>
      <c r="S1164" s="8">
        <f t="shared" si="144"/>
        <v>2015</v>
      </c>
      <c r="T1164" s="8">
        <v>2015</v>
      </c>
      <c r="U1164" s="8">
        <f t="shared" si="145"/>
        <v>7</v>
      </c>
      <c r="V1164" s="7">
        <v>42064</v>
      </c>
      <c r="W1164" t="s">
        <v>2447</v>
      </c>
      <c r="X1164" s="2">
        <v>1.4730000000000001</v>
      </c>
      <c r="Y1164" s="6">
        <f t="shared" si="150"/>
        <v>3.9320893729478661E-2</v>
      </c>
      <c r="AA1164">
        <v>942405</v>
      </c>
      <c r="AB1164">
        <v>17871</v>
      </c>
      <c r="AD1164" t="s">
        <v>7</v>
      </c>
      <c r="AE1164">
        <v>42</v>
      </c>
      <c r="AF1164">
        <v>3</v>
      </c>
      <c r="AH1164" t="s">
        <v>43621</v>
      </c>
      <c r="AI1164" t="s">
        <v>43620</v>
      </c>
      <c r="AJ1164" t="s">
        <v>43619</v>
      </c>
      <c r="AK1164" t="s">
        <v>43618</v>
      </c>
      <c r="AL1164">
        <v>4</v>
      </c>
      <c r="AM1164" s="5">
        <f t="shared" si="146"/>
        <v>0.5714285714285714</v>
      </c>
      <c r="AN1164" s="4">
        <f t="shared" si="151"/>
        <v>8.6547303510574997E-4</v>
      </c>
      <c r="AO1164" s="3"/>
      <c r="AP1164">
        <v>0</v>
      </c>
      <c r="AQ1164" t="s">
        <v>1161</v>
      </c>
      <c r="AR1164" t="s">
        <v>43617</v>
      </c>
      <c r="AS1164" t="s">
        <v>1159</v>
      </c>
      <c r="AT1164" s="2">
        <v>4.0709999999999997</v>
      </c>
      <c r="AU1164" s="1">
        <f t="shared" si="147"/>
        <v>2.7784267521166783</v>
      </c>
      <c r="AV1164" s="1">
        <f t="shared" si="148"/>
        <v>2.0093183382292206</v>
      </c>
      <c r="AW1164" s="1">
        <f t="shared" si="149"/>
        <v>1.2402099243417624</v>
      </c>
    </row>
    <row r="1165" spans="1:49" x14ac:dyDescent="0.2">
      <c r="A1165">
        <v>1163</v>
      </c>
      <c r="B1165" t="s">
        <v>43616</v>
      </c>
      <c r="C1165" t="s">
        <v>43615</v>
      </c>
      <c r="E1165">
        <v>25549616</v>
      </c>
      <c r="F1165" t="s">
        <v>43614</v>
      </c>
      <c r="G1165" t="s">
        <v>18</v>
      </c>
      <c r="H1165" t="s">
        <v>17</v>
      </c>
      <c r="I1165" t="s">
        <v>10867</v>
      </c>
      <c r="J1165" t="s">
        <v>43613</v>
      </c>
      <c r="K1165" t="s">
        <v>43612</v>
      </c>
      <c r="L1165" t="s">
        <v>43611</v>
      </c>
      <c r="M1165" t="s">
        <v>1429</v>
      </c>
      <c r="N1165">
        <v>14</v>
      </c>
      <c r="O1165" t="s">
        <v>43610</v>
      </c>
      <c r="P1165" t="s">
        <v>43609</v>
      </c>
      <c r="Q1165" t="s">
        <v>43608</v>
      </c>
      <c r="R1165" s="7">
        <v>42064</v>
      </c>
      <c r="S1165" s="8">
        <f t="shared" si="144"/>
        <v>2015</v>
      </c>
      <c r="T1165" s="8">
        <v>2015</v>
      </c>
      <c r="U1165" s="8">
        <f t="shared" si="145"/>
        <v>7</v>
      </c>
      <c r="V1165" s="7">
        <v>42064</v>
      </c>
      <c r="W1165" t="s">
        <v>43607</v>
      </c>
      <c r="X1165" s="2">
        <v>1.0740000000000001</v>
      </c>
      <c r="Y1165" s="6">
        <f t="shared" si="150"/>
        <v>2.8669816609273646E-2</v>
      </c>
      <c r="AA1165">
        <v>1757598</v>
      </c>
      <c r="AB1165">
        <v>14957</v>
      </c>
      <c r="AC1165">
        <v>14320614</v>
      </c>
      <c r="AD1165" t="s">
        <v>7</v>
      </c>
      <c r="AE1165">
        <v>99</v>
      </c>
      <c r="AF1165">
        <v>6</v>
      </c>
      <c r="AH1165" t="s">
        <v>43606</v>
      </c>
      <c r="AI1165" t="s">
        <v>43605</v>
      </c>
      <c r="AJ1165" t="s">
        <v>43604</v>
      </c>
      <c r="AK1165" t="s">
        <v>43603</v>
      </c>
      <c r="AL1165">
        <v>5</v>
      </c>
      <c r="AM1165" s="5">
        <f t="shared" si="146"/>
        <v>0.7142857142857143</v>
      </c>
      <c r="AN1165" s="4">
        <f t="shared" si="151"/>
        <v>1.0818412938821875E-3</v>
      </c>
      <c r="AO1165" s="3"/>
      <c r="AP1165">
        <v>0</v>
      </c>
      <c r="AQ1165" t="s">
        <v>295</v>
      </c>
      <c r="AR1165">
        <v>1001904</v>
      </c>
      <c r="AS1165" t="s">
        <v>294</v>
      </c>
      <c r="AT1165" s="2" t="s">
        <v>61</v>
      </c>
      <c r="AU1165" s="1">
        <f t="shared" si="147"/>
        <v>2.0393424014656207</v>
      </c>
      <c r="AV1165" s="1">
        <f t="shared" si="148"/>
        <v>1.4875828951577916</v>
      </c>
      <c r="AW1165" s="1">
        <f t="shared" si="149"/>
        <v>0.9358233888499623</v>
      </c>
    </row>
    <row r="1166" spans="1:49" x14ac:dyDescent="0.2">
      <c r="A1166">
        <v>1164</v>
      </c>
      <c r="B1166" t="s">
        <v>43602</v>
      </c>
      <c r="C1166" t="s">
        <v>43601</v>
      </c>
      <c r="F1166" t="s">
        <v>43600</v>
      </c>
      <c r="G1166" t="s">
        <v>18</v>
      </c>
      <c r="H1166" t="s">
        <v>17</v>
      </c>
      <c r="I1166" t="s">
        <v>13575</v>
      </c>
      <c r="J1166" t="s">
        <v>43599</v>
      </c>
      <c r="K1166" t="s">
        <v>43598</v>
      </c>
      <c r="L1166" t="s">
        <v>43597</v>
      </c>
      <c r="M1166" t="s">
        <v>43596</v>
      </c>
      <c r="N1166">
        <v>5</v>
      </c>
      <c r="O1166" t="s">
        <v>43595</v>
      </c>
      <c r="P1166" t="s">
        <v>43594</v>
      </c>
      <c r="Q1166" t="s">
        <v>43593</v>
      </c>
      <c r="R1166" s="7">
        <v>42064</v>
      </c>
      <c r="S1166" s="8">
        <f t="shared" si="144"/>
        <v>2015</v>
      </c>
      <c r="T1166" s="8">
        <v>2015</v>
      </c>
      <c r="U1166" s="8">
        <f t="shared" si="145"/>
        <v>7</v>
      </c>
      <c r="V1166" s="7">
        <v>42064</v>
      </c>
      <c r="W1166" t="s">
        <v>40409</v>
      </c>
      <c r="X1166" s="2">
        <v>0.49399999999999999</v>
      </c>
      <c r="Y1166" s="6">
        <f t="shared" si="150"/>
        <v>1.3187047863110968E-2</v>
      </c>
      <c r="AA1166">
        <v>9601317</v>
      </c>
      <c r="AB1166">
        <v>20983</v>
      </c>
      <c r="AC1166">
        <v>13616439</v>
      </c>
      <c r="AD1166" t="s">
        <v>7</v>
      </c>
      <c r="AE1166">
        <v>25</v>
      </c>
      <c r="AF1166">
        <v>3</v>
      </c>
      <c r="AG1166">
        <v>35014</v>
      </c>
      <c r="AI1166" t="s">
        <v>43592</v>
      </c>
      <c r="AJ1166" t="s">
        <v>43591</v>
      </c>
      <c r="AK1166" t="s">
        <v>43590</v>
      </c>
      <c r="AL1166">
        <v>17</v>
      </c>
      <c r="AM1166" s="5">
        <f t="shared" si="146"/>
        <v>2.4285714285714284</v>
      </c>
      <c r="AN1166" s="4">
        <f t="shared" si="151"/>
        <v>3.678260399199437E-3</v>
      </c>
      <c r="AO1166" s="3"/>
      <c r="AP1166">
        <v>0</v>
      </c>
      <c r="AR1166" t="s">
        <v>62</v>
      </c>
      <c r="AT1166" s="2" t="s">
        <v>61</v>
      </c>
      <c r="AU1166" s="1">
        <f t="shared" si="147"/>
        <v>1.0334411623937507</v>
      </c>
      <c r="AV1166" s="1">
        <f t="shared" si="148"/>
        <v>0.84326541311552028</v>
      </c>
      <c r="AW1166" s="1">
        <f t="shared" si="149"/>
        <v>0.65308966383728961</v>
      </c>
    </row>
    <row r="1167" spans="1:49" x14ac:dyDescent="0.2">
      <c r="A1167">
        <v>1165</v>
      </c>
      <c r="B1167" t="s">
        <v>43589</v>
      </c>
      <c r="C1167" t="s">
        <v>43588</v>
      </c>
      <c r="F1167" t="s">
        <v>43587</v>
      </c>
      <c r="G1167" t="s">
        <v>18</v>
      </c>
      <c r="H1167" t="s">
        <v>17</v>
      </c>
      <c r="I1167" t="s">
        <v>43586</v>
      </c>
      <c r="J1167" t="s">
        <v>30241</v>
      </c>
      <c r="K1167" t="s">
        <v>30240</v>
      </c>
      <c r="L1167" t="s">
        <v>30239</v>
      </c>
      <c r="M1167" t="s">
        <v>656</v>
      </c>
      <c r="N1167">
        <v>7</v>
      </c>
      <c r="O1167" t="s">
        <v>43585</v>
      </c>
      <c r="P1167" t="s">
        <v>43584</v>
      </c>
      <c r="Q1167" t="s">
        <v>43583</v>
      </c>
      <c r="R1167" s="7">
        <v>42064</v>
      </c>
      <c r="S1167" s="8">
        <f t="shared" ref="S1167:S1230" si="152">YEAR(R1167)</f>
        <v>2015</v>
      </c>
      <c r="T1167" s="8">
        <v>2015</v>
      </c>
      <c r="U1167" s="8">
        <f t="shared" ref="U1167:U1230" si="153">2022-T1167</f>
        <v>7</v>
      </c>
      <c r="V1167" s="7">
        <v>42064</v>
      </c>
      <c r="W1167" t="s">
        <v>43582</v>
      </c>
      <c r="X1167" s="2">
        <v>1.337</v>
      </c>
      <c r="Y1167" s="6">
        <f t="shared" si="150"/>
        <v>3.5690451402792235E-2</v>
      </c>
      <c r="AA1167">
        <v>7413106</v>
      </c>
      <c r="AB1167">
        <v>26005</v>
      </c>
      <c r="AD1167" t="s">
        <v>7</v>
      </c>
      <c r="AE1167">
        <v>36</v>
      </c>
      <c r="AF1167">
        <v>3</v>
      </c>
      <c r="AG1167">
        <v>7017494</v>
      </c>
      <c r="AH1167" t="s">
        <v>43581</v>
      </c>
      <c r="AI1167" t="s">
        <v>43580</v>
      </c>
      <c r="AJ1167" t="s">
        <v>43579</v>
      </c>
      <c r="AK1167" t="s">
        <v>43578</v>
      </c>
      <c r="AL1167">
        <v>15</v>
      </c>
      <c r="AM1167" s="5">
        <f t="shared" ref="AM1167:AM1230" si="154">AL1167/U1167</f>
        <v>2.1428571428571428</v>
      </c>
      <c r="AN1167" s="4">
        <f t="shared" si="151"/>
        <v>3.2455238816465623E-3</v>
      </c>
      <c r="AO1167" s="3"/>
      <c r="AP1167">
        <v>1</v>
      </c>
      <c r="AR1167" t="s">
        <v>43577</v>
      </c>
      <c r="AT1167" s="2">
        <v>4.1870000000000003</v>
      </c>
      <c r="AU1167" s="1">
        <f t="shared" ref="AU1167:AU1230" si="155">(Y1167*0.7+AN1167*0.3)*100</f>
        <v>2.5956973146448532</v>
      </c>
      <c r="AV1167" s="1">
        <f t="shared" ref="AV1167:AV1230" si="156">(Y1167*0.5+AN1167*0.5)*100</f>
        <v>1.9467987642219398</v>
      </c>
      <c r="AW1167" s="1">
        <f t="shared" ref="AW1167:AW1230" si="157">(Y1167*0.3+AN1167*0.7)*100</f>
        <v>1.2979002137990263</v>
      </c>
    </row>
    <row r="1168" spans="1:49" x14ac:dyDescent="0.2">
      <c r="A1168">
        <v>1166</v>
      </c>
      <c r="B1168" t="s">
        <v>43576</v>
      </c>
      <c r="C1168" t="s">
        <v>43575</v>
      </c>
      <c r="F1168" t="s">
        <v>43574</v>
      </c>
      <c r="G1168" t="s">
        <v>18</v>
      </c>
      <c r="H1168" t="s">
        <v>17</v>
      </c>
      <c r="I1168" t="s">
        <v>3579</v>
      </c>
      <c r="J1168" t="s">
        <v>43573</v>
      </c>
      <c r="K1168" t="s">
        <v>43572</v>
      </c>
      <c r="L1168" t="s">
        <v>43571</v>
      </c>
      <c r="M1168" t="s">
        <v>31048</v>
      </c>
      <c r="N1168">
        <v>11</v>
      </c>
      <c r="O1168" t="s">
        <v>43570</v>
      </c>
      <c r="P1168" t="s">
        <v>43569</v>
      </c>
      <c r="Q1168" t="s">
        <v>43568</v>
      </c>
      <c r="R1168" s="7">
        <v>42064</v>
      </c>
      <c r="S1168" s="8">
        <f t="shared" si="152"/>
        <v>2015</v>
      </c>
      <c r="T1168" s="8">
        <v>2015</v>
      </c>
      <c r="U1168" s="8">
        <f t="shared" si="153"/>
        <v>7</v>
      </c>
      <c r="V1168" s="7">
        <v>42064</v>
      </c>
      <c r="W1168" t="s">
        <v>11411</v>
      </c>
      <c r="X1168" s="2">
        <v>0.48899999999999999</v>
      </c>
      <c r="Y1168" s="6">
        <f t="shared" si="150"/>
        <v>1.3053575718747497E-2</v>
      </c>
      <c r="AA1168">
        <v>9574522</v>
      </c>
      <c r="AB1168">
        <v>21177</v>
      </c>
      <c r="AC1168" t="s">
        <v>11410</v>
      </c>
      <c r="AD1168" t="s">
        <v>7</v>
      </c>
      <c r="AE1168">
        <v>26</v>
      </c>
      <c r="AF1168">
        <v>3</v>
      </c>
      <c r="AH1168" t="s">
        <v>43567</v>
      </c>
      <c r="AI1168" t="s">
        <v>43566</v>
      </c>
      <c r="AK1168" t="s">
        <v>43565</v>
      </c>
      <c r="AL1168">
        <v>14</v>
      </c>
      <c r="AM1168" s="5">
        <f t="shared" si="154"/>
        <v>2</v>
      </c>
      <c r="AN1168" s="4">
        <f t="shared" si="151"/>
        <v>3.0291556228701248E-3</v>
      </c>
      <c r="AO1168" s="3"/>
      <c r="AP1168">
        <v>0</v>
      </c>
      <c r="AR1168" t="s">
        <v>62</v>
      </c>
      <c r="AT1168" s="2" t="s">
        <v>61</v>
      </c>
      <c r="AU1168" s="1">
        <f t="shared" si="155"/>
        <v>1.0046249689984283</v>
      </c>
      <c r="AV1168" s="1">
        <f t="shared" si="156"/>
        <v>0.8041365670808811</v>
      </c>
      <c r="AW1168" s="1">
        <f t="shared" si="157"/>
        <v>0.60364816516333353</v>
      </c>
    </row>
    <row r="1169" spans="1:49" x14ac:dyDescent="0.2">
      <c r="A1169">
        <v>1167</v>
      </c>
      <c r="B1169" t="s">
        <v>43564</v>
      </c>
      <c r="C1169" t="s">
        <v>43563</v>
      </c>
      <c r="F1169" t="s">
        <v>43562</v>
      </c>
      <c r="G1169" t="s">
        <v>18</v>
      </c>
      <c r="H1169" t="s">
        <v>17</v>
      </c>
      <c r="I1169" t="s">
        <v>23776</v>
      </c>
      <c r="J1169">
        <v>60025578</v>
      </c>
      <c r="K1169" t="s">
        <v>445</v>
      </c>
      <c r="L1169" t="s">
        <v>444</v>
      </c>
      <c r="M1169" t="s">
        <v>102</v>
      </c>
      <c r="N1169">
        <v>5</v>
      </c>
      <c r="O1169" t="s">
        <v>43561</v>
      </c>
      <c r="P1169" t="s">
        <v>43560</v>
      </c>
      <c r="Q1169" t="s">
        <v>3119</v>
      </c>
      <c r="R1169" s="7">
        <v>42064</v>
      </c>
      <c r="S1169" s="8">
        <f t="shared" si="152"/>
        <v>2015</v>
      </c>
      <c r="T1169" s="8">
        <v>2015</v>
      </c>
      <c r="U1169" s="8">
        <f t="shared" si="153"/>
        <v>7</v>
      </c>
      <c r="V1169" s="7">
        <v>42064</v>
      </c>
      <c r="W1169" t="s">
        <v>43559</v>
      </c>
      <c r="X1169" s="2">
        <v>0.89800000000000002</v>
      </c>
      <c r="Y1169" s="6">
        <f t="shared" si="150"/>
        <v>2.3971597127679455E-2</v>
      </c>
      <c r="AA1169">
        <v>9641726</v>
      </c>
      <c r="AB1169">
        <v>29859</v>
      </c>
      <c r="AC1169" t="s">
        <v>43558</v>
      </c>
      <c r="AD1169" t="s">
        <v>7</v>
      </c>
      <c r="AE1169">
        <v>24</v>
      </c>
      <c r="AF1169">
        <v>3</v>
      </c>
      <c r="AG1169">
        <v>37004</v>
      </c>
      <c r="AI1169" t="s">
        <v>43557</v>
      </c>
      <c r="AJ1169" t="s">
        <v>43556</v>
      </c>
      <c r="AK1169" t="s">
        <v>43555</v>
      </c>
      <c r="AL1169">
        <v>20</v>
      </c>
      <c r="AM1169" s="5">
        <f t="shared" si="154"/>
        <v>2.8571428571428572</v>
      </c>
      <c r="AN1169" s="4">
        <f t="shared" si="151"/>
        <v>4.3273651755287501E-3</v>
      </c>
      <c r="AO1169" s="3"/>
      <c r="AP1169">
        <v>0</v>
      </c>
      <c r="AR1169">
        <v>51305323</v>
      </c>
      <c r="AT1169" s="2">
        <v>3.585</v>
      </c>
      <c r="AU1169" s="1">
        <f t="shared" si="155"/>
        <v>1.8078327542034243</v>
      </c>
      <c r="AV1169" s="1">
        <f t="shared" si="156"/>
        <v>1.4149481151604102</v>
      </c>
      <c r="AW1169" s="1">
        <f t="shared" si="157"/>
        <v>1.0220634761173959</v>
      </c>
    </row>
    <row r="1170" spans="1:49" x14ac:dyDescent="0.2">
      <c r="A1170">
        <v>1168</v>
      </c>
      <c r="B1170" t="s">
        <v>43554</v>
      </c>
      <c r="C1170" t="s">
        <v>43553</v>
      </c>
      <c r="F1170" t="s">
        <v>43552</v>
      </c>
      <c r="G1170" t="s">
        <v>18</v>
      </c>
      <c r="H1170" t="s">
        <v>17</v>
      </c>
      <c r="I1170" t="s">
        <v>43551</v>
      </c>
      <c r="J1170" t="s">
        <v>43550</v>
      </c>
      <c r="K1170" t="s">
        <v>43549</v>
      </c>
      <c r="L1170" t="s">
        <v>43548</v>
      </c>
      <c r="M1170" t="s">
        <v>27085</v>
      </c>
      <c r="N1170">
        <v>3</v>
      </c>
      <c r="O1170" t="s">
        <v>43547</v>
      </c>
      <c r="P1170" t="s">
        <v>43546</v>
      </c>
      <c r="Q1170" t="s">
        <v>43545</v>
      </c>
      <c r="R1170" s="7">
        <v>42064</v>
      </c>
      <c r="S1170" s="8">
        <f t="shared" si="152"/>
        <v>2015</v>
      </c>
      <c r="T1170" s="8">
        <v>2015</v>
      </c>
      <c r="U1170" s="8">
        <f t="shared" si="153"/>
        <v>7</v>
      </c>
      <c r="V1170" s="7">
        <v>42064</v>
      </c>
      <c r="W1170" t="s">
        <v>2432</v>
      </c>
      <c r="X1170" s="2">
        <v>1.218</v>
      </c>
      <c r="Y1170" s="6">
        <f t="shared" si="150"/>
        <v>3.2513814366941618E-2</v>
      </c>
      <c r="AA1170">
        <v>189448</v>
      </c>
      <c r="AB1170">
        <v>15107</v>
      </c>
      <c r="AC1170">
        <v>15579654</v>
      </c>
      <c r="AD1170" t="s">
        <v>7</v>
      </c>
      <c r="AE1170">
        <v>61</v>
      </c>
      <c r="AF1170">
        <v>3</v>
      </c>
      <c r="AG1170">
        <v>7003986</v>
      </c>
      <c r="AH1170" t="s">
        <v>43544</v>
      </c>
      <c r="AI1170" t="s">
        <v>43543</v>
      </c>
      <c r="AJ1170" t="s">
        <v>43542</v>
      </c>
      <c r="AK1170" t="s">
        <v>43541</v>
      </c>
      <c r="AL1170">
        <v>43</v>
      </c>
      <c r="AM1170" s="5">
        <f t="shared" si="154"/>
        <v>6.1428571428571432</v>
      </c>
      <c r="AN1170" s="4">
        <f t="shared" si="151"/>
        <v>9.3038351273868128E-3</v>
      </c>
      <c r="AO1170" s="3"/>
      <c r="AP1170">
        <v>0</v>
      </c>
      <c r="AQ1170" t="s">
        <v>2</v>
      </c>
      <c r="AR1170" t="s">
        <v>43540</v>
      </c>
      <c r="AS1170" t="s">
        <v>0</v>
      </c>
      <c r="AT1170" s="2" t="s">
        <v>61</v>
      </c>
      <c r="AU1170" s="1">
        <f t="shared" si="155"/>
        <v>2.5550820595075177</v>
      </c>
      <c r="AV1170" s="1">
        <f t="shared" si="156"/>
        <v>2.0908824747164214</v>
      </c>
      <c r="AW1170" s="1">
        <f t="shared" si="157"/>
        <v>1.6266828899253252</v>
      </c>
    </row>
    <row r="1171" spans="1:49" x14ac:dyDescent="0.2">
      <c r="A1171">
        <v>1169</v>
      </c>
      <c r="B1171" t="s">
        <v>43539</v>
      </c>
      <c r="C1171" t="s">
        <v>43538</v>
      </c>
      <c r="D1171" t="s">
        <v>43537</v>
      </c>
      <c r="F1171" t="s">
        <v>43536</v>
      </c>
      <c r="G1171" t="s">
        <v>18</v>
      </c>
      <c r="H1171" t="s">
        <v>17</v>
      </c>
      <c r="I1171" t="s">
        <v>43535</v>
      </c>
      <c r="J1171" t="s">
        <v>43534</v>
      </c>
      <c r="K1171" t="s">
        <v>43533</v>
      </c>
      <c r="L1171" t="s">
        <v>43532</v>
      </c>
      <c r="M1171" t="s">
        <v>4171</v>
      </c>
      <c r="N1171">
        <v>11</v>
      </c>
      <c r="O1171" t="s">
        <v>43531</v>
      </c>
      <c r="P1171" t="s">
        <v>43530</v>
      </c>
      <c r="Q1171" t="s">
        <v>43529</v>
      </c>
      <c r="R1171" s="7">
        <v>42064</v>
      </c>
      <c r="S1171" s="8">
        <f t="shared" si="152"/>
        <v>2015</v>
      </c>
      <c r="T1171" s="8">
        <v>2015</v>
      </c>
      <c r="U1171" s="8">
        <f t="shared" si="153"/>
        <v>7</v>
      </c>
      <c r="V1171" s="7">
        <v>42064</v>
      </c>
      <c r="W1171" t="s">
        <v>1331</v>
      </c>
      <c r="X1171" s="2">
        <v>0.68200000000000005</v>
      </c>
      <c r="Y1171" s="6">
        <f t="shared" si="150"/>
        <v>1.8205600491177493E-2</v>
      </c>
      <c r="AA1171">
        <v>2731177</v>
      </c>
      <c r="AB1171">
        <v>12375</v>
      </c>
      <c r="AC1171">
        <v>18791948</v>
      </c>
      <c r="AD1171" t="s">
        <v>7</v>
      </c>
      <c r="AE1171">
        <v>55</v>
      </c>
      <c r="AF1171">
        <v>5</v>
      </c>
      <c r="AH1171" t="s">
        <v>43528</v>
      </c>
      <c r="AI1171" t="s">
        <v>43527</v>
      </c>
      <c r="AJ1171" t="s">
        <v>43526</v>
      </c>
      <c r="AK1171" t="s">
        <v>43525</v>
      </c>
      <c r="AL1171">
        <v>13</v>
      </c>
      <c r="AM1171" s="5">
        <f t="shared" si="154"/>
        <v>1.8571428571428572</v>
      </c>
      <c r="AN1171" s="4">
        <f t="shared" si="151"/>
        <v>2.8127873640936877E-3</v>
      </c>
      <c r="AO1171" s="3"/>
      <c r="AP1171">
        <v>0</v>
      </c>
      <c r="AQ1171" t="s">
        <v>295</v>
      </c>
      <c r="AR1171">
        <v>40774012</v>
      </c>
      <c r="AS1171" t="s">
        <v>294</v>
      </c>
      <c r="AT1171" s="2">
        <v>2.1520000000000001</v>
      </c>
      <c r="AU1171" s="1">
        <f t="shared" si="155"/>
        <v>1.358775655305235</v>
      </c>
      <c r="AV1171" s="1">
        <f t="shared" si="156"/>
        <v>1.0509193927635589</v>
      </c>
      <c r="AW1171" s="1">
        <f t="shared" si="157"/>
        <v>0.74306313022188286</v>
      </c>
    </row>
    <row r="1172" spans="1:49" x14ac:dyDescent="0.2">
      <c r="A1172">
        <v>1170</v>
      </c>
      <c r="B1172" t="s">
        <v>43524</v>
      </c>
      <c r="C1172" t="s">
        <v>43523</v>
      </c>
      <c r="F1172" t="s">
        <v>43522</v>
      </c>
      <c r="G1172" t="s">
        <v>18</v>
      </c>
      <c r="H1172" t="s">
        <v>17</v>
      </c>
      <c r="I1172" t="s">
        <v>23965</v>
      </c>
      <c r="J1172">
        <v>60013789</v>
      </c>
      <c r="K1172" t="s">
        <v>361</v>
      </c>
      <c r="L1172" t="s">
        <v>103</v>
      </c>
      <c r="M1172" t="s">
        <v>102</v>
      </c>
      <c r="N1172">
        <v>2</v>
      </c>
      <c r="O1172" t="s">
        <v>43521</v>
      </c>
      <c r="P1172" t="s">
        <v>43520</v>
      </c>
      <c r="Q1172" t="s">
        <v>43519</v>
      </c>
      <c r="R1172" s="7">
        <v>42064</v>
      </c>
      <c r="S1172" s="8">
        <f t="shared" si="152"/>
        <v>2015</v>
      </c>
      <c r="T1172" s="8">
        <v>2015</v>
      </c>
      <c r="U1172" s="8">
        <f t="shared" si="153"/>
        <v>7</v>
      </c>
      <c r="V1172" s="7">
        <v>41699</v>
      </c>
      <c r="W1172" t="s">
        <v>43518</v>
      </c>
      <c r="X1172" s="2">
        <v>0.94799999999999995</v>
      </c>
      <c r="Y1172" s="6">
        <f t="shared" si="150"/>
        <v>2.5306318571314167E-2</v>
      </c>
      <c r="AA1172">
        <v>9295593</v>
      </c>
      <c r="AB1172">
        <v>18016</v>
      </c>
      <c r="AC1172">
        <v>15737527</v>
      </c>
      <c r="AD1172" t="s">
        <v>7</v>
      </c>
      <c r="AE1172">
        <v>38</v>
      </c>
      <c r="AF1172">
        <v>3</v>
      </c>
      <c r="AH1172" t="s">
        <v>43517</v>
      </c>
      <c r="AI1172" t="s">
        <v>43516</v>
      </c>
      <c r="AJ1172" t="s">
        <v>43515</v>
      </c>
      <c r="AK1172" t="s">
        <v>43514</v>
      </c>
      <c r="AL1172">
        <v>8</v>
      </c>
      <c r="AM1172" s="5">
        <f t="shared" si="154"/>
        <v>1.1428571428571428</v>
      </c>
      <c r="AN1172" s="4">
        <f t="shared" si="151"/>
        <v>1.7309460702114999E-3</v>
      </c>
      <c r="AO1172" s="3"/>
      <c r="AP1172">
        <v>0</v>
      </c>
      <c r="AQ1172" t="s">
        <v>295</v>
      </c>
      <c r="AR1172">
        <v>50975008</v>
      </c>
      <c r="AS1172" t="s">
        <v>294</v>
      </c>
      <c r="AT1172" s="2">
        <v>3</v>
      </c>
      <c r="AU1172" s="1">
        <f t="shared" si="155"/>
        <v>1.8233706820983364</v>
      </c>
      <c r="AV1172" s="1">
        <f t="shared" si="156"/>
        <v>1.3518632320762833</v>
      </c>
      <c r="AW1172" s="1">
        <f t="shared" si="157"/>
        <v>0.88035578205423004</v>
      </c>
    </row>
    <row r="1173" spans="1:49" x14ac:dyDescent="0.2">
      <c r="A1173">
        <v>1171</v>
      </c>
      <c r="B1173" t="s">
        <v>43513</v>
      </c>
      <c r="C1173" t="s">
        <v>43512</v>
      </c>
      <c r="F1173" t="s">
        <v>43511</v>
      </c>
      <c r="G1173" t="s">
        <v>18</v>
      </c>
      <c r="H1173" t="s">
        <v>17</v>
      </c>
      <c r="I1173" t="s">
        <v>43510</v>
      </c>
      <c r="J1173">
        <v>60021931</v>
      </c>
      <c r="K1173" t="s">
        <v>43509</v>
      </c>
      <c r="L1173" t="s">
        <v>43508</v>
      </c>
      <c r="M1173" t="s">
        <v>33678</v>
      </c>
      <c r="N1173">
        <v>1</v>
      </c>
      <c r="O1173" t="s">
        <v>43507</v>
      </c>
      <c r="P1173">
        <v>56207440100</v>
      </c>
      <c r="Q1173">
        <v>60021931</v>
      </c>
      <c r="R1173" s="7">
        <v>42064</v>
      </c>
      <c r="S1173" s="8">
        <f t="shared" si="152"/>
        <v>2015</v>
      </c>
      <c r="T1173" s="8">
        <v>2015</v>
      </c>
      <c r="U1173" s="8">
        <f t="shared" si="153"/>
        <v>7</v>
      </c>
      <c r="V1173" s="7">
        <v>42064</v>
      </c>
      <c r="W1173" t="s">
        <v>43506</v>
      </c>
      <c r="X1173" s="2">
        <v>0.42099999999999999</v>
      </c>
      <c r="Y1173" s="6">
        <f t="shared" si="150"/>
        <v>1.1238354555404288E-2</v>
      </c>
      <c r="AA1173">
        <v>1430807</v>
      </c>
      <c r="AB1173">
        <v>27536</v>
      </c>
      <c r="AC1173">
        <v>13616404</v>
      </c>
      <c r="AD1173" t="s">
        <v>7</v>
      </c>
      <c r="AE1173">
        <v>36</v>
      </c>
      <c r="AF1173">
        <v>2</v>
      </c>
      <c r="AG1173">
        <v>25009</v>
      </c>
      <c r="AI1173" t="s">
        <v>43505</v>
      </c>
      <c r="AJ1173" t="s">
        <v>43504</v>
      </c>
      <c r="AK1173" t="s">
        <v>43503</v>
      </c>
      <c r="AL1173">
        <v>1</v>
      </c>
      <c r="AM1173" s="5">
        <f t="shared" si="154"/>
        <v>0.14285714285714285</v>
      </c>
      <c r="AN1173" s="4">
        <f t="shared" si="151"/>
        <v>2.1636825877643749E-4</v>
      </c>
      <c r="AO1173" s="3"/>
      <c r="AP1173">
        <v>0</v>
      </c>
      <c r="AR1173" t="s">
        <v>62</v>
      </c>
      <c r="AT1173" s="2">
        <v>0.78100000000000003</v>
      </c>
      <c r="AU1173" s="1">
        <f t="shared" si="155"/>
        <v>0.79317586664159312</v>
      </c>
      <c r="AV1173" s="1">
        <f t="shared" si="156"/>
        <v>0.57273614070903622</v>
      </c>
      <c r="AW1173" s="1">
        <f t="shared" si="157"/>
        <v>0.35229641477647927</v>
      </c>
    </row>
    <row r="1174" spans="1:49" x14ac:dyDescent="0.2">
      <c r="A1174">
        <v>1172</v>
      </c>
      <c r="B1174" t="s">
        <v>43502</v>
      </c>
      <c r="C1174" t="s">
        <v>43501</v>
      </c>
      <c r="F1174" t="s">
        <v>43500</v>
      </c>
      <c r="G1174" t="s">
        <v>18</v>
      </c>
      <c r="H1174" t="s">
        <v>17</v>
      </c>
      <c r="I1174" t="s">
        <v>43499</v>
      </c>
      <c r="J1174">
        <v>60024421</v>
      </c>
      <c r="K1174" t="s">
        <v>11596</v>
      </c>
      <c r="L1174" t="s">
        <v>11595</v>
      </c>
      <c r="M1174" t="s">
        <v>3147</v>
      </c>
      <c r="N1174">
        <v>1</v>
      </c>
      <c r="O1174" t="s">
        <v>43498</v>
      </c>
      <c r="P1174">
        <v>36103275300</v>
      </c>
      <c r="Q1174">
        <v>60024421</v>
      </c>
      <c r="R1174" s="7">
        <v>42064</v>
      </c>
      <c r="S1174" s="8">
        <f t="shared" si="152"/>
        <v>2015</v>
      </c>
      <c r="T1174" s="8">
        <v>2015</v>
      </c>
      <c r="U1174" s="8">
        <f t="shared" si="153"/>
        <v>7</v>
      </c>
      <c r="V1174" s="7">
        <v>42064</v>
      </c>
      <c r="W1174" t="s">
        <v>43497</v>
      </c>
      <c r="X1174" s="2">
        <v>0.48</v>
      </c>
      <c r="Y1174" s="6">
        <f t="shared" si="150"/>
        <v>1.2813325858893249E-2</v>
      </c>
      <c r="AA1174">
        <v>9570233</v>
      </c>
      <c r="AB1174">
        <v>15526</v>
      </c>
      <c r="AC1174">
        <v>13616501</v>
      </c>
      <c r="AD1174" t="s">
        <v>7</v>
      </c>
      <c r="AE1174">
        <v>26</v>
      </c>
      <c r="AF1174">
        <v>3</v>
      </c>
      <c r="AG1174">
        <v>35002</v>
      </c>
      <c r="AI1174" t="s">
        <v>43496</v>
      </c>
      <c r="AJ1174" t="s">
        <v>43495</v>
      </c>
      <c r="AK1174" t="s">
        <v>43494</v>
      </c>
      <c r="AL1174">
        <v>28</v>
      </c>
      <c r="AM1174" s="5">
        <f t="shared" si="154"/>
        <v>4</v>
      </c>
      <c r="AN1174" s="4">
        <f t="shared" si="151"/>
        <v>6.0583112457402496E-3</v>
      </c>
      <c r="AO1174" s="3"/>
      <c r="AP1174">
        <v>0</v>
      </c>
      <c r="AR1174" t="s">
        <v>62</v>
      </c>
      <c r="AT1174" s="2">
        <v>2.0459999999999998</v>
      </c>
      <c r="AU1174" s="1">
        <f t="shared" si="155"/>
        <v>1.0786821474947348</v>
      </c>
      <c r="AV1174" s="1">
        <f t="shared" si="156"/>
        <v>0.94358185523167504</v>
      </c>
      <c r="AW1174" s="1">
        <f t="shared" si="157"/>
        <v>0.80848156296861495</v>
      </c>
    </row>
    <row r="1175" spans="1:49" x14ac:dyDescent="0.2">
      <c r="A1175">
        <v>1173</v>
      </c>
      <c r="B1175" t="s">
        <v>43493</v>
      </c>
      <c r="C1175" t="s">
        <v>43492</v>
      </c>
      <c r="F1175" t="s">
        <v>43491</v>
      </c>
      <c r="G1175" t="s">
        <v>18</v>
      </c>
      <c r="H1175" t="s">
        <v>17</v>
      </c>
      <c r="I1175" t="s">
        <v>10509</v>
      </c>
      <c r="J1175" t="s">
        <v>43490</v>
      </c>
      <c r="K1175" t="s">
        <v>43489</v>
      </c>
      <c r="L1175" t="s">
        <v>43488</v>
      </c>
      <c r="M1175" t="s">
        <v>1445</v>
      </c>
      <c r="N1175">
        <v>3</v>
      </c>
      <c r="O1175" t="s">
        <v>43487</v>
      </c>
      <c r="P1175" t="s">
        <v>43486</v>
      </c>
      <c r="Q1175" t="s">
        <v>43485</v>
      </c>
      <c r="R1175" s="7">
        <v>42064</v>
      </c>
      <c r="S1175" s="8">
        <f t="shared" si="152"/>
        <v>2015</v>
      </c>
      <c r="T1175" s="8">
        <v>2015</v>
      </c>
      <c r="U1175" s="8">
        <f t="shared" si="153"/>
        <v>7</v>
      </c>
      <c r="V1175" s="7">
        <v>42064</v>
      </c>
      <c r="W1175" t="s">
        <v>1147</v>
      </c>
      <c r="X1175" s="2">
        <v>1.6379999999999999</v>
      </c>
      <c r="Y1175" s="6">
        <f t="shared" si="150"/>
        <v>4.3725474493473214E-2</v>
      </c>
      <c r="AA1175" t="s">
        <v>1146</v>
      </c>
      <c r="AB1175">
        <v>17391</v>
      </c>
      <c r="AD1175" t="s">
        <v>7</v>
      </c>
      <c r="AE1175">
        <v>63</v>
      </c>
      <c r="AF1175">
        <v>5</v>
      </c>
      <c r="AG1175">
        <v>7004051</v>
      </c>
      <c r="AH1175" t="s">
        <v>43484</v>
      </c>
      <c r="AI1175" t="s">
        <v>43483</v>
      </c>
      <c r="AJ1175" t="s">
        <v>43482</v>
      </c>
      <c r="AK1175" t="s">
        <v>43481</v>
      </c>
      <c r="AL1175">
        <v>12</v>
      </c>
      <c r="AM1175" s="5">
        <f t="shared" si="154"/>
        <v>1.7142857142857142</v>
      </c>
      <c r="AN1175" s="4">
        <f t="shared" si="151"/>
        <v>2.5964191053172497E-3</v>
      </c>
      <c r="AO1175" s="3"/>
      <c r="AP1175">
        <v>0</v>
      </c>
      <c r="AR1175" t="s">
        <v>62</v>
      </c>
      <c r="AT1175" s="2">
        <v>4.931</v>
      </c>
      <c r="AU1175" s="1">
        <f t="shared" si="155"/>
        <v>3.1386757877026423</v>
      </c>
      <c r="AV1175" s="1">
        <f t="shared" si="156"/>
        <v>2.316094679939523</v>
      </c>
      <c r="AW1175" s="1">
        <f t="shared" si="157"/>
        <v>1.4935135721764037</v>
      </c>
    </row>
    <row r="1176" spans="1:49" x14ac:dyDescent="0.2">
      <c r="A1176">
        <v>1174</v>
      </c>
      <c r="B1176" t="s">
        <v>43480</v>
      </c>
      <c r="C1176" t="s">
        <v>43479</v>
      </c>
      <c r="E1176">
        <v>25557192</v>
      </c>
      <c r="F1176" t="s">
        <v>43478</v>
      </c>
      <c r="G1176" t="s">
        <v>18</v>
      </c>
      <c r="H1176" t="s">
        <v>17</v>
      </c>
      <c r="I1176" t="s">
        <v>43477</v>
      </c>
      <c r="J1176" t="s">
        <v>43476</v>
      </c>
      <c r="K1176" t="s">
        <v>43475</v>
      </c>
      <c r="L1176" t="s">
        <v>43474</v>
      </c>
      <c r="M1176" t="s">
        <v>1445</v>
      </c>
      <c r="N1176">
        <v>9</v>
      </c>
      <c r="O1176" t="s">
        <v>43473</v>
      </c>
      <c r="P1176" t="s">
        <v>43472</v>
      </c>
      <c r="Q1176" t="s">
        <v>43471</v>
      </c>
      <c r="R1176" s="7">
        <v>42064</v>
      </c>
      <c r="S1176" s="8">
        <f t="shared" si="152"/>
        <v>2015</v>
      </c>
      <c r="T1176" s="8">
        <v>2015</v>
      </c>
      <c r="U1176" s="8">
        <f t="shared" si="153"/>
        <v>7</v>
      </c>
      <c r="V1176" s="7">
        <v>42064</v>
      </c>
      <c r="W1176" t="s">
        <v>43470</v>
      </c>
      <c r="X1176" s="2">
        <v>1.028</v>
      </c>
      <c r="Y1176" s="6">
        <f t="shared" si="150"/>
        <v>2.744187288112971E-2</v>
      </c>
      <c r="AA1176" t="s">
        <v>43469</v>
      </c>
      <c r="AB1176">
        <v>17778</v>
      </c>
      <c r="AC1176">
        <v>13652915</v>
      </c>
      <c r="AD1176" t="s">
        <v>7</v>
      </c>
      <c r="AE1176">
        <v>29</v>
      </c>
      <c r="AF1176">
        <v>1</v>
      </c>
      <c r="AH1176" t="s">
        <v>43468</v>
      </c>
      <c r="AI1176" t="s">
        <v>43467</v>
      </c>
      <c r="AJ1176" t="s">
        <v>43466</v>
      </c>
      <c r="AK1176" t="s">
        <v>43465</v>
      </c>
      <c r="AL1176">
        <v>12</v>
      </c>
      <c r="AM1176" s="5">
        <f t="shared" si="154"/>
        <v>1.7142857142857142</v>
      </c>
      <c r="AN1176" s="4">
        <f t="shared" si="151"/>
        <v>2.5964191053172497E-3</v>
      </c>
      <c r="AO1176" s="3"/>
      <c r="AP1176">
        <v>0</v>
      </c>
      <c r="AR1176" t="s">
        <v>62</v>
      </c>
      <c r="AT1176" s="2">
        <v>2.7389999999999999</v>
      </c>
      <c r="AU1176" s="1">
        <f t="shared" si="155"/>
        <v>1.998823674838597</v>
      </c>
      <c r="AV1176" s="1">
        <f t="shared" si="156"/>
        <v>1.5019145993223479</v>
      </c>
      <c r="AW1176" s="1">
        <f t="shared" si="157"/>
        <v>1.0050055238060986</v>
      </c>
    </row>
    <row r="1177" spans="1:49" x14ac:dyDescent="0.2">
      <c r="A1177">
        <v>1175</v>
      </c>
      <c r="B1177" t="s">
        <v>43464</v>
      </c>
      <c r="C1177" t="s">
        <v>43463</v>
      </c>
      <c r="F1177" t="s">
        <v>43462</v>
      </c>
      <c r="G1177" t="s">
        <v>18</v>
      </c>
      <c r="H1177" t="s">
        <v>17</v>
      </c>
      <c r="I1177" t="s">
        <v>43461</v>
      </c>
      <c r="J1177">
        <v>60087294</v>
      </c>
      <c r="K1177" t="s">
        <v>43438</v>
      </c>
      <c r="L1177" t="s">
        <v>169</v>
      </c>
      <c r="M1177" t="s">
        <v>102</v>
      </c>
      <c r="N1177">
        <v>6</v>
      </c>
      <c r="O1177" t="s">
        <v>43460</v>
      </c>
      <c r="P1177" t="s">
        <v>43459</v>
      </c>
      <c r="Q1177" t="s">
        <v>43435</v>
      </c>
      <c r="R1177" s="7">
        <v>42064</v>
      </c>
      <c r="S1177" s="8">
        <f t="shared" si="152"/>
        <v>2015</v>
      </c>
      <c r="T1177" s="8">
        <v>2015</v>
      </c>
      <c r="U1177" s="8">
        <f t="shared" si="153"/>
        <v>7</v>
      </c>
      <c r="V1177" s="7">
        <v>42064</v>
      </c>
      <c r="W1177" t="s">
        <v>43434</v>
      </c>
      <c r="X1177" s="2">
        <v>0.53800000000000003</v>
      </c>
      <c r="Y1177" s="6">
        <f t="shared" si="150"/>
        <v>1.4361602733509518E-2</v>
      </c>
      <c r="AA1177">
        <v>20952759</v>
      </c>
      <c r="AB1177">
        <v>21100228564</v>
      </c>
      <c r="AC1177">
        <v>20952767</v>
      </c>
      <c r="AD1177" t="s">
        <v>7</v>
      </c>
      <c r="AE1177">
        <v>8</v>
      </c>
      <c r="AF1177">
        <v>1</v>
      </c>
      <c r="AH1177" t="s">
        <v>43458</v>
      </c>
      <c r="AI1177" t="s">
        <v>43457</v>
      </c>
      <c r="AJ1177" t="s">
        <v>43456</v>
      </c>
      <c r="AK1177" t="s">
        <v>43455</v>
      </c>
      <c r="AL1177">
        <v>2</v>
      </c>
      <c r="AM1177" s="5">
        <f t="shared" si="154"/>
        <v>0.2857142857142857</v>
      </c>
      <c r="AN1177" s="4">
        <f t="shared" si="151"/>
        <v>4.3273651755287499E-4</v>
      </c>
      <c r="AO1177" s="3"/>
      <c r="AP1177">
        <v>0</v>
      </c>
      <c r="AR1177">
        <v>61177095</v>
      </c>
      <c r="AT1177" s="2" t="s">
        <v>61</v>
      </c>
      <c r="AU1177" s="1">
        <f t="shared" si="155"/>
        <v>1.0182942868722524</v>
      </c>
      <c r="AV1177" s="1">
        <f t="shared" si="156"/>
        <v>0.73971696255311969</v>
      </c>
      <c r="AW1177" s="1">
        <f t="shared" si="157"/>
        <v>0.46113963823398685</v>
      </c>
    </row>
    <row r="1178" spans="1:49" x14ac:dyDescent="0.2">
      <c r="A1178">
        <v>1176</v>
      </c>
      <c r="B1178" t="s">
        <v>43454</v>
      </c>
      <c r="C1178" t="s">
        <v>43453</v>
      </c>
      <c r="F1178" t="s">
        <v>43452</v>
      </c>
      <c r="G1178" t="s">
        <v>18</v>
      </c>
      <c r="H1178" t="s">
        <v>17</v>
      </c>
      <c r="I1178" t="s">
        <v>43451</v>
      </c>
      <c r="J1178">
        <v>60018805</v>
      </c>
      <c r="K1178" t="s">
        <v>43450</v>
      </c>
      <c r="L1178" t="s">
        <v>43449</v>
      </c>
      <c r="M1178" t="s">
        <v>527</v>
      </c>
      <c r="N1178">
        <v>2</v>
      </c>
      <c r="O1178" t="s">
        <v>43448</v>
      </c>
      <c r="P1178" t="s">
        <v>43447</v>
      </c>
      <c r="Q1178" t="s">
        <v>43446</v>
      </c>
      <c r="R1178" s="7">
        <v>42064</v>
      </c>
      <c r="S1178" s="8">
        <f t="shared" si="152"/>
        <v>2015</v>
      </c>
      <c r="T1178" s="8">
        <v>2015</v>
      </c>
      <c r="U1178" s="8">
        <f t="shared" si="153"/>
        <v>7</v>
      </c>
      <c r="V1178" s="7">
        <v>42064</v>
      </c>
      <c r="W1178" t="s">
        <v>1362</v>
      </c>
      <c r="X1178" s="2">
        <v>0.42</v>
      </c>
      <c r="Y1178" s="6">
        <f t="shared" si="150"/>
        <v>1.1211660126531593E-2</v>
      </c>
      <c r="AA1178">
        <v>15308669</v>
      </c>
      <c r="AB1178">
        <v>17543</v>
      </c>
      <c r="AC1178">
        <v>15308677</v>
      </c>
      <c r="AD1178" t="s">
        <v>7</v>
      </c>
      <c r="AE1178">
        <v>15</v>
      </c>
      <c r="AF1178">
        <v>4</v>
      </c>
      <c r="AH1178" t="s">
        <v>43445</v>
      </c>
      <c r="AI1178" t="s">
        <v>43444</v>
      </c>
      <c r="AJ1178" t="s">
        <v>43443</v>
      </c>
      <c r="AK1178" t="s">
        <v>43442</v>
      </c>
      <c r="AL1178">
        <v>1</v>
      </c>
      <c r="AM1178" s="5">
        <f t="shared" si="154"/>
        <v>0.14285714285714285</v>
      </c>
      <c r="AN1178" s="4">
        <f t="shared" si="151"/>
        <v>2.1636825877643749E-4</v>
      </c>
      <c r="AO1178" s="3"/>
      <c r="AP1178">
        <v>0</v>
      </c>
      <c r="AR1178" t="s">
        <v>62</v>
      </c>
      <c r="AT1178" s="2" t="s">
        <v>61</v>
      </c>
      <c r="AU1178" s="1">
        <f t="shared" si="155"/>
        <v>0.7913072566205045</v>
      </c>
      <c r="AV1178" s="1">
        <f t="shared" si="156"/>
        <v>0.57140141926540156</v>
      </c>
      <c r="AW1178" s="1">
        <f t="shared" si="157"/>
        <v>0.35149558191029834</v>
      </c>
    </row>
    <row r="1179" spans="1:49" x14ac:dyDescent="0.2">
      <c r="A1179">
        <v>1177</v>
      </c>
      <c r="B1179" t="s">
        <v>43441</v>
      </c>
      <c r="C1179" t="s">
        <v>43440</v>
      </c>
      <c r="F1179" t="s">
        <v>43439</v>
      </c>
      <c r="G1179" t="s">
        <v>18</v>
      </c>
      <c r="H1179" t="s">
        <v>17</v>
      </c>
      <c r="I1179" t="s">
        <v>10668</v>
      </c>
      <c r="J1179">
        <v>60087294</v>
      </c>
      <c r="K1179" t="s">
        <v>43438</v>
      </c>
      <c r="L1179" t="s">
        <v>169</v>
      </c>
      <c r="M1179" t="s">
        <v>102</v>
      </c>
      <c r="N1179">
        <v>6</v>
      </c>
      <c r="O1179" t="s">
        <v>43437</v>
      </c>
      <c r="P1179" t="s">
        <v>43436</v>
      </c>
      <c r="Q1179" t="s">
        <v>43435</v>
      </c>
      <c r="R1179" s="7">
        <v>42064</v>
      </c>
      <c r="S1179" s="8">
        <f t="shared" si="152"/>
        <v>2015</v>
      </c>
      <c r="T1179" s="8">
        <v>2015</v>
      </c>
      <c r="U1179" s="8">
        <f t="shared" si="153"/>
        <v>7</v>
      </c>
      <c r="V1179" s="7">
        <v>42064</v>
      </c>
      <c r="W1179" t="s">
        <v>43434</v>
      </c>
      <c r="X1179" s="2">
        <v>0.53800000000000003</v>
      </c>
      <c r="Y1179" s="6">
        <f t="shared" si="150"/>
        <v>1.4361602733509518E-2</v>
      </c>
      <c r="AA1179">
        <v>20952759</v>
      </c>
      <c r="AB1179">
        <v>21100228564</v>
      </c>
      <c r="AC1179">
        <v>20952767</v>
      </c>
      <c r="AD1179" t="s">
        <v>7</v>
      </c>
      <c r="AE1179">
        <v>8</v>
      </c>
      <c r="AF1179">
        <v>1</v>
      </c>
      <c r="AH1179" t="s">
        <v>43433</v>
      </c>
      <c r="AI1179" t="s">
        <v>43432</v>
      </c>
      <c r="AJ1179" t="s">
        <v>43431</v>
      </c>
      <c r="AK1179" t="s">
        <v>43430</v>
      </c>
      <c r="AL1179">
        <v>2</v>
      </c>
      <c r="AM1179" s="5">
        <f t="shared" si="154"/>
        <v>0.2857142857142857</v>
      </c>
      <c r="AN1179" s="4">
        <f t="shared" si="151"/>
        <v>4.3273651755287499E-4</v>
      </c>
      <c r="AO1179" s="3"/>
      <c r="AP1179">
        <v>0</v>
      </c>
      <c r="AR1179" t="s">
        <v>43429</v>
      </c>
      <c r="AT1179" s="2" t="s">
        <v>61</v>
      </c>
      <c r="AU1179" s="1">
        <f t="shared" si="155"/>
        <v>1.0182942868722524</v>
      </c>
      <c r="AV1179" s="1">
        <f t="shared" si="156"/>
        <v>0.73971696255311969</v>
      </c>
      <c r="AW1179" s="1">
        <f t="shared" si="157"/>
        <v>0.46113963823398685</v>
      </c>
    </row>
    <row r="1180" spans="1:49" x14ac:dyDescent="0.2">
      <c r="A1180">
        <v>1178</v>
      </c>
      <c r="B1180" t="s">
        <v>43428</v>
      </c>
      <c r="C1180" t="s">
        <v>43427</v>
      </c>
      <c r="F1180" t="s">
        <v>43426</v>
      </c>
      <c r="G1180" t="s">
        <v>18</v>
      </c>
      <c r="H1180" t="s">
        <v>17</v>
      </c>
      <c r="I1180" t="s">
        <v>43425</v>
      </c>
      <c r="J1180" t="s">
        <v>43424</v>
      </c>
      <c r="K1180" t="s">
        <v>43423</v>
      </c>
      <c r="L1180" t="s">
        <v>43422</v>
      </c>
      <c r="M1180" t="s">
        <v>627</v>
      </c>
      <c r="N1180">
        <v>3</v>
      </c>
      <c r="O1180" t="s">
        <v>43421</v>
      </c>
      <c r="P1180" t="s">
        <v>43420</v>
      </c>
      <c r="Q1180" t="s">
        <v>43419</v>
      </c>
      <c r="R1180" s="7">
        <v>42064</v>
      </c>
      <c r="S1180" s="8">
        <f t="shared" si="152"/>
        <v>2015</v>
      </c>
      <c r="T1180" s="8">
        <v>2015</v>
      </c>
      <c r="U1180" s="8">
        <f t="shared" si="153"/>
        <v>7</v>
      </c>
      <c r="V1180" s="7">
        <v>42064</v>
      </c>
      <c r="W1180" t="s">
        <v>43418</v>
      </c>
      <c r="X1180" s="2">
        <v>1.276</v>
      </c>
      <c r="Y1180" s="6">
        <f t="shared" si="150"/>
        <v>3.4062091241557887E-2</v>
      </c>
      <c r="AA1180">
        <v>15361233</v>
      </c>
      <c r="AB1180">
        <v>25038</v>
      </c>
      <c r="AD1180" t="s">
        <v>7</v>
      </c>
      <c r="AE1180">
        <v>14</v>
      </c>
      <c r="AF1180">
        <v>3</v>
      </c>
      <c r="AG1180">
        <v>6820764</v>
      </c>
      <c r="AH1180" t="s">
        <v>43417</v>
      </c>
      <c r="AI1180" t="s">
        <v>43416</v>
      </c>
      <c r="AJ1180" t="s">
        <v>43415</v>
      </c>
      <c r="AK1180" t="s">
        <v>43414</v>
      </c>
      <c r="AL1180">
        <v>1</v>
      </c>
      <c r="AM1180" s="5">
        <f t="shared" si="154"/>
        <v>0.14285714285714285</v>
      </c>
      <c r="AN1180" s="4">
        <f t="shared" si="151"/>
        <v>2.1636825877643749E-4</v>
      </c>
      <c r="AO1180" s="3"/>
      <c r="AP1180">
        <v>0</v>
      </c>
      <c r="AR1180" t="s">
        <v>62</v>
      </c>
      <c r="AT1180" s="2">
        <v>5.577</v>
      </c>
      <c r="AU1180" s="1">
        <f t="shared" si="155"/>
        <v>2.3908374346723451</v>
      </c>
      <c r="AV1180" s="1">
        <f t="shared" si="156"/>
        <v>1.7139229750167164</v>
      </c>
      <c r="AW1180" s="1">
        <f t="shared" si="157"/>
        <v>1.0370085153610871</v>
      </c>
    </row>
    <row r="1181" spans="1:49" x14ac:dyDescent="0.2">
      <c r="A1181">
        <v>1179</v>
      </c>
      <c r="B1181" t="s">
        <v>43413</v>
      </c>
      <c r="C1181" t="s">
        <v>43412</v>
      </c>
      <c r="F1181" t="s">
        <v>43411</v>
      </c>
      <c r="G1181" t="s">
        <v>18</v>
      </c>
      <c r="H1181" t="s">
        <v>17</v>
      </c>
      <c r="I1181" t="s">
        <v>43410</v>
      </c>
      <c r="J1181">
        <v>60089290</v>
      </c>
      <c r="K1181" t="s">
        <v>27917</v>
      </c>
      <c r="L1181" t="s">
        <v>27916</v>
      </c>
      <c r="M1181" t="s">
        <v>685</v>
      </c>
      <c r="N1181">
        <v>2</v>
      </c>
      <c r="O1181" t="s">
        <v>43409</v>
      </c>
      <c r="P1181" t="s">
        <v>43408</v>
      </c>
      <c r="Q1181" t="s">
        <v>27913</v>
      </c>
      <c r="R1181" s="7">
        <v>42064</v>
      </c>
      <c r="S1181" s="8">
        <f t="shared" si="152"/>
        <v>2015</v>
      </c>
      <c r="T1181" s="8">
        <v>2015</v>
      </c>
      <c r="U1181" s="8">
        <f t="shared" si="153"/>
        <v>7</v>
      </c>
      <c r="V1181" s="7">
        <v>41699</v>
      </c>
      <c r="W1181" t="s">
        <v>3670</v>
      </c>
      <c r="X1181" s="2">
        <v>0.38600000000000001</v>
      </c>
      <c r="Y1181" s="6">
        <f t="shared" si="150"/>
        <v>1.0304049544859988E-2</v>
      </c>
      <c r="AA1181">
        <v>9467076</v>
      </c>
      <c r="AB1181">
        <v>26738</v>
      </c>
      <c r="AC1181">
        <v>14321858</v>
      </c>
      <c r="AD1181" t="s">
        <v>7</v>
      </c>
      <c r="AE1181">
        <v>21</v>
      </c>
      <c r="AF1181">
        <v>3</v>
      </c>
      <c r="AH1181" t="s">
        <v>43407</v>
      </c>
      <c r="AI1181" t="s">
        <v>43406</v>
      </c>
      <c r="AK1181" t="s">
        <v>43405</v>
      </c>
      <c r="AL1181">
        <v>7</v>
      </c>
      <c r="AM1181" s="5">
        <f t="shared" si="154"/>
        <v>1</v>
      </c>
      <c r="AN1181" s="4">
        <f t="shared" si="151"/>
        <v>1.5145778114350624E-3</v>
      </c>
      <c r="AO1181" s="3"/>
      <c r="AP1181">
        <v>0</v>
      </c>
      <c r="AR1181" t="s">
        <v>62</v>
      </c>
      <c r="AT1181" s="2" t="s">
        <v>61</v>
      </c>
      <c r="AU1181" s="1">
        <f t="shared" si="155"/>
        <v>0.76672080248325092</v>
      </c>
      <c r="AV1181" s="1">
        <f t="shared" si="156"/>
        <v>0.59093136781475253</v>
      </c>
      <c r="AW1181" s="1">
        <f t="shared" si="157"/>
        <v>0.41514193314625397</v>
      </c>
    </row>
    <row r="1182" spans="1:49" x14ac:dyDescent="0.2">
      <c r="A1182">
        <v>1180</v>
      </c>
      <c r="B1182" t="s">
        <v>43404</v>
      </c>
      <c r="C1182" t="s">
        <v>43403</v>
      </c>
      <c r="F1182" t="s">
        <v>43402</v>
      </c>
      <c r="G1182" t="s">
        <v>18</v>
      </c>
      <c r="H1182" t="s">
        <v>17</v>
      </c>
      <c r="I1182" t="s">
        <v>43401</v>
      </c>
      <c r="J1182">
        <v>60105242</v>
      </c>
      <c r="K1182" t="s">
        <v>12767</v>
      </c>
      <c r="L1182" t="s">
        <v>2853</v>
      </c>
      <c r="M1182" t="s">
        <v>685</v>
      </c>
      <c r="N1182">
        <v>3</v>
      </c>
      <c r="O1182" t="s">
        <v>43400</v>
      </c>
      <c r="P1182" t="s">
        <v>43399</v>
      </c>
      <c r="Q1182" t="s">
        <v>25460</v>
      </c>
      <c r="R1182" s="7">
        <v>42064</v>
      </c>
      <c r="S1182" s="8">
        <f t="shared" si="152"/>
        <v>2015</v>
      </c>
      <c r="T1182" s="8">
        <v>2015</v>
      </c>
      <c r="U1182" s="8">
        <f t="shared" si="153"/>
        <v>7</v>
      </c>
      <c r="V1182" s="7">
        <v>42064</v>
      </c>
      <c r="W1182" t="s">
        <v>43398</v>
      </c>
      <c r="X1182" s="2">
        <v>0.254</v>
      </c>
      <c r="Y1182" s="6">
        <f t="shared" si="150"/>
        <v>6.780384933664345E-3</v>
      </c>
      <c r="AA1182">
        <v>19314973</v>
      </c>
      <c r="AB1182">
        <v>5300152212</v>
      </c>
      <c r="AC1182">
        <v>19314981</v>
      </c>
      <c r="AD1182" t="s">
        <v>7</v>
      </c>
      <c r="AE1182">
        <v>10</v>
      </c>
      <c r="AF1182">
        <v>2</v>
      </c>
      <c r="AH1182" t="s">
        <v>7452</v>
      </c>
      <c r="AI1182" t="s">
        <v>43397</v>
      </c>
      <c r="AJ1182" t="s">
        <v>43396</v>
      </c>
      <c r="AK1182" t="s">
        <v>43395</v>
      </c>
      <c r="AL1182">
        <v>1</v>
      </c>
      <c r="AM1182" s="5">
        <f t="shared" si="154"/>
        <v>0.14285714285714285</v>
      </c>
      <c r="AN1182" s="4">
        <f t="shared" si="151"/>
        <v>2.1636825877643749E-4</v>
      </c>
      <c r="AO1182" s="3"/>
      <c r="AP1182">
        <v>0</v>
      </c>
      <c r="AR1182" t="s">
        <v>62</v>
      </c>
      <c r="AT1182" s="2" t="s">
        <v>61</v>
      </c>
      <c r="AU1182" s="1">
        <f t="shared" si="155"/>
        <v>0.48111799311979725</v>
      </c>
      <c r="AV1182" s="1">
        <f t="shared" si="156"/>
        <v>0.34983765962203911</v>
      </c>
      <c r="AW1182" s="1">
        <f t="shared" si="157"/>
        <v>0.218557326124281</v>
      </c>
    </row>
    <row r="1183" spans="1:49" x14ac:dyDescent="0.2">
      <c r="A1183">
        <v>1181</v>
      </c>
      <c r="B1183" t="s">
        <v>43394</v>
      </c>
      <c r="C1183" t="s">
        <v>43393</v>
      </c>
      <c r="F1183" t="s">
        <v>43392</v>
      </c>
      <c r="G1183" t="s">
        <v>18</v>
      </c>
      <c r="H1183" t="s">
        <v>17</v>
      </c>
      <c r="I1183" t="s">
        <v>43391</v>
      </c>
      <c r="J1183" t="s">
        <v>43390</v>
      </c>
      <c r="K1183" t="s">
        <v>43389</v>
      </c>
      <c r="L1183" t="s">
        <v>43388</v>
      </c>
      <c r="M1183" t="s">
        <v>627</v>
      </c>
      <c r="N1183">
        <v>5</v>
      </c>
      <c r="O1183" t="s">
        <v>43387</v>
      </c>
      <c r="P1183" t="s">
        <v>43386</v>
      </c>
      <c r="Q1183" t="s">
        <v>43385</v>
      </c>
      <c r="R1183" s="7">
        <v>42064</v>
      </c>
      <c r="S1183" s="8">
        <f t="shared" si="152"/>
        <v>2015</v>
      </c>
      <c r="T1183" s="8">
        <v>2015</v>
      </c>
      <c r="U1183" s="8">
        <f t="shared" si="153"/>
        <v>7</v>
      </c>
      <c r="V1183" s="7">
        <v>42064</v>
      </c>
      <c r="W1183" t="s">
        <v>43384</v>
      </c>
      <c r="X1183" s="2">
        <v>0.86199999999999999</v>
      </c>
      <c r="Y1183" s="6">
        <f t="shared" si="150"/>
        <v>2.3010597688262462E-2</v>
      </c>
      <c r="AA1183">
        <v>10735623</v>
      </c>
      <c r="AB1183">
        <v>27356</v>
      </c>
      <c r="AD1183" t="s">
        <v>7</v>
      </c>
      <c r="AE1183">
        <v>46</v>
      </c>
      <c r="AF1183">
        <v>3</v>
      </c>
      <c r="AH1183" t="s">
        <v>43383</v>
      </c>
      <c r="AI1183" t="s">
        <v>43382</v>
      </c>
      <c r="AK1183" t="s">
        <v>43381</v>
      </c>
      <c r="AL1183">
        <v>13</v>
      </c>
      <c r="AM1183" s="5">
        <f t="shared" si="154"/>
        <v>1.8571428571428572</v>
      </c>
      <c r="AN1183" s="4">
        <f t="shared" si="151"/>
        <v>2.8127873640936877E-3</v>
      </c>
      <c r="AO1183" s="3"/>
      <c r="AP1183">
        <v>0</v>
      </c>
      <c r="AQ1183" t="s">
        <v>2707</v>
      </c>
      <c r="AR1183" t="s">
        <v>43380</v>
      </c>
      <c r="AS1183" t="s">
        <v>2705</v>
      </c>
      <c r="AT1183" s="2" t="s">
        <v>61</v>
      </c>
      <c r="AU1183" s="1">
        <f t="shared" si="155"/>
        <v>1.6951254591011828</v>
      </c>
      <c r="AV1183" s="1">
        <f t="shared" si="156"/>
        <v>1.2911692526178074</v>
      </c>
      <c r="AW1183" s="1">
        <f t="shared" si="157"/>
        <v>0.88721304613443197</v>
      </c>
    </row>
    <row r="1184" spans="1:49" x14ac:dyDescent="0.2">
      <c r="A1184">
        <v>1182</v>
      </c>
      <c r="B1184" t="s">
        <v>43379</v>
      </c>
      <c r="C1184" t="s">
        <v>43378</v>
      </c>
      <c r="D1184" t="s">
        <v>43377</v>
      </c>
      <c r="F1184" t="s">
        <v>43376</v>
      </c>
      <c r="G1184" t="s">
        <v>18</v>
      </c>
      <c r="H1184" t="s">
        <v>17</v>
      </c>
      <c r="I1184" t="s">
        <v>38150</v>
      </c>
      <c r="J1184">
        <v>60003419</v>
      </c>
      <c r="K1184" t="s">
        <v>43375</v>
      </c>
      <c r="L1184" t="s">
        <v>26569</v>
      </c>
      <c r="M1184" t="s">
        <v>864</v>
      </c>
      <c r="N1184">
        <v>2</v>
      </c>
      <c r="O1184" t="s">
        <v>43374</v>
      </c>
      <c r="P1184" t="s">
        <v>38148</v>
      </c>
      <c r="Q1184" t="s">
        <v>43373</v>
      </c>
      <c r="R1184" s="7">
        <v>42064</v>
      </c>
      <c r="S1184" s="8">
        <f t="shared" si="152"/>
        <v>2015</v>
      </c>
      <c r="T1184" s="8">
        <v>2015</v>
      </c>
      <c r="U1184" s="8">
        <f t="shared" si="153"/>
        <v>7</v>
      </c>
      <c r="V1184" s="7" t="s">
        <v>43256</v>
      </c>
      <c r="W1184" t="s">
        <v>43372</v>
      </c>
      <c r="X1184" s="2">
        <v>0.35399999999999998</v>
      </c>
      <c r="Y1184" s="6">
        <f t="shared" si="150"/>
        <v>9.4498278209337715E-3</v>
      </c>
      <c r="AA1184">
        <v>18744907</v>
      </c>
      <c r="AB1184">
        <v>11300153720</v>
      </c>
      <c r="AD1184" t="s">
        <v>7</v>
      </c>
      <c r="AE1184">
        <v>14</v>
      </c>
      <c r="AH1184" t="s">
        <v>43371</v>
      </c>
      <c r="AI1184" t="s">
        <v>43370</v>
      </c>
      <c r="AJ1184" t="s">
        <v>43369</v>
      </c>
      <c r="AK1184" t="s">
        <v>43368</v>
      </c>
      <c r="AL1184">
        <v>2</v>
      </c>
      <c r="AM1184" s="5">
        <f t="shared" si="154"/>
        <v>0.2857142857142857</v>
      </c>
      <c r="AN1184" s="4">
        <f t="shared" si="151"/>
        <v>4.3273651755287499E-4</v>
      </c>
      <c r="AO1184" s="3"/>
      <c r="AP1184">
        <v>0</v>
      </c>
      <c r="AR1184" t="s">
        <v>62</v>
      </c>
      <c r="AT1184" s="2">
        <v>1.81</v>
      </c>
      <c r="AU1184" s="1">
        <f t="shared" si="155"/>
        <v>0.67447004299195024</v>
      </c>
      <c r="AV1184" s="1">
        <f t="shared" si="156"/>
        <v>0.49412821692433234</v>
      </c>
      <c r="AW1184" s="1">
        <f t="shared" si="157"/>
        <v>0.31378639085671439</v>
      </c>
    </row>
    <row r="1185" spans="1:49" x14ac:dyDescent="0.2">
      <c r="A1185">
        <v>1183</v>
      </c>
      <c r="B1185" t="s">
        <v>43367</v>
      </c>
      <c r="C1185" t="s">
        <v>43366</v>
      </c>
      <c r="D1185" t="s">
        <v>43365</v>
      </c>
      <c r="E1185">
        <v>25532761</v>
      </c>
      <c r="F1185" t="s">
        <v>43364</v>
      </c>
      <c r="G1185" t="s">
        <v>18</v>
      </c>
      <c r="H1185" t="s">
        <v>17</v>
      </c>
      <c r="I1185" t="s">
        <v>43363</v>
      </c>
      <c r="J1185" t="s">
        <v>43362</v>
      </c>
      <c r="K1185" t="s">
        <v>43361</v>
      </c>
      <c r="L1185" t="s">
        <v>43360</v>
      </c>
      <c r="M1185" t="s">
        <v>427</v>
      </c>
      <c r="N1185">
        <v>8</v>
      </c>
      <c r="O1185" t="s">
        <v>43359</v>
      </c>
      <c r="P1185" t="s">
        <v>43358</v>
      </c>
      <c r="Q1185" t="s">
        <v>43357</v>
      </c>
      <c r="R1185" s="7">
        <v>42064</v>
      </c>
      <c r="S1185" s="8">
        <f t="shared" si="152"/>
        <v>2015</v>
      </c>
      <c r="T1185" s="8">
        <v>2015</v>
      </c>
      <c r="U1185" s="8">
        <f t="shared" si="153"/>
        <v>7</v>
      </c>
      <c r="V1185" s="7">
        <v>42064</v>
      </c>
      <c r="W1185" t="s">
        <v>2060</v>
      </c>
      <c r="X1185" s="2">
        <v>1.6319999999999999</v>
      </c>
      <c r="Y1185" s="6">
        <f t="shared" si="150"/>
        <v>4.3565307920237044E-2</v>
      </c>
      <c r="AA1185">
        <v>456535</v>
      </c>
      <c r="AB1185">
        <v>24657</v>
      </c>
      <c r="AC1185">
        <v>18791298</v>
      </c>
      <c r="AD1185" t="s">
        <v>7</v>
      </c>
      <c r="AE1185">
        <v>123</v>
      </c>
      <c r="AH1185" t="s">
        <v>43356</v>
      </c>
      <c r="AI1185" t="s">
        <v>43355</v>
      </c>
      <c r="AJ1185" t="s">
        <v>43354</v>
      </c>
      <c r="AK1185" t="s">
        <v>43353</v>
      </c>
      <c r="AL1185">
        <v>6</v>
      </c>
      <c r="AM1185" s="5">
        <f t="shared" si="154"/>
        <v>0.8571428571428571</v>
      </c>
      <c r="AN1185" s="4">
        <f t="shared" si="151"/>
        <v>1.2982095526586248E-3</v>
      </c>
      <c r="AO1185" s="3"/>
      <c r="AP1185">
        <v>0</v>
      </c>
      <c r="AQ1185" t="s">
        <v>43352</v>
      </c>
      <c r="AR1185">
        <v>17208029</v>
      </c>
      <c r="AS1185" t="s">
        <v>20139</v>
      </c>
      <c r="AT1185" s="2">
        <v>7.0860000000000003</v>
      </c>
      <c r="AU1185" s="1">
        <f t="shared" si="155"/>
        <v>3.0885178409963512</v>
      </c>
      <c r="AV1185" s="1">
        <f t="shared" si="156"/>
        <v>2.2431758736447831</v>
      </c>
      <c r="AW1185" s="1">
        <f t="shared" si="157"/>
        <v>1.397833906293215</v>
      </c>
    </row>
    <row r="1186" spans="1:49" x14ac:dyDescent="0.2">
      <c r="A1186">
        <v>1184</v>
      </c>
      <c r="B1186" t="s">
        <v>43351</v>
      </c>
      <c r="C1186" t="s">
        <v>43350</v>
      </c>
      <c r="D1186" t="s">
        <v>43349</v>
      </c>
      <c r="F1186" t="s">
        <v>43348</v>
      </c>
      <c r="G1186" t="s">
        <v>18</v>
      </c>
      <c r="H1186" t="s">
        <v>17</v>
      </c>
      <c r="I1186" t="s">
        <v>5727</v>
      </c>
      <c r="J1186" t="s">
        <v>43347</v>
      </c>
      <c r="K1186" t="s">
        <v>43346</v>
      </c>
      <c r="L1186" t="s">
        <v>43345</v>
      </c>
      <c r="M1186" t="s">
        <v>86</v>
      </c>
      <c r="N1186">
        <v>8</v>
      </c>
      <c r="O1186" t="s">
        <v>43344</v>
      </c>
      <c r="P1186" t="s">
        <v>43343</v>
      </c>
      <c r="Q1186" t="s">
        <v>43342</v>
      </c>
      <c r="R1186" s="7">
        <v>42064</v>
      </c>
      <c r="S1186" s="8">
        <f t="shared" si="152"/>
        <v>2015</v>
      </c>
      <c r="T1186" s="8">
        <v>2015</v>
      </c>
      <c r="U1186" s="8">
        <f t="shared" si="153"/>
        <v>7</v>
      </c>
      <c r="V1186" s="7" t="s">
        <v>43256</v>
      </c>
      <c r="W1186" t="s">
        <v>43255</v>
      </c>
      <c r="X1186" s="2">
        <v>0.436</v>
      </c>
      <c r="Y1186" s="6">
        <f t="shared" si="150"/>
        <v>1.1638770988494702E-2</v>
      </c>
      <c r="AA1186">
        <v>12268615</v>
      </c>
      <c r="AB1186">
        <v>11700154717</v>
      </c>
      <c r="AD1186" t="s">
        <v>7</v>
      </c>
      <c r="AE1186">
        <v>18</v>
      </c>
      <c r="AF1186">
        <v>1</v>
      </c>
      <c r="AH1186" t="s">
        <v>43341</v>
      </c>
      <c r="AI1186" t="s">
        <v>43340</v>
      </c>
      <c r="AJ1186" t="s">
        <v>43339</v>
      </c>
      <c r="AK1186" t="s">
        <v>43338</v>
      </c>
      <c r="AL1186">
        <v>17</v>
      </c>
      <c r="AM1186" s="5">
        <f t="shared" si="154"/>
        <v>2.4285714285714284</v>
      </c>
      <c r="AN1186" s="4">
        <f t="shared" si="151"/>
        <v>3.678260399199437E-3</v>
      </c>
      <c r="AO1186" s="3"/>
      <c r="AP1186">
        <v>0</v>
      </c>
      <c r="AQ1186" t="s">
        <v>295</v>
      </c>
      <c r="AR1186">
        <v>31371935</v>
      </c>
      <c r="AS1186" t="s">
        <v>294</v>
      </c>
      <c r="AT1186" s="2">
        <v>1.3029999999999999</v>
      </c>
      <c r="AU1186" s="1">
        <f t="shared" si="155"/>
        <v>0.92506178117061211</v>
      </c>
      <c r="AV1186" s="1">
        <f t="shared" si="156"/>
        <v>0.765851569384707</v>
      </c>
      <c r="AW1186" s="1">
        <f t="shared" si="157"/>
        <v>0.60664135759880167</v>
      </c>
    </row>
    <row r="1187" spans="1:49" x14ac:dyDescent="0.2">
      <c r="A1187">
        <v>1185</v>
      </c>
      <c r="B1187" t="s">
        <v>43337</v>
      </c>
      <c r="C1187" t="s">
        <v>43336</v>
      </c>
      <c r="F1187" t="s">
        <v>43335</v>
      </c>
      <c r="G1187" t="s">
        <v>18</v>
      </c>
      <c r="H1187" t="s">
        <v>17</v>
      </c>
      <c r="I1187" t="s">
        <v>40077</v>
      </c>
      <c r="J1187" t="s">
        <v>43334</v>
      </c>
      <c r="K1187" t="s">
        <v>43333</v>
      </c>
      <c r="L1187" t="s">
        <v>43332</v>
      </c>
      <c r="M1187" t="s">
        <v>2939</v>
      </c>
      <c r="N1187">
        <v>6</v>
      </c>
      <c r="O1187" t="s">
        <v>43331</v>
      </c>
      <c r="P1187" t="s">
        <v>43330</v>
      </c>
      <c r="Q1187" t="s">
        <v>43329</v>
      </c>
      <c r="R1187" s="7">
        <v>42064</v>
      </c>
      <c r="S1187" s="8">
        <f t="shared" si="152"/>
        <v>2015</v>
      </c>
      <c r="T1187" s="8">
        <v>2015</v>
      </c>
      <c r="U1187" s="8">
        <f t="shared" si="153"/>
        <v>7</v>
      </c>
      <c r="V1187" s="7">
        <v>42064</v>
      </c>
      <c r="W1187" t="s">
        <v>495</v>
      </c>
      <c r="X1187" s="2">
        <v>0.68100000000000005</v>
      </c>
      <c r="Y1187" s="6">
        <f t="shared" si="150"/>
        <v>1.8178906062304798E-2</v>
      </c>
      <c r="AA1187" t="s">
        <v>494</v>
      </c>
      <c r="AB1187">
        <v>15047</v>
      </c>
      <c r="AD1187" t="s">
        <v>7</v>
      </c>
      <c r="AE1187">
        <v>15</v>
      </c>
      <c r="AF1187">
        <v>3</v>
      </c>
      <c r="AG1187">
        <v>6923437</v>
      </c>
      <c r="AH1187" t="s">
        <v>43328</v>
      </c>
      <c r="AI1187" t="s">
        <v>43327</v>
      </c>
      <c r="AJ1187" t="s">
        <v>43326</v>
      </c>
      <c r="AK1187" t="s">
        <v>43325</v>
      </c>
      <c r="AL1187">
        <v>30</v>
      </c>
      <c r="AM1187" s="5">
        <f t="shared" si="154"/>
        <v>4.2857142857142856</v>
      </c>
      <c r="AN1187" s="4">
        <f t="shared" si="151"/>
        <v>6.4910477632931247E-3</v>
      </c>
      <c r="AO1187" s="3"/>
      <c r="AP1187">
        <v>0</v>
      </c>
      <c r="AR1187" t="s">
        <v>43324</v>
      </c>
      <c r="AT1187" s="2">
        <v>3.3010000000000002</v>
      </c>
      <c r="AU1187" s="1">
        <f t="shared" si="155"/>
        <v>1.4672548572601296</v>
      </c>
      <c r="AV1187" s="1">
        <f t="shared" si="156"/>
        <v>1.2334976912798963</v>
      </c>
      <c r="AW1187" s="1">
        <f t="shared" si="157"/>
        <v>0.99974052529966262</v>
      </c>
    </row>
    <row r="1188" spans="1:49" x14ac:dyDescent="0.2">
      <c r="A1188">
        <v>1186</v>
      </c>
      <c r="B1188" t="s">
        <v>43323</v>
      </c>
      <c r="C1188" t="s">
        <v>43322</v>
      </c>
      <c r="F1188" t="s">
        <v>43321</v>
      </c>
      <c r="G1188" t="s">
        <v>18</v>
      </c>
      <c r="H1188" t="s">
        <v>17</v>
      </c>
      <c r="I1188" t="s">
        <v>43320</v>
      </c>
      <c r="J1188" t="s">
        <v>43319</v>
      </c>
      <c r="K1188" t="s">
        <v>43318</v>
      </c>
      <c r="L1188" t="s">
        <v>13671</v>
      </c>
      <c r="M1188" t="s">
        <v>1230</v>
      </c>
      <c r="N1188">
        <v>2</v>
      </c>
      <c r="O1188" t="s">
        <v>43317</v>
      </c>
      <c r="P1188" t="s">
        <v>43316</v>
      </c>
      <c r="Q1188" t="s">
        <v>43315</v>
      </c>
      <c r="R1188" s="7">
        <v>42064</v>
      </c>
      <c r="S1188" s="8">
        <f t="shared" si="152"/>
        <v>2015</v>
      </c>
      <c r="T1188" s="8">
        <v>2015</v>
      </c>
      <c r="U1188" s="8">
        <f t="shared" si="153"/>
        <v>7</v>
      </c>
      <c r="V1188" s="7">
        <v>42064</v>
      </c>
      <c r="W1188" t="s">
        <v>495</v>
      </c>
      <c r="X1188" s="2">
        <v>0.68100000000000005</v>
      </c>
      <c r="Y1188" s="6">
        <f t="shared" si="150"/>
        <v>1.8178906062304798E-2</v>
      </c>
      <c r="AA1188" t="s">
        <v>494</v>
      </c>
      <c r="AB1188">
        <v>15047</v>
      </c>
      <c r="AD1188" t="s">
        <v>7</v>
      </c>
      <c r="AE1188">
        <v>15</v>
      </c>
      <c r="AF1188">
        <v>3</v>
      </c>
      <c r="AG1188">
        <v>6933884</v>
      </c>
      <c r="AH1188" t="s">
        <v>43314</v>
      </c>
      <c r="AI1188" t="s">
        <v>43313</v>
      </c>
      <c r="AJ1188" t="s">
        <v>43312</v>
      </c>
      <c r="AK1188" t="s">
        <v>43311</v>
      </c>
      <c r="AL1188">
        <v>36</v>
      </c>
      <c r="AM1188" s="5">
        <f t="shared" si="154"/>
        <v>5.1428571428571432</v>
      </c>
      <c r="AN1188" s="4">
        <f t="shared" si="151"/>
        <v>7.7892573159517508E-3</v>
      </c>
      <c r="AO1188" s="3"/>
      <c r="AP1188">
        <v>0</v>
      </c>
      <c r="AR1188" t="s">
        <v>62</v>
      </c>
      <c r="AT1188" s="2">
        <v>3.3010000000000002</v>
      </c>
      <c r="AU1188" s="1">
        <f t="shared" si="155"/>
        <v>1.5062011438398883</v>
      </c>
      <c r="AV1188" s="1">
        <f t="shared" si="156"/>
        <v>1.2984081689128275</v>
      </c>
      <c r="AW1188" s="1">
        <f t="shared" si="157"/>
        <v>1.0906151939857665</v>
      </c>
    </row>
    <row r="1189" spans="1:49" x14ac:dyDescent="0.2">
      <c r="A1189">
        <v>1187</v>
      </c>
      <c r="B1189" t="s">
        <v>43310</v>
      </c>
      <c r="C1189" t="s">
        <v>43309</v>
      </c>
      <c r="D1189" t="s">
        <v>43308</v>
      </c>
      <c r="F1189" t="s">
        <v>43307</v>
      </c>
      <c r="G1189" t="s">
        <v>18</v>
      </c>
      <c r="H1189" t="s">
        <v>17</v>
      </c>
      <c r="I1189" t="s">
        <v>43306</v>
      </c>
      <c r="J1189" t="s">
        <v>43305</v>
      </c>
      <c r="K1189" t="s">
        <v>43304</v>
      </c>
      <c r="L1189" t="s">
        <v>43303</v>
      </c>
      <c r="M1189" t="s">
        <v>86</v>
      </c>
      <c r="N1189">
        <v>3</v>
      </c>
      <c r="O1189" t="s">
        <v>43302</v>
      </c>
      <c r="P1189" t="s">
        <v>43301</v>
      </c>
      <c r="Q1189" t="s">
        <v>43300</v>
      </c>
      <c r="R1189" s="7">
        <v>42064</v>
      </c>
      <c r="S1189" s="8">
        <f t="shared" si="152"/>
        <v>2015</v>
      </c>
      <c r="T1189" s="8">
        <v>2015</v>
      </c>
      <c r="U1189" s="8">
        <f t="shared" si="153"/>
        <v>7</v>
      </c>
      <c r="V1189" s="7" t="s">
        <v>43256</v>
      </c>
      <c r="W1189" t="s">
        <v>43255</v>
      </c>
      <c r="X1189" s="2">
        <v>0.436</v>
      </c>
      <c r="Y1189" s="6">
        <f t="shared" si="150"/>
        <v>1.1638770988494702E-2</v>
      </c>
      <c r="AA1189">
        <v>12268615</v>
      </c>
      <c r="AB1189">
        <v>11700154717</v>
      </c>
      <c r="AD1189" t="s">
        <v>7</v>
      </c>
      <c r="AE1189">
        <v>18</v>
      </c>
      <c r="AF1189">
        <v>1</v>
      </c>
      <c r="AH1189" t="s">
        <v>21826</v>
      </c>
      <c r="AI1189" t="s">
        <v>43299</v>
      </c>
      <c r="AJ1189" t="s">
        <v>43298</v>
      </c>
      <c r="AK1189" t="s">
        <v>43297</v>
      </c>
      <c r="AL1189">
        <v>9</v>
      </c>
      <c r="AM1189" s="5">
        <f t="shared" si="154"/>
        <v>1.2857142857142858</v>
      </c>
      <c r="AN1189" s="4">
        <f t="shared" si="151"/>
        <v>1.9473143289879377E-3</v>
      </c>
      <c r="AO1189" s="3"/>
      <c r="AP1189">
        <v>0</v>
      </c>
      <c r="AR1189" t="s">
        <v>43296</v>
      </c>
      <c r="AT1189" s="2">
        <v>1.3029999999999999</v>
      </c>
      <c r="AU1189" s="1">
        <f t="shared" si="155"/>
        <v>0.87313339906426735</v>
      </c>
      <c r="AV1189" s="1">
        <f t="shared" si="156"/>
        <v>0.67930426587413206</v>
      </c>
      <c r="AW1189" s="1">
        <f t="shared" si="157"/>
        <v>0.48547513268399672</v>
      </c>
    </row>
    <row r="1190" spans="1:49" x14ac:dyDescent="0.2">
      <c r="A1190">
        <v>1188</v>
      </c>
      <c r="B1190" t="s">
        <v>43295</v>
      </c>
      <c r="C1190" t="s">
        <v>43294</v>
      </c>
      <c r="D1190" t="s">
        <v>43293</v>
      </c>
      <c r="F1190" t="s">
        <v>43292</v>
      </c>
      <c r="G1190" t="s">
        <v>18</v>
      </c>
      <c r="H1190" t="s">
        <v>17</v>
      </c>
      <c r="I1190" t="s">
        <v>16</v>
      </c>
      <c r="J1190">
        <v>60009037</v>
      </c>
      <c r="K1190" t="s">
        <v>43291</v>
      </c>
      <c r="L1190" t="s">
        <v>43290</v>
      </c>
      <c r="M1190" t="s">
        <v>234</v>
      </c>
      <c r="N1190">
        <v>6</v>
      </c>
      <c r="O1190" t="s">
        <v>43289</v>
      </c>
      <c r="P1190" t="s">
        <v>43288</v>
      </c>
      <c r="Q1190" t="s">
        <v>43287</v>
      </c>
      <c r="R1190" s="7">
        <v>42064</v>
      </c>
      <c r="S1190" s="8">
        <f t="shared" si="152"/>
        <v>2015</v>
      </c>
      <c r="T1190" s="8">
        <v>2015</v>
      </c>
      <c r="U1190" s="8">
        <f t="shared" si="153"/>
        <v>7</v>
      </c>
      <c r="V1190" s="7" t="s">
        <v>43256</v>
      </c>
      <c r="W1190" t="s">
        <v>43286</v>
      </c>
      <c r="X1190" s="2">
        <v>1.5249999999999999</v>
      </c>
      <c r="Y1190" s="6">
        <f t="shared" si="150"/>
        <v>4.070900403085876E-2</v>
      </c>
      <c r="AA1190">
        <v>191035</v>
      </c>
      <c r="AB1190">
        <v>27241</v>
      </c>
      <c r="AC1190">
        <v>10902643</v>
      </c>
      <c r="AD1190" t="s">
        <v>7</v>
      </c>
      <c r="AE1190">
        <v>248</v>
      </c>
      <c r="AH1190" t="s">
        <v>43285</v>
      </c>
      <c r="AI1190" t="s">
        <v>43284</v>
      </c>
      <c r="AJ1190" t="s">
        <v>43283</v>
      </c>
      <c r="AK1190" t="s">
        <v>43282</v>
      </c>
      <c r="AL1190">
        <v>26</v>
      </c>
      <c r="AM1190" s="5">
        <f t="shared" si="154"/>
        <v>3.7142857142857144</v>
      </c>
      <c r="AN1190" s="4">
        <f t="shared" si="151"/>
        <v>5.6255747281873754E-3</v>
      </c>
      <c r="AO1190" s="3"/>
      <c r="AP1190">
        <v>0</v>
      </c>
      <c r="AQ1190" t="s">
        <v>31348</v>
      </c>
      <c r="AR1190" t="s">
        <v>62</v>
      </c>
      <c r="AS1190" t="s">
        <v>31347</v>
      </c>
      <c r="AT1190" s="2">
        <v>3.508</v>
      </c>
      <c r="AU1190" s="1">
        <f t="shared" si="155"/>
        <v>3.0183975240057341</v>
      </c>
      <c r="AV1190" s="1">
        <f t="shared" si="156"/>
        <v>2.3167289379523068</v>
      </c>
      <c r="AW1190" s="1">
        <f t="shared" si="157"/>
        <v>1.6150603518988789</v>
      </c>
    </row>
    <row r="1191" spans="1:49" x14ac:dyDescent="0.2">
      <c r="A1191">
        <v>1189</v>
      </c>
      <c r="B1191" t="s">
        <v>43281</v>
      </c>
      <c r="C1191" t="s">
        <v>43280</v>
      </c>
      <c r="D1191" t="s">
        <v>43279</v>
      </c>
      <c r="E1191">
        <v>25435086</v>
      </c>
      <c r="F1191" t="s">
        <v>43278</v>
      </c>
      <c r="G1191" t="s">
        <v>18</v>
      </c>
      <c r="H1191" t="s">
        <v>17</v>
      </c>
      <c r="I1191" t="s">
        <v>43277</v>
      </c>
      <c r="J1191" t="s">
        <v>43276</v>
      </c>
      <c r="K1191" t="s">
        <v>43275</v>
      </c>
      <c r="L1191" t="s">
        <v>35005</v>
      </c>
      <c r="M1191" t="s">
        <v>30138</v>
      </c>
      <c r="N1191">
        <v>5</v>
      </c>
      <c r="O1191" t="s">
        <v>43274</v>
      </c>
      <c r="P1191" t="s">
        <v>43273</v>
      </c>
      <c r="Q1191" t="s">
        <v>43272</v>
      </c>
      <c r="R1191" s="7">
        <v>42064</v>
      </c>
      <c r="S1191" s="8">
        <f t="shared" si="152"/>
        <v>2015</v>
      </c>
      <c r="T1191" s="8">
        <v>2015</v>
      </c>
      <c r="U1191" s="8">
        <f t="shared" si="153"/>
        <v>7</v>
      </c>
      <c r="V1191" s="7" t="s">
        <v>43256</v>
      </c>
      <c r="W1191" t="s">
        <v>39943</v>
      </c>
      <c r="X1191" s="2">
        <v>0.64600000000000002</v>
      </c>
      <c r="Y1191" s="6">
        <f t="shared" si="150"/>
        <v>1.72446010517605E-2</v>
      </c>
      <c r="AA1191">
        <v>10956433</v>
      </c>
      <c r="AB1191">
        <v>3500148021</v>
      </c>
      <c r="AC1191">
        <v>15314332</v>
      </c>
      <c r="AD1191" t="s">
        <v>7</v>
      </c>
      <c r="AE1191">
        <v>181</v>
      </c>
      <c r="AH1191" t="s">
        <v>43271</v>
      </c>
      <c r="AI1191" t="s">
        <v>43270</v>
      </c>
      <c r="AJ1191" t="s">
        <v>43269</v>
      </c>
      <c r="AK1191" t="s">
        <v>43268</v>
      </c>
      <c r="AL1191">
        <v>4</v>
      </c>
      <c r="AM1191" s="5">
        <f t="shared" si="154"/>
        <v>0.5714285714285714</v>
      </c>
      <c r="AN1191" s="4">
        <f t="shared" si="151"/>
        <v>8.6547303510574997E-4</v>
      </c>
      <c r="AO1191" s="3"/>
      <c r="AP1191">
        <v>0</v>
      </c>
      <c r="AQ1191" t="s">
        <v>43267</v>
      </c>
      <c r="AR1191" t="s">
        <v>62</v>
      </c>
      <c r="AS1191" t="s">
        <v>43266</v>
      </c>
      <c r="AT1191" s="2" t="s">
        <v>61</v>
      </c>
      <c r="AU1191" s="1">
        <f t="shared" si="155"/>
        <v>1.2330862646764074</v>
      </c>
      <c r="AV1191" s="1">
        <f t="shared" si="156"/>
        <v>0.90550370434331251</v>
      </c>
      <c r="AW1191" s="1">
        <f t="shared" si="157"/>
        <v>0.57792114401021744</v>
      </c>
    </row>
    <row r="1192" spans="1:49" x14ac:dyDescent="0.2">
      <c r="A1192">
        <v>1190</v>
      </c>
      <c r="B1192" t="s">
        <v>43265</v>
      </c>
      <c r="C1192" t="s">
        <v>43264</v>
      </c>
      <c r="D1192" t="s">
        <v>43263</v>
      </c>
      <c r="F1192" t="s">
        <v>43262</v>
      </c>
      <c r="G1192" t="s">
        <v>18</v>
      </c>
      <c r="H1192" t="s">
        <v>17</v>
      </c>
      <c r="I1192" t="s">
        <v>43261</v>
      </c>
      <c r="J1192">
        <v>60120231</v>
      </c>
      <c r="K1192" t="s">
        <v>43260</v>
      </c>
      <c r="L1192" t="s">
        <v>288</v>
      </c>
      <c r="M1192" t="s">
        <v>287</v>
      </c>
      <c r="N1192">
        <v>4</v>
      </c>
      <c r="O1192" t="s">
        <v>43259</v>
      </c>
      <c r="P1192" t="s">
        <v>43258</v>
      </c>
      <c r="Q1192" t="s">
        <v>43257</v>
      </c>
      <c r="R1192" s="7">
        <v>42064</v>
      </c>
      <c r="S1192" s="8">
        <f t="shared" si="152"/>
        <v>2015</v>
      </c>
      <c r="T1192" s="8">
        <v>2015</v>
      </c>
      <c r="U1192" s="8">
        <f t="shared" si="153"/>
        <v>7</v>
      </c>
      <c r="V1192" s="7" t="s">
        <v>43256</v>
      </c>
      <c r="W1192" t="s">
        <v>43255</v>
      </c>
      <c r="X1192" s="2">
        <v>0.436</v>
      </c>
      <c r="Y1192" s="6">
        <f t="shared" si="150"/>
        <v>1.1638770988494702E-2</v>
      </c>
      <c r="AA1192">
        <v>12268615</v>
      </c>
      <c r="AB1192">
        <v>11700154717</v>
      </c>
      <c r="AD1192" t="s">
        <v>7</v>
      </c>
      <c r="AE1192">
        <v>18</v>
      </c>
      <c r="AF1192">
        <v>1</v>
      </c>
      <c r="AH1192" t="s">
        <v>43254</v>
      </c>
      <c r="AI1192" t="s">
        <v>43253</v>
      </c>
      <c r="AJ1192" t="s">
        <v>43252</v>
      </c>
      <c r="AK1192" t="s">
        <v>43251</v>
      </c>
      <c r="AL1192">
        <v>20</v>
      </c>
      <c r="AM1192" s="5">
        <f t="shared" si="154"/>
        <v>2.8571428571428572</v>
      </c>
      <c r="AN1192" s="4">
        <f t="shared" si="151"/>
        <v>4.3273651755287501E-3</v>
      </c>
      <c r="AO1192" s="3"/>
      <c r="AP1192">
        <v>0</v>
      </c>
      <c r="AR1192" t="s">
        <v>62</v>
      </c>
      <c r="AT1192" s="2">
        <v>1.3029999999999999</v>
      </c>
      <c r="AU1192" s="1">
        <f t="shared" si="155"/>
        <v>0.9445349244604917</v>
      </c>
      <c r="AV1192" s="1">
        <f t="shared" si="156"/>
        <v>0.79830680820117261</v>
      </c>
      <c r="AW1192" s="1">
        <f t="shared" si="157"/>
        <v>0.65207869194185353</v>
      </c>
    </row>
    <row r="1193" spans="1:49" x14ac:dyDescent="0.2">
      <c r="A1193">
        <v>1191</v>
      </c>
      <c r="B1193" t="s">
        <v>43250</v>
      </c>
      <c r="C1193" t="s">
        <v>43249</v>
      </c>
      <c r="F1193" t="s">
        <v>43248</v>
      </c>
      <c r="G1193" t="s">
        <v>18</v>
      </c>
      <c r="H1193" t="s">
        <v>17</v>
      </c>
      <c r="I1193" t="s">
        <v>4252</v>
      </c>
      <c r="J1193">
        <v>60016930</v>
      </c>
      <c r="K1193" t="s">
        <v>4251</v>
      </c>
      <c r="L1193" t="s">
        <v>103</v>
      </c>
      <c r="M1193" t="s">
        <v>102</v>
      </c>
      <c r="N1193">
        <v>4</v>
      </c>
      <c r="O1193" t="s">
        <v>43247</v>
      </c>
      <c r="P1193" t="s">
        <v>43246</v>
      </c>
      <c r="Q1193" t="s">
        <v>10347</v>
      </c>
      <c r="R1193" s="7">
        <v>42064</v>
      </c>
      <c r="S1193" s="8">
        <f t="shared" si="152"/>
        <v>2015</v>
      </c>
      <c r="T1193" s="8">
        <v>2015</v>
      </c>
      <c r="U1193" s="8">
        <f t="shared" si="153"/>
        <v>7</v>
      </c>
      <c r="V1193" s="7">
        <v>42064</v>
      </c>
      <c r="W1193" t="s">
        <v>148</v>
      </c>
      <c r="X1193" s="2">
        <v>0.81499999999999995</v>
      </c>
      <c r="Y1193" s="6">
        <f t="shared" si="150"/>
        <v>2.1755959531245827E-2</v>
      </c>
      <c r="AA1193">
        <v>10709908</v>
      </c>
      <c r="AB1193">
        <v>17316</v>
      </c>
      <c r="AD1193" t="s">
        <v>7</v>
      </c>
      <c r="AE1193">
        <v>22</v>
      </c>
      <c r="AF1193">
        <v>3</v>
      </c>
      <c r="AG1193">
        <v>6911959</v>
      </c>
      <c r="AH1193" t="s">
        <v>43245</v>
      </c>
      <c r="AI1193" t="s">
        <v>43244</v>
      </c>
      <c r="AJ1193" t="s">
        <v>43243</v>
      </c>
      <c r="AK1193" t="s">
        <v>43242</v>
      </c>
      <c r="AL1193">
        <v>4</v>
      </c>
      <c r="AM1193" s="5">
        <f t="shared" si="154"/>
        <v>0.5714285714285714</v>
      </c>
      <c r="AN1193" s="4">
        <f t="shared" si="151"/>
        <v>8.6547303510574997E-4</v>
      </c>
      <c r="AO1193" s="3"/>
      <c r="AP1193">
        <v>0</v>
      </c>
      <c r="AR1193">
        <v>61271188</v>
      </c>
      <c r="AT1193" s="2">
        <v>3.109</v>
      </c>
      <c r="AU1193" s="1">
        <f t="shared" si="155"/>
        <v>1.5488813582403802</v>
      </c>
      <c r="AV1193" s="1">
        <f t="shared" si="156"/>
        <v>1.1310716283175788</v>
      </c>
      <c r="AW1193" s="1">
        <f t="shared" si="157"/>
        <v>0.71326189839477727</v>
      </c>
    </row>
    <row r="1194" spans="1:49" x14ac:dyDescent="0.2">
      <c r="A1194">
        <v>1192</v>
      </c>
      <c r="B1194" t="s">
        <v>43241</v>
      </c>
      <c r="C1194" t="s">
        <v>43240</v>
      </c>
      <c r="F1194" t="s">
        <v>43239</v>
      </c>
      <c r="G1194" t="s">
        <v>18</v>
      </c>
      <c r="H1194" t="s">
        <v>17</v>
      </c>
      <c r="I1194" t="s">
        <v>43238</v>
      </c>
      <c r="J1194" t="s">
        <v>43237</v>
      </c>
      <c r="K1194" t="s">
        <v>43236</v>
      </c>
      <c r="L1194" t="s">
        <v>43235</v>
      </c>
      <c r="M1194" t="s">
        <v>43234</v>
      </c>
      <c r="N1194">
        <v>4</v>
      </c>
      <c r="O1194" t="s">
        <v>43233</v>
      </c>
      <c r="P1194" t="s">
        <v>43232</v>
      </c>
      <c r="Q1194" t="s">
        <v>43231</v>
      </c>
      <c r="R1194" s="7">
        <v>42064</v>
      </c>
      <c r="S1194" s="8">
        <f t="shared" si="152"/>
        <v>2015</v>
      </c>
      <c r="T1194" s="8">
        <v>2015</v>
      </c>
      <c r="U1194" s="8">
        <f t="shared" si="153"/>
        <v>7</v>
      </c>
      <c r="V1194" s="7">
        <v>41699</v>
      </c>
      <c r="W1194" t="s">
        <v>43230</v>
      </c>
      <c r="X1194" s="2">
        <v>0.93600000000000005</v>
      </c>
      <c r="Y1194" s="6">
        <f t="shared" si="150"/>
        <v>2.4985985424841838E-2</v>
      </c>
      <c r="AA1194">
        <v>14396092</v>
      </c>
      <c r="AB1194">
        <v>12956</v>
      </c>
      <c r="AC1194">
        <v>16181077</v>
      </c>
      <c r="AD1194" t="s">
        <v>7</v>
      </c>
      <c r="AE1194">
        <v>15</v>
      </c>
      <c r="AF1194">
        <v>1</v>
      </c>
      <c r="AI1194" t="s">
        <v>43229</v>
      </c>
      <c r="AJ1194" t="s">
        <v>43228</v>
      </c>
      <c r="AK1194" t="s">
        <v>43227</v>
      </c>
      <c r="AL1194">
        <v>24</v>
      </c>
      <c r="AM1194" s="5">
        <f t="shared" si="154"/>
        <v>3.4285714285714284</v>
      </c>
      <c r="AN1194" s="4">
        <f t="shared" si="151"/>
        <v>5.1928382106344994E-3</v>
      </c>
      <c r="AO1194" s="3"/>
      <c r="AP1194">
        <v>0</v>
      </c>
      <c r="AQ1194" t="s">
        <v>1586</v>
      </c>
      <c r="AR1194" t="s">
        <v>43226</v>
      </c>
      <c r="AS1194" t="s">
        <v>1584</v>
      </c>
      <c r="AT1194" s="2" t="s">
        <v>61</v>
      </c>
      <c r="AU1194" s="1">
        <f t="shared" si="155"/>
        <v>1.9048041260579636</v>
      </c>
      <c r="AV1194" s="1">
        <f t="shared" si="156"/>
        <v>1.508941181773817</v>
      </c>
      <c r="AW1194" s="1">
        <f t="shared" si="157"/>
        <v>1.1130782374896702</v>
      </c>
    </row>
    <row r="1195" spans="1:49" x14ac:dyDescent="0.2">
      <c r="A1195">
        <v>1193</v>
      </c>
      <c r="B1195" t="s">
        <v>43225</v>
      </c>
      <c r="C1195" t="s">
        <v>43224</v>
      </c>
      <c r="F1195" t="s">
        <v>43223</v>
      </c>
      <c r="G1195" t="s">
        <v>18</v>
      </c>
      <c r="H1195" t="s">
        <v>17</v>
      </c>
      <c r="I1195" t="s">
        <v>43222</v>
      </c>
      <c r="J1195">
        <v>60014982</v>
      </c>
      <c r="K1195" t="s">
        <v>4409</v>
      </c>
      <c r="L1195" t="s">
        <v>4408</v>
      </c>
      <c r="M1195" t="s">
        <v>613</v>
      </c>
      <c r="N1195">
        <v>3</v>
      </c>
      <c r="O1195" t="s">
        <v>43221</v>
      </c>
      <c r="P1195" t="s">
        <v>43220</v>
      </c>
      <c r="Q1195" t="s">
        <v>19200</v>
      </c>
      <c r="R1195" s="7">
        <v>42064</v>
      </c>
      <c r="S1195" s="8">
        <f t="shared" si="152"/>
        <v>2015</v>
      </c>
      <c r="T1195" s="8">
        <v>2015</v>
      </c>
      <c r="U1195" s="8">
        <f t="shared" si="153"/>
        <v>7</v>
      </c>
      <c r="V1195" s="7">
        <v>42064</v>
      </c>
      <c r="W1195" t="s">
        <v>67</v>
      </c>
      <c r="X1195" s="2">
        <v>2.141</v>
      </c>
      <c r="Y1195" s="6">
        <f t="shared" si="150"/>
        <v>5.7152772216438434E-2</v>
      </c>
      <c r="AA1195">
        <v>1962892</v>
      </c>
      <c r="AB1195">
        <v>17360</v>
      </c>
      <c r="AD1195" t="s">
        <v>7</v>
      </c>
      <c r="AE1195">
        <v>53</v>
      </c>
      <c r="AF1195">
        <v>3</v>
      </c>
      <c r="AG1195">
        <v>6870455</v>
      </c>
      <c r="AH1195" t="s">
        <v>43219</v>
      </c>
      <c r="AI1195" t="s">
        <v>43218</v>
      </c>
      <c r="AJ1195" t="s">
        <v>43217</v>
      </c>
      <c r="AK1195" t="s">
        <v>43216</v>
      </c>
      <c r="AL1195">
        <v>57</v>
      </c>
      <c r="AM1195" s="5">
        <f t="shared" si="154"/>
        <v>8.1428571428571423</v>
      </c>
      <c r="AN1195" s="4">
        <f t="shared" si="151"/>
        <v>1.2332990750256937E-2</v>
      </c>
      <c r="AO1195" s="3"/>
      <c r="AP1195">
        <v>0</v>
      </c>
      <c r="AR1195" t="s">
        <v>43215</v>
      </c>
      <c r="AT1195" s="2" t="s">
        <v>61</v>
      </c>
      <c r="AU1195" s="1">
        <f t="shared" si="155"/>
        <v>4.3706837776583987</v>
      </c>
      <c r="AV1195" s="1">
        <f t="shared" si="156"/>
        <v>3.4742881483347685</v>
      </c>
      <c r="AW1195" s="1">
        <f t="shared" si="157"/>
        <v>2.5778925190111388</v>
      </c>
    </row>
    <row r="1196" spans="1:49" x14ac:dyDescent="0.2">
      <c r="A1196">
        <v>1194</v>
      </c>
      <c r="B1196" t="s">
        <v>43214</v>
      </c>
      <c r="C1196" t="s">
        <v>43213</v>
      </c>
      <c r="F1196" t="s">
        <v>43212</v>
      </c>
      <c r="G1196" t="s">
        <v>18</v>
      </c>
      <c r="H1196" t="s">
        <v>17</v>
      </c>
      <c r="I1196" t="s">
        <v>13117</v>
      </c>
      <c r="J1196">
        <v>60001604</v>
      </c>
      <c r="K1196" t="s">
        <v>43211</v>
      </c>
      <c r="L1196" t="s">
        <v>103</v>
      </c>
      <c r="M1196" t="s">
        <v>102</v>
      </c>
      <c r="N1196">
        <v>5</v>
      </c>
      <c r="O1196" t="s">
        <v>43210</v>
      </c>
      <c r="P1196" t="s">
        <v>43209</v>
      </c>
      <c r="Q1196" t="s">
        <v>43208</v>
      </c>
      <c r="R1196" s="7">
        <v>42064</v>
      </c>
      <c r="S1196" s="8">
        <f t="shared" si="152"/>
        <v>2015</v>
      </c>
      <c r="T1196" s="8">
        <v>2015</v>
      </c>
      <c r="U1196" s="8">
        <f t="shared" si="153"/>
        <v>7</v>
      </c>
      <c r="V1196" s="7">
        <v>42064</v>
      </c>
      <c r="W1196" t="s">
        <v>148</v>
      </c>
      <c r="X1196" s="2">
        <v>0.81499999999999995</v>
      </c>
      <c r="Y1196" s="6">
        <f t="shared" si="150"/>
        <v>2.1755959531245827E-2</v>
      </c>
      <c r="AA1196">
        <v>10709908</v>
      </c>
      <c r="AB1196">
        <v>17316</v>
      </c>
      <c r="AD1196" t="s">
        <v>7</v>
      </c>
      <c r="AE1196">
        <v>22</v>
      </c>
      <c r="AF1196">
        <v>3</v>
      </c>
      <c r="AG1196">
        <v>6899631</v>
      </c>
      <c r="AH1196" t="s">
        <v>43207</v>
      </c>
      <c r="AI1196" t="s">
        <v>43206</v>
      </c>
      <c r="AJ1196" t="s">
        <v>43205</v>
      </c>
      <c r="AK1196" t="s">
        <v>43204</v>
      </c>
      <c r="AL1196">
        <v>12</v>
      </c>
      <c r="AM1196" s="5">
        <f t="shared" si="154"/>
        <v>1.7142857142857142</v>
      </c>
      <c r="AN1196" s="4">
        <f t="shared" si="151"/>
        <v>2.5964191053172497E-3</v>
      </c>
      <c r="AO1196" s="3"/>
      <c r="AP1196">
        <v>0</v>
      </c>
      <c r="AR1196">
        <v>61101117</v>
      </c>
      <c r="AT1196" s="2">
        <v>3.109</v>
      </c>
      <c r="AU1196" s="1">
        <f t="shared" si="155"/>
        <v>1.6008097403467254</v>
      </c>
      <c r="AV1196" s="1">
        <f t="shared" si="156"/>
        <v>1.2176189318281538</v>
      </c>
      <c r="AW1196" s="1">
        <f t="shared" si="157"/>
        <v>0.83442812330958227</v>
      </c>
    </row>
    <row r="1197" spans="1:49" x14ac:dyDescent="0.2">
      <c r="A1197">
        <v>1195</v>
      </c>
      <c r="B1197" t="s">
        <v>43203</v>
      </c>
      <c r="C1197" t="s">
        <v>43202</v>
      </c>
      <c r="F1197" t="s">
        <v>43201</v>
      </c>
      <c r="G1197" t="s">
        <v>18</v>
      </c>
      <c r="H1197" t="s">
        <v>17</v>
      </c>
      <c r="I1197" t="s">
        <v>29102</v>
      </c>
      <c r="J1197" t="s">
        <v>29096</v>
      </c>
      <c r="K1197" t="s">
        <v>29101</v>
      </c>
      <c r="L1197" t="s">
        <v>29100</v>
      </c>
      <c r="M1197" t="s">
        <v>29099</v>
      </c>
      <c r="N1197">
        <v>2</v>
      </c>
      <c r="O1197" t="s">
        <v>29098</v>
      </c>
      <c r="P1197" t="s">
        <v>29097</v>
      </c>
      <c r="Q1197" t="s">
        <v>29096</v>
      </c>
      <c r="R1197" s="7">
        <v>42064</v>
      </c>
      <c r="S1197" s="8">
        <f t="shared" si="152"/>
        <v>2015</v>
      </c>
      <c r="T1197" s="8">
        <v>2015</v>
      </c>
      <c r="U1197" s="8">
        <f t="shared" si="153"/>
        <v>7</v>
      </c>
      <c r="V1197" s="7">
        <v>42064</v>
      </c>
      <c r="W1197" t="s">
        <v>67</v>
      </c>
      <c r="X1197" s="2">
        <v>2.141</v>
      </c>
      <c r="Y1197" s="6">
        <f t="shared" si="150"/>
        <v>5.7152772216438434E-2</v>
      </c>
      <c r="AA1197">
        <v>1962892</v>
      </c>
      <c r="AB1197">
        <v>17360</v>
      </c>
      <c r="AD1197" t="s">
        <v>7</v>
      </c>
      <c r="AE1197">
        <v>53</v>
      </c>
      <c r="AF1197">
        <v>3</v>
      </c>
      <c r="AG1197">
        <v>6866879</v>
      </c>
      <c r="AH1197" t="s">
        <v>24784</v>
      </c>
      <c r="AI1197" t="s">
        <v>43200</v>
      </c>
      <c r="AJ1197" t="s">
        <v>43199</v>
      </c>
      <c r="AK1197" t="s">
        <v>43198</v>
      </c>
      <c r="AL1197">
        <v>2</v>
      </c>
      <c r="AM1197" s="5">
        <f t="shared" si="154"/>
        <v>0.2857142857142857</v>
      </c>
      <c r="AN1197" s="4">
        <f t="shared" si="151"/>
        <v>4.3273651755287499E-4</v>
      </c>
      <c r="AO1197" s="3"/>
      <c r="AP1197">
        <v>0</v>
      </c>
      <c r="AQ1197" t="s">
        <v>21465</v>
      </c>
      <c r="AR1197" t="s">
        <v>29092</v>
      </c>
      <c r="AS1197" t="s">
        <v>21463</v>
      </c>
      <c r="AT1197" s="2" t="s">
        <v>61</v>
      </c>
      <c r="AU1197" s="1">
        <f t="shared" si="155"/>
        <v>4.0136761506772762</v>
      </c>
      <c r="AV1197" s="1">
        <f t="shared" si="156"/>
        <v>2.8792754366995652</v>
      </c>
      <c r="AW1197" s="1">
        <f t="shared" si="157"/>
        <v>1.7448747227218544</v>
      </c>
    </row>
    <row r="1198" spans="1:49" x14ac:dyDescent="0.2">
      <c r="A1198">
        <v>1196</v>
      </c>
      <c r="B1198" t="s">
        <v>43197</v>
      </c>
      <c r="C1198" t="s">
        <v>43196</v>
      </c>
      <c r="F1198" t="s">
        <v>43195</v>
      </c>
      <c r="G1198" t="s">
        <v>18</v>
      </c>
      <c r="H1198" t="s">
        <v>17</v>
      </c>
      <c r="I1198" t="s">
        <v>5631</v>
      </c>
      <c r="J1198" t="s">
        <v>43194</v>
      </c>
      <c r="K1198" t="s">
        <v>43193</v>
      </c>
      <c r="L1198" t="s">
        <v>5971</v>
      </c>
      <c r="M1198" t="s">
        <v>1429</v>
      </c>
      <c r="N1198">
        <v>5</v>
      </c>
      <c r="O1198" t="s">
        <v>43192</v>
      </c>
      <c r="P1198" t="s">
        <v>43191</v>
      </c>
      <c r="Q1198" t="s">
        <v>43190</v>
      </c>
      <c r="R1198" s="7">
        <v>42063</v>
      </c>
      <c r="S1198" s="8">
        <f t="shared" si="152"/>
        <v>2015</v>
      </c>
      <c r="T1198" s="8">
        <v>2015</v>
      </c>
      <c r="U1198" s="8">
        <f t="shared" si="153"/>
        <v>7</v>
      </c>
      <c r="V1198" s="7">
        <v>42063</v>
      </c>
      <c r="W1198" t="s">
        <v>33688</v>
      </c>
      <c r="X1198" s="2">
        <v>0.39900000000000002</v>
      </c>
      <c r="Y1198" s="6">
        <f t="shared" si="150"/>
        <v>1.0651077120205014E-2</v>
      </c>
      <c r="AA1198" t="s">
        <v>33687</v>
      </c>
      <c r="AB1198">
        <v>17700156304</v>
      </c>
      <c r="AC1198">
        <v>16877268</v>
      </c>
      <c r="AD1198" t="s">
        <v>7</v>
      </c>
      <c r="AE1198">
        <v>2015</v>
      </c>
      <c r="AG1198">
        <v>601926</v>
      </c>
      <c r="AI1198" t="s">
        <v>43189</v>
      </c>
      <c r="AK1198" t="s">
        <v>43188</v>
      </c>
      <c r="AL1198">
        <v>1</v>
      </c>
      <c r="AM1198" s="5">
        <f t="shared" si="154"/>
        <v>0.14285714285714285</v>
      </c>
      <c r="AN1198" s="4">
        <f t="shared" si="151"/>
        <v>2.1636825877643749E-4</v>
      </c>
      <c r="AO1198" s="3"/>
      <c r="AP1198">
        <v>1</v>
      </c>
      <c r="AR1198" t="s">
        <v>62</v>
      </c>
      <c r="AT1198" s="2">
        <v>2.137</v>
      </c>
      <c r="AU1198" s="1">
        <f t="shared" si="155"/>
        <v>0.75206644617764407</v>
      </c>
      <c r="AV1198" s="1">
        <f t="shared" si="156"/>
        <v>0.54337226894907265</v>
      </c>
      <c r="AW1198" s="1">
        <f t="shared" si="157"/>
        <v>0.33467809172050106</v>
      </c>
    </row>
    <row r="1199" spans="1:49" x14ac:dyDescent="0.2">
      <c r="A1199">
        <v>1197</v>
      </c>
      <c r="B1199" t="s">
        <v>43187</v>
      </c>
      <c r="C1199" t="s">
        <v>43186</v>
      </c>
      <c r="F1199" t="s">
        <v>43185</v>
      </c>
      <c r="G1199" t="s">
        <v>18</v>
      </c>
      <c r="H1199" t="s">
        <v>17</v>
      </c>
      <c r="I1199" t="s">
        <v>39210</v>
      </c>
      <c r="J1199" t="s">
        <v>39209</v>
      </c>
      <c r="K1199" t="s">
        <v>39208</v>
      </c>
      <c r="L1199" t="s">
        <v>39207</v>
      </c>
      <c r="M1199" t="s">
        <v>4879</v>
      </c>
      <c r="N1199">
        <v>3</v>
      </c>
      <c r="O1199" t="s">
        <v>43184</v>
      </c>
      <c r="P1199" t="s">
        <v>43183</v>
      </c>
      <c r="Q1199" t="s">
        <v>43182</v>
      </c>
      <c r="R1199" s="7">
        <v>42063</v>
      </c>
      <c r="S1199" s="8">
        <f t="shared" si="152"/>
        <v>2015</v>
      </c>
      <c r="T1199" s="8">
        <v>2015</v>
      </c>
      <c r="U1199" s="8">
        <f t="shared" si="153"/>
        <v>7</v>
      </c>
      <c r="V1199" s="7">
        <v>42063</v>
      </c>
      <c r="W1199" t="s">
        <v>34104</v>
      </c>
      <c r="X1199" s="2">
        <v>0.69899999999999995</v>
      </c>
      <c r="Y1199" s="6">
        <f t="shared" si="150"/>
        <v>1.8659405782013295E-2</v>
      </c>
      <c r="AA1199">
        <v>218979</v>
      </c>
      <c r="AB1199">
        <v>28132</v>
      </c>
      <c r="AC1199">
        <v>10897550</v>
      </c>
      <c r="AD1199" t="s">
        <v>7</v>
      </c>
      <c r="AE1199">
        <v>117</v>
      </c>
      <c r="AF1199">
        <v>8</v>
      </c>
      <c r="AG1199">
        <v>84904</v>
      </c>
      <c r="AI1199" t="s">
        <v>43181</v>
      </c>
      <c r="AK1199" t="s">
        <v>43180</v>
      </c>
      <c r="AL1199">
        <v>28</v>
      </c>
      <c r="AM1199" s="5">
        <f t="shared" si="154"/>
        <v>4</v>
      </c>
      <c r="AN1199" s="4">
        <f t="shared" si="151"/>
        <v>6.0583112457402496E-3</v>
      </c>
      <c r="AO1199" s="3"/>
      <c r="AP1199">
        <v>0</v>
      </c>
      <c r="AR1199" t="s">
        <v>62</v>
      </c>
      <c r="AT1199" s="2">
        <v>2.5459999999999998</v>
      </c>
      <c r="AU1199" s="1">
        <f t="shared" si="155"/>
        <v>1.4879077421131381</v>
      </c>
      <c r="AV1199" s="1">
        <f t="shared" si="156"/>
        <v>1.2358858513876771</v>
      </c>
      <c r="AW1199" s="1">
        <f t="shared" si="157"/>
        <v>0.98386396066221615</v>
      </c>
    </row>
    <row r="1200" spans="1:49" x14ac:dyDescent="0.2">
      <c r="A1200">
        <v>1198</v>
      </c>
      <c r="B1200" t="s">
        <v>43179</v>
      </c>
      <c r="C1200" t="s">
        <v>43178</v>
      </c>
      <c r="F1200" t="s">
        <v>43177</v>
      </c>
      <c r="G1200" t="s">
        <v>18</v>
      </c>
      <c r="H1200" t="s">
        <v>17</v>
      </c>
      <c r="I1200" t="s">
        <v>27873</v>
      </c>
      <c r="J1200" t="s">
        <v>43176</v>
      </c>
      <c r="K1200" t="s">
        <v>43175</v>
      </c>
      <c r="L1200" t="s">
        <v>43174</v>
      </c>
      <c r="M1200" t="s">
        <v>71</v>
      </c>
      <c r="N1200">
        <v>4</v>
      </c>
      <c r="O1200" t="s">
        <v>43173</v>
      </c>
      <c r="P1200" t="s">
        <v>43172</v>
      </c>
      <c r="Q1200" t="s">
        <v>43171</v>
      </c>
      <c r="R1200" s="7">
        <v>42063</v>
      </c>
      <c r="S1200" s="8">
        <f t="shared" si="152"/>
        <v>2015</v>
      </c>
      <c r="T1200" s="8">
        <v>2015</v>
      </c>
      <c r="U1200" s="8">
        <f t="shared" si="153"/>
        <v>7</v>
      </c>
      <c r="V1200" s="7">
        <v>42063</v>
      </c>
      <c r="W1200" t="s">
        <v>34104</v>
      </c>
      <c r="X1200" s="2">
        <v>0.69899999999999995</v>
      </c>
      <c r="Y1200" s="6">
        <f t="shared" si="150"/>
        <v>1.8659405782013295E-2</v>
      </c>
      <c r="AA1200">
        <v>218979</v>
      </c>
      <c r="AB1200">
        <v>28132</v>
      </c>
      <c r="AC1200">
        <v>10897550</v>
      </c>
      <c r="AD1200" t="s">
        <v>7</v>
      </c>
      <c r="AE1200">
        <v>117</v>
      </c>
      <c r="AF1200">
        <v>8</v>
      </c>
      <c r="AG1200">
        <v>84903</v>
      </c>
      <c r="AI1200" t="s">
        <v>43170</v>
      </c>
      <c r="AK1200" t="s">
        <v>43169</v>
      </c>
      <c r="AL1200">
        <v>35</v>
      </c>
      <c r="AM1200" s="5">
        <f t="shared" si="154"/>
        <v>5</v>
      </c>
      <c r="AN1200" s="4">
        <f t="shared" si="151"/>
        <v>7.5728890571753124E-3</v>
      </c>
      <c r="AO1200" s="3"/>
      <c r="AP1200">
        <v>0</v>
      </c>
      <c r="AR1200" t="s">
        <v>62</v>
      </c>
      <c r="AT1200" s="2">
        <v>2.5459999999999998</v>
      </c>
      <c r="AU1200" s="1">
        <f t="shared" si="155"/>
        <v>1.5333450764561898</v>
      </c>
      <c r="AV1200" s="1">
        <f t="shared" si="156"/>
        <v>1.3116147419594304</v>
      </c>
      <c r="AW1200" s="1">
        <f t="shared" si="157"/>
        <v>1.0898844074626706</v>
      </c>
    </row>
    <row r="1201" spans="1:49" x14ac:dyDescent="0.2">
      <c r="A1201">
        <v>1199</v>
      </c>
      <c r="B1201" t="s">
        <v>43168</v>
      </c>
      <c r="C1201" t="s">
        <v>43167</v>
      </c>
      <c r="F1201" t="s">
        <v>43166</v>
      </c>
      <c r="G1201" t="s">
        <v>18</v>
      </c>
      <c r="H1201" t="s">
        <v>17</v>
      </c>
      <c r="I1201" t="s">
        <v>255</v>
      </c>
      <c r="J1201">
        <v>60013682</v>
      </c>
      <c r="K1201" t="s">
        <v>5642</v>
      </c>
      <c r="L1201" t="s">
        <v>288</v>
      </c>
      <c r="M1201" t="s">
        <v>287</v>
      </c>
      <c r="N1201">
        <v>6</v>
      </c>
      <c r="O1201" t="s">
        <v>43165</v>
      </c>
      <c r="P1201" t="s">
        <v>43164</v>
      </c>
      <c r="Q1201" t="s">
        <v>43163</v>
      </c>
      <c r="R1201" s="7">
        <v>42063</v>
      </c>
      <c r="S1201" s="8">
        <f t="shared" si="152"/>
        <v>2015</v>
      </c>
      <c r="T1201" s="8">
        <v>2015</v>
      </c>
      <c r="U1201" s="8">
        <f t="shared" si="153"/>
        <v>7</v>
      </c>
      <c r="V1201" s="7">
        <v>42063</v>
      </c>
      <c r="W1201" t="s">
        <v>2029</v>
      </c>
      <c r="X1201" s="2">
        <v>2.0379999999999998</v>
      </c>
      <c r="Y1201" s="6">
        <f t="shared" si="150"/>
        <v>5.4403246042550917E-2</v>
      </c>
      <c r="AA1201">
        <v>20403364</v>
      </c>
      <c r="AB1201">
        <v>19700173215</v>
      </c>
      <c r="AC1201">
        <v>20403372</v>
      </c>
      <c r="AD1201" t="s">
        <v>7</v>
      </c>
      <c r="AE1201">
        <v>7</v>
      </c>
      <c r="AF1201">
        <v>8</v>
      </c>
      <c r="AH1201" t="s">
        <v>43162</v>
      </c>
      <c r="AI1201" t="s">
        <v>43161</v>
      </c>
      <c r="AK1201" t="s">
        <v>43160</v>
      </c>
      <c r="AL1201">
        <v>8</v>
      </c>
      <c r="AM1201" s="5">
        <f t="shared" si="154"/>
        <v>1.1428571428571428</v>
      </c>
      <c r="AN1201" s="4">
        <f t="shared" si="151"/>
        <v>1.7309460702114999E-3</v>
      </c>
      <c r="AO1201" s="3"/>
      <c r="AP1201">
        <v>0</v>
      </c>
      <c r="AQ1201" t="s">
        <v>473</v>
      </c>
      <c r="AR1201" t="s">
        <v>62</v>
      </c>
      <c r="AS1201" t="s">
        <v>471</v>
      </c>
      <c r="AT1201" s="2">
        <v>7.79</v>
      </c>
      <c r="AU1201" s="1">
        <f t="shared" si="155"/>
        <v>3.8601556050849091</v>
      </c>
      <c r="AV1201" s="1">
        <f t="shared" si="156"/>
        <v>2.8067096056381207</v>
      </c>
      <c r="AW1201" s="1">
        <f t="shared" si="157"/>
        <v>1.7532636061913327</v>
      </c>
    </row>
    <row r="1202" spans="1:49" x14ac:dyDescent="0.2">
      <c r="A1202">
        <v>1200</v>
      </c>
      <c r="B1202" t="s">
        <v>43159</v>
      </c>
      <c r="C1202" t="s">
        <v>43158</v>
      </c>
      <c r="E1202">
        <v>25640283</v>
      </c>
      <c r="F1202" t="s">
        <v>43157</v>
      </c>
      <c r="G1202" t="s">
        <v>18</v>
      </c>
      <c r="H1202" t="s">
        <v>17</v>
      </c>
      <c r="I1202" t="s">
        <v>43156</v>
      </c>
      <c r="J1202">
        <v>60102151</v>
      </c>
      <c r="K1202" t="s">
        <v>12341</v>
      </c>
      <c r="L1202" t="s">
        <v>12340</v>
      </c>
      <c r="M1202" t="s">
        <v>499</v>
      </c>
      <c r="N1202">
        <v>10</v>
      </c>
      <c r="O1202" t="s">
        <v>43155</v>
      </c>
      <c r="P1202" t="s">
        <v>43154</v>
      </c>
      <c r="Q1202" t="s">
        <v>43153</v>
      </c>
      <c r="R1202" s="7">
        <v>42063</v>
      </c>
      <c r="S1202" s="8">
        <f t="shared" si="152"/>
        <v>2015</v>
      </c>
      <c r="T1202" s="8">
        <v>2015</v>
      </c>
      <c r="U1202" s="8">
        <f t="shared" si="153"/>
        <v>7</v>
      </c>
      <c r="V1202" s="7">
        <v>42063</v>
      </c>
      <c r="W1202" t="s">
        <v>2029</v>
      </c>
      <c r="X1202" s="2">
        <v>2.0379999999999998</v>
      </c>
      <c r="Y1202" s="6">
        <f t="shared" si="150"/>
        <v>5.4403246042550917E-2</v>
      </c>
      <c r="AA1202">
        <v>20403364</v>
      </c>
      <c r="AB1202">
        <v>19700173215</v>
      </c>
      <c r="AC1202">
        <v>20403372</v>
      </c>
      <c r="AD1202" t="s">
        <v>7</v>
      </c>
      <c r="AE1202">
        <v>7</v>
      </c>
      <c r="AF1202">
        <v>8</v>
      </c>
      <c r="AH1202" t="s">
        <v>43152</v>
      </c>
      <c r="AI1202" t="s">
        <v>43151</v>
      </c>
      <c r="AK1202" t="s">
        <v>43150</v>
      </c>
      <c r="AL1202">
        <v>59</v>
      </c>
      <c r="AM1202" s="5">
        <f t="shared" si="154"/>
        <v>8.4285714285714288</v>
      </c>
      <c r="AN1202" s="4">
        <f t="shared" si="151"/>
        <v>1.2765727267809814E-2</v>
      </c>
      <c r="AO1202" s="3"/>
      <c r="AP1202">
        <v>1</v>
      </c>
      <c r="AR1202" t="s">
        <v>62</v>
      </c>
      <c r="AT1202" s="2">
        <v>7.79</v>
      </c>
      <c r="AU1202" s="1">
        <f t="shared" si="155"/>
        <v>4.191199041012859</v>
      </c>
      <c r="AV1202" s="1">
        <f t="shared" si="156"/>
        <v>3.3584486655180363</v>
      </c>
      <c r="AW1202" s="1">
        <f t="shared" si="157"/>
        <v>2.5256982900232141</v>
      </c>
    </row>
    <row r="1203" spans="1:49" x14ac:dyDescent="0.2">
      <c r="A1203">
        <v>1201</v>
      </c>
      <c r="B1203" t="s">
        <v>43149</v>
      </c>
      <c r="C1203" t="s">
        <v>43148</v>
      </c>
      <c r="F1203" t="s">
        <v>43147</v>
      </c>
      <c r="G1203" t="s">
        <v>18</v>
      </c>
      <c r="H1203" t="s">
        <v>17</v>
      </c>
      <c r="I1203" t="s">
        <v>43146</v>
      </c>
      <c r="J1203" t="s">
        <v>43145</v>
      </c>
      <c r="K1203" t="s">
        <v>43144</v>
      </c>
      <c r="L1203" t="s">
        <v>43143</v>
      </c>
      <c r="M1203" t="s">
        <v>52</v>
      </c>
      <c r="N1203">
        <v>5</v>
      </c>
      <c r="O1203" t="s">
        <v>43142</v>
      </c>
      <c r="P1203" t="s">
        <v>43141</v>
      </c>
      <c r="Q1203" t="s">
        <v>43140</v>
      </c>
      <c r="R1203" s="7">
        <v>42062</v>
      </c>
      <c r="S1203" s="8">
        <f t="shared" si="152"/>
        <v>2015</v>
      </c>
      <c r="T1203" s="8">
        <v>2015</v>
      </c>
      <c r="U1203" s="8">
        <f t="shared" si="153"/>
        <v>7</v>
      </c>
      <c r="V1203" s="7">
        <v>42062</v>
      </c>
      <c r="W1203" t="s">
        <v>38811</v>
      </c>
      <c r="X1203" s="2">
        <v>1.5029999999999999</v>
      </c>
      <c r="Y1203" s="6">
        <f t="shared" si="150"/>
        <v>4.0121726595659483E-2</v>
      </c>
      <c r="AA1203">
        <v>10980121</v>
      </c>
      <c r="AB1203">
        <v>11000153773</v>
      </c>
      <c r="AC1203" t="s">
        <v>38810</v>
      </c>
      <c r="AD1203" t="s">
        <v>7</v>
      </c>
      <c r="AE1203">
        <v>91</v>
      </c>
      <c r="AF1203">
        <v>8</v>
      </c>
      <c r="AG1203">
        <v>85433</v>
      </c>
      <c r="AI1203" t="s">
        <v>43139</v>
      </c>
      <c r="AK1203" t="s">
        <v>43138</v>
      </c>
      <c r="AL1203">
        <v>15</v>
      </c>
      <c r="AM1203" s="5">
        <f t="shared" si="154"/>
        <v>2.1428571428571428</v>
      </c>
      <c r="AN1203" s="4">
        <f t="shared" si="151"/>
        <v>3.2455238816465623E-3</v>
      </c>
      <c r="AO1203" s="3"/>
      <c r="AP1203">
        <v>0</v>
      </c>
      <c r="AR1203" t="s">
        <v>43137</v>
      </c>
      <c r="AT1203" s="2" t="s">
        <v>61</v>
      </c>
      <c r="AU1203" s="1">
        <f t="shared" si="155"/>
        <v>2.9058865781455605</v>
      </c>
      <c r="AV1203" s="1">
        <f t="shared" si="156"/>
        <v>2.1683625238653024</v>
      </c>
      <c r="AW1203" s="1">
        <f t="shared" si="157"/>
        <v>1.4308384695850438</v>
      </c>
    </row>
    <row r="1204" spans="1:49" x14ac:dyDescent="0.2">
      <c r="A1204">
        <v>1202</v>
      </c>
      <c r="B1204" t="s">
        <v>43136</v>
      </c>
      <c r="C1204" t="s">
        <v>43135</v>
      </c>
      <c r="F1204" t="s">
        <v>43134</v>
      </c>
      <c r="G1204" t="s">
        <v>18</v>
      </c>
      <c r="H1204" t="s">
        <v>17</v>
      </c>
      <c r="I1204" t="s">
        <v>26896</v>
      </c>
      <c r="J1204" t="s">
        <v>43130</v>
      </c>
      <c r="K1204" t="s">
        <v>43133</v>
      </c>
      <c r="L1204" t="s">
        <v>30107</v>
      </c>
      <c r="M1204" t="s">
        <v>86</v>
      </c>
      <c r="N1204">
        <v>2</v>
      </c>
      <c r="O1204" t="s">
        <v>43132</v>
      </c>
      <c r="P1204" t="s">
        <v>43131</v>
      </c>
      <c r="Q1204" t="s">
        <v>43130</v>
      </c>
      <c r="R1204" s="7">
        <v>42061</v>
      </c>
      <c r="S1204" s="8">
        <f t="shared" si="152"/>
        <v>2015</v>
      </c>
      <c r="T1204" s="8">
        <v>2015</v>
      </c>
      <c r="U1204" s="8">
        <f t="shared" si="153"/>
        <v>7</v>
      </c>
      <c r="V1204" s="7">
        <v>42061</v>
      </c>
      <c r="W1204" t="s">
        <v>3643</v>
      </c>
      <c r="X1204" s="2">
        <v>0.28199999999999997</v>
      </c>
      <c r="Y1204" s="6">
        <f t="shared" si="150"/>
        <v>7.527828942099783E-3</v>
      </c>
      <c r="AA1204">
        <v>16875869</v>
      </c>
      <c r="AB1204">
        <v>19700186861</v>
      </c>
      <c r="AC1204">
        <v>16875877</v>
      </c>
      <c r="AD1204" t="s">
        <v>7</v>
      </c>
      <c r="AE1204">
        <v>2015</v>
      </c>
      <c r="AG1204">
        <v>182080</v>
      </c>
      <c r="AI1204" t="s">
        <v>43129</v>
      </c>
      <c r="AK1204" t="s">
        <v>43128</v>
      </c>
      <c r="AL1204">
        <v>0</v>
      </c>
      <c r="AM1204" s="5">
        <f t="shared" si="154"/>
        <v>0</v>
      </c>
      <c r="AN1204" s="4">
        <f t="shared" si="151"/>
        <v>0</v>
      </c>
      <c r="AO1204" s="3"/>
      <c r="AP1204">
        <v>1</v>
      </c>
      <c r="AR1204">
        <v>61201433</v>
      </c>
      <c r="AT1204" s="2">
        <v>1.1739999999999999</v>
      </c>
      <c r="AU1204" s="1">
        <f t="shared" si="155"/>
        <v>0.52694802594698475</v>
      </c>
      <c r="AV1204" s="1">
        <f t="shared" si="156"/>
        <v>0.37639144710498917</v>
      </c>
      <c r="AW1204" s="1">
        <f t="shared" si="157"/>
        <v>0.22583486826299345</v>
      </c>
    </row>
    <row r="1205" spans="1:49" x14ac:dyDescent="0.2">
      <c r="A1205">
        <v>1203</v>
      </c>
      <c r="B1205" t="s">
        <v>43127</v>
      </c>
      <c r="C1205" t="s">
        <v>43126</v>
      </c>
      <c r="F1205" t="s">
        <v>43125</v>
      </c>
      <c r="G1205" t="s">
        <v>18</v>
      </c>
      <c r="H1205" t="s">
        <v>17</v>
      </c>
      <c r="I1205" t="s">
        <v>43124</v>
      </c>
      <c r="J1205" t="s">
        <v>43119</v>
      </c>
      <c r="K1205" t="s">
        <v>43123</v>
      </c>
      <c r="L1205" t="s">
        <v>43122</v>
      </c>
      <c r="M1205" t="s">
        <v>30777</v>
      </c>
      <c r="N1205">
        <v>2</v>
      </c>
      <c r="O1205" t="s">
        <v>43121</v>
      </c>
      <c r="P1205" t="s">
        <v>43120</v>
      </c>
      <c r="Q1205" t="s">
        <v>43119</v>
      </c>
      <c r="R1205" s="7">
        <v>42060</v>
      </c>
      <c r="S1205" s="8">
        <f t="shared" si="152"/>
        <v>2015</v>
      </c>
      <c r="T1205" s="8">
        <v>2015</v>
      </c>
      <c r="U1205" s="8">
        <f t="shared" si="153"/>
        <v>7</v>
      </c>
      <c r="V1205" s="7">
        <v>42060</v>
      </c>
      <c r="W1205" t="s">
        <v>3643</v>
      </c>
      <c r="X1205" s="2">
        <v>0.28199999999999997</v>
      </c>
      <c r="Y1205" s="6">
        <f t="shared" si="150"/>
        <v>7.527828942099783E-3</v>
      </c>
      <c r="AA1205">
        <v>16875869</v>
      </c>
      <c r="AB1205">
        <v>19700186861</v>
      </c>
      <c r="AC1205">
        <v>16875877</v>
      </c>
      <c r="AD1205" t="s">
        <v>7</v>
      </c>
      <c r="AE1205">
        <v>2015</v>
      </c>
      <c r="AG1205">
        <v>329453</v>
      </c>
      <c r="AI1205" t="s">
        <v>43118</v>
      </c>
      <c r="AK1205" t="s">
        <v>43117</v>
      </c>
      <c r="AL1205">
        <v>8</v>
      </c>
      <c r="AM1205" s="5">
        <f t="shared" si="154"/>
        <v>1.1428571428571428</v>
      </c>
      <c r="AN1205" s="4">
        <f t="shared" si="151"/>
        <v>1.7309460702114999E-3</v>
      </c>
      <c r="AO1205" s="3"/>
      <c r="AP1205">
        <v>1</v>
      </c>
      <c r="AR1205" t="s">
        <v>62</v>
      </c>
      <c r="AT1205" s="2">
        <v>1.1739999999999999</v>
      </c>
      <c r="AU1205" s="1">
        <f t="shared" si="155"/>
        <v>0.57887640805332974</v>
      </c>
      <c r="AV1205" s="1">
        <f t="shared" si="156"/>
        <v>0.46293875061556411</v>
      </c>
      <c r="AW1205" s="1">
        <f t="shared" si="157"/>
        <v>0.34700109317779848</v>
      </c>
    </row>
    <row r="1206" spans="1:49" x14ac:dyDescent="0.2">
      <c r="A1206">
        <v>1204</v>
      </c>
      <c r="B1206" t="s">
        <v>43116</v>
      </c>
      <c r="C1206" t="s">
        <v>43115</v>
      </c>
      <c r="F1206" t="s">
        <v>43114</v>
      </c>
      <c r="G1206" t="s">
        <v>18</v>
      </c>
      <c r="H1206" t="s">
        <v>17</v>
      </c>
      <c r="I1206" t="s">
        <v>43113</v>
      </c>
      <c r="J1206" t="s">
        <v>43112</v>
      </c>
      <c r="K1206" t="s">
        <v>43111</v>
      </c>
      <c r="L1206" t="s">
        <v>43110</v>
      </c>
      <c r="M1206" t="s">
        <v>43109</v>
      </c>
      <c r="N1206">
        <v>5</v>
      </c>
      <c r="O1206" t="s">
        <v>43108</v>
      </c>
      <c r="P1206" t="s">
        <v>43107</v>
      </c>
      <c r="Q1206" t="s">
        <v>43106</v>
      </c>
      <c r="R1206" s="7">
        <v>42060</v>
      </c>
      <c r="S1206" s="8">
        <f t="shared" si="152"/>
        <v>2015</v>
      </c>
      <c r="T1206" s="8">
        <v>2015</v>
      </c>
      <c r="U1206" s="8">
        <f t="shared" si="153"/>
        <v>7</v>
      </c>
      <c r="V1206" s="7">
        <v>42060</v>
      </c>
      <c r="W1206" t="s">
        <v>1362</v>
      </c>
      <c r="X1206" s="2">
        <v>0.42</v>
      </c>
      <c r="Y1206" s="6">
        <f t="shared" si="150"/>
        <v>1.1211660126531593E-2</v>
      </c>
      <c r="AA1206">
        <v>15308669</v>
      </c>
      <c r="AB1206">
        <v>17543</v>
      </c>
      <c r="AC1206">
        <v>15308677</v>
      </c>
      <c r="AD1206" t="s">
        <v>7</v>
      </c>
      <c r="AE1206">
        <v>15</v>
      </c>
      <c r="AF1206">
        <v>3</v>
      </c>
      <c r="AH1206" t="s">
        <v>43105</v>
      </c>
      <c r="AI1206" t="s">
        <v>43104</v>
      </c>
      <c r="AJ1206" t="s">
        <v>43103</v>
      </c>
      <c r="AK1206" t="s">
        <v>43102</v>
      </c>
      <c r="AL1206">
        <v>3</v>
      </c>
      <c r="AM1206" s="5">
        <f t="shared" si="154"/>
        <v>0.42857142857142855</v>
      </c>
      <c r="AN1206" s="4">
        <f t="shared" si="151"/>
        <v>6.4910477632931242E-4</v>
      </c>
      <c r="AO1206" s="3"/>
      <c r="AP1206">
        <v>0</v>
      </c>
      <c r="AR1206" t="s">
        <v>62</v>
      </c>
      <c r="AT1206" s="2" t="s">
        <v>61</v>
      </c>
      <c r="AU1206" s="1">
        <f t="shared" si="155"/>
        <v>0.80428935214709074</v>
      </c>
      <c r="AV1206" s="1">
        <f t="shared" si="156"/>
        <v>0.59303824514304526</v>
      </c>
      <c r="AW1206" s="1">
        <f t="shared" si="157"/>
        <v>0.38178713813899962</v>
      </c>
    </row>
    <row r="1207" spans="1:49" x14ac:dyDescent="0.2">
      <c r="A1207">
        <v>1205</v>
      </c>
      <c r="B1207" t="s">
        <v>43101</v>
      </c>
      <c r="C1207" t="s">
        <v>43100</v>
      </c>
      <c r="D1207" t="s">
        <v>43099</v>
      </c>
      <c r="F1207" t="s">
        <v>43098</v>
      </c>
      <c r="G1207" t="s">
        <v>18</v>
      </c>
      <c r="H1207" t="s">
        <v>17</v>
      </c>
      <c r="I1207" t="s">
        <v>43097</v>
      </c>
      <c r="J1207" t="s">
        <v>43096</v>
      </c>
      <c r="K1207" t="s">
        <v>43095</v>
      </c>
      <c r="L1207" t="s">
        <v>43094</v>
      </c>
      <c r="M1207" t="s">
        <v>43093</v>
      </c>
      <c r="N1207">
        <v>3</v>
      </c>
      <c r="O1207" t="s">
        <v>43092</v>
      </c>
      <c r="P1207" t="s">
        <v>43091</v>
      </c>
      <c r="Q1207" t="s">
        <v>43090</v>
      </c>
      <c r="R1207" s="7">
        <v>42059</v>
      </c>
      <c r="S1207" s="8">
        <f t="shared" si="152"/>
        <v>2015</v>
      </c>
      <c r="T1207" s="8">
        <v>2015</v>
      </c>
      <c r="U1207" s="8">
        <f t="shared" si="153"/>
        <v>7</v>
      </c>
      <c r="V1207" s="7">
        <v>42059</v>
      </c>
      <c r="W1207" t="s">
        <v>43089</v>
      </c>
      <c r="X1207" s="2">
        <v>0.39700000000000002</v>
      </c>
      <c r="Y1207" s="6">
        <f t="shared" si="150"/>
        <v>1.0597688262459626E-2</v>
      </c>
      <c r="AA1207" t="s">
        <v>43088</v>
      </c>
      <c r="AB1207">
        <v>19716</v>
      </c>
      <c r="AC1207">
        <v>19183240</v>
      </c>
      <c r="AD1207" t="s">
        <v>7</v>
      </c>
      <c r="AE1207">
        <v>147</v>
      </c>
      <c r="AF1207">
        <v>6</v>
      </c>
      <c r="AH1207" t="s">
        <v>43087</v>
      </c>
      <c r="AI1207" t="s">
        <v>43086</v>
      </c>
      <c r="AK1207" t="s">
        <v>43085</v>
      </c>
      <c r="AL1207">
        <v>6</v>
      </c>
      <c r="AM1207" s="5">
        <f t="shared" si="154"/>
        <v>0.8571428571428571</v>
      </c>
      <c r="AN1207" s="4">
        <f t="shared" si="151"/>
        <v>1.2982095526586248E-3</v>
      </c>
      <c r="AO1207" s="3"/>
      <c r="AP1207">
        <v>0</v>
      </c>
      <c r="AQ1207" t="s">
        <v>2</v>
      </c>
      <c r="AR1207">
        <v>1442110</v>
      </c>
      <c r="AS1207" t="s">
        <v>0</v>
      </c>
      <c r="AT1207" s="2">
        <v>0.97299999999999998</v>
      </c>
      <c r="AU1207" s="1">
        <f t="shared" si="155"/>
        <v>0.78078446495193254</v>
      </c>
      <c r="AV1207" s="1">
        <f t="shared" si="156"/>
        <v>0.59479489075591252</v>
      </c>
      <c r="AW1207" s="1">
        <f t="shared" si="157"/>
        <v>0.4088053165598925</v>
      </c>
    </row>
    <row r="1208" spans="1:49" x14ac:dyDescent="0.2">
      <c r="A1208">
        <v>1206</v>
      </c>
      <c r="B1208" t="s">
        <v>43084</v>
      </c>
      <c r="C1208" t="s">
        <v>43083</v>
      </c>
      <c r="F1208" t="s">
        <v>43082</v>
      </c>
      <c r="G1208" t="s">
        <v>18</v>
      </c>
      <c r="H1208" t="s">
        <v>17</v>
      </c>
      <c r="I1208" t="s">
        <v>33042</v>
      </c>
      <c r="J1208">
        <v>60025084</v>
      </c>
      <c r="K1208" t="s">
        <v>304</v>
      </c>
      <c r="L1208" t="s">
        <v>303</v>
      </c>
      <c r="M1208" t="s">
        <v>102</v>
      </c>
      <c r="N1208">
        <v>5</v>
      </c>
      <c r="O1208" t="s">
        <v>43081</v>
      </c>
      <c r="P1208" t="s">
        <v>43080</v>
      </c>
      <c r="Q1208" t="s">
        <v>6580</v>
      </c>
      <c r="R1208" s="7">
        <v>42059</v>
      </c>
      <c r="S1208" s="8">
        <f t="shared" si="152"/>
        <v>2015</v>
      </c>
      <c r="T1208" s="8">
        <v>2015</v>
      </c>
      <c r="U1208" s="8">
        <f t="shared" si="153"/>
        <v>7</v>
      </c>
      <c r="V1208" s="7">
        <v>42059</v>
      </c>
      <c r="W1208" t="s">
        <v>3643</v>
      </c>
      <c r="X1208" s="2">
        <v>0.28199999999999997</v>
      </c>
      <c r="Y1208" s="6">
        <f t="shared" si="150"/>
        <v>7.527828942099783E-3</v>
      </c>
      <c r="AA1208">
        <v>16875869</v>
      </c>
      <c r="AB1208">
        <v>19700186861</v>
      </c>
      <c r="AC1208">
        <v>16875877</v>
      </c>
      <c r="AD1208" t="s">
        <v>7</v>
      </c>
      <c r="AE1208">
        <v>2015</v>
      </c>
      <c r="AG1208">
        <v>562521</v>
      </c>
      <c r="AI1208" t="s">
        <v>43079</v>
      </c>
      <c r="AK1208" t="s">
        <v>43078</v>
      </c>
      <c r="AL1208">
        <v>4</v>
      </c>
      <c r="AM1208" s="5">
        <f t="shared" si="154"/>
        <v>0.5714285714285714</v>
      </c>
      <c r="AN1208" s="4">
        <f t="shared" si="151"/>
        <v>8.6547303510574997E-4</v>
      </c>
      <c r="AO1208" s="3"/>
      <c r="AP1208">
        <v>1</v>
      </c>
      <c r="AR1208" t="s">
        <v>62</v>
      </c>
      <c r="AT1208" s="2">
        <v>1.1739999999999999</v>
      </c>
      <c r="AU1208" s="1">
        <f t="shared" si="155"/>
        <v>0.55291221700015725</v>
      </c>
      <c r="AV1208" s="1">
        <f t="shared" si="156"/>
        <v>0.41966509886027664</v>
      </c>
      <c r="AW1208" s="1">
        <f t="shared" si="157"/>
        <v>0.28641798072039598</v>
      </c>
    </row>
    <row r="1209" spans="1:49" x14ac:dyDescent="0.2">
      <c r="A1209">
        <v>1207</v>
      </c>
      <c r="B1209" t="s">
        <v>43077</v>
      </c>
      <c r="C1209" t="s">
        <v>43076</v>
      </c>
      <c r="D1209" t="s">
        <v>43075</v>
      </c>
      <c r="F1209" t="s">
        <v>43074</v>
      </c>
      <c r="G1209" t="s">
        <v>18</v>
      </c>
      <c r="H1209" t="s">
        <v>17</v>
      </c>
      <c r="I1209" t="s">
        <v>21820</v>
      </c>
      <c r="J1209" t="s">
        <v>43073</v>
      </c>
      <c r="K1209" t="s">
        <v>43072</v>
      </c>
      <c r="L1209" t="s">
        <v>43071</v>
      </c>
      <c r="M1209" t="s">
        <v>86</v>
      </c>
      <c r="N1209">
        <v>7</v>
      </c>
      <c r="O1209" t="s">
        <v>43070</v>
      </c>
      <c r="P1209" t="s">
        <v>43069</v>
      </c>
      <c r="Q1209" t="s">
        <v>43068</v>
      </c>
      <c r="R1209" s="7">
        <v>42059</v>
      </c>
      <c r="S1209" s="8">
        <f t="shared" si="152"/>
        <v>2015</v>
      </c>
      <c r="T1209" s="8">
        <v>2015</v>
      </c>
      <c r="U1209" s="8">
        <f t="shared" si="153"/>
        <v>7</v>
      </c>
      <c r="V1209" s="7">
        <v>42059</v>
      </c>
      <c r="W1209" t="s">
        <v>39827</v>
      </c>
      <c r="X1209" s="2">
        <v>0.437</v>
      </c>
      <c r="Y1209" s="6">
        <f t="shared" si="150"/>
        <v>1.1665465417367396E-2</v>
      </c>
      <c r="AA1209">
        <v>201693</v>
      </c>
      <c r="AB1209">
        <v>25270</v>
      </c>
      <c r="AD1209" t="s">
        <v>7</v>
      </c>
      <c r="AE1209">
        <v>426</v>
      </c>
      <c r="AH1209" t="s">
        <v>5532</v>
      </c>
      <c r="AI1209" t="s">
        <v>43067</v>
      </c>
      <c r="AJ1209" t="s">
        <v>43066</v>
      </c>
      <c r="AK1209" t="s">
        <v>43065</v>
      </c>
      <c r="AL1209">
        <v>12</v>
      </c>
      <c r="AM1209" s="5">
        <f t="shared" si="154"/>
        <v>1.7142857142857142</v>
      </c>
      <c r="AN1209" s="4">
        <f t="shared" si="151"/>
        <v>2.5964191053172497E-3</v>
      </c>
      <c r="AO1209" s="3"/>
      <c r="AP1209">
        <v>0</v>
      </c>
      <c r="AQ1209" t="s">
        <v>295</v>
      </c>
      <c r="AR1209">
        <v>11404047</v>
      </c>
      <c r="AS1209" t="s">
        <v>294</v>
      </c>
      <c r="AT1209" s="2">
        <v>2.5449999999999999</v>
      </c>
      <c r="AU1209" s="1">
        <f t="shared" si="155"/>
        <v>0.89447515237523512</v>
      </c>
      <c r="AV1209" s="1">
        <f t="shared" si="156"/>
        <v>0.71309422613423223</v>
      </c>
      <c r="AW1209" s="1">
        <f t="shared" si="157"/>
        <v>0.53171329989322935</v>
      </c>
    </row>
    <row r="1210" spans="1:49" x14ac:dyDescent="0.2">
      <c r="A1210">
        <v>1208</v>
      </c>
      <c r="B1210" t="s">
        <v>43064</v>
      </c>
      <c r="C1210" t="s">
        <v>43063</v>
      </c>
      <c r="F1210" t="s">
        <v>43062</v>
      </c>
      <c r="G1210" t="s">
        <v>18</v>
      </c>
      <c r="H1210" t="s">
        <v>17</v>
      </c>
      <c r="I1210" t="s">
        <v>43061</v>
      </c>
      <c r="J1210" t="s">
        <v>25877</v>
      </c>
      <c r="K1210" t="s">
        <v>25876</v>
      </c>
      <c r="L1210" t="s">
        <v>25875</v>
      </c>
      <c r="M1210" t="s">
        <v>25874</v>
      </c>
      <c r="N1210">
        <v>6</v>
      </c>
      <c r="O1210" t="s">
        <v>43060</v>
      </c>
      <c r="P1210" t="s">
        <v>43059</v>
      </c>
      <c r="Q1210" t="s">
        <v>43058</v>
      </c>
      <c r="R1210" s="7">
        <v>42058</v>
      </c>
      <c r="S1210" s="8">
        <f t="shared" si="152"/>
        <v>2015</v>
      </c>
      <c r="T1210" s="8">
        <v>2015</v>
      </c>
      <c r="U1210" s="8">
        <f t="shared" si="153"/>
        <v>7</v>
      </c>
      <c r="V1210" s="7">
        <v>42058</v>
      </c>
      <c r="W1210" t="s">
        <v>3643</v>
      </c>
      <c r="X1210" s="2">
        <v>0.28199999999999997</v>
      </c>
      <c r="Y1210" s="6">
        <f t="shared" si="150"/>
        <v>7.527828942099783E-3</v>
      </c>
      <c r="AA1210">
        <v>16875869</v>
      </c>
      <c r="AB1210">
        <v>19700186861</v>
      </c>
      <c r="AC1210">
        <v>16875877</v>
      </c>
      <c r="AD1210" t="s">
        <v>7</v>
      </c>
      <c r="AE1210">
        <v>2015</v>
      </c>
      <c r="AG1210">
        <v>736291</v>
      </c>
      <c r="AI1210" t="s">
        <v>43057</v>
      </c>
      <c r="AK1210" t="s">
        <v>43056</v>
      </c>
      <c r="AL1210">
        <v>1</v>
      </c>
      <c r="AM1210" s="5">
        <f t="shared" si="154"/>
        <v>0.14285714285714285</v>
      </c>
      <c r="AN1210" s="4">
        <f t="shared" si="151"/>
        <v>2.1636825877643749E-4</v>
      </c>
      <c r="AO1210" s="3"/>
      <c r="AP1210">
        <v>1</v>
      </c>
      <c r="AR1210" t="s">
        <v>62</v>
      </c>
      <c r="AT1210" s="2">
        <v>1.1739999999999999</v>
      </c>
      <c r="AU1210" s="1">
        <f t="shared" si="155"/>
        <v>0.53343907371027788</v>
      </c>
      <c r="AV1210" s="1">
        <f t="shared" si="156"/>
        <v>0.38720986004381103</v>
      </c>
      <c r="AW1210" s="1">
        <f t="shared" si="157"/>
        <v>0.24098064637734412</v>
      </c>
    </row>
    <row r="1211" spans="1:49" x14ac:dyDescent="0.2">
      <c r="A1211">
        <v>1209</v>
      </c>
      <c r="B1211" t="s">
        <v>43055</v>
      </c>
      <c r="C1211" t="s">
        <v>43054</v>
      </c>
      <c r="F1211" t="s">
        <v>43053</v>
      </c>
      <c r="G1211" t="s">
        <v>18</v>
      </c>
      <c r="H1211" t="s">
        <v>17</v>
      </c>
      <c r="I1211" t="s">
        <v>43052</v>
      </c>
      <c r="J1211" t="s">
        <v>43051</v>
      </c>
      <c r="K1211" t="s">
        <v>43050</v>
      </c>
      <c r="L1211" t="s">
        <v>43049</v>
      </c>
      <c r="M1211" t="s">
        <v>656</v>
      </c>
      <c r="N1211">
        <v>5</v>
      </c>
      <c r="O1211" t="s">
        <v>43048</v>
      </c>
      <c r="P1211" t="s">
        <v>43047</v>
      </c>
      <c r="Q1211" t="s">
        <v>43046</v>
      </c>
      <c r="R1211" s="7">
        <v>42058</v>
      </c>
      <c r="S1211" s="8">
        <f t="shared" si="152"/>
        <v>2015</v>
      </c>
      <c r="T1211" s="8">
        <v>2015</v>
      </c>
      <c r="U1211" s="8">
        <f t="shared" si="153"/>
        <v>7</v>
      </c>
      <c r="V1211" s="7">
        <v>42058</v>
      </c>
      <c r="W1211" t="s">
        <v>3643</v>
      </c>
      <c r="X1211" s="2">
        <v>0.28199999999999997</v>
      </c>
      <c r="Y1211" s="6">
        <f t="shared" si="150"/>
        <v>7.527828942099783E-3</v>
      </c>
      <c r="AA1211">
        <v>16875869</v>
      </c>
      <c r="AB1211">
        <v>19700186861</v>
      </c>
      <c r="AC1211">
        <v>16875877</v>
      </c>
      <c r="AD1211" t="s">
        <v>7</v>
      </c>
      <c r="AE1211">
        <v>2015</v>
      </c>
      <c r="AG1211">
        <v>131908</v>
      </c>
      <c r="AI1211" t="s">
        <v>43045</v>
      </c>
      <c r="AK1211" t="s">
        <v>43044</v>
      </c>
      <c r="AL1211">
        <v>1</v>
      </c>
      <c r="AM1211" s="5">
        <f t="shared" si="154"/>
        <v>0.14285714285714285</v>
      </c>
      <c r="AN1211" s="4">
        <f t="shared" si="151"/>
        <v>2.1636825877643749E-4</v>
      </c>
      <c r="AO1211" s="3"/>
      <c r="AP1211">
        <v>1</v>
      </c>
      <c r="AR1211" t="s">
        <v>62</v>
      </c>
      <c r="AT1211" s="2">
        <v>1.1739999999999999</v>
      </c>
      <c r="AU1211" s="1">
        <f t="shared" si="155"/>
        <v>0.53343907371027788</v>
      </c>
      <c r="AV1211" s="1">
        <f t="shared" si="156"/>
        <v>0.38720986004381103</v>
      </c>
      <c r="AW1211" s="1">
        <f t="shared" si="157"/>
        <v>0.24098064637734412</v>
      </c>
    </row>
    <row r="1212" spans="1:49" x14ac:dyDescent="0.2">
      <c r="A1212">
        <v>1210</v>
      </c>
      <c r="B1212" t="s">
        <v>43043</v>
      </c>
      <c r="C1212" t="s">
        <v>43042</v>
      </c>
      <c r="F1212" t="s">
        <v>43041</v>
      </c>
      <c r="G1212" t="s">
        <v>18</v>
      </c>
      <c r="H1212" t="s">
        <v>17</v>
      </c>
      <c r="I1212" t="s">
        <v>43040</v>
      </c>
      <c r="J1212" t="s">
        <v>43039</v>
      </c>
      <c r="K1212" t="s">
        <v>43038</v>
      </c>
      <c r="L1212" t="s">
        <v>43037</v>
      </c>
      <c r="M1212" t="s">
        <v>43036</v>
      </c>
      <c r="N1212">
        <v>7</v>
      </c>
      <c r="O1212" t="s">
        <v>43035</v>
      </c>
      <c r="P1212" t="s">
        <v>43034</v>
      </c>
      <c r="Q1212" t="s">
        <v>43033</v>
      </c>
      <c r="R1212" s="7">
        <v>42058</v>
      </c>
      <c r="S1212" s="8">
        <f t="shared" si="152"/>
        <v>2015</v>
      </c>
      <c r="T1212" s="8">
        <v>2015</v>
      </c>
      <c r="U1212" s="8">
        <f t="shared" si="153"/>
        <v>7</v>
      </c>
      <c r="V1212" s="7">
        <v>42058</v>
      </c>
      <c r="W1212" t="s">
        <v>38796</v>
      </c>
      <c r="X1212" s="2">
        <v>1.1819999999999999</v>
      </c>
      <c r="Y1212" s="6">
        <f t="shared" si="150"/>
        <v>3.1552814927524625E-2</v>
      </c>
      <c r="AA1212">
        <v>36951</v>
      </c>
      <c r="AB1212">
        <v>27030</v>
      </c>
      <c r="AD1212" t="s">
        <v>7</v>
      </c>
      <c r="AE1212">
        <v>106</v>
      </c>
      <c r="AF1212">
        <v>8</v>
      </c>
      <c r="AG1212">
        <v>82104</v>
      </c>
      <c r="AI1212" t="s">
        <v>43032</v>
      </c>
      <c r="AK1212" t="s">
        <v>43031</v>
      </c>
      <c r="AL1212">
        <v>13</v>
      </c>
      <c r="AM1212" s="5">
        <f t="shared" si="154"/>
        <v>1.8571428571428572</v>
      </c>
      <c r="AN1212" s="4">
        <f t="shared" si="151"/>
        <v>2.8127873640936877E-3</v>
      </c>
      <c r="AO1212" s="3"/>
      <c r="AP1212">
        <v>0</v>
      </c>
      <c r="AR1212" t="s">
        <v>43030</v>
      </c>
      <c r="AT1212" s="2">
        <v>3.7909999999999999</v>
      </c>
      <c r="AU1212" s="1">
        <f t="shared" si="155"/>
        <v>2.2930806658495344</v>
      </c>
      <c r="AV1212" s="1">
        <f t="shared" si="156"/>
        <v>1.7182801145809157</v>
      </c>
      <c r="AW1212" s="1">
        <f t="shared" si="157"/>
        <v>1.1434795633122969</v>
      </c>
    </row>
    <row r="1213" spans="1:49" x14ac:dyDescent="0.2">
      <c r="A1213">
        <v>1211</v>
      </c>
      <c r="B1213" t="s">
        <v>43029</v>
      </c>
      <c r="C1213" t="s">
        <v>43028</v>
      </c>
      <c r="F1213" t="s">
        <v>43027</v>
      </c>
      <c r="G1213" t="s">
        <v>18</v>
      </c>
      <c r="H1213" t="s">
        <v>17</v>
      </c>
      <c r="I1213" t="s">
        <v>43026</v>
      </c>
      <c r="J1213">
        <v>60019647</v>
      </c>
      <c r="K1213" t="s">
        <v>4434</v>
      </c>
      <c r="L1213" t="s">
        <v>4433</v>
      </c>
      <c r="M1213" t="s">
        <v>234</v>
      </c>
      <c r="N1213">
        <v>4</v>
      </c>
      <c r="O1213" t="s">
        <v>43025</v>
      </c>
      <c r="P1213" t="s">
        <v>43024</v>
      </c>
      <c r="Q1213" t="s">
        <v>43023</v>
      </c>
      <c r="R1213" s="7">
        <v>42058</v>
      </c>
      <c r="S1213" s="8">
        <f t="shared" si="152"/>
        <v>2015</v>
      </c>
      <c r="T1213" s="8">
        <v>2015</v>
      </c>
      <c r="U1213" s="8">
        <f t="shared" si="153"/>
        <v>7</v>
      </c>
      <c r="V1213" s="7" t="s">
        <v>43022</v>
      </c>
      <c r="W1213" t="s">
        <v>43021</v>
      </c>
      <c r="X1213" s="2">
        <v>1.1879999999999999</v>
      </c>
      <c r="Y1213" s="6">
        <f t="shared" si="150"/>
        <v>3.1712981500760788E-2</v>
      </c>
      <c r="AA1213">
        <v>10706631</v>
      </c>
      <c r="AB1213">
        <v>29210</v>
      </c>
      <c r="AC1213">
        <v>10897666</v>
      </c>
      <c r="AD1213" t="s">
        <v>7</v>
      </c>
      <c r="AE1213">
        <v>27</v>
      </c>
      <c r="AF1213">
        <v>2</v>
      </c>
      <c r="AG1213">
        <v>21901</v>
      </c>
      <c r="AI1213" t="s">
        <v>43020</v>
      </c>
      <c r="AK1213" t="s">
        <v>43019</v>
      </c>
      <c r="AL1213">
        <v>21</v>
      </c>
      <c r="AM1213" s="5">
        <f t="shared" si="154"/>
        <v>3</v>
      </c>
      <c r="AN1213" s="4">
        <f t="shared" si="151"/>
        <v>4.5437334343051876E-3</v>
      </c>
      <c r="AO1213" s="3"/>
      <c r="AP1213">
        <v>0</v>
      </c>
      <c r="AR1213">
        <v>848894</v>
      </c>
      <c r="AT1213" s="2">
        <v>3.5209999999999999</v>
      </c>
      <c r="AU1213" s="1">
        <f t="shared" si="155"/>
        <v>2.3562207080824105</v>
      </c>
      <c r="AV1213" s="1">
        <f t="shared" si="156"/>
        <v>1.8128357467532989</v>
      </c>
      <c r="AW1213" s="1">
        <f t="shared" si="157"/>
        <v>1.269450785424187</v>
      </c>
    </row>
    <row r="1214" spans="1:49" x14ac:dyDescent="0.2">
      <c r="A1214">
        <v>1212</v>
      </c>
      <c r="B1214" t="s">
        <v>43018</v>
      </c>
      <c r="C1214" t="s">
        <v>43017</v>
      </c>
      <c r="F1214" t="s">
        <v>43016</v>
      </c>
      <c r="G1214" t="s">
        <v>18</v>
      </c>
      <c r="H1214" t="s">
        <v>17</v>
      </c>
      <c r="I1214" t="s">
        <v>14793</v>
      </c>
      <c r="J1214">
        <v>60005465</v>
      </c>
      <c r="K1214" t="s">
        <v>1531</v>
      </c>
      <c r="L1214" t="s">
        <v>1022</v>
      </c>
      <c r="M1214" t="s">
        <v>102</v>
      </c>
      <c r="N1214">
        <v>2</v>
      </c>
      <c r="O1214" t="s">
        <v>43015</v>
      </c>
      <c r="P1214" t="s">
        <v>43014</v>
      </c>
      <c r="Q1214" t="s">
        <v>18623</v>
      </c>
      <c r="R1214" s="7">
        <v>42057</v>
      </c>
      <c r="S1214" s="8">
        <f t="shared" si="152"/>
        <v>2015</v>
      </c>
      <c r="T1214" s="8">
        <v>2015</v>
      </c>
      <c r="U1214" s="8">
        <f t="shared" si="153"/>
        <v>7</v>
      </c>
      <c r="V1214" s="7">
        <v>42057</v>
      </c>
      <c r="W1214" t="s">
        <v>11651</v>
      </c>
      <c r="X1214" s="2">
        <v>0.32400000000000001</v>
      </c>
      <c r="Y1214" s="6">
        <f t="shared" si="150"/>
        <v>8.6489949547529435E-3</v>
      </c>
      <c r="AA1214">
        <v>15501329</v>
      </c>
      <c r="AB1214">
        <v>5800173381</v>
      </c>
      <c r="AC1214">
        <v>15501477</v>
      </c>
      <c r="AD1214" t="s">
        <v>7</v>
      </c>
      <c r="AE1214">
        <v>2015</v>
      </c>
      <c r="AG1214">
        <v>634637</v>
      </c>
      <c r="AI1214" t="s">
        <v>43013</v>
      </c>
      <c r="AK1214" t="s">
        <v>43012</v>
      </c>
      <c r="AL1214">
        <v>0</v>
      </c>
      <c r="AM1214" s="5">
        <f t="shared" si="154"/>
        <v>0</v>
      </c>
      <c r="AN1214" s="4">
        <f t="shared" si="151"/>
        <v>0</v>
      </c>
      <c r="AO1214" s="3"/>
      <c r="AP1214">
        <v>1</v>
      </c>
      <c r="AR1214" t="s">
        <v>62</v>
      </c>
      <c r="AT1214" s="2">
        <v>1.64</v>
      </c>
      <c r="AU1214" s="1">
        <f t="shared" si="155"/>
        <v>0.60542964683270606</v>
      </c>
      <c r="AV1214" s="1">
        <f t="shared" si="156"/>
        <v>0.43244974773764716</v>
      </c>
      <c r="AW1214" s="1">
        <f t="shared" si="157"/>
        <v>0.25946984864258832</v>
      </c>
    </row>
    <row r="1215" spans="1:49" x14ac:dyDescent="0.2">
      <c r="A1215">
        <v>1213</v>
      </c>
      <c r="B1215" t="s">
        <v>43011</v>
      </c>
      <c r="C1215" t="s">
        <v>43010</v>
      </c>
      <c r="F1215" t="s">
        <v>43009</v>
      </c>
      <c r="G1215" t="s">
        <v>18</v>
      </c>
      <c r="H1215" t="s">
        <v>17</v>
      </c>
      <c r="I1215" t="s">
        <v>7510</v>
      </c>
      <c r="J1215">
        <v>60025084</v>
      </c>
      <c r="K1215" t="s">
        <v>304</v>
      </c>
      <c r="L1215" t="s">
        <v>303</v>
      </c>
      <c r="M1215" t="s">
        <v>102</v>
      </c>
      <c r="N1215">
        <v>5</v>
      </c>
      <c r="O1215" t="s">
        <v>43008</v>
      </c>
      <c r="P1215" t="s">
        <v>43007</v>
      </c>
      <c r="Q1215" t="s">
        <v>6580</v>
      </c>
      <c r="R1215" s="7">
        <v>42057</v>
      </c>
      <c r="S1215" s="8">
        <f t="shared" si="152"/>
        <v>2015</v>
      </c>
      <c r="T1215" s="8">
        <v>2015</v>
      </c>
      <c r="U1215" s="8">
        <f t="shared" si="153"/>
        <v>7</v>
      </c>
      <c r="V1215" s="7">
        <v>42057</v>
      </c>
      <c r="W1215" t="s">
        <v>3643</v>
      </c>
      <c r="X1215" s="2">
        <v>0.28199999999999997</v>
      </c>
      <c r="Y1215" s="6">
        <f t="shared" si="150"/>
        <v>7.527828942099783E-3</v>
      </c>
      <c r="AA1215">
        <v>16875869</v>
      </c>
      <c r="AB1215">
        <v>19700186861</v>
      </c>
      <c r="AC1215">
        <v>16875877</v>
      </c>
      <c r="AD1215" t="s">
        <v>7</v>
      </c>
      <c r="AE1215">
        <v>2015</v>
      </c>
      <c r="AG1215">
        <v>132549</v>
      </c>
      <c r="AI1215" t="s">
        <v>43006</v>
      </c>
      <c r="AK1215" t="s">
        <v>43005</v>
      </c>
      <c r="AL1215">
        <v>20</v>
      </c>
      <c r="AM1215" s="5">
        <f t="shared" si="154"/>
        <v>2.8571428571428572</v>
      </c>
      <c r="AN1215" s="4">
        <f t="shared" si="151"/>
        <v>4.3273651755287501E-3</v>
      </c>
      <c r="AO1215" s="3"/>
      <c r="AP1215">
        <v>1</v>
      </c>
      <c r="AR1215" t="s">
        <v>62</v>
      </c>
      <c r="AT1215" s="2">
        <v>1.1739999999999999</v>
      </c>
      <c r="AU1215" s="1">
        <f t="shared" si="155"/>
        <v>0.65676898121284732</v>
      </c>
      <c r="AV1215" s="1">
        <f t="shared" si="156"/>
        <v>0.59275970588142668</v>
      </c>
      <c r="AW1215" s="1">
        <f t="shared" si="157"/>
        <v>0.52875043055000592</v>
      </c>
    </row>
    <row r="1216" spans="1:49" x14ac:dyDescent="0.2">
      <c r="A1216">
        <v>1214</v>
      </c>
      <c r="B1216" t="s">
        <v>43004</v>
      </c>
      <c r="C1216" t="s">
        <v>43003</v>
      </c>
      <c r="F1216" t="s">
        <v>43002</v>
      </c>
      <c r="G1216" t="s">
        <v>18</v>
      </c>
      <c r="H1216" t="s">
        <v>17</v>
      </c>
      <c r="I1216" t="s">
        <v>6735</v>
      </c>
      <c r="J1216" t="s">
        <v>43001</v>
      </c>
      <c r="K1216" t="s">
        <v>43000</v>
      </c>
      <c r="L1216" t="s">
        <v>7172</v>
      </c>
      <c r="M1216" t="s">
        <v>86</v>
      </c>
      <c r="N1216">
        <v>4</v>
      </c>
      <c r="O1216" t="s">
        <v>42999</v>
      </c>
      <c r="P1216" t="s">
        <v>42998</v>
      </c>
      <c r="Q1216" t="s">
        <v>42997</v>
      </c>
      <c r="R1216" s="7">
        <v>42057</v>
      </c>
      <c r="S1216" s="8">
        <f t="shared" si="152"/>
        <v>2015</v>
      </c>
      <c r="T1216" s="8">
        <v>2015</v>
      </c>
      <c r="U1216" s="8">
        <f t="shared" si="153"/>
        <v>7</v>
      </c>
      <c r="V1216" s="7">
        <v>42057</v>
      </c>
      <c r="W1216" t="s">
        <v>3643</v>
      </c>
      <c r="X1216" s="2">
        <v>0.28199999999999997</v>
      </c>
      <c r="Y1216" s="6">
        <f t="shared" si="150"/>
        <v>7.527828942099783E-3</v>
      </c>
      <c r="AA1216">
        <v>16875869</v>
      </c>
      <c r="AB1216">
        <v>19700186861</v>
      </c>
      <c r="AC1216">
        <v>16875877</v>
      </c>
      <c r="AD1216" t="s">
        <v>7</v>
      </c>
      <c r="AE1216">
        <v>2015</v>
      </c>
      <c r="AG1216">
        <v>795323</v>
      </c>
      <c r="AI1216" t="s">
        <v>42996</v>
      </c>
      <c r="AK1216" t="s">
        <v>42995</v>
      </c>
      <c r="AL1216">
        <v>7</v>
      </c>
      <c r="AM1216" s="5">
        <f t="shared" si="154"/>
        <v>1</v>
      </c>
      <c r="AN1216" s="4">
        <f t="shared" si="151"/>
        <v>1.5145778114350624E-3</v>
      </c>
      <c r="AO1216" s="3"/>
      <c r="AP1216">
        <v>1</v>
      </c>
      <c r="AR1216">
        <v>51475348</v>
      </c>
      <c r="AT1216" s="2">
        <v>1.1739999999999999</v>
      </c>
      <c r="AU1216" s="1">
        <f t="shared" si="155"/>
        <v>0.57238536029003662</v>
      </c>
      <c r="AV1216" s="1">
        <f t="shared" si="156"/>
        <v>0.45212033767674226</v>
      </c>
      <c r="AW1216" s="1">
        <f t="shared" si="157"/>
        <v>0.33185531506344779</v>
      </c>
    </row>
    <row r="1217" spans="1:49" x14ac:dyDescent="0.2">
      <c r="A1217">
        <v>1215</v>
      </c>
      <c r="B1217" t="s">
        <v>42994</v>
      </c>
      <c r="C1217" t="s">
        <v>42993</v>
      </c>
      <c r="F1217" t="s">
        <v>42992</v>
      </c>
      <c r="G1217" t="s">
        <v>18</v>
      </c>
      <c r="H1217" t="s">
        <v>17</v>
      </c>
      <c r="I1217" t="s">
        <v>4717</v>
      </c>
      <c r="J1217" t="s">
        <v>4716</v>
      </c>
      <c r="K1217" t="s">
        <v>4715</v>
      </c>
      <c r="L1217" t="s">
        <v>4714</v>
      </c>
      <c r="M1217" t="s">
        <v>4713</v>
      </c>
      <c r="N1217">
        <v>3</v>
      </c>
      <c r="O1217" t="s">
        <v>42991</v>
      </c>
      <c r="P1217" t="s">
        <v>4711</v>
      </c>
      <c r="Q1217" t="s">
        <v>4710</v>
      </c>
      <c r="R1217" s="7">
        <v>42057</v>
      </c>
      <c r="S1217" s="8">
        <f t="shared" si="152"/>
        <v>2015</v>
      </c>
      <c r="T1217" s="8">
        <v>2015</v>
      </c>
      <c r="U1217" s="8">
        <f t="shared" si="153"/>
        <v>7</v>
      </c>
      <c r="V1217" s="7">
        <v>42057</v>
      </c>
      <c r="W1217" t="s">
        <v>3643</v>
      </c>
      <c r="X1217" s="2">
        <v>0.28199999999999997</v>
      </c>
      <c r="Y1217" s="6">
        <f t="shared" si="150"/>
        <v>7.527828942099783E-3</v>
      </c>
      <c r="AA1217">
        <v>16875869</v>
      </c>
      <c r="AB1217">
        <v>19700186861</v>
      </c>
      <c r="AC1217">
        <v>16875877</v>
      </c>
      <c r="AD1217" t="s">
        <v>7</v>
      </c>
      <c r="AE1217">
        <v>2015</v>
      </c>
      <c r="AG1217">
        <v>209430</v>
      </c>
      <c r="AI1217" t="s">
        <v>42990</v>
      </c>
      <c r="AK1217" t="s">
        <v>42989</v>
      </c>
      <c r="AL1217">
        <v>7</v>
      </c>
      <c r="AM1217" s="5">
        <f t="shared" si="154"/>
        <v>1</v>
      </c>
      <c r="AN1217" s="4">
        <f t="shared" si="151"/>
        <v>1.5145778114350624E-3</v>
      </c>
      <c r="AO1217" s="3"/>
      <c r="AP1217">
        <v>1</v>
      </c>
      <c r="AR1217" t="s">
        <v>62</v>
      </c>
      <c r="AT1217" s="2">
        <v>1.1739999999999999</v>
      </c>
      <c r="AU1217" s="1">
        <f t="shared" si="155"/>
        <v>0.57238536029003662</v>
      </c>
      <c r="AV1217" s="1">
        <f t="shared" si="156"/>
        <v>0.45212033767674226</v>
      </c>
      <c r="AW1217" s="1">
        <f t="shared" si="157"/>
        <v>0.33185531506344779</v>
      </c>
    </row>
    <row r="1218" spans="1:49" x14ac:dyDescent="0.2">
      <c r="A1218">
        <v>1216</v>
      </c>
      <c r="B1218" t="s">
        <v>42988</v>
      </c>
      <c r="C1218" t="s">
        <v>42987</v>
      </c>
      <c r="F1218" t="s">
        <v>42986</v>
      </c>
      <c r="G1218" t="s">
        <v>18</v>
      </c>
      <c r="H1218" t="s">
        <v>17</v>
      </c>
      <c r="I1218" t="s">
        <v>1637</v>
      </c>
      <c r="J1218">
        <v>60026263</v>
      </c>
      <c r="K1218" t="s">
        <v>4459</v>
      </c>
      <c r="L1218" t="s">
        <v>288</v>
      </c>
      <c r="M1218" t="s">
        <v>287</v>
      </c>
      <c r="N1218">
        <v>2</v>
      </c>
      <c r="O1218" t="s">
        <v>4458</v>
      </c>
      <c r="P1218" t="s">
        <v>4457</v>
      </c>
      <c r="Q1218" t="s">
        <v>4456</v>
      </c>
      <c r="R1218" s="7">
        <v>42057</v>
      </c>
      <c r="S1218" s="8">
        <f t="shared" si="152"/>
        <v>2015</v>
      </c>
      <c r="T1218" s="8">
        <v>2015</v>
      </c>
      <c r="U1218" s="8">
        <f t="shared" si="153"/>
        <v>7</v>
      </c>
      <c r="V1218" s="7">
        <v>42057</v>
      </c>
      <c r="W1218" t="s">
        <v>3643</v>
      </c>
      <c r="X1218" s="2">
        <v>0.28199999999999997</v>
      </c>
      <c r="Y1218" s="6">
        <f t="shared" si="150"/>
        <v>7.527828942099783E-3</v>
      </c>
      <c r="AA1218">
        <v>16875869</v>
      </c>
      <c r="AB1218">
        <v>19700186861</v>
      </c>
      <c r="AC1218">
        <v>16875877</v>
      </c>
      <c r="AD1218" t="s">
        <v>7</v>
      </c>
      <c r="AE1218">
        <v>2015</v>
      </c>
      <c r="AG1218">
        <v>539843</v>
      </c>
      <c r="AI1218" t="s">
        <v>42985</v>
      </c>
      <c r="AK1218" t="s">
        <v>42984</v>
      </c>
      <c r="AL1218">
        <v>4</v>
      </c>
      <c r="AM1218" s="5">
        <f t="shared" si="154"/>
        <v>0.5714285714285714</v>
      </c>
      <c r="AN1218" s="4">
        <f t="shared" si="151"/>
        <v>8.6547303510574997E-4</v>
      </c>
      <c r="AO1218" s="3"/>
      <c r="AP1218">
        <v>1</v>
      </c>
      <c r="AQ1218" t="s">
        <v>42983</v>
      </c>
      <c r="AR1218" t="s">
        <v>62</v>
      </c>
      <c r="AS1218" t="s">
        <v>42982</v>
      </c>
      <c r="AT1218" s="2">
        <v>1.1739999999999999</v>
      </c>
      <c r="AU1218" s="1">
        <f t="shared" si="155"/>
        <v>0.55291221700015725</v>
      </c>
      <c r="AV1218" s="1">
        <f t="shared" si="156"/>
        <v>0.41966509886027664</v>
      </c>
      <c r="AW1218" s="1">
        <f t="shared" si="157"/>
        <v>0.28641798072039598</v>
      </c>
    </row>
    <row r="1219" spans="1:49" x14ac:dyDescent="0.2">
      <c r="A1219">
        <v>1217</v>
      </c>
      <c r="B1219" t="s">
        <v>42981</v>
      </c>
      <c r="C1219" t="s">
        <v>42980</v>
      </c>
      <c r="E1219">
        <v>25597348</v>
      </c>
      <c r="F1219" t="s">
        <v>42979</v>
      </c>
      <c r="G1219" t="s">
        <v>18</v>
      </c>
      <c r="H1219" t="s">
        <v>17</v>
      </c>
      <c r="I1219" t="s">
        <v>12405</v>
      </c>
      <c r="J1219">
        <v>60013789</v>
      </c>
      <c r="K1219" t="s">
        <v>361</v>
      </c>
      <c r="L1219" t="s">
        <v>103</v>
      </c>
      <c r="M1219" t="s">
        <v>102</v>
      </c>
      <c r="N1219">
        <v>3</v>
      </c>
      <c r="O1219" t="s">
        <v>42978</v>
      </c>
      <c r="P1219" t="s">
        <v>42977</v>
      </c>
      <c r="Q1219" t="s">
        <v>358</v>
      </c>
      <c r="R1219" s="7">
        <v>42056</v>
      </c>
      <c r="S1219" s="8">
        <f t="shared" si="152"/>
        <v>2015</v>
      </c>
      <c r="T1219" s="8">
        <v>2015</v>
      </c>
      <c r="U1219" s="8">
        <f t="shared" si="153"/>
        <v>7</v>
      </c>
      <c r="V1219" s="7">
        <v>42056</v>
      </c>
      <c r="W1219" t="s">
        <v>42976</v>
      </c>
      <c r="X1219" s="2" t="s">
        <v>61</v>
      </c>
      <c r="Y1219" s="6" t="e">
        <f t="shared" ref="Y1219:Y1282" si="158">(X1219-$Z$3)/($Z$2-$Z$3)</f>
        <v>#VALUE!</v>
      </c>
      <c r="AB1219">
        <v>27011</v>
      </c>
      <c r="AC1219">
        <v>14639084</v>
      </c>
      <c r="AD1219" t="s">
        <v>7</v>
      </c>
      <c r="AE1219">
        <v>17</v>
      </c>
      <c r="AF1219">
        <v>7</v>
      </c>
      <c r="AH1219" t="s">
        <v>42975</v>
      </c>
      <c r="AI1219" t="s">
        <v>42974</v>
      </c>
      <c r="AK1219" t="s">
        <v>42973</v>
      </c>
      <c r="AL1219">
        <v>10</v>
      </c>
      <c r="AM1219" s="5">
        <f t="shared" si="154"/>
        <v>1.4285714285714286</v>
      </c>
      <c r="AN1219" s="4">
        <f t="shared" ref="AN1219:AN1282" si="159">(AM1219-$AO$3)/($AO$2-$AO$3)</f>
        <v>2.163682587764375E-3</v>
      </c>
      <c r="AO1219" s="3"/>
      <c r="AP1219">
        <v>0</v>
      </c>
      <c r="AR1219" t="s">
        <v>62</v>
      </c>
      <c r="AT1219" s="2" t="s">
        <v>61</v>
      </c>
      <c r="AU1219" s="1" t="e">
        <f t="shared" si="155"/>
        <v>#VALUE!</v>
      </c>
      <c r="AV1219" s="1" t="e">
        <f t="shared" si="156"/>
        <v>#VALUE!</v>
      </c>
      <c r="AW1219" s="1" t="e">
        <f t="shared" si="157"/>
        <v>#VALUE!</v>
      </c>
    </row>
    <row r="1220" spans="1:49" x14ac:dyDescent="0.2">
      <c r="A1220">
        <v>1218</v>
      </c>
      <c r="B1220" t="s">
        <v>42972</v>
      </c>
      <c r="C1220" t="s">
        <v>42971</v>
      </c>
      <c r="E1220">
        <v>24899579</v>
      </c>
      <c r="F1220" t="s">
        <v>42970</v>
      </c>
      <c r="G1220" t="s">
        <v>18</v>
      </c>
      <c r="H1220" t="s">
        <v>17</v>
      </c>
      <c r="I1220" t="s">
        <v>42969</v>
      </c>
      <c r="J1220">
        <v>60030824</v>
      </c>
      <c r="K1220" t="s">
        <v>42968</v>
      </c>
      <c r="L1220" t="s">
        <v>42967</v>
      </c>
      <c r="M1220" t="s">
        <v>234</v>
      </c>
      <c r="N1220">
        <v>11</v>
      </c>
      <c r="O1220" t="s">
        <v>42966</v>
      </c>
      <c r="P1220" t="s">
        <v>42965</v>
      </c>
      <c r="Q1220" t="s">
        <v>42964</v>
      </c>
      <c r="R1220" s="7">
        <v>42056</v>
      </c>
      <c r="S1220" s="8">
        <f t="shared" si="152"/>
        <v>2015</v>
      </c>
      <c r="T1220" s="8">
        <v>2015</v>
      </c>
      <c r="U1220" s="8">
        <f t="shared" si="153"/>
        <v>7</v>
      </c>
      <c r="V1220" s="7">
        <v>42056</v>
      </c>
      <c r="W1220" t="s">
        <v>42963</v>
      </c>
      <c r="X1220" s="2">
        <v>0.45600000000000002</v>
      </c>
      <c r="Y1220" s="6">
        <f t="shared" si="158"/>
        <v>1.2172659565948587E-2</v>
      </c>
      <c r="AA1220">
        <v>15533506</v>
      </c>
      <c r="AB1220">
        <v>130120</v>
      </c>
      <c r="AC1220">
        <v>15533514</v>
      </c>
      <c r="AD1220" t="s">
        <v>7</v>
      </c>
      <c r="AE1220">
        <v>22</v>
      </c>
      <c r="AF1220">
        <v>1</v>
      </c>
      <c r="AH1220" t="s">
        <v>4048</v>
      </c>
      <c r="AI1220" t="s">
        <v>42962</v>
      </c>
      <c r="AJ1220" t="s">
        <v>42961</v>
      </c>
      <c r="AK1220" t="s">
        <v>42960</v>
      </c>
      <c r="AL1220">
        <v>5</v>
      </c>
      <c r="AM1220" s="5">
        <f t="shared" si="154"/>
        <v>0.7142857142857143</v>
      </c>
      <c r="AN1220" s="4">
        <f t="shared" si="159"/>
        <v>1.0818412938821875E-3</v>
      </c>
      <c r="AO1220" s="3"/>
      <c r="AP1220">
        <v>0</v>
      </c>
      <c r="AR1220" t="s">
        <v>62</v>
      </c>
      <c r="AT1220" s="2">
        <v>2.0579999999999998</v>
      </c>
      <c r="AU1220" s="1">
        <f t="shared" si="155"/>
        <v>0.88454140843286666</v>
      </c>
      <c r="AV1220" s="1">
        <f t="shared" si="156"/>
        <v>0.66272504299153878</v>
      </c>
      <c r="AW1220" s="1">
        <f t="shared" si="157"/>
        <v>0.44090867755021074</v>
      </c>
    </row>
    <row r="1221" spans="1:49" x14ac:dyDescent="0.2">
      <c r="A1221">
        <v>1219</v>
      </c>
      <c r="B1221" t="s">
        <v>42959</v>
      </c>
      <c r="C1221" t="s">
        <v>42958</v>
      </c>
      <c r="F1221" t="s">
        <v>42957</v>
      </c>
      <c r="G1221" t="s">
        <v>18</v>
      </c>
      <c r="H1221" t="s">
        <v>17</v>
      </c>
      <c r="I1221" t="s">
        <v>9755</v>
      </c>
      <c r="J1221">
        <v>60019118</v>
      </c>
      <c r="K1221" t="s">
        <v>8858</v>
      </c>
      <c r="L1221" t="s">
        <v>5725</v>
      </c>
      <c r="M1221" t="s">
        <v>102</v>
      </c>
      <c r="N1221">
        <v>3</v>
      </c>
      <c r="O1221" t="s">
        <v>42956</v>
      </c>
      <c r="P1221" t="s">
        <v>42955</v>
      </c>
      <c r="Q1221" t="s">
        <v>8855</v>
      </c>
      <c r="R1221" s="7">
        <v>42055</v>
      </c>
      <c r="S1221" s="8">
        <f t="shared" si="152"/>
        <v>2015</v>
      </c>
      <c r="T1221" s="8">
        <v>2015</v>
      </c>
      <c r="U1221" s="8">
        <f t="shared" si="153"/>
        <v>7</v>
      </c>
      <c r="V1221" s="7">
        <v>42055</v>
      </c>
      <c r="W1221" t="s">
        <v>42954</v>
      </c>
      <c r="X1221" s="2">
        <v>0.66800000000000004</v>
      </c>
      <c r="Y1221" s="6">
        <f t="shared" si="158"/>
        <v>1.7831878486959774E-2</v>
      </c>
      <c r="AA1221" t="s">
        <v>42953</v>
      </c>
      <c r="AB1221">
        <v>29593</v>
      </c>
      <c r="AC1221">
        <v>21553165</v>
      </c>
      <c r="AD1221" t="s">
        <v>7</v>
      </c>
      <c r="AE1221">
        <v>54</v>
      </c>
      <c r="AF1221">
        <v>6</v>
      </c>
      <c r="AH1221" t="s">
        <v>42952</v>
      </c>
      <c r="AI1221" t="s">
        <v>42951</v>
      </c>
      <c r="AK1221" t="s">
        <v>42950</v>
      </c>
      <c r="AL1221">
        <v>4</v>
      </c>
      <c r="AM1221" s="5">
        <f t="shared" si="154"/>
        <v>0.5714285714285714</v>
      </c>
      <c r="AN1221" s="4">
        <f t="shared" si="159"/>
        <v>8.6547303510574997E-4</v>
      </c>
      <c r="AO1221" s="3"/>
      <c r="AP1221">
        <v>0</v>
      </c>
      <c r="AR1221">
        <v>60904021</v>
      </c>
      <c r="AT1221" s="2">
        <v>1.98</v>
      </c>
      <c r="AU1221" s="1">
        <f t="shared" si="155"/>
        <v>1.2741956851403564</v>
      </c>
      <c r="AV1221" s="1">
        <f t="shared" si="156"/>
        <v>0.9348675761032762</v>
      </c>
      <c r="AW1221" s="1">
        <f t="shared" si="157"/>
        <v>0.59553946706619565</v>
      </c>
    </row>
    <row r="1222" spans="1:49" x14ac:dyDescent="0.2">
      <c r="A1222">
        <v>1220</v>
      </c>
      <c r="B1222" t="s">
        <v>42949</v>
      </c>
      <c r="C1222" t="s">
        <v>42948</v>
      </c>
      <c r="F1222" t="s">
        <v>42947</v>
      </c>
      <c r="G1222" t="s">
        <v>18</v>
      </c>
      <c r="H1222" t="s">
        <v>17</v>
      </c>
      <c r="I1222" t="s">
        <v>42946</v>
      </c>
      <c r="J1222">
        <v>60004750</v>
      </c>
      <c r="K1222" t="s">
        <v>8982</v>
      </c>
      <c r="L1222" t="s">
        <v>8981</v>
      </c>
      <c r="M1222" t="s">
        <v>318</v>
      </c>
      <c r="N1222">
        <v>2</v>
      </c>
      <c r="O1222" t="s">
        <v>42945</v>
      </c>
      <c r="P1222" t="s">
        <v>42944</v>
      </c>
      <c r="Q1222" t="s">
        <v>42943</v>
      </c>
      <c r="R1222" s="7">
        <v>42054</v>
      </c>
      <c r="S1222" s="8">
        <f t="shared" si="152"/>
        <v>2015</v>
      </c>
      <c r="T1222" s="8">
        <v>2015</v>
      </c>
      <c r="U1222" s="8">
        <f t="shared" si="153"/>
        <v>7</v>
      </c>
      <c r="V1222" s="7">
        <v>42054</v>
      </c>
      <c r="W1222" t="s">
        <v>2476</v>
      </c>
      <c r="X1222" s="2">
        <v>0.55500000000000005</v>
      </c>
      <c r="Y1222" s="6">
        <f t="shared" si="158"/>
        <v>1.4815408024345321E-2</v>
      </c>
      <c r="AA1222">
        <v>17518725</v>
      </c>
      <c r="AB1222">
        <v>6100153023</v>
      </c>
      <c r="AC1222">
        <v>17518733</v>
      </c>
      <c r="AD1222" t="s">
        <v>7</v>
      </c>
      <c r="AE1222">
        <v>9</v>
      </c>
      <c r="AF1222">
        <v>3</v>
      </c>
      <c r="AH1222" t="s">
        <v>42942</v>
      </c>
      <c r="AI1222" t="s">
        <v>42941</v>
      </c>
      <c r="AK1222" t="s">
        <v>42940</v>
      </c>
      <c r="AL1222">
        <v>2</v>
      </c>
      <c r="AM1222" s="5">
        <f t="shared" si="154"/>
        <v>0.2857142857142857</v>
      </c>
      <c r="AN1222" s="4">
        <f t="shared" si="159"/>
        <v>4.3273651755287499E-4</v>
      </c>
      <c r="AO1222" s="3"/>
      <c r="AP1222">
        <v>0</v>
      </c>
      <c r="AR1222" t="s">
        <v>62</v>
      </c>
      <c r="AT1222" s="2" t="s">
        <v>61</v>
      </c>
      <c r="AU1222" s="1">
        <f t="shared" si="155"/>
        <v>1.0500606572307585</v>
      </c>
      <c r="AV1222" s="1">
        <f t="shared" si="156"/>
        <v>0.76240722709490982</v>
      </c>
      <c r="AW1222" s="1">
        <f t="shared" si="157"/>
        <v>0.47475379695906089</v>
      </c>
    </row>
    <row r="1223" spans="1:49" x14ac:dyDescent="0.2">
      <c r="A1223">
        <v>1221</v>
      </c>
      <c r="B1223" t="s">
        <v>42939</v>
      </c>
      <c r="C1223" t="s">
        <v>42938</v>
      </c>
      <c r="F1223" t="s">
        <v>42937</v>
      </c>
      <c r="G1223" t="s">
        <v>18</v>
      </c>
      <c r="H1223" t="s">
        <v>17</v>
      </c>
      <c r="I1223" t="s">
        <v>42936</v>
      </c>
      <c r="J1223">
        <v>60003500</v>
      </c>
      <c r="K1223" t="s">
        <v>6934</v>
      </c>
      <c r="L1223" t="s">
        <v>6933</v>
      </c>
      <c r="M1223" t="s">
        <v>234</v>
      </c>
      <c r="N1223">
        <v>3</v>
      </c>
      <c r="O1223" t="s">
        <v>42935</v>
      </c>
      <c r="P1223" t="s">
        <v>42934</v>
      </c>
      <c r="Q1223" t="s">
        <v>6930</v>
      </c>
      <c r="R1223" s="7">
        <v>42054</v>
      </c>
      <c r="S1223" s="8">
        <f t="shared" si="152"/>
        <v>2015</v>
      </c>
      <c r="T1223" s="8">
        <v>2015</v>
      </c>
      <c r="U1223" s="8">
        <f t="shared" si="153"/>
        <v>7</v>
      </c>
      <c r="V1223" s="7">
        <v>42054</v>
      </c>
      <c r="W1223" t="s">
        <v>2476</v>
      </c>
      <c r="X1223" s="2">
        <v>0.55500000000000005</v>
      </c>
      <c r="Y1223" s="6">
        <f t="shared" si="158"/>
        <v>1.4815408024345321E-2</v>
      </c>
      <c r="AA1223">
        <v>17518725</v>
      </c>
      <c r="AB1223">
        <v>6100153023</v>
      </c>
      <c r="AC1223">
        <v>17518733</v>
      </c>
      <c r="AD1223" t="s">
        <v>7</v>
      </c>
      <c r="AE1223">
        <v>9</v>
      </c>
      <c r="AF1223">
        <v>3</v>
      </c>
      <c r="AH1223" t="s">
        <v>42933</v>
      </c>
      <c r="AI1223" t="s">
        <v>42932</v>
      </c>
      <c r="AK1223" t="s">
        <v>42931</v>
      </c>
      <c r="AL1223">
        <v>10</v>
      </c>
      <c r="AM1223" s="5">
        <f t="shared" si="154"/>
        <v>1.4285714285714286</v>
      </c>
      <c r="AN1223" s="4">
        <f t="shared" si="159"/>
        <v>2.163682587764375E-3</v>
      </c>
      <c r="AO1223" s="3"/>
      <c r="AP1223">
        <v>0</v>
      </c>
      <c r="AR1223" t="s">
        <v>62</v>
      </c>
      <c r="AT1223" s="2" t="s">
        <v>61</v>
      </c>
      <c r="AU1223" s="1">
        <f t="shared" si="155"/>
        <v>1.1019890393371037</v>
      </c>
      <c r="AV1223" s="1">
        <f t="shared" si="156"/>
        <v>0.84895453060548476</v>
      </c>
      <c r="AW1223" s="1">
        <f t="shared" si="157"/>
        <v>0.59592002187386584</v>
      </c>
    </row>
    <row r="1224" spans="1:49" x14ac:dyDescent="0.2">
      <c r="A1224">
        <v>1222</v>
      </c>
      <c r="B1224" t="s">
        <v>42930</v>
      </c>
      <c r="C1224" t="s">
        <v>42929</v>
      </c>
      <c r="F1224" t="s">
        <v>42928</v>
      </c>
      <c r="G1224" t="s">
        <v>18</v>
      </c>
      <c r="H1224" t="s">
        <v>17</v>
      </c>
      <c r="I1224" t="s">
        <v>13504</v>
      </c>
      <c r="J1224" t="s">
        <v>42927</v>
      </c>
      <c r="K1224" t="s">
        <v>42926</v>
      </c>
      <c r="L1224" t="s">
        <v>42925</v>
      </c>
      <c r="M1224" t="s">
        <v>16741</v>
      </c>
      <c r="N1224">
        <v>4</v>
      </c>
      <c r="O1224" t="s">
        <v>42924</v>
      </c>
      <c r="P1224" t="s">
        <v>42923</v>
      </c>
      <c r="Q1224" t="s">
        <v>42922</v>
      </c>
      <c r="R1224" s="7">
        <v>42054</v>
      </c>
      <c r="S1224" s="8">
        <f t="shared" si="152"/>
        <v>2015</v>
      </c>
      <c r="T1224" s="8">
        <v>2015</v>
      </c>
      <c r="U1224" s="8">
        <f t="shared" si="153"/>
        <v>7</v>
      </c>
      <c r="V1224" s="7">
        <v>42054</v>
      </c>
      <c r="W1224" t="s">
        <v>2476</v>
      </c>
      <c r="X1224" s="2">
        <v>0.55500000000000005</v>
      </c>
      <c r="Y1224" s="6">
        <f t="shared" si="158"/>
        <v>1.4815408024345321E-2</v>
      </c>
      <c r="AA1224">
        <v>17518725</v>
      </c>
      <c r="AB1224">
        <v>6100153023</v>
      </c>
      <c r="AC1224">
        <v>17518733</v>
      </c>
      <c r="AD1224" t="s">
        <v>7</v>
      </c>
      <c r="AE1224">
        <v>9</v>
      </c>
      <c r="AF1224">
        <v>3</v>
      </c>
      <c r="AH1224" t="s">
        <v>42921</v>
      </c>
      <c r="AI1224" t="s">
        <v>42920</v>
      </c>
      <c r="AK1224" t="s">
        <v>42919</v>
      </c>
      <c r="AL1224">
        <v>15</v>
      </c>
      <c r="AM1224" s="5">
        <f t="shared" si="154"/>
        <v>2.1428571428571428</v>
      </c>
      <c r="AN1224" s="4">
        <f t="shared" si="159"/>
        <v>3.2455238816465623E-3</v>
      </c>
      <c r="AO1224" s="3"/>
      <c r="AP1224">
        <v>0</v>
      </c>
      <c r="AR1224">
        <v>61125104</v>
      </c>
      <c r="AT1224" s="2" t="s">
        <v>61</v>
      </c>
      <c r="AU1224" s="1">
        <f t="shared" si="155"/>
        <v>1.1344442781535691</v>
      </c>
      <c r="AV1224" s="1">
        <f t="shared" si="156"/>
        <v>0.90304659529959419</v>
      </c>
      <c r="AW1224" s="1">
        <f t="shared" si="157"/>
        <v>0.67164891244561897</v>
      </c>
    </row>
    <row r="1225" spans="1:49" x14ac:dyDescent="0.2">
      <c r="A1225">
        <v>1223</v>
      </c>
      <c r="B1225" t="s">
        <v>42918</v>
      </c>
      <c r="C1225" t="s">
        <v>42917</v>
      </c>
      <c r="F1225" t="s">
        <v>42916</v>
      </c>
      <c r="G1225" t="s">
        <v>18</v>
      </c>
      <c r="H1225" t="s">
        <v>17</v>
      </c>
      <c r="I1225" t="s">
        <v>6666</v>
      </c>
      <c r="J1225">
        <v>60020661</v>
      </c>
      <c r="K1225" t="s">
        <v>14109</v>
      </c>
      <c r="L1225" t="s">
        <v>14108</v>
      </c>
      <c r="M1225" t="s">
        <v>1247</v>
      </c>
      <c r="N1225">
        <v>5</v>
      </c>
      <c r="O1225" t="s">
        <v>42915</v>
      </c>
      <c r="P1225" t="s">
        <v>42914</v>
      </c>
      <c r="Q1225" t="s">
        <v>14105</v>
      </c>
      <c r="R1225" s="7">
        <v>42054</v>
      </c>
      <c r="S1225" s="8">
        <f t="shared" si="152"/>
        <v>2015</v>
      </c>
      <c r="T1225" s="8">
        <v>2015</v>
      </c>
      <c r="U1225" s="8">
        <f t="shared" si="153"/>
        <v>7</v>
      </c>
      <c r="V1225" s="7">
        <v>42054</v>
      </c>
      <c r="W1225" t="s">
        <v>2476</v>
      </c>
      <c r="X1225" s="2">
        <v>0.55500000000000005</v>
      </c>
      <c r="Y1225" s="6">
        <f t="shared" si="158"/>
        <v>1.4815408024345321E-2</v>
      </c>
      <c r="AA1225">
        <v>17518725</v>
      </c>
      <c r="AB1225">
        <v>6100153023</v>
      </c>
      <c r="AC1225">
        <v>17518733</v>
      </c>
      <c r="AD1225" t="s">
        <v>7</v>
      </c>
      <c r="AE1225">
        <v>9</v>
      </c>
      <c r="AF1225">
        <v>3</v>
      </c>
      <c r="AH1225" t="s">
        <v>42913</v>
      </c>
      <c r="AI1225" t="s">
        <v>42912</v>
      </c>
      <c r="AK1225" t="s">
        <v>42911</v>
      </c>
      <c r="AL1225">
        <v>18</v>
      </c>
      <c r="AM1225" s="5">
        <f t="shared" si="154"/>
        <v>2.5714285714285716</v>
      </c>
      <c r="AN1225" s="4">
        <f t="shared" si="159"/>
        <v>3.8946286579758754E-3</v>
      </c>
      <c r="AO1225" s="3"/>
      <c r="AP1225">
        <v>0</v>
      </c>
      <c r="AR1225" t="s">
        <v>62</v>
      </c>
      <c r="AT1225" s="2" t="s">
        <v>61</v>
      </c>
      <c r="AU1225" s="1">
        <f t="shared" si="155"/>
        <v>1.1539174214434487</v>
      </c>
      <c r="AV1225" s="1">
        <f t="shared" si="156"/>
        <v>0.9355018341160598</v>
      </c>
      <c r="AW1225" s="1">
        <f t="shared" si="157"/>
        <v>0.71708624678867083</v>
      </c>
    </row>
    <row r="1226" spans="1:49" x14ac:dyDescent="0.2">
      <c r="A1226">
        <v>1224</v>
      </c>
      <c r="B1226" t="s">
        <v>42910</v>
      </c>
      <c r="C1226" t="s">
        <v>42909</v>
      </c>
      <c r="F1226" t="s">
        <v>42908</v>
      </c>
      <c r="G1226" t="s">
        <v>18</v>
      </c>
      <c r="H1226" t="s">
        <v>17</v>
      </c>
      <c r="I1226" t="s">
        <v>42907</v>
      </c>
      <c r="J1226" t="s">
        <v>42906</v>
      </c>
      <c r="K1226" t="s">
        <v>42905</v>
      </c>
      <c r="L1226" t="s">
        <v>42904</v>
      </c>
      <c r="M1226" t="s">
        <v>42903</v>
      </c>
      <c r="N1226">
        <v>4</v>
      </c>
      <c r="O1226" t="s">
        <v>42902</v>
      </c>
      <c r="P1226" t="s">
        <v>42901</v>
      </c>
      <c r="Q1226" t="s">
        <v>42900</v>
      </c>
      <c r="R1226" s="7">
        <v>42054</v>
      </c>
      <c r="S1226" s="8">
        <f t="shared" si="152"/>
        <v>2015</v>
      </c>
      <c r="T1226" s="8">
        <v>2015</v>
      </c>
      <c r="U1226" s="8">
        <f t="shared" si="153"/>
        <v>7</v>
      </c>
      <c r="V1226" s="7">
        <v>42054</v>
      </c>
      <c r="W1226" t="s">
        <v>2476</v>
      </c>
      <c r="X1226" s="2">
        <v>0.55500000000000005</v>
      </c>
      <c r="Y1226" s="6">
        <f t="shared" si="158"/>
        <v>1.4815408024345321E-2</v>
      </c>
      <c r="AA1226">
        <v>17518725</v>
      </c>
      <c r="AB1226">
        <v>6100153023</v>
      </c>
      <c r="AC1226">
        <v>17518733</v>
      </c>
      <c r="AD1226" t="s">
        <v>7</v>
      </c>
      <c r="AE1226">
        <v>9</v>
      </c>
      <c r="AF1226">
        <v>3</v>
      </c>
      <c r="AH1226" t="s">
        <v>42899</v>
      </c>
      <c r="AI1226" t="s">
        <v>42898</v>
      </c>
      <c r="AK1226" t="s">
        <v>42897</v>
      </c>
      <c r="AL1226">
        <v>53</v>
      </c>
      <c r="AM1226" s="5">
        <f t="shared" si="154"/>
        <v>7.5714285714285712</v>
      </c>
      <c r="AN1226" s="4">
        <f t="shared" si="159"/>
        <v>1.1467517715151187E-2</v>
      </c>
      <c r="AO1226" s="3"/>
      <c r="AP1226">
        <v>0</v>
      </c>
      <c r="AR1226" t="s">
        <v>62</v>
      </c>
      <c r="AT1226" s="2" t="s">
        <v>61</v>
      </c>
      <c r="AU1226" s="1">
        <f t="shared" si="155"/>
        <v>1.381104093158708</v>
      </c>
      <c r="AV1226" s="1">
        <f t="shared" si="156"/>
        <v>1.3141462869748255</v>
      </c>
      <c r="AW1226" s="1">
        <f t="shared" si="157"/>
        <v>1.2471884807909426</v>
      </c>
    </row>
    <row r="1227" spans="1:49" x14ac:dyDescent="0.2">
      <c r="A1227">
        <v>1225</v>
      </c>
      <c r="B1227" t="s">
        <v>42896</v>
      </c>
      <c r="C1227" t="s">
        <v>42895</v>
      </c>
      <c r="F1227" t="s">
        <v>42894</v>
      </c>
      <c r="G1227" t="s">
        <v>18</v>
      </c>
      <c r="H1227" t="s">
        <v>17</v>
      </c>
      <c r="I1227" t="s">
        <v>26909</v>
      </c>
      <c r="J1227" t="s">
        <v>26908</v>
      </c>
      <c r="K1227" t="s">
        <v>26907</v>
      </c>
      <c r="L1227" t="s">
        <v>26906</v>
      </c>
      <c r="M1227" t="s">
        <v>8020</v>
      </c>
      <c r="N1227">
        <v>3</v>
      </c>
      <c r="O1227" t="s">
        <v>42893</v>
      </c>
      <c r="P1227" t="s">
        <v>26904</v>
      </c>
      <c r="Q1227" t="s">
        <v>42892</v>
      </c>
      <c r="R1227" s="7">
        <v>42054</v>
      </c>
      <c r="S1227" s="8">
        <f t="shared" si="152"/>
        <v>2015</v>
      </c>
      <c r="T1227" s="8">
        <v>2015</v>
      </c>
      <c r="U1227" s="8">
        <f t="shared" si="153"/>
        <v>7</v>
      </c>
      <c r="V1227" s="7">
        <v>42054</v>
      </c>
      <c r="W1227" t="s">
        <v>2476</v>
      </c>
      <c r="X1227" s="2">
        <v>0.55500000000000005</v>
      </c>
      <c r="Y1227" s="6">
        <f t="shared" si="158"/>
        <v>1.4815408024345321E-2</v>
      </c>
      <c r="AA1227">
        <v>17518725</v>
      </c>
      <c r="AB1227">
        <v>6100153023</v>
      </c>
      <c r="AC1227">
        <v>17518733</v>
      </c>
      <c r="AD1227" t="s">
        <v>7</v>
      </c>
      <c r="AE1227">
        <v>9</v>
      </c>
      <c r="AF1227">
        <v>3</v>
      </c>
      <c r="AH1227" t="s">
        <v>42891</v>
      </c>
      <c r="AI1227" t="s">
        <v>42890</v>
      </c>
      <c r="AK1227" t="s">
        <v>42889</v>
      </c>
      <c r="AL1227">
        <v>7</v>
      </c>
      <c r="AM1227" s="5">
        <f t="shared" si="154"/>
        <v>1</v>
      </c>
      <c r="AN1227" s="4">
        <f t="shared" si="159"/>
        <v>1.5145778114350624E-3</v>
      </c>
      <c r="AO1227" s="3"/>
      <c r="AP1227">
        <v>0</v>
      </c>
      <c r="AR1227" t="s">
        <v>62</v>
      </c>
      <c r="AT1227" s="2" t="s">
        <v>61</v>
      </c>
      <c r="AU1227" s="1">
        <f t="shared" si="155"/>
        <v>1.0825158960472243</v>
      </c>
      <c r="AV1227" s="1">
        <f t="shared" si="156"/>
        <v>0.81649929178901925</v>
      </c>
      <c r="AW1227" s="1">
        <f t="shared" si="157"/>
        <v>0.55048268753081397</v>
      </c>
    </row>
    <row r="1228" spans="1:49" x14ac:dyDescent="0.2">
      <c r="A1228">
        <v>1226</v>
      </c>
      <c r="B1228" t="s">
        <v>42888</v>
      </c>
      <c r="C1228" t="s">
        <v>42887</v>
      </c>
      <c r="F1228" t="s">
        <v>42886</v>
      </c>
      <c r="G1228" t="s">
        <v>18</v>
      </c>
      <c r="H1228" t="s">
        <v>17</v>
      </c>
      <c r="I1228" t="s">
        <v>42885</v>
      </c>
      <c r="J1228" t="s">
        <v>42884</v>
      </c>
      <c r="K1228" t="s">
        <v>42883</v>
      </c>
      <c r="L1228" t="s">
        <v>42882</v>
      </c>
      <c r="M1228" t="s">
        <v>12742</v>
      </c>
      <c r="N1228">
        <v>4</v>
      </c>
      <c r="O1228" t="s">
        <v>42881</v>
      </c>
      <c r="P1228" t="s">
        <v>42880</v>
      </c>
      <c r="Q1228" t="s">
        <v>42879</v>
      </c>
      <c r="R1228" s="7">
        <v>42053</v>
      </c>
      <c r="S1228" s="8">
        <f t="shared" si="152"/>
        <v>2015</v>
      </c>
      <c r="T1228" s="8">
        <v>2015</v>
      </c>
      <c r="U1228" s="8">
        <f t="shared" si="153"/>
        <v>7</v>
      </c>
      <c r="V1228" s="7">
        <v>42053</v>
      </c>
      <c r="W1228" t="s">
        <v>39418</v>
      </c>
      <c r="X1228" s="2">
        <v>2.7349999999999999</v>
      </c>
      <c r="Y1228" s="6">
        <f t="shared" si="158"/>
        <v>7.3009262966818825E-2</v>
      </c>
      <c r="AB1228">
        <v>21100368207</v>
      </c>
      <c r="AC1228">
        <v>23304022</v>
      </c>
      <c r="AD1228" t="s">
        <v>7</v>
      </c>
      <c r="AE1228">
        <v>2</v>
      </c>
      <c r="AF1228">
        <v>2</v>
      </c>
      <c r="AH1228" t="s">
        <v>33702</v>
      </c>
      <c r="AI1228" t="s">
        <v>42878</v>
      </c>
      <c r="AJ1228" t="s">
        <v>42877</v>
      </c>
      <c r="AK1228" t="s">
        <v>42876</v>
      </c>
      <c r="AL1228">
        <v>47</v>
      </c>
      <c r="AM1228" s="5">
        <f t="shared" si="154"/>
        <v>6.7142857142857144</v>
      </c>
      <c r="AN1228" s="4">
        <f t="shared" si="159"/>
        <v>1.0169308162492563E-2</v>
      </c>
      <c r="AO1228" s="3"/>
      <c r="AP1228">
        <v>0</v>
      </c>
      <c r="AR1228" t="s">
        <v>42875</v>
      </c>
      <c r="AT1228" s="2">
        <v>7.5289999999999999</v>
      </c>
      <c r="AU1228" s="1">
        <f t="shared" si="155"/>
        <v>5.4157276525520945</v>
      </c>
      <c r="AV1228" s="1">
        <f t="shared" si="156"/>
        <v>4.1589285564655691</v>
      </c>
      <c r="AW1228" s="1">
        <f t="shared" si="157"/>
        <v>2.9021294603790442</v>
      </c>
    </row>
    <row r="1229" spans="1:49" x14ac:dyDescent="0.2">
      <c r="A1229">
        <v>1227</v>
      </c>
      <c r="B1229" t="s">
        <v>42874</v>
      </c>
      <c r="C1229" t="s">
        <v>42873</v>
      </c>
      <c r="F1229" t="s">
        <v>42872</v>
      </c>
      <c r="G1229" t="s">
        <v>18</v>
      </c>
      <c r="H1229" t="s">
        <v>17</v>
      </c>
      <c r="I1229" t="s">
        <v>42871</v>
      </c>
      <c r="J1229" t="s">
        <v>42870</v>
      </c>
      <c r="K1229" t="s">
        <v>42869</v>
      </c>
      <c r="L1229" t="s">
        <v>42868</v>
      </c>
      <c r="M1229" t="s">
        <v>42867</v>
      </c>
      <c r="N1229">
        <v>7</v>
      </c>
      <c r="O1229" t="s">
        <v>42866</v>
      </c>
      <c r="P1229" t="s">
        <v>42865</v>
      </c>
      <c r="Q1229" t="s">
        <v>42864</v>
      </c>
      <c r="R1229" s="7">
        <v>42053</v>
      </c>
      <c r="S1229" s="8">
        <f t="shared" si="152"/>
        <v>2015</v>
      </c>
      <c r="T1229" s="8">
        <v>2015</v>
      </c>
      <c r="U1229" s="8">
        <f t="shared" si="153"/>
        <v>7</v>
      </c>
      <c r="V1229" s="7">
        <v>42053</v>
      </c>
      <c r="W1229" t="s">
        <v>39418</v>
      </c>
      <c r="X1229" s="2">
        <v>2.7349999999999999</v>
      </c>
      <c r="Y1229" s="6">
        <f t="shared" si="158"/>
        <v>7.3009262966818825E-2</v>
      </c>
      <c r="AB1229">
        <v>21100368207</v>
      </c>
      <c r="AC1229">
        <v>23304022</v>
      </c>
      <c r="AD1229" t="s">
        <v>7</v>
      </c>
      <c r="AE1229">
        <v>2</v>
      </c>
      <c r="AF1229">
        <v>2</v>
      </c>
      <c r="AH1229" t="s">
        <v>42863</v>
      </c>
      <c r="AI1229" t="s">
        <v>42862</v>
      </c>
      <c r="AJ1229" t="s">
        <v>42861</v>
      </c>
      <c r="AK1229" t="s">
        <v>42860</v>
      </c>
      <c r="AL1229">
        <v>82</v>
      </c>
      <c r="AM1229" s="5">
        <f t="shared" si="154"/>
        <v>11.714285714285714</v>
      </c>
      <c r="AN1229" s="4">
        <f t="shared" si="159"/>
        <v>1.7742197219667872E-2</v>
      </c>
      <c r="AO1229" s="3"/>
      <c r="AP1229">
        <v>0</v>
      </c>
      <c r="AR1229" t="s">
        <v>42859</v>
      </c>
      <c r="AT1229" s="2">
        <v>7.5289999999999999</v>
      </c>
      <c r="AU1229" s="1">
        <f t="shared" si="155"/>
        <v>5.6429143242673536</v>
      </c>
      <c r="AV1229" s="1">
        <f t="shared" si="156"/>
        <v>4.5375730093243343</v>
      </c>
      <c r="AW1229" s="1">
        <f t="shared" si="157"/>
        <v>3.4322316943813158</v>
      </c>
    </row>
    <row r="1230" spans="1:49" x14ac:dyDescent="0.2">
      <c r="A1230">
        <v>1228</v>
      </c>
      <c r="B1230" t="s">
        <v>42858</v>
      </c>
      <c r="C1230" t="s">
        <v>42857</v>
      </c>
      <c r="F1230" t="s">
        <v>42856</v>
      </c>
      <c r="G1230" t="s">
        <v>18</v>
      </c>
      <c r="H1230" t="s">
        <v>17</v>
      </c>
      <c r="I1230" t="s">
        <v>42855</v>
      </c>
      <c r="J1230">
        <v>60107031</v>
      </c>
      <c r="K1230" t="s">
        <v>6794</v>
      </c>
      <c r="L1230" t="s">
        <v>6793</v>
      </c>
      <c r="M1230" t="s">
        <v>513</v>
      </c>
      <c r="N1230">
        <v>4</v>
      </c>
      <c r="O1230" t="s">
        <v>42854</v>
      </c>
      <c r="P1230" t="s">
        <v>42853</v>
      </c>
      <c r="Q1230" t="s">
        <v>6790</v>
      </c>
      <c r="R1230" s="7">
        <v>42053</v>
      </c>
      <c r="S1230" s="8">
        <f t="shared" si="152"/>
        <v>2015</v>
      </c>
      <c r="T1230" s="8">
        <v>2015</v>
      </c>
      <c r="U1230" s="8">
        <f t="shared" si="153"/>
        <v>7</v>
      </c>
      <c r="V1230" s="7">
        <v>42053</v>
      </c>
      <c r="W1230" t="s">
        <v>39418</v>
      </c>
      <c r="X1230" s="2">
        <v>2.7349999999999999</v>
      </c>
      <c r="Y1230" s="6">
        <f t="shared" si="158"/>
        <v>7.3009262966818825E-2</v>
      </c>
      <c r="AB1230">
        <v>21100368207</v>
      </c>
      <c r="AC1230">
        <v>23304022</v>
      </c>
      <c r="AD1230" t="s">
        <v>7</v>
      </c>
      <c r="AE1230">
        <v>2</v>
      </c>
      <c r="AF1230">
        <v>2</v>
      </c>
      <c r="AH1230" t="s">
        <v>42852</v>
      </c>
      <c r="AI1230" t="s">
        <v>42851</v>
      </c>
      <c r="AJ1230" t="s">
        <v>42850</v>
      </c>
      <c r="AK1230" t="s">
        <v>42849</v>
      </c>
      <c r="AL1230">
        <v>55</v>
      </c>
      <c r="AM1230" s="5">
        <f t="shared" si="154"/>
        <v>7.8571428571428568</v>
      </c>
      <c r="AN1230" s="4">
        <f t="shared" si="159"/>
        <v>1.1900254232704062E-2</v>
      </c>
      <c r="AO1230" s="3"/>
      <c r="AP1230">
        <v>0</v>
      </c>
      <c r="AQ1230" t="s">
        <v>25</v>
      </c>
      <c r="AR1230">
        <v>278242</v>
      </c>
      <c r="AS1230" t="s">
        <v>23</v>
      </c>
      <c r="AT1230" s="2">
        <v>7.5289999999999999</v>
      </c>
      <c r="AU1230" s="1">
        <f t="shared" si="155"/>
        <v>5.4676560346584395</v>
      </c>
      <c r="AV1230" s="1">
        <f t="shared" si="156"/>
        <v>4.2454758599761444</v>
      </c>
      <c r="AW1230" s="1">
        <f t="shared" si="157"/>
        <v>3.0232956852938488</v>
      </c>
    </row>
    <row r="1231" spans="1:49" x14ac:dyDescent="0.2">
      <c r="A1231">
        <v>1229</v>
      </c>
      <c r="B1231" t="s">
        <v>42848</v>
      </c>
      <c r="C1231" t="s">
        <v>42847</v>
      </c>
      <c r="F1231" t="s">
        <v>42846</v>
      </c>
      <c r="G1231" t="s">
        <v>18</v>
      </c>
      <c r="H1231" t="s">
        <v>17</v>
      </c>
      <c r="I1231" t="s">
        <v>42845</v>
      </c>
      <c r="J1231" t="s">
        <v>42844</v>
      </c>
      <c r="K1231" t="s">
        <v>42843</v>
      </c>
      <c r="L1231" t="s">
        <v>42842</v>
      </c>
      <c r="M1231" t="s">
        <v>4879</v>
      </c>
      <c r="N1231">
        <v>9</v>
      </c>
      <c r="O1231" t="s">
        <v>42841</v>
      </c>
      <c r="P1231" t="s">
        <v>42840</v>
      </c>
      <c r="Q1231" t="s">
        <v>42839</v>
      </c>
      <c r="R1231" s="7">
        <v>42053</v>
      </c>
      <c r="S1231" s="8">
        <f t="shared" ref="S1231:S1294" si="160">YEAR(R1231)</f>
        <v>2015</v>
      </c>
      <c r="T1231" s="8">
        <v>2015</v>
      </c>
      <c r="U1231" s="8">
        <f t="shared" ref="U1231:U1294" si="161">2022-T1231</f>
        <v>7</v>
      </c>
      <c r="V1231" s="7">
        <v>42053</v>
      </c>
      <c r="W1231" t="s">
        <v>39418</v>
      </c>
      <c r="X1231" s="2">
        <v>2.7349999999999999</v>
      </c>
      <c r="Y1231" s="6">
        <f t="shared" si="158"/>
        <v>7.3009262966818825E-2</v>
      </c>
      <c r="AB1231">
        <v>21100368207</v>
      </c>
      <c r="AC1231">
        <v>23304022</v>
      </c>
      <c r="AD1231" t="s">
        <v>7</v>
      </c>
      <c r="AE1231">
        <v>2</v>
      </c>
      <c r="AF1231">
        <v>2</v>
      </c>
      <c r="AH1231" t="s">
        <v>42838</v>
      </c>
      <c r="AI1231" t="s">
        <v>42837</v>
      </c>
      <c r="AJ1231" t="s">
        <v>42836</v>
      </c>
      <c r="AK1231" t="s">
        <v>42835</v>
      </c>
      <c r="AL1231">
        <v>32</v>
      </c>
      <c r="AM1231" s="5">
        <f t="shared" ref="AM1231:AM1294" si="162">AL1231/U1231</f>
        <v>4.5714285714285712</v>
      </c>
      <c r="AN1231" s="4">
        <f t="shared" si="159"/>
        <v>6.9237842808459998E-3</v>
      </c>
      <c r="AO1231" s="3"/>
      <c r="AP1231">
        <v>0</v>
      </c>
      <c r="AR1231" t="s">
        <v>62</v>
      </c>
      <c r="AT1231" s="2">
        <v>7.5289999999999999</v>
      </c>
      <c r="AU1231" s="1">
        <f t="shared" ref="AU1231:AU1294" si="163">(Y1231*0.7+AN1231*0.3)*100</f>
        <v>5.318361936102697</v>
      </c>
      <c r="AV1231" s="1">
        <f t="shared" ref="AV1231:AV1294" si="164">(Y1231*0.5+AN1231*0.5)*100</f>
        <v>3.9966523623832413</v>
      </c>
      <c r="AW1231" s="1">
        <f t="shared" ref="AW1231:AW1294" si="165">(Y1231*0.3+AN1231*0.7)*100</f>
        <v>2.6749427886637847</v>
      </c>
    </row>
    <row r="1232" spans="1:49" x14ac:dyDescent="0.2">
      <c r="A1232">
        <v>1230</v>
      </c>
      <c r="B1232" t="s">
        <v>42834</v>
      </c>
      <c r="C1232" t="s">
        <v>42833</v>
      </c>
      <c r="F1232" t="s">
        <v>42832</v>
      </c>
      <c r="G1232" t="s">
        <v>18</v>
      </c>
      <c r="H1232" t="s">
        <v>17</v>
      </c>
      <c r="I1232" t="s">
        <v>42831</v>
      </c>
      <c r="J1232">
        <v>60019160</v>
      </c>
      <c r="K1232" t="s">
        <v>42830</v>
      </c>
      <c r="L1232" t="s">
        <v>42829</v>
      </c>
      <c r="M1232" t="s">
        <v>18215</v>
      </c>
      <c r="N1232">
        <v>2</v>
      </c>
      <c r="O1232" t="s">
        <v>42828</v>
      </c>
      <c r="P1232" t="s">
        <v>42827</v>
      </c>
      <c r="Q1232" t="s">
        <v>42826</v>
      </c>
      <c r="R1232" s="7">
        <v>42053</v>
      </c>
      <c r="S1232" s="8">
        <f t="shared" si="160"/>
        <v>2015</v>
      </c>
      <c r="T1232" s="8">
        <v>2015</v>
      </c>
      <c r="U1232" s="8">
        <f t="shared" si="161"/>
        <v>7</v>
      </c>
      <c r="V1232" s="7">
        <v>42053</v>
      </c>
      <c r="W1232" t="s">
        <v>39418</v>
      </c>
      <c r="X1232" s="2">
        <v>2.7349999999999999</v>
      </c>
      <c r="Y1232" s="6">
        <f t="shared" si="158"/>
        <v>7.3009262966818825E-2</v>
      </c>
      <c r="AB1232">
        <v>21100368207</v>
      </c>
      <c r="AC1232">
        <v>23304022</v>
      </c>
      <c r="AD1232" t="s">
        <v>7</v>
      </c>
      <c r="AE1232">
        <v>2</v>
      </c>
      <c r="AF1232">
        <v>2</v>
      </c>
      <c r="AH1232" t="s">
        <v>42825</v>
      </c>
      <c r="AI1232" t="s">
        <v>42824</v>
      </c>
      <c r="AJ1232" t="s">
        <v>42823</v>
      </c>
      <c r="AK1232" t="s">
        <v>42822</v>
      </c>
      <c r="AL1232">
        <v>18</v>
      </c>
      <c r="AM1232" s="5">
        <f t="shared" si="162"/>
        <v>2.5714285714285716</v>
      </c>
      <c r="AN1232" s="4">
        <f t="shared" si="159"/>
        <v>3.8946286579758754E-3</v>
      </c>
      <c r="AO1232" s="3"/>
      <c r="AP1232">
        <v>0</v>
      </c>
      <c r="AR1232">
        <v>341054</v>
      </c>
      <c r="AT1232" s="2">
        <v>7.5289999999999999</v>
      </c>
      <c r="AU1232" s="1">
        <f t="shared" si="163"/>
        <v>5.2274872674165929</v>
      </c>
      <c r="AV1232" s="1">
        <f t="shared" si="164"/>
        <v>3.8451945812397352</v>
      </c>
      <c r="AW1232" s="1">
        <f t="shared" si="165"/>
        <v>2.4629018950628758</v>
      </c>
    </row>
    <row r="1233" spans="1:49" x14ac:dyDescent="0.2">
      <c r="A1233">
        <v>1231</v>
      </c>
      <c r="B1233" t="s">
        <v>42821</v>
      </c>
      <c r="C1233" t="s">
        <v>42820</v>
      </c>
      <c r="F1233" t="s">
        <v>42819</v>
      </c>
      <c r="G1233" t="s">
        <v>18</v>
      </c>
      <c r="H1233" t="s">
        <v>17</v>
      </c>
      <c r="I1233" t="s">
        <v>31847</v>
      </c>
      <c r="J1233">
        <v>60103561</v>
      </c>
      <c r="K1233" t="s">
        <v>11043</v>
      </c>
      <c r="L1233" t="s">
        <v>11042</v>
      </c>
      <c r="M1233" t="s">
        <v>318</v>
      </c>
      <c r="N1233">
        <v>4</v>
      </c>
      <c r="O1233" t="s">
        <v>31846</v>
      </c>
      <c r="P1233" t="s">
        <v>31845</v>
      </c>
      <c r="Q1233" t="s">
        <v>11039</v>
      </c>
      <c r="R1233" s="7">
        <v>42052</v>
      </c>
      <c r="S1233" s="8">
        <f t="shared" si="160"/>
        <v>2015</v>
      </c>
      <c r="T1233" s="8">
        <v>2015</v>
      </c>
      <c r="U1233" s="8">
        <f t="shared" si="161"/>
        <v>7</v>
      </c>
      <c r="V1233" s="7">
        <v>42052</v>
      </c>
      <c r="W1233" t="s">
        <v>30304</v>
      </c>
      <c r="X1233" s="2">
        <v>0.218</v>
      </c>
      <c r="Y1233" s="6">
        <f t="shared" si="158"/>
        <v>5.8193854942473512E-3</v>
      </c>
      <c r="AA1233">
        <v>3772063</v>
      </c>
      <c r="AB1233">
        <v>130012</v>
      </c>
      <c r="AC1233" t="s">
        <v>30303</v>
      </c>
      <c r="AD1233" t="s">
        <v>7</v>
      </c>
      <c r="AE1233">
        <v>61</v>
      </c>
      <c r="AF1233">
        <v>2</v>
      </c>
      <c r="AG1233" t="s">
        <v>42818</v>
      </c>
      <c r="AH1233" t="s">
        <v>42817</v>
      </c>
      <c r="AI1233" t="s">
        <v>42816</v>
      </c>
      <c r="AJ1233" t="s">
        <v>42815</v>
      </c>
      <c r="AK1233" t="s">
        <v>42814</v>
      </c>
      <c r="AL1233">
        <v>11</v>
      </c>
      <c r="AM1233" s="5">
        <f t="shared" si="162"/>
        <v>1.5714285714285714</v>
      </c>
      <c r="AN1233" s="4">
        <f t="shared" si="159"/>
        <v>2.3800508465408126E-3</v>
      </c>
      <c r="AO1233" s="3"/>
      <c r="AP1233">
        <v>0</v>
      </c>
      <c r="AR1233" t="s">
        <v>62</v>
      </c>
      <c r="AT1233" s="2">
        <v>2.3330000000000002</v>
      </c>
      <c r="AU1233" s="1">
        <f t="shared" si="163"/>
        <v>0.47875850999353892</v>
      </c>
      <c r="AV1233" s="1">
        <f t="shared" si="164"/>
        <v>0.40997181703940822</v>
      </c>
      <c r="AW1233" s="1">
        <f t="shared" si="165"/>
        <v>0.3411851240852774</v>
      </c>
    </row>
    <row r="1234" spans="1:49" x14ac:dyDescent="0.2">
      <c r="A1234">
        <v>1232</v>
      </c>
      <c r="B1234" t="s">
        <v>42813</v>
      </c>
      <c r="C1234" t="s">
        <v>42812</v>
      </c>
      <c r="F1234" t="s">
        <v>42811</v>
      </c>
      <c r="G1234" t="s">
        <v>18</v>
      </c>
      <c r="H1234" t="s">
        <v>17</v>
      </c>
      <c r="I1234" t="s">
        <v>42810</v>
      </c>
      <c r="J1234" t="s">
        <v>42809</v>
      </c>
      <c r="K1234" t="s">
        <v>42808</v>
      </c>
      <c r="L1234" t="s">
        <v>42807</v>
      </c>
      <c r="M1234" t="s">
        <v>2191</v>
      </c>
      <c r="N1234">
        <v>3</v>
      </c>
      <c r="O1234" t="s">
        <v>42806</v>
      </c>
      <c r="P1234" t="s">
        <v>42805</v>
      </c>
      <c r="Q1234" t="s">
        <v>42804</v>
      </c>
      <c r="R1234" s="7">
        <v>42052</v>
      </c>
      <c r="S1234" s="8">
        <f t="shared" si="160"/>
        <v>2015</v>
      </c>
      <c r="T1234" s="8">
        <v>2015</v>
      </c>
      <c r="U1234" s="8">
        <f t="shared" si="161"/>
        <v>7</v>
      </c>
      <c r="V1234" s="7">
        <v>42052</v>
      </c>
      <c r="W1234" t="s">
        <v>38811</v>
      </c>
      <c r="X1234" s="2">
        <v>1.5029999999999999</v>
      </c>
      <c r="Y1234" s="6">
        <f t="shared" si="158"/>
        <v>4.0121726595659483E-2</v>
      </c>
      <c r="AA1234">
        <v>10980121</v>
      </c>
      <c r="AB1234">
        <v>11000153773</v>
      </c>
      <c r="AC1234" t="s">
        <v>38810</v>
      </c>
      <c r="AD1234" t="s">
        <v>7</v>
      </c>
      <c r="AE1234">
        <v>91</v>
      </c>
      <c r="AF1234">
        <v>6</v>
      </c>
      <c r="AG1234">
        <v>64416</v>
      </c>
      <c r="AI1234" t="s">
        <v>42803</v>
      </c>
      <c r="AK1234" t="s">
        <v>42802</v>
      </c>
      <c r="AL1234">
        <v>7</v>
      </c>
      <c r="AM1234" s="5">
        <f t="shared" si="162"/>
        <v>1</v>
      </c>
      <c r="AN1234" s="4">
        <f t="shared" si="159"/>
        <v>1.5145778114350624E-3</v>
      </c>
      <c r="AO1234" s="3"/>
      <c r="AP1234">
        <v>0</v>
      </c>
      <c r="AR1234" t="s">
        <v>62</v>
      </c>
      <c r="AT1234" s="2" t="s">
        <v>61</v>
      </c>
      <c r="AU1234" s="1">
        <f t="shared" si="163"/>
        <v>2.8539581960392151</v>
      </c>
      <c r="AV1234" s="1">
        <f t="shared" si="164"/>
        <v>2.0818152203547271</v>
      </c>
      <c r="AW1234" s="1">
        <f t="shared" si="165"/>
        <v>1.3096722446702389</v>
      </c>
    </row>
    <row r="1235" spans="1:49" x14ac:dyDescent="0.2">
      <c r="A1235">
        <v>1233</v>
      </c>
      <c r="B1235" t="s">
        <v>42801</v>
      </c>
      <c r="C1235" t="s">
        <v>42800</v>
      </c>
      <c r="D1235" t="s">
        <v>42799</v>
      </c>
      <c r="F1235" t="s">
        <v>42798</v>
      </c>
      <c r="G1235" t="s">
        <v>18</v>
      </c>
      <c r="H1235" t="s">
        <v>17</v>
      </c>
      <c r="I1235" t="s">
        <v>41299</v>
      </c>
      <c r="J1235" t="s">
        <v>42797</v>
      </c>
      <c r="K1235" t="s">
        <v>42796</v>
      </c>
      <c r="L1235" t="s">
        <v>1305</v>
      </c>
      <c r="M1235" t="s">
        <v>86</v>
      </c>
      <c r="N1235">
        <v>4</v>
      </c>
      <c r="O1235" t="s">
        <v>42795</v>
      </c>
      <c r="P1235" t="s">
        <v>42794</v>
      </c>
      <c r="Q1235" t="s">
        <v>42793</v>
      </c>
      <c r="R1235" s="7">
        <v>42051</v>
      </c>
      <c r="S1235" s="8">
        <f t="shared" si="160"/>
        <v>2015</v>
      </c>
      <c r="T1235" s="8">
        <v>2015</v>
      </c>
      <c r="U1235" s="8">
        <f t="shared" si="161"/>
        <v>7</v>
      </c>
      <c r="V1235" s="7">
        <v>42051</v>
      </c>
      <c r="W1235" t="s">
        <v>42763</v>
      </c>
      <c r="X1235" s="2">
        <v>1.3420000000000001</v>
      </c>
      <c r="Y1235" s="6">
        <f t="shared" si="158"/>
        <v>3.582392354715571E-2</v>
      </c>
      <c r="AA1235">
        <v>13233580</v>
      </c>
      <c r="AB1235">
        <v>81697</v>
      </c>
      <c r="AC1235">
        <v>14486083</v>
      </c>
      <c r="AD1235" t="s">
        <v>7</v>
      </c>
      <c r="AE1235">
        <v>32</v>
      </c>
      <c r="AG1235" t="s">
        <v>42792</v>
      </c>
      <c r="AI1235" t="s">
        <v>42791</v>
      </c>
      <c r="AJ1235" t="s">
        <v>42790</v>
      </c>
      <c r="AK1235" t="s">
        <v>42789</v>
      </c>
      <c r="AL1235">
        <v>7</v>
      </c>
      <c r="AM1235" s="5">
        <f t="shared" si="162"/>
        <v>1</v>
      </c>
      <c r="AN1235" s="4">
        <f t="shared" si="159"/>
        <v>1.5145778114350624E-3</v>
      </c>
      <c r="AO1235" s="3"/>
      <c r="AP1235">
        <v>1</v>
      </c>
      <c r="AR1235" t="s">
        <v>62</v>
      </c>
      <c r="AT1235" s="2" t="s">
        <v>61</v>
      </c>
      <c r="AU1235" s="1">
        <f t="shared" si="163"/>
        <v>2.553111982643951</v>
      </c>
      <c r="AV1235" s="1">
        <f t="shared" si="164"/>
        <v>1.8669250679295386</v>
      </c>
      <c r="AW1235" s="1">
        <f t="shared" si="165"/>
        <v>1.1807381532151255</v>
      </c>
    </row>
    <row r="1236" spans="1:49" x14ac:dyDescent="0.2">
      <c r="A1236">
        <v>1234</v>
      </c>
      <c r="B1236" t="s">
        <v>42788</v>
      </c>
      <c r="C1236" t="s">
        <v>42787</v>
      </c>
      <c r="D1236" t="s">
        <v>42786</v>
      </c>
      <c r="F1236" t="s">
        <v>42785</v>
      </c>
      <c r="G1236" t="s">
        <v>18</v>
      </c>
      <c r="H1236" t="s">
        <v>17</v>
      </c>
      <c r="I1236" t="s">
        <v>42784</v>
      </c>
      <c r="J1236" t="s">
        <v>42783</v>
      </c>
      <c r="K1236" t="s">
        <v>42782</v>
      </c>
      <c r="L1236" t="s">
        <v>42781</v>
      </c>
      <c r="M1236" t="s">
        <v>42780</v>
      </c>
      <c r="N1236">
        <v>7</v>
      </c>
      <c r="O1236" t="s">
        <v>42779</v>
      </c>
      <c r="P1236" t="s">
        <v>42778</v>
      </c>
      <c r="Q1236" t="s">
        <v>42777</v>
      </c>
      <c r="R1236" s="7">
        <v>42051</v>
      </c>
      <c r="S1236" s="8">
        <f t="shared" si="160"/>
        <v>2015</v>
      </c>
      <c r="T1236" s="8">
        <v>2015</v>
      </c>
      <c r="U1236" s="8">
        <f t="shared" si="161"/>
        <v>7</v>
      </c>
      <c r="V1236" s="7">
        <v>42051</v>
      </c>
      <c r="W1236" t="s">
        <v>42763</v>
      </c>
      <c r="X1236" s="2">
        <v>1.3420000000000001</v>
      </c>
      <c r="Y1236" s="6">
        <f t="shared" si="158"/>
        <v>3.582392354715571E-2</v>
      </c>
      <c r="AA1236">
        <v>13233580</v>
      </c>
      <c r="AB1236">
        <v>81697</v>
      </c>
      <c r="AC1236">
        <v>14486083</v>
      </c>
      <c r="AD1236" t="s">
        <v>7</v>
      </c>
      <c r="AE1236">
        <v>32</v>
      </c>
      <c r="AG1236" t="s">
        <v>42776</v>
      </c>
      <c r="AI1236" t="s">
        <v>42775</v>
      </c>
      <c r="AJ1236" t="s">
        <v>42774</v>
      </c>
      <c r="AK1236" t="s">
        <v>42773</v>
      </c>
      <c r="AL1236">
        <v>10</v>
      </c>
      <c r="AM1236" s="5">
        <f t="shared" si="162"/>
        <v>1.4285714285714286</v>
      </c>
      <c r="AN1236" s="4">
        <f t="shared" si="159"/>
        <v>2.163682587764375E-3</v>
      </c>
      <c r="AO1236" s="3"/>
      <c r="AP1236">
        <v>1</v>
      </c>
      <c r="AR1236" t="s">
        <v>62</v>
      </c>
      <c r="AT1236" s="2" t="s">
        <v>61</v>
      </c>
      <c r="AU1236" s="1">
        <f t="shared" si="163"/>
        <v>2.5725851259338306</v>
      </c>
      <c r="AV1236" s="1">
        <f t="shared" si="164"/>
        <v>1.899380306746004</v>
      </c>
      <c r="AW1236" s="1">
        <f t="shared" si="165"/>
        <v>1.2261754875581776</v>
      </c>
    </row>
    <row r="1237" spans="1:49" x14ac:dyDescent="0.2">
      <c r="A1237">
        <v>1235</v>
      </c>
      <c r="B1237" t="s">
        <v>42772</v>
      </c>
      <c r="C1237" t="s">
        <v>42771</v>
      </c>
      <c r="D1237" t="s">
        <v>42770</v>
      </c>
      <c r="F1237" t="s">
        <v>42769</v>
      </c>
      <c r="G1237" t="s">
        <v>18</v>
      </c>
      <c r="H1237" t="s">
        <v>17</v>
      </c>
      <c r="I1237" t="s">
        <v>13117</v>
      </c>
      <c r="J1237" t="s">
        <v>42768</v>
      </c>
      <c r="K1237" t="s">
        <v>42767</v>
      </c>
      <c r="L1237" t="s">
        <v>11284</v>
      </c>
      <c r="M1237" t="s">
        <v>86</v>
      </c>
      <c r="N1237">
        <v>5</v>
      </c>
      <c r="O1237" t="s">
        <v>42766</v>
      </c>
      <c r="P1237" t="s">
        <v>42765</v>
      </c>
      <c r="Q1237" t="s">
        <v>42764</v>
      </c>
      <c r="R1237" s="7">
        <v>42051</v>
      </c>
      <c r="S1237" s="8">
        <f t="shared" si="160"/>
        <v>2015</v>
      </c>
      <c r="T1237" s="8">
        <v>2015</v>
      </c>
      <c r="U1237" s="8">
        <f t="shared" si="161"/>
        <v>7</v>
      </c>
      <c r="V1237" s="7">
        <v>42051</v>
      </c>
      <c r="W1237" t="s">
        <v>42763</v>
      </c>
      <c r="X1237" s="2">
        <v>1.3420000000000001</v>
      </c>
      <c r="Y1237" s="6">
        <f t="shared" si="158"/>
        <v>3.582392354715571E-2</v>
      </c>
      <c r="AA1237">
        <v>13233580</v>
      </c>
      <c r="AB1237">
        <v>81697</v>
      </c>
      <c r="AC1237">
        <v>14486083</v>
      </c>
      <c r="AD1237" t="s">
        <v>7</v>
      </c>
      <c r="AE1237">
        <v>32</v>
      </c>
      <c r="AG1237" t="s">
        <v>42762</v>
      </c>
      <c r="AI1237" t="s">
        <v>42761</v>
      </c>
      <c r="AJ1237" t="s">
        <v>42760</v>
      </c>
      <c r="AK1237" t="s">
        <v>42759</v>
      </c>
      <c r="AL1237">
        <v>5</v>
      </c>
      <c r="AM1237" s="5">
        <f t="shared" si="162"/>
        <v>0.7142857142857143</v>
      </c>
      <c r="AN1237" s="4">
        <f t="shared" si="159"/>
        <v>1.0818412938821875E-3</v>
      </c>
      <c r="AO1237" s="3"/>
      <c r="AP1237">
        <v>1</v>
      </c>
      <c r="AR1237" t="s">
        <v>62</v>
      </c>
      <c r="AT1237" s="2" t="s">
        <v>61</v>
      </c>
      <c r="AU1237" s="1">
        <f t="shared" si="163"/>
        <v>2.5401298871173648</v>
      </c>
      <c r="AV1237" s="1">
        <f t="shared" si="164"/>
        <v>1.845288242051895</v>
      </c>
      <c r="AW1237" s="1">
        <f t="shared" si="165"/>
        <v>1.1504465969864244</v>
      </c>
    </row>
    <row r="1238" spans="1:49" x14ac:dyDescent="0.2">
      <c r="A1238">
        <v>1236</v>
      </c>
      <c r="B1238" t="s">
        <v>42758</v>
      </c>
      <c r="C1238" t="s">
        <v>42757</v>
      </c>
      <c r="F1238" t="s">
        <v>42756</v>
      </c>
      <c r="G1238" t="s">
        <v>18</v>
      </c>
      <c r="H1238" t="s">
        <v>17</v>
      </c>
      <c r="I1238" t="s">
        <v>42755</v>
      </c>
      <c r="J1238">
        <v>60006832</v>
      </c>
      <c r="K1238" t="s">
        <v>42754</v>
      </c>
      <c r="L1238" t="s">
        <v>42753</v>
      </c>
      <c r="M1238" t="s">
        <v>234</v>
      </c>
      <c r="N1238">
        <v>2</v>
      </c>
      <c r="O1238" t="s">
        <v>42752</v>
      </c>
      <c r="P1238" t="s">
        <v>42751</v>
      </c>
      <c r="Q1238" t="s">
        <v>42750</v>
      </c>
      <c r="R1238" s="7">
        <v>42051</v>
      </c>
      <c r="S1238" s="8">
        <f t="shared" si="160"/>
        <v>2015</v>
      </c>
      <c r="T1238" s="8">
        <v>2015</v>
      </c>
      <c r="U1238" s="8">
        <f t="shared" si="161"/>
        <v>7</v>
      </c>
      <c r="V1238" s="7">
        <v>42051</v>
      </c>
      <c r="W1238" t="s">
        <v>41375</v>
      </c>
      <c r="X1238" s="2">
        <v>0.91800000000000004</v>
      </c>
      <c r="Y1238" s="6">
        <f t="shared" si="158"/>
        <v>2.4505485705133341E-2</v>
      </c>
      <c r="AA1238">
        <v>1431161</v>
      </c>
      <c r="AB1238">
        <v>22674</v>
      </c>
      <c r="AC1238">
        <v>13665901</v>
      </c>
      <c r="AD1238" t="s">
        <v>7</v>
      </c>
      <c r="AE1238">
        <v>36</v>
      </c>
      <c r="AF1238">
        <v>4</v>
      </c>
      <c r="AH1238" t="s">
        <v>42749</v>
      </c>
      <c r="AI1238" t="s">
        <v>42748</v>
      </c>
      <c r="AK1238" t="s">
        <v>42747</v>
      </c>
      <c r="AL1238">
        <v>4</v>
      </c>
      <c r="AM1238" s="5">
        <f t="shared" si="162"/>
        <v>0.5714285714285714</v>
      </c>
      <c r="AN1238" s="4">
        <f t="shared" si="159"/>
        <v>8.6547303510574997E-4</v>
      </c>
      <c r="AO1238" s="3"/>
      <c r="AP1238">
        <v>0</v>
      </c>
      <c r="AR1238" t="s">
        <v>62</v>
      </c>
      <c r="AT1238" s="2" t="s">
        <v>61</v>
      </c>
      <c r="AU1238" s="1">
        <f t="shared" si="163"/>
        <v>1.7413481904125061</v>
      </c>
      <c r="AV1238" s="1">
        <f t="shared" si="164"/>
        <v>1.2685479370119546</v>
      </c>
      <c r="AW1238" s="1">
        <f t="shared" si="165"/>
        <v>0.79574768361140269</v>
      </c>
    </row>
    <row r="1239" spans="1:49" x14ac:dyDescent="0.2">
      <c r="A1239">
        <v>1237</v>
      </c>
      <c r="B1239" t="s">
        <v>42746</v>
      </c>
      <c r="C1239" t="s">
        <v>42745</v>
      </c>
      <c r="F1239" t="s">
        <v>42744</v>
      </c>
      <c r="G1239" t="s">
        <v>18</v>
      </c>
      <c r="H1239" t="s">
        <v>17</v>
      </c>
      <c r="I1239" t="s">
        <v>42743</v>
      </c>
      <c r="J1239" t="s">
        <v>42742</v>
      </c>
      <c r="K1239" t="s">
        <v>42741</v>
      </c>
      <c r="L1239" t="s">
        <v>42740</v>
      </c>
      <c r="M1239" t="s">
        <v>9995</v>
      </c>
      <c r="N1239">
        <v>5</v>
      </c>
      <c r="O1239" t="s">
        <v>42739</v>
      </c>
      <c r="P1239" t="s">
        <v>42738</v>
      </c>
      <c r="Q1239" t="s">
        <v>42737</v>
      </c>
      <c r="R1239" s="7">
        <v>42050</v>
      </c>
      <c r="S1239" s="8">
        <f t="shared" si="160"/>
        <v>2015</v>
      </c>
      <c r="T1239" s="8">
        <v>2015</v>
      </c>
      <c r="U1239" s="8">
        <f t="shared" si="161"/>
        <v>7</v>
      </c>
      <c r="V1239" s="7">
        <v>42050</v>
      </c>
      <c r="W1239" t="s">
        <v>40283</v>
      </c>
      <c r="X1239" s="2">
        <v>0.81</v>
      </c>
      <c r="Y1239" s="6">
        <f t="shared" si="158"/>
        <v>2.1622487386882359E-2</v>
      </c>
      <c r="AA1239">
        <v>10411135</v>
      </c>
      <c r="AB1239">
        <v>12116</v>
      </c>
      <c r="AD1239" t="s">
        <v>7</v>
      </c>
      <c r="AE1239">
        <v>27</v>
      </c>
      <c r="AF1239">
        <v>4</v>
      </c>
      <c r="AG1239">
        <v>6975107</v>
      </c>
      <c r="AH1239" t="s">
        <v>3158</v>
      </c>
      <c r="AI1239" t="s">
        <v>42736</v>
      </c>
      <c r="AJ1239" t="s">
        <v>42735</v>
      </c>
      <c r="AK1239" t="s">
        <v>42734</v>
      </c>
      <c r="AL1239">
        <v>65</v>
      </c>
      <c r="AM1239" s="5">
        <f t="shared" si="162"/>
        <v>9.2857142857142865</v>
      </c>
      <c r="AN1239" s="4">
        <f t="shared" si="159"/>
        <v>1.4063936820468439E-2</v>
      </c>
      <c r="AO1239" s="3"/>
      <c r="AP1239">
        <v>0</v>
      </c>
      <c r="AR1239" t="s">
        <v>62</v>
      </c>
      <c r="AT1239" s="2">
        <v>2.468</v>
      </c>
      <c r="AU1239" s="1">
        <f t="shared" si="163"/>
        <v>1.9354922216958181</v>
      </c>
      <c r="AV1239" s="1">
        <f t="shared" si="164"/>
        <v>1.7843212103675399</v>
      </c>
      <c r="AW1239" s="1">
        <f t="shared" si="165"/>
        <v>1.6331501990392614</v>
      </c>
    </row>
    <row r="1240" spans="1:49" x14ac:dyDescent="0.2">
      <c r="A1240">
        <v>1238</v>
      </c>
      <c r="B1240" t="s">
        <v>42733</v>
      </c>
      <c r="C1240" t="s">
        <v>42732</v>
      </c>
      <c r="F1240" t="s">
        <v>42731</v>
      </c>
      <c r="G1240" t="s">
        <v>18</v>
      </c>
      <c r="H1240" t="s">
        <v>17</v>
      </c>
      <c r="I1240" t="s">
        <v>42730</v>
      </c>
      <c r="J1240">
        <v>60005232</v>
      </c>
      <c r="K1240" t="s">
        <v>42729</v>
      </c>
      <c r="L1240" t="s">
        <v>42728</v>
      </c>
      <c r="M1240" t="s">
        <v>234</v>
      </c>
      <c r="N1240">
        <v>2</v>
      </c>
      <c r="O1240" t="s">
        <v>42727</v>
      </c>
      <c r="P1240" t="s">
        <v>42726</v>
      </c>
      <c r="Q1240" t="s">
        <v>42725</v>
      </c>
      <c r="R1240" s="7">
        <v>42050</v>
      </c>
      <c r="S1240" s="8">
        <f t="shared" si="160"/>
        <v>2015</v>
      </c>
      <c r="T1240" s="8">
        <v>2015</v>
      </c>
      <c r="U1240" s="8">
        <f t="shared" si="161"/>
        <v>7</v>
      </c>
      <c r="V1240" s="7">
        <v>42050</v>
      </c>
      <c r="W1240" t="s">
        <v>1147</v>
      </c>
      <c r="X1240" s="2">
        <v>1.6379999999999999</v>
      </c>
      <c r="Y1240" s="6">
        <f t="shared" si="158"/>
        <v>4.3725474493473214E-2</v>
      </c>
      <c r="AA1240" t="s">
        <v>1146</v>
      </c>
      <c r="AB1240">
        <v>17391</v>
      </c>
      <c r="AD1240" t="s">
        <v>7</v>
      </c>
      <c r="AE1240">
        <v>63</v>
      </c>
      <c r="AF1240">
        <v>4</v>
      </c>
      <c r="AG1240">
        <v>6998056</v>
      </c>
      <c r="AH1240" t="s">
        <v>42724</v>
      </c>
      <c r="AI1240" t="s">
        <v>42723</v>
      </c>
      <c r="AJ1240" t="s">
        <v>42722</v>
      </c>
      <c r="AK1240" t="s">
        <v>42721</v>
      </c>
      <c r="AL1240">
        <v>0</v>
      </c>
      <c r="AM1240" s="5">
        <f t="shared" si="162"/>
        <v>0</v>
      </c>
      <c r="AN1240" s="4">
        <f t="shared" si="159"/>
        <v>0</v>
      </c>
      <c r="AO1240" s="3"/>
      <c r="AP1240">
        <v>0</v>
      </c>
      <c r="AR1240" t="s">
        <v>62</v>
      </c>
      <c r="AT1240" s="2">
        <v>4.931</v>
      </c>
      <c r="AU1240" s="1">
        <f t="shared" si="163"/>
        <v>3.0607832145431249</v>
      </c>
      <c r="AV1240" s="1">
        <f t="shared" si="164"/>
        <v>2.1862737246736605</v>
      </c>
      <c r="AW1240" s="1">
        <f t="shared" si="165"/>
        <v>1.3117642348041965</v>
      </c>
    </row>
    <row r="1241" spans="1:49" x14ac:dyDescent="0.2">
      <c r="A1241">
        <v>1239</v>
      </c>
      <c r="B1241" t="s">
        <v>42720</v>
      </c>
      <c r="C1241" t="s">
        <v>42719</v>
      </c>
      <c r="D1241" t="s">
        <v>42718</v>
      </c>
      <c r="F1241" t="s">
        <v>42717</v>
      </c>
      <c r="G1241" t="s">
        <v>18</v>
      </c>
      <c r="H1241" t="s">
        <v>17</v>
      </c>
      <c r="I1241" t="s">
        <v>42716</v>
      </c>
      <c r="J1241">
        <v>60014586</v>
      </c>
      <c r="K1241" t="s">
        <v>42715</v>
      </c>
      <c r="L1241" t="s">
        <v>42714</v>
      </c>
      <c r="M1241" t="s">
        <v>1395</v>
      </c>
      <c r="N1241">
        <v>6</v>
      </c>
      <c r="O1241" t="s">
        <v>42713</v>
      </c>
      <c r="P1241" t="s">
        <v>42712</v>
      </c>
      <c r="Q1241" t="s">
        <v>42711</v>
      </c>
      <c r="R1241" s="7">
        <v>42050</v>
      </c>
      <c r="S1241" s="8">
        <f t="shared" si="160"/>
        <v>2015</v>
      </c>
      <c r="T1241" s="8">
        <v>2015</v>
      </c>
      <c r="U1241" s="8">
        <f t="shared" si="161"/>
        <v>7</v>
      </c>
      <c r="V1241" s="7">
        <v>42050</v>
      </c>
      <c r="W1241" t="s">
        <v>42696</v>
      </c>
      <c r="X1241" s="2">
        <v>1.6619999999999999</v>
      </c>
      <c r="Y1241" s="6">
        <f t="shared" si="158"/>
        <v>4.4366140786417874E-2</v>
      </c>
      <c r="AA1241">
        <v>9500618</v>
      </c>
      <c r="AB1241">
        <v>24443</v>
      </c>
      <c r="AD1241" t="s">
        <v>7</v>
      </c>
      <c r="AE1241">
        <v>77</v>
      </c>
      <c r="AH1241" t="s">
        <v>14733</v>
      </c>
      <c r="AI1241" t="s">
        <v>42710</v>
      </c>
      <c r="AJ1241" t="s">
        <v>42709</v>
      </c>
      <c r="AK1241" t="s">
        <v>42708</v>
      </c>
      <c r="AL1241">
        <v>12</v>
      </c>
      <c r="AM1241" s="5">
        <f t="shared" si="162"/>
        <v>1.7142857142857142</v>
      </c>
      <c r="AN1241" s="4">
        <f t="shared" si="159"/>
        <v>2.5964191053172497E-3</v>
      </c>
      <c r="AO1241" s="3"/>
      <c r="AP1241">
        <v>0</v>
      </c>
      <c r="AR1241" t="s">
        <v>42707</v>
      </c>
      <c r="AT1241" s="2">
        <v>6.141</v>
      </c>
      <c r="AU1241" s="1">
        <f t="shared" si="163"/>
        <v>3.183522428208768</v>
      </c>
      <c r="AV1241" s="1">
        <f t="shared" si="164"/>
        <v>2.3481279945867564</v>
      </c>
      <c r="AW1241" s="1">
        <f t="shared" si="165"/>
        <v>1.5127335609647434</v>
      </c>
    </row>
    <row r="1242" spans="1:49" x14ac:dyDescent="0.2">
      <c r="A1242">
        <v>1240</v>
      </c>
      <c r="B1242" t="s">
        <v>42706</v>
      </c>
      <c r="C1242" t="s">
        <v>42705</v>
      </c>
      <c r="D1242" t="s">
        <v>42704</v>
      </c>
      <c r="F1242" t="s">
        <v>42703</v>
      </c>
      <c r="G1242" t="s">
        <v>18</v>
      </c>
      <c r="H1242" t="s">
        <v>17</v>
      </c>
      <c r="I1242" t="s">
        <v>42702</v>
      </c>
      <c r="J1242">
        <v>60102125</v>
      </c>
      <c r="K1242" t="s">
        <v>42701</v>
      </c>
      <c r="L1242" t="s">
        <v>42700</v>
      </c>
      <c r="M1242" t="s">
        <v>513</v>
      </c>
      <c r="N1242">
        <v>5</v>
      </c>
      <c r="O1242" t="s">
        <v>42699</v>
      </c>
      <c r="P1242" t="s">
        <v>42698</v>
      </c>
      <c r="Q1242" t="s">
        <v>42697</v>
      </c>
      <c r="R1242" s="7">
        <v>42050</v>
      </c>
      <c r="S1242" s="8">
        <f t="shared" si="160"/>
        <v>2015</v>
      </c>
      <c r="T1242" s="8">
        <v>2015</v>
      </c>
      <c r="U1242" s="8">
        <f t="shared" si="161"/>
        <v>7</v>
      </c>
      <c r="V1242" s="7">
        <v>42050</v>
      </c>
      <c r="W1242" t="s">
        <v>42696</v>
      </c>
      <c r="X1242" s="2">
        <v>1.6619999999999999</v>
      </c>
      <c r="Y1242" s="6">
        <f t="shared" si="158"/>
        <v>4.4366140786417874E-2</v>
      </c>
      <c r="AA1242">
        <v>9500618</v>
      </c>
      <c r="AB1242">
        <v>24443</v>
      </c>
      <c r="AD1242" t="s">
        <v>7</v>
      </c>
      <c r="AE1242">
        <v>77</v>
      </c>
      <c r="AH1242" t="s">
        <v>42695</v>
      </c>
      <c r="AI1242" t="s">
        <v>42694</v>
      </c>
      <c r="AJ1242" t="s">
        <v>42693</v>
      </c>
      <c r="AK1242" t="s">
        <v>42692</v>
      </c>
      <c r="AL1242">
        <v>21</v>
      </c>
      <c r="AM1242" s="5">
        <f t="shared" si="162"/>
        <v>3</v>
      </c>
      <c r="AN1242" s="4">
        <f t="shared" si="159"/>
        <v>4.5437334343051876E-3</v>
      </c>
      <c r="AO1242" s="3"/>
      <c r="AP1242">
        <v>0</v>
      </c>
      <c r="AR1242" t="s">
        <v>62</v>
      </c>
      <c r="AT1242" s="2">
        <v>6.141</v>
      </c>
      <c r="AU1242" s="1">
        <f t="shared" si="163"/>
        <v>3.2419418580784063</v>
      </c>
      <c r="AV1242" s="1">
        <f t="shared" si="164"/>
        <v>2.445493711036153</v>
      </c>
      <c r="AW1242" s="1">
        <f t="shared" si="165"/>
        <v>1.6490455639938992</v>
      </c>
    </row>
    <row r="1243" spans="1:49" x14ac:dyDescent="0.2">
      <c r="A1243">
        <v>1241</v>
      </c>
      <c r="B1243" t="s">
        <v>42691</v>
      </c>
      <c r="C1243" t="s">
        <v>42690</v>
      </c>
      <c r="E1243">
        <v>25327641</v>
      </c>
      <c r="F1243" t="s">
        <v>42689</v>
      </c>
      <c r="G1243" t="s">
        <v>18</v>
      </c>
      <c r="H1243" t="s">
        <v>17</v>
      </c>
      <c r="I1243" t="s">
        <v>42688</v>
      </c>
      <c r="J1243">
        <v>60016305</v>
      </c>
      <c r="K1243" t="s">
        <v>42687</v>
      </c>
      <c r="L1243" t="s">
        <v>42686</v>
      </c>
      <c r="M1243" t="s">
        <v>267</v>
      </c>
      <c r="N1243">
        <v>5</v>
      </c>
      <c r="O1243" t="s">
        <v>42685</v>
      </c>
      <c r="P1243" t="s">
        <v>42684</v>
      </c>
      <c r="Q1243" t="s">
        <v>42683</v>
      </c>
      <c r="R1243" s="7">
        <v>42050</v>
      </c>
      <c r="S1243" s="8">
        <f t="shared" si="160"/>
        <v>2015</v>
      </c>
      <c r="T1243" s="8">
        <v>2015</v>
      </c>
      <c r="U1243" s="8">
        <f t="shared" si="161"/>
        <v>7</v>
      </c>
      <c r="V1243" s="7">
        <v>42050</v>
      </c>
      <c r="W1243" t="s">
        <v>42682</v>
      </c>
      <c r="X1243" s="2">
        <v>1.855</v>
      </c>
      <c r="Y1243" s="6">
        <f t="shared" si="158"/>
        <v>4.9518165558847867E-2</v>
      </c>
      <c r="AA1243">
        <v>219967</v>
      </c>
      <c r="AB1243">
        <v>16689</v>
      </c>
      <c r="AC1243">
        <v>10969861</v>
      </c>
      <c r="AD1243" t="s">
        <v>7</v>
      </c>
      <c r="AE1243">
        <v>523</v>
      </c>
      <c r="AF1243">
        <v>3</v>
      </c>
      <c r="AH1243" t="s">
        <v>42681</v>
      </c>
      <c r="AI1243" t="s">
        <v>42680</v>
      </c>
      <c r="AJ1243" t="s">
        <v>42679</v>
      </c>
      <c r="AK1243" t="s">
        <v>42678</v>
      </c>
      <c r="AL1243">
        <v>54</v>
      </c>
      <c r="AM1243" s="5">
        <f t="shared" si="162"/>
        <v>7.7142857142857144</v>
      </c>
      <c r="AN1243" s="4">
        <f t="shared" si="159"/>
        <v>1.1683885973927626E-2</v>
      </c>
      <c r="AO1243" s="3"/>
      <c r="AP1243">
        <v>0</v>
      </c>
      <c r="AR1243" t="s">
        <v>62</v>
      </c>
      <c r="AT1243" s="2">
        <v>3.2149999999999999</v>
      </c>
      <c r="AU1243" s="1">
        <f t="shared" si="163"/>
        <v>3.8167881683371792</v>
      </c>
      <c r="AV1243" s="1">
        <f t="shared" si="164"/>
        <v>3.0601025766387746</v>
      </c>
      <c r="AW1243" s="1">
        <f t="shared" si="165"/>
        <v>2.3034169849403696</v>
      </c>
    </row>
    <row r="1244" spans="1:49" x14ac:dyDescent="0.2">
      <c r="A1244">
        <v>1242</v>
      </c>
      <c r="B1244" t="s">
        <v>42677</v>
      </c>
      <c r="C1244" t="s">
        <v>42676</v>
      </c>
      <c r="F1244" t="s">
        <v>42675</v>
      </c>
      <c r="G1244" t="s">
        <v>18</v>
      </c>
      <c r="H1244" t="s">
        <v>17</v>
      </c>
      <c r="I1244" t="s">
        <v>42674</v>
      </c>
      <c r="J1244" t="s">
        <v>42673</v>
      </c>
      <c r="K1244" t="s">
        <v>42672</v>
      </c>
      <c r="L1244" t="s">
        <v>6458</v>
      </c>
      <c r="M1244" t="s">
        <v>86</v>
      </c>
      <c r="N1244">
        <v>3</v>
      </c>
      <c r="O1244" t="s">
        <v>42671</v>
      </c>
      <c r="P1244" t="s">
        <v>42670</v>
      </c>
      <c r="Q1244" t="s">
        <v>42669</v>
      </c>
      <c r="R1244" s="7">
        <v>42048</v>
      </c>
      <c r="S1244" s="8">
        <f t="shared" si="160"/>
        <v>2015</v>
      </c>
      <c r="T1244" s="8">
        <v>2015</v>
      </c>
      <c r="U1244" s="8">
        <f t="shared" si="161"/>
        <v>7</v>
      </c>
      <c r="V1244" s="7">
        <v>42048</v>
      </c>
      <c r="W1244" t="s">
        <v>9991</v>
      </c>
      <c r="X1244" s="2">
        <v>1.24</v>
      </c>
      <c r="Y1244" s="6">
        <f t="shared" si="158"/>
        <v>3.3101091802140895E-2</v>
      </c>
      <c r="AB1244">
        <v>21100200805</v>
      </c>
      <c r="AC1244">
        <v>20452322</v>
      </c>
      <c r="AD1244" t="s">
        <v>7</v>
      </c>
      <c r="AE1244">
        <v>5</v>
      </c>
      <c r="AG1244">
        <v>8456</v>
      </c>
      <c r="AI1244" t="s">
        <v>42668</v>
      </c>
      <c r="AK1244" t="s">
        <v>42667</v>
      </c>
      <c r="AL1244">
        <v>28</v>
      </c>
      <c r="AM1244" s="5">
        <f t="shared" si="162"/>
        <v>4</v>
      </c>
      <c r="AN1244" s="4">
        <f t="shared" si="159"/>
        <v>6.0583112457402496E-3</v>
      </c>
      <c r="AO1244" s="3"/>
      <c r="AP1244">
        <v>1</v>
      </c>
      <c r="AQ1244" t="s">
        <v>295</v>
      </c>
      <c r="AR1244">
        <v>61322508</v>
      </c>
      <c r="AS1244" t="s">
        <v>294</v>
      </c>
      <c r="AT1244" s="2">
        <v>4.3789999999999996</v>
      </c>
      <c r="AU1244" s="1">
        <f t="shared" si="163"/>
        <v>2.4988257635220701</v>
      </c>
      <c r="AV1244" s="1">
        <f t="shared" si="164"/>
        <v>1.9579701523940574</v>
      </c>
      <c r="AW1244" s="1">
        <f t="shared" si="165"/>
        <v>1.4171145412660444</v>
      </c>
    </row>
    <row r="1245" spans="1:49" x14ac:dyDescent="0.2">
      <c r="A1245">
        <v>1243</v>
      </c>
      <c r="B1245" t="s">
        <v>42666</v>
      </c>
      <c r="C1245" t="s">
        <v>42665</v>
      </c>
      <c r="F1245" t="s">
        <v>42664</v>
      </c>
      <c r="G1245" t="s">
        <v>18</v>
      </c>
      <c r="H1245" t="s">
        <v>17</v>
      </c>
      <c r="I1245" t="s">
        <v>42663</v>
      </c>
      <c r="J1245" t="s">
        <v>42662</v>
      </c>
      <c r="K1245" t="s">
        <v>42661</v>
      </c>
      <c r="L1245" t="s">
        <v>42660</v>
      </c>
      <c r="M1245" t="s">
        <v>4879</v>
      </c>
      <c r="N1245">
        <v>7</v>
      </c>
      <c r="O1245" t="s">
        <v>42659</v>
      </c>
      <c r="P1245" t="s">
        <v>42658</v>
      </c>
      <c r="Q1245" t="s">
        <v>42657</v>
      </c>
      <c r="R1245" s="7">
        <v>42047</v>
      </c>
      <c r="S1245" s="8">
        <f t="shared" si="160"/>
        <v>2015</v>
      </c>
      <c r="T1245" s="8">
        <v>2015</v>
      </c>
      <c r="U1245" s="8">
        <f t="shared" si="161"/>
        <v>7</v>
      </c>
      <c r="V1245" s="7">
        <v>42047</v>
      </c>
      <c r="W1245" t="s">
        <v>38811</v>
      </c>
      <c r="X1245" s="2">
        <v>1.5029999999999999</v>
      </c>
      <c r="Y1245" s="6">
        <f t="shared" si="158"/>
        <v>4.0121726595659483E-2</v>
      </c>
      <c r="AA1245">
        <v>10980121</v>
      </c>
      <c r="AB1245">
        <v>11000153773</v>
      </c>
      <c r="AC1245" t="s">
        <v>38810</v>
      </c>
      <c r="AD1245" t="s">
        <v>7</v>
      </c>
      <c r="AE1245">
        <v>91</v>
      </c>
      <c r="AF1245">
        <v>8</v>
      </c>
      <c r="AG1245">
        <v>85412</v>
      </c>
      <c r="AI1245" t="s">
        <v>42656</v>
      </c>
      <c r="AK1245" t="s">
        <v>42655</v>
      </c>
      <c r="AL1245">
        <v>10</v>
      </c>
      <c r="AM1245" s="5">
        <f t="shared" si="162"/>
        <v>1.4285714285714286</v>
      </c>
      <c r="AN1245" s="4">
        <f t="shared" si="159"/>
        <v>2.163682587764375E-3</v>
      </c>
      <c r="AO1245" s="3"/>
      <c r="AP1245">
        <v>0</v>
      </c>
      <c r="AR1245" t="s">
        <v>62</v>
      </c>
      <c r="AT1245" s="2" t="s">
        <v>61</v>
      </c>
      <c r="AU1245" s="1">
        <f t="shared" si="163"/>
        <v>2.8734313393290947</v>
      </c>
      <c r="AV1245" s="1">
        <f t="shared" si="164"/>
        <v>2.1142704591711929</v>
      </c>
      <c r="AW1245" s="1">
        <f t="shared" si="165"/>
        <v>1.3551095790132908</v>
      </c>
    </row>
    <row r="1246" spans="1:49" x14ac:dyDescent="0.2">
      <c r="A1246">
        <v>1244</v>
      </c>
      <c r="B1246" t="s">
        <v>42654</v>
      </c>
      <c r="C1246" t="s">
        <v>42653</v>
      </c>
      <c r="E1246">
        <v>25144664</v>
      </c>
      <c r="F1246" t="s">
        <v>42652</v>
      </c>
      <c r="G1246" t="s">
        <v>18</v>
      </c>
      <c r="H1246" t="s">
        <v>17</v>
      </c>
      <c r="I1246" t="s">
        <v>42651</v>
      </c>
      <c r="J1246" t="s">
        <v>42650</v>
      </c>
      <c r="K1246" t="s">
        <v>42649</v>
      </c>
      <c r="L1246" t="s">
        <v>42648</v>
      </c>
      <c r="M1246" t="s">
        <v>9619</v>
      </c>
      <c r="N1246">
        <v>5</v>
      </c>
      <c r="O1246" t="s">
        <v>42647</v>
      </c>
      <c r="P1246" t="s">
        <v>42646</v>
      </c>
      <c r="Q1246" t="s">
        <v>42645</v>
      </c>
      <c r="R1246" s="7">
        <v>42047</v>
      </c>
      <c r="S1246" s="8">
        <f t="shared" si="160"/>
        <v>2015</v>
      </c>
      <c r="T1246" s="8">
        <v>2015</v>
      </c>
      <c r="U1246" s="8">
        <f t="shared" si="161"/>
        <v>7</v>
      </c>
      <c r="V1246" s="7">
        <v>42047</v>
      </c>
      <c r="W1246" t="s">
        <v>42644</v>
      </c>
      <c r="X1246" s="2">
        <v>0.86399999999999999</v>
      </c>
      <c r="Y1246" s="6">
        <f t="shared" si="158"/>
        <v>2.3063986546007848E-2</v>
      </c>
      <c r="AA1246">
        <v>15206106</v>
      </c>
      <c r="AB1246">
        <v>26970</v>
      </c>
      <c r="AC1246">
        <v>15205207</v>
      </c>
      <c r="AD1246" t="s">
        <v>7</v>
      </c>
      <c r="AE1246">
        <v>119</v>
      </c>
      <c r="AF1246">
        <v>6</v>
      </c>
      <c r="AH1246" t="s">
        <v>42643</v>
      </c>
      <c r="AI1246" t="s">
        <v>42642</v>
      </c>
      <c r="AK1246" t="s">
        <v>42641</v>
      </c>
      <c r="AL1246">
        <v>11</v>
      </c>
      <c r="AM1246" s="5">
        <f t="shared" si="162"/>
        <v>1.5714285714285714</v>
      </c>
      <c r="AN1246" s="4">
        <f t="shared" si="159"/>
        <v>2.3800508465408126E-3</v>
      </c>
      <c r="AO1246" s="3"/>
      <c r="AP1246">
        <v>0</v>
      </c>
      <c r="AQ1246" t="s">
        <v>42640</v>
      </c>
      <c r="AR1246" t="s">
        <v>62</v>
      </c>
      <c r="AS1246" t="s">
        <v>42639</v>
      </c>
      <c r="AT1246" s="2">
        <v>2.9910000000000001</v>
      </c>
      <c r="AU1246" s="1">
        <f t="shared" si="163"/>
        <v>1.6858805836167736</v>
      </c>
      <c r="AV1246" s="1">
        <f t="shared" si="164"/>
        <v>1.2722018696274329</v>
      </c>
      <c r="AW1246" s="1">
        <f t="shared" si="165"/>
        <v>0.85852315563809223</v>
      </c>
    </row>
    <row r="1247" spans="1:49" x14ac:dyDescent="0.2">
      <c r="A1247">
        <v>1245</v>
      </c>
      <c r="B1247" t="s">
        <v>42638</v>
      </c>
      <c r="C1247" t="s">
        <v>42637</v>
      </c>
      <c r="F1247" t="s">
        <v>42636</v>
      </c>
      <c r="G1247" t="s">
        <v>18</v>
      </c>
      <c r="H1247" t="s">
        <v>17</v>
      </c>
      <c r="I1247" t="s">
        <v>42635</v>
      </c>
      <c r="J1247">
        <v>60014237</v>
      </c>
      <c r="K1247" t="s">
        <v>275</v>
      </c>
      <c r="L1247" t="s">
        <v>288</v>
      </c>
      <c r="M1247" t="s">
        <v>287</v>
      </c>
      <c r="N1247">
        <v>2</v>
      </c>
      <c r="O1247" t="s">
        <v>42634</v>
      </c>
      <c r="P1247" t="s">
        <v>42633</v>
      </c>
      <c r="Q1247" t="s">
        <v>4773</v>
      </c>
      <c r="R1247" s="7">
        <v>42046</v>
      </c>
      <c r="S1247" s="8">
        <f t="shared" si="160"/>
        <v>2015</v>
      </c>
      <c r="T1247" s="8">
        <v>2015</v>
      </c>
      <c r="U1247" s="8">
        <f t="shared" si="161"/>
        <v>7</v>
      </c>
      <c r="V1247" s="7">
        <v>42046</v>
      </c>
      <c r="W1247" t="s">
        <v>5400</v>
      </c>
      <c r="X1247" s="2">
        <v>0.28599999999999998</v>
      </c>
      <c r="Y1247" s="6">
        <f t="shared" si="158"/>
        <v>7.6346066575905605E-3</v>
      </c>
      <c r="AA1247">
        <v>9205071</v>
      </c>
      <c r="AB1247">
        <v>28139</v>
      </c>
      <c r="AC1247">
        <v>15693937</v>
      </c>
      <c r="AD1247" t="s">
        <v>7</v>
      </c>
      <c r="AE1247">
        <v>29</v>
      </c>
      <c r="AF1247">
        <v>3</v>
      </c>
      <c r="AH1247" t="s">
        <v>42632</v>
      </c>
      <c r="AI1247" t="s">
        <v>42631</v>
      </c>
      <c r="AJ1247" t="s">
        <v>42630</v>
      </c>
      <c r="AK1247" t="s">
        <v>42629</v>
      </c>
      <c r="AL1247">
        <v>8</v>
      </c>
      <c r="AM1247" s="5">
        <f t="shared" si="162"/>
        <v>1.1428571428571428</v>
      </c>
      <c r="AN1247" s="4">
        <f t="shared" si="159"/>
        <v>1.7309460702114999E-3</v>
      </c>
      <c r="AO1247" s="3"/>
      <c r="AP1247">
        <v>0</v>
      </c>
      <c r="AQ1247" t="s">
        <v>243</v>
      </c>
      <c r="AR1247" t="s">
        <v>42628</v>
      </c>
      <c r="AS1247" t="s">
        <v>242</v>
      </c>
      <c r="AT1247" s="2" t="s">
        <v>61</v>
      </c>
      <c r="AU1247" s="1">
        <f t="shared" si="163"/>
        <v>0.58635084813768423</v>
      </c>
      <c r="AV1247" s="1">
        <f t="shared" si="164"/>
        <v>0.46827763639010306</v>
      </c>
      <c r="AW1247" s="1">
        <f t="shared" si="165"/>
        <v>0.35020442464252183</v>
      </c>
    </row>
    <row r="1248" spans="1:49" x14ac:dyDescent="0.2">
      <c r="A1248">
        <v>1246</v>
      </c>
      <c r="B1248" t="s">
        <v>42627</v>
      </c>
      <c r="C1248" t="s">
        <v>42626</v>
      </c>
      <c r="F1248" t="s">
        <v>42625</v>
      </c>
      <c r="G1248" t="s">
        <v>18</v>
      </c>
      <c r="H1248" t="s">
        <v>17</v>
      </c>
      <c r="I1248" t="s">
        <v>42624</v>
      </c>
      <c r="J1248" t="s">
        <v>42623</v>
      </c>
      <c r="K1248" t="s">
        <v>42622</v>
      </c>
      <c r="L1248" t="s">
        <v>42621</v>
      </c>
      <c r="M1248" t="s">
        <v>1445</v>
      </c>
      <c r="N1248">
        <v>4</v>
      </c>
      <c r="O1248" t="s">
        <v>42620</v>
      </c>
      <c r="P1248" t="s">
        <v>42619</v>
      </c>
      <c r="Q1248" t="s">
        <v>42618</v>
      </c>
      <c r="R1248" s="7">
        <v>42046</v>
      </c>
      <c r="S1248" s="8">
        <f t="shared" si="160"/>
        <v>2015</v>
      </c>
      <c r="T1248" s="8">
        <v>2015</v>
      </c>
      <c r="U1248" s="8">
        <f t="shared" si="161"/>
        <v>7</v>
      </c>
      <c r="V1248" s="7">
        <v>42046</v>
      </c>
      <c r="W1248" t="s">
        <v>39062</v>
      </c>
      <c r="X1248" s="2">
        <v>4.8529999999999998</v>
      </c>
      <c r="Y1248" s="6">
        <f t="shared" si="158"/>
        <v>0.12954806331918528</v>
      </c>
      <c r="AA1248">
        <v>15306984</v>
      </c>
      <c r="AB1248">
        <v>17853</v>
      </c>
      <c r="AC1248">
        <v>15306992</v>
      </c>
      <c r="AD1248" t="s">
        <v>7</v>
      </c>
      <c r="AE1248">
        <v>15</v>
      </c>
      <c r="AF1248">
        <v>2</v>
      </c>
      <c r="AH1248" t="s">
        <v>42617</v>
      </c>
      <c r="AI1248" t="s">
        <v>42616</v>
      </c>
      <c r="AJ1248" t="s">
        <v>42615</v>
      </c>
      <c r="AK1248" t="s">
        <v>42614</v>
      </c>
      <c r="AL1248">
        <v>18</v>
      </c>
      <c r="AM1248" s="5">
        <f t="shared" si="162"/>
        <v>2.5714285714285716</v>
      </c>
      <c r="AN1248" s="4">
        <f t="shared" si="159"/>
        <v>3.8946286579758754E-3</v>
      </c>
      <c r="AO1248" s="3"/>
      <c r="AP1248">
        <v>0</v>
      </c>
      <c r="AR1248" t="s">
        <v>42613</v>
      </c>
      <c r="AT1248" s="2">
        <v>11.189</v>
      </c>
      <c r="AU1248" s="1">
        <f t="shared" si="163"/>
        <v>9.185203292082246</v>
      </c>
      <c r="AV1248" s="1">
        <f t="shared" si="164"/>
        <v>6.672134598858058</v>
      </c>
      <c r="AW1248" s="1">
        <f t="shared" si="165"/>
        <v>4.1590659056338692</v>
      </c>
    </row>
    <row r="1249" spans="1:49" x14ac:dyDescent="0.2">
      <c r="A1249">
        <v>1247</v>
      </c>
      <c r="B1249" t="s">
        <v>42612</v>
      </c>
      <c r="C1249" t="s">
        <v>42611</v>
      </c>
      <c r="F1249" t="s">
        <v>42610</v>
      </c>
      <c r="G1249" t="s">
        <v>18</v>
      </c>
      <c r="H1249" t="s">
        <v>17</v>
      </c>
      <c r="I1249" t="s">
        <v>42609</v>
      </c>
      <c r="J1249" t="s">
        <v>42608</v>
      </c>
      <c r="K1249" t="s">
        <v>42607</v>
      </c>
      <c r="L1249" t="s">
        <v>42606</v>
      </c>
      <c r="M1249" t="s">
        <v>42605</v>
      </c>
      <c r="N1249">
        <v>7</v>
      </c>
      <c r="O1249" t="s">
        <v>42604</v>
      </c>
      <c r="P1249" t="s">
        <v>42603</v>
      </c>
      <c r="Q1249" t="s">
        <v>42602</v>
      </c>
      <c r="R1249" s="7">
        <v>42046</v>
      </c>
      <c r="S1249" s="8">
        <f t="shared" si="160"/>
        <v>2015</v>
      </c>
      <c r="T1249" s="8">
        <v>2015</v>
      </c>
      <c r="U1249" s="8">
        <f t="shared" si="161"/>
        <v>7</v>
      </c>
      <c r="V1249" s="7">
        <v>42046</v>
      </c>
      <c r="W1249" t="s">
        <v>39062</v>
      </c>
      <c r="X1249" s="2">
        <v>4.8529999999999998</v>
      </c>
      <c r="Y1249" s="6">
        <f t="shared" si="158"/>
        <v>0.12954806331918528</v>
      </c>
      <c r="AA1249">
        <v>15306984</v>
      </c>
      <c r="AB1249">
        <v>17853</v>
      </c>
      <c r="AC1249">
        <v>15306992</v>
      </c>
      <c r="AD1249" t="s">
        <v>7</v>
      </c>
      <c r="AE1249">
        <v>15</v>
      </c>
      <c r="AF1249">
        <v>2</v>
      </c>
      <c r="AH1249" t="s">
        <v>12456</v>
      </c>
      <c r="AI1249" t="s">
        <v>42601</v>
      </c>
      <c r="AJ1249" t="s">
        <v>42600</v>
      </c>
      <c r="AK1249" t="s">
        <v>42599</v>
      </c>
      <c r="AL1249">
        <v>21</v>
      </c>
      <c r="AM1249" s="5">
        <f t="shared" si="162"/>
        <v>3</v>
      </c>
      <c r="AN1249" s="4">
        <f t="shared" si="159"/>
        <v>4.5437334343051876E-3</v>
      </c>
      <c r="AO1249" s="3"/>
      <c r="AP1249">
        <v>1</v>
      </c>
      <c r="AQ1249" t="s">
        <v>143</v>
      </c>
      <c r="AR1249" t="s">
        <v>42598</v>
      </c>
      <c r="AS1249" t="s">
        <v>141</v>
      </c>
      <c r="AT1249" s="2">
        <v>11.189</v>
      </c>
      <c r="AU1249" s="1">
        <f t="shared" si="163"/>
        <v>9.2046764353721251</v>
      </c>
      <c r="AV1249" s="1">
        <f t="shared" si="164"/>
        <v>6.7045898376745239</v>
      </c>
      <c r="AW1249" s="1">
        <f t="shared" si="165"/>
        <v>4.2045032399769218</v>
      </c>
    </row>
    <row r="1250" spans="1:49" x14ac:dyDescent="0.2">
      <c r="A1250">
        <v>1248</v>
      </c>
      <c r="B1250" t="s">
        <v>42597</v>
      </c>
      <c r="C1250" t="s">
        <v>42596</v>
      </c>
      <c r="F1250" t="s">
        <v>42595</v>
      </c>
      <c r="G1250" t="s">
        <v>18</v>
      </c>
      <c r="H1250" t="s">
        <v>17</v>
      </c>
      <c r="I1250" t="s">
        <v>42594</v>
      </c>
      <c r="J1250">
        <v>60005286</v>
      </c>
      <c r="K1250" t="s">
        <v>42593</v>
      </c>
      <c r="L1250" t="s">
        <v>42592</v>
      </c>
      <c r="M1250" t="s">
        <v>234</v>
      </c>
      <c r="N1250">
        <v>6</v>
      </c>
      <c r="O1250" t="s">
        <v>42591</v>
      </c>
      <c r="P1250" t="s">
        <v>42590</v>
      </c>
      <c r="Q1250" t="s">
        <v>42589</v>
      </c>
      <c r="R1250" s="7">
        <v>42046</v>
      </c>
      <c r="S1250" s="8">
        <f t="shared" si="160"/>
        <v>2015</v>
      </c>
      <c r="T1250" s="8">
        <v>2015</v>
      </c>
      <c r="U1250" s="8">
        <f t="shared" si="161"/>
        <v>7</v>
      </c>
      <c r="V1250" s="7">
        <v>42046</v>
      </c>
      <c r="W1250" t="s">
        <v>39062</v>
      </c>
      <c r="X1250" s="2">
        <v>4.8529999999999998</v>
      </c>
      <c r="Y1250" s="6">
        <f t="shared" si="158"/>
        <v>0.12954806331918528</v>
      </c>
      <c r="AA1250">
        <v>15306984</v>
      </c>
      <c r="AB1250">
        <v>17853</v>
      </c>
      <c r="AC1250">
        <v>15306992</v>
      </c>
      <c r="AD1250" t="s">
        <v>7</v>
      </c>
      <c r="AE1250">
        <v>15</v>
      </c>
      <c r="AF1250">
        <v>2</v>
      </c>
      <c r="AH1250" t="s">
        <v>42588</v>
      </c>
      <c r="AI1250" t="s">
        <v>42587</v>
      </c>
      <c r="AJ1250" t="s">
        <v>42586</v>
      </c>
      <c r="AK1250" t="s">
        <v>42585</v>
      </c>
      <c r="AL1250">
        <v>171</v>
      </c>
      <c r="AM1250" s="5">
        <f t="shared" si="162"/>
        <v>24.428571428571427</v>
      </c>
      <c r="AN1250" s="4">
        <f t="shared" si="159"/>
        <v>3.6998972250770812E-2</v>
      </c>
      <c r="AO1250" s="3"/>
      <c r="AP1250">
        <v>0</v>
      </c>
      <c r="AR1250" t="s">
        <v>42584</v>
      </c>
      <c r="AT1250" s="2">
        <v>11.189</v>
      </c>
      <c r="AU1250" s="1">
        <f t="shared" si="163"/>
        <v>10.178333599866093</v>
      </c>
      <c r="AV1250" s="1">
        <f t="shared" si="164"/>
        <v>8.3273517784978051</v>
      </c>
      <c r="AW1250" s="1">
        <f t="shared" si="165"/>
        <v>6.4763699571295144</v>
      </c>
    </row>
    <row r="1251" spans="1:49" x14ac:dyDescent="0.2">
      <c r="A1251">
        <v>1249</v>
      </c>
      <c r="B1251" t="s">
        <v>42583</v>
      </c>
      <c r="C1251" t="s">
        <v>42582</v>
      </c>
      <c r="F1251" t="s">
        <v>42581</v>
      </c>
      <c r="G1251" t="s">
        <v>18</v>
      </c>
      <c r="H1251" t="s">
        <v>17</v>
      </c>
      <c r="I1251" t="s">
        <v>42580</v>
      </c>
      <c r="J1251" t="s">
        <v>42579</v>
      </c>
      <c r="K1251" t="s">
        <v>42578</v>
      </c>
      <c r="L1251" t="s">
        <v>42577</v>
      </c>
      <c r="M1251" t="s">
        <v>1445</v>
      </c>
      <c r="N1251">
        <v>5</v>
      </c>
      <c r="O1251" t="s">
        <v>42576</v>
      </c>
      <c r="P1251" t="s">
        <v>42575</v>
      </c>
      <c r="Q1251" t="s">
        <v>42574</v>
      </c>
      <c r="R1251" s="7">
        <v>42045</v>
      </c>
      <c r="S1251" s="8">
        <f t="shared" si="160"/>
        <v>2015</v>
      </c>
      <c r="T1251" s="8">
        <v>2015</v>
      </c>
      <c r="U1251" s="8">
        <f t="shared" si="161"/>
        <v>7</v>
      </c>
      <c r="V1251" s="7">
        <v>42045</v>
      </c>
      <c r="W1251" t="s">
        <v>42385</v>
      </c>
      <c r="X1251" s="2">
        <v>5.0110000000000001</v>
      </c>
      <c r="Y1251" s="6">
        <f t="shared" si="158"/>
        <v>0.13376578308107098</v>
      </c>
      <c r="AA1251">
        <v>278424</v>
      </c>
      <c r="AB1251">
        <v>21121</v>
      </c>
      <c r="AC1251">
        <v>10916490</v>
      </c>
      <c r="AD1251" t="s">
        <v>7</v>
      </c>
      <c r="AE1251">
        <v>112</v>
      </c>
      <c r="AF1251">
        <v>6</v>
      </c>
      <c r="AH1251" t="s">
        <v>42573</v>
      </c>
      <c r="AI1251" t="s">
        <v>42572</v>
      </c>
      <c r="AJ1251" t="s">
        <v>42571</v>
      </c>
      <c r="AK1251" t="s">
        <v>42570</v>
      </c>
      <c r="AL1251">
        <v>117</v>
      </c>
      <c r="AM1251" s="5">
        <f t="shared" si="162"/>
        <v>16.714285714285715</v>
      </c>
      <c r="AN1251" s="4">
        <f t="shared" si="159"/>
        <v>2.5315086276843188E-2</v>
      </c>
      <c r="AO1251" s="3"/>
      <c r="AP1251">
        <v>1</v>
      </c>
      <c r="AR1251" t="s">
        <v>42569</v>
      </c>
      <c r="AT1251" s="2" t="s">
        <v>61</v>
      </c>
      <c r="AU1251" s="1">
        <f t="shared" si="163"/>
        <v>10.123057403980264</v>
      </c>
      <c r="AV1251" s="1">
        <f t="shared" si="164"/>
        <v>7.9540434678957075</v>
      </c>
      <c r="AW1251" s="1">
        <f t="shared" si="165"/>
        <v>5.7850295318111522</v>
      </c>
    </row>
    <row r="1252" spans="1:49" x14ac:dyDescent="0.2">
      <c r="A1252">
        <v>1250</v>
      </c>
      <c r="B1252" t="s">
        <v>42568</v>
      </c>
      <c r="C1252" t="s">
        <v>42567</v>
      </c>
      <c r="F1252" t="s">
        <v>42566</v>
      </c>
      <c r="G1252" t="s">
        <v>18</v>
      </c>
      <c r="H1252" t="s">
        <v>17</v>
      </c>
      <c r="I1252" t="s">
        <v>42565</v>
      </c>
      <c r="J1252" t="s">
        <v>42564</v>
      </c>
      <c r="K1252" t="s">
        <v>42563</v>
      </c>
      <c r="L1252" t="s">
        <v>42562</v>
      </c>
      <c r="M1252" t="s">
        <v>42561</v>
      </c>
      <c r="N1252">
        <v>10</v>
      </c>
      <c r="O1252" t="s">
        <v>42560</v>
      </c>
      <c r="P1252" t="s">
        <v>42559</v>
      </c>
      <c r="Q1252" t="s">
        <v>42558</v>
      </c>
      <c r="R1252" s="7">
        <v>42044</v>
      </c>
      <c r="S1252" s="8">
        <f t="shared" si="160"/>
        <v>2015</v>
      </c>
      <c r="T1252" s="8">
        <v>2015</v>
      </c>
      <c r="U1252" s="8">
        <f t="shared" si="161"/>
        <v>7</v>
      </c>
      <c r="V1252" s="7">
        <v>42044</v>
      </c>
      <c r="W1252" t="s">
        <v>38796</v>
      </c>
      <c r="X1252" s="2">
        <v>1.1819999999999999</v>
      </c>
      <c r="Y1252" s="6">
        <f t="shared" si="158"/>
        <v>3.1552814927524625E-2</v>
      </c>
      <c r="AA1252">
        <v>36951</v>
      </c>
      <c r="AB1252">
        <v>27030</v>
      </c>
      <c r="AD1252" t="s">
        <v>7</v>
      </c>
      <c r="AE1252">
        <v>106</v>
      </c>
      <c r="AF1252">
        <v>6</v>
      </c>
      <c r="AG1252">
        <v>61111</v>
      </c>
      <c r="AI1252" t="s">
        <v>42557</v>
      </c>
      <c r="AK1252" t="s">
        <v>42556</v>
      </c>
      <c r="AL1252">
        <v>4</v>
      </c>
      <c r="AM1252" s="5">
        <f t="shared" si="162"/>
        <v>0.5714285714285714</v>
      </c>
      <c r="AN1252" s="4">
        <f t="shared" si="159"/>
        <v>8.6547303510574997E-4</v>
      </c>
      <c r="AO1252" s="3"/>
      <c r="AP1252">
        <v>0</v>
      </c>
      <c r="AR1252" t="s">
        <v>62</v>
      </c>
      <c r="AT1252" s="2">
        <v>3.7909999999999999</v>
      </c>
      <c r="AU1252" s="1">
        <f t="shared" si="163"/>
        <v>2.2346612359798961</v>
      </c>
      <c r="AV1252" s="1">
        <f t="shared" si="164"/>
        <v>1.6209143981315188</v>
      </c>
      <c r="AW1252" s="1">
        <f t="shared" si="165"/>
        <v>1.0071675602831411</v>
      </c>
    </row>
    <row r="1253" spans="1:49" x14ac:dyDescent="0.2">
      <c r="A1253">
        <v>1251</v>
      </c>
      <c r="B1253" t="s">
        <v>42555</v>
      </c>
      <c r="C1253" t="s">
        <v>42554</v>
      </c>
      <c r="F1253" t="s">
        <v>42553</v>
      </c>
      <c r="G1253" t="s">
        <v>18</v>
      </c>
      <c r="H1253" t="s">
        <v>17</v>
      </c>
      <c r="I1253" t="s">
        <v>42552</v>
      </c>
      <c r="J1253">
        <v>60010432</v>
      </c>
      <c r="K1253" t="s">
        <v>42551</v>
      </c>
      <c r="L1253" t="s">
        <v>42550</v>
      </c>
      <c r="M1253" t="s">
        <v>102</v>
      </c>
      <c r="N1253">
        <v>4</v>
      </c>
      <c r="O1253" t="s">
        <v>42549</v>
      </c>
      <c r="P1253" t="s">
        <v>42548</v>
      </c>
      <c r="Q1253" t="s">
        <v>42547</v>
      </c>
      <c r="R1253" s="7">
        <v>42044</v>
      </c>
      <c r="S1253" s="8">
        <f t="shared" si="160"/>
        <v>2015</v>
      </c>
      <c r="T1253" s="8">
        <v>2015</v>
      </c>
      <c r="U1253" s="8">
        <f t="shared" si="161"/>
        <v>7</v>
      </c>
      <c r="V1253" s="7">
        <v>42044</v>
      </c>
      <c r="W1253" t="s">
        <v>38796</v>
      </c>
      <c r="X1253" s="2">
        <v>1.1819999999999999</v>
      </c>
      <c r="Y1253" s="6">
        <f t="shared" si="158"/>
        <v>3.1552814927524625E-2</v>
      </c>
      <c r="AA1253">
        <v>36951</v>
      </c>
      <c r="AB1253">
        <v>27030</v>
      </c>
      <c r="AD1253" t="s">
        <v>7</v>
      </c>
      <c r="AE1253">
        <v>106</v>
      </c>
      <c r="AF1253">
        <v>6</v>
      </c>
      <c r="AG1253">
        <v>63904</v>
      </c>
      <c r="AI1253" t="s">
        <v>42546</v>
      </c>
      <c r="AK1253" t="s">
        <v>42545</v>
      </c>
      <c r="AL1253">
        <v>10</v>
      </c>
      <c r="AM1253" s="5">
        <f t="shared" si="162"/>
        <v>1.4285714285714286</v>
      </c>
      <c r="AN1253" s="4">
        <f t="shared" si="159"/>
        <v>2.163682587764375E-3</v>
      </c>
      <c r="AO1253" s="3"/>
      <c r="AP1253">
        <v>0</v>
      </c>
      <c r="AR1253" t="s">
        <v>62</v>
      </c>
      <c r="AT1253" s="2">
        <v>3.7909999999999999</v>
      </c>
      <c r="AU1253" s="1">
        <f t="shared" si="163"/>
        <v>2.2736075225596548</v>
      </c>
      <c r="AV1253" s="1">
        <f t="shared" si="164"/>
        <v>1.6858248757644498</v>
      </c>
      <c r="AW1253" s="1">
        <f t="shared" si="165"/>
        <v>1.0980422289692451</v>
      </c>
    </row>
    <row r="1254" spans="1:49" x14ac:dyDescent="0.2">
      <c r="A1254">
        <v>1252</v>
      </c>
      <c r="B1254" t="s">
        <v>42544</v>
      </c>
      <c r="C1254" t="s">
        <v>42543</v>
      </c>
      <c r="E1254">
        <v>25531101</v>
      </c>
      <c r="F1254" t="s">
        <v>42542</v>
      </c>
      <c r="G1254" t="s">
        <v>18</v>
      </c>
      <c r="H1254" t="s">
        <v>17</v>
      </c>
      <c r="I1254" t="s">
        <v>42541</v>
      </c>
      <c r="J1254" t="s">
        <v>42540</v>
      </c>
      <c r="K1254" t="s">
        <v>42539</v>
      </c>
      <c r="L1254" t="s">
        <v>42538</v>
      </c>
      <c r="M1254" t="s">
        <v>42537</v>
      </c>
      <c r="N1254">
        <v>4</v>
      </c>
      <c r="O1254" t="s">
        <v>42536</v>
      </c>
      <c r="P1254" t="s">
        <v>42535</v>
      </c>
      <c r="Q1254" t="s">
        <v>42534</v>
      </c>
      <c r="R1254" s="7">
        <v>42042</v>
      </c>
      <c r="S1254" s="8">
        <f t="shared" si="160"/>
        <v>2015</v>
      </c>
      <c r="T1254" s="8">
        <v>2015</v>
      </c>
      <c r="U1254" s="8">
        <f t="shared" si="161"/>
        <v>7</v>
      </c>
      <c r="V1254" s="7">
        <v>42042</v>
      </c>
      <c r="W1254" t="s">
        <v>33904</v>
      </c>
      <c r="X1254" s="2">
        <v>1.0529999999999999</v>
      </c>
      <c r="Y1254" s="6">
        <f t="shared" si="158"/>
        <v>2.8109233602947065E-2</v>
      </c>
      <c r="AA1254">
        <v>14639076</v>
      </c>
      <c r="AB1254">
        <v>27011</v>
      </c>
      <c r="AD1254" t="s">
        <v>7</v>
      </c>
      <c r="AE1254">
        <v>17</v>
      </c>
      <c r="AF1254">
        <v>5</v>
      </c>
      <c r="AH1254" t="s">
        <v>42533</v>
      </c>
      <c r="AI1254" t="s">
        <v>42532</v>
      </c>
      <c r="AK1254" t="s">
        <v>42531</v>
      </c>
      <c r="AL1254">
        <v>7</v>
      </c>
      <c r="AM1254" s="5">
        <f t="shared" si="162"/>
        <v>1</v>
      </c>
      <c r="AN1254" s="4">
        <f t="shared" si="159"/>
        <v>1.5145778114350624E-3</v>
      </c>
      <c r="AO1254" s="3"/>
      <c r="AP1254">
        <v>0</v>
      </c>
      <c r="AR1254" t="s">
        <v>62</v>
      </c>
      <c r="AT1254" s="2">
        <v>3.6760000000000002</v>
      </c>
      <c r="AU1254" s="1">
        <f t="shared" si="163"/>
        <v>2.0130836865493462</v>
      </c>
      <c r="AV1254" s="1">
        <f t="shared" si="164"/>
        <v>1.4811905707191062</v>
      </c>
      <c r="AW1254" s="1">
        <f t="shared" si="165"/>
        <v>0.9492974548888663</v>
      </c>
    </row>
    <row r="1255" spans="1:49" x14ac:dyDescent="0.2">
      <c r="A1255">
        <v>1253</v>
      </c>
      <c r="B1255" t="s">
        <v>42530</v>
      </c>
      <c r="C1255" t="s">
        <v>42529</v>
      </c>
      <c r="F1255" t="s">
        <v>42528</v>
      </c>
      <c r="G1255" t="s">
        <v>18</v>
      </c>
      <c r="H1255" t="s">
        <v>17</v>
      </c>
      <c r="I1255" t="s">
        <v>42527</v>
      </c>
      <c r="J1255">
        <v>60103653</v>
      </c>
      <c r="K1255" t="s">
        <v>2925</v>
      </c>
      <c r="L1255" t="s">
        <v>2924</v>
      </c>
      <c r="M1255" t="s">
        <v>2923</v>
      </c>
      <c r="N1255">
        <v>3</v>
      </c>
      <c r="O1255" t="s">
        <v>42526</v>
      </c>
      <c r="P1255" t="s">
        <v>42525</v>
      </c>
      <c r="Q1255" t="s">
        <v>7557</v>
      </c>
      <c r="R1255" s="7">
        <v>42041</v>
      </c>
      <c r="S1255" s="8">
        <f t="shared" si="160"/>
        <v>2015</v>
      </c>
      <c r="T1255" s="8">
        <v>2015</v>
      </c>
      <c r="U1255" s="8">
        <f t="shared" si="161"/>
        <v>7</v>
      </c>
      <c r="V1255" s="7">
        <v>42041</v>
      </c>
      <c r="W1255" t="s">
        <v>41665</v>
      </c>
      <c r="X1255" s="2">
        <v>0.24</v>
      </c>
      <c r="Y1255" s="6">
        <f t="shared" si="158"/>
        <v>6.4066629294466243E-3</v>
      </c>
      <c r="AA1255">
        <v>9251030</v>
      </c>
      <c r="AB1255">
        <v>25569</v>
      </c>
      <c r="AC1255">
        <v>15731979</v>
      </c>
      <c r="AD1255" t="s">
        <v>7</v>
      </c>
      <c r="AE1255">
        <v>83</v>
      </c>
      <c r="AF1255">
        <v>1</v>
      </c>
      <c r="AH1255" t="s">
        <v>42524</v>
      </c>
      <c r="AI1255" t="s">
        <v>42523</v>
      </c>
      <c r="AJ1255" t="s">
        <v>42522</v>
      </c>
      <c r="AK1255" t="s">
        <v>42521</v>
      </c>
      <c r="AL1255">
        <v>0</v>
      </c>
      <c r="AM1255" s="5">
        <f t="shared" si="162"/>
        <v>0</v>
      </c>
      <c r="AN1255" s="4">
        <f t="shared" si="159"/>
        <v>0</v>
      </c>
      <c r="AO1255" s="3"/>
      <c r="AP1255">
        <v>0</v>
      </c>
      <c r="AR1255" t="s">
        <v>62</v>
      </c>
      <c r="AS1255" t="s">
        <v>3522</v>
      </c>
      <c r="AT1255" s="2" t="s">
        <v>61</v>
      </c>
      <c r="AU1255" s="1">
        <f t="shared" si="163"/>
        <v>0.44846640506126367</v>
      </c>
      <c r="AV1255" s="1">
        <f t="shared" si="164"/>
        <v>0.32033314647233124</v>
      </c>
      <c r="AW1255" s="1">
        <f t="shared" si="165"/>
        <v>0.19219988788339873</v>
      </c>
    </row>
    <row r="1256" spans="1:49" x14ac:dyDescent="0.2">
      <c r="A1256">
        <v>1254</v>
      </c>
      <c r="B1256" t="s">
        <v>42520</v>
      </c>
      <c r="C1256" t="s">
        <v>42519</v>
      </c>
      <c r="F1256" t="s">
        <v>42518</v>
      </c>
      <c r="G1256" t="s">
        <v>18</v>
      </c>
      <c r="H1256" t="s">
        <v>17</v>
      </c>
      <c r="I1256" t="s">
        <v>42517</v>
      </c>
      <c r="J1256">
        <v>60014652</v>
      </c>
      <c r="K1256" t="s">
        <v>42516</v>
      </c>
      <c r="L1256" t="s">
        <v>42515</v>
      </c>
      <c r="M1256" t="s">
        <v>1121</v>
      </c>
      <c r="N1256">
        <v>6</v>
      </c>
      <c r="O1256" t="s">
        <v>42514</v>
      </c>
      <c r="P1256" t="s">
        <v>42513</v>
      </c>
      <c r="Q1256" t="s">
        <v>42512</v>
      </c>
      <c r="R1256" s="7">
        <v>42041</v>
      </c>
      <c r="S1256" s="8">
        <f t="shared" si="160"/>
        <v>2015</v>
      </c>
      <c r="T1256" s="8">
        <v>2015</v>
      </c>
      <c r="U1256" s="8">
        <f t="shared" si="161"/>
        <v>7</v>
      </c>
      <c r="V1256" s="7">
        <v>42041</v>
      </c>
      <c r="W1256" t="s">
        <v>41665</v>
      </c>
      <c r="X1256" s="2">
        <v>0.24</v>
      </c>
      <c r="Y1256" s="6">
        <f t="shared" si="158"/>
        <v>6.4066629294466243E-3</v>
      </c>
      <c r="AA1256">
        <v>9251030</v>
      </c>
      <c r="AB1256">
        <v>25569</v>
      </c>
      <c r="AC1256">
        <v>15731979</v>
      </c>
      <c r="AD1256" t="s">
        <v>7</v>
      </c>
      <c r="AE1256">
        <v>83</v>
      </c>
      <c r="AF1256">
        <v>1</v>
      </c>
      <c r="AI1256" t="s">
        <v>42511</v>
      </c>
      <c r="AJ1256" t="s">
        <v>42510</v>
      </c>
      <c r="AK1256" t="s">
        <v>42509</v>
      </c>
      <c r="AL1256">
        <v>1</v>
      </c>
      <c r="AM1256" s="5">
        <f t="shared" si="162"/>
        <v>0.14285714285714285</v>
      </c>
      <c r="AN1256" s="4">
        <f t="shared" si="159"/>
        <v>2.1636825877643749E-4</v>
      </c>
      <c r="AO1256" s="3"/>
      <c r="AP1256">
        <v>0</v>
      </c>
      <c r="AR1256" t="s">
        <v>62</v>
      </c>
      <c r="AS1256" t="s">
        <v>42508</v>
      </c>
      <c r="AT1256" s="2" t="s">
        <v>61</v>
      </c>
      <c r="AU1256" s="1">
        <f t="shared" si="163"/>
        <v>0.4549574528245568</v>
      </c>
      <c r="AV1256" s="1">
        <f t="shared" si="164"/>
        <v>0.3311515594111531</v>
      </c>
      <c r="AW1256" s="1">
        <f t="shared" si="165"/>
        <v>0.20734566599774931</v>
      </c>
    </row>
    <row r="1257" spans="1:49" x14ac:dyDescent="0.2">
      <c r="A1257">
        <v>1255</v>
      </c>
      <c r="B1257" t="s">
        <v>42507</v>
      </c>
      <c r="C1257" t="s">
        <v>42506</v>
      </c>
      <c r="E1257">
        <v>25655111</v>
      </c>
      <c r="F1257" t="s">
        <v>42505</v>
      </c>
      <c r="G1257" t="s">
        <v>18</v>
      </c>
      <c r="H1257" t="s">
        <v>17</v>
      </c>
      <c r="I1257" t="s">
        <v>42504</v>
      </c>
      <c r="J1257" t="s">
        <v>42503</v>
      </c>
      <c r="K1257" t="s">
        <v>42502</v>
      </c>
      <c r="L1257" t="s">
        <v>42501</v>
      </c>
      <c r="M1257" t="s">
        <v>152</v>
      </c>
      <c r="N1257">
        <v>2</v>
      </c>
      <c r="O1257" t="s">
        <v>42500</v>
      </c>
      <c r="P1257" t="s">
        <v>42499</v>
      </c>
      <c r="Q1257" t="s">
        <v>42498</v>
      </c>
      <c r="R1257" s="7">
        <v>42041</v>
      </c>
      <c r="S1257" s="8">
        <f t="shared" si="160"/>
        <v>2015</v>
      </c>
      <c r="T1257" s="8">
        <v>2015</v>
      </c>
      <c r="U1257" s="8">
        <f t="shared" si="161"/>
        <v>7</v>
      </c>
      <c r="V1257" s="7">
        <v>42041</v>
      </c>
      <c r="W1257" t="s">
        <v>2415</v>
      </c>
      <c r="X1257" s="2">
        <v>0.47099999999999997</v>
      </c>
      <c r="Y1257" s="6">
        <f t="shared" si="158"/>
        <v>1.2573075999039E-2</v>
      </c>
      <c r="AA1257">
        <v>1655752</v>
      </c>
      <c r="AB1257">
        <v>14307</v>
      </c>
      <c r="AD1257" t="s">
        <v>7</v>
      </c>
      <c r="AE1257">
        <v>90</v>
      </c>
      <c r="AF1257">
        <v>2</v>
      </c>
      <c r="AH1257" t="s">
        <v>1330</v>
      </c>
      <c r="AI1257" t="s">
        <v>42497</v>
      </c>
      <c r="AK1257" t="s">
        <v>42496</v>
      </c>
      <c r="AL1257">
        <v>1</v>
      </c>
      <c r="AM1257" s="5">
        <f t="shared" si="162"/>
        <v>0.14285714285714285</v>
      </c>
      <c r="AN1257" s="4">
        <f t="shared" si="159"/>
        <v>2.1636825877643749E-4</v>
      </c>
      <c r="AO1257" s="3"/>
      <c r="AP1257">
        <v>0</v>
      </c>
      <c r="AR1257" t="s">
        <v>62</v>
      </c>
      <c r="AT1257" s="2">
        <v>1.431</v>
      </c>
      <c r="AU1257" s="1">
        <f t="shared" si="163"/>
        <v>0.88660636769602319</v>
      </c>
      <c r="AV1257" s="1">
        <f t="shared" si="164"/>
        <v>0.63947221289077194</v>
      </c>
      <c r="AW1257" s="1">
        <f t="shared" si="165"/>
        <v>0.39233805808552064</v>
      </c>
    </row>
    <row r="1258" spans="1:49" x14ac:dyDescent="0.2">
      <c r="A1258">
        <v>1256</v>
      </c>
      <c r="B1258" t="s">
        <v>42495</v>
      </c>
      <c r="C1258" t="s">
        <v>42494</v>
      </c>
      <c r="E1258">
        <v>25659090</v>
      </c>
      <c r="F1258" t="s">
        <v>42493</v>
      </c>
      <c r="G1258" t="s">
        <v>18</v>
      </c>
      <c r="H1258" t="s">
        <v>17</v>
      </c>
      <c r="I1258" t="s">
        <v>6666</v>
      </c>
      <c r="J1258" t="s">
        <v>42492</v>
      </c>
      <c r="K1258" t="s">
        <v>42491</v>
      </c>
      <c r="L1258" t="s">
        <v>42490</v>
      </c>
      <c r="M1258" t="s">
        <v>42489</v>
      </c>
      <c r="N1258">
        <v>8</v>
      </c>
      <c r="O1258" t="s">
        <v>42488</v>
      </c>
      <c r="P1258" t="s">
        <v>42487</v>
      </c>
      <c r="Q1258" t="s">
        <v>42486</v>
      </c>
      <c r="R1258" s="7">
        <v>42041</v>
      </c>
      <c r="S1258" s="8">
        <f t="shared" si="160"/>
        <v>2015</v>
      </c>
      <c r="T1258" s="8">
        <v>2015</v>
      </c>
      <c r="U1258" s="8">
        <f t="shared" si="161"/>
        <v>7</v>
      </c>
      <c r="V1258" s="7">
        <v>42041</v>
      </c>
      <c r="W1258" t="s">
        <v>39905</v>
      </c>
      <c r="X1258" s="2">
        <v>0.99</v>
      </c>
      <c r="Y1258" s="6">
        <f t="shared" si="158"/>
        <v>2.6427484583967327E-2</v>
      </c>
      <c r="AB1258">
        <v>10600153309</v>
      </c>
      <c r="AC1258">
        <v>19326203</v>
      </c>
      <c r="AD1258" t="s">
        <v>7</v>
      </c>
      <c r="AE1258">
        <v>10</v>
      </c>
      <c r="AF1258">
        <v>2</v>
      </c>
      <c r="AG1258">
        <v>117054</v>
      </c>
      <c r="AI1258" t="s">
        <v>42485</v>
      </c>
      <c r="AK1258" t="s">
        <v>42484</v>
      </c>
      <c r="AL1258">
        <v>75</v>
      </c>
      <c r="AM1258" s="5">
        <f t="shared" si="162"/>
        <v>10.714285714285714</v>
      </c>
      <c r="AN1258" s="4">
        <f t="shared" si="159"/>
        <v>1.6227619408232811E-2</v>
      </c>
      <c r="AO1258" s="3"/>
      <c r="AP1258">
        <v>1</v>
      </c>
      <c r="AR1258" t="s">
        <v>62</v>
      </c>
      <c r="AT1258" s="2">
        <v>3.24</v>
      </c>
      <c r="AU1258" s="1">
        <f t="shared" si="163"/>
        <v>2.3367525031246972</v>
      </c>
      <c r="AV1258" s="1">
        <f t="shared" si="164"/>
        <v>2.1327551996100071</v>
      </c>
      <c r="AW1258" s="1">
        <f t="shared" si="165"/>
        <v>1.9287578960953164</v>
      </c>
    </row>
    <row r="1259" spans="1:49" x14ac:dyDescent="0.2">
      <c r="A1259">
        <v>1257</v>
      </c>
      <c r="B1259" t="s">
        <v>42483</v>
      </c>
      <c r="C1259" t="s">
        <v>42482</v>
      </c>
      <c r="F1259" t="s">
        <v>42481</v>
      </c>
      <c r="G1259" t="s">
        <v>18</v>
      </c>
      <c r="H1259" t="s">
        <v>17</v>
      </c>
      <c r="I1259" t="s">
        <v>42480</v>
      </c>
      <c r="J1259" t="s">
        <v>42479</v>
      </c>
      <c r="K1259" t="s">
        <v>42478</v>
      </c>
      <c r="L1259" t="s">
        <v>42477</v>
      </c>
      <c r="M1259" t="s">
        <v>2939</v>
      </c>
      <c r="N1259">
        <v>3</v>
      </c>
      <c r="O1259" t="s">
        <v>42476</v>
      </c>
      <c r="P1259" t="s">
        <v>42475</v>
      </c>
      <c r="Q1259" t="s">
        <v>42474</v>
      </c>
      <c r="R1259" s="7">
        <v>42041</v>
      </c>
      <c r="S1259" s="8">
        <f t="shared" si="160"/>
        <v>2015</v>
      </c>
      <c r="T1259" s="8">
        <v>2015</v>
      </c>
      <c r="U1259" s="8">
        <f t="shared" si="161"/>
        <v>7</v>
      </c>
      <c r="V1259" s="7">
        <v>42041</v>
      </c>
      <c r="W1259" t="s">
        <v>38811</v>
      </c>
      <c r="X1259" s="2">
        <v>1.5029999999999999</v>
      </c>
      <c r="Y1259" s="6">
        <f t="shared" si="158"/>
        <v>4.0121726595659483E-2</v>
      </c>
      <c r="AA1259">
        <v>10980121</v>
      </c>
      <c r="AB1259">
        <v>11000153773</v>
      </c>
      <c r="AC1259" t="s">
        <v>38810</v>
      </c>
      <c r="AD1259" t="s">
        <v>7</v>
      </c>
      <c r="AE1259">
        <v>91</v>
      </c>
      <c r="AF1259">
        <v>8</v>
      </c>
      <c r="AG1259">
        <v>85104</v>
      </c>
      <c r="AI1259" t="s">
        <v>42473</v>
      </c>
      <c r="AK1259" t="s">
        <v>42472</v>
      </c>
      <c r="AL1259">
        <v>10</v>
      </c>
      <c r="AM1259" s="5">
        <f t="shared" si="162"/>
        <v>1.4285714285714286</v>
      </c>
      <c r="AN1259" s="4">
        <f t="shared" si="159"/>
        <v>2.163682587764375E-3</v>
      </c>
      <c r="AO1259" s="3"/>
      <c r="AP1259">
        <v>0</v>
      </c>
      <c r="AR1259" t="s">
        <v>62</v>
      </c>
      <c r="AT1259" s="2" t="s">
        <v>61</v>
      </c>
      <c r="AU1259" s="1">
        <f t="shared" si="163"/>
        <v>2.8734313393290947</v>
      </c>
      <c r="AV1259" s="1">
        <f t="shared" si="164"/>
        <v>2.1142704591711929</v>
      </c>
      <c r="AW1259" s="1">
        <f t="shared" si="165"/>
        <v>1.3551095790132908</v>
      </c>
    </row>
    <row r="1260" spans="1:49" x14ac:dyDescent="0.2">
      <c r="A1260">
        <v>1258</v>
      </c>
      <c r="B1260" t="s">
        <v>42471</v>
      </c>
      <c r="C1260" t="s">
        <v>42470</v>
      </c>
      <c r="F1260" t="s">
        <v>42469</v>
      </c>
      <c r="G1260" t="s">
        <v>18</v>
      </c>
      <c r="H1260" t="s">
        <v>17</v>
      </c>
      <c r="I1260" t="s">
        <v>42468</v>
      </c>
      <c r="J1260" t="s">
        <v>42467</v>
      </c>
      <c r="K1260" t="s">
        <v>42466</v>
      </c>
      <c r="L1260" t="s">
        <v>42465</v>
      </c>
      <c r="M1260" t="s">
        <v>42464</v>
      </c>
      <c r="N1260">
        <v>2</v>
      </c>
      <c r="O1260" t="s">
        <v>42463</v>
      </c>
      <c r="P1260" t="s">
        <v>42462</v>
      </c>
      <c r="Q1260" t="s">
        <v>42461</v>
      </c>
      <c r="R1260" s="7">
        <v>42041</v>
      </c>
      <c r="S1260" s="8">
        <f t="shared" si="160"/>
        <v>2015</v>
      </c>
      <c r="T1260" s="8">
        <v>2015</v>
      </c>
      <c r="U1260" s="8">
        <f t="shared" si="161"/>
        <v>7</v>
      </c>
      <c r="V1260" s="7">
        <v>42041</v>
      </c>
      <c r="W1260" t="s">
        <v>42460</v>
      </c>
      <c r="X1260" s="2">
        <v>0.89600000000000002</v>
      </c>
      <c r="Y1260" s="6">
        <f t="shared" si="158"/>
        <v>2.3918208269934065E-2</v>
      </c>
      <c r="AA1260">
        <v>15393755</v>
      </c>
      <c r="AB1260">
        <v>21100855841</v>
      </c>
      <c r="AC1260">
        <v>15502376</v>
      </c>
      <c r="AD1260" t="s">
        <v>7</v>
      </c>
      <c r="AE1260">
        <v>91</v>
      </c>
      <c r="AF1260">
        <v>2</v>
      </c>
      <c r="AG1260">
        <v>22106</v>
      </c>
      <c r="AI1260" t="s">
        <v>42459</v>
      </c>
      <c r="AK1260" t="s">
        <v>42458</v>
      </c>
      <c r="AL1260">
        <v>6</v>
      </c>
      <c r="AM1260" s="5">
        <f t="shared" si="162"/>
        <v>0.8571428571428571</v>
      </c>
      <c r="AN1260" s="4">
        <f t="shared" si="159"/>
        <v>1.2982095526586248E-3</v>
      </c>
      <c r="AO1260" s="3"/>
      <c r="AP1260">
        <v>0</v>
      </c>
      <c r="AQ1260" t="s">
        <v>42457</v>
      </c>
      <c r="AR1260" t="s">
        <v>62</v>
      </c>
      <c r="AS1260" t="s">
        <v>42456</v>
      </c>
      <c r="AT1260" s="2" t="s">
        <v>61</v>
      </c>
      <c r="AU1260" s="1">
        <f t="shared" si="163"/>
        <v>1.7132208654751429</v>
      </c>
      <c r="AV1260" s="1">
        <f t="shared" si="164"/>
        <v>1.2608208911296346</v>
      </c>
      <c r="AW1260" s="1">
        <f t="shared" si="165"/>
        <v>0.80842091678412564</v>
      </c>
    </row>
    <row r="1261" spans="1:49" x14ac:dyDescent="0.2">
      <c r="A1261">
        <v>1259</v>
      </c>
      <c r="B1261" t="s">
        <v>42455</v>
      </c>
      <c r="C1261" t="s">
        <v>42454</v>
      </c>
      <c r="D1261" t="s">
        <v>42453</v>
      </c>
      <c r="F1261" t="s">
        <v>42452</v>
      </c>
      <c r="G1261" t="s">
        <v>18</v>
      </c>
      <c r="H1261" t="s">
        <v>17</v>
      </c>
      <c r="I1261" t="s">
        <v>42451</v>
      </c>
      <c r="J1261" t="s">
        <v>42450</v>
      </c>
      <c r="K1261" t="s">
        <v>42449</v>
      </c>
      <c r="L1261" t="s">
        <v>42448</v>
      </c>
      <c r="M1261" t="s">
        <v>42447</v>
      </c>
      <c r="N1261">
        <v>5</v>
      </c>
      <c r="O1261" t="s">
        <v>42446</v>
      </c>
      <c r="P1261" t="s">
        <v>42445</v>
      </c>
      <c r="Q1261" t="s">
        <v>42444</v>
      </c>
      <c r="R1261" s="7">
        <v>42040</v>
      </c>
      <c r="S1261" s="8">
        <f t="shared" si="160"/>
        <v>2015</v>
      </c>
      <c r="T1261" s="8">
        <v>2015</v>
      </c>
      <c r="U1261" s="8">
        <f t="shared" si="161"/>
        <v>7</v>
      </c>
      <c r="V1261" s="7">
        <v>42040</v>
      </c>
      <c r="W1261" t="s">
        <v>20943</v>
      </c>
      <c r="X1261" s="2">
        <v>0.60599999999999998</v>
      </c>
      <c r="Y1261" s="6">
        <f t="shared" si="158"/>
        <v>1.6176823896852727E-2</v>
      </c>
      <c r="AA1261">
        <v>13861425</v>
      </c>
      <c r="AB1261">
        <v>24530</v>
      </c>
      <c r="AD1261" t="s">
        <v>7</v>
      </c>
      <c r="AE1261">
        <v>136</v>
      </c>
      <c r="AF1261" t="s">
        <v>42443</v>
      </c>
      <c r="AH1261" t="s">
        <v>42442</v>
      </c>
      <c r="AI1261" t="s">
        <v>42441</v>
      </c>
      <c r="AJ1261" t="s">
        <v>42440</v>
      </c>
      <c r="AK1261" t="s">
        <v>42439</v>
      </c>
      <c r="AL1261">
        <v>3</v>
      </c>
      <c r="AM1261" s="5">
        <f t="shared" si="162"/>
        <v>0.42857142857142855</v>
      </c>
      <c r="AN1261" s="4">
        <f t="shared" si="159"/>
        <v>6.4910477632931242E-4</v>
      </c>
      <c r="AO1261" s="3"/>
      <c r="AP1261">
        <v>0</v>
      </c>
      <c r="AR1261" t="s">
        <v>42438</v>
      </c>
      <c r="AT1261" s="2" t="s">
        <v>61</v>
      </c>
      <c r="AU1261" s="1">
        <f t="shared" si="163"/>
        <v>1.1518508160695702</v>
      </c>
      <c r="AV1261" s="1">
        <f t="shared" si="164"/>
        <v>0.84129643365910189</v>
      </c>
      <c r="AW1261" s="1">
        <f t="shared" si="165"/>
        <v>0.53074205124863361</v>
      </c>
    </row>
    <row r="1262" spans="1:49" x14ac:dyDescent="0.2">
      <c r="A1262">
        <v>1260</v>
      </c>
      <c r="B1262" t="s">
        <v>42437</v>
      </c>
      <c r="C1262" t="s">
        <v>42436</v>
      </c>
      <c r="D1262" t="s">
        <v>42435</v>
      </c>
      <c r="F1262" t="s">
        <v>42434</v>
      </c>
      <c r="G1262" t="s">
        <v>18</v>
      </c>
      <c r="H1262" t="s">
        <v>17</v>
      </c>
      <c r="I1262" t="s">
        <v>17977</v>
      </c>
      <c r="J1262">
        <v>60025153</v>
      </c>
      <c r="K1262" t="s">
        <v>17976</v>
      </c>
      <c r="L1262" t="s">
        <v>12340</v>
      </c>
      <c r="M1262" t="s">
        <v>499</v>
      </c>
      <c r="N1262">
        <v>4</v>
      </c>
      <c r="O1262" t="s">
        <v>17975</v>
      </c>
      <c r="P1262" t="s">
        <v>17974</v>
      </c>
      <c r="Q1262" t="s">
        <v>17973</v>
      </c>
      <c r="R1262" s="7">
        <v>42040</v>
      </c>
      <c r="S1262" s="8">
        <f t="shared" si="160"/>
        <v>2015</v>
      </c>
      <c r="T1262" s="8">
        <v>2015</v>
      </c>
      <c r="U1262" s="8">
        <f t="shared" si="161"/>
        <v>7</v>
      </c>
      <c r="V1262" s="7" t="s">
        <v>42433</v>
      </c>
      <c r="W1262" t="s">
        <v>42432</v>
      </c>
      <c r="X1262" s="2">
        <v>1.5669999999999999</v>
      </c>
      <c r="Y1262" s="6">
        <f t="shared" si="158"/>
        <v>4.1830170043511916E-2</v>
      </c>
      <c r="AA1262">
        <v>1410296</v>
      </c>
      <c r="AB1262">
        <v>15652</v>
      </c>
      <c r="AC1262" t="s">
        <v>42431</v>
      </c>
      <c r="AD1262" t="s">
        <v>7</v>
      </c>
      <c r="AE1262">
        <v>85</v>
      </c>
      <c r="AH1262" t="s">
        <v>42430</v>
      </c>
      <c r="AI1262" t="s">
        <v>42429</v>
      </c>
      <c r="AJ1262" t="s">
        <v>42428</v>
      </c>
      <c r="AK1262" t="s">
        <v>42427</v>
      </c>
      <c r="AL1262">
        <v>29</v>
      </c>
      <c r="AM1262" s="5">
        <f t="shared" si="162"/>
        <v>4.1428571428571432</v>
      </c>
      <c r="AN1262" s="4">
        <f t="shared" si="159"/>
        <v>6.274679504516688E-3</v>
      </c>
      <c r="AO1262" s="3"/>
      <c r="AP1262">
        <v>0</v>
      </c>
      <c r="AR1262" t="s">
        <v>62</v>
      </c>
      <c r="AT1262" s="2">
        <v>4.4710000000000001</v>
      </c>
      <c r="AU1262" s="1">
        <f t="shared" si="163"/>
        <v>3.1163522881813344</v>
      </c>
      <c r="AV1262" s="1">
        <f t="shared" si="164"/>
        <v>2.4052424774014303</v>
      </c>
      <c r="AW1262" s="1">
        <f t="shared" si="165"/>
        <v>1.6941326666215257</v>
      </c>
    </row>
    <row r="1263" spans="1:49" x14ac:dyDescent="0.2">
      <c r="A1263">
        <v>1261</v>
      </c>
      <c r="B1263" t="s">
        <v>42426</v>
      </c>
      <c r="C1263" t="s">
        <v>42425</v>
      </c>
      <c r="F1263" t="s">
        <v>42424</v>
      </c>
      <c r="G1263" t="s">
        <v>18</v>
      </c>
      <c r="H1263" t="s">
        <v>17</v>
      </c>
      <c r="I1263" t="s">
        <v>42423</v>
      </c>
      <c r="J1263" t="s">
        <v>42422</v>
      </c>
      <c r="K1263" t="s">
        <v>42421</v>
      </c>
      <c r="L1263" t="s">
        <v>42420</v>
      </c>
      <c r="M1263" t="s">
        <v>42419</v>
      </c>
      <c r="N1263">
        <v>3</v>
      </c>
      <c r="O1263" t="s">
        <v>42418</v>
      </c>
      <c r="P1263" t="s">
        <v>42417</v>
      </c>
      <c r="Q1263" t="s">
        <v>42416</v>
      </c>
      <c r="R1263" s="7">
        <v>42039</v>
      </c>
      <c r="S1263" s="8">
        <f t="shared" si="160"/>
        <v>2015</v>
      </c>
      <c r="T1263" s="8">
        <v>2015</v>
      </c>
      <c r="U1263" s="8">
        <f t="shared" si="161"/>
        <v>7</v>
      </c>
      <c r="V1263" s="7">
        <v>42039</v>
      </c>
      <c r="W1263" t="s">
        <v>1258</v>
      </c>
      <c r="X1263" s="2">
        <v>0.63100000000000001</v>
      </c>
      <c r="Y1263" s="6">
        <f t="shared" si="158"/>
        <v>1.6844184618670086E-2</v>
      </c>
      <c r="AA1263">
        <v>9210296</v>
      </c>
      <c r="AB1263">
        <v>24360</v>
      </c>
      <c r="AC1263">
        <v>15730409</v>
      </c>
      <c r="AD1263" t="s">
        <v>7</v>
      </c>
      <c r="AE1263">
        <v>80</v>
      </c>
      <c r="AF1263" s="10">
        <v>44289</v>
      </c>
      <c r="AH1263" t="s">
        <v>42415</v>
      </c>
      <c r="AI1263" t="s">
        <v>42414</v>
      </c>
      <c r="AJ1263" t="s">
        <v>42413</v>
      </c>
      <c r="AK1263" t="s">
        <v>42412</v>
      </c>
      <c r="AL1263">
        <v>11</v>
      </c>
      <c r="AM1263" s="5">
        <f t="shared" si="162"/>
        <v>1.5714285714285714</v>
      </c>
      <c r="AN1263" s="4">
        <f t="shared" si="159"/>
        <v>2.3800508465408126E-3</v>
      </c>
      <c r="AO1263" s="3"/>
      <c r="AP1263">
        <v>0</v>
      </c>
      <c r="AR1263">
        <v>24961</v>
      </c>
      <c r="AT1263" s="2" t="s">
        <v>61</v>
      </c>
      <c r="AU1263" s="1">
        <f t="shared" si="163"/>
        <v>1.2504944487031302</v>
      </c>
      <c r="AV1263" s="1">
        <f t="shared" si="164"/>
        <v>0.96121177326054486</v>
      </c>
      <c r="AW1263" s="1">
        <f t="shared" si="165"/>
        <v>0.6719290978179594</v>
      </c>
    </row>
    <row r="1264" spans="1:49" x14ac:dyDescent="0.2">
      <c r="A1264">
        <v>1262</v>
      </c>
      <c r="B1264" t="s">
        <v>42411</v>
      </c>
      <c r="C1264" t="s">
        <v>42410</v>
      </c>
      <c r="E1264">
        <v>25470281</v>
      </c>
      <c r="F1264" t="s">
        <v>42409</v>
      </c>
      <c r="G1264" t="s">
        <v>18</v>
      </c>
      <c r="H1264" t="s">
        <v>17</v>
      </c>
      <c r="I1264" t="s">
        <v>42408</v>
      </c>
      <c r="J1264" t="s">
        <v>42407</v>
      </c>
      <c r="K1264" t="s">
        <v>42406</v>
      </c>
      <c r="L1264" t="s">
        <v>42405</v>
      </c>
      <c r="M1264" t="s">
        <v>42404</v>
      </c>
      <c r="N1264">
        <v>6</v>
      </c>
      <c r="O1264" t="s">
        <v>42403</v>
      </c>
      <c r="P1264" t="s">
        <v>42402</v>
      </c>
      <c r="Q1264" t="s">
        <v>42401</v>
      </c>
      <c r="R1264" s="7">
        <v>42039</v>
      </c>
      <c r="S1264" s="8">
        <f t="shared" si="160"/>
        <v>2015</v>
      </c>
      <c r="T1264" s="8">
        <v>2015</v>
      </c>
      <c r="U1264" s="8">
        <f t="shared" si="161"/>
        <v>7</v>
      </c>
      <c r="V1264" s="7">
        <v>42039</v>
      </c>
      <c r="W1264" t="s">
        <v>42400</v>
      </c>
      <c r="X1264" s="2">
        <v>0.69899999999999995</v>
      </c>
      <c r="Y1264" s="6">
        <f t="shared" si="158"/>
        <v>1.8659405782013295E-2</v>
      </c>
      <c r="AA1264" t="s">
        <v>42399</v>
      </c>
      <c r="AB1264">
        <v>21429</v>
      </c>
      <c r="AC1264">
        <v>14749092</v>
      </c>
      <c r="AD1264" t="s">
        <v>7</v>
      </c>
      <c r="AE1264">
        <v>14</v>
      </c>
      <c r="AF1264">
        <v>2</v>
      </c>
      <c r="AH1264" t="s">
        <v>42398</v>
      </c>
      <c r="AI1264" t="s">
        <v>42397</v>
      </c>
      <c r="AK1264" t="s">
        <v>42396</v>
      </c>
      <c r="AL1264">
        <v>0</v>
      </c>
      <c r="AM1264" s="5">
        <f t="shared" si="162"/>
        <v>0</v>
      </c>
      <c r="AN1264" s="4">
        <f t="shared" si="159"/>
        <v>0</v>
      </c>
      <c r="AO1264" s="3"/>
      <c r="AP1264">
        <v>0</v>
      </c>
      <c r="AR1264" t="s">
        <v>62</v>
      </c>
      <c r="AT1264" s="2" t="s">
        <v>61</v>
      </c>
      <c r="AU1264" s="1">
        <f t="shared" si="163"/>
        <v>1.3061584047409305</v>
      </c>
      <c r="AV1264" s="1">
        <f t="shared" si="164"/>
        <v>0.93297028910066471</v>
      </c>
      <c r="AW1264" s="1">
        <f t="shared" si="165"/>
        <v>0.55978217346039882</v>
      </c>
    </row>
    <row r="1265" spans="1:49" x14ac:dyDescent="0.2">
      <c r="A1265">
        <v>1263</v>
      </c>
      <c r="B1265" t="s">
        <v>42395</v>
      </c>
      <c r="C1265" t="s">
        <v>42394</v>
      </c>
      <c r="E1265">
        <v>25605904</v>
      </c>
      <c r="F1265" t="s">
        <v>42393</v>
      </c>
      <c r="G1265" t="s">
        <v>18</v>
      </c>
      <c r="H1265" t="s">
        <v>17</v>
      </c>
      <c r="I1265" t="s">
        <v>42392</v>
      </c>
      <c r="J1265" t="s">
        <v>42391</v>
      </c>
      <c r="K1265" t="s">
        <v>42390</v>
      </c>
      <c r="L1265" t="s">
        <v>42389</v>
      </c>
      <c r="M1265" t="s">
        <v>31048</v>
      </c>
      <c r="N1265">
        <v>5</v>
      </c>
      <c r="O1265" t="s">
        <v>42388</v>
      </c>
      <c r="P1265" t="s">
        <v>42387</v>
      </c>
      <c r="Q1265" t="s">
        <v>42386</v>
      </c>
      <c r="R1265" s="7">
        <v>42038</v>
      </c>
      <c r="S1265" s="8">
        <f t="shared" si="160"/>
        <v>2015</v>
      </c>
      <c r="T1265" s="8">
        <v>2015</v>
      </c>
      <c r="U1265" s="8">
        <f t="shared" si="161"/>
        <v>7</v>
      </c>
      <c r="V1265" s="7">
        <v>42038</v>
      </c>
      <c r="W1265" t="s">
        <v>42385</v>
      </c>
      <c r="X1265" s="2">
        <v>5.0110000000000001</v>
      </c>
      <c r="Y1265" s="6">
        <f t="shared" si="158"/>
        <v>0.13376578308107098</v>
      </c>
      <c r="AA1265">
        <v>278424</v>
      </c>
      <c r="AB1265">
        <v>21121</v>
      </c>
      <c r="AC1265">
        <v>10916490</v>
      </c>
      <c r="AD1265" t="s">
        <v>7</v>
      </c>
      <c r="AE1265">
        <v>112</v>
      </c>
      <c r="AF1265">
        <v>5</v>
      </c>
      <c r="AH1265" t="s">
        <v>42384</v>
      </c>
      <c r="AI1265" t="s">
        <v>42383</v>
      </c>
      <c r="AJ1265" t="s">
        <v>42382</v>
      </c>
      <c r="AK1265" t="s">
        <v>42381</v>
      </c>
      <c r="AL1265">
        <v>26</v>
      </c>
      <c r="AM1265" s="5">
        <f t="shared" si="162"/>
        <v>3.7142857142857144</v>
      </c>
      <c r="AN1265" s="4">
        <f t="shared" si="159"/>
        <v>5.6255747281873754E-3</v>
      </c>
      <c r="AO1265" s="3"/>
      <c r="AP1265">
        <v>1</v>
      </c>
      <c r="AQ1265" t="s">
        <v>2</v>
      </c>
      <c r="AR1265" t="s">
        <v>62</v>
      </c>
      <c r="AS1265" t="s">
        <v>0</v>
      </c>
      <c r="AT1265" s="2" t="s">
        <v>61</v>
      </c>
      <c r="AU1265" s="1">
        <f t="shared" si="163"/>
        <v>9.5323720575205897</v>
      </c>
      <c r="AV1265" s="1">
        <f t="shared" si="164"/>
        <v>6.9695678904629172</v>
      </c>
      <c r="AW1265" s="1">
        <f t="shared" si="165"/>
        <v>4.4067637234052457</v>
      </c>
    </row>
    <row r="1266" spans="1:49" x14ac:dyDescent="0.2">
      <c r="A1266">
        <v>1264</v>
      </c>
      <c r="B1266" t="s">
        <v>42380</v>
      </c>
      <c r="C1266" t="s">
        <v>42379</v>
      </c>
      <c r="F1266" t="s">
        <v>42378</v>
      </c>
      <c r="G1266" t="s">
        <v>18</v>
      </c>
      <c r="H1266" t="s">
        <v>17</v>
      </c>
      <c r="I1266" t="s">
        <v>36476</v>
      </c>
      <c r="J1266">
        <v>60003500</v>
      </c>
      <c r="K1266" t="s">
        <v>6934</v>
      </c>
      <c r="L1266" t="s">
        <v>6933</v>
      </c>
      <c r="M1266" t="s">
        <v>234</v>
      </c>
      <c r="N1266">
        <v>5</v>
      </c>
      <c r="O1266" t="s">
        <v>36475</v>
      </c>
      <c r="P1266" t="s">
        <v>36474</v>
      </c>
      <c r="Q1266" t="s">
        <v>36473</v>
      </c>
      <c r="R1266" s="7">
        <v>42037</v>
      </c>
      <c r="S1266" s="8">
        <f t="shared" si="160"/>
        <v>2015</v>
      </c>
      <c r="T1266" s="8">
        <v>2015</v>
      </c>
      <c r="U1266" s="8">
        <f t="shared" si="161"/>
        <v>7</v>
      </c>
      <c r="V1266" s="7">
        <v>42037</v>
      </c>
      <c r="W1266" t="s">
        <v>36318</v>
      </c>
      <c r="X1266" s="2">
        <v>0.58699999999999997</v>
      </c>
      <c r="Y1266" s="6">
        <f t="shared" si="158"/>
        <v>1.5669629748271536E-2</v>
      </c>
      <c r="AB1266">
        <v>21100374601</v>
      </c>
      <c r="AC1266">
        <v>21693536</v>
      </c>
      <c r="AD1266" t="s">
        <v>7</v>
      </c>
      <c r="AE1266">
        <v>3</v>
      </c>
      <c r="AG1266">
        <v>7029074</v>
      </c>
      <c r="AH1266" t="s">
        <v>14536</v>
      </c>
      <c r="AI1266" t="s">
        <v>42377</v>
      </c>
      <c r="AJ1266" t="s">
        <v>42376</v>
      </c>
      <c r="AK1266" t="s">
        <v>42375</v>
      </c>
      <c r="AL1266">
        <v>11</v>
      </c>
      <c r="AM1266" s="5">
        <f t="shared" si="162"/>
        <v>1.5714285714285714</v>
      </c>
      <c r="AN1266" s="4">
        <f t="shared" si="159"/>
        <v>2.3800508465408126E-3</v>
      </c>
      <c r="AO1266" s="3"/>
      <c r="AP1266">
        <v>1</v>
      </c>
      <c r="AQ1266" t="s">
        <v>42374</v>
      </c>
      <c r="AR1266">
        <v>60040141</v>
      </c>
      <c r="AS1266" t="s">
        <v>42373</v>
      </c>
      <c r="AT1266" s="2">
        <v>3.367</v>
      </c>
      <c r="AU1266" s="1">
        <f t="shared" si="163"/>
        <v>1.1682756077752317</v>
      </c>
      <c r="AV1266" s="1">
        <f t="shared" si="164"/>
        <v>0.90248402974061737</v>
      </c>
      <c r="AW1266" s="1">
        <f t="shared" si="165"/>
        <v>0.63669245170600286</v>
      </c>
    </row>
    <row r="1267" spans="1:49" x14ac:dyDescent="0.2">
      <c r="A1267">
        <v>1265</v>
      </c>
      <c r="B1267" t="s">
        <v>42372</v>
      </c>
      <c r="C1267" t="s">
        <v>42371</v>
      </c>
      <c r="F1267" t="s">
        <v>42370</v>
      </c>
      <c r="G1267" t="s">
        <v>18</v>
      </c>
      <c r="H1267" t="s">
        <v>17</v>
      </c>
      <c r="I1267" t="s">
        <v>42369</v>
      </c>
      <c r="J1267" t="s">
        <v>42368</v>
      </c>
      <c r="K1267" t="s">
        <v>42367</v>
      </c>
      <c r="L1267" t="s">
        <v>42366</v>
      </c>
      <c r="M1267" t="s">
        <v>14777</v>
      </c>
      <c r="N1267">
        <v>3</v>
      </c>
      <c r="O1267" t="s">
        <v>42365</v>
      </c>
      <c r="P1267" t="s">
        <v>42364</v>
      </c>
      <c r="Q1267" t="s">
        <v>42363</v>
      </c>
      <c r="R1267" s="7">
        <v>42037</v>
      </c>
      <c r="S1267" s="8">
        <f t="shared" si="160"/>
        <v>2015</v>
      </c>
      <c r="T1267" s="8">
        <v>2015</v>
      </c>
      <c r="U1267" s="8">
        <f t="shared" si="161"/>
        <v>7</v>
      </c>
      <c r="V1267" s="7">
        <v>42037</v>
      </c>
      <c r="W1267" t="s">
        <v>38796</v>
      </c>
      <c r="X1267" s="2">
        <v>1.1819999999999999</v>
      </c>
      <c r="Y1267" s="6">
        <f t="shared" si="158"/>
        <v>3.1552814927524625E-2</v>
      </c>
      <c r="AA1267">
        <v>36951</v>
      </c>
      <c r="AB1267">
        <v>27030</v>
      </c>
      <c r="AD1267" t="s">
        <v>7</v>
      </c>
      <c r="AE1267">
        <v>106</v>
      </c>
      <c r="AF1267">
        <v>5</v>
      </c>
      <c r="AG1267">
        <v>52407</v>
      </c>
      <c r="AI1267" t="s">
        <v>42362</v>
      </c>
      <c r="AK1267" t="s">
        <v>42361</v>
      </c>
      <c r="AL1267">
        <v>23</v>
      </c>
      <c r="AM1267" s="5">
        <f t="shared" si="162"/>
        <v>3.2857142857142856</v>
      </c>
      <c r="AN1267" s="4">
        <f t="shared" si="159"/>
        <v>4.9764699518580618E-3</v>
      </c>
      <c r="AO1267" s="3"/>
      <c r="AP1267">
        <v>0</v>
      </c>
      <c r="AR1267" t="s">
        <v>62</v>
      </c>
      <c r="AT1267" s="2">
        <v>3.7909999999999999</v>
      </c>
      <c r="AU1267" s="1">
        <f t="shared" si="163"/>
        <v>2.3579911434824652</v>
      </c>
      <c r="AV1267" s="1">
        <f t="shared" si="164"/>
        <v>1.8264642439691343</v>
      </c>
      <c r="AW1267" s="1">
        <f t="shared" si="165"/>
        <v>1.2949373444558032</v>
      </c>
    </row>
    <row r="1268" spans="1:49" x14ac:dyDescent="0.2">
      <c r="A1268">
        <v>1266</v>
      </c>
      <c r="B1268" t="s">
        <v>42360</v>
      </c>
      <c r="C1268" t="s">
        <v>42359</v>
      </c>
      <c r="F1268" t="s">
        <v>42358</v>
      </c>
      <c r="G1268" t="s">
        <v>18</v>
      </c>
      <c r="H1268" t="s">
        <v>17</v>
      </c>
      <c r="I1268" t="s">
        <v>42357</v>
      </c>
      <c r="J1268">
        <v>60003640</v>
      </c>
      <c r="K1268" t="s">
        <v>42356</v>
      </c>
      <c r="L1268" t="s">
        <v>8738</v>
      </c>
      <c r="M1268" t="s">
        <v>102</v>
      </c>
      <c r="N1268">
        <v>4</v>
      </c>
      <c r="O1268" t="s">
        <v>42355</v>
      </c>
      <c r="P1268" t="s">
        <v>42354</v>
      </c>
      <c r="Q1268" t="s">
        <v>42353</v>
      </c>
      <c r="R1268" s="7">
        <v>42037</v>
      </c>
      <c r="S1268" s="8">
        <f t="shared" si="160"/>
        <v>2015</v>
      </c>
      <c r="T1268" s="8">
        <v>2015</v>
      </c>
      <c r="U1268" s="8">
        <f t="shared" si="161"/>
        <v>7</v>
      </c>
      <c r="V1268" s="7">
        <v>42037</v>
      </c>
      <c r="W1268" t="s">
        <v>38796</v>
      </c>
      <c r="X1268" s="2">
        <v>1.1819999999999999</v>
      </c>
      <c r="Y1268" s="6">
        <f t="shared" si="158"/>
        <v>3.1552814927524625E-2</v>
      </c>
      <c r="AA1268">
        <v>36951</v>
      </c>
      <c r="AB1268">
        <v>27030</v>
      </c>
      <c r="AD1268" t="s">
        <v>7</v>
      </c>
      <c r="AE1268">
        <v>106</v>
      </c>
      <c r="AF1268">
        <v>5</v>
      </c>
      <c r="AG1268">
        <v>54104</v>
      </c>
      <c r="AI1268" t="s">
        <v>42352</v>
      </c>
      <c r="AK1268" t="s">
        <v>42351</v>
      </c>
      <c r="AL1268">
        <v>15</v>
      </c>
      <c r="AM1268" s="5">
        <f t="shared" si="162"/>
        <v>2.1428571428571428</v>
      </c>
      <c r="AN1268" s="4">
        <f t="shared" si="159"/>
        <v>3.2455238816465623E-3</v>
      </c>
      <c r="AO1268" s="3"/>
      <c r="AP1268">
        <v>0</v>
      </c>
      <c r="AR1268">
        <v>11365019</v>
      </c>
      <c r="AT1268" s="2">
        <v>3.7909999999999999</v>
      </c>
      <c r="AU1268" s="1">
        <f t="shared" si="163"/>
        <v>2.3060627613761207</v>
      </c>
      <c r="AV1268" s="1">
        <f t="shared" si="164"/>
        <v>1.7399169404585593</v>
      </c>
      <c r="AW1268" s="1">
        <f t="shared" si="165"/>
        <v>1.1737711195409981</v>
      </c>
    </row>
    <row r="1269" spans="1:49" x14ac:dyDescent="0.2">
      <c r="A1269">
        <v>1267</v>
      </c>
      <c r="B1269" t="s">
        <v>42350</v>
      </c>
      <c r="C1269" t="s">
        <v>42349</v>
      </c>
      <c r="D1269" t="s">
        <v>42348</v>
      </c>
      <c r="E1269">
        <v>25449968</v>
      </c>
      <c r="F1269" t="s">
        <v>42347</v>
      </c>
      <c r="G1269" t="s">
        <v>18</v>
      </c>
      <c r="H1269" t="s">
        <v>17</v>
      </c>
      <c r="I1269" t="s">
        <v>42346</v>
      </c>
      <c r="J1269" t="s">
        <v>42345</v>
      </c>
      <c r="K1269" t="s">
        <v>42344</v>
      </c>
      <c r="L1269" t="s">
        <v>42343</v>
      </c>
      <c r="M1269" t="s">
        <v>42342</v>
      </c>
      <c r="N1269">
        <v>13</v>
      </c>
      <c r="O1269" t="s">
        <v>42341</v>
      </c>
      <c r="P1269" t="s">
        <v>42340</v>
      </c>
      <c r="Q1269" t="s">
        <v>42339</v>
      </c>
      <c r="R1269" s="7">
        <v>42037</v>
      </c>
      <c r="S1269" s="8">
        <f t="shared" si="160"/>
        <v>2015</v>
      </c>
      <c r="T1269" s="8">
        <v>2015</v>
      </c>
      <c r="U1269" s="8">
        <f t="shared" si="161"/>
        <v>7</v>
      </c>
      <c r="V1269" s="7">
        <v>42037</v>
      </c>
      <c r="W1269" t="s">
        <v>1346</v>
      </c>
      <c r="X1269" s="2">
        <v>1.59</v>
      </c>
      <c r="Y1269" s="6">
        <f t="shared" si="158"/>
        <v>4.2444141907583888E-2</v>
      </c>
      <c r="AA1269">
        <v>52728</v>
      </c>
      <c r="AB1269">
        <v>16791</v>
      </c>
      <c r="AC1269">
        <v>18792650</v>
      </c>
      <c r="AD1269" t="s">
        <v>7</v>
      </c>
      <c r="AE1269">
        <v>1847</v>
      </c>
      <c r="AF1269">
        <v>2</v>
      </c>
      <c r="AH1269" t="s">
        <v>42338</v>
      </c>
      <c r="AI1269" t="s">
        <v>42337</v>
      </c>
      <c r="AJ1269" t="s">
        <v>42336</v>
      </c>
      <c r="AK1269" t="s">
        <v>42335</v>
      </c>
      <c r="AL1269">
        <v>56</v>
      </c>
      <c r="AM1269" s="5">
        <f t="shared" si="162"/>
        <v>8</v>
      </c>
      <c r="AN1269" s="4">
        <f t="shared" si="159"/>
        <v>1.2116622491480499E-2</v>
      </c>
      <c r="AO1269" s="3"/>
      <c r="AP1269">
        <v>1</v>
      </c>
      <c r="AQ1269" t="s">
        <v>1992</v>
      </c>
      <c r="AR1269" t="s">
        <v>42334</v>
      </c>
      <c r="AS1269" t="s">
        <v>1990</v>
      </c>
      <c r="AT1269" s="2" t="s">
        <v>61</v>
      </c>
      <c r="AU1269" s="1">
        <f t="shared" si="163"/>
        <v>3.3345886082752871</v>
      </c>
      <c r="AV1269" s="1">
        <f t="shared" si="164"/>
        <v>2.7280382199532194</v>
      </c>
      <c r="AW1269" s="1">
        <f t="shared" si="165"/>
        <v>2.1214878316311516</v>
      </c>
    </row>
    <row r="1270" spans="1:49" x14ac:dyDescent="0.2">
      <c r="A1270">
        <v>1268</v>
      </c>
      <c r="B1270" t="s">
        <v>42333</v>
      </c>
      <c r="C1270" t="s">
        <v>42332</v>
      </c>
      <c r="F1270" t="s">
        <v>42331</v>
      </c>
      <c r="G1270" t="s">
        <v>18</v>
      </c>
      <c r="H1270" t="s">
        <v>17</v>
      </c>
      <c r="I1270" t="s">
        <v>6282</v>
      </c>
      <c r="J1270">
        <v>60025578</v>
      </c>
      <c r="K1270" t="s">
        <v>445</v>
      </c>
      <c r="L1270" t="s">
        <v>444</v>
      </c>
      <c r="M1270" t="s">
        <v>102</v>
      </c>
      <c r="N1270">
        <v>2</v>
      </c>
      <c r="O1270" t="s">
        <v>42330</v>
      </c>
      <c r="P1270" t="s">
        <v>42329</v>
      </c>
      <c r="Q1270" t="s">
        <v>4107</v>
      </c>
      <c r="R1270" s="7">
        <v>42036</v>
      </c>
      <c r="S1270" s="8">
        <f t="shared" si="160"/>
        <v>2015</v>
      </c>
      <c r="T1270" s="8">
        <v>2015</v>
      </c>
      <c r="U1270" s="8">
        <f t="shared" si="161"/>
        <v>7</v>
      </c>
      <c r="V1270" s="7">
        <v>42036</v>
      </c>
      <c r="W1270" t="s">
        <v>2744</v>
      </c>
      <c r="X1270" s="2">
        <v>1.3720000000000001</v>
      </c>
      <c r="Y1270" s="6">
        <f t="shared" si="158"/>
        <v>3.662475641333654E-2</v>
      </c>
      <c r="AA1270">
        <v>189480</v>
      </c>
      <c r="AB1270">
        <v>17366</v>
      </c>
      <c r="AD1270" t="s">
        <v>7</v>
      </c>
      <c r="AE1270">
        <v>63</v>
      </c>
      <c r="AF1270">
        <v>2</v>
      </c>
      <c r="AG1270">
        <v>6998091</v>
      </c>
      <c r="AH1270" t="s">
        <v>42328</v>
      </c>
      <c r="AI1270" t="s">
        <v>42327</v>
      </c>
      <c r="AJ1270" t="s">
        <v>42326</v>
      </c>
      <c r="AK1270" t="s">
        <v>42325</v>
      </c>
      <c r="AL1270">
        <v>2</v>
      </c>
      <c r="AM1270" s="5">
        <f t="shared" si="162"/>
        <v>0.2857142857142857</v>
      </c>
      <c r="AN1270" s="4">
        <f t="shared" si="159"/>
        <v>4.3273651755287499E-4</v>
      </c>
      <c r="AO1270" s="3"/>
      <c r="AP1270">
        <v>0</v>
      </c>
      <c r="AR1270" t="s">
        <v>62</v>
      </c>
      <c r="AT1270" s="2" t="s">
        <v>61</v>
      </c>
      <c r="AU1270" s="1">
        <f t="shared" si="163"/>
        <v>2.5767150444601437</v>
      </c>
      <c r="AV1270" s="1">
        <f t="shared" si="164"/>
        <v>1.8528746465444705</v>
      </c>
      <c r="AW1270" s="1">
        <f t="shared" si="165"/>
        <v>1.1290342486287974</v>
      </c>
    </row>
    <row r="1271" spans="1:49" x14ac:dyDescent="0.2">
      <c r="A1271">
        <v>1269</v>
      </c>
      <c r="B1271" t="s">
        <v>42324</v>
      </c>
      <c r="C1271" t="s">
        <v>42323</v>
      </c>
      <c r="F1271" t="s">
        <v>42322</v>
      </c>
      <c r="G1271" t="s">
        <v>18</v>
      </c>
      <c r="H1271" t="s">
        <v>17</v>
      </c>
      <c r="I1271" t="s">
        <v>42321</v>
      </c>
      <c r="J1271" t="s">
        <v>42320</v>
      </c>
      <c r="K1271" t="s">
        <v>42319</v>
      </c>
      <c r="L1271" t="s">
        <v>42318</v>
      </c>
      <c r="M1271" t="s">
        <v>42317</v>
      </c>
      <c r="N1271">
        <v>7</v>
      </c>
      <c r="O1271" t="s">
        <v>42316</v>
      </c>
      <c r="P1271" t="s">
        <v>42315</v>
      </c>
      <c r="Q1271" t="s">
        <v>42314</v>
      </c>
      <c r="R1271" s="7">
        <v>42036</v>
      </c>
      <c r="S1271" s="8">
        <f t="shared" si="160"/>
        <v>2015</v>
      </c>
      <c r="T1271" s="8">
        <v>2015</v>
      </c>
      <c r="U1271" s="8">
        <f t="shared" si="161"/>
        <v>7</v>
      </c>
      <c r="V1271" s="7">
        <v>42036</v>
      </c>
      <c r="W1271" t="s">
        <v>41699</v>
      </c>
      <c r="X1271" s="2">
        <v>0.88100000000000001</v>
      </c>
      <c r="Y1271" s="6">
        <f t="shared" si="158"/>
        <v>2.3517791836843653E-2</v>
      </c>
      <c r="AA1271">
        <v>10459243</v>
      </c>
      <c r="AB1271">
        <v>17248</v>
      </c>
      <c r="AD1271" t="s">
        <v>7</v>
      </c>
      <c r="AE1271">
        <v>57</v>
      </c>
      <c r="AF1271">
        <v>1</v>
      </c>
      <c r="AG1271">
        <v>7046341</v>
      </c>
      <c r="AH1271" t="s">
        <v>42313</v>
      </c>
      <c r="AI1271" t="s">
        <v>42312</v>
      </c>
      <c r="AJ1271" t="s">
        <v>42311</v>
      </c>
      <c r="AK1271" t="s">
        <v>42310</v>
      </c>
      <c r="AL1271">
        <v>1</v>
      </c>
      <c r="AM1271" s="5">
        <f t="shared" si="162"/>
        <v>0.14285714285714285</v>
      </c>
      <c r="AN1271" s="4">
        <f t="shared" si="159"/>
        <v>2.1636825877643749E-4</v>
      </c>
      <c r="AO1271" s="3"/>
      <c r="AP1271">
        <v>0</v>
      </c>
      <c r="AR1271" t="s">
        <v>62</v>
      </c>
      <c r="AT1271" s="2" t="s">
        <v>61</v>
      </c>
      <c r="AU1271" s="1">
        <f t="shared" si="163"/>
        <v>1.6527364763423487</v>
      </c>
      <c r="AV1271" s="1">
        <f t="shared" si="164"/>
        <v>1.1867080047810044</v>
      </c>
      <c r="AW1271" s="1">
        <f t="shared" si="165"/>
        <v>0.72067953321966016</v>
      </c>
    </row>
    <row r="1272" spans="1:49" x14ac:dyDescent="0.2">
      <c r="A1272">
        <v>1270</v>
      </c>
      <c r="B1272" t="s">
        <v>42309</v>
      </c>
      <c r="C1272" t="s">
        <v>42308</v>
      </c>
      <c r="F1272" t="s">
        <v>42307</v>
      </c>
      <c r="G1272" t="s">
        <v>18</v>
      </c>
      <c r="H1272" t="s">
        <v>17</v>
      </c>
      <c r="I1272" t="s">
        <v>18337</v>
      </c>
      <c r="J1272">
        <v>60031031</v>
      </c>
      <c r="K1272" t="s">
        <v>42306</v>
      </c>
      <c r="L1272" t="s">
        <v>11066</v>
      </c>
      <c r="M1272" t="s">
        <v>102</v>
      </c>
      <c r="N1272">
        <v>5</v>
      </c>
      <c r="O1272" t="s">
        <v>42305</v>
      </c>
      <c r="P1272" t="s">
        <v>42304</v>
      </c>
      <c r="Q1272" t="s">
        <v>42303</v>
      </c>
      <c r="R1272" s="7">
        <v>42036</v>
      </c>
      <c r="S1272" s="8">
        <f t="shared" si="160"/>
        <v>2015</v>
      </c>
      <c r="T1272" s="8">
        <v>2015</v>
      </c>
      <c r="U1272" s="8">
        <f t="shared" si="161"/>
        <v>7</v>
      </c>
      <c r="V1272" s="7">
        <v>42036</v>
      </c>
      <c r="W1272" t="s">
        <v>165</v>
      </c>
      <c r="X1272" s="2">
        <v>1.3720000000000001</v>
      </c>
      <c r="Y1272" s="6">
        <f t="shared" si="158"/>
        <v>3.662475641333654E-2</v>
      </c>
      <c r="AA1272" t="s">
        <v>164</v>
      </c>
      <c r="AB1272">
        <v>17259</v>
      </c>
      <c r="AD1272" t="s">
        <v>7</v>
      </c>
      <c r="AE1272">
        <v>12</v>
      </c>
      <c r="AF1272">
        <v>2</v>
      </c>
      <c r="AG1272">
        <v>6882133</v>
      </c>
      <c r="AH1272" t="s">
        <v>42302</v>
      </c>
      <c r="AI1272" t="s">
        <v>42301</v>
      </c>
      <c r="AJ1272" t="s">
        <v>42300</v>
      </c>
      <c r="AK1272" t="s">
        <v>42299</v>
      </c>
      <c r="AL1272">
        <v>0</v>
      </c>
      <c r="AM1272" s="5">
        <f t="shared" si="162"/>
        <v>0</v>
      </c>
      <c r="AN1272" s="4">
        <f t="shared" si="159"/>
        <v>0</v>
      </c>
      <c r="AO1272" s="3"/>
      <c r="AP1272">
        <v>0</v>
      </c>
      <c r="AR1272" t="s">
        <v>62</v>
      </c>
      <c r="AT1272" s="2">
        <v>3.9660000000000002</v>
      </c>
      <c r="AU1272" s="1">
        <f t="shared" si="163"/>
        <v>2.5637329489335574</v>
      </c>
      <c r="AV1272" s="1">
        <f t="shared" si="164"/>
        <v>1.8312378206668269</v>
      </c>
      <c r="AW1272" s="1">
        <f t="shared" si="165"/>
        <v>1.0987426924000963</v>
      </c>
    </row>
    <row r="1273" spans="1:49" x14ac:dyDescent="0.2">
      <c r="A1273">
        <v>1271</v>
      </c>
      <c r="B1273" t="s">
        <v>42298</v>
      </c>
      <c r="C1273" t="s">
        <v>42297</v>
      </c>
      <c r="F1273" t="s">
        <v>42296</v>
      </c>
      <c r="G1273" t="s">
        <v>18</v>
      </c>
      <c r="H1273" t="s">
        <v>17</v>
      </c>
      <c r="I1273" t="s">
        <v>42295</v>
      </c>
      <c r="J1273">
        <v>110075410</v>
      </c>
      <c r="K1273" t="s">
        <v>42294</v>
      </c>
      <c r="L1273" t="s">
        <v>42293</v>
      </c>
      <c r="M1273" t="s">
        <v>234</v>
      </c>
      <c r="N1273">
        <v>1</v>
      </c>
      <c r="O1273" t="s">
        <v>42292</v>
      </c>
      <c r="P1273">
        <v>7404492537</v>
      </c>
      <c r="Q1273">
        <v>110075410</v>
      </c>
      <c r="R1273" s="7">
        <v>42036</v>
      </c>
      <c r="S1273" s="8">
        <f t="shared" si="160"/>
        <v>2015</v>
      </c>
      <c r="T1273" s="8">
        <v>2015</v>
      </c>
      <c r="U1273" s="8">
        <f t="shared" si="161"/>
        <v>7</v>
      </c>
      <c r="V1273" s="7">
        <v>42036</v>
      </c>
      <c r="W1273" t="s">
        <v>41699</v>
      </c>
      <c r="X1273" s="2">
        <v>0.88100000000000001</v>
      </c>
      <c r="Y1273" s="6">
        <f t="shared" si="158"/>
        <v>2.3517791836843653E-2</v>
      </c>
      <c r="AA1273">
        <v>10459243</v>
      </c>
      <c r="AB1273">
        <v>17248</v>
      </c>
      <c r="AD1273" t="s">
        <v>7</v>
      </c>
      <c r="AE1273">
        <v>57</v>
      </c>
      <c r="AF1273">
        <v>1</v>
      </c>
      <c r="AG1273">
        <v>7054487</v>
      </c>
      <c r="AH1273" t="s">
        <v>42291</v>
      </c>
      <c r="AI1273" t="s">
        <v>42290</v>
      </c>
      <c r="AJ1273" t="s">
        <v>42289</v>
      </c>
      <c r="AK1273" t="s">
        <v>42288</v>
      </c>
      <c r="AL1273">
        <v>2</v>
      </c>
      <c r="AM1273" s="5">
        <f t="shared" si="162"/>
        <v>0.2857142857142857</v>
      </c>
      <c r="AN1273" s="4">
        <f t="shared" si="159"/>
        <v>4.3273651755287499E-4</v>
      </c>
      <c r="AO1273" s="3"/>
      <c r="AP1273">
        <v>0</v>
      </c>
      <c r="AR1273" t="s">
        <v>62</v>
      </c>
      <c r="AT1273" s="2" t="s">
        <v>61</v>
      </c>
      <c r="AU1273" s="1">
        <f t="shared" si="163"/>
        <v>1.6592275241056418</v>
      </c>
      <c r="AV1273" s="1">
        <f t="shared" si="164"/>
        <v>1.1975264177198264</v>
      </c>
      <c r="AW1273" s="1">
        <f t="shared" si="165"/>
        <v>0.73582531133401086</v>
      </c>
    </row>
    <row r="1274" spans="1:49" x14ac:dyDescent="0.2">
      <c r="A1274">
        <v>1272</v>
      </c>
      <c r="B1274" t="s">
        <v>42287</v>
      </c>
      <c r="C1274" t="s">
        <v>42286</v>
      </c>
      <c r="F1274" t="s">
        <v>42285</v>
      </c>
      <c r="G1274" t="s">
        <v>18</v>
      </c>
      <c r="H1274" t="s">
        <v>17</v>
      </c>
      <c r="I1274" t="s">
        <v>42284</v>
      </c>
      <c r="J1274">
        <v>60025084</v>
      </c>
      <c r="K1274" t="s">
        <v>304</v>
      </c>
      <c r="L1274" t="s">
        <v>303</v>
      </c>
      <c r="M1274" t="s">
        <v>102</v>
      </c>
      <c r="N1274">
        <v>3</v>
      </c>
      <c r="O1274" t="s">
        <v>42283</v>
      </c>
      <c r="P1274" t="s">
        <v>42282</v>
      </c>
      <c r="Q1274" t="s">
        <v>42281</v>
      </c>
      <c r="R1274" s="7">
        <v>42036</v>
      </c>
      <c r="S1274" s="8">
        <f t="shared" si="160"/>
        <v>2015</v>
      </c>
      <c r="T1274" s="8">
        <v>2015</v>
      </c>
      <c r="U1274" s="8">
        <f t="shared" si="161"/>
        <v>7</v>
      </c>
      <c r="V1274" s="7">
        <v>42036</v>
      </c>
      <c r="W1274" t="s">
        <v>42280</v>
      </c>
      <c r="X1274" s="2">
        <v>1.57</v>
      </c>
      <c r="Y1274" s="6">
        <f t="shared" si="158"/>
        <v>4.1910253330130008E-2</v>
      </c>
      <c r="AA1274">
        <v>8858977</v>
      </c>
      <c r="AB1274">
        <v>17370</v>
      </c>
      <c r="AD1274" t="s">
        <v>7</v>
      </c>
      <c r="AE1274">
        <v>30</v>
      </c>
      <c r="AF1274">
        <v>1</v>
      </c>
      <c r="AG1274">
        <v>6879508</v>
      </c>
      <c r="AH1274" t="s">
        <v>42279</v>
      </c>
      <c r="AI1274" t="s">
        <v>42278</v>
      </c>
      <c r="AJ1274" t="s">
        <v>42277</v>
      </c>
      <c r="AK1274" t="s">
        <v>42276</v>
      </c>
      <c r="AL1274">
        <v>43</v>
      </c>
      <c r="AM1274" s="5">
        <f t="shared" si="162"/>
        <v>6.1428571428571432</v>
      </c>
      <c r="AN1274" s="4">
        <f t="shared" si="159"/>
        <v>9.3038351273868128E-3</v>
      </c>
      <c r="AO1274" s="3"/>
      <c r="AP1274">
        <v>0</v>
      </c>
      <c r="AR1274" t="s">
        <v>62</v>
      </c>
      <c r="AT1274" s="2">
        <v>4.1310000000000002</v>
      </c>
      <c r="AU1274" s="1">
        <f t="shared" si="163"/>
        <v>3.2128327869307047</v>
      </c>
      <c r="AV1274" s="1">
        <f t="shared" si="164"/>
        <v>2.5607044228758409</v>
      </c>
      <c r="AW1274" s="1">
        <f t="shared" si="165"/>
        <v>1.9085760588209773</v>
      </c>
    </row>
    <row r="1275" spans="1:49" x14ac:dyDescent="0.2">
      <c r="A1275">
        <v>1273</v>
      </c>
      <c r="B1275" t="s">
        <v>42275</v>
      </c>
      <c r="C1275" t="s">
        <v>42274</v>
      </c>
      <c r="F1275" t="s">
        <v>42273</v>
      </c>
      <c r="G1275" t="s">
        <v>18</v>
      </c>
      <c r="H1275" t="s">
        <v>17</v>
      </c>
      <c r="I1275" t="s">
        <v>9671</v>
      </c>
      <c r="J1275" t="s">
        <v>42272</v>
      </c>
      <c r="K1275" t="s">
        <v>42271</v>
      </c>
      <c r="L1275" t="s">
        <v>42270</v>
      </c>
      <c r="M1275" t="s">
        <v>42269</v>
      </c>
      <c r="N1275">
        <v>5</v>
      </c>
      <c r="O1275" t="s">
        <v>42268</v>
      </c>
      <c r="P1275" t="s">
        <v>42267</v>
      </c>
      <c r="Q1275" t="s">
        <v>42266</v>
      </c>
      <c r="R1275" s="7">
        <v>42036</v>
      </c>
      <c r="S1275" s="8">
        <f t="shared" si="160"/>
        <v>2015</v>
      </c>
      <c r="T1275" s="8">
        <v>2015</v>
      </c>
      <c r="U1275" s="8">
        <f t="shared" si="161"/>
        <v>7</v>
      </c>
      <c r="V1275" s="7">
        <v>42036</v>
      </c>
      <c r="W1275" t="s">
        <v>41699</v>
      </c>
      <c r="X1275" s="2">
        <v>0.88100000000000001</v>
      </c>
      <c r="Y1275" s="6">
        <f t="shared" si="158"/>
        <v>2.3517791836843653E-2</v>
      </c>
      <c r="AA1275">
        <v>10459243</v>
      </c>
      <c r="AB1275">
        <v>17248</v>
      </c>
      <c r="AD1275" t="s">
        <v>7</v>
      </c>
      <c r="AE1275">
        <v>57</v>
      </c>
      <c r="AF1275">
        <v>1</v>
      </c>
      <c r="AG1275">
        <v>7046334</v>
      </c>
      <c r="AH1275" t="s">
        <v>42265</v>
      </c>
      <c r="AI1275" t="s">
        <v>42264</v>
      </c>
      <c r="AJ1275" t="s">
        <v>42263</v>
      </c>
      <c r="AK1275" t="s">
        <v>42262</v>
      </c>
      <c r="AL1275">
        <v>3</v>
      </c>
      <c r="AM1275" s="5">
        <f t="shared" si="162"/>
        <v>0.42857142857142855</v>
      </c>
      <c r="AN1275" s="4">
        <f t="shared" si="159"/>
        <v>6.4910477632931242E-4</v>
      </c>
      <c r="AO1275" s="3"/>
      <c r="AP1275">
        <v>0</v>
      </c>
      <c r="AR1275" t="s">
        <v>62</v>
      </c>
      <c r="AT1275" s="2" t="s">
        <v>61</v>
      </c>
      <c r="AU1275" s="1">
        <f t="shared" si="163"/>
        <v>1.6657185718689349</v>
      </c>
      <c r="AV1275" s="1">
        <f t="shared" si="164"/>
        <v>1.2083448306586482</v>
      </c>
      <c r="AW1275" s="1">
        <f t="shared" si="165"/>
        <v>0.75097108944836144</v>
      </c>
    </row>
    <row r="1276" spans="1:49" x14ac:dyDescent="0.2">
      <c r="A1276">
        <v>1274</v>
      </c>
      <c r="B1276" t="s">
        <v>42261</v>
      </c>
      <c r="C1276" t="s">
        <v>42260</v>
      </c>
      <c r="F1276" t="s">
        <v>42259</v>
      </c>
      <c r="G1276" t="s">
        <v>18</v>
      </c>
      <c r="H1276" t="s">
        <v>17</v>
      </c>
      <c r="I1276" t="s">
        <v>40535</v>
      </c>
      <c r="J1276" t="s">
        <v>42258</v>
      </c>
      <c r="K1276" t="s">
        <v>42257</v>
      </c>
      <c r="L1276" t="s">
        <v>42256</v>
      </c>
      <c r="M1276" t="s">
        <v>13587</v>
      </c>
      <c r="N1276">
        <v>9</v>
      </c>
      <c r="O1276" t="s">
        <v>42255</v>
      </c>
      <c r="P1276" t="s">
        <v>42254</v>
      </c>
      <c r="Q1276" t="s">
        <v>42253</v>
      </c>
      <c r="R1276" s="7">
        <v>42036</v>
      </c>
      <c r="S1276" s="8">
        <f t="shared" si="160"/>
        <v>2015</v>
      </c>
      <c r="T1276" s="8">
        <v>2015</v>
      </c>
      <c r="U1276" s="8">
        <f t="shared" si="161"/>
        <v>7</v>
      </c>
      <c r="V1276" s="7">
        <v>42036</v>
      </c>
      <c r="W1276" t="s">
        <v>42252</v>
      </c>
      <c r="X1276" s="2">
        <v>0.65500000000000003</v>
      </c>
      <c r="Y1276" s="6">
        <f t="shared" si="158"/>
        <v>1.7484850911614749E-2</v>
      </c>
      <c r="AA1276">
        <v>189375</v>
      </c>
      <c r="AB1276">
        <v>26051</v>
      </c>
      <c r="AD1276" t="s">
        <v>7</v>
      </c>
      <c r="AE1276">
        <v>57</v>
      </c>
      <c r="AF1276">
        <v>1</v>
      </c>
      <c r="AG1276">
        <v>6952932</v>
      </c>
      <c r="AH1276" t="s">
        <v>9370</v>
      </c>
      <c r="AI1276" t="s">
        <v>42251</v>
      </c>
      <c r="AJ1276" t="s">
        <v>42250</v>
      </c>
      <c r="AK1276" t="s">
        <v>42249</v>
      </c>
      <c r="AL1276">
        <v>8</v>
      </c>
      <c r="AM1276" s="5">
        <f t="shared" si="162"/>
        <v>1.1428571428571428</v>
      </c>
      <c r="AN1276" s="4">
        <f t="shared" si="159"/>
        <v>1.7309460702114999E-3</v>
      </c>
      <c r="AO1276" s="3"/>
      <c r="AP1276">
        <v>1</v>
      </c>
      <c r="AQ1276" t="s">
        <v>2</v>
      </c>
      <c r="AR1276" t="s">
        <v>42248</v>
      </c>
      <c r="AS1276" t="s">
        <v>0</v>
      </c>
      <c r="AT1276" s="2" t="s">
        <v>61</v>
      </c>
      <c r="AU1276" s="1">
        <f t="shared" si="163"/>
        <v>1.2758679459193774</v>
      </c>
      <c r="AV1276" s="1">
        <f t="shared" si="164"/>
        <v>0.96078984909131249</v>
      </c>
      <c r="AW1276" s="1">
        <f t="shared" si="165"/>
        <v>0.64571175226324751</v>
      </c>
    </row>
    <row r="1277" spans="1:49" x14ac:dyDescent="0.2">
      <c r="A1277">
        <v>1275</v>
      </c>
      <c r="B1277" t="s">
        <v>42247</v>
      </c>
      <c r="C1277" t="s">
        <v>42246</v>
      </c>
      <c r="F1277" t="s">
        <v>42245</v>
      </c>
      <c r="G1277" t="s">
        <v>18</v>
      </c>
      <c r="H1277" t="s">
        <v>17</v>
      </c>
      <c r="I1277" t="s">
        <v>26996</v>
      </c>
      <c r="J1277" t="s">
        <v>42244</v>
      </c>
      <c r="K1277" t="s">
        <v>42243</v>
      </c>
      <c r="L1277" t="s">
        <v>42242</v>
      </c>
      <c r="M1277" t="s">
        <v>40919</v>
      </c>
      <c r="N1277">
        <v>9</v>
      </c>
      <c r="O1277" t="s">
        <v>42241</v>
      </c>
      <c r="P1277" t="s">
        <v>42240</v>
      </c>
      <c r="Q1277" t="s">
        <v>42239</v>
      </c>
      <c r="R1277" s="7">
        <v>42036</v>
      </c>
      <c r="S1277" s="8">
        <f t="shared" si="160"/>
        <v>2015</v>
      </c>
      <c r="T1277" s="8">
        <v>2015</v>
      </c>
      <c r="U1277" s="8">
        <f t="shared" si="161"/>
        <v>7</v>
      </c>
      <c r="V1277" s="7">
        <v>42036</v>
      </c>
      <c r="W1277" t="s">
        <v>2744</v>
      </c>
      <c r="X1277" s="2">
        <v>1.3720000000000001</v>
      </c>
      <c r="Y1277" s="6">
        <f t="shared" si="158"/>
        <v>3.662475641333654E-2</v>
      </c>
      <c r="AA1277">
        <v>189480</v>
      </c>
      <c r="AB1277">
        <v>17366</v>
      </c>
      <c r="AD1277" t="s">
        <v>7</v>
      </c>
      <c r="AE1277">
        <v>63</v>
      </c>
      <c r="AF1277">
        <v>2</v>
      </c>
      <c r="AG1277">
        <v>7004888</v>
      </c>
      <c r="AH1277" t="s">
        <v>19482</v>
      </c>
      <c r="AI1277" t="s">
        <v>42238</v>
      </c>
      <c r="AJ1277" t="s">
        <v>42237</v>
      </c>
      <c r="AK1277" t="s">
        <v>42236</v>
      </c>
      <c r="AL1277">
        <v>20</v>
      </c>
      <c r="AM1277" s="5">
        <f t="shared" si="162"/>
        <v>2.8571428571428572</v>
      </c>
      <c r="AN1277" s="4">
        <f t="shared" si="159"/>
        <v>4.3273651755287501E-3</v>
      </c>
      <c r="AO1277" s="3"/>
      <c r="AP1277">
        <v>0</v>
      </c>
      <c r="AR1277" t="s">
        <v>62</v>
      </c>
      <c r="AT1277" s="2" t="s">
        <v>61</v>
      </c>
      <c r="AU1277" s="1">
        <f t="shared" si="163"/>
        <v>2.6935539041994203</v>
      </c>
      <c r="AV1277" s="1">
        <f t="shared" si="164"/>
        <v>2.0476060794432644</v>
      </c>
      <c r="AW1277" s="1">
        <f t="shared" si="165"/>
        <v>1.4016582546871086</v>
      </c>
    </row>
    <row r="1278" spans="1:49" x14ac:dyDescent="0.2">
      <c r="A1278">
        <v>1276</v>
      </c>
      <c r="B1278" t="s">
        <v>42235</v>
      </c>
      <c r="C1278" t="s">
        <v>42234</v>
      </c>
      <c r="F1278" t="s">
        <v>42233</v>
      </c>
      <c r="G1278" t="s">
        <v>18</v>
      </c>
      <c r="H1278" t="s">
        <v>17</v>
      </c>
      <c r="I1278" t="s">
        <v>31801</v>
      </c>
      <c r="J1278" t="s">
        <v>7660</v>
      </c>
      <c r="K1278" t="s">
        <v>7659</v>
      </c>
      <c r="L1278" t="s">
        <v>7658</v>
      </c>
      <c r="M1278" t="s">
        <v>627</v>
      </c>
      <c r="N1278">
        <v>3</v>
      </c>
      <c r="O1278" t="s">
        <v>42232</v>
      </c>
      <c r="P1278" t="s">
        <v>42231</v>
      </c>
      <c r="Q1278" t="s">
        <v>42230</v>
      </c>
      <c r="R1278" s="7">
        <v>42036</v>
      </c>
      <c r="S1278" s="8">
        <f t="shared" si="160"/>
        <v>2015</v>
      </c>
      <c r="T1278" s="8">
        <v>2015</v>
      </c>
      <c r="U1278" s="8">
        <f t="shared" si="161"/>
        <v>7</v>
      </c>
      <c r="V1278" s="7">
        <v>42036</v>
      </c>
      <c r="W1278" t="s">
        <v>41699</v>
      </c>
      <c r="X1278" s="2">
        <v>0.88100000000000001</v>
      </c>
      <c r="Y1278" s="6">
        <f t="shared" si="158"/>
        <v>2.3517791836843653E-2</v>
      </c>
      <c r="AA1278">
        <v>10459243</v>
      </c>
      <c r="AB1278">
        <v>17248</v>
      </c>
      <c r="AD1278" t="s">
        <v>7</v>
      </c>
      <c r="AE1278">
        <v>57</v>
      </c>
      <c r="AF1278">
        <v>1</v>
      </c>
      <c r="AG1278">
        <v>7055842</v>
      </c>
      <c r="AH1278" t="s">
        <v>42229</v>
      </c>
      <c r="AI1278" t="s">
        <v>42228</v>
      </c>
      <c r="AJ1278" t="s">
        <v>42227</v>
      </c>
      <c r="AK1278" t="s">
        <v>42226</v>
      </c>
      <c r="AL1278">
        <v>16</v>
      </c>
      <c r="AM1278" s="5">
        <f t="shared" si="162"/>
        <v>2.2857142857142856</v>
      </c>
      <c r="AN1278" s="4">
        <f t="shared" si="159"/>
        <v>3.4618921404229999E-3</v>
      </c>
      <c r="AO1278" s="3"/>
      <c r="AP1278">
        <v>0</v>
      </c>
      <c r="AR1278" t="s">
        <v>62</v>
      </c>
      <c r="AT1278" s="2" t="s">
        <v>61</v>
      </c>
      <c r="AU1278" s="1">
        <f t="shared" si="163"/>
        <v>1.7501021927917457</v>
      </c>
      <c r="AV1278" s="1">
        <f t="shared" si="164"/>
        <v>1.3489841988633327</v>
      </c>
      <c r="AW1278" s="1">
        <f t="shared" si="165"/>
        <v>0.94786620493491958</v>
      </c>
    </row>
    <row r="1279" spans="1:49" x14ac:dyDescent="0.2">
      <c r="A1279">
        <v>1277</v>
      </c>
      <c r="B1279" t="s">
        <v>42225</v>
      </c>
      <c r="C1279" t="s">
        <v>42224</v>
      </c>
      <c r="F1279" t="s">
        <v>42223</v>
      </c>
      <c r="G1279" t="s">
        <v>18</v>
      </c>
      <c r="H1279" t="s">
        <v>17</v>
      </c>
      <c r="I1279" t="s">
        <v>42222</v>
      </c>
      <c r="J1279" t="s">
        <v>42221</v>
      </c>
      <c r="K1279" t="s">
        <v>42220</v>
      </c>
      <c r="L1279" t="s">
        <v>42219</v>
      </c>
      <c r="M1279" t="s">
        <v>42218</v>
      </c>
      <c r="N1279">
        <v>4</v>
      </c>
      <c r="O1279" t="s">
        <v>42217</v>
      </c>
      <c r="P1279" t="s">
        <v>42216</v>
      </c>
      <c r="Q1279" t="s">
        <v>42215</v>
      </c>
      <c r="R1279" s="7">
        <v>42036</v>
      </c>
      <c r="S1279" s="8">
        <f t="shared" si="160"/>
        <v>2015</v>
      </c>
      <c r="T1279" s="8">
        <v>2015</v>
      </c>
      <c r="U1279" s="8">
        <f t="shared" si="161"/>
        <v>7</v>
      </c>
      <c r="V1279" s="7">
        <v>42036</v>
      </c>
      <c r="W1279" t="s">
        <v>3921</v>
      </c>
      <c r="X1279" s="2">
        <v>1.365</v>
      </c>
      <c r="Y1279" s="6">
        <f t="shared" si="158"/>
        <v>3.6437895411227675E-2</v>
      </c>
      <c r="AA1279">
        <v>189545</v>
      </c>
      <c r="AB1279">
        <v>17393</v>
      </c>
      <c r="AD1279" t="s">
        <v>7</v>
      </c>
      <c r="AE1279">
        <v>64</v>
      </c>
      <c r="AF1279">
        <v>2</v>
      </c>
      <c r="AG1279">
        <v>6812229</v>
      </c>
      <c r="AH1279" t="s">
        <v>42214</v>
      </c>
      <c r="AI1279" t="s">
        <v>42213</v>
      </c>
      <c r="AJ1279" t="s">
        <v>42212</v>
      </c>
      <c r="AK1279" t="s">
        <v>42211</v>
      </c>
      <c r="AL1279">
        <v>31</v>
      </c>
      <c r="AM1279" s="5">
        <f t="shared" si="162"/>
        <v>4.4285714285714288</v>
      </c>
      <c r="AN1279" s="4">
        <f t="shared" si="159"/>
        <v>6.7074160220695631E-3</v>
      </c>
      <c r="AO1279" s="3"/>
      <c r="AP1279">
        <v>1</v>
      </c>
      <c r="AR1279" t="s">
        <v>62</v>
      </c>
      <c r="AT1279" s="2" t="s">
        <v>61</v>
      </c>
      <c r="AU1279" s="1">
        <f t="shared" si="163"/>
        <v>2.7518751594480237</v>
      </c>
      <c r="AV1279" s="1">
        <f t="shared" si="164"/>
        <v>2.1572655716648619</v>
      </c>
      <c r="AW1279" s="1">
        <f t="shared" si="165"/>
        <v>1.5626559838816996</v>
      </c>
    </row>
    <row r="1280" spans="1:49" x14ac:dyDescent="0.2">
      <c r="A1280">
        <v>1278</v>
      </c>
      <c r="B1280" t="s">
        <v>42210</v>
      </c>
      <c r="C1280" t="s">
        <v>42209</v>
      </c>
      <c r="F1280" t="s">
        <v>42208</v>
      </c>
      <c r="G1280" t="s">
        <v>18</v>
      </c>
      <c r="H1280" t="s">
        <v>17</v>
      </c>
      <c r="I1280" t="s">
        <v>42207</v>
      </c>
      <c r="J1280" t="s">
        <v>42206</v>
      </c>
      <c r="K1280" t="s">
        <v>42205</v>
      </c>
      <c r="L1280" t="s">
        <v>42204</v>
      </c>
      <c r="M1280" t="s">
        <v>1075</v>
      </c>
      <c r="N1280">
        <v>4</v>
      </c>
      <c r="O1280" t="s">
        <v>42203</v>
      </c>
      <c r="P1280" t="s">
        <v>42202</v>
      </c>
      <c r="Q1280" t="s">
        <v>42201</v>
      </c>
      <c r="R1280" s="7">
        <v>42036</v>
      </c>
      <c r="S1280" s="8">
        <f t="shared" si="160"/>
        <v>2015</v>
      </c>
      <c r="T1280" s="8">
        <v>2015</v>
      </c>
      <c r="U1280" s="8">
        <f t="shared" si="161"/>
        <v>7</v>
      </c>
      <c r="V1280" s="7">
        <v>42036</v>
      </c>
      <c r="W1280" t="s">
        <v>42130</v>
      </c>
      <c r="X1280" s="2">
        <v>0.86099999999999999</v>
      </c>
      <c r="Y1280" s="6">
        <f t="shared" si="158"/>
        <v>2.2983903259389767E-2</v>
      </c>
      <c r="AA1280">
        <v>15498328</v>
      </c>
      <c r="AB1280">
        <v>11000153733</v>
      </c>
      <c r="AC1280">
        <v>15580806</v>
      </c>
      <c r="AD1280" t="s">
        <v>7</v>
      </c>
      <c r="AE1280">
        <v>62</v>
      </c>
      <c r="AF1280">
        <v>2</v>
      </c>
      <c r="AG1280">
        <v>6951485</v>
      </c>
      <c r="AH1280" t="s">
        <v>6162</v>
      </c>
      <c r="AI1280" t="s">
        <v>42200</v>
      </c>
      <c r="AJ1280" t="s">
        <v>42199</v>
      </c>
      <c r="AK1280" t="s">
        <v>42198</v>
      </c>
      <c r="AL1280">
        <v>5</v>
      </c>
      <c r="AM1280" s="5">
        <f t="shared" si="162"/>
        <v>0.7142857142857143</v>
      </c>
      <c r="AN1280" s="4">
        <f t="shared" si="159"/>
        <v>1.0818412938821875E-3</v>
      </c>
      <c r="AO1280" s="3"/>
      <c r="AP1280">
        <v>0</v>
      </c>
      <c r="AR1280" t="s">
        <v>62</v>
      </c>
      <c r="AT1280" s="2" t="s">
        <v>61</v>
      </c>
      <c r="AU1280" s="1">
        <f t="shared" si="163"/>
        <v>1.6413284669737491</v>
      </c>
      <c r="AV1280" s="1">
        <f t="shared" si="164"/>
        <v>1.2032872276635975</v>
      </c>
      <c r="AW1280" s="1">
        <f t="shared" si="165"/>
        <v>0.76524598835344615</v>
      </c>
    </row>
    <row r="1281" spans="1:49" x14ac:dyDescent="0.2">
      <c r="A1281">
        <v>1279</v>
      </c>
      <c r="B1281" t="s">
        <v>42197</v>
      </c>
      <c r="C1281" t="s">
        <v>42196</v>
      </c>
      <c r="F1281" t="s">
        <v>42195</v>
      </c>
      <c r="G1281" t="s">
        <v>18</v>
      </c>
      <c r="H1281" t="s">
        <v>17</v>
      </c>
      <c r="I1281" t="s">
        <v>42194</v>
      </c>
      <c r="J1281" t="s">
        <v>42193</v>
      </c>
      <c r="K1281" t="s">
        <v>42192</v>
      </c>
      <c r="L1281" t="s">
        <v>42191</v>
      </c>
      <c r="M1281" t="s">
        <v>42190</v>
      </c>
      <c r="N1281">
        <v>6</v>
      </c>
      <c r="O1281" t="s">
        <v>42189</v>
      </c>
      <c r="P1281" t="s">
        <v>42188</v>
      </c>
      <c r="Q1281" t="s">
        <v>42187</v>
      </c>
      <c r="R1281" s="7">
        <v>42036</v>
      </c>
      <c r="S1281" s="8">
        <f t="shared" si="160"/>
        <v>2015</v>
      </c>
      <c r="T1281" s="8">
        <v>2015</v>
      </c>
      <c r="U1281" s="8">
        <f t="shared" si="161"/>
        <v>7</v>
      </c>
      <c r="V1281" s="7">
        <v>42036</v>
      </c>
      <c r="W1281" t="s">
        <v>13741</v>
      </c>
      <c r="X1281" s="2">
        <v>0.41699999999999998</v>
      </c>
      <c r="Y1281" s="6">
        <f t="shared" si="158"/>
        <v>1.1131576839913509E-2</v>
      </c>
      <c r="AA1281">
        <v>10220038</v>
      </c>
      <c r="AB1281">
        <v>17569</v>
      </c>
      <c r="AC1281">
        <v>15728196</v>
      </c>
      <c r="AD1281" t="s">
        <v>7</v>
      </c>
      <c r="AE1281">
        <v>21</v>
      </c>
      <c r="AF1281">
        <v>2</v>
      </c>
      <c r="AH1281" t="s">
        <v>42186</v>
      </c>
      <c r="AI1281" t="s">
        <v>42185</v>
      </c>
      <c r="AJ1281" t="s">
        <v>42184</v>
      </c>
      <c r="AK1281" t="s">
        <v>42183</v>
      </c>
      <c r="AL1281">
        <v>13</v>
      </c>
      <c r="AM1281" s="5">
        <f t="shared" si="162"/>
        <v>1.8571428571428572</v>
      </c>
      <c r="AN1281" s="4">
        <f t="shared" si="159"/>
        <v>2.8127873640936877E-3</v>
      </c>
      <c r="AO1281" s="3"/>
      <c r="AP1281">
        <v>0</v>
      </c>
      <c r="AQ1281" t="s">
        <v>2739</v>
      </c>
      <c r="AR1281" t="s">
        <v>42182</v>
      </c>
      <c r="AS1281" t="s">
        <v>2738</v>
      </c>
      <c r="AT1281" s="2">
        <v>2.6019999999999999</v>
      </c>
      <c r="AU1281" s="1">
        <f t="shared" si="163"/>
        <v>0.86359399971675621</v>
      </c>
      <c r="AV1281" s="1">
        <f t="shared" si="164"/>
        <v>0.6972182102003599</v>
      </c>
      <c r="AW1281" s="1">
        <f t="shared" si="165"/>
        <v>0.53084242068396337</v>
      </c>
    </row>
    <row r="1282" spans="1:49" x14ac:dyDescent="0.2">
      <c r="A1282">
        <v>1280</v>
      </c>
      <c r="B1282" t="s">
        <v>42181</v>
      </c>
      <c r="C1282" t="s">
        <v>42180</v>
      </c>
      <c r="F1282" t="s">
        <v>42179</v>
      </c>
      <c r="G1282" t="s">
        <v>18</v>
      </c>
      <c r="H1282" t="s">
        <v>17</v>
      </c>
      <c r="I1282" t="s">
        <v>42178</v>
      </c>
      <c r="J1282" t="s">
        <v>42177</v>
      </c>
      <c r="K1282" t="s">
        <v>42176</v>
      </c>
      <c r="L1282" t="s">
        <v>42175</v>
      </c>
      <c r="M1282" t="s">
        <v>2191</v>
      </c>
      <c r="N1282">
        <v>4</v>
      </c>
      <c r="O1282" t="s">
        <v>42174</v>
      </c>
      <c r="P1282" t="s">
        <v>42173</v>
      </c>
      <c r="Q1282" t="s">
        <v>42172</v>
      </c>
      <c r="R1282" s="7">
        <v>42036</v>
      </c>
      <c r="S1282" s="8">
        <f t="shared" si="160"/>
        <v>2015</v>
      </c>
      <c r="T1282" s="8">
        <v>2015</v>
      </c>
      <c r="U1282" s="8">
        <f t="shared" si="161"/>
        <v>7</v>
      </c>
      <c r="V1282" s="7">
        <v>42036</v>
      </c>
      <c r="W1282" t="s">
        <v>2744</v>
      </c>
      <c r="X1282" s="2">
        <v>1.3720000000000001</v>
      </c>
      <c r="Y1282" s="6">
        <f t="shared" si="158"/>
        <v>3.662475641333654E-2</v>
      </c>
      <c r="AA1282">
        <v>189480</v>
      </c>
      <c r="AB1282">
        <v>17366</v>
      </c>
      <c r="AD1282" t="s">
        <v>7</v>
      </c>
      <c r="AE1282">
        <v>63</v>
      </c>
      <c r="AF1282">
        <v>2</v>
      </c>
      <c r="AG1282">
        <v>7004075</v>
      </c>
      <c r="AH1282" t="s">
        <v>42171</v>
      </c>
      <c r="AI1282" t="s">
        <v>42170</v>
      </c>
      <c r="AJ1282" t="s">
        <v>42169</v>
      </c>
      <c r="AK1282" t="s">
        <v>42168</v>
      </c>
      <c r="AL1282">
        <v>67</v>
      </c>
      <c r="AM1282" s="5">
        <f t="shared" si="162"/>
        <v>9.5714285714285712</v>
      </c>
      <c r="AN1282" s="4">
        <f t="shared" si="159"/>
        <v>1.4496673338021312E-2</v>
      </c>
      <c r="AO1282" s="3"/>
      <c r="AP1282">
        <v>0</v>
      </c>
      <c r="AR1282" t="s">
        <v>62</v>
      </c>
      <c r="AT1282" s="2" t="s">
        <v>61</v>
      </c>
      <c r="AU1282" s="1">
        <f t="shared" si="163"/>
        <v>2.9986331490741969</v>
      </c>
      <c r="AV1282" s="1">
        <f t="shared" si="164"/>
        <v>2.5560714875678925</v>
      </c>
      <c r="AW1282" s="1">
        <f t="shared" si="165"/>
        <v>2.1135098260615881</v>
      </c>
    </row>
    <row r="1283" spans="1:49" x14ac:dyDescent="0.2">
      <c r="A1283">
        <v>1281</v>
      </c>
      <c r="B1283" t="s">
        <v>42167</v>
      </c>
      <c r="C1283" t="s">
        <v>42166</v>
      </c>
      <c r="F1283" t="s">
        <v>42165</v>
      </c>
      <c r="G1283" t="s">
        <v>18</v>
      </c>
      <c r="H1283" t="s">
        <v>17</v>
      </c>
      <c r="I1283" t="s">
        <v>42164</v>
      </c>
      <c r="J1283" t="s">
        <v>42163</v>
      </c>
      <c r="K1283" t="s">
        <v>42162</v>
      </c>
      <c r="L1283" t="s">
        <v>42161</v>
      </c>
      <c r="M1283" t="s">
        <v>1445</v>
      </c>
      <c r="N1283">
        <v>4</v>
      </c>
      <c r="O1283" t="s">
        <v>42160</v>
      </c>
      <c r="P1283" t="s">
        <v>42159</v>
      </c>
      <c r="Q1283" t="s">
        <v>42158</v>
      </c>
      <c r="R1283" s="7">
        <v>42036</v>
      </c>
      <c r="S1283" s="8">
        <f t="shared" si="160"/>
        <v>2015</v>
      </c>
      <c r="T1283" s="8">
        <v>2015</v>
      </c>
      <c r="U1283" s="8">
        <f t="shared" si="161"/>
        <v>7</v>
      </c>
      <c r="V1283" s="7">
        <v>42036</v>
      </c>
      <c r="W1283" t="s">
        <v>3495</v>
      </c>
      <c r="X1283" s="2">
        <v>0.94</v>
      </c>
      <c r="Y1283" s="6">
        <f t="shared" ref="Y1283:Y1346" si="166">(X1283-$Z$3)/($Z$2-$Z$3)</f>
        <v>2.5092763140332611E-2</v>
      </c>
      <c r="AA1283">
        <v>15311309</v>
      </c>
      <c r="AB1283">
        <v>17295</v>
      </c>
      <c r="AD1283" t="s">
        <v>7</v>
      </c>
      <c r="AE1283">
        <v>25</v>
      </c>
      <c r="AF1283">
        <v>2</v>
      </c>
      <c r="AG1283">
        <v>7004068</v>
      </c>
      <c r="AH1283" t="s">
        <v>42157</v>
      </c>
      <c r="AI1283" t="s">
        <v>42156</v>
      </c>
      <c r="AJ1283" t="s">
        <v>42155</v>
      </c>
      <c r="AK1283" t="s">
        <v>42154</v>
      </c>
      <c r="AL1283">
        <v>16</v>
      </c>
      <c r="AM1283" s="5">
        <f t="shared" si="162"/>
        <v>2.2857142857142856</v>
      </c>
      <c r="AN1283" s="4">
        <f t="shared" ref="AN1283:AN1346" si="167">(AM1283-$AO$3)/($AO$2-$AO$3)</f>
        <v>3.4618921404229999E-3</v>
      </c>
      <c r="AO1283" s="3"/>
      <c r="AP1283">
        <v>0</v>
      </c>
      <c r="AR1283" t="s">
        <v>62</v>
      </c>
      <c r="AT1283" s="2" t="s">
        <v>61</v>
      </c>
      <c r="AU1283" s="1">
        <f t="shared" si="163"/>
        <v>1.8603501840359729</v>
      </c>
      <c r="AV1283" s="1">
        <f t="shared" si="164"/>
        <v>1.4277327640377806</v>
      </c>
      <c r="AW1283" s="1">
        <f t="shared" si="165"/>
        <v>0.99511534403958835</v>
      </c>
    </row>
    <row r="1284" spans="1:49" x14ac:dyDescent="0.2">
      <c r="A1284">
        <v>1282</v>
      </c>
      <c r="B1284" t="s">
        <v>42153</v>
      </c>
      <c r="C1284" t="s">
        <v>42152</v>
      </c>
      <c r="F1284" t="s">
        <v>42151</v>
      </c>
      <c r="G1284" t="s">
        <v>18</v>
      </c>
      <c r="H1284" t="s">
        <v>17</v>
      </c>
      <c r="I1284" t="s">
        <v>42150</v>
      </c>
      <c r="J1284" t="s">
        <v>42149</v>
      </c>
      <c r="K1284" t="s">
        <v>42148</v>
      </c>
      <c r="L1284" t="s">
        <v>42147</v>
      </c>
      <c r="M1284" t="s">
        <v>1445</v>
      </c>
      <c r="N1284">
        <v>2</v>
      </c>
      <c r="O1284" t="s">
        <v>42146</v>
      </c>
      <c r="P1284" t="s">
        <v>42145</v>
      </c>
      <c r="Q1284" t="s">
        <v>42144</v>
      </c>
      <c r="R1284" s="7">
        <v>42036</v>
      </c>
      <c r="S1284" s="8">
        <f t="shared" si="160"/>
        <v>2015</v>
      </c>
      <c r="T1284" s="8">
        <v>2015</v>
      </c>
      <c r="U1284" s="8">
        <f t="shared" si="161"/>
        <v>7</v>
      </c>
      <c r="V1284" s="7">
        <v>42036</v>
      </c>
      <c r="W1284" t="s">
        <v>41699</v>
      </c>
      <c r="X1284" s="2">
        <v>0.88100000000000001</v>
      </c>
      <c r="Y1284" s="6">
        <f t="shared" si="166"/>
        <v>2.3517791836843653E-2</v>
      </c>
      <c r="AA1284">
        <v>10459243</v>
      </c>
      <c r="AB1284">
        <v>17248</v>
      </c>
      <c r="AD1284" t="s">
        <v>7</v>
      </c>
      <c r="AE1284">
        <v>57</v>
      </c>
      <c r="AF1284">
        <v>1</v>
      </c>
      <c r="AG1284">
        <v>7050249</v>
      </c>
      <c r="AH1284" t="s">
        <v>42143</v>
      </c>
      <c r="AI1284" t="s">
        <v>42142</v>
      </c>
      <c r="AJ1284" t="s">
        <v>42141</v>
      </c>
      <c r="AK1284" t="s">
        <v>42140</v>
      </c>
      <c r="AL1284">
        <v>70</v>
      </c>
      <c r="AM1284" s="5">
        <f t="shared" si="162"/>
        <v>10</v>
      </c>
      <c r="AN1284" s="4">
        <f t="shared" si="167"/>
        <v>1.5145778114350625E-2</v>
      </c>
      <c r="AO1284" s="3"/>
      <c r="AP1284">
        <v>0</v>
      </c>
      <c r="AR1284" t="s">
        <v>62</v>
      </c>
      <c r="AT1284" s="2" t="s">
        <v>61</v>
      </c>
      <c r="AU1284" s="1">
        <f t="shared" si="163"/>
        <v>2.1006187720095744</v>
      </c>
      <c r="AV1284" s="1">
        <f t="shared" si="164"/>
        <v>1.9331784975597139</v>
      </c>
      <c r="AW1284" s="1">
        <f t="shared" si="165"/>
        <v>1.7657382231098533</v>
      </c>
    </row>
    <row r="1285" spans="1:49" x14ac:dyDescent="0.2">
      <c r="A1285">
        <v>1283</v>
      </c>
      <c r="B1285" t="s">
        <v>42139</v>
      </c>
      <c r="C1285" t="s">
        <v>42138</v>
      </c>
      <c r="F1285" t="s">
        <v>42137</v>
      </c>
      <c r="G1285" t="s">
        <v>18</v>
      </c>
      <c r="H1285" t="s">
        <v>17</v>
      </c>
      <c r="I1285" t="s">
        <v>42136</v>
      </c>
      <c r="J1285">
        <v>112999319</v>
      </c>
      <c r="K1285" t="s">
        <v>42135</v>
      </c>
      <c r="L1285" t="s">
        <v>42134</v>
      </c>
      <c r="M1285" t="s">
        <v>513</v>
      </c>
      <c r="N1285">
        <v>2</v>
      </c>
      <c r="O1285" t="s">
        <v>42133</v>
      </c>
      <c r="P1285" t="s">
        <v>42132</v>
      </c>
      <c r="Q1285" t="s">
        <v>42131</v>
      </c>
      <c r="R1285" s="7">
        <v>42036</v>
      </c>
      <c r="S1285" s="8">
        <f t="shared" si="160"/>
        <v>2015</v>
      </c>
      <c r="T1285" s="8">
        <v>2015</v>
      </c>
      <c r="U1285" s="8">
        <f t="shared" si="161"/>
        <v>7</v>
      </c>
      <c r="V1285" s="7">
        <v>42036</v>
      </c>
      <c r="W1285" t="s">
        <v>42130</v>
      </c>
      <c r="X1285" s="2">
        <v>0.86099999999999999</v>
      </c>
      <c r="Y1285" s="6">
        <f t="shared" si="166"/>
        <v>2.2983903259389767E-2</v>
      </c>
      <c r="AA1285">
        <v>15498328</v>
      </c>
      <c r="AB1285">
        <v>11000153733</v>
      </c>
      <c r="AC1285">
        <v>15580806</v>
      </c>
      <c r="AD1285" t="s">
        <v>7</v>
      </c>
      <c r="AE1285">
        <v>62</v>
      </c>
      <c r="AF1285">
        <v>2</v>
      </c>
      <c r="AG1285">
        <v>6957607</v>
      </c>
      <c r="AH1285" t="s">
        <v>42129</v>
      </c>
      <c r="AI1285" t="s">
        <v>42128</v>
      </c>
      <c r="AJ1285" t="s">
        <v>42127</v>
      </c>
      <c r="AK1285" t="s">
        <v>42126</v>
      </c>
      <c r="AL1285">
        <v>6</v>
      </c>
      <c r="AM1285" s="5">
        <f t="shared" si="162"/>
        <v>0.8571428571428571</v>
      </c>
      <c r="AN1285" s="4">
        <f t="shared" si="167"/>
        <v>1.2982095526586248E-3</v>
      </c>
      <c r="AO1285" s="3"/>
      <c r="AP1285">
        <v>0</v>
      </c>
      <c r="AR1285" t="s">
        <v>62</v>
      </c>
      <c r="AT1285" s="2" t="s">
        <v>61</v>
      </c>
      <c r="AU1285" s="1">
        <f t="shared" si="163"/>
        <v>1.6478195147370422</v>
      </c>
      <c r="AV1285" s="1">
        <f t="shared" si="164"/>
        <v>1.2141056406024195</v>
      </c>
      <c r="AW1285" s="1">
        <f t="shared" si="165"/>
        <v>0.78039176646779673</v>
      </c>
    </row>
    <row r="1286" spans="1:49" x14ac:dyDescent="0.2">
      <c r="A1286">
        <v>1284</v>
      </c>
      <c r="B1286" t="s">
        <v>42125</v>
      </c>
      <c r="C1286" t="s">
        <v>42124</v>
      </c>
      <c r="F1286" t="s">
        <v>42123</v>
      </c>
      <c r="G1286" t="s">
        <v>18</v>
      </c>
      <c r="H1286" t="s">
        <v>17</v>
      </c>
      <c r="I1286" t="s">
        <v>3887</v>
      </c>
      <c r="J1286">
        <v>60025578</v>
      </c>
      <c r="K1286" t="s">
        <v>445</v>
      </c>
      <c r="L1286" t="s">
        <v>444</v>
      </c>
      <c r="M1286" t="s">
        <v>102</v>
      </c>
      <c r="N1286">
        <v>4</v>
      </c>
      <c r="O1286" t="s">
        <v>42122</v>
      </c>
      <c r="P1286" t="s">
        <v>42121</v>
      </c>
      <c r="Q1286" t="s">
        <v>2310</v>
      </c>
      <c r="R1286" s="7">
        <v>42036</v>
      </c>
      <c r="S1286" s="8">
        <f t="shared" si="160"/>
        <v>2015</v>
      </c>
      <c r="T1286" s="8">
        <v>2015</v>
      </c>
      <c r="U1286" s="8">
        <f t="shared" si="161"/>
        <v>7</v>
      </c>
      <c r="V1286" s="7">
        <v>42036</v>
      </c>
      <c r="W1286" t="s">
        <v>165</v>
      </c>
      <c r="X1286" s="2">
        <v>1.3720000000000001</v>
      </c>
      <c r="Y1286" s="6">
        <f t="shared" si="166"/>
        <v>3.662475641333654E-2</v>
      </c>
      <c r="AA1286" t="s">
        <v>164</v>
      </c>
      <c r="AB1286">
        <v>17259</v>
      </c>
      <c r="AD1286" t="s">
        <v>7</v>
      </c>
      <c r="AE1286">
        <v>12</v>
      </c>
      <c r="AF1286">
        <v>2</v>
      </c>
      <c r="AG1286">
        <v>6880363</v>
      </c>
      <c r="AH1286" t="s">
        <v>42120</v>
      </c>
      <c r="AI1286" t="s">
        <v>42119</v>
      </c>
      <c r="AJ1286" t="s">
        <v>42118</v>
      </c>
      <c r="AK1286" t="s">
        <v>42117</v>
      </c>
      <c r="AL1286">
        <v>40</v>
      </c>
      <c r="AM1286" s="5">
        <f t="shared" si="162"/>
        <v>5.7142857142857144</v>
      </c>
      <c r="AN1286" s="4">
        <f t="shared" si="167"/>
        <v>8.6547303510575001E-3</v>
      </c>
      <c r="AO1286" s="3"/>
      <c r="AP1286">
        <v>0</v>
      </c>
      <c r="AR1286" t="s">
        <v>62</v>
      </c>
      <c r="AT1286" s="2">
        <v>3.9660000000000002</v>
      </c>
      <c r="AU1286" s="1">
        <f t="shared" si="163"/>
        <v>2.8233748594652828</v>
      </c>
      <c r="AV1286" s="1">
        <f t="shared" si="164"/>
        <v>2.2639743382197022</v>
      </c>
      <c r="AW1286" s="1">
        <f t="shared" si="165"/>
        <v>1.7045738169741211</v>
      </c>
    </row>
    <row r="1287" spans="1:49" x14ac:dyDescent="0.2">
      <c r="A1287">
        <v>1285</v>
      </c>
      <c r="B1287" t="s">
        <v>42116</v>
      </c>
      <c r="C1287" t="s">
        <v>42115</v>
      </c>
      <c r="F1287" t="s">
        <v>42114</v>
      </c>
      <c r="G1287" t="s">
        <v>18</v>
      </c>
      <c r="H1287" t="s">
        <v>17</v>
      </c>
      <c r="I1287" t="s">
        <v>42113</v>
      </c>
      <c r="J1287" t="s">
        <v>42112</v>
      </c>
      <c r="K1287" t="s">
        <v>42111</v>
      </c>
      <c r="L1287" t="s">
        <v>42110</v>
      </c>
      <c r="M1287" t="s">
        <v>1050</v>
      </c>
      <c r="N1287">
        <v>3</v>
      </c>
      <c r="O1287" t="s">
        <v>42109</v>
      </c>
      <c r="P1287" t="s">
        <v>42108</v>
      </c>
      <c r="Q1287" t="s">
        <v>42107</v>
      </c>
      <c r="R1287" s="7">
        <v>42036</v>
      </c>
      <c r="S1287" s="8">
        <f t="shared" si="160"/>
        <v>2015</v>
      </c>
      <c r="T1287" s="8">
        <v>2015</v>
      </c>
      <c r="U1287" s="8">
        <f t="shared" si="161"/>
        <v>7</v>
      </c>
      <c r="V1287" s="7">
        <v>42036</v>
      </c>
      <c r="W1287" t="s">
        <v>41699</v>
      </c>
      <c r="X1287" s="2">
        <v>0.88100000000000001</v>
      </c>
      <c r="Y1287" s="6">
        <f t="shared" si="166"/>
        <v>2.3517791836843653E-2</v>
      </c>
      <c r="AA1287">
        <v>10459243</v>
      </c>
      <c r="AB1287">
        <v>17248</v>
      </c>
      <c r="AD1287" t="s">
        <v>7</v>
      </c>
      <c r="AE1287">
        <v>57</v>
      </c>
      <c r="AF1287">
        <v>1</v>
      </c>
      <c r="AG1287">
        <v>7054481</v>
      </c>
      <c r="AH1287" t="s">
        <v>42106</v>
      </c>
      <c r="AI1287" t="s">
        <v>42105</v>
      </c>
      <c r="AJ1287" t="s">
        <v>42104</v>
      </c>
      <c r="AK1287" t="s">
        <v>42103</v>
      </c>
      <c r="AL1287">
        <v>32</v>
      </c>
      <c r="AM1287" s="5">
        <f t="shared" si="162"/>
        <v>4.5714285714285712</v>
      </c>
      <c r="AN1287" s="4">
        <f t="shared" si="167"/>
        <v>6.9237842808459998E-3</v>
      </c>
      <c r="AO1287" s="3"/>
      <c r="AP1287">
        <v>0</v>
      </c>
      <c r="AR1287" t="s">
        <v>62</v>
      </c>
      <c r="AT1287" s="2" t="s">
        <v>61</v>
      </c>
      <c r="AU1287" s="1">
        <f t="shared" si="163"/>
        <v>1.8539589570044355</v>
      </c>
      <c r="AV1287" s="1">
        <f t="shared" si="164"/>
        <v>1.5220788058844827</v>
      </c>
      <c r="AW1287" s="1">
        <f t="shared" si="165"/>
        <v>1.1901986547645296</v>
      </c>
    </row>
    <row r="1288" spans="1:49" x14ac:dyDescent="0.2">
      <c r="A1288">
        <v>1286</v>
      </c>
      <c r="B1288" t="s">
        <v>42102</v>
      </c>
      <c r="C1288" t="s">
        <v>42101</v>
      </c>
      <c r="F1288" t="s">
        <v>42100</v>
      </c>
      <c r="G1288" t="s">
        <v>18</v>
      </c>
      <c r="H1288" t="s">
        <v>17</v>
      </c>
      <c r="I1288" t="s">
        <v>42099</v>
      </c>
      <c r="J1288">
        <v>60011209</v>
      </c>
      <c r="K1288" t="s">
        <v>42098</v>
      </c>
      <c r="L1288" t="s">
        <v>37947</v>
      </c>
      <c r="M1288" t="s">
        <v>499</v>
      </c>
      <c r="N1288">
        <v>6</v>
      </c>
      <c r="O1288" t="s">
        <v>42097</v>
      </c>
      <c r="P1288" t="s">
        <v>42096</v>
      </c>
      <c r="Q1288" t="s">
        <v>42095</v>
      </c>
      <c r="R1288" s="7">
        <v>42036</v>
      </c>
      <c r="S1288" s="8">
        <f t="shared" si="160"/>
        <v>2015</v>
      </c>
      <c r="T1288" s="8">
        <v>2015</v>
      </c>
      <c r="U1288" s="8">
        <f t="shared" si="161"/>
        <v>7</v>
      </c>
      <c r="V1288" s="7">
        <v>42036</v>
      </c>
      <c r="W1288" t="s">
        <v>3495</v>
      </c>
      <c r="X1288" s="2">
        <v>0.94</v>
      </c>
      <c r="Y1288" s="6">
        <f t="shared" si="166"/>
        <v>2.5092763140332611E-2</v>
      </c>
      <c r="AA1288">
        <v>15311309</v>
      </c>
      <c r="AB1288">
        <v>17295</v>
      </c>
      <c r="AD1288" t="s">
        <v>7</v>
      </c>
      <c r="AE1288">
        <v>25</v>
      </c>
      <c r="AF1288">
        <v>2</v>
      </c>
      <c r="AG1288">
        <v>6978000</v>
      </c>
      <c r="AH1288" t="s">
        <v>42094</v>
      </c>
      <c r="AI1288" t="s">
        <v>42093</v>
      </c>
      <c r="AJ1288" t="s">
        <v>42092</v>
      </c>
      <c r="AK1288" t="s">
        <v>42091</v>
      </c>
      <c r="AL1288">
        <v>20</v>
      </c>
      <c r="AM1288" s="5">
        <f t="shared" si="162"/>
        <v>2.8571428571428572</v>
      </c>
      <c r="AN1288" s="4">
        <f t="shared" si="167"/>
        <v>4.3273651755287501E-3</v>
      </c>
      <c r="AO1288" s="3"/>
      <c r="AP1288">
        <v>0</v>
      </c>
      <c r="AR1288" t="s">
        <v>62</v>
      </c>
      <c r="AT1288" s="2" t="s">
        <v>61</v>
      </c>
      <c r="AU1288" s="1">
        <f t="shared" si="163"/>
        <v>1.8863143750891451</v>
      </c>
      <c r="AV1288" s="1">
        <f t="shared" si="164"/>
        <v>1.471006415793068</v>
      </c>
      <c r="AW1288" s="1">
        <f t="shared" si="165"/>
        <v>1.0556984564969907</v>
      </c>
    </row>
    <row r="1289" spans="1:49" x14ac:dyDescent="0.2">
      <c r="A1289">
        <v>1287</v>
      </c>
      <c r="B1289" t="s">
        <v>42090</v>
      </c>
      <c r="C1289" t="s">
        <v>42089</v>
      </c>
      <c r="F1289" t="s">
        <v>42088</v>
      </c>
      <c r="G1289" t="s">
        <v>18</v>
      </c>
      <c r="H1289" t="s">
        <v>17</v>
      </c>
      <c r="I1289" t="s">
        <v>42087</v>
      </c>
      <c r="J1289" t="s">
        <v>42086</v>
      </c>
      <c r="K1289" t="s">
        <v>42085</v>
      </c>
      <c r="L1289" t="s">
        <v>42084</v>
      </c>
      <c r="M1289" t="s">
        <v>42083</v>
      </c>
      <c r="N1289">
        <v>5</v>
      </c>
      <c r="O1289" t="s">
        <v>42082</v>
      </c>
      <c r="P1289" t="s">
        <v>42081</v>
      </c>
      <c r="Q1289" t="s">
        <v>42080</v>
      </c>
      <c r="R1289" s="7">
        <v>42036</v>
      </c>
      <c r="S1289" s="8">
        <f t="shared" si="160"/>
        <v>2015</v>
      </c>
      <c r="T1289" s="8">
        <v>2015</v>
      </c>
      <c r="U1289" s="8">
        <f t="shared" si="161"/>
        <v>7</v>
      </c>
      <c r="V1289" s="7">
        <v>42036</v>
      </c>
      <c r="W1289" t="s">
        <v>2744</v>
      </c>
      <c r="X1289" s="2">
        <v>1.3720000000000001</v>
      </c>
      <c r="Y1289" s="6">
        <f t="shared" si="166"/>
        <v>3.662475641333654E-2</v>
      </c>
      <c r="AA1289">
        <v>189480</v>
      </c>
      <c r="AB1289">
        <v>17366</v>
      </c>
      <c r="AD1289" t="s">
        <v>7</v>
      </c>
      <c r="AE1289">
        <v>63</v>
      </c>
      <c r="AF1289">
        <v>2</v>
      </c>
      <c r="AG1289">
        <v>7014309</v>
      </c>
      <c r="AH1289" t="s">
        <v>42079</v>
      </c>
      <c r="AI1289" t="s">
        <v>42078</v>
      </c>
      <c r="AJ1289" t="s">
        <v>42077</v>
      </c>
      <c r="AK1289" t="s">
        <v>42076</v>
      </c>
      <c r="AL1289">
        <v>82</v>
      </c>
      <c r="AM1289" s="5">
        <f t="shared" si="162"/>
        <v>11.714285714285714</v>
      </c>
      <c r="AN1289" s="4">
        <f t="shared" si="167"/>
        <v>1.7742197219667872E-2</v>
      </c>
      <c r="AO1289" s="3"/>
      <c r="AP1289">
        <v>0</v>
      </c>
      <c r="AR1289" t="s">
        <v>62</v>
      </c>
      <c r="AT1289" s="2" t="s">
        <v>61</v>
      </c>
      <c r="AU1289" s="1">
        <f t="shared" si="163"/>
        <v>3.0959988655235935</v>
      </c>
      <c r="AV1289" s="1">
        <f t="shared" si="164"/>
        <v>2.7183476816502203</v>
      </c>
      <c r="AW1289" s="1">
        <f t="shared" si="165"/>
        <v>2.3406964977768472</v>
      </c>
    </row>
    <row r="1290" spans="1:49" x14ac:dyDescent="0.2">
      <c r="A1290">
        <v>1288</v>
      </c>
      <c r="B1290" t="s">
        <v>42075</v>
      </c>
      <c r="C1290" t="s">
        <v>42074</v>
      </c>
      <c r="F1290" t="s">
        <v>42073</v>
      </c>
      <c r="G1290" t="s">
        <v>18</v>
      </c>
      <c r="H1290" t="s">
        <v>17</v>
      </c>
      <c r="I1290" t="s">
        <v>9503</v>
      </c>
      <c r="J1290" t="s">
        <v>42072</v>
      </c>
      <c r="K1290" t="s">
        <v>42071</v>
      </c>
      <c r="L1290" t="s">
        <v>42070</v>
      </c>
      <c r="M1290" t="s">
        <v>1445</v>
      </c>
      <c r="N1290">
        <v>2</v>
      </c>
      <c r="O1290" t="s">
        <v>42069</v>
      </c>
      <c r="P1290" t="s">
        <v>42068</v>
      </c>
      <c r="Q1290" t="s">
        <v>42067</v>
      </c>
      <c r="R1290" s="7">
        <v>42036</v>
      </c>
      <c r="S1290" s="8">
        <f t="shared" si="160"/>
        <v>2015</v>
      </c>
      <c r="T1290" s="8">
        <v>2015</v>
      </c>
      <c r="U1290" s="8">
        <f t="shared" si="161"/>
        <v>7</v>
      </c>
      <c r="V1290" s="7">
        <v>42036</v>
      </c>
      <c r="W1290" t="s">
        <v>22163</v>
      </c>
      <c r="X1290" s="2">
        <v>2.5710000000000002</v>
      </c>
      <c r="Y1290" s="6">
        <f t="shared" si="166"/>
        <v>6.8631376631696966E-2</v>
      </c>
      <c r="AA1290">
        <v>189200</v>
      </c>
      <c r="AB1290">
        <v>17278</v>
      </c>
      <c r="AD1290" t="s">
        <v>7</v>
      </c>
      <c r="AE1290">
        <v>50</v>
      </c>
      <c r="AF1290">
        <v>2</v>
      </c>
      <c r="AG1290">
        <v>6955857</v>
      </c>
      <c r="AH1290" t="s">
        <v>42066</v>
      </c>
      <c r="AI1290" t="s">
        <v>42065</v>
      </c>
      <c r="AJ1290" t="s">
        <v>42064</v>
      </c>
      <c r="AK1290" t="s">
        <v>42063</v>
      </c>
      <c r="AL1290">
        <v>38</v>
      </c>
      <c r="AM1290" s="5">
        <f t="shared" si="162"/>
        <v>5.4285714285714288</v>
      </c>
      <c r="AN1290" s="4">
        <f t="shared" si="167"/>
        <v>8.2219938335046251E-3</v>
      </c>
      <c r="AO1290" s="3"/>
      <c r="AP1290">
        <v>1</v>
      </c>
      <c r="AR1290" t="s">
        <v>42062</v>
      </c>
      <c r="AT1290" s="2">
        <v>5.0129999999999999</v>
      </c>
      <c r="AU1290" s="1">
        <f t="shared" si="163"/>
        <v>5.0508561792239259</v>
      </c>
      <c r="AV1290" s="1">
        <f t="shared" si="164"/>
        <v>3.8426685232600795</v>
      </c>
      <c r="AW1290" s="1">
        <f t="shared" si="165"/>
        <v>2.634480867296233</v>
      </c>
    </row>
    <row r="1291" spans="1:49" x14ac:dyDescent="0.2">
      <c r="A1291">
        <v>1289</v>
      </c>
      <c r="B1291" t="s">
        <v>42061</v>
      </c>
      <c r="C1291" t="s">
        <v>42060</v>
      </c>
      <c r="F1291" t="s">
        <v>42059</v>
      </c>
      <c r="G1291" t="s">
        <v>18</v>
      </c>
      <c r="H1291" t="s">
        <v>17</v>
      </c>
      <c r="I1291" t="s">
        <v>34235</v>
      </c>
      <c r="J1291" t="s">
        <v>42058</v>
      </c>
      <c r="K1291" t="s">
        <v>42057</v>
      </c>
      <c r="L1291" t="s">
        <v>42056</v>
      </c>
      <c r="M1291" t="s">
        <v>42055</v>
      </c>
      <c r="N1291">
        <v>3</v>
      </c>
      <c r="O1291" t="s">
        <v>42054</v>
      </c>
      <c r="P1291" t="s">
        <v>42053</v>
      </c>
      <c r="Q1291" t="s">
        <v>42052</v>
      </c>
      <c r="R1291" s="7">
        <v>42036</v>
      </c>
      <c r="S1291" s="8">
        <f t="shared" si="160"/>
        <v>2015</v>
      </c>
      <c r="T1291" s="8">
        <v>2015</v>
      </c>
      <c r="U1291" s="8">
        <f t="shared" si="161"/>
        <v>7</v>
      </c>
      <c r="V1291" s="7">
        <v>42036</v>
      </c>
      <c r="W1291" t="s">
        <v>2744</v>
      </c>
      <c r="X1291" s="2">
        <v>1.3720000000000001</v>
      </c>
      <c r="Y1291" s="6">
        <f t="shared" si="166"/>
        <v>3.662475641333654E-2</v>
      </c>
      <c r="AA1291">
        <v>189480</v>
      </c>
      <c r="AB1291">
        <v>17366</v>
      </c>
      <c r="AD1291" t="s">
        <v>7</v>
      </c>
      <c r="AE1291">
        <v>63</v>
      </c>
      <c r="AF1291">
        <v>2</v>
      </c>
      <c r="AG1291">
        <v>7006726</v>
      </c>
      <c r="AH1291" t="s">
        <v>42051</v>
      </c>
      <c r="AI1291" t="s">
        <v>42050</v>
      </c>
      <c r="AJ1291" t="s">
        <v>42049</v>
      </c>
      <c r="AK1291" t="s">
        <v>42048</v>
      </c>
      <c r="AL1291">
        <v>27</v>
      </c>
      <c r="AM1291" s="5">
        <f t="shared" si="162"/>
        <v>3.8571428571428572</v>
      </c>
      <c r="AN1291" s="4">
        <f t="shared" si="167"/>
        <v>5.8419429869638129E-3</v>
      </c>
      <c r="AO1291" s="3"/>
      <c r="AP1291">
        <v>0</v>
      </c>
      <c r="AR1291" t="s">
        <v>62</v>
      </c>
      <c r="AT1291" s="2" t="s">
        <v>61</v>
      </c>
      <c r="AU1291" s="1">
        <f t="shared" si="163"/>
        <v>2.738991238542472</v>
      </c>
      <c r="AV1291" s="1">
        <f t="shared" si="164"/>
        <v>2.1233349700150175</v>
      </c>
      <c r="AW1291" s="1">
        <f t="shared" si="165"/>
        <v>1.5076787014875632</v>
      </c>
    </row>
    <row r="1292" spans="1:49" x14ac:dyDescent="0.2">
      <c r="A1292">
        <v>1290</v>
      </c>
      <c r="B1292" t="s">
        <v>42047</v>
      </c>
      <c r="C1292" t="s">
        <v>42046</v>
      </c>
      <c r="F1292" t="s">
        <v>42045</v>
      </c>
      <c r="G1292" t="s">
        <v>18</v>
      </c>
      <c r="H1292" t="s">
        <v>17</v>
      </c>
      <c r="I1292" t="s">
        <v>42044</v>
      </c>
      <c r="J1292">
        <v>60024322</v>
      </c>
      <c r="K1292" t="s">
        <v>8925</v>
      </c>
      <c r="L1292" t="s">
        <v>8924</v>
      </c>
      <c r="M1292" t="s">
        <v>1121</v>
      </c>
      <c r="N1292">
        <v>5</v>
      </c>
      <c r="O1292" t="s">
        <v>42043</v>
      </c>
      <c r="P1292" t="s">
        <v>42042</v>
      </c>
      <c r="Q1292" t="s">
        <v>8921</v>
      </c>
      <c r="R1292" s="7">
        <v>42036</v>
      </c>
      <c r="S1292" s="8">
        <f t="shared" si="160"/>
        <v>2015</v>
      </c>
      <c r="T1292" s="8">
        <v>2015</v>
      </c>
      <c r="U1292" s="8">
        <f t="shared" si="161"/>
        <v>7</v>
      </c>
      <c r="V1292" s="7">
        <v>42036</v>
      </c>
      <c r="W1292" t="s">
        <v>42041</v>
      </c>
      <c r="X1292" s="2">
        <v>10.707000000000001</v>
      </c>
      <c r="Y1292" s="6">
        <f t="shared" si="166"/>
        <v>0.28581724993993757</v>
      </c>
      <c r="AA1292">
        <v>9359648</v>
      </c>
      <c r="AB1292">
        <v>19881</v>
      </c>
      <c r="AC1292">
        <v>15214095</v>
      </c>
      <c r="AD1292" t="s">
        <v>7</v>
      </c>
      <c r="AE1292">
        <v>27</v>
      </c>
      <c r="AF1292">
        <v>6</v>
      </c>
      <c r="AH1292" t="s">
        <v>42040</v>
      </c>
      <c r="AL1292">
        <v>136</v>
      </c>
      <c r="AM1292" s="5">
        <f t="shared" si="162"/>
        <v>19.428571428571427</v>
      </c>
      <c r="AN1292" s="4">
        <f t="shared" si="167"/>
        <v>2.9426083193595496E-2</v>
      </c>
      <c r="AO1292" s="3"/>
      <c r="AP1292">
        <v>0</v>
      </c>
      <c r="AQ1292" t="s">
        <v>1404</v>
      </c>
      <c r="AR1292">
        <v>26220908</v>
      </c>
      <c r="AS1292" t="s">
        <v>1403</v>
      </c>
      <c r="AT1292" s="2">
        <v>30.849</v>
      </c>
      <c r="AU1292" s="1">
        <f t="shared" si="163"/>
        <v>20.889989991603493</v>
      </c>
      <c r="AV1292" s="1">
        <f t="shared" si="164"/>
        <v>15.762166656676655</v>
      </c>
      <c r="AW1292" s="1">
        <f t="shared" si="165"/>
        <v>10.634343321749812</v>
      </c>
    </row>
    <row r="1293" spans="1:49" x14ac:dyDescent="0.2">
      <c r="A1293">
        <v>1291</v>
      </c>
      <c r="B1293" t="s">
        <v>42039</v>
      </c>
      <c r="C1293" t="s">
        <v>42038</v>
      </c>
      <c r="F1293" t="s">
        <v>42037</v>
      </c>
      <c r="G1293" t="s">
        <v>18</v>
      </c>
      <c r="H1293" t="s">
        <v>17</v>
      </c>
      <c r="I1293" t="s">
        <v>42036</v>
      </c>
      <c r="J1293">
        <v>60022403</v>
      </c>
      <c r="K1293" t="s">
        <v>20093</v>
      </c>
      <c r="L1293" t="s">
        <v>20092</v>
      </c>
      <c r="M1293" t="s">
        <v>2466</v>
      </c>
      <c r="N1293">
        <v>2</v>
      </c>
      <c r="O1293" t="s">
        <v>42035</v>
      </c>
      <c r="P1293" t="s">
        <v>42034</v>
      </c>
      <c r="Q1293" t="s">
        <v>20089</v>
      </c>
      <c r="R1293" s="7">
        <v>42036</v>
      </c>
      <c r="S1293" s="8">
        <f t="shared" si="160"/>
        <v>2015</v>
      </c>
      <c r="T1293" s="8">
        <v>2015</v>
      </c>
      <c r="U1293" s="8">
        <f t="shared" si="161"/>
        <v>7</v>
      </c>
      <c r="V1293" s="7">
        <v>42036</v>
      </c>
      <c r="W1293" t="s">
        <v>41247</v>
      </c>
      <c r="X1293" s="2">
        <v>1.022</v>
      </c>
      <c r="Y1293" s="6">
        <f t="shared" si="166"/>
        <v>2.7281706307893543E-2</v>
      </c>
      <c r="AA1293">
        <v>10636692</v>
      </c>
      <c r="AB1293">
        <v>27237</v>
      </c>
      <c r="AD1293" t="s">
        <v>7</v>
      </c>
      <c r="AE1293">
        <v>23</v>
      </c>
      <c r="AF1293">
        <v>1</v>
      </c>
      <c r="AG1293">
        <v>6675866</v>
      </c>
      <c r="AH1293" t="s">
        <v>42033</v>
      </c>
      <c r="AI1293" t="s">
        <v>42032</v>
      </c>
      <c r="AJ1293" t="s">
        <v>42031</v>
      </c>
      <c r="AK1293" t="s">
        <v>42030</v>
      </c>
      <c r="AL1293">
        <v>9</v>
      </c>
      <c r="AM1293" s="5">
        <f t="shared" si="162"/>
        <v>1.2857142857142858</v>
      </c>
      <c r="AN1293" s="4">
        <f t="shared" si="167"/>
        <v>1.9473143289879377E-3</v>
      </c>
      <c r="AO1293" s="3"/>
      <c r="AP1293">
        <v>0</v>
      </c>
      <c r="AR1293" t="s">
        <v>62</v>
      </c>
      <c r="AT1293" s="2" t="s">
        <v>61</v>
      </c>
      <c r="AU1293" s="1">
        <f t="shared" si="163"/>
        <v>1.9681388714221859</v>
      </c>
      <c r="AV1293" s="1">
        <f t="shared" si="164"/>
        <v>1.4614510318440739</v>
      </c>
      <c r="AW1293" s="1">
        <f t="shared" si="165"/>
        <v>0.95476319226596196</v>
      </c>
    </row>
    <row r="1294" spans="1:49" x14ac:dyDescent="0.2">
      <c r="A1294">
        <v>1292</v>
      </c>
      <c r="B1294" t="s">
        <v>42029</v>
      </c>
      <c r="C1294" t="s">
        <v>42028</v>
      </c>
      <c r="F1294" t="s">
        <v>42027</v>
      </c>
      <c r="G1294" t="s">
        <v>18</v>
      </c>
      <c r="H1294" t="s">
        <v>17</v>
      </c>
      <c r="I1294" t="s">
        <v>5631</v>
      </c>
      <c r="J1294" t="s">
        <v>42026</v>
      </c>
      <c r="K1294" t="s">
        <v>42025</v>
      </c>
      <c r="L1294" t="s">
        <v>42024</v>
      </c>
      <c r="M1294" t="s">
        <v>42023</v>
      </c>
      <c r="N1294">
        <v>5</v>
      </c>
      <c r="O1294" t="s">
        <v>42022</v>
      </c>
      <c r="P1294" t="s">
        <v>42021</v>
      </c>
      <c r="Q1294" t="s">
        <v>42020</v>
      </c>
      <c r="R1294" s="7">
        <v>42036</v>
      </c>
      <c r="S1294" s="8">
        <f t="shared" si="160"/>
        <v>2015</v>
      </c>
      <c r="T1294" s="8">
        <v>2015</v>
      </c>
      <c r="U1294" s="8">
        <f t="shared" si="161"/>
        <v>7</v>
      </c>
      <c r="V1294" s="7">
        <v>42036</v>
      </c>
      <c r="W1294" t="s">
        <v>38168</v>
      </c>
      <c r="X1294" s="2">
        <v>1.246</v>
      </c>
      <c r="Y1294" s="6">
        <f t="shared" si="166"/>
        <v>3.3261258375377058E-2</v>
      </c>
      <c r="AA1294">
        <v>19391404</v>
      </c>
      <c r="AB1294">
        <v>17700155033</v>
      </c>
      <c r="AC1294">
        <v>21511535</v>
      </c>
      <c r="AD1294" t="s">
        <v>7</v>
      </c>
      <c r="AE1294">
        <v>8</v>
      </c>
      <c r="AF1294">
        <v>2</v>
      </c>
      <c r="AG1294">
        <v>6910227</v>
      </c>
      <c r="AH1294" t="s">
        <v>42019</v>
      </c>
      <c r="AI1294" t="s">
        <v>42018</v>
      </c>
      <c r="AJ1294" t="s">
        <v>42017</v>
      </c>
      <c r="AK1294" t="s">
        <v>42016</v>
      </c>
      <c r="AL1294">
        <v>34</v>
      </c>
      <c r="AM1294" s="5">
        <f t="shared" si="162"/>
        <v>4.8571428571428568</v>
      </c>
      <c r="AN1294" s="4">
        <f t="shared" si="167"/>
        <v>7.356520798398874E-3</v>
      </c>
      <c r="AO1294" s="3"/>
      <c r="AP1294">
        <v>0</v>
      </c>
      <c r="AR1294" t="s">
        <v>42015</v>
      </c>
      <c r="AT1294" s="2" t="s">
        <v>61</v>
      </c>
      <c r="AU1294" s="1">
        <f t="shared" si="163"/>
        <v>2.5489837102283599</v>
      </c>
      <c r="AV1294" s="1">
        <f t="shared" si="164"/>
        <v>2.0308889586887964</v>
      </c>
      <c r="AW1294" s="1">
        <f t="shared" si="165"/>
        <v>1.5127942071492329</v>
      </c>
    </row>
    <row r="1295" spans="1:49" x14ac:dyDescent="0.2">
      <c r="A1295">
        <v>1293</v>
      </c>
      <c r="B1295" t="s">
        <v>42014</v>
      </c>
      <c r="C1295" t="s">
        <v>42013</v>
      </c>
      <c r="F1295" t="s">
        <v>42012</v>
      </c>
      <c r="G1295" t="s">
        <v>18</v>
      </c>
      <c r="H1295" t="s">
        <v>17</v>
      </c>
      <c r="I1295" t="s">
        <v>13439</v>
      </c>
      <c r="J1295" t="s">
        <v>42011</v>
      </c>
      <c r="K1295" t="s">
        <v>42010</v>
      </c>
      <c r="L1295" t="s">
        <v>42009</v>
      </c>
      <c r="M1295" t="s">
        <v>8284</v>
      </c>
      <c r="N1295">
        <v>6</v>
      </c>
      <c r="O1295" t="s">
        <v>42008</v>
      </c>
      <c r="P1295" t="s">
        <v>42007</v>
      </c>
      <c r="Q1295" t="s">
        <v>42006</v>
      </c>
      <c r="R1295" s="7">
        <v>42036</v>
      </c>
      <c r="S1295" s="8">
        <f t="shared" ref="S1295:S1358" si="168">YEAR(R1295)</f>
        <v>2015</v>
      </c>
      <c r="T1295" s="8">
        <v>2015</v>
      </c>
      <c r="U1295" s="8">
        <f t="shared" ref="U1295:U1358" si="169">2022-T1295</f>
        <v>7</v>
      </c>
      <c r="V1295" s="7">
        <v>42036</v>
      </c>
      <c r="W1295" t="s">
        <v>165</v>
      </c>
      <c r="X1295" s="2">
        <v>1.3720000000000001</v>
      </c>
      <c r="Y1295" s="6">
        <f t="shared" si="166"/>
        <v>3.662475641333654E-2</v>
      </c>
      <c r="AA1295" t="s">
        <v>164</v>
      </c>
      <c r="AB1295">
        <v>17259</v>
      </c>
      <c r="AD1295" t="s">
        <v>7</v>
      </c>
      <c r="AE1295">
        <v>12</v>
      </c>
      <c r="AF1295">
        <v>2</v>
      </c>
      <c r="AG1295">
        <v>6882131</v>
      </c>
      <c r="AH1295" t="s">
        <v>42005</v>
      </c>
      <c r="AI1295" t="s">
        <v>42004</v>
      </c>
      <c r="AJ1295" t="s">
        <v>42003</v>
      </c>
      <c r="AK1295" t="s">
        <v>42002</v>
      </c>
      <c r="AL1295">
        <v>7</v>
      </c>
      <c r="AM1295" s="5">
        <f t="shared" ref="AM1295:AM1358" si="170">AL1295/U1295</f>
        <v>1</v>
      </c>
      <c r="AN1295" s="4">
        <f t="shared" si="167"/>
        <v>1.5145778114350624E-3</v>
      </c>
      <c r="AO1295" s="3"/>
      <c r="AP1295">
        <v>0</v>
      </c>
      <c r="AR1295">
        <v>61222108</v>
      </c>
      <c r="AT1295" s="2">
        <v>3.9660000000000002</v>
      </c>
      <c r="AU1295" s="1">
        <f t="shared" ref="AU1295:AU1358" si="171">(Y1295*0.7+AN1295*0.3)*100</f>
        <v>2.6091702832766095</v>
      </c>
      <c r="AV1295" s="1">
        <f t="shared" ref="AV1295:AV1358" si="172">(Y1295*0.5+AN1295*0.5)*100</f>
        <v>1.90696671123858</v>
      </c>
      <c r="AW1295" s="1">
        <f t="shared" ref="AW1295:AW1358" si="173">(Y1295*0.3+AN1295*0.7)*100</f>
        <v>1.2047631392005507</v>
      </c>
    </row>
    <row r="1296" spans="1:49" x14ac:dyDescent="0.2">
      <c r="A1296">
        <v>1294</v>
      </c>
      <c r="B1296" t="s">
        <v>42001</v>
      </c>
      <c r="C1296" t="s">
        <v>42000</v>
      </c>
      <c r="F1296" t="s">
        <v>41999</v>
      </c>
      <c r="G1296" t="s">
        <v>18</v>
      </c>
      <c r="H1296" t="s">
        <v>17</v>
      </c>
      <c r="I1296" t="s">
        <v>41998</v>
      </c>
      <c r="J1296" t="s">
        <v>41997</v>
      </c>
      <c r="K1296" t="s">
        <v>41996</v>
      </c>
      <c r="L1296" t="s">
        <v>41995</v>
      </c>
      <c r="M1296" t="s">
        <v>41994</v>
      </c>
      <c r="N1296">
        <v>4</v>
      </c>
      <c r="O1296" t="s">
        <v>41993</v>
      </c>
      <c r="P1296" t="s">
        <v>41992</v>
      </c>
      <c r="Q1296" t="s">
        <v>41991</v>
      </c>
      <c r="R1296" s="7">
        <v>42036</v>
      </c>
      <c r="S1296" s="8">
        <f t="shared" si="168"/>
        <v>2015</v>
      </c>
      <c r="T1296" s="8">
        <v>2015</v>
      </c>
      <c r="U1296" s="8">
        <f t="shared" si="169"/>
        <v>7</v>
      </c>
      <c r="V1296" s="7">
        <v>42036</v>
      </c>
      <c r="W1296" t="s">
        <v>2744</v>
      </c>
      <c r="X1296" s="2">
        <v>1.3720000000000001</v>
      </c>
      <c r="Y1296" s="6">
        <f t="shared" si="166"/>
        <v>3.662475641333654E-2</v>
      </c>
      <c r="AA1296">
        <v>189480</v>
      </c>
      <c r="AB1296">
        <v>17366</v>
      </c>
      <c r="AD1296" t="s">
        <v>7</v>
      </c>
      <c r="AE1296">
        <v>63</v>
      </c>
      <c r="AF1296">
        <v>2</v>
      </c>
      <c r="AG1296">
        <v>7010980</v>
      </c>
      <c r="AH1296" t="s">
        <v>3855</v>
      </c>
      <c r="AI1296" t="s">
        <v>41990</v>
      </c>
      <c r="AJ1296" t="s">
        <v>41989</v>
      </c>
      <c r="AK1296" t="s">
        <v>41988</v>
      </c>
      <c r="AL1296">
        <v>24</v>
      </c>
      <c r="AM1296" s="5">
        <f t="shared" si="170"/>
        <v>3.4285714285714284</v>
      </c>
      <c r="AN1296" s="4">
        <f t="shared" si="167"/>
        <v>5.1928382106344994E-3</v>
      </c>
      <c r="AO1296" s="3"/>
      <c r="AP1296">
        <v>0</v>
      </c>
      <c r="AR1296" t="s">
        <v>62</v>
      </c>
      <c r="AT1296" s="2" t="s">
        <v>61</v>
      </c>
      <c r="AU1296" s="1">
        <f t="shared" si="171"/>
        <v>2.7195180952525924</v>
      </c>
      <c r="AV1296" s="1">
        <f t="shared" si="172"/>
        <v>2.0908797311985521</v>
      </c>
      <c r="AW1296" s="1">
        <f t="shared" si="173"/>
        <v>1.4622413671445111</v>
      </c>
    </row>
    <row r="1297" spans="1:49" x14ac:dyDescent="0.2">
      <c r="A1297">
        <v>1295</v>
      </c>
      <c r="B1297" t="s">
        <v>41987</v>
      </c>
      <c r="C1297" t="s">
        <v>41986</v>
      </c>
      <c r="F1297" t="s">
        <v>41985</v>
      </c>
      <c r="G1297" t="s">
        <v>18</v>
      </c>
      <c r="H1297" t="s">
        <v>17</v>
      </c>
      <c r="I1297" t="s">
        <v>41984</v>
      </c>
      <c r="J1297" t="s">
        <v>41983</v>
      </c>
      <c r="K1297" t="s">
        <v>41982</v>
      </c>
      <c r="L1297" t="s">
        <v>41981</v>
      </c>
      <c r="M1297" t="s">
        <v>1445</v>
      </c>
      <c r="N1297">
        <v>6</v>
      </c>
      <c r="O1297" t="s">
        <v>41980</v>
      </c>
      <c r="P1297" t="s">
        <v>41979</v>
      </c>
      <c r="Q1297" t="s">
        <v>41978</v>
      </c>
      <c r="R1297" s="7">
        <v>42036</v>
      </c>
      <c r="S1297" s="8">
        <f t="shared" si="168"/>
        <v>2015</v>
      </c>
      <c r="T1297" s="8">
        <v>2015</v>
      </c>
      <c r="U1297" s="8">
        <f t="shared" si="169"/>
        <v>7</v>
      </c>
      <c r="V1297" s="7">
        <v>42036</v>
      </c>
      <c r="W1297" t="s">
        <v>41699</v>
      </c>
      <c r="X1297" s="2">
        <v>0.88100000000000001</v>
      </c>
      <c r="Y1297" s="6">
        <f t="shared" si="166"/>
        <v>2.3517791836843653E-2</v>
      </c>
      <c r="AA1297">
        <v>10459243</v>
      </c>
      <c r="AB1297">
        <v>17248</v>
      </c>
      <c r="AD1297" t="s">
        <v>7</v>
      </c>
      <c r="AE1297">
        <v>57</v>
      </c>
      <c r="AF1297">
        <v>1</v>
      </c>
      <c r="AG1297">
        <v>7056419</v>
      </c>
      <c r="AH1297" t="s">
        <v>41977</v>
      </c>
      <c r="AI1297" t="s">
        <v>41976</v>
      </c>
      <c r="AJ1297" t="s">
        <v>41975</v>
      </c>
      <c r="AK1297" t="s">
        <v>41974</v>
      </c>
      <c r="AL1297">
        <v>3</v>
      </c>
      <c r="AM1297" s="5">
        <f t="shared" si="170"/>
        <v>0.42857142857142855</v>
      </c>
      <c r="AN1297" s="4">
        <f t="shared" si="167"/>
        <v>6.4910477632931242E-4</v>
      </c>
      <c r="AO1297" s="3"/>
      <c r="AP1297">
        <v>0</v>
      </c>
      <c r="AR1297" t="s">
        <v>62</v>
      </c>
      <c r="AT1297" s="2" t="s">
        <v>61</v>
      </c>
      <c r="AU1297" s="1">
        <f t="shared" si="171"/>
        <v>1.6657185718689349</v>
      </c>
      <c r="AV1297" s="1">
        <f t="shared" si="172"/>
        <v>1.2083448306586482</v>
      </c>
      <c r="AW1297" s="1">
        <f t="shared" si="173"/>
        <v>0.75097108944836144</v>
      </c>
    </row>
    <row r="1298" spans="1:49" x14ac:dyDescent="0.2">
      <c r="A1298">
        <v>1296</v>
      </c>
      <c r="B1298" t="s">
        <v>41973</v>
      </c>
      <c r="C1298" t="s">
        <v>41972</v>
      </c>
      <c r="F1298" t="s">
        <v>41971</v>
      </c>
      <c r="G1298" t="s">
        <v>18</v>
      </c>
      <c r="H1298" t="s">
        <v>17</v>
      </c>
      <c r="I1298" t="s">
        <v>1250</v>
      </c>
      <c r="J1298">
        <v>60022148</v>
      </c>
      <c r="K1298" t="s">
        <v>1249</v>
      </c>
      <c r="L1298" t="s">
        <v>1248</v>
      </c>
      <c r="M1298" t="s">
        <v>1247</v>
      </c>
      <c r="N1298">
        <v>2</v>
      </c>
      <c r="O1298" t="s">
        <v>1246</v>
      </c>
      <c r="P1298" t="s">
        <v>1245</v>
      </c>
      <c r="Q1298" t="s">
        <v>1244</v>
      </c>
      <c r="R1298" s="7">
        <v>42036</v>
      </c>
      <c r="S1298" s="8">
        <f t="shared" si="168"/>
        <v>2015</v>
      </c>
      <c r="T1298" s="8">
        <v>2015</v>
      </c>
      <c r="U1298" s="8">
        <f t="shared" si="169"/>
        <v>7</v>
      </c>
      <c r="V1298" s="7">
        <v>42036</v>
      </c>
      <c r="W1298" t="s">
        <v>41458</v>
      </c>
      <c r="X1298" s="2">
        <v>1.23</v>
      </c>
      <c r="Y1298" s="6">
        <f t="shared" si="166"/>
        <v>3.2834147513413951E-2</v>
      </c>
      <c r="AA1298">
        <v>21622337</v>
      </c>
      <c r="AB1298">
        <v>21100203111</v>
      </c>
      <c r="AC1298">
        <v>21622345</v>
      </c>
      <c r="AD1298" t="s">
        <v>7</v>
      </c>
      <c r="AE1298">
        <v>4</v>
      </c>
      <c r="AF1298">
        <v>1</v>
      </c>
      <c r="AG1298">
        <v>6901265</v>
      </c>
      <c r="AH1298" s="9">
        <v>41548</v>
      </c>
      <c r="AI1298" t="s">
        <v>41970</v>
      </c>
      <c r="AJ1298" t="s">
        <v>41969</v>
      </c>
      <c r="AK1298" t="s">
        <v>41968</v>
      </c>
      <c r="AL1298">
        <v>66</v>
      </c>
      <c r="AM1298" s="5">
        <f t="shared" si="170"/>
        <v>9.4285714285714288</v>
      </c>
      <c r="AN1298" s="4">
        <f t="shared" si="167"/>
        <v>1.4280305079244875E-2</v>
      </c>
      <c r="AO1298" s="3"/>
      <c r="AP1298">
        <v>1</v>
      </c>
      <c r="AQ1298" t="s">
        <v>143</v>
      </c>
      <c r="AR1298" t="s">
        <v>1238</v>
      </c>
      <c r="AS1298" t="s">
        <v>141</v>
      </c>
      <c r="AT1298" s="2">
        <v>4.3479999999999999</v>
      </c>
      <c r="AU1298" s="1">
        <f t="shared" si="171"/>
        <v>2.7267994783163227</v>
      </c>
      <c r="AV1298" s="1">
        <f t="shared" si="172"/>
        <v>2.3557226296329414</v>
      </c>
      <c r="AW1298" s="1">
        <f t="shared" si="173"/>
        <v>1.9846457809495597</v>
      </c>
    </row>
    <row r="1299" spans="1:49" x14ac:dyDescent="0.2">
      <c r="A1299">
        <v>1297</v>
      </c>
      <c r="B1299" t="s">
        <v>41967</v>
      </c>
      <c r="C1299" t="s">
        <v>41966</v>
      </c>
      <c r="D1299" t="s">
        <v>41965</v>
      </c>
      <c r="F1299" t="s">
        <v>41964</v>
      </c>
      <c r="G1299" t="s">
        <v>18</v>
      </c>
      <c r="H1299" t="s">
        <v>17</v>
      </c>
      <c r="I1299" t="s">
        <v>41963</v>
      </c>
      <c r="J1299" t="s">
        <v>41962</v>
      </c>
      <c r="K1299" t="s">
        <v>41961</v>
      </c>
      <c r="L1299" t="s">
        <v>41960</v>
      </c>
      <c r="M1299" t="s">
        <v>14166</v>
      </c>
      <c r="N1299">
        <v>4</v>
      </c>
      <c r="O1299" t="s">
        <v>41959</v>
      </c>
      <c r="P1299" t="s">
        <v>41958</v>
      </c>
      <c r="Q1299" t="s">
        <v>41957</v>
      </c>
      <c r="R1299" s="7">
        <v>42036</v>
      </c>
      <c r="S1299" s="8">
        <f t="shared" si="168"/>
        <v>2015</v>
      </c>
      <c r="T1299" s="8">
        <v>2015</v>
      </c>
      <c r="U1299" s="8">
        <f t="shared" si="169"/>
        <v>7</v>
      </c>
      <c r="V1299" s="7">
        <v>42036</v>
      </c>
      <c r="W1299" t="s">
        <v>41956</v>
      </c>
      <c r="X1299" s="2">
        <v>1.0820000000000001</v>
      </c>
      <c r="Y1299" s="6">
        <f t="shared" si="166"/>
        <v>2.8883372040255203E-2</v>
      </c>
      <c r="AA1299">
        <v>24685925</v>
      </c>
      <c r="AB1299">
        <v>21100823476</v>
      </c>
      <c r="AC1299">
        <v>23528648</v>
      </c>
      <c r="AD1299" t="s">
        <v>7</v>
      </c>
      <c r="AE1299">
        <v>1</v>
      </c>
      <c r="AF1299">
        <v>1</v>
      </c>
      <c r="AH1299" t="s">
        <v>41955</v>
      </c>
      <c r="AI1299" t="s">
        <v>41954</v>
      </c>
      <c r="AJ1299" t="s">
        <v>41953</v>
      </c>
      <c r="AK1299" t="s">
        <v>41952</v>
      </c>
      <c r="AL1299">
        <v>7</v>
      </c>
      <c r="AM1299" s="5">
        <f t="shared" si="170"/>
        <v>1</v>
      </c>
      <c r="AN1299" s="4">
        <f t="shared" si="167"/>
        <v>1.5145778114350624E-3</v>
      </c>
      <c r="AO1299" s="3"/>
      <c r="AP1299">
        <v>1</v>
      </c>
      <c r="AR1299" t="s">
        <v>62</v>
      </c>
      <c r="AT1299" s="2">
        <v>6.7969999999999997</v>
      </c>
      <c r="AU1299" s="1">
        <f t="shared" si="171"/>
        <v>2.0672733771609155</v>
      </c>
      <c r="AV1299" s="1">
        <f t="shared" si="172"/>
        <v>1.5198974925845132</v>
      </c>
      <c r="AW1299" s="1">
        <f t="shared" si="173"/>
        <v>0.97252160800811027</v>
      </c>
    </row>
    <row r="1300" spans="1:49" x14ac:dyDescent="0.2">
      <c r="A1300">
        <v>1298</v>
      </c>
      <c r="B1300" t="s">
        <v>41951</v>
      </c>
      <c r="C1300" t="s">
        <v>41950</v>
      </c>
      <c r="F1300" t="s">
        <v>41949</v>
      </c>
      <c r="G1300" t="s">
        <v>18</v>
      </c>
      <c r="H1300" t="s">
        <v>17</v>
      </c>
      <c r="I1300" t="s">
        <v>12405</v>
      </c>
      <c r="J1300">
        <v>60005244</v>
      </c>
      <c r="K1300" t="s">
        <v>6434</v>
      </c>
      <c r="L1300" t="s">
        <v>1461</v>
      </c>
      <c r="M1300" t="s">
        <v>102</v>
      </c>
      <c r="N1300">
        <v>3</v>
      </c>
      <c r="O1300" t="s">
        <v>41948</v>
      </c>
      <c r="P1300" t="s">
        <v>41947</v>
      </c>
      <c r="Q1300" t="s">
        <v>6431</v>
      </c>
      <c r="R1300" s="7">
        <v>42036</v>
      </c>
      <c r="S1300" s="8">
        <f t="shared" si="168"/>
        <v>2015</v>
      </c>
      <c r="T1300" s="8">
        <v>2015</v>
      </c>
      <c r="U1300" s="8">
        <f t="shared" si="169"/>
        <v>7</v>
      </c>
      <c r="V1300" s="7">
        <v>42036</v>
      </c>
      <c r="W1300" t="s">
        <v>10966</v>
      </c>
      <c r="X1300" s="2">
        <v>0.33500000000000002</v>
      </c>
      <c r="Y1300" s="6">
        <f t="shared" si="166"/>
        <v>8.94263367235258E-3</v>
      </c>
      <c r="AA1300">
        <v>10964290</v>
      </c>
      <c r="AB1300">
        <v>18201</v>
      </c>
      <c r="AC1300" t="s">
        <v>10965</v>
      </c>
      <c r="AD1300" t="s">
        <v>7</v>
      </c>
      <c r="AE1300">
        <v>25</v>
      </c>
      <c r="AF1300">
        <v>2</v>
      </c>
      <c r="AH1300" t="s">
        <v>40085</v>
      </c>
      <c r="AI1300" t="s">
        <v>41946</v>
      </c>
      <c r="AJ1300" t="s">
        <v>41945</v>
      </c>
      <c r="AK1300" t="s">
        <v>41944</v>
      </c>
      <c r="AL1300">
        <v>0</v>
      </c>
      <c r="AM1300" s="5">
        <f t="shared" si="170"/>
        <v>0</v>
      </c>
      <c r="AN1300" s="4">
        <f t="shared" si="167"/>
        <v>0</v>
      </c>
      <c r="AO1300" s="3"/>
      <c r="AP1300">
        <v>0</v>
      </c>
      <c r="AR1300">
        <v>60921063</v>
      </c>
      <c r="AT1300" s="2">
        <v>1.694</v>
      </c>
      <c r="AU1300" s="1">
        <f t="shared" si="171"/>
        <v>0.62598435706468059</v>
      </c>
      <c r="AV1300" s="1">
        <f t="shared" si="172"/>
        <v>0.44713168361762901</v>
      </c>
      <c r="AW1300" s="1">
        <f t="shared" si="173"/>
        <v>0.26827901017057743</v>
      </c>
    </row>
    <row r="1301" spans="1:49" x14ac:dyDescent="0.2">
      <c r="A1301">
        <v>1299</v>
      </c>
      <c r="B1301" t="s">
        <v>41943</v>
      </c>
      <c r="C1301" t="s">
        <v>41942</v>
      </c>
      <c r="F1301" t="s">
        <v>41941</v>
      </c>
      <c r="G1301" t="s">
        <v>18</v>
      </c>
      <c r="H1301" t="s">
        <v>17</v>
      </c>
      <c r="I1301" t="s">
        <v>6835</v>
      </c>
      <c r="J1301">
        <v>60088583</v>
      </c>
      <c r="K1301" t="s">
        <v>7802</v>
      </c>
      <c r="L1301" t="s">
        <v>1461</v>
      </c>
      <c r="M1301" t="s">
        <v>102</v>
      </c>
      <c r="N1301">
        <v>3</v>
      </c>
      <c r="O1301" t="s">
        <v>41940</v>
      </c>
      <c r="P1301" t="s">
        <v>41939</v>
      </c>
      <c r="Q1301" t="s">
        <v>18298</v>
      </c>
      <c r="R1301" s="7">
        <v>42036</v>
      </c>
      <c r="S1301" s="8">
        <f t="shared" si="168"/>
        <v>2015</v>
      </c>
      <c r="T1301" s="8">
        <v>2015</v>
      </c>
      <c r="U1301" s="8">
        <f t="shared" si="169"/>
        <v>7</v>
      </c>
      <c r="V1301" s="7">
        <v>42036</v>
      </c>
      <c r="W1301" t="s">
        <v>10966</v>
      </c>
      <c r="X1301" s="2">
        <v>0.33500000000000002</v>
      </c>
      <c r="Y1301" s="6">
        <f t="shared" si="166"/>
        <v>8.94263367235258E-3</v>
      </c>
      <c r="AA1301">
        <v>10964290</v>
      </c>
      <c r="AB1301">
        <v>18201</v>
      </c>
      <c r="AC1301" t="s">
        <v>10965</v>
      </c>
      <c r="AD1301" t="s">
        <v>7</v>
      </c>
      <c r="AE1301">
        <v>25</v>
      </c>
      <c r="AF1301">
        <v>2</v>
      </c>
      <c r="AH1301" t="s">
        <v>38959</v>
      </c>
      <c r="AI1301" t="s">
        <v>41938</v>
      </c>
      <c r="AJ1301" t="s">
        <v>41937</v>
      </c>
      <c r="AK1301" t="s">
        <v>41936</v>
      </c>
      <c r="AL1301">
        <v>8</v>
      </c>
      <c r="AM1301" s="5">
        <f t="shared" si="170"/>
        <v>1.1428571428571428</v>
      </c>
      <c r="AN1301" s="4">
        <f t="shared" si="167"/>
        <v>1.7309460702114999E-3</v>
      </c>
      <c r="AO1301" s="3"/>
      <c r="AP1301">
        <v>0</v>
      </c>
      <c r="AR1301" t="s">
        <v>62</v>
      </c>
      <c r="AT1301" s="2">
        <v>1.694</v>
      </c>
      <c r="AU1301" s="1">
        <f t="shared" si="171"/>
        <v>0.67791273917102557</v>
      </c>
      <c r="AV1301" s="1">
        <f t="shared" si="172"/>
        <v>0.53367898712820405</v>
      </c>
      <c r="AW1301" s="1">
        <f t="shared" si="173"/>
        <v>0.38944523508538237</v>
      </c>
    </row>
    <row r="1302" spans="1:49" x14ac:dyDescent="0.2">
      <c r="A1302">
        <v>1300</v>
      </c>
      <c r="B1302" t="s">
        <v>41935</v>
      </c>
      <c r="C1302" t="s">
        <v>41934</v>
      </c>
      <c r="F1302" t="s">
        <v>41933</v>
      </c>
      <c r="G1302" t="s">
        <v>18</v>
      </c>
      <c r="H1302" t="s">
        <v>17</v>
      </c>
      <c r="I1302" t="s">
        <v>5631</v>
      </c>
      <c r="J1302" t="s">
        <v>41932</v>
      </c>
      <c r="K1302" t="s">
        <v>41931</v>
      </c>
      <c r="L1302" t="s">
        <v>1923</v>
      </c>
      <c r="M1302" t="s">
        <v>86</v>
      </c>
      <c r="N1302">
        <v>3</v>
      </c>
      <c r="O1302" t="s">
        <v>41930</v>
      </c>
      <c r="P1302" t="s">
        <v>41929</v>
      </c>
      <c r="Q1302" t="s">
        <v>41928</v>
      </c>
      <c r="R1302" s="7">
        <v>42036</v>
      </c>
      <c r="S1302" s="8">
        <f t="shared" si="168"/>
        <v>2015</v>
      </c>
      <c r="T1302" s="8">
        <v>2015</v>
      </c>
      <c r="U1302" s="8">
        <f t="shared" si="169"/>
        <v>7</v>
      </c>
      <c r="V1302" s="7">
        <v>42036</v>
      </c>
      <c r="W1302" t="s">
        <v>10966</v>
      </c>
      <c r="X1302" s="2">
        <v>0.33500000000000002</v>
      </c>
      <c r="Y1302" s="6">
        <f t="shared" si="166"/>
        <v>8.94263367235258E-3</v>
      </c>
      <c r="AA1302">
        <v>10964290</v>
      </c>
      <c r="AB1302">
        <v>18201</v>
      </c>
      <c r="AC1302" t="s">
        <v>10965</v>
      </c>
      <c r="AD1302" t="s">
        <v>7</v>
      </c>
      <c r="AE1302">
        <v>25</v>
      </c>
      <c r="AF1302">
        <v>2</v>
      </c>
      <c r="AH1302" t="s">
        <v>41927</v>
      </c>
      <c r="AI1302" t="s">
        <v>41926</v>
      </c>
      <c r="AJ1302" t="s">
        <v>41925</v>
      </c>
      <c r="AK1302" t="s">
        <v>41924</v>
      </c>
      <c r="AL1302">
        <v>10</v>
      </c>
      <c r="AM1302" s="5">
        <f t="shared" si="170"/>
        <v>1.4285714285714286</v>
      </c>
      <c r="AN1302" s="4">
        <f t="shared" si="167"/>
        <v>2.163682587764375E-3</v>
      </c>
      <c r="AO1302" s="3"/>
      <c r="AP1302">
        <v>0</v>
      </c>
      <c r="AR1302">
        <v>61201022</v>
      </c>
      <c r="AT1302" s="2">
        <v>1.694</v>
      </c>
      <c r="AU1302" s="1">
        <f t="shared" si="171"/>
        <v>0.69089483469761181</v>
      </c>
      <c r="AV1302" s="1">
        <f t="shared" si="172"/>
        <v>0.55531581300584776</v>
      </c>
      <c r="AW1302" s="1">
        <f t="shared" si="173"/>
        <v>0.41973679131408359</v>
      </c>
    </row>
    <row r="1303" spans="1:49" x14ac:dyDescent="0.2">
      <c r="A1303">
        <v>1301</v>
      </c>
      <c r="B1303" t="s">
        <v>41923</v>
      </c>
      <c r="C1303" t="s">
        <v>41922</v>
      </c>
      <c r="F1303" t="s">
        <v>41921</v>
      </c>
      <c r="G1303" t="s">
        <v>18</v>
      </c>
      <c r="H1303" t="s">
        <v>17</v>
      </c>
      <c r="I1303" t="s">
        <v>41914</v>
      </c>
      <c r="J1303">
        <v>60001439</v>
      </c>
      <c r="K1303" t="s">
        <v>9188</v>
      </c>
      <c r="L1303" t="s">
        <v>9187</v>
      </c>
      <c r="M1303" t="s">
        <v>234</v>
      </c>
      <c r="N1303">
        <v>2</v>
      </c>
      <c r="O1303" t="s">
        <v>41913</v>
      </c>
      <c r="P1303" t="s">
        <v>41912</v>
      </c>
      <c r="Q1303" t="s">
        <v>9184</v>
      </c>
      <c r="R1303" s="7">
        <v>42036</v>
      </c>
      <c r="S1303" s="8">
        <f t="shared" si="168"/>
        <v>2015</v>
      </c>
      <c r="T1303" s="8">
        <v>2015</v>
      </c>
      <c r="U1303" s="8">
        <f t="shared" si="169"/>
        <v>7</v>
      </c>
      <c r="V1303" s="7">
        <v>42036</v>
      </c>
      <c r="W1303" t="s">
        <v>22803</v>
      </c>
      <c r="X1303" s="2">
        <v>2.0579999999999998</v>
      </c>
      <c r="Y1303" s="6">
        <f t="shared" si="166"/>
        <v>5.4937134620004803E-2</v>
      </c>
      <c r="AA1303">
        <v>358711</v>
      </c>
      <c r="AB1303">
        <v>28218</v>
      </c>
      <c r="AC1303">
        <v>13652966</v>
      </c>
      <c r="AD1303" t="s">
        <v>7</v>
      </c>
      <c r="AE1303">
        <v>446</v>
      </c>
      <c r="AF1303">
        <v>4</v>
      </c>
      <c r="AH1303" t="s">
        <v>41920</v>
      </c>
      <c r="AI1303" t="s">
        <v>41919</v>
      </c>
      <c r="AJ1303" t="s">
        <v>41909</v>
      </c>
      <c r="AK1303" t="s">
        <v>41918</v>
      </c>
      <c r="AL1303">
        <v>15</v>
      </c>
      <c r="AM1303" s="5">
        <f t="shared" si="170"/>
        <v>2.1428571428571428</v>
      </c>
      <c r="AN1303" s="4">
        <f t="shared" si="167"/>
        <v>3.2455238816465623E-3</v>
      </c>
      <c r="AO1303" s="3"/>
      <c r="AP1303">
        <v>1</v>
      </c>
      <c r="AQ1303" t="s">
        <v>2</v>
      </c>
      <c r="AR1303">
        <v>1202019</v>
      </c>
      <c r="AS1303" t="s">
        <v>0</v>
      </c>
      <c r="AT1303" s="2" t="s">
        <v>61</v>
      </c>
      <c r="AU1303" s="1">
        <f t="shared" si="171"/>
        <v>3.9429651398497327</v>
      </c>
      <c r="AV1303" s="1">
        <f t="shared" si="172"/>
        <v>2.9091329250825684</v>
      </c>
      <c r="AW1303" s="1">
        <f t="shared" si="173"/>
        <v>1.8753007103154036</v>
      </c>
    </row>
    <row r="1304" spans="1:49" x14ac:dyDescent="0.2">
      <c r="A1304">
        <v>1302</v>
      </c>
      <c r="B1304" t="s">
        <v>41917</v>
      </c>
      <c r="C1304" t="s">
        <v>41916</v>
      </c>
      <c r="F1304" t="s">
        <v>41915</v>
      </c>
      <c r="G1304" t="s">
        <v>18</v>
      </c>
      <c r="H1304" t="s">
        <v>17</v>
      </c>
      <c r="I1304" t="s">
        <v>41914</v>
      </c>
      <c r="J1304">
        <v>60001439</v>
      </c>
      <c r="K1304" t="s">
        <v>9188</v>
      </c>
      <c r="L1304" t="s">
        <v>9187</v>
      </c>
      <c r="M1304" t="s">
        <v>234</v>
      </c>
      <c r="N1304">
        <v>2</v>
      </c>
      <c r="O1304" t="s">
        <v>41913</v>
      </c>
      <c r="P1304" t="s">
        <v>41912</v>
      </c>
      <c r="Q1304" t="s">
        <v>9184</v>
      </c>
      <c r="R1304" s="7">
        <v>42036</v>
      </c>
      <c r="S1304" s="8">
        <f t="shared" si="168"/>
        <v>2015</v>
      </c>
      <c r="T1304" s="8">
        <v>2015</v>
      </c>
      <c r="U1304" s="8">
        <f t="shared" si="169"/>
        <v>7</v>
      </c>
      <c r="V1304" s="7">
        <v>42036</v>
      </c>
      <c r="W1304" t="s">
        <v>22803</v>
      </c>
      <c r="X1304" s="2">
        <v>2.0579999999999998</v>
      </c>
      <c r="Y1304" s="6">
        <f t="shared" si="166"/>
        <v>5.4937134620004803E-2</v>
      </c>
      <c r="AA1304">
        <v>358711</v>
      </c>
      <c r="AB1304">
        <v>28218</v>
      </c>
      <c r="AC1304">
        <v>13652966</v>
      </c>
      <c r="AD1304" t="s">
        <v>7</v>
      </c>
      <c r="AE1304">
        <v>446</v>
      </c>
      <c r="AF1304">
        <v>4</v>
      </c>
      <c r="AH1304" t="s">
        <v>41911</v>
      </c>
      <c r="AI1304" t="s">
        <v>41910</v>
      </c>
      <c r="AJ1304" t="s">
        <v>41909</v>
      </c>
      <c r="AK1304" t="s">
        <v>41908</v>
      </c>
      <c r="AL1304">
        <v>9</v>
      </c>
      <c r="AM1304" s="5">
        <f t="shared" si="170"/>
        <v>1.2857142857142858</v>
      </c>
      <c r="AN1304" s="4">
        <f t="shared" si="167"/>
        <v>1.9473143289879377E-3</v>
      </c>
      <c r="AO1304" s="3"/>
      <c r="AP1304">
        <v>1</v>
      </c>
      <c r="AQ1304" t="s">
        <v>2</v>
      </c>
      <c r="AR1304">
        <v>1202019</v>
      </c>
      <c r="AS1304" t="s">
        <v>0</v>
      </c>
      <c r="AT1304" s="2" t="s">
        <v>61</v>
      </c>
      <c r="AU1304" s="1">
        <f t="shared" si="171"/>
        <v>3.904018853269974</v>
      </c>
      <c r="AV1304" s="1">
        <f t="shared" si="172"/>
        <v>2.8442224474496371</v>
      </c>
      <c r="AW1304" s="1">
        <f t="shared" si="173"/>
        <v>1.7844260416292996</v>
      </c>
    </row>
    <row r="1305" spans="1:49" x14ac:dyDescent="0.2">
      <c r="A1305">
        <v>1303</v>
      </c>
      <c r="B1305" t="s">
        <v>41907</v>
      </c>
      <c r="C1305" t="s">
        <v>41906</v>
      </c>
      <c r="F1305" t="s">
        <v>41905</v>
      </c>
      <c r="G1305" t="s">
        <v>18</v>
      </c>
      <c r="H1305" t="s">
        <v>17</v>
      </c>
      <c r="I1305" t="s">
        <v>41904</v>
      </c>
      <c r="J1305" t="s">
        <v>41899</v>
      </c>
      <c r="K1305" t="s">
        <v>41903</v>
      </c>
      <c r="L1305" t="s">
        <v>41902</v>
      </c>
      <c r="M1305" t="s">
        <v>1445</v>
      </c>
      <c r="N1305">
        <v>2</v>
      </c>
      <c r="O1305" t="s">
        <v>41901</v>
      </c>
      <c r="P1305" t="s">
        <v>41900</v>
      </c>
      <c r="Q1305" t="s">
        <v>41899</v>
      </c>
      <c r="R1305" s="7">
        <v>42036</v>
      </c>
      <c r="S1305" s="8">
        <f t="shared" si="168"/>
        <v>2015</v>
      </c>
      <c r="T1305" s="8">
        <v>2015</v>
      </c>
      <c r="U1305" s="8">
        <f t="shared" si="169"/>
        <v>7</v>
      </c>
      <c r="V1305" s="7">
        <v>42036</v>
      </c>
      <c r="W1305" t="s">
        <v>22163</v>
      </c>
      <c r="X1305" s="2">
        <v>2.5710000000000002</v>
      </c>
      <c r="Y1305" s="6">
        <f t="shared" si="166"/>
        <v>6.8631376631696966E-2</v>
      </c>
      <c r="AA1305">
        <v>189200</v>
      </c>
      <c r="AB1305">
        <v>17278</v>
      </c>
      <c r="AD1305" t="s">
        <v>7</v>
      </c>
      <c r="AE1305">
        <v>50</v>
      </c>
      <c r="AF1305">
        <v>2</v>
      </c>
      <c r="AG1305">
        <v>6991611</v>
      </c>
      <c r="AH1305" t="s">
        <v>41898</v>
      </c>
      <c r="AI1305" t="s">
        <v>41897</v>
      </c>
      <c r="AJ1305" t="s">
        <v>41896</v>
      </c>
      <c r="AK1305" t="s">
        <v>41895</v>
      </c>
      <c r="AL1305">
        <v>51</v>
      </c>
      <c r="AM1305" s="5">
        <f t="shared" si="170"/>
        <v>7.2857142857142856</v>
      </c>
      <c r="AN1305" s="4">
        <f t="shared" si="167"/>
        <v>1.1034781197598311E-2</v>
      </c>
      <c r="AO1305" s="3"/>
      <c r="AP1305">
        <v>0</v>
      </c>
      <c r="AR1305" t="s">
        <v>62</v>
      </c>
      <c r="AT1305" s="2">
        <v>5.0129999999999999</v>
      </c>
      <c r="AU1305" s="1">
        <f t="shared" si="171"/>
        <v>5.1352398001467368</v>
      </c>
      <c r="AV1305" s="1">
        <f t="shared" si="172"/>
        <v>3.9833078914647637</v>
      </c>
      <c r="AW1305" s="1">
        <f t="shared" si="173"/>
        <v>2.8313759827827907</v>
      </c>
    </row>
    <row r="1306" spans="1:49" x14ac:dyDescent="0.2">
      <c r="A1306">
        <v>1304</v>
      </c>
      <c r="B1306" t="s">
        <v>41894</v>
      </c>
      <c r="C1306" t="s">
        <v>41893</v>
      </c>
      <c r="F1306" t="s">
        <v>41892</v>
      </c>
      <c r="G1306" t="s">
        <v>18</v>
      </c>
      <c r="H1306" t="s">
        <v>17</v>
      </c>
      <c r="I1306" t="s">
        <v>41891</v>
      </c>
      <c r="J1306" t="s">
        <v>41890</v>
      </c>
      <c r="K1306" t="s">
        <v>41889</v>
      </c>
      <c r="L1306" t="s">
        <v>41888</v>
      </c>
      <c r="M1306" t="s">
        <v>4879</v>
      </c>
      <c r="N1306">
        <v>3</v>
      </c>
      <c r="O1306" t="s">
        <v>41887</v>
      </c>
      <c r="P1306" t="s">
        <v>41886</v>
      </c>
      <c r="Q1306" t="s">
        <v>41885</v>
      </c>
      <c r="R1306" s="7">
        <v>42036</v>
      </c>
      <c r="S1306" s="8">
        <f t="shared" si="168"/>
        <v>2015</v>
      </c>
      <c r="T1306" s="8">
        <v>2015</v>
      </c>
      <c r="U1306" s="8">
        <f t="shared" si="169"/>
        <v>7</v>
      </c>
      <c r="V1306" s="7">
        <v>42036</v>
      </c>
      <c r="W1306" t="s">
        <v>41884</v>
      </c>
      <c r="X1306" s="2">
        <v>1.302</v>
      </c>
      <c r="Y1306" s="6">
        <f t="shared" si="166"/>
        <v>3.4756146392247937E-2</v>
      </c>
      <c r="AA1306" t="s">
        <v>41883</v>
      </c>
      <c r="AB1306">
        <v>27947</v>
      </c>
      <c r="AC1306" t="s">
        <v>41882</v>
      </c>
      <c r="AD1306" t="s">
        <v>7</v>
      </c>
      <c r="AE1306">
        <v>200</v>
      </c>
      <c r="AF1306">
        <v>2</v>
      </c>
      <c r="AH1306" t="s">
        <v>41881</v>
      </c>
      <c r="AI1306" t="s">
        <v>41880</v>
      </c>
      <c r="AJ1306" t="s">
        <v>41879</v>
      </c>
      <c r="AK1306" t="s">
        <v>41878</v>
      </c>
      <c r="AL1306">
        <v>7</v>
      </c>
      <c r="AM1306" s="5">
        <f t="shared" si="170"/>
        <v>1</v>
      </c>
      <c r="AN1306" s="4">
        <f t="shared" si="167"/>
        <v>1.5145778114350624E-3</v>
      </c>
      <c r="AO1306" s="3"/>
      <c r="AP1306">
        <v>1</v>
      </c>
      <c r="AR1306" t="s">
        <v>62</v>
      </c>
      <c r="AT1306" s="2">
        <v>2.9340000000000002</v>
      </c>
      <c r="AU1306" s="1">
        <f t="shared" si="171"/>
        <v>2.4783675818004074</v>
      </c>
      <c r="AV1306" s="1">
        <f t="shared" si="172"/>
        <v>1.8135362101841499</v>
      </c>
      <c r="AW1306" s="1">
        <f t="shared" si="173"/>
        <v>1.1487048385678924</v>
      </c>
    </row>
    <row r="1307" spans="1:49" x14ac:dyDescent="0.2">
      <c r="A1307">
        <v>1305</v>
      </c>
      <c r="B1307" t="s">
        <v>41877</v>
      </c>
      <c r="C1307" t="s">
        <v>41876</v>
      </c>
      <c r="F1307" t="s">
        <v>41875</v>
      </c>
      <c r="G1307" t="s">
        <v>18</v>
      </c>
      <c r="H1307" t="s">
        <v>17</v>
      </c>
      <c r="I1307" t="s">
        <v>41874</v>
      </c>
      <c r="J1307">
        <v>60077998</v>
      </c>
      <c r="K1307" t="s">
        <v>41873</v>
      </c>
      <c r="L1307" t="s">
        <v>41872</v>
      </c>
      <c r="M1307" t="s">
        <v>23726</v>
      </c>
      <c r="N1307">
        <v>3</v>
      </c>
      <c r="O1307" t="s">
        <v>41871</v>
      </c>
      <c r="P1307" t="s">
        <v>41870</v>
      </c>
      <c r="Q1307" t="s">
        <v>41869</v>
      </c>
      <c r="R1307" s="7">
        <v>42036</v>
      </c>
      <c r="S1307" s="8">
        <f t="shared" si="168"/>
        <v>2015</v>
      </c>
      <c r="T1307" s="8">
        <v>2015</v>
      </c>
      <c r="U1307" s="8">
        <f t="shared" si="169"/>
        <v>7</v>
      </c>
      <c r="V1307" s="7">
        <v>42036</v>
      </c>
      <c r="W1307" t="s">
        <v>30119</v>
      </c>
      <c r="X1307" s="2">
        <v>0.251</v>
      </c>
      <c r="Y1307" s="6">
        <f t="shared" si="166"/>
        <v>6.7003016470462617E-3</v>
      </c>
      <c r="AA1307">
        <v>8688257</v>
      </c>
      <c r="AB1307">
        <v>17900156724</v>
      </c>
      <c r="AD1307" t="s">
        <v>7</v>
      </c>
      <c r="AE1307">
        <v>52</v>
      </c>
      <c r="AF1307">
        <v>1</v>
      </c>
      <c r="AH1307" t="s">
        <v>41868</v>
      </c>
      <c r="AI1307" t="s">
        <v>41867</v>
      </c>
      <c r="AJ1307" t="s">
        <v>41866</v>
      </c>
      <c r="AK1307" t="s">
        <v>41865</v>
      </c>
      <c r="AL1307">
        <v>1</v>
      </c>
      <c r="AM1307" s="5">
        <f t="shared" si="170"/>
        <v>0.14285714285714285</v>
      </c>
      <c r="AN1307" s="4">
        <f t="shared" si="167"/>
        <v>2.1636825877643749E-4</v>
      </c>
      <c r="AO1307" s="3"/>
      <c r="AP1307">
        <v>1</v>
      </c>
      <c r="AR1307" t="s">
        <v>62</v>
      </c>
      <c r="AT1307" s="2" t="s">
        <v>61</v>
      </c>
      <c r="AU1307" s="1">
        <f t="shared" si="171"/>
        <v>0.47551216305653138</v>
      </c>
      <c r="AV1307" s="1">
        <f t="shared" si="172"/>
        <v>0.34583349529113494</v>
      </c>
      <c r="AW1307" s="1">
        <f t="shared" si="173"/>
        <v>0.21615482752573847</v>
      </c>
    </row>
    <row r="1308" spans="1:49" x14ac:dyDescent="0.2">
      <c r="A1308">
        <v>1306</v>
      </c>
      <c r="B1308" t="s">
        <v>41864</v>
      </c>
      <c r="C1308" t="s">
        <v>41863</v>
      </c>
      <c r="F1308" t="s">
        <v>41862</v>
      </c>
      <c r="G1308" t="s">
        <v>18</v>
      </c>
      <c r="H1308" t="s">
        <v>17</v>
      </c>
      <c r="I1308" t="s">
        <v>41861</v>
      </c>
      <c r="J1308">
        <v>60032315</v>
      </c>
      <c r="K1308" t="s">
        <v>28241</v>
      </c>
      <c r="L1308" t="s">
        <v>28240</v>
      </c>
      <c r="M1308" t="s">
        <v>1121</v>
      </c>
      <c r="N1308">
        <v>2</v>
      </c>
      <c r="O1308" t="s">
        <v>41860</v>
      </c>
      <c r="P1308" t="s">
        <v>41859</v>
      </c>
      <c r="Q1308" t="s">
        <v>28237</v>
      </c>
      <c r="R1308" s="7">
        <v>42036</v>
      </c>
      <c r="S1308" s="8">
        <f t="shared" si="168"/>
        <v>2015</v>
      </c>
      <c r="T1308" s="8">
        <v>2015</v>
      </c>
      <c r="U1308" s="8">
        <f t="shared" si="169"/>
        <v>7</v>
      </c>
      <c r="V1308" s="7">
        <v>42036</v>
      </c>
      <c r="W1308" t="s">
        <v>41858</v>
      </c>
      <c r="X1308" s="2">
        <v>0.72499999999999998</v>
      </c>
      <c r="Y1308" s="6">
        <f t="shared" si="166"/>
        <v>1.9353460932703345E-2</v>
      </c>
      <c r="AA1308">
        <v>19430655</v>
      </c>
      <c r="AB1308">
        <v>19700176215</v>
      </c>
      <c r="AD1308" t="s">
        <v>7</v>
      </c>
      <c r="AE1308">
        <v>7</v>
      </c>
      <c r="AF1308">
        <v>1</v>
      </c>
      <c r="AG1308">
        <v>6987243</v>
      </c>
      <c r="AI1308" t="s">
        <v>41857</v>
      </c>
      <c r="AJ1308" t="s">
        <v>41856</v>
      </c>
      <c r="AK1308" t="s">
        <v>41855</v>
      </c>
      <c r="AL1308">
        <v>47</v>
      </c>
      <c r="AM1308" s="5">
        <f t="shared" si="170"/>
        <v>6.7142857142857144</v>
      </c>
      <c r="AN1308" s="4">
        <f t="shared" si="167"/>
        <v>1.0169308162492563E-2</v>
      </c>
      <c r="AO1308" s="3"/>
      <c r="AP1308">
        <v>1</v>
      </c>
      <c r="AR1308" t="s">
        <v>62</v>
      </c>
      <c r="AT1308" s="2">
        <v>2.4430000000000001</v>
      </c>
      <c r="AU1308" s="1">
        <f t="shared" si="171"/>
        <v>1.6598215101640108</v>
      </c>
      <c r="AV1308" s="1">
        <f t="shared" si="172"/>
        <v>1.4761384547597953</v>
      </c>
      <c r="AW1308" s="1">
        <f t="shared" si="173"/>
        <v>1.2924553993555796</v>
      </c>
    </row>
    <row r="1309" spans="1:49" x14ac:dyDescent="0.2">
      <c r="A1309">
        <v>1307</v>
      </c>
      <c r="B1309" t="s">
        <v>41854</v>
      </c>
      <c r="C1309" t="s">
        <v>41853</v>
      </c>
      <c r="D1309" t="s">
        <v>41852</v>
      </c>
      <c r="F1309" t="s">
        <v>41851</v>
      </c>
      <c r="G1309" t="s">
        <v>18</v>
      </c>
      <c r="H1309" t="s">
        <v>17</v>
      </c>
      <c r="I1309" t="s">
        <v>41850</v>
      </c>
      <c r="J1309">
        <v>60027012</v>
      </c>
      <c r="K1309" t="s">
        <v>3149</v>
      </c>
      <c r="L1309" t="s">
        <v>3148</v>
      </c>
      <c r="M1309" t="s">
        <v>3147</v>
      </c>
      <c r="N1309">
        <v>2</v>
      </c>
      <c r="O1309" t="s">
        <v>41849</v>
      </c>
      <c r="P1309" t="s">
        <v>41848</v>
      </c>
      <c r="Q1309" t="s">
        <v>27252</v>
      </c>
      <c r="R1309" s="7">
        <v>42036</v>
      </c>
      <c r="S1309" s="8">
        <f t="shared" si="168"/>
        <v>2015</v>
      </c>
      <c r="T1309" s="8">
        <v>2015</v>
      </c>
      <c r="U1309" s="8">
        <f t="shared" si="169"/>
        <v>7</v>
      </c>
      <c r="V1309" s="7">
        <v>42036</v>
      </c>
      <c r="W1309" t="s">
        <v>29695</v>
      </c>
      <c r="X1309" s="2">
        <v>0.36399999999999999</v>
      </c>
      <c r="Y1309" s="6">
        <f t="shared" si="166"/>
        <v>9.7167721096607148E-3</v>
      </c>
      <c r="AA1309">
        <v>16656423</v>
      </c>
      <c r="AB1309">
        <v>21100201949</v>
      </c>
      <c r="AD1309" t="s">
        <v>7</v>
      </c>
      <c r="AE1309">
        <v>13</v>
      </c>
      <c r="AF1309">
        <v>1</v>
      </c>
      <c r="AH1309" t="s">
        <v>41847</v>
      </c>
      <c r="AI1309" t="s">
        <v>41846</v>
      </c>
      <c r="AJ1309" t="s">
        <v>41845</v>
      </c>
      <c r="AK1309" t="s">
        <v>41844</v>
      </c>
      <c r="AL1309">
        <v>64</v>
      </c>
      <c r="AM1309" s="5">
        <f t="shared" si="170"/>
        <v>9.1428571428571423</v>
      </c>
      <c r="AN1309" s="4">
        <f t="shared" si="167"/>
        <v>1.3847568561692E-2</v>
      </c>
      <c r="AO1309" s="3"/>
      <c r="AP1309">
        <v>1</v>
      </c>
      <c r="AR1309" t="s">
        <v>62</v>
      </c>
      <c r="AT1309" s="2" t="s">
        <v>61</v>
      </c>
      <c r="AU1309" s="1">
        <f t="shared" si="171"/>
        <v>1.0956011045270098</v>
      </c>
      <c r="AV1309" s="1">
        <f t="shared" si="172"/>
        <v>1.1782170335676356</v>
      </c>
      <c r="AW1309" s="1">
        <f t="shared" si="173"/>
        <v>1.2608329626082615</v>
      </c>
    </row>
    <row r="1310" spans="1:49" x14ac:dyDescent="0.2">
      <c r="A1310">
        <v>1308</v>
      </c>
      <c r="B1310" t="s">
        <v>41843</v>
      </c>
      <c r="C1310" t="s">
        <v>41842</v>
      </c>
      <c r="D1310" t="s">
        <v>41841</v>
      </c>
      <c r="E1310">
        <v>25451737</v>
      </c>
      <c r="F1310" t="s">
        <v>41840</v>
      </c>
      <c r="G1310" t="s">
        <v>18</v>
      </c>
      <c r="H1310" t="s">
        <v>17</v>
      </c>
      <c r="I1310" t="s">
        <v>41839</v>
      </c>
      <c r="J1310" t="s">
        <v>41838</v>
      </c>
      <c r="K1310" t="s">
        <v>41837</v>
      </c>
      <c r="L1310" t="s">
        <v>41836</v>
      </c>
      <c r="M1310" t="s">
        <v>878</v>
      </c>
      <c r="N1310">
        <v>5</v>
      </c>
      <c r="O1310" t="s">
        <v>41835</v>
      </c>
      <c r="P1310" t="s">
        <v>41834</v>
      </c>
      <c r="Q1310" t="s">
        <v>41833</v>
      </c>
      <c r="R1310" s="7">
        <v>42036</v>
      </c>
      <c r="S1310" s="8">
        <f t="shared" si="168"/>
        <v>2015</v>
      </c>
      <c r="T1310" s="8">
        <v>2015</v>
      </c>
      <c r="U1310" s="8">
        <f t="shared" si="169"/>
        <v>7</v>
      </c>
      <c r="V1310" s="7" t="s">
        <v>39931</v>
      </c>
      <c r="W1310" t="s">
        <v>41832</v>
      </c>
      <c r="X1310" s="2">
        <v>0.96899999999999997</v>
      </c>
      <c r="Y1310" s="6">
        <f t="shared" si="166"/>
        <v>2.5866901577640745E-2</v>
      </c>
      <c r="AA1310" t="s">
        <v>41831</v>
      </c>
      <c r="AB1310">
        <v>21288</v>
      </c>
      <c r="AC1310">
        <v>18736254</v>
      </c>
      <c r="AD1310" t="s">
        <v>7</v>
      </c>
      <c r="AE1310">
        <v>142</v>
      </c>
      <c r="AH1310" t="s">
        <v>41830</v>
      </c>
      <c r="AI1310" t="s">
        <v>41829</v>
      </c>
      <c r="AJ1310" t="s">
        <v>41828</v>
      </c>
      <c r="AK1310" t="s">
        <v>41827</v>
      </c>
      <c r="AL1310">
        <v>8</v>
      </c>
      <c r="AM1310" s="5">
        <f t="shared" si="170"/>
        <v>1.1428571428571428</v>
      </c>
      <c r="AN1310" s="4">
        <f t="shared" si="167"/>
        <v>1.7309460702114999E-3</v>
      </c>
      <c r="AO1310" s="3"/>
      <c r="AP1310">
        <v>1</v>
      </c>
      <c r="AQ1310" t="s">
        <v>8394</v>
      </c>
      <c r="AR1310" t="s">
        <v>62</v>
      </c>
      <c r="AS1310" t="s">
        <v>8393</v>
      </c>
      <c r="AT1310" s="2">
        <v>3.1120000000000001</v>
      </c>
      <c r="AU1310" s="1">
        <f t="shared" si="171"/>
        <v>1.862611492541197</v>
      </c>
      <c r="AV1310" s="1">
        <f t="shared" si="172"/>
        <v>1.3798923823926124</v>
      </c>
      <c r="AW1310" s="1">
        <f t="shared" si="173"/>
        <v>0.89717327224402743</v>
      </c>
    </row>
    <row r="1311" spans="1:49" x14ac:dyDescent="0.2">
      <c r="A1311">
        <v>1309</v>
      </c>
      <c r="B1311" t="s">
        <v>41826</v>
      </c>
      <c r="C1311" t="s">
        <v>41825</v>
      </c>
      <c r="F1311" t="s">
        <v>41824</v>
      </c>
      <c r="G1311" t="s">
        <v>18</v>
      </c>
      <c r="H1311" t="s">
        <v>17</v>
      </c>
      <c r="I1311" t="s">
        <v>41823</v>
      </c>
      <c r="J1311">
        <v>60002947</v>
      </c>
      <c r="K1311" t="s">
        <v>33974</v>
      </c>
      <c r="L1311" t="s">
        <v>16067</v>
      </c>
      <c r="M1311" t="s">
        <v>12424</v>
      </c>
      <c r="N1311">
        <v>4</v>
      </c>
      <c r="O1311" t="s">
        <v>41822</v>
      </c>
      <c r="P1311" t="s">
        <v>41821</v>
      </c>
      <c r="Q1311" t="s">
        <v>41820</v>
      </c>
      <c r="R1311" s="7">
        <v>42036</v>
      </c>
      <c r="S1311" s="8">
        <f t="shared" si="168"/>
        <v>2015</v>
      </c>
      <c r="T1311" s="8">
        <v>2015</v>
      </c>
      <c r="U1311" s="8">
        <f t="shared" si="169"/>
        <v>7</v>
      </c>
      <c r="V1311" s="7">
        <v>42036</v>
      </c>
      <c r="W1311" t="s">
        <v>30949</v>
      </c>
      <c r="X1311" s="2">
        <v>0.253</v>
      </c>
      <c r="Y1311" s="6">
        <f t="shared" si="166"/>
        <v>6.75369050479165E-3</v>
      </c>
      <c r="AA1311">
        <v>20395086</v>
      </c>
      <c r="AB1311">
        <v>21100331506</v>
      </c>
      <c r="AC1311">
        <v>25332929</v>
      </c>
      <c r="AD1311" t="s">
        <v>7</v>
      </c>
      <c r="AE1311">
        <v>5</v>
      </c>
      <c r="AF1311">
        <v>1</v>
      </c>
      <c r="AH1311" t="s">
        <v>41819</v>
      </c>
      <c r="AI1311" t="s">
        <v>41818</v>
      </c>
      <c r="AK1311" t="s">
        <v>41817</v>
      </c>
      <c r="AL1311">
        <v>4</v>
      </c>
      <c r="AM1311" s="5">
        <f t="shared" si="170"/>
        <v>0.5714285714285714</v>
      </c>
      <c r="AN1311" s="4">
        <f t="shared" si="167"/>
        <v>8.6547303510574997E-4</v>
      </c>
      <c r="AO1311" s="3"/>
      <c r="AP1311">
        <v>0</v>
      </c>
      <c r="AR1311" t="s">
        <v>62</v>
      </c>
      <c r="AT1311" s="2" t="s">
        <v>61</v>
      </c>
      <c r="AU1311" s="1">
        <f t="shared" si="171"/>
        <v>0.49872252638858799</v>
      </c>
      <c r="AV1311" s="1">
        <f t="shared" si="172"/>
        <v>0.38095817699487</v>
      </c>
      <c r="AW1311" s="1">
        <f t="shared" si="173"/>
        <v>0.26319382760115201</v>
      </c>
    </row>
    <row r="1312" spans="1:49" x14ac:dyDescent="0.2">
      <c r="A1312">
        <v>1310</v>
      </c>
      <c r="B1312" t="s">
        <v>41816</v>
      </c>
      <c r="C1312" t="s">
        <v>41815</v>
      </c>
      <c r="F1312" t="s">
        <v>41814</v>
      </c>
      <c r="G1312" t="s">
        <v>18</v>
      </c>
      <c r="H1312" t="s">
        <v>17</v>
      </c>
      <c r="I1312" t="s">
        <v>41813</v>
      </c>
      <c r="J1312" t="s">
        <v>41812</v>
      </c>
      <c r="K1312" t="s">
        <v>41811</v>
      </c>
      <c r="L1312" t="s">
        <v>41810</v>
      </c>
      <c r="M1312" t="s">
        <v>41809</v>
      </c>
      <c r="N1312">
        <v>4</v>
      </c>
      <c r="O1312" t="s">
        <v>41808</v>
      </c>
      <c r="P1312" t="s">
        <v>41807</v>
      </c>
      <c r="Q1312" t="s">
        <v>41806</v>
      </c>
      <c r="R1312" s="7">
        <v>42036</v>
      </c>
      <c r="S1312" s="8">
        <f t="shared" si="168"/>
        <v>2015</v>
      </c>
      <c r="T1312" s="8">
        <v>2015</v>
      </c>
      <c r="U1312" s="8">
        <f t="shared" si="169"/>
        <v>7</v>
      </c>
      <c r="V1312" s="7">
        <v>42036</v>
      </c>
      <c r="W1312" t="s">
        <v>30949</v>
      </c>
      <c r="X1312" s="2">
        <v>0.253</v>
      </c>
      <c r="Y1312" s="6">
        <f t="shared" si="166"/>
        <v>6.75369050479165E-3</v>
      </c>
      <c r="AA1312">
        <v>20395086</v>
      </c>
      <c r="AB1312">
        <v>21100331506</v>
      </c>
      <c r="AC1312">
        <v>25332929</v>
      </c>
      <c r="AD1312" t="s">
        <v>7</v>
      </c>
      <c r="AE1312">
        <v>5</v>
      </c>
      <c r="AF1312">
        <v>1</v>
      </c>
      <c r="AH1312" t="s">
        <v>41805</v>
      </c>
      <c r="AI1312" t="s">
        <v>41804</v>
      </c>
      <c r="AJ1312" t="s">
        <v>41803</v>
      </c>
      <c r="AK1312" t="s">
        <v>41802</v>
      </c>
      <c r="AL1312">
        <v>10</v>
      </c>
      <c r="AM1312" s="5">
        <f t="shared" si="170"/>
        <v>1.4285714285714286</v>
      </c>
      <c r="AN1312" s="4">
        <f t="shared" si="167"/>
        <v>2.163682587764375E-3</v>
      </c>
      <c r="AO1312" s="3"/>
      <c r="AP1312">
        <v>0</v>
      </c>
      <c r="AR1312" t="s">
        <v>62</v>
      </c>
      <c r="AT1312" s="2" t="s">
        <v>61</v>
      </c>
      <c r="AU1312" s="1">
        <f t="shared" si="171"/>
        <v>0.53766881296834668</v>
      </c>
      <c r="AV1312" s="1">
        <f t="shared" si="172"/>
        <v>0.44586865462780123</v>
      </c>
      <c r="AW1312" s="1">
        <f t="shared" si="173"/>
        <v>0.35406849628725573</v>
      </c>
    </row>
    <row r="1313" spans="1:49" x14ac:dyDescent="0.2">
      <c r="A1313">
        <v>1311</v>
      </c>
      <c r="B1313" t="s">
        <v>41801</v>
      </c>
      <c r="C1313" t="s">
        <v>41800</v>
      </c>
      <c r="F1313" t="s">
        <v>41799</v>
      </c>
      <c r="G1313" t="s">
        <v>18</v>
      </c>
      <c r="H1313" t="s">
        <v>17</v>
      </c>
      <c r="I1313" t="s">
        <v>41798</v>
      </c>
      <c r="J1313">
        <v>60023256</v>
      </c>
      <c r="K1313" t="s">
        <v>41420</v>
      </c>
      <c r="L1313" t="s">
        <v>41419</v>
      </c>
      <c r="M1313" t="s">
        <v>499</v>
      </c>
      <c r="N1313">
        <v>4</v>
      </c>
      <c r="O1313" t="s">
        <v>41797</v>
      </c>
      <c r="P1313" t="s">
        <v>41796</v>
      </c>
      <c r="Q1313" t="s">
        <v>41795</v>
      </c>
      <c r="R1313" s="7">
        <v>42036</v>
      </c>
      <c r="S1313" s="8">
        <f t="shared" si="168"/>
        <v>2015</v>
      </c>
      <c r="T1313" s="8">
        <v>2015</v>
      </c>
      <c r="U1313" s="8">
        <f t="shared" si="169"/>
        <v>7</v>
      </c>
      <c r="V1313" s="7">
        <v>42036</v>
      </c>
      <c r="W1313" t="s">
        <v>30949</v>
      </c>
      <c r="X1313" s="2">
        <v>0.253</v>
      </c>
      <c r="Y1313" s="6">
        <f t="shared" si="166"/>
        <v>6.75369050479165E-3</v>
      </c>
      <c r="AA1313">
        <v>20395086</v>
      </c>
      <c r="AB1313">
        <v>21100331506</v>
      </c>
      <c r="AC1313">
        <v>25332929</v>
      </c>
      <c r="AD1313" t="s">
        <v>7</v>
      </c>
      <c r="AE1313">
        <v>5</v>
      </c>
      <c r="AF1313">
        <v>1</v>
      </c>
      <c r="AH1313" t="s">
        <v>41794</v>
      </c>
      <c r="AI1313" t="s">
        <v>41793</v>
      </c>
      <c r="AJ1313" t="s">
        <v>41792</v>
      </c>
      <c r="AK1313" t="s">
        <v>41791</v>
      </c>
      <c r="AL1313">
        <v>9</v>
      </c>
      <c r="AM1313" s="5">
        <f t="shared" si="170"/>
        <v>1.2857142857142858</v>
      </c>
      <c r="AN1313" s="4">
        <f t="shared" si="167"/>
        <v>1.9473143289879377E-3</v>
      </c>
      <c r="AO1313" s="3"/>
      <c r="AP1313">
        <v>0</v>
      </c>
      <c r="AR1313" t="s">
        <v>62</v>
      </c>
      <c r="AT1313" s="2" t="s">
        <v>61</v>
      </c>
      <c r="AU1313" s="1">
        <f t="shared" si="171"/>
        <v>0.53117776520505366</v>
      </c>
      <c r="AV1313" s="1">
        <f t="shared" si="172"/>
        <v>0.43505024168897938</v>
      </c>
      <c r="AW1313" s="1">
        <f t="shared" si="173"/>
        <v>0.33892271817290515</v>
      </c>
    </row>
    <row r="1314" spans="1:49" x14ac:dyDescent="0.2">
      <c r="A1314">
        <v>1312</v>
      </c>
      <c r="B1314" t="s">
        <v>41790</v>
      </c>
      <c r="C1314" t="s">
        <v>41789</v>
      </c>
      <c r="F1314" t="s">
        <v>41788</v>
      </c>
      <c r="G1314" t="s">
        <v>18</v>
      </c>
      <c r="H1314" t="s">
        <v>17</v>
      </c>
      <c r="I1314" t="s">
        <v>41787</v>
      </c>
      <c r="J1314" t="s">
        <v>41786</v>
      </c>
      <c r="K1314" t="s">
        <v>41785</v>
      </c>
      <c r="L1314" t="s">
        <v>41784</v>
      </c>
      <c r="M1314" t="s">
        <v>5389</v>
      </c>
      <c r="N1314">
        <v>4</v>
      </c>
      <c r="O1314" t="s">
        <v>41783</v>
      </c>
      <c r="P1314" t="s">
        <v>41782</v>
      </c>
      <c r="Q1314" t="s">
        <v>41781</v>
      </c>
      <c r="R1314" s="7">
        <v>42036</v>
      </c>
      <c r="S1314" s="8">
        <f t="shared" si="168"/>
        <v>2015</v>
      </c>
      <c r="T1314" s="8">
        <v>2015</v>
      </c>
      <c r="U1314" s="8">
        <f t="shared" si="169"/>
        <v>7</v>
      </c>
      <c r="V1314" s="7">
        <v>42036</v>
      </c>
      <c r="W1314" t="s">
        <v>30949</v>
      </c>
      <c r="X1314" s="2">
        <v>0.253</v>
      </c>
      <c r="Y1314" s="6">
        <f t="shared" si="166"/>
        <v>6.75369050479165E-3</v>
      </c>
      <c r="AA1314">
        <v>20395086</v>
      </c>
      <c r="AB1314">
        <v>21100331506</v>
      </c>
      <c r="AC1314">
        <v>25332929</v>
      </c>
      <c r="AD1314" t="s">
        <v>7</v>
      </c>
      <c r="AE1314">
        <v>5</v>
      </c>
      <c r="AF1314">
        <v>1</v>
      </c>
      <c r="AH1314" t="s">
        <v>21885</v>
      </c>
      <c r="AI1314" t="s">
        <v>41780</v>
      </c>
      <c r="AJ1314" t="s">
        <v>41779</v>
      </c>
      <c r="AK1314" t="s">
        <v>41778</v>
      </c>
      <c r="AL1314">
        <v>12</v>
      </c>
      <c r="AM1314" s="5">
        <f t="shared" si="170"/>
        <v>1.7142857142857142</v>
      </c>
      <c r="AN1314" s="4">
        <f t="shared" si="167"/>
        <v>2.5964191053172497E-3</v>
      </c>
      <c r="AO1314" s="3"/>
      <c r="AP1314">
        <v>0</v>
      </c>
      <c r="AR1314" t="s">
        <v>62</v>
      </c>
      <c r="AT1314" s="2" t="s">
        <v>61</v>
      </c>
      <c r="AU1314" s="1">
        <f t="shared" si="171"/>
        <v>0.55065090849493292</v>
      </c>
      <c r="AV1314" s="1">
        <f t="shared" si="172"/>
        <v>0.46750548050544499</v>
      </c>
      <c r="AW1314" s="1">
        <f t="shared" si="173"/>
        <v>0.38436005251595695</v>
      </c>
    </row>
    <row r="1315" spans="1:49" x14ac:dyDescent="0.2">
      <c r="A1315">
        <v>1313</v>
      </c>
      <c r="B1315" t="s">
        <v>41777</v>
      </c>
      <c r="C1315" t="s">
        <v>41776</v>
      </c>
      <c r="F1315" t="s">
        <v>41775</v>
      </c>
      <c r="G1315" t="s">
        <v>18</v>
      </c>
      <c r="H1315" t="s">
        <v>17</v>
      </c>
      <c r="I1315" t="s">
        <v>41774</v>
      </c>
      <c r="J1315">
        <v>112832007</v>
      </c>
      <c r="K1315" t="s">
        <v>41773</v>
      </c>
      <c r="L1315" t="s">
        <v>3899</v>
      </c>
      <c r="M1315" t="s">
        <v>3898</v>
      </c>
      <c r="N1315">
        <v>1</v>
      </c>
      <c r="O1315" t="s">
        <v>41772</v>
      </c>
      <c r="P1315">
        <v>7004569698</v>
      </c>
      <c r="Q1315">
        <v>112832007</v>
      </c>
      <c r="R1315" s="7">
        <v>42036</v>
      </c>
      <c r="S1315" s="8">
        <f t="shared" si="168"/>
        <v>2015</v>
      </c>
      <c r="T1315" s="8">
        <v>2015</v>
      </c>
      <c r="U1315" s="8">
        <f t="shared" si="169"/>
        <v>7</v>
      </c>
      <c r="V1315" s="7">
        <v>42036</v>
      </c>
      <c r="W1315" t="s">
        <v>41771</v>
      </c>
      <c r="X1315" s="2">
        <v>0.371</v>
      </c>
      <c r="Y1315" s="6">
        <f t="shared" si="166"/>
        <v>9.9036331117695747E-3</v>
      </c>
      <c r="AA1315">
        <v>10618309</v>
      </c>
      <c r="AB1315">
        <v>17903</v>
      </c>
      <c r="AC1315">
        <v>16083385</v>
      </c>
      <c r="AD1315" t="s">
        <v>7</v>
      </c>
      <c r="AE1315">
        <v>51</v>
      </c>
      <c r="AF1315">
        <v>2</v>
      </c>
      <c r="AH1315" t="s">
        <v>41770</v>
      </c>
      <c r="AI1315" t="s">
        <v>41769</v>
      </c>
      <c r="AJ1315" t="s">
        <v>41768</v>
      </c>
      <c r="AK1315" t="s">
        <v>41767</v>
      </c>
      <c r="AL1315">
        <v>5</v>
      </c>
      <c r="AM1315" s="5">
        <f t="shared" si="170"/>
        <v>0.7142857142857143</v>
      </c>
      <c r="AN1315" s="4">
        <f t="shared" si="167"/>
        <v>1.0818412938821875E-3</v>
      </c>
      <c r="AO1315" s="3"/>
      <c r="AP1315">
        <v>0</v>
      </c>
      <c r="AR1315" t="s">
        <v>62</v>
      </c>
      <c r="AT1315" s="2" t="s">
        <v>61</v>
      </c>
      <c r="AU1315" s="1">
        <f t="shared" si="171"/>
        <v>0.72570955664033576</v>
      </c>
      <c r="AV1315" s="1">
        <f t="shared" si="172"/>
        <v>0.54927372028258814</v>
      </c>
      <c r="AW1315" s="1">
        <f t="shared" si="173"/>
        <v>0.37283788392484035</v>
      </c>
    </row>
    <row r="1316" spans="1:49" x14ac:dyDescent="0.2">
      <c r="A1316">
        <v>1314</v>
      </c>
      <c r="B1316" t="s">
        <v>41766</v>
      </c>
      <c r="C1316" t="s">
        <v>37951</v>
      </c>
      <c r="F1316" t="s">
        <v>37950</v>
      </c>
      <c r="G1316" t="s">
        <v>18</v>
      </c>
      <c r="H1316" t="s">
        <v>17</v>
      </c>
      <c r="I1316" t="s">
        <v>37949</v>
      </c>
      <c r="J1316">
        <v>60012162</v>
      </c>
      <c r="K1316" t="s">
        <v>37948</v>
      </c>
      <c r="L1316" t="s">
        <v>37947</v>
      </c>
      <c r="M1316" t="s">
        <v>499</v>
      </c>
      <c r="N1316">
        <v>2</v>
      </c>
      <c r="O1316" t="s">
        <v>37946</v>
      </c>
      <c r="P1316" t="s">
        <v>37945</v>
      </c>
      <c r="Q1316" t="s">
        <v>37944</v>
      </c>
      <c r="R1316" s="7">
        <v>42036</v>
      </c>
      <c r="S1316" s="8">
        <f t="shared" si="168"/>
        <v>2015</v>
      </c>
      <c r="T1316" s="8">
        <v>2015</v>
      </c>
      <c r="U1316" s="8">
        <f t="shared" si="169"/>
        <v>7</v>
      </c>
      <c r="V1316" s="7">
        <v>42036</v>
      </c>
      <c r="W1316" t="s">
        <v>41765</v>
      </c>
      <c r="X1316" s="2">
        <v>0.54900000000000004</v>
      </c>
      <c r="Y1316" s="6">
        <f t="shared" si="166"/>
        <v>1.4655241451109155E-2</v>
      </c>
      <c r="AA1316">
        <v>21905452</v>
      </c>
      <c r="AB1316">
        <v>21100238624</v>
      </c>
      <c r="AC1316">
        <v>21905479</v>
      </c>
      <c r="AD1316" t="s">
        <v>7</v>
      </c>
      <c r="AE1316">
        <v>5</v>
      </c>
      <c r="AF1316">
        <v>1</v>
      </c>
      <c r="AH1316" t="s">
        <v>37942</v>
      </c>
      <c r="AI1316" t="s">
        <v>37941</v>
      </c>
      <c r="AJ1316" t="s">
        <v>37940</v>
      </c>
      <c r="AK1316" t="s">
        <v>37939</v>
      </c>
      <c r="AL1316">
        <v>2</v>
      </c>
      <c r="AM1316" s="5">
        <f t="shared" si="170"/>
        <v>0.2857142857142857</v>
      </c>
      <c r="AN1316" s="4">
        <f t="shared" si="167"/>
        <v>4.3273651755287499E-4</v>
      </c>
      <c r="AO1316" s="3"/>
      <c r="AP1316">
        <v>0</v>
      </c>
      <c r="AR1316" t="s">
        <v>62</v>
      </c>
      <c r="AT1316" s="2">
        <v>2.133</v>
      </c>
      <c r="AU1316" s="1">
        <f t="shared" si="171"/>
        <v>1.038848997104227</v>
      </c>
      <c r="AV1316" s="1">
        <f t="shared" si="172"/>
        <v>0.75439889843310148</v>
      </c>
      <c r="AW1316" s="1">
        <f t="shared" si="173"/>
        <v>0.46994879976197579</v>
      </c>
    </row>
    <row r="1317" spans="1:49" x14ac:dyDescent="0.2">
      <c r="A1317">
        <v>1315</v>
      </c>
      <c r="B1317" t="s">
        <v>41764</v>
      </c>
      <c r="F1317" t="s">
        <v>41763</v>
      </c>
      <c r="G1317" t="s">
        <v>18</v>
      </c>
      <c r="H1317" t="s">
        <v>17</v>
      </c>
      <c r="I1317" t="s">
        <v>41762</v>
      </c>
      <c r="J1317">
        <v>60021666</v>
      </c>
      <c r="K1317" t="s">
        <v>14964</v>
      </c>
      <c r="L1317" t="s">
        <v>1461</v>
      </c>
      <c r="M1317" t="s">
        <v>102</v>
      </c>
      <c r="N1317">
        <v>3</v>
      </c>
      <c r="O1317" t="s">
        <v>41761</v>
      </c>
      <c r="P1317" t="s">
        <v>41760</v>
      </c>
      <c r="Q1317" t="s">
        <v>21181</v>
      </c>
      <c r="R1317" s="7">
        <v>42036</v>
      </c>
      <c r="S1317" s="8">
        <f t="shared" si="168"/>
        <v>2015</v>
      </c>
      <c r="T1317" s="8">
        <v>2015</v>
      </c>
      <c r="U1317" s="8">
        <f t="shared" si="169"/>
        <v>7</v>
      </c>
      <c r="V1317" s="7">
        <v>42036</v>
      </c>
      <c r="W1317" t="s">
        <v>14272</v>
      </c>
      <c r="X1317" s="2">
        <v>0.17100000000000001</v>
      </c>
      <c r="Y1317" s="6">
        <f t="shared" si="166"/>
        <v>4.5647473372307209E-3</v>
      </c>
      <c r="AA1317">
        <v>10051120</v>
      </c>
      <c r="AB1317">
        <v>145727</v>
      </c>
      <c r="AD1317" t="s">
        <v>7</v>
      </c>
      <c r="AE1317">
        <v>32</v>
      </c>
      <c r="AF1317">
        <v>1</v>
      </c>
      <c r="AH1317" t="s">
        <v>5194</v>
      </c>
      <c r="AI1317" t="s">
        <v>41759</v>
      </c>
      <c r="AJ1317" t="s">
        <v>41758</v>
      </c>
      <c r="AK1317" t="s">
        <v>41757</v>
      </c>
      <c r="AL1317">
        <v>2</v>
      </c>
      <c r="AM1317" s="5">
        <f t="shared" si="170"/>
        <v>0.2857142857142857</v>
      </c>
      <c r="AN1317" s="4">
        <f t="shared" si="167"/>
        <v>4.3273651755287499E-4</v>
      </c>
      <c r="AO1317" s="3"/>
      <c r="AP1317">
        <v>0</v>
      </c>
      <c r="AR1317">
        <v>61273050</v>
      </c>
      <c r="AT1317" s="2" t="s">
        <v>61</v>
      </c>
      <c r="AU1317" s="1">
        <f t="shared" si="171"/>
        <v>0.33251440913273672</v>
      </c>
      <c r="AV1317" s="1">
        <f t="shared" si="172"/>
        <v>0.2498741927391798</v>
      </c>
      <c r="AW1317" s="1">
        <f t="shared" si="173"/>
        <v>0.16723397634562287</v>
      </c>
    </row>
    <row r="1318" spans="1:49" x14ac:dyDescent="0.2">
      <c r="A1318">
        <v>1316</v>
      </c>
      <c r="B1318" t="s">
        <v>41756</v>
      </c>
      <c r="C1318" t="s">
        <v>41755</v>
      </c>
      <c r="F1318" t="s">
        <v>41754</v>
      </c>
      <c r="G1318" t="s">
        <v>18</v>
      </c>
      <c r="H1318" t="s">
        <v>17</v>
      </c>
      <c r="I1318" t="s">
        <v>41753</v>
      </c>
      <c r="J1318" t="s">
        <v>20383</v>
      </c>
      <c r="K1318" t="s">
        <v>20382</v>
      </c>
      <c r="L1318" t="s">
        <v>1305</v>
      </c>
      <c r="M1318" t="s">
        <v>86</v>
      </c>
      <c r="N1318">
        <v>5</v>
      </c>
      <c r="O1318" t="s">
        <v>41752</v>
      </c>
      <c r="P1318" t="s">
        <v>41751</v>
      </c>
      <c r="Q1318" t="s">
        <v>41750</v>
      </c>
      <c r="R1318" s="7">
        <v>42036</v>
      </c>
      <c r="S1318" s="8">
        <f t="shared" si="168"/>
        <v>2015</v>
      </c>
      <c r="T1318" s="8">
        <v>2015</v>
      </c>
      <c r="U1318" s="8">
        <f t="shared" si="169"/>
        <v>7</v>
      </c>
      <c r="V1318" s="7">
        <v>42036</v>
      </c>
      <c r="W1318" t="s">
        <v>41749</v>
      </c>
      <c r="X1318" s="2">
        <v>0.59099999999999997</v>
      </c>
      <c r="Y1318" s="6">
        <f t="shared" si="166"/>
        <v>1.5776407463762313E-2</v>
      </c>
      <c r="AA1318">
        <v>9462171</v>
      </c>
      <c r="AB1318">
        <v>27029</v>
      </c>
      <c r="AD1318" t="s">
        <v>7</v>
      </c>
      <c r="AE1318">
        <v>118</v>
      </c>
      <c r="AF1318">
        <v>2</v>
      </c>
      <c r="AH1318" t="s">
        <v>41748</v>
      </c>
      <c r="AI1318" t="s">
        <v>41747</v>
      </c>
      <c r="AK1318" t="s">
        <v>41746</v>
      </c>
      <c r="AL1318">
        <v>7</v>
      </c>
      <c r="AM1318" s="5">
        <f t="shared" si="170"/>
        <v>1</v>
      </c>
      <c r="AN1318" s="4">
        <f t="shared" si="167"/>
        <v>1.5145778114350624E-3</v>
      </c>
      <c r="AO1318" s="3"/>
      <c r="AP1318">
        <v>0</v>
      </c>
      <c r="AQ1318" t="s">
        <v>8098</v>
      </c>
      <c r="AR1318" t="s">
        <v>41745</v>
      </c>
      <c r="AS1318" t="s">
        <v>104</v>
      </c>
      <c r="AT1318" s="2" t="s">
        <v>61</v>
      </c>
      <c r="AU1318" s="1">
        <f t="shared" si="171"/>
        <v>1.1497858568064137</v>
      </c>
      <c r="AV1318" s="1">
        <f t="shared" si="172"/>
        <v>0.86454926375986862</v>
      </c>
      <c r="AW1318" s="1">
        <f t="shared" si="173"/>
        <v>0.57931267071332371</v>
      </c>
    </row>
    <row r="1319" spans="1:49" x14ac:dyDescent="0.2">
      <c r="A1319">
        <v>1317</v>
      </c>
      <c r="B1319" t="s">
        <v>41744</v>
      </c>
      <c r="C1319" t="s">
        <v>41743</v>
      </c>
      <c r="E1319">
        <v>26013014</v>
      </c>
      <c r="F1319" t="s">
        <v>41742</v>
      </c>
      <c r="G1319" t="s">
        <v>18</v>
      </c>
      <c r="H1319" t="s">
        <v>17</v>
      </c>
      <c r="I1319" t="s">
        <v>13803</v>
      </c>
      <c r="J1319">
        <v>60006782</v>
      </c>
      <c r="K1319" t="s">
        <v>41741</v>
      </c>
      <c r="L1319" t="s">
        <v>103</v>
      </c>
      <c r="M1319" t="s">
        <v>102</v>
      </c>
      <c r="N1319">
        <v>5</v>
      </c>
      <c r="O1319" t="s">
        <v>41740</v>
      </c>
      <c r="P1319" t="s">
        <v>41739</v>
      </c>
      <c r="Q1319" t="s">
        <v>41738</v>
      </c>
      <c r="R1319" s="7">
        <v>42036</v>
      </c>
      <c r="S1319" s="8">
        <f t="shared" si="168"/>
        <v>2015</v>
      </c>
      <c r="T1319" s="8">
        <v>2015</v>
      </c>
      <c r="U1319" s="8">
        <f t="shared" si="169"/>
        <v>7</v>
      </c>
      <c r="V1319" s="7">
        <v>42036</v>
      </c>
      <c r="W1319" t="s">
        <v>41737</v>
      </c>
      <c r="X1319" s="2">
        <v>0.49399999999999999</v>
      </c>
      <c r="Y1319" s="6">
        <f t="shared" si="166"/>
        <v>1.3187047863110968E-2</v>
      </c>
      <c r="AA1319" t="s">
        <v>41736</v>
      </c>
      <c r="AB1319">
        <v>4000152105</v>
      </c>
      <c r="AC1319">
        <v>16788052</v>
      </c>
      <c r="AD1319" t="s">
        <v>7</v>
      </c>
      <c r="AE1319">
        <v>44</v>
      </c>
      <c r="AF1319">
        <v>1</v>
      </c>
      <c r="AH1319" t="s">
        <v>41735</v>
      </c>
      <c r="AI1319" t="s">
        <v>41734</v>
      </c>
      <c r="AJ1319" t="s">
        <v>41733</v>
      </c>
      <c r="AK1319" t="s">
        <v>41732</v>
      </c>
      <c r="AL1319">
        <v>10</v>
      </c>
      <c r="AM1319" s="5">
        <f t="shared" si="170"/>
        <v>1.4285714285714286</v>
      </c>
      <c r="AN1319" s="4">
        <f t="shared" si="167"/>
        <v>2.163682587764375E-3</v>
      </c>
      <c r="AO1319" s="3"/>
      <c r="AP1319">
        <v>0</v>
      </c>
      <c r="AQ1319" t="s">
        <v>295</v>
      </c>
      <c r="AR1319">
        <v>31270693</v>
      </c>
      <c r="AS1319" t="s">
        <v>294</v>
      </c>
      <c r="AT1319" s="2">
        <v>1.4339999999999999</v>
      </c>
      <c r="AU1319" s="1">
        <f t="shared" si="171"/>
        <v>0.98800382805069897</v>
      </c>
      <c r="AV1319" s="1">
        <f t="shared" si="172"/>
        <v>0.76753652254376714</v>
      </c>
      <c r="AW1319" s="1">
        <f t="shared" si="173"/>
        <v>0.5470692170368352</v>
      </c>
    </row>
    <row r="1320" spans="1:49" x14ac:dyDescent="0.2">
      <c r="A1320">
        <v>1318</v>
      </c>
      <c r="B1320" t="s">
        <v>41731</v>
      </c>
      <c r="C1320" t="s">
        <v>41730</v>
      </c>
      <c r="F1320" t="s">
        <v>41729</v>
      </c>
      <c r="G1320" t="s">
        <v>18</v>
      </c>
      <c r="H1320" t="s">
        <v>17</v>
      </c>
      <c r="I1320" t="s">
        <v>41728</v>
      </c>
      <c r="J1320" t="s">
        <v>41727</v>
      </c>
      <c r="K1320" t="s">
        <v>41726</v>
      </c>
      <c r="L1320" t="s">
        <v>41725</v>
      </c>
      <c r="M1320" t="s">
        <v>1075</v>
      </c>
      <c r="N1320">
        <v>7</v>
      </c>
      <c r="O1320" t="s">
        <v>41724</v>
      </c>
      <c r="P1320" t="s">
        <v>41723</v>
      </c>
      <c r="Q1320" t="s">
        <v>41722</v>
      </c>
      <c r="R1320" s="7">
        <v>42036</v>
      </c>
      <c r="S1320" s="8">
        <f t="shared" si="168"/>
        <v>2015</v>
      </c>
      <c r="T1320" s="8">
        <v>2015</v>
      </c>
      <c r="U1320" s="8">
        <f t="shared" si="169"/>
        <v>7</v>
      </c>
      <c r="V1320" s="7">
        <v>42036</v>
      </c>
      <c r="W1320" t="s">
        <v>41699</v>
      </c>
      <c r="X1320" s="2">
        <v>0.88100000000000001</v>
      </c>
      <c r="Y1320" s="6">
        <f t="shared" si="166"/>
        <v>2.3517791836843653E-2</v>
      </c>
      <c r="AA1320">
        <v>10459243</v>
      </c>
      <c r="AB1320">
        <v>17248</v>
      </c>
      <c r="AD1320" t="s">
        <v>7</v>
      </c>
      <c r="AE1320">
        <v>57</v>
      </c>
      <c r="AF1320">
        <v>1</v>
      </c>
      <c r="AG1320">
        <v>7047674</v>
      </c>
      <c r="AH1320" t="s">
        <v>41721</v>
      </c>
      <c r="AI1320" t="s">
        <v>41720</v>
      </c>
      <c r="AJ1320" t="s">
        <v>41719</v>
      </c>
      <c r="AK1320" t="s">
        <v>41718</v>
      </c>
      <c r="AL1320">
        <v>22</v>
      </c>
      <c r="AM1320" s="5">
        <f t="shared" si="170"/>
        <v>3.1428571428571428</v>
      </c>
      <c r="AN1320" s="4">
        <f t="shared" si="167"/>
        <v>4.7601016930816252E-3</v>
      </c>
      <c r="AO1320" s="3"/>
      <c r="AP1320">
        <v>0</v>
      </c>
      <c r="AR1320" t="s">
        <v>62</v>
      </c>
      <c r="AT1320" s="2" t="s">
        <v>61</v>
      </c>
      <c r="AU1320" s="1">
        <f t="shared" si="171"/>
        <v>1.7890484793715042</v>
      </c>
      <c r="AV1320" s="1">
        <f t="shared" si="172"/>
        <v>1.4138946764962639</v>
      </c>
      <c r="AW1320" s="1">
        <f t="shared" si="173"/>
        <v>1.0387408736210233</v>
      </c>
    </row>
    <row r="1321" spans="1:49" x14ac:dyDescent="0.2">
      <c r="A1321">
        <v>1319</v>
      </c>
      <c r="B1321" t="s">
        <v>41717</v>
      </c>
      <c r="C1321" t="s">
        <v>41716</v>
      </c>
      <c r="F1321" t="s">
        <v>41715</v>
      </c>
      <c r="G1321" t="s">
        <v>18</v>
      </c>
      <c r="H1321" t="s">
        <v>17</v>
      </c>
      <c r="I1321" t="s">
        <v>41714</v>
      </c>
      <c r="J1321" t="s">
        <v>41713</v>
      </c>
      <c r="K1321" t="s">
        <v>41712</v>
      </c>
      <c r="L1321" t="s">
        <v>41711</v>
      </c>
      <c r="M1321" t="s">
        <v>41710</v>
      </c>
      <c r="N1321">
        <v>5</v>
      </c>
      <c r="O1321" t="s">
        <v>41709</v>
      </c>
      <c r="P1321" t="s">
        <v>41708</v>
      </c>
      <c r="Q1321" t="s">
        <v>41707</v>
      </c>
      <c r="R1321" s="7">
        <v>42036</v>
      </c>
      <c r="S1321" s="8">
        <f t="shared" si="168"/>
        <v>2015</v>
      </c>
      <c r="T1321" s="8">
        <v>2015</v>
      </c>
      <c r="U1321" s="8">
        <f t="shared" si="169"/>
        <v>7</v>
      </c>
      <c r="V1321" s="7">
        <v>42036</v>
      </c>
      <c r="W1321" t="s">
        <v>41699</v>
      </c>
      <c r="X1321" s="2">
        <v>0.88100000000000001</v>
      </c>
      <c r="Y1321" s="6">
        <f t="shared" si="166"/>
        <v>2.3517791836843653E-2</v>
      </c>
      <c r="AA1321">
        <v>10459243</v>
      </c>
      <c r="AB1321">
        <v>17248</v>
      </c>
      <c r="AD1321" t="s">
        <v>7</v>
      </c>
      <c r="AE1321">
        <v>57</v>
      </c>
      <c r="AF1321">
        <v>1</v>
      </c>
      <c r="AG1321">
        <v>7055857</v>
      </c>
      <c r="AH1321" t="s">
        <v>41706</v>
      </c>
      <c r="AI1321" t="s">
        <v>41705</v>
      </c>
      <c r="AJ1321" t="s">
        <v>41704</v>
      </c>
      <c r="AK1321" t="s">
        <v>41703</v>
      </c>
      <c r="AL1321">
        <v>1</v>
      </c>
      <c r="AM1321" s="5">
        <f t="shared" si="170"/>
        <v>0.14285714285714285</v>
      </c>
      <c r="AN1321" s="4">
        <f t="shared" si="167"/>
        <v>2.1636825877643749E-4</v>
      </c>
      <c r="AO1321" s="3"/>
      <c r="AP1321">
        <v>0</v>
      </c>
      <c r="AR1321" t="s">
        <v>62</v>
      </c>
      <c r="AT1321" s="2" t="s">
        <v>61</v>
      </c>
      <c r="AU1321" s="1">
        <f t="shared" si="171"/>
        <v>1.6527364763423487</v>
      </c>
      <c r="AV1321" s="1">
        <f t="shared" si="172"/>
        <v>1.1867080047810044</v>
      </c>
      <c r="AW1321" s="1">
        <f t="shared" si="173"/>
        <v>0.72067953321966016</v>
      </c>
    </row>
    <row r="1322" spans="1:49" x14ac:dyDescent="0.2">
      <c r="A1322">
        <v>1320</v>
      </c>
      <c r="B1322" t="s">
        <v>41702</v>
      </c>
      <c r="C1322" t="s">
        <v>41701</v>
      </c>
      <c r="F1322" t="s">
        <v>41700</v>
      </c>
      <c r="G1322" t="s">
        <v>18</v>
      </c>
      <c r="H1322" t="s">
        <v>17</v>
      </c>
      <c r="I1322" t="s">
        <v>3014</v>
      </c>
      <c r="J1322">
        <v>60013983</v>
      </c>
      <c r="K1322" t="s">
        <v>3013</v>
      </c>
      <c r="L1322" t="s">
        <v>3012</v>
      </c>
      <c r="M1322" t="s">
        <v>2866</v>
      </c>
      <c r="N1322">
        <v>2</v>
      </c>
      <c r="O1322" t="s">
        <v>3011</v>
      </c>
      <c r="P1322" t="s">
        <v>3010</v>
      </c>
      <c r="Q1322" t="s">
        <v>3009</v>
      </c>
      <c r="R1322" s="7">
        <v>42036</v>
      </c>
      <c r="S1322" s="8">
        <f t="shared" si="168"/>
        <v>2015</v>
      </c>
      <c r="T1322" s="8">
        <v>2015</v>
      </c>
      <c r="U1322" s="8">
        <f t="shared" si="169"/>
        <v>7</v>
      </c>
      <c r="V1322" s="7">
        <v>42036</v>
      </c>
      <c r="W1322" t="s">
        <v>41699</v>
      </c>
      <c r="X1322" s="2">
        <v>0.88100000000000001</v>
      </c>
      <c r="Y1322" s="6">
        <f t="shared" si="166"/>
        <v>2.3517791836843653E-2</v>
      </c>
      <c r="AA1322">
        <v>10459243</v>
      </c>
      <c r="AB1322">
        <v>17248</v>
      </c>
      <c r="AD1322" t="s">
        <v>7</v>
      </c>
      <c r="AE1322">
        <v>57</v>
      </c>
      <c r="AF1322">
        <v>1</v>
      </c>
      <c r="AG1322">
        <v>7046339</v>
      </c>
      <c r="AH1322" t="s">
        <v>41698</v>
      </c>
      <c r="AI1322" t="s">
        <v>41697</v>
      </c>
      <c r="AJ1322" t="s">
        <v>41696</v>
      </c>
      <c r="AK1322" t="s">
        <v>41695</v>
      </c>
      <c r="AL1322">
        <v>71</v>
      </c>
      <c r="AM1322" s="5">
        <f t="shared" si="170"/>
        <v>10.142857142857142</v>
      </c>
      <c r="AN1322" s="4">
        <f t="shared" si="167"/>
        <v>1.5362146373127061E-2</v>
      </c>
      <c r="AO1322" s="3"/>
      <c r="AP1322">
        <v>0</v>
      </c>
      <c r="AR1322" t="s">
        <v>62</v>
      </c>
      <c r="AT1322" s="2" t="s">
        <v>61</v>
      </c>
      <c r="AU1322" s="1">
        <f t="shared" si="171"/>
        <v>2.1071098197728673</v>
      </c>
      <c r="AV1322" s="1">
        <f t="shared" si="172"/>
        <v>1.9439969104985355</v>
      </c>
      <c r="AW1322" s="1">
        <f t="shared" si="173"/>
        <v>1.7808840012242038</v>
      </c>
    </row>
    <row r="1323" spans="1:49" x14ac:dyDescent="0.2">
      <c r="A1323">
        <v>1321</v>
      </c>
      <c r="B1323" t="s">
        <v>41694</v>
      </c>
      <c r="C1323" t="s">
        <v>41693</v>
      </c>
      <c r="F1323" t="s">
        <v>41692</v>
      </c>
      <c r="G1323" t="s">
        <v>18</v>
      </c>
      <c r="H1323" t="s">
        <v>17</v>
      </c>
      <c r="I1323" t="s">
        <v>41691</v>
      </c>
      <c r="J1323">
        <v>60001439</v>
      </c>
      <c r="K1323" t="s">
        <v>9188</v>
      </c>
      <c r="L1323" t="s">
        <v>9187</v>
      </c>
      <c r="M1323" t="s">
        <v>234</v>
      </c>
      <c r="N1323">
        <v>1</v>
      </c>
      <c r="O1323" t="s">
        <v>41690</v>
      </c>
      <c r="P1323">
        <v>55869183500</v>
      </c>
      <c r="Q1323">
        <v>60001439</v>
      </c>
      <c r="R1323" s="7">
        <v>42036</v>
      </c>
      <c r="S1323" s="8">
        <f t="shared" si="168"/>
        <v>2015</v>
      </c>
      <c r="T1323" s="8">
        <v>2015</v>
      </c>
      <c r="U1323" s="8">
        <f t="shared" si="169"/>
        <v>7</v>
      </c>
      <c r="V1323" s="7">
        <v>42036</v>
      </c>
      <c r="W1323" t="s">
        <v>41689</v>
      </c>
      <c r="X1323" s="2">
        <v>0.39600000000000002</v>
      </c>
      <c r="Y1323" s="6">
        <f t="shared" si="166"/>
        <v>1.0570993833586931E-2</v>
      </c>
      <c r="AA1323">
        <v>8858985</v>
      </c>
      <c r="AB1323">
        <v>25993</v>
      </c>
      <c r="AD1323" t="s">
        <v>7</v>
      </c>
      <c r="AE1323">
        <v>30</v>
      </c>
      <c r="AF1323">
        <v>2</v>
      </c>
      <c r="AG1323">
        <v>7063663</v>
      </c>
      <c r="AH1323" t="s">
        <v>41688</v>
      </c>
      <c r="AI1323" t="s">
        <v>41687</v>
      </c>
      <c r="AK1323" t="s">
        <v>41686</v>
      </c>
      <c r="AL1323">
        <v>3</v>
      </c>
      <c r="AM1323" s="5">
        <f t="shared" si="170"/>
        <v>0.42857142857142855</v>
      </c>
      <c r="AN1323" s="4">
        <f t="shared" si="167"/>
        <v>6.4910477632931242E-4</v>
      </c>
      <c r="AO1323" s="3"/>
      <c r="AP1323">
        <v>0</v>
      </c>
      <c r="AR1323" t="s">
        <v>41685</v>
      </c>
      <c r="AT1323" s="2" t="s">
        <v>61</v>
      </c>
      <c r="AU1323" s="1">
        <f t="shared" si="171"/>
        <v>0.75944271164096455</v>
      </c>
      <c r="AV1323" s="1">
        <f t="shared" si="172"/>
        <v>0.56100493049581224</v>
      </c>
      <c r="AW1323" s="1">
        <f t="shared" si="173"/>
        <v>0.36256714935065976</v>
      </c>
    </row>
    <row r="1324" spans="1:49" x14ac:dyDescent="0.2">
      <c r="A1324">
        <v>1322</v>
      </c>
      <c r="B1324" t="s">
        <v>41684</v>
      </c>
      <c r="C1324" t="s">
        <v>41683</v>
      </c>
      <c r="F1324" t="s">
        <v>41682</v>
      </c>
      <c r="G1324" t="s">
        <v>18</v>
      </c>
      <c r="H1324" t="s">
        <v>17</v>
      </c>
      <c r="I1324" t="s">
        <v>41681</v>
      </c>
      <c r="J1324" t="s">
        <v>41678</v>
      </c>
      <c r="K1324" t="s">
        <v>41680</v>
      </c>
      <c r="L1324" t="s">
        <v>23997</v>
      </c>
      <c r="M1324" t="s">
        <v>627</v>
      </c>
      <c r="N1324">
        <v>2</v>
      </c>
      <c r="O1324" t="s">
        <v>41679</v>
      </c>
      <c r="P1324" t="s">
        <v>24786</v>
      </c>
      <c r="Q1324" t="s">
        <v>41678</v>
      </c>
      <c r="R1324" s="7">
        <v>42036</v>
      </c>
      <c r="S1324" s="8">
        <f t="shared" si="168"/>
        <v>2015</v>
      </c>
      <c r="T1324" s="8">
        <v>2015</v>
      </c>
      <c r="U1324" s="8">
        <f t="shared" si="169"/>
        <v>7</v>
      </c>
      <c r="V1324" s="7">
        <v>42036</v>
      </c>
      <c r="W1324" t="s">
        <v>41677</v>
      </c>
      <c r="X1324" s="2">
        <v>0.26800000000000002</v>
      </c>
      <c r="Y1324" s="6">
        <f t="shared" si="166"/>
        <v>7.1541069378820649E-3</v>
      </c>
      <c r="AA1324">
        <v>2562499</v>
      </c>
      <c r="AB1324">
        <v>23531</v>
      </c>
      <c r="AC1324">
        <v>9737677</v>
      </c>
      <c r="AD1324" t="s">
        <v>7</v>
      </c>
      <c r="AE1324">
        <v>40</v>
      </c>
      <c r="AF1324">
        <v>1</v>
      </c>
      <c r="AH1324" t="s">
        <v>41676</v>
      </c>
      <c r="AI1324" t="s">
        <v>41675</v>
      </c>
      <c r="AJ1324" t="s">
        <v>41674</v>
      </c>
      <c r="AK1324" t="s">
        <v>41673</v>
      </c>
      <c r="AL1324">
        <v>8</v>
      </c>
      <c r="AM1324" s="5">
        <f t="shared" si="170"/>
        <v>1.1428571428571428</v>
      </c>
      <c r="AN1324" s="4">
        <f t="shared" si="167"/>
        <v>1.7309460702114999E-3</v>
      </c>
      <c r="AO1324" s="3"/>
      <c r="AP1324">
        <v>1</v>
      </c>
      <c r="AR1324" t="s">
        <v>62</v>
      </c>
      <c r="AT1324" s="2" t="s">
        <v>61</v>
      </c>
      <c r="AU1324" s="1">
        <f t="shared" si="171"/>
        <v>0.55271586775808945</v>
      </c>
      <c r="AV1324" s="1">
        <f t="shared" si="172"/>
        <v>0.44425265040467821</v>
      </c>
      <c r="AW1324" s="1">
        <f t="shared" si="173"/>
        <v>0.33578943305126696</v>
      </c>
    </row>
    <row r="1325" spans="1:49" x14ac:dyDescent="0.2">
      <c r="A1325">
        <v>1323</v>
      </c>
      <c r="B1325" t="s">
        <v>41672</v>
      </c>
      <c r="C1325" t="s">
        <v>41671</v>
      </c>
      <c r="F1325" t="s">
        <v>41670</v>
      </c>
      <c r="G1325" t="s">
        <v>18</v>
      </c>
      <c r="H1325" t="s">
        <v>17</v>
      </c>
      <c r="I1325" t="s">
        <v>41669</v>
      </c>
      <c r="J1325">
        <v>60025063</v>
      </c>
      <c r="K1325" t="s">
        <v>3431</v>
      </c>
      <c r="L1325" t="s">
        <v>7907</v>
      </c>
      <c r="M1325" t="s">
        <v>1505</v>
      </c>
      <c r="N1325">
        <v>3</v>
      </c>
      <c r="O1325" t="s">
        <v>41668</v>
      </c>
      <c r="P1325" t="s">
        <v>41667</v>
      </c>
      <c r="Q1325" t="s">
        <v>41666</v>
      </c>
      <c r="R1325" s="7">
        <v>42036</v>
      </c>
      <c r="S1325" s="8">
        <f t="shared" si="168"/>
        <v>2015</v>
      </c>
      <c r="T1325" s="8">
        <v>2015</v>
      </c>
      <c r="U1325" s="8">
        <f t="shared" si="169"/>
        <v>7</v>
      </c>
      <c r="V1325" s="7">
        <v>41671</v>
      </c>
      <c r="W1325" t="s">
        <v>41665</v>
      </c>
      <c r="X1325" s="2">
        <v>0.24</v>
      </c>
      <c r="Y1325" s="6">
        <f t="shared" si="166"/>
        <v>6.4066629294466243E-3</v>
      </c>
      <c r="AA1325">
        <v>9251030</v>
      </c>
      <c r="AB1325">
        <v>25569</v>
      </c>
      <c r="AC1325">
        <v>15731979</v>
      </c>
      <c r="AD1325" t="s">
        <v>7</v>
      </c>
      <c r="AE1325">
        <v>82</v>
      </c>
      <c r="AF1325">
        <v>2</v>
      </c>
      <c r="AH1325" t="s">
        <v>41664</v>
      </c>
      <c r="AI1325" t="s">
        <v>41663</v>
      </c>
      <c r="AJ1325" t="s">
        <v>41662</v>
      </c>
      <c r="AK1325" t="s">
        <v>41661</v>
      </c>
      <c r="AL1325">
        <v>3</v>
      </c>
      <c r="AM1325" s="5">
        <f t="shared" si="170"/>
        <v>0.42857142857142855</v>
      </c>
      <c r="AN1325" s="4">
        <f t="shared" si="167"/>
        <v>6.4910477632931242E-4</v>
      </c>
      <c r="AO1325" s="3"/>
      <c r="AP1325">
        <v>0</v>
      </c>
      <c r="AQ1325" t="s">
        <v>25</v>
      </c>
      <c r="AR1325" t="s">
        <v>24</v>
      </c>
      <c r="AS1325" t="s">
        <v>23</v>
      </c>
      <c r="AT1325" s="2" t="s">
        <v>61</v>
      </c>
      <c r="AU1325" s="1">
        <f t="shared" si="171"/>
        <v>0.4679395483511431</v>
      </c>
      <c r="AV1325" s="1">
        <f t="shared" si="172"/>
        <v>0.35278838528879686</v>
      </c>
      <c r="AW1325" s="1">
        <f t="shared" si="173"/>
        <v>0.23763722222645056</v>
      </c>
    </row>
    <row r="1326" spans="1:49" x14ac:dyDescent="0.2">
      <c r="A1326">
        <v>1324</v>
      </c>
      <c r="B1326" t="s">
        <v>41660</v>
      </c>
      <c r="C1326" t="s">
        <v>41659</v>
      </c>
      <c r="F1326" t="s">
        <v>41658</v>
      </c>
      <c r="G1326" t="s">
        <v>18</v>
      </c>
      <c r="H1326" t="s">
        <v>17</v>
      </c>
      <c r="I1326" t="s">
        <v>41657</v>
      </c>
      <c r="J1326" t="s">
        <v>41656</v>
      </c>
      <c r="K1326" t="s">
        <v>41655</v>
      </c>
      <c r="L1326" t="s">
        <v>41654</v>
      </c>
      <c r="M1326" t="s">
        <v>19867</v>
      </c>
      <c r="N1326">
        <v>2</v>
      </c>
      <c r="O1326" t="s">
        <v>41653</v>
      </c>
      <c r="P1326" t="s">
        <v>41652</v>
      </c>
      <c r="Q1326" t="s">
        <v>41651</v>
      </c>
      <c r="R1326" s="7">
        <v>42036</v>
      </c>
      <c r="S1326" s="8">
        <f t="shared" si="168"/>
        <v>2015</v>
      </c>
      <c r="T1326" s="8">
        <v>2015</v>
      </c>
      <c r="U1326" s="8">
        <f t="shared" si="169"/>
        <v>7</v>
      </c>
      <c r="V1326" s="7">
        <v>41671</v>
      </c>
      <c r="W1326" t="s">
        <v>4945</v>
      </c>
      <c r="X1326" s="2">
        <v>0.30199999999999999</v>
      </c>
      <c r="Y1326" s="6">
        <f t="shared" si="166"/>
        <v>8.0617175195536687E-3</v>
      </c>
      <c r="AA1326">
        <v>9296212</v>
      </c>
      <c r="AB1326">
        <v>20725</v>
      </c>
      <c r="AC1326" t="s">
        <v>4944</v>
      </c>
      <c r="AD1326" t="s">
        <v>7</v>
      </c>
      <c r="AE1326">
        <v>80</v>
      </c>
      <c r="AF1326">
        <v>3</v>
      </c>
      <c r="AH1326" t="s">
        <v>41650</v>
      </c>
      <c r="AI1326" t="s">
        <v>41649</v>
      </c>
      <c r="AJ1326" t="s">
        <v>41648</v>
      </c>
      <c r="AK1326" t="s">
        <v>41647</v>
      </c>
      <c r="AL1326">
        <v>9</v>
      </c>
      <c r="AM1326" s="5">
        <f t="shared" si="170"/>
        <v>1.2857142857142858</v>
      </c>
      <c r="AN1326" s="4">
        <f t="shared" si="167"/>
        <v>1.9473143289879377E-3</v>
      </c>
      <c r="AO1326" s="3"/>
      <c r="AP1326">
        <v>0</v>
      </c>
      <c r="AR1326" t="s">
        <v>62</v>
      </c>
      <c r="AT1326" s="2">
        <v>1.671</v>
      </c>
      <c r="AU1326" s="1">
        <f t="shared" si="171"/>
        <v>0.62273965623839489</v>
      </c>
      <c r="AV1326" s="1">
        <f t="shared" si="172"/>
        <v>0.50045159242708037</v>
      </c>
      <c r="AW1326" s="1">
        <f t="shared" si="173"/>
        <v>0.37816352861576569</v>
      </c>
    </row>
    <row r="1327" spans="1:49" x14ac:dyDescent="0.2">
      <c r="A1327">
        <v>1325</v>
      </c>
      <c r="B1327" t="s">
        <v>41646</v>
      </c>
      <c r="C1327" t="s">
        <v>41645</v>
      </c>
      <c r="E1327">
        <v>25371193</v>
      </c>
      <c r="F1327" t="s">
        <v>41644</v>
      </c>
      <c r="G1327" t="s">
        <v>18</v>
      </c>
      <c r="H1327" t="s">
        <v>17</v>
      </c>
      <c r="I1327" t="s">
        <v>41643</v>
      </c>
      <c r="J1327" t="s">
        <v>41642</v>
      </c>
      <c r="K1327" t="s">
        <v>41641</v>
      </c>
      <c r="L1327" t="s">
        <v>41640</v>
      </c>
      <c r="M1327" t="s">
        <v>14181</v>
      </c>
      <c r="N1327">
        <v>2</v>
      </c>
      <c r="O1327" t="s">
        <v>41639</v>
      </c>
      <c r="P1327" t="s">
        <v>41638</v>
      </c>
      <c r="Q1327" t="s">
        <v>41637</v>
      </c>
      <c r="R1327" s="7">
        <v>42036</v>
      </c>
      <c r="S1327" s="8">
        <f t="shared" si="168"/>
        <v>2015</v>
      </c>
      <c r="T1327" s="8">
        <v>2015</v>
      </c>
      <c r="U1327" s="8">
        <f t="shared" si="169"/>
        <v>7</v>
      </c>
      <c r="V1327" s="7">
        <v>41671</v>
      </c>
      <c r="W1327" t="s">
        <v>41636</v>
      </c>
      <c r="X1327" s="2">
        <v>0.88600000000000001</v>
      </c>
      <c r="Y1327" s="6">
        <f t="shared" si="166"/>
        <v>2.3651263981207125E-2</v>
      </c>
      <c r="AA1327" t="s">
        <v>41635</v>
      </c>
      <c r="AB1327">
        <v>21478</v>
      </c>
      <c r="AC1327">
        <v>14321009</v>
      </c>
      <c r="AD1327" t="s">
        <v>7</v>
      </c>
      <c r="AE1327">
        <v>55</v>
      </c>
      <c r="AF1327">
        <v>2</v>
      </c>
      <c r="AH1327" t="s">
        <v>41634</v>
      </c>
      <c r="AI1327" t="s">
        <v>41633</v>
      </c>
      <c r="AJ1327" t="s">
        <v>41632</v>
      </c>
      <c r="AK1327" t="s">
        <v>41631</v>
      </c>
      <c r="AL1327">
        <v>11</v>
      </c>
      <c r="AM1327" s="5">
        <f t="shared" si="170"/>
        <v>1.5714285714285714</v>
      </c>
      <c r="AN1327" s="4">
        <f t="shared" si="167"/>
        <v>2.3800508465408126E-3</v>
      </c>
      <c r="AO1327" s="3"/>
      <c r="AP1327">
        <v>0</v>
      </c>
      <c r="AR1327" t="s">
        <v>62</v>
      </c>
      <c r="AS1327" t="s">
        <v>41630</v>
      </c>
      <c r="AT1327" s="2">
        <v>3.266</v>
      </c>
      <c r="AU1327" s="1">
        <f t="shared" si="171"/>
        <v>1.7269900040807231</v>
      </c>
      <c r="AV1327" s="1">
        <f t="shared" si="172"/>
        <v>1.3015657413873969</v>
      </c>
      <c r="AW1327" s="1">
        <f t="shared" si="173"/>
        <v>0.87614147869407055</v>
      </c>
    </row>
    <row r="1328" spans="1:49" x14ac:dyDescent="0.2">
      <c r="A1328">
        <v>1326</v>
      </c>
      <c r="B1328" t="s">
        <v>41629</v>
      </c>
      <c r="C1328" t="s">
        <v>41628</v>
      </c>
      <c r="F1328" t="s">
        <v>41627</v>
      </c>
      <c r="G1328" t="s">
        <v>18</v>
      </c>
      <c r="H1328" t="s">
        <v>17</v>
      </c>
      <c r="I1328" t="s">
        <v>41626</v>
      </c>
      <c r="J1328" t="s">
        <v>41625</v>
      </c>
      <c r="K1328" t="s">
        <v>41624</v>
      </c>
      <c r="L1328" t="s">
        <v>41623</v>
      </c>
      <c r="M1328" t="s">
        <v>41622</v>
      </c>
      <c r="N1328">
        <v>8</v>
      </c>
      <c r="O1328" t="s">
        <v>41621</v>
      </c>
      <c r="P1328" t="s">
        <v>41620</v>
      </c>
      <c r="Q1328" t="s">
        <v>41619</v>
      </c>
      <c r="R1328" s="7">
        <v>42036</v>
      </c>
      <c r="S1328" s="8">
        <f t="shared" si="168"/>
        <v>2015</v>
      </c>
      <c r="T1328" s="8">
        <v>2015</v>
      </c>
      <c r="U1328" s="8">
        <f t="shared" si="169"/>
        <v>7</v>
      </c>
      <c r="V1328" s="7">
        <v>42036</v>
      </c>
      <c r="W1328" t="s">
        <v>41579</v>
      </c>
      <c r="X1328" s="2">
        <v>0.51200000000000001</v>
      </c>
      <c r="Y1328" s="6">
        <f t="shared" si="166"/>
        <v>1.3667547582819467E-2</v>
      </c>
      <c r="AA1328">
        <v>9377409</v>
      </c>
      <c r="AB1328">
        <v>25825</v>
      </c>
      <c r="AC1328">
        <v>14230445</v>
      </c>
      <c r="AD1328" t="s">
        <v>7</v>
      </c>
      <c r="AE1328">
        <v>25</v>
      </c>
      <c r="AF1328">
        <v>1</v>
      </c>
      <c r="AH1328" s="10">
        <v>44470</v>
      </c>
      <c r="AI1328" t="s">
        <v>41618</v>
      </c>
      <c r="AJ1328" t="s">
        <v>41617</v>
      </c>
      <c r="AK1328" t="s">
        <v>41616</v>
      </c>
      <c r="AL1328">
        <v>9</v>
      </c>
      <c r="AM1328" s="5">
        <f t="shared" si="170"/>
        <v>1.2857142857142858</v>
      </c>
      <c r="AN1328" s="4">
        <f t="shared" si="167"/>
        <v>1.9473143289879377E-3</v>
      </c>
      <c r="AO1328" s="3"/>
      <c r="AP1328">
        <v>0</v>
      </c>
      <c r="AQ1328" t="s">
        <v>41615</v>
      </c>
      <c r="AR1328" t="s">
        <v>41614</v>
      </c>
      <c r="AS1328" t="s">
        <v>41613</v>
      </c>
      <c r="AT1328" s="2">
        <v>1.7250000000000001</v>
      </c>
      <c r="AU1328" s="1">
        <f t="shared" si="171"/>
        <v>1.0151477606670007</v>
      </c>
      <c r="AV1328" s="1">
        <f t="shared" si="172"/>
        <v>0.78074309559037025</v>
      </c>
      <c r="AW1328" s="1">
        <f t="shared" si="173"/>
        <v>0.54633843051373965</v>
      </c>
    </row>
    <row r="1329" spans="1:49" x14ac:dyDescent="0.2">
      <c r="A1329">
        <v>1327</v>
      </c>
      <c r="B1329" t="s">
        <v>41612</v>
      </c>
      <c r="C1329" t="s">
        <v>41611</v>
      </c>
      <c r="F1329" t="s">
        <v>41610</v>
      </c>
      <c r="G1329" t="s">
        <v>18</v>
      </c>
      <c r="H1329" t="s">
        <v>17</v>
      </c>
      <c r="I1329" t="s">
        <v>33553</v>
      </c>
      <c r="J1329" t="s">
        <v>41609</v>
      </c>
      <c r="K1329" t="s">
        <v>41608</v>
      </c>
      <c r="L1329" t="s">
        <v>41607</v>
      </c>
      <c r="M1329" t="s">
        <v>4949</v>
      </c>
      <c r="N1329">
        <v>4</v>
      </c>
      <c r="O1329" t="s">
        <v>41606</v>
      </c>
      <c r="P1329" t="s">
        <v>41605</v>
      </c>
      <c r="Q1329" t="s">
        <v>41604</v>
      </c>
      <c r="R1329" s="7">
        <v>42036</v>
      </c>
      <c r="S1329" s="8">
        <f t="shared" si="168"/>
        <v>2015</v>
      </c>
      <c r="T1329" s="8">
        <v>2015</v>
      </c>
      <c r="U1329" s="8">
        <f t="shared" si="169"/>
        <v>7</v>
      </c>
      <c r="V1329" s="7">
        <v>41671</v>
      </c>
      <c r="W1329" t="s">
        <v>4945</v>
      </c>
      <c r="X1329" s="2">
        <v>0.30199999999999999</v>
      </c>
      <c r="Y1329" s="6">
        <f t="shared" si="166"/>
        <v>8.0617175195536687E-3</v>
      </c>
      <c r="AA1329">
        <v>9296212</v>
      </c>
      <c r="AB1329">
        <v>20725</v>
      </c>
      <c r="AC1329" t="s">
        <v>4944</v>
      </c>
      <c r="AD1329" t="s">
        <v>7</v>
      </c>
      <c r="AE1329">
        <v>80</v>
      </c>
      <c r="AF1329">
        <v>3</v>
      </c>
      <c r="AH1329" t="s">
        <v>41603</v>
      </c>
      <c r="AI1329" t="s">
        <v>41602</v>
      </c>
      <c r="AJ1329" t="s">
        <v>41601</v>
      </c>
      <c r="AK1329" t="s">
        <v>41600</v>
      </c>
      <c r="AL1329">
        <v>17</v>
      </c>
      <c r="AM1329" s="5">
        <f t="shared" si="170"/>
        <v>2.4285714285714284</v>
      </c>
      <c r="AN1329" s="4">
        <f t="shared" si="167"/>
        <v>3.678260399199437E-3</v>
      </c>
      <c r="AO1329" s="3"/>
      <c r="AP1329">
        <v>0</v>
      </c>
      <c r="AR1329" t="s">
        <v>62</v>
      </c>
      <c r="AT1329" s="2">
        <v>1.671</v>
      </c>
      <c r="AU1329" s="1">
        <f t="shared" si="171"/>
        <v>0.67466803834473987</v>
      </c>
      <c r="AV1329" s="1">
        <f t="shared" si="172"/>
        <v>0.58699889593765531</v>
      </c>
      <c r="AW1329" s="1">
        <f t="shared" si="173"/>
        <v>0.49932975353057069</v>
      </c>
    </row>
    <row r="1330" spans="1:49" x14ac:dyDescent="0.2">
      <c r="A1330">
        <v>1328</v>
      </c>
      <c r="B1330" t="s">
        <v>41599</v>
      </c>
      <c r="C1330" t="s">
        <v>41598</v>
      </c>
      <c r="F1330" t="s">
        <v>41597</v>
      </c>
      <c r="G1330" t="s">
        <v>18</v>
      </c>
      <c r="H1330" t="s">
        <v>17</v>
      </c>
      <c r="I1330" t="s">
        <v>15111</v>
      </c>
      <c r="J1330">
        <v>60007511</v>
      </c>
      <c r="K1330" t="s">
        <v>15110</v>
      </c>
      <c r="L1330" t="s">
        <v>288</v>
      </c>
      <c r="M1330" t="s">
        <v>287</v>
      </c>
      <c r="N1330">
        <v>2</v>
      </c>
      <c r="O1330" t="s">
        <v>41596</v>
      </c>
      <c r="P1330" t="s">
        <v>41595</v>
      </c>
      <c r="Q1330" t="s">
        <v>41594</v>
      </c>
      <c r="R1330" s="7">
        <v>42036</v>
      </c>
      <c r="S1330" s="8">
        <f t="shared" si="168"/>
        <v>2015</v>
      </c>
      <c r="T1330" s="8">
        <v>2015</v>
      </c>
      <c r="U1330" s="8">
        <f t="shared" si="169"/>
        <v>7</v>
      </c>
      <c r="V1330" s="7">
        <v>41671</v>
      </c>
      <c r="W1330" t="s">
        <v>4945</v>
      </c>
      <c r="X1330" s="2">
        <v>0.30199999999999999</v>
      </c>
      <c r="Y1330" s="6">
        <f t="shared" si="166"/>
        <v>8.0617175195536687E-3</v>
      </c>
      <c r="AA1330">
        <v>9296212</v>
      </c>
      <c r="AB1330">
        <v>20725</v>
      </c>
      <c r="AC1330" t="s">
        <v>4944</v>
      </c>
      <c r="AD1330" t="s">
        <v>7</v>
      </c>
      <c r="AE1330">
        <v>80</v>
      </c>
      <c r="AF1330">
        <v>3</v>
      </c>
      <c r="AH1330" t="s">
        <v>41593</v>
      </c>
      <c r="AI1330" t="s">
        <v>41592</v>
      </c>
      <c r="AJ1330" t="s">
        <v>41591</v>
      </c>
      <c r="AK1330" t="s">
        <v>41590</v>
      </c>
      <c r="AL1330">
        <v>0</v>
      </c>
      <c r="AM1330" s="5">
        <f t="shared" si="170"/>
        <v>0</v>
      </c>
      <c r="AN1330" s="4">
        <f t="shared" si="167"/>
        <v>0</v>
      </c>
      <c r="AO1330" s="3"/>
      <c r="AP1330">
        <v>0</v>
      </c>
      <c r="AQ1330" t="s">
        <v>243</v>
      </c>
      <c r="AR1330" t="s">
        <v>41589</v>
      </c>
      <c r="AS1330" t="s">
        <v>242</v>
      </c>
      <c r="AT1330" s="2">
        <v>1.671</v>
      </c>
      <c r="AU1330" s="1">
        <f t="shared" si="171"/>
        <v>0.56432022636875678</v>
      </c>
      <c r="AV1330" s="1">
        <f t="shared" si="172"/>
        <v>0.40308587597768342</v>
      </c>
      <c r="AW1330" s="1">
        <f t="shared" si="173"/>
        <v>0.24185152558661005</v>
      </c>
    </row>
    <row r="1331" spans="1:49" x14ac:dyDescent="0.2">
      <c r="A1331">
        <v>1329</v>
      </c>
      <c r="B1331" t="s">
        <v>41588</v>
      </c>
      <c r="C1331" t="s">
        <v>41587</v>
      </c>
      <c r="F1331" t="s">
        <v>41586</v>
      </c>
      <c r="G1331" t="s">
        <v>18</v>
      </c>
      <c r="H1331" t="s">
        <v>17</v>
      </c>
      <c r="I1331" t="s">
        <v>41585</v>
      </c>
      <c r="J1331">
        <v>60004572</v>
      </c>
      <c r="K1331" t="s">
        <v>41584</v>
      </c>
      <c r="L1331" t="s">
        <v>41583</v>
      </c>
      <c r="M1331" t="s">
        <v>1247</v>
      </c>
      <c r="N1331">
        <v>2</v>
      </c>
      <c r="O1331" t="s">
        <v>41582</v>
      </c>
      <c r="P1331" t="s">
        <v>41581</v>
      </c>
      <c r="Q1331" t="s">
        <v>41580</v>
      </c>
      <c r="R1331" s="7">
        <v>42036</v>
      </c>
      <c r="S1331" s="8">
        <f t="shared" si="168"/>
        <v>2015</v>
      </c>
      <c r="T1331" s="8">
        <v>2015</v>
      </c>
      <c r="U1331" s="8">
        <f t="shared" si="169"/>
        <v>7</v>
      </c>
      <c r="V1331" s="7">
        <v>42036</v>
      </c>
      <c r="W1331" t="s">
        <v>41579</v>
      </c>
      <c r="X1331" s="2">
        <v>0.51200000000000001</v>
      </c>
      <c r="Y1331" s="6">
        <f t="shared" si="166"/>
        <v>1.3667547582819467E-2</v>
      </c>
      <c r="AA1331">
        <v>9377409</v>
      </c>
      <c r="AB1331">
        <v>25825</v>
      </c>
      <c r="AC1331">
        <v>14230445</v>
      </c>
      <c r="AD1331" t="s">
        <v>7</v>
      </c>
      <c r="AE1331">
        <v>25</v>
      </c>
      <c r="AF1331">
        <v>1</v>
      </c>
      <c r="AH1331" t="s">
        <v>41578</v>
      </c>
      <c r="AI1331" t="s">
        <v>41577</v>
      </c>
      <c r="AJ1331" t="s">
        <v>41576</v>
      </c>
      <c r="AK1331" t="s">
        <v>41575</v>
      </c>
      <c r="AL1331">
        <v>8</v>
      </c>
      <c r="AM1331" s="5">
        <f t="shared" si="170"/>
        <v>1.1428571428571428</v>
      </c>
      <c r="AN1331" s="4">
        <f t="shared" si="167"/>
        <v>1.7309460702114999E-3</v>
      </c>
      <c r="AO1331" s="3"/>
      <c r="AP1331">
        <v>1</v>
      </c>
      <c r="AQ1331" t="s">
        <v>25154</v>
      </c>
      <c r="AR1331">
        <v>80300</v>
      </c>
      <c r="AS1331" t="s">
        <v>41574</v>
      </c>
      <c r="AT1331" s="2">
        <v>1.7250000000000001</v>
      </c>
      <c r="AU1331" s="1">
        <f t="shared" si="171"/>
        <v>1.0086567129037078</v>
      </c>
      <c r="AV1331" s="1">
        <f t="shared" si="172"/>
        <v>0.76992468265154834</v>
      </c>
      <c r="AW1331" s="1">
        <f t="shared" si="173"/>
        <v>0.53119265239938895</v>
      </c>
    </row>
    <row r="1332" spans="1:49" x14ac:dyDescent="0.2">
      <c r="A1332">
        <v>1330</v>
      </c>
      <c r="B1332" t="s">
        <v>41573</v>
      </c>
      <c r="C1332" t="s">
        <v>41572</v>
      </c>
      <c r="F1332" t="s">
        <v>41571</v>
      </c>
      <c r="G1332" t="s">
        <v>18</v>
      </c>
      <c r="H1332" t="s">
        <v>17</v>
      </c>
      <c r="I1332" t="s">
        <v>41570</v>
      </c>
      <c r="J1332" t="s">
        <v>41569</v>
      </c>
      <c r="K1332" t="s">
        <v>41568</v>
      </c>
      <c r="L1332" t="s">
        <v>957</v>
      </c>
      <c r="M1332" t="s">
        <v>52</v>
      </c>
      <c r="N1332">
        <v>4</v>
      </c>
      <c r="O1332" t="s">
        <v>41567</v>
      </c>
      <c r="P1332" t="s">
        <v>41566</v>
      </c>
      <c r="Q1332" t="s">
        <v>41565</v>
      </c>
      <c r="R1332" s="7">
        <v>42036</v>
      </c>
      <c r="S1332" s="8">
        <f t="shared" si="168"/>
        <v>2015</v>
      </c>
      <c r="T1332" s="8">
        <v>2015</v>
      </c>
      <c r="U1332" s="8">
        <f t="shared" si="169"/>
        <v>7</v>
      </c>
      <c r="V1332" s="7">
        <v>42036</v>
      </c>
      <c r="W1332" t="s">
        <v>41478</v>
      </c>
      <c r="X1332" s="2">
        <v>3.2160000000000002</v>
      </c>
      <c r="Y1332" s="6">
        <f t="shared" si="166"/>
        <v>8.5849283254584782E-2</v>
      </c>
      <c r="AA1332">
        <v>15361284</v>
      </c>
      <c r="AB1332">
        <v>18935</v>
      </c>
      <c r="AD1332" t="s">
        <v>7</v>
      </c>
      <c r="AE1332">
        <v>22</v>
      </c>
      <c r="AF1332">
        <v>1</v>
      </c>
      <c r="AG1332">
        <v>7054722</v>
      </c>
      <c r="AH1332" t="s">
        <v>21872</v>
      </c>
      <c r="AI1332" t="s">
        <v>41564</v>
      </c>
      <c r="AK1332" t="s">
        <v>41563</v>
      </c>
      <c r="AL1332">
        <v>171</v>
      </c>
      <c r="AM1332" s="5">
        <f t="shared" si="170"/>
        <v>24.428571428571427</v>
      </c>
      <c r="AN1332" s="4">
        <f t="shared" si="167"/>
        <v>3.6998972250770812E-2</v>
      </c>
      <c r="AO1332" s="3"/>
      <c r="AP1332">
        <v>0</v>
      </c>
      <c r="AR1332" t="s">
        <v>62</v>
      </c>
      <c r="AT1332" s="2">
        <v>11.978999999999999</v>
      </c>
      <c r="AU1332" s="1">
        <f t="shared" si="171"/>
        <v>7.1194189953440583</v>
      </c>
      <c r="AV1332" s="1">
        <f t="shared" si="172"/>
        <v>6.14241277526778</v>
      </c>
      <c r="AW1332" s="1">
        <f t="shared" si="173"/>
        <v>5.1654065551914998</v>
      </c>
    </row>
    <row r="1333" spans="1:49" x14ac:dyDescent="0.2">
      <c r="A1333">
        <v>1331</v>
      </c>
      <c r="B1333" t="s">
        <v>41562</v>
      </c>
      <c r="C1333" t="s">
        <v>41561</v>
      </c>
      <c r="E1333">
        <v>25677838</v>
      </c>
      <c r="F1333" t="s">
        <v>41560</v>
      </c>
      <c r="G1333" t="s">
        <v>18</v>
      </c>
      <c r="H1333" t="s">
        <v>17</v>
      </c>
      <c r="I1333" t="s">
        <v>41559</v>
      </c>
      <c r="J1333" t="s">
        <v>41558</v>
      </c>
      <c r="K1333" t="s">
        <v>41557</v>
      </c>
      <c r="L1333" t="s">
        <v>41556</v>
      </c>
      <c r="M1333" t="s">
        <v>18129</v>
      </c>
      <c r="N1333">
        <v>6</v>
      </c>
      <c r="O1333" t="s">
        <v>41555</v>
      </c>
      <c r="P1333" t="s">
        <v>41554</v>
      </c>
      <c r="Q1333" t="s">
        <v>41553</v>
      </c>
      <c r="R1333" s="7">
        <v>42036</v>
      </c>
      <c r="S1333" s="8">
        <f t="shared" si="168"/>
        <v>2015</v>
      </c>
      <c r="T1333" s="8">
        <v>2015</v>
      </c>
      <c r="U1333" s="8">
        <f t="shared" si="169"/>
        <v>7</v>
      </c>
      <c r="V1333" s="7">
        <v>42036</v>
      </c>
      <c r="W1333" t="s">
        <v>41540</v>
      </c>
      <c r="X1333" s="2">
        <v>0.89600000000000002</v>
      </c>
      <c r="Y1333" s="6">
        <f t="shared" si="166"/>
        <v>2.3918208269934065E-2</v>
      </c>
      <c r="AA1333">
        <v>2656736</v>
      </c>
      <c r="AB1333">
        <v>29901</v>
      </c>
      <c r="AC1333">
        <v>14645157</v>
      </c>
      <c r="AD1333" t="s">
        <v>7</v>
      </c>
      <c r="AE1333">
        <v>31</v>
      </c>
      <c r="AF1333">
        <v>1</v>
      </c>
      <c r="AH1333" t="s">
        <v>41552</v>
      </c>
      <c r="AI1333" t="s">
        <v>41551</v>
      </c>
      <c r="AJ1333" t="s">
        <v>41550</v>
      </c>
      <c r="AK1333" t="s">
        <v>41549</v>
      </c>
      <c r="AL1333">
        <v>23</v>
      </c>
      <c r="AM1333" s="5">
        <f t="shared" si="170"/>
        <v>3.2857142857142856</v>
      </c>
      <c r="AN1333" s="4">
        <f t="shared" si="167"/>
        <v>4.9764699518580618E-3</v>
      </c>
      <c r="AO1333" s="3"/>
      <c r="AP1333">
        <v>0</v>
      </c>
      <c r="AR1333" t="s">
        <v>62</v>
      </c>
      <c r="AT1333" s="2">
        <v>3.9140000000000001</v>
      </c>
      <c r="AU1333" s="1">
        <f t="shared" si="171"/>
        <v>1.8235686774511262</v>
      </c>
      <c r="AV1333" s="1">
        <f t="shared" si="172"/>
        <v>1.4447339110896062</v>
      </c>
      <c r="AW1333" s="1">
        <f t="shared" si="173"/>
        <v>1.0658991447280861</v>
      </c>
    </row>
    <row r="1334" spans="1:49" x14ac:dyDescent="0.2">
      <c r="A1334">
        <v>1332</v>
      </c>
      <c r="B1334" t="s">
        <v>41548</v>
      </c>
      <c r="C1334" t="s">
        <v>41547</v>
      </c>
      <c r="E1334">
        <v>25578580</v>
      </c>
      <c r="F1334" t="s">
        <v>41546</v>
      </c>
      <c r="G1334" t="s">
        <v>18</v>
      </c>
      <c r="H1334" t="s">
        <v>17</v>
      </c>
      <c r="I1334" t="s">
        <v>34298</v>
      </c>
      <c r="J1334" t="s">
        <v>41545</v>
      </c>
      <c r="K1334" t="s">
        <v>41544</v>
      </c>
      <c r="L1334" t="s">
        <v>16550</v>
      </c>
      <c r="M1334" t="s">
        <v>16549</v>
      </c>
      <c r="N1334">
        <v>7</v>
      </c>
      <c r="O1334" t="s">
        <v>41543</v>
      </c>
      <c r="P1334" t="s">
        <v>41542</v>
      </c>
      <c r="Q1334" t="s">
        <v>41541</v>
      </c>
      <c r="R1334" s="7">
        <v>42036</v>
      </c>
      <c r="S1334" s="8">
        <f t="shared" si="168"/>
        <v>2015</v>
      </c>
      <c r="T1334" s="8">
        <v>2015</v>
      </c>
      <c r="U1334" s="8">
        <f t="shared" si="169"/>
        <v>7</v>
      </c>
      <c r="V1334" s="7">
        <v>42036</v>
      </c>
      <c r="W1334" t="s">
        <v>41540</v>
      </c>
      <c r="X1334" s="2">
        <v>0.89600000000000002</v>
      </c>
      <c r="Y1334" s="6">
        <f t="shared" si="166"/>
        <v>2.3918208269934065E-2</v>
      </c>
      <c r="AA1334">
        <v>2656736</v>
      </c>
      <c r="AB1334">
        <v>29901</v>
      </c>
      <c r="AC1334">
        <v>14645157</v>
      </c>
      <c r="AD1334" t="s">
        <v>7</v>
      </c>
      <c r="AE1334">
        <v>31</v>
      </c>
      <c r="AF1334">
        <v>1</v>
      </c>
      <c r="AH1334" t="s">
        <v>41539</v>
      </c>
      <c r="AI1334" t="s">
        <v>41538</v>
      </c>
      <c r="AJ1334" t="s">
        <v>41537</v>
      </c>
      <c r="AK1334" t="s">
        <v>41536</v>
      </c>
      <c r="AL1334">
        <v>3</v>
      </c>
      <c r="AM1334" s="5">
        <f t="shared" si="170"/>
        <v>0.42857142857142855</v>
      </c>
      <c r="AN1334" s="4">
        <f t="shared" si="167"/>
        <v>6.4910477632931242E-4</v>
      </c>
      <c r="AO1334" s="3"/>
      <c r="AP1334">
        <v>0</v>
      </c>
      <c r="AR1334" t="s">
        <v>62</v>
      </c>
      <c r="AT1334" s="2">
        <v>3.9140000000000001</v>
      </c>
      <c r="AU1334" s="1">
        <f t="shared" si="171"/>
        <v>1.6937477221852637</v>
      </c>
      <c r="AV1334" s="1">
        <f t="shared" si="172"/>
        <v>1.2283656523131687</v>
      </c>
      <c r="AW1334" s="1">
        <f t="shared" si="173"/>
        <v>0.76298358244107378</v>
      </c>
    </row>
    <row r="1335" spans="1:49" x14ac:dyDescent="0.2">
      <c r="A1335">
        <v>1333</v>
      </c>
      <c r="B1335" t="s">
        <v>41535</v>
      </c>
      <c r="C1335" t="s">
        <v>41534</v>
      </c>
      <c r="F1335" t="s">
        <v>41533</v>
      </c>
      <c r="G1335" t="s">
        <v>18</v>
      </c>
      <c r="H1335" t="s">
        <v>17</v>
      </c>
      <c r="I1335" t="s">
        <v>41532</v>
      </c>
      <c r="J1335">
        <v>60003414</v>
      </c>
      <c r="K1335" t="s">
        <v>41531</v>
      </c>
      <c r="L1335" t="s">
        <v>10614</v>
      </c>
      <c r="M1335" t="s">
        <v>1121</v>
      </c>
      <c r="N1335">
        <v>2</v>
      </c>
      <c r="O1335" t="s">
        <v>41530</v>
      </c>
      <c r="P1335" t="s">
        <v>41529</v>
      </c>
      <c r="Q1335" t="s">
        <v>41528</v>
      </c>
      <c r="R1335" s="7">
        <v>42036</v>
      </c>
      <c r="S1335" s="8">
        <f t="shared" si="168"/>
        <v>2015</v>
      </c>
      <c r="T1335" s="8">
        <v>2015</v>
      </c>
      <c r="U1335" s="8">
        <f t="shared" si="169"/>
        <v>7</v>
      </c>
      <c r="V1335" s="7">
        <v>42036</v>
      </c>
      <c r="W1335" t="s">
        <v>37546</v>
      </c>
      <c r="X1335" s="2">
        <v>0.188</v>
      </c>
      <c r="Y1335" s="6">
        <f t="shared" si="166"/>
        <v>5.0185526280665223E-3</v>
      </c>
      <c r="AA1335">
        <v>9168508</v>
      </c>
      <c r="AB1335">
        <v>26076</v>
      </c>
      <c r="AC1335">
        <v>17451337</v>
      </c>
      <c r="AD1335" t="s">
        <v>7</v>
      </c>
      <c r="AE1335" t="s">
        <v>41491</v>
      </c>
      <c r="AF1335">
        <v>2</v>
      </c>
      <c r="AH1335" t="s">
        <v>41527</v>
      </c>
      <c r="AI1335" t="s">
        <v>41526</v>
      </c>
      <c r="AJ1335" t="s">
        <v>41525</v>
      </c>
      <c r="AK1335" t="s">
        <v>41524</v>
      </c>
      <c r="AL1335">
        <v>3</v>
      </c>
      <c r="AM1335" s="5">
        <f t="shared" si="170"/>
        <v>0.42857142857142855</v>
      </c>
      <c r="AN1335" s="4">
        <f t="shared" si="167"/>
        <v>6.4910477632931242E-4</v>
      </c>
      <c r="AO1335" s="3"/>
      <c r="AP1335">
        <v>0</v>
      </c>
      <c r="AR1335" t="s">
        <v>62</v>
      </c>
      <c r="AT1335" s="2" t="s">
        <v>61</v>
      </c>
      <c r="AU1335" s="1">
        <f t="shared" si="171"/>
        <v>0.37077182725453589</v>
      </c>
      <c r="AV1335" s="1">
        <f t="shared" si="172"/>
        <v>0.28338287021979175</v>
      </c>
      <c r="AW1335" s="1">
        <f t="shared" si="173"/>
        <v>0.19599391318504752</v>
      </c>
    </row>
    <row r="1336" spans="1:49" x14ac:dyDescent="0.2">
      <c r="A1336">
        <v>1334</v>
      </c>
      <c r="B1336" t="s">
        <v>41523</v>
      </c>
      <c r="C1336" t="s">
        <v>41522</v>
      </c>
      <c r="F1336" t="s">
        <v>41521</v>
      </c>
      <c r="G1336" t="s">
        <v>18</v>
      </c>
      <c r="H1336" t="s">
        <v>17</v>
      </c>
      <c r="I1336" t="s">
        <v>3744</v>
      </c>
      <c r="J1336">
        <v>60013372</v>
      </c>
      <c r="K1336" t="s">
        <v>8263</v>
      </c>
      <c r="L1336" t="s">
        <v>8262</v>
      </c>
      <c r="M1336" t="s">
        <v>234</v>
      </c>
      <c r="N1336">
        <v>2</v>
      </c>
      <c r="O1336" t="s">
        <v>41520</v>
      </c>
      <c r="P1336" t="s">
        <v>41519</v>
      </c>
      <c r="Q1336" t="s">
        <v>8259</v>
      </c>
      <c r="R1336" s="7">
        <v>42036</v>
      </c>
      <c r="S1336" s="8">
        <f t="shared" si="168"/>
        <v>2015</v>
      </c>
      <c r="T1336" s="8">
        <v>2015</v>
      </c>
      <c r="U1336" s="8">
        <f t="shared" si="169"/>
        <v>7</v>
      </c>
      <c r="V1336" s="7">
        <v>42036</v>
      </c>
      <c r="W1336" t="s">
        <v>41505</v>
      </c>
      <c r="X1336" s="2">
        <v>2.9860000000000002</v>
      </c>
      <c r="Y1336" s="6">
        <f t="shared" si="166"/>
        <v>7.9709564613865094E-2</v>
      </c>
      <c r="AA1336">
        <v>7338716</v>
      </c>
      <c r="AB1336">
        <v>18902</v>
      </c>
      <c r="AD1336" t="s">
        <v>7</v>
      </c>
      <c r="AE1336">
        <v>33</v>
      </c>
      <c r="AF1336">
        <v>2</v>
      </c>
      <c r="AG1336">
        <v>6991506</v>
      </c>
      <c r="AH1336" t="s">
        <v>41518</v>
      </c>
      <c r="AI1336" t="s">
        <v>41517</v>
      </c>
      <c r="AJ1336" t="s">
        <v>41516</v>
      </c>
      <c r="AK1336" t="s">
        <v>41515</v>
      </c>
      <c r="AL1336">
        <v>12</v>
      </c>
      <c r="AM1336" s="5">
        <f t="shared" si="170"/>
        <v>1.7142857142857142</v>
      </c>
      <c r="AN1336" s="4">
        <f t="shared" si="167"/>
        <v>2.5964191053172497E-3</v>
      </c>
      <c r="AO1336" s="3"/>
      <c r="AP1336">
        <v>0</v>
      </c>
      <c r="AR1336" t="s">
        <v>62</v>
      </c>
      <c r="AT1336" s="2" t="s">
        <v>61</v>
      </c>
      <c r="AU1336" s="1">
        <f t="shared" si="171"/>
        <v>5.6575620961300732</v>
      </c>
      <c r="AV1336" s="1">
        <f t="shared" si="172"/>
        <v>4.1152991859591168</v>
      </c>
      <c r="AW1336" s="1">
        <f t="shared" si="173"/>
        <v>2.57303627578816</v>
      </c>
    </row>
    <row r="1337" spans="1:49" x14ac:dyDescent="0.2">
      <c r="A1337">
        <v>1335</v>
      </c>
      <c r="B1337" t="s">
        <v>41514</v>
      </c>
      <c r="C1337" t="s">
        <v>41513</v>
      </c>
      <c r="F1337" t="s">
        <v>41512</v>
      </c>
      <c r="G1337" t="s">
        <v>18</v>
      </c>
      <c r="H1337" t="s">
        <v>17</v>
      </c>
      <c r="I1337" t="s">
        <v>13803</v>
      </c>
      <c r="J1337" t="s">
        <v>41511</v>
      </c>
      <c r="K1337" t="s">
        <v>41510</v>
      </c>
      <c r="L1337" t="s">
        <v>41509</v>
      </c>
      <c r="M1337" t="s">
        <v>1319</v>
      </c>
      <c r="N1337">
        <v>3</v>
      </c>
      <c r="O1337" t="s">
        <v>41508</v>
      </c>
      <c r="P1337" t="s">
        <v>41507</v>
      </c>
      <c r="Q1337" t="s">
        <v>41506</v>
      </c>
      <c r="R1337" s="7">
        <v>42036</v>
      </c>
      <c r="S1337" s="8">
        <f t="shared" si="168"/>
        <v>2015</v>
      </c>
      <c r="T1337" s="8">
        <v>2015</v>
      </c>
      <c r="U1337" s="8">
        <f t="shared" si="169"/>
        <v>7</v>
      </c>
      <c r="V1337" s="7">
        <v>42036</v>
      </c>
      <c r="W1337" t="s">
        <v>41505</v>
      </c>
      <c r="X1337" s="2">
        <v>2.9860000000000002</v>
      </c>
      <c r="Y1337" s="6">
        <f t="shared" si="166"/>
        <v>7.9709564613865094E-2</v>
      </c>
      <c r="AA1337">
        <v>7338716</v>
      </c>
      <c r="AB1337">
        <v>18902</v>
      </c>
      <c r="AD1337" t="s">
        <v>7</v>
      </c>
      <c r="AE1337">
        <v>33</v>
      </c>
      <c r="AF1337">
        <v>2</v>
      </c>
      <c r="AG1337">
        <v>6991519</v>
      </c>
      <c r="AH1337" t="s">
        <v>41504</v>
      </c>
      <c r="AI1337" t="s">
        <v>41503</v>
      </c>
      <c r="AJ1337" t="s">
        <v>41502</v>
      </c>
      <c r="AK1337" t="s">
        <v>41501</v>
      </c>
      <c r="AL1337">
        <v>24</v>
      </c>
      <c r="AM1337" s="5">
        <f t="shared" si="170"/>
        <v>3.4285714285714284</v>
      </c>
      <c r="AN1337" s="4">
        <f t="shared" si="167"/>
        <v>5.1928382106344994E-3</v>
      </c>
      <c r="AO1337" s="3"/>
      <c r="AP1337">
        <v>0</v>
      </c>
      <c r="AR1337">
        <v>61401313</v>
      </c>
      <c r="AT1337" s="2" t="s">
        <v>61</v>
      </c>
      <c r="AU1337" s="1">
        <f t="shared" si="171"/>
        <v>5.7354546692895916</v>
      </c>
      <c r="AV1337" s="1">
        <f t="shared" si="172"/>
        <v>4.2451201412249802</v>
      </c>
      <c r="AW1337" s="1">
        <f t="shared" si="173"/>
        <v>2.7547856131603674</v>
      </c>
    </row>
    <row r="1338" spans="1:49" x14ac:dyDescent="0.2">
      <c r="A1338">
        <v>1336</v>
      </c>
      <c r="B1338" t="s">
        <v>41500</v>
      </c>
      <c r="C1338" t="s">
        <v>41499</v>
      </c>
      <c r="F1338" t="s">
        <v>41498</v>
      </c>
      <c r="G1338" t="s">
        <v>18</v>
      </c>
      <c r="H1338" t="s">
        <v>17</v>
      </c>
      <c r="I1338" t="s">
        <v>41497</v>
      </c>
      <c r="J1338" t="s">
        <v>41496</v>
      </c>
      <c r="K1338" t="s">
        <v>41495</v>
      </c>
      <c r="L1338" t="s">
        <v>2683</v>
      </c>
      <c r="M1338" t="s">
        <v>427</v>
      </c>
      <c r="N1338">
        <v>3</v>
      </c>
      <c r="O1338" t="s">
        <v>41494</v>
      </c>
      <c r="P1338" t="s">
        <v>41493</v>
      </c>
      <c r="Q1338" t="s">
        <v>41492</v>
      </c>
      <c r="R1338" s="7">
        <v>42036</v>
      </c>
      <c r="S1338" s="8">
        <f t="shared" si="168"/>
        <v>2015</v>
      </c>
      <c r="T1338" s="8">
        <v>2015</v>
      </c>
      <c r="U1338" s="8">
        <f t="shared" si="169"/>
        <v>7</v>
      </c>
      <c r="V1338" s="7">
        <v>42036</v>
      </c>
      <c r="W1338" t="s">
        <v>37546</v>
      </c>
      <c r="X1338" s="2">
        <v>0.188</v>
      </c>
      <c r="Y1338" s="6">
        <f t="shared" si="166"/>
        <v>5.0185526280665223E-3</v>
      </c>
      <c r="AA1338">
        <v>9168508</v>
      </c>
      <c r="AB1338">
        <v>26076</v>
      </c>
      <c r="AC1338">
        <v>17451337</v>
      </c>
      <c r="AD1338" t="s">
        <v>7</v>
      </c>
      <c r="AE1338" t="s">
        <v>41491</v>
      </c>
      <c r="AF1338">
        <v>2</v>
      </c>
      <c r="AH1338" t="s">
        <v>41490</v>
      </c>
      <c r="AI1338" t="s">
        <v>41489</v>
      </c>
      <c r="AJ1338" t="s">
        <v>41488</v>
      </c>
      <c r="AK1338" t="s">
        <v>41487</v>
      </c>
      <c r="AL1338">
        <v>0</v>
      </c>
      <c r="AM1338" s="5">
        <f t="shared" si="170"/>
        <v>0</v>
      </c>
      <c r="AN1338" s="4">
        <f t="shared" si="167"/>
        <v>0</v>
      </c>
      <c r="AO1338" s="3"/>
      <c r="AP1338">
        <v>0</v>
      </c>
      <c r="AQ1338" t="s">
        <v>1404</v>
      </c>
      <c r="AR1338">
        <v>24760304</v>
      </c>
      <c r="AS1338" t="s">
        <v>1403</v>
      </c>
      <c r="AT1338" s="2" t="s">
        <v>61</v>
      </c>
      <c r="AU1338" s="1">
        <f t="shared" si="171"/>
        <v>0.35129868396465652</v>
      </c>
      <c r="AV1338" s="1">
        <f t="shared" si="172"/>
        <v>0.25092763140332613</v>
      </c>
      <c r="AW1338" s="1">
        <f t="shared" si="173"/>
        <v>0.15055657884199566</v>
      </c>
    </row>
    <row r="1339" spans="1:49" x14ac:dyDescent="0.2">
      <c r="A1339">
        <v>1337</v>
      </c>
      <c r="B1339" t="s">
        <v>41486</v>
      </c>
      <c r="C1339" t="s">
        <v>41485</v>
      </c>
      <c r="F1339" t="s">
        <v>41484</v>
      </c>
      <c r="G1339" t="s">
        <v>18</v>
      </c>
      <c r="H1339" t="s">
        <v>17</v>
      </c>
      <c r="I1339" t="s">
        <v>41483</v>
      </c>
      <c r="J1339">
        <v>60022904</v>
      </c>
      <c r="K1339" t="s">
        <v>41482</v>
      </c>
      <c r="L1339" t="s">
        <v>30161</v>
      </c>
      <c r="M1339" t="s">
        <v>234</v>
      </c>
      <c r="N1339">
        <v>2</v>
      </c>
      <c r="O1339" t="s">
        <v>41481</v>
      </c>
      <c r="P1339" t="s">
        <v>41480</v>
      </c>
      <c r="Q1339" t="s">
        <v>41479</v>
      </c>
      <c r="R1339" s="7">
        <v>42036</v>
      </c>
      <c r="S1339" s="8">
        <f t="shared" si="168"/>
        <v>2015</v>
      </c>
      <c r="T1339" s="8">
        <v>2015</v>
      </c>
      <c r="U1339" s="8">
        <f t="shared" si="169"/>
        <v>7</v>
      </c>
      <c r="V1339" s="7">
        <v>42036</v>
      </c>
      <c r="W1339" t="s">
        <v>41478</v>
      </c>
      <c r="X1339" s="2">
        <v>3.2160000000000002</v>
      </c>
      <c r="Y1339" s="6">
        <f t="shared" si="166"/>
        <v>8.5849283254584782E-2</v>
      </c>
      <c r="AA1339">
        <v>15361284</v>
      </c>
      <c r="AB1339">
        <v>18935</v>
      </c>
      <c r="AD1339" t="s">
        <v>7</v>
      </c>
      <c r="AE1339">
        <v>22</v>
      </c>
      <c r="AF1339">
        <v>1</v>
      </c>
      <c r="AG1339">
        <v>7054728</v>
      </c>
      <c r="AH1339" t="s">
        <v>41477</v>
      </c>
      <c r="AI1339" t="s">
        <v>41476</v>
      </c>
      <c r="AK1339" t="s">
        <v>41475</v>
      </c>
      <c r="AL1339">
        <v>22</v>
      </c>
      <c r="AM1339" s="5">
        <f t="shared" si="170"/>
        <v>3.1428571428571428</v>
      </c>
      <c r="AN1339" s="4">
        <f t="shared" si="167"/>
        <v>4.7601016930816252E-3</v>
      </c>
      <c r="AO1339" s="3"/>
      <c r="AP1339">
        <v>0</v>
      </c>
      <c r="AR1339" t="s">
        <v>62</v>
      </c>
      <c r="AT1339" s="2">
        <v>11.978999999999999</v>
      </c>
      <c r="AU1339" s="1">
        <f t="shared" si="171"/>
        <v>6.1522528786133828</v>
      </c>
      <c r="AV1339" s="1">
        <f t="shared" si="172"/>
        <v>4.5304692473833201</v>
      </c>
      <c r="AW1339" s="1">
        <f t="shared" si="173"/>
        <v>2.9086856161532575</v>
      </c>
    </row>
    <row r="1340" spans="1:49" x14ac:dyDescent="0.2">
      <c r="A1340">
        <v>1338</v>
      </c>
      <c r="B1340" t="s">
        <v>41474</v>
      </c>
      <c r="C1340" t="s">
        <v>41473</v>
      </c>
      <c r="F1340" t="s">
        <v>41472</v>
      </c>
      <c r="G1340" t="s">
        <v>18</v>
      </c>
      <c r="H1340" t="s">
        <v>17</v>
      </c>
      <c r="I1340" t="s">
        <v>446</v>
      </c>
      <c r="J1340">
        <v>60004538</v>
      </c>
      <c r="K1340" t="s">
        <v>20460</v>
      </c>
      <c r="L1340" t="s">
        <v>9819</v>
      </c>
      <c r="M1340" t="s">
        <v>102</v>
      </c>
      <c r="N1340">
        <v>3</v>
      </c>
      <c r="O1340" t="s">
        <v>41471</v>
      </c>
      <c r="P1340" t="s">
        <v>41470</v>
      </c>
      <c r="Q1340" t="s">
        <v>41469</v>
      </c>
      <c r="R1340" s="7">
        <v>42036</v>
      </c>
      <c r="S1340" s="8">
        <f t="shared" si="168"/>
        <v>2015</v>
      </c>
      <c r="T1340" s="8">
        <v>2015</v>
      </c>
      <c r="U1340" s="8">
        <f t="shared" si="169"/>
        <v>7</v>
      </c>
      <c r="V1340" s="7">
        <v>42036</v>
      </c>
      <c r="W1340" t="s">
        <v>41458</v>
      </c>
      <c r="X1340" s="2">
        <v>1.23</v>
      </c>
      <c r="Y1340" s="6">
        <f t="shared" si="166"/>
        <v>3.2834147513413951E-2</v>
      </c>
      <c r="AA1340">
        <v>21622337</v>
      </c>
      <c r="AB1340">
        <v>21100203111</v>
      </c>
      <c r="AC1340">
        <v>21622345</v>
      </c>
      <c r="AD1340" t="s">
        <v>7</v>
      </c>
      <c r="AE1340">
        <v>4</v>
      </c>
      <c r="AF1340">
        <v>1</v>
      </c>
      <c r="AG1340">
        <v>6975117</v>
      </c>
      <c r="AH1340" t="s">
        <v>41468</v>
      </c>
      <c r="AI1340" t="s">
        <v>41467</v>
      </c>
      <c r="AJ1340" t="s">
        <v>41466</v>
      </c>
      <c r="AK1340" t="s">
        <v>41465</v>
      </c>
      <c r="AL1340">
        <v>37</v>
      </c>
      <c r="AM1340" s="5">
        <f t="shared" si="170"/>
        <v>5.2857142857142856</v>
      </c>
      <c r="AN1340" s="4">
        <f t="shared" si="167"/>
        <v>8.0056255747281875E-3</v>
      </c>
      <c r="AO1340" s="3"/>
      <c r="AP1340">
        <v>0</v>
      </c>
      <c r="AR1340" t="s">
        <v>62</v>
      </c>
      <c r="AT1340" s="2">
        <v>4.3479999999999999</v>
      </c>
      <c r="AU1340" s="1">
        <f t="shared" si="171"/>
        <v>2.538559093180822</v>
      </c>
      <c r="AV1340" s="1">
        <f t="shared" si="172"/>
        <v>2.0419886544071071</v>
      </c>
      <c r="AW1340" s="1">
        <f t="shared" si="173"/>
        <v>1.5454182156333915</v>
      </c>
    </row>
    <row r="1341" spans="1:49" x14ac:dyDescent="0.2">
      <c r="A1341">
        <v>1339</v>
      </c>
      <c r="B1341" t="s">
        <v>41464</v>
      </c>
      <c r="C1341" t="s">
        <v>41463</v>
      </c>
      <c r="F1341" t="s">
        <v>41462</v>
      </c>
      <c r="G1341" t="s">
        <v>18</v>
      </c>
      <c r="H1341" t="s">
        <v>17</v>
      </c>
      <c r="I1341" t="s">
        <v>41461</v>
      </c>
      <c r="J1341">
        <v>60005415</v>
      </c>
      <c r="K1341" t="s">
        <v>6525</v>
      </c>
      <c r="L1341" t="s">
        <v>6524</v>
      </c>
      <c r="M1341" t="s">
        <v>982</v>
      </c>
      <c r="N1341">
        <v>3</v>
      </c>
      <c r="O1341" t="s">
        <v>41460</v>
      </c>
      <c r="P1341" t="s">
        <v>41459</v>
      </c>
      <c r="Q1341" t="s">
        <v>6521</v>
      </c>
      <c r="R1341" s="7">
        <v>42036</v>
      </c>
      <c r="S1341" s="8">
        <f t="shared" si="168"/>
        <v>2015</v>
      </c>
      <c r="T1341" s="8">
        <v>2015</v>
      </c>
      <c r="U1341" s="8">
        <f t="shared" si="169"/>
        <v>7</v>
      </c>
      <c r="V1341" s="7">
        <v>42036</v>
      </c>
      <c r="W1341" t="s">
        <v>41458</v>
      </c>
      <c r="X1341" s="2">
        <v>1.23</v>
      </c>
      <c r="Y1341" s="6">
        <f t="shared" si="166"/>
        <v>3.2834147513413951E-2</v>
      </c>
      <c r="AA1341">
        <v>21622337</v>
      </c>
      <c r="AB1341">
        <v>21100203111</v>
      </c>
      <c r="AC1341">
        <v>21622345</v>
      </c>
      <c r="AD1341" t="s">
        <v>7</v>
      </c>
      <c r="AE1341">
        <v>4</v>
      </c>
      <c r="AF1341">
        <v>1</v>
      </c>
      <c r="AG1341">
        <v>6920051</v>
      </c>
      <c r="AH1341" t="s">
        <v>41457</v>
      </c>
      <c r="AI1341" t="s">
        <v>41456</v>
      </c>
      <c r="AJ1341" t="s">
        <v>41455</v>
      </c>
      <c r="AK1341" t="s">
        <v>41454</v>
      </c>
      <c r="AL1341">
        <v>12</v>
      </c>
      <c r="AM1341" s="5">
        <f t="shared" si="170"/>
        <v>1.7142857142857142</v>
      </c>
      <c r="AN1341" s="4">
        <f t="shared" si="167"/>
        <v>2.5964191053172497E-3</v>
      </c>
      <c r="AO1341" s="3"/>
      <c r="AP1341">
        <v>0</v>
      </c>
      <c r="AQ1341" t="s">
        <v>2739</v>
      </c>
      <c r="AR1341" t="s">
        <v>62</v>
      </c>
      <c r="AS1341" t="s">
        <v>2738</v>
      </c>
      <c r="AT1341" s="2">
        <v>4.3479999999999999</v>
      </c>
      <c r="AU1341" s="1">
        <f t="shared" si="171"/>
        <v>2.3762828990984941</v>
      </c>
      <c r="AV1341" s="1">
        <f t="shared" si="172"/>
        <v>1.7715283309365601</v>
      </c>
      <c r="AW1341" s="1">
        <f t="shared" si="173"/>
        <v>1.166773762774626</v>
      </c>
    </row>
    <row r="1342" spans="1:49" x14ac:dyDescent="0.2">
      <c r="A1342">
        <v>1340</v>
      </c>
      <c r="B1342" t="s">
        <v>41453</v>
      </c>
      <c r="C1342" t="s">
        <v>41452</v>
      </c>
      <c r="F1342" t="s">
        <v>41451</v>
      </c>
      <c r="G1342" t="s">
        <v>18</v>
      </c>
      <c r="H1342" t="s">
        <v>17</v>
      </c>
      <c r="I1342" t="s">
        <v>41450</v>
      </c>
      <c r="J1342">
        <v>60108318</v>
      </c>
      <c r="K1342" t="s">
        <v>36419</v>
      </c>
      <c r="L1342" t="s">
        <v>33064</v>
      </c>
      <c r="M1342" t="s">
        <v>234</v>
      </c>
      <c r="N1342">
        <v>1</v>
      </c>
      <c r="O1342" t="s">
        <v>41449</v>
      </c>
      <c r="P1342">
        <v>7401785405</v>
      </c>
      <c r="Q1342">
        <v>60108318</v>
      </c>
      <c r="R1342" s="7">
        <v>42036</v>
      </c>
      <c r="S1342" s="8">
        <f t="shared" si="168"/>
        <v>2015</v>
      </c>
      <c r="T1342" s="8">
        <v>2015</v>
      </c>
      <c r="U1342" s="8">
        <f t="shared" si="169"/>
        <v>7</v>
      </c>
      <c r="V1342" s="7">
        <v>42036</v>
      </c>
      <c r="W1342" t="s">
        <v>8770</v>
      </c>
      <c r="X1342" s="2">
        <v>0.75</v>
      </c>
      <c r="Y1342" s="6">
        <f t="shared" si="166"/>
        <v>2.0020821654520703E-2</v>
      </c>
      <c r="AA1342" t="s">
        <v>8769</v>
      </c>
      <c r="AB1342">
        <v>29221</v>
      </c>
      <c r="AC1342">
        <v>10897674</v>
      </c>
      <c r="AD1342" t="s">
        <v>7</v>
      </c>
      <c r="AE1342">
        <v>22</v>
      </c>
      <c r="AF1342">
        <v>2</v>
      </c>
      <c r="AG1342">
        <v>22901</v>
      </c>
      <c r="AI1342" t="s">
        <v>41448</v>
      </c>
      <c r="AK1342" t="s">
        <v>41447</v>
      </c>
      <c r="AL1342">
        <v>7</v>
      </c>
      <c r="AM1342" s="5">
        <f t="shared" si="170"/>
        <v>1</v>
      </c>
      <c r="AN1342" s="4">
        <f t="shared" si="167"/>
        <v>1.5145778114350624E-3</v>
      </c>
      <c r="AO1342" s="3"/>
      <c r="AP1342">
        <v>0</v>
      </c>
      <c r="AR1342" t="s">
        <v>41446</v>
      </c>
      <c r="AT1342" s="2">
        <v>2.0230000000000001</v>
      </c>
      <c r="AU1342" s="1">
        <f t="shared" si="171"/>
        <v>1.4468948501595011</v>
      </c>
      <c r="AV1342" s="1">
        <f t="shared" si="172"/>
        <v>1.0767699732977882</v>
      </c>
      <c r="AW1342" s="1">
        <f t="shared" si="173"/>
        <v>0.70664509643607543</v>
      </c>
    </row>
    <row r="1343" spans="1:49" x14ac:dyDescent="0.2">
      <c r="A1343">
        <v>1341</v>
      </c>
      <c r="B1343" t="s">
        <v>41445</v>
      </c>
      <c r="C1343" t="s">
        <v>41444</v>
      </c>
      <c r="F1343" t="s">
        <v>41443</v>
      </c>
      <c r="G1343" t="s">
        <v>18</v>
      </c>
      <c r="H1343" t="s">
        <v>17</v>
      </c>
      <c r="I1343" t="s">
        <v>41442</v>
      </c>
      <c r="J1343">
        <v>60032987</v>
      </c>
      <c r="K1343" t="s">
        <v>529</v>
      </c>
      <c r="L1343" t="s">
        <v>528</v>
      </c>
      <c r="M1343" t="s">
        <v>527</v>
      </c>
      <c r="N1343">
        <v>4</v>
      </c>
      <c r="O1343" t="s">
        <v>41441</v>
      </c>
      <c r="P1343" t="s">
        <v>41440</v>
      </c>
      <c r="Q1343" t="s">
        <v>41439</v>
      </c>
      <c r="R1343" s="7">
        <v>42036</v>
      </c>
      <c r="S1343" s="8">
        <f t="shared" si="168"/>
        <v>2015</v>
      </c>
      <c r="T1343" s="8">
        <v>2015</v>
      </c>
      <c r="U1343" s="8">
        <f t="shared" si="169"/>
        <v>7</v>
      </c>
      <c r="V1343" s="7">
        <v>42036</v>
      </c>
      <c r="W1343" t="s">
        <v>8746</v>
      </c>
      <c r="X1343" s="2">
        <v>0.42099999999999999</v>
      </c>
      <c r="Y1343" s="6">
        <f t="shared" si="166"/>
        <v>1.1238354555404288E-2</v>
      </c>
      <c r="AB1343">
        <v>19900193962</v>
      </c>
      <c r="AC1343">
        <v>21583226</v>
      </c>
      <c r="AD1343" t="s">
        <v>7</v>
      </c>
      <c r="AE1343">
        <v>5</v>
      </c>
      <c r="AF1343">
        <v>2</v>
      </c>
      <c r="AG1343">
        <v>27107</v>
      </c>
      <c r="AI1343" t="s">
        <v>41438</v>
      </c>
      <c r="AK1343" t="s">
        <v>41437</v>
      </c>
      <c r="AL1343">
        <v>17</v>
      </c>
      <c r="AM1343" s="5">
        <f t="shared" si="170"/>
        <v>2.4285714285714284</v>
      </c>
      <c r="AN1343" s="4">
        <f t="shared" si="167"/>
        <v>3.678260399199437E-3</v>
      </c>
      <c r="AO1343" s="3"/>
      <c r="AP1343">
        <v>1</v>
      </c>
      <c r="AR1343" t="s">
        <v>62</v>
      </c>
      <c r="AT1343" s="2">
        <v>1.548</v>
      </c>
      <c r="AU1343" s="1">
        <f t="shared" si="171"/>
        <v>0.89703263085428309</v>
      </c>
      <c r="AV1343" s="1">
        <f t="shared" si="172"/>
        <v>0.74583074773018621</v>
      </c>
      <c r="AW1343" s="1">
        <f t="shared" si="173"/>
        <v>0.5946288646060891</v>
      </c>
    </row>
    <row r="1344" spans="1:49" x14ac:dyDescent="0.2">
      <c r="A1344">
        <v>1342</v>
      </c>
      <c r="B1344" t="s">
        <v>41436</v>
      </c>
      <c r="C1344" t="s">
        <v>41435</v>
      </c>
      <c r="F1344" t="s">
        <v>41434</v>
      </c>
      <c r="G1344" t="s">
        <v>18</v>
      </c>
      <c r="H1344" t="s">
        <v>17</v>
      </c>
      <c r="I1344" t="s">
        <v>24479</v>
      </c>
      <c r="J1344" t="s">
        <v>41433</v>
      </c>
      <c r="K1344" t="s">
        <v>41432</v>
      </c>
      <c r="L1344" t="s">
        <v>41431</v>
      </c>
      <c r="M1344" t="s">
        <v>183</v>
      </c>
      <c r="N1344">
        <v>3</v>
      </c>
      <c r="O1344" t="s">
        <v>41430</v>
      </c>
      <c r="P1344" t="s">
        <v>41429</v>
      </c>
      <c r="Q1344" t="s">
        <v>41428</v>
      </c>
      <c r="R1344" s="7">
        <v>42036</v>
      </c>
      <c r="S1344" s="8">
        <f t="shared" si="168"/>
        <v>2015</v>
      </c>
      <c r="T1344" s="8">
        <v>2015</v>
      </c>
      <c r="U1344" s="8">
        <f t="shared" si="169"/>
        <v>7</v>
      </c>
      <c r="V1344" s="7">
        <v>42036</v>
      </c>
      <c r="W1344" t="s">
        <v>10966</v>
      </c>
      <c r="X1344" s="2">
        <v>0.33500000000000002</v>
      </c>
      <c r="Y1344" s="6">
        <f t="shared" si="166"/>
        <v>8.94263367235258E-3</v>
      </c>
      <c r="AA1344">
        <v>10964290</v>
      </c>
      <c r="AB1344">
        <v>18201</v>
      </c>
      <c r="AC1344" t="s">
        <v>10965</v>
      </c>
      <c r="AD1344" t="s">
        <v>7</v>
      </c>
      <c r="AE1344">
        <v>25</v>
      </c>
      <c r="AF1344">
        <v>2</v>
      </c>
      <c r="AH1344" t="s">
        <v>8511</v>
      </c>
      <c r="AI1344" t="s">
        <v>41427</v>
      </c>
      <c r="AJ1344" t="s">
        <v>41426</v>
      </c>
      <c r="AK1344" t="s">
        <v>41425</v>
      </c>
      <c r="AL1344">
        <v>7</v>
      </c>
      <c r="AM1344" s="5">
        <f t="shared" si="170"/>
        <v>1</v>
      </c>
      <c r="AN1344" s="4">
        <f t="shared" si="167"/>
        <v>1.5145778114350624E-3</v>
      </c>
      <c r="AO1344" s="3"/>
      <c r="AP1344">
        <v>0</v>
      </c>
      <c r="AR1344" t="s">
        <v>62</v>
      </c>
      <c r="AT1344" s="2">
        <v>1.694</v>
      </c>
      <c r="AU1344" s="1">
        <f t="shared" si="171"/>
        <v>0.67142169140773245</v>
      </c>
      <c r="AV1344" s="1">
        <f t="shared" si="172"/>
        <v>0.52286057418938214</v>
      </c>
      <c r="AW1344" s="1">
        <f t="shared" si="173"/>
        <v>0.37429945697103173</v>
      </c>
    </row>
    <row r="1345" spans="1:49" x14ac:dyDescent="0.2">
      <c r="A1345">
        <v>1343</v>
      </c>
      <c r="B1345" t="s">
        <v>41424</v>
      </c>
      <c r="C1345" t="s">
        <v>41423</v>
      </c>
      <c r="F1345" t="s">
        <v>41422</v>
      </c>
      <c r="G1345" t="s">
        <v>18</v>
      </c>
      <c r="H1345" t="s">
        <v>17</v>
      </c>
      <c r="I1345" t="s">
        <v>41421</v>
      </c>
      <c r="J1345">
        <v>60023256</v>
      </c>
      <c r="K1345" t="s">
        <v>41420</v>
      </c>
      <c r="L1345" t="s">
        <v>41419</v>
      </c>
      <c r="M1345" t="s">
        <v>499</v>
      </c>
      <c r="N1345">
        <v>2</v>
      </c>
      <c r="O1345" t="s">
        <v>41418</v>
      </c>
      <c r="P1345" t="s">
        <v>41417</v>
      </c>
      <c r="Q1345" t="s">
        <v>41416</v>
      </c>
      <c r="R1345" s="7">
        <v>42036</v>
      </c>
      <c r="S1345" s="8">
        <f t="shared" si="168"/>
        <v>2015</v>
      </c>
      <c r="T1345" s="8">
        <v>2015</v>
      </c>
      <c r="U1345" s="8">
        <f t="shared" si="169"/>
        <v>7</v>
      </c>
      <c r="V1345" s="7">
        <v>42036</v>
      </c>
      <c r="W1345" t="s">
        <v>41415</v>
      </c>
      <c r="X1345" s="2">
        <v>0.63900000000000001</v>
      </c>
      <c r="Y1345" s="6">
        <f t="shared" si="166"/>
        <v>1.7057740049651639E-2</v>
      </c>
      <c r="AA1345">
        <v>15694445</v>
      </c>
      <c r="AB1345">
        <v>4000151803</v>
      </c>
      <c r="AD1345" t="s">
        <v>7</v>
      </c>
      <c r="AE1345">
        <v>13</v>
      </c>
      <c r="AF1345">
        <v>1</v>
      </c>
      <c r="AH1345" t="s">
        <v>9704</v>
      </c>
      <c r="AI1345" t="s">
        <v>41414</v>
      </c>
      <c r="AK1345" t="s">
        <v>41413</v>
      </c>
      <c r="AL1345">
        <v>9</v>
      </c>
      <c r="AM1345" s="5">
        <f t="shared" si="170"/>
        <v>1.2857142857142858</v>
      </c>
      <c r="AN1345" s="4">
        <f t="shared" si="167"/>
        <v>1.9473143289879377E-3</v>
      </c>
      <c r="AO1345" s="3"/>
      <c r="AP1345">
        <v>0</v>
      </c>
      <c r="AR1345" t="s">
        <v>62</v>
      </c>
      <c r="AT1345" s="2">
        <v>2.0329999999999999</v>
      </c>
      <c r="AU1345" s="1">
        <f t="shared" si="171"/>
        <v>1.2524612333452529</v>
      </c>
      <c r="AV1345" s="1">
        <f t="shared" si="172"/>
        <v>0.95025271893197871</v>
      </c>
      <c r="AW1345" s="1">
        <f t="shared" si="173"/>
        <v>0.64804420451870481</v>
      </c>
    </row>
    <row r="1346" spans="1:49" x14ac:dyDescent="0.2">
      <c r="A1346">
        <v>1344</v>
      </c>
      <c r="B1346" t="s">
        <v>41412</v>
      </c>
      <c r="C1346" t="s">
        <v>41411</v>
      </c>
      <c r="F1346" t="s">
        <v>41410</v>
      </c>
      <c r="G1346" t="s">
        <v>18</v>
      </c>
      <c r="H1346" t="s">
        <v>17</v>
      </c>
      <c r="I1346" t="s">
        <v>41409</v>
      </c>
      <c r="J1346" t="s">
        <v>41408</v>
      </c>
      <c r="K1346" t="s">
        <v>41407</v>
      </c>
      <c r="L1346" t="s">
        <v>1305</v>
      </c>
      <c r="M1346" t="s">
        <v>86</v>
      </c>
      <c r="N1346">
        <v>4</v>
      </c>
      <c r="O1346" t="s">
        <v>41406</v>
      </c>
      <c r="P1346" t="s">
        <v>41405</v>
      </c>
      <c r="Q1346" t="s">
        <v>41404</v>
      </c>
      <c r="R1346" s="7">
        <v>42036</v>
      </c>
      <c r="S1346" s="8">
        <f t="shared" si="168"/>
        <v>2015</v>
      </c>
      <c r="T1346" s="8">
        <v>2015</v>
      </c>
      <c r="U1346" s="8">
        <f t="shared" si="169"/>
        <v>7</v>
      </c>
      <c r="V1346" s="7">
        <v>42036</v>
      </c>
      <c r="W1346" t="s">
        <v>3752</v>
      </c>
      <c r="X1346" s="2">
        <v>1.468</v>
      </c>
      <c r="Y1346" s="6">
        <f t="shared" si="166"/>
        <v>3.9187421585115186E-2</v>
      </c>
      <c r="AA1346">
        <v>906778</v>
      </c>
      <c r="AB1346">
        <v>18931</v>
      </c>
      <c r="AD1346" t="s">
        <v>7</v>
      </c>
      <c r="AE1346">
        <v>63</v>
      </c>
      <c r="AF1346">
        <v>2</v>
      </c>
      <c r="AG1346">
        <v>6987316</v>
      </c>
      <c r="AH1346" t="s">
        <v>41403</v>
      </c>
      <c r="AI1346" t="s">
        <v>41402</v>
      </c>
      <c r="AJ1346" t="s">
        <v>41401</v>
      </c>
      <c r="AK1346" t="s">
        <v>41400</v>
      </c>
      <c r="AL1346">
        <v>2</v>
      </c>
      <c r="AM1346" s="5">
        <f t="shared" si="170"/>
        <v>0.2857142857142857</v>
      </c>
      <c r="AN1346" s="4">
        <f t="shared" si="167"/>
        <v>4.3273651755287499E-4</v>
      </c>
      <c r="AO1346" s="3"/>
      <c r="AP1346">
        <v>0</v>
      </c>
      <c r="AR1346" t="s">
        <v>62</v>
      </c>
      <c r="AT1346" s="2">
        <v>5.0830000000000002</v>
      </c>
      <c r="AU1346" s="1">
        <f t="shared" si="171"/>
        <v>2.7561016064846489</v>
      </c>
      <c r="AV1346" s="1">
        <f t="shared" si="172"/>
        <v>1.9810079051334029</v>
      </c>
      <c r="AW1346" s="1">
        <f t="shared" si="173"/>
        <v>1.2059142037821569</v>
      </c>
    </row>
    <row r="1347" spans="1:49" x14ac:dyDescent="0.2">
      <c r="A1347">
        <v>1345</v>
      </c>
      <c r="B1347" t="s">
        <v>41399</v>
      </c>
      <c r="C1347" t="s">
        <v>41398</v>
      </c>
      <c r="F1347" t="s">
        <v>41397</v>
      </c>
      <c r="G1347" t="s">
        <v>18</v>
      </c>
      <c r="H1347" t="s">
        <v>17</v>
      </c>
      <c r="I1347" t="s">
        <v>41396</v>
      </c>
      <c r="J1347">
        <v>60111242</v>
      </c>
      <c r="K1347" t="s">
        <v>41395</v>
      </c>
      <c r="L1347" t="s">
        <v>41394</v>
      </c>
      <c r="M1347" t="s">
        <v>318</v>
      </c>
      <c r="N1347">
        <v>2</v>
      </c>
      <c r="O1347" t="s">
        <v>41393</v>
      </c>
      <c r="P1347" t="s">
        <v>41392</v>
      </c>
      <c r="Q1347" t="s">
        <v>41391</v>
      </c>
      <c r="R1347" s="7">
        <v>42036</v>
      </c>
      <c r="S1347" s="8">
        <f t="shared" si="168"/>
        <v>2015</v>
      </c>
      <c r="T1347" s="8">
        <v>2015</v>
      </c>
      <c r="U1347" s="8">
        <f t="shared" si="169"/>
        <v>7</v>
      </c>
      <c r="V1347" s="7">
        <v>42036</v>
      </c>
      <c r="W1347" t="s">
        <v>4945</v>
      </c>
      <c r="X1347" s="2">
        <v>0.30199999999999999</v>
      </c>
      <c r="Y1347" s="6">
        <f t="shared" ref="Y1347:Y1410" si="174">(X1347-$Z$3)/($Z$2-$Z$3)</f>
        <v>8.0617175195536687E-3</v>
      </c>
      <c r="AA1347">
        <v>9296212</v>
      </c>
      <c r="AB1347">
        <v>20725</v>
      </c>
      <c r="AC1347" t="s">
        <v>4944</v>
      </c>
      <c r="AD1347" t="s">
        <v>7</v>
      </c>
      <c r="AE1347">
        <v>80</v>
      </c>
      <c r="AF1347">
        <v>4</v>
      </c>
      <c r="AH1347" t="s">
        <v>41390</v>
      </c>
      <c r="AI1347" t="s">
        <v>41389</v>
      </c>
      <c r="AJ1347" t="s">
        <v>41388</v>
      </c>
      <c r="AK1347" t="s">
        <v>41387</v>
      </c>
      <c r="AL1347">
        <v>16</v>
      </c>
      <c r="AM1347" s="5">
        <f t="shared" si="170"/>
        <v>2.2857142857142856</v>
      </c>
      <c r="AN1347" s="4">
        <f t="shared" ref="AN1347:AN1410" si="175">(AM1347-$AO$3)/($AO$2-$AO$3)</f>
        <v>3.4618921404229999E-3</v>
      </c>
      <c r="AO1347" s="3"/>
      <c r="AP1347">
        <v>0</v>
      </c>
      <c r="AR1347" t="s">
        <v>62</v>
      </c>
      <c r="AT1347" s="2">
        <v>1.671</v>
      </c>
      <c r="AU1347" s="1">
        <f t="shared" si="171"/>
        <v>0.66817699058144675</v>
      </c>
      <c r="AV1347" s="1">
        <f t="shared" si="172"/>
        <v>0.5761804829988334</v>
      </c>
      <c r="AW1347" s="1">
        <f t="shared" si="173"/>
        <v>0.48418397541622005</v>
      </c>
    </row>
    <row r="1348" spans="1:49" x14ac:dyDescent="0.2">
      <c r="A1348">
        <v>1346</v>
      </c>
      <c r="B1348" t="s">
        <v>41386</v>
      </c>
      <c r="C1348" t="s">
        <v>41385</v>
      </c>
      <c r="F1348" t="s">
        <v>41384</v>
      </c>
      <c r="G1348" t="s">
        <v>18</v>
      </c>
      <c r="H1348" t="s">
        <v>17</v>
      </c>
      <c r="I1348" t="s">
        <v>41383</v>
      </c>
      <c r="J1348" t="s">
        <v>41382</v>
      </c>
      <c r="K1348" t="s">
        <v>41381</v>
      </c>
      <c r="L1348" t="s">
        <v>41380</v>
      </c>
      <c r="M1348" t="s">
        <v>41379</v>
      </c>
      <c r="N1348">
        <v>5</v>
      </c>
      <c r="O1348" t="s">
        <v>41378</v>
      </c>
      <c r="P1348" t="s">
        <v>41377</v>
      </c>
      <c r="Q1348" t="s">
        <v>41376</v>
      </c>
      <c r="R1348" s="7">
        <v>42036</v>
      </c>
      <c r="S1348" s="8">
        <f t="shared" si="168"/>
        <v>2015</v>
      </c>
      <c r="T1348" s="8">
        <v>2015</v>
      </c>
      <c r="U1348" s="8">
        <f t="shared" si="169"/>
        <v>7</v>
      </c>
      <c r="V1348" s="7">
        <v>42036</v>
      </c>
      <c r="W1348" t="s">
        <v>41375</v>
      </c>
      <c r="X1348" s="2">
        <v>0.91800000000000004</v>
      </c>
      <c r="Y1348" s="6">
        <f t="shared" si="174"/>
        <v>2.4505485705133341E-2</v>
      </c>
      <c r="AA1348">
        <v>1431161</v>
      </c>
      <c r="AB1348">
        <v>22674</v>
      </c>
      <c r="AC1348">
        <v>13665901</v>
      </c>
      <c r="AD1348" t="s">
        <v>7</v>
      </c>
      <c r="AE1348">
        <v>36</v>
      </c>
      <c r="AF1348">
        <v>3</v>
      </c>
      <c r="AH1348" t="s">
        <v>41374</v>
      </c>
      <c r="AI1348" t="s">
        <v>41373</v>
      </c>
      <c r="AK1348" t="s">
        <v>41372</v>
      </c>
      <c r="AL1348">
        <v>12</v>
      </c>
      <c r="AM1348" s="5">
        <f t="shared" si="170"/>
        <v>1.7142857142857142</v>
      </c>
      <c r="AN1348" s="4">
        <f t="shared" si="175"/>
        <v>2.5964191053172497E-3</v>
      </c>
      <c r="AO1348" s="3"/>
      <c r="AP1348">
        <v>0</v>
      </c>
      <c r="AQ1348" t="s">
        <v>25</v>
      </c>
      <c r="AR1348">
        <v>287844</v>
      </c>
      <c r="AS1348" t="s">
        <v>23</v>
      </c>
      <c r="AT1348" s="2" t="s">
        <v>61</v>
      </c>
      <c r="AU1348" s="1">
        <f t="shared" si="171"/>
        <v>1.7932765725188513</v>
      </c>
      <c r="AV1348" s="1">
        <f t="shared" si="172"/>
        <v>1.3550952405225296</v>
      </c>
      <c r="AW1348" s="1">
        <f t="shared" si="173"/>
        <v>0.91691390852620769</v>
      </c>
    </row>
    <row r="1349" spans="1:49" x14ac:dyDescent="0.2">
      <c r="A1349">
        <v>1347</v>
      </c>
      <c r="B1349" t="s">
        <v>41371</v>
      </c>
      <c r="C1349" t="s">
        <v>41370</v>
      </c>
      <c r="F1349" t="s">
        <v>41369</v>
      </c>
      <c r="G1349" t="s">
        <v>18</v>
      </c>
      <c r="H1349" t="s">
        <v>17</v>
      </c>
      <c r="I1349" t="s">
        <v>41368</v>
      </c>
      <c r="J1349">
        <v>60006369</v>
      </c>
      <c r="K1349" t="s">
        <v>41367</v>
      </c>
      <c r="L1349" t="s">
        <v>5653</v>
      </c>
      <c r="M1349" t="s">
        <v>5652</v>
      </c>
      <c r="N1349">
        <v>2</v>
      </c>
      <c r="O1349" t="s">
        <v>41366</v>
      </c>
      <c r="P1349" t="s">
        <v>41365</v>
      </c>
      <c r="Q1349" t="s">
        <v>41364</v>
      </c>
      <c r="R1349" s="7">
        <v>42036</v>
      </c>
      <c r="S1349" s="8">
        <f t="shared" si="168"/>
        <v>2015</v>
      </c>
      <c r="T1349" s="8">
        <v>2015</v>
      </c>
      <c r="U1349" s="8">
        <f t="shared" si="169"/>
        <v>7</v>
      </c>
      <c r="V1349" s="7">
        <v>42036</v>
      </c>
      <c r="W1349" t="s">
        <v>3752</v>
      </c>
      <c r="X1349" s="2">
        <v>1.468</v>
      </c>
      <c r="Y1349" s="6">
        <f t="shared" si="174"/>
        <v>3.9187421585115186E-2</v>
      </c>
      <c r="AA1349">
        <v>906778</v>
      </c>
      <c r="AB1349">
        <v>18931</v>
      </c>
      <c r="AD1349" t="s">
        <v>7</v>
      </c>
      <c r="AE1349">
        <v>63</v>
      </c>
      <c r="AF1349">
        <v>2</v>
      </c>
      <c r="AG1349">
        <v>7000551</v>
      </c>
      <c r="AH1349" t="s">
        <v>41363</v>
      </c>
      <c r="AI1349" t="s">
        <v>41362</v>
      </c>
      <c r="AJ1349" t="s">
        <v>41361</v>
      </c>
      <c r="AK1349" t="s">
        <v>41360</v>
      </c>
      <c r="AL1349">
        <v>20</v>
      </c>
      <c r="AM1349" s="5">
        <f t="shared" si="170"/>
        <v>2.8571428571428572</v>
      </c>
      <c r="AN1349" s="4">
        <f t="shared" si="175"/>
        <v>4.3273651755287501E-3</v>
      </c>
      <c r="AO1349" s="3"/>
      <c r="AP1349">
        <v>0</v>
      </c>
      <c r="AR1349" t="s">
        <v>62</v>
      </c>
      <c r="AT1349" s="2">
        <v>5.0830000000000002</v>
      </c>
      <c r="AU1349" s="1">
        <f t="shared" si="171"/>
        <v>2.8729404662239255</v>
      </c>
      <c r="AV1349" s="1">
        <f t="shared" si="172"/>
        <v>2.175739338032197</v>
      </c>
      <c r="AW1349" s="1">
        <f t="shared" si="173"/>
        <v>1.478538209840468</v>
      </c>
    </row>
    <row r="1350" spans="1:49" x14ac:dyDescent="0.2">
      <c r="A1350">
        <v>1348</v>
      </c>
      <c r="B1350" t="s">
        <v>41359</v>
      </c>
      <c r="C1350" t="s">
        <v>41358</v>
      </c>
      <c r="F1350" t="s">
        <v>41357</v>
      </c>
      <c r="G1350" t="s">
        <v>18</v>
      </c>
      <c r="H1350" t="s">
        <v>17</v>
      </c>
      <c r="I1350" t="s">
        <v>41356</v>
      </c>
      <c r="J1350" t="s">
        <v>41355</v>
      </c>
      <c r="K1350" t="s">
        <v>41354</v>
      </c>
      <c r="L1350" t="s">
        <v>41353</v>
      </c>
      <c r="M1350" t="s">
        <v>1768</v>
      </c>
      <c r="N1350">
        <v>5</v>
      </c>
      <c r="O1350" t="s">
        <v>41352</v>
      </c>
      <c r="P1350" t="s">
        <v>41351</v>
      </c>
      <c r="Q1350" t="s">
        <v>41350</v>
      </c>
      <c r="R1350" s="7">
        <v>42036</v>
      </c>
      <c r="S1350" s="8">
        <f t="shared" si="168"/>
        <v>2015</v>
      </c>
      <c r="T1350" s="8">
        <v>2015</v>
      </c>
      <c r="U1350" s="8">
        <f t="shared" si="169"/>
        <v>7</v>
      </c>
      <c r="V1350" s="7">
        <v>42036</v>
      </c>
      <c r="W1350" t="s">
        <v>3752</v>
      </c>
      <c r="X1350" s="2">
        <v>1.468</v>
      </c>
      <c r="Y1350" s="6">
        <f t="shared" si="174"/>
        <v>3.9187421585115186E-2</v>
      </c>
      <c r="AA1350">
        <v>906778</v>
      </c>
      <c r="AB1350">
        <v>18931</v>
      </c>
      <c r="AD1350" t="s">
        <v>7</v>
      </c>
      <c r="AE1350">
        <v>63</v>
      </c>
      <c r="AF1350">
        <v>2</v>
      </c>
      <c r="AG1350">
        <v>6998051</v>
      </c>
      <c r="AH1350" t="s">
        <v>41349</v>
      </c>
      <c r="AI1350" t="s">
        <v>41348</v>
      </c>
      <c r="AJ1350" t="s">
        <v>41347</v>
      </c>
      <c r="AK1350" t="s">
        <v>41346</v>
      </c>
      <c r="AL1350">
        <v>60</v>
      </c>
      <c r="AM1350" s="5">
        <f t="shared" si="170"/>
        <v>8.5714285714285712</v>
      </c>
      <c r="AN1350" s="4">
        <f t="shared" si="175"/>
        <v>1.2982095526586249E-2</v>
      </c>
      <c r="AO1350" s="3"/>
      <c r="AP1350">
        <v>0</v>
      </c>
      <c r="AR1350" t="s">
        <v>62</v>
      </c>
      <c r="AT1350" s="2">
        <v>5.0830000000000002</v>
      </c>
      <c r="AU1350" s="1">
        <f t="shared" si="171"/>
        <v>3.13258237675565</v>
      </c>
      <c r="AV1350" s="1">
        <f t="shared" si="172"/>
        <v>2.608475855585072</v>
      </c>
      <c r="AW1350" s="1">
        <f t="shared" si="173"/>
        <v>2.0843693344144931</v>
      </c>
    </row>
    <row r="1351" spans="1:49" x14ac:dyDescent="0.2">
      <c r="A1351">
        <v>1349</v>
      </c>
      <c r="B1351" t="s">
        <v>41345</v>
      </c>
      <c r="C1351" t="s">
        <v>41344</v>
      </c>
      <c r="F1351" t="s">
        <v>41343</v>
      </c>
      <c r="G1351" t="s">
        <v>18</v>
      </c>
      <c r="H1351" t="s">
        <v>17</v>
      </c>
      <c r="I1351" t="s">
        <v>41342</v>
      </c>
      <c r="J1351">
        <v>60017742</v>
      </c>
      <c r="K1351" t="s">
        <v>41341</v>
      </c>
      <c r="L1351" t="s">
        <v>41340</v>
      </c>
      <c r="M1351" t="s">
        <v>234</v>
      </c>
      <c r="N1351">
        <v>2</v>
      </c>
      <c r="O1351" t="s">
        <v>41339</v>
      </c>
      <c r="P1351" t="s">
        <v>41338</v>
      </c>
      <c r="Q1351" t="s">
        <v>41337</v>
      </c>
      <c r="R1351" s="7">
        <v>42036</v>
      </c>
      <c r="S1351" s="8">
        <f t="shared" si="168"/>
        <v>2015</v>
      </c>
      <c r="T1351" s="8">
        <v>2015</v>
      </c>
      <c r="U1351" s="8">
        <f t="shared" si="169"/>
        <v>7</v>
      </c>
      <c r="V1351" s="7">
        <v>42036</v>
      </c>
      <c r="W1351" t="s">
        <v>3752</v>
      </c>
      <c r="X1351" s="2">
        <v>1.468</v>
      </c>
      <c r="Y1351" s="6">
        <f t="shared" si="174"/>
        <v>3.9187421585115186E-2</v>
      </c>
      <c r="AA1351">
        <v>906778</v>
      </c>
      <c r="AB1351">
        <v>18931</v>
      </c>
      <c r="AD1351" t="s">
        <v>7</v>
      </c>
      <c r="AE1351">
        <v>63</v>
      </c>
      <c r="AF1351">
        <v>2</v>
      </c>
      <c r="AG1351">
        <v>6981979</v>
      </c>
      <c r="AH1351" t="s">
        <v>41336</v>
      </c>
      <c r="AI1351" t="s">
        <v>41335</v>
      </c>
      <c r="AJ1351" t="s">
        <v>41334</v>
      </c>
      <c r="AK1351" t="s">
        <v>41333</v>
      </c>
      <c r="AL1351">
        <v>25</v>
      </c>
      <c r="AM1351" s="5">
        <f t="shared" si="170"/>
        <v>3.5714285714285716</v>
      </c>
      <c r="AN1351" s="4">
        <f t="shared" si="175"/>
        <v>5.4092064694109378E-3</v>
      </c>
      <c r="AO1351" s="3"/>
      <c r="AP1351">
        <v>0</v>
      </c>
      <c r="AR1351" t="s">
        <v>62</v>
      </c>
      <c r="AT1351" s="2">
        <v>5.0830000000000002</v>
      </c>
      <c r="AU1351" s="1">
        <f t="shared" si="171"/>
        <v>2.9053957050403909</v>
      </c>
      <c r="AV1351" s="1">
        <f t="shared" si="172"/>
        <v>2.2298314027263064</v>
      </c>
      <c r="AW1351" s="1">
        <f t="shared" si="173"/>
        <v>1.5542671004122213</v>
      </c>
    </row>
    <row r="1352" spans="1:49" x14ac:dyDescent="0.2">
      <c r="A1352">
        <v>1350</v>
      </c>
      <c r="B1352" t="s">
        <v>41332</v>
      </c>
      <c r="C1352" t="s">
        <v>41331</v>
      </c>
      <c r="F1352" t="s">
        <v>41330</v>
      </c>
      <c r="G1352" t="s">
        <v>18</v>
      </c>
      <c r="H1352" t="s">
        <v>17</v>
      </c>
      <c r="I1352" t="s">
        <v>41329</v>
      </c>
      <c r="J1352" t="s">
        <v>41328</v>
      </c>
      <c r="K1352" t="s">
        <v>41327</v>
      </c>
      <c r="L1352" t="s">
        <v>41326</v>
      </c>
      <c r="M1352" t="s">
        <v>41325</v>
      </c>
      <c r="N1352">
        <v>5</v>
      </c>
      <c r="O1352" t="s">
        <v>41324</v>
      </c>
      <c r="P1352" t="s">
        <v>41323</v>
      </c>
      <c r="Q1352" t="s">
        <v>41322</v>
      </c>
      <c r="R1352" s="7">
        <v>42036</v>
      </c>
      <c r="S1352" s="8">
        <f t="shared" si="168"/>
        <v>2015</v>
      </c>
      <c r="T1352" s="8">
        <v>2015</v>
      </c>
      <c r="U1352" s="8">
        <f t="shared" si="169"/>
        <v>7</v>
      </c>
      <c r="V1352" s="7">
        <v>42036</v>
      </c>
      <c r="W1352" t="s">
        <v>4945</v>
      </c>
      <c r="X1352" s="2">
        <v>0.30199999999999999</v>
      </c>
      <c r="Y1352" s="6">
        <f t="shared" si="174"/>
        <v>8.0617175195536687E-3</v>
      </c>
      <c r="AA1352">
        <v>9296212</v>
      </c>
      <c r="AB1352">
        <v>20725</v>
      </c>
      <c r="AC1352" t="s">
        <v>4944</v>
      </c>
      <c r="AD1352" t="s">
        <v>7</v>
      </c>
      <c r="AE1352">
        <v>80</v>
      </c>
      <c r="AF1352">
        <v>4</v>
      </c>
      <c r="AH1352" t="s">
        <v>41321</v>
      </c>
      <c r="AI1352" t="s">
        <v>41320</v>
      </c>
      <c r="AJ1352" t="s">
        <v>41319</v>
      </c>
      <c r="AK1352" t="s">
        <v>41318</v>
      </c>
      <c r="AL1352">
        <v>2</v>
      </c>
      <c r="AM1352" s="5">
        <f t="shared" si="170"/>
        <v>0.2857142857142857</v>
      </c>
      <c r="AN1352" s="4">
        <f t="shared" si="175"/>
        <v>4.3273651755287499E-4</v>
      </c>
      <c r="AO1352" s="3"/>
      <c r="AP1352">
        <v>0</v>
      </c>
      <c r="AQ1352" t="s">
        <v>41317</v>
      </c>
      <c r="AR1352" t="s">
        <v>41316</v>
      </c>
      <c r="AS1352" t="s">
        <v>41315</v>
      </c>
      <c r="AT1352" s="2">
        <v>1.671</v>
      </c>
      <c r="AU1352" s="1">
        <f t="shared" si="171"/>
        <v>0.57730232189534292</v>
      </c>
      <c r="AV1352" s="1">
        <f t="shared" si="172"/>
        <v>0.42472270185532718</v>
      </c>
      <c r="AW1352" s="1">
        <f t="shared" si="173"/>
        <v>0.27214308181531127</v>
      </c>
    </row>
    <row r="1353" spans="1:49" x14ac:dyDescent="0.2">
      <c r="A1353">
        <v>1351</v>
      </c>
      <c r="B1353" t="s">
        <v>41314</v>
      </c>
      <c r="C1353" t="s">
        <v>41313</v>
      </c>
      <c r="F1353" t="s">
        <v>41312</v>
      </c>
      <c r="G1353" t="s">
        <v>18</v>
      </c>
      <c r="H1353" t="s">
        <v>17</v>
      </c>
      <c r="I1353" t="s">
        <v>41311</v>
      </c>
      <c r="J1353" t="s">
        <v>4616</v>
      </c>
      <c r="K1353" t="s">
        <v>4615</v>
      </c>
      <c r="L1353" t="s">
        <v>4614</v>
      </c>
      <c r="M1353" t="s">
        <v>4613</v>
      </c>
      <c r="N1353">
        <v>2</v>
      </c>
      <c r="O1353" t="s">
        <v>41310</v>
      </c>
      <c r="P1353" t="s">
        <v>41309</v>
      </c>
      <c r="Q1353" t="s">
        <v>41308</v>
      </c>
      <c r="R1353" s="7">
        <v>42036</v>
      </c>
      <c r="S1353" s="8">
        <f t="shared" si="168"/>
        <v>2015</v>
      </c>
      <c r="T1353" s="8">
        <v>2015</v>
      </c>
      <c r="U1353" s="8">
        <f t="shared" si="169"/>
        <v>7</v>
      </c>
      <c r="V1353" s="7">
        <v>42036</v>
      </c>
      <c r="W1353" t="s">
        <v>3752</v>
      </c>
      <c r="X1353" s="2">
        <v>1.468</v>
      </c>
      <c r="Y1353" s="6">
        <f t="shared" si="174"/>
        <v>3.9187421585115186E-2</v>
      </c>
      <c r="AA1353">
        <v>906778</v>
      </c>
      <c r="AB1353">
        <v>18931</v>
      </c>
      <c r="AD1353" t="s">
        <v>7</v>
      </c>
      <c r="AE1353">
        <v>63</v>
      </c>
      <c r="AF1353">
        <v>2</v>
      </c>
      <c r="AG1353">
        <v>6994766</v>
      </c>
      <c r="AH1353" t="s">
        <v>41307</v>
      </c>
      <c r="AI1353" t="s">
        <v>41306</v>
      </c>
      <c r="AJ1353" t="s">
        <v>41305</v>
      </c>
      <c r="AK1353" t="s">
        <v>41304</v>
      </c>
      <c r="AL1353">
        <v>173</v>
      </c>
      <c r="AM1353" s="5">
        <f t="shared" si="170"/>
        <v>24.714285714285715</v>
      </c>
      <c r="AN1353" s="4">
        <f t="shared" si="175"/>
        <v>3.743170876832369E-2</v>
      </c>
      <c r="AO1353" s="3"/>
      <c r="AP1353">
        <v>0</v>
      </c>
      <c r="AR1353" t="s">
        <v>41303</v>
      </c>
      <c r="AT1353" s="2">
        <v>5.0830000000000002</v>
      </c>
      <c r="AU1353" s="1">
        <f t="shared" si="171"/>
        <v>3.866070774007774</v>
      </c>
      <c r="AV1353" s="1">
        <f t="shared" si="172"/>
        <v>3.8309565176719436</v>
      </c>
      <c r="AW1353" s="1">
        <f t="shared" si="173"/>
        <v>3.795842261336114</v>
      </c>
    </row>
    <row r="1354" spans="1:49" x14ac:dyDescent="0.2">
      <c r="A1354">
        <v>1352</v>
      </c>
      <c r="B1354" t="s">
        <v>41302</v>
      </c>
      <c r="C1354" t="s">
        <v>41301</v>
      </c>
      <c r="E1354">
        <v>25652479</v>
      </c>
      <c r="F1354" t="s">
        <v>41300</v>
      </c>
      <c r="G1354" t="s">
        <v>18</v>
      </c>
      <c r="H1354" t="s">
        <v>17</v>
      </c>
      <c r="I1354" t="s">
        <v>41299</v>
      </c>
      <c r="J1354" t="s">
        <v>41298</v>
      </c>
      <c r="K1354" t="s">
        <v>41297</v>
      </c>
      <c r="L1354" t="s">
        <v>41296</v>
      </c>
      <c r="M1354" t="s">
        <v>1445</v>
      </c>
      <c r="N1354">
        <v>9</v>
      </c>
      <c r="O1354" t="s">
        <v>41295</v>
      </c>
      <c r="P1354" t="s">
        <v>41294</v>
      </c>
      <c r="Q1354" t="s">
        <v>41293</v>
      </c>
      <c r="R1354" s="7">
        <v>42036</v>
      </c>
      <c r="S1354" s="8">
        <f t="shared" si="168"/>
        <v>2015</v>
      </c>
      <c r="T1354" s="8">
        <v>2015</v>
      </c>
      <c r="U1354" s="8">
        <f t="shared" si="169"/>
        <v>7</v>
      </c>
      <c r="V1354" s="7">
        <v>42036</v>
      </c>
      <c r="W1354" t="s">
        <v>2447</v>
      </c>
      <c r="X1354" s="2">
        <v>1.4730000000000001</v>
      </c>
      <c r="Y1354" s="6">
        <f t="shared" si="174"/>
        <v>3.9320893729478661E-2</v>
      </c>
      <c r="AA1354">
        <v>942405</v>
      </c>
      <c r="AB1354">
        <v>17871</v>
      </c>
      <c r="AD1354" t="s">
        <v>7</v>
      </c>
      <c r="AE1354">
        <v>42</v>
      </c>
      <c r="AF1354">
        <v>2</v>
      </c>
      <c r="AH1354" t="s">
        <v>41292</v>
      </c>
      <c r="AI1354" t="s">
        <v>41291</v>
      </c>
      <c r="AJ1354" t="s">
        <v>41290</v>
      </c>
      <c r="AK1354" t="s">
        <v>41289</v>
      </c>
      <c r="AL1354">
        <v>18</v>
      </c>
      <c r="AM1354" s="5">
        <f t="shared" si="170"/>
        <v>2.5714285714285716</v>
      </c>
      <c r="AN1354" s="4">
        <f t="shared" si="175"/>
        <v>3.8946286579758754E-3</v>
      </c>
      <c r="AO1354" s="3"/>
      <c r="AP1354">
        <v>0</v>
      </c>
      <c r="AQ1354" t="s">
        <v>34115</v>
      </c>
      <c r="AR1354" t="s">
        <v>41288</v>
      </c>
      <c r="AS1354" t="s">
        <v>34113</v>
      </c>
      <c r="AT1354" s="2">
        <v>4.0709999999999997</v>
      </c>
      <c r="AU1354" s="1">
        <f t="shared" si="171"/>
        <v>2.8693014208027825</v>
      </c>
      <c r="AV1354" s="1">
        <f t="shared" si="172"/>
        <v>2.1607761193727266</v>
      </c>
      <c r="AW1354" s="1">
        <f t="shared" si="173"/>
        <v>1.4522508179426712</v>
      </c>
    </row>
    <row r="1355" spans="1:49" x14ac:dyDescent="0.2">
      <c r="A1355">
        <v>1353</v>
      </c>
      <c r="B1355" t="s">
        <v>41287</v>
      </c>
      <c r="C1355" t="s">
        <v>41286</v>
      </c>
      <c r="F1355" t="s">
        <v>41285</v>
      </c>
      <c r="G1355" t="s">
        <v>18</v>
      </c>
      <c r="H1355" t="s">
        <v>17</v>
      </c>
      <c r="I1355" t="s">
        <v>41284</v>
      </c>
      <c r="J1355" t="s">
        <v>41283</v>
      </c>
      <c r="K1355" t="s">
        <v>41282</v>
      </c>
      <c r="L1355" t="s">
        <v>41281</v>
      </c>
      <c r="M1355" t="s">
        <v>1429</v>
      </c>
      <c r="N1355">
        <v>2</v>
      </c>
      <c r="O1355" t="s">
        <v>41280</v>
      </c>
      <c r="P1355" t="s">
        <v>41279</v>
      </c>
      <c r="Q1355" t="s">
        <v>41278</v>
      </c>
      <c r="R1355" s="7">
        <v>42036</v>
      </c>
      <c r="S1355" s="8">
        <f t="shared" si="168"/>
        <v>2015</v>
      </c>
      <c r="T1355" s="8">
        <v>2015</v>
      </c>
      <c r="U1355" s="8">
        <f t="shared" si="169"/>
        <v>7</v>
      </c>
      <c r="V1355" s="7">
        <v>42036</v>
      </c>
      <c r="W1355" t="s">
        <v>41277</v>
      </c>
      <c r="X1355" s="2">
        <v>0.34499999999999997</v>
      </c>
      <c r="Y1355" s="6">
        <f t="shared" si="174"/>
        <v>9.2095779610795216E-3</v>
      </c>
      <c r="AA1355">
        <v>20952899</v>
      </c>
      <c r="AB1355">
        <v>21100239402</v>
      </c>
      <c r="AC1355">
        <v>22275223</v>
      </c>
      <c r="AD1355" t="s">
        <v>7</v>
      </c>
      <c r="AE1355">
        <v>22</v>
      </c>
      <c r="AF1355">
        <v>2</v>
      </c>
      <c r="AH1355" t="s">
        <v>41276</v>
      </c>
      <c r="AI1355" t="s">
        <v>41275</v>
      </c>
      <c r="AJ1355" t="s">
        <v>41274</v>
      </c>
      <c r="AK1355" t="s">
        <v>41273</v>
      </c>
      <c r="AL1355">
        <v>9</v>
      </c>
      <c r="AM1355" s="5">
        <f t="shared" si="170"/>
        <v>1.2857142857142858</v>
      </c>
      <c r="AN1355" s="4">
        <f t="shared" si="175"/>
        <v>1.9473143289879377E-3</v>
      </c>
      <c r="AO1355" s="3"/>
      <c r="AP1355">
        <v>0</v>
      </c>
      <c r="AR1355">
        <v>41374018</v>
      </c>
      <c r="AT1355" s="2">
        <v>1.716</v>
      </c>
      <c r="AU1355" s="1">
        <f t="shared" si="171"/>
        <v>0.70308988714520471</v>
      </c>
      <c r="AV1355" s="1">
        <f t="shared" si="172"/>
        <v>0.55784461450337297</v>
      </c>
      <c r="AW1355" s="1">
        <f t="shared" si="173"/>
        <v>0.41259934186154129</v>
      </c>
    </row>
    <row r="1356" spans="1:49" x14ac:dyDescent="0.2">
      <c r="A1356">
        <v>1354</v>
      </c>
      <c r="B1356" t="s">
        <v>41272</v>
      </c>
      <c r="C1356" t="s">
        <v>41271</v>
      </c>
      <c r="F1356" t="s">
        <v>41270</v>
      </c>
      <c r="G1356" t="s">
        <v>18</v>
      </c>
      <c r="H1356" t="s">
        <v>17</v>
      </c>
      <c r="I1356" t="s">
        <v>41269</v>
      </c>
      <c r="J1356" t="s">
        <v>41268</v>
      </c>
      <c r="K1356" t="s">
        <v>41267</v>
      </c>
      <c r="L1356" t="s">
        <v>41266</v>
      </c>
      <c r="M1356" t="s">
        <v>627</v>
      </c>
      <c r="N1356">
        <v>3</v>
      </c>
      <c r="O1356" t="s">
        <v>41265</v>
      </c>
      <c r="P1356" t="s">
        <v>41264</v>
      </c>
      <c r="Q1356" t="s">
        <v>41263</v>
      </c>
      <c r="R1356" s="7">
        <v>42036</v>
      </c>
      <c r="S1356" s="8">
        <f t="shared" si="168"/>
        <v>2015</v>
      </c>
      <c r="T1356" s="8">
        <v>2015</v>
      </c>
      <c r="U1356" s="8">
        <f t="shared" si="169"/>
        <v>7</v>
      </c>
      <c r="V1356" s="7">
        <v>42036</v>
      </c>
      <c r="W1356" t="s">
        <v>3752</v>
      </c>
      <c r="X1356" s="2">
        <v>1.468</v>
      </c>
      <c r="Y1356" s="6">
        <f t="shared" si="174"/>
        <v>3.9187421585115186E-2</v>
      </c>
      <c r="AA1356">
        <v>906778</v>
      </c>
      <c r="AB1356">
        <v>18931</v>
      </c>
      <c r="AD1356" t="s">
        <v>7</v>
      </c>
      <c r="AE1356">
        <v>63</v>
      </c>
      <c r="AF1356">
        <v>2</v>
      </c>
      <c r="AG1356">
        <v>6994846</v>
      </c>
      <c r="AH1356" t="s">
        <v>41262</v>
      </c>
      <c r="AI1356" t="s">
        <v>41261</v>
      </c>
      <c r="AJ1356" t="s">
        <v>41260</v>
      </c>
      <c r="AK1356" t="s">
        <v>41259</v>
      </c>
      <c r="AL1356">
        <v>8</v>
      </c>
      <c r="AM1356" s="5">
        <f t="shared" si="170"/>
        <v>1.1428571428571428</v>
      </c>
      <c r="AN1356" s="4">
        <f t="shared" si="175"/>
        <v>1.7309460702114999E-3</v>
      </c>
      <c r="AO1356" s="3"/>
      <c r="AP1356">
        <v>0</v>
      </c>
      <c r="AR1356" t="s">
        <v>62</v>
      </c>
      <c r="AT1356" s="2">
        <v>5.0830000000000002</v>
      </c>
      <c r="AU1356" s="1">
        <f t="shared" si="171"/>
        <v>2.7950478930644076</v>
      </c>
      <c r="AV1356" s="1">
        <f t="shared" si="172"/>
        <v>2.0459183827663341</v>
      </c>
      <c r="AW1356" s="1">
        <f t="shared" si="173"/>
        <v>1.2967888724682606</v>
      </c>
    </row>
    <row r="1357" spans="1:49" x14ac:dyDescent="0.2">
      <c r="A1357">
        <v>1355</v>
      </c>
      <c r="B1357" t="s">
        <v>41258</v>
      </c>
      <c r="C1357" t="s">
        <v>41257</v>
      </c>
      <c r="F1357" t="s">
        <v>41256</v>
      </c>
      <c r="G1357" t="s">
        <v>18</v>
      </c>
      <c r="H1357" t="s">
        <v>17</v>
      </c>
      <c r="I1357" t="s">
        <v>41255</v>
      </c>
      <c r="J1357" t="s">
        <v>41254</v>
      </c>
      <c r="K1357" t="s">
        <v>41253</v>
      </c>
      <c r="L1357" t="s">
        <v>41252</v>
      </c>
      <c r="M1357" t="s">
        <v>41251</v>
      </c>
      <c r="N1357">
        <v>3</v>
      </c>
      <c r="O1357" t="s">
        <v>41250</v>
      </c>
      <c r="P1357" t="s">
        <v>41249</v>
      </c>
      <c r="Q1357" t="s">
        <v>41248</v>
      </c>
      <c r="R1357" s="7">
        <v>42036</v>
      </c>
      <c r="S1357" s="8">
        <f t="shared" si="168"/>
        <v>2015</v>
      </c>
      <c r="T1357" s="8">
        <v>2015</v>
      </c>
      <c r="U1357" s="8">
        <f t="shared" si="169"/>
        <v>7</v>
      </c>
      <c r="V1357" s="7">
        <v>42036</v>
      </c>
      <c r="W1357" t="s">
        <v>41247</v>
      </c>
      <c r="X1357" s="2">
        <v>1.022</v>
      </c>
      <c r="Y1357" s="6">
        <f t="shared" si="174"/>
        <v>2.7281706307893543E-2</v>
      </c>
      <c r="AA1357">
        <v>10636692</v>
      </c>
      <c r="AB1357">
        <v>27237</v>
      </c>
      <c r="AD1357" t="s">
        <v>7</v>
      </c>
      <c r="AE1357">
        <v>23</v>
      </c>
      <c r="AF1357">
        <v>1</v>
      </c>
      <c r="AG1357">
        <v>6704869</v>
      </c>
      <c r="AH1357" t="s">
        <v>34561</v>
      </c>
      <c r="AI1357" t="s">
        <v>41246</v>
      </c>
      <c r="AJ1357" t="s">
        <v>41245</v>
      </c>
      <c r="AK1357" t="s">
        <v>41244</v>
      </c>
      <c r="AL1357">
        <v>25</v>
      </c>
      <c r="AM1357" s="5">
        <f t="shared" si="170"/>
        <v>3.5714285714285716</v>
      </c>
      <c r="AN1357" s="4">
        <f t="shared" si="175"/>
        <v>5.4092064694109378E-3</v>
      </c>
      <c r="AO1357" s="3"/>
      <c r="AP1357">
        <v>0</v>
      </c>
      <c r="AR1357" t="s">
        <v>41243</v>
      </c>
      <c r="AT1357" s="2" t="s">
        <v>61</v>
      </c>
      <c r="AU1357" s="1">
        <f t="shared" si="171"/>
        <v>2.0719956356348761</v>
      </c>
      <c r="AV1357" s="1">
        <f t="shared" si="172"/>
        <v>1.634545638865224</v>
      </c>
      <c r="AW1357" s="1">
        <f t="shared" si="173"/>
        <v>1.1970956420955718</v>
      </c>
    </row>
    <row r="1358" spans="1:49" x14ac:dyDescent="0.2">
      <c r="A1358">
        <v>1356</v>
      </c>
      <c r="B1358" t="s">
        <v>41242</v>
      </c>
      <c r="C1358" t="s">
        <v>41241</v>
      </c>
      <c r="F1358" t="s">
        <v>41240</v>
      </c>
      <c r="G1358" t="s">
        <v>18</v>
      </c>
      <c r="H1358" t="s">
        <v>17</v>
      </c>
      <c r="I1358" t="s">
        <v>41239</v>
      </c>
      <c r="J1358" t="s">
        <v>41238</v>
      </c>
      <c r="K1358" t="s">
        <v>41237</v>
      </c>
      <c r="L1358" t="s">
        <v>41236</v>
      </c>
      <c r="M1358" t="s">
        <v>34135</v>
      </c>
      <c r="N1358">
        <v>26</v>
      </c>
      <c r="O1358" t="s">
        <v>41235</v>
      </c>
      <c r="P1358" t="s">
        <v>41234</v>
      </c>
      <c r="Q1358" t="s">
        <v>41233</v>
      </c>
      <c r="R1358" s="7">
        <v>42036</v>
      </c>
      <c r="S1358" s="8">
        <f t="shared" si="168"/>
        <v>2015</v>
      </c>
      <c r="T1358" s="8">
        <v>2015</v>
      </c>
      <c r="U1358" s="8">
        <f t="shared" si="169"/>
        <v>7</v>
      </c>
      <c r="V1358" s="7">
        <v>42036</v>
      </c>
      <c r="W1358" t="s">
        <v>8770</v>
      </c>
      <c r="X1358" s="2">
        <v>0.75</v>
      </c>
      <c r="Y1358" s="6">
        <f t="shared" si="174"/>
        <v>2.0020821654520703E-2</v>
      </c>
      <c r="AA1358" t="s">
        <v>8769</v>
      </c>
      <c r="AB1358">
        <v>29221</v>
      </c>
      <c r="AC1358">
        <v>10897674</v>
      </c>
      <c r="AD1358" t="s">
        <v>7</v>
      </c>
      <c r="AE1358">
        <v>22</v>
      </c>
      <c r="AF1358">
        <v>2</v>
      </c>
      <c r="AG1358">
        <v>22510</v>
      </c>
      <c r="AI1358" t="s">
        <v>41232</v>
      </c>
      <c r="AK1358" t="s">
        <v>41231</v>
      </c>
      <c r="AL1358">
        <v>20</v>
      </c>
      <c r="AM1358" s="5">
        <f t="shared" si="170"/>
        <v>2.8571428571428572</v>
      </c>
      <c r="AN1358" s="4">
        <f t="shared" si="175"/>
        <v>4.3273651755287501E-3</v>
      </c>
      <c r="AO1358" s="3"/>
      <c r="AP1358">
        <v>0</v>
      </c>
      <c r="AR1358">
        <v>10990210</v>
      </c>
      <c r="AT1358" s="2">
        <v>2.0230000000000001</v>
      </c>
      <c r="AU1358" s="1">
        <f t="shared" si="171"/>
        <v>1.5312784710823117</v>
      </c>
      <c r="AV1358" s="1">
        <f t="shared" si="172"/>
        <v>1.2174093415024727</v>
      </c>
      <c r="AW1358" s="1">
        <f t="shared" si="173"/>
        <v>0.90354021192263345</v>
      </c>
    </row>
    <row r="1359" spans="1:49" x14ac:dyDescent="0.2">
      <c r="A1359">
        <v>1357</v>
      </c>
      <c r="B1359" t="s">
        <v>41230</v>
      </c>
      <c r="C1359" t="s">
        <v>41229</v>
      </c>
      <c r="F1359" t="s">
        <v>41228</v>
      </c>
      <c r="G1359" t="s">
        <v>18</v>
      </c>
      <c r="H1359" t="s">
        <v>17</v>
      </c>
      <c r="I1359" t="s">
        <v>28885</v>
      </c>
      <c r="J1359">
        <v>60016930</v>
      </c>
      <c r="K1359" t="s">
        <v>4251</v>
      </c>
      <c r="L1359" t="s">
        <v>103</v>
      </c>
      <c r="M1359" t="s">
        <v>102</v>
      </c>
      <c r="N1359">
        <v>3</v>
      </c>
      <c r="O1359" t="s">
        <v>41227</v>
      </c>
      <c r="P1359" t="s">
        <v>41226</v>
      </c>
      <c r="Q1359" t="s">
        <v>4248</v>
      </c>
      <c r="R1359" s="7">
        <v>42036</v>
      </c>
      <c r="S1359" s="8">
        <f t="shared" ref="S1359:S1422" si="176">YEAR(R1359)</f>
        <v>2015</v>
      </c>
      <c r="T1359" s="8">
        <v>2015</v>
      </c>
      <c r="U1359" s="8">
        <f t="shared" ref="U1359:U1422" si="177">2022-T1359</f>
        <v>7</v>
      </c>
      <c r="V1359" s="7">
        <v>42036</v>
      </c>
      <c r="W1359" t="s">
        <v>3802</v>
      </c>
      <c r="X1359" s="2">
        <v>0.92900000000000005</v>
      </c>
      <c r="Y1359" s="6">
        <f t="shared" si="174"/>
        <v>2.4799124422732979E-2</v>
      </c>
      <c r="AA1359">
        <v>10897798</v>
      </c>
      <c r="AB1359">
        <v>18896</v>
      </c>
      <c r="AD1359" t="s">
        <v>7</v>
      </c>
      <c r="AE1359">
        <v>19</v>
      </c>
      <c r="AF1359">
        <v>2</v>
      </c>
      <c r="AG1359">
        <v>6998005</v>
      </c>
      <c r="AH1359" t="s">
        <v>41225</v>
      </c>
      <c r="AI1359" t="s">
        <v>41224</v>
      </c>
      <c r="AJ1359" t="s">
        <v>41223</v>
      </c>
      <c r="AK1359" t="s">
        <v>41222</v>
      </c>
      <c r="AL1359">
        <v>29</v>
      </c>
      <c r="AM1359" s="5">
        <f t="shared" ref="AM1359:AM1422" si="178">AL1359/U1359</f>
        <v>4.1428571428571432</v>
      </c>
      <c r="AN1359" s="4">
        <f t="shared" si="175"/>
        <v>6.274679504516688E-3</v>
      </c>
      <c r="AO1359" s="3"/>
      <c r="AP1359">
        <v>0</v>
      </c>
      <c r="AR1359" t="s">
        <v>62</v>
      </c>
      <c r="AT1359" s="2">
        <v>3.4359999999999999</v>
      </c>
      <c r="AU1359" s="1">
        <f t="shared" ref="AU1359:AU1422" si="179">(Y1359*0.7+AN1359*0.3)*100</f>
        <v>1.9241790947268089</v>
      </c>
      <c r="AV1359" s="1">
        <f t="shared" ref="AV1359:AV1422" si="180">(Y1359*0.5+AN1359*0.5)*100</f>
        <v>1.5536901963624834</v>
      </c>
      <c r="AW1359" s="1">
        <f t="shared" ref="AW1359:AW1422" si="181">(Y1359*0.3+AN1359*0.7)*100</f>
        <v>1.1832012979981574</v>
      </c>
    </row>
    <row r="1360" spans="1:49" x14ac:dyDescent="0.2">
      <c r="A1360">
        <v>1358</v>
      </c>
      <c r="B1360" t="s">
        <v>41221</v>
      </c>
      <c r="C1360" t="s">
        <v>41220</v>
      </c>
      <c r="F1360" t="s">
        <v>41219</v>
      </c>
      <c r="G1360" t="s">
        <v>18</v>
      </c>
      <c r="H1360" t="s">
        <v>17</v>
      </c>
      <c r="I1360" t="s">
        <v>41218</v>
      </c>
      <c r="J1360">
        <v>60030804</v>
      </c>
      <c r="K1360" t="s">
        <v>41217</v>
      </c>
      <c r="L1360" t="s">
        <v>10853</v>
      </c>
      <c r="M1360" t="s">
        <v>527</v>
      </c>
      <c r="N1360">
        <v>3</v>
      </c>
      <c r="O1360" t="s">
        <v>41216</v>
      </c>
      <c r="P1360" t="s">
        <v>41215</v>
      </c>
      <c r="Q1360" t="s">
        <v>41214</v>
      </c>
      <c r="R1360" s="7">
        <v>42036</v>
      </c>
      <c r="S1360" s="8">
        <f t="shared" si="176"/>
        <v>2015</v>
      </c>
      <c r="T1360" s="8">
        <v>2015</v>
      </c>
      <c r="U1360" s="8">
        <f t="shared" si="177"/>
        <v>7</v>
      </c>
      <c r="V1360" s="7">
        <v>42036</v>
      </c>
      <c r="W1360" t="s">
        <v>41023</v>
      </c>
      <c r="X1360" s="2">
        <v>0.74</v>
      </c>
      <c r="Y1360" s="6">
        <f t="shared" si="174"/>
        <v>1.9753877365793759E-2</v>
      </c>
      <c r="AA1360">
        <v>10709878</v>
      </c>
      <c r="AB1360">
        <v>17343</v>
      </c>
      <c r="AD1360" t="s">
        <v>7</v>
      </c>
      <c r="AE1360">
        <v>22</v>
      </c>
      <c r="AF1360">
        <v>1</v>
      </c>
      <c r="AG1360">
        <v>7033437</v>
      </c>
      <c r="AH1360" t="s">
        <v>26339</v>
      </c>
      <c r="AI1360" t="s">
        <v>41213</v>
      </c>
      <c r="AJ1360" t="s">
        <v>41212</v>
      </c>
      <c r="AK1360" t="s">
        <v>41211</v>
      </c>
      <c r="AL1360">
        <v>1</v>
      </c>
      <c r="AM1360" s="5">
        <f t="shared" si="178"/>
        <v>0.14285714285714285</v>
      </c>
      <c r="AN1360" s="4">
        <f t="shared" si="175"/>
        <v>2.1636825877643749E-4</v>
      </c>
      <c r="AO1360" s="3"/>
      <c r="AP1360">
        <v>0</v>
      </c>
      <c r="AR1360" t="s">
        <v>62</v>
      </c>
      <c r="AT1360" s="2" t="s">
        <v>61</v>
      </c>
      <c r="AU1360" s="1">
        <f t="shared" si="179"/>
        <v>1.3892624633688562</v>
      </c>
      <c r="AV1360" s="1">
        <f t="shared" si="180"/>
        <v>0.99851228122850977</v>
      </c>
      <c r="AW1360" s="1">
        <f t="shared" si="181"/>
        <v>0.60776209908816348</v>
      </c>
    </row>
    <row r="1361" spans="1:49" x14ac:dyDescent="0.2">
      <c r="A1361">
        <v>1359</v>
      </c>
      <c r="B1361" t="s">
        <v>41210</v>
      </c>
      <c r="C1361" t="s">
        <v>41209</v>
      </c>
      <c r="F1361" t="s">
        <v>41208</v>
      </c>
      <c r="G1361" t="s">
        <v>18</v>
      </c>
      <c r="H1361" t="s">
        <v>17</v>
      </c>
      <c r="I1361" t="s">
        <v>41207</v>
      </c>
      <c r="J1361" t="s">
        <v>41206</v>
      </c>
      <c r="K1361" t="s">
        <v>41205</v>
      </c>
      <c r="L1361" t="s">
        <v>41204</v>
      </c>
      <c r="M1361" t="s">
        <v>24490</v>
      </c>
      <c r="N1361">
        <v>3</v>
      </c>
      <c r="O1361" t="s">
        <v>41203</v>
      </c>
      <c r="P1361" t="s">
        <v>41202</v>
      </c>
      <c r="Q1361" t="s">
        <v>41201</v>
      </c>
      <c r="R1361" s="7">
        <v>42036</v>
      </c>
      <c r="S1361" s="8">
        <f t="shared" si="176"/>
        <v>2015</v>
      </c>
      <c r="T1361" s="8">
        <v>2015</v>
      </c>
      <c r="U1361" s="8">
        <f t="shared" si="177"/>
        <v>7</v>
      </c>
      <c r="V1361" s="7">
        <v>42036</v>
      </c>
      <c r="W1361" t="s">
        <v>3802</v>
      </c>
      <c r="X1361" s="2">
        <v>0.92900000000000005</v>
      </c>
      <c r="Y1361" s="6">
        <f t="shared" si="174"/>
        <v>2.4799124422732979E-2</v>
      </c>
      <c r="AA1361">
        <v>10897798</v>
      </c>
      <c r="AB1361">
        <v>18896</v>
      </c>
      <c r="AD1361" t="s">
        <v>7</v>
      </c>
      <c r="AE1361">
        <v>19</v>
      </c>
      <c r="AF1361">
        <v>2</v>
      </c>
      <c r="AG1361">
        <v>6975028</v>
      </c>
      <c r="AH1361" t="s">
        <v>41200</v>
      </c>
      <c r="AI1361" t="s">
        <v>41199</v>
      </c>
      <c r="AJ1361" t="s">
        <v>41198</v>
      </c>
      <c r="AK1361" t="s">
        <v>41197</v>
      </c>
      <c r="AL1361">
        <v>19</v>
      </c>
      <c r="AM1361" s="5">
        <f t="shared" si="178"/>
        <v>2.7142857142857144</v>
      </c>
      <c r="AN1361" s="4">
        <f t="shared" si="175"/>
        <v>4.1109969167523125E-3</v>
      </c>
      <c r="AO1361" s="3"/>
      <c r="AP1361">
        <v>0</v>
      </c>
      <c r="AR1361" t="s">
        <v>62</v>
      </c>
      <c r="AT1361" s="2">
        <v>3.4359999999999999</v>
      </c>
      <c r="AU1361" s="1">
        <f t="shared" si="179"/>
        <v>1.8592686170938777</v>
      </c>
      <c r="AV1361" s="1">
        <f t="shared" si="180"/>
        <v>1.4455060669742645</v>
      </c>
      <c r="AW1361" s="1">
        <f t="shared" si="181"/>
        <v>1.0317435168546512</v>
      </c>
    </row>
    <row r="1362" spans="1:49" x14ac:dyDescent="0.2">
      <c r="A1362">
        <v>1360</v>
      </c>
      <c r="B1362" t="s">
        <v>41196</v>
      </c>
      <c r="C1362" t="s">
        <v>41195</v>
      </c>
      <c r="F1362" t="s">
        <v>41194</v>
      </c>
      <c r="G1362" t="s">
        <v>18</v>
      </c>
      <c r="H1362" t="s">
        <v>17</v>
      </c>
      <c r="I1362" t="s">
        <v>41193</v>
      </c>
      <c r="J1362">
        <v>60013919</v>
      </c>
      <c r="K1362" t="s">
        <v>21799</v>
      </c>
      <c r="L1362" t="s">
        <v>21798</v>
      </c>
      <c r="M1362" t="s">
        <v>318</v>
      </c>
      <c r="N1362">
        <v>2</v>
      </c>
      <c r="O1362" t="s">
        <v>41192</v>
      </c>
      <c r="P1362" t="s">
        <v>41191</v>
      </c>
      <c r="Q1362" t="s">
        <v>21795</v>
      </c>
      <c r="R1362" s="7">
        <v>42036</v>
      </c>
      <c r="S1362" s="8">
        <f t="shared" si="176"/>
        <v>2015</v>
      </c>
      <c r="T1362" s="8">
        <v>2015</v>
      </c>
      <c r="U1362" s="8">
        <f t="shared" si="177"/>
        <v>7</v>
      </c>
      <c r="V1362" s="7">
        <v>42036</v>
      </c>
      <c r="W1362" t="s">
        <v>41121</v>
      </c>
      <c r="X1362" s="2">
        <v>0.27700000000000002</v>
      </c>
      <c r="Y1362" s="6">
        <f t="shared" si="174"/>
        <v>7.3943567977363131E-3</v>
      </c>
      <c r="AA1362">
        <v>20888708</v>
      </c>
      <c r="AB1362">
        <v>21100373959</v>
      </c>
      <c r="AD1362" t="s">
        <v>7</v>
      </c>
      <c r="AE1362">
        <v>5</v>
      </c>
      <c r="AF1362">
        <v>1</v>
      </c>
      <c r="AH1362" t="s">
        <v>4782</v>
      </c>
      <c r="AI1362" t="s">
        <v>41190</v>
      </c>
      <c r="AJ1362" t="s">
        <v>41189</v>
      </c>
      <c r="AK1362" t="s">
        <v>41188</v>
      </c>
      <c r="AL1362">
        <v>2</v>
      </c>
      <c r="AM1362" s="5">
        <f t="shared" si="178"/>
        <v>0.2857142857142857</v>
      </c>
      <c r="AN1362" s="4">
        <f t="shared" si="175"/>
        <v>4.3273651755287499E-4</v>
      </c>
      <c r="AO1362" s="3"/>
      <c r="AP1362">
        <v>1</v>
      </c>
      <c r="AR1362" t="s">
        <v>62</v>
      </c>
      <c r="AT1362" s="2" t="s">
        <v>61</v>
      </c>
      <c r="AU1362" s="1">
        <f t="shared" si="179"/>
        <v>0.5305870713681281</v>
      </c>
      <c r="AV1362" s="1">
        <f t="shared" si="180"/>
        <v>0.39135466576445938</v>
      </c>
      <c r="AW1362" s="1">
        <f t="shared" si="181"/>
        <v>0.25212226016079065</v>
      </c>
    </row>
    <row r="1363" spans="1:49" x14ac:dyDescent="0.2">
      <c r="A1363">
        <v>1361</v>
      </c>
      <c r="B1363" t="s">
        <v>41187</v>
      </c>
      <c r="C1363" t="s">
        <v>41186</v>
      </c>
      <c r="F1363" t="s">
        <v>41185</v>
      </c>
      <c r="G1363" t="s">
        <v>18</v>
      </c>
      <c r="H1363" t="s">
        <v>17</v>
      </c>
      <c r="I1363" t="s">
        <v>27832</v>
      </c>
      <c r="J1363" t="s">
        <v>55</v>
      </c>
      <c r="K1363" t="s">
        <v>54</v>
      </c>
      <c r="L1363" t="s">
        <v>53</v>
      </c>
      <c r="M1363" t="s">
        <v>52</v>
      </c>
      <c r="N1363">
        <v>4</v>
      </c>
      <c r="O1363" t="s">
        <v>41184</v>
      </c>
      <c r="P1363" t="s">
        <v>41183</v>
      </c>
      <c r="Q1363" t="s">
        <v>41182</v>
      </c>
      <c r="R1363" s="7">
        <v>42036</v>
      </c>
      <c r="S1363" s="8">
        <f t="shared" si="176"/>
        <v>2015</v>
      </c>
      <c r="T1363" s="8">
        <v>2015</v>
      </c>
      <c r="U1363" s="8">
        <f t="shared" si="177"/>
        <v>7</v>
      </c>
      <c r="V1363" s="7">
        <v>42036</v>
      </c>
      <c r="W1363" t="s">
        <v>3802</v>
      </c>
      <c r="X1363" s="2">
        <v>0.92900000000000005</v>
      </c>
      <c r="Y1363" s="6">
        <f t="shared" si="174"/>
        <v>2.4799124422732979E-2</v>
      </c>
      <c r="AA1363">
        <v>10897798</v>
      </c>
      <c r="AB1363">
        <v>18896</v>
      </c>
      <c r="AD1363" t="s">
        <v>7</v>
      </c>
      <c r="AE1363">
        <v>19</v>
      </c>
      <c r="AF1363">
        <v>2</v>
      </c>
      <c r="AG1363">
        <v>6985532</v>
      </c>
      <c r="AH1363" t="s">
        <v>41181</v>
      </c>
      <c r="AI1363" t="s">
        <v>41180</v>
      </c>
      <c r="AJ1363" t="s">
        <v>41179</v>
      </c>
      <c r="AK1363" t="s">
        <v>41178</v>
      </c>
      <c r="AL1363">
        <v>14</v>
      </c>
      <c r="AM1363" s="5">
        <f t="shared" si="178"/>
        <v>2</v>
      </c>
      <c r="AN1363" s="4">
        <f t="shared" si="175"/>
        <v>3.0291556228701248E-3</v>
      </c>
      <c r="AO1363" s="3"/>
      <c r="AP1363">
        <v>0</v>
      </c>
      <c r="AR1363" t="s">
        <v>62</v>
      </c>
      <c r="AT1363" s="2">
        <v>3.4359999999999999</v>
      </c>
      <c r="AU1363" s="1">
        <f t="shared" si="179"/>
        <v>1.8268133782774123</v>
      </c>
      <c r="AV1363" s="1">
        <f t="shared" si="180"/>
        <v>1.3914140022801553</v>
      </c>
      <c r="AW1363" s="1">
        <f t="shared" si="181"/>
        <v>0.95601462628289813</v>
      </c>
    </row>
    <row r="1364" spans="1:49" x14ac:dyDescent="0.2">
      <c r="A1364">
        <v>1362</v>
      </c>
      <c r="B1364" t="s">
        <v>41177</v>
      </c>
      <c r="C1364" t="s">
        <v>41176</v>
      </c>
      <c r="F1364" t="s">
        <v>41175</v>
      </c>
      <c r="G1364" t="s">
        <v>18</v>
      </c>
      <c r="H1364" t="s">
        <v>17</v>
      </c>
      <c r="I1364" t="s">
        <v>41174</v>
      </c>
      <c r="J1364" t="s">
        <v>41173</v>
      </c>
      <c r="K1364" t="s">
        <v>41172</v>
      </c>
      <c r="L1364" t="s">
        <v>41171</v>
      </c>
      <c r="M1364" t="s">
        <v>86</v>
      </c>
      <c r="N1364">
        <v>4</v>
      </c>
      <c r="O1364" t="s">
        <v>41170</v>
      </c>
      <c r="P1364" t="s">
        <v>41169</v>
      </c>
      <c r="Q1364" t="s">
        <v>41168</v>
      </c>
      <c r="R1364" s="7">
        <v>42036</v>
      </c>
      <c r="S1364" s="8">
        <f t="shared" si="176"/>
        <v>2015</v>
      </c>
      <c r="T1364" s="8">
        <v>2015</v>
      </c>
      <c r="U1364" s="8">
        <f t="shared" si="177"/>
        <v>7</v>
      </c>
      <c r="V1364" s="7">
        <v>42036</v>
      </c>
      <c r="W1364" t="s">
        <v>3802</v>
      </c>
      <c r="X1364" s="2">
        <v>0.92900000000000005</v>
      </c>
      <c r="Y1364" s="6">
        <f t="shared" si="174"/>
        <v>2.4799124422732979E-2</v>
      </c>
      <c r="AA1364">
        <v>10897798</v>
      </c>
      <c r="AB1364">
        <v>18896</v>
      </c>
      <c r="AD1364" t="s">
        <v>7</v>
      </c>
      <c r="AE1364">
        <v>19</v>
      </c>
      <c r="AF1364">
        <v>2</v>
      </c>
      <c r="AG1364">
        <v>6975015</v>
      </c>
      <c r="AH1364" t="s">
        <v>41167</v>
      </c>
      <c r="AI1364" t="s">
        <v>41166</v>
      </c>
      <c r="AJ1364" t="s">
        <v>41165</v>
      </c>
      <c r="AK1364" t="s">
        <v>41164</v>
      </c>
      <c r="AL1364">
        <v>11</v>
      </c>
      <c r="AM1364" s="5">
        <f t="shared" si="178"/>
        <v>1.5714285714285714</v>
      </c>
      <c r="AN1364" s="4">
        <f t="shared" si="175"/>
        <v>2.3800508465408126E-3</v>
      </c>
      <c r="AO1364" s="3"/>
      <c r="AP1364">
        <v>0</v>
      </c>
      <c r="AR1364" t="s">
        <v>62</v>
      </c>
      <c r="AT1364" s="2">
        <v>3.4359999999999999</v>
      </c>
      <c r="AU1364" s="1">
        <f t="shared" si="179"/>
        <v>1.8073402349875325</v>
      </c>
      <c r="AV1364" s="1">
        <f t="shared" si="180"/>
        <v>1.3589587634636895</v>
      </c>
      <c r="AW1364" s="1">
        <f t="shared" si="181"/>
        <v>0.91057729193984616</v>
      </c>
    </row>
    <row r="1365" spans="1:49" x14ac:dyDescent="0.2">
      <c r="A1365">
        <v>1363</v>
      </c>
      <c r="B1365" t="s">
        <v>41163</v>
      </c>
      <c r="C1365" t="s">
        <v>41162</v>
      </c>
      <c r="F1365" t="s">
        <v>41161</v>
      </c>
      <c r="G1365" t="s">
        <v>18</v>
      </c>
      <c r="H1365" t="s">
        <v>17</v>
      </c>
      <c r="I1365" t="s">
        <v>41160</v>
      </c>
      <c r="J1365" t="s">
        <v>41159</v>
      </c>
      <c r="K1365" t="s">
        <v>41158</v>
      </c>
      <c r="L1365" t="s">
        <v>41157</v>
      </c>
      <c r="M1365" t="s">
        <v>41156</v>
      </c>
      <c r="N1365">
        <v>4</v>
      </c>
      <c r="O1365" t="s">
        <v>41155</v>
      </c>
      <c r="P1365" t="s">
        <v>41154</v>
      </c>
      <c r="Q1365" t="s">
        <v>41153</v>
      </c>
      <c r="R1365" s="7">
        <v>42036</v>
      </c>
      <c r="S1365" s="8">
        <f t="shared" si="176"/>
        <v>2015</v>
      </c>
      <c r="T1365" s="8">
        <v>2015</v>
      </c>
      <c r="U1365" s="8">
        <f t="shared" si="177"/>
        <v>7</v>
      </c>
      <c r="V1365" s="7">
        <v>42036</v>
      </c>
      <c r="W1365" t="s">
        <v>3802</v>
      </c>
      <c r="X1365" s="2">
        <v>0.92900000000000005</v>
      </c>
      <c r="Y1365" s="6">
        <f t="shared" si="174"/>
        <v>2.4799124422732979E-2</v>
      </c>
      <c r="AA1365">
        <v>10897798</v>
      </c>
      <c r="AB1365">
        <v>18896</v>
      </c>
      <c r="AD1365" t="s">
        <v>7</v>
      </c>
      <c r="AE1365">
        <v>19</v>
      </c>
      <c r="AF1365">
        <v>2</v>
      </c>
      <c r="AG1365">
        <v>6983537</v>
      </c>
      <c r="AH1365" t="s">
        <v>41152</v>
      </c>
      <c r="AI1365" t="s">
        <v>41151</v>
      </c>
      <c r="AJ1365" t="s">
        <v>41150</v>
      </c>
      <c r="AK1365" t="s">
        <v>41149</v>
      </c>
      <c r="AL1365">
        <v>38</v>
      </c>
      <c r="AM1365" s="5">
        <f t="shared" si="178"/>
        <v>5.4285714285714288</v>
      </c>
      <c r="AN1365" s="4">
        <f t="shared" si="175"/>
        <v>8.2219938335046251E-3</v>
      </c>
      <c r="AO1365" s="3"/>
      <c r="AP1365">
        <v>0</v>
      </c>
      <c r="AR1365" t="s">
        <v>62</v>
      </c>
      <c r="AT1365" s="2">
        <v>3.4359999999999999</v>
      </c>
      <c r="AU1365" s="1">
        <f t="shared" si="179"/>
        <v>1.9825985245964473</v>
      </c>
      <c r="AV1365" s="1">
        <f t="shared" si="180"/>
        <v>1.6510559128118802</v>
      </c>
      <c r="AW1365" s="1">
        <f t="shared" si="181"/>
        <v>1.319513301027313</v>
      </c>
    </row>
    <row r="1366" spans="1:49" x14ac:dyDescent="0.2">
      <c r="A1366">
        <v>1364</v>
      </c>
      <c r="B1366" t="s">
        <v>41148</v>
      </c>
      <c r="C1366" t="s">
        <v>41147</v>
      </c>
      <c r="F1366" t="s">
        <v>41146</v>
      </c>
      <c r="G1366" t="s">
        <v>18</v>
      </c>
      <c r="H1366" t="s">
        <v>17</v>
      </c>
      <c r="I1366" t="s">
        <v>41145</v>
      </c>
      <c r="J1366" t="s">
        <v>41144</v>
      </c>
      <c r="K1366" t="s">
        <v>41143</v>
      </c>
      <c r="L1366" t="s">
        <v>41142</v>
      </c>
      <c r="M1366" t="s">
        <v>86</v>
      </c>
      <c r="N1366">
        <v>3</v>
      </c>
      <c r="O1366" t="s">
        <v>41141</v>
      </c>
      <c r="P1366" t="s">
        <v>41140</v>
      </c>
      <c r="Q1366" t="s">
        <v>41139</v>
      </c>
      <c r="R1366" s="7">
        <v>42036</v>
      </c>
      <c r="S1366" s="8">
        <f t="shared" si="176"/>
        <v>2015</v>
      </c>
      <c r="T1366" s="8">
        <v>2015</v>
      </c>
      <c r="U1366" s="8">
        <f t="shared" si="177"/>
        <v>7</v>
      </c>
      <c r="V1366" s="7">
        <v>42036</v>
      </c>
      <c r="W1366" t="s">
        <v>41138</v>
      </c>
      <c r="X1366" s="2">
        <v>0.53</v>
      </c>
      <c r="Y1366" s="6">
        <f t="shared" si="174"/>
        <v>1.4148047302527963E-2</v>
      </c>
      <c r="AA1366" t="s">
        <v>41137</v>
      </c>
      <c r="AB1366">
        <v>144699</v>
      </c>
      <c r="AC1366">
        <v>19763824</v>
      </c>
      <c r="AD1366" t="s">
        <v>7</v>
      </c>
      <c r="AE1366">
        <v>29</v>
      </c>
      <c r="AF1366">
        <v>2</v>
      </c>
      <c r="AH1366" t="s">
        <v>41136</v>
      </c>
      <c r="AI1366" t="s">
        <v>41135</v>
      </c>
      <c r="AJ1366" t="s">
        <v>41134</v>
      </c>
      <c r="AK1366" t="s">
        <v>41133</v>
      </c>
      <c r="AL1366">
        <v>30</v>
      </c>
      <c r="AM1366" s="5">
        <f t="shared" si="178"/>
        <v>4.2857142857142856</v>
      </c>
      <c r="AN1366" s="4">
        <f t="shared" si="175"/>
        <v>6.4910477632931247E-3</v>
      </c>
      <c r="AO1366" s="3"/>
      <c r="AP1366">
        <v>0</v>
      </c>
      <c r="AR1366" t="s">
        <v>41132</v>
      </c>
      <c r="AT1366" s="2">
        <v>1.734</v>
      </c>
      <c r="AU1366" s="1">
        <f t="shared" si="179"/>
        <v>1.1850947440757511</v>
      </c>
      <c r="AV1366" s="1">
        <f t="shared" si="180"/>
        <v>1.0319547532910545</v>
      </c>
      <c r="AW1366" s="1">
        <f t="shared" si="181"/>
        <v>0.87881476250635748</v>
      </c>
    </row>
    <row r="1367" spans="1:49" x14ac:dyDescent="0.2">
      <c r="A1367">
        <v>1365</v>
      </c>
      <c r="B1367" t="s">
        <v>41131</v>
      </c>
      <c r="C1367" t="s">
        <v>41130</v>
      </c>
      <c r="F1367" t="s">
        <v>41129</v>
      </c>
      <c r="G1367" t="s">
        <v>18</v>
      </c>
      <c r="H1367" t="s">
        <v>17</v>
      </c>
      <c r="I1367" t="s">
        <v>41128</v>
      </c>
      <c r="J1367" t="s">
        <v>41127</v>
      </c>
      <c r="K1367" t="s">
        <v>41126</v>
      </c>
      <c r="L1367" t="s">
        <v>41125</v>
      </c>
      <c r="M1367" t="s">
        <v>4949</v>
      </c>
      <c r="N1367">
        <v>3</v>
      </c>
      <c r="O1367" t="s">
        <v>41124</v>
      </c>
      <c r="P1367" t="s">
        <v>41123</v>
      </c>
      <c r="Q1367" t="s">
        <v>41122</v>
      </c>
      <c r="R1367" s="7">
        <v>42036</v>
      </c>
      <c r="S1367" s="8">
        <f t="shared" si="176"/>
        <v>2015</v>
      </c>
      <c r="T1367" s="8">
        <v>2015</v>
      </c>
      <c r="U1367" s="8">
        <f t="shared" si="177"/>
        <v>7</v>
      </c>
      <c r="V1367" s="7">
        <v>42036</v>
      </c>
      <c r="W1367" t="s">
        <v>41121</v>
      </c>
      <c r="X1367" s="2">
        <v>0.27700000000000002</v>
      </c>
      <c r="Y1367" s="6">
        <f t="shared" si="174"/>
        <v>7.3943567977363131E-3</v>
      </c>
      <c r="AA1367">
        <v>20888708</v>
      </c>
      <c r="AB1367">
        <v>21100373959</v>
      </c>
      <c r="AD1367" t="s">
        <v>7</v>
      </c>
      <c r="AE1367">
        <v>5</v>
      </c>
      <c r="AF1367">
        <v>1</v>
      </c>
      <c r="AH1367" t="s">
        <v>41120</v>
      </c>
      <c r="AI1367" t="s">
        <v>41119</v>
      </c>
      <c r="AJ1367" t="s">
        <v>41118</v>
      </c>
      <c r="AK1367" t="s">
        <v>41117</v>
      </c>
      <c r="AL1367">
        <v>8</v>
      </c>
      <c r="AM1367" s="5">
        <f t="shared" si="178"/>
        <v>1.1428571428571428</v>
      </c>
      <c r="AN1367" s="4">
        <f t="shared" si="175"/>
        <v>1.7309460702114999E-3</v>
      </c>
      <c r="AO1367" s="3"/>
      <c r="AP1367">
        <v>1</v>
      </c>
      <c r="AR1367" t="s">
        <v>62</v>
      </c>
      <c r="AT1367" s="2" t="s">
        <v>61</v>
      </c>
      <c r="AU1367" s="1">
        <f t="shared" si="179"/>
        <v>0.56953335794788684</v>
      </c>
      <c r="AV1367" s="1">
        <f t="shared" si="180"/>
        <v>0.45626514339739066</v>
      </c>
      <c r="AW1367" s="1">
        <f t="shared" si="181"/>
        <v>0.34299692884689437</v>
      </c>
    </row>
    <row r="1368" spans="1:49" x14ac:dyDescent="0.2">
      <c r="A1368">
        <v>1366</v>
      </c>
      <c r="B1368" t="s">
        <v>41116</v>
      </c>
      <c r="C1368" t="s">
        <v>41115</v>
      </c>
      <c r="F1368" t="s">
        <v>41114</v>
      </c>
      <c r="G1368" t="s">
        <v>18</v>
      </c>
      <c r="H1368" t="s">
        <v>17</v>
      </c>
      <c r="I1368" t="s">
        <v>41113</v>
      </c>
      <c r="J1368">
        <v>60001873</v>
      </c>
      <c r="K1368" t="s">
        <v>41112</v>
      </c>
      <c r="L1368" t="s">
        <v>288</v>
      </c>
      <c r="M1368" t="s">
        <v>287</v>
      </c>
      <c r="N1368">
        <v>2</v>
      </c>
      <c r="O1368" t="s">
        <v>41111</v>
      </c>
      <c r="P1368" t="s">
        <v>41110</v>
      </c>
      <c r="Q1368" t="s">
        <v>41109</v>
      </c>
      <c r="R1368" s="7">
        <v>42036</v>
      </c>
      <c r="S1368" s="8">
        <f t="shared" si="176"/>
        <v>2015</v>
      </c>
      <c r="T1368" s="8">
        <v>2015</v>
      </c>
      <c r="U1368" s="8">
        <f t="shared" si="177"/>
        <v>7</v>
      </c>
      <c r="V1368" s="7">
        <v>42036</v>
      </c>
      <c r="W1368" t="s">
        <v>3802</v>
      </c>
      <c r="X1368" s="2">
        <v>0.92900000000000005</v>
      </c>
      <c r="Y1368" s="6">
        <f t="shared" si="174"/>
        <v>2.4799124422732979E-2</v>
      </c>
      <c r="AA1368">
        <v>10897798</v>
      </c>
      <c r="AB1368">
        <v>18896</v>
      </c>
      <c r="AD1368" t="s">
        <v>7</v>
      </c>
      <c r="AE1368">
        <v>19</v>
      </c>
      <c r="AF1368">
        <v>2</v>
      </c>
      <c r="AG1368">
        <v>6990587</v>
      </c>
      <c r="AH1368" t="s">
        <v>41108</v>
      </c>
      <c r="AI1368" t="s">
        <v>41107</v>
      </c>
      <c r="AJ1368" t="s">
        <v>41106</v>
      </c>
      <c r="AK1368" t="s">
        <v>41105</v>
      </c>
      <c r="AL1368">
        <v>22</v>
      </c>
      <c r="AM1368" s="5">
        <f t="shared" si="178"/>
        <v>3.1428571428571428</v>
      </c>
      <c r="AN1368" s="4">
        <f t="shared" si="175"/>
        <v>4.7601016930816252E-3</v>
      </c>
      <c r="AO1368" s="3"/>
      <c r="AP1368">
        <v>0</v>
      </c>
      <c r="AR1368" t="s">
        <v>62</v>
      </c>
      <c r="AT1368" s="2">
        <v>3.4359999999999999</v>
      </c>
      <c r="AU1368" s="1">
        <f t="shared" si="179"/>
        <v>1.8787417603837571</v>
      </c>
      <c r="AV1368" s="1">
        <f t="shared" si="180"/>
        <v>1.4779613057907304</v>
      </c>
      <c r="AW1368" s="1">
        <f t="shared" si="181"/>
        <v>1.077180851197703</v>
      </c>
    </row>
    <row r="1369" spans="1:49" x14ac:dyDescent="0.2">
      <c r="A1369">
        <v>1367</v>
      </c>
      <c r="B1369" t="s">
        <v>41104</v>
      </c>
      <c r="C1369" t="s">
        <v>41103</v>
      </c>
      <c r="F1369" t="s">
        <v>41102</v>
      </c>
      <c r="G1369" t="s">
        <v>18</v>
      </c>
      <c r="H1369" t="s">
        <v>17</v>
      </c>
      <c r="I1369" t="s">
        <v>41101</v>
      </c>
      <c r="J1369" t="s">
        <v>41100</v>
      </c>
      <c r="K1369" t="s">
        <v>41099</v>
      </c>
      <c r="L1369" t="s">
        <v>41098</v>
      </c>
      <c r="M1369" t="s">
        <v>8284</v>
      </c>
      <c r="N1369">
        <v>5</v>
      </c>
      <c r="O1369" t="s">
        <v>41097</v>
      </c>
      <c r="P1369" t="s">
        <v>41096</v>
      </c>
      <c r="Q1369" t="s">
        <v>41095</v>
      </c>
      <c r="R1369" s="7">
        <v>42036</v>
      </c>
      <c r="S1369" s="8">
        <f t="shared" si="176"/>
        <v>2015</v>
      </c>
      <c r="T1369" s="8">
        <v>2015</v>
      </c>
      <c r="U1369" s="8">
        <f t="shared" si="177"/>
        <v>7</v>
      </c>
      <c r="V1369" s="7">
        <v>42036</v>
      </c>
      <c r="W1369" t="s">
        <v>3921</v>
      </c>
      <c r="X1369" s="2">
        <v>1.365</v>
      </c>
      <c r="Y1369" s="6">
        <f t="shared" si="174"/>
        <v>3.6437895411227675E-2</v>
      </c>
      <c r="AA1369">
        <v>189545</v>
      </c>
      <c r="AB1369">
        <v>17393</v>
      </c>
      <c r="AD1369" t="s">
        <v>7</v>
      </c>
      <c r="AE1369">
        <v>64</v>
      </c>
      <c r="AF1369">
        <v>2</v>
      </c>
      <c r="AG1369">
        <v>6846320</v>
      </c>
      <c r="AH1369" t="s">
        <v>41094</v>
      </c>
      <c r="AI1369" t="s">
        <v>41093</v>
      </c>
      <c r="AJ1369" t="s">
        <v>41092</v>
      </c>
      <c r="AK1369" t="s">
        <v>41091</v>
      </c>
      <c r="AL1369">
        <v>67</v>
      </c>
      <c r="AM1369" s="5">
        <f t="shared" si="178"/>
        <v>9.5714285714285712</v>
      </c>
      <c r="AN1369" s="4">
        <f t="shared" si="175"/>
        <v>1.4496673338021312E-2</v>
      </c>
      <c r="AO1369" s="3"/>
      <c r="AP1369">
        <v>0</v>
      </c>
      <c r="AR1369">
        <v>61171065</v>
      </c>
      <c r="AT1369" s="2" t="s">
        <v>61</v>
      </c>
      <c r="AU1369" s="1">
        <f t="shared" si="179"/>
        <v>2.9855528789265762</v>
      </c>
      <c r="AV1369" s="1">
        <f t="shared" si="180"/>
        <v>2.5467284374624493</v>
      </c>
      <c r="AW1369" s="1">
        <f t="shared" si="181"/>
        <v>2.1079039959983219</v>
      </c>
    </row>
    <row r="1370" spans="1:49" x14ac:dyDescent="0.2">
      <c r="A1370">
        <v>1368</v>
      </c>
      <c r="B1370" t="s">
        <v>41090</v>
      </c>
      <c r="C1370" t="s">
        <v>41089</v>
      </c>
      <c r="F1370" t="s">
        <v>41088</v>
      </c>
      <c r="G1370" t="s">
        <v>18</v>
      </c>
      <c r="H1370" t="s">
        <v>17</v>
      </c>
      <c r="I1370" t="s">
        <v>41087</v>
      </c>
      <c r="J1370" t="s">
        <v>41086</v>
      </c>
      <c r="K1370" t="s">
        <v>41085</v>
      </c>
      <c r="L1370" t="s">
        <v>8307</v>
      </c>
      <c r="M1370" t="s">
        <v>656</v>
      </c>
      <c r="N1370">
        <v>4</v>
      </c>
      <c r="O1370" t="s">
        <v>41084</v>
      </c>
      <c r="P1370" t="s">
        <v>41083</v>
      </c>
      <c r="Q1370" t="s">
        <v>41082</v>
      </c>
      <c r="R1370" s="7">
        <v>42036</v>
      </c>
      <c r="S1370" s="8">
        <f t="shared" si="176"/>
        <v>2015</v>
      </c>
      <c r="T1370" s="8">
        <v>2015</v>
      </c>
      <c r="U1370" s="8">
        <f t="shared" si="177"/>
        <v>7</v>
      </c>
      <c r="V1370" s="7">
        <v>42036</v>
      </c>
      <c r="W1370" t="s">
        <v>3921</v>
      </c>
      <c r="X1370" s="2">
        <v>1.365</v>
      </c>
      <c r="Y1370" s="6">
        <f t="shared" si="174"/>
        <v>3.6437895411227675E-2</v>
      </c>
      <c r="AA1370">
        <v>189545</v>
      </c>
      <c r="AB1370">
        <v>17393</v>
      </c>
      <c r="AD1370" t="s">
        <v>7</v>
      </c>
      <c r="AE1370">
        <v>64</v>
      </c>
      <c r="AF1370">
        <v>2</v>
      </c>
      <c r="AG1370">
        <v>6817585</v>
      </c>
      <c r="AH1370" t="s">
        <v>41081</v>
      </c>
      <c r="AI1370" t="s">
        <v>41080</v>
      </c>
      <c r="AJ1370" t="s">
        <v>41079</v>
      </c>
      <c r="AK1370" t="s">
        <v>41078</v>
      </c>
      <c r="AL1370">
        <v>19</v>
      </c>
      <c r="AM1370" s="5">
        <f t="shared" si="178"/>
        <v>2.7142857142857144</v>
      </c>
      <c r="AN1370" s="4">
        <f t="shared" si="175"/>
        <v>4.1109969167523125E-3</v>
      </c>
      <c r="AO1370" s="3"/>
      <c r="AP1370">
        <v>0</v>
      </c>
      <c r="AR1370" t="s">
        <v>62</v>
      </c>
      <c r="AT1370" s="2" t="s">
        <v>61</v>
      </c>
      <c r="AU1370" s="1">
        <f t="shared" si="179"/>
        <v>2.6739825862885063</v>
      </c>
      <c r="AV1370" s="1">
        <f t="shared" si="180"/>
        <v>2.0274446163989994</v>
      </c>
      <c r="AW1370" s="1">
        <f t="shared" si="181"/>
        <v>1.3809066465094921</v>
      </c>
    </row>
    <row r="1371" spans="1:49" x14ac:dyDescent="0.2">
      <c r="A1371">
        <v>1369</v>
      </c>
      <c r="B1371" t="s">
        <v>41077</v>
      </c>
      <c r="C1371" t="s">
        <v>41076</v>
      </c>
      <c r="F1371" t="s">
        <v>41075</v>
      </c>
      <c r="G1371" t="s">
        <v>18</v>
      </c>
      <c r="H1371" t="s">
        <v>17</v>
      </c>
      <c r="I1371" t="s">
        <v>14855</v>
      </c>
      <c r="J1371" t="s">
        <v>41074</v>
      </c>
      <c r="K1371" t="s">
        <v>41073</v>
      </c>
      <c r="L1371" t="s">
        <v>41072</v>
      </c>
      <c r="M1371" t="s">
        <v>41071</v>
      </c>
      <c r="N1371">
        <v>3</v>
      </c>
      <c r="O1371" t="s">
        <v>41070</v>
      </c>
      <c r="P1371" t="s">
        <v>41069</v>
      </c>
      <c r="Q1371" t="s">
        <v>41068</v>
      </c>
      <c r="R1371" s="7">
        <v>42036</v>
      </c>
      <c r="S1371" s="8">
        <f t="shared" si="176"/>
        <v>2015</v>
      </c>
      <c r="T1371" s="8">
        <v>2015</v>
      </c>
      <c r="U1371" s="8">
        <f t="shared" si="177"/>
        <v>7</v>
      </c>
      <c r="V1371" s="7">
        <v>42036</v>
      </c>
      <c r="W1371" t="s">
        <v>3921</v>
      </c>
      <c r="X1371" s="2">
        <v>1.365</v>
      </c>
      <c r="Y1371" s="6">
        <f t="shared" si="174"/>
        <v>3.6437895411227675E-2</v>
      </c>
      <c r="AA1371">
        <v>189545</v>
      </c>
      <c r="AB1371">
        <v>17393</v>
      </c>
      <c r="AD1371" t="s">
        <v>7</v>
      </c>
      <c r="AE1371">
        <v>64</v>
      </c>
      <c r="AF1371">
        <v>2</v>
      </c>
      <c r="AG1371">
        <v>6812216</v>
      </c>
      <c r="AH1371" t="s">
        <v>41067</v>
      </c>
      <c r="AI1371" t="s">
        <v>41066</v>
      </c>
      <c r="AJ1371" t="s">
        <v>41065</v>
      </c>
      <c r="AK1371" t="s">
        <v>41064</v>
      </c>
      <c r="AL1371">
        <v>5</v>
      </c>
      <c r="AM1371" s="5">
        <f t="shared" si="178"/>
        <v>0.7142857142857143</v>
      </c>
      <c r="AN1371" s="4">
        <f t="shared" si="175"/>
        <v>1.0818412938821875E-3</v>
      </c>
      <c r="AO1371" s="3"/>
      <c r="AP1371">
        <v>0</v>
      </c>
      <c r="AQ1371" t="s">
        <v>143</v>
      </c>
      <c r="AR1371" t="s">
        <v>41063</v>
      </c>
      <c r="AS1371" t="s">
        <v>141</v>
      </c>
      <c r="AT1371" s="2" t="s">
        <v>61</v>
      </c>
      <c r="AU1371" s="1">
        <f t="shared" si="179"/>
        <v>2.5831079176024025</v>
      </c>
      <c r="AV1371" s="1">
        <f t="shared" si="180"/>
        <v>1.8759868352554931</v>
      </c>
      <c r="AW1371" s="1">
        <f t="shared" si="181"/>
        <v>1.1688657529085833</v>
      </c>
    </row>
    <row r="1372" spans="1:49" x14ac:dyDescent="0.2">
      <c r="A1372">
        <v>1370</v>
      </c>
      <c r="B1372" t="s">
        <v>41062</v>
      </c>
      <c r="C1372" t="s">
        <v>41061</v>
      </c>
      <c r="F1372" t="s">
        <v>41060</v>
      </c>
      <c r="G1372" t="s">
        <v>18</v>
      </c>
      <c r="H1372" t="s">
        <v>17</v>
      </c>
      <c r="I1372" t="s">
        <v>41059</v>
      </c>
      <c r="J1372" t="s">
        <v>41058</v>
      </c>
      <c r="K1372" t="s">
        <v>41057</v>
      </c>
      <c r="L1372" t="s">
        <v>41056</v>
      </c>
      <c r="M1372" t="s">
        <v>41055</v>
      </c>
      <c r="N1372">
        <v>5</v>
      </c>
      <c r="O1372" t="s">
        <v>41054</v>
      </c>
      <c r="P1372" t="s">
        <v>41053</v>
      </c>
      <c r="Q1372" t="s">
        <v>41052</v>
      </c>
      <c r="R1372" s="7">
        <v>42036</v>
      </c>
      <c r="S1372" s="8">
        <f t="shared" si="176"/>
        <v>2015</v>
      </c>
      <c r="T1372" s="8">
        <v>2015</v>
      </c>
      <c r="U1372" s="8">
        <f t="shared" si="177"/>
        <v>7</v>
      </c>
      <c r="V1372" s="7">
        <v>42036</v>
      </c>
      <c r="W1372" t="s">
        <v>41023</v>
      </c>
      <c r="X1372" s="2">
        <v>0.74</v>
      </c>
      <c r="Y1372" s="6">
        <f t="shared" si="174"/>
        <v>1.9753877365793759E-2</v>
      </c>
      <c r="AA1372">
        <v>10709878</v>
      </c>
      <c r="AB1372">
        <v>17343</v>
      </c>
      <c r="AD1372" t="s">
        <v>7</v>
      </c>
      <c r="AE1372">
        <v>22</v>
      </c>
      <c r="AF1372">
        <v>1</v>
      </c>
      <c r="AG1372">
        <v>7033390</v>
      </c>
      <c r="AH1372" t="s">
        <v>41051</v>
      </c>
      <c r="AI1372" t="s">
        <v>41050</v>
      </c>
      <c r="AJ1372" t="s">
        <v>41049</v>
      </c>
      <c r="AK1372" t="s">
        <v>41048</v>
      </c>
      <c r="AL1372">
        <v>48</v>
      </c>
      <c r="AM1372" s="5">
        <f t="shared" si="178"/>
        <v>6.8571428571428568</v>
      </c>
      <c r="AN1372" s="4">
        <f t="shared" si="175"/>
        <v>1.0385676421268999E-2</v>
      </c>
      <c r="AO1372" s="3"/>
      <c r="AP1372">
        <v>0</v>
      </c>
      <c r="AR1372" t="s">
        <v>62</v>
      </c>
      <c r="AT1372" s="2" t="s">
        <v>61</v>
      </c>
      <c r="AU1372" s="1">
        <f t="shared" si="179"/>
        <v>1.6943417082436332</v>
      </c>
      <c r="AV1372" s="1">
        <f t="shared" si="180"/>
        <v>1.5069776893531379</v>
      </c>
      <c r="AW1372" s="1">
        <f t="shared" si="181"/>
        <v>1.3196136704626427</v>
      </c>
    </row>
    <row r="1373" spans="1:49" x14ac:dyDescent="0.2">
      <c r="A1373">
        <v>1371</v>
      </c>
      <c r="B1373" t="s">
        <v>41047</v>
      </c>
      <c r="C1373" t="s">
        <v>41046</v>
      </c>
      <c r="F1373" t="s">
        <v>41045</v>
      </c>
      <c r="G1373" t="s">
        <v>18</v>
      </c>
      <c r="H1373" t="s">
        <v>17</v>
      </c>
      <c r="I1373" t="s">
        <v>41044</v>
      </c>
      <c r="J1373">
        <v>60001170</v>
      </c>
      <c r="K1373" t="s">
        <v>41043</v>
      </c>
      <c r="L1373" t="s">
        <v>41042</v>
      </c>
      <c r="M1373" t="s">
        <v>287</v>
      </c>
      <c r="N1373">
        <v>2</v>
      </c>
      <c r="O1373" t="s">
        <v>41041</v>
      </c>
      <c r="P1373" t="s">
        <v>41040</v>
      </c>
      <c r="Q1373" t="s">
        <v>41039</v>
      </c>
      <c r="R1373" s="7">
        <v>42036</v>
      </c>
      <c r="S1373" s="8">
        <f t="shared" si="176"/>
        <v>2015</v>
      </c>
      <c r="T1373" s="8">
        <v>2015</v>
      </c>
      <c r="U1373" s="8">
        <f t="shared" si="177"/>
        <v>7</v>
      </c>
      <c r="V1373" s="7">
        <v>42036</v>
      </c>
      <c r="W1373" t="s">
        <v>3921</v>
      </c>
      <c r="X1373" s="2">
        <v>1.365</v>
      </c>
      <c r="Y1373" s="6">
        <f t="shared" si="174"/>
        <v>3.6437895411227675E-2</v>
      </c>
      <c r="AA1373">
        <v>189545</v>
      </c>
      <c r="AB1373">
        <v>17393</v>
      </c>
      <c r="AD1373" t="s">
        <v>7</v>
      </c>
      <c r="AE1373">
        <v>64</v>
      </c>
      <c r="AF1373">
        <v>2</v>
      </c>
      <c r="AG1373">
        <v>6824262</v>
      </c>
      <c r="AH1373" t="s">
        <v>41038</v>
      </c>
      <c r="AI1373" t="s">
        <v>41037</v>
      </c>
      <c r="AJ1373" t="s">
        <v>41036</v>
      </c>
      <c r="AK1373" t="s">
        <v>41035</v>
      </c>
      <c r="AL1373">
        <v>9</v>
      </c>
      <c r="AM1373" s="5">
        <f t="shared" si="178"/>
        <v>1.2857142857142858</v>
      </c>
      <c r="AN1373" s="4">
        <f t="shared" si="175"/>
        <v>1.9473143289879377E-3</v>
      </c>
      <c r="AO1373" s="3"/>
      <c r="AP1373">
        <v>0</v>
      </c>
      <c r="AQ1373" t="s">
        <v>14873</v>
      </c>
      <c r="AR1373" t="s">
        <v>62</v>
      </c>
      <c r="AS1373" t="s">
        <v>14872</v>
      </c>
      <c r="AT1373" s="2" t="s">
        <v>61</v>
      </c>
      <c r="AU1373" s="1">
        <f t="shared" si="179"/>
        <v>2.609072108655575</v>
      </c>
      <c r="AV1373" s="1">
        <f t="shared" si="180"/>
        <v>1.9192604870107808</v>
      </c>
      <c r="AW1373" s="1">
        <f t="shared" si="181"/>
        <v>1.2294488653659859</v>
      </c>
    </row>
    <row r="1374" spans="1:49" x14ac:dyDescent="0.2">
      <c r="A1374">
        <v>1372</v>
      </c>
      <c r="B1374" t="s">
        <v>41034</v>
      </c>
      <c r="C1374" t="s">
        <v>41033</v>
      </c>
      <c r="F1374" t="s">
        <v>41032</v>
      </c>
      <c r="G1374" t="s">
        <v>18</v>
      </c>
      <c r="H1374" t="s">
        <v>17</v>
      </c>
      <c r="I1374" t="s">
        <v>41031</v>
      </c>
      <c r="J1374" t="s">
        <v>41030</v>
      </c>
      <c r="K1374" t="s">
        <v>41029</v>
      </c>
      <c r="L1374" t="s">
        <v>41028</v>
      </c>
      <c r="M1374" t="s">
        <v>41027</v>
      </c>
      <c r="N1374">
        <v>4</v>
      </c>
      <c r="O1374" t="s">
        <v>41026</v>
      </c>
      <c r="P1374" t="s">
        <v>41025</v>
      </c>
      <c r="Q1374" t="s">
        <v>41024</v>
      </c>
      <c r="R1374" s="7">
        <v>42036</v>
      </c>
      <c r="S1374" s="8">
        <f t="shared" si="176"/>
        <v>2015</v>
      </c>
      <c r="T1374" s="8">
        <v>2015</v>
      </c>
      <c r="U1374" s="8">
        <f t="shared" si="177"/>
        <v>7</v>
      </c>
      <c r="V1374" s="7">
        <v>42036</v>
      </c>
      <c r="W1374" t="s">
        <v>41023</v>
      </c>
      <c r="X1374" s="2">
        <v>0.74</v>
      </c>
      <c r="Y1374" s="6">
        <f t="shared" si="174"/>
        <v>1.9753877365793759E-2</v>
      </c>
      <c r="AA1374">
        <v>10709878</v>
      </c>
      <c r="AB1374">
        <v>17343</v>
      </c>
      <c r="AD1374" t="s">
        <v>7</v>
      </c>
      <c r="AE1374">
        <v>22</v>
      </c>
      <c r="AF1374">
        <v>1</v>
      </c>
      <c r="AG1374">
        <v>7033415</v>
      </c>
      <c r="AH1374" t="s">
        <v>41022</v>
      </c>
      <c r="AI1374" t="s">
        <v>41021</v>
      </c>
      <c r="AJ1374" t="s">
        <v>41020</v>
      </c>
      <c r="AK1374" t="s">
        <v>41019</v>
      </c>
      <c r="AL1374">
        <v>70</v>
      </c>
      <c r="AM1374" s="5">
        <f t="shared" si="178"/>
        <v>10</v>
      </c>
      <c r="AN1374" s="4">
        <f t="shared" si="175"/>
        <v>1.5145778114350625E-2</v>
      </c>
      <c r="AO1374" s="3"/>
      <c r="AP1374">
        <v>0</v>
      </c>
      <c r="AR1374" t="s">
        <v>62</v>
      </c>
      <c r="AT1374" s="2" t="s">
        <v>61</v>
      </c>
      <c r="AU1374" s="1">
        <f t="shared" si="179"/>
        <v>1.8371447590360819</v>
      </c>
      <c r="AV1374" s="1">
        <f t="shared" si="180"/>
        <v>1.7449827740072192</v>
      </c>
      <c r="AW1374" s="1">
        <f t="shared" si="181"/>
        <v>1.6528207889783562</v>
      </c>
    </row>
    <row r="1375" spans="1:49" x14ac:dyDescent="0.2">
      <c r="A1375">
        <v>1373</v>
      </c>
      <c r="B1375" t="s">
        <v>41018</v>
      </c>
      <c r="C1375" t="s">
        <v>41017</v>
      </c>
      <c r="F1375" t="s">
        <v>41016</v>
      </c>
      <c r="G1375" t="s">
        <v>18</v>
      </c>
      <c r="H1375" t="s">
        <v>17</v>
      </c>
      <c r="I1375" t="s">
        <v>6282</v>
      </c>
      <c r="J1375" t="s">
        <v>41015</v>
      </c>
      <c r="K1375" t="s">
        <v>41014</v>
      </c>
      <c r="L1375" t="s">
        <v>41013</v>
      </c>
      <c r="M1375" t="s">
        <v>4613</v>
      </c>
      <c r="N1375">
        <v>3</v>
      </c>
      <c r="O1375" t="s">
        <v>41012</v>
      </c>
      <c r="P1375" t="s">
        <v>41011</v>
      </c>
      <c r="Q1375" t="s">
        <v>41010</v>
      </c>
      <c r="R1375" s="7">
        <v>42036</v>
      </c>
      <c r="S1375" s="8">
        <f t="shared" si="176"/>
        <v>2015</v>
      </c>
      <c r="T1375" s="8">
        <v>2015</v>
      </c>
      <c r="U1375" s="8">
        <f t="shared" si="177"/>
        <v>7</v>
      </c>
      <c r="V1375" s="7">
        <v>42036</v>
      </c>
      <c r="W1375" t="s">
        <v>3921</v>
      </c>
      <c r="X1375" s="2">
        <v>1.365</v>
      </c>
      <c r="Y1375" s="6">
        <f t="shared" si="174"/>
        <v>3.6437895411227675E-2</v>
      </c>
      <c r="AA1375">
        <v>189545</v>
      </c>
      <c r="AB1375">
        <v>17393</v>
      </c>
      <c r="AD1375" t="s">
        <v>7</v>
      </c>
      <c r="AE1375">
        <v>64</v>
      </c>
      <c r="AF1375">
        <v>2</v>
      </c>
      <c r="AG1375">
        <v>6810858</v>
      </c>
      <c r="AH1375" t="s">
        <v>41009</v>
      </c>
      <c r="AI1375" t="s">
        <v>41008</v>
      </c>
      <c r="AJ1375" t="s">
        <v>41007</v>
      </c>
      <c r="AK1375" t="s">
        <v>41006</v>
      </c>
      <c r="AL1375">
        <v>3</v>
      </c>
      <c r="AM1375" s="5">
        <f t="shared" si="178"/>
        <v>0.42857142857142855</v>
      </c>
      <c r="AN1375" s="4">
        <f t="shared" si="175"/>
        <v>6.4910477632931242E-4</v>
      </c>
      <c r="AO1375" s="3"/>
      <c r="AP1375">
        <v>0</v>
      </c>
      <c r="AR1375" t="s">
        <v>62</v>
      </c>
      <c r="AT1375" s="2" t="s">
        <v>61</v>
      </c>
      <c r="AU1375" s="1">
        <f t="shared" si="179"/>
        <v>2.5701258220758163</v>
      </c>
      <c r="AV1375" s="1">
        <f t="shared" si="180"/>
        <v>1.8543500093778493</v>
      </c>
      <c r="AW1375" s="1">
        <f t="shared" si="181"/>
        <v>1.1385741966798821</v>
      </c>
    </row>
    <row r="1376" spans="1:49" x14ac:dyDescent="0.2">
      <c r="A1376">
        <v>1374</v>
      </c>
      <c r="B1376" t="s">
        <v>41005</v>
      </c>
      <c r="C1376" t="s">
        <v>41004</v>
      </c>
      <c r="F1376" t="s">
        <v>41003</v>
      </c>
      <c r="G1376" t="s">
        <v>18</v>
      </c>
      <c r="H1376" t="s">
        <v>17</v>
      </c>
      <c r="I1376" t="s">
        <v>31656</v>
      </c>
      <c r="J1376">
        <v>60021859</v>
      </c>
      <c r="K1376" t="s">
        <v>11161</v>
      </c>
      <c r="L1376" t="s">
        <v>11160</v>
      </c>
      <c r="M1376" t="s">
        <v>499</v>
      </c>
      <c r="N1376">
        <v>3</v>
      </c>
      <c r="O1376" t="s">
        <v>41002</v>
      </c>
      <c r="P1376" t="s">
        <v>41001</v>
      </c>
      <c r="Q1376" t="s">
        <v>26978</v>
      </c>
      <c r="R1376" s="7">
        <v>42036</v>
      </c>
      <c r="S1376" s="8">
        <f t="shared" si="176"/>
        <v>2015</v>
      </c>
      <c r="T1376" s="8">
        <v>2015</v>
      </c>
      <c r="U1376" s="8">
        <f t="shared" si="177"/>
        <v>7</v>
      </c>
      <c r="V1376" s="7">
        <v>42036</v>
      </c>
      <c r="W1376" t="s">
        <v>2744</v>
      </c>
      <c r="X1376" s="2">
        <v>1.3720000000000001</v>
      </c>
      <c r="Y1376" s="6">
        <f t="shared" si="174"/>
        <v>3.662475641333654E-2</v>
      </c>
      <c r="AA1376">
        <v>189480</v>
      </c>
      <c r="AB1376">
        <v>17366</v>
      </c>
      <c r="AD1376" t="s">
        <v>7</v>
      </c>
      <c r="AE1376">
        <v>63</v>
      </c>
      <c r="AF1376">
        <v>2</v>
      </c>
      <c r="AG1376">
        <v>7014308</v>
      </c>
      <c r="AH1376" t="s">
        <v>14419</v>
      </c>
      <c r="AI1376" t="s">
        <v>41000</v>
      </c>
      <c r="AJ1376" t="s">
        <v>40999</v>
      </c>
      <c r="AK1376" t="s">
        <v>40998</v>
      </c>
      <c r="AL1376">
        <v>27</v>
      </c>
      <c r="AM1376" s="5">
        <f t="shared" si="178"/>
        <v>3.8571428571428572</v>
      </c>
      <c r="AN1376" s="4">
        <f t="shared" si="175"/>
        <v>5.8419429869638129E-3</v>
      </c>
      <c r="AO1376" s="3"/>
      <c r="AP1376">
        <v>0</v>
      </c>
      <c r="AR1376" t="s">
        <v>62</v>
      </c>
      <c r="AT1376" s="2" t="s">
        <v>61</v>
      </c>
      <c r="AU1376" s="1">
        <f t="shared" si="179"/>
        <v>2.738991238542472</v>
      </c>
      <c r="AV1376" s="1">
        <f t="shared" si="180"/>
        <v>2.1233349700150175</v>
      </c>
      <c r="AW1376" s="1">
        <f t="shared" si="181"/>
        <v>1.5076787014875632</v>
      </c>
    </row>
    <row r="1377" spans="1:49" x14ac:dyDescent="0.2">
      <c r="A1377">
        <v>1375</v>
      </c>
      <c r="B1377" t="s">
        <v>40997</v>
      </c>
      <c r="C1377" t="s">
        <v>40996</v>
      </c>
      <c r="F1377" t="s">
        <v>40995</v>
      </c>
      <c r="G1377" t="s">
        <v>18</v>
      </c>
      <c r="H1377" t="s">
        <v>17</v>
      </c>
      <c r="I1377" t="s">
        <v>40994</v>
      </c>
      <c r="J1377">
        <v>60064143</v>
      </c>
      <c r="K1377" t="s">
        <v>10046</v>
      </c>
      <c r="L1377" t="s">
        <v>1461</v>
      </c>
      <c r="M1377" t="s">
        <v>102</v>
      </c>
      <c r="N1377">
        <v>1</v>
      </c>
      <c r="O1377" t="s">
        <v>40993</v>
      </c>
      <c r="P1377">
        <v>6602573297</v>
      </c>
      <c r="Q1377">
        <v>60064143</v>
      </c>
      <c r="R1377" s="7">
        <v>42036</v>
      </c>
      <c r="S1377" s="8">
        <f t="shared" si="176"/>
        <v>2015</v>
      </c>
      <c r="T1377" s="8">
        <v>2015</v>
      </c>
      <c r="U1377" s="8">
        <f t="shared" si="177"/>
        <v>7</v>
      </c>
      <c r="V1377" s="7">
        <v>42036</v>
      </c>
      <c r="W1377" t="s">
        <v>2805</v>
      </c>
      <c r="X1377" s="2">
        <v>1.6519999999999999</v>
      </c>
      <c r="Y1377" s="6">
        <f t="shared" si="174"/>
        <v>4.409919649769093E-2</v>
      </c>
      <c r="AA1377" t="s">
        <v>2804</v>
      </c>
      <c r="AB1377">
        <v>17337</v>
      </c>
      <c r="AD1377" t="s">
        <v>7</v>
      </c>
      <c r="AE1377">
        <v>63</v>
      </c>
      <c r="AF1377">
        <v>2</v>
      </c>
      <c r="AG1377">
        <v>6991525</v>
      </c>
      <c r="AH1377" t="s">
        <v>40992</v>
      </c>
      <c r="AI1377" t="s">
        <v>40991</v>
      </c>
      <c r="AJ1377" t="s">
        <v>40990</v>
      </c>
      <c r="AK1377" t="s">
        <v>40989</v>
      </c>
      <c r="AL1377">
        <v>21</v>
      </c>
      <c r="AM1377" s="5">
        <f t="shared" si="178"/>
        <v>3</v>
      </c>
      <c r="AN1377" s="4">
        <f t="shared" si="175"/>
        <v>4.5437334343051876E-3</v>
      </c>
      <c r="AO1377" s="3"/>
      <c r="AP1377">
        <v>0</v>
      </c>
      <c r="AR1377" t="s">
        <v>62</v>
      </c>
      <c r="AT1377" s="2" t="s">
        <v>61</v>
      </c>
      <c r="AU1377" s="1">
        <f t="shared" si="179"/>
        <v>3.2232557578675207</v>
      </c>
      <c r="AV1377" s="1">
        <f t="shared" si="180"/>
        <v>2.4321464965998061</v>
      </c>
      <c r="AW1377" s="1">
        <f t="shared" si="181"/>
        <v>1.641037235332091</v>
      </c>
    </row>
    <row r="1378" spans="1:49" x14ac:dyDescent="0.2">
      <c r="A1378">
        <v>1376</v>
      </c>
      <c r="B1378" t="s">
        <v>40988</v>
      </c>
      <c r="C1378" t="s">
        <v>40987</v>
      </c>
      <c r="F1378" t="s">
        <v>40986</v>
      </c>
      <c r="G1378" t="s">
        <v>18</v>
      </c>
      <c r="H1378" t="s">
        <v>17</v>
      </c>
      <c r="I1378" t="s">
        <v>40985</v>
      </c>
      <c r="J1378" t="s">
        <v>40984</v>
      </c>
      <c r="K1378" t="s">
        <v>40983</v>
      </c>
      <c r="L1378" t="s">
        <v>40982</v>
      </c>
      <c r="M1378" t="s">
        <v>627</v>
      </c>
      <c r="N1378">
        <v>5</v>
      </c>
      <c r="O1378" t="s">
        <v>40981</v>
      </c>
      <c r="P1378" t="s">
        <v>40980</v>
      </c>
      <c r="Q1378" t="s">
        <v>40979</v>
      </c>
      <c r="R1378" s="7">
        <v>42036</v>
      </c>
      <c r="S1378" s="8">
        <f t="shared" si="176"/>
        <v>2015</v>
      </c>
      <c r="T1378" s="8">
        <v>2015</v>
      </c>
      <c r="U1378" s="8">
        <f t="shared" si="177"/>
        <v>7</v>
      </c>
      <c r="V1378" s="7">
        <v>42036</v>
      </c>
      <c r="W1378" t="s">
        <v>2805</v>
      </c>
      <c r="X1378" s="2">
        <v>1.6519999999999999</v>
      </c>
      <c r="Y1378" s="6">
        <f t="shared" si="174"/>
        <v>4.409919649769093E-2</v>
      </c>
      <c r="AA1378" t="s">
        <v>2804</v>
      </c>
      <c r="AB1378">
        <v>17337</v>
      </c>
      <c r="AD1378" t="s">
        <v>7</v>
      </c>
      <c r="AE1378">
        <v>63</v>
      </c>
      <c r="AF1378">
        <v>2</v>
      </c>
      <c r="AG1378">
        <v>6987284</v>
      </c>
      <c r="AH1378" t="s">
        <v>40978</v>
      </c>
      <c r="AI1378" t="s">
        <v>40977</v>
      </c>
      <c r="AJ1378" t="s">
        <v>40976</v>
      </c>
      <c r="AK1378" t="s">
        <v>40975</v>
      </c>
      <c r="AL1378">
        <v>32</v>
      </c>
      <c r="AM1378" s="5">
        <f t="shared" si="178"/>
        <v>4.5714285714285712</v>
      </c>
      <c r="AN1378" s="4">
        <f t="shared" si="175"/>
        <v>6.9237842808459998E-3</v>
      </c>
      <c r="AO1378" s="3"/>
      <c r="AP1378">
        <v>0</v>
      </c>
      <c r="AR1378" t="s">
        <v>62</v>
      </c>
      <c r="AT1378" s="2" t="s">
        <v>61</v>
      </c>
      <c r="AU1378" s="1">
        <f t="shared" si="179"/>
        <v>3.2946572832637453</v>
      </c>
      <c r="AV1378" s="1">
        <f t="shared" si="180"/>
        <v>2.5511490389268467</v>
      </c>
      <c r="AW1378" s="1">
        <f t="shared" si="181"/>
        <v>1.807640794589948</v>
      </c>
    </row>
    <row r="1379" spans="1:49" x14ac:dyDescent="0.2">
      <c r="A1379">
        <v>1377</v>
      </c>
      <c r="B1379" t="s">
        <v>40974</v>
      </c>
      <c r="C1379" t="s">
        <v>40973</v>
      </c>
      <c r="F1379" t="s">
        <v>40972</v>
      </c>
      <c r="G1379" t="s">
        <v>18</v>
      </c>
      <c r="H1379" t="s">
        <v>17</v>
      </c>
      <c r="I1379" t="s">
        <v>40971</v>
      </c>
      <c r="J1379">
        <v>60006793</v>
      </c>
      <c r="K1379" t="s">
        <v>40970</v>
      </c>
      <c r="L1379" t="s">
        <v>40969</v>
      </c>
      <c r="M1379" t="s">
        <v>1395</v>
      </c>
      <c r="N1379">
        <v>4</v>
      </c>
      <c r="O1379" t="s">
        <v>40968</v>
      </c>
      <c r="P1379" t="s">
        <v>40967</v>
      </c>
      <c r="Q1379" t="s">
        <v>40966</v>
      </c>
      <c r="R1379" s="7">
        <v>42036</v>
      </c>
      <c r="S1379" s="8">
        <f t="shared" si="176"/>
        <v>2015</v>
      </c>
      <c r="T1379" s="8">
        <v>2015</v>
      </c>
      <c r="U1379" s="8">
        <f t="shared" si="177"/>
        <v>7</v>
      </c>
      <c r="V1379" s="7">
        <v>42036</v>
      </c>
      <c r="W1379" t="s">
        <v>2805</v>
      </c>
      <c r="X1379" s="2">
        <v>1.6519999999999999</v>
      </c>
      <c r="Y1379" s="6">
        <f t="shared" si="174"/>
        <v>4.409919649769093E-2</v>
      </c>
      <c r="AA1379" t="s">
        <v>2804</v>
      </c>
      <c r="AB1379">
        <v>17337</v>
      </c>
      <c r="AD1379" t="s">
        <v>7</v>
      </c>
      <c r="AE1379">
        <v>63</v>
      </c>
      <c r="AF1379">
        <v>2</v>
      </c>
      <c r="AG1379">
        <v>6991536</v>
      </c>
      <c r="AH1379" t="s">
        <v>40965</v>
      </c>
      <c r="AI1379" t="s">
        <v>40964</v>
      </c>
      <c r="AJ1379" t="s">
        <v>40963</v>
      </c>
      <c r="AK1379" t="s">
        <v>40962</v>
      </c>
      <c r="AL1379">
        <v>10</v>
      </c>
      <c r="AM1379" s="5">
        <f t="shared" si="178"/>
        <v>1.4285714285714286</v>
      </c>
      <c r="AN1379" s="4">
        <f t="shared" si="175"/>
        <v>2.163682587764375E-3</v>
      </c>
      <c r="AO1379" s="3"/>
      <c r="AP1379">
        <v>0</v>
      </c>
      <c r="AR1379" t="s">
        <v>62</v>
      </c>
      <c r="AT1379" s="2" t="s">
        <v>61</v>
      </c>
      <c r="AU1379" s="1">
        <f t="shared" si="179"/>
        <v>3.1518542324712961</v>
      </c>
      <c r="AV1379" s="1">
        <f t="shared" si="180"/>
        <v>2.313143954272765</v>
      </c>
      <c r="AW1379" s="1">
        <f t="shared" si="181"/>
        <v>1.474433676074234</v>
      </c>
    </row>
    <row r="1380" spans="1:49" x14ac:dyDescent="0.2">
      <c r="A1380">
        <v>1378</v>
      </c>
      <c r="B1380" t="s">
        <v>40961</v>
      </c>
      <c r="C1380" t="s">
        <v>40960</v>
      </c>
      <c r="F1380" t="s">
        <v>40959</v>
      </c>
      <c r="G1380" t="s">
        <v>18</v>
      </c>
      <c r="H1380" t="s">
        <v>17</v>
      </c>
      <c r="I1380" t="s">
        <v>8848</v>
      </c>
      <c r="J1380">
        <v>60013983</v>
      </c>
      <c r="K1380" t="s">
        <v>3013</v>
      </c>
      <c r="L1380" t="s">
        <v>3012</v>
      </c>
      <c r="M1380" t="s">
        <v>2866</v>
      </c>
      <c r="N1380">
        <v>4</v>
      </c>
      <c r="O1380" t="s">
        <v>40958</v>
      </c>
      <c r="P1380" t="s">
        <v>40957</v>
      </c>
      <c r="Q1380" t="s">
        <v>40956</v>
      </c>
      <c r="R1380" s="7">
        <v>42036</v>
      </c>
      <c r="S1380" s="8">
        <f t="shared" si="176"/>
        <v>2015</v>
      </c>
      <c r="T1380" s="8">
        <v>2015</v>
      </c>
      <c r="U1380" s="8">
        <f t="shared" si="177"/>
        <v>7</v>
      </c>
      <c r="V1380" s="7">
        <v>42036</v>
      </c>
      <c r="W1380" t="s">
        <v>2805</v>
      </c>
      <c r="X1380" s="2">
        <v>1.6519999999999999</v>
      </c>
      <c r="Y1380" s="6">
        <f t="shared" si="174"/>
        <v>4.409919649769093E-2</v>
      </c>
      <c r="AA1380" t="s">
        <v>2804</v>
      </c>
      <c r="AB1380">
        <v>17337</v>
      </c>
      <c r="AD1380" t="s">
        <v>7</v>
      </c>
      <c r="AE1380">
        <v>63</v>
      </c>
      <c r="AF1380">
        <v>2</v>
      </c>
      <c r="AG1380">
        <v>6977926</v>
      </c>
      <c r="AH1380" t="s">
        <v>40955</v>
      </c>
      <c r="AI1380" t="s">
        <v>40954</v>
      </c>
      <c r="AJ1380" t="s">
        <v>40953</v>
      </c>
      <c r="AK1380" t="s">
        <v>40952</v>
      </c>
      <c r="AL1380">
        <v>28</v>
      </c>
      <c r="AM1380" s="5">
        <f t="shared" si="178"/>
        <v>4</v>
      </c>
      <c r="AN1380" s="4">
        <f t="shared" si="175"/>
        <v>6.0583112457402496E-3</v>
      </c>
      <c r="AO1380" s="3"/>
      <c r="AP1380">
        <v>0</v>
      </c>
      <c r="AR1380" t="s">
        <v>62</v>
      </c>
      <c r="AT1380" s="2" t="s">
        <v>61</v>
      </c>
      <c r="AU1380" s="1">
        <f t="shared" si="179"/>
        <v>3.2686930922105728</v>
      </c>
      <c r="AV1380" s="1">
        <f t="shared" si="180"/>
        <v>2.5078753871715591</v>
      </c>
      <c r="AW1380" s="1">
        <f t="shared" si="181"/>
        <v>1.7470576821325454</v>
      </c>
    </row>
    <row r="1381" spans="1:49" x14ac:dyDescent="0.2">
      <c r="A1381">
        <v>1379</v>
      </c>
      <c r="B1381" t="s">
        <v>40951</v>
      </c>
      <c r="C1381" t="s">
        <v>40950</v>
      </c>
      <c r="F1381" t="s">
        <v>40949</v>
      </c>
      <c r="G1381" t="s">
        <v>18</v>
      </c>
      <c r="H1381" t="s">
        <v>17</v>
      </c>
      <c r="I1381" t="s">
        <v>40948</v>
      </c>
      <c r="J1381" t="s">
        <v>40947</v>
      </c>
      <c r="K1381" t="s">
        <v>40946</v>
      </c>
      <c r="L1381" t="s">
        <v>40945</v>
      </c>
      <c r="M1381" t="s">
        <v>40944</v>
      </c>
      <c r="N1381">
        <v>5</v>
      </c>
      <c r="O1381" t="s">
        <v>40943</v>
      </c>
      <c r="P1381" t="s">
        <v>40942</v>
      </c>
      <c r="Q1381" t="s">
        <v>40941</v>
      </c>
      <c r="R1381" s="7">
        <v>42036</v>
      </c>
      <c r="S1381" s="8">
        <f t="shared" si="176"/>
        <v>2015</v>
      </c>
      <c r="T1381" s="8">
        <v>2015</v>
      </c>
      <c r="U1381" s="8">
        <f t="shared" si="177"/>
        <v>7</v>
      </c>
      <c r="V1381" s="7">
        <v>42036</v>
      </c>
      <c r="W1381" t="s">
        <v>2805</v>
      </c>
      <c r="X1381" s="2">
        <v>1.6519999999999999</v>
      </c>
      <c r="Y1381" s="6">
        <f t="shared" si="174"/>
        <v>4.409919649769093E-2</v>
      </c>
      <c r="AA1381" t="s">
        <v>2804</v>
      </c>
      <c r="AB1381">
        <v>17337</v>
      </c>
      <c r="AD1381" t="s">
        <v>7</v>
      </c>
      <c r="AE1381">
        <v>63</v>
      </c>
      <c r="AF1381">
        <v>2</v>
      </c>
      <c r="AG1381">
        <v>6990530</v>
      </c>
      <c r="AH1381" t="s">
        <v>40940</v>
      </c>
      <c r="AI1381" t="s">
        <v>40939</v>
      </c>
      <c r="AJ1381" t="s">
        <v>40938</v>
      </c>
      <c r="AK1381" t="s">
        <v>40937</v>
      </c>
      <c r="AL1381">
        <v>42</v>
      </c>
      <c r="AM1381" s="5">
        <f t="shared" si="178"/>
        <v>6</v>
      </c>
      <c r="AN1381" s="4">
        <f t="shared" si="175"/>
        <v>9.0874668686103752E-3</v>
      </c>
      <c r="AO1381" s="3"/>
      <c r="AP1381">
        <v>0</v>
      </c>
      <c r="AR1381" t="s">
        <v>62</v>
      </c>
      <c r="AT1381" s="2" t="s">
        <v>61</v>
      </c>
      <c r="AU1381" s="1">
        <f t="shared" si="179"/>
        <v>3.3595677608966765</v>
      </c>
      <c r="AV1381" s="1">
        <f t="shared" si="180"/>
        <v>2.6593331683150652</v>
      </c>
      <c r="AW1381" s="1">
        <f t="shared" si="181"/>
        <v>1.959098575733454</v>
      </c>
    </row>
    <row r="1382" spans="1:49" x14ac:dyDescent="0.2">
      <c r="A1382">
        <v>1380</v>
      </c>
      <c r="B1382" t="s">
        <v>40936</v>
      </c>
      <c r="C1382" t="s">
        <v>40935</v>
      </c>
      <c r="F1382" t="s">
        <v>40934</v>
      </c>
      <c r="G1382" t="s">
        <v>18</v>
      </c>
      <c r="H1382" t="s">
        <v>17</v>
      </c>
      <c r="I1382" t="s">
        <v>40933</v>
      </c>
      <c r="J1382">
        <v>60024666</v>
      </c>
      <c r="K1382" t="s">
        <v>40932</v>
      </c>
      <c r="L1382" t="s">
        <v>35130</v>
      </c>
      <c r="M1382" t="s">
        <v>613</v>
      </c>
      <c r="N1382">
        <v>2</v>
      </c>
      <c r="O1382" t="s">
        <v>40931</v>
      </c>
      <c r="P1382" t="s">
        <v>40930</v>
      </c>
      <c r="Q1382" t="s">
        <v>40929</v>
      </c>
      <c r="R1382" s="7">
        <v>42036</v>
      </c>
      <c r="S1382" s="8">
        <f t="shared" si="176"/>
        <v>2015</v>
      </c>
      <c r="T1382" s="8">
        <v>2015</v>
      </c>
      <c r="U1382" s="8">
        <f t="shared" si="177"/>
        <v>7</v>
      </c>
      <c r="V1382" s="7">
        <v>42036</v>
      </c>
      <c r="W1382" t="s">
        <v>2805</v>
      </c>
      <c r="X1382" s="2">
        <v>1.6519999999999999</v>
      </c>
      <c r="Y1382" s="6">
        <f t="shared" si="174"/>
        <v>4.409919649769093E-2</v>
      </c>
      <c r="AA1382" t="s">
        <v>2804</v>
      </c>
      <c r="AB1382">
        <v>17337</v>
      </c>
      <c r="AD1382" t="s">
        <v>7</v>
      </c>
      <c r="AE1382">
        <v>63</v>
      </c>
      <c r="AF1382">
        <v>2</v>
      </c>
      <c r="AG1382">
        <v>6987266</v>
      </c>
      <c r="AH1382" t="s">
        <v>14960</v>
      </c>
      <c r="AI1382" t="s">
        <v>40928</v>
      </c>
      <c r="AJ1382" t="s">
        <v>40927</v>
      </c>
      <c r="AK1382" t="s">
        <v>40926</v>
      </c>
      <c r="AL1382">
        <v>22</v>
      </c>
      <c r="AM1382" s="5">
        <f t="shared" si="178"/>
        <v>3.1428571428571428</v>
      </c>
      <c r="AN1382" s="4">
        <f t="shared" si="175"/>
        <v>4.7601016930816252E-3</v>
      </c>
      <c r="AO1382" s="3"/>
      <c r="AP1382">
        <v>0</v>
      </c>
      <c r="AR1382" t="s">
        <v>62</v>
      </c>
      <c r="AT1382" s="2" t="s">
        <v>61</v>
      </c>
      <c r="AU1382" s="1">
        <f t="shared" si="179"/>
        <v>3.2297468056308136</v>
      </c>
      <c r="AV1382" s="1">
        <f t="shared" si="180"/>
        <v>2.4429649095386274</v>
      </c>
      <c r="AW1382" s="1">
        <f t="shared" si="181"/>
        <v>1.6561830134464415</v>
      </c>
    </row>
    <row r="1383" spans="1:49" x14ac:dyDescent="0.2">
      <c r="A1383">
        <v>1381</v>
      </c>
      <c r="B1383" t="s">
        <v>40925</v>
      </c>
      <c r="C1383" t="s">
        <v>40924</v>
      </c>
      <c r="F1383" t="s">
        <v>40923</v>
      </c>
      <c r="G1383" t="s">
        <v>18</v>
      </c>
      <c r="H1383" t="s">
        <v>17</v>
      </c>
      <c r="I1383" t="s">
        <v>13187</v>
      </c>
      <c r="J1383" t="s">
        <v>40922</v>
      </c>
      <c r="K1383" t="s">
        <v>40921</v>
      </c>
      <c r="L1383" t="s">
        <v>40920</v>
      </c>
      <c r="M1383" t="s">
        <v>40919</v>
      </c>
      <c r="N1383">
        <v>8</v>
      </c>
      <c r="O1383" t="s">
        <v>40918</v>
      </c>
      <c r="P1383" t="s">
        <v>40917</v>
      </c>
      <c r="Q1383" t="s">
        <v>40916</v>
      </c>
      <c r="R1383" s="7">
        <v>42036</v>
      </c>
      <c r="S1383" s="8">
        <f t="shared" si="176"/>
        <v>2015</v>
      </c>
      <c r="T1383" s="8">
        <v>2015</v>
      </c>
      <c r="U1383" s="8">
        <f t="shared" si="177"/>
        <v>7</v>
      </c>
      <c r="V1383" s="7">
        <v>42036</v>
      </c>
      <c r="W1383" t="s">
        <v>2805</v>
      </c>
      <c r="X1383" s="2">
        <v>1.6519999999999999</v>
      </c>
      <c r="Y1383" s="6">
        <f t="shared" si="174"/>
        <v>4.409919649769093E-2</v>
      </c>
      <c r="AA1383" t="s">
        <v>2804</v>
      </c>
      <c r="AB1383">
        <v>17337</v>
      </c>
      <c r="AD1383" t="s">
        <v>7</v>
      </c>
      <c r="AE1383">
        <v>63</v>
      </c>
      <c r="AF1383">
        <v>2</v>
      </c>
      <c r="AG1383">
        <v>6991530</v>
      </c>
      <c r="AH1383" t="s">
        <v>40915</v>
      </c>
      <c r="AI1383" t="s">
        <v>40914</v>
      </c>
      <c r="AJ1383" t="s">
        <v>40913</v>
      </c>
      <c r="AK1383" t="s">
        <v>40912</v>
      </c>
      <c r="AL1383">
        <v>10</v>
      </c>
      <c r="AM1383" s="5">
        <f t="shared" si="178"/>
        <v>1.4285714285714286</v>
      </c>
      <c r="AN1383" s="4">
        <f t="shared" si="175"/>
        <v>2.163682587764375E-3</v>
      </c>
      <c r="AO1383" s="3"/>
      <c r="AP1383">
        <v>0</v>
      </c>
      <c r="AR1383" t="s">
        <v>62</v>
      </c>
      <c r="AT1383" s="2" t="s">
        <v>61</v>
      </c>
      <c r="AU1383" s="1">
        <f t="shared" si="179"/>
        <v>3.1518542324712961</v>
      </c>
      <c r="AV1383" s="1">
        <f t="shared" si="180"/>
        <v>2.313143954272765</v>
      </c>
      <c r="AW1383" s="1">
        <f t="shared" si="181"/>
        <v>1.474433676074234</v>
      </c>
    </row>
    <row r="1384" spans="1:49" x14ac:dyDescent="0.2">
      <c r="A1384">
        <v>1382</v>
      </c>
      <c r="B1384" t="s">
        <v>40911</v>
      </c>
      <c r="C1384" t="s">
        <v>40910</v>
      </c>
      <c r="F1384" t="s">
        <v>40909</v>
      </c>
      <c r="G1384" t="s">
        <v>18</v>
      </c>
      <c r="H1384" t="s">
        <v>17</v>
      </c>
      <c r="I1384" t="s">
        <v>40908</v>
      </c>
      <c r="J1384" t="s">
        <v>40907</v>
      </c>
      <c r="K1384" t="s">
        <v>40906</v>
      </c>
      <c r="L1384" t="s">
        <v>40905</v>
      </c>
      <c r="M1384" t="s">
        <v>40904</v>
      </c>
      <c r="N1384">
        <v>9</v>
      </c>
      <c r="O1384" t="s">
        <v>40903</v>
      </c>
      <c r="P1384" t="s">
        <v>40902</v>
      </c>
      <c r="Q1384" t="s">
        <v>40901</v>
      </c>
      <c r="R1384" s="7">
        <v>42036</v>
      </c>
      <c r="S1384" s="8">
        <f t="shared" si="176"/>
        <v>2015</v>
      </c>
      <c r="T1384" s="8">
        <v>2015</v>
      </c>
      <c r="U1384" s="8">
        <f t="shared" si="177"/>
        <v>7</v>
      </c>
      <c r="V1384" s="7">
        <v>42036</v>
      </c>
      <c r="W1384" t="s">
        <v>3617</v>
      </c>
      <c r="X1384" s="2">
        <v>0.39100000000000001</v>
      </c>
      <c r="Y1384" s="6">
        <f t="shared" si="174"/>
        <v>1.043752168922346E-2</v>
      </c>
      <c r="AA1384">
        <v>10090630</v>
      </c>
      <c r="AB1384">
        <v>145343</v>
      </c>
      <c r="AC1384">
        <v>20586272</v>
      </c>
      <c r="AD1384" t="s">
        <v>7</v>
      </c>
      <c r="AE1384">
        <v>17</v>
      </c>
      <c r="AF1384">
        <v>2</v>
      </c>
      <c r="AH1384" t="s">
        <v>10292</v>
      </c>
      <c r="AI1384" t="s">
        <v>40900</v>
      </c>
      <c r="AJ1384" t="s">
        <v>40899</v>
      </c>
      <c r="AK1384" t="s">
        <v>40898</v>
      </c>
      <c r="AL1384">
        <v>17</v>
      </c>
      <c r="AM1384" s="5">
        <f t="shared" si="178"/>
        <v>2.4285714285714284</v>
      </c>
      <c r="AN1384" s="4">
        <f t="shared" si="175"/>
        <v>3.678260399199437E-3</v>
      </c>
      <c r="AO1384" s="3"/>
      <c r="AP1384">
        <v>0</v>
      </c>
      <c r="AR1384">
        <v>11375235</v>
      </c>
      <c r="AT1384" s="2" t="s">
        <v>61</v>
      </c>
      <c r="AU1384" s="1">
        <f t="shared" si="179"/>
        <v>0.84097433022162527</v>
      </c>
      <c r="AV1384" s="1">
        <f t="shared" si="180"/>
        <v>0.70578910442114484</v>
      </c>
      <c r="AW1384" s="1">
        <f t="shared" si="181"/>
        <v>0.57060387862066431</v>
      </c>
    </row>
    <row r="1385" spans="1:49" x14ac:dyDescent="0.2">
      <c r="A1385">
        <v>1383</v>
      </c>
      <c r="B1385" t="s">
        <v>40897</v>
      </c>
      <c r="C1385" t="s">
        <v>40896</v>
      </c>
      <c r="F1385" t="s">
        <v>40895</v>
      </c>
      <c r="G1385" t="s">
        <v>18</v>
      </c>
      <c r="H1385" t="s">
        <v>17</v>
      </c>
      <c r="I1385" t="s">
        <v>1743</v>
      </c>
      <c r="J1385" t="s">
        <v>40894</v>
      </c>
      <c r="K1385" t="s">
        <v>40893</v>
      </c>
      <c r="L1385" t="s">
        <v>40892</v>
      </c>
      <c r="M1385" t="s">
        <v>1445</v>
      </c>
      <c r="N1385">
        <v>5</v>
      </c>
      <c r="O1385" t="s">
        <v>40891</v>
      </c>
      <c r="P1385" t="s">
        <v>40890</v>
      </c>
      <c r="Q1385" t="s">
        <v>40889</v>
      </c>
      <c r="R1385" s="7">
        <v>42036</v>
      </c>
      <c r="S1385" s="8">
        <f t="shared" si="176"/>
        <v>2015</v>
      </c>
      <c r="T1385" s="8">
        <v>2015</v>
      </c>
      <c r="U1385" s="8">
        <f t="shared" si="177"/>
        <v>7</v>
      </c>
      <c r="V1385" s="7">
        <v>42036</v>
      </c>
      <c r="W1385" t="s">
        <v>2805</v>
      </c>
      <c r="X1385" s="2">
        <v>1.6519999999999999</v>
      </c>
      <c r="Y1385" s="6">
        <f t="shared" si="174"/>
        <v>4.409919649769093E-2</v>
      </c>
      <c r="AA1385" t="s">
        <v>2804</v>
      </c>
      <c r="AB1385">
        <v>17337</v>
      </c>
      <c r="AD1385" t="s">
        <v>7</v>
      </c>
      <c r="AE1385">
        <v>63</v>
      </c>
      <c r="AF1385">
        <v>2</v>
      </c>
      <c r="AG1385">
        <v>6990577</v>
      </c>
      <c r="AH1385" t="s">
        <v>40888</v>
      </c>
      <c r="AI1385" t="s">
        <v>40887</v>
      </c>
      <c r="AJ1385" t="s">
        <v>40886</v>
      </c>
      <c r="AK1385" t="s">
        <v>40885</v>
      </c>
      <c r="AL1385">
        <v>38</v>
      </c>
      <c r="AM1385" s="5">
        <f t="shared" si="178"/>
        <v>5.4285714285714288</v>
      </c>
      <c r="AN1385" s="4">
        <f t="shared" si="175"/>
        <v>8.2219938335046251E-3</v>
      </c>
      <c r="AO1385" s="3"/>
      <c r="AP1385">
        <v>0</v>
      </c>
      <c r="AR1385" t="s">
        <v>40884</v>
      </c>
      <c r="AT1385" s="2" t="s">
        <v>61</v>
      </c>
      <c r="AU1385" s="1">
        <f t="shared" si="179"/>
        <v>3.333603569843504</v>
      </c>
      <c r="AV1385" s="1">
        <f t="shared" si="180"/>
        <v>2.6160595165597775</v>
      </c>
      <c r="AW1385" s="1">
        <f t="shared" si="181"/>
        <v>1.8985154632760515</v>
      </c>
    </row>
    <row r="1386" spans="1:49" x14ac:dyDescent="0.2">
      <c r="A1386">
        <v>1384</v>
      </c>
      <c r="B1386" t="s">
        <v>40883</v>
      </c>
      <c r="C1386" t="s">
        <v>40882</v>
      </c>
      <c r="F1386" t="s">
        <v>40881</v>
      </c>
      <c r="G1386" t="s">
        <v>18</v>
      </c>
      <c r="H1386" t="s">
        <v>17</v>
      </c>
      <c r="I1386" t="s">
        <v>40880</v>
      </c>
      <c r="J1386">
        <v>60013983</v>
      </c>
      <c r="K1386" t="s">
        <v>3013</v>
      </c>
      <c r="L1386" t="s">
        <v>3012</v>
      </c>
      <c r="M1386" t="s">
        <v>2866</v>
      </c>
      <c r="N1386">
        <v>2</v>
      </c>
      <c r="O1386" t="s">
        <v>40879</v>
      </c>
      <c r="P1386" t="s">
        <v>40878</v>
      </c>
      <c r="Q1386" t="s">
        <v>3009</v>
      </c>
      <c r="R1386" s="7">
        <v>42036</v>
      </c>
      <c r="S1386" s="8">
        <f t="shared" si="176"/>
        <v>2015</v>
      </c>
      <c r="T1386" s="8">
        <v>2015</v>
      </c>
      <c r="U1386" s="8">
        <f t="shared" si="177"/>
        <v>7</v>
      </c>
      <c r="V1386" s="7">
        <v>42036</v>
      </c>
      <c r="W1386" t="s">
        <v>2805</v>
      </c>
      <c r="X1386" s="2">
        <v>1.6519999999999999</v>
      </c>
      <c r="Y1386" s="6">
        <f t="shared" si="174"/>
        <v>4.409919649769093E-2</v>
      </c>
      <c r="AA1386" t="s">
        <v>2804</v>
      </c>
      <c r="AB1386">
        <v>17337</v>
      </c>
      <c r="AD1386" t="s">
        <v>7</v>
      </c>
      <c r="AE1386">
        <v>63</v>
      </c>
      <c r="AF1386">
        <v>2</v>
      </c>
      <c r="AG1386">
        <v>6991563</v>
      </c>
      <c r="AH1386" t="s">
        <v>40877</v>
      </c>
      <c r="AI1386" t="s">
        <v>40876</v>
      </c>
      <c r="AJ1386" t="s">
        <v>40875</v>
      </c>
      <c r="AK1386" t="s">
        <v>40874</v>
      </c>
      <c r="AL1386">
        <v>66</v>
      </c>
      <c r="AM1386" s="5">
        <f t="shared" si="178"/>
        <v>9.4285714285714288</v>
      </c>
      <c r="AN1386" s="4">
        <f t="shared" si="175"/>
        <v>1.4280305079244875E-2</v>
      </c>
      <c r="AO1386" s="3"/>
      <c r="AP1386">
        <v>0</v>
      </c>
      <c r="AR1386" t="s">
        <v>62</v>
      </c>
      <c r="AT1386" s="2" t="s">
        <v>61</v>
      </c>
      <c r="AU1386" s="1">
        <f t="shared" si="179"/>
        <v>3.5153529072157115</v>
      </c>
      <c r="AV1386" s="1">
        <f t="shared" si="180"/>
        <v>2.9189750788467901</v>
      </c>
      <c r="AW1386" s="1">
        <f t="shared" si="181"/>
        <v>2.3225972504778687</v>
      </c>
    </row>
    <row r="1387" spans="1:49" x14ac:dyDescent="0.2">
      <c r="A1387">
        <v>1385</v>
      </c>
      <c r="B1387" t="s">
        <v>40873</v>
      </c>
      <c r="C1387" t="s">
        <v>40872</v>
      </c>
      <c r="F1387" t="s">
        <v>40871</v>
      </c>
      <c r="G1387" t="s">
        <v>18</v>
      </c>
      <c r="H1387" t="s">
        <v>17</v>
      </c>
      <c r="I1387" t="s">
        <v>40870</v>
      </c>
      <c r="J1387">
        <v>60103980</v>
      </c>
      <c r="K1387" t="s">
        <v>40869</v>
      </c>
      <c r="L1387" t="s">
        <v>40868</v>
      </c>
      <c r="M1387" t="s">
        <v>40867</v>
      </c>
      <c r="N1387">
        <v>1</v>
      </c>
      <c r="O1387" t="s">
        <v>40866</v>
      </c>
      <c r="P1387">
        <v>55935714300</v>
      </c>
      <c r="Q1387">
        <v>60103980</v>
      </c>
      <c r="R1387" s="7">
        <v>42036</v>
      </c>
      <c r="S1387" s="8">
        <f t="shared" si="176"/>
        <v>2015</v>
      </c>
      <c r="T1387" s="8">
        <v>2015</v>
      </c>
      <c r="U1387" s="8">
        <f t="shared" si="177"/>
        <v>7</v>
      </c>
      <c r="V1387" s="7">
        <v>42036</v>
      </c>
      <c r="W1387" t="s">
        <v>3617</v>
      </c>
      <c r="X1387" s="2">
        <v>0.39100000000000001</v>
      </c>
      <c r="Y1387" s="6">
        <f t="shared" si="174"/>
        <v>1.043752168922346E-2</v>
      </c>
      <c r="AA1387">
        <v>10090630</v>
      </c>
      <c r="AB1387">
        <v>145343</v>
      </c>
      <c r="AC1387">
        <v>20586272</v>
      </c>
      <c r="AD1387" t="s">
        <v>7</v>
      </c>
      <c r="AE1387">
        <v>17</v>
      </c>
      <c r="AF1387">
        <v>2</v>
      </c>
      <c r="AH1387" t="s">
        <v>40865</v>
      </c>
      <c r="AI1387" t="s">
        <v>40864</v>
      </c>
      <c r="AJ1387" t="s">
        <v>40863</v>
      </c>
      <c r="AK1387" t="s">
        <v>40862</v>
      </c>
      <c r="AL1387">
        <v>7</v>
      </c>
      <c r="AM1387" s="5">
        <f t="shared" si="178"/>
        <v>1</v>
      </c>
      <c r="AN1387" s="4">
        <f t="shared" si="175"/>
        <v>1.5145778114350624E-3</v>
      </c>
      <c r="AO1387" s="3"/>
      <c r="AP1387">
        <v>0</v>
      </c>
      <c r="AR1387" t="s">
        <v>62</v>
      </c>
      <c r="AT1387" s="2" t="s">
        <v>61</v>
      </c>
      <c r="AU1387" s="1">
        <f t="shared" si="179"/>
        <v>0.77606385258869393</v>
      </c>
      <c r="AV1387" s="1">
        <f t="shared" si="180"/>
        <v>0.59760497503292609</v>
      </c>
      <c r="AW1387" s="1">
        <f t="shared" si="181"/>
        <v>0.41914609747715814</v>
      </c>
    </row>
    <row r="1388" spans="1:49" x14ac:dyDescent="0.2">
      <c r="A1388">
        <v>1386</v>
      </c>
      <c r="B1388" t="s">
        <v>40861</v>
      </c>
      <c r="C1388" t="s">
        <v>40860</v>
      </c>
      <c r="F1388" t="s">
        <v>40859</v>
      </c>
      <c r="G1388" t="s">
        <v>18</v>
      </c>
      <c r="H1388" t="s">
        <v>17</v>
      </c>
      <c r="I1388" t="s">
        <v>7399</v>
      </c>
      <c r="J1388">
        <v>60010080</v>
      </c>
      <c r="K1388" t="s">
        <v>5687</v>
      </c>
      <c r="L1388" t="s">
        <v>1461</v>
      </c>
      <c r="M1388" t="s">
        <v>102</v>
      </c>
      <c r="N1388">
        <v>4</v>
      </c>
      <c r="O1388" t="s">
        <v>40858</v>
      </c>
      <c r="P1388" t="s">
        <v>40857</v>
      </c>
      <c r="Q1388" t="s">
        <v>5684</v>
      </c>
      <c r="R1388" s="7">
        <v>42036</v>
      </c>
      <c r="S1388" s="8">
        <f t="shared" si="176"/>
        <v>2015</v>
      </c>
      <c r="T1388" s="8">
        <v>2015</v>
      </c>
      <c r="U1388" s="8">
        <f t="shared" si="177"/>
        <v>7</v>
      </c>
      <c r="V1388" s="7">
        <v>42036</v>
      </c>
      <c r="W1388" t="s">
        <v>2805</v>
      </c>
      <c r="X1388" s="2">
        <v>1.6519999999999999</v>
      </c>
      <c r="Y1388" s="6">
        <f t="shared" si="174"/>
        <v>4.409919649769093E-2</v>
      </c>
      <c r="AA1388" t="s">
        <v>2804</v>
      </c>
      <c r="AB1388">
        <v>17337</v>
      </c>
      <c r="AD1388" t="s">
        <v>7</v>
      </c>
      <c r="AE1388">
        <v>63</v>
      </c>
      <c r="AF1388">
        <v>2</v>
      </c>
      <c r="AG1388">
        <v>6990505</v>
      </c>
      <c r="AH1388" t="s">
        <v>40856</v>
      </c>
      <c r="AI1388" t="s">
        <v>40855</v>
      </c>
      <c r="AJ1388" t="s">
        <v>40854</v>
      </c>
      <c r="AK1388" t="s">
        <v>40853</v>
      </c>
      <c r="AL1388">
        <v>13</v>
      </c>
      <c r="AM1388" s="5">
        <f t="shared" si="178"/>
        <v>1.8571428571428572</v>
      </c>
      <c r="AN1388" s="4">
        <f t="shared" si="175"/>
        <v>2.8127873640936877E-3</v>
      </c>
      <c r="AO1388" s="3"/>
      <c r="AP1388">
        <v>0</v>
      </c>
      <c r="AR1388" t="s">
        <v>62</v>
      </c>
      <c r="AT1388" s="2" t="s">
        <v>61</v>
      </c>
      <c r="AU1388" s="1">
        <f t="shared" si="179"/>
        <v>3.1713273757611757</v>
      </c>
      <c r="AV1388" s="1">
        <f t="shared" si="180"/>
        <v>2.3455991930892308</v>
      </c>
      <c r="AW1388" s="1">
        <f t="shared" si="181"/>
        <v>1.5198710104172859</v>
      </c>
    </row>
    <row r="1389" spans="1:49" x14ac:dyDescent="0.2">
      <c r="A1389">
        <v>1387</v>
      </c>
      <c r="B1389" t="s">
        <v>40852</v>
      </c>
      <c r="C1389" t="s">
        <v>40851</v>
      </c>
      <c r="F1389" t="s">
        <v>40850</v>
      </c>
      <c r="G1389" t="s">
        <v>18</v>
      </c>
      <c r="H1389" t="s">
        <v>17</v>
      </c>
      <c r="I1389" t="s">
        <v>40849</v>
      </c>
      <c r="J1389" t="s">
        <v>40848</v>
      </c>
      <c r="K1389" t="s">
        <v>40847</v>
      </c>
      <c r="L1389" t="s">
        <v>40846</v>
      </c>
      <c r="M1389" t="s">
        <v>40845</v>
      </c>
      <c r="N1389">
        <v>7</v>
      </c>
      <c r="O1389" t="s">
        <v>40844</v>
      </c>
      <c r="P1389" t="s">
        <v>40843</v>
      </c>
      <c r="Q1389" t="s">
        <v>40842</v>
      </c>
      <c r="R1389" s="7">
        <v>42036</v>
      </c>
      <c r="S1389" s="8">
        <f t="shared" si="176"/>
        <v>2015</v>
      </c>
      <c r="T1389" s="8">
        <v>2015</v>
      </c>
      <c r="U1389" s="8">
        <f t="shared" si="177"/>
        <v>7</v>
      </c>
      <c r="V1389" s="7">
        <v>42036</v>
      </c>
      <c r="W1389" t="s">
        <v>2805</v>
      </c>
      <c r="X1389" s="2">
        <v>1.6519999999999999</v>
      </c>
      <c r="Y1389" s="6">
        <f t="shared" si="174"/>
        <v>4.409919649769093E-2</v>
      </c>
      <c r="AA1389" t="s">
        <v>2804</v>
      </c>
      <c r="AB1389">
        <v>17337</v>
      </c>
      <c r="AD1389" t="s">
        <v>7</v>
      </c>
      <c r="AE1389">
        <v>63</v>
      </c>
      <c r="AF1389">
        <v>2</v>
      </c>
      <c r="AG1389">
        <v>6991545</v>
      </c>
      <c r="AH1389" t="s">
        <v>40841</v>
      </c>
      <c r="AI1389" t="s">
        <v>40840</v>
      </c>
      <c r="AJ1389" t="s">
        <v>40839</v>
      </c>
      <c r="AK1389" t="s">
        <v>40838</v>
      </c>
      <c r="AL1389">
        <v>39</v>
      </c>
      <c r="AM1389" s="5">
        <f t="shared" si="178"/>
        <v>5.5714285714285712</v>
      </c>
      <c r="AN1389" s="4">
        <f t="shared" si="175"/>
        <v>8.4383620922810626E-3</v>
      </c>
      <c r="AO1389" s="3"/>
      <c r="AP1389">
        <v>0</v>
      </c>
      <c r="AR1389" t="s">
        <v>62</v>
      </c>
      <c r="AS1389" t="s">
        <v>7552</v>
      </c>
      <c r="AT1389" s="2" t="s">
        <v>61</v>
      </c>
      <c r="AU1389" s="1">
        <f t="shared" si="179"/>
        <v>3.3400946176067965</v>
      </c>
      <c r="AV1389" s="1">
        <f t="shared" si="180"/>
        <v>2.6268779294985998</v>
      </c>
      <c r="AW1389" s="1">
        <f t="shared" si="181"/>
        <v>1.9136612413904019</v>
      </c>
    </row>
    <row r="1390" spans="1:49" x14ac:dyDescent="0.2">
      <c r="A1390">
        <v>1388</v>
      </c>
      <c r="B1390" t="s">
        <v>40837</v>
      </c>
      <c r="C1390" t="s">
        <v>40836</v>
      </c>
      <c r="F1390" t="s">
        <v>40835</v>
      </c>
      <c r="G1390" t="s">
        <v>18</v>
      </c>
      <c r="H1390" t="s">
        <v>17</v>
      </c>
      <c r="I1390" t="s">
        <v>40834</v>
      </c>
      <c r="J1390" t="s">
        <v>40833</v>
      </c>
      <c r="K1390" t="s">
        <v>40832</v>
      </c>
      <c r="L1390" t="s">
        <v>40831</v>
      </c>
      <c r="M1390" t="s">
        <v>893</v>
      </c>
      <c r="N1390">
        <v>3</v>
      </c>
      <c r="O1390" t="s">
        <v>40830</v>
      </c>
      <c r="P1390" t="s">
        <v>40829</v>
      </c>
      <c r="Q1390" t="s">
        <v>40828</v>
      </c>
      <c r="R1390" s="7">
        <v>42036</v>
      </c>
      <c r="S1390" s="8">
        <f t="shared" si="176"/>
        <v>2015</v>
      </c>
      <c r="T1390" s="8">
        <v>2015</v>
      </c>
      <c r="U1390" s="8">
        <f t="shared" si="177"/>
        <v>7</v>
      </c>
      <c r="V1390" s="7">
        <v>42036</v>
      </c>
      <c r="W1390" t="s">
        <v>2805</v>
      </c>
      <c r="X1390" s="2">
        <v>1.6519999999999999</v>
      </c>
      <c r="Y1390" s="6">
        <f t="shared" si="174"/>
        <v>4.409919649769093E-2</v>
      </c>
      <c r="AA1390" t="s">
        <v>2804</v>
      </c>
      <c r="AB1390">
        <v>17337</v>
      </c>
      <c r="AD1390" t="s">
        <v>7</v>
      </c>
      <c r="AE1390">
        <v>63</v>
      </c>
      <c r="AF1390">
        <v>2</v>
      </c>
      <c r="AG1390">
        <v>6987253</v>
      </c>
      <c r="AH1390" t="s">
        <v>40827</v>
      </c>
      <c r="AI1390" t="s">
        <v>40826</v>
      </c>
      <c r="AJ1390" t="s">
        <v>40825</v>
      </c>
      <c r="AK1390" t="s">
        <v>40824</v>
      </c>
      <c r="AL1390">
        <v>18</v>
      </c>
      <c r="AM1390" s="5">
        <f t="shared" si="178"/>
        <v>2.5714285714285716</v>
      </c>
      <c r="AN1390" s="4">
        <f t="shared" si="175"/>
        <v>3.8946286579758754E-3</v>
      </c>
      <c r="AO1390" s="3"/>
      <c r="AP1390">
        <v>0</v>
      </c>
      <c r="AR1390" t="s">
        <v>62</v>
      </c>
      <c r="AT1390" s="2" t="s">
        <v>61</v>
      </c>
      <c r="AU1390" s="1">
        <f t="shared" si="179"/>
        <v>3.2037826145776411</v>
      </c>
      <c r="AV1390" s="1">
        <f t="shared" si="180"/>
        <v>2.3996912577833402</v>
      </c>
      <c r="AW1390" s="1">
        <f t="shared" si="181"/>
        <v>1.5955999009890394</v>
      </c>
    </row>
    <row r="1391" spans="1:49" x14ac:dyDescent="0.2">
      <c r="A1391">
        <v>1389</v>
      </c>
      <c r="B1391" t="s">
        <v>40823</v>
      </c>
      <c r="C1391" t="s">
        <v>40822</v>
      </c>
      <c r="F1391" t="s">
        <v>40821</v>
      </c>
      <c r="G1391" t="s">
        <v>18</v>
      </c>
      <c r="H1391" t="s">
        <v>17</v>
      </c>
      <c r="I1391" t="s">
        <v>15890</v>
      </c>
      <c r="J1391">
        <v>60001711</v>
      </c>
      <c r="K1391" t="s">
        <v>15889</v>
      </c>
      <c r="L1391" t="s">
        <v>15888</v>
      </c>
      <c r="M1391" t="s">
        <v>499</v>
      </c>
      <c r="N1391">
        <v>1</v>
      </c>
      <c r="O1391" t="s">
        <v>40820</v>
      </c>
      <c r="P1391">
        <v>55934942300</v>
      </c>
      <c r="Q1391">
        <v>60001711</v>
      </c>
      <c r="R1391" s="7">
        <v>42036</v>
      </c>
      <c r="S1391" s="8">
        <f t="shared" si="176"/>
        <v>2015</v>
      </c>
      <c r="T1391" s="8">
        <v>2015</v>
      </c>
      <c r="U1391" s="8">
        <f t="shared" si="177"/>
        <v>7</v>
      </c>
      <c r="V1391" s="7">
        <v>42036</v>
      </c>
      <c r="W1391" t="s">
        <v>2805</v>
      </c>
      <c r="X1391" s="2">
        <v>1.6519999999999999</v>
      </c>
      <c r="Y1391" s="6">
        <f t="shared" si="174"/>
        <v>4.409919649769093E-2</v>
      </c>
      <c r="AA1391" t="s">
        <v>2804</v>
      </c>
      <c r="AB1391">
        <v>17337</v>
      </c>
      <c r="AD1391" t="s">
        <v>7</v>
      </c>
      <c r="AE1391">
        <v>63</v>
      </c>
      <c r="AF1391">
        <v>2</v>
      </c>
      <c r="AG1391">
        <v>6983592</v>
      </c>
      <c r="AH1391" t="s">
        <v>40819</v>
      </c>
      <c r="AI1391" t="s">
        <v>40818</v>
      </c>
      <c r="AJ1391" t="s">
        <v>40817</v>
      </c>
      <c r="AK1391" t="s">
        <v>40816</v>
      </c>
      <c r="AL1391">
        <v>38</v>
      </c>
      <c r="AM1391" s="5">
        <f t="shared" si="178"/>
        <v>5.4285714285714288</v>
      </c>
      <c r="AN1391" s="4">
        <f t="shared" si="175"/>
        <v>8.2219938335046251E-3</v>
      </c>
      <c r="AO1391" s="3"/>
      <c r="AP1391">
        <v>0</v>
      </c>
      <c r="AR1391" t="s">
        <v>62</v>
      </c>
      <c r="AT1391" s="2" t="s">
        <v>61</v>
      </c>
      <c r="AU1391" s="1">
        <f t="shared" si="179"/>
        <v>3.333603569843504</v>
      </c>
      <c r="AV1391" s="1">
        <f t="shared" si="180"/>
        <v>2.6160595165597775</v>
      </c>
      <c r="AW1391" s="1">
        <f t="shared" si="181"/>
        <v>1.8985154632760515</v>
      </c>
    </row>
    <row r="1392" spans="1:49" x14ac:dyDescent="0.2">
      <c r="A1392">
        <v>1390</v>
      </c>
      <c r="B1392" t="s">
        <v>40815</v>
      </c>
      <c r="C1392" t="s">
        <v>40814</v>
      </c>
      <c r="F1392" t="s">
        <v>40813</v>
      </c>
      <c r="G1392" t="s">
        <v>18</v>
      </c>
      <c r="H1392" t="s">
        <v>17</v>
      </c>
      <c r="I1392" t="s">
        <v>17559</v>
      </c>
      <c r="J1392" t="s">
        <v>11755</v>
      </c>
      <c r="K1392" t="s">
        <v>11754</v>
      </c>
      <c r="L1392" t="s">
        <v>11753</v>
      </c>
      <c r="M1392" t="s">
        <v>656</v>
      </c>
      <c r="N1392">
        <v>4</v>
      </c>
      <c r="O1392" t="s">
        <v>17558</v>
      </c>
      <c r="P1392" t="s">
        <v>17557</v>
      </c>
      <c r="Q1392" t="s">
        <v>17556</v>
      </c>
      <c r="R1392" s="7">
        <v>42036</v>
      </c>
      <c r="S1392" s="8">
        <f t="shared" si="176"/>
        <v>2015</v>
      </c>
      <c r="T1392" s="8">
        <v>2015</v>
      </c>
      <c r="U1392" s="8">
        <f t="shared" si="177"/>
        <v>7</v>
      </c>
      <c r="V1392" s="7">
        <v>42036</v>
      </c>
      <c r="W1392" t="s">
        <v>2805</v>
      </c>
      <c r="X1392" s="2">
        <v>1.6519999999999999</v>
      </c>
      <c r="Y1392" s="6">
        <f t="shared" si="174"/>
        <v>4.409919649769093E-2</v>
      </c>
      <c r="AA1392" t="s">
        <v>2804</v>
      </c>
      <c r="AB1392">
        <v>17337</v>
      </c>
      <c r="AD1392" t="s">
        <v>7</v>
      </c>
      <c r="AE1392">
        <v>63</v>
      </c>
      <c r="AF1392">
        <v>2</v>
      </c>
      <c r="AG1392">
        <v>6983576</v>
      </c>
      <c r="AH1392" t="s">
        <v>40812</v>
      </c>
      <c r="AI1392" t="s">
        <v>40811</v>
      </c>
      <c r="AJ1392" t="s">
        <v>40810</v>
      </c>
      <c r="AK1392" t="s">
        <v>40809</v>
      </c>
      <c r="AL1392">
        <v>20</v>
      </c>
      <c r="AM1392" s="5">
        <f t="shared" si="178"/>
        <v>2.8571428571428572</v>
      </c>
      <c r="AN1392" s="4">
        <f t="shared" si="175"/>
        <v>4.3273651755287501E-3</v>
      </c>
      <c r="AO1392" s="3"/>
      <c r="AP1392">
        <v>0</v>
      </c>
      <c r="AR1392" t="s">
        <v>62</v>
      </c>
      <c r="AT1392" s="2" t="s">
        <v>61</v>
      </c>
      <c r="AU1392" s="1">
        <f t="shared" si="179"/>
        <v>3.2167647101042274</v>
      </c>
      <c r="AV1392" s="1">
        <f t="shared" si="180"/>
        <v>2.4213280836609838</v>
      </c>
      <c r="AW1392" s="1">
        <f t="shared" si="181"/>
        <v>1.6258914572177403</v>
      </c>
    </row>
    <row r="1393" spans="1:49" x14ac:dyDescent="0.2">
      <c r="A1393">
        <v>1391</v>
      </c>
      <c r="B1393" t="s">
        <v>40808</v>
      </c>
      <c r="C1393" t="s">
        <v>40807</v>
      </c>
      <c r="F1393" t="s">
        <v>40806</v>
      </c>
      <c r="G1393" t="s">
        <v>18</v>
      </c>
      <c r="H1393" t="s">
        <v>17</v>
      </c>
      <c r="I1393" t="s">
        <v>40805</v>
      </c>
      <c r="J1393">
        <v>60024350</v>
      </c>
      <c r="K1393" t="s">
        <v>1216</v>
      </c>
      <c r="L1393" t="s">
        <v>1215</v>
      </c>
      <c r="M1393" t="s">
        <v>102</v>
      </c>
      <c r="N1393">
        <v>5</v>
      </c>
      <c r="O1393" t="s">
        <v>40804</v>
      </c>
      <c r="P1393" t="s">
        <v>40803</v>
      </c>
      <c r="Q1393" t="s">
        <v>5981</v>
      </c>
      <c r="R1393" s="7">
        <v>42036</v>
      </c>
      <c r="S1393" s="8">
        <f t="shared" si="176"/>
        <v>2015</v>
      </c>
      <c r="T1393" s="8">
        <v>2015</v>
      </c>
      <c r="U1393" s="8">
        <f t="shared" si="177"/>
        <v>7</v>
      </c>
      <c r="V1393" s="7">
        <v>42036</v>
      </c>
      <c r="W1393" t="s">
        <v>2805</v>
      </c>
      <c r="X1393" s="2">
        <v>1.6519999999999999</v>
      </c>
      <c r="Y1393" s="6">
        <f t="shared" si="174"/>
        <v>4.409919649769093E-2</v>
      </c>
      <c r="AA1393" t="s">
        <v>2804</v>
      </c>
      <c r="AB1393">
        <v>17337</v>
      </c>
      <c r="AD1393" t="s">
        <v>7</v>
      </c>
      <c r="AE1393">
        <v>63</v>
      </c>
      <c r="AF1393">
        <v>2</v>
      </c>
      <c r="AG1393">
        <v>6983554</v>
      </c>
      <c r="AH1393" t="s">
        <v>40802</v>
      </c>
      <c r="AI1393" t="s">
        <v>40801</v>
      </c>
      <c r="AJ1393" t="s">
        <v>40800</v>
      </c>
      <c r="AK1393" t="s">
        <v>40799</v>
      </c>
      <c r="AL1393">
        <v>10</v>
      </c>
      <c r="AM1393" s="5">
        <f t="shared" si="178"/>
        <v>1.4285714285714286</v>
      </c>
      <c r="AN1393" s="4">
        <f t="shared" si="175"/>
        <v>2.163682587764375E-3</v>
      </c>
      <c r="AO1393" s="3"/>
      <c r="AP1393">
        <v>0</v>
      </c>
      <c r="AR1393" t="s">
        <v>62</v>
      </c>
      <c r="AT1393" s="2" t="s">
        <v>61</v>
      </c>
      <c r="AU1393" s="1">
        <f t="shared" si="179"/>
        <v>3.1518542324712961</v>
      </c>
      <c r="AV1393" s="1">
        <f t="shared" si="180"/>
        <v>2.313143954272765</v>
      </c>
      <c r="AW1393" s="1">
        <f t="shared" si="181"/>
        <v>1.474433676074234</v>
      </c>
    </row>
    <row r="1394" spans="1:49" x14ac:dyDescent="0.2">
      <c r="A1394">
        <v>1392</v>
      </c>
      <c r="B1394" t="s">
        <v>40798</v>
      </c>
      <c r="C1394" t="s">
        <v>40797</v>
      </c>
      <c r="F1394" t="s">
        <v>40796</v>
      </c>
      <c r="G1394" t="s">
        <v>18</v>
      </c>
      <c r="H1394" t="s">
        <v>17</v>
      </c>
      <c r="I1394" t="s">
        <v>40795</v>
      </c>
      <c r="J1394">
        <v>60000221</v>
      </c>
      <c r="K1394" t="s">
        <v>4691</v>
      </c>
      <c r="L1394" t="s">
        <v>4690</v>
      </c>
      <c r="M1394" t="s">
        <v>234</v>
      </c>
      <c r="N1394">
        <v>2</v>
      </c>
      <c r="O1394" t="s">
        <v>40794</v>
      </c>
      <c r="P1394" t="s">
        <v>40793</v>
      </c>
      <c r="Q1394" t="s">
        <v>4687</v>
      </c>
      <c r="R1394" s="7">
        <v>42036</v>
      </c>
      <c r="S1394" s="8">
        <f t="shared" si="176"/>
        <v>2015</v>
      </c>
      <c r="T1394" s="8">
        <v>2015</v>
      </c>
      <c r="U1394" s="8">
        <f t="shared" si="177"/>
        <v>7</v>
      </c>
      <c r="V1394" s="7">
        <v>42036</v>
      </c>
      <c r="W1394" t="s">
        <v>2805</v>
      </c>
      <c r="X1394" s="2">
        <v>1.6519999999999999</v>
      </c>
      <c r="Y1394" s="6">
        <f t="shared" si="174"/>
        <v>4.409919649769093E-2</v>
      </c>
      <c r="AA1394" t="s">
        <v>2804</v>
      </c>
      <c r="AB1394">
        <v>17337</v>
      </c>
      <c r="AD1394" t="s">
        <v>7</v>
      </c>
      <c r="AE1394">
        <v>63</v>
      </c>
      <c r="AF1394">
        <v>2</v>
      </c>
      <c r="AG1394">
        <v>6983574</v>
      </c>
      <c r="AH1394" t="s">
        <v>40792</v>
      </c>
      <c r="AI1394" t="s">
        <v>40791</v>
      </c>
      <c r="AJ1394" t="s">
        <v>40790</v>
      </c>
      <c r="AK1394" t="s">
        <v>40789</v>
      </c>
      <c r="AL1394">
        <v>0</v>
      </c>
      <c r="AM1394" s="5">
        <f t="shared" si="178"/>
        <v>0</v>
      </c>
      <c r="AN1394" s="4">
        <f t="shared" si="175"/>
        <v>0</v>
      </c>
      <c r="AO1394" s="3"/>
      <c r="AP1394">
        <v>0</v>
      </c>
      <c r="AR1394" t="s">
        <v>62</v>
      </c>
      <c r="AT1394" s="2" t="s">
        <v>61</v>
      </c>
      <c r="AU1394" s="1">
        <f t="shared" si="179"/>
        <v>3.0869437548383649</v>
      </c>
      <c r="AV1394" s="1">
        <f t="shared" si="180"/>
        <v>2.2049598248845466</v>
      </c>
      <c r="AW1394" s="1">
        <f t="shared" si="181"/>
        <v>1.3229758949307278</v>
      </c>
    </row>
    <row r="1395" spans="1:49" x14ac:dyDescent="0.2">
      <c r="A1395">
        <v>1393</v>
      </c>
      <c r="B1395" t="s">
        <v>40788</v>
      </c>
      <c r="C1395" t="s">
        <v>40787</v>
      </c>
      <c r="F1395" t="s">
        <v>40786</v>
      </c>
      <c r="G1395" t="s">
        <v>18</v>
      </c>
      <c r="H1395" t="s">
        <v>17</v>
      </c>
      <c r="I1395" t="s">
        <v>12405</v>
      </c>
      <c r="J1395" t="s">
        <v>40785</v>
      </c>
      <c r="K1395" t="s">
        <v>40784</v>
      </c>
      <c r="L1395" t="s">
        <v>40783</v>
      </c>
      <c r="M1395" t="s">
        <v>1429</v>
      </c>
      <c r="N1395">
        <v>8</v>
      </c>
      <c r="O1395" t="s">
        <v>40782</v>
      </c>
      <c r="P1395" t="s">
        <v>40781</v>
      </c>
      <c r="Q1395" t="s">
        <v>40780</v>
      </c>
      <c r="R1395" s="7">
        <v>42036</v>
      </c>
      <c r="S1395" s="8">
        <f t="shared" si="176"/>
        <v>2015</v>
      </c>
      <c r="T1395" s="8">
        <v>2015</v>
      </c>
      <c r="U1395" s="8">
        <f t="shared" si="177"/>
        <v>7</v>
      </c>
      <c r="V1395" s="7">
        <v>42036</v>
      </c>
      <c r="W1395" t="s">
        <v>2805</v>
      </c>
      <c r="X1395" s="2">
        <v>1.6519999999999999</v>
      </c>
      <c r="Y1395" s="6">
        <f t="shared" si="174"/>
        <v>4.409919649769093E-2</v>
      </c>
      <c r="AA1395" t="s">
        <v>2804</v>
      </c>
      <c r="AB1395">
        <v>17337</v>
      </c>
      <c r="AD1395" t="s">
        <v>7</v>
      </c>
      <c r="AE1395">
        <v>63</v>
      </c>
      <c r="AF1395">
        <v>2</v>
      </c>
      <c r="AG1395">
        <v>6979199</v>
      </c>
      <c r="AH1395" t="s">
        <v>40779</v>
      </c>
      <c r="AI1395" t="s">
        <v>40778</v>
      </c>
      <c r="AJ1395" t="s">
        <v>40777</v>
      </c>
      <c r="AK1395" t="s">
        <v>40776</v>
      </c>
      <c r="AL1395">
        <v>25</v>
      </c>
      <c r="AM1395" s="5">
        <f t="shared" si="178"/>
        <v>3.5714285714285716</v>
      </c>
      <c r="AN1395" s="4">
        <f t="shared" si="175"/>
        <v>5.4092064694109378E-3</v>
      </c>
      <c r="AO1395" s="3"/>
      <c r="AP1395">
        <v>0</v>
      </c>
      <c r="AR1395" t="s">
        <v>62</v>
      </c>
      <c r="AT1395" s="2" t="s">
        <v>61</v>
      </c>
      <c r="AU1395" s="1">
        <f t="shared" si="179"/>
        <v>3.2492199489206932</v>
      </c>
      <c r="AV1395" s="1">
        <f t="shared" si="180"/>
        <v>2.4754201483550937</v>
      </c>
      <c r="AW1395" s="1">
        <f t="shared" si="181"/>
        <v>1.7016203477894933</v>
      </c>
    </row>
    <row r="1396" spans="1:49" x14ac:dyDescent="0.2">
      <c r="A1396">
        <v>1394</v>
      </c>
      <c r="B1396" t="s">
        <v>40775</v>
      </c>
      <c r="C1396" t="s">
        <v>40774</v>
      </c>
      <c r="F1396" t="s">
        <v>40773</v>
      </c>
      <c r="G1396" t="s">
        <v>18</v>
      </c>
      <c r="H1396" t="s">
        <v>17</v>
      </c>
      <c r="I1396" t="s">
        <v>40772</v>
      </c>
      <c r="J1396" t="s">
        <v>40771</v>
      </c>
      <c r="K1396" t="s">
        <v>40770</v>
      </c>
      <c r="L1396" t="s">
        <v>40769</v>
      </c>
      <c r="M1396" t="s">
        <v>40768</v>
      </c>
      <c r="N1396">
        <v>4</v>
      </c>
      <c r="O1396" t="s">
        <v>40767</v>
      </c>
      <c r="P1396" t="s">
        <v>40766</v>
      </c>
      <c r="Q1396" t="s">
        <v>40765</v>
      </c>
      <c r="R1396" s="7">
        <v>42036</v>
      </c>
      <c r="S1396" s="8">
        <f t="shared" si="176"/>
        <v>2015</v>
      </c>
      <c r="T1396" s="8">
        <v>2015</v>
      </c>
      <c r="U1396" s="8">
        <f t="shared" si="177"/>
        <v>7</v>
      </c>
      <c r="V1396" s="7">
        <v>42036</v>
      </c>
      <c r="W1396" t="s">
        <v>2805</v>
      </c>
      <c r="X1396" s="2">
        <v>1.6519999999999999</v>
      </c>
      <c r="Y1396" s="6">
        <f t="shared" si="174"/>
        <v>4.409919649769093E-2</v>
      </c>
      <c r="AA1396" t="s">
        <v>2804</v>
      </c>
      <c r="AB1396">
        <v>17337</v>
      </c>
      <c r="AD1396" t="s">
        <v>7</v>
      </c>
      <c r="AE1396">
        <v>63</v>
      </c>
      <c r="AF1396">
        <v>2</v>
      </c>
      <c r="AG1396">
        <v>6991533</v>
      </c>
      <c r="AH1396" t="s">
        <v>40764</v>
      </c>
      <c r="AI1396" t="s">
        <v>40763</v>
      </c>
      <c r="AJ1396" t="s">
        <v>40762</v>
      </c>
      <c r="AK1396" t="s">
        <v>40761</v>
      </c>
      <c r="AL1396">
        <v>12</v>
      </c>
      <c r="AM1396" s="5">
        <f t="shared" si="178"/>
        <v>1.7142857142857142</v>
      </c>
      <c r="AN1396" s="4">
        <f t="shared" si="175"/>
        <v>2.5964191053172497E-3</v>
      </c>
      <c r="AO1396" s="3"/>
      <c r="AP1396">
        <v>0</v>
      </c>
      <c r="AR1396">
        <v>4000107415</v>
      </c>
      <c r="AT1396" s="2" t="s">
        <v>61</v>
      </c>
      <c r="AU1396" s="1">
        <f t="shared" si="179"/>
        <v>3.1648363279978824</v>
      </c>
      <c r="AV1396" s="1">
        <f t="shared" si="180"/>
        <v>2.334780780150409</v>
      </c>
      <c r="AW1396" s="1">
        <f t="shared" si="181"/>
        <v>1.5047252323029352</v>
      </c>
    </row>
    <row r="1397" spans="1:49" x14ac:dyDescent="0.2">
      <c r="A1397">
        <v>1395</v>
      </c>
      <c r="B1397" t="s">
        <v>40760</v>
      </c>
      <c r="C1397" t="s">
        <v>40759</v>
      </c>
      <c r="F1397" t="s">
        <v>40758</v>
      </c>
      <c r="G1397" t="s">
        <v>18</v>
      </c>
      <c r="H1397" t="s">
        <v>17</v>
      </c>
      <c r="I1397" t="s">
        <v>255</v>
      </c>
      <c r="J1397">
        <v>60001558</v>
      </c>
      <c r="K1397" t="s">
        <v>9576</v>
      </c>
      <c r="L1397" t="s">
        <v>919</v>
      </c>
      <c r="M1397" t="s">
        <v>287</v>
      </c>
      <c r="N1397">
        <v>3</v>
      </c>
      <c r="O1397" t="s">
        <v>40757</v>
      </c>
      <c r="P1397" t="s">
        <v>40756</v>
      </c>
      <c r="Q1397" t="s">
        <v>29364</v>
      </c>
      <c r="R1397" s="7">
        <v>42036</v>
      </c>
      <c r="S1397" s="8">
        <f t="shared" si="176"/>
        <v>2015</v>
      </c>
      <c r="T1397" s="8">
        <v>2015</v>
      </c>
      <c r="U1397" s="8">
        <f t="shared" si="177"/>
        <v>7</v>
      </c>
      <c r="V1397" s="7">
        <v>42036</v>
      </c>
      <c r="W1397" t="s">
        <v>2805</v>
      </c>
      <c r="X1397" s="2">
        <v>1.6519999999999999</v>
      </c>
      <c r="Y1397" s="6">
        <f t="shared" si="174"/>
        <v>4.409919649769093E-2</v>
      </c>
      <c r="AA1397" t="s">
        <v>2804</v>
      </c>
      <c r="AB1397">
        <v>17337</v>
      </c>
      <c r="AD1397" t="s">
        <v>7</v>
      </c>
      <c r="AE1397">
        <v>63</v>
      </c>
      <c r="AF1397">
        <v>2</v>
      </c>
      <c r="AG1397">
        <v>6985555</v>
      </c>
      <c r="AH1397" t="s">
        <v>40755</v>
      </c>
      <c r="AI1397" t="s">
        <v>40754</v>
      </c>
      <c r="AJ1397" t="s">
        <v>40753</v>
      </c>
      <c r="AK1397" t="s">
        <v>40752</v>
      </c>
      <c r="AL1397">
        <v>26</v>
      </c>
      <c r="AM1397" s="5">
        <f t="shared" si="178"/>
        <v>3.7142857142857144</v>
      </c>
      <c r="AN1397" s="4">
        <f t="shared" si="175"/>
        <v>5.6255747281873754E-3</v>
      </c>
      <c r="AO1397" s="3"/>
      <c r="AP1397">
        <v>0</v>
      </c>
      <c r="AR1397" t="s">
        <v>62</v>
      </c>
      <c r="AT1397" s="2" t="s">
        <v>61</v>
      </c>
      <c r="AU1397" s="1">
        <f t="shared" si="179"/>
        <v>3.2557109966839866</v>
      </c>
      <c r="AV1397" s="1">
        <f t="shared" si="180"/>
        <v>2.4862385612939151</v>
      </c>
      <c r="AW1397" s="1">
        <f t="shared" si="181"/>
        <v>1.716766125903844</v>
      </c>
    </row>
    <row r="1398" spans="1:49" x14ac:dyDescent="0.2">
      <c r="A1398">
        <v>1396</v>
      </c>
      <c r="B1398" t="s">
        <v>40751</v>
      </c>
      <c r="C1398" t="s">
        <v>40750</v>
      </c>
      <c r="F1398" t="s">
        <v>40749</v>
      </c>
      <c r="G1398" t="s">
        <v>18</v>
      </c>
      <c r="H1398" t="s">
        <v>17</v>
      </c>
      <c r="I1398" t="s">
        <v>40748</v>
      </c>
      <c r="J1398">
        <v>60012370</v>
      </c>
      <c r="K1398" t="s">
        <v>4146</v>
      </c>
      <c r="L1398" t="s">
        <v>4145</v>
      </c>
      <c r="M1398" t="s">
        <v>613</v>
      </c>
      <c r="N1398">
        <v>2</v>
      </c>
      <c r="O1398" t="s">
        <v>40747</v>
      </c>
      <c r="P1398" t="s">
        <v>40746</v>
      </c>
      <c r="Q1398" t="s">
        <v>4142</v>
      </c>
      <c r="R1398" s="7">
        <v>42036</v>
      </c>
      <c r="S1398" s="8">
        <f t="shared" si="176"/>
        <v>2015</v>
      </c>
      <c r="T1398" s="8">
        <v>2015</v>
      </c>
      <c r="U1398" s="8">
        <f t="shared" si="177"/>
        <v>7</v>
      </c>
      <c r="V1398" s="7">
        <v>42036</v>
      </c>
      <c r="W1398" t="s">
        <v>2805</v>
      </c>
      <c r="X1398" s="2">
        <v>1.6519999999999999</v>
      </c>
      <c r="Y1398" s="6">
        <f t="shared" si="174"/>
        <v>4.409919649769093E-2</v>
      </c>
      <c r="AA1398" t="s">
        <v>2804</v>
      </c>
      <c r="AB1398">
        <v>17337</v>
      </c>
      <c r="AD1398" t="s">
        <v>7</v>
      </c>
      <c r="AE1398">
        <v>63</v>
      </c>
      <c r="AF1398">
        <v>2</v>
      </c>
      <c r="AG1398">
        <v>6985600</v>
      </c>
      <c r="AH1398" t="s">
        <v>40745</v>
      </c>
      <c r="AI1398" t="s">
        <v>40744</v>
      </c>
      <c r="AJ1398" t="s">
        <v>40743</v>
      </c>
      <c r="AK1398" t="s">
        <v>40742</v>
      </c>
      <c r="AL1398">
        <v>6</v>
      </c>
      <c r="AM1398" s="5">
        <f t="shared" si="178"/>
        <v>0.8571428571428571</v>
      </c>
      <c r="AN1398" s="4">
        <f t="shared" si="175"/>
        <v>1.2982095526586248E-3</v>
      </c>
      <c r="AO1398" s="3"/>
      <c r="AP1398">
        <v>0</v>
      </c>
      <c r="AR1398" t="s">
        <v>62</v>
      </c>
      <c r="AT1398" s="2" t="s">
        <v>61</v>
      </c>
      <c r="AU1398" s="1">
        <f t="shared" si="179"/>
        <v>3.1258900414181237</v>
      </c>
      <c r="AV1398" s="1">
        <f t="shared" si="180"/>
        <v>2.2698703025174778</v>
      </c>
      <c r="AW1398" s="1">
        <f t="shared" si="181"/>
        <v>1.4138505636168315</v>
      </c>
    </row>
    <row r="1399" spans="1:49" x14ac:dyDescent="0.2">
      <c r="A1399">
        <v>1397</v>
      </c>
      <c r="B1399" t="s">
        <v>40741</v>
      </c>
      <c r="C1399" t="s">
        <v>40740</v>
      </c>
      <c r="F1399" t="s">
        <v>40739</v>
      </c>
      <c r="G1399" t="s">
        <v>18</v>
      </c>
      <c r="H1399" t="s">
        <v>17</v>
      </c>
      <c r="I1399" t="s">
        <v>40738</v>
      </c>
      <c r="J1399">
        <v>60024542</v>
      </c>
      <c r="K1399" t="s">
        <v>9766</v>
      </c>
      <c r="L1399" t="s">
        <v>8574</v>
      </c>
      <c r="M1399" t="s">
        <v>102</v>
      </c>
      <c r="N1399">
        <v>3</v>
      </c>
      <c r="O1399" t="s">
        <v>40737</v>
      </c>
      <c r="P1399" t="s">
        <v>40736</v>
      </c>
      <c r="Q1399" t="s">
        <v>9763</v>
      </c>
      <c r="R1399" s="7">
        <v>42036</v>
      </c>
      <c r="S1399" s="8">
        <f t="shared" si="176"/>
        <v>2015</v>
      </c>
      <c r="T1399" s="8">
        <v>2015</v>
      </c>
      <c r="U1399" s="8">
        <f t="shared" si="177"/>
        <v>7</v>
      </c>
      <c r="V1399" s="7">
        <v>42036</v>
      </c>
      <c r="W1399" t="s">
        <v>2805</v>
      </c>
      <c r="X1399" s="2">
        <v>1.6519999999999999</v>
      </c>
      <c r="Y1399" s="6">
        <f t="shared" si="174"/>
        <v>4.409919649769093E-2</v>
      </c>
      <c r="AA1399" t="s">
        <v>2804</v>
      </c>
      <c r="AB1399">
        <v>17337</v>
      </c>
      <c r="AD1399" t="s">
        <v>7</v>
      </c>
      <c r="AE1399">
        <v>63</v>
      </c>
      <c r="AF1399">
        <v>2</v>
      </c>
      <c r="AG1399">
        <v>6985593</v>
      </c>
      <c r="AH1399" t="s">
        <v>40735</v>
      </c>
      <c r="AI1399" t="s">
        <v>40734</v>
      </c>
      <c r="AJ1399" t="s">
        <v>40733</v>
      </c>
      <c r="AK1399" t="s">
        <v>40732</v>
      </c>
      <c r="AL1399">
        <v>151</v>
      </c>
      <c r="AM1399" s="5">
        <f t="shared" si="178"/>
        <v>21.571428571428573</v>
      </c>
      <c r="AN1399" s="4">
        <f t="shared" si="175"/>
        <v>3.2671607075242061E-2</v>
      </c>
      <c r="AO1399" s="3"/>
      <c r="AP1399">
        <v>0</v>
      </c>
      <c r="AR1399">
        <v>61171029</v>
      </c>
      <c r="AT1399" s="2" t="s">
        <v>61</v>
      </c>
      <c r="AU1399" s="1">
        <f t="shared" si="179"/>
        <v>4.0670919670956271</v>
      </c>
      <c r="AV1399" s="1">
        <f t="shared" si="180"/>
        <v>3.8385401786466495</v>
      </c>
      <c r="AW1399" s="1">
        <f t="shared" si="181"/>
        <v>3.6099883901976724</v>
      </c>
    </row>
    <row r="1400" spans="1:49" x14ac:dyDescent="0.2">
      <c r="A1400">
        <v>1398</v>
      </c>
      <c r="B1400" t="s">
        <v>40731</v>
      </c>
      <c r="C1400" t="s">
        <v>40730</v>
      </c>
      <c r="F1400" t="s">
        <v>40729</v>
      </c>
      <c r="G1400" t="s">
        <v>18</v>
      </c>
      <c r="H1400" t="s">
        <v>17</v>
      </c>
      <c r="I1400" t="s">
        <v>40728</v>
      </c>
      <c r="J1400" t="s">
        <v>40727</v>
      </c>
      <c r="K1400" t="s">
        <v>40726</v>
      </c>
      <c r="L1400" t="s">
        <v>40725</v>
      </c>
      <c r="M1400" t="s">
        <v>40724</v>
      </c>
      <c r="N1400">
        <v>4</v>
      </c>
      <c r="O1400" t="s">
        <v>40723</v>
      </c>
      <c r="P1400" t="s">
        <v>40722</v>
      </c>
      <c r="Q1400" t="s">
        <v>40721</v>
      </c>
      <c r="R1400" s="7">
        <v>42036</v>
      </c>
      <c r="S1400" s="8">
        <f t="shared" si="176"/>
        <v>2015</v>
      </c>
      <c r="T1400" s="8">
        <v>2015</v>
      </c>
      <c r="U1400" s="8">
        <f t="shared" si="177"/>
        <v>7</v>
      </c>
      <c r="V1400" s="7">
        <v>42036</v>
      </c>
      <c r="W1400" t="s">
        <v>2805</v>
      </c>
      <c r="X1400" s="2">
        <v>1.6519999999999999</v>
      </c>
      <c r="Y1400" s="6">
        <f t="shared" si="174"/>
        <v>4.409919649769093E-2</v>
      </c>
      <c r="AA1400" t="s">
        <v>2804</v>
      </c>
      <c r="AB1400">
        <v>17337</v>
      </c>
      <c r="AD1400" t="s">
        <v>7</v>
      </c>
      <c r="AE1400">
        <v>63</v>
      </c>
      <c r="AF1400">
        <v>2</v>
      </c>
      <c r="AG1400">
        <v>6994760</v>
      </c>
      <c r="AH1400" t="s">
        <v>40720</v>
      </c>
      <c r="AI1400" t="s">
        <v>40719</v>
      </c>
      <c r="AJ1400" t="s">
        <v>40718</v>
      </c>
      <c r="AK1400" t="s">
        <v>40717</v>
      </c>
      <c r="AL1400">
        <v>89</v>
      </c>
      <c r="AM1400" s="5">
        <f t="shared" si="178"/>
        <v>12.714285714285714</v>
      </c>
      <c r="AN1400" s="4">
        <f t="shared" si="175"/>
        <v>1.9256775031102936E-2</v>
      </c>
      <c r="AO1400" s="3"/>
      <c r="AP1400">
        <v>0</v>
      </c>
      <c r="AR1400" t="s">
        <v>62</v>
      </c>
      <c r="AT1400" s="2" t="s">
        <v>61</v>
      </c>
      <c r="AU1400" s="1">
        <f t="shared" si="179"/>
        <v>3.6646470057714526</v>
      </c>
      <c r="AV1400" s="1">
        <f t="shared" si="180"/>
        <v>3.1677985764396932</v>
      </c>
      <c r="AW1400" s="1">
        <f t="shared" si="181"/>
        <v>2.6709501471079333</v>
      </c>
    </row>
    <row r="1401" spans="1:49" x14ac:dyDescent="0.2">
      <c r="A1401">
        <v>1399</v>
      </c>
      <c r="B1401" t="s">
        <v>40716</v>
      </c>
      <c r="C1401" t="s">
        <v>40715</v>
      </c>
      <c r="F1401" t="s">
        <v>40714</v>
      </c>
      <c r="G1401" t="s">
        <v>18</v>
      </c>
      <c r="H1401" t="s">
        <v>17</v>
      </c>
      <c r="I1401" t="s">
        <v>24465</v>
      </c>
      <c r="J1401" t="s">
        <v>24464</v>
      </c>
      <c r="K1401" t="s">
        <v>24463</v>
      </c>
      <c r="L1401" t="s">
        <v>24462</v>
      </c>
      <c r="M1401" t="s">
        <v>24461</v>
      </c>
      <c r="N1401">
        <v>2</v>
      </c>
      <c r="O1401" t="s">
        <v>24460</v>
      </c>
      <c r="P1401" t="s">
        <v>24459</v>
      </c>
      <c r="Q1401" t="s">
        <v>24458</v>
      </c>
      <c r="R1401" s="7">
        <v>42036</v>
      </c>
      <c r="S1401" s="8">
        <f t="shared" si="176"/>
        <v>2015</v>
      </c>
      <c r="T1401" s="8">
        <v>2015</v>
      </c>
      <c r="U1401" s="8">
        <f t="shared" si="177"/>
        <v>7</v>
      </c>
      <c r="V1401" s="7">
        <v>42036</v>
      </c>
      <c r="W1401" t="s">
        <v>2805</v>
      </c>
      <c r="X1401" s="2">
        <v>1.6519999999999999</v>
      </c>
      <c r="Y1401" s="6">
        <f t="shared" si="174"/>
        <v>4.409919649769093E-2</v>
      </c>
      <c r="AA1401" t="s">
        <v>2804</v>
      </c>
      <c r="AB1401">
        <v>17337</v>
      </c>
      <c r="AD1401" t="s">
        <v>7</v>
      </c>
      <c r="AE1401">
        <v>63</v>
      </c>
      <c r="AF1401">
        <v>2</v>
      </c>
      <c r="AG1401">
        <v>6983596</v>
      </c>
      <c r="AH1401" t="s">
        <v>40713</v>
      </c>
      <c r="AI1401" t="s">
        <v>40712</v>
      </c>
      <c r="AJ1401" t="s">
        <v>40711</v>
      </c>
      <c r="AK1401" t="s">
        <v>40710</v>
      </c>
      <c r="AL1401">
        <v>73</v>
      </c>
      <c r="AM1401" s="5">
        <f t="shared" si="178"/>
        <v>10.428571428571429</v>
      </c>
      <c r="AN1401" s="4">
        <f t="shared" si="175"/>
        <v>1.5794882890679939E-2</v>
      </c>
      <c r="AO1401" s="3"/>
      <c r="AP1401">
        <v>0</v>
      </c>
      <c r="AR1401" t="s">
        <v>62</v>
      </c>
      <c r="AT1401" s="2" t="s">
        <v>61</v>
      </c>
      <c r="AU1401" s="1">
        <f t="shared" si="179"/>
        <v>3.5607902415587631</v>
      </c>
      <c r="AV1401" s="1">
        <f t="shared" si="180"/>
        <v>2.9947039694185431</v>
      </c>
      <c r="AW1401" s="1">
        <f t="shared" si="181"/>
        <v>2.4286176972783236</v>
      </c>
    </row>
    <row r="1402" spans="1:49" x14ac:dyDescent="0.2">
      <c r="A1402">
        <v>1400</v>
      </c>
      <c r="B1402" t="s">
        <v>40709</v>
      </c>
      <c r="C1402" t="s">
        <v>40708</v>
      </c>
      <c r="F1402" t="s">
        <v>40707</v>
      </c>
      <c r="G1402" t="s">
        <v>18</v>
      </c>
      <c r="H1402" t="s">
        <v>17</v>
      </c>
      <c r="I1402" t="s">
        <v>40706</v>
      </c>
      <c r="J1402">
        <v>60030553</v>
      </c>
      <c r="K1402" t="s">
        <v>9959</v>
      </c>
      <c r="L1402" t="s">
        <v>9958</v>
      </c>
      <c r="M1402" t="s">
        <v>513</v>
      </c>
      <c r="N1402">
        <v>2</v>
      </c>
      <c r="O1402" t="s">
        <v>40705</v>
      </c>
      <c r="P1402" t="s">
        <v>40704</v>
      </c>
      <c r="Q1402" t="s">
        <v>40703</v>
      </c>
      <c r="R1402" s="7">
        <v>42036</v>
      </c>
      <c r="S1402" s="8">
        <f t="shared" si="176"/>
        <v>2015</v>
      </c>
      <c r="T1402" s="8">
        <v>2015</v>
      </c>
      <c r="U1402" s="8">
        <f t="shared" si="177"/>
        <v>7</v>
      </c>
      <c r="V1402" s="7">
        <v>42036</v>
      </c>
      <c r="W1402" t="s">
        <v>2805</v>
      </c>
      <c r="X1402" s="2">
        <v>1.6519999999999999</v>
      </c>
      <c r="Y1402" s="6">
        <f t="shared" si="174"/>
        <v>4.409919649769093E-2</v>
      </c>
      <c r="AA1402" t="s">
        <v>2804</v>
      </c>
      <c r="AB1402">
        <v>17337</v>
      </c>
      <c r="AD1402" t="s">
        <v>7</v>
      </c>
      <c r="AE1402">
        <v>63</v>
      </c>
      <c r="AF1402">
        <v>2</v>
      </c>
      <c r="AG1402">
        <v>6979193</v>
      </c>
      <c r="AH1402" t="s">
        <v>17883</v>
      </c>
      <c r="AI1402" t="s">
        <v>40702</v>
      </c>
      <c r="AJ1402" t="s">
        <v>40701</v>
      </c>
      <c r="AK1402" t="s">
        <v>40700</v>
      </c>
      <c r="AL1402">
        <v>23</v>
      </c>
      <c r="AM1402" s="5">
        <f t="shared" si="178"/>
        <v>3.2857142857142856</v>
      </c>
      <c r="AN1402" s="4">
        <f t="shared" si="175"/>
        <v>4.9764699518580618E-3</v>
      </c>
      <c r="AO1402" s="3"/>
      <c r="AP1402">
        <v>0</v>
      </c>
      <c r="AR1402" t="s">
        <v>62</v>
      </c>
      <c r="AT1402" s="2" t="s">
        <v>61</v>
      </c>
      <c r="AU1402" s="1">
        <f t="shared" si="179"/>
        <v>3.236237853394107</v>
      </c>
      <c r="AV1402" s="1">
        <f t="shared" si="180"/>
        <v>2.4537833224774497</v>
      </c>
      <c r="AW1402" s="1">
        <f t="shared" si="181"/>
        <v>1.6713287915607919</v>
      </c>
    </row>
    <row r="1403" spans="1:49" x14ac:dyDescent="0.2">
      <c r="A1403">
        <v>1401</v>
      </c>
      <c r="B1403" t="s">
        <v>40699</v>
      </c>
      <c r="C1403" t="s">
        <v>40698</v>
      </c>
      <c r="E1403">
        <v>25599118</v>
      </c>
      <c r="F1403" t="s">
        <v>40697</v>
      </c>
      <c r="G1403" t="s">
        <v>18</v>
      </c>
      <c r="H1403" t="s">
        <v>17</v>
      </c>
      <c r="I1403" t="s">
        <v>40696</v>
      </c>
      <c r="J1403" t="s">
        <v>40695</v>
      </c>
      <c r="K1403" t="s">
        <v>40694</v>
      </c>
      <c r="L1403" t="s">
        <v>40693</v>
      </c>
      <c r="M1403" t="s">
        <v>40692</v>
      </c>
      <c r="N1403">
        <v>4</v>
      </c>
      <c r="O1403" t="s">
        <v>40691</v>
      </c>
      <c r="P1403" t="s">
        <v>40690</v>
      </c>
      <c r="Q1403" t="s">
        <v>40689</v>
      </c>
      <c r="R1403" s="7">
        <v>42036</v>
      </c>
      <c r="S1403" s="8">
        <f t="shared" si="176"/>
        <v>2015</v>
      </c>
      <c r="T1403" s="8">
        <v>2015</v>
      </c>
      <c r="U1403" s="8">
        <f t="shared" si="177"/>
        <v>7</v>
      </c>
      <c r="V1403" s="7">
        <v>42036</v>
      </c>
      <c r="W1403" t="s">
        <v>40688</v>
      </c>
      <c r="X1403" s="2">
        <v>0.90500000000000003</v>
      </c>
      <c r="Y1403" s="6">
        <f t="shared" si="174"/>
        <v>2.4158458129788316E-2</v>
      </c>
      <c r="AA1403">
        <v>17483182</v>
      </c>
      <c r="AB1403">
        <v>4700152290</v>
      </c>
      <c r="AC1403">
        <v>17483190</v>
      </c>
      <c r="AD1403" t="s">
        <v>7</v>
      </c>
      <c r="AE1403">
        <v>10</v>
      </c>
      <c r="AF1403">
        <v>1</v>
      </c>
      <c r="AG1403">
        <v>16005</v>
      </c>
      <c r="AI1403" t="s">
        <v>40687</v>
      </c>
      <c r="AK1403" t="s">
        <v>40686</v>
      </c>
      <c r="AL1403">
        <v>41</v>
      </c>
      <c r="AM1403" s="5">
        <f t="shared" si="178"/>
        <v>5.8571428571428568</v>
      </c>
      <c r="AN1403" s="4">
        <f t="shared" si="175"/>
        <v>8.871098609833936E-3</v>
      </c>
      <c r="AO1403" s="3"/>
      <c r="AP1403">
        <v>0</v>
      </c>
      <c r="AR1403" t="s">
        <v>62</v>
      </c>
      <c r="AT1403" s="2" t="s">
        <v>61</v>
      </c>
      <c r="AU1403" s="1">
        <f t="shared" si="179"/>
        <v>1.9572250273802001</v>
      </c>
      <c r="AV1403" s="1">
        <f t="shared" si="180"/>
        <v>1.6514778369811127</v>
      </c>
      <c r="AW1403" s="1">
        <f t="shared" si="181"/>
        <v>1.3457306465820249</v>
      </c>
    </row>
    <row r="1404" spans="1:49" x14ac:dyDescent="0.2">
      <c r="A1404">
        <v>1402</v>
      </c>
      <c r="B1404" t="s">
        <v>40685</v>
      </c>
      <c r="C1404" t="s">
        <v>40684</v>
      </c>
      <c r="F1404" t="s">
        <v>40683</v>
      </c>
      <c r="G1404" t="s">
        <v>18</v>
      </c>
      <c r="H1404" t="s">
        <v>17</v>
      </c>
      <c r="I1404" t="s">
        <v>39809</v>
      </c>
      <c r="J1404">
        <v>60008447</v>
      </c>
      <c r="K1404" t="s">
        <v>12268</v>
      </c>
      <c r="L1404" t="s">
        <v>12267</v>
      </c>
      <c r="M1404" t="s">
        <v>513</v>
      </c>
      <c r="N1404">
        <v>3</v>
      </c>
      <c r="O1404" t="s">
        <v>40682</v>
      </c>
      <c r="P1404" t="s">
        <v>40681</v>
      </c>
      <c r="Q1404" t="s">
        <v>40680</v>
      </c>
      <c r="R1404" s="7">
        <v>42036</v>
      </c>
      <c r="S1404" s="8">
        <f t="shared" si="176"/>
        <v>2015</v>
      </c>
      <c r="T1404" s="8">
        <v>2015</v>
      </c>
      <c r="U1404" s="8">
        <f t="shared" si="177"/>
        <v>7</v>
      </c>
      <c r="V1404" s="7">
        <v>42036</v>
      </c>
      <c r="W1404" t="s">
        <v>2805</v>
      </c>
      <c r="X1404" s="2">
        <v>1.6519999999999999</v>
      </c>
      <c r="Y1404" s="6">
        <f t="shared" si="174"/>
        <v>4.409919649769093E-2</v>
      </c>
      <c r="AA1404" t="s">
        <v>2804</v>
      </c>
      <c r="AB1404">
        <v>17337</v>
      </c>
      <c r="AD1404" t="s">
        <v>7</v>
      </c>
      <c r="AE1404">
        <v>63</v>
      </c>
      <c r="AF1404">
        <v>2</v>
      </c>
      <c r="AG1404">
        <v>6985614</v>
      </c>
      <c r="AH1404" t="s">
        <v>40679</v>
      </c>
      <c r="AI1404" t="s">
        <v>40678</v>
      </c>
      <c r="AJ1404" t="s">
        <v>40677</v>
      </c>
      <c r="AK1404" t="s">
        <v>40676</v>
      </c>
      <c r="AL1404">
        <v>33</v>
      </c>
      <c r="AM1404" s="5">
        <f t="shared" si="178"/>
        <v>4.7142857142857144</v>
      </c>
      <c r="AN1404" s="4">
        <f t="shared" si="175"/>
        <v>7.1401525396224373E-3</v>
      </c>
      <c r="AO1404" s="3"/>
      <c r="AP1404">
        <v>0</v>
      </c>
      <c r="AR1404" t="s">
        <v>62</v>
      </c>
      <c r="AT1404" s="2" t="s">
        <v>61</v>
      </c>
      <c r="AU1404" s="1">
        <f t="shared" si="179"/>
        <v>3.3011483310270382</v>
      </c>
      <c r="AV1404" s="1">
        <f t="shared" si="180"/>
        <v>2.5619674518656681</v>
      </c>
      <c r="AW1404" s="1">
        <f t="shared" si="181"/>
        <v>1.8227865727042984</v>
      </c>
    </row>
    <row r="1405" spans="1:49" x14ac:dyDescent="0.2">
      <c r="A1405">
        <v>1403</v>
      </c>
      <c r="B1405" t="s">
        <v>40675</v>
      </c>
      <c r="C1405" t="s">
        <v>40674</v>
      </c>
      <c r="F1405" t="s">
        <v>40673</v>
      </c>
      <c r="G1405" t="s">
        <v>18</v>
      </c>
      <c r="H1405" t="s">
        <v>17</v>
      </c>
      <c r="I1405" t="s">
        <v>40672</v>
      </c>
      <c r="J1405">
        <v>60010080</v>
      </c>
      <c r="K1405" t="s">
        <v>5687</v>
      </c>
      <c r="L1405" t="s">
        <v>1461</v>
      </c>
      <c r="M1405" t="s">
        <v>102</v>
      </c>
      <c r="N1405">
        <v>4</v>
      </c>
      <c r="O1405" t="s">
        <v>40671</v>
      </c>
      <c r="P1405" t="s">
        <v>40670</v>
      </c>
      <c r="Q1405" t="s">
        <v>5684</v>
      </c>
      <c r="R1405" s="7">
        <v>42036</v>
      </c>
      <c r="S1405" s="8">
        <f t="shared" si="176"/>
        <v>2015</v>
      </c>
      <c r="T1405" s="8">
        <v>2015</v>
      </c>
      <c r="U1405" s="8">
        <f t="shared" si="177"/>
        <v>7</v>
      </c>
      <c r="V1405" s="7">
        <v>42036</v>
      </c>
      <c r="W1405" t="s">
        <v>2805</v>
      </c>
      <c r="X1405" s="2">
        <v>1.6519999999999999</v>
      </c>
      <c r="Y1405" s="6">
        <f t="shared" si="174"/>
        <v>4.409919649769093E-2</v>
      </c>
      <c r="AA1405" t="s">
        <v>2804</v>
      </c>
      <c r="AB1405">
        <v>17337</v>
      </c>
      <c r="AD1405" t="s">
        <v>7</v>
      </c>
      <c r="AE1405">
        <v>63</v>
      </c>
      <c r="AF1405">
        <v>2</v>
      </c>
      <c r="AG1405">
        <v>6983601</v>
      </c>
      <c r="AH1405" t="s">
        <v>40669</v>
      </c>
      <c r="AI1405" t="s">
        <v>40668</v>
      </c>
      <c r="AJ1405" t="s">
        <v>40667</v>
      </c>
      <c r="AK1405" t="s">
        <v>40666</v>
      </c>
      <c r="AL1405">
        <v>77</v>
      </c>
      <c r="AM1405" s="5">
        <f t="shared" si="178"/>
        <v>11</v>
      </c>
      <c r="AN1405" s="4">
        <f t="shared" si="175"/>
        <v>1.6660355925785686E-2</v>
      </c>
      <c r="AO1405" s="3"/>
      <c r="AP1405">
        <v>0</v>
      </c>
      <c r="AR1405" t="s">
        <v>62</v>
      </c>
      <c r="AT1405" s="2" t="s">
        <v>61</v>
      </c>
      <c r="AU1405" s="1">
        <f t="shared" si="179"/>
        <v>3.5867544326119356</v>
      </c>
      <c r="AV1405" s="1">
        <f t="shared" si="180"/>
        <v>3.0379776211738307</v>
      </c>
      <c r="AW1405" s="1">
        <f t="shared" si="181"/>
        <v>2.4892008097357259</v>
      </c>
    </row>
    <row r="1406" spans="1:49" x14ac:dyDescent="0.2">
      <c r="A1406">
        <v>1404</v>
      </c>
      <c r="B1406" t="s">
        <v>40665</v>
      </c>
      <c r="C1406" t="s">
        <v>40664</v>
      </c>
      <c r="F1406" t="s">
        <v>40663</v>
      </c>
      <c r="G1406" t="s">
        <v>18</v>
      </c>
      <c r="H1406" t="s">
        <v>17</v>
      </c>
      <c r="I1406" t="s">
        <v>40662</v>
      </c>
      <c r="J1406" t="s">
        <v>8389</v>
      </c>
      <c r="K1406" t="s">
        <v>8388</v>
      </c>
      <c r="L1406" t="s">
        <v>8387</v>
      </c>
      <c r="M1406" t="s">
        <v>3319</v>
      </c>
      <c r="N1406">
        <v>6</v>
      </c>
      <c r="O1406" t="s">
        <v>40661</v>
      </c>
      <c r="P1406" t="s">
        <v>40660</v>
      </c>
      <c r="Q1406" t="s">
        <v>40659</v>
      </c>
      <c r="R1406" s="7">
        <v>42036</v>
      </c>
      <c r="S1406" s="8">
        <f t="shared" si="176"/>
        <v>2015</v>
      </c>
      <c r="T1406" s="8">
        <v>2015</v>
      </c>
      <c r="U1406" s="8">
        <f t="shared" si="177"/>
        <v>7</v>
      </c>
      <c r="V1406" s="7">
        <v>42036</v>
      </c>
      <c r="W1406" t="s">
        <v>2805</v>
      </c>
      <c r="X1406" s="2">
        <v>1.6519999999999999</v>
      </c>
      <c r="Y1406" s="6">
        <f t="shared" si="174"/>
        <v>4.409919649769093E-2</v>
      </c>
      <c r="AA1406" t="s">
        <v>2804</v>
      </c>
      <c r="AB1406">
        <v>17337</v>
      </c>
      <c r="AD1406" t="s">
        <v>7</v>
      </c>
      <c r="AE1406">
        <v>63</v>
      </c>
      <c r="AF1406">
        <v>2</v>
      </c>
      <c r="AG1406">
        <v>6985545</v>
      </c>
      <c r="AH1406" t="s">
        <v>40658</v>
      </c>
      <c r="AI1406" t="s">
        <v>40657</v>
      </c>
      <c r="AJ1406" t="s">
        <v>40656</v>
      </c>
      <c r="AK1406" t="s">
        <v>40655</v>
      </c>
      <c r="AL1406">
        <v>41</v>
      </c>
      <c r="AM1406" s="5">
        <f t="shared" si="178"/>
        <v>5.8571428571428568</v>
      </c>
      <c r="AN1406" s="4">
        <f t="shared" si="175"/>
        <v>8.871098609833936E-3</v>
      </c>
      <c r="AO1406" s="3"/>
      <c r="AP1406">
        <v>0</v>
      </c>
      <c r="AR1406" t="s">
        <v>62</v>
      </c>
      <c r="AT1406" s="2" t="s">
        <v>61</v>
      </c>
      <c r="AU1406" s="1">
        <f t="shared" si="179"/>
        <v>3.3530767131333827</v>
      </c>
      <c r="AV1406" s="1">
        <f t="shared" si="180"/>
        <v>2.6485147553762434</v>
      </c>
      <c r="AW1406" s="1">
        <f t="shared" si="181"/>
        <v>1.9439527976191033</v>
      </c>
    </row>
    <row r="1407" spans="1:49" x14ac:dyDescent="0.2">
      <c r="A1407">
        <v>1405</v>
      </c>
      <c r="B1407" t="s">
        <v>40654</v>
      </c>
      <c r="C1407" t="s">
        <v>40653</v>
      </c>
      <c r="F1407" t="s">
        <v>40652</v>
      </c>
      <c r="G1407" t="s">
        <v>18</v>
      </c>
      <c r="H1407" t="s">
        <v>17</v>
      </c>
      <c r="I1407" t="s">
        <v>40651</v>
      </c>
      <c r="J1407">
        <v>60019702</v>
      </c>
      <c r="K1407" t="s">
        <v>2810</v>
      </c>
      <c r="L1407" t="s">
        <v>2809</v>
      </c>
      <c r="M1407" t="s">
        <v>1247</v>
      </c>
      <c r="N1407">
        <v>2</v>
      </c>
      <c r="O1407" t="s">
        <v>40650</v>
      </c>
      <c r="P1407" t="s">
        <v>40649</v>
      </c>
      <c r="Q1407" t="s">
        <v>25579</v>
      </c>
      <c r="R1407" s="7">
        <v>42036</v>
      </c>
      <c r="S1407" s="8">
        <f t="shared" si="176"/>
        <v>2015</v>
      </c>
      <c r="T1407" s="8">
        <v>2015</v>
      </c>
      <c r="U1407" s="8">
        <f t="shared" si="177"/>
        <v>7</v>
      </c>
      <c r="V1407" s="7">
        <v>42036</v>
      </c>
      <c r="W1407" t="s">
        <v>2805</v>
      </c>
      <c r="X1407" s="2">
        <v>1.6519999999999999</v>
      </c>
      <c r="Y1407" s="6">
        <f t="shared" si="174"/>
        <v>4.409919649769093E-2</v>
      </c>
      <c r="AA1407" t="s">
        <v>2804</v>
      </c>
      <c r="AB1407">
        <v>17337</v>
      </c>
      <c r="AD1407" t="s">
        <v>7</v>
      </c>
      <c r="AE1407">
        <v>63</v>
      </c>
      <c r="AF1407">
        <v>2</v>
      </c>
      <c r="AG1407">
        <v>6991576</v>
      </c>
      <c r="AH1407" t="s">
        <v>26154</v>
      </c>
      <c r="AI1407" t="s">
        <v>40648</v>
      </c>
      <c r="AJ1407" t="s">
        <v>40647</v>
      </c>
      <c r="AK1407" t="s">
        <v>40646</v>
      </c>
      <c r="AL1407">
        <v>14</v>
      </c>
      <c r="AM1407" s="5">
        <f t="shared" si="178"/>
        <v>2</v>
      </c>
      <c r="AN1407" s="4">
        <f t="shared" si="175"/>
        <v>3.0291556228701248E-3</v>
      </c>
      <c r="AO1407" s="3"/>
      <c r="AP1407">
        <v>1</v>
      </c>
      <c r="AQ1407" t="s">
        <v>143</v>
      </c>
      <c r="AR1407" t="s">
        <v>40645</v>
      </c>
      <c r="AS1407" t="s">
        <v>141</v>
      </c>
      <c r="AT1407" s="2" t="s">
        <v>61</v>
      </c>
      <c r="AU1407" s="1">
        <f t="shared" si="179"/>
        <v>3.1778184235244686</v>
      </c>
      <c r="AV1407" s="1">
        <f t="shared" si="180"/>
        <v>2.3564176060280526</v>
      </c>
      <c r="AW1407" s="1">
        <f t="shared" si="181"/>
        <v>1.5350167885316366</v>
      </c>
    </row>
    <row r="1408" spans="1:49" x14ac:dyDescent="0.2">
      <c r="A1408">
        <v>1406</v>
      </c>
      <c r="B1408" t="s">
        <v>40644</v>
      </c>
      <c r="C1408" t="s">
        <v>40643</v>
      </c>
      <c r="F1408" t="s">
        <v>40642</v>
      </c>
      <c r="G1408" t="s">
        <v>18</v>
      </c>
      <c r="H1408" t="s">
        <v>17</v>
      </c>
      <c r="I1408" t="s">
        <v>40641</v>
      </c>
      <c r="J1408" t="s">
        <v>40640</v>
      </c>
      <c r="K1408" t="s">
        <v>40639</v>
      </c>
      <c r="L1408" t="s">
        <v>40638</v>
      </c>
      <c r="M1408" t="s">
        <v>698</v>
      </c>
      <c r="N1408">
        <v>3</v>
      </c>
      <c r="O1408" t="s">
        <v>40637</v>
      </c>
      <c r="P1408" t="s">
        <v>40636</v>
      </c>
      <c r="Q1408" t="s">
        <v>40635</v>
      </c>
      <c r="R1408" s="7">
        <v>42036</v>
      </c>
      <c r="S1408" s="8">
        <f t="shared" si="176"/>
        <v>2015</v>
      </c>
      <c r="T1408" s="8">
        <v>2015</v>
      </c>
      <c r="U1408" s="8">
        <f t="shared" si="177"/>
        <v>7</v>
      </c>
      <c r="V1408" s="7">
        <v>42036</v>
      </c>
      <c r="W1408" t="s">
        <v>2805</v>
      </c>
      <c r="X1408" s="2">
        <v>1.6519999999999999</v>
      </c>
      <c r="Y1408" s="6">
        <f t="shared" si="174"/>
        <v>4.409919649769093E-2</v>
      </c>
      <c r="AA1408" t="s">
        <v>2804</v>
      </c>
      <c r="AB1408">
        <v>17337</v>
      </c>
      <c r="AD1408" t="s">
        <v>7</v>
      </c>
      <c r="AE1408">
        <v>63</v>
      </c>
      <c r="AF1408">
        <v>2</v>
      </c>
      <c r="AG1408">
        <v>6985548</v>
      </c>
      <c r="AH1408" t="s">
        <v>40634</v>
      </c>
      <c r="AI1408" t="s">
        <v>40633</v>
      </c>
      <c r="AJ1408" t="s">
        <v>40632</v>
      </c>
      <c r="AK1408" t="s">
        <v>40631</v>
      </c>
      <c r="AL1408">
        <v>81</v>
      </c>
      <c r="AM1408" s="5">
        <f t="shared" si="178"/>
        <v>11.571428571428571</v>
      </c>
      <c r="AN1408" s="4">
        <f t="shared" si="175"/>
        <v>1.7525828960891436E-2</v>
      </c>
      <c r="AO1408" s="3"/>
      <c r="AP1408">
        <v>0</v>
      </c>
      <c r="AR1408" t="s">
        <v>62</v>
      </c>
      <c r="AT1408" s="2" t="s">
        <v>61</v>
      </c>
      <c r="AU1408" s="1">
        <f t="shared" si="179"/>
        <v>3.6127186236651081</v>
      </c>
      <c r="AV1408" s="1">
        <f t="shared" si="180"/>
        <v>3.0812512729291184</v>
      </c>
      <c r="AW1408" s="1">
        <f t="shared" si="181"/>
        <v>2.5497839221931282</v>
      </c>
    </row>
    <row r="1409" spans="1:49" x14ac:dyDescent="0.2">
      <c r="A1409">
        <v>1407</v>
      </c>
      <c r="B1409" t="s">
        <v>40630</v>
      </c>
      <c r="C1409" t="s">
        <v>40629</v>
      </c>
      <c r="F1409" t="s">
        <v>40628</v>
      </c>
      <c r="G1409" t="s">
        <v>18</v>
      </c>
      <c r="H1409" t="s">
        <v>17</v>
      </c>
      <c r="I1409" t="s">
        <v>40627</v>
      </c>
      <c r="J1409" t="s">
        <v>40626</v>
      </c>
      <c r="K1409" t="s">
        <v>40625</v>
      </c>
      <c r="L1409" t="s">
        <v>40624</v>
      </c>
      <c r="M1409" t="s">
        <v>40623</v>
      </c>
      <c r="N1409">
        <v>5</v>
      </c>
      <c r="O1409" t="s">
        <v>40622</v>
      </c>
      <c r="P1409" t="s">
        <v>40621</v>
      </c>
      <c r="Q1409" t="s">
        <v>40620</v>
      </c>
      <c r="R1409" s="7">
        <v>42036</v>
      </c>
      <c r="S1409" s="8">
        <f t="shared" si="176"/>
        <v>2015</v>
      </c>
      <c r="T1409" s="8">
        <v>2015</v>
      </c>
      <c r="U1409" s="8">
        <f t="shared" si="177"/>
        <v>7</v>
      </c>
      <c r="V1409" s="7">
        <v>42036</v>
      </c>
      <c r="W1409" t="s">
        <v>2805</v>
      </c>
      <c r="X1409" s="2">
        <v>1.6519999999999999</v>
      </c>
      <c r="Y1409" s="6">
        <f t="shared" si="174"/>
        <v>4.409919649769093E-2</v>
      </c>
      <c r="AA1409" t="s">
        <v>2804</v>
      </c>
      <c r="AB1409">
        <v>17337</v>
      </c>
      <c r="AD1409" t="s">
        <v>7</v>
      </c>
      <c r="AE1409">
        <v>63</v>
      </c>
      <c r="AF1409">
        <v>2</v>
      </c>
      <c r="AG1409">
        <v>6994234</v>
      </c>
      <c r="AH1409" t="s">
        <v>24983</v>
      </c>
      <c r="AI1409" t="s">
        <v>40619</v>
      </c>
      <c r="AJ1409" t="s">
        <v>40618</v>
      </c>
      <c r="AK1409" t="s">
        <v>40617</v>
      </c>
      <c r="AL1409">
        <v>11</v>
      </c>
      <c r="AM1409" s="5">
        <f t="shared" si="178"/>
        <v>1.5714285714285714</v>
      </c>
      <c r="AN1409" s="4">
        <f t="shared" si="175"/>
        <v>2.3800508465408126E-3</v>
      </c>
      <c r="AO1409" s="3"/>
      <c r="AP1409">
        <v>0</v>
      </c>
      <c r="AR1409" t="s">
        <v>62</v>
      </c>
      <c r="AT1409" s="2" t="s">
        <v>61</v>
      </c>
      <c r="AU1409" s="1">
        <f t="shared" si="179"/>
        <v>3.1583452802345895</v>
      </c>
      <c r="AV1409" s="1">
        <f t="shared" si="180"/>
        <v>2.3239623672115872</v>
      </c>
      <c r="AW1409" s="1">
        <f t="shared" si="181"/>
        <v>1.4895794541885847</v>
      </c>
    </row>
    <row r="1410" spans="1:49" x14ac:dyDescent="0.2">
      <c r="A1410">
        <v>1408</v>
      </c>
      <c r="B1410" t="s">
        <v>40616</v>
      </c>
      <c r="C1410" t="s">
        <v>40615</v>
      </c>
      <c r="F1410" t="s">
        <v>40614</v>
      </c>
      <c r="G1410" t="s">
        <v>18</v>
      </c>
      <c r="H1410" t="s">
        <v>17</v>
      </c>
      <c r="I1410" t="s">
        <v>40613</v>
      </c>
      <c r="J1410">
        <v>60012070</v>
      </c>
      <c r="K1410" t="s">
        <v>40612</v>
      </c>
      <c r="L1410" t="s">
        <v>40611</v>
      </c>
      <c r="M1410" t="s">
        <v>1247</v>
      </c>
      <c r="N1410">
        <v>3</v>
      </c>
      <c r="O1410" t="s">
        <v>40610</v>
      </c>
      <c r="P1410" t="s">
        <v>40609</v>
      </c>
      <c r="Q1410" t="s">
        <v>40608</v>
      </c>
      <c r="R1410" s="7">
        <v>42036</v>
      </c>
      <c r="S1410" s="8">
        <f t="shared" si="176"/>
        <v>2015</v>
      </c>
      <c r="T1410" s="8">
        <v>2015</v>
      </c>
      <c r="U1410" s="8">
        <f t="shared" si="177"/>
        <v>7</v>
      </c>
      <c r="V1410" s="7">
        <v>42036</v>
      </c>
      <c r="W1410" t="s">
        <v>2805</v>
      </c>
      <c r="X1410" s="2">
        <v>1.6519999999999999</v>
      </c>
      <c r="Y1410" s="6">
        <f t="shared" si="174"/>
        <v>4.409919649769093E-2</v>
      </c>
      <c r="AA1410" t="s">
        <v>2804</v>
      </c>
      <c r="AB1410">
        <v>17337</v>
      </c>
      <c r="AD1410" t="s">
        <v>7</v>
      </c>
      <c r="AE1410">
        <v>63</v>
      </c>
      <c r="AF1410">
        <v>2</v>
      </c>
      <c r="AG1410">
        <v>6987247</v>
      </c>
      <c r="AH1410" t="s">
        <v>40607</v>
      </c>
      <c r="AI1410" t="s">
        <v>40606</v>
      </c>
      <c r="AJ1410" t="s">
        <v>40605</v>
      </c>
      <c r="AK1410" t="s">
        <v>40604</v>
      </c>
      <c r="AL1410">
        <v>13</v>
      </c>
      <c r="AM1410" s="5">
        <f t="shared" si="178"/>
        <v>1.8571428571428572</v>
      </c>
      <c r="AN1410" s="4">
        <f t="shared" si="175"/>
        <v>2.8127873640936877E-3</v>
      </c>
      <c r="AO1410" s="3"/>
      <c r="AP1410">
        <v>0</v>
      </c>
      <c r="AQ1410" t="s">
        <v>143</v>
      </c>
      <c r="AR1410" t="s">
        <v>9105</v>
      </c>
      <c r="AS1410" t="s">
        <v>141</v>
      </c>
      <c r="AT1410" s="2" t="s">
        <v>61</v>
      </c>
      <c r="AU1410" s="1">
        <f t="shared" si="179"/>
        <v>3.1713273757611757</v>
      </c>
      <c r="AV1410" s="1">
        <f t="shared" si="180"/>
        <v>2.3455991930892308</v>
      </c>
      <c r="AW1410" s="1">
        <f t="shared" si="181"/>
        <v>1.5198710104172859</v>
      </c>
    </row>
    <row r="1411" spans="1:49" x14ac:dyDescent="0.2">
      <c r="A1411">
        <v>1409</v>
      </c>
      <c r="B1411" t="s">
        <v>40603</v>
      </c>
      <c r="C1411" t="s">
        <v>40602</v>
      </c>
      <c r="F1411" t="s">
        <v>40601</v>
      </c>
      <c r="G1411" t="s">
        <v>18</v>
      </c>
      <c r="H1411" t="s">
        <v>17</v>
      </c>
      <c r="I1411" t="s">
        <v>13942</v>
      </c>
      <c r="J1411">
        <v>60012345</v>
      </c>
      <c r="K1411" t="s">
        <v>40600</v>
      </c>
      <c r="L1411" t="s">
        <v>40599</v>
      </c>
      <c r="M1411" t="s">
        <v>267</v>
      </c>
      <c r="N1411">
        <v>4</v>
      </c>
      <c r="O1411" t="s">
        <v>40598</v>
      </c>
      <c r="P1411" t="s">
        <v>40597</v>
      </c>
      <c r="Q1411" t="s">
        <v>40596</v>
      </c>
      <c r="R1411" s="7">
        <v>42036</v>
      </c>
      <c r="S1411" s="8">
        <f t="shared" si="176"/>
        <v>2015</v>
      </c>
      <c r="T1411" s="8">
        <v>2015</v>
      </c>
      <c r="U1411" s="8">
        <f t="shared" si="177"/>
        <v>7</v>
      </c>
      <c r="V1411" s="7">
        <v>42036</v>
      </c>
      <c r="W1411" t="s">
        <v>2805</v>
      </c>
      <c r="X1411" s="2">
        <v>1.6519999999999999</v>
      </c>
      <c r="Y1411" s="6">
        <f t="shared" ref="Y1411:Y1474" si="182">(X1411-$Z$3)/($Z$2-$Z$3)</f>
        <v>4.409919649769093E-2</v>
      </c>
      <c r="AA1411" t="s">
        <v>2804</v>
      </c>
      <c r="AB1411">
        <v>17337</v>
      </c>
      <c r="AD1411" t="s">
        <v>7</v>
      </c>
      <c r="AE1411">
        <v>63</v>
      </c>
      <c r="AF1411">
        <v>2</v>
      </c>
      <c r="AG1411">
        <v>6977911</v>
      </c>
      <c r="AH1411" t="s">
        <v>40595</v>
      </c>
      <c r="AI1411" t="s">
        <v>40594</v>
      </c>
      <c r="AJ1411" t="s">
        <v>40593</v>
      </c>
      <c r="AK1411" t="s">
        <v>40592</v>
      </c>
      <c r="AL1411">
        <v>15</v>
      </c>
      <c r="AM1411" s="5">
        <f t="shared" si="178"/>
        <v>2.1428571428571428</v>
      </c>
      <c r="AN1411" s="4">
        <f t="shared" ref="AN1411:AN1474" si="183">(AM1411-$AO$3)/($AO$2-$AO$3)</f>
        <v>3.2455238816465623E-3</v>
      </c>
      <c r="AO1411" s="3"/>
      <c r="AP1411">
        <v>0</v>
      </c>
      <c r="AR1411" t="s">
        <v>62</v>
      </c>
      <c r="AT1411" s="2" t="s">
        <v>61</v>
      </c>
      <c r="AU1411" s="1">
        <f t="shared" si="179"/>
        <v>3.184309471287762</v>
      </c>
      <c r="AV1411" s="1">
        <f t="shared" si="180"/>
        <v>2.3672360189668744</v>
      </c>
      <c r="AW1411" s="1">
        <f t="shared" si="181"/>
        <v>1.5501625666459871</v>
      </c>
    </row>
    <row r="1412" spans="1:49" x14ac:dyDescent="0.2">
      <c r="A1412">
        <v>1410</v>
      </c>
      <c r="B1412" t="s">
        <v>40591</v>
      </c>
      <c r="C1412" t="s">
        <v>40590</v>
      </c>
      <c r="F1412" t="s">
        <v>40589</v>
      </c>
      <c r="G1412" t="s">
        <v>18</v>
      </c>
      <c r="H1412" t="s">
        <v>17</v>
      </c>
      <c r="I1412" t="s">
        <v>40588</v>
      </c>
      <c r="J1412">
        <v>60006541</v>
      </c>
      <c r="K1412" t="s">
        <v>2868</v>
      </c>
      <c r="L1412" t="s">
        <v>2867</v>
      </c>
      <c r="M1412" t="s">
        <v>2866</v>
      </c>
      <c r="N1412">
        <v>3</v>
      </c>
      <c r="O1412" t="s">
        <v>40587</v>
      </c>
      <c r="P1412" t="s">
        <v>40586</v>
      </c>
      <c r="Q1412" t="s">
        <v>11990</v>
      </c>
      <c r="R1412" s="7">
        <v>42036</v>
      </c>
      <c r="S1412" s="8">
        <f t="shared" si="176"/>
        <v>2015</v>
      </c>
      <c r="T1412" s="8">
        <v>2015</v>
      </c>
      <c r="U1412" s="8">
        <f t="shared" si="177"/>
        <v>7</v>
      </c>
      <c r="V1412" s="7">
        <v>42036</v>
      </c>
      <c r="W1412" t="s">
        <v>2805</v>
      </c>
      <c r="X1412" s="2">
        <v>1.6519999999999999</v>
      </c>
      <c r="Y1412" s="6">
        <f t="shared" si="182"/>
        <v>4.409919649769093E-2</v>
      </c>
      <c r="AA1412" t="s">
        <v>2804</v>
      </c>
      <c r="AB1412">
        <v>17337</v>
      </c>
      <c r="AD1412" t="s">
        <v>7</v>
      </c>
      <c r="AE1412">
        <v>63</v>
      </c>
      <c r="AF1412">
        <v>2</v>
      </c>
      <c r="AG1412">
        <v>6987235</v>
      </c>
      <c r="AH1412" t="s">
        <v>40585</v>
      </c>
      <c r="AI1412" t="s">
        <v>40584</v>
      </c>
      <c r="AJ1412" t="s">
        <v>40583</v>
      </c>
      <c r="AK1412" t="s">
        <v>40582</v>
      </c>
      <c r="AL1412">
        <v>39</v>
      </c>
      <c r="AM1412" s="5">
        <f t="shared" si="178"/>
        <v>5.5714285714285712</v>
      </c>
      <c r="AN1412" s="4">
        <f t="shared" si="183"/>
        <v>8.4383620922810626E-3</v>
      </c>
      <c r="AO1412" s="3"/>
      <c r="AP1412">
        <v>0</v>
      </c>
      <c r="AR1412" t="s">
        <v>62</v>
      </c>
      <c r="AT1412" s="2" t="s">
        <v>61</v>
      </c>
      <c r="AU1412" s="1">
        <f t="shared" si="179"/>
        <v>3.3400946176067965</v>
      </c>
      <c r="AV1412" s="1">
        <f t="shared" si="180"/>
        <v>2.6268779294985998</v>
      </c>
      <c r="AW1412" s="1">
        <f t="shared" si="181"/>
        <v>1.9136612413904019</v>
      </c>
    </row>
    <row r="1413" spans="1:49" x14ac:dyDescent="0.2">
      <c r="A1413">
        <v>1411</v>
      </c>
      <c r="B1413" t="s">
        <v>40581</v>
      </c>
      <c r="C1413" t="s">
        <v>40580</v>
      </c>
      <c r="F1413" t="s">
        <v>40579</v>
      </c>
      <c r="G1413" t="s">
        <v>18</v>
      </c>
      <c r="H1413" t="s">
        <v>17</v>
      </c>
      <c r="I1413" t="s">
        <v>40578</v>
      </c>
      <c r="J1413">
        <v>60013983</v>
      </c>
      <c r="K1413" t="s">
        <v>3013</v>
      </c>
      <c r="L1413" t="s">
        <v>3012</v>
      </c>
      <c r="M1413" t="s">
        <v>2866</v>
      </c>
      <c r="N1413">
        <v>2</v>
      </c>
      <c r="O1413" t="s">
        <v>40577</v>
      </c>
      <c r="P1413" t="s">
        <v>40576</v>
      </c>
      <c r="Q1413" t="s">
        <v>3009</v>
      </c>
      <c r="R1413" s="7">
        <v>42036</v>
      </c>
      <c r="S1413" s="8">
        <f t="shared" si="176"/>
        <v>2015</v>
      </c>
      <c r="T1413" s="8">
        <v>2015</v>
      </c>
      <c r="U1413" s="8">
        <f t="shared" si="177"/>
        <v>7</v>
      </c>
      <c r="V1413" s="7">
        <v>42036</v>
      </c>
      <c r="W1413" t="s">
        <v>2805</v>
      </c>
      <c r="X1413" s="2">
        <v>1.6519999999999999</v>
      </c>
      <c r="Y1413" s="6">
        <f t="shared" si="182"/>
        <v>4.409919649769093E-2</v>
      </c>
      <c r="AA1413" t="s">
        <v>2804</v>
      </c>
      <c r="AB1413">
        <v>17337</v>
      </c>
      <c r="AD1413" t="s">
        <v>7</v>
      </c>
      <c r="AE1413">
        <v>63</v>
      </c>
      <c r="AF1413">
        <v>2</v>
      </c>
      <c r="AG1413">
        <v>6985569</v>
      </c>
      <c r="AH1413" t="s">
        <v>32892</v>
      </c>
      <c r="AI1413" t="s">
        <v>40575</v>
      </c>
      <c r="AJ1413" t="s">
        <v>40574</v>
      </c>
      <c r="AK1413" t="s">
        <v>40573</v>
      </c>
      <c r="AL1413">
        <v>100</v>
      </c>
      <c r="AM1413" s="5">
        <f t="shared" si="178"/>
        <v>14.285714285714286</v>
      </c>
      <c r="AN1413" s="4">
        <f t="shared" si="183"/>
        <v>2.1636825877643751E-2</v>
      </c>
      <c r="AO1413" s="3"/>
      <c r="AP1413">
        <v>0</v>
      </c>
      <c r="AR1413" t="s">
        <v>62</v>
      </c>
      <c r="AT1413" s="2" t="s">
        <v>61</v>
      </c>
      <c r="AU1413" s="1">
        <f t="shared" si="179"/>
        <v>3.7360485311676772</v>
      </c>
      <c r="AV1413" s="1">
        <f t="shared" si="180"/>
        <v>3.2868011187667343</v>
      </c>
      <c r="AW1413" s="1">
        <f t="shared" si="181"/>
        <v>2.8375537063657905</v>
      </c>
    </row>
    <row r="1414" spans="1:49" x14ac:dyDescent="0.2">
      <c r="A1414">
        <v>1412</v>
      </c>
      <c r="B1414" t="s">
        <v>40572</v>
      </c>
      <c r="C1414" t="s">
        <v>40571</v>
      </c>
      <c r="F1414" t="s">
        <v>40570</v>
      </c>
      <c r="G1414" t="s">
        <v>18</v>
      </c>
      <c r="H1414" t="s">
        <v>17</v>
      </c>
      <c r="I1414" t="s">
        <v>40569</v>
      </c>
      <c r="J1414">
        <v>60032179</v>
      </c>
      <c r="K1414" t="s">
        <v>2208</v>
      </c>
      <c r="L1414" t="s">
        <v>2207</v>
      </c>
      <c r="M1414" t="s">
        <v>234</v>
      </c>
      <c r="N1414">
        <v>3</v>
      </c>
      <c r="O1414" t="s">
        <v>40568</v>
      </c>
      <c r="P1414" t="s">
        <v>40567</v>
      </c>
      <c r="Q1414" t="s">
        <v>8056</v>
      </c>
      <c r="R1414" s="7">
        <v>42036</v>
      </c>
      <c r="S1414" s="8">
        <f t="shared" si="176"/>
        <v>2015</v>
      </c>
      <c r="T1414" s="8">
        <v>2015</v>
      </c>
      <c r="U1414" s="8">
        <f t="shared" si="177"/>
        <v>7</v>
      </c>
      <c r="V1414" s="7">
        <v>42036</v>
      </c>
      <c r="W1414" t="s">
        <v>2805</v>
      </c>
      <c r="X1414" s="2">
        <v>1.6519999999999999</v>
      </c>
      <c r="Y1414" s="6">
        <f t="shared" si="182"/>
        <v>4.409919649769093E-2</v>
      </c>
      <c r="AA1414" t="s">
        <v>2804</v>
      </c>
      <c r="AB1414">
        <v>17337</v>
      </c>
      <c r="AD1414" t="s">
        <v>7</v>
      </c>
      <c r="AE1414">
        <v>63</v>
      </c>
      <c r="AF1414">
        <v>2</v>
      </c>
      <c r="AG1414">
        <v>6985714</v>
      </c>
      <c r="AH1414" t="s">
        <v>40566</v>
      </c>
      <c r="AI1414" t="s">
        <v>40565</v>
      </c>
      <c r="AJ1414" t="s">
        <v>40564</v>
      </c>
      <c r="AK1414" t="s">
        <v>40563</v>
      </c>
      <c r="AL1414">
        <v>56</v>
      </c>
      <c r="AM1414" s="5">
        <f t="shared" si="178"/>
        <v>8</v>
      </c>
      <c r="AN1414" s="4">
        <f t="shared" si="183"/>
        <v>1.2116622491480499E-2</v>
      </c>
      <c r="AO1414" s="3"/>
      <c r="AP1414">
        <v>1</v>
      </c>
      <c r="AQ1414" t="s">
        <v>2</v>
      </c>
      <c r="AR1414">
        <v>1101146</v>
      </c>
      <c r="AS1414" t="s">
        <v>0</v>
      </c>
      <c r="AT1414" s="2" t="s">
        <v>61</v>
      </c>
      <c r="AU1414" s="1">
        <f t="shared" si="179"/>
        <v>3.4504424295827798</v>
      </c>
      <c r="AV1414" s="1">
        <f t="shared" si="180"/>
        <v>2.8107909494585712</v>
      </c>
      <c r="AW1414" s="1">
        <f t="shared" si="181"/>
        <v>2.1711394693343626</v>
      </c>
    </row>
    <row r="1415" spans="1:49" x14ac:dyDescent="0.2">
      <c r="A1415">
        <v>1413</v>
      </c>
      <c r="B1415" t="s">
        <v>40562</v>
      </c>
      <c r="C1415" t="s">
        <v>40561</v>
      </c>
      <c r="F1415" t="s">
        <v>40560</v>
      </c>
      <c r="G1415" t="s">
        <v>18</v>
      </c>
      <c r="H1415" t="s">
        <v>17</v>
      </c>
      <c r="I1415" t="s">
        <v>23591</v>
      </c>
      <c r="J1415">
        <v>60002222</v>
      </c>
      <c r="K1415" t="s">
        <v>32544</v>
      </c>
      <c r="L1415" t="s">
        <v>32543</v>
      </c>
      <c r="M1415" t="s">
        <v>102</v>
      </c>
      <c r="N1415">
        <v>3</v>
      </c>
      <c r="O1415" t="s">
        <v>40559</v>
      </c>
      <c r="P1415" t="s">
        <v>40558</v>
      </c>
      <c r="Q1415" t="s">
        <v>40557</v>
      </c>
      <c r="R1415" s="7">
        <v>42036</v>
      </c>
      <c r="S1415" s="8">
        <f t="shared" si="176"/>
        <v>2015</v>
      </c>
      <c r="T1415" s="8">
        <v>2015</v>
      </c>
      <c r="U1415" s="8">
        <f t="shared" si="177"/>
        <v>7</v>
      </c>
      <c r="V1415" s="7">
        <v>42036</v>
      </c>
      <c r="W1415" t="s">
        <v>2805</v>
      </c>
      <c r="X1415" s="2">
        <v>1.6519999999999999</v>
      </c>
      <c r="Y1415" s="6">
        <f t="shared" si="182"/>
        <v>4.409919649769093E-2</v>
      </c>
      <c r="AA1415" t="s">
        <v>2804</v>
      </c>
      <c r="AB1415">
        <v>17337</v>
      </c>
      <c r="AD1415" t="s">
        <v>7</v>
      </c>
      <c r="AE1415">
        <v>63</v>
      </c>
      <c r="AF1415">
        <v>2</v>
      </c>
      <c r="AG1415">
        <v>6977897</v>
      </c>
      <c r="AH1415" t="s">
        <v>40556</v>
      </c>
      <c r="AI1415" t="s">
        <v>40555</v>
      </c>
      <c r="AJ1415" t="s">
        <v>40554</v>
      </c>
      <c r="AK1415" t="s">
        <v>40553</v>
      </c>
      <c r="AL1415">
        <v>26</v>
      </c>
      <c r="AM1415" s="5">
        <f t="shared" si="178"/>
        <v>3.7142857142857144</v>
      </c>
      <c r="AN1415" s="4">
        <f t="shared" si="183"/>
        <v>5.6255747281873754E-3</v>
      </c>
      <c r="AO1415" s="3"/>
      <c r="AP1415">
        <v>0</v>
      </c>
      <c r="AR1415" t="s">
        <v>62</v>
      </c>
      <c r="AT1415" s="2" t="s">
        <v>61</v>
      </c>
      <c r="AU1415" s="1">
        <f t="shared" si="179"/>
        <v>3.2557109966839866</v>
      </c>
      <c r="AV1415" s="1">
        <f t="shared" si="180"/>
        <v>2.4862385612939151</v>
      </c>
      <c r="AW1415" s="1">
        <f t="shared" si="181"/>
        <v>1.716766125903844</v>
      </c>
    </row>
    <row r="1416" spans="1:49" x14ac:dyDescent="0.2">
      <c r="A1416">
        <v>1414</v>
      </c>
      <c r="B1416" t="s">
        <v>40552</v>
      </c>
      <c r="C1416" t="s">
        <v>40551</v>
      </c>
      <c r="F1416" t="s">
        <v>40550</v>
      </c>
      <c r="G1416" t="s">
        <v>18</v>
      </c>
      <c r="H1416" t="s">
        <v>17</v>
      </c>
      <c r="I1416" t="s">
        <v>40549</v>
      </c>
      <c r="J1416" t="s">
        <v>40548</v>
      </c>
      <c r="K1416" t="s">
        <v>40547</v>
      </c>
      <c r="L1416" t="s">
        <v>40546</v>
      </c>
      <c r="M1416" t="s">
        <v>30007</v>
      </c>
      <c r="N1416">
        <v>3</v>
      </c>
      <c r="O1416" t="s">
        <v>40545</v>
      </c>
      <c r="P1416" t="s">
        <v>40544</v>
      </c>
      <c r="Q1416" t="s">
        <v>40543</v>
      </c>
      <c r="R1416" s="7">
        <v>42036</v>
      </c>
      <c r="S1416" s="8">
        <f t="shared" si="176"/>
        <v>2015</v>
      </c>
      <c r="T1416" s="8">
        <v>2015</v>
      </c>
      <c r="U1416" s="8">
        <f t="shared" si="177"/>
        <v>7</v>
      </c>
      <c r="V1416" s="7">
        <v>42036</v>
      </c>
      <c r="W1416" t="s">
        <v>2805</v>
      </c>
      <c r="X1416" s="2">
        <v>1.6519999999999999</v>
      </c>
      <c r="Y1416" s="6">
        <f t="shared" si="182"/>
        <v>4.409919649769093E-2</v>
      </c>
      <c r="AA1416" t="s">
        <v>2804</v>
      </c>
      <c r="AB1416">
        <v>17337</v>
      </c>
      <c r="AD1416" t="s">
        <v>7</v>
      </c>
      <c r="AE1416">
        <v>63</v>
      </c>
      <c r="AF1416">
        <v>2</v>
      </c>
      <c r="AG1416">
        <v>6971136</v>
      </c>
      <c r="AH1416" t="s">
        <v>40542</v>
      </c>
      <c r="AI1416" t="s">
        <v>40541</v>
      </c>
      <c r="AJ1416" t="s">
        <v>40540</v>
      </c>
      <c r="AK1416" t="s">
        <v>40539</v>
      </c>
      <c r="AL1416">
        <v>76</v>
      </c>
      <c r="AM1416" s="5">
        <f t="shared" si="178"/>
        <v>10.857142857142858</v>
      </c>
      <c r="AN1416" s="4">
        <f t="shared" si="183"/>
        <v>1.644398766700925E-2</v>
      </c>
      <c r="AO1416" s="3"/>
      <c r="AP1416">
        <v>0</v>
      </c>
      <c r="AQ1416" t="s">
        <v>31348</v>
      </c>
      <c r="AR1416" t="s">
        <v>62</v>
      </c>
      <c r="AS1416" t="s">
        <v>31347</v>
      </c>
      <c r="AT1416" s="2" t="s">
        <v>61</v>
      </c>
      <c r="AU1416" s="1">
        <f t="shared" si="179"/>
        <v>3.5802633848486427</v>
      </c>
      <c r="AV1416" s="1">
        <f t="shared" si="180"/>
        <v>3.0271592082350094</v>
      </c>
      <c r="AW1416" s="1">
        <f t="shared" si="181"/>
        <v>2.4740550316213752</v>
      </c>
    </row>
    <row r="1417" spans="1:49" x14ac:dyDescent="0.2">
      <c r="A1417">
        <v>1415</v>
      </c>
      <c r="B1417" t="s">
        <v>40538</v>
      </c>
      <c r="C1417" t="s">
        <v>40537</v>
      </c>
      <c r="F1417" t="s">
        <v>40536</v>
      </c>
      <c r="G1417" t="s">
        <v>18</v>
      </c>
      <c r="H1417" t="s">
        <v>17</v>
      </c>
      <c r="I1417" t="s">
        <v>40535</v>
      </c>
      <c r="J1417" t="s">
        <v>40534</v>
      </c>
      <c r="K1417" t="s">
        <v>40533</v>
      </c>
      <c r="L1417" t="s">
        <v>40532</v>
      </c>
      <c r="M1417" t="s">
        <v>86</v>
      </c>
      <c r="N1417">
        <v>6</v>
      </c>
      <c r="O1417" t="s">
        <v>40531</v>
      </c>
      <c r="P1417" t="s">
        <v>40530</v>
      </c>
      <c r="Q1417" t="s">
        <v>40529</v>
      </c>
      <c r="R1417" s="7">
        <v>42036</v>
      </c>
      <c r="S1417" s="8">
        <f t="shared" si="176"/>
        <v>2015</v>
      </c>
      <c r="T1417" s="8">
        <v>2015</v>
      </c>
      <c r="U1417" s="8">
        <f t="shared" si="177"/>
        <v>7</v>
      </c>
      <c r="V1417" s="7">
        <v>42036</v>
      </c>
      <c r="W1417" t="s">
        <v>2805</v>
      </c>
      <c r="X1417" s="2">
        <v>1.6519999999999999</v>
      </c>
      <c r="Y1417" s="6">
        <f t="shared" si="182"/>
        <v>4.409919649769093E-2</v>
      </c>
      <c r="AA1417" t="s">
        <v>2804</v>
      </c>
      <c r="AB1417">
        <v>17337</v>
      </c>
      <c r="AD1417" t="s">
        <v>7</v>
      </c>
      <c r="AE1417">
        <v>63</v>
      </c>
      <c r="AF1417">
        <v>2</v>
      </c>
      <c r="AG1417">
        <v>6979215</v>
      </c>
      <c r="AH1417" t="s">
        <v>40528</v>
      </c>
      <c r="AI1417" t="s">
        <v>40527</v>
      </c>
      <c r="AJ1417" t="s">
        <v>40526</v>
      </c>
      <c r="AK1417" t="s">
        <v>40525</v>
      </c>
      <c r="AL1417">
        <v>49</v>
      </c>
      <c r="AM1417" s="5">
        <f t="shared" si="178"/>
        <v>7</v>
      </c>
      <c r="AN1417" s="4">
        <f t="shared" si="183"/>
        <v>1.0602044680045438E-2</v>
      </c>
      <c r="AO1417" s="3"/>
      <c r="AP1417">
        <v>0</v>
      </c>
      <c r="AR1417" t="s">
        <v>62</v>
      </c>
      <c r="AT1417" s="2" t="s">
        <v>61</v>
      </c>
      <c r="AU1417" s="1">
        <f t="shared" si="179"/>
        <v>3.4050050952397286</v>
      </c>
      <c r="AV1417" s="1">
        <f t="shared" si="180"/>
        <v>2.7350620588868182</v>
      </c>
      <c r="AW1417" s="1">
        <f t="shared" si="181"/>
        <v>2.0651190225339082</v>
      </c>
    </row>
    <row r="1418" spans="1:49" x14ac:dyDescent="0.2">
      <c r="A1418">
        <v>1416</v>
      </c>
      <c r="B1418" t="s">
        <v>40524</v>
      </c>
      <c r="C1418" t="s">
        <v>40523</v>
      </c>
      <c r="F1418" t="s">
        <v>40522</v>
      </c>
      <c r="G1418" t="s">
        <v>18</v>
      </c>
      <c r="H1418" t="s">
        <v>17</v>
      </c>
      <c r="I1418" t="s">
        <v>40521</v>
      </c>
      <c r="J1418">
        <v>60004923</v>
      </c>
      <c r="K1418" t="s">
        <v>30883</v>
      </c>
      <c r="L1418" t="s">
        <v>30882</v>
      </c>
      <c r="M1418" t="s">
        <v>234</v>
      </c>
      <c r="N1418">
        <v>4</v>
      </c>
      <c r="O1418" t="s">
        <v>40520</v>
      </c>
      <c r="P1418" t="s">
        <v>40519</v>
      </c>
      <c r="Q1418" t="s">
        <v>40518</v>
      </c>
      <c r="R1418" s="7">
        <v>42036</v>
      </c>
      <c r="S1418" s="8">
        <f t="shared" si="176"/>
        <v>2015</v>
      </c>
      <c r="T1418" s="8">
        <v>2015</v>
      </c>
      <c r="U1418" s="8">
        <f t="shared" si="177"/>
        <v>7</v>
      </c>
      <c r="V1418" s="7">
        <v>42036</v>
      </c>
      <c r="W1418" t="s">
        <v>2805</v>
      </c>
      <c r="X1418" s="2">
        <v>1.6519999999999999</v>
      </c>
      <c r="Y1418" s="6">
        <f t="shared" si="182"/>
        <v>4.409919649769093E-2</v>
      </c>
      <c r="AA1418" t="s">
        <v>2804</v>
      </c>
      <c r="AB1418">
        <v>17337</v>
      </c>
      <c r="AD1418" t="s">
        <v>7</v>
      </c>
      <c r="AE1418">
        <v>63</v>
      </c>
      <c r="AF1418">
        <v>2</v>
      </c>
      <c r="AG1418">
        <v>6983562</v>
      </c>
      <c r="AH1418" t="s">
        <v>40517</v>
      </c>
      <c r="AI1418" t="s">
        <v>40516</v>
      </c>
      <c r="AJ1418" t="s">
        <v>40515</v>
      </c>
      <c r="AK1418" t="s">
        <v>40514</v>
      </c>
      <c r="AL1418">
        <v>37</v>
      </c>
      <c r="AM1418" s="5">
        <f t="shared" si="178"/>
        <v>5.2857142857142856</v>
      </c>
      <c r="AN1418" s="4">
        <f t="shared" si="183"/>
        <v>8.0056255747281875E-3</v>
      </c>
      <c r="AO1418" s="3"/>
      <c r="AP1418">
        <v>1</v>
      </c>
      <c r="AR1418" t="s">
        <v>62</v>
      </c>
      <c r="AT1418" s="2" t="s">
        <v>61</v>
      </c>
      <c r="AU1418" s="1">
        <f t="shared" si="179"/>
        <v>3.3271125220802102</v>
      </c>
      <c r="AV1418" s="1">
        <f t="shared" si="180"/>
        <v>2.6052411036209562</v>
      </c>
      <c r="AW1418" s="1">
        <f t="shared" si="181"/>
        <v>1.883369685161701</v>
      </c>
    </row>
    <row r="1419" spans="1:49" x14ac:dyDescent="0.2">
      <c r="A1419">
        <v>1417</v>
      </c>
      <c r="B1419" t="s">
        <v>40513</v>
      </c>
      <c r="C1419" t="s">
        <v>40512</v>
      </c>
      <c r="F1419" t="s">
        <v>40511</v>
      </c>
      <c r="G1419" t="s">
        <v>18</v>
      </c>
      <c r="H1419" t="s">
        <v>17</v>
      </c>
      <c r="I1419" t="s">
        <v>40510</v>
      </c>
      <c r="J1419">
        <v>60101699</v>
      </c>
      <c r="K1419" t="s">
        <v>40509</v>
      </c>
      <c r="L1419" t="s">
        <v>10614</v>
      </c>
      <c r="M1419" t="s">
        <v>1121</v>
      </c>
      <c r="N1419">
        <v>5</v>
      </c>
      <c r="O1419" t="s">
        <v>40508</v>
      </c>
      <c r="P1419" t="s">
        <v>40507</v>
      </c>
      <c r="Q1419" t="s">
        <v>40506</v>
      </c>
      <c r="R1419" s="7">
        <v>42036</v>
      </c>
      <c r="S1419" s="8">
        <f t="shared" si="176"/>
        <v>2015</v>
      </c>
      <c r="T1419" s="8">
        <v>2015</v>
      </c>
      <c r="U1419" s="8">
        <f t="shared" si="177"/>
        <v>7</v>
      </c>
      <c r="V1419" s="7">
        <v>42036</v>
      </c>
      <c r="W1419" t="s">
        <v>40505</v>
      </c>
      <c r="X1419" s="2">
        <v>0.182</v>
      </c>
      <c r="Y1419" s="6">
        <f t="shared" si="182"/>
        <v>4.8583860548303574E-3</v>
      </c>
      <c r="AA1419">
        <v>9168524</v>
      </c>
      <c r="AB1419">
        <v>26075</v>
      </c>
      <c r="AC1419">
        <v>17451353</v>
      </c>
      <c r="AD1419" t="s">
        <v>7</v>
      </c>
      <c r="AE1419" t="s">
        <v>40504</v>
      </c>
      <c r="AF1419">
        <v>2</v>
      </c>
      <c r="AH1419" t="s">
        <v>40503</v>
      </c>
      <c r="AI1419" t="s">
        <v>40502</v>
      </c>
      <c r="AJ1419" t="s">
        <v>40501</v>
      </c>
      <c r="AK1419" t="s">
        <v>40500</v>
      </c>
      <c r="AL1419">
        <v>0</v>
      </c>
      <c r="AM1419" s="5">
        <f t="shared" si="178"/>
        <v>0</v>
      </c>
      <c r="AN1419" s="4">
        <f t="shared" si="183"/>
        <v>0</v>
      </c>
      <c r="AO1419" s="3"/>
      <c r="AP1419">
        <v>0</v>
      </c>
      <c r="AR1419" t="s">
        <v>62</v>
      </c>
      <c r="AT1419" s="2">
        <v>0.35199999999999998</v>
      </c>
      <c r="AU1419" s="1">
        <f t="shared" si="179"/>
        <v>0.340087023838125</v>
      </c>
      <c r="AV1419" s="1">
        <f t="shared" si="180"/>
        <v>0.24291930274151788</v>
      </c>
      <c r="AW1419" s="1">
        <f t="shared" si="181"/>
        <v>0.14575158164491073</v>
      </c>
    </row>
    <row r="1420" spans="1:49" x14ac:dyDescent="0.2">
      <c r="A1420">
        <v>1418</v>
      </c>
      <c r="B1420" t="s">
        <v>40499</v>
      </c>
      <c r="C1420" t="s">
        <v>40498</v>
      </c>
      <c r="F1420" t="s">
        <v>40497</v>
      </c>
      <c r="G1420" t="s">
        <v>18</v>
      </c>
      <c r="H1420" t="s">
        <v>17</v>
      </c>
      <c r="I1420" t="s">
        <v>13081</v>
      </c>
      <c r="J1420">
        <v>60104026</v>
      </c>
      <c r="K1420" t="s">
        <v>40496</v>
      </c>
      <c r="M1420" t="s">
        <v>102</v>
      </c>
      <c r="N1420">
        <v>4</v>
      </c>
      <c r="O1420" t="s">
        <v>13080</v>
      </c>
      <c r="P1420" t="s">
        <v>13079</v>
      </c>
      <c r="Q1420" t="s">
        <v>40495</v>
      </c>
      <c r="R1420" s="7">
        <v>42036</v>
      </c>
      <c r="S1420" s="8">
        <f t="shared" si="176"/>
        <v>2015</v>
      </c>
      <c r="T1420" s="8">
        <v>2015</v>
      </c>
      <c r="U1420" s="8">
        <f t="shared" si="177"/>
        <v>7</v>
      </c>
      <c r="V1420" s="7">
        <v>42036</v>
      </c>
      <c r="W1420" t="s">
        <v>2805</v>
      </c>
      <c r="X1420" s="2">
        <v>1.6519999999999999</v>
      </c>
      <c r="Y1420" s="6">
        <f t="shared" si="182"/>
        <v>4.409919649769093E-2</v>
      </c>
      <c r="AA1420" t="s">
        <v>2804</v>
      </c>
      <c r="AB1420">
        <v>17337</v>
      </c>
      <c r="AD1420" t="s">
        <v>7</v>
      </c>
      <c r="AE1420">
        <v>63</v>
      </c>
      <c r="AF1420">
        <v>2</v>
      </c>
      <c r="AG1420">
        <v>6979236</v>
      </c>
      <c r="AH1420" t="s">
        <v>40494</v>
      </c>
      <c r="AI1420" t="s">
        <v>40493</v>
      </c>
      <c r="AJ1420" t="s">
        <v>40492</v>
      </c>
      <c r="AK1420" t="s">
        <v>40491</v>
      </c>
      <c r="AL1420">
        <v>29</v>
      </c>
      <c r="AM1420" s="5">
        <f t="shared" si="178"/>
        <v>4.1428571428571432</v>
      </c>
      <c r="AN1420" s="4">
        <f t="shared" si="183"/>
        <v>6.274679504516688E-3</v>
      </c>
      <c r="AO1420" s="3"/>
      <c r="AP1420">
        <v>0</v>
      </c>
      <c r="AR1420" t="s">
        <v>62</v>
      </c>
      <c r="AT1420" s="2" t="s">
        <v>61</v>
      </c>
      <c r="AU1420" s="1">
        <f t="shared" si="179"/>
        <v>3.2751841399738657</v>
      </c>
      <c r="AV1420" s="1">
        <f t="shared" si="180"/>
        <v>2.5186938001103809</v>
      </c>
      <c r="AW1420" s="1">
        <f t="shared" si="181"/>
        <v>1.7622034602468959</v>
      </c>
    </row>
    <row r="1421" spans="1:49" x14ac:dyDescent="0.2">
      <c r="A1421">
        <v>1419</v>
      </c>
      <c r="B1421" t="s">
        <v>40490</v>
      </c>
      <c r="C1421" t="s">
        <v>40489</v>
      </c>
      <c r="F1421" t="s">
        <v>40488</v>
      </c>
      <c r="G1421" t="s">
        <v>18</v>
      </c>
      <c r="H1421" t="s">
        <v>17</v>
      </c>
      <c r="I1421" t="s">
        <v>40487</v>
      </c>
      <c r="J1421">
        <v>60000745</v>
      </c>
      <c r="K1421" t="s">
        <v>40486</v>
      </c>
      <c r="L1421" t="s">
        <v>40485</v>
      </c>
      <c r="M1421" t="s">
        <v>234</v>
      </c>
      <c r="N1421">
        <v>2</v>
      </c>
      <c r="O1421" t="s">
        <v>40484</v>
      </c>
      <c r="P1421" t="s">
        <v>40483</v>
      </c>
      <c r="Q1421" t="s">
        <v>40482</v>
      </c>
      <c r="R1421" s="7">
        <v>42036</v>
      </c>
      <c r="S1421" s="8">
        <f t="shared" si="176"/>
        <v>2015</v>
      </c>
      <c r="T1421" s="8">
        <v>2015</v>
      </c>
      <c r="U1421" s="8">
        <f t="shared" si="177"/>
        <v>7</v>
      </c>
      <c r="V1421" s="7">
        <v>42036</v>
      </c>
      <c r="W1421" t="s">
        <v>2805</v>
      </c>
      <c r="X1421" s="2">
        <v>1.6519999999999999</v>
      </c>
      <c r="Y1421" s="6">
        <f t="shared" si="182"/>
        <v>4.409919649769093E-2</v>
      </c>
      <c r="AA1421" t="s">
        <v>2804</v>
      </c>
      <c r="AB1421">
        <v>17337</v>
      </c>
      <c r="AD1421" t="s">
        <v>7</v>
      </c>
      <c r="AE1421">
        <v>63</v>
      </c>
      <c r="AF1421">
        <v>2</v>
      </c>
      <c r="AG1421">
        <v>6965575</v>
      </c>
      <c r="AH1421" t="s">
        <v>40481</v>
      </c>
      <c r="AI1421" t="s">
        <v>40480</v>
      </c>
      <c r="AJ1421" t="s">
        <v>40479</v>
      </c>
      <c r="AK1421" t="s">
        <v>40478</v>
      </c>
      <c r="AL1421">
        <v>27</v>
      </c>
      <c r="AM1421" s="5">
        <f t="shared" si="178"/>
        <v>3.8571428571428572</v>
      </c>
      <c r="AN1421" s="4">
        <f t="shared" si="183"/>
        <v>5.8419429869638129E-3</v>
      </c>
      <c r="AO1421" s="3"/>
      <c r="AP1421">
        <v>0</v>
      </c>
      <c r="AR1421" t="s">
        <v>62</v>
      </c>
      <c r="AT1421" s="2" t="s">
        <v>61</v>
      </c>
      <c r="AU1421" s="1">
        <f t="shared" si="179"/>
        <v>3.2622020444472795</v>
      </c>
      <c r="AV1421" s="1">
        <f t="shared" si="180"/>
        <v>2.4970569742327373</v>
      </c>
      <c r="AW1421" s="1">
        <f t="shared" si="181"/>
        <v>1.7319119040181949</v>
      </c>
    </row>
    <row r="1422" spans="1:49" x14ac:dyDescent="0.2">
      <c r="A1422">
        <v>1420</v>
      </c>
      <c r="B1422" t="s">
        <v>40477</v>
      </c>
      <c r="C1422" t="s">
        <v>40476</v>
      </c>
      <c r="F1422" t="s">
        <v>40475</v>
      </c>
      <c r="G1422" t="s">
        <v>18</v>
      </c>
      <c r="H1422" t="s">
        <v>17</v>
      </c>
      <c r="I1422" t="s">
        <v>20484</v>
      </c>
      <c r="J1422" t="s">
        <v>40474</v>
      </c>
      <c r="K1422" t="s">
        <v>20482</v>
      </c>
      <c r="L1422" t="s">
        <v>20481</v>
      </c>
      <c r="M1422" t="s">
        <v>18129</v>
      </c>
      <c r="N1422">
        <v>4</v>
      </c>
      <c r="O1422" t="s">
        <v>20480</v>
      </c>
      <c r="P1422" t="s">
        <v>20479</v>
      </c>
      <c r="Q1422" t="s">
        <v>40473</v>
      </c>
      <c r="R1422" s="7">
        <v>42036</v>
      </c>
      <c r="S1422" s="8">
        <f t="shared" si="176"/>
        <v>2015</v>
      </c>
      <c r="T1422" s="8">
        <v>2015</v>
      </c>
      <c r="U1422" s="8">
        <f t="shared" si="177"/>
        <v>7</v>
      </c>
      <c r="V1422" s="7">
        <v>42036</v>
      </c>
      <c r="W1422" t="s">
        <v>2805</v>
      </c>
      <c r="X1422" s="2">
        <v>1.6519999999999999</v>
      </c>
      <c r="Y1422" s="6">
        <f t="shared" si="182"/>
        <v>4.409919649769093E-2</v>
      </c>
      <c r="AA1422" t="s">
        <v>2804</v>
      </c>
      <c r="AB1422">
        <v>17337</v>
      </c>
      <c r="AD1422" t="s">
        <v>7</v>
      </c>
      <c r="AE1422">
        <v>63</v>
      </c>
      <c r="AF1422">
        <v>2</v>
      </c>
      <c r="AG1422">
        <v>6977885</v>
      </c>
      <c r="AH1422" t="s">
        <v>40472</v>
      </c>
      <c r="AI1422" t="s">
        <v>40471</v>
      </c>
      <c r="AJ1422" t="s">
        <v>40470</v>
      </c>
      <c r="AK1422" t="s">
        <v>40469</v>
      </c>
      <c r="AL1422">
        <v>57</v>
      </c>
      <c r="AM1422" s="5">
        <f t="shared" si="178"/>
        <v>8.1428571428571423</v>
      </c>
      <c r="AN1422" s="4">
        <f t="shared" si="183"/>
        <v>1.2332990750256937E-2</v>
      </c>
      <c r="AO1422" s="3"/>
      <c r="AP1422">
        <v>0</v>
      </c>
      <c r="AR1422" t="s">
        <v>62</v>
      </c>
      <c r="AT1422" s="2" t="s">
        <v>61</v>
      </c>
      <c r="AU1422" s="1">
        <f t="shared" si="179"/>
        <v>3.4569334773460731</v>
      </c>
      <c r="AV1422" s="1">
        <f t="shared" si="180"/>
        <v>2.8216093623973935</v>
      </c>
      <c r="AW1422" s="1">
        <f t="shared" si="181"/>
        <v>2.1862852474487133</v>
      </c>
    </row>
    <row r="1423" spans="1:49" x14ac:dyDescent="0.2">
      <c r="A1423">
        <v>1421</v>
      </c>
      <c r="B1423" t="s">
        <v>40468</v>
      </c>
      <c r="C1423" t="s">
        <v>40467</v>
      </c>
      <c r="F1423" t="s">
        <v>40466</v>
      </c>
      <c r="G1423" t="s">
        <v>18</v>
      </c>
      <c r="H1423" t="s">
        <v>17</v>
      </c>
      <c r="I1423" t="s">
        <v>40465</v>
      </c>
      <c r="J1423">
        <v>60024350</v>
      </c>
      <c r="K1423" t="s">
        <v>1216</v>
      </c>
      <c r="L1423" t="s">
        <v>1215</v>
      </c>
      <c r="M1423" t="s">
        <v>102</v>
      </c>
      <c r="N1423">
        <v>7</v>
      </c>
      <c r="O1423" t="s">
        <v>40464</v>
      </c>
      <c r="P1423" t="s">
        <v>40463</v>
      </c>
      <c r="Q1423" t="s">
        <v>40462</v>
      </c>
      <c r="R1423" s="7">
        <v>42036</v>
      </c>
      <c r="S1423" s="8">
        <f t="shared" ref="S1423:S1486" si="184">YEAR(R1423)</f>
        <v>2015</v>
      </c>
      <c r="T1423" s="8">
        <v>2015</v>
      </c>
      <c r="U1423" s="8">
        <f t="shared" ref="U1423:U1486" si="185">2022-T1423</f>
        <v>7</v>
      </c>
      <c r="V1423" s="7">
        <v>42036</v>
      </c>
      <c r="W1423" t="s">
        <v>40451</v>
      </c>
      <c r="X1423" s="2">
        <v>0.34799999999999998</v>
      </c>
      <c r="Y1423" s="6">
        <f t="shared" si="182"/>
        <v>9.2896612476976049E-3</v>
      </c>
      <c r="AA1423" t="s">
        <v>40450</v>
      </c>
      <c r="AB1423">
        <v>27432</v>
      </c>
      <c r="AC1423">
        <v>17413540</v>
      </c>
      <c r="AD1423" t="s">
        <v>7</v>
      </c>
      <c r="AE1423">
        <v>32</v>
      </c>
      <c r="AF1423">
        <v>2</v>
      </c>
      <c r="AG1423">
        <v>25202</v>
      </c>
      <c r="AI1423" t="s">
        <v>40461</v>
      </c>
      <c r="AK1423" t="s">
        <v>40460</v>
      </c>
      <c r="AL1423">
        <v>5</v>
      </c>
      <c r="AM1423" s="5">
        <f t="shared" ref="AM1423:AM1486" si="186">AL1423/U1423</f>
        <v>0.7142857142857143</v>
      </c>
      <c r="AN1423" s="4">
        <f t="shared" si="183"/>
        <v>1.0818412938821875E-3</v>
      </c>
      <c r="AO1423" s="3"/>
      <c r="AP1423">
        <v>0</v>
      </c>
      <c r="AR1423">
        <v>11304389</v>
      </c>
      <c r="AT1423" s="2">
        <v>1.4830000000000001</v>
      </c>
      <c r="AU1423" s="1">
        <f t="shared" ref="AU1423:AU1486" si="187">(Y1423*0.7+AN1423*0.3)*100</f>
        <v>0.68273152615529797</v>
      </c>
      <c r="AV1423" s="1">
        <f t="shared" ref="AV1423:AV1486" si="188">(Y1423*0.5+AN1423*0.5)*100</f>
        <v>0.51857512707898967</v>
      </c>
      <c r="AW1423" s="1">
        <f t="shared" ref="AW1423:AW1486" si="189">(Y1423*0.3+AN1423*0.7)*100</f>
        <v>0.35441872800268126</v>
      </c>
    </row>
    <row r="1424" spans="1:49" x14ac:dyDescent="0.2">
      <c r="A1424">
        <v>1422</v>
      </c>
      <c r="B1424" t="s">
        <v>40459</v>
      </c>
      <c r="C1424" t="s">
        <v>40458</v>
      </c>
      <c r="F1424" t="s">
        <v>40457</v>
      </c>
      <c r="G1424" t="s">
        <v>18</v>
      </c>
      <c r="H1424" t="s">
        <v>17</v>
      </c>
      <c r="I1424" t="s">
        <v>40456</v>
      </c>
      <c r="J1424">
        <v>60012820</v>
      </c>
      <c r="K1424" t="s">
        <v>40455</v>
      </c>
      <c r="L1424" t="s">
        <v>103</v>
      </c>
      <c r="M1424" t="s">
        <v>102</v>
      </c>
      <c r="N1424">
        <v>5</v>
      </c>
      <c r="O1424" t="s">
        <v>40454</v>
      </c>
      <c r="P1424" t="s">
        <v>40453</v>
      </c>
      <c r="Q1424" t="s">
        <v>40452</v>
      </c>
      <c r="R1424" s="7">
        <v>42036</v>
      </c>
      <c r="S1424" s="8">
        <f t="shared" si="184"/>
        <v>2015</v>
      </c>
      <c r="T1424" s="8">
        <v>2015</v>
      </c>
      <c r="U1424" s="8">
        <f t="shared" si="185"/>
        <v>7</v>
      </c>
      <c r="V1424" s="7">
        <v>42036</v>
      </c>
      <c r="W1424" t="s">
        <v>40451</v>
      </c>
      <c r="X1424" s="2">
        <v>0.34799999999999998</v>
      </c>
      <c r="Y1424" s="6">
        <f t="shared" si="182"/>
        <v>9.2896612476976049E-3</v>
      </c>
      <c r="AA1424" t="s">
        <v>40450</v>
      </c>
      <c r="AB1424">
        <v>27432</v>
      </c>
      <c r="AC1424">
        <v>17413540</v>
      </c>
      <c r="AD1424" t="s">
        <v>7</v>
      </c>
      <c r="AE1424">
        <v>32</v>
      </c>
      <c r="AF1424">
        <v>2</v>
      </c>
      <c r="AG1424">
        <v>23101</v>
      </c>
      <c r="AI1424" t="s">
        <v>40449</v>
      </c>
      <c r="AK1424" t="s">
        <v>40448</v>
      </c>
      <c r="AL1424">
        <v>1</v>
      </c>
      <c r="AM1424" s="5">
        <f t="shared" si="186"/>
        <v>0.14285714285714285</v>
      </c>
      <c r="AN1424" s="4">
        <f t="shared" si="183"/>
        <v>2.1636825877643749E-4</v>
      </c>
      <c r="AO1424" s="3"/>
      <c r="AP1424">
        <v>0</v>
      </c>
      <c r="AR1424">
        <v>11004236</v>
      </c>
      <c r="AT1424" s="2">
        <v>1.4830000000000001</v>
      </c>
      <c r="AU1424" s="1">
        <f t="shared" si="187"/>
        <v>0.65676733510212537</v>
      </c>
      <c r="AV1424" s="1">
        <f t="shared" si="188"/>
        <v>0.47530147532370215</v>
      </c>
      <c r="AW1424" s="1">
        <f t="shared" si="189"/>
        <v>0.29383561554527876</v>
      </c>
    </row>
    <row r="1425" spans="1:49" x14ac:dyDescent="0.2">
      <c r="A1425">
        <v>1423</v>
      </c>
      <c r="B1425" t="s">
        <v>40447</v>
      </c>
      <c r="C1425" t="s">
        <v>40446</v>
      </c>
      <c r="F1425" t="s">
        <v>40445</v>
      </c>
      <c r="G1425" t="s">
        <v>18</v>
      </c>
      <c r="H1425" t="s">
        <v>17</v>
      </c>
      <c r="I1425" t="s">
        <v>40444</v>
      </c>
      <c r="J1425">
        <v>60032955</v>
      </c>
      <c r="K1425" t="s">
        <v>10156</v>
      </c>
      <c r="L1425" t="s">
        <v>169</v>
      </c>
      <c r="M1425" t="s">
        <v>102</v>
      </c>
      <c r="N1425">
        <v>4</v>
      </c>
      <c r="O1425" t="s">
        <v>40443</v>
      </c>
      <c r="P1425" t="s">
        <v>40442</v>
      </c>
      <c r="Q1425" t="s">
        <v>40441</v>
      </c>
      <c r="R1425" s="7">
        <v>42036</v>
      </c>
      <c r="S1425" s="8">
        <f t="shared" si="184"/>
        <v>2015</v>
      </c>
      <c r="T1425" s="8">
        <v>2015</v>
      </c>
      <c r="U1425" s="8">
        <f t="shared" si="185"/>
        <v>7</v>
      </c>
      <c r="V1425" s="7">
        <v>41671</v>
      </c>
      <c r="W1425" t="s">
        <v>40440</v>
      </c>
      <c r="X1425" s="2">
        <v>0.46300000000000002</v>
      </c>
      <c r="Y1425" s="6">
        <f t="shared" si="182"/>
        <v>1.2359520568057447E-2</v>
      </c>
      <c r="AA1425">
        <v>36862</v>
      </c>
      <c r="AB1425">
        <v>19141</v>
      </c>
      <c r="AC1425" t="s">
        <v>40439</v>
      </c>
      <c r="AD1425" t="s">
        <v>7</v>
      </c>
      <c r="AE1425">
        <v>50</v>
      </c>
      <c r="AF1425">
        <v>1</v>
      </c>
      <c r="AH1425" t="s">
        <v>5144</v>
      </c>
      <c r="AI1425" t="s">
        <v>40438</v>
      </c>
      <c r="AJ1425" t="s">
        <v>40437</v>
      </c>
      <c r="AK1425" t="s">
        <v>40436</v>
      </c>
      <c r="AL1425">
        <v>0</v>
      </c>
      <c r="AM1425" s="5">
        <f t="shared" si="186"/>
        <v>0</v>
      </c>
      <c r="AN1425" s="4">
        <f t="shared" si="183"/>
        <v>0</v>
      </c>
      <c r="AO1425" s="3"/>
      <c r="AP1425">
        <v>0</v>
      </c>
      <c r="AR1425" t="s">
        <v>40435</v>
      </c>
      <c r="AS1425" t="s">
        <v>40434</v>
      </c>
      <c r="AT1425" s="2">
        <v>1.403</v>
      </c>
      <c r="AU1425" s="1">
        <f t="shared" si="187"/>
        <v>0.86516643976402119</v>
      </c>
      <c r="AV1425" s="1">
        <f t="shared" si="188"/>
        <v>0.61797602840287236</v>
      </c>
      <c r="AW1425" s="1">
        <f t="shared" si="189"/>
        <v>0.37078561704172341</v>
      </c>
    </row>
    <row r="1426" spans="1:49" x14ac:dyDescent="0.2">
      <c r="A1426">
        <v>1424</v>
      </c>
      <c r="B1426" t="s">
        <v>40433</v>
      </c>
      <c r="C1426" t="s">
        <v>40432</v>
      </c>
      <c r="F1426" t="s">
        <v>40431</v>
      </c>
      <c r="G1426" t="s">
        <v>18</v>
      </c>
      <c r="H1426" t="s">
        <v>17</v>
      </c>
      <c r="I1426" t="s">
        <v>40430</v>
      </c>
      <c r="J1426" t="s">
        <v>40429</v>
      </c>
      <c r="K1426" t="s">
        <v>40428</v>
      </c>
      <c r="L1426" t="s">
        <v>40427</v>
      </c>
      <c r="M1426" t="s">
        <v>2191</v>
      </c>
      <c r="N1426">
        <v>1</v>
      </c>
      <c r="O1426" t="s">
        <v>40426</v>
      </c>
      <c r="P1426">
        <v>7101957568</v>
      </c>
      <c r="Q1426" t="s">
        <v>40425</v>
      </c>
      <c r="R1426" s="7">
        <v>42036</v>
      </c>
      <c r="S1426" s="8">
        <f t="shared" si="184"/>
        <v>2015</v>
      </c>
      <c r="T1426" s="8">
        <v>2015</v>
      </c>
      <c r="U1426" s="8">
        <f t="shared" si="185"/>
        <v>7</v>
      </c>
      <c r="V1426" s="7">
        <v>42036</v>
      </c>
      <c r="W1426" t="s">
        <v>40424</v>
      </c>
      <c r="X1426" s="2">
        <v>2.137</v>
      </c>
      <c r="Y1426" s="6">
        <f t="shared" si="182"/>
        <v>5.7045994500947654E-2</v>
      </c>
      <c r="AA1426">
        <v>46361</v>
      </c>
      <c r="AB1426">
        <v>26750</v>
      </c>
      <c r="AC1426">
        <v>14320746</v>
      </c>
      <c r="AD1426" t="s">
        <v>7</v>
      </c>
      <c r="AE1426">
        <v>574</v>
      </c>
      <c r="AG1426" t="s">
        <v>40423</v>
      </c>
      <c r="AI1426" t="s">
        <v>40422</v>
      </c>
      <c r="AJ1426" t="s">
        <v>40421</v>
      </c>
      <c r="AK1426" t="s">
        <v>40420</v>
      </c>
      <c r="AL1426">
        <v>22</v>
      </c>
      <c r="AM1426" s="5">
        <f t="shared" si="186"/>
        <v>3.1428571428571428</v>
      </c>
      <c r="AN1426" s="4">
        <f t="shared" si="183"/>
        <v>4.7601016930816252E-3</v>
      </c>
      <c r="AO1426" s="3"/>
      <c r="AP1426">
        <v>1</v>
      </c>
      <c r="AR1426" t="s">
        <v>62</v>
      </c>
      <c r="AT1426" s="2" t="s">
        <v>61</v>
      </c>
      <c r="AU1426" s="1">
        <f t="shared" si="187"/>
        <v>4.1360226658587838</v>
      </c>
      <c r="AV1426" s="1">
        <f t="shared" si="188"/>
        <v>3.0903048097014638</v>
      </c>
      <c r="AW1426" s="1">
        <f t="shared" si="189"/>
        <v>2.0445869535441434</v>
      </c>
    </row>
    <row r="1427" spans="1:49" x14ac:dyDescent="0.2">
      <c r="A1427">
        <v>1425</v>
      </c>
      <c r="B1427" t="s">
        <v>40419</v>
      </c>
      <c r="C1427" t="s">
        <v>40418</v>
      </c>
      <c r="F1427" t="s">
        <v>40417</v>
      </c>
      <c r="G1427" t="s">
        <v>18</v>
      </c>
      <c r="H1427" t="s">
        <v>17</v>
      </c>
      <c r="I1427" t="s">
        <v>40416</v>
      </c>
      <c r="J1427" t="s">
        <v>40415</v>
      </c>
      <c r="K1427" t="s">
        <v>40414</v>
      </c>
      <c r="L1427" t="s">
        <v>40413</v>
      </c>
      <c r="M1427" t="s">
        <v>2494</v>
      </c>
      <c r="N1427">
        <v>4</v>
      </c>
      <c r="O1427" t="s">
        <v>40412</v>
      </c>
      <c r="P1427" t="s">
        <v>40411</v>
      </c>
      <c r="Q1427" t="s">
        <v>40410</v>
      </c>
      <c r="R1427" s="7">
        <v>42036</v>
      </c>
      <c r="S1427" s="8">
        <f t="shared" si="184"/>
        <v>2015</v>
      </c>
      <c r="T1427" s="8">
        <v>2015</v>
      </c>
      <c r="U1427" s="8">
        <f t="shared" si="185"/>
        <v>7</v>
      </c>
      <c r="V1427" s="7">
        <v>42036</v>
      </c>
      <c r="W1427" t="s">
        <v>40409</v>
      </c>
      <c r="X1427" s="2">
        <v>0.49399999999999999</v>
      </c>
      <c r="Y1427" s="6">
        <f t="shared" si="182"/>
        <v>1.3187047863110968E-2</v>
      </c>
      <c r="AA1427">
        <v>9601317</v>
      </c>
      <c r="AB1427">
        <v>20983</v>
      </c>
      <c r="AC1427">
        <v>13616439</v>
      </c>
      <c r="AD1427" t="s">
        <v>7</v>
      </c>
      <c r="AE1427">
        <v>25</v>
      </c>
      <c r="AF1427">
        <v>2</v>
      </c>
      <c r="AG1427">
        <v>27004</v>
      </c>
      <c r="AI1427" t="s">
        <v>40408</v>
      </c>
      <c r="AJ1427" t="s">
        <v>40407</v>
      </c>
      <c r="AK1427" t="s">
        <v>40406</v>
      </c>
      <c r="AL1427">
        <v>8</v>
      </c>
      <c r="AM1427" s="5">
        <f t="shared" si="186"/>
        <v>1.1428571428571428</v>
      </c>
      <c r="AN1427" s="4">
        <f t="shared" si="183"/>
        <v>1.7309460702114999E-3</v>
      </c>
      <c r="AO1427" s="3"/>
      <c r="AP1427">
        <v>0</v>
      </c>
      <c r="AR1427" t="s">
        <v>62</v>
      </c>
      <c r="AT1427" s="2" t="s">
        <v>61</v>
      </c>
      <c r="AU1427" s="1">
        <f t="shared" si="187"/>
        <v>0.97502173252411273</v>
      </c>
      <c r="AV1427" s="1">
        <f t="shared" si="188"/>
        <v>0.74589969666612344</v>
      </c>
      <c r="AW1427" s="1">
        <f t="shared" si="189"/>
        <v>0.51677766080813403</v>
      </c>
    </row>
    <row r="1428" spans="1:49" x14ac:dyDescent="0.2">
      <c r="A1428">
        <v>1426</v>
      </c>
      <c r="B1428" t="s">
        <v>40405</v>
      </c>
      <c r="C1428" t="s">
        <v>40404</v>
      </c>
      <c r="F1428" t="s">
        <v>40403</v>
      </c>
      <c r="G1428" t="s">
        <v>18</v>
      </c>
      <c r="H1428" t="s">
        <v>17</v>
      </c>
      <c r="I1428" t="s">
        <v>40402</v>
      </c>
      <c r="J1428" t="s">
        <v>40401</v>
      </c>
      <c r="K1428" t="s">
        <v>40400</v>
      </c>
      <c r="L1428" t="s">
        <v>40399</v>
      </c>
      <c r="M1428" t="s">
        <v>40398</v>
      </c>
      <c r="N1428">
        <v>3</v>
      </c>
      <c r="O1428" t="s">
        <v>40397</v>
      </c>
      <c r="P1428" t="s">
        <v>40396</v>
      </c>
      <c r="Q1428" t="s">
        <v>40395</v>
      </c>
      <c r="R1428" s="7">
        <v>42036</v>
      </c>
      <c r="S1428" s="8">
        <f t="shared" si="184"/>
        <v>2015</v>
      </c>
      <c r="T1428" s="8">
        <v>2015</v>
      </c>
      <c r="U1428" s="8">
        <f t="shared" si="185"/>
        <v>7</v>
      </c>
      <c r="V1428" s="7">
        <v>41671</v>
      </c>
      <c r="W1428" t="s">
        <v>40394</v>
      </c>
      <c r="X1428" s="2">
        <v>0.94499999999999995</v>
      </c>
      <c r="Y1428" s="6">
        <f t="shared" si="182"/>
        <v>2.5226235284696082E-2</v>
      </c>
      <c r="AA1428">
        <v>14359529</v>
      </c>
      <c r="AB1428">
        <v>14947</v>
      </c>
      <c r="AC1428">
        <v>14359537</v>
      </c>
      <c r="AD1428" t="s">
        <v>7</v>
      </c>
      <c r="AE1428">
        <v>74</v>
      </c>
      <c r="AF1428">
        <v>1</v>
      </c>
      <c r="AH1428" t="s">
        <v>40393</v>
      </c>
      <c r="AI1428" t="s">
        <v>40392</v>
      </c>
      <c r="AJ1428" t="s">
        <v>40391</v>
      </c>
      <c r="AK1428" t="s">
        <v>40390</v>
      </c>
      <c r="AL1428">
        <v>43</v>
      </c>
      <c r="AM1428" s="5">
        <f t="shared" si="186"/>
        <v>6.1428571428571432</v>
      </c>
      <c r="AN1428" s="4">
        <f t="shared" si="183"/>
        <v>9.3038351273868128E-3</v>
      </c>
      <c r="AO1428" s="3"/>
      <c r="AP1428">
        <v>0</v>
      </c>
      <c r="AR1428" t="s">
        <v>62</v>
      </c>
      <c r="AT1428" s="2">
        <v>4.298</v>
      </c>
      <c r="AU1428" s="1">
        <f t="shared" si="187"/>
        <v>2.04495152375033</v>
      </c>
      <c r="AV1428" s="1">
        <f t="shared" si="188"/>
        <v>1.7265035206041446</v>
      </c>
      <c r="AW1428" s="1">
        <f t="shared" si="189"/>
        <v>1.4080555174579594</v>
      </c>
    </row>
    <row r="1429" spans="1:49" x14ac:dyDescent="0.2">
      <c r="A1429">
        <v>1427</v>
      </c>
      <c r="B1429" t="s">
        <v>40389</v>
      </c>
      <c r="C1429" t="s">
        <v>40388</v>
      </c>
      <c r="E1429">
        <v>24893369</v>
      </c>
      <c r="F1429" t="s">
        <v>40387</v>
      </c>
      <c r="G1429" t="s">
        <v>18</v>
      </c>
      <c r="H1429" t="s">
        <v>17</v>
      </c>
      <c r="I1429" t="s">
        <v>40386</v>
      </c>
      <c r="J1429">
        <v>60005803</v>
      </c>
      <c r="K1429" t="s">
        <v>40385</v>
      </c>
      <c r="L1429" t="s">
        <v>40384</v>
      </c>
      <c r="M1429" t="s">
        <v>5652</v>
      </c>
      <c r="N1429">
        <v>7</v>
      </c>
      <c r="O1429" t="s">
        <v>40383</v>
      </c>
      <c r="P1429" t="s">
        <v>40382</v>
      </c>
      <c r="Q1429" t="s">
        <v>40381</v>
      </c>
      <c r="R1429" s="7">
        <v>42036</v>
      </c>
      <c r="S1429" s="8">
        <f t="shared" si="184"/>
        <v>2015</v>
      </c>
      <c r="T1429" s="8">
        <v>2015</v>
      </c>
      <c r="U1429" s="8">
        <f t="shared" si="185"/>
        <v>7</v>
      </c>
      <c r="V1429" s="7">
        <v>42036</v>
      </c>
      <c r="W1429" t="s">
        <v>40380</v>
      </c>
      <c r="X1429" s="2">
        <v>1.02</v>
      </c>
      <c r="Y1429" s="6">
        <f t="shared" si="182"/>
        <v>2.7228317450148157E-2</v>
      </c>
      <c r="AA1429">
        <v>19324545</v>
      </c>
      <c r="AB1429">
        <v>5700191219</v>
      </c>
      <c r="AD1429" t="s">
        <v>7</v>
      </c>
      <c r="AE1429">
        <v>9</v>
      </c>
      <c r="AF1429">
        <v>1</v>
      </c>
      <c r="AG1429">
        <v>6823749</v>
      </c>
      <c r="AH1429" s="9">
        <v>44166</v>
      </c>
      <c r="AI1429" t="s">
        <v>40379</v>
      </c>
      <c r="AJ1429" t="s">
        <v>40378</v>
      </c>
      <c r="AK1429" t="s">
        <v>40377</v>
      </c>
      <c r="AL1429">
        <v>11</v>
      </c>
      <c r="AM1429" s="5">
        <f t="shared" si="186"/>
        <v>1.5714285714285714</v>
      </c>
      <c r="AN1429" s="4">
        <f t="shared" si="183"/>
        <v>2.3800508465408126E-3</v>
      </c>
      <c r="AO1429" s="3"/>
      <c r="AP1429">
        <v>0</v>
      </c>
      <c r="AR1429" t="s">
        <v>62</v>
      </c>
      <c r="AT1429" s="2">
        <v>3.8330000000000002</v>
      </c>
      <c r="AU1429" s="1">
        <f t="shared" si="187"/>
        <v>1.9773837469065956</v>
      </c>
      <c r="AV1429" s="1">
        <f t="shared" si="188"/>
        <v>1.4804184148344484</v>
      </c>
      <c r="AW1429" s="1">
        <f t="shared" si="189"/>
        <v>0.98345308276230159</v>
      </c>
    </row>
    <row r="1430" spans="1:49" x14ac:dyDescent="0.2">
      <c r="A1430">
        <v>1428</v>
      </c>
      <c r="B1430" t="s">
        <v>40376</v>
      </c>
      <c r="C1430" t="s">
        <v>40375</v>
      </c>
      <c r="F1430" t="s">
        <v>40374</v>
      </c>
      <c r="G1430" t="s">
        <v>18</v>
      </c>
      <c r="H1430" t="s">
        <v>17</v>
      </c>
      <c r="I1430" t="s">
        <v>40373</v>
      </c>
      <c r="J1430">
        <v>60088583</v>
      </c>
      <c r="K1430" t="s">
        <v>7802</v>
      </c>
      <c r="L1430" t="s">
        <v>1461</v>
      </c>
      <c r="M1430" t="s">
        <v>102</v>
      </c>
      <c r="N1430">
        <v>4</v>
      </c>
      <c r="O1430" t="s">
        <v>40372</v>
      </c>
      <c r="P1430" t="s">
        <v>40371</v>
      </c>
      <c r="Q1430" t="s">
        <v>23850</v>
      </c>
      <c r="R1430" s="7">
        <v>42036</v>
      </c>
      <c r="S1430" s="8">
        <f t="shared" si="184"/>
        <v>2015</v>
      </c>
      <c r="T1430" s="8">
        <v>2015</v>
      </c>
      <c r="U1430" s="8">
        <f t="shared" si="185"/>
        <v>7</v>
      </c>
      <c r="V1430" s="7">
        <v>41671</v>
      </c>
      <c r="W1430" t="s">
        <v>4945</v>
      </c>
      <c r="X1430" s="2">
        <v>0.30199999999999999</v>
      </c>
      <c r="Y1430" s="6">
        <f t="shared" si="182"/>
        <v>8.0617175195536687E-3</v>
      </c>
      <c r="AA1430">
        <v>9296212</v>
      </c>
      <c r="AB1430">
        <v>20725</v>
      </c>
      <c r="AC1430" t="s">
        <v>4944</v>
      </c>
      <c r="AD1430" t="s">
        <v>7</v>
      </c>
      <c r="AE1430">
        <v>80</v>
      </c>
      <c r="AF1430">
        <v>3</v>
      </c>
      <c r="AH1430" t="s">
        <v>40370</v>
      </c>
      <c r="AI1430" t="s">
        <v>40369</v>
      </c>
      <c r="AJ1430" t="s">
        <v>40368</v>
      </c>
      <c r="AK1430" t="s">
        <v>40367</v>
      </c>
      <c r="AL1430">
        <v>21</v>
      </c>
      <c r="AM1430" s="5">
        <f t="shared" si="186"/>
        <v>3</v>
      </c>
      <c r="AN1430" s="4">
        <f t="shared" si="183"/>
        <v>4.5437334343051876E-3</v>
      </c>
      <c r="AO1430" s="3"/>
      <c r="AP1430">
        <v>0</v>
      </c>
      <c r="AR1430" t="s">
        <v>40366</v>
      </c>
      <c r="AT1430" s="2">
        <v>1.671</v>
      </c>
      <c r="AU1430" s="1">
        <f t="shared" si="187"/>
        <v>0.70063222939791236</v>
      </c>
      <c r="AV1430" s="1">
        <f t="shared" si="188"/>
        <v>0.63027254769294283</v>
      </c>
      <c r="AW1430" s="1">
        <f t="shared" si="189"/>
        <v>0.55991286598797319</v>
      </c>
    </row>
    <row r="1431" spans="1:49" x14ac:dyDescent="0.2">
      <c r="A1431">
        <v>1429</v>
      </c>
      <c r="B1431" t="s">
        <v>40365</v>
      </c>
      <c r="C1431" t="s">
        <v>40364</v>
      </c>
      <c r="F1431" t="s">
        <v>40363</v>
      </c>
      <c r="G1431" t="s">
        <v>18</v>
      </c>
      <c r="H1431" t="s">
        <v>17</v>
      </c>
      <c r="I1431" t="s">
        <v>40362</v>
      </c>
      <c r="J1431">
        <v>60073461</v>
      </c>
      <c r="K1431" t="s">
        <v>40361</v>
      </c>
      <c r="L1431" t="s">
        <v>103</v>
      </c>
      <c r="M1431" t="s">
        <v>102</v>
      </c>
      <c r="N1431">
        <v>3</v>
      </c>
      <c r="O1431" t="s">
        <v>40360</v>
      </c>
      <c r="P1431" t="s">
        <v>40359</v>
      </c>
      <c r="Q1431" t="s">
        <v>40358</v>
      </c>
      <c r="R1431" s="7">
        <v>42036</v>
      </c>
      <c r="S1431" s="8">
        <f t="shared" si="184"/>
        <v>2015</v>
      </c>
      <c r="T1431" s="8">
        <v>2015</v>
      </c>
      <c r="U1431" s="8">
        <f t="shared" si="185"/>
        <v>7</v>
      </c>
      <c r="V1431" s="7">
        <v>41671</v>
      </c>
      <c r="W1431" t="s">
        <v>4945</v>
      </c>
      <c r="X1431" s="2">
        <v>0.30199999999999999</v>
      </c>
      <c r="Y1431" s="6">
        <f t="shared" si="182"/>
        <v>8.0617175195536687E-3</v>
      </c>
      <c r="AA1431">
        <v>9296212</v>
      </c>
      <c r="AB1431">
        <v>20725</v>
      </c>
      <c r="AC1431" t="s">
        <v>4944</v>
      </c>
      <c r="AD1431" t="s">
        <v>7</v>
      </c>
      <c r="AE1431">
        <v>80</v>
      </c>
      <c r="AF1431">
        <v>3</v>
      </c>
      <c r="AH1431" t="s">
        <v>40357</v>
      </c>
      <c r="AI1431" t="s">
        <v>40356</v>
      </c>
      <c r="AJ1431" t="s">
        <v>40355</v>
      </c>
      <c r="AK1431" t="s">
        <v>40354</v>
      </c>
      <c r="AL1431">
        <v>2</v>
      </c>
      <c r="AM1431" s="5">
        <f t="shared" si="186"/>
        <v>0.2857142857142857</v>
      </c>
      <c r="AN1431" s="4">
        <f t="shared" si="183"/>
        <v>4.3273651755287499E-4</v>
      </c>
      <c r="AO1431" s="3"/>
      <c r="AP1431">
        <v>0</v>
      </c>
      <c r="AR1431" t="s">
        <v>62</v>
      </c>
      <c r="AT1431" s="2">
        <v>1.671</v>
      </c>
      <c r="AU1431" s="1">
        <f t="shared" si="187"/>
        <v>0.57730232189534292</v>
      </c>
      <c r="AV1431" s="1">
        <f t="shared" si="188"/>
        <v>0.42472270185532718</v>
      </c>
      <c r="AW1431" s="1">
        <f t="shared" si="189"/>
        <v>0.27214308181531127</v>
      </c>
    </row>
    <row r="1432" spans="1:49" x14ac:dyDescent="0.2">
      <c r="A1432">
        <v>1430</v>
      </c>
      <c r="B1432" t="s">
        <v>40353</v>
      </c>
      <c r="C1432" t="s">
        <v>40352</v>
      </c>
      <c r="F1432" t="s">
        <v>40351</v>
      </c>
      <c r="G1432" t="s">
        <v>18</v>
      </c>
      <c r="H1432" t="s">
        <v>17</v>
      </c>
      <c r="I1432" t="s">
        <v>688</v>
      </c>
      <c r="J1432" t="s">
        <v>4764</v>
      </c>
      <c r="K1432" t="s">
        <v>4763</v>
      </c>
      <c r="L1432" t="s">
        <v>4762</v>
      </c>
      <c r="M1432" t="s">
        <v>996</v>
      </c>
      <c r="N1432">
        <v>3</v>
      </c>
      <c r="O1432" t="s">
        <v>13979</v>
      </c>
      <c r="P1432" t="s">
        <v>13978</v>
      </c>
      <c r="Q1432" t="s">
        <v>13977</v>
      </c>
      <c r="R1432" s="7">
        <v>42036</v>
      </c>
      <c r="S1432" s="8">
        <f t="shared" si="184"/>
        <v>2015</v>
      </c>
      <c r="T1432" s="8">
        <v>2015</v>
      </c>
      <c r="U1432" s="8">
        <f t="shared" si="185"/>
        <v>7</v>
      </c>
      <c r="V1432" s="7">
        <v>41671</v>
      </c>
      <c r="W1432" t="s">
        <v>4945</v>
      </c>
      <c r="X1432" s="2">
        <v>0.30199999999999999</v>
      </c>
      <c r="Y1432" s="6">
        <f t="shared" si="182"/>
        <v>8.0617175195536687E-3</v>
      </c>
      <c r="AA1432">
        <v>9296212</v>
      </c>
      <c r="AB1432">
        <v>20725</v>
      </c>
      <c r="AC1432" t="s">
        <v>4944</v>
      </c>
      <c r="AD1432" t="s">
        <v>7</v>
      </c>
      <c r="AE1432">
        <v>80</v>
      </c>
      <c r="AF1432">
        <v>3</v>
      </c>
      <c r="AH1432" t="s">
        <v>40350</v>
      </c>
      <c r="AI1432" t="s">
        <v>40349</v>
      </c>
      <c r="AJ1432" t="s">
        <v>40348</v>
      </c>
      <c r="AK1432" t="s">
        <v>40347</v>
      </c>
      <c r="AL1432">
        <v>0</v>
      </c>
      <c r="AM1432" s="5">
        <f t="shared" si="186"/>
        <v>0</v>
      </c>
      <c r="AN1432" s="4">
        <f t="shared" si="183"/>
        <v>0</v>
      </c>
      <c r="AO1432" s="3"/>
      <c r="AP1432">
        <v>0</v>
      </c>
      <c r="AR1432" t="s">
        <v>62</v>
      </c>
      <c r="AT1432" s="2">
        <v>1.671</v>
      </c>
      <c r="AU1432" s="1">
        <f t="shared" si="187"/>
        <v>0.56432022636875678</v>
      </c>
      <c r="AV1432" s="1">
        <f t="shared" si="188"/>
        <v>0.40308587597768342</v>
      </c>
      <c r="AW1432" s="1">
        <f t="shared" si="189"/>
        <v>0.24185152558661005</v>
      </c>
    </row>
    <row r="1433" spans="1:49" x14ac:dyDescent="0.2">
      <c r="A1433">
        <v>1431</v>
      </c>
      <c r="B1433" t="s">
        <v>40346</v>
      </c>
      <c r="C1433" t="s">
        <v>40345</v>
      </c>
      <c r="F1433" t="s">
        <v>40344</v>
      </c>
      <c r="G1433" t="s">
        <v>18</v>
      </c>
      <c r="H1433" t="s">
        <v>17</v>
      </c>
      <c r="I1433" t="s">
        <v>40343</v>
      </c>
      <c r="J1433" t="s">
        <v>40342</v>
      </c>
      <c r="K1433" t="s">
        <v>40341</v>
      </c>
      <c r="L1433" t="s">
        <v>40340</v>
      </c>
      <c r="M1433" t="s">
        <v>40339</v>
      </c>
      <c r="N1433">
        <v>2</v>
      </c>
      <c r="O1433" t="s">
        <v>40338</v>
      </c>
      <c r="P1433" t="s">
        <v>40337</v>
      </c>
      <c r="Q1433" t="s">
        <v>40336</v>
      </c>
      <c r="R1433" s="7">
        <v>42036</v>
      </c>
      <c r="S1433" s="8">
        <f t="shared" si="184"/>
        <v>2015</v>
      </c>
      <c r="T1433" s="8">
        <v>2015</v>
      </c>
      <c r="U1433" s="8">
        <f t="shared" si="185"/>
        <v>7</v>
      </c>
      <c r="V1433" s="7">
        <v>41671</v>
      </c>
      <c r="W1433" t="s">
        <v>4945</v>
      </c>
      <c r="X1433" s="2">
        <v>0.30199999999999999</v>
      </c>
      <c r="Y1433" s="6">
        <f t="shared" si="182"/>
        <v>8.0617175195536687E-3</v>
      </c>
      <c r="AA1433">
        <v>9296212</v>
      </c>
      <c r="AB1433">
        <v>20725</v>
      </c>
      <c r="AC1433" t="s">
        <v>4944</v>
      </c>
      <c r="AD1433" t="s">
        <v>7</v>
      </c>
      <c r="AE1433">
        <v>80</v>
      </c>
      <c r="AF1433">
        <v>3</v>
      </c>
      <c r="AH1433" t="s">
        <v>40335</v>
      </c>
      <c r="AI1433" t="s">
        <v>40334</v>
      </c>
      <c r="AJ1433" t="s">
        <v>40333</v>
      </c>
      <c r="AK1433" t="s">
        <v>40332</v>
      </c>
      <c r="AL1433">
        <v>11</v>
      </c>
      <c r="AM1433" s="5">
        <f t="shared" si="186"/>
        <v>1.5714285714285714</v>
      </c>
      <c r="AN1433" s="4">
        <f t="shared" si="183"/>
        <v>2.3800508465408126E-3</v>
      </c>
      <c r="AO1433" s="3"/>
      <c r="AP1433">
        <v>0</v>
      </c>
      <c r="AQ1433" t="s">
        <v>40331</v>
      </c>
      <c r="AR1433" t="s">
        <v>62</v>
      </c>
      <c r="AS1433" t="s">
        <v>23688</v>
      </c>
      <c r="AT1433" s="2">
        <v>1.671</v>
      </c>
      <c r="AU1433" s="1">
        <f t="shared" si="187"/>
        <v>0.63572175176498114</v>
      </c>
      <c r="AV1433" s="1">
        <f t="shared" si="188"/>
        <v>0.52208841830472408</v>
      </c>
      <c r="AW1433" s="1">
        <f t="shared" si="189"/>
        <v>0.40845508484446691</v>
      </c>
    </row>
    <row r="1434" spans="1:49" x14ac:dyDescent="0.2">
      <c r="A1434">
        <v>1432</v>
      </c>
      <c r="B1434" t="s">
        <v>40330</v>
      </c>
      <c r="C1434" t="s">
        <v>40329</v>
      </c>
      <c r="F1434" t="s">
        <v>40328</v>
      </c>
      <c r="G1434" t="s">
        <v>18</v>
      </c>
      <c r="H1434" t="s">
        <v>17</v>
      </c>
      <c r="I1434" t="s">
        <v>40327</v>
      </c>
      <c r="J1434">
        <v>60104342</v>
      </c>
      <c r="K1434" t="s">
        <v>40326</v>
      </c>
      <c r="L1434" t="s">
        <v>40325</v>
      </c>
      <c r="M1434" t="s">
        <v>318</v>
      </c>
      <c r="N1434">
        <v>3</v>
      </c>
      <c r="O1434" t="s">
        <v>40324</v>
      </c>
      <c r="P1434" t="s">
        <v>40323</v>
      </c>
      <c r="Q1434" t="s">
        <v>40322</v>
      </c>
      <c r="R1434" s="7">
        <v>42036</v>
      </c>
      <c r="S1434" s="8">
        <f t="shared" si="184"/>
        <v>2015</v>
      </c>
      <c r="T1434" s="8">
        <v>2015</v>
      </c>
      <c r="U1434" s="8">
        <f t="shared" si="185"/>
        <v>7</v>
      </c>
      <c r="V1434" s="7">
        <v>41671</v>
      </c>
      <c r="W1434" t="s">
        <v>4945</v>
      </c>
      <c r="X1434" s="2">
        <v>0.30199999999999999</v>
      </c>
      <c r="Y1434" s="6">
        <f t="shared" si="182"/>
        <v>8.0617175195536687E-3</v>
      </c>
      <c r="AA1434">
        <v>9296212</v>
      </c>
      <c r="AB1434">
        <v>20725</v>
      </c>
      <c r="AC1434" t="s">
        <v>4944</v>
      </c>
      <c r="AD1434" t="s">
        <v>7</v>
      </c>
      <c r="AE1434">
        <v>80</v>
      </c>
      <c r="AF1434">
        <v>3</v>
      </c>
      <c r="AH1434" t="s">
        <v>40321</v>
      </c>
      <c r="AI1434" t="s">
        <v>40320</v>
      </c>
      <c r="AJ1434" t="s">
        <v>40319</v>
      </c>
      <c r="AK1434" t="s">
        <v>40318</v>
      </c>
      <c r="AL1434">
        <v>16</v>
      </c>
      <c r="AM1434" s="5">
        <f t="shared" si="186"/>
        <v>2.2857142857142856</v>
      </c>
      <c r="AN1434" s="4">
        <f t="shared" si="183"/>
        <v>3.4618921404229999E-3</v>
      </c>
      <c r="AO1434" s="3"/>
      <c r="AP1434">
        <v>0</v>
      </c>
      <c r="AR1434" t="s">
        <v>62</v>
      </c>
      <c r="AT1434" s="2">
        <v>1.671</v>
      </c>
      <c r="AU1434" s="1">
        <f t="shared" si="187"/>
        <v>0.66817699058144675</v>
      </c>
      <c r="AV1434" s="1">
        <f t="shared" si="188"/>
        <v>0.5761804829988334</v>
      </c>
      <c r="AW1434" s="1">
        <f t="shared" si="189"/>
        <v>0.48418397541622005</v>
      </c>
    </row>
    <row r="1435" spans="1:49" x14ac:dyDescent="0.2">
      <c r="A1435">
        <v>1433</v>
      </c>
      <c r="B1435" t="s">
        <v>40317</v>
      </c>
      <c r="C1435" t="s">
        <v>40316</v>
      </c>
      <c r="F1435" t="s">
        <v>40315</v>
      </c>
      <c r="G1435" t="s">
        <v>18</v>
      </c>
      <c r="H1435" t="s">
        <v>17</v>
      </c>
      <c r="I1435" t="s">
        <v>3096</v>
      </c>
      <c r="J1435" t="s">
        <v>40314</v>
      </c>
      <c r="K1435" t="s">
        <v>40313</v>
      </c>
      <c r="L1435" t="s">
        <v>40312</v>
      </c>
      <c r="M1435" t="s">
        <v>656</v>
      </c>
      <c r="N1435">
        <v>7</v>
      </c>
      <c r="O1435" t="s">
        <v>40311</v>
      </c>
      <c r="P1435" t="s">
        <v>40310</v>
      </c>
      <c r="Q1435" t="s">
        <v>40309</v>
      </c>
      <c r="R1435" s="7">
        <v>42036</v>
      </c>
      <c r="S1435" s="8">
        <f t="shared" si="184"/>
        <v>2015</v>
      </c>
      <c r="T1435" s="8">
        <v>2015</v>
      </c>
      <c r="U1435" s="8">
        <f t="shared" si="185"/>
        <v>7</v>
      </c>
      <c r="V1435" s="7">
        <v>42036</v>
      </c>
      <c r="W1435" t="s">
        <v>40207</v>
      </c>
      <c r="X1435" s="2">
        <v>0.9</v>
      </c>
      <c r="Y1435" s="6">
        <f t="shared" si="182"/>
        <v>2.4024985985424845E-2</v>
      </c>
      <c r="AA1435">
        <v>9630252</v>
      </c>
      <c r="AB1435">
        <v>29614</v>
      </c>
      <c r="AC1435">
        <v>13616595</v>
      </c>
      <c r="AD1435" t="s">
        <v>7</v>
      </c>
      <c r="AE1435">
        <v>24</v>
      </c>
      <c r="AF1435">
        <v>1</v>
      </c>
      <c r="AG1435">
        <v>15031</v>
      </c>
      <c r="AI1435" t="s">
        <v>40308</v>
      </c>
      <c r="AJ1435" t="s">
        <v>40307</v>
      </c>
      <c r="AK1435" t="s">
        <v>40306</v>
      </c>
      <c r="AL1435">
        <v>0</v>
      </c>
      <c r="AM1435" s="5">
        <f t="shared" si="186"/>
        <v>0</v>
      </c>
      <c r="AN1435" s="4">
        <f t="shared" si="183"/>
        <v>0</v>
      </c>
      <c r="AO1435" s="3"/>
      <c r="AP1435">
        <v>0</v>
      </c>
      <c r="AR1435" t="s">
        <v>40305</v>
      </c>
      <c r="AT1435" s="2" t="s">
        <v>61</v>
      </c>
      <c r="AU1435" s="1">
        <f t="shared" si="187"/>
        <v>1.6817490189797391</v>
      </c>
      <c r="AV1435" s="1">
        <f t="shared" si="188"/>
        <v>1.2012492992712422</v>
      </c>
      <c r="AW1435" s="1">
        <f t="shared" si="189"/>
        <v>0.72074957956274532</v>
      </c>
    </row>
    <row r="1436" spans="1:49" x14ac:dyDescent="0.2">
      <c r="A1436">
        <v>1434</v>
      </c>
      <c r="B1436" t="s">
        <v>40304</v>
      </c>
      <c r="C1436" t="s">
        <v>40303</v>
      </c>
      <c r="F1436" t="s">
        <v>40302</v>
      </c>
      <c r="G1436" t="s">
        <v>18</v>
      </c>
      <c r="H1436" t="s">
        <v>17</v>
      </c>
      <c r="I1436" t="s">
        <v>40301</v>
      </c>
      <c r="J1436" t="s">
        <v>40300</v>
      </c>
      <c r="K1436" t="s">
        <v>40299</v>
      </c>
      <c r="L1436" t="s">
        <v>40298</v>
      </c>
      <c r="M1436" t="s">
        <v>1445</v>
      </c>
      <c r="N1436">
        <v>4</v>
      </c>
      <c r="O1436" t="s">
        <v>40297</v>
      </c>
      <c r="P1436" t="s">
        <v>40296</v>
      </c>
      <c r="Q1436" t="s">
        <v>40295</v>
      </c>
      <c r="R1436" s="7">
        <v>42036</v>
      </c>
      <c r="S1436" s="8">
        <f t="shared" si="184"/>
        <v>2015</v>
      </c>
      <c r="T1436" s="8">
        <v>2015</v>
      </c>
      <c r="U1436" s="8">
        <f t="shared" si="185"/>
        <v>7</v>
      </c>
      <c r="V1436" s="7">
        <v>42036</v>
      </c>
      <c r="W1436" t="s">
        <v>40207</v>
      </c>
      <c r="X1436" s="2">
        <v>0.9</v>
      </c>
      <c r="Y1436" s="6">
        <f t="shared" si="182"/>
        <v>2.4024985985424845E-2</v>
      </c>
      <c r="AA1436">
        <v>9630252</v>
      </c>
      <c r="AB1436">
        <v>29614</v>
      </c>
      <c r="AC1436">
        <v>13616595</v>
      </c>
      <c r="AD1436" t="s">
        <v>7</v>
      </c>
      <c r="AE1436">
        <v>24</v>
      </c>
      <c r="AF1436">
        <v>1</v>
      </c>
      <c r="AG1436">
        <v>15022</v>
      </c>
      <c r="AI1436" t="s">
        <v>40294</v>
      </c>
      <c r="AJ1436" t="s">
        <v>40293</v>
      </c>
      <c r="AK1436" t="s">
        <v>40292</v>
      </c>
      <c r="AL1436">
        <v>3</v>
      </c>
      <c r="AM1436" s="5">
        <f t="shared" si="186"/>
        <v>0.42857142857142855</v>
      </c>
      <c r="AN1436" s="4">
        <f t="shared" si="183"/>
        <v>6.4910477632931242E-4</v>
      </c>
      <c r="AO1436" s="3"/>
      <c r="AP1436">
        <v>0</v>
      </c>
      <c r="AQ1436" t="s">
        <v>2</v>
      </c>
      <c r="AR1436">
        <v>1206152</v>
      </c>
      <c r="AS1436" t="s">
        <v>0</v>
      </c>
      <c r="AT1436" s="2" t="s">
        <v>61</v>
      </c>
      <c r="AU1436" s="1">
        <f t="shared" si="187"/>
        <v>1.7012221622696184</v>
      </c>
      <c r="AV1436" s="1">
        <f t="shared" si="188"/>
        <v>1.2337045380877079</v>
      </c>
      <c r="AW1436" s="1">
        <f t="shared" si="189"/>
        <v>0.76618691390579718</v>
      </c>
    </row>
    <row r="1437" spans="1:49" x14ac:dyDescent="0.2">
      <c r="A1437">
        <v>1435</v>
      </c>
      <c r="B1437" t="s">
        <v>40291</v>
      </c>
      <c r="C1437" t="s">
        <v>40290</v>
      </c>
      <c r="F1437" t="s">
        <v>40289</v>
      </c>
      <c r="G1437" t="s">
        <v>18</v>
      </c>
      <c r="H1437" t="s">
        <v>17</v>
      </c>
      <c r="I1437" t="s">
        <v>23659</v>
      </c>
      <c r="J1437" t="s">
        <v>40288</v>
      </c>
      <c r="K1437" t="s">
        <v>40287</v>
      </c>
      <c r="L1437" t="s">
        <v>1305</v>
      </c>
      <c r="M1437" t="s">
        <v>86</v>
      </c>
      <c r="N1437">
        <v>5</v>
      </c>
      <c r="O1437" t="s">
        <v>40286</v>
      </c>
      <c r="P1437" t="s">
        <v>40285</v>
      </c>
      <c r="Q1437" t="s">
        <v>40284</v>
      </c>
      <c r="R1437" s="7">
        <v>42036</v>
      </c>
      <c r="S1437" s="8">
        <f t="shared" si="184"/>
        <v>2015</v>
      </c>
      <c r="T1437" s="8">
        <v>2015</v>
      </c>
      <c r="U1437" s="8">
        <f t="shared" si="185"/>
        <v>7</v>
      </c>
      <c r="V1437" s="7">
        <v>42036</v>
      </c>
      <c r="W1437" t="s">
        <v>40283</v>
      </c>
      <c r="X1437" s="2">
        <v>0.81</v>
      </c>
      <c r="Y1437" s="6">
        <f t="shared" si="182"/>
        <v>2.1622487386882359E-2</v>
      </c>
      <c r="AA1437">
        <v>10411135</v>
      </c>
      <c r="AB1437">
        <v>12116</v>
      </c>
      <c r="AD1437" t="s">
        <v>7</v>
      </c>
      <c r="AE1437">
        <v>27</v>
      </c>
      <c r="AF1437">
        <v>3</v>
      </c>
      <c r="AG1437">
        <v>6919247</v>
      </c>
      <c r="AH1437" t="s">
        <v>40282</v>
      </c>
      <c r="AI1437" t="s">
        <v>40281</v>
      </c>
      <c r="AJ1437" t="s">
        <v>40280</v>
      </c>
      <c r="AK1437" t="s">
        <v>40279</v>
      </c>
      <c r="AL1437">
        <v>2</v>
      </c>
      <c r="AM1437" s="5">
        <f t="shared" si="186"/>
        <v>0.2857142857142857</v>
      </c>
      <c r="AN1437" s="4">
        <f t="shared" si="183"/>
        <v>4.3273651755287499E-4</v>
      </c>
      <c r="AO1437" s="3"/>
      <c r="AP1437">
        <v>0</v>
      </c>
      <c r="AR1437">
        <v>61320106001</v>
      </c>
      <c r="AT1437" s="2">
        <v>2.468</v>
      </c>
      <c r="AU1437" s="1">
        <f t="shared" si="187"/>
        <v>1.5265562126083512</v>
      </c>
      <c r="AV1437" s="1">
        <f t="shared" si="188"/>
        <v>1.1027611952217617</v>
      </c>
      <c r="AW1437" s="1">
        <f t="shared" si="189"/>
        <v>0.6789661778351721</v>
      </c>
    </row>
    <row r="1438" spans="1:49" x14ac:dyDescent="0.2">
      <c r="A1438">
        <v>1436</v>
      </c>
      <c r="B1438" t="s">
        <v>40278</v>
      </c>
      <c r="C1438" t="s">
        <v>40277</v>
      </c>
      <c r="F1438" t="s">
        <v>40276</v>
      </c>
      <c r="G1438" t="s">
        <v>18</v>
      </c>
      <c r="H1438" t="s">
        <v>17</v>
      </c>
      <c r="I1438" t="s">
        <v>19639</v>
      </c>
      <c r="J1438" t="s">
        <v>40275</v>
      </c>
      <c r="K1438" t="s">
        <v>40274</v>
      </c>
      <c r="L1438" t="s">
        <v>40273</v>
      </c>
      <c r="M1438" t="s">
        <v>1429</v>
      </c>
      <c r="N1438">
        <v>5</v>
      </c>
      <c r="O1438" t="s">
        <v>40272</v>
      </c>
      <c r="P1438" t="s">
        <v>40271</v>
      </c>
      <c r="Q1438" t="s">
        <v>40270</v>
      </c>
      <c r="R1438" s="7">
        <v>42036</v>
      </c>
      <c r="S1438" s="8">
        <f t="shared" si="184"/>
        <v>2015</v>
      </c>
      <c r="T1438" s="8">
        <v>2015</v>
      </c>
      <c r="U1438" s="8">
        <f t="shared" si="185"/>
        <v>7</v>
      </c>
      <c r="V1438" s="7">
        <v>42036</v>
      </c>
      <c r="W1438" t="s">
        <v>40269</v>
      </c>
      <c r="X1438" s="2">
        <v>0.60199999999999998</v>
      </c>
      <c r="Y1438" s="6">
        <f t="shared" si="182"/>
        <v>1.6070046181361951E-2</v>
      </c>
      <c r="AA1438">
        <v>1375881</v>
      </c>
      <c r="AB1438">
        <v>16641</v>
      </c>
      <c r="AC1438">
        <v>18611664</v>
      </c>
      <c r="AD1438" t="s">
        <v>7</v>
      </c>
      <c r="AE1438">
        <v>37</v>
      </c>
      <c r="AF1438">
        <v>2</v>
      </c>
      <c r="AG1438">
        <v>20</v>
      </c>
      <c r="AI1438" t="s">
        <v>40268</v>
      </c>
      <c r="AJ1438" t="s">
        <v>40267</v>
      </c>
      <c r="AK1438" t="s">
        <v>40266</v>
      </c>
      <c r="AL1438">
        <v>6</v>
      </c>
      <c r="AM1438" s="5">
        <f t="shared" si="186"/>
        <v>0.8571428571428571</v>
      </c>
      <c r="AN1438" s="4">
        <f t="shared" si="183"/>
        <v>1.2982095526586248E-3</v>
      </c>
      <c r="AO1438" s="3"/>
      <c r="AP1438">
        <v>0</v>
      </c>
      <c r="AQ1438" t="s">
        <v>295</v>
      </c>
      <c r="AR1438">
        <v>2012</v>
      </c>
      <c r="AS1438" t="s">
        <v>294</v>
      </c>
      <c r="AT1438" s="2">
        <v>2.3540000000000001</v>
      </c>
      <c r="AU1438" s="1">
        <f t="shared" si="187"/>
        <v>1.1638495192750953</v>
      </c>
      <c r="AV1438" s="1">
        <f t="shared" si="188"/>
        <v>0.86841278670102884</v>
      </c>
      <c r="AW1438" s="1">
        <f t="shared" si="189"/>
        <v>0.57297605412696229</v>
      </c>
    </row>
    <row r="1439" spans="1:49" x14ac:dyDescent="0.2">
      <c r="A1439">
        <v>1437</v>
      </c>
      <c r="B1439" t="s">
        <v>40265</v>
      </c>
      <c r="C1439" t="s">
        <v>40264</v>
      </c>
      <c r="F1439" t="s">
        <v>40263</v>
      </c>
      <c r="G1439" t="s">
        <v>18</v>
      </c>
      <c r="H1439" t="s">
        <v>17</v>
      </c>
      <c r="I1439" t="s">
        <v>40262</v>
      </c>
      <c r="J1439">
        <v>60014409</v>
      </c>
      <c r="K1439" t="s">
        <v>29240</v>
      </c>
      <c r="L1439" t="s">
        <v>10130</v>
      </c>
      <c r="M1439" t="s">
        <v>318</v>
      </c>
      <c r="N1439">
        <v>5</v>
      </c>
      <c r="O1439" t="s">
        <v>40261</v>
      </c>
      <c r="P1439" t="s">
        <v>40260</v>
      </c>
      <c r="Q1439" t="s">
        <v>40259</v>
      </c>
      <c r="R1439" s="7">
        <v>42036</v>
      </c>
      <c r="S1439" s="8">
        <f t="shared" si="184"/>
        <v>2015</v>
      </c>
      <c r="T1439" s="8">
        <v>2015</v>
      </c>
      <c r="U1439" s="8">
        <f t="shared" si="185"/>
        <v>7</v>
      </c>
      <c r="V1439" s="7">
        <v>42036</v>
      </c>
      <c r="W1439" t="s">
        <v>40207</v>
      </c>
      <c r="X1439" s="2">
        <v>0.9</v>
      </c>
      <c r="Y1439" s="6">
        <f t="shared" si="182"/>
        <v>2.4024985985424845E-2</v>
      </c>
      <c r="AA1439">
        <v>9630252</v>
      </c>
      <c r="AB1439">
        <v>29614</v>
      </c>
      <c r="AC1439">
        <v>13616595</v>
      </c>
      <c r="AD1439" t="s">
        <v>7</v>
      </c>
      <c r="AE1439">
        <v>24</v>
      </c>
      <c r="AF1439">
        <v>1</v>
      </c>
      <c r="AG1439">
        <v>15017</v>
      </c>
      <c r="AI1439" t="s">
        <v>40258</v>
      </c>
      <c r="AJ1439" t="s">
        <v>40257</v>
      </c>
      <c r="AK1439" t="s">
        <v>40256</v>
      </c>
      <c r="AL1439">
        <v>12</v>
      </c>
      <c r="AM1439" s="5">
        <f t="shared" si="186"/>
        <v>1.7142857142857142</v>
      </c>
      <c r="AN1439" s="4">
        <f t="shared" si="183"/>
        <v>2.5964191053172497E-3</v>
      </c>
      <c r="AO1439" s="3"/>
      <c r="AP1439">
        <v>0</v>
      </c>
      <c r="AR1439" t="s">
        <v>62</v>
      </c>
      <c r="AT1439" s="2" t="s">
        <v>61</v>
      </c>
      <c r="AU1439" s="1">
        <f t="shared" si="187"/>
        <v>1.7596415921392567</v>
      </c>
      <c r="AV1439" s="1">
        <f t="shared" si="188"/>
        <v>1.3310702545371047</v>
      </c>
      <c r="AW1439" s="1">
        <f t="shared" si="189"/>
        <v>0.90249891693495277</v>
      </c>
    </row>
    <row r="1440" spans="1:49" x14ac:dyDescent="0.2">
      <c r="A1440">
        <v>1438</v>
      </c>
      <c r="B1440" t="s">
        <v>40255</v>
      </c>
      <c r="C1440" t="s">
        <v>40254</v>
      </c>
      <c r="F1440" t="s">
        <v>40253</v>
      </c>
      <c r="G1440" t="s">
        <v>18</v>
      </c>
      <c r="H1440" t="s">
        <v>17</v>
      </c>
      <c r="I1440" t="s">
        <v>40252</v>
      </c>
      <c r="J1440">
        <v>60032987</v>
      </c>
      <c r="K1440" t="s">
        <v>529</v>
      </c>
      <c r="L1440" t="s">
        <v>528</v>
      </c>
      <c r="M1440" t="s">
        <v>527</v>
      </c>
      <c r="N1440">
        <v>5</v>
      </c>
      <c r="O1440" t="s">
        <v>40251</v>
      </c>
      <c r="P1440" t="s">
        <v>40250</v>
      </c>
      <c r="Q1440" t="s">
        <v>40249</v>
      </c>
      <c r="R1440" s="7">
        <v>42036</v>
      </c>
      <c r="S1440" s="8">
        <f t="shared" si="184"/>
        <v>2015</v>
      </c>
      <c r="T1440" s="8">
        <v>2015</v>
      </c>
      <c r="U1440" s="8">
        <f t="shared" si="185"/>
        <v>7</v>
      </c>
      <c r="V1440" s="7">
        <v>41671</v>
      </c>
      <c r="W1440" t="s">
        <v>3670</v>
      </c>
      <c r="X1440" s="2">
        <v>0.38600000000000001</v>
      </c>
      <c r="Y1440" s="6">
        <f t="shared" si="182"/>
        <v>1.0304049544859988E-2</v>
      </c>
      <c r="AA1440">
        <v>9467076</v>
      </c>
      <c r="AB1440">
        <v>26738</v>
      </c>
      <c r="AC1440">
        <v>14321858</v>
      </c>
      <c r="AD1440" t="s">
        <v>7</v>
      </c>
      <c r="AE1440">
        <v>21</v>
      </c>
      <c r="AF1440">
        <v>2</v>
      </c>
      <c r="AH1440" t="s">
        <v>40248</v>
      </c>
      <c r="AI1440" t="s">
        <v>40247</v>
      </c>
      <c r="AK1440" t="s">
        <v>40246</v>
      </c>
      <c r="AL1440">
        <v>19</v>
      </c>
      <c r="AM1440" s="5">
        <f t="shared" si="186"/>
        <v>2.7142857142857144</v>
      </c>
      <c r="AN1440" s="4">
        <f t="shared" si="183"/>
        <v>4.1109969167523125E-3</v>
      </c>
      <c r="AO1440" s="3"/>
      <c r="AP1440">
        <v>0</v>
      </c>
      <c r="AR1440" t="s">
        <v>62</v>
      </c>
      <c r="AT1440" s="2" t="s">
        <v>61</v>
      </c>
      <c r="AU1440" s="1">
        <f t="shared" si="187"/>
        <v>0.84461337564276839</v>
      </c>
      <c r="AV1440" s="1">
        <f t="shared" si="188"/>
        <v>0.7207523230806151</v>
      </c>
      <c r="AW1440" s="1">
        <f t="shared" si="189"/>
        <v>0.59689127051846158</v>
      </c>
    </row>
    <row r="1441" spans="1:49" x14ac:dyDescent="0.2">
      <c r="A1441">
        <v>1439</v>
      </c>
      <c r="B1441" t="s">
        <v>40245</v>
      </c>
      <c r="C1441" t="s">
        <v>40244</v>
      </c>
      <c r="F1441" t="s">
        <v>40243</v>
      </c>
      <c r="G1441" t="s">
        <v>18</v>
      </c>
      <c r="H1441" t="s">
        <v>17</v>
      </c>
      <c r="I1441" t="s">
        <v>40242</v>
      </c>
      <c r="J1441" t="s">
        <v>40241</v>
      </c>
      <c r="K1441" t="s">
        <v>40240</v>
      </c>
      <c r="L1441" t="s">
        <v>40239</v>
      </c>
      <c r="M1441" t="s">
        <v>40238</v>
      </c>
      <c r="N1441">
        <v>5</v>
      </c>
      <c r="O1441" t="s">
        <v>40237</v>
      </c>
      <c r="P1441" t="s">
        <v>40236</v>
      </c>
      <c r="Q1441" t="s">
        <v>40235</v>
      </c>
      <c r="R1441" s="7">
        <v>42036</v>
      </c>
      <c r="S1441" s="8">
        <f t="shared" si="184"/>
        <v>2015</v>
      </c>
      <c r="T1441" s="8">
        <v>2015</v>
      </c>
      <c r="U1441" s="8">
        <f t="shared" si="185"/>
        <v>7</v>
      </c>
      <c r="V1441" s="7">
        <v>41306</v>
      </c>
      <c r="W1441" t="s">
        <v>40234</v>
      </c>
      <c r="X1441" s="2">
        <v>0.53800000000000003</v>
      </c>
      <c r="Y1441" s="6">
        <f t="shared" si="182"/>
        <v>1.4361602733509518E-2</v>
      </c>
      <c r="AA1441">
        <v>13826905</v>
      </c>
      <c r="AB1441">
        <v>28499</v>
      </c>
      <c r="AC1441">
        <v>15732886</v>
      </c>
      <c r="AD1441" t="s">
        <v>7</v>
      </c>
      <c r="AE1441">
        <v>29</v>
      </c>
      <c r="AF1441">
        <v>2</v>
      </c>
      <c r="AH1441" t="s">
        <v>40233</v>
      </c>
      <c r="AI1441" t="s">
        <v>40232</v>
      </c>
      <c r="AJ1441" t="s">
        <v>40231</v>
      </c>
      <c r="AK1441" t="s">
        <v>40230</v>
      </c>
      <c r="AL1441">
        <v>4</v>
      </c>
      <c r="AM1441" s="5">
        <f t="shared" si="186"/>
        <v>0.5714285714285714</v>
      </c>
      <c r="AN1441" s="4">
        <f t="shared" si="183"/>
        <v>8.6547303510574997E-4</v>
      </c>
      <c r="AO1441" s="3"/>
      <c r="AP1441">
        <v>0</v>
      </c>
      <c r="AQ1441" t="s">
        <v>295</v>
      </c>
      <c r="AR1441">
        <v>61033001</v>
      </c>
      <c r="AS1441" t="s">
        <v>294</v>
      </c>
      <c r="AT1441" s="2">
        <v>1.1950000000000001</v>
      </c>
      <c r="AU1441" s="1">
        <f t="shared" si="187"/>
        <v>1.0312763823988387</v>
      </c>
      <c r="AV1441" s="1">
        <f t="shared" si="188"/>
        <v>0.7613537884307634</v>
      </c>
      <c r="AW1441" s="1">
        <f t="shared" si="189"/>
        <v>0.49143119446268801</v>
      </c>
    </row>
    <row r="1442" spans="1:49" x14ac:dyDescent="0.2">
      <c r="A1442">
        <v>1440</v>
      </c>
      <c r="B1442" t="s">
        <v>40229</v>
      </c>
      <c r="C1442" t="s">
        <v>40228</v>
      </c>
      <c r="F1442" t="s">
        <v>40227</v>
      </c>
      <c r="G1442" t="s">
        <v>18</v>
      </c>
      <c r="H1442" t="s">
        <v>17</v>
      </c>
      <c r="I1442" t="s">
        <v>40226</v>
      </c>
      <c r="J1442" t="s">
        <v>40225</v>
      </c>
      <c r="K1442" t="s">
        <v>40224</v>
      </c>
      <c r="L1442" t="s">
        <v>40223</v>
      </c>
      <c r="M1442" t="s">
        <v>40222</v>
      </c>
      <c r="N1442">
        <v>3</v>
      </c>
      <c r="O1442" t="s">
        <v>40221</v>
      </c>
      <c r="P1442" t="s">
        <v>40220</v>
      </c>
      <c r="Q1442" t="s">
        <v>40219</v>
      </c>
      <c r="R1442" s="7">
        <v>42036</v>
      </c>
      <c r="S1442" s="8">
        <f t="shared" si="184"/>
        <v>2015</v>
      </c>
      <c r="T1442" s="8">
        <v>2015</v>
      </c>
      <c r="U1442" s="8">
        <f t="shared" si="185"/>
        <v>7</v>
      </c>
      <c r="V1442" s="7">
        <v>42036</v>
      </c>
      <c r="W1442" t="s">
        <v>40218</v>
      </c>
      <c r="X1442" s="2">
        <v>0.91600000000000004</v>
      </c>
      <c r="Y1442" s="6">
        <f t="shared" si="182"/>
        <v>2.4452096847387951E-2</v>
      </c>
      <c r="AA1442">
        <v>23299290</v>
      </c>
      <c r="AB1442">
        <v>21100368801</v>
      </c>
      <c r="AD1442" t="s">
        <v>7</v>
      </c>
      <c r="AE1442">
        <v>23</v>
      </c>
      <c r="AF1442">
        <v>2</v>
      </c>
      <c r="AH1442" t="s">
        <v>40217</v>
      </c>
      <c r="AI1442" t="s">
        <v>40216</v>
      </c>
      <c r="AJ1442" t="s">
        <v>40215</v>
      </c>
      <c r="AK1442" t="s">
        <v>40214</v>
      </c>
      <c r="AL1442">
        <v>51</v>
      </c>
      <c r="AM1442" s="5">
        <f t="shared" si="186"/>
        <v>7.2857142857142856</v>
      </c>
      <c r="AN1442" s="4">
        <f t="shared" si="183"/>
        <v>1.1034781197598311E-2</v>
      </c>
      <c r="AO1442" s="3"/>
      <c r="AP1442">
        <v>0</v>
      </c>
      <c r="AR1442" t="s">
        <v>62</v>
      </c>
      <c r="AT1442" s="2" t="s">
        <v>61</v>
      </c>
      <c r="AU1442" s="1">
        <f t="shared" si="187"/>
        <v>2.0426902152451056</v>
      </c>
      <c r="AV1442" s="1">
        <f t="shared" si="188"/>
        <v>1.7743439022493133</v>
      </c>
      <c r="AW1442" s="1">
        <f t="shared" si="189"/>
        <v>1.5059975892535202</v>
      </c>
    </row>
    <row r="1443" spans="1:49" x14ac:dyDescent="0.2">
      <c r="A1443">
        <v>1441</v>
      </c>
      <c r="B1443" t="s">
        <v>40213</v>
      </c>
      <c r="C1443" t="s">
        <v>40212</v>
      </c>
      <c r="F1443" t="s">
        <v>40211</v>
      </c>
      <c r="G1443" t="s">
        <v>18</v>
      </c>
      <c r="H1443" t="s">
        <v>17</v>
      </c>
      <c r="I1443" t="s">
        <v>40210</v>
      </c>
      <c r="J1443">
        <v>60027550</v>
      </c>
      <c r="K1443" t="s">
        <v>40209</v>
      </c>
      <c r="L1443" t="s">
        <v>37029</v>
      </c>
      <c r="M1443" t="s">
        <v>234</v>
      </c>
      <c r="N1443">
        <v>1</v>
      </c>
      <c r="O1443" t="s">
        <v>40208</v>
      </c>
      <c r="P1443">
        <v>7404907705</v>
      </c>
      <c r="Q1443">
        <v>60027550</v>
      </c>
      <c r="R1443" s="7">
        <v>42036</v>
      </c>
      <c r="S1443" s="8">
        <f t="shared" si="184"/>
        <v>2015</v>
      </c>
      <c r="T1443" s="8">
        <v>2015</v>
      </c>
      <c r="U1443" s="8">
        <f t="shared" si="185"/>
        <v>7</v>
      </c>
      <c r="V1443" s="7">
        <v>42036</v>
      </c>
      <c r="W1443" t="s">
        <v>40207</v>
      </c>
      <c r="X1443" s="2">
        <v>0.9</v>
      </c>
      <c r="Y1443" s="6">
        <f t="shared" si="182"/>
        <v>2.4024985985424845E-2</v>
      </c>
      <c r="AA1443">
        <v>9630252</v>
      </c>
      <c r="AB1443">
        <v>29614</v>
      </c>
      <c r="AC1443">
        <v>13616595</v>
      </c>
      <c r="AD1443" t="s">
        <v>7</v>
      </c>
      <c r="AE1443">
        <v>24</v>
      </c>
      <c r="AF1443">
        <v>1</v>
      </c>
      <c r="AG1443">
        <v>14001</v>
      </c>
      <c r="AI1443" t="s">
        <v>40206</v>
      </c>
      <c r="AJ1443" t="s">
        <v>40205</v>
      </c>
      <c r="AK1443" t="s">
        <v>40204</v>
      </c>
      <c r="AL1443">
        <v>122</v>
      </c>
      <c r="AM1443" s="5">
        <f t="shared" si="186"/>
        <v>17.428571428571427</v>
      </c>
      <c r="AN1443" s="4">
        <f t="shared" si="183"/>
        <v>2.6396927570725374E-2</v>
      </c>
      <c r="AO1443" s="3"/>
      <c r="AP1443">
        <v>0</v>
      </c>
      <c r="AR1443" t="s">
        <v>62</v>
      </c>
      <c r="AT1443" s="2" t="s">
        <v>61</v>
      </c>
      <c r="AU1443" s="1">
        <f t="shared" si="187"/>
        <v>2.4736568461015005</v>
      </c>
      <c r="AV1443" s="1">
        <f t="shared" si="188"/>
        <v>2.5210956778075113</v>
      </c>
      <c r="AW1443" s="1">
        <f t="shared" si="189"/>
        <v>2.5685345095135212</v>
      </c>
    </row>
    <row r="1444" spans="1:49" x14ac:dyDescent="0.2">
      <c r="A1444">
        <v>1442</v>
      </c>
      <c r="B1444" t="s">
        <v>40203</v>
      </c>
      <c r="C1444" t="s">
        <v>40202</v>
      </c>
      <c r="F1444" t="s">
        <v>40201</v>
      </c>
      <c r="G1444" t="s">
        <v>18</v>
      </c>
      <c r="H1444" t="s">
        <v>17</v>
      </c>
      <c r="I1444" t="s">
        <v>40200</v>
      </c>
      <c r="J1444">
        <v>60026838</v>
      </c>
      <c r="K1444" t="s">
        <v>40199</v>
      </c>
      <c r="L1444" t="s">
        <v>11801</v>
      </c>
      <c r="M1444" t="s">
        <v>267</v>
      </c>
      <c r="N1444">
        <v>2</v>
      </c>
      <c r="O1444" t="s">
        <v>40198</v>
      </c>
      <c r="P1444" t="s">
        <v>40197</v>
      </c>
      <c r="Q1444" t="s">
        <v>40196</v>
      </c>
      <c r="R1444" s="7">
        <v>42036</v>
      </c>
      <c r="S1444" s="8">
        <f t="shared" si="184"/>
        <v>2015</v>
      </c>
      <c r="T1444" s="8">
        <v>2015</v>
      </c>
      <c r="U1444" s="8">
        <f t="shared" si="185"/>
        <v>7</v>
      </c>
      <c r="V1444" s="7">
        <v>42036</v>
      </c>
      <c r="W1444" t="s">
        <v>40195</v>
      </c>
      <c r="X1444" s="2">
        <v>1.774</v>
      </c>
      <c r="Y1444" s="6">
        <f t="shared" si="182"/>
        <v>4.7355916820159633E-2</v>
      </c>
      <c r="AA1444">
        <v>295515</v>
      </c>
      <c r="AB1444">
        <v>29066</v>
      </c>
      <c r="AC1444">
        <v>17414326</v>
      </c>
      <c r="AD1444" t="s">
        <v>7</v>
      </c>
      <c r="AE1444">
        <v>55</v>
      </c>
      <c r="AF1444">
        <v>2</v>
      </c>
      <c r="AG1444">
        <v>23016</v>
      </c>
      <c r="AI1444" t="s">
        <v>40194</v>
      </c>
      <c r="AJ1444" t="s">
        <v>40193</v>
      </c>
      <c r="AK1444" t="s">
        <v>40192</v>
      </c>
      <c r="AL1444">
        <v>8</v>
      </c>
      <c r="AM1444" s="5">
        <f t="shared" si="186"/>
        <v>1.1428571428571428</v>
      </c>
      <c r="AN1444" s="4">
        <f t="shared" si="183"/>
        <v>1.7309460702114999E-3</v>
      </c>
      <c r="AO1444" s="3"/>
      <c r="AP1444">
        <v>0</v>
      </c>
      <c r="AR1444" t="s">
        <v>62</v>
      </c>
      <c r="AT1444" s="2">
        <v>3.1789999999999998</v>
      </c>
      <c r="AU1444" s="1">
        <f t="shared" si="187"/>
        <v>3.3668425595175187</v>
      </c>
      <c r="AV1444" s="1">
        <f t="shared" si="188"/>
        <v>2.4543431445185568</v>
      </c>
      <c r="AW1444" s="1">
        <f t="shared" si="189"/>
        <v>1.5418437295195939</v>
      </c>
    </row>
    <row r="1445" spans="1:49" x14ac:dyDescent="0.2">
      <c r="A1445">
        <v>1443</v>
      </c>
      <c r="B1445" t="s">
        <v>40191</v>
      </c>
      <c r="C1445" t="s">
        <v>40190</v>
      </c>
      <c r="F1445" t="s">
        <v>40189</v>
      </c>
      <c r="G1445" t="s">
        <v>18</v>
      </c>
      <c r="H1445" t="s">
        <v>17</v>
      </c>
      <c r="I1445" t="s">
        <v>40188</v>
      </c>
      <c r="J1445" t="s">
        <v>40187</v>
      </c>
      <c r="K1445" t="s">
        <v>40186</v>
      </c>
      <c r="L1445" t="s">
        <v>40185</v>
      </c>
      <c r="M1445" t="s">
        <v>627</v>
      </c>
      <c r="N1445">
        <v>6</v>
      </c>
      <c r="O1445" t="s">
        <v>40184</v>
      </c>
      <c r="P1445" t="s">
        <v>40183</v>
      </c>
      <c r="Q1445" t="s">
        <v>40182</v>
      </c>
      <c r="R1445" s="7">
        <v>42036</v>
      </c>
      <c r="S1445" s="8">
        <f t="shared" si="184"/>
        <v>2015</v>
      </c>
      <c r="T1445" s="8">
        <v>2015</v>
      </c>
      <c r="U1445" s="8">
        <f t="shared" si="185"/>
        <v>7</v>
      </c>
      <c r="V1445" s="7">
        <v>42036</v>
      </c>
      <c r="W1445" t="s">
        <v>13741</v>
      </c>
      <c r="X1445" s="2">
        <v>0.41699999999999998</v>
      </c>
      <c r="Y1445" s="6">
        <f t="shared" si="182"/>
        <v>1.1131576839913509E-2</v>
      </c>
      <c r="AA1445">
        <v>10220038</v>
      </c>
      <c r="AB1445">
        <v>17569</v>
      </c>
      <c r="AC1445">
        <v>15728196</v>
      </c>
      <c r="AD1445" t="s">
        <v>7</v>
      </c>
      <c r="AE1445">
        <v>21</v>
      </c>
      <c r="AF1445">
        <v>2</v>
      </c>
      <c r="AH1445" t="s">
        <v>40181</v>
      </c>
      <c r="AI1445" t="s">
        <v>40180</v>
      </c>
      <c r="AJ1445" t="s">
        <v>40179</v>
      </c>
      <c r="AK1445" t="s">
        <v>40178</v>
      </c>
      <c r="AL1445">
        <v>13</v>
      </c>
      <c r="AM1445" s="5">
        <f t="shared" si="186"/>
        <v>1.8571428571428572</v>
      </c>
      <c r="AN1445" s="4">
        <f t="shared" si="183"/>
        <v>2.8127873640936877E-3</v>
      </c>
      <c r="AO1445" s="3"/>
      <c r="AP1445">
        <v>0</v>
      </c>
      <c r="AR1445" t="s">
        <v>62</v>
      </c>
      <c r="AT1445" s="2">
        <v>2.6019999999999999</v>
      </c>
      <c r="AU1445" s="1">
        <f t="shared" si="187"/>
        <v>0.86359399971675621</v>
      </c>
      <c r="AV1445" s="1">
        <f t="shared" si="188"/>
        <v>0.6972182102003599</v>
      </c>
      <c r="AW1445" s="1">
        <f t="shared" si="189"/>
        <v>0.53084242068396337</v>
      </c>
    </row>
    <row r="1446" spans="1:49" x14ac:dyDescent="0.2">
      <c r="A1446">
        <v>1444</v>
      </c>
      <c r="B1446" t="s">
        <v>40177</v>
      </c>
      <c r="C1446" t="s">
        <v>40176</v>
      </c>
      <c r="F1446" t="s">
        <v>40175</v>
      </c>
      <c r="G1446" t="s">
        <v>18</v>
      </c>
      <c r="H1446" t="s">
        <v>17</v>
      </c>
      <c r="I1446" t="s">
        <v>40174</v>
      </c>
      <c r="J1446" t="s">
        <v>40173</v>
      </c>
      <c r="K1446" t="s">
        <v>40172</v>
      </c>
      <c r="L1446" t="s">
        <v>40171</v>
      </c>
      <c r="M1446" t="s">
        <v>1445</v>
      </c>
      <c r="N1446">
        <v>6</v>
      </c>
      <c r="O1446" t="s">
        <v>40170</v>
      </c>
      <c r="P1446" t="s">
        <v>40169</v>
      </c>
      <c r="Q1446" t="s">
        <v>40168</v>
      </c>
      <c r="R1446" s="7">
        <v>42036</v>
      </c>
      <c r="S1446" s="8">
        <f t="shared" si="184"/>
        <v>2015</v>
      </c>
      <c r="T1446" s="8">
        <v>2015</v>
      </c>
      <c r="U1446" s="8">
        <f t="shared" si="185"/>
        <v>7</v>
      </c>
      <c r="V1446" s="7">
        <v>42036</v>
      </c>
      <c r="W1446" t="s">
        <v>40167</v>
      </c>
      <c r="X1446" s="2">
        <v>0.55600000000000005</v>
      </c>
      <c r="Y1446" s="6">
        <f t="shared" si="182"/>
        <v>1.4842102453218015E-2</v>
      </c>
      <c r="AA1446">
        <v>2780070</v>
      </c>
      <c r="AB1446">
        <v>27724</v>
      </c>
      <c r="AD1446" t="s">
        <v>7</v>
      </c>
      <c r="AE1446">
        <v>34</v>
      </c>
      <c r="AF1446">
        <v>2</v>
      </c>
      <c r="AG1446">
        <v>6982195</v>
      </c>
      <c r="AH1446" t="s">
        <v>40166</v>
      </c>
      <c r="AI1446" t="s">
        <v>40165</v>
      </c>
      <c r="AJ1446" t="s">
        <v>40164</v>
      </c>
      <c r="AK1446" t="s">
        <v>40163</v>
      </c>
      <c r="AL1446">
        <v>47</v>
      </c>
      <c r="AM1446" s="5">
        <f t="shared" si="186"/>
        <v>6.7142857142857144</v>
      </c>
      <c r="AN1446" s="4">
        <f t="shared" si="183"/>
        <v>1.0169308162492563E-2</v>
      </c>
      <c r="AO1446" s="3"/>
      <c r="AP1446">
        <v>0</v>
      </c>
      <c r="AR1446" t="s">
        <v>40162</v>
      </c>
      <c r="AT1446" s="2" t="s">
        <v>61</v>
      </c>
      <c r="AU1446" s="1">
        <f t="shared" si="187"/>
        <v>1.3440264166000377</v>
      </c>
      <c r="AV1446" s="1">
        <f t="shared" si="188"/>
        <v>1.2505705307855288</v>
      </c>
      <c r="AW1446" s="1">
        <f t="shared" si="189"/>
        <v>1.1571146449710197</v>
      </c>
    </row>
    <row r="1447" spans="1:49" x14ac:dyDescent="0.2">
      <c r="A1447">
        <v>1445</v>
      </c>
      <c r="B1447" t="s">
        <v>40161</v>
      </c>
      <c r="C1447" t="s">
        <v>40160</v>
      </c>
      <c r="E1447">
        <v>25216473</v>
      </c>
      <c r="F1447" t="s">
        <v>40159</v>
      </c>
      <c r="G1447" t="s">
        <v>18</v>
      </c>
      <c r="H1447" t="s">
        <v>17</v>
      </c>
      <c r="I1447" t="s">
        <v>40158</v>
      </c>
      <c r="J1447" t="s">
        <v>2240</v>
      </c>
      <c r="K1447" t="s">
        <v>2239</v>
      </c>
      <c r="L1447" t="s">
        <v>2238</v>
      </c>
      <c r="M1447" t="s">
        <v>2237</v>
      </c>
      <c r="N1447">
        <v>3</v>
      </c>
      <c r="O1447" t="s">
        <v>40157</v>
      </c>
      <c r="P1447" t="s">
        <v>40156</v>
      </c>
      <c r="Q1447" t="s">
        <v>40155</v>
      </c>
      <c r="R1447" s="7">
        <v>42036</v>
      </c>
      <c r="S1447" s="8">
        <f t="shared" si="184"/>
        <v>2015</v>
      </c>
      <c r="T1447" s="8">
        <v>2015</v>
      </c>
      <c r="U1447" s="8">
        <f t="shared" si="185"/>
        <v>7</v>
      </c>
      <c r="V1447" s="7">
        <v>42036</v>
      </c>
      <c r="W1447" t="s">
        <v>2233</v>
      </c>
      <c r="X1447" s="2">
        <v>1.1479999999999999</v>
      </c>
      <c r="Y1447" s="6">
        <f t="shared" si="182"/>
        <v>3.0645204345853019E-2</v>
      </c>
      <c r="AA1447">
        <v>189294</v>
      </c>
      <c r="AB1447">
        <v>16318</v>
      </c>
      <c r="AC1447">
        <v>15582531</v>
      </c>
      <c r="AD1447" t="s">
        <v>7</v>
      </c>
      <c r="AE1447">
        <v>62</v>
      </c>
      <c r="AF1447">
        <v>2</v>
      </c>
      <c r="AG1447">
        <v>6894194</v>
      </c>
      <c r="AH1447" t="s">
        <v>40154</v>
      </c>
      <c r="AI1447" t="s">
        <v>40153</v>
      </c>
      <c r="AJ1447" t="s">
        <v>40152</v>
      </c>
      <c r="AK1447" t="s">
        <v>40151</v>
      </c>
      <c r="AL1447">
        <v>31</v>
      </c>
      <c r="AM1447" s="5">
        <f t="shared" si="186"/>
        <v>4.4285714285714288</v>
      </c>
      <c r="AN1447" s="4">
        <f t="shared" si="183"/>
        <v>6.7074160220695631E-3</v>
      </c>
      <c r="AO1447" s="3"/>
      <c r="AP1447">
        <v>0</v>
      </c>
      <c r="AR1447" t="s">
        <v>62</v>
      </c>
      <c r="AT1447" s="2" t="s">
        <v>61</v>
      </c>
      <c r="AU1447" s="1">
        <f t="shared" si="187"/>
        <v>2.3463867848717985</v>
      </c>
      <c r="AV1447" s="1">
        <f t="shared" si="188"/>
        <v>1.8676310183961293</v>
      </c>
      <c r="AW1447" s="1">
        <f t="shared" si="189"/>
        <v>1.3888752519204601</v>
      </c>
    </row>
    <row r="1448" spans="1:49" x14ac:dyDescent="0.2">
      <c r="A1448">
        <v>1446</v>
      </c>
      <c r="B1448" t="s">
        <v>40150</v>
      </c>
      <c r="C1448" t="s">
        <v>40149</v>
      </c>
      <c r="E1448">
        <v>25330481</v>
      </c>
      <c r="F1448" t="s">
        <v>40148</v>
      </c>
      <c r="G1448" t="s">
        <v>18</v>
      </c>
      <c r="H1448" t="s">
        <v>17</v>
      </c>
      <c r="I1448" t="s">
        <v>40147</v>
      </c>
      <c r="J1448" t="s">
        <v>40146</v>
      </c>
      <c r="K1448" t="s">
        <v>40145</v>
      </c>
      <c r="L1448" t="s">
        <v>40144</v>
      </c>
      <c r="M1448" t="s">
        <v>1445</v>
      </c>
      <c r="N1448">
        <v>6</v>
      </c>
      <c r="O1448" t="s">
        <v>40143</v>
      </c>
      <c r="P1448" t="s">
        <v>40142</v>
      </c>
      <c r="Q1448" t="s">
        <v>40141</v>
      </c>
      <c r="R1448" s="7">
        <v>42036</v>
      </c>
      <c r="S1448" s="8">
        <f t="shared" si="184"/>
        <v>2015</v>
      </c>
      <c r="T1448" s="8">
        <v>2015</v>
      </c>
      <c r="U1448" s="8">
        <f t="shared" si="185"/>
        <v>7</v>
      </c>
      <c r="V1448" s="7">
        <v>42036</v>
      </c>
      <c r="W1448" t="s">
        <v>2233</v>
      </c>
      <c r="X1448" s="2">
        <v>1.1479999999999999</v>
      </c>
      <c r="Y1448" s="6">
        <f t="shared" si="182"/>
        <v>3.0645204345853019E-2</v>
      </c>
      <c r="AA1448">
        <v>189294</v>
      </c>
      <c r="AB1448">
        <v>16318</v>
      </c>
      <c r="AC1448">
        <v>15582531</v>
      </c>
      <c r="AD1448" t="s">
        <v>7</v>
      </c>
      <c r="AE1448">
        <v>62</v>
      </c>
      <c r="AF1448">
        <v>2</v>
      </c>
      <c r="AG1448">
        <v>6924801</v>
      </c>
      <c r="AH1448" t="s">
        <v>16063</v>
      </c>
      <c r="AI1448" t="s">
        <v>40140</v>
      </c>
      <c r="AJ1448" t="s">
        <v>40139</v>
      </c>
      <c r="AK1448" t="s">
        <v>40138</v>
      </c>
      <c r="AL1448">
        <v>28</v>
      </c>
      <c r="AM1448" s="5">
        <f t="shared" si="186"/>
        <v>4</v>
      </c>
      <c r="AN1448" s="4">
        <f t="shared" si="183"/>
        <v>6.0583112457402496E-3</v>
      </c>
      <c r="AO1448" s="3"/>
      <c r="AP1448">
        <v>0</v>
      </c>
      <c r="AQ1448" t="s">
        <v>34115</v>
      </c>
      <c r="AR1448" t="s">
        <v>40137</v>
      </c>
      <c r="AS1448" t="s">
        <v>34113</v>
      </c>
      <c r="AT1448" s="2" t="s">
        <v>61</v>
      </c>
      <c r="AU1448" s="1">
        <f t="shared" si="187"/>
        <v>2.3269136415819189</v>
      </c>
      <c r="AV1448" s="1">
        <f t="shared" si="188"/>
        <v>1.8351757795796633</v>
      </c>
      <c r="AW1448" s="1">
        <f t="shared" si="189"/>
        <v>1.3434379175774078</v>
      </c>
    </row>
    <row r="1449" spans="1:49" x14ac:dyDescent="0.2">
      <c r="A1449">
        <v>1447</v>
      </c>
      <c r="B1449" t="s">
        <v>40136</v>
      </c>
      <c r="C1449" t="s">
        <v>40135</v>
      </c>
      <c r="F1449" t="s">
        <v>40134</v>
      </c>
      <c r="G1449" t="s">
        <v>18</v>
      </c>
      <c r="H1449" t="s">
        <v>17</v>
      </c>
      <c r="I1449" t="s">
        <v>13591</v>
      </c>
      <c r="J1449">
        <v>60019499</v>
      </c>
      <c r="K1449" t="s">
        <v>104</v>
      </c>
      <c r="L1449" t="s">
        <v>103</v>
      </c>
      <c r="M1449" t="s">
        <v>102</v>
      </c>
      <c r="N1449">
        <v>5</v>
      </c>
      <c r="O1449" t="s">
        <v>40133</v>
      </c>
      <c r="P1449" t="s">
        <v>40132</v>
      </c>
      <c r="Q1449" t="s">
        <v>33245</v>
      </c>
      <c r="R1449" s="7">
        <v>42036</v>
      </c>
      <c r="S1449" s="8">
        <f t="shared" si="184"/>
        <v>2015</v>
      </c>
      <c r="T1449" s="8">
        <v>2015</v>
      </c>
      <c r="U1449" s="8">
        <f t="shared" si="185"/>
        <v>7</v>
      </c>
      <c r="V1449" s="7">
        <v>42036</v>
      </c>
      <c r="W1449" t="s">
        <v>40116</v>
      </c>
      <c r="X1449" s="2">
        <v>0.81299999999999994</v>
      </c>
      <c r="Y1449" s="6">
        <f t="shared" si="182"/>
        <v>2.170257067350044E-2</v>
      </c>
      <c r="AA1449">
        <v>17538947</v>
      </c>
      <c r="AB1449">
        <v>19700187627</v>
      </c>
      <c r="AC1449">
        <v>17538955</v>
      </c>
      <c r="AD1449" t="s">
        <v>7</v>
      </c>
      <c r="AE1449">
        <v>8</v>
      </c>
      <c r="AF1449">
        <v>2</v>
      </c>
      <c r="AH1449" t="s">
        <v>40131</v>
      </c>
      <c r="AI1449" t="s">
        <v>40130</v>
      </c>
      <c r="AJ1449" t="s">
        <v>40129</v>
      </c>
      <c r="AK1449" t="s">
        <v>40128</v>
      </c>
      <c r="AL1449">
        <v>6</v>
      </c>
      <c r="AM1449" s="5">
        <f t="shared" si="186"/>
        <v>0.8571428571428571</v>
      </c>
      <c r="AN1449" s="4">
        <f t="shared" si="183"/>
        <v>1.2982095526586248E-3</v>
      </c>
      <c r="AO1449" s="3"/>
      <c r="AP1449">
        <v>0</v>
      </c>
      <c r="AQ1449" t="s">
        <v>40127</v>
      </c>
      <c r="AR1449" t="s">
        <v>62</v>
      </c>
      <c r="AS1449" t="s">
        <v>40126</v>
      </c>
      <c r="AT1449" s="2">
        <v>3.5379999999999998</v>
      </c>
      <c r="AU1449" s="1">
        <f t="shared" si="187"/>
        <v>1.5581262337247894</v>
      </c>
      <c r="AV1449" s="1">
        <f t="shared" si="188"/>
        <v>1.1500390113079533</v>
      </c>
      <c r="AW1449" s="1">
        <f t="shared" si="189"/>
        <v>0.7419517888911169</v>
      </c>
    </row>
    <row r="1450" spans="1:49" x14ac:dyDescent="0.2">
      <c r="A1450">
        <v>1448</v>
      </c>
      <c r="B1450" t="s">
        <v>40125</v>
      </c>
      <c r="C1450" t="s">
        <v>40124</v>
      </c>
      <c r="F1450" t="s">
        <v>40123</v>
      </c>
      <c r="G1450" t="s">
        <v>18</v>
      </c>
      <c r="H1450" t="s">
        <v>17</v>
      </c>
      <c r="I1450" t="s">
        <v>2625</v>
      </c>
      <c r="J1450" t="s">
        <v>40122</v>
      </c>
      <c r="K1450" t="s">
        <v>40121</v>
      </c>
      <c r="L1450" t="s">
        <v>40120</v>
      </c>
      <c r="M1450" t="s">
        <v>133</v>
      </c>
      <c r="N1450">
        <v>8</v>
      </c>
      <c r="O1450" t="s">
        <v>40119</v>
      </c>
      <c r="P1450" t="s">
        <v>40118</v>
      </c>
      <c r="Q1450" t="s">
        <v>40117</v>
      </c>
      <c r="R1450" s="7">
        <v>42036</v>
      </c>
      <c r="S1450" s="8">
        <f t="shared" si="184"/>
        <v>2015</v>
      </c>
      <c r="T1450" s="8">
        <v>2015</v>
      </c>
      <c r="U1450" s="8">
        <f t="shared" si="185"/>
        <v>7</v>
      </c>
      <c r="V1450" s="7">
        <v>42036</v>
      </c>
      <c r="W1450" t="s">
        <v>40116</v>
      </c>
      <c r="X1450" s="2">
        <v>0.81299999999999994</v>
      </c>
      <c r="Y1450" s="6">
        <f t="shared" si="182"/>
        <v>2.170257067350044E-2</v>
      </c>
      <c r="AA1450">
        <v>17538947</v>
      </c>
      <c r="AB1450">
        <v>19700187627</v>
      </c>
      <c r="AC1450">
        <v>17538955</v>
      </c>
      <c r="AD1450" t="s">
        <v>7</v>
      </c>
      <c r="AE1450">
        <v>8</v>
      </c>
      <c r="AF1450">
        <v>2</v>
      </c>
      <c r="AH1450" t="s">
        <v>40115</v>
      </c>
      <c r="AI1450" t="s">
        <v>40114</v>
      </c>
      <c r="AJ1450" t="s">
        <v>40113</v>
      </c>
      <c r="AK1450" t="s">
        <v>40112</v>
      </c>
      <c r="AL1450">
        <v>5</v>
      </c>
      <c r="AM1450" s="5">
        <f t="shared" si="186"/>
        <v>0.7142857142857143</v>
      </c>
      <c r="AN1450" s="4">
        <f t="shared" si="183"/>
        <v>1.0818412938821875E-3</v>
      </c>
      <c r="AO1450" s="3"/>
      <c r="AP1450">
        <v>0</v>
      </c>
      <c r="AR1450">
        <v>41120114001</v>
      </c>
      <c r="AT1450" s="2">
        <v>3.5379999999999998</v>
      </c>
      <c r="AU1450" s="1">
        <f t="shared" si="187"/>
        <v>1.5516351859614963</v>
      </c>
      <c r="AV1450" s="1">
        <f t="shared" si="188"/>
        <v>1.1392205983691313</v>
      </c>
      <c r="AW1450" s="1">
        <f t="shared" si="189"/>
        <v>0.72680601077676632</v>
      </c>
    </row>
    <row r="1451" spans="1:49" x14ac:dyDescent="0.2">
      <c r="A1451">
        <v>1449</v>
      </c>
      <c r="B1451" t="s">
        <v>40111</v>
      </c>
      <c r="C1451" t="s">
        <v>40110</v>
      </c>
      <c r="F1451" t="s">
        <v>40109</v>
      </c>
      <c r="G1451" t="s">
        <v>18</v>
      </c>
      <c r="H1451" t="s">
        <v>17</v>
      </c>
      <c r="I1451" t="s">
        <v>23842</v>
      </c>
      <c r="J1451" t="s">
        <v>40108</v>
      </c>
      <c r="K1451" t="s">
        <v>40107</v>
      </c>
      <c r="L1451" t="s">
        <v>40106</v>
      </c>
      <c r="M1451" t="s">
        <v>40105</v>
      </c>
      <c r="N1451">
        <v>4</v>
      </c>
      <c r="O1451" t="s">
        <v>40104</v>
      </c>
      <c r="P1451" t="s">
        <v>40103</v>
      </c>
      <c r="Q1451" t="s">
        <v>40102</v>
      </c>
      <c r="R1451" s="7">
        <v>42036</v>
      </c>
      <c r="S1451" s="8">
        <f t="shared" si="184"/>
        <v>2015</v>
      </c>
      <c r="T1451" s="8">
        <v>2015</v>
      </c>
      <c r="U1451" s="8">
        <f t="shared" si="185"/>
        <v>7</v>
      </c>
      <c r="V1451" s="7">
        <v>41306</v>
      </c>
      <c r="W1451" t="s">
        <v>1258</v>
      </c>
      <c r="X1451" s="2">
        <v>0.63100000000000001</v>
      </c>
      <c r="Y1451" s="6">
        <f t="shared" si="182"/>
        <v>1.6844184618670086E-2</v>
      </c>
      <c r="AA1451">
        <v>9210296</v>
      </c>
      <c r="AB1451">
        <v>24360</v>
      </c>
      <c r="AC1451">
        <v>15730409</v>
      </c>
      <c r="AD1451" t="s">
        <v>7</v>
      </c>
      <c r="AE1451">
        <v>77</v>
      </c>
      <c r="AF1451">
        <v>2</v>
      </c>
      <c r="AH1451" t="s">
        <v>40101</v>
      </c>
      <c r="AI1451" t="s">
        <v>40100</v>
      </c>
      <c r="AJ1451" t="s">
        <v>40099</v>
      </c>
      <c r="AK1451" t="s">
        <v>40098</v>
      </c>
      <c r="AL1451">
        <v>64</v>
      </c>
      <c r="AM1451" s="5">
        <f t="shared" si="186"/>
        <v>9.1428571428571423</v>
      </c>
      <c r="AN1451" s="4">
        <f t="shared" si="183"/>
        <v>1.3847568561692E-2</v>
      </c>
      <c r="AO1451" s="3"/>
      <c r="AP1451">
        <v>0</v>
      </c>
      <c r="AR1451" t="s">
        <v>62</v>
      </c>
      <c r="AT1451" s="2" t="s">
        <v>61</v>
      </c>
      <c r="AU1451" s="1">
        <f t="shared" si="187"/>
        <v>1.5945199801576659</v>
      </c>
      <c r="AV1451" s="1">
        <f t="shared" si="188"/>
        <v>1.5345876590181042</v>
      </c>
      <c r="AW1451" s="1">
        <f t="shared" si="189"/>
        <v>1.4746553378785425</v>
      </c>
    </row>
    <row r="1452" spans="1:49" x14ac:dyDescent="0.2">
      <c r="A1452">
        <v>1450</v>
      </c>
      <c r="B1452" t="s">
        <v>40097</v>
      </c>
      <c r="C1452" t="s">
        <v>40096</v>
      </c>
      <c r="D1452" t="s">
        <v>40095</v>
      </c>
      <c r="E1452">
        <v>25562190</v>
      </c>
      <c r="F1452" t="s">
        <v>40094</v>
      </c>
      <c r="G1452" t="s">
        <v>18</v>
      </c>
      <c r="H1452" t="s">
        <v>17</v>
      </c>
      <c r="I1452" t="s">
        <v>40093</v>
      </c>
      <c r="J1452" t="s">
        <v>40092</v>
      </c>
      <c r="K1452" t="s">
        <v>40091</v>
      </c>
      <c r="L1452" t="s">
        <v>40090</v>
      </c>
      <c r="M1452" t="s">
        <v>656</v>
      </c>
      <c r="N1452">
        <v>3</v>
      </c>
      <c r="O1452" t="s">
        <v>40089</v>
      </c>
      <c r="P1452" t="s">
        <v>40088</v>
      </c>
      <c r="Q1452" t="s">
        <v>40087</v>
      </c>
      <c r="R1452" s="7">
        <v>42036</v>
      </c>
      <c r="S1452" s="8">
        <f t="shared" si="184"/>
        <v>2015</v>
      </c>
      <c r="T1452" s="8">
        <v>2015</v>
      </c>
      <c r="U1452" s="8">
        <f t="shared" si="185"/>
        <v>7</v>
      </c>
      <c r="V1452" s="7" t="s">
        <v>39931</v>
      </c>
      <c r="W1452" t="s">
        <v>40086</v>
      </c>
      <c r="X1452" s="2">
        <v>0.78400000000000003</v>
      </c>
      <c r="Y1452" s="6">
        <f t="shared" si="182"/>
        <v>2.0928432236192309E-2</v>
      </c>
      <c r="AA1452">
        <v>3766357</v>
      </c>
      <c r="AB1452">
        <v>14288</v>
      </c>
      <c r="AC1452">
        <v>18728308</v>
      </c>
      <c r="AD1452" t="s">
        <v>7</v>
      </c>
      <c r="AE1452">
        <v>111</v>
      </c>
      <c r="AH1452" t="s">
        <v>40085</v>
      </c>
      <c r="AI1452" t="s">
        <v>40084</v>
      </c>
      <c r="AJ1452" t="s">
        <v>40083</v>
      </c>
      <c r="AK1452" t="s">
        <v>40082</v>
      </c>
      <c r="AL1452">
        <v>9</v>
      </c>
      <c r="AM1452" s="5">
        <f t="shared" si="186"/>
        <v>1.2857142857142858</v>
      </c>
      <c r="AN1452" s="4">
        <f t="shared" si="183"/>
        <v>1.9473143289879377E-3</v>
      </c>
      <c r="AO1452" s="3"/>
      <c r="AP1452">
        <v>0</v>
      </c>
      <c r="AR1452" t="s">
        <v>62</v>
      </c>
      <c r="AT1452" s="2">
        <v>1.7769999999999999</v>
      </c>
      <c r="AU1452" s="1">
        <f t="shared" si="187"/>
        <v>1.5234096864030997</v>
      </c>
      <c r="AV1452" s="1">
        <f t="shared" si="188"/>
        <v>1.1437873282590123</v>
      </c>
      <c r="AW1452" s="1">
        <f t="shared" si="189"/>
        <v>0.7641649701149249</v>
      </c>
    </row>
    <row r="1453" spans="1:49" x14ac:dyDescent="0.2">
      <c r="A1453">
        <v>1451</v>
      </c>
      <c r="B1453" t="s">
        <v>40081</v>
      </c>
      <c r="C1453" t="s">
        <v>40080</v>
      </c>
      <c r="D1453" t="s">
        <v>40079</v>
      </c>
      <c r="F1453" t="s">
        <v>40078</v>
      </c>
      <c r="G1453" t="s">
        <v>18</v>
      </c>
      <c r="H1453" t="s">
        <v>17</v>
      </c>
      <c r="I1453" t="s">
        <v>40077</v>
      </c>
      <c r="J1453" t="s">
        <v>40076</v>
      </c>
      <c r="K1453" t="s">
        <v>40075</v>
      </c>
      <c r="L1453" t="s">
        <v>40074</v>
      </c>
      <c r="M1453" t="s">
        <v>1445</v>
      </c>
      <c r="N1453">
        <v>4</v>
      </c>
      <c r="O1453" t="s">
        <v>40073</v>
      </c>
      <c r="P1453" t="s">
        <v>40072</v>
      </c>
      <c r="Q1453" t="s">
        <v>40071</v>
      </c>
      <c r="R1453" s="7">
        <v>42036</v>
      </c>
      <c r="S1453" s="8">
        <f t="shared" si="184"/>
        <v>2015</v>
      </c>
      <c r="T1453" s="8">
        <v>2015</v>
      </c>
      <c r="U1453" s="8">
        <f t="shared" si="185"/>
        <v>7</v>
      </c>
      <c r="V1453" s="7">
        <v>42036</v>
      </c>
      <c r="W1453" t="s">
        <v>40023</v>
      </c>
      <c r="X1453" s="2">
        <v>0.69899999999999995</v>
      </c>
      <c r="Y1453" s="6">
        <f t="shared" si="182"/>
        <v>1.8659405782013295E-2</v>
      </c>
      <c r="AA1453">
        <v>9244247</v>
      </c>
      <c r="AB1453">
        <v>13660</v>
      </c>
      <c r="AD1453" t="s">
        <v>7</v>
      </c>
      <c r="AE1453">
        <v>222</v>
      </c>
      <c r="AH1453" t="s">
        <v>30544</v>
      </c>
      <c r="AI1453" t="s">
        <v>40070</v>
      </c>
      <c r="AJ1453" t="s">
        <v>40069</v>
      </c>
      <c r="AK1453" t="s">
        <v>40068</v>
      </c>
      <c r="AL1453">
        <v>30</v>
      </c>
      <c r="AM1453" s="5">
        <f t="shared" si="186"/>
        <v>4.2857142857142856</v>
      </c>
      <c r="AN1453" s="4">
        <f t="shared" si="183"/>
        <v>6.4910477632931247E-3</v>
      </c>
      <c r="AO1453" s="3"/>
      <c r="AP1453">
        <v>1</v>
      </c>
      <c r="AQ1453" t="s">
        <v>1992</v>
      </c>
      <c r="AR1453" t="s">
        <v>40067</v>
      </c>
      <c r="AS1453" t="s">
        <v>1990</v>
      </c>
      <c r="AT1453" s="2" t="s">
        <v>61</v>
      </c>
      <c r="AU1453" s="1">
        <f t="shared" si="187"/>
        <v>1.5008898376397244</v>
      </c>
      <c r="AV1453" s="1">
        <f t="shared" si="188"/>
        <v>1.257522677265321</v>
      </c>
      <c r="AW1453" s="1">
        <f t="shared" si="189"/>
        <v>1.0141555168909175</v>
      </c>
    </row>
    <row r="1454" spans="1:49" x14ac:dyDescent="0.2">
      <c r="A1454">
        <v>1452</v>
      </c>
      <c r="B1454" t="s">
        <v>40066</v>
      </c>
      <c r="C1454" t="s">
        <v>40065</v>
      </c>
      <c r="F1454" t="s">
        <v>40064</v>
      </c>
      <c r="G1454" t="s">
        <v>18</v>
      </c>
      <c r="H1454" t="s">
        <v>17</v>
      </c>
      <c r="I1454" t="s">
        <v>40063</v>
      </c>
      <c r="J1454" t="s">
        <v>40062</v>
      </c>
      <c r="K1454" t="s">
        <v>40061</v>
      </c>
      <c r="L1454" t="s">
        <v>40060</v>
      </c>
      <c r="M1454" t="s">
        <v>152</v>
      </c>
      <c r="N1454">
        <v>3</v>
      </c>
      <c r="O1454" t="s">
        <v>40059</v>
      </c>
      <c r="P1454" t="s">
        <v>40058</v>
      </c>
      <c r="Q1454" t="s">
        <v>40057</v>
      </c>
      <c r="R1454" s="7">
        <v>42036</v>
      </c>
      <c r="S1454" s="8">
        <f t="shared" si="184"/>
        <v>2015</v>
      </c>
      <c r="T1454" s="8">
        <v>2015</v>
      </c>
      <c r="U1454" s="8">
        <f t="shared" si="185"/>
        <v>7</v>
      </c>
      <c r="V1454" s="7">
        <v>42036</v>
      </c>
      <c r="W1454" t="s">
        <v>18735</v>
      </c>
      <c r="X1454" s="2">
        <v>1.573</v>
      </c>
      <c r="Y1454" s="6">
        <f t="shared" si="182"/>
        <v>4.1990336616748086E-2</v>
      </c>
      <c r="AA1454">
        <v>7315090</v>
      </c>
      <c r="AB1454">
        <v>29586</v>
      </c>
      <c r="AC1454">
        <v>15333884</v>
      </c>
      <c r="AD1454" t="s">
        <v>7</v>
      </c>
      <c r="AE1454">
        <v>38</v>
      </c>
      <c r="AF1454">
        <v>2</v>
      </c>
      <c r="AH1454" t="s">
        <v>40056</v>
      </c>
      <c r="AI1454" t="s">
        <v>40055</v>
      </c>
      <c r="AK1454" t="s">
        <v>40054</v>
      </c>
      <c r="AL1454">
        <v>21</v>
      </c>
      <c r="AM1454" s="5">
        <f t="shared" si="186"/>
        <v>3</v>
      </c>
      <c r="AN1454" s="4">
        <f t="shared" si="183"/>
        <v>4.5437334343051876E-3</v>
      </c>
      <c r="AO1454" s="3"/>
      <c r="AP1454">
        <v>0</v>
      </c>
      <c r="AR1454" t="s">
        <v>62</v>
      </c>
      <c r="AT1454" s="2" t="s">
        <v>61</v>
      </c>
      <c r="AU1454" s="1">
        <f t="shared" si="187"/>
        <v>3.0756355662015218</v>
      </c>
      <c r="AV1454" s="1">
        <f t="shared" si="188"/>
        <v>2.3267035025526637</v>
      </c>
      <c r="AW1454" s="1">
        <f t="shared" si="189"/>
        <v>1.5777714389038058</v>
      </c>
    </row>
    <row r="1455" spans="1:49" x14ac:dyDescent="0.2">
      <c r="A1455">
        <v>1453</v>
      </c>
      <c r="B1455" t="s">
        <v>40053</v>
      </c>
      <c r="C1455" t="s">
        <v>40052</v>
      </c>
      <c r="F1455" t="s">
        <v>40051</v>
      </c>
      <c r="G1455" t="s">
        <v>18</v>
      </c>
      <c r="H1455" t="s">
        <v>17</v>
      </c>
      <c r="I1455" t="s">
        <v>4853</v>
      </c>
      <c r="J1455" t="s">
        <v>40050</v>
      </c>
      <c r="K1455" t="s">
        <v>40049</v>
      </c>
      <c r="L1455" t="s">
        <v>40048</v>
      </c>
      <c r="M1455" t="s">
        <v>40047</v>
      </c>
      <c r="N1455">
        <v>1</v>
      </c>
      <c r="O1455" t="s">
        <v>40046</v>
      </c>
      <c r="P1455">
        <v>16176882900</v>
      </c>
      <c r="Q1455" t="s">
        <v>40045</v>
      </c>
      <c r="R1455" s="7">
        <v>42036</v>
      </c>
      <c r="S1455" s="8">
        <f t="shared" si="184"/>
        <v>2015</v>
      </c>
      <c r="T1455" s="8">
        <v>2015</v>
      </c>
      <c r="U1455" s="8">
        <f t="shared" si="185"/>
        <v>7</v>
      </c>
      <c r="V1455" s="7">
        <v>42036</v>
      </c>
      <c r="W1455" t="s">
        <v>1147</v>
      </c>
      <c r="X1455" s="2">
        <v>1.6379999999999999</v>
      </c>
      <c r="Y1455" s="6">
        <f t="shared" si="182"/>
        <v>4.3725474493473214E-2</v>
      </c>
      <c r="AA1455" t="s">
        <v>1146</v>
      </c>
      <c r="AB1455">
        <v>17391</v>
      </c>
      <c r="AD1455" t="s">
        <v>7</v>
      </c>
      <c r="AE1455">
        <v>63</v>
      </c>
      <c r="AF1455">
        <v>3</v>
      </c>
      <c r="AH1455" t="s">
        <v>40044</v>
      </c>
      <c r="AI1455" t="s">
        <v>40043</v>
      </c>
      <c r="AJ1455" t="s">
        <v>40042</v>
      </c>
      <c r="AK1455" t="s">
        <v>40041</v>
      </c>
      <c r="AL1455">
        <v>131</v>
      </c>
      <c r="AM1455" s="5">
        <f t="shared" si="186"/>
        <v>18.714285714285715</v>
      </c>
      <c r="AN1455" s="4">
        <f t="shared" si="183"/>
        <v>2.8344241899713313E-2</v>
      </c>
      <c r="AO1455" s="3"/>
      <c r="AP1455">
        <v>0</v>
      </c>
      <c r="AR1455" t="s">
        <v>62</v>
      </c>
      <c r="AT1455" s="2">
        <v>4.931</v>
      </c>
      <c r="AU1455" s="1">
        <f t="shared" si="187"/>
        <v>3.9111104715345242</v>
      </c>
      <c r="AV1455" s="1">
        <f t="shared" si="188"/>
        <v>3.6034858196593267</v>
      </c>
      <c r="AW1455" s="1">
        <f t="shared" si="189"/>
        <v>3.2958611677841283</v>
      </c>
    </row>
    <row r="1456" spans="1:49" x14ac:dyDescent="0.2">
      <c r="A1456">
        <v>1454</v>
      </c>
      <c r="B1456" t="s">
        <v>40040</v>
      </c>
      <c r="C1456" t="s">
        <v>40039</v>
      </c>
      <c r="D1456" t="s">
        <v>40038</v>
      </c>
      <c r="F1456" t="s">
        <v>40037</v>
      </c>
      <c r="G1456" t="s">
        <v>18</v>
      </c>
      <c r="H1456" t="s">
        <v>17</v>
      </c>
      <c r="I1456" t="s">
        <v>40036</v>
      </c>
      <c r="J1456">
        <v>60009602</v>
      </c>
      <c r="K1456" t="s">
        <v>40035</v>
      </c>
      <c r="L1456" t="s">
        <v>40034</v>
      </c>
      <c r="M1456" t="s">
        <v>3162</v>
      </c>
      <c r="N1456">
        <v>2</v>
      </c>
      <c r="O1456" t="s">
        <v>40033</v>
      </c>
      <c r="P1456" t="s">
        <v>40032</v>
      </c>
      <c r="Q1456" t="s">
        <v>40031</v>
      </c>
      <c r="R1456" s="7">
        <v>42036</v>
      </c>
      <c r="S1456" s="8">
        <f t="shared" si="184"/>
        <v>2015</v>
      </c>
      <c r="T1456" s="8">
        <v>2015</v>
      </c>
      <c r="U1456" s="8">
        <f t="shared" si="185"/>
        <v>7</v>
      </c>
      <c r="V1456" s="7">
        <v>42036</v>
      </c>
      <c r="W1456" t="s">
        <v>40023</v>
      </c>
      <c r="X1456" s="2">
        <v>0.69899999999999995</v>
      </c>
      <c r="Y1456" s="6">
        <f t="shared" si="182"/>
        <v>1.8659405782013295E-2</v>
      </c>
      <c r="AA1456">
        <v>9244247</v>
      </c>
      <c r="AB1456">
        <v>13660</v>
      </c>
      <c r="AD1456" t="s">
        <v>7</v>
      </c>
      <c r="AE1456">
        <v>222</v>
      </c>
      <c r="AH1456" t="s">
        <v>16575</v>
      </c>
      <c r="AI1456" t="s">
        <v>40030</v>
      </c>
      <c r="AJ1456" t="s">
        <v>40029</v>
      </c>
      <c r="AK1456" t="s">
        <v>40028</v>
      </c>
      <c r="AL1456">
        <v>6</v>
      </c>
      <c r="AM1456" s="5">
        <f t="shared" si="186"/>
        <v>0.8571428571428571</v>
      </c>
      <c r="AN1456" s="4">
        <f t="shared" si="183"/>
        <v>1.2982095526586248E-3</v>
      </c>
      <c r="AO1456" s="3"/>
      <c r="AP1456">
        <v>0</v>
      </c>
      <c r="AQ1456" t="s">
        <v>2275</v>
      </c>
      <c r="AR1456" t="s">
        <v>62</v>
      </c>
      <c r="AS1456" t="s">
        <v>2273</v>
      </c>
      <c r="AT1456" s="2" t="s">
        <v>61</v>
      </c>
      <c r="AU1456" s="1">
        <f t="shared" si="187"/>
        <v>1.3451046913206892</v>
      </c>
      <c r="AV1456" s="1">
        <f t="shared" si="188"/>
        <v>0.99788076673359605</v>
      </c>
      <c r="AW1456" s="1">
        <f t="shared" si="189"/>
        <v>0.65065684214650255</v>
      </c>
    </row>
    <row r="1457" spans="1:49" x14ac:dyDescent="0.2">
      <c r="A1457">
        <v>1455</v>
      </c>
      <c r="B1457" t="s">
        <v>40027</v>
      </c>
      <c r="C1457" t="s">
        <v>40026</v>
      </c>
      <c r="D1457" t="s">
        <v>40025</v>
      </c>
      <c r="F1457" t="s">
        <v>40024</v>
      </c>
      <c r="G1457" t="s">
        <v>18</v>
      </c>
      <c r="H1457" t="s">
        <v>17</v>
      </c>
      <c r="I1457" t="s">
        <v>5836</v>
      </c>
      <c r="J1457">
        <v>60103680</v>
      </c>
      <c r="K1457" t="s">
        <v>5835</v>
      </c>
      <c r="L1457" t="s">
        <v>5834</v>
      </c>
      <c r="M1457" t="s">
        <v>1121</v>
      </c>
      <c r="N1457">
        <v>6</v>
      </c>
      <c r="O1457" t="s">
        <v>5833</v>
      </c>
      <c r="P1457" t="s">
        <v>5832</v>
      </c>
      <c r="Q1457" t="s">
        <v>5831</v>
      </c>
      <c r="R1457" s="7">
        <v>42036</v>
      </c>
      <c r="S1457" s="8">
        <f t="shared" si="184"/>
        <v>2015</v>
      </c>
      <c r="T1457" s="8">
        <v>2015</v>
      </c>
      <c r="U1457" s="8">
        <f t="shared" si="185"/>
        <v>7</v>
      </c>
      <c r="V1457" s="7">
        <v>42036</v>
      </c>
      <c r="W1457" t="s">
        <v>40023</v>
      </c>
      <c r="X1457" s="2">
        <v>0.69899999999999995</v>
      </c>
      <c r="Y1457" s="6">
        <f t="shared" si="182"/>
        <v>1.8659405782013295E-2</v>
      </c>
      <c r="AA1457">
        <v>9244247</v>
      </c>
      <c r="AB1457">
        <v>13660</v>
      </c>
      <c r="AD1457" t="s">
        <v>7</v>
      </c>
      <c r="AE1457">
        <v>222</v>
      </c>
      <c r="AH1457" t="s">
        <v>37858</v>
      </c>
      <c r="AI1457" t="s">
        <v>40022</v>
      </c>
      <c r="AJ1457" t="s">
        <v>40021</v>
      </c>
      <c r="AK1457" t="s">
        <v>40020</v>
      </c>
      <c r="AL1457">
        <v>13</v>
      </c>
      <c r="AM1457" s="5">
        <f t="shared" si="186"/>
        <v>1.8571428571428572</v>
      </c>
      <c r="AN1457" s="4">
        <f t="shared" si="183"/>
        <v>2.8127873640936877E-3</v>
      </c>
      <c r="AO1457" s="3"/>
      <c r="AP1457">
        <v>1</v>
      </c>
      <c r="AQ1457" t="s">
        <v>40019</v>
      </c>
      <c r="AR1457">
        <v>11100375</v>
      </c>
      <c r="AS1457" t="s">
        <v>40018</v>
      </c>
      <c r="AT1457" s="2" t="s">
        <v>61</v>
      </c>
      <c r="AU1457" s="1">
        <f t="shared" si="187"/>
        <v>1.3905420256637411</v>
      </c>
      <c r="AV1457" s="1">
        <f t="shared" si="188"/>
        <v>1.0736096573053491</v>
      </c>
      <c r="AW1457" s="1">
        <f t="shared" si="189"/>
        <v>0.75667728894695696</v>
      </c>
    </row>
    <row r="1458" spans="1:49" x14ac:dyDescent="0.2">
      <c r="A1458">
        <v>1456</v>
      </c>
      <c r="B1458" t="s">
        <v>40017</v>
      </c>
      <c r="C1458" t="s">
        <v>40016</v>
      </c>
      <c r="F1458" t="s">
        <v>40015</v>
      </c>
      <c r="G1458" t="s">
        <v>18</v>
      </c>
      <c r="H1458" t="s">
        <v>17</v>
      </c>
      <c r="I1458" t="s">
        <v>40014</v>
      </c>
      <c r="J1458">
        <v>60027800</v>
      </c>
      <c r="K1458" t="s">
        <v>26040</v>
      </c>
      <c r="L1458" t="s">
        <v>26039</v>
      </c>
      <c r="M1458" t="s">
        <v>1395</v>
      </c>
      <c r="N1458">
        <v>5</v>
      </c>
      <c r="O1458" t="s">
        <v>40013</v>
      </c>
      <c r="P1458" t="s">
        <v>40012</v>
      </c>
      <c r="Q1458" t="s">
        <v>40011</v>
      </c>
      <c r="R1458" s="7">
        <v>42036</v>
      </c>
      <c r="S1458" s="8">
        <f t="shared" si="184"/>
        <v>2015</v>
      </c>
      <c r="T1458" s="8">
        <v>2015</v>
      </c>
      <c r="U1458" s="8">
        <f t="shared" si="185"/>
        <v>7</v>
      </c>
      <c r="V1458" s="7">
        <v>42036</v>
      </c>
      <c r="W1458" t="s">
        <v>495</v>
      </c>
      <c r="X1458" s="2">
        <v>0.68100000000000005</v>
      </c>
      <c r="Y1458" s="6">
        <f t="shared" si="182"/>
        <v>1.8178906062304798E-2</v>
      </c>
      <c r="AA1458" t="s">
        <v>494</v>
      </c>
      <c r="AB1458">
        <v>15047</v>
      </c>
      <c r="AD1458" t="s">
        <v>7</v>
      </c>
      <c r="AE1458">
        <v>15</v>
      </c>
      <c r="AF1458">
        <v>2</v>
      </c>
      <c r="AG1458">
        <v>6892935</v>
      </c>
      <c r="AH1458" t="s">
        <v>40010</v>
      </c>
      <c r="AI1458" t="s">
        <v>40009</v>
      </c>
      <c r="AJ1458" t="s">
        <v>40008</v>
      </c>
      <c r="AK1458" t="s">
        <v>40007</v>
      </c>
      <c r="AL1458">
        <v>6</v>
      </c>
      <c r="AM1458" s="5">
        <f t="shared" si="186"/>
        <v>0.8571428571428571</v>
      </c>
      <c r="AN1458" s="4">
        <f t="shared" si="183"/>
        <v>1.2982095526586248E-3</v>
      </c>
      <c r="AO1458" s="3"/>
      <c r="AP1458">
        <v>0</v>
      </c>
      <c r="AR1458" t="s">
        <v>62</v>
      </c>
      <c r="AT1458" s="2">
        <v>3.3010000000000002</v>
      </c>
      <c r="AU1458" s="1">
        <f t="shared" si="187"/>
        <v>1.3114697109410947</v>
      </c>
      <c r="AV1458" s="1">
        <f t="shared" si="188"/>
        <v>0.97385578074817114</v>
      </c>
      <c r="AW1458" s="1">
        <f t="shared" si="189"/>
        <v>0.63624185055524762</v>
      </c>
    </row>
    <row r="1459" spans="1:49" x14ac:dyDescent="0.2">
      <c r="A1459">
        <v>1457</v>
      </c>
      <c r="B1459" t="s">
        <v>40006</v>
      </c>
      <c r="C1459" t="s">
        <v>40005</v>
      </c>
      <c r="F1459" t="s">
        <v>40004</v>
      </c>
      <c r="G1459" t="s">
        <v>18</v>
      </c>
      <c r="H1459" t="s">
        <v>17</v>
      </c>
      <c r="I1459" t="s">
        <v>1798</v>
      </c>
      <c r="J1459">
        <v>60027021</v>
      </c>
      <c r="K1459" t="s">
        <v>14854</v>
      </c>
      <c r="L1459" t="s">
        <v>103</v>
      </c>
      <c r="M1459" t="s">
        <v>102</v>
      </c>
      <c r="N1459">
        <v>5</v>
      </c>
      <c r="O1459" t="s">
        <v>40003</v>
      </c>
      <c r="P1459" t="s">
        <v>40002</v>
      </c>
      <c r="Q1459" t="s">
        <v>40001</v>
      </c>
      <c r="R1459" s="7">
        <v>42036</v>
      </c>
      <c r="S1459" s="8">
        <f t="shared" si="184"/>
        <v>2015</v>
      </c>
      <c r="T1459" s="8">
        <v>2015</v>
      </c>
      <c r="U1459" s="8">
        <f t="shared" si="185"/>
        <v>7</v>
      </c>
      <c r="V1459" s="7">
        <v>42036</v>
      </c>
      <c r="W1459" t="s">
        <v>495</v>
      </c>
      <c r="X1459" s="2">
        <v>0.68100000000000005</v>
      </c>
      <c r="Y1459" s="6">
        <f t="shared" si="182"/>
        <v>1.8178906062304798E-2</v>
      </c>
      <c r="AA1459" t="s">
        <v>494</v>
      </c>
      <c r="AB1459">
        <v>15047</v>
      </c>
      <c r="AD1459" t="s">
        <v>7</v>
      </c>
      <c r="AE1459">
        <v>15</v>
      </c>
      <c r="AF1459">
        <v>2</v>
      </c>
      <c r="AG1459">
        <v>6962917</v>
      </c>
      <c r="AH1459" t="s">
        <v>40000</v>
      </c>
      <c r="AI1459" t="s">
        <v>39999</v>
      </c>
      <c r="AJ1459" t="s">
        <v>39998</v>
      </c>
      <c r="AK1459" t="s">
        <v>39997</v>
      </c>
      <c r="AL1459">
        <v>7</v>
      </c>
      <c r="AM1459" s="5">
        <f t="shared" si="186"/>
        <v>1</v>
      </c>
      <c r="AN1459" s="4">
        <f t="shared" si="183"/>
        <v>1.5145778114350624E-3</v>
      </c>
      <c r="AO1459" s="3"/>
      <c r="AP1459">
        <v>0</v>
      </c>
      <c r="AR1459" t="s">
        <v>62</v>
      </c>
      <c r="AT1459" s="2">
        <v>3.3010000000000002</v>
      </c>
      <c r="AU1459" s="1">
        <f t="shared" si="187"/>
        <v>1.3179607587043878</v>
      </c>
      <c r="AV1459" s="1">
        <f t="shared" si="188"/>
        <v>0.98467419368699294</v>
      </c>
      <c r="AW1459" s="1">
        <f t="shared" si="189"/>
        <v>0.65138762866959832</v>
      </c>
    </row>
    <row r="1460" spans="1:49" x14ac:dyDescent="0.2">
      <c r="A1460">
        <v>1458</v>
      </c>
      <c r="B1460" t="s">
        <v>39996</v>
      </c>
      <c r="C1460" t="s">
        <v>39995</v>
      </c>
      <c r="D1460" t="s">
        <v>39994</v>
      </c>
      <c r="F1460" t="s">
        <v>39993</v>
      </c>
      <c r="G1460" t="s">
        <v>18</v>
      </c>
      <c r="H1460" t="s">
        <v>17</v>
      </c>
      <c r="I1460" t="s">
        <v>39992</v>
      </c>
      <c r="J1460" t="s">
        <v>39991</v>
      </c>
      <c r="K1460" t="s">
        <v>39990</v>
      </c>
      <c r="L1460" t="s">
        <v>39989</v>
      </c>
      <c r="M1460" t="s">
        <v>39988</v>
      </c>
      <c r="N1460">
        <v>4</v>
      </c>
      <c r="O1460" t="s">
        <v>39987</v>
      </c>
      <c r="P1460" t="s">
        <v>39986</v>
      </c>
      <c r="Q1460" t="s">
        <v>39985</v>
      </c>
      <c r="R1460" s="7">
        <v>42036</v>
      </c>
      <c r="S1460" s="8">
        <f t="shared" si="184"/>
        <v>2015</v>
      </c>
      <c r="T1460" s="8">
        <v>2015</v>
      </c>
      <c r="U1460" s="8">
        <f t="shared" si="185"/>
        <v>7</v>
      </c>
      <c r="V1460" s="7">
        <v>42036</v>
      </c>
      <c r="W1460" t="s">
        <v>39984</v>
      </c>
      <c r="X1460" s="2">
        <v>3.3220000000000001</v>
      </c>
      <c r="Y1460" s="6">
        <f t="shared" si="182"/>
        <v>8.8678892715090371E-2</v>
      </c>
      <c r="AA1460">
        <v>13596454</v>
      </c>
      <c r="AB1460">
        <v>28583</v>
      </c>
      <c r="AD1460" t="s">
        <v>7</v>
      </c>
      <c r="AE1460">
        <v>84</v>
      </c>
      <c r="AH1460" t="s">
        <v>39983</v>
      </c>
      <c r="AI1460" t="s">
        <v>39982</v>
      </c>
      <c r="AJ1460" t="s">
        <v>39981</v>
      </c>
      <c r="AK1460" t="s">
        <v>39980</v>
      </c>
      <c r="AL1460">
        <v>17</v>
      </c>
      <c r="AM1460" s="5">
        <f t="shared" si="186"/>
        <v>2.4285714285714284</v>
      </c>
      <c r="AN1460" s="4">
        <f t="shared" si="183"/>
        <v>3.678260399199437E-3</v>
      </c>
      <c r="AO1460" s="3"/>
      <c r="AP1460">
        <v>0</v>
      </c>
      <c r="AR1460" t="s">
        <v>62</v>
      </c>
      <c r="AT1460" s="2">
        <v>8.2029999999999994</v>
      </c>
      <c r="AU1460" s="1">
        <f t="shared" si="187"/>
        <v>6.3178703020323077</v>
      </c>
      <c r="AV1460" s="1">
        <f t="shared" si="188"/>
        <v>4.6178576557144906</v>
      </c>
      <c r="AW1460" s="1">
        <f t="shared" si="189"/>
        <v>2.9178450093966712</v>
      </c>
    </row>
    <row r="1461" spans="1:49" x14ac:dyDescent="0.2">
      <c r="A1461">
        <v>1459</v>
      </c>
      <c r="B1461" t="s">
        <v>39979</v>
      </c>
      <c r="C1461" t="s">
        <v>39978</v>
      </c>
      <c r="F1461" t="s">
        <v>39977</v>
      </c>
      <c r="G1461" t="s">
        <v>18</v>
      </c>
      <c r="H1461" t="s">
        <v>17</v>
      </c>
      <c r="I1461" t="s">
        <v>39976</v>
      </c>
      <c r="J1461">
        <v>60012954</v>
      </c>
      <c r="K1461" t="s">
        <v>39975</v>
      </c>
      <c r="L1461" t="s">
        <v>39974</v>
      </c>
      <c r="M1461" t="s">
        <v>2923</v>
      </c>
      <c r="N1461">
        <v>4</v>
      </c>
      <c r="O1461" t="s">
        <v>39973</v>
      </c>
      <c r="P1461" t="s">
        <v>39972</v>
      </c>
      <c r="Q1461" t="s">
        <v>39971</v>
      </c>
      <c r="R1461" s="7">
        <v>42036</v>
      </c>
      <c r="S1461" s="8">
        <f t="shared" si="184"/>
        <v>2015</v>
      </c>
      <c r="T1461" s="8">
        <v>2015</v>
      </c>
      <c r="U1461" s="8">
        <f t="shared" si="185"/>
        <v>7</v>
      </c>
      <c r="V1461" s="7">
        <v>42036</v>
      </c>
      <c r="W1461" t="s">
        <v>495</v>
      </c>
      <c r="X1461" s="2">
        <v>0.68100000000000005</v>
      </c>
      <c r="Y1461" s="6">
        <f t="shared" si="182"/>
        <v>1.8178906062304798E-2</v>
      </c>
      <c r="AA1461" t="s">
        <v>494</v>
      </c>
      <c r="AB1461">
        <v>15047</v>
      </c>
      <c r="AD1461" t="s">
        <v>7</v>
      </c>
      <c r="AE1461">
        <v>15</v>
      </c>
      <c r="AF1461">
        <v>2</v>
      </c>
      <c r="AG1461">
        <v>6881652</v>
      </c>
      <c r="AH1461" t="s">
        <v>39970</v>
      </c>
      <c r="AI1461" t="s">
        <v>39969</v>
      </c>
      <c r="AJ1461" t="s">
        <v>39968</v>
      </c>
      <c r="AK1461" t="s">
        <v>39967</v>
      </c>
      <c r="AL1461">
        <v>16</v>
      </c>
      <c r="AM1461" s="5">
        <f t="shared" si="186"/>
        <v>2.2857142857142856</v>
      </c>
      <c r="AN1461" s="4">
        <f t="shared" si="183"/>
        <v>3.4618921404229999E-3</v>
      </c>
      <c r="AO1461" s="3"/>
      <c r="AP1461">
        <v>0</v>
      </c>
      <c r="AR1461" t="s">
        <v>62</v>
      </c>
      <c r="AT1461" s="2">
        <v>3.3010000000000002</v>
      </c>
      <c r="AU1461" s="1">
        <f t="shared" si="187"/>
        <v>1.3763801885740259</v>
      </c>
      <c r="AV1461" s="1">
        <f t="shared" si="188"/>
        <v>1.08203991013639</v>
      </c>
      <c r="AW1461" s="1">
        <f t="shared" si="189"/>
        <v>0.7876996316987539</v>
      </c>
    </row>
    <row r="1462" spans="1:49" x14ac:dyDescent="0.2">
      <c r="A1462">
        <v>1460</v>
      </c>
      <c r="B1462" t="s">
        <v>39966</v>
      </c>
      <c r="C1462" t="s">
        <v>39965</v>
      </c>
      <c r="F1462" t="s">
        <v>39964</v>
      </c>
      <c r="G1462" t="s">
        <v>18</v>
      </c>
      <c r="H1462" t="s">
        <v>17</v>
      </c>
      <c r="I1462" t="s">
        <v>39963</v>
      </c>
      <c r="J1462" t="s">
        <v>39962</v>
      </c>
      <c r="K1462" t="s">
        <v>39961</v>
      </c>
      <c r="L1462" t="s">
        <v>39960</v>
      </c>
      <c r="M1462" t="s">
        <v>2237</v>
      </c>
      <c r="N1462">
        <v>4</v>
      </c>
      <c r="O1462" t="s">
        <v>39959</v>
      </c>
      <c r="P1462" t="s">
        <v>39958</v>
      </c>
      <c r="Q1462" t="s">
        <v>39957</v>
      </c>
      <c r="R1462" s="7">
        <v>42036</v>
      </c>
      <c r="S1462" s="8">
        <f t="shared" si="184"/>
        <v>2015</v>
      </c>
      <c r="T1462" s="8">
        <v>2015</v>
      </c>
      <c r="U1462" s="8">
        <f t="shared" si="185"/>
        <v>7</v>
      </c>
      <c r="V1462" s="7">
        <v>42036</v>
      </c>
      <c r="W1462" t="s">
        <v>495</v>
      </c>
      <c r="X1462" s="2">
        <v>0.68100000000000005</v>
      </c>
      <c r="Y1462" s="6">
        <f t="shared" si="182"/>
        <v>1.8178906062304798E-2</v>
      </c>
      <c r="AA1462" t="s">
        <v>494</v>
      </c>
      <c r="AB1462">
        <v>15047</v>
      </c>
      <c r="AD1462" t="s">
        <v>7</v>
      </c>
      <c r="AE1462">
        <v>15</v>
      </c>
      <c r="AF1462">
        <v>2</v>
      </c>
      <c r="AG1462">
        <v>6884782</v>
      </c>
      <c r="AH1462" t="s">
        <v>39956</v>
      </c>
      <c r="AI1462" t="s">
        <v>39955</v>
      </c>
      <c r="AJ1462" t="s">
        <v>39954</v>
      </c>
      <c r="AK1462" t="s">
        <v>39953</v>
      </c>
      <c r="AL1462">
        <v>1</v>
      </c>
      <c r="AM1462" s="5">
        <f t="shared" si="186"/>
        <v>0.14285714285714285</v>
      </c>
      <c r="AN1462" s="4">
        <f t="shared" si="183"/>
        <v>2.1636825877643749E-4</v>
      </c>
      <c r="AO1462" s="3"/>
      <c r="AP1462">
        <v>0</v>
      </c>
      <c r="AR1462" t="s">
        <v>62</v>
      </c>
      <c r="AT1462" s="2">
        <v>3.3010000000000002</v>
      </c>
      <c r="AU1462" s="1">
        <f t="shared" si="187"/>
        <v>1.279014472124629</v>
      </c>
      <c r="AV1462" s="1">
        <f t="shared" si="188"/>
        <v>0.91976371605406171</v>
      </c>
      <c r="AW1462" s="1">
        <f t="shared" si="189"/>
        <v>0.5605129599834946</v>
      </c>
    </row>
    <row r="1463" spans="1:49" x14ac:dyDescent="0.2">
      <c r="A1463">
        <v>1461</v>
      </c>
      <c r="B1463" t="s">
        <v>39952</v>
      </c>
      <c r="C1463" t="s">
        <v>39951</v>
      </c>
      <c r="D1463" t="s">
        <v>39950</v>
      </c>
      <c r="E1463">
        <v>25460831</v>
      </c>
      <c r="F1463" t="s">
        <v>39949</v>
      </c>
      <c r="G1463" t="s">
        <v>18</v>
      </c>
      <c r="H1463" t="s">
        <v>17</v>
      </c>
      <c r="I1463" t="s">
        <v>10497</v>
      </c>
      <c r="J1463" t="s">
        <v>39948</v>
      </c>
      <c r="K1463" t="s">
        <v>39947</v>
      </c>
      <c r="L1463" t="s">
        <v>3025</v>
      </c>
      <c r="M1463" t="s">
        <v>23465</v>
      </c>
      <c r="N1463">
        <v>6</v>
      </c>
      <c r="O1463" t="s">
        <v>39946</v>
      </c>
      <c r="P1463" t="s">
        <v>39945</v>
      </c>
      <c r="Q1463" t="s">
        <v>39944</v>
      </c>
      <c r="R1463" s="7">
        <v>42036</v>
      </c>
      <c r="S1463" s="8">
        <f t="shared" si="184"/>
        <v>2015</v>
      </c>
      <c r="T1463" s="8">
        <v>2015</v>
      </c>
      <c r="U1463" s="8">
        <f t="shared" si="185"/>
        <v>7</v>
      </c>
      <c r="V1463" s="7" t="s">
        <v>39931</v>
      </c>
      <c r="W1463" t="s">
        <v>39943</v>
      </c>
      <c r="X1463" s="2">
        <v>0.64600000000000002</v>
      </c>
      <c r="Y1463" s="6">
        <f t="shared" si="182"/>
        <v>1.72446010517605E-2</v>
      </c>
      <c r="AA1463">
        <v>10956433</v>
      </c>
      <c r="AB1463">
        <v>3500148021</v>
      </c>
      <c r="AC1463">
        <v>15314332</v>
      </c>
      <c r="AD1463" t="s">
        <v>7</v>
      </c>
      <c r="AE1463">
        <v>180</v>
      </c>
      <c r="AH1463" t="s">
        <v>39942</v>
      </c>
      <c r="AI1463" t="s">
        <v>39941</v>
      </c>
      <c r="AJ1463" t="s">
        <v>39940</v>
      </c>
      <c r="AK1463" t="s">
        <v>39939</v>
      </c>
      <c r="AL1463">
        <v>53</v>
      </c>
      <c r="AM1463" s="5">
        <f t="shared" si="186"/>
        <v>7.5714285714285712</v>
      </c>
      <c r="AN1463" s="4">
        <f t="shared" si="183"/>
        <v>1.1467517715151187E-2</v>
      </c>
      <c r="AO1463" s="3"/>
      <c r="AP1463">
        <v>0</v>
      </c>
      <c r="AQ1463" t="s">
        <v>39938</v>
      </c>
      <c r="AR1463">
        <v>31071978</v>
      </c>
      <c r="AS1463" t="s">
        <v>39353</v>
      </c>
      <c r="AT1463" s="2" t="s">
        <v>61</v>
      </c>
      <c r="AU1463" s="1">
        <f t="shared" si="187"/>
        <v>1.5511476050777706</v>
      </c>
      <c r="AV1463" s="1">
        <f t="shared" si="188"/>
        <v>1.4356059383455844</v>
      </c>
      <c r="AW1463" s="1">
        <f t="shared" si="189"/>
        <v>1.3200642716133981</v>
      </c>
    </row>
    <row r="1464" spans="1:49" x14ac:dyDescent="0.2">
      <c r="A1464">
        <v>1462</v>
      </c>
      <c r="B1464" t="s">
        <v>39937</v>
      </c>
      <c r="C1464" t="s">
        <v>39936</v>
      </c>
      <c r="D1464" t="s">
        <v>39935</v>
      </c>
      <c r="F1464" t="s">
        <v>39934</v>
      </c>
      <c r="G1464" t="s">
        <v>18</v>
      </c>
      <c r="H1464" t="s">
        <v>17</v>
      </c>
      <c r="I1464" t="s">
        <v>39933</v>
      </c>
      <c r="N1464">
        <v>1</v>
      </c>
      <c r="O1464" t="s">
        <v>39932</v>
      </c>
      <c r="P1464">
        <v>7006549107</v>
      </c>
      <c r="R1464" s="7">
        <v>42036</v>
      </c>
      <c r="S1464" s="8">
        <f t="shared" si="184"/>
        <v>2015</v>
      </c>
      <c r="T1464" s="8">
        <v>2015</v>
      </c>
      <c r="U1464" s="8">
        <f t="shared" si="185"/>
        <v>7</v>
      </c>
      <c r="V1464" s="7" t="s">
        <v>39931</v>
      </c>
      <c r="W1464" t="s">
        <v>39930</v>
      </c>
      <c r="X1464" s="2">
        <v>0.46500000000000002</v>
      </c>
      <c r="Y1464" s="6">
        <f t="shared" si="182"/>
        <v>1.2412909425802835E-2</v>
      </c>
      <c r="AA1464">
        <v>3043886</v>
      </c>
      <c r="AB1464">
        <v>18041</v>
      </c>
      <c r="AD1464" t="s">
        <v>7</v>
      </c>
      <c r="AE1464">
        <v>73</v>
      </c>
      <c r="AH1464" s="10">
        <v>44317</v>
      </c>
      <c r="AI1464" t="s">
        <v>39929</v>
      </c>
      <c r="AJ1464" t="s">
        <v>39928</v>
      </c>
      <c r="AK1464" t="s">
        <v>39927</v>
      </c>
      <c r="AL1464">
        <v>4</v>
      </c>
      <c r="AM1464" s="5">
        <f t="shared" si="186"/>
        <v>0.5714285714285714</v>
      </c>
      <c r="AN1464" s="4">
        <f t="shared" si="183"/>
        <v>8.6547303510574997E-4</v>
      </c>
      <c r="AO1464" s="3"/>
      <c r="AP1464">
        <v>0</v>
      </c>
      <c r="AR1464" t="s">
        <v>62</v>
      </c>
      <c r="AT1464" s="2">
        <v>1.7749999999999999</v>
      </c>
      <c r="AU1464" s="1">
        <f t="shared" si="187"/>
        <v>0.89486785085937082</v>
      </c>
      <c r="AV1464" s="1">
        <f t="shared" si="188"/>
        <v>0.66391912304542933</v>
      </c>
      <c r="AW1464" s="1">
        <f t="shared" si="189"/>
        <v>0.4329703952314875</v>
      </c>
    </row>
    <row r="1465" spans="1:49" x14ac:dyDescent="0.2">
      <c r="A1465">
        <v>1463</v>
      </c>
      <c r="B1465" t="s">
        <v>39926</v>
      </c>
      <c r="C1465" t="s">
        <v>39925</v>
      </c>
      <c r="F1465" t="s">
        <v>39924</v>
      </c>
      <c r="G1465" t="s">
        <v>18</v>
      </c>
      <c r="H1465" t="s">
        <v>17</v>
      </c>
      <c r="I1465" t="s">
        <v>39923</v>
      </c>
      <c r="J1465" t="s">
        <v>39922</v>
      </c>
      <c r="K1465" t="s">
        <v>39921</v>
      </c>
      <c r="L1465" t="s">
        <v>39920</v>
      </c>
      <c r="M1465" t="s">
        <v>1445</v>
      </c>
      <c r="N1465">
        <v>2</v>
      </c>
      <c r="O1465" t="s">
        <v>39919</v>
      </c>
      <c r="P1465" t="s">
        <v>39918</v>
      </c>
      <c r="Q1465" t="s">
        <v>39917</v>
      </c>
      <c r="R1465" s="7">
        <v>42036</v>
      </c>
      <c r="S1465" s="8">
        <f t="shared" si="184"/>
        <v>2015</v>
      </c>
      <c r="T1465" s="8">
        <v>2015</v>
      </c>
      <c r="U1465" s="8">
        <f t="shared" si="185"/>
        <v>7</v>
      </c>
      <c r="V1465" s="7">
        <v>42036</v>
      </c>
      <c r="W1465" t="s">
        <v>8770</v>
      </c>
      <c r="X1465" s="2">
        <v>0.75</v>
      </c>
      <c r="Y1465" s="6">
        <f t="shared" si="182"/>
        <v>2.0020821654520703E-2</v>
      </c>
      <c r="AA1465" t="s">
        <v>8769</v>
      </c>
      <c r="AB1465">
        <v>29221</v>
      </c>
      <c r="AC1465">
        <v>10897674</v>
      </c>
      <c r="AD1465" t="s">
        <v>7</v>
      </c>
      <c r="AE1465">
        <v>22</v>
      </c>
      <c r="AF1465">
        <v>2</v>
      </c>
      <c r="AG1465">
        <v>21801</v>
      </c>
      <c r="AI1465" t="s">
        <v>39916</v>
      </c>
      <c r="AK1465" t="s">
        <v>39915</v>
      </c>
      <c r="AL1465">
        <v>18</v>
      </c>
      <c r="AM1465" s="5">
        <f t="shared" si="186"/>
        <v>2.5714285714285716</v>
      </c>
      <c r="AN1465" s="4">
        <f t="shared" si="183"/>
        <v>3.8946286579758754E-3</v>
      </c>
      <c r="AO1465" s="3"/>
      <c r="AP1465">
        <v>0</v>
      </c>
      <c r="AR1465" t="s">
        <v>62</v>
      </c>
      <c r="AT1465" s="2">
        <v>2.0230000000000001</v>
      </c>
      <c r="AU1465" s="1">
        <f t="shared" si="187"/>
        <v>1.5182963755557255</v>
      </c>
      <c r="AV1465" s="1">
        <f t="shared" si="188"/>
        <v>1.1957725156248289</v>
      </c>
      <c r="AW1465" s="1">
        <f t="shared" si="189"/>
        <v>0.87324865569393217</v>
      </c>
    </row>
    <row r="1466" spans="1:49" x14ac:dyDescent="0.2">
      <c r="A1466">
        <v>1464</v>
      </c>
      <c r="B1466" t="s">
        <v>39914</v>
      </c>
      <c r="C1466" t="s">
        <v>39913</v>
      </c>
      <c r="E1466">
        <v>25635391</v>
      </c>
      <c r="F1466" t="s">
        <v>39912</v>
      </c>
      <c r="G1466" t="s">
        <v>18</v>
      </c>
      <c r="H1466" t="s">
        <v>17</v>
      </c>
      <c r="I1466" t="s">
        <v>1812</v>
      </c>
      <c r="J1466" t="s">
        <v>39911</v>
      </c>
      <c r="K1466" t="s">
        <v>39910</v>
      </c>
      <c r="L1466" t="s">
        <v>39909</v>
      </c>
      <c r="M1466" t="s">
        <v>86</v>
      </c>
      <c r="N1466">
        <v>2</v>
      </c>
      <c r="O1466" t="s">
        <v>39908</v>
      </c>
      <c r="P1466" t="s">
        <v>39907</v>
      </c>
      <c r="Q1466" t="s">
        <v>39906</v>
      </c>
      <c r="R1466" s="7">
        <v>42034</v>
      </c>
      <c r="S1466" s="8">
        <f t="shared" si="184"/>
        <v>2015</v>
      </c>
      <c r="T1466" s="8">
        <v>2015</v>
      </c>
      <c r="U1466" s="8">
        <f t="shared" si="185"/>
        <v>7</v>
      </c>
      <c r="V1466" s="7">
        <v>42034</v>
      </c>
      <c r="W1466" t="s">
        <v>39905</v>
      </c>
      <c r="X1466" s="2">
        <v>0.99</v>
      </c>
      <c r="Y1466" s="6">
        <f t="shared" si="182"/>
        <v>2.6427484583967327E-2</v>
      </c>
      <c r="AB1466">
        <v>10600153309</v>
      </c>
      <c r="AC1466">
        <v>19326203</v>
      </c>
      <c r="AD1466" t="s">
        <v>7</v>
      </c>
      <c r="AE1466">
        <v>10</v>
      </c>
      <c r="AF1466">
        <v>1</v>
      </c>
      <c r="AG1466" t="s">
        <v>39904</v>
      </c>
      <c r="AI1466" t="s">
        <v>39903</v>
      </c>
      <c r="AK1466" t="s">
        <v>39902</v>
      </c>
      <c r="AL1466">
        <v>13</v>
      </c>
      <c r="AM1466" s="5">
        <f t="shared" si="186"/>
        <v>1.8571428571428572</v>
      </c>
      <c r="AN1466" s="4">
        <f t="shared" si="183"/>
        <v>2.8127873640936877E-3</v>
      </c>
      <c r="AO1466" s="3"/>
      <c r="AP1466">
        <v>1</v>
      </c>
      <c r="AR1466" t="s">
        <v>62</v>
      </c>
      <c r="AT1466" s="2">
        <v>3.24</v>
      </c>
      <c r="AU1466" s="1">
        <f t="shared" si="187"/>
        <v>1.9343075418005236</v>
      </c>
      <c r="AV1466" s="1">
        <f t="shared" si="188"/>
        <v>1.4620135974030506</v>
      </c>
      <c r="AW1466" s="1">
        <f t="shared" si="189"/>
        <v>0.98971965300557774</v>
      </c>
    </row>
    <row r="1467" spans="1:49" x14ac:dyDescent="0.2">
      <c r="A1467">
        <v>1465</v>
      </c>
      <c r="B1467" t="s">
        <v>39901</v>
      </c>
      <c r="C1467" t="s">
        <v>39900</v>
      </c>
      <c r="F1467" t="s">
        <v>39899</v>
      </c>
      <c r="G1467" t="s">
        <v>18</v>
      </c>
      <c r="H1467" t="s">
        <v>17</v>
      </c>
      <c r="I1467" t="s">
        <v>39898</v>
      </c>
      <c r="J1467" t="s">
        <v>39892</v>
      </c>
      <c r="K1467" t="s">
        <v>39897</v>
      </c>
      <c r="L1467" t="s">
        <v>39896</v>
      </c>
      <c r="M1467" t="s">
        <v>39895</v>
      </c>
      <c r="N1467">
        <v>2</v>
      </c>
      <c r="O1467" t="s">
        <v>39894</v>
      </c>
      <c r="P1467" t="s">
        <v>39893</v>
      </c>
      <c r="Q1467" t="s">
        <v>39892</v>
      </c>
      <c r="R1467" s="7">
        <v>42034</v>
      </c>
      <c r="S1467" s="8">
        <f t="shared" si="184"/>
        <v>2015</v>
      </c>
      <c r="T1467" s="8">
        <v>2015</v>
      </c>
      <c r="U1467" s="8">
        <f t="shared" si="185"/>
        <v>7</v>
      </c>
      <c r="V1467" s="7">
        <v>42034</v>
      </c>
      <c r="W1467" t="s">
        <v>39881</v>
      </c>
      <c r="X1467" s="2">
        <v>0.33800000000000002</v>
      </c>
      <c r="Y1467" s="6">
        <f t="shared" si="182"/>
        <v>9.0227169589706634E-3</v>
      </c>
      <c r="AA1467">
        <v>34347</v>
      </c>
      <c r="AB1467">
        <v>17722</v>
      </c>
      <c r="AC1467">
        <v>19589395</v>
      </c>
      <c r="AD1467" t="s">
        <v>7</v>
      </c>
      <c r="AE1467">
        <v>70</v>
      </c>
      <c r="AF1467" s="10">
        <v>44228</v>
      </c>
      <c r="AH1467" t="s">
        <v>9704</v>
      </c>
      <c r="AI1467" t="s">
        <v>39891</v>
      </c>
      <c r="AJ1467" t="s">
        <v>39890</v>
      </c>
      <c r="AK1467" t="s">
        <v>39889</v>
      </c>
      <c r="AL1467">
        <v>5</v>
      </c>
      <c r="AM1467" s="5">
        <f t="shared" si="186"/>
        <v>0.7142857142857143</v>
      </c>
      <c r="AN1467" s="4">
        <f t="shared" si="183"/>
        <v>1.0818412938821875E-3</v>
      </c>
      <c r="AO1467" s="3"/>
      <c r="AP1467">
        <v>0</v>
      </c>
      <c r="AR1467" t="s">
        <v>62</v>
      </c>
      <c r="AT1467" s="2" t="s">
        <v>61</v>
      </c>
      <c r="AU1467" s="1">
        <f t="shared" si="187"/>
        <v>0.66404542594441207</v>
      </c>
      <c r="AV1467" s="1">
        <f t="shared" si="188"/>
        <v>0.50522791264264255</v>
      </c>
      <c r="AW1467" s="1">
        <f t="shared" si="189"/>
        <v>0.34641039934087298</v>
      </c>
    </row>
    <row r="1468" spans="1:49" x14ac:dyDescent="0.2">
      <c r="A1468">
        <v>1466</v>
      </c>
      <c r="B1468" t="s">
        <v>39888</v>
      </c>
      <c r="C1468" t="s">
        <v>39887</v>
      </c>
      <c r="F1468" t="s">
        <v>39886</v>
      </c>
      <c r="G1468" t="s">
        <v>18</v>
      </c>
      <c r="H1468" t="s">
        <v>17</v>
      </c>
      <c r="I1468" t="s">
        <v>39885</v>
      </c>
      <c r="J1468" t="s">
        <v>5135</v>
      </c>
      <c r="K1468" t="s">
        <v>5134</v>
      </c>
      <c r="L1468" t="s">
        <v>5133</v>
      </c>
      <c r="M1468" t="s">
        <v>627</v>
      </c>
      <c r="N1468">
        <v>4</v>
      </c>
      <c r="O1468" t="s">
        <v>39884</v>
      </c>
      <c r="P1468" t="s">
        <v>39883</v>
      </c>
      <c r="Q1468" t="s">
        <v>39882</v>
      </c>
      <c r="R1468" s="7">
        <v>42034</v>
      </c>
      <c r="S1468" s="8">
        <f t="shared" si="184"/>
        <v>2015</v>
      </c>
      <c r="T1468" s="8">
        <v>2015</v>
      </c>
      <c r="U1468" s="8">
        <f t="shared" si="185"/>
        <v>7</v>
      </c>
      <c r="V1468" s="7">
        <v>42034</v>
      </c>
      <c r="W1468" t="s">
        <v>39881</v>
      </c>
      <c r="X1468" s="2">
        <v>0.33800000000000002</v>
      </c>
      <c r="Y1468" s="6">
        <f t="shared" si="182"/>
        <v>9.0227169589706634E-3</v>
      </c>
      <c r="AA1468">
        <v>34347</v>
      </c>
      <c r="AB1468">
        <v>17722</v>
      </c>
      <c r="AC1468">
        <v>19589395</v>
      </c>
      <c r="AD1468" t="s">
        <v>7</v>
      </c>
      <c r="AE1468">
        <v>70</v>
      </c>
      <c r="AF1468" s="10">
        <v>44228</v>
      </c>
      <c r="AH1468" t="s">
        <v>17856</v>
      </c>
      <c r="AI1468" t="s">
        <v>39880</v>
      </c>
      <c r="AJ1468" t="s">
        <v>39879</v>
      </c>
      <c r="AK1468" t="s">
        <v>39878</v>
      </c>
      <c r="AL1468">
        <v>6</v>
      </c>
      <c r="AM1468" s="5">
        <f t="shared" si="186"/>
        <v>0.8571428571428571</v>
      </c>
      <c r="AN1468" s="4">
        <f t="shared" si="183"/>
        <v>1.2982095526586248E-3</v>
      </c>
      <c r="AO1468" s="3"/>
      <c r="AP1468">
        <v>0</v>
      </c>
      <c r="AR1468" t="s">
        <v>62</v>
      </c>
      <c r="AT1468" s="2" t="s">
        <v>61</v>
      </c>
      <c r="AU1468" s="1">
        <f t="shared" si="187"/>
        <v>0.67053647370770519</v>
      </c>
      <c r="AV1468" s="1">
        <f t="shared" si="188"/>
        <v>0.51604632558146446</v>
      </c>
      <c r="AW1468" s="1">
        <f t="shared" si="189"/>
        <v>0.36155617745522362</v>
      </c>
    </row>
    <row r="1469" spans="1:49" x14ac:dyDescent="0.2">
      <c r="A1469">
        <v>1467</v>
      </c>
      <c r="B1469" t="s">
        <v>39877</v>
      </c>
      <c r="C1469" t="s">
        <v>39876</v>
      </c>
      <c r="F1469" t="s">
        <v>39875</v>
      </c>
      <c r="G1469" t="s">
        <v>18</v>
      </c>
      <c r="H1469" t="s">
        <v>17</v>
      </c>
      <c r="I1469" t="s">
        <v>39874</v>
      </c>
      <c r="J1469" t="s">
        <v>39873</v>
      </c>
      <c r="K1469" t="s">
        <v>39872</v>
      </c>
      <c r="L1469" t="s">
        <v>1923</v>
      </c>
      <c r="M1469" t="s">
        <v>86</v>
      </c>
      <c r="N1469">
        <v>5</v>
      </c>
      <c r="O1469" t="s">
        <v>39871</v>
      </c>
      <c r="P1469" t="s">
        <v>39870</v>
      </c>
      <c r="Q1469" t="s">
        <v>39869</v>
      </c>
      <c r="R1469" s="7">
        <v>42034</v>
      </c>
      <c r="S1469" s="8">
        <f t="shared" si="184"/>
        <v>2015</v>
      </c>
      <c r="T1469" s="8">
        <v>2015</v>
      </c>
      <c r="U1469" s="8">
        <f t="shared" si="185"/>
        <v>7</v>
      </c>
      <c r="V1469" s="7">
        <v>42034</v>
      </c>
      <c r="W1469" t="s">
        <v>39868</v>
      </c>
      <c r="X1469" s="2">
        <v>0.61699999999999999</v>
      </c>
      <c r="Y1469" s="6">
        <f t="shared" si="182"/>
        <v>1.6470462614452366E-2</v>
      </c>
      <c r="AA1469">
        <v>16717694</v>
      </c>
      <c r="AB1469">
        <v>66344</v>
      </c>
      <c r="AD1469" t="s">
        <v>7</v>
      </c>
      <c r="AE1469">
        <v>13</v>
      </c>
      <c r="AG1469" t="s">
        <v>39867</v>
      </c>
      <c r="AI1469" t="s">
        <v>39866</v>
      </c>
      <c r="AK1469" t="s">
        <v>39865</v>
      </c>
      <c r="AL1469">
        <v>0</v>
      </c>
      <c r="AM1469" s="5">
        <f t="shared" si="186"/>
        <v>0</v>
      </c>
      <c r="AN1469" s="4">
        <f t="shared" si="183"/>
        <v>0</v>
      </c>
      <c r="AO1469" s="3"/>
      <c r="AP1469">
        <v>0</v>
      </c>
      <c r="AR1469" t="s">
        <v>62</v>
      </c>
      <c r="AT1469" s="2">
        <v>2.448</v>
      </c>
      <c r="AU1469" s="1">
        <f t="shared" si="187"/>
        <v>1.1529323830116656</v>
      </c>
      <c r="AV1469" s="1">
        <f t="shared" si="188"/>
        <v>0.82352313072261829</v>
      </c>
      <c r="AW1469" s="1">
        <f t="shared" si="189"/>
        <v>0.49411387843357096</v>
      </c>
    </row>
    <row r="1470" spans="1:49" x14ac:dyDescent="0.2">
      <c r="A1470">
        <v>1468</v>
      </c>
      <c r="B1470" t="s">
        <v>39864</v>
      </c>
      <c r="C1470" t="s">
        <v>39863</v>
      </c>
      <c r="F1470" t="s">
        <v>39862</v>
      </c>
      <c r="G1470" t="s">
        <v>18</v>
      </c>
      <c r="H1470" t="s">
        <v>17</v>
      </c>
      <c r="I1470" t="s">
        <v>23659</v>
      </c>
      <c r="J1470" t="s">
        <v>39861</v>
      </c>
      <c r="K1470" t="s">
        <v>39860</v>
      </c>
      <c r="L1470" t="s">
        <v>14396</v>
      </c>
      <c r="M1470" t="s">
        <v>86</v>
      </c>
      <c r="N1470">
        <v>6</v>
      </c>
      <c r="O1470" t="s">
        <v>39859</v>
      </c>
      <c r="P1470" t="s">
        <v>39858</v>
      </c>
      <c r="Q1470" t="s">
        <v>39857</v>
      </c>
      <c r="R1470" s="7">
        <v>42034</v>
      </c>
      <c r="S1470" s="8">
        <f t="shared" si="184"/>
        <v>2015</v>
      </c>
      <c r="T1470" s="8">
        <v>2015</v>
      </c>
      <c r="U1470" s="8">
        <f t="shared" si="185"/>
        <v>7</v>
      </c>
      <c r="V1470" s="7">
        <v>42034</v>
      </c>
      <c r="W1470" t="s">
        <v>39248</v>
      </c>
      <c r="X1470" s="2">
        <v>0.17799999999999999</v>
      </c>
      <c r="Y1470" s="6">
        <f t="shared" si="182"/>
        <v>4.7516083393395799E-3</v>
      </c>
      <c r="AA1470">
        <v>13492543</v>
      </c>
      <c r="AB1470">
        <v>5300152204</v>
      </c>
      <c r="AD1470" t="s">
        <v>7</v>
      </c>
      <c r="AE1470">
        <v>12</v>
      </c>
      <c r="AF1470">
        <v>4</v>
      </c>
      <c r="AG1470">
        <v>20141074</v>
      </c>
      <c r="AI1470" t="s">
        <v>39856</v>
      </c>
      <c r="AJ1470" t="s">
        <v>39855</v>
      </c>
      <c r="AK1470" t="s">
        <v>39854</v>
      </c>
      <c r="AL1470">
        <v>8</v>
      </c>
      <c r="AM1470" s="5">
        <f t="shared" si="186"/>
        <v>1.1428571428571428</v>
      </c>
      <c r="AN1470" s="4">
        <f t="shared" si="183"/>
        <v>1.7309460702114999E-3</v>
      </c>
      <c r="AO1470" s="3"/>
      <c r="AP1470">
        <v>1</v>
      </c>
      <c r="AR1470">
        <v>61001186</v>
      </c>
      <c r="AT1470" s="2">
        <v>0.57799999999999996</v>
      </c>
      <c r="AU1470" s="1">
        <f t="shared" si="187"/>
        <v>0.3845409658601156</v>
      </c>
      <c r="AV1470" s="1">
        <f t="shared" si="188"/>
        <v>0.324127720477554</v>
      </c>
      <c r="AW1470" s="1">
        <f t="shared" si="189"/>
        <v>0.26371447509499241</v>
      </c>
    </row>
    <row r="1471" spans="1:49" x14ac:dyDescent="0.2">
      <c r="A1471">
        <v>1469</v>
      </c>
      <c r="B1471" t="s">
        <v>39853</v>
      </c>
      <c r="C1471" t="s">
        <v>39852</v>
      </c>
      <c r="D1471" t="s">
        <v>39851</v>
      </c>
      <c r="E1471">
        <v>25498018</v>
      </c>
      <c r="F1471" t="s">
        <v>39850</v>
      </c>
      <c r="G1471" t="s">
        <v>18</v>
      </c>
      <c r="H1471" t="s">
        <v>17</v>
      </c>
      <c r="I1471" t="s">
        <v>39849</v>
      </c>
      <c r="J1471">
        <v>60009860</v>
      </c>
      <c r="K1471" t="s">
        <v>1579</v>
      </c>
      <c r="L1471" t="s">
        <v>303</v>
      </c>
      <c r="M1471" t="s">
        <v>102</v>
      </c>
      <c r="N1471">
        <v>6</v>
      </c>
      <c r="O1471" t="s">
        <v>39848</v>
      </c>
      <c r="P1471" t="s">
        <v>39847</v>
      </c>
      <c r="Q1471" t="s">
        <v>39846</v>
      </c>
      <c r="R1471" s="7">
        <v>42034</v>
      </c>
      <c r="S1471" s="8">
        <f t="shared" si="184"/>
        <v>2015</v>
      </c>
      <c r="T1471" s="8">
        <v>2015</v>
      </c>
      <c r="U1471" s="8">
        <f t="shared" si="185"/>
        <v>7</v>
      </c>
      <c r="V1471" s="7">
        <v>42034</v>
      </c>
      <c r="W1471" t="s">
        <v>39845</v>
      </c>
      <c r="X1471" s="2">
        <v>0.46500000000000002</v>
      </c>
      <c r="Y1471" s="6">
        <f t="shared" si="182"/>
        <v>1.2412909425802835E-2</v>
      </c>
      <c r="AA1471">
        <v>86215</v>
      </c>
      <c r="AB1471">
        <v>25803</v>
      </c>
      <c r="AC1471" t="s">
        <v>39844</v>
      </c>
      <c r="AD1471" t="s">
        <v>7</v>
      </c>
      <c r="AE1471">
        <v>402</v>
      </c>
      <c r="AH1471" t="s">
        <v>39843</v>
      </c>
      <c r="AI1471" t="s">
        <v>39842</v>
      </c>
      <c r="AJ1471" t="s">
        <v>39841</v>
      </c>
      <c r="AK1471" t="s">
        <v>39840</v>
      </c>
      <c r="AL1471">
        <v>7</v>
      </c>
      <c r="AM1471" s="5">
        <f t="shared" si="186"/>
        <v>1</v>
      </c>
      <c r="AN1471" s="4">
        <f t="shared" si="183"/>
        <v>1.5145778114350624E-3</v>
      </c>
      <c r="AO1471" s="3"/>
      <c r="AP1471">
        <v>0</v>
      </c>
      <c r="AQ1471" t="s">
        <v>295</v>
      </c>
      <c r="AR1471">
        <v>30930025</v>
      </c>
      <c r="AS1471" t="s">
        <v>294</v>
      </c>
      <c r="AT1471" s="2">
        <v>2.1040000000000001</v>
      </c>
      <c r="AU1471" s="1">
        <f t="shared" si="187"/>
        <v>0.91434099414925041</v>
      </c>
      <c r="AV1471" s="1">
        <f t="shared" si="188"/>
        <v>0.69637436186189494</v>
      </c>
      <c r="AW1471" s="1">
        <f t="shared" si="189"/>
        <v>0.47840772957453936</v>
      </c>
    </row>
    <row r="1472" spans="1:49" x14ac:dyDescent="0.2">
      <c r="A1472">
        <v>1470</v>
      </c>
      <c r="B1472" t="s">
        <v>39839</v>
      </c>
      <c r="C1472" t="s">
        <v>39838</v>
      </c>
      <c r="D1472" t="s">
        <v>39837</v>
      </c>
      <c r="F1472" t="s">
        <v>39836</v>
      </c>
      <c r="G1472" t="s">
        <v>18</v>
      </c>
      <c r="H1472" t="s">
        <v>17</v>
      </c>
      <c r="I1472" t="s">
        <v>39835</v>
      </c>
      <c r="J1472" t="s">
        <v>39834</v>
      </c>
      <c r="K1472" t="s">
        <v>39833</v>
      </c>
      <c r="L1472" t="s">
        <v>39832</v>
      </c>
      <c r="M1472" t="s">
        <v>39831</v>
      </c>
      <c r="N1472">
        <v>9</v>
      </c>
      <c r="O1472" t="s">
        <v>39830</v>
      </c>
      <c r="P1472" t="s">
        <v>39829</v>
      </c>
      <c r="Q1472" t="s">
        <v>39828</v>
      </c>
      <c r="R1472" s="7">
        <v>42034</v>
      </c>
      <c r="S1472" s="8">
        <f t="shared" si="184"/>
        <v>2015</v>
      </c>
      <c r="T1472" s="8">
        <v>2015</v>
      </c>
      <c r="U1472" s="8">
        <f t="shared" si="185"/>
        <v>7</v>
      </c>
      <c r="V1472" s="7">
        <v>42034</v>
      </c>
      <c r="W1472" t="s">
        <v>39827</v>
      </c>
      <c r="X1472" s="2">
        <v>0.437</v>
      </c>
      <c r="Y1472" s="6">
        <f t="shared" si="182"/>
        <v>1.1665465417367396E-2</v>
      </c>
      <c r="AA1472">
        <v>201693</v>
      </c>
      <c r="AB1472">
        <v>25270</v>
      </c>
      <c r="AD1472" t="s">
        <v>7</v>
      </c>
      <c r="AE1472">
        <v>425</v>
      </c>
      <c r="AH1472" t="s">
        <v>21826</v>
      </c>
      <c r="AI1472" t="s">
        <v>39826</v>
      </c>
      <c r="AJ1472" t="s">
        <v>39825</v>
      </c>
      <c r="AK1472" t="s">
        <v>39824</v>
      </c>
      <c r="AL1472">
        <v>7</v>
      </c>
      <c r="AM1472" s="5">
        <f t="shared" si="186"/>
        <v>1</v>
      </c>
      <c r="AN1472" s="4">
        <f t="shared" si="183"/>
        <v>1.5145778114350624E-3</v>
      </c>
      <c r="AO1472" s="3"/>
      <c r="AP1472">
        <v>0</v>
      </c>
      <c r="AQ1472" t="s">
        <v>2707</v>
      </c>
      <c r="AR1472" t="s">
        <v>39823</v>
      </c>
      <c r="AS1472" t="s">
        <v>2705</v>
      </c>
      <c r="AT1472" s="2">
        <v>2.5449999999999999</v>
      </c>
      <c r="AU1472" s="1">
        <f t="shared" si="187"/>
        <v>0.86201991355876961</v>
      </c>
      <c r="AV1472" s="1">
        <f t="shared" si="188"/>
        <v>0.65900216144012291</v>
      </c>
      <c r="AW1472" s="1">
        <f t="shared" si="189"/>
        <v>0.45598440932147627</v>
      </c>
    </row>
    <row r="1473" spans="1:49" x14ac:dyDescent="0.2">
      <c r="A1473">
        <v>1471</v>
      </c>
      <c r="B1473" t="s">
        <v>39822</v>
      </c>
      <c r="C1473" t="s">
        <v>39821</v>
      </c>
      <c r="F1473" t="s">
        <v>39820</v>
      </c>
      <c r="G1473" t="s">
        <v>18</v>
      </c>
      <c r="H1473" t="s">
        <v>17</v>
      </c>
      <c r="I1473" t="s">
        <v>39819</v>
      </c>
      <c r="J1473">
        <v>60009226</v>
      </c>
      <c r="K1473" t="s">
        <v>36270</v>
      </c>
      <c r="L1473" t="s">
        <v>36269</v>
      </c>
      <c r="M1473" t="s">
        <v>234</v>
      </c>
      <c r="N1473">
        <v>1</v>
      </c>
      <c r="O1473" t="s">
        <v>39818</v>
      </c>
      <c r="P1473">
        <v>34267933300</v>
      </c>
      <c r="Q1473">
        <v>60009226</v>
      </c>
      <c r="R1473" s="7">
        <v>42033</v>
      </c>
      <c r="S1473" s="8">
        <f t="shared" si="184"/>
        <v>2015</v>
      </c>
      <c r="T1473" s="8">
        <v>2015</v>
      </c>
      <c r="U1473" s="8">
        <f t="shared" si="185"/>
        <v>7</v>
      </c>
      <c r="V1473" s="7">
        <v>42033</v>
      </c>
      <c r="W1473" t="s">
        <v>39817</v>
      </c>
      <c r="X1473" s="2">
        <v>0.94399999999999995</v>
      </c>
      <c r="Y1473" s="6">
        <f t="shared" si="182"/>
        <v>2.5199540855823391E-2</v>
      </c>
      <c r="AB1473">
        <v>19700186911</v>
      </c>
      <c r="AC1473">
        <v>19364954</v>
      </c>
      <c r="AD1473" t="s">
        <v>7</v>
      </c>
      <c r="AE1473">
        <v>8</v>
      </c>
      <c r="AF1473">
        <v>1</v>
      </c>
      <c r="AH1473" t="s">
        <v>39816</v>
      </c>
      <c r="AI1473" t="s">
        <v>39815</v>
      </c>
      <c r="AJ1473" t="s">
        <v>39814</v>
      </c>
      <c r="AK1473" t="s">
        <v>39813</v>
      </c>
      <c r="AL1473">
        <v>2</v>
      </c>
      <c r="AM1473" s="5">
        <f t="shared" si="186"/>
        <v>0.2857142857142857</v>
      </c>
      <c r="AN1473" s="4">
        <f t="shared" si="183"/>
        <v>4.3273651755287499E-4</v>
      </c>
      <c r="AO1473" s="3"/>
      <c r="AP1473">
        <v>0</v>
      </c>
      <c r="AR1473" t="s">
        <v>62</v>
      </c>
      <c r="AT1473" s="2">
        <v>2.867</v>
      </c>
      <c r="AU1473" s="1">
        <f t="shared" si="187"/>
        <v>1.7769499554342234</v>
      </c>
      <c r="AV1473" s="1">
        <f t="shared" si="188"/>
        <v>1.2816138686688132</v>
      </c>
      <c r="AW1473" s="1">
        <f t="shared" si="189"/>
        <v>0.78627778190340292</v>
      </c>
    </row>
    <row r="1474" spans="1:49" x14ac:dyDescent="0.2">
      <c r="A1474">
        <v>1472</v>
      </c>
      <c r="B1474" t="s">
        <v>39812</v>
      </c>
      <c r="C1474" t="s">
        <v>39811</v>
      </c>
      <c r="F1474" t="s">
        <v>39810</v>
      </c>
      <c r="G1474" t="s">
        <v>18</v>
      </c>
      <c r="H1474" t="s">
        <v>17</v>
      </c>
      <c r="I1474" t="s">
        <v>39809</v>
      </c>
      <c r="J1474">
        <v>60027892</v>
      </c>
      <c r="K1474" t="s">
        <v>39808</v>
      </c>
      <c r="L1474" t="s">
        <v>12267</v>
      </c>
      <c r="M1474" t="s">
        <v>513</v>
      </c>
      <c r="N1474">
        <v>6</v>
      </c>
      <c r="O1474" t="s">
        <v>39807</v>
      </c>
      <c r="P1474" t="s">
        <v>39806</v>
      </c>
      <c r="Q1474" t="s">
        <v>39805</v>
      </c>
      <c r="R1474" s="7">
        <v>42033</v>
      </c>
      <c r="S1474" s="8">
        <f t="shared" si="184"/>
        <v>2015</v>
      </c>
      <c r="T1474" s="8">
        <v>2015</v>
      </c>
      <c r="U1474" s="8">
        <f t="shared" si="185"/>
        <v>7</v>
      </c>
      <c r="V1474" s="7">
        <v>42033</v>
      </c>
      <c r="W1474" t="s">
        <v>1645</v>
      </c>
      <c r="X1474" s="2">
        <v>1.3280000000000001</v>
      </c>
      <c r="Y1474" s="6">
        <f t="shared" si="182"/>
        <v>3.5450201542937994E-2</v>
      </c>
      <c r="AA1474">
        <v>15361225</v>
      </c>
      <c r="AB1474">
        <v>18894</v>
      </c>
      <c r="AD1474" t="s">
        <v>7</v>
      </c>
      <c r="AE1474">
        <v>14</v>
      </c>
      <c r="AG1474">
        <v>6895146</v>
      </c>
      <c r="AH1474" t="s">
        <v>39804</v>
      </c>
      <c r="AI1474" t="s">
        <v>39803</v>
      </c>
      <c r="AJ1474" t="s">
        <v>39802</v>
      </c>
      <c r="AK1474" t="s">
        <v>39801</v>
      </c>
      <c r="AL1474">
        <v>0</v>
      </c>
      <c r="AM1474" s="5">
        <f t="shared" si="186"/>
        <v>0</v>
      </c>
      <c r="AN1474" s="4">
        <f t="shared" si="183"/>
        <v>0</v>
      </c>
      <c r="AO1474" s="3"/>
      <c r="AP1474">
        <v>0</v>
      </c>
      <c r="AR1474" t="s">
        <v>62</v>
      </c>
      <c r="AT1474" s="2">
        <v>3.8340000000000001</v>
      </c>
      <c r="AU1474" s="1">
        <f t="shared" si="187"/>
        <v>2.4815141080056597</v>
      </c>
      <c r="AV1474" s="1">
        <f t="shared" si="188"/>
        <v>1.7725100771468998</v>
      </c>
      <c r="AW1474" s="1">
        <f t="shared" si="189"/>
        <v>1.0635060462881398</v>
      </c>
    </row>
    <row r="1475" spans="1:49" x14ac:dyDescent="0.2">
      <c r="A1475">
        <v>1473</v>
      </c>
      <c r="B1475" t="s">
        <v>39800</v>
      </c>
      <c r="C1475" t="s">
        <v>39799</v>
      </c>
      <c r="F1475" t="s">
        <v>39798</v>
      </c>
      <c r="G1475" t="s">
        <v>18</v>
      </c>
      <c r="H1475" t="s">
        <v>17</v>
      </c>
      <c r="I1475" t="s">
        <v>105</v>
      </c>
      <c r="J1475">
        <v>60025278</v>
      </c>
      <c r="K1475" t="s">
        <v>1797</v>
      </c>
      <c r="L1475" t="s">
        <v>103</v>
      </c>
      <c r="M1475" t="s">
        <v>102</v>
      </c>
      <c r="N1475">
        <v>3</v>
      </c>
      <c r="O1475" t="s">
        <v>39797</v>
      </c>
      <c r="P1475" t="s">
        <v>39796</v>
      </c>
      <c r="Q1475" t="s">
        <v>2175</v>
      </c>
      <c r="R1475" s="7">
        <v>42033</v>
      </c>
      <c r="S1475" s="8">
        <f t="shared" si="184"/>
        <v>2015</v>
      </c>
      <c r="T1475" s="8">
        <v>2015</v>
      </c>
      <c r="U1475" s="8">
        <f t="shared" si="185"/>
        <v>7</v>
      </c>
      <c r="V1475" s="7">
        <v>42033</v>
      </c>
      <c r="W1475" t="s">
        <v>1645</v>
      </c>
      <c r="X1475" s="2">
        <v>1.3280000000000001</v>
      </c>
      <c r="Y1475" s="6">
        <f t="shared" ref="Y1475:Y1538" si="190">(X1475-$Z$3)/($Z$2-$Z$3)</f>
        <v>3.5450201542937994E-2</v>
      </c>
      <c r="AA1475">
        <v>15361225</v>
      </c>
      <c r="AB1475">
        <v>18894</v>
      </c>
      <c r="AD1475" t="s">
        <v>7</v>
      </c>
      <c r="AE1475">
        <v>14</v>
      </c>
      <c r="AG1475">
        <v>6891158</v>
      </c>
      <c r="AH1475" t="s">
        <v>39795</v>
      </c>
      <c r="AI1475" t="s">
        <v>39794</v>
      </c>
      <c r="AJ1475" t="s">
        <v>39793</v>
      </c>
      <c r="AK1475" t="s">
        <v>39792</v>
      </c>
      <c r="AL1475">
        <v>10</v>
      </c>
      <c r="AM1475" s="5">
        <f t="shared" si="186"/>
        <v>1.4285714285714286</v>
      </c>
      <c r="AN1475" s="4">
        <f t="shared" ref="AN1475:AN1538" si="191">(AM1475-$AO$3)/($AO$2-$AO$3)</f>
        <v>2.163682587764375E-3</v>
      </c>
      <c r="AO1475" s="3"/>
      <c r="AP1475">
        <v>0</v>
      </c>
      <c r="AR1475" t="s">
        <v>62</v>
      </c>
      <c r="AT1475" s="2">
        <v>3.8340000000000001</v>
      </c>
      <c r="AU1475" s="1">
        <f t="shared" si="187"/>
        <v>2.5464245856385905</v>
      </c>
      <c r="AV1475" s="1">
        <f t="shared" si="188"/>
        <v>1.8806942065351182</v>
      </c>
      <c r="AW1475" s="1">
        <f t="shared" si="189"/>
        <v>1.2149638274316461</v>
      </c>
    </row>
    <row r="1476" spans="1:49" x14ac:dyDescent="0.2">
      <c r="A1476">
        <v>1474</v>
      </c>
      <c r="B1476" t="s">
        <v>39791</v>
      </c>
      <c r="C1476" t="s">
        <v>39790</v>
      </c>
      <c r="F1476" t="s">
        <v>39789</v>
      </c>
      <c r="G1476" t="s">
        <v>18</v>
      </c>
      <c r="H1476" t="s">
        <v>17</v>
      </c>
      <c r="I1476" t="s">
        <v>39788</v>
      </c>
      <c r="J1476" t="s">
        <v>39787</v>
      </c>
      <c r="K1476" t="s">
        <v>39786</v>
      </c>
      <c r="L1476" t="s">
        <v>39785</v>
      </c>
      <c r="M1476" t="s">
        <v>39784</v>
      </c>
      <c r="N1476">
        <v>3</v>
      </c>
      <c r="O1476" t="s">
        <v>39783</v>
      </c>
      <c r="P1476" t="s">
        <v>39782</v>
      </c>
      <c r="Q1476" t="s">
        <v>39781</v>
      </c>
      <c r="R1476" s="7">
        <v>42033</v>
      </c>
      <c r="S1476" s="8">
        <f t="shared" si="184"/>
        <v>2015</v>
      </c>
      <c r="T1476" s="8">
        <v>2015</v>
      </c>
      <c r="U1476" s="8">
        <f t="shared" si="185"/>
        <v>7</v>
      </c>
      <c r="V1476" s="7">
        <v>42033</v>
      </c>
      <c r="W1476" t="s">
        <v>1645</v>
      </c>
      <c r="X1476" s="2">
        <v>1.3280000000000001</v>
      </c>
      <c r="Y1476" s="6">
        <f t="shared" si="190"/>
        <v>3.5450201542937994E-2</v>
      </c>
      <c r="AA1476">
        <v>15361225</v>
      </c>
      <c r="AB1476">
        <v>18894</v>
      </c>
      <c r="AD1476" t="s">
        <v>7</v>
      </c>
      <c r="AE1476">
        <v>14</v>
      </c>
      <c r="AG1476">
        <v>6894596</v>
      </c>
      <c r="AH1476" t="s">
        <v>39780</v>
      </c>
      <c r="AI1476" t="s">
        <v>39779</v>
      </c>
      <c r="AJ1476" t="s">
        <v>39778</v>
      </c>
      <c r="AK1476" t="s">
        <v>39777</v>
      </c>
      <c r="AL1476">
        <v>103</v>
      </c>
      <c r="AM1476" s="5">
        <f t="shared" si="186"/>
        <v>14.714285714285714</v>
      </c>
      <c r="AN1476" s="4">
        <f t="shared" si="191"/>
        <v>2.2285930653973062E-2</v>
      </c>
      <c r="AO1476" s="3"/>
      <c r="AP1476">
        <v>0</v>
      </c>
      <c r="AR1476" t="s">
        <v>62</v>
      </c>
      <c r="AT1476" s="2">
        <v>3.8340000000000001</v>
      </c>
      <c r="AU1476" s="1">
        <f t="shared" si="187"/>
        <v>3.1500920276248512</v>
      </c>
      <c r="AV1476" s="1">
        <f t="shared" si="188"/>
        <v>2.8868066098455527</v>
      </c>
      <c r="AW1476" s="1">
        <f t="shared" si="189"/>
        <v>2.6235211920662542</v>
      </c>
    </row>
    <row r="1477" spans="1:49" x14ac:dyDescent="0.2">
      <c r="A1477">
        <v>1475</v>
      </c>
      <c r="B1477" t="s">
        <v>39776</v>
      </c>
      <c r="C1477" t="s">
        <v>39775</v>
      </c>
      <c r="F1477" t="s">
        <v>39774</v>
      </c>
      <c r="G1477" t="s">
        <v>18</v>
      </c>
      <c r="H1477" t="s">
        <v>17</v>
      </c>
      <c r="I1477" t="s">
        <v>39773</v>
      </c>
      <c r="J1477">
        <v>60021988</v>
      </c>
      <c r="K1477" t="s">
        <v>714</v>
      </c>
      <c r="L1477" t="s">
        <v>713</v>
      </c>
      <c r="M1477" t="s">
        <v>318</v>
      </c>
      <c r="N1477">
        <v>3</v>
      </c>
      <c r="O1477" t="s">
        <v>39772</v>
      </c>
      <c r="P1477" t="s">
        <v>39771</v>
      </c>
      <c r="Q1477" t="s">
        <v>10998</v>
      </c>
      <c r="R1477" s="7">
        <v>42033</v>
      </c>
      <c r="S1477" s="8">
        <f t="shared" si="184"/>
        <v>2015</v>
      </c>
      <c r="T1477" s="8">
        <v>2015</v>
      </c>
      <c r="U1477" s="8">
        <f t="shared" si="185"/>
        <v>7</v>
      </c>
      <c r="V1477" s="7">
        <v>42033</v>
      </c>
      <c r="W1477" t="s">
        <v>1645</v>
      </c>
      <c r="X1477" s="2">
        <v>1.3280000000000001</v>
      </c>
      <c r="Y1477" s="6">
        <f t="shared" si="190"/>
        <v>3.5450201542937994E-2</v>
      </c>
      <c r="AA1477">
        <v>15361225</v>
      </c>
      <c r="AB1477">
        <v>18894</v>
      </c>
      <c r="AD1477" t="s">
        <v>7</v>
      </c>
      <c r="AE1477">
        <v>14</v>
      </c>
      <c r="AG1477">
        <v>6892948</v>
      </c>
      <c r="AH1477" t="s">
        <v>39770</v>
      </c>
      <c r="AI1477" t="s">
        <v>39769</v>
      </c>
      <c r="AJ1477" t="s">
        <v>39768</v>
      </c>
      <c r="AK1477" t="s">
        <v>39767</v>
      </c>
      <c r="AL1477">
        <v>42</v>
      </c>
      <c r="AM1477" s="5">
        <f t="shared" si="186"/>
        <v>6</v>
      </c>
      <c r="AN1477" s="4">
        <f t="shared" si="191"/>
        <v>9.0874668686103752E-3</v>
      </c>
      <c r="AO1477" s="3"/>
      <c r="AP1477">
        <v>0</v>
      </c>
      <c r="AR1477" t="s">
        <v>62</v>
      </c>
      <c r="AT1477" s="2">
        <v>3.8340000000000001</v>
      </c>
      <c r="AU1477" s="1">
        <f t="shared" si="187"/>
        <v>2.7541381140639709</v>
      </c>
      <c r="AV1477" s="1">
        <f t="shared" si="188"/>
        <v>2.2268834205774182</v>
      </c>
      <c r="AW1477" s="1">
        <f t="shared" si="189"/>
        <v>1.6996287270908663</v>
      </c>
    </row>
    <row r="1478" spans="1:49" x14ac:dyDescent="0.2">
      <c r="A1478">
        <v>1476</v>
      </c>
      <c r="B1478" t="s">
        <v>39766</v>
      </c>
      <c r="C1478" t="s">
        <v>39765</v>
      </c>
      <c r="F1478" t="s">
        <v>39764</v>
      </c>
      <c r="G1478" t="s">
        <v>18</v>
      </c>
      <c r="H1478" t="s">
        <v>17</v>
      </c>
      <c r="I1478" t="s">
        <v>985</v>
      </c>
      <c r="J1478">
        <v>60033154</v>
      </c>
      <c r="K1478" t="s">
        <v>984</v>
      </c>
      <c r="L1478" t="s">
        <v>983</v>
      </c>
      <c r="M1478" t="s">
        <v>982</v>
      </c>
      <c r="N1478">
        <v>3</v>
      </c>
      <c r="O1478" t="s">
        <v>39763</v>
      </c>
      <c r="P1478" t="s">
        <v>39762</v>
      </c>
      <c r="Q1478" t="s">
        <v>39761</v>
      </c>
      <c r="R1478" s="7">
        <v>42033</v>
      </c>
      <c r="S1478" s="8">
        <f t="shared" si="184"/>
        <v>2015</v>
      </c>
      <c r="T1478" s="8">
        <v>2015</v>
      </c>
      <c r="U1478" s="8">
        <f t="shared" si="185"/>
        <v>7</v>
      </c>
      <c r="V1478" s="7">
        <v>42033</v>
      </c>
      <c r="W1478" t="s">
        <v>1645</v>
      </c>
      <c r="X1478" s="2">
        <v>1.3280000000000001</v>
      </c>
      <c r="Y1478" s="6">
        <f t="shared" si="190"/>
        <v>3.5450201542937994E-2</v>
      </c>
      <c r="AA1478">
        <v>15361225</v>
      </c>
      <c r="AB1478">
        <v>18894</v>
      </c>
      <c r="AD1478" t="s">
        <v>7</v>
      </c>
      <c r="AE1478">
        <v>14</v>
      </c>
      <c r="AG1478">
        <v>6894598</v>
      </c>
      <c r="AH1478" t="s">
        <v>39760</v>
      </c>
      <c r="AI1478" t="s">
        <v>39759</v>
      </c>
      <c r="AJ1478" t="s">
        <v>39758</v>
      </c>
      <c r="AK1478" t="s">
        <v>39757</v>
      </c>
      <c r="AL1478">
        <v>15</v>
      </c>
      <c r="AM1478" s="5">
        <f t="shared" si="186"/>
        <v>2.1428571428571428</v>
      </c>
      <c r="AN1478" s="4">
        <f t="shared" si="191"/>
        <v>3.2455238816465623E-3</v>
      </c>
      <c r="AO1478" s="3"/>
      <c r="AP1478">
        <v>0</v>
      </c>
      <c r="AR1478" t="s">
        <v>62</v>
      </c>
      <c r="AT1478" s="2">
        <v>3.8340000000000001</v>
      </c>
      <c r="AU1478" s="1">
        <f t="shared" si="187"/>
        <v>2.5788798244550564</v>
      </c>
      <c r="AV1478" s="1">
        <f t="shared" si="188"/>
        <v>1.9347862712292279</v>
      </c>
      <c r="AW1478" s="1">
        <f t="shared" si="189"/>
        <v>1.2906927180033991</v>
      </c>
    </row>
    <row r="1479" spans="1:49" x14ac:dyDescent="0.2">
      <c r="A1479">
        <v>1477</v>
      </c>
      <c r="B1479" t="s">
        <v>39756</v>
      </c>
      <c r="C1479" t="s">
        <v>39755</v>
      </c>
      <c r="F1479" t="s">
        <v>39754</v>
      </c>
      <c r="G1479" t="s">
        <v>18</v>
      </c>
      <c r="H1479" t="s">
        <v>17</v>
      </c>
      <c r="I1479" t="s">
        <v>11044</v>
      </c>
      <c r="J1479" t="s">
        <v>39753</v>
      </c>
      <c r="K1479" t="s">
        <v>39752</v>
      </c>
      <c r="L1479" t="s">
        <v>39751</v>
      </c>
      <c r="M1479" t="s">
        <v>5957</v>
      </c>
      <c r="N1479">
        <v>5</v>
      </c>
      <c r="O1479" t="s">
        <v>39750</v>
      </c>
      <c r="P1479" t="s">
        <v>39749</v>
      </c>
      <c r="Q1479" t="s">
        <v>39748</v>
      </c>
      <c r="R1479" s="7">
        <v>42033</v>
      </c>
      <c r="S1479" s="8">
        <f t="shared" si="184"/>
        <v>2015</v>
      </c>
      <c r="T1479" s="8">
        <v>2015</v>
      </c>
      <c r="U1479" s="8">
        <f t="shared" si="185"/>
        <v>7</v>
      </c>
      <c r="V1479" s="7">
        <v>42033</v>
      </c>
      <c r="W1479" t="s">
        <v>1645</v>
      </c>
      <c r="X1479" s="2">
        <v>1.3280000000000001</v>
      </c>
      <c r="Y1479" s="6">
        <f t="shared" si="190"/>
        <v>3.5450201542937994E-2</v>
      </c>
      <c r="AA1479">
        <v>15361225</v>
      </c>
      <c r="AB1479">
        <v>18894</v>
      </c>
      <c r="AD1479" t="s">
        <v>7</v>
      </c>
      <c r="AE1479">
        <v>14</v>
      </c>
      <c r="AG1479">
        <v>6891129</v>
      </c>
      <c r="AH1479" t="s">
        <v>39747</v>
      </c>
      <c r="AI1479" t="s">
        <v>39746</v>
      </c>
      <c r="AJ1479" t="s">
        <v>39745</v>
      </c>
      <c r="AK1479" t="s">
        <v>39744</v>
      </c>
      <c r="AL1479">
        <v>24</v>
      </c>
      <c r="AM1479" s="5">
        <f t="shared" si="186"/>
        <v>3.4285714285714284</v>
      </c>
      <c r="AN1479" s="4">
        <f t="shared" si="191"/>
        <v>5.1928382106344994E-3</v>
      </c>
      <c r="AO1479" s="3"/>
      <c r="AP1479">
        <v>0</v>
      </c>
      <c r="AR1479" t="s">
        <v>62</v>
      </c>
      <c r="AT1479" s="2">
        <v>3.8340000000000001</v>
      </c>
      <c r="AU1479" s="1">
        <f t="shared" si="187"/>
        <v>2.6372992543246947</v>
      </c>
      <c r="AV1479" s="1">
        <f t="shared" si="188"/>
        <v>2.0321519876786249</v>
      </c>
      <c r="AW1479" s="1">
        <f t="shared" si="189"/>
        <v>1.4270047210325547</v>
      </c>
    </row>
    <row r="1480" spans="1:49" x14ac:dyDescent="0.2">
      <c r="A1480">
        <v>1478</v>
      </c>
      <c r="B1480" t="s">
        <v>39743</v>
      </c>
      <c r="C1480" t="s">
        <v>39742</v>
      </c>
      <c r="F1480" t="s">
        <v>39741</v>
      </c>
      <c r="G1480" t="s">
        <v>18</v>
      </c>
      <c r="H1480" t="s">
        <v>17</v>
      </c>
      <c r="I1480" t="s">
        <v>6768</v>
      </c>
      <c r="J1480">
        <v>60017818</v>
      </c>
      <c r="K1480" t="s">
        <v>5362</v>
      </c>
      <c r="L1480" t="s">
        <v>5361</v>
      </c>
      <c r="M1480" t="s">
        <v>287</v>
      </c>
      <c r="N1480">
        <v>3</v>
      </c>
      <c r="O1480" t="s">
        <v>39740</v>
      </c>
      <c r="P1480" t="s">
        <v>39739</v>
      </c>
      <c r="Q1480" t="s">
        <v>39738</v>
      </c>
      <c r="R1480" s="7">
        <v>42033</v>
      </c>
      <c r="S1480" s="8">
        <f t="shared" si="184"/>
        <v>2015</v>
      </c>
      <c r="T1480" s="8">
        <v>2015</v>
      </c>
      <c r="U1480" s="8">
        <f t="shared" si="185"/>
        <v>7</v>
      </c>
      <c r="V1480" s="7">
        <v>42033</v>
      </c>
      <c r="W1480" t="s">
        <v>1645</v>
      </c>
      <c r="X1480" s="2">
        <v>1.3280000000000001</v>
      </c>
      <c r="Y1480" s="6">
        <f t="shared" si="190"/>
        <v>3.5450201542937994E-2</v>
      </c>
      <c r="AA1480">
        <v>15361225</v>
      </c>
      <c r="AB1480">
        <v>18894</v>
      </c>
      <c r="AD1480" t="s">
        <v>7</v>
      </c>
      <c r="AE1480">
        <v>14</v>
      </c>
      <c r="AG1480">
        <v>6892978</v>
      </c>
      <c r="AH1480" t="s">
        <v>39737</v>
      </c>
      <c r="AI1480" t="s">
        <v>39736</v>
      </c>
      <c r="AJ1480" t="s">
        <v>39735</v>
      </c>
      <c r="AK1480" t="s">
        <v>39734</v>
      </c>
      <c r="AL1480">
        <v>30</v>
      </c>
      <c r="AM1480" s="5">
        <f t="shared" si="186"/>
        <v>4.2857142857142856</v>
      </c>
      <c r="AN1480" s="4">
        <f t="shared" si="191"/>
        <v>6.4910477632931247E-3</v>
      </c>
      <c r="AO1480" s="3"/>
      <c r="AP1480">
        <v>0</v>
      </c>
      <c r="AR1480" t="s">
        <v>39733</v>
      </c>
      <c r="AT1480" s="2">
        <v>3.8340000000000001</v>
      </c>
      <c r="AU1480" s="1">
        <f t="shared" si="187"/>
        <v>2.676245540904453</v>
      </c>
      <c r="AV1480" s="1">
        <f t="shared" si="188"/>
        <v>2.0970624653115557</v>
      </c>
      <c r="AW1480" s="1">
        <f t="shared" si="189"/>
        <v>1.5178793897186584</v>
      </c>
    </row>
    <row r="1481" spans="1:49" x14ac:dyDescent="0.2">
      <c r="A1481">
        <v>1479</v>
      </c>
      <c r="B1481" t="s">
        <v>39732</v>
      </c>
      <c r="C1481" t="s">
        <v>39731</v>
      </c>
      <c r="F1481" t="s">
        <v>39730</v>
      </c>
      <c r="G1481" t="s">
        <v>18</v>
      </c>
      <c r="H1481" t="s">
        <v>17</v>
      </c>
      <c r="I1481" t="s">
        <v>39729</v>
      </c>
      <c r="J1481">
        <v>60025555</v>
      </c>
      <c r="K1481" t="s">
        <v>39728</v>
      </c>
      <c r="L1481" t="s">
        <v>10614</v>
      </c>
      <c r="M1481" t="s">
        <v>1121</v>
      </c>
      <c r="N1481">
        <v>7</v>
      </c>
      <c r="O1481" t="s">
        <v>39727</v>
      </c>
      <c r="P1481" t="s">
        <v>39726</v>
      </c>
      <c r="Q1481" t="s">
        <v>39725</v>
      </c>
      <c r="R1481" s="7">
        <v>42033</v>
      </c>
      <c r="S1481" s="8">
        <f t="shared" si="184"/>
        <v>2015</v>
      </c>
      <c r="T1481" s="8">
        <v>2015</v>
      </c>
      <c r="U1481" s="8">
        <f t="shared" si="185"/>
        <v>7</v>
      </c>
      <c r="V1481" s="7">
        <v>42033</v>
      </c>
      <c r="W1481" t="s">
        <v>1645</v>
      </c>
      <c r="X1481" s="2">
        <v>1.3280000000000001</v>
      </c>
      <c r="Y1481" s="6">
        <f t="shared" si="190"/>
        <v>3.5450201542937994E-2</v>
      </c>
      <c r="AA1481">
        <v>15361225</v>
      </c>
      <c r="AB1481">
        <v>18894</v>
      </c>
      <c r="AD1481" t="s">
        <v>7</v>
      </c>
      <c r="AE1481">
        <v>14</v>
      </c>
      <c r="AG1481">
        <v>6891136</v>
      </c>
      <c r="AH1481" t="s">
        <v>39724</v>
      </c>
      <c r="AI1481" t="s">
        <v>39723</v>
      </c>
      <c r="AJ1481" t="s">
        <v>39722</v>
      </c>
      <c r="AK1481" t="s">
        <v>39721</v>
      </c>
      <c r="AL1481">
        <v>2</v>
      </c>
      <c r="AM1481" s="5">
        <f t="shared" si="186"/>
        <v>0.2857142857142857</v>
      </c>
      <c r="AN1481" s="4">
        <f t="shared" si="191"/>
        <v>4.3273651755287499E-4</v>
      </c>
      <c r="AO1481" s="3"/>
      <c r="AP1481">
        <v>0</v>
      </c>
      <c r="AR1481" t="s">
        <v>62</v>
      </c>
      <c r="AT1481" s="2">
        <v>3.8340000000000001</v>
      </c>
      <c r="AU1481" s="1">
        <f t="shared" si="187"/>
        <v>2.494496203532246</v>
      </c>
      <c r="AV1481" s="1">
        <f t="shared" si="188"/>
        <v>1.7941469030245432</v>
      </c>
      <c r="AW1481" s="1">
        <f t="shared" si="189"/>
        <v>1.0937976025168412</v>
      </c>
    </row>
    <row r="1482" spans="1:49" x14ac:dyDescent="0.2">
      <c r="A1482">
        <v>1480</v>
      </c>
      <c r="B1482" t="s">
        <v>39720</v>
      </c>
      <c r="C1482" t="s">
        <v>39719</v>
      </c>
      <c r="F1482" t="s">
        <v>39718</v>
      </c>
      <c r="G1482" t="s">
        <v>18</v>
      </c>
      <c r="H1482" t="s">
        <v>17</v>
      </c>
      <c r="I1482" t="s">
        <v>39717</v>
      </c>
      <c r="J1482">
        <v>60019544</v>
      </c>
      <c r="K1482" t="s">
        <v>15458</v>
      </c>
      <c r="L1482" t="s">
        <v>15457</v>
      </c>
      <c r="M1482" t="s">
        <v>527</v>
      </c>
      <c r="N1482">
        <v>3</v>
      </c>
      <c r="O1482" t="s">
        <v>39716</v>
      </c>
      <c r="P1482" t="s">
        <v>39715</v>
      </c>
      <c r="Q1482" t="s">
        <v>22054</v>
      </c>
      <c r="R1482" s="7">
        <v>42033</v>
      </c>
      <c r="S1482" s="8">
        <f t="shared" si="184"/>
        <v>2015</v>
      </c>
      <c r="T1482" s="8">
        <v>2015</v>
      </c>
      <c r="U1482" s="8">
        <f t="shared" si="185"/>
        <v>7</v>
      </c>
      <c r="V1482" s="7">
        <v>42033</v>
      </c>
      <c r="W1482" t="s">
        <v>1645</v>
      </c>
      <c r="X1482" s="2">
        <v>1.3280000000000001</v>
      </c>
      <c r="Y1482" s="6">
        <f t="shared" si="190"/>
        <v>3.5450201542937994E-2</v>
      </c>
      <c r="AA1482">
        <v>15361225</v>
      </c>
      <c r="AB1482">
        <v>18894</v>
      </c>
      <c r="AD1482" t="s">
        <v>7</v>
      </c>
      <c r="AE1482">
        <v>14</v>
      </c>
      <c r="AG1482">
        <v>6894597</v>
      </c>
      <c r="AH1482" t="s">
        <v>39714</v>
      </c>
      <c r="AI1482" t="s">
        <v>39713</v>
      </c>
      <c r="AJ1482" t="s">
        <v>39712</v>
      </c>
      <c r="AK1482" t="s">
        <v>39711</v>
      </c>
      <c r="AL1482">
        <v>28</v>
      </c>
      <c r="AM1482" s="5">
        <f t="shared" si="186"/>
        <v>4</v>
      </c>
      <c r="AN1482" s="4">
        <f t="shared" si="191"/>
        <v>6.0583112457402496E-3</v>
      </c>
      <c r="AO1482" s="3"/>
      <c r="AP1482">
        <v>0</v>
      </c>
      <c r="AQ1482" t="s">
        <v>44</v>
      </c>
      <c r="AR1482" t="s">
        <v>62</v>
      </c>
      <c r="AS1482" t="s">
        <v>42</v>
      </c>
      <c r="AT1482" s="2">
        <v>3.8340000000000001</v>
      </c>
      <c r="AU1482" s="1">
        <f t="shared" si="187"/>
        <v>2.6632634453778667</v>
      </c>
      <c r="AV1482" s="1">
        <f t="shared" si="188"/>
        <v>2.0754256394339121</v>
      </c>
      <c r="AW1482" s="1">
        <f t="shared" si="189"/>
        <v>1.4875878334899573</v>
      </c>
    </row>
    <row r="1483" spans="1:49" x14ac:dyDescent="0.2">
      <c r="A1483">
        <v>1481</v>
      </c>
      <c r="B1483" t="s">
        <v>39710</v>
      </c>
      <c r="C1483" t="s">
        <v>39709</v>
      </c>
      <c r="F1483" t="s">
        <v>39708</v>
      </c>
      <c r="G1483" t="s">
        <v>18</v>
      </c>
      <c r="H1483" t="s">
        <v>17</v>
      </c>
      <c r="I1483" t="s">
        <v>24684</v>
      </c>
      <c r="J1483">
        <v>60026338</v>
      </c>
      <c r="K1483" t="s">
        <v>3246</v>
      </c>
      <c r="L1483" t="s">
        <v>3245</v>
      </c>
      <c r="M1483" t="s">
        <v>982</v>
      </c>
      <c r="N1483">
        <v>2</v>
      </c>
      <c r="O1483" t="s">
        <v>24683</v>
      </c>
      <c r="P1483" t="s">
        <v>24682</v>
      </c>
      <c r="Q1483" t="s">
        <v>24681</v>
      </c>
      <c r="R1483" s="7">
        <v>42033</v>
      </c>
      <c r="S1483" s="8">
        <f t="shared" si="184"/>
        <v>2015</v>
      </c>
      <c r="T1483" s="8">
        <v>2015</v>
      </c>
      <c r="U1483" s="8">
        <f t="shared" si="185"/>
        <v>7</v>
      </c>
      <c r="V1483" s="7">
        <v>42033</v>
      </c>
      <c r="W1483" t="s">
        <v>1645</v>
      </c>
      <c r="X1483" s="2">
        <v>1.3280000000000001</v>
      </c>
      <c r="Y1483" s="6">
        <f t="shared" si="190"/>
        <v>3.5450201542937994E-2</v>
      </c>
      <c r="AA1483">
        <v>15361225</v>
      </c>
      <c r="AB1483">
        <v>18894</v>
      </c>
      <c r="AD1483" t="s">
        <v>7</v>
      </c>
      <c r="AE1483">
        <v>14</v>
      </c>
      <c r="AG1483">
        <v>6894561</v>
      </c>
      <c r="AH1483" t="s">
        <v>30102</v>
      </c>
      <c r="AI1483" t="s">
        <v>39707</v>
      </c>
      <c r="AJ1483" t="s">
        <v>39706</v>
      </c>
      <c r="AK1483" t="s">
        <v>39705</v>
      </c>
      <c r="AL1483">
        <v>14</v>
      </c>
      <c r="AM1483" s="5">
        <f t="shared" si="186"/>
        <v>2</v>
      </c>
      <c r="AN1483" s="4">
        <f t="shared" si="191"/>
        <v>3.0291556228701248E-3</v>
      </c>
      <c r="AO1483" s="3"/>
      <c r="AP1483">
        <v>0</v>
      </c>
      <c r="AR1483" t="s">
        <v>62</v>
      </c>
      <c r="AT1483" s="2">
        <v>3.8340000000000001</v>
      </c>
      <c r="AU1483" s="1">
        <f t="shared" si="187"/>
        <v>2.5723887766917635</v>
      </c>
      <c r="AV1483" s="1">
        <f t="shared" si="188"/>
        <v>1.9239678582904058</v>
      </c>
      <c r="AW1483" s="1">
        <f t="shared" si="189"/>
        <v>1.2755469398890484</v>
      </c>
    </row>
    <row r="1484" spans="1:49" x14ac:dyDescent="0.2">
      <c r="A1484">
        <v>1482</v>
      </c>
      <c r="B1484" t="s">
        <v>39704</v>
      </c>
      <c r="C1484" t="s">
        <v>39703</v>
      </c>
      <c r="F1484" t="s">
        <v>39702</v>
      </c>
      <c r="G1484" t="s">
        <v>18</v>
      </c>
      <c r="H1484" t="s">
        <v>17</v>
      </c>
      <c r="I1484" t="s">
        <v>39701</v>
      </c>
      <c r="J1484" t="s">
        <v>39700</v>
      </c>
      <c r="K1484" t="s">
        <v>39699</v>
      </c>
      <c r="L1484" t="s">
        <v>39698</v>
      </c>
      <c r="M1484" t="s">
        <v>427</v>
      </c>
      <c r="N1484">
        <v>4</v>
      </c>
      <c r="O1484" t="s">
        <v>39697</v>
      </c>
      <c r="P1484" t="s">
        <v>39696</v>
      </c>
      <c r="Q1484" t="s">
        <v>39695</v>
      </c>
      <c r="R1484" s="7">
        <v>42033</v>
      </c>
      <c r="S1484" s="8">
        <f t="shared" si="184"/>
        <v>2015</v>
      </c>
      <c r="T1484" s="8">
        <v>2015</v>
      </c>
      <c r="U1484" s="8">
        <f t="shared" si="185"/>
        <v>7</v>
      </c>
      <c r="V1484" s="7">
        <v>42033</v>
      </c>
      <c r="W1484" t="s">
        <v>1645</v>
      </c>
      <c r="X1484" s="2">
        <v>1.3280000000000001</v>
      </c>
      <c r="Y1484" s="6">
        <f t="shared" si="190"/>
        <v>3.5450201542937994E-2</v>
      </c>
      <c r="AA1484">
        <v>15361225</v>
      </c>
      <c r="AB1484">
        <v>18894</v>
      </c>
      <c r="AD1484" t="s">
        <v>7</v>
      </c>
      <c r="AE1484">
        <v>14</v>
      </c>
      <c r="AG1484">
        <v>6891167</v>
      </c>
      <c r="AH1484" t="s">
        <v>39694</v>
      </c>
      <c r="AI1484" t="s">
        <v>39693</v>
      </c>
      <c r="AJ1484" t="s">
        <v>39692</v>
      </c>
      <c r="AK1484" t="s">
        <v>39691</v>
      </c>
      <c r="AL1484">
        <v>11</v>
      </c>
      <c r="AM1484" s="5">
        <f t="shared" si="186"/>
        <v>1.5714285714285714</v>
      </c>
      <c r="AN1484" s="4">
        <f t="shared" si="191"/>
        <v>2.3800508465408126E-3</v>
      </c>
      <c r="AO1484" s="3"/>
      <c r="AP1484">
        <v>0</v>
      </c>
      <c r="AQ1484" t="s">
        <v>1404</v>
      </c>
      <c r="AR1484">
        <v>26820137</v>
      </c>
      <c r="AS1484" t="s">
        <v>1403</v>
      </c>
      <c r="AT1484" s="2">
        <v>3.8340000000000001</v>
      </c>
      <c r="AU1484" s="1">
        <f t="shared" si="187"/>
        <v>2.5529156334018839</v>
      </c>
      <c r="AV1484" s="1">
        <f t="shared" si="188"/>
        <v>1.8915126194739402</v>
      </c>
      <c r="AW1484" s="1">
        <f t="shared" si="189"/>
        <v>1.2301096055459968</v>
      </c>
    </row>
    <row r="1485" spans="1:49" x14ac:dyDescent="0.2">
      <c r="A1485">
        <v>1483</v>
      </c>
      <c r="B1485" t="s">
        <v>39690</v>
      </c>
      <c r="C1485" t="s">
        <v>39689</v>
      </c>
      <c r="F1485" t="s">
        <v>39688</v>
      </c>
      <c r="G1485" t="s">
        <v>18</v>
      </c>
      <c r="H1485" t="s">
        <v>17</v>
      </c>
      <c r="I1485" t="s">
        <v>39687</v>
      </c>
      <c r="J1485" t="s">
        <v>39686</v>
      </c>
      <c r="K1485" t="s">
        <v>39685</v>
      </c>
      <c r="L1485" t="s">
        <v>39684</v>
      </c>
      <c r="M1485" t="s">
        <v>52</v>
      </c>
      <c r="N1485">
        <v>3</v>
      </c>
      <c r="O1485" t="s">
        <v>39683</v>
      </c>
      <c r="P1485" t="s">
        <v>39682</v>
      </c>
      <c r="Q1485" t="s">
        <v>39681</v>
      </c>
      <c r="R1485" s="7">
        <v>42033</v>
      </c>
      <c r="S1485" s="8">
        <f t="shared" si="184"/>
        <v>2015</v>
      </c>
      <c r="T1485" s="8">
        <v>2015</v>
      </c>
      <c r="U1485" s="8">
        <f t="shared" si="185"/>
        <v>7</v>
      </c>
      <c r="V1485" s="7">
        <v>42033</v>
      </c>
      <c r="W1485" t="s">
        <v>1645</v>
      </c>
      <c r="X1485" s="2">
        <v>1.3280000000000001</v>
      </c>
      <c r="Y1485" s="6">
        <f t="shared" si="190"/>
        <v>3.5450201542937994E-2</v>
      </c>
      <c r="AA1485">
        <v>15361225</v>
      </c>
      <c r="AB1485">
        <v>18894</v>
      </c>
      <c r="AD1485" t="s">
        <v>7</v>
      </c>
      <c r="AE1485">
        <v>14</v>
      </c>
      <c r="AG1485">
        <v>6899627</v>
      </c>
      <c r="AH1485" t="s">
        <v>38395</v>
      </c>
      <c r="AI1485" t="s">
        <v>39680</v>
      </c>
      <c r="AJ1485" t="s">
        <v>39679</v>
      </c>
      <c r="AK1485" t="s">
        <v>39678</v>
      </c>
      <c r="AL1485">
        <v>36</v>
      </c>
      <c r="AM1485" s="5">
        <f t="shared" si="186"/>
        <v>5.1428571428571432</v>
      </c>
      <c r="AN1485" s="4">
        <f t="shared" si="191"/>
        <v>7.7892573159517508E-3</v>
      </c>
      <c r="AO1485" s="3"/>
      <c r="AP1485">
        <v>0</v>
      </c>
      <c r="AR1485" t="s">
        <v>62</v>
      </c>
      <c r="AT1485" s="2">
        <v>3.8340000000000001</v>
      </c>
      <c r="AU1485" s="1">
        <f t="shared" si="187"/>
        <v>2.7151918274842122</v>
      </c>
      <c r="AV1485" s="1">
        <f t="shared" si="188"/>
        <v>2.1619729429444874</v>
      </c>
      <c r="AW1485" s="1">
        <f t="shared" si="189"/>
        <v>1.6087540584047624</v>
      </c>
    </row>
    <row r="1486" spans="1:49" x14ac:dyDescent="0.2">
      <c r="A1486">
        <v>1484</v>
      </c>
      <c r="B1486" t="s">
        <v>39677</v>
      </c>
      <c r="C1486" t="s">
        <v>39676</v>
      </c>
      <c r="F1486" t="s">
        <v>39675</v>
      </c>
      <c r="G1486" t="s">
        <v>18</v>
      </c>
      <c r="H1486" t="s">
        <v>17</v>
      </c>
      <c r="I1486" t="s">
        <v>39674</v>
      </c>
      <c r="J1486">
        <v>60012835</v>
      </c>
      <c r="K1486" t="s">
        <v>5305</v>
      </c>
      <c r="L1486" t="s">
        <v>2853</v>
      </c>
      <c r="M1486" t="s">
        <v>685</v>
      </c>
      <c r="N1486">
        <v>3</v>
      </c>
      <c r="O1486" t="s">
        <v>39673</v>
      </c>
      <c r="P1486" t="s">
        <v>39672</v>
      </c>
      <c r="Q1486" t="s">
        <v>5302</v>
      </c>
      <c r="R1486" s="7">
        <v>42033</v>
      </c>
      <c r="S1486" s="8">
        <f t="shared" si="184"/>
        <v>2015</v>
      </c>
      <c r="T1486" s="8">
        <v>2015</v>
      </c>
      <c r="U1486" s="8">
        <f t="shared" si="185"/>
        <v>7</v>
      </c>
      <c r="V1486" s="7">
        <v>42033</v>
      </c>
      <c r="W1486" t="s">
        <v>1645</v>
      </c>
      <c r="X1486" s="2">
        <v>1.3280000000000001</v>
      </c>
      <c r="Y1486" s="6">
        <f t="shared" si="190"/>
        <v>3.5450201542937994E-2</v>
      </c>
      <c r="AA1486">
        <v>15361225</v>
      </c>
      <c r="AB1486">
        <v>18894</v>
      </c>
      <c r="AD1486" t="s">
        <v>7</v>
      </c>
      <c r="AE1486">
        <v>14</v>
      </c>
      <c r="AG1486">
        <v>6902780</v>
      </c>
      <c r="AH1486" t="s">
        <v>39671</v>
      </c>
      <c r="AI1486" t="s">
        <v>39670</v>
      </c>
      <c r="AJ1486" t="s">
        <v>39669</v>
      </c>
      <c r="AK1486" t="s">
        <v>39668</v>
      </c>
      <c r="AL1486">
        <v>47</v>
      </c>
      <c r="AM1486" s="5">
        <f t="shared" si="186"/>
        <v>6.7142857142857144</v>
      </c>
      <c r="AN1486" s="4">
        <f t="shared" si="191"/>
        <v>1.0169308162492563E-2</v>
      </c>
      <c r="AO1486" s="3"/>
      <c r="AP1486">
        <v>0</v>
      </c>
      <c r="AR1486" t="s">
        <v>62</v>
      </c>
      <c r="AT1486" s="2">
        <v>3.8340000000000001</v>
      </c>
      <c r="AU1486" s="1">
        <f t="shared" si="187"/>
        <v>2.7865933528804363</v>
      </c>
      <c r="AV1486" s="1">
        <f t="shared" si="188"/>
        <v>2.280975485271528</v>
      </c>
      <c r="AW1486" s="1">
        <f t="shared" si="189"/>
        <v>1.7753576176626193</v>
      </c>
    </row>
    <row r="1487" spans="1:49" x14ac:dyDescent="0.2">
      <c r="A1487">
        <v>1485</v>
      </c>
      <c r="B1487" t="s">
        <v>39667</v>
      </c>
      <c r="C1487" t="s">
        <v>39666</v>
      </c>
      <c r="F1487" t="s">
        <v>39665</v>
      </c>
      <c r="G1487" t="s">
        <v>18</v>
      </c>
      <c r="H1487" t="s">
        <v>17</v>
      </c>
      <c r="I1487" t="s">
        <v>39664</v>
      </c>
      <c r="J1487" t="s">
        <v>39659</v>
      </c>
      <c r="K1487" t="s">
        <v>39663</v>
      </c>
      <c r="L1487" t="s">
        <v>39662</v>
      </c>
      <c r="M1487" t="s">
        <v>152</v>
      </c>
      <c r="N1487">
        <v>2</v>
      </c>
      <c r="O1487" t="s">
        <v>39661</v>
      </c>
      <c r="P1487" t="s">
        <v>39660</v>
      </c>
      <c r="Q1487" t="s">
        <v>39659</v>
      </c>
      <c r="R1487" s="7">
        <v>42033</v>
      </c>
      <c r="S1487" s="8">
        <f t="shared" ref="S1487:S1550" si="192">YEAR(R1487)</f>
        <v>2015</v>
      </c>
      <c r="T1487" s="8">
        <v>2015</v>
      </c>
      <c r="U1487" s="8">
        <f t="shared" ref="U1487:U1550" si="193">2022-T1487</f>
        <v>7</v>
      </c>
      <c r="V1487" s="7">
        <v>42033</v>
      </c>
      <c r="W1487" t="s">
        <v>2476</v>
      </c>
      <c r="X1487" s="2">
        <v>0.55500000000000005</v>
      </c>
      <c r="Y1487" s="6">
        <f t="shared" si="190"/>
        <v>1.4815408024345321E-2</v>
      </c>
      <c r="AA1487">
        <v>17518725</v>
      </c>
      <c r="AB1487">
        <v>6100153023</v>
      </c>
      <c r="AC1487">
        <v>17518733</v>
      </c>
      <c r="AD1487" t="s">
        <v>7</v>
      </c>
      <c r="AE1487">
        <v>9</v>
      </c>
      <c r="AF1487">
        <v>2</v>
      </c>
      <c r="AH1487" t="s">
        <v>31465</v>
      </c>
      <c r="AI1487" t="s">
        <v>39658</v>
      </c>
      <c r="AK1487" t="s">
        <v>39657</v>
      </c>
      <c r="AL1487">
        <v>20</v>
      </c>
      <c r="AM1487" s="5">
        <f t="shared" ref="AM1487:AM1550" si="194">AL1487/U1487</f>
        <v>2.8571428571428572</v>
      </c>
      <c r="AN1487" s="4">
        <f t="shared" si="191"/>
        <v>4.3273651755287501E-3</v>
      </c>
      <c r="AO1487" s="3"/>
      <c r="AP1487">
        <v>1</v>
      </c>
      <c r="AR1487" t="s">
        <v>62</v>
      </c>
      <c r="AT1487" s="2" t="s">
        <v>61</v>
      </c>
      <c r="AU1487" s="1">
        <f t="shared" ref="AU1487:AU1550" si="195">(Y1487*0.7+AN1487*0.3)*100</f>
        <v>1.1668995169700349</v>
      </c>
      <c r="AV1487" s="1">
        <f t="shared" ref="AV1487:AV1550" si="196">(Y1487*0.5+AN1487*0.5)*100</f>
        <v>0.95713865999370351</v>
      </c>
      <c r="AW1487" s="1">
        <f t="shared" ref="AW1487:AW1550" si="197">(Y1487*0.3+AN1487*0.7)*100</f>
        <v>0.74737780301737211</v>
      </c>
    </row>
    <row r="1488" spans="1:49" x14ac:dyDescent="0.2">
      <c r="A1488">
        <v>1486</v>
      </c>
      <c r="B1488" t="s">
        <v>39656</v>
      </c>
      <c r="C1488" t="s">
        <v>39655</v>
      </c>
      <c r="E1488">
        <v>25340852</v>
      </c>
      <c r="F1488" t="s">
        <v>39654</v>
      </c>
      <c r="G1488" t="s">
        <v>18</v>
      </c>
      <c r="H1488" t="s">
        <v>17</v>
      </c>
      <c r="I1488" t="s">
        <v>39653</v>
      </c>
      <c r="J1488">
        <v>60022068</v>
      </c>
      <c r="K1488" t="s">
        <v>39652</v>
      </c>
      <c r="L1488" t="s">
        <v>39651</v>
      </c>
      <c r="M1488" t="s">
        <v>1366</v>
      </c>
      <c r="N1488">
        <v>4</v>
      </c>
      <c r="O1488" t="s">
        <v>39650</v>
      </c>
      <c r="P1488" t="s">
        <v>39649</v>
      </c>
      <c r="Q1488" t="s">
        <v>39648</v>
      </c>
      <c r="R1488" s="7">
        <v>42032</v>
      </c>
      <c r="S1488" s="8">
        <f t="shared" si="192"/>
        <v>2015</v>
      </c>
      <c r="T1488" s="8">
        <v>2015</v>
      </c>
      <c r="U1488" s="8">
        <f t="shared" si="193"/>
        <v>7</v>
      </c>
      <c r="V1488" s="7">
        <v>42032</v>
      </c>
      <c r="W1488" t="s">
        <v>33995</v>
      </c>
      <c r="X1488" s="2">
        <v>0.98</v>
      </c>
      <c r="Y1488" s="6">
        <f t="shared" si="190"/>
        <v>2.6160540295240384E-2</v>
      </c>
      <c r="AA1488">
        <v>14779226</v>
      </c>
      <c r="AB1488">
        <v>9500153949</v>
      </c>
      <c r="AC1488">
        <v>14779234</v>
      </c>
      <c r="AD1488" t="s">
        <v>7</v>
      </c>
      <c r="AE1488">
        <v>44</v>
      </c>
      <c r="AF1488">
        <v>6</v>
      </c>
      <c r="AH1488" t="s">
        <v>39647</v>
      </c>
      <c r="AI1488" t="s">
        <v>39646</v>
      </c>
      <c r="AK1488" t="s">
        <v>39645</v>
      </c>
      <c r="AL1488">
        <v>16</v>
      </c>
      <c r="AM1488" s="5">
        <f t="shared" si="194"/>
        <v>2.2857142857142856</v>
      </c>
      <c r="AN1488" s="4">
        <f t="shared" si="191"/>
        <v>3.4618921404229999E-3</v>
      </c>
      <c r="AO1488" s="3"/>
      <c r="AP1488">
        <v>0</v>
      </c>
      <c r="AR1488" t="s">
        <v>39644</v>
      </c>
      <c r="AT1488" s="2">
        <v>4.3899999999999997</v>
      </c>
      <c r="AU1488" s="1">
        <f t="shared" si="195"/>
        <v>1.9350945848795167</v>
      </c>
      <c r="AV1488" s="1">
        <f t="shared" si="196"/>
        <v>1.4811216217831693</v>
      </c>
      <c r="AW1488" s="1">
        <f t="shared" si="197"/>
        <v>1.0271486586868215</v>
      </c>
    </row>
    <row r="1489" spans="1:49" x14ac:dyDescent="0.2">
      <c r="A1489">
        <v>1487</v>
      </c>
      <c r="B1489" t="s">
        <v>39643</v>
      </c>
      <c r="C1489" t="s">
        <v>39642</v>
      </c>
      <c r="D1489" t="s">
        <v>39641</v>
      </c>
      <c r="E1489">
        <v>25627422</v>
      </c>
      <c r="F1489" t="s">
        <v>39640</v>
      </c>
      <c r="G1489" t="s">
        <v>18</v>
      </c>
      <c r="H1489" t="s">
        <v>17</v>
      </c>
      <c r="I1489" t="s">
        <v>18269</v>
      </c>
      <c r="J1489" t="s">
        <v>39639</v>
      </c>
      <c r="K1489" t="s">
        <v>39638</v>
      </c>
      <c r="L1489" t="s">
        <v>39637</v>
      </c>
      <c r="M1489" t="s">
        <v>1429</v>
      </c>
      <c r="N1489">
        <v>7</v>
      </c>
      <c r="O1489" t="s">
        <v>39636</v>
      </c>
      <c r="P1489" t="s">
        <v>39635</v>
      </c>
      <c r="Q1489" t="s">
        <v>39634</v>
      </c>
      <c r="R1489" s="7">
        <v>42032</v>
      </c>
      <c r="S1489" s="8">
        <f t="shared" si="192"/>
        <v>2015</v>
      </c>
      <c r="T1489" s="8">
        <v>2015</v>
      </c>
      <c r="U1489" s="8">
        <f t="shared" si="193"/>
        <v>7</v>
      </c>
      <c r="V1489" s="7">
        <v>42032</v>
      </c>
      <c r="W1489" t="s">
        <v>9991</v>
      </c>
      <c r="X1489" s="2">
        <v>1.24</v>
      </c>
      <c r="Y1489" s="6">
        <f t="shared" si="190"/>
        <v>3.3101091802140895E-2</v>
      </c>
      <c r="AB1489">
        <v>21100200805</v>
      </c>
      <c r="AC1489">
        <v>20452322</v>
      </c>
      <c r="AD1489" t="s">
        <v>7</v>
      </c>
      <c r="AE1489">
        <v>5</v>
      </c>
      <c r="AG1489">
        <v>8073</v>
      </c>
      <c r="AI1489" t="s">
        <v>39633</v>
      </c>
      <c r="AK1489" t="s">
        <v>39632</v>
      </c>
      <c r="AL1489">
        <v>28</v>
      </c>
      <c r="AM1489" s="5">
        <f t="shared" si="194"/>
        <v>4</v>
      </c>
      <c r="AN1489" s="4">
        <f t="shared" si="191"/>
        <v>6.0583112457402496E-3</v>
      </c>
      <c r="AO1489" s="3"/>
      <c r="AP1489">
        <v>1</v>
      </c>
      <c r="AQ1489" t="s">
        <v>5900</v>
      </c>
      <c r="AR1489" t="s">
        <v>39631</v>
      </c>
      <c r="AS1489" t="s">
        <v>5898</v>
      </c>
      <c r="AT1489" s="2">
        <v>4.3789999999999996</v>
      </c>
      <c r="AU1489" s="1">
        <f t="shared" si="195"/>
        <v>2.4988257635220701</v>
      </c>
      <c r="AV1489" s="1">
        <f t="shared" si="196"/>
        <v>1.9579701523940574</v>
      </c>
      <c r="AW1489" s="1">
        <f t="shared" si="197"/>
        <v>1.4171145412660444</v>
      </c>
    </row>
    <row r="1490" spans="1:49" x14ac:dyDescent="0.2">
      <c r="A1490">
        <v>1488</v>
      </c>
      <c r="B1490" t="s">
        <v>39630</v>
      </c>
      <c r="C1490" t="s">
        <v>39629</v>
      </c>
      <c r="F1490" t="s">
        <v>39628</v>
      </c>
      <c r="G1490" t="s">
        <v>18</v>
      </c>
      <c r="H1490" t="s">
        <v>17</v>
      </c>
      <c r="I1490" t="s">
        <v>39627</v>
      </c>
      <c r="J1490" t="s">
        <v>39626</v>
      </c>
      <c r="K1490" t="s">
        <v>39625</v>
      </c>
      <c r="L1490" t="s">
        <v>39624</v>
      </c>
      <c r="M1490" t="s">
        <v>2252</v>
      </c>
      <c r="N1490">
        <v>5</v>
      </c>
      <c r="O1490" t="s">
        <v>39623</v>
      </c>
      <c r="P1490" t="s">
        <v>39622</v>
      </c>
      <c r="Q1490" t="s">
        <v>39621</v>
      </c>
      <c r="R1490" s="7">
        <v>42032</v>
      </c>
      <c r="S1490" s="8">
        <f t="shared" si="192"/>
        <v>2015</v>
      </c>
      <c r="T1490" s="8">
        <v>2015</v>
      </c>
      <c r="U1490" s="8">
        <f t="shared" si="193"/>
        <v>7</v>
      </c>
      <c r="V1490" s="7">
        <v>42032</v>
      </c>
      <c r="W1490" t="s">
        <v>17959</v>
      </c>
      <c r="X1490" s="2">
        <v>2.0070000000000001</v>
      </c>
      <c r="Y1490" s="6">
        <f t="shared" si="190"/>
        <v>5.3575718747497406E-2</v>
      </c>
      <c r="AA1490">
        <v>948276</v>
      </c>
      <c r="AB1490">
        <v>27962</v>
      </c>
      <c r="AC1490">
        <v>19448007</v>
      </c>
      <c r="AD1490" t="s">
        <v>7</v>
      </c>
      <c r="AE1490">
        <v>42</v>
      </c>
      <c r="AF1490">
        <v>2</v>
      </c>
      <c r="AH1490" t="s">
        <v>39620</v>
      </c>
      <c r="AI1490" t="s">
        <v>39619</v>
      </c>
      <c r="AJ1490" t="s">
        <v>39618</v>
      </c>
      <c r="AK1490" t="s">
        <v>39617</v>
      </c>
      <c r="AL1490">
        <v>6</v>
      </c>
      <c r="AM1490" s="5">
        <f t="shared" si="194"/>
        <v>0.8571428571428571</v>
      </c>
      <c r="AN1490" s="4">
        <f t="shared" si="191"/>
        <v>1.2982095526586248E-3</v>
      </c>
      <c r="AO1490" s="3"/>
      <c r="AP1490">
        <v>0</v>
      </c>
      <c r="AQ1490" t="s">
        <v>1404</v>
      </c>
      <c r="AR1490" t="s">
        <v>39616</v>
      </c>
      <c r="AS1490" t="s">
        <v>1403</v>
      </c>
      <c r="AT1490" s="2">
        <v>4.72</v>
      </c>
      <c r="AU1490" s="1">
        <f t="shared" si="195"/>
        <v>3.7892465989045769</v>
      </c>
      <c r="AV1490" s="1">
        <f t="shared" si="196"/>
        <v>2.7436964150078014</v>
      </c>
      <c r="AW1490" s="1">
        <f t="shared" si="197"/>
        <v>1.6981462311110258</v>
      </c>
    </row>
    <row r="1491" spans="1:49" x14ac:dyDescent="0.2">
      <c r="A1491">
        <v>1489</v>
      </c>
      <c r="B1491" t="s">
        <v>39615</v>
      </c>
      <c r="C1491" t="s">
        <v>39614</v>
      </c>
      <c r="F1491" t="s">
        <v>39613</v>
      </c>
      <c r="G1491" t="s">
        <v>18</v>
      </c>
      <c r="H1491" t="s">
        <v>17</v>
      </c>
      <c r="I1491" t="s">
        <v>39612</v>
      </c>
      <c r="J1491" t="s">
        <v>39611</v>
      </c>
      <c r="K1491" t="s">
        <v>39610</v>
      </c>
      <c r="L1491" t="s">
        <v>39609</v>
      </c>
      <c r="M1491" t="s">
        <v>39608</v>
      </c>
      <c r="N1491">
        <v>3</v>
      </c>
      <c r="O1491" t="s">
        <v>39607</v>
      </c>
      <c r="P1491" t="s">
        <v>39606</v>
      </c>
      <c r="Q1491" t="s">
        <v>39605</v>
      </c>
      <c r="R1491" s="7">
        <v>42032</v>
      </c>
      <c r="S1491" s="8">
        <f t="shared" si="192"/>
        <v>2015</v>
      </c>
      <c r="T1491" s="8">
        <v>2015</v>
      </c>
      <c r="U1491" s="8">
        <f t="shared" si="193"/>
        <v>7</v>
      </c>
      <c r="V1491" s="7">
        <v>42032</v>
      </c>
      <c r="W1491" t="s">
        <v>39248</v>
      </c>
      <c r="X1491" s="2">
        <v>0.17799999999999999</v>
      </c>
      <c r="Y1491" s="6">
        <f t="shared" si="190"/>
        <v>4.7516083393395799E-3</v>
      </c>
      <c r="AA1491">
        <v>13492543</v>
      </c>
      <c r="AB1491">
        <v>5300152204</v>
      </c>
      <c r="AD1491" t="s">
        <v>7</v>
      </c>
      <c r="AE1491">
        <v>12</v>
      </c>
      <c r="AF1491">
        <v>4</v>
      </c>
      <c r="AG1491">
        <v>20150028</v>
      </c>
      <c r="AI1491" t="s">
        <v>39604</v>
      </c>
      <c r="AJ1491" t="s">
        <v>39603</v>
      </c>
      <c r="AK1491" t="s">
        <v>39602</v>
      </c>
      <c r="AL1491">
        <v>11</v>
      </c>
      <c r="AM1491" s="5">
        <f t="shared" si="194"/>
        <v>1.5714285714285714</v>
      </c>
      <c r="AN1491" s="4">
        <f t="shared" si="191"/>
        <v>2.3800508465408126E-3</v>
      </c>
      <c r="AO1491" s="3"/>
      <c r="AP1491">
        <v>1</v>
      </c>
      <c r="AR1491" t="s">
        <v>62</v>
      </c>
      <c r="AT1491" s="2">
        <v>0.57799999999999996</v>
      </c>
      <c r="AU1491" s="1">
        <f t="shared" si="195"/>
        <v>0.40401410914999497</v>
      </c>
      <c r="AV1491" s="1">
        <f t="shared" si="196"/>
        <v>0.35658295929401962</v>
      </c>
      <c r="AW1491" s="1">
        <f t="shared" si="197"/>
        <v>0.30915180943804421</v>
      </c>
    </row>
    <row r="1492" spans="1:49" x14ac:dyDescent="0.2">
      <c r="A1492">
        <v>1490</v>
      </c>
      <c r="B1492" t="s">
        <v>39601</v>
      </c>
      <c r="C1492" t="s">
        <v>39600</v>
      </c>
      <c r="F1492" t="s">
        <v>39599</v>
      </c>
      <c r="G1492" t="s">
        <v>18</v>
      </c>
      <c r="H1492" t="s">
        <v>17</v>
      </c>
      <c r="I1492" t="s">
        <v>16354</v>
      </c>
      <c r="J1492">
        <v>60029306</v>
      </c>
      <c r="K1492" t="s">
        <v>10230</v>
      </c>
      <c r="L1492" t="s">
        <v>169</v>
      </c>
      <c r="M1492" t="s">
        <v>102</v>
      </c>
      <c r="N1492">
        <v>5</v>
      </c>
      <c r="O1492" t="s">
        <v>39598</v>
      </c>
      <c r="P1492" t="s">
        <v>39597</v>
      </c>
      <c r="Q1492" t="s">
        <v>39596</v>
      </c>
      <c r="R1492" s="7">
        <v>42032</v>
      </c>
      <c r="S1492" s="8">
        <f t="shared" si="192"/>
        <v>2015</v>
      </c>
      <c r="T1492" s="8">
        <v>2015</v>
      </c>
      <c r="U1492" s="8">
        <f t="shared" si="193"/>
        <v>7</v>
      </c>
      <c r="V1492" s="7">
        <v>42032</v>
      </c>
      <c r="W1492" t="s">
        <v>39248</v>
      </c>
      <c r="X1492" s="2">
        <v>0.17799999999999999</v>
      </c>
      <c r="Y1492" s="6">
        <f t="shared" si="190"/>
        <v>4.7516083393395799E-3</v>
      </c>
      <c r="AA1492">
        <v>13492543</v>
      </c>
      <c r="AB1492">
        <v>5300152204</v>
      </c>
      <c r="AD1492" t="s">
        <v>7</v>
      </c>
      <c r="AE1492">
        <v>12</v>
      </c>
      <c r="AF1492">
        <v>3</v>
      </c>
      <c r="AG1492">
        <v>20141165</v>
      </c>
      <c r="AI1492" t="s">
        <v>39595</v>
      </c>
      <c r="AJ1492" t="s">
        <v>39594</v>
      </c>
      <c r="AK1492" t="s">
        <v>39593</v>
      </c>
      <c r="AL1492">
        <v>3</v>
      </c>
      <c r="AM1492" s="5">
        <f t="shared" si="194"/>
        <v>0.42857142857142855</v>
      </c>
      <c r="AN1492" s="4">
        <f t="shared" si="191"/>
        <v>6.4910477632931242E-4</v>
      </c>
      <c r="AO1492" s="3"/>
      <c r="AP1492">
        <v>1</v>
      </c>
      <c r="AR1492" t="s">
        <v>62</v>
      </c>
      <c r="AT1492" s="2">
        <v>0.57799999999999996</v>
      </c>
      <c r="AU1492" s="1">
        <f t="shared" si="195"/>
        <v>0.35208572704364999</v>
      </c>
      <c r="AV1492" s="1">
        <f t="shared" si="196"/>
        <v>0.27003565578344463</v>
      </c>
      <c r="AW1492" s="1">
        <f t="shared" si="197"/>
        <v>0.18798558452323927</v>
      </c>
    </row>
    <row r="1493" spans="1:49" x14ac:dyDescent="0.2">
      <c r="A1493">
        <v>1491</v>
      </c>
      <c r="B1493" t="s">
        <v>39592</v>
      </c>
      <c r="C1493" t="s">
        <v>39591</v>
      </c>
      <c r="F1493" t="s">
        <v>39590</v>
      </c>
      <c r="G1493" t="s">
        <v>18</v>
      </c>
      <c r="H1493" t="s">
        <v>17</v>
      </c>
      <c r="I1493" t="s">
        <v>39589</v>
      </c>
      <c r="J1493">
        <v>60021988</v>
      </c>
      <c r="K1493" t="s">
        <v>714</v>
      </c>
      <c r="L1493" t="s">
        <v>713</v>
      </c>
      <c r="M1493" t="s">
        <v>318</v>
      </c>
      <c r="N1493">
        <v>2</v>
      </c>
      <c r="O1493" t="s">
        <v>39588</v>
      </c>
      <c r="P1493" t="s">
        <v>39587</v>
      </c>
      <c r="Q1493" t="s">
        <v>3803</v>
      </c>
      <c r="R1493" s="7">
        <v>42032</v>
      </c>
      <c r="S1493" s="8">
        <f t="shared" si="192"/>
        <v>2015</v>
      </c>
      <c r="T1493" s="8">
        <v>2015</v>
      </c>
      <c r="U1493" s="8">
        <f t="shared" si="193"/>
        <v>7</v>
      </c>
      <c r="V1493" s="7">
        <v>42032</v>
      </c>
      <c r="W1493" t="s">
        <v>39383</v>
      </c>
      <c r="X1493" s="2">
        <v>0.85699999999999998</v>
      </c>
      <c r="Y1493" s="6">
        <f t="shared" si="190"/>
        <v>2.287712554389899E-2</v>
      </c>
      <c r="AA1493">
        <v>223727</v>
      </c>
      <c r="AB1493">
        <v>28570</v>
      </c>
      <c r="AC1493">
        <v>13616463</v>
      </c>
      <c r="AD1493" t="s">
        <v>7</v>
      </c>
      <c r="AE1493">
        <v>48</v>
      </c>
      <c r="AF1493">
        <v>3</v>
      </c>
      <c r="AG1493">
        <v>35105</v>
      </c>
      <c r="AI1493" t="s">
        <v>39586</v>
      </c>
      <c r="AJ1493" t="s">
        <v>39585</v>
      </c>
      <c r="AK1493" t="s">
        <v>39584</v>
      </c>
      <c r="AL1493">
        <v>21</v>
      </c>
      <c r="AM1493" s="5">
        <f t="shared" si="194"/>
        <v>3</v>
      </c>
      <c r="AN1493" s="4">
        <f t="shared" si="191"/>
        <v>4.5437334343051876E-3</v>
      </c>
      <c r="AO1493" s="3"/>
      <c r="AP1493">
        <v>0</v>
      </c>
      <c r="AR1493" t="s">
        <v>62</v>
      </c>
      <c r="AT1493" s="2" t="s">
        <v>61</v>
      </c>
      <c r="AU1493" s="1">
        <f t="shared" si="195"/>
        <v>1.7377107911020848</v>
      </c>
      <c r="AV1493" s="1">
        <f t="shared" si="196"/>
        <v>1.3710429489102087</v>
      </c>
      <c r="AW1493" s="1">
        <f t="shared" si="197"/>
        <v>1.0043751067183329</v>
      </c>
    </row>
    <row r="1494" spans="1:49" x14ac:dyDescent="0.2">
      <c r="A1494">
        <v>1492</v>
      </c>
      <c r="B1494" t="s">
        <v>39583</v>
      </c>
      <c r="C1494" t="s">
        <v>39582</v>
      </c>
      <c r="F1494" t="s">
        <v>39581</v>
      </c>
      <c r="G1494" t="s">
        <v>18</v>
      </c>
      <c r="H1494" t="s">
        <v>17</v>
      </c>
      <c r="I1494" t="s">
        <v>3122</v>
      </c>
      <c r="J1494" t="s">
        <v>39580</v>
      </c>
      <c r="K1494" t="s">
        <v>39579</v>
      </c>
      <c r="L1494" t="s">
        <v>39578</v>
      </c>
      <c r="M1494" t="s">
        <v>39577</v>
      </c>
      <c r="N1494">
        <v>4</v>
      </c>
      <c r="O1494" t="s">
        <v>39576</v>
      </c>
      <c r="P1494" t="s">
        <v>39575</v>
      </c>
      <c r="Q1494" t="s">
        <v>39574</v>
      </c>
      <c r="R1494" s="7">
        <v>42031</v>
      </c>
      <c r="S1494" s="8">
        <f t="shared" si="192"/>
        <v>2015</v>
      </c>
      <c r="T1494" s="8">
        <v>2015</v>
      </c>
      <c r="U1494" s="8">
        <f t="shared" si="193"/>
        <v>7</v>
      </c>
      <c r="V1494" s="7">
        <v>42031</v>
      </c>
      <c r="W1494" t="s">
        <v>39234</v>
      </c>
      <c r="X1494" s="2">
        <v>1.67</v>
      </c>
      <c r="Y1494" s="6">
        <f t="shared" si="190"/>
        <v>4.4579696217399427E-2</v>
      </c>
      <c r="AA1494">
        <v>1480227</v>
      </c>
      <c r="AB1494">
        <v>28428</v>
      </c>
      <c r="AC1494">
        <v>21562202</v>
      </c>
      <c r="AD1494" t="s">
        <v>7</v>
      </c>
      <c r="AE1494">
        <v>120</v>
      </c>
      <c r="AF1494">
        <v>2</v>
      </c>
      <c r="AH1494" t="s">
        <v>39573</v>
      </c>
      <c r="AI1494" t="s">
        <v>39572</v>
      </c>
      <c r="AK1494" t="s">
        <v>39571</v>
      </c>
      <c r="AL1494">
        <v>14</v>
      </c>
      <c r="AM1494" s="5">
        <f t="shared" si="194"/>
        <v>2</v>
      </c>
      <c r="AN1494" s="4">
        <f t="shared" si="191"/>
        <v>3.0291556228701248E-3</v>
      </c>
      <c r="AO1494" s="3"/>
      <c r="AP1494">
        <v>1</v>
      </c>
      <c r="AQ1494" t="s">
        <v>295</v>
      </c>
      <c r="AR1494">
        <v>41475003</v>
      </c>
      <c r="AS1494" t="s">
        <v>294</v>
      </c>
      <c r="AT1494" s="2" t="s">
        <v>61</v>
      </c>
      <c r="AU1494" s="1">
        <f t="shared" si="195"/>
        <v>3.2114534039040632</v>
      </c>
      <c r="AV1494" s="1">
        <f t="shared" si="196"/>
        <v>2.3804425920134773</v>
      </c>
      <c r="AW1494" s="1">
        <f t="shared" si="197"/>
        <v>1.5494317801228916</v>
      </c>
    </row>
    <row r="1495" spans="1:49" x14ac:dyDescent="0.2">
      <c r="A1495">
        <v>1493</v>
      </c>
      <c r="B1495" t="s">
        <v>39570</v>
      </c>
      <c r="C1495" t="s">
        <v>39569</v>
      </c>
      <c r="F1495" t="s">
        <v>39568</v>
      </c>
      <c r="G1495" t="s">
        <v>18</v>
      </c>
      <c r="H1495" t="s">
        <v>17</v>
      </c>
      <c r="I1495" t="s">
        <v>33042</v>
      </c>
      <c r="J1495">
        <v>60088583</v>
      </c>
      <c r="K1495" t="s">
        <v>7802</v>
      </c>
      <c r="L1495" t="s">
        <v>1461</v>
      </c>
      <c r="M1495" t="s">
        <v>102</v>
      </c>
      <c r="N1495">
        <v>5</v>
      </c>
      <c r="O1495" t="s">
        <v>39567</v>
      </c>
      <c r="P1495" t="s">
        <v>39566</v>
      </c>
      <c r="Q1495" t="s">
        <v>7799</v>
      </c>
      <c r="R1495" s="7">
        <v>42029</v>
      </c>
      <c r="S1495" s="8">
        <f t="shared" si="192"/>
        <v>2015</v>
      </c>
      <c r="T1495" s="8">
        <v>2015</v>
      </c>
      <c r="U1495" s="8">
        <f t="shared" si="193"/>
        <v>7</v>
      </c>
      <c r="V1495" s="7">
        <v>42029</v>
      </c>
      <c r="W1495" t="s">
        <v>1226</v>
      </c>
      <c r="X1495" s="2">
        <v>0.34399999999999997</v>
      </c>
      <c r="Y1495" s="6">
        <f t="shared" si="190"/>
        <v>9.1828835322068283E-3</v>
      </c>
      <c r="AA1495">
        <v>10745351</v>
      </c>
      <c r="AB1495">
        <v>17964</v>
      </c>
      <c r="AC1495">
        <v>10991131</v>
      </c>
      <c r="AD1495" t="s">
        <v>7</v>
      </c>
      <c r="AE1495">
        <v>28</v>
      </c>
      <c r="AF1495">
        <v>2</v>
      </c>
      <c r="AH1495" t="s">
        <v>30302</v>
      </c>
      <c r="AI1495" t="s">
        <v>39565</v>
      </c>
      <c r="AJ1495" t="s">
        <v>39564</v>
      </c>
      <c r="AK1495" t="s">
        <v>39563</v>
      </c>
      <c r="AL1495">
        <v>1</v>
      </c>
      <c r="AM1495" s="5">
        <f t="shared" si="194"/>
        <v>0.14285714285714285</v>
      </c>
      <c r="AN1495" s="4">
        <f t="shared" si="191"/>
        <v>2.1636825877643749E-4</v>
      </c>
      <c r="AO1495" s="3"/>
      <c r="AP1495">
        <v>0</v>
      </c>
      <c r="AR1495" t="s">
        <v>62</v>
      </c>
      <c r="AT1495" s="2" t="s">
        <v>61</v>
      </c>
      <c r="AU1495" s="1">
        <f t="shared" si="195"/>
        <v>0.64929289501777099</v>
      </c>
      <c r="AV1495" s="1">
        <f t="shared" si="196"/>
        <v>0.46996258954916331</v>
      </c>
      <c r="AW1495" s="1">
        <f t="shared" si="197"/>
        <v>0.29063228408055547</v>
      </c>
    </row>
    <row r="1496" spans="1:49" x14ac:dyDescent="0.2">
      <c r="A1496">
        <v>1494</v>
      </c>
      <c r="B1496" t="s">
        <v>39562</v>
      </c>
      <c r="C1496" t="s">
        <v>39561</v>
      </c>
      <c r="D1496" t="s">
        <v>39560</v>
      </c>
      <c r="E1496">
        <v>25150429</v>
      </c>
      <c r="F1496" t="s">
        <v>39559</v>
      </c>
      <c r="G1496" t="s">
        <v>18</v>
      </c>
      <c r="H1496" t="s">
        <v>17</v>
      </c>
      <c r="I1496" t="s">
        <v>206</v>
      </c>
      <c r="J1496" t="s">
        <v>205</v>
      </c>
      <c r="K1496" t="s">
        <v>204</v>
      </c>
      <c r="L1496" t="s">
        <v>203</v>
      </c>
      <c r="M1496" t="s">
        <v>202</v>
      </c>
      <c r="N1496">
        <v>5</v>
      </c>
      <c r="O1496" t="s">
        <v>201</v>
      </c>
      <c r="P1496" t="s">
        <v>200</v>
      </c>
      <c r="Q1496" t="s">
        <v>199</v>
      </c>
      <c r="R1496" s="7">
        <v>42029</v>
      </c>
      <c r="S1496" s="8">
        <f t="shared" si="192"/>
        <v>2015</v>
      </c>
      <c r="T1496" s="8">
        <v>2015</v>
      </c>
      <c r="U1496" s="8">
        <f t="shared" si="193"/>
        <v>7</v>
      </c>
      <c r="V1496" s="7">
        <v>42029</v>
      </c>
      <c r="W1496" t="s">
        <v>20943</v>
      </c>
      <c r="X1496" s="2">
        <v>0.60599999999999998</v>
      </c>
      <c r="Y1496" s="6">
        <f t="shared" si="190"/>
        <v>1.6176823896852727E-2</v>
      </c>
      <c r="AA1496">
        <v>13861425</v>
      </c>
      <c r="AB1496">
        <v>24530</v>
      </c>
      <c r="AD1496" t="s">
        <v>7</v>
      </c>
      <c r="AE1496">
        <v>135</v>
      </c>
      <c r="AH1496" t="s">
        <v>39558</v>
      </c>
      <c r="AI1496" t="s">
        <v>39557</v>
      </c>
      <c r="AJ1496" t="s">
        <v>195</v>
      </c>
      <c r="AK1496" t="s">
        <v>39556</v>
      </c>
      <c r="AL1496">
        <v>38</v>
      </c>
      <c r="AM1496" s="5">
        <f t="shared" si="194"/>
        <v>5.4285714285714288</v>
      </c>
      <c r="AN1496" s="4">
        <f t="shared" si="191"/>
        <v>8.2219938335046251E-3</v>
      </c>
      <c r="AO1496" s="3"/>
      <c r="AP1496">
        <v>0</v>
      </c>
      <c r="AQ1496" t="s">
        <v>193</v>
      </c>
      <c r="AR1496" t="s">
        <v>62</v>
      </c>
      <c r="AS1496" t="s">
        <v>191</v>
      </c>
      <c r="AT1496" s="2" t="s">
        <v>61</v>
      </c>
      <c r="AU1496" s="1">
        <f t="shared" si="195"/>
        <v>1.3790374877848295</v>
      </c>
      <c r="AV1496" s="1">
        <f t="shared" si="196"/>
        <v>1.2199408865178678</v>
      </c>
      <c r="AW1496" s="1">
        <f t="shared" si="197"/>
        <v>1.0608442852509055</v>
      </c>
    </row>
    <row r="1497" spans="1:49" x14ac:dyDescent="0.2">
      <c r="A1497">
        <v>1495</v>
      </c>
      <c r="B1497" t="s">
        <v>39555</v>
      </c>
      <c r="C1497" t="s">
        <v>39554</v>
      </c>
      <c r="F1497" t="s">
        <v>39553</v>
      </c>
      <c r="G1497" t="s">
        <v>18</v>
      </c>
      <c r="H1497" t="s">
        <v>17</v>
      </c>
      <c r="I1497" t="s">
        <v>16354</v>
      </c>
      <c r="J1497">
        <v>60001305</v>
      </c>
      <c r="K1497" t="s">
        <v>39552</v>
      </c>
      <c r="L1497" t="s">
        <v>32543</v>
      </c>
      <c r="M1497" t="s">
        <v>102</v>
      </c>
      <c r="N1497">
        <v>9</v>
      </c>
      <c r="O1497" t="s">
        <v>39551</v>
      </c>
      <c r="P1497" t="s">
        <v>39550</v>
      </c>
      <c r="Q1497" t="s">
        <v>39549</v>
      </c>
      <c r="R1497" s="7">
        <v>42027</v>
      </c>
      <c r="S1497" s="8">
        <f t="shared" si="192"/>
        <v>2015</v>
      </c>
      <c r="T1497" s="8">
        <v>2015</v>
      </c>
      <c r="U1497" s="8">
        <f t="shared" si="193"/>
        <v>7</v>
      </c>
      <c r="V1497" s="7">
        <v>42027</v>
      </c>
      <c r="W1497" t="s">
        <v>14825</v>
      </c>
      <c r="X1497" s="2">
        <v>0.63600000000000001</v>
      </c>
      <c r="Y1497" s="6">
        <f t="shared" si="190"/>
        <v>1.6977656763033557E-2</v>
      </c>
      <c r="AA1497">
        <v>14248220</v>
      </c>
      <c r="AB1497">
        <v>130124</v>
      </c>
      <c r="AD1497" t="s">
        <v>7</v>
      </c>
      <c r="AE1497">
        <v>15</v>
      </c>
      <c r="AF1497">
        <v>2</v>
      </c>
      <c r="AH1497" t="s">
        <v>39548</v>
      </c>
      <c r="AI1497" t="s">
        <v>39547</v>
      </c>
      <c r="AJ1497" t="s">
        <v>39546</v>
      </c>
      <c r="AK1497" t="s">
        <v>39545</v>
      </c>
      <c r="AL1497">
        <v>10</v>
      </c>
      <c r="AM1497" s="5">
        <f t="shared" si="194"/>
        <v>1.4285714285714286</v>
      </c>
      <c r="AN1497" s="4">
        <f t="shared" si="191"/>
        <v>2.163682587764375E-3</v>
      </c>
      <c r="AO1497" s="3"/>
      <c r="AP1497">
        <v>1</v>
      </c>
      <c r="AR1497" t="s">
        <v>62</v>
      </c>
      <c r="AT1497" s="2" t="s">
        <v>61</v>
      </c>
      <c r="AU1497" s="1">
        <f t="shared" si="195"/>
        <v>1.2533464510452803</v>
      </c>
      <c r="AV1497" s="1">
        <f t="shared" si="196"/>
        <v>0.95706696753989662</v>
      </c>
      <c r="AW1497" s="1">
        <f t="shared" si="197"/>
        <v>0.66078748403451304</v>
      </c>
    </row>
    <row r="1498" spans="1:49" x14ac:dyDescent="0.2">
      <c r="A1498">
        <v>1496</v>
      </c>
      <c r="B1498" t="s">
        <v>39544</v>
      </c>
      <c r="C1498" t="s">
        <v>39543</v>
      </c>
      <c r="F1498" t="s">
        <v>39542</v>
      </c>
      <c r="G1498" t="s">
        <v>18</v>
      </c>
      <c r="H1498" t="s">
        <v>17</v>
      </c>
      <c r="I1498" t="s">
        <v>7548</v>
      </c>
      <c r="J1498" t="s">
        <v>39541</v>
      </c>
      <c r="K1498" t="s">
        <v>39540</v>
      </c>
      <c r="L1498" t="s">
        <v>39539</v>
      </c>
      <c r="M1498" t="s">
        <v>86</v>
      </c>
      <c r="N1498">
        <v>5</v>
      </c>
      <c r="O1498" t="s">
        <v>39538</v>
      </c>
      <c r="P1498" t="s">
        <v>39537</v>
      </c>
      <c r="Q1498" t="s">
        <v>39536</v>
      </c>
      <c r="R1498" s="7">
        <v>42026</v>
      </c>
      <c r="S1498" s="8">
        <f t="shared" si="192"/>
        <v>2015</v>
      </c>
      <c r="T1498" s="8">
        <v>2015</v>
      </c>
      <c r="U1498" s="8">
        <f t="shared" si="193"/>
        <v>7</v>
      </c>
      <c r="V1498" s="7">
        <v>42026</v>
      </c>
      <c r="W1498" t="s">
        <v>39501</v>
      </c>
      <c r="X1498" s="2">
        <v>0.34599999999999997</v>
      </c>
      <c r="Y1498" s="6">
        <f t="shared" si="190"/>
        <v>9.2362723899522166E-3</v>
      </c>
      <c r="AA1498" t="s">
        <v>39500</v>
      </c>
      <c r="AB1498">
        <v>19700174653</v>
      </c>
      <c r="AC1498" t="s">
        <v>39499</v>
      </c>
      <c r="AD1498" t="s">
        <v>7</v>
      </c>
      <c r="AE1498">
        <v>2015</v>
      </c>
      <c r="AG1498">
        <v>841341</v>
      </c>
      <c r="AI1498" t="s">
        <v>39535</v>
      </c>
      <c r="AK1498" t="s">
        <v>39534</v>
      </c>
      <c r="AL1498">
        <v>4</v>
      </c>
      <c r="AM1498" s="5">
        <f t="shared" si="194"/>
        <v>0.5714285714285714</v>
      </c>
      <c r="AN1498" s="4">
        <f t="shared" si="191"/>
        <v>8.6547303510574997E-4</v>
      </c>
      <c r="AO1498" s="3"/>
      <c r="AP1498">
        <v>1</v>
      </c>
      <c r="AR1498" t="s">
        <v>62</v>
      </c>
      <c r="AT1498" s="2">
        <v>1.802</v>
      </c>
      <c r="AU1498" s="1">
        <f t="shared" si="195"/>
        <v>0.6725032583498276</v>
      </c>
      <c r="AV1498" s="1">
        <f t="shared" si="196"/>
        <v>0.50508727125289832</v>
      </c>
      <c r="AW1498" s="1">
        <f t="shared" si="197"/>
        <v>0.33767128415596898</v>
      </c>
    </row>
    <row r="1499" spans="1:49" x14ac:dyDescent="0.2">
      <c r="A1499">
        <v>1497</v>
      </c>
      <c r="B1499" t="s">
        <v>39533</v>
      </c>
      <c r="C1499" t="s">
        <v>39532</v>
      </c>
      <c r="F1499" t="s">
        <v>39531</v>
      </c>
      <c r="G1499" t="s">
        <v>18</v>
      </c>
      <c r="H1499" t="s">
        <v>17</v>
      </c>
      <c r="I1499" t="s">
        <v>5974</v>
      </c>
      <c r="J1499">
        <v>60008919</v>
      </c>
      <c r="K1499" t="s">
        <v>378</v>
      </c>
      <c r="L1499" t="s">
        <v>377</v>
      </c>
      <c r="M1499" t="s">
        <v>102</v>
      </c>
      <c r="N1499">
        <v>4</v>
      </c>
      <c r="O1499" t="s">
        <v>39530</v>
      </c>
      <c r="P1499" t="s">
        <v>39529</v>
      </c>
      <c r="Q1499" t="s">
        <v>39528</v>
      </c>
      <c r="R1499" s="7">
        <v>42026</v>
      </c>
      <c r="S1499" s="8">
        <f t="shared" si="192"/>
        <v>2015</v>
      </c>
      <c r="T1499" s="8">
        <v>2015</v>
      </c>
      <c r="U1499" s="8">
        <f t="shared" si="193"/>
        <v>7</v>
      </c>
      <c r="V1499" s="7">
        <v>42026</v>
      </c>
      <c r="W1499" t="s">
        <v>39501</v>
      </c>
      <c r="X1499" s="2">
        <v>0.34599999999999997</v>
      </c>
      <c r="Y1499" s="6">
        <f t="shared" si="190"/>
        <v>9.2362723899522166E-3</v>
      </c>
      <c r="AA1499" t="s">
        <v>39500</v>
      </c>
      <c r="AB1499">
        <v>19700174653</v>
      </c>
      <c r="AC1499" t="s">
        <v>39499</v>
      </c>
      <c r="AD1499" t="s">
        <v>7</v>
      </c>
      <c r="AE1499">
        <v>2015</v>
      </c>
      <c r="AG1499">
        <v>427847</v>
      </c>
      <c r="AI1499" t="s">
        <v>39527</v>
      </c>
      <c r="AK1499" t="s">
        <v>39526</v>
      </c>
      <c r="AL1499">
        <v>4</v>
      </c>
      <c r="AM1499" s="5">
        <f t="shared" si="194"/>
        <v>0.5714285714285714</v>
      </c>
      <c r="AN1499" s="4">
        <f t="shared" si="191"/>
        <v>8.6547303510574997E-4</v>
      </c>
      <c r="AO1499" s="3"/>
      <c r="AP1499">
        <v>1</v>
      </c>
      <c r="AR1499" t="s">
        <v>62</v>
      </c>
      <c r="AT1499" s="2">
        <v>1.802</v>
      </c>
      <c r="AU1499" s="1">
        <f t="shared" si="195"/>
        <v>0.6725032583498276</v>
      </c>
      <c r="AV1499" s="1">
        <f t="shared" si="196"/>
        <v>0.50508727125289832</v>
      </c>
      <c r="AW1499" s="1">
        <f t="shared" si="197"/>
        <v>0.33767128415596898</v>
      </c>
    </row>
    <row r="1500" spans="1:49" x14ac:dyDescent="0.2">
      <c r="A1500">
        <v>1498</v>
      </c>
      <c r="B1500" t="s">
        <v>39525</v>
      </c>
      <c r="C1500" t="s">
        <v>39524</v>
      </c>
      <c r="F1500" t="s">
        <v>39523</v>
      </c>
      <c r="G1500" t="s">
        <v>18</v>
      </c>
      <c r="H1500" t="s">
        <v>17</v>
      </c>
      <c r="I1500" t="s">
        <v>39522</v>
      </c>
      <c r="J1500" t="s">
        <v>39521</v>
      </c>
      <c r="K1500" t="s">
        <v>39520</v>
      </c>
      <c r="L1500" t="s">
        <v>39519</v>
      </c>
      <c r="M1500" t="s">
        <v>39518</v>
      </c>
      <c r="N1500">
        <v>7</v>
      </c>
      <c r="O1500" t="s">
        <v>39517</v>
      </c>
      <c r="P1500" t="s">
        <v>39516</v>
      </c>
      <c r="Q1500" t="s">
        <v>39515</v>
      </c>
      <c r="R1500" s="7">
        <v>42026</v>
      </c>
      <c r="S1500" s="8">
        <f t="shared" si="192"/>
        <v>2015</v>
      </c>
      <c r="T1500" s="8">
        <v>2015</v>
      </c>
      <c r="U1500" s="8">
        <f t="shared" si="193"/>
        <v>7</v>
      </c>
      <c r="V1500" s="7">
        <v>42026</v>
      </c>
      <c r="W1500" t="s">
        <v>39501</v>
      </c>
      <c r="X1500" s="2">
        <v>0.34599999999999997</v>
      </c>
      <c r="Y1500" s="6">
        <f t="shared" si="190"/>
        <v>9.2362723899522166E-3</v>
      </c>
      <c r="AA1500" t="s">
        <v>39500</v>
      </c>
      <c r="AB1500">
        <v>19700174653</v>
      </c>
      <c r="AC1500" t="s">
        <v>39499</v>
      </c>
      <c r="AD1500" t="s">
        <v>7</v>
      </c>
      <c r="AE1500">
        <v>2015</v>
      </c>
      <c r="AG1500">
        <v>138067</v>
      </c>
      <c r="AI1500" t="s">
        <v>39514</v>
      </c>
      <c r="AK1500" t="s">
        <v>39513</v>
      </c>
      <c r="AL1500">
        <v>0</v>
      </c>
      <c r="AM1500" s="5">
        <f t="shared" si="194"/>
        <v>0</v>
      </c>
      <c r="AN1500" s="4">
        <f t="shared" si="191"/>
        <v>0</v>
      </c>
      <c r="AO1500" s="3"/>
      <c r="AP1500">
        <v>1</v>
      </c>
      <c r="AR1500" t="s">
        <v>62</v>
      </c>
      <c r="AT1500" s="2">
        <v>1.802</v>
      </c>
      <c r="AU1500" s="1">
        <f t="shared" si="195"/>
        <v>0.64653906729665511</v>
      </c>
      <c r="AV1500" s="1">
        <f t="shared" si="196"/>
        <v>0.46181361949761085</v>
      </c>
      <c r="AW1500" s="1">
        <f t="shared" si="197"/>
        <v>0.27708817169856653</v>
      </c>
    </row>
    <row r="1501" spans="1:49" x14ac:dyDescent="0.2">
      <c r="A1501">
        <v>1499</v>
      </c>
      <c r="B1501" t="s">
        <v>39512</v>
      </c>
      <c r="C1501" t="s">
        <v>39511</v>
      </c>
      <c r="F1501" t="s">
        <v>39510</v>
      </c>
      <c r="G1501" t="s">
        <v>18</v>
      </c>
      <c r="H1501" t="s">
        <v>17</v>
      </c>
      <c r="I1501" t="s">
        <v>39509</v>
      </c>
      <c r="J1501" t="s">
        <v>39508</v>
      </c>
      <c r="K1501" t="s">
        <v>39507</v>
      </c>
      <c r="L1501" t="s">
        <v>39506</v>
      </c>
      <c r="M1501" t="s">
        <v>39505</v>
      </c>
      <c r="N1501">
        <v>4</v>
      </c>
      <c r="O1501" t="s">
        <v>39504</v>
      </c>
      <c r="P1501" t="s">
        <v>39503</v>
      </c>
      <c r="Q1501" t="s">
        <v>39502</v>
      </c>
      <c r="R1501" s="7">
        <v>42026</v>
      </c>
      <c r="S1501" s="8">
        <f t="shared" si="192"/>
        <v>2015</v>
      </c>
      <c r="T1501" s="8">
        <v>2015</v>
      </c>
      <c r="U1501" s="8">
        <f t="shared" si="193"/>
        <v>7</v>
      </c>
      <c r="V1501" s="7">
        <v>42026</v>
      </c>
      <c r="W1501" t="s">
        <v>39501</v>
      </c>
      <c r="X1501" s="2">
        <v>0.34599999999999997</v>
      </c>
      <c r="Y1501" s="6">
        <f t="shared" si="190"/>
        <v>9.2362723899522166E-3</v>
      </c>
      <c r="AA1501" t="s">
        <v>39500</v>
      </c>
      <c r="AB1501">
        <v>19700174653</v>
      </c>
      <c r="AC1501" t="s">
        <v>39499</v>
      </c>
      <c r="AD1501" t="s">
        <v>7</v>
      </c>
      <c r="AE1501">
        <v>2015</v>
      </c>
      <c r="AG1501">
        <v>868346</v>
      </c>
      <c r="AI1501" t="s">
        <v>39498</v>
      </c>
      <c r="AK1501" t="s">
        <v>39497</v>
      </c>
      <c r="AL1501">
        <v>0</v>
      </c>
      <c r="AM1501" s="5">
        <f t="shared" si="194"/>
        <v>0</v>
      </c>
      <c r="AN1501" s="4">
        <f t="shared" si="191"/>
        <v>0</v>
      </c>
      <c r="AO1501" s="3"/>
      <c r="AP1501">
        <v>1</v>
      </c>
      <c r="AR1501" t="s">
        <v>62</v>
      </c>
      <c r="AT1501" s="2">
        <v>1.802</v>
      </c>
      <c r="AU1501" s="1">
        <f t="shared" si="195"/>
        <v>0.64653906729665511</v>
      </c>
      <c r="AV1501" s="1">
        <f t="shared" si="196"/>
        <v>0.46181361949761085</v>
      </c>
      <c r="AW1501" s="1">
        <f t="shared" si="197"/>
        <v>0.27708817169856653</v>
      </c>
    </row>
    <row r="1502" spans="1:49" x14ac:dyDescent="0.2">
      <c r="A1502">
        <v>1500</v>
      </c>
      <c r="B1502" t="s">
        <v>39496</v>
      </c>
      <c r="C1502" t="s">
        <v>39495</v>
      </c>
      <c r="E1502">
        <v>25613949</v>
      </c>
      <c r="F1502" t="s">
        <v>39494</v>
      </c>
      <c r="G1502" t="s">
        <v>18</v>
      </c>
      <c r="H1502" t="s">
        <v>17</v>
      </c>
      <c r="I1502" t="s">
        <v>39493</v>
      </c>
      <c r="J1502">
        <v>60016653</v>
      </c>
      <c r="K1502" t="s">
        <v>39492</v>
      </c>
      <c r="L1502" t="s">
        <v>24094</v>
      </c>
      <c r="M1502" t="s">
        <v>267</v>
      </c>
      <c r="N1502">
        <v>4</v>
      </c>
      <c r="O1502" t="s">
        <v>39491</v>
      </c>
      <c r="P1502" t="s">
        <v>39490</v>
      </c>
      <c r="Q1502" t="s">
        <v>39489</v>
      </c>
      <c r="R1502" s="7">
        <v>42026</v>
      </c>
      <c r="S1502" s="8">
        <f t="shared" si="192"/>
        <v>2015</v>
      </c>
      <c r="T1502" s="8">
        <v>2015</v>
      </c>
      <c r="U1502" s="8">
        <f t="shared" si="193"/>
        <v>7</v>
      </c>
      <c r="V1502" s="7">
        <v>42026</v>
      </c>
      <c r="W1502" t="s">
        <v>39488</v>
      </c>
      <c r="X1502" s="2">
        <v>1.9350000000000001</v>
      </c>
      <c r="Y1502" s="6">
        <f t="shared" si="190"/>
        <v>5.1653719868663413E-2</v>
      </c>
      <c r="AA1502">
        <v>1460404</v>
      </c>
      <c r="AB1502">
        <v>13945</v>
      </c>
      <c r="AC1502">
        <v>15525783</v>
      </c>
      <c r="AD1502" t="s">
        <v>7</v>
      </c>
      <c r="AE1502">
        <v>56</v>
      </c>
      <c r="AF1502">
        <v>2</v>
      </c>
      <c r="AH1502" t="s">
        <v>39487</v>
      </c>
      <c r="AI1502" t="s">
        <v>39486</v>
      </c>
      <c r="AJ1502" t="s">
        <v>39485</v>
      </c>
      <c r="AK1502" t="s">
        <v>39484</v>
      </c>
      <c r="AL1502">
        <v>53</v>
      </c>
      <c r="AM1502" s="5">
        <f t="shared" si="194"/>
        <v>7.5714285714285712</v>
      </c>
      <c r="AN1502" s="4">
        <f t="shared" si="191"/>
        <v>1.1467517715151187E-2</v>
      </c>
      <c r="AO1502" s="3"/>
      <c r="AP1502">
        <v>0</v>
      </c>
      <c r="AR1502" t="s">
        <v>62</v>
      </c>
      <c r="AT1502" s="2" t="s">
        <v>61</v>
      </c>
      <c r="AU1502" s="1">
        <f t="shared" si="195"/>
        <v>3.9597859222609744</v>
      </c>
      <c r="AV1502" s="1">
        <f t="shared" si="196"/>
        <v>3.1560618791907302</v>
      </c>
      <c r="AW1502" s="1">
        <f t="shared" si="197"/>
        <v>2.3523378361204856</v>
      </c>
    </row>
    <row r="1503" spans="1:49" x14ac:dyDescent="0.2">
      <c r="A1503">
        <v>1501</v>
      </c>
      <c r="B1503" t="s">
        <v>39483</v>
      </c>
      <c r="C1503" t="s">
        <v>39482</v>
      </c>
      <c r="F1503" t="s">
        <v>39481</v>
      </c>
      <c r="G1503" t="s">
        <v>18</v>
      </c>
      <c r="H1503" t="s">
        <v>17</v>
      </c>
      <c r="I1503" t="s">
        <v>39480</v>
      </c>
      <c r="J1503">
        <v>60068756</v>
      </c>
      <c r="K1503" t="s">
        <v>21707</v>
      </c>
      <c r="L1503" t="s">
        <v>21706</v>
      </c>
      <c r="M1503" t="s">
        <v>21705</v>
      </c>
      <c r="N1503">
        <v>3</v>
      </c>
      <c r="O1503" t="s">
        <v>39479</v>
      </c>
      <c r="P1503" t="s">
        <v>39478</v>
      </c>
      <c r="Q1503" t="s">
        <v>35065</v>
      </c>
      <c r="R1503" s="7">
        <v>42026</v>
      </c>
      <c r="S1503" s="8">
        <f t="shared" si="192"/>
        <v>2015</v>
      </c>
      <c r="T1503" s="8">
        <v>2015</v>
      </c>
      <c r="U1503" s="8">
        <f t="shared" si="193"/>
        <v>7</v>
      </c>
      <c r="V1503" s="7">
        <v>42026</v>
      </c>
      <c r="W1503" t="s">
        <v>33010</v>
      </c>
      <c r="X1503" s="2" t="s">
        <v>61</v>
      </c>
      <c r="Y1503" s="6" t="e">
        <f t="shared" si="190"/>
        <v>#VALUE!</v>
      </c>
      <c r="AA1503">
        <v>16875826</v>
      </c>
      <c r="AB1503">
        <v>19900193584</v>
      </c>
      <c r="AC1503">
        <v>16875834</v>
      </c>
      <c r="AD1503" t="s">
        <v>7</v>
      </c>
      <c r="AE1503">
        <v>2015</v>
      </c>
      <c r="AG1503">
        <v>637607</v>
      </c>
      <c r="AI1503" t="s">
        <v>39477</v>
      </c>
      <c r="AK1503" t="s">
        <v>39476</v>
      </c>
      <c r="AL1503">
        <v>5</v>
      </c>
      <c r="AM1503" s="5">
        <f t="shared" si="194"/>
        <v>0.7142857142857143</v>
      </c>
      <c r="AN1503" s="4">
        <f t="shared" si="191"/>
        <v>1.0818412938821875E-3</v>
      </c>
      <c r="AO1503" s="3"/>
      <c r="AP1503">
        <v>1</v>
      </c>
      <c r="AR1503" t="s">
        <v>62</v>
      </c>
      <c r="AT1503" s="2" t="s">
        <v>61</v>
      </c>
      <c r="AU1503" s="1" t="e">
        <f t="shared" si="195"/>
        <v>#VALUE!</v>
      </c>
      <c r="AV1503" s="1" t="e">
        <f t="shared" si="196"/>
        <v>#VALUE!</v>
      </c>
      <c r="AW1503" s="1" t="e">
        <f t="shared" si="197"/>
        <v>#VALUE!</v>
      </c>
    </row>
    <row r="1504" spans="1:49" x14ac:dyDescent="0.2">
      <c r="A1504">
        <v>1502</v>
      </c>
      <c r="B1504" t="s">
        <v>39475</v>
      </c>
      <c r="C1504" t="s">
        <v>39474</v>
      </c>
      <c r="F1504" t="s">
        <v>39473</v>
      </c>
      <c r="G1504" t="s">
        <v>18</v>
      </c>
      <c r="H1504" t="s">
        <v>17</v>
      </c>
      <c r="I1504" t="s">
        <v>39472</v>
      </c>
      <c r="J1504">
        <v>60005510</v>
      </c>
      <c r="K1504" t="s">
        <v>7534</v>
      </c>
      <c r="L1504" t="s">
        <v>1741</v>
      </c>
      <c r="M1504" t="s">
        <v>1740</v>
      </c>
      <c r="N1504">
        <v>2</v>
      </c>
      <c r="O1504" t="s">
        <v>39471</v>
      </c>
      <c r="P1504" t="s">
        <v>39470</v>
      </c>
      <c r="Q1504" t="s">
        <v>39469</v>
      </c>
      <c r="R1504" s="7">
        <v>42026</v>
      </c>
      <c r="S1504" s="8">
        <f t="shared" si="192"/>
        <v>2015</v>
      </c>
      <c r="T1504" s="8">
        <v>2015</v>
      </c>
      <c r="U1504" s="8">
        <f t="shared" si="193"/>
        <v>7</v>
      </c>
      <c r="V1504" s="7">
        <v>42026</v>
      </c>
      <c r="W1504" t="s">
        <v>4648</v>
      </c>
      <c r="X1504" s="2">
        <v>0.35499999999999998</v>
      </c>
      <c r="Y1504" s="6">
        <f t="shared" si="190"/>
        <v>9.4765222498064648E-3</v>
      </c>
      <c r="AA1504">
        <v>17518628</v>
      </c>
      <c r="AB1504">
        <v>5300152202</v>
      </c>
      <c r="AD1504" t="s">
        <v>7</v>
      </c>
      <c r="AE1504">
        <v>9</v>
      </c>
      <c r="AF1504">
        <v>2</v>
      </c>
      <c r="AH1504" t="s">
        <v>39468</v>
      </c>
      <c r="AI1504" t="s">
        <v>39467</v>
      </c>
      <c r="AK1504" t="s">
        <v>39466</v>
      </c>
      <c r="AL1504">
        <v>2</v>
      </c>
      <c r="AM1504" s="5">
        <f t="shared" si="194"/>
        <v>0.2857142857142857</v>
      </c>
      <c r="AN1504" s="4">
        <f t="shared" si="191"/>
        <v>4.3273651755287499E-4</v>
      </c>
      <c r="AO1504" s="3"/>
      <c r="AP1504">
        <v>0</v>
      </c>
      <c r="AR1504" t="s">
        <v>62</v>
      </c>
      <c r="AT1504" s="2">
        <v>1.542</v>
      </c>
      <c r="AU1504" s="1">
        <f t="shared" si="195"/>
        <v>0.67633865301303875</v>
      </c>
      <c r="AV1504" s="1">
        <f t="shared" si="196"/>
        <v>0.49546293836796701</v>
      </c>
      <c r="AW1504" s="1">
        <f t="shared" si="197"/>
        <v>0.31458722372289516</v>
      </c>
    </row>
    <row r="1505" spans="1:49" x14ac:dyDescent="0.2">
      <c r="A1505">
        <v>1503</v>
      </c>
      <c r="B1505" t="s">
        <v>39465</v>
      </c>
      <c r="C1505" t="s">
        <v>39464</v>
      </c>
      <c r="E1505">
        <v>25621329</v>
      </c>
      <c r="F1505" t="s">
        <v>39463</v>
      </c>
      <c r="G1505" t="s">
        <v>18</v>
      </c>
      <c r="H1505" t="s">
        <v>17</v>
      </c>
      <c r="I1505" t="s">
        <v>39462</v>
      </c>
      <c r="J1505" t="s">
        <v>39461</v>
      </c>
      <c r="K1505" t="s">
        <v>39460</v>
      </c>
      <c r="L1505" t="s">
        <v>39459</v>
      </c>
      <c r="M1505" t="s">
        <v>39458</v>
      </c>
      <c r="N1505">
        <v>10</v>
      </c>
      <c r="O1505" t="s">
        <v>39457</v>
      </c>
      <c r="P1505" t="s">
        <v>39456</v>
      </c>
      <c r="Q1505" t="s">
        <v>39455</v>
      </c>
      <c r="R1505" s="7">
        <v>42026</v>
      </c>
      <c r="S1505" s="8">
        <f t="shared" si="192"/>
        <v>2015</v>
      </c>
      <c r="T1505" s="8">
        <v>2015</v>
      </c>
      <c r="U1505" s="8">
        <f t="shared" si="193"/>
        <v>7</v>
      </c>
      <c r="V1505" s="7">
        <v>42026</v>
      </c>
      <c r="W1505" t="s">
        <v>5991</v>
      </c>
      <c r="X1505" s="2">
        <v>2.3420000000000001</v>
      </c>
      <c r="Y1505" s="6">
        <f t="shared" si="190"/>
        <v>6.2518352419849987E-2</v>
      </c>
      <c r="AA1505">
        <v>9628452</v>
      </c>
      <c r="AB1505">
        <v>130030</v>
      </c>
      <c r="AC1505">
        <v>14712954</v>
      </c>
      <c r="AD1505" t="s">
        <v>7</v>
      </c>
      <c r="AE1505">
        <v>282</v>
      </c>
      <c r="AF1505">
        <v>1799</v>
      </c>
      <c r="AG1505">
        <v>20141884</v>
      </c>
      <c r="AI1505" t="s">
        <v>39454</v>
      </c>
      <c r="AJ1505" t="s">
        <v>39453</v>
      </c>
      <c r="AK1505" t="s">
        <v>39452</v>
      </c>
      <c r="AL1505">
        <v>28</v>
      </c>
      <c r="AM1505" s="5">
        <f t="shared" si="194"/>
        <v>4</v>
      </c>
      <c r="AN1505" s="4">
        <f t="shared" si="191"/>
        <v>6.0583112457402496E-3</v>
      </c>
      <c r="AO1505" s="3"/>
      <c r="AP1505">
        <v>1</v>
      </c>
      <c r="AR1505" t="s">
        <v>62</v>
      </c>
      <c r="AT1505" s="2" t="s">
        <v>61</v>
      </c>
      <c r="AU1505" s="1">
        <f t="shared" si="195"/>
        <v>4.5580340067617069</v>
      </c>
      <c r="AV1505" s="1">
        <f t="shared" si="196"/>
        <v>3.4288331832795116</v>
      </c>
      <c r="AW1505" s="1">
        <f t="shared" si="197"/>
        <v>2.2996323597973172</v>
      </c>
    </row>
    <row r="1506" spans="1:49" x14ac:dyDescent="0.2">
      <c r="A1506">
        <v>1504</v>
      </c>
      <c r="B1506" t="s">
        <v>39451</v>
      </c>
      <c r="C1506" t="s">
        <v>39450</v>
      </c>
      <c r="F1506" t="s">
        <v>39449</v>
      </c>
      <c r="G1506" t="s">
        <v>18</v>
      </c>
      <c r="H1506" t="s">
        <v>17</v>
      </c>
      <c r="I1506" t="s">
        <v>39448</v>
      </c>
      <c r="J1506">
        <v>60019499</v>
      </c>
      <c r="K1506" t="s">
        <v>104</v>
      </c>
      <c r="L1506" t="s">
        <v>103</v>
      </c>
      <c r="M1506" t="s">
        <v>102</v>
      </c>
      <c r="N1506">
        <v>7</v>
      </c>
      <c r="O1506" t="s">
        <v>39447</v>
      </c>
      <c r="P1506" t="s">
        <v>39446</v>
      </c>
      <c r="Q1506" t="s">
        <v>39445</v>
      </c>
      <c r="R1506" s="7">
        <v>42025</v>
      </c>
      <c r="S1506" s="8">
        <f t="shared" si="192"/>
        <v>2015</v>
      </c>
      <c r="T1506" s="8">
        <v>2015</v>
      </c>
      <c r="U1506" s="8">
        <f t="shared" si="193"/>
        <v>7</v>
      </c>
      <c r="V1506" s="7">
        <v>42025</v>
      </c>
      <c r="W1506" t="s">
        <v>12105</v>
      </c>
      <c r="X1506" s="2">
        <v>0.318</v>
      </c>
      <c r="Y1506" s="6">
        <f t="shared" si="190"/>
        <v>8.4888283815167786E-3</v>
      </c>
      <c r="AA1506">
        <v>20900147</v>
      </c>
      <c r="AB1506">
        <v>21100197510</v>
      </c>
      <c r="AC1506">
        <v>20900155</v>
      </c>
      <c r="AD1506" t="s">
        <v>7</v>
      </c>
      <c r="AE1506">
        <v>2015</v>
      </c>
      <c r="AG1506">
        <v>864153</v>
      </c>
      <c r="AI1506" t="s">
        <v>39444</v>
      </c>
      <c r="AK1506" t="s">
        <v>39443</v>
      </c>
      <c r="AL1506">
        <v>0</v>
      </c>
      <c r="AM1506" s="5">
        <f t="shared" si="194"/>
        <v>0</v>
      </c>
      <c r="AN1506" s="4">
        <f t="shared" si="191"/>
        <v>0</v>
      </c>
      <c r="AO1506" s="3"/>
      <c r="AP1506">
        <v>1</v>
      </c>
      <c r="AR1506" t="s">
        <v>62</v>
      </c>
      <c r="AT1506" s="2" t="s">
        <v>61</v>
      </c>
      <c r="AU1506" s="1">
        <f t="shared" si="195"/>
        <v>0.59421798670617454</v>
      </c>
      <c r="AV1506" s="1">
        <f t="shared" si="196"/>
        <v>0.42444141907583893</v>
      </c>
      <c r="AW1506" s="1">
        <f t="shared" si="197"/>
        <v>0.25466485144550338</v>
      </c>
    </row>
    <row r="1507" spans="1:49" x14ac:dyDescent="0.2">
      <c r="A1507">
        <v>1505</v>
      </c>
      <c r="B1507" t="s">
        <v>39442</v>
      </c>
      <c r="C1507" t="s">
        <v>39441</v>
      </c>
      <c r="F1507" t="s">
        <v>39440</v>
      </c>
      <c r="G1507" t="s">
        <v>18</v>
      </c>
      <c r="H1507" t="s">
        <v>17</v>
      </c>
      <c r="I1507" t="s">
        <v>39439</v>
      </c>
      <c r="J1507" t="s">
        <v>39438</v>
      </c>
      <c r="K1507" t="s">
        <v>39437</v>
      </c>
      <c r="L1507" t="s">
        <v>39436</v>
      </c>
      <c r="M1507" t="s">
        <v>39435</v>
      </c>
      <c r="N1507">
        <v>18</v>
      </c>
      <c r="O1507" t="s">
        <v>39434</v>
      </c>
      <c r="P1507" t="s">
        <v>39433</v>
      </c>
      <c r="Q1507" t="s">
        <v>39432</v>
      </c>
      <c r="R1507" s="7">
        <v>42025</v>
      </c>
      <c r="S1507" s="8">
        <f t="shared" si="192"/>
        <v>2015</v>
      </c>
      <c r="T1507" s="8">
        <v>2015</v>
      </c>
      <c r="U1507" s="8">
        <f t="shared" si="193"/>
        <v>7</v>
      </c>
      <c r="V1507" s="7">
        <v>42025</v>
      </c>
      <c r="W1507" t="s">
        <v>39418</v>
      </c>
      <c r="X1507" s="2">
        <v>2.7349999999999999</v>
      </c>
      <c r="Y1507" s="6">
        <f t="shared" si="190"/>
        <v>7.3009262966818825E-2</v>
      </c>
      <c r="AB1507">
        <v>21100368207</v>
      </c>
      <c r="AC1507">
        <v>23304022</v>
      </c>
      <c r="AD1507" t="s">
        <v>7</v>
      </c>
      <c r="AE1507">
        <v>2</v>
      </c>
      <c r="AF1507">
        <v>1</v>
      </c>
      <c r="AH1507" t="s">
        <v>3707</v>
      </c>
      <c r="AI1507" t="s">
        <v>39431</v>
      </c>
      <c r="AJ1507" t="s">
        <v>39430</v>
      </c>
      <c r="AK1507" t="s">
        <v>39429</v>
      </c>
      <c r="AL1507">
        <v>22</v>
      </c>
      <c r="AM1507" s="5">
        <f t="shared" si="194"/>
        <v>3.1428571428571428</v>
      </c>
      <c r="AN1507" s="4">
        <f t="shared" si="191"/>
        <v>4.7601016930816252E-3</v>
      </c>
      <c r="AO1507" s="3"/>
      <c r="AP1507">
        <v>0</v>
      </c>
      <c r="AR1507" t="s">
        <v>62</v>
      </c>
      <c r="AS1507" t="s">
        <v>39428</v>
      </c>
      <c r="AT1507" s="2">
        <v>7.5289999999999999</v>
      </c>
      <c r="AU1507" s="1">
        <f t="shared" si="195"/>
        <v>5.2534514584697654</v>
      </c>
      <c r="AV1507" s="1">
        <f t="shared" si="196"/>
        <v>3.8884682329950224</v>
      </c>
      <c r="AW1507" s="1">
        <f t="shared" si="197"/>
        <v>2.5234850075202786</v>
      </c>
    </row>
    <row r="1508" spans="1:49" x14ac:dyDescent="0.2">
      <c r="A1508">
        <v>1506</v>
      </c>
      <c r="B1508" t="s">
        <v>39427</v>
      </c>
      <c r="C1508" t="s">
        <v>39426</v>
      </c>
      <c r="F1508" t="s">
        <v>39425</v>
      </c>
      <c r="G1508" t="s">
        <v>18</v>
      </c>
      <c r="H1508" t="s">
        <v>17</v>
      </c>
      <c r="I1508" t="s">
        <v>18301</v>
      </c>
      <c r="J1508" t="s">
        <v>39424</v>
      </c>
      <c r="K1508" t="s">
        <v>39423</v>
      </c>
      <c r="L1508" t="s">
        <v>39422</v>
      </c>
      <c r="M1508" t="s">
        <v>1429</v>
      </c>
      <c r="N1508">
        <v>5</v>
      </c>
      <c r="O1508" t="s">
        <v>39421</v>
      </c>
      <c r="P1508" t="s">
        <v>39420</v>
      </c>
      <c r="Q1508" t="s">
        <v>39419</v>
      </c>
      <c r="R1508" s="7">
        <v>42025</v>
      </c>
      <c r="S1508" s="8">
        <f t="shared" si="192"/>
        <v>2015</v>
      </c>
      <c r="T1508" s="8">
        <v>2015</v>
      </c>
      <c r="U1508" s="8">
        <f t="shared" si="193"/>
        <v>7</v>
      </c>
      <c r="V1508" s="7">
        <v>42025</v>
      </c>
      <c r="W1508" t="s">
        <v>39418</v>
      </c>
      <c r="X1508" s="2">
        <v>2.7349999999999999</v>
      </c>
      <c r="Y1508" s="6">
        <f t="shared" si="190"/>
        <v>7.3009262966818825E-2</v>
      </c>
      <c r="AB1508">
        <v>21100368207</v>
      </c>
      <c r="AC1508">
        <v>23304022</v>
      </c>
      <c r="AD1508" t="s">
        <v>7</v>
      </c>
      <c r="AE1508">
        <v>2</v>
      </c>
      <c r="AF1508">
        <v>1</v>
      </c>
      <c r="AH1508" t="s">
        <v>39417</v>
      </c>
      <c r="AI1508" t="s">
        <v>39416</v>
      </c>
      <c r="AJ1508" t="s">
        <v>39415</v>
      </c>
      <c r="AK1508" t="s">
        <v>39414</v>
      </c>
      <c r="AL1508">
        <v>30</v>
      </c>
      <c r="AM1508" s="5">
        <f t="shared" si="194"/>
        <v>4.2857142857142856</v>
      </c>
      <c r="AN1508" s="4">
        <f t="shared" si="191"/>
        <v>6.4910477632931247E-3</v>
      </c>
      <c r="AO1508" s="3"/>
      <c r="AP1508">
        <v>0</v>
      </c>
      <c r="AR1508">
        <v>11004043</v>
      </c>
      <c r="AT1508" s="2">
        <v>7.5289999999999999</v>
      </c>
      <c r="AU1508" s="1">
        <f t="shared" si="195"/>
        <v>5.3053798405761112</v>
      </c>
      <c r="AV1508" s="1">
        <f t="shared" si="196"/>
        <v>3.9750155365055972</v>
      </c>
      <c r="AW1508" s="1">
        <f t="shared" si="197"/>
        <v>2.6446512324350833</v>
      </c>
    </row>
    <row r="1509" spans="1:49" x14ac:dyDescent="0.2">
      <c r="A1509">
        <v>1507</v>
      </c>
      <c r="B1509" t="s">
        <v>39413</v>
      </c>
      <c r="C1509" t="s">
        <v>39412</v>
      </c>
      <c r="F1509" t="s">
        <v>39411</v>
      </c>
      <c r="G1509" t="s">
        <v>18</v>
      </c>
      <c r="H1509" t="s">
        <v>17</v>
      </c>
      <c r="I1509" t="s">
        <v>3219</v>
      </c>
      <c r="J1509" t="s">
        <v>39410</v>
      </c>
      <c r="K1509" t="s">
        <v>39409</v>
      </c>
      <c r="L1509" t="s">
        <v>39408</v>
      </c>
      <c r="M1509" t="s">
        <v>39407</v>
      </c>
      <c r="N1509">
        <v>8</v>
      </c>
      <c r="O1509" t="s">
        <v>39406</v>
      </c>
      <c r="P1509" t="s">
        <v>39405</v>
      </c>
      <c r="Q1509" t="s">
        <v>39404</v>
      </c>
      <c r="R1509" s="7">
        <v>42025</v>
      </c>
      <c r="S1509" s="8">
        <f t="shared" si="192"/>
        <v>2015</v>
      </c>
      <c r="T1509" s="8">
        <v>2015</v>
      </c>
      <c r="U1509" s="8">
        <f t="shared" si="193"/>
        <v>7</v>
      </c>
      <c r="V1509" s="7">
        <v>42025</v>
      </c>
      <c r="W1509" t="s">
        <v>39403</v>
      </c>
      <c r="X1509" s="2">
        <v>6.069</v>
      </c>
      <c r="Y1509" s="6">
        <f t="shared" si="190"/>
        <v>0.16200848882838151</v>
      </c>
      <c r="AA1509" t="s">
        <v>39402</v>
      </c>
      <c r="AB1509">
        <v>25143</v>
      </c>
      <c r="AC1509">
        <v>16163028</v>
      </c>
      <c r="AD1509" t="s">
        <v>7</v>
      </c>
      <c r="AE1509">
        <v>25</v>
      </c>
      <c r="AF1509">
        <v>3</v>
      </c>
      <c r="AH1509" t="s">
        <v>39401</v>
      </c>
      <c r="AI1509" t="s">
        <v>39400</v>
      </c>
      <c r="AK1509" t="s">
        <v>39399</v>
      </c>
      <c r="AL1509">
        <v>77</v>
      </c>
      <c r="AM1509" s="5">
        <f t="shared" si="194"/>
        <v>11</v>
      </c>
      <c r="AN1509" s="4">
        <f t="shared" si="191"/>
        <v>1.6660355925785686E-2</v>
      </c>
      <c r="AO1509" s="3"/>
      <c r="AP1509">
        <v>0</v>
      </c>
      <c r="AR1509" t="s">
        <v>62</v>
      </c>
      <c r="AT1509" s="2">
        <v>18.808</v>
      </c>
      <c r="AU1509" s="1">
        <f t="shared" si="195"/>
        <v>11.840404895760276</v>
      </c>
      <c r="AV1509" s="1">
        <f t="shared" si="196"/>
        <v>8.9334422377083591</v>
      </c>
      <c r="AW1509" s="1">
        <f t="shared" si="197"/>
        <v>6.0264795796564439</v>
      </c>
    </row>
    <row r="1510" spans="1:49" x14ac:dyDescent="0.2">
      <c r="A1510">
        <v>1508</v>
      </c>
      <c r="B1510" t="s">
        <v>39398</v>
      </c>
      <c r="C1510" t="s">
        <v>39397</v>
      </c>
      <c r="F1510" t="s">
        <v>39396</v>
      </c>
      <c r="G1510" t="s">
        <v>18</v>
      </c>
      <c r="H1510" t="s">
        <v>17</v>
      </c>
      <c r="I1510" t="s">
        <v>3887</v>
      </c>
      <c r="J1510">
        <v>60004538</v>
      </c>
      <c r="K1510" t="s">
        <v>20460</v>
      </c>
      <c r="L1510" t="s">
        <v>9819</v>
      </c>
      <c r="M1510" t="s">
        <v>102</v>
      </c>
      <c r="N1510">
        <v>2</v>
      </c>
      <c r="O1510" t="s">
        <v>39395</v>
      </c>
      <c r="P1510" t="s">
        <v>39394</v>
      </c>
      <c r="Q1510" t="s">
        <v>39393</v>
      </c>
      <c r="R1510" s="7">
        <v>42025</v>
      </c>
      <c r="S1510" s="8">
        <f t="shared" si="192"/>
        <v>2015</v>
      </c>
      <c r="T1510" s="8">
        <v>2015</v>
      </c>
      <c r="U1510" s="8">
        <f t="shared" si="193"/>
        <v>7</v>
      </c>
      <c r="V1510" s="7">
        <v>42025</v>
      </c>
      <c r="W1510" t="s">
        <v>31322</v>
      </c>
      <c r="X1510" s="2">
        <v>1.899</v>
      </c>
      <c r="Y1510" s="6">
        <f t="shared" si="190"/>
        <v>5.069272042924642E-2</v>
      </c>
      <c r="AA1510">
        <v>20507534</v>
      </c>
      <c r="AB1510">
        <v>21100229207</v>
      </c>
      <c r="AC1510">
        <v>20507526</v>
      </c>
      <c r="AD1510" t="s">
        <v>7</v>
      </c>
      <c r="AE1510">
        <v>3</v>
      </c>
      <c r="AF1510">
        <v>3</v>
      </c>
      <c r="AH1510" t="s">
        <v>12518</v>
      </c>
      <c r="AI1510" t="s">
        <v>39392</v>
      </c>
      <c r="AK1510" t="s">
        <v>39391</v>
      </c>
      <c r="AL1510">
        <v>16</v>
      </c>
      <c r="AM1510" s="5">
        <f t="shared" si="194"/>
        <v>2.2857142857142856</v>
      </c>
      <c r="AN1510" s="4">
        <f t="shared" si="191"/>
        <v>3.4618921404229999E-3</v>
      </c>
      <c r="AO1510" s="3"/>
      <c r="AP1510">
        <v>0</v>
      </c>
      <c r="AR1510">
        <v>20972024</v>
      </c>
      <c r="AT1510" s="2">
        <v>7.3929999999999998</v>
      </c>
      <c r="AU1510" s="1">
        <f t="shared" si="195"/>
        <v>3.652347194259939</v>
      </c>
      <c r="AV1510" s="1">
        <f t="shared" si="196"/>
        <v>2.7077306284834712</v>
      </c>
      <c r="AW1510" s="1">
        <f t="shared" si="197"/>
        <v>1.7631140627070025</v>
      </c>
    </row>
    <row r="1511" spans="1:49" x14ac:dyDescent="0.2">
      <c r="A1511">
        <v>1509</v>
      </c>
      <c r="B1511" t="s">
        <v>39390</v>
      </c>
      <c r="C1511" t="s">
        <v>39389</v>
      </c>
      <c r="F1511" t="s">
        <v>39388</v>
      </c>
      <c r="G1511" t="s">
        <v>18</v>
      </c>
      <c r="H1511" t="s">
        <v>17</v>
      </c>
      <c r="I1511" t="s">
        <v>39387</v>
      </c>
      <c r="J1511">
        <v>60005322</v>
      </c>
      <c r="K1511" t="s">
        <v>3948</v>
      </c>
      <c r="L1511" t="s">
        <v>3947</v>
      </c>
      <c r="M1511" t="s">
        <v>267</v>
      </c>
      <c r="N1511">
        <v>8</v>
      </c>
      <c r="O1511" t="s">
        <v>39386</v>
      </c>
      <c r="P1511" t="s">
        <v>39385</v>
      </c>
      <c r="Q1511" t="s">
        <v>39384</v>
      </c>
      <c r="R1511" s="7">
        <v>42025</v>
      </c>
      <c r="S1511" s="8">
        <f t="shared" si="192"/>
        <v>2015</v>
      </c>
      <c r="T1511" s="8">
        <v>2015</v>
      </c>
      <c r="U1511" s="8">
        <f t="shared" si="193"/>
        <v>7</v>
      </c>
      <c r="V1511" s="7">
        <v>42025</v>
      </c>
      <c r="W1511" t="s">
        <v>39383</v>
      </c>
      <c r="X1511" s="2">
        <v>0.85699999999999998</v>
      </c>
      <c r="Y1511" s="6">
        <f t="shared" si="190"/>
        <v>2.287712554389899E-2</v>
      </c>
      <c r="AA1511">
        <v>223727</v>
      </c>
      <c r="AB1511">
        <v>28570</v>
      </c>
      <c r="AC1511">
        <v>13616463</v>
      </c>
      <c r="AD1511" t="s">
        <v>7</v>
      </c>
      <c r="AE1511">
        <v>48</v>
      </c>
      <c r="AF1511">
        <v>2</v>
      </c>
      <c r="AG1511">
        <v>25201</v>
      </c>
      <c r="AI1511" t="s">
        <v>39382</v>
      </c>
      <c r="AJ1511" t="s">
        <v>39381</v>
      </c>
      <c r="AK1511" t="s">
        <v>39380</v>
      </c>
      <c r="AL1511">
        <v>3</v>
      </c>
      <c r="AM1511" s="5">
        <f t="shared" si="194"/>
        <v>0.42857142857142855</v>
      </c>
      <c r="AN1511" s="4">
        <f t="shared" si="191"/>
        <v>6.4910477632931242E-4</v>
      </c>
      <c r="AO1511" s="3"/>
      <c r="AP1511">
        <v>0</v>
      </c>
      <c r="AR1511" t="s">
        <v>62</v>
      </c>
      <c r="AT1511" s="2" t="s">
        <v>61</v>
      </c>
      <c r="AU1511" s="1">
        <f t="shared" si="195"/>
        <v>1.6208719313628086</v>
      </c>
      <c r="AV1511" s="1">
        <f t="shared" si="196"/>
        <v>1.176311516011415</v>
      </c>
      <c r="AW1511" s="1">
        <f t="shared" si="197"/>
        <v>0.73175110066002158</v>
      </c>
    </row>
    <row r="1512" spans="1:49" x14ac:dyDescent="0.2">
      <c r="A1512">
        <v>1510</v>
      </c>
      <c r="B1512" t="s">
        <v>39379</v>
      </c>
      <c r="C1512" t="s">
        <v>39378</v>
      </c>
      <c r="D1512" t="s">
        <v>39377</v>
      </c>
      <c r="F1512" t="s">
        <v>39376</v>
      </c>
      <c r="G1512" t="s">
        <v>18</v>
      </c>
      <c r="H1512" t="s">
        <v>17</v>
      </c>
      <c r="I1512" t="s">
        <v>39375</v>
      </c>
      <c r="J1512">
        <v>60113334</v>
      </c>
      <c r="K1512" t="s">
        <v>39374</v>
      </c>
      <c r="L1512" t="s">
        <v>39373</v>
      </c>
      <c r="M1512" t="s">
        <v>234</v>
      </c>
      <c r="N1512">
        <v>1</v>
      </c>
      <c r="O1512" t="s">
        <v>39372</v>
      </c>
      <c r="P1512">
        <v>57203571850</v>
      </c>
      <c r="Q1512">
        <v>60113334</v>
      </c>
      <c r="R1512" s="7">
        <v>42025</v>
      </c>
      <c r="S1512" s="8">
        <f t="shared" si="192"/>
        <v>2015</v>
      </c>
      <c r="T1512" s="8">
        <v>2015</v>
      </c>
      <c r="U1512" s="8">
        <f t="shared" si="193"/>
        <v>7</v>
      </c>
      <c r="V1512" s="7">
        <v>42025</v>
      </c>
      <c r="W1512" t="s">
        <v>39371</v>
      </c>
      <c r="X1512" s="2">
        <v>0.747</v>
      </c>
      <c r="Y1512" s="6">
        <f t="shared" si="190"/>
        <v>1.9940738367902621E-2</v>
      </c>
      <c r="AA1512">
        <v>1689002</v>
      </c>
      <c r="AB1512">
        <v>29067</v>
      </c>
      <c r="AD1512" t="s">
        <v>7</v>
      </c>
      <c r="AE1512">
        <v>771</v>
      </c>
      <c r="AH1512" t="s">
        <v>39370</v>
      </c>
      <c r="AI1512" t="s">
        <v>39369</v>
      </c>
      <c r="AJ1512" t="s">
        <v>39368</v>
      </c>
      <c r="AK1512" t="s">
        <v>39367</v>
      </c>
      <c r="AL1512">
        <v>7</v>
      </c>
      <c r="AM1512" s="5">
        <f t="shared" si="194"/>
        <v>1</v>
      </c>
      <c r="AN1512" s="4">
        <f t="shared" si="191"/>
        <v>1.5145778114350624E-3</v>
      </c>
      <c r="AO1512" s="3"/>
      <c r="AP1512">
        <v>1</v>
      </c>
      <c r="AR1512" t="s">
        <v>39366</v>
      </c>
      <c r="AT1512" s="2" t="s">
        <v>61</v>
      </c>
      <c r="AU1512" s="1">
        <f t="shared" si="195"/>
        <v>1.4412890200962354</v>
      </c>
      <c r="AV1512" s="1">
        <f t="shared" si="196"/>
        <v>1.0727658089668841</v>
      </c>
      <c r="AW1512" s="1">
        <f t="shared" si="197"/>
        <v>0.70424259783753296</v>
      </c>
    </row>
    <row r="1513" spans="1:49" x14ac:dyDescent="0.2">
      <c r="A1513">
        <v>1511</v>
      </c>
      <c r="B1513" t="s">
        <v>39365</v>
      </c>
      <c r="C1513" t="s">
        <v>39364</v>
      </c>
      <c r="D1513" t="s">
        <v>39363</v>
      </c>
      <c r="E1513">
        <v>25601555</v>
      </c>
      <c r="F1513" t="s">
        <v>39362</v>
      </c>
      <c r="G1513" t="s">
        <v>18</v>
      </c>
      <c r="H1513" t="s">
        <v>17</v>
      </c>
      <c r="I1513" t="s">
        <v>15904</v>
      </c>
      <c r="J1513" t="s">
        <v>39361</v>
      </c>
      <c r="K1513" t="s">
        <v>39360</v>
      </c>
      <c r="L1513" t="s">
        <v>39359</v>
      </c>
      <c r="M1513" t="s">
        <v>86</v>
      </c>
      <c r="N1513">
        <v>5</v>
      </c>
      <c r="O1513" t="s">
        <v>39358</v>
      </c>
      <c r="P1513" t="s">
        <v>39357</v>
      </c>
      <c r="Q1513" t="s">
        <v>39356</v>
      </c>
      <c r="R1513" s="7">
        <v>42024</v>
      </c>
      <c r="S1513" s="8">
        <f t="shared" si="192"/>
        <v>2015</v>
      </c>
      <c r="T1513" s="8">
        <v>2015</v>
      </c>
      <c r="U1513" s="8">
        <f t="shared" si="193"/>
        <v>7</v>
      </c>
      <c r="V1513" s="7">
        <v>42024</v>
      </c>
      <c r="W1513" t="s">
        <v>9991</v>
      </c>
      <c r="X1513" s="2">
        <v>1.24</v>
      </c>
      <c r="Y1513" s="6">
        <f t="shared" si="190"/>
        <v>3.3101091802140895E-2</v>
      </c>
      <c r="AB1513">
        <v>21100200805</v>
      </c>
      <c r="AC1513">
        <v>20452322</v>
      </c>
      <c r="AD1513" t="s">
        <v>7</v>
      </c>
      <c r="AE1513">
        <v>5</v>
      </c>
      <c r="AG1513">
        <v>7888</v>
      </c>
      <c r="AI1513" t="s">
        <v>39355</v>
      </c>
      <c r="AK1513" t="s">
        <v>39354</v>
      </c>
      <c r="AL1513">
        <v>38</v>
      </c>
      <c r="AM1513" s="5">
        <f t="shared" si="194"/>
        <v>5.4285714285714288</v>
      </c>
      <c r="AN1513" s="4">
        <f t="shared" si="191"/>
        <v>8.2219938335046251E-3</v>
      </c>
      <c r="AO1513" s="3"/>
      <c r="AP1513">
        <v>1</v>
      </c>
      <c r="AR1513">
        <v>31372264</v>
      </c>
      <c r="AS1513" t="s">
        <v>39353</v>
      </c>
      <c r="AT1513" s="2">
        <v>4.3789999999999996</v>
      </c>
      <c r="AU1513" s="1">
        <f t="shared" si="195"/>
        <v>2.5637362411550013</v>
      </c>
      <c r="AV1513" s="1">
        <f t="shared" si="196"/>
        <v>2.0661542817822758</v>
      </c>
      <c r="AW1513" s="1">
        <f t="shared" si="197"/>
        <v>1.5685723224095505</v>
      </c>
    </row>
    <row r="1514" spans="1:49" x14ac:dyDescent="0.2">
      <c r="A1514">
        <v>1512</v>
      </c>
      <c r="B1514" t="s">
        <v>39352</v>
      </c>
      <c r="C1514" t="s">
        <v>39351</v>
      </c>
      <c r="E1514">
        <v>25537180</v>
      </c>
      <c r="F1514" t="s">
        <v>39350</v>
      </c>
      <c r="G1514" t="s">
        <v>18</v>
      </c>
      <c r="H1514" t="s">
        <v>17</v>
      </c>
      <c r="I1514" t="s">
        <v>39349</v>
      </c>
      <c r="J1514" t="s">
        <v>39348</v>
      </c>
      <c r="K1514" t="s">
        <v>39347</v>
      </c>
      <c r="L1514" t="s">
        <v>39346</v>
      </c>
      <c r="M1514" t="s">
        <v>52</v>
      </c>
      <c r="N1514">
        <v>5</v>
      </c>
      <c r="O1514" t="s">
        <v>39345</v>
      </c>
      <c r="P1514" t="s">
        <v>39344</v>
      </c>
      <c r="Q1514" t="s">
        <v>39343</v>
      </c>
      <c r="R1514" s="7">
        <v>42024</v>
      </c>
      <c r="S1514" s="8">
        <f t="shared" si="192"/>
        <v>2015</v>
      </c>
      <c r="T1514" s="8">
        <v>2015</v>
      </c>
      <c r="U1514" s="8">
        <f t="shared" si="193"/>
        <v>7</v>
      </c>
      <c r="V1514" s="7">
        <v>42024</v>
      </c>
      <c r="W1514" t="s">
        <v>39342</v>
      </c>
      <c r="X1514" s="2">
        <v>2.4969999999999999</v>
      </c>
      <c r="Y1514" s="6">
        <f t="shared" si="190"/>
        <v>6.6655988895117591E-2</v>
      </c>
      <c r="AA1514" t="s">
        <v>39341</v>
      </c>
      <c r="AB1514">
        <v>21537</v>
      </c>
      <c r="AC1514">
        <v>15205851</v>
      </c>
      <c r="AD1514" t="s">
        <v>7</v>
      </c>
      <c r="AE1514">
        <v>49</v>
      </c>
      <c r="AF1514">
        <v>2</v>
      </c>
      <c r="AH1514" t="s">
        <v>39340</v>
      </c>
      <c r="AI1514" t="s">
        <v>39339</v>
      </c>
      <c r="AK1514" t="s">
        <v>39338</v>
      </c>
      <c r="AL1514">
        <v>22</v>
      </c>
      <c r="AM1514" s="5">
        <f t="shared" si="194"/>
        <v>3.1428571428571428</v>
      </c>
      <c r="AN1514" s="4">
        <f t="shared" si="191"/>
        <v>4.7601016930816252E-3</v>
      </c>
      <c r="AO1514" s="3"/>
      <c r="AP1514">
        <v>0</v>
      </c>
      <c r="AR1514" t="s">
        <v>62</v>
      </c>
      <c r="AT1514" s="2" t="s">
        <v>61</v>
      </c>
      <c r="AU1514" s="1">
        <f t="shared" si="195"/>
        <v>4.8087222734506803</v>
      </c>
      <c r="AV1514" s="1">
        <f t="shared" si="196"/>
        <v>3.5708045294099606</v>
      </c>
      <c r="AW1514" s="1">
        <f t="shared" si="197"/>
        <v>2.3328867853692414</v>
      </c>
    </row>
    <row r="1515" spans="1:49" x14ac:dyDescent="0.2">
      <c r="A1515">
        <v>1513</v>
      </c>
      <c r="B1515" t="s">
        <v>39337</v>
      </c>
      <c r="C1515" t="s">
        <v>39336</v>
      </c>
      <c r="F1515" t="s">
        <v>39335</v>
      </c>
      <c r="G1515" t="s">
        <v>18</v>
      </c>
      <c r="H1515" t="s">
        <v>17</v>
      </c>
      <c r="I1515" t="s">
        <v>39334</v>
      </c>
      <c r="J1515" t="s">
        <v>39333</v>
      </c>
      <c r="K1515" t="s">
        <v>39332</v>
      </c>
      <c r="L1515" t="s">
        <v>39331</v>
      </c>
      <c r="M1515" t="s">
        <v>38834</v>
      </c>
      <c r="N1515">
        <v>2</v>
      </c>
      <c r="O1515" t="s">
        <v>39330</v>
      </c>
      <c r="P1515" t="s">
        <v>39329</v>
      </c>
      <c r="Q1515" t="s">
        <v>39328</v>
      </c>
      <c r="R1515" s="7">
        <v>42024</v>
      </c>
      <c r="S1515" s="8">
        <f t="shared" si="192"/>
        <v>2015</v>
      </c>
      <c r="T1515" s="8">
        <v>2015</v>
      </c>
      <c r="U1515" s="8">
        <f t="shared" si="193"/>
        <v>7</v>
      </c>
      <c r="V1515" s="7">
        <v>42024</v>
      </c>
      <c r="W1515" t="s">
        <v>38811</v>
      </c>
      <c r="X1515" s="2">
        <v>1.5029999999999999</v>
      </c>
      <c r="Y1515" s="6">
        <f t="shared" si="190"/>
        <v>4.0121726595659483E-2</v>
      </c>
      <c r="AA1515">
        <v>10980121</v>
      </c>
      <c r="AB1515">
        <v>11000153773</v>
      </c>
      <c r="AC1515" t="s">
        <v>38810</v>
      </c>
      <c r="AD1515" t="s">
        <v>7</v>
      </c>
      <c r="AE1515">
        <v>91</v>
      </c>
      <c r="AF1515">
        <v>3</v>
      </c>
      <c r="AG1515">
        <v>35426</v>
      </c>
      <c r="AI1515" t="s">
        <v>39327</v>
      </c>
      <c r="AK1515" t="s">
        <v>39326</v>
      </c>
      <c r="AL1515">
        <v>8</v>
      </c>
      <c r="AM1515" s="5">
        <f t="shared" si="194"/>
        <v>1.1428571428571428</v>
      </c>
      <c r="AN1515" s="4">
        <f t="shared" si="191"/>
        <v>1.7309460702114999E-3</v>
      </c>
      <c r="AO1515" s="3"/>
      <c r="AP1515">
        <v>0</v>
      </c>
      <c r="AR1515" t="s">
        <v>62</v>
      </c>
      <c r="AT1515" s="2" t="s">
        <v>61</v>
      </c>
      <c r="AU1515" s="1">
        <f t="shared" si="195"/>
        <v>2.8604492438025084</v>
      </c>
      <c r="AV1515" s="1">
        <f t="shared" si="196"/>
        <v>2.0926336332935493</v>
      </c>
      <c r="AW1515" s="1">
        <f t="shared" si="197"/>
        <v>1.3248180227845896</v>
      </c>
    </row>
    <row r="1516" spans="1:49" x14ac:dyDescent="0.2">
      <c r="A1516">
        <v>1514</v>
      </c>
      <c r="B1516" t="s">
        <v>39325</v>
      </c>
      <c r="C1516" t="s">
        <v>39324</v>
      </c>
      <c r="F1516" t="s">
        <v>39323</v>
      </c>
      <c r="G1516" t="s">
        <v>18</v>
      </c>
      <c r="H1516" t="s">
        <v>17</v>
      </c>
      <c r="I1516" t="s">
        <v>39322</v>
      </c>
      <c r="J1516" t="s">
        <v>39321</v>
      </c>
      <c r="K1516" t="s">
        <v>39320</v>
      </c>
      <c r="L1516" t="s">
        <v>39319</v>
      </c>
      <c r="M1516" t="s">
        <v>39318</v>
      </c>
      <c r="N1516">
        <v>3</v>
      </c>
      <c r="O1516" t="s">
        <v>39317</v>
      </c>
      <c r="P1516" t="s">
        <v>39316</v>
      </c>
      <c r="Q1516" t="s">
        <v>39315</v>
      </c>
      <c r="R1516" s="7">
        <v>42024</v>
      </c>
      <c r="S1516" s="8">
        <f t="shared" si="192"/>
        <v>2015</v>
      </c>
      <c r="T1516" s="8">
        <v>2015</v>
      </c>
      <c r="U1516" s="8">
        <f t="shared" si="193"/>
        <v>7</v>
      </c>
      <c r="V1516" s="7">
        <v>42024</v>
      </c>
      <c r="W1516" t="s">
        <v>39287</v>
      </c>
      <c r="X1516" s="2">
        <v>2.3759999999999999</v>
      </c>
      <c r="Y1516" s="6">
        <f t="shared" si="190"/>
        <v>6.3425963001521576E-2</v>
      </c>
      <c r="AA1516" t="s">
        <v>39286</v>
      </c>
      <c r="AB1516">
        <v>26765</v>
      </c>
      <c r="AC1516">
        <v>15384357</v>
      </c>
      <c r="AD1516" t="s">
        <v>7</v>
      </c>
      <c r="AE1516">
        <v>799</v>
      </c>
      <c r="AF1516">
        <v>1</v>
      </c>
      <c r="AG1516">
        <v>90</v>
      </c>
      <c r="AI1516" t="s">
        <v>39314</v>
      </c>
      <c r="AJ1516" t="s">
        <v>39313</v>
      </c>
      <c r="AK1516" t="s">
        <v>39312</v>
      </c>
      <c r="AL1516">
        <v>56</v>
      </c>
      <c r="AM1516" s="5">
        <f t="shared" si="194"/>
        <v>8</v>
      </c>
      <c r="AN1516" s="4">
        <f t="shared" si="191"/>
        <v>1.2116622491480499E-2</v>
      </c>
      <c r="AO1516" s="3"/>
      <c r="AP1516">
        <v>0</v>
      </c>
      <c r="AQ1516" t="s">
        <v>2</v>
      </c>
      <c r="AR1516">
        <v>1106045</v>
      </c>
      <c r="AS1516" t="s">
        <v>0</v>
      </c>
      <c r="AT1516" s="2">
        <v>5.8739999999999997</v>
      </c>
      <c r="AU1516" s="1">
        <f t="shared" si="195"/>
        <v>4.8033160848509251</v>
      </c>
      <c r="AV1516" s="1">
        <f t="shared" si="196"/>
        <v>3.777129274650104</v>
      </c>
      <c r="AW1516" s="1">
        <f t="shared" si="197"/>
        <v>2.7509424644492824</v>
      </c>
    </row>
    <row r="1517" spans="1:49" x14ac:dyDescent="0.2">
      <c r="A1517">
        <v>1515</v>
      </c>
      <c r="B1517" t="s">
        <v>39311</v>
      </c>
      <c r="C1517" t="s">
        <v>39310</v>
      </c>
      <c r="D1517" t="s">
        <v>39309</v>
      </c>
      <c r="E1517">
        <v>25606675</v>
      </c>
      <c r="F1517" t="s">
        <v>39308</v>
      </c>
      <c r="G1517" t="s">
        <v>18</v>
      </c>
      <c r="H1517" t="s">
        <v>17</v>
      </c>
      <c r="I1517" t="s">
        <v>39307</v>
      </c>
      <c r="J1517" t="s">
        <v>39306</v>
      </c>
      <c r="K1517" t="s">
        <v>39305</v>
      </c>
      <c r="L1517" t="s">
        <v>39304</v>
      </c>
      <c r="M1517" t="s">
        <v>15664</v>
      </c>
      <c r="N1517">
        <v>6</v>
      </c>
      <c r="O1517" t="s">
        <v>39303</v>
      </c>
      <c r="P1517" t="s">
        <v>39302</v>
      </c>
      <c r="Q1517" t="s">
        <v>39301</v>
      </c>
      <c r="R1517" s="7">
        <v>42024</v>
      </c>
      <c r="S1517" s="8">
        <f t="shared" si="192"/>
        <v>2015</v>
      </c>
      <c r="T1517" s="8">
        <v>2015</v>
      </c>
      <c r="U1517" s="8">
        <f t="shared" si="193"/>
        <v>7</v>
      </c>
      <c r="V1517" s="7">
        <v>42024</v>
      </c>
      <c r="W1517" t="s">
        <v>39300</v>
      </c>
      <c r="X1517" s="2">
        <v>1.7130000000000001</v>
      </c>
      <c r="Y1517" s="6">
        <f t="shared" si="190"/>
        <v>4.5727556658925285E-2</v>
      </c>
      <c r="AA1517">
        <v>63495</v>
      </c>
      <c r="AB1517">
        <v>14859</v>
      </c>
      <c r="AC1517">
        <v>15420086</v>
      </c>
      <c r="AD1517" t="s">
        <v>7</v>
      </c>
      <c r="AE1517">
        <v>108</v>
      </c>
      <c r="AF1517">
        <v>2</v>
      </c>
      <c r="AH1517" t="s">
        <v>39299</v>
      </c>
      <c r="AI1517" t="s">
        <v>39298</v>
      </c>
      <c r="AK1517" t="s">
        <v>39297</v>
      </c>
      <c r="AL1517">
        <v>17</v>
      </c>
      <c r="AM1517" s="5">
        <f t="shared" si="194"/>
        <v>2.4285714285714284</v>
      </c>
      <c r="AN1517" s="4">
        <f t="shared" si="191"/>
        <v>3.678260399199437E-3</v>
      </c>
      <c r="AO1517" s="3"/>
      <c r="AP1517">
        <v>1</v>
      </c>
      <c r="AQ1517" t="s">
        <v>36995</v>
      </c>
      <c r="AR1517">
        <v>238017</v>
      </c>
      <c r="AS1517" t="s">
        <v>37145</v>
      </c>
      <c r="AT1517" s="2">
        <v>4.0330000000000004</v>
      </c>
      <c r="AU1517" s="1">
        <f t="shared" si="195"/>
        <v>3.311276778100753</v>
      </c>
      <c r="AV1517" s="1">
        <f t="shared" si="196"/>
        <v>2.4702908529062362</v>
      </c>
      <c r="AW1517" s="1">
        <f t="shared" si="197"/>
        <v>1.6293049277117191</v>
      </c>
    </row>
    <row r="1518" spans="1:49" x14ac:dyDescent="0.2">
      <c r="A1518">
        <v>1516</v>
      </c>
      <c r="B1518" t="s">
        <v>39296</v>
      </c>
      <c r="C1518" t="s">
        <v>39295</v>
      </c>
      <c r="F1518" t="s">
        <v>39294</v>
      </c>
      <c r="G1518" t="s">
        <v>18</v>
      </c>
      <c r="H1518" t="s">
        <v>17</v>
      </c>
      <c r="I1518" t="s">
        <v>39293</v>
      </c>
      <c r="J1518">
        <v>60010513</v>
      </c>
      <c r="K1518" t="s">
        <v>39292</v>
      </c>
      <c r="L1518" t="s">
        <v>39291</v>
      </c>
      <c r="M1518" t="s">
        <v>513</v>
      </c>
      <c r="N1518">
        <v>5</v>
      </c>
      <c r="O1518" t="s">
        <v>39290</v>
      </c>
      <c r="P1518" t="s">
        <v>39289</v>
      </c>
      <c r="Q1518" t="s">
        <v>39288</v>
      </c>
      <c r="R1518" s="7">
        <v>42024</v>
      </c>
      <c r="S1518" s="8">
        <f t="shared" si="192"/>
        <v>2015</v>
      </c>
      <c r="T1518" s="8">
        <v>2015</v>
      </c>
      <c r="U1518" s="8">
        <f t="shared" si="193"/>
        <v>7</v>
      </c>
      <c r="V1518" s="7">
        <v>42024</v>
      </c>
      <c r="W1518" t="s">
        <v>39287</v>
      </c>
      <c r="X1518" s="2">
        <v>2.3759999999999999</v>
      </c>
      <c r="Y1518" s="6">
        <f t="shared" si="190"/>
        <v>6.3425963001521576E-2</v>
      </c>
      <c r="AA1518" t="s">
        <v>39286</v>
      </c>
      <c r="AB1518">
        <v>26765</v>
      </c>
      <c r="AC1518">
        <v>15384357</v>
      </c>
      <c r="AD1518" t="s">
        <v>7</v>
      </c>
      <c r="AE1518">
        <v>799</v>
      </c>
      <c r="AF1518">
        <v>1</v>
      </c>
      <c r="AG1518">
        <v>69</v>
      </c>
      <c r="AI1518" t="s">
        <v>39285</v>
      </c>
      <c r="AJ1518" t="s">
        <v>39284</v>
      </c>
      <c r="AK1518" t="s">
        <v>39283</v>
      </c>
      <c r="AL1518">
        <v>25</v>
      </c>
      <c r="AM1518" s="5">
        <f t="shared" si="194"/>
        <v>3.5714285714285716</v>
      </c>
      <c r="AN1518" s="4">
        <f t="shared" si="191"/>
        <v>5.4092064694109378E-3</v>
      </c>
      <c r="AO1518" s="3"/>
      <c r="AP1518">
        <v>0</v>
      </c>
      <c r="AR1518" t="s">
        <v>62</v>
      </c>
      <c r="AT1518" s="2">
        <v>5.8739999999999997</v>
      </c>
      <c r="AU1518" s="1">
        <f t="shared" si="195"/>
        <v>4.6020936041888376</v>
      </c>
      <c r="AV1518" s="1">
        <f t="shared" si="196"/>
        <v>3.441758473546626</v>
      </c>
      <c r="AW1518" s="1">
        <f t="shared" si="197"/>
        <v>2.2814233429044131</v>
      </c>
    </row>
    <row r="1519" spans="1:49" x14ac:dyDescent="0.2">
      <c r="A1519">
        <v>1517</v>
      </c>
      <c r="B1519" t="s">
        <v>39282</v>
      </c>
      <c r="C1519" t="s">
        <v>39281</v>
      </c>
      <c r="F1519" t="s">
        <v>39280</v>
      </c>
      <c r="G1519" t="s">
        <v>18</v>
      </c>
      <c r="H1519" t="s">
        <v>17</v>
      </c>
      <c r="I1519" t="s">
        <v>39279</v>
      </c>
      <c r="J1519" t="s">
        <v>39278</v>
      </c>
      <c r="K1519" t="s">
        <v>39277</v>
      </c>
      <c r="L1519" t="s">
        <v>39276</v>
      </c>
      <c r="M1519" t="s">
        <v>6011</v>
      </c>
      <c r="N1519">
        <v>11</v>
      </c>
      <c r="O1519" t="s">
        <v>39275</v>
      </c>
      <c r="P1519" t="s">
        <v>39274</v>
      </c>
      <c r="Q1519" t="s">
        <v>39273</v>
      </c>
      <c r="R1519" s="7">
        <v>42023</v>
      </c>
      <c r="S1519" s="8">
        <f t="shared" si="192"/>
        <v>2015</v>
      </c>
      <c r="T1519" s="8">
        <v>2015</v>
      </c>
      <c r="U1519" s="8">
        <f t="shared" si="193"/>
        <v>7</v>
      </c>
      <c r="V1519" s="7">
        <v>42023</v>
      </c>
      <c r="W1519" t="s">
        <v>38796</v>
      </c>
      <c r="X1519" s="2">
        <v>1.1819999999999999</v>
      </c>
      <c r="Y1519" s="6">
        <f t="shared" si="190"/>
        <v>3.1552814927524625E-2</v>
      </c>
      <c r="AA1519">
        <v>36951</v>
      </c>
      <c r="AB1519">
        <v>27030</v>
      </c>
      <c r="AD1519" t="s">
        <v>7</v>
      </c>
      <c r="AE1519">
        <v>106</v>
      </c>
      <c r="AF1519">
        <v>3</v>
      </c>
      <c r="AG1519">
        <v>31119</v>
      </c>
      <c r="AI1519" t="s">
        <v>39272</v>
      </c>
      <c r="AK1519" t="s">
        <v>39271</v>
      </c>
      <c r="AL1519">
        <v>12</v>
      </c>
      <c r="AM1519" s="5">
        <f t="shared" si="194"/>
        <v>1.7142857142857142</v>
      </c>
      <c r="AN1519" s="4">
        <f t="shared" si="191"/>
        <v>2.5964191053172497E-3</v>
      </c>
      <c r="AO1519" s="3"/>
      <c r="AP1519">
        <v>0</v>
      </c>
      <c r="AR1519">
        <v>61271157</v>
      </c>
      <c r="AT1519" s="2">
        <v>3.7909999999999999</v>
      </c>
      <c r="AU1519" s="1">
        <f t="shared" si="195"/>
        <v>2.2865896180862411</v>
      </c>
      <c r="AV1519" s="1">
        <f t="shared" si="196"/>
        <v>1.7074617016420939</v>
      </c>
      <c r="AW1519" s="1">
        <f t="shared" si="197"/>
        <v>1.1283337851979462</v>
      </c>
    </row>
    <row r="1520" spans="1:49" x14ac:dyDescent="0.2">
      <c r="A1520">
        <v>1518</v>
      </c>
      <c r="B1520" t="s">
        <v>39270</v>
      </c>
      <c r="C1520" t="s">
        <v>39269</v>
      </c>
      <c r="F1520" t="s">
        <v>39268</v>
      </c>
      <c r="G1520" t="s">
        <v>18</v>
      </c>
      <c r="H1520" t="s">
        <v>17</v>
      </c>
      <c r="I1520" t="s">
        <v>39267</v>
      </c>
      <c r="J1520" t="s">
        <v>39266</v>
      </c>
      <c r="K1520" t="s">
        <v>39265</v>
      </c>
      <c r="L1520" t="s">
        <v>39264</v>
      </c>
      <c r="M1520" t="s">
        <v>39263</v>
      </c>
      <c r="N1520">
        <v>3</v>
      </c>
      <c r="O1520" t="s">
        <v>39262</v>
      </c>
      <c r="P1520" t="s">
        <v>39261</v>
      </c>
      <c r="Q1520" t="s">
        <v>39260</v>
      </c>
      <c r="R1520" s="7">
        <v>42021</v>
      </c>
      <c r="S1520" s="8">
        <f t="shared" si="192"/>
        <v>2015</v>
      </c>
      <c r="T1520" s="8">
        <v>2015</v>
      </c>
      <c r="U1520" s="8">
        <f t="shared" si="193"/>
        <v>7</v>
      </c>
      <c r="V1520" s="7">
        <v>42021</v>
      </c>
      <c r="W1520" t="s">
        <v>39259</v>
      </c>
      <c r="X1520" s="2">
        <v>0.312</v>
      </c>
      <c r="Y1520" s="6">
        <f t="shared" si="190"/>
        <v>8.3286618082806119E-3</v>
      </c>
      <c r="AA1520">
        <v>958972</v>
      </c>
      <c r="AB1520">
        <v>24177</v>
      </c>
      <c r="AC1520">
        <v>10290389</v>
      </c>
      <c r="AD1520" t="s">
        <v>7</v>
      </c>
      <c r="AE1520">
        <v>68</v>
      </c>
      <c r="AF1520">
        <v>2</v>
      </c>
      <c r="AH1520" t="s">
        <v>39258</v>
      </c>
      <c r="AI1520" t="s">
        <v>39257</v>
      </c>
      <c r="AJ1520" t="s">
        <v>39256</v>
      </c>
      <c r="AK1520" t="s">
        <v>39255</v>
      </c>
      <c r="AL1520">
        <v>12</v>
      </c>
      <c r="AM1520" s="5">
        <f t="shared" si="194"/>
        <v>1.7142857142857142</v>
      </c>
      <c r="AN1520" s="4">
        <f t="shared" si="191"/>
        <v>2.5964191053172497E-3</v>
      </c>
      <c r="AO1520" s="3"/>
      <c r="AP1520">
        <v>0</v>
      </c>
      <c r="AR1520" t="s">
        <v>62</v>
      </c>
      <c r="AT1520" s="2">
        <v>1.7509999999999999</v>
      </c>
      <c r="AU1520" s="1">
        <f t="shared" si="195"/>
        <v>0.66089889973916027</v>
      </c>
      <c r="AV1520" s="1">
        <f t="shared" si="196"/>
        <v>0.546254045679893</v>
      </c>
      <c r="AW1520" s="1">
        <f t="shared" si="197"/>
        <v>0.43160919162062578</v>
      </c>
    </row>
    <row r="1521" spans="1:49" x14ac:dyDescent="0.2">
      <c r="A1521">
        <v>1519</v>
      </c>
      <c r="B1521" t="s">
        <v>39254</v>
      </c>
      <c r="C1521" t="s">
        <v>39253</v>
      </c>
      <c r="F1521" t="s">
        <v>39252</v>
      </c>
      <c r="G1521" t="s">
        <v>18</v>
      </c>
      <c r="H1521" t="s">
        <v>17</v>
      </c>
      <c r="I1521" t="s">
        <v>39251</v>
      </c>
      <c r="J1521">
        <v>60031126</v>
      </c>
      <c r="K1521" t="s">
        <v>10615</v>
      </c>
      <c r="L1521" t="s">
        <v>10614</v>
      </c>
      <c r="M1521" t="s">
        <v>1121</v>
      </c>
      <c r="N1521">
        <v>5</v>
      </c>
      <c r="O1521" t="s">
        <v>39250</v>
      </c>
      <c r="P1521" t="s">
        <v>39249</v>
      </c>
      <c r="Q1521" t="s">
        <v>10611</v>
      </c>
      <c r="R1521" s="7">
        <v>42020</v>
      </c>
      <c r="S1521" s="8">
        <f t="shared" si="192"/>
        <v>2015</v>
      </c>
      <c r="T1521" s="8">
        <v>2015</v>
      </c>
      <c r="U1521" s="8">
        <f t="shared" si="193"/>
        <v>7</v>
      </c>
      <c r="V1521" s="7">
        <v>42020</v>
      </c>
      <c r="W1521" t="s">
        <v>39248</v>
      </c>
      <c r="X1521" s="2">
        <v>0.17799999999999999</v>
      </c>
      <c r="Y1521" s="6">
        <f t="shared" si="190"/>
        <v>4.7516083393395799E-3</v>
      </c>
      <c r="AA1521">
        <v>13492543</v>
      </c>
      <c r="AB1521">
        <v>5300152204</v>
      </c>
      <c r="AD1521" t="s">
        <v>7</v>
      </c>
      <c r="AE1521">
        <v>12</v>
      </c>
      <c r="AF1521">
        <v>3</v>
      </c>
      <c r="AG1521">
        <v>20141161</v>
      </c>
      <c r="AI1521" t="s">
        <v>39247</v>
      </c>
      <c r="AJ1521" t="s">
        <v>39246</v>
      </c>
      <c r="AK1521" t="s">
        <v>39245</v>
      </c>
      <c r="AL1521">
        <v>20</v>
      </c>
      <c r="AM1521" s="5">
        <f t="shared" si="194"/>
        <v>2.8571428571428572</v>
      </c>
      <c r="AN1521" s="4">
        <f t="shared" si="191"/>
        <v>4.3273651755287501E-3</v>
      </c>
      <c r="AO1521" s="3"/>
      <c r="AP1521">
        <v>1</v>
      </c>
      <c r="AR1521" t="s">
        <v>62</v>
      </c>
      <c r="AT1521" s="2">
        <v>0.57799999999999996</v>
      </c>
      <c r="AU1521" s="1">
        <f t="shared" si="195"/>
        <v>0.46243353901963313</v>
      </c>
      <c r="AV1521" s="1">
        <f t="shared" si="196"/>
        <v>0.45394867574341646</v>
      </c>
      <c r="AW1521" s="1">
        <f t="shared" si="197"/>
        <v>0.4454638124671999</v>
      </c>
    </row>
    <row r="1522" spans="1:49" x14ac:dyDescent="0.2">
      <c r="A1522">
        <v>1520</v>
      </c>
      <c r="B1522" t="s">
        <v>39244</v>
      </c>
      <c r="C1522" t="s">
        <v>39243</v>
      </c>
      <c r="F1522" t="s">
        <v>39242</v>
      </c>
      <c r="G1522" t="s">
        <v>18</v>
      </c>
      <c r="H1522" t="s">
        <v>17</v>
      </c>
      <c r="I1522" t="s">
        <v>39241</v>
      </c>
      <c r="J1522" t="s">
        <v>39240</v>
      </c>
      <c r="K1522" t="s">
        <v>39239</v>
      </c>
      <c r="L1522" t="s">
        <v>39238</v>
      </c>
      <c r="M1522" t="s">
        <v>22216</v>
      </c>
      <c r="N1522">
        <v>5</v>
      </c>
      <c r="O1522" t="s">
        <v>39237</v>
      </c>
      <c r="P1522" t="s">
        <v>39236</v>
      </c>
      <c r="Q1522" t="s">
        <v>39235</v>
      </c>
      <c r="R1522" s="7">
        <v>42020</v>
      </c>
      <c r="S1522" s="8">
        <f t="shared" si="192"/>
        <v>2015</v>
      </c>
      <c r="T1522" s="8">
        <v>2015</v>
      </c>
      <c r="U1522" s="8">
        <f t="shared" si="193"/>
        <v>7</v>
      </c>
      <c r="V1522" s="7">
        <v>42020</v>
      </c>
      <c r="W1522" t="s">
        <v>39234</v>
      </c>
      <c r="X1522" s="2">
        <v>1.67</v>
      </c>
      <c r="Y1522" s="6">
        <f t="shared" si="190"/>
        <v>4.4579696217399427E-2</v>
      </c>
      <c r="AA1522">
        <v>1480227</v>
      </c>
      <c r="AB1522">
        <v>28428</v>
      </c>
      <c r="AC1522">
        <v>21562202</v>
      </c>
      <c r="AD1522" t="s">
        <v>7</v>
      </c>
      <c r="AE1522">
        <v>120</v>
      </c>
      <c r="AF1522">
        <v>1</v>
      </c>
      <c r="AH1522" t="s">
        <v>39233</v>
      </c>
      <c r="AI1522" t="s">
        <v>39232</v>
      </c>
      <c r="AK1522" t="s">
        <v>39231</v>
      </c>
      <c r="AL1522">
        <v>2</v>
      </c>
      <c r="AM1522" s="5">
        <f t="shared" si="194"/>
        <v>0.2857142857142857</v>
      </c>
      <c r="AN1522" s="4">
        <f t="shared" si="191"/>
        <v>4.3273651755287499E-4</v>
      </c>
      <c r="AO1522" s="3"/>
      <c r="AP1522">
        <v>1</v>
      </c>
      <c r="AQ1522" t="s">
        <v>31395</v>
      </c>
      <c r="AR1522" t="s">
        <v>62</v>
      </c>
      <c r="AS1522" t="s">
        <v>39230</v>
      </c>
      <c r="AT1522" s="2" t="s">
        <v>61</v>
      </c>
      <c r="AU1522" s="1">
        <f t="shared" si="195"/>
        <v>3.1335608307445457</v>
      </c>
      <c r="AV1522" s="1">
        <f t="shared" si="196"/>
        <v>2.2506216367476148</v>
      </c>
      <c r="AW1522" s="1">
        <f t="shared" si="197"/>
        <v>1.3676824427506842</v>
      </c>
    </row>
    <row r="1523" spans="1:49" x14ac:dyDescent="0.2">
      <c r="A1523">
        <v>1521</v>
      </c>
      <c r="B1523" t="s">
        <v>39229</v>
      </c>
      <c r="C1523" t="s">
        <v>39228</v>
      </c>
      <c r="F1523" t="s">
        <v>39227</v>
      </c>
      <c r="G1523" t="s">
        <v>18</v>
      </c>
      <c r="H1523" t="s">
        <v>17</v>
      </c>
      <c r="I1523" t="s">
        <v>39226</v>
      </c>
      <c r="J1523" t="s">
        <v>39225</v>
      </c>
      <c r="K1523" t="s">
        <v>39224</v>
      </c>
      <c r="L1523" t="s">
        <v>39223</v>
      </c>
      <c r="M1523" t="s">
        <v>2191</v>
      </c>
      <c r="N1523">
        <v>2</v>
      </c>
      <c r="O1523" t="s">
        <v>39222</v>
      </c>
      <c r="P1523" t="s">
        <v>39221</v>
      </c>
      <c r="Q1523" t="s">
        <v>39220</v>
      </c>
      <c r="R1523" s="7">
        <v>42019</v>
      </c>
      <c r="S1523" s="8">
        <f t="shared" si="192"/>
        <v>2015</v>
      </c>
      <c r="T1523" s="8">
        <v>2015</v>
      </c>
      <c r="U1523" s="8">
        <f t="shared" si="193"/>
        <v>7</v>
      </c>
      <c r="V1523" s="7">
        <v>42019</v>
      </c>
      <c r="W1523" t="s">
        <v>39219</v>
      </c>
      <c r="X1523" s="2">
        <v>1.3460000000000001</v>
      </c>
      <c r="Y1523" s="6">
        <f t="shared" si="190"/>
        <v>3.593070126264649E-2</v>
      </c>
      <c r="AA1523">
        <v>7338724</v>
      </c>
      <c r="AB1523">
        <v>12178</v>
      </c>
      <c r="AD1523" t="s">
        <v>7</v>
      </c>
      <c r="AE1523">
        <v>33</v>
      </c>
      <c r="AF1523">
        <v>2</v>
      </c>
      <c r="AG1523">
        <v>7001556</v>
      </c>
      <c r="AH1523" t="s">
        <v>39218</v>
      </c>
      <c r="AI1523" t="s">
        <v>39217</v>
      </c>
      <c r="AJ1523" t="s">
        <v>39216</v>
      </c>
      <c r="AK1523" t="s">
        <v>39215</v>
      </c>
      <c r="AL1523">
        <v>5</v>
      </c>
      <c r="AM1523" s="5">
        <f t="shared" si="194"/>
        <v>0.7142857142857143</v>
      </c>
      <c r="AN1523" s="4">
        <f t="shared" si="191"/>
        <v>1.0818412938821875E-3</v>
      </c>
      <c r="AO1523" s="3"/>
      <c r="AP1523">
        <v>0</v>
      </c>
      <c r="AR1523" t="s">
        <v>62</v>
      </c>
      <c r="AT1523" s="2">
        <v>4.1420000000000003</v>
      </c>
      <c r="AU1523" s="1">
        <f t="shared" si="195"/>
        <v>2.5476043272017197</v>
      </c>
      <c r="AV1523" s="1">
        <f t="shared" si="196"/>
        <v>1.8506271278264339</v>
      </c>
      <c r="AW1523" s="1">
        <f t="shared" si="197"/>
        <v>1.1536499284511477</v>
      </c>
    </row>
    <row r="1524" spans="1:49" x14ac:dyDescent="0.2">
      <c r="A1524">
        <v>1522</v>
      </c>
      <c r="B1524" t="s">
        <v>39214</v>
      </c>
      <c r="C1524" t="s">
        <v>39213</v>
      </c>
      <c r="D1524" t="s">
        <v>39212</v>
      </c>
      <c r="F1524" t="s">
        <v>39211</v>
      </c>
      <c r="G1524" t="s">
        <v>18</v>
      </c>
      <c r="H1524" t="s">
        <v>17</v>
      </c>
      <c r="I1524" t="s">
        <v>39210</v>
      </c>
      <c r="J1524" t="s">
        <v>39209</v>
      </c>
      <c r="K1524" t="s">
        <v>39208</v>
      </c>
      <c r="L1524" t="s">
        <v>39207</v>
      </c>
      <c r="M1524" t="s">
        <v>4879</v>
      </c>
      <c r="N1524">
        <v>4</v>
      </c>
      <c r="O1524" t="s">
        <v>39206</v>
      </c>
      <c r="P1524" t="s">
        <v>39205</v>
      </c>
      <c r="Q1524" t="s">
        <v>39204</v>
      </c>
      <c r="R1524" s="7">
        <v>42019</v>
      </c>
      <c r="S1524" s="8">
        <f t="shared" si="192"/>
        <v>2015</v>
      </c>
      <c r="T1524" s="8">
        <v>2015</v>
      </c>
      <c r="U1524" s="8">
        <f t="shared" si="193"/>
        <v>7</v>
      </c>
      <c r="V1524" s="7">
        <v>42019</v>
      </c>
      <c r="W1524" t="s">
        <v>38701</v>
      </c>
      <c r="X1524" s="2">
        <v>0.66500000000000004</v>
      </c>
      <c r="Y1524" s="6">
        <f t="shared" si="190"/>
        <v>1.7751795200341692E-2</v>
      </c>
      <c r="AA1524">
        <v>3048853</v>
      </c>
      <c r="AB1524">
        <v>28526</v>
      </c>
      <c r="AD1524" t="s">
        <v>7</v>
      </c>
      <c r="AE1524">
        <v>374</v>
      </c>
      <c r="AF1524" t="s">
        <v>13710</v>
      </c>
      <c r="AH1524" t="s">
        <v>39203</v>
      </c>
      <c r="AI1524" t="s">
        <v>39202</v>
      </c>
      <c r="AK1524" t="s">
        <v>39201</v>
      </c>
      <c r="AL1524">
        <v>32</v>
      </c>
      <c r="AM1524" s="5">
        <f t="shared" si="194"/>
        <v>4.5714285714285712</v>
      </c>
      <c r="AN1524" s="4">
        <f t="shared" si="191"/>
        <v>6.9237842808459998E-3</v>
      </c>
      <c r="AO1524" s="3"/>
      <c r="AP1524">
        <v>0</v>
      </c>
      <c r="AR1524" t="s">
        <v>62</v>
      </c>
      <c r="AT1524" s="2" t="s">
        <v>61</v>
      </c>
      <c r="AU1524" s="1">
        <f t="shared" si="195"/>
        <v>1.4503391924492983</v>
      </c>
      <c r="AV1524" s="1">
        <f t="shared" si="196"/>
        <v>1.2337789740593845</v>
      </c>
      <c r="AW1524" s="1">
        <f t="shared" si="197"/>
        <v>1.0172187556694707</v>
      </c>
    </row>
    <row r="1525" spans="1:49" x14ac:dyDescent="0.2">
      <c r="A1525">
        <v>1523</v>
      </c>
      <c r="B1525" t="s">
        <v>39200</v>
      </c>
      <c r="C1525" t="s">
        <v>39199</v>
      </c>
      <c r="F1525" t="s">
        <v>39198</v>
      </c>
      <c r="G1525" t="s">
        <v>18</v>
      </c>
      <c r="H1525" t="s">
        <v>17</v>
      </c>
      <c r="I1525" t="s">
        <v>3887</v>
      </c>
      <c r="J1525" t="s">
        <v>39197</v>
      </c>
      <c r="K1525" t="s">
        <v>39196</v>
      </c>
      <c r="L1525" t="s">
        <v>39195</v>
      </c>
      <c r="M1525" t="s">
        <v>7570</v>
      </c>
      <c r="N1525">
        <v>3</v>
      </c>
      <c r="O1525" t="s">
        <v>39194</v>
      </c>
      <c r="P1525" t="s">
        <v>39193</v>
      </c>
      <c r="Q1525" t="s">
        <v>39192</v>
      </c>
      <c r="R1525" s="7">
        <v>42019</v>
      </c>
      <c r="S1525" s="8">
        <f t="shared" si="192"/>
        <v>2015</v>
      </c>
      <c r="T1525" s="8">
        <v>2015</v>
      </c>
      <c r="U1525" s="8">
        <f t="shared" si="193"/>
        <v>7</v>
      </c>
      <c r="V1525" s="7">
        <v>42019</v>
      </c>
      <c r="W1525" t="s">
        <v>1147</v>
      </c>
      <c r="X1525" s="2">
        <v>1.6379999999999999</v>
      </c>
      <c r="Y1525" s="6">
        <f t="shared" si="190"/>
        <v>4.3725474493473214E-2</v>
      </c>
      <c r="AA1525" t="s">
        <v>1146</v>
      </c>
      <c r="AB1525">
        <v>17391</v>
      </c>
      <c r="AD1525" t="s">
        <v>7</v>
      </c>
      <c r="AE1525">
        <v>63</v>
      </c>
      <c r="AF1525">
        <v>2</v>
      </c>
      <c r="AG1525">
        <v>6960068</v>
      </c>
      <c r="AH1525" t="s">
        <v>39191</v>
      </c>
      <c r="AI1525" t="s">
        <v>39190</v>
      </c>
      <c r="AJ1525" t="s">
        <v>39189</v>
      </c>
      <c r="AK1525" t="s">
        <v>39188</v>
      </c>
      <c r="AL1525">
        <v>25</v>
      </c>
      <c r="AM1525" s="5">
        <f t="shared" si="194"/>
        <v>3.5714285714285716</v>
      </c>
      <c r="AN1525" s="4">
        <f t="shared" si="191"/>
        <v>5.4092064694109378E-3</v>
      </c>
      <c r="AO1525" s="3"/>
      <c r="AP1525">
        <v>0</v>
      </c>
      <c r="AR1525" t="s">
        <v>62</v>
      </c>
      <c r="AT1525" s="2">
        <v>4.931</v>
      </c>
      <c r="AU1525" s="1">
        <f t="shared" si="195"/>
        <v>3.2230594086254531</v>
      </c>
      <c r="AV1525" s="1">
        <f t="shared" si="196"/>
        <v>2.4567340481442077</v>
      </c>
      <c r="AW1525" s="1">
        <f t="shared" si="197"/>
        <v>1.6904086876629623</v>
      </c>
    </row>
    <row r="1526" spans="1:49" x14ac:dyDescent="0.2">
      <c r="A1526">
        <v>1524</v>
      </c>
      <c r="B1526" t="s">
        <v>39187</v>
      </c>
      <c r="C1526" t="s">
        <v>39186</v>
      </c>
      <c r="F1526" t="s">
        <v>39185</v>
      </c>
      <c r="G1526" t="s">
        <v>18</v>
      </c>
      <c r="H1526" t="s">
        <v>17</v>
      </c>
      <c r="I1526" t="s">
        <v>39184</v>
      </c>
      <c r="J1526" t="s">
        <v>39183</v>
      </c>
      <c r="K1526" t="s">
        <v>39182</v>
      </c>
      <c r="L1526" t="s">
        <v>39181</v>
      </c>
      <c r="M1526" t="s">
        <v>39180</v>
      </c>
      <c r="N1526">
        <v>3</v>
      </c>
      <c r="O1526" t="s">
        <v>39179</v>
      </c>
      <c r="P1526" t="s">
        <v>39178</v>
      </c>
      <c r="Q1526" t="s">
        <v>39177</v>
      </c>
      <c r="R1526" s="7">
        <v>42019</v>
      </c>
      <c r="S1526" s="8">
        <f t="shared" si="192"/>
        <v>2015</v>
      </c>
      <c r="T1526" s="8">
        <v>2015</v>
      </c>
      <c r="U1526" s="8">
        <f t="shared" si="193"/>
        <v>7</v>
      </c>
      <c r="V1526" s="7">
        <v>42019</v>
      </c>
      <c r="W1526" t="s">
        <v>1147</v>
      </c>
      <c r="X1526" s="2">
        <v>1.6379999999999999</v>
      </c>
      <c r="Y1526" s="6">
        <f t="shared" si="190"/>
        <v>4.3725474493473214E-2</v>
      </c>
      <c r="AA1526" t="s">
        <v>1146</v>
      </c>
      <c r="AB1526">
        <v>17391</v>
      </c>
      <c r="AD1526" t="s">
        <v>7</v>
      </c>
      <c r="AE1526">
        <v>63</v>
      </c>
      <c r="AF1526">
        <v>2</v>
      </c>
      <c r="AG1526">
        <v>6963438</v>
      </c>
      <c r="AH1526" t="s">
        <v>39176</v>
      </c>
      <c r="AI1526" t="s">
        <v>39175</v>
      </c>
      <c r="AJ1526" t="s">
        <v>39174</v>
      </c>
      <c r="AK1526" t="s">
        <v>39173</v>
      </c>
      <c r="AL1526">
        <v>96</v>
      </c>
      <c r="AM1526" s="5">
        <f t="shared" si="194"/>
        <v>13.714285714285714</v>
      </c>
      <c r="AN1526" s="4">
        <f t="shared" si="191"/>
        <v>2.0771352842537998E-2</v>
      </c>
      <c r="AO1526" s="3"/>
      <c r="AP1526">
        <v>0</v>
      </c>
      <c r="AR1526" t="s">
        <v>62</v>
      </c>
      <c r="AT1526" s="2">
        <v>4.931</v>
      </c>
      <c r="AU1526" s="1">
        <f t="shared" si="195"/>
        <v>3.6839237998192651</v>
      </c>
      <c r="AV1526" s="1">
        <f t="shared" si="196"/>
        <v>3.2248413668005607</v>
      </c>
      <c r="AW1526" s="1">
        <f t="shared" si="197"/>
        <v>2.7657589337818562</v>
      </c>
    </row>
    <row r="1527" spans="1:49" x14ac:dyDescent="0.2">
      <c r="A1527">
        <v>1525</v>
      </c>
      <c r="B1527" t="s">
        <v>39172</v>
      </c>
      <c r="C1527" t="s">
        <v>39171</v>
      </c>
      <c r="F1527" t="s">
        <v>39170</v>
      </c>
      <c r="G1527" t="s">
        <v>18</v>
      </c>
      <c r="H1527" t="s">
        <v>17</v>
      </c>
      <c r="I1527" t="s">
        <v>39169</v>
      </c>
      <c r="J1527">
        <v>60005415</v>
      </c>
      <c r="K1527" t="s">
        <v>6525</v>
      </c>
      <c r="L1527" t="s">
        <v>6524</v>
      </c>
      <c r="M1527" t="s">
        <v>982</v>
      </c>
      <c r="N1527">
        <v>4</v>
      </c>
      <c r="O1527" t="s">
        <v>39168</v>
      </c>
      <c r="P1527" t="s">
        <v>39167</v>
      </c>
      <c r="Q1527" t="s">
        <v>39166</v>
      </c>
      <c r="R1527" s="7">
        <v>42019</v>
      </c>
      <c r="S1527" s="8">
        <f t="shared" si="192"/>
        <v>2015</v>
      </c>
      <c r="T1527" s="8">
        <v>2015</v>
      </c>
      <c r="U1527" s="8">
        <f t="shared" si="193"/>
        <v>7</v>
      </c>
      <c r="V1527" s="7">
        <v>42019</v>
      </c>
      <c r="W1527" t="s">
        <v>1147</v>
      </c>
      <c r="X1527" s="2">
        <v>1.6379999999999999</v>
      </c>
      <c r="Y1527" s="6">
        <f t="shared" si="190"/>
        <v>4.3725474493473214E-2</v>
      </c>
      <c r="AA1527" t="s">
        <v>1146</v>
      </c>
      <c r="AB1527">
        <v>17391</v>
      </c>
      <c r="AD1527" t="s">
        <v>7</v>
      </c>
      <c r="AE1527">
        <v>63</v>
      </c>
      <c r="AF1527">
        <v>2</v>
      </c>
      <c r="AG1527">
        <v>6928489</v>
      </c>
      <c r="AH1527" t="s">
        <v>39165</v>
      </c>
      <c r="AI1527" t="s">
        <v>39164</v>
      </c>
      <c r="AJ1527" t="s">
        <v>39163</v>
      </c>
      <c r="AK1527" t="s">
        <v>39162</v>
      </c>
      <c r="AL1527">
        <v>31</v>
      </c>
      <c r="AM1527" s="5">
        <f t="shared" si="194"/>
        <v>4.4285714285714288</v>
      </c>
      <c r="AN1527" s="4">
        <f t="shared" si="191"/>
        <v>6.7074160220695631E-3</v>
      </c>
      <c r="AO1527" s="3"/>
      <c r="AP1527">
        <v>0</v>
      </c>
      <c r="AQ1527" t="s">
        <v>2739</v>
      </c>
      <c r="AR1527" t="s">
        <v>62</v>
      </c>
      <c r="AS1527" t="s">
        <v>2738</v>
      </c>
      <c r="AT1527" s="2">
        <v>4.931</v>
      </c>
      <c r="AU1527" s="1">
        <f t="shared" si="195"/>
        <v>3.2620056952052119</v>
      </c>
      <c r="AV1527" s="1">
        <f t="shared" si="196"/>
        <v>2.5216445257771389</v>
      </c>
      <c r="AW1527" s="1">
        <f t="shared" si="197"/>
        <v>1.7812833563490658</v>
      </c>
    </row>
    <row r="1528" spans="1:49" x14ac:dyDescent="0.2">
      <c r="A1528">
        <v>1526</v>
      </c>
      <c r="B1528" t="s">
        <v>39161</v>
      </c>
      <c r="C1528" t="s">
        <v>39160</v>
      </c>
      <c r="F1528" t="s">
        <v>39159</v>
      </c>
      <c r="G1528" t="s">
        <v>18</v>
      </c>
      <c r="H1528" t="s">
        <v>17</v>
      </c>
      <c r="I1528" t="s">
        <v>39158</v>
      </c>
      <c r="J1528">
        <v>60018029</v>
      </c>
      <c r="K1528" t="s">
        <v>39157</v>
      </c>
      <c r="L1528" t="s">
        <v>4145</v>
      </c>
      <c r="M1528" t="s">
        <v>613</v>
      </c>
      <c r="N1528">
        <v>3</v>
      </c>
      <c r="O1528" t="s">
        <v>39156</v>
      </c>
      <c r="P1528" t="s">
        <v>39155</v>
      </c>
      <c r="Q1528" t="s">
        <v>39154</v>
      </c>
      <c r="R1528" s="7">
        <v>42019</v>
      </c>
      <c r="S1528" s="8">
        <f t="shared" si="192"/>
        <v>2015</v>
      </c>
      <c r="T1528" s="8">
        <v>2015</v>
      </c>
      <c r="U1528" s="8">
        <f t="shared" si="193"/>
        <v>7</v>
      </c>
      <c r="V1528" s="7">
        <v>42019</v>
      </c>
      <c r="W1528" t="s">
        <v>1147</v>
      </c>
      <c r="X1528" s="2">
        <v>1.6379999999999999</v>
      </c>
      <c r="Y1528" s="6">
        <f t="shared" si="190"/>
        <v>4.3725474493473214E-2</v>
      </c>
      <c r="AA1528" t="s">
        <v>1146</v>
      </c>
      <c r="AB1528">
        <v>17391</v>
      </c>
      <c r="AD1528" t="s">
        <v>7</v>
      </c>
      <c r="AE1528">
        <v>63</v>
      </c>
      <c r="AF1528">
        <v>2</v>
      </c>
      <c r="AG1528">
        <v>6955826</v>
      </c>
      <c r="AH1528" t="s">
        <v>39153</v>
      </c>
      <c r="AI1528" t="s">
        <v>39152</v>
      </c>
      <c r="AJ1528" t="s">
        <v>39151</v>
      </c>
      <c r="AK1528" t="s">
        <v>39150</v>
      </c>
      <c r="AL1528">
        <v>135</v>
      </c>
      <c r="AM1528" s="5">
        <f t="shared" si="194"/>
        <v>19.285714285714285</v>
      </c>
      <c r="AN1528" s="4">
        <f t="shared" si="191"/>
        <v>2.920971493481906E-2</v>
      </c>
      <c r="AO1528" s="3"/>
      <c r="AP1528">
        <v>0</v>
      </c>
      <c r="AQ1528" t="s">
        <v>13705</v>
      </c>
      <c r="AR1528" t="s">
        <v>62</v>
      </c>
      <c r="AS1528" t="s">
        <v>36082</v>
      </c>
      <c r="AT1528" s="2">
        <v>4.931</v>
      </c>
      <c r="AU1528" s="1">
        <f t="shared" si="195"/>
        <v>3.9370746625876967</v>
      </c>
      <c r="AV1528" s="1">
        <f t="shared" si="196"/>
        <v>3.6467594714146139</v>
      </c>
      <c r="AW1528" s="1">
        <f t="shared" si="197"/>
        <v>3.3564442802415306</v>
      </c>
    </row>
    <row r="1529" spans="1:49" x14ac:dyDescent="0.2">
      <c r="A1529">
        <v>1527</v>
      </c>
      <c r="B1529" t="s">
        <v>39149</v>
      </c>
      <c r="C1529" t="s">
        <v>39148</v>
      </c>
      <c r="D1529" t="s">
        <v>39147</v>
      </c>
      <c r="F1529" t="s">
        <v>39146</v>
      </c>
      <c r="G1529" t="s">
        <v>18</v>
      </c>
      <c r="H1529" t="s">
        <v>17</v>
      </c>
      <c r="I1529" t="s">
        <v>18301</v>
      </c>
      <c r="J1529" t="s">
        <v>39145</v>
      </c>
      <c r="K1529" t="s">
        <v>39144</v>
      </c>
      <c r="L1529" t="s">
        <v>31023</v>
      </c>
      <c r="M1529" t="s">
        <v>1429</v>
      </c>
      <c r="N1529">
        <v>3</v>
      </c>
      <c r="O1529" t="s">
        <v>39143</v>
      </c>
      <c r="P1529" t="s">
        <v>39142</v>
      </c>
      <c r="Q1529" t="s">
        <v>39141</v>
      </c>
      <c r="R1529" s="7">
        <v>42019</v>
      </c>
      <c r="S1529" s="8">
        <f t="shared" si="192"/>
        <v>2015</v>
      </c>
      <c r="T1529" s="8">
        <v>2015</v>
      </c>
      <c r="U1529" s="8">
        <f t="shared" si="193"/>
        <v>7</v>
      </c>
      <c r="V1529" s="7">
        <v>42019</v>
      </c>
      <c r="W1529" t="s">
        <v>39140</v>
      </c>
      <c r="X1529" s="2">
        <v>0.625</v>
      </c>
      <c r="Y1529" s="6">
        <f t="shared" si="190"/>
        <v>1.6684018045433919E-2</v>
      </c>
      <c r="AA1529">
        <v>304018</v>
      </c>
      <c r="AB1529">
        <v>12352</v>
      </c>
      <c r="AD1529" t="s">
        <v>7</v>
      </c>
      <c r="AE1529">
        <v>335</v>
      </c>
      <c r="AH1529" t="s">
        <v>39139</v>
      </c>
      <c r="AI1529" t="s">
        <v>39138</v>
      </c>
      <c r="AJ1529" t="s">
        <v>39137</v>
      </c>
      <c r="AK1529" t="s">
        <v>39136</v>
      </c>
      <c r="AL1529">
        <v>12</v>
      </c>
      <c r="AM1529" s="5">
        <f t="shared" si="194"/>
        <v>1.7142857142857142</v>
      </c>
      <c r="AN1529" s="4">
        <f t="shared" si="191"/>
        <v>2.5964191053172497E-3</v>
      </c>
      <c r="AO1529" s="3"/>
      <c r="AP1529">
        <v>0</v>
      </c>
      <c r="AQ1529" t="s">
        <v>295</v>
      </c>
      <c r="AR1529">
        <v>11374318</v>
      </c>
      <c r="AS1529" t="s">
        <v>294</v>
      </c>
      <c r="AT1529" s="2">
        <v>2.31</v>
      </c>
      <c r="AU1529" s="1">
        <f t="shared" si="195"/>
        <v>1.2457738363398918</v>
      </c>
      <c r="AV1529" s="1">
        <f t="shared" si="196"/>
        <v>0.96402185753755842</v>
      </c>
      <c r="AW1529" s="1">
        <f t="shared" si="197"/>
        <v>0.68226987873522504</v>
      </c>
    </row>
    <row r="1530" spans="1:49" x14ac:dyDescent="0.2">
      <c r="A1530">
        <v>1528</v>
      </c>
      <c r="B1530" t="s">
        <v>39135</v>
      </c>
      <c r="C1530" t="s">
        <v>39134</v>
      </c>
      <c r="D1530" t="s">
        <v>39133</v>
      </c>
      <c r="F1530" t="s">
        <v>39132</v>
      </c>
      <c r="G1530" t="s">
        <v>18</v>
      </c>
      <c r="H1530" t="s">
        <v>17</v>
      </c>
      <c r="I1530" t="s">
        <v>39131</v>
      </c>
      <c r="J1530" t="s">
        <v>39130</v>
      </c>
      <c r="K1530" t="s">
        <v>39129</v>
      </c>
      <c r="L1530" t="s">
        <v>39128</v>
      </c>
      <c r="M1530" t="s">
        <v>39127</v>
      </c>
      <c r="N1530">
        <v>8</v>
      </c>
      <c r="O1530" t="s">
        <v>39126</v>
      </c>
      <c r="P1530" t="s">
        <v>39125</v>
      </c>
      <c r="Q1530" t="s">
        <v>39124</v>
      </c>
      <c r="R1530" s="7">
        <v>42019</v>
      </c>
      <c r="S1530" s="8">
        <f t="shared" si="192"/>
        <v>2015</v>
      </c>
      <c r="T1530" s="8">
        <v>2015</v>
      </c>
      <c r="U1530" s="8">
        <f t="shared" si="193"/>
        <v>7</v>
      </c>
      <c r="V1530" s="7">
        <v>42019</v>
      </c>
      <c r="W1530" t="s">
        <v>39123</v>
      </c>
      <c r="X1530" s="2">
        <v>1.1120000000000001</v>
      </c>
      <c r="Y1530" s="6">
        <f t="shared" si="190"/>
        <v>2.9684204906436029E-2</v>
      </c>
      <c r="AA1530">
        <v>9258388</v>
      </c>
      <c r="AB1530">
        <v>12325</v>
      </c>
      <c r="AD1530" t="s">
        <v>7</v>
      </c>
      <c r="AE1530">
        <v>619</v>
      </c>
      <c r="AH1530" t="s">
        <v>39122</v>
      </c>
      <c r="AI1530" t="s">
        <v>39121</v>
      </c>
      <c r="AJ1530" t="s">
        <v>39120</v>
      </c>
      <c r="AK1530" t="s">
        <v>39119</v>
      </c>
      <c r="AL1530">
        <v>13</v>
      </c>
      <c r="AM1530" s="5">
        <f t="shared" si="194"/>
        <v>1.8571428571428572</v>
      </c>
      <c r="AN1530" s="4">
        <f t="shared" si="191"/>
        <v>2.8127873640936877E-3</v>
      </c>
      <c r="AO1530" s="3"/>
      <c r="AP1530">
        <v>0</v>
      </c>
      <c r="AQ1530" t="s">
        <v>38203</v>
      </c>
      <c r="AR1530" t="s">
        <v>39118</v>
      </c>
      <c r="AS1530" t="s">
        <v>38201</v>
      </c>
      <c r="AT1530" s="2">
        <v>5.3159999999999998</v>
      </c>
      <c r="AU1530" s="1">
        <f t="shared" si="195"/>
        <v>2.1622779643733328</v>
      </c>
      <c r="AV1530" s="1">
        <f t="shared" si="196"/>
        <v>1.624849613526486</v>
      </c>
      <c r="AW1530" s="1">
        <f t="shared" si="197"/>
        <v>1.0874212626796391</v>
      </c>
    </row>
    <row r="1531" spans="1:49" x14ac:dyDescent="0.2">
      <c r="A1531">
        <v>1529</v>
      </c>
      <c r="B1531" t="s">
        <v>39117</v>
      </c>
      <c r="C1531" t="s">
        <v>39116</v>
      </c>
      <c r="E1531">
        <v>25545292</v>
      </c>
      <c r="F1531" t="s">
        <v>39115</v>
      </c>
      <c r="G1531" t="s">
        <v>18</v>
      </c>
      <c r="H1531" t="s">
        <v>17</v>
      </c>
      <c r="I1531" t="s">
        <v>39114</v>
      </c>
      <c r="J1531" t="s">
        <v>39113</v>
      </c>
      <c r="K1531" t="s">
        <v>39112</v>
      </c>
      <c r="L1531" t="s">
        <v>39111</v>
      </c>
      <c r="M1531" t="s">
        <v>1445</v>
      </c>
      <c r="N1531">
        <v>5</v>
      </c>
      <c r="O1531" t="s">
        <v>39110</v>
      </c>
      <c r="P1531" t="s">
        <v>39109</v>
      </c>
      <c r="Q1531" t="s">
        <v>39108</v>
      </c>
      <c r="R1531" s="7">
        <v>42018</v>
      </c>
      <c r="S1531" s="8">
        <f t="shared" si="192"/>
        <v>2015</v>
      </c>
      <c r="T1531" s="8">
        <v>2015</v>
      </c>
      <c r="U1531" s="8">
        <f t="shared" si="193"/>
        <v>7</v>
      </c>
      <c r="V1531" s="7">
        <v>42018</v>
      </c>
      <c r="W1531" t="s">
        <v>39062</v>
      </c>
      <c r="X1531" s="2">
        <v>4.8529999999999998</v>
      </c>
      <c r="Y1531" s="6">
        <f t="shared" si="190"/>
        <v>0.12954806331918528</v>
      </c>
      <c r="AA1531">
        <v>15306984</v>
      </c>
      <c r="AB1531">
        <v>17853</v>
      </c>
      <c r="AC1531">
        <v>15306992</v>
      </c>
      <c r="AD1531" t="s">
        <v>7</v>
      </c>
      <c r="AE1531">
        <v>15</v>
      </c>
      <c r="AF1531">
        <v>1</v>
      </c>
      <c r="AH1531" t="s">
        <v>39107</v>
      </c>
      <c r="AI1531" t="s">
        <v>39106</v>
      </c>
      <c r="AJ1531" t="s">
        <v>39105</v>
      </c>
      <c r="AK1531" t="s">
        <v>39104</v>
      </c>
      <c r="AL1531">
        <v>24</v>
      </c>
      <c r="AM1531" s="5">
        <f t="shared" si="194"/>
        <v>3.4285714285714284</v>
      </c>
      <c r="AN1531" s="4">
        <f t="shared" si="191"/>
        <v>5.1928382106344994E-3</v>
      </c>
      <c r="AO1531" s="3"/>
      <c r="AP1531">
        <v>0</v>
      </c>
      <c r="AQ1531" t="s">
        <v>2</v>
      </c>
      <c r="AR1531">
        <v>1542152</v>
      </c>
      <c r="AS1531" t="s">
        <v>0</v>
      </c>
      <c r="AT1531" s="2">
        <v>11.189</v>
      </c>
      <c r="AU1531" s="1">
        <f t="shared" si="195"/>
        <v>9.2241495786620042</v>
      </c>
      <c r="AV1531" s="1">
        <f t="shared" si="196"/>
        <v>6.7370450764909879</v>
      </c>
      <c r="AW1531" s="1">
        <f t="shared" si="197"/>
        <v>4.2499405743199725</v>
      </c>
    </row>
    <row r="1532" spans="1:49" x14ac:dyDescent="0.2">
      <c r="A1532">
        <v>1530</v>
      </c>
      <c r="B1532" t="s">
        <v>39103</v>
      </c>
      <c r="C1532" t="s">
        <v>39102</v>
      </c>
      <c r="F1532" t="s">
        <v>39101</v>
      </c>
      <c r="G1532" t="s">
        <v>18</v>
      </c>
      <c r="H1532" t="s">
        <v>17</v>
      </c>
      <c r="I1532" t="s">
        <v>39100</v>
      </c>
      <c r="J1532" t="s">
        <v>39099</v>
      </c>
      <c r="K1532" t="s">
        <v>39098</v>
      </c>
      <c r="L1532" t="s">
        <v>39097</v>
      </c>
      <c r="M1532" t="s">
        <v>39096</v>
      </c>
      <c r="N1532">
        <v>14</v>
      </c>
      <c r="O1532" t="s">
        <v>39095</v>
      </c>
      <c r="P1532" t="s">
        <v>39094</v>
      </c>
      <c r="Q1532" t="s">
        <v>39093</v>
      </c>
      <c r="R1532" s="7">
        <v>42018</v>
      </c>
      <c r="S1532" s="8">
        <f t="shared" si="192"/>
        <v>2015</v>
      </c>
      <c r="T1532" s="8">
        <v>2015</v>
      </c>
      <c r="U1532" s="8">
        <f t="shared" si="193"/>
        <v>7</v>
      </c>
      <c r="V1532" s="7">
        <v>42018</v>
      </c>
      <c r="W1532" t="s">
        <v>39062</v>
      </c>
      <c r="X1532" s="2">
        <v>4.8529999999999998</v>
      </c>
      <c r="Y1532" s="6">
        <f t="shared" si="190"/>
        <v>0.12954806331918528</v>
      </c>
      <c r="AA1532">
        <v>15306984</v>
      </c>
      <c r="AB1532">
        <v>17853</v>
      </c>
      <c r="AC1532">
        <v>15306992</v>
      </c>
      <c r="AD1532" t="s">
        <v>7</v>
      </c>
      <c r="AE1532">
        <v>15</v>
      </c>
      <c r="AF1532">
        <v>1</v>
      </c>
      <c r="AH1532" t="s">
        <v>39092</v>
      </c>
      <c r="AI1532" t="s">
        <v>39091</v>
      </c>
      <c r="AJ1532" t="s">
        <v>39090</v>
      </c>
      <c r="AK1532" t="s">
        <v>39089</v>
      </c>
      <c r="AL1532">
        <v>75</v>
      </c>
      <c r="AM1532" s="5">
        <f t="shared" si="194"/>
        <v>10.714285714285714</v>
      </c>
      <c r="AN1532" s="4">
        <f t="shared" si="191"/>
        <v>1.6227619408232811E-2</v>
      </c>
      <c r="AO1532" s="3"/>
      <c r="AP1532">
        <v>0</v>
      </c>
      <c r="AR1532" t="s">
        <v>62</v>
      </c>
      <c r="AT1532" s="2">
        <v>11.189</v>
      </c>
      <c r="AU1532" s="1">
        <f t="shared" si="195"/>
        <v>9.5551930145899533</v>
      </c>
      <c r="AV1532" s="1">
        <f t="shared" si="196"/>
        <v>7.2887841363709045</v>
      </c>
      <c r="AW1532" s="1">
        <f t="shared" si="197"/>
        <v>5.0223752581518548</v>
      </c>
    </row>
    <row r="1533" spans="1:49" x14ac:dyDescent="0.2">
      <c r="A1533">
        <v>1531</v>
      </c>
      <c r="B1533" t="s">
        <v>39088</v>
      </c>
      <c r="C1533" t="s">
        <v>39087</v>
      </c>
      <c r="F1533" t="s">
        <v>39086</v>
      </c>
      <c r="G1533" t="s">
        <v>18</v>
      </c>
      <c r="H1533" t="s">
        <v>17</v>
      </c>
      <c r="I1533" t="s">
        <v>4435</v>
      </c>
      <c r="J1533" t="s">
        <v>39085</v>
      </c>
      <c r="K1533" t="s">
        <v>39084</v>
      </c>
      <c r="L1533" t="s">
        <v>39083</v>
      </c>
      <c r="M1533" t="s">
        <v>39082</v>
      </c>
      <c r="N1533">
        <v>7</v>
      </c>
      <c r="O1533" t="s">
        <v>39081</v>
      </c>
      <c r="P1533" t="s">
        <v>39080</v>
      </c>
      <c r="Q1533" t="s">
        <v>39079</v>
      </c>
      <c r="R1533" s="7">
        <v>42018</v>
      </c>
      <c r="S1533" s="8">
        <f t="shared" si="192"/>
        <v>2015</v>
      </c>
      <c r="T1533" s="8">
        <v>2015</v>
      </c>
      <c r="U1533" s="8">
        <f t="shared" si="193"/>
        <v>7</v>
      </c>
      <c r="V1533" s="7">
        <v>42018</v>
      </c>
      <c r="W1533" t="s">
        <v>39062</v>
      </c>
      <c r="X1533" s="2">
        <v>4.8529999999999998</v>
      </c>
      <c r="Y1533" s="6">
        <f t="shared" si="190"/>
        <v>0.12954806331918528</v>
      </c>
      <c r="AA1533">
        <v>15306984</v>
      </c>
      <c r="AB1533">
        <v>17853</v>
      </c>
      <c r="AC1533">
        <v>15306992</v>
      </c>
      <c r="AD1533" t="s">
        <v>7</v>
      </c>
      <c r="AE1533">
        <v>15</v>
      </c>
      <c r="AF1533">
        <v>1</v>
      </c>
      <c r="AH1533" t="s">
        <v>39078</v>
      </c>
      <c r="AI1533" t="s">
        <v>39077</v>
      </c>
      <c r="AJ1533" t="s">
        <v>39076</v>
      </c>
      <c r="AK1533" t="s">
        <v>39075</v>
      </c>
      <c r="AL1533">
        <v>89</v>
      </c>
      <c r="AM1533" s="5">
        <f t="shared" si="194"/>
        <v>12.714285714285714</v>
      </c>
      <c r="AN1533" s="4">
        <f t="shared" si="191"/>
        <v>1.9256775031102936E-2</v>
      </c>
      <c r="AO1533" s="3"/>
      <c r="AP1533">
        <v>1</v>
      </c>
      <c r="AQ1533" t="s">
        <v>2</v>
      </c>
      <c r="AR1533" t="s">
        <v>39074</v>
      </c>
      <c r="AS1533" t="s">
        <v>0</v>
      </c>
      <c r="AT1533" s="2">
        <v>11.189</v>
      </c>
      <c r="AU1533" s="1">
        <f t="shared" si="195"/>
        <v>9.6460676832760583</v>
      </c>
      <c r="AV1533" s="1">
        <f t="shared" si="196"/>
        <v>7.4402419175144106</v>
      </c>
      <c r="AW1533" s="1">
        <f t="shared" si="197"/>
        <v>5.2344161517527628</v>
      </c>
    </row>
    <row r="1534" spans="1:49" x14ac:dyDescent="0.2">
      <c r="A1534">
        <v>1532</v>
      </c>
      <c r="B1534" t="s">
        <v>39073</v>
      </c>
      <c r="C1534" t="s">
        <v>39072</v>
      </c>
      <c r="E1534">
        <v>25426704</v>
      </c>
      <c r="F1534" t="s">
        <v>39071</v>
      </c>
      <c r="G1534" t="s">
        <v>18</v>
      </c>
      <c r="H1534" t="s">
        <v>17</v>
      </c>
      <c r="I1534" t="s">
        <v>39070</v>
      </c>
      <c r="J1534" t="s">
        <v>39069</v>
      </c>
      <c r="K1534" t="s">
        <v>39068</v>
      </c>
      <c r="L1534" t="s">
        <v>39067</v>
      </c>
      <c r="M1534" t="s">
        <v>39066</v>
      </c>
      <c r="N1534">
        <v>9</v>
      </c>
      <c r="O1534" t="s">
        <v>39065</v>
      </c>
      <c r="P1534" t="s">
        <v>39064</v>
      </c>
      <c r="Q1534" t="s">
        <v>39063</v>
      </c>
      <c r="R1534" s="7">
        <v>42018</v>
      </c>
      <c r="S1534" s="8">
        <f t="shared" si="192"/>
        <v>2015</v>
      </c>
      <c r="T1534" s="8">
        <v>2015</v>
      </c>
      <c r="U1534" s="8">
        <f t="shared" si="193"/>
        <v>7</v>
      </c>
      <c r="V1534" s="7">
        <v>42018</v>
      </c>
      <c r="W1534" t="s">
        <v>39062</v>
      </c>
      <c r="X1534" s="2">
        <v>4.8529999999999998</v>
      </c>
      <c r="Y1534" s="6">
        <f t="shared" si="190"/>
        <v>0.12954806331918528</v>
      </c>
      <c r="AA1534">
        <v>15306984</v>
      </c>
      <c r="AB1534">
        <v>17853</v>
      </c>
      <c r="AC1534">
        <v>15306992</v>
      </c>
      <c r="AD1534" t="s">
        <v>7</v>
      </c>
      <c r="AE1534">
        <v>15</v>
      </c>
      <c r="AF1534">
        <v>1</v>
      </c>
      <c r="AH1534" t="s">
        <v>39061</v>
      </c>
      <c r="AI1534" t="s">
        <v>39060</v>
      </c>
      <c r="AJ1534" t="s">
        <v>39059</v>
      </c>
      <c r="AK1534" t="s">
        <v>39058</v>
      </c>
      <c r="AL1534">
        <v>16</v>
      </c>
      <c r="AM1534" s="5">
        <f t="shared" si="194"/>
        <v>2.2857142857142856</v>
      </c>
      <c r="AN1534" s="4">
        <f t="shared" si="191"/>
        <v>3.4618921404229999E-3</v>
      </c>
      <c r="AO1534" s="3"/>
      <c r="AP1534">
        <v>0</v>
      </c>
      <c r="AR1534" t="s">
        <v>62</v>
      </c>
      <c r="AT1534" s="2">
        <v>11.189</v>
      </c>
      <c r="AU1534" s="1">
        <f t="shared" si="195"/>
        <v>9.1722211965556593</v>
      </c>
      <c r="AV1534" s="1">
        <f t="shared" si="196"/>
        <v>6.6504977729804144</v>
      </c>
      <c r="AW1534" s="1">
        <f t="shared" si="197"/>
        <v>4.1287743494051679</v>
      </c>
    </row>
    <row r="1535" spans="1:49" x14ac:dyDescent="0.2">
      <c r="A1535">
        <v>1533</v>
      </c>
      <c r="B1535" t="s">
        <v>39057</v>
      </c>
      <c r="C1535" t="s">
        <v>39056</v>
      </c>
      <c r="F1535" t="s">
        <v>39055</v>
      </c>
      <c r="G1535" t="s">
        <v>18</v>
      </c>
      <c r="H1535" t="s">
        <v>17</v>
      </c>
      <c r="I1535" t="s">
        <v>38109</v>
      </c>
      <c r="J1535" t="s">
        <v>39054</v>
      </c>
      <c r="K1535" t="s">
        <v>39053</v>
      </c>
      <c r="L1535" t="s">
        <v>39052</v>
      </c>
      <c r="M1535" t="s">
        <v>4949</v>
      </c>
      <c r="N1535">
        <v>3</v>
      </c>
      <c r="O1535" t="s">
        <v>39051</v>
      </c>
      <c r="P1535" t="s">
        <v>39050</v>
      </c>
      <c r="Q1535" t="s">
        <v>39049</v>
      </c>
      <c r="R1535" s="7">
        <v>42017</v>
      </c>
      <c r="S1535" s="8">
        <f t="shared" si="192"/>
        <v>2015</v>
      </c>
      <c r="T1535" s="8">
        <v>2015</v>
      </c>
      <c r="U1535" s="8">
        <f t="shared" si="193"/>
        <v>7</v>
      </c>
      <c r="V1535" s="7">
        <v>42017</v>
      </c>
      <c r="W1535" t="s">
        <v>30304</v>
      </c>
      <c r="X1535" s="2">
        <v>0.218</v>
      </c>
      <c r="Y1535" s="6">
        <f t="shared" si="190"/>
        <v>5.8193854942473512E-3</v>
      </c>
      <c r="AA1535">
        <v>3772063</v>
      </c>
      <c r="AB1535">
        <v>130012</v>
      </c>
      <c r="AC1535" t="s">
        <v>30303</v>
      </c>
      <c r="AD1535" t="s">
        <v>7</v>
      </c>
      <c r="AE1535">
        <v>61</v>
      </c>
      <c r="AF1535">
        <v>2</v>
      </c>
      <c r="AG1535" t="s">
        <v>39048</v>
      </c>
      <c r="AH1535" t="s">
        <v>39047</v>
      </c>
      <c r="AI1535" t="s">
        <v>39046</v>
      </c>
      <c r="AJ1535" t="s">
        <v>39045</v>
      </c>
      <c r="AK1535" t="s">
        <v>39044</v>
      </c>
      <c r="AL1535">
        <v>0</v>
      </c>
      <c r="AM1535" s="5">
        <f t="shared" si="194"/>
        <v>0</v>
      </c>
      <c r="AN1535" s="4">
        <f t="shared" si="191"/>
        <v>0</v>
      </c>
      <c r="AO1535" s="3"/>
      <c r="AP1535">
        <v>0</v>
      </c>
      <c r="AQ1535" t="s">
        <v>39043</v>
      </c>
      <c r="AR1535">
        <v>2011</v>
      </c>
      <c r="AS1535" t="s">
        <v>39042</v>
      </c>
      <c r="AT1535" s="2">
        <v>2.3330000000000002</v>
      </c>
      <c r="AU1535" s="1">
        <f t="shared" si="195"/>
        <v>0.40735698459731456</v>
      </c>
      <c r="AV1535" s="1">
        <f t="shared" si="196"/>
        <v>0.29096927471236755</v>
      </c>
      <c r="AW1535" s="1">
        <f t="shared" si="197"/>
        <v>0.17458156482742054</v>
      </c>
    </row>
    <row r="1536" spans="1:49" x14ac:dyDescent="0.2">
      <c r="A1536">
        <v>1534</v>
      </c>
      <c r="B1536" t="s">
        <v>39041</v>
      </c>
      <c r="C1536" t="s">
        <v>39040</v>
      </c>
      <c r="F1536" t="s">
        <v>39039</v>
      </c>
      <c r="G1536" t="s">
        <v>18</v>
      </c>
      <c r="H1536" t="s">
        <v>17</v>
      </c>
      <c r="I1536" t="s">
        <v>11526</v>
      </c>
      <c r="J1536" t="s">
        <v>39038</v>
      </c>
      <c r="K1536" t="s">
        <v>17019</v>
      </c>
      <c r="L1536" t="s">
        <v>17018</v>
      </c>
      <c r="M1536" t="s">
        <v>17017</v>
      </c>
      <c r="N1536">
        <v>4</v>
      </c>
      <c r="O1536" t="s">
        <v>39037</v>
      </c>
      <c r="P1536" t="s">
        <v>39036</v>
      </c>
      <c r="Q1536" t="s">
        <v>39035</v>
      </c>
      <c r="R1536" s="7">
        <v>42017</v>
      </c>
      <c r="S1536" s="8">
        <f t="shared" si="192"/>
        <v>2015</v>
      </c>
      <c r="T1536" s="8">
        <v>2015</v>
      </c>
      <c r="U1536" s="8">
        <f t="shared" si="193"/>
        <v>7</v>
      </c>
      <c r="V1536" s="7">
        <v>42017</v>
      </c>
      <c r="W1536" t="s">
        <v>3643</v>
      </c>
      <c r="X1536" s="2">
        <v>0.28199999999999997</v>
      </c>
      <c r="Y1536" s="6">
        <f t="shared" si="190"/>
        <v>7.527828942099783E-3</v>
      </c>
      <c r="AA1536">
        <v>16875869</v>
      </c>
      <c r="AB1536">
        <v>19700186861</v>
      </c>
      <c r="AC1536">
        <v>16875877</v>
      </c>
      <c r="AD1536" t="s">
        <v>7</v>
      </c>
      <c r="AE1536">
        <v>2015</v>
      </c>
      <c r="AG1536">
        <v>805820</v>
      </c>
      <c r="AI1536" t="s">
        <v>39034</v>
      </c>
      <c r="AK1536" t="s">
        <v>39033</v>
      </c>
      <c r="AL1536">
        <v>13</v>
      </c>
      <c r="AM1536" s="5">
        <f t="shared" si="194"/>
        <v>1.8571428571428572</v>
      </c>
      <c r="AN1536" s="4">
        <f t="shared" si="191"/>
        <v>2.8127873640936877E-3</v>
      </c>
      <c r="AO1536" s="3"/>
      <c r="AP1536">
        <v>1</v>
      </c>
      <c r="AR1536" t="s">
        <v>62</v>
      </c>
      <c r="AT1536" s="2">
        <v>1.1739999999999999</v>
      </c>
      <c r="AU1536" s="1">
        <f t="shared" si="195"/>
        <v>0.61133164686979535</v>
      </c>
      <c r="AV1536" s="1">
        <f t="shared" si="196"/>
        <v>0.51703081530967354</v>
      </c>
      <c r="AW1536" s="1">
        <f t="shared" si="197"/>
        <v>0.42272998374955162</v>
      </c>
    </row>
    <row r="1537" spans="1:49" x14ac:dyDescent="0.2">
      <c r="A1537">
        <v>1535</v>
      </c>
      <c r="B1537" t="s">
        <v>39032</v>
      </c>
      <c r="C1537" t="s">
        <v>39031</v>
      </c>
      <c r="F1537" t="s">
        <v>39030</v>
      </c>
      <c r="G1537" t="s">
        <v>18</v>
      </c>
      <c r="H1537" t="s">
        <v>17</v>
      </c>
      <c r="I1537" t="s">
        <v>39029</v>
      </c>
      <c r="J1537">
        <v>60025778</v>
      </c>
      <c r="K1537" t="s">
        <v>39028</v>
      </c>
      <c r="L1537" t="s">
        <v>39027</v>
      </c>
      <c r="M1537" t="s">
        <v>234</v>
      </c>
      <c r="N1537">
        <v>3</v>
      </c>
      <c r="O1537" t="s">
        <v>39026</v>
      </c>
      <c r="P1537" t="s">
        <v>39025</v>
      </c>
      <c r="Q1537" t="s">
        <v>39024</v>
      </c>
      <c r="R1537" s="7">
        <v>42017</v>
      </c>
      <c r="S1537" s="8">
        <f t="shared" si="192"/>
        <v>2015</v>
      </c>
      <c r="T1537" s="8">
        <v>2015</v>
      </c>
      <c r="U1537" s="8">
        <f t="shared" si="193"/>
        <v>7</v>
      </c>
      <c r="V1537" s="7">
        <v>42017</v>
      </c>
      <c r="W1537" t="s">
        <v>14825</v>
      </c>
      <c r="X1537" s="2">
        <v>0.63600000000000001</v>
      </c>
      <c r="Y1537" s="6">
        <f t="shared" si="190"/>
        <v>1.6977656763033557E-2</v>
      </c>
      <c r="AA1537">
        <v>14248220</v>
      </c>
      <c r="AB1537">
        <v>130124</v>
      </c>
      <c r="AD1537" t="s">
        <v>7</v>
      </c>
      <c r="AE1537">
        <v>15</v>
      </c>
      <c r="AF1537">
        <v>1</v>
      </c>
      <c r="AH1537" t="s">
        <v>39023</v>
      </c>
      <c r="AI1537" t="s">
        <v>39022</v>
      </c>
      <c r="AJ1537" t="s">
        <v>39021</v>
      </c>
      <c r="AK1537" t="s">
        <v>39020</v>
      </c>
      <c r="AL1537">
        <v>29</v>
      </c>
      <c r="AM1537" s="5">
        <f t="shared" si="194"/>
        <v>4.1428571428571432</v>
      </c>
      <c r="AN1537" s="4">
        <f t="shared" si="191"/>
        <v>6.274679504516688E-3</v>
      </c>
      <c r="AO1537" s="3"/>
      <c r="AP1537">
        <v>1</v>
      </c>
      <c r="AR1537" t="s">
        <v>62</v>
      </c>
      <c r="AT1537" s="2" t="s">
        <v>61</v>
      </c>
      <c r="AU1537" s="1">
        <f t="shared" si="195"/>
        <v>1.3766763585478496</v>
      </c>
      <c r="AV1537" s="1">
        <f t="shared" si="196"/>
        <v>1.1626168133775123</v>
      </c>
      <c r="AW1537" s="1">
        <f t="shared" si="197"/>
        <v>0.94855726820717479</v>
      </c>
    </row>
    <row r="1538" spans="1:49" x14ac:dyDescent="0.2">
      <c r="A1538">
        <v>1536</v>
      </c>
      <c r="B1538" t="s">
        <v>39019</v>
      </c>
      <c r="C1538" t="s">
        <v>39018</v>
      </c>
      <c r="F1538" t="s">
        <v>39017</v>
      </c>
      <c r="G1538" t="s">
        <v>18</v>
      </c>
      <c r="H1538" t="s">
        <v>17</v>
      </c>
      <c r="I1538" t="s">
        <v>39016</v>
      </c>
      <c r="J1538" t="s">
        <v>39015</v>
      </c>
      <c r="K1538" t="s">
        <v>39014</v>
      </c>
      <c r="L1538" t="s">
        <v>39013</v>
      </c>
      <c r="M1538" t="s">
        <v>71</v>
      </c>
      <c r="N1538">
        <v>5</v>
      </c>
      <c r="O1538" t="s">
        <v>39012</v>
      </c>
      <c r="P1538" t="s">
        <v>39011</v>
      </c>
      <c r="Q1538" t="s">
        <v>39010</v>
      </c>
      <c r="R1538" s="7">
        <v>42016</v>
      </c>
      <c r="S1538" s="8">
        <f t="shared" si="192"/>
        <v>2015</v>
      </c>
      <c r="T1538" s="8">
        <v>2015</v>
      </c>
      <c r="U1538" s="8">
        <f t="shared" si="193"/>
        <v>7</v>
      </c>
      <c r="V1538" s="7">
        <v>42016</v>
      </c>
      <c r="W1538" t="s">
        <v>39009</v>
      </c>
      <c r="X1538" s="2">
        <v>0.433</v>
      </c>
      <c r="Y1538" s="6">
        <f t="shared" si="190"/>
        <v>1.1558687701876619E-2</v>
      </c>
      <c r="AA1538">
        <v>16807340</v>
      </c>
      <c r="AB1538">
        <v>4400151402</v>
      </c>
      <c r="AC1538">
        <v>16807359</v>
      </c>
      <c r="AD1538" t="s">
        <v>7</v>
      </c>
      <c r="AE1538">
        <v>40</v>
      </c>
      <c r="AH1538" t="s">
        <v>39008</v>
      </c>
      <c r="AI1538" t="s">
        <v>39007</v>
      </c>
      <c r="AK1538" t="s">
        <v>39006</v>
      </c>
      <c r="AL1538">
        <v>3</v>
      </c>
      <c r="AM1538" s="5">
        <f t="shared" si="194"/>
        <v>0.42857142857142855</v>
      </c>
      <c r="AN1538" s="4">
        <f t="shared" si="191"/>
        <v>6.4910477632931242E-4</v>
      </c>
      <c r="AO1538" s="3"/>
      <c r="AP1538">
        <v>1</v>
      </c>
      <c r="AR1538">
        <v>227507</v>
      </c>
      <c r="AT1538" s="2" t="s">
        <v>61</v>
      </c>
      <c r="AU1538" s="1">
        <f t="shared" si="195"/>
        <v>0.82858128242124263</v>
      </c>
      <c r="AV1538" s="1">
        <f t="shared" si="196"/>
        <v>0.61038962391029661</v>
      </c>
      <c r="AW1538" s="1">
        <f t="shared" si="197"/>
        <v>0.39219796539935042</v>
      </c>
    </row>
    <row r="1539" spans="1:49" x14ac:dyDescent="0.2">
      <c r="A1539">
        <v>1537</v>
      </c>
      <c r="B1539" t="s">
        <v>39005</v>
      </c>
      <c r="C1539" t="s">
        <v>39004</v>
      </c>
      <c r="F1539" t="s">
        <v>39003</v>
      </c>
      <c r="G1539" t="s">
        <v>18</v>
      </c>
      <c r="H1539" t="s">
        <v>17</v>
      </c>
      <c r="I1539" t="s">
        <v>39002</v>
      </c>
      <c r="J1539">
        <v>60106184</v>
      </c>
      <c r="K1539" t="s">
        <v>39001</v>
      </c>
      <c r="L1539" t="s">
        <v>18116</v>
      </c>
      <c r="M1539" t="s">
        <v>513</v>
      </c>
      <c r="N1539">
        <v>3</v>
      </c>
      <c r="O1539" t="s">
        <v>39000</v>
      </c>
      <c r="P1539" t="s">
        <v>38999</v>
      </c>
      <c r="Q1539" t="s">
        <v>38998</v>
      </c>
      <c r="R1539" s="7">
        <v>42015</v>
      </c>
      <c r="S1539" s="8">
        <f t="shared" si="192"/>
        <v>2015</v>
      </c>
      <c r="T1539" s="8">
        <v>2015</v>
      </c>
      <c r="U1539" s="8">
        <f t="shared" si="193"/>
        <v>7</v>
      </c>
      <c r="V1539" s="7">
        <v>42015</v>
      </c>
      <c r="W1539" t="s">
        <v>22803</v>
      </c>
      <c r="X1539" s="2">
        <v>2.0579999999999998</v>
      </c>
      <c r="Y1539" s="6">
        <f t="shared" ref="Y1539:Y1602" si="198">(X1539-$Z$3)/($Z$2-$Z$3)</f>
        <v>5.4937134620004803E-2</v>
      </c>
      <c r="AA1539">
        <v>358711</v>
      </c>
      <c r="AB1539">
        <v>28218</v>
      </c>
      <c r="AC1539">
        <v>13652966</v>
      </c>
      <c r="AD1539" t="s">
        <v>7</v>
      </c>
      <c r="AE1539">
        <v>446</v>
      </c>
      <c r="AF1539">
        <v>2</v>
      </c>
      <c r="AH1539" t="s">
        <v>38997</v>
      </c>
      <c r="AI1539" t="s">
        <v>38996</v>
      </c>
      <c r="AJ1539" t="s">
        <v>38995</v>
      </c>
      <c r="AK1539" t="s">
        <v>38994</v>
      </c>
      <c r="AL1539">
        <v>82</v>
      </c>
      <c r="AM1539" s="5">
        <f t="shared" si="194"/>
        <v>11.714285714285714</v>
      </c>
      <c r="AN1539" s="4">
        <f t="shared" ref="AN1539:AN1602" si="199">(AM1539-$AO$3)/($AO$2-$AO$3)</f>
        <v>1.7742197219667872E-2</v>
      </c>
      <c r="AO1539" s="3"/>
      <c r="AP1539">
        <v>1</v>
      </c>
      <c r="AQ1539" t="s">
        <v>25</v>
      </c>
      <c r="AR1539">
        <v>257720</v>
      </c>
      <c r="AS1539" t="s">
        <v>23</v>
      </c>
      <c r="AT1539" s="2" t="s">
        <v>61</v>
      </c>
      <c r="AU1539" s="1">
        <f t="shared" si="195"/>
        <v>4.3778653399903718</v>
      </c>
      <c r="AV1539" s="1">
        <f t="shared" si="196"/>
        <v>3.6339665919836337</v>
      </c>
      <c r="AW1539" s="1">
        <f t="shared" si="197"/>
        <v>2.8900678439768948</v>
      </c>
    </row>
    <row r="1540" spans="1:49" x14ac:dyDescent="0.2">
      <c r="A1540">
        <v>1538</v>
      </c>
      <c r="B1540" t="s">
        <v>38993</v>
      </c>
      <c r="C1540" t="s">
        <v>38992</v>
      </c>
      <c r="F1540" t="s">
        <v>38991</v>
      </c>
      <c r="G1540" t="s">
        <v>18</v>
      </c>
      <c r="H1540" t="s">
        <v>17</v>
      </c>
      <c r="I1540" t="s">
        <v>38990</v>
      </c>
      <c r="J1540">
        <v>60025578</v>
      </c>
      <c r="K1540" t="s">
        <v>445</v>
      </c>
      <c r="L1540" t="s">
        <v>444</v>
      </c>
      <c r="M1540" t="s">
        <v>102</v>
      </c>
      <c r="N1540">
        <v>4</v>
      </c>
      <c r="O1540" t="s">
        <v>38989</v>
      </c>
      <c r="P1540" t="s">
        <v>38988</v>
      </c>
      <c r="Q1540" t="s">
        <v>2310</v>
      </c>
      <c r="R1540" s="7">
        <v>42015</v>
      </c>
      <c r="S1540" s="8">
        <f t="shared" si="192"/>
        <v>2015</v>
      </c>
      <c r="T1540" s="8">
        <v>2015</v>
      </c>
      <c r="U1540" s="8">
        <f t="shared" si="193"/>
        <v>7</v>
      </c>
      <c r="V1540" s="7">
        <v>42015</v>
      </c>
      <c r="W1540" t="s">
        <v>3643</v>
      </c>
      <c r="X1540" s="2">
        <v>0.28199999999999997</v>
      </c>
      <c r="Y1540" s="6">
        <f t="shared" si="198"/>
        <v>7.527828942099783E-3</v>
      </c>
      <c r="AA1540">
        <v>16875869</v>
      </c>
      <c r="AB1540">
        <v>19700186861</v>
      </c>
      <c r="AC1540">
        <v>16875877</v>
      </c>
      <c r="AD1540" t="s">
        <v>7</v>
      </c>
      <c r="AE1540">
        <v>2015</v>
      </c>
      <c r="AG1540">
        <v>852520</v>
      </c>
      <c r="AI1540" t="s">
        <v>38987</v>
      </c>
      <c r="AK1540" t="s">
        <v>38986</v>
      </c>
      <c r="AL1540">
        <v>1</v>
      </c>
      <c r="AM1540" s="5">
        <f t="shared" si="194"/>
        <v>0.14285714285714285</v>
      </c>
      <c r="AN1540" s="4">
        <f t="shared" si="199"/>
        <v>2.1636825877643749E-4</v>
      </c>
      <c r="AO1540" s="3"/>
      <c r="AP1540">
        <v>1</v>
      </c>
      <c r="AR1540" t="s">
        <v>62</v>
      </c>
      <c r="AT1540" s="2">
        <v>1.1739999999999999</v>
      </c>
      <c r="AU1540" s="1">
        <f t="shared" si="195"/>
        <v>0.53343907371027788</v>
      </c>
      <c r="AV1540" s="1">
        <f t="shared" si="196"/>
        <v>0.38720986004381103</v>
      </c>
      <c r="AW1540" s="1">
        <f t="shared" si="197"/>
        <v>0.24098064637734412</v>
      </c>
    </row>
    <row r="1541" spans="1:49" x14ac:dyDescent="0.2">
      <c r="A1541">
        <v>1539</v>
      </c>
      <c r="B1541" t="s">
        <v>38985</v>
      </c>
      <c r="C1541" t="s">
        <v>38984</v>
      </c>
      <c r="F1541" t="s">
        <v>38983</v>
      </c>
      <c r="G1541" t="s">
        <v>18</v>
      </c>
      <c r="H1541" t="s">
        <v>17</v>
      </c>
      <c r="I1541" t="s">
        <v>38982</v>
      </c>
      <c r="J1541">
        <v>60016835</v>
      </c>
      <c r="K1541" t="s">
        <v>1519</v>
      </c>
      <c r="L1541" t="s">
        <v>103</v>
      </c>
      <c r="M1541" t="s">
        <v>102</v>
      </c>
      <c r="N1541">
        <v>3</v>
      </c>
      <c r="O1541" t="s">
        <v>38981</v>
      </c>
      <c r="P1541" t="s">
        <v>38980</v>
      </c>
      <c r="Q1541" t="s">
        <v>32473</v>
      </c>
      <c r="R1541" s="7">
        <v>42014</v>
      </c>
      <c r="S1541" s="8">
        <f t="shared" si="192"/>
        <v>2015</v>
      </c>
      <c r="T1541" s="8">
        <v>2015</v>
      </c>
      <c r="U1541" s="8">
        <f t="shared" si="193"/>
        <v>7</v>
      </c>
      <c r="V1541" s="7">
        <v>42014</v>
      </c>
      <c r="W1541" t="s">
        <v>38925</v>
      </c>
      <c r="X1541" s="2">
        <v>1.2769999999999999</v>
      </c>
      <c r="Y1541" s="6">
        <f t="shared" si="198"/>
        <v>3.4088785670430582E-2</v>
      </c>
      <c r="AA1541">
        <v>23299266</v>
      </c>
      <c r="AB1541">
        <v>21100367773</v>
      </c>
      <c r="AC1541">
        <v>23299274</v>
      </c>
      <c r="AD1541" t="s">
        <v>7</v>
      </c>
      <c r="AE1541">
        <v>2</v>
      </c>
      <c r="AF1541">
        <v>1</v>
      </c>
      <c r="AG1541">
        <v>7032908</v>
      </c>
      <c r="AH1541" t="s">
        <v>38979</v>
      </c>
      <c r="AI1541" t="s">
        <v>38978</v>
      </c>
      <c r="AJ1541" t="s">
        <v>38977</v>
      </c>
      <c r="AK1541" t="s">
        <v>38976</v>
      </c>
      <c r="AL1541">
        <v>8</v>
      </c>
      <c r="AM1541" s="5">
        <f t="shared" si="194"/>
        <v>1.1428571428571428</v>
      </c>
      <c r="AN1541" s="4">
        <f t="shared" si="199"/>
        <v>1.7309460702114999E-3</v>
      </c>
      <c r="AO1541" s="3"/>
      <c r="AP1541">
        <v>0</v>
      </c>
      <c r="AR1541" t="s">
        <v>62</v>
      </c>
      <c r="AT1541" s="2" t="s">
        <v>61</v>
      </c>
      <c r="AU1541" s="1">
        <f t="shared" si="195"/>
        <v>2.4381433790364855</v>
      </c>
      <c r="AV1541" s="1">
        <f t="shared" si="196"/>
        <v>1.7909865870321042</v>
      </c>
      <c r="AW1541" s="1">
        <f t="shared" si="197"/>
        <v>1.1438297950277225</v>
      </c>
    </row>
    <row r="1542" spans="1:49" x14ac:dyDescent="0.2">
      <c r="A1542">
        <v>1540</v>
      </c>
      <c r="B1542" t="s">
        <v>38975</v>
      </c>
      <c r="C1542" t="s">
        <v>38974</v>
      </c>
      <c r="F1542" t="s">
        <v>38973</v>
      </c>
      <c r="G1542" t="s">
        <v>18</v>
      </c>
      <c r="H1542" t="s">
        <v>17</v>
      </c>
      <c r="I1542" t="s">
        <v>2765</v>
      </c>
      <c r="J1542">
        <v>60021666</v>
      </c>
      <c r="K1542" t="s">
        <v>14964</v>
      </c>
      <c r="L1542" t="s">
        <v>1461</v>
      </c>
      <c r="M1542" t="s">
        <v>102</v>
      </c>
      <c r="N1542">
        <v>3</v>
      </c>
      <c r="O1542" t="s">
        <v>38972</v>
      </c>
      <c r="P1542" t="s">
        <v>38971</v>
      </c>
      <c r="Q1542" t="s">
        <v>21181</v>
      </c>
      <c r="R1542" s="7">
        <v>42014</v>
      </c>
      <c r="S1542" s="8">
        <f t="shared" si="192"/>
        <v>2015</v>
      </c>
      <c r="T1542" s="8">
        <v>2015</v>
      </c>
      <c r="U1542" s="8">
        <f t="shared" si="193"/>
        <v>7</v>
      </c>
      <c r="V1542" s="7">
        <v>42014</v>
      </c>
      <c r="W1542" t="s">
        <v>38925</v>
      </c>
      <c r="X1542" s="2">
        <v>1.2769999999999999</v>
      </c>
      <c r="Y1542" s="6">
        <f t="shared" si="198"/>
        <v>3.4088785670430582E-2</v>
      </c>
      <c r="AA1542">
        <v>23299266</v>
      </c>
      <c r="AB1542">
        <v>21100367773</v>
      </c>
      <c r="AC1542">
        <v>23299274</v>
      </c>
      <c r="AD1542" t="s">
        <v>7</v>
      </c>
      <c r="AE1542">
        <v>2</v>
      </c>
      <c r="AF1542">
        <v>1</v>
      </c>
      <c r="AG1542">
        <v>7032903</v>
      </c>
      <c r="AH1542" t="s">
        <v>22075</v>
      </c>
      <c r="AI1542" t="s">
        <v>38970</v>
      </c>
      <c r="AJ1542" t="s">
        <v>38969</v>
      </c>
      <c r="AK1542" t="s">
        <v>38968</v>
      </c>
      <c r="AL1542">
        <v>31</v>
      </c>
      <c r="AM1542" s="5">
        <f t="shared" si="194"/>
        <v>4.4285714285714288</v>
      </c>
      <c r="AN1542" s="4">
        <f t="shared" si="199"/>
        <v>6.7074160220695631E-3</v>
      </c>
      <c r="AO1542" s="3"/>
      <c r="AP1542">
        <v>0</v>
      </c>
      <c r="AR1542">
        <v>6117410</v>
      </c>
      <c r="AT1542" s="2" t="s">
        <v>61</v>
      </c>
      <c r="AU1542" s="1">
        <f t="shared" si="195"/>
        <v>2.5874374775922275</v>
      </c>
      <c r="AV1542" s="1">
        <f t="shared" si="196"/>
        <v>2.0398100846250071</v>
      </c>
      <c r="AW1542" s="1">
        <f t="shared" si="197"/>
        <v>1.4921826916577867</v>
      </c>
    </row>
    <row r="1543" spans="1:49" x14ac:dyDescent="0.2">
      <c r="A1543">
        <v>1541</v>
      </c>
      <c r="B1543" t="s">
        <v>38967</v>
      </c>
      <c r="C1543" t="s">
        <v>38966</v>
      </c>
      <c r="F1543" t="s">
        <v>38965</v>
      </c>
      <c r="G1543" t="s">
        <v>18</v>
      </c>
      <c r="H1543" t="s">
        <v>17</v>
      </c>
      <c r="I1543" t="s">
        <v>38964</v>
      </c>
      <c r="J1543" t="s">
        <v>38960</v>
      </c>
      <c r="K1543" t="s">
        <v>38963</v>
      </c>
      <c r="L1543" t="s">
        <v>1305</v>
      </c>
      <c r="M1543" t="s">
        <v>86</v>
      </c>
      <c r="N1543">
        <v>2</v>
      </c>
      <c r="O1543" t="s">
        <v>38962</v>
      </c>
      <c r="P1543" t="s">
        <v>38961</v>
      </c>
      <c r="Q1543" t="s">
        <v>38960</v>
      </c>
      <c r="R1543" s="7">
        <v>42014</v>
      </c>
      <c r="S1543" s="8">
        <f t="shared" si="192"/>
        <v>2015</v>
      </c>
      <c r="T1543" s="8">
        <v>2015</v>
      </c>
      <c r="U1543" s="8">
        <f t="shared" si="193"/>
        <v>7</v>
      </c>
      <c r="V1543" s="7">
        <v>42014</v>
      </c>
      <c r="W1543" t="s">
        <v>38925</v>
      </c>
      <c r="X1543" s="2">
        <v>1.2769999999999999</v>
      </c>
      <c r="Y1543" s="6">
        <f t="shared" si="198"/>
        <v>3.4088785670430582E-2</v>
      </c>
      <c r="AA1543">
        <v>23299266</v>
      </c>
      <c r="AB1543">
        <v>21100367773</v>
      </c>
      <c r="AC1543">
        <v>23299274</v>
      </c>
      <c r="AD1543" t="s">
        <v>7</v>
      </c>
      <c r="AE1543">
        <v>2</v>
      </c>
      <c r="AF1543">
        <v>1</v>
      </c>
      <c r="AG1543">
        <v>7032912</v>
      </c>
      <c r="AH1543" t="s">
        <v>38959</v>
      </c>
      <c r="AI1543" t="s">
        <v>38958</v>
      </c>
      <c r="AJ1543" t="s">
        <v>38957</v>
      </c>
      <c r="AK1543" t="s">
        <v>38956</v>
      </c>
      <c r="AL1543">
        <v>10</v>
      </c>
      <c r="AM1543" s="5">
        <f t="shared" si="194"/>
        <v>1.4285714285714286</v>
      </c>
      <c r="AN1543" s="4">
        <f t="shared" si="199"/>
        <v>2.163682587764375E-3</v>
      </c>
      <c r="AO1543" s="3"/>
      <c r="AP1543">
        <v>0</v>
      </c>
      <c r="AR1543" t="s">
        <v>38955</v>
      </c>
      <c r="AT1543" s="2" t="s">
        <v>61</v>
      </c>
      <c r="AU1543" s="1">
        <f t="shared" si="195"/>
        <v>2.4511254745630717</v>
      </c>
      <c r="AV1543" s="1">
        <f t="shared" si="196"/>
        <v>1.8126234129097478</v>
      </c>
      <c r="AW1543" s="1">
        <f t="shared" si="197"/>
        <v>1.1741213512564237</v>
      </c>
    </row>
    <row r="1544" spans="1:49" x14ac:dyDescent="0.2">
      <c r="A1544">
        <v>1542</v>
      </c>
      <c r="B1544" t="s">
        <v>38954</v>
      </c>
      <c r="C1544" t="s">
        <v>38953</v>
      </c>
      <c r="F1544" t="s">
        <v>38952</v>
      </c>
      <c r="G1544" t="s">
        <v>18</v>
      </c>
      <c r="H1544" t="s">
        <v>17</v>
      </c>
      <c r="I1544" t="s">
        <v>38951</v>
      </c>
      <c r="J1544">
        <v>60013789</v>
      </c>
      <c r="K1544" t="s">
        <v>361</v>
      </c>
      <c r="L1544" t="s">
        <v>103</v>
      </c>
      <c r="M1544" t="s">
        <v>102</v>
      </c>
      <c r="N1544">
        <v>3</v>
      </c>
      <c r="O1544" t="s">
        <v>38950</v>
      </c>
      <c r="P1544" t="s">
        <v>38949</v>
      </c>
      <c r="Q1544" t="s">
        <v>358</v>
      </c>
      <c r="R1544" s="7">
        <v>42014</v>
      </c>
      <c r="S1544" s="8">
        <f t="shared" si="192"/>
        <v>2015</v>
      </c>
      <c r="T1544" s="8">
        <v>2015</v>
      </c>
      <c r="U1544" s="8">
        <f t="shared" si="193"/>
        <v>7</v>
      </c>
      <c r="V1544" s="7">
        <v>42014</v>
      </c>
      <c r="W1544" t="s">
        <v>38925</v>
      </c>
      <c r="X1544" s="2">
        <v>1.2769999999999999</v>
      </c>
      <c r="Y1544" s="6">
        <f t="shared" si="198"/>
        <v>3.4088785670430582E-2</v>
      </c>
      <c r="AA1544">
        <v>23299266</v>
      </c>
      <c r="AB1544">
        <v>21100367773</v>
      </c>
      <c r="AC1544">
        <v>23299274</v>
      </c>
      <c r="AD1544" t="s">
        <v>7</v>
      </c>
      <c r="AE1544">
        <v>2</v>
      </c>
      <c r="AF1544">
        <v>1</v>
      </c>
      <c r="AG1544">
        <v>7032901</v>
      </c>
      <c r="AH1544" s="9">
        <v>43405</v>
      </c>
      <c r="AI1544" t="s">
        <v>38948</v>
      </c>
      <c r="AJ1544" t="s">
        <v>38947</v>
      </c>
      <c r="AK1544" t="s">
        <v>38946</v>
      </c>
      <c r="AL1544">
        <v>39</v>
      </c>
      <c r="AM1544" s="5">
        <f t="shared" si="194"/>
        <v>5.5714285714285712</v>
      </c>
      <c r="AN1544" s="4">
        <f t="shared" si="199"/>
        <v>8.4383620922810626E-3</v>
      </c>
      <c r="AO1544" s="3"/>
      <c r="AP1544">
        <v>0</v>
      </c>
      <c r="AR1544" t="s">
        <v>38945</v>
      </c>
      <c r="AT1544" s="2" t="s">
        <v>61</v>
      </c>
      <c r="AU1544" s="1">
        <f t="shared" si="195"/>
        <v>2.6393658596985725</v>
      </c>
      <c r="AV1544" s="1">
        <f t="shared" si="196"/>
        <v>2.1263573881355824</v>
      </c>
      <c r="AW1544" s="1">
        <f t="shared" si="197"/>
        <v>1.6133489165725921</v>
      </c>
    </row>
    <row r="1545" spans="1:49" x14ac:dyDescent="0.2">
      <c r="A1545">
        <v>1543</v>
      </c>
      <c r="B1545" t="s">
        <v>38944</v>
      </c>
      <c r="C1545" t="s">
        <v>38943</v>
      </c>
      <c r="F1545" t="s">
        <v>38942</v>
      </c>
      <c r="G1545" t="s">
        <v>18</v>
      </c>
      <c r="H1545" t="s">
        <v>17</v>
      </c>
      <c r="I1545" t="s">
        <v>3662</v>
      </c>
      <c r="J1545">
        <v>60025084</v>
      </c>
      <c r="K1545" t="s">
        <v>304</v>
      </c>
      <c r="L1545" t="s">
        <v>303</v>
      </c>
      <c r="M1545" t="s">
        <v>102</v>
      </c>
      <c r="N1545">
        <v>2</v>
      </c>
      <c r="O1545" t="s">
        <v>38941</v>
      </c>
      <c r="P1545" t="s">
        <v>38940</v>
      </c>
      <c r="Q1545" t="s">
        <v>300</v>
      </c>
      <c r="R1545" s="7">
        <v>42014</v>
      </c>
      <c r="S1545" s="8">
        <f t="shared" si="192"/>
        <v>2015</v>
      </c>
      <c r="T1545" s="8">
        <v>2015</v>
      </c>
      <c r="U1545" s="8">
        <f t="shared" si="193"/>
        <v>7</v>
      </c>
      <c r="V1545" s="7">
        <v>42014</v>
      </c>
      <c r="W1545" t="s">
        <v>38925</v>
      </c>
      <c r="X1545" s="2">
        <v>1.2769999999999999</v>
      </c>
      <c r="Y1545" s="6">
        <f t="shared" si="198"/>
        <v>3.4088785670430582E-2</v>
      </c>
      <c r="AA1545">
        <v>23299266</v>
      </c>
      <c r="AB1545">
        <v>21100367773</v>
      </c>
      <c r="AC1545">
        <v>23299274</v>
      </c>
      <c r="AD1545" t="s">
        <v>7</v>
      </c>
      <c r="AE1545">
        <v>2</v>
      </c>
      <c r="AF1545">
        <v>1</v>
      </c>
      <c r="AG1545">
        <v>7032907</v>
      </c>
      <c r="AH1545" t="s">
        <v>38939</v>
      </c>
      <c r="AI1545" t="s">
        <v>38938</v>
      </c>
      <c r="AJ1545" t="s">
        <v>38937</v>
      </c>
      <c r="AK1545" t="s">
        <v>38936</v>
      </c>
      <c r="AL1545">
        <v>14</v>
      </c>
      <c r="AM1545" s="5">
        <f t="shared" si="194"/>
        <v>2</v>
      </c>
      <c r="AN1545" s="4">
        <f t="shared" si="199"/>
        <v>3.0291556228701248E-3</v>
      </c>
      <c r="AO1545" s="3"/>
      <c r="AP1545">
        <v>0</v>
      </c>
      <c r="AR1545">
        <v>6122100</v>
      </c>
      <c r="AT1545" s="2" t="s">
        <v>61</v>
      </c>
      <c r="AU1545" s="1">
        <f t="shared" si="195"/>
        <v>2.4770896656162442</v>
      </c>
      <c r="AV1545" s="1">
        <f t="shared" si="196"/>
        <v>1.8558970646650352</v>
      </c>
      <c r="AW1545" s="1">
        <f t="shared" si="197"/>
        <v>1.2347044637138263</v>
      </c>
    </row>
    <row r="1546" spans="1:49" x14ac:dyDescent="0.2">
      <c r="A1546">
        <v>1544</v>
      </c>
      <c r="B1546" t="s">
        <v>38935</v>
      </c>
      <c r="C1546" t="s">
        <v>38934</v>
      </c>
      <c r="F1546" t="s">
        <v>38933</v>
      </c>
      <c r="G1546" t="s">
        <v>18</v>
      </c>
      <c r="H1546" t="s">
        <v>17</v>
      </c>
      <c r="I1546" t="s">
        <v>38932</v>
      </c>
      <c r="J1546" t="s">
        <v>38931</v>
      </c>
      <c r="K1546" t="s">
        <v>38930</v>
      </c>
      <c r="L1546" t="s">
        <v>38929</v>
      </c>
      <c r="M1546" t="s">
        <v>1429</v>
      </c>
      <c r="N1546">
        <v>6</v>
      </c>
      <c r="O1546" t="s">
        <v>38928</v>
      </c>
      <c r="P1546" t="s">
        <v>38927</v>
      </c>
      <c r="Q1546" t="s">
        <v>38926</v>
      </c>
      <c r="R1546" s="7">
        <v>42014</v>
      </c>
      <c r="S1546" s="8">
        <f t="shared" si="192"/>
        <v>2015</v>
      </c>
      <c r="T1546" s="8">
        <v>2015</v>
      </c>
      <c r="U1546" s="8">
        <f t="shared" si="193"/>
        <v>7</v>
      </c>
      <c r="V1546" s="7">
        <v>42014</v>
      </c>
      <c r="W1546" t="s">
        <v>38925</v>
      </c>
      <c r="X1546" s="2">
        <v>1.2769999999999999</v>
      </c>
      <c r="Y1546" s="6">
        <f t="shared" si="198"/>
        <v>3.4088785670430582E-2</v>
      </c>
      <c r="AA1546">
        <v>23299266</v>
      </c>
      <c r="AB1546">
        <v>21100367773</v>
      </c>
      <c r="AC1546">
        <v>23299274</v>
      </c>
      <c r="AD1546" t="s">
        <v>7</v>
      </c>
      <c r="AE1546">
        <v>2</v>
      </c>
      <c r="AF1546">
        <v>1</v>
      </c>
      <c r="AG1546">
        <v>7032906</v>
      </c>
      <c r="AH1546" t="s">
        <v>38924</v>
      </c>
      <c r="AI1546" t="s">
        <v>38923</v>
      </c>
      <c r="AJ1546" t="s">
        <v>38922</v>
      </c>
      <c r="AK1546" t="s">
        <v>38921</v>
      </c>
      <c r="AL1546">
        <v>43</v>
      </c>
      <c r="AM1546" s="5">
        <f t="shared" si="194"/>
        <v>6.1428571428571432</v>
      </c>
      <c r="AN1546" s="4">
        <f t="shared" si="199"/>
        <v>9.3038351273868128E-3</v>
      </c>
      <c r="AO1546" s="3"/>
      <c r="AP1546">
        <v>0</v>
      </c>
      <c r="AR1546" t="s">
        <v>38920</v>
      </c>
      <c r="AT1546" s="2" t="s">
        <v>61</v>
      </c>
      <c r="AU1546" s="1">
        <f t="shared" si="195"/>
        <v>2.665330050751745</v>
      </c>
      <c r="AV1546" s="1">
        <f t="shared" si="196"/>
        <v>2.1696310398908696</v>
      </c>
      <c r="AW1546" s="1">
        <f t="shared" si="197"/>
        <v>1.6739320290299946</v>
      </c>
    </row>
    <row r="1547" spans="1:49" x14ac:dyDescent="0.2">
      <c r="A1547">
        <v>1545</v>
      </c>
      <c r="B1547" t="s">
        <v>38919</v>
      </c>
      <c r="C1547" t="s">
        <v>38918</v>
      </c>
      <c r="D1547" t="s">
        <v>38917</v>
      </c>
      <c r="F1547" t="s">
        <v>38916</v>
      </c>
      <c r="G1547" t="s">
        <v>18</v>
      </c>
      <c r="H1547" t="s">
        <v>17</v>
      </c>
      <c r="I1547" t="s">
        <v>38915</v>
      </c>
      <c r="J1547" t="s">
        <v>38914</v>
      </c>
      <c r="K1547" t="s">
        <v>38913</v>
      </c>
      <c r="L1547" t="s">
        <v>38912</v>
      </c>
      <c r="M1547" t="s">
        <v>38911</v>
      </c>
      <c r="N1547">
        <v>5</v>
      </c>
      <c r="O1547" t="s">
        <v>38910</v>
      </c>
      <c r="P1547" t="s">
        <v>38909</v>
      </c>
      <c r="Q1547" t="s">
        <v>38908</v>
      </c>
      <c r="R1547" s="7">
        <v>42014</v>
      </c>
      <c r="S1547" s="8">
        <f t="shared" si="192"/>
        <v>2015</v>
      </c>
      <c r="T1547" s="8">
        <v>2015</v>
      </c>
      <c r="U1547" s="8">
        <f t="shared" si="193"/>
        <v>7</v>
      </c>
      <c r="V1547" s="7">
        <v>42014</v>
      </c>
      <c r="W1547" t="s">
        <v>38907</v>
      </c>
      <c r="X1547" s="2">
        <v>1.534</v>
      </c>
      <c r="Y1547" s="6">
        <f t="shared" si="198"/>
        <v>4.0949253890713008E-2</v>
      </c>
      <c r="AA1547">
        <v>134686</v>
      </c>
      <c r="AB1547">
        <v>25181</v>
      </c>
      <c r="AD1547" t="s">
        <v>7</v>
      </c>
      <c r="AE1547">
        <v>152</v>
      </c>
      <c r="AH1547" t="s">
        <v>31465</v>
      </c>
      <c r="AI1547" t="s">
        <v>38906</v>
      </c>
      <c r="AJ1547" t="s">
        <v>38905</v>
      </c>
      <c r="AK1547" t="s">
        <v>38904</v>
      </c>
      <c r="AL1547">
        <v>0</v>
      </c>
      <c r="AM1547" s="5">
        <f t="shared" si="194"/>
        <v>0</v>
      </c>
      <c r="AN1547" s="4">
        <f t="shared" si="199"/>
        <v>0</v>
      </c>
      <c r="AO1547" s="3"/>
      <c r="AP1547">
        <v>0</v>
      </c>
      <c r="AR1547" t="s">
        <v>38903</v>
      </c>
      <c r="AS1547" t="s">
        <v>38902</v>
      </c>
      <c r="AT1547" s="2">
        <v>6.9009999999999998</v>
      </c>
      <c r="AU1547" s="1">
        <f t="shared" si="195"/>
        <v>2.8664477723499107</v>
      </c>
      <c r="AV1547" s="1">
        <f t="shared" si="196"/>
        <v>2.0474626945356502</v>
      </c>
      <c r="AW1547" s="1">
        <f t="shared" si="197"/>
        <v>1.2284776167213902</v>
      </c>
    </row>
    <row r="1548" spans="1:49" x14ac:dyDescent="0.2">
      <c r="A1548">
        <v>1546</v>
      </c>
      <c r="B1548" t="s">
        <v>38901</v>
      </c>
      <c r="C1548" t="s">
        <v>38900</v>
      </c>
      <c r="E1548">
        <v>25585106</v>
      </c>
      <c r="F1548" t="s">
        <v>38899</v>
      </c>
      <c r="G1548" t="s">
        <v>18</v>
      </c>
      <c r="H1548" t="s">
        <v>17</v>
      </c>
      <c r="I1548" t="s">
        <v>38898</v>
      </c>
      <c r="J1548">
        <v>60002306</v>
      </c>
      <c r="K1548" t="s">
        <v>5094</v>
      </c>
      <c r="L1548" t="s">
        <v>5093</v>
      </c>
      <c r="M1548" t="s">
        <v>982</v>
      </c>
      <c r="N1548">
        <v>2</v>
      </c>
      <c r="O1548" t="s">
        <v>38897</v>
      </c>
      <c r="P1548" t="s">
        <v>38896</v>
      </c>
      <c r="Q1548" t="s">
        <v>5090</v>
      </c>
      <c r="R1548" s="7">
        <v>42013</v>
      </c>
      <c r="S1548" s="8">
        <f t="shared" si="192"/>
        <v>2015</v>
      </c>
      <c r="T1548" s="8">
        <v>2015</v>
      </c>
      <c r="U1548" s="8">
        <f t="shared" si="193"/>
        <v>7</v>
      </c>
      <c r="V1548" s="7">
        <v>42013</v>
      </c>
      <c r="W1548" t="s">
        <v>14825</v>
      </c>
      <c r="X1548" s="2">
        <v>0.63600000000000001</v>
      </c>
      <c r="Y1548" s="6">
        <f t="shared" si="198"/>
        <v>1.6977656763033557E-2</v>
      </c>
      <c r="AA1548">
        <v>14248220</v>
      </c>
      <c r="AB1548">
        <v>130124</v>
      </c>
      <c r="AD1548" t="s">
        <v>7</v>
      </c>
      <c r="AE1548">
        <v>15</v>
      </c>
      <c r="AF1548">
        <v>1</v>
      </c>
      <c r="AH1548" t="s">
        <v>38895</v>
      </c>
      <c r="AI1548" t="s">
        <v>38894</v>
      </c>
      <c r="AJ1548" t="s">
        <v>38893</v>
      </c>
      <c r="AK1548" t="s">
        <v>38892</v>
      </c>
      <c r="AL1548">
        <v>16</v>
      </c>
      <c r="AM1548" s="5">
        <f t="shared" si="194"/>
        <v>2.2857142857142856</v>
      </c>
      <c r="AN1548" s="4">
        <f t="shared" si="199"/>
        <v>3.4618921404229999E-3</v>
      </c>
      <c r="AO1548" s="3"/>
      <c r="AP1548">
        <v>1</v>
      </c>
      <c r="AR1548" t="s">
        <v>62</v>
      </c>
      <c r="AT1548" s="2" t="s">
        <v>61</v>
      </c>
      <c r="AU1548" s="1">
        <f t="shared" si="195"/>
        <v>1.2922927376250388</v>
      </c>
      <c r="AV1548" s="1">
        <f t="shared" si="196"/>
        <v>1.0219774451728278</v>
      </c>
      <c r="AW1548" s="1">
        <f t="shared" si="197"/>
        <v>0.75166215272061665</v>
      </c>
    </row>
    <row r="1549" spans="1:49" x14ac:dyDescent="0.2">
      <c r="A1549">
        <v>1547</v>
      </c>
      <c r="B1549" t="s">
        <v>38891</v>
      </c>
      <c r="C1549" t="s">
        <v>38890</v>
      </c>
      <c r="F1549" t="s">
        <v>38889</v>
      </c>
      <c r="G1549" t="s">
        <v>18</v>
      </c>
      <c r="H1549" t="s">
        <v>17</v>
      </c>
      <c r="I1549" t="s">
        <v>29208</v>
      </c>
      <c r="J1549">
        <v>60025577</v>
      </c>
      <c r="K1549" t="s">
        <v>27646</v>
      </c>
      <c r="L1549" t="s">
        <v>27645</v>
      </c>
      <c r="M1549" t="s">
        <v>790</v>
      </c>
      <c r="N1549">
        <v>4</v>
      </c>
      <c r="O1549" t="s">
        <v>38888</v>
      </c>
      <c r="P1549" t="s">
        <v>29206</v>
      </c>
      <c r="Q1549" t="s">
        <v>29205</v>
      </c>
      <c r="R1549" s="7">
        <v>42013</v>
      </c>
      <c r="S1549" s="8">
        <f t="shared" si="192"/>
        <v>2015</v>
      </c>
      <c r="T1549" s="8">
        <v>2015</v>
      </c>
      <c r="U1549" s="8">
        <f t="shared" si="193"/>
        <v>7</v>
      </c>
      <c r="V1549" s="7">
        <v>42013</v>
      </c>
      <c r="W1549" t="s">
        <v>2476</v>
      </c>
      <c r="X1549" s="2">
        <v>0.55500000000000005</v>
      </c>
      <c r="Y1549" s="6">
        <f t="shared" si="198"/>
        <v>1.4815408024345321E-2</v>
      </c>
      <c r="AA1549">
        <v>17518725</v>
      </c>
      <c r="AB1549">
        <v>6100153023</v>
      </c>
      <c r="AC1549">
        <v>17518733</v>
      </c>
      <c r="AD1549" t="s">
        <v>7</v>
      </c>
      <c r="AE1549">
        <v>9</v>
      </c>
      <c r="AF1549">
        <v>1</v>
      </c>
      <c r="AH1549" t="s">
        <v>38887</v>
      </c>
      <c r="AI1549" t="s">
        <v>38886</v>
      </c>
      <c r="AK1549" t="s">
        <v>38885</v>
      </c>
      <c r="AL1549">
        <v>13</v>
      </c>
      <c r="AM1549" s="5">
        <f t="shared" si="194"/>
        <v>1.8571428571428572</v>
      </c>
      <c r="AN1549" s="4">
        <f t="shared" si="199"/>
        <v>2.8127873640936877E-3</v>
      </c>
      <c r="AO1549" s="3"/>
      <c r="AP1549">
        <v>0</v>
      </c>
      <c r="AR1549" t="s">
        <v>62</v>
      </c>
      <c r="AT1549" s="2" t="s">
        <v>61</v>
      </c>
      <c r="AU1549" s="1">
        <f t="shared" si="195"/>
        <v>1.1214621826269831</v>
      </c>
      <c r="AV1549" s="1">
        <f t="shared" si="196"/>
        <v>0.88140976942195048</v>
      </c>
      <c r="AW1549" s="1">
        <f t="shared" si="197"/>
        <v>0.6413573562169177</v>
      </c>
    </row>
    <row r="1550" spans="1:49" x14ac:dyDescent="0.2">
      <c r="A1550">
        <v>1548</v>
      </c>
      <c r="B1550" t="s">
        <v>38884</v>
      </c>
      <c r="C1550" t="s">
        <v>38883</v>
      </c>
      <c r="E1550">
        <v>26320210</v>
      </c>
      <c r="F1550" t="s">
        <v>38882</v>
      </c>
      <c r="G1550" t="s">
        <v>18</v>
      </c>
      <c r="H1550" t="s">
        <v>17</v>
      </c>
      <c r="I1550" t="s">
        <v>38881</v>
      </c>
      <c r="J1550" t="s">
        <v>38880</v>
      </c>
      <c r="K1550" t="s">
        <v>38879</v>
      </c>
      <c r="L1550" t="s">
        <v>38878</v>
      </c>
      <c r="M1550" t="s">
        <v>11456</v>
      </c>
      <c r="N1550">
        <v>8</v>
      </c>
      <c r="O1550" t="s">
        <v>38877</v>
      </c>
      <c r="P1550" t="s">
        <v>38876</v>
      </c>
      <c r="Q1550" t="s">
        <v>38875</v>
      </c>
      <c r="R1550" s="7">
        <v>42012</v>
      </c>
      <c r="S1550" s="8">
        <f t="shared" si="192"/>
        <v>2015</v>
      </c>
      <c r="T1550" s="8">
        <v>2015</v>
      </c>
      <c r="U1550" s="8">
        <f t="shared" si="193"/>
        <v>7</v>
      </c>
      <c r="V1550" s="7">
        <v>42012</v>
      </c>
      <c r="W1550" t="s">
        <v>24551</v>
      </c>
      <c r="X1550" s="2">
        <v>1.9750000000000001</v>
      </c>
      <c r="Y1550" s="6">
        <f t="shared" si="198"/>
        <v>5.2721497023571186E-2</v>
      </c>
      <c r="AA1550">
        <v>320781</v>
      </c>
      <c r="AB1550">
        <v>19019</v>
      </c>
      <c r="AC1550">
        <v>14719053</v>
      </c>
      <c r="AD1550" t="s">
        <v>7</v>
      </c>
      <c r="AE1550">
        <v>56</v>
      </c>
      <c r="AF1550">
        <v>10</v>
      </c>
      <c r="AH1550" t="s">
        <v>38874</v>
      </c>
      <c r="AI1550" t="s">
        <v>38873</v>
      </c>
      <c r="AJ1550" t="s">
        <v>38872</v>
      </c>
      <c r="AK1550" t="s">
        <v>38871</v>
      </c>
      <c r="AL1550">
        <v>16</v>
      </c>
      <c r="AM1550" s="5">
        <f t="shared" si="194"/>
        <v>2.2857142857142856</v>
      </c>
      <c r="AN1550" s="4">
        <f t="shared" si="199"/>
        <v>3.4618921404229999E-3</v>
      </c>
      <c r="AO1550" s="3"/>
      <c r="AP1550">
        <v>1</v>
      </c>
      <c r="AQ1550" t="s">
        <v>1404</v>
      </c>
      <c r="AR1550">
        <v>26440139</v>
      </c>
      <c r="AS1550" t="s">
        <v>1403</v>
      </c>
      <c r="AT1550" s="2">
        <v>4.9269999999999996</v>
      </c>
      <c r="AU1550" s="1">
        <f t="shared" si="195"/>
        <v>3.7943615558626727</v>
      </c>
      <c r="AV1550" s="1">
        <f t="shared" si="196"/>
        <v>2.8091694581997095</v>
      </c>
      <c r="AW1550" s="1">
        <f t="shared" si="197"/>
        <v>1.8239773605367455</v>
      </c>
    </row>
    <row r="1551" spans="1:49" x14ac:dyDescent="0.2">
      <c r="A1551">
        <v>1549</v>
      </c>
      <c r="B1551" t="s">
        <v>38870</v>
      </c>
      <c r="C1551" t="s">
        <v>38869</v>
      </c>
      <c r="F1551" t="s">
        <v>38868</v>
      </c>
      <c r="G1551" t="s">
        <v>18</v>
      </c>
      <c r="H1551" t="s">
        <v>17</v>
      </c>
      <c r="I1551" t="s">
        <v>105</v>
      </c>
      <c r="J1551">
        <v>60022381</v>
      </c>
      <c r="K1551" t="s">
        <v>7043</v>
      </c>
      <c r="L1551" t="s">
        <v>103</v>
      </c>
      <c r="M1551" t="s">
        <v>102</v>
      </c>
      <c r="N1551">
        <v>5</v>
      </c>
      <c r="O1551" t="s">
        <v>38867</v>
      </c>
      <c r="P1551" t="s">
        <v>38866</v>
      </c>
      <c r="Q1551" t="s">
        <v>7040</v>
      </c>
      <c r="R1551" s="7">
        <v>42012</v>
      </c>
      <c r="S1551" s="8">
        <f t="shared" ref="S1551:S1614" si="200">YEAR(R1551)</f>
        <v>2015</v>
      </c>
      <c r="T1551" s="8">
        <v>2015</v>
      </c>
      <c r="U1551" s="8">
        <f t="shared" ref="U1551:U1614" si="201">2022-T1551</f>
        <v>7</v>
      </c>
      <c r="V1551" s="7">
        <v>42012</v>
      </c>
      <c r="W1551" t="s">
        <v>3643</v>
      </c>
      <c r="X1551" s="2">
        <v>0.28199999999999997</v>
      </c>
      <c r="Y1551" s="6">
        <f t="shared" si="198"/>
        <v>7.527828942099783E-3</v>
      </c>
      <c r="AA1551">
        <v>16875869</v>
      </c>
      <c r="AB1551">
        <v>19700186861</v>
      </c>
      <c r="AC1551">
        <v>16875877</v>
      </c>
      <c r="AD1551" t="s">
        <v>7</v>
      </c>
      <c r="AE1551">
        <v>2015</v>
      </c>
      <c r="AG1551">
        <v>397960</v>
      </c>
      <c r="AI1551" t="s">
        <v>38865</v>
      </c>
      <c r="AK1551" t="s">
        <v>38864</v>
      </c>
      <c r="AL1551">
        <v>2</v>
      </c>
      <c r="AM1551" s="5">
        <f t="shared" ref="AM1551:AM1614" si="202">AL1551/U1551</f>
        <v>0.2857142857142857</v>
      </c>
      <c r="AN1551" s="4">
        <f t="shared" si="199"/>
        <v>4.3273651755287499E-4</v>
      </c>
      <c r="AO1551" s="3"/>
      <c r="AP1551">
        <v>1</v>
      </c>
      <c r="AR1551" t="s">
        <v>62</v>
      </c>
      <c r="AT1551" s="2">
        <v>1.1739999999999999</v>
      </c>
      <c r="AU1551" s="1">
        <f t="shared" ref="AU1551:AU1614" si="203">(Y1551*0.7+AN1551*0.3)*100</f>
        <v>0.539930121473571</v>
      </c>
      <c r="AV1551" s="1">
        <f t="shared" ref="AV1551:AV1614" si="204">(Y1551*0.5+AN1551*0.5)*100</f>
        <v>0.39802827298263288</v>
      </c>
      <c r="AW1551" s="1">
        <f t="shared" ref="AW1551:AW1614" si="205">(Y1551*0.3+AN1551*0.7)*100</f>
        <v>0.2561264244916947</v>
      </c>
    </row>
    <row r="1552" spans="1:49" x14ac:dyDescent="0.2">
      <c r="A1552">
        <v>1550</v>
      </c>
      <c r="B1552" t="s">
        <v>38863</v>
      </c>
      <c r="C1552" t="s">
        <v>38862</v>
      </c>
      <c r="D1552" t="s">
        <v>38861</v>
      </c>
      <c r="F1552" t="s">
        <v>38860</v>
      </c>
      <c r="G1552" t="s">
        <v>18</v>
      </c>
      <c r="H1552" t="s">
        <v>17</v>
      </c>
      <c r="I1552" t="s">
        <v>38859</v>
      </c>
      <c r="J1552" t="s">
        <v>38858</v>
      </c>
      <c r="K1552" t="s">
        <v>38857</v>
      </c>
      <c r="L1552" t="s">
        <v>38856</v>
      </c>
      <c r="M1552" t="s">
        <v>38855</v>
      </c>
      <c r="N1552">
        <v>8</v>
      </c>
      <c r="O1552" t="s">
        <v>38854</v>
      </c>
      <c r="P1552" t="s">
        <v>38853</v>
      </c>
      <c r="Q1552" t="s">
        <v>38852</v>
      </c>
      <c r="R1552" s="7">
        <v>42011</v>
      </c>
      <c r="S1552" s="8">
        <f t="shared" si="200"/>
        <v>2015</v>
      </c>
      <c r="T1552" s="8">
        <v>2015</v>
      </c>
      <c r="U1552" s="8">
        <f t="shared" si="201"/>
        <v>7</v>
      </c>
      <c r="V1552" s="7">
        <v>42011</v>
      </c>
      <c r="W1552" t="s">
        <v>9991</v>
      </c>
      <c r="X1552" s="2">
        <v>1.24</v>
      </c>
      <c r="Y1552" s="6">
        <f t="shared" si="198"/>
        <v>3.3101091802140895E-2</v>
      </c>
      <c r="AB1552">
        <v>21100200805</v>
      </c>
      <c r="AC1552">
        <v>20452322</v>
      </c>
      <c r="AD1552" t="s">
        <v>7</v>
      </c>
      <c r="AE1552">
        <v>5</v>
      </c>
      <c r="AG1552">
        <v>7651</v>
      </c>
      <c r="AI1552" t="s">
        <v>38851</v>
      </c>
      <c r="AK1552" t="s">
        <v>38850</v>
      </c>
      <c r="AL1552">
        <v>11</v>
      </c>
      <c r="AM1552" s="5">
        <f t="shared" si="202"/>
        <v>1.5714285714285714</v>
      </c>
      <c r="AN1552" s="4">
        <f t="shared" si="199"/>
        <v>2.3800508465408126E-3</v>
      </c>
      <c r="AO1552" s="3"/>
      <c r="AP1552">
        <v>1</v>
      </c>
      <c r="AQ1552" t="s">
        <v>2182</v>
      </c>
      <c r="AR1552">
        <v>137648</v>
      </c>
      <c r="AS1552" t="s">
        <v>2181</v>
      </c>
      <c r="AT1552" s="2">
        <v>4.3789999999999996</v>
      </c>
      <c r="AU1552" s="1">
        <f t="shared" si="203"/>
        <v>2.3884779515460872</v>
      </c>
      <c r="AV1552" s="1">
        <f t="shared" si="204"/>
        <v>1.7740571324340852</v>
      </c>
      <c r="AW1552" s="1">
        <f t="shared" si="205"/>
        <v>1.1596363133220837</v>
      </c>
    </row>
    <row r="1553" spans="1:49" x14ac:dyDescent="0.2">
      <c r="A1553">
        <v>1551</v>
      </c>
      <c r="B1553" t="s">
        <v>38849</v>
      </c>
      <c r="C1553" t="s">
        <v>38848</v>
      </c>
      <c r="F1553" t="s">
        <v>38847</v>
      </c>
      <c r="G1553" t="s">
        <v>18</v>
      </c>
      <c r="H1553" t="s">
        <v>17</v>
      </c>
      <c r="I1553" t="s">
        <v>38846</v>
      </c>
      <c r="J1553">
        <v>60016835</v>
      </c>
      <c r="K1553" t="s">
        <v>1519</v>
      </c>
      <c r="L1553" t="s">
        <v>103</v>
      </c>
      <c r="M1553" t="s">
        <v>102</v>
      </c>
      <c r="N1553">
        <v>3</v>
      </c>
      <c r="O1553" t="s">
        <v>38845</v>
      </c>
      <c r="P1553" t="s">
        <v>38844</v>
      </c>
      <c r="Q1553" t="s">
        <v>32473</v>
      </c>
      <c r="R1553" s="7">
        <v>42010</v>
      </c>
      <c r="S1553" s="8">
        <f t="shared" si="200"/>
        <v>2015</v>
      </c>
      <c r="T1553" s="8">
        <v>2015</v>
      </c>
      <c r="U1553" s="8">
        <f t="shared" si="201"/>
        <v>7</v>
      </c>
      <c r="V1553" s="7">
        <v>42010</v>
      </c>
      <c r="W1553" t="s">
        <v>3643</v>
      </c>
      <c r="X1553" s="2">
        <v>0.28199999999999997</v>
      </c>
      <c r="Y1553" s="6">
        <f t="shared" si="198"/>
        <v>7.527828942099783E-3</v>
      </c>
      <c r="AA1553">
        <v>16875869</v>
      </c>
      <c r="AB1553">
        <v>19700186861</v>
      </c>
      <c r="AC1553">
        <v>16875877</v>
      </c>
      <c r="AD1553" t="s">
        <v>7</v>
      </c>
      <c r="AE1553">
        <v>2015</v>
      </c>
      <c r="AG1553">
        <v>351439</v>
      </c>
      <c r="AI1553" t="s">
        <v>38843</v>
      </c>
      <c r="AK1553" t="s">
        <v>38842</v>
      </c>
      <c r="AL1553">
        <v>1</v>
      </c>
      <c r="AM1553" s="5">
        <f t="shared" si="202"/>
        <v>0.14285714285714285</v>
      </c>
      <c r="AN1553" s="4">
        <f t="shared" si="199"/>
        <v>2.1636825877643749E-4</v>
      </c>
      <c r="AO1553" s="3"/>
      <c r="AP1553">
        <v>1</v>
      </c>
      <c r="AR1553" t="s">
        <v>62</v>
      </c>
      <c r="AT1553" s="2">
        <v>1.1739999999999999</v>
      </c>
      <c r="AU1553" s="1">
        <f t="shared" si="203"/>
        <v>0.53343907371027788</v>
      </c>
      <c r="AV1553" s="1">
        <f t="shared" si="204"/>
        <v>0.38720986004381103</v>
      </c>
      <c r="AW1553" s="1">
        <f t="shared" si="205"/>
        <v>0.24098064637734412</v>
      </c>
    </row>
    <row r="1554" spans="1:49" x14ac:dyDescent="0.2">
      <c r="A1554">
        <v>1552</v>
      </c>
      <c r="B1554" t="s">
        <v>38841</v>
      </c>
      <c r="C1554" t="s">
        <v>38840</v>
      </c>
      <c r="F1554" t="s">
        <v>38839</v>
      </c>
      <c r="G1554" t="s">
        <v>18</v>
      </c>
      <c r="H1554" t="s">
        <v>17</v>
      </c>
      <c r="I1554" t="s">
        <v>38838</v>
      </c>
      <c r="J1554" t="s">
        <v>38837</v>
      </c>
      <c r="K1554" t="s">
        <v>38836</v>
      </c>
      <c r="L1554" t="s">
        <v>38835</v>
      </c>
      <c r="M1554" t="s">
        <v>38834</v>
      </c>
      <c r="N1554">
        <v>3</v>
      </c>
      <c r="O1554" t="s">
        <v>38833</v>
      </c>
      <c r="P1554" t="s">
        <v>38832</v>
      </c>
      <c r="Q1554" t="s">
        <v>38831</v>
      </c>
      <c r="R1554" s="7">
        <v>42010</v>
      </c>
      <c r="S1554" s="8">
        <f t="shared" si="200"/>
        <v>2015</v>
      </c>
      <c r="T1554" s="8">
        <v>2015</v>
      </c>
      <c r="U1554" s="8">
        <f t="shared" si="201"/>
        <v>7</v>
      </c>
      <c r="V1554" s="7">
        <v>42010</v>
      </c>
      <c r="W1554" t="s">
        <v>3643</v>
      </c>
      <c r="X1554" s="2">
        <v>0.28199999999999997</v>
      </c>
      <c r="Y1554" s="6">
        <f t="shared" si="198"/>
        <v>7.527828942099783E-3</v>
      </c>
      <c r="AA1554">
        <v>16875869</v>
      </c>
      <c r="AB1554">
        <v>19700186861</v>
      </c>
      <c r="AC1554">
        <v>16875877</v>
      </c>
      <c r="AD1554" t="s">
        <v>7</v>
      </c>
      <c r="AE1554">
        <v>2015</v>
      </c>
      <c r="AG1554">
        <v>510720</v>
      </c>
      <c r="AI1554" t="s">
        <v>38830</v>
      </c>
      <c r="AK1554" t="s">
        <v>38829</v>
      </c>
      <c r="AL1554">
        <v>6</v>
      </c>
      <c r="AM1554" s="5">
        <f t="shared" si="202"/>
        <v>0.8571428571428571</v>
      </c>
      <c r="AN1554" s="4">
        <f t="shared" si="199"/>
        <v>1.2982095526586248E-3</v>
      </c>
      <c r="AO1554" s="3"/>
      <c r="AP1554">
        <v>1</v>
      </c>
      <c r="AQ1554" t="s">
        <v>13753</v>
      </c>
      <c r="AR1554" t="s">
        <v>62</v>
      </c>
      <c r="AS1554" t="s">
        <v>1756</v>
      </c>
      <c r="AT1554" s="2">
        <v>1.1739999999999999</v>
      </c>
      <c r="AU1554" s="1">
        <f t="shared" si="203"/>
        <v>0.56589431252674349</v>
      </c>
      <c r="AV1554" s="1">
        <f t="shared" si="204"/>
        <v>0.44130192473792035</v>
      </c>
      <c r="AW1554" s="1">
        <f t="shared" si="205"/>
        <v>0.3167095369490972</v>
      </c>
    </row>
    <row r="1555" spans="1:49" x14ac:dyDescent="0.2">
      <c r="A1555">
        <v>1553</v>
      </c>
      <c r="B1555" t="s">
        <v>38828</v>
      </c>
      <c r="C1555" t="s">
        <v>38827</v>
      </c>
      <c r="F1555" t="s">
        <v>38826</v>
      </c>
      <c r="G1555" t="s">
        <v>18</v>
      </c>
      <c r="H1555" t="s">
        <v>17</v>
      </c>
      <c r="I1555" t="s">
        <v>38825</v>
      </c>
      <c r="J1555">
        <v>60016849</v>
      </c>
      <c r="K1555" t="s">
        <v>7314</v>
      </c>
      <c r="L1555" t="s">
        <v>7313</v>
      </c>
      <c r="M1555" t="s">
        <v>982</v>
      </c>
      <c r="N1555">
        <v>2</v>
      </c>
      <c r="O1555" t="s">
        <v>38824</v>
      </c>
      <c r="P1555" t="s">
        <v>38823</v>
      </c>
      <c r="Q1555" t="s">
        <v>7468</v>
      </c>
      <c r="R1555" s="7">
        <v>42009</v>
      </c>
      <c r="S1555" s="8">
        <f t="shared" si="200"/>
        <v>2015</v>
      </c>
      <c r="T1555" s="8">
        <v>2015</v>
      </c>
      <c r="U1555" s="8">
        <f t="shared" si="201"/>
        <v>7</v>
      </c>
      <c r="V1555" s="7">
        <v>42009</v>
      </c>
      <c r="W1555" t="s">
        <v>12468</v>
      </c>
      <c r="X1555" s="2">
        <v>5.5590000000000002</v>
      </c>
      <c r="Y1555" s="6">
        <f t="shared" si="198"/>
        <v>0.14839433010330744</v>
      </c>
      <c r="AB1555">
        <v>19700182758</v>
      </c>
      <c r="AC1555">
        <v>20411723</v>
      </c>
      <c r="AD1555" t="s">
        <v>7</v>
      </c>
      <c r="AE1555">
        <v>6</v>
      </c>
      <c r="AG1555">
        <v>5855</v>
      </c>
      <c r="AI1555" t="s">
        <v>38822</v>
      </c>
      <c r="AK1555" t="s">
        <v>38821</v>
      </c>
      <c r="AL1555">
        <v>51</v>
      </c>
      <c r="AM1555" s="5">
        <f t="shared" si="202"/>
        <v>7.2857142857142856</v>
      </c>
      <c r="AN1555" s="4">
        <f t="shared" si="199"/>
        <v>1.1034781197598311E-2</v>
      </c>
      <c r="AO1555" s="3"/>
      <c r="AP1555">
        <v>1</v>
      </c>
      <c r="AQ1555" t="s">
        <v>2739</v>
      </c>
      <c r="AR1555" t="s">
        <v>62</v>
      </c>
      <c r="AS1555" t="s">
        <v>2738</v>
      </c>
      <c r="AT1555" s="2">
        <v>14.919</v>
      </c>
      <c r="AU1555" s="1">
        <f t="shared" si="203"/>
        <v>10.718646543159469</v>
      </c>
      <c r="AV1555" s="1">
        <f t="shared" si="204"/>
        <v>7.9714555650452876</v>
      </c>
      <c r="AW1555" s="1">
        <f t="shared" si="205"/>
        <v>5.2242645869311044</v>
      </c>
    </row>
    <row r="1556" spans="1:49" x14ac:dyDescent="0.2">
      <c r="A1556">
        <v>1554</v>
      </c>
      <c r="B1556" t="s">
        <v>38820</v>
      </c>
      <c r="C1556" t="s">
        <v>38819</v>
      </c>
      <c r="F1556" t="s">
        <v>38818</v>
      </c>
      <c r="G1556" t="s">
        <v>18</v>
      </c>
      <c r="H1556" t="s">
        <v>17</v>
      </c>
      <c r="I1556" t="s">
        <v>4738</v>
      </c>
      <c r="J1556" t="s">
        <v>38817</v>
      </c>
      <c r="K1556" t="s">
        <v>38816</v>
      </c>
      <c r="L1556" t="s">
        <v>38815</v>
      </c>
      <c r="M1556" t="s">
        <v>71</v>
      </c>
      <c r="N1556">
        <v>3</v>
      </c>
      <c r="O1556" t="s">
        <v>38814</v>
      </c>
      <c r="P1556" t="s">
        <v>38813</v>
      </c>
      <c r="Q1556" t="s">
        <v>38812</v>
      </c>
      <c r="R1556" s="7">
        <v>42009</v>
      </c>
      <c r="S1556" s="8">
        <f t="shared" si="200"/>
        <v>2015</v>
      </c>
      <c r="T1556" s="8">
        <v>2015</v>
      </c>
      <c r="U1556" s="8">
        <f t="shared" si="201"/>
        <v>7</v>
      </c>
      <c r="V1556" s="7">
        <v>42009</v>
      </c>
      <c r="W1556" t="s">
        <v>38811</v>
      </c>
      <c r="X1556" s="2">
        <v>1.5029999999999999</v>
      </c>
      <c r="Y1556" s="6">
        <f t="shared" si="198"/>
        <v>4.0121726595659483E-2</v>
      </c>
      <c r="AA1556">
        <v>10980121</v>
      </c>
      <c r="AB1556">
        <v>11000153773</v>
      </c>
      <c r="AC1556" t="s">
        <v>38810</v>
      </c>
      <c r="AD1556" t="s">
        <v>7</v>
      </c>
      <c r="AE1556">
        <v>91</v>
      </c>
      <c r="AF1556">
        <v>3</v>
      </c>
      <c r="AG1556">
        <v>35104</v>
      </c>
      <c r="AI1556" t="s">
        <v>38809</v>
      </c>
      <c r="AK1556" t="s">
        <v>38808</v>
      </c>
      <c r="AL1556">
        <v>11</v>
      </c>
      <c r="AM1556" s="5">
        <f t="shared" si="202"/>
        <v>1.5714285714285714</v>
      </c>
      <c r="AN1556" s="4">
        <f t="shared" si="199"/>
        <v>2.3800508465408126E-3</v>
      </c>
      <c r="AO1556" s="3"/>
      <c r="AP1556">
        <v>0</v>
      </c>
      <c r="AR1556" t="s">
        <v>62</v>
      </c>
      <c r="AT1556" s="2" t="s">
        <v>61</v>
      </c>
      <c r="AU1556" s="1">
        <f t="shared" si="203"/>
        <v>2.879922387092388</v>
      </c>
      <c r="AV1556" s="1">
        <f t="shared" si="204"/>
        <v>2.1250888721100147</v>
      </c>
      <c r="AW1556" s="1">
        <f t="shared" si="205"/>
        <v>1.3702553571276415</v>
      </c>
    </row>
    <row r="1557" spans="1:49" x14ac:dyDescent="0.2">
      <c r="A1557">
        <v>1555</v>
      </c>
      <c r="B1557" t="s">
        <v>38807</v>
      </c>
      <c r="C1557" t="s">
        <v>38806</v>
      </c>
      <c r="F1557" t="s">
        <v>38805</v>
      </c>
      <c r="G1557" t="s">
        <v>18</v>
      </c>
      <c r="H1557" t="s">
        <v>17</v>
      </c>
      <c r="I1557" t="s">
        <v>38804</v>
      </c>
      <c r="J1557" t="s">
        <v>38803</v>
      </c>
      <c r="K1557" t="s">
        <v>38802</v>
      </c>
      <c r="L1557" t="s">
        <v>38801</v>
      </c>
      <c r="M1557" t="s">
        <v>38800</v>
      </c>
      <c r="N1557">
        <v>7</v>
      </c>
      <c r="O1557" t="s">
        <v>38799</v>
      </c>
      <c r="P1557" t="s">
        <v>38798</v>
      </c>
      <c r="Q1557" t="s">
        <v>38797</v>
      </c>
      <c r="R1557" s="7">
        <v>42009</v>
      </c>
      <c r="S1557" s="8">
        <f t="shared" si="200"/>
        <v>2015</v>
      </c>
      <c r="T1557" s="8">
        <v>2015</v>
      </c>
      <c r="U1557" s="8">
        <f t="shared" si="201"/>
        <v>7</v>
      </c>
      <c r="V1557" s="7">
        <v>42009</v>
      </c>
      <c r="W1557" t="s">
        <v>38796</v>
      </c>
      <c r="X1557" s="2">
        <v>1.1819999999999999</v>
      </c>
      <c r="Y1557" s="6">
        <f t="shared" si="198"/>
        <v>3.1552814927524625E-2</v>
      </c>
      <c r="AA1557">
        <v>36951</v>
      </c>
      <c r="AB1557">
        <v>27030</v>
      </c>
      <c r="AD1557" t="s">
        <v>7</v>
      </c>
      <c r="AE1557">
        <v>106</v>
      </c>
      <c r="AF1557">
        <v>1</v>
      </c>
      <c r="AG1557">
        <v>13109</v>
      </c>
      <c r="AI1557" t="s">
        <v>38795</v>
      </c>
      <c r="AK1557" t="s">
        <v>38794</v>
      </c>
      <c r="AL1557">
        <v>16</v>
      </c>
      <c r="AM1557" s="5">
        <f t="shared" si="202"/>
        <v>2.2857142857142856</v>
      </c>
      <c r="AN1557" s="4">
        <f t="shared" si="199"/>
        <v>3.4618921404229999E-3</v>
      </c>
      <c r="AO1557" s="3"/>
      <c r="AP1557">
        <v>0</v>
      </c>
      <c r="AR1557" t="s">
        <v>62</v>
      </c>
      <c r="AT1557" s="2">
        <v>3.7909999999999999</v>
      </c>
      <c r="AU1557" s="1">
        <f t="shared" si="203"/>
        <v>2.3125538091394136</v>
      </c>
      <c r="AV1557" s="1">
        <f t="shared" si="204"/>
        <v>1.7507353533973813</v>
      </c>
      <c r="AW1557" s="1">
        <f t="shared" si="205"/>
        <v>1.1889168976553488</v>
      </c>
    </row>
    <row r="1558" spans="1:49" x14ac:dyDescent="0.2">
      <c r="A1558">
        <v>1556</v>
      </c>
      <c r="B1558" t="s">
        <v>38793</v>
      </c>
      <c r="C1558" t="s">
        <v>38792</v>
      </c>
      <c r="F1558" t="s">
        <v>38791</v>
      </c>
      <c r="G1558" t="s">
        <v>18</v>
      </c>
      <c r="H1558" t="s">
        <v>17</v>
      </c>
      <c r="I1558" t="s">
        <v>9101</v>
      </c>
      <c r="J1558">
        <v>60019118</v>
      </c>
      <c r="K1558" t="s">
        <v>8858</v>
      </c>
      <c r="L1558" t="s">
        <v>5725</v>
      </c>
      <c r="M1558" t="s">
        <v>102</v>
      </c>
      <c r="N1558">
        <v>4</v>
      </c>
      <c r="O1558" t="s">
        <v>38790</v>
      </c>
      <c r="P1558" t="s">
        <v>38789</v>
      </c>
      <c r="Q1558" t="s">
        <v>38788</v>
      </c>
      <c r="R1558" s="7">
        <v>42009</v>
      </c>
      <c r="S1558" s="8">
        <f t="shared" si="200"/>
        <v>2015</v>
      </c>
      <c r="T1558" s="8">
        <v>2015</v>
      </c>
      <c r="U1558" s="8">
        <f t="shared" si="201"/>
        <v>7</v>
      </c>
      <c r="V1558" s="7">
        <v>42009</v>
      </c>
      <c r="W1558" t="s">
        <v>3643</v>
      </c>
      <c r="X1558" s="2">
        <v>0.28199999999999997</v>
      </c>
      <c r="Y1558" s="6">
        <f t="shared" si="198"/>
        <v>7.527828942099783E-3</v>
      </c>
      <c r="AA1558">
        <v>16875869</v>
      </c>
      <c r="AB1558">
        <v>19700186861</v>
      </c>
      <c r="AC1558">
        <v>16875877</v>
      </c>
      <c r="AD1558" t="s">
        <v>7</v>
      </c>
      <c r="AE1558">
        <v>2015</v>
      </c>
      <c r="AG1558">
        <v>265962</v>
      </c>
      <c r="AI1558" t="s">
        <v>38787</v>
      </c>
      <c r="AK1558" t="s">
        <v>38786</v>
      </c>
      <c r="AL1558">
        <v>2</v>
      </c>
      <c r="AM1558" s="5">
        <f t="shared" si="202"/>
        <v>0.2857142857142857</v>
      </c>
      <c r="AN1558" s="4">
        <f t="shared" si="199"/>
        <v>4.3273651755287499E-4</v>
      </c>
      <c r="AO1558" s="3"/>
      <c r="AP1558">
        <v>1</v>
      </c>
      <c r="AR1558" t="s">
        <v>62</v>
      </c>
      <c r="AT1558" s="2">
        <v>1.1739999999999999</v>
      </c>
      <c r="AU1558" s="1">
        <f t="shared" si="203"/>
        <v>0.539930121473571</v>
      </c>
      <c r="AV1558" s="1">
        <f t="shared" si="204"/>
        <v>0.39802827298263288</v>
      </c>
      <c r="AW1558" s="1">
        <f t="shared" si="205"/>
        <v>0.2561264244916947</v>
      </c>
    </row>
    <row r="1559" spans="1:49" x14ac:dyDescent="0.2">
      <c r="A1559">
        <v>1557</v>
      </c>
      <c r="B1559" t="s">
        <v>38785</v>
      </c>
      <c r="C1559" t="s">
        <v>38784</v>
      </c>
      <c r="E1559">
        <v>25397905</v>
      </c>
      <c r="F1559" t="s">
        <v>38783</v>
      </c>
      <c r="G1559" t="s">
        <v>18</v>
      </c>
      <c r="H1559" t="s">
        <v>17</v>
      </c>
      <c r="I1559" t="s">
        <v>38782</v>
      </c>
      <c r="J1559" t="s">
        <v>38781</v>
      </c>
      <c r="K1559" t="s">
        <v>38780</v>
      </c>
      <c r="L1559" t="s">
        <v>38779</v>
      </c>
      <c r="M1559" t="s">
        <v>893</v>
      </c>
      <c r="N1559">
        <v>7</v>
      </c>
      <c r="O1559" t="s">
        <v>38778</v>
      </c>
      <c r="P1559" t="s">
        <v>38777</v>
      </c>
      <c r="Q1559" t="s">
        <v>38776</v>
      </c>
      <c r="R1559" s="7">
        <v>42009</v>
      </c>
      <c r="S1559" s="8">
        <f t="shared" si="200"/>
        <v>2015</v>
      </c>
      <c r="T1559" s="8">
        <v>2015</v>
      </c>
      <c r="U1559" s="8">
        <f t="shared" si="201"/>
        <v>7</v>
      </c>
      <c r="V1559" s="7">
        <v>42009</v>
      </c>
      <c r="W1559" t="s">
        <v>38764</v>
      </c>
      <c r="X1559" s="2">
        <v>1.3480000000000001</v>
      </c>
      <c r="Y1559" s="6">
        <f t="shared" si="198"/>
        <v>3.598409012039188E-2</v>
      </c>
      <c r="AA1559">
        <v>201669</v>
      </c>
      <c r="AB1559">
        <v>25264</v>
      </c>
      <c r="AC1559" t="s">
        <v>38763</v>
      </c>
      <c r="AD1559" t="s">
        <v>7</v>
      </c>
      <c r="AE1559">
        <v>54</v>
      </c>
      <c r="AF1559">
        <v>1</v>
      </c>
      <c r="AH1559" t="s">
        <v>38775</v>
      </c>
      <c r="AI1559" t="s">
        <v>38774</v>
      </c>
      <c r="AK1559" t="s">
        <v>38773</v>
      </c>
      <c r="AL1559">
        <v>32</v>
      </c>
      <c r="AM1559" s="5">
        <f t="shared" si="202"/>
        <v>4.5714285714285712</v>
      </c>
      <c r="AN1559" s="4">
        <f t="shared" si="199"/>
        <v>6.9237842808459998E-3</v>
      </c>
      <c r="AO1559" s="3"/>
      <c r="AP1559">
        <v>0</v>
      </c>
      <c r="AR1559" t="s">
        <v>62</v>
      </c>
      <c r="AT1559" s="2">
        <v>5.165</v>
      </c>
      <c r="AU1559" s="1">
        <f t="shared" si="203"/>
        <v>2.7265998368528113</v>
      </c>
      <c r="AV1559" s="1">
        <f t="shared" si="204"/>
        <v>2.145393720061894</v>
      </c>
      <c r="AW1559" s="1">
        <f t="shared" si="205"/>
        <v>1.5641876032709765</v>
      </c>
    </row>
    <row r="1560" spans="1:49" x14ac:dyDescent="0.2">
      <c r="A1560">
        <v>1558</v>
      </c>
      <c r="B1560" t="s">
        <v>38772</v>
      </c>
      <c r="C1560" t="s">
        <v>38771</v>
      </c>
      <c r="F1560" t="s">
        <v>38770</v>
      </c>
      <c r="G1560" t="s">
        <v>18</v>
      </c>
      <c r="H1560" t="s">
        <v>17</v>
      </c>
      <c r="I1560" t="s">
        <v>2824</v>
      </c>
      <c r="J1560" t="s">
        <v>38769</v>
      </c>
      <c r="K1560" t="s">
        <v>38768</v>
      </c>
      <c r="L1560" t="s">
        <v>6458</v>
      </c>
      <c r="M1560" t="s">
        <v>86</v>
      </c>
      <c r="N1560">
        <v>5</v>
      </c>
      <c r="O1560" t="s">
        <v>38767</v>
      </c>
      <c r="P1560" t="s">
        <v>38766</v>
      </c>
      <c r="Q1560" t="s">
        <v>38765</v>
      </c>
      <c r="R1560" s="7">
        <v>42009</v>
      </c>
      <c r="S1560" s="8">
        <f t="shared" si="200"/>
        <v>2015</v>
      </c>
      <c r="T1560" s="8">
        <v>2015</v>
      </c>
      <c r="U1560" s="8">
        <f t="shared" si="201"/>
        <v>7</v>
      </c>
      <c r="V1560" s="7">
        <v>42009</v>
      </c>
      <c r="W1560" t="s">
        <v>38764</v>
      </c>
      <c r="X1560" s="2">
        <v>1.3480000000000001</v>
      </c>
      <c r="Y1560" s="6">
        <f t="shared" si="198"/>
        <v>3.598409012039188E-2</v>
      </c>
      <c r="AA1560">
        <v>201669</v>
      </c>
      <c r="AB1560">
        <v>25264</v>
      </c>
      <c r="AC1560" t="s">
        <v>38763</v>
      </c>
      <c r="AD1560" t="s">
        <v>7</v>
      </c>
      <c r="AE1560">
        <v>54</v>
      </c>
      <c r="AF1560">
        <v>1</v>
      </c>
      <c r="AH1560" t="s">
        <v>11558</v>
      </c>
      <c r="AI1560" t="s">
        <v>38762</v>
      </c>
      <c r="AK1560" t="s">
        <v>38761</v>
      </c>
      <c r="AL1560">
        <v>69</v>
      </c>
      <c r="AM1560" s="5">
        <f t="shared" si="202"/>
        <v>9.8571428571428577</v>
      </c>
      <c r="AN1560" s="4">
        <f t="shared" si="199"/>
        <v>1.4929409855574187E-2</v>
      </c>
      <c r="AO1560" s="3"/>
      <c r="AP1560">
        <v>0</v>
      </c>
      <c r="AR1560">
        <v>21171129</v>
      </c>
      <c r="AT1560" s="2">
        <v>5.165</v>
      </c>
      <c r="AU1560" s="1">
        <f t="shared" si="203"/>
        <v>2.966768604094657</v>
      </c>
      <c r="AV1560" s="1">
        <f t="shared" si="204"/>
        <v>2.5456749987983032</v>
      </c>
      <c r="AW1560" s="1">
        <f t="shared" si="205"/>
        <v>2.1245813935019493</v>
      </c>
    </row>
    <row r="1561" spans="1:49" x14ac:dyDescent="0.2">
      <c r="A1561">
        <v>1559</v>
      </c>
      <c r="B1561" t="s">
        <v>38760</v>
      </c>
      <c r="C1561" t="s">
        <v>38759</v>
      </c>
      <c r="F1561" t="s">
        <v>38758</v>
      </c>
      <c r="G1561" t="s">
        <v>18</v>
      </c>
      <c r="H1561" t="s">
        <v>17</v>
      </c>
      <c r="I1561" t="s">
        <v>38757</v>
      </c>
      <c r="J1561" t="s">
        <v>38756</v>
      </c>
      <c r="K1561" t="s">
        <v>38755</v>
      </c>
      <c r="L1561" t="s">
        <v>38754</v>
      </c>
      <c r="M1561" t="s">
        <v>86</v>
      </c>
      <c r="N1561">
        <v>3</v>
      </c>
      <c r="O1561" t="s">
        <v>38753</v>
      </c>
      <c r="P1561" t="s">
        <v>38752</v>
      </c>
      <c r="Q1561" t="s">
        <v>38751</v>
      </c>
      <c r="R1561" s="7">
        <v>42009</v>
      </c>
      <c r="S1561" s="8">
        <f t="shared" si="200"/>
        <v>2015</v>
      </c>
      <c r="T1561" s="8">
        <v>2015</v>
      </c>
      <c r="U1561" s="8">
        <f t="shared" si="201"/>
        <v>7</v>
      </c>
      <c r="V1561" s="7">
        <v>42009</v>
      </c>
      <c r="W1561" t="s">
        <v>15131</v>
      </c>
      <c r="X1561" s="2">
        <v>0.26700000000000002</v>
      </c>
      <c r="Y1561" s="6">
        <f t="shared" si="198"/>
        <v>7.1274125090093707E-3</v>
      </c>
      <c r="AA1561">
        <v>10224653</v>
      </c>
      <c r="AB1561">
        <v>24184</v>
      </c>
      <c r="AD1561" t="s">
        <v>7</v>
      </c>
      <c r="AE1561">
        <v>24</v>
      </c>
      <c r="AF1561">
        <v>1</v>
      </c>
      <c r="AH1561" t="s">
        <v>14311</v>
      </c>
      <c r="AI1561" t="s">
        <v>38750</v>
      </c>
      <c r="AJ1561" t="s">
        <v>38749</v>
      </c>
      <c r="AK1561" t="s">
        <v>38748</v>
      </c>
      <c r="AL1561">
        <v>0</v>
      </c>
      <c r="AM1561" s="5">
        <f t="shared" si="202"/>
        <v>0</v>
      </c>
      <c r="AN1561" s="4">
        <f t="shared" si="199"/>
        <v>0</v>
      </c>
      <c r="AO1561" s="3"/>
      <c r="AP1561">
        <v>0</v>
      </c>
      <c r="AR1561">
        <v>61172067</v>
      </c>
      <c r="AT1561" s="2">
        <v>1.014</v>
      </c>
      <c r="AU1561" s="1">
        <f t="shared" si="203"/>
        <v>0.49891887563065596</v>
      </c>
      <c r="AV1561" s="1">
        <f t="shared" si="204"/>
        <v>0.35637062545046855</v>
      </c>
      <c r="AW1561" s="1">
        <f t="shared" si="205"/>
        <v>0.21382237527028108</v>
      </c>
    </row>
    <row r="1562" spans="1:49" x14ac:dyDescent="0.2">
      <c r="A1562">
        <v>1560</v>
      </c>
      <c r="B1562" t="s">
        <v>38747</v>
      </c>
      <c r="C1562" t="s">
        <v>38746</v>
      </c>
      <c r="D1562" t="s">
        <v>38745</v>
      </c>
      <c r="F1562" t="s">
        <v>38744</v>
      </c>
      <c r="G1562" t="s">
        <v>18</v>
      </c>
      <c r="H1562" t="s">
        <v>17</v>
      </c>
      <c r="I1562" t="s">
        <v>38743</v>
      </c>
      <c r="J1562" t="s">
        <v>38742</v>
      </c>
      <c r="K1562" t="s">
        <v>38741</v>
      </c>
      <c r="L1562" t="s">
        <v>38740</v>
      </c>
      <c r="M1562" t="s">
        <v>38739</v>
      </c>
      <c r="N1562">
        <v>6</v>
      </c>
      <c r="O1562" t="s">
        <v>38738</v>
      </c>
      <c r="P1562" t="s">
        <v>38737</v>
      </c>
      <c r="Q1562" t="s">
        <v>38736</v>
      </c>
      <c r="R1562" s="7">
        <v>42009</v>
      </c>
      <c r="S1562" s="8">
        <f t="shared" si="200"/>
        <v>2015</v>
      </c>
      <c r="T1562" s="8">
        <v>2015</v>
      </c>
      <c r="U1562" s="8">
        <f t="shared" si="201"/>
        <v>7</v>
      </c>
      <c r="V1562" s="7" t="s">
        <v>38718</v>
      </c>
      <c r="W1562" t="s">
        <v>38735</v>
      </c>
      <c r="X1562" s="2">
        <v>1.8839999999999999</v>
      </c>
      <c r="Y1562" s="6">
        <f t="shared" si="198"/>
        <v>5.0292303996156001E-2</v>
      </c>
      <c r="AA1562">
        <v>2773791</v>
      </c>
      <c r="AB1562">
        <v>26239</v>
      </c>
      <c r="AD1562" t="s">
        <v>7</v>
      </c>
      <c r="AE1562">
        <v>108</v>
      </c>
      <c r="AH1562" t="s">
        <v>6038</v>
      </c>
      <c r="AI1562" t="s">
        <v>38734</v>
      </c>
      <c r="AJ1562" t="s">
        <v>38733</v>
      </c>
      <c r="AK1562" t="s">
        <v>38732</v>
      </c>
      <c r="AL1562">
        <v>60</v>
      </c>
      <c r="AM1562" s="5">
        <f t="shared" si="202"/>
        <v>8.5714285714285712</v>
      </c>
      <c r="AN1562" s="4">
        <f t="shared" si="199"/>
        <v>1.2982095526586249E-2</v>
      </c>
      <c r="AO1562" s="3"/>
      <c r="AP1562">
        <v>0</v>
      </c>
      <c r="AQ1562" t="s">
        <v>21465</v>
      </c>
      <c r="AR1562" t="s">
        <v>38731</v>
      </c>
      <c r="AS1562" t="s">
        <v>21463</v>
      </c>
      <c r="AT1562" s="2">
        <v>4.1120000000000001</v>
      </c>
      <c r="AU1562" s="1">
        <f t="shared" si="203"/>
        <v>3.9099241455285072</v>
      </c>
      <c r="AV1562" s="1">
        <f t="shared" si="204"/>
        <v>3.1637199761371124</v>
      </c>
      <c r="AW1562" s="1">
        <f t="shared" si="205"/>
        <v>2.4175158067457172</v>
      </c>
    </row>
    <row r="1563" spans="1:49" x14ac:dyDescent="0.2">
      <c r="A1563">
        <v>1561</v>
      </c>
      <c r="B1563" t="s">
        <v>38730</v>
      </c>
      <c r="C1563" t="s">
        <v>38729</v>
      </c>
      <c r="D1563" t="s">
        <v>38728</v>
      </c>
      <c r="E1563">
        <v>25445245</v>
      </c>
      <c r="F1563" t="s">
        <v>38727</v>
      </c>
      <c r="G1563" t="s">
        <v>18</v>
      </c>
      <c r="H1563" t="s">
        <v>17</v>
      </c>
      <c r="I1563" t="s">
        <v>38726</v>
      </c>
      <c r="J1563" t="s">
        <v>38725</v>
      </c>
      <c r="K1563" t="s">
        <v>38724</v>
      </c>
      <c r="L1563" t="s">
        <v>38723</v>
      </c>
      <c r="M1563" t="s">
        <v>38722</v>
      </c>
      <c r="N1563">
        <v>5</v>
      </c>
      <c r="O1563" t="s">
        <v>38721</v>
      </c>
      <c r="P1563" t="s">
        <v>38720</v>
      </c>
      <c r="Q1563" t="s">
        <v>38719</v>
      </c>
      <c r="R1563" s="7">
        <v>42009</v>
      </c>
      <c r="S1563" s="8">
        <f t="shared" si="200"/>
        <v>2015</v>
      </c>
      <c r="T1563" s="8">
        <v>2015</v>
      </c>
      <c r="U1563" s="8">
        <f t="shared" si="201"/>
        <v>7</v>
      </c>
      <c r="V1563" s="7" t="s">
        <v>38718</v>
      </c>
      <c r="W1563" t="s">
        <v>38717</v>
      </c>
      <c r="X1563" s="2">
        <v>0.98099999999999998</v>
      </c>
      <c r="Y1563" s="6">
        <f t="shared" si="198"/>
        <v>2.6187234724113079E-2</v>
      </c>
      <c r="AA1563">
        <v>1650270</v>
      </c>
      <c r="AB1563">
        <v>16765</v>
      </c>
      <c r="AC1563" t="s">
        <v>38716</v>
      </c>
      <c r="AD1563" t="s">
        <v>7</v>
      </c>
      <c r="AE1563">
        <v>239</v>
      </c>
      <c r="AH1563" t="s">
        <v>38715</v>
      </c>
      <c r="AI1563" t="s">
        <v>38714</v>
      </c>
      <c r="AJ1563" t="s">
        <v>38713</v>
      </c>
      <c r="AK1563" t="s">
        <v>38712</v>
      </c>
      <c r="AL1563">
        <v>6</v>
      </c>
      <c r="AM1563" s="5">
        <f t="shared" si="202"/>
        <v>0.8571428571428571</v>
      </c>
      <c r="AN1563" s="4">
        <f t="shared" si="199"/>
        <v>1.2982095526586248E-3</v>
      </c>
      <c r="AO1563" s="3"/>
      <c r="AP1563">
        <v>1</v>
      </c>
      <c r="AQ1563" t="s">
        <v>295</v>
      </c>
      <c r="AR1563">
        <v>61302121</v>
      </c>
      <c r="AS1563" t="s">
        <v>294</v>
      </c>
      <c r="AT1563" s="2">
        <v>2.39</v>
      </c>
      <c r="AU1563" s="1">
        <f t="shared" si="203"/>
        <v>1.8720527172676742</v>
      </c>
      <c r="AV1563" s="1">
        <f t="shared" si="204"/>
        <v>1.3742722138385852</v>
      </c>
      <c r="AW1563" s="1">
        <f t="shared" si="205"/>
        <v>0.87649171040949603</v>
      </c>
    </row>
    <row r="1564" spans="1:49" x14ac:dyDescent="0.2">
      <c r="A1564">
        <v>1562</v>
      </c>
      <c r="B1564" t="s">
        <v>38711</v>
      </c>
      <c r="C1564" t="s">
        <v>38710</v>
      </c>
      <c r="D1564" t="s">
        <v>38709</v>
      </c>
      <c r="F1564" t="s">
        <v>38708</v>
      </c>
      <c r="G1564" t="s">
        <v>18</v>
      </c>
      <c r="H1564" t="s">
        <v>17</v>
      </c>
      <c r="I1564" t="s">
        <v>38707</v>
      </c>
      <c r="J1564">
        <v>60020739</v>
      </c>
      <c r="K1564" t="s">
        <v>38706</v>
      </c>
      <c r="L1564" t="s">
        <v>38705</v>
      </c>
      <c r="M1564" t="s">
        <v>1121</v>
      </c>
      <c r="N1564">
        <v>4</v>
      </c>
      <c r="O1564" t="s">
        <v>38704</v>
      </c>
      <c r="P1564" t="s">
        <v>38703</v>
      </c>
      <c r="Q1564" t="s">
        <v>38702</v>
      </c>
      <c r="R1564" s="7">
        <v>42008</v>
      </c>
      <c r="S1564" s="8">
        <f t="shared" si="200"/>
        <v>2015</v>
      </c>
      <c r="T1564" s="8">
        <v>2015</v>
      </c>
      <c r="U1564" s="8">
        <f t="shared" si="201"/>
        <v>7</v>
      </c>
      <c r="V1564" s="7">
        <v>42008</v>
      </c>
      <c r="W1564" t="s">
        <v>38701</v>
      </c>
      <c r="X1564" s="2">
        <v>0.66500000000000004</v>
      </c>
      <c r="Y1564" s="6">
        <f t="shared" si="198"/>
        <v>1.7751795200341692E-2</v>
      </c>
      <c r="AA1564">
        <v>3048853</v>
      </c>
      <c r="AB1564">
        <v>28526</v>
      </c>
      <c r="AD1564" t="s">
        <v>7</v>
      </c>
      <c r="AE1564">
        <v>379</v>
      </c>
      <c r="AH1564" t="s">
        <v>38700</v>
      </c>
      <c r="AI1564" t="s">
        <v>38699</v>
      </c>
      <c r="AJ1564" t="s">
        <v>38698</v>
      </c>
      <c r="AK1564" t="s">
        <v>38697</v>
      </c>
      <c r="AL1564">
        <v>3</v>
      </c>
      <c r="AM1564" s="5">
        <f t="shared" si="202"/>
        <v>0.42857142857142855</v>
      </c>
      <c r="AN1564" s="4">
        <f t="shared" si="199"/>
        <v>6.4910477632931242E-4</v>
      </c>
      <c r="AO1564" s="3"/>
      <c r="AP1564">
        <v>0</v>
      </c>
      <c r="AR1564" t="s">
        <v>62</v>
      </c>
      <c r="AT1564" s="2" t="s">
        <v>61</v>
      </c>
      <c r="AU1564" s="1">
        <f t="shared" si="203"/>
        <v>1.2620988073137975</v>
      </c>
      <c r="AV1564" s="1">
        <f t="shared" si="204"/>
        <v>0.92004499883355018</v>
      </c>
      <c r="AW1564" s="1">
        <f t="shared" si="205"/>
        <v>0.5779911903533026</v>
      </c>
    </row>
    <row r="1565" spans="1:49" x14ac:dyDescent="0.2">
      <c r="A1565">
        <v>1563</v>
      </c>
      <c r="B1565" t="s">
        <v>38696</v>
      </c>
      <c r="C1565" t="s">
        <v>38695</v>
      </c>
      <c r="F1565" t="s">
        <v>38694</v>
      </c>
      <c r="G1565" t="s">
        <v>18</v>
      </c>
      <c r="H1565" t="s">
        <v>17</v>
      </c>
      <c r="I1565" t="s">
        <v>3579</v>
      </c>
      <c r="J1565">
        <v>60025578</v>
      </c>
      <c r="K1565" t="s">
        <v>445</v>
      </c>
      <c r="L1565" t="s">
        <v>444</v>
      </c>
      <c r="M1565" t="s">
        <v>102</v>
      </c>
      <c r="N1565">
        <v>5</v>
      </c>
      <c r="O1565" t="s">
        <v>38693</v>
      </c>
      <c r="P1565" t="s">
        <v>38692</v>
      </c>
      <c r="Q1565" t="s">
        <v>3119</v>
      </c>
      <c r="R1565" s="7">
        <v>42006</v>
      </c>
      <c r="S1565" s="8">
        <f t="shared" si="200"/>
        <v>2015</v>
      </c>
      <c r="T1565" s="8">
        <v>2015</v>
      </c>
      <c r="U1565" s="8">
        <f t="shared" si="201"/>
        <v>7</v>
      </c>
      <c r="V1565" s="7">
        <v>42006</v>
      </c>
      <c r="W1565" t="s">
        <v>38691</v>
      </c>
      <c r="X1565" s="2">
        <v>0.377</v>
      </c>
      <c r="Y1565" s="6">
        <f t="shared" si="198"/>
        <v>1.006379968500574E-2</v>
      </c>
      <c r="AA1565">
        <v>9500340</v>
      </c>
      <c r="AB1565">
        <v>12181</v>
      </c>
      <c r="AC1565">
        <v>13623044</v>
      </c>
      <c r="AD1565" t="s">
        <v>7</v>
      </c>
      <c r="AE1565">
        <v>62</v>
      </c>
      <c r="AF1565">
        <v>1</v>
      </c>
      <c r="AH1565" t="s">
        <v>21885</v>
      </c>
      <c r="AI1565" t="s">
        <v>38690</v>
      </c>
      <c r="AJ1565" t="s">
        <v>38689</v>
      </c>
      <c r="AK1565" t="s">
        <v>38688</v>
      </c>
      <c r="AL1565">
        <v>5</v>
      </c>
      <c r="AM1565" s="5">
        <f t="shared" si="202"/>
        <v>0.7142857142857143</v>
      </c>
      <c r="AN1565" s="4">
        <f t="shared" si="199"/>
        <v>1.0818412938821875E-3</v>
      </c>
      <c r="AO1565" s="3"/>
      <c r="AP1565">
        <v>0</v>
      </c>
      <c r="AQ1565" t="s">
        <v>294</v>
      </c>
      <c r="AR1565">
        <v>61001129</v>
      </c>
      <c r="AS1565" t="s">
        <v>294</v>
      </c>
      <c r="AT1565" s="2">
        <v>1.464</v>
      </c>
      <c r="AU1565" s="1">
        <f t="shared" si="203"/>
        <v>0.73692121676686728</v>
      </c>
      <c r="AV1565" s="1">
        <f t="shared" si="204"/>
        <v>0.55728204894439637</v>
      </c>
      <c r="AW1565" s="1">
        <f t="shared" si="205"/>
        <v>0.37764288112192534</v>
      </c>
    </row>
    <row r="1566" spans="1:49" x14ac:dyDescent="0.2">
      <c r="A1566">
        <v>1564</v>
      </c>
      <c r="B1566" t="s">
        <v>38687</v>
      </c>
      <c r="C1566" t="s">
        <v>38686</v>
      </c>
      <c r="F1566" t="s">
        <v>38685</v>
      </c>
      <c r="G1566" t="s">
        <v>18</v>
      </c>
      <c r="H1566" t="s">
        <v>17</v>
      </c>
      <c r="I1566" t="s">
        <v>38684</v>
      </c>
      <c r="J1566" t="s">
        <v>38683</v>
      </c>
      <c r="K1566" t="s">
        <v>38682</v>
      </c>
      <c r="L1566" t="s">
        <v>38681</v>
      </c>
      <c r="M1566" t="s">
        <v>38680</v>
      </c>
      <c r="N1566">
        <v>5</v>
      </c>
      <c r="O1566" t="s">
        <v>38679</v>
      </c>
      <c r="P1566" t="s">
        <v>38678</v>
      </c>
      <c r="Q1566" t="s">
        <v>38677</v>
      </c>
      <c r="R1566" s="7">
        <v>42006</v>
      </c>
      <c r="S1566" s="8">
        <f t="shared" si="200"/>
        <v>2015</v>
      </c>
      <c r="T1566" s="8">
        <v>2015</v>
      </c>
      <c r="U1566" s="8">
        <f t="shared" si="201"/>
        <v>7</v>
      </c>
      <c r="V1566" s="7">
        <v>42006</v>
      </c>
      <c r="W1566" t="s">
        <v>8182</v>
      </c>
      <c r="X1566" s="2">
        <v>2.5630000000000002</v>
      </c>
      <c r="Y1566" s="6">
        <f t="shared" si="198"/>
        <v>6.841782120071542E-2</v>
      </c>
      <c r="AB1566">
        <v>19600166212</v>
      </c>
      <c r="AC1566">
        <v>19487185</v>
      </c>
      <c r="AD1566" t="s">
        <v>7</v>
      </c>
      <c r="AE1566">
        <v>6</v>
      </c>
      <c r="AF1566">
        <v>1</v>
      </c>
      <c r="AH1566" t="s">
        <v>38676</v>
      </c>
      <c r="AI1566" t="s">
        <v>38675</v>
      </c>
      <c r="AK1566" t="s">
        <v>38674</v>
      </c>
      <c r="AL1566">
        <v>44</v>
      </c>
      <c r="AM1566" s="5">
        <f t="shared" si="202"/>
        <v>6.2857142857142856</v>
      </c>
      <c r="AN1566" s="4">
        <f t="shared" si="199"/>
        <v>9.5202033861632503E-3</v>
      </c>
      <c r="AO1566" s="3"/>
      <c r="AP1566">
        <v>0</v>
      </c>
      <c r="AQ1566" t="s">
        <v>2</v>
      </c>
      <c r="AR1566">
        <v>1213200</v>
      </c>
      <c r="AS1566" t="s">
        <v>0</v>
      </c>
      <c r="AT1566" s="2">
        <v>6.4749999999999996</v>
      </c>
      <c r="AU1566" s="1">
        <f t="shared" si="203"/>
        <v>5.074853585634977</v>
      </c>
      <c r="AV1566" s="1">
        <f t="shared" si="204"/>
        <v>3.8969012293439333</v>
      </c>
      <c r="AW1566" s="1">
        <f t="shared" si="205"/>
        <v>2.7189488730528897</v>
      </c>
    </row>
    <row r="1567" spans="1:49" x14ac:dyDescent="0.2">
      <c r="A1567">
        <v>1565</v>
      </c>
      <c r="B1567" t="s">
        <v>38673</v>
      </c>
      <c r="C1567" t="s">
        <v>38672</v>
      </c>
      <c r="F1567" t="s">
        <v>38671</v>
      </c>
      <c r="G1567" t="s">
        <v>18</v>
      </c>
      <c r="H1567" t="s">
        <v>17</v>
      </c>
      <c r="I1567" t="s">
        <v>38670</v>
      </c>
      <c r="J1567" t="s">
        <v>38669</v>
      </c>
      <c r="K1567" t="s">
        <v>38668</v>
      </c>
      <c r="L1567" t="s">
        <v>38667</v>
      </c>
      <c r="M1567" t="s">
        <v>1445</v>
      </c>
      <c r="N1567">
        <v>5</v>
      </c>
      <c r="O1567" t="s">
        <v>38666</v>
      </c>
      <c r="P1567" t="s">
        <v>38665</v>
      </c>
      <c r="Q1567" t="s">
        <v>38664</v>
      </c>
      <c r="R1567" s="7">
        <v>42006</v>
      </c>
      <c r="S1567" s="8">
        <f t="shared" si="200"/>
        <v>2015</v>
      </c>
      <c r="T1567" s="8">
        <v>2015</v>
      </c>
      <c r="U1567" s="8">
        <f t="shared" si="201"/>
        <v>7</v>
      </c>
      <c r="V1567" s="7">
        <v>42006</v>
      </c>
      <c r="W1567" t="s">
        <v>16678</v>
      </c>
      <c r="X1567" s="2">
        <v>0.69599999999999995</v>
      </c>
      <c r="Y1567" s="6">
        <f t="shared" si="198"/>
        <v>1.857932249539521E-2</v>
      </c>
      <c r="AA1567">
        <v>28487</v>
      </c>
      <c r="AB1567">
        <v>29411</v>
      </c>
      <c r="AC1567">
        <v>15488659</v>
      </c>
      <c r="AD1567" t="s">
        <v>7</v>
      </c>
      <c r="AE1567">
        <v>144</v>
      </c>
      <c r="AF1567">
        <v>1</v>
      </c>
      <c r="AH1567" t="s">
        <v>38663</v>
      </c>
      <c r="AI1567" t="s">
        <v>38662</v>
      </c>
      <c r="AK1567" t="s">
        <v>38661</v>
      </c>
      <c r="AL1567">
        <v>3</v>
      </c>
      <c r="AM1567" s="5">
        <f t="shared" si="202"/>
        <v>0.42857142857142855</v>
      </c>
      <c r="AN1567" s="4">
        <f t="shared" si="199"/>
        <v>6.4910477632931242E-4</v>
      </c>
      <c r="AO1567" s="3"/>
      <c r="AP1567">
        <v>0</v>
      </c>
      <c r="AQ1567" t="s">
        <v>32499</v>
      </c>
      <c r="AR1567" t="s">
        <v>62</v>
      </c>
      <c r="AS1567" t="s">
        <v>32498</v>
      </c>
      <c r="AT1567" s="2" t="s">
        <v>61</v>
      </c>
      <c r="AU1567" s="1">
        <f t="shared" si="203"/>
        <v>1.3200257179675439</v>
      </c>
      <c r="AV1567" s="1">
        <f t="shared" si="204"/>
        <v>0.96142136358622599</v>
      </c>
      <c r="AW1567" s="1">
        <f t="shared" si="205"/>
        <v>0.60281700920490811</v>
      </c>
    </row>
    <row r="1568" spans="1:49" x14ac:dyDescent="0.2">
      <c r="A1568">
        <v>1566</v>
      </c>
      <c r="B1568" t="s">
        <v>38660</v>
      </c>
      <c r="C1568" t="s">
        <v>38659</v>
      </c>
      <c r="F1568" t="s">
        <v>38658</v>
      </c>
      <c r="G1568" t="s">
        <v>18</v>
      </c>
      <c r="H1568" t="s">
        <v>17</v>
      </c>
      <c r="I1568" t="s">
        <v>38657</v>
      </c>
      <c r="J1568">
        <v>113098915</v>
      </c>
      <c r="K1568" t="s">
        <v>38656</v>
      </c>
      <c r="L1568" t="s">
        <v>38655</v>
      </c>
      <c r="M1568" t="s">
        <v>267</v>
      </c>
      <c r="N1568">
        <v>6</v>
      </c>
      <c r="O1568" t="s">
        <v>38654</v>
      </c>
      <c r="P1568" t="s">
        <v>38653</v>
      </c>
      <c r="Q1568" t="s">
        <v>38652</v>
      </c>
      <c r="R1568" s="7">
        <v>42005</v>
      </c>
      <c r="S1568" s="8">
        <f t="shared" si="200"/>
        <v>2015</v>
      </c>
      <c r="T1568" s="8">
        <v>2015</v>
      </c>
      <c r="U1568" s="8">
        <f t="shared" si="201"/>
        <v>7</v>
      </c>
      <c r="V1568" s="7">
        <v>2015</v>
      </c>
      <c r="W1568" t="s">
        <v>38651</v>
      </c>
      <c r="X1568" s="2">
        <v>0.221</v>
      </c>
      <c r="Y1568" s="6">
        <f t="shared" si="198"/>
        <v>5.8994687808654337E-3</v>
      </c>
      <c r="AB1568">
        <v>21100894488</v>
      </c>
      <c r="AC1568">
        <v>23645504</v>
      </c>
      <c r="AD1568" t="s">
        <v>7</v>
      </c>
      <c r="AE1568">
        <v>1</v>
      </c>
      <c r="AF1568">
        <v>1</v>
      </c>
      <c r="AH1568" t="s">
        <v>38650</v>
      </c>
      <c r="AI1568" t="s">
        <v>38649</v>
      </c>
      <c r="AJ1568" t="s">
        <v>38648</v>
      </c>
      <c r="AK1568" t="s">
        <v>38647</v>
      </c>
      <c r="AL1568">
        <v>0</v>
      </c>
      <c r="AM1568" s="5">
        <f t="shared" si="202"/>
        <v>0</v>
      </c>
      <c r="AN1568" s="4">
        <f t="shared" si="199"/>
        <v>0</v>
      </c>
      <c r="AO1568" s="3"/>
      <c r="AP1568">
        <v>1</v>
      </c>
      <c r="AR1568" t="s">
        <v>38646</v>
      </c>
      <c r="AT1568" s="2" t="s">
        <v>61</v>
      </c>
      <c r="AU1568" s="1">
        <f t="shared" si="203"/>
        <v>0.41296281466058038</v>
      </c>
      <c r="AV1568" s="1">
        <f t="shared" si="204"/>
        <v>0.29497343904327167</v>
      </c>
      <c r="AW1568" s="1">
        <f t="shared" si="205"/>
        <v>0.17698406342596301</v>
      </c>
    </row>
    <row r="1569" spans="1:49" x14ac:dyDescent="0.2">
      <c r="A1569">
        <v>1567</v>
      </c>
      <c r="B1569" t="s">
        <v>38645</v>
      </c>
      <c r="C1569" t="s">
        <v>38644</v>
      </c>
      <c r="F1569" t="s">
        <v>38643</v>
      </c>
      <c r="G1569" t="s">
        <v>18</v>
      </c>
      <c r="H1569" t="s">
        <v>17</v>
      </c>
      <c r="I1569" t="s">
        <v>38642</v>
      </c>
      <c r="J1569">
        <v>60011418</v>
      </c>
      <c r="K1569" t="s">
        <v>38641</v>
      </c>
      <c r="L1569" t="s">
        <v>38640</v>
      </c>
      <c r="M1569" t="s">
        <v>1121</v>
      </c>
      <c r="N1569">
        <v>6</v>
      </c>
      <c r="O1569" t="s">
        <v>38639</v>
      </c>
      <c r="P1569" t="s">
        <v>38638</v>
      </c>
      <c r="Q1569" t="s">
        <v>38637</v>
      </c>
      <c r="R1569" s="7">
        <v>42005</v>
      </c>
      <c r="S1569" s="8">
        <f t="shared" si="200"/>
        <v>2015</v>
      </c>
      <c r="T1569" s="8">
        <v>2015</v>
      </c>
      <c r="U1569" s="8">
        <f t="shared" si="201"/>
        <v>7</v>
      </c>
      <c r="V1569" s="7">
        <v>2015</v>
      </c>
      <c r="W1569" t="s">
        <v>38436</v>
      </c>
      <c r="X1569" s="2">
        <v>0.38800000000000001</v>
      </c>
      <c r="Y1569" s="6">
        <f t="shared" si="198"/>
        <v>1.0357438402605376E-2</v>
      </c>
      <c r="AB1569">
        <v>21100201511</v>
      </c>
      <c r="AC1569">
        <v>18806821</v>
      </c>
      <c r="AD1569" t="s">
        <v>7</v>
      </c>
      <c r="AE1569">
        <v>10</v>
      </c>
      <c r="AH1569" s="10">
        <v>44287</v>
      </c>
      <c r="AI1569" t="s">
        <v>38636</v>
      </c>
      <c r="AJ1569" t="s">
        <v>38635</v>
      </c>
      <c r="AK1569" t="s">
        <v>38634</v>
      </c>
      <c r="AL1569">
        <v>0</v>
      </c>
      <c r="AM1569" s="5">
        <f t="shared" si="202"/>
        <v>0</v>
      </c>
      <c r="AN1569" s="4">
        <f t="shared" si="199"/>
        <v>0</v>
      </c>
      <c r="AO1569" s="3"/>
      <c r="AP1569">
        <v>1</v>
      </c>
      <c r="AR1569" t="s">
        <v>62</v>
      </c>
      <c r="AT1569" s="2" t="s">
        <v>61</v>
      </c>
      <c r="AU1569" s="1">
        <f t="shared" si="203"/>
        <v>0.7250206881823763</v>
      </c>
      <c r="AV1569" s="1">
        <f t="shared" si="204"/>
        <v>0.51787192013026884</v>
      </c>
      <c r="AW1569" s="1">
        <f t="shared" si="205"/>
        <v>0.31072315207816131</v>
      </c>
    </row>
    <row r="1570" spans="1:49" x14ac:dyDescent="0.2">
      <c r="A1570">
        <v>1568</v>
      </c>
      <c r="B1570" t="s">
        <v>38633</v>
      </c>
      <c r="C1570" t="s">
        <v>38632</v>
      </c>
      <c r="F1570" t="s">
        <v>38631</v>
      </c>
      <c r="G1570" t="s">
        <v>18</v>
      </c>
      <c r="H1570" t="s">
        <v>17</v>
      </c>
      <c r="I1570" t="s">
        <v>38630</v>
      </c>
      <c r="J1570" t="s">
        <v>38629</v>
      </c>
      <c r="K1570" t="s">
        <v>38628</v>
      </c>
      <c r="L1570" t="s">
        <v>38627</v>
      </c>
      <c r="M1570" t="s">
        <v>38626</v>
      </c>
      <c r="N1570">
        <v>16</v>
      </c>
      <c r="O1570" t="s">
        <v>38625</v>
      </c>
      <c r="P1570" t="s">
        <v>38624</v>
      </c>
      <c r="Q1570" t="s">
        <v>38623</v>
      </c>
      <c r="R1570" s="7">
        <v>42005</v>
      </c>
      <c r="S1570" s="8">
        <f t="shared" si="200"/>
        <v>2015</v>
      </c>
      <c r="T1570" s="8">
        <v>2015</v>
      </c>
      <c r="U1570" s="8">
        <f t="shared" si="201"/>
        <v>7</v>
      </c>
      <c r="V1570" s="7">
        <v>2015</v>
      </c>
      <c r="W1570" t="s">
        <v>38436</v>
      </c>
      <c r="X1570" s="2">
        <v>0.38800000000000001</v>
      </c>
      <c r="Y1570" s="6">
        <f t="shared" si="198"/>
        <v>1.0357438402605376E-2</v>
      </c>
      <c r="AB1570">
        <v>21100201511</v>
      </c>
      <c r="AC1570">
        <v>18806821</v>
      </c>
      <c r="AD1570" t="s">
        <v>7</v>
      </c>
      <c r="AE1570">
        <v>10</v>
      </c>
      <c r="AH1570" s="10">
        <v>44317</v>
      </c>
      <c r="AI1570" t="s">
        <v>38622</v>
      </c>
      <c r="AJ1570" t="s">
        <v>38621</v>
      </c>
      <c r="AK1570" t="s">
        <v>38620</v>
      </c>
      <c r="AL1570">
        <v>0</v>
      </c>
      <c r="AM1570" s="5">
        <f t="shared" si="202"/>
        <v>0</v>
      </c>
      <c r="AN1570" s="4">
        <f t="shared" si="199"/>
        <v>0</v>
      </c>
      <c r="AO1570" s="3"/>
      <c r="AP1570">
        <v>1</v>
      </c>
      <c r="AQ1570" t="s">
        <v>38619</v>
      </c>
      <c r="AR1570" t="s">
        <v>62</v>
      </c>
      <c r="AS1570" t="s">
        <v>38618</v>
      </c>
      <c r="AT1570" s="2" t="s">
        <v>61</v>
      </c>
      <c r="AU1570" s="1">
        <f t="shared" si="203"/>
        <v>0.7250206881823763</v>
      </c>
      <c r="AV1570" s="1">
        <f t="shared" si="204"/>
        <v>0.51787192013026884</v>
      </c>
      <c r="AW1570" s="1">
        <f t="shared" si="205"/>
        <v>0.31072315207816131</v>
      </c>
    </row>
    <row r="1571" spans="1:49" x14ac:dyDescent="0.2">
      <c r="A1571">
        <v>1569</v>
      </c>
      <c r="B1571" t="s">
        <v>38617</v>
      </c>
      <c r="C1571" t="s">
        <v>38616</v>
      </c>
      <c r="F1571" t="s">
        <v>38615</v>
      </c>
      <c r="G1571" t="s">
        <v>18</v>
      </c>
      <c r="H1571" t="s">
        <v>17</v>
      </c>
      <c r="I1571" t="s">
        <v>38614</v>
      </c>
      <c r="J1571" t="s">
        <v>186</v>
      </c>
      <c r="K1571" t="s">
        <v>185</v>
      </c>
      <c r="L1571" t="s">
        <v>184</v>
      </c>
      <c r="M1571" t="s">
        <v>183</v>
      </c>
      <c r="N1571">
        <v>3</v>
      </c>
      <c r="O1571" t="s">
        <v>182</v>
      </c>
      <c r="P1571" t="s">
        <v>181</v>
      </c>
      <c r="Q1571" t="s">
        <v>180</v>
      </c>
      <c r="R1571" s="7">
        <v>42005</v>
      </c>
      <c r="S1571" s="8">
        <f t="shared" si="200"/>
        <v>2015</v>
      </c>
      <c r="T1571" s="8">
        <v>2015</v>
      </c>
      <c r="U1571" s="8">
        <f t="shared" si="201"/>
        <v>7</v>
      </c>
      <c r="V1571" s="7">
        <v>42005</v>
      </c>
      <c r="W1571" t="s">
        <v>179</v>
      </c>
      <c r="X1571" s="2">
        <v>0.22800000000000001</v>
      </c>
      <c r="Y1571" s="6">
        <f t="shared" si="198"/>
        <v>6.0863297829742936E-3</v>
      </c>
      <c r="AA1571">
        <v>19350090</v>
      </c>
      <c r="AB1571">
        <v>21100197928</v>
      </c>
      <c r="AC1571">
        <v>23250399</v>
      </c>
      <c r="AD1571" t="s">
        <v>7</v>
      </c>
      <c r="AE1571">
        <v>9</v>
      </c>
      <c r="AF1571">
        <v>1</v>
      </c>
      <c r="AH1571" t="s">
        <v>178</v>
      </c>
      <c r="AI1571" t="s">
        <v>38613</v>
      </c>
      <c r="AJ1571" t="s">
        <v>38612</v>
      </c>
      <c r="AK1571" t="s">
        <v>175</v>
      </c>
      <c r="AL1571">
        <v>0</v>
      </c>
      <c r="AM1571" s="5">
        <f t="shared" si="202"/>
        <v>0</v>
      </c>
      <c r="AN1571" s="4">
        <f t="shared" si="199"/>
        <v>0</v>
      </c>
      <c r="AO1571" s="3"/>
      <c r="AP1571">
        <v>0</v>
      </c>
      <c r="AR1571" t="s">
        <v>62</v>
      </c>
      <c r="AT1571" s="2" t="s">
        <v>61</v>
      </c>
      <c r="AU1571" s="1">
        <f t="shared" si="203"/>
        <v>0.42604308480820058</v>
      </c>
      <c r="AV1571" s="1">
        <f t="shared" si="204"/>
        <v>0.30431648914871468</v>
      </c>
      <c r="AW1571" s="1">
        <f t="shared" si="205"/>
        <v>0.1825898934892288</v>
      </c>
    </row>
    <row r="1572" spans="1:49" x14ac:dyDescent="0.2">
      <c r="A1572">
        <v>1570</v>
      </c>
      <c r="B1572" t="s">
        <v>38611</v>
      </c>
      <c r="C1572" t="s">
        <v>38610</v>
      </c>
      <c r="F1572" t="s">
        <v>38609</v>
      </c>
      <c r="G1572" t="s">
        <v>18</v>
      </c>
      <c r="H1572" t="s">
        <v>17</v>
      </c>
      <c r="I1572" t="s">
        <v>38608</v>
      </c>
      <c r="J1572">
        <v>60008435</v>
      </c>
      <c r="K1572" t="s">
        <v>38607</v>
      </c>
      <c r="L1572" t="s">
        <v>38606</v>
      </c>
      <c r="M1572" t="s">
        <v>1121</v>
      </c>
      <c r="N1572">
        <v>5</v>
      </c>
      <c r="O1572" t="s">
        <v>38605</v>
      </c>
      <c r="P1572" t="s">
        <v>38604</v>
      </c>
      <c r="Q1572" t="s">
        <v>38603</v>
      </c>
      <c r="R1572" s="7">
        <v>42005</v>
      </c>
      <c r="S1572" s="8">
        <f t="shared" si="200"/>
        <v>2015</v>
      </c>
      <c r="T1572" s="8">
        <v>2015</v>
      </c>
      <c r="U1572" s="8">
        <f t="shared" si="201"/>
        <v>7</v>
      </c>
      <c r="V1572" s="7">
        <v>2015</v>
      </c>
      <c r="W1572" t="s">
        <v>38436</v>
      </c>
      <c r="X1572" s="2">
        <v>0.38800000000000001</v>
      </c>
      <c r="Y1572" s="6">
        <f t="shared" si="198"/>
        <v>1.0357438402605376E-2</v>
      </c>
      <c r="AB1572">
        <v>21100201511</v>
      </c>
      <c r="AC1572">
        <v>18806821</v>
      </c>
      <c r="AD1572" t="s">
        <v>7</v>
      </c>
      <c r="AE1572">
        <v>10</v>
      </c>
      <c r="AH1572" s="10">
        <v>44287</v>
      </c>
      <c r="AI1572" t="s">
        <v>38602</v>
      </c>
      <c r="AJ1572" t="s">
        <v>38601</v>
      </c>
      <c r="AK1572" t="s">
        <v>38600</v>
      </c>
      <c r="AL1572">
        <v>0</v>
      </c>
      <c r="AM1572" s="5">
        <f t="shared" si="202"/>
        <v>0</v>
      </c>
      <c r="AN1572" s="4">
        <f t="shared" si="199"/>
        <v>0</v>
      </c>
      <c r="AO1572" s="3"/>
      <c r="AP1572">
        <v>1</v>
      </c>
      <c r="AQ1572" t="s">
        <v>10364</v>
      </c>
      <c r="AR1572" t="s">
        <v>62</v>
      </c>
      <c r="AS1572" t="s">
        <v>1403</v>
      </c>
      <c r="AT1572" s="2" t="s">
        <v>61</v>
      </c>
      <c r="AU1572" s="1">
        <f t="shared" si="203"/>
        <v>0.7250206881823763</v>
      </c>
      <c r="AV1572" s="1">
        <f t="shared" si="204"/>
        <v>0.51787192013026884</v>
      </c>
      <c r="AW1572" s="1">
        <f t="shared" si="205"/>
        <v>0.31072315207816131</v>
      </c>
    </row>
    <row r="1573" spans="1:49" x14ac:dyDescent="0.2">
      <c r="A1573">
        <v>1571</v>
      </c>
      <c r="B1573" t="s">
        <v>38599</v>
      </c>
      <c r="F1573" t="s">
        <v>38598</v>
      </c>
      <c r="G1573" t="s">
        <v>18</v>
      </c>
      <c r="H1573" t="s">
        <v>17</v>
      </c>
      <c r="I1573" t="s">
        <v>38597</v>
      </c>
      <c r="J1573" t="s">
        <v>38596</v>
      </c>
      <c r="K1573" t="s">
        <v>38595</v>
      </c>
      <c r="L1573" t="s">
        <v>38594</v>
      </c>
      <c r="M1573" t="s">
        <v>38593</v>
      </c>
      <c r="N1573">
        <v>4</v>
      </c>
      <c r="O1573" t="s">
        <v>38592</v>
      </c>
      <c r="P1573" t="s">
        <v>38591</v>
      </c>
      <c r="Q1573" t="s">
        <v>38590</v>
      </c>
      <c r="R1573" s="7">
        <v>42005</v>
      </c>
      <c r="S1573" s="8">
        <f t="shared" si="200"/>
        <v>2015</v>
      </c>
      <c r="T1573" s="8">
        <v>2015</v>
      </c>
      <c r="U1573" s="8">
        <f t="shared" si="201"/>
        <v>7</v>
      </c>
      <c r="V1573" s="7">
        <v>2015</v>
      </c>
      <c r="W1573" t="s">
        <v>12602</v>
      </c>
      <c r="X1573" s="2">
        <v>0.17499999999999999</v>
      </c>
      <c r="Y1573" s="6">
        <f t="shared" si="198"/>
        <v>4.6715250527214966E-3</v>
      </c>
      <c r="AA1573">
        <v>9734562</v>
      </c>
      <c r="AB1573">
        <v>21100217234</v>
      </c>
      <c r="AC1573">
        <v>9739769</v>
      </c>
      <c r="AD1573" t="s">
        <v>7</v>
      </c>
      <c r="AE1573">
        <v>10</v>
      </c>
      <c r="AF1573" t="s">
        <v>38589</v>
      </c>
      <c r="AH1573" t="s">
        <v>38588</v>
      </c>
      <c r="AI1573" t="s">
        <v>38587</v>
      </c>
      <c r="AJ1573" t="s">
        <v>38586</v>
      </c>
      <c r="AK1573" t="s">
        <v>38585</v>
      </c>
      <c r="AL1573">
        <v>0</v>
      </c>
      <c r="AM1573" s="5">
        <f t="shared" si="202"/>
        <v>0</v>
      </c>
      <c r="AN1573" s="4">
        <f t="shared" si="199"/>
        <v>0</v>
      </c>
      <c r="AO1573" s="3"/>
      <c r="AP1573">
        <v>0</v>
      </c>
      <c r="AR1573" t="s">
        <v>62</v>
      </c>
      <c r="AT1573" s="2" t="s">
        <v>61</v>
      </c>
      <c r="AU1573" s="1">
        <f t="shared" si="203"/>
        <v>0.32700675369050475</v>
      </c>
      <c r="AV1573" s="1">
        <f t="shared" si="204"/>
        <v>0.23357625263607484</v>
      </c>
      <c r="AW1573" s="1">
        <f t="shared" si="205"/>
        <v>0.14014575158164488</v>
      </c>
    </row>
    <row r="1574" spans="1:49" x14ac:dyDescent="0.2">
      <c r="A1574">
        <v>1572</v>
      </c>
      <c r="B1574" t="s">
        <v>38584</v>
      </c>
      <c r="C1574" t="s">
        <v>38583</v>
      </c>
      <c r="F1574" t="s">
        <v>38582</v>
      </c>
      <c r="G1574" t="s">
        <v>18</v>
      </c>
      <c r="H1574" t="s">
        <v>17</v>
      </c>
      <c r="I1574" t="s">
        <v>30255</v>
      </c>
      <c r="J1574">
        <v>60030838</v>
      </c>
      <c r="K1574" t="s">
        <v>20960</v>
      </c>
      <c r="L1574" t="s">
        <v>7313</v>
      </c>
      <c r="M1574" t="s">
        <v>982</v>
      </c>
      <c r="N1574">
        <v>2</v>
      </c>
      <c r="O1574" t="s">
        <v>38581</v>
      </c>
      <c r="P1574" t="s">
        <v>38580</v>
      </c>
      <c r="Q1574" t="s">
        <v>20957</v>
      </c>
      <c r="R1574" s="7">
        <v>42005</v>
      </c>
      <c r="S1574" s="8">
        <f t="shared" si="200"/>
        <v>2015</v>
      </c>
      <c r="T1574" s="8">
        <v>2015</v>
      </c>
      <c r="U1574" s="8">
        <f t="shared" si="201"/>
        <v>7</v>
      </c>
      <c r="V1574" s="7">
        <v>2015</v>
      </c>
      <c r="W1574" t="s">
        <v>27259</v>
      </c>
      <c r="X1574" s="2">
        <v>0.39400000000000002</v>
      </c>
      <c r="Y1574" s="6">
        <f t="shared" si="198"/>
        <v>1.0517604975841543E-2</v>
      </c>
      <c r="AB1574">
        <v>21100928823</v>
      </c>
      <c r="AC1574">
        <v>22913467</v>
      </c>
      <c r="AD1574" t="s">
        <v>7</v>
      </c>
      <c r="AE1574">
        <v>3</v>
      </c>
      <c r="AF1574">
        <v>4</v>
      </c>
      <c r="AH1574" t="s">
        <v>38579</v>
      </c>
      <c r="AI1574" t="s">
        <v>38578</v>
      </c>
      <c r="AJ1574" t="s">
        <v>38577</v>
      </c>
      <c r="AK1574" t="s">
        <v>38576</v>
      </c>
      <c r="AL1574">
        <v>0</v>
      </c>
      <c r="AM1574" s="5">
        <f t="shared" si="202"/>
        <v>0</v>
      </c>
      <c r="AN1574" s="4">
        <f t="shared" si="199"/>
        <v>0</v>
      </c>
      <c r="AO1574" s="3"/>
      <c r="AP1574">
        <v>0</v>
      </c>
      <c r="AR1574" t="s">
        <v>62</v>
      </c>
      <c r="AT1574" s="2" t="s">
        <v>61</v>
      </c>
      <c r="AU1574" s="1">
        <f t="shared" si="203"/>
        <v>0.73623234830890794</v>
      </c>
      <c r="AV1574" s="1">
        <f t="shared" si="204"/>
        <v>0.52588024879207718</v>
      </c>
      <c r="AW1574" s="1">
        <f t="shared" si="205"/>
        <v>0.31552814927524625</v>
      </c>
    </row>
    <row r="1575" spans="1:49" x14ac:dyDescent="0.2">
      <c r="A1575">
        <v>1573</v>
      </c>
      <c r="B1575" t="s">
        <v>38575</v>
      </c>
      <c r="C1575" t="s">
        <v>38574</v>
      </c>
      <c r="F1575" t="s">
        <v>38573</v>
      </c>
      <c r="G1575" t="s">
        <v>18</v>
      </c>
      <c r="H1575" t="s">
        <v>17</v>
      </c>
      <c r="I1575" t="s">
        <v>38572</v>
      </c>
      <c r="J1575" t="s">
        <v>38571</v>
      </c>
      <c r="K1575" t="s">
        <v>38570</v>
      </c>
      <c r="L1575" t="s">
        <v>38569</v>
      </c>
      <c r="M1575" t="s">
        <v>1445</v>
      </c>
      <c r="N1575">
        <v>6</v>
      </c>
      <c r="O1575" t="s">
        <v>38568</v>
      </c>
      <c r="P1575" t="s">
        <v>38567</v>
      </c>
      <c r="Q1575" t="s">
        <v>38566</v>
      </c>
      <c r="R1575" s="7">
        <v>42005</v>
      </c>
      <c r="S1575" s="8">
        <f t="shared" si="200"/>
        <v>2015</v>
      </c>
      <c r="T1575" s="8">
        <v>2015</v>
      </c>
      <c r="U1575" s="8">
        <f t="shared" si="201"/>
        <v>7</v>
      </c>
      <c r="V1575" s="7">
        <v>2015</v>
      </c>
      <c r="W1575" t="s">
        <v>27259</v>
      </c>
      <c r="X1575" s="2">
        <v>0.39400000000000002</v>
      </c>
      <c r="Y1575" s="6">
        <f t="shared" si="198"/>
        <v>1.0517604975841543E-2</v>
      </c>
      <c r="AB1575">
        <v>21100928823</v>
      </c>
      <c r="AC1575">
        <v>22913467</v>
      </c>
      <c r="AD1575" t="s">
        <v>7</v>
      </c>
      <c r="AE1575">
        <v>4</v>
      </c>
      <c r="AF1575">
        <v>1</v>
      </c>
      <c r="AH1575" t="s">
        <v>38565</v>
      </c>
      <c r="AI1575" t="s">
        <v>38564</v>
      </c>
      <c r="AJ1575" t="s">
        <v>38563</v>
      </c>
      <c r="AK1575" t="s">
        <v>38562</v>
      </c>
      <c r="AL1575">
        <v>39</v>
      </c>
      <c r="AM1575" s="5">
        <f t="shared" si="202"/>
        <v>5.5714285714285712</v>
      </c>
      <c r="AN1575" s="4">
        <f t="shared" si="199"/>
        <v>8.4383620922810626E-3</v>
      </c>
      <c r="AO1575" s="3"/>
      <c r="AP1575">
        <v>0</v>
      </c>
      <c r="AQ1575" t="s">
        <v>32499</v>
      </c>
      <c r="AR1575" t="s">
        <v>62</v>
      </c>
      <c r="AS1575" t="s">
        <v>32498</v>
      </c>
      <c r="AT1575" s="2" t="s">
        <v>61</v>
      </c>
      <c r="AU1575" s="1">
        <f t="shared" si="203"/>
        <v>0.98938321107733995</v>
      </c>
      <c r="AV1575" s="1">
        <f t="shared" si="204"/>
        <v>0.94779835340613028</v>
      </c>
      <c r="AW1575" s="1">
        <f t="shared" si="205"/>
        <v>0.9062134957349206</v>
      </c>
    </row>
    <row r="1576" spans="1:49" x14ac:dyDescent="0.2">
      <c r="A1576">
        <v>1574</v>
      </c>
      <c r="B1576" t="s">
        <v>38561</v>
      </c>
      <c r="C1576" t="s">
        <v>38560</v>
      </c>
      <c r="F1576" t="s">
        <v>38559</v>
      </c>
      <c r="G1576" t="s">
        <v>18</v>
      </c>
      <c r="H1576" t="s">
        <v>17</v>
      </c>
      <c r="I1576" t="s">
        <v>38558</v>
      </c>
      <c r="J1576" t="s">
        <v>38557</v>
      </c>
      <c r="K1576" t="s">
        <v>38556</v>
      </c>
      <c r="L1576" t="s">
        <v>38555</v>
      </c>
      <c r="M1576" t="s">
        <v>38554</v>
      </c>
      <c r="N1576">
        <v>5</v>
      </c>
      <c r="O1576" t="s">
        <v>38553</v>
      </c>
      <c r="P1576" t="s">
        <v>38552</v>
      </c>
      <c r="Q1576" t="s">
        <v>38551</v>
      </c>
      <c r="R1576" s="7">
        <v>42005</v>
      </c>
      <c r="S1576" s="8">
        <f t="shared" si="200"/>
        <v>2015</v>
      </c>
      <c r="T1576" s="8">
        <v>2015</v>
      </c>
      <c r="U1576" s="8">
        <f t="shared" si="201"/>
        <v>7</v>
      </c>
      <c r="V1576" s="7">
        <v>2015</v>
      </c>
      <c r="W1576" t="s">
        <v>27259</v>
      </c>
      <c r="X1576" s="2">
        <v>0.39400000000000002</v>
      </c>
      <c r="Y1576" s="6">
        <f t="shared" si="198"/>
        <v>1.0517604975841543E-2</v>
      </c>
      <c r="AB1576">
        <v>21100928823</v>
      </c>
      <c r="AC1576">
        <v>22913467</v>
      </c>
      <c r="AD1576" t="s">
        <v>7</v>
      </c>
      <c r="AE1576">
        <v>4</v>
      </c>
      <c r="AF1576">
        <v>1</v>
      </c>
      <c r="AH1576" t="s">
        <v>38550</v>
      </c>
      <c r="AI1576" t="s">
        <v>38549</v>
      </c>
      <c r="AJ1576" t="s">
        <v>38548</v>
      </c>
      <c r="AK1576" t="s">
        <v>38547</v>
      </c>
      <c r="AL1576">
        <v>15</v>
      </c>
      <c r="AM1576" s="5">
        <f t="shared" si="202"/>
        <v>2.1428571428571428</v>
      </c>
      <c r="AN1576" s="4">
        <f t="shared" si="199"/>
        <v>3.2455238816465623E-3</v>
      </c>
      <c r="AO1576" s="3"/>
      <c r="AP1576">
        <v>0</v>
      </c>
      <c r="AQ1576" t="s">
        <v>2739</v>
      </c>
      <c r="AR1576" t="s">
        <v>62</v>
      </c>
      <c r="AS1576" t="s">
        <v>38546</v>
      </c>
      <c r="AT1576" s="2" t="s">
        <v>61</v>
      </c>
      <c r="AU1576" s="1">
        <f t="shared" si="203"/>
        <v>0.83359806475830478</v>
      </c>
      <c r="AV1576" s="1">
        <f t="shared" si="204"/>
        <v>0.68815644287440525</v>
      </c>
      <c r="AW1576" s="1">
        <f t="shared" si="205"/>
        <v>0.54271482099050561</v>
      </c>
    </row>
    <row r="1577" spans="1:49" x14ac:dyDescent="0.2">
      <c r="A1577">
        <v>1575</v>
      </c>
      <c r="B1577" t="s">
        <v>38545</v>
      </c>
      <c r="F1577" t="s">
        <v>38544</v>
      </c>
      <c r="G1577" t="s">
        <v>18</v>
      </c>
      <c r="H1577" t="s">
        <v>17</v>
      </c>
      <c r="I1577" t="s">
        <v>10360</v>
      </c>
      <c r="J1577">
        <v>60090656</v>
      </c>
      <c r="K1577" t="s">
        <v>10339</v>
      </c>
      <c r="L1577" t="s">
        <v>10338</v>
      </c>
      <c r="M1577" t="s">
        <v>790</v>
      </c>
      <c r="N1577">
        <v>3</v>
      </c>
      <c r="O1577" t="s">
        <v>10359</v>
      </c>
      <c r="P1577" t="s">
        <v>38543</v>
      </c>
      <c r="Q1577" t="s">
        <v>10335</v>
      </c>
      <c r="R1577" s="7">
        <v>42005</v>
      </c>
      <c r="S1577" s="8">
        <f t="shared" si="200"/>
        <v>2015</v>
      </c>
      <c r="T1577" s="8">
        <v>2015</v>
      </c>
      <c r="U1577" s="8">
        <f t="shared" si="201"/>
        <v>7</v>
      </c>
      <c r="V1577" s="7">
        <v>2015</v>
      </c>
      <c r="W1577" t="s">
        <v>4918</v>
      </c>
      <c r="X1577" s="2">
        <v>0.23799999999999999</v>
      </c>
      <c r="Y1577" s="6">
        <f t="shared" si="198"/>
        <v>6.353274071701236E-3</v>
      </c>
      <c r="AB1577">
        <v>21100200825</v>
      </c>
      <c r="AC1577">
        <v>18196608</v>
      </c>
      <c r="AD1577" t="s">
        <v>7</v>
      </c>
      <c r="AE1577">
        <v>10</v>
      </c>
      <c r="AF1577">
        <v>4</v>
      </c>
      <c r="AH1577" t="s">
        <v>38542</v>
      </c>
      <c r="AI1577" t="s">
        <v>38541</v>
      </c>
      <c r="AJ1577" t="s">
        <v>38540</v>
      </c>
      <c r="AK1577" t="s">
        <v>38539</v>
      </c>
      <c r="AL1577">
        <v>0</v>
      </c>
      <c r="AM1577" s="5">
        <f t="shared" si="202"/>
        <v>0</v>
      </c>
      <c r="AN1577" s="4">
        <f t="shared" si="199"/>
        <v>0</v>
      </c>
      <c r="AO1577" s="3"/>
      <c r="AP1577">
        <v>0</v>
      </c>
      <c r="AQ1577" t="s">
        <v>32322</v>
      </c>
      <c r="AR1577" t="s">
        <v>62</v>
      </c>
      <c r="AS1577" t="s">
        <v>10339</v>
      </c>
      <c r="AT1577" s="2" t="s">
        <v>61</v>
      </c>
      <c r="AU1577" s="1">
        <f t="shared" si="203"/>
        <v>0.44472918501908648</v>
      </c>
      <c r="AV1577" s="1">
        <f t="shared" si="204"/>
        <v>0.3176637035850618</v>
      </c>
      <c r="AW1577" s="1">
        <f t="shared" si="205"/>
        <v>0.19059822215103706</v>
      </c>
    </row>
    <row r="1578" spans="1:49" x14ac:dyDescent="0.2">
      <c r="A1578">
        <v>1576</v>
      </c>
      <c r="B1578" t="s">
        <v>38538</v>
      </c>
      <c r="C1578" t="s">
        <v>38537</v>
      </c>
      <c r="F1578" t="s">
        <v>38536</v>
      </c>
      <c r="G1578" t="s">
        <v>18</v>
      </c>
      <c r="H1578" t="s">
        <v>17</v>
      </c>
      <c r="I1578" t="s">
        <v>38535</v>
      </c>
      <c r="J1578" t="s">
        <v>38534</v>
      </c>
      <c r="K1578" t="s">
        <v>38533</v>
      </c>
      <c r="L1578" t="s">
        <v>38532</v>
      </c>
      <c r="M1578" t="s">
        <v>2939</v>
      </c>
      <c r="N1578">
        <v>5</v>
      </c>
      <c r="O1578" t="s">
        <v>38531</v>
      </c>
      <c r="P1578" t="s">
        <v>38530</v>
      </c>
      <c r="Q1578" t="s">
        <v>38529</v>
      </c>
      <c r="R1578" s="7">
        <v>42005</v>
      </c>
      <c r="S1578" s="8">
        <f t="shared" si="200"/>
        <v>2015</v>
      </c>
      <c r="T1578" s="8">
        <v>2015</v>
      </c>
      <c r="U1578" s="8">
        <f t="shared" si="201"/>
        <v>7</v>
      </c>
      <c r="V1578" s="7">
        <v>2015</v>
      </c>
      <c r="W1578" t="s">
        <v>27259</v>
      </c>
      <c r="X1578" s="2">
        <v>0.39400000000000002</v>
      </c>
      <c r="Y1578" s="6">
        <f t="shared" si="198"/>
        <v>1.0517604975841543E-2</v>
      </c>
      <c r="AB1578">
        <v>21100928823</v>
      </c>
      <c r="AC1578">
        <v>22913467</v>
      </c>
      <c r="AD1578" t="s">
        <v>7</v>
      </c>
      <c r="AE1578">
        <v>3</v>
      </c>
      <c r="AF1578">
        <v>4</v>
      </c>
      <c r="AH1578" t="s">
        <v>38528</v>
      </c>
      <c r="AI1578" t="s">
        <v>38527</v>
      </c>
      <c r="AJ1578" t="s">
        <v>38526</v>
      </c>
      <c r="AK1578" t="s">
        <v>38525</v>
      </c>
      <c r="AL1578">
        <v>2</v>
      </c>
      <c r="AM1578" s="5">
        <f t="shared" si="202"/>
        <v>0.2857142857142857</v>
      </c>
      <c r="AN1578" s="4">
        <f t="shared" si="199"/>
        <v>4.3273651755287499E-4</v>
      </c>
      <c r="AO1578" s="3"/>
      <c r="AP1578">
        <v>0</v>
      </c>
      <c r="AR1578" t="s">
        <v>62</v>
      </c>
      <c r="AT1578" s="2" t="s">
        <v>61</v>
      </c>
      <c r="AU1578" s="1">
        <f t="shared" si="203"/>
        <v>0.74921444383549418</v>
      </c>
      <c r="AV1578" s="1">
        <f t="shared" si="204"/>
        <v>0.54751707466972088</v>
      </c>
      <c r="AW1578" s="1">
        <f t="shared" si="205"/>
        <v>0.34581970550394753</v>
      </c>
    </row>
    <row r="1579" spans="1:49" x14ac:dyDescent="0.2">
      <c r="A1579">
        <v>1577</v>
      </c>
      <c r="B1579" t="s">
        <v>38524</v>
      </c>
      <c r="C1579" t="s">
        <v>38523</v>
      </c>
      <c r="F1579" t="s">
        <v>38522</v>
      </c>
      <c r="G1579" t="s">
        <v>18</v>
      </c>
      <c r="H1579" t="s">
        <v>17</v>
      </c>
      <c r="I1579" t="s">
        <v>38521</v>
      </c>
      <c r="J1579" t="s">
        <v>38520</v>
      </c>
      <c r="K1579" t="s">
        <v>38519</v>
      </c>
      <c r="L1579" t="s">
        <v>38518</v>
      </c>
      <c r="M1579" t="s">
        <v>31513</v>
      </c>
      <c r="N1579">
        <v>3</v>
      </c>
      <c r="O1579" t="s">
        <v>38517</v>
      </c>
      <c r="P1579" t="s">
        <v>38516</v>
      </c>
      <c r="Q1579" t="s">
        <v>38515</v>
      </c>
      <c r="R1579" s="7">
        <v>42005</v>
      </c>
      <c r="S1579" s="8">
        <f t="shared" si="200"/>
        <v>2015</v>
      </c>
      <c r="T1579" s="8">
        <v>2015</v>
      </c>
      <c r="U1579" s="8">
        <f t="shared" si="201"/>
        <v>7</v>
      </c>
      <c r="V1579" s="7">
        <v>2015</v>
      </c>
      <c r="W1579" t="s">
        <v>27259</v>
      </c>
      <c r="X1579" s="2">
        <v>0.39400000000000002</v>
      </c>
      <c r="Y1579" s="6">
        <f t="shared" si="198"/>
        <v>1.0517604975841543E-2</v>
      </c>
      <c r="AB1579">
        <v>21100928823</v>
      </c>
      <c r="AC1579">
        <v>22913467</v>
      </c>
      <c r="AD1579" t="s">
        <v>7</v>
      </c>
      <c r="AE1579">
        <v>3</v>
      </c>
      <c r="AF1579">
        <v>2</v>
      </c>
      <c r="AH1579" t="s">
        <v>38514</v>
      </c>
      <c r="AI1579" t="s">
        <v>38513</v>
      </c>
      <c r="AJ1579" t="s">
        <v>38512</v>
      </c>
      <c r="AK1579" t="s">
        <v>38511</v>
      </c>
      <c r="AL1579">
        <v>1</v>
      </c>
      <c r="AM1579" s="5">
        <f t="shared" si="202"/>
        <v>0.14285714285714285</v>
      </c>
      <c r="AN1579" s="4">
        <f t="shared" si="199"/>
        <v>2.1636825877643749E-4</v>
      </c>
      <c r="AO1579" s="3"/>
      <c r="AP1579">
        <v>0</v>
      </c>
      <c r="AR1579" t="s">
        <v>62</v>
      </c>
      <c r="AT1579" s="2" t="s">
        <v>61</v>
      </c>
      <c r="AU1579" s="1">
        <f t="shared" si="203"/>
        <v>0.74272339607220106</v>
      </c>
      <c r="AV1579" s="1">
        <f t="shared" si="204"/>
        <v>0.53669866173089897</v>
      </c>
      <c r="AW1579" s="1">
        <f t="shared" si="205"/>
        <v>0.33067392738959689</v>
      </c>
    </row>
    <row r="1580" spans="1:49" x14ac:dyDescent="0.2">
      <c r="A1580">
        <v>1578</v>
      </c>
      <c r="B1580" t="s">
        <v>38510</v>
      </c>
      <c r="C1580" t="s">
        <v>38509</v>
      </c>
      <c r="F1580" t="s">
        <v>38508</v>
      </c>
      <c r="G1580" t="s">
        <v>18</v>
      </c>
      <c r="H1580" t="s">
        <v>17</v>
      </c>
      <c r="I1580" t="s">
        <v>38507</v>
      </c>
      <c r="J1580" t="s">
        <v>38506</v>
      </c>
      <c r="K1580" t="s">
        <v>38505</v>
      </c>
      <c r="L1580" t="s">
        <v>38504</v>
      </c>
      <c r="M1580" t="s">
        <v>2939</v>
      </c>
      <c r="N1580">
        <v>8</v>
      </c>
      <c r="O1580" t="s">
        <v>38503</v>
      </c>
      <c r="P1580" t="s">
        <v>38502</v>
      </c>
      <c r="Q1580" t="s">
        <v>38501</v>
      </c>
      <c r="R1580" s="7">
        <v>42005</v>
      </c>
      <c r="S1580" s="8">
        <f t="shared" si="200"/>
        <v>2015</v>
      </c>
      <c r="T1580" s="8">
        <v>2015</v>
      </c>
      <c r="U1580" s="8">
        <f t="shared" si="201"/>
        <v>7</v>
      </c>
      <c r="V1580" s="7">
        <v>42005</v>
      </c>
      <c r="W1580" t="s">
        <v>24811</v>
      </c>
      <c r="X1580" s="2">
        <v>0.44800000000000001</v>
      </c>
      <c r="Y1580" s="6">
        <f t="shared" si="198"/>
        <v>1.1959104134967032E-2</v>
      </c>
      <c r="AA1580">
        <v>23013850</v>
      </c>
      <c r="AB1580">
        <v>21100827839</v>
      </c>
      <c r="AC1580">
        <v>23013869</v>
      </c>
      <c r="AD1580" t="s">
        <v>7</v>
      </c>
      <c r="AE1580">
        <v>3</v>
      </c>
      <c r="AF1580">
        <v>1</v>
      </c>
      <c r="AH1580" t="s">
        <v>2726</v>
      </c>
      <c r="AI1580" t="s">
        <v>38500</v>
      </c>
      <c r="AJ1580" t="s">
        <v>38499</v>
      </c>
      <c r="AK1580" t="s">
        <v>38498</v>
      </c>
      <c r="AL1580">
        <v>13</v>
      </c>
      <c r="AM1580" s="5">
        <f t="shared" si="202"/>
        <v>1.8571428571428572</v>
      </c>
      <c r="AN1580" s="4">
        <f t="shared" si="199"/>
        <v>2.8127873640936877E-3</v>
      </c>
      <c r="AO1580" s="3"/>
      <c r="AP1580">
        <v>0</v>
      </c>
      <c r="AQ1580" t="s">
        <v>36327</v>
      </c>
      <c r="AR1580" t="s">
        <v>38497</v>
      </c>
      <c r="AS1580" t="s">
        <v>38496</v>
      </c>
      <c r="AT1580" s="2" t="s">
        <v>61</v>
      </c>
      <c r="AU1580" s="1">
        <f t="shared" si="203"/>
        <v>0.92152091037050277</v>
      </c>
      <c r="AV1580" s="1">
        <f t="shared" si="204"/>
        <v>0.73859457495303604</v>
      </c>
      <c r="AW1580" s="1">
        <f t="shared" si="205"/>
        <v>0.5556682395355691</v>
      </c>
    </row>
    <row r="1581" spans="1:49" x14ac:dyDescent="0.2">
      <c r="A1581">
        <v>1579</v>
      </c>
      <c r="B1581" t="s">
        <v>38495</v>
      </c>
      <c r="F1581" t="s">
        <v>38494</v>
      </c>
      <c r="G1581" t="s">
        <v>18</v>
      </c>
      <c r="H1581" t="s">
        <v>17</v>
      </c>
      <c r="I1581" t="s">
        <v>38493</v>
      </c>
      <c r="J1581">
        <v>60014273</v>
      </c>
      <c r="K1581" t="s">
        <v>16214</v>
      </c>
      <c r="L1581" t="s">
        <v>802</v>
      </c>
      <c r="M1581" t="s">
        <v>318</v>
      </c>
      <c r="N1581">
        <v>3</v>
      </c>
      <c r="O1581" t="s">
        <v>38492</v>
      </c>
      <c r="P1581" t="s">
        <v>38491</v>
      </c>
      <c r="Q1581" t="s">
        <v>16211</v>
      </c>
      <c r="R1581" s="7">
        <v>42005</v>
      </c>
      <c r="S1581" s="8">
        <f t="shared" si="200"/>
        <v>2015</v>
      </c>
      <c r="T1581" s="8">
        <v>2015</v>
      </c>
      <c r="U1581" s="8">
        <f t="shared" si="201"/>
        <v>7</v>
      </c>
      <c r="V1581" s="7">
        <v>2015</v>
      </c>
      <c r="W1581" t="s">
        <v>12602</v>
      </c>
      <c r="X1581" s="2">
        <v>0.17499999999999999</v>
      </c>
      <c r="Y1581" s="6">
        <f t="shared" si="198"/>
        <v>4.6715250527214966E-3</v>
      </c>
      <c r="AA1581">
        <v>9734562</v>
      </c>
      <c r="AB1581">
        <v>21100217234</v>
      </c>
      <c r="AC1581">
        <v>9739769</v>
      </c>
      <c r="AD1581" t="s">
        <v>7</v>
      </c>
      <c r="AE1581">
        <v>10</v>
      </c>
      <c r="AF1581" t="s">
        <v>38490</v>
      </c>
      <c r="AH1581" t="s">
        <v>38489</v>
      </c>
      <c r="AI1581" t="s">
        <v>38488</v>
      </c>
      <c r="AJ1581" t="s">
        <v>38487</v>
      </c>
      <c r="AK1581" t="s">
        <v>38486</v>
      </c>
      <c r="AL1581">
        <v>0</v>
      </c>
      <c r="AM1581" s="5">
        <f t="shared" si="202"/>
        <v>0</v>
      </c>
      <c r="AN1581" s="4">
        <f t="shared" si="199"/>
        <v>0</v>
      </c>
      <c r="AO1581" s="3"/>
      <c r="AP1581">
        <v>0</v>
      </c>
      <c r="AR1581" t="s">
        <v>62</v>
      </c>
      <c r="AT1581" s="2" t="s">
        <v>61</v>
      </c>
      <c r="AU1581" s="1">
        <f t="shared" si="203"/>
        <v>0.32700675369050475</v>
      </c>
      <c r="AV1581" s="1">
        <f t="shared" si="204"/>
        <v>0.23357625263607484</v>
      </c>
      <c r="AW1581" s="1">
        <f t="shared" si="205"/>
        <v>0.14014575158164488</v>
      </c>
    </row>
    <row r="1582" spans="1:49" x14ac:dyDescent="0.2">
      <c r="A1582">
        <v>1580</v>
      </c>
      <c r="B1582" t="s">
        <v>38485</v>
      </c>
      <c r="C1582" t="s">
        <v>38484</v>
      </c>
      <c r="F1582" t="s">
        <v>38483</v>
      </c>
      <c r="G1582" t="s">
        <v>18</v>
      </c>
      <c r="H1582" t="s">
        <v>17</v>
      </c>
      <c r="I1582" t="s">
        <v>38482</v>
      </c>
      <c r="J1582">
        <v>60004853</v>
      </c>
      <c r="K1582" t="s">
        <v>2098</v>
      </c>
      <c r="L1582" t="s">
        <v>2097</v>
      </c>
      <c r="M1582" t="s">
        <v>1121</v>
      </c>
      <c r="N1582">
        <v>6</v>
      </c>
      <c r="O1582" t="s">
        <v>38481</v>
      </c>
      <c r="P1582" t="s">
        <v>38480</v>
      </c>
      <c r="Q1582" t="s">
        <v>38479</v>
      </c>
      <c r="R1582" s="7">
        <v>42005</v>
      </c>
      <c r="S1582" s="8">
        <f t="shared" si="200"/>
        <v>2015</v>
      </c>
      <c r="T1582" s="8">
        <v>2015</v>
      </c>
      <c r="U1582" s="8">
        <f t="shared" si="201"/>
        <v>7</v>
      </c>
      <c r="V1582" s="7">
        <v>2015</v>
      </c>
      <c r="W1582" t="s">
        <v>38436</v>
      </c>
      <c r="X1582" s="2">
        <v>0.38800000000000001</v>
      </c>
      <c r="Y1582" s="6">
        <f t="shared" si="198"/>
        <v>1.0357438402605376E-2</v>
      </c>
      <c r="AB1582">
        <v>21100201511</v>
      </c>
      <c r="AC1582">
        <v>18806821</v>
      </c>
      <c r="AD1582" t="s">
        <v>7</v>
      </c>
      <c r="AE1582">
        <v>10</v>
      </c>
      <c r="AH1582" t="s">
        <v>38478</v>
      </c>
      <c r="AI1582" t="s">
        <v>38477</v>
      </c>
      <c r="AJ1582" t="s">
        <v>38476</v>
      </c>
      <c r="AK1582" t="s">
        <v>38475</v>
      </c>
      <c r="AL1582">
        <v>8</v>
      </c>
      <c r="AM1582" s="5">
        <f t="shared" si="202"/>
        <v>1.1428571428571428</v>
      </c>
      <c r="AN1582" s="4">
        <f t="shared" si="199"/>
        <v>1.7309460702114999E-3</v>
      </c>
      <c r="AO1582" s="3"/>
      <c r="AP1582">
        <v>1</v>
      </c>
      <c r="AR1582" t="s">
        <v>62</v>
      </c>
      <c r="AT1582" s="2" t="s">
        <v>61</v>
      </c>
      <c r="AU1582" s="1">
        <f t="shared" si="203"/>
        <v>0.77694907028872129</v>
      </c>
      <c r="AV1582" s="1">
        <f t="shared" si="204"/>
        <v>0.60441922364084388</v>
      </c>
      <c r="AW1582" s="1">
        <f t="shared" si="205"/>
        <v>0.43188937699296626</v>
      </c>
    </row>
    <row r="1583" spans="1:49" x14ac:dyDescent="0.2">
      <c r="A1583">
        <v>1581</v>
      </c>
      <c r="B1583" t="s">
        <v>38474</v>
      </c>
      <c r="C1583" t="s">
        <v>38473</v>
      </c>
      <c r="F1583" t="s">
        <v>38472</v>
      </c>
      <c r="G1583" t="s">
        <v>18</v>
      </c>
      <c r="H1583" t="s">
        <v>17</v>
      </c>
      <c r="I1583" t="s">
        <v>38471</v>
      </c>
      <c r="J1583" t="s">
        <v>38470</v>
      </c>
      <c r="K1583" t="s">
        <v>38469</v>
      </c>
      <c r="L1583" t="s">
        <v>38468</v>
      </c>
      <c r="M1583" t="s">
        <v>38467</v>
      </c>
      <c r="N1583">
        <v>10</v>
      </c>
      <c r="O1583" t="s">
        <v>38466</v>
      </c>
      <c r="P1583" t="s">
        <v>38465</v>
      </c>
      <c r="Q1583" t="s">
        <v>38464</v>
      </c>
      <c r="R1583" s="7">
        <v>42005</v>
      </c>
      <c r="S1583" s="8">
        <f t="shared" si="200"/>
        <v>2015</v>
      </c>
      <c r="T1583" s="8">
        <v>2015</v>
      </c>
      <c r="U1583" s="8">
        <f t="shared" si="201"/>
        <v>7</v>
      </c>
      <c r="V1583" s="7">
        <v>2015</v>
      </c>
      <c r="W1583" t="s">
        <v>38436</v>
      </c>
      <c r="X1583" s="2">
        <v>0.38800000000000001</v>
      </c>
      <c r="Y1583" s="6">
        <f t="shared" si="198"/>
        <v>1.0357438402605376E-2</v>
      </c>
      <c r="AB1583">
        <v>21100201511</v>
      </c>
      <c r="AC1583">
        <v>18806821</v>
      </c>
      <c r="AD1583" t="s">
        <v>7</v>
      </c>
      <c r="AE1583">
        <v>10</v>
      </c>
      <c r="AH1583" s="10">
        <v>44287</v>
      </c>
      <c r="AI1583" t="s">
        <v>38463</v>
      </c>
      <c r="AJ1583" t="s">
        <v>38462</v>
      </c>
      <c r="AK1583" t="s">
        <v>38461</v>
      </c>
      <c r="AL1583">
        <v>4</v>
      </c>
      <c r="AM1583" s="5">
        <f t="shared" si="202"/>
        <v>0.5714285714285714</v>
      </c>
      <c r="AN1583" s="4">
        <f t="shared" si="199"/>
        <v>8.6547303510574997E-4</v>
      </c>
      <c r="AO1583" s="3"/>
      <c r="AP1583">
        <v>1</v>
      </c>
      <c r="AQ1583" t="s">
        <v>38432</v>
      </c>
      <c r="AR1583">
        <v>20360186</v>
      </c>
      <c r="AS1583" t="s">
        <v>38430</v>
      </c>
      <c r="AT1583" s="2" t="s">
        <v>61</v>
      </c>
      <c r="AU1583" s="1">
        <f t="shared" si="203"/>
        <v>0.7509848792355488</v>
      </c>
      <c r="AV1583" s="1">
        <f t="shared" si="204"/>
        <v>0.56114557188555636</v>
      </c>
      <c r="AW1583" s="1">
        <f t="shared" si="205"/>
        <v>0.37130626453556381</v>
      </c>
    </row>
    <row r="1584" spans="1:49" x14ac:dyDescent="0.2">
      <c r="A1584">
        <v>1582</v>
      </c>
      <c r="B1584" t="s">
        <v>38460</v>
      </c>
      <c r="F1584" t="s">
        <v>38459</v>
      </c>
      <c r="G1584" t="s">
        <v>18</v>
      </c>
      <c r="H1584" t="s">
        <v>17</v>
      </c>
      <c r="I1584" t="s">
        <v>38458</v>
      </c>
      <c r="J1584" t="s">
        <v>38457</v>
      </c>
      <c r="K1584" t="s">
        <v>38456</v>
      </c>
      <c r="L1584" t="s">
        <v>38455</v>
      </c>
      <c r="M1584" t="s">
        <v>4949</v>
      </c>
      <c r="N1584">
        <v>3</v>
      </c>
      <c r="O1584" t="s">
        <v>38454</v>
      </c>
      <c r="P1584" t="s">
        <v>38453</v>
      </c>
      <c r="Q1584" t="s">
        <v>38452</v>
      </c>
      <c r="R1584" s="7">
        <v>42005</v>
      </c>
      <c r="S1584" s="8">
        <f t="shared" si="200"/>
        <v>2015</v>
      </c>
      <c r="T1584" s="8">
        <v>2015</v>
      </c>
      <c r="U1584" s="8">
        <f t="shared" si="201"/>
        <v>7</v>
      </c>
      <c r="V1584" s="7">
        <v>2015</v>
      </c>
      <c r="W1584" t="s">
        <v>12602</v>
      </c>
      <c r="X1584" s="2">
        <v>0.17499999999999999</v>
      </c>
      <c r="Y1584" s="6">
        <f t="shared" si="198"/>
        <v>4.6715250527214966E-3</v>
      </c>
      <c r="AA1584">
        <v>9734562</v>
      </c>
      <c r="AB1584">
        <v>21100217234</v>
      </c>
      <c r="AC1584">
        <v>9739769</v>
      </c>
      <c r="AD1584" t="s">
        <v>7</v>
      </c>
      <c r="AE1584">
        <v>10</v>
      </c>
      <c r="AF1584">
        <v>74</v>
      </c>
      <c r="AH1584" t="s">
        <v>38451</v>
      </c>
      <c r="AI1584" t="s">
        <v>38450</v>
      </c>
      <c r="AJ1584" t="s">
        <v>38449</v>
      </c>
      <c r="AK1584" t="s">
        <v>38448</v>
      </c>
      <c r="AL1584">
        <v>0</v>
      </c>
      <c r="AM1584" s="5">
        <f t="shared" si="202"/>
        <v>0</v>
      </c>
      <c r="AN1584" s="4">
        <f t="shared" si="199"/>
        <v>0</v>
      </c>
      <c r="AO1584" s="3"/>
      <c r="AP1584">
        <v>0</v>
      </c>
      <c r="AR1584" t="s">
        <v>62</v>
      </c>
      <c r="AT1584" s="2" t="s">
        <v>61</v>
      </c>
      <c r="AU1584" s="1">
        <f t="shared" si="203"/>
        <v>0.32700675369050475</v>
      </c>
      <c r="AV1584" s="1">
        <f t="shared" si="204"/>
        <v>0.23357625263607484</v>
      </c>
      <c r="AW1584" s="1">
        <f t="shared" si="205"/>
        <v>0.14014575158164488</v>
      </c>
    </row>
    <row r="1585" spans="1:49" x14ac:dyDescent="0.2">
      <c r="A1585">
        <v>1583</v>
      </c>
      <c r="B1585" t="s">
        <v>38447</v>
      </c>
      <c r="C1585" t="s">
        <v>38446</v>
      </c>
      <c r="F1585" t="s">
        <v>38445</v>
      </c>
      <c r="G1585" t="s">
        <v>18</v>
      </c>
      <c r="H1585" t="s">
        <v>17</v>
      </c>
      <c r="I1585" t="s">
        <v>38444</v>
      </c>
      <c r="J1585" t="s">
        <v>38443</v>
      </c>
      <c r="K1585" t="s">
        <v>38442</v>
      </c>
      <c r="L1585" t="s">
        <v>38441</v>
      </c>
      <c r="M1585" t="s">
        <v>38440</v>
      </c>
      <c r="N1585">
        <v>8</v>
      </c>
      <c r="O1585" t="s">
        <v>38439</v>
      </c>
      <c r="P1585" t="s">
        <v>38438</v>
      </c>
      <c r="Q1585" t="s">
        <v>38437</v>
      </c>
      <c r="R1585" s="7">
        <v>42005</v>
      </c>
      <c r="S1585" s="8">
        <f t="shared" si="200"/>
        <v>2015</v>
      </c>
      <c r="T1585" s="8">
        <v>2015</v>
      </c>
      <c r="U1585" s="8">
        <f t="shared" si="201"/>
        <v>7</v>
      </c>
      <c r="V1585" s="7">
        <v>2015</v>
      </c>
      <c r="W1585" t="s">
        <v>38436</v>
      </c>
      <c r="X1585" s="2">
        <v>0.38800000000000001</v>
      </c>
      <c r="Y1585" s="6">
        <f t="shared" si="198"/>
        <v>1.0357438402605376E-2</v>
      </c>
      <c r="AB1585">
        <v>21100201511</v>
      </c>
      <c r="AC1585">
        <v>18806821</v>
      </c>
      <c r="AD1585" t="s">
        <v>7</v>
      </c>
      <c r="AE1585">
        <v>10</v>
      </c>
      <c r="AH1585" s="10">
        <v>44287</v>
      </c>
      <c r="AI1585" t="s">
        <v>38435</v>
      </c>
      <c r="AJ1585" t="s">
        <v>38434</v>
      </c>
      <c r="AK1585" t="s">
        <v>38433</v>
      </c>
      <c r="AL1585">
        <v>3</v>
      </c>
      <c r="AM1585" s="5">
        <f t="shared" si="202"/>
        <v>0.42857142857142855</v>
      </c>
      <c r="AN1585" s="4">
        <f t="shared" si="199"/>
        <v>6.4910477632931242E-4</v>
      </c>
      <c r="AO1585" s="3"/>
      <c r="AP1585">
        <v>1</v>
      </c>
      <c r="AQ1585" t="s">
        <v>38432</v>
      </c>
      <c r="AR1585" t="s">
        <v>38431</v>
      </c>
      <c r="AS1585" t="s">
        <v>38430</v>
      </c>
      <c r="AT1585" s="2" t="s">
        <v>61</v>
      </c>
      <c r="AU1585" s="1">
        <f t="shared" si="203"/>
        <v>0.74449383147225567</v>
      </c>
      <c r="AV1585" s="1">
        <f t="shared" si="204"/>
        <v>0.55032715894673445</v>
      </c>
      <c r="AW1585" s="1">
        <f t="shared" si="205"/>
        <v>0.35616048642121312</v>
      </c>
    </row>
    <row r="1586" spans="1:49" x14ac:dyDescent="0.2">
      <c r="A1586">
        <v>1584</v>
      </c>
      <c r="B1586" t="s">
        <v>38429</v>
      </c>
      <c r="C1586" t="s">
        <v>38428</v>
      </c>
      <c r="D1586" t="s">
        <v>38427</v>
      </c>
      <c r="F1586" t="s">
        <v>38426</v>
      </c>
      <c r="G1586" t="s">
        <v>18</v>
      </c>
      <c r="H1586" t="s">
        <v>17</v>
      </c>
      <c r="I1586" t="s">
        <v>38425</v>
      </c>
      <c r="J1586">
        <v>60003725</v>
      </c>
      <c r="K1586" t="s">
        <v>38424</v>
      </c>
      <c r="L1586" t="s">
        <v>103</v>
      </c>
      <c r="M1586" t="s">
        <v>102</v>
      </c>
      <c r="N1586">
        <v>5</v>
      </c>
      <c r="O1586" t="s">
        <v>38423</v>
      </c>
      <c r="P1586" t="s">
        <v>38422</v>
      </c>
      <c r="Q1586" t="s">
        <v>38421</v>
      </c>
      <c r="R1586" s="7">
        <v>42005</v>
      </c>
      <c r="S1586" s="8">
        <f t="shared" si="200"/>
        <v>2015</v>
      </c>
      <c r="T1586" s="8">
        <v>2015</v>
      </c>
      <c r="U1586" s="8">
        <f t="shared" si="201"/>
        <v>7</v>
      </c>
      <c r="V1586" s="7">
        <v>2015</v>
      </c>
      <c r="W1586" t="s">
        <v>38420</v>
      </c>
      <c r="X1586" s="2">
        <v>0.371</v>
      </c>
      <c r="Y1586" s="6">
        <f t="shared" si="198"/>
        <v>9.9036331117695747E-3</v>
      </c>
      <c r="AB1586">
        <v>21100463889</v>
      </c>
      <c r="AC1586">
        <v>16749847</v>
      </c>
      <c r="AD1586" t="s">
        <v>7</v>
      </c>
      <c r="AE1586">
        <v>6</v>
      </c>
      <c r="AF1586">
        <v>5</v>
      </c>
      <c r="AH1586" t="s">
        <v>38419</v>
      </c>
      <c r="AI1586" t="s">
        <v>38418</v>
      </c>
      <c r="AJ1586" t="s">
        <v>38417</v>
      </c>
      <c r="AK1586" t="s">
        <v>38416</v>
      </c>
      <c r="AL1586">
        <v>1</v>
      </c>
      <c r="AM1586" s="5">
        <f t="shared" si="202"/>
        <v>0.14285714285714285</v>
      </c>
      <c r="AN1586" s="4">
        <f t="shared" si="199"/>
        <v>2.1636825877643749E-4</v>
      </c>
      <c r="AO1586" s="3"/>
      <c r="AP1586">
        <v>1</v>
      </c>
      <c r="AR1586" t="s">
        <v>62</v>
      </c>
      <c r="AT1586" s="2" t="s">
        <v>61</v>
      </c>
      <c r="AU1586" s="1">
        <f t="shared" si="203"/>
        <v>0.69974536558716327</v>
      </c>
      <c r="AV1586" s="1">
        <f t="shared" si="204"/>
        <v>0.50600006852730062</v>
      </c>
      <c r="AW1586" s="1">
        <f t="shared" si="205"/>
        <v>0.31225477146743785</v>
      </c>
    </row>
    <row r="1587" spans="1:49" x14ac:dyDescent="0.2">
      <c r="A1587">
        <v>1585</v>
      </c>
      <c r="B1587" t="s">
        <v>38415</v>
      </c>
      <c r="C1587" t="s">
        <v>38414</v>
      </c>
      <c r="F1587" t="s">
        <v>38413</v>
      </c>
      <c r="G1587" t="s">
        <v>18</v>
      </c>
      <c r="H1587" t="s">
        <v>17</v>
      </c>
      <c r="I1587" t="s">
        <v>16566</v>
      </c>
      <c r="N1587">
        <v>3</v>
      </c>
      <c r="O1587" t="s">
        <v>16563</v>
      </c>
      <c r="P1587" t="s">
        <v>16562</v>
      </c>
      <c r="Q1587" t="s">
        <v>1860</v>
      </c>
      <c r="R1587" s="7">
        <v>42005</v>
      </c>
      <c r="S1587" s="8">
        <f t="shared" si="200"/>
        <v>2015</v>
      </c>
      <c r="T1587" s="8">
        <v>2015</v>
      </c>
      <c r="U1587" s="8">
        <f t="shared" si="201"/>
        <v>7</v>
      </c>
      <c r="V1587" s="7">
        <v>2015</v>
      </c>
      <c r="W1587" t="s">
        <v>38412</v>
      </c>
      <c r="X1587" s="2" t="s">
        <v>61</v>
      </c>
      <c r="Y1587" s="6" t="e">
        <f t="shared" si="198"/>
        <v>#VALUE!</v>
      </c>
      <c r="AA1587">
        <v>20054254</v>
      </c>
      <c r="AB1587">
        <v>21100853970</v>
      </c>
      <c r="AC1587" t="s">
        <v>38411</v>
      </c>
      <c r="AD1587" t="s">
        <v>7</v>
      </c>
      <c r="AE1587">
        <v>8</v>
      </c>
      <c r="AF1587">
        <v>12</v>
      </c>
      <c r="AH1587" t="s">
        <v>38410</v>
      </c>
      <c r="AI1587" t="s">
        <v>38409</v>
      </c>
      <c r="AJ1587" t="s">
        <v>38408</v>
      </c>
      <c r="AK1587" t="s">
        <v>38407</v>
      </c>
      <c r="AL1587">
        <v>0</v>
      </c>
      <c r="AM1587" s="5">
        <f t="shared" si="202"/>
        <v>0</v>
      </c>
      <c r="AN1587" s="4">
        <f t="shared" si="199"/>
        <v>0</v>
      </c>
      <c r="AO1587" s="3"/>
      <c r="AP1587">
        <v>0</v>
      </c>
      <c r="AR1587" t="s">
        <v>62</v>
      </c>
      <c r="AT1587" s="2" t="s">
        <v>61</v>
      </c>
      <c r="AU1587" s="1" t="e">
        <f t="shared" si="203"/>
        <v>#VALUE!</v>
      </c>
      <c r="AV1587" s="1" t="e">
        <f t="shared" si="204"/>
        <v>#VALUE!</v>
      </c>
      <c r="AW1587" s="1" t="e">
        <f t="shared" si="205"/>
        <v>#VALUE!</v>
      </c>
    </row>
    <row r="1588" spans="1:49" x14ac:dyDescent="0.2">
      <c r="A1588">
        <v>1586</v>
      </c>
      <c r="B1588" t="s">
        <v>38406</v>
      </c>
      <c r="C1588" t="s">
        <v>38405</v>
      </c>
      <c r="F1588" t="s">
        <v>38404</v>
      </c>
      <c r="G1588" t="s">
        <v>18</v>
      </c>
      <c r="H1588" t="s">
        <v>17</v>
      </c>
      <c r="I1588" t="s">
        <v>38403</v>
      </c>
      <c r="J1588" t="s">
        <v>38402</v>
      </c>
      <c r="K1588" t="s">
        <v>38401</v>
      </c>
      <c r="L1588" t="s">
        <v>38400</v>
      </c>
      <c r="M1588" t="s">
        <v>33169</v>
      </c>
      <c r="N1588">
        <v>5</v>
      </c>
      <c r="O1588" t="s">
        <v>38399</v>
      </c>
      <c r="P1588" t="s">
        <v>38398</v>
      </c>
      <c r="Q1588" t="s">
        <v>38397</v>
      </c>
      <c r="R1588" s="7">
        <v>42005</v>
      </c>
      <c r="S1588" s="8">
        <f t="shared" si="200"/>
        <v>2015</v>
      </c>
      <c r="T1588" s="8">
        <v>2015</v>
      </c>
      <c r="U1588" s="8">
        <f t="shared" si="201"/>
        <v>7</v>
      </c>
      <c r="V1588" s="7">
        <v>2015</v>
      </c>
      <c r="W1588" t="s">
        <v>38396</v>
      </c>
      <c r="X1588" s="2">
        <v>0.45</v>
      </c>
      <c r="Y1588" s="6">
        <f t="shared" si="198"/>
        <v>1.2012492992712422E-2</v>
      </c>
      <c r="AB1588">
        <v>21100851335</v>
      </c>
      <c r="AC1588">
        <v>20533713</v>
      </c>
      <c r="AD1588" t="s">
        <v>7</v>
      </c>
      <c r="AE1588">
        <v>2</v>
      </c>
      <c r="AF1588">
        <v>5</v>
      </c>
      <c r="AH1588" t="s">
        <v>38395</v>
      </c>
      <c r="AI1588" t="s">
        <v>38394</v>
      </c>
      <c r="AK1588" t="s">
        <v>38393</v>
      </c>
      <c r="AL1588">
        <v>3</v>
      </c>
      <c r="AM1588" s="5">
        <f t="shared" si="202"/>
        <v>0.42857142857142855</v>
      </c>
      <c r="AN1588" s="4">
        <f t="shared" si="199"/>
        <v>6.4910477632931242E-4</v>
      </c>
      <c r="AO1588" s="3"/>
      <c r="AP1588">
        <v>0</v>
      </c>
      <c r="AR1588" t="s">
        <v>62</v>
      </c>
      <c r="AT1588" s="2" t="s">
        <v>61</v>
      </c>
      <c r="AU1588" s="1">
        <f t="shared" si="203"/>
        <v>0.86034765277974889</v>
      </c>
      <c r="AV1588" s="1">
        <f t="shared" si="204"/>
        <v>0.63307988845208674</v>
      </c>
      <c r="AW1588" s="1">
        <f t="shared" si="205"/>
        <v>0.40581212412442458</v>
      </c>
    </row>
    <row r="1589" spans="1:49" x14ac:dyDescent="0.2">
      <c r="A1589">
        <v>1587</v>
      </c>
      <c r="B1589" t="s">
        <v>38392</v>
      </c>
      <c r="F1589" t="s">
        <v>38391</v>
      </c>
      <c r="G1589" t="s">
        <v>18</v>
      </c>
      <c r="H1589" t="s">
        <v>17</v>
      </c>
      <c r="I1589" t="s">
        <v>38384</v>
      </c>
      <c r="J1589">
        <v>60109336</v>
      </c>
      <c r="K1589" t="s">
        <v>38251</v>
      </c>
      <c r="L1589" t="s">
        <v>802</v>
      </c>
      <c r="M1589" t="s">
        <v>318</v>
      </c>
      <c r="N1589">
        <v>2</v>
      </c>
      <c r="O1589" t="s">
        <v>38383</v>
      </c>
      <c r="P1589" t="s">
        <v>38382</v>
      </c>
      <c r="Q1589" t="s">
        <v>38381</v>
      </c>
      <c r="R1589" s="7">
        <v>42005</v>
      </c>
      <c r="S1589" s="8">
        <f t="shared" si="200"/>
        <v>2015</v>
      </c>
      <c r="T1589" s="8">
        <v>2015</v>
      </c>
      <c r="U1589" s="8">
        <f t="shared" si="201"/>
        <v>7</v>
      </c>
      <c r="V1589" s="7">
        <v>42005</v>
      </c>
      <c r="W1589" t="s">
        <v>12602</v>
      </c>
      <c r="X1589" s="2">
        <v>0.17499999999999999</v>
      </c>
      <c r="Y1589" s="6">
        <f t="shared" si="198"/>
        <v>4.6715250527214966E-3</v>
      </c>
      <c r="AA1589">
        <v>9734562</v>
      </c>
      <c r="AB1589">
        <v>21100217234</v>
      </c>
      <c r="AC1589">
        <v>9739769</v>
      </c>
      <c r="AD1589" t="s">
        <v>7</v>
      </c>
      <c r="AE1589">
        <v>10</v>
      </c>
      <c r="AF1589" t="s">
        <v>38380</v>
      </c>
      <c r="AH1589" t="s">
        <v>38390</v>
      </c>
      <c r="AI1589" t="s">
        <v>38389</v>
      </c>
      <c r="AJ1589" t="s">
        <v>38388</v>
      </c>
      <c r="AK1589" t="s">
        <v>38387</v>
      </c>
      <c r="AL1589">
        <v>0</v>
      </c>
      <c r="AM1589" s="5">
        <f t="shared" si="202"/>
        <v>0</v>
      </c>
      <c r="AN1589" s="4">
        <f t="shared" si="199"/>
        <v>0</v>
      </c>
      <c r="AO1589" s="3"/>
      <c r="AP1589">
        <v>0</v>
      </c>
      <c r="AR1589" t="s">
        <v>62</v>
      </c>
      <c r="AT1589" s="2" t="s">
        <v>61</v>
      </c>
      <c r="AU1589" s="1">
        <f t="shared" si="203"/>
        <v>0.32700675369050475</v>
      </c>
      <c r="AV1589" s="1">
        <f t="shared" si="204"/>
        <v>0.23357625263607484</v>
      </c>
      <c r="AW1589" s="1">
        <f t="shared" si="205"/>
        <v>0.14014575158164488</v>
      </c>
    </row>
    <row r="1590" spans="1:49" x14ac:dyDescent="0.2">
      <c r="A1590">
        <v>1588</v>
      </c>
      <c r="B1590" t="s">
        <v>38386</v>
      </c>
      <c r="F1590" t="s">
        <v>38385</v>
      </c>
      <c r="G1590" t="s">
        <v>18</v>
      </c>
      <c r="H1590" t="s">
        <v>17</v>
      </c>
      <c r="I1590" t="s">
        <v>38384</v>
      </c>
      <c r="J1590">
        <v>60109336</v>
      </c>
      <c r="K1590" t="s">
        <v>38251</v>
      </c>
      <c r="L1590" t="s">
        <v>802</v>
      </c>
      <c r="M1590" t="s">
        <v>318</v>
      </c>
      <c r="N1590">
        <v>2</v>
      </c>
      <c r="O1590" t="s">
        <v>38383</v>
      </c>
      <c r="P1590" t="s">
        <v>38382</v>
      </c>
      <c r="Q1590" t="s">
        <v>38381</v>
      </c>
      <c r="R1590" s="7">
        <v>42005</v>
      </c>
      <c r="S1590" s="8">
        <f t="shared" si="200"/>
        <v>2015</v>
      </c>
      <c r="T1590" s="8">
        <v>2015</v>
      </c>
      <c r="U1590" s="8">
        <f t="shared" si="201"/>
        <v>7</v>
      </c>
      <c r="V1590" s="7">
        <v>42005</v>
      </c>
      <c r="W1590" t="s">
        <v>12602</v>
      </c>
      <c r="X1590" s="2">
        <v>0.17499999999999999</v>
      </c>
      <c r="Y1590" s="6">
        <f t="shared" si="198"/>
        <v>4.6715250527214966E-3</v>
      </c>
      <c r="AA1590">
        <v>9734562</v>
      </c>
      <c r="AB1590">
        <v>21100217234</v>
      </c>
      <c r="AC1590">
        <v>9739769</v>
      </c>
      <c r="AD1590" t="s">
        <v>7</v>
      </c>
      <c r="AE1590">
        <v>10</v>
      </c>
      <c r="AF1590" t="s">
        <v>38380</v>
      </c>
      <c r="AH1590" t="s">
        <v>38379</v>
      </c>
      <c r="AI1590" t="s">
        <v>38378</v>
      </c>
      <c r="AJ1590" t="s">
        <v>38377</v>
      </c>
      <c r="AK1590" t="s">
        <v>38376</v>
      </c>
      <c r="AL1590">
        <v>0</v>
      </c>
      <c r="AM1590" s="5">
        <f t="shared" si="202"/>
        <v>0</v>
      </c>
      <c r="AN1590" s="4">
        <f t="shared" si="199"/>
        <v>0</v>
      </c>
      <c r="AO1590" s="3"/>
      <c r="AP1590">
        <v>0</v>
      </c>
      <c r="AR1590" t="s">
        <v>62</v>
      </c>
      <c r="AT1590" s="2" t="s">
        <v>61</v>
      </c>
      <c r="AU1590" s="1">
        <f t="shared" si="203"/>
        <v>0.32700675369050475</v>
      </c>
      <c r="AV1590" s="1">
        <f t="shared" si="204"/>
        <v>0.23357625263607484</v>
      </c>
      <c r="AW1590" s="1">
        <f t="shared" si="205"/>
        <v>0.14014575158164488</v>
      </c>
    </row>
    <row r="1591" spans="1:49" x14ac:dyDescent="0.2">
      <c r="A1591">
        <v>1589</v>
      </c>
      <c r="B1591" t="s">
        <v>38375</v>
      </c>
      <c r="F1591" t="s">
        <v>38374</v>
      </c>
      <c r="G1591" t="s">
        <v>18</v>
      </c>
      <c r="H1591" t="s">
        <v>17</v>
      </c>
      <c r="I1591" t="s">
        <v>38373</v>
      </c>
      <c r="J1591">
        <v>60109336</v>
      </c>
      <c r="K1591" t="s">
        <v>38251</v>
      </c>
      <c r="L1591" t="s">
        <v>802</v>
      </c>
      <c r="M1591" t="s">
        <v>318</v>
      </c>
      <c r="N1591">
        <v>3</v>
      </c>
      <c r="O1591" t="s">
        <v>38372</v>
      </c>
      <c r="P1591" t="s">
        <v>38371</v>
      </c>
      <c r="Q1591" t="s">
        <v>38370</v>
      </c>
      <c r="R1591" s="7">
        <v>42005</v>
      </c>
      <c r="S1591" s="8">
        <f t="shared" si="200"/>
        <v>2015</v>
      </c>
      <c r="T1591" s="8">
        <v>2015</v>
      </c>
      <c r="U1591" s="8">
        <f t="shared" si="201"/>
        <v>7</v>
      </c>
      <c r="V1591" s="7">
        <v>42005</v>
      </c>
      <c r="W1591" t="s">
        <v>12602</v>
      </c>
      <c r="X1591" s="2">
        <v>0.17499999999999999</v>
      </c>
      <c r="Y1591" s="6">
        <f t="shared" si="198"/>
        <v>4.6715250527214966E-3</v>
      </c>
      <c r="AA1591">
        <v>9734562</v>
      </c>
      <c r="AB1591">
        <v>21100217234</v>
      </c>
      <c r="AC1591">
        <v>9739769</v>
      </c>
      <c r="AD1591" t="s">
        <v>7</v>
      </c>
      <c r="AE1591">
        <v>10</v>
      </c>
      <c r="AF1591" t="s">
        <v>38369</v>
      </c>
      <c r="AH1591" t="s">
        <v>38368</v>
      </c>
      <c r="AI1591" t="s">
        <v>38367</v>
      </c>
      <c r="AJ1591" t="s">
        <v>38366</v>
      </c>
      <c r="AK1591" t="s">
        <v>38365</v>
      </c>
      <c r="AL1591">
        <v>0</v>
      </c>
      <c r="AM1591" s="5">
        <f t="shared" si="202"/>
        <v>0</v>
      </c>
      <c r="AN1591" s="4">
        <f t="shared" si="199"/>
        <v>0</v>
      </c>
      <c r="AO1591" s="3"/>
      <c r="AP1591">
        <v>0</v>
      </c>
      <c r="AR1591" t="s">
        <v>62</v>
      </c>
      <c r="AT1591" s="2" t="s">
        <v>61</v>
      </c>
      <c r="AU1591" s="1">
        <f t="shared" si="203"/>
        <v>0.32700675369050475</v>
      </c>
      <c r="AV1591" s="1">
        <f t="shared" si="204"/>
        <v>0.23357625263607484</v>
      </c>
      <c r="AW1591" s="1">
        <f t="shared" si="205"/>
        <v>0.14014575158164488</v>
      </c>
    </row>
    <row r="1592" spans="1:49" x14ac:dyDescent="0.2">
      <c r="A1592">
        <v>1590</v>
      </c>
      <c r="B1592" t="s">
        <v>38364</v>
      </c>
      <c r="F1592" t="s">
        <v>38363</v>
      </c>
      <c r="G1592" t="s">
        <v>18</v>
      </c>
      <c r="H1592" t="s">
        <v>17</v>
      </c>
      <c r="I1592" t="s">
        <v>38362</v>
      </c>
      <c r="J1592" t="s">
        <v>38361</v>
      </c>
      <c r="K1592" t="s">
        <v>38360</v>
      </c>
      <c r="L1592" t="s">
        <v>38359</v>
      </c>
      <c r="M1592" t="s">
        <v>627</v>
      </c>
      <c r="N1592">
        <v>2</v>
      </c>
      <c r="O1592" t="s">
        <v>38358</v>
      </c>
      <c r="P1592" t="s">
        <v>38357</v>
      </c>
      <c r="Q1592" t="s">
        <v>38356</v>
      </c>
      <c r="R1592" s="7">
        <v>42005</v>
      </c>
      <c r="S1592" s="8">
        <f t="shared" si="200"/>
        <v>2015</v>
      </c>
      <c r="T1592" s="8">
        <v>2015</v>
      </c>
      <c r="U1592" s="8">
        <f t="shared" si="201"/>
        <v>7</v>
      </c>
      <c r="V1592" s="7">
        <v>2015</v>
      </c>
      <c r="W1592" t="s">
        <v>12602</v>
      </c>
      <c r="X1592" s="2">
        <v>0.17499999999999999</v>
      </c>
      <c r="Y1592" s="6">
        <f t="shared" si="198"/>
        <v>4.6715250527214966E-3</v>
      </c>
      <c r="AA1592">
        <v>9734562</v>
      </c>
      <c r="AB1592">
        <v>21100217234</v>
      </c>
      <c r="AC1592">
        <v>9739769</v>
      </c>
      <c r="AD1592" t="s">
        <v>7</v>
      </c>
      <c r="AE1592">
        <v>10</v>
      </c>
      <c r="AF1592" t="s">
        <v>38355</v>
      </c>
      <c r="AH1592" t="s">
        <v>38354</v>
      </c>
      <c r="AI1592" t="s">
        <v>38353</v>
      </c>
      <c r="AJ1592" t="s">
        <v>38352</v>
      </c>
      <c r="AK1592" t="s">
        <v>38351</v>
      </c>
      <c r="AL1592">
        <v>6</v>
      </c>
      <c r="AM1592" s="5">
        <f t="shared" si="202"/>
        <v>0.8571428571428571</v>
      </c>
      <c r="AN1592" s="4">
        <f t="shared" si="199"/>
        <v>1.2982095526586248E-3</v>
      </c>
      <c r="AO1592" s="3"/>
      <c r="AP1592">
        <v>0</v>
      </c>
      <c r="AR1592" t="s">
        <v>62</v>
      </c>
      <c r="AT1592" s="2" t="s">
        <v>61</v>
      </c>
      <c r="AU1592" s="1">
        <f t="shared" si="203"/>
        <v>0.36595304027026349</v>
      </c>
      <c r="AV1592" s="1">
        <f t="shared" si="204"/>
        <v>0.29848673026900607</v>
      </c>
      <c r="AW1592" s="1">
        <f t="shared" si="205"/>
        <v>0.23102042026774861</v>
      </c>
    </row>
    <row r="1593" spans="1:49" x14ac:dyDescent="0.2">
      <c r="A1593">
        <v>1591</v>
      </c>
      <c r="B1593" t="s">
        <v>38350</v>
      </c>
      <c r="F1593" t="s">
        <v>38349</v>
      </c>
      <c r="G1593" t="s">
        <v>18</v>
      </c>
      <c r="H1593" t="s">
        <v>17</v>
      </c>
      <c r="I1593" t="s">
        <v>38348</v>
      </c>
      <c r="J1593" t="s">
        <v>38347</v>
      </c>
      <c r="K1593" t="s">
        <v>38346</v>
      </c>
      <c r="L1593" t="s">
        <v>38345</v>
      </c>
      <c r="M1593" t="s">
        <v>5957</v>
      </c>
      <c r="N1593">
        <v>6</v>
      </c>
      <c r="O1593" t="s">
        <v>38344</v>
      </c>
      <c r="P1593" t="s">
        <v>38343</v>
      </c>
      <c r="Q1593" t="s">
        <v>38342</v>
      </c>
      <c r="R1593" s="7">
        <v>42005</v>
      </c>
      <c r="S1593" s="8">
        <f t="shared" si="200"/>
        <v>2015</v>
      </c>
      <c r="T1593" s="8">
        <v>2015</v>
      </c>
      <c r="U1593" s="8">
        <f t="shared" si="201"/>
        <v>7</v>
      </c>
      <c r="V1593" s="7">
        <v>2015</v>
      </c>
      <c r="W1593" t="s">
        <v>38341</v>
      </c>
      <c r="X1593" s="2">
        <v>0.14899999999999999</v>
      </c>
      <c r="Y1593" s="6">
        <f t="shared" si="198"/>
        <v>3.977469902031446E-3</v>
      </c>
      <c r="AA1593">
        <v>9737510</v>
      </c>
      <c r="AB1593">
        <v>11700154322</v>
      </c>
      <c r="AD1593" t="s">
        <v>7</v>
      </c>
      <c r="AE1593">
        <v>9</v>
      </c>
      <c r="AF1593" t="s">
        <v>38340</v>
      </c>
      <c r="AH1593" t="s">
        <v>38339</v>
      </c>
      <c r="AI1593" t="s">
        <v>38338</v>
      </c>
      <c r="AJ1593" t="s">
        <v>38337</v>
      </c>
      <c r="AK1593" t="s">
        <v>38336</v>
      </c>
      <c r="AL1593">
        <v>4</v>
      </c>
      <c r="AM1593" s="5">
        <f t="shared" si="202"/>
        <v>0.5714285714285714</v>
      </c>
      <c r="AN1593" s="4">
        <f t="shared" si="199"/>
        <v>8.6547303510574997E-4</v>
      </c>
      <c r="AO1593" s="3"/>
      <c r="AP1593">
        <v>0</v>
      </c>
      <c r="AR1593" t="s">
        <v>62</v>
      </c>
      <c r="AT1593" s="2" t="s">
        <v>61</v>
      </c>
      <c r="AU1593" s="1">
        <f t="shared" si="203"/>
        <v>0.30438708419537369</v>
      </c>
      <c r="AV1593" s="1">
        <f t="shared" si="204"/>
        <v>0.24214714685685981</v>
      </c>
      <c r="AW1593" s="1">
        <f t="shared" si="205"/>
        <v>0.17990720951834585</v>
      </c>
    </row>
    <row r="1594" spans="1:49" x14ac:dyDescent="0.2">
      <c r="A1594">
        <v>1592</v>
      </c>
      <c r="B1594" t="s">
        <v>38335</v>
      </c>
      <c r="C1594" t="s">
        <v>38334</v>
      </c>
      <c r="F1594" t="s">
        <v>38333</v>
      </c>
      <c r="G1594" t="s">
        <v>18</v>
      </c>
      <c r="H1594" t="s">
        <v>17</v>
      </c>
      <c r="I1594" t="s">
        <v>38332</v>
      </c>
      <c r="J1594">
        <v>60001890</v>
      </c>
      <c r="K1594" t="s">
        <v>945</v>
      </c>
      <c r="L1594" t="s">
        <v>944</v>
      </c>
      <c r="M1594" t="s">
        <v>395</v>
      </c>
      <c r="N1594">
        <v>3</v>
      </c>
      <c r="O1594" t="s">
        <v>38331</v>
      </c>
      <c r="P1594" t="s">
        <v>38330</v>
      </c>
      <c r="Q1594" t="s">
        <v>12183</v>
      </c>
      <c r="R1594" s="7">
        <v>42005</v>
      </c>
      <c r="S1594" s="8">
        <f t="shared" si="200"/>
        <v>2015</v>
      </c>
      <c r="T1594" s="8">
        <v>2015</v>
      </c>
      <c r="U1594" s="8">
        <f t="shared" si="201"/>
        <v>7</v>
      </c>
      <c r="V1594" s="7">
        <v>2015</v>
      </c>
      <c r="W1594" t="s">
        <v>38317</v>
      </c>
      <c r="X1594" s="2">
        <v>0.13900000000000001</v>
      </c>
      <c r="Y1594" s="6">
        <f t="shared" si="198"/>
        <v>3.7105256133045036E-3</v>
      </c>
      <c r="AA1594" t="s">
        <v>38316</v>
      </c>
      <c r="AB1594">
        <v>28600</v>
      </c>
      <c r="AC1594">
        <v>18094511</v>
      </c>
      <c r="AD1594" t="s">
        <v>7</v>
      </c>
      <c r="AE1594">
        <v>33</v>
      </c>
      <c r="AF1594">
        <v>3</v>
      </c>
      <c r="AI1594" t="s">
        <v>38329</v>
      </c>
      <c r="AJ1594" t="s">
        <v>38328</v>
      </c>
      <c r="AK1594" t="s">
        <v>38327</v>
      </c>
      <c r="AL1594">
        <v>2</v>
      </c>
      <c r="AM1594" s="5">
        <f t="shared" si="202"/>
        <v>0.2857142857142857</v>
      </c>
      <c r="AN1594" s="4">
        <f t="shared" si="199"/>
        <v>4.3273651755287499E-4</v>
      </c>
      <c r="AO1594" s="3"/>
      <c r="AP1594">
        <v>0</v>
      </c>
      <c r="AR1594" t="s">
        <v>62</v>
      </c>
      <c r="AT1594" s="2" t="s">
        <v>61</v>
      </c>
      <c r="AU1594" s="1">
        <f t="shared" si="203"/>
        <v>0.27271888845790149</v>
      </c>
      <c r="AV1594" s="1">
        <f t="shared" si="204"/>
        <v>0.20716310654286893</v>
      </c>
      <c r="AW1594" s="1">
        <f t="shared" si="205"/>
        <v>0.14160732462783635</v>
      </c>
    </row>
    <row r="1595" spans="1:49" x14ac:dyDescent="0.2">
      <c r="A1595">
        <v>1593</v>
      </c>
      <c r="B1595" t="s">
        <v>38326</v>
      </c>
      <c r="C1595" t="s">
        <v>38325</v>
      </c>
      <c r="F1595" t="s">
        <v>38324</v>
      </c>
      <c r="G1595" t="s">
        <v>18</v>
      </c>
      <c r="H1595" t="s">
        <v>17</v>
      </c>
      <c r="I1595" t="s">
        <v>38323</v>
      </c>
      <c r="J1595" t="s">
        <v>38322</v>
      </c>
      <c r="K1595" t="s">
        <v>38321</v>
      </c>
      <c r="L1595" t="s">
        <v>1783</v>
      </c>
      <c r="M1595" t="s">
        <v>878</v>
      </c>
      <c r="N1595">
        <v>4</v>
      </c>
      <c r="O1595" t="s">
        <v>38320</v>
      </c>
      <c r="P1595" t="s">
        <v>38319</v>
      </c>
      <c r="Q1595" t="s">
        <v>38318</v>
      </c>
      <c r="R1595" s="7">
        <v>42005</v>
      </c>
      <c r="S1595" s="8">
        <f t="shared" si="200"/>
        <v>2015</v>
      </c>
      <c r="T1595" s="8">
        <v>2015</v>
      </c>
      <c r="U1595" s="8">
        <f t="shared" si="201"/>
        <v>7</v>
      </c>
      <c r="V1595" s="7">
        <v>2015</v>
      </c>
      <c r="W1595" t="s">
        <v>38317</v>
      </c>
      <c r="X1595" s="2">
        <v>0.13900000000000001</v>
      </c>
      <c r="Y1595" s="6">
        <f t="shared" si="198"/>
        <v>3.7105256133045036E-3</v>
      </c>
      <c r="AA1595" t="s">
        <v>38316</v>
      </c>
      <c r="AB1595">
        <v>28600</v>
      </c>
      <c r="AC1595">
        <v>18094511</v>
      </c>
      <c r="AD1595" t="s">
        <v>7</v>
      </c>
      <c r="AE1595">
        <v>33</v>
      </c>
      <c r="AF1595">
        <v>3</v>
      </c>
      <c r="AI1595" t="s">
        <v>38315</v>
      </c>
      <c r="AJ1595" t="s">
        <v>38314</v>
      </c>
      <c r="AK1595" t="s">
        <v>38313</v>
      </c>
      <c r="AL1595">
        <v>2</v>
      </c>
      <c r="AM1595" s="5">
        <f t="shared" si="202"/>
        <v>0.2857142857142857</v>
      </c>
      <c r="AN1595" s="4">
        <f t="shared" si="199"/>
        <v>4.3273651755287499E-4</v>
      </c>
      <c r="AO1595" s="3"/>
      <c r="AP1595">
        <v>0</v>
      </c>
      <c r="AQ1595" t="s">
        <v>8394</v>
      </c>
      <c r="AR1595" t="s">
        <v>62</v>
      </c>
      <c r="AS1595" t="s">
        <v>8393</v>
      </c>
      <c r="AT1595" s="2" t="s">
        <v>61</v>
      </c>
      <c r="AU1595" s="1">
        <f t="shared" si="203"/>
        <v>0.27271888845790149</v>
      </c>
      <c r="AV1595" s="1">
        <f t="shared" si="204"/>
        <v>0.20716310654286893</v>
      </c>
      <c r="AW1595" s="1">
        <f t="shared" si="205"/>
        <v>0.14160732462783635</v>
      </c>
    </row>
    <row r="1596" spans="1:49" x14ac:dyDescent="0.2">
      <c r="A1596">
        <v>1594</v>
      </c>
      <c r="B1596" t="s">
        <v>38312</v>
      </c>
      <c r="C1596" t="s">
        <v>38311</v>
      </c>
      <c r="F1596" t="s">
        <v>38310</v>
      </c>
      <c r="G1596" t="s">
        <v>18</v>
      </c>
      <c r="H1596" t="s">
        <v>17</v>
      </c>
      <c r="I1596" t="s">
        <v>38309</v>
      </c>
      <c r="J1596">
        <v>60019000</v>
      </c>
      <c r="K1596" t="s">
        <v>38018</v>
      </c>
      <c r="L1596" t="s">
        <v>38017</v>
      </c>
      <c r="M1596" t="s">
        <v>982</v>
      </c>
      <c r="N1596">
        <v>3</v>
      </c>
      <c r="O1596" t="s">
        <v>38308</v>
      </c>
      <c r="P1596" t="s">
        <v>38307</v>
      </c>
      <c r="Q1596" t="s">
        <v>38014</v>
      </c>
      <c r="R1596" s="7">
        <v>42005</v>
      </c>
      <c r="S1596" s="8">
        <f t="shared" si="200"/>
        <v>2015</v>
      </c>
      <c r="T1596" s="8">
        <v>2015</v>
      </c>
      <c r="U1596" s="8">
        <f t="shared" si="201"/>
        <v>7</v>
      </c>
      <c r="V1596" s="7">
        <v>2015</v>
      </c>
      <c r="W1596" t="s">
        <v>27259</v>
      </c>
      <c r="X1596" s="2">
        <v>0.39400000000000002</v>
      </c>
      <c r="Y1596" s="6">
        <f t="shared" si="198"/>
        <v>1.0517604975841543E-2</v>
      </c>
      <c r="AB1596">
        <v>21100928823</v>
      </c>
      <c r="AC1596">
        <v>22913467</v>
      </c>
      <c r="AD1596" t="s">
        <v>7</v>
      </c>
      <c r="AE1596">
        <v>3</v>
      </c>
      <c r="AF1596">
        <v>4</v>
      </c>
      <c r="AH1596" t="s">
        <v>38306</v>
      </c>
      <c r="AI1596" t="s">
        <v>38305</v>
      </c>
      <c r="AJ1596" t="s">
        <v>38304</v>
      </c>
      <c r="AK1596" t="s">
        <v>38303</v>
      </c>
      <c r="AL1596">
        <v>9</v>
      </c>
      <c r="AM1596" s="5">
        <f t="shared" si="202"/>
        <v>1.2857142857142858</v>
      </c>
      <c r="AN1596" s="4">
        <f t="shared" si="199"/>
        <v>1.9473143289879377E-3</v>
      </c>
      <c r="AO1596" s="3"/>
      <c r="AP1596">
        <v>0</v>
      </c>
      <c r="AQ1596" t="s">
        <v>2739</v>
      </c>
      <c r="AR1596" t="s">
        <v>62</v>
      </c>
      <c r="AS1596" t="s">
        <v>2738</v>
      </c>
      <c r="AT1596" s="2" t="s">
        <v>61</v>
      </c>
      <c r="AU1596" s="1">
        <f t="shared" si="203"/>
        <v>0.79465177817854615</v>
      </c>
      <c r="AV1596" s="1">
        <f t="shared" si="204"/>
        <v>0.62324596524147402</v>
      </c>
      <c r="AW1596" s="1">
        <f t="shared" si="205"/>
        <v>0.45184015230440194</v>
      </c>
    </row>
    <row r="1597" spans="1:49" x14ac:dyDescent="0.2">
      <c r="A1597">
        <v>1595</v>
      </c>
      <c r="B1597" t="s">
        <v>38302</v>
      </c>
      <c r="C1597" t="s">
        <v>38301</v>
      </c>
      <c r="F1597" t="s">
        <v>38300</v>
      </c>
      <c r="G1597" t="s">
        <v>18</v>
      </c>
      <c r="H1597" t="s">
        <v>17</v>
      </c>
      <c r="I1597" t="s">
        <v>38299</v>
      </c>
      <c r="J1597">
        <v>60019722</v>
      </c>
      <c r="K1597" t="s">
        <v>3259</v>
      </c>
      <c r="L1597" t="s">
        <v>3258</v>
      </c>
      <c r="M1597" t="s">
        <v>267</v>
      </c>
      <c r="N1597">
        <v>1</v>
      </c>
      <c r="O1597" t="s">
        <v>38298</v>
      </c>
      <c r="P1597">
        <v>7402051687</v>
      </c>
      <c r="Q1597">
        <v>60019722</v>
      </c>
      <c r="R1597" s="7">
        <v>42005</v>
      </c>
      <c r="S1597" s="8">
        <f t="shared" si="200"/>
        <v>2015</v>
      </c>
      <c r="T1597" s="8">
        <v>2015</v>
      </c>
      <c r="U1597" s="8">
        <f t="shared" si="201"/>
        <v>7</v>
      </c>
      <c r="V1597" s="7">
        <v>2015</v>
      </c>
      <c r="W1597" t="s">
        <v>38297</v>
      </c>
      <c r="X1597" s="2" t="s">
        <v>61</v>
      </c>
      <c r="Y1597" s="6" t="e">
        <f t="shared" si="198"/>
        <v>#VALUE!</v>
      </c>
      <c r="AA1597" t="s">
        <v>38296</v>
      </c>
      <c r="AB1597">
        <v>145721</v>
      </c>
      <c r="AD1597" t="s">
        <v>7</v>
      </c>
      <c r="AE1597">
        <v>55</v>
      </c>
      <c r="AH1597" t="s">
        <v>38295</v>
      </c>
      <c r="AI1597" t="s">
        <v>38294</v>
      </c>
      <c r="AJ1597" t="s">
        <v>38293</v>
      </c>
      <c r="AK1597" t="s">
        <v>38292</v>
      </c>
      <c r="AL1597">
        <v>1</v>
      </c>
      <c r="AM1597" s="5">
        <f t="shared" si="202"/>
        <v>0.14285714285714285</v>
      </c>
      <c r="AN1597" s="4">
        <f t="shared" si="199"/>
        <v>2.1636825877643749E-4</v>
      </c>
      <c r="AO1597" s="3"/>
      <c r="AP1597">
        <v>0</v>
      </c>
      <c r="AR1597" t="s">
        <v>62</v>
      </c>
      <c r="AT1597" s="2" t="s">
        <v>61</v>
      </c>
      <c r="AU1597" s="1" t="e">
        <f t="shared" si="203"/>
        <v>#VALUE!</v>
      </c>
      <c r="AV1597" s="1" t="e">
        <f t="shared" si="204"/>
        <v>#VALUE!</v>
      </c>
      <c r="AW1597" s="1" t="e">
        <f t="shared" si="205"/>
        <v>#VALUE!</v>
      </c>
    </row>
    <row r="1598" spans="1:49" x14ac:dyDescent="0.2">
      <c r="A1598">
        <v>1596</v>
      </c>
      <c r="B1598" t="s">
        <v>38291</v>
      </c>
      <c r="C1598" t="s">
        <v>38290</v>
      </c>
      <c r="F1598" t="s">
        <v>38289</v>
      </c>
      <c r="G1598" t="s">
        <v>18</v>
      </c>
      <c r="H1598" t="s">
        <v>17</v>
      </c>
      <c r="I1598" t="s">
        <v>38288</v>
      </c>
      <c r="N1598">
        <v>1</v>
      </c>
      <c r="O1598" t="s">
        <v>38287</v>
      </c>
      <c r="P1598">
        <v>7404535534</v>
      </c>
      <c r="R1598" s="7">
        <v>42005</v>
      </c>
      <c r="S1598" s="8">
        <f t="shared" si="200"/>
        <v>2015</v>
      </c>
      <c r="T1598" s="8">
        <v>2015</v>
      </c>
      <c r="U1598" s="8">
        <f t="shared" si="201"/>
        <v>7</v>
      </c>
      <c r="V1598" s="7">
        <v>2015</v>
      </c>
      <c r="W1598" t="s">
        <v>38286</v>
      </c>
      <c r="X1598" s="2">
        <v>2.0579999999999998</v>
      </c>
      <c r="Y1598" s="6">
        <f t="shared" si="198"/>
        <v>5.4937134620004803E-2</v>
      </c>
      <c r="AA1598">
        <v>10535888</v>
      </c>
      <c r="AB1598">
        <v>12996</v>
      </c>
      <c r="AD1598" t="s">
        <v>7</v>
      </c>
      <c r="AE1598">
        <v>32</v>
      </c>
      <c r="AF1598">
        <v>4</v>
      </c>
      <c r="AG1598">
        <v>7123059</v>
      </c>
      <c r="AH1598" s="10">
        <v>44508</v>
      </c>
      <c r="AI1598" t="s">
        <v>38285</v>
      </c>
      <c r="AK1598" t="s">
        <v>38284</v>
      </c>
      <c r="AL1598">
        <v>1</v>
      </c>
      <c r="AM1598" s="5">
        <f t="shared" si="202"/>
        <v>0.14285714285714285</v>
      </c>
      <c r="AN1598" s="4">
        <f t="shared" si="199"/>
        <v>2.1636825877643749E-4</v>
      </c>
      <c r="AO1598" s="3"/>
      <c r="AP1598">
        <v>0</v>
      </c>
      <c r="AR1598" t="s">
        <v>62</v>
      </c>
      <c r="AT1598" s="2">
        <v>12.551</v>
      </c>
      <c r="AU1598" s="1">
        <f t="shared" si="203"/>
        <v>3.8520904711636295</v>
      </c>
      <c r="AV1598" s="1">
        <f t="shared" si="204"/>
        <v>2.7576751439390623</v>
      </c>
      <c r="AW1598" s="1">
        <f t="shared" si="205"/>
        <v>1.6632598167144945</v>
      </c>
    </row>
    <row r="1599" spans="1:49" x14ac:dyDescent="0.2">
      <c r="A1599">
        <v>1597</v>
      </c>
      <c r="B1599" t="s">
        <v>38283</v>
      </c>
      <c r="C1599" t="s">
        <v>38282</v>
      </c>
      <c r="F1599" t="s">
        <v>38281</v>
      </c>
      <c r="G1599" t="s">
        <v>18</v>
      </c>
      <c r="H1599" t="s">
        <v>17</v>
      </c>
      <c r="I1599" t="s">
        <v>13969</v>
      </c>
      <c r="J1599" t="s">
        <v>38280</v>
      </c>
      <c r="K1599" t="s">
        <v>38279</v>
      </c>
      <c r="L1599" t="s">
        <v>38278</v>
      </c>
      <c r="M1599" t="s">
        <v>38277</v>
      </c>
      <c r="N1599">
        <v>3</v>
      </c>
      <c r="O1599" t="s">
        <v>38276</v>
      </c>
      <c r="P1599" t="s">
        <v>38275</v>
      </c>
      <c r="Q1599" t="s">
        <v>38274</v>
      </c>
      <c r="R1599" s="7">
        <v>42005</v>
      </c>
      <c r="S1599" s="8">
        <f t="shared" si="200"/>
        <v>2015</v>
      </c>
      <c r="T1599" s="8">
        <v>2015</v>
      </c>
      <c r="U1599" s="8">
        <f t="shared" si="201"/>
        <v>7</v>
      </c>
      <c r="V1599" s="7">
        <v>2015</v>
      </c>
      <c r="W1599" t="s">
        <v>38273</v>
      </c>
      <c r="X1599" s="2">
        <v>0.33400000000000002</v>
      </c>
      <c r="Y1599" s="6">
        <f t="shared" si="198"/>
        <v>8.9159392434798868E-3</v>
      </c>
      <c r="AB1599">
        <v>21100897517</v>
      </c>
      <c r="AC1599">
        <v>22722394</v>
      </c>
      <c r="AD1599" t="s">
        <v>7</v>
      </c>
      <c r="AE1599">
        <v>2</v>
      </c>
      <c r="AG1599">
        <v>8</v>
      </c>
      <c r="AI1599" t="s">
        <v>38272</v>
      </c>
      <c r="AJ1599" t="s">
        <v>38271</v>
      </c>
      <c r="AK1599" t="s">
        <v>38270</v>
      </c>
      <c r="AL1599">
        <v>5</v>
      </c>
      <c r="AM1599" s="5">
        <f t="shared" si="202"/>
        <v>0.7142857142857143</v>
      </c>
      <c r="AN1599" s="4">
        <f t="shared" si="199"/>
        <v>1.0818412938821875E-3</v>
      </c>
      <c r="AO1599" s="3"/>
      <c r="AP1599">
        <v>1</v>
      </c>
      <c r="AQ1599" t="s">
        <v>35090</v>
      </c>
      <c r="AR1599" t="s">
        <v>38269</v>
      </c>
      <c r="AS1599" t="s">
        <v>38268</v>
      </c>
      <c r="AT1599" s="2" t="s">
        <v>61</v>
      </c>
      <c r="AU1599" s="1">
        <f t="shared" si="203"/>
        <v>0.65657098586005769</v>
      </c>
      <c r="AV1599" s="1">
        <f t="shared" si="204"/>
        <v>0.49988902686810371</v>
      </c>
      <c r="AW1599" s="1">
        <f t="shared" si="205"/>
        <v>0.34320706787614974</v>
      </c>
    </row>
    <row r="1600" spans="1:49" x14ac:dyDescent="0.2">
      <c r="A1600">
        <v>1598</v>
      </c>
      <c r="B1600" t="s">
        <v>38267</v>
      </c>
      <c r="C1600" t="s">
        <v>38266</v>
      </c>
      <c r="F1600" t="s">
        <v>38265</v>
      </c>
      <c r="G1600" t="s">
        <v>18</v>
      </c>
      <c r="H1600" t="s">
        <v>17</v>
      </c>
      <c r="I1600" t="s">
        <v>2300</v>
      </c>
      <c r="J1600" t="s">
        <v>38264</v>
      </c>
      <c r="K1600" t="s">
        <v>38263</v>
      </c>
      <c r="L1600" t="s">
        <v>5226</v>
      </c>
      <c r="M1600" t="s">
        <v>86</v>
      </c>
      <c r="N1600">
        <v>1</v>
      </c>
      <c r="O1600" t="s">
        <v>38262</v>
      </c>
      <c r="P1600">
        <v>57195995682</v>
      </c>
      <c r="Q1600" t="s">
        <v>38261</v>
      </c>
      <c r="R1600" s="7">
        <v>42005</v>
      </c>
      <c r="S1600" s="8">
        <f t="shared" si="200"/>
        <v>2015</v>
      </c>
      <c r="T1600" s="8">
        <v>2015</v>
      </c>
      <c r="U1600" s="8">
        <f t="shared" si="201"/>
        <v>7</v>
      </c>
      <c r="V1600" s="7">
        <v>2015</v>
      </c>
      <c r="W1600" t="s">
        <v>38260</v>
      </c>
      <c r="X1600" s="2" t="s">
        <v>61</v>
      </c>
      <c r="Y1600" s="6" t="e">
        <f t="shared" si="198"/>
        <v>#VALUE!</v>
      </c>
      <c r="AB1600">
        <v>20500195042</v>
      </c>
      <c r="AC1600">
        <v>18744443</v>
      </c>
      <c r="AD1600" t="s">
        <v>7</v>
      </c>
      <c r="AE1600">
        <v>7</v>
      </c>
      <c r="AH1600" t="s">
        <v>38259</v>
      </c>
      <c r="AI1600" t="s">
        <v>38258</v>
      </c>
      <c r="AJ1600" t="s">
        <v>38257</v>
      </c>
      <c r="AK1600" t="s">
        <v>38256</v>
      </c>
      <c r="AL1600">
        <v>0</v>
      </c>
      <c r="AM1600" s="5">
        <f t="shared" si="202"/>
        <v>0</v>
      </c>
      <c r="AN1600" s="4">
        <f t="shared" si="199"/>
        <v>0</v>
      </c>
      <c r="AO1600" s="3"/>
      <c r="AP1600">
        <v>1</v>
      </c>
      <c r="AR1600" t="s">
        <v>38255</v>
      </c>
      <c r="AT1600" s="2" t="s">
        <v>61</v>
      </c>
      <c r="AU1600" s="1" t="e">
        <f t="shared" si="203"/>
        <v>#VALUE!</v>
      </c>
      <c r="AV1600" s="1" t="e">
        <f t="shared" si="204"/>
        <v>#VALUE!</v>
      </c>
      <c r="AW1600" s="1" t="e">
        <f t="shared" si="205"/>
        <v>#VALUE!</v>
      </c>
    </row>
    <row r="1601" spans="1:49" x14ac:dyDescent="0.2">
      <c r="A1601">
        <v>1599</v>
      </c>
      <c r="B1601" t="s">
        <v>38254</v>
      </c>
      <c r="F1601" t="s">
        <v>38253</v>
      </c>
      <c r="G1601" t="s">
        <v>18</v>
      </c>
      <c r="H1601" t="s">
        <v>17</v>
      </c>
      <c r="I1601" t="s">
        <v>38252</v>
      </c>
      <c r="J1601">
        <v>60109336</v>
      </c>
      <c r="K1601" t="s">
        <v>38251</v>
      </c>
      <c r="L1601" t="s">
        <v>802</v>
      </c>
      <c r="M1601" t="s">
        <v>318</v>
      </c>
      <c r="N1601">
        <v>4</v>
      </c>
      <c r="O1601" t="s">
        <v>38250</v>
      </c>
      <c r="P1601" t="s">
        <v>38249</v>
      </c>
      <c r="Q1601" t="s">
        <v>38248</v>
      </c>
      <c r="R1601" s="7">
        <v>42005</v>
      </c>
      <c r="S1601" s="8">
        <f t="shared" si="200"/>
        <v>2015</v>
      </c>
      <c r="T1601" s="8">
        <v>2015</v>
      </c>
      <c r="U1601" s="8">
        <f t="shared" si="201"/>
        <v>7</v>
      </c>
      <c r="V1601" s="7">
        <v>2015</v>
      </c>
      <c r="W1601" t="s">
        <v>12602</v>
      </c>
      <c r="X1601" s="2">
        <v>0.17499999999999999</v>
      </c>
      <c r="Y1601" s="6">
        <f t="shared" si="198"/>
        <v>4.6715250527214966E-3</v>
      </c>
      <c r="AA1601">
        <v>9734562</v>
      </c>
      <c r="AB1601">
        <v>21100217234</v>
      </c>
      <c r="AC1601">
        <v>9739769</v>
      </c>
      <c r="AD1601" t="s">
        <v>7</v>
      </c>
      <c r="AE1601">
        <v>10</v>
      </c>
      <c r="AF1601">
        <v>33</v>
      </c>
      <c r="AH1601" t="s">
        <v>38247</v>
      </c>
      <c r="AI1601" t="s">
        <v>38246</v>
      </c>
      <c r="AJ1601" t="s">
        <v>38245</v>
      </c>
      <c r="AK1601" t="s">
        <v>38244</v>
      </c>
      <c r="AL1601">
        <v>0</v>
      </c>
      <c r="AM1601" s="5">
        <f t="shared" si="202"/>
        <v>0</v>
      </c>
      <c r="AN1601" s="4">
        <f t="shared" si="199"/>
        <v>0</v>
      </c>
      <c r="AO1601" s="3"/>
      <c r="AP1601">
        <v>0</v>
      </c>
      <c r="AR1601" t="s">
        <v>62</v>
      </c>
      <c r="AT1601" s="2" t="s">
        <v>61</v>
      </c>
      <c r="AU1601" s="1">
        <f t="shared" si="203"/>
        <v>0.32700675369050475</v>
      </c>
      <c r="AV1601" s="1">
        <f t="shared" si="204"/>
        <v>0.23357625263607484</v>
      </c>
      <c r="AW1601" s="1">
        <f t="shared" si="205"/>
        <v>0.14014575158164488</v>
      </c>
    </row>
    <row r="1602" spans="1:49" x14ac:dyDescent="0.2">
      <c r="A1602">
        <v>1600</v>
      </c>
      <c r="B1602" t="s">
        <v>38243</v>
      </c>
      <c r="C1602" t="s">
        <v>38242</v>
      </c>
      <c r="F1602" t="s">
        <v>38241</v>
      </c>
      <c r="G1602" t="s">
        <v>18</v>
      </c>
      <c r="H1602" t="s">
        <v>17</v>
      </c>
      <c r="I1602" t="s">
        <v>9755</v>
      </c>
      <c r="J1602" t="s">
        <v>38240</v>
      </c>
      <c r="K1602" t="s">
        <v>38239</v>
      </c>
      <c r="L1602" t="s">
        <v>38238</v>
      </c>
      <c r="M1602" t="s">
        <v>16153</v>
      </c>
      <c r="N1602">
        <v>4</v>
      </c>
      <c r="O1602" t="s">
        <v>38237</v>
      </c>
      <c r="P1602" t="s">
        <v>38236</v>
      </c>
      <c r="Q1602" t="s">
        <v>38235</v>
      </c>
      <c r="R1602" s="7">
        <v>42005</v>
      </c>
      <c r="S1602" s="8">
        <f t="shared" si="200"/>
        <v>2015</v>
      </c>
      <c r="T1602" s="8">
        <v>2015</v>
      </c>
      <c r="U1602" s="8">
        <f t="shared" si="201"/>
        <v>7</v>
      </c>
      <c r="V1602" s="7">
        <v>42005</v>
      </c>
      <c r="W1602" t="s">
        <v>38168</v>
      </c>
      <c r="X1602" s="2">
        <v>1.246</v>
      </c>
      <c r="Y1602" s="6">
        <f t="shared" si="198"/>
        <v>3.3261258375377058E-2</v>
      </c>
      <c r="AA1602">
        <v>19391404</v>
      </c>
      <c r="AB1602">
        <v>17700155033</v>
      </c>
      <c r="AC1602">
        <v>21511535</v>
      </c>
      <c r="AD1602" t="s">
        <v>7</v>
      </c>
      <c r="AE1602">
        <v>8</v>
      </c>
      <c r="AF1602">
        <v>1</v>
      </c>
      <c r="AG1602">
        <v>6823073</v>
      </c>
      <c r="AH1602" t="s">
        <v>38234</v>
      </c>
      <c r="AI1602" t="s">
        <v>38233</v>
      </c>
      <c r="AJ1602" t="s">
        <v>38232</v>
      </c>
      <c r="AK1602" t="s">
        <v>38231</v>
      </c>
      <c r="AL1602">
        <v>2</v>
      </c>
      <c r="AM1602" s="5">
        <f t="shared" si="202"/>
        <v>0.2857142857142857</v>
      </c>
      <c r="AN1602" s="4">
        <f t="shared" si="199"/>
        <v>4.3273651755287499E-4</v>
      </c>
      <c r="AO1602" s="3"/>
      <c r="AP1602">
        <v>0</v>
      </c>
      <c r="AR1602" t="s">
        <v>62</v>
      </c>
      <c r="AT1602" s="2" t="s">
        <v>61</v>
      </c>
      <c r="AU1602" s="1">
        <f t="shared" si="203"/>
        <v>2.34127018180298</v>
      </c>
      <c r="AV1602" s="1">
        <f t="shared" si="204"/>
        <v>1.6846997446464964</v>
      </c>
      <c r="AW1602" s="1">
        <f t="shared" si="205"/>
        <v>1.0281293074900131</v>
      </c>
    </row>
    <row r="1603" spans="1:49" x14ac:dyDescent="0.2">
      <c r="A1603">
        <v>1601</v>
      </c>
      <c r="B1603" t="s">
        <v>38230</v>
      </c>
      <c r="C1603" t="s">
        <v>38229</v>
      </c>
      <c r="F1603" t="s">
        <v>38228</v>
      </c>
      <c r="G1603" t="s">
        <v>18</v>
      </c>
      <c r="H1603" t="s">
        <v>17</v>
      </c>
      <c r="I1603" t="s">
        <v>38227</v>
      </c>
      <c r="J1603" t="s">
        <v>38222</v>
      </c>
      <c r="K1603" t="s">
        <v>38226</v>
      </c>
      <c r="L1603" t="s">
        <v>38225</v>
      </c>
      <c r="M1603" t="s">
        <v>427</v>
      </c>
      <c r="N1603">
        <v>2</v>
      </c>
      <c r="O1603" t="s">
        <v>38224</v>
      </c>
      <c r="P1603" t="s">
        <v>38223</v>
      </c>
      <c r="Q1603" t="s">
        <v>38222</v>
      </c>
      <c r="R1603" s="7">
        <v>42005</v>
      </c>
      <c r="S1603" s="8">
        <f t="shared" si="200"/>
        <v>2015</v>
      </c>
      <c r="T1603" s="8">
        <v>2015</v>
      </c>
      <c r="U1603" s="8">
        <f t="shared" si="201"/>
        <v>7</v>
      </c>
      <c r="V1603" s="7">
        <v>42036</v>
      </c>
      <c r="W1603" t="s">
        <v>8133</v>
      </c>
      <c r="X1603" s="2">
        <v>0.371</v>
      </c>
      <c r="Y1603" s="6">
        <f t="shared" ref="Y1603:Y1666" si="206">(X1603-$Z$3)/($Z$2-$Z$3)</f>
        <v>9.9036331117695747E-3</v>
      </c>
      <c r="AA1603">
        <v>486604</v>
      </c>
      <c r="AB1603">
        <v>28580</v>
      </c>
      <c r="AC1603" t="s">
        <v>8132</v>
      </c>
      <c r="AD1603" t="s">
        <v>7</v>
      </c>
      <c r="AE1603">
        <v>50</v>
      </c>
      <c r="AF1603">
        <v>2</v>
      </c>
      <c r="AH1603" t="s">
        <v>38221</v>
      </c>
      <c r="AI1603" t="s">
        <v>38220</v>
      </c>
      <c r="AJ1603" t="s">
        <v>38219</v>
      </c>
      <c r="AK1603" t="s">
        <v>38218</v>
      </c>
      <c r="AL1603">
        <v>5</v>
      </c>
      <c r="AM1603" s="5">
        <f t="shared" si="202"/>
        <v>0.7142857142857143</v>
      </c>
      <c r="AN1603" s="4">
        <f t="shared" ref="AN1603:AN1666" si="207">(AM1603-$AO$3)/($AO$2-$AO$3)</f>
        <v>1.0818412938821875E-3</v>
      </c>
      <c r="AO1603" s="3"/>
      <c r="AP1603">
        <v>0</v>
      </c>
      <c r="AQ1603" t="s">
        <v>1404</v>
      </c>
      <c r="AR1603">
        <v>26820091</v>
      </c>
      <c r="AS1603" t="s">
        <v>1403</v>
      </c>
      <c r="AT1603" s="2">
        <v>1.431</v>
      </c>
      <c r="AU1603" s="1">
        <f t="shared" si="203"/>
        <v>0.72570955664033576</v>
      </c>
      <c r="AV1603" s="1">
        <f t="shared" si="204"/>
        <v>0.54927372028258814</v>
      </c>
      <c r="AW1603" s="1">
        <f t="shared" si="205"/>
        <v>0.37283788392484035</v>
      </c>
    </row>
    <row r="1604" spans="1:49" x14ac:dyDescent="0.2">
      <c r="A1604">
        <v>1602</v>
      </c>
      <c r="B1604" t="s">
        <v>38217</v>
      </c>
      <c r="C1604" t="s">
        <v>38216</v>
      </c>
      <c r="F1604" t="s">
        <v>38215</v>
      </c>
      <c r="G1604" t="s">
        <v>18</v>
      </c>
      <c r="H1604" t="s">
        <v>17</v>
      </c>
      <c r="I1604" t="s">
        <v>38214</v>
      </c>
      <c r="J1604" t="s">
        <v>38213</v>
      </c>
      <c r="K1604" t="s">
        <v>38212</v>
      </c>
      <c r="L1604" t="s">
        <v>38211</v>
      </c>
      <c r="M1604" t="s">
        <v>38210</v>
      </c>
      <c r="N1604">
        <v>4</v>
      </c>
      <c r="O1604" t="s">
        <v>38209</v>
      </c>
      <c r="P1604" t="s">
        <v>38208</v>
      </c>
      <c r="Q1604" t="s">
        <v>38207</v>
      </c>
      <c r="R1604" s="7">
        <v>42005</v>
      </c>
      <c r="S1604" s="8">
        <f t="shared" si="200"/>
        <v>2015</v>
      </c>
      <c r="T1604" s="8">
        <v>2015</v>
      </c>
      <c r="U1604" s="8">
        <f t="shared" si="201"/>
        <v>7</v>
      </c>
      <c r="V1604" s="7">
        <v>42005</v>
      </c>
      <c r="W1604" t="s">
        <v>38206</v>
      </c>
      <c r="X1604" s="2">
        <v>0.80600000000000005</v>
      </c>
      <c r="Y1604" s="6">
        <f t="shared" si="206"/>
        <v>2.1515709671391582E-2</v>
      </c>
      <c r="AA1604">
        <v>3427188</v>
      </c>
      <c r="AB1604">
        <v>35683</v>
      </c>
      <c r="AC1604">
        <v>14321319</v>
      </c>
      <c r="AD1604" t="s">
        <v>7</v>
      </c>
      <c r="AE1604">
        <v>33</v>
      </c>
      <c r="AF1604">
        <v>1</v>
      </c>
      <c r="AH1604" t="s">
        <v>5885</v>
      </c>
      <c r="AI1604" t="s">
        <v>38205</v>
      </c>
      <c r="AK1604" t="s">
        <v>38204</v>
      </c>
      <c r="AL1604">
        <v>35</v>
      </c>
      <c r="AM1604" s="5">
        <f t="shared" si="202"/>
        <v>5</v>
      </c>
      <c r="AN1604" s="4">
        <f t="shared" si="207"/>
        <v>7.5728890571753124E-3</v>
      </c>
      <c r="AO1604" s="3"/>
      <c r="AP1604">
        <v>0</v>
      </c>
      <c r="AQ1604" t="s">
        <v>38203</v>
      </c>
      <c r="AR1604" t="s">
        <v>38202</v>
      </c>
      <c r="AS1604" t="s">
        <v>38201</v>
      </c>
      <c r="AT1604" s="2">
        <v>2.94</v>
      </c>
      <c r="AU1604" s="1">
        <f t="shared" si="203"/>
        <v>1.73328634871267</v>
      </c>
      <c r="AV1604" s="1">
        <f t="shared" si="204"/>
        <v>1.4544299364283448</v>
      </c>
      <c r="AW1604" s="1">
        <f t="shared" si="205"/>
        <v>1.1755735241440193</v>
      </c>
    </row>
    <row r="1605" spans="1:49" x14ac:dyDescent="0.2">
      <c r="A1605">
        <v>1603</v>
      </c>
      <c r="B1605" t="s">
        <v>38200</v>
      </c>
      <c r="C1605" t="s">
        <v>38199</v>
      </c>
      <c r="F1605" t="s">
        <v>38198</v>
      </c>
      <c r="G1605" t="s">
        <v>18</v>
      </c>
      <c r="H1605" t="s">
        <v>17</v>
      </c>
      <c r="I1605" t="s">
        <v>6325</v>
      </c>
      <c r="J1605" t="s">
        <v>6324</v>
      </c>
      <c r="K1605" t="s">
        <v>6323</v>
      </c>
      <c r="L1605" t="s">
        <v>6322</v>
      </c>
      <c r="M1605" t="s">
        <v>4949</v>
      </c>
      <c r="N1605">
        <v>5</v>
      </c>
      <c r="O1605" t="s">
        <v>25546</v>
      </c>
      <c r="P1605" t="s">
        <v>6320</v>
      </c>
      <c r="Q1605" t="s">
        <v>6319</v>
      </c>
      <c r="R1605" s="7">
        <v>42005</v>
      </c>
      <c r="S1605" s="8">
        <f t="shared" si="200"/>
        <v>2015</v>
      </c>
      <c r="T1605" s="8">
        <v>2015</v>
      </c>
      <c r="U1605" s="8">
        <f t="shared" si="201"/>
        <v>7</v>
      </c>
      <c r="V1605" s="7">
        <v>41640</v>
      </c>
      <c r="W1605" t="s">
        <v>4945</v>
      </c>
      <c r="X1605" s="2">
        <v>0.30199999999999999</v>
      </c>
      <c r="Y1605" s="6">
        <f t="shared" si="206"/>
        <v>8.0617175195536687E-3</v>
      </c>
      <c r="AA1605">
        <v>9296212</v>
      </c>
      <c r="AB1605">
        <v>20725</v>
      </c>
      <c r="AC1605" t="s">
        <v>4944</v>
      </c>
      <c r="AD1605" t="s">
        <v>7</v>
      </c>
      <c r="AE1605">
        <v>80</v>
      </c>
      <c r="AF1605">
        <v>2</v>
      </c>
      <c r="AH1605" t="s">
        <v>38197</v>
      </c>
      <c r="AI1605" t="s">
        <v>38196</v>
      </c>
      <c r="AJ1605" t="s">
        <v>38195</v>
      </c>
      <c r="AK1605" t="s">
        <v>38194</v>
      </c>
      <c r="AL1605">
        <v>1</v>
      </c>
      <c r="AM1605" s="5">
        <f t="shared" si="202"/>
        <v>0.14285714285714285</v>
      </c>
      <c r="AN1605" s="4">
        <f t="shared" si="207"/>
        <v>2.1636825877643749E-4</v>
      </c>
      <c r="AO1605" s="3"/>
      <c r="AP1605">
        <v>0</v>
      </c>
      <c r="AQ1605" t="s">
        <v>2707</v>
      </c>
      <c r="AR1605" t="s">
        <v>38193</v>
      </c>
      <c r="AS1605" t="s">
        <v>2705</v>
      </c>
      <c r="AT1605" s="2">
        <v>1.671</v>
      </c>
      <c r="AU1605" s="1">
        <f t="shared" si="203"/>
        <v>0.5708112741320498</v>
      </c>
      <c r="AV1605" s="1">
        <f t="shared" si="204"/>
        <v>0.41390428891650533</v>
      </c>
      <c r="AW1605" s="1">
        <f t="shared" si="205"/>
        <v>0.25699730370096069</v>
      </c>
    </row>
    <row r="1606" spans="1:49" x14ac:dyDescent="0.2">
      <c r="A1606">
        <v>1604</v>
      </c>
      <c r="B1606" t="s">
        <v>38192</v>
      </c>
      <c r="C1606" t="s">
        <v>38191</v>
      </c>
      <c r="F1606" t="s">
        <v>38190</v>
      </c>
      <c r="G1606" t="s">
        <v>18</v>
      </c>
      <c r="H1606" t="s">
        <v>17</v>
      </c>
      <c r="I1606" t="s">
        <v>38189</v>
      </c>
      <c r="J1606" t="s">
        <v>38188</v>
      </c>
      <c r="K1606" t="s">
        <v>38187</v>
      </c>
      <c r="L1606" t="s">
        <v>38186</v>
      </c>
      <c r="M1606" t="s">
        <v>86</v>
      </c>
      <c r="N1606">
        <v>4</v>
      </c>
      <c r="O1606" t="s">
        <v>38185</v>
      </c>
      <c r="P1606" t="s">
        <v>38184</v>
      </c>
      <c r="Q1606" t="s">
        <v>38183</v>
      </c>
      <c r="R1606" s="7">
        <v>42005</v>
      </c>
      <c r="S1606" s="8">
        <f t="shared" si="200"/>
        <v>2015</v>
      </c>
      <c r="T1606" s="8">
        <v>2015</v>
      </c>
      <c r="U1606" s="8">
        <f t="shared" si="201"/>
        <v>7</v>
      </c>
      <c r="V1606" s="7">
        <v>42156</v>
      </c>
      <c r="W1606" t="s">
        <v>165</v>
      </c>
      <c r="X1606" s="2">
        <v>1.3720000000000001</v>
      </c>
      <c r="Y1606" s="6">
        <f t="shared" si="206"/>
        <v>3.662475641333654E-2</v>
      </c>
      <c r="AA1606" t="s">
        <v>164</v>
      </c>
      <c r="AB1606">
        <v>17259</v>
      </c>
      <c r="AD1606" t="s">
        <v>7</v>
      </c>
      <c r="AE1606">
        <v>12</v>
      </c>
      <c r="AF1606">
        <v>6</v>
      </c>
      <c r="AG1606">
        <v>7042297</v>
      </c>
      <c r="AH1606" t="s">
        <v>38182</v>
      </c>
      <c r="AI1606" t="s">
        <v>38181</v>
      </c>
      <c r="AJ1606" t="s">
        <v>38180</v>
      </c>
      <c r="AK1606" t="s">
        <v>38179</v>
      </c>
      <c r="AL1606">
        <v>3</v>
      </c>
      <c r="AM1606" s="5">
        <f t="shared" si="202"/>
        <v>0.42857142857142855</v>
      </c>
      <c r="AN1606" s="4">
        <f t="shared" si="207"/>
        <v>6.4910477632931242E-4</v>
      </c>
      <c r="AO1606" s="3"/>
      <c r="AP1606">
        <v>0</v>
      </c>
      <c r="AR1606" t="s">
        <v>62</v>
      </c>
      <c r="AT1606" s="2">
        <v>3.9660000000000002</v>
      </c>
      <c r="AU1606" s="1">
        <f t="shared" si="203"/>
        <v>2.583206092223437</v>
      </c>
      <c r="AV1606" s="1">
        <f t="shared" si="204"/>
        <v>1.8636930594832926</v>
      </c>
      <c r="AW1606" s="1">
        <f t="shared" si="205"/>
        <v>1.1441800267431481</v>
      </c>
    </row>
    <row r="1607" spans="1:49" x14ac:dyDescent="0.2">
      <c r="A1607">
        <v>1605</v>
      </c>
      <c r="B1607" t="s">
        <v>38178</v>
      </c>
      <c r="C1607" t="s">
        <v>38177</v>
      </c>
      <c r="F1607" t="s">
        <v>38176</v>
      </c>
      <c r="G1607" t="s">
        <v>18</v>
      </c>
      <c r="H1607" t="s">
        <v>17</v>
      </c>
      <c r="I1607" t="s">
        <v>26996</v>
      </c>
      <c r="J1607" t="s">
        <v>38175</v>
      </c>
      <c r="K1607" t="s">
        <v>38174</v>
      </c>
      <c r="L1607" t="s">
        <v>38173</v>
      </c>
      <c r="M1607" t="s">
        <v>38172</v>
      </c>
      <c r="N1607">
        <v>3</v>
      </c>
      <c r="O1607" t="s">
        <v>38171</v>
      </c>
      <c r="P1607" t="s">
        <v>38170</v>
      </c>
      <c r="Q1607" t="s">
        <v>38169</v>
      </c>
      <c r="R1607" s="7">
        <v>42005</v>
      </c>
      <c r="S1607" s="8">
        <f t="shared" si="200"/>
        <v>2015</v>
      </c>
      <c r="T1607" s="8">
        <v>2015</v>
      </c>
      <c r="U1607" s="8">
        <f t="shared" si="201"/>
        <v>7</v>
      </c>
      <c r="V1607" s="7">
        <v>42005</v>
      </c>
      <c r="W1607" t="s">
        <v>38168</v>
      </c>
      <c r="X1607" s="2">
        <v>1.246</v>
      </c>
      <c r="Y1607" s="6">
        <f t="shared" si="206"/>
        <v>3.3261258375377058E-2</v>
      </c>
      <c r="AA1607">
        <v>19391404</v>
      </c>
      <c r="AB1607">
        <v>17700155033</v>
      </c>
      <c r="AC1607">
        <v>21511535</v>
      </c>
      <c r="AD1607" t="s">
        <v>7</v>
      </c>
      <c r="AE1607">
        <v>8</v>
      </c>
      <c r="AF1607">
        <v>1</v>
      </c>
      <c r="AG1607">
        <v>6871291</v>
      </c>
      <c r="AH1607" t="s">
        <v>12562</v>
      </c>
      <c r="AI1607" t="s">
        <v>38167</v>
      </c>
      <c r="AJ1607" t="s">
        <v>38166</v>
      </c>
      <c r="AK1607" t="s">
        <v>38165</v>
      </c>
      <c r="AL1607">
        <v>25</v>
      </c>
      <c r="AM1607" s="5">
        <f t="shared" si="202"/>
        <v>3.5714285714285716</v>
      </c>
      <c r="AN1607" s="4">
        <f t="shared" si="207"/>
        <v>5.4092064694109378E-3</v>
      </c>
      <c r="AO1607" s="3"/>
      <c r="AP1607">
        <v>0</v>
      </c>
      <c r="AR1607" t="s">
        <v>62</v>
      </c>
      <c r="AT1607" s="2" t="s">
        <v>61</v>
      </c>
      <c r="AU1607" s="1">
        <f t="shared" si="203"/>
        <v>2.490564280358722</v>
      </c>
      <c r="AV1607" s="1">
        <f t="shared" si="204"/>
        <v>1.9335232422394</v>
      </c>
      <c r="AW1607" s="1">
        <f t="shared" si="205"/>
        <v>1.3764822041200773</v>
      </c>
    </row>
    <row r="1608" spans="1:49" x14ac:dyDescent="0.2">
      <c r="A1608">
        <v>1606</v>
      </c>
      <c r="B1608" t="s">
        <v>38164</v>
      </c>
      <c r="C1608" t="s">
        <v>38163</v>
      </c>
      <c r="F1608" t="s">
        <v>38162</v>
      </c>
      <c r="G1608" t="s">
        <v>18</v>
      </c>
      <c r="H1608" t="s">
        <v>17</v>
      </c>
      <c r="I1608" t="s">
        <v>38161</v>
      </c>
      <c r="J1608">
        <v>60004923</v>
      </c>
      <c r="K1608" t="s">
        <v>30883</v>
      </c>
      <c r="L1608" t="s">
        <v>30882</v>
      </c>
      <c r="M1608" t="s">
        <v>234</v>
      </c>
      <c r="N1608">
        <v>2</v>
      </c>
      <c r="O1608" t="s">
        <v>38160</v>
      </c>
      <c r="P1608" t="s">
        <v>38159</v>
      </c>
      <c r="Q1608" t="s">
        <v>30879</v>
      </c>
      <c r="R1608" s="7">
        <v>42005</v>
      </c>
      <c r="S1608" s="8">
        <f t="shared" si="200"/>
        <v>2015</v>
      </c>
      <c r="T1608" s="8">
        <v>2015</v>
      </c>
      <c r="U1608" s="8">
        <f t="shared" si="201"/>
        <v>7</v>
      </c>
      <c r="V1608" s="7">
        <v>42036</v>
      </c>
      <c r="W1608" t="s">
        <v>38158</v>
      </c>
      <c r="X1608" s="2">
        <v>0.53200000000000003</v>
      </c>
      <c r="Y1608" s="6">
        <f t="shared" si="206"/>
        <v>1.4201436160273351E-2</v>
      </c>
      <c r="AA1608">
        <v>18626300</v>
      </c>
      <c r="AB1608">
        <v>5800179580</v>
      </c>
      <c r="AC1608">
        <v>18626319</v>
      </c>
      <c r="AD1608" t="s">
        <v>7</v>
      </c>
      <c r="AE1608">
        <v>212</v>
      </c>
      <c r="AF1608">
        <v>2</v>
      </c>
      <c r="AH1608" t="s">
        <v>38157</v>
      </c>
      <c r="AI1608" t="s">
        <v>38156</v>
      </c>
      <c r="AJ1608" t="s">
        <v>38155</v>
      </c>
      <c r="AK1608" t="s">
        <v>38154</v>
      </c>
      <c r="AL1608">
        <v>2</v>
      </c>
      <c r="AM1608" s="5">
        <f t="shared" si="202"/>
        <v>0.2857142857142857</v>
      </c>
      <c r="AN1608" s="4">
        <f t="shared" si="207"/>
        <v>4.3273651755287499E-4</v>
      </c>
      <c r="AO1608" s="3"/>
      <c r="AP1608">
        <v>0</v>
      </c>
      <c r="AQ1608" t="s">
        <v>2</v>
      </c>
      <c r="AR1608" t="s">
        <v>62</v>
      </c>
      <c r="AS1608" t="s">
        <v>0</v>
      </c>
      <c r="AT1608" s="2" t="s">
        <v>61</v>
      </c>
      <c r="AU1608" s="1">
        <f t="shared" si="203"/>
        <v>1.0070826267457207</v>
      </c>
      <c r="AV1608" s="1">
        <f t="shared" si="204"/>
        <v>0.73170863389131136</v>
      </c>
      <c r="AW1608" s="1">
        <f t="shared" si="205"/>
        <v>0.45633464103690174</v>
      </c>
    </row>
    <row r="1609" spans="1:49" x14ac:dyDescent="0.2">
      <c r="A1609">
        <v>1607</v>
      </c>
      <c r="B1609" t="s">
        <v>38153</v>
      </c>
      <c r="C1609" t="s">
        <v>38152</v>
      </c>
      <c r="F1609" t="s">
        <v>38151</v>
      </c>
      <c r="G1609" t="s">
        <v>18</v>
      </c>
      <c r="H1609" t="s">
        <v>17</v>
      </c>
      <c r="I1609" t="s">
        <v>38150</v>
      </c>
      <c r="J1609">
        <v>60023291</v>
      </c>
      <c r="K1609" t="s">
        <v>26570</v>
      </c>
      <c r="L1609" t="s">
        <v>26569</v>
      </c>
      <c r="M1609" t="s">
        <v>864</v>
      </c>
      <c r="N1609">
        <v>2</v>
      </c>
      <c r="O1609" t="s">
        <v>38149</v>
      </c>
      <c r="P1609" t="s">
        <v>38148</v>
      </c>
      <c r="Q1609" t="s">
        <v>38147</v>
      </c>
      <c r="R1609" s="7">
        <v>42005</v>
      </c>
      <c r="S1609" s="8">
        <f t="shared" si="200"/>
        <v>2015</v>
      </c>
      <c r="T1609" s="8">
        <v>2015</v>
      </c>
      <c r="U1609" s="8">
        <f t="shared" si="201"/>
        <v>7</v>
      </c>
      <c r="V1609" s="7">
        <v>41640</v>
      </c>
      <c r="W1609" t="s">
        <v>4945</v>
      </c>
      <c r="X1609" s="2">
        <v>0.30199999999999999</v>
      </c>
      <c r="Y1609" s="6">
        <f t="shared" si="206"/>
        <v>8.0617175195536687E-3</v>
      </c>
      <c r="AA1609">
        <v>9296212</v>
      </c>
      <c r="AB1609">
        <v>20725</v>
      </c>
      <c r="AC1609" t="s">
        <v>4944</v>
      </c>
      <c r="AD1609" t="s">
        <v>7</v>
      </c>
      <c r="AE1609">
        <v>80</v>
      </c>
      <c r="AF1609">
        <v>2</v>
      </c>
      <c r="AH1609" t="s">
        <v>38146</v>
      </c>
      <c r="AI1609" t="s">
        <v>38145</v>
      </c>
      <c r="AJ1609" t="s">
        <v>38144</v>
      </c>
      <c r="AK1609" t="s">
        <v>38143</v>
      </c>
      <c r="AL1609">
        <v>4</v>
      </c>
      <c r="AM1609" s="5">
        <f t="shared" si="202"/>
        <v>0.5714285714285714</v>
      </c>
      <c r="AN1609" s="4">
        <f t="shared" si="207"/>
        <v>8.6547303510574997E-4</v>
      </c>
      <c r="AO1609" s="3"/>
      <c r="AP1609">
        <v>0</v>
      </c>
      <c r="AR1609" t="s">
        <v>62</v>
      </c>
      <c r="AT1609" s="2">
        <v>1.671</v>
      </c>
      <c r="AU1609" s="1">
        <f t="shared" si="203"/>
        <v>0.59028441742192927</v>
      </c>
      <c r="AV1609" s="1">
        <f t="shared" si="204"/>
        <v>0.44635952773297094</v>
      </c>
      <c r="AW1609" s="1">
        <f t="shared" si="205"/>
        <v>0.30243463804401255</v>
      </c>
    </row>
    <row r="1610" spans="1:49" x14ac:dyDescent="0.2">
      <c r="A1610">
        <v>1608</v>
      </c>
      <c r="B1610" t="s">
        <v>38142</v>
      </c>
      <c r="C1610" t="s">
        <v>38141</v>
      </c>
      <c r="F1610" t="s">
        <v>38140</v>
      </c>
      <c r="G1610" t="s">
        <v>18</v>
      </c>
      <c r="H1610" t="s">
        <v>17</v>
      </c>
      <c r="I1610" t="s">
        <v>38139</v>
      </c>
      <c r="J1610" t="s">
        <v>38138</v>
      </c>
      <c r="K1610" t="s">
        <v>38137</v>
      </c>
      <c r="L1610" t="s">
        <v>38136</v>
      </c>
      <c r="M1610" t="s">
        <v>38135</v>
      </c>
      <c r="N1610">
        <v>4</v>
      </c>
      <c r="O1610" t="s">
        <v>38134</v>
      </c>
      <c r="P1610" t="s">
        <v>38133</v>
      </c>
      <c r="Q1610" t="s">
        <v>38132</v>
      </c>
      <c r="R1610" s="7">
        <v>42005</v>
      </c>
      <c r="S1610" s="8">
        <f t="shared" si="200"/>
        <v>2015</v>
      </c>
      <c r="T1610" s="8">
        <v>2015</v>
      </c>
      <c r="U1610" s="8">
        <f t="shared" si="201"/>
        <v>7</v>
      </c>
      <c r="V1610" s="7">
        <v>42005</v>
      </c>
      <c r="W1610" t="s">
        <v>5781</v>
      </c>
      <c r="X1610" s="2">
        <v>0.66700000000000004</v>
      </c>
      <c r="Y1610" s="6">
        <f t="shared" si="206"/>
        <v>1.7805184058087078E-2</v>
      </c>
      <c r="AA1610">
        <v>14341948</v>
      </c>
      <c r="AB1610">
        <v>25256</v>
      </c>
      <c r="AC1610">
        <v>10990682</v>
      </c>
      <c r="AD1610" t="s">
        <v>7</v>
      </c>
      <c r="AE1610">
        <v>2015</v>
      </c>
      <c r="AF1610">
        <v>3</v>
      </c>
      <c r="AH1610" t="s">
        <v>38131</v>
      </c>
      <c r="AI1610" t="s">
        <v>38130</v>
      </c>
      <c r="AJ1610" t="s">
        <v>38129</v>
      </c>
      <c r="AK1610" t="s">
        <v>38128</v>
      </c>
      <c r="AL1610">
        <v>12</v>
      </c>
      <c r="AM1610" s="5">
        <f t="shared" si="202"/>
        <v>1.7142857142857142</v>
      </c>
      <c r="AN1610" s="4">
        <f t="shared" si="207"/>
        <v>2.5964191053172497E-3</v>
      </c>
      <c r="AO1610" s="3"/>
      <c r="AP1610">
        <v>0</v>
      </c>
      <c r="AQ1610" t="s">
        <v>44</v>
      </c>
      <c r="AR1610" t="s">
        <v>62</v>
      </c>
      <c r="AS1610" t="s">
        <v>42</v>
      </c>
      <c r="AT1610" s="2" t="s">
        <v>61</v>
      </c>
      <c r="AU1610" s="1">
        <f t="shared" si="203"/>
        <v>1.3242554572256129</v>
      </c>
      <c r="AV1610" s="1">
        <f t="shared" si="204"/>
        <v>1.0200801581702164</v>
      </c>
      <c r="AW1610" s="1">
        <f t="shared" si="205"/>
        <v>0.71590485911481982</v>
      </c>
    </row>
    <row r="1611" spans="1:49" x14ac:dyDescent="0.2">
      <c r="A1611">
        <v>1609</v>
      </c>
      <c r="B1611" t="s">
        <v>38127</v>
      </c>
      <c r="C1611" t="s">
        <v>38126</v>
      </c>
      <c r="F1611" t="s">
        <v>38125</v>
      </c>
      <c r="G1611" t="s">
        <v>18</v>
      </c>
      <c r="H1611" t="s">
        <v>17</v>
      </c>
      <c r="I1611" t="s">
        <v>38124</v>
      </c>
      <c r="J1611" t="s">
        <v>38123</v>
      </c>
      <c r="K1611" t="s">
        <v>38122</v>
      </c>
      <c r="L1611" t="s">
        <v>38121</v>
      </c>
      <c r="M1611" t="s">
        <v>627</v>
      </c>
      <c r="N1611">
        <v>4</v>
      </c>
      <c r="O1611" t="s">
        <v>38120</v>
      </c>
      <c r="P1611" t="s">
        <v>38119</v>
      </c>
      <c r="Q1611" t="s">
        <v>38118</v>
      </c>
      <c r="R1611" s="7">
        <v>42005</v>
      </c>
      <c r="S1611" s="8">
        <f t="shared" si="200"/>
        <v>2015</v>
      </c>
      <c r="T1611" s="8">
        <v>2015</v>
      </c>
      <c r="U1611" s="8">
        <f t="shared" si="201"/>
        <v>7</v>
      </c>
      <c r="V1611" s="7">
        <v>42064</v>
      </c>
      <c r="W1611" t="s">
        <v>5781</v>
      </c>
      <c r="X1611" s="2">
        <v>0.66700000000000004</v>
      </c>
      <c r="Y1611" s="6">
        <f t="shared" si="206"/>
        <v>1.7805184058087078E-2</v>
      </c>
      <c r="AA1611">
        <v>14341948</v>
      </c>
      <c r="AB1611">
        <v>25256</v>
      </c>
      <c r="AC1611">
        <v>10990682</v>
      </c>
      <c r="AD1611" t="s">
        <v>7</v>
      </c>
      <c r="AE1611">
        <v>2015</v>
      </c>
      <c r="AF1611">
        <v>8</v>
      </c>
      <c r="AH1611" t="s">
        <v>38117</v>
      </c>
      <c r="AI1611" t="s">
        <v>38116</v>
      </c>
      <c r="AJ1611" t="s">
        <v>38115</v>
      </c>
      <c r="AK1611" t="s">
        <v>38114</v>
      </c>
      <c r="AL1611">
        <v>42</v>
      </c>
      <c r="AM1611" s="5">
        <f t="shared" si="202"/>
        <v>6</v>
      </c>
      <c r="AN1611" s="4">
        <f t="shared" si="207"/>
        <v>9.0874668686103752E-3</v>
      </c>
      <c r="AO1611" s="3"/>
      <c r="AP1611">
        <v>0</v>
      </c>
      <c r="AR1611" t="s">
        <v>62</v>
      </c>
      <c r="AT1611" s="2" t="s">
        <v>61</v>
      </c>
      <c r="AU1611" s="1">
        <f t="shared" si="203"/>
        <v>1.5189868901244068</v>
      </c>
      <c r="AV1611" s="1">
        <f t="shared" si="204"/>
        <v>1.3446325463348725</v>
      </c>
      <c r="AW1611" s="1">
        <f t="shared" si="205"/>
        <v>1.1702782025453387</v>
      </c>
    </row>
    <row r="1612" spans="1:49" x14ac:dyDescent="0.2">
      <c r="A1612">
        <v>1610</v>
      </c>
      <c r="B1612" t="s">
        <v>38113</v>
      </c>
      <c r="C1612" t="s">
        <v>38112</v>
      </c>
      <c r="D1612" t="s">
        <v>38111</v>
      </c>
      <c r="F1612" t="s">
        <v>38110</v>
      </c>
      <c r="G1612" t="s">
        <v>18</v>
      </c>
      <c r="H1612" t="s">
        <v>17</v>
      </c>
      <c r="I1612" t="s">
        <v>38109</v>
      </c>
      <c r="J1612" t="s">
        <v>38108</v>
      </c>
      <c r="K1612" t="s">
        <v>38107</v>
      </c>
      <c r="L1612" t="s">
        <v>38106</v>
      </c>
      <c r="M1612" t="s">
        <v>4949</v>
      </c>
      <c r="N1612">
        <v>3</v>
      </c>
      <c r="O1612" t="s">
        <v>38105</v>
      </c>
      <c r="P1612" t="s">
        <v>38104</v>
      </c>
      <c r="Q1612" t="s">
        <v>38103</v>
      </c>
      <c r="R1612" s="7">
        <v>42005</v>
      </c>
      <c r="S1612" s="8">
        <f t="shared" si="200"/>
        <v>2015</v>
      </c>
      <c r="T1612" s="8">
        <v>2015</v>
      </c>
      <c r="U1612" s="8">
        <f t="shared" si="201"/>
        <v>7</v>
      </c>
      <c r="V1612" s="7">
        <v>42005</v>
      </c>
      <c r="W1612" t="s">
        <v>13725</v>
      </c>
      <c r="X1612" s="2">
        <v>0.54700000000000004</v>
      </c>
      <c r="Y1612" s="6">
        <f t="shared" si="206"/>
        <v>1.4601852593363766E-2</v>
      </c>
      <c r="AA1612">
        <v>14348411</v>
      </c>
      <c r="AB1612">
        <v>17683</v>
      </c>
      <c r="AC1612">
        <v>16180399</v>
      </c>
      <c r="AD1612" t="s">
        <v>7</v>
      </c>
      <c r="AE1612">
        <v>69</v>
      </c>
      <c r="AF1612">
        <v>1</v>
      </c>
      <c r="AH1612" t="s">
        <v>38102</v>
      </c>
      <c r="AI1612" t="s">
        <v>38101</v>
      </c>
      <c r="AJ1612" t="s">
        <v>38100</v>
      </c>
      <c r="AK1612" t="s">
        <v>38099</v>
      </c>
      <c r="AL1612">
        <v>8</v>
      </c>
      <c r="AM1612" s="5">
        <f t="shared" si="202"/>
        <v>1.1428571428571428</v>
      </c>
      <c r="AN1612" s="4">
        <f t="shared" si="207"/>
        <v>1.7309460702114999E-3</v>
      </c>
      <c r="AO1612" s="3"/>
      <c r="AP1612">
        <v>0</v>
      </c>
      <c r="AR1612" t="s">
        <v>62</v>
      </c>
      <c r="AT1612" s="2" t="s">
        <v>61</v>
      </c>
      <c r="AU1612" s="1">
        <f t="shared" si="203"/>
        <v>1.0740580636418087</v>
      </c>
      <c r="AV1612" s="1">
        <f t="shared" si="204"/>
        <v>0.81663993317876338</v>
      </c>
      <c r="AW1612" s="1">
        <f t="shared" si="205"/>
        <v>0.55922180271571797</v>
      </c>
    </row>
    <row r="1613" spans="1:49" x14ac:dyDescent="0.2">
      <c r="A1613">
        <v>1611</v>
      </c>
      <c r="B1613" t="s">
        <v>38098</v>
      </c>
      <c r="C1613" t="s">
        <v>38097</v>
      </c>
      <c r="F1613" t="s">
        <v>38096</v>
      </c>
      <c r="G1613" t="s">
        <v>18</v>
      </c>
      <c r="H1613" t="s">
        <v>17</v>
      </c>
      <c r="I1613" t="s">
        <v>38095</v>
      </c>
      <c r="J1613">
        <v>60104305</v>
      </c>
      <c r="K1613" t="s">
        <v>38094</v>
      </c>
      <c r="L1613" t="s">
        <v>38093</v>
      </c>
      <c r="M1613" t="s">
        <v>3147</v>
      </c>
      <c r="N1613">
        <v>4</v>
      </c>
      <c r="O1613" t="s">
        <v>38092</v>
      </c>
      <c r="P1613" t="s">
        <v>38091</v>
      </c>
      <c r="Q1613" t="s">
        <v>38090</v>
      </c>
      <c r="R1613" s="7">
        <v>42005</v>
      </c>
      <c r="S1613" s="8">
        <f t="shared" si="200"/>
        <v>2015</v>
      </c>
      <c r="T1613" s="8">
        <v>2015</v>
      </c>
      <c r="U1613" s="8">
        <f t="shared" si="201"/>
        <v>7</v>
      </c>
      <c r="V1613" s="7">
        <v>42186</v>
      </c>
      <c r="W1613" t="s">
        <v>67</v>
      </c>
      <c r="X1613" s="2">
        <v>2.141</v>
      </c>
      <c r="Y1613" s="6">
        <f t="shared" si="206"/>
        <v>5.7152772216438434E-2</v>
      </c>
      <c r="AA1613">
        <v>1962892</v>
      </c>
      <c r="AB1613">
        <v>17360</v>
      </c>
      <c r="AD1613" t="s">
        <v>7</v>
      </c>
      <c r="AE1613">
        <v>53</v>
      </c>
      <c r="AF1613">
        <v>7</v>
      </c>
      <c r="AG1613">
        <v>7055265</v>
      </c>
      <c r="AH1613" t="s">
        <v>38089</v>
      </c>
      <c r="AI1613" t="s">
        <v>38088</v>
      </c>
      <c r="AJ1613" t="s">
        <v>38087</v>
      </c>
      <c r="AK1613" t="s">
        <v>38086</v>
      </c>
      <c r="AL1613">
        <v>28</v>
      </c>
      <c r="AM1613" s="5">
        <f t="shared" si="202"/>
        <v>4</v>
      </c>
      <c r="AN1613" s="4">
        <f t="shared" si="207"/>
        <v>6.0583112457402496E-3</v>
      </c>
      <c r="AO1613" s="3"/>
      <c r="AP1613">
        <v>0</v>
      </c>
      <c r="AR1613" t="s">
        <v>62</v>
      </c>
      <c r="AT1613" s="2" t="s">
        <v>61</v>
      </c>
      <c r="AU1613" s="1">
        <f t="shared" si="203"/>
        <v>4.1824433925228979</v>
      </c>
      <c r="AV1613" s="1">
        <f t="shared" si="204"/>
        <v>3.1605541731089342</v>
      </c>
      <c r="AW1613" s="1">
        <f t="shared" si="205"/>
        <v>2.1386649536949704</v>
      </c>
    </row>
    <row r="1614" spans="1:49" x14ac:dyDescent="0.2">
      <c r="A1614">
        <v>1612</v>
      </c>
      <c r="B1614" t="s">
        <v>38085</v>
      </c>
      <c r="C1614" t="s">
        <v>38084</v>
      </c>
      <c r="F1614" t="s">
        <v>38083</v>
      </c>
      <c r="G1614" t="s">
        <v>18</v>
      </c>
      <c r="H1614" t="s">
        <v>17</v>
      </c>
      <c r="I1614" t="s">
        <v>38082</v>
      </c>
      <c r="J1614" t="s">
        <v>38081</v>
      </c>
      <c r="K1614" t="s">
        <v>38080</v>
      </c>
      <c r="L1614" t="s">
        <v>38079</v>
      </c>
      <c r="M1614" t="s">
        <v>38078</v>
      </c>
      <c r="N1614">
        <v>5</v>
      </c>
      <c r="O1614" t="s">
        <v>38077</v>
      </c>
      <c r="P1614" t="s">
        <v>38076</v>
      </c>
      <c r="Q1614" t="s">
        <v>38075</v>
      </c>
      <c r="R1614" s="7">
        <v>42005</v>
      </c>
      <c r="S1614" s="8">
        <f t="shared" si="200"/>
        <v>2015</v>
      </c>
      <c r="T1614" s="8">
        <v>2015</v>
      </c>
      <c r="U1614" s="8">
        <f t="shared" si="201"/>
        <v>7</v>
      </c>
      <c r="V1614" s="7">
        <v>42005</v>
      </c>
      <c r="W1614" t="s">
        <v>38074</v>
      </c>
      <c r="X1614" s="2">
        <v>1.087</v>
      </c>
      <c r="Y1614" s="6">
        <f t="shared" si="206"/>
        <v>2.9016844184618671E-2</v>
      </c>
      <c r="AA1614" t="s">
        <v>38073</v>
      </c>
      <c r="AB1614">
        <v>19800188022</v>
      </c>
      <c r="AD1614" t="s">
        <v>7</v>
      </c>
      <c r="AE1614">
        <v>5</v>
      </c>
      <c r="AF1614">
        <v>1</v>
      </c>
      <c r="AG1614">
        <v>6991604</v>
      </c>
      <c r="AH1614" t="s">
        <v>38072</v>
      </c>
      <c r="AI1614" t="s">
        <v>38071</v>
      </c>
      <c r="AJ1614" t="s">
        <v>38070</v>
      </c>
      <c r="AK1614" t="s">
        <v>38069</v>
      </c>
      <c r="AL1614">
        <v>9</v>
      </c>
      <c r="AM1614" s="5">
        <f t="shared" si="202"/>
        <v>1.2857142857142858</v>
      </c>
      <c r="AN1614" s="4">
        <f t="shared" si="207"/>
        <v>1.9473143289879377E-3</v>
      </c>
      <c r="AO1614" s="3"/>
      <c r="AP1614">
        <v>0</v>
      </c>
      <c r="AR1614" t="s">
        <v>62</v>
      </c>
      <c r="AT1614" s="2">
        <v>3.274</v>
      </c>
      <c r="AU1614" s="1">
        <f t="shared" si="203"/>
        <v>2.089598522792945</v>
      </c>
      <c r="AV1614" s="1">
        <f t="shared" si="204"/>
        <v>1.5482079256803303</v>
      </c>
      <c r="AW1614" s="1">
        <f t="shared" si="205"/>
        <v>1.0068173285677158</v>
      </c>
    </row>
    <row r="1615" spans="1:49" x14ac:dyDescent="0.2">
      <c r="A1615">
        <v>1613</v>
      </c>
      <c r="B1615" t="s">
        <v>38068</v>
      </c>
      <c r="C1615" t="s">
        <v>38067</v>
      </c>
      <c r="F1615" t="s">
        <v>38066</v>
      </c>
      <c r="G1615" t="s">
        <v>18</v>
      </c>
      <c r="H1615" t="s">
        <v>17</v>
      </c>
      <c r="I1615" t="s">
        <v>38065</v>
      </c>
      <c r="J1615" t="s">
        <v>38064</v>
      </c>
      <c r="K1615" t="s">
        <v>38063</v>
      </c>
      <c r="L1615" t="s">
        <v>38062</v>
      </c>
      <c r="M1615" t="s">
        <v>38061</v>
      </c>
      <c r="N1615">
        <v>3</v>
      </c>
      <c r="O1615" t="s">
        <v>38060</v>
      </c>
      <c r="P1615" t="s">
        <v>38059</v>
      </c>
      <c r="Q1615" t="s">
        <v>38058</v>
      </c>
      <c r="R1615" s="7">
        <v>42005</v>
      </c>
      <c r="S1615" s="8">
        <f t="shared" ref="S1615:S1678" si="208">YEAR(R1615)</f>
        <v>2015</v>
      </c>
      <c r="T1615" s="8">
        <v>2015</v>
      </c>
      <c r="U1615" s="8">
        <f t="shared" ref="U1615:U1678" si="209">2022-T1615</f>
        <v>7</v>
      </c>
      <c r="V1615" s="7">
        <v>42095</v>
      </c>
      <c r="W1615" t="s">
        <v>1441</v>
      </c>
      <c r="X1615" s="2">
        <v>0.82</v>
      </c>
      <c r="Y1615" s="6">
        <f t="shared" si="206"/>
        <v>2.1889431675609299E-2</v>
      </c>
      <c r="AA1615">
        <v>189456</v>
      </c>
      <c r="AB1615">
        <v>15361</v>
      </c>
      <c r="AD1615" t="s">
        <v>7</v>
      </c>
      <c r="AE1615">
        <v>64</v>
      </c>
      <c r="AF1615">
        <v>4</v>
      </c>
      <c r="AG1615">
        <v>6945890</v>
      </c>
      <c r="AH1615" t="s">
        <v>38057</v>
      </c>
      <c r="AI1615" t="s">
        <v>38056</v>
      </c>
      <c r="AJ1615" t="s">
        <v>38055</v>
      </c>
      <c r="AK1615" t="s">
        <v>38054</v>
      </c>
      <c r="AL1615">
        <v>52</v>
      </c>
      <c r="AM1615" s="5">
        <f t="shared" ref="AM1615:AM1678" si="210">AL1615/U1615</f>
        <v>7.4285714285714288</v>
      </c>
      <c r="AN1615" s="4">
        <f t="shared" si="207"/>
        <v>1.1251149456374751E-2</v>
      </c>
      <c r="AO1615" s="3"/>
      <c r="AP1615">
        <v>0</v>
      </c>
      <c r="AR1615" t="s">
        <v>62</v>
      </c>
      <c r="AT1615" s="2" t="s">
        <v>61</v>
      </c>
      <c r="AU1615" s="1">
        <f t="shared" ref="AU1615:AU1678" si="211">(Y1615*0.7+AN1615*0.3)*100</f>
        <v>1.8697947009838931</v>
      </c>
      <c r="AV1615" s="1">
        <f t="shared" ref="AV1615:AV1678" si="212">(Y1615*0.5+AN1615*0.5)*100</f>
        <v>1.6570290565992025</v>
      </c>
      <c r="AW1615" s="1">
        <f t="shared" ref="AW1615:AW1678" si="213">(Y1615*0.3+AN1615*0.7)*100</f>
        <v>1.4442634122145115</v>
      </c>
    </row>
    <row r="1616" spans="1:49" x14ac:dyDescent="0.2">
      <c r="A1616">
        <v>1614</v>
      </c>
      <c r="B1616" t="s">
        <v>38053</v>
      </c>
      <c r="C1616" t="s">
        <v>38052</v>
      </c>
      <c r="D1616" t="s">
        <v>38051</v>
      </c>
      <c r="F1616" t="s">
        <v>38050</v>
      </c>
      <c r="G1616" t="s">
        <v>18</v>
      </c>
      <c r="H1616" t="s">
        <v>17</v>
      </c>
      <c r="I1616" t="s">
        <v>38049</v>
      </c>
      <c r="J1616" t="s">
        <v>38048</v>
      </c>
      <c r="K1616" t="s">
        <v>38047</v>
      </c>
      <c r="L1616" t="s">
        <v>38046</v>
      </c>
      <c r="M1616" t="s">
        <v>183</v>
      </c>
      <c r="N1616">
        <v>4</v>
      </c>
      <c r="O1616" t="s">
        <v>38045</v>
      </c>
      <c r="P1616" t="s">
        <v>38044</v>
      </c>
      <c r="Q1616" t="s">
        <v>38043</v>
      </c>
      <c r="R1616" s="7">
        <v>42005</v>
      </c>
      <c r="S1616" s="8">
        <f t="shared" si="208"/>
        <v>2015</v>
      </c>
      <c r="T1616" s="8">
        <v>2015</v>
      </c>
      <c r="U1616" s="8">
        <f t="shared" si="209"/>
        <v>7</v>
      </c>
      <c r="V1616" s="7">
        <v>42005</v>
      </c>
      <c r="W1616" t="s">
        <v>13725</v>
      </c>
      <c r="X1616" s="2">
        <v>0.54700000000000004</v>
      </c>
      <c r="Y1616" s="6">
        <f t="shared" si="206"/>
        <v>1.4601852593363766E-2</v>
      </c>
      <c r="AA1616">
        <v>14348411</v>
      </c>
      <c r="AB1616">
        <v>17683</v>
      </c>
      <c r="AC1616">
        <v>16180399</v>
      </c>
      <c r="AD1616" t="s">
        <v>7</v>
      </c>
      <c r="AE1616">
        <v>69</v>
      </c>
      <c r="AF1616">
        <v>1</v>
      </c>
      <c r="AH1616" t="s">
        <v>38042</v>
      </c>
      <c r="AI1616" t="s">
        <v>38041</v>
      </c>
      <c r="AJ1616" t="s">
        <v>38040</v>
      </c>
      <c r="AK1616" t="s">
        <v>38039</v>
      </c>
      <c r="AL1616">
        <v>29</v>
      </c>
      <c r="AM1616" s="5">
        <f t="shared" si="210"/>
        <v>4.1428571428571432</v>
      </c>
      <c r="AN1616" s="4">
        <f t="shared" si="207"/>
        <v>6.274679504516688E-3</v>
      </c>
      <c r="AO1616" s="3"/>
      <c r="AP1616">
        <v>0</v>
      </c>
      <c r="AR1616" t="s">
        <v>62</v>
      </c>
      <c r="AT1616" s="2" t="s">
        <v>61</v>
      </c>
      <c r="AU1616" s="1">
        <f t="shared" si="211"/>
        <v>1.2103700666709643</v>
      </c>
      <c r="AV1616" s="1">
        <f t="shared" si="212"/>
        <v>1.0438266048940226</v>
      </c>
      <c r="AW1616" s="1">
        <f t="shared" si="213"/>
        <v>0.87728314311708111</v>
      </c>
    </row>
    <row r="1617" spans="1:49" x14ac:dyDescent="0.2">
      <c r="A1617">
        <v>1615</v>
      </c>
      <c r="B1617" t="s">
        <v>38038</v>
      </c>
      <c r="C1617" t="s">
        <v>38037</v>
      </c>
      <c r="F1617" t="s">
        <v>38036</v>
      </c>
      <c r="G1617" t="s">
        <v>18</v>
      </c>
      <c r="H1617" t="s">
        <v>17</v>
      </c>
      <c r="I1617" t="s">
        <v>38035</v>
      </c>
      <c r="J1617" t="s">
        <v>38034</v>
      </c>
      <c r="K1617" t="s">
        <v>38033</v>
      </c>
      <c r="L1617" t="s">
        <v>38032</v>
      </c>
      <c r="M1617" t="s">
        <v>38031</v>
      </c>
      <c r="N1617">
        <v>32</v>
      </c>
      <c r="O1617" t="s">
        <v>38030</v>
      </c>
      <c r="P1617" t="s">
        <v>38029</v>
      </c>
      <c r="Q1617" t="s">
        <v>38028</v>
      </c>
      <c r="R1617" s="7">
        <v>42005</v>
      </c>
      <c r="S1617" s="8">
        <f t="shared" si="208"/>
        <v>2015</v>
      </c>
      <c r="T1617" s="8">
        <v>2015</v>
      </c>
      <c r="U1617" s="8">
        <f t="shared" si="209"/>
        <v>7</v>
      </c>
      <c r="V1617" s="7">
        <v>42005</v>
      </c>
      <c r="W1617" t="s">
        <v>8133</v>
      </c>
      <c r="X1617" s="2">
        <v>0.371</v>
      </c>
      <c r="Y1617" s="6">
        <f t="shared" si="206"/>
        <v>9.9036331117695747E-3</v>
      </c>
      <c r="AA1617">
        <v>486604</v>
      </c>
      <c r="AB1617">
        <v>28580</v>
      </c>
      <c r="AC1617" t="s">
        <v>8132</v>
      </c>
      <c r="AD1617" t="s">
        <v>7</v>
      </c>
      <c r="AE1617">
        <v>50</v>
      </c>
      <c r="AF1617">
        <v>1</v>
      </c>
      <c r="AG1617" t="s">
        <v>38027</v>
      </c>
      <c r="AI1617" t="s">
        <v>38026</v>
      </c>
      <c r="AJ1617" t="s">
        <v>38025</v>
      </c>
      <c r="AK1617" t="s">
        <v>38024</v>
      </c>
      <c r="AL1617">
        <v>9</v>
      </c>
      <c r="AM1617" s="5">
        <f t="shared" si="210"/>
        <v>1.2857142857142858</v>
      </c>
      <c r="AN1617" s="4">
        <f t="shared" si="207"/>
        <v>1.9473143289879377E-3</v>
      </c>
      <c r="AO1617" s="3"/>
      <c r="AP1617">
        <v>0</v>
      </c>
      <c r="AR1617" t="s">
        <v>38023</v>
      </c>
      <c r="AT1617" s="2">
        <v>1.431</v>
      </c>
      <c r="AU1617" s="1">
        <f t="shared" si="211"/>
        <v>0.75167374769350837</v>
      </c>
      <c r="AV1617" s="1">
        <f t="shared" si="212"/>
        <v>0.59254737203787566</v>
      </c>
      <c r="AW1617" s="1">
        <f t="shared" si="213"/>
        <v>0.43342099638224285</v>
      </c>
    </row>
    <row r="1618" spans="1:49" x14ac:dyDescent="0.2">
      <c r="A1618">
        <v>1616</v>
      </c>
      <c r="B1618" t="s">
        <v>38022</v>
      </c>
      <c r="C1618" t="s">
        <v>38021</v>
      </c>
      <c r="F1618" t="s">
        <v>38020</v>
      </c>
      <c r="G1618" t="s">
        <v>18</v>
      </c>
      <c r="H1618" t="s">
        <v>17</v>
      </c>
      <c r="I1618" t="s">
        <v>38019</v>
      </c>
      <c r="J1618">
        <v>60019000</v>
      </c>
      <c r="K1618" t="s">
        <v>38018</v>
      </c>
      <c r="L1618" t="s">
        <v>38017</v>
      </c>
      <c r="M1618" t="s">
        <v>982</v>
      </c>
      <c r="N1618">
        <v>3</v>
      </c>
      <c r="O1618" t="s">
        <v>38016</v>
      </c>
      <c r="P1618" t="s">
        <v>38015</v>
      </c>
      <c r="Q1618" t="s">
        <v>38014</v>
      </c>
      <c r="R1618" s="7">
        <v>42005</v>
      </c>
      <c r="S1618" s="8">
        <f t="shared" si="208"/>
        <v>2015</v>
      </c>
      <c r="T1618" s="8">
        <v>2015</v>
      </c>
      <c r="U1618" s="8">
        <f t="shared" si="209"/>
        <v>7</v>
      </c>
      <c r="V1618" s="7">
        <v>42005</v>
      </c>
      <c r="W1618" t="s">
        <v>1258</v>
      </c>
      <c r="X1618" s="2">
        <v>0.63100000000000001</v>
      </c>
      <c r="Y1618" s="6">
        <f t="shared" si="206"/>
        <v>1.6844184618670086E-2</v>
      </c>
      <c r="AA1618">
        <v>9210296</v>
      </c>
      <c r="AB1618">
        <v>24360</v>
      </c>
      <c r="AC1618">
        <v>15730409</v>
      </c>
      <c r="AD1618" t="s">
        <v>7</v>
      </c>
      <c r="AE1618">
        <v>77</v>
      </c>
      <c r="AF1618">
        <v>1</v>
      </c>
      <c r="AH1618" t="s">
        <v>38013</v>
      </c>
      <c r="AI1618" t="s">
        <v>38012</v>
      </c>
      <c r="AJ1618" t="s">
        <v>38011</v>
      </c>
      <c r="AK1618" t="s">
        <v>38010</v>
      </c>
      <c r="AL1618">
        <v>5</v>
      </c>
      <c r="AM1618" s="5">
        <f t="shared" si="210"/>
        <v>0.7142857142857143</v>
      </c>
      <c r="AN1618" s="4">
        <f t="shared" si="207"/>
        <v>1.0818412938821875E-3</v>
      </c>
      <c r="AO1618" s="3"/>
      <c r="AP1618">
        <v>0</v>
      </c>
      <c r="AQ1618" t="s">
        <v>2739</v>
      </c>
      <c r="AR1618" t="s">
        <v>62</v>
      </c>
      <c r="AS1618" t="s">
        <v>2738</v>
      </c>
      <c r="AT1618" s="2" t="s">
        <v>61</v>
      </c>
      <c r="AU1618" s="1">
        <f t="shared" si="211"/>
        <v>1.2115481621233715</v>
      </c>
      <c r="AV1618" s="1">
        <f t="shared" si="212"/>
        <v>0.89630129562761363</v>
      </c>
      <c r="AW1618" s="1">
        <f t="shared" si="213"/>
        <v>0.58105442913185568</v>
      </c>
    </row>
    <row r="1619" spans="1:49" x14ac:dyDescent="0.2">
      <c r="A1619">
        <v>1617</v>
      </c>
      <c r="B1619" t="s">
        <v>38009</v>
      </c>
      <c r="C1619" t="s">
        <v>38008</v>
      </c>
      <c r="F1619" t="s">
        <v>38007</v>
      </c>
      <c r="G1619" t="s">
        <v>18</v>
      </c>
      <c r="H1619" t="s">
        <v>17</v>
      </c>
      <c r="I1619" t="s">
        <v>38006</v>
      </c>
      <c r="J1619">
        <v>60002561</v>
      </c>
      <c r="K1619" t="s">
        <v>38005</v>
      </c>
      <c r="L1619" t="s">
        <v>10614</v>
      </c>
      <c r="M1619" t="s">
        <v>1121</v>
      </c>
      <c r="N1619">
        <v>5</v>
      </c>
      <c r="O1619" t="s">
        <v>38004</v>
      </c>
      <c r="P1619" t="s">
        <v>38003</v>
      </c>
      <c r="Q1619" t="s">
        <v>38002</v>
      </c>
      <c r="R1619" s="7">
        <v>42005</v>
      </c>
      <c r="S1619" s="8">
        <f t="shared" si="208"/>
        <v>2015</v>
      </c>
      <c r="T1619" s="8">
        <v>2015</v>
      </c>
      <c r="U1619" s="8">
        <f t="shared" si="209"/>
        <v>7</v>
      </c>
      <c r="V1619" s="7">
        <v>42005</v>
      </c>
      <c r="W1619" t="s">
        <v>8133</v>
      </c>
      <c r="X1619" s="2">
        <v>0.371</v>
      </c>
      <c r="Y1619" s="6">
        <f t="shared" si="206"/>
        <v>9.9036331117695747E-3</v>
      </c>
      <c r="AA1619">
        <v>486604</v>
      </c>
      <c r="AB1619">
        <v>28580</v>
      </c>
      <c r="AC1619" t="s">
        <v>8132</v>
      </c>
      <c r="AD1619" t="s">
        <v>7</v>
      </c>
      <c r="AE1619">
        <v>50</v>
      </c>
      <c r="AF1619">
        <v>1</v>
      </c>
      <c r="AH1619" t="s">
        <v>38001</v>
      </c>
      <c r="AI1619" t="s">
        <v>38000</v>
      </c>
      <c r="AJ1619" t="s">
        <v>37999</v>
      </c>
      <c r="AK1619" t="s">
        <v>37998</v>
      </c>
      <c r="AL1619">
        <v>9</v>
      </c>
      <c r="AM1619" s="5">
        <f t="shared" si="210"/>
        <v>1.2857142857142858</v>
      </c>
      <c r="AN1619" s="4">
        <f t="shared" si="207"/>
        <v>1.9473143289879377E-3</v>
      </c>
      <c r="AO1619" s="3"/>
      <c r="AP1619">
        <v>0</v>
      </c>
      <c r="AQ1619" t="s">
        <v>1404</v>
      </c>
      <c r="AR1619">
        <v>26420321</v>
      </c>
      <c r="AS1619" t="s">
        <v>1403</v>
      </c>
      <c r="AT1619" s="2">
        <v>1.431</v>
      </c>
      <c r="AU1619" s="1">
        <f t="shared" si="211"/>
        <v>0.75167374769350837</v>
      </c>
      <c r="AV1619" s="1">
        <f t="shared" si="212"/>
        <v>0.59254737203787566</v>
      </c>
      <c r="AW1619" s="1">
        <f t="shared" si="213"/>
        <v>0.43342099638224285</v>
      </c>
    </row>
    <row r="1620" spans="1:49" x14ac:dyDescent="0.2">
      <c r="A1620">
        <v>1618</v>
      </c>
      <c r="B1620" t="s">
        <v>37997</v>
      </c>
      <c r="C1620" t="s">
        <v>37996</v>
      </c>
      <c r="F1620" t="s">
        <v>37995</v>
      </c>
      <c r="G1620" t="s">
        <v>18</v>
      </c>
      <c r="H1620" t="s">
        <v>17</v>
      </c>
      <c r="I1620" t="s">
        <v>37994</v>
      </c>
      <c r="J1620" t="s">
        <v>37993</v>
      </c>
      <c r="K1620" t="s">
        <v>37992</v>
      </c>
      <c r="L1620" t="s">
        <v>37991</v>
      </c>
      <c r="M1620" t="s">
        <v>5957</v>
      </c>
      <c r="N1620">
        <v>4</v>
      </c>
      <c r="O1620" t="s">
        <v>37990</v>
      </c>
      <c r="P1620" t="s">
        <v>37989</v>
      </c>
      <c r="Q1620" t="s">
        <v>37988</v>
      </c>
      <c r="R1620" s="7">
        <v>42005</v>
      </c>
      <c r="S1620" s="8">
        <f t="shared" si="208"/>
        <v>2015</v>
      </c>
      <c r="T1620" s="8">
        <v>2015</v>
      </c>
      <c r="U1620" s="8">
        <f t="shared" si="209"/>
        <v>7</v>
      </c>
      <c r="V1620" s="7">
        <v>41640</v>
      </c>
      <c r="W1620" t="s">
        <v>4945</v>
      </c>
      <c r="X1620" s="2">
        <v>0.30199999999999999</v>
      </c>
      <c r="Y1620" s="6">
        <f t="shared" si="206"/>
        <v>8.0617175195536687E-3</v>
      </c>
      <c r="AA1620">
        <v>9296212</v>
      </c>
      <c r="AB1620">
        <v>20725</v>
      </c>
      <c r="AC1620" t="s">
        <v>4944</v>
      </c>
      <c r="AD1620" t="s">
        <v>7</v>
      </c>
      <c r="AE1620">
        <v>80</v>
      </c>
      <c r="AF1620">
        <v>2</v>
      </c>
      <c r="AH1620" t="s">
        <v>37987</v>
      </c>
      <c r="AI1620" t="s">
        <v>37986</v>
      </c>
      <c r="AJ1620" t="s">
        <v>37985</v>
      </c>
      <c r="AK1620" t="s">
        <v>37984</v>
      </c>
      <c r="AL1620">
        <v>7</v>
      </c>
      <c r="AM1620" s="5">
        <f t="shared" si="210"/>
        <v>1</v>
      </c>
      <c r="AN1620" s="4">
        <f t="shared" si="207"/>
        <v>1.5145778114350624E-3</v>
      </c>
      <c r="AO1620" s="3"/>
      <c r="AP1620">
        <v>0</v>
      </c>
      <c r="AQ1620" t="s">
        <v>2707</v>
      </c>
      <c r="AR1620" t="s">
        <v>37983</v>
      </c>
      <c r="AS1620" t="s">
        <v>2705</v>
      </c>
      <c r="AT1620" s="2">
        <v>1.671</v>
      </c>
      <c r="AU1620" s="1">
        <f t="shared" si="211"/>
        <v>0.60975756071180864</v>
      </c>
      <c r="AV1620" s="1">
        <f t="shared" si="212"/>
        <v>0.47881476654943655</v>
      </c>
      <c r="AW1620" s="1">
        <f t="shared" si="213"/>
        <v>0.34787197238706441</v>
      </c>
    </row>
    <row r="1621" spans="1:49" x14ac:dyDescent="0.2">
      <c r="A1621">
        <v>1619</v>
      </c>
      <c r="B1621" t="s">
        <v>37982</v>
      </c>
      <c r="C1621" t="s">
        <v>37981</v>
      </c>
      <c r="F1621" t="s">
        <v>37980</v>
      </c>
      <c r="G1621" t="s">
        <v>18</v>
      </c>
      <c r="H1621" t="s">
        <v>17</v>
      </c>
      <c r="I1621" t="s">
        <v>37979</v>
      </c>
      <c r="J1621" t="s">
        <v>37978</v>
      </c>
      <c r="K1621" t="s">
        <v>37977</v>
      </c>
      <c r="L1621" t="s">
        <v>37976</v>
      </c>
      <c r="M1621" t="s">
        <v>37975</v>
      </c>
      <c r="N1621">
        <v>8</v>
      </c>
      <c r="O1621" t="s">
        <v>37974</v>
      </c>
      <c r="P1621" t="s">
        <v>37973</v>
      </c>
      <c r="Q1621" t="s">
        <v>37972</v>
      </c>
      <c r="R1621" s="7">
        <v>42005</v>
      </c>
      <c r="S1621" s="8">
        <f t="shared" si="208"/>
        <v>2015</v>
      </c>
      <c r="T1621" s="8">
        <v>2015</v>
      </c>
      <c r="U1621" s="8">
        <f t="shared" si="209"/>
        <v>7</v>
      </c>
      <c r="V1621" s="7">
        <v>42005</v>
      </c>
      <c r="W1621" t="s">
        <v>37971</v>
      </c>
      <c r="X1621" s="2">
        <v>0.70699999999999996</v>
      </c>
      <c r="Y1621" s="6">
        <f t="shared" si="206"/>
        <v>1.8872961212994848E-2</v>
      </c>
      <c r="AA1621">
        <v>1676857</v>
      </c>
      <c r="AB1621">
        <v>19020</v>
      </c>
      <c r="AC1621">
        <v>15735044</v>
      </c>
      <c r="AD1621" t="s">
        <v>7</v>
      </c>
      <c r="AE1621">
        <v>120</v>
      </c>
      <c r="AF1621">
        <v>1</v>
      </c>
      <c r="AH1621" t="s">
        <v>37970</v>
      </c>
      <c r="AI1621" t="s">
        <v>37969</v>
      </c>
      <c r="AJ1621" t="s">
        <v>37968</v>
      </c>
      <c r="AK1621" t="s">
        <v>37967</v>
      </c>
      <c r="AL1621">
        <v>47</v>
      </c>
      <c r="AM1621" s="5">
        <f t="shared" si="210"/>
        <v>6.7142857142857144</v>
      </c>
      <c r="AN1621" s="4">
        <f t="shared" si="207"/>
        <v>1.0169308162492563E-2</v>
      </c>
      <c r="AO1621" s="3"/>
      <c r="AP1621">
        <v>1</v>
      </c>
      <c r="AR1621" t="s">
        <v>62</v>
      </c>
      <c r="AT1621" s="2" t="s">
        <v>61</v>
      </c>
      <c r="AU1621" s="1">
        <f t="shared" si="211"/>
        <v>1.6261865297844162</v>
      </c>
      <c r="AV1621" s="1">
        <f t="shared" si="212"/>
        <v>1.4521134687743706</v>
      </c>
      <c r="AW1621" s="1">
        <f t="shared" si="213"/>
        <v>1.2780404077643248</v>
      </c>
    </row>
    <row r="1622" spans="1:49" x14ac:dyDescent="0.2">
      <c r="A1622">
        <v>1620</v>
      </c>
      <c r="B1622" t="s">
        <v>37966</v>
      </c>
      <c r="C1622" t="s">
        <v>37965</v>
      </c>
      <c r="F1622" t="s">
        <v>37964</v>
      </c>
      <c r="G1622" t="s">
        <v>18</v>
      </c>
      <c r="H1622" t="s">
        <v>17</v>
      </c>
      <c r="I1622" t="s">
        <v>37963</v>
      </c>
      <c r="J1622" t="s">
        <v>37962</v>
      </c>
      <c r="K1622" t="s">
        <v>37961</v>
      </c>
      <c r="L1622" t="s">
        <v>37960</v>
      </c>
      <c r="M1622" t="s">
        <v>37959</v>
      </c>
      <c r="N1622">
        <v>5</v>
      </c>
      <c r="O1622" t="s">
        <v>37958</v>
      </c>
      <c r="P1622" t="s">
        <v>37957</v>
      </c>
      <c r="Q1622" t="s">
        <v>37956</v>
      </c>
      <c r="R1622" s="7">
        <v>42005</v>
      </c>
      <c r="S1622" s="8">
        <f t="shared" si="208"/>
        <v>2015</v>
      </c>
      <c r="T1622" s="8">
        <v>2015</v>
      </c>
      <c r="U1622" s="8">
        <f t="shared" si="209"/>
        <v>7</v>
      </c>
      <c r="V1622" s="7">
        <v>2015</v>
      </c>
      <c r="W1622" t="s">
        <v>27259</v>
      </c>
      <c r="X1622" s="2">
        <v>0.39400000000000002</v>
      </c>
      <c r="Y1622" s="6">
        <f t="shared" si="206"/>
        <v>1.0517604975841543E-2</v>
      </c>
      <c r="AB1622">
        <v>21100928823</v>
      </c>
      <c r="AC1622">
        <v>22913467</v>
      </c>
      <c r="AD1622" t="s">
        <v>7</v>
      </c>
      <c r="AE1622">
        <v>4</v>
      </c>
      <c r="AF1622">
        <v>1</v>
      </c>
      <c r="AH1622" t="s">
        <v>25254</v>
      </c>
      <c r="AI1622" t="s">
        <v>37955</v>
      </c>
      <c r="AJ1622" t="s">
        <v>37954</v>
      </c>
      <c r="AK1622" t="s">
        <v>37953</v>
      </c>
      <c r="AL1622">
        <v>34</v>
      </c>
      <c r="AM1622" s="5">
        <f t="shared" si="210"/>
        <v>4.8571428571428568</v>
      </c>
      <c r="AN1622" s="4">
        <f t="shared" si="207"/>
        <v>7.356520798398874E-3</v>
      </c>
      <c r="AO1622" s="3"/>
      <c r="AP1622">
        <v>0</v>
      </c>
      <c r="AQ1622" t="s">
        <v>44</v>
      </c>
      <c r="AR1622" t="s">
        <v>62</v>
      </c>
      <c r="AS1622" t="s">
        <v>42</v>
      </c>
      <c r="AT1622" s="2" t="s">
        <v>61</v>
      </c>
      <c r="AU1622" s="1">
        <f t="shared" si="211"/>
        <v>0.95692797226087423</v>
      </c>
      <c r="AV1622" s="1">
        <f t="shared" si="212"/>
        <v>0.89370628871202085</v>
      </c>
      <c r="AW1622" s="1">
        <f t="shared" si="213"/>
        <v>0.83048460516316736</v>
      </c>
    </row>
    <row r="1623" spans="1:49" x14ac:dyDescent="0.2">
      <c r="A1623">
        <v>1621</v>
      </c>
      <c r="B1623" t="s">
        <v>37952</v>
      </c>
      <c r="C1623" t="s">
        <v>37951</v>
      </c>
      <c r="F1623" t="s">
        <v>37950</v>
      </c>
      <c r="G1623" t="s">
        <v>18</v>
      </c>
      <c r="H1623" t="s">
        <v>17</v>
      </c>
      <c r="I1623" t="s">
        <v>37949</v>
      </c>
      <c r="J1623">
        <v>60012162</v>
      </c>
      <c r="K1623" t="s">
        <v>37948</v>
      </c>
      <c r="L1623" t="s">
        <v>37947</v>
      </c>
      <c r="M1623" t="s">
        <v>499</v>
      </c>
      <c r="N1623">
        <v>2</v>
      </c>
      <c r="O1623" t="s">
        <v>37946</v>
      </c>
      <c r="P1623" t="s">
        <v>37945</v>
      </c>
      <c r="Q1623" t="s">
        <v>37944</v>
      </c>
      <c r="R1623" s="7">
        <v>42005</v>
      </c>
      <c r="S1623" s="8">
        <f t="shared" si="208"/>
        <v>2015</v>
      </c>
      <c r="T1623" s="8">
        <v>2015</v>
      </c>
      <c r="U1623" s="8">
        <f t="shared" si="209"/>
        <v>7</v>
      </c>
      <c r="V1623" s="7">
        <v>2015</v>
      </c>
      <c r="W1623" t="s">
        <v>37943</v>
      </c>
      <c r="X1623" s="2">
        <v>2.7029999999999998</v>
      </c>
      <c r="Y1623" s="6">
        <f t="shared" si="206"/>
        <v>7.2155041242892612E-2</v>
      </c>
      <c r="AA1623">
        <v>8893268</v>
      </c>
      <c r="AB1623">
        <v>15392</v>
      </c>
      <c r="AD1623" t="s">
        <v>7</v>
      </c>
      <c r="AE1623">
        <v>30</v>
      </c>
      <c r="AF1623">
        <v>1</v>
      </c>
      <c r="AH1623" t="s">
        <v>37942</v>
      </c>
      <c r="AI1623" t="s">
        <v>37941</v>
      </c>
      <c r="AJ1623" t="s">
        <v>37940</v>
      </c>
      <c r="AK1623" t="s">
        <v>37939</v>
      </c>
      <c r="AL1623">
        <v>0</v>
      </c>
      <c r="AM1623" s="5">
        <f t="shared" si="210"/>
        <v>0</v>
      </c>
      <c r="AN1623" s="4">
        <f t="shared" si="207"/>
        <v>0</v>
      </c>
      <c r="AO1623" s="3"/>
      <c r="AP1623">
        <v>0</v>
      </c>
      <c r="AR1623" t="s">
        <v>62</v>
      </c>
      <c r="AT1623" s="2">
        <v>6.76</v>
      </c>
      <c r="AU1623" s="1">
        <f t="shared" si="211"/>
        <v>5.0508528870024829</v>
      </c>
      <c r="AV1623" s="1">
        <f t="shared" si="212"/>
        <v>3.6077520621446304</v>
      </c>
      <c r="AW1623" s="1">
        <f t="shared" si="213"/>
        <v>2.1646512372867783</v>
      </c>
    </row>
    <row r="1624" spans="1:49" x14ac:dyDescent="0.2">
      <c r="A1624">
        <v>1622</v>
      </c>
      <c r="B1624" t="s">
        <v>37938</v>
      </c>
      <c r="F1624" t="s">
        <v>37937</v>
      </c>
      <c r="G1624" t="s">
        <v>18</v>
      </c>
      <c r="H1624" t="s">
        <v>17</v>
      </c>
      <c r="I1624" t="s">
        <v>37936</v>
      </c>
      <c r="J1624">
        <v>60023544</v>
      </c>
      <c r="K1624" t="s">
        <v>37935</v>
      </c>
      <c r="L1624" t="s">
        <v>37934</v>
      </c>
      <c r="M1624" t="s">
        <v>318</v>
      </c>
      <c r="N1624">
        <v>3</v>
      </c>
      <c r="O1624" t="s">
        <v>37933</v>
      </c>
      <c r="P1624" t="s">
        <v>37932</v>
      </c>
      <c r="Q1624" t="s">
        <v>37931</v>
      </c>
      <c r="R1624" s="7">
        <v>42005</v>
      </c>
      <c r="S1624" s="8">
        <f t="shared" si="208"/>
        <v>2015</v>
      </c>
      <c r="T1624" s="8">
        <v>2015</v>
      </c>
      <c r="U1624" s="8">
        <f t="shared" si="209"/>
        <v>7</v>
      </c>
      <c r="V1624" s="7">
        <v>2015</v>
      </c>
      <c r="W1624" t="s">
        <v>37930</v>
      </c>
      <c r="X1624" s="2">
        <v>0.105</v>
      </c>
      <c r="Y1624" s="6">
        <f t="shared" si="206"/>
        <v>2.8029150316328981E-3</v>
      </c>
      <c r="AA1624">
        <v>12404543</v>
      </c>
      <c r="AB1624">
        <v>28044</v>
      </c>
      <c r="AD1624" t="s">
        <v>7</v>
      </c>
      <c r="AE1624">
        <v>58</v>
      </c>
      <c r="AF1624">
        <v>1</v>
      </c>
      <c r="AH1624" t="s">
        <v>30285</v>
      </c>
      <c r="AI1624" t="s">
        <v>37929</v>
      </c>
      <c r="AJ1624" t="s">
        <v>37928</v>
      </c>
      <c r="AK1624" t="s">
        <v>37927</v>
      </c>
      <c r="AL1624">
        <v>1</v>
      </c>
      <c r="AM1624" s="5">
        <f t="shared" si="210"/>
        <v>0.14285714285714285</v>
      </c>
      <c r="AN1624" s="4">
        <f t="shared" si="207"/>
        <v>2.1636825877643749E-4</v>
      </c>
      <c r="AO1624" s="3"/>
      <c r="AP1624">
        <v>0</v>
      </c>
      <c r="AR1624" t="s">
        <v>62</v>
      </c>
      <c r="AT1624" s="2" t="s">
        <v>61</v>
      </c>
      <c r="AU1624" s="1">
        <f t="shared" si="211"/>
        <v>0.20269509997759594</v>
      </c>
      <c r="AV1624" s="1">
        <f t="shared" si="212"/>
        <v>0.15096416452046679</v>
      </c>
      <c r="AW1624" s="1">
        <f t="shared" si="213"/>
        <v>9.9233229063337577E-2</v>
      </c>
    </row>
    <row r="1625" spans="1:49" x14ac:dyDescent="0.2">
      <c r="A1625">
        <v>1623</v>
      </c>
      <c r="B1625" t="s">
        <v>37926</v>
      </c>
      <c r="C1625" t="s">
        <v>37925</v>
      </c>
      <c r="F1625" t="s">
        <v>37924</v>
      </c>
      <c r="G1625" t="s">
        <v>18</v>
      </c>
      <c r="H1625" t="s">
        <v>17</v>
      </c>
      <c r="I1625" t="s">
        <v>23517</v>
      </c>
      <c r="J1625" t="s">
        <v>37920</v>
      </c>
      <c r="K1625" t="s">
        <v>37923</v>
      </c>
      <c r="L1625" t="s">
        <v>23514</v>
      </c>
      <c r="M1625" t="s">
        <v>10168</v>
      </c>
      <c r="N1625">
        <v>2</v>
      </c>
      <c r="O1625" t="s">
        <v>37922</v>
      </c>
      <c r="P1625" t="s">
        <v>37921</v>
      </c>
      <c r="Q1625" t="s">
        <v>37920</v>
      </c>
      <c r="R1625" s="7">
        <v>42005</v>
      </c>
      <c r="S1625" s="8">
        <f t="shared" si="208"/>
        <v>2015</v>
      </c>
      <c r="T1625" s="8">
        <v>2015</v>
      </c>
      <c r="U1625" s="8">
        <f t="shared" si="209"/>
        <v>7</v>
      </c>
      <c r="V1625" s="7">
        <v>42005</v>
      </c>
      <c r="W1625" t="s">
        <v>2805</v>
      </c>
      <c r="X1625" s="2">
        <v>1.6519999999999999</v>
      </c>
      <c r="Y1625" s="6">
        <f t="shared" si="206"/>
        <v>4.409919649769093E-2</v>
      </c>
      <c r="AA1625" t="s">
        <v>2804</v>
      </c>
      <c r="AB1625">
        <v>17337</v>
      </c>
      <c r="AD1625" t="s">
        <v>7</v>
      </c>
      <c r="AE1625">
        <v>63</v>
      </c>
      <c r="AF1625">
        <v>1</v>
      </c>
      <c r="AG1625">
        <v>6949068</v>
      </c>
      <c r="AH1625" t="s">
        <v>37919</v>
      </c>
      <c r="AI1625" t="s">
        <v>37918</v>
      </c>
      <c r="AJ1625" t="s">
        <v>37917</v>
      </c>
      <c r="AK1625" t="s">
        <v>37916</v>
      </c>
      <c r="AL1625">
        <v>44</v>
      </c>
      <c r="AM1625" s="5">
        <f t="shared" si="210"/>
        <v>6.2857142857142856</v>
      </c>
      <c r="AN1625" s="4">
        <f t="shared" si="207"/>
        <v>9.5202033861632503E-3</v>
      </c>
      <c r="AO1625" s="3"/>
      <c r="AP1625">
        <v>0</v>
      </c>
      <c r="AR1625" t="s">
        <v>62</v>
      </c>
      <c r="AS1625" t="s">
        <v>37915</v>
      </c>
      <c r="AT1625" s="2" t="s">
        <v>61</v>
      </c>
      <c r="AU1625" s="1">
        <f t="shared" si="211"/>
        <v>3.3725498564232623</v>
      </c>
      <c r="AV1625" s="1">
        <f t="shared" si="212"/>
        <v>2.6809699941927092</v>
      </c>
      <c r="AW1625" s="1">
        <f t="shared" si="213"/>
        <v>1.9893901319621554</v>
      </c>
    </row>
    <row r="1626" spans="1:49" x14ac:dyDescent="0.2">
      <c r="A1626">
        <v>1624</v>
      </c>
      <c r="B1626" t="s">
        <v>37914</v>
      </c>
      <c r="F1626" t="s">
        <v>37913</v>
      </c>
      <c r="G1626" t="s">
        <v>18</v>
      </c>
      <c r="H1626" t="s">
        <v>17</v>
      </c>
      <c r="I1626" t="s">
        <v>37912</v>
      </c>
      <c r="J1626">
        <v>60021543</v>
      </c>
      <c r="K1626" t="s">
        <v>19361</v>
      </c>
      <c r="L1626" t="s">
        <v>19360</v>
      </c>
      <c r="M1626" t="s">
        <v>11430</v>
      </c>
      <c r="N1626">
        <v>2</v>
      </c>
      <c r="O1626" t="s">
        <v>37911</v>
      </c>
      <c r="P1626" t="s">
        <v>37910</v>
      </c>
      <c r="Q1626" t="s">
        <v>19357</v>
      </c>
      <c r="R1626" s="7">
        <v>42005</v>
      </c>
      <c r="S1626" s="8">
        <f t="shared" si="208"/>
        <v>2015</v>
      </c>
      <c r="T1626" s="8">
        <v>2015</v>
      </c>
      <c r="U1626" s="8">
        <f t="shared" si="209"/>
        <v>7</v>
      </c>
      <c r="V1626" s="7">
        <v>2015</v>
      </c>
      <c r="W1626" t="s">
        <v>37909</v>
      </c>
      <c r="X1626" s="2">
        <v>0.123</v>
      </c>
      <c r="Y1626" s="6">
        <f t="shared" si="206"/>
        <v>3.283414751341395E-3</v>
      </c>
      <c r="AA1626">
        <v>3270793</v>
      </c>
      <c r="AB1626">
        <v>24740</v>
      </c>
      <c r="AD1626" t="s">
        <v>7</v>
      </c>
      <c r="AE1626">
        <v>45</v>
      </c>
      <c r="AF1626">
        <v>3</v>
      </c>
      <c r="AH1626" t="s">
        <v>37908</v>
      </c>
      <c r="AI1626" t="s">
        <v>37907</v>
      </c>
      <c r="AJ1626" t="s">
        <v>37906</v>
      </c>
      <c r="AK1626" t="s">
        <v>37905</v>
      </c>
      <c r="AL1626">
        <v>1</v>
      </c>
      <c r="AM1626" s="5">
        <f t="shared" si="210"/>
        <v>0.14285714285714285</v>
      </c>
      <c r="AN1626" s="4">
        <f t="shared" si="207"/>
        <v>2.1636825877643749E-4</v>
      </c>
      <c r="AO1626" s="3"/>
      <c r="AP1626">
        <v>0</v>
      </c>
      <c r="AQ1626" t="s">
        <v>21666</v>
      </c>
      <c r="AR1626" t="s">
        <v>37904</v>
      </c>
      <c r="AS1626" t="s">
        <v>21665</v>
      </c>
      <c r="AT1626" s="2">
        <v>0.184</v>
      </c>
      <c r="AU1626" s="1">
        <f t="shared" si="211"/>
        <v>0.23633008035719075</v>
      </c>
      <c r="AV1626" s="1">
        <f t="shared" si="212"/>
        <v>0.17498915050589162</v>
      </c>
      <c r="AW1626" s="1">
        <f t="shared" si="213"/>
        <v>0.11364822065459247</v>
      </c>
    </row>
    <row r="1627" spans="1:49" x14ac:dyDescent="0.2">
      <c r="A1627">
        <v>1625</v>
      </c>
      <c r="B1627" t="s">
        <v>37903</v>
      </c>
      <c r="F1627" t="s">
        <v>37902</v>
      </c>
      <c r="G1627" t="s">
        <v>18</v>
      </c>
      <c r="H1627" t="s">
        <v>17</v>
      </c>
      <c r="I1627" t="s">
        <v>37901</v>
      </c>
      <c r="J1627" t="s">
        <v>37900</v>
      </c>
      <c r="K1627" t="s">
        <v>37899</v>
      </c>
      <c r="L1627" t="s">
        <v>37898</v>
      </c>
      <c r="M1627" t="s">
        <v>11928</v>
      </c>
      <c r="N1627">
        <v>2</v>
      </c>
      <c r="O1627" t="s">
        <v>37897</v>
      </c>
      <c r="P1627" t="s">
        <v>37896</v>
      </c>
      <c r="Q1627" t="s">
        <v>37895</v>
      </c>
      <c r="R1627" s="7">
        <v>42005</v>
      </c>
      <c r="S1627" s="8">
        <f t="shared" si="208"/>
        <v>2015</v>
      </c>
      <c r="T1627" s="8">
        <v>2015</v>
      </c>
      <c r="U1627" s="8">
        <f t="shared" si="209"/>
        <v>7</v>
      </c>
      <c r="V1627" s="7">
        <v>2015</v>
      </c>
      <c r="W1627" t="s">
        <v>36723</v>
      </c>
      <c r="X1627" s="2">
        <v>0.29899999999999999</v>
      </c>
      <c r="Y1627" s="6">
        <f t="shared" si="206"/>
        <v>7.9816342329355871E-3</v>
      </c>
      <c r="AA1627">
        <v>10263098</v>
      </c>
      <c r="AB1627">
        <v>24196</v>
      </c>
      <c r="AC1627">
        <v>23453605</v>
      </c>
      <c r="AD1627" t="s">
        <v>7</v>
      </c>
      <c r="AE1627">
        <v>22</v>
      </c>
      <c r="AF1627">
        <v>3</v>
      </c>
      <c r="AH1627" t="s">
        <v>37894</v>
      </c>
      <c r="AI1627" t="s">
        <v>37893</v>
      </c>
      <c r="AJ1627" t="s">
        <v>37892</v>
      </c>
      <c r="AK1627" t="s">
        <v>37891</v>
      </c>
      <c r="AL1627">
        <v>5</v>
      </c>
      <c r="AM1627" s="5">
        <f t="shared" si="210"/>
        <v>0.7142857142857143</v>
      </c>
      <c r="AN1627" s="4">
        <f t="shared" si="207"/>
        <v>1.0818412938821875E-3</v>
      </c>
      <c r="AO1627" s="3"/>
      <c r="AP1627">
        <v>0</v>
      </c>
      <c r="AR1627" t="s">
        <v>62</v>
      </c>
      <c r="AT1627" s="2">
        <v>1.4350000000000001</v>
      </c>
      <c r="AU1627" s="1">
        <f t="shared" si="211"/>
        <v>0.59116963512195664</v>
      </c>
      <c r="AV1627" s="1">
        <f t="shared" si="212"/>
        <v>0.45317377634088873</v>
      </c>
      <c r="AW1627" s="1">
        <f t="shared" si="213"/>
        <v>0.31517791755982072</v>
      </c>
    </row>
    <row r="1628" spans="1:49" x14ac:dyDescent="0.2">
      <c r="A1628">
        <v>1626</v>
      </c>
      <c r="B1628" t="s">
        <v>37890</v>
      </c>
      <c r="F1628" t="s">
        <v>37889</v>
      </c>
      <c r="G1628" t="s">
        <v>18</v>
      </c>
      <c r="H1628" t="s">
        <v>17</v>
      </c>
      <c r="I1628" t="s">
        <v>31847</v>
      </c>
      <c r="J1628">
        <v>60103561</v>
      </c>
      <c r="K1628" t="s">
        <v>11043</v>
      </c>
      <c r="L1628" t="s">
        <v>11042</v>
      </c>
      <c r="M1628" t="s">
        <v>318</v>
      </c>
      <c r="N1628">
        <v>4</v>
      </c>
      <c r="O1628" t="s">
        <v>37888</v>
      </c>
      <c r="P1628" t="s">
        <v>31845</v>
      </c>
      <c r="Q1628" t="s">
        <v>11039</v>
      </c>
      <c r="R1628" s="7">
        <v>42005</v>
      </c>
      <c r="S1628" s="8">
        <f t="shared" si="208"/>
        <v>2015</v>
      </c>
      <c r="T1628" s="8">
        <v>2015</v>
      </c>
      <c r="U1628" s="8">
        <f t="shared" si="209"/>
        <v>7</v>
      </c>
      <c r="V1628" s="7">
        <v>2015</v>
      </c>
      <c r="W1628" t="s">
        <v>36723</v>
      </c>
      <c r="X1628" s="2">
        <v>0.29899999999999999</v>
      </c>
      <c r="Y1628" s="6">
        <f t="shared" si="206"/>
        <v>7.9816342329355871E-3</v>
      </c>
      <c r="AA1628">
        <v>10263098</v>
      </c>
      <c r="AB1628">
        <v>24196</v>
      </c>
      <c r="AC1628">
        <v>23453605</v>
      </c>
      <c r="AD1628" t="s">
        <v>7</v>
      </c>
      <c r="AE1628">
        <v>22</v>
      </c>
      <c r="AF1628">
        <v>6</v>
      </c>
      <c r="AH1628" t="s">
        <v>37887</v>
      </c>
      <c r="AI1628" t="s">
        <v>37886</v>
      </c>
      <c r="AJ1628" t="s">
        <v>37885</v>
      </c>
      <c r="AK1628" t="s">
        <v>37884</v>
      </c>
      <c r="AL1628">
        <v>6</v>
      </c>
      <c r="AM1628" s="5">
        <f t="shared" si="210"/>
        <v>0.8571428571428571</v>
      </c>
      <c r="AN1628" s="4">
        <f t="shared" si="207"/>
        <v>1.2982095526586248E-3</v>
      </c>
      <c r="AO1628" s="3"/>
      <c r="AP1628">
        <v>0</v>
      </c>
      <c r="AR1628" t="s">
        <v>62</v>
      </c>
      <c r="AT1628" s="2">
        <v>1.4350000000000001</v>
      </c>
      <c r="AU1628" s="1">
        <f t="shared" si="211"/>
        <v>0.59766068288524976</v>
      </c>
      <c r="AV1628" s="1">
        <f t="shared" si="212"/>
        <v>0.46399218927971064</v>
      </c>
      <c r="AW1628" s="1">
        <f t="shared" si="213"/>
        <v>0.33032369567417136</v>
      </c>
    </row>
    <row r="1629" spans="1:49" x14ac:dyDescent="0.2">
      <c r="A1629">
        <v>1627</v>
      </c>
      <c r="B1629" t="s">
        <v>37883</v>
      </c>
      <c r="C1629" t="s">
        <v>37882</v>
      </c>
      <c r="F1629" t="s">
        <v>37881</v>
      </c>
      <c r="G1629" t="s">
        <v>18</v>
      </c>
      <c r="H1629" t="s">
        <v>17</v>
      </c>
      <c r="I1629" t="s">
        <v>37880</v>
      </c>
      <c r="J1629">
        <v>60022144</v>
      </c>
      <c r="K1629" t="s">
        <v>37879</v>
      </c>
      <c r="L1629" t="s">
        <v>37878</v>
      </c>
      <c r="M1629" t="s">
        <v>234</v>
      </c>
      <c r="N1629">
        <v>2</v>
      </c>
      <c r="O1629" t="s">
        <v>37877</v>
      </c>
      <c r="P1629" t="s">
        <v>37876</v>
      </c>
      <c r="Q1629" t="s">
        <v>37875</v>
      </c>
      <c r="R1629" s="7">
        <v>42005</v>
      </c>
      <c r="S1629" s="8">
        <f t="shared" si="208"/>
        <v>2015</v>
      </c>
      <c r="T1629" s="8">
        <v>2015</v>
      </c>
      <c r="U1629" s="8">
        <f t="shared" si="209"/>
        <v>7</v>
      </c>
      <c r="V1629" s="7">
        <v>2015</v>
      </c>
      <c r="W1629" t="s">
        <v>37874</v>
      </c>
      <c r="X1629" s="2">
        <v>0.47299999999999998</v>
      </c>
      <c r="Y1629" s="6">
        <f t="shared" si="206"/>
        <v>1.2626464856784389E-2</v>
      </c>
      <c r="AA1629">
        <v>2286203</v>
      </c>
      <c r="AB1629">
        <v>21112</v>
      </c>
      <c r="AC1629">
        <v>19257082</v>
      </c>
      <c r="AD1629" t="s">
        <v>7</v>
      </c>
      <c r="AE1629">
        <v>35</v>
      </c>
      <c r="AF1629">
        <v>1</v>
      </c>
      <c r="AH1629" t="s">
        <v>37873</v>
      </c>
      <c r="AI1629" t="s">
        <v>37872</v>
      </c>
      <c r="AJ1629" t="s">
        <v>37871</v>
      </c>
      <c r="AK1629" t="s">
        <v>37870</v>
      </c>
      <c r="AL1629">
        <v>1</v>
      </c>
      <c r="AM1629" s="5">
        <f t="shared" si="210"/>
        <v>0.14285714285714285</v>
      </c>
      <c r="AN1629" s="4">
        <f t="shared" si="207"/>
        <v>2.1636825877643749E-4</v>
      </c>
      <c r="AO1629" s="3"/>
      <c r="AP1629">
        <v>0</v>
      </c>
      <c r="AR1629" t="s">
        <v>62</v>
      </c>
      <c r="AT1629" s="2" t="s">
        <v>61</v>
      </c>
      <c r="AU1629" s="1">
        <f t="shared" si="211"/>
        <v>0.89034358773820033</v>
      </c>
      <c r="AV1629" s="1">
        <f t="shared" si="212"/>
        <v>0.64214165577804128</v>
      </c>
      <c r="AW1629" s="1">
        <f t="shared" si="213"/>
        <v>0.39393972381788228</v>
      </c>
    </row>
    <row r="1630" spans="1:49" x14ac:dyDescent="0.2">
      <c r="A1630">
        <v>1628</v>
      </c>
      <c r="B1630" t="s">
        <v>37869</v>
      </c>
      <c r="F1630" t="s">
        <v>37868</v>
      </c>
      <c r="G1630" t="s">
        <v>18</v>
      </c>
      <c r="H1630" t="s">
        <v>17</v>
      </c>
      <c r="I1630" t="s">
        <v>15962</v>
      </c>
      <c r="J1630" t="s">
        <v>15961</v>
      </c>
      <c r="K1630" t="s">
        <v>15960</v>
      </c>
      <c r="L1630" t="s">
        <v>15959</v>
      </c>
      <c r="M1630" t="s">
        <v>15958</v>
      </c>
      <c r="N1630">
        <v>3</v>
      </c>
      <c r="O1630" t="s">
        <v>37867</v>
      </c>
      <c r="P1630" t="s">
        <v>23394</v>
      </c>
      <c r="Q1630" t="s">
        <v>15961</v>
      </c>
      <c r="R1630" s="7">
        <v>42005</v>
      </c>
      <c r="S1630" s="8">
        <f t="shared" si="208"/>
        <v>2015</v>
      </c>
      <c r="T1630" s="8">
        <v>2015</v>
      </c>
      <c r="U1630" s="8">
        <f t="shared" si="209"/>
        <v>7</v>
      </c>
      <c r="V1630" s="7">
        <v>2015</v>
      </c>
      <c r="W1630" t="s">
        <v>37859</v>
      </c>
      <c r="X1630" s="2">
        <v>0.16600000000000001</v>
      </c>
      <c r="Y1630" s="6">
        <f t="shared" si="206"/>
        <v>4.4312751928672492E-3</v>
      </c>
      <c r="AA1630">
        <v>15018415</v>
      </c>
      <c r="AB1630">
        <v>21100794591</v>
      </c>
      <c r="AD1630" t="s">
        <v>7</v>
      </c>
      <c r="AE1630">
        <v>62</v>
      </c>
      <c r="AF1630">
        <v>1</v>
      </c>
      <c r="AH1630" t="s">
        <v>37866</v>
      </c>
      <c r="AI1630" t="s">
        <v>37865</v>
      </c>
      <c r="AJ1630" t="s">
        <v>37864</v>
      </c>
      <c r="AK1630" t="s">
        <v>37863</v>
      </c>
      <c r="AL1630">
        <v>1</v>
      </c>
      <c r="AM1630" s="5">
        <f t="shared" si="210"/>
        <v>0.14285714285714285</v>
      </c>
      <c r="AN1630" s="4">
        <f t="shared" si="207"/>
        <v>2.1636825877643749E-4</v>
      </c>
      <c r="AO1630" s="3"/>
      <c r="AP1630">
        <v>0</v>
      </c>
      <c r="AR1630" t="s">
        <v>62</v>
      </c>
      <c r="AT1630" s="2" t="s">
        <v>61</v>
      </c>
      <c r="AU1630" s="1">
        <f t="shared" si="211"/>
        <v>0.31668031126400054</v>
      </c>
      <c r="AV1630" s="1">
        <f t="shared" si="212"/>
        <v>0.23238217258218433</v>
      </c>
      <c r="AW1630" s="1">
        <f t="shared" si="213"/>
        <v>0.14808403390036809</v>
      </c>
    </row>
    <row r="1631" spans="1:49" x14ac:dyDescent="0.2">
      <c r="A1631">
        <v>1629</v>
      </c>
      <c r="B1631" t="s">
        <v>37862</v>
      </c>
      <c r="F1631" t="s">
        <v>37861</v>
      </c>
      <c r="G1631" t="s">
        <v>18</v>
      </c>
      <c r="H1631" t="s">
        <v>17</v>
      </c>
      <c r="I1631" t="s">
        <v>15962</v>
      </c>
      <c r="J1631" t="s">
        <v>15961</v>
      </c>
      <c r="K1631" t="s">
        <v>15960</v>
      </c>
      <c r="L1631" t="s">
        <v>15959</v>
      </c>
      <c r="M1631" t="s">
        <v>15958</v>
      </c>
      <c r="N1631">
        <v>3</v>
      </c>
      <c r="O1631" t="s">
        <v>37860</v>
      </c>
      <c r="P1631" t="s">
        <v>15956</v>
      </c>
      <c r="Q1631" t="s">
        <v>15955</v>
      </c>
      <c r="R1631" s="7">
        <v>42005</v>
      </c>
      <c r="S1631" s="8">
        <f t="shared" si="208"/>
        <v>2015</v>
      </c>
      <c r="T1631" s="8">
        <v>2015</v>
      </c>
      <c r="U1631" s="8">
        <f t="shared" si="209"/>
        <v>7</v>
      </c>
      <c r="V1631" s="7">
        <v>2015</v>
      </c>
      <c r="W1631" t="s">
        <v>37859</v>
      </c>
      <c r="X1631" s="2">
        <v>0.16600000000000001</v>
      </c>
      <c r="Y1631" s="6">
        <f t="shared" si="206"/>
        <v>4.4312751928672492E-3</v>
      </c>
      <c r="AA1631">
        <v>15018415</v>
      </c>
      <c r="AB1631">
        <v>21100794591</v>
      </c>
      <c r="AD1631" t="s">
        <v>7</v>
      </c>
      <c r="AE1631">
        <v>62</v>
      </c>
      <c r="AF1631">
        <v>2</v>
      </c>
      <c r="AH1631" t="s">
        <v>37858</v>
      </c>
      <c r="AI1631" t="s">
        <v>37857</v>
      </c>
      <c r="AJ1631" t="s">
        <v>37856</v>
      </c>
      <c r="AK1631" t="s">
        <v>37855</v>
      </c>
      <c r="AL1631">
        <v>1</v>
      </c>
      <c r="AM1631" s="5">
        <f t="shared" si="210"/>
        <v>0.14285714285714285</v>
      </c>
      <c r="AN1631" s="4">
        <f t="shared" si="207"/>
        <v>2.1636825877643749E-4</v>
      </c>
      <c r="AO1631" s="3"/>
      <c r="AP1631">
        <v>0</v>
      </c>
      <c r="AR1631" t="s">
        <v>62</v>
      </c>
      <c r="AT1631" s="2" t="s">
        <v>61</v>
      </c>
      <c r="AU1631" s="1">
        <f t="shared" si="211"/>
        <v>0.31668031126400054</v>
      </c>
      <c r="AV1631" s="1">
        <f t="shared" si="212"/>
        <v>0.23238217258218433</v>
      </c>
      <c r="AW1631" s="1">
        <f t="shared" si="213"/>
        <v>0.14808403390036809</v>
      </c>
    </row>
    <row r="1632" spans="1:49" x14ac:dyDescent="0.2">
      <c r="A1632">
        <v>1630</v>
      </c>
      <c r="B1632" t="s">
        <v>37854</v>
      </c>
      <c r="C1632" t="s">
        <v>37853</v>
      </c>
      <c r="F1632" t="s">
        <v>37852</v>
      </c>
      <c r="G1632" t="s">
        <v>18</v>
      </c>
      <c r="H1632" t="s">
        <v>17</v>
      </c>
      <c r="I1632" t="s">
        <v>37851</v>
      </c>
      <c r="J1632">
        <v>60071161</v>
      </c>
      <c r="K1632" t="s">
        <v>37850</v>
      </c>
      <c r="L1632" t="s">
        <v>37849</v>
      </c>
      <c r="M1632" t="s">
        <v>4920</v>
      </c>
      <c r="N1632">
        <v>2</v>
      </c>
      <c r="O1632" t="s">
        <v>37848</v>
      </c>
      <c r="P1632" t="s">
        <v>37847</v>
      </c>
      <c r="Q1632" t="s">
        <v>37846</v>
      </c>
      <c r="R1632" s="7">
        <v>42005</v>
      </c>
      <c r="S1632" s="8">
        <f t="shared" si="208"/>
        <v>2015</v>
      </c>
      <c r="T1632" s="8">
        <v>2015</v>
      </c>
      <c r="U1632" s="8">
        <f t="shared" si="209"/>
        <v>7</v>
      </c>
      <c r="V1632" s="7">
        <v>2015</v>
      </c>
      <c r="W1632" t="s">
        <v>37845</v>
      </c>
      <c r="X1632" s="2" t="s">
        <v>61</v>
      </c>
      <c r="Y1632" s="6" t="e">
        <f t="shared" si="206"/>
        <v>#VALUE!</v>
      </c>
      <c r="AA1632">
        <v>19975422</v>
      </c>
      <c r="AB1632">
        <v>19700173022</v>
      </c>
      <c r="AD1632" t="s">
        <v>7</v>
      </c>
      <c r="AE1632">
        <v>8</v>
      </c>
      <c r="AF1632">
        <v>5</v>
      </c>
      <c r="AH1632" t="s">
        <v>37844</v>
      </c>
      <c r="AI1632" t="s">
        <v>37843</v>
      </c>
      <c r="AJ1632" t="s">
        <v>37842</v>
      </c>
      <c r="AK1632" t="s">
        <v>37841</v>
      </c>
      <c r="AL1632">
        <v>1</v>
      </c>
      <c r="AM1632" s="5">
        <f t="shared" si="210"/>
        <v>0.14285714285714285</v>
      </c>
      <c r="AN1632" s="4">
        <f t="shared" si="207"/>
        <v>2.1636825877643749E-4</v>
      </c>
      <c r="AO1632" s="3"/>
      <c r="AP1632">
        <v>0</v>
      </c>
      <c r="AR1632" t="s">
        <v>62</v>
      </c>
      <c r="AT1632" s="2" t="s">
        <v>61</v>
      </c>
      <c r="AU1632" s="1" t="e">
        <f t="shared" si="211"/>
        <v>#VALUE!</v>
      </c>
      <c r="AV1632" s="1" t="e">
        <f t="shared" si="212"/>
        <v>#VALUE!</v>
      </c>
      <c r="AW1632" s="1" t="e">
        <f t="shared" si="213"/>
        <v>#VALUE!</v>
      </c>
    </row>
    <row r="1633" spans="1:49" x14ac:dyDescent="0.2">
      <c r="A1633">
        <v>1631</v>
      </c>
      <c r="B1633" t="s">
        <v>37840</v>
      </c>
      <c r="C1633" t="s">
        <v>37839</v>
      </c>
      <c r="F1633" t="s">
        <v>37838</v>
      </c>
      <c r="G1633" t="s">
        <v>18</v>
      </c>
      <c r="H1633" t="s">
        <v>17</v>
      </c>
      <c r="I1633" t="s">
        <v>37837</v>
      </c>
      <c r="J1633">
        <v>60028872</v>
      </c>
      <c r="K1633" t="s">
        <v>37836</v>
      </c>
      <c r="L1633" t="s">
        <v>37835</v>
      </c>
      <c r="M1633" t="s">
        <v>234</v>
      </c>
      <c r="N1633">
        <v>3</v>
      </c>
      <c r="O1633" t="s">
        <v>37834</v>
      </c>
      <c r="P1633" t="s">
        <v>37833</v>
      </c>
      <c r="Q1633" t="s">
        <v>37832</v>
      </c>
      <c r="R1633" s="7">
        <v>42005</v>
      </c>
      <c r="S1633" s="8">
        <f t="shared" si="208"/>
        <v>2015</v>
      </c>
      <c r="T1633" s="8">
        <v>2015</v>
      </c>
      <c r="U1633" s="8">
        <f t="shared" si="209"/>
        <v>7</v>
      </c>
      <c r="V1633" s="7">
        <v>2015</v>
      </c>
      <c r="W1633" t="s">
        <v>27259</v>
      </c>
      <c r="X1633" s="2">
        <v>0.39400000000000002</v>
      </c>
      <c r="Y1633" s="6">
        <f t="shared" si="206"/>
        <v>1.0517604975841543E-2</v>
      </c>
      <c r="AB1633">
        <v>21100928823</v>
      </c>
      <c r="AC1633">
        <v>22913467</v>
      </c>
      <c r="AD1633" t="s">
        <v>7</v>
      </c>
      <c r="AE1633">
        <v>3</v>
      </c>
      <c r="AF1633">
        <v>2</v>
      </c>
      <c r="AH1633" t="s">
        <v>23722</v>
      </c>
      <c r="AI1633" t="s">
        <v>37831</v>
      </c>
      <c r="AJ1633" t="s">
        <v>37830</v>
      </c>
      <c r="AK1633" t="s">
        <v>37829</v>
      </c>
      <c r="AL1633">
        <v>1</v>
      </c>
      <c r="AM1633" s="5">
        <f t="shared" si="210"/>
        <v>0.14285714285714285</v>
      </c>
      <c r="AN1633" s="4">
        <f t="shared" si="207"/>
        <v>2.1636825877643749E-4</v>
      </c>
      <c r="AO1633" s="3"/>
      <c r="AP1633">
        <v>0</v>
      </c>
      <c r="AR1633" t="s">
        <v>62</v>
      </c>
      <c r="AT1633" s="2" t="s">
        <v>61</v>
      </c>
      <c r="AU1633" s="1">
        <f t="shared" si="211"/>
        <v>0.74272339607220106</v>
      </c>
      <c r="AV1633" s="1">
        <f t="shared" si="212"/>
        <v>0.53669866173089897</v>
      </c>
      <c r="AW1633" s="1">
        <f t="shared" si="213"/>
        <v>0.33067392738959689</v>
      </c>
    </row>
    <row r="1634" spans="1:49" x14ac:dyDescent="0.2">
      <c r="A1634">
        <v>1632</v>
      </c>
      <c r="B1634" t="s">
        <v>37828</v>
      </c>
      <c r="C1634" t="s">
        <v>37827</v>
      </c>
      <c r="E1634">
        <v>26363060</v>
      </c>
      <c r="F1634" t="s">
        <v>37826</v>
      </c>
      <c r="G1634" t="s">
        <v>18</v>
      </c>
      <c r="H1634" t="s">
        <v>17</v>
      </c>
      <c r="I1634" t="s">
        <v>37825</v>
      </c>
      <c r="J1634" t="s">
        <v>37824</v>
      </c>
      <c r="K1634" t="s">
        <v>37823</v>
      </c>
      <c r="L1634" t="s">
        <v>37822</v>
      </c>
      <c r="M1634" t="s">
        <v>86</v>
      </c>
      <c r="N1634">
        <v>4</v>
      </c>
      <c r="O1634" t="s">
        <v>37821</v>
      </c>
      <c r="P1634" t="s">
        <v>37820</v>
      </c>
      <c r="Q1634" t="s">
        <v>37819</v>
      </c>
      <c r="R1634" s="7">
        <v>42005</v>
      </c>
      <c r="S1634" s="8">
        <f t="shared" si="208"/>
        <v>2015</v>
      </c>
      <c r="T1634" s="8">
        <v>2015</v>
      </c>
      <c r="U1634" s="8">
        <f t="shared" si="209"/>
        <v>7</v>
      </c>
      <c r="V1634" s="7">
        <v>2015</v>
      </c>
      <c r="W1634" t="s">
        <v>16376</v>
      </c>
      <c r="X1634" s="2">
        <v>0.55100000000000005</v>
      </c>
      <c r="Y1634" s="6">
        <f t="shared" si="206"/>
        <v>1.4708630308854545E-2</v>
      </c>
      <c r="AB1634">
        <v>20488</v>
      </c>
      <c r="AC1634">
        <v>15362442</v>
      </c>
      <c r="AD1634" t="s">
        <v>7</v>
      </c>
      <c r="AE1634">
        <v>15</v>
      </c>
      <c r="AF1634">
        <v>1</v>
      </c>
      <c r="AG1634">
        <v>124</v>
      </c>
      <c r="AI1634" t="s">
        <v>37818</v>
      </c>
      <c r="AJ1634" t="s">
        <v>37817</v>
      </c>
      <c r="AK1634" t="s">
        <v>37816</v>
      </c>
      <c r="AL1634">
        <v>24</v>
      </c>
      <c r="AM1634" s="5">
        <f t="shared" si="210"/>
        <v>3.4285714285714284</v>
      </c>
      <c r="AN1634" s="4">
        <f t="shared" si="207"/>
        <v>5.1928382106344994E-3</v>
      </c>
      <c r="AO1634" s="3"/>
      <c r="AP1634">
        <v>1</v>
      </c>
      <c r="AR1634" t="s">
        <v>62</v>
      </c>
      <c r="AT1634" s="2">
        <v>1.857</v>
      </c>
      <c r="AU1634" s="1">
        <f t="shared" si="211"/>
        <v>1.1853892679388531</v>
      </c>
      <c r="AV1634" s="1">
        <f t="shared" si="212"/>
        <v>0.99507342597445225</v>
      </c>
      <c r="AW1634" s="1">
        <f t="shared" si="213"/>
        <v>0.80475758401005126</v>
      </c>
    </row>
    <row r="1635" spans="1:49" x14ac:dyDescent="0.2">
      <c r="A1635">
        <v>1633</v>
      </c>
      <c r="B1635" t="s">
        <v>37815</v>
      </c>
      <c r="C1635" t="s">
        <v>37814</v>
      </c>
      <c r="F1635" t="s">
        <v>37813</v>
      </c>
      <c r="G1635" t="s">
        <v>18</v>
      </c>
      <c r="H1635" t="s">
        <v>17</v>
      </c>
      <c r="I1635" t="s">
        <v>10328</v>
      </c>
      <c r="J1635" t="s">
        <v>1836</v>
      </c>
      <c r="K1635" t="s">
        <v>1835</v>
      </c>
      <c r="L1635" t="s">
        <v>1834</v>
      </c>
      <c r="M1635" t="s">
        <v>1833</v>
      </c>
      <c r="N1635">
        <v>5</v>
      </c>
      <c r="O1635" t="s">
        <v>37812</v>
      </c>
      <c r="P1635" t="s">
        <v>37811</v>
      </c>
      <c r="Q1635" t="s">
        <v>1830</v>
      </c>
      <c r="R1635" s="7">
        <v>42005</v>
      </c>
      <c r="S1635" s="8">
        <f t="shared" si="208"/>
        <v>2015</v>
      </c>
      <c r="T1635" s="8">
        <v>2015</v>
      </c>
      <c r="U1635" s="8">
        <f t="shared" si="209"/>
        <v>7</v>
      </c>
      <c r="V1635" s="7">
        <v>2015</v>
      </c>
      <c r="W1635" t="s">
        <v>37810</v>
      </c>
      <c r="X1635" s="2">
        <v>0.191</v>
      </c>
      <c r="Y1635" s="6">
        <f t="shared" si="206"/>
        <v>5.0986359146846056E-3</v>
      </c>
      <c r="AA1635">
        <v>18456421</v>
      </c>
      <c r="AB1635">
        <v>19900191968</v>
      </c>
      <c r="AC1635">
        <v>18466079</v>
      </c>
      <c r="AD1635" t="s">
        <v>7</v>
      </c>
      <c r="AE1635">
        <v>11</v>
      </c>
      <c r="AF1635">
        <v>4</v>
      </c>
      <c r="AH1635" t="s">
        <v>37809</v>
      </c>
      <c r="AI1635" t="s">
        <v>37808</v>
      </c>
      <c r="AJ1635" t="s">
        <v>37807</v>
      </c>
      <c r="AK1635" t="s">
        <v>37806</v>
      </c>
      <c r="AL1635">
        <v>6</v>
      </c>
      <c r="AM1635" s="5">
        <f t="shared" si="210"/>
        <v>0.8571428571428571</v>
      </c>
      <c r="AN1635" s="4">
        <f t="shared" si="207"/>
        <v>1.2982095526586248E-3</v>
      </c>
      <c r="AO1635" s="3"/>
      <c r="AP1635">
        <v>1</v>
      </c>
      <c r="AR1635" t="s">
        <v>62</v>
      </c>
      <c r="AT1635" s="2" t="s">
        <v>61</v>
      </c>
      <c r="AU1635" s="1">
        <f t="shared" si="211"/>
        <v>0.39585080060768113</v>
      </c>
      <c r="AV1635" s="1">
        <f t="shared" si="212"/>
        <v>0.31984227336716148</v>
      </c>
      <c r="AW1635" s="1">
        <f t="shared" si="213"/>
        <v>0.24383374612664188</v>
      </c>
    </row>
    <row r="1636" spans="1:49" x14ac:dyDescent="0.2">
      <c r="A1636">
        <v>1634</v>
      </c>
      <c r="B1636" t="s">
        <v>37805</v>
      </c>
      <c r="C1636" t="s">
        <v>37804</v>
      </c>
      <c r="F1636" t="s">
        <v>37803</v>
      </c>
      <c r="G1636" t="s">
        <v>18</v>
      </c>
      <c r="H1636" t="s">
        <v>17</v>
      </c>
      <c r="I1636" t="s">
        <v>7765</v>
      </c>
      <c r="J1636" t="s">
        <v>37802</v>
      </c>
      <c r="K1636" t="s">
        <v>37801</v>
      </c>
      <c r="L1636" t="s">
        <v>37800</v>
      </c>
      <c r="M1636" t="s">
        <v>37799</v>
      </c>
      <c r="N1636">
        <v>5</v>
      </c>
      <c r="O1636" t="s">
        <v>37798</v>
      </c>
      <c r="P1636" t="s">
        <v>37797</v>
      </c>
      <c r="Q1636" t="s">
        <v>37796</v>
      </c>
      <c r="R1636" s="7">
        <v>42005</v>
      </c>
      <c r="S1636" s="8">
        <f t="shared" si="208"/>
        <v>2015</v>
      </c>
      <c r="T1636" s="8">
        <v>2015</v>
      </c>
      <c r="U1636" s="8">
        <f t="shared" si="209"/>
        <v>7</v>
      </c>
      <c r="V1636" s="7">
        <v>2015</v>
      </c>
      <c r="W1636" t="s">
        <v>20985</v>
      </c>
      <c r="X1636" s="2">
        <v>0.28699999999999998</v>
      </c>
      <c r="Y1636" s="6">
        <f t="shared" si="206"/>
        <v>7.6613010864632547E-3</v>
      </c>
      <c r="AA1636" t="s">
        <v>20984</v>
      </c>
      <c r="AB1636">
        <v>84222</v>
      </c>
      <c r="AD1636" t="s">
        <v>7</v>
      </c>
      <c r="AE1636">
        <v>24</v>
      </c>
      <c r="AF1636">
        <v>1</v>
      </c>
      <c r="AI1636" t="s">
        <v>37795</v>
      </c>
      <c r="AJ1636" t="s">
        <v>37794</v>
      </c>
      <c r="AK1636" t="s">
        <v>37793</v>
      </c>
      <c r="AL1636">
        <v>0</v>
      </c>
      <c r="AM1636" s="5">
        <f t="shared" si="210"/>
        <v>0</v>
      </c>
      <c r="AN1636" s="4">
        <f t="shared" si="207"/>
        <v>0</v>
      </c>
      <c r="AO1636" s="3"/>
      <c r="AP1636">
        <v>1</v>
      </c>
      <c r="AR1636" t="s">
        <v>62</v>
      </c>
      <c r="AT1636" s="2" t="s">
        <v>61</v>
      </c>
      <c r="AU1636" s="1">
        <f t="shared" si="211"/>
        <v>0.53629107605242787</v>
      </c>
      <c r="AV1636" s="1">
        <f t="shared" si="212"/>
        <v>0.38306505432316273</v>
      </c>
      <c r="AW1636" s="1">
        <f t="shared" si="213"/>
        <v>0.22983903259389762</v>
      </c>
    </row>
    <row r="1637" spans="1:49" x14ac:dyDescent="0.2">
      <c r="A1637">
        <v>1635</v>
      </c>
      <c r="B1637" t="s">
        <v>37792</v>
      </c>
      <c r="C1637" t="s">
        <v>37791</v>
      </c>
      <c r="F1637" t="s">
        <v>37790</v>
      </c>
      <c r="G1637" t="s">
        <v>18</v>
      </c>
      <c r="H1637" t="s">
        <v>17</v>
      </c>
      <c r="I1637" t="s">
        <v>37789</v>
      </c>
      <c r="J1637" t="s">
        <v>37788</v>
      </c>
      <c r="K1637" t="s">
        <v>37787</v>
      </c>
      <c r="L1637" t="s">
        <v>37786</v>
      </c>
      <c r="M1637" t="s">
        <v>1075</v>
      </c>
      <c r="N1637">
        <v>3</v>
      </c>
      <c r="O1637" t="s">
        <v>37785</v>
      </c>
      <c r="P1637" t="s">
        <v>37784</v>
      </c>
      <c r="Q1637" t="s">
        <v>37783</v>
      </c>
      <c r="R1637" s="7">
        <v>42005</v>
      </c>
      <c r="S1637" s="8">
        <f t="shared" si="208"/>
        <v>2015</v>
      </c>
      <c r="T1637" s="8">
        <v>2015</v>
      </c>
      <c r="U1637" s="8">
        <f t="shared" si="209"/>
        <v>7</v>
      </c>
      <c r="V1637" s="7">
        <v>2015</v>
      </c>
      <c r="W1637" t="s">
        <v>37782</v>
      </c>
      <c r="X1637" s="2">
        <v>0.27500000000000002</v>
      </c>
      <c r="Y1637" s="6">
        <f t="shared" si="206"/>
        <v>7.3409679399909248E-3</v>
      </c>
      <c r="AA1637">
        <v>20528418</v>
      </c>
      <c r="AB1637">
        <v>21100899217</v>
      </c>
      <c r="AD1637" t="s">
        <v>7</v>
      </c>
      <c r="AE1637">
        <v>2</v>
      </c>
      <c r="AF1637" t="s">
        <v>37781</v>
      </c>
      <c r="AH1637" t="s">
        <v>35331</v>
      </c>
      <c r="AI1637" t="s">
        <v>37780</v>
      </c>
      <c r="AJ1637" t="s">
        <v>37779</v>
      </c>
      <c r="AK1637" t="s">
        <v>37778</v>
      </c>
      <c r="AL1637">
        <v>23</v>
      </c>
      <c r="AM1637" s="5">
        <f t="shared" si="210"/>
        <v>3.2857142857142856</v>
      </c>
      <c r="AN1637" s="4">
        <f t="shared" si="207"/>
        <v>4.9764699518580618E-3</v>
      </c>
      <c r="AO1637" s="3"/>
      <c r="AP1637">
        <v>1</v>
      </c>
      <c r="AR1637" t="s">
        <v>62</v>
      </c>
      <c r="AT1637" s="2" t="s">
        <v>61</v>
      </c>
      <c r="AU1637" s="1">
        <f t="shared" si="211"/>
        <v>0.66316185435510655</v>
      </c>
      <c r="AV1637" s="1">
        <f t="shared" si="212"/>
        <v>0.6158718945924494</v>
      </c>
      <c r="AW1637" s="1">
        <f t="shared" si="213"/>
        <v>0.56858193482979202</v>
      </c>
    </row>
    <row r="1638" spans="1:49" x14ac:dyDescent="0.2">
      <c r="A1638">
        <v>1636</v>
      </c>
      <c r="B1638" t="s">
        <v>37777</v>
      </c>
      <c r="C1638" t="s">
        <v>37776</v>
      </c>
      <c r="F1638" t="s">
        <v>37775</v>
      </c>
      <c r="G1638" t="s">
        <v>18</v>
      </c>
      <c r="H1638" t="s">
        <v>17</v>
      </c>
      <c r="I1638" t="s">
        <v>37774</v>
      </c>
      <c r="J1638">
        <v>60017351</v>
      </c>
      <c r="K1638" t="s">
        <v>31406</v>
      </c>
      <c r="L1638" t="s">
        <v>31405</v>
      </c>
      <c r="M1638" t="s">
        <v>3147</v>
      </c>
      <c r="N1638">
        <v>1</v>
      </c>
      <c r="O1638" t="s">
        <v>37773</v>
      </c>
      <c r="P1638">
        <v>35363756800</v>
      </c>
      <c r="Q1638">
        <v>60017351</v>
      </c>
      <c r="R1638" s="7">
        <v>42005</v>
      </c>
      <c r="S1638" s="8">
        <f t="shared" si="208"/>
        <v>2015</v>
      </c>
      <c r="T1638" s="8">
        <v>2015</v>
      </c>
      <c r="U1638" s="8">
        <f t="shared" si="209"/>
        <v>7</v>
      </c>
      <c r="V1638" s="7">
        <v>42005</v>
      </c>
      <c r="W1638" t="s">
        <v>35354</v>
      </c>
      <c r="X1638" s="2">
        <v>0.191</v>
      </c>
      <c r="Y1638" s="6">
        <f t="shared" si="206"/>
        <v>5.0986359146846056E-3</v>
      </c>
      <c r="AB1638">
        <v>21100230500</v>
      </c>
      <c r="AC1638">
        <v>15824594</v>
      </c>
      <c r="AD1638" t="s">
        <v>7</v>
      </c>
      <c r="AE1638">
        <v>66</v>
      </c>
      <c r="AF1638">
        <v>1</v>
      </c>
      <c r="AH1638" t="s">
        <v>37772</v>
      </c>
      <c r="AI1638" t="s">
        <v>37771</v>
      </c>
      <c r="AJ1638" t="s">
        <v>37770</v>
      </c>
      <c r="AK1638" t="s">
        <v>37769</v>
      </c>
      <c r="AL1638">
        <v>25</v>
      </c>
      <c r="AM1638" s="5">
        <f t="shared" si="210"/>
        <v>3.5714285714285716</v>
      </c>
      <c r="AN1638" s="4">
        <f t="shared" si="207"/>
        <v>5.4092064694109378E-3</v>
      </c>
      <c r="AO1638" s="3"/>
      <c r="AP1638">
        <v>1</v>
      </c>
      <c r="AR1638" t="s">
        <v>62</v>
      </c>
      <c r="AT1638" s="2" t="s">
        <v>61</v>
      </c>
      <c r="AU1638" s="1">
        <f t="shared" si="211"/>
        <v>0.51918070811025052</v>
      </c>
      <c r="AV1638" s="1">
        <f t="shared" si="212"/>
        <v>0.52539211920477713</v>
      </c>
      <c r="AW1638" s="1">
        <f t="shared" si="213"/>
        <v>0.53160353029930385</v>
      </c>
    </row>
    <row r="1639" spans="1:49" x14ac:dyDescent="0.2">
      <c r="A1639">
        <v>1637</v>
      </c>
      <c r="B1639" t="s">
        <v>37768</v>
      </c>
      <c r="F1639" t="s">
        <v>37767</v>
      </c>
      <c r="G1639" t="s">
        <v>18</v>
      </c>
      <c r="H1639" t="s">
        <v>17</v>
      </c>
      <c r="I1639" t="s">
        <v>37766</v>
      </c>
      <c r="J1639" t="s">
        <v>37765</v>
      </c>
      <c r="K1639" t="s">
        <v>37764</v>
      </c>
      <c r="L1639" t="s">
        <v>37763</v>
      </c>
      <c r="M1639" t="s">
        <v>4052</v>
      </c>
      <c r="N1639">
        <v>3</v>
      </c>
      <c r="O1639" t="s">
        <v>37762</v>
      </c>
      <c r="P1639" t="s">
        <v>37761</v>
      </c>
      <c r="Q1639" t="s">
        <v>37760</v>
      </c>
      <c r="R1639" s="7">
        <v>42005</v>
      </c>
      <c r="S1639" s="8">
        <f t="shared" si="208"/>
        <v>2015</v>
      </c>
      <c r="T1639" s="8">
        <v>2015</v>
      </c>
      <c r="U1639" s="8">
        <f t="shared" si="209"/>
        <v>7</v>
      </c>
      <c r="V1639" s="7">
        <v>2015</v>
      </c>
      <c r="W1639" t="s">
        <v>12602</v>
      </c>
      <c r="X1639" s="2">
        <v>0.17499999999999999</v>
      </c>
      <c r="Y1639" s="6">
        <f t="shared" si="206"/>
        <v>4.6715250527214966E-3</v>
      </c>
      <c r="AA1639">
        <v>9734562</v>
      </c>
      <c r="AB1639">
        <v>21100217234</v>
      </c>
      <c r="AC1639">
        <v>9739769</v>
      </c>
      <c r="AD1639" t="s">
        <v>7</v>
      </c>
      <c r="AE1639">
        <v>10</v>
      </c>
      <c r="AF1639">
        <v>21</v>
      </c>
      <c r="AH1639" t="s">
        <v>37759</v>
      </c>
      <c r="AI1639" t="s">
        <v>37758</v>
      </c>
      <c r="AJ1639" t="s">
        <v>37757</v>
      </c>
      <c r="AK1639" t="s">
        <v>37756</v>
      </c>
      <c r="AL1639">
        <v>0</v>
      </c>
      <c r="AM1639" s="5">
        <f t="shared" si="210"/>
        <v>0</v>
      </c>
      <c r="AN1639" s="4">
        <f t="shared" si="207"/>
        <v>0</v>
      </c>
      <c r="AO1639" s="3"/>
      <c r="AP1639">
        <v>0</v>
      </c>
      <c r="AQ1639" t="s">
        <v>8809</v>
      </c>
      <c r="AR1639" t="s">
        <v>37755</v>
      </c>
      <c r="AS1639" t="s">
        <v>8807</v>
      </c>
      <c r="AT1639" s="2" t="s">
        <v>61</v>
      </c>
      <c r="AU1639" s="1">
        <f t="shared" si="211"/>
        <v>0.32700675369050475</v>
      </c>
      <c r="AV1639" s="1">
        <f t="shared" si="212"/>
        <v>0.23357625263607484</v>
      </c>
      <c r="AW1639" s="1">
        <f t="shared" si="213"/>
        <v>0.14014575158164488</v>
      </c>
    </row>
    <row r="1640" spans="1:49" x14ac:dyDescent="0.2">
      <c r="A1640">
        <v>1638</v>
      </c>
      <c r="B1640" t="s">
        <v>37754</v>
      </c>
      <c r="C1640" t="s">
        <v>37753</v>
      </c>
      <c r="F1640" t="s">
        <v>37752</v>
      </c>
      <c r="G1640" t="s">
        <v>18</v>
      </c>
      <c r="H1640" t="s">
        <v>17</v>
      </c>
      <c r="I1640" t="s">
        <v>15423</v>
      </c>
      <c r="J1640" t="s">
        <v>15422</v>
      </c>
      <c r="K1640" t="s">
        <v>15421</v>
      </c>
      <c r="L1640" t="s">
        <v>15420</v>
      </c>
      <c r="M1640" t="s">
        <v>627</v>
      </c>
      <c r="N1640">
        <v>3</v>
      </c>
      <c r="O1640" t="s">
        <v>37751</v>
      </c>
      <c r="P1640" t="s">
        <v>15418</v>
      </c>
      <c r="Q1640" t="s">
        <v>15417</v>
      </c>
      <c r="R1640" s="7">
        <v>42005</v>
      </c>
      <c r="S1640" s="8">
        <f t="shared" si="208"/>
        <v>2015</v>
      </c>
      <c r="T1640" s="8">
        <v>2015</v>
      </c>
      <c r="U1640" s="8">
        <f t="shared" si="209"/>
        <v>7</v>
      </c>
      <c r="V1640" s="7">
        <v>42005</v>
      </c>
      <c r="W1640" t="s">
        <v>37750</v>
      </c>
      <c r="X1640" s="2">
        <v>0.24299999999999999</v>
      </c>
      <c r="Y1640" s="6">
        <f t="shared" si="206"/>
        <v>6.4867462160647076E-3</v>
      </c>
      <c r="AB1640">
        <v>21100375904</v>
      </c>
      <c r="AC1640">
        <v>23915439</v>
      </c>
      <c r="AD1640" t="s">
        <v>7</v>
      </c>
      <c r="AE1640">
        <v>5</v>
      </c>
      <c r="AF1640">
        <v>1</v>
      </c>
      <c r="AH1640" t="s">
        <v>34356</v>
      </c>
      <c r="AI1640" t="s">
        <v>37749</v>
      </c>
      <c r="AJ1640" t="s">
        <v>37748</v>
      </c>
      <c r="AK1640" t="s">
        <v>37747</v>
      </c>
      <c r="AL1640">
        <v>7</v>
      </c>
      <c r="AM1640" s="5">
        <f t="shared" si="210"/>
        <v>1</v>
      </c>
      <c r="AN1640" s="4">
        <f t="shared" si="207"/>
        <v>1.5145778114350624E-3</v>
      </c>
      <c r="AO1640" s="3"/>
      <c r="AP1640">
        <v>1</v>
      </c>
      <c r="AR1640" t="s">
        <v>62</v>
      </c>
      <c r="AT1640" s="2" t="s">
        <v>61</v>
      </c>
      <c r="AU1640" s="1">
        <f t="shared" si="211"/>
        <v>0.49950956946758129</v>
      </c>
      <c r="AV1640" s="1">
        <f t="shared" si="212"/>
        <v>0.40006620137498849</v>
      </c>
      <c r="AW1640" s="1">
        <f t="shared" si="213"/>
        <v>0.30062283328239559</v>
      </c>
    </row>
    <row r="1641" spans="1:49" x14ac:dyDescent="0.2">
      <c r="A1641">
        <v>1639</v>
      </c>
      <c r="B1641" t="s">
        <v>37746</v>
      </c>
      <c r="C1641" t="s">
        <v>37745</v>
      </c>
      <c r="F1641" t="s">
        <v>37744</v>
      </c>
      <c r="G1641" t="s">
        <v>18</v>
      </c>
      <c r="H1641" t="s">
        <v>17</v>
      </c>
      <c r="I1641" t="s">
        <v>37743</v>
      </c>
      <c r="J1641" t="s">
        <v>37742</v>
      </c>
      <c r="K1641" t="s">
        <v>37741</v>
      </c>
      <c r="L1641" t="s">
        <v>37740</v>
      </c>
      <c r="M1641" t="s">
        <v>2939</v>
      </c>
      <c r="N1641">
        <v>7</v>
      </c>
      <c r="O1641" t="s">
        <v>37739</v>
      </c>
      <c r="P1641" t="s">
        <v>37738</v>
      </c>
      <c r="Q1641" t="s">
        <v>37737</v>
      </c>
      <c r="R1641" s="7">
        <v>42005</v>
      </c>
      <c r="S1641" s="8">
        <f t="shared" si="208"/>
        <v>2015</v>
      </c>
      <c r="T1641" s="8">
        <v>2015</v>
      </c>
      <c r="U1641" s="8">
        <f t="shared" si="209"/>
        <v>7</v>
      </c>
      <c r="V1641" s="7">
        <v>2015</v>
      </c>
      <c r="W1641" t="s">
        <v>27259</v>
      </c>
      <c r="X1641" s="2">
        <v>0.39400000000000002</v>
      </c>
      <c r="Y1641" s="6">
        <f t="shared" si="206"/>
        <v>1.0517604975841543E-2</v>
      </c>
      <c r="AB1641">
        <v>21100928823</v>
      </c>
      <c r="AC1641">
        <v>22913467</v>
      </c>
      <c r="AD1641" t="s">
        <v>7</v>
      </c>
      <c r="AE1641">
        <v>4</v>
      </c>
      <c r="AF1641">
        <v>1</v>
      </c>
      <c r="AH1641" t="s">
        <v>37736</v>
      </c>
      <c r="AI1641" t="s">
        <v>37735</v>
      </c>
      <c r="AJ1641" t="s">
        <v>37734</v>
      </c>
      <c r="AK1641" t="s">
        <v>37733</v>
      </c>
      <c r="AL1641">
        <v>39</v>
      </c>
      <c r="AM1641" s="5">
        <f t="shared" si="210"/>
        <v>5.5714285714285712</v>
      </c>
      <c r="AN1641" s="4">
        <f t="shared" si="207"/>
        <v>8.4383620922810626E-3</v>
      </c>
      <c r="AO1641" s="3"/>
      <c r="AP1641">
        <v>0</v>
      </c>
      <c r="AQ1641" t="s">
        <v>32499</v>
      </c>
      <c r="AR1641">
        <v>18528</v>
      </c>
      <c r="AS1641" t="s">
        <v>32498</v>
      </c>
      <c r="AT1641" s="2" t="s">
        <v>61</v>
      </c>
      <c r="AU1641" s="1">
        <f t="shared" si="211"/>
        <v>0.98938321107733995</v>
      </c>
      <c r="AV1641" s="1">
        <f t="shared" si="212"/>
        <v>0.94779835340613028</v>
      </c>
      <c r="AW1641" s="1">
        <f t="shared" si="213"/>
        <v>0.9062134957349206</v>
      </c>
    </row>
    <row r="1642" spans="1:49" x14ac:dyDescent="0.2">
      <c r="A1642">
        <v>1640</v>
      </c>
      <c r="B1642" t="s">
        <v>37732</v>
      </c>
      <c r="C1642" t="s">
        <v>37731</v>
      </c>
      <c r="E1642">
        <v>26198868</v>
      </c>
      <c r="F1642" t="s">
        <v>37730</v>
      </c>
      <c r="G1642" t="s">
        <v>18</v>
      </c>
      <c r="H1642" t="s">
        <v>17</v>
      </c>
      <c r="I1642" t="s">
        <v>5727</v>
      </c>
      <c r="J1642" t="s">
        <v>37729</v>
      </c>
      <c r="K1642" t="s">
        <v>37728</v>
      </c>
      <c r="L1642" t="s">
        <v>37727</v>
      </c>
      <c r="M1642" t="s">
        <v>86</v>
      </c>
      <c r="N1642">
        <v>6</v>
      </c>
      <c r="O1642" t="s">
        <v>37726</v>
      </c>
      <c r="P1642" t="s">
        <v>37725</v>
      </c>
      <c r="Q1642" t="s">
        <v>37724</v>
      </c>
      <c r="R1642" s="7">
        <v>42005</v>
      </c>
      <c r="S1642" s="8">
        <f t="shared" si="208"/>
        <v>2015</v>
      </c>
      <c r="T1642" s="8">
        <v>2015</v>
      </c>
      <c r="U1642" s="8">
        <f t="shared" si="209"/>
        <v>7</v>
      </c>
      <c r="V1642" s="7">
        <v>2015</v>
      </c>
      <c r="W1642" t="s">
        <v>16376</v>
      </c>
      <c r="X1642" s="2">
        <v>0.55100000000000005</v>
      </c>
      <c r="Y1642" s="6">
        <f t="shared" si="206"/>
        <v>1.4708630308854545E-2</v>
      </c>
      <c r="AB1642">
        <v>20488</v>
      </c>
      <c r="AC1642">
        <v>15362442</v>
      </c>
      <c r="AD1642" t="s">
        <v>7</v>
      </c>
      <c r="AE1642">
        <v>15</v>
      </c>
      <c r="AF1642">
        <v>1</v>
      </c>
      <c r="AI1642" t="s">
        <v>37723</v>
      </c>
      <c r="AJ1642" t="s">
        <v>37722</v>
      </c>
      <c r="AK1642" t="s">
        <v>37721</v>
      </c>
      <c r="AL1642">
        <v>27</v>
      </c>
      <c r="AM1642" s="5">
        <f t="shared" si="210"/>
        <v>3.8571428571428572</v>
      </c>
      <c r="AN1642" s="4">
        <f t="shared" si="207"/>
        <v>5.8419429869638129E-3</v>
      </c>
      <c r="AO1642" s="3"/>
      <c r="AP1642">
        <v>1</v>
      </c>
      <c r="AQ1642" t="s">
        <v>295</v>
      </c>
      <c r="AR1642">
        <v>31401734</v>
      </c>
      <c r="AS1642" t="s">
        <v>294</v>
      </c>
      <c r="AT1642" s="2">
        <v>1.857</v>
      </c>
      <c r="AU1642" s="1">
        <f t="shared" si="211"/>
        <v>1.2048624112287327</v>
      </c>
      <c r="AV1642" s="1">
        <f t="shared" si="212"/>
        <v>1.0275286647909179</v>
      </c>
      <c r="AW1642" s="1">
        <f t="shared" si="213"/>
        <v>0.85019491835310324</v>
      </c>
    </row>
    <row r="1643" spans="1:49" x14ac:dyDescent="0.2">
      <c r="A1643">
        <v>1641</v>
      </c>
      <c r="B1643" t="s">
        <v>37720</v>
      </c>
      <c r="C1643" t="s">
        <v>37719</v>
      </c>
      <c r="F1643" t="s">
        <v>37718</v>
      </c>
      <c r="G1643" t="s">
        <v>18</v>
      </c>
      <c r="H1643" t="s">
        <v>17</v>
      </c>
      <c r="I1643" t="s">
        <v>37717</v>
      </c>
      <c r="J1643" t="s">
        <v>37716</v>
      </c>
      <c r="K1643" t="s">
        <v>37715</v>
      </c>
      <c r="L1643" t="s">
        <v>37714</v>
      </c>
      <c r="M1643" t="s">
        <v>1429</v>
      </c>
      <c r="N1643">
        <v>5</v>
      </c>
      <c r="O1643" t="s">
        <v>37713</v>
      </c>
      <c r="P1643" t="s">
        <v>37712</v>
      </c>
      <c r="Q1643" t="s">
        <v>37711</v>
      </c>
      <c r="R1643" s="7">
        <v>42005</v>
      </c>
      <c r="S1643" s="8">
        <f t="shared" si="208"/>
        <v>2015</v>
      </c>
      <c r="T1643" s="8">
        <v>2015</v>
      </c>
      <c r="U1643" s="8">
        <f t="shared" si="209"/>
        <v>7</v>
      </c>
      <c r="V1643" s="7">
        <v>2015</v>
      </c>
      <c r="W1643" t="s">
        <v>37449</v>
      </c>
      <c r="X1643" s="2" t="s">
        <v>61</v>
      </c>
      <c r="Y1643" s="6" t="e">
        <f t="shared" si="206"/>
        <v>#VALUE!</v>
      </c>
      <c r="AB1643">
        <v>21100199572</v>
      </c>
      <c r="AC1643" t="s">
        <v>37448</v>
      </c>
      <c r="AD1643" t="s">
        <v>7</v>
      </c>
      <c r="AE1643">
        <v>9</v>
      </c>
      <c r="AF1643">
        <v>1</v>
      </c>
      <c r="AH1643" t="s">
        <v>11834</v>
      </c>
      <c r="AI1643" t="s">
        <v>37710</v>
      </c>
      <c r="AJ1643" t="s">
        <v>37709</v>
      </c>
      <c r="AK1643" t="s">
        <v>37708</v>
      </c>
      <c r="AL1643">
        <v>0</v>
      </c>
      <c r="AM1643" s="5">
        <f t="shared" si="210"/>
        <v>0</v>
      </c>
      <c r="AN1643" s="4">
        <f t="shared" si="207"/>
        <v>0</v>
      </c>
      <c r="AO1643" s="3"/>
      <c r="AP1643">
        <v>1</v>
      </c>
      <c r="AR1643" t="s">
        <v>62</v>
      </c>
      <c r="AT1643" s="2" t="s">
        <v>61</v>
      </c>
      <c r="AU1643" s="1" t="e">
        <f t="shared" si="211"/>
        <v>#VALUE!</v>
      </c>
      <c r="AV1643" s="1" t="e">
        <f t="shared" si="212"/>
        <v>#VALUE!</v>
      </c>
      <c r="AW1643" s="1" t="e">
        <f t="shared" si="213"/>
        <v>#VALUE!</v>
      </c>
    </row>
    <row r="1644" spans="1:49" x14ac:dyDescent="0.2">
      <c r="A1644">
        <v>1642</v>
      </c>
      <c r="B1644" t="s">
        <v>37707</v>
      </c>
      <c r="C1644" t="s">
        <v>37706</v>
      </c>
      <c r="F1644" t="s">
        <v>37705</v>
      </c>
      <c r="G1644" t="s">
        <v>18</v>
      </c>
      <c r="H1644" t="s">
        <v>17</v>
      </c>
      <c r="I1644" t="s">
        <v>37704</v>
      </c>
      <c r="J1644" t="s">
        <v>37703</v>
      </c>
      <c r="K1644" t="s">
        <v>37702</v>
      </c>
      <c r="L1644" t="s">
        <v>20177</v>
      </c>
      <c r="M1644" t="s">
        <v>86</v>
      </c>
      <c r="N1644">
        <v>3</v>
      </c>
      <c r="O1644" t="s">
        <v>37701</v>
      </c>
      <c r="P1644" t="s">
        <v>37700</v>
      </c>
      <c r="Q1644" t="s">
        <v>37699</v>
      </c>
      <c r="R1644" s="7">
        <v>42005</v>
      </c>
      <c r="S1644" s="8">
        <f t="shared" si="208"/>
        <v>2015</v>
      </c>
      <c r="T1644" s="8">
        <v>2015</v>
      </c>
      <c r="U1644" s="8">
        <f t="shared" si="209"/>
        <v>7</v>
      </c>
      <c r="V1644" s="7">
        <v>2015</v>
      </c>
      <c r="W1644" t="s">
        <v>37449</v>
      </c>
      <c r="X1644" s="2" t="s">
        <v>61</v>
      </c>
      <c r="Y1644" s="6" t="e">
        <f t="shared" si="206"/>
        <v>#VALUE!</v>
      </c>
      <c r="AB1644">
        <v>21100199572</v>
      </c>
      <c r="AC1644" t="s">
        <v>37448</v>
      </c>
      <c r="AD1644" t="s">
        <v>7</v>
      </c>
      <c r="AE1644">
        <v>9</v>
      </c>
      <c r="AF1644">
        <v>1</v>
      </c>
      <c r="AH1644" t="s">
        <v>37698</v>
      </c>
      <c r="AI1644" t="s">
        <v>37697</v>
      </c>
      <c r="AJ1644" t="s">
        <v>37696</v>
      </c>
      <c r="AK1644" t="s">
        <v>37695</v>
      </c>
      <c r="AL1644">
        <v>1</v>
      </c>
      <c r="AM1644" s="5">
        <f t="shared" si="210"/>
        <v>0.14285714285714285</v>
      </c>
      <c r="AN1644" s="4">
        <f t="shared" si="207"/>
        <v>2.1636825877643749E-4</v>
      </c>
      <c r="AO1644" s="3"/>
      <c r="AP1644">
        <v>1</v>
      </c>
      <c r="AQ1644" t="s">
        <v>295</v>
      </c>
      <c r="AR1644">
        <v>41174166</v>
      </c>
      <c r="AS1644" t="s">
        <v>294</v>
      </c>
      <c r="AT1644" s="2" t="s">
        <v>61</v>
      </c>
      <c r="AU1644" s="1" t="e">
        <f t="shared" si="211"/>
        <v>#VALUE!</v>
      </c>
      <c r="AV1644" s="1" t="e">
        <f t="shared" si="212"/>
        <v>#VALUE!</v>
      </c>
      <c r="AW1644" s="1" t="e">
        <f t="shared" si="213"/>
        <v>#VALUE!</v>
      </c>
    </row>
    <row r="1645" spans="1:49" x14ac:dyDescent="0.2">
      <c r="A1645">
        <v>1643</v>
      </c>
      <c r="B1645" t="s">
        <v>37694</v>
      </c>
      <c r="C1645" t="s">
        <v>37693</v>
      </c>
      <c r="D1645" t="s">
        <v>37692</v>
      </c>
      <c r="E1645">
        <v>25451642</v>
      </c>
      <c r="F1645" t="s">
        <v>37691</v>
      </c>
      <c r="G1645" t="s">
        <v>18</v>
      </c>
      <c r="H1645" t="s">
        <v>17</v>
      </c>
      <c r="I1645" t="s">
        <v>37690</v>
      </c>
      <c r="J1645" t="s">
        <v>37689</v>
      </c>
      <c r="K1645" t="s">
        <v>37688</v>
      </c>
      <c r="L1645" t="s">
        <v>37687</v>
      </c>
      <c r="M1645" t="s">
        <v>37686</v>
      </c>
      <c r="N1645">
        <v>7</v>
      </c>
      <c r="O1645" t="s">
        <v>37685</v>
      </c>
      <c r="P1645" t="s">
        <v>37684</v>
      </c>
      <c r="Q1645" t="s">
        <v>37683</v>
      </c>
      <c r="R1645" s="7">
        <v>42005</v>
      </c>
      <c r="S1645" s="8">
        <f t="shared" si="208"/>
        <v>2015</v>
      </c>
      <c r="T1645" s="8">
        <v>2015</v>
      </c>
      <c r="U1645" s="8">
        <f t="shared" si="209"/>
        <v>7</v>
      </c>
      <c r="V1645" s="7">
        <v>42036</v>
      </c>
      <c r="W1645" t="s">
        <v>37682</v>
      </c>
      <c r="X1645" s="2">
        <v>1.9119999999999999</v>
      </c>
      <c r="Y1645" s="6">
        <f t="shared" si="206"/>
        <v>5.1039748004591441E-2</v>
      </c>
      <c r="AA1645">
        <v>8915849</v>
      </c>
      <c r="AB1645">
        <v>15095</v>
      </c>
      <c r="AC1645">
        <v>18734596</v>
      </c>
      <c r="AD1645" t="s">
        <v>7</v>
      </c>
      <c r="AE1645">
        <v>79</v>
      </c>
      <c r="AH1645" t="s">
        <v>37681</v>
      </c>
      <c r="AI1645" t="s">
        <v>37680</v>
      </c>
      <c r="AJ1645" t="s">
        <v>37679</v>
      </c>
      <c r="AK1645" t="s">
        <v>37678</v>
      </c>
      <c r="AL1645">
        <v>51</v>
      </c>
      <c r="AM1645" s="5">
        <f t="shared" si="210"/>
        <v>7.2857142857142856</v>
      </c>
      <c r="AN1645" s="4">
        <f t="shared" si="207"/>
        <v>1.1034781197598311E-2</v>
      </c>
      <c r="AO1645" s="3"/>
      <c r="AP1645">
        <v>0</v>
      </c>
      <c r="AQ1645" t="s">
        <v>34115</v>
      </c>
      <c r="AR1645" t="s">
        <v>37677</v>
      </c>
      <c r="AS1645" t="s">
        <v>34113</v>
      </c>
      <c r="AT1645" s="2">
        <v>7.3760000000000003</v>
      </c>
      <c r="AU1645" s="1">
        <f t="shared" si="211"/>
        <v>3.9038257962493503</v>
      </c>
      <c r="AV1645" s="1">
        <f t="shared" si="212"/>
        <v>3.1037264601094878</v>
      </c>
      <c r="AW1645" s="1">
        <f t="shared" si="213"/>
        <v>2.3036271239696249</v>
      </c>
    </row>
    <row r="1646" spans="1:49" x14ac:dyDescent="0.2">
      <c r="A1646">
        <v>1644</v>
      </c>
      <c r="B1646" t="s">
        <v>37676</v>
      </c>
      <c r="C1646" t="s">
        <v>37675</v>
      </c>
      <c r="F1646" t="s">
        <v>37674</v>
      </c>
      <c r="G1646" t="s">
        <v>18</v>
      </c>
      <c r="H1646" t="s">
        <v>17</v>
      </c>
      <c r="I1646" t="s">
        <v>37673</v>
      </c>
      <c r="J1646">
        <v>60022002</v>
      </c>
      <c r="K1646" t="s">
        <v>15445</v>
      </c>
      <c r="L1646" t="s">
        <v>5653</v>
      </c>
      <c r="M1646" t="s">
        <v>5652</v>
      </c>
      <c r="N1646">
        <v>2</v>
      </c>
      <c r="O1646" t="s">
        <v>37672</v>
      </c>
      <c r="P1646" t="s">
        <v>37671</v>
      </c>
      <c r="Q1646" t="s">
        <v>37670</v>
      </c>
      <c r="R1646" s="7">
        <v>42005</v>
      </c>
      <c r="S1646" s="8">
        <f t="shared" si="208"/>
        <v>2015</v>
      </c>
      <c r="T1646" s="8">
        <v>2015</v>
      </c>
      <c r="U1646" s="8">
        <f t="shared" si="209"/>
        <v>7</v>
      </c>
      <c r="V1646" s="7">
        <v>42005</v>
      </c>
      <c r="W1646" t="s">
        <v>31601</v>
      </c>
      <c r="X1646" s="2">
        <v>0.52100000000000002</v>
      </c>
      <c r="Y1646" s="6">
        <f t="shared" si="206"/>
        <v>1.3907797442673715E-2</v>
      </c>
      <c r="AA1646">
        <v>8931321</v>
      </c>
      <c r="AB1646">
        <v>16252</v>
      </c>
      <c r="AD1646" t="s">
        <v>7</v>
      </c>
      <c r="AE1646">
        <v>28</v>
      </c>
      <c r="AF1646">
        <v>1</v>
      </c>
      <c r="AG1646">
        <v>4014044</v>
      </c>
      <c r="AI1646" t="s">
        <v>37669</v>
      </c>
      <c r="AJ1646" t="s">
        <v>37668</v>
      </c>
      <c r="AK1646" t="s">
        <v>37667</v>
      </c>
      <c r="AL1646">
        <v>1</v>
      </c>
      <c r="AM1646" s="5">
        <f t="shared" si="210"/>
        <v>0.14285714285714285</v>
      </c>
      <c r="AN1646" s="4">
        <f t="shared" si="207"/>
        <v>2.1636825877643749E-4</v>
      </c>
      <c r="AO1646" s="3"/>
      <c r="AP1646">
        <v>0</v>
      </c>
      <c r="AR1646" t="s">
        <v>62</v>
      </c>
      <c r="AT1646" s="2">
        <v>1.9039999999999999</v>
      </c>
      <c r="AU1646" s="1">
        <f t="shared" si="211"/>
        <v>0.98003686875045315</v>
      </c>
      <c r="AV1646" s="1">
        <f t="shared" si="212"/>
        <v>0.70620828507250766</v>
      </c>
      <c r="AW1646" s="1">
        <f t="shared" si="213"/>
        <v>0.43237970139456205</v>
      </c>
    </row>
    <row r="1647" spans="1:49" x14ac:dyDescent="0.2">
      <c r="A1647">
        <v>1645</v>
      </c>
      <c r="B1647" t="s">
        <v>37666</v>
      </c>
      <c r="C1647" t="s">
        <v>37665</v>
      </c>
      <c r="F1647" t="s">
        <v>37664</v>
      </c>
      <c r="G1647" t="s">
        <v>18</v>
      </c>
      <c r="H1647" t="s">
        <v>17</v>
      </c>
      <c r="I1647" t="s">
        <v>37663</v>
      </c>
      <c r="J1647" t="s">
        <v>37662</v>
      </c>
      <c r="K1647" t="s">
        <v>37661</v>
      </c>
      <c r="L1647" t="s">
        <v>37660</v>
      </c>
      <c r="M1647" t="s">
        <v>52</v>
      </c>
      <c r="N1647">
        <v>4</v>
      </c>
      <c r="O1647" t="s">
        <v>37659</v>
      </c>
      <c r="P1647" t="s">
        <v>37658</v>
      </c>
      <c r="Q1647" t="s">
        <v>37657</v>
      </c>
      <c r="R1647" s="7">
        <v>42005</v>
      </c>
      <c r="S1647" s="8">
        <f t="shared" si="208"/>
        <v>2015</v>
      </c>
      <c r="T1647" s="8">
        <v>2015</v>
      </c>
      <c r="U1647" s="8">
        <f t="shared" si="209"/>
        <v>7</v>
      </c>
      <c r="V1647" s="7">
        <v>2015</v>
      </c>
      <c r="W1647" t="s">
        <v>5573</v>
      </c>
      <c r="X1647" s="2">
        <v>0.46100000000000002</v>
      </c>
      <c r="Y1647" s="6">
        <f t="shared" si="206"/>
        <v>1.2306131710312059E-2</v>
      </c>
      <c r="AA1647">
        <v>16871472</v>
      </c>
      <c r="AB1647">
        <v>18202</v>
      </c>
      <c r="AC1647">
        <v>16871499</v>
      </c>
      <c r="AD1647" t="s">
        <v>7</v>
      </c>
      <c r="AE1647">
        <v>2015</v>
      </c>
      <c r="AF1647">
        <v>1</v>
      </c>
      <c r="AI1647" t="s">
        <v>37656</v>
      </c>
      <c r="AJ1647" t="s">
        <v>37655</v>
      </c>
      <c r="AK1647" t="s">
        <v>37654</v>
      </c>
      <c r="AL1647">
        <v>4</v>
      </c>
      <c r="AM1647" s="5">
        <f t="shared" si="210"/>
        <v>0.5714285714285714</v>
      </c>
      <c r="AN1647" s="4">
        <f t="shared" si="207"/>
        <v>8.6547303510574997E-4</v>
      </c>
      <c r="AO1647" s="3"/>
      <c r="AP1647">
        <v>1</v>
      </c>
      <c r="AR1647" t="s">
        <v>62</v>
      </c>
      <c r="AT1647" s="2" t="s">
        <v>61</v>
      </c>
      <c r="AU1647" s="1">
        <f t="shared" si="211"/>
        <v>0.88739341077501643</v>
      </c>
      <c r="AV1647" s="1">
        <f t="shared" si="212"/>
        <v>0.65858023727089043</v>
      </c>
      <c r="AW1647" s="1">
        <f t="shared" si="213"/>
        <v>0.42976706376676427</v>
      </c>
    </row>
    <row r="1648" spans="1:49" x14ac:dyDescent="0.2">
      <c r="A1648">
        <v>1646</v>
      </c>
      <c r="B1648" t="s">
        <v>37653</v>
      </c>
      <c r="C1648" t="s">
        <v>37652</v>
      </c>
      <c r="D1648" t="s">
        <v>37651</v>
      </c>
      <c r="F1648" t="s">
        <v>37650</v>
      </c>
      <c r="G1648" t="s">
        <v>18</v>
      </c>
      <c r="H1648" t="s">
        <v>17</v>
      </c>
      <c r="I1648" t="s">
        <v>37649</v>
      </c>
      <c r="J1648" t="s">
        <v>37648</v>
      </c>
      <c r="K1648" t="s">
        <v>37647</v>
      </c>
      <c r="L1648" t="s">
        <v>37646</v>
      </c>
      <c r="M1648" t="s">
        <v>37645</v>
      </c>
      <c r="N1648">
        <v>5</v>
      </c>
      <c r="O1648" t="s">
        <v>37644</v>
      </c>
      <c r="P1648" t="s">
        <v>37643</v>
      </c>
      <c r="Q1648" t="s">
        <v>37642</v>
      </c>
      <c r="R1648" s="7">
        <v>42005</v>
      </c>
      <c r="S1648" s="8">
        <f t="shared" si="208"/>
        <v>2015</v>
      </c>
      <c r="T1648" s="8">
        <v>2015</v>
      </c>
      <c r="U1648" s="8">
        <f t="shared" si="209"/>
        <v>7</v>
      </c>
      <c r="V1648" s="7">
        <v>2015</v>
      </c>
      <c r="W1648" t="s">
        <v>37641</v>
      </c>
      <c r="X1648" s="2">
        <v>0.72399999999999998</v>
      </c>
      <c r="Y1648" s="6">
        <f t="shared" si="206"/>
        <v>1.932676650383065E-2</v>
      </c>
      <c r="AA1648">
        <v>14747065</v>
      </c>
      <c r="AB1648">
        <v>23315</v>
      </c>
      <c r="AD1648" t="s">
        <v>7</v>
      </c>
      <c r="AE1648" t="s">
        <v>37640</v>
      </c>
      <c r="AH1648" t="s">
        <v>37639</v>
      </c>
      <c r="AI1648" t="s">
        <v>37638</v>
      </c>
      <c r="AJ1648" t="s">
        <v>37637</v>
      </c>
      <c r="AK1648" t="s">
        <v>37636</v>
      </c>
      <c r="AL1648">
        <v>2</v>
      </c>
      <c r="AM1648" s="5">
        <f t="shared" si="210"/>
        <v>0.2857142857142857</v>
      </c>
      <c r="AN1648" s="4">
        <f t="shared" si="207"/>
        <v>4.3273651755287499E-4</v>
      </c>
      <c r="AO1648" s="3"/>
      <c r="AP1648">
        <v>0</v>
      </c>
      <c r="AQ1648" t="s">
        <v>37635</v>
      </c>
      <c r="AR1648" t="s">
        <v>37634</v>
      </c>
      <c r="AS1648" t="s">
        <v>37633</v>
      </c>
      <c r="AT1648" s="2">
        <v>2.7120000000000002</v>
      </c>
      <c r="AU1648" s="1">
        <f t="shared" si="211"/>
        <v>1.3658557507947315</v>
      </c>
      <c r="AV1648" s="1">
        <f t="shared" si="212"/>
        <v>0.98797515106917622</v>
      </c>
      <c r="AW1648" s="1">
        <f t="shared" si="213"/>
        <v>0.61009455134362067</v>
      </c>
    </row>
    <row r="1649" spans="1:49" x14ac:dyDescent="0.2">
      <c r="A1649">
        <v>1647</v>
      </c>
      <c r="B1649" t="s">
        <v>37632</v>
      </c>
      <c r="C1649" t="s">
        <v>37631</v>
      </c>
      <c r="F1649" t="s">
        <v>37630</v>
      </c>
      <c r="G1649" t="s">
        <v>18</v>
      </c>
      <c r="H1649" t="s">
        <v>17</v>
      </c>
      <c r="I1649" t="s">
        <v>37629</v>
      </c>
      <c r="J1649" t="s">
        <v>37628</v>
      </c>
      <c r="K1649" t="s">
        <v>37627</v>
      </c>
      <c r="L1649" t="s">
        <v>37626</v>
      </c>
      <c r="M1649" t="s">
        <v>8137</v>
      </c>
      <c r="N1649">
        <v>5</v>
      </c>
      <c r="O1649" t="s">
        <v>37625</v>
      </c>
      <c r="P1649" t="s">
        <v>37624</v>
      </c>
      <c r="Q1649" t="s">
        <v>37623</v>
      </c>
      <c r="R1649" s="7">
        <v>42005</v>
      </c>
      <c r="S1649" s="8">
        <f t="shared" si="208"/>
        <v>2015</v>
      </c>
      <c r="T1649" s="8">
        <v>2015</v>
      </c>
      <c r="U1649" s="8">
        <f t="shared" si="209"/>
        <v>7</v>
      </c>
      <c r="V1649" s="7">
        <v>2015</v>
      </c>
      <c r="W1649" t="s">
        <v>37622</v>
      </c>
      <c r="X1649" s="2">
        <v>1.1870000000000001</v>
      </c>
      <c r="Y1649" s="6">
        <f t="shared" si="206"/>
        <v>3.16862870718881E-2</v>
      </c>
      <c r="AA1649">
        <v>14455226</v>
      </c>
      <c r="AB1649">
        <v>22511</v>
      </c>
      <c r="AC1649">
        <v>14472600</v>
      </c>
      <c r="AD1649" t="s">
        <v>7</v>
      </c>
      <c r="AE1649">
        <v>29</v>
      </c>
      <c r="AF1649">
        <v>6</v>
      </c>
      <c r="AH1649" t="s">
        <v>37621</v>
      </c>
      <c r="AI1649" t="s">
        <v>37620</v>
      </c>
      <c r="AK1649" t="s">
        <v>37619</v>
      </c>
      <c r="AL1649">
        <v>10</v>
      </c>
      <c r="AM1649" s="5">
        <f t="shared" si="210"/>
        <v>1.4285714285714286</v>
      </c>
      <c r="AN1649" s="4">
        <f t="shared" si="207"/>
        <v>2.163682587764375E-3</v>
      </c>
      <c r="AO1649" s="3"/>
      <c r="AP1649">
        <v>0</v>
      </c>
      <c r="AR1649" t="s">
        <v>62</v>
      </c>
      <c r="AT1649" s="2">
        <v>2.5830000000000002</v>
      </c>
      <c r="AU1649" s="1">
        <f t="shared" si="211"/>
        <v>2.282950572665098</v>
      </c>
      <c r="AV1649" s="1">
        <f t="shared" si="212"/>
        <v>1.6924984829826235</v>
      </c>
      <c r="AW1649" s="1">
        <f t="shared" si="213"/>
        <v>1.1020463933001494</v>
      </c>
    </row>
    <row r="1650" spans="1:49" x14ac:dyDescent="0.2">
      <c r="A1650">
        <v>1648</v>
      </c>
      <c r="B1650" t="s">
        <v>37618</v>
      </c>
      <c r="C1650" t="s">
        <v>37617</v>
      </c>
      <c r="F1650" t="s">
        <v>37616</v>
      </c>
      <c r="G1650" t="s">
        <v>18</v>
      </c>
      <c r="H1650" t="s">
        <v>17</v>
      </c>
      <c r="I1650" t="s">
        <v>37615</v>
      </c>
      <c r="J1650" t="s">
        <v>37614</v>
      </c>
      <c r="K1650" t="s">
        <v>37613</v>
      </c>
      <c r="L1650" t="s">
        <v>37612</v>
      </c>
      <c r="M1650" t="s">
        <v>37611</v>
      </c>
      <c r="N1650">
        <v>2</v>
      </c>
      <c r="O1650" t="s">
        <v>37610</v>
      </c>
      <c r="P1650" t="s">
        <v>37609</v>
      </c>
      <c r="Q1650" t="s">
        <v>37608</v>
      </c>
      <c r="R1650" s="7">
        <v>42005</v>
      </c>
      <c r="S1650" s="8">
        <f t="shared" si="208"/>
        <v>2015</v>
      </c>
      <c r="T1650" s="8">
        <v>2015</v>
      </c>
      <c r="U1650" s="8">
        <f t="shared" si="209"/>
        <v>7</v>
      </c>
      <c r="V1650" s="7">
        <v>2015</v>
      </c>
      <c r="W1650" t="s">
        <v>12350</v>
      </c>
      <c r="X1650" s="2">
        <v>0.67200000000000004</v>
      </c>
      <c r="Y1650" s="6">
        <f t="shared" si="206"/>
        <v>1.793865620245055E-2</v>
      </c>
      <c r="AA1650">
        <v>13132989</v>
      </c>
      <c r="AB1650">
        <v>19700170477</v>
      </c>
      <c r="AC1650">
        <v>13132970</v>
      </c>
      <c r="AD1650" t="s">
        <v>7</v>
      </c>
      <c r="AE1650">
        <v>2015</v>
      </c>
      <c r="AF1650">
        <v>502</v>
      </c>
      <c r="AH1650" t="s">
        <v>37607</v>
      </c>
      <c r="AI1650" t="s">
        <v>37606</v>
      </c>
      <c r="AJ1650" t="s">
        <v>37605</v>
      </c>
      <c r="AK1650" t="s">
        <v>37604</v>
      </c>
      <c r="AL1650">
        <v>3</v>
      </c>
      <c r="AM1650" s="5">
        <f t="shared" si="210"/>
        <v>0.42857142857142855</v>
      </c>
      <c r="AN1650" s="4">
        <f t="shared" si="207"/>
        <v>6.4910477632931242E-4</v>
      </c>
      <c r="AO1650" s="3"/>
      <c r="AP1650">
        <v>1</v>
      </c>
      <c r="AR1650" t="s">
        <v>62</v>
      </c>
      <c r="AT1650" s="2">
        <v>1.546</v>
      </c>
      <c r="AU1650" s="1">
        <f t="shared" si="211"/>
        <v>1.2751790774614178</v>
      </c>
      <c r="AV1650" s="1">
        <f t="shared" si="212"/>
        <v>0.92938804893899307</v>
      </c>
      <c r="AW1650" s="1">
        <f t="shared" si="213"/>
        <v>0.58359702041656836</v>
      </c>
    </row>
    <row r="1651" spans="1:49" x14ac:dyDescent="0.2">
      <c r="A1651">
        <v>1649</v>
      </c>
      <c r="B1651" t="s">
        <v>37603</v>
      </c>
      <c r="C1651" t="s">
        <v>37602</v>
      </c>
      <c r="F1651" t="s">
        <v>37601</v>
      </c>
      <c r="G1651" t="s">
        <v>18</v>
      </c>
      <c r="H1651" t="s">
        <v>17</v>
      </c>
      <c r="I1651" t="s">
        <v>3912</v>
      </c>
      <c r="J1651">
        <v>60025578</v>
      </c>
      <c r="K1651" t="s">
        <v>445</v>
      </c>
      <c r="L1651" t="s">
        <v>444</v>
      </c>
      <c r="M1651" t="s">
        <v>102</v>
      </c>
      <c r="N1651">
        <v>3</v>
      </c>
      <c r="O1651" t="s">
        <v>37600</v>
      </c>
      <c r="P1651" t="s">
        <v>37599</v>
      </c>
      <c r="Q1651" t="s">
        <v>441</v>
      </c>
      <c r="R1651" s="7">
        <v>42005</v>
      </c>
      <c r="S1651" s="8">
        <f t="shared" si="208"/>
        <v>2015</v>
      </c>
      <c r="T1651" s="8">
        <v>2015</v>
      </c>
      <c r="U1651" s="8">
        <f t="shared" si="209"/>
        <v>7</v>
      </c>
      <c r="V1651" s="7">
        <v>2015</v>
      </c>
      <c r="W1651" t="s">
        <v>10806</v>
      </c>
      <c r="X1651" s="2">
        <v>0.124</v>
      </c>
      <c r="Y1651" s="6">
        <f t="shared" si="206"/>
        <v>3.3101091802140896E-3</v>
      </c>
      <c r="AA1651">
        <v>15461955</v>
      </c>
      <c r="AB1651">
        <v>28136</v>
      </c>
      <c r="AC1651">
        <v>15461963</v>
      </c>
      <c r="AD1651" t="s">
        <v>7</v>
      </c>
      <c r="AE1651">
        <v>12</v>
      </c>
      <c r="AF1651">
        <v>12</v>
      </c>
      <c r="AH1651" t="s">
        <v>37598</v>
      </c>
      <c r="AI1651" t="s">
        <v>37597</v>
      </c>
      <c r="AJ1651" t="s">
        <v>37596</v>
      </c>
      <c r="AK1651" t="s">
        <v>37595</v>
      </c>
      <c r="AL1651">
        <v>2</v>
      </c>
      <c r="AM1651" s="5">
        <f t="shared" si="210"/>
        <v>0.2857142857142857</v>
      </c>
      <c r="AN1651" s="4">
        <f t="shared" si="207"/>
        <v>4.3273651755287499E-4</v>
      </c>
      <c r="AO1651" s="3"/>
      <c r="AP1651">
        <v>0</v>
      </c>
      <c r="AR1651" t="s">
        <v>62</v>
      </c>
      <c r="AT1651" s="2" t="s">
        <v>61</v>
      </c>
      <c r="AU1651" s="1">
        <f t="shared" si="211"/>
        <v>0.24468973814157252</v>
      </c>
      <c r="AV1651" s="1">
        <f t="shared" si="212"/>
        <v>0.18714228488834825</v>
      </c>
      <c r="AW1651" s="1">
        <f t="shared" si="213"/>
        <v>0.12959483163512395</v>
      </c>
    </row>
    <row r="1652" spans="1:49" x14ac:dyDescent="0.2">
      <c r="A1652">
        <v>1650</v>
      </c>
      <c r="B1652" t="s">
        <v>37594</v>
      </c>
      <c r="C1652" t="s">
        <v>37593</v>
      </c>
      <c r="F1652" t="s">
        <v>37592</v>
      </c>
      <c r="G1652" t="s">
        <v>18</v>
      </c>
      <c r="H1652" t="s">
        <v>17</v>
      </c>
      <c r="I1652" t="s">
        <v>37591</v>
      </c>
      <c r="J1652">
        <v>60006514</v>
      </c>
      <c r="K1652" t="s">
        <v>37590</v>
      </c>
      <c r="L1652" t="s">
        <v>37589</v>
      </c>
      <c r="M1652" t="s">
        <v>234</v>
      </c>
      <c r="N1652">
        <v>1</v>
      </c>
      <c r="O1652" t="s">
        <v>37588</v>
      </c>
      <c r="P1652">
        <v>7003463697</v>
      </c>
      <c r="Q1652">
        <v>60006514</v>
      </c>
      <c r="R1652" s="7">
        <v>42005</v>
      </c>
      <c r="S1652" s="8">
        <f t="shared" si="208"/>
        <v>2015</v>
      </c>
      <c r="T1652" s="8">
        <v>2015</v>
      </c>
      <c r="U1652" s="8">
        <f t="shared" si="209"/>
        <v>7</v>
      </c>
      <c r="V1652" s="7">
        <v>2015</v>
      </c>
      <c r="W1652" t="s">
        <v>37587</v>
      </c>
      <c r="X1652" s="2">
        <v>1.081</v>
      </c>
      <c r="Y1652" s="6">
        <f t="shared" si="206"/>
        <v>2.8856677611382504E-2</v>
      </c>
      <c r="AB1652">
        <v>21100835954</v>
      </c>
      <c r="AC1652">
        <v>22964185</v>
      </c>
      <c r="AD1652" t="s">
        <v>7</v>
      </c>
      <c r="AE1652">
        <v>3</v>
      </c>
      <c r="AF1652" t="s">
        <v>37586</v>
      </c>
      <c r="AG1652">
        <v>1</v>
      </c>
      <c r="AI1652" t="s">
        <v>37585</v>
      </c>
      <c r="AJ1652" t="s">
        <v>37584</v>
      </c>
      <c r="AK1652" t="s">
        <v>37583</v>
      </c>
      <c r="AL1652">
        <v>32</v>
      </c>
      <c r="AM1652" s="5">
        <f t="shared" si="210"/>
        <v>4.5714285714285712</v>
      </c>
      <c r="AN1652" s="4">
        <f t="shared" si="207"/>
        <v>6.9237842808459998E-3</v>
      </c>
      <c r="AO1652" s="3"/>
      <c r="AP1652">
        <v>1</v>
      </c>
      <c r="AR1652" t="s">
        <v>62</v>
      </c>
      <c r="AT1652" s="2">
        <v>5.89</v>
      </c>
      <c r="AU1652" s="1">
        <f t="shared" si="211"/>
        <v>2.2276809612221551</v>
      </c>
      <c r="AV1652" s="1">
        <f t="shared" si="212"/>
        <v>1.7890230946114254</v>
      </c>
      <c r="AW1652" s="1">
        <f t="shared" si="213"/>
        <v>1.350365228000695</v>
      </c>
    </row>
    <row r="1653" spans="1:49" x14ac:dyDescent="0.2">
      <c r="A1653">
        <v>1651</v>
      </c>
      <c r="B1653" t="s">
        <v>37582</v>
      </c>
      <c r="C1653" t="s">
        <v>37581</v>
      </c>
      <c r="F1653" t="s">
        <v>37580</v>
      </c>
      <c r="G1653" t="s">
        <v>18</v>
      </c>
      <c r="H1653" t="s">
        <v>17</v>
      </c>
      <c r="I1653" t="s">
        <v>37579</v>
      </c>
      <c r="J1653" t="s">
        <v>37578</v>
      </c>
      <c r="K1653" t="s">
        <v>37577</v>
      </c>
      <c r="L1653" t="s">
        <v>37576</v>
      </c>
      <c r="M1653" t="s">
        <v>37575</v>
      </c>
      <c r="N1653">
        <v>8</v>
      </c>
      <c r="O1653" t="s">
        <v>37574</v>
      </c>
      <c r="P1653" t="s">
        <v>37573</v>
      </c>
      <c r="Q1653" t="s">
        <v>37572</v>
      </c>
      <c r="R1653" s="7">
        <v>42005</v>
      </c>
      <c r="S1653" s="8">
        <f t="shared" si="208"/>
        <v>2015</v>
      </c>
      <c r="T1653" s="8">
        <v>2015</v>
      </c>
      <c r="U1653" s="8">
        <f t="shared" si="209"/>
        <v>7</v>
      </c>
      <c r="V1653" s="7">
        <v>2015</v>
      </c>
      <c r="W1653" t="s">
        <v>37571</v>
      </c>
      <c r="X1653" s="2">
        <v>1.494</v>
      </c>
      <c r="Y1653" s="6">
        <f t="shared" si="206"/>
        <v>3.9881476735805242E-2</v>
      </c>
      <c r="AA1653">
        <v>370746</v>
      </c>
      <c r="AB1653">
        <v>26320</v>
      </c>
      <c r="AC1653">
        <v>13653091</v>
      </c>
      <c r="AD1653" t="s">
        <v>7</v>
      </c>
      <c r="AE1653">
        <v>62</v>
      </c>
      <c r="AF1653">
        <v>5</v>
      </c>
      <c r="AH1653" t="s">
        <v>37570</v>
      </c>
      <c r="AI1653" t="s">
        <v>37569</v>
      </c>
      <c r="AJ1653" t="s">
        <v>37568</v>
      </c>
      <c r="AK1653" t="s">
        <v>37567</v>
      </c>
      <c r="AL1653">
        <v>56</v>
      </c>
      <c r="AM1653" s="5">
        <f t="shared" si="210"/>
        <v>8</v>
      </c>
      <c r="AN1653" s="4">
        <f t="shared" si="207"/>
        <v>1.2116622491480499E-2</v>
      </c>
      <c r="AO1653" s="3"/>
      <c r="AP1653">
        <v>1</v>
      </c>
      <c r="AR1653" t="s">
        <v>62</v>
      </c>
      <c r="AS1653" t="s">
        <v>37566</v>
      </c>
      <c r="AT1653" s="2">
        <v>4.1550000000000002</v>
      </c>
      <c r="AU1653" s="1">
        <f t="shared" si="211"/>
        <v>3.1552020462507815</v>
      </c>
      <c r="AV1653" s="1">
        <f t="shared" si="212"/>
        <v>2.5999049613642868</v>
      </c>
      <c r="AW1653" s="1">
        <f t="shared" si="213"/>
        <v>2.0446078764777922</v>
      </c>
    </row>
    <row r="1654" spans="1:49" x14ac:dyDescent="0.2">
      <c r="A1654">
        <v>1652</v>
      </c>
      <c r="B1654" t="s">
        <v>37565</v>
      </c>
      <c r="C1654" t="s">
        <v>37564</v>
      </c>
      <c r="F1654" t="s">
        <v>37563</v>
      </c>
      <c r="G1654" t="s">
        <v>18</v>
      </c>
      <c r="H1654" t="s">
        <v>17</v>
      </c>
      <c r="I1654" t="s">
        <v>37562</v>
      </c>
      <c r="J1654">
        <v>60024322</v>
      </c>
      <c r="K1654" t="s">
        <v>8925</v>
      </c>
      <c r="L1654" t="s">
        <v>8924</v>
      </c>
      <c r="M1654" t="s">
        <v>1121</v>
      </c>
      <c r="N1654">
        <v>2</v>
      </c>
      <c r="O1654" t="s">
        <v>37561</v>
      </c>
      <c r="P1654" t="s">
        <v>37560</v>
      </c>
      <c r="Q1654" t="s">
        <v>37559</v>
      </c>
      <c r="R1654" s="7">
        <v>42005</v>
      </c>
      <c r="S1654" s="8">
        <f t="shared" si="208"/>
        <v>2015</v>
      </c>
      <c r="T1654" s="8">
        <v>2015</v>
      </c>
      <c r="U1654" s="8">
        <f t="shared" si="209"/>
        <v>7</v>
      </c>
      <c r="V1654" s="7">
        <v>2015</v>
      </c>
      <c r="W1654" t="s">
        <v>29778</v>
      </c>
      <c r="X1654" s="2">
        <v>1.524</v>
      </c>
      <c r="Y1654" s="6">
        <f t="shared" si="206"/>
        <v>4.0682309601986065E-2</v>
      </c>
      <c r="AA1654">
        <v>1469592</v>
      </c>
      <c r="AB1654">
        <v>12863</v>
      </c>
      <c r="AC1654">
        <v>15394794</v>
      </c>
      <c r="AD1654" t="s">
        <v>7</v>
      </c>
      <c r="AE1654">
        <v>40</v>
      </c>
      <c r="AF1654">
        <v>8</v>
      </c>
      <c r="AH1654" t="s">
        <v>37558</v>
      </c>
      <c r="AI1654" t="s">
        <v>37557</v>
      </c>
      <c r="AK1654" t="s">
        <v>37556</v>
      </c>
      <c r="AL1654">
        <v>3</v>
      </c>
      <c r="AM1654" s="5">
        <f t="shared" si="210"/>
        <v>0.42857142857142855</v>
      </c>
      <c r="AN1654" s="4">
        <f t="shared" si="207"/>
        <v>6.4910477632931242E-4</v>
      </c>
      <c r="AO1654" s="3"/>
      <c r="AP1654">
        <v>0</v>
      </c>
      <c r="AQ1654" t="s">
        <v>37555</v>
      </c>
      <c r="AR1654">
        <v>25400325</v>
      </c>
      <c r="AS1654" t="s">
        <v>37554</v>
      </c>
      <c r="AT1654" s="2">
        <v>3.7759999999999998</v>
      </c>
      <c r="AU1654" s="1">
        <f t="shared" si="211"/>
        <v>2.8672348154289038</v>
      </c>
      <c r="AV1654" s="1">
        <f t="shared" si="212"/>
        <v>2.0665707189157687</v>
      </c>
      <c r="AW1654" s="1">
        <f t="shared" si="213"/>
        <v>1.2659066224026339</v>
      </c>
    </row>
    <row r="1655" spans="1:49" x14ac:dyDescent="0.2">
      <c r="A1655">
        <v>1653</v>
      </c>
      <c r="B1655" t="s">
        <v>37553</v>
      </c>
      <c r="C1655" t="s">
        <v>37552</v>
      </c>
      <c r="F1655" t="s">
        <v>37551</v>
      </c>
      <c r="G1655" t="s">
        <v>18</v>
      </c>
      <c r="H1655" t="s">
        <v>17</v>
      </c>
      <c r="I1655" t="s">
        <v>37550</v>
      </c>
      <c r="J1655">
        <v>60025084</v>
      </c>
      <c r="K1655" t="s">
        <v>304</v>
      </c>
      <c r="L1655" t="s">
        <v>303</v>
      </c>
      <c r="M1655" t="s">
        <v>102</v>
      </c>
      <c r="N1655">
        <v>4</v>
      </c>
      <c r="O1655" t="s">
        <v>37549</v>
      </c>
      <c r="P1655" t="s">
        <v>37548</v>
      </c>
      <c r="Q1655" t="s">
        <v>37547</v>
      </c>
      <c r="R1655" s="7">
        <v>42005</v>
      </c>
      <c r="S1655" s="8">
        <f t="shared" si="208"/>
        <v>2015</v>
      </c>
      <c r="T1655" s="8">
        <v>2015</v>
      </c>
      <c r="U1655" s="8">
        <f t="shared" si="209"/>
        <v>7</v>
      </c>
      <c r="V1655" s="7">
        <v>2015</v>
      </c>
      <c r="W1655" t="s">
        <v>37546</v>
      </c>
      <c r="X1655" s="2">
        <v>0.188</v>
      </c>
      <c r="Y1655" s="6">
        <f t="shared" si="206"/>
        <v>5.0185526280665223E-3</v>
      </c>
      <c r="AA1655">
        <v>9168508</v>
      </c>
      <c r="AB1655">
        <v>26076</v>
      </c>
      <c r="AC1655">
        <v>17451337</v>
      </c>
      <c r="AD1655" t="s">
        <v>7</v>
      </c>
      <c r="AE1655" t="s">
        <v>37545</v>
      </c>
      <c r="AF1655">
        <v>2</v>
      </c>
      <c r="AH1655" t="s">
        <v>37544</v>
      </c>
      <c r="AI1655" t="s">
        <v>37543</v>
      </c>
      <c r="AJ1655" t="s">
        <v>37542</v>
      </c>
      <c r="AK1655" t="s">
        <v>37541</v>
      </c>
      <c r="AL1655">
        <v>0</v>
      </c>
      <c r="AM1655" s="5">
        <f t="shared" si="210"/>
        <v>0</v>
      </c>
      <c r="AN1655" s="4">
        <f t="shared" si="207"/>
        <v>0</v>
      </c>
      <c r="AO1655" s="3"/>
      <c r="AP1655">
        <v>0</v>
      </c>
      <c r="AQ1655" t="s">
        <v>295</v>
      </c>
      <c r="AR1655">
        <v>61306026</v>
      </c>
      <c r="AS1655" t="s">
        <v>294</v>
      </c>
      <c r="AT1655" s="2" t="s">
        <v>61</v>
      </c>
      <c r="AU1655" s="1">
        <f t="shared" si="211"/>
        <v>0.35129868396465652</v>
      </c>
      <c r="AV1655" s="1">
        <f t="shared" si="212"/>
        <v>0.25092763140332613</v>
      </c>
      <c r="AW1655" s="1">
        <f t="shared" si="213"/>
        <v>0.15055657884199566</v>
      </c>
    </row>
    <row r="1656" spans="1:49" x14ac:dyDescent="0.2">
      <c r="A1656">
        <v>1654</v>
      </c>
      <c r="B1656" t="s">
        <v>37540</v>
      </c>
      <c r="C1656" t="s">
        <v>37539</v>
      </c>
      <c r="F1656" t="s">
        <v>37538</v>
      </c>
      <c r="G1656" t="s">
        <v>18</v>
      </c>
      <c r="H1656" t="s">
        <v>17</v>
      </c>
      <c r="I1656" t="s">
        <v>37537</v>
      </c>
      <c r="J1656">
        <v>60016908</v>
      </c>
      <c r="K1656" t="s">
        <v>37536</v>
      </c>
      <c r="L1656" t="s">
        <v>37535</v>
      </c>
      <c r="M1656" t="s">
        <v>267</v>
      </c>
      <c r="N1656">
        <v>5</v>
      </c>
      <c r="O1656" t="s">
        <v>37534</v>
      </c>
      <c r="P1656" t="s">
        <v>37533</v>
      </c>
      <c r="Q1656" t="s">
        <v>37532</v>
      </c>
      <c r="R1656" s="7">
        <v>42005</v>
      </c>
      <c r="S1656" s="8">
        <f t="shared" si="208"/>
        <v>2015</v>
      </c>
      <c r="T1656" s="8">
        <v>2015</v>
      </c>
      <c r="U1656" s="8">
        <f t="shared" si="209"/>
        <v>7</v>
      </c>
      <c r="V1656" s="7">
        <v>2015</v>
      </c>
      <c r="W1656" t="s">
        <v>4891</v>
      </c>
      <c r="X1656" s="2">
        <v>1.3939999999999999</v>
      </c>
      <c r="Y1656" s="6">
        <f t="shared" si="206"/>
        <v>3.721203384853581E-2</v>
      </c>
      <c r="AB1656">
        <v>12862</v>
      </c>
      <c r="AC1656">
        <v>10944087</v>
      </c>
      <c r="AD1656" t="s">
        <v>7</v>
      </c>
      <c r="AE1656">
        <v>23</v>
      </c>
      <c r="AF1656">
        <v>5</v>
      </c>
      <c r="AH1656" t="s">
        <v>37531</v>
      </c>
      <c r="AI1656" t="s">
        <v>37530</v>
      </c>
      <c r="AK1656" t="s">
        <v>37529</v>
      </c>
      <c r="AL1656">
        <v>23</v>
      </c>
      <c r="AM1656" s="5">
        <f t="shared" si="210"/>
        <v>3.2857142857142856</v>
      </c>
      <c r="AN1656" s="4">
        <f t="shared" si="207"/>
        <v>4.9764699518580618E-3</v>
      </c>
      <c r="AO1656" s="3"/>
      <c r="AP1656">
        <v>1</v>
      </c>
      <c r="AR1656" t="s">
        <v>62</v>
      </c>
      <c r="AT1656" s="2">
        <v>3.8940000000000001</v>
      </c>
      <c r="AU1656" s="1">
        <f t="shared" si="211"/>
        <v>2.7541364679532485</v>
      </c>
      <c r="AV1656" s="1">
        <f t="shared" si="212"/>
        <v>2.1094251900196936</v>
      </c>
      <c r="AW1656" s="1">
        <f t="shared" si="213"/>
        <v>1.4647139120861385</v>
      </c>
    </row>
    <row r="1657" spans="1:49" x14ac:dyDescent="0.2">
      <c r="A1657">
        <v>1655</v>
      </c>
      <c r="B1657" t="s">
        <v>37528</v>
      </c>
      <c r="C1657" t="s">
        <v>37527</v>
      </c>
      <c r="F1657" t="s">
        <v>37526</v>
      </c>
      <c r="G1657" t="s">
        <v>18</v>
      </c>
      <c r="H1657" t="s">
        <v>17</v>
      </c>
      <c r="I1657" t="s">
        <v>37525</v>
      </c>
      <c r="J1657">
        <v>60021666</v>
      </c>
      <c r="K1657" t="s">
        <v>14964</v>
      </c>
      <c r="L1657" t="s">
        <v>1461</v>
      </c>
      <c r="M1657" t="s">
        <v>102</v>
      </c>
      <c r="N1657">
        <v>4</v>
      </c>
      <c r="O1657" t="s">
        <v>37524</v>
      </c>
      <c r="P1657" t="s">
        <v>37523</v>
      </c>
      <c r="Q1657" t="s">
        <v>21692</v>
      </c>
      <c r="R1657" s="7">
        <v>42005</v>
      </c>
      <c r="S1657" s="8">
        <f t="shared" si="208"/>
        <v>2015</v>
      </c>
      <c r="T1657" s="8">
        <v>2015</v>
      </c>
      <c r="U1657" s="8">
        <f t="shared" si="209"/>
        <v>7</v>
      </c>
      <c r="V1657" s="7">
        <v>2015</v>
      </c>
      <c r="W1657" t="s">
        <v>29778</v>
      </c>
      <c r="X1657" s="2">
        <v>1.524</v>
      </c>
      <c r="Y1657" s="6">
        <f t="shared" si="206"/>
        <v>4.0682309601986065E-2</v>
      </c>
      <c r="AA1657">
        <v>1469592</v>
      </c>
      <c r="AB1657">
        <v>12863</v>
      </c>
      <c r="AC1657">
        <v>15394794</v>
      </c>
      <c r="AD1657" t="s">
        <v>7</v>
      </c>
      <c r="AE1657">
        <v>40</v>
      </c>
      <c r="AF1657">
        <v>8</v>
      </c>
      <c r="AH1657" t="s">
        <v>37522</v>
      </c>
      <c r="AI1657" t="s">
        <v>37521</v>
      </c>
      <c r="AK1657" t="s">
        <v>37520</v>
      </c>
      <c r="AL1657">
        <v>33</v>
      </c>
      <c r="AM1657" s="5">
        <f t="shared" si="210"/>
        <v>4.7142857142857144</v>
      </c>
      <c r="AN1657" s="4">
        <f t="shared" si="207"/>
        <v>7.1401525396224373E-3</v>
      </c>
      <c r="AO1657" s="3"/>
      <c r="AP1657">
        <v>0</v>
      </c>
      <c r="AQ1657" t="s">
        <v>295</v>
      </c>
      <c r="AR1657">
        <v>61201048</v>
      </c>
      <c r="AS1657" t="s">
        <v>294</v>
      </c>
      <c r="AT1657" s="2">
        <v>3.7759999999999998</v>
      </c>
      <c r="AU1657" s="1">
        <f t="shared" si="211"/>
        <v>3.0619662483276975</v>
      </c>
      <c r="AV1657" s="1">
        <f t="shared" si="212"/>
        <v>2.3911231070804249</v>
      </c>
      <c r="AW1657" s="1">
        <f t="shared" si="213"/>
        <v>1.7202799658331527</v>
      </c>
    </row>
    <row r="1658" spans="1:49" x14ac:dyDescent="0.2">
      <c r="A1658">
        <v>1656</v>
      </c>
      <c r="B1658" t="s">
        <v>37519</v>
      </c>
      <c r="C1658" t="s">
        <v>37518</v>
      </c>
      <c r="F1658" t="s">
        <v>37517</v>
      </c>
      <c r="G1658" t="s">
        <v>18</v>
      </c>
      <c r="H1658" t="s">
        <v>17</v>
      </c>
      <c r="I1658" t="s">
        <v>37516</v>
      </c>
      <c r="J1658">
        <v>60010346</v>
      </c>
      <c r="K1658" t="s">
        <v>37515</v>
      </c>
      <c r="L1658" t="s">
        <v>37514</v>
      </c>
      <c r="M1658" t="s">
        <v>234</v>
      </c>
      <c r="N1658">
        <v>2</v>
      </c>
      <c r="O1658" t="s">
        <v>37513</v>
      </c>
      <c r="P1658" t="s">
        <v>37512</v>
      </c>
      <c r="Q1658" t="s">
        <v>37511</v>
      </c>
      <c r="R1658" s="7">
        <v>42005</v>
      </c>
      <c r="S1658" s="8">
        <f t="shared" si="208"/>
        <v>2015</v>
      </c>
      <c r="T1658" s="8">
        <v>2015</v>
      </c>
      <c r="U1658" s="8">
        <f t="shared" si="209"/>
        <v>7</v>
      </c>
      <c r="V1658" s="7">
        <v>2015</v>
      </c>
      <c r="W1658" t="s">
        <v>37510</v>
      </c>
      <c r="X1658" s="2">
        <v>0.93600000000000005</v>
      </c>
      <c r="Y1658" s="6">
        <f t="shared" si="206"/>
        <v>2.4985985424841838E-2</v>
      </c>
      <c r="AB1658">
        <v>21100444312</v>
      </c>
      <c r="AC1658">
        <v>20466390</v>
      </c>
      <c r="AD1658" t="s">
        <v>7</v>
      </c>
      <c r="AE1658">
        <v>4</v>
      </c>
      <c r="AF1658">
        <v>4</v>
      </c>
      <c r="AH1658" t="s">
        <v>37509</v>
      </c>
      <c r="AI1658" t="s">
        <v>37508</v>
      </c>
      <c r="AJ1658" t="s">
        <v>37507</v>
      </c>
      <c r="AK1658" t="s">
        <v>37506</v>
      </c>
      <c r="AL1658">
        <v>13</v>
      </c>
      <c r="AM1658" s="5">
        <f t="shared" si="210"/>
        <v>1.8571428571428572</v>
      </c>
      <c r="AN1658" s="4">
        <f t="shared" si="207"/>
        <v>2.8127873640936877E-3</v>
      </c>
      <c r="AO1658" s="3"/>
      <c r="AP1658">
        <v>1</v>
      </c>
      <c r="AR1658" t="s">
        <v>62</v>
      </c>
      <c r="AT1658" s="2">
        <v>2.4220000000000002</v>
      </c>
      <c r="AU1658" s="1">
        <f t="shared" si="211"/>
        <v>1.8334026006617394</v>
      </c>
      <c r="AV1658" s="1">
        <f t="shared" si="212"/>
        <v>1.3899386394467761</v>
      </c>
      <c r="AW1658" s="1">
        <f t="shared" si="213"/>
        <v>0.9464746782318133</v>
      </c>
    </row>
    <row r="1659" spans="1:49" x14ac:dyDescent="0.2">
      <c r="A1659">
        <v>1657</v>
      </c>
      <c r="B1659" t="s">
        <v>37505</v>
      </c>
      <c r="F1659" t="s">
        <v>37504</v>
      </c>
      <c r="G1659" t="s">
        <v>18</v>
      </c>
      <c r="H1659" t="s">
        <v>17</v>
      </c>
      <c r="I1659" t="s">
        <v>37503</v>
      </c>
      <c r="J1659">
        <v>60012521</v>
      </c>
      <c r="K1659" t="s">
        <v>37502</v>
      </c>
      <c r="L1659" t="s">
        <v>37501</v>
      </c>
      <c r="M1659" t="s">
        <v>11430</v>
      </c>
      <c r="N1659">
        <v>1</v>
      </c>
      <c r="O1659" t="s">
        <v>37500</v>
      </c>
      <c r="P1659">
        <v>34870722200</v>
      </c>
      <c r="Q1659">
        <v>60012521</v>
      </c>
      <c r="R1659" s="7">
        <v>42005</v>
      </c>
      <c r="S1659" s="8">
        <f t="shared" si="208"/>
        <v>2015</v>
      </c>
      <c r="T1659" s="8">
        <v>2015</v>
      </c>
      <c r="U1659" s="8">
        <f t="shared" si="209"/>
        <v>7</v>
      </c>
      <c r="V1659" s="7">
        <v>2015</v>
      </c>
      <c r="W1659" t="s">
        <v>37499</v>
      </c>
      <c r="X1659" s="2" t="s">
        <v>61</v>
      </c>
      <c r="Y1659" s="6" t="e">
        <f t="shared" si="206"/>
        <v>#VALUE!</v>
      </c>
      <c r="AA1659">
        <v>16859545</v>
      </c>
      <c r="AB1659">
        <v>20300195016</v>
      </c>
      <c r="AD1659" t="s">
        <v>7</v>
      </c>
      <c r="AE1659">
        <v>13</v>
      </c>
      <c r="AF1659">
        <v>2</v>
      </c>
      <c r="AH1659" t="s">
        <v>37498</v>
      </c>
      <c r="AI1659" t="s">
        <v>37497</v>
      </c>
      <c r="AJ1659" t="s">
        <v>37496</v>
      </c>
      <c r="AK1659" t="s">
        <v>37495</v>
      </c>
      <c r="AL1659">
        <v>0</v>
      </c>
      <c r="AM1659" s="5">
        <f t="shared" si="210"/>
        <v>0</v>
      </c>
      <c r="AN1659" s="4">
        <f t="shared" si="207"/>
        <v>0</v>
      </c>
      <c r="AO1659" s="3"/>
      <c r="AP1659">
        <v>0</v>
      </c>
      <c r="AR1659" t="s">
        <v>62</v>
      </c>
      <c r="AT1659" s="2" t="s">
        <v>61</v>
      </c>
      <c r="AU1659" s="1" t="e">
        <f t="shared" si="211"/>
        <v>#VALUE!</v>
      </c>
      <c r="AV1659" s="1" t="e">
        <f t="shared" si="212"/>
        <v>#VALUE!</v>
      </c>
      <c r="AW1659" s="1" t="e">
        <f t="shared" si="213"/>
        <v>#VALUE!</v>
      </c>
    </row>
    <row r="1660" spans="1:49" x14ac:dyDescent="0.2">
      <c r="A1660">
        <v>1658</v>
      </c>
      <c r="B1660" t="s">
        <v>37494</v>
      </c>
      <c r="C1660" t="s">
        <v>37493</v>
      </c>
      <c r="F1660" t="s">
        <v>37492</v>
      </c>
      <c r="G1660" t="s">
        <v>18</v>
      </c>
      <c r="H1660" t="s">
        <v>17</v>
      </c>
      <c r="I1660" t="s">
        <v>37491</v>
      </c>
      <c r="J1660">
        <v>60020615</v>
      </c>
      <c r="K1660" t="s">
        <v>28019</v>
      </c>
      <c r="L1660" t="s">
        <v>7646</v>
      </c>
      <c r="M1660" t="s">
        <v>5674</v>
      </c>
      <c r="N1660">
        <v>1</v>
      </c>
      <c r="O1660" t="s">
        <v>37490</v>
      </c>
      <c r="P1660">
        <v>57190423234</v>
      </c>
      <c r="Q1660">
        <v>60020615</v>
      </c>
      <c r="R1660" s="7">
        <v>42005</v>
      </c>
      <c r="S1660" s="8">
        <f t="shared" si="208"/>
        <v>2015</v>
      </c>
      <c r="T1660" s="8">
        <v>2015</v>
      </c>
      <c r="U1660" s="8">
        <f t="shared" si="209"/>
        <v>7</v>
      </c>
      <c r="V1660" s="7">
        <v>2015</v>
      </c>
      <c r="W1660" t="s">
        <v>37489</v>
      </c>
      <c r="X1660" s="2">
        <v>0.26800000000000002</v>
      </c>
      <c r="Y1660" s="6">
        <f t="shared" si="206"/>
        <v>7.1541069378820649E-3</v>
      </c>
      <c r="AA1660">
        <v>17293774</v>
      </c>
      <c r="AB1660">
        <v>21100450083</v>
      </c>
      <c r="AC1660">
        <v>17294061</v>
      </c>
      <c r="AD1660" t="s">
        <v>7</v>
      </c>
      <c r="AE1660">
        <v>3</v>
      </c>
      <c r="AF1660">
        <v>9</v>
      </c>
      <c r="AH1660" s="10">
        <v>44412</v>
      </c>
      <c r="AI1660" t="s">
        <v>37488</v>
      </c>
      <c r="AJ1660" t="s">
        <v>37487</v>
      </c>
      <c r="AK1660" t="s">
        <v>37486</v>
      </c>
      <c r="AL1660">
        <v>0</v>
      </c>
      <c r="AM1660" s="5">
        <f t="shared" si="210"/>
        <v>0</v>
      </c>
      <c r="AN1660" s="4">
        <f t="shared" si="207"/>
        <v>0</v>
      </c>
      <c r="AO1660" s="3"/>
      <c r="AP1660">
        <v>1</v>
      </c>
      <c r="AR1660" t="s">
        <v>62</v>
      </c>
      <c r="AT1660" s="2" t="s">
        <v>61</v>
      </c>
      <c r="AU1660" s="1">
        <f t="shared" si="211"/>
        <v>0.50078748565174458</v>
      </c>
      <c r="AV1660" s="1">
        <f t="shared" si="212"/>
        <v>0.35770534689410327</v>
      </c>
      <c r="AW1660" s="1">
        <f t="shared" si="213"/>
        <v>0.21462320813646196</v>
      </c>
    </row>
    <row r="1661" spans="1:49" x14ac:dyDescent="0.2">
      <c r="A1661">
        <v>1659</v>
      </c>
      <c r="B1661" t="s">
        <v>37485</v>
      </c>
      <c r="C1661" t="s">
        <v>37484</v>
      </c>
      <c r="E1661">
        <v>26214426</v>
      </c>
      <c r="F1661" t="s">
        <v>37483</v>
      </c>
      <c r="G1661" t="s">
        <v>18</v>
      </c>
      <c r="H1661" t="s">
        <v>17</v>
      </c>
      <c r="I1661" t="s">
        <v>37482</v>
      </c>
      <c r="J1661">
        <v>60083514</v>
      </c>
      <c r="K1661" t="s">
        <v>37481</v>
      </c>
      <c r="L1661" t="s">
        <v>37480</v>
      </c>
      <c r="M1661" t="s">
        <v>102</v>
      </c>
      <c r="N1661">
        <v>5</v>
      </c>
      <c r="O1661" t="s">
        <v>37479</v>
      </c>
      <c r="P1661" t="s">
        <v>37478</v>
      </c>
      <c r="Q1661" t="s">
        <v>37477</v>
      </c>
      <c r="R1661" s="7">
        <v>42005</v>
      </c>
      <c r="S1661" s="8">
        <f t="shared" si="208"/>
        <v>2015</v>
      </c>
      <c r="T1661" s="8">
        <v>2015</v>
      </c>
      <c r="U1661" s="8">
        <f t="shared" si="209"/>
        <v>7</v>
      </c>
      <c r="V1661" s="7">
        <v>2015</v>
      </c>
      <c r="W1661" t="s">
        <v>37476</v>
      </c>
      <c r="X1661" s="2" t="s">
        <v>61</v>
      </c>
      <c r="Y1661" s="6" t="e">
        <f t="shared" si="206"/>
        <v>#VALUE!</v>
      </c>
      <c r="AB1661">
        <v>22190</v>
      </c>
      <c r="AC1661">
        <v>16765680</v>
      </c>
      <c r="AD1661" t="s">
        <v>7</v>
      </c>
      <c r="AE1661">
        <v>14</v>
      </c>
      <c r="AF1661">
        <v>3</v>
      </c>
      <c r="AH1661" t="s">
        <v>37475</v>
      </c>
      <c r="AI1661" t="s">
        <v>37474</v>
      </c>
      <c r="AK1661" t="s">
        <v>37473</v>
      </c>
      <c r="AL1661">
        <v>8</v>
      </c>
      <c r="AM1661" s="5">
        <f t="shared" si="210"/>
        <v>1.1428571428571428</v>
      </c>
      <c r="AN1661" s="4">
        <f t="shared" si="207"/>
        <v>1.7309460702114999E-3</v>
      </c>
      <c r="AO1661" s="3"/>
      <c r="AP1661">
        <v>1</v>
      </c>
      <c r="AR1661" t="s">
        <v>62</v>
      </c>
      <c r="AT1661" s="2" t="s">
        <v>61</v>
      </c>
      <c r="AU1661" s="1" t="e">
        <f t="shared" si="211"/>
        <v>#VALUE!</v>
      </c>
      <c r="AV1661" s="1" t="e">
        <f t="shared" si="212"/>
        <v>#VALUE!</v>
      </c>
      <c r="AW1661" s="1" t="e">
        <f t="shared" si="213"/>
        <v>#VALUE!</v>
      </c>
    </row>
    <row r="1662" spans="1:49" x14ac:dyDescent="0.2">
      <c r="A1662">
        <v>1660</v>
      </c>
      <c r="B1662" t="s">
        <v>37472</v>
      </c>
      <c r="C1662" t="s">
        <v>37471</v>
      </c>
      <c r="F1662" t="s">
        <v>37470</v>
      </c>
      <c r="G1662" t="s">
        <v>18</v>
      </c>
      <c r="H1662" t="s">
        <v>17</v>
      </c>
      <c r="I1662" t="s">
        <v>37469</v>
      </c>
      <c r="J1662" t="s">
        <v>37468</v>
      </c>
      <c r="K1662" t="s">
        <v>37467</v>
      </c>
      <c r="L1662" t="s">
        <v>37466</v>
      </c>
      <c r="M1662" t="s">
        <v>17498</v>
      </c>
      <c r="N1662">
        <v>3</v>
      </c>
      <c r="O1662" t="s">
        <v>37465</v>
      </c>
      <c r="P1662" t="s">
        <v>37464</v>
      </c>
      <c r="Q1662" t="s">
        <v>37463</v>
      </c>
      <c r="R1662" s="7">
        <v>42005</v>
      </c>
      <c r="S1662" s="8">
        <f t="shared" si="208"/>
        <v>2015</v>
      </c>
      <c r="T1662" s="8">
        <v>2015</v>
      </c>
      <c r="U1662" s="8">
        <f t="shared" si="209"/>
        <v>7</v>
      </c>
      <c r="V1662" s="7">
        <v>2015</v>
      </c>
      <c r="W1662" t="s">
        <v>36318</v>
      </c>
      <c r="X1662" s="2">
        <v>0.58699999999999997</v>
      </c>
      <c r="Y1662" s="6">
        <f t="shared" si="206"/>
        <v>1.5669629748271536E-2</v>
      </c>
      <c r="AB1662">
        <v>21100374601</v>
      </c>
      <c r="AC1662">
        <v>21693536</v>
      </c>
      <c r="AD1662" t="s">
        <v>7</v>
      </c>
      <c r="AE1662">
        <v>3</v>
      </c>
      <c r="AG1662">
        <v>7378822</v>
      </c>
      <c r="AH1662" t="s">
        <v>37462</v>
      </c>
      <c r="AI1662" t="s">
        <v>37461</v>
      </c>
      <c r="AJ1662" t="s">
        <v>37460</v>
      </c>
      <c r="AK1662" t="s">
        <v>37459</v>
      </c>
      <c r="AL1662">
        <v>66</v>
      </c>
      <c r="AM1662" s="5">
        <f t="shared" si="210"/>
        <v>9.4285714285714288</v>
      </c>
      <c r="AN1662" s="4">
        <f t="shared" si="207"/>
        <v>1.4280305079244875E-2</v>
      </c>
      <c r="AO1662" s="3"/>
      <c r="AP1662">
        <v>1</v>
      </c>
      <c r="AR1662" t="s">
        <v>62</v>
      </c>
      <c r="AT1662" s="2">
        <v>3.367</v>
      </c>
      <c r="AU1662" s="1">
        <f t="shared" si="211"/>
        <v>1.5252832347563536</v>
      </c>
      <c r="AV1662" s="1">
        <f t="shared" si="212"/>
        <v>1.4974967413758205</v>
      </c>
      <c r="AW1662" s="1">
        <f t="shared" si="213"/>
        <v>1.4697102479952873</v>
      </c>
    </row>
    <row r="1663" spans="1:49" x14ac:dyDescent="0.2">
      <c r="A1663">
        <v>1661</v>
      </c>
      <c r="B1663" t="s">
        <v>37458</v>
      </c>
      <c r="C1663" t="s">
        <v>37457</v>
      </c>
      <c r="F1663" t="s">
        <v>37456</v>
      </c>
      <c r="G1663" t="s">
        <v>18</v>
      </c>
      <c r="H1663" t="s">
        <v>17</v>
      </c>
      <c r="I1663" t="s">
        <v>37455</v>
      </c>
      <c r="J1663" t="s">
        <v>37454</v>
      </c>
      <c r="K1663" t="s">
        <v>37453</v>
      </c>
      <c r="L1663" t="s">
        <v>6458</v>
      </c>
      <c r="M1663" t="s">
        <v>86</v>
      </c>
      <c r="N1663">
        <v>3</v>
      </c>
      <c r="O1663" t="s">
        <v>37452</v>
      </c>
      <c r="P1663" t="s">
        <v>37451</v>
      </c>
      <c r="Q1663" t="s">
        <v>37450</v>
      </c>
      <c r="R1663" s="7">
        <v>42005</v>
      </c>
      <c r="S1663" s="8">
        <f t="shared" si="208"/>
        <v>2015</v>
      </c>
      <c r="T1663" s="8">
        <v>2015</v>
      </c>
      <c r="U1663" s="8">
        <f t="shared" si="209"/>
        <v>7</v>
      </c>
      <c r="V1663" s="7">
        <v>2015</v>
      </c>
      <c r="W1663" t="s">
        <v>37449</v>
      </c>
      <c r="X1663" s="2" t="s">
        <v>61</v>
      </c>
      <c r="Y1663" s="6" t="e">
        <f t="shared" si="206"/>
        <v>#VALUE!</v>
      </c>
      <c r="AB1663">
        <v>21100199572</v>
      </c>
      <c r="AC1663" t="s">
        <v>37448</v>
      </c>
      <c r="AD1663" t="s">
        <v>7</v>
      </c>
      <c r="AE1663">
        <v>9</v>
      </c>
      <c r="AH1663" t="s">
        <v>37447</v>
      </c>
      <c r="AI1663" t="s">
        <v>37446</v>
      </c>
      <c r="AJ1663" t="s">
        <v>37445</v>
      </c>
      <c r="AK1663" t="s">
        <v>37444</v>
      </c>
      <c r="AL1663">
        <v>2</v>
      </c>
      <c r="AM1663" s="5">
        <f t="shared" si="210"/>
        <v>0.2857142857142857</v>
      </c>
      <c r="AN1663" s="4">
        <f t="shared" si="207"/>
        <v>4.3273651755287499E-4</v>
      </c>
      <c r="AO1663" s="3"/>
      <c r="AP1663">
        <v>1</v>
      </c>
      <c r="AR1663" t="s">
        <v>62</v>
      </c>
      <c r="AT1663" s="2" t="s">
        <v>61</v>
      </c>
      <c r="AU1663" s="1" t="e">
        <f t="shared" si="211"/>
        <v>#VALUE!</v>
      </c>
      <c r="AV1663" s="1" t="e">
        <f t="shared" si="212"/>
        <v>#VALUE!</v>
      </c>
      <c r="AW1663" s="1" t="e">
        <f t="shared" si="213"/>
        <v>#VALUE!</v>
      </c>
    </row>
    <row r="1664" spans="1:49" x14ac:dyDescent="0.2">
      <c r="A1664">
        <v>1662</v>
      </c>
      <c r="B1664" t="s">
        <v>37443</v>
      </c>
      <c r="C1664" t="s">
        <v>37442</v>
      </c>
      <c r="F1664" t="s">
        <v>37441</v>
      </c>
      <c r="G1664" t="s">
        <v>18</v>
      </c>
      <c r="H1664" t="s">
        <v>17</v>
      </c>
      <c r="I1664" t="s">
        <v>3873</v>
      </c>
      <c r="J1664" t="s">
        <v>37440</v>
      </c>
      <c r="K1664" t="s">
        <v>37439</v>
      </c>
      <c r="L1664" t="s">
        <v>37438</v>
      </c>
      <c r="M1664" t="s">
        <v>1429</v>
      </c>
      <c r="N1664">
        <v>4</v>
      </c>
      <c r="O1664" t="s">
        <v>37437</v>
      </c>
      <c r="P1664" t="s">
        <v>37436</v>
      </c>
      <c r="Q1664" t="s">
        <v>37435</v>
      </c>
      <c r="R1664" s="7">
        <v>42005</v>
      </c>
      <c r="S1664" s="8">
        <f t="shared" si="208"/>
        <v>2015</v>
      </c>
      <c r="T1664" s="8">
        <v>2015</v>
      </c>
      <c r="U1664" s="8">
        <f t="shared" si="209"/>
        <v>7</v>
      </c>
      <c r="V1664" s="7">
        <v>2015</v>
      </c>
      <c r="W1664" t="s">
        <v>7719</v>
      </c>
      <c r="X1664" s="2">
        <v>0.25800000000000001</v>
      </c>
      <c r="Y1664" s="6">
        <f t="shared" si="206"/>
        <v>6.8871626491551216E-3</v>
      </c>
      <c r="AA1664">
        <v>16936930</v>
      </c>
      <c r="AB1664">
        <v>21100256101</v>
      </c>
      <c r="AC1664">
        <v>23029293</v>
      </c>
      <c r="AD1664" t="s">
        <v>7</v>
      </c>
      <c r="AE1664">
        <v>13</v>
      </c>
      <c r="AF1664">
        <v>4</v>
      </c>
      <c r="AH1664" t="s">
        <v>37434</v>
      </c>
      <c r="AI1664" t="s">
        <v>37433</v>
      </c>
      <c r="AJ1664" t="s">
        <v>37432</v>
      </c>
      <c r="AK1664" t="s">
        <v>37431</v>
      </c>
      <c r="AL1664">
        <v>2</v>
      </c>
      <c r="AM1664" s="5">
        <f t="shared" si="210"/>
        <v>0.2857142857142857</v>
      </c>
      <c r="AN1664" s="4">
        <f t="shared" si="207"/>
        <v>4.3273651755287499E-4</v>
      </c>
      <c r="AO1664" s="3"/>
      <c r="AP1664">
        <v>0</v>
      </c>
      <c r="AR1664" t="s">
        <v>62</v>
      </c>
      <c r="AT1664" s="2" t="s">
        <v>61</v>
      </c>
      <c r="AU1664" s="1">
        <f t="shared" si="211"/>
        <v>0.4950834809674447</v>
      </c>
      <c r="AV1664" s="1">
        <f t="shared" si="212"/>
        <v>0.36599495833539986</v>
      </c>
      <c r="AW1664" s="1">
        <f t="shared" si="213"/>
        <v>0.23690643570335487</v>
      </c>
    </row>
    <row r="1665" spans="1:49" x14ac:dyDescent="0.2">
      <c r="A1665">
        <v>1663</v>
      </c>
      <c r="B1665" t="s">
        <v>37430</v>
      </c>
      <c r="C1665" t="s">
        <v>37429</v>
      </c>
      <c r="F1665" t="s">
        <v>37428</v>
      </c>
      <c r="G1665" t="s">
        <v>18</v>
      </c>
      <c r="H1665" t="s">
        <v>17</v>
      </c>
      <c r="I1665" t="s">
        <v>37427</v>
      </c>
      <c r="J1665" t="s">
        <v>37426</v>
      </c>
      <c r="K1665" t="s">
        <v>37425</v>
      </c>
      <c r="L1665" t="s">
        <v>37424</v>
      </c>
      <c r="M1665" t="s">
        <v>2191</v>
      </c>
      <c r="N1665">
        <v>7</v>
      </c>
      <c r="O1665" t="s">
        <v>37423</v>
      </c>
      <c r="P1665" t="s">
        <v>37422</v>
      </c>
      <c r="Q1665" t="s">
        <v>37421</v>
      </c>
      <c r="R1665" s="7">
        <v>42005</v>
      </c>
      <c r="S1665" s="8">
        <f t="shared" si="208"/>
        <v>2015</v>
      </c>
      <c r="T1665" s="8">
        <v>2015</v>
      </c>
      <c r="U1665" s="8">
        <f t="shared" si="209"/>
        <v>7</v>
      </c>
      <c r="V1665" s="7">
        <v>2015</v>
      </c>
      <c r="W1665" t="s">
        <v>4891</v>
      </c>
      <c r="X1665" s="2">
        <v>1.3939999999999999</v>
      </c>
      <c r="Y1665" s="6">
        <f t="shared" si="206"/>
        <v>3.721203384853581E-2</v>
      </c>
      <c r="AB1665">
        <v>12862</v>
      </c>
      <c r="AC1665">
        <v>10944087</v>
      </c>
      <c r="AD1665" t="s">
        <v>7</v>
      </c>
      <c r="AE1665">
        <v>23</v>
      </c>
      <c r="AF1665">
        <v>11</v>
      </c>
      <c r="AH1665" t="s">
        <v>37420</v>
      </c>
      <c r="AI1665" t="s">
        <v>37419</v>
      </c>
      <c r="AK1665" t="s">
        <v>37418</v>
      </c>
      <c r="AL1665">
        <v>5</v>
      </c>
      <c r="AM1665" s="5">
        <f t="shared" si="210"/>
        <v>0.7142857142857143</v>
      </c>
      <c r="AN1665" s="4">
        <f t="shared" si="207"/>
        <v>1.0818412938821875E-3</v>
      </c>
      <c r="AO1665" s="3"/>
      <c r="AP1665">
        <v>1</v>
      </c>
      <c r="AQ1665" t="s">
        <v>37417</v>
      </c>
      <c r="AR1665" t="s">
        <v>37416</v>
      </c>
      <c r="AS1665" t="s">
        <v>37415</v>
      </c>
      <c r="AT1665" s="2">
        <v>3.8940000000000001</v>
      </c>
      <c r="AU1665" s="1">
        <f t="shared" si="211"/>
        <v>2.6372976082139723</v>
      </c>
      <c r="AV1665" s="1">
        <f t="shared" si="212"/>
        <v>1.9146937571209</v>
      </c>
      <c r="AW1665" s="1">
        <f t="shared" si="213"/>
        <v>1.1920899060278272</v>
      </c>
    </row>
    <row r="1666" spans="1:49" x14ac:dyDescent="0.2">
      <c r="A1666">
        <v>1664</v>
      </c>
      <c r="B1666" t="s">
        <v>37414</v>
      </c>
      <c r="C1666" t="s">
        <v>37413</v>
      </c>
      <c r="E1666">
        <v>26406011</v>
      </c>
      <c r="F1666" t="s">
        <v>37412</v>
      </c>
      <c r="G1666" t="s">
        <v>18</v>
      </c>
      <c r="H1666" t="s">
        <v>17</v>
      </c>
      <c r="I1666" t="s">
        <v>37411</v>
      </c>
      <c r="J1666">
        <v>60022281</v>
      </c>
      <c r="K1666" t="s">
        <v>7498</v>
      </c>
      <c r="L1666" t="s">
        <v>103</v>
      </c>
      <c r="M1666" t="s">
        <v>102</v>
      </c>
      <c r="N1666">
        <v>4</v>
      </c>
      <c r="O1666" t="s">
        <v>37410</v>
      </c>
      <c r="P1666" t="s">
        <v>37409</v>
      </c>
      <c r="Q1666" t="s">
        <v>37408</v>
      </c>
      <c r="R1666" s="7">
        <v>42005</v>
      </c>
      <c r="S1666" s="8">
        <f t="shared" si="208"/>
        <v>2015</v>
      </c>
      <c r="T1666" s="8">
        <v>2015</v>
      </c>
      <c r="U1666" s="8">
        <f t="shared" si="209"/>
        <v>7</v>
      </c>
      <c r="V1666" s="7">
        <v>2015</v>
      </c>
      <c r="W1666" t="s">
        <v>37407</v>
      </c>
      <c r="X1666" s="2">
        <v>0.372</v>
      </c>
      <c r="Y1666" s="6">
        <f t="shared" si="206"/>
        <v>9.930327540642268E-3</v>
      </c>
      <c r="AA1666">
        <v>9592989</v>
      </c>
      <c r="AB1666">
        <v>16287</v>
      </c>
      <c r="AC1666">
        <v>18783619</v>
      </c>
      <c r="AD1666" t="s">
        <v>7</v>
      </c>
      <c r="AE1666">
        <v>26</v>
      </c>
      <c r="AH1666" t="s">
        <v>37406</v>
      </c>
      <c r="AI1666" t="s">
        <v>37405</v>
      </c>
      <c r="AJ1666" t="s">
        <v>37404</v>
      </c>
      <c r="AK1666" t="s">
        <v>37403</v>
      </c>
      <c r="AL1666">
        <v>6</v>
      </c>
      <c r="AM1666" s="5">
        <f t="shared" si="210"/>
        <v>0.8571428571428571</v>
      </c>
      <c r="AN1666" s="4">
        <f t="shared" si="207"/>
        <v>1.2982095526586248E-3</v>
      </c>
      <c r="AO1666" s="3"/>
      <c r="AP1666">
        <v>1</v>
      </c>
      <c r="AR1666" t="s">
        <v>62</v>
      </c>
      <c r="AT1666" s="2">
        <v>1.3</v>
      </c>
      <c r="AU1666" s="1">
        <f t="shared" si="211"/>
        <v>0.7340692144247174</v>
      </c>
      <c r="AV1666" s="1">
        <f t="shared" si="212"/>
        <v>0.56142685466504472</v>
      </c>
      <c r="AW1666" s="1">
        <f t="shared" si="213"/>
        <v>0.38878449490537176</v>
      </c>
    </row>
    <row r="1667" spans="1:49" x14ac:dyDescent="0.2">
      <c r="A1667">
        <v>1665</v>
      </c>
      <c r="B1667" t="s">
        <v>37402</v>
      </c>
      <c r="C1667" t="s">
        <v>37401</v>
      </c>
      <c r="F1667" t="s">
        <v>37400</v>
      </c>
      <c r="G1667" t="s">
        <v>18</v>
      </c>
      <c r="H1667" t="s">
        <v>17</v>
      </c>
      <c r="I1667" t="s">
        <v>37399</v>
      </c>
      <c r="J1667" t="s">
        <v>37398</v>
      </c>
      <c r="K1667" t="s">
        <v>37397</v>
      </c>
      <c r="L1667" t="s">
        <v>37396</v>
      </c>
      <c r="M1667" t="s">
        <v>1429</v>
      </c>
      <c r="N1667">
        <v>4</v>
      </c>
      <c r="O1667" t="s">
        <v>37395</v>
      </c>
      <c r="P1667" t="s">
        <v>37394</v>
      </c>
      <c r="Q1667" t="s">
        <v>37393</v>
      </c>
      <c r="R1667" s="7">
        <v>42005</v>
      </c>
      <c r="S1667" s="8">
        <f t="shared" si="208"/>
        <v>2015</v>
      </c>
      <c r="T1667" s="8">
        <v>2015</v>
      </c>
      <c r="U1667" s="8">
        <f t="shared" si="209"/>
        <v>7</v>
      </c>
      <c r="V1667" s="7">
        <v>42005</v>
      </c>
      <c r="W1667" t="s">
        <v>37381</v>
      </c>
      <c r="X1667" s="2">
        <v>0.28299999999999997</v>
      </c>
      <c r="Y1667" s="6">
        <f t="shared" ref="Y1667:Y1730" si="214">(X1667-$Z$3)/($Z$2-$Z$3)</f>
        <v>7.5545233709724781E-3</v>
      </c>
      <c r="AA1667">
        <v>8327823</v>
      </c>
      <c r="AB1667">
        <v>18061</v>
      </c>
      <c r="AD1667" t="s">
        <v>7</v>
      </c>
      <c r="AE1667">
        <v>49</v>
      </c>
      <c r="AF1667">
        <v>2</v>
      </c>
      <c r="AH1667" t="s">
        <v>37392</v>
      </c>
      <c r="AI1667" t="s">
        <v>37391</v>
      </c>
      <c r="AJ1667" t="s">
        <v>37390</v>
      </c>
      <c r="AK1667" t="s">
        <v>37389</v>
      </c>
      <c r="AL1667">
        <v>0</v>
      </c>
      <c r="AM1667" s="5">
        <f t="shared" si="210"/>
        <v>0</v>
      </c>
      <c r="AN1667" s="4">
        <f t="shared" ref="AN1667:AN1730" si="215">(AM1667-$AO$3)/($AO$2-$AO$3)</f>
        <v>0</v>
      </c>
      <c r="AO1667" s="3"/>
      <c r="AP1667">
        <v>0</v>
      </c>
      <c r="AR1667" t="s">
        <v>62</v>
      </c>
      <c r="AT1667" s="2" t="s">
        <v>61</v>
      </c>
      <c r="AU1667" s="1">
        <f t="shared" si="211"/>
        <v>0.52881663596807349</v>
      </c>
      <c r="AV1667" s="1">
        <f t="shared" si="212"/>
        <v>0.3777261685486239</v>
      </c>
      <c r="AW1667" s="1">
        <f t="shared" si="213"/>
        <v>0.22663570112917433</v>
      </c>
    </row>
    <row r="1668" spans="1:49" x14ac:dyDescent="0.2">
      <c r="A1668">
        <v>1666</v>
      </c>
      <c r="B1668" t="s">
        <v>37388</v>
      </c>
      <c r="C1668" t="s">
        <v>37387</v>
      </c>
      <c r="F1668" t="s">
        <v>37386</v>
      </c>
      <c r="G1668" t="s">
        <v>18</v>
      </c>
      <c r="H1668" t="s">
        <v>17</v>
      </c>
      <c r="I1668" t="s">
        <v>37385</v>
      </c>
      <c r="J1668">
        <v>60083914</v>
      </c>
      <c r="K1668" t="s">
        <v>37384</v>
      </c>
      <c r="L1668" t="s">
        <v>37383</v>
      </c>
      <c r="M1668" t="s">
        <v>102</v>
      </c>
      <c r="N1668">
        <v>1</v>
      </c>
      <c r="O1668" t="s">
        <v>37382</v>
      </c>
      <c r="P1668">
        <v>25029151200</v>
      </c>
      <c r="Q1668">
        <v>60083914</v>
      </c>
      <c r="R1668" s="7">
        <v>42005</v>
      </c>
      <c r="S1668" s="8">
        <f t="shared" si="208"/>
        <v>2015</v>
      </c>
      <c r="T1668" s="8">
        <v>2015</v>
      </c>
      <c r="U1668" s="8">
        <f t="shared" si="209"/>
        <v>7</v>
      </c>
      <c r="V1668" s="7">
        <v>42005</v>
      </c>
      <c r="W1668" t="s">
        <v>37381</v>
      </c>
      <c r="X1668" s="2">
        <v>0.28299999999999997</v>
      </c>
      <c r="Y1668" s="6">
        <f t="shared" si="214"/>
        <v>7.5545233709724781E-3</v>
      </c>
      <c r="AA1668">
        <v>8327823</v>
      </c>
      <c r="AB1668">
        <v>18061</v>
      </c>
      <c r="AD1668" t="s">
        <v>7</v>
      </c>
      <c r="AE1668">
        <v>49</v>
      </c>
      <c r="AF1668">
        <v>4</v>
      </c>
      <c r="AH1668" t="s">
        <v>37380</v>
      </c>
      <c r="AI1668" t="s">
        <v>37379</v>
      </c>
      <c r="AJ1668" t="s">
        <v>37378</v>
      </c>
      <c r="AK1668" t="s">
        <v>37377</v>
      </c>
      <c r="AL1668">
        <v>2</v>
      </c>
      <c r="AM1668" s="5">
        <f t="shared" si="210"/>
        <v>0.2857142857142857</v>
      </c>
      <c r="AN1668" s="4">
        <f t="shared" si="215"/>
        <v>4.3273651755287499E-4</v>
      </c>
      <c r="AO1668" s="3"/>
      <c r="AP1668">
        <v>0</v>
      </c>
      <c r="AQ1668" t="s">
        <v>295</v>
      </c>
      <c r="AR1668">
        <v>51106001</v>
      </c>
      <c r="AS1668" t="s">
        <v>294</v>
      </c>
      <c r="AT1668" s="2" t="s">
        <v>61</v>
      </c>
      <c r="AU1668" s="1">
        <f t="shared" si="211"/>
        <v>0.54179873149465962</v>
      </c>
      <c r="AV1668" s="1">
        <f t="shared" si="212"/>
        <v>0.3993629944262676</v>
      </c>
      <c r="AW1668" s="1">
        <f t="shared" si="213"/>
        <v>0.25692725735787558</v>
      </c>
    </row>
    <row r="1669" spans="1:49" x14ac:dyDescent="0.2">
      <c r="A1669">
        <v>1667</v>
      </c>
      <c r="B1669" t="s">
        <v>37376</v>
      </c>
      <c r="C1669" t="s">
        <v>37375</v>
      </c>
      <c r="F1669" t="s">
        <v>37374</v>
      </c>
      <c r="G1669" t="s">
        <v>18</v>
      </c>
      <c r="H1669" t="s">
        <v>17</v>
      </c>
      <c r="I1669" t="s">
        <v>6223</v>
      </c>
      <c r="J1669" t="s">
        <v>37373</v>
      </c>
      <c r="K1669" t="s">
        <v>37372</v>
      </c>
      <c r="L1669" t="s">
        <v>37371</v>
      </c>
      <c r="M1669" t="s">
        <v>627</v>
      </c>
      <c r="N1669">
        <v>4</v>
      </c>
      <c r="O1669" t="s">
        <v>37370</v>
      </c>
      <c r="P1669" t="s">
        <v>37369</v>
      </c>
      <c r="Q1669" t="s">
        <v>37368</v>
      </c>
      <c r="R1669" s="7">
        <v>42005</v>
      </c>
      <c r="S1669" s="8">
        <f t="shared" si="208"/>
        <v>2015</v>
      </c>
      <c r="T1669" s="8">
        <v>2015</v>
      </c>
      <c r="U1669" s="8">
        <f t="shared" si="209"/>
        <v>7</v>
      </c>
      <c r="V1669" s="7">
        <v>2015</v>
      </c>
      <c r="W1669" t="s">
        <v>37354</v>
      </c>
      <c r="X1669" s="2">
        <v>0.13100000000000001</v>
      </c>
      <c r="Y1669" s="6">
        <f t="shared" si="214"/>
        <v>3.4969701823229496E-3</v>
      </c>
      <c r="AA1669" t="s">
        <v>37353</v>
      </c>
      <c r="AB1669">
        <v>19900193668</v>
      </c>
      <c r="AC1669">
        <v>17587298</v>
      </c>
      <c r="AD1669" t="s">
        <v>7</v>
      </c>
      <c r="AE1669">
        <v>3</v>
      </c>
      <c r="AF1669">
        <v>2</v>
      </c>
      <c r="AH1669" t="s">
        <v>37367</v>
      </c>
      <c r="AI1669" t="s">
        <v>37366</v>
      </c>
      <c r="AJ1669" t="s">
        <v>37365</v>
      </c>
      <c r="AK1669" t="s">
        <v>37364</v>
      </c>
      <c r="AL1669">
        <v>2</v>
      </c>
      <c r="AM1669" s="5">
        <f t="shared" si="210"/>
        <v>0.2857142857142857</v>
      </c>
      <c r="AN1669" s="4">
        <f t="shared" si="215"/>
        <v>4.3273651755287499E-4</v>
      </c>
      <c r="AO1669" s="3"/>
      <c r="AP1669">
        <v>0</v>
      </c>
      <c r="AR1669" t="s">
        <v>62</v>
      </c>
      <c r="AT1669" s="2" t="s">
        <v>61</v>
      </c>
      <c r="AU1669" s="1">
        <f t="shared" si="211"/>
        <v>0.25777000828919272</v>
      </c>
      <c r="AV1669" s="1">
        <f t="shared" si="212"/>
        <v>0.19648533499379123</v>
      </c>
      <c r="AW1669" s="1">
        <f t="shared" si="213"/>
        <v>0.13520066169838973</v>
      </c>
    </row>
    <row r="1670" spans="1:49" x14ac:dyDescent="0.2">
      <c r="A1670">
        <v>1668</v>
      </c>
      <c r="B1670" t="s">
        <v>37363</v>
      </c>
      <c r="C1670" t="s">
        <v>37362</v>
      </c>
      <c r="F1670" t="s">
        <v>37361</v>
      </c>
      <c r="G1670" t="s">
        <v>18</v>
      </c>
      <c r="H1670" t="s">
        <v>17</v>
      </c>
      <c r="I1670" t="s">
        <v>37360</v>
      </c>
      <c r="J1670" t="s">
        <v>37359</v>
      </c>
      <c r="K1670" t="s">
        <v>37358</v>
      </c>
      <c r="L1670" t="s">
        <v>13572</v>
      </c>
      <c r="M1670" t="s">
        <v>627</v>
      </c>
      <c r="N1670">
        <v>2</v>
      </c>
      <c r="O1670" t="s">
        <v>37357</v>
      </c>
      <c r="P1670" t="s">
        <v>37356</v>
      </c>
      <c r="Q1670" t="s">
        <v>37355</v>
      </c>
      <c r="R1670" s="7">
        <v>42005</v>
      </c>
      <c r="S1670" s="8">
        <f t="shared" si="208"/>
        <v>2015</v>
      </c>
      <c r="T1670" s="8">
        <v>2015</v>
      </c>
      <c r="U1670" s="8">
        <f t="shared" si="209"/>
        <v>7</v>
      </c>
      <c r="V1670" s="7">
        <v>2015</v>
      </c>
      <c r="W1670" t="s">
        <v>37354</v>
      </c>
      <c r="X1670" s="2">
        <v>0.13100000000000001</v>
      </c>
      <c r="Y1670" s="6">
        <f t="shared" si="214"/>
        <v>3.4969701823229496E-3</v>
      </c>
      <c r="AA1670" t="s">
        <v>37353</v>
      </c>
      <c r="AB1670">
        <v>19900193668</v>
      </c>
      <c r="AC1670">
        <v>17587298</v>
      </c>
      <c r="AD1670" t="s">
        <v>7</v>
      </c>
      <c r="AE1670">
        <v>3</v>
      </c>
      <c r="AF1670">
        <v>2</v>
      </c>
      <c r="AH1670" t="s">
        <v>1272</v>
      </c>
      <c r="AI1670" t="s">
        <v>37352</v>
      </c>
      <c r="AJ1670" t="s">
        <v>37351</v>
      </c>
      <c r="AK1670" t="s">
        <v>37350</v>
      </c>
      <c r="AL1670">
        <v>1</v>
      </c>
      <c r="AM1670" s="5">
        <f t="shared" si="210"/>
        <v>0.14285714285714285</v>
      </c>
      <c r="AN1670" s="4">
        <f t="shared" si="215"/>
        <v>2.1636825877643749E-4</v>
      </c>
      <c r="AO1670" s="3"/>
      <c r="AP1670">
        <v>0</v>
      </c>
      <c r="AR1670" t="s">
        <v>62</v>
      </c>
      <c r="AT1670" s="2" t="s">
        <v>61</v>
      </c>
      <c r="AU1670" s="1">
        <f t="shared" si="211"/>
        <v>0.2512789605258996</v>
      </c>
      <c r="AV1670" s="1">
        <f t="shared" si="212"/>
        <v>0.18566692205496935</v>
      </c>
      <c r="AW1670" s="1">
        <f t="shared" si="213"/>
        <v>0.12005488358403911</v>
      </c>
    </row>
    <row r="1671" spans="1:49" x14ac:dyDescent="0.2">
      <c r="A1671">
        <v>1669</v>
      </c>
      <c r="B1671" t="s">
        <v>37349</v>
      </c>
      <c r="C1671" t="s">
        <v>37348</v>
      </c>
      <c r="F1671" t="s">
        <v>37347</v>
      </c>
      <c r="G1671" t="s">
        <v>18</v>
      </c>
      <c r="H1671" t="s">
        <v>17</v>
      </c>
      <c r="I1671" t="s">
        <v>26648</v>
      </c>
      <c r="J1671">
        <v>60007511</v>
      </c>
      <c r="K1671" t="s">
        <v>15110</v>
      </c>
      <c r="L1671" t="s">
        <v>288</v>
      </c>
      <c r="M1671" t="s">
        <v>287</v>
      </c>
      <c r="N1671">
        <v>7</v>
      </c>
      <c r="O1671" t="s">
        <v>37346</v>
      </c>
      <c r="P1671" t="s">
        <v>37345</v>
      </c>
      <c r="Q1671" t="s">
        <v>37344</v>
      </c>
      <c r="R1671" s="7">
        <v>42005</v>
      </c>
      <c r="S1671" s="8">
        <f t="shared" si="208"/>
        <v>2015</v>
      </c>
      <c r="T1671" s="8">
        <v>2015</v>
      </c>
      <c r="U1671" s="8">
        <f t="shared" si="209"/>
        <v>7</v>
      </c>
      <c r="V1671" s="7">
        <v>2015</v>
      </c>
      <c r="W1671" t="s">
        <v>1645</v>
      </c>
      <c r="X1671" s="2">
        <v>1.3280000000000001</v>
      </c>
      <c r="Y1671" s="6">
        <f t="shared" si="214"/>
        <v>3.5450201542937994E-2</v>
      </c>
      <c r="AA1671">
        <v>15361225</v>
      </c>
      <c r="AB1671">
        <v>18894</v>
      </c>
      <c r="AD1671" t="s">
        <v>7</v>
      </c>
      <c r="AE1671">
        <v>14</v>
      </c>
      <c r="AG1671">
        <v>7110313</v>
      </c>
      <c r="AH1671" t="s">
        <v>17104</v>
      </c>
      <c r="AI1671" t="s">
        <v>37343</v>
      </c>
      <c r="AJ1671" t="s">
        <v>37342</v>
      </c>
      <c r="AK1671" t="s">
        <v>37341</v>
      </c>
      <c r="AL1671">
        <v>37</v>
      </c>
      <c r="AM1671" s="5">
        <f t="shared" si="210"/>
        <v>5.2857142857142856</v>
      </c>
      <c r="AN1671" s="4">
        <f t="shared" si="215"/>
        <v>8.0056255747281875E-3</v>
      </c>
      <c r="AO1671" s="3"/>
      <c r="AP1671">
        <v>0</v>
      </c>
      <c r="AQ1671" t="s">
        <v>473</v>
      </c>
      <c r="AR1671" t="s">
        <v>37340</v>
      </c>
      <c r="AS1671" t="s">
        <v>471</v>
      </c>
      <c r="AT1671" s="2">
        <v>3.8340000000000001</v>
      </c>
      <c r="AU1671" s="1">
        <f t="shared" si="211"/>
        <v>2.7216828752475051</v>
      </c>
      <c r="AV1671" s="1">
        <f t="shared" si="212"/>
        <v>2.1727913558833092</v>
      </c>
      <c r="AW1671" s="1">
        <f t="shared" si="213"/>
        <v>1.6238998365191128</v>
      </c>
    </row>
    <row r="1672" spans="1:49" x14ac:dyDescent="0.2">
      <c r="A1672">
        <v>1670</v>
      </c>
      <c r="B1672" t="s">
        <v>37339</v>
      </c>
      <c r="C1672" t="s">
        <v>37338</v>
      </c>
      <c r="F1672" t="s">
        <v>37337</v>
      </c>
      <c r="G1672" t="s">
        <v>18</v>
      </c>
      <c r="H1672" t="s">
        <v>17</v>
      </c>
      <c r="I1672" t="s">
        <v>26559</v>
      </c>
      <c r="J1672" t="s">
        <v>26558</v>
      </c>
      <c r="K1672" t="s">
        <v>26557</v>
      </c>
      <c r="L1672" t="s">
        <v>26556</v>
      </c>
      <c r="M1672" t="s">
        <v>26555</v>
      </c>
      <c r="N1672">
        <v>3</v>
      </c>
      <c r="O1672" t="s">
        <v>37336</v>
      </c>
      <c r="P1672" t="s">
        <v>26553</v>
      </c>
      <c r="Q1672" t="s">
        <v>26552</v>
      </c>
      <c r="R1672" s="7">
        <v>42005</v>
      </c>
      <c r="S1672" s="8">
        <f t="shared" si="208"/>
        <v>2015</v>
      </c>
      <c r="T1672" s="8">
        <v>2015</v>
      </c>
      <c r="U1672" s="8">
        <f t="shared" si="209"/>
        <v>7</v>
      </c>
      <c r="V1672" s="7">
        <v>2015</v>
      </c>
      <c r="W1672" t="s">
        <v>1645</v>
      </c>
      <c r="X1672" s="2">
        <v>1.3280000000000001</v>
      </c>
      <c r="Y1672" s="6">
        <f t="shared" si="214"/>
        <v>3.5450201542937994E-2</v>
      </c>
      <c r="AA1672">
        <v>15361225</v>
      </c>
      <c r="AB1672">
        <v>18894</v>
      </c>
      <c r="AD1672" t="s">
        <v>7</v>
      </c>
      <c r="AE1672">
        <v>14</v>
      </c>
      <c r="AG1672">
        <v>7088549</v>
      </c>
      <c r="AH1672" t="s">
        <v>37335</v>
      </c>
      <c r="AI1672" t="s">
        <v>37334</v>
      </c>
      <c r="AJ1672" t="s">
        <v>37333</v>
      </c>
      <c r="AK1672" t="s">
        <v>37332</v>
      </c>
      <c r="AL1672">
        <v>28</v>
      </c>
      <c r="AM1672" s="5">
        <f t="shared" si="210"/>
        <v>4</v>
      </c>
      <c r="AN1672" s="4">
        <f t="shared" si="215"/>
        <v>6.0583112457402496E-3</v>
      </c>
      <c r="AO1672" s="3"/>
      <c r="AP1672">
        <v>0</v>
      </c>
      <c r="AR1672" t="s">
        <v>37331</v>
      </c>
      <c r="AS1672" t="s">
        <v>37330</v>
      </c>
      <c r="AT1672" s="2">
        <v>3.8340000000000001</v>
      </c>
      <c r="AU1672" s="1">
        <f t="shared" si="211"/>
        <v>2.6632634453778667</v>
      </c>
      <c r="AV1672" s="1">
        <f t="shared" si="212"/>
        <v>2.0754256394339121</v>
      </c>
      <c r="AW1672" s="1">
        <f t="shared" si="213"/>
        <v>1.4875878334899573</v>
      </c>
    </row>
    <row r="1673" spans="1:49" x14ac:dyDescent="0.2">
      <c r="A1673">
        <v>1671</v>
      </c>
      <c r="B1673" t="s">
        <v>37329</v>
      </c>
      <c r="C1673" t="s">
        <v>37328</v>
      </c>
      <c r="F1673" t="s">
        <v>37327</v>
      </c>
      <c r="G1673" t="s">
        <v>18</v>
      </c>
      <c r="H1673" t="s">
        <v>17</v>
      </c>
      <c r="I1673" t="s">
        <v>37326</v>
      </c>
      <c r="J1673" t="s">
        <v>37325</v>
      </c>
      <c r="K1673" t="s">
        <v>37324</v>
      </c>
      <c r="L1673" t="s">
        <v>37323</v>
      </c>
      <c r="M1673" t="s">
        <v>1050</v>
      </c>
      <c r="N1673">
        <v>5</v>
      </c>
      <c r="O1673" t="s">
        <v>37322</v>
      </c>
      <c r="P1673" t="s">
        <v>37321</v>
      </c>
      <c r="Q1673" t="s">
        <v>37320</v>
      </c>
      <c r="R1673" s="7">
        <v>42005</v>
      </c>
      <c r="S1673" s="8">
        <f t="shared" si="208"/>
        <v>2015</v>
      </c>
      <c r="T1673" s="8">
        <v>2015</v>
      </c>
      <c r="U1673" s="8">
        <f t="shared" si="209"/>
        <v>7</v>
      </c>
      <c r="V1673" s="7">
        <v>2015</v>
      </c>
      <c r="W1673" t="s">
        <v>1645</v>
      </c>
      <c r="X1673" s="2">
        <v>1.3280000000000001</v>
      </c>
      <c r="Y1673" s="6">
        <f t="shared" si="214"/>
        <v>3.5450201542937994E-2</v>
      </c>
      <c r="AA1673">
        <v>15361225</v>
      </c>
      <c r="AB1673">
        <v>18894</v>
      </c>
      <c r="AD1673" t="s">
        <v>7</v>
      </c>
      <c r="AE1673">
        <v>14</v>
      </c>
      <c r="AG1673">
        <v>7088551</v>
      </c>
      <c r="AH1673" t="s">
        <v>37319</v>
      </c>
      <c r="AI1673" t="s">
        <v>37318</v>
      </c>
      <c r="AJ1673" t="s">
        <v>37317</v>
      </c>
      <c r="AK1673" t="s">
        <v>37316</v>
      </c>
      <c r="AL1673">
        <v>19</v>
      </c>
      <c r="AM1673" s="5">
        <f t="shared" si="210"/>
        <v>2.7142857142857144</v>
      </c>
      <c r="AN1673" s="4">
        <f t="shared" si="215"/>
        <v>4.1109969167523125E-3</v>
      </c>
      <c r="AO1673" s="3"/>
      <c r="AP1673">
        <v>0</v>
      </c>
      <c r="AQ1673" t="s">
        <v>28374</v>
      </c>
      <c r="AR1673" t="s">
        <v>37315</v>
      </c>
      <c r="AS1673" t="s">
        <v>28372</v>
      </c>
      <c r="AT1673" s="2">
        <v>3.8340000000000001</v>
      </c>
      <c r="AU1673" s="1">
        <f t="shared" si="211"/>
        <v>2.6048440155082289</v>
      </c>
      <c r="AV1673" s="1">
        <f t="shared" si="212"/>
        <v>1.9780599229845153</v>
      </c>
      <c r="AW1673" s="1">
        <f t="shared" si="213"/>
        <v>1.3512758304608017</v>
      </c>
    </row>
    <row r="1674" spans="1:49" x14ac:dyDescent="0.2">
      <c r="A1674">
        <v>1672</v>
      </c>
      <c r="B1674" t="s">
        <v>37314</v>
      </c>
      <c r="C1674" t="s">
        <v>37313</v>
      </c>
      <c r="F1674" t="s">
        <v>37312</v>
      </c>
      <c r="G1674" t="s">
        <v>18</v>
      </c>
      <c r="H1674" t="s">
        <v>17</v>
      </c>
      <c r="I1674" t="s">
        <v>13439</v>
      </c>
      <c r="J1674">
        <v>60025578</v>
      </c>
      <c r="K1674" t="s">
        <v>445</v>
      </c>
      <c r="L1674" t="s">
        <v>444</v>
      </c>
      <c r="M1674" t="s">
        <v>102</v>
      </c>
      <c r="N1674">
        <v>6</v>
      </c>
      <c r="O1674" t="s">
        <v>37311</v>
      </c>
      <c r="P1674" t="s">
        <v>37310</v>
      </c>
      <c r="Q1674" t="s">
        <v>22427</v>
      </c>
      <c r="R1674" s="7">
        <v>42005</v>
      </c>
      <c r="S1674" s="8">
        <f t="shared" si="208"/>
        <v>2015</v>
      </c>
      <c r="T1674" s="8">
        <v>2015</v>
      </c>
      <c r="U1674" s="8">
        <f t="shared" si="209"/>
        <v>7</v>
      </c>
      <c r="V1674" s="7">
        <v>2015</v>
      </c>
      <c r="W1674" t="s">
        <v>1645</v>
      </c>
      <c r="X1674" s="2">
        <v>1.3280000000000001</v>
      </c>
      <c r="Y1674" s="6">
        <f t="shared" si="214"/>
        <v>3.5450201542937994E-2</v>
      </c>
      <c r="AA1674">
        <v>15361225</v>
      </c>
      <c r="AB1674">
        <v>18894</v>
      </c>
      <c r="AD1674" t="s">
        <v>7</v>
      </c>
      <c r="AE1674">
        <v>14</v>
      </c>
      <c r="AG1674">
        <v>7088559</v>
      </c>
      <c r="AH1674" t="s">
        <v>37309</v>
      </c>
      <c r="AI1674" t="s">
        <v>37308</v>
      </c>
      <c r="AJ1674" t="s">
        <v>37307</v>
      </c>
      <c r="AK1674" t="s">
        <v>37306</v>
      </c>
      <c r="AL1674">
        <v>19</v>
      </c>
      <c r="AM1674" s="5">
        <f t="shared" si="210"/>
        <v>2.7142857142857144</v>
      </c>
      <c r="AN1674" s="4">
        <f t="shared" si="215"/>
        <v>4.1109969167523125E-3</v>
      </c>
      <c r="AO1674" s="3"/>
      <c r="AP1674">
        <v>0</v>
      </c>
      <c r="AQ1674" t="s">
        <v>295</v>
      </c>
      <c r="AR1674">
        <v>51305323</v>
      </c>
      <c r="AS1674" t="s">
        <v>294</v>
      </c>
      <c r="AT1674" s="2">
        <v>3.8340000000000001</v>
      </c>
      <c r="AU1674" s="1">
        <f t="shared" si="211"/>
        <v>2.6048440155082289</v>
      </c>
      <c r="AV1674" s="1">
        <f t="shared" si="212"/>
        <v>1.9780599229845153</v>
      </c>
      <c r="AW1674" s="1">
        <f t="shared" si="213"/>
        <v>1.3512758304608017</v>
      </c>
    </row>
    <row r="1675" spans="1:49" x14ac:dyDescent="0.2">
      <c r="A1675">
        <v>1673</v>
      </c>
      <c r="B1675" t="s">
        <v>37305</v>
      </c>
      <c r="C1675" t="s">
        <v>37304</v>
      </c>
      <c r="F1675" t="s">
        <v>37303</v>
      </c>
      <c r="G1675" t="s">
        <v>18</v>
      </c>
      <c r="H1675" t="s">
        <v>17</v>
      </c>
      <c r="I1675" t="s">
        <v>37302</v>
      </c>
      <c r="J1675" t="s">
        <v>37301</v>
      </c>
      <c r="K1675" t="s">
        <v>37300</v>
      </c>
      <c r="L1675" t="s">
        <v>37299</v>
      </c>
      <c r="M1675" t="s">
        <v>10664</v>
      </c>
      <c r="N1675">
        <v>3</v>
      </c>
      <c r="O1675" t="s">
        <v>37298</v>
      </c>
      <c r="P1675" t="s">
        <v>37297</v>
      </c>
      <c r="Q1675" t="s">
        <v>37296</v>
      </c>
      <c r="R1675" s="7">
        <v>42005</v>
      </c>
      <c r="S1675" s="8">
        <f t="shared" si="208"/>
        <v>2015</v>
      </c>
      <c r="T1675" s="8">
        <v>2015</v>
      </c>
      <c r="U1675" s="8">
        <f t="shared" si="209"/>
        <v>7</v>
      </c>
      <c r="V1675" s="7">
        <v>2015</v>
      </c>
      <c r="W1675" t="s">
        <v>2476</v>
      </c>
      <c r="X1675" s="2">
        <v>0.55500000000000005</v>
      </c>
      <c r="Y1675" s="6">
        <f t="shared" si="214"/>
        <v>1.4815408024345321E-2</v>
      </c>
      <c r="AA1675">
        <v>17518725</v>
      </c>
      <c r="AB1675">
        <v>6100153023</v>
      </c>
      <c r="AC1675">
        <v>17518733</v>
      </c>
      <c r="AD1675" t="s">
        <v>7</v>
      </c>
      <c r="AE1675">
        <v>9</v>
      </c>
      <c r="AF1675">
        <v>10</v>
      </c>
      <c r="AH1675" t="s">
        <v>37295</v>
      </c>
      <c r="AI1675" t="s">
        <v>37294</v>
      </c>
      <c r="AK1675" t="s">
        <v>37293</v>
      </c>
      <c r="AL1675">
        <v>1</v>
      </c>
      <c r="AM1675" s="5">
        <f t="shared" si="210"/>
        <v>0.14285714285714285</v>
      </c>
      <c r="AN1675" s="4">
        <f t="shared" si="215"/>
        <v>2.1636825877643749E-4</v>
      </c>
      <c r="AO1675" s="3"/>
      <c r="AP1675">
        <v>0</v>
      </c>
      <c r="AR1675" t="s">
        <v>62</v>
      </c>
      <c r="AT1675" s="2" t="s">
        <v>61</v>
      </c>
      <c r="AU1675" s="1">
        <f t="shared" si="211"/>
        <v>1.0435696094674656</v>
      </c>
      <c r="AV1675" s="1">
        <f t="shared" si="212"/>
        <v>0.75158881415608791</v>
      </c>
      <c r="AW1675" s="1">
        <f t="shared" si="213"/>
        <v>0.45960801884471025</v>
      </c>
    </row>
    <row r="1676" spans="1:49" x14ac:dyDescent="0.2">
      <c r="A1676">
        <v>1674</v>
      </c>
      <c r="B1676" t="s">
        <v>37292</v>
      </c>
      <c r="C1676" t="s">
        <v>37291</v>
      </c>
      <c r="F1676" t="s">
        <v>37290</v>
      </c>
      <c r="G1676" t="s">
        <v>18</v>
      </c>
      <c r="H1676" t="s">
        <v>17</v>
      </c>
      <c r="I1676" t="s">
        <v>37289</v>
      </c>
      <c r="J1676">
        <v>60001800</v>
      </c>
      <c r="K1676" t="s">
        <v>9530</v>
      </c>
      <c r="L1676" t="s">
        <v>9529</v>
      </c>
      <c r="M1676" t="s">
        <v>685</v>
      </c>
      <c r="N1676">
        <v>2</v>
      </c>
      <c r="O1676" t="s">
        <v>37288</v>
      </c>
      <c r="P1676" t="s">
        <v>37287</v>
      </c>
      <c r="Q1676" t="s">
        <v>9526</v>
      </c>
      <c r="R1676" s="7">
        <v>42005</v>
      </c>
      <c r="S1676" s="8">
        <f t="shared" si="208"/>
        <v>2015</v>
      </c>
      <c r="T1676" s="8">
        <v>2015</v>
      </c>
      <c r="U1676" s="8">
        <f t="shared" si="209"/>
        <v>7</v>
      </c>
      <c r="V1676" s="7">
        <v>2015</v>
      </c>
      <c r="W1676" t="s">
        <v>2476</v>
      </c>
      <c r="X1676" s="2">
        <v>0.55500000000000005</v>
      </c>
      <c r="Y1676" s="6">
        <f t="shared" si="214"/>
        <v>1.4815408024345321E-2</v>
      </c>
      <c r="AA1676">
        <v>17518725</v>
      </c>
      <c r="AB1676">
        <v>6100153023</v>
      </c>
      <c r="AC1676">
        <v>17518733</v>
      </c>
      <c r="AD1676" t="s">
        <v>7</v>
      </c>
      <c r="AE1676">
        <v>9</v>
      </c>
      <c r="AF1676">
        <v>10</v>
      </c>
      <c r="AH1676" t="s">
        <v>37286</v>
      </c>
      <c r="AI1676" t="s">
        <v>37285</v>
      </c>
      <c r="AK1676" t="s">
        <v>37284</v>
      </c>
      <c r="AL1676">
        <v>5</v>
      </c>
      <c r="AM1676" s="5">
        <f t="shared" si="210"/>
        <v>0.7142857142857143</v>
      </c>
      <c r="AN1676" s="4">
        <f t="shared" si="215"/>
        <v>1.0818412938821875E-3</v>
      </c>
      <c r="AO1676" s="3"/>
      <c r="AP1676">
        <v>0</v>
      </c>
      <c r="AR1676" t="s">
        <v>62</v>
      </c>
      <c r="AT1676" s="2" t="s">
        <v>61</v>
      </c>
      <c r="AU1676" s="1">
        <f t="shared" si="211"/>
        <v>1.0695338005206378</v>
      </c>
      <c r="AV1676" s="1">
        <f t="shared" si="212"/>
        <v>0.79486246591137544</v>
      </c>
      <c r="AW1676" s="1">
        <f t="shared" si="213"/>
        <v>0.5201911313021127</v>
      </c>
    </row>
    <row r="1677" spans="1:49" x14ac:dyDescent="0.2">
      <c r="A1677">
        <v>1675</v>
      </c>
      <c r="B1677" t="s">
        <v>37283</v>
      </c>
      <c r="C1677" t="s">
        <v>37282</v>
      </c>
      <c r="F1677" t="s">
        <v>37281</v>
      </c>
      <c r="G1677" t="s">
        <v>18</v>
      </c>
      <c r="H1677" t="s">
        <v>17</v>
      </c>
      <c r="I1677" t="s">
        <v>255</v>
      </c>
      <c r="J1677">
        <v>60001558</v>
      </c>
      <c r="K1677" t="s">
        <v>9576</v>
      </c>
      <c r="L1677" t="s">
        <v>919</v>
      </c>
      <c r="M1677" t="s">
        <v>287</v>
      </c>
      <c r="N1677">
        <v>3</v>
      </c>
      <c r="O1677" t="s">
        <v>37280</v>
      </c>
      <c r="P1677" t="s">
        <v>37279</v>
      </c>
      <c r="Q1677" t="s">
        <v>29364</v>
      </c>
      <c r="R1677" s="7">
        <v>42005</v>
      </c>
      <c r="S1677" s="8">
        <f t="shared" si="208"/>
        <v>2015</v>
      </c>
      <c r="T1677" s="8">
        <v>2015</v>
      </c>
      <c r="U1677" s="8">
        <f t="shared" si="209"/>
        <v>7</v>
      </c>
      <c r="V1677" s="7">
        <v>2015</v>
      </c>
      <c r="W1677" t="s">
        <v>2476</v>
      </c>
      <c r="X1677" s="2">
        <v>0.55500000000000005</v>
      </c>
      <c r="Y1677" s="6">
        <f t="shared" si="214"/>
        <v>1.4815408024345321E-2</v>
      </c>
      <c r="AA1677">
        <v>17518725</v>
      </c>
      <c r="AB1677">
        <v>6100153023</v>
      </c>
      <c r="AC1677">
        <v>17518733</v>
      </c>
      <c r="AD1677" t="s">
        <v>7</v>
      </c>
      <c r="AE1677">
        <v>9</v>
      </c>
      <c r="AF1677">
        <v>10</v>
      </c>
      <c r="AH1677" t="s">
        <v>37278</v>
      </c>
      <c r="AI1677" t="s">
        <v>37277</v>
      </c>
      <c r="AK1677" t="s">
        <v>37276</v>
      </c>
      <c r="AL1677">
        <v>7</v>
      </c>
      <c r="AM1677" s="5">
        <f t="shared" si="210"/>
        <v>1</v>
      </c>
      <c r="AN1677" s="4">
        <f t="shared" si="215"/>
        <v>1.5145778114350624E-3</v>
      </c>
      <c r="AO1677" s="3"/>
      <c r="AP1677">
        <v>0</v>
      </c>
      <c r="AR1677" t="s">
        <v>62</v>
      </c>
      <c r="AT1677" s="2" t="s">
        <v>61</v>
      </c>
      <c r="AU1677" s="1">
        <f t="shared" si="211"/>
        <v>1.0825158960472243</v>
      </c>
      <c r="AV1677" s="1">
        <f t="shared" si="212"/>
        <v>0.81649929178901925</v>
      </c>
      <c r="AW1677" s="1">
        <f t="shared" si="213"/>
        <v>0.55048268753081397</v>
      </c>
    </row>
    <row r="1678" spans="1:49" x14ac:dyDescent="0.2">
      <c r="A1678">
        <v>1676</v>
      </c>
      <c r="B1678" t="s">
        <v>37275</v>
      </c>
      <c r="C1678" t="s">
        <v>37274</v>
      </c>
      <c r="F1678" t="s">
        <v>37273</v>
      </c>
      <c r="G1678" t="s">
        <v>18</v>
      </c>
      <c r="H1678" t="s">
        <v>17</v>
      </c>
      <c r="I1678" t="s">
        <v>22057</v>
      </c>
      <c r="J1678">
        <v>60019544</v>
      </c>
      <c r="K1678" t="s">
        <v>15458</v>
      </c>
      <c r="L1678" t="s">
        <v>15457</v>
      </c>
      <c r="M1678" t="s">
        <v>527</v>
      </c>
      <c r="N1678">
        <v>2</v>
      </c>
      <c r="O1678" t="s">
        <v>37272</v>
      </c>
      <c r="P1678" t="s">
        <v>37271</v>
      </c>
      <c r="Q1678" t="s">
        <v>15454</v>
      </c>
      <c r="R1678" s="7">
        <v>42005</v>
      </c>
      <c r="S1678" s="8">
        <f t="shared" si="208"/>
        <v>2015</v>
      </c>
      <c r="T1678" s="8">
        <v>2015</v>
      </c>
      <c r="U1678" s="8">
        <f t="shared" si="209"/>
        <v>7</v>
      </c>
      <c r="V1678" s="7">
        <v>2015</v>
      </c>
      <c r="W1678" t="s">
        <v>2476</v>
      </c>
      <c r="X1678" s="2">
        <v>0.55500000000000005</v>
      </c>
      <c r="Y1678" s="6">
        <f t="shared" si="214"/>
        <v>1.4815408024345321E-2</v>
      </c>
      <c r="AA1678">
        <v>17518725</v>
      </c>
      <c r="AB1678">
        <v>6100153023</v>
      </c>
      <c r="AC1678">
        <v>17518733</v>
      </c>
      <c r="AD1678" t="s">
        <v>7</v>
      </c>
      <c r="AE1678">
        <v>9</v>
      </c>
      <c r="AF1678">
        <v>10</v>
      </c>
      <c r="AH1678" t="s">
        <v>37270</v>
      </c>
      <c r="AI1678" t="s">
        <v>37269</v>
      </c>
      <c r="AK1678" t="s">
        <v>37268</v>
      </c>
      <c r="AL1678">
        <v>10</v>
      </c>
      <c r="AM1678" s="5">
        <f t="shared" si="210"/>
        <v>1.4285714285714286</v>
      </c>
      <c r="AN1678" s="4">
        <f t="shared" si="215"/>
        <v>2.163682587764375E-3</v>
      </c>
      <c r="AO1678" s="3"/>
      <c r="AP1678">
        <v>0</v>
      </c>
      <c r="AQ1678" t="s">
        <v>37267</v>
      </c>
      <c r="AR1678" t="s">
        <v>62</v>
      </c>
      <c r="AS1678" t="s">
        <v>37266</v>
      </c>
      <c r="AT1678" s="2" t="s">
        <v>61</v>
      </c>
      <c r="AU1678" s="1">
        <f t="shared" si="211"/>
        <v>1.1019890393371037</v>
      </c>
      <c r="AV1678" s="1">
        <f t="shared" si="212"/>
        <v>0.84895453060548476</v>
      </c>
      <c r="AW1678" s="1">
        <f t="shared" si="213"/>
        <v>0.59592002187386584</v>
      </c>
    </row>
    <row r="1679" spans="1:49" x14ac:dyDescent="0.2">
      <c r="A1679">
        <v>1677</v>
      </c>
      <c r="B1679" t="s">
        <v>37265</v>
      </c>
      <c r="C1679" t="s">
        <v>37264</v>
      </c>
      <c r="F1679" t="s">
        <v>37263</v>
      </c>
      <c r="G1679" t="s">
        <v>18</v>
      </c>
      <c r="H1679" t="s">
        <v>17</v>
      </c>
      <c r="I1679" t="s">
        <v>37262</v>
      </c>
      <c r="J1679">
        <v>60005415</v>
      </c>
      <c r="K1679" t="s">
        <v>6525</v>
      </c>
      <c r="L1679" t="s">
        <v>6524</v>
      </c>
      <c r="M1679" t="s">
        <v>982</v>
      </c>
      <c r="N1679">
        <v>3</v>
      </c>
      <c r="O1679" t="s">
        <v>37261</v>
      </c>
      <c r="P1679" t="s">
        <v>37260</v>
      </c>
      <c r="Q1679" t="s">
        <v>6521</v>
      </c>
      <c r="R1679" s="7">
        <v>42005</v>
      </c>
      <c r="S1679" s="8">
        <f t="shared" ref="S1679:S1742" si="216">YEAR(R1679)</f>
        <v>2015</v>
      </c>
      <c r="T1679" s="8">
        <v>2015</v>
      </c>
      <c r="U1679" s="8">
        <f t="shared" ref="U1679:U1742" si="217">2022-T1679</f>
        <v>7</v>
      </c>
      <c r="V1679" s="7">
        <v>2015</v>
      </c>
      <c r="W1679" t="s">
        <v>2476</v>
      </c>
      <c r="X1679" s="2">
        <v>0.55500000000000005</v>
      </c>
      <c r="Y1679" s="6">
        <f t="shared" si="214"/>
        <v>1.4815408024345321E-2</v>
      </c>
      <c r="AA1679">
        <v>17518725</v>
      </c>
      <c r="AB1679">
        <v>6100153023</v>
      </c>
      <c r="AC1679">
        <v>17518733</v>
      </c>
      <c r="AD1679" t="s">
        <v>7</v>
      </c>
      <c r="AE1679">
        <v>9</v>
      </c>
      <c r="AF1679">
        <v>10</v>
      </c>
      <c r="AH1679" t="s">
        <v>37259</v>
      </c>
      <c r="AI1679" t="s">
        <v>37258</v>
      </c>
      <c r="AK1679" t="s">
        <v>37257</v>
      </c>
      <c r="AL1679">
        <v>5</v>
      </c>
      <c r="AM1679" s="5">
        <f t="shared" ref="AM1679:AM1742" si="218">AL1679/U1679</f>
        <v>0.7142857142857143</v>
      </c>
      <c r="AN1679" s="4">
        <f t="shared" si="215"/>
        <v>1.0818412938821875E-3</v>
      </c>
      <c r="AO1679" s="3"/>
      <c r="AP1679">
        <v>0</v>
      </c>
      <c r="AR1679" t="s">
        <v>62</v>
      </c>
      <c r="AT1679" s="2" t="s">
        <v>61</v>
      </c>
      <c r="AU1679" s="1">
        <f t="shared" ref="AU1679:AU1742" si="219">(Y1679*0.7+AN1679*0.3)*100</f>
        <v>1.0695338005206378</v>
      </c>
      <c r="AV1679" s="1">
        <f t="shared" ref="AV1679:AV1742" si="220">(Y1679*0.5+AN1679*0.5)*100</f>
        <v>0.79486246591137544</v>
      </c>
      <c r="AW1679" s="1">
        <f t="shared" ref="AW1679:AW1742" si="221">(Y1679*0.3+AN1679*0.7)*100</f>
        <v>0.5201911313021127</v>
      </c>
    </row>
    <row r="1680" spans="1:49" x14ac:dyDescent="0.2">
      <c r="A1680">
        <v>1678</v>
      </c>
      <c r="B1680" t="s">
        <v>37256</v>
      </c>
      <c r="C1680" t="s">
        <v>37255</v>
      </c>
      <c r="F1680" t="s">
        <v>37254</v>
      </c>
      <c r="G1680" t="s">
        <v>18</v>
      </c>
      <c r="H1680" t="s">
        <v>17</v>
      </c>
      <c r="I1680" t="s">
        <v>37253</v>
      </c>
      <c r="J1680">
        <v>60070791</v>
      </c>
      <c r="K1680" t="s">
        <v>37252</v>
      </c>
      <c r="L1680" t="s">
        <v>37251</v>
      </c>
      <c r="M1680" t="s">
        <v>19438</v>
      </c>
      <c r="N1680">
        <v>4</v>
      </c>
      <c r="O1680" t="s">
        <v>37250</v>
      </c>
      <c r="P1680" t="s">
        <v>37249</v>
      </c>
      <c r="Q1680" t="s">
        <v>37248</v>
      </c>
      <c r="R1680" s="7">
        <v>42005</v>
      </c>
      <c r="S1680" s="8">
        <f t="shared" si="216"/>
        <v>2015</v>
      </c>
      <c r="T1680" s="8">
        <v>2015</v>
      </c>
      <c r="U1680" s="8">
        <f t="shared" si="217"/>
        <v>7</v>
      </c>
      <c r="V1680" s="7">
        <v>2015</v>
      </c>
      <c r="W1680" t="s">
        <v>2476</v>
      </c>
      <c r="X1680" s="2">
        <v>0.55500000000000005</v>
      </c>
      <c r="Y1680" s="6">
        <f t="shared" si="214"/>
        <v>1.4815408024345321E-2</v>
      </c>
      <c r="AA1680">
        <v>17518725</v>
      </c>
      <c r="AB1680">
        <v>6100153023</v>
      </c>
      <c r="AC1680">
        <v>17518733</v>
      </c>
      <c r="AD1680" t="s">
        <v>7</v>
      </c>
      <c r="AE1680">
        <v>9</v>
      </c>
      <c r="AF1680">
        <v>10</v>
      </c>
      <c r="AH1680" t="s">
        <v>37247</v>
      </c>
      <c r="AI1680" t="s">
        <v>37246</v>
      </c>
      <c r="AK1680" t="s">
        <v>37245</v>
      </c>
      <c r="AL1680">
        <v>41</v>
      </c>
      <c r="AM1680" s="5">
        <f t="shared" si="218"/>
        <v>5.8571428571428568</v>
      </c>
      <c r="AN1680" s="4">
        <f t="shared" si="215"/>
        <v>8.871098609833936E-3</v>
      </c>
      <c r="AO1680" s="3"/>
      <c r="AP1680">
        <v>0</v>
      </c>
      <c r="AQ1680" t="s">
        <v>37244</v>
      </c>
      <c r="AR1680" t="s">
        <v>37244</v>
      </c>
      <c r="AS1680" t="s">
        <v>37243</v>
      </c>
      <c r="AT1680" s="2" t="s">
        <v>61</v>
      </c>
      <c r="AU1680" s="1">
        <f t="shared" si="219"/>
        <v>1.3032115199991905</v>
      </c>
      <c r="AV1680" s="1">
        <f t="shared" si="220"/>
        <v>1.1843253317089628</v>
      </c>
      <c r="AW1680" s="1">
        <f t="shared" si="221"/>
        <v>1.0654391434187351</v>
      </c>
    </row>
    <row r="1681" spans="1:49" x14ac:dyDescent="0.2">
      <c r="A1681">
        <v>1679</v>
      </c>
      <c r="B1681" t="s">
        <v>37242</v>
      </c>
      <c r="C1681" t="s">
        <v>37241</v>
      </c>
      <c r="F1681" t="s">
        <v>37240</v>
      </c>
      <c r="G1681" t="s">
        <v>18</v>
      </c>
      <c r="H1681" t="s">
        <v>17</v>
      </c>
      <c r="I1681" t="s">
        <v>37239</v>
      </c>
      <c r="J1681">
        <v>60102538</v>
      </c>
      <c r="K1681" t="s">
        <v>37238</v>
      </c>
      <c r="L1681" t="s">
        <v>37237</v>
      </c>
      <c r="M1681" t="s">
        <v>267</v>
      </c>
      <c r="N1681">
        <v>4</v>
      </c>
      <c r="O1681" t="s">
        <v>37236</v>
      </c>
      <c r="P1681" t="s">
        <v>37235</v>
      </c>
      <c r="Q1681" t="s">
        <v>37234</v>
      </c>
      <c r="R1681" s="7">
        <v>42005</v>
      </c>
      <c r="S1681" s="8">
        <f t="shared" si="216"/>
        <v>2015</v>
      </c>
      <c r="T1681" s="8">
        <v>2015</v>
      </c>
      <c r="U1681" s="8">
        <f t="shared" si="217"/>
        <v>7</v>
      </c>
      <c r="V1681" s="7">
        <v>2015</v>
      </c>
      <c r="W1681" t="s">
        <v>2476</v>
      </c>
      <c r="X1681" s="2">
        <v>0.55500000000000005</v>
      </c>
      <c r="Y1681" s="6">
        <f t="shared" si="214"/>
        <v>1.4815408024345321E-2</v>
      </c>
      <c r="AA1681">
        <v>17518725</v>
      </c>
      <c r="AB1681">
        <v>6100153023</v>
      </c>
      <c r="AC1681">
        <v>17518733</v>
      </c>
      <c r="AD1681" t="s">
        <v>7</v>
      </c>
      <c r="AE1681">
        <v>9</v>
      </c>
      <c r="AF1681">
        <v>10</v>
      </c>
      <c r="AH1681" t="s">
        <v>37233</v>
      </c>
      <c r="AI1681" t="s">
        <v>37232</v>
      </c>
      <c r="AK1681" t="s">
        <v>37231</v>
      </c>
      <c r="AL1681">
        <v>34</v>
      </c>
      <c r="AM1681" s="5">
        <f t="shared" si="218"/>
        <v>4.8571428571428568</v>
      </c>
      <c r="AN1681" s="4">
        <f t="shared" si="215"/>
        <v>7.356520798398874E-3</v>
      </c>
      <c r="AO1681" s="3"/>
      <c r="AP1681">
        <v>0</v>
      </c>
      <c r="AR1681" t="s">
        <v>62</v>
      </c>
      <c r="AT1681" s="2" t="s">
        <v>61</v>
      </c>
      <c r="AU1681" s="1">
        <f t="shared" si="219"/>
        <v>1.2577741856561386</v>
      </c>
      <c r="AV1681" s="1">
        <f t="shared" si="220"/>
        <v>1.1085964411372098</v>
      </c>
      <c r="AW1681" s="1">
        <f t="shared" si="221"/>
        <v>0.95941869661828083</v>
      </c>
    </row>
    <row r="1682" spans="1:49" x14ac:dyDescent="0.2">
      <c r="A1682">
        <v>1680</v>
      </c>
      <c r="B1682" t="s">
        <v>37230</v>
      </c>
      <c r="C1682" t="s">
        <v>37229</v>
      </c>
      <c r="F1682" t="s">
        <v>37228</v>
      </c>
      <c r="G1682" t="s">
        <v>18</v>
      </c>
      <c r="H1682" t="s">
        <v>17</v>
      </c>
      <c r="I1682" t="s">
        <v>37227</v>
      </c>
      <c r="J1682">
        <v>60021543</v>
      </c>
      <c r="K1682" t="s">
        <v>19361</v>
      </c>
      <c r="L1682" t="s">
        <v>19360</v>
      </c>
      <c r="M1682" t="s">
        <v>11430</v>
      </c>
      <c r="N1682">
        <v>2</v>
      </c>
      <c r="O1682" t="s">
        <v>37226</v>
      </c>
      <c r="P1682" t="s">
        <v>37225</v>
      </c>
      <c r="Q1682" t="s">
        <v>19357</v>
      </c>
      <c r="R1682" s="7">
        <v>42005</v>
      </c>
      <c r="S1682" s="8">
        <f t="shared" si="216"/>
        <v>2015</v>
      </c>
      <c r="T1682" s="8">
        <v>2015</v>
      </c>
      <c r="U1682" s="8">
        <f t="shared" si="217"/>
        <v>7</v>
      </c>
      <c r="V1682" s="7">
        <v>2015</v>
      </c>
      <c r="W1682" t="s">
        <v>2476</v>
      </c>
      <c r="X1682" s="2">
        <v>0.55500000000000005</v>
      </c>
      <c r="Y1682" s="6">
        <f t="shared" si="214"/>
        <v>1.4815408024345321E-2</v>
      </c>
      <c r="AA1682">
        <v>17518725</v>
      </c>
      <c r="AB1682">
        <v>6100153023</v>
      </c>
      <c r="AC1682">
        <v>17518733</v>
      </c>
      <c r="AD1682" t="s">
        <v>7</v>
      </c>
      <c r="AE1682">
        <v>9</v>
      </c>
      <c r="AF1682">
        <v>10</v>
      </c>
      <c r="AH1682" t="s">
        <v>37224</v>
      </c>
      <c r="AI1682" t="s">
        <v>37223</v>
      </c>
      <c r="AK1682" t="s">
        <v>37222</v>
      </c>
      <c r="AL1682">
        <v>4</v>
      </c>
      <c r="AM1682" s="5">
        <f t="shared" si="218"/>
        <v>0.5714285714285714</v>
      </c>
      <c r="AN1682" s="4">
        <f t="shared" si="215"/>
        <v>8.6547303510574997E-4</v>
      </c>
      <c r="AO1682" s="3"/>
      <c r="AP1682">
        <v>0</v>
      </c>
      <c r="AR1682" t="s">
        <v>62</v>
      </c>
      <c r="AT1682" s="2" t="s">
        <v>61</v>
      </c>
      <c r="AU1682" s="1">
        <f t="shared" si="219"/>
        <v>1.0630427527573447</v>
      </c>
      <c r="AV1682" s="1">
        <f t="shared" si="220"/>
        <v>0.78404405297255353</v>
      </c>
      <c r="AW1682" s="1">
        <f t="shared" si="221"/>
        <v>0.50504535318776211</v>
      </c>
    </row>
    <row r="1683" spans="1:49" x14ac:dyDescent="0.2">
      <c r="A1683">
        <v>1681</v>
      </c>
      <c r="B1683" t="s">
        <v>37221</v>
      </c>
      <c r="C1683" t="s">
        <v>37220</v>
      </c>
      <c r="F1683" t="s">
        <v>37219</v>
      </c>
      <c r="G1683" t="s">
        <v>18</v>
      </c>
      <c r="H1683" t="s">
        <v>17</v>
      </c>
      <c r="I1683" t="s">
        <v>36373</v>
      </c>
      <c r="J1683" t="s">
        <v>37218</v>
      </c>
      <c r="K1683" t="s">
        <v>37217</v>
      </c>
      <c r="L1683" t="s">
        <v>37216</v>
      </c>
      <c r="M1683" t="s">
        <v>37215</v>
      </c>
      <c r="N1683">
        <v>3</v>
      </c>
      <c r="O1683" t="s">
        <v>37214</v>
      </c>
      <c r="P1683" t="s">
        <v>37213</v>
      </c>
      <c r="Q1683" t="s">
        <v>37212</v>
      </c>
      <c r="R1683" s="7">
        <v>42005</v>
      </c>
      <c r="S1683" s="8">
        <f t="shared" si="216"/>
        <v>2015</v>
      </c>
      <c r="T1683" s="8">
        <v>2015</v>
      </c>
      <c r="U1683" s="8">
        <f t="shared" si="217"/>
        <v>7</v>
      </c>
      <c r="V1683" s="7">
        <v>2015</v>
      </c>
      <c r="W1683" t="s">
        <v>2476</v>
      </c>
      <c r="X1683" s="2">
        <v>0.55500000000000005</v>
      </c>
      <c r="Y1683" s="6">
        <f t="shared" si="214"/>
        <v>1.4815408024345321E-2</v>
      </c>
      <c r="AA1683">
        <v>17518725</v>
      </c>
      <c r="AB1683">
        <v>6100153023</v>
      </c>
      <c r="AC1683">
        <v>17518733</v>
      </c>
      <c r="AD1683" t="s">
        <v>7</v>
      </c>
      <c r="AE1683">
        <v>9</v>
      </c>
      <c r="AF1683">
        <v>10</v>
      </c>
      <c r="AH1683" t="s">
        <v>37211</v>
      </c>
      <c r="AI1683" t="s">
        <v>37210</v>
      </c>
      <c r="AK1683" t="s">
        <v>37209</v>
      </c>
      <c r="AL1683">
        <v>6</v>
      </c>
      <c r="AM1683" s="5">
        <f t="shared" si="218"/>
        <v>0.8571428571428571</v>
      </c>
      <c r="AN1683" s="4">
        <f t="shared" si="215"/>
        <v>1.2982095526586248E-3</v>
      </c>
      <c r="AO1683" s="3"/>
      <c r="AP1683">
        <v>0</v>
      </c>
      <c r="AR1683" t="s">
        <v>62</v>
      </c>
      <c r="AT1683" s="2" t="s">
        <v>61</v>
      </c>
      <c r="AU1683" s="1">
        <f t="shared" si="219"/>
        <v>1.0760248482839312</v>
      </c>
      <c r="AV1683" s="1">
        <f t="shared" si="220"/>
        <v>0.80568087885019724</v>
      </c>
      <c r="AW1683" s="1">
        <f t="shared" si="221"/>
        <v>0.53533690941646328</v>
      </c>
    </row>
    <row r="1684" spans="1:49" x14ac:dyDescent="0.2">
      <c r="A1684">
        <v>1682</v>
      </c>
      <c r="B1684" t="s">
        <v>37208</v>
      </c>
      <c r="C1684" t="s">
        <v>37207</v>
      </c>
      <c r="F1684" t="s">
        <v>37206</v>
      </c>
      <c r="G1684" t="s">
        <v>18</v>
      </c>
      <c r="H1684" t="s">
        <v>17</v>
      </c>
      <c r="I1684" t="s">
        <v>37205</v>
      </c>
      <c r="J1684">
        <v>60024350</v>
      </c>
      <c r="K1684" t="s">
        <v>1216</v>
      </c>
      <c r="L1684" t="s">
        <v>1215</v>
      </c>
      <c r="M1684" t="s">
        <v>102</v>
      </c>
      <c r="N1684">
        <v>4</v>
      </c>
      <c r="O1684" t="s">
        <v>37204</v>
      </c>
      <c r="P1684" t="s">
        <v>37203</v>
      </c>
      <c r="Q1684" t="s">
        <v>7232</v>
      </c>
      <c r="R1684" s="7">
        <v>42005</v>
      </c>
      <c r="S1684" s="8">
        <f t="shared" si="216"/>
        <v>2015</v>
      </c>
      <c r="T1684" s="8">
        <v>2015</v>
      </c>
      <c r="U1684" s="8">
        <f t="shared" si="217"/>
        <v>7</v>
      </c>
      <c r="V1684" s="7">
        <v>2015</v>
      </c>
      <c r="W1684" t="s">
        <v>2476</v>
      </c>
      <c r="X1684" s="2">
        <v>0.55500000000000005</v>
      </c>
      <c r="Y1684" s="6">
        <f t="shared" si="214"/>
        <v>1.4815408024345321E-2</v>
      </c>
      <c r="AA1684">
        <v>17518725</v>
      </c>
      <c r="AB1684">
        <v>6100153023</v>
      </c>
      <c r="AC1684">
        <v>17518733</v>
      </c>
      <c r="AD1684" t="s">
        <v>7</v>
      </c>
      <c r="AE1684">
        <v>9</v>
      </c>
      <c r="AF1684">
        <v>10</v>
      </c>
      <c r="AH1684" t="s">
        <v>37202</v>
      </c>
      <c r="AI1684" t="s">
        <v>37201</v>
      </c>
      <c r="AK1684" t="s">
        <v>37200</v>
      </c>
      <c r="AL1684">
        <v>7</v>
      </c>
      <c r="AM1684" s="5">
        <f t="shared" si="218"/>
        <v>1</v>
      </c>
      <c r="AN1684" s="4">
        <f t="shared" si="215"/>
        <v>1.5145778114350624E-3</v>
      </c>
      <c r="AO1684" s="3"/>
      <c r="AP1684">
        <v>0</v>
      </c>
      <c r="AQ1684" t="s">
        <v>295</v>
      </c>
      <c r="AR1684">
        <v>61401488</v>
      </c>
      <c r="AS1684" t="s">
        <v>294</v>
      </c>
      <c r="AT1684" s="2" t="s">
        <v>61</v>
      </c>
      <c r="AU1684" s="1">
        <f t="shared" si="219"/>
        <v>1.0825158960472243</v>
      </c>
      <c r="AV1684" s="1">
        <f t="shared" si="220"/>
        <v>0.81649929178901925</v>
      </c>
      <c r="AW1684" s="1">
        <f t="shared" si="221"/>
        <v>0.55048268753081397</v>
      </c>
    </row>
    <row r="1685" spans="1:49" x14ac:dyDescent="0.2">
      <c r="A1685">
        <v>1683</v>
      </c>
      <c r="B1685" t="s">
        <v>37199</v>
      </c>
      <c r="C1685" t="s">
        <v>37198</v>
      </c>
      <c r="F1685" t="s">
        <v>37197</v>
      </c>
      <c r="G1685" t="s">
        <v>18</v>
      </c>
      <c r="H1685" t="s">
        <v>17</v>
      </c>
      <c r="I1685" t="s">
        <v>1234</v>
      </c>
      <c r="J1685">
        <v>60005465</v>
      </c>
      <c r="K1685" t="s">
        <v>1531</v>
      </c>
      <c r="L1685" t="s">
        <v>1022</v>
      </c>
      <c r="M1685" t="s">
        <v>102</v>
      </c>
      <c r="N1685">
        <v>4</v>
      </c>
      <c r="O1685" t="s">
        <v>37196</v>
      </c>
      <c r="P1685" t="s">
        <v>37195</v>
      </c>
      <c r="Q1685" t="s">
        <v>1528</v>
      </c>
      <c r="R1685" s="7">
        <v>42005</v>
      </c>
      <c r="S1685" s="8">
        <f t="shared" si="216"/>
        <v>2015</v>
      </c>
      <c r="T1685" s="8">
        <v>2015</v>
      </c>
      <c r="U1685" s="8">
        <f t="shared" si="217"/>
        <v>7</v>
      </c>
      <c r="V1685" s="7">
        <v>2015</v>
      </c>
      <c r="W1685" t="s">
        <v>2476</v>
      </c>
      <c r="X1685" s="2">
        <v>0.55500000000000005</v>
      </c>
      <c r="Y1685" s="6">
        <f t="shared" si="214"/>
        <v>1.4815408024345321E-2</v>
      </c>
      <c r="AA1685">
        <v>17518725</v>
      </c>
      <c r="AB1685">
        <v>6100153023</v>
      </c>
      <c r="AC1685">
        <v>17518733</v>
      </c>
      <c r="AD1685" t="s">
        <v>7</v>
      </c>
      <c r="AE1685">
        <v>9</v>
      </c>
      <c r="AF1685">
        <v>10</v>
      </c>
      <c r="AH1685" t="s">
        <v>37194</v>
      </c>
      <c r="AI1685" t="s">
        <v>37193</v>
      </c>
      <c r="AK1685" t="s">
        <v>37192</v>
      </c>
      <c r="AL1685">
        <v>7</v>
      </c>
      <c r="AM1685" s="5">
        <f t="shared" si="218"/>
        <v>1</v>
      </c>
      <c r="AN1685" s="4">
        <f t="shared" si="215"/>
        <v>1.5145778114350624E-3</v>
      </c>
      <c r="AO1685" s="3"/>
      <c r="AP1685">
        <v>0</v>
      </c>
      <c r="AQ1685" t="s">
        <v>295</v>
      </c>
      <c r="AR1685" t="s">
        <v>37191</v>
      </c>
      <c r="AS1685" t="s">
        <v>294</v>
      </c>
      <c r="AT1685" s="2" t="s">
        <v>61</v>
      </c>
      <c r="AU1685" s="1">
        <f t="shared" si="219"/>
        <v>1.0825158960472243</v>
      </c>
      <c r="AV1685" s="1">
        <f t="shared" si="220"/>
        <v>0.81649929178901925</v>
      </c>
      <c r="AW1685" s="1">
        <f t="shared" si="221"/>
        <v>0.55048268753081397</v>
      </c>
    </row>
    <row r="1686" spans="1:49" x14ac:dyDescent="0.2">
      <c r="A1686">
        <v>1684</v>
      </c>
      <c r="B1686" t="s">
        <v>37190</v>
      </c>
      <c r="C1686" t="s">
        <v>37189</v>
      </c>
      <c r="F1686" t="s">
        <v>37188</v>
      </c>
      <c r="G1686" t="s">
        <v>18</v>
      </c>
      <c r="H1686" t="s">
        <v>17</v>
      </c>
      <c r="I1686" t="s">
        <v>37187</v>
      </c>
      <c r="J1686" t="s">
        <v>8389</v>
      </c>
      <c r="K1686" t="s">
        <v>8388</v>
      </c>
      <c r="L1686" t="s">
        <v>8387</v>
      </c>
      <c r="M1686" t="s">
        <v>3319</v>
      </c>
      <c r="N1686">
        <v>5</v>
      </c>
      <c r="O1686" t="s">
        <v>37186</v>
      </c>
      <c r="P1686" t="s">
        <v>37185</v>
      </c>
      <c r="Q1686" t="s">
        <v>37184</v>
      </c>
      <c r="R1686" s="7">
        <v>42005</v>
      </c>
      <c r="S1686" s="8">
        <f t="shared" si="216"/>
        <v>2015</v>
      </c>
      <c r="T1686" s="8">
        <v>2015</v>
      </c>
      <c r="U1686" s="8">
        <f t="shared" si="217"/>
        <v>7</v>
      </c>
      <c r="V1686" s="7">
        <v>2015</v>
      </c>
      <c r="W1686" t="s">
        <v>2476</v>
      </c>
      <c r="X1686" s="2">
        <v>0.55500000000000005</v>
      </c>
      <c r="Y1686" s="6">
        <f t="shared" si="214"/>
        <v>1.4815408024345321E-2</v>
      </c>
      <c r="AA1686">
        <v>17518725</v>
      </c>
      <c r="AB1686">
        <v>6100153023</v>
      </c>
      <c r="AC1686">
        <v>17518733</v>
      </c>
      <c r="AD1686" t="s">
        <v>7</v>
      </c>
      <c r="AE1686">
        <v>9</v>
      </c>
      <c r="AF1686">
        <v>10</v>
      </c>
      <c r="AH1686" t="s">
        <v>37183</v>
      </c>
      <c r="AI1686" t="s">
        <v>37182</v>
      </c>
      <c r="AK1686" t="s">
        <v>37181</v>
      </c>
      <c r="AL1686">
        <v>43</v>
      </c>
      <c r="AM1686" s="5">
        <f t="shared" si="218"/>
        <v>6.1428571428571432</v>
      </c>
      <c r="AN1686" s="4">
        <f t="shared" si="215"/>
        <v>9.3038351273868128E-3</v>
      </c>
      <c r="AO1686" s="3"/>
      <c r="AP1686">
        <v>0</v>
      </c>
      <c r="AR1686" t="s">
        <v>62</v>
      </c>
      <c r="AT1686" s="2" t="s">
        <v>61</v>
      </c>
      <c r="AU1686" s="1">
        <f t="shared" si="219"/>
        <v>1.3161936155257767</v>
      </c>
      <c r="AV1686" s="1">
        <f t="shared" si="220"/>
        <v>1.2059621575866066</v>
      </c>
      <c r="AW1686" s="1">
        <f t="shared" si="221"/>
        <v>1.0957306996474365</v>
      </c>
    </row>
    <row r="1687" spans="1:49" x14ac:dyDescent="0.2">
      <c r="A1687">
        <v>1685</v>
      </c>
      <c r="B1687" t="s">
        <v>37180</v>
      </c>
      <c r="C1687" t="s">
        <v>37179</v>
      </c>
      <c r="F1687" t="s">
        <v>37178</v>
      </c>
      <c r="G1687" t="s">
        <v>18</v>
      </c>
      <c r="H1687" t="s">
        <v>17</v>
      </c>
      <c r="I1687" t="s">
        <v>37177</v>
      </c>
      <c r="J1687" t="s">
        <v>37176</v>
      </c>
      <c r="K1687" t="s">
        <v>37175</v>
      </c>
      <c r="L1687" t="s">
        <v>37174</v>
      </c>
      <c r="M1687" t="s">
        <v>37173</v>
      </c>
      <c r="N1687">
        <v>35</v>
      </c>
      <c r="O1687" t="s">
        <v>37172</v>
      </c>
      <c r="P1687" t="s">
        <v>37171</v>
      </c>
      <c r="Q1687" t="s">
        <v>37170</v>
      </c>
      <c r="R1687" s="7">
        <v>42005</v>
      </c>
      <c r="S1687" s="8">
        <f t="shared" si="216"/>
        <v>2015</v>
      </c>
      <c r="T1687" s="8">
        <v>2015</v>
      </c>
      <c r="U1687" s="8">
        <f t="shared" si="217"/>
        <v>7</v>
      </c>
      <c r="V1687" s="7">
        <v>2015</v>
      </c>
      <c r="W1687" t="s">
        <v>37169</v>
      </c>
      <c r="X1687" s="2">
        <v>0.73399999999999999</v>
      </c>
      <c r="Y1687" s="6">
        <f t="shared" si="214"/>
        <v>1.9593710792557593E-2</v>
      </c>
      <c r="AA1687" t="s">
        <v>37168</v>
      </c>
      <c r="AB1687">
        <v>19800188031</v>
      </c>
      <c r="AC1687">
        <v>17916763</v>
      </c>
      <c r="AD1687" t="s">
        <v>7</v>
      </c>
      <c r="AE1687">
        <v>16</v>
      </c>
      <c r="AF1687">
        <v>1</v>
      </c>
      <c r="AH1687" t="s">
        <v>37167</v>
      </c>
      <c r="AI1687" t="s">
        <v>37166</v>
      </c>
      <c r="AK1687" t="s">
        <v>37165</v>
      </c>
      <c r="AL1687">
        <v>24</v>
      </c>
      <c r="AM1687" s="5">
        <f t="shared" si="218"/>
        <v>3.4285714285714284</v>
      </c>
      <c r="AN1687" s="4">
        <f t="shared" si="215"/>
        <v>5.1928382106344994E-3</v>
      </c>
      <c r="AO1687" s="3"/>
      <c r="AP1687">
        <v>1</v>
      </c>
      <c r="AR1687" t="s">
        <v>62</v>
      </c>
      <c r="AT1687" s="2">
        <v>2.319</v>
      </c>
      <c r="AU1687" s="1">
        <f t="shared" si="219"/>
        <v>1.5273449017980663</v>
      </c>
      <c r="AV1687" s="1">
        <f t="shared" si="220"/>
        <v>1.2393274501596045</v>
      </c>
      <c r="AW1687" s="1">
        <f t="shared" si="221"/>
        <v>0.95130999852114273</v>
      </c>
    </row>
    <row r="1688" spans="1:49" x14ac:dyDescent="0.2">
      <c r="A1688">
        <v>1686</v>
      </c>
      <c r="B1688" t="s">
        <v>37164</v>
      </c>
      <c r="C1688" t="s">
        <v>37163</v>
      </c>
      <c r="F1688" t="s">
        <v>37162</v>
      </c>
      <c r="G1688" t="s">
        <v>18</v>
      </c>
      <c r="H1688" t="s">
        <v>17</v>
      </c>
      <c r="I1688" t="s">
        <v>10070</v>
      </c>
      <c r="J1688">
        <v>60010126</v>
      </c>
      <c r="K1688" t="s">
        <v>10069</v>
      </c>
      <c r="L1688" t="s">
        <v>10068</v>
      </c>
      <c r="M1688" t="s">
        <v>318</v>
      </c>
      <c r="N1688">
        <v>2</v>
      </c>
      <c r="O1688" t="s">
        <v>37161</v>
      </c>
      <c r="P1688" t="s">
        <v>10066</v>
      </c>
      <c r="Q1688" t="s">
        <v>10065</v>
      </c>
      <c r="R1688" s="7">
        <v>42005</v>
      </c>
      <c r="S1688" s="8">
        <f t="shared" si="216"/>
        <v>2015</v>
      </c>
      <c r="T1688" s="8">
        <v>2015</v>
      </c>
      <c r="U1688" s="8">
        <f t="shared" si="217"/>
        <v>7</v>
      </c>
      <c r="V1688" s="7">
        <v>2015</v>
      </c>
      <c r="W1688" t="s">
        <v>37160</v>
      </c>
      <c r="X1688" s="2">
        <v>0.34899999999999998</v>
      </c>
      <c r="Y1688" s="6">
        <f t="shared" si="214"/>
        <v>9.3163556765702999E-3</v>
      </c>
      <c r="AA1688">
        <v>2564602</v>
      </c>
      <c r="AB1688">
        <v>18958</v>
      </c>
      <c r="AC1688">
        <v>9745971</v>
      </c>
      <c r="AD1688" t="s">
        <v>7</v>
      </c>
      <c r="AE1688">
        <v>32</v>
      </c>
      <c r="AF1688">
        <v>4</v>
      </c>
      <c r="AH1688" t="s">
        <v>37159</v>
      </c>
      <c r="AI1688" t="s">
        <v>37158</v>
      </c>
      <c r="AJ1688" t="s">
        <v>37157</v>
      </c>
      <c r="AK1688" t="s">
        <v>37156</v>
      </c>
      <c r="AL1688">
        <v>9</v>
      </c>
      <c r="AM1688" s="5">
        <f t="shared" si="218"/>
        <v>1.2857142857142858</v>
      </c>
      <c r="AN1688" s="4">
        <f t="shared" si="215"/>
        <v>1.9473143289879377E-3</v>
      </c>
      <c r="AO1688" s="3"/>
      <c r="AP1688">
        <v>0</v>
      </c>
      <c r="AR1688" t="s">
        <v>62</v>
      </c>
      <c r="AT1688" s="2" t="s">
        <v>61</v>
      </c>
      <c r="AU1688" s="1">
        <f t="shared" si="219"/>
        <v>0.7105643272295592</v>
      </c>
      <c r="AV1688" s="1">
        <f t="shared" si="220"/>
        <v>0.56318350027791186</v>
      </c>
      <c r="AW1688" s="1">
        <f t="shared" si="221"/>
        <v>0.41580267332626464</v>
      </c>
    </row>
    <row r="1689" spans="1:49" x14ac:dyDescent="0.2">
      <c r="A1689">
        <v>1687</v>
      </c>
      <c r="B1689" t="s">
        <v>37155</v>
      </c>
      <c r="C1689" t="s">
        <v>37154</v>
      </c>
      <c r="F1689" t="s">
        <v>37153</v>
      </c>
      <c r="G1689" t="s">
        <v>18</v>
      </c>
      <c r="H1689" t="s">
        <v>17</v>
      </c>
      <c r="I1689" t="s">
        <v>37152</v>
      </c>
      <c r="J1689">
        <v>60029170</v>
      </c>
      <c r="K1689" t="s">
        <v>18429</v>
      </c>
      <c r="L1689" t="s">
        <v>18428</v>
      </c>
      <c r="M1689" t="s">
        <v>1366</v>
      </c>
      <c r="N1689">
        <v>11</v>
      </c>
      <c r="O1689" t="s">
        <v>37151</v>
      </c>
      <c r="P1689" t="s">
        <v>37150</v>
      </c>
      <c r="Q1689" t="s">
        <v>37149</v>
      </c>
      <c r="R1689" s="7">
        <v>42005</v>
      </c>
      <c r="S1689" s="8">
        <f t="shared" si="216"/>
        <v>2015</v>
      </c>
      <c r="T1689" s="8">
        <v>2015</v>
      </c>
      <c r="U1689" s="8">
        <f t="shared" si="217"/>
        <v>7</v>
      </c>
      <c r="V1689" s="7">
        <v>2015</v>
      </c>
      <c r="W1689" t="s">
        <v>4891</v>
      </c>
      <c r="X1689" s="2">
        <v>1.3939999999999999</v>
      </c>
      <c r="Y1689" s="6">
        <f t="shared" si="214"/>
        <v>3.721203384853581E-2</v>
      </c>
      <c r="AB1689">
        <v>12862</v>
      </c>
      <c r="AC1689">
        <v>10944087</v>
      </c>
      <c r="AD1689" t="s">
        <v>7</v>
      </c>
      <c r="AE1689">
        <v>23</v>
      </c>
      <c r="AF1689">
        <v>24</v>
      </c>
      <c r="AH1689" t="s">
        <v>37148</v>
      </c>
      <c r="AI1689" t="s">
        <v>37147</v>
      </c>
      <c r="AK1689" t="s">
        <v>37146</v>
      </c>
      <c r="AL1689">
        <v>9</v>
      </c>
      <c r="AM1689" s="5">
        <f t="shared" si="218"/>
        <v>1.2857142857142858</v>
      </c>
      <c r="AN1689" s="4">
        <f t="shared" si="215"/>
        <v>1.9473143289879377E-3</v>
      </c>
      <c r="AO1689" s="3"/>
      <c r="AP1689">
        <v>1</v>
      </c>
      <c r="AQ1689" t="s">
        <v>36995</v>
      </c>
      <c r="AR1689" t="s">
        <v>62</v>
      </c>
      <c r="AS1689" t="s">
        <v>37145</v>
      </c>
      <c r="AT1689" s="2">
        <v>3.8940000000000001</v>
      </c>
      <c r="AU1689" s="1">
        <f t="shared" si="219"/>
        <v>2.6632617992671448</v>
      </c>
      <c r="AV1689" s="1">
        <f t="shared" si="220"/>
        <v>1.9579674088761874</v>
      </c>
      <c r="AW1689" s="1">
        <f t="shared" si="221"/>
        <v>1.2526730184852297</v>
      </c>
    </row>
    <row r="1690" spans="1:49" x14ac:dyDescent="0.2">
      <c r="A1690">
        <v>1688</v>
      </c>
      <c r="B1690" t="s">
        <v>37144</v>
      </c>
      <c r="C1690" t="s">
        <v>37143</v>
      </c>
      <c r="F1690" t="s">
        <v>37142</v>
      </c>
      <c r="G1690" t="s">
        <v>18</v>
      </c>
      <c r="H1690" t="s">
        <v>17</v>
      </c>
      <c r="I1690" t="s">
        <v>37141</v>
      </c>
      <c r="J1690" t="s">
        <v>37140</v>
      </c>
      <c r="K1690" t="s">
        <v>37139</v>
      </c>
      <c r="L1690" t="s">
        <v>37138</v>
      </c>
      <c r="M1690" t="s">
        <v>18589</v>
      </c>
      <c r="N1690">
        <v>6</v>
      </c>
      <c r="O1690" t="s">
        <v>37137</v>
      </c>
      <c r="P1690" t="s">
        <v>37136</v>
      </c>
      <c r="Q1690" t="s">
        <v>37135</v>
      </c>
      <c r="R1690" s="7">
        <v>42005</v>
      </c>
      <c r="S1690" s="8">
        <f t="shared" si="216"/>
        <v>2015</v>
      </c>
      <c r="T1690" s="8">
        <v>2015</v>
      </c>
      <c r="U1690" s="8">
        <f t="shared" si="217"/>
        <v>7</v>
      </c>
      <c r="V1690" s="7">
        <v>2015</v>
      </c>
      <c r="W1690" t="s">
        <v>27259</v>
      </c>
      <c r="X1690" s="2">
        <v>0.39400000000000002</v>
      </c>
      <c r="Y1690" s="6">
        <f t="shared" si="214"/>
        <v>1.0517604975841543E-2</v>
      </c>
      <c r="AB1690">
        <v>21100928823</v>
      </c>
      <c r="AC1690">
        <v>22913467</v>
      </c>
      <c r="AD1690" t="s">
        <v>7</v>
      </c>
      <c r="AE1690">
        <v>3</v>
      </c>
      <c r="AF1690">
        <v>1</v>
      </c>
      <c r="AH1690" t="s">
        <v>25826</v>
      </c>
      <c r="AI1690" t="s">
        <v>37134</v>
      </c>
      <c r="AJ1690" t="s">
        <v>37133</v>
      </c>
      <c r="AK1690" t="s">
        <v>37132</v>
      </c>
      <c r="AL1690">
        <v>31</v>
      </c>
      <c r="AM1690" s="5">
        <f t="shared" si="218"/>
        <v>4.4285714285714288</v>
      </c>
      <c r="AN1690" s="4">
        <f t="shared" si="215"/>
        <v>6.7074160220695631E-3</v>
      </c>
      <c r="AO1690" s="3"/>
      <c r="AP1690">
        <v>0</v>
      </c>
      <c r="AR1690" t="s">
        <v>62</v>
      </c>
      <c r="AT1690" s="2" t="s">
        <v>61</v>
      </c>
      <c r="AU1690" s="1">
        <f t="shared" si="219"/>
        <v>0.93745482897099486</v>
      </c>
      <c r="AV1690" s="1">
        <f t="shared" si="220"/>
        <v>0.86125104989555523</v>
      </c>
      <c r="AW1690" s="1">
        <f t="shared" si="221"/>
        <v>0.78504727082011561</v>
      </c>
    </row>
    <row r="1691" spans="1:49" x14ac:dyDescent="0.2">
      <c r="A1691">
        <v>1689</v>
      </c>
      <c r="B1691" t="s">
        <v>37131</v>
      </c>
      <c r="C1691" t="s">
        <v>37130</v>
      </c>
      <c r="F1691" t="s">
        <v>37129</v>
      </c>
      <c r="G1691" t="s">
        <v>18</v>
      </c>
      <c r="H1691" t="s">
        <v>17</v>
      </c>
      <c r="I1691" t="s">
        <v>37128</v>
      </c>
      <c r="J1691">
        <v>60021318</v>
      </c>
      <c r="K1691" t="s">
        <v>37127</v>
      </c>
      <c r="L1691" t="s">
        <v>37126</v>
      </c>
      <c r="M1691" t="s">
        <v>318</v>
      </c>
      <c r="N1691">
        <v>3</v>
      </c>
      <c r="O1691" t="s">
        <v>37125</v>
      </c>
      <c r="P1691" t="s">
        <v>37124</v>
      </c>
      <c r="Q1691" t="s">
        <v>37123</v>
      </c>
      <c r="R1691" s="7">
        <v>42005</v>
      </c>
      <c r="S1691" s="8">
        <f t="shared" si="216"/>
        <v>2015</v>
      </c>
      <c r="T1691" s="8">
        <v>2015</v>
      </c>
      <c r="U1691" s="8">
        <f t="shared" si="217"/>
        <v>7</v>
      </c>
      <c r="V1691" s="7">
        <v>2015</v>
      </c>
      <c r="W1691" t="s">
        <v>1645</v>
      </c>
      <c r="X1691" s="2">
        <v>1.3280000000000001</v>
      </c>
      <c r="Y1691" s="6">
        <f t="shared" si="214"/>
        <v>3.5450201542937994E-2</v>
      </c>
      <c r="AA1691">
        <v>15361225</v>
      </c>
      <c r="AB1691">
        <v>18894</v>
      </c>
      <c r="AC1691">
        <v>15485757</v>
      </c>
      <c r="AD1691" t="s">
        <v>7</v>
      </c>
      <c r="AE1691">
        <v>14</v>
      </c>
      <c r="AG1691">
        <v>7031416</v>
      </c>
      <c r="AH1691" t="s">
        <v>37122</v>
      </c>
      <c r="AI1691" t="s">
        <v>37121</v>
      </c>
      <c r="AJ1691" t="s">
        <v>37120</v>
      </c>
      <c r="AK1691" t="s">
        <v>37119</v>
      </c>
      <c r="AL1691">
        <v>21</v>
      </c>
      <c r="AM1691" s="5">
        <f t="shared" si="218"/>
        <v>3</v>
      </c>
      <c r="AN1691" s="4">
        <f t="shared" si="215"/>
        <v>4.5437334343051876E-3</v>
      </c>
      <c r="AO1691" s="3"/>
      <c r="AP1691">
        <v>0</v>
      </c>
      <c r="AR1691" t="s">
        <v>62</v>
      </c>
      <c r="AT1691" s="2">
        <v>3.8340000000000001</v>
      </c>
      <c r="AU1691" s="1">
        <f t="shared" si="219"/>
        <v>2.6178261110348151</v>
      </c>
      <c r="AV1691" s="1">
        <f t="shared" si="220"/>
        <v>1.9996967488621591</v>
      </c>
      <c r="AW1691" s="1">
        <f t="shared" si="221"/>
        <v>1.3815673866895029</v>
      </c>
    </row>
    <row r="1692" spans="1:49" x14ac:dyDescent="0.2">
      <c r="A1692">
        <v>1690</v>
      </c>
      <c r="B1692" t="s">
        <v>37118</v>
      </c>
      <c r="C1692" t="s">
        <v>37117</v>
      </c>
      <c r="F1692" t="s">
        <v>37116</v>
      </c>
      <c r="G1692" t="s">
        <v>18</v>
      </c>
      <c r="H1692" t="s">
        <v>17</v>
      </c>
      <c r="I1692" t="s">
        <v>37115</v>
      </c>
      <c r="J1692" t="s">
        <v>37114</v>
      </c>
      <c r="K1692" t="s">
        <v>37113</v>
      </c>
      <c r="L1692" t="s">
        <v>37112</v>
      </c>
      <c r="M1692" t="s">
        <v>893</v>
      </c>
      <c r="N1692">
        <v>5</v>
      </c>
      <c r="O1692" t="s">
        <v>37111</v>
      </c>
      <c r="P1692" t="s">
        <v>37110</v>
      </c>
      <c r="Q1692" t="s">
        <v>37109</v>
      </c>
      <c r="R1692" s="7">
        <v>42005</v>
      </c>
      <c r="S1692" s="8">
        <f t="shared" si="216"/>
        <v>2015</v>
      </c>
      <c r="T1692" s="8">
        <v>2015</v>
      </c>
      <c r="U1692" s="8">
        <f t="shared" si="217"/>
        <v>7</v>
      </c>
      <c r="V1692" s="7">
        <v>2015</v>
      </c>
      <c r="W1692" t="s">
        <v>1645</v>
      </c>
      <c r="X1692" s="2">
        <v>1.3280000000000001</v>
      </c>
      <c r="Y1692" s="6">
        <f t="shared" si="214"/>
        <v>3.5450201542937994E-2</v>
      </c>
      <c r="AA1692">
        <v>15361225</v>
      </c>
      <c r="AB1692">
        <v>18894</v>
      </c>
      <c r="AD1692" t="s">
        <v>7</v>
      </c>
      <c r="AE1692">
        <v>14</v>
      </c>
      <c r="AG1692">
        <v>7089212</v>
      </c>
      <c r="AH1692" t="s">
        <v>37108</v>
      </c>
      <c r="AI1692" t="s">
        <v>37107</v>
      </c>
      <c r="AJ1692" t="s">
        <v>37106</v>
      </c>
      <c r="AK1692" t="s">
        <v>37105</v>
      </c>
      <c r="AL1692">
        <v>4</v>
      </c>
      <c r="AM1692" s="5">
        <f t="shared" si="218"/>
        <v>0.5714285714285714</v>
      </c>
      <c r="AN1692" s="4">
        <f t="shared" si="215"/>
        <v>8.6547303510574997E-4</v>
      </c>
      <c r="AO1692" s="3"/>
      <c r="AP1692">
        <v>0</v>
      </c>
      <c r="AR1692" t="s">
        <v>62</v>
      </c>
      <c r="AT1692" s="2">
        <v>3.8340000000000001</v>
      </c>
      <c r="AU1692" s="1">
        <f t="shared" si="219"/>
        <v>2.5074782990588318</v>
      </c>
      <c r="AV1692" s="1">
        <f t="shared" si="220"/>
        <v>1.8157837289021872</v>
      </c>
      <c r="AW1692" s="1">
        <f t="shared" si="221"/>
        <v>1.1240891587455424</v>
      </c>
    </row>
    <row r="1693" spans="1:49" x14ac:dyDescent="0.2">
      <c r="A1693">
        <v>1691</v>
      </c>
      <c r="B1693" t="s">
        <v>37104</v>
      </c>
      <c r="C1693" t="s">
        <v>37103</v>
      </c>
      <c r="F1693" t="s">
        <v>37102</v>
      </c>
      <c r="G1693" t="s">
        <v>18</v>
      </c>
      <c r="H1693" t="s">
        <v>17</v>
      </c>
      <c r="I1693" t="s">
        <v>37101</v>
      </c>
      <c r="J1693">
        <v>60016248</v>
      </c>
      <c r="K1693" t="s">
        <v>16461</v>
      </c>
      <c r="L1693" t="s">
        <v>2853</v>
      </c>
      <c r="M1693" t="s">
        <v>685</v>
      </c>
      <c r="N1693">
        <v>2</v>
      </c>
      <c r="O1693" t="s">
        <v>37100</v>
      </c>
      <c r="P1693" t="s">
        <v>37099</v>
      </c>
      <c r="Q1693" t="s">
        <v>37098</v>
      </c>
      <c r="R1693" s="7">
        <v>42005</v>
      </c>
      <c r="S1693" s="8">
        <f t="shared" si="216"/>
        <v>2015</v>
      </c>
      <c r="T1693" s="8">
        <v>2015</v>
      </c>
      <c r="U1693" s="8">
        <f t="shared" si="217"/>
        <v>7</v>
      </c>
      <c r="V1693" s="7">
        <v>2015</v>
      </c>
      <c r="W1693" t="s">
        <v>1645</v>
      </c>
      <c r="X1693" s="2">
        <v>1.3280000000000001</v>
      </c>
      <c r="Y1693" s="6">
        <f t="shared" si="214"/>
        <v>3.5450201542937994E-2</v>
      </c>
      <c r="AA1693">
        <v>15361225</v>
      </c>
      <c r="AB1693">
        <v>18894</v>
      </c>
      <c r="AD1693" t="s">
        <v>7</v>
      </c>
      <c r="AE1693">
        <v>14</v>
      </c>
      <c r="AG1693">
        <v>7080988</v>
      </c>
      <c r="AH1693" t="s">
        <v>37097</v>
      </c>
      <c r="AI1693" t="s">
        <v>37096</v>
      </c>
      <c r="AJ1693" t="s">
        <v>37095</v>
      </c>
      <c r="AK1693" t="s">
        <v>37094</v>
      </c>
      <c r="AL1693">
        <v>15</v>
      </c>
      <c r="AM1693" s="5">
        <f t="shared" si="218"/>
        <v>2.1428571428571428</v>
      </c>
      <c r="AN1693" s="4">
        <f t="shared" si="215"/>
        <v>3.2455238816465623E-3</v>
      </c>
      <c r="AO1693" s="3"/>
      <c r="AP1693">
        <v>0</v>
      </c>
      <c r="AQ1693" t="s">
        <v>212</v>
      </c>
      <c r="AR1693" t="s">
        <v>62</v>
      </c>
      <c r="AS1693" t="s">
        <v>211</v>
      </c>
      <c r="AT1693" s="2">
        <v>3.8340000000000001</v>
      </c>
      <c r="AU1693" s="1">
        <f t="shared" si="219"/>
        <v>2.5788798244550564</v>
      </c>
      <c r="AV1693" s="1">
        <f t="shared" si="220"/>
        <v>1.9347862712292279</v>
      </c>
      <c r="AW1693" s="1">
        <f t="shared" si="221"/>
        <v>1.2906927180033991</v>
      </c>
    </row>
    <row r="1694" spans="1:49" x14ac:dyDescent="0.2">
      <c r="A1694">
        <v>1692</v>
      </c>
      <c r="B1694" t="s">
        <v>37093</v>
      </c>
      <c r="C1694" t="s">
        <v>37092</v>
      </c>
      <c r="F1694" t="s">
        <v>37091</v>
      </c>
      <c r="G1694" t="s">
        <v>18</v>
      </c>
      <c r="H1694" t="s">
        <v>17</v>
      </c>
      <c r="I1694" t="s">
        <v>14634</v>
      </c>
      <c r="J1694" t="s">
        <v>4640</v>
      </c>
      <c r="K1694" t="s">
        <v>4639</v>
      </c>
      <c r="L1694" t="s">
        <v>4638</v>
      </c>
      <c r="M1694" t="s">
        <v>4637</v>
      </c>
      <c r="N1694">
        <v>4</v>
      </c>
      <c r="O1694" t="s">
        <v>37090</v>
      </c>
      <c r="P1694" t="s">
        <v>37089</v>
      </c>
      <c r="Q1694" t="s">
        <v>37088</v>
      </c>
      <c r="R1694" s="7">
        <v>42005</v>
      </c>
      <c r="S1694" s="8">
        <f t="shared" si="216"/>
        <v>2015</v>
      </c>
      <c r="T1694" s="8">
        <v>2015</v>
      </c>
      <c r="U1694" s="8">
        <f t="shared" si="217"/>
        <v>7</v>
      </c>
      <c r="V1694" s="7">
        <v>2015</v>
      </c>
      <c r="W1694" t="s">
        <v>1645</v>
      </c>
      <c r="X1694" s="2">
        <v>1.3280000000000001</v>
      </c>
      <c r="Y1694" s="6">
        <f t="shared" si="214"/>
        <v>3.5450201542937994E-2</v>
      </c>
      <c r="AA1694">
        <v>15361225</v>
      </c>
      <c r="AB1694">
        <v>18894</v>
      </c>
      <c r="AD1694" t="s">
        <v>7</v>
      </c>
      <c r="AE1694">
        <v>14</v>
      </c>
      <c r="AG1694">
        <v>7089213</v>
      </c>
      <c r="AH1694" t="s">
        <v>37087</v>
      </c>
      <c r="AI1694" t="s">
        <v>37086</v>
      </c>
      <c r="AJ1694" t="s">
        <v>37085</v>
      </c>
      <c r="AK1694" t="s">
        <v>37084</v>
      </c>
      <c r="AL1694">
        <v>85</v>
      </c>
      <c r="AM1694" s="5">
        <f t="shared" si="218"/>
        <v>12.142857142857142</v>
      </c>
      <c r="AN1694" s="4">
        <f t="shared" si="215"/>
        <v>1.8391301995997186E-2</v>
      </c>
      <c r="AO1694" s="3"/>
      <c r="AP1694">
        <v>0</v>
      </c>
      <c r="AR1694" t="s">
        <v>62</v>
      </c>
      <c r="AT1694" s="2">
        <v>3.8340000000000001</v>
      </c>
      <c r="AU1694" s="1">
        <f t="shared" si="219"/>
        <v>3.0332531678855754</v>
      </c>
      <c r="AV1694" s="1">
        <f t="shared" si="220"/>
        <v>2.692075176946759</v>
      </c>
      <c r="AW1694" s="1">
        <f t="shared" si="221"/>
        <v>2.3508971860079426</v>
      </c>
    </row>
    <row r="1695" spans="1:49" x14ac:dyDescent="0.2">
      <c r="A1695">
        <v>1693</v>
      </c>
      <c r="B1695" t="s">
        <v>37083</v>
      </c>
      <c r="C1695" t="s">
        <v>37082</v>
      </c>
      <c r="F1695" t="s">
        <v>37081</v>
      </c>
      <c r="G1695" t="s">
        <v>18</v>
      </c>
      <c r="H1695" t="s">
        <v>17</v>
      </c>
      <c r="I1695" t="s">
        <v>37080</v>
      </c>
      <c r="J1695" t="s">
        <v>10681</v>
      </c>
      <c r="K1695" t="s">
        <v>10680</v>
      </c>
      <c r="L1695" t="s">
        <v>9654</v>
      </c>
      <c r="M1695" t="s">
        <v>656</v>
      </c>
      <c r="N1695">
        <v>4</v>
      </c>
      <c r="O1695" t="s">
        <v>37079</v>
      </c>
      <c r="P1695" t="s">
        <v>37078</v>
      </c>
      <c r="Q1695" t="s">
        <v>10677</v>
      </c>
      <c r="R1695" s="7">
        <v>42005</v>
      </c>
      <c r="S1695" s="8">
        <f t="shared" si="216"/>
        <v>2015</v>
      </c>
      <c r="T1695" s="8">
        <v>2015</v>
      </c>
      <c r="U1695" s="8">
        <f t="shared" si="217"/>
        <v>7</v>
      </c>
      <c r="V1695" s="7">
        <v>2015</v>
      </c>
      <c r="W1695" t="s">
        <v>1645</v>
      </c>
      <c r="X1695" s="2">
        <v>1.3280000000000001</v>
      </c>
      <c r="Y1695" s="6">
        <f t="shared" si="214"/>
        <v>3.5450201542937994E-2</v>
      </c>
      <c r="AA1695">
        <v>15361225</v>
      </c>
      <c r="AB1695">
        <v>18894</v>
      </c>
      <c r="AD1695" t="s">
        <v>7</v>
      </c>
      <c r="AE1695">
        <v>14</v>
      </c>
      <c r="AG1695">
        <v>7096956</v>
      </c>
      <c r="AH1695" t="s">
        <v>37077</v>
      </c>
      <c r="AI1695" t="s">
        <v>37076</v>
      </c>
      <c r="AJ1695" t="s">
        <v>37075</v>
      </c>
      <c r="AK1695" t="s">
        <v>37074</v>
      </c>
      <c r="AL1695">
        <v>51</v>
      </c>
      <c r="AM1695" s="5">
        <f t="shared" si="218"/>
        <v>7.2857142857142856</v>
      </c>
      <c r="AN1695" s="4">
        <f t="shared" si="215"/>
        <v>1.1034781197598311E-2</v>
      </c>
      <c r="AO1695" s="3"/>
      <c r="AP1695">
        <v>0</v>
      </c>
      <c r="AQ1695" t="s">
        <v>243</v>
      </c>
      <c r="AR1695" t="s">
        <v>10672</v>
      </c>
      <c r="AS1695" t="s">
        <v>242</v>
      </c>
      <c r="AT1695" s="2">
        <v>3.8340000000000001</v>
      </c>
      <c r="AU1695" s="1">
        <f t="shared" si="219"/>
        <v>2.8125575439336088</v>
      </c>
      <c r="AV1695" s="1">
        <f t="shared" si="220"/>
        <v>2.3242491370268152</v>
      </c>
      <c r="AW1695" s="1">
        <f t="shared" si="221"/>
        <v>1.8359407301200215</v>
      </c>
    </row>
    <row r="1696" spans="1:49" x14ac:dyDescent="0.2">
      <c r="A1696">
        <v>1694</v>
      </c>
      <c r="B1696" t="s">
        <v>37073</v>
      </c>
      <c r="C1696" t="s">
        <v>37072</v>
      </c>
      <c r="F1696" t="s">
        <v>37071</v>
      </c>
      <c r="G1696" t="s">
        <v>18</v>
      </c>
      <c r="H1696" t="s">
        <v>17</v>
      </c>
      <c r="I1696" t="s">
        <v>37070</v>
      </c>
      <c r="J1696">
        <v>60012835</v>
      </c>
      <c r="K1696" t="s">
        <v>5305</v>
      </c>
      <c r="L1696" t="s">
        <v>2853</v>
      </c>
      <c r="M1696" t="s">
        <v>685</v>
      </c>
      <c r="N1696">
        <v>3</v>
      </c>
      <c r="O1696" t="s">
        <v>37069</v>
      </c>
      <c r="P1696" t="s">
        <v>37068</v>
      </c>
      <c r="Q1696" t="s">
        <v>5302</v>
      </c>
      <c r="R1696" s="7">
        <v>42005</v>
      </c>
      <c r="S1696" s="8">
        <f t="shared" si="216"/>
        <v>2015</v>
      </c>
      <c r="T1696" s="8">
        <v>2015</v>
      </c>
      <c r="U1696" s="8">
        <f t="shared" si="217"/>
        <v>7</v>
      </c>
      <c r="V1696" s="7">
        <v>2015</v>
      </c>
      <c r="W1696" t="s">
        <v>1645</v>
      </c>
      <c r="X1696" s="2">
        <v>1.3280000000000001</v>
      </c>
      <c r="Y1696" s="6">
        <f t="shared" si="214"/>
        <v>3.5450201542937994E-2</v>
      </c>
      <c r="AA1696">
        <v>15361225</v>
      </c>
      <c r="AB1696">
        <v>18894</v>
      </c>
      <c r="AD1696" t="s">
        <v>7</v>
      </c>
      <c r="AE1696">
        <v>14</v>
      </c>
      <c r="AG1696">
        <v>7057550</v>
      </c>
      <c r="AH1696" t="s">
        <v>19752</v>
      </c>
      <c r="AI1696" t="s">
        <v>37067</v>
      </c>
      <c r="AJ1696" t="s">
        <v>37066</v>
      </c>
      <c r="AK1696" t="s">
        <v>37065</v>
      </c>
      <c r="AL1696">
        <v>44</v>
      </c>
      <c r="AM1696" s="5">
        <f t="shared" si="218"/>
        <v>6.2857142857142856</v>
      </c>
      <c r="AN1696" s="4">
        <f t="shared" si="215"/>
        <v>9.5202033861632503E-3</v>
      </c>
      <c r="AO1696" s="3"/>
      <c r="AP1696">
        <v>0</v>
      </c>
      <c r="AR1696" t="s">
        <v>62</v>
      </c>
      <c r="AT1696" s="2">
        <v>3.8340000000000001</v>
      </c>
      <c r="AU1696" s="1">
        <f t="shared" si="219"/>
        <v>2.7671202095905572</v>
      </c>
      <c r="AV1696" s="1">
        <f t="shared" si="220"/>
        <v>2.2485202464550622</v>
      </c>
      <c r="AW1696" s="1">
        <f t="shared" si="221"/>
        <v>1.7299202833195673</v>
      </c>
    </row>
    <row r="1697" spans="1:49" x14ac:dyDescent="0.2">
      <c r="A1697">
        <v>1695</v>
      </c>
      <c r="B1697" t="s">
        <v>37064</v>
      </c>
      <c r="C1697" t="s">
        <v>37063</v>
      </c>
      <c r="F1697" t="s">
        <v>37062</v>
      </c>
      <c r="G1697" t="s">
        <v>18</v>
      </c>
      <c r="H1697" t="s">
        <v>17</v>
      </c>
      <c r="I1697" t="s">
        <v>37061</v>
      </c>
      <c r="J1697" t="s">
        <v>37060</v>
      </c>
      <c r="K1697" t="s">
        <v>37059</v>
      </c>
      <c r="L1697" t="s">
        <v>37058</v>
      </c>
      <c r="M1697" t="s">
        <v>37057</v>
      </c>
      <c r="N1697">
        <v>6</v>
      </c>
      <c r="O1697" t="s">
        <v>37056</v>
      </c>
      <c r="P1697" t="s">
        <v>37055</v>
      </c>
      <c r="Q1697" t="s">
        <v>37054</v>
      </c>
      <c r="R1697" s="7">
        <v>42005</v>
      </c>
      <c r="S1697" s="8">
        <f t="shared" si="216"/>
        <v>2015</v>
      </c>
      <c r="T1697" s="8">
        <v>2015</v>
      </c>
      <c r="U1697" s="8">
        <f t="shared" si="217"/>
        <v>7</v>
      </c>
      <c r="V1697" s="7">
        <v>2015</v>
      </c>
      <c r="W1697" t="s">
        <v>29025</v>
      </c>
      <c r="X1697" s="2">
        <v>1.2849999999999999</v>
      </c>
      <c r="Y1697" s="6">
        <f t="shared" si="214"/>
        <v>3.4302341101412136E-2</v>
      </c>
      <c r="AB1697">
        <v>86430</v>
      </c>
      <c r="AC1697">
        <v>20724292</v>
      </c>
      <c r="AD1697" t="s">
        <v>7</v>
      </c>
      <c r="AE1697">
        <v>7</v>
      </c>
      <c r="AF1697">
        <v>12</v>
      </c>
      <c r="AH1697" t="s">
        <v>37053</v>
      </c>
      <c r="AI1697" t="s">
        <v>37052</v>
      </c>
      <c r="AJ1697" t="s">
        <v>37051</v>
      </c>
      <c r="AK1697" t="s">
        <v>37050</v>
      </c>
      <c r="AL1697">
        <v>16</v>
      </c>
      <c r="AM1697" s="5">
        <f t="shared" si="218"/>
        <v>2.2857142857142856</v>
      </c>
      <c r="AN1697" s="4">
        <f t="shared" si="215"/>
        <v>3.4618921404229999E-3</v>
      </c>
      <c r="AO1697" s="3"/>
      <c r="AP1697">
        <v>1</v>
      </c>
      <c r="AR1697" t="s">
        <v>62</v>
      </c>
      <c r="AT1697" s="2">
        <v>4.8479999999999999</v>
      </c>
      <c r="AU1697" s="1">
        <f t="shared" si="219"/>
        <v>2.5050206413115395</v>
      </c>
      <c r="AV1697" s="1">
        <f t="shared" si="220"/>
        <v>1.8882116620917568</v>
      </c>
      <c r="AW1697" s="1">
        <f t="shared" si="221"/>
        <v>1.271402682871974</v>
      </c>
    </row>
    <row r="1698" spans="1:49" x14ac:dyDescent="0.2">
      <c r="A1698">
        <v>1696</v>
      </c>
      <c r="B1698" t="s">
        <v>37049</v>
      </c>
      <c r="C1698" t="s">
        <v>37048</v>
      </c>
      <c r="F1698" t="s">
        <v>37047</v>
      </c>
      <c r="G1698" t="s">
        <v>18</v>
      </c>
      <c r="H1698" t="s">
        <v>17</v>
      </c>
      <c r="I1698" t="s">
        <v>37046</v>
      </c>
      <c r="J1698" t="s">
        <v>37045</v>
      </c>
      <c r="K1698" t="s">
        <v>37044</v>
      </c>
      <c r="L1698" t="s">
        <v>37043</v>
      </c>
      <c r="M1698" t="s">
        <v>1445</v>
      </c>
      <c r="N1698">
        <v>9</v>
      </c>
      <c r="O1698" t="s">
        <v>37042</v>
      </c>
      <c r="P1698" t="s">
        <v>37041</v>
      </c>
      <c r="Q1698" t="s">
        <v>37040</v>
      </c>
      <c r="R1698" s="7">
        <v>42005</v>
      </c>
      <c r="S1698" s="8">
        <f t="shared" si="216"/>
        <v>2015</v>
      </c>
      <c r="T1698" s="8">
        <v>2015</v>
      </c>
      <c r="U1698" s="8">
        <f t="shared" si="217"/>
        <v>7</v>
      </c>
      <c r="V1698" s="7">
        <v>2015</v>
      </c>
      <c r="W1698" t="s">
        <v>27259</v>
      </c>
      <c r="X1698" s="2">
        <v>0.39400000000000002</v>
      </c>
      <c r="Y1698" s="6">
        <f t="shared" si="214"/>
        <v>1.0517604975841543E-2</v>
      </c>
      <c r="AB1698">
        <v>21100928823</v>
      </c>
      <c r="AC1698">
        <v>22913467</v>
      </c>
      <c r="AD1698" t="s">
        <v>7</v>
      </c>
      <c r="AE1698">
        <v>3</v>
      </c>
      <c r="AF1698">
        <v>4</v>
      </c>
      <c r="AH1698" t="s">
        <v>37039</v>
      </c>
      <c r="AI1698" t="s">
        <v>37038</v>
      </c>
      <c r="AJ1698" t="s">
        <v>37037</v>
      </c>
      <c r="AK1698" t="s">
        <v>37036</v>
      </c>
      <c r="AL1698">
        <v>5</v>
      </c>
      <c r="AM1698" s="5">
        <f t="shared" si="218"/>
        <v>0.7142857142857143</v>
      </c>
      <c r="AN1698" s="4">
        <f t="shared" si="215"/>
        <v>1.0818412938821875E-3</v>
      </c>
      <c r="AO1698" s="3"/>
      <c r="AP1698">
        <v>0</v>
      </c>
      <c r="AQ1698" t="s">
        <v>37035</v>
      </c>
      <c r="AR1698" t="s">
        <v>62</v>
      </c>
      <c r="AS1698" t="s">
        <v>36270</v>
      </c>
      <c r="AT1698" s="2" t="s">
        <v>61</v>
      </c>
      <c r="AU1698" s="1">
        <f t="shared" si="219"/>
        <v>0.76868758712537355</v>
      </c>
      <c r="AV1698" s="1">
        <f t="shared" si="220"/>
        <v>0.5799723134861865</v>
      </c>
      <c r="AW1698" s="1">
        <f t="shared" si="221"/>
        <v>0.39125703984699939</v>
      </c>
    </row>
    <row r="1699" spans="1:49" x14ac:dyDescent="0.2">
      <c r="A1699">
        <v>1697</v>
      </c>
      <c r="B1699" t="s">
        <v>37034</v>
      </c>
      <c r="C1699" t="s">
        <v>37033</v>
      </c>
      <c r="F1699" t="s">
        <v>37032</v>
      </c>
      <c r="G1699" t="s">
        <v>18</v>
      </c>
      <c r="H1699" t="s">
        <v>17</v>
      </c>
      <c r="I1699" t="s">
        <v>37031</v>
      </c>
      <c r="J1699">
        <v>60029311</v>
      </c>
      <c r="K1699" t="s">
        <v>37030</v>
      </c>
      <c r="L1699" t="s">
        <v>37029</v>
      </c>
      <c r="M1699" t="s">
        <v>234</v>
      </c>
      <c r="N1699">
        <v>2</v>
      </c>
      <c r="O1699" t="s">
        <v>37028</v>
      </c>
      <c r="P1699" t="s">
        <v>37027</v>
      </c>
      <c r="Q1699" t="s">
        <v>37026</v>
      </c>
      <c r="R1699" s="7">
        <v>42005</v>
      </c>
      <c r="S1699" s="8">
        <f t="shared" si="216"/>
        <v>2015</v>
      </c>
      <c r="T1699" s="8">
        <v>2015</v>
      </c>
      <c r="U1699" s="8">
        <f t="shared" si="217"/>
        <v>7</v>
      </c>
      <c r="V1699" s="7">
        <v>2015</v>
      </c>
      <c r="W1699" t="s">
        <v>4891</v>
      </c>
      <c r="X1699" s="2">
        <v>1.3939999999999999</v>
      </c>
      <c r="Y1699" s="6">
        <f t="shared" si="214"/>
        <v>3.721203384853581E-2</v>
      </c>
      <c r="AB1699">
        <v>12862</v>
      </c>
      <c r="AC1699">
        <v>10944087</v>
      </c>
      <c r="AD1699" t="s">
        <v>7</v>
      </c>
      <c r="AE1699">
        <v>23</v>
      </c>
      <c r="AF1699">
        <v>5</v>
      </c>
      <c r="AH1699" t="s">
        <v>37025</v>
      </c>
      <c r="AI1699" t="s">
        <v>37024</v>
      </c>
      <c r="AK1699" t="s">
        <v>37023</v>
      </c>
      <c r="AL1699">
        <v>114</v>
      </c>
      <c r="AM1699" s="5">
        <f t="shared" si="218"/>
        <v>16.285714285714285</v>
      </c>
      <c r="AN1699" s="4">
        <f t="shared" si="215"/>
        <v>2.4665981500513873E-2</v>
      </c>
      <c r="AO1699" s="3"/>
      <c r="AP1699">
        <v>1</v>
      </c>
      <c r="AR1699" t="s">
        <v>62</v>
      </c>
      <c r="AT1699" s="2">
        <v>3.8940000000000001</v>
      </c>
      <c r="AU1699" s="1">
        <f t="shared" si="219"/>
        <v>3.3448218144129225</v>
      </c>
      <c r="AV1699" s="1">
        <f t="shared" si="220"/>
        <v>3.0939007674524843</v>
      </c>
      <c r="AW1699" s="1">
        <f t="shared" si="221"/>
        <v>2.8429797204920457</v>
      </c>
    </row>
    <row r="1700" spans="1:49" x14ac:dyDescent="0.2">
      <c r="A1700">
        <v>1698</v>
      </c>
      <c r="B1700" t="s">
        <v>37022</v>
      </c>
      <c r="F1700" t="s">
        <v>37021</v>
      </c>
      <c r="G1700" t="s">
        <v>18</v>
      </c>
      <c r="H1700" t="s">
        <v>17</v>
      </c>
      <c r="I1700" t="s">
        <v>37020</v>
      </c>
      <c r="J1700" t="s">
        <v>37019</v>
      </c>
      <c r="K1700" t="s">
        <v>37018</v>
      </c>
      <c r="L1700" t="s">
        <v>37017</v>
      </c>
      <c r="M1700" t="s">
        <v>5389</v>
      </c>
      <c r="N1700">
        <v>4</v>
      </c>
      <c r="O1700" t="s">
        <v>37016</v>
      </c>
      <c r="P1700" t="s">
        <v>37015</v>
      </c>
      <c r="Q1700" t="s">
        <v>37014</v>
      </c>
      <c r="R1700" s="7">
        <v>42005</v>
      </c>
      <c r="S1700" s="8">
        <f t="shared" si="216"/>
        <v>2015</v>
      </c>
      <c r="T1700" s="8">
        <v>2015</v>
      </c>
      <c r="U1700" s="8">
        <f t="shared" si="217"/>
        <v>7</v>
      </c>
      <c r="V1700" s="7">
        <v>2015</v>
      </c>
      <c r="W1700" t="s">
        <v>5385</v>
      </c>
      <c r="X1700" s="2">
        <v>0.127</v>
      </c>
      <c r="Y1700" s="6">
        <f t="shared" si="214"/>
        <v>3.3901924668321725E-3</v>
      </c>
      <c r="AB1700">
        <v>21100200818</v>
      </c>
      <c r="AC1700">
        <v>15530396</v>
      </c>
      <c r="AD1700" t="s">
        <v>7</v>
      </c>
      <c r="AE1700">
        <v>10</v>
      </c>
      <c r="AF1700">
        <v>6</v>
      </c>
      <c r="AH1700" t="s">
        <v>37013</v>
      </c>
      <c r="AI1700" t="s">
        <v>37012</v>
      </c>
      <c r="AJ1700" t="s">
        <v>37011</v>
      </c>
      <c r="AK1700" t="s">
        <v>37010</v>
      </c>
      <c r="AL1700">
        <v>5</v>
      </c>
      <c r="AM1700" s="5">
        <f t="shared" si="218"/>
        <v>0.7142857142857143</v>
      </c>
      <c r="AN1700" s="4">
        <f t="shared" si="215"/>
        <v>1.0818412938821875E-3</v>
      </c>
      <c r="AO1700" s="3"/>
      <c r="AP1700">
        <v>0</v>
      </c>
      <c r="AR1700" t="s">
        <v>62</v>
      </c>
      <c r="AT1700" s="2" t="s">
        <v>61</v>
      </c>
      <c r="AU1700" s="1">
        <f t="shared" si="219"/>
        <v>0.26976871149471771</v>
      </c>
      <c r="AV1700" s="1">
        <f t="shared" si="220"/>
        <v>0.223601688035718</v>
      </c>
      <c r="AW1700" s="1">
        <f t="shared" si="221"/>
        <v>0.1774346645767183</v>
      </c>
    </row>
    <row r="1701" spans="1:49" x14ac:dyDescent="0.2">
      <c r="A1701">
        <v>1699</v>
      </c>
      <c r="B1701" t="s">
        <v>37009</v>
      </c>
      <c r="C1701" t="s">
        <v>37008</v>
      </c>
      <c r="F1701" t="s">
        <v>37007</v>
      </c>
      <c r="G1701" t="s">
        <v>18</v>
      </c>
      <c r="H1701" t="s">
        <v>17</v>
      </c>
      <c r="I1701" t="s">
        <v>37006</v>
      </c>
      <c r="J1701" t="s">
        <v>37005</v>
      </c>
      <c r="K1701" t="s">
        <v>37004</v>
      </c>
      <c r="L1701" t="s">
        <v>37003</v>
      </c>
      <c r="M1701" t="s">
        <v>37002</v>
      </c>
      <c r="N1701">
        <v>8</v>
      </c>
      <c r="O1701" t="s">
        <v>37001</v>
      </c>
      <c r="P1701" t="s">
        <v>37000</v>
      </c>
      <c r="Q1701" t="s">
        <v>36999</v>
      </c>
      <c r="R1701" s="7">
        <v>42005</v>
      </c>
      <c r="S1701" s="8">
        <f t="shared" si="216"/>
        <v>2015</v>
      </c>
      <c r="T1701" s="8">
        <v>2015</v>
      </c>
      <c r="U1701" s="8">
        <f t="shared" si="217"/>
        <v>7</v>
      </c>
      <c r="V1701" s="7">
        <v>2015</v>
      </c>
      <c r="W1701" t="s">
        <v>36265</v>
      </c>
      <c r="X1701" s="2">
        <v>0.42799999999999999</v>
      </c>
      <c r="Y1701" s="6">
        <f t="shared" si="214"/>
        <v>1.1425215557513147E-2</v>
      </c>
      <c r="AA1701" t="s">
        <v>36264</v>
      </c>
      <c r="AB1701">
        <v>19600157902</v>
      </c>
      <c r="AD1701" t="s">
        <v>7</v>
      </c>
      <c r="AE1701">
        <v>6</v>
      </c>
      <c r="AG1701">
        <v>7217786</v>
      </c>
      <c r="AI1701" t="s">
        <v>36998</v>
      </c>
      <c r="AJ1701" t="s">
        <v>36997</v>
      </c>
      <c r="AK1701" t="s">
        <v>36996</v>
      </c>
      <c r="AL1701">
        <v>3</v>
      </c>
      <c r="AM1701" s="5">
        <f t="shared" si="218"/>
        <v>0.42857142857142855</v>
      </c>
      <c r="AN1701" s="4">
        <f t="shared" si="215"/>
        <v>6.4910477632931242E-4</v>
      </c>
      <c r="AO1701" s="3"/>
      <c r="AP1701">
        <v>0</v>
      </c>
      <c r="AQ1701" t="s">
        <v>36995</v>
      </c>
      <c r="AR1701" t="s">
        <v>36994</v>
      </c>
      <c r="AS1701" t="s">
        <v>36993</v>
      </c>
      <c r="AT1701" s="2">
        <v>1.5489999999999999</v>
      </c>
      <c r="AU1701" s="1">
        <f t="shared" si="219"/>
        <v>0.81923823231579962</v>
      </c>
      <c r="AV1701" s="1">
        <f t="shared" si="220"/>
        <v>0.60371601669212305</v>
      </c>
      <c r="AW1701" s="1">
        <f t="shared" si="221"/>
        <v>0.38819380106844625</v>
      </c>
    </row>
    <row r="1702" spans="1:49" x14ac:dyDescent="0.2">
      <c r="A1702">
        <v>1700</v>
      </c>
      <c r="B1702" t="s">
        <v>36992</v>
      </c>
      <c r="F1702" t="s">
        <v>36991</v>
      </c>
      <c r="G1702" t="s">
        <v>18</v>
      </c>
      <c r="H1702" t="s">
        <v>17</v>
      </c>
      <c r="I1702" t="s">
        <v>36990</v>
      </c>
      <c r="J1702" t="s">
        <v>36989</v>
      </c>
      <c r="K1702" t="s">
        <v>36988</v>
      </c>
      <c r="L1702" t="s">
        <v>36987</v>
      </c>
      <c r="M1702" t="s">
        <v>36986</v>
      </c>
      <c r="N1702">
        <v>6</v>
      </c>
      <c r="O1702" t="s">
        <v>36985</v>
      </c>
      <c r="P1702" t="s">
        <v>36984</v>
      </c>
      <c r="Q1702" t="s">
        <v>36983</v>
      </c>
      <c r="R1702" s="7">
        <v>42005</v>
      </c>
      <c r="S1702" s="8">
        <f t="shared" si="216"/>
        <v>2015</v>
      </c>
      <c r="T1702" s="8">
        <v>2015</v>
      </c>
      <c r="U1702" s="8">
        <f t="shared" si="217"/>
        <v>7</v>
      </c>
      <c r="V1702" s="7">
        <v>2015</v>
      </c>
      <c r="W1702" t="s">
        <v>5385</v>
      </c>
      <c r="X1702" s="2">
        <v>0.127</v>
      </c>
      <c r="Y1702" s="6">
        <f t="shared" si="214"/>
        <v>3.3901924668321725E-3</v>
      </c>
      <c r="AB1702">
        <v>21100200818</v>
      </c>
      <c r="AC1702">
        <v>15530396</v>
      </c>
      <c r="AD1702" t="s">
        <v>7</v>
      </c>
      <c r="AE1702">
        <v>10</v>
      </c>
      <c r="AF1702">
        <v>6</v>
      </c>
      <c r="AH1702" t="s">
        <v>36982</v>
      </c>
      <c r="AI1702" t="s">
        <v>36981</v>
      </c>
      <c r="AJ1702" t="s">
        <v>36980</v>
      </c>
      <c r="AK1702" t="s">
        <v>36979</v>
      </c>
      <c r="AL1702">
        <v>11</v>
      </c>
      <c r="AM1702" s="5">
        <f t="shared" si="218"/>
        <v>1.5714285714285714</v>
      </c>
      <c r="AN1702" s="4">
        <f t="shared" si="215"/>
        <v>2.3800508465408126E-3</v>
      </c>
      <c r="AO1702" s="3"/>
      <c r="AP1702">
        <v>0</v>
      </c>
      <c r="AR1702" t="s">
        <v>62</v>
      </c>
      <c r="AT1702" s="2" t="s">
        <v>61</v>
      </c>
      <c r="AU1702" s="1">
        <f t="shared" si="219"/>
        <v>0.30871499807447644</v>
      </c>
      <c r="AV1702" s="1">
        <f t="shared" si="220"/>
        <v>0.28851216566864923</v>
      </c>
      <c r="AW1702" s="1">
        <f t="shared" si="221"/>
        <v>0.26830933326282203</v>
      </c>
    </row>
    <row r="1703" spans="1:49" x14ac:dyDescent="0.2">
      <c r="A1703">
        <v>1701</v>
      </c>
      <c r="B1703" t="s">
        <v>36978</v>
      </c>
      <c r="C1703" t="s">
        <v>36977</v>
      </c>
      <c r="F1703" t="s">
        <v>36976</v>
      </c>
      <c r="G1703" t="s">
        <v>18</v>
      </c>
      <c r="H1703" t="s">
        <v>17</v>
      </c>
      <c r="I1703" t="s">
        <v>36975</v>
      </c>
      <c r="J1703">
        <v>60086242</v>
      </c>
      <c r="K1703" t="s">
        <v>36974</v>
      </c>
      <c r="L1703" t="s">
        <v>36973</v>
      </c>
      <c r="M1703" t="s">
        <v>267</v>
      </c>
      <c r="N1703">
        <v>1</v>
      </c>
      <c r="O1703" t="s">
        <v>36972</v>
      </c>
      <c r="P1703">
        <v>16026054100</v>
      </c>
      <c r="Q1703">
        <v>60086242</v>
      </c>
      <c r="R1703" s="7">
        <v>42005</v>
      </c>
      <c r="S1703" s="8">
        <f t="shared" si="216"/>
        <v>2015</v>
      </c>
      <c r="T1703" s="8">
        <v>2015</v>
      </c>
      <c r="U1703" s="8">
        <f t="shared" si="217"/>
        <v>7</v>
      </c>
      <c r="V1703" s="7">
        <v>2015</v>
      </c>
      <c r="W1703" t="s">
        <v>30249</v>
      </c>
      <c r="X1703" s="2">
        <v>0.64</v>
      </c>
      <c r="Y1703" s="6">
        <f t="shared" si="214"/>
        <v>1.7084434478524334E-2</v>
      </c>
      <c r="AA1703">
        <v>218669</v>
      </c>
      <c r="AB1703">
        <v>29583</v>
      </c>
      <c r="AC1703">
        <v>15333868</v>
      </c>
      <c r="AD1703" t="s">
        <v>7</v>
      </c>
      <c r="AE1703">
        <v>52</v>
      </c>
      <c r="AF1703">
        <v>3</v>
      </c>
      <c r="AH1703" t="s">
        <v>36971</v>
      </c>
      <c r="AI1703" t="s">
        <v>36970</v>
      </c>
      <c r="AK1703" t="s">
        <v>36969</v>
      </c>
      <c r="AL1703">
        <v>0</v>
      </c>
      <c r="AM1703" s="5">
        <f t="shared" si="218"/>
        <v>0</v>
      </c>
      <c r="AN1703" s="4">
        <f t="shared" si="215"/>
        <v>0</v>
      </c>
      <c r="AO1703" s="3"/>
      <c r="AP1703">
        <v>0</v>
      </c>
      <c r="AR1703" t="s">
        <v>62</v>
      </c>
      <c r="AT1703" s="2">
        <v>1.2490000000000001</v>
      </c>
      <c r="AU1703" s="1">
        <f t="shared" si="219"/>
        <v>1.1959104134967031</v>
      </c>
      <c r="AV1703" s="1">
        <f t="shared" si="220"/>
        <v>0.85422172392621665</v>
      </c>
      <c r="AW1703" s="1">
        <f t="shared" si="221"/>
        <v>0.51253303435572994</v>
      </c>
    </row>
    <row r="1704" spans="1:49" x14ac:dyDescent="0.2">
      <c r="A1704">
        <v>1702</v>
      </c>
      <c r="B1704" t="s">
        <v>36968</v>
      </c>
      <c r="C1704" t="s">
        <v>36967</v>
      </c>
      <c r="F1704" t="s">
        <v>36966</v>
      </c>
      <c r="G1704" t="s">
        <v>18</v>
      </c>
      <c r="H1704" t="s">
        <v>17</v>
      </c>
      <c r="I1704" t="s">
        <v>36965</v>
      </c>
      <c r="J1704" t="s">
        <v>36964</v>
      </c>
      <c r="K1704" t="s">
        <v>36963</v>
      </c>
      <c r="L1704" t="s">
        <v>36962</v>
      </c>
      <c r="M1704" t="s">
        <v>36961</v>
      </c>
      <c r="N1704">
        <v>6</v>
      </c>
      <c r="O1704" t="s">
        <v>36960</v>
      </c>
      <c r="P1704" t="s">
        <v>36959</v>
      </c>
      <c r="Q1704" t="s">
        <v>36958</v>
      </c>
      <c r="R1704" s="7">
        <v>42005</v>
      </c>
      <c r="S1704" s="8">
        <f t="shared" si="216"/>
        <v>2015</v>
      </c>
      <c r="T1704" s="8">
        <v>2015</v>
      </c>
      <c r="U1704" s="8">
        <f t="shared" si="217"/>
        <v>7</v>
      </c>
      <c r="V1704" s="7">
        <v>2015</v>
      </c>
      <c r="W1704" t="s">
        <v>30249</v>
      </c>
      <c r="X1704" s="2">
        <v>0.64</v>
      </c>
      <c r="Y1704" s="6">
        <f t="shared" si="214"/>
        <v>1.7084434478524334E-2</v>
      </c>
      <c r="AA1704">
        <v>218669</v>
      </c>
      <c r="AB1704">
        <v>29583</v>
      </c>
      <c r="AC1704">
        <v>15333868</v>
      </c>
      <c r="AD1704" t="s">
        <v>7</v>
      </c>
      <c r="AE1704">
        <v>52</v>
      </c>
      <c r="AF1704">
        <v>3</v>
      </c>
      <c r="AH1704" t="s">
        <v>36957</v>
      </c>
      <c r="AI1704" t="s">
        <v>36956</v>
      </c>
      <c r="AK1704" t="s">
        <v>36955</v>
      </c>
      <c r="AL1704">
        <v>24</v>
      </c>
      <c r="AM1704" s="5">
        <f t="shared" si="218"/>
        <v>3.4285714285714284</v>
      </c>
      <c r="AN1704" s="4">
        <f t="shared" si="215"/>
        <v>5.1928382106344994E-3</v>
      </c>
      <c r="AO1704" s="3"/>
      <c r="AP1704">
        <v>0</v>
      </c>
      <c r="AR1704" t="s">
        <v>62</v>
      </c>
      <c r="AS1704" t="s">
        <v>36954</v>
      </c>
      <c r="AT1704" s="2">
        <v>1.2490000000000001</v>
      </c>
      <c r="AU1704" s="1">
        <f t="shared" si="219"/>
        <v>1.3516955598157381</v>
      </c>
      <c r="AV1704" s="1">
        <f t="shared" si="220"/>
        <v>1.1138636344579418</v>
      </c>
      <c r="AW1704" s="1">
        <f t="shared" si="221"/>
        <v>0.87603170910014494</v>
      </c>
    </row>
    <row r="1705" spans="1:49" x14ac:dyDescent="0.2">
      <c r="A1705">
        <v>1703</v>
      </c>
      <c r="B1705" t="s">
        <v>36953</v>
      </c>
      <c r="C1705" t="s">
        <v>36952</v>
      </c>
      <c r="F1705" t="s">
        <v>36951</v>
      </c>
      <c r="G1705" t="s">
        <v>18</v>
      </c>
      <c r="H1705" t="s">
        <v>17</v>
      </c>
      <c r="I1705" t="s">
        <v>36950</v>
      </c>
      <c r="J1705" t="s">
        <v>36949</v>
      </c>
      <c r="K1705" t="s">
        <v>36948</v>
      </c>
      <c r="L1705" t="s">
        <v>36947</v>
      </c>
      <c r="M1705" t="s">
        <v>4095</v>
      </c>
      <c r="N1705">
        <v>3</v>
      </c>
      <c r="O1705" t="s">
        <v>36946</v>
      </c>
      <c r="P1705" t="s">
        <v>36945</v>
      </c>
      <c r="Q1705" t="s">
        <v>36944</v>
      </c>
      <c r="R1705" s="7">
        <v>42005</v>
      </c>
      <c r="S1705" s="8">
        <f t="shared" si="216"/>
        <v>2015</v>
      </c>
      <c r="T1705" s="8">
        <v>2015</v>
      </c>
      <c r="U1705" s="8">
        <f t="shared" si="217"/>
        <v>7</v>
      </c>
      <c r="V1705" s="7">
        <v>2015</v>
      </c>
      <c r="W1705" t="s">
        <v>30249</v>
      </c>
      <c r="X1705" s="2">
        <v>0.64</v>
      </c>
      <c r="Y1705" s="6">
        <f t="shared" si="214"/>
        <v>1.7084434478524334E-2</v>
      </c>
      <c r="AA1705">
        <v>218669</v>
      </c>
      <c r="AB1705">
        <v>29583</v>
      </c>
      <c r="AC1705">
        <v>15333868</v>
      </c>
      <c r="AD1705" t="s">
        <v>7</v>
      </c>
      <c r="AE1705">
        <v>52</v>
      </c>
      <c r="AF1705">
        <v>3</v>
      </c>
      <c r="AH1705" t="s">
        <v>36943</v>
      </c>
      <c r="AI1705" t="s">
        <v>36942</v>
      </c>
      <c r="AK1705" t="s">
        <v>36941</v>
      </c>
      <c r="AL1705">
        <v>33</v>
      </c>
      <c r="AM1705" s="5">
        <f t="shared" si="218"/>
        <v>4.7142857142857144</v>
      </c>
      <c r="AN1705" s="4">
        <f t="shared" si="215"/>
        <v>7.1401525396224373E-3</v>
      </c>
      <c r="AO1705" s="3"/>
      <c r="AP1705">
        <v>0</v>
      </c>
      <c r="AQ1705" t="s">
        <v>243</v>
      </c>
      <c r="AR1705" t="s">
        <v>36940</v>
      </c>
      <c r="AS1705" t="s">
        <v>242</v>
      </c>
      <c r="AT1705" s="2">
        <v>1.2490000000000001</v>
      </c>
      <c r="AU1705" s="1">
        <f t="shared" si="219"/>
        <v>1.4101149896853764</v>
      </c>
      <c r="AV1705" s="1">
        <f t="shared" si="220"/>
        <v>1.2112293509073386</v>
      </c>
      <c r="AW1705" s="1">
        <f t="shared" si="221"/>
        <v>1.0123437121293006</v>
      </c>
    </row>
    <row r="1706" spans="1:49" x14ac:dyDescent="0.2">
      <c r="A1706">
        <v>1704</v>
      </c>
      <c r="B1706" t="s">
        <v>36939</v>
      </c>
      <c r="C1706" t="s">
        <v>36938</v>
      </c>
      <c r="D1706" t="s">
        <v>36937</v>
      </c>
      <c r="F1706" t="s">
        <v>36936</v>
      </c>
      <c r="G1706" t="s">
        <v>18</v>
      </c>
      <c r="H1706" t="s">
        <v>17</v>
      </c>
      <c r="I1706" t="s">
        <v>36935</v>
      </c>
      <c r="J1706">
        <v>60097583</v>
      </c>
      <c r="K1706" t="s">
        <v>27554</v>
      </c>
      <c r="L1706" t="s">
        <v>20933</v>
      </c>
      <c r="M1706" t="s">
        <v>318</v>
      </c>
      <c r="N1706">
        <v>2</v>
      </c>
      <c r="O1706" t="s">
        <v>36934</v>
      </c>
      <c r="P1706" t="s">
        <v>36933</v>
      </c>
      <c r="Q1706" t="s">
        <v>36932</v>
      </c>
      <c r="R1706" s="7">
        <v>42005</v>
      </c>
      <c r="S1706" s="8">
        <f t="shared" si="216"/>
        <v>2015</v>
      </c>
      <c r="T1706" s="8">
        <v>2015</v>
      </c>
      <c r="U1706" s="8">
        <f t="shared" si="217"/>
        <v>7</v>
      </c>
      <c r="V1706" s="7">
        <v>42005</v>
      </c>
      <c r="W1706" t="s">
        <v>13725</v>
      </c>
      <c r="X1706" s="2">
        <v>0.54700000000000004</v>
      </c>
      <c r="Y1706" s="6">
        <f t="shared" si="214"/>
        <v>1.4601852593363766E-2</v>
      </c>
      <c r="AA1706">
        <v>14348411</v>
      </c>
      <c r="AB1706">
        <v>17683</v>
      </c>
      <c r="AC1706">
        <v>16180399</v>
      </c>
      <c r="AD1706" t="s">
        <v>7</v>
      </c>
      <c r="AE1706">
        <v>69</v>
      </c>
      <c r="AF1706">
        <v>1</v>
      </c>
      <c r="AH1706" t="s">
        <v>31474</v>
      </c>
      <c r="AI1706" t="s">
        <v>36931</v>
      </c>
      <c r="AJ1706" t="s">
        <v>36930</v>
      </c>
      <c r="AK1706" t="s">
        <v>36929</v>
      </c>
      <c r="AL1706">
        <v>34</v>
      </c>
      <c r="AM1706" s="5">
        <f t="shared" si="218"/>
        <v>4.8571428571428568</v>
      </c>
      <c r="AN1706" s="4">
        <f t="shared" si="215"/>
        <v>7.356520798398874E-3</v>
      </c>
      <c r="AO1706" s="3"/>
      <c r="AP1706">
        <v>0</v>
      </c>
      <c r="AR1706" t="s">
        <v>62</v>
      </c>
      <c r="AT1706" s="2" t="s">
        <v>61</v>
      </c>
      <c r="AU1706" s="1">
        <f t="shared" si="219"/>
        <v>1.2428253054874299</v>
      </c>
      <c r="AV1706" s="1">
        <f t="shared" si="220"/>
        <v>1.097918669588132</v>
      </c>
      <c r="AW1706" s="1">
        <f t="shared" si="221"/>
        <v>0.95301203368883414</v>
      </c>
    </row>
    <row r="1707" spans="1:49" x14ac:dyDescent="0.2">
      <c r="A1707">
        <v>1705</v>
      </c>
      <c r="B1707" t="s">
        <v>36928</v>
      </c>
      <c r="C1707" t="s">
        <v>36927</v>
      </c>
      <c r="F1707" t="s">
        <v>36926</v>
      </c>
      <c r="G1707" t="s">
        <v>18</v>
      </c>
      <c r="H1707" t="s">
        <v>17</v>
      </c>
      <c r="I1707" t="s">
        <v>27328</v>
      </c>
      <c r="J1707" t="s">
        <v>27327</v>
      </c>
      <c r="K1707" t="s">
        <v>27326</v>
      </c>
      <c r="L1707" t="s">
        <v>27325</v>
      </c>
      <c r="M1707" t="s">
        <v>4949</v>
      </c>
      <c r="N1707">
        <v>4</v>
      </c>
      <c r="O1707" t="s">
        <v>30019</v>
      </c>
      <c r="P1707" t="s">
        <v>30018</v>
      </c>
      <c r="Q1707" t="s">
        <v>36925</v>
      </c>
      <c r="R1707" s="7">
        <v>42005</v>
      </c>
      <c r="S1707" s="8">
        <f t="shared" si="216"/>
        <v>2015</v>
      </c>
      <c r="T1707" s="8">
        <v>2015</v>
      </c>
      <c r="U1707" s="8">
        <f t="shared" si="217"/>
        <v>7</v>
      </c>
      <c r="V1707" s="7">
        <v>2015</v>
      </c>
      <c r="W1707" t="s">
        <v>5115</v>
      </c>
      <c r="X1707" s="2" t="s">
        <v>61</v>
      </c>
      <c r="Y1707" s="6" t="e">
        <f t="shared" si="214"/>
        <v>#VALUE!</v>
      </c>
      <c r="AA1707">
        <v>9746846</v>
      </c>
      <c r="AB1707">
        <v>21100201522</v>
      </c>
      <c r="AC1707">
        <v>9745645</v>
      </c>
      <c r="AD1707" t="s">
        <v>7</v>
      </c>
      <c r="AE1707">
        <v>8</v>
      </c>
      <c r="AF1707">
        <v>29</v>
      </c>
      <c r="AG1707">
        <v>67231</v>
      </c>
      <c r="AI1707" t="s">
        <v>36924</v>
      </c>
      <c r="AJ1707" t="s">
        <v>36923</v>
      </c>
      <c r="AK1707" t="s">
        <v>36922</v>
      </c>
      <c r="AL1707">
        <v>3</v>
      </c>
      <c r="AM1707" s="5">
        <f t="shared" si="218"/>
        <v>0.42857142857142855</v>
      </c>
      <c r="AN1707" s="4">
        <f t="shared" si="215"/>
        <v>6.4910477632931242E-4</v>
      </c>
      <c r="AO1707" s="3"/>
      <c r="AP1707">
        <v>1</v>
      </c>
      <c r="AR1707" t="s">
        <v>62</v>
      </c>
      <c r="AT1707" s="2" t="s">
        <v>61</v>
      </c>
      <c r="AU1707" s="1" t="e">
        <f t="shared" si="219"/>
        <v>#VALUE!</v>
      </c>
      <c r="AV1707" s="1" t="e">
        <f t="shared" si="220"/>
        <v>#VALUE!</v>
      </c>
      <c r="AW1707" s="1" t="e">
        <f t="shared" si="221"/>
        <v>#VALUE!</v>
      </c>
    </row>
    <row r="1708" spans="1:49" x14ac:dyDescent="0.2">
      <c r="A1708">
        <v>1706</v>
      </c>
      <c r="B1708" t="s">
        <v>36921</v>
      </c>
      <c r="C1708" t="s">
        <v>36920</v>
      </c>
      <c r="F1708" t="s">
        <v>36919</v>
      </c>
      <c r="G1708" t="s">
        <v>18</v>
      </c>
      <c r="H1708" t="s">
        <v>17</v>
      </c>
      <c r="I1708" t="s">
        <v>36918</v>
      </c>
      <c r="J1708" t="s">
        <v>36917</v>
      </c>
      <c r="K1708" t="s">
        <v>36916</v>
      </c>
      <c r="L1708" t="s">
        <v>36915</v>
      </c>
      <c r="M1708" t="s">
        <v>2939</v>
      </c>
      <c r="N1708">
        <v>6</v>
      </c>
      <c r="O1708" t="s">
        <v>36914</v>
      </c>
      <c r="P1708" t="s">
        <v>36913</v>
      </c>
      <c r="Q1708" t="s">
        <v>36912</v>
      </c>
      <c r="R1708" s="7">
        <v>42005</v>
      </c>
      <c r="S1708" s="8">
        <f t="shared" si="216"/>
        <v>2015</v>
      </c>
      <c r="T1708" s="8">
        <v>2015</v>
      </c>
      <c r="U1708" s="8">
        <f t="shared" si="217"/>
        <v>7</v>
      </c>
      <c r="V1708" s="7">
        <v>2015</v>
      </c>
      <c r="W1708" t="s">
        <v>27259</v>
      </c>
      <c r="X1708" s="2">
        <v>0.39400000000000002</v>
      </c>
      <c r="Y1708" s="6">
        <f t="shared" si="214"/>
        <v>1.0517604975841543E-2</v>
      </c>
      <c r="AB1708">
        <v>21100928823</v>
      </c>
      <c r="AC1708">
        <v>22913467</v>
      </c>
      <c r="AD1708" t="s">
        <v>7</v>
      </c>
      <c r="AE1708">
        <v>3</v>
      </c>
      <c r="AF1708">
        <v>4</v>
      </c>
      <c r="AH1708" t="s">
        <v>36911</v>
      </c>
      <c r="AI1708" t="s">
        <v>36910</v>
      </c>
      <c r="AJ1708" t="s">
        <v>36909</v>
      </c>
      <c r="AK1708" t="s">
        <v>36908</v>
      </c>
      <c r="AL1708">
        <v>17</v>
      </c>
      <c r="AM1708" s="5">
        <f t="shared" si="218"/>
        <v>2.4285714285714284</v>
      </c>
      <c r="AN1708" s="4">
        <f t="shared" si="215"/>
        <v>3.678260399199437E-3</v>
      </c>
      <c r="AO1708" s="3"/>
      <c r="AP1708">
        <v>0</v>
      </c>
      <c r="AQ1708" t="s">
        <v>36907</v>
      </c>
      <c r="AR1708" t="s">
        <v>62</v>
      </c>
      <c r="AS1708" t="s">
        <v>36906</v>
      </c>
      <c r="AT1708" s="2" t="s">
        <v>61</v>
      </c>
      <c r="AU1708" s="1">
        <f t="shared" si="219"/>
        <v>0.84658016028489114</v>
      </c>
      <c r="AV1708" s="1">
        <f t="shared" si="220"/>
        <v>0.70979326875204896</v>
      </c>
      <c r="AW1708" s="1">
        <f t="shared" si="221"/>
        <v>0.57300637721920689</v>
      </c>
    </row>
    <row r="1709" spans="1:49" x14ac:dyDescent="0.2">
      <c r="A1709">
        <v>1707</v>
      </c>
      <c r="B1709" t="s">
        <v>36905</v>
      </c>
      <c r="C1709" t="s">
        <v>36904</v>
      </c>
      <c r="F1709" t="s">
        <v>36903</v>
      </c>
      <c r="G1709" t="s">
        <v>18</v>
      </c>
      <c r="H1709" t="s">
        <v>17</v>
      </c>
      <c r="I1709" t="s">
        <v>36902</v>
      </c>
      <c r="J1709" t="s">
        <v>36901</v>
      </c>
      <c r="K1709" t="s">
        <v>36900</v>
      </c>
      <c r="L1709" t="s">
        <v>36899</v>
      </c>
      <c r="M1709" t="s">
        <v>19317</v>
      </c>
      <c r="N1709">
        <v>3</v>
      </c>
      <c r="O1709" t="s">
        <v>36898</v>
      </c>
      <c r="P1709" t="s">
        <v>36897</v>
      </c>
      <c r="Q1709" t="s">
        <v>36896</v>
      </c>
      <c r="R1709" s="7">
        <v>42005</v>
      </c>
      <c r="S1709" s="8">
        <f t="shared" si="216"/>
        <v>2015</v>
      </c>
      <c r="T1709" s="8">
        <v>2015</v>
      </c>
      <c r="U1709" s="8">
        <f t="shared" si="217"/>
        <v>7</v>
      </c>
      <c r="V1709" s="7">
        <v>2015</v>
      </c>
      <c r="W1709" t="s">
        <v>27259</v>
      </c>
      <c r="X1709" s="2">
        <v>0.39400000000000002</v>
      </c>
      <c r="Y1709" s="6">
        <f t="shared" si="214"/>
        <v>1.0517604975841543E-2</v>
      </c>
      <c r="AB1709">
        <v>21100928823</v>
      </c>
      <c r="AC1709">
        <v>22913467</v>
      </c>
      <c r="AD1709" t="s">
        <v>7</v>
      </c>
      <c r="AE1709">
        <v>3</v>
      </c>
      <c r="AF1709">
        <v>4</v>
      </c>
      <c r="AH1709" t="s">
        <v>36895</v>
      </c>
      <c r="AI1709" t="s">
        <v>36894</v>
      </c>
      <c r="AJ1709" t="s">
        <v>36893</v>
      </c>
      <c r="AK1709" t="s">
        <v>36892</v>
      </c>
      <c r="AL1709">
        <v>29</v>
      </c>
      <c r="AM1709" s="5">
        <f t="shared" si="218"/>
        <v>4.1428571428571432</v>
      </c>
      <c r="AN1709" s="4">
        <f t="shared" si="215"/>
        <v>6.274679504516688E-3</v>
      </c>
      <c r="AO1709" s="3"/>
      <c r="AP1709">
        <v>0</v>
      </c>
      <c r="AR1709" t="s">
        <v>62</v>
      </c>
      <c r="AT1709" s="2" t="s">
        <v>61</v>
      </c>
      <c r="AU1709" s="1">
        <f t="shared" si="219"/>
        <v>0.92447273344440861</v>
      </c>
      <c r="AV1709" s="1">
        <f t="shared" si="220"/>
        <v>0.83961422401791153</v>
      </c>
      <c r="AW1709" s="1">
        <f t="shared" si="221"/>
        <v>0.75475571459141433</v>
      </c>
    </row>
    <row r="1710" spans="1:49" x14ac:dyDescent="0.2">
      <c r="A1710">
        <v>1708</v>
      </c>
      <c r="B1710" t="s">
        <v>36891</v>
      </c>
      <c r="C1710" t="s">
        <v>36890</v>
      </c>
      <c r="F1710" t="s">
        <v>36889</v>
      </c>
      <c r="G1710" t="s">
        <v>18</v>
      </c>
      <c r="H1710" t="s">
        <v>17</v>
      </c>
      <c r="I1710" t="s">
        <v>17836</v>
      </c>
      <c r="J1710">
        <v>60021176</v>
      </c>
      <c r="K1710" t="s">
        <v>6806</v>
      </c>
      <c r="L1710" t="s">
        <v>802</v>
      </c>
      <c r="M1710" t="s">
        <v>318</v>
      </c>
      <c r="N1710">
        <v>2</v>
      </c>
      <c r="O1710" t="s">
        <v>17835</v>
      </c>
      <c r="P1710" t="s">
        <v>17834</v>
      </c>
      <c r="Q1710" t="s">
        <v>19648</v>
      </c>
      <c r="R1710" s="7">
        <v>42005</v>
      </c>
      <c r="S1710" s="8">
        <f t="shared" si="216"/>
        <v>2015</v>
      </c>
      <c r="T1710" s="8">
        <v>2015</v>
      </c>
      <c r="U1710" s="8">
        <f t="shared" si="217"/>
        <v>7</v>
      </c>
      <c r="V1710" s="7">
        <v>2015</v>
      </c>
      <c r="W1710" t="s">
        <v>1645</v>
      </c>
      <c r="X1710" s="2">
        <v>1.3280000000000001</v>
      </c>
      <c r="Y1710" s="6">
        <f t="shared" si="214"/>
        <v>3.5450201542937994E-2</v>
      </c>
      <c r="AA1710">
        <v>15361225</v>
      </c>
      <c r="AB1710">
        <v>18894</v>
      </c>
      <c r="AD1710" t="s">
        <v>7</v>
      </c>
      <c r="AE1710">
        <v>14</v>
      </c>
      <c r="AG1710">
        <v>7038164</v>
      </c>
      <c r="AH1710" t="s">
        <v>11873</v>
      </c>
      <c r="AI1710" t="s">
        <v>36888</v>
      </c>
      <c r="AJ1710" t="s">
        <v>36887</v>
      </c>
      <c r="AK1710" t="s">
        <v>36886</v>
      </c>
      <c r="AL1710">
        <v>37</v>
      </c>
      <c r="AM1710" s="5">
        <f t="shared" si="218"/>
        <v>5.2857142857142856</v>
      </c>
      <c r="AN1710" s="4">
        <f t="shared" si="215"/>
        <v>8.0056255747281875E-3</v>
      </c>
      <c r="AO1710" s="3"/>
      <c r="AP1710">
        <v>0</v>
      </c>
      <c r="AR1710" t="s">
        <v>62</v>
      </c>
      <c r="AT1710" s="2">
        <v>3.8340000000000001</v>
      </c>
      <c r="AU1710" s="1">
        <f t="shared" si="219"/>
        <v>2.7216828752475051</v>
      </c>
      <c r="AV1710" s="1">
        <f t="shared" si="220"/>
        <v>2.1727913558833092</v>
      </c>
      <c r="AW1710" s="1">
        <f t="shared" si="221"/>
        <v>1.6238998365191128</v>
      </c>
    </row>
    <row r="1711" spans="1:49" x14ac:dyDescent="0.2">
      <c r="A1711">
        <v>1709</v>
      </c>
      <c r="B1711" t="s">
        <v>36885</v>
      </c>
      <c r="C1711" t="s">
        <v>36884</v>
      </c>
      <c r="F1711" t="s">
        <v>36883</v>
      </c>
      <c r="G1711" t="s">
        <v>18</v>
      </c>
      <c r="H1711" t="s">
        <v>17</v>
      </c>
      <c r="I1711" t="s">
        <v>3579</v>
      </c>
      <c r="J1711">
        <v>60021666</v>
      </c>
      <c r="K1711" t="s">
        <v>14964</v>
      </c>
      <c r="L1711" t="s">
        <v>1461</v>
      </c>
      <c r="M1711" t="s">
        <v>102</v>
      </c>
      <c r="N1711">
        <v>4</v>
      </c>
      <c r="O1711" t="s">
        <v>36882</v>
      </c>
      <c r="P1711" t="s">
        <v>36881</v>
      </c>
      <c r="Q1711" t="s">
        <v>21692</v>
      </c>
      <c r="R1711" s="7">
        <v>42005</v>
      </c>
      <c r="S1711" s="8">
        <f t="shared" si="216"/>
        <v>2015</v>
      </c>
      <c r="T1711" s="8">
        <v>2015</v>
      </c>
      <c r="U1711" s="8">
        <f t="shared" si="217"/>
        <v>7</v>
      </c>
      <c r="V1711" s="7">
        <v>2015</v>
      </c>
      <c r="W1711" t="s">
        <v>1645</v>
      </c>
      <c r="X1711" s="2">
        <v>1.3280000000000001</v>
      </c>
      <c r="Y1711" s="6">
        <f t="shared" si="214"/>
        <v>3.5450201542937994E-2</v>
      </c>
      <c r="AA1711">
        <v>15361225</v>
      </c>
      <c r="AB1711">
        <v>18894</v>
      </c>
      <c r="AD1711" t="s">
        <v>7</v>
      </c>
      <c r="AE1711">
        <v>14</v>
      </c>
      <c r="AG1711">
        <v>7036089</v>
      </c>
      <c r="AH1711" t="s">
        <v>36880</v>
      </c>
      <c r="AI1711" t="s">
        <v>36879</v>
      </c>
      <c r="AJ1711" t="s">
        <v>36878</v>
      </c>
      <c r="AK1711" t="s">
        <v>36877</v>
      </c>
      <c r="AL1711">
        <v>0</v>
      </c>
      <c r="AM1711" s="5">
        <f t="shared" si="218"/>
        <v>0</v>
      </c>
      <c r="AN1711" s="4">
        <f t="shared" si="215"/>
        <v>0</v>
      </c>
      <c r="AO1711" s="3"/>
      <c r="AP1711">
        <v>0</v>
      </c>
      <c r="AQ1711" t="s">
        <v>295</v>
      </c>
      <c r="AR1711">
        <v>61102032</v>
      </c>
      <c r="AS1711" t="s">
        <v>294</v>
      </c>
      <c r="AT1711" s="2">
        <v>3.8340000000000001</v>
      </c>
      <c r="AU1711" s="1">
        <f t="shared" si="219"/>
        <v>2.4815141080056597</v>
      </c>
      <c r="AV1711" s="1">
        <f t="shared" si="220"/>
        <v>1.7725100771468998</v>
      </c>
      <c r="AW1711" s="1">
        <f t="shared" si="221"/>
        <v>1.0635060462881398</v>
      </c>
    </row>
    <row r="1712" spans="1:49" x14ac:dyDescent="0.2">
      <c r="A1712">
        <v>1710</v>
      </c>
      <c r="B1712" t="s">
        <v>36876</v>
      </c>
      <c r="C1712" t="s">
        <v>36875</v>
      </c>
      <c r="F1712" t="s">
        <v>36874</v>
      </c>
      <c r="G1712" t="s">
        <v>18</v>
      </c>
      <c r="H1712" t="s">
        <v>17</v>
      </c>
      <c r="I1712" t="s">
        <v>24465</v>
      </c>
      <c r="J1712" t="s">
        <v>10879</v>
      </c>
      <c r="K1712" t="s">
        <v>10878</v>
      </c>
      <c r="L1712" t="s">
        <v>6486</v>
      </c>
      <c r="M1712" t="s">
        <v>6293</v>
      </c>
      <c r="N1712">
        <v>4</v>
      </c>
      <c r="O1712" t="s">
        <v>36873</v>
      </c>
      <c r="P1712" t="s">
        <v>36872</v>
      </c>
      <c r="Q1712" t="s">
        <v>36871</v>
      </c>
      <c r="R1712" s="7">
        <v>42005</v>
      </c>
      <c r="S1712" s="8">
        <f t="shared" si="216"/>
        <v>2015</v>
      </c>
      <c r="T1712" s="8">
        <v>2015</v>
      </c>
      <c r="U1712" s="8">
        <f t="shared" si="217"/>
        <v>7</v>
      </c>
      <c r="V1712" s="7">
        <v>2015</v>
      </c>
      <c r="W1712" t="s">
        <v>1645</v>
      </c>
      <c r="X1712" s="2">
        <v>1.3280000000000001</v>
      </c>
      <c r="Y1712" s="6">
        <f t="shared" si="214"/>
        <v>3.5450201542937994E-2</v>
      </c>
      <c r="AA1712">
        <v>15361225</v>
      </c>
      <c r="AB1712">
        <v>18894</v>
      </c>
      <c r="AD1712" t="s">
        <v>7</v>
      </c>
      <c r="AE1712">
        <v>14</v>
      </c>
      <c r="AG1712">
        <v>7036041</v>
      </c>
      <c r="AH1712" t="s">
        <v>36870</v>
      </c>
      <c r="AI1712" t="s">
        <v>36869</v>
      </c>
      <c r="AJ1712" t="s">
        <v>36868</v>
      </c>
      <c r="AK1712" t="s">
        <v>36867</v>
      </c>
      <c r="AL1712">
        <v>61</v>
      </c>
      <c r="AM1712" s="5">
        <f t="shared" si="218"/>
        <v>8.7142857142857135</v>
      </c>
      <c r="AN1712" s="4">
        <f t="shared" si="215"/>
        <v>1.3198463785362687E-2</v>
      </c>
      <c r="AO1712" s="3"/>
      <c r="AP1712">
        <v>0</v>
      </c>
      <c r="AQ1712" t="s">
        <v>295</v>
      </c>
      <c r="AR1712">
        <v>61427801</v>
      </c>
      <c r="AS1712" t="s">
        <v>294</v>
      </c>
      <c r="AT1712" s="2">
        <v>3.8340000000000001</v>
      </c>
      <c r="AU1712" s="1">
        <f t="shared" si="219"/>
        <v>2.8774680215665405</v>
      </c>
      <c r="AV1712" s="1">
        <f t="shared" si="220"/>
        <v>2.4324332664150341</v>
      </c>
      <c r="AW1712" s="1">
        <f t="shared" si="221"/>
        <v>1.987398511263528</v>
      </c>
    </row>
    <row r="1713" spans="1:49" x14ac:dyDescent="0.2">
      <c r="A1713">
        <v>1711</v>
      </c>
      <c r="B1713" t="s">
        <v>36866</v>
      </c>
      <c r="C1713" t="s">
        <v>36865</v>
      </c>
      <c r="F1713" t="s">
        <v>36864</v>
      </c>
      <c r="G1713" t="s">
        <v>18</v>
      </c>
      <c r="H1713" t="s">
        <v>17</v>
      </c>
      <c r="I1713" t="s">
        <v>14766</v>
      </c>
      <c r="J1713">
        <v>60069720</v>
      </c>
      <c r="K1713" t="s">
        <v>3590</v>
      </c>
      <c r="L1713" t="s">
        <v>444</v>
      </c>
      <c r="M1713" t="s">
        <v>102</v>
      </c>
      <c r="N1713">
        <v>4</v>
      </c>
      <c r="O1713" t="s">
        <v>36863</v>
      </c>
      <c r="P1713" t="s">
        <v>36862</v>
      </c>
      <c r="Q1713" t="s">
        <v>3587</v>
      </c>
      <c r="R1713" s="7">
        <v>42005</v>
      </c>
      <c r="S1713" s="8">
        <f t="shared" si="216"/>
        <v>2015</v>
      </c>
      <c r="T1713" s="8">
        <v>2015</v>
      </c>
      <c r="U1713" s="8">
        <f t="shared" si="217"/>
        <v>7</v>
      </c>
      <c r="V1713" s="7">
        <v>2015</v>
      </c>
      <c r="W1713" t="s">
        <v>1645</v>
      </c>
      <c r="X1713" s="2">
        <v>1.3280000000000001</v>
      </c>
      <c r="Y1713" s="6">
        <f t="shared" si="214"/>
        <v>3.5450201542937994E-2</v>
      </c>
      <c r="AA1713">
        <v>15361225</v>
      </c>
      <c r="AB1713">
        <v>18894</v>
      </c>
      <c r="AD1713" t="s">
        <v>7</v>
      </c>
      <c r="AE1713">
        <v>14</v>
      </c>
      <c r="AG1713">
        <v>7031359</v>
      </c>
      <c r="AH1713" t="s">
        <v>36861</v>
      </c>
      <c r="AI1713" t="s">
        <v>36860</v>
      </c>
      <c r="AJ1713" t="s">
        <v>36859</v>
      </c>
      <c r="AK1713" t="s">
        <v>36858</v>
      </c>
      <c r="AL1713">
        <v>10</v>
      </c>
      <c r="AM1713" s="5">
        <f t="shared" si="218"/>
        <v>1.4285714285714286</v>
      </c>
      <c r="AN1713" s="4">
        <f t="shared" si="215"/>
        <v>2.163682587764375E-3</v>
      </c>
      <c r="AO1713" s="3"/>
      <c r="AP1713">
        <v>0</v>
      </c>
      <c r="AR1713" t="s">
        <v>62</v>
      </c>
      <c r="AT1713" s="2">
        <v>3.8340000000000001</v>
      </c>
      <c r="AU1713" s="1">
        <f t="shared" si="219"/>
        <v>2.5464245856385905</v>
      </c>
      <c r="AV1713" s="1">
        <f t="shared" si="220"/>
        <v>1.8806942065351182</v>
      </c>
      <c r="AW1713" s="1">
        <f t="shared" si="221"/>
        <v>1.2149638274316461</v>
      </c>
    </row>
    <row r="1714" spans="1:49" x14ac:dyDescent="0.2">
      <c r="A1714">
        <v>1712</v>
      </c>
      <c r="B1714" t="s">
        <v>36857</v>
      </c>
      <c r="C1714" t="s">
        <v>36856</v>
      </c>
      <c r="F1714" t="s">
        <v>36855</v>
      </c>
      <c r="G1714" t="s">
        <v>18</v>
      </c>
      <c r="H1714" t="s">
        <v>17</v>
      </c>
      <c r="I1714" t="s">
        <v>36854</v>
      </c>
      <c r="J1714">
        <v>60027012</v>
      </c>
      <c r="K1714" t="s">
        <v>3149</v>
      </c>
      <c r="L1714" t="s">
        <v>3148</v>
      </c>
      <c r="M1714" t="s">
        <v>3147</v>
      </c>
      <c r="N1714">
        <v>2</v>
      </c>
      <c r="O1714" t="s">
        <v>36853</v>
      </c>
      <c r="P1714" t="s">
        <v>36852</v>
      </c>
      <c r="Q1714" t="s">
        <v>27252</v>
      </c>
      <c r="R1714" s="7">
        <v>42005</v>
      </c>
      <c r="S1714" s="8">
        <f t="shared" si="216"/>
        <v>2015</v>
      </c>
      <c r="T1714" s="8">
        <v>2015</v>
      </c>
      <c r="U1714" s="8">
        <f t="shared" si="217"/>
        <v>7</v>
      </c>
      <c r="V1714" s="7">
        <v>2015</v>
      </c>
      <c r="W1714" t="s">
        <v>1645</v>
      </c>
      <c r="X1714" s="2">
        <v>1.3280000000000001</v>
      </c>
      <c r="Y1714" s="6">
        <f t="shared" si="214"/>
        <v>3.5450201542937994E-2</v>
      </c>
      <c r="AA1714">
        <v>15361225</v>
      </c>
      <c r="AB1714">
        <v>18894</v>
      </c>
      <c r="AD1714" t="s">
        <v>7</v>
      </c>
      <c r="AE1714">
        <v>14</v>
      </c>
      <c r="AG1714">
        <v>7038156</v>
      </c>
      <c r="AH1714" t="s">
        <v>36851</v>
      </c>
      <c r="AI1714" t="s">
        <v>36850</v>
      </c>
      <c r="AJ1714" t="s">
        <v>36849</v>
      </c>
      <c r="AK1714" t="s">
        <v>36848</v>
      </c>
      <c r="AL1714">
        <v>112</v>
      </c>
      <c r="AM1714" s="5">
        <f t="shared" si="218"/>
        <v>16</v>
      </c>
      <c r="AN1714" s="4">
        <f t="shared" si="215"/>
        <v>2.4233244982960998E-2</v>
      </c>
      <c r="AO1714" s="3"/>
      <c r="AP1714">
        <v>0</v>
      </c>
      <c r="AR1714" t="s">
        <v>62</v>
      </c>
      <c r="AT1714" s="2">
        <v>3.8340000000000001</v>
      </c>
      <c r="AU1714" s="1">
        <f t="shared" si="219"/>
        <v>3.2085114574944895</v>
      </c>
      <c r="AV1714" s="1">
        <f t="shared" si="220"/>
        <v>2.9841723262949498</v>
      </c>
      <c r="AW1714" s="1">
        <f t="shared" si="221"/>
        <v>2.7598331950954096</v>
      </c>
    </row>
    <row r="1715" spans="1:49" x14ac:dyDescent="0.2">
      <c r="A1715">
        <v>1713</v>
      </c>
      <c r="B1715" t="s">
        <v>36847</v>
      </c>
      <c r="C1715" t="s">
        <v>36846</v>
      </c>
      <c r="F1715" t="s">
        <v>36845</v>
      </c>
      <c r="G1715" t="s">
        <v>18</v>
      </c>
      <c r="H1715" t="s">
        <v>17</v>
      </c>
      <c r="I1715" t="s">
        <v>8859</v>
      </c>
      <c r="J1715" t="s">
        <v>36844</v>
      </c>
      <c r="K1715" t="s">
        <v>36843</v>
      </c>
      <c r="L1715" t="s">
        <v>36842</v>
      </c>
      <c r="M1715" t="s">
        <v>1230</v>
      </c>
      <c r="N1715">
        <v>3</v>
      </c>
      <c r="O1715" t="s">
        <v>36841</v>
      </c>
      <c r="P1715" t="s">
        <v>36840</v>
      </c>
      <c r="Q1715" t="s">
        <v>36839</v>
      </c>
      <c r="R1715" s="7">
        <v>42005</v>
      </c>
      <c r="S1715" s="8">
        <f t="shared" si="216"/>
        <v>2015</v>
      </c>
      <c r="T1715" s="8">
        <v>2015</v>
      </c>
      <c r="U1715" s="8">
        <f t="shared" si="217"/>
        <v>7</v>
      </c>
      <c r="V1715" s="7">
        <v>2015</v>
      </c>
      <c r="W1715" t="s">
        <v>1645</v>
      </c>
      <c r="X1715" s="2">
        <v>1.3280000000000001</v>
      </c>
      <c r="Y1715" s="6">
        <f t="shared" si="214"/>
        <v>3.5450201542937994E-2</v>
      </c>
      <c r="AA1715">
        <v>15361225</v>
      </c>
      <c r="AB1715">
        <v>18894</v>
      </c>
      <c r="AD1715" t="s">
        <v>7</v>
      </c>
      <c r="AE1715">
        <v>14</v>
      </c>
      <c r="AG1715">
        <v>7036073</v>
      </c>
      <c r="AH1715" t="s">
        <v>36838</v>
      </c>
      <c r="AI1715" t="s">
        <v>36837</v>
      </c>
      <c r="AJ1715" t="s">
        <v>36836</v>
      </c>
      <c r="AK1715" t="s">
        <v>36835</v>
      </c>
      <c r="AL1715">
        <v>47</v>
      </c>
      <c r="AM1715" s="5">
        <f t="shared" si="218"/>
        <v>6.7142857142857144</v>
      </c>
      <c r="AN1715" s="4">
        <f t="shared" si="215"/>
        <v>1.0169308162492563E-2</v>
      </c>
      <c r="AO1715" s="3"/>
      <c r="AP1715">
        <v>0</v>
      </c>
      <c r="AR1715" t="s">
        <v>62</v>
      </c>
      <c r="AT1715" s="2">
        <v>3.8340000000000001</v>
      </c>
      <c r="AU1715" s="1">
        <f t="shared" si="219"/>
        <v>2.7865933528804363</v>
      </c>
      <c r="AV1715" s="1">
        <f t="shared" si="220"/>
        <v>2.280975485271528</v>
      </c>
      <c r="AW1715" s="1">
        <f t="shared" si="221"/>
        <v>1.7753576176626193</v>
      </c>
    </row>
    <row r="1716" spans="1:49" x14ac:dyDescent="0.2">
      <c r="A1716">
        <v>1714</v>
      </c>
      <c r="B1716" t="s">
        <v>36834</v>
      </c>
      <c r="C1716" t="s">
        <v>36833</v>
      </c>
      <c r="F1716" t="s">
        <v>36832</v>
      </c>
      <c r="G1716" t="s">
        <v>18</v>
      </c>
      <c r="H1716" t="s">
        <v>17</v>
      </c>
      <c r="I1716" t="s">
        <v>36831</v>
      </c>
      <c r="J1716">
        <v>60025761</v>
      </c>
      <c r="K1716" t="s">
        <v>170</v>
      </c>
      <c r="L1716" t="s">
        <v>169</v>
      </c>
      <c r="M1716" t="s">
        <v>102</v>
      </c>
      <c r="N1716">
        <v>6</v>
      </c>
      <c r="O1716" t="s">
        <v>36830</v>
      </c>
      <c r="P1716" t="s">
        <v>36829</v>
      </c>
      <c r="Q1716" t="s">
        <v>36828</v>
      </c>
      <c r="R1716" s="7">
        <v>42005</v>
      </c>
      <c r="S1716" s="8">
        <f t="shared" si="216"/>
        <v>2015</v>
      </c>
      <c r="T1716" s="8">
        <v>2015</v>
      </c>
      <c r="U1716" s="8">
        <f t="shared" si="217"/>
        <v>7</v>
      </c>
      <c r="V1716" s="7">
        <v>2015</v>
      </c>
      <c r="W1716" t="s">
        <v>1645</v>
      </c>
      <c r="X1716" s="2">
        <v>1.3280000000000001</v>
      </c>
      <c r="Y1716" s="6">
        <f t="shared" si="214"/>
        <v>3.5450201542937994E-2</v>
      </c>
      <c r="AA1716">
        <v>15361225</v>
      </c>
      <c r="AB1716">
        <v>18894</v>
      </c>
      <c r="AD1716" t="s">
        <v>7</v>
      </c>
      <c r="AE1716">
        <v>14</v>
      </c>
      <c r="AG1716">
        <v>7029648</v>
      </c>
      <c r="AH1716" t="s">
        <v>36827</v>
      </c>
      <c r="AI1716" t="s">
        <v>36826</v>
      </c>
      <c r="AJ1716" t="s">
        <v>36825</v>
      </c>
      <c r="AK1716" t="s">
        <v>36824</v>
      </c>
      <c r="AL1716">
        <v>5</v>
      </c>
      <c r="AM1716" s="5">
        <f t="shared" si="218"/>
        <v>0.7142857142857143</v>
      </c>
      <c r="AN1716" s="4">
        <f t="shared" si="215"/>
        <v>1.0818412938821875E-3</v>
      </c>
      <c r="AO1716" s="3"/>
      <c r="AP1716">
        <v>0</v>
      </c>
      <c r="AQ1716" t="s">
        <v>295</v>
      </c>
      <c r="AR1716" t="s">
        <v>36823</v>
      </c>
      <c r="AS1716" t="s">
        <v>294</v>
      </c>
      <c r="AT1716" s="2">
        <v>3.8340000000000001</v>
      </c>
      <c r="AU1716" s="1">
        <f t="shared" si="219"/>
        <v>2.5139693468221251</v>
      </c>
      <c r="AV1716" s="1">
        <f t="shared" si="220"/>
        <v>1.8266021418410092</v>
      </c>
      <c r="AW1716" s="1">
        <f t="shared" si="221"/>
        <v>1.1392349368598929</v>
      </c>
    </row>
    <row r="1717" spans="1:49" x14ac:dyDescent="0.2">
      <c r="A1717">
        <v>1715</v>
      </c>
      <c r="B1717" t="s">
        <v>36822</v>
      </c>
      <c r="C1717" t="s">
        <v>36821</v>
      </c>
      <c r="F1717" t="s">
        <v>36820</v>
      </c>
      <c r="G1717" t="s">
        <v>18</v>
      </c>
      <c r="H1717" t="s">
        <v>17</v>
      </c>
      <c r="I1717" t="s">
        <v>14945</v>
      </c>
      <c r="J1717">
        <v>60012873</v>
      </c>
      <c r="K1717" t="s">
        <v>3164</v>
      </c>
      <c r="L1717" t="s">
        <v>3163</v>
      </c>
      <c r="M1717" t="s">
        <v>3162</v>
      </c>
      <c r="N1717">
        <v>3</v>
      </c>
      <c r="O1717" t="s">
        <v>36819</v>
      </c>
      <c r="P1717" t="s">
        <v>36818</v>
      </c>
      <c r="Q1717" t="s">
        <v>36817</v>
      </c>
      <c r="R1717" s="7">
        <v>42005</v>
      </c>
      <c r="S1717" s="8">
        <f t="shared" si="216"/>
        <v>2015</v>
      </c>
      <c r="T1717" s="8">
        <v>2015</v>
      </c>
      <c r="U1717" s="8">
        <f t="shared" si="217"/>
        <v>7</v>
      </c>
      <c r="V1717" s="7">
        <v>2015</v>
      </c>
      <c r="W1717" t="s">
        <v>1645</v>
      </c>
      <c r="X1717" s="2">
        <v>1.3280000000000001</v>
      </c>
      <c r="Y1717" s="6">
        <f t="shared" si="214"/>
        <v>3.5450201542937994E-2</v>
      </c>
      <c r="AA1717">
        <v>15361225</v>
      </c>
      <c r="AB1717">
        <v>18894</v>
      </c>
      <c r="AD1717" t="s">
        <v>7</v>
      </c>
      <c r="AE1717">
        <v>14</v>
      </c>
      <c r="AG1717">
        <v>7029636</v>
      </c>
      <c r="AH1717" t="s">
        <v>36816</v>
      </c>
      <c r="AI1717" t="s">
        <v>36815</v>
      </c>
      <c r="AJ1717" t="s">
        <v>36814</v>
      </c>
      <c r="AK1717" t="s">
        <v>36813</v>
      </c>
      <c r="AL1717">
        <v>16</v>
      </c>
      <c r="AM1717" s="5">
        <f t="shared" si="218"/>
        <v>2.2857142857142856</v>
      </c>
      <c r="AN1717" s="4">
        <f t="shared" si="215"/>
        <v>3.4618921404229999E-3</v>
      </c>
      <c r="AO1717" s="3"/>
      <c r="AP1717">
        <v>0</v>
      </c>
      <c r="AR1717" t="s">
        <v>62</v>
      </c>
      <c r="AT1717" s="2">
        <v>3.8340000000000001</v>
      </c>
      <c r="AU1717" s="1">
        <f t="shared" si="219"/>
        <v>2.5853708722183497</v>
      </c>
      <c r="AV1717" s="1">
        <f t="shared" si="220"/>
        <v>1.9456046841680497</v>
      </c>
      <c r="AW1717" s="1">
        <f t="shared" si="221"/>
        <v>1.3058384961177498</v>
      </c>
    </row>
    <row r="1718" spans="1:49" x14ac:dyDescent="0.2">
      <c r="A1718">
        <v>1716</v>
      </c>
      <c r="B1718" t="s">
        <v>36812</v>
      </c>
      <c r="C1718" t="s">
        <v>36811</v>
      </c>
      <c r="F1718" t="s">
        <v>36810</v>
      </c>
      <c r="G1718" t="s">
        <v>18</v>
      </c>
      <c r="H1718" t="s">
        <v>17</v>
      </c>
      <c r="I1718" t="s">
        <v>20165</v>
      </c>
      <c r="J1718" t="s">
        <v>36809</v>
      </c>
      <c r="K1718" t="s">
        <v>36808</v>
      </c>
      <c r="L1718" t="s">
        <v>36807</v>
      </c>
      <c r="M1718" t="s">
        <v>36806</v>
      </c>
      <c r="N1718">
        <v>6</v>
      </c>
      <c r="O1718" t="s">
        <v>36805</v>
      </c>
      <c r="P1718" t="s">
        <v>36804</v>
      </c>
      <c r="Q1718" t="s">
        <v>36803</v>
      </c>
      <c r="R1718" s="7">
        <v>42005</v>
      </c>
      <c r="S1718" s="8">
        <f t="shared" si="216"/>
        <v>2015</v>
      </c>
      <c r="T1718" s="8">
        <v>2015</v>
      </c>
      <c r="U1718" s="8">
        <f t="shared" si="217"/>
        <v>7</v>
      </c>
      <c r="V1718" s="7">
        <v>2015</v>
      </c>
      <c r="W1718" t="s">
        <v>1645</v>
      </c>
      <c r="X1718" s="2">
        <v>1.3280000000000001</v>
      </c>
      <c r="Y1718" s="6">
        <f t="shared" si="214"/>
        <v>3.5450201542937994E-2</v>
      </c>
      <c r="AA1718">
        <v>15361225</v>
      </c>
      <c r="AB1718">
        <v>18894</v>
      </c>
      <c r="AD1718" t="s">
        <v>7</v>
      </c>
      <c r="AE1718">
        <v>14</v>
      </c>
      <c r="AG1718">
        <v>7038182</v>
      </c>
      <c r="AH1718" t="s">
        <v>36802</v>
      </c>
      <c r="AI1718" t="s">
        <v>36801</v>
      </c>
      <c r="AJ1718" t="s">
        <v>36800</v>
      </c>
      <c r="AK1718" t="s">
        <v>36799</v>
      </c>
      <c r="AL1718">
        <v>23</v>
      </c>
      <c r="AM1718" s="5">
        <f t="shared" si="218"/>
        <v>3.2857142857142856</v>
      </c>
      <c r="AN1718" s="4">
        <f t="shared" si="215"/>
        <v>4.9764699518580618E-3</v>
      </c>
      <c r="AO1718" s="3"/>
      <c r="AP1718">
        <v>0</v>
      </c>
      <c r="AR1718" t="s">
        <v>62</v>
      </c>
      <c r="AT1718" s="2">
        <v>3.8340000000000001</v>
      </c>
      <c r="AU1718" s="1">
        <f t="shared" si="219"/>
        <v>2.6308082065614014</v>
      </c>
      <c r="AV1718" s="1">
        <f t="shared" si="220"/>
        <v>2.0213335747398027</v>
      </c>
      <c r="AW1718" s="1">
        <f t="shared" si="221"/>
        <v>1.4118589429182042</v>
      </c>
    </row>
    <row r="1719" spans="1:49" x14ac:dyDescent="0.2">
      <c r="A1719">
        <v>1717</v>
      </c>
      <c r="B1719" t="s">
        <v>36798</v>
      </c>
      <c r="C1719" t="s">
        <v>36797</v>
      </c>
      <c r="F1719" t="s">
        <v>36796</v>
      </c>
      <c r="G1719" t="s">
        <v>18</v>
      </c>
      <c r="H1719" t="s">
        <v>17</v>
      </c>
      <c r="I1719" t="s">
        <v>32740</v>
      </c>
      <c r="J1719" t="s">
        <v>36795</v>
      </c>
      <c r="K1719" t="s">
        <v>36794</v>
      </c>
      <c r="L1719" t="s">
        <v>1923</v>
      </c>
      <c r="M1719" t="s">
        <v>86</v>
      </c>
      <c r="N1719">
        <v>4</v>
      </c>
      <c r="O1719" t="s">
        <v>36793</v>
      </c>
      <c r="P1719" t="s">
        <v>36792</v>
      </c>
      <c r="Q1719" t="s">
        <v>36791</v>
      </c>
      <c r="R1719" s="7">
        <v>42005</v>
      </c>
      <c r="S1719" s="8">
        <f t="shared" si="216"/>
        <v>2015</v>
      </c>
      <c r="T1719" s="8">
        <v>2015</v>
      </c>
      <c r="U1719" s="8">
        <f t="shared" si="217"/>
        <v>7</v>
      </c>
      <c r="V1719" s="7">
        <v>2015</v>
      </c>
      <c r="W1719" t="s">
        <v>1645</v>
      </c>
      <c r="X1719" s="2">
        <v>1.3280000000000001</v>
      </c>
      <c r="Y1719" s="6">
        <f t="shared" si="214"/>
        <v>3.5450201542937994E-2</v>
      </c>
      <c r="AA1719">
        <v>15361225</v>
      </c>
      <c r="AB1719">
        <v>18894</v>
      </c>
      <c r="AD1719" t="s">
        <v>7</v>
      </c>
      <c r="AE1719">
        <v>14</v>
      </c>
      <c r="AG1719">
        <v>7031421</v>
      </c>
      <c r="AH1719" t="s">
        <v>36790</v>
      </c>
      <c r="AI1719" t="s">
        <v>36789</v>
      </c>
      <c r="AJ1719" t="s">
        <v>36788</v>
      </c>
      <c r="AK1719" t="s">
        <v>36787</v>
      </c>
      <c r="AL1719">
        <v>39</v>
      </c>
      <c r="AM1719" s="5">
        <f t="shared" si="218"/>
        <v>5.5714285714285712</v>
      </c>
      <c r="AN1719" s="4">
        <f t="shared" si="215"/>
        <v>8.4383620922810626E-3</v>
      </c>
      <c r="AO1719" s="3"/>
      <c r="AP1719">
        <v>0</v>
      </c>
      <c r="AQ1719" t="s">
        <v>295</v>
      </c>
      <c r="AR1719">
        <v>41404095</v>
      </c>
      <c r="AS1719" t="s">
        <v>294</v>
      </c>
      <c r="AT1719" s="2">
        <v>3.8340000000000001</v>
      </c>
      <c r="AU1719" s="1">
        <f t="shared" si="219"/>
        <v>2.7346649707740913</v>
      </c>
      <c r="AV1719" s="1">
        <f t="shared" si="220"/>
        <v>2.1944281817609528</v>
      </c>
      <c r="AW1719" s="1">
        <f t="shared" si="221"/>
        <v>1.6541913927478142</v>
      </c>
    </row>
    <row r="1720" spans="1:49" x14ac:dyDescent="0.2">
      <c r="A1720">
        <v>1718</v>
      </c>
      <c r="B1720" t="s">
        <v>36786</v>
      </c>
      <c r="C1720" t="s">
        <v>36785</v>
      </c>
      <c r="F1720" t="s">
        <v>36784</v>
      </c>
      <c r="G1720" t="s">
        <v>18</v>
      </c>
      <c r="H1720" t="s">
        <v>17</v>
      </c>
      <c r="I1720" t="s">
        <v>36783</v>
      </c>
      <c r="J1720">
        <v>60026487</v>
      </c>
      <c r="K1720" t="s">
        <v>36782</v>
      </c>
      <c r="L1720" t="s">
        <v>36781</v>
      </c>
      <c r="M1720" t="s">
        <v>1121</v>
      </c>
      <c r="N1720">
        <v>4</v>
      </c>
      <c r="O1720" t="s">
        <v>36780</v>
      </c>
      <c r="P1720" t="s">
        <v>36779</v>
      </c>
      <c r="Q1720" t="s">
        <v>36778</v>
      </c>
      <c r="R1720" s="7">
        <v>42005</v>
      </c>
      <c r="S1720" s="8">
        <f t="shared" si="216"/>
        <v>2015</v>
      </c>
      <c r="T1720" s="8">
        <v>2015</v>
      </c>
      <c r="U1720" s="8">
        <f t="shared" si="217"/>
        <v>7</v>
      </c>
      <c r="V1720" s="7">
        <v>2015</v>
      </c>
      <c r="W1720" t="s">
        <v>1645</v>
      </c>
      <c r="X1720" s="2">
        <v>1.3280000000000001</v>
      </c>
      <c r="Y1720" s="6">
        <f t="shared" si="214"/>
        <v>3.5450201542937994E-2</v>
      </c>
      <c r="AA1720">
        <v>15361225</v>
      </c>
      <c r="AB1720">
        <v>18894</v>
      </c>
      <c r="AD1720" t="s">
        <v>7</v>
      </c>
      <c r="AE1720">
        <v>14</v>
      </c>
      <c r="AG1720">
        <v>7031866</v>
      </c>
      <c r="AH1720" t="s">
        <v>36777</v>
      </c>
      <c r="AI1720" t="s">
        <v>36776</v>
      </c>
      <c r="AJ1720" t="s">
        <v>36775</v>
      </c>
      <c r="AK1720" t="s">
        <v>36774</v>
      </c>
      <c r="AL1720">
        <v>8</v>
      </c>
      <c r="AM1720" s="5">
        <f t="shared" si="218"/>
        <v>1.1428571428571428</v>
      </c>
      <c r="AN1720" s="4">
        <f t="shared" si="215"/>
        <v>1.7309460702114999E-3</v>
      </c>
      <c r="AO1720" s="3"/>
      <c r="AP1720">
        <v>0</v>
      </c>
      <c r="AQ1720" t="s">
        <v>1404</v>
      </c>
      <c r="AR1720">
        <v>25709030</v>
      </c>
      <c r="AS1720" t="s">
        <v>1403</v>
      </c>
      <c r="AT1720" s="2">
        <v>3.8340000000000001</v>
      </c>
      <c r="AU1720" s="1">
        <f t="shared" si="219"/>
        <v>2.5334424901120043</v>
      </c>
      <c r="AV1720" s="1">
        <f t="shared" si="220"/>
        <v>1.8590573806574746</v>
      </c>
      <c r="AW1720" s="1">
        <f t="shared" si="221"/>
        <v>1.1846722712029447</v>
      </c>
    </row>
    <row r="1721" spans="1:49" x14ac:dyDescent="0.2">
      <c r="A1721">
        <v>1719</v>
      </c>
      <c r="B1721" t="s">
        <v>36773</v>
      </c>
      <c r="C1721" t="s">
        <v>36772</v>
      </c>
      <c r="F1721" t="s">
        <v>36771</v>
      </c>
      <c r="G1721" t="s">
        <v>18</v>
      </c>
      <c r="H1721" t="s">
        <v>17</v>
      </c>
      <c r="I1721" t="s">
        <v>5631</v>
      </c>
      <c r="J1721">
        <v>60025578</v>
      </c>
      <c r="K1721" t="s">
        <v>445</v>
      </c>
      <c r="L1721" t="s">
        <v>444</v>
      </c>
      <c r="M1721" t="s">
        <v>102</v>
      </c>
      <c r="N1721">
        <v>5</v>
      </c>
      <c r="O1721" t="s">
        <v>36770</v>
      </c>
      <c r="P1721" t="s">
        <v>36769</v>
      </c>
      <c r="Q1721" t="s">
        <v>3119</v>
      </c>
      <c r="R1721" s="7">
        <v>42005</v>
      </c>
      <c r="S1721" s="8">
        <f t="shared" si="216"/>
        <v>2015</v>
      </c>
      <c r="T1721" s="8">
        <v>2015</v>
      </c>
      <c r="U1721" s="8">
        <f t="shared" si="217"/>
        <v>7</v>
      </c>
      <c r="V1721" s="7">
        <v>2015</v>
      </c>
      <c r="W1721" t="s">
        <v>1645</v>
      </c>
      <c r="X1721" s="2">
        <v>1.3280000000000001</v>
      </c>
      <c r="Y1721" s="6">
        <f t="shared" si="214"/>
        <v>3.5450201542937994E-2</v>
      </c>
      <c r="AA1721">
        <v>15361225</v>
      </c>
      <c r="AB1721">
        <v>18894</v>
      </c>
      <c r="AD1721" t="s">
        <v>7</v>
      </c>
      <c r="AE1721">
        <v>14</v>
      </c>
      <c r="AG1721">
        <v>7038205</v>
      </c>
      <c r="AH1721" t="s">
        <v>36768</v>
      </c>
      <c r="AI1721" t="s">
        <v>36767</v>
      </c>
      <c r="AJ1721" t="s">
        <v>36766</v>
      </c>
      <c r="AK1721" t="s">
        <v>36765</v>
      </c>
      <c r="AL1721">
        <v>57</v>
      </c>
      <c r="AM1721" s="5">
        <f t="shared" si="218"/>
        <v>8.1428571428571423</v>
      </c>
      <c r="AN1721" s="4">
        <f t="shared" si="215"/>
        <v>1.2332990750256937E-2</v>
      </c>
      <c r="AO1721" s="3"/>
      <c r="AP1721">
        <v>0</v>
      </c>
      <c r="AQ1721" t="s">
        <v>295</v>
      </c>
      <c r="AR1721">
        <v>61372001</v>
      </c>
      <c r="AS1721" t="s">
        <v>294</v>
      </c>
      <c r="AT1721" s="2">
        <v>3.8340000000000001</v>
      </c>
      <c r="AU1721" s="1">
        <f t="shared" si="219"/>
        <v>2.8515038305133675</v>
      </c>
      <c r="AV1721" s="1">
        <f t="shared" si="220"/>
        <v>2.3891596146597465</v>
      </c>
      <c r="AW1721" s="1">
        <f t="shared" si="221"/>
        <v>1.9268153988061254</v>
      </c>
    </row>
    <row r="1722" spans="1:49" x14ac:dyDescent="0.2">
      <c r="A1722">
        <v>1720</v>
      </c>
      <c r="B1722" t="s">
        <v>36764</v>
      </c>
      <c r="C1722" t="s">
        <v>36763</v>
      </c>
      <c r="F1722" t="s">
        <v>36762</v>
      </c>
      <c r="G1722" t="s">
        <v>18</v>
      </c>
      <c r="H1722" t="s">
        <v>17</v>
      </c>
      <c r="I1722" t="s">
        <v>36761</v>
      </c>
      <c r="J1722" t="s">
        <v>36760</v>
      </c>
      <c r="K1722" t="s">
        <v>36759</v>
      </c>
      <c r="L1722" t="s">
        <v>36758</v>
      </c>
      <c r="M1722" t="s">
        <v>698</v>
      </c>
      <c r="N1722">
        <v>4</v>
      </c>
      <c r="O1722" t="s">
        <v>36757</v>
      </c>
      <c r="P1722" t="s">
        <v>36756</v>
      </c>
      <c r="Q1722" t="s">
        <v>36755</v>
      </c>
      <c r="R1722" s="7">
        <v>42005</v>
      </c>
      <c r="S1722" s="8">
        <f t="shared" si="216"/>
        <v>2015</v>
      </c>
      <c r="T1722" s="8">
        <v>2015</v>
      </c>
      <c r="U1722" s="8">
        <f t="shared" si="217"/>
        <v>7</v>
      </c>
      <c r="V1722" s="7">
        <v>2015</v>
      </c>
      <c r="W1722" t="s">
        <v>1645</v>
      </c>
      <c r="X1722" s="2">
        <v>1.3280000000000001</v>
      </c>
      <c r="Y1722" s="6">
        <f t="shared" si="214"/>
        <v>3.5450201542937994E-2</v>
      </c>
      <c r="AA1722">
        <v>15361225</v>
      </c>
      <c r="AB1722">
        <v>18894</v>
      </c>
      <c r="AD1722" t="s">
        <v>7</v>
      </c>
      <c r="AE1722">
        <v>14</v>
      </c>
      <c r="AG1722">
        <v>7035004</v>
      </c>
      <c r="AH1722" t="s">
        <v>36754</v>
      </c>
      <c r="AI1722" t="s">
        <v>36753</v>
      </c>
      <c r="AJ1722" t="s">
        <v>36752</v>
      </c>
      <c r="AK1722" t="s">
        <v>36751</v>
      </c>
      <c r="AL1722">
        <v>9</v>
      </c>
      <c r="AM1722" s="5">
        <f t="shared" si="218"/>
        <v>1.2857142857142858</v>
      </c>
      <c r="AN1722" s="4">
        <f t="shared" si="215"/>
        <v>1.9473143289879377E-3</v>
      </c>
      <c r="AO1722" s="3"/>
      <c r="AP1722">
        <v>0</v>
      </c>
      <c r="AR1722" t="s">
        <v>62</v>
      </c>
      <c r="AT1722" s="2">
        <v>3.8340000000000001</v>
      </c>
      <c r="AU1722" s="1">
        <f t="shared" si="219"/>
        <v>2.5399335378752976</v>
      </c>
      <c r="AV1722" s="1">
        <f t="shared" si="220"/>
        <v>1.8698757935962966</v>
      </c>
      <c r="AW1722" s="1">
        <f t="shared" si="221"/>
        <v>1.1998180493172954</v>
      </c>
    </row>
    <row r="1723" spans="1:49" x14ac:dyDescent="0.2">
      <c r="A1723">
        <v>1721</v>
      </c>
      <c r="B1723" t="s">
        <v>36750</v>
      </c>
      <c r="C1723" t="s">
        <v>36749</v>
      </c>
      <c r="F1723" t="s">
        <v>36748</v>
      </c>
      <c r="G1723" t="s">
        <v>18</v>
      </c>
      <c r="H1723" t="s">
        <v>17</v>
      </c>
      <c r="I1723" t="s">
        <v>24862</v>
      </c>
      <c r="J1723">
        <v>60088583</v>
      </c>
      <c r="K1723" t="s">
        <v>7802</v>
      </c>
      <c r="L1723" t="s">
        <v>1461</v>
      </c>
      <c r="M1723" t="s">
        <v>102</v>
      </c>
      <c r="N1723">
        <v>3</v>
      </c>
      <c r="O1723" t="s">
        <v>36747</v>
      </c>
      <c r="P1723" t="s">
        <v>36746</v>
      </c>
      <c r="Q1723" t="s">
        <v>18298</v>
      </c>
      <c r="R1723" s="7">
        <v>42005</v>
      </c>
      <c r="S1723" s="8">
        <f t="shared" si="216"/>
        <v>2015</v>
      </c>
      <c r="T1723" s="8">
        <v>2015</v>
      </c>
      <c r="U1723" s="8">
        <f t="shared" si="217"/>
        <v>7</v>
      </c>
      <c r="V1723" s="7">
        <v>2015</v>
      </c>
      <c r="W1723" t="s">
        <v>1645</v>
      </c>
      <c r="X1723" s="2">
        <v>1.3280000000000001</v>
      </c>
      <c r="Y1723" s="6">
        <f t="shared" si="214"/>
        <v>3.5450201542937994E-2</v>
      </c>
      <c r="AA1723">
        <v>15361225</v>
      </c>
      <c r="AB1723">
        <v>18894</v>
      </c>
      <c r="AD1723" t="s">
        <v>7</v>
      </c>
      <c r="AE1723">
        <v>14</v>
      </c>
      <c r="AG1723">
        <v>7029081</v>
      </c>
      <c r="AH1723" t="s">
        <v>36745</v>
      </c>
      <c r="AI1723" t="s">
        <v>36744</v>
      </c>
      <c r="AJ1723" t="s">
        <v>36743</v>
      </c>
      <c r="AK1723" t="s">
        <v>36742</v>
      </c>
      <c r="AL1723">
        <v>14</v>
      </c>
      <c r="AM1723" s="5">
        <f t="shared" si="218"/>
        <v>2</v>
      </c>
      <c r="AN1723" s="4">
        <f t="shared" si="215"/>
        <v>3.0291556228701248E-3</v>
      </c>
      <c r="AO1723" s="3"/>
      <c r="AP1723">
        <v>0</v>
      </c>
      <c r="AR1723" t="s">
        <v>62</v>
      </c>
      <c r="AT1723" s="2">
        <v>3.8340000000000001</v>
      </c>
      <c r="AU1723" s="1">
        <f t="shared" si="219"/>
        <v>2.5723887766917635</v>
      </c>
      <c r="AV1723" s="1">
        <f t="shared" si="220"/>
        <v>1.9239678582904058</v>
      </c>
      <c r="AW1723" s="1">
        <f t="shared" si="221"/>
        <v>1.2755469398890484</v>
      </c>
    </row>
    <row r="1724" spans="1:49" x14ac:dyDescent="0.2">
      <c r="A1724">
        <v>1722</v>
      </c>
      <c r="B1724" t="s">
        <v>36741</v>
      </c>
      <c r="C1724" t="s">
        <v>36740</v>
      </c>
      <c r="F1724" t="s">
        <v>36739</v>
      </c>
      <c r="G1724" t="s">
        <v>18</v>
      </c>
      <c r="H1724" t="s">
        <v>17</v>
      </c>
      <c r="I1724" t="s">
        <v>36738</v>
      </c>
      <c r="J1724">
        <v>60002222</v>
      </c>
      <c r="K1724" t="s">
        <v>32544</v>
      </c>
      <c r="L1724" t="s">
        <v>32543</v>
      </c>
      <c r="M1724" t="s">
        <v>102</v>
      </c>
      <c r="N1724">
        <v>4</v>
      </c>
      <c r="O1724" t="s">
        <v>36737</v>
      </c>
      <c r="P1724" t="s">
        <v>36736</v>
      </c>
      <c r="Q1724" t="s">
        <v>36735</v>
      </c>
      <c r="R1724" s="7">
        <v>42005</v>
      </c>
      <c r="S1724" s="8">
        <f t="shared" si="216"/>
        <v>2015</v>
      </c>
      <c r="T1724" s="8">
        <v>2015</v>
      </c>
      <c r="U1724" s="8">
        <f t="shared" si="217"/>
        <v>7</v>
      </c>
      <c r="V1724" s="7">
        <v>2015</v>
      </c>
      <c r="W1724" t="s">
        <v>3643</v>
      </c>
      <c r="X1724" s="2">
        <v>0.28199999999999997</v>
      </c>
      <c r="Y1724" s="6">
        <f t="shared" si="214"/>
        <v>7.527828942099783E-3</v>
      </c>
      <c r="AA1724">
        <v>16875869</v>
      </c>
      <c r="AB1724">
        <v>19700186861</v>
      </c>
      <c r="AC1724">
        <v>16875877</v>
      </c>
      <c r="AD1724" t="s">
        <v>7</v>
      </c>
      <c r="AE1724">
        <v>2015</v>
      </c>
      <c r="AG1724">
        <v>952137</v>
      </c>
      <c r="AI1724" t="s">
        <v>36734</v>
      </c>
      <c r="AK1724" t="s">
        <v>36733</v>
      </c>
      <c r="AL1724">
        <v>3</v>
      </c>
      <c r="AM1724" s="5">
        <f t="shared" si="218"/>
        <v>0.42857142857142855</v>
      </c>
      <c r="AN1724" s="4">
        <f t="shared" si="215"/>
        <v>6.4910477632931242E-4</v>
      </c>
      <c r="AO1724" s="3"/>
      <c r="AP1724">
        <v>1</v>
      </c>
      <c r="AR1724" t="s">
        <v>62</v>
      </c>
      <c r="AT1724" s="2">
        <v>1.1739999999999999</v>
      </c>
      <c r="AU1724" s="1">
        <f t="shared" si="219"/>
        <v>0.54642116923686412</v>
      </c>
      <c r="AV1724" s="1">
        <f t="shared" si="220"/>
        <v>0.40884668592145473</v>
      </c>
      <c r="AW1724" s="1">
        <f t="shared" si="221"/>
        <v>0.27127220260604534</v>
      </c>
    </row>
    <row r="1725" spans="1:49" x14ac:dyDescent="0.2">
      <c r="A1725">
        <v>1723</v>
      </c>
      <c r="B1725" t="s">
        <v>36732</v>
      </c>
      <c r="F1725" t="s">
        <v>36731</v>
      </c>
      <c r="G1725" t="s">
        <v>18</v>
      </c>
      <c r="H1725" t="s">
        <v>17</v>
      </c>
      <c r="I1725" t="s">
        <v>36730</v>
      </c>
      <c r="J1725" t="s">
        <v>36724</v>
      </c>
      <c r="K1725" t="s">
        <v>36729</v>
      </c>
      <c r="L1725" t="s">
        <v>36728</v>
      </c>
      <c r="M1725" t="s">
        <v>36727</v>
      </c>
      <c r="N1725">
        <v>2</v>
      </c>
      <c r="O1725" t="s">
        <v>36726</v>
      </c>
      <c r="P1725" t="s">
        <v>36725</v>
      </c>
      <c r="Q1725" t="s">
        <v>36724</v>
      </c>
      <c r="R1725" s="7">
        <v>42005</v>
      </c>
      <c r="S1725" s="8">
        <f t="shared" si="216"/>
        <v>2015</v>
      </c>
      <c r="T1725" s="8">
        <v>2015</v>
      </c>
      <c r="U1725" s="8">
        <f t="shared" si="217"/>
        <v>7</v>
      </c>
      <c r="V1725" s="7">
        <v>2015</v>
      </c>
      <c r="W1725" t="s">
        <v>36723</v>
      </c>
      <c r="X1725" s="2">
        <v>0.29899999999999999</v>
      </c>
      <c r="Y1725" s="6">
        <f t="shared" si="214"/>
        <v>7.9816342329355871E-3</v>
      </c>
      <c r="AA1725">
        <v>10263098</v>
      </c>
      <c r="AB1725">
        <v>24196</v>
      </c>
      <c r="AC1725">
        <v>23453605</v>
      </c>
      <c r="AD1725" t="s">
        <v>7</v>
      </c>
      <c r="AE1725">
        <v>22</v>
      </c>
      <c r="AF1725">
        <v>6</v>
      </c>
      <c r="AH1725" t="s">
        <v>36722</v>
      </c>
      <c r="AI1725" t="s">
        <v>36721</v>
      </c>
      <c r="AJ1725" t="s">
        <v>36720</v>
      </c>
      <c r="AK1725" t="s">
        <v>36719</v>
      </c>
      <c r="AL1725">
        <v>8</v>
      </c>
      <c r="AM1725" s="5">
        <f t="shared" si="218"/>
        <v>1.1428571428571428</v>
      </c>
      <c r="AN1725" s="4">
        <f t="shared" si="215"/>
        <v>1.7309460702114999E-3</v>
      </c>
      <c r="AO1725" s="3"/>
      <c r="AP1725">
        <v>0</v>
      </c>
      <c r="AR1725" t="s">
        <v>62</v>
      </c>
      <c r="AT1725" s="2">
        <v>1.4350000000000001</v>
      </c>
      <c r="AU1725" s="1">
        <f t="shared" si="219"/>
        <v>0.61064277841183601</v>
      </c>
      <c r="AV1725" s="1">
        <f t="shared" si="220"/>
        <v>0.48562901515735435</v>
      </c>
      <c r="AW1725" s="1">
        <f t="shared" si="221"/>
        <v>0.36061525190287258</v>
      </c>
    </row>
    <row r="1726" spans="1:49" x14ac:dyDescent="0.2">
      <c r="A1726">
        <v>1724</v>
      </c>
      <c r="B1726" t="s">
        <v>36718</v>
      </c>
      <c r="F1726" t="s">
        <v>36717</v>
      </c>
      <c r="G1726" t="s">
        <v>18</v>
      </c>
      <c r="H1726" t="s">
        <v>17</v>
      </c>
      <c r="I1726" t="s">
        <v>36700</v>
      </c>
      <c r="J1726" t="s">
        <v>36699</v>
      </c>
      <c r="K1726" t="s">
        <v>36698</v>
      </c>
      <c r="L1726" t="s">
        <v>36697</v>
      </c>
      <c r="M1726" t="s">
        <v>427</v>
      </c>
      <c r="N1726">
        <v>2</v>
      </c>
      <c r="O1726" t="s">
        <v>36696</v>
      </c>
      <c r="P1726" t="s">
        <v>36695</v>
      </c>
      <c r="Q1726" t="s">
        <v>36694</v>
      </c>
      <c r="R1726" s="7">
        <v>42005</v>
      </c>
      <c r="S1726" s="8">
        <f t="shared" si="216"/>
        <v>2015</v>
      </c>
      <c r="T1726" s="8">
        <v>2015</v>
      </c>
      <c r="U1726" s="8">
        <f t="shared" si="217"/>
        <v>7</v>
      </c>
      <c r="V1726" s="7">
        <v>2015</v>
      </c>
      <c r="W1726" t="s">
        <v>36684</v>
      </c>
      <c r="X1726" s="2">
        <v>0.11</v>
      </c>
      <c r="Y1726" s="6">
        <f t="shared" si="214"/>
        <v>2.9363871759963698E-3</v>
      </c>
      <c r="AA1726">
        <v>13493205</v>
      </c>
      <c r="AB1726">
        <v>72149</v>
      </c>
      <c r="AD1726" t="s">
        <v>7</v>
      </c>
      <c r="AE1726">
        <v>62</v>
      </c>
      <c r="AF1726">
        <v>1</v>
      </c>
      <c r="AH1726" t="s">
        <v>36716</v>
      </c>
      <c r="AI1726" t="s">
        <v>36715</v>
      </c>
      <c r="AK1726" t="s">
        <v>36714</v>
      </c>
      <c r="AL1726">
        <v>0</v>
      </c>
      <c r="AM1726" s="5">
        <f t="shared" si="218"/>
        <v>0</v>
      </c>
      <c r="AN1726" s="4">
        <f t="shared" si="215"/>
        <v>0</v>
      </c>
      <c r="AO1726" s="3"/>
      <c r="AP1726">
        <v>0</v>
      </c>
      <c r="AR1726" t="s">
        <v>62</v>
      </c>
      <c r="AT1726" s="2" t="s">
        <v>61</v>
      </c>
      <c r="AU1726" s="1">
        <f t="shared" si="219"/>
        <v>0.20554710231974588</v>
      </c>
      <c r="AV1726" s="1">
        <f t="shared" si="220"/>
        <v>0.1468193587998185</v>
      </c>
      <c r="AW1726" s="1">
        <f t="shared" si="221"/>
        <v>8.8091615279891095E-2</v>
      </c>
    </row>
    <row r="1727" spans="1:49" x14ac:dyDescent="0.2">
      <c r="A1727">
        <v>1725</v>
      </c>
      <c r="B1727" t="s">
        <v>36713</v>
      </c>
      <c r="F1727" t="s">
        <v>36712</v>
      </c>
      <c r="G1727" t="s">
        <v>18</v>
      </c>
      <c r="H1727" t="s">
        <v>17</v>
      </c>
      <c r="I1727" t="s">
        <v>36711</v>
      </c>
      <c r="J1727" t="s">
        <v>36706</v>
      </c>
      <c r="K1727" t="s">
        <v>36710</v>
      </c>
      <c r="L1727" t="s">
        <v>36709</v>
      </c>
      <c r="M1727" t="s">
        <v>427</v>
      </c>
      <c r="N1727">
        <v>2</v>
      </c>
      <c r="O1727" t="s">
        <v>36708</v>
      </c>
      <c r="P1727" t="s">
        <v>36707</v>
      </c>
      <c r="Q1727" t="s">
        <v>36706</v>
      </c>
      <c r="R1727" s="7">
        <v>42005</v>
      </c>
      <c r="S1727" s="8">
        <f t="shared" si="216"/>
        <v>2015</v>
      </c>
      <c r="T1727" s="8">
        <v>2015</v>
      </c>
      <c r="U1727" s="8">
        <f t="shared" si="217"/>
        <v>7</v>
      </c>
      <c r="V1727" s="7">
        <v>2015</v>
      </c>
      <c r="W1727" t="s">
        <v>36684</v>
      </c>
      <c r="X1727" s="2">
        <v>0.11</v>
      </c>
      <c r="Y1727" s="6">
        <f t="shared" si="214"/>
        <v>2.9363871759963698E-3</v>
      </c>
      <c r="AA1727">
        <v>13493205</v>
      </c>
      <c r="AB1727">
        <v>72149</v>
      </c>
      <c r="AD1727" t="s">
        <v>7</v>
      </c>
      <c r="AE1727">
        <v>62</v>
      </c>
      <c r="AF1727">
        <v>1</v>
      </c>
      <c r="AH1727" t="s">
        <v>36705</v>
      </c>
      <c r="AI1727" t="s">
        <v>36704</v>
      </c>
      <c r="AK1727" t="s">
        <v>36703</v>
      </c>
      <c r="AL1727">
        <v>1</v>
      </c>
      <c r="AM1727" s="5">
        <f t="shared" si="218"/>
        <v>0.14285714285714285</v>
      </c>
      <c r="AN1727" s="4">
        <f t="shared" si="215"/>
        <v>2.1636825877643749E-4</v>
      </c>
      <c r="AO1727" s="3"/>
      <c r="AP1727">
        <v>0</v>
      </c>
      <c r="AR1727" t="s">
        <v>62</v>
      </c>
      <c r="AT1727" s="2" t="s">
        <v>61</v>
      </c>
      <c r="AU1727" s="1">
        <f t="shared" si="219"/>
        <v>0.212038150083039</v>
      </c>
      <c r="AV1727" s="1">
        <f t="shared" si="220"/>
        <v>0.15763777173864035</v>
      </c>
      <c r="AW1727" s="1">
        <f t="shared" si="221"/>
        <v>0.10323739339424172</v>
      </c>
    </row>
    <row r="1728" spans="1:49" x14ac:dyDescent="0.2">
      <c r="A1728">
        <v>1726</v>
      </c>
      <c r="B1728" t="s">
        <v>36702</v>
      </c>
      <c r="F1728" t="s">
        <v>36701</v>
      </c>
      <c r="G1728" t="s">
        <v>18</v>
      </c>
      <c r="H1728" t="s">
        <v>17</v>
      </c>
      <c r="I1728" t="s">
        <v>36700</v>
      </c>
      <c r="J1728" t="s">
        <v>36699</v>
      </c>
      <c r="K1728" t="s">
        <v>36698</v>
      </c>
      <c r="L1728" t="s">
        <v>36697</v>
      </c>
      <c r="M1728" t="s">
        <v>427</v>
      </c>
      <c r="N1728">
        <v>2</v>
      </c>
      <c r="O1728" t="s">
        <v>36696</v>
      </c>
      <c r="P1728" t="s">
        <v>36695</v>
      </c>
      <c r="Q1728" t="s">
        <v>36694</v>
      </c>
      <c r="R1728" s="7">
        <v>42005</v>
      </c>
      <c r="S1728" s="8">
        <f t="shared" si="216"/>
        <v>2015</v>
      </c>
      <c r="T1728" s="8">
        <v>2015</v>
      </c>
      <c r="U1728" s="8">
        <f t="shared" si="217"/>
        <v>7</v>
      </c>
      <c r="V1728" s="7">
        <v>2015</v>
      </c>
      <c r="W1728" t="s">
        <v>36684</v>
      </c>
      <c r="X1728" s="2">
        <v>0.11</v>
      </c>
      <c r="Y1728" s="6">
        <f t="shared" si="214"/>
        <v>2.9363871759963698E-3</v>
      </c>
      <c r="AA1728">
        <v>13493205</v>
      </c>
      <c r="AB1728">
        <v>72149</v>
      </c>
      <c r="AD1728" t="s">
        <v>7</v>
      </c>
      <c r="AE1728">
        <v>62</v>
      </c>
      <c r="AF1728">
        <v>1</v>
      </c>
      <c r="AH1728" t="s">
        <v>36693</v>
      </c>
      <c r="AI1728" t="s">
        <v>36692</v>
      </c>
      <c r="AK1728" t="s">
        <v>36691</v>
      </c>
      <c r="AL1728">
        <v>0</v>
      </c>
      <c r="AM1728" s="5">
        <f t="shared" si="218"/>
        <v>0</v>
      </c>
      <c r="AN1728" s="4">
        <f t="shared" si="215"/>
        <v>0</v>
      </c>
      <c r="AO1728" s="3"/>
      <c r="AP1728">
        <v>0</v>
      </c>
      <c r="AR1728" t="s">
        <v>62</v>
      </c>
      <c r="AT1728" s="2" t="s">
        <v>61</v>
      </c>
      <c r="AU1728" s="1">
        <f t="shared" si="219"/>
        <v>0.20554710231974588</v>
      </c>
      <c r="AV1728" s="1">
        <f t="shared" si="220"/>
        <v>0.1468193587998185</v>
      </c>
      <c r="AW1728" s="1">
        <f t="shared" si="221"/>
        <v>8.8091615279891095E-2</v>
      </c>
    </row>
    <row r="1729" spans="1:49" x14ac:dyDescent="0.2">
      <c r="A1729">
        <v>1727</v>
      </c>
      <c r="B1729" t="s">
        <v>36690</v>
      </c>
      <c r="F1729" t="s">
        <v>36689</v>
      </c>
      <c r="G1729" t="s">
        <v>18</v>
      </c>
      <c r="H1729" t="s">
        <v>17</v>
      </c>
      <c r="I1729" t="s">
        <v>36688</v>
      </c>
      <c r="J1729">
        <v>101735642</v>
      </c>
      <c r="K1729" t="s">
        <v>36687</v>
      </c>
      <c r="L1729" t="s">
        <v>36686</v>
      </c>
      <c r="M1729" t="s">
        <v>1121</v>
      </c>
      <c r="N1729">
        <v>1</v>
      </c>
      <c r="O1729" t="s">
        <v>36685</v>
      </c>
      <c r="P1729">
        <v>56059817100</v>
      </c>
      <c r="Q1729">
        <v>101735642</v>
      </c>
      <c r="R1729" s="7">
        <v>42005</v>
      </c>
      <c r="S1729" s="8">
        <f t="shared" si="216"/>
        <v>2015</v>
      </c>
      <c r="T1729" s="8">
        <v>2015</v>
      </c>
      <c r="U1729" s="8">
        <f t="shared" si="217"/>
        <v>7</v>
      </c>
      <c r="V1729" s="7">
        <v>2015</v>
      </c>
      <c r="W1729" t="s">
        <v>36684</v>
      </c>
      <c r="X1729" s="2">
        <v>0.11</v>
      </c>
      <c r="Y1729" s="6">
        <f t="shared" si="214"/>
        <v>2.9363871759963698E-3</v>
      </c>
      <c r="AA1729">
        <v>13493205</v>
      </c>
      <c r="AB1729">
        <v>72149</v>
      </c>
      <c r="AD1729" t="s">
        <v>7</v>
      </c>
      <c r="AE1729">
        <v>62</v>
      </c>
      <c r="AF1729">
        <v>1</v>
      </c>
      <c r="AH1729" t="s">
        <v>33489</v>
      </c>
      <c r="AI1729" t="s">
        <v>36683</v>
      </c>
      <c r="AK1729" t="s">
        <v>36682</v>
      </c>
      <c r="AL1729">
        <v>0</v>
      </c>
      <c r="AM1729" s="5">
        <f t="shared" si="218"/>
        <v>0</v>
      </c>
      <c r="AN1729" s="4">
        <f t="shared" si="215"/>
        <v>0</v>
      </c>
      <c r="AO1729" s="3"/>
      <c r="AP1729">
        <v>0</v>
      </c>
      <c r="AR1729" t="s">
        <v>62</v>
      </c>
      <c r="AT1729" s="2" t="s">
        <v>61</v>
      </c>
      <c r="AU1729" s="1">
        <f t="shared" si="219"/>
        <v>0.20554710231974588</v>
      </c>
      <c r="AV1729" s="1">
        <f t="shared" si="220"/>
        <v>0.1468193587998185</v>
      </c>
      <c r="AW1729" s="1">
        <f t="shared" si="221"/>
        <v>8.8091615279891095E-2</v>
      </c>
    </row>
    <row r="1730" spans="1:49" x14ac:dyDescent="0.2">
      <c r="A1730">
        <v>1728</v>
      </c>
      <c r="B1730" t="s">
        <v>36681</v>
      </c>
      <c r="C1730" t="s">
        <v>36680</v>
      </c>
      <c r="E1730">
        <v>26698749</v>
      </c>
      <c r="F1730" t="s">
        <v>36679</v>
      </c>
      <c r="G1730" t="s">
        <v>18</v>
      </c>
      <c r="H1730" t="s">
        <v>17</v>
      </c>
      <c r="I1730" t="s">
        <v>5161</v>
      </c>
      <c r="J1730" t="s">
        <v>36678</v>
      </c>
      <c r="K1730" t="s">
        <v>36677</v>
      </c>
      <c r="L1730" t="s">
        <v>36676</v>
      </c>
      <c r="M1730" t="s">
        <v>36675</v>
      </c>
      <c r="N1730">
        <v>8</v>
      </c>
      <c r="O1730" t="s">
        <v>36674</v>
      </c>
      <c r="P1730" t="s">
        <v>36673</v>
      </c>
      <c r="Q1730" t="s">
        <v>36672</v>
      </c>
      <c r="R1730" s="7">
        <v>42005</v>
      </c>
      <c r="S1730" s="8">
        <f t="shared" si="216"/>
        <v>2015</v>
      </c>
      <c r="T1730" s="8">
        <v>2015</v>
      </c>
      <c r="U1730" s="8">
        <f t="shared" si="217"/>
        <v>7</v>
      </c>
      <c r="V1730" s="7">
        <v>2015</v>
      </c>
      <c r="W1730" t="s">
        <v>4891</v>
      </c>
      <c r="X1730" s="2">
        <v>1.3939999999999999</v>
      </c>
      <c r="Y1730" s="6">
        <f t="shared" si="214"/>
        <v>3.721203384853581E-2</v>
      </c>
      <c r="AB1730">
        <v>12862</v>
      </c>
      <c r="AC1730">
        <v>10944087</v>
      </c>
      <c r="AD1730" t="s">
        <v>7</v>
      </c>
      <c r="AE1730">
        <v>23</v>
      </c>
      <c r="AF1730">
        <v>24</v>
      </c>
      <c r="AH1730" t="s">
        <v>36671</v>
      </c>
      <c r="AI1730" t="s">
        <v>36670</v>
      </c>
      <c r="AK1730" t="s">
        <v>36669</v>
      </c>
      <c r="AL1730">
        <v>37</v>
      </c>
      <c r="AM1730" s="5">
        <f t="shared" si="218"/>
        <v>5.2857142857142856</v>
      </c>
      <c r="AN1730" s="4">
        <f t="shared" si="215"/>
        <v>8.0056255747281875E-3</v>
      </c>
      <c r="AO1730" s="3"/>
      <c r="AP1730">
        <v>1</v>
      </c>
      <c r="AR1730" t="s">
        <v>62</v>
      </c>
      <c r="AT1730" s="2">
        <v>3.8940000000000001</v>
      </c>
      <c r="AU1730" s="1">
        <f t="shared" si="219"/>
        <v>2.8450111366393522</v>
      </c>
      <c r="AV1730" s="1">
        <f t="shared" si="220"/>
        <v>2.2608829711632001</v>
      </c>
      <c r="AW1730" s="1">
        <f t="shared" si="221"/>
        <v>1.6767548056870474</v>
      </c>
    </row>
    <row r="1731" spans="1:49" x14ac:dyDescent="0.2">
      <c r="A1731">
        <v>1729</v>
      </c>
      <c r="B1731" t="s">
        <v>36668</v>
      </c>
      <c r="C1731" t="s">
        <v>36667</v>
      </c>
      <c r="F1731" t="s">
        <v>36666</v>
      </c>
      <c r="G1731" t="s">
        <v>18</v>
      </c>
      <c r="H1731" t="s">
        <v>17</v>
      </c>
      <c r="I1731" t="s">
        <v>19885</v>
      </c>
      <c r="J1731" t="s">
        <v>36665</v>
      </c>
      <c r="K1731" t="s">
        <v>36664</v>
      </c>
      <c r="L1731" t="s">
        <v>36663</v>
      </c>
      <c r="M1731" t="s">
        <v>22637</v>
      </c>
      <c r="N1731">
        <v>5</v>
      </c>
      <c r="O1731" t="s">
        <v>36662</v>
      </c>
      <c r="P1731" t="s">
        <v>36661</v>
      </c>
      <c r="Q1731" t="s">
        <v>36660</v>
      </c>
      <c r="R1731" s="7">
        <v>42005</v>
      </c>
      <c r="S1731" s="8">
        <f t="shared" si="216"/>
        <v>2015</v>
      </c>
      <c r="T1731" s="8">
        <v>2015</v>
      </c>
      <c r="U1731" s="8">
        <f t="shared" si="217"/>
        <v>7</v>
      </c>
      <c r="V1731" s="7">
        <v>2015</v>
      </c>
      <c r="W1731" t="s">
        <v>36659</v>
      </c>
      <c r="X1731" s="2">
        <v>0.35</v>
      </c>
      <c r="Y1731" s="6">
        <f t="shared" ref="Y1731:Y1794" si="222">(X1731-$Z$3)/($Z$2-$Z$3)</f>
        <v>9.3430501054429932E-3</v>
      </c>
      <c r="AA1731">
        <v>2397528</v>
      </c>
      <c r="AB1731">
        <v>13427</v>
      </c>
      <c r="AD1731" t="s">
        <v>7</v>
      </c>
      <c r="AE1731">
        <v>63</v>
      </c>
      <c r="AF1731">
        <v>4</v>
      </c>
      <c r="AH1731" t="s">
        <v>36658</v>
      </c>
      <c r="AI1731" t="s">
        <v>36657</v>
      </c>
      <c r="AJ1731" t="s">
        <v>36656</v>
      </c>
      <c r="AK1731" t="s">
        <v>36655</v>
      </c>
      <c r="AL1731">
        <v>0</v>
      </c>
      <c r="AM1731" s="5">
        <f t="shared" si="218"/>
        <v>0</v>
      </c>
      <c r="AN1731" s="4">
        <f t="shared" ref="AN1731:AN1794" si="223">(AM1731-$AO$3)/($AO$2-$AO$3)</f>
        <v>0</v>
      </c>
      <c r="AO1731" s="3"/>
      <c r="AP1731">
        <v>1</v>
      </c>
      <c r="AR1731" t="s">
        <v>62</v>
      </c>
      <c r="AT1731" s="2" t="s">
        <v>61</v>
      </c>
      <c r="AU1731" s="1">
        <f t="shared" si="219"/>
        <v>0.6540135073810095</v>
      </c>
      <c r="AV1731" s="1">
        <f t="shared" si="220"/>
        <v>0.46715250527214969</v>
      </c>
      <c r="AW1731" s="1">
        <f t="shared" si="221"/>
        <v>0.28029150316328977</v>
      </c>
    </row>
    <row r="1732" spans="1:49" x14ac:dyDescent="0.2">
      <c r="A1732">
        <v>1730</v>
      </c>
      <c r="B1732" t="s">
        <v>36654</v>
      </c>
      <c r="C1732" t="s">
        <v>36653</v>
      </c>
      <c r="D1732" t="s">
        <v>36652</v>
      </c>
      <c r="E1732">
        <v>26616109</v>
      </c>
      <c r="F1732" t="s">
        <v>36651</v>
      </c>
      <c r="G1732" t="s">
        <v>18</v>
      </c>
      <c r="H1732" t="s">
        <v>17</v>
      </c>
      <c r="I1732" t="s">
        <v>36650</v>
      </c>
      <c r="N1732">
        <v>6</v>
      </c>
      <c r="O1732" t="s">
        <v>36649</v>
      </c>
      <c r="P1732" t="s">
        <v>36648</v>
      </c>
      <c r="Q1732" t="s">
        <v>36647</v>
      </c>
      <c r="R1732" s="7">
        <v>42005</v>
      </c>
      <c r="S1732" s="8">
        <f t="shared" si="216"/>
        <v>2015</v>
      </c>
      <c r="T1732" s="8">
        <v>2015</v>
      </c>
      <c r="U1732" s="8">
        <f t="shared" si="217"/>
        <v>7</v>
      </c>
      <c r="V1732" s="7">
        <v>2015</v>
      </c>
      <c r="W1732" t="s">
        <v>36646</v>
      </c>
      <c r="X1732" s="2">
        <v>0.49299999999999999</v>
      </c>
      <c r="Y1732" s="6">
        <f t="shared" si="222"/>
        <v>1.3160353434238275E-2</v>
      </c>
      <c r="AA1732">
        <v>113840</v>
      </c>
      <c r="AB1732">
        <v>21062</v>
      </c>
      <c r="AC1732">
        <v>15356337</v>
      </c>
      <c r="AD1732" t="s">
        <v>7</v>
      </c>
      <c r="AE1732">
        <v>52</v>
      </c>
      <c r="AF1732">
        <v>11</v>
      </c>
      <c r="AH1732" t="s">
        <v>36645</v>
      </c>
      <c r="AL1732">
        <v>13</v>
      </c>
      <c r="AM1732" s="5">
        <f t="shared" si="218"/>
        <v>1.8571428571428572</v>
      </c>
      <c r="AN1732" s="4">
        <f t="shared" si="223"/>
        <v>2.8127873640936877E-3</v>
      </c>
      <c r="AO1732" s="3"/>
      <c r="AP1732">
        <v>1</v>
      </c>
      <c r="AQ1732" t="s">
        <v>1161</v>
      </c>
      <c r="AR1732" t="s">
        <v>36644</v>
      </c>
      <c r="AS1732" t="s">
        <v>1159</v>
      </c>
      <c r="AT1732" s="2">
        <v>1.909</v>
      </c>
      <c r="AU1732" s="1">
        <f t="shared" si="219"/>
        <v>1.0056083613194897</v>
      </c>
      <c r="AV1732" s="1">
        <f t="shared" si="220"/>
        <v>0.7986570399165982</v>
      </c>
      <c r="AW1732" s="1">
        <f t="shared" si="221"/>
        <v>0.59170571851370635</v>
      </c>
    </row>
    <row r="1733" spans="1:49" x14ac:dyDescent="0.2">
      <c r="A1733">
        <v>1731</v>
      </c>
      <c r="B1733" t="s">
        <v>36643</v>
      </c>
      <c r="C1733" t="s">
        <v>36642</v>
      </c>
      <c r="F1733" t="s">
        <v>36641</v>
      </c>
      <c r="G1733" t="s">
        <v>18</v>
      </c>
      <c r="H1733" t="s">
        <v>17</v>
      </c>
      <c r="I1733" t="s">
        <v>36640</v>
      </c>
      <c r="J1733" t="s">
        <v>36639</v>
      </c>
      <c r="K1733" t="s">
        <v>36638</v>
      </c>
      <c r="L1733" t="s">
        <v>36637</v>
      </c>
      <c r="M1733" t="s">
        <v>2191</v>
      </c>
      <c r="N1733">
        <v>6</v>
      </c>
      <c r="O1733" t="s">
        <v>36636</v>
      </c>
      <c r="P1733" t="s">
        <v>36635</v>
      </c>
      <c r="Q1733" t="s">
        <v>36634</v>
      </c>
      <c r="R1733" s="7">
        <v>42005</v>
      </c>
      <c r="S1733" s="8">
        <f t="shared" si="216"/>
        <v>2015</v>
      </c>
      <c r="T1733" s="8">
        <v>2015</v>
      </c>
      <c r="U1733" s="8">
        <f t="shared" si="217"/>
        <v>7</v>
      </c>
      <c r="V1733" s="7">
        <v>2015</v>
      </c>
      <c r="W1733" t="s">
        <v>18179</v>
      </c>
      <c r="X1733" s="2">
        <v>0.92700000000000005</v>
      </c>
      <c r="Y1733" s="6">
        <f t="shared" si="222"/>
        <v>2.4745735564987589E-2</v>
      </c>
      <c r="AB1733">
        <v>21100239256</v>
      </c>
      <c r="AC1733">
        <v>21678359</v>
      </c>
      <c r="AD1733" t="s">
        <v>7</v>
      </c>
      <c r="AE1733">
        <v>2015</v>
      </c>
      <c r="AF1733">
        <v>12</v>
      </c>
      <c r="AG1733" t="s">
        <v>36633</v>
      </c>
      <c r="AI1733" t="s">
        <v>36632</v>
      </c>
      <c r="AJ1733" t="s">
        <v>36631</v>
      </c>
      <c r="AK1733" t="s">
        <v>36630</v>
      </c>
      <c r="AL1733">
        <v>23</v>
      </c>
      <c r="AM1733" s="5">
        <f t="shared" si="218"/>
        <v>3.2857142857142856</v>
      </c>
      <c r="AN1733" s="4">
        <f t="shared" si="223"/>
        <v>4.9764699518580618E-3</v>
      </c>
      <c r="AO1733" s="3"/>
      <c r="AP1733">
        <v>1</v>
      </c>
      <c r="AR1733" t="s">
        <v>62</v>
      </c>
      <c r="AT1733" s="2">
        <v>2.984</v>
      </c>
      <c r="AU1733" s="1">
        <f t="shared" si="219"/>
        <v>1.8814955881048729</v>
      </c>
      <c r="AV1733" s="1">
        <f t="shared" si="220"/>
        <v>1.4861102758422826</v>
      </c>
      <c r="AW1733" s="1">
        <f t="shared" si="221"/>
        <v>1.0907249635796918</v>
      </c>
    </row>
    <row r="1734" spans="1:49" x14ac:dyDescent="0.2">
      <c r="A1734">
        <v>1732</v>
      </c>
      <c r="B1734" t="s">
        <v>36629</v>
      </c>
      <c r="C1734" t="s">
        <v>36628</v>
      </c>
      <c r="F1734" t="s">
        <v>36627</v>
      </c>
      <c r="G1734" t="s">
        <v>18</v>
      </c>
      <c r="H1734" t="s">
        <v>17</v>
      </c>
      <c r="I1734" t="s">
        <v>36626</v>
      </c>
      <c r="J1734" t="s">
        <v>36625</v>
      </c>
      <c r="K1734" t="s">
        <v>36624</v>
      </c>
      <c r="L1734" t="s">
        <v>36623</v>
      </c>
      <c r="M1734" t="s">
        <v>22391</v>
      </c>
      <c r="N1734">
        <v>7</v>
      </c>
      <c r="O1734" t="s">
        <v>36622</v>
      </c>
      <c r="P1734" t="s">
        <v>36621</v>
      </c>
      <c r="Q1734" t="s">
        <v>36620</v>
      </c>
      <c r="R1734" s="7">
        <v>42005</v>
      </c>
      <c r="S1734" s="8">
        <f t="shared" si="216"/>
        <v>2015</v>
      </c>
      <c r="T1734" s="8">
        <v>2015</v>
      </c>
      <c r="U1734" s="8">
        <f t="shared" si="217"/>
        <v>7</v>
      </c>
      <c r="V1734" s="7">
        <v>2015</v>
      </c>
      <c r="W1734" t="s">
        <v>36619</v>
      </c>
      <c r="X1734" s="2">
        <v>0.29199999999999998</v>
      </c>
      <c r="Y1734" s="6">
        <f t="shared" si="222"/>
        <v>7.7947732308267263E-3</v>
      </c>
      <c r="AA1734" t="s">
        <v>36618</v>
      </c>
      <c r="AB1734">
        <v>20500195078</v>
      </c>
      <c r="AC1734">
        <v>20932480</v>
      </c>
      <c r="AD1734" t="s">
        <v>7</v>
      </c>
      <c r="AE1734">
        <v>16</v>
      </c>
      <c r="AF1734">
        <v>1</v>
      </c>
      <c r="AH1734" t="s">
        <v>36617</v>
      </c>
      <c r="AI1734" t="s">
        <v>36616</v>
      </c>
      <c r="AJ1734" t="s">
        <v>36615</v>
      </c>
      <c r="AK1734" t="s">
        <v>36614</v>
      </c>
      <c r="AL1734">
        <v>3</v>
      </c>
      <c r="AM1734" s="5">
        <f t="shared" si="218"/>
        <v>0.42857142857142855</v>
      </c>
      <c r="AN1734" s="4">
        <f t="shared" si="223"/>
        <v>6.4910477632931242E-4</v>
      </c>
      <c r="AO1734" s="3"/>
      <c r="AP1734">
        <v>1</v>
      </c>
      <c r="AR1734" t="s">
        <v>62</v>
      </c>
      <c r="AT1734" s="2">
        <v>0.90200000000000002</v>
      </c>
      <c r="AU1734" s="1">
        <f t="shared" si="219"/>
        <v>0.56510726944775025</v>
      </c>
      <c r="AV1734" s="1">
        <f t="shared" si="220"/>
        <v>0.42219390035780191</v>
      </c>
      <c r="AW1734" s="1">
        <f t="shared" si="221"/>
        <v>0.27928053126785363</v>
      </c>
    </row>
    <row r="1735" spans="1:49" x14ac:dyDescent="0.2">
      <c r="A1735">
        <v>1733</v>
      </c>
      <c r="B1735" t="s">
        <v>36613</v>
      </c>
      <c r="C1735" t="s">
        <v>36612</v>
      </c>
      <c r="F1735" t="s">
        <v>36611</v>
      </c>
      <c r="G1735" t="s">
        <v>18</v>
      </c>
      <c r="H1735" t="s">
        <v>17</v>
      </c>
      <c r="I1735" t="s">
        <v>3260</v>
      </c>
      <c r="J1735">
        <v>60013983</v>
      </c>
      <c r="K1735" t="s">
        <v>3013</v>
      </c>
      <c r="L1735" t="s">
        <v>3012</v>
      </c>
      <c r="M1735" t="s">
        <v>2866</v>
      </c>
      <c r="N1735">
        <v>2</v>
      </c>
      <c r="O1735" t="s">
        <v>36610</v>
      </c>
      <c r="P1735" t="s">
        <v>36609</v>
      </c>
      <c r="Q1735" t="s">
        <v>3009</v>
      </c>
      <c r="R1735" s="7">
        <v>42005</v>
      </c>
      <c r="S1735" s="8">
        <f t="shared" si="216"/>
        <v>2015</v>
      </c>
      <c r="T1735" s="8">
        <v>2015</v>
      </c>
      <c r="U1735" s="8">
        <f t="shared" si="217"/>
        <v>7</v>
      </c>
      <c r="V1735" s="7">
        <v>2015</v>
      </c>
      <c r="W1735" t="s">
        <v>1645</v>
      </c>
      <c r="X1735" s="2">
        <v>1.3280000000000001</v>
      </c>
      <c r="Y1735" s="6">
        <f t="shared" si="222"/>
        <v>3.5450201542937994E-2</v>
      </c>
      <c r="AA1735">
        <v>15361225</v>
      </c>
      <c r="AB1735">
        <v>18894</v>
      </c>
      <c r="AD1735" t="s">
        <v>7</v>
      </c>
      <c r="AE1735">
        <v>14</v>
      </c>
      <c r="AG1735">
        <v>6995972</v>
      </c>
      <c r="AH1735" t="s">
        <v>36608</v>
      </c>
      <c r="AI1735" t="s">
        <v>36607</v>
      </c>
      <c r="AJ1735" t="s">
        <v>36606</v>
      </c>
      <c r="AK1735" t="s">
        <v>36605</v>
      </c>
      <c r="AL1735">
        <v>74</v>
      </c>
      <c r="AM1735" s="5">
        <f t="shared" si="218"/>
        <v>10.571428571428571</v>
      </c>
      <c r="AN1735" s="4">
        <f t="shared" si="223"/>
        <v>1.6011251149456375E-2</v>
      </c>
      <c r="AO1735" s="3"/>
      <c r="AP1735">
        <v>0</v>
      </c>
      <c r="AR1735" t="s">
        <v>62</v>
      </c>
      <c r="AT1735" s="2">
        <v>3.8340000000000001</v>
      </c>
      <c r="AU1735" s="1">
        <f t="shared" si="219"/>
        <v>2.9618516424893508</v>
      </c>
      <c r="AV1735" s="1">
        <f t="shared" si="220"/>
        <v>2.5730726346197184</v>
      </c>
      <c r="AW1735" s="1">
        <f t="shared" si="221"/>
        <v>2.1842936267500863</v>
      </c>
    </row>
    <row r="1736" spans="1:49" x14ac:dyDescent="0.2">
      <c r="A1736">
        <v>1734</v>
      </c>
      <c r="B1736" t="s">
        <v>36604</v>
      </c>
      <c r="C1736" t="s">
        <v>36603</v>
      </c>
      <c r="F1736" t="s">
        <v>36602</v>
      </c>
      <c r="G1736" t="s">
        <v>18</v>
      </c>
      <c r="H1736" t="s">
        <v>17</v>
      </c>
      <c r="I1736" t="s">
        <v>13081</v>
      </c>
      <c r="J1736">
        <v>60025278</v>
      </c>
      <c r="K1736" t="s">
        <v>1797</v>
      </c>
      <c r="L1736" t="s">
        <v>103</v>
      </c>
      <c r="M1736" t="s">
        <v>102</v>
      </c>
      <c r="N1736">
        <v>4</v>
      </c>
      <c r="O1736" t="s">
        <v>13080</v>
      </c>
      <c r="P1736" t="s">
        <v>13079</v>
      </c>
      <c r="Q1736" t="s">
        <v>5695</v>
      </c>
      <c r="R1736" s="7">
        <v>42005</v>
      </c>
      <c r="S1736" s="8">
        <f t="shared" si="216"/>
        <v>2015</v>
      </c>
      <c r="T1736" s="8">
        <v>2015</v>
      </c>
      <c r="U1736" s="8">
        <f t="shared" si="217"/>
        <v>7</v>
      </c>
      <c r="V1736" s="7">
        <v>2015</v>
      </c>
      <c r="W1736" t="s">
        <v>1645</v>
      </c>
      <c r="X1736" s="2">
        <v>1.3280000000000001</v>
      </c>
      <c r="Y1736" s="6">
        <f t="shared" si="222"/>
        <v>3.5450201542937994E-2</v>
      </c>
      <c r="AA1736">
        <v>15361225</v>
      </c>
      <c r="AB1736">
        <v>18894</v>
      </c>
      <c r="AD1736" t="s">
        <v>7</v>
      </c>
      <c r="AE1736">
        <v>14</v>
      </c>
      <c r="AG1736">
        <v>6987258</v>
      </c>
      <c r="AH1736" t="s">
        <v>36601</v>
      </c>
      <c r="AI1736" t="s">
        <v>36600</v>
      </c>
      <c r="AJ1736" t="s">
        <v>36599</v>
      </c>
      <c r="AK1736" t="s">
        <v>36598</v>
      </c>
      <c r="AL1736">
        <v>25</v>
      </c>
      <c r="AM1736" s="5">
        <f t="shared" si="218"/>
        <v>3.5714285714285716</v>
      </c>
      <c r="AN1736" s="4">
        <f t="shared" si="223"/>
        <v>5.4092064694109378E-3</v>
      </c>
      <c r="AO1736" s="3"/>
      <c r="AP1736">
        <v>0</v>
      </c>
      <c r="AR1736" t="s">
        <v>36597</v>
      </c>
      <c r="AT1736" s="2">
        <v>3.8340000000000001</v>
      </c>
      <c r="AU1736" s="1">
        <f t="shared" si="219"/>
        <v>2.6437903020879876</v>
      </c>
      <c r="AV1736" s="1">
        <f t="shared" si="220"/>
        <v>2.0429704006174467</v>
      </c>
      <c r="AW1736" s="1">
        <f t="shared" si="221"/>
        <v>1.4421504991469054</v>
      </c>
    </row>
    <row r="1737" spans="1:49" x14ac:dyDescent="0.2">
      <c r="A1737">
        <v>1735</v>
      </c>
      <c r="B1737" t="s">
        <v>36596</v>
      </c>
      <c r="C1737" t="s">
        <v>36595</v>
      </c>
      <c r="F1737" t="s">
        <v>36594</v>
      </c>
      <c r="G1737" t="s">
        <v>18</v>
      </c>
      <c r="H1737" t="s">
        <v>17</v>
      </c>
      <c r="I1737" t="s">
        <v>24465</v>
      </c>
      <c r="J1737" t="s">
        <v>24464</v>
      </c>
      <c r="K1737" t="s">
        <v>24463</v>
      </c>
      <c r="L1737" t="s">
        <v>24462</v>
      </c>
      <c r="M1737" t="s">
        <v>24461</v>
      </c>
      <c r="N1737">
        <v>2</v>
      </c>
      <c r="O1737" t="s">
        <v>24460</v>
      </c>
      <c r="P1737" t="s">
        <v>24459</v>
      </c>
      <c r="Q1737" t="s">
        <v>24458</v>
      </c>
      <c r="R1737" s="7">
        <v>42005</v>
      </c>
      <c r="S1737" s="8">
        <f t="shared" si="216"/>
        <v>2015</v>
      </c>
      <c r="T1737" s="8">
        <v>2015</v>
      </c>
      <c r="U1737" s="8">
        <f t="shared" si="217"/>
        <v>7</v>
      </c>
      <c r="V1737" s="7">
        <v>2015</v>
      </c>
      <c r="W1737" t="s">
        <v>1645</v>
      </c>
      <c r="X1737" s="2">
        <v>1.3280000000000001</v>
      </c>
      <c r="Y1737" s="6">
        <f t="shared" si="222"/>
        <v>3.5450201542937994E-2</v>
      </c>
      <c r="AA1737">
        <v>15361225</v>
      </c>
      <c r="AB1737">
        <v>18894</v>
      </c>
      <c r="AD1737" t="s">
        <v>7</v>
      </c>
      <c r="AE1737">
        <v>14</v>
      </c>
      <c r="AG1737">
        <v>6998017</v>
      </c>
      <c r="AH1737" t="s">
        <v>15056</v>
      </c>
      <c r="AI1737" t="s">
        <v>36593</v>
      </c>
      <c r="AJ1737" t="s">
        <v>36592</v>
      </c>
      <c r="AK1737" t="s">
        <v>36591</v>
      </c>
      <c r="AL1737">
        <v>31</v>
      </c>
      <c r="AM1737" s="5">
        <f t="shared" si="218"/>
        <v>4.4285714285714288</v>
      </c>
      <c r="AN1737" s="4">
        <f t="shared" si="223"/>
        <v>6.7074160220695631E-3</v>
      </c>
      <c r="AO1737" s="3"/>
      <c r="AP1737">
        <v>0</v>
      </c>
      <c r="AR1737">
        <v>61427801</v>
      </c>
      <c r="AT1737" s="2">
        <v>3.8340000000000001</v>
      </c>
      <c r="AU1737" s="1">
        <f t="shared" si="219"/>
        <v>2.6827365886677468</v>
      </c>
      <c r="AV1737" s="1">
        <f t="shared" si="220"/>
        <v>2.107880878250378</v>
      </c>
      <c r="AW1737" s="1">
        <f t="shared" si="221"/>
        <v>1.5330251678330094</v>
      </c>
    </row>
    <row r="1738" spans="1:49" x14ac:dyDescent="0.2">
      <c r="A1738">
        <v>1736</v>
      </c>
      <c r="B1738" t="s">
        <v>36590</v>
      </c>
      <c r="C1738" t="s">
        <v>36589</v>
      </c>
      <c r="F1738" t="s">
        <v>36588</v>
      </c>
      <c r="G1738" t="s">
        <v>18</v>
      </c>
      <c r="H1738" t="s">
        <v>17</v>
      </c>
      <c r="I1738" t="s">
        <v>36587</v>
      </c>
      <c r="J1738" t="s">
        <v>36586</v>
      </c>
      <c r="K1738" t="s">
        <v>36585</v>
      </c>
      <c r="L1738" t="s">
        <v>36584</v>
      </c>
      <c r="M1738" t="s">
        <v>36583</v>
      </c>
      <c r="N1738">
        <v>5</v>
      </c>
      <c r="O1738" t="s">
        <v>36582</v>
      </c>
      <c r="P1738" t="s">
        <v>36581</v>
      </c>
      <c r="Q1738" t="s">
        <v>36580</v>
      </c>
      <c r="R1738" s="7">
        <v>42005</v>
      </c>
      <c r="S1738" s="8">
        <f t="shared" si="216"/>
        <v>2015</v>
      </c>
      <c r="T1738" s="8">
        <v>2015</v>
      </c>
      <c r="U1738" s="8">
        <f t="shared" si="217"/>
        <v>7</v>
      </c>
      <c r="V1738" s="7">
        <v>2015</v>
      </c>
      <c r="W1738" t="s">
        <v>1645</v>
      </c>
      <c r="X1738" s="2">
        <v>1.3280000000000001</v>
      </c>
      <c r="Y1738" s="6">
        <f t="shared" si="222"/>
        <v>3.5450201542937994E-2</v>
      </c>
      <c r="AA1738">
        <v>15361225</v>
      </c>
      <c r="AB1738">
        <v>18894</v>
      </c>
      <c r="AD1738" t="s">
        <v>7</v>
      </c>
      <c r="AE1738">
        <v>14</v>
      </c>
      <c r="AG1738">
        <v>6995945</v>
      </c>
      <c r="AH1738" t="s">
        <v>36579</v>
      </c>
      <c r="AI1738" t="s">
        <v>36578</v>
      </c>
      <c r="AJ1738" t="s">
        <v>36577</v>
      </c>
      <c r="AK1738" t="s">
        <v>36576</v>
      </c>
      <c r="AL1738">
        <v>45</v>
      </c>
      <c r="AM1738" s="5">
        <f t="shared" si="218"/>
        <v>6.4285714285714288</v>
      </c>
      <c r="AN1738" s="4">
        <f t="shared" si="223"/>
        <v>9.7365716449396879E-3</v>
      </c>
      <c r="AO1738" s="3"/>
      <c r="AP1738">
        <v>0</v>
      </c>
      <c r="AR1738" t="s">
        <v>62</v>
      </c>
      <c r="AT1738" s="2">
        <v>3.8340000000000001</v>
      </c>
      <c r="AU1738" s="1">
        <f t="shared" si="219"/>
        <v>2.7736112573538501</v>
      </c>
      <c r="AV1738" s="1">
        <f t="shared" si="220"/>
        <v>2.2593386593938845</v>
      </c>
      <c r="AW1738" s="1">
        <f t="shared" si="221"/>
        <v>1.745066061433918</v>
      </c>
    </row>
    <row r="1739" spans="1:49" x14ac:dyDescent="0.2">
      <c r="A1739">
        <v>1737</v>
      </c>
      <c r="B1739" t="s">
        <v>36575</v>
      </c>
      <c r="C1739" t="s">
        <v>36574</v>
      </c>
      <c r="F1739" t="s">
        <v>36573</v>
      </c>
      <c r="G1739" t="s">
        <v>18</v>
      </c>
      <c r="H1739" t="s">
        <v>17</v>
      </c>
      <c r="I1739" t="s">
        <v>446</v>
      </c>
      <c r="J1739" t="s">
        <v>8491</v>
      </c>
      <c r="K1739" t="s">
        <v>8490</v>
      </c>
      <c r="L1739" t="s">
        <v>3345</v>
      </c>
      <c r="M1739" t="s">
        <v>2907</v>
      </c>
      <c r="N1739">
        <v>4</v>
      </c>
      <c r="O1739" t="s">
        <v>36572</v>
      </c>
      <c r="P1739" t="s">
        <v>36571</v>
      </c>
      <c r="Q1739" t="s">
        <v>36570</v>
      </c>
      <c r="R1739" s="7">
        <v>42005</v>
      </c>
      <c r="S1739" s="8">
        <f t="shared" si="216"/>
        <v>2015</v>
      </c>
      <c r="T1739" s="8">
        <v>2015</v>
      </c>
      <c r="U1739" s="8">
        <f t="shared" si="217"/>
        <v>7</v>
      </c>
      <c r="V1739" s="7">
        <v>2015</v>
      </c>
      <c r="W1739" t="s">
        <v>1645</v>
      </c>
      <c r="X1739" s="2">
        <v>1.3280000000000001</v>
      </c>
      <c r="Y1739" s="6">
        <f t="shared" si="222"/>
        <v>3.5450201542937994E-2</v>
      </c>
      <c r="AA1739">
        <v>15361225</v>
      </c>
      <c r="AB1739">
        <v>18894</v>
      </c>
      <c r="AD1739" t="s">
        <v>7</v>
      </c>
      <c r="AE1739">
        <v>14</v>
      </c>
      <c r="AG1739">
        <v>6990575</v>
      </c>
      <c r="AH1739" t="s">
        <v>36569</v>
      </c>
      <c r="AI1739" t="s">
        <v>36568</v>
      </c>
      <c r="AJ1739" t="s">
        <v>36567</v>
      </c>
      <c r="AK1739" t="s">
        <v>36566</v>
      </c>
      <c r="AL1739">
        <v>19</v>
      </c>
      <c r="AM1739" s="5">
        <f t="shared" si="218"/>
        <v>2.7142857142857144</v>
      </c>
      <c r="AN1739" s="4">
        <f t="shared" si="223"/>
        <v>4.1109969167523125E-3</v>
      </c>
      <c r="AO1739" s="3"/>
      <c r="AP1739">
        <v>0</v>
      </c>
      <c r="AR1739">
        <v>61271028</v>
      </c>
      <c r="AT1739" s="2">
        <v>3.8340000000000001</v>
      </c>
      <c r="AU1739" s="1">
        <f t="shared" si="219"/>
        <v>2.6048440155082289</v>
      </c>
      <c r="AV1739" s="1">
        <f t="shared" si="220"/>
        <v>1.9780599229845153</v>
      </c>
      <c r="AW1739" s="1">
        <f t="shared" si="221"/>
        <v>1.3512758304608017</v>
      </c>
    </row>
    <row r="1740" spans="1:49" x14ac:dyDescent="0.2">
      <c r="A1740">
        <v>1738</v>
      </c>
      <c r="B1740" t="s">
        <v>36565</v>
      </c>
      <c r="C1740" t="s">
        <v>36564</v>
      </c>
      <c r="F1740" t="s">
        <v>36563</v>
      </c>
      <c r="G1740" t="s">
        <v>18</v>
      </c>
      <c r="H1740" t="s">
        <v>17</v>
      </c>
      <c r="I1740" t="s">
        <v>36476</v>
      </c>
      <c r="J1740">
        <v>60003500</v>
      </c>
      <c r="K1740" t="s">
        <v>6934</v>
      </c>
      <c r="L1740" t="s">
        <v>6933</v>
      </c>
      <c r="M1740" t="s">
        <v>234</v>
      </c>
      <c r="N1740">
        <v>3</v>
      </c>
      <c r="O1740" t="s">
        <v>36562</v>
      </c>
      <c r="P1740" t="s">
        <v>36561</v>
      </c>
      <c r="Q1740" t="s">
        <v>6930</v>
      </c>
      <c r="R1740" s="7">
        <v>42005</v>
      </c>
      <c r="S1740" s="8">
        <f t="shared" si="216"/>
        <v>2015</v>
      </c>
      <c r="T1740" s="8">
        <v>2015</v>
      </c>
      <c r="U1740" s="8">
        <f t="shared" si="217"/>
        <v>7</v>
      </c>
      <c r="V1740" s="7">
        <v>2015</v>
      </c>
      <c r="W1740" t="s">
        <v>36318</v>
      </c>
      <c r="X1740" s="2">
        <v>0.58699999999999997</v>
      </c>
      <c r="Y1740" s="6">
        <f t="shared" si="222"/>
        <v>1.5669629748271536E-2</v>
      </c>
      <c r="AB1740">
        <v>21100374601</v>
      </c>
      <c r="AC1740">
        <v>21693536</v>
      </c>
      <c r="AD1740" t="s">
        <v>7</v>
      </c>
      <c r="AE1740">
        <v>3</v>
      </c>
      <c r="AG1740">
        <v>7106568</v>
      </c>
      <c r="AH1740" t="s">
        <v>36560</v>
      </c>
      <c r="AI1740" t="s">
        <v>36559</v>
      </c>
      <c r="AJ1740" t="s">
        <v>36558</v>
      </c>
      <c r="AK1740" t="s">
        <v>36557</v>
      </c>
      <c r="AL1740">
        <v>16</v>
      </c>
      <c r="AM1740" s="5">
        <f t="shared" si="218"/>
        <v>2.2857142857142856</v>
      </c>
      <c r="AN1740" s="4">
        <f t="shared" si="223"/>
        <v>3.4618921404229999E-3</v>
      </c>
      <c r="AO1740" s="3"/>
      <c r="AP1740">
        <v>1</v>
      </c>
      <c r="AQ1740" t="s">
        <v>2</v>
      </c>
      <c r="AR1740">
        <v>1349096</v>
      </c>
      <c r="AS1740" t="s">
        <v>0</v>
      </c>
      <c r="AT1740" s="2">
        <v>3.367</v>
      </c>
      <c r="AU1740" s="1">
        <f t="shared" si="219"/>
        <v>1.2007308465916973</v>
      </c>
      <c r="AV1740" s="1">
        <f t="shared" si="220"/>
        <v>0.9565760944347268</v>
      </c>
      <c r="AW1740" s="1">
        <f t="shared" si="221"/>
        <v>0.712421342277756</v>
      </c>
    </row>
    <row r="1741" spans="1:49" x14ac:dyDescent="0.2">
      <c r="A1741">
        <v>1739</v>
      </c>
      <c r="B1741" t="s">
        <v>36556</v>
      </c>
      <c r="C1741" t="s">
        <v>36555</v>
      </c>
      <c r="F1741" t="s">
        <v>36554</v>
      </c>
      <c r="G1741" t="s">
        <v>18</v>
      </c>
      <c r="H1741" t="s">
        <v>17</v>
      </c>
      <c r="I1741" t="s">
        <v>10668</v>
      </c>
      <c r="J1741" t="s">
        <v>36553</v>
      </c>
      <c r="K1741" t="s">
        <v>36552</v>
      </c>
      <c r="L1741" t="s">
        <v>18387</v>
      </c>
      <c r="M1741" t="s">
        <v>86</v>
      </c>
      <c r="N1741">
        <v>4</v>
      </c>
      <c r="O1741" t="s">
        <v>36551</v>
      </c>
      <c r="P1741" t="s">
        <v>36550</v>
      </c>
      <c r="Q1741" t="s">
        <v>36549</v>
      </c>
      <c r="R1741" s="7">
        <v>42005</v>
      </c>
      <c r="S1741" s="8">
        <f t="shared" si="216"/>
        <v>2015</v>
      </c>
      <c r="T1741" s="8">
        <v>2015</v>
      </c>
      <c r="U1741" s="8">
        <f t="shared" si="217"/>
        <v>7</v>
      </c>
      <c r="V1741" s="7">
        <v>2015</v>
      </c>
      <c r="W1741" t="s">
        <v>36318</v>
      </c>
      <c r="X1741" s="2">
        <v>0.58699999999999997</v>
      </c>
      <c r="Y1741" s="6">
        <f t="shared" si="222"/>
        <v>1.5669629748271536E-2</v>
      </c>
      <c r="AB1741">
        <v>21100374601</v>
      </c>
      <c r="AC1741">
        <v>21693536</v>
      </c>
      <c r="AD1741" t="s">
        <v>7</v>
      </c>
      <c r="AE1741">
        <v>3</v>
      </c>
      <c r="AG1741">
        <v>7314866</v>
      </c>
      <c r="AH1741" t="s">
        <v>36548</v>
      </c>
      <c r="AI1741" t="s">
        <v>36547</v>
      </c>
      <c r="AJ1741" t="s">
        <v>36546</v>
      </c>
      <c r="AK1741" t="s">
        <v>36545</v>
      </c>
      <c r="AL1741">
        <v>52</v>
      </c>
      <c r="AM1741" s="5">
        <f t="shared" si="218"/>
        <v>7.4285714285714288</v>
      </c>
      <c r="AN1741" s="4">
        <f t="shared" si="223"/>
        <v>1.1251149456374751E-2</v>
      </c>
      <c r="AO1741" s="3"/>
      <c r="AP1741">
        <v>1</v>
      </c>
      <c r="AQ1741" t="s">
        <v>295</v>
      </c>
      <c r="AR1741" t="s">
        <v>36544</v>
      </c>
      <c r="AS1741" t="s">
        <v>294</v>
      </c>
      <c r="AT1741" s="2">
        <v>3.367</v>
      </c>
      <c r="AU1741" s="1">
        <f t="shared" si="219"/>
        <v>1.4344085660702499</v>
      </c>
      <c r="AV1741" s="1">
        <f t="shared" si="220"/>
        <v>1.3460389602323142</v>
      </c>
      <c r="AW1741" s="1">
        <f t="shared" si="221"/>
        <v>1.2576693543943787</v>
      </c>
    </row>
    <row r="1742" spans="1:49" x14ac:dyDescent="0.2">
      <c r="A1742">
        <v>1740</v>
      </c>
      <c r="B1742" t="s">
        <v>36543</v>
      </c>
      <c r="C1742" t="s">
        <v>36542</v>
      </c>
      <c r="F1742" t="s">
        <v>36541</v>
      </c>
      <c r="G1742" t="s">
        <v>18</v>
      </c>
      <c r="H1742" t="s">
        <v>17</v>
      </c>
      <c r="I1742" t="s">
        <v>8009</v>
      </c>
      <c r="J1742" t="s">
        <v>36540</v>
      </c>
      <c r="K1742" t="s">
        <v>36539</v>
      </c>
      <c r="L1742" t="s">
        <v>36538</v>
      </c>
      <c r="M1742" t="s">
        <v>36537</v>
      </c>
      <c r="N1742">
        <v>13</v>
      </c>
      <c r="O1742" t="s">
        <v>36536</v>
      </c>
      <c r="P1742" t="s">
        <v>36535</v>
      </c>
      <c r="Q1742" t="s">
        <v>36534</v>
      </c>
      <c r="R1742" s="7">
        <v>42005</v>
      </c>
      <c r="S1742" s="8">
        <f t="shared" si="216"/>
        <v>2015</v>
      </c>
      <c r="T1742" s="8">
        <v>2015</v>
      </c>
      <c r="U1742" s="8">
        <f t="shared" si="217"/>
        <v>7</v>
      </c>
      <c r="V1742" s="7">
        <v>2015</v>
      </c>
      <c r="W1742" t="s">
        <v>36318</v>
      </c>
      <c r="X1742" s="2">
        <v>0.58699999999999997</v>
      </c>
      <c r="Y1742" s="6">
        <f t="shared" si="222"/>
        <v>1.5669629748271536E-2</v>
      </c>
      <c r="AB1742">
        <v>21100374601</v>
      </c>
      <c r="AC1742">
        <v>21693536</v>
      </c>
      <c r="AD1742" t="s">
        <v>7</v>
      </c>
      <c r="AE1742">
        <v>3</v>
      </c>
      <c r="AG1742">
        <v>7312404</v>
      </c>
      <c r="AH1742" t="s">
        <v>36533</v>
      </c>
      <c r="AI1742" t="s">
        <v>36532</v>
      </c>
      <c r="AJ1742" t="s">
        <v>36531</v>
      </c>
      <c r="AK1742" t="s">
        <v>36530</v>
      </c>
      <c r="AL1742">
        <v>34</v>
      </c>
      <c r="AM1742" s="5">
        <f t="shared" si="218"/>
        <v>4.8571428571428568</v>
      </c>
      <c r="AN1742" s="4">
        <f t="shared" si="223"/>
        <v>7.356520798398874E-3</v>
      </c>
      <c r="AO1742" s="3"/>
      <c r="AP1742">
        <v>1</v>
      </c>
      <c r="AQ1742" t="s">
        <v>1404</v>
      </c>
      <c r="AR1742">
        <v>25249050</v>
      </c>
      <c r="AS1742" t="s">
        <v>1403</v>
      </c>
      <c r="AT1742" s="2">
        <v>3.367</v>
      </c>
      <c r="AU1742" s="1">
        <f t="shared" si="219"/>
        <v>1.3175697063309737</v>
      </c>
      <c r="AV1742" s="1">
        <f t="shared" si="220"/>
        <v>1.1513075273335205</v>
      </c>
      <c r="AW1742" s="1">
        <f t="shared" si="221"/>
        <v>0.98504534833606727</v>
      </c>
    </row>
    <row r="1743" spans="1:49" x14ac:dyDescent="0.2">
      <c r="A1743">
        <v>1741</v>
      </c>
      <c r="B1743" t="s">
        <v>36529</v>
      </c>
      <c r="C1743" t="s">
        <v>36528</v>
      </c>
      <c r="F1743" t="s">
        <v>36527</v>
      </c>
      <c r="G1743" t="s">
        <v>18</v>
      </c>
      <c r="H1743" t="s">
        <v>17</v>
      </c>
      <c r="I1743" t="s">
        <v>36526</v>
      </c>
      <c r="J1743">
        <v>60006288</v>
      </c>
      <c r="K1743" t="s">
        <v>9744</v>
      </c>
      <c r="L1743" t="s">
        <v>9743</v>
      </c>
      <c r="M1743" t="s">
        <v>8080</v>
      </c>
      <c r="N1743">
        <v>5</v>
      </c>
      <c r="O1743" t="s">
        <v>36525</v>
      </c>
      <c r="P1743" t="s">
        <v>36524</v>
      </c>
      <c r="Q1743" t="s">
        <v>36523</v>
      </c>
      <c r="R1743" s="7">
        <v>42005</v>
      </c>
      <c r="S1743" s="8">
        <f t="shared" ref="S1743:S1806" si="224">YEAR(R1743)</f>
        <v>2015</v>
      </c>
      <c r="T1743" s="8">
        <v>2015</v>
      </c>
      <c r="U1743" s="8">
        <f t="shared" ref="U1743:U1806" si="225">2022-T1743</f>
        <v>7</v>
      </c>
      <c r="V1743" s="7">
        <v>2015</v>
      </c>
      <c r="W1743" t="s">
        <v>18735</v>
      </c>
      <c r="X1743" s="2">
        <v>1.573</v>
      </c>
      <c r="Y1743" s="6">
        <f t="shared" si="222"/>
        <v>4.1990336616748086E-2</v>
      </c>
      <c r="AA1743">
        <v>7315090</v>
      </c>
      <c r="AB1743">
        <v>29586</v>
      </c>
      <c r="AC1743">
        <v>15333884</v>
      </c>
      <c r="AD1743" t="s">
        <v>7</v>
      </c>
      <c r="AE1743">
        <v>38</v>
      </c>
      <c r="AF1743">
        <v>6</v>
      </c>
      <c r="AH1743" t="s">
        <v>36522</v>
      </c>
      <c r="AI1743" t="s">
        <v>36521</v>
      </c>
      <c r="AK1743" t="s">
        <v>36520</v>
      </c>
      <c r="AL1743">
        <v>46</v>
      </c>
      <c r="AM1743" s="5">
        <f t="shared" ref="AM1743:AM1806" si="226">AL1743/U1743</f>
        <v>6.5714285714285712</v>
      </c>
      <c r="AN1743" s="4">
        <f t="shared" si="223"/>
        <v>9.9529399037161237E-3</v>
      </c>
      <c r="AO1743" s="3"/>
      <c r="AP1743">
        <v>0</v>
      </c>
      <c r="AR1743" t="s">
        <v>62</v>
      </c>
      <c r="AT1743" s="2" t="s">
        <v>61</v>
      </c>
      <c r="AU1743" s="1">
        <f t="shared" ref="AU1743:AU1806" si="227">(Y1743*0.7+AN1743*0.3)*100</f>
        <v>3.2379117602838501</v>
      </c>
      <c r="AV1743" s="1">
        <f t="shared" ref="AV1743:AV1806" si="228">(Y1743*0.5+AN1743*0.5)*100</f>
        <v>2.5971638260232104</v>
      </c>
      <c r="AW1743" s="1">
        <f t="shared" ref="AW1743:AW1806" si="229">(Y1743*0.3+AN1743*0.7)*100</f>
        <v>1.9564158917625709</v>
      </c>
    </row>
    <row r="1744" spans="1:49" x14ac:dyDescent="0.2">
      <c r="A1744">
        <v>1742</v>
      </c>
      <c r="B1744" t="s">
        <v>36519</v>
      </c>
      <c r="C1744" t="s">
        <v>36518</v>
      </c>
      <c r="F1744" t="s">
        <v>36517</v>
      </c>
      <c r="G1744" t="s">
        <v>18</v>
      </c>
      <c r="H1744" t="s">
        <v>17</v>
      </c>
      <c r="I1744" t="s">
        <v>36516</v>
      </c>
      <c r="J1744">
        <v>60016835</v>
      </c>
      <c r="K1744" t="s">
        <v>1519</v>
      </c>
      <c r="L1744" t="s">
        <v>103</v>
      </c>
      <c r="M1744" t="s">
        <v>102</v>
      </c>
      <c r="N1744">
        <v>4</v>
      </c>
      <c r="O1744" t="s">
        <v>36515</v>
      </c>
      <c r="P1744" t="s">
        <v>36514</v>
      </c>
      <c r="Q1744" t="s">
        <v>1516</v>
      </c>
      <c r="R1744" s="7">
        <v>42005</v>
      </c>
      <c r="S1744" s="8">
        <f t="shared" si="224"/>
        <v>2015</v>
      </c>
      <c r="T1744" s="8">
        <v>2015</v>
      </c>
      <c r="U1744" s="8">
        <f t="shared" si="225"/>
        <v>7</v>
      </c>
      <c r="V1744" s="7">
        <v>2015</v>
      </c>
      <c r="W1744" t="s">
        <v>19691</v>
      </c>
      <c r="X1744" s="2">
        <v>0.50800000000000001</v>
      </c>
      <c r="Y1744" s="6">
        <f t="shared" si="222"/>
        <v>1.356076986732869E-2</v>
      </c>
      <c r="AA1744">
        <v>16735447</v>
      </c>
      <c r="AB1744">
        <v>19700177325</v>
      </c>
      <c r="AD1744" t="s">
        <v>7</v>
      </c>
      <c r="AE1744">
        <v>12</v>
      </c>
      <c r="AF1744">
        <v>9</v>
      </c>
      <c r="AG1744">
        <v>7275251</v>
      </c>
      <c r="AH1744" t="s">
        <v>36513</v>
      </c>
      <c r="AI1744" t="s">
        <v>36512</v>
      </c>
      <c r="AJ1744" t="s">
        <v>36511</v>
      </c>
      <c r="AK1744" t="s">
        <v>36510</v>
      </c>
      <c r="AL1744">
        <v>5</v>
      </c>
      <c r="AM1744" s="5">
        <f t="shared" si="226"/>
        <v>0.7142857142857143</v>
      </c>
      <c r="AN1744" s="4">
        <f t="shared" si="223"/>
        <v>1.0818412938821875E-3</v>
      </c>
      <c r="AO1744" s="3"/>
      <c r="AP1744">
        <v>0</v>
      </c>
      <c r="AR1744" t="s">
        <v>62</v>
      </c>
      <c r="AT1744" s="2">
        <v>2.6880000000000002</v>
      </c>
      <c r="AU1744" s="1">
        <f t="shared" si="227"/>
        <v>0.98170912952947387</v>
      </c>
      <c r="AV1744" s="1">
        <f t="shared" si="228"/>
        <v>0.73213055806054395</v>
      </c>
      <c r="AW1744" s="1">
        <f t="shared" si="229"/>
        <v>0.48255198659161386</v>
      </c>
    </row>
    <row r="1745" spans="1:49" x14ac:dyDescent="0.2">
      <c r="A1745">
        <v>1743</v>
      </c>
      <c r="B1745" t="s">
        <v>36509</v>
      </c>
      <c r="C1745" t="s">
        <v>36508</v>
      </c>
      <c r="F1745" t="s">
        <v>36507</v>
      </c>
      <c r="G1745" t="s">
        <v>18</v>
      </c>
      <c r="H1745" t="s">
        <v>17</v>
      </c>
      <c r="I1745" t="s">
        <v>36506</v>
      </c>
      <c r="J1745">
        <v>60025278</v>
      </c>
      <c r="K1745" t="s">
        <v>1797</v>
      </c>
      <c r="L1745" t="s">
        <v>103</v>
      </c>
      <c r="M1745" t="s">
        <v>102</v>
      </c>
      <c r="N1745">
        <v>5</v>
      </c>
      <c r="O1745" t="s">
        <v>36505</v>
      </c>
      <c r="P1745" t="s">
        <v>36504</v>
      </c>
      <c r="Q1745" t="s">
        <v>1794</v>
      </c>
      <c r="R1745" s="7">
        <v>42005</v>
      </c>
      <c r="S1745" s="8">
        <f t="shared" si="224"/>
        <v>2015</v>
      </c>
      <c r="T1745" s="8">
        <v>2015</v>
      </c>
      <c r="U1745" s="8">
        <f t="shared" si="225"/>
        <v>7</v>
      </c>
      <c r="V1745" s="7">
        <v>2015</v>
      </c>
      <c r="W1745" t="s">
        <v>19691</v>
      </c>
      <c r="X1745" s="2">
        <v>0.50800000000000001</v>
      </c>
      <c r="Y1745" s="6">
        <f t="shared" si="222"/>
        <v>1.356076986732869E-2</v>
      </c>
      <c r="AA1745">
        <v>16735447</v>
      </c>
      <c r="AB1745">
        <v>19700177325</v>
      </c>
      <c r="AD1745" t="s">
        <v>7</v>
      </c>
      <c r="AE1745">
        <v>12</v>
      </c>
      <c r="AF1745">
        <v>9</v>
      </c>
      <c r="AG1745">
        <v>7275262</v>
      </c>
      <c r="AH1745" t="s">
        <v>3684</v>
      </c>
      <c r="AI1745" t="s">
        <v>36503</v>
      </c>
      <c r="AJ1745" t="s">
        <v>36502</v>
      </c>
      <c r="AK1745" t="s">
        <v>36501</v>
      </c>
      <c r="AL1745">
        <v>7</v>
      </c>
      <c r="AM1745" s="5">
        <f t="shared" si="226"/>
        <v>1</v>
      </c>
      <c r="AN1745" s="4">
        <f t="shared" si="223"/>
        <v>1.5145778114350624E-3</v>
      </c>
      <c r="AO1745" s="3"/>
      <c r="AP1745">
        <v>0</v>
      </c>
      <c r="AR1745" t="s">
        <v>62</v>
      </c>
      <c r="AT1745" s="2">
        <v>2.6880000000000002</v>
      </c>
      <c r="AU1745" s="1">
        <f t="shared" si="227"/>
        <v>0.99469122505606022</v>
      </c>
      <c r="AV1745" s="1">
        <f t="shared" si="228"/>
        <v>0.75376738393818765</v>
      </c>
      <c r="AW1745" s="1">
        <f t="shared" si="229"/>
        <v>0.51284354282031508</v>
      </c>
    </row>
    <row r="1746" spans="1:49" x14ac:dyDescent="0.2">
      <c r="A1746">
        <v>1744</v>
      </c>
      <c r="B1746" t="s">
        <v>36500</v>
      </c>
      <c r="C1746" t="s">
        <v>36499</v>
      </c>
      <c r="F1746" t="s">
        <v>36498</v>
      </c>
      <c r="G1746" t="s">
        <v>18</v>
      </c>
      <c r="H1746" t="s">
        <v>17</v>
      </c>
      <c r="I1746" t="s">
        <v>17899</v>
      </c>
      <c r="J1746">
        <v>60020661</v>
      </c>
      <c r="K1746" t="s">
        <v>14109</v>
      </c>
      <c r="L1746" t="s">
        <v>14108</v>
      </c>
      <c r="M1746" t="s">
        <v>1247</v>
      </c>
      <c r="N1746">
        <v>4</v>
      </c>
      <c r="O1746" t="s">
        <v>36497</v>
      </c>
      <c r="P1746" t="s">
        <v>19942</v>
      </c>
      <c r="Q1746" t="s">
        <v>19753</v>
      </c>
      <c r="R1746" s="7">
        <v>42005</v>
      </c>
      <c r="S1746" s="8">
        <f t="shared" si="224"/>
        <v>2015</v>
      </c>
      <c r="T1746" s="8">
        <v>2015</v>
      </c>
      <c r="U1746" s="8">
        <f t="shared" si="225"/>
        <v>7</v>
      </c>
      <c r="V1746" s="7">
        <v>2015</v>
      </c>
      <c r="W1746" t="s">
        <v>36318</v>
      </c>
      <c r="X1746" s="2">
        <v>0.58699999999999997</v>
      </c>
      <c r="Y1746" s="6">
        <f t="shared" si="222"/>
        <v>1.5669629748271536E-2</v>
      </c>
      <c r="AB1746">
        <v>21100374601</v>
      </c>
      <c r="AC1746">
        <v>21693536</v>
      </c>
      <c r="AD1746" t="s">
        <v>7</v>
      </c>
      <c r="AE1746">
        <v>3</v>
      </c>
      <c r="AG1746">
        <v>7169512</v>
      </c>
      <c r="AH1746" t="s">
        <v>36496</v>
      </c>
      <c r="AI1746" t="s">
        <v>36495</v>
      </c>
      <c r="AJ1746" t="s">
        <v>36494</v>
      </c>
      <c r="AK1746" t="s">
        <v>36493</v>
      </c>
      <c r="AL1746">
        <v>27</v>
      </c>
      <c r="AM1746" s="5">
        <f t="shared" si="226"/>
        <v>3.8571428571428572</v>
      </c>
      <c r="AN1746" s="4">
        <f t="shared" si="223"/>
        <v>5.8419429869638129E-3</v>
      </c>
      <c r="AO1746" s="3"/>
      <c r="AP1746">
        <v>1</v>
      </c>
      <c r="AR1746" t="s">
        <v>62</v>
      </c>
      <c r="AT1746" s="2">
        <v>3.367</v>
      </c>
      <c r="AU1746" s="1">
        <f t="shared" si="227"/>
        <v>1.2721323719879218</v>
      </c>
      <c r="AV1746" s="1">
        <f t="shared" si="228"/>
        <v>1.0755786367617675</v>
      </c>
      <c r="AW1746" s="1">
        <f t="shared" si="229"/>
        <v>0.87902490153561297</v>
      </c>
    </row>
    <row r="1747" spans="1:49" x14ac:dyDescent="0.2">
      <c r="A1747">
        <v>1745</v>
      </c>
      <c r="B1747" t="s">
        <v>36492</v>
      </c>
      <c r="C1747" t="s">
        <v>36491</v>
      </c>
      <c r="F1747" t="s">
        <v>36490</v>
      </c>
      <c r="G1747" t="s">
        <v>18</v>
      </c>
      <c r="H1747" t="s">
        <v>17</v>
      </c>
      <c r="I1747" t="s">
        <v>14129</v>
      </c>
      <c r="J1747" t="s">
        <v>36489</v>
      </c>
      <c r="K1747" t="s">
        <v>36488</v>
      </c>
      <c r="L1747" t="s">
        <v>36487</v>
      </c>
      <c r="M1747" t="s">
        <v>14166</v>
      </c>
      <c r="N1747">
        <v>6</v>
      </c>
      <c r="O1747" t="s">
        <v>36486</v>
      </c>
      <c r="P1747" t="s">
        <v>36485</v>
      </c>
      <c r="Q1747" t="s">
        <v>36484</v>
      </c>
      <c r="R1747" s="7">
        <v>42005</v>
      </c>
      <c r="S1747" s="8">
        <f t="shared" si="224"/>
        <v>2015</v>
      </c>
      <c r="T1747" s="8">
        <v>2015</v>
      </c>
      <c r="U1747" s="8">
        <f t="shared" si="225"/>
        <v>7</v>
      </c>
      <c r="V1747" s="7">
        <v>2015</v>
      </c>
      <c r="W1747" t="s">
        <v>36318</v>
      </c>
      <c r="X1747" s="2">
        <v>0.58699999999999997</v>
      </c>
      <c r="Y1747" s="6">
        <f t="shared" si="222"/>
        <v>1.5669629748271536E-2</v>
      </c>
      <c r="AB1747">
        <v>21100374601</v>
      </c>
      <c r="AC1747">
        <v>21693536</v>
      </c>
      <c r="AD1747" t="s">
        <v>7</v>
      </c>
      <c r="AE1747">
        <v>3</v>
      </c>
      <c r="AG1747">
        <v>7239516</v>
      </c>
      <c r="AH1747" t="s">
        <v>36483</v>
      </c>
      <c r="AI1747" t="s">
        <v>36482</v>
      </c>
      <c r="AJ1747" t="s">
        <v>36481</v>
      </c>
      <c r="AK1747" t="s">
        <v>36480</v>
      </c>
      <c r="AL1747">
        <v>4</v>
      </c>
      <c r="AM1747" s="5">
        <f t="shared" si="226"/>
        <v>0.5714285714285714</v>
      </c>
      <c r="AN1747" s="4">
        <f t="shared" si="223"/>
        <v>8.6547303510574997E-4</v>
      </c>
      <c r="AO1747" s="3"/>
      <c r="AP1747">
        <v>1</v>
      </c>
      <c r="AR1747" t="s">
        <v>62</v>
      </c>
      <c r="AT1747" s="2">
        <v>3.367</v>
      </c>
      <c r="AU1747" s="1">
        <f t="shared" si="227"/>
        <v>1.1228382734321798</v>
      </c>
      <c r="AV1747" s="1">
        <f t="shared" si="228"/>
        <v>0.82675513916886434</v>
      </c>
      <c r="AW1747" s="1">
        <f t="shared" si="229"/>
        <v>0.53067200490554856</v>
      </c>
    </row>
    <row r="1748" spans="1:49" x14ac:dyDescent="0.2">
      <c r="A1748">
        <v>1746</v>
      </c>
      <c r="B1748" t="s">
        <v>36479</v>
      </c>
      <c r="C1748" t="s">
        <v>36478</v>
      </c>
      <c r="F1748" t="s">
        <v>36477</v>
      </c>
      <c r="G1748" t="s">
        <v>18</v>
      </c>
      <c r="H1748" t="s">
        <v>17</v>
      </c>
      <c r="I1748" t="s">
        <v>36476</v>
      </c>
      <c r="J1748">
        <v>60003500</v>
      </c>
      <c r="K1748" t="s">
        <v>6934</v>
      </c>
      <c r="L1748" t="s">
        <v>6933</v>
      </c>
      <c r="M1748" t="s">
        <v>234</v>
      </c>
      <c r="N1748">
        <v>5</v>
      </c>
      <c r="O1748" t="s">
        <v>36475</v>
      </c>
      <c r="P1748" t="s">
        <v>36474</v>
      </c>
      <c r="Q1748" t="s">
        <v>36473</v>
      </c>
      <c r="R1748" s="7">
        <v>42005</v>
      </c>
      <c r="S1748" s="8">
        <f t="shared" si="224"/>
        <v>2015</v>
      </c>
      <c r="T1748" s="8">
        <v>2015</v>
      </c>
      <c r="U1748" s="8">
        <f t="shared" si="225"/>
        <v>7</v>
      </c>
      <c r="V1748" s="7">
        <v>2015</v>
      </c>
      <c r="W1748" t="s">
        <v>36318</v>
      </c>
      <c r="X1748" s="2">
        <v>0.58699999999999997</v>
      </c>
      <c r="Y1748" s="6">
        <f t="shared" si="222"/>
        <v>1.5669629748271536E-2</v>
      </c>
      <c r="AB1748">
        <v>21100374601</v>
      </c>
      <c r="AC1748">
        <v>21693536</v>
      </c>
      <c r="AD1748" t="s">
        <v>7</v>
      </c>
      <c r="AE1748">
        <v>3</v>
      </c>
      <c r="AG1748">
        <v>7078894</v>
      </c>
      <c r="AH1748" t="s">
        <v>36472</v>
      </c>
      <c r="AI1748" t="s">
        <v>36471</v>
      </c>
      <c r="AJ1748" t="s">
        <v>36470</v>
      </c>
      <c r="AK1748" t="s">
        <v>36469</v>
      </c>
      <c r="AL1748">
        <v>16</v>
      </c>
      <c r="AM1748" s="5">
        <f t="shared" si="226"/>
        <v>2.2857142857142856</v>
      </c>
      <c r="AN1748" s="4">
        <f t="shared" si="223"/>
        <v>3.4618921404229999E-3</v>
      </c>
      <c r="AO1748" s="3"/>
      <c r="AP1748">
        <v>1</v>
      </c>
      <c r="AR1748" t="s">
        <v>36468</v>
      </c>
      <c r="AT1748" s="2">
        <v>3.367</v>
      </c>
      <c r="AU1748" s="1">
        <f t="shared" si="227"/>
        <v>1.2007308465916973</v>
      </c>
      <c r="AV1748" s="1">
        <f t="shared" si="228"/>
        <v>0.9565760944347268</v>
      </c>
      <c r="AW1748" s="1">
        <f t="shared" si="229"/>
        <v>0.712421342277756</v>
      </c>
    </row>
    <row r="1749" spans="1:49" x14ac:dyDescent="0.2">
      <c r="A1749">
        <v>1747</v>
      </c>
      <c r="B1749" t="s">
        <v>36467</v>
      </c>
      <c r="C1749" t="s">
        <v>36466</v>
      </c>
      <c r="F1749" t="s">
        <v>36465</v>
      </c>
      <c r="G1749" t="s">
        <v>18</v>
      </c>
      <c r="H1749" t="s">
        <v>17</v>
      </c>
      <c r="I1749" t="s">
        <v>36464</v>
      </c>
      <c r="J1749" t="s">
        <v>36463</v>
      </c>
      <c r="K1749" t="s">
        <v>36462</v>
      </c>
      <c r="L1749" t="s">
        <v>36461</v>
      </c>
      <c r="M1749" t="s">
        <v>152</v>
      </c>
      <c r="N1749">
        <v>3</v>
      </c>
      <c r="O1749" t="s">
        <v>36460</v>
      </c>
      <c r="P1749" t="s">
        <v>36459</v>
      </c>
      <c r="Q1749" t="s">
        <v>36458</v>
      </c>
      <c r="R1749" s="7">
        <v>42005</v>
      </c>
      <c r="S1749" s="8">
        <f t="shared" si="224"/>
        <v>2015</v>
      </c>
      <c r="T1749" s="8">
        <v>2015</v>
      </c>
      <c r="U1749" s="8">
        <f t="shared" si="225"/>
        <v>7</v>
      </c>
      <c r="V1749" s="7">
        <v>2015</v>
      </c>
      <c r="W1749" t="s">
        <v>36318</v>
      </c>
      <c r="X1749" s="2">
        <v>0.58699999999999997</v>
      </c>
      <c r="Y1749" s="6">
        <f t="shared" si="222"/>
        <v>1.5669629748271536E-2</v>
      </c>
      <c r="AB1749">
        <v>21100374601</v>
      </c>
      <c r="AC1749">
        <v>21693536</v>
      </c>
      <c r="AD1749" t="s">
        <v>7</v>
      </c>
      <c r="AE1749">
        <v>3</v>
      </c>
      <c r="AG1749">
        <v>7226781</v>
      </c>
      <c r="AH1749" t="s">
        <v>36457</v>
      </c>
      <c r="AI1749" t="s">
        <v>36456</v>
      </c>
      <c r="AJ1749" t="s">
        <v>36455</v>
      </c>
      <c r="AK1749" t="s">
        <v>36454</v>
      </c>
      <c r="AL1749">
        <v>34</v>
      </c>
      <c r="AM1749" s="5">
        <f t="shared" si="226"/>
        <v>4.8571428571428568</v>
      </c>
      <c r="AN1749" s="4">
        <f t="shared" si="223"/>
        <v>7.356520798398874E-3</v>
      </c>
      <c r="AO1749" s="3"/>
      <c r="AP1749">
        <v>1</v>
      </c>
      <c r="AR1749" t="s">
        <v>62</v>
      </c>
      <c r="AT1749" s="2">
        <v>3.367</v>
      </c>
      <c r="AU1749" s="1">
        <f t="shared" si="227"/>
        <v>1.3175697063309737</v>
      </c>
      <c r="AV1749" s="1">
        <f t="shared" si="228"/>
        <v>1.1513075273335205</v>
      </c>
      <c r="AW1749" s="1">
        <f t="shared" si="229"/>
        <v>0.98504534833606727</v>
      </c>
    </row>
    <row r="1750" spans="1:49" x14ac:dyDescent="0.2">
      <c r="A1750">
        <v>1748</v>
      </c>
      <c r="B1750" t="s">
        <v>36453</v>
      </c>
      <c r="C1750" t="s">
        <v>36452</v>
      </c>
      <c r="F1750" t="s">
        <v>36451</v>
      </c>
      <c r="G1750" t="s">
        <v>18</v>
      </c>
      <c r="H1750" t="s">
        <v>17</v>
      </c>
      <c r="I1750" t="s">
        <v>36450</v>
      </c>
      <c r="J1750" t="s">
        <v>36449</v>
      </c>
      <c r="K1750" t="s">
        <v>36448</v>
      </c>
      <c r="L1750" t="s">
        <v>36447</v>
      </c>
      <c r="M1750" t="s">
        <v>36446</v>
      </c>
      <c r="N1750">
        <v>4</v>
      </c>
      <c r="O1750" t="s">
        <v>36445</v>
      </c>
      <c r="P1750" t="s">
        <v>36444</v>
      </c>
      <c r="Q1750" t="s">
        <v>36443</v>
      </c>
      <c r="R1750" s="7">
        <v>42005</v>
      </c>
      <c r="S1750" s="8">
        <f t="shared" si="224"/>
        <v>2015</v>
      </c>
      <c r="T1750" s="8">
        <v>2015</v>
      </c>
      <c r="U1750" s="8">
        <f t="shared" si="225"/>
        <v>7</v>
      </c>
      <c r="V1750" s="7">
        <v>2015</v>
      </c>
      <c r="W1750" t="s">
        <v>36318</v>
      </c>
      <c r="X1750" s="2">
        <v>0.58699999999999997</v>
      </c>
      <c r="Y1750" s="6">
        <f t="shared" si="222"/>
        <v>1.5669629748271536E-2</v>
      </c>
      <c r="AB1750">
        <v>21100374601</v>
      </c>
      <c r="AC1750">
        <v>21693536</v>
      </c>
      <c r="AD1750" t="s">
        <v>7</v>
      </c>
      <c r="AE1750">
        <v>3</v>
      </c>
      <c r="AG1750">
        <v>7062898</v>
      </c>
      <c r="AH1750" t="s">
        <v>36442</v>
      </c>
      <c r="AI1750" t="s">
        <v>36441</v>
      </c>
      <c r="AJ1750" t="s">
        <v>36440</v>
      </c>
      <c r="AK1750" t="s">
        <v>36439</v>
      </c>
      <c r="AL1750">
        <v>31</v>
      </c>
      <c r="AM1750" s="5">
        <f t="shared" si="226"/>
        <v>4.4285714285714288</v>
      </c>
      <c r="AN1750" s="4">
        <f t="shared" si="223"/>
        <v>6.7074160220695631E-3</v>
      </c>
      <c r="AO1750" s="3"/>
      <c r="AP1750">
        <v>1</v>
      </c>
      <c r="AR1750" t="s">
        <v>62</v>
      </c>
      <c r="AT1750" s="2">
        <v>3.367</v>
      </c>
      <c r="AU1750" s="1">
        <f t="shared" si="227"/>
        <v>1.2980965630410943</v>
      </c>
      <c r="AV1750" s="1">
        <f t="shared" si="228"/>
        <v>1.1188522885170549</v>
      </c>
      <c r="AW1750" s="1">
        <f t="shared" si="229"/>
        <v>0.93960801399301552</v>
      </c>
    </row>
    <row r="1751" spans="1:49" x14ac:dyDescent="0.2">
      <c r="A1751">
        <v>1749</v>
      </c>
      <c r="B1751" t="s">
        <v>36438</v>
      </c>
      <c r="C1751" t="s">
        <v>36437</v>
      </c>
      <c r="F1751" t="s">
        <v>36436</v>
      </c>
      <c r="G1751" t="s">
        <v>18</v>
      </c>
      <c r="H1751" t="s">
        <v>17</v>
      </c>
      <c r="I1751" t="s">
        <v>36435</v>
      </c>
      <c r="J1751" t="s">
        <v>36434</v>
      </c>
      <c r="K1751" t="s">
        <v>36433</v>
      </c>
      <c r="L1751" t="s">
        <v>36432</v>
      </c>
      <c r="M1751" t="s">
        <v>36431</v>
      </c>
      <c r="N1751">
        <v>4</v>
      </c>
      <c r="O1751" t="s">
        <v>36430</v>
      </c>
      <c r="P1751" t="s">
        <v>36429</v>
      </c>
      <c r="Q1751" t="s">
        <v>36428</v>
      </c>
      <c r="R1751" s="7">
        <v>42005</v>
      </c>
      <c r="S1751" s="8">
        <f t="shared" si="224"/>
        <v>2015</v>
      </c>
      <c r="T1751" s="8">
        <v>2015</v>
      </c>
      <c r="U1751" s="8">
        <f t="shared" si="225"/>
        <v>7</v>
      </c>
      <c r="V1751" s="7">
        <v>2015</v>
      </c>
      <c r="W1751" t="s">
        <v>36318</v>
      </c>
      <c r="X1751" s="2">
        <v>0.58699999999999997</v>
      </c>
      <c r="Y1751" s="6">
        <f t="shared" si="222"/>
        <v>1.5669629748271536E-2</v>
      </c>
      <c r="AB1751">
        <v>21100374601</v>
      </c>
      <c r="AC1751">
        <v>21693536</v>
      </c>
      <c r="AD1751" t="s">
        <v>7</v>
      </c>
      <c r="AE1751">
        <v>3</v>
      </c>
      <c r="AG1751">
        <v>7123559</v>
      </c>
      <c r="AH1751" t="s">
        <v>36427</v>
      </c>
      <c r="AI1751" t="s">
        <v>36426</v>
      </c>
      <c r="AJ1751" t="s">
        <v>36425</v>
      </c>
      <c r="AK1751" t="s">
        <v>36424</v>
      </c>
      <c r="AL1751">
        <v>40</v>
      </c>
      <c r="AM1751" s="5">
        <f t="shared" si="226"/>
        <v>5.7142857142857144</v>
      </c>
      <c r="AN1751" s="4">
        <f t="shared" si="223"/>
        <v>8.6547303510575001E-3</v>
      </c>
      <c r="AO1751" s="3"/>
      <c r="AP1751">
        <v>1</v>
      </c>
      <c r="AR1751" t="s">
        <v>62</v>
      </c>
      <c r="AT1751" s="2">
        <v>3.367</v>
      </c>
      <c r="AU1751" s="1">
        <f t="shared" si="227"/>
        <v>1.3565159929107324</v>
      </c>
      <c r="AV1751" s="1">
        <f t="shared" si="228"/>
        <v>1.2162180049664517</v>
      </c>
      <c r="AW1751" s="1">
        <f t="shared" si="229"/>
        <v>1.075920017022171</v>
      </c>
    </row>
    <row r="1752" spans="1:49" x14ac:dyDescent="0.2">
      <c r="A1752">
        <v>1750</v>
      </c>
      <c r="B1752" t="s">
        <v>36423</v>
      </c>
      <c r="C1752" t="s">
        <v>36422</v>
      </c>
      <c r="F1752" t="s">
        <v>36421</v>
      </c>
      <c r="G1752" t="s">
        <v>18</v>
      </c>
      <c r="H1752" t="s">
        <v>17</v>
      </c>
      <c r="I1752" t="s">
        <v>36420</v>
      </c>
      <c r="J1752">
        <v>60108318</v>
      </c>
      <c r="K1752" t="s">
        <v>36419</v>
      </c>
      <c r="L1752" t="s">
        <v>33064</v>
      </c>
      <c r="M1752" t="s">
        <v>234</v>
      </c>
      <c r="N1752">
        <v>4</v>
      </c>
      <c r="O1752" t="s">
        <v>36418</v>
      </c>
      <c r="P1752" t="s">
        <v>36417</v>
      </c>
      <c r="Q1752" t="s">
        <v>36416</v>
      </c>
      <c r="R1752" s="7">
        <v>42005</v>
      </c>
      <c r="S1752" s="8">
        <f t="shared" si="224"/>
        <v>2015</v>
      </c>
      <c r="T1752" s="8">
        <v>2015</v>
      </c>
      <c r="U1752" s="8">
        <f t="shared" si="225"/>
        <v>7</v>
      </c>
      <c r="V1752" s="7">
        <v>2015</v>
      </c>
      <c r="W1752" t="s">
        <v>36318</v>
      </c>
      <c r="X1752" s="2">
        <v>0.58699999999999997</v>
      </c>
      <c r="Y1752" s="6">
        <f t="shared" si="222"/>
        <v>1.5669629748271536E-2</v>
      </c>
      <c r="AB1752">
        <v>21100374601</v>
      </c>
      <c r="AC1752">
        <v>21693536</v>
      </c>
      <c r="AD1752" t="s">
        <v>7</v>
      </c>
      <c r="AE1752">
        <v>3</v>
      </c>
      <c r="AG1752">
        <v>7181638</v>
      </c>
      <c r="AH1752" t="s">
        <v>36415</v>
      </c>
      <c r="AI1752" t="s">
        <v>36414</v>
      </c>
      <c r="AK1752" t="s">
        <v>36413</v>
      </c>
      <c r="AL1752">
        <v>73</v>
      </c>
      <c r="AM1752" s="5">
        <f t="shared" si="226"/>
        <v>10.428571428571429</v>
      </c>
      <c r="AN1752" s="4">
        <f t="shared" si="223"/>
        <v>1.5794882890679939E-2</v>
      </c>
      <c r="AO1752" s="3"/>
      <c r="AP1752">
        <v>1</v>
      </c>
      <c r="AR1752" t="s">
        <v>62</v>
      </c>
      <c r="AT1752" s="2">
        <v>3.367</v>
      </c>
      <c r="AU1752" s="1">
        <f t="shared" si="227"/>
        <v>1.5707205690994055</v>
      </c>
      <c r="AV1752" s="1">
        <f t="shared" si="228"/>
        <v>1.5732256319475737</v>
      </c>
      <c r="AW1752" s="1">
        <f t="shared" si="229"/>
        <v>1.5757306947957419</v>
      </c>
    </row>
    <row r="1753" spans="1:49" x14ac:dyDescent="0.2">
      <c r="A1753">
        <v>1751</v>
      </c>
      <c r="B1753" t="s">
        <v>36412</v>
      </c>
      <c r="C1753" t="s">
        <v>36411</v>
      </c>
      <c r="F1753" t="s">
        <v>36410</v>
      </c>
      <c r="G1753" t="s">
        <v>18</v>
      </c>
      <c r="H1753" t="s">
        <v>17</v>
      </c>
      <c r="I1753" t="s">
        <v>36409</v>
      </c>
      <c r="J1753">
        <v>60002494</v>
      </c>
      <c r="K1753" t="s">
        <v>2520</v>
      </c>
      <c r="L1753" t="s">
        <v>983</v>
      </c>
      <c r="M1753" t="s">
        <v>982</v>
      </c>
      <c r="N1753">
        <v>3</v>
      </c>
      <c r="O1753" t="s">
        <v>36408</v>
      </c>
      <c r="P1753" t="s">
        <v>36407</v>
      </c>
      <c r="Q1753" t="s">
        <v>36406</v>
      </c>
      <c r="R1753" s="7">
        <v>42005</v>
      </c>
      <c r="S1753" s="8">
        <f t="shared" si="224"/>
        <v>2015</v>
      </c>
      <c r="T1753" s="8">
        <v>2015</v>
      </c>
      <c r="U1753" s="8">
        <f t="shared" si="225"/>
        <v>7</v>
      </c>
      <c r="V1753" s="7">
        <v>2015</v>
      </c>
      <c r="W1753" t="s">
        <v>36318</v>
      </c>
      <c r="X1753" s="2">
        <v>0.58699999999999997</v>
      </c>
      <c r="Y1753" s="6">
        <f t="shared" si="222"/>
        <v>1.5669629748271536E-2</v>
      </c>
      <c r="AB1753">
        <v>21100374601</v>
      </c>
      <c r="AC1753">
        <v>21693536</v>
      </c>
      <c r="AD1753" t="s">
        <v>7</v>
      </c>
      <c r="AE1753">
        <v>3</v>
      </c>
      <c r="AG1753">
        <v>7234832</v>
      </c>
      <c r="AH1753" t="s">
        <v>36405</v>
      </c>
      <c r="AI1753" t="s">
        <v>36404</v>
      </c>
      <c r="AJ1753" t="s">
        <v>36403</v>
      </c>
      <c r="AK1753" t="s">
        <v>36402</v>
      </c>
      <c r="AL1753">
        <v>8</v>
      </c>
      <c r="AM1753" s="5">
        <f t="shared" si="226"/>
        <v>1.1428571428571428</v>
      </c>
      <c r="AN1753" s="4">
        <f t="shared" si="223"/>
        <v>1.7309460702114999E-3</v>
      </c>
      <c r="AO1753" s="3"/>
      <c r="AP1753">
        <v>1</v>
      </c>
      <c r="AR1753" t="s">
        <v>62</v>
      </c>
      <c r="AT1753" s="2">
        <v>3.367</v>
      </c>
      <c r="AU1753" s="1">
        <f t="shared" si="227"/>
        <v>1.1488024644853525</v>
      </c>
      <c r="AV1753" s="1">
        <f t="shared" si="228"/>
        <v>0.87002879092415186</v>
      </c>
      <c r="AW1753" s="1">
        <f t="shared" si="229"/>
        <v>0.591255117362951</v>
      </c>
    </row>
    <row r="1754" spans="1:49" x14ac:dyDescent="0.2">
      <c r="A1754">
        <v>1752</v>
      </c>
      <c r="B1754" t="s">
        <v>36401</v>
      </c>
      <c r="C1754" t="s">
        <v>36400</v>
      </c>
      <c r="F1754" t="s">
        <v>36399</v>
      </c>
      <c r="G1754" t="s">
        <v>18</v>
      </c>
      <c r="H1754" t="s">
        <v>17</v>
      </c>
      <c r="I1754" t="s">
        <v>36398</v>
      </c>
      <c r="J1754" t="s">
        <v>36397</v>
      </c>
      <c r="K1754" t="s">
        <v>36396</v>
      </c>
      <c r="L1754" t="s">
        <v>36395</v>
      </c>
      <c r="M1754" t="s">
        <v>86</v>
      </c>
      <c r="N1754">
        <v>4</v>
      </c>
      <c r="O1754" t="s">
        <v>36394</v>
      </c>
      <c r="P1754" t="s">
        <v>36393</v>
      </c>
      <c r="Q1754" t="s">
        <v>36392</v>
      </c>
      <c r="R1754" s="7">
        <v>42005</v>
      </c>
      <c r="S1754" s="8">
        <f t="shared" si="224"/>
        <v>2015</v>
      </c>
      <c r="T1754" s="8">
        <v>2015</v>
      </c>
      <c r="U1754" s="8">
        <f t="shared" si="225"/>
        <v>7</v>
      </c>
      <c r="V1754" s="7">
        <v>2015</v>
      </c>
      <c r="W1754" t="s">
        <v>36318</v>
      </c>
      <c r="X1754" s="2">
        <v>0.58699999999999997</v>
      </c>
      <c r="Y1754" s="6">
        <f t="shared" si="222"/>
        <v>1.5669629748271536E-2</v>
      </c>
      <c r="AB1754">
        <v>21100374601</v>
      </c>
      <c r="AC1754">
        <v>21693536</v>
      </c>
      <c r="AD1754" t="s">
        <v>7</v>
      </c>
      <c r="AE1754">
        <v>3</v>
      </c>
      <c r="AG1754">
        <v>7287744</v>
      </c>
      <c r="AH1754" t="s">
        <v>36391</v>
      </c>
      <c r="AI1754" t="s">
        <v>36390</v>
      </c>
      <c r="AJ1754" t="s">
        <v>36389</v>
      </c>
      <c r="AK1754" t="s">
        <v>36388</v>
      </c>
      <c r="AL1754">
        <v>41</v>
      </c>
      <c r="AM1754" s="5">
        <f t="shared" si="226"/>
        <v>5.8571428571428568</v>
      </c>
      <c r="AN1754" s="4">
        <f t="shared" si="223"/>
        <v>8.871098609833936E-3</v>
      </c>
      <c r="AO1754" s="3"/>
      <c r="AP1754">
        <v>1</v>
      </c>
      <c r="AR1754" t="s">
        <v>62</v>
      </c>
      <c r="AT1754" s="2">
        <v>3.367</v>
      </c>
      <c r="AU1754" s="1">
        <f t="shared" si="227"/>
        <v>1.3630070406740253</v>
      </c>
      <c r="AV1754" s="1">
        <f t="shared" si="228"/>
        <v>1.2270364179052737</v>
      </c>
      <c r="AW1754" s="1">
        <f t="shared" si="229"/>
        <v>1.0910657951365217</v>
      </c>
    </row>
    <row r="1755" spans="1:49" x14ac:dyDescent="0.2">
      <c r="A1755">
        <v>1753</v>
      </c>
      <c r="B1755" t="s">
        <v>36387</v>
      </c>
      <c r="C1755" t="s">
        <v>36386</v>
      </c>
      <c r="F1755" t="s">
        <v>36385</v>
      </c>
      <c r="G1755" t="s">
        <v>18</v>
      </c>
      <c r="H1755" t="s">
        <v>17</v>
      </c>
      <c r="I1755" t="s">
        <v>36384</v>
      </c>
      <c r="J1755">
        <v>60025488</v>
      </c>
      <c r="K1755" t="s">
        <v>36383</v>
      </c>
      <c r="L1755" t="s">
        <v>36382</v>
      </c>
      <c r="M1755" t="s">
        <v>234</v>
      </c>
      <c r="N1755">
        <v>1</v>
      </c>
      <c r="O1755" t="s">
        <v>36381</v>
      </c>
      <c r="P1755">
        <v>7103082601</v>
      </c>
      <c r="Q1755">
        <v>60025488</v>
      </c>
      <c r="R1755" s="7">
        <v>42005</v>
      </c>
      <c r="S1755" s="8">
        <f t="shared" si="224"/>
        <v>2015</v>
      </c>
      <c r="T1755" s="8">
        <v>2015</v>
      </c>
      <c r="U1755" s="8">
        <f t="shared" si="225"/>
        <v>7</v>
      </c>
      <c r="V1755" s="7">
        <v>2015</v>
      </c>
      <c r="W1755" t="s">
        <v>36318</v>
      </c>
      <c r="X1755" s="2">
        <v>0.58699999999999997</v>
      </c>
      <c r="Y1755" s="6">
        <f t="shared" si="222"/>
        <v>1.5669629748271536E-2</v>
      </c>
      <c r="AB1755">
        <v>21100374601</v>
      </c>
      <c r="AC1755">
        <v>21693536</v>
      </c>
      <c r="AD1755" t="s">
        <v>7</v>
      </c>
      <c r="AE1755">
        <v>3</v>
      </c>
      <c r="AG1755">
        <v>7131429</v>
      </c>
      <c r="AH1755" t="s">
        <v>36380</v>
      </c>
      <c r="AI1755" t="s">
        <v>36379</v>
      </c>
      <c r="AJ1755" t="s">
        <v>36378</v>
      </c>
      <c r="AK1755" t="s">
        <v>36377</v>
      </c>
      <c r="AL1755">
        <v>23</v>
      </c>
      <c r="AM1755" s="5">
        <f t="shared" si="226"/>
        <v>3.2857142857142856</v>
      </c>
      <c r="AN1755" s="4">
        <f t="shared" si="223"/>
        <v>4.9764699518580618E-3</v>
      </c>
      <c r="AO1755" s="3"/>
      <c r="AP1755">
        <v>1</v>
      </c>
      <c r="AR1755" t="s">
        <v>62</v>
      </c>
      <c r="AT1755" s="2">
        <v>3.367</v>
      </c>
      <c r="AU1755" s="1">
        <f t="shared" si="227"/>
        <v>1.2461681809347491</v>
      </c>
      <c r="AV1755" s="1">
        <f t="shared" si="228"/>
        <v>1.0323049850064798</v>
      </c>
      <c r="AW1755" s="1">
        <f t="shared" si="229"/>
        <v>0.81844178907821041</v>
      </c>
    </row>
    <row r="1756" spans="1:49" x14ac:dyDescent="0.2">
      <c r="A1756">
        <v>1754</v>
      </c>
      <c r="B1756" t="s">
        <v>36376</v>
      </c>
      <c r="C1756" t="s">
        <v>36375</v>
      </c>
      <c r="F1756" t="s">
        <v>36374</v>
      </c>
      <c r="G1756" t="s">
        <v>18</v>
      </c>
      <c r="H1756" t="s">
        <v>17</v>
      </c>
      <c r="I1756" t="s">
        <v>36373</v>
      </c>
      <c r="J1756" t="s">
        <v>36372</v>
      </c>
      <c r="K1756" t="s">
        <v>36371</v>
      </c>
      <c r="L1756" t="s">
        <v>36370</v>
      </c>
      <c r="M1756" t="s">
        <v>36369</v>
      </c>
      <c r="N1756">
        <v>4</v>
      </c>
      <c r="O1756" t="s">
        <v>36368</v>
      </c>
      <c r="P1756" t="s">
        <v>36367</v>
      </c>
      <c r="Q1756" t="s">
        <v>36366</v>
      </c>
      <c r="R1756" s="7">
        <v>42005</v>
      </c>
      <c r="S1756" s="8">
        <f t="shared" si="224"/>
        <v>2015</v>
      </c>
      <c r="T1756" s="8">
        <v>2015</v>
      </c>
      <c r="U1756" s="8">
        <f t="shared" si="225"/>
        <v>7</v>
      </c>
      <c r="V1756" s="7">
        <v>2015</v>
      </c>
      <c r="W1756" t="s">
        <v>36318</v>
      </c>
      <c r="X1756" s="2">
        <v>0.58699999999999997</v>
      </c>
      <c r="Y1756" s="6">
        <f t="shared" si="222"/>
        <v>1.5669629748271536E-2</v>
      </c>
      <c r="AB1756">
        <v>21100374601</v>
      </c>
      <c r="AC1756">
        <v>21693536</v>
      </c>
      <c r="AD1756" t="s">
        <v>7</v>
      </c>
      <c r="AE1756">
        <v>3</v>
      </c>
      <c r="AG1756">
        <v>7083698</v>
      </c>
      <c r="AH1756" t="s">
        <v>36365</v>
      </c>
      <c r="AI1756" t="s">
        <v>36364</v>
      </c>
      <c r="AJ1756" t="s">
        <v>36363</v>
      </c>
      <c r="AK1756" t="s">
        <v>36362</v>
      </c>
      <c r="AL1756">
        <v>7</v>
      </c>
      <c r="AM1756" s="5">
        <f t="shared" si="226"/>
        <v>1</v>
      </c>
      <c r="AN1756" s="4">
        <f t="shared" si="223"/>
        <v>1.5145778114350624E-3</v>
      </c>
      <c r="AO1756" s="3"/>
      <c r="AP1756">
        <v>1</v>
      </c>
      <c r="AR1756" t="s">
        <v>62</v>
      </c>
      <c r="AT1756" s="2">
        <v>3.367</v>
      </c>
      <c r="AU1756" s="1">
        <f t="shared" si="227"/>
        <v>1.1423114167220594</v>
      </c>
      <c r="AV1756" s="1">
        <f t="shared" si="228"/>
        <v>0.85921037798532984</v>
      </c>
      <c r="AW1756" s="1">
        <f t="shared" si="229"/>
        <v>0.57610933924860042</v>
      </c>
    </row>
    <row r="1757" spans="1:49" x14ac:dyDescent="0.2">
      <c r="A1757">
        <v>1755</v>
      </c>
      <c r="B1757" t="s">
        <v>36361</v>
      </c>
      <c r="C1757" t="s">
        <v>36360</v>
      </c>
      <c r="F1757" t="s">
        <v>36359</v>
      </c>
      <c r="G1757" t="s">
        <v>18</v>
      </c>
      <c r="H1757" t="s">
        <v>17</v>
      </c>
      <c r="I1757" t="s">
        <v>36358</v>
      </c>
      <c r="J1757" t="s">
        <v>36357</v>
      </c>
      <c r="K1757" t="s">
        <v>36356</v>
      </c>
      <c r="L1757" t="s">
        <v>36355</v>
      </c>
      <c r="M1757" t="s">
        <v>1445</v>
      </c>
      <c r="N1757">
        <v>3</v>
      </c>
      <c r="O1757" t="s">
        <v>36354</v>
      </c>
      <c r="P1757" t="s">
        <v>36353</v>
      </c>
      <c r="Q1757" t="s">
        <v>36352</v>
      </c>
      <c r="R1757" s="7">
        <v>42005</v>
      </c>
      <c r="S1757" s="8">
        <f t="shared" si="224"/>
        <v>2015</v>
      </c>
      <c r="T1757" s="8">
        <v>2015</v>
      </c>
      <c r="U1757" s="8">
        <f t="shared" si="225"/>
        <v>7</v>
      </c>
      <c r="V1757" s="7">
        <v>2015</v>
      </c>
      <c r="W1757" t="s">
        <v>36318</v>
      </c>
      <c r="X1757" s="2">
        <v>0.58699999999999997</v>
      </c>
      <c r="Y1757" s="6">
        <f t="shared" si="222"/>
        <v>1.5669629748271536E-2</v>
      </c>
      <c r="AB1757">
        <v>21100374601</v>
      </c>
      <c r="AC1757">
        <v>21693536</v>
      </c>
      <c r="AD1757" t="s">
        <v>7</v>
      </c>
      <c r="AE1757">
        <v>3</v>
      </c>
      <c r="AG1757">
        <v>7210127</v>
      </c>
      <c r="AH1757" t="s">
        <v>36351</v>
      </c>
      <c r="AI1757" t="s">
        <v>36350</v>
      </c>
      <c r="AJ1757" t="s">
        <v>36349</v>
      </c>
      <c r="AK1757" t="s">
        <v>36348</v>
      </c>
      <c r="AL1757">
        <v>21</v>
      </c>
      <c r="AM1757" s="5">
        <f t="shared" si="226"/>
        <v>3</v>
      </c>
      <c r="AN1757" s="4">
        <f t="shared" si="223"/>
        <v>4.5437334343051876E-3</v>
      </c>
      <c r="AO1757" s="3"/>
      <c r="AP1757">
        <v>1</v>
      </c>
      <c r="AQ1757" t="s">
        <v>2</v>
      </c>
      <c r="AR1757" t="s">
        <v>36347</v>
      </c>
      <c r="AS1757" t="s">
        <v>0</v>
      </c>
      <c r="AT1757" s="2">
        <v>3.367</v>
      </c>
      <c r="AU1757" s="1">
        <f t="shared" si="227"/>
        <v>1.2331860854081631</v>
      </c>
      <c r="AV1757" s="1">
        <f t="shared" si="228"/>
        <v>1.0106681591288362</v>
      </c>
      <c r="AW1757" s="1">
        <f t="shared" si="229"/>
        <v>0.78815023284950914</v>
      </c>
    </row>
    <row r="1758" spans="1:49" x14ac:dyDescent="0.2">
      <c r="A1758">
        <v>1756</v>
      </c>
      <c r="B1758" t="s">
        <v>36346</v>
      </c>
      <c r="C1758" t="s">
        <v>36345</v>
      </c>
      <c r="F1758" t="s">
        <v>36344</v>
      </c>
      <c r="G1758" t="s">
        <v>18</v>
      </c>
      <c r="H1758" t="s">
        <v>17</v>
      </c>
      <c r="I1758" t="s">
        <v>2824</v>
      </c>
      <c r="J1758">
        <v>60013983</v>
      </c>
      <c r="K1758" t="s">
        <v>3013</v>
      </c>
      <c r="L1758" t="s">
        <v>3012</v>
      </c>
      <c r="M1758" t="s">
        <v>2866</v>
      </c>
      <c r="N1758">
        <v>2</v>
      </c>
      <c r="O1758" t="s">
        <v>36343</v>
      </c>
      <c r="P1758" t="s">
        <v>36342</v>
      </c>
      <c r="Q1758" t="s">
        <v>3009</v>
      </c>
      <c r="R1758" s="7">
        <v>42005</v>
      </c>
      <c r="S1758" s="8">
        <f t="shared" si="224"/>
        <v>2015</v>
      </c>
      <c r="T1758" s="8">
        <v>2015</v>
      </c>
      <c r="U1758" s="8">
        <f t="shared" si="225"/>
        <v>7</v>
      </c>
      <c r="V1758" s="7">
        <v>2015</v>
      </c>
      <c r="W1758" t="s">
        <v>36318</v>
      </c>
      <c r="X1758" s="2">
        <v>0.58699999999999997</v>
      </c>
      <c r="Y1758" s="6">
        <f t="shared" si="222"/>
        <v>1.5669629748271536E-2</v>
      </c>
      <c r="AB1758">
        <v>21100374601</v>
      </c>
      <c r="AC1758">
        <v>21693536</v>
      </c>
      <c r="AD1758" t="s">
        <v>7</v>
      </c>
      <c r="AE1758">
        <v>3</v>
      </c>
      <c r="AG1758">
        <v>7080869</v>
      </c>
      <c r="AH1758" t="s">
        <v>25188</v>
      </c>
      <c r="AI1758" t="s">
        <v>36341</v>
      </c>
      <c r="AJ1758" t="s">
        <v>36340</v>
      </c>
      <c r="AK1758" t="s">
        <v>36339</v>
      </c>
      <c r="AL1758">
        <v>75</v>
      </c>
      <c r="AM1758" s="5">
        <f t="shared" si="226"/>
        <v>10.714285714285714</v>
      </c>
      <c r="AN1758" s="4">
        <f t="shared" si="223"/>
        <v>1.6227619408232811E-2</v>
      </c>
      <c r="AO1758" s="3"/>
      <c r="AP1758">
        <v>1</v>
      </c>
      <c r="AR1758" t="s">
        <v>62</v>
      </c>
      <c r="AT1758" s="2">
        <v>3.367</v>
      </c>
      <c r="AU1758" s="1">
        <f t="shared" si="227"/>
        <v>1.5837026646259917</v>
      </c>
      <c r="AV1758" s="1">
        <f t="shared" si="228"/>
        <v>1.5948624578252173</v>
      </c>
      <c r="AW1758" s="1">
        <f t="shared" si="229"/>
        <v>1.6060222510244428</v>
      </c>
    </row>
    <row r="1759" spans="1:49" x14ac:dyDescent="0.2">
      <c r="A1759">
        <v>1757</v>
      </c>
      <c r="B1759" t="s">
        <v>36338</v>
      </c>
      <c r="C1759" t="s">
        <v>36337</v>
      </c>
      <c r="F1759" t="s">
        <v>36336</v>
      </c>
      <c r="G1759" t="s">
        <v>18</v>
      </c>
      <c r="H1759" t="s">
        <v>17</v>
      </c>
      <c r="I1759" t="s">
        <v>36335</v>
      </c>
      <c r="J1759">
        <v>60033252</v>
      </c>
      <c r="K1759" t="s">
        <v>36326</v>
      </c>
      <c r="L1759" t="s">
        <v>36334</v>
      </c>
      <c r="M1759" t="s">
        <v>234</v>
      </c>
      <c r="N1759">
        <v>3</v>
      </c>
      <c r="O1759" t="s">
        <v>36333</v>
      </c>
      <c r="P1759" t="s">
        <v>36332</v>
      </c>
      <c r="Q1759" t="s">
        <v>36331</v>
      </c>
      <c r="R1759" s="7">
        <v>42005</v>
      </c>
      <c r="S1759" s="8">
        <f t="shared" si="224"/>
        <v>2015</v>
      </c>
      <c r="T1759" s="8">
        <v>2015</v>
      </c>
      <c r="U1759" s="8">
        <f t="shared" si="225"/>
        <v>7</v>
      </c>
      <c r="V1759" s="7">
        <v>2015</v>
      </c>
      <c r="W1759" t="s">
        <v>36318</v>
      </c>
      <c r="X1759" s="2">
        <v>0.58699999999999997</v>
      </c>
      <c r="Y1759" s="6">
        <f t="shared" si="222"/>
        <v>1.5669629748271536E-2</v>
      </c>
      <c r="AB1759">
        <v>21100374601</v>
      </c>
      <c r="AC1759">
        <v>21693536</v>
      </c>
      <c r="AD1759" t="s">
        <v>7</v>
      </c>
      <c r="AE1759">
        <v>3</v>
      </c>
      <c r="AG1759">
        <v>7027778</v>
      </c>
      <c r="AH1759" t="s">
        <v>25246</v>
      </c>
      <c r="AI1759" t="s">
        <v>36330</v>
      </c>
      <c r="AJ1759" t="s">
        <v>36329</v>
      </c>
      <c r="AK1759" t="s">
        <v>36328</v>
      </c>
      <c r="AL1759">
        <v>39</v>
      </c>
      <c r="AM1759" s="5">
        <f t="shared" si="226"/>
        <v>5.5714285714285712</v>
      </c>
      <c r="AN1759" s="4">
        <f t="shared" si="223"/>
        <v>8.4383620922810626E-3</v>
      </c>
      <c r="AO1759" s="3"/>
      <c r="AP1759">
        <v>1</v>
      </c>
      <c r="AQ1759" t="s">
        <v>36327</v>
      </c>
      <c r="AR1759" t="s">
        <v>62</v>
      </c>
      <c r="AS1759" t="s">
        <v>36326</v>
      </c>
      <c r="AT1759" s="2">
        <v>3.367</v>
      </c>
      <c r="AU1759" s="1">
        <f t="shared" si="227"/>
        <v>1.3500249451474391</v>
      </c>
      <c r="AV1759" s="1">
        <f t="shared" si="228"/>
        <v>1.2053995920276299</v>
      </c>
      <c r="AW1759" s="1">
        <f t="shared" si="229"/>
        <v>1.0607742389078203</v>
      </c>
    </row>
    <row r="1760" spans="1:49" x14ac:dyDescent="0.2">
      <c r="A1760">
        <v>1758</v>
      </c>
      <c r="B1760" t="s">
        <v>36325</v>
      </c>
      <c r="C1760" t="s">
        <v>36324</v>
      </c>
      <c r="F1760" t="s">
        <v>36323</v>
      </c>
      <c r="G1760" t="s">
        <v>18</v>
      </c>
      <c r="H1760" t="s">
        <v>17</v>
      </c>
      <c r="I1760" t="s">
        <v>24025</v>
      </c>
      <c r="J1760">
        <v>60071031</v>
      </c>
      <c r="K1760" t="s">
        <v>36322</v>
      </c>
      <c r="L1760" t="s">
        <v>2267</v>
      </c>
      <c r="M1760" t="s">
        <v>982</v>
      </c>
      <c r="N1760">
        <v>3</v>
      </c>
      <c r="O1760" t="s">
        <v>36321</v>
      </c>
      <c r="P1760" t="s">
        <v>36320</v>
      </c>
      <c r="Q1760" t="s">
        <v>36319</v>
      </c>
      <c r="R1760" s="7">
        <v>42005</v>
      </c>
      <c r="S1760" s="8">
        <f t="shared" si="224"/>
        <v>2015</v>
      </c>
      <c r="T1760" s="8">
        <v>2015</v>
      </c>
      <c r="U1760" s="8">
        <f t="shared" si="225"/>
        <v>7</v>
      </c>
      <c r="V1760" s="7">
        <v>2015</v>
      </c>
      <c r="W1760" t="s">
        <v>36318</v>
      </c>
      <c r="X1760" s="2">
        <v>0.58699999999999997</v>
      </c>
      <c r="Y1760" s="6">
        <f t="shared" si="222"/>
        <v>1.5669629748271536E-2</v>
      </c>
      <c r="AB1760">
        <v>21100374601</v>
      </c>
      <c r="AC1760">
        <v>21693536</v>
      </c>
      <c r="AD1760" t="s">
        <v>7</v>
      </c>
      <c r="AE1760">
        <v>3</v>
      </c>
      <c r="AG1760">
        <v>7177037</v>
      </c>
      <c r="AH1760" t="s">
        <v>36317</v>
      </c>
      <c r="AI1760" t="s">
        <v>36316</v>
      </c>
      <c r="AJ1760" t="s">
        <v>36315</v>
      </c>
      <c r="AK1760" t="s">
        <v>36314</v>
      </c>
      <c r="AL1760">
        <v>39</v>
      </c>
      <c r="AM1760" s="5">
        <f t="shared" si="226"/>
        <v>5.5714285714285712</v>
      </c>
      <c r="AN1760" s="4">
        <f t="shared" si="223"/>
        <v>8.4383620922810626E-3</v>
      </c>
      <c r="AO1760" s="3"/>
      <c r="AP1760">
        <v>1</v>
      </c>
      <c r="AR1760" t="s">
        <v>62</v>
      </c>
      <c r="AT1760" s="2">
        <v>3.367</v>
      </c>
      <c r="AU1760" s="1">
        <f t="shared" si="227"/>
        <v>1.3500249451474391</v>
      </c>
      <c r="AV1760" s="1">
        <f t="shared" si="228"/>
        <v>1.2053995920276299</v>
      </c>
      <c r="AW1760" s="1">
        <f t="shared" si="229"/>
        <v>1.0607742389078203</v>
      </c>
    </row>
    <row r="1761" spans="1:49" x14ac:dyDescent="0.2">
      <c r="A1761">
        <v>1759</v>
      </c>
      <c r="B1761" t="s">
        <v>36313</v>
      </c>
      <c r="F1761" t="s">
        <v>36312</v>
      </c>
      <c r="G1761" t="s">
        <v>18</v>
      </c>
      <c r="H1761" t="s">
        <v>17</v>
      </c>
      <c r="I1761" t="s">
        <v>36311</v>
      </c>
      <c r="J1761">
        <v>60031541</v>
      </c>
      <c r="K1761" t="s">
        <v>36310</v>
      </c>
      <c r="L1761" t="s">
        <v>36309</v>
      </c>
      <c r="M1761" t="s">
        <v>318</v>
      </c>
      <c r="N1761">
        <v>4</v>
      </c>
      <c r="O1761" t="s">
        <v>36308</v>
      </c>
      <c r="P1761" t="s">
        <v>36307</v>
      </c>
      <c r="Q1761" t="s">
        <v>36306</v>
      </c>
      <c r="R1761" s="7">
        <v>42005</v>
      </c>
      <c r="S1761" s="8">
        <f t="shared" si="224"/>
        <v>2015</v>
      </c>
      <c r="T1761" s="8">
        <v>2015</v>
      </c>
      <c r="U1761" s="8">
        <f t="shared" si="225"/>
        <v>7</v>
      </c>
      <c r="V1761" s="7">
        <v>2015</v>
      </c>
      <c r="W1761" t="s">
        <v>36305</v>
      </c>
      <c r="X1761" s="2">
        <v>0.22500000000000001</v>
      </c>
      <c r="Y1761" s="6">
        <f t="shared" si="222"/>
        <v>6.0062464963562111E-3</v>
      </c>
      <c r="AA1761">
        <v>20776772</v>
      </c>
      <c r="AB1761">
        <v>21100210917</v>
      </c>
      <c r="AC1761">
        <v>23064277</v>
      </c>
      <c r="AD1761" t="s">
        <v>7</v>
      </c>
      <c r="AE1761">
        <v>7</v>
      </c>
      <c r="AF1761">
        <v>4</v>
      </c>
      <c r="AG1761">
        <v>4011</v>
      </c>
      <c r="AI1761" t="s">
        <v>36304</v>
      </c>
      <c r="AJ1761" t="s">
        <v>36303</v>
      </c>
      <c r="AK1761" t="s">
        <v>36302</v>
      </c>
      <c r="AL1761">
        <v>0</v>
      </c>
      <c r="AM1761" s="5">
        <f t="shared" si="226"/>
        <v>0</v>
      </c>
      <c r="AN1761" s="4">
        <f t="shared" si="223"/>
        <v>0</v>
      </c>
      <c r="AO1761" s="3"/>
      <c r="AP1761">
        <v>0</v>
      </c>
      <c r="AR1761" t="s">
        <v>62</v>
      </c>
      <c r="AT1761" s="2" t="s">
        <v>61</v>
      </c>
      <c r="AU1761" s="1">
        <f t="shared" si="227"/>
        <v>0.42043725474493476</v>
      </c>
      <c r="AV1761" s="1">
        <f t="shared" si="228"/>
        <v>0.30031232481781056</v>
      </c>
      <c r="AW1761" s="1">
        <f t="shared" si="229"/>
        <v>0.18018739489068633</v>
      </c>
    </row>
    <row r="1762" spans="1:49" x14ac:dyDescent="0.2">
      <c r="A1762">
        <v>1760</v>
      </c>
      <c r="B1762" t="s">
        <v>36301</v>
      </c>
      <c r="C1762" t="s">
        <v>36300</v>
      </c>
      <c r="F1762" t="s">
        <v>36299</v>
      </c>
      <c r="G1762" t="s">
        <v>18</v>
      </c>
      <c r="H1762" t="s">
        <v>17</v>
      </c>
      <c r="I1762" t="s">
        <v>17064</v>
      </c>
      <c r="J1762" t="s">
        <v>36298</v>
      </c>
      <c r="K1762" t="s">
        <v>36297</v>
      </c>
      <c r="L1762" t="s">
        <v>36296</v>
      </c>
      <c r="M1762" t="s">
        <v>1429</v>
      </c>
      <c r="N1762">
        <v>6</v>
      </c>
      <c r="O1762" t="s">
        <v>36295</v>
      </c>
      <c r="P1762" t="s">
        <v>36294</v>
      </c>
      <c r="Q1762" t="s">
        <v>36293</v>
      </c>
      <c r="R1762" s="7">
        <v>42005</v>
      </c>
      <c r="S1762" s="8">
        <f t="shared" si="224"/>
        <v>2015</v>
      </c>
      <c r="T1762" s="8">
        <v>2015</v>
      </c>
      <c r="U1762" s="8">
        <f t="shared" si="225"/>
        <v>7</v>
      </c>
      <c r="V1762" s="7">
        <v>2015</v>
      </c>
      <c r="W1762" t="s">
        <v>36292</v>
      </c>
      <c r="X1762" s="2">
        <v>0.192</v>
      </c>
      <c r="Y1762" s="6">
        <f t="shared" si="222"/>
        <v>5.1253303435572998E-3</v>
      </c>
      <c r="AA1762">
        <v>14662132</v>
      </c>
      <c r="AB1762">
        <v>23267</v>
      </c>
      <c r="AD1762" t="s">
        <v>7</v>
      </c>
      <c r="AE1762">
        <v>19</v>
      </c>
      <c r="AF1762">
        <v>1</v>
      </c>
      <c r="AH1762" t="s">
        <v>36291</v>
      </c>
      <c r="AI1762" t="s">
        <v>36290</v>
      </c>
      <c r="AJ1762" t="s">
        <v>36289</v>
      </c>
      <c r="AK1762" t="s">
        <v>36288</v>
      </c>
      <c r="AL1762">
        <v>1</v>
      </c>
      <c r="AM1762" s="5">
        <f t="shared" si="226"/>
        <v>0.14285714285714285</v>
      </c>
      <c r="AN1762" s="4">
        <f t="shared" si="223"/>
        <v>2.1636825877643749E-4</v>
      </c>
      <c r="AO1762" s="3"/>
      <c r="AP1762">
        <v>0</v>
      </c>
      <c r="AR1762" t="s">
        <v>62</v>
      </c>
      <c r="AT1762" s="2" t="s">
        <v>61</v>
      </c>
      <c r="AU1762" s="1">
        <f t="shared" si="227"/>
        <v>0.36526417181230403</v>
      </c>
      <c r="AV1762" s="1">
        <f t="shared" si="228"/>
        <v>0.26708493011668688</v>
      </c>
      <c r="AW1762" s="1">
        <f t="shared" si="229"/>
        <v>0.16890568842106962</v>
      </c>
    </row>
    <row r="1763" spans="1:49" x14ac:dyDescent="0.2">
      <c r="A1763">
        <v>1761</v>
      </c>
      <c r="B1763" t="s">
        <v>36287</v>
      </c>
      <c r="C1763" t="s">
        <v>36286</v>
      </c>
      <c r="F1763" t="s">
        <v>36285</v>
      </c>
      <c r="G1763" t="s">
        <v>18</v>
      </c>
      <c r="H1763" t="s">
        <v>17</v>
      </c>
      <c r="I1763" t="s">
        <v>36284</v>
      </c>
      <c r="J1763" t="s">
        <v>36283</v>
      </c>
      <c r="K1763" t="s">
        <v>36282</v>
      </c>
      <c r="L1763" t="s">
        <v>36281</v>
      </c>
      <c r="M1763" t="s">
        <v>656</v>
      </c>
      <c r="N1763">
        <v>6</v>
      </c>
      <c r="O1763" t="s">
        <v>36280</v>
      </c>
      <c r="P1763" t="s">
        <v>36279</v>
      </c>
      <c r="Q1763" t="s">
        <v>36278</v>
      </c>
      <c r="R1763" s="7">
        <v>42005</v>
      </c>
      <c r="S1763" s="8">
        <f t="shared" si="224"/>
        <v>2015</v>
      </c>
      <c r="T1763" s="8">
        <v>2015</v>
      </c>
      <c r="U1763" s="8">
        <f t="shared" si="225"/>
        <v>7</v>
      </c>
      <c r="V1763" s="7">
        <v>2015</v>
      </c>
      <c r="W1763" t="s">
        <v>18775</v>
      </c>
      <c r="X1763" s="2">
        <v>0.27800000000000002</v>
      </c>
      <c r="Y1763" s="6">
        <f t="shared" si="222"/>
        <v>7.4210512266090073E-3</v>
      </c>
      <c r="AA1763" t="s">
        <v>18774</v>
      </c>
      <c r="AB1763">
        <v>21402</v>
      </c>
      <c r="AC1763">
        <v>15685403</v>
      </c>
      <c r="AD1763" t="s">
        <v>7</v>
      </c>
      <c r="AE1763">
        <v>88</v>
      </c>
      <c r="AF1763" s="9">
        <v>41974</v>
      </c>
      <c r="AH1763" t="s">
        <v>36277</v>
      </c>
      <c r="AI1763" t="s">
        <v>36276</v>
      </c>
      <c r="AK1763" t="s">
        <v>36275</v>
      </c>
      <c r="AL1763">
        <v>0</v>
      </c>
      <c r="AM1763" s="5">
        <f t="shared" si="226"/>
        <v>0</v>
      </c>
      <c r="AN1763" s="4">
        <f t="shared" si="223"/>
        <v>0</v>
      </c>
      <c r="AO1763" s="3"/>
      <c r="AP1763">
        <v>0</v>
      </c>
      <c r="AR1763" t="s">
        <v>62</v>
      </c>
      <c r="AT1763" s="2">
        <v>0.52900000000000003</v>
      </c>
      <c r="AU1763" s="1">
        <f t="shared" si="227"/>
        <v>0.51947358586263048</v>
      </c>
      <c r="AV1763" s="1">
        <f t="shared" si="228"/>
        <v>0.37105256133045039</v>
      </c>
      <c r="AW1763" s="1">
        <f t="shared" si="229"/>
        <v>0.22263153679827019</v>
      </c>
    </row>
    <row r="1764" spans="1:49" x14ac:dyDescent="0.2">
      <c r="A1764">
        <v>1762</v>
      </c>
      <c r="B1764" t="s">
        <v>36274</v>
      </c>
      <c r="C1764" t="s">
        <v>36273</v>
      </c>
      <c r="F1764" t="s">
        <v>36272</v>
      </c>
      <c r="G1764" t="s">
        <v>18</v>
      </c>
      <c r="H1764" t="s">
        <v>17</v>
      </c>
      <c r="I1764" t="s">
        <v>36271</v>
      </c>
      <c r="J1764">
        <v>60009226</v>
      </c>
      <c r="K1764" t="s">
        <v>36270</v>
      </c>
      <c r="L1764" t="s">
        <v>36269</v>
      </c>
      <c r="M1764" t="s">
        <v>234</v>
      </c>
      <c r="N1764">
        <v>3</v>
      </c>
      <c r="O1764" t="s">
        <v>36268</v>
      </c>
      <c r="P1764" t="s">
        <v>36267</v>
      </c>
      <c r="Q1764" t="s">
        <v>36266</v>
      </c>
      <c r="R1764" s="7">
        <v>42005</v>
      </c>
      <c r="S1764" s="8">
        <f t="shared" si="224"/>
        <v>2015</v>
      </c>
      <c r="T1764" s="8">
        <v>2015</v>
      </c>
      <c r="U1764" s="8">
        <f t="shared" si="225"/>
        <v>7</v>
      </c>
      <c r="V1764" s="7">
        <v>2015</v>
      </c>
      <c r="W1764" t="s">
        <v>36265</v>
      </c>
      <c r="X1764" s="2">
        <v>0.42799999999999999</v>
      </c>
      <c r="Y1764" s="6">
        <f t="shared" si="222"/>
        <v>1.1425215557513147E-2</v>
      </c>
      <c r="AA1764" t="s">
        <v>36264</v>
      </c>
      <c r="AB1764">
        <v>19600157902</v>
      </c>
      <c r="AD1764" t="s">
        <v>7</v>
      </c>
      <c r="AE1764">
        <v>6</v>
      </c>
      <c r="AG1764">
        <v>7307127</v>
      </c>
      <c r="AI1764" t="s">
        <v>36263</v>
      </c>
      <c r="AJ1764" t="s">
        <v>36262</v>
      </c>
      <c r="AK1764" t="s">
        <v>36261</v>
      </c>
      <c r="AL1764">
        <v>7</v>
      </c>
      <c r="AM1764" s="5">
        <f t="shared" si="226"/>
        <v>1</v>
      </c>
      <c r="AN1764" s="4">
        <f t="shared" si="223"/>
        <v>1.5145778114350624E-3</v>
      </c>
      <c r="AO1764" s="3"/>
      <c r="AP1764">
        <v>0</v>
      </c>
      <c r="AQ1764" t="s">
        <v>1992</v>
      </c>
      <c r="AR1764" t="s">
        <v>36260</v>
      </c>
      <c r="AS1764" t="s">
        <v>1990</v>
      </c>
      <c r="AT1764" s="2">
        <v>1.5489999999999999</v>
      </c>
      <c r="AU1764" s="1">
        <f t="shared" si="227"/>
        <v>0.84520242336897233</v>
      </c>
      <c r="AV1764" s="1">
        <f t="shared" si="228"/>
        <v>0.64698966844741057</v>
      </c>
      <c r="AW1764" s="1">
        <f t="shared" si="229"/>
        <v>0.44877691352584875</v>
      </c>
    </row>
    <row r="1765" spans="1:49" x14ac:dyDescent="0.2">
      <c r="A1765">
        <v>1763</v>
      </c>
      <c r="B1765" t="s">
        <v>36259</v>
      </c>
      <c r="C1765" t="s">
        <v>36258</v>
      </c>
      <c r="F1765" t="s">
        <v>36257</v>
      </c>
      <c r="G1765" t="s">
        <v>18</v>
      </c>
      <c r="H1765" t="s">
        <v>17</v>
      </c>
      <c r="I1765" t="s">
        <v>36256</v>
      </c>
      <c r="J1765" t="s">
        <v>36255</v>
      </c>
      <c r="K1765" t="s">
        <v>36254</v>
      </c>
      <c r="L1765" t="s">
        <v>36253</v>
      </c>
      <c r="M1765" t="s">
        <v>52</v>
      </c>
      <c r="N1765">
        <v>5</v>
      </c>
      <c r="O1765" t="s">
        <v>36252</v>
      </c>
      <c r="P1765" t="s">
        <v>36251</v>
      </c>
      <c r="Q1765" t="s">
        <v>36250</v>
      </c>
      <c r="R1765" s="7">
        <v>42005</v>
      </c>
      <c r="S1765" s="8">
        <f t="shared" si="224"/>
        <v>2015</v>
      </c>
      <c r="T1765" s="8">
        <v>2015</v>
      </c>
      <c r="U1765" s="8">
        <f t="shared" si="225"/>
        <v>7</v>
      </c>
      <c r="V1765" s="7">
        <v>2015</v>
      </c>
      <c r="W1765" t="s">
        <v>36249</v>
      </c>
      <c r="X1765" s="2">
        <v>0.81</v>
      </c>
      <c r="Y1765" s="6">
        <f t="shared" si="222"/>
        <v>2.1622487386882359E-2</v>
      </c>
      <c r="AA1765">
        <v>10353712</v>
      </c>
      <c r="AB1765">
        <v>24499</v>
      </c>
      <c r="AD1765" t="s">
        <v>7</v>
      </c>
      <c r="AE1765">
        <v>42</v>
      </c>
      <c r="AF1765">
        <v>8</v>
      </c>
      <c r="AH1765" t="s">
        <v>36248</v>
      </c>
      <c r="AI1765" t="s">
        <v>36247</v>
      </c>
      <c r="AJ1765" t="s">
        <v>36246</v>
      </c>
      <c r="AK1765" t="s">
        <v>36245</v>
      </c>
      <c r="AL1765">
        <v>9</v>
      </c>
      <c r="AM1765" s="5">
        <f t="shared" si="226"/>
        <v>1.2857142857142858</v>
      </c>
      <c r="AN1765" s="4">
        <f t="shared" si="223"/>
        <v>1.9473143289879377E-3</v>
      </c>
      <c r="AO1765" s="3"/>
      <c r="AP1765">
        <v>0</v>
      </c>
      <c r="AR1765" t="s">
        <v>62</v>
      </c>
      <c r="AT1765" s="2">
        <v>2.5110000000000001</v>
      </c>
      <c r="AU1765" s="1">
        <f t="shared" si="227"/>
        <v>1.5719935469514028</v>
      </c>
      <c r="AV1765" s="1">
        <f t="shared" si="228"/>
        <v>1.1784900857935148</v>
      </c>
      <c r="AW1765" s="1">
        <f t="shared" si="229"/>
        <v>0.78498662463562641</v>
      </c>
    </row>
    <row r="1766" spans="1:49" x14ac:dyDescent="0.2">
      <c r="A1766">
        <v>1764</v>
      </c>
      <c r="B1766" t="s">
        <v>36244</v>
      </c>
      <c r="C1766" t="s">
        <v>36243</v>
      </c>
      <c r="F1766" t="s">
        <v>36242</v>
      </c>
      <c r="G1766" t="s">
        <v>18</v>
      </c>
      <c r="H1766" t="s">
        <v>17</v>
      </c>
      <c r="I1766" t="s">
        <v>36241</v>
      </c>
      <c r="J1766" t="s">
        <v>36240</v>
      </c>
      <c r="K1766" t="s">
        <v>36239</v>
      </c>
      <c r="L1766" t="s">
        <v>36238</v>
      </c>
      <c r="M1766" t="s">
        <v>36237</v>
      </c>
      <c r="N1766">
        <v>5</v>
      </c>
      <c r="O1766" t="s">
        <v>36236</v>
      </c>
      <c r="P1766" t="s">
        <v>36235</v>
      </c>
      <c r="Q1766" t="s">
        <v>36234</v>
      </c>
      <c r="R1766" s="7">
        <v>42005</v>
      </c>
      <c r="S1766" s="8">
        <f t="shared" si="224"/>
        <v>2015</v>
      </c>
      <c r="T1766" s="8">
        <v>2015</v>
      </c>
      <c r="U1766" s="8">
        <f t="shared" si="225"/>
        <v>7</v>
      </c>
      <c r="V1766" s="7">
        <v>2015</v>
      </c>
      <c r="W1766" t="s">
        <v>21498</v>
      </c>
      <c r="X1766" s="2">
        <v>0.14099999999999999</v>
      </c>
      <c r="Y1766" s="6">
        <f t="shared" si="222"/>
        <v>3.7639144710498915E-3</v>
      </c>
      <c r="AA1766">
        <v>402508</v>
      </c>
      <c r="AB1766">
        <v>20868</v>
      </c>
      <c r="AC1766">
        <v>19436009</v>
      </c>
      <c r="AD1766" t="s">
        <v>7</v>
      </c>
      <c r="AE1766">
        <v>74</v>
      </c>
      <c r="AF1766">
        <v>18</v>
      </c>
      <c r="AH1766" t="s">
        <v>36233</v>
      </c>
      <c r="AI1766" t="s">
        <v>36232</v>
      </c>
      <c r="AJ1766" t="s">
        <v>36231</v>
      </c>
      <c r="AK1766" t="s">
        <v>36230</v>
      </c>
      <c r="AL1766">
        <v>0</v>
      </c>
      <c r="AM1766" s="5">
        <f t="shared" si="226"/>
        <v>0</v>
      </c>
      <c r="AN1766" s="4">
        <f t="shared" si="223"/>
        <v>0</v>
      </c>
      <c r="AO1766" s="3"/>
      <c r="AP1766">
        <v>0</v>
      </c>
      <c r="AR1766" t="s">
        <v>62</v>
      </c>
      <c r="AT1766" s="2" t="s">
        <v>61</v>
      </c>
      <c r="AU1766" s="1">
        <f t="shared" si="227"/>
        <v>0.26347401297349238</v>
      </c>
      <c r="AV1766" s="1">
        <f t="shared" si="228"/>
        <v>0.18819572355249459</v>
      </c>
      <c r="AW1766" s="1">
        <f t="shared" si="229"/>
        <v>0.11291743413149673</v>
      </c>
    </row>
    <row r="1767" spans="1:49" x14ac:dyDescent="0.2">
      <c r="A1767">
        <v>1765</v>
      </c>
      <c r="B1767" t="s">
        <v>36229</v>
      </c>
      <c r="C1767" t="s">
        <v>36228</v>
      </c>
      <c r="F1767" t="s">
        <v>36227</v>
      </c>
      <c r="G1767" t="s">
        <v>18</v>
      </c>
      <c r="H1767" t="s">
        <v>17</v>
      </c>
      <c r="I1767" t="s">
        <v>36226</v>
      </c>
      <c r="J1767">
        <v>60020615</v>
      </c>
      <c r="K1767" t="s">
        <v>28019</v>
      </c>
      <c r="L1767" t="s">
        <v>7646</v>
      </c>
      <c r="M1767" t="s">
        <v>5674</v>
      </c>
      <c r="N1767">
        <v>2</v>
      </c>
      <c r="O1767" t="s">
        <v>36225</v>
      </c>
      <c r="P1767" t="s">
        <v>36224</v>
      </c>
      <c r="Q1767" t="s">
        <v>36223</v>
      </c>
      <c r="R1767" s="7">
        <v>42005</v>
      </c>
      <c r="S1767" s="8">
        <f t="shared" si="224"/>
        <v>2015</v>
      </c>
      <c r="T1767" s="8">
        <v>2015</v>
      </c>
      <c r="U1767" s="8">
        <f t="shared" si="225"/>
        <v>7</v>
      </c>
      <c r="V1767" s="7">
        <v>2015</v>
      </c>
      <c r="W1767" t="s">
        <v>21498</v>
      </c>
      <c r="X1767" s="2">
        <v>0.14099999999999999</v>
      </c>
      <c r="Y1767" s="6">
        <f t="shared" si="222"/>
        <v>3.7639144710498915E-3</v>
      </c>
      <c r="AA1767">
        <v>402508</v>
      </c>
      <c r="AB1767">
        <v>20868</v>
      </c>
      <c r="AC1767">
        <v>19436009</v>
      </c>
      <c r="AD1767" t="s">
        <v>7</v>
      </c>
      <c r="AE1767">
        <v>74</v>
      </c>
      <c r="AF1767">
        <v>19</v>
      </c>
      <c r="AH1767" t="s">
        <v>36222</v>
      </c>
      <c r="AI1767" t="s">
        <v>36221</v>
      </c>
      <c r="AJ1767" t="s">
        <v>36220</v>
      </c>
      <c r="AK1767" t="s">
        <v>36219</v>
      </c>
      <c r="AL1767">
        <v>0</v>
      </c>
      <c r="AM1767" s="5">
        <f t="shared" si="226"/>
        <v>0</v>
      </c>
      <c r="AN1767" s="4">
        <f t="shared" si="223"/>
        <v>0</v>
      </c>
      <c r="AO1767" s="3"/>
      <c r="AP1767">
        <v>0</v>
      </c>
      <c r="AR1767" t="s">
        <v>62</v>
      </c>
      <c r="AT1767" s="2" t="s">
        <v>61</v>
      </c>
      <c r="AU1767" s="1">
        <f t="shared" si="227"/>
        <v>0.26347401297349238</v>
      </c>
      <c r="AV1767" s="1">
        <f t="shared" si="228"/>
        <v>0.18819572355249459</v>
      </c>
      <c r="AW1767" s="1">
        <f t="shared" si="229"/>
        <v>0.11291743413149673</v>
      </c>
    </row>
    <row r="1768" spans="1:49" x14ac:dyDescent="0.2">
      <c r="A1768">
        <v>1766</v>
      </c>
      <c r="B1768" t="s">
        <v>36218</v>
      </c>
      <c r="C1768" t="s">
        <v>36217</v>
      </c>
      <c r="F1768" t="s">
        <v>36216</v>
      </c>
      <c r="G1768" t="s">
        <v>18</v>
      </c>
      <c r="H1768" t="s">
        <v>17</v>
      </c>
      <c r="I1768" t="s">
        <v>36215</v>
      </c>
      <c r="J1768">
        <v>60027251</v>
      </c>
      <c r="K1768" t="s">
        <v>18449</v>
      </c>
      <c r="L1768" t="s">
        <v>7646</v>
      </c>
      <c r="M1768" t="s">
        <v>5674</v>
      </c>
      <c r="N1768">
        <v>1</v>
      </c>
      <c r="O1768" t="s">
        <v>36214</v>
      </c>
      <c r="P1768">
        <v>8275326600</v>
      </c>
      <c r="Q1768">
        <v>60027251</v>
      </c>
      <c r="R1768" s="7">
        <v>42005</v>
      </c>
      <c r="S1768" s="8">
        <f t="shared" si="224"/>
        <v>2015</v>
      </c>
      <c r="T1768" s="8">
        <v>2015</v>
      </c>
      <c r="U1768" s="8">
        <f t="shared" si="225"/>
        <v>7</v>
      </c>
      <c r="V1768" s="7">
        <v>2015</v>
      </c>
      <c r="W1768" t="s">
        <v>21498</v>
      </c>
      <c r="X1768" s="2">
        <v>0.14099999999999999</v>
      </c>
      <c r="Y1768" s="6">
        <f t="shared" si="222"/>
        <v>3.7639144710498915E-3</v>
      </c>
      <c r="AA1768">
        <v>402508</v>
      </c>
      <c r="AB1768">
        <v>20868</v>
      </c>
      <c r="AC1768">
        <v>19436009</v>
      </c>
      <c r="AD1768" t="s">
        <v>7</v>
      </c>
      <c r="AE1768">
        <v>74</v>
      </c>
      <c r="AF1768">
        <v>20</v>
      </c>
      <c r="AH1768" t="s">
        <v>36213</v>
      </c>
      <c r="AI1768" t="s">
        <v>36212</v>
      </c>
      <c r="AJ1768" t="s">
        <v>36211</v>
      </c>
      <c r="AK1768" t="s">
        <v>36210</v>
      </c>
      <c r="AL1768">
        <v>1</v>
      </c>
      <c r="AM1768" s="5">
        <f t="shared" si="226"/>
        <v>0.14285714285714285</v>
      </c>
      <c r="AN1768" s="4">
        <f t="shared" si="223"/>
        <v>2.1636825877643749E-4</v>
      </c>
      <c r="AO1768" s="3"/>
      <c r="AP1768">
        <v>0</v>
      </c>
      <c r="AR1768" t="s">
        <v>62</v>
      </c>
      <c r="AT1768" s="2" t="s">
        <v>61</v>
      </c>
      <c r="AU1768" s="1">
        <f t="shared" si="227"/>
        <v>0.2699650607367855</v>
      </c>
      <c r="AV1768" s="1">
        <f t="shared" si="228"/>
        <v>0.19901413649131644</v>
      </c>
      <c r="AW1768" s="1">
        <f t="shared" si="229"/>
        <v>0.12806321224584735</v>
      </c>
    </row>
    <row r="1769" spans="1:49" x14ac:dyDescent="0.2">
      <c r="A1769">
        <v>1767</v>
      </c>
      <c r="B1769" t="s">
        <v>36209</v>
      </c>
      <c r="C1769" t="s">
        <v>36208</v>
      </c>
      <c r="F1769" t="s">
        <v>36207</v>
      </c>
      <c r="G1769" t="s">
        <v>18</v>
      </c>
      <c r="H1769" t="s">
        <v>17</v>
      </c>
      <c r="I1769" t="s">
        <v>36206</v>
      </c>
      <c r="J1769" t="s">
        <v>36205</v>
      </c>
      <c r="K1769" t="s">
        <v>36204</v>
      </c>
      <c r="L1769" t="s">
        <v>36203</v>
      </c>
      <c r="M1769" t="s">
        <v>2191</v>
      </c>
      <c r="N1769">
        <v>5</v>
      </c>
      <c r="O1769" t="s">
        <v>36202</v>
      </c>
      <c r="P1769" t="s">
        <v>36201</v>
      </c>
      <c r="Q1769" t="s">
        <v>36200</v>
      </c>
      <c r="R1769" s="7">
        <v>42005</v>
      </c>
      <c r="S1769" s="8">
        <f t="shared" si="224"/>
        <v>2015</v>
      </c>
      <c r="T1769" s="8">
        <v>2015</v>
      </c>
      <c r="U1769" s="8">
        <f t="shared" si="225"/>
        <v>7</v>
      </c>
      <c r="V1769" s="7">
        <v>2015</v>
      </c>
      <c r="W1769" t="s">
        <v>6346</v>
      </c>
      <c r="X1769" s="2">
        <v>0.20799999999999999</v>
      </c>
      <c r="Y1769" s="6">
        <f t="shared" si="222"/>
        <v>5.552441205520408E-3</v>
      </c>
      <c r="AA1769">
        <v>19376472</v>
      </c>
      <c r="AB1769">
        <v>16800154725</v>
      </c>
      <c r="AD1769" t="s">
        <v>7</v>
      </c>
      <c r="AE1769">
        <v>64</v>
      </c>
      <c r="AF1769">
        <v>1</v>
      </c>
      <c r="AH1769" t="s">
        <v>36199</v>
      </c>
      <c r="AI1769" t="s">
        <v>36198</v>
      </c>
      <c r="AK1769" t="s">
        <v>36197</v>
      </c>
      <c r="AL1769">
        <v>8</v>
      </c>
      <c r="AM1769" s="5">
        <f t="shared" si="226"/>
        <v>1.1428571428571428</v>
      </c>
      <c r="AN1769" s="4">
        <f t="shared" si="223"/>
        <v>1.7309460702114999E-3</v>
      </c>
      <c r="AO1769" s="3"/>
      <c r="AP1769">
        <v>1</v>
      </c>
      <c r="AR1769" t="s">
        <v>62</v>
      </c>
      <c r="AT1769" s="2" t="s">
        <v>61</v>
      </c>
      <c r="AU1769" s="1">
        <f t="shared" si="227"/>
        <v>0.44059926649277353</v>
      </c>
      <c r="AV1769" s="1">
        <f t="shared" si="228"/>
        <v>0.36416936378659542</v>
      </c>
      <c r="AW1769" s="1">
        <f t="shared" si="229"/>
        <v>0.2877394610804172</v>
      </c>
    </row>
    <row r="1770" spans="1:49" x14ac:dyDescent="0.2">
      <c r="A1770">
        <v>1768</v>
      </c>
      <c r="B1770" t="s">
        <v>36196</v>
      </c>
      <c r="C1770" t="s">
        <v>36195</v>
      </c>
      <c r="F1770" t="s">
        <v>36194</v>
      </c>
      <c r="G1770" t="s">
        <v>18</v>
      </c>
      <c r="H1770" t="s">
        <v>17</v>
      </c>
      <c r="I1770" t="s">
        <v>36193</v>
      </c>
      <c r="J1770">
        <v>60068535</v>
      </c>
      <c r="K1770" t="s">
        <v>27996</v>
      </c>
      <c r="L1770" t="s">
        <v>7646</v>
      </c>
      <c r="M1770" t="s">
        <v>5674</v>
      </c>
      <c r="N1770">
        <v>3</v>
      </c>
      <c r="O1770" t="s">
        <v>36192</v>
      </c>
      <c r="P1770" t="s">
        <v>36191</v>
      </c>
      <c r="Q1770" t="s">
        <v>36190</v>
      </c>
      <c r="R1770" s="7">
        <v>42005</v>
      </c>
      <c r="S1770" s="8">
        <f t="shared" si="224"/>
        <v>2015</v>
      </c>
      <c r="T1770" s="8">
        <v>2015</v>
      </c>
      <c r="U1770" s="8">
        <f t="shared" si="225"/>
        <v>7</v>
      </c>
      <c r="V1770" s="7">
        <v>2015</v>
      </c>
      <c r="W1770" t="s">
        <v>21498</v>
      </c>
      <c r="X1770" s="2">
        <v>0.14099999999999999</v>
      </c>
      <c r="Y1770" s="6">
        <f t="shared" si="222"/>
        <v>3.7639144710498915E-3</v>
      </c>
      <c r="AA1770">
        <v>402508</v>
      </c>
      <c r="AB1770">
        <v>20868</v>
      </c>
      <c r="AC1770">
        <v>19436009</v>
      </c>
      <c r="AD1770" t="s">
        <v>7</v>
      </c>
      <c r="AE1770">
        <v>74</v>
      </c>
      <c r="AF1770">
        <v>19</v>
      </c>
      <c r="AH1770" t="s">
        <v>36189</v>
      </c>
      <c r="AI1770" t="s">
        <v>36188</v>
      </c>
      <c r="AJ1770" t="s">
        <v>36187</v>
      </c>
      <c r="AK1770" t="s">
        <v>36186</v>
      </c>
      <c r="AL1770">
        <v>3</v>
      </c>
      <c r="AM1770" s="5">
        <f t="shared" si="226"/>
        <v>0.42857142857142855</v>
      </c>
      <c r="AN1770" s="4">
        <f t="shared" si="223"/>
        <v>6.4910477632931242E-4</v>
      </c>
      <c r="AO1770" s="3"/>
      <c r="AP1770">
        <v>0</v>
      </c>
      <c r="AR1770" t="s">
        <v>62</v>
      </c>
      <c r="AT1770" s="2" t="s">
        <v>61</v>
      </c>
      <c r="AU1770" s="1">
        <f t="shared" si="227"/>
        <v>0.28294715626337175</v>
      </c>
      <c r="AV1770" s="1">
        <f t="shared" si="228"/>
        <v>0.22065096236896017</v>
      </c>
      <c r="AW1770" s="1">
        <f t="shared" si="229"/>
        <v>0.1583547684745486</v>
      </c>
    </row>
    <row r="1771" spans="1:49" x14ac:dyDescent="0.2">
      <c r="A1771">
        <v>1769</v>
      </c>
      <c r="B1771" t="s">
        <v>36185</v>
      </c>
      <c r="C1771" t="s">
        <v>36184</v>
      </c>
      <c r="F1771" t="s">
        <v>36183</v>
      </c>
      <c r="G1771" t="s">
        <v>18</v>
      </c>
      <c r="H1771" t="s">
        <v>17</v>
      </c>
      <c r="I1771" t="s">
        <v>13575</v>
      </c>
      <c r="J1771">
        <v>60115597</v>
      </c>
      <c r="K1771" t="s">
        <v>36182</v>
      </c>
      <c r="L1771" t="s">
        <v>36181</v>
      </c>
      <c r="M1771" t="s">
        <v>318</v>
      </c>
      <c r="N1771">
        <v>2</v>
      </c>
      <c r="O1771" t="s">
        <v>36180</v>
      </c>
      <c r="P1771" t="s">
        <v>36179</v>
      </c>
      <c r="Q1771" t="s">
        <v>36178</v>
      </c>
      <c r="R1771" s="7">
        <v>42005</v>
      </c>
      <c r="S1771" s="8">
        <f t="shared" si="224"/>
        <v>2015</v>
      </c>
      <c r="T1771" s="8">
        <v>2015</v>
      </c>
      <c r="U1771" s="8">
        <f t="shared" si="225"/>
        <v>7</v>
      </c>
      <c r="V1771" s="7">
        <v>2015</v>
      </c>
      <c r="W1771" t="s">
        <v>21498</v>
      </c>
      <c r="X1771" s="2">
        <v>0.14099999999999999</v>
      </c>
      <c r="Y1771" s="6">
        <f t="shared" si="222"/>
        <v>3.7639144710498915E-3</v>
      </c>
      <c r="AA1771">
        <v>402508</v>
      </c>
      <c r="AB1771">
        <v>20868</v>
      </c>
      <c r="AC1771">
        <v>19436009</v>
      </c>
      <c r="AD1771" t="s">
        <v>7</v>
      </c>
      <c r="AE1771">
        <v>74</v>
      </c>
      <c r="AF1771">
        <v>20</v>
      </c>
      <c r="AH1771" t="s">
        <v>36177</v>
      </c>
      <c r="AI1771" t="s">
        <v>36176</v>
      </c>
      <c r="AJ1771" t="s">
        <v>36175</v>
      </c>
      <c r="AK1771" t="s">
        <v>36174</v>
      </c>
      <c r="AL1771">
        <v>0</v>
      </c>
      <c r="AM1771" s="5">
        <f t="shared" si="226"/>
        <v>0</v>
      </c>
      <c r="AN1771" s="4">
        <f t="shared" si="223"/>
        <v>0</v>
      </c>
      <c r="AO1771" s="3"/>
      <c r="AP1771">
        <v>0</v>
      </c>
      <c r="AR1771" t="s">
        <v>62</v>
      </c>
      <c r="AT1771" s="2" t="s">
        <v>61</v>
      </c>
      <c r="AU1771" s="1">
        <f t="shared" si="227"/>
        <v>0.26347401297349238</v>
      </c>
      <c r="AV1771" s="1">
        <f t="shared" si="228"/>
        <v>0.18819572355249459</v>
      </c>
      <c r="AW1771" s="1">
        <f t="shared" si="229"/>
        <v>0.11291743413149673</v>
      </c>
    </row>
    <row r="1772" spans="1:49" x14ac:dyDescent="0.2">
      <c r="A1772">
        <v>1770</v>
      </c>
      <c r="B1772" t="s">
        <v>36173</v>
      </c>
      <c r="C1772" t="s">
        <v>36172</v>
      </c>
      <c r="F1772" t="s">
        <v>36171</v>
      </c>
      <c r="G1772" t="s">
        <v>18</v>
      </c>
      <c r="H1772" t="s">
        <v>17</v>
      </c>
      <c r="I1772" t="s">
        <v>11044</v>
      </c>
      <c r="J1772" t="s">
        <v>36170</v>
      </c>
      <c r="K1772" t="s">
        <v>36169</v>
      </c>
      <c r="L1772" t="s">
        <v>36168</v>
      </c>
      <c r="M1772" t="s">
        <v>4949</v>
      </c>
      <c r="N1772">
        <v>3</v>
      </c>
      <c r="O1772" t="s">
        <v>36167</v>
      </c>
      <c r="P1772" t="s">
        <v>16894</v>
      </c>
      <c r="Q1772" t="s">
        <v>36166</v>
      </c>
      <c r="R1772" s="7">
        <v>42005</v>
      </c>
      <c r="S1772" s="8">
        <f t="shared" si="224"/>
        <v>2015</v>
      </c>
      <c r="T1772" s="8">
        <v>2015</v>
      </c>
      <c r="U1772" s="8">
        <f t="shared" si="225"/>
        <v>7</v>
      </c>
      <c r="V1772" s="7">
        <v>2015</v>
      </c>
      <c r="W1772" t="s">
        <v>6346</v>
      </c>
      <c r="X1772" s="2">
        <v>0.20799999999999999</v>
      </c>
      <c r="Y1772" s="6">
        <f t="shared" si="222"/>
        <v>5.552441205520408E-3</v>
      </c>
      <c r="AA1772">
        <v>19376472</v>
      </c>
      <c r="AB1772">
        <v>16800154725</v>
      </c>
      <c r="AD1772" t="s">
        <v>7</v>
      </c>
      <c r="AE1772">
        <v>64</v>
      </c>
      <c r="AF1772">
        <v>1</v>
      </c>
      <c r="AH1772" t="s">
        <v>36165</v>
      </c>
      <c r="AI1772" t="s">
        <v>36164</v>
      </c>
      <c r="AK1772" t="s">
        <v>36163</v>
      </c>
      <c r="AL1772">
        <v>11</v>
      </c>
      <c r="AM1772" s="5">
        <f t="shared" si="226"/>
        <v>1.5714285714285714</v>
      </c>
      <c r="AN1772" s="4">
        <f t="shared" si="223"/>
        <v>2.3800508465408126E-3</v>
      </c>
      <c r="AO1772" s="3"/>
      <c r="AP1772">
        <v>1</v>
      </c>
      <c r="AR1772" t="s">
        <v>62</v>
      </c>
      <c r="AT1772" s="2" t="s">
        <v>61</v>
      </c>
      <c r="AU1772" s="1">
        <f t="shared" si="227"/>
        <v>0.46007240978265285</v>
      </c>
      <c r="AV1772" s="1">
        <f t="shared" si="228"/>
        <v>0.39662460260306104</v>
      </c>
      <c r="AW1772" s="1">
        <f t="shared" si="229"/>
        <v>0.33317679542346912</v>
      </c>
    </row>
    <row r="1773" spans="1:49" x14ac:dyDescent="0.2">
      <c r="A1773">
        <v>1771</v>
      </c>
      <c r="B1773" t="s">
        <v>36162</v>
      </c>
      <c r="C1773" t="s">
        <v>36161</v>
      </c>
      <c r="F1773" t="s">
        <v>36160</v>
      </c>
      <c r="G1773" t="s">
        <v>18</v>
      </c>
      <c r="H1773" t="s">
        <v>17</v>
      </c>
      <c r="I1773" t="s">
        <v>36159</v>
      </c>
      <c r="J1773" t="s">
        <v>36158</v>
      </c>
      <c r="K1773" t="s">
        <v>36157</v>
      </c>
      <c r="L1773" t="s">
        <v>36156</v>
      </c>
      <c r="M1773" t="s">
        <v>627</v>
      </c>
      <c r="N1773">
        <v>3</v>
      </c>
      <c r="O1773" t="s">
        <v>36155</v>
      </c>
      <c r="P1773" t="s">
        <v>36154</v>
      </c>
      <c r="Q1773" t="s">
        <v>36153</v>
      </c>
      <c r="R1773" s="7">
        <v>42005</v>
      </c>
      <c r="S1773" s="8">
        <f t="shared" si="224"/>
        <v>2015</v>
      </c>
      <c r="T1773" s="8">
        <v>2015</v>
      </c>
      <c r="U1773" s="8">
        <f t="shared" si="225"/>
        <v>7</v>
      </c>
      <c r="V1773" s="7">
        <v>2015</v>
      </c>
      <c r="W1773" t="s">
        <v>6346</v>
      </c>
      <c r="X1773" s="2">
        <v>0.20799999999999999</v>
      </c>
      <c r="Y1773" s="6">
        <f t="shared" si="222"/>
        <v>5.552441205520408E-3</v>
      </c>
      <c r="AA1773">
        <v>19376472</v>
      </c>
      <c r="AB1773">
        <v>16800154725</v>
      </c>
      <c r="AD1773" t="s">
        <v>7</v>
      </c>
      <c r="AE1773">
        <v>63</v>
      </c>
      <c r="AF1773">
        <v>1</v>
      </c>
      <c r="AH1773" t="s">
        <v>36152</v>
      </c>
      <c r="AI1773" t="s">
        <v>36151</v>
      </c>
      <c r="AK1773" t="s">
        <v>36150</v>
      </c>
      <c r="AL1773">
        <v>7</v>
      </c>
      <c r="AM1773" s="5">
        <f t="shared" si="226"/>
        <v>1</v>
      </c>
      <c r="AN1773" s="4">
        <f t="shared" si="223"/>
        <v>1.5145778114350624E-3</v>
      </c>
      <c r="AO1773" s="3"/>
      <c r="AP1773">
        <v>1</v>
      </c>
      <c r="AR1773" t="s">
        <v>62</v>
      </c>
      <c r="AT1773" s="2" t="s">
        <v>61</v>
      </c>
      <c r="AU1773" s="1">
        <f t="shared" si="227"/>
        <v>0.43410821872948041</v>
      </c>
      <c r="AV1773" s="1">
        <f t="shared" si="228"/>
        <v>0.35335095084777352</v>
      </c>
      <c r="AW1773" s="1">
        <f t="shared" si="229"/>
        <v>0.27259368296606662</v>
      </c>
    </row>
    <row r="1774" spans="1:49" x14ac:dyDescent="0.2">
      <c r="A1774">
        <v>1772</v>
      </c>
      <c r="B1774" t="s">
        <v>36149</v>
      </c>
      <c r="C1774" t="s">
        <v>36148</v>
      </c>
      <c r="F1774" t="s">
        <v>36147</v>
      </c>
      <c r="G1774" t="s">
        <v>18</v>
      </c>
      <c r="H1774" t="s">
        <v>17</v>
      </c>
      <c r="I1774" t="s">
        <v>446</v>
      </c>
      <c r="J1774" t="s">
        <v>36146</v>
      </c>
      <c r="K1774" t="s">
        <v>36145</v>
      </c>
      <c r="L1774" t="s">
        <v>36144</v>
      </c>
      <c r="M1774" t="s">
        <v>36143</v>
      </c>
      <c r="N1774">
        <v>4</v>
      </c>
      <c r="O1774" t="s">
        <v>36142</v>
      </c>
      <c r="P1774" t="s">
        <v>36141</v>
      </c>
      <c r="Q1774" t="s">
        <v>36140</v>
      </c>
      <c r="R1774" s="7">
        <v>42005</v>
      </c>
      <c r="S1774" s="8">
        <f t="shared" si="224"/>
        <v>2015</v>
      </c>
      <c r="T1774" s="8">
        <v>2015</v>
      </c>
      <c r="U1774" s="8">
        <f t="shared" si="225"/>
        <v>7</v>
      </c>
      <c r="V1774" s="7">
        <v>2015</v>
      </c>
      <c r="W1774" t="s">
        <v>21498</v>
      </c>
      <c r="X1774" s="2">
        <v>0.14099999999999999</v>
      </c>
      <c r="Y1774" s="6">
        <f t="shared" si="222"/>
        <v>3.7639144710498915E-3</v>
      </c>
      <c r="AA1774">
        <v>402508</v>
      </c>
      <c r="AB1774">
        <v>20868</v>
      </c>
      <c r="AC1774">
        <v>19436009</v>
      </c>
      <c r="AD1774" t="s">
        <v>7</v>
      </c>
      <c r="AE1774">
        <v>74</v>
      </c>
      <c r="AF1774">
        <v>17</v>
      </c>
      <c r="AH1774" t="s">
        <v>36139</v>
      </c>
      <c r="AI1774" t="s">
        <v>36138</v>
      </c>
      <c r="AJ1774" t="s">
        <v>36137</v>
      </c>
      <c r="AK1774" t="s">
        <v>36136</v>
      </c>
      <c r="AL1774">
        <v>1</v>
      </c>
      <c r="AM1774" s="5">
        <f t="shared" si="226"/>
        <v>0.14285714285714285</v>
      </c>
      <c r="AN1774" s="4">
        <f t="shared" si="223"/>
        <v>2.1636825877643749E-4</v>
      </c>
      <c r="AO1774" s="3"/>
      <c r="AP1774">
        <v>0</v>
      </c>
      <c r="AR1774" t="s">
        <v>62</v>
      </c>
      <c r="AT1774" s="2" t="s">
        <v>61</v>
      </c>
      <c r="AU1774" s="1">
        <f t="shared" si="227"/>
        <v>0.2699650607367855</v>
      </c>
      <c r="AV1774" s="1">
        <f t="shared" si="228"/>
        <v>0.19901413649131644</v>
      </c>
      <c r="AW1774" s="1">
        <f t="shared" si="229"/>
        <v>0.12806321224584735</v>
      </c>
    </row>
    <row r="1775" spans="1:49" x14ac:dyDescent="0.2">
      <c r="A1775">
        <v>1773</v>
      </c>
      <c r="B1775" t="s">
        <v>36135</v>
      </c>
      <c r="C1775" t="s">
        <v>36134</v>
      </c>
      <c r="F1775" t="s">
        <v>36133</v>
      </c>
      <c r="G1775" t="s">
        <v>18</v>
      </c>
      <c r="H1775" t="s">
        <v>17</v>
      </c>
      <c r="I1775" t="s">
        <v>36132</v>
      </c>
      <c r="J1775">
        <v>60011313</v>
      </c>
      <c r="K1775" t="s">
        <v>36131</v>
      </c>
      <c r="L1775" t="s">
        <v>5675</v>
      </c>
      <c r="M1775" t="s">
        <v>5674</v>
      </c>
      <c r="N1775">
        <v>1</v>
      </c>
      <c r="O1775" t="s">
        <v>36130</v>
      </c>
      <c r="P1775">
        <v>57213781904</v>
      </c>
      <c r="Q1775">
        <v>60011313</v>
      </c>
      <c r="R1775" s="7">
        <v>42005</v>
      </c>
      <c r="S1775" s="8">
        <f t="shared" si="224"/>
        <v>2015</v>
      </c>
      <c r="T1775" s="8">
        <v>2015</v>
      </c>
      <c r="U1775" s="8">
        <f t="shared" si="225"/>
        <v>7</v>
      </c>
      <c r="V1775" s="7">
        <v>2015</v>
      </c>
      <c r="W1775" t="s">
        <v>21498</v>
      </c>
      <c r="X1775" s="2">
        <v>0.14099999999999999</v>
      </c>
      <c r="Y1775" s="6">
        <f t="shared" si="222"/>
        <v>3.7639144710498915E-3</v>
      </c>
      <c r="AA1775">
        <v>402508</v>
      </c>
      <c r="AB1775">
        <v>20868</v>
      </c>
      <c r="AC1775">
        <v>19436009</v>
      </c>
      <c r="AD1775" t="s">
        <v>7</v>
      </c>
      <c r="AE1775">
        <v>74</v>
      </c>
      <c r="AF1775">
        <v>18</v>
      </c>
      <c r="AH1775" t="s">
        <v>36129</v>
      </c>
      <c r="AI1775" t="s">
        <v>36128</v>
      </c>
      <c r="AJ1775" t="s">
        <v>36127</v>
      </c>
      <c r="AK1775" t="s">
        <v>36126</v>
      </c>
      <c r="AL1775">
        <v>0</v>
      </c>
      <c r="AM1775" s="5">
        <f t="shared" si="226"/>
        <v>0</v>
      </c>
      <c r="AN1775" s="4">
        <f t="shared" si="223"/>
        <v>0</v>
      </c>
      <c r="AO1775" s="3"/>
      <c r="AP1775">
        <v>0</v>
      </c>
      <c r="AR1775" t="s">
        <v>62</v>
      </c>
      <c r="AT1775" s="2" t="s">
        <v>61</v>
      </c>
      <c r="AU1775" s="1">
        <f t="shared" si="227"/>
        <v>0.26347401297349238</v>
      </c>
      <c r="AV1775" s="1">
        <f t="shared" si="228"/>
        <v>0.18819572355249459</v>
      </c>
      <c r="AW1775" s="1">
        <f t="shared" si="229"/>
        <v>0.11291743413149673</v>
      </c>
    </row>
    <row r="1776" spans="1:49" x14ac:dyDescent="0.2">
      <c r="A1776">
        <v>1774</v>
      </c>
      <c r="B1776" t="s">
        <v>36125</v>
      </c>
      <c r="C1776" t="s">
        <v>36124</v>
      </c>
      <c r="F1776" t="s">
        <v>36123</v>
      </c>
      <c r="G1776" t="s">
        <v>18</v>
      </c>
      <c r="H1776" t="s">
        <v>17</v>
      </c>
      <c r="I1776" t="s">
        <v>446</v>
      </c>
      <c r="J1776" t="s">
        <v>36122</v>
      </c>
      <c r="K1776" t="s">
        <v>36121</v>
      </c>
      <c r="L1776" t="s">
        <v>36120</v>
      </c>
      <c r="M1776" t="s">
        <v>31763</v>
      </c>
      <c r="N1776">
        <v>3</v>
      </c>
      <c r="O1776" t="s">
        <v>36119</v>
      </c>
      <c r="P1776" t="s">
        <v>36118</v>
      </c>
      <c r="Q1776" t="s">
        <v>36117</v>
      </c>
      <c r="R1776" s="7">
        <v>42005</v>
      </c>
      <c r="S1776" s="8">
        <f t="shared" si="224"/>
        <v>2015</v>
      </c>
      <c r="T1776" s="8">
        <v>2015</v>
      </c>
      <c r="U1776" s="8">
        <f t="shared" si="225"/>
        <v>7</v>
      </c>
      <c r="V1776" s="7">
        <v>2015</v>
      </c>
      <c r="W1776" t="s">
        <v>21498</v>
      </c>
      <c r="X1776" s="2">
        <v>0.14099999999999999</v>
      </c>
      <c r="Y1776" s="6">
        <f t="shared" si="222"/>
        <v>3.7639144710498915E-3</v>
      </c>
      <c r="AA1776">
        <v>402508</v>
      </c>
      <c r="AB1776">
        <v>20868</v>
      </c>
      <c r="AC1776">
        <v>19436009</v>
      </c>
      <c r="AD1776" t="s">
        <v>7</v>
      </c>
      <c r="AE1776">
        <v>74</v>
      </c>
      <c r="AF1776">
        <v>19</v>
      </c>
      <c r="AH1776" t="s">
        <v>36116</v>
      </c>
      <c r="AI1776" t="s">
        <v>36115</v>
      </c>
      <c r="AJ1776" t="s">
        <v>36114</v>
      </c>
      <c r="AK1776" t="s">
        <v>36113</v>
      </c>
      <c r="AL1776">
        <v>0</v>
      </c>
      <c r="AM1776" s="5">
        <f t="shared" si="226"/>
        <v>0</v>
      </c>
      <c r="AN1776" s="4">
        <f t="shared" si="223"/>
        <v>0</v>
      </c>
      <c r="AO1776" s="3"/>
      <c r="AP1776">
        <v>0</v>
      </c>
      <c r="AR1776" t="s">
        <v>62</v>
      </c>
      <c r="AT1776" s="2" t="s">
        <v>61</v>
      </c>
      <c r="AU1776" s="1">
        <f t="shared" si="227"/>
        <v>0.26347401297349238</v>
      </c>
      <c r="AV1776" s="1">
        <f t="shared" si="228"/>
        <v>0.18819572355249459</v>
      </c>
      <c r="AW1776" s="1">
        <f t="shared" si="229"/>
        <v>0.11291743413149673</v>
      </c>
    </row>
    <row r="1777" spans="1:49" x14ac:dyDescent="0.2">
      <c r="A1777">
        <v>1775</v>
      </c>
      <c r="B1777" t="s">
        <v>36112</v>
      </c>
      <c r="C1777" t="s">
        <v>36111</v>
      </c>
      <c r="F1777" t="s">
        <v>36110</v>
      </c>
      <c r="G1777" t="s">
        <v>18</v>
      </c>
      <c r="H1777" t="s">
        <v>17</v>
      </c>
      <c r="I1777" t="s">
        <v>13310</v>
      </c>
      <c r="J1777" t="s">
        <v>13309</v>
      </c>
      <c r="K1777" t="s">
        <v>13308</v>
      </c>
      <c r="L1777" t="s">
        <v>13307</v>
      </c>
      <c r="M1777" t="s">
        <v>13306</v>
      </c>
      <c r="N1777">
        <v>2</v>
      </c>
      <c r="O1777" t="s">
        <v>36109</v>
      </c>
      <c r="P1777" t="s">
        <v>36108</v>
      </c>
      <c r="Q1777" t="s">
        <v>36107</v>
      </c>
      <c r="R1777" s="7">
        <v>42005</v>
      </c>
      <c r="S1777" s="8">
        <f t="shared" si="224"/>
        <v>2015</v>
      </c>
      <c r="T1777" s="8">
        <v>2015</v>
      </c>
      <c r="U1777" s="8">
        <f t="shared" si="225"/>
        <v>7</v>
      </c>
      <c r="V1777" s="7">
        <v>2015</v>
      </c>
      <c r="W1777" t="s">
        <v>6346</v>
      </c>
      <c r="X1777" s="2">
        <v>0.20799999999999999</v>
      </c>
      <c r="Y1777" s="6">
        <f t="shared" si="222"/>
        <v>5.552441205520408E-3</v>
      </c>
      <c r="AA1777">
        <v>19376472</v>
      </c>
      <c r="AB1777">
        <v>16800154725</v>
      </c>
      <c r="AD1777" t="s">
        <v>7</v>
      </c>
      <c r="AE1777">
        <v>63</v>
      </c>
      <c r="AF1777">
        <v>1</v>
      </c>
      <c r="AH1777" t="s">
        <v>36106</v>
      </c>
      <c r="AI1777" t="s">
        <v>36105</v>
      </c>
      <c r="AK1777" t="s">
        <v>36104</v>
      </c>
      <c r="AL1777">
        <v>3</v>
      </c>
      <c r="AM1777" s="5">
        <f t="shared" si="226"/>
        <v>0.42857142857142855</v>
      </c>
      <c r="AN1777" s="4">
        <f t="shared" si="223"/>
        <v>6.4910477632931242E-4</v>
      </c>
      <c r="AO1777" s="3"/>
      <c r="AP1777">
        <v>1</v>
      </c>
      <c r="AR1777" t="s">
        <v>62</v>
      </c>
      <c r="AT1777" s="2" t="s">
        <v>61</v>
      </c>
      <c r="AU1777" s="1">
        <f t="shared" si="227"/>
        <v>0.40814402767630792</v>
      </c>
      <c r="AV1777" s="1">
        <f t="shared" si="228"/>
        <v>0.31007729909248605</v>
      </c>
      <c r="AW1777" s="1">
        <f t="shared" si="229"/>
        <v>0.21201057050866412</v>
      </c>
    </row>
    <row r="1778" spans="1:49" x14ac:dyDescent="0.2">
      <c r="A1778">
        <v>1776</v>
      </c>
      <c r="B1778" t="s">
        <v>36103</v>
      </c>
      <c r="C1778" t="s">
        <v>36102</v>
      </c>
      <c r="F1778" t="s">
        <v>36101</v>
      </c>
      <c r="G1778" t="s">
        <v>18</v>
      </c>
      <c r="H1778" t="s">
        <v>17</v>
      </c>
      <c r="I1778" t="s">
        <v>36100</v>
      </c>
      <c r="J1778" t="s">
        <v>36099</v>
      </c>
      <c r="K1778" t="s">
        <v>36098</v>
      </c>
      <c r="L1778" t="s">
        <v>36097</v>
      </c>
      <c r="M1778" t="s">
        <v>627</v>
      </c>
      <c r="N1778">
        <v>2</v>
      </c>
      <c r="O1778" t="s">
        <v>36096</v>
      </c>
      <c r="P1778" t="s">
        <v>36095</v>
      </c>
      <c r="Q1778" t="s">
        <v>36094</v>
      </c>
      <c r="R1778" s="7">
        <v>42005</v>
      </c>
      <c r="S1778" s="8">
        <f t="shared" si="224"/>
        <v>2015</v>
      </c>
      <c r="T1778" s="8">
        <v>2015</v>
      </c>
      <c r="U1778" s="8">
        <f t="shared" si="225"/>
        <v>7</v>
      </c>
      <c r="V1778" s="7">
        <v>2015</v>
      </c>
      <c r="W1778" t="s">
        <v>6346</v>
      </c>
      <c r="X1778" s="2">
        <v>0.20799999999999999</v>
      </c>
      <c r="Y1778" s="6">
        <f t="shared" si="222"/>
        <v>5.552441205520408E-3</v>
      </c>
      <c r="AA1778">
        <v>19376472</v>
      </c>
      <c r="AB1778">
        <v>16800154725</v>
      </c>
      <c r="AD1778" t="s">
        <v>7</v>
      </c>
      <c r="AE1778">
        <v>64</v>
      </c>
      <c r="AF1778">
        <v>1</v>
      </c>
      <c r="AH1778" t="s">
        <v>36093</v>
      </c>
      <c r="AI1778" t="s">
        <v>36092</v>
      </c>
      <c r="AK1778" t="s">
        <v>36091</v>
      </c>
      <c r="AL1778">
        <v>39</v>
      </c>
      <c r="AM1778" s="5">
        <f t="shared" si="226"/>
        <v>5.5714285714285712</v>
      </c>
      <c r="AN1778" s="4">
        <f t="shared" si="223"/>
        <v>8.4383620922810626E-3</v>
      </c>
      <c r="AO1778" s="3"/>
      <c r="AP1778">
        <v>1</v>
      </c>
      <c r="AR1778" t="s">
        <v>62</v>
      </c>
      <c r="AT1778" s="2" t="s">
        <v>61</v>
      </c>
      <c r="AU1778" s="1">
        <f t="shared" si="227"/>
        <v>0.6418217471548604</v>
      </c>
      <c r="AV1778" s="1">
        <f t="shared" si="228"/>
        <v>0.69954016489007353</v>
      </c>
      <c r="AW1778" s="1">
        <f t="shared" si="229"/>
        <v>0.75725858262528656</v>
      </c>
    </row>
    <row r="1779" spans="1:49" x14ac:dyDescent="0.2">
      <c r="A1779">
        <v>1777</v>
      </c>
      <c r="B1779" t="s">
        <v>36090</v>
      </c>
      <c r="C1779" t="s">
        <v>36089</v>
      </c>
      <c r="F1779" t="s">
        <v>36088</v>
      </c>
      <c r="G1779" t="s">
        <v>18</v>
      </c>
      <c r="H1779" t="s">
        <v>17</v>
      </c>
      <c r="I1779" t="s">
        <v>36087</v>
      </c>
      <c r="J1779">
        <v>60071152</v>
      </c>
      <c r="K1779" t="s">
        <v>4922</v>
      </c>
      <c r="L1779" t="s">
        <v>4921</v>
      </c>
      <c r="M1779" t="s">
        <v>4920</v>
      </c>
      <c r="N1779">
        <v>1</v>
      </c>
      <c r="O1779" t="s">
        <v>36086</v>
      </c>
      <c r="P1779">
        <v>55516321000</v>
      </c>
      <c r="Q1779">
        <v>60071152</v>
      </c>
      <c r="R1779" s="7">
        <v>42005</v>
      </c>
      <c r="S1779" s="8">
        <f t="shared" si="224"/>
        <v>2015</v>
      </c>
      <c r="T1779" s="8">
        <v>2015</v>
      </c>
      <c r="U1779" s="8">
        <f t="shared" si="225"/>
        <v>7</v>
      </c>
      <c r="V1779" s="7">
        <v>2015</v>
      </c>
      <c r="W1779" t="s">
        <v>6346</v>
      </c>
      <c r="X1779" s="2">
        <v>0.20799999999999999</v>
      </c>
      <c r="Y1779" s="6">
        <f t="shared" si="222"/>
        <v>5.552441205520408E-3</v>
      </c>
      <c r="AA1779">
        <v>19376472</v>
      </c>
      <c r="AB1779">
        <v>16800154725</v>
      </c>
      <c r="AD1779" t="s">
        <v>7</v>
      </c>
      <c r="AE1779">
        <v>64</v>
      </c>
      <c r="AF1779">
        <v>1</v>
      </c>
      <c r="AH1779" t="s">
        <v>36085</v>
      </c>
      <c r="AI1779" t="s">
        <v>36084</v>
      </c>
      <c r="AK1779" t="s">
        <v>36083</v>
      </c>
      <c r="AL1779">
        <v>8</v>
      </c>
      <c r="AM1779" s="5">
        <f t="shared" si="226"/>
        <v>1.1428571428571428</v>
      </c>
      <c r="AN1779" s="4">
        <f t="shared" si="223"/>
        <v>1.7309460702114999E-3</v>
      </c>
      <c r="AO1779" s="3"/>
      <c r="AP1779">
        <v>1</v>
      </c>
      <c r="AQ1779" t="s">
        <v>13705</v>
      </c>
      <c r="AR1779" t="s">
        <v>62</v>
      </c>
      <c r="AS1779" t="s">
        <v>36082</v>
      </c>
      <c r="AT1779" s="2" t="s">
        <v>61</v>
      </c>
      <c r="AU1779" s="1">
        <f t="shared" si="227"/>
        <v>0.44059926649277353</v>
      </c>
      <c r="AV1779" s="1">
        <f t="shared" si="228"/>
        <v>0.36416936378659542</v>
      </c>
      <c r="AW1779" s="1">
        <f t="shared" si="229"/>
        <v>0.2877394610804172</v>
      </c>
    </row>
    <row r="1780" spans="1:49" x14ac:dyDescent="0.2">
      <c r="A1780">
        <v>1778</v>
      </c>
      <c r="B1780" t="s">
        <v>36081</v>
      </c>
      <c r="C1780" t="s">
        <v>36080</v>
      </c>
      <c r="F1780" t="s">
        <v>36079</v>
      </c>
      <c r="G1780" t="s">
        <v>18</v>
      </c>
      <c r="H1780" t="s">
        <v>17</v>
      </c>
      <c r="I1780" t="s">
        <v>36078</v>
      </c>
      <c r="J1780">
        <v>60078086</v>
      </c>
      <c r="K1780" t="s">
        <v>7195</v>
      </c>
      <c r="L1780" t="s">
        <v>7194</v>
      </c>
      <c r="M1780" t="s">
        <v>790</v>
      </c>
      <c r="N1780">
        <v>2</v>
      </c>
      <c r="O1780" t="s">
        <v>36077</v>
      </c>
      <c r="P1780" t="s">
        <v>36076</v>
      </c>
      <c r="Q1780" t="s">
        <v>36075</v>
      </c>
      <c r="R1780" s="7">
        <v>42005</v>
      </c>
      <c r="S1780" s="8">
        <f t="shared" si="224"/>
        <v>2015</v>
      </c>
      <c r="T1780" s="8">
        <v>2015</v>
      </c>
      <c r="U1780" s="8">
        <f t="shared" si="225"/>
        <v>7</v>
      </c>
      <c r="V1780" s="7">
        <v>2015</v>
      </c>
      <c r="W1780" t="s">
        <v>6346</v>
      </c>
      <c r="X1780" s="2">
        <v>0.20799999999999999</v>
      </c>
      <c r="Y1780" s="6">
        <f t="shared" si="222"/>
        <v>5.552441205520408E-3</v>
      </c>
      <c r="AA1780">
        <v>19376472</v>
      </c>
      <c r="AB1780">
        <v>16800154725</v>
      </c>
      <c r="AD1780" t="s">
        <v>7</v>
      </c>
      <c r="AE1780">
        <v>63</v>
      </c>
      <c r="AF1780">
        <v>1</v>
      </c>
      <c r="AH1780" t="s">
        <v>36074</v>
      </c>
      <c r="AI1780" t="s">
        <v>36073</v>
      </c>
      <c r="AK1780" t="s">
        <v>36072</v>
      </c>
      <c r="AL1780">
        <v>19</v>
      </c>
      <c r="AM1780" s="5">
        <f t="shared" si="226"/>
        <v>2.7142857142857144</v>
      </c>
      <c r="AN1780" s="4">
        <f t="shared" si="223"/>
        <v>4.1109969167523125E-3</v>
      </c>
      <c r="AO1780" s="3"/>
      <c r="AP1780">
        <v>1</v>
      </c>
      <c r="AQ1780" t="s">
        <v>36071</v>
      </c>
      <c r="AR1780" t="s">
        <v>36070</v>
      </c>
      <c r="AS1780" t="s">
        <v>36069</v>
      </c>
      <c r="AT1780" s="2" t="s">
        <v>61</v>
      </c>
      <c r="AU1780" s="1">
        <f t="shared" si="227"/>
        <v>0.51200079188899794</v>
      </c>
      <c r="AV1780" s="1">
        <f t="shared" si="228"/>
        <v>0.48317190611363597</v>
      </c>
      <c r="AW1780" s="1">
        <f t="shared" si="229"/>
        <v>0.45434302033827412</v>
      </c>
    </row>
    <row r="1781" spans="1:49" x14ac:dyDescent="0.2">
      <c r="A1781">
        <v>1779</v>
      </c>
      <c r="B1781" t="s">
        <v>36068</v>
      </c>
      <c r="C1781" t="s">
        <v>36067</v>
      </c>
      <c r="F1781" t="s">
        <v>36066</v>
      </c>
      <c r="G1781" t="s">
        <v>18</v>
      </c>
      <c r="H1781" t="s">
        <v>17</v>
      </c>
      <c r="I1781" t="s">
        <v>36065</v>
      </c>
      <c r="J1781">
        <v>101797080</v>
      </c>
      <c r="K1781" t="s">
        <v>36064</v>
      </c>
      <c r="L1781" t="s">
        <v>9187</v>
      </c>
      <c r="M1781" t="s">
        <v>234</v>
      </c>
      <c r="N1781">
        <v>3</v>
      </c>
      <c r="O1781" t="s">
        <v>36063</v>
      </c>
      <c r="P1781" t="s">
        <v>36062</v>
      </c>
      <c r="Q1781" t="s">
        <v>36061</v>
      </c>
      <c r="R1781" s="7">
        <v>42005</v>
      </c>
      <c r="S1781" s="8">
        <f t="shared" si="224"/>
        <v>2015</v>
      </c>
      <c r="T1781" s="8">
        <v>2015</v>
      </c>
      <c r="U1781" s="8">
        <f t="shared" si="225"/>
        <v>7</v>
      </c>
      <c r="V1781" s="7">
        <v>2015</v>
      </c>
      <c r="W1781" t="s">
        <v>36060</v>
      </c>
      <c r="X1781" s="2">
        <v>0.56299999999999994</v>
      </c>
      <c r="Y1781" s="6">
        <f t="shared" si="222"/>
        <v>1.5028963455326873E-2</v>
      </c>
      <c r="AA1781">
        <v>10709428</v>
      </c>
      <c r="AB1781">
        <v>11500153406</v>
      </c>
      <c r="AC1781">
        <v>13142607</v>
      </c>
      <c r="AD1781" t="s">
        <v>7</v>
      </c>
      <c r="AE1781">
        <v>46</v>
      </c>
      <c r="AH1781" t="s">
        <v>36059</v>
      </c>
      <c r="AI1781" t="s">
        <v>36058</v>
      </c>
      <c r="AJ1781" t="s">
        <v>36057</v>
      </c>
      <c r="AK1781" t="s">
        <v>36056</v>
      </c>
      <c r="AL1781">
        <v>3</v>
      </c>
      <c r="AM1781" s="5">
        <f t="shared" si="226"/>
        <v>0.42857142857142855</v>
      </c>
      <c r="AN1781" s="4">
        <f t="shared" si="223"/>
        <v>6.4910477632931242E-4</v>
      </c>
      <c r="AO1781" s="3"/>
      <c r="AP1781">
        <v>1</v>
      </c>
      <c r="AQ1781" t="s">
        <v>2</v>
      </c>
      <c r="AR1781">
        <v>1353252</v>
      </c>
      <c r="AS1781" t="s">
        <v>0</v>
      </c>
      <c r="AT1781" s="2">
        <v>1.7330000000000001</v>
      </c>
      <c r="AU1781" s="1">
        <f t="shared" si="227"/>
        <v>1.0715005851627604</v>
      </c>
      <c r="AV1781" s="1">
        <f t="shared" si="228"/>
        <v>0.78390341158280918</v>
      </c>
      <c r="AW1781" s="1">
        <f t="shared" si="229"/>
        <v>0.49630623800285806</v>
      </c>
    </row>
    <row r="1782" spans="1:49" x14ac:dyDescent="0.2">
      <c r="A1782">
        <v>1780</v>
      </c>
      <c r="B1782" t="s">
        <v>36055</v>
      </c>
      <c r="C1782" t="s">
        <v>36054</v>
      </c>
      <c r="F1782" t="s">
        <v>36053</v>
      </c>
      <c r="G1782" t="s">
        <v>18</v>
      </c>
      <c r="H1782" t="s">
        <v>17</v>
      </c>
      <c r="I1782" t="s">
        <v>36052</v>
      </c>
      <c r="J1782">
        <v>60003771</v>
      </c>
      <c r="K1782" t="s">
        <v>36051</v>
      </c>
      <c r="L1782" t="s">
        <v>36050</v>
      </c>
      <c r="M1782" t="s">
        <v>1247</v>
      </c>
      <c r="N1782">
        <v>2</v>
      </c>
      <c r="O1782" t="s">
        <v>36049</v>
      </c>
      <c r="P1782" t="s">
        <v>36048</v>
      </c>
      <c r="Q1782" t="s">
        <v>36047</v>
      </c>
      <c r="R1782" s="7">
        <v>42005</v>
      </c>
      <c r="S1782" s="8">
        <f t="shared" si="224"/>
        <v>2015</v>
      </c>
      <c r="T1782" s="8">
        <v>2015</v>
      </c>
      <c r="U1782" s="8">
        <f t="shared" si="225"/>
        <v>7</v>
      </c>
      <c r="V1782" s="7">
        <v>2015</v>
      </c>
      <c r="W1782" t="s">
        <v>3752</v>
      </c>
      <c r="X1782" s="2">
        <v>1.468</v>
      </c>
      <c r="Y1782" s="6">
        <f t="shared" si="222"/>
        <v>3.9187421585115186E-2</v>
      </c>
      <c r="AA1782">
        <v>906778</v>
      </c>
      <c r="AB1782">
        <v>18931</v>
      </c>
      <c r="AD1782" t="s">
        <v>7</v>
      </c>
      <c r="AE1782">
        <v>63</v>
      </c>
      <c r="AF1782">
        <v>10</v>
      </c>
      <c r="AG1782">
        <v>7210177</v>
      </c>
      <c r="AH1782" t="s">
        <v>36046</v>
      </c>
      <c r="AI1782" t="s">
        <v>36045</v>
      </c>
      <c r="AJ1782" t="s">
        <v>36044</v>
      </c>
      <c r="AK1782" t="s">
        <v>36043</v>
      </c>
      <c r="AL1782">
        <v>14</v>
      </c>
      <c r="AM1782" s="5">
        <f t="shared" si="226"/>
        <v>2</v>
      </c>
      <c r="AN1782" s="4">
        <f t="shared" si="223"/>
        <v>3.0291556228701248E-3</v>
      </c>
      <c r="AO1782" s="3"/>
      <c r="AP1782">
        <v>0</v>
      </c>
      <c r="AR1782" t="s">
        <v>62</v>
      </c>
      <c r="AT1782" s="2">
        <v>5.0830000000000002</v>
      </c>
      <c r="AU1782" s="1">
        <f t="shared" si="227"/>
        <v>2.8339941796441668</v>
      </c>
      <c r="AV1782" s="1">
        <f t="shared" si="228"/>
        <v>2.1108288603992653</v>
      </c>
      <c r="AW1782" s="1">
        <f t="shared" si="229"/>
        <v>1.3876635411543643</v>
      </c>
    </row>
    <row r="1783" spans="1:49" x14ac:dyDescent="0.2">
      <c r="A1783">
        <v>1781</v>
      </c>
      <c r="B1783" t="s">
        <v>36042</v>
      </c>
      <c r="C1783" t="s">
        <v>36041</v>
      </c>
      <c r="F1783" t="s">
        <v>36040</v>
      </c>
      <c r="G1783" t="s">
        <v>18</v>
      </c>
      <c r="H1783" t="s">
        <v>17</v>
      </c>
      <c r="I1783" t="s">
        <v>18269</v>
      </c>
      <c r="J1783" t="s">
        <v>36039</v>
      </c>
      <c r="K1783" t="s">
        <v>36038</v>
      </c>
      <c r="L1783" t="s">
        <v>36037</v>
      </c>
      <c r="M1783" t="s">
        <v>3107</v>
      </c>
      <c r="N1783">
        <v>3</v>
      </c>
      <c r="O1783" t="s">
        <v>36036</v>
      </c>
      <c r="P1783" t="s">
        <v>36035</v>
      </c>
      <c r="Q1783" t="s">
        <v>36034</v>
      </c>
      <c r="R1783" s="7">
        <v>42005</v>
      </c>
      <c r="S1783" s="8">
        <f t="shared" si="224"/>
        <v>2015</v>
      </c>
      <c r="T1783" s="8">
        <v>2015</v>
      </c>
      <c r="U1783" s="8">
        <f t="shared" si="225"/>
        <v>7</v>
      </c>
      <c r="V1783" s="7">
        <v>2015</v>
      </c>
      <c r="W1783" t="s">
        <v>3752</v>
      </c>
      <c r="X1783" s="2">
        <v>1.468</v>
      </c>
      <c r="Y1783" s="6">
        <f t="shared" si="222"/>
        <v>3.9187421585115186E-2</v>
      </c>
      <c r="AA1783">
        <v>906778</v>
      </c>
      <c r="AB1783">
        <v>18931</v>
      </c>
      <c r="AD1783" t="s">
        <v>7</v>
      </c>
      <c r="AE1783">
        <v>63</v>
      </c>
      <c r="AF1783">
        <v>10</v>
      </c>
      <c r="AG1783">
        <v>7206536</v>
      </c>
      <c r="AH1783" t="s">
        <v>36033</v>
      </c>
      <c r="AI1783" t="s">
        <v>36032</v>
      </c>
      <c r="AJ1783" t="s">
        <v>36031</v>
      </c>
      <c r="AK1783" t="s">
        <v>36030</v>
      </c>
      <c r="AL1783">
        <v>4</v>
      </c>
      <c r="AM1783" s="5">
        <f t="shared" si="226"/>
        <v>0.5714285714285714</v>
      </c>
      <c r="AN1783" s="4">
        <f t="shared" si="223"/>
        <v>8.6547303510574997E-4</v>
      </c>
      <c r="AO1783" s="3"/>
      <c r="AP1783">
        <v>0</v>
      </c>
      <c r="AR1783" t="s">
        <v>62</v>
      </c>
      <c r="AT1783" s="2">
        <v>5.0830000000000002</v>
      </c>
      <c r="AU1783" s="1">
        <f t="shared" si="227"/>
        <v>2.7690837020112351</v>
      </c>
      <c r="AV1783" s="1">
        <f t="shared" si="228"/>
        <v>2.0026447310110469</v>
      </c>
      <c r="AW1783" s="1">
        <f t="shared" si="229"/>
        <v>1.236205760010858</v>
      </c>
    </row>
    <row r="1784" spans="1:49" x14ac:dyDescent="0.2">
      <c r="A1784">
        <v>1782</v>
      </c>
      <c r="B1784" t="s">
        <v>36029</v>
      </c>
      <c r="C1784" t="s">
        <v>36028</v>
      </c>
      <c r="F1784" t="s">
        <v>36027</v>
      </c>
      <c r="G1784" t="s">
        <v>18</v>
      </c>
      <c r="H1784" t="s">
        <v>17</v>
      </c>
      <c r="I1784" t="s">
        <v>36026</v>
      </c>
      <c r="J1784" t="s">
        <v>36025</v>
      </c>
      <c r="K1784" t="s">
        <v>36024</v>
      </c>
      <c r="L1784" t="s">
        <v>36023</v>
      </c>
      <c r="M1784" t="s">
        <v>36022</v>
      </c>
      <c r="N1784">
        <v>4</v>
      </c>
      <c r="O1784" t="s">
        <v>36021</v>
      </c>
      <c r="P1784" t="s">
        <v>36020</v>
      </c>
      <c r="Q1784" t="s">
        <v>36019</v>
      </c>
      <c r="R1784" s="7">
        <v>42005</v>
      </c>
      <c r="S1784" s="8">
        <f t="shared" si="224"/>
        <v>2015</v>
      </c>
      <c r="T1784" s="8">
        <v>2015</v>
      </c>
      <c r="U1784" s="8">
        <f t="shared" si="225"/>
        <v>7</v>
      </c>
      <c r="V1784" s="7">
        <v>2015</v>
      </c>
      <c r="W1784" t="s">
        <v>3752</v>
      </c>
      <c r="X1784" s="2">
        <v>1.468</v>
      </c>
      <c r="Y1784" s="6">
        <f t="shared" si="222"/>
        <v>3.9187421585115186E-2</v>
      </c>
      <c r="AA1784">
        <v>906778</v>
      </c>
      <c r="AB1784">
        <v>18931</v>
      </c>
      <c r="AD1784" t="s">
        <v>7</v>
      </c>
      <c r="AE1784">
        <v>63</v>
      </c>
      <c r="AF1784">
        <v>10</v>
      </c>
      <c r="AG1784">
        <v>7185349</v>
      </c>
      <c r="AH1784" t="s">
        <v>36018</v>
      </c>
      <c r="AI1784" t="s">
        <v>36017</v>
      </c>
      <c r="AJ1784" t="s">
        <v>36016</v>
      </c>
      <c r="AK1784" t="s">
        <v>36015</v>
      </c>
      <c r="AL1784">
        <v>9</v>
      </c>
      <c r="AM1784" s="5">
        <f t="shared" si="226"/>
        <v>1.2857142857142858</v>
      </c>
      <c r="AN1784" s="4">
        <f t="shared" si="223"/>
        <v>1.9473143289879377E-3</v>
      </c>
      <c r="AO1784" s="3"/>
      <c r="AP1784">
        <v>0</v>
      </c>
      <c r="AR1784" t="s">
        <v>62</v>
      </c>
      <c r="AT1784" s="2">
        <v>5.0830000000000002</v>
      </c>
      <c r="AU1784" s="1">
        <f t="shared" si="227"/>
        <v>2.8015389408277009</v>
      </c>
      <c r="AV1784" s="1">
        <f t="shared" si="228"/>
        <v>2.0567367957051563</v>
      </c>
      <c r="AW1784" s="1">
        <f t="shared" si="229"/>
        <v>1.3119346505826113</v>
      </c>
    </row>
    <row r="1785" spans="1:49" x14ac:dyDescent="0.2">
      <c r="A1785">
        <v>1783</v>
      </c>
      <c r="B1785" t="s">
        <v>36014</v>
      </c>
      <c r="C1785" t="s">
        <v>36013</v>
      </c>
      <c r="F1785" t="s">
        <v>36012</v>
      </c>
      <c r="G1785" t="s">
        <v>18</v>
      </c>
      <c r="H1785" t="s">
        <v>17</v>
      </c>
      <c r="I1785" t="s">
        <v>33042</v>
      </c>
      <c r="J1785">
        <v>114598274</v>
      </c>
      <c r="K1785" t="s">
        <v>36011</v>
      </c>
      <c r="L1785" t="s">
        <v>25258</v>
      </c>
      <c r="M1785" t="s">
        <v>102</v>
      </c>
      <c r="N1785">
        <v>2</v>
      </c>
      <c r="O1785" t="s">
        <v>36010</v>
      </c>
      <c r="P1785" t="s">
        <v>36009</v>
      </c>
      <c r="Q1785" t="s">
        <v>36008</v>
      </c>
      <c r="R1785" s="7">
        <v>42005</v>
      </c>
      <c r="S1785" s="8">
        <f t="shared" si="224"/>
        <v>2015</v>
      </c>
      <c r="T1785" s="8">
        <v>2015</v>
      </c>
      <c r="U1785" s="8">
        <f t="shared" si="225"/>
        <v>7</v>
      </c>
      <c r="V1785" s="7">
        <v>2015</v>
      </c>
      <c r="W1785" t="s">
        <v>36007</v>
      </c>
      <c r="X1785" s="2">
        <v>0.128</v>
      </c>
      <c r="Y1785" s="6">
        <f t="shared" si="222"/>
        <v>3.4168868957048667E-3</v>
      </c>
      <c r="AA1785">
        <v>14505843</v>
      </c>
      <c r="AB1785">
        <v>21100293800</v>
      </c>
      <c r="AD1785" t="s">
        <v>7</v>
      </c>
      <c r="AE1785">
        <v>19</v>
      </c>
      <c r="AF1785">
        <v>2</v>
      </c>
      <c r="AH1785" t="s">
        <v>35015</v>
      </c>
      <c r="AI1785" t="s">
        <v>36006</v>
      </c>
      <c r="AJ1785" t="s">
        <v>36005</v>
      </c>
      <c r="AK1785" t="s">
        <v>36004</v>
      </c>
      <c r="AL1785">
        <v>4</v>
      </c>
      <c r="AM1785" s="5">
        <f t="shared" si="226"/>
        <v>0.5714285714285714</v>
      </c>
      <c r="AN1785" s="4">
        <f t="shared" si="223"/>
        <v>8.6547303510574997E-4</v>
      </c>
      <c r="AO1785" s="3"/>
      <c r="AP1785">
        <v>1</v>
      </c>
      <c r="AR1785" t="s">
        <v>62</v>
      </c>
      <c r="AT1785" s="2">
        <v>2.3969999999999998</v>
      </c>
      <c r="AU1785" s="1">
        <f t="shared" si="227"/>
        <v>0.26514627375251315</v>
      </c>
      <c r="AV1785" s="1">
        <f t="shared" si="228"/>
        <v>0.21411799654053082</v>
      </c>
      <c r="AW1785" s="1">
        <f t="shared" si="229"/>
        <v>0.16308971932854849</v>
      </c>
    </row>
    <row r="1786" spans="1:49" x14ac:dyDescent="0.2">
      <c r="A1786">
        <v>1784</v>
      </c>
      <c r="B1786" t="s">
        <v>36003</v>
      </c>
      <c r="C1786" t="s">
        <v>36002</v>
      </c>
      <c r="F1786" t="s">
        <v>36001</v>
      </c>
      <c r="G1786" t="s">
        <v>18</v>
      </c>
      <c r="H1786" t="s">
        <v>17</v>
      </c>
      <c r="I1786" t="s">
        <v>36000</v>
      </c>
      <c r="J1786" t="s">
        <v>35999</v>
      </c>
      <c r="K1786" t="s">
        <v>35998</v>
      </c>
      <c r="L1786" t="s">
        <v>35997</v>
      </c>
      <c r="M1786" t="s">
        <v>8005</v>
      </c>
      <c r="N1786">
        <v>3</v>
      </c>
      <c r="O1786" t="s">
        <v>35996</v>
      </c>
      <c r="P1786" t="s">
        <v>35995</v>
      </c>
      <c r="Q1786" t="s">
        <v>35994</v>
      </c>
      <c r="R1786" s="7">
        <v>42005</v>
      </c>
      <c r="S1786" s="8">
        <f t="shared" si="224"/>
        <v>2015</v>
      </c>
      <c r="T1786" s="8">
        <v>2015</v>
      </c>
      <c r="U1786" s="8">
        <f t="shared" si="225"/>
        <v>7</v>
      </c>
      <c r="V1786" s="7">
        <v>2015</v>
      </c>
      <c r="W1786" t="s">
        <v>3752</v>
      </c>
      <c r="X1786" s="2">
        <v>1.468</v>
      </c>
      <c r="Y1786" s="6">
        <f t="shared" si="222"/>
        <v>3.9187421585115186E-2</v>
      </c>
      <c r="AA1786">
        <v>906778</v>
      </c>
      <c r="AB1786">
        <v>18931</v>
      </c>
      <c r="AD1786" t="s">
        <v>7</v>
      </c>
      <c r="AE1786">
        <v>63</v>
      </c>
      <c r="AF1786">
        <v>10</v>
      </c>
      <c r="AG1786">
        <v>7174539</v>
      </c>
      <c r="AH1786" t="s">
        <v>35993</v>
      </c>
      <c r="AI1786" t="s">
        <v>35992</v>
      </c>
      <c r="AJ1786" t="s">
        <v>35991</v>
      </c>
      <c r="AK1786" t="s">
        <v>35990</v>
      </c>
      <c r="AL1786">
        <v>45</v>
      </c>
      <c r="AM1786" s="5">
        <f t="shared" si="226"/>
        <v>6.4285714285714288</v>
      </c>
      <c r="AN1786" s="4">
        <f t="shared" si="223"/>
        <v>9.7365716449396879E-3</v>
      </c>
      <c r="AO1786" s="3"/>
      <c r="AP1786">
        <v>0</v>
      </c>
      <c r="AQ1786" t="s">
        <v>295</v>
      </c>
      <c r="AR1786">
        <v>61371105</v>
      </c>
      <c r="AS1786" t="s">
        <v>294</v>
      </c>
      <c r="AT1786" s="2">
        <v>5.0830000000000002</v>
      </c>
      <c r="AU1786" s="1">
        <f t="shared" si="227"/>
        <v>3.0352166603062534</v>
      </c>
      <c r="AV1786" s="1">
        <f t="shared" si="228"/>
        <v>2.4461996615027437</v>
      </c>
      <c r="AW1786" s="1">
        <f t="shared" si="229"/>
        <v>1.8571826626992336</v>
      </c>
    </row>
    <row r="1787" spans="1:49" x14ac:dyDescent="0.2">
      <c r="A1787">
        <v>1785</v>
      </c>
      <c r="B1787" t="s">
        <v>35989</v>
      </c>
      <c r="C1787" t="s">
        <v>35988</v>
      </c>
      <c r="F1787" t="s">
        <v>35987</v>
      </c>
      <c r="G1787" t="s">
        <v>18</v>
      </c>
      <c r="H1787" t="s">
        <v>17</v>
      </c>
      <c r="I1787" t="s">
        <v>17110</v>
      </c>
      <c r="J1787" t="s">
        <v>35986</v>
      </c>
      <c r="K1787" t="s">
        <v>35985</v>
      </c>
      <c r="L1787" t="s">
        <v>35984</v>
      </c>
      <c r="M1787" t="s">
        <v>17669</v>
      </c>
      <c r="N1787">
        <v>4</v>
      </c>
      <c r="O1787" t="s">
        <v>35983</v>
      </c>
      <c r="P1787" t="s">
        <v>35982</v>
      </c>
      <c r="Q1787" t="s">
        <v>35981</v>
      </c>
      <c r="R1787" s="7">
        <v>42005</v>
      </c>
      <c r="S1787" s="8">
        <f t="shared" si="224"/>
        <v>2015</v>
      </c>
      <c r="T1787" s="8">
        <v>2015</v>
      </c>
      <c r="U1787" s="8">
        <f t="shared" si="225"/>
        <v>7</v>
      </c>
      <c r="V1787" s="7">
        <v>2015</v>
      </c>
      <c r="W1787" t="s">
        <v>3752</v>
      </c>
      <c r="X1787" s="2">
        <v>1.468</v>
      </c>
      <c r="Y1787" s="6">
        <f t="shared" si="222"/>
        <v>3.9187421585115186E-2</v>
      </c>
      <c r="AA1787">
        <v>906778</v>
      </c>
      <c r="AB1787">
        <v>18931</v>
      </c>
      <c r="AD1787" t="s">
        <v>7</v>
      </c>
      <c r="AE1787">
        <v>63</v>
      </c>
      <c r="AF1787">
        <v>10</v>
      </c>
      <c r="AG1787">
        <v>7182316</v>
      </c>
      <c r="AH1787" t="s">
        <v>35980</v>
      </c>
      <c r="AI1787" t="s">
        <v>35979</v>
      </c>
      <c r="AJ1787" t="s">
        <v>35978</v>
      </c>
      <c r="AK1787" t="s">
        <v>35977</v>
      </c>
      <c r="AL1787">
        <v>11</v>
      </c>
      <c r="AM1787" s="5">
        <f t="shared" si="226"/>
        <v>1.5714285714285714</v>
      </c>
      <c r="AN1787" s="4">
        <f t="shared" si="223"/>
        <v>2.3800508465408126E-3</v>
      </c>
      <c r="AO1787" s="3"/>
      <c r="AP1787">
        <v>0</v>
      </c>
      <c r="AR1787" t="s">
        <v>62</v>
      </c>
      <c r="AT1787" s="2">
        <v>5.0830000000000002</v>
      </c>
      <c r="AU1787" s="1">
        <f t="shared" si="227"/>
        <v>2.8145210363542872</v>
      </c>
      <c r="AV1787" s="1">
        <f t="shared" si="228"/>
        <v>2.0783736215827999</v>
      </c>
      <c r="AW1787" s="1">
        <f t="shared" si="229"/>
        <v>1.3422262068113124</v>
      </c>
    </row>
    <row r="1788" spans="1:49" x14ac:dyDescent="0.2">
      <c r="A1788">
        <v>1786</v>
      </c>
      <c r="B1788" t="s">
        <v>35976</v>
      </c>
      <c r="C1788" t="s">
        <v>35975</v>
      </c>
      <c r="F1788" t="s">
        <v>35974</v>
      </c>
      <c r="G1788" t="s">
        <v>18</v>
      </c>
      <c r="H1788" t="s">
        <v>17</v>
      </c>
      <c r="I1788" t="s">
        <v>35973</v>
      </c>
      <c r="J1788" t="s">
        <v>35972</v>
      </c>
      <c r="K1788" t="s">
        <v>35971</v>
      </c>
      <c r="L1788" t="s">
        <v>35970</v>
      </c>
      <c r="M1788" t="s">
        <v>35969</v>
      </c>
      <c r="N1788">
        <v>4</v>
      </c>
      <c r="O1788" t="s">
        <v>35968</v>
      </c>
      <c r="P1788" t="s">
        <v>35967</v>
      </c>
      <c r="Q1788" t="s">
        <v>35966</v>
      </c>
      <c r="R1788" s="7">
        <v>42005</v>
      </c>
      <c r="S1788" s="8">
        <f t="shared" si="224"/>
        <v>2015</v>
      </c>
      <c r="T1788" s="8">
        <v>2015</v>
      </c>
      <c r="U1788" s="8">
        <f t="shared" si="225"/>
        <v>7</v>
      </c>
      <c r="V1788" s="7">
        <v>2015</v>
      </c>
      <c r="W1788" t="s">
        <v>3752</v>
      </c>
      <c r="X1788" s="2">
        <v>1.468</v>
      </c>
      <c r="Y1788" s="6">
        <f t="shared" si="222"/>
        <v>3.9187421585115186E-2</v>
      </c>
      <c r="AA1788">
        <v>906778</v>
      </c>
      <c r="AB1788">
        <v>18931</v>
      </c>
      <c r="AD1788" t="s">
        <v>7</v>
      </c>
      <c r="AE1788">
        <v>63</v>
      </c>
      <c r="AF1788">
        <v>10</v>
      </c>
      <c r="AG1788">
        <v>7167677</v>
      </c>
      <c r="AH1788" t="s">
        <v>35965</v>
      </c>
      <c r="AI1788" t="s">
        <v>35964</v>
      </c>
      <c r="AJ1788" t="s">
        <v>35963</v>
      </c>
      <c r="AK1788" t="s">
        <v>35962</v>
      </c>
      <c r="AL1788">
        <v>25</v>
      </c>
      <c r="AM1788" s="5">
        <f t="shared" si="226"/>
        <v>3.5714285714285716</v>
      </c>
      <c r="AN1788" s="4">
        <f t="shared" si="223"/>
        <v>5.4092064694109378E-3</v>
      </c>
      <c r="AO1788" s="3"/>
      <c r="AP1788">
        <v>0</v>
      </c>
      <c r="AR1788" t="s">
        <v>35961</v>
      </c>
      <c r="AT1788" s="2">
        <v>5.0830000000000002</v>
      </c>
      <c r="AU1788" s="1">
        <f t="shared" si="227"/>
        <v>2.9053957050403909</v>
      </c>
      <c r="AV1788" s="1">
        <f t="shared" si="228"/>
        <v>2.2298314027263064</v>
      </c>
      <c r="AW1788" s="1">
        <f t="shared" si="229"/>
        <v>1.5542671004122213</v>
      </c>
    </row>
    <row r="1789" spans="1:49" x14ac:dyDescent="0.2">
      <c r="A1789">
        <v>1787</v>
      </c>
      <c r="B1789" t="s">
        <v>35960</v>
      </c>
      <c r="C1789" t="s">
        <v>35959</v>
      </c>
      <c r="F1789" t="s">
        <v>35958</v>
      </c>
      <c r="G1789" t="s">
        <v>18</v>
      </c>
      <c r="H1789" t="s">
        <v>17</v>
      </c>
      <c r="I1789" t="s">
        <v>9101</v>
      </c>
      <c r="J1789" t="s">
        <v>35957</v>
      </c>
      <c r="K1789" t="s">
        <v>35956</v>
      </c>
      <c r="L1789" t="s">
        <v>35955</v>
      </c>
      <c r="M1789" t="s">
        <v>35954</v>
      </c>
      <c r="N1789">
        <v>4</v>
      </c>
      <c r="O1789" t="s">
        <v>35953</v>
      </c>
      <c r="P1789" t="s">
        <v>35952</v>
      </c>
      <c r="Q1789" t="s">
        <v>35951</v>
      </c>
      <c r="R1789" s="7">
        <v>42005</v>
      </c>
      <c r="S1789" s="8">
        <f t="shared" si="224"/>
        <v>2015</v>
      </c>
      <c r="T1789" s="8">
        <v>2015</v>
      </c>
      <c r="U1789" s="8">
        <f t="shared" si="225"/>
        <v>7</v>
      </c>
      <c r="V1789" s="7">
        <v>2015</v>
      </c>
      <c r="W1789" t="s">
        <v>3752</v>
      </c>
      <c r="X1789" s="2">
        <v>1.468</v>
      </c>
      <c r="Y1789" s="6">
        <f t="shared" si="222"/>
        <v>3.9187421585115186E-2</v>
      </c>
      <c r="AA1789">
        <v>906778</v>
      </c>
      <c r="AB1789">
        <v>18931</v>
      </c>
      <c r="AD1789" t="s">
        <v>7</v>
      </c>
      <c r="AE1789">
        <v>63</v>
      </c>
      <c r="AF1789">
        <v>10</v>
      </c>
      <c r="AG1789">
        <v>7166303</v>
      </c>
      <c r="AH1789" t="s">
        <v>35950</v>
      </c>
      <c r="AI1789" t="s">
        <v>35949</v>
      </c>
      <c r="AJ1789" t="s">
        <v>35948</v>
      </c>
      <c r="AK1789" t="s">
        <v>35947</v>
      </c>
      <c r="AL1789">
        <v>6</v>
      </c>
      <c r="AM1789" s="5">
        <f t="shared" si="226"/>
        <v>0.8571428571428571</v>
      </c>
      <c r="AN1789" s="4">
        <f t="shared" si="223"/>
        <v>1.2982095526586248E-3</v>
      </c>
      <c r="AO1789" s="3"/>
      <c r="AP1789">
        <v>0</v>
      </c>
      <c r="AR1789" t="s">
        <v>62</v>
      </c>
      <c r="AT1789" s="2">
        <v>5.0830000000000002</v>
      </c>
      <c r="AU1789" s="1">
        <f t="shared" si="227"/>
        <v>2.7820657975378214</v>
      </c>
      <c r="AV1789" s="1">
        <f t="shared" si="228"/>
        <v>2.0242815568886905</v>
      </c>
      <c r="AW1789" s="1">
        <f t="shared" si="229"/>
        <v>1.2664973162395592</v>
      </c>
    </row>
    <row r="1790" spans="1:49" x14ac:dyDescent="0.2">
      <c r="A1790">
        <v>1788</v>
      </c>
      <c r="B1790" t="s">
        <v>35946</v>
      </c>
      <c r="C1790" t="s">
        <v>35945</v>
      </c>
      <c r="F1790" t="s">
        <v>35944</v>
      </c>
      <c r="G1790" t="s">
        <v>18</v>
      </c>
      <c r="H1790" t="s">
        <v>17</v>
      </c>
      <c r="I1790" t="s">
        <v>35943</v>
      </c>
      <c r="J1790" t="s">
        <v>35942</v>
      </c>
      <c r="K1790" t="s">
        <v>35941</v>
      </c>
      <c r="L1790" t="s">
        <v>35940</v>
      </c>
      <c r="M1790" t="s">
        <v>6973</v>
      </c>
      <c r="N1790">
        <v>3</v>
      </c>
      <c r="O1790" t="s">
        <v>35939</v>
      </c>
      <c r="P1790" t="s">
        <v>35938</v>
      </c>
      <c r="Q1790" t="s">
        <v>35937</v>
      </c>
      <c r="R1790" s="7">
        <v>42005</v>
      </c>
      <c r="S1790" s="8">
        <f t="shared" si="224"/>
        <v>2015</v>
      </c>
      <c r="T1790" s="8">
        <v>2015</v>
      </c>
      <c r="U1790" s="8">
        <f t="shared" si="225"/>
        <v>7</v>
      </c>
      <c r="V1790" s="7">
        <v>2015</v>
      </c>
      <c r="W1790" t="s">
        <v>3752</v>
      </c>
      <c r="X1790" s="2">
        <v>1.468</v>
      </c>
      <c r="Y1790" s="6">
        <f t="shared" si="222"/>
        <v>3.9187421585115186E-2</v>
      </c>
      <c r="AA1790">
        <v>906778</v>
      </c>
      <c r="AB1790">
        <v>18931</v>
      </c>
      <c r="AD1790" t="s">
        <v>7</v>
      </c>
      <c r="AE1790">
        <v>63</v>
      </c>
      <c r="AF1790">
        <v>10</v>
      </c>
      <c r="AG1790">
        <v>7172517</v>
      </c>
      <c r="AH1790" t="s">
        <v>35936</v>
      </c>
      <c r="AI1790" t="s">
        <v>35935</v>
      </c>
      <c r="AJ1790" t="s">
        <v>35934</v>
      </c>
      <c r="AK1790" t="s">
        <v>35933</v>
      </c>
      <c r="AL1790">
        <v>6</v>
      </c>
      <c r="AM1790" s="5">
        <f t="shared" si="226"/>
        <v>0.8571428571428571</v>
      </c>
      <c r="AN1790" s="4">
        <f t="shared" si="223"/>
        <v>1.2982095526586248E-3</v>
      </c>
      <c r="AO1790" s="3"/>
      <c r="AP1790">
        <v>0</v>
      </c>
      <c r="AR1790" t="s">
        <v>62</v>
      </c>
      <c r="AT1790" s="2">
        <v>5.0830000000000002</v>
      </c>
      <c r="AU1790" s="1">
        <f t="shared" si="227"/>
        <v>2.7820657975378214</v>
      </c>
      <c r="AV1790" s="1">
        <f t="shared" si="228"/>
        <v>2.0242815568886905</v>
      </c>
      <c r="AW1790" s="1">
        <f t="shared" si="229"/>
        <v>1.2664973162395592</v>
      </c>
    </row>
    <row r="1791" spans="1:49" x14ac:dyDescent="0.2">
      <c r="A1791">
        <v>1789</v>
      </c>
      <c r="B1791" t="s">
        <v>35932</v>
      </c>
      <c r="C1791" t="s">
        <v>35931</v>
      </c>
      <c r="F1791" t="s">
        <v>35930</v>
      </c>
      <c r="G1791" t="s">
        <v>18</v>
      </c>
      <c r="H1791" t="s">
        <v>17</v>
      </c>
      <c r="I1791" t="s">
        <v>35929</v>
      </c>
      <c r="J1791" t="s">
        <v>35928</v>
      </c>
      <c r="K1791" t="s">
        <v>35927</v>
      </c>
      <c r="L1791" t="s">
        <v>35926</v>
      </c>
      <c r="M1791" t="s">
        <v>6293</v>
      </c>
      <c r="N1791">
        <v>3</v>
      </c>
      <c r="O1791" t="s">
        <v>35925</v>
      </c>
      <c r="P1791" t="s">
        <v>35924</v>
      </c>
      <c r="Q1791" t="s">
        <v>35923</v>
      </c>
      <c r="R1791" s="7">
        <v>42005</v>
      </c>
      <c r="S1791" s="8">
        <f t="shared" si="224"/>
        <v>2015</v>
      </c>
      <c r="T1791" s="8">
        <v>2015</v>
      </c>
      <c r="U1791" s="8">
        <f t="shared" si="225"/>
        <v>7</v>
      </c>
      <c r="V1791" s="7">
        <v>42005</v>
      </c>
      <c r="W1791" t="s">
        <v>35922</v>
      </c>
      <c r="X1791" s="2">
        <v>0.52500000000000002</v>
      </c>
      <c r="Y1791" s="6">
        <f t="shared" si="222"/>
        <v>1.4014575158164492E-2</v>
      </c>
      <c r="AA1791">
        <v>329460</v>
      </c>
      <c r="AB1791">
        <v>13799</v>
      </c>
      <c r="AC1791">
        <v>16083253</v>
      </c>
      <c r="AD1791" t="s">
        <v>7</v>
      </c>
      <c r="AE1791">
        <v>51</v>
      </c>
      <c r="AF1791">
        <v>1</v>
      </c>
      <c r="AH1791" s="9">
        <v>43466</v>
      </c>
      <c r="AI1791" t="s">
        <v>35921</v>
      </c>
      <c r="AK1791" t="s">
        <v>35920</v>
      </c>
      <c r="AL1791">
        <v>4</v>
      </c>
      <c r="AM1791" s="5">
        <f t="shared" si="226"/>
        <v>0.5714285714285714</v>
      </c>
      <c r="AN1791" s="4">
        <f t="shared" si="223"/>
        <v>8.6547303510574997E-4</v>
      </c>
      <c r="AO1791" s="3"/>
      <c r="AP1791">
        <v>0</v>
      </c>
      <c r="AQ1791" t="s">
        <v>143</v>
      </c>
      <c r="AR1791" t="s">
        <v>35919</v>
      </c>
      <c r="AS1791" t="s">
        <v>35918</v>
      </c>
      <c r="AT1791" s="2">
        <v>1.0820000000000001</v>
      </c>
      <c r="AU1791" s="1">
        <f t="shared" si="227"/>
        <v>1.0069844521246869</v>
      </c>
      <c r="AV1791" s="1">
        <f t="shared" si="228"/>
        <v>0.74400240966351205</v>
      </c>
      <c r="AW1791" s="1">
        <f t="shared" si="229"/>
        <v>0.48102036720233726</v>
      </c>
    </row>
    <row r="1792" spans="1:49" x14ac:dyDescent="0.2">
      <c r="A1792">
        <v>1790</v>
      </c>
      <c r="B1792" t="s">
        <v>35917</v>
      </c>
      <c r="C1792" t="s">
        <v>35916</v>
      </c>
      <c r="F1792" t="s">
        <v>35915</v>
      </c>
      <c r="G1792" t="s">
        <v>18</v>
      </c>
      <c r="H1792" t="s">
        <v>17</v>
      </c>
      <c r="I1792" t="s">
        <v>35914</v>
      </c>
      <c r="J1792" t="s">
        <v>35913</v>
      </c>
      <c r="K1792" t="s">
        <v>35912</v>
      </c>
      <c r="L1792" t="s">
        <v>894</v>
      </c>
      <c r="M1792" t="s">
        <v>893</v>
      </c>
      <c r="N1792">
        <v>2</v>
      </c>
      <c r="O1792" t="s">
        <v>35911</v>
      </c>
      <c r="P1792" t="s">
        <v>35910</v>
      </c>
      <c r="Q1792" t="s">
        <v>35909</v>
      </c>
      <c r="R1792" s="7">
        <v>42005</v>
      </c>
      <c r="S1792" s="8">
        <f t="shared" si="224"/>
        <v>2015</v>
      </c>
      <c r="T1792" s="8">
        <v>2015</v>
      </c>
      <c r="U1792" s="8">
        <f t="shared" si="225"/>
        <v>7</v>
      </c>
      <c r="V1792" s="7">
        <v>2015</v>
      </c>
      <c r="W1792" t="s">
        <v>3752</v>
      </c>
      <c r="X1792" s="2">
        <v>1.468</v>
      </c>
      <c r="Y1792" s="6">
        <f t="shared" si="222"/>
        <v>3.9187421585115186E-2</v>
      </c>
      <c r="AA1792">
        <v>906778</v>
      </c>
      <c r="AB1792">
        <v>18931</v>
      </c>
      <c r="AD1792" t="s">
        <v>7</v>
      </c>
      <c r="AE1792">
        <v>63</v>
      </c>
      <c r="AF1792">
        <v>10</v>
      </c>
      <c r="AG1792">
        <v>7167682</v>
      </c>
      <c r="AH1792" t="s">
        <v>35908</v>
      </c>
      <c r="AI1792" t="s">
        <v>35907</v>
      </c>
      <c r="AJ1792" t="s">
        <v>35906</v>
      </c>
      <c r="AK1792" t="s">
        <v>35905</v>
      </c>
      <c r="AL1792">
        <v>23</v>
      </c>
      <c r="AM1792" s="5">
        <f t="shared" si="226"/>
        <v>3.2857142857142856</v>
      </c>
      <c r="AN1792" s="4">
        <f t="shared" si="223"/>
        <v>4.9764699518580618E-3</v>
      </c>
      <c r="AO1792" s="3"/>
      <c r="AP1792">
        <v>0</v>
      </c>
      <c r="AR1792" t="s">
        <v>62</v>
      </c>
      <c r="AT1792" s="2">
        <v>5.0830000000000002</v>
      </c>
      <c r="AU1792" s="1">
        <f t="shared" si="227"/>
        <v>2.8924136095138047</v>
      </c>
      <c r="AV1792" s="1">
        <f t="shared" si="228"/>
        <v>2.2081945768486624</v>
      </c>
      <c r="AW1792" s="1">
        <f t="shared" si="229"/>
        <v>1.5239755441835199</v>
      </c>
    </row>
    <row r="1793" spans="1:49" x14ac:dyDescent="0.2">
      <c r="A1793">
        <v>1791</v>
      </c>
      <c r="B1793" t="s">
        <v>35904</v>
      </c>
      <c r="F1793" t="s">
        <v>35903</v>
      </c>
      <c r="G1793" t="s">
        <v>18</v>
      </c>
      <c r="H1793" t="s">
        <v>17</v>
      </c>
      <c r="I1793" t="s">
        <v>35902</v>
      </c>
      <c r="J1793" t="s">
        <v>35901</v>
      </c>
      <c r="K1793" t="s">
        <v>35900</v>
      </c>
      <c r="L1793" t="s">
        <v>35899</v>
      </c>
      <c r="M1793" t="s">
        <v>35898</v>
      </c>
      <c r="N1793">
        <v>4</v>
      </c>
      <c r="O1793" t="s">
        <v>35897</v>
      </c>
      <c r="P1793" t="s">
        <v>35896</v>
      </c>
      <c r="Q1793" t="s">
        <v>35895</v>
      </c>
      <c r="R1793" s="7">
        <v>42005</v>
      </c>
      <c r="S1793" s="8">
        <f t="shared" si="224"/>
        <v>2015</v>
      </c>
      <c r="T1793" s="8">
        <v>2015</v>
      </c>
      <c r="U1793" s="8">
        <f t="shared" si="225"/>
        <v>7</v>
      </c>
      <c r="V1793" s="7">
        <v>2015</v>
      </c>
      <c r="W1793" t="s">
        <v>34380</v>
      </c>
      <c r="X1793" s="2">
        <v>0.13400000000000001</v>
      </c>
      <c r="Y1793" s="6">
        <f t="shared" si="222"/>
        <v>3.5770534689410324E-3</v>
      </c>
      <c r="AA1793">
        <v>14505835</v>
      </c>
      <c r="AB1793">
        <v>21100218075</v>
      </c>
      <c r="AD1793" t="s">
        <v>7</v>
      </c>
      <c r="AE1793">
        <v>21</v>
      </c>
      <c r="AF1793">
        <v>2</v>
      </c>
      <c r="AH1793" t="s">
        <v>35894</v>
      </c>
      <c r="AI1793" t="s">
        <v>35893</v>
      </c>
      <c r="AJ1793" t="s">
        <v>35892</v>
      </c>
      <c r="AK1793" t="s">
        <v>35891</v>
      </c>
      <c r="AL1793">
        <v>2</v>
      </c>
      <c r="AM1793" s="5">
        <f t="shared" si="226"/>
        <v>0.2857142857142857</v>
      </c>
      <c r="AN1793" s="4">
        <f t="shared" si="223"/>
        <v>4.3273651755287499E-4</v>
      </c>
      <c r="AO1793" s="3"/>
      <c r="AP1793">
        <v>0</v>
      </c>
      <c r="AR1793" t="s">
        <v>62</v>
      </c>
      <c r="AT1793" s="2" t="s">
        <v>61</v>
      </c>
      <c r="AU1793" s="1">
        <f t="shared" si="227"/>
        <v>0.26337583835245854</v>
      </c>
      <c r="AV1793" s="1">
        <f t="shared" si="228"/>
        <v>0.20048949932469534</v>
      </c>
      <c r="AW1793" s="1">
        <f t="shared" si="229"/>
        <v>0.13760316029693223</v>
      </c>
    </row>
    <row r="1794" spans="1:49" x14ac:dyDescent="0.2">
      <c r="A1794">
        <v>1792</v>
      </c>
      <c r="B1794" t="s">
        <v>35890</v>
      </c>
      <c r="F1794" t="s">
        <v>35889</v>
      </c>
      <c r="G1794" t="s">
        <v>18</v>
      </c>
      <c r="H1794" t="s">
        <v>17</v>
      </c>
      <c r="I1794" t="s">
        <v>35888</v>
      </c>
      <c r="J1794">
        <v>60108737</v>
      </c>
      <c r="K1794" t="s">
        <v>35887</v>
      </c>
      <c r="L1794" t="s">
        <v>17108</v>
      </c>
      <c r="M1794" t="s">
        <v>318</v>
      </c>
      <c r="N1794">
        <v>2</v>
      </c>
      <c r="O1794" t="s">
        <v>35886</v>
      </c>
      <c r="P1794" t="s">
        <v>35885</v>
      </c>
      <c r="Q1794" t="s">
        <v>35884</v>
      </c>
      <c r="R1794" s="7">
        <v>42005</v>
      </c>
      <c r="S1794" s="8">
        <f t="shared" si="224"/>
        <v>2015</v>
      </c>
      <c r="T1794" s="8">
        <v>2015</v>
      </c>
      <c r="U1794" s="8">
        <f t="shared" si="225"/>
        <v>7</v>
      </c>
      <c r="V1794" s="7">
        <v>2015</v>
      </c>
      <c r="W1794" t="s">
        <v>34380</v>
      </c>
      <c r="X1794" s="2">
        <v>0.13400000000000001</v>
      </c>
      <c r="Y1794" s="6">
        <f t="shared" si="222"/>
        <v>3.5770534689410324E-3</v>
      </c>
      <c r="AA1794">
        <v>14505835</v>
      </c>
      <c r="AB1794">
        <v>21100218075</v>
      </c>
      <c r="AD1794" t="s">
        <v>7</v>
      </c>
      <c r="AE1794">
        <v>21</v>
      </c>
      <c r="AF1794">
        <v>2</v>
      </c>
      <c r="AH1794" t="s">
        <v>35883</v>
      </c>
      <c r="AI1794" t="s">
        <v>35882</v>
      </c>
      <c r="AJ1794" t="s">
        <v>35881</v>
      </c>
      <c r="AK1794" t="s">
        <v>35880</v>
      </c>
      <c r="AL1794">
        <v>2</v>
      </c>
      <c r="AM1794" s="5">
        <f t="shared" si="226"/>
        <v>0.2857142857142857</v>
      </c>
      <c r="AN1794" s="4">
        <f t="shared" si="223"/>
        <v>4.3273651755287499E-4</v>
      </c>
      <c r="AO1794" s="3"/>
      <c r="AP1794">
        <v>0</v>
      </c>
      <c r="AR1794" t="s">
        <v>62</v>
      </c>
      <c r="AT1794" s="2" t="s">
        <v>61</v>
      </c>
      <c r="AU1794" s="1">
        <f t="shared" si="227"/>
        <v>0.26337583835245854</v>
      </c>
      <c r="AV1794" s="1">
        <f t="shared" si="228"/>
        <v>0.20048949932469534</v>
      </c>
      <c r="AW1794" s="1">
        <f t="shared" si="229"/>
        <v>0.13760316029693223</v>
      </c>
    </row>
    <row r="1795" spans="1:49" x14ac:dyDescent="0.2">
      <c r="A1795">
        <v>1793</v>
      </c>
      <c r="B1795" t="s">
        <v>35879</v>
      </c>
      <c r="F1795" t="s">
        <v>35878</v>
      </c>
      <c r="G1795" t="s">
        <v>18</v>
      </c>
      <c r="H1795" t="s">
        <v>17</v>
      </c>
      <c r="I1795" t="s">
        <v>35877</v>
      </c>
      <c r="J1795" t="s">
        <v>35876</v>
      </c>
      <c r="K1795" t="s">
        <v>35875</v>
      </c>
      <c r="L1795" t="s">
        <v>35874</v>
      </c>
      <c r="M1795" t="s">
        <v>627</v>
      </c>
      <c r="N1795">
        <v>3</v>
      </c>
      <c r="O1795" t="s">
        <v>35873</v>
      </c>
      <c r="P1795" t="s">
        <v>35872</v>
      </c>
      <c r="Q1795" t="s">
        <v>35871</v>
      </c>
      <c r="R1795" s="7">
        <v>42005</v>
      </c>
      <c r="S1795" s="8">
        <f t="shared" si="224"/>
        <v>2015</v>
      </c>
      <c r="T1795" s="8">
        <v>2015</v>
      </c>
      <c r="U1795" s="8">
        <f t="shared" si="225"/>
        <v>7</v>
      </c>
      <c r="V1795" s="7">
        <v>2015</v>
      </c>
      <c r="W1795" t="s">
        <v>34380</v>
      </c>
      <c r="X1795" s="2">
        <v>0.13400000000000001</v>
      </c>
      <c r="Y1795" s="6">
        <f t="shared" ref="Y1795:Y1858" si="230">(X1795-$Z$3)/($Z$2-$Z$3)</f>
        <v>3.5770534689410324E-3</v>
      </c>
      <c r="AA1795">
        <v>14505835</v>
      </c>
      <c r="AB1795">
        <v>21100218075</v>
      </c>
      <c r="AD1795" t="s">
        <v>7</v>
      </c>
      <c r="AE1795">
        <v>21</v>
      </c>
      <c r="AF1795">
        <v>2</v>
      </c>
      <c r="AH1795" s="10">
        <v>44349</v>
      </c>
      <c r="AI1795" t="s">
        <v>35870</v>
      </c>
      <c r="AJ1795" t="s">
        <v>35869</v>
      </c>
      <c r="AK1795" t="s">
        <v>35868</v>
      </c>
      <c r="AL1795">
        <v>0</v>
      </c>
      <c r="AM1795" s="5">
        <f t="shared" si="226"/>
        <v>0</v>
      </c>
      <c r="AN1795" s="4">
        <f t="shared" ref="AN1795:AN1858" si="231">(AM1795-$AO$3)/($AO$2-$AO$3)</f>
        <v>0</v>
      </c>
      <c r="AO1795" s="3"/>
      <c r="AP1795">
        <v>0</v>
      </c>
      <c r="AR1795" t="s">
        <v>62</v>
      </c>
      <c r="AT1795" s="2" t="s">
        <v>61</v>
      </c>
      <c r="AU1795" s="1">
        <f t="shared" si="227"/>
        <v>0.25039374282587229</v>
      </c>
      <c r="AV1795" s="1">
        <f t="shared" si="228"/>
        <v>0.17885267344705164</v>
      </c>
      <c r="AW1795" s="1">
        <f t="shared" si="229"/>
        <v>0.10731160406823098</v>
      </c>
    </row>
    <row r="1796" spans="1:49" x14ac:dyDescent="0.2">
      <c r="A1796">
        <v>1794</v>
      </c>
      <c r="B1796" t="s">
        <v>35867</v>
      </c>
      <c r="C1796" t="s">
        <v>35866</v>
      </c>
      <c r="F1796" t="s">
        <v>35865</v>
      </c>
      <c r="G1796" t="s">
        <v>18</v>
      </c>
      <c r="H1796" t="s">
        <v>17</v>
      </c>
      <c r="I1796" t="s">
        <v>35855</v>
      </c>
      <c r="J1796" t="s">
        <v>35854</v>
      </c>
      <c r="K1796" t="s">
        <v>35853</v>
      </c>
      <c r="L1796" t="s">
        <v>35852</v>
      </c>
      <c r="M1796" t="s">
        <v>1552</v>
      </c>
      <c r="N1796">
        <v>4</v>
      </c>
      <c r="O1796" t="s">
        <v>35864</v>
      </c>
      <c r="P1796" t="s">
        <v>35863</v>
      </c>
      <c r="Q1796" t="s">
        <v>35862</v>
      </c>
      <c r="R1796" s="7">
        <v>42005</v>
      </c>
      <c r="S1796" s="8">
        <f t="shared" si="224"/>
        <v>2015</v>
      </c>
      <c r="T1796" s="8">
        <v>2015</v>
      </c>
      <c r="U1796" s="8">
        <f t="shared" si="225"/>
        <v>7</v>
      </c>
      <c r="V1796" s="7">
        <v>2015</v>
      </c>
      <c r="W1796" t="s">
        <v>35803</v>
      </c>
      <c r="X1796" s="2">
        <v>0.24199999999999999</v>
      </c>
      <c r="Y1796" s="6">
        <f t="shared" si="230"/>
        <v>6.4600517871920135E-3</v>
      </c>
      <c r="AB1796">
        <v>21100444341</v>
      </c>
      <c r="AC1796">
        <v>21190275</v>
      </c>
      <c r="AD1796" t="s">
        <v>7</v>
      </c>
      <c r="AE1796">
        <v>4</v>
      </c>
      <c r="AF1796">
        <v>1</v>
      </c>
      <c r="AH1796" s="10">
        <v>44440</v>
      </c>
      <c r="AI1796" t="s">
        <v>35861</v>
      </c>
      <c r="AJ1796" t="s">
        <v>35860</v>
      </c>
      <c r="AK1796" t="s">
        <v>35859</v>
      </c>
      <c r="AL1796">
        <v>9</v>
      </c>
      <c r="AM1796" s="5">
        <f t="shared" si="226"/>
        <v>1.2857142857142858</v>
      </c>
      <c r="AN1796" s="4">
        <f t="shared" si="231"/>
        <v>1.9473143289879377E-3</v>
      </c>
      <c r="AO1796" s="3"/>
      <c r="AP1796">
        <v>1</v>
      </c>
      <c r="AR1796" t="s">
        <v>62</v>
      </c>
      <c r="AT1796" s="2" t="s">
        <v>61</v>
      </c>
      <c r="AU1796" s="1">
        <f t="shared" si="227"/>
        <v>0.51062305497307914</v>
      </c>
      <c r="AV1796" s="1">
        <f t="shared" si="228"/>
        <v>0.42036830580899753</v>
      </c>
      <c r="AW1796" s="1">
        <f t="shared" si="229"/>
        <v>0.33011355664491604</v>
      </c>
    </row>
    <row r="1797" spans="1:49" x14ac:dyDescent="0.2">
      <c r="A1797">
        <v>1795</v>
      </c>
      <c r="B1797" t="s">
        <v>35858</v>
      </c>
      <c r="C1797" t="s">
        <v>35857</v>
      </c>
      <c r="F1797" t="s">
        <v>35856</v>
      </c>
      <c r="G1797" t="s">
        <v>18</v>
      </c>
      <c r="H1797" t="s">
        <v>17</v>
      </c>
      <c r="I1797" t="s">
        <v>35855</v>
      </c>
      <c r="J1797" t="s">
        <v>35854</v>
      </c>
      <c r="K1797" t="s">
        <v>35853</v>
      </c>
      <c r="L1797" t="s">
        <v>35852</v>
      </c>
      <c r="M1797" t="s">
        <v>1552</v>
      </c>
      <c r="N1797">
        <v>3</v>
      </c>
      <c r="O1797" t="s">
        <v>35851</v>
      </c>
      <c r="P1797" t="s">
        <v>35850</v>
      </c>
      <c r="Q1797" t="s">
        <v>35849</v>
      </c>
      <c r="R1797" s="7">
        <v>42005</v>
      </c>
      <c r="S1797" s="8">
        <f t="shared" si="224"/>
        <v>2015</v>
      </c>
      <c r="T1797" s="8">
        <v>2015</v>
      </c>
      <c r="U1797" s="8">
        <f t="shared" si="225"/>
        <v>7</v>
      </c>
      <c r="V1797" s="7">
        <v>2015</v>
      </c>
      <c r="W1797" t="s">
        <v>35803</v>
      </c>
      <c r="X1797" s="2">
        <v>0.24199999999999999</v>
      </c>
      <c r="Y1797" s="6">
        <f t="shared" si="230"/>
        <v>6.4600517871920135E-3</v>
      </c>
      <c r="AB1797">
        <v>21100444341</v>
      </c>
      <c r="AC1797">
        <v>21190275</v>
      </c>
      <c r="AD1797" t="s">
        <v>7</v>
      </c>
      <c r="AE1797">
        <v>4</v>
      </c>
      <c r="AF1797">
        <v>3</v>
      </c>
      <c r="AH1797" t="s">
        <v>13294</v>
      </c>
      <c r="AI1797" t="s">
        <v>35848</v>
      </c>
      <c r="AJ1797" t="s">
        <v>35847</v>
      </c>
      <c r="AK1797" t="s">
        <v>35846</v>
      </c>
      <c r="AL1797">
        <v>3</v>
      </c>
      <c r="AM1797" s="5">
        <f t="shared" si="226"/>
        <v>0.42857142857142855</v>
      </c>
      <c r="AN1797" s="4">
        <f t="shared" si="231"/>
        <v>6.4910477632931242E-4</v>
      </c>
      <c r="AO1797" s="3"/>
      <c r="AP1797">
        <v>1</v>
      </c>
      <c r="AR1797" t="s">
        <v>62</v>
      </c>
      <c r="AT1797" s="2" t="s">
        <v>61</v>
      </c>
      <c r="AU1797" s="1">
        <f t="shared" si="227"/>
        <v>0.47167676839332034</v>
      </c>
      <c r="AV1797" s="1">
        <f t="shared" si="228"/>
        <v>0.3554578281760663</v>
      </c>
      <c r="AW1797" s="1">
        <f t="shared" si="229"/>
        <v>0.23923888795881224</v>
      </c>
    </row>
    <row r="1798" spans="1:49" x14ac:dyDescent="0.2">
      <c r="A1798">
        <v>1796</v>
      </c>
      <c r="B1798" t="s">
        <v>35845</v>
      </c>
      <c r="C1798" t="s">
        <v>35844</v>
      </c>
      <c r="F1798" t="s">
        <v>35843</v>
      </c>
      <c r="G1798" t="s">
        <v>18</v>
      </c>
      <c r="H1798" t="s">
        <v>17</v>
      </c>
      <c r="I1798" t="s">
        <v>35842</v>
      </c>
      <c r="J1798">
        <v>60122180</v>
      </c>
      <c r="K1798" t="s">
        <v>35841</v>
      </c>
      <c r="L1798" t="s">
        <v>35840</v>
      </c>
      <c r="M1798" t="s">
        <v>35839</v>
      </c>
      <c r="N1798">
        <v>2</v>
      </c>
      <c r="O1798" t="s">
        <v>35838</v>
      </c>
      <c r="P1798" t="s">
        <v>35837</v>
      </c>
      <c r="Q1798" t="s">
        <v>35836</v>
      </c>
      <c r="R1798" s="7">
        <v>42005</v>
      </c>
      <c r="S1798" s="8">
        <f t="shared" si="224"/>
        <v>2015</v>
      </c>
      <c r="T1798" s="8">
        <v>2015</v>
      </c>
      <c r="U1798" s="8">
        <f t="shared" si="225"/>
        <v>7</v>
      </c>
      <c r="V1798" s="7">
        <v>2015</v>
      </c>
      <c r="W1798" t="s">
        <v>35803</v>
      </c>
      <c r="X1798" s="2">
        <v>0.24199999999999999</v>
      </c>
      <c r="Y1798" s="6">
        <f t="shared" si="230"/>
        <v>6.4600517871920135E-3</v>
      </c>
      <c r="AB1798">
        <v>21100444341</v>
      </c>
      <c r="AC1798">
        <v>21190275</v>
      </c>
      <c r="AD1798" t="s">
        <v>7</v>
      </c>
      <c r="AE1798">
        <v>4</v>
      </c>
      <c r="AF1798">
        <v>1</v>
      </c>
      <c r="AH1798" t="s">
        <v>35835</v>
      </c>
      <c r="AI1798" t="s">
        <v>35834</v>
      </c>
      <c r="AJ1798" t="s">
        <v>35833</v>
      </c>
      <c r="AK1798" t="s">
        <v>35832</v>
      </c>
      <c r="AL1798">
        <v>2</v>
      </c>
      <c r="AM1798" s="5">
        <f t="shared" si="226"/>
        <v>0.2857142857142857</v>
      </c>
      <c r="AN1798" s="4">
        <f t="shared" si="231"/>
        <v>4.3273651755287499E-4</v>
      </c>
      <c r="AO1798" s="3"/>
      <c r="AP1798">
        <v>1</v>
      </c>
      <c r="AR1798" t="s">
        <v>62</v>
      </c>
      <c r="AT1798" s="2" t="s">
        <v>61</v>
      </c>
      <c r="AU1798" s="1">
        <f t="shared" si="227"/>
        <v>0.46518572063002717</v>
      </c>
      <c r="AV1798" s="1">
        <f t="shared" si="228"/>
        <v>0.34463941523724445</v>
      </c>
      <c r="AW1798" s="1">
        <f t="shared" si="229"/>
        <v>0.22409310984446165</v>
      </c>
    </row>
    <row r="1799" spans="1:49" x14ac:dyDescent="0.2">
      <c r="A1799">
        <v>1797</v>
      </c>
      <c r="B1799" t="s">
        <v>35831</v>
      </c>
      <c r="C1799" t="s">
        <v>35830</v>
      </c>
      <c r="F1799" t="s">
        <v>35829</v>
      </c>
      <c r="G1799" t="s">
        <v>18</v>
      </c>
      <c r="H1799" t="s">
        <v>17</v>
      </c>
      <c r="I1799" t="s">
        <v>26571</v>
      </c>
      <c r="J1799">
        <v>60023291</v>
      </c>
      <c r="K1799" t="s">
        <v>26570</v>
      </c>
      <c r="L1799" t="s">
        <v>26569</v>
      </c>
      <c r="M1799" t="s">
        <v>864</v>
      </c>
      <c r="N1799">
        <v>4</v>
      </c>
      <c r="O1799" t="s">
        <v>26568</v>
      </c>
      <c r="P1799" t="s">
        <v>26567</v>
      </c>
      <c r="Q1799" t="s">
        <v>26566</v>
      </c>
      <c r="R1799" s="7">
        <v>42005</v>
      </c>
      <c r="S1799" s="8">
        <f t="shared" si="224"/>
        <v>2015</v>
      </c>
      <c r="T1799" s="8">
        <v>2015</v>
      </c>
      <c r="U1799" s="8">
        <f t="shared" si="225"/>
        <v>7</v>
      </c>
      <c r="V1799" s="7">
        <v>2015</v>
      </c>
      <c r="W1799" t="s">
        <v>35803</v>
      </c>
      <c r="X1799" s="2">
        <v>0.24199999999999999</v>
      </c>
      <c r="Y1799" s="6">
        <f t="shared" si="230"/>
        <v>6.4600517871920135E-3</v>
      </c>
      <c r="AB1799">
        <v>21100444341</v>
      </c>
      <c r="AC1799">
        <v>21190275</v>
      </c>
      <c r="AD1799" t="s">
        <v>7</v>
      </c>
      <c r="AE1799">
        <v>4</v>
      </c>
      <c r="AF1799">
        <v>1</v>
      </c>
      <c r="AH1799" t="s">
        <v>35828</v>
      </c>
      <c r="AI1799" t="s">
        <v>35827</v>
      </c>
      <c r="AJ1799" t="s">
        <v>35826</v>
      </c>
      <c r="AK1799" t="s">
        <v>35825</v>
      </c>
      <c r="AL1799">
        <v>10</v>
      </c>
      <c r="AM1799" s="5">
        <f t="shared" si="226"/>
        <v>1.4285714285714286</v>
      </c>
      <c r="AN1799" s="4">
        <f t="shared" si="231"/>
        <v>2.163682587764375E-3</v>
      </c>
      <c r="AO1799" s="3"/>
      <c r="AP1799">
        <v>1</v>
      </c>
      <c r="AR1799" t="s">
        <v>62</v>
      </c>
      <c r="AT1799" s="2" t="s">
        <v>61</v>
      </c>
      <c r="AU1799" s="1">
        <f t="shared" si="227"/>
        <v>0.51711410273637226</v>
      </c>
      <c r="AV1799" s="1">
        <f t="shared" si="228"/>
        <v>0.43118671874781939</v>
      </c>
      <c r="AW1799" s="1">
        <f t="shared" si="229"/>
        <v>0.34525933475926662</v>
      </c>
    </row>
    <row r="1800" spans="1:49" x14ac:dyDescent="0.2">
      <c r="A1800">
        <v>1798</v>
      </c>
      <c r="B1800" t="s">
        <v>35824</v>
      </c>
      <c r="C1800" t="s">
        <v>35823</v>
      </c>
      <c r="F1800" t="s">
        <v>35822</v>
      </c>
      <c r="G1800" t="s">
        <v>18</v>
      </c>
      <c r="H1800" t="s">
        <v>17</v>
      </c>
      <c r="I1800" t="s">
        <v>23965</v>
      </c>
      <c r="J1800" t="s">
        <v>35821</v>
      </c>
      <c r="K1800" t="s">
        <v>35820</v>
      </c>
      <c r="L1800" t="s">
        <v>35819</v>
      </c>
      <c r="M1800" t="s">
        <v>86</v>
      </c>
      <c r="N1800">
        <v>3</v>
      </c>
      <c r="O1800" t="s">
        <v>35818</v>
      </c>
      <c r="P1800" t="s">
        <v>35817</v>
      </c>
      <c r="Q1800" t="s">
        <v>35816</v>
      </c>
      <c r="R1800" s="7">
        <v>42005</v>
      </c>
      <c r="S1800" s="8">
        <f t="shared" si="224"/>
        <v>2015</v>
      </c>
      <c r="T1800" s="8">
        <v>2015</v>
      </c>
      <c r="U1800" s="8">
        <f t="shared" si="225"/>
        <v>7</v>
      </c>
      <c r="V1800" s="7">
        <v>2015</v>
      </c>
      <c r="W1800" t="s">
        <v>35803</v>
      </c>
      <c r="X1800" s="2">
        <v>0.24199999999999999</v>
      </c>
      <c r="Y1800" s="6">
        <f t="shared" si="230"/>
        <v>6.4600517871920135E-3</v>
      </c>
      <c r="AB1800">
        <v>21100444341</v>
      </c>
      <c r="AC1800">
        <v>21190275</v>
      </c>
      <c r="AD1800" t="s">
        <v>7</v>
      </c>
      <c r="AE1800">
        <v>4</v>
      </c>
      <c r="AF1800">
        <v>1</v>
      </c>
      <c r="AH1800" t="s">
        <v>35815</v>
      </c>
      <c r="AI1800" t="s">
        <v>35814</v>
      </c>
      <c r="AJ1800" t="s">
        <v>35813</v>
      </c>
      <c r="AK1800" t="s">
        <v>35812</v>
      </c>
      <c r="AL1800">
        <v>8</v>
      </c>
      <c r="AM1800" s="5">
        <f t="shared" si="226"/>
        <v>1.1428571428571428</v>
      </c>
      <c r="AN1800" s="4">
        <f t="shared" si="231"/>
        <v>1.7309460702114999E-3</v>
      </c>
      <c r="AO1800" s="3"/>
      <c r="AP1800">
        <v>1</v>
      </c>
      <c r="AR1800" t="s">
        <v>62</v>
      </c>
      <c r="AT1800" s="2" t="s">
        <v>61</v>
      </c>
      <c r="AU1800" s="1">
        <f t="shared" si="227"/>
        <v>0.5041320072097859</v>
      </c>
      <c r="AV1800" s="1">
        <f t="shared" si="228"/>
        <v>0.40954989287017562</v>
      </c>
      <c r="AW1800" s="1">
        <f t="shared" si="229"/>
        <v>0.3149677785305654</v>
      </c>
    </row>
    <row r="1801" spans="1:49" x14ac:dyDescent="0.2">
      <c r="A1801">
        <v>1799</v>
      </c>
      <c r="B1801" t="s">
        <v>35811</v>
      </c>
      <c r="C1801" t="s">
        <v>35810</v>
      </c>
      <c r="F1801" t="s">
        <v>35809</v>
      </c>
      <c r="G1801" t="s">
        <v>18</v>
      </c>
      <c r="H1801" t="s">
        <v>17</v>
      </c>
      <c r="I1801" t="s">
        <v>6252</v>
      </c>
      <c r="J1801" t="s">
        <v>35808</v>
      </c>
      <c r="K1801" t="s">
        <v>35807</v>
      </c>
      <c r="L1801" t="s">
        <v>35806</v>
      </c>
      <c r="M1801" t="s">
        <v>627</v>
      </c>
      <c r="N1801">
        <v>3</v>
      </c>
      <c r="O1801" t="s">
        <v>35805</v>
      </c>
      <c r="P1801" t="s">
        <v>6247</v>
      </c>
      <c r="Q1801" t="s">
        <v>35804</v>
      </c>
      <c r="R1801" s="7">
        <v>42005</v>
      </c>
      <c r="S1801" s="8">
        <f t="shared" si="224"/>
        <v>2015</v>
      </c>
      <c r="T1801" s="8">
        <v>2015</v>
      </c>
      <c r="U1801" s="8">
        <f t="shared" si="225"/>
        <v>7</v>
      </c>
      <c r="V1801" s="7">
        <v>2015</v>
      </c>
      <c r="W1801" t="s">
        <v>35803</v>
      </c>
      <c r="X1801" s="2">
        <v>0.24199999999999999</v>
      </c>
      <c r="Y1801" s="6">
        <f t="shared" si="230"/>
        <v>6.4600517871920135E-3</v>
      </c>
      <c r="AB1801">
        <v>21100444341</v>
      </c>
      <c r="AC1801">
        <v>21190275</v>
      </c>
      <c r="AD1801" t="s">
        <v>7</v>
      </c>
      <c r="AE1801">
        <v>4</v>
      </c>
      <c r="AF1801">
        <v>1</v>
      </c>
      <c r="AH1801" t="s">
        <v>35802</v>
      </c>
      <c r="AI1801" t="s">
        <v>35801</v>
      </c>
      <c r="AJ1801" t="s">
        <v>35800</v>
      </c>
      <c r="AK1801" t="s">
        <v>35799</v>
      </c>
      <c r="AL1801">
        <v>4</v>
      </c>
      <c r="AM1801" s="5">
        <f t="shared" si="226"/>
        <v>0.5714285714285714</v>
      </c>
      <c r="AN1801" s="4">
        <f t="shared" si="231"/>
        <v>8.6547303510574997E-4</v>
      </c>
      <c r="AO1801" s="3"/>
      <c r="AP1801">
        <v>1</v>
      </c>
      <c r="AR1801" t="s">
        <v>62</v>
      </c>
      <c r="AT1801" s="2" t="s">
        <v>61</v>
      </c>
      <c r="AU1801" s="1">
        <f t="shared" si="227"/>
        <v>0.47816781615661347</v>
      </c>
      <c r="AV1801" s="1">
        <f t="shared" si="228"/>
        <v>0.36627624111488816</v>
      </c>
      <c r="AW1801" s="1">
        <f t="shared" si="229"/>
        <v>0.2543846660731629</v>
      </c>
    </row>
    <row r="1802" spans="1:49" x14ac:dyDescent="0.2">
      <c r="A1802">
        <v>1800</v>
      </c>
      <c r="B1802" t="s">
        <v>35798</v>
      </c>
      <c r="F1802" t="s">
        <v>35797</v>
      </c>
      <c r="G1802" t="s">
        <v>18</v>
      </c>
      <c r="H1802" t="s">
        <v>17</v>
      </c>
      <c r="I1802" t="s">
        <v>35796</v>
      </c>
      <c r="J1802" t="s">
        <v>35795</v>
      </c>
      <c r="K1802" t="s">
        <v>35794</v>
      </c>
      <c r="L1802" t="s">
        <v>35793</v>
      </c>
      <c r="M1802" t="s">
        <v>2191</v>
      </c>
      <c r="N1802">
        <v>4</v>
      </c>
      <c r="O1802" t="s">
        <v>35792</v>
      </c>
      <c r="P1802" t="s">
        <v>35791</v>
      </c>
      <c r="Q1802" t="s">
        <v>35790</v>
      </c>
      <c r="R1802" s="7">
        <v>42005</v>
      </c>
      <c r="S1802" s="8">
        <f t="shared" si="224"/>
        <v>2015</v>
      </c>
      <c r="T1802" s="8">
        <v>2015</v>
      </c>
      <c r="U1802" s="8">
        <f t="shared" si="225"/>
        <v>7</v>
      </c>
      <c r="V1802" s="7">
        <v>2015</v>
      </c>
      <c r="W1802" t="s">
        <v>5385</v>
      </c>
      <c r="X1802" s="2">
        <v>0.127</v>
      </c>
      <c r="Y1802" s="6">
        <f t="shared" si="230"/>
        <v>3.3901924668321725E-3</v>
      </c>
      <c r="AB1802">
        <v>21100200818</v>
      </c>
      <c r="AC1802">
        <v>15530396</v>
      </c>
      <c r="AD1802" t="s">
        <v>7</v>
      </c>
      <c r="AE1802">
        <v>10</v>
      </c>
      <c r="AF1802">
        <v>6</v>
      </c>
      <c r="AH1802" t="s">
        <v>35789</v>
      </c>
      <c r="AI1802" t="s">
        <v>35788</v>
      </c>
      <c r="AJ1802" t="s">
        <v>35787</v>
      </c>
      <c r="AK1802" t="s">
        <v>35786</v>
      </c>
      <c r="AL1802">
        <v>10</v>
      </c>
      <c r="AM1802" s="5">
        <f t="shared" si="226"/>
        <v>1.4285714285714286</v>
      </c>
      <c r="AN1802" s="4">
        <f t="shared" si="231"/>
        <v>2.163682587764375E-3</v>
      </c>
      <c r="AO1802" s="3"/>
      <c r="AP1802">
        <v>0</v>
      </c>
      <c r="AR1802" t="s">
        <v>62</v>
      </c>
      <c r="AT1802" s="2" t="s">
        <v>61</v>
      </c>
      <c r="AU1802" s="1">
        <f t="shared" si="227"/>
        <v>0.30222395031118332</v>
      </c>
      <c r="AV1802" s="1">
        <f t="shared" si="228"/>
        <v>0.27769375272982738</v>
      </c>
      <c r="AW1802" s="1">
        <f t="shared" si="229"/>
        <v>0.25316355514847144</v>
      </c>
    </row>
    <row r="1803" spans="1:49" x14ac:dyDescent="0.2">
      <c r="A1803">
        <v>1801</v>
      </c>
      <c r="B1803" t="s">
        <v>35785</v>
      </c>
      <c r="F1803" t="s">
        <v>35784</v>
      </c>
      <c r="G1803" t="s">
        <v>18</v>
      </c>
      <c r="H1803" t="s">
        <v>17</v>
      </c>
      <c r="I1803" t="s">
        <v>35783</v>
      </c>
      <c r="J1803">
        <v>60018353</v>
      </c>
      <c r="K1803" t="s">
        <v>19094</v>
      </c>
      <c r="L1803" t="s">
        <v>19093</v>
      </c>
      <c r="M1803" t="s">
        <v>267</v>
      </c>
      <c r="N1803">
        <v>3</v>
      </c>
      <c r="O1803" t="s">
        <v>35782</v>
      </c>
      <c r="P1803" t="s">
        <v>35781</v>
      </c>
      <c r="Q1803" t="s">
        <v>32529</v>
      </c>
      <c r="R1803" s="7">
        <v>42005</v>
      </c>
      <c r="S1803" s="8">
        <f t="shared" si="224"/>
        <v>2015</v>
      </c>
      <c r="T1803" s="8">
        <v>2015</v>
      </c>
      <c r="U1803" s="8">
        <f t="shared" si="225"/>
        <v>7</v>
      </c>
      <c r="V1803" s="7">
        <v>2015</v>
      </c>
      <c r="W1803" t="s">
        <v>5385</v>
      </c>
      <c r="X1803" s="2">
        <v>0.127</v>
      </c>
      <c r="Y1803" s="6">
        <f t="shared" si="230"/>
        <v>3.3901924668321725E-3</v>
      </c>
      <c r="AB1803">
        <v>21100200818</v>
      </c>
      <c r="AC1803">
        <v>15530396</v>
      </c>
      <c r="AD1803" t="s">
        <v>7</v>
      </c>
      <c r="AE1803">
        <v>10</v>
      </c>
      <c r="AF1803">
        <v>6</v>
      </c>
      <c r="AH1803" t="s">
        <v>10676</v>
      </c>
      <c r="AI1803" t="s">
        <v>35780</v>
      </c>
      <c r="AJ1803" t="s">
        <v>35779</v>
      </c>
      <c r="AK1803" t="s">
        <v>35778</v>
      </c>
      <c r="AL1803">
        <v>2</v>
      </c>
      <c r="AM1803" s="5">
        <f t="shared" si="226"/>
        <v>0.2857142857142857</v>
      </c>
      <c r="AN1803" s="4">
        <f t="shared" si="231"/>
        <v>4.3273651755287499E-4</v>
      </c>
      <c r="AO1803" s="3"/>
      <c r="AP1803">
        <v>0</v>
      </c>
      <c r="AR1803" t="s">
        <v>62</v>
      </c>
      <c r="AS1803" t="s">
        <v>35777</v>
      </c>
      <c r="AT1803" s="2" t="s">
        <v>61</v>
      </c>
      <c r="AU1803" s="1">
        <f t="shared" si="227"/>
        <v>0.25029556820483834</v>
      </c>
      <c r="AV1803" s="1">
        <f t="shared" si="228"/>
        <v>0.19114644921925239</v>
      </c>
      <c r="AW1803" s="1">
        <f t="shared" si="229"/>
        <v>0.13199733023366642</v>
      </c>
    </row>
    <row r="1804" spans="1:49" x14ac:dyDescent="0.2">
      <c r="A1804">
        <v>1802</v>
      </c>
      <c r="B1804" t="s">
        <v>35776</v>
      </c>
      <c r="F1804" t="s">
        <v>35775</v>
      </c>
      <c r="G1804" t="s">
        <v>18</v>
      </c>
      <c r="H1804" t="s">
        <v>17</v>
      </c>
      <c r="I1804" t="s">
        <v>35774</v>
      </c>
      <c r="J1804">
        <v>60001769</v>
      </c>
      <c r="K1804" t="s">
        <v>35773</v>
      </c>
      <c r="L1804" t="s">
        <v>35772</v>
      </c>
      <c r="M1804" t="s">
        <v>234</v>
      </c>
      <c r="N1804">
        <v>2</v>
      </c>
      <c r="O1804" t="s">
        <v>35771</v>
      </c>
      <c r="P1804" t="s">
        <v>35770</v>
      </c>
      <c r="Q1804" t="s">
        <v>35769</v>
      </c>
      <c r="R1804" s="7">
        <v>42005</v>
      </c>
      <c r="S1804" s="8">
        <f t="shared" si="224"/>
        <v>2015</v>
      </c>
      <c r="T1804" s="8">
        <v>2015</v>
      </c>
      <c r="U1804" s="8">
        <f t="shared" si="225"/>
        <v>7</v>
      </c>
      <c r="V1804" s="7">
        <v>2015</v>
      </c>
      <c r="W1804" t="s">
        <v>5385</v>
      </c>
      <c r="X1804" s="2">
        <v>0.127</v>
      </c>
      <c r="Y1804" s="6">
        <f t="shared" si="230"/>
        <v>3.3901924668321725E-3</v>
      </c>
      <c r="AB1804">
        <v>21100200818</v>
      </c>
      <c r="AC1804">
        <v>15530396</v>
      </c>
      <c r="AD1804" t="s">
        <v>7</v>
      </c>
      <c r="AE1804">
        <v>10</v>
      </c>
      <c r="AF1804">
        <v>6</v>
      </c>
      <c r="AH1804" t="s">
        <v>35768</v>
      </c>
      <c r="AI1804" t="s">
        <v>35767</v>
      </c>
      <c r="AJ1804" t="s">
        <v>35766</v>
      </c>
      <c r="AK1804" t="s">
        <v>35765</v>
      </c>
      <c r="AL1804">
        <v>1</v>
      </c>
      <c r="AM1804" s="5">
        <f t="shared" si="226"/>
        <v>0.14285714285714285</v>
      </c>
      <c r="AN1804" s="4">
        <f t="shared" si="231"/>
        <v>2.1636825877643749E-4</v>
      </c>
      <c r="AO1804" s="3"/>
      <c r="AP1804">
        <v>0</v>
      </c>
      <c r="AR1804" t="s">
        <v>62</v>
      </c>
      <c r="AT1804" s="2" t="s">
        <v>61</v>
      </c>
      <c r="AU1804" s="1">
        <f t="shared" si="227"/>
        <v>0.24380452044154519</v>
      </c>
      <c r="AV1804" s="1">
        <f t="shared" si="228"/>
        <v>0.18032803628043051</v>
      </c>
      <c r="AW1804" s="1">
        <f t="shared" si="229"/>
        <v>0.1168515521193158</v>
      </c>
    </row>
    <row r="1805" spans="1:49" x14ac:dyDescent="0.2">
      <c r="A1805">
        <v>1803</v>
      </c>
      <c r="B1805" t="s">
        <v>35764</v>
      </c>
      <c r="C1805" t="s">
        <v>35763</v>
      </c>
      <c r="F1805" t="s">
        <v>35762</v>
      </c>
      <c r="G1805" t="s">
        <v>18</v>
      </c>
      <c r="H1805" t="s">
        <v>17</v>
      </c>
      <c r="I1805" t="s">
        <v>3912</v>
      </c>
      <c r="J1805" t="s">
        <v>35761</v>
      </c>
      <c r="K1805" t="s">
        <v>35760</v>
      </c>
      <c r="L1805" t="s">
        <v>5226</v>
      </c>
      <c r="M1805" t="s">
        <v>86</v>
      </c>
      <c r="N1805">
        <v>3</v>
      </c>
      <c r="O1805" t="s">
        <v>35759</v>
      </c>
      <c r="P1805" t="s">
        <v>35758</v>
      </c>
      <c r="Q1805" t="s">
        <v>35757</v>
      </c>
      <c r="R1805" s="7">
        <v>42005</v>
      </c>
      <c r="S1805" s="8">
        <f t="shared" si="224"/>
        <v>2015</v>
      </c>
      <c r="T1805" s="8">
        <v>2015</v>
      </c>
      <c r="U1805" s="8">
        <f t="shared" si="225"/>
        <v>7</v>
      </c>
      <c r="V1805" s="7">
        <v>2015</v>
      </c>
      <c r="W1805" t="s">
        <v>16622</v>
      </c>
      <c r="X1805" s="2">
        <v>0.17100000000000001</v>
      </c>
      <c r="Y1805" s="6">
        <f t="shared" si="230"/>
        <v>4.5647473372307209E-3</v>
      </c>
      <c r="AB1805">
        <v>19700187611</v>
      </c>
      <c r="AC1805">
        <v>11785608</v>
      </c>
      <c r="AD1805" t="s">
        <v>7</v>
      </c>
      <c r="AE1805">
        <v>8</v>
      </c>
      <c r="AF1805">
        <v>4</v>
      </c>
      <c r="AH1805" t="s">
        <v>35756</v>
      </c>
      <c r="AI1805" t="s">
        <v>35755</v>
      </c>
      <c r="AJ1805" t="s">
        <v>35754</v>
      </c>
      <c r="AK1805" t="s">
        <v>35753</v>
      </c>
      <c r="AL1805">
        <v>3</v>
      </c>
      <c r="AM1805" s="5">
        <f t="shared" si="226"/>
        <v>0.42857142857142855</v>
      </c>
      <c r="AN1805" s="4">
        <f t="shared" si="231"/>
        <v>6.4910477632931242E-4</v>
      </c>
      <c r="AO1805" s="3"/>
      <c r="AP1805">
        <v>1</v>
      </c>
      <c r="AR1805" t="s">
        <v>62</v>
      </c>
      <c r="AT1805" s="2" t="s">
        <v>61</v>
      </c>
      <c r="AU1805" s="1">
        <f t="shared" si="227"/>
        <v>0.33900545689602979</v>
      </c>
      <c r="AV1805" s="1">
        <f t="shared" si="228"/>
        <v>0.26069260567800168</v>
      </c>
      <c r="AW1805" s="1">
        <f t="shared" si="229"/>
        <v>0.18237975445997348</v>
      </c>
    </row>
    <row r="1806" spans="1:49" x14ac:dyDescent="0.2">
      <c r="A1806">
        <v>1804</v>
      </c>
      <c r="B1806" t="s">
        <v>35752</v>
      </c>
      <c r="C1806" t="s">
        <v>35751</v>
      </c>
      <c r="D1806" t="s">
        <v>35750</v>
      </c>
      <c r="F1806" t="s">
        <v>35749</v>
      </c>
      <c r="G1806" t="s">
        <v>18</v>
      </c>
      <c r="H1806" t="s">
        <v>17</v>
      </c>
      <c r="I1806" t="s">
        <v>35748</v>
      </c>
      <c r="J1806" t="s">
        <v>35747</v>
      </c>
      <c r="K1806" t="s">
        <v>35746</v>
      </c>
      <c r="L1806" t="s">
        <v>35745</v>
      </c>
      <c r="M1806" t="s">
        <v>1445</v>
      </c>
      <c r="N1806">
        <v>3</v>
      </c>
      <c r="O1806" t="s">
        <v>35744</v>
      </c>
      <c r="P1806" t="s">
        <v>35743</v>
      </c>
      <c r="Q1806" t="s">
        <v>35742</v>
      </c>
      <c r="R1806" s="7">
        <v>42005</v>
      </c>
      <c r="S1806" s="8">
        <f t="shared" si="224"/>
        <v>2015</v>
      </c>
      <c r="T1806" s="8">
        <v>2015</v>
      </c>
      <c r="U1806" s="8">
        <f t="shared" si="225"/>
        <v>7</v>
      </c>
      <c r="V1806" s="7">
        <v>2015</v>
      </c>
      <c r="W1806" t="s">
        <v>35741</v>
      </c>
      <c r="X1806" s="2">
        <v>1.1479999999999999</v>
      </c>
      <c r="Y1806" s="6">
        <f t="shared" si="230"/>
        <v>3.0645204345853019E-2</v>
      </c>
      <c r="AA1806" t="s">
        <v>35740</v>
      </c>
      <c r="AB1806">
        <v>15980</v>
      </c>
      <c r="AD1806" t="s">
        <v>7</v>
      </c>
      <c r="AE1806">
        <v>120</v>
      </c>
      <c r="AH1806" t="s">
        <v>35739</v>
      </c>
      <c r="AI1806" t="s">
        <v>35738</v>
      </c>
      <c r="AJ1806" t="s">
        <v>35737</v>
      </c>
      <c r="AK1806" t="s">
        <v>35736</v>
      </c>
      <c r="AL1806">
        <v>4</v>
      </c>
      <c r="AM1806" s="5">
        <f t="shared" si="226"/>
        <v>0.5714285714285714</v>
      </c>
      <c r="AN1806" s="4">
        <f t="shared" si="231"/>
        <v>8.6547303510574997E-4</v>
      </c>
      <c r="AO1806" s="3"/>
      <c r="AP1806">
        <v>0</v>
      </c>
      <c r="AR1806" t="s">
        <v>62</v>
      </c>
      <c r="AT1806" s="2">
        <v>3.726</v>
      </c>
      <c r="AU1806" s="1">
        <f t="shared" si="227"/>
        <v>2.171128495262884</v>
      </c>
      <c r="AV1806" s="1">
        <f t="shared" si="228"/>
        <v>1.5755338690479384</v>
      </c>
      <c r="AW1806" s="1">
        <f t="shared" si="229"/>
        <v>0.97993924283299316</v>
      </c>
    </row>
    <row r="1807" spans="1:49" x14ac:dyDescent="0.2">
      <c r="A1807">
        <v>1805</v>
      </c>
      <c r="B1807" t="s">
        <v>35735</v>
      </c>
      <c r="C1807" t="s">
        <v>35734</v>
      </c>
      <c r="F1807" t="s">
        <v>35733</v>
      </c>
      <c r="G1807" t="s">
        <v>18</v>
      </c>
      <c r="H1807" t="s">
        <v>17</v>
      </c>
      <c r="I1807" t="s">
        <v>4252</v>
      </c>
      <c r="J1807" t="s">
        <v>35732</v>
      </c>
      <c r="K1807" t="s">
        <v>35731</v>
      </c>
      <c r="L1807" t="s">
        <v>35730</v>
      </c>
      <c r="M1807" t="s">
        <v>86</v>
      </c>
      <c r="N1807">
        <v>4</v>
      </c>
      <c r="O1807" t="s">
        <v>35729</v>
      </c>
      <c r="P1807" t="s">
        <v>35728</v>
      </c>
      <c r="Q1807" t="s">
        <v>35727</v>
      </c>
      <c r="R1807" s="7">
        <v>42005</v>
      </c>
      <c r="S1807" s="8">
        <f t="shared" ref="S1807:S1870" si="232">YEAR(R1807)</f>
        <v>2015</v>
      </c>
      <c r="T1807" s="8">
        <v>2015</v>
      </c>
      <c r="U1807" s="8">
        <f t="shared" ref="U1807:U1870" si="233">2022-T1807</f>
        <v>7</v>
      </c>
      <c r="V1807" s="7">
        <v>2015</v>
      </c>
      <c r="W1807" t="s">
        <v>3643</v>
      </c>
      <c r="X1807" s="2">
        <v>0.28199999999999997</v>
      </c>
      <c r="Y1807" s="6">
        <f t="shared" si="230"/>
        <v>7.527828942099783E-3</v>
      </c>
      <c r="AA1807">
        <v>16875869</v>
      </c>
      <c r="AB1807">
        <v>19700186861</v>
      </c>
      <c r="AC1807">
        <v>16875877</v>
      </c>
      <c r="AD1807" t="s">
        <v>7</v>
      </c>
      <c r="AE1807">
        <v>2015</v>
      </c>
      <c r="AG1807">
        <v>971646</v>
      </c>
      <c r="AI1807" t="s">
        <v>35726</v>
      </c>
      <c r="AK1807" t="s">
        <v>35725</v>
      </c>
      <c r="AL1807">
        <v>6</v>
      </c>
      <c r="AM1807" s="5">
        <f t="shared" ref="AM1807:AM1870" si="234">AL1807/U1807</f>
        <v>0.8571428571428571</v>
      </c>
      <c r="AN1807" s="4">
        <f t="shared" si="231"/>
        <v>1.2982095526586248E-3</v>
      </c>
      <c r="AO1807" s="3"/>
      <c r="AP1807">
        <v>1</v>
      </c>
      <c r="AR1807" t="s">
        <v>62</v>
      </c>
      <c r="AT1807" s="2">
        <v>1.1739999999999999</v>
      </c>
      <c r="AU1807" s="1">
        <f t="shared" ref="AU1807:AU1870" si="235">(Y1807*0.7+AN1807*0.3)*100</f>
        <v>0.56589431252674349</v>
      </c>
      <c r="AV1807" s="1">
        <f t="shared" ref="AV1807:AV1870" si="236">(Y1807*0.5+AN1807*0.5)*100</f>
        <v>0.44130192473792035</v>
      </c>
      <c r="AW1807" s="1">
        <f t="shared" ref="AW1807:AW1870" si="237">(Y1807*0.3+AN1807*0.7)*100</f>
        <v>0.3167095369490972</v>
      </c>
    </row>
    <row r="1808" spans="1:49" x14ac:dyDescent="0.2">
      <c r="A1808">
        <v>1806</v>
      </c>
      <c r="B1808" t="s">
        <v>35724</v>
      </c>
      <c r="C1808" t="s">
        <v>35723</v>
      </c>
      <c r="E1808">
        <v>26839881</v>
      </c>
      <c r="F1808" t="s">
        <v>35722</v>
      </c>
      <c r="G1808" t="s">
        <v>18</v>
      </c>
      <c r="H1808" t="s">
        <v>17</v>
      </c>
      <c r="I1808" t="s">
        <v>35721</v>
      </c>
      <c r="J1808" t="s">
        <v>35720</v>
      </c>
      <c r="K1808" t="s">
        <v>35719</v>
      </c>
      <c r="L1808" t="s">
        <v>35718</v>
      </c>
      <c r="M1808" t="s">
        <v>2191</v>
      </c>
      <c r="N1808">
        <v>3</v>
      </c>
      <c r="O1808" t="s">
        <v>35717</v>
      </c>
      <c r="P1808" t="s">
        <v>35716</v>
      </c>
      <c r="Q1808" t="s">
        <v>35715</v>
      </c>
      <c r="R1808" s="7">
        <v>42005</v>
      </c>
      <c r="S1808" s="8">
        <f t="shared" si="232"/>
        <v>2015</v>
      </c>
      <c r="T1808" s="8">
        <v>2015</v>
      </c>
      <c r="U1808" s="8">
        <f t="shared" si="233"/>
        <v>7</v>
      </c>
      <c r="V1808" s="7">
        <v>2015</v>
      </c>
      <c r="W1808" t="s">
        <v>20790</v>
      </c>
      <c r="X1808" s="2">
        <v>0.77200000000000002</v>
      </c>
      <c r="Y1808" s="6">
        <f t="shared" si="230"/>
        <v>2.0608099089719976E-2</v>
      </c>
      <c r="AA1808">
        <v>23146133</v>
      </c>
      <c r="AB1808">
        <v>21100230018</v>
      </c>
      <c r="AC1808">
        <v>23146141</v>
      </c>
      <c r="AD1808" t="s">
        <v>7</v>
      </c>
      <c r="AE1808">
        <v>2015</v>
      </c>
      <c r="AG1808">
        <v>202965</v>
      </c>
      <c r="AI1808" t="s">
        <v>35714</v>
      </c>
      <c r="AK1808" t="s">
        <v>35713</v>
      </c>
      <c r="AL1808">
        <v>5</v>
      </c>
      <c r="AM1808" s="5">
        <f t="shared" si="234"/>
        <v>0.7142857142857143</v>
      </c>
      <c r="AN1808" s="4">
        <f t="shared" si="231"/>
        <v>1.0818412938821875E-3</v>
      </c>
      <c r="AO1808" s="3"/>
      <c r="AP1808">
        <v>1</v>
      </c>
      <c r="AR1808" t="s">
        <v>62</v>
      </c>
      <c r="AT1808" s="2">
        <v>3.411</v>
      </c>
      <c r="AU1808" s="1">
        <f t="shared" si="235"/>
        <v>1.4750221750968637</v>
      </c>
      <c r="AV1808" s="1">
        <f t="shared" si="236"/>
        <v>1.084497019180108</v>
      </c>
      <c r="AW1808" s="1">
        <f t="shared" si="237"/>
        <v>0.69397186326335236</v>
      </c>
    </row>
    <row r="1809" spans="1:49" x14ac:dyDescent="0.2">
      <c r="A1809">
        <v>1807</v>
      </c>
      <c r="B1809" t="s">
        <v>35712</v>
      </c>
      <c r="C1809" t="s">
        <v>35711</v>
      </c>
      <c r="F1809" t="s">
        <v>35710</v>
      </c>
      <c r="G1809" t="s">
        <v>18</v>
      </c>
      <c r="H1809" t="s">
        <v>17</v>
      </c>
      <c r="I1809" t="s">
        <v>24738</v>
      </c>
      <c r="J1809">
        <v>60075896</v>
      </c>
      <c r="K1809" t="s">
        <v>35709</v>
      </c>
      <c r="L1809" t="s">
        <v>35708</v>
      </c>
      <c r="M1809" t="s">
        <v>318</v>
      </c>
      <c r="N1809">
        <v>1</v>
      </c>
      <c r="O1809" t="s">
        <v>35707</v>
      </c>
      <c r="P1809">
        <v>54403556900</v>
      </c>
      <c r="Q1809">
        <v>60075896</v>
      </c>
      <c r="R1809" s="7">
        <v>42005</v>
      </c>
      <c r="S1809" s="8">
        <f t="shared" si="232"/>
        <v>2015</v>
      </c>
      <c r="T1809" s="8">
        <v>2015</v>
      </c>
      <c r="U1809" s="8">
        <f t="shared" si="233"/>
        <v>7</v>
      </c>
      <c r="V1809" s="7">
        <v>2015</v>
      </c>
      <c r="W1809" t="s">
        <v>33010</v>
      </c>
      <c r="X1809" s="2" t="s">
        <v>61</v>
      </c>
      <c r="Y1809" s="6" t="e">
        <f t="shared" si="230"/>
        <v>#VALUE!</v>
      </c>
      <c r="AA1809">
        <v>16875826</v>
      </c>
      <c r="AB1809">
        <v>19900193584</v>
      </c>
      <c r="AC1809">
        <v>16875834</v>
      </c>
      <c r="AD1809" t="s">
        <v>7</v>
      </c>
      <c r="AE1809">
        <v>2015</v>
      </c>
      <c r="AG1809">
        <v>210608</v>
      </c>
      <c r="AI1809" t="s">
        <v>35706</v>
      </c>
      <c r="AK1809" t="s">
        <v>35705</v>
      </c>
      <c r="AL1809">
        <v>19</v>
      </c>
      <c r="AM1809" s="5">
        <f t="shared" si="234"/>
        <v>2.7142857142857144</v>
      </c>
      <c r="AN1809" s="4">
        <f t="shared" si="231"/>
        <v>4.1109969167523125E-3</v>
      </c>
      <c r="AO1809" s="3"/>
      <c r="AP1809">
        <v>1</v>
      </c>
      <c r="AR1809" t="s">
        <v>62</v>
      </c>
      <c r="AT1809" s="2" t="s">
        <v>61</v>
      </c>
      <c r="AU1809" s="1" t="e">
        <f t="shared" si="235"/>
        <v>#VALUE!</v>
      </c>
      <c r="AV1809" s="1" t="e">
        <f t="shared" si="236"/>
        <v>#VALUE!</v>
      </c>
      <c r="AW1809" s="1" t="e">
        <f t="shared" si="237"/>
        <v>#VALUE!</v>
      </c>
    </row>
    <row r="1810" spans="1:49" x14ac:dyDescent="0.2">
      <c r="A1810">
        <v>1808</v>
      </c>
      <c r="B1810" t="s">
        <v>35704</v>
      </c>
      <c r="C1810" t="s">
        <v>35703</v>
      </c>
      <c r="F1810" t="s">
        <v>35702</v>
      </c>
      <c r="G1810" t="s">
        <v>18</v>
      </c>
      <c r="H1810" t="s">
        <v>17</v>
      </c>
      <c r="I1810" t="s">
        <v>35701</v>
      </c>
      <c r="J1810" t="s">
        <v>35700</v>
      </c>
      <c r="K1810" t="s">
        <v>35699</v>
      </c>
      <c r="L1810" t="s">
        <v>35698</v>
      </c>
      <c r="M1810" t="s">
        <v>4052</v>
      </c>
      <c r="N1810">
        <v>3</v>
      </c>
      <c r="O1810" t="s">
        <v>35697</v>
      </c>
      <c r="P1810" t="s">
        <v>35696</v>
      </c>
      <c r="Q1810" t="s">
        <v>35695</v>
      </c>
      <c r="R1810" s="7">
        <v>42005</v>
      </c>
      <c r="S1810" s="8">
        <f t="shared" si="232"/>
        <v>2015</v>
      </c>
      <c r="T1810" s="8">
        <v>2015</v>
      </c>
      <c r="U1810" s="8">
        <f t="shared" si="233"/>
        <v>7</v>
      </c>
      <c r="V1810" s="7">
        <v>2015</v>
      </c>
      <c r="W1810" t="s">
        <v>5115</v>
      </c>
      <c r="X1810" s="2" t="s">
        <v>61</v>
      </c>
      <c r="Y1810" s="6" t="e">
        <f t="shared" si="230"/>
        <v>#VALUE!</v>
      </c>
      <c r="AA1810">
        <v>9746846</v>
      </c>
      <c r="AB1810">
        <v>21100201522</v>
      </c>
      <c r="AC1810">
        <v>9745645</v>
      </c>
      <c r="AD1810" t="s">
        <v>7</v>
      </c>
      <c r="AE1810">
        <v>8</v>
      </c>
      <c r="AF1810">
        <v>33</v>
      </c>
      <c r="AI1810" t="s">
        <v>35694</v>
      </c>
      <c r="AJ1810" t="s">
        <v>35693</v>
      </c>
      <c r="AK1810" t="s">
        <v>35692</v>
      </c>
      <c r="AL1810">
        <v>1</v>
      </c>
      <c r="AM1810" s="5">
        <f t="shared" si="234"/>
        <v>0.14285714285714285</v>
      </c>
      <c r="AN1810" s="4">
        <f t="shared" si="231"/>
        <v>2.1636825877643749E-4</v>
      </c>
      <c r="AO1810" s="3"/>
      <c r="AP1810">
        <v>1</v>
      </c>
      <c r="AR1810" t="s">
        <v>62</v>
      </c>
      <c r="AT1810" s="2" t="s">
        <v>61</v>
      </c>
      <c r="AU1810" s="1" t="e">
        <f t="shared" si="235"/>
        <v>#VALUE!</v>
      </c>
      <c r="AV1810" s="1" t="e">
        <f t="shared" si="236"/>
        <v>#VALUE!</v>
      </c>
      <c r="AW1810" s="1" t="e">
        <f t="shared" si="237"/>
        <v>#VALUE!</v>
      </c>
    </row>
    <row r="1811" spans="1:49" x14ac:dyDescent="0.2">
      <c r="A1811">
        <v>1809</v>
      </c>
      <c r="B1811" t="s">
        <v>35691</v>
      </c>
      <c r="C1811" t="s">
        <v>35690</v>
      </c>
      <c r="F1811" t="s">
        <v>35689</v>
      </c>
      <c r="G1811" t="s">
        <v>18</v>
      </c>
      <c r="H1811" t="s">
        <v>17</v>
      </c>
      <c r="I1811" t="s">
        <v>14520</v>
      </c>
      <c r="J1811">
        <v>60081106</v>
      </c>
      <c r="K1811" t="s">
        <v>35688</v>
      </c>
      <c r="L1811" t="s">
        <v>919</v>
      </c>
      <c r="M1811" t="s">
        <v>287</v>
      </c>
      <c r="N1811">
        <v>5</v>
      </c>
      <c r="O1811" t="s">
        <v>35687</v>
      </c>
      <c r="P1811" t="s">
        <v>35686</v>
      </c>
      <c r="Q1811" t="s">
        <v>35685</v>
      </c>
      <c r="R1811" s="7">
        <v>42005</v>
      </c>
      <c r="S1811" s="8">
        <f t="shared" si="232"/>
        <v>2015</v>
      </c>
      <c r="T1811" s="8">
        <v>2015</v>
      </c>
      <c r="U1811" s="8">
        <f t="shared" si="233"/>
        <v>7</v>
      </c>
      <c r="V1811" s="7">
        <v>2015</v>
      </c>
      <c r="W1811" t="s">
        <v>32719</v>
      </c>
      <c r="X1811" s="2">
        <v>0.56799999999999995</v>
      </c>
      <c r="Y1811" s="6">
        <f t="shared" si="230"/>
        <v>1.5162435599690344E-2</v>
      </c>
      <c r="AA1811">
        <v>12254614</v>
      </c>
      <c r="AB1811">
        <v>12100154807</v>
      </c>
      <c r="AD1811" t="s">
        <v>7</v>
      </c>
      <c r="AE1811">
        <v>48</v>
      </c>
      <c r="AF1811">
        <v>6</v>
      </c>
      <c r="AH1811" t="s">
        <v>35684</v>
      </c>
      <c r="AI1811" t="s">
        <v>35683</v>
      </c>
      <c r="AJ1811" t="s">
        <v>35682</v>
      </c>
      <c r="AK1811" t="s">
        <v>35681</v>
      </c>
      <c r="AL1811">
        <v>0</v>
      </c>
      <c r="AM1811" s="5">
        <f t="shared" si="234"/>
        <v>0</v>
      </c>
      <c r="AN1811" s="4">
        <f t="shared" si="231"/>
        <v>0</v>
      </c>
      <c r="AO1811" s="3"/>
      <c r="AP1811">
        <v>1</v>
      </c>
      <c r="AR1811" t="s">
        <v>62</v>
      </c>
      <c r="AT1811" s="2">
        <v>1.39</v>
      </c>
      <c r="AU1811" s="1">
        <f t="shared" si="235"/>
        <v>1.061370491978324</v>
      </c>
      <c r="AV1811" s="1">
        <f t="shared" si="236"/>
        <v>0.75812177998451724</v>
      </c>
      <c r="AW1811" s="1">
        <f t="shared" si="237"/>
        <v>0.45487306799071026</v>
      </c>
    </row>
    <row r="1812" spans="1:49" x14ac:dyDescent="0.2">
      <c r="A1812">
        <v>1810</v>
      </c>
      <c r="B1812" t="s">
        <v>35680</v>
      </c>
      <c r="F1812" t="s">
        <v>35679</v>
      </c>
      <c r="G1812" t="s">
        <v>18</v>
      </c>
      <c r="H1812" t="s">
        <v>17</v>
      </c>
      <c r="I1812" t="s">
        <v>29382</v>
      </c>
      <c r="J1812" t="s">
        <v>29381</v>
      </c>
      <c r="K1812" t="s">
        <v>29380</v>
      </c>
      <c r="L1812" t="s">
        <v>29379</v>
      </c>
      <c r="M1812" t="s">
        <v>10477</v>
      </c>
      <c r="N1812">
        <v>2</v>
      </c>
      <c r="O1812" t="s">
        <v>29378</v>
      </c>
      <c r="P1812" t="s">
        <v>29377</v>
      </c>
      <c r="Q1812" t="s">
        <v>29376</v>
      </c>
      <c r="R1812" s="7">
        <v>42005</v>
      </c>
      <c r="S1812" s="8">
        <f t="shared" si="232"/>
        <v>2015</v>
      </c>
      <c r="T1812" s="8">
        <v>2015</v>
      </c>
      <c r="U1812" s="8">
        <f t="shared" si="233"/>
        <v>7</v>
      </c>
      <c r="V1812" s="7">
        <v>2015</v>
      </c>
      <c r="W1812" t="s">
        <v>35678</v>
      </c>
      <c r="X1812" s="2" t="s">
        <v>61</v>
      </c>
      <c r="Y1812" s="6" t="e">
        <f t="shared" si="230"/>
        <v>#VALUE!</v>
      </c>
      <c r="AA1812">
        <v>19980140</v>
      </c>
      <c r="AB1812">
        <v>18100156703</v>
      </c>
      <c r="AD1812" t="s">
        <v>7</v>
      </c>
      <c r="AE1812">
        <v>9</v>
      </c>
      <c r="AH1812" t="s">
        <v>35677</v>
      </c>
      <c r="AI1812" t="s">
        <v>35676</v>
      </c>
      <c r="AJ1812" t="s">
        <v>35675</v>
      </c>
      <c r="AK1812" t="s">
        <v>35674</v>
      </c>
      <c r="AL1812">
        <v>9</v>
      </c>
      <c r="AM1812" s="5">
        <f t="shared" si="234"/>
        <v>1.2857142857142858</v>
      </c>
      <c r="AN1812" s="4">
        <f t="shared" si="231"/>
        <v>1.9473143289879377E-3</v>
      </c>
      <c r="AO1812" s="3"/>
      <c r="AP1812">
        <v>0</v>
      </c>
      <c r="AR1812" t="s">
        <v>62</v>
      </c>
      <c r="AT1812" s="2" t="s">
        <v>61</v>
      </c>
      <c r="AU1812" s="1" t="e">
        <f t="shared" si="235"/>
        <v>#VALUE!</v>
      </c>
      <c r="AV1812" s="1" t="e">
        <f t="shared" si="236"/>
        <v>#VALUE!</v>
      </c>
      <c r="AW1812" s="1" t="e">
        <f t="shared" si="237"/>
        <v>#VALUE!</v>
      </c>
    </row>
    <row r="1813" spans="1:49" x14ac:dyDescent="0.2">
      <c r="A1813">
        <v>1811</v>
      </c>
      <c r="B1813" t="s">
        <v>35673</v>
      </c>
      <c r="C1813" t="s">
        <v>35672</v>
      </c>
      <c r="F1813" t="s">
        <v>35671</v>
      </c>
      <c r="G1813" t="s">
        <v>18</v>
      </c>
      <c r="H1813" t="s">
        <v>17</v>
      </c>
      <c r="I1813" t="s">
        <v>35670</v>
      </c>
      <c r="J1813" t="s">
        <v>35669</v>
      </c>
      <c r="K1813" t="s">
        <v>35668</v>
      </c>
      <c r="L1813" t="s">
        <v>35667</v>
      </c>
      <c r="M1813" t="s">
        <v>2939</v>
      </c>
      <c r="N1813">
        <v>6</v>
      </c>
      <c r="O1813" t="s">
        <v>35666</v>
      </c>
      <c r="P1813" t="s">
        <v>35665</v>
      </c>
      <c r="Q1813" t="s">
        <v>35664</v>
      </c>
      <c r="R1813" s="7">
        <v>42005</v>
      </c>
      <c r="S1813" s="8">
        <f t="shared" si="232"/>
        <v>2015</v>
      </c>
      <c r="T1813" s="8">
        <v>2015</v>
      </c>
      <c r="U1813" s="8">
        <f t="shared" si="233"/>
        <v>7</v>
      </c>
      <c r="V1813" s="7">
        <v>2015</v>
      </c>
      <c r="W1813" t="s">
        <v>35663</v>
      </c>
      <c r="X1813" s="2">
        <v>1.7010000000000001</v>
      </c>
      <c r="Y1813" s="6">
        <f t="shared" si="230"/>
        <v>4.5407223512452952E-2</v>
      </c>
      <c r="AB1813">
        <v>21100226442</v>
      </c>
      <c r="AC1813" t="s">
        <v>35662</v>
      </c>
      <c r="AD1813" t="s">
        <v>7</v>
      </c>
      <c r="AE1813">
        <v>6</v>
      </c>
      <c r="AF1813" t="s">
        <v>35661</v>
      </c>
      <c r="AG1813">
        <v>1467</v>
      </c>
      <c r="AI1813" t="s">
        <v>35660</v>
      </c>
      <c r="AJ1813" t="s">
        <v>35659</v>
      </c>
      <c r="AK1813" t="s">
        <v>35658</v>
      </c>
      <c r="AL1813">
        <v>4</v>
      </c>
      <c r="AM1813" s="5">
        <f t="shared" si="234"/>
        <v>0.5714285714285714</v>
      </c>
      <c r="AN1813" s="4">
        <f t="shared" si="231"/>
        <v>8.6547303510574997E-4</v>
      </c>
      <c r="AO1813" s="3"/>
      <c r="AP1813">
        <v>1</v>
      </c>
      <c r="AQ1813" t="s">
        <v>2</v>
      </c>
      <c r="AR1813" t="s">
        <v>35657</v>
      </c>
      <c r="AS1813" t="s">
        <v>0</v>
      </c>
      <c r="AT1813" s="2">
        <v>5.64</v>
      </c>
      <c r="AU1813" s="1">
        <f t="shared" si="235"/>
        <v>3.2044698369248787</v>
      </c>
      <c r="AV1813" s="1">
        <f t="shared" si="236"/>
        <v>2.313634827377935</v>
      </c>
      <c r="AW1813" s="1">
        <f t="shared" si="237"/>
        <v>1.4227998178309911</v>
      </c>
    </row>
    <row r="1814" spans="1:49" x14ac:dyDescent="0.2">
      <c r="A1814">
        <v>1812</v>
      </c>
      <c r="B1814" t="s">
        <v>35656</v>
      </c>
      <c r="C1814" t="s">
        <v>35655</v>
      </c>
      <c r="F1814" t="s">
        <v>35654</v>
      </c>
      <c r="G1814" t="s">
        <v>18</v>
      </c>
      <c r="H1814" t="s">
        <v>17</v>
      </c>
      <c r="I1814" t="s">
        <v>13591</v>
      </c>
      <c r="J1814" t="s">
        <v>35653</v>
      </c>
      <c r="K1814" t="s">
        <v>35652</v>
      </c>
      <c r="L1814" t="s">
        <v>35651</v>
      </c>
      <c r="M1814" t="s">
        <v>35650</v>
      </c>
      <c r="N1814">
        <v>4</v>
      </c>
      <c r="O1814" t="s">
        <v>35649</v>
      </c>
      <c r="P1814" t="s">
        <v>35648</v>
      </c>
      <c r="Q1814" t="s">
        <v>35647</v>
      </c>
      <c r="R1814" s="7">
        <v>42005</v>
      </c>
      <c r="S1814" s="8">
        <f t="shared" si="232"/>
        <v>2015</v>
      </c>
      <c r="T1814" s="8">
        <v>2015</v>
      </c>
      <c r="U1814" s="8">
        <f t="shared" si="233"/>
        <v>7</v>
      </c>
      <c r="V1814" s="7">
        <v>2015</v>
      </c>
      <c r="W1814" t="s">
        <v>3643</v>
      </c>
      <c r="X1814" s="2">
        <v>0.28199999999999997</v>
      </c>
      <c r="Y1814" s="6">
        <f t="shared" si="230"/>
        <v>7.527828942099783E-3</v>
      </c>
      <c r="AA1814">
        <v>16875869</v>
      </c>
      <c r="AB1814">
        <v>19700186861</v>
      </c>
      <c r="AC1814">
        <v>16875877</v>
      </c>
      <c r="AD1814" t="s">
        <v>7</v>
      </c>
      <c r="AE1814">
        <v>2015</v>
      </c>
      <c r="AG1814">
        <v>141807</v>
      </c>
      <c r="AI1814" t="s">
        <v>35646</v>
      </c>
      <c r="AK1814" t="s">
        <v>35645</v>
      </c>
      <c r="AL1814">
        <v>1</v>
      </c>
      <c r="AM1814" s="5">
        <f t="shared" si="234"/>
        <v>0.14285714285714285</v>
      </c>
      <c r="AN1814" s="4">
        <f t="shared" si="231"/>
        <v>2.1636825877643749E-4</v>
      </c>
      <c r="AO1814" s="3"/>
      <c r="AP1814">
        <v>1</v>
      </c>
      <c r="AR1814" t="s">
        <v>62</v>
      </c>
      <c r="AT1814" s="2">
        <v>1.1739999999999999</v>
      </c>
      <c r="AU1814" s="1">
        <f t="shared" si="235"/>
        <v>0.53343907371027788</v>
      </c>
      <c r="AV1814" s="1">
        <f t="shared" si="236"/>
        <v>0.38720986004381103</v>
      </c>
      <c r="AW1814" s="1">
        <f t="shared" si="237"/>
        <v>0.24098064637734412</v>
      </c>
    </row>
    <row r="1815" spans="1:49" x14ac:dyDescent="0.2">
      <c r="A1815">
        <v>1813</v>
      </c>
      <c r="B1815" t="s">
        <v>35644</v>
      </c>
      <c r="C1815" t="s">
        <v>35643</v>
      </c>
      <c r="F1815" t="s">
        <v>35642</v>
      </c>
      <c r="G1815" t="s">
        <v>18</v>
      </c>
      <c r="H1815" t="s">
        <v>17</v>
      </c>
      <c r="I1815" t="s">
        <v>35641</v>
      </c>
      <c r="J1815" t="s">
        <v>31683</v>
      </c>
      <c r="K1815" t="s">
        <v>31682</v>
      </c>
      <c r="L1815" t="s">
        <v>31681</v>
      </c>
      <c r="M1815" t="s">
        <v>86</v>
      </c>
      <c r="N1815">
        <v>5</v>
      </c>
      <c r="O1815" t="s">
        <v>35640</v>
      </c>
      <c r="P1815" t="s">
        <v>35639</v>
      </c>
      <c r="Q1815" t="s">
        <v>35638</v>
      </c>
      <c r="R1815" s="7">
        <v>42005</v>
      </c>
      <c r="S1815" s="8">
        <f t="shared" si="232"/>
        <v>2015</v>
      </c>
      <c r="T1815" s="8">
        <v>2015</v>
      </c>
      <c r="U1815" s="8">
        <f t="shared" si="233"/>
        <v>7</v>
      </c>
      <c r="V1815" s="7">
        <v>2015</v>
      </c>
      <c r="W1815" t="s">
        <v>3643</v>
      </c>
      <c r="X1815" s="2">
        <v>0.28199999999999997</v>
      </c>
      <c r="Y1815" s="6">
        <f t="shared" si="230"/>
        <v>7.527828942099783E-3</v>
      </c>
      <c r="AA1815">
        <v>16875869</v>
      </c>
      <c r="AB1815">
        <v>19700186861</v>
      </c>
      <c r="AC1815">
        <v>16875877</v>
      </c>
      <c r="AD1815" t="s">
        <v>7</v>
      </c>
      <c r="AE1815">
        <v>2015</v>
      </c>
      <c r="AG1815">
        <v>242945</v>
      </c>
      <c r="AI1815" t="s">
        <v>35637</v>
      </c>
      <c r="AK1815" t="s">
        <v>35636</v>
      </c>
      <c r="AL1815">
        <v>1</v>
      </c>
      <c r="AM1815" s="5">
        <f t="shared" si="234"/>
        <v>0.14285714285714285</v>
      </c>
      <c r="AN1815" s="4">
        <f t="shared" si="231"/>
        <v>2.1636825877643749E-4</v>
      </c>
      <c r="AO1815" s="3"/>
      <c r="AP1815">
        <v>1</v>
      </c>
      <c r="AR1815" t="s">
        <v>62</v>
      </c>
      <c r="AT1815" s="2">
        <v>1.1739999999999999</v>
      </c>
      <c r="AU1815" s="1">
        <f t="shared" si="235"/>
        <v>0.53343907371027788</v>
      </c>
      <c r="AV1815" s="1">
        <f t="shared" si="236"/>
        <v>0.38720986004381103</v>
      </c>
      <c r="AW1815" s="1">
        <f t="shared" si="237"/>
        <v>0.24098064637734412</v>
      </c>
    </row>
    <row r="1816" spans="1:49" x14ac:dyDescent="0.2">
      <c r="A1816">
        <v>1814</v>
      </c>
      <c r="B1816" t="s">
        <v>35635</v>
      </c>
      <c r="C1816" t="s">
        <v>35634</v>
      </c>
      <c r="F1816" t="s">
        <v>35633</v>
      </c>
      <c r="G1816" t="s">
        <v>18</v>
      </c>
      <c r="H1816" t="s">
        <v>17</v>
      </c>
      <c r="I1816" t="s">
        <v>7412</v>
      </c>
      <c r="J1816" t="s">
        <v>35632</v>
      </c>
      <c r="K1816" t="s">
        <v>35631</v>
      </c>
      <c r="L1816" t="s">
        <v>35630</v>
      </c>
      <c r="M1816" t="s">
        <v>1230</v>
      </c>
      <c r="N1816">
        <v>2</v>
      </c>
      <c r="O1816" t="s">
        <v>35629</v>
      </c>
      <c r="P1816" t="s">
        <v>35628</v>
      </c>
      <c r="Q1816" t="s">
        <v>35627</v>
      </c>
      <c r="R1816" s="7">
        <v>42005</v>
      </c>
      <c r="S1816" s="8">
        <f t="shared" si="232"/>
        <v>2015</v>
      </c>
      <c r="T1816" s="8">
        <v>2015</v>
      </c>
      <c r="U1816" s="8">
        <f t="shared" si="233"/>
        <v>7</v>
      </c>
      <c r="V1816" s="7">
        <v>2015</v>
      </c>
      <c r="W1816" t="s">
        <v>3643</v>
      </c>
      <c r="X1816" s="2">
        <v>0.28199999999999997</v>
      </c>
      <c r="Y1816" s="6">
        <f t="shared" si="230"/>
        <v>7.527828942099783E-3</v>
      </c>
      <c r="AA1816">
        <v>16875869</v>
      </c>
      <c r="AB1816">
        <v>19700186861</v>
      </c>
      <c r="AC1816">
        <v>16875877</v>
      </c>
      <c r="AD1816" t="s">
        <v>7</v>
      </c>
      <c r="AE1816">
        <v>2015</v>
      </c>
      <c r="AG1816">
        <v>806981</v>
      </c>
      <c r="AI1816" t="s">
        <v>35626</v>
      </c>
      <c r="AK1816" t="s">
        <v>35625</v>
      </c>
      <c r="AL1816">
        <v>5</v>
      </c>
      <c r="AM1816" s="5">
        <f t="shared" si="234"/>
        <v>0.7142857142857143</v>
      </c>
      <c r="AN1816" s="4">
        <f t="shared" si="231"/>
        <v>1.0818412938821875E-3</v>
      </c>
      <c r="AO1816" s="3"/>
      <c r="AP1816">
        <v>1</v>
      </c>
      <c r="AR1816" t="s">
        <v>62</v>
      </c>
      <c r="AT1816" s="2">
        <v>1.1739999999999999</v>
      </c>
      <c r="AU1816" s="1">
        <f t="shared" si="235"/>
        <v>0.55940326476345037</v>
      </c>
      <c r="AV1816" s="1">
        <f t="shared" si="236"/>
        <v>0.43048351179909849</v>
      </c>
      <c r="AW1816" s="1">
        <f t="shared" si="237"/>
        <v>0.30156375883474662</v>
      </c>
    </row>
    <row r="1817" spans="1:49" x14ac:dyDescent="0.2">
      <c r="A1817">
        <v>1815</v>
      </c>
      <c r="B1817" t="s">
        <v>35624</v>
      </c>
      <c r="C1817" t="s">
        <v>35623</v>
      </c>
      <c r="D1817" t="s">
        <v>35622</v>
      </c>
      <c r="F1817" t="s">
        <v>35621</v>
      </c>
      <c r="G1817" t="s">
        <v>18</v>
      </c>
      <c r="H1817" t="s">
        <v>17</v>
      </c>
      <c r="I1817" t="s">
        <v>8333</v>
      </c>
      <c r="J1817" t="s">
        <v>27138</v>
      </c>
      <c r="K1817" t="s">
        <v>27137</v>
      </c>
      <c r="L1817" t="s">
        <v>8330</v>
      </c>
      <c r="M1817" t="s">
        <v>183</v>
      </c>
      <c r="N1817">
        <v>5</v>
      </c>
      <c r="O1817" t="s">
        <v>35620</v>
      </c>
      <c r="P1817" t="s">
        <v>35619</v>
      </c>
      <c r="Q1817" t="s">
        <v>35618</v>
      </c>
      <c r="R1817" s="7">
        <v>42005</v>
      </c>
      <c r="S1817" s="8">
        <f t="shared" si="232"/>
        <v>2015</v>
      </c>
      <c r="T1817" s="8">
        <v>2015</v>
      </c>
      <c r="U1817" s="8">
        <f t="shared" si="233"/>
        <v>7</v>
      </c>
      <c r="V1817" s="7">
        <v>2015</v>
      </c>
      <c r="W1817" t="s">
        <v>15057</v>
      </c>
      <c r="X1817" s="2">
        <v>0.48199999999999998</v>
      </c>
      <c r="Y1817" s="6">
        <f t="shared" si="230"/>
        <v>1.2866714716638637E-2</v>
      </c>
      <c r="AA1817">
        <v>304026</v>
      </c>
      <c r="AB1817">
        <v>110152</v>
      </c>
      <c r="AD1817" t="s">
        <v>7</v>
      </c>
      <c r="AE1817">
        <v>126</v>
      </c>
      <c r="AF1817">
        <v>22</v>
      </c>
      <c r="AH1817" t="s">
        <v>35617</v>
      </c>
      <c r="AI1817" t="s">
        <v>35616</v>
      </c>
      <c r="AJ1817" t="s">
        <v>35615</v>
      </c>
      <c r="AK1817" t="s">
        <v>35614</v>
      </c>
      <c r="AL1817">
        <v>7</v>
      </c>
      <c r="AM1817" s="5">
        <f t="shared" si="234"/>
        <v>1</v>
      </c>
      <c r="AN1817" s="4">
        <f t="shared" si="231"/>
        <v>1.5145778114350624E-3</v>
      </c>
      <c r="AO1817" s="3"/>
      <c r="AP1817">
        <v>0</v>
      </c>
      <c r="AR1817" t="s">
        <v>62</v>
      </c>
      <c r="AT1817" s="2">
        <v>2.4430000000000001</v>
      </c>
      <c r="AU1817" s="1">
        <f t="shared" si="235"/>
        <v>0.94610736450775645</v>
      </c>
      <c r="AV1817" s="1">
        <f t="shared" si="236"/>
        <v>0.71906462640368496</v>
      </c>
      <c r="AW1817" s="1">
        <f t="shared" si="237"/>
        <v>0.49202188829961341</v>
      </c>
    </row>
    <row r="1818" spans="1:49" x14ac:dyDescent="0.2">
      <c r="A1818">
        <v>1816</v>
      </c>
      <c r="B1818" t="s">
        <v>35613</v>
      </c>
      <c r="C1818" t="s">
        <v>35612</v>
      </c>
      <c r="F1818" t="s">
        <v>35611</v>
      </c>
      <c r="G1818" t="s">
        <v>18</v>
      </c>
      <c r="H1818" t="s">
        <v>17</v>
      </c>
      <c r="I1818" t="s">
        <v>35610</v>
      </c>
      <c r="J1818">
        <v>60011170</v>
      </c>
      <c r="K1818" t="s">
        <v>6652</v>
      </c>
      <c r="L1818" t="s">
        <v>6651</v>
      </c>
      <c r="M1818" t="s">
        <v>2923</v>
      </c>
      <c r="N1818">
        <v>5</v>
      </c>
      <c r="O1818" t="s">
        <v>35609</v>
      </c>
      <c r="P1818" t="s">
        <v>35608</v>
      </c>
      <c r="Q1818" t="s">
        <v>35607</v>
      </c>
      <c r="R1818" s="7">
        <v>42005</v>
      </c>
      <c r="S1818" s="8">
        <f t="shared" si="232"/>
        <v>2015</v>
      </c>
      <c r="T1818" s="8">
        <v>2015</v>
      </c>
      <c r="U1818" s="8">
        <f t="shared" si="233"/>
        <v>7</v>
      </c>
      <c r="V1818" s="7">
        <v>2015</v>
      </c>
      <c r="W1818" t="s">
        <v>3643</v>
      </c>
      <c r="X1818" s="2">
        <v>0.28199999999999997</v>
      </c>
      <c r="Y1818" s="6">
        <f t="shared" si="230"/>
        <v>7.527828942099783E-3</v>
      </c>
      <c r="AA1818">
        <v>16875869</v>
      </c>
      <c r="AB1818">
        <v>19700186861</v>
      </c>
      <c r="AC1818">
        <v>16875877</v>
      </c>
      <c r="AD1818" t="s">
        <v>7</v>
      </c>
      <c r="AE1818">
        <v>2015</v>
      </c>
      <c r="AG1818">
        <v>918698</v>
      </c>
      <c r="AI1818" t="s">
        <v>35606</v>
      </c>
      <c r="AK1818" t="s">
        <v>35605</v>
      </c>
      <c r="AL1818">
        <v>13</v>
      </c>
      <c r="AM1818" s="5">
        <f t="shared" si="234"/>
        <v>1.8571428571428572</v>
      </c>
      <c r="AN1818" s="4">
        <f t="shared" si="231"/>
        <v>2.8127873640936877E-3</v>
      </c>
      <c r="AO1818" s="3"/>
      <c r="AP1818">
        <v>1</v>
      </c>
      <c r="AR1818" t="s">
        <v>62</v>
      </c>
      <c r="AT1818" s="2">
        <v>1.1739999999999999</v>
      </c>
      <c r="AU1818" s="1">
        <f t="shared" si="235"/>
        <v>0.61133164686979535</v>
      </c>
      <c r="AV1818" s="1">
        <f t="shared" si="236"/>
        <v>0.51703081530967354</v>
      </c>
      <c r="AW1818" s="1">
        <f t="shared" si="237"/>
        <v>0.42272998374955162</v>
      </c>
    </row>
    <row r="1819" spans="1:49" x14ac:dyDescent="0.2">
      <c r="A1819">
        <v>1817</v>
      </c>
      <c r="B1819" t="s">
        <v>35604</v>
      </c>
      <c r="C1819" t="s">
        <v>35603</v>
      </c>
      <c r="F1819" t="s">
        <v>35602</v>
      </c>
      <c r="G1819" t="s">
        <v>18</v>
      </c>
      <c r="H1819" t="s">
        <v>17</v>
      </c>
      <c r="I1819" t="s">
        <v>35601</v>
      </c>
      <c r="J1819" t="s">
        <v>35600</v>
      </c>
      <c r="K1819" t="s">
        <v>35599</v>
      </c>
      <c r="L1819" t="s">
        <v>35598</v>
      </c>
      <c r="M1819" t="s">
        <v>35597</v>
      </c>
      <c r="N1819">
        <v>5</v>
      </c>
      <c r="O1819" t="s">
        <v>35596</v>
      </c>
      <c r="P1819" t="s">
        <v>35595</v>
      </c>
      <c r="Q1819" t="s">
        <v>35594</v>
      </c>
      <c r="R1819" s="7">
        <v>42005</v>
      </c>
      <c r="S1819" s="8">
        <f t="shared" si="232"/>
        <v>2015</v>
      </c>
      <c r="T1819" s="8">
        <v>2015</v>
      </c>
      <c r="U1819" s="8">
        <f t="shared" si="233"/>
        <v>7</v>
      </c>
      <c r="V1819" s="7">
        <v>2015</v>
      </c>
      <c r="W1819" t="s">
        <v>5009</v>
      </c>
      <c r="X1819" s="2">
        <v>0.30099999999999999</v>
      </c>
      <c r="Y1819" s="6">
        <f t="shared" si="230"/>
        <v>8.0350230906809754E-3</v>
      </c>
      <c r="AB1819">
        <v>21100369233</v>
      </c>
      <c r="AC1819">
        <v>23915447</v>
      </c>
      <c r="AD1819" t="s">
        <v>7</v>
      </c>
      <c r="AE1819">
        <v>7</v>
      </c>
      <c r="AF1819">
        <v>1</v>
      </c>
      <c r="AH1819" t="s">
        <v>35593</v>
      </c>
      <c r="AI1819" t="s">
        <v>35592</v>
      </c>
      <c r="AJ1819" t="s">
        <v>35591</v>
      </c>
      <c r="AK1819" t="s">
        <v>35590</v>
      </c>
      <c r="AL1819">
        <v>20</v>
      </c>
      <c r="AM1819" s="5">
        <f t="shared" si="234"/>
        <v>2.8571428571428572</v>
      </c>
      <c r="AN1819" s="4">
        <f t="shared" si="231"/>
        <v>4.3273651755287501E-3</v>
      </c>
      <c r="AO1819" s="3"/>
      <c r="AP1819">
        <v>1</v>
      </c>
      <c r="AR1819" t="s">
        <v>62</v>
      </c>
      <c r="AT1819" s="2">
        <v>1.2290000000000001</v>
      </c>
      <c r="AU1819" s="1">
        <f t="shared" si="235"/>
        <v>0.69227257161353073</v>
      </c>
      <c r="AV1819" s="1">
        <f t="shared" si="236"/>
        <v>0.61811941331048637</v>
      </c>
      <c r="AW1819" s="1">
        <f t="shared" si="237"/>
        <v>0.54396625500744178</v>
      </c>
    </row>
    <row r="1820" spans="1:49" x14ac:dyDescent="0.2">
      <c r="A1820">
        <v>1818</v>
      </c>
      <c r="B1820" t="s">
        <v>35589</v>
      </c>
      <c r="C1820" t="s">
        <v>35588</v>
      </c>
      <c r="F1820" t="s">
        <v>35587</v>
      </c>
      <c r="G1820" t="s">
        <v>18</v>
      </c>
      <c r="H1820" t="s">
        <v>17</v>
      </c>
      <c r="I1820" t="s">
        <v>17939</v>
      </c>
      <c r="J1820">
        <v>60027271</v>
      </c>
      <c r="K1820" t="s">
        <v>17938</v>
      </c>
      <c r="L1820" t="s">
        <v>13105</v>
      </c>
      <c r="M1820" t="s">
        <v>234</v>
      </c>
      <c r="N1820">
        <v>3</v>
      </c>
      <c r="O1820" t="s">
        <v>35586</v>
      </c>
      <c r="P1820" t="s">
        <v>17936</v>
      </c>
      <c r="Q1820" t="s">
        <v>17935</v>
      </c>
      <c r="R1820" s="7">
        <v>42005</v>
      </c>
      <c r="S1820" s="8">
        <f t="shared" si="232"/>
        <v>2015</v>
      </c>
      <c r="T1820" s="8">
        <v>2015</v>
      </c>
      <c r="U1820" s="8">
        <f t="shared" si="233"/>
        <v>7</v>
      </c>
      <c r="V1820" s="7">
        <v>2015</v>
      </c>
      <c r="W1820" t="s">
        <v>3643</v>
      </c>
      <c r="X1820" s="2">
        <v>0.28199999999999997</v>
      </c>
      <c r="Y1820" s="6">
        <f t="shared" si="230"/>
        <v>7.527828942099783E-3</v>
      </c>
      <c r="AA1820">
        <v>16875869</v>
      </c>
      <c r="AB1820">
        <v>19700186861</v>
      </c>
      <c r="AC1820">
        <v>16875877</v>
      </c>
      <c r="AD1820" t="s">
        <v>7</v>
      </c>
      <c r="AE1820">
        <v>2015</v>
      </c>
      <c r="AG1820">
        <v>846720</v>
      </c>
      <c r="AI1820" t="s">
        <v>35585</v>
      </c>
      <c r="AK1820" t="s">
        <v>35584</v>
      </c>
      <c r="AL1820">
        <v>0</v>
      </c>
      <c r="AM1820" s="5">
        <f t="shared" si="234"/>
        <v>0</v>
      </c>
      <c r="AN1820" s="4">
        <f t="shared" si="231"/>
        <v>0</v>
      </c>
      <c r="AO1820" s="3"/>
      <c r="AP1820">
        <v>1</v>
      </c>
      <c r="AR1820" t="s">
        <v>62</v>
      </c>
      <c r="AT1820" s="2">
        <v>1.1739999999999999</v>
      </c>
      <c r="AU1820" s="1">
        <f t="shared" si="235"/>
        <v>0.52694802594698475</v>
      </c>
      <c r="AV1820" s="1">
        <f t="shared" si="236"/>
        <v>0.37639144710498917</v>
      </c>
      <c r="AW1820" s="1">
        <f t="shared" si="237"/>
        <v>0.22583486826299345</v>
      </c>
    </row>
    <row r="1821" spans="1:49" x14ac:dyDescent="0.2">
      <c r="A1821">
        <v>1819</v>
      </c>
      <c r="B1821" t="s">
        <v>35583</v>
      </c>
      <c r="C1821" t="s">
        <v>35582</v>
      </c>
      <c r="F1821" t="s">
        <v>35581</v>
      </c>
      <c r="G1821" t="s">
        <v>18</v>
      </c>
      <c r="H1821" t="s">
        <v>17</v>
      </c>
      <c r="I1821" t="s">
        <v>35580</v>
      </c>
      <c r="J1821" t="s">
        <v>35579</v>
      </c>
      <c r="K1821" t="s">
        <v>35578</v>
      </c>
      <c r="L1821" t="s">
        <v>35577</v>
      </c>
      <c r="M1821" t="s">
        <v>1445</v>
      </c>
      <c r="N1821">
        <v>1</v>
      </c>
      <c r="O1821" t="s">
        <v>35576</v>
      </c>
      <c r="P1821">
        <v>7402095346</v>
      </c>
      <c r="Q1821" t="s">
        <v>35575</v>
      </c>
      <c r="R1821" s="7">
        <v>42005</v>
      </c>
      <c r="S1821" s="8">
        <f t="shared" si="232"/>
        <v>2015</v>
      </c>
      <c r="T1821" s="8">
        <v>2015</v>
      </c>
      <c r="U1821" s="8">
        <f t="shared" si="233"/>
        <v>7</v>
      </c>
      <c r="V1821" s="7">
        <v>2015</v>
      </c>
      <c r="W1821" t="s">
        <v>26790</v>
      </c>
      <c r="X1821" s="2">
        <v>0.75800000000000001</v>
      </c>
      <c r="Y1821" s="6">
        <f t="shared" si="230"/>
        <v>2.0234377085502256E-2</v>
      </c>
      <c r="AA1821">
        <v>224650</v>
      </c>
      <c r="AB1821">
        <v>29589</v>
      </c>
      <c r="AC1821">
        <v>15336794</v>
      </c>
      <c r="AD1821" t="s">
        <v>7</v>
      </c>
      <c r="AE1821">
        <v>52</v>
      </c>
      <c r="AF1821">
        <v>6</v>
      </c>
      <c r="AH1821" t="s">
        <v>35574</v>
      </c>
      <c r="AI1821" t="s">
        <v>35573</v>
      </c>
      <c r="AK1821" t="s">
        <v>35572</v>
      </c>
      <c r="AL1821">
        <v>5</v>
      </c>
      <c r="AM1821" s="5">
        <f t="shared" si="234"/>
        <v>0.7142857142857143</v>
      </c>
      <c r="AN1821" s="4">
        <f t="shared" si="231"/>
        <v>1.0818412938821875E-3</v>
      </c>
      <c r="AO1821" s="3"/>
      <c r="AP1821">
        <v>0</v>
      </c>
      <c r="AQ1821" t="s">
        <v>31348</v>
      </c>
      <c r="AR1821" t="s">
        <v>35571</v>
      </c>
      <c r="AS1821" t="s">
        <v>31347</v>
      </c>
      <c r="AT1821" s="2">
        <v>1.282</v>
      </c>
      <c r="AU1821" s="1">
        <f t="shared" si="235"/>
        <v>1.4488616348016232</v>
      </c>
      <c r="AV1821" s="1">
        <f t="shared" si="236"/>
        <v>1.0658109189692222</v>
      </c>
      <c r="AW1821" s="1">
        <f t="shared" si="237"/>
        <v>0.68276020313682073</v>
      </c>
    </row>
    <row r="1822" spans="1:49" x14ac:dyDescent="0.2">
      <c r="A1822">
        <v>1820</v>
      </c>
      <c r="B1822" t="s">
        <v>35570</v>
      </c>
      <c r="C1822" t="s">
        <v>35569</v>
      </c>
      <c r="F1822" t="s">
        <v>35568</v>
      </c>
      <c r="G1822" t="s">
        <v>18</v>
      </c>
      <c r="H1822" t="s">
        <v>17</v>
      </c>
      <c r="I1822" t="s">
        <v>35567</v>
      </c>
      <c r="J1822">
        <v>60012704</v>
      </c>
      <c r="K1822" t="s">
        <v>1665</v>
      </c>
      <c r="L1822" t="s">
        <v>1664</v>
      </c>
      <c r="M1822" t="s">
        <v>287</v>
      </c>
      <c r="N1822">
        <v>2</v>
      </c>
      <c r="O1822" t="s">
        <v>35566</v>
      </c>
      <c r="P1822" t="s">
        <v>35565</v>
      </c>
      <c r="Q1822" t="s">
        <v>1661</v>
      </c>
      <c r="R1822" s="7">
        <v>42005</v>
      </c>
      <c r="S1822" s="8">
        <f t="shared" si="232"/>
        <v>2015</v>
      </c>
      <c r="T1822" s="8">
        <v>2015</v>
      </c>
      <c r="U1822" s="8">
        <f t="shared" si="233"/>
        <v>7</v>
      </c>
      <c r="V1822" s="7">
        <v>2015</v>
      </c>
      <c r="W1822" t="s">
        <v>3643</v>
      </c>
      <c r="X1822" s="2">
        <v>0.28199999999999997</v>
      </c>
      <c r="Y1822" s="6">
        <f t="shared" si="230"/>
        <v>7.527828942099783E-3</v>
      </c>
      <c r="AA1822">
        <v>16875869</v>
      </c>
      <c r="AB1822">
        <v>19700186861</v>
      </c>
      <c r="AC1822">
        <v>16875877</v>
      </c>
      <c r="AD1822" t="s">
        <v>7</v>
      </c>
      <c r="AE1822">
        <v>2015</v>
      </c>
      <c r="AG1822">
        <v>742352</v>
      </c>
      <c r="AI1822" t="s">
        <v>35564</v>
      </c>
      <c r="AK1822" t="s">
        <v>35563</v>
      </c>
      <c r="AL1822">
        <v>3</v>
      </c>
      <c r="AM1822" s="5">
        <f t="shared" si="234"/>
        <v>0.42857142857142855</v>
      </c>
      <c r="AN1822" s="4">
        <f t="shared" si="231"/>
        <v>6.4910477632931242E-4</v>
      </c>
      <c r="AO1822" s="3"/>
      <c r="AP1822">
        <v>1</v>
      </c>
      <c r="AR1822" t="s">
        <v>62</v>
      </c>
      <c r="AT1822" s="2">
        <v>1.1739999999999999</v>
      </c>
      <c r="AU1822" s="1">
        <f t="shared" si="235"/>
        <v>0.54642116923686412</v>
      </c>
      <c r="AV1822" s="1">
        <f t="shared" si="236"/>
        <v>0.40884668592145473</v>
      </c>
      <c r="AW1822" s="1">
        <f t="shared" si="237"/>
        <v>0.27127220260604534</v>
      </c>
    </row>
    <row r="1823" spans="1:49" x14ac:dyDescent="0.2">
      <c r="A1823">
        <v>1821</v>
      </c>
      <c r="B1823" t="s">
        <v>35562</v>
      </c>
      <c r="C1823" t="s">
        <v>35561</v>
      </c>
      <c r="F1823" t="s">
        <v>35560</v>
      </c>
      <c r="G1823" t="s">
        <v>18</v>
      </c>
      <c r="H1823" t="s">
        <v>17</v>
      </c>
      <c r="I1823" t="s">
        <v>35559</v>
      </c>
      <c r="J1823">
        <v>60011769</v>
      </c>
      <c r="K1823" t="s">
        <v>35558</v>
      </c>
      <c r="L1823" t="s">
        <v>14934</v>
      </c>
      <c r="M1823" t="s">
        <v>3147</v>
      </c>
      <c r="N1823">
        <v>3</v>
      </c>
      <c r="O1823" t="s">
        <v>35557</v>
      </c>
      <c r="P1823" t="s">
        <v>35556</v>
      </c>
      <c r="Q1823" t="s">
        <v>35555</v>
      </c>
      <c r="R1823" s="7">
        <v>42005</v>
      </c>
      <c r="S1823" s="8">
        <f t="shared" si="232"/>
        <v>2015</v>
      </c>
      <c r="T1823" s="8">
        <v>2015</v>
      </c>
      <c r="U1823" s="8">
        <f t="shared" si="233"/>
        <v>7</v>
      </c>
      <c r="V1823" s="7">
        <v>2015</v>
      </c>
      <c r="W1823" t="s">
        <v>35554</v>
      </c>
      <c r="X1823" s="2">
        <v>0.23899999999999999</v>
      </c>
      <c r="Y1823" s="6">
        <f t="shared" si="230"/>
        <v>6.3799685005739301E-3</v>
      </c>
      <c r="AA1823">
        <v>16487788</v>
      </c>
      <c r="AB1823">
        <v>145434</v>
      </c>
      <c r="AC1823">
        <v>18224180</v>
      </c>
      <c r="AD1823" t="s">
        <v>7</v>
      </c>
      <c r="AE1823">
        <v>19</v>
      </c>
      <c r="AF1823">
        <v>1</v>
      </c>
      <c r="AH1823" t="s">
        <v>26883</v>
      </c>
      <c r="AI1823" t="s">
        <v>35553</v>
      </c>
      <c r="AJ1823" t="s">
        <v>35552</v>
      </c>
      <c r="AK1823" t="s">
        <v>35551</v>
      </c>
      <c r="AL1823">
        <v>1</v>
      </c>
      <c r="AM1823" s="5">
        <f t="shared" si="234"/>
        <v>0.14285714285714285</v>
      </c>
      <c r="AN1823" s="4">
        <f t="shared" si="231"/>
        <v>2.1636825877643749E-4</v>
      </c>
      <c r="AO1823" s="3"/>
      <c r="AP1823">
        <v>1</v>
      </c>
      <c r="AR1823" t="s">
        <v>62</v>
      </c>
      <c r="AT1823" s="2" t="s">
        <v>61</v>
      </c>
      <c r="AU1823" s="1">
        <f t="shared" si="235"/>
        <v>0.45308884280346817</v>
      </c>
      <c r="AV1823" s="1">
        <f t="shared" si="236"/>
        <v>0.32981683796751837</v>
      </c>
      <c r="AW1823" s="1">
        <f t="shared" si="237"/>
        <v>0.20654483313156852</v>
      </c>
    </row>
    <row r="1824" spans="1:49" x14ac:dyDescent="0.2">
      <c r="A1824">
        <v>1822</v>
      </c>
      <c r="B1824" t="s">
        <v>35550</v>
      </c>
      <c r="C1824" t="s">
        <v>35549</v>
      </c>
      <c r="F1824" t="s">
        <v>35548</v>
      </c>
      <c r="G1824" t="s">
        <v>18</v>
      </c>
      <c r="H1824" t="s">
        <v>17</v>
      </c>
      <c r="I1824" t="s">
        <v>35547</v>
      </c>
      <c r="J1824" t="s">
        <v>35546</v>
      </c>
      <c r="K1824" t="s">
        <v>35545</v>
      </c>
      <c r="L1824" t="s">
        <v>35544</v>
      </c>
      <c r="M1824" t="s">
        <v>35543</v>
      </c>
      <c r="N1824">
        <v>6</v>
      </c>
      <c r="O1824" t="s">
        <v>35542</v>
      </c>
      <c r="P1824" t="s">
        <v>35541</v>
      </c>
      <c r="Q1824" t="s">
        <v>35540</v>
      </c>
      <c r="R1824" s="7">
        <v>42005</v>
      </c>
      <c r="S1824" s="8">
        <f t="shared" si="232"/>
        <v>2015</v>
      </c>
      <c r="T1824" s="8">
        <v>2015</v>
      </c>
      <c r="U1824" s="8">
        <f t="shared" si="233"/>
        <v>7</v>
      </c>
      <c r="V1824" s="7">
        <v>2015</v>
      </c>
      <c r="W1824" t="s">
        <v>9835</v>
      </c>
      <c r="X1824" s="2">
        <v>0.69899999999999995</v>
      </c>
      <c r="Y1824" s="6">
        <f t="shared" si="230"/>
        <v>1.8659405782013295E-2</v>
      </c>
      <c r="AB1824">
        <v>15838</v>
      </c>
      <c r="AC1824">
        <v>20734433</v>
      </c>
      <c r="AD1824" t="s">
        <v>7</v>
      </c>
      <c r="AE1824">
        <v>6</v>
      </c>
      <c r="AF1824">
        <v>12</v>
      </c>
      <c r="AH1824" t="s">
        <v>35539</v>
      </c>
      <c r="AI1824" t="s">
        <v>35538</v>
      </c>
      <c r="AJ1824" t="s">
        <v>35537</v>
      </c>
      <c r="AK1824" t="s">
        <v>35536</v>
      </c>
      <c r="AL1824">
        <v>7</v>
      </c>
      <c r="AM1824" s="5">
        <f t="shared" si="234"/>
        <v>1</v>
      </c>
      <c r="AN1824" s="4">
        <f t="shared" si="231"/>
        <v>1.5145778114350624E-3</v>
      </c>
      <c r="AO1824" s="3"/>
      <c r="AP1824">
        <v>1</v>
      </c>
      <c r="AR1824" t="s">
        <v>62</v>
      </c>
      <c r="AT1824" s="2">
        <v>2.6859999999999999</v>
      </c>
      <c r="AU1824" s="1">
        <f t="shared" si="235"/>
        <v>1.3515957390839823</v>
      </c>
      <c r="AV1824" s="1">
        <f t="shared" si="236"/>
        <v>1.0086991796724178</v>
      </c>
      <c r="AW1824" s="1">
        <f t="shared" si="237"/>
        <v>0.66580262026085313</v>
      </c>
    </row>
    <row r="1825" spans="1:49" x14ac:dyDescent="0.2">
      <c r="A1825">
        <v>1823</v>
      </c>
      <c r="B1825" t="s">
        <v>35535</v>
      </c>
      <c r="F1825" t="s">
        <v>35534</v>
      </c>
      <c r="G1825" t="s">
        <v>18</v>
      </c>
      <c r="H1825" t="s">
        <v>17</v>
      </c>
      <c r="I1825" t="s">
        <v>35533</v>
      </c>
      <c r="J1825">
        <v>60016775</v>
      </c>
      <c r="K1825" t="s">
        <v>14369</v>
      </c>
      <c r="L1825" t="s">
        <v>791</v>
      </c>
      <c r="M1825" t="s">
        <v>790</v>
      </c>
      <c r="N1825">
        <v>3</v>
      </c>
      <c r="O1825" t="s">
        <v>35532</v>
      </c>
      <c r="P1825" t="s">
        <v>35531</v>
      </c>
      <c r="Q1825" t="s">
        <v>14366</v>
      </c>
      <c r="R1825" s="7">
        <v>42005</v>
      </c>
      <c r="S1825" s="8">
        <f t="shared" si="232"/>
        <v>2015</v>
      </c>
      <c r="T1825" s="8">
        <v>2015</v>
      </c>
      <c r="U1825" s="8">
        <f t="shared" si="233"/>
        <v>7</v>
      </c>
      <c r="V1825" s="7">
        <v>2015</v>
      </c>
      <c r="W1825" t="s">
        <v>4918</v>
      </c>
      <c r="X1825" s="2">
        <v>0.23799999999999999</v>
      </c>
      <c r="Y1825" s="6">
        <f t="shared" si="230"/>
        <v>6.353274071701236E-3</v>
      </c>
      <c r="AB1825">
        <v>21100200825</v>
      </c>
      <c r="AC1825">
        <v>18196608</v>
      </c>
      <c r="AD1825" t="s">
        <v>7</v>
      </c>
      <c r="AE1825">
        <v>10</v>
      </c>
      <c r="AF1825">
        <v>23</v>
      </c>
      <c r="AH1825" t="s">
        <v>35530</v>
      </c>
      <c r="AI1825" t="s">
        <v>35529</v>
      </c>
      <c r="AJ1825" t="s">
        <v>35528</v>
      </c>
      <c r="AK1825" t="s">
        <v>35527</v>
      </c>
      <c r="AL1825">
        <v>0</v>
      </c>
      <c r="AM1825" s="5">
        <f t="shared" si="234"/>
        <v>0</v>
      </c>
      <c r="AN1825" s="4">
        <f t="shared" si="231"/>
        <v>0</v>
      </c>
      <c r="AO1825" s="3"/>
      <c r="AP1825">
        <v>0</v>
      </c>
      <c r="AR1825" t="s">
        <v>62</v>
      </c>
      <c r="AT1825" s="2" t="s">
        <v>61</v>
      </c>
      <c r="AU1825" s="1">
        <f t="shared" si="235"/>
        <v>0.44472918501908648</v>
      </c>
      <c r="AV1825" s="1">
        <f t="shared" si="236"/>
        <v>0.3176637035850618</v>
      </c>
      <c r="AW1825" s="1">
        <f t="shared" si="237"/>
        <v>0.19059822215103706</v>
      </c>
    </row>
    <row r="1826" spans="1:49" x14ac:dyDescent="0.2">
      <c r="A1826">
        <v>1824</v>
      </c>
      <c r="B1826" t="s">
        <v>35526</v>
      </c>
      <c r="F1826" t="s">
        <v>35525</v>
      </c>
      <c r="G1826" t="s">
        <v>18</v>
      </c>
      <c r="H1826" t="s">
        <v>17</v>
      </c>
      <c r="I1826" t="s">
        <v>35524</v>
      </c>
      <c r="J1826">
        <v>60090654</v>
      </c>
      <c r="K1826" t="s">
        <v>35491</v>
      </c>
      <c r="L1826" t="s">
        <v>35490</v>
      </c>
      <c r="M1826" t="s">
        <v>790</v>
      </c>
      <c r="N1826">
        <v>4</v>
      </c>
      <c r="O1826" t="s">
        <v>35523</v>
      </c>
      <c r="P1826" t="s">
        <v>35522</v>
      </c>
      <c r="Q1826" t="s">
        <v>35521</v>
      </c>
      <c r="R1826" s="7">
        <v>42005</v>
      </c>
      <c r="S1826" s="8">
        <f t="shared" si="232"/>
        <v>2015</v>
      </c>
      <c r="T1826" s="8">
        <v>2015</v>
      </c>
      <c r="U1826" s="8">
        <f t="shared" si="233"/>
        <v>7</v>
      </c>
      <c r="V1826" s="7">
        <v>2015</v>
      </c>
      <c r="W1826" t="s">
        <v>4918</v>
      </c>
      <c r="X1826" s="2">
        <v>0.23799999999999999</v>
      </c>
      <c r="Y1826" s="6">
        <f t="shared" si="230"/>
        <v>6.353274071701236E-3</v>
      </c>
      <c r="AB1826">
        <v>21100200825</v>
      </c>
      <c r="AC1826">
        <v>18196608</v>
      </c>
      <c r="AD1826" t="s">
        <v>7</v>
      </c>
      <c r="AE1826">
        <v>10</v>
      </c>
      <c r="AF1826">
        <v>23</v>
      </c>
      <c r="AH1826" t="s">
        <v>35520</v>
      </c>
      <c r="AI1826" t="s">
        <v>35519</v>
      </c>
      <c r="AJ1826" t="s">
        <v>35518</v>
      </c>
      <c r="AK1826" t="s">
        <v>35517</v>
      </c>
      <c r="AL1826">
        <v>13</v>
      </c>
      <c r="AM1826" s="5">
        <f t="shared" si="234"/>
        <v>1.8571428571428572</v>
      </c>
      <c r="AN1826" s="4">
        <f t="shared" si="231"/>
        <v>2.8127873640936877E-3</v>
      </c>
      <c r="AO1826" s="3"/>
      <c r="AP1826">
        <v>0</v>
      </c>
      <c r="AR1826" t="s">
        <v>62</v>
      </c>
      <c r="AT1826" s="2" t="s">
        <v>61</v>
      </c>
      <c r="AU1826" s="1">
        <f t="shared" si="235"/>
        <v>0.52911280594189702</v>
      </c>
      <c r="AV1826" s="1">
        <f t="shared" si="236"/>
        <v>0.45830307178974622</v>
      </c>
      <c r="AW1826" s="1">
        <f t="shared" si="237"/>
        <v>0.38749333763759519</v>
      </c>
    </row>
    <row r="1827" spans="1:49" x14ac:dyDescent="0.2">
      <c r="A1827">
        <v>1825</v>
      </c>
      <c r="B1827" t="s">
        <v>35516</v>
      </c>
      <c r="F1827" t="s">
        <v>35515</v>
      </c>
      <c r="G1827" t="s">
        <v>18</v>
      </c>
      <c r="H1827" t="s">
        <v>17</v>
      </c>
      <c r="I1827" t="s">
        <v>35514</v>
      </c>
      <c r="J1827">
        <v>60016775</v>
      </c>
      <c r="K1827" t="s">
        <v>14369</v>
      </c>
      <c r="L1827" t="s">
        <v>791</v>
      </c>
      <c r="M1827" t="s">
        <v>790</v>
      </c>
      <c r="N1827">
        <v>3</v>
      </c>
      <c r="O1827" t="s">
        <v>35513</v>
      </c>
      <c r="P1827" t="s">
        <v>35512</v>
      </c>
      <c r="Q1827" t="s">
        <v>14366</v>
      </c>
      <c r="R1827" s="7">
        <v>42005</v>
      </c>
      <c r="S1827" s="8">
        <f t="shared" si="232"/>
        <v>2015</v>
      </c>
      <c r="T1827" s="8">
        <v>2015</v>
      </c>
      <c r="U1827" s="8">
        <f t="shared" si="233"/>
        <v>7</v>
      </c>
      <c r="V1827" s="7">
        <v>2015</v>
      </c>
      <c r="W1827" t="s">
        <v>4918</v>
      </c>
      <c r="X1827" s="2">
        <v>0.23799999999999999</v>
      </c>
      <c r="Y1827" s="6">
        <f t="shared" si="230"/>
        <v>6.353274071701236E-3</v>
      </c>
      <c r="AB1827">
        <v>21100200825</v>
      </c>
      <c r="AC1827">
        <v>18196608</v>
      </c>
      <c r="AD1827" t="s">
        <v>7</v>
      </c>
      <c r="AE1827">
        <v>10</v>
      </c>
      <c r="AF1827">
        <v>23</v>
      </c>
      <c r="AH1827" t="s">
        <v>35511</v>
      </c>
      <c r="AI1827" t="s">
        <v>35510</v>
      </c>
      <c r="AJ1827" t="s">
        <v>35509</v>
      </c>
      <c r="AK1827" t="s">
        <v>35508</v>
      </c>
      <c r="AL1827">
        <v>0</v>
      </c>
      <c r="AM1827" s="5">
        <f t="shared" si="234"/>
        <v>0</v>
      </c>
      <c r="AN1827" s="4">
        <f t="shared" si="231"/>
        <v>0</v>
      </c>
      <c r="AO1827" s="3"/>
      <c r="AP1827">
        <v>0</v>
      </c>
      <c r="AR1827" t="s">
        <v>62</v>
      </c>
      <c r="AT1827" s="2" t="s">
        <v>61</v>
      </c>
      <c r="AU1827" s="1">
        <f t="shared" si="235"/>
        <v>0.44472918501908648</v>
      </c>
      <c r="AV1827" s="1">
        <f t="shared" si="236"/>
        <v>0.3176637035850618</v>
      </c>
      <c r="AW1827" s="1">
        <f t="shared" si="237"/>
        <v>0.19059822215103706</v>
      </c>
    </row>
    <row r="1828" spans="1:49" x14ac:dyDescent="0.2">
      <c r="A1828">
        <v>1826</v>
      </c>
      <c r="B1828" t="s">
        <v>35507</v>
      </c>
      <c r="F1828" t="s">
        <v>35506</v>
      </c>
      <c r="G1828" t="s">
        <v>18</v>
      </c>
      <c r="H1828" t="s">
        <v>17</v>
      </c>
      <c r="I1828" t="s">
        <v>35505</v>
      </c>
      <c r="J1828" t="s">
        <v>35504</v>
      </c>
      <c r="K1828" t="s">
        <v>35503</v>
      </c>
      <c r="L1828" t="s">
        <v>35502</v>
      </c>
      <c r="M1828" t="s">
        <v>4052</v>
      </c>
      <c r="N1828">
        <v>5</v>
      </c>
      <c r="O1828" t="s">
        <v>35501</v>
      </c>
      <c r="P1828" t="s">
        <v>35500</v>
      </c>
      <c r="Q1828" t="s">
        <v>35499</v>
      </c>
      <c r="R1828" s="7">
        <v>42005</v>
      </c>
      <c r="S1828" s="8">
        <f t="shared" si="232"/>
        <v>2015</v>
      </c>
      <c r="T1828" s="8">
        <v>2015</v>
      </c>
      <c r="U1828" s="8">
        <f t="shared" si="233"/>
        <v>7</v>
      </c>
      <c r="V1828" s="7">
        <v>2015</v>
      </c>
      <c r="W1828" t="s">
        <v>4918</v>
      </c>
      <c r="X1828" s="2">
        <v>0.23799999999999999</v>
      </c>
      <c r="Y1828" s="6">
        <f t="shared" si="230"/>
        <v>6.353274071701236E-3</v>
      </c>
      <c r="AB1828">
        <v>21100200825</v>
      </c>
      <c r="AC1828">
        <v>18196608</v>
      </c>
      <c r="AD1828" t="s">
        <v>7</v>
      </c>
      <c r="AE1828">
        <v>10</v>
      </c>
      <c r="AF1828">
        <v>22</v>
      </c>
      <c r="AH1828" t="s">
        <v>35498</v>
      </c>
      <c r="AI1828" t="s">
        <v>35497</v>
      </c>
      <c r="AJ1828" t="s">
        <v>35496</v>
      </c>
      <c r="AK1828" t="s">
        <v>35495</v>
      </c>
      <c r="AL1828">
        <v>2</v>
      </c>
      <c r="AM1828" s="5">
        <f t="shared" si="234"/>
        <v>0.2857142857142857</v>
      </c>
      <c r="AN1828" s="4">
        <f t="shared" si="231"/>
        <v>4.3273651755287499E-4</v>
      </c>
      <c r="AO1828" s="3"/>
      <c r="AP1828">
        <v>0</v>
      </c>
      <c r="AR1828" t="s">
        <v>62</v>
      </c>
      <c r="AT1828" s="2" t="s">
        <v>61</v>
      </c>
      <c r="AU1828" s="1">
        <f t="shared" si="235"/>
        <v>0.45771128054567267</v>
      </c>
      <c r="AV1828" s="1">
        <f t="shared" si="236"/>
        <v>0.33930052946270556</v>
      </c>
      <c r="AW1828" s="1">
        <f t="shared" si="237"/>
        <v>0.22088977837973833</v>
      </c>
    </row>
    <row r="1829" spans="1:49" x14ac:dyDescent="0.2">
      <c r="A1829">
        <v>1827</v>
      </c>
      <c r="B1829" t="s">
        <v>35494</v>
      </c>
      <c r="F1829" t="s">
        <v>35493</v>
      </c>
      <c r="G1829" t="s">
        <v>18</v>
      </c>
      <c r="H1829" t="s">
        <v>17</v>
      </c>
      <c r="I1829" t="s">
        <v>35492</v>
      </c>
      <c r="J1829">
        <v>60090654</v>
      </c>
      <c r="K1829" t="s">
        <v>35491</v>
      </c>
      <c r="L1829" t="s">
        <v>35490</v>
      </c>
      <c r="M1829" t="s">
        <v>790</v>
      </c>
      <c r="N1829">
        <v>3</v>
      </c>
      <c r="O1829" t="s">
        <v>35489</v>
      </c>
      <c r="P1829" t="s">
        <v>35488</v>
      </c>
      <c r="Q1829" t="s">
        <v>35487</v>
      </c>
      <c r="R1829" s="7">
        <v>42005</v>
      </c>
      <c r="S1829" s="8">
        <f t="shared" si="232"/>
        <v>2015</v>
      </c>
      <c r="T1829" s="8">
        <v>2015</v>
      </c>
      <c r="U1829" s="8">
        <f t="shared" si="233"/>
        <v>7</v>
      </c>
      <c r="V1829" s="7">
        <v>2015</v>
      </c>
      <c r="W1829" t="s">
        <v>4918</v>
      </c>
      <c r="X1829" s="2">
        <v>0.23799999999999999</v>
      </c>
      <c r="Y1829" s="6">
        <f t="shared" si="230"/>
        <v>6.353274071701236E-3</v>
      </c>
      <c r="AB1829">
        <v>21100200825</v>
      </c>
      <c r="AC1829">
        <v>18196608</v>
      </c>
      <c r="AD1829" t="s">
        <v>7</v>
      </c>
      <c r="AE1829">
        <v>10</v>
      </c>
      <c r="AF1829">
        <v>22</v>
      </c>
      <c r="AH1829" t="s">
        <v>35486</v>
      </c>
      <c r="AI1829" t="s">
        <v>35485</v>
      </c>
      <c r="AJ1829" t="s">
        <v>35484</v>
      </c>
      <c r="AK1829" t="s">
        <v>35483</v>
      </c>
      <c r="AL1829">
        <v>0</v>
      </c>
      <c r="AM1829" s="5">
        <f t="shared" si="234"/>
        <v>0</v>
      </c>
      <c r="AN1829" s="4">
        <f t="shared" si="231"/>
        <v>0</v>
      </c>
      <c r="AO1829" s="3"/>
      <c r="AP1829">
        <v>0</v>
      </c>
      <c r="AR1829" t="s">
        <v>62</v>
      </c>
      <c r="AT1829" s="2" t="s">
        <v>61</v>
      </c>
      <c r="AU1829" s="1">
        <f t="shared" si="235"/>
        <v>0.44472918501908648</v>
      </c>
      <c r="AV1829" s="1">
        <f t="shared" si="236"/>
        <v>0.3176637035850618</v>
      </c>
      <c r="AW1829" s="1">
        <f t="shared" si="237"/>
        <v>0.19059822215103706</v>
      </c>
    </row>
    <row r="1830" spans="1:49" x14ac:dyDescent="0.2">
      <c r="A1830">
        <v>1828</v>
      </c>
      <c r="B1830" t="s">
        <v>35482</v>
      </c>
      <c r="F1830" t="s">
        <v>35481</v>
      </c>
      <c r="G1830" t="s">
        <v>18</v>
      </c>
      <c r="H1830" t="s">
        <v>17</v>
      </c>
      <c r="I1830" t="s">
        <v>31885</v>
      </c>
      <c r="J1830" t="s">
        <v>31884</v>
      </c>
      <c r="K1830" t="s">
        <v>31883</v>
      </c>
      <c r="L1830" t="s">
        <v>31882</v>
      </c>
      <c r="M1830" t="s">
        <v>627</v>
      </c>
      <c r="N1830">
        <v>2</v>
      </c>
      <c r="O1830" t="s">
        <v>31881</v>
      </c>
      <c r="P1830" t="s">
        <v>31880</v>
      </c>
      <c r="Q1830" t="s">
        <v>35480</v>
      </c>
      <c r="R1830" s="7">
        <v>42005</v>
      </c>
      <c r="S1830" s="8">
        <f t="shared" si="232"/>
        <v>2015</v>
      </c>
      <c r="T1830" s="8">
        <v>2015</v>
      </c>
      <c r="U1830" s="8">
        <f t="shared" si="233"/>
        <v>7</v>
      </c>
      <c r="V1830" s="7">
        <v>2015</v>
      </c>
      <c r="W1830" t="s">
        <v>4918</v>
      </c>
      <c r="X1830" s="2">
        <v>0.23799999999999999</v>
      </c>
      <c r="Y1830" s="6">
        <f t="shared" si="230"/>
        <v>6.353274071701236E-3</v>
      </c>
      <c r="AB1830">
        <v>21100200825</v>
      </c>
      <c r="AC1830">
        <v>18196608</v>
      </c>
      <c r="AD1830" t="s">
        <v>7</v>
      </c>
      <c r="AE1830">
        <v>10</v>
      </c>
      <c r="AF1830">
        <v>22</v>
      </c>
      <c r="AH1830" t="s">
        <v>35479</v>
      </c>
      <c r="AI1830" t="s">
        <v>35478</v>
      </c>
      <c r="AJ1830" t="s">
        <v>35477</v>
      </c>
      <c r="AK1830" t="s">
        <v>35476</v>
      </c>
      <c r="AL1830">
        <v>0</v>
      </c>
      <c r="AM1830" s="5">
        <f t="shared" si="234"/>
        <v>0</v>
      </c>
      <c r="AN1830" s="4">
        <f t="shared" si="231"/>
        <v>0</v>
      </c>
      <c r="AO1830" s="3"/>
      <c r="AP1830">
        <v>0</v>
      </c>
      <c r="AR1830" t="s">
        <v>62</v>
      </c>
      <c r="AT1830" s="2" t="s">
        <v>61</v>
      </c>
      <c r="AU1830" s="1">
        <f t="shared" si="235"/>
        <v>0.44472918501908648</v>
      </c>
      <c r="AV1830" s="1">
        <f t="shared" si="236"/>
        <v>0.3176637035850618</v>
      </c>
      <c r="AW1830" s="1">
        <f t="shared" si="237"/>
        <v>0.19059822215103706</v>
      </c>
    </row>
    <row r="1831" spans="1:49" x14ac:dyDescent="0.2">
      <c r="A1831">
        <v>1829</v>
      </c>
      <c r="B1831" t="s">
        <v>35475</v>
      </c>
      <c r="F1831" t="s">
        <v>35474</v>
      </c>
      <c r="G1831" t="s">
        <v>18</v>
      </c>
      <c r="H1831" t="s">
        <v>17</v>
      </c>
      <c r="I1831" t="s">
        <v>35473</v>
      </c>
      <c r="J1831">
        <v>60016775</v>
      </c>
      <c r="K1831" t="s">
        <v>14369</v>
      </c>
      <c r="L1831" t="s">
        <v>791</v>
      </c>
      <c r="M1831" t="s">
        <v>790</v>
      </c>
      <c r="N1831">
        <v>3</v>
      </c>
      <c r="O1831" t="s">
        <v>35472</v>
      </c>
      <c r="P1831" t="s">
        <v>35471</v>
      </c>
      <c r="Q1831" t="s">
        <v>14366</v>
      </c>
      <c r="R1831" s="7">
        <v>42005</v>
      </c>
      <c r="S1831" s="8">
        <f t="shared" si="232"/>
        <v>2015</v>
      </c>
      <c r="T1831" s="8">
        <v>2015</v>
      </c>
      <c r="U1831" s="8">
        <f t="shared" si="233"/>
        <v>7</v>
      </c>
      <c r="V1831" s="7">
        <v>2015</v>
      </c>
      <c r="W1831" t="s">
        <v>4918</v>
      </c>
      <c r="X1831" s="2">
        <v>0.23799999999999999</v>
      </c>
      <c r="Y1831" s="6">
        <f t="shared" si="230"/>
        <v>6.353274071701236E-3</v>
      </c>
      <c r="AB1831">
        <v>21100200825</v>
      </c>
      <c r="AC1831">
        <v>18196608</v>
      </c>
      <c r="AD1831" t="s">
        <v>7</v>
      </c>
      <c r="AE1831">
        <v>10</v>
      </c>
      <c r="AF1831">
        <v>22</v>
      </c>
      <c r="AH1831" t="s">
        <v>35470</v>
      </c>
      <c r="AI1831" t="s">
        <v>35469</v>
      </c>
      <c r="AJ1831" t="s">
        <v>35468</v>
      </c>
      <c r="AK1831" t="s">
        <v>35467</v>
      </c>
      <c r="AL1831">
        <v>5</v>
      </c>
      <c r="AM1831" s="5">
        <f t="shared" si="234"/>
        <v>0.7142857142857143</v>
      </c>
      <c r="AN1831" s="4">
        <f t="shared" si="231"/>
        <v>1.0818412938821875E-3</v>
      </c>
      <c r="AO1831" s="3"/>
      <c r="AP1831">
        <v>0</v>
      </c>
      <c r="AR1831" t="s">
        <v>62</v>
      </c>
      <c r="AT1831" s="2" t="s">
        <v>61</v>
      </c>
      <c r="AU1831" s="1">
        <f t="shared" si="235"/>
        <v>0.4771844238355521</v>
      </c>
      <c r="AV1831" s="1">
        <f t="shared" si="236"/>
        <v>0.37175576827917117</v>
      </c>
      <c r="AW1831" s="1">
        <f t="shared" si="237"/>
        <v>0.26632711272279019</v>
      </c>
    </row>
    <row r="1832" spans="1:49" x14ac:dyDescent="0.2">
      <c r="A1832">
        <v>1830</v>
      </c>
      <c r="B1832" t="s">
        <v>35466</v>
      </c>
      <c r="F1832" t="s">
        <v>35465</v>
      </c>
      <c r="G1832" t="s">
        <v>18</v>
      </c>
      <c r="H1832" t="s">
        <v>17</v>
      </c>
      <c r="I1832" t="s">
        <v>18320</v>
      </c>
      <c r="J1832">
        <v>60016775</v>
      </c>
      <c r="K1832" t="s">
        <v>14369</v>
      </c>
      <c r="L1832" t="s">
        <v>791</v>
      </c>
      <c r="M1832" t="s">
        <v>790</v>
      </c>
      <c r="N1832">
        <v>3</v>
      </c>
      <c r="O1832" t="s">
        <v>35464</v>
      </c>
      <c r="P1832" t="s">
        <v>35463</v>
      </c>
      <c r="Q1832" t="s">
        <v>14366</v>
      </c>
      <c r="R1832" s="7">
        <v>42005</v>
      </c>
      <c r="S1832" s="8">
        <f t="shared" si="232"/>
        <v>2015</v>
      </c>
      <c r="T1832" s="8">
        <v>2015</v>
      </c>
      <c r="U1832" s="8">
        <f t="shared" si="233"/>
        <v>7</v>
      </c>
      <c r="V1832" s="7">
        <v>2015</v>
      </c>
      <c r="W1832" t="s">
        <v>4918</v>
      </c>
      <c r="X1832" s="2">
        <v>0.23799999999999999</v>
      </c>
      <c r="Y1832" s="6">
        <f t="shared" si="230"/>
        <v>6.353274071701236E-3</v>
      </c>
      <c r="AB1832">
        <v>21100200825</v>
      </c>
      <c r="AC1832">
        <v>18196608</v>
      </c>
      <c r="AD1832" t="s">
        <v>7</v>
      </c>
      <c r="AE1832">
        <v>10</v>
      </c>
      <c r="AF1832">
        <v>23</v>
      </c>
      <c r="AH1832" t="s">
        <v>35462</v>
      </c>
      <c r="AI1832" t="s">
        <v>35461</v>
      </c>
      <c r="AJ1832" t="s">
        <v>35460</v>
      </c>
      <c r="AK1832" t="s">
        <v>35459</v>
      </c>
      <c r="AL1832">
        <v>4</v>
      </c>
      <c r="AM1832" s="5">
        <f t="shared" si="234"/>
        <v>0.5714285714285714</v>
      </c>
      <c r="AN1832" s="4">
        <f t="shared" si="231"/>
        <v>8.6547303510574997E-4</v>
      </c>
      <c r="AO1832" s="3"/>
      <c r="AP1832">
        <v>0</v>
      </c>
      <c r="AR1832" t="s">
        <v>62</v>
      </c>
      <c r="AT1832" s="2" t="s">
        <v>61</v>
      </c>
      <c r="AU1832" s="1">
        <f t="shared" si="235"/>
        <v>0.47069337607225897</v>
      </c>
      <c r="AV1832" s="1">
        <f t="shared" si="236"/>
        <v>0.36093735534034932</v>
      </c>
      <c r="AW1832" s="1">
        <f t="shared" si="237"/>
        <v>0.25118133460843955</v>
      </c>
    </row>
    <row r="1833" spans="1:49" x14ac:dyDescent="0.2">
      <c r="A1833">
        <v>1831</v>
      </c>
      <c r="B1833" t="s">
        <v>35458</v>
      </c>
      <c r="F1833" t="s">
        <v>35457</v>
      </c>
      <c r="G1833" t="s">
        <v>18</v>
      </c>
      <c r="H1833" t="s">
        <v>17</v>
      </c>
      <c r="I1833" t="s">
        <v>35456</v>
      </c>
      <c r="J1833">
        <v>60079446</v>
      </c>
      <c r="K1833" t="s">
        <v>16827</v>
      </c>
      <c r="L1833" t="s">
        <v>16826</v>
      </c>
      <c r="M1833" t="s">
        <v>318</v>
      </c>
      <c r="N1833">
        <v>7</v>
      </c>
      <c r="O1833" t="s">
        <v>35455</v>
      </c>
      <c r="P1833" t="s">
        <v>35454</v>
      </c>
      <c r="Q1833" t="s">
        <v>35453</v>
      </c>
      <c r="R1833" s="7">
        <v>42005</v>
      </c>
      <c r="S1833" s="8">
        <f t="shared" si="232"/>
        <v>2015</v>
      </c>
      <c r="T1833" s="8">
        <v>2015</v>
      </c>
      <c r="U1833" s="8">
        <f t="shared" si="233"/>
        <v>7</v>
      </c>
      <c r="V1833" s="7">
        <v>2015</v>
      </c>
      <c r="W1833" t="s">
        <v>4918</v>
      </c>
      <c r="X1833" s="2">
        <v>0.23799999999999999</v>
      </c>
      <c r="Y1833" s="6">
        <f t="shared" si="230"/>
        <v>6.353274071701236E-3</v>
      </c>
      <c r="AB1833">
        <v>21100200825</v>
      </c>
      <c r="AC1833">
        <v>18196608</v>
      </c>
      <c r="AD1833" t="s">
        <v>7</v>
      </c>
      <c r="AE1833">
        <v>10</v>
      </c>
      <c r="AF1833">
        <v>22</v>
      </c>
      <c r="AH1833" t="s">
        <v>35452</v>
      </c>
      <c r="AI1833" t="s">
        <v>35451</v>
      </c>
      <c r="AJ1833" t="s">
        <v>35450</v>
      </c>
      <c r="AK1833" t="s">
        <v>35449</v>
      </c>
      <c r="AL1833">
        <v>2</v>
      </c>
      <c r="AM1833" s="5">
        <f t="shared" si="234"/>
        <v>0.2857142857142857</v>
      </c>
      <c r="AN1833" s="4">
        <f t="shared" si="231"/>
        <v>4.3273651755287499E-4</v>
      </c>
      <c r="AO1833" s="3"/>
      <c r="AP1833">
        <v>0</v>
      </c>
      <c r="AR1833" t="s">
        <v>62</v>
      </c>
      <c r="AT1833" s="2" t="s">
        <v>61</v>
      </c>
      <c r="AU1833" s="1">
        <f t="shared" si="235"/>
        <v>0.45771128054567267</v>
      </c>
      <c r="AV1833" s="1">
        <f t="shared" si="236"/>
        <v>0.33930052946270556</v>
      </c>
      <c r="AW1833" s="1">
        <f t="shared" si="237"/>
        <v>0.22088977837973833</v>
      </c>
    </row>
    <row r="1834" spans="1:49" x14ac:dyDescent="0.2">
      <c r="A1834">
        <v>1832</v>
      </c>
      <c r="B1834" t="s">
        <v>35448</v>
      </c>
      <c r="C1834" t="s">
        <v>35447</v>
      </c>
      <c r="F1834" t="s">
        <v>35446</v>
      </c>
      <c r="G1834" t="s">
        <v>18</v>
      </c>
      <c r="H1834" t="s">
        <v>17</v>
      </c>
      <c r="I1834" t="s">
        <v>35445</v>
      </c>
      <c r="J1834">
        <v>114986492</v>
      </c>
      <c r="K1834" t="s">
        <v>35444</v>
      </c>
      <c r="L1834" t="s">
        <v>35443</v>
      </c>
      <c r="M1834" t="s">
        <v>3898</v>
      </c>
      <c r="N1834">
        <v>6</v>
      </c>
      <c r="O1834" t="s">
        <v>35442</v>
      </c>
      <c r="P1834" t="s">
        <v>35441</v>
      </c>
      <c r="Q1834" t="s">
        <v>35440</v>
      </c>
      <c r="R1834" s="7">
        <v>42005</v>
      </c>
      <c r="S1834" s="8">
        <f t="shared" si="232"/>
        <v>2015</v>
      </c>
      <c r="T1834" s="8">
        <v>2015</v>
      </c>
      <c r="U1834" s="8">
        <f t="shared" si="233"/>
        <v>7</v>
      </c>
      <c r="V1834" s="7">
        <v>42005</v>
      </c>
      <c r="W1834" t="s">
        <v>35439</v>
      </c>
      <c r="X1834" s="2">
        <v>0.28000000000000003</v>
      </c>
      <c r="Y1834" s="6">
        <f t="shared" si="230"/>
        <v>7.4744400843543965E-3</v>
      </c>
      <c r="AA1834">
        <v>10834877</v>
      </c>
      <c r="AB1834">
        <v>22061</v>
      </c>
      <c r="AD1834" t="s">
        <v>7</v>
      </c>
      <c r="AE1834">
        <v>55</v>
      </c>
      <c r="AF1834">
        <v>5</v>
      </c>
      <c r="AH1834" t="s">
        <v>35438</v>
      </c>
      <c r="AI1834" t="s">
        <v>35437</v>
      </c>
      <c r="AJ1834" t="s">
        <v>35436</v>
      </c>
      <c r="AK1834" t="s">
        <v>35435</v>
      </c>
      <c r="AL1834">
        <v>0</v>
      </c>
      <c r="AM1834" s="5">
        <f t="shared" si="234"/>
        <v>0</v>
      </c>
      <c r="AN1834" s="4">
        <f t="shared" si="231"/>
        <v>0</v>
      </c>
      <c r="AO1834" s="3"/>
      <c r="AP1834">
        <v>0</v>
      </c>
      <c r="AR1834" t="s">
        <v>62</v>
      </c>
      <c r="AT1834" s="2">
        <v>0.45100000000000001</v>
      </c>
      <c r="AU1834" s="1">
        <f t="shared" si="235"/>
        <v>0.52321080590480773</v>
      </c>
      <c r="AV1834" s="1">
        <f t="shared" si="236"/>
        <v>0.37372200421771984</v>
      </c>
      <c r="AW1834" s="1">
        <f t="shared" si="237"/>
        <v>0.22423320253063186</v>
      </c>
    </row>
    <row r="1835" spans="1:49" x14ac:dyDescent="0.2">
      <c r="A1835">
        <v>1833</v>
      </c>
      <c r="B1835" t="s">
        <v>35434</v>
      </c>
      <c r="F1835" t="s">
        <v>35433</v>
      </c>
      <c r="G1835" t="s">
        <v>18</v>
      </c>
      <c r="H1835" t="s">
        <v>17</v>
      </c>
      <c r="I1835" t="s">
        <v>8576</v>
      </c>
      <c r="J1835">
        <v>60088263</v>
      </c>
      <c r="K1835" t="s">
        <v>35432</v>
      </c>
      <c r="L1835" t="s">
        <v>35431</v>
      </c>
      <c r="M1835" t="s">
        <v>102</v>
      </c>
      <c r="N1835">
        <v>3</v>
      </c>
      <c r="O1835" t="s">
        <v>35430</v>
      </c>
      <c r="P1835" t="s">
        <v>35429</v>
      </c>
      <c r="Q1835" t="s">
        <v>35428</v>
      </c>
      <c r="R1835" s="7">
        <v>42005</v>
      </c>
      <c r="S1835" s="8">
        <f t="shared" si="232"/>
        <v>2015</v>
      </c>
      <c r="T1835" s="8">
        <v>2015</v>
      </c>
      <c r="U1835" s="8">
        <f t="shared" si="233"/>
        <v>7</v>
      </c>
      <c r="V1835" s="7">
        <v>2015</v>
      </c>
      <c r="W1835" t="s">
        <v>35427</v>
      </c>
      <c r="X1835" s="2" t="s">
        <v>61</v>
      </c>
      <c r="Y1835" s="6" t="e">
        <f t="shared" si="230"/>
        <v>#VALUE!</v>
      </c>
      <c r="AA1835">
        <v>9745904</v>
      </c>
      <c r="AB1835">
        <v>19700188324</v>
      </c>
      <c r="AD1835" t="s">
        <v>7</v>
      </c>
      <c r="AE1835">
        <v>8</v>
      </c>
      <c r="AF1835">
        <v>3</v>
      </c>
      <c r="AH1835" t="s">
        <v>35426</v>
      </c>
      <c r="AI1835" t="s">
        <v>35425</v>
      </c>
      <c r="AJ1835" t="s">
        <v>35424</v>
      </c>
      <c r="AK1835" t="s">
        <v>35423</v>
      </c>
      <c r="AL1835">
        <v>0</v>
      </c>
      <c r="AM1835" s="5">
        <f t="shared" si="234"/>
        <v>0</v>
      </c>
      <c r="AN1835" s="4">
        <f t="shared" si="231"/>
        <v>0</v>
      </c>
      <c r="AO1835" s="3"/>
      <c r="AP1835">
        <v>0</v>
      </c>
      <c r="AR1835" t="s">
        <v>62</v>
      </c>
      <c r="AT1835" s="2" t="s">
        <v>61</v>
      </c>
      <c r="AU1835" s="1" t="e">
        <f t="shared" si="235"/>
        <v>#VALUE!</v>
      </c>
      <c r="AV1835" s="1" t="e">
        <f t="shared" si="236"/>
        <v>#VALUE!</v>
      </c>
      <c r="AW1835" s="1" t="e">
        <f t="shared" si="237"/>
        <v>#VALUE!</v>
      </c>
    </row>
    <row r="1836" spans="1:49" x14ac:dyDescent="0.2">
      <c r="A1836">
        <v>1834</v>
      </c>
      <c r="B1836" t="s">
        <v>35422</v>
      </c>
      <c r="C1836" t="s">
        <v>35421</v>
      </c>
      <c r="F1836" t="s">
        <v>35420</v>
      </c>
      <c r="G1836" t="s">
        <v>18</v>
      </c>
      <c r="H1836" t="s">
        <v>17</v>
      </c>
      <c r="I1836" t="s">
        <v>14855</v>
      </c>
      <c r="J1836" t="s">
        <v>35419</v>
      </c>
      <c r="K1836" t="s">
        <v>35418</v>
      </c>
      <c r="L1836" t="s">
        <v>35417</v>
      </c>
      <c r="M1836" t="s">
        <v>2191</v>
      </c>
      <c r="N1836">
        <v>4</v>
      </c>
      <c r="O1836" t="s">
        <v>35416</v>
      </c>
      <c r="P1836" t="s">
        <v>35415</v>
      </c>
      <c r="Q1836" t="s">
        <v>35414</v>
      </c>
      <c r="R1836" s="7">
        <v>42005</v>
      </c>
      <c r="S1836" s="8">
        <f t="shared" si="232"/>
        <v>2015</v>
      </c>
      <c r="T1836" s="8">
        <v>2015</v>
      </c>
      <c r="U1836" s="8">
        <f t="shared" si="233"/>
        <v>7</v>
      </c>
      <c r="V1836" s="7">
        <v>2015</v>
      </c>
      <c r="W1836" t="s">
        <v>3643</v>
      </c>
      <c r="X1836" s="2">
        <v>0.28199999999999997</v>
      </c>
      <c r="Y1836" s="6">
        <f t="shared" si="230"/>
        <v>7.527828942099783E-3</v>
      </c>
      <c r="AA1836">
        <v>16875869</v>
      </c>
      <c r="AB1836">
        <v>19700186861</v>
      </c>
      <c r="AC1836">
        <v>16875877</v>
      </c>
      <c r="AD1836" t="s">
        <v>7</v>
      </c>
      <c r="AE1836">
        <v>2015</v>
      </c>
      <c r="AG1836">
        <v>375346</v>
      </c>
      <c r="AI1836" t="s">
        <v>35413</v>
      </c>
      <c r="AK1836" t="s">
        <v>35412</v>
      </c>
      <c r="AL1836">
        <v>3</v>
      </c>
      <c r="AM1836" s="5">
        <f t="shared" si="234"/>
        <v>0.42857142857142855</v>
      </c>
      <c r="AN1836" s="4">
        <f t="shared" si="231"/>
        <v>6.4910477632931242E-4</v>
      </c>
      <c r="AO1836" s="3"/>
      <c r="AP1836">
        <v>1</v>
      </c>
      <c r="AR1836" t="s">
        <v>62</v>
      </c>
      <c r="AT1836" s="2">
        <v>1.1739999999999999</v>
      </c>
      <c r="AU1836" s="1">
        <f t="shared" si="235"/>
        <v>0.54642116923686412</v>
      </c>
      <c r="AV1836" s="1">
        <f t="shared" si="236"/>
        <v>0.40884668592145473</v>
      </c>
      <c r="AW1836" s="1">
        <f t="shared" si="237"/>
        <v>0.27127220260604534</v>
      </c>
    </row>
    <row r="1837" spans="1:49" x14ac:dyDescent="0.2">
      <c r="A1837">
        <v>1835</v>
      </c>
      <c r="B1837" t="s">
        <v>35411</v>
      </c>
      <c r="C1837" t="s">
        <v>35410</v>
      </c>
      <c r="F1837" t="s">
        <v>35409</v>
      </c>
      <c r="G1837" t="s">
        <v>18</v>
      </c>
      <c r="H1837" t="s">
        <v>17</v>
      </c>
      <c r="I1837" t="s">
        <v>35408</v>
      </c>
      <c r="J1837" t="s">
        <v>35407</v>
      </c>
      <c r="K1837" t="s">
        <v>35406</v>
      </c>
      <c r="L1837" t="s">
        <v>35405</v>
      </c>
      <c r="M1837" t="s">
        <v>35404</v>
      </c>
      <c r="N1837">
        <v>5</v>
      </c>
      <c r="O1837" t="s">
        <v>35403</v>
      </c>
      <c r="P1837" t="s">
        <v>35402</v>
      </c>
      <c r="Q1837" t="s">
        <v>35401</v>
      </c>
      <c r="R1837" s="7">
        <v>42005</v>
      </c>
      <c r="S1837" s="8">
        <f t="shared" si="232"/>
        <v>2015</v>
      </c>
      <c r="T1837" s="8">
        <v>2015</v>
      </c>
      <c r="U1837" s="8">
        <f t="shared" si="233"/>
        <v>7</v>
      </c>
      <c r="V1837" s="7">
        <v>2015</v>
      </c>
      <c r="W1837" t="s">
        <v>3643</v>
      </c>
      <c r="X1837" s="2">
        <v>0.28199999999999997</v>
      </c>
      <c r="Y1837" s="6">
        <f t="shared" si="230"/>
        <v>7.527828942099783E-3</v>
      </c>
      <c r="AA1837">
        <v>16875869</v>
      </c>
      <c r="AB1837">
        <v>19700186861</v>
      </c>
      <c r="AC1837">
        <v>16875877</v>
      </c>
      <c r="AD1837" t="s">
        <v>7</v>
      </c>
      <c r="AE1837">
        <v>2015</v>
      </c>
      <c r="AG1837">
        <v>857876</v>
      </c>
      <c r="AI1837" t="s">
        <v>35400</v>
      </c>
      <c r="AK1837" t="s">
        <v>35399</v>
      </c>
      <c r="AL1837">
        <v>3</v>
      </c>
      <c r="AM1837" s="5">
        <f t="shared" si="234"/>
        <v>0.42857142857142855</v>
      </c>
      <c r="AN1837" s="4">
        <f t="shared" si="231"/>
        <v>6.4910477632931242E-4</v>
      </c>
      <c r="AO1837" s="3"/>
      <c r="AP1837">
        <v>1</v>
      </c>
      <c r="AR1837" t="s">
        <v>62</v>
      </c>
      <c r="AT1837" s="2">
        <v>1.1739999999999999</v>
      </c>
      <c r="AU1837" s="1">
        <f t="shared" si="235"/>
        <v>0.54642116923686412</v>
      </c>
      <c r="AV1837" s="1">
        <f t="shared" si="236"/>
        <v>0.40884668592145473</v>
      </c>
      <c r="AW1837" s="1">
        <f t="shared" si="237"/>
        <v>0.27127220260604534</v>
      </c>
    </row>
    <row r="1838" spans="1:49" x14ac:dyDescent="0.2">
      <c r="A1838">
        <v>1836</v>
      </c>
      <c r="B1838" t="s">
        <v>35398</v>
      </c>
      <c r="C1838" t="s">
        <v>35397</v>
      </c>
      <c r="F1838" t="s">
        <v>35396</v>
      </c>
      <c r="G1838" t="s">
        <v>18</v>
      </c>
      <c r="H1838" t="s">
        <v>17</v>
      </c>
      <c r="I1838" t="s">
        <v>35395</v>
      </c>
      <c r="J1838" t="s">
        <v>35394</v>
      </c>
      <c r="K1838" t="s">
        <v>35393</v>
      </c>
      <c r="L1838" t="s">
        <v>35392</v>
      </c>
      <c r="M1838" t="s">
        <v>35391</v>
      </c>
      <c r="N1838">
        <v>6</v>
      </c>
      <c r="O1838" t="s">
        <v>35390</v>
      </c>
      <c r="P1838" t="s">
        <v>35389</v>
      </c>
      <c r="Q1838" t="s">
        <v>35388</v>
      </c>
      <c r="R1838" s="7">
        <v>42005</v>
      </c>
      <c r="S1838" s="8">
        <f t="shared" si="232"/>
        <v>2015</v>
      </c>
      <c r="T1838" s="8">
        <v>2015</v>
      </c>
      <c r="U1838" s="8">
        <f t="shared" si="233"/>
        <v>7</v>
      </c>
      <c r="V1838" s="7">
        <v>2015</v>
      </c>
      <c r="W1838" t="s">
        <v>35387</v>
      </c>
      <c r="X1838" s="2">
        <v>0.72</v>
      </c>
      <c r="Y1838" s="6">
        <f t="shared" si="230"/>
        <v>1.9219988788339873E-2</v>
      </c>
      <c r="AA1838">
        <v>13834517</v>
      </c>
      <c r="AB1838">
        <v>69955</v>
      </c>
      <c r="AC1838">
        <v>18759866</v>
      </c>
      <c r="AD1838" t="s">
        <v>7</v>
      </c>
      <c r="AE1838">
        <v>84</v>
      </c>
      <c r="AF1838">
        <v>4</v>
      </c>
      <c r="AH1838" t="s">
        <v>35386</v>
      </c>
      <c r="AI1838" t="s">
        <v>35385</v>
      </c>
      <c r="AJ1838" t="s">
        <v>35384</v>
      </c>
      <c r="AK1838" t="s">
        <v>35383</v>
      </c>
      <c r="AL1838">
        <v>26</v>
      </c>
      <c r="AM1838" s="5">
        <f t="shared" si="234"/>
        <v>3.7142857142857144</v>
      </c>
      <c r="AN1838" s="4">
        <f t="shared" si="231"/>
        <v>5.6255747281873754E-3</v>
      </c>
      <c r="AO1838" s="3"/>
      <c r="AP1838">
        <v>1</v>
      </c>
      <c r="AR1838" t="s">
        <v>62</v>
      </c>
      <c r="AT1838" s="2">
        <v>2.839</v>
      </c>
      <c r="AU1838" s="1">
        <f t="shared" si="235"/>
        <v>1.5141664570294122</v>
      </c>
      <c r="AV1838" s="1">
        <f t="shared" si="236"/>
        <v>1.2422781758263624</v>
      </c>
      <c r="AW1838" s="1">
        <f t="shared" si="237"/>
        <v>0.9703898946233126</v>
      </c>
    </row>
    <row r="1839" spans="1:49" x14ac:dyDescent="0.2">
      <c r="A1839">
        <v>1837</v>
      </c>
      <c r="B1839" t="s">
        <v>35382</v>
      </c>
      <c r="F1839" t="s">
        <v>35381</v>
      </c>
      <c r="G1839" t="s">
        <v>18</v>
      </c>
      <c r="H1839" t="s">
        <v>17</v>
      </c>
      <c r="I1839" t="s">
        <v>35380</v>
      </c>
      <c r="J1839">
        <v>60010618</v>
      </c>
      <c r="K1839" t="s">
        <v>5500</v>
      </c>
      <c r="L1839" t="s">
        <v>5499</v>
      </c>
      <c r="M1839" t="s">
        <v>318</v>
      </c>
      <c r="N1839">
        <v>3</v>
      </c>
      <c r="O1839" t="s">
        <v>35379</v>
      </c>
      <c r="P1839" t="s">
        <v>35378</v>
      </c>
      <c r="Q1839" t="s">
        <v>5929</v>
      </c>
      <c r="R1839" s="7">
        <v>42005</v>
      </c>
      <c r="S1839" s="8">
        <f t="shared" si="232"/>
        <v>2015</v>
      </c>
      <c r="T1839" s="8">
        <v>2015</v>
      </c>
      <c r="U1839" s="8">
        <f t="shared" si="233"/>
        <v>7</v>
      </c>
      <c r="V1839" s="7">
        <v>2015</v>
      </c>
      <c r="W1839" t="s">
        <v>12602</v>
      </c>
      <c r="X1839" s="2">
        <v>0.17499999999999999</v>
      </c>
      <c r="Y1839" s="6">
        <f t="shared" si="230"/>
        <v>4.6715250527214966E-3</v>
      </c>
      <c r="AA1839">
        <v>9734562</v>
      </c>
      <c r="AB1839">
        <v>21100217234</v>
      </c>
      <c r="AC1839">
        <v>9739769</v>
      </c>
      <c r="AD1839" t="s">
        <v>7</v>
      </c>
      <c r="AE1839">
        <v>10</v>
      </c>
      <c r="AF1839">
        <v>14</v>
      </c>
      <c r="AH1839" t="s">
        <v>35377</v>
      </c>
      <c r="AI1839" t="s">
        <v>35376</v>
      </c>
      <c r="AJ1839" t="s">
        <v>35375</v>
      </c>
      <c r="AK1839" t="s">
        <v>35374</v>
      </c>
      <c r="AL1839">
        <v>0</v>
      </c>
      <c r="AM1839" s="5">
        <f t="shared" si="234"/>
        <v>0</v>
      </c>
      <c r="AN1839" s="4">
        <f t="shared" si="231"/>
        <v>0</v>
      </c>
      <c r="AO1839" s="3"/>
      <c r="AP1839">
        <v>0</v>
      </c>
      <c r="AR1839" t="s">
        <v>62</v>
      </c>
      <c r="AT1839" s="2" t="s">
        <v>61</v>
      </c>
      <c r="AU1839" s="1">
        <f t="shared" si="235"/>
        <v>0.32700675369050475</v>
      </c>
      <c r="AV1839" s="1">
        <f t="shared" si="236"/>
        <v>0.23357625263607484</v>
      </c>
      <c r="AW1839" s="1">
        <f t="shared" si="237"/>
        <v>0.14014575158164488</v>
      </c>
    </row>
    <row r="1840" spans="1:49" x14ac:dyDescent="0.2">
      <c r="A1840">
        <v>1838</v>
      </c>
      <c r="B1840" t="s">
        <v>35373</v>
      </c>
      <c r="F1840" t="s">
        <v>35372</v>
      </c>
      <c r="G1840" t="s">
        <v>18</v>
      </c>
      <c r="H1840" t="s">
        <v>17</v>
      </c>
      <c r="I1840" t="s">
        <v>35371</v>
      </c>
      <c r="J1840" t="s">
        <v>35370</v>
      </c>
      <c r="K1840" t="s">
        <v>35369</v>
      </c>
      <c r="L1840" t="s">
        <v>9927</v>
      </c>
      <c r="M1840" t="s">
        <v>2237</v>
      </c>
      <c r="N1840">
        <v>4</v>
      </c>
      <c r="O1840" t="s">
        <v>35368</v>
      </c>
      <c r="P1840" t="s">
        <v>35367</v>
      </c>
      <c r="Q1840" t="s">
        <v>35366</v>
      </c>
      <c r="R1840" s="7">
        <v>42005</v>
      </c>
      <c r="S1840" s="8">
        <f t="shared" si="232"/>
        <v>2015</v>
      </c>
      <c r="T1840" s="8">
        <v>2015</v>
      </c>
      <c r="U1840" s="8">
        <f t="shared" si="233"/>
        <v>7</v>
      </c>
      <c r="V1840" s="7">
        <v>2015</v>
      </c>
      <c r="W1840" t="s">
        <v>12763</v>
      </c>
      <c r="X1840" s="2">
        <v>0.151</v>
      </c>
      <c r="Y1840" s="6">
        <f t="shared" si="230"/>
        <v>4.0308587597768343E-3</v>
      </c>
      <c r="AA1840">
        <v>15094553</v>
      </c>
      <c r="AB1840">
        <v>21100229111</v>
      </c>
      <c r="AC1840">
        <v>18998852</v>
      </c>
      <c r="AD1840" t="s">
        <v>7</v>
      </c>
      <c r="AE1840">
        <v>2015</v>
      </c>
      <c r="AF1840">
        <v>4</v>
      </c>
      <c r="AH1840" t="s">
        <v>35365</v>
      </c>
      <c r="AI1840" t="s">
        <v>35364</v>
      </c>
      <c r="AJ1840" t="s">
        <v>35363</v>
      </c>
      <c r="AK1840" t="s">
        <v>35362</v>
      </c>
      <c r="AL1840">
        <v>4</v>
      </c>
      <c r="AM1840" s="5">
        <f t="shared" si="234"/>
        <v>0.5714285714285714</v>
      </c>
      <c r="AN1840" s="4">
        <f t="shared" si="231"/>
        <v>8.6547303510574997E-4</v>
      </c>
      <c r="AO1840" s="3"/>
      <c r="AP1840">
        <v>0</v>
      </c>
      <c r="AR1840" t="s">
        <v>62</v>
      </c>
      <c r="AT1840" s="2" t="s">
        <v>61</v>
      </c>
      <c r="AU1840" s="1">
        <f t="shared" si="235"/>
        <v>0.30812430423755083</v>
      </c>
      <c r="AV1840" s="1">
        <f t="shared" si="236"/>
        <v>0.24481658974412923</v>
      </c>
      <c r="AW1840" s="1">
        <f t="shared" si="237"/>
        <v>0.18150887525070752</v>
      </c>
    </row>
    <row r="1841" spans="1:49" x14ac:dyDescent="0.2">
      <c r="A1841">
        <v>1839</v>
      </c>
      <c r="B1841" t="s">
        <v>35361</v>
      </c>
      <c r="F1841" t="s">
        <v>35360</v>
      </c>
      <c r="G1841" t="s">
        <v>18</v>
      </c>
      <c r="H1841" t="s">
        <v>17</v>
      </c>
      <c r="I1841" t="s">
        <v>35359</v>
      </c>
      <c r="J1841">
        <v>60033473</v>
      </c>
      <c r="K1841" t="s">
        <v>35358</v>
      </c>
      <c r="L1841" t="s">
        <v>4895</v>
      </c>
      <c r="M1841" t="s">
        <v>318</v>
      </c>
      <c r="N1841">
        <v>2</v>
      </c>
      <c r="O1841" t="s">
        <v>35357</v>
      </c>
      <c r="P1841" t="s">
        <v>35356</v>
      </c>
      <c r="Q1841" t="s">
        <v>35355</v>
      </c>
      <c r="R1841" s="7">
        <v>42005</v>
      </c>
      <c r="S1841" s="8">
        <f t="shared" si="232"/>
        <v>2015</v>
      </c>
      <c r="T1841" s="8">
        <v>2015</v>
      </c>
      <c r="U1841" s="8">
        <f t="shared" si="233"/>
        <v>7</v>
      </c>
      <c r="V1841" s="7">
        <v>2015</v>
      </c>
      <c r="W1841" t="s">
        <v>35354</v>
      </c>
      <c r="X1841" s="2">
        <v>0.191</v>
      </c>
      <c r="Y1841" s="6">
        <f t="shared" si="230"/>
        <v>5.0986359146846056E-3</v>
      </c>
      <c r="AB1841">
        <v>21100230500</v>
      </c>
      <c r="AC1841">
        <v>15824594</v>
      </c>
      <c r="AD1841" t="s">
        <v>7</v>
      </c>
      <c r="AE1841">
        <v>15</v>
      </c>
      <c r="AF1841">
        <v>3</v>
      </c>
      <c r="AH1841" t="s">
        <v>35353</v>
      </c>
      <c r="AI1841" t="s">
        <v>35352</v>
      </c>
      <c r="AJ1841" t="s">
        <v>35351</v>
      </c>
      <c r="AK1841" t="s">
        <v>35350</v>
      </c>
      <c r="AL1841">
        <v>0</v>
      </c>
      <c r="AM1841" s="5">
        <f t="shared" si="234"/>
        <v>0</v>
      </c>
      <c r="AN1841" s="4">
        <f t="shared" si="231"/>
        <v>0</v>
      </c>
      <c r="AO1841" s="3"/>
      <c r="AP1841">
        <v>0</v>
      </c>
      <c r="AR1841" t="s">
        <v>62</v>
      </c>
      <c r="AT1841" s="2" t="s">
        <v>61</v>
      </c>
      <c r="AU1841" s="1">
        <f t="shared" si="235"/>
        <v>0.35690451402792239</v>
      </c>
      <c r="AV1841" s="1">
        <f t="shared" si="236"/>
        <v>0.2549317957342303</v>
      </c>
      <c r="AW1841" s="1">
        <f t="shared" si="237"/>
        <v>0.15295907744053816</v>
      </c>
    </row>
    <row r="1842" spans="1:49" x14ac:dyDescent="0.2">
      <c r="A1842">
        <v>1840</v>
      </c>
      <c r="B1842" t="s">
        <v>35349</v>
      </c>
      <c r="F1842" t="s">
        <v>35348</v>
      </c>
      <c r="G1842" t="s">
        <v>18</v>
      </c>
      <c r="H1842" t="s">
        <v>17</v>
      </c>
      <c r="I1842" t="s">
        <v>35347</v>
      </c>
      <c r="J1842">
        <v>60122535</v>
      </c>
      <c r="K1842" t="s">
        <v>35346</v>
      </c>
      <c r="L1842" t="s">
        <v>35345</v>
      </c>
      <c r="M1842" t="s">
        <v>513</v>
      </c>
      <c r="N1842">
        <v>3</v>
      </c>
      <c r="O1842" t="s">
        <v>35344</v>
      </c>
      <c r="P1842" t="s">
        <v>35343</v>
      </c>
      <c r="Q1842" t="s">
        <v>35342</v>
      </c>
      <c r="R1842" s="7">
        <v>42005</v>
      </c>
      <c r="S1842" s="8">
        <f t="shared" si="232"/>
        <v>2015</v>
      </c>
      <c r="T1842" s="8">
        <v>2015</v>
      </c>
      <c r="U1842" s="8">
        <f t="shared" si="233"/>
        <v>7</v>
      </c>
      <c r="V1842" s="7">
        <v>2015</v>
      </c>
      <c r="W1842" t="s">
        <v>12763</v>
      </c>
      <c r="X1842" s="2">
        <v>0.151</v>
      </c>
      <c r="Y1842" s="6">
        <f t="shared" si="230"/>
        <v>4.0308587597768343E-3</v>
      </c>
      <c r="AA1842">
        <v>15094553</v>
      </c>
      <c r="AB1842">
        <v>21100229111</v>
      </c>
      <c r="AC1842">
        <v>18998852</v>
      </c>
      <c r="AD1842" t="s">
        <v>7</v>
      </c>
      <c r="AE1842">
        <v>2015</v>
      </c>
      <c r="AF1842">
        <v>4</v>
      </c>
      <c r="AH1842" t="s">
        <v>35341</v>
      </c>
      <c r="AI1842" t="s">
        <v>35340</v>
      </c>
      <c r="AJ1842" t="s">
        <v>35339</v>
      </c>
      <c r="AK1842" t="s">
        <v>35338</v>
      </c>
      <c r="AL1842">
        <v>1</v>
      </c>
      <c r="AM1842" s="5">
        <f t="shared" si="234"/>
        <v>0.14285714285714285</v>
      </c>
      <c r="AN1842" s="4">
        <f t="shared" si="231"/>
        <v>2.1636825877643749E-4</v>
      </c>
      <c r="AO1842" s="3"/>
      <c r="AP1842">
        <v>0</v>
      </c>
      <c r="AR1842" t="s">
        <v>62</v>
      </c>
      <c r="AT1842" s="2" t="s">
        <v>61</v>
      </c>
      <c r="AU1842" s="1">
        <f t="shared" si="235"/>
        <v>0.28865116094767146</v>
      </c>
      <c r="AV1842" s="1">
        <f t="shared" si="236"/>
        <v>0.21236135092766359</v>
      </c>
      <c r="AW1842" s="1">
        <f t="shared" si="237"/>
        <v>0.13607154090765564</v>
      </c>
    </row>
    <row r="1843" spans="1:49" x14ac:dyDescent="0.2">
      <c r="A1843">
        <v>1841</v>
      </c>
      <c r="B1843" t="s">
        <v>35337</v>
      </c>
      <c r="C1843" t="s">
        <v>35336</v>
      </c>
      <c r="F1843" t="s">
        <v>35335</v>
      </c>
      <c r="G1843" t="s">
        <v>18</v>
      </c>
      <c r="H1843" t="s">
        <v>17</v>
      </c>
      <c r="I1843" t="s">
        <v>35334</v>
      </c>
      <c r="J1843">
        <v>60001821</v>
      </c>
      <c r="K1843" t="s">
        <v>1678</v>
      </c>
      <c r="L1843" t="s">
        <v>1677</v>
      </c>
      <c r="M1843" t="s">
        <v>790</v>
      </c>
      <c r="N1843">
        <v>3</v>
      </c>
      <c r="O1843" t="s">
        <v>35333</v>
      </c>
      <c r="P1843" t="s">
        <v>35332</v>
      </c>
      <c r="Q1843" t="s">
        <v>7762</v>
      </c>
      <c r="R1843" s="7">
        <v>42005</v>
      </c>
      <c r="S1843" s="8">
        <f t="shared" si="232"/>
        <v>2015</v>
      </c>
      <c r="T1843" s="8">
        <v>2015</v>
      </c>
      <c r="U1843" s="8">
        <f t="shared" si="233"/>
        <v>7</v>
      </c>
      <c r="V1843" s="7">
        <v>2015</v>
      </c>
      <c r="W1843" t="s">
        <v>6108</v>
      </c>
      <c r="X1843" s="2">
        <v>0.224</v>
      </c>
      <c r="Y1843" s="6">
        <f t="shared" si="230"/>
        <v>5.9795520674835161E-3</v>
      </c>
      <c r="AA1843">
        <v>13921215</v>
      </c>
      <c r="AB1843">
        <v>19900193212</v>
      </c>
      <c r="AD1843" t="s">
        <v>7</v>
      </c>
      <c r="AE1843">
        <v>21</v>
      </c>
      <c r="AF1843">
        <v>6</v>
      </c>
      <c r="AH1843" t="s">
        <v>35331</v>
      </c>
      <c r="AI1843" t="s">
        <v>35330</v>
      </c>
      <c r="AJ1843" t="s">
        <v>35329</v>
      </c>
      <c r="AK1843" t="s">
        <v>35328</v>
      </c>
      <c r="AL1843">
        <v>8</v>
      </c>
      <c r="AM1843" s="5">
        <f t="shared" si="234"/>
        <v>1.1428571428571428</v>
      </c>
      <c r="AN1843" s="4">
        <f t="shared" si="231"/>
        <v>1.7309460702114999E-3</v>
      </c>
      <c r="AO1843" s="3"/>
      <c r="AP1843">
        <v>1</v>
      </c>
      <c r="AR1843" t="s">
        <v>62</v>
      </c>
      <c r="AT1843" s="2">
        <v>1.1279999999999999</v>
      </c>
      <c r="AU1843" s="1">
        <f t="shared" si="235"/>
        <v>0.47049702683019101</v>
      </c>
      <c r="AV1843" s="1">
        <f t="shared" si="236"/>
        <v>0.38552490688475083</v>
      </c>
      <c r="AW1843" s="1">
        <f t="shared" si="237"/>
        <v>0.30055278693931042</v>
      </c>
    </row>
    <row r="1844" spans="1:49" x14ac:dyDescent="0.2">
      <c r="A1844">
        <v>1842</v>
      </c>
      <c r="B1844" t="s">
        <v>35327</v>
      </c>
      <c r="C1844" t="s">
        <v>35326</v>
      </c>
      <c r="F1844" t="s">
        <v>35325</v>
      </c>
      <c r="G1844" t="s">
        <v>18</v>
      </c>
      <c r="H1844" t="s">
        <v>17</v>
      </c>
      <c r="I1844" t="s">
        <v>35324</v>
      </c>
      <c r="J1844">
        <v>60105111</v>
      </c>
      <c r="K1844" t="s">
        <v>35323</v>
      </c>
      <c r="L1844" t="s">
        <v>29079</v>
      </c>
      <c r="M1844" t="s">
        <v>102</v>
      </c>
      <c r="N1844">
        <v>5</v>
      </c>
      <c r="O1844" t="s">
        <v>35322</v>
      </c>
      <c r="P1844" t="s">
        <v>35321</v>
      </c>
      <c r="Q1844" t="s">
        <v>35320</v>
      </c>
      <c r="R1844" s="7">
        <v>42005</v>
      </c>
      <c r="S1844" s="8">
        <f t="shared" si="232"/>
        <v>2015</v>
      </c>
      <c r="T1844" s="8">
        <v>2015</v>
      </c>
      <c r="U1844" s="8">
        <f t="shared" si="233"/>
        <v>7</v>
      </c>
      <c r="V1844" s="7">
        <v>42005</v>
      </c>
      <c r="W1844" t="s">
        <v>5967</v>
      </c>
      <c r="X1844" s="2">
        <v>0.47099999999999997</v>
      </c>
      <c r="Y1844" s="6">
        <f t="shared" si="230"/>
        <v>1.2573075999039E-2</v>
      </c>
      <c r="AB1844">
        <v>9500154105</v>
      </c>
      <c r="AC1844">
        <v>19313195</v>
      </c>
      <c r="AD1844" t="s">
        <v>7</v>
      </c>
      <c r="AE1844">
        <v>9</v>
      </c>
      <c r="AF1844">
        <v>1</v>
      </c>
      <c r="AG1844">
        <v>95039</v>
      </c>
      <c r="AI1844" t="s">
        <v>35319</v>
      </c>
      <c r="AJ1844" t="s">
        <v>35318</v>
      </c>
      <c r="AK1844" t="s">
        <v>35317</v>
      </c>
      <c r="AL1844">
        <v>2</v>
      </c>
      <c r="AM1844" s="5">
        <f t="shared" si="234"/>
        <v>0.2857142857142857</v>
      </c>
      <c r="AN1844" s="4">
        <f t="shared" si="231"/>
        <v>4.3273651755287499E-4</v>
      </c>
      <c r="AO1844" s="3"/>
      <c r="AP1844">
        <v>0</v>
      </c>
      <c r="AR1844" t="s">
        <v>62</v>
      </c>
      <c r="AT1844" s="2">
        <v>1.53</v>
      </c>
      <c r="AU1844" s="1">
        <f t="shared" si="235"/>
        <v>0.8930974154593162</v>
      </c>
      <c r="AV1844" s="1">
        <f t="shared" si="236"/>
        <v>0.65029062582959374</v>
      </c>
      <c r="AW1844" s="1">
        <f t="shared" si="237"/>
        <v>0.40748383619987127</v>
      </c>
    </row>
    <row r="1845" spans="1:49" x14ac:dyDescent="0.2">
      <c r="A1845">
        <v>1843</v>
      </c>
      <c r="B1845" t="s">
        <v>35316</v>
      </c>
      <c r="C1845" t="s">
        <v>35315</v>
      </c>
      <c r="F1845" t="s">
        <v>35314</v>
      </c>
      <c r="G1845" t="s">
        <v>18</v>
      </c>
      <c r="H1845" t="s">
        <v>17</v>
      </c>
      <c r="I1845" t="s">
        <v>4252</v>
      </c>
      <c r="J1845">
        <v>60010953</v>
      </c>
      <c r="K1845" t="s">
        <v>10268</v>
      </c>
      <c r="L1845" t="s">
        <v>303</v>
      </c>
      <c r="M1845" t="s">
        <v>102</v>
      </c>
      <c r="N1845">
        <v>2</v>
      </c>
      <c r="O1845" t="s">
        <v>35313</v>
      </c>
      <c r="P1845" t="s">
        <v>35312</v>
      </c>
      <c r="Q1845" t="s">
        <v>10265</v>
      </c>
      <c r="R1845" s="7">
        <v>42005</v>
      </c>
      <c r="S1845" s="8">
        <f t="shared" si="232"/>
        <v>2015</v>
      </c>
      <c r="T1845" s="8">
        <v>2015</v>
      </c>
      <c r="U1845" s="8">
        <f t="shared" si="233"/>
        <v>7</v>
      </c>
      <c r="V1845" s="7">
        <v>42005</v>
      </c>
      <c r="W1845" t="s">
        <v>5967</v>
      </c>
      <c r="X1845" s="2">
        <v>0.47099999999999997</v>
      </c>
      <c r="Y1845" s="6">
        <f t="shared" si="230"/>
        <v>1.2573075999039E-2</v>
      </c>
      <c r="AB1845">
        <v>9500154105</v>
      </c>
      <c r="AC1845">
        <v>19313195</v>
      </c>
      <c r="AD1845" t="s">
        <v>7</v>
      </c>
      <c r="AE1845">
        <v>9</v>
      </c>
      <c r="AF1845">
        <v>1</v>
      </c>
      <c r="AG1845">
        <v>95037</v>
      </c>
      <c r="AI1845" t="s">
        <v>35311</v>
      </c>
      <c r="AJ1845" t="s">
        <v>35310</v>
      </c>
      <c r="AK1845" t="s">
        <v>35309</v>
      </c>
      <c r="AL1845">
        <v>5</v>
      </c>
      <c r="AM1845" s="5">
        <f t="shared" si="234"/>
        <v>0.7142857142857143</v>
      </c>
      <c r="AN1845" s="4">
        <f t="shared" si="231"/>
        <v>1.0818412938821875E-3</v>
      </c>
      <c r="AO1845" s="3"/>
      <c r="AP1845">
        <v>0</v>
      </c>
      <c r="AR1845" t="s">
        <v>62</v>
      </c>
      <c r="AT1845" s="2">
        <v>1.53</v>
      </c>
      <c r="AU1845" s="1">
        <f t="shared" si="235"/>
        <v>0.91257055874919557</v>
      </c>
      <c r="AV1845" s="1">
        <f t="shared" si="236"/>
        <v>0.68274586464605935</v>
      </c>
      <c r="AW1845" s="1">
        <f t="shared" si="237"/>
        <v>0.45292117054292313</v>
      </c>
    </row>
    <row r="1846" spans="1:49" x14ac:dyDescent="0.2">
      <c r="A1846">
        <v>1844</v>
      </c>
      <c r="B1846" t="s">
        <v>35308</v>
      </c>
      <c r="C1846" t="s">
        <v>35307</v>
      </c>
      <c r="D1846" t="s">
        <v>35306</v>
      </c>
      <c r="F1846" t="s">
        <v>35305</v>
      </c>
      <c r="G1846" t="s">
        <v>18</v>
      </c>
      <c r="H1846" t="s">
        <v>17</v>
      </c>
      <c r="I1846" t="s">
        <v>5622</v>
      </c>
      <c r="J1846" t="s">
        <v>5621</v>
      </c>
      <c r="K1846" t="s">
        <v>5620</v>
      </c>
      <c r="L1846" t="s">
        <v>5619</v>
      </c>
      <c r="M1846" t="s">
        <v>1050</v>
      </c>
      <c r="N1846">
        <v>2</v>
      </c>
      <c r="O1846" t="s">
        <v>35304</v>
      </c>
      <c r="P1846" t="s">
        <v>5617</v>
      </c>
      <c r="Q1846" t="s">
        <v>5616</v>
      </c>
      <c r="R1846" s="7">
        <v>42005</v>
      </c>
      <c r="S1846" s="8">
        <f t="shared" si="232"/>
        <v>2015</v>
      </c>
      <c r="T1846" s="8">
        <v>2015</v>
      </c>
      <c r="U1846" s="8">
        <f t="shared" si="233"/>
        <v>7</v>
      </c>
      <c r="V1846" s="7">
        <v>2015</v>
      </c>
      <c r="W1846" t="s">
        <v>1331</v>
      </c>
      <c r="X1846" s="2">
        <v>0.68200000000000005</v>
      </c>
      <c r="Y1846" s="6">
        <f t="shared" si="230"/>
        <v>1.8205600491177493E-2</v>
      </c>
      <c r="AA1846">
        <v>2731177</v>
      </c>
      <c r="AB1846">
        <v>12375</v>
      </c>
      <c r="AC1846">
        <v>18791948</v>
      </c>
      <c r="AD1846" t="s">
        <v>7</v>
      </c>
      <c r="AE1846">
        <v>56</v>
      </c>
      <c r="AF1846">
        <v>9</v>
      </c>
      <c r="AH1846" t="s">
        <v>35303</v>
      </c>
      <c r="AI1846" t="s">
        <v>35302</v>
      </c>
      <c r="AJ1846" t="s">
        <v>35301</v>
      </c>
      <c r="AK1846" t="s">
        <v>35300</v>
      </c>
      <c r="AL1846">
        <v>1</v>
      </c>
      <c r="AM1846" s="5">
        <f t="shared" si="234"/>
        <v>0.14285714285714285</v>
      </c>
      <c r="AN1846" s="4">
        <f t="shared" si="231"/>
        <v>2.1636825877643749E-4</v>
      </c>
      <c r="AO1846" s="3"/>
      <c r="AP1846">
        <v>0</v>
      </c>
      <c r="AQ1846" t="s">
        <v>5612</v>
      </c>
      <c r="AR1846" t="s">
        <v>35299</v>
      </c>
      <c r="AS1846" t="s">
        <v>5611</v>
      </c>
      <c r="AT1846" s="2">
        <v>2.1520000000000001</v>
      </c>
      <c r="AU1846" s="1">
        <f t="shared" si="235"/>
        <v>1.2808830821457176</v>
      </c>
      <c r="AV1846" s="1">
        <f t="shared" si="236"/>
        <v>0.92109843749769649</v>
      </c>
      <c r="AW1846" s="1">
        <f t="shared" si="237"/>
        <v>0.56131379284967542</v>
      </c>
    </row>
    <row r="1847" spans="1:49" x14ac:dyDescent="0.2">
      <c r="A1847">
        <v>1845</v>
      </c>
      <c r="B1847" t="s">
        <v>35298</v>
      </c>
      <c r="C1847" t="s">
        <v>35297</v>
      </c>
      <c r="F1847" t="s">
        <v>35296</v>
      </c>
      <c r="G1847" t="s">
        <v>18</v>
      </c>
      <c r="H1847" t="s">
        <v>17</v>
      </c>
      <c r="I1847" t="s">
        <v>35295</v>
      </c>
      <c r="J1847" t="s">
        <v>35294</v>
      </c>
      <c r="K1847" t="s">
        <v>35293</v>
      </c>
      <c r="L1847" t="s">
        <v>35292</v>
      </c>
      <c r="M1847" t="s">
        <v>35291</v>
      </c>
      <c r="N1847">
        <v>9</v>
      </c>
      <c r="O1847" t="s">
        <v>35290</v>
      </c>
      <c r="P1847" t="s">
        <v>35289</v>
      </c>
      <c r="Q1847" t="s">
        <v>35288</v>
      </c>
      <c r="R1847" s="7">
        <v>42005</v>
      </c>
      <c r="S1847" s="8">
        <f t="shared" si="232"/>
        <v>2015</v>
      </c>
      <c r="T1847" s="8">
        <v>2015</v>
      </c>
      <c r="U1847" s="8">
        <f t="shared" si="233"/>
        <v>7</v>
      </c>
      <c r="V1847" s="7">
        <v>2015</v>
      </c>
      <c r="W1847" t="s">
        <v>16961</v>
      </c>
      <c r="X1847" s="2">
        <v>1.2549999999999999</v>
      </c>
      <c r="Y1847" s="6">
        <f t="shared" si="230"/>
        <v>3.3501508235231306E-2</v>
      </c>
      <c r="AA1847">
        <v>13596640</v>
      </c>
      <c r="AB1847">
        <v>26898</v>
      </c>
      <c r="AC1847">
        <v>13645498</v>
      </c>
      <c r="AD1847" t="s">
        <v>7</v>
      </c>
      <c r="AE1847">
        <v>185</v>
      </c>
      <c r="AH1847" t="s">
        <v>35287</v>
      </c>
      <c r="AI1847" t="s">
        <v>35286</v>
      </c>
      <c r="AK1847" t="s">
        <v>35285</v>
      </c>
      <c r="AL1847">
        <v>21</v>
      </c>
      <c r="AM1847" s="5">
        <f t="shared" si="234"/>
        <v>3</v>
      </c>
      <c r="AN1847" s="4">
        <f t="shared" si="231"/>
        <v>4.5437334343051876E-3</v>
      </c>
      <c r="AO1847" s="3"/>
      <c r="AP1847">
        <v>0</v>
      </c>
      <c r="AQ1847" t="s">
        <v>2</v>
      </c>
      <c r="AR1847">
        <v>1308813</v>
      </c>
      <c r="AS1847" t="s">
        <v>0</v>
      </c>
      <c r="AT1847" s="2">
        <v>4.008</v>
      </c>
      <c r="AU1847" s="1">
        <f t="shared" si="235"/>
        <v>2.4814175794953468</v>
      </c>
      <c r="AV1847" s="1">
        <f t="shared" si="236"/>
        <v>1.9022620834768249</v>
      </c>
      <c r="AW1847" s="1">
        <f t="shared" si="237"/>
        <v>1.3231065874583023</v>
      </c>
    </row>
    <row r="1848" spans="1:49" x14ac:dyDescent="0.2">
      <c r="A1848">
        <v>1846</v>
      </c>
      <c r="B1848" t="s">
        <v>35284</v>
      </c>
      <c r="C1848" t="s">
        <v>35283</v>
      </c>
      <c r="D1848" t="s">
        <v>35282</v>
      </c>
      <c r="F1848" t="s">
        <v>35281</v>
      </c>
      <c r="G1848" t="s">
        <v>18</v>
      </c>
      <c r="H1848" t="s">
        <v>17</v>
      </c>
      <c r="I1848" t="s">
        <v>32858</v>
      </c>
      <c r="J1848" t="s">
        <v>35280</v>
      </c>
      <c r="K1848" t="s">
        <v>35279</v>
      </c>
      <c r="L1848" t="s">
        <v>35278</v>
      </c>
      <c r="M1848" t="s">
        <v>4949</v>
      </c>
      <c r="N1848">
        <v>4</v>
      </c>
      <c r="O1848" t="s">
        <v>35277</v>
      </c>
      <c r="P1848" t="s">
        <v>35276</v>
      </c>
      <c r="Q1848" t="s">
        <v>35275</v>
      </c>
      <c r="R1848" s="7">
        <v>42005</v>
      </c>
      <c r="S1848" s="8">
        <f t="shared" si="232"/>
        <v>2015</v>
      </c>
      <c r="T1848" s="8">
        <v>2015</v>
      </c>
      <c r="U1848" s="8">
        <f t="shared" si="233"/>
        <v>7</v>
      </c>
      <c r="V1848" s="7">
        <v>2015</v>
      </c>
      <c r="W1848" t="s">
        <v>15057</v>
      </c>
      <c r="X1848" s="2">
        <v>0.48199999999999998</v>
      </c>
      <c r="Y1848" s="6">
        <f t="shared" si="230"/>
        <v>1.2866714716638637E-2</v>
      </c>
      <c r="AA1848">
        <v>304026</v>
      </c>
      <c r="AB1848">
        <v>110152</v>
      </c>
      <c r="AD1848" t="s">
        <v>7</v>
      </c>
      <c r="AE1848">
        <v>126</v>
      </c>
      <c r="AF1848">
        <v>23</v>
      </c>
      <c r="AH1848" t="s">
        <v>35274</v>
      </c>
      <c r="AI1848" t="s">
        <v>35273</v>
      </c>
      <c r="AJ1848" t="s">
        <v>35272</v>
      </c>
      <c r="AK1848" t="s">
        <v>35271</v>
      </c>
      <c r="AL1848">
        <v>0</v>
      </c>
      <c r="AM1848" s="5">
        <f t="shared" si="234"/>
        <v>0</v>
      </c>
      <c r="AN1848" s="4">
        <f t="shared" si="231"/>
        <v>0</v>
      </c>
      <c r="AO1848" s="3"/>
      <c r="AP1848">
        <v>0</v>
      </c>
      <c r="AR1848" t="s">
        <v>62</v>
      </c>
      <c r="AT1848" s="2">
        <v>2.4430000000000001</v>
      </c>
      <c r="AU1848" s="1">
        <f t="shared" si="235"/>
        <v>0.90067003016470448</v>
      </c>
      <c r="AV1848" s="1">
        <f t="shared" si="236"/>
        <v>0.64333573583193182</v>
      </c>
      <c r="AW1848" s="1">
        <f t="shared" si="237"/>
        <v>0.38600144149915905</v>
      </c>
    </row>
    <row r="1849" spans="1:49" x14ac:dyDescent="0.2">
      <c r="A1849">
        <v>1847</v>
      </c>
      <c r="B1849" t="s">
        <v>35270</v>
      </c>
      <c r="C1849" t="s">
        <v>35269</v>
      </c>
      <c r="F1849" t="s">
        <v>35268</v>
      </c>
      <c r="G1849" t="s">
        <v>18</v>
      </c>
      <c r="H1849" t="s">
        <v>17</v>
      </c>
      <c r="I1849" t="s">
        <v>35267</v>
      </c>
      <c r="J1849">
        <v>60025017</v>
      </c>
      <c r="K1849" t="s">
        <v>35266</v>
      </c>
      <c r="L1849" t="s">
        <v>35265</v>
      </c>
      <c r="M1849" t="s">
        <v>1121</v>
      </c>
      <c r="N1849">
        <v>4</v>
      </c>
      <c r="O1849" t="s">
        <v>35264</v>
      </c>
      <c r="P1849" t="s">
        <v>35263</v>
      </c>
      <c r="Q1849" t="s">
        <v>35262</v>
      </c>
      <c r="R1849" s="7">
        <v>42005</v>
      </c>
      <c r="S1849" s="8">
        <f t="shared" si="232"/>
        <v>2015</v>
      </c>
      <c r="T1849" s="8">
        <v>2015</v>
      </c>
      <c r="U1849" s="8">
        <f t="shared" si="233"/>
        <v>7</v>
      </c>
      <c r="V1849" s="7">
        <v>2015</v>
      </c>
      <c r="W1849" t="s">
        <v>35261</v>
      </c>
      <c r="X1849" s="2">
        <v>0.16400000000000001</v>
      </c>
      <c r="Y1849" s="6">
        <f t="shared" si="230"/>
        <v>4.3778863351218601E-3</v>
      </c>
      <c r="AB1849">
        <v>21100432483</v>
      </c>
      <c r="AC1849">
        <v>21867364</v>
      </c>
      <c r="AD1849" t="s">
        <v>7</v>
      </c>
      <c r="AE1849">
        <v>3</v>
      </c>
      <c r="AF1849">
        <v>4</v>
      </c>
      <c r="AH1849" t="s">
        <v>35260</v>
      </c>
      <c r="AI1849" t="s">
        <v>35259</v>
      </c>
      <c r="AJ1849" t="s">
        <v>35258</v>
      </c>
      <c r="AK1849" t="s">
        <v>35257</v>
      </c>
      <c r="AL1849">
        <v>3</v>
      </c>
      <c r="AM1849" s="5">
        <f t="shared" si="234"/>
        <v>0.42857142857142855</v>
      </c>
      <c r="AN1849" s="4">
        <f t="shared" si="231"/>
        <v>6.4910477632931242E-4</v>
      </c>
      <c r="AO1849" s="3"/>
      <c r="AP1849">
        <v>1</v>
      </c>
      <c r="AR1849" t="s">
        <v>62</v>
      </c>
      <c r="AT1849" s="2" t="s">
        <v>61</v>
      </c>
      <c r="AU1849" s="1">
        <f t="shared" si="235"/>
        <v>0.32592518674840959</v>
      </c>
      <c r="AV1849" s="1">
        <f t="shared" si="236"/>
        <v>0.25134955557255861</v>
      </c>
      <c r="AW1849" s="1">
        <f t="shared" si="237"/>
        <v>0.17677392439670767</v>
      </c>
    </row>
    <row r="1850" spans="1:49" x14ac:dyDescent="0.2">
      <c r="A1850">
        <v>1848</v>
      </c>
      <c r="B1850" t="s">
        <v>35256</v>
      </c>
      <c r="C1850" t="s">
        <v>35255</v>
      </c>
      <c r="E1850">
        <v>26404059</v>
      </c>
      <c r="F1850" t="s">
        <v>35254</v>
      </c>
      <c r="G1850" t="s">
        <v>18</v>
      </c>
      <c r="H1850" t="s">
        <v>17</v>
      </c>
      <c r="I1850" t="s">
        <v>35253</v>
      </c>
      <c r="J1850" t="s">
        <v>35252</v>
      </c>
      <c r="K1850" t="s">
        <v>35251</v>
      </c>
      <c r="L1850" t="s">
        <v>35250</v>
      </c>
      <c r="M1850" t="s">
        <v>35249</v>
      </c>
      <c r="N1850">
        <v>4</v>
      </c>
      <c r="O1850" t="s">
        <v>35248</v>
      </c>
      <c r="P1850" t="s">
        <v>35247</v>
      </c>
      <c r="Q1850" t="s">
        <v>35246</v>
      </c>
      <c r="R1850" s="7">
        <v>42005</v>
      </c>
      <c r="S1850" s="8">
        <f t="shared" si="232"/>
        <v>2015</v>
      </c>
      <c r="T1850" s="8">
        <v>2015</v>
      </c>
      <c r="U1850" s="8">
        <f t="shared" si="233"/>
        <v>7</v>
      </c>
      <c r="V1850" s="7">
        <v>2015</v>
      </c>
      <c r="W1850" t="s">
        <v>16961</v>
      </c>
      <c r="X1850" s="2">
        <v>1.2549999999999999</v>
      </c>
      <c r="Y1850" s="6">
        <f t="shared" si="230"/>
        <v>3.3501508235231306E-2</v>
      </c>
      <c r="AA1850">
        <v>13596640</v>
      </c>
      <c r="AB1850">
        <v>26898</v>
      </c>
      <c r="AC1850">
        <v>13645498</v>
      </c>
      <c r="AD1850" t="s">
        <v>7</v>
      </c>
      <c r="AE1850">
        <v>185</v>
      </c>
      <c r="AH1850" t="s">
        <v>35245</v>
      </c>
      <c r="AI1850" t="s">
        <v>35244</v>
      </c>
      <c r="AK1850" t="s">
        <v>35243</v>
      </c>
      <c r="AL1850">
        <v>26</v>
      </c>
      <c r="AM1850" s="5">
        <f t="shared" si="234"/>
        <v>3.7142857142857144</v>
      </c>
      <c r="AN1850" s="4">
        <f t="shared" si="231"/>
        <v>5.6255747281873754E-3</v>
      </c>
      <c r="AO1850" s="3"/>
      <c r="AP1850">
        <v>0</v>
      </c>
      <c r="AR1850" t="s">
        <v>62</v>
      </c>
      <c r="AT1850" s="2">
        <v>4.008</v>
      </c>
      <c r="AU1850" s="1">
        <f t="shared" si="235"/>
        <v>2.5138728183118122</v>
      </c>
      <c r="AV1850" s="1">
        <f t="shared" si="236"/>
        <v>1.9563541481709339</v>
      </c>
      <c r="AW1850" s="1">
        <f t="shared" si="237"/>
        <v>1.3988354780300556</v>
      </c>
    </row>
    <row r="1851" spans="1:49" x14ac:dyDescent="0.2">
      <c r="A1851">
        <v>1849</v>
      </c>
      <c r="B1851" t="s">
        <v>35242</v>
      </c>
      <c r="C1851" t="s">
        <v>35241</v>
      </c>
      <c r="F1851" t="s">
        <v>35240</v>
      </c>
      <c r="G1851" t="s">
        <v>18</v>
      </c>
      <c r="H1851" t="s">
        <v>17</v>
      </c>
      <c r="I1851" t="s">
        <v>35239</v>
      </c>
      <c r="J1851">
        <v>60060524</v>
      </c>
      <c r="K1851" t="s">
        <v>17786</v>
      </c>
      <c r="L1851" t="s">
        <v>11200</v>
      </c>
      <c r="M1851" t="s">
        <v>11199</v>
      </c>
      <c r="N1851">
        <v>3</v>
      </c>
      <c r="O1851" t="s">
        <v>35238</v>
      </c>
      <c r="P1851" t="s">
        <v>35237</v>
      </c>
      <c r="Q1851" t="s">
        <v>17783</v>
      </c>
      <c r="R1851" s="7">
        <v>42005</v>
      </c>
      <c r="S1851" s="8">
        <f t="shared" si="232"/>
        <v>2015</v>
      </c>
      <c r="T1851" s="8">
        <v>2015</v>
      </c>
      <c r="U1851" s="8">
        <f t="shared" si="233"/>
        <v>7</v>
      </c>
      <c r="V1851" s="7">
        <v>2015</v>
      </c>
      <c r="W1851" t="s">
        <v>30949</v>
      </c>
      <c r="X1851" s="2">
        <v>0.253</v>
      </c>
      <c r="Y1851" s="6">
        <f t="shared" si="230"/>
        <v>6.75369050479165E-3</v>
      </c>
      <c r="AA1851">
        <v>20395086</v>
      </c>
      <c r="AB1851">
        <v>21100331506</v>
      </c>
      <c r="AC1851">
        <v>25332929</v>
      </c>
      <c r="AD1851" t="s">
        <v>7</v>
      </c>
      <c r="AE1851">
        <v>5</v>
      </c>
      <c r="AF1851">
        <v>5</v>
      </c>
      <c r="AH1851" t="s">
        <v>27321</v>
      </c>
      <c r="AI1851" t="s">
        <v>35236</v>
      </c>
      <c r="AJ1851" t="s">
        <v>35235</v>
      </c>
      <c r="AK1851" t="s">
        <v>35234</v>
      </c>
      <c r="AL1851">
        <v>1</v>
      </c>
      <c r="AM1851" s="5">
        <f t="shared" si="234"/>
        <v>0.14285714285714285</v>
      </c>
      <c r="AN1851" s="4">
        <f t="shared" si="231"/>
        <v>2.1636825877643749E-4</v>
      </c>
      <c r="AO1851" s="3"/>
      <c r="AP1851">
        <v>0</v>
      </c>
      <c r="AR1851" t="s">
        <v>62</v>
      </c>
      <c r="AT1851" s="2" t="s">
        <v>61</v>
      </c>
      <c r="AU1851" s="1">
        <f t="shared" si="235"/>
        <v>0.47924938309870857</v>
      </c>
      <c r="AV1851" s="1">
        <f t="shared" si="236"/>
        <v>0.34850293817840439</v>
      </c>
      <c r="AW1851" s="1">
        <f t="shared" si="237"/>
        <v>0.21775649325810009</v>
      </c>
    </row>
    <row r="1852" spans="1:49" x14ac:dyDescent="0.2">
      <c r="A1852">
        <v>1850</v>
      </c>
      <c r="B1852" t="s">
        <v>35233</v>
      </c>
      <c r="C1852" t="s">
        <v>35232</v>
      </c>
      <c r="F1852" t="s">
        <v>35231</v>
      </c>
      <c r="G1852" t="s">
        <v>18</v>
      </c>
      <c r="H1852" t="s">
        <v>17</v>
      </c>
      <c r="I1852" t="s">
        <v>35230</v>
      </c>
      <c r="J1852" t="s">
        <v>35229</v>
      </c>
      <c r="K1852" t="s">
        <v>35228</v>
      </c>
      <c r="L1852" t="s">
        <v>35227</v>
      </c>
      <c r="M1852" t="s">
        <v>35226</v>
      </c>
      <c r="N1852">
        <v>6</v>
      </c>
      <c r="O1852" t="s">
        <v>35225</v>
      </c>
      <c r="P1852" t="s">
        <v>35224</v>
      </c>
      <c r="Q1852" t="s">
        <v>35223</v>
      </c>
      <c r="R1852" s="7">
        <v>42005</v>
      </c>
      <c r="S1852" s="8">
        <f t="shared" si="232"/>
        <v>2015</v>
      </c>
      <c r="T1852" s="8">
        <v>2015</v>
      </c>
      <c r="U1852" s="8">
        <f t="shared" si="233"/>
        <v>7</v>
      </c>
      <c r="V1852" s="7">
        <v>2015</v>
      </c>
      <c r="W1852" t="s">
        <v>30949</v>
      </c>
      <c r="X1852" s="2">
        <v>0.253</v>
      </c>
      <c r="Y1852" s="6">
        <f t="shared" si="230"/>
        <v>6.75369050479165E-3</v>
      </c>
      <c r="AA1852">
        <v>20395086</v>
      </c>
      <c r="AB1852">
        <v>21100331506</v>
      </c>
      <c r="AC1852">
        <v>25332929</v>
      </c>
      <c r="AD1852" t="s">
        <v>7</v>
      </c>
      <c r="AE1852">
        <v>5</v>
      </c>
      <c r="AF1852">
        <v>5</v>
      </c>
      <c r="AH1852" t="s">
        <v>35222</v>
      </c>
      <c r="AI1852" t="s">
        <v>35221</v>
      </c>
      <c r="AJ1852" t="s">
        <v>35220</v>
      </c>
      <c r="AK1852" t="s">
        <v>35219</v>
      </c>
      <c r="AL1852">
        <v>6</v>
      </c>
      <c r="AM1852" s="5">
        <f t="shared" si="234"/>
        <v>0.8571428571428571</v>
      </c>
      <c r="AN1852" s="4">
        <f t="shared" si="231"/>
        <v>1.2982095526586248E-3</v>
      </c>
      <c r="AO1852" s="3"/>
      <c r="AP1852">
        <v>0</v>
      </c>
      <c r="AR1852" t="s">
        <v>62</v>
      </c>
      <c r="AT1852" s="2" t="s">
        <v>61</v>
      </c>
      <c r="AU1852" s="1">
        <f t="shared" si="235"/>
        <v>0.51170462191517418</v>
      </c>
      <c r="AV1852" s="1">
        <f t="shared" si="236"/>
        <v>0.40259500287251371</v>
      </c>
      <c r="AW1852" s="1">
        <f t="shared" si="237"/>
        <v>0.29348538382985323</v>
      </c>
    </row>
    <row r="1853" spans="1:49" x14ac:dyDescent="0.2">
      <c r="A1853">
        <v>1851</v>
      </c>
      <c r="B1853" t="s">
        <v>35218</v>
      </c>
      <c r="F1853" t="s">
        <v>35217</v>
      </c>
      <c r="G1853" t="s">
        <v>18</v>
      </c>
      <c r="H1853" t="s">
        <v>17</v>
      </c>
      <c r="I1853" t="s">
        <v>35216</v>
      </c>
      <c r="J1853">
        <v>60018744</v>
      </c>
      <c r="K1853" t="s">
        <v>35215</v>
      </c>
      <c r="L1853" t="s">
        <v>35214</v>
      </c>
      <c r="M1853" t="s">
        <v>3898</v>
      </c>
      <c r="N1853">
        <v>1</v>
      </c>
      <c r="O1853" t="s">
        <v>35213</v>
      </c>
      <c r="P1853">
        <v>7202302961</v>
      </c>
      <c r="Q1853">
        <v>60018744</v>
      </c>
      <c r="R1853" s="7">
        <v>42005</v>
      </c>
      <c r="S1853" s="8">
        <f t="shared" si="232"/>
        <v>2015</v>
      </c>
      <c r="T1853" s="8">
        <v>2015</v>
      </c>
      <c r="U1853" s="8">
        <f t="shared" si="233"/>
        <v>7</v>
      </c>
      <c r="V1853" s="7">
        <v>2015</v>
      </c>
      <c r="W1853" t="s">
        <v>35212</v>
      </c>
      <c r="X1853" s="2">
        <v>0.41299999999999998</v>
      </c>
      <c r="Y1853" s="6">
        <f t="shared" si="230"/>
        <v>1.1024799124422733E-2</v>
      </c>
      <c r="AA1853">
        <v>14078619</v>
      </c>
      <c r="AB1853">
        <v>19208</v>
      </c>
      <c r="AD1853" t="s">
        <v>7</v>
      </c>
      <c r="AE1853">
        <v>15</v>
      </c>
      <c r="AF1853">
        <v>2</v>
      </c>
      <c r="AH1853" t="s">
        <v>6686</v>
      </c>
      <c r="AI1853" t="s">
        <v>35211</v>
      </c>
      <c r="AJ1853" t="s">
        <v>35210</v>
      </c>
      <c r="AK1853" t="s">
        <v>35209</v>
      </c>
      <c r="AL1853">
        <v>2</v>
      </c>
      <c r="AM1853" s="5">
        <f t="shared" si="234"/>
        <v>0.2857142857142857</v>
      </c>
      <c r="AN1853" s="4">
        <f t="shared" si="231"/>
        <v>4.3273651755287499E-4</v>
      </c>
      <c r="AO1853" s="3"/>
      <c r="AP1853">
        <v>0</v>
      </c>
      <c r="AR1853" t="s">
        <v>62</v>
      </c>
      <c r="AT1853" s="2" t="s">
        <v>61</v>
      </c>
      <c r="AU1853" s="1">
        <f t="shared" si="235"/>
        <v>0.78471803423617748</v>
      </c>
      <c r="AV1853" s="1">
        <f t="shared" si="236"/>
        <v>0.57287678209878035</v>
      </c>
      <c r="AW1853" s="1">
        <f t="shared" si="237"/>
        <v>0.36103552996138322</v>
      </c>
    </row>
    <row r="1854" spans="1:49" x14ac:dyDescent="0.2">
      <c r="A1854">
        <v>1852</v>
      </c>
      <c r="B1854" t="s">
        <v>35208</v>
      </c>
      <c r="C1854" t="s">
        <v>35207</v>
      </c>
      <c r="F1854" t="s">
        <v>35206</v>
      </c>
      <c r="G1854" t="s">
        <v>18</v>
      </c>
      <c r="H1854" t="s">
        <v>17</v>
      </c>
      <c r="I1854" t="s">
        <v>35205</v>
      </c>
      <c r="J1854">
        <v>60072760</v>
      </c>
      <c r="K1854" t="s">
        <v>35204</v>
      </c>
      <c r="L1854" t="s">
        <v>35203</v>
      </c>
      <c r="M1854" t="s">
        <v>35202</v>
      </c>
      <c r="N1854">
        <v>1</v>
      </c>
      <c r="O1854" t="s">
        <v>35201</v>
      </c>
      <c r="P1854">
        <v>57023974200</v>
      </c>
      <c r="Q1854">
        <v>60072760</v>
      </c>
      <c r="R1854" s="7">
        <v>42005</v>
      </c>
      <c r="S1854" s="8">
        <f t="shared" si="232"/>
        <v>2015</v>
      </c>
      <c r="T1854" s="8">
        <v>2015</v>
      </c>
      <c r="U1854" s="8">
        <f t="shared" si="233"/>
        <v>7</v>
      </c>
      <c r="V1854" s="7">
        <v>2015</v>
      </c>
      <c r="W1854" t="s">
        <v>30949</v>
      </c>
      <c r="X1854" s="2">
        <v>0.253</v>
      </c>
      <c r="Y1854" s="6">
        <f t="shared" si="230"/>
        <v>6.75369050479165E-3</v>
      </c>
      <c r="AA1854">
        <v>20395086</v>
      </c>
      <c r="AB1854">
        <v>21100331506</v>
      </c>
      <c r="AC1854">
        <v>25332929</v>
      </c>
      <c r="AD1854" t="s">
        <v>7</v>
      </c>
      <c r="AE1854">
        <v>5</v>
      </c>
      <c r="AF1854">
        <v>5</v>
      </c>
      <c r="AH1854" t="s">
        <v>6391</v>
      </c>
      <c r="AI1854" t="s">
        <v>35200</v>
      </c>
      <c r="AJ1854" t="s">
        <v>35199</v>
      </c>
      <c r="AK1854" t="s">
        <v>35198</v>
      </c>
      <c r="AL1854">
        <v>3</v>
      </c>
      <c r="AM1854" s="5">
        <f t="shared" si="234"/>
        <v>0.42857142857142855</v>
      </c>
      <c r="AN1854" s="4">
        <f t="shared" si="231"/>
        <v>6.4910477632931242E-4</v>
      </c>
      <c r="AO1854" s="3"/>
      <c r="AP1854">
        <v>0</v>
      </c>
      <c r="AR1854" t="s">
        <v>62</v>
      </c>
      <c r="AT1854" s="2" t="s">
        <v>61</v>
      </c>
      <c r="AU1854" s="1">
        <f t="shared" si="235"/>
        <v>0.49223147862529487</v>
      </c>
      <c r="AV1854" s="1">
        <f t="shared" si="236"/>
        <v>0.37013976405604815</v>
      </c>
      <c r="AW1854" s="1">
        <f t="shared" si="237"/>
        <v>0.24804804948680134</v>
      </c>
    </row>
    <row r="1855" spans="1:49" x14ac:dyDescent="0.2">
      <c r="A1855">
        <v>1853</v>
      </c>
      <c r="B1855" t="s">
        <v>35197</v>
      </c>
      <c r="C1855" t="s">
        <v>35196</v>
      </c>
      <c r="F1855" t="s">
        <v>35195</v>
      </c>
      <c r="G1855" t="s">
        <v>18</v>
      </c>
      <c r="H1855" t="s">
        <v>17</v>
      </c>
      <c r="I1855" t="s">
        <v>35194</v>
      </c>
      <c r="J1855" t="s">
        <v>35193</v>
      </c>
      <c r="K1855" t="s">
        <v>35192</v>
      </c>
      <c r="L1855" t="s">
        <v>35191</v>
      </c>
      <c r="M1855" t="s">
        <v>9070</v>
      </c>
      <c r="N1855">
        <v>5</v>
      </c>
      <c r="O1855" t="s">
        <v>35190</v>
      </c>
      <c r="P1855" t="s">
        <v>35189</v>
      </c>
      <c r="Q1855" t="s">
        <v>35188</v>
      </c>
      <c r="R1855" s="7">
        <v>42005</v>
      </c>
      <c r="S1855" s="8">
        <f t="shared" si="232"/>
        <v>2015</v>
      </c>
      <c r="T1855" s="8">
        <v>2015</v>
      </c>
      <c r="U1855" s="8">
        <f t="shared" si="233"/>
        <v>7</v>
      </c>
      <c r="V1855" s="7">
        <v>42005</v>
      </c>
      <c r="W1855" t="s">
        <v>6054</v>
      </c>
      <c r="X1855" s="2">
        <v>0.32300000000000001</v>
      </c>
      <c r="Y1855" s="6">
        <f t="shared" si="230"/>
        <v>8.6223005258802502E-3</v>
      </c>
      <c r="AB1855">
        <v>9500154104</v>
      </c>
      <c r="AC1855">
        <v>19342608</v>
      </c>
      <c r="AD1855" t="s">
        <v>7</v>
      </c>
      <c r="AE1855">
        <v>9</v>
      </c>
      <c r="AF1855">
        <v>1</v>
      </c>
      <c r="AG1855">
        <v>93040</v>
      </c>
      <c r="AI1855" t="s">
        <v>35187</v>
      </c>
      <c r="AJ1855" t="s">
        <v>35186</v>
      </c>
      <c r="AK1855" t="s">
        <v>35185</v>
      </c>
      <c r="AL1855">
        <v>1</v>
      </c>
      <c r="AM1855" s="5">
        <f t="shared" si="234"/>
        <v>0.14285714285714285</v>
      </c>
      <c r="AN1855" s="4">
        <f t="shared" si="231"/>
        <v>2.1636825877643749E-4</v>
      </c>
      <c r="AO1855" s="3"/>
      <c r="AP1855">
        <v>1</v>
      </c>
      <c r="AR1855" t="s">
        <v>62</v>
      </c>
      <c r="AT1855" s="2">
        <v>1.494</v>
      </c>
      <c r="AU1855" s="1">
        <f t="shared" si="235"/>
        <v>0.61005208457491056</v>
      </c>
      <c r="AV1855" s="1">
        <f t="shared" si="236"/>
        <v>0.4419334392328344</v>
      </c>
      <c r="AW1855" s="1">
        <f t="shared" si="237"/>
        <v>0.27381479389075808</v>
      </c>
    </row>
    <row r="1856" spans="1:49" x14ac:dyDescent="0.2">
      <c r="A1856">
        <v>1854</v>
      </c>
      <c r="B1856" t="s">
        <v>35184</v>
      </c>
      <c r="C1856" t="s">
        <v>35183</v>
      </c>
      <c r="F1856" t="s">
        <v>35182</v>
      </c>
      <c r="G1856" t="s">
        <v>18</v>
      </c>
      <c r="H1856" t="s">
        <v>17</v>
      </c>
      <c r="I1856" t="s">
        <v>35181</v>
      </c>
      <c r="J1856" t="s">
        <v>35180</v>
      </c>
      <c r="K1856" t="s">
        <v>35179</v>
      </c>
      <c r="L1856" t="s">
        <v>35178</v>
      </c>
      <c r="M1856" t="s">
        <v>2563</v>
      </c>
      <c r="N1856">
        <v>4</v>
      </c>
      <c r="O1856" t="s">
        <v>35177</v>
      </c>
      <c r="P1856" t="s">
        <v>35176</v>
      </c>
      <c r="Q1856" t="s">
        <v>35175</v>
      </c>
      <c r="R1856" s="7">
        <v>42005</v>
      </c>
      <c r="S1856" s="8">
        <f t="shared" si="232"/>
        <v>2015</v>
      </c>
      <c r="T1856" s="8">
        <v>2015</v>
      </c>
      <c r="U1856" s="8">
        <f t="shared" si="233"/>
        <v>7</v>
      </c>
      <c r="V1856" s="7">
        <v>2015</v>
      </c>
      <c r="W1856" t="s">
        <v>6140</v>
      </c>
      <c r="X1856" s="2">
        <v>0.34100000000000003</v>
      </c>
      <c r="Y1856" s="6">
        <f t="shared" si="230"/>
        <v>9.1028002455887467E-3</v>
      </c>
      <c r="AA1856">
        <v>19378718</v>
      </c>
      <c r="AB1856">
        <v>19700186839</v>
      </c>
      <c r="AC1856">
        <v>15309681</v>
      </c>
      <c r="AD1856" t="s">
        <v>7</v>
      </c>
      <c r="AE1856">
        <v>60</v>
      </c>
      <c r="AH1856" t="s">
        <v>35174</v>
      </c>
      <c r="AI1856" t="s">
        <v>35173</v>
      </c>
      <c r="AK1856" t="s">
        <v>35172</v>
      </c>
      <c r="AL1856">
        <v>1</v>
      </c>
      <c r="AM1856" s="5">
        <f t="shared" si="234"/>
        <v>0.14285714285714285</v>
      </c>
      <c r="AN1856" s="4">
        <f t="shared" si="231"/>
        <v>2.1636825877643749E-4</v>
      </c>
      <c r="AO1856" s="3"/>
      <c r="AP1856">
        <v>1</v>
      </c>
      <c r="AR1856" t="s">
        <v>62</v>
      </c>
      <c r="AT1856" s="2" t="s">
        <v>61</v>
      </c>
      <c r="AU1856" s="1">
        <f t="shared" si="235"/>
        <v>0.64368706495450534</v>
      </c>
      <c r="AV1856" s="1">
        <f t="shared" si="236"/>
        <v>0.4659584252182592</v>
      </c>
      <c r="AW1856" s="1">
        <f t="shared" si="237"/>
        <v>0.28822978548201306</v>
      </c>
    </row>
    <row r="1857" spans="1:49" x14ac:dyDescent="0.2">
      <c r="A1857">
        <v>1855</v>
      </c>
      <c r="B1857" t="s">
        <v>35171</v>
      </c>
      <c r="C1857" t="s">
        <v>35170</v>
      </c>
      <c r="F1857" t="s">
        <v>35169</v>
      </c>
      <c r="G1857" t="s">
        <v>18</v>
      </c>
      <c r="H1857" t="s">
        <v>17</v>
      </c>
      <c r="I1857" t="s">
        <v>9261</v>
      </c>
      <c r="J1857">
        <v>60018038</v>
      </c>
      <c r="K1857" t="s">
        <v>35168</v>
      </c>
      <c r="L1857" t="s">
        <v>26182</v>
      </c>
      <c r="M1857" t="s">
        <v>102</v>
      </c>
      <c r="N1857">
        <v>5</v>
      </c>
      <c r="O1857" t="s">
        <v>35167</v>
      </c>
      <c r="P1857" t="s">
        <v>35166</v>
      </c>
      <c r="Q1857" t="s">
        <v>35165</v>
      </c>
      <c r="R1857" s="7">
        <v>42005</v>
      </c>
      <c r="S1857" s="8">
        <f t="shared" si="232"/>
        <v>2015</v>
      </c>
      <c r="T1857" s="8">
        <v>2015</v>
      </c>
      <c r="U1857" s="8">
        <f t="shared" si="233"/>
        <v>7</v>
      </c>
      <c r="V1857" s="7">
        <v>2015</v>
      </c>
      <c r="W1857" t="s">
        <v>35126</v>
      </c>
      <c r="X1857" s="2">
        <v>0.13200000000000001</v>
      </c>
      <c r="Y1857" s="6">
        <f t="shared" si="230"/>
        <v>3.5236646111956437E-3</v>
      </c>
      <c r="AA1857" t="s">
        <v>35125</v>
      </c>
      <c r="AB1857">
        <v>21100432792</v>
      </c>
      <c r="AD1857" t="s">
        <v>7</v>
      </c>
      <c r="AE1857">
        <v>13</v>
      </c>
      <c r="AF1857">
        <v>1</v>
      </c>
      <c r="AH1857" s="10">
        <v>44318</v>
      </c>
      <c r="AI1857" t="s">
        <v>35164</v>
      </c>
      <c r="AJ1857" t="s">
        <v>35163</v>
      </c>
      <c r="AK1857" t="s">
        <v>35162</v>
      </c>
      <c r="AL1857">
        <v>4</v>
      </c>
      <c r="AM1857" s="5">
        <f t="shared" si="234"/>
        <v>0.5714285714285714</v>
      </c>
      <c r="AN1857" s="4">
        <f t="shared" si="231"/>
        <v>8.6547303510574997E-4</v>
      </c>
      <c r="AO1857" s="3"/>
      <c r="AP1857">
        <v>0</v>
      </c>
      <c r="AR1857" t="s">
        <v>62</v>
      </c>
      <c r="AT1857" s="2" t="s">
        <v>61</v>
      </c>
      <c r="AU1857" s="1">
        <f t="shared" si="235"/>
        <v>0.27262071383686748</v>
      </c>
      <c r="AV1857" s="1">
        <f t="shared" si="236"/>
        <v>0.21945688231506968</v>
      </c>
      <c r="AW1857" s="1">
        <f t="shared" si="237"/>
        <v>0.16629305079327181</v>
      </c>
    </row>
    <row r="1858" spans="1:49" x14ac:dyDescent="0.2">
      <c r="A1858">
        <v>1856</v>
      </c>
      <c r="B1858" t="s">
        <v>35161</v>
      </c>
      <c r="C1858" t="s">
        <v>35160</v>
      </c>
      <c r="F1858" t="s">
        <v>35159</v>
      </c>
      <c r="G1858" t="s">
        <v>18</v>
      </c>
      <c r="H1858" t="s">
        <v>17</v>
      </c>
      <c r="I1858" t="s">
        <v>35158</v>
      </c>
      <c r="J1858">
        <v>60023813</v>
      </c>
      <c r="K1858" t="s">
        <v>20537</v>
      </c>
      <c r="L1858" t="s">
        <v>303</v>
      </c>
      <c r="M1858" t="s">
        <v>102</v>
      </c>
      <c r="N1858">
        <v>4</v>
      </c>
      <c r="O1858" t="s">
        <v>35157</v>
      </c>
      <c r="P1858" t="s">
        <v>35156</v>
      </c>
      <c r="Q1858" t="s">
        <v>35155</v>
      </c>
      <c r="R1858" s="7">
        <v>42005</v>
      </c>
      <c r="S1858" s="8">
        <f t="shared" si="232"/>
        <v>2015</v>
      </c>
      <c r="T1858" s="8">
        <v>2015</v>
      </c>
      <c r="U1858" s="8">
        <f t="shared" si="233"/>
        <v>7</v>
      </c>
      <c r="V1858" s="7">
        <v>2015</v>
      </c>
      <c r="W1858" t="s">
        <v>6140</v>
      </c>
      <c r="X1858" s="2">
        <v>0.34100000000000003</v>
      </c>
      <c r="Y1858" s="6">
        <f t="shared" si="230"/>
        <v>9.1028002455887467E-3</v>
      </c>
      <c r="AA1858">
        <v>19378718</v>
      </c>
      <c r="AB1858">
        <v>19700186839</v>
      </c>
      <c r="AC1858">
        <v>15309681</v>
      </c>
      <c r="AD1858" t="s">
        <v>7</v>
      </c>
      <c r="AE1858">
        <v>60</v>
      </c>
      <c r="AH1858" t="s">
        <v>35154</v>
      </c>
      <c r="AI1858" t="s">
        <v>35153</v>
      </c>
      <c r="AK1858" t="s">
        <v>35152</v>
      </c>
      <c r="AL1858">
        <v>9</v>
      </c>
      <c r="AM1858" s="5">
        <f t="shared" si="234"/>
        <v>1.2857142857142858</v>
      </c>
      <c r="AN1858" s="4">
        <f t="shared" si="231"/>
        <v>1.9473143289879377E-3</v>
      </c>
      <c r="AO1858" s="3"/>
      <c r="AP1858">
        <v>1</v>
      </c>
      <c r="AR1858">
        <v>61271062</v>
      </c>
      <c r="AT1858" s="2" t="s">
        <v>61</v>
      </c>
      <c r="AU1858" s="1">
        <f t="shared" si="235"/>
        <v>0.69561544706085032</v>
      </c>
      <c r="AV1858" s="1">
        <f t="shared" si="236"/>
        <v>0.55250572872883419</v>
      </c>
      <c r="AW1858" s="1">
        <f t="shared" si="237"/>
        <v>0.409396010396818</v>
      </c>
    </row>
    <row r="1859" spans="1:49" x14ac:dyDescent="0.2">
      <c r="A1859">
        <v>1857</v>
      </c>
      <c r="B1859" t="s">
        <v>35151</v>
      </c>
      <c r="C1859" t="s">
        <v>35150</v>
      </c>
      <c r="F1859" t="s">
        <v>35149</v>
      </c>
      <c r="G1859" t="s">
        <v>18</v>
      </c>
      <c r="H1859" t="s">
        <v>17</v>
      </c>
      <c r="I1859" t="s">
        <v>35148</v>
      </c>
      <c r="J1859">
        <v>60020895</v>
      </c>
      <c r="K1859" t="s">
        <v>35147</v>
      </c>
      <c r="L1859" t="s">
        <v>932</v>
      </c>
      <c r="M1859" t="s">
        <v>318</v>
      </c>
      <c r="N1859">
        <v>1</v>
      </c>
      <c r="O1859" t="s">
        <v>35146</v>
      </c>
      <c r="P1859">
        <v>56030876500</v>
      </c>
      <c r="Q1859">
        <v>60020895</v>
      </c>
      <c r="R1859" s="7">
        <v>42005</v>
      </c>
      <c r="S1859" s="8">
        <f t="shared" si="232"/>
        <v>2015</v>
      </c>
      <c r="T1859" s="8">
        <v>2015</v>
      </c>
      <c r="U1859" s="8">
        <f t="shared" si="233"/>
        <v>7</v>
      </c>
      <c r="V1859" s="7">
        <v>2015</v>
      </c>
      <c r="W1859" t="s">
        <v>10699</v>
      </c>
      <c r="X1859" s="2">
        <v>0.28100000000000003</v>
      </c>
      <c r="Y1859" s="6">
        <f t="shared" ref="Y1859:Y1922" si="238">(X1859-$Z$3)/($Z$2-$Z$3)</f>
        <v>7.5011345132270906E-3</v>
      </c>
      <c r="AA1859">
        <v>113891</v>
      </c>
      <c r="AB1859">
        <v>20699</v>
      </c>
      <c r="AD1859" t="s">
        <v>7</v>
      </c>
      <c r="AE1859">
        <v>109</v>
      </c>
      <c r="AF1859">
        <v>9</v>
      </c>
      <c r="AH1859" t="s">
        <v>35145</v>
      </c>
      <c r="AI1859" t="s">
        <v>35144</v>
      </c>
      <c r="AJ1859" t="s">
        <v>35143</v>
      </c>
      <c r="AK1859" t="s">
        <v>35142</v>
      </c>
      <c r="AL1859">
        <v>1</v>
      </c>
      <c r="AM1859" s="5">
        <f t="shared" si="234"/>
        <v>0.14285714285714285</v>
      </c>
      <c r="AN1859" s="4">
        <f t="shared" ref="AN1859:AN1922" si="239">(AM1859-$AO$3)/($AO$2-$AO$3)</f>
        <v>2.1636825877643749E-4</v>
      </c>
      <c r="AO1859" s="3"/>
      <c r="AP1859">
        <v>0</v>
      </c>
      <c r="AR1859" t="s">
        <v>62</v>
      </c>
      <c r="AT1859" s="2">
        <v>1.1020000000000001</v>
      </c>
      <c r="AU1859" s="1">
        <f t="shared" si="235"/>
        <v>0.53157046368918948</v>
      </c>
      <c r="AV1859" s="1">
        <f t="shared" si="236"/>
        <v>0.38587513860017641</v>
      </c>
      <c r="AW1859" s="1">
        <f t="shared" si="237"/>
        <v>0.2401798135111633</v>
      </c>
    </row>
    <row r="1860" spans="1:49" x14ac:dyDescent="0.2">
      <c r="A1860">
        <v>1858</v>
      </c>
      <c r="B1860" t="s">
        <v>35141</v>
      </c>
      <c r="C1860" t="s">
        <v>35140</v>
      </c>
      <c r="F1860" t="s">
        <v>35139</v>
      </c>
      <c r="G1860" t="s">
        <v>18</v>
      </c>
      <c r="H1860" t="s">
        <v>17</v>
      </c>
      <c r="I1860" t="s">
        <v>19216</v>
      </c>
      <c r="J1860" t="s">
        <v>19215</v>
      </c>
      <c r="K1860" t="s">
        <v>19214</v>
      </c>
      <c r="L1860" t="s">
        <v>19213</v>
      </c>
      <c r="M1860" t="s">
        <v>4949</v>
      </c>
      <c r="N1860">
        <v>3</v>
      </c>
      <c r="O1860" t="s">
        <v>19212</v>
      </c>
      <c r="P1860" t="s">
        <v>19211</v>
      </c>
      <c r="Q1860" t="s">
        <v>19210</v>
      </c>
      <c r="R1860" s="7">
        <v>42005</v>
      </c>
      <c r="S1860" s="8">
        <f t="shared" si="232"/>
        <v>2015</v>
      </c>
      <c r="T1860" s="8">
        <v>2015</v>
      </c>
      <c r="U1860" s="8">
        <f t="shared" si="233"/>
        <v>7</v>
      </c>
      <c r="V1860" s="7">
        <v>2015</v>
      </c>
      <c r="W1860" t="s">
        <v>30949</v>
      </c>
      <c r="X1860" s="2">
        <v>0.253</v>
      </c>
      <c r="Y1860" s="6">
        <f t="shared" si="238"/>
        <v>6.75369050479165E-3</v>
      </c>
      <c r="AA1860">
        <v>20395086</v>
      </c>
      <c r="AB1860">
        <v>21100331506</v>
      </c>
      <c r="AC1860">
        <v>25332929</v>
      </c>
      <c r="AD1860" t="s">
        <v>7</v>
      </c>
      <c r="AE1860">
        <v>5</v>
      </c>
      <c r="AF1860">
        <v>5</v>
      </c>
      <c r="AH1860" t="s">
        <v>35138</v>
      </c>
      <c r="AI1860" t="s">
        <v>35137</v>
      </c>
      <c r="AJ1860" t="s">
        <v>35136</v>
      </c>
      <c r="AK1860" t="s">
        <v>35135</v>
      </c>
      <c r="AL1860">
        <v>58</v>
      </c>
      <c r="AM1860" s="5">
        <f t="shared" si="234"/>
        <v>8.2857142857142865</v>
      </c>
      <c r="AN1860" s="4">
        <f t="shared" si="239"/>
        <v>1.2549359009033376E-2</v>
      </c>
      <c r="AO1860" s="3"/>
      <c r="AP1860">
        <v>0</v>
      </c>
      <c r="AR1860" t="s">
        <v>62</v>
      </c>
      <c r="AT1860" s="2" t="s">
        <v>61</v>
      </c>
      <c r="AU1860" s="1">
        <f t="shared" si="235"/>
        <v>0.84923910560641669</v>
      </c>
      <c r="AV1860" s="1">
        <f t="shared" si="236"/>
        <v>0.96515247569125129</v>
      </c>
      <c r="AW1860" s="1">
        <f t="shared" si="237"/>
        <v>1.0810658457760858</v>
      </c>
    </row>
    <row r="1861" spans="1:49" x14ac:dyDescent="0.2">
      <c r="A1861">
        <v>1859</v>
      </c>
      <c r="B1861" t="s">
        <v>35134</v>
      </c>
      <c r="C1861" t="s">
        <v>35133</v>
      </c>
      <c r="F1861" t="s">
        <v>35132</v>
      </c>
      <c r="G1861" t="s">
        <v>18</v>
      </c>
      <c r="H1861" t="s">
        <v>17</v>
      </c>
      <c r="I1861" t="s">
        <v>13942</v>
      </c>
      <c r="J1861">
        <v>60023065</v>
      </c>
      <c r="K1861" t="s">
        <v>35131</v>
      </c>
      <c r="L1861" t="s">
        <v>35130</v>
      </c>
      <c r="M1861" t="s">
        <v>613</v>
      </c>
      <c r="N1861">
        <v>2</v>
      </c>
      <c r="O1861" t="s">
        <v>35129</v>
      </c>
      <c r="P1861" t="s">
        <v>35128</v>
      </c>
      <c r="Q1861" t="s">
        <v>35127</v>
      </c>
      <c r="R1861" s="7">
        <v>42005</v>
      </c>
      <c r="S1861" s="8">
        <f t="shared" si="232"/>
        <v>2015</v>
      </c>
      <c r="T1861" s="8">
        <v>2015</v>
      </c>
      <c r="U1861" s="8">
        <f t="shared" si="233"/>
        <v>7</v>
      </c>
      <c r="V1861" s="7">
        <v>2015</v>
      </c>
      <c r="W1861" t="s">
        <v>35126</v>
      </c>
      <c r="X1861" s="2">
        <v>0.13200000000000001</v>
      </c>
      <c r="Y1861" s="6">
        <f t="shared" si="238"/>
        <v>3.5236646111956437E-3</v>
      </c>
      <c r="AA1861" t="s">
        <v>35125</v>
      </c>
      <c r="AB1861">
        <v>21100432792</v>
      </c>
      <c r="AD1861" t="s">
        <v>7</v>
      </c>
      <c r="AE1861">
        <v>13</v>
      </c>
      <c r="AF1861">
        <v>2</v>
      </c>
      <c r="AH1861" t="s">
        <v>35124</v>
      </c>
      <c r="AI1861" t="s">
        <v>35123</v>
      </c>
      <c r="AJ1861" t="s">
        <v>35122</v>
      </c>
      <c r="AK1861" t="s">
        <v>35121</v>
      </c>
      <c r="AL1861">
        <v>3</v>
      </c>
      <c r="AM1861" s="5">
        <f t="shared" si="234"/>
        <v>0.42857142857142855</v>
      </c>
      <c r="AN1861" s="4">
        <f t="shared" si="239"/>
        <v>6.4910477632931242E-4</v>
      </c>
      <c r="AO1861" s="3"/>
      <c r="AP1861">
        <v>0</v>
      </c>
      <c r="AR1861" t="s">
        <v>62</v>
      </c>
      <c r="AT1861" s="2" t="s">
        <v>61</v>
      </c>
      <c r="AU1861" s="1">
        <f t="shared" si="235"/>
        <v>0.26612966607357441</v>
      </c>
      <c r="AV1861" s="1">
        <f t="shared" si="236"/>
        <v>0.2086384693762478</v>
      </c>
      <c r="AW1861" s="1">
        <f t="shared" si="237"/>
        <v>0.15114727267892117</v>
      </c>
    </row>
    <row r="1862" spans="1:49" x14ac:dyDescent="0.2">
      <c r="A1862">
        <v>1860</v>
      </c>
      <c r="B1862" t="s">
        <v>35120</v>
      </c>
      <c r="C1862" t="s">
        <v>35119</v>
      </c>
      <c r="D1862" t="s">
        <v>35118</v>
      </c>
      <c r="F1862" t="s">
        <v>35117</v>
      </c>
      <c r="G1862" t="s">
        <v>18</v>
      </c>
      <c r="H1862" t="s">
        <v>17</v>
      </c>
      <c r="I1862" t="s">
        <v>35116</v>
      </c>
      <c r="J1862" t="s">
        <v>35115</v>
      </c>
      <c r="K1862" t="s">
        <v>35114</v>
      </c>
      <c r="L1862" t="s">
        <v>35113</v>
      </c>
      <c r="M1862" t="s">
        <v>16880</v>
      </c>
      <c r="N1862">
        <v>3</v>
      </c>
      <c r="O1862" t="s">
        <v>35112</v>
      </c>
      <c r="P1862" t="s">
        <v>35111</v>
      </c>
      <c r="Q1862" t="s">
        <v>35110</v>
      </c>
      <c r="R1862" s="7">
        <v>42005</v>
      </c>
      <c r="S1862" s="8">
        <f t="shared" si="232"/>
        <v>2015</v>
      </c>
      <c r="T1862" s="8">
        <v>2015</v>
      </c>
      <c r="U1862" s="8">
        <f t="shared" si="233"/>
        <v>7</v>
      </c>
      <c r="V1862" s="7">
        <v>2015</v>
      </c>
      <c r="W1862" t="s">
        <v>13725</v>
      </c>
      <c r="X1862" s="2">
        <v>0.54700000000000004</v>
      </c>
      <c r="Y1862" s="6">
        <f t="shared" si="238"/>
        <v>1.4601852593363766E-2</v>
      </c>
      <c r="AA1862">
        <v>14348411</v>
      </c>
      <c r="AB1862">
        <v>17683</v>
      </c>
      <c r="AC1862">
        <v>16180399</v>
      </c>
      <c r="AD1862" t="s">
        <v>7</v>
      </c>
      <c r="AE1862">
        <v>69</v>
      </c>
      <c r="AF1862">
        <v>12</v>
      </c>
      <c r="AH1862" t="s">
        <v>35109</v>
      </c>
      <c r="AI1862" t="s">
        <v>35108</v>
      </c>
      <c r="AJ1862" t="s">
        <v>35107</v>
      </c>
      <c r="AK1862" t="s">
        <v>35106</v>
      </c>
      <c r="AL1862">
        <v>9</v>
      </c>
      <c r="AM1862" s="5">
        <f t="shared" si="234"/>
        <v>1.2857142857142858</v>
      </c>
      <c r="AN1862" s="4">
        <f t="shared" si="239"/>
        <v>1.9473143289879377E-3</v>
      </c>
      <c r="AO1862" s="3"/>
      <c r="AP1862">
        <v>0</v>
      </c>
      <c r="AR1862" t="s">
        <v>62</v>
      </c>
      <c r="AT1862" s="2" t="s">
        <v>61</v>
      </c>
      <c r="AU1862" s="1">
        <f t="shared" si="235"/>
        <v>1.0805491114051018</v>
      </c>
      <c r="AV1862" s="1">
        <f t="shared" si="236"/>
        <v>0.82745834611758518</v>
      </c>
      <c r="AW1862" s="1">
        <f t="shared" si="237"/>
        <v>0.57436758083006856</v>
      </c>
    </row>
    <row r="1863" spans="1:49" x14ac:dyDescent="0.2">
      <c r="A1863">
        <v>1861</v>
      </c>
      <c r="B1863" t="s">
        <v>35105</v>
      </c>
      <c r="C1863" t="s">
        <v>35104</v>
      </c>
      <c r="D1863" t="s">
        <v>35103</v>
      </c>
      <c r="F1863" t="s">
        <v>35102</v>
      </c>
      <c r="G1863" t="s">
        <v>18</v>
      </c>
      <c r="H1863" t="s">
        <v>17</v>
      </c>
      <c r="I1863" t="s">
        <v>35101</v>
      </c>
      <c r="J1863" t="s">
        <v>35100</v>
      </c>
      <c r="K1863" t="s">
        <v>35099</v>
      </c>
      <c r="L1863" t="s">
        <v>35098</v>
      </c>
      <c r="M1863" t="s">
        <v>35097</v>
      </c>
      <c r="N1863">
        <v>4</v>
      </c>
      <c r="O1863" t="s">
        <v>35096</v>
      </c>
      <c r="P1863" t="s">
        <v>35095</v>
      </c>
      <c r="Q1863" t="s">
        <v>35094</v>
      </c>
      <c r="R1863" s="7">
        <v>42005</v>
      </c>
      <c r="S1863" s="8">
        <f t="shared" si="232"/>
        <v>2015</v>
      </c>
      <c r="T1863" s="8">
        <v>2015</v>
      </c>
      <c r="U1863" s="8">
        <f t="shared" si="233"/>
        <v>7</v>
      </c>
      <c r="V1863" s="7">
        <v>2015</v>
      </c>
      <c r="W1863" t="s">
        <v>13725</v>
      </c>
      <c r="X1863" s="2">
        <v>0.54700000000000004</v>
      </c>
      <c r="Y1863" s="6">
        <f t="shared" si="238"/>
        <v>1.4601852593363766E-2</v>
      </c>
      <c r="AA1863">
        <v>14348411</v>
      </c>
      <c r="AB1863">
        <v>17683</v>
      </c>
      <c r="AC1863">
        <v>16180399</v>
      </c>
      <c r="AD1863" t="s">
        <v>7</v>
      </c>
      <c r="AE1863">
        <v>69</v>
      </c>
      <c r="AF1863">
        <v>12</v>
      </c>
      <c r="AH1863" t="s">
        <v>29751</v>
      </c>
      <c r="AI1863" t="s">
        <v>35093</v>
      </c>
      <c r="AJ1863" t="s">
        <v>35092</v>
      </c>
      <c r="AK1863" t="s">
        <v>35091</v>
      </c>
      <c r="AL1863">
        <v>6</v>
      </c>
      <c r="AM1863" s="5">
        <f t="shared" si="234"/>
        <v>0.8571428571428571</v>
      </c>
      <c r="AN1863" s="4">
        <f t="shared" si="239"/>
        <v>1.2982095526586248E-3</v>
      </c>
      <c r="AO1863" s="3"/>
      <c r="AP1863">
        <v>0</v>
      </c>
      <c r="AQ1863" t="s">
        <v>35090</v>
      </c>
      <c r="AR1863" t="s">
        <v>35089</v>
      </c>
      <c r="AS1863" t="s">
        <v>35088</v>
      </c>
      <c r="AT1863" s="2" t="s">
        <v>61</v>
      </c>
      <c r="AU1863" s="1">
        <f t="shared" si="235"/>
        <v>1.0610759681152224</v>
      </c>
      <c r="AV1863" s="1">
        <f t="shared" si="236"/>
        <v>0.79500310730111956</v>
      </c>
      <c r="AW1863" s="1">
        <f t="shared" si="237"/>
        <v>0.5289302464870167</v>
      </c>
    </row>
    <row r="1864" spans="1:49" x14ac:dyDescent="0.2">
      <c r="A1864">
        <v>1862</v>
      </c>
      <c r="B1864" t="s">
        <v>35087</v>
      </c>
      <c r="C1864" t="s">
        <v>35086</v>
      </c>
      <c r="F1864" t="s">
        <v>35085</v>
      </c>
      <c r="G1864" t="s">
        <v>18</v>
      </c>
      <c r="H1864" t="s">
        <v>17</v>
      </c>
      <c r="I1864" t="s">
        <v>90</v>
      </c>
      <c r="J1864" t="s">
        <v>35084</v>
      </c>
      <c r="K1864" t="s">
        <v>35083</v>
      </c>
      <c r="L1864" t="s">
        <v>35082</v>
      </c>
      <c r="M1864" t="s">
        <v>35081</v>
      </c>
      <c r="N1864">
        <v>8</v>
      </c>
      <c r="O1864" t="s">
        <v>35080</v>
      </c>
      <c r="P1864" t="s">
        <v>35079</v>
      </c>
      <c r="Q1864" t="s">
        <v>35078</v>
      </c>
      <c r="R1864" s="7">
        <v>42005</v>
      </c>
      <c r="S1864" s="8">
        <f t="shared" si="232"/>
        <v>2015</v>
      </c>
      <c r="T1864" s="8">
        <v>2015</v>
      </c>
      <c r="U1864" s="8">
        <f t="shared" si="233"/>
        <v>7</v>
      </c>
      <c r="V1864" s="7">
        <v>2015</v>
      </c>
      <c r="W1864" t="s">
        <v>35077</v>
      </c>
      <c r="X1864" s="2">
        <v>0.217</v>
      </c>
      <c r="Y1864" s="6">
        <f t="shared" si="238"/>
        <v>5.7926910653746562E-3</v>
      </c>
      <c r="AA1864">
        <v>3544664</v>
      </c>
      <c r="AB1864">
        <v>12300154711</v>
      </c>
      <c r="AD1864" t="s">
        <v>7</v>
      </c>
      <c r="AE1864">
        <v>67</v>
      </c>
      <c r="AF1864">
        <v>4</v>
      </c>
      <c r="AH1864" t="s">
        <v>35076</v>
      </c>
      <c r="AI1864" t="s">
        <v>35075</v>
      </c>
      <c r="AJ1864" t="s">
        <v>35074</v>
      </c>
      <c r="AK1864" t="s">
        <v>35073</v>
      </c>
      <c r="AL1864">
        <v>1</v>
      </c>
      <c r="AM1864" s="5">
        <f t="shared" si="234"/>
        <v>0.14285714285714285</v>
      </c>
      <c r="AN1864" s="4">
        <f t="shared" si="239"/>
        <v>2.1636825877643749E-4</v>
      </c>
      <c r="AO1864" s="3"/>
      <c r="AP1864">
        <v>1</v>
      </c>
      <c r="AR1864" t="s">
        <v>62</v>
      </c>
      <c r="AT1864" s="2">
        <v>0.95599999999999996</v>
      </c>
      <c r="AU1864" s="1">
        <f t="shared" si="235"/>
        <v>0.41197942233951901</v>
      </c>
      <c r="AV1864" s="1">
        <f t="shared" si="236"/>
        <v>0.30045296620755468</v>
      </c>
      <c r="AW1864" s="1">
        <f t="shared" si="237"/>
        <v>0.1889265100755903</v>
      </c>
    </row>
    <row r="1865" spans="1:49" x14ac:dyDescent="0.2">
      <c r="A1865">
        <v>1863</v>
      </c>
      <c r="B1865" t="s">
        <v>35072</v>
      </c>
      <c r="C1865" t="s">
        <v>35071</v>
      </c>
      <c r="D1865" t="s">
        <v>35070</v>
      </c>
      <c r="F1865" t="s">
        <v>35069</v>
      </c>
      <c r="G1865" t="s">
        <v>18</v>
      </c>
      <c r="H1865" t="s">
        <v>17</v>
      </c>
      <c r="I1865" t="s">
        <v>35068</v>
      </c>
      <c r="J1865">
        <v>60068756</v>
      </c>
      <c r="K1865" t="s">
        <v>21707</v>
      </c>
      <c r="L1865" t="s">
        <v>21706</v>
      </c>
      <c r="M1865" t="s">
        <v>21705</v>
      </c>
      <c r="N1865">
        <v>3</v>
      </c>
      <c r="O1865" t="s">
        <v>35067</v>
      </c>
      <c r="P1865" t="s">
        <v>35066</v>
      </c>
      <c r="Q1865" t="s">
        <v>35065</v>
      </c>
      <c r="R1865" s="7">
        <v>42005</v>
      </c>
      <c r="S1865" s="8">
        <f t="shared" si="232"/>
        <v>2015</v>
      </c>
      <c r="T1865" s="8">
        <v>2015</v>
      </c>
      <c r="U1865" s="8">
        <f t="shared" si="233"/>
        <v>7</v>
      </c>
      <c r="V1865" s="7">
        <v>2015</v>
      </c>
      <c r="W1865" t="s">
        <v>13725</v>
      </c>
      <c r="X1865" s="2">
        <v>0.54700000000000004</v>
      </c>
      <c r="Y1865" s="6">
        <f t="shared" si="238"/>
        <v>1.4601852593363766E-2</v>
      </c>
      <c r="AA1865">
        <v>14348411</v>
      </c>
      <c r="AB1865">
        <v>17683</v>
      </c>
      <c r="AC1865">
        <v>16180399</v>
      </c>
      <c r="AD1865" t="s">
        <v>7</v>
      </c>
      <c r="AE1865">
        <v>69</v>
      </c>
      <c r="AF1865">
        <v>12</v>
      </c>
      <c r="AH1865" t="s">
        <v>35064</v>
      </c>
      <c r="AI1865" t="s">
        <v>35063</v>
      </c>
      <c r="AJ1865" t="s">
        <v>35062</v>
      </c>
      <c r="AK1865" t="s">
        <v>35061</v>
      </c>
      <c r="AL1865">
        <v>7</v>
      </c>
      <c r="AM1865" s="5">
        <f t="shared" si="234"/>
        <v>1</v>
      </c>
      <c r="AN1865" s="4">
        <f t="shared" si="239"/>
        <v>1.5145778114350624E-3</v>
      </c>
      <c r="AO1865" s="3"/>
      <c r="AP1865">
        <v>0</v>
      </c>
      <c r="AR1865" t="s">
        <v>62</v>
      </c>
      <c r="AT1865" s="2" t="s">
        <v>61</v>
      </c>
      <c r="AU1865" s="1">
        <f t="shared" si="235"/>
        <v>1.0675670158785155</v>
      </c>
      <c r="AV1865" s="1">
        <f t="shared" si="236"/>
        <v>0.80582152023994136</v>
      </c>
      <c r="AW1865" s="1">
        <f t="shared" si="237"/>
        <v>0.54407602460136728</v>
      </c>
    </row>
    <row r="1866" spans="1:49" x14ac:dyDescent="0.2">
      <c r="A1866">
        <v>1864</v>
      </c>
      <c r="B1866" t="s">
        <v>35060</v>
      </c>
      <c r="C1866" t="s">
        <v>35059</v>
      </c>
      <c r="F1866" t="s">
        <v>35058</v>
      </c>
      <c r="G1866" t="s">
        <v>18</v>
      </c>
      <c r="H1866" t="s">
        <v>17</v>
      </c>
      <c r="I1866" t="s">
        <v>35057</v>
      </c>
      <c r="J1866" t="s">
        <v>35056</v>
      </c>
      <c r="K1866" t="s">
        <v>35055</v>
      </c>
      <c r="L1866" t="s">
        <v>35054</v>
      </c>
      <c r="M1866" t="s">
        <v>1445</v>
      </c>
      <c r="N1866">
        <v>3</v>
      </c>
      <c r="O1866" t="s">
        <v>35053</v>
      </c>
      <c r="P1866" t="s">
        <v>35052</v>
      </c>
      <c r="Q1866" t="s">
        <v>35051</v>
      </c>
      <c r="R1866" s="7">
        <v>42005</v>
      </c>
      <c r="S1866" s="8">
        <f t="shared" si="232"/>
        <v>2015</v>
      </c>
      <c r="T1866" s="8">
        <v>2015</v>
      </c>
      <c r="U1866" s="8">
        <f t="shared" si="233"/>
        <v>7</v>
      </c>
      <c r="V1866" s="7">
        <v>2015</v>
      </c>
      <c r="W1866" t="s">
        <v>35050</v>
      </c>
      <c r="X1866" s="2">
        <v>1.706</v>
      </c>
      <c r="Y1866" s="6">
        <f t="shared" si="238"/>
        <v>4.554069565681642E-2</v>
      </c>
      <c r="AA1866">
        <v>223670</v>
      </c>
      <c r="AB1866">
        <v>27788</v>
      </c>
      <c r="AC1866">
        <v>15200485</v>
      </c>
      <c r="AD1866" t="s">
        <v>7</v>
      </c>
      <c r="AE1866">
        <v>45</v>
      </c>
      <c r="AF1866">
        <v>11</v>
      </c>
      <c r="AH1866" t="s">
        <v>35049</v>
      </c>
      <c r="AI1866" t="s">
        <v>35048</v>
      </c>
      <c r="AJ1866" t="s">
        <v>35047</v>
      </c>
      <c r="AK1866" t="s">
        <v>35046</v>
      </c>
      <c r="AL1866">
        <v>26</v>
      </c>
      <c r="AM1866" s="5">
        <f t="shared" si="234"/>
        <v>3.7142857142857144</v>
      </c>
      <c r="AN1866" s="4">
        <f t="shared" si="239"/>
        <v>5.6255747281873754E-3</v>
      </c>
      <c r="AO1866" s="3"/>
      <c r="AP1866">
        <v>0</v>
      </c>
      <c r="AQ1866" t="s">
        <v>2</v>
      </c>
      <c r="AR1866">
        <v>1434352</v>
      </c>
      <c r="AS1866" t="s">
        <v>0</v>
      </c>
      <c r="AT1866" s="2">
        <v>3.3730000000000002</v>
      </c>
      <c r="AU1866" s="1">
        <f t="shared" si="235"/>
        <v>3.3566159378227702</v>
      </c>
      <c r="AV1866" s="1">
        <f t="shared" si="236"/>
        <v>2.5583135192501896</v>
      </c>
      <c r="AW1866" s="1">
        <f t="shared" si="237"/>
        <v>1.7600111006776089</v>
      </c>
    </row>
    <row r="1867" spans="1:49" x14ac:dyDescent="0.2">
      <c r="A1867">
        <v>1865</v>
      </c>
      <c r="B1867" t="s">
        <v>35045</v>
      </c>
      <c r="C1867" t="s">
        <v>35044</v>
      </c>
      <c r="F1867" t="s">
        <v>35043</v>
      </c>
      <c r="G1867" t="s">
        <v>18</v>
      </c>
      <c r="H1867" t="s">
        <v>17</v>
      </c>
      <c r="I1867" t="s">
        <v>35042</v>
      </c>
      <c r="J1867" t="s">
        <v>35041</v>
      </c>
      <c r="K1867" t="s">
        <v>35040</v>
      </c>
      <c r="L1867" t="s">
        <v>35039</v>
      </c>
      <c r="M1867" t="s">
        <v>35038</v>
      </c>
      <c r="N1867">
        <v>3</v>
      </c>
      <c r="O1867" t="s">
        <v>35037</v>
      </c>
      <c r="P1867" t="s">
        <v>35036</v>
      </c>
      <c r="Q1867" t="s">
        <v>35035</v>
      </c>
      <c r="R1867" s="7">
        <v>42005</v>
      </c>
      <c r="S1867" s="8">
        <f t="shared" si="232"/>
        <v>2015</v>
      </c>
      <c r="T1867" s="8">
        <v>2015</v>
      </c>
      <c r="U1867" s="8">
        <f t="shared" si="233"/>
        <v>7</v>
      </c>
      <c r="V1867" s="7">
        <v>2015</v>
      </c>
      <c r="W1867" t="s">
        <v>6140</v>
      </c>
      <c r="X1867" s="2">
        <v>0.34100000000000003</v>
      </c>
      <c r="Y1867" s="6">
        <f t="shared" si="238"/>
        <v>9.1028002455887467E-3</v>
      </c>
      <c r="AA1867">
        <v>19378718</v>
      </c>
      <c r="AB1867">
        <v>19700186839</v>
      </c>
      <c r="AC1867">
        <v>15309681</v>
      </c>
      <c r="AD1867" t="s">
        <v>7</v>
      </c>
      <c r="AE1867">
        <v>60</v>
      </c>
      <c r="AH1867" t="s">
        <v>35034</v>
      </c>
      <c r="AI1867" t="s">
        <v>35033</v>
      </c>
      <c r="AK1867" t="s">
        <v>35032</v>
      </c>
      <c r="AL1867">
        <v>20</v>
      </c>
      <c r="AM1867" s="5">
        <f t="shared" si="234"/>
        <v>2.8571428571428572</v>
      </c>
      <c r="AN1867" s="4">
        <f t="shared" si="239"/>
        <v>4.3273651755287501E-3</v>
      </c>
      <c r="AO1867" s="3"/>
      <c r="AP1867">
        <v>1</v>
      </c>
      <c r="AR1867" t="s">
        <v>62</v>
      </c>
      <c r="AT1867" s="2" t="s">
        <v>61</v>
      </c>
      <c r="AU1867" s="1">
        <f t="shared" si="235"/>
        <v>0.76701697245707467</v>
      </c>
      <c r="AV1867" s="1">
        <f t="shared" si="236"/>
        <v>0.67150827105587485</v>
      </c>
      <c r="AW1867" s="1">
        <f t="shared" si="237"/>
        <v>0.57599956965467491</v>
      </c>
    </row>
    <row r="1868" spans="1:49" x14ac:dyDescent="0.2">
      <c r="A1868">
        <v>1866</v>
      </c>
      <c r="B1868" t="s">
        <v>35031</v>
      </c>
      <c r="C1868" t="s">
        <v>35030</v>
      </c>
      <c r="F1868" t="s">
        <v>35029</v>
      </c>
      <c r="G1868" t="s">
        <v>18</v>
      </c>
      <c r="H1868" t="s">
        <v>17</v>
      </c>
      <c r="I1868" t="s">
        <v>35028</v>
      </c>
      <c r="J1868">
        <v>60005809</v>
      </c>
      <c r="K1868" t="s">
        <v>35027</v>
      </c>
      <c r="L1868" t="s">
        <v>35026</v>
      </c>
      <c r="M1868" t="s">
        <v>2508</v>
      </c>
      <c r="N1868">
        <v>5</v>
      </c>
      <c r="O1868" t="s">
        <v>35025</v>
      </c>
      <c r="P1868" t="s">
        <v>35024</v>
      </c>
      <c r="Q1868" t="s">
        <v>35023</v>
      </c>
      <c r="R1868" s="7">
        <v>42005</v>
      </c>
      <c r="S1868" s="8">
        <f t="shared" si="232"/>
        <v>2015</v>
      </c>
      <c r="T1868" s="8">
        <v>2015</v>
      </c>
      <c r="U1868" s="8">
        <f t="shared" si="233"/>
        <v>7</v>
      </c>
      <c r="V1868" s="7">
        <v>2015</v>
      </c>
      <c r="W1868" t="s">
        <v>14378</v>
      </c>
      <c r="X1868" s="2">
        <v>0.22500000000000001</v>
      </c>
      <c r="Y1868" s="6">
        <f t="shared" si="238"/>
        <v>6.0062464963562111E-3</v>
      </c>
      <c r="AA1868">
        <v>12102512</v>
      </c>
      <c r="AB1868">
        <v>17500155108</v>
      </c>
      <c r="AD1868" t="s">
        <v>7</v>
      </c>
      <c r="AE1868">
        <v>24</v>
      </c>
      <c r="AF1868">
        <v>4</v>
      </c>
      <c r="AH1868" t="s">
        <v>35022</v>
      </c>
      <c r="AI1868" t="s">
        <v>35021</v>
      </c>
      <c r="AJ1868" t="s">
        <v>35020</v>
      </c>
      <c r="AK1868" t="s">
        <v>35019</v>
      </c>
      <c r="AL1868">
        <v>6</v>
      </c>
      <c r="AM1868" s="5">
        <f t="shared" si="234"/>
        <v>0.8571428571428571</v>
      </c>
      <c r="AN1868" s="4">
        <f t="shared" si="239"/>
        <v>1.2982095526586248E-3</v>
      </c>
      <c r="AO1868" s="3"/>
      <c r="AP1868">
        <v>1</v>
      </c>
      <c r="AR1868" t="s">
        <v>62</v>
      </c>
      <c r="AT1868" s="2">
        <v>0.95099999999999996</v>
      </c>
      <c r="AU1868" s="1">
        <f t="shared" si="235"/>
        <v>0.4593835413246935</v>
      </c>
      <c r="AV1868" s="1">
        <f t="shared" si="236"/>
        <v>0.36522280245074185</v>
      </c>
      <c r="AW1868" s="1">
        <f t="shared" si="237"/>
        <v>0.27106206357679008</v>
      </c>
    </row>
    <row r="1869" spans="1:49" x14ac:dyDescent="0.2">
      <c r="A1869">
        <v>1867</v>
      </c>
      <c r="B1869" t="s">
        <v>35018</v>
      </c>
      <c r="C1869" t="s">
        <v>35017</v>
      </c>
      <c r="F1869" t="s">
        <v>35016</v>
      </c>
      <c r="G1869" t="s">
        <v>18</v>
      </c>
      <c r="H1869" t="s">
        <v>17</v>
      </c>
      <c r="I1869" t="s">
        <v>12509</v>
      </c>
      <c r="J1869" t="s">
        <v>12504</v>
      </c>
      <c r="K1869" t="s">
        <v>12508</v>
      </c>
      <c r="L1869" t="s">
        <v>12507</v>
      </c>
      <c r="M1869" t="s">
        <v>627</v>
      </c>
      <c r="N1869">
        <v>2</v>
      </c>
      <c r="O1869" t="s">
        <v>12506</v>
      </c>
      <c r="P1869" t="s">
        <v>12505</v>
      </c>
      <c r="Q1869" t="s">
        <v>12504</v>
      </c>
      <c r="R1869" s="7">
        <v>42005</v>
      </c>
      <c r="S1869" s="8">
        <f t="shared" si="232"/>
        <v>2015</v>
      </c>
      <c r="T1869" s="8">
        <v>2015</v>
      </c>
      <c r="U1869" s="8">
        <f t="shared" si="233"/>
        <v>7</v>
      </c>
      <c r="V1869" s="7">
        <v>2015</v>
      </c>
      <c r="W1869" t="s">
        <v>33134</v>
      </c>
      <c r="X1869" s="2">
        <v>0.19</v>
      </c>
      <c r="Y1869" s="6">
        <f t="shared" si="238"/>
        <v>5.0719414858119115E-3</v>
      </c>
      <c r="AB1869">
        <v>21100198201</v>
      </c>
      <c r="AC1869">
        <v>17912377</v>
      </c>
      <c r="AD1869" t="s">
        <v>7</v>
      </c>
      <c r="AE1869">
        <v>8</v>
      </c>
      <c r="AF1869">
        <v>4</v>
      </c>
      <c r="AH1869" t="s">
        <v>35015</v>
      </c>
      <c r="AI1869" t="s">
        <v>35014</v>
      </c>
      <c r="AJ1869" t="s">
        <v>35013</v>
      </c>
      <c r="AK1869" t="s">
        <v>35012</v>
      </c>
      <c r="AL1869">
        <v>4</v>
      </c>
      <c r="AM1869" s="5">
        <f t="shared" si="234"/>
        <v>0.5714285714285714</v>
      </c>
      <c r="AN1869" s="4">
        <f t="shared" si="239"/>
        <v>8.6547303510574997E-4</v>
      </c>
      <c r="AO1869" s="3"/>
      <c r="AP1869">
        <v>1</v>
      </c>
      <c r="AR1869" t="s">
        <v>62</v>
      </c>
      <c r="AT1869" s="2" t="s">
        <v>61</v>
      </c>
      <c r="AU1869" s="1">
        <f t="shared" si="235"/>
        <v>0.38100009506000626</v>
      </c>
      <c r="AV1869" s="1">
        <f t="shared" si="236"/>
        <v>0.2968707260458831</v>
      </c>
      <c r="AW1869" s="1">
        <f t="shared" si="237"/>
        <v>0.21274135703175986</v>
      </c>
    </row>
    <row r="1870" spans="1:49" x14ac:dyDescent="0.2">
      <c r="A1870">
        <v>1868</v>
      </c>
      <c r="B1870" t="s">
        <v>35011</v>
      </c>
      <c r="C1870" t="s">
        <v>35010</v>
      </c>
      <c r="F1870" t="s">
        <v>35009</v>
      </c>
      <c r="G1870" t="s">
        <v>18</v>
      </c>
      <c r="H1870" t="s">
        <v>17</v>
      </c>
      <c r="I1870" t="s">
        <v>35008</v>
      </c>
      <c r="J1870" t="s">
        <v>35007</v>
      </c>
      <c r="K1870" t="s">
        <v>35006</v>
      </c>
      <c r="L1870" t="s">
        <v>35005</v>
      </c>
      <c r="M1870" t="s">
        <v>30138</v>
      </c>
      <c r="N1870">
        <v>3</v>
      </c>
      <c r="O1870" t="s">
        <v>35004</v>
      </c>
      <c r="P1870" t="s">
        <v>35003</v>
      </c>
      <c r="Q1870" t="s">
        <v>35002</v>
      </c>
      <c r="R1870" s="7">
        <v>42005</v>
      </c>
      <c r="S1870" s="8">
        <f t="shared" si="232"/>
        <v>2015</v>
      </c>
      <c r="T1870" s="8">
        <v>2015</v>
      </c>
      <c r="U1870" s="8">
        <f t="shared" si="233"/>
        <v>7</v>
      </c>
      <c r="V1870" s="7">
        <v>2015</v>
      </c>
      <c r="W1870" t="s">
        <v>14378</v>
      </c>
      <c r="X1870" s="2">
        <v>0.22500000000000001</v>
      </c>
      <c r="Y1870" s="6">
        <f t="shared" si="238"/>
        <v>6.0062464963562111E-3</v>
      </c>
      <c r="AA1870">
        <v>12102512</v>
      </c>
      <c r="AB1870">
        <v>17500155108</v>
      </c>
      <c r="AD1870" t="s">
        <v>7</v>
      </c>
      <c r="AE1870">
        <v>24</v>
      </c>
      <c r="AF1870">
        <v>4</v>
      </c>
      <c r="AH1870" t="s">
        <v>35001</v>
      </c>
      <c r="AI1870" t="s">
        <v>35000</v>
      </c>
      <c r="AJ1870" t="s">
        <v>34999</v>
      </c>
      <c r="AK1870" t="s">
        <v>34998</v>
      </c>
      <c r="AL1870">
        <v>2</v>
      </c>
      <c r="AM1870" s="5">
        <f t="shared" si="234"/>
        <v>0.2857142857142857</v>
      </c>
      <c r="AN1870" s="4">
        <f t="shared" si="239"/>
        <v>4.3273651755287499E-4</v>
      </c>
      <c r="AO1870" s="3"/>
      <c r="AP1870">
        <v>1</v>
      </c>
      <c r="AR1870" t="s">
        <v>62</v>
      </c>
      <c r="AT1870" s="2">
        <v>0.95099999999999996</v>
      </c>
      <c r="AU1870" s="1">
        <f t="shared" si="235"/>
        <v>0.43341935027152101</v>
      </c>
      <c r="AV1870" s="1">
        <f t="shared" si="236"/>
        <v>0.32194915069545432</v>
      </c>
      <c r="AW1870" s="1">
        <f t="shared" si="237"/>
        <v>0.21047895111938755</v>
      </c>
    </row>
    <row r="1871" spans="1:49" x14ac:dyDescent="0.2">
      <c r="A1871">
        <v>1869</v>
      </c>
      <c r="B1871" t="s">
        <v>34997</v>
      </c>
      <c r="C1871" t="s">
        <v>34996</v>
      </c>
      <c r="F1871" t="s">
        <v>34995</v>
      </c>
      <c r="G1871" t="s">
        <v>18</v>
      </c>
      <c r="H1871" t="s">
        <v>17</v>
      </c>
      <c r="I1871" t="s">
        <v>12405</v>
      </c>
      <c r="J1871" t="s">
        <v>9670</v>
      </c>
      <c r="K1871" t="s">
        <v>9669</v>
      </c>
      <c r="L1871" t="s">
        <v>9668</v>
      </c>
      <c r="M1871" t="s">
        <v>86</v>
      </c>
      <c r="N1871">
        <v>4</v>
      </c>
      <c r="O1871" t="s">
        <v>34994</v>
      </c>
      <c r="P1871" t="s">
        <v>34993</v>
      </c>
      <c r="Q1871" t="s">
        <v>34992</v>
      </c>
      <c r="R1871" s="7">
        <v>42005</v>
      </c>
      <c r="S1871" s="8">
        <f t="shared" ref="S1871:S1934" si="240">YEAR(R1871)</f>
        <v>2015</v>
      </c>
      <c r="T1871" s="8">
        <v>2015</v>
      </c>
      <c r="U1871" s="8">
        <f t="shared" ref="U1871:U1934" si="241">2022-T1871</f>
        <v>7</v>
      </c>
      <c r="V1871" s="7">
        <v>2015</v>
      </c>
      <c r="W1871" t="s">
        <v>14378</v>
      </c>
      <c r="X1871" s="2">
        <v>0.22500000000000001</v>
      </c>
      <c r="Y1871" s="6">
        <f t="shared" si="238"/>
        <v>6.0062464963562111E-3</v>
      </c>
      <c r="AA1871">
        <v>12102512</v>
      </c>
      <c r="AB1871">
        <v>17500155108</v>
      </c>
      <c r="AD1871" t="s">
        <v>7</v>
      </c>
      <c r="AE1871">
        <v>24</v>
      </c>
      <c r="AF1871">
        <v>4</v>
      </c>
      <c r="AH1871" t="s">
        <v>34991</v>
      </c>
      <c r="AI1871" t="s">
        <v>34990</v>
      </c>
      <c r="AJ1871" t="s">
        <v>34989</v>
      </c>
      <c r="AK1871" t="s">
        <v>34988</v>
      </c>
      <c r="AL1871">
        <v>5</v>
      </c>
      <c r="AM1871" s="5">
        <f t="shared" ref="AM1871:AM1934" si="242">AL1871/U1871</f>
        <v>0.7142857142857143</v>
      </c>
      <c r="AN1871" s="4">
        <f t="shared" si="239"/>
        <v>1.0818412938821875E-3</v>
      </c>
      <c r="AO1871" s="3"/>
      <c r="AP1871">
        <v>1</v>
      </c>
      <c r="AR1871" t="s">
        <v>62</v>
      </c>
      <c r="AT1871" s="2">
        <v>0.95099999999999996</v>
      </c>
      <c r="AU1871" s="1">
        <f t="shared" ref="AU1871:AU1934" si="243">(Y1871*0.7+AN1871*0.3)*100</f>
        <v>0.45289249356140038</v>
      </c>
      <c r="AV1871" s="1">
        <f t="shared" ref="AV1871:AV1934" si="244">(Y1871*0.5+AN1871*0.5)*100</f>
        <v>0.35440438951191994</v>
      </c>
      <c r="AW1871" s="1">
        <f t="shared" ref="AW1871:AW1934" si="245">(Y1871*0.3+AN1871*0.7)*100</f>
        <v>0.25591628546243944</v>
      </c>
    </row>
    <row r="1872" spans="1:49" x14ac:dyDescent="0.2">
      <c r="A1872">
        <v>1870</v>
      </c>
      <c r="B1872" t="s">
        <v>34987</v>
      </c>
      <c r="C1872" t="s">
        <v>34986</v>
      </c>
      <c r="F1872" t="s">
        <v>34985</v>
      </c>
      <c r="G1872" t="s">
        <v>18</v>
      </c>
      <c r="H1872" t="s">
        <v>17</v>
      </c>
      <c r="I1872" t="s">
        <v>34661</v>
      </c>
      <c r="J1872">
        <v>60079446</v>
      </c>
      <c r="K1872" t="s">
        <v>16827</v>
      </c>
      <c r="L1872" t="s">
        <v>16826</v>
      </c>
      <c r="M1872" t="s">
        <v>318</v>
      </c>
      <c r="N1872">
        <v>3</v>
      </c>
      <c r="O1872" t="s">
        <v>34984</v>
      </c>
      <c r="P1872" t="s">
        <v>34983</v>
      </c>
      <c r="Q1872" t="s">
        <v>18844</v>
      </c>
      <c r="R1872" s="7">
        <v>42005</v>
      </c>
      <c r="S1872" s="8">
        <f t="shared" si="240"/>
        <v>2015</v>
      </c>
      <c r="T1872" s="8">
        <v>2015</v>
      </c>
      <c r="U1872" s="8">
        <f t="shared" si="241"/>
        <v>7</v>
      </c>
      <c r="V1872" s="7">
        <v>2015</v>
      </c>
      <c r="W1872" t="s">
        <v>33134</v>
      </c>
      <c r="X1872" s="2">
        <v>0.19</v>
      </c>
      <c r="Y1872" s="6">
        <f t="shared" si="238"/>
        <v>5.0719414858119115E-3</v>
      </c>
      <c r="AB1872">
        <v>21100198201</v>
      </c>
      <c r="AC1872">
        <v>17912377</v>
      </c>
      <c r="AD1872" t="s">
        <v>7</v>
      </c>
      <c r="AE1872">
        <v>8</v>
      </c>
      <c r="AF1872">
        <v>4</v>
      </c>
      <c r="AH1872" t="s">
        <v>34982</v>
      </c>
      <c r="AI1872" t="s">
        <v>34981</v>
      </c>
      <c r="AJ1872" t="s">
        <v>34980</v>
      </c>
      <c r="AK1872" t="s">
        <v>34979</v>
      </c>
      <c r="AL1872">
        <v>58</v>
      </c>
      <c r="AM1872" s="5">
        <f t="shared" si="242"/>
        <v>8.2857142857142865</v>
      </c>
      <c r="AN1872" s="4">
        <f t="shared" si="239"/>
        <v>1.2549359009033376E-2</v>
      </c>
      <c r="AO1872" s="3"/>
      <c r="AP1872">
        <v>1</v>
      </c>
      <c r="AR1872" t="s">
        <v>62</v>
      </c>
      <c r="AT1872" s="2" t="s">
        <v>61</v>
      </c>
      <c r="AU1872" s="1">
        <f t="shared" si="243"/>
        <v>0.73151667427783507</v>
      </c>
      <c r="AV1872" s="1">
        <f t="shared" si="244"/>
        <v>0.88106502474226445</v>
      </c>
      <c r="AW1872" s="1">
        <f t="shared" si="245"/>
        <v>1.0306133752066935</v>
      </c>
    </row>
    <row r="1873" spans="1:49" x14ac:dyDescent="0.2">
      <c r="A1873">
        <v>1871</v>
      </c>
      <c r="B1873" t="s">
        <v>34978</v>
      </c>
      <c r="C1873" t="s">
        <v>34977</v>
      </c>
      <c r="F1873" t="s">
        <v>34976</v>
      </c>
      <c r="G1873" t="s">
        <v>18</v>
      </c>
      <c r="H1873" t="s">
        <v>17</v>
      </c>
      <c r="I1873" t="s">
        <v>34975</v>
      </c>
      <c r="J1873" t="s">
        <v>34974</v>
      </c>
      <c r="K1873" t="s">
        <v>34973</v>
      </c>
      <c r="L1873" t="s">
        <v>34972</v>
      </c>
      <c r="M1873" t="s">
        <v>34971</v>
      </c>
      <c r="N1873">
        <v>2</v>
      </c>
      <c r="O1873" t="s">
        <v>34970</v>
      </c>
      <c r="P1873" t="s">
        <v>34969</v>
      </c>
      <c r="Q1873" t="s">
        <v>34968</v>
      </c>
      <c r="R1873" s="7">
        <v>42005</v>
      </c>
      <c r="S1873" s="8">
        <f t="shared" si="240"/>
        <v>2015</v>
      </c>
      <c r="T1873" s="8">
        <v>2015</v>
      </c>
      <c r="U1873" s="8">
        <f t="shared" si="241"/>
        <v>7</v>
      </c>
      <c r="V1873" s="7">
        <v>2015</v>
      </c>
      <c r="W1873" t="s">
        <v>14378</v>
      </c>
      <c r="X1873" s="2">
        <v>0.22500000000000001</v>
      </c>
      <c r="Y1873" s="6">
        <f t="shared" si="238"/>
        <v>6.0062464963562111E-3</v>
      </c>
      <c r="AA1873">
        <v>12102512</v>
      </c>
      <c r="AB1873">
        <v>17500155108</v>
      </c>
      <c r="AD1873" t="s">
        <v>7</v>
      </c>
      <c r="AE1873">
        <v>24</v>
      </c>
      <c r="AF1873">
        <v>4</v>
      </c>
      <c r="AH1873" t="s">
        <v>34967</v>
      </c>
      <c r="AI1873" t="s">
        <v>34966</v>
      </c>
      <c r="AJ1873" t="s">
        <v>34965</v>
      </c>
      <c r="AK1873" t="s">
        <v>34964</v>
      </c>
      <c r="AL1873">
        <v>3</v>
      </c>
      <c r="AM1873" s="5">
        <f t="shared" si="242"/>
        <v>0.42857142857142855</v>
      </c>
      <c r="AN1873" s="4">
        <f t="shared" si="239"/>
        <v>6.4910477632931242E-4</v>
      </c>
      <c r="AO1873" s="3"/>
      <c r="AP1873">
        <v>1</v>
      </c>
      <c r="AR1873" t="s">
        <v>62</v>
      </c>
      <c r="AT1873" s="2">
        <v>0.95099999999999996</v>
      </c>
      <c r="AU1873" s="1">
        <f t="shared" si="243"/>
        <v>0.43991039803481419</v>
      </c>
      <c r="AV1873" s="1">
        <f t="shared" si="244"/>
        <v>0.33276756363427618</v>
      </c>
      <c r="AW1873" s="1">
        <f t="shared" si="245"/>
        <v>0.22562472923373819</v>
      </c>
    </row>
    <row r="1874" spans="1:49" x14ac:dyDescent="0.2">
      <c r="A1874">
        <v>1872</v>
      </c>
      <c r="B1874" t="s">
        <v>34963</v>
      </c>
      <c r="C1874" t="s">
        <v>34962</v>
      </c>
      <c r="F1874" t="s">
        <v>34961</v>
      </c>
      <c r="G1874" t="s">
        <v>18</v>
      </c>
      <c r="H1874" t="s">
        <v>17</v>
      </c>
      <c r="I1874" t="s">
        <v>34960</v>
      </c>
      <c r="J1874">
        <v>60013826</v>
      </c>
      <c r="K1874" t="s">
        <v>12013</v>
      </c>
      <c r="L1874" t="s">
        <v>12012</v>
      </c>
      <c r="M1874" t="s">
        <v>2508</v>
      </c>
      <c r="N1874">
        <v>3</v>
      </c>
      <c r="O1874" t="s">
        <v>34959</v>
      </c>
      <c r="P1874" t="s">
        <v>34958</v>
      </c>
      <c r="Q1874" t="s">
        <v>12009</v>
      </c>
      <c r="R1874" s="7">
        <v>42005</v>
      </c>
      <c r="S1874" s="8">
        <f t="shared" si="240"/>
        <v>2015</v>
      </c>
      <c r="T1874" s="8">
        <v>2015</v>
      </c>
      <c r="U1874" s="8">
        <f t="shared" si="241"/>
        <v>7</v>
      </c>
      <c r="V1874" s="7">
        <v>2015</v>
      </c>
      <c r="W1874" t="s">
        <v>14378</v>
      </c>
      <c r="X1874" s="2">
        <v>0.22500000000000001</v>
      </c>
      <c r="Y1874" s="6">
        <f t="shared" si="238"/>
        <v>6.0062464963562111E-3</v>
      </c>
      <c r="AA1874">
        <v>12102512</v>
      </c>
      <c r="AB1874">
        <v>17500155108</v>
      </c>
      <c r="AD1874" t="s">
        <v>7</v>
      </c>
      <c r="AE1874">
        <v>24</v>
      </c>
      <c r="AF1874">
        <v>4</v>
      </c>
      <c r="AH1874" t="s">
        <v>29363</v>
      </c>
      <c r="AI1874" t="s">
        <v>34957</v>
      </c>
      <c r="AJ1874" t="s">
        <v>34956</v>
      </c>
      <c r="AK1874" t="s">
        <v>34955</v>
      </c>
      <c r="AL1874">
        <v>7</v>
      </c>
      <c r="AM1874" s="5">
        <f t="shared" si="242"/>
        <v>1</v>
      </c>
      <c r="AN1874" s="4">
        <f t="shared" si="239"/>
        <v>1.5145778114350624E-3</v>
      </c>
      <c r="AO1874" s="3"/>
      <c r="AP1874">
        <v>1</v>
      </c>
      <c r="AR1874" t="s">
        <v>62</v>
      </c>
      <c r="AT1874" s="2">
        <v>0.95099999999999996</v>
      </c>
      <c r="AU1874" s="1">
        <f t="shared" si="243"/>
        <v>0.46587458908798662</v>
      </c>
      <c r="AV1874" s="1">
        <f t="shared" si="244"/>
        <v>0.3760412153895637</v>
      </c>
      <c r="AW1874" s="1">
        <f t="shared" si="245"/>
        <v>0.28620784169114072</v>
      </c>
    </row>
    <row r="1875" spans="1:49" x14ac:dyDescent="0.2">
      <c r="A1875">
        <v>1873</v>
      </c>
      <c r="B1875" t="s">
        <v>34954</v>
      </c>
      <c r="C1875" t="s">
        <v>34953</v>
      </c>
      <c r="F1875" t="s">
        <v>34952</v>
      </c>
      <c r="G1875" t="s">
        <v>18</v>
      </c>
      <c r="H1875" t="s">
        <v>17</v>
      </c>
      <c r="I1875" t="s">
        <v>34951</v>
      </c>
      <c r="J1875">
        <v>60000990</v>
      </c>
      <c r="K1875" t="s">
        <v>6446</v>
      </c>
      <c r="L1875" t="s">
        <v>6445</v>
      </c>
      <c r="M1875" t="s">
        <v>1366</v>
      </c>
      <c r="N1875">
        <v>4</v>
      </c>
      <c r="O1875" t="s">
        <v>34950</v>
      </c>
      <c r="P1875" t="s">
        <v>34949</v>
      </c>
      <c r="Q1875" t="s">
        <v>6756</v>
      </c>
      <c r="R1875" s="7">
        <v>42005</v>
      </c>
      <c r="S1875" s="8">
        <f t="shared" si="240"/>
        <v>2015</v>
      </c>
      <c r="T1875" s="8">
        <v>2015</v>
      </c>
      <c r="U1875" s="8">
        <f t="shared" si="241"/>
        <v>7</v>
      </c>
      <c r="V1875" s="7">
        <v>2015</v>
      </c>
      <c r="W1875" t="s">
        <v>34948</v>
      </c>
      <c r="X1875" s="2">
        <v>7.94</v>
      </c>
      <c r="Y1875" s="6">
        <f t="shared" si="238"/>
        <v>0.21195376524919252</v>
      </c>
      <c r="AB1875">
        <v>21100201772</v>
      </c>
      <c r="AC1875">
        <v>21603308</v>
      </c>
      <c r="AD1875" t="s">
        <v>7</v>
      </c>
      <c r="AE1875">
        <v>5</v>
      </c>
      <c r="AF1875">
        <v>4</v>
      </c>
      <c r="AG1875">
        <v>41019</v>
      </c>
      <c r="AI1875" t="s">
        <v>34947</v>
      </c>
      <c r="AK1875" t="s">
        <v>34946</v>
      </c>
      <c r="AL1875">
        <v>12</v>
      </c>
      <c r="AM1875" s="5">
        <f t="shared" si="242"/>
        <v>1.7142857142857142</v>
      </c>
      <c r="AN1875" s="4">
        <f t="shared" si="239"/>
        <v>2.5964191053172497E-3</v>
      </c>
      <c r="AO1875" s="3"/>
      <c r="AP1875">
        <v>1</v>
      </c>
      <c r="AR1875" t="s">
        <v>62</v>
      </c>
      <c r="AT1875" s="2">
        <v>15.762</v>
      </c>
      <c r="AU1875" s="1">
        <f t="shared" si="243"/>
        <v>14.914656140602995</v>
      </c>
      <c r="AV1875" s="1">
        <f t="shared" si="244"/>
        <v>10.727509217725489</v>
      </c>
      <c r="AW1875" s="1">
        <f t="shared" si="245"/>
        <v>6.5403622948479816</v>
      </c>
    </row>
    <row r="1876" spans="1:49" x14ac:dyDescent="0.2">
      <c r="A1876">
        <v>1874</v>
      </c>
      <c r="B1876" t="s">
        <v>34945</v>
      </c>
      <c r="C1876" t="s">
        <v>34944</v>
      </c>
      <c r="F1876" t="s">
        <v>34943</v>
      </c>
      <c r="G1876" t="s">
        <v>18</v>
      </c>
      <c r="H1876" t="s">
        <v>17</v>
      </c>
      <c r="I1876" t="s">
        <v>34942</v>
      </c>
      <c r="J1876" t="s">
        <v>34938</v>
      </c>
      <c r="K1876" t="s">
        <v>34941</v>
      </c>
      <c r="L1876" t="s">
        <v>9375</v>
      </c>
      <c r="M1876" t="s">
        <v>9374</v>
      </c>
      <c r="N1876">
        <v>2</v>
      </c>
      <c r="O1876" t="s">
        <v>34940</v>
      </c>
      <c r="P1876" t="s">
        <v>34939</v>
      </c>
      <c r="Q1876" t="s">
        <v>34938</v>
      </c>
      <c r="R1876" s="7">
        <v>42005</v>
      </c>
      <c r="S1876" s="8">
        <f t="shared" si="240"/>
        <v>2015</v>
      </c>
      <c r="T1876" s="8">
        <v>2015</v>
      </c>
      <c r="U1876" s="8">
        <f t="shared" si="241"/>
        <v>7</v>
      </c>
      <c r="V1876" s="7">
        <v>2015</v>
      </c>
      <c r="W1876" t="s">
        <v>21498</v>
      </c>
      <c r="X1876" s="2">
        <v>0.14099999999999999</v>
      </c>
      <c r="Y1876" s="6">
        <f t="shared" si="238"/>
        <v>3.7639144710498915E-3</v>
      </c>
      <c r="AA1876">
        <v>402508</v>
      </c>
      <c r="AB1876">
        <v>20868</v>
      </c>
      <c r="AC1876">
        <v>19436009</v>
      </c>
      <c r="AD1876" t="s">
        <v>7</v>
      </c>
      <c r="AE1876">
        <v>74</v>
      </c>
      <c r="AF1876">
        <v>13</v>
      </c>
      <c r="AH1876" t="s">
        <v>34937</v>
      </c>
      <c r="AI1876" t="s">
        <v>34936</v>
      </c>
      <c r="AJ1876" t="s">
        <v>34935</v>
      </c>
      <c r="AK1876" t="s">
        <v>34934</v>
      </c>
      <c r="AL1876">
        <v>0</v>
      </c>
      <c r="AM1876" s="5">
        <f t="shared" si="242"/>
        <v>0</v>
      </c>
      <c r="AN1876" s="4">
        <f t="shared" si="239"/>
        <v>0</v>
      </c>
      <c r="AO1876" s="3"/>
      <c r="AP1876">
        <v>0</v>
      </c>
      <c r="AR1876" t="s">
        <v>62</v>
      </c>
      <c r="AT1876" s="2" t="s">
        <v>61</v>
      </c>
      <c r="AU1876" s="1">
        <f t="shared" si="243"/>
        <v>0.26347401297349238</v>
      </c>
      <c r="AV1876" s="1">
        <f t="shared" si="244"/>
        <v>0.18819572355249459</v>
      </c>
      <c r="AW1876" s="1">
        <f t="shared" si="245"/>
        <v>0.11291743413149673</v>
      </c>
    </row>
    <row r="1877" spans="1:49" x14ac:dyDescent="0.2">
      <c r="A1877">
        <v>1875</v>
      </c>
      <c r="B1877" t="s">
        <v>34933</v>
      </c>
      <c r="C1877" t="s">
        <v>34932</v>
      </c>
      <c r="F1877" t="s">
        <v>34931</v>
      </c>
      <c r="G1877" t="s">
        <v>18</v>
      </c>
      <c r="H1877" t="s">
        <v>17</v>
      </c>
      <c r="I1877" t="s">
        <v>34930</v>
      </c>
      <c r="J1877">
        <v>60003172</v>
      </c>
      <c r="K1877" t="s">
        <v>5676</v>
      </c>
      <c r="L1877" t="s">
        <v>5675</v>
      </c>
      <c r="M1877" t="s">
        <v>5674</v>
      </c>
      <c r="N1877">
        <v>5</v>
      </c>
      <c r="O1877" t="s">
        <v>34929</v>
      </c>
      <c r="P1877" t="s">
        <v>34928</v>
      </c>
      <c r="Q1877" t="s">
        <v>34927</v>
      </c>
      <c r="R1877" s="7">
        <v>42005</v>
      </c>
      <c r="S1877" s="8">
        <f t="shared" si="240"/>
        <v>2015</v>
      </c>
      <c r="T1877" s="8">
        <v>2015</v>
      </c>
      <c r="U1877" s="8">
        <f t="shared" si="241"/>
        <v>7</v>
      </c>
      <c r="V1877" s="7">
        <v>2015</v>
      </c>
      <c r="W1877" t="s">
        <v>21498</v>
      </c>
      <c r="X1877" s="2">
        <v>0.14099999999999999</v>
      </c>
      <c r="Y1877" s="6">
        <f t="shared" si="238"/>
        <v>3.7639144710498915E-3</v>
      </c>
      <c r="AA1877">
        <v>402508</v>
      </c>
      <c r="AB1877">
        <v>20868</v>
      </c>
      <c r="AC1877">
        <v>19436009</v>
      </c>
      <c r="AD1877" t="s">
        <v>7</v>
      </c>
      <c r="AE1877">
        <v>74</v>
      </c>
      <c r="AF1877">
        <v>11</v>
      </c>
      <c r="AH1877" t="s">
        <v>34926</v>
      </c>
      <c r="AI1877" t="s">
        <v>34925</v>
      </c>
      <c r="AJ1877" t="s">
        <v>34924</v>
      </c>
      <c r="AK1877" t="s">
        <v>34923</v>
      </c>
      <c r="AL1877">
        <v>2</v>
      </c>
      <c r="AM1877" s="5">
        <f t="shared" si="242"/>
        <v>0.2857142857142857</v>
      </c>
      <c r="AN1877" s="4">
        <f t="shared" si="239"/>
        <v>4.3273651755287499E-4</v>
      </c>
      <c r="AO1877" s="3"/>
      <c r="AP1877">
        <v>0</v>
      </c>
      <c r="AR1877" t="s">
        <v>62</v>
      </c>
      <c r="AT1877" s="2" t="s">
        <v>61</v>
      </c>
      <c r="AU1877" s="1">
        <f t="shared" si="243"/>
        <v>0.27645610850007862</v>
      </c>
      <c r="AV1877" s="1">
        <f t="shared" si="244"/>
        <v>0.20983254943013832</v>
      </c>
      <c r="AW1877" s="1">
        <f t="shared" si="245"/>
        <v>0.14320899036019799</v>
      </c>
    </row>
    <row r="1878" spans="1:49" x14ac:dyDescent="0.2">
      <c r="A1878">
        <v>1876</v>
      </c>
      <c r="B1878" t="s">
        <v>34922</v>
      </c>
      <c r="C1878" t="s">
        <v>34921</v>
      </c>
      <c r="F1878" t="s">
        <v>34920</v>
      </c>
      <c r="G1878" t="s">
        <v>18</v>
      </c>
      <c r="H1878" t="s">
        <v>17</v>
      </c>
      <c r="I1878" t="s">
        <v>34919</v>
      </c>
      <c r="J1878">
        <v>60068535</v>
      </c>
      <c r="K1878" t="s">
        <v>27996</v>
      </c>
      <c r="L1878" t="s">
        <v>7646</v>
      </c>
      <c r="M1878" t="s">
        <v>5674</v>
      </c>
      <c r="N1878">
        <v>1</v>
      </c>
      <c r="O1878" t="s">
        <v>34918</v>
      </c>
      <c r="P1878">
        <v>6507120069</v>
      </c>
      <c r="Q1878">
        <v>60068535</v>
      </c>
      <c r="R1878" s="7">
        <v>42005</v>
      </c>
      <c r="S1878" s="8">
        <f t="shared" si="240"/>
        <v>2015</v>
      </c>
      <c r="T1878" s="8">
        <v>2015</v>
      </c>
      <c r="U1878" s="8">
        <f t="shared" si="241"/>
        <v>7</v>
      </c>
      <c r="V1878" s="7">
        <v>2015</v>
      </c>
      <c r="W1878" t="s">
        <v>21498</v>
      </c>
      <c r="X1878" s="2">
        <v>0.14099999999999999</v>
      </c>
      <c r="Y1878" s="6">
        <f t="shared" si="238"/>
        <v>3.7639144710498915E-3</v>
      </c>
      <c r="AA1878">
        <v>402508</v>
      </c>
      <c r="AB1878">
        <v>20868</v>
      </c>
      <c r="AC1878">
        <v>19436009</v>
      </c>
      <c r="AD1878" t="s">
        <v>7</v>
      </c>
      <c r="AE1878">
        <v>74</v>
      </c>
      <c r="AF1878">
        <v>12</v>
      </c>
      <c r="AH1878" t="s">
        <v>34917</v>
      </c>
      <c r="AI1878" t="s">
        <v>34916</v>
      </c>
      <c r="AJ1878" t="s">
        <v>34915</v>
      </c>
      <c r="AK1878" t="s">
        <v>34914</v>
      </c>
      <c r="AL1878">
        <v>3</v>
      </c>
      <c r="AM1878" s="5">
        <f t="shared" si="242"/>
        <v>0.42857142857142855</v>
      </c>
      <c r="AN1878" s="4">
        <f t="shared" si="239"/>
        <v>6.4910477632931242E-4</v>
      </c>
      <c r="AO1878" s="3"/>
      <c r="AP1878">
        <v>0</v>
      </c>
      <c r="AR1878" t="s">
        <v>62</v>
      </c>
      <c r="AT1878" s="2" t="s">
        <v>61</v>
      </c>
      <c r="AU1878" s="1">
        <f t="shared" si="243"/>
        <v>0.28294715626337175</v>
      </c>
      <c r="AV1878" s="1">
        <f t="shared" si="244"/>
        <v>0.22065096236896017</v>
      </c>
      <c r="AW1878" s="1">
        <f t="shared" si="245"/>
        <v>0.1583547684745486</v>
      </c>
    </row>
    <row r="1879" spans="1:49" x14ac:dyDescent="0.2">
      <c r="A1879">
        <v>1877</v>
      </c>
      <c r="B1879" t="s">
        <v>34913</v>
      </c>
      <c r="C1879" t="s">
        <v>34912</v>
      </c>
      <c r="F1879" t="s">
        <v>34911</v>
      </c>
      <c r="G1879" t="s">
        <v>18</v>
      </c>
      <c r="H1879" t="s">
        <v>17</v>
      </c>
      <c r="I1879" t="s">
        <v>34910</v>
      </c>
      <c r="J1879">
        <v>60027251</v>
      </c>
      <c r="K1879" t="s">
        <v>18449</v>
      </c>
      <c r="L1879" t="s">
        <v>7646</v>
      </c>
      <c r="M1879" t="s">
        <v>5674</v>
      </c>
      <c r="N1879">
        <v>4</v>
      </c>
      <c r="O1879" t="s">
        <v>34909</v>
      </c>
      <c r="P1879" t="s">
        <v>34908</v>
      </c>
      <c r="Q1879" t="s">
        <v>34907</v>
      </c>
      <c r="R1879" s="7">
        <v>42005</v>
      </c>
      <c r="S1879" s="8">
        <f t="shared" si="240"/>
        <v>2015</v>
      </c>
      <c r="T1879" s="8">
        <v>2015</v>
      </c>
      <c r="U1879" s="8">
        <f t="shared" si="241"/>
        <v>7</v>
      </c>
      <c r="V1879" s="7">
        <v>2015</v>
      </c>
      <c r="W1879" t="s">
        <v>21498</v>
      </c>
      <c r="X1879" s="2">
        <v>0.14099999999999999</v>
      </c>
      <c r="Y1879" s="6">
        <f t="shared" si="238"/>
        <v>3.7639144710498915E-3</v>
      </c>
      <c r="AA1879">
        <v>402508</v>
      </c>
      <c r="AB1879">
        <v>20868</v>
      </c>
      <c r="AC1879">
        <v>19436009</v>
      </c>
      <c r="AD1879" t="s">
        <v>7</v>
      </c>
      <c r="AE1879">
        <v>74</v>
      </c>
      <c r="AF1879">
        <v>14</v>
      </c>
      <c r="AH1879" t="s">
        <v>34906</v>
      </c>
      <c r="AI1879" t="s">
        <v>34905</v>
      </c>
      <c r="AJ1879" t="s">
        <v>34904</v>
      </c>
      <c r="AK1879" t="s">
        <v>34903</v>
      </c>
      <c r="AL1879">
        <v>10</v>
      </c>
      <c r="AM1879" s="5">
        <f t="shared" si="242"/>
        <v>1.4285714285714286</v>
      </c>
      <c r="AN1879" s="4">
        <f t="shared" si="239"/>
        <v>2.163682587764375E-3</v>
      </c>
      <c r="AO1879" s="3"/>
      <c r="AP1879">
        <v>0</v>
      </c>
      <c r="AR1879" t="s">
        <v>62</v>
      </c>
      <c r="AT1879" s="2" t="s">
        <v>61</v>
      </c>
      <c r="AU1879" s="1">
        <f t="shared" si="243"/>
        <v>0.32838449060642366</v>
      </c>
      <c r="AV1879" s="1">
        <f t="shared" si="244"/>
        <v>0.29637985294071334</v>
      </c>
      <c r="AW1879" s="1">
        <f t="shared" si="245"/>
        <v>0.26437521527500296</v>
      </c>
    </row>
    <row r="1880" spans="1:49" x14ac:dyDescent="0.2">
      <c r="A1880">
        <v>1878</v>
      </c>
      <c r="B1880" t="s">
        <v>34902</v>
      </c>
      <c r="C1880" t="s">
        <v>34901</v>
      </c>
      <c r="E1880">
        <v>26701532</v>
      </c>
      <c r="F1880" t="s">
        <v>34900</v>
      </c>
      <c r="G1880" t="s">
        <v>18</v>
      </c>
      <c r="H1880" t="s">
        <v>17</v>
      </c>
      <c r="I1880" t="s">
        <v>960</v>
      </c>
      <c r="J1880" t="s">
        <v>34899</v>
      </c>
      <c r="K1880" t="s">
        <v>34898</v>
      </c>
      <c r="L1880" t="s">
        <v>34897</v>
      </c>
      <c r="M1880" t="s">
        <v>86</v>
      </c>
      <c r="N1880">
        <v>3</v>
      </c>
      <c r="O1880" t="s">
        <v>34896</v>
      </c>
      <c r="P1880" t="s">
        <v>34895</v>
      </c>
      <c r="Q1880" t="s">
        <v>34894</v>
      </c>
      <c r="R1880" s="7">
        <v>42005</v>
      </c>
      <c r="S1880" s="8">
        <f t="shared" si="240"/>
        <v>2015</v>
      </c>
      <c r="T1880" s="8">
        <v>2015</v>
      </c>
      <c r="U1880" s="8">
        <f t="shared" si="241"/>
        <v>7</v>
      </c>
      <c r="V1880" s="7">
        <v>42355</v>
      </c>
      <c r="W1880" t="s">
        <v>8570</v>
      </c>
      <c r="X1880" s="2">
        <v>0.621</v>
      </c>
      <c r="Y1880" s="6">
        <f t="shared" si="238"/>
        <v>1.6577240329943142E-2</v>
      </c>
      <c r="AA1880">
        <v>11755326</v>
      </c>
      <c r="AB1880">
        <v>4700151916</v>
      </c>
      <c r="AC1880">
        <v>11755334</v>
      </c>
      <c r="AD1880" t="s">
        <v>7</v>
      </c>
      <c r="AE1880">
        <v>4058</v>
      </c>
      <c r="AF1880">
        <v>3</v>
      </c>
      <c r="AH1880" t="s">
        <v>34893</v>
      </c>
      <c r="AI1880" t="s">
        <v>34892</v>
      </c>
      <c r="AJ1880" t="s">
        <v>34891</v>
      </c>
      <c r="AK1880" t="s">
        <v>34890</v>
      </c>
      <c r="AL1880">
        <v>1</v>
      </c>
      <c r="AM1880" s="5">
        <f t="shared" si="242"/>
        <v>0.14285714285714285</v>
      </c>
      <c r="AN1880" s="4">
        <f t="shared" si="239"/>
        <v>2.1636825877643749E-4</v>
      </c>
      <c r="AO1880" s="3"/>
      <c r="AP1880">
        <v>0</v>
      </c>
      <c r="AR1880">
        <v>31172135</v>
      </c>
      <c r="AT1880" s="2">
        <v>1.091</v>
      </c>
      <c r="AU1880" s="1">
        <f t="shared" si="243"/>
        <v>1.166897870859313</v>
      </c>
      <c r="AV1880" s="1">
        <f t="shared" si="244"/>
        <v>0.83968042943597887</v>
      </c>
      <c r="AW1880" s="1">
        <f t="shared" si="245"/>
        <v>0.51246298801264489</v>
      </c>
    </row>
    <row r="1881" spans="1:49" x14ac:dyDescent="0.2">
      <c r="A1881">
        <v>1879</v>
      </c>
      <c r="B1881" t="s">
        <v>34889</v>
      </c>
      <c r="C1881" t="s">
        <v>34888</v>
      </c>
      <c r="E1881">
        <v>26647953</v>
      </c>
      <c r="F1881" t="s">
        <v>34887</v>
      </c>
      <c r="G1881" t="s">
        <v>18</v>
      </c>
      <c r="H1881" t="s">
        <v>17</v>
      </c>
      <c r="I1881" t="s">
        <v>34886</v>
      </c>
      <c r="J1881">
        <v>60022778</v>
      </c>
      <c r="K1881" t="s">
        <v>34885</v>
      </c>
      <c r="L1881" t="s">
        <v>34884</v>
      </c>
      <c r="M1881" t="s">
        <v>499</v>
      </c>
      <c r="N1881">
        <v>2</v>
      </c>
      <c r="O1881" t="s">
        <v>34883</v>
      </c>
      <c r="P1881" t="s">
        <v>34882</v>
      </c>
      <c r="Q1881" t="s">
        <v>34881</v>
      </c>
      <c r="R1881" s="7">
        <v>42005</v>
      </c>
      <c r="S1881" s="8">
        <f t="shared" si="240"/>
        <v>2015</v>
      </c>
      <c r="T1881" s="8">
        <v>2015</v>
      </c>
      <c r="U1881" s="8">
        <f t="shared" si="241"/>
        <v>7</v>
      </c>
      <c r="V1881" s="7">
        <v>2015</v>
      </c>
      <c r="W1881" t="s">
        <v>34880</v>
      </c>
      <c r="X1881" s="2">
        <v>0.40300000000000002</v>
      </c>
      <c r="Y1881" s="6">
        <f t="shared" si="238"/>
        <v>1.0757854835695791E-2</v>
      </c>
      <c r="AA1881">
        <v>10803548</v>
      </c>
      <c r="AB1881">
        <v>29232</v>
      </c>
      <c r="AD1881" t="s">
        <v>7</v>
      </c>
      <c r="AE1881">
        <v>21</v>
      </c>
      <c r="AF1881">
        <v>3</v>
      </c>
      <c r="AH1881" t="s">
        <v>27202</v>
      </c>
      <c r="AI1881" t="s">
        <v>34879</v>
      </c>
      <c r="AJ1881" t="s">
        <v>34878</v>
      </c>
      <c r="AK1881" t="s">
        <v>34877</v>
      </c>
      <c r="AL1881">
        <v>23</v>
      </c>
      <c r="AM1881" s="5">
        <f t="shared" si="242"/>
        <v>3.2857142857142856</v>
      </c>
      <c r="AN1881" s="4">
        <f t="shared" si="239"/>
        <v>4.9764699518580618E-3</v>
      </c>
      <c r="AO1881" s="3"/>
      <c r="AP1881">
        <v>0</v>
      </c>
      <c r="AR1881" t="s">
        <v>62</v>
      </c>
      <c r="AT1881" s="2" t="s">
        <v>61</v>
      </c>
      <c r="AU1881" s="1">
        <f t="shared" si="243"/>
        <v>0.90234393705444715</v>
      </c>
      <c r="AV1881" s="1">
        <f t="shared" si="244"/>
        <v>0.78671623937769264</v>
      </c>
      <c r="AW1881" s="1">
        <f t="shared" si="245"/>
        <v>0.67108854170093801</v>
      </c>
    </row>
    <row r="1882" spans="1:49" x14ac:dyDescent="0.2">
      <c r="A1882">
        <v>1880</v>
      </c>
      <c r="B1882" t="s">
        <v>34876</v>
      </c>
      <c r="C1882" t="s">
        <v>34875</v>
      </c>
      <c r="F1882" t="s">
        <v>34874</v>
      </c>
      <c r="G1882" t="s">
        <v>18</v>
      </c>
      <c r="H1882" t="s">
        <v>17</v>
      </c>
      <c r="I1882" t="s">
        <v>34873</v>
      </c>
      <c r="J1882">
        <v>60090652</v>
      </c>
      <c r="K1882" t="s">
        <v>4371</v>
      </c>
      <c r="L1882" t="s">
        <v>4370</v>
      </c>
      <c r="M1882" t="s">
        <v>790</v>
      </c>
      <c r="N1882">
        <v>6</v>
      </c>
      <c r="O1882" t="s">
        <v>34872</v>
      </c>
      <c r="P1882" t="s">
        <v>34871</v>
      </c>
      <c r="Q1882" t="s">
        <v>29110</v>
      </c>
      <c r="R1882" s="7">
        <v>42005</v>
      </c>
      <c r="S1882" s="8">
        <f t="shared" si="240"/>
        <v>2015</v>
      </c>
      <c r="T1882" s="8">
        <v>2015</v>
      </c>
      <c r="U1882" s="8">
        <f t="shared" si="241"/>
        <v>7</v>
      </c>
      <c r="V1882" s="7">
        <v>2015</v>
      </c>
      <c r="W1882" t="s">
        <v>7927</v>
      </c>
      <c r="X1882" s="2" t="s">
        <v>61</v>
      </c>
      <c r="Y1882" s="6" t="e">
        <f t="shared" si="238"/>
        <v>#VALUE!</v>
      </c>
      <c r="AA1882">
        <v>1279696</v>
      </c>
      <c r="AB1882">
        <v>21100220470</v>
      </c>
      <c r="AD1882" t="s">
        <v>7</v>
      </c>
      <c r="AE1882">
        <v>77</v>
      </c>
      <c r="AF1882">
        <v>28</v>
      </c>
      <c r="AH1882" t="s">
        <v>9346</v>
      </c>
      <c r="AI1882" t="s">
        <v>34870</v>
      </c>
      <c r="AJ1882" t="s">
        <v>34869</v>
      </c>
      <c r="AK1882" t="s">
        <v>34868</v>
      </c>
      <c r="AL1882">
        <v>1</v>
      </c>
      <c r="AM1882" s="5">
        <f t="shared" si="242"/>
        <v>0.14285714285714285</v>
      </c>
      <c r="AN1882" s="4">
        <f t="shared" si="239"/>
        <v>2.1636825877643749E-4</v>
      </c>
      <c r="AO1882" s="3"/>
      <c r="AP1882">
        <v>0</v>
      </c>
      <c r="AR1882" t="s">
        <v>62</v>
      </c>
      <c r="AT1882" s="2" t="s">
        <v>61</v>
      </c>
      <c r="AU1882" s="1" t="e">
        <f t="shared" si="243"/>
        <v>#VALUE!</v>
      </c>
      <c r="AV1882" s="1" t="e">
        <f t="shared" si="244"/>
        <v>#VALUE!</v>
      </c>
      <c r="AW1882" s="1" t="e">
        <f t="shared" si="245"/>
        <v>#VALUE!</v>
      </c>
    </row>
    <row r="1883" spans="1:49" x14ac:dyDescent="0.2">
      <c r="A1883">
        <v>1881</v>
      </c>
      <c r="B1883" t="s">
        <v>34867</v>
      </c>
      <c r="C1883" t="s">
        <v>34866</v>
      </c>
      <c r="F1883" t="s">
        <v>34865</v>
      </c>
      <c r="G1883" t="s">
        <v>18</v>
      </c>
      <c r="H1883" t="s">
        <v>17</v>
      </c>
      <c r="I1883" t="s">
        <v>34864</v>
      </c>
      <c r="J1883" t="s">
        <v>34863</v>
      </c>
      <c r="K1883" t="s">
        <v>34862</v>
      </c>
      <c r="L1883" t="s">
        <v>34861</v>
      </c>
      <c r="M1883" t="s">
        <v>4838</v>
      </c>
      <c r="N1883">
        <v>4</v>
      </c>
      <c r="O1883" t="s">
        <v>34860</v>
      </c>
      <c r="P1883" t="s">
        <v>34859</v>
      </c>
      <c r="Q1883" t="s">
        <v>34858</v>
      </c>
      <c r="R1883" s="7">
        <v>42005</v>
      </c>
      <c r="S1883" s="8">
        <f t="shared" si="240"/>
        <v>2015</v>
      </c>
      <c r="T1883" s="8">
        <v>2015</v>
      </c>
      <c r="U1883" s="8">
        <f t="shared" si="241"/>
        <v>7</v>
      </c>
      <c r="V1883" s="7">
        <v>2015</v>
      </c>
      <c r="W1883" t="s">
        <v>6140</v>
      </c>
      <c r="X1883" s="2">
        <v>0.34100000000000003</v>
      </c>
      <c r="Y1883" s="6">
        <f t="shared" si="238"/>
        <v>9.1028002455887467E-3</v>
      </c>
      <c r="AA1883">
        <v>19378718</v>
      </c>
      <c r="AB1883">
        <v>19700186839</v>
      </c>
      <c r="AC1883">
        <v>15309681</v>
      </c>
      <c r="AD1883" t="s">
        <v>7</v>
      </c>
      <c r="AE1883">
        <v>60</v>
      </c>
      <c r="AH1883" t="s">
        <v>34857</v>
      </c>
      <c r="AI1883" t="s">
        <v>34856</v>
      </c>
      <c r="AK1883" t="s">
        <v>34855</v>
      </c>
      <c r="AL1883">
        <v>5</v>
      </c>
      <c r="AM1883" s="5">
        <f t="shared" si="242"/>
        <v>0.7142857142857143</v>
      </c>
      <c r="AN1883" s="4">
        <f t="shared" si="239"/>
        <v>1.0818412938821875E-3</v>
      </c>
      <c r="AO1883" s="3"/>
      <c r="AP1883">
        <v>1</v>
      </c>
      <c r="AR1883" t="s">
        <v>62</v>
      </c>
      <c r="AT1883" s="2" t="s">
        <v>61</v>
      </c>
      <c r="AU1883" s="1">
        <f t="shared" si="243"/>
        <v>0.66965125600767783</v>
      </c>
      <c r="AV1883" s="1">
        <f t="shared" si="244"/>
        <v>0.50923207697354678</v>
      </c>
      <c r="AW1883" s="1">
        <f t="shared" si="245"/>
        <v>0.3488128979394155</v>
      </c>
    </row>
    <row r="1884" spans="1:49" x14ac:dyDescent="0.2">
      <c r="A1884">
        <v>1882</v>
      </c>
      <c r="B1884" t="s">
        <v>34854</v>
      </c>
      <c r="C1884" t="s">
        <v>34853</v>
      </c>
      <c r="F1884" t="s">
        <v>34852</v>
      </c>
      <c r="G1884" t="s">
        <v>18</v>
      </c>
      <c r="H1884" t="s">
        <v>17</v>
      </c>
      <c r="I1884" t="s">
        <v>34851</v>
      </c>
      <c r="J1884">
        <v>60068748</v>
      </c>
      <c r="K1884" t="s">
        <v>34850</v>
      </c>
      <c r="L1884" t="s">
        <v>34849</v>
      </c>
      <c r="M1884" t="s">
        <v>21705</v>
      </c>
      <c r="N1884">
        <v>1</v>
      </c>
      <c r="O1884" t="s">
        <v>34848</v>
      </c>
      <c r="P1884">
        <v>26654682100</v>
      </c>
      <c r="Q1884">
        <v>60068748</v>
      </c>
      <c r="R1884" s="7">
        <v>42005</v>
      </c>
      <c r="S1884" s="8">
        <f t="shared" si="240"/>
        <v>2015</v>
      </c>
      <c r="T1884" s="8">
        <v>2015</v>
      </c>
      <c r="U1884" s="8">
        <f t="shared" si="241"/>
        <v>7</v>
      </c>
      <c r="V1884" s="7">
        <v>2015</v>
      </c>
      <c r="W1884" t="s">
        <v>6140</v>
      </c>
      <c r="X1884" s="2">
        <v>0.34100000000000003</v>
      </c>
      <c r="Y1884" s="6">
        <f t="shared" si="238"/>
        <v>9.1028002455887467E-3</v>
      </c>
      <c r="AA1884">
        <v>19378718</v>
      </c>
      <c r="AB1884">
        <v>19700186839</v>
      </c>
      <c r="AC1884">
        <v>15309681</v>
      </c>
      <c r="AD1884" t="s">
        <v>7</v>
      </c>
      <c r="AE1884">
        <v>60</v>
      </c>
      <c r="AH1884" t="s">
        <v>34847</v>
      </c>
      <c r="AI1884" t="s">
        <v>34846</v>
      </c>
      <c r="AK1884" t="s">
        <v>34845</v>
      </c>
      <c r="AL1884">
        <v>0</v>
      </c>
      <c r="AM1884" s="5">
        <f t="shared" si="242"/>
        <v>0</v>
      </c>
      <c r="AN1884" s="4">
        <f t="shared" si="239"/>
        <v>0</v>
      </c>
      <c r="AO1884" s="3"/>
      <c r="AP1884">
        <v>1</v>
      </c>
      <c r="AR1884" t="s">
        <v>62</v>
      </c>
      <c r="AT1884" s="2" t="s">
        <v>61</v>
      </c>
      <c r="AU1884" s="1">
        <f t="shared" si="243"/>
        <v>0.63719601719121222</v>
      </c>
      <c r="AV1884" s="1">
        <f t="shared" si="244"/>
        <v>0.45514001227943734</v>
      </c>
      <c r="AW1884" s="1">
        <f t="shared" si="245"/>
        <v>0.27308400736766236</v>
      </c>
    </row>
    <row r="1885" spans="1:49" x14ac:dyDescent="0.2">
      <c r="A1885">
        <v>1883</v>
      </c>
      <c r="B1885" t="s">
        <v>34844</v>
      </c>
      <c r="C1885" t="s">
        <v>34843</v>
      </c>
      <c r="F1885" t="s">
        <v>34842</v>
      </c>
      <c r="G1885" t="s">
        <v>18</v>
      </c>
      <c r="H1885" t="s">
        <v>17</v>
      </c>
      <c r="I1885" t="s">
        <v>8727</v>
      </c>
      <c r="J1885">
        <v>60064143</v>
      </c>
      <c r="K1885" t="s">
        <v>10046</v>
      </c>
      <c r="L1885" t="s">
        <v>1461</v>
      </c>
      <c r="M1885" t="s">
        <v>102</v>
      </c>
      <c r="N1885">
        <v>4</v>
      </c>
      <c r="O1885" t="s">
        <v>34841</v>
      </c>
      <c r="P1885" t="s">
        <v>34840</v>
      </c>
      <c r="Q1885" t="s">
        <v>34839</v>
      </c>
      <c r="R1885" s="7">
        <v>42005</v>
      </c>
      <c r="S1885" s="8">
        <f t="shared" si="240"/>
        <v>2015</v>
      </c>
      <c r="T1885" s="8">
        <v>2015</v>
      </c>
      <c r="U1885" s="8">
        <f t="shared" si="241"/>
        <v>7</v>
      </c>
      <c r="V1885" s="7">
        <v>2015</v>
      </c>
      <c r="W1885" t="s">
        <v>6140</v>
      </c>
      <c r="X1885" s="2">
        <v>0.34100000000000003</v>
      </c>
      <c r="Y1885" s="6">
        <f t="shared" si="238"/>
        <v>9.1028002455887467E-3</v>
      </c>
      <c r="AA1885">
        <v>19378718</v>
      </c>
      <c r="AB1885">
        <v>19700186839</v>
      </c>
      <c r="AC1885">
        <v>15309681</v>
      </c>
      <c r="AD1885" t="s">
        <v>7</v>
      </c>
      <c r="AE1885">
        <v>60</v>
      </c>
      <c r="AH1885" t="s">
        <v>11627</v>
      </c>
      <c r="AI1885" t="s">
        <v>34838</v>
      </c>
      <c r="AK1885" t="s">
        <v>34837</v>
      </c>
      <c r="AL1885">
        <v>8</v>
      </c>
      <c r="AM1885" s="5">
        <f t="shared" si="242"/>
        <v>1.1428571428571428</v>
      </c>
      <c r="AN1885" s="4">
        <f t="shared" si="239"/>
        <v>1.7309460702114999E-3</v>
      </c>
      <c r="AO1885" s="3"/>
      <c r="AP1885">
        <v>1</v>
      </c>
      <c r="AR1885" t="s">
        <v>62</v>
      </c>
      <c r="AT1885" s="2" t="s">
        <v>61</v>
      </c>
      <c r="AU1885" s="1">
        <f t="shared" si="243"/>
        <v>0.6891243992975572</v>
      </c>
      <c r="AV1885" s="1">
        <f t="shared" si="244"/>
        <v>0.54168731579001239</v>
      </c>
      <c r="AW1885" s="1">
        <f t="shared" si="245"/>
        <v>0.39425023228246736</v>
      </c>
    </row>
    <row r="1886" spans="1:49" x14ac:dyDescent="0.2">
      <c r="A1886">
        <v>1884</v>
      </c>
      <c r="B1886" t="s">
        <v>34836</v>
      </c>
      <c r="C1886" t="s">
        <v>34835</v>
      </c>
      <c r="F1886" t="s">
        <v>34834</v>
      </c>
      <c r="G1886" t="s">
        <v>18</v>
      </c>
      <c r="H1886" t="s">
        <v>17</v>
      </c>
      <c r="I1886" t="s">
        <v>12405</v>
      </c>
      <c r="J1886">
        <v>60069720</v>
      </c>
      <c r="K1886" t="s">
        <v>3590</v>
      </c>
      <c r="L1886" t="s">
        <v>444</v>
      </c>
      <c r="M1886" t="s">
        <v>102</v>
      </c>
      <c r="N1886">
        <v>4</v>
      </c>
      <c r="O1886" t="s">
        <v>34833</v>
      </c>
      <c r="P1886" t="s">
        <v>34832</v>
      </c>
      <c r="Q1886" t="s">
        <v>3587</v>
      </c>
      <c r="R1886" s="7">
        <v>42005</v>
      </c>
      <c r="S1886" s="8">
        <f t="shared" si="240"/>
        <v>2015</v>
      </c>
      <c r="T1886" s="8">
        <v>2015</v>
      </c>
      <c r="U1886" s="8">
        <f t="shared" si="241"/>
        <v>7</v>
      </c>
      <c r="V1886" s="7">
        <v>2015</v>
      </c>
      <c r="W1886" t="s">
        <v>6140</v>
      </c>
      <c r="X1886" s="2">
        <v>0.34100000000000003</v>
      </c>
      <c r="Y1886" s="6">
        <f t="shared" si="238"/>
        <v>9.1028002455887467E-3</v>
      </c>
      <c r="AA1886">
        <v>19378718</v>
      </c>
      <c r="AB1886">
        <v>19700186839</v>
      </c>
      <c r="AC1886">
        <v>15309681</v>
      </c>
      <c r="AD1886" t="s">
        <v>7</v>
      </c>
      <c r="AE1886">
        <v>60</v>
      </c>
      <c r="AH1886" t="s">
        <v>3630</v>
      </c>
      <c r="AI1886" t="s">
        <v>34831</v>
      </c>
      <c r="AK1886" t="s">
        <v>34830</v>
      </c>
      <c r="AL1886">
        <v>2</v>
      </c>
      <c r="AM1886" s="5">
        <f t="shared" si="242"/>
        <v>0.2857142857142857</v>
      </c>
      <c r="AN1886" s="4">
        <f t="shared" si="239"/>
        <v>4.3273651755287499E-4</v>
      </c>
      <c r="AO1886" s="3"/>
      <c r="AP1886">
        <v>1</v>
      </c>
      <c r="AR1886" t="s">
        <v>62</v>
      </c>
      <c r="AT1886" s="2" t="s">
        <v>61</v>
      </c>
      <c r="AU1886" s="1">
        <f t="shared" si="243"/>
        <v>0.65017811271779846</v>
      </c>
      <c r="AV1886" s="1">
        <f t="shared" si="244"/>
        <v>0.47677683815708111</v>
      </c>
      <c r="AW1886" s="1">
        <f t="shared" si="245"/>
        <v>0.30337556359636364</v>
      </c>
    </row>
    <row r="1887" spans="1:49" x14ac:dyDescent="0.2">
      <c r="A1887">
        <v>1885</v>
      </c>
      <c r="B1887" t="s">
        <v>34829</v>
      </c>
      <c r="C1887" t="s">
        <v>34828</v>
      </c>
      <c r="F1887" t="s">
        <v>34827</v>
      </c>
      <c r="G1887" t="s">
        <v>18</v>
      </c>
      <c r="H1887" t="s">
        <v>17</v>
      </c>
      <c r="I1887" t="s">
        <v>34826</v>
      </c>
      <c r="J1887" t="s">
        <v>34825</v>
      </c>
      <c r="K1887" t="s">
        <v>34824</v>
      </c>
      <c r="L1887" t="s">
        <v>34823</v>
      </c>
      <c r="M1887" t="s">
        <v>86</v>
      </c>
      <c r="N1887">
        <v>6</v>
      </c>
      <c r="O1887" t="s">
        <v>34822</v>
      </c>
      <c r="P1887" t="s">
        <v>34821</v>
      </c>
      <c r="Q1887" t="s">
        <v>34820</v>
      </c>
      <c r="R1887" s="7">
        <v>42005</v>
      </c>
      <c r="S1887" s="8">
        <f t="shared" si="240"/>
        <v>2015</v>
      </c>
      <c r="T1887" s="8">
        <v>2015</v>
      </c>
      <c r="U1887" s="8">
        <f t="shared" si="241"/>
        <v>7</v>
      </c>
      <c r="V1887" s="7">
        <v>2015</v>
      </c>
      <c r="W1887" t="s">
        <v>4903</v>
      </c>
      <c r="X1887" s="2">
        <v>0.92500000000000004</v>
      </c>
      <c r="Y1887" s="6">
        <f t="shared" si="238"/>
        <v>2.4692346707242199E-2</v>
      </c>
      <c r="AB1887">
        <v>21100203705</v>
      </c>
      <c r="AC1887">
        <v>21593930</v>
      </c>
      <c r="AD1887" t="s">
        <v>7</v>
      </c>
      <c r="AE1887">
        <v>5</v>
      </c>
      <c r="AF1887">
        <v>12</v>
      </c>
      <c r="AH1887" t="s">
        <v>34819</v>
      </c>
      <c r="AI1887" t="s">
        <v>34818</v>
      </c>
      <c r="AK1887" t="s">
        <v>34817</v>
      </c>
      <c r="AL1887">
        <v>2</v>
      </c>
      <c r="AM1887" s="5">
        <f t="shared" si="242"/>
        <v>0.2857142857142857</v>
      </c>
      <c r="AN1887" s="4">
        <f t="shared" si="239"/>
        <v>4.3273651755287499E-4</v>
      </c>
      <c r="AO1887" s="3"/>
      <c r="AP1887">
        <v>1</v>
      </c>
      <c r="AR1887" t="s">
        <v>62</v>
      </c>
      <c r="AT1887" s="2">
        <v>3.4420000000000002</v>
      </c>
      <c r="AU1887" s="1">
        <f t="shared" si="243"/>
        <v>1.7414463650335401</v>
      </c>
      <c r="AV1887" s="1">
        <f t="shared" si="244"/>
        <v>1.2562541612397538</v>
      </c>
      <c r="AW1887" s="1">
        <f t="shared" si="245"/>
        <v>0.77106195744596728</v>
      </c>
    </row>
    <row r="1888" spans="1:49" x14ac:dyDescent="0.2">
      <c r="A1888">
        <v>1886</v>
      </c>
      <c r="B1888" t="s">
        <v>34816</v>
      </c>
      <c r="C1888" t="s">
        <v>34815</v>
      </c>
      <c r="F1888" t="s">
        <v>34814</v>
      </c>
      <c r="G1888" t="s">
        <v>18</v>
      </c>
      <c r="H1888" t="s">
        <v>17</v>
      </c>
      <c r="I1888" t="s">
        <v>34813</v>
      </c>
      <c r="J1888" t="s">
        <v>34808</v>
      </c>
      <c r="K1888" t="s">
        <v>34812</v>
      </c>
      <c r="L1888" t="s">
        <v>34811</v>
      </c>
      <c r="M1888" t="s">
        <v>17861</v>
      </c>
      <c r="N1888">
        <v>3</v>
      </c>
      <c r="O1888" t="s">
        <v>34810</v>
      </c>
      <c r="P1888" t="s">
        <v>34809</v>
      </c>
      <c r="Q1888" t="s">
        <v>34808</v>
      </c>
      <c r="R1888" s="7">
        <v>42005</v>
      </c>
      <c r="S1888" s="8">
        <f t="shared" si="240"/>
        <v>2015</v>
      </c>
      <c r="T1888" s="8">
        <v>2015</v>
      </c>
      <c r="U1888" s="8">
        <f t="shared" si="241"/>
        <v>7</v>
      </c>
      <c r="V1888" s="7">
        <v>2015</v>
      </c>
      <c r="W1888" t="s">
        <v>6140</v>
      </c>
      <c r="X1888" s="2">
        <v>0.34100000000000003</v>
      </c>
      <c r="Y1888" s="6">
        <f t="shared" si="238"/>
        <v>9.1028002455887467E-3</v>
      </c>
      <c r="AA1888">
        <v>19378718</v>
      </c>
      <c r="AB1888">
        <v>19700186839</v>
      </c>
      <c r="AC1888">
        <v>15309681</v>
      </c>
      <c r="AD1888" t="s">
        <v>7</v>
      </c>
      <c r="AE1888">
        <v>60</v>
      </c>
      <c r="AH1888" t="s">
        <v>34807</v>
      </c>
      <c r="AI1888" t="s">
        <v>34806</v>
      </c>
      <c r="AK1888" t="s">
        <v>34805</v>
      </c>
      <c r="AL1888">
        <v>7</v>
      </c>
      <c r="AM1888" s="5">
        <f t="shared" si="242"/>
        <v>1</v>
      </c>
      <c r="AN1888" s="4">
        <f t="shared" si="239"/>
        <v>1.5145778114350624E-3</v>
      </c>
      <c r="AO1888" s="3"/>
      <c r="AP1888">
        <v>1</v>
      </c>
      <c r="AR1888" t="s">
        <v>62</v>
      </c>
      <c r="AT1888" s="2" t="s">
        <v>61</v>
      </c>
      <c r="AU1888" s="1">
        <f t="shared" si="243"/>
        <v>0.68263335153426408</v>
      </c>
      <c r="AV1888" s="1">
        <f t="shared" si="244"/>
        <v>0.53086890285119048</v>
      </c>
      <c r="AW1888" s="1">
        <f t="shared" si="245"/>
        <v>0.37910445416811672</v>
      </c>
    </row>
    <row r="1889" spans="1:49" x14ac:dyDescent="0.2">
      <c r="A1889">
        <v>1887</v>
      </c>
      <c r="B1889" t="s">
        <v>34804</v>
      </c>
      <c r="C1889" t="s">
        <v>34803</v>
      </c>
      <c r="F1889" t="s">
        <v>34802</v>
      </c>
      <c r="G1889" t="s">
        <v>18</v>
      </c>
      <c r="H1889" t="s">
        <v>17</v>
      </c>
      <c r="I1889" t="s">
        <v>8727</v>
      </c>
      <c r="J1889" t="s">
        <v>34801</v>
      </c>
      <c r="K1889" t="s">
        <v>34800</v>
      </c>
      <c r="L1889" t="s">
        <v>34799</v>
      </c>
      <c r="M1889" t="s">
        <v>34798</v>
      </c>
      <c r="N1889">
        <v>3</v>
      </c>
      <c r="O1889" t="s">
        <v>34797</v>
      </c>
      <c r="P1889" t="s">
        <v>34796</v>
      </c>
      <c r="Q1889" t="s">
        <v>34795</v>
      </c>
      <c r="R1889" s="7">
        <v>42005</v>
      </c>
      <c r="S1889" s="8">
        <f t="shared" si="240"/>
        <v>2015</v>
      </c>
      <c r="T1889" s="8">
        <v>2015</v>
      </c>
      <c r="U1889" s="8">
        <f t="shared" si="241"/>
        <v>7</v>
      </c>
      <c r="V1889" s="7">
        <v>2015</v>
      </c>
      <c r="W1889" t="s">
        <v>6140</v>
      </c>
      <c r="X1889" s="2">
        <v>0.34100000000000003</v>
      </c>
      <c r="Y1889" s="6">
        <f t="shared" si="238"/>
        <v>9.1028002455887467E-3</v>
      </c>
      <c r="AA1889">
        <v>19378718</v>
      </c>
      <c r="AB1889">
        <v>19700186839</v>
      </c>
      <c r="AC1889">
        <v>15309681</v>
      </c>
      <c r="AD1889" t="s">
        <v>7</v>
      </c>
      <c r="AE1889">
        <v>60</v>
      </c>
      <c r="AH1889" t="s">
        <v>6065</v>
      </c>
      <c r="AI1889" t="s">
        <v>34794</v>
      </c>
      <c r="AK1889" t="s">
        <v>34793</v>
      </c>
      <c r="AL1889">
        <v>1</v>
      </c>
      <c r="AM1889" s="5">
        <f t="shared" si="242"/>
        <v>0.14285714285714285</v>
      </c>
      <c r="AN1889" s="4">
        <f t="shared" si="239"/>
        <v>2.1636825877643749E-4</v>
      </c>
      <c r="AO1889" s="3"/>
      <c r="AP1889">
        <v>1</v>
      </c>
      <c r="AQ1889" t="s">
        <v>1404</v>
      </c>
      <c r="AR1889">
        <v>25420377</v>
      </c>
      <c r="AS1889" t="s">
        <v>1403</v>
      </c>
      <c r="AT1889" s="2" t="s">
        <v>61</v>
      </c>
      <c r="AU1889" s="1">
        <f t="shared" si="243"/>
        <v>0.64368706495450534</v>
      </c>
      <c r="AV1889" s="1">
        <f t="shared" si="244"/>
        <v>0.4659584252182592</v>
      </c>
      <c r="AW1889" s="1">
        <f t="shared" si="245"/>
        <v>0.28822978548201306</v>
      </c>
    </row>
    <row r="1890" spans="1:49" x14ac:dyDescent="0.2">
      <c r="A1890">
        <v>1888</v>
      </c>
      <c r="B1890" t="s">
        <v>34792</v>
      </c>
      <c r="C1890" t="s">
        <v>34791</v>
      </c>
      <c r="F1890" t="s">
        <v>34790</v>
      </c>
      <c r="G1890" t="s">
        <v>18</v>
      </c>
      <c r="H1890" t="s">
        <v>17</v>
      </c>
      <c r="I1890" t="s">
        <v>34789</v>
      </c>
      <c r="J1890">
        <v>60009024</v>
      </c>
      <c r="K1890" t="s">
        <v>34788</v>
      </c>
      <c r="L1890" t="s">
        <v>23916</v>
      </c>
      <c r="M1890" t="s">
        <v>5652</v>
      </c>
      <c r="N1890">
        <v>2</v>
      </c>
      <c r="O1890" t="s">
        <v>34787</v>
      </c>
      <c r="P1890" t="s">
        <v>34786</v>
      </c>
      <c r="Q1890" t="s">
        <v>34785</v>
      </c>
      <c r="R1890" s="7">
        <v>42005</v>
      </c>
      <c r="S1890" s="8">
        <f t="shared" si="240"/>
        <v>2015</v>
      </c>
      <c r="T1890" s="8">
        <v>2015</v>
      </c>
      <c r="U1890" s="8">
        <f t="shared" si="241"/>
        <v>7</v>
      </c>
      <c r="V1890" s="7">
        <v>2015</v>
      </c>
      <c r="W1890" t="s">
        <v>6140</v>
      </c>
      <c r="X1890" s="2">
        <v>0.34100000000000003</v>
      </c>
      <c r="Y1890" s="6">
        <f t="shared" si="238"/>
        <v>9.1028002455887467E-3</v>
      </c>
      <c r="AA1890">
        <v>19378718</v>
      </c>
      <c r="AB1890">
        <v>19700186839</v>
      </c>
      <c r="AC1890">
        <v>15309681</v>
      </c>
      <c r="AD1890" t="s">
        <v>7</v>
      </c>
      <c r="AE1890">
        <v>60</v>
      </c>
      <c r="AH1890" t="s">
        <v>8535</v>
      </c>
      <c r="AI1890" t="s">
        <v>34784</v>
      </c>
      <c r="AK1890" t="s">
        <v>34783</v>
      </c>
      <c r="AL1890">
        <v>6</v>
      </c>
      <c r="AM1890" s="5">
        <f t="shared" si="242"/>
        <v>0.8571428571428571</v>
      </c>
      <c r="AN1890" s="4">
        <f t="shared" si="239"/>
        <v>1.2982095526586248E-3</v>
      </c>
      <c r="AO1890" s="3"/>
      <c r="AP1890">
        <v>1</v>
      </c>
      <c r="AR1890" t="s">
        <v>62</v>
      </c>
      <c r="AT1890" s="2" t="s">
        <v>61</v>
      </c>
      <c r="AU1890" s="1">
        <f t="shared" si="243"/>
        <v>0.67614230377097095</v>
      </c>
      <c r="AV1890" s="1">
        <f t="shared" si="244"/>
        <v>0.52005048991236857</v>
      </c>
      <c r="AW1890" s="1">
        <f t="shared" si="245"/>
        <v>0.36395867605376614</v>
      </c>
    </row>
    <row r="1891" spans="1:49" x14ac:dyDescent="0.2">
      <c r="A1891">
        <v>1889</v>
      </c>
      <c r="B1891" t="s">
        <v>34782</v>
      </c>
      <c r="C1891" t="s">
        <v>34781</v>
      </c>
      <c r="F1891" t="s">
        <v>34780</v>
      </c>
      <c r="G1891" t="s">
        <v>18</v>
      </c>
      <c r="H1891" t="s">
        <v>17</v>
      </c>
      <c r="I1891" t="s">
        <v>34779</v>
      </c>
      <c r="J1891">
        <v>60080064</v>
      </c>
      <c r="K1891" t="s">
        <v>24852</v>
      </c>
      <c r="L1891" t="s">
        <v>24851</v>
      </c>
      <c r="M1891" t="s">
        <v>2466</v>
      </c>
      <c r="N1891">
        <v>4</v>
      </c>
      <c r="O1891" t="s">
        <v>34778</v>
      </c>
      <c r="P1891" t="s">
        <v>34777</v>
      </c>
      <c r="Q1891" t="s">
        <v>34776</v>
      </c>
      <c r="R1891" s="7">
        <v>42005</v>
      </c>
      <c r="S1891" s="8">
        <f t="shared" si="240"/>
        <v>2015</v>
      </c>
      <c r="T1891" s="8">
        <v>2015</v>
      </c>
      <c r="U1891" s="8">
        <f t="shared" si="241"/>
        <v>7</v>
      </c>
      <c r="V1891" s="7">
        <v>2015</v>
      </c>
      <c r="W1891" t="s">
        <v>3643</v>
      </c>
      <c r="X1891" s="2">
        <v>0.28199999999999997</v>
      </c>
      <c r="Y1891" s="6">
        <f t="shared" si="238"/>
        <v>7.527828942099783E-3</v>
      </c>
      <c r="AA1891">
        <v>16875869</v>
      </c>
      <c r="AB1891">
        <v>19700186861</v>
      </c>
      <c r="AC1891">
        <v>16875877</v>
      </c>
      <c r="AD1891" t="s">
        <v>7</v>
      </c>
      <c r="AE1891">
        <v>2015</v>
      </c>
      <c r="AG1891">
        <v>252371</v>
      </c>
      <c r="AI1891" t="s">
        <v>34775</v>
      </c>
      <c r="AK1891" t="s">
        <v>34774</v>
      </c>
      <c r="AL1891">
        <v>2</v>
      </c>
      <c r="AM1891" s="5">
        <f t="shared" si="242"/>
        <v>0.2857142857142857</v>
      </c>
      <c r="AN1891" s="4">
        <f t="shared" si="239"/>
        <v>4.3273651755287499E-4</v>
      </c>
      <c r="AO1891" s="3"/>
      <c r="AP1891">
        <v>1</v>
      </c>
      <c r="AR1891" t="s">
        <v>62</v>
      </c>
      <c r="AT1891" s="2">
        <v>1.1739999999999999</v>
      </c>
      <c r="AU1891" s="1">
        <f t="shared" si="243"/>
        <v>0.539930121473571</v>
      </c>
      <c r="AV1891" s="1">
        <f t="shared" si="244"/>
        <v>0.39802827298263288</v>
      </c>
      <c r="AW1891" s="1">
        <f t="shared" si="245"/>
        <v>0.2561264244916947</v>
      </c>
    </row>
    <row r="1892" spans="1:49" x14ac:dyDescent="0.2">
      <c r="A1892">
        <v>1890</v>
      </c>
      <c r="B1892" t="s">
        <v>34773</v>
      </c>
      <c r="C1892" t="s">
        <v>34772</v>
      </c>
      <c r="F1892" t="s">
        <v>34771</v>
      </c>
      <c r="G1892" t="s">
        <v>18</v>
      </c>
      <c r="H1892" t="s">
        <v>17</v>
      </c>
      <c r="I1892" t="s">
        <v>34770</v>
      </c>
      <c r="J1892" t="s">
        <v>34769</v>
      </c>
      <c r="K1892" t="s">
        <v>34768</v>
      </c>
      <c r="L1892" t="s">
        <v>34767</v>
      </c>
      <c r="M1892" t="s">
        <v>34766</v>
      </c>
      <c r="N1892">
        <v>4</v>
      </c>
      <c r="O1892" t="s">
        <v>34765</v>
      </c>
      <c r="P1892" t="s">
        <v>34764</v>
      </c>
      <c r="Q1892" t="s">
        <v>34763</v>
      </c>
      <c r="R1892" s="7">
        <v>42005</v>
      </c>
      <c r="S1892" s="8">
        <f t="shared" si="240"/>
        <v>2015</v>
      </c>
      <c r="T1892" s="8">
        <v>2015</v>
      </c>
      <c r="U1892" s="8">
        <f t="shared" si="241"/>
        <v>7</v>
      </c>
      <c r="V1892" s="7">
        <v>2015</v>
      </c>
      <c r="W1892" t="s">
        <v>29025</v>
      </c>
      <c r="X1892" s="2">
        <v>1.2849999999999999</v>
      </c>
      <c r="Y1892" s="6">
        <f t="shared" si="238"/>
        <v>3.4302341101412136E-2</v>
      </c>
      <c r="AB1892">
        <v>86430</v>
      </c>
      <c r="AC1892">
        <v>20724292</v>
      </c>
      <c r="AD1892" t="s">
        <v>7</v>
      </c>
      <c r="AE1892">
        <v>7</v>
      </c>
      <c r="AF1892">
        <v>11</v>
      </c>
      <c r="AH1892" t="s">
        <v>34762</v>
      </c>
      <c r="AI1892" t="s">
        <v>34761</v>
      </c>
      <c r="AJ1892" t="s">
        <v>34760</v>
      </c>
      <c r="AK1892" t="s">
        <v>34759</v>
      </c>
      <c r="AL1892">
        <v>6</v>
      </c>
      <c r="AM1892" s="5">
        <f t="shared" si="242"/>
        <v>0.8571428571428571</v>
      </c>
      <c r="AN1892" s="4">
        <f t="shared" si="239"/>
        <v>1.2982095526586248E-3</v>
      </c>
      <c r="AO1892" s="3"/>
      <c r="AP1892">
        <v>1</v>
      </c>
      <c r="AR1892" t="s">
        <v>62</v>
      </c>
      <c r="AT1892" s="2">
        <v>4.8479999999999999</v>
      </c>
      <c r="AU1892" s="1">
        <f t="shared" si="243"/>
        <v>2.4401101636786082</v>
      </c>
      <c r="AV1892" s="1">
        <f t="shared" si="244"/>
        <v>1.780027532703538</v>
      </c>
      <c r="AW1892" s="1">
        <f t="shared" si="245"/>
        <v>1.1199449017284677</v>
      </c>
    </row>
    <row r="1893" spans="1:49" x14ac:dyDescent="0.2">
      <c r="A1893">
        <v>1891</v>
      </c>
      <c r="B1893" t="s">
        <v>34758</v>
      </c>
      <c r="C1893" t="s">
        <v>34757</v>
      </c>
      <c r="F1893" t="s">
        <v>34756</v>
      </c>
      <c r="G1893" t="s">
        <v>18</v>
      </c>
      <c r="H1893" t="s">
        <v>17</v>
      </c>
      <c r="I1893" t="s">
        <v>10509</v>
      </c>
      <c r="J1893">
        <v>60080750</v>
      </c>
      <c r="K1893" t="s">
        <v>34749</v>
      </c>
      <c r="L1893" t="s">
        <v>22776</v>
      </c>
      <c r="M1893" t="s">
        <v>287</v>
      </c>
      <c r="N1893">
        <v>1</v>
      </c>
      <c r="O1893" t="s">
        <v>34755</v>
      </c>
      <c r="P1893">
        <v>55517146700</v>
      </c>
      <c r="Q1893">
        <v>60080750</v>
      </c>
      <c r="R1893" s="7">
        <v>42005</v>
      </c>
      <c r="S1893" s="8">
        <f t="shared" si="240"/>
        <v>2015</v>
      </c>
      <c r="T1893" s="8">
        <v>2015</v>
      </c>
      <c r="U1893" s="8">
        <f t="shared" si="241"/>
        <v>7</v>
      </c>
      <c r="V1893" s="7">
        <v>2015</v>
      </c>
      <c r="W1893" t="s">
        <v>5115</v>
      </c>
      <c r="X1893" s="2" t="s">
        <v>61</v>
      </c>
      <c r="Y1893" s="6" t="e">
        <f t="shared" si="238"/>
        <v>#VALUE!</v>
      </c>
      <c r="AA1893">
        <v>9746846</v>
      </c>
      <c r="AB1893">
        <v>21100201522</v>
      </c>
      <c r="AC1893">
        <v>9745645</v>
      </c>
      <c r="AD1893" t="s">
        <v>7</v>
      </c>
      <c r="AE1893">
        <v>8</v>
      </c>
      <c r="AF1893">
        <v>26</v>
      </c>
      <c r="AG1893" t="s">
        <v>34754</v>
      </c>
      <c r="AI1893" t="s">
        <v>34753</v>
      </c>
      <c r="AJ1893" t="s">
        <v>34752</v>
      </c>
      <c r="AK1893" t="s">
        <v>34751</v>
      </c>
      <c r="AL1893">
        <v>6</v>
      </c>
      <c r="AM1893" s="5">
        <f t="shared" si="242"/>
        <v>0.8571428571428571</v>
      </c>
      <c r="AN1893" s="4">
        <f t="shared" si="239"/>
        <v>1.2982095526586248E-3</v>
      </c>
      <c r="AO1893" s="3"/>
      <c r="AP1893">
        <v>1</v>
      </c>
      <c r="AQ1893" t="s">
        <v>34750</v>
      </c>
      <c r="AR1893" t="s">
        <v>62</v>
      </c>
      <c r="AS1893" t="s">
        <v>34749</v>
      </c>
      <c r="AT1893" s="2" t="s">
        <v>61</v>
      </c>
      <c r="AU1893" s="1" t="e">
        <f t="shared" si="243"/>
        <v>#VALUE!</v>
      </c>
      <c r="AV1893" s="1" t="e">
        <f t="shared" si="244"/>
        <v>#VALUE!</v>
      </c>
      <c r="AW1893" s="1" t="e">
        <f t="shared" si="245"/>
        <v>#VALUE!</v>
      </c>
    </row>
    <row r="1894" spans="1:49" x14ac:dyDescent="0.2">
      <c r="A1894">
        <v>1892</v>
      </c>
      <c r="B1894" t="s">
        <v>34748</v>
      </c>
      <c r="F1894" t="s">
        <v>34747</v>
      </c>
      <c r="G1894" t="s">
        <v>18</v>
      </c>
      <c r="H1894" t="s">
        <v>17</v>
      </c>
      <c r="I1894" t="s">
        <v>34746</v>
      </c>
      <c r="J1894">
        <v>60001278</v>
      </c>
      <c r="K1894" t="s">
        <v>34745</v>
      </c>
      <c r="L1894" t="s">
        <v>34744</v>
      </c>
      <c r="M1894" t="s">
        <v>790</v>
      </c>
      <c r="N1894">
        <v>4</v>
      </c>
      <c r="O1894" t="s">
        <v>34743</v>
      </c>
      <c r="P1894" t="s">
        <v>34742</v>
      </c>
      <c r="Q1894" t="s">
        <v>34741</v>
      </c>
      <c r="R1894" s="7">
        <v>42005</v>
      </c>
      <c r="S1894" s="8">
        <f t="shared" si="240"/>
        <v>2015</v>
      </c>
      <c r="T1894" s="8">
        <v>2015</v>
      </c>
      <c r="U1894" s="8">
        <f t="shared" si="241"/>
        <v>7</v>
      </c>
      <c r="V1894" s="7">
        <v>2015</v>
      </c>
      <c r="W1894" t="s">
        <v>4918</v>
      </c>
      <c r="X1894" s="2">
        <v>0.23799999999999999</v>
      </c>
      <c r="Y1894" s="6">
        <f t="shared" si="238"/>
        <v>6.353274071701236E-3</v>
      </c>
      <c r="AB1894">
        <v>21100200825</v>
      </c>
      <c r="AC1894">
        <v>18196608</v>
      </c>
      <c r="AD1894" t="s">
        <v>7</v>
      </c>
      <c r="AE1894">
        <v>10</v>
      </c>
      <c r="AF1894">
        <v>21</v>
      </c>
      <c r="AH1894" t="s">
        <v>34740</v>
      </c>
      <c r="AI1894" t="s">
        <v>34739</v>
      </c>
      <c r="AJ1894" t="s">
        <v>34738</v>
      </c>
      <c r="AK1894" t="s">
        <v>34737</v>
      </c>
      <c r="AL1894">
        <v>8</v>
      </c>
      <c r="AM1894" s="5">
        <f t="shared" si="242"/>
        <v>1.1428571428571428</v>
      </c>
      <c r="AN1894" s="4">
        <f t="shared" si="239"/>
        <v>1.7309460702114999E-3</v>
      </c>
      <c r="AO1894" s="3"/>
      <c r="AP1894">
        <v>0</v>
      </c>
      <c r="AR1894" t="s">
        <v>62</v>
      </c>
      <c r="AT1894" s="2" t="s">
        <v>61</v>
      </c>
      <c r="AU1894" s="1">
        <f t="shared" si="243"/>
        <v>0.49665756712543141</v>
      </c>
      <c r="AV1894" s="1">
        <f t="shared" si="244"/>
        <v>0.40421100709563684</v>
      </c>
      <c r="AW1894" s="1">
        <f t="shared" si="245"/>
        <v>0.31176444706584205</v>
      </c>
    </row>
    <row r="1895" spans="1:49" x14ac:dyDescent="0.2">
      <c r="A1895">
        <v>1893</v>
      </c>
      <c r="B1895" t="s">
        <v>34736</v>
      </c>
      <c r="C1895" t="s">
        <v>34735</v>
      </c>
      <c r="F1895" t="s">
        <v>34734</v>
      </c>
      <c r="G1895" t="s">
        <v>18</v>
      </c>
      <c r="H1895" t="s">
        <v>17</v>
      </c>
      <c r="I1895" t="s">
        <v>34733</v>
      </c>
      <c r="J1895">
        <v>60010618</v>
      </c>
      <c r="K1895" t="s">
        <v>5500</v>
      </c>
      <c r="L1895" t="s">
        <v>5499</v>
      </c>
      <c r="M1895" t="s">
        <v>318</v>
      </c>
      <c r="N1895">
        <v>4</v>
      </c>
      <c r="O1895" t="s">
        <v>34732</v>
      </c>
      <c r="P1895" t="s">
        <v>34731</v>
      </c>
      <c r="Q1895" t="s">
        <v>5496</v>
      </c>
      <c r="R1895" s="7">
        <v>42005</v>
      </c>
      <c r="S1895" s="8">
        <f t="shared" si="240"/>
        <v>2015</v>
      </c>
      <c r="T1895" s="8">
        <v>2015</v>
      </c>
      <c r="U1895" s="8">
        <f t="shared" si="241"/>
        <v>7</v>
      </c>
      <c r="V1895" s="7">
        <v>2015</v>
      </c>
      <c r="W1895" t="s">
        <v>5115</v>
      </c>
      <c r="X1895" s="2" t="s">
        <v>61</v>
      </c>
      <c r="Y1895" s="6" t="e">
        <f t="shared" si="238"/>
        <v>#VALUE!</v>
      </c>
      <c r="AA1895">
        <v>9746846</v>
      </c>
      <c r="AB1895">
        <v>21100201522</v>
      </c>
      <c r="AC1895">
        <v>9745645</v>
      </c>
      <c r="AD1895" t="s">
        <v>7</v>
      </c>
      <c r="AE1895">
        <v>8</v>
      </c>
      <c r="AF1895">
        <v>26</v>
      </c>
      <c r="AG1895" t="s">
        <v>34730</v>
      </c>
      <c r="AI1895" t="s">
        <v>34729</v>
      </c>
      <c r="AJ1895" t="s">
        <v>34728</v>
      </c>
      <c r="AK1895" t="s">
        <v>34727</v>
      </c>
      <c r="AL1895">
        <v>0</v>
      </c>
      <c r="AM1895" s="5">
        <f t="shared" si="242"/>
        <v>0</v>
      </c>
      <c r="AN1895" s="4">
        <f t="shared" si="239"/>
        <v>0</v>
      </c>
      <c r="AO1895" s="3"/>
      <c r="AP1895">
        <v>1</v>
      </c>
      <c r="AR1895" t="s">
        <v>62</v>
      </c>
      <c r="AT1895" s="2" t="s">
        <v>61</v>
      </c>
      <c r="AU1895" s="1" t="e">
        <f t="shared" si="243"/>
        <v>#VALUE!</v>
      </c>
      <c r="AV1895" s="1" t="e">
        <f t="shared" si="244"/>
        <v>#VALUE!</v>
      </c>
      <c r="AW1895" s="1" t="e">
        <f t="shared" si="245"/>
        <v>#VALUE!</v>
      </c>
    </row>
    <row r="1896" spans="1:49" x14ac:dyDescent="0.2">
      <c r="A1896">
        <v>1894</v>
      </c>
      <c r="B1896" t="s">
        <v>34726</v>
      </c>
      <c r="C1896" t="s">
        <v>34725</v>
      </c>
      <c r="E1896">
        <v>26497147</v>
      </c>
      <c r="F1896" t="s">
        <v>34724</v>
      </c>
      <c r="G1896" t="s">
        <v>18</v>
      </c>
      <c r="H1896" t="s">
        <v>17</v>
      </c>
      <c r="I1896" t="s">
        <v>1323</v>
      </c>
      <c r="J1896">
        <v>60008724</v>
      </c>
      <c r="K1896" t="s">
        <v>34723</v>
      </c>
      <c r="L1896" t="s">
        <v>34722</v>
      </c>
      <c r="M1896" t="s">
        <v>234</v>
      </c>
      <c r="N1896">
        <v>4</v>
      </c>
      <c r="O1896" t="s">
        <v>34721</v>
      </c>
      <c r="P1896" t="s">
        <v>34720</v>
      </c>
      <c r="Q1896" t="s">
        <v>34719</v>
      </c>
      <c r="R1896" s="7">
        <v>42005</v>
      </c>
      <c r="S1896" s="8">
        <f t="shared" si="240"/>
        <v>2015</v>
      </c>
      <c r="T1896" s="8">
        <v>2015</v>
      </c>
      <c r="U1896" s="8">
        <f t="shared" si="241"/>
        <v>7</v>
      </c>
      <c r="V1896" s="7">
        <v>2015</v>
      </c>
      <c r="W1896" t="s">
        <v>34718</v>
      </c>
      <c r="X1896" s="2">
        <v>1.468</v>
      </c>
      <c r="Y1896" s="6">
        <f t="shared" si="238"/>
        <v>3.9187421585115186E-2</v>
      </c>
      <c r="AB1896">
        <v>21100232417</v>
      </c>
      <c r="AC1896">
        <v>21601836</v>
      </c>
      <c r="AD1896" t="s">
        <v>7</v>
      </c>
      <c r="AE1896">
        <v>5</v>
      </c>
      <c r="AF1896">
        <v>12</v>
      </c>
      <c r="AH1896" t="s">
        <v>34717</v>
      </c>
      <c r="AI1896" t="s">
        <v>34716</v>
      </c>
      <c r="AJ1896" t="s">
        <v>34715</v>
      </c>
      <c r="AK1896" t="s">
        <v>34714</v>
      </c>
      <c r="AL1896">
        <v>9</v>
      </c>
      <c r="AM1896" s="5">
        <f t="shared" si="242"/>
        <v>1.2857142857142858</v>
      </c>
      <c r="AN1896" s="4">
        <f t="shared" si="239"/>
        <v>1.9473143289879377E-3</v>
      </c>
      <c r="AO1896" s="3"/>
      <c r="AP1896">
        <v>1</v>
      </c>
      <c r="AQ1896" t="s">
        <v>15639</v>
      </c>
      <c r="AR1896" t="s">
        <v>34713</v>
      </c>
      <c r="AS1896" t="s">
        <v>15637</v>
      </c>
      <c r="AT1896" s="2" t="s">
        <v>61</v>
      </c>
      <c r="AU1896" s="1">
        <f t="shared" si="243"/>
        <v>2.8015389408277009</v>
      </c>
      <c r="AV1896" s="1">
        <f t="shared" si="244"/>
        <v>2.0567367957051563</v>
      </c>
      <c r="AW1896" s="1">
        <f t="shared" si="245"/>
        <v>1.3119346505826113</v>
      </c>
    </row>
    <row r="1897" spans="1:49" x14ac:dyDescent="0.2">
      <c r="A1897">
        <v>1895</v>
      </c>
      <c r="B1897" t="s">
        <v>34712</v>
      </c>
      <c r="C1897" t="s">
        <v>34711</v>
      </c>
      <c r="F1897" t="s">
        <v>34710</v>
      </c>
      <c r="G1897" t="s">
        <v>18</v>
      </c>
      <c r="H1897" t="s">
        <v>17</v>
      </c>
      <c r="I1897" t="s">
        <v>34709</v>
      </c>
      <c r="J1897">
        <v>60108755</v>
      </c>
      <c r="K1897" t="s">
        <v>34708</v>
      </c>
      <c r="L1897" t="s">
        <v>103</v>
      </c>
      <c r="M1897" t="s">
        <v>102</v>
      </c>
      <c r="N1897">
        <v>5</v>
      </c>
      <c r="O1897" t="s">
        <v>34707</v>
      </c>
      <c r="P1897" t="s">
        <v>34706</v>
      </c>
      <c r="Q1897" t="s">
        <v>34705</v>
      </c>
      <c r="R1897" s="7">
        <v>42005</v>
      </c>
      <c r="S1897" s="8">
        <f t="shared" si="240"/>
        <v>2015</v>
      </c>
      <c r="T1897" s="8">
        <v>2015</v>
      </c>
      <c r="U1897" s="8">
        <f t="shared" si="241"/>
        <v>7</v>
      </c>
      <c r="V1897" s="7">
        <v>2015</v>
      </c>
      <c r="W1897" t="s">
        <v>7761</v>
      </c>
      <c r="X1897" s="2">
        <v>0.23899999999999999</v>
      </c>
      <c r="Y1897" s="6">
        <f t="shared" si="238"/>
        <v>6.3799685005739301E-3</v>
      </c>
      <c r="AA1897">
        <v>13303651</v>
      </c>
      <c r="AB1897">
        <v>14569</v>
      </c>
      <c r="AD1897" t="s">
        <v>7</v>
      </c>
      <c r="AE1897">
        <v>22</v>
      </c>
      <c r="AF1897">
        <v>6</v>
      </c>
      <c r="AH1897" t="s">
        <v>30964</v>
      </c>
      <c r="AI1897" t="s">
        <v>34704</v>
      </c>
      <c r="AJ1897" t="s">
        <v>34703</v>
      </c>
      <c r="AK1897" t="s">
        <v>34702</v>
      </c>
      <c r="AL1897">
        <v>0</v>
      </c>
      <c r="AM1897" s="5">
        <f t="shared" si="242"/>
        <v>0</v>
      </c>
      <c r="AN1897" s="4">
        <f t="shared" si="239"/>
        <v>0</v>
      </c>
      <c r="AO1897" s="3"/>
      <c r="AP1897">
        <v>1</v>
      </c>
      <c r="AR1897" t="s">
        <v>62</v>
      </c>
      <c r="AT1897" s="2" t="s">
        <v>61</v>
      </c>
      <c r="AU1897" s="1">
        <f t="shared" si="243"/>
        <v>0.44659779504017505</v>
      </c>
      <c r="AV1897" s="1">
        <f t="shared" si="244"/>
        <v>0.31899842502869652</v>
      </c>
      <c r="AW1897" s="1">
        <f t="shared" si="245"/>
        <v>0.19139905501721791</v>
      </c>
    </row>
    <row r="1898" spans="1:49" x14ac:dyDescent="0.2">
      <c r="A1898">
        <v>1896</v>
      </c>
      <c r="B1898" t="s">
        <v>34701</v>
      </c>
      <c r="F1898" t="s">
        <v>34700</v>
      </c>
      <c r="G1898" t="s">
        <v>18</v>
      </c>
      <c r="H1898" t="s">
        <v>17</v>
      </c>
      <c r="I1898" t="s">
        <v>34699</v>
      </c>
      <c r="J1898" t="s">
        <v>34698</v>
      </c>
      <c r="K1898" t="s">
        <v>34697</v>
      </c>
      <c r="L1898" t="s">
        <v>34696</v>
      </c>
      <c r="M1898" t="s">
        <v>21541</v>
      </c>
      <c r="N1898">
        <v>4</v>
      </c>
      <c r="O1898" t="s">
        <v>34695</v>
      </c>
      <c r="P1898" t="s">
        <v>34694</v>
      </c>
      <c r="Q1898" t="s">
        <v>34693</v>
      </c>
      <c r="R1898" s="7">
        <v>42005</v>
      </c>
      <c r="S1898" s="8">
        <f t="shared" si="240"/>
        <v>2015</v>
      </c>
      <c r="T1898" s="8">
        <v>2015</v>
      </c>
      <c r="U1898" s="8">
        <f t="shared" si="241"/>
        <v>7</v>
      </c>
      <c r="V1898" s="7">
        <v>2015</v>
      </c>
      <c r="W1898" t="s">
        <v>4918</v>
      </c>
      <c r="X1898" s="2">
        <v>0.23799999999999999</v>
      </c>
      <c r="Y1898" s="6">
        <f t="shared" si="238"/>
        <v>6.353274071701236E-3</v>
      </c>
      <c r="AB1898">
        <v>21100200825</v>
      </c>
      <c r="AC1898">
        <v>18196608</v>
      </c>
      <c r="AD1898" t="s">
        <v>7</v>
      </c>
      <c r="AE1898">
        <v>10</v>
      </c>
      <c r="AF1898">
        <v>21</v>
      </c>
      <c r="AH1898" t="s">
        <v>34692</v>
      </c>
      <c r="AI1898" t="s">
        <v>34691</v>
      </c>
      <c r="AJ1898" t="s">
        <v>34690</v>
      </c>
      <c r="AK1898" t="s">
        <v>34689</v>
      </c>
      <c r="AL1898">
        <v>0</v>
      </c>
      <c r="AM1898" s="5">
        <f t="shared" si="242"/>
        <v>0</v>
      </c>
      <c r="AN1898" s="4">
        <f t="shared" si="239"/>
        <v>0</v>
      </c>
      <c r="AO1898" s="3"/>
      <c r="AP1898">
        <v>0</v>
      </c>
      <c r="AR1898" t="s">
        <v>62</v>
      </c>
      <c r="AT1898" s="2" t="s">
        <v>61</v>
      </c>
      <c r="AU1898" s="1">
        <f t="shared" si="243"/>
        <v>0.44472918501908648</v>
      </c>
      <c r="AV1898" s="1">
        <f t="shared" si="244"/>
        <v>0.3176637035850618</v>
      </c>
      <c r="AW1898" s="1">
        <f t="shared" si="245"/>
        <v>0.19059822215103706</v>
      </c>
    </row>
    <row r="1899" spans="1:49" x14ac:dyDescent="0.2">
      <c r="A1899">
        <v>1897</v>
      </c>
      <c r="B1899" t="s">
        <v>34688</v>
      </c>
      <c r="F1899" t="s">
        <v>34687</v>
      </c>
      <c r="G1899" t="s">
        <v>18</v>
      </c>
      <c r="H1899" t="s">
        <v>17</v>
      </c>
      <c r="I1899" t="s">
        <v>34686</v>
      </c>
      <c r="J1899">
        <v>60016775</v>
      </c>
      <c r="K1899" t="s">
        <v>14369</v>
      </c>
      <c r="L1899" t="s">
        <v>791</v>
      </c>
      <c r="M1899" t="s">
        <v>790</v>
      </c>
      <c r="N1899">
        <v>5</v>
      </c>
      <c r="O1899" t="s">
        <v>34685</v>
      </c>
      <c r="P1899" t="s">
        <v>34684</v>
      </c>
      <c r="Q1899" t="s">
        <v>34683</v>
      </c>
      <c r="R1899" s="7">
        <v>42005</v>
      </c>
      <c r="S1899" s="8">
        <f t="shared" si="240"/>
        <v>2015</v>
      </c>
      <c r="T1899" s="8">
        <v>2015</v>
      </c>
      <c r="U1899" s="8">
        <f t="shared" si="241"/>
        <v>7</v>
      </c>
      <c r="V1899" s="7">
        <v>2015</v>
      </c>
      <c r="W1899" t="s">
        <v>4918</v>
      </c>
      <c r="X1899" s="2">
        <v>0.23799999999999999</v>
      </c>
      <c r="Y1899" s="6">
        <f t="shared" si="238"/>
        <v>6.353274071701236E-3</v>
      </c>
      <c r="AB1899">
        <v>21100200825</v>
      </c>
      <c r="AC1899">
        <v>18196608</v>
      </c>
      <c r="AD1899" t="s">
        <v>7</v>
      </c>
      <c r="AE1899">
        <v>10</v>
      </c>
      <c r="AF1899">
        <v>21</v>
      </c>
      <c r="AH1899" t="s">
        <v>34682</v>
      </c>
      <c r="AI1899" t="s">
        <v>34681</v>
      </c>
      <c r="AJ1899" t="s">
        <v>34680</v>
      </c>
      <c r="AK1899" t="s">
        <v>34679</v>
      </c>
      <c r="AL1899">
        <v>2</v>
      </c>
      <c r="AM1899" s="5">
        <f t="shared" si="242"/>
        <v>0.2857142857142857</v>
      </c>
      <c r="AN1899" s="4">
        <f t="shared" si="239"/>
        <v>4.3273651755287499E-4</v>
      </c>
      <c r="AO1899" s="3"/>
      <c r="AP1899">
        <v>0</v>
      </c>
      <c r="AQ1899" t="s">
        <v>34678</v>
      </c>
      <c r="AR1899" t="s">
        <v>62</v>
      </c>
      <c r="AS1899" t="s">
        <v>14369</v>
      </c>
      <c r="AT1899" s="2" t="s">
        <v>61</v>
      </c>
      <c r="AU1899" s="1">
        <f t="shared" si="243"/>
        <v>0.45771128054567267</v>
      </c>
      <c r="AV1899" s="1">
        <f t="shared" si="244"/>
        <v>0.33930052946270556</v>
      </c>
      <c r="AW1899" s="1">
        <f t="shared" si="245"/>
        <v>0.22088977837973833</v>
      </c>
    </row>
    <row r="1900" spans="1:49" x14ac:dyDescent="0.2">
      <c r="A1900">
        <v>1898</v>
      </c>
      <c r="B1900" t="s">
        <v>34677</v>
      </c>
      <c r="C1900" t="s">
        <v>34676</v>
      </c>
      <c r="F1900" t="s">
        <v>34675</v>
      </c>
      <c r="G1900" t="s">
        <v>18</v>
      </c>
      <c r="H1900" t="s">
        <v>17</v>
      </c>
      <c r="I1900" t="s">
        <v>34674</v>
      </c>
      <c r="J1900" t="s">
        <v>34673</v>
      </c>
      <c r="K1900" t="s">
        <v>34672</v>
      </c>
      <c r="L1900" t="s">
        <v>34671</v>
      </c>
      <c r="M1900" t="s">
        <v>627</v>
      </c>
      <c r="N1900">
        <v>4</v>
      </c>
      <c r="O1900" t="s">
        <v>34670</v>
      </c>
      <c r="P1900" t="s">
        <v>34669</v>
      </c>
      <c r="Q1900" t="s">
        <v>34668</v>
      </c>
      <c r="R1900" s="7">
        <v>42005</v>
      </c>
      <c r="S1900" s="8">
        <f t="shared" si="240"/>
        <v>2015</v>
      </c>
      <c r="T1900" s="8">
        <v>2015</v>
      </c>
      <c r="U1900" s="8">
        <f t="shared" si="241"/>
        <v>7</v>
      </c>
      <c r="V1900" s="7">
        <v>2015</v>
      </c>
      <c r="W1900" t="s">
        <v>6140</v>
      </c>
      <c r="X1900" s="2">
        <v>0.34100000000000003</v>
      </c>
      <c r="Y1900" s="6">
        <f t="shared" si="238"/>
        <v>9.1028002455887467E-3</v>
      </c>
      <c r="AA1900">
        <v>19378718</v>
      </c>
      <c r="AB1900">
        <v>19700186839</v>
      </c>
      <c r="AC1900">
        <v>15309681</v>
      </c>
      <c r="AD1900" t="s">
        <v>7</v>
      </c>
      <c r="AE1900">
        <v>60</v>
      </c>
      <c r="AH1900" t="s">
        <v>34667</v>
      </c>
      <c r="AI1900" t="s">
        <v>34666</v>
      </c>
      <c r="AK1900" t="s">
        <v>34665</v>
      </c>
      <c r="AL1900">
        <v>1</v>
      </c>
      <c r="AM1900" s="5">
        <f t="shared" si="242"/>
        <v>0.14285714285714285</v>
      </c>
      <c r="AN1900" s="4">
        <f t="shared" si="239"/>
        <v>2.1636825877643749E-4</v>
      </c>
      <c r="AO1900" s="3"/>
      <c r="AP1900">
        <v>1</v>
      </c>
      <c r="AR1900" t="s">
        <v>62</v>
      </c>
      <c r="AT1900" s="2" t="s">
        <v>61</v>
      </c>
      <c r="AU1900" s="1">
        <f t="shared" si="243"/>
        <v>0.64368706495450534</v>
      </c>
      <c r="AV1900" s="1">
        <f t="shared" si="244"/>
        <v>0.4659584252182592</v>
      </c>
      <c r="AW1900" s="1">
        <f t="shared" si="245"/>
        <v>0.28822978548201306</v>
      </c>
    </row>
    <row r="1901" spans="1:49" x14ac:dyDescent="0.2">
      <c r="A1901">
        <v>1899</v>
      </c>
      <c r="B1901" t="s">
        <v>34664</v>
      </c>
      <c r="C1901" t="s">
        <v>34663</v>
      </c>
      <c r="F1901" t="s">
        <v>34662</v>
      </c>
      <c r="G1901" t="s">
        <v>18</v>
      </c>
      <c r="H1901" t="s">
        <v>17</v>
      </c>
      <c r="I1901" t="s">
        <v>34661</v>
      </c>
      <c r="J1901">
        <v>60079446</v>
      </c>
      <c r="K1901" t="s">
        <v>16827</v>
      </c>
      <c r="L1901" t="s">
        <v>16826</v>
      </c>
      <c r="M1901" t="s">
        <v>318</v>
      </c>
      <c r="N1901">
        <v>6</v>
      </c>
      <c r="O1901" t="s">
        <v>34660</v>
      </c>
      <c r="P1901" t="s">
        <v>34659</v>
      </c>
      <c r="Q1901" t="s">
        <v>16823</v>
      </c>
      <c r="R1901" s="7">
        <v>42005</v>
      </c>
      <c r="S1901" s="8">
        <f t="shared" si="240"/>
        <v>2015</v>
      </c>
      <c r="T1901" s="8">
        <v>2015</v>
      </c>
      <c r="U1901" s="8">
        <f t="shared" si="241"/>
        <v>7</v>
      </c>
      <c r="V1901" s="7">
        <v>2015</v>
      </c>
      <c r="W1901" t="s">
        <v>5115</v>
      </c>
      <c r="X1901" s="2" t="s">
        <v>61</v>
      </c>
      <c r="Y1901" s="6" t="e">
        <f t="shared" si="238"/>
        <v>#VALUE!</v>
      </c>
      <c r="AA1901">
        <v>9746846</v>
      </c>
      <c r="AB1901">
        <v>21100201522</v>
      </c>
      <c r="AC1901">
        <v>9745645</v>
      </c>
      <c r="AD1901" t="s">
        <v>7</v>
      </c>
      <c r="AE1901">
        <v>8</v>
      </c>
      <c r="AF1901">
        <v>17</v>
      </c>
      <c r="AG1901">
        <v>66573</v>
      </c>
      <c r="AI1901" t="s">
        <v>34658</v>
      </c>
      <c r="AJ1901" t="s">
        <v>34657</v>
      </c>
      <c r="AK1901" t="s">
        <v>34656</v>
      </c>
      <c r="AL1901">
        <v>13</v>
      </c>
      <c r="AM1901" s="5">
        <f t="shared" si="242"/>
        <v>1.8571428571428572</v>
      </c>
      <c r="AN1901" s="4">
        <f t="shared" si="239"/>
        <v>2.8127873640936877E-3</v>
      </c>
      <c r="AO1901" s="3"/>
      <c r="AP1901">
        <v>1</v>
      </c>
      <c r="AR1901" t="s">
        <v>24498</v>
      </c>
      <c r="AT1901" s="2" t="s">
        <v>61</v>
      </c>
      <c r="AU1901" s="1" t="e">
        <f t="shared" si="243"/>
        <v>#VALUE!</v>
      </c>
      <c r="AV1901" s="1" t="e">
        <f t="shared" si="244"/>
        <v>#VALUE!</v>
      </c>
      <c r="AW1901" s="1" t="e">
        <f t="shared" si="245"/>
        <v>#VALUE!</v>
      </c>
    </row>
    <row r="1902" spans="1:49" x14ac:dyDescent="0.2">
      <c r="A1902">
        <v>1900</v>
      </c>
      <c r="B1902" t="s">
        <v>34655</v>
      </c>
      <c r="C1902" t="s">
        <v>34654</v>
      </c>
      <c r="F1902" t="s">
        <v>34653</v>
      </c>
      <c r="G1902" t="s">
        <v>18</v>
      </c>
      <c r="H1902" t="s">
        <v>17</v>
      </c>
      <c r="I1902" t="s">
        <v>34652</v>
      </c>
      <c r="J1902">
        <v>60017776</v>
      </c>
      <c r="K1902" t="s">
        <v>3177</v>
      </c>
      <c r="L1902" t="s">
        <v>288</v>
      </c>
      <c r="M1902" t="s">
        <v>287</v>
      </c>
      <c r="N1902">
        <v>1</v>
      </c>
      <c r="O1902" t="s">
        <v>34651</v>
      </c>
      <c r="P1902">
        <v>7103242550</v>
      </c>
      <c r="Q1902">
        <v>60017776</v>
      </c>
      <c r="R1902" s="7">
        <v>42005</v>
      </c>
      <c r="S1902" s="8">
        <f t="shared" si="240"/>
        <v>2015</v>
      </c>
      <c r="T1902" s="8">
        <v>2015</v>
      </c>
      <c r="U1902" s="8">
        <f t="shared" si="241"/>
        <v>7</v>
      </c>
      <c r="V1902" s="7">
        <v>2015</v>
      </c>
      <c r="W1902" t="s">
        <v>3643</v>
      </c>
      <c r="X1902" s="2">
        <v>0.28199999999999997</v>
      </c>
      <c r="Y1902" s="6">
        <f t="shared" si="238"/>
        <v>7.527828942099783E-3</v>
      </c>
      <c r="AA1902">
        <v>16875869</v>
      </c>
      <c r="AB1902">
        <v>19700186861</v>
      </c>
      <c r="AC1902">
        <v>16875877</v>
      </c>
      <c r="AD1902" t="s">
        <v>7</v>
      </c>
      <c r="AE1902">
        <v>2015</v>
      </c>
      <c r="AG1902">
        <v>323545</v>
      </c>
      <c r="AI1902" t="s">
        <v>34650</v>
      </c>
      <c r="AK1902" t="s">
        <v>34649</v>
      </c>
      <c r="AL1902">
        <v>3</v>
      </c>
      <c r="AM1902" s="5">
        <f t="shared" si="242"/>
        <v>0.42857142857142855</v>
      </c>
      <c r="AN1902" s="4">
        <f t="shared" si="239"/>
        <v>6.4910477632931242E-4</v>
      </c>
      <c r="AO1902" s="3"/>
      <c r="AP1902">
        <v>1</v>
      </c>
      <c r="AR1902" t="s">
        <v>62</v>
      </c>
      <c r="AT1902" s="2">
        <v>1.1739999999999999</v>
      </c>
      <c r="AU1902" s="1">
        <f t="shared" si="243"/>
        <v>0.54642116923686412</v>
      </c>
      <c r="AV1902" s="1">
        <f t="shared" si="244"/>
        <v>0.40884668592145473</v>
      </c>
      <c r="AW1902" s="1">
        <f t="shared" si="245"/>
        <v>0.27127220260604534</v>
      </c>
    </row>
    <row r="1903" spans="1:49" x14ac:dyDescent="0.2">
      <c r="A1903">
        <v>1901</v>
      </c>
      <c r="B1903" t="s">
        <v>34648</v>
      </c>
      <c r="C1903" t="s">
        <v>34647</v>
      </c>
      <c r="F1903" t="s">
        <v>34646</v>
      </c>
      <c r="G1903" t="s">
        <v>18</v>
      </c>
      <c r="H1903" t="s">
        <v>17</v>
      </c>
      <c r="I1903" t="s">
        <v>34645</v>
      </c>
      <c r="J1903">
        <v>60023330</v>
      </c>
      <c r="K1903" t="s">
        <v>12637</v>
      </c>
      <c r="L1903" t="s">
        <v>802</v>
      </c>
      <c r="M1903" t="s">
        <v>318</v>
      </c>
      <c r="N1903">
        <v>1</v>
      </c>
      <c r="O1903" t="s">
        <v>34644</v>
      </c>
      <c r="P1903">
        <v>55189813300</v>
      </c>
      <c r="Q1903">
        <v>60023330</v>
      </c>
      <c r="R1903" s="7">
        <v>42005</v>
      </c>
      <c r="S1903" s="8">
        <f t="shared" si="240"/>
        <v>2015</v>
      </c>
      <c r="T1903" s="8">
        <v>2015</v>
      </c>
      <c r="U1903" s="8">
        <f t="shared" si="241"/>
        <v>7</v>
      </c>
      <c r="V1903" s="7">
        <v>2015</v>
      </c>
      <c r="W1903" t="s">
        <v>5115</v>
      </c>
      <c r="X1903" s="2" t="s">
        <v>61</v>
      </c>
      <c r="Y1903" s="6" t="e">
        <f t="shared" si="238"/>
        <v>#VALUE!</v>
      </c>
      <c r="AA1903">
        <v>9746846</v>
      </c>
      <c r="AB1903">
        <v>21100201522</v>
      </c>
      <c r="AC1903">
        <v>9745645</v>
      </c>
      <c r="AD1903" t="s">
        <v>7</v>
      </c>
      <c r="AE1903">
        <v>8</v>
      </c>
      <c r="AF1903">
        <v>29</v>
      </c>
      <c r="AG1903">
        <v>63684</v>
      </c>
      <c r="AI1903" t="s">
        <v>34643</v>
      </c>
      <c r="AJ1903" t="s">
        <v>34642</v>
      </c>
      <c r="AK1903" t="s">
        <v>34641</v>
      </c>
      <c r="AL1903">
        <v>8</v>
      </c>
      <c r="AM1903" s="5">
        <f t="shared" si="242"/>
        <v>1.1428571428571428</v>
      </c>
      <c r="AN1903" s="4">
        <f t="shared" si="239"/>
        <v>1.7309460702114999E-3</v>
      </c>
      <c r="AO1903" s="3"/>
      <c r="AP1903">
        <v>1</v>
      </c>
      <c r="AR1903" t="s">
        <v>62</v>
      </c>
      <c r="AT1903" s="2" t="s">
        <v>61</v>
      </c>
      <c r="AU1903" s="1" t="e">
        <f t="shared" si="243"/>
        <v>#VALUE!</v>
      </c>
      <c r="AV1903" s="1" t="e">
        <f t="shared" si="244"/>
        <v>#VALUE!</v>
      </c>
      <c r="AW1903" s="1" t="e">
        <f t="shared" si="245"/>
        <v>#VALUE!</v>
      </c>
    </row>
    <row r="1904" spans="1:49" x14ac:dyDescent="0.2">
      <c r="A1904">
        <v>1902</v>
      </c>
      <c r="B1904" t="s">
        <v>34640</v>
      </c>
      <c r="C1904" t="s">
        <v>34639</v>
      </c>
      <c r="F1904" t="s">
        <v>34638</v>
      </c>
      <c r="G1904" t="s">
        <v>18</v>
      </c>
      <c r="H1904" t="s">
        <v>17</v>
      </c>
      <c r="I1904" t="s">
        <v>34637</v>
      </c>
      <c r="J1904">
        <v>60025506</v>
      </c>
      <c r="K1904" t="s">
        <v>18538</v>
      </c>
      <c r="L1904" t="s">
        <v>18537</v>
      </c>
      <c r="M1904" t="s">
        <v>10325</v>
      </c>
      <c r="N1904">
        <v>5</v>
      </c>
      <c r="O1904" t="s">
        <v>34636</v>
      </c>
      <c r="P1904" t="s">
        <v>34635</v>
      </c>
      <c r="Q1904" t="s">
        <v>34634</v>
      </c>
      <c r="R1904" s="7">
        <v>42005</v>
      </c>
      <c r="S1904" s="8">
        <f t="shared" si="240"/>
        <v>2015</v>
      </c>
      <c r="T1904" s="8">
        <v>2015</v>
      </c>
      <c r="U1904" s="8">
        <f t="shared" si="241"/>
        <v>7</v>
      </c>
      <c r="V1904" s="7">
        <v>2015</v>
      </c>
      <c r="W1904" t="s">
        <v>6140</v>
      </c>
      <c r="X1904" s="2">
        <v>0.34100000000000003</v>
      </c>
      <c r="Y1904" s="6">
        <f t="shared" si="238"/>
        <v>9.1028002455887467E-3</v>
      </c>
      <c r="AA1904">
        <v>19378718</v>
      </c>
      <c r="AB1904">
        <v>19700186839</v>
      </c>
      <c r="AC1904">
        <v>15309681</v>
      </c>
      <c r="AD1904" t="s">
        <v>7</v>
      </c>
      <c r="AE1904">
        <v>59</v>
      </c>
      <c r="AH1904" t="s">
        <v>17546</v>
      </c>
      <c r="AI1904" t="s">
        <v>34633</v>
      </c>
      <c r="AK1904" t="s">
        <v>34632</v>
      </c>
      <c r="AL1904">
        <v>1</v>
      </c>
      <c r="AM1904" s="5">
        <f t="shared" si="242"/>
        <v>0.14285714285714285</v>
      </c>
      <c r="AN1904" s="4">
        <f t="shared" si="239"/>
        <v>2.1636825877643749E-4</v>
      </c>
      <c r="AO1904" s="3"/>
      <c r="AP1904">
        <v>1</v>
      </c>
      <c r="AR1904" t="s">
        <v>62</v>
      </c>
      <c r="AT1904" s="2" t="s">
        <v>61</v>
      </c>
      <c r="AU1904" s="1">
        <f t="shared" si="243"/>
        <v>0.64368706495450534</v>
      </c>
      <c r="AV1904" s="1">
        <f t="shared" si="244"/>
        <v>0.4659584252182592</v>
      </c>
      <c r="AW1904" s="1">
        <f t="shared" si="245"/>
        <v>0.28822978548201306</v>
      </c>
    </row>
    <row r="1905" spans="1:49" x14ac:dyDescent="0.2">
      <c r="A1905">
        <v>1903</v>
      </c>
      <c r="B1905" t="s">
        <v>34631</v>
      </c>
      <c r="C1905" t="s">
        <v>34630</v>
      </c>
      <c r="F1905" t="s">
        <v>34629</v>
      </c>
      <c r="G1905" t="s">
        <v>18</v>
      </c>
      <c r="H1905" t="s">
        <v>17</v>
      </c>
      <c r="I1905" t="s">
        <v>5041</v>
      </c>
      <c r="J1905" t="s">
        <v>34628</v>
      </c>
      <c r="K1905" t="s">
        <v>30431</v>
      </c>
      <c r="L1905" t="s">
        <v>11284</v>
      </c>
      <c r="M1905" t="s">
        <v>86</v>
      </c>
      <c r="N1905">
        <v>6</v>
      </c>
      <c r="O1905" t="s">
        <v>34627</v>
      </c>
      <c r="P1905" t="s">
        <v>34626</v>
      </c>
      <c r="Q1905" t="s">
        <v>34625</v>
      </c>
      <c r="R1905" s="7">
        <v>42005</v>
      </c>
      <c r="S1905" s="8">
        <f t="shared" si="240"/>
        <v>2015</v>
      </c>
      <c r="T1905" s="8">
        <v>2015</v>
      </c>
      <c r="U1905" s="8">
        <f t="shared" si="241"/>
        <v>7</v>
      </c>
      <c r="V1905" s="7">
        <v>2015</v>
      </c>
      <c r="W1905" t="s">
        <v>7623</v>
      </c>
      <c r="X1905" s="2">
        <v>0.216</v>
      </c>
      <c r="Y1905" s="6">
        <f t="shared" si="238"/>
        <v>5.765996636501962E-3</v>
      </c>
      <c r="AA1905">
        <v>19378726</v>
      </c>
      <c r="AB1905">
        <v>19700186909</v>
      </c>
      <c r="AC1905">
        <v>10988963</v>
      </c>
      <c r="AD1905" t="s">
        <v>7</v>
      </c>
      <c r="AE1905">
        <v>44</v>
      </c>
      <c r="AH1905" t="s">
        <v>34624</v>
      </c>
      <c r="AI1905" t="s">
        <v>34623</v>
      </c>
      <c r="AK1905" t="s">
        <v>34622</v>
      </c>
      <c r="AL1905">
        <v>2</v>
      </c>
      <c r="AM1905" s="5">
        <f t="shared" si="242"/>
        <v>0.2857142857142857</v>
      </c>
      <c r="AN1905" s="4">
        <f t="shared" si="239"/>
        <v>4.3273651755287499E-4</v>
      </c>
      <c r="AO1905" s="3"/>
      <c r="AP1905">
        <v>1</v>
      </c>
      <c r="AR1905" t="s">
        <v>62</v>
      </c>
      <c r="AT1905" s="2" t="s">
        <v>61</v>
      </c>
      <c r="AU1905" s="1">
        <f t="shared" si="243"/>
        <v>0.41660186008172351</v>
      </c>
      <c r="AV1905" s="1">
        <f t="shared" si="244"/>
        <v>0.30993665770274187</v>
      </c>
      <c r="AW1905" s="1">
        <f t="shared" si="245"/>
        <v>0.20327145532376012</v>
      </c>
    </row>
    <row r="1906" spans="1:49" x14ac:dyDescent="0.2">
      <c r="A1906">
        <v>1904</v>
      </c>
      <c r="B1906" t="s">
        <v>34621</v>
      </c>
      <c r="C1906" t="s">
        <v>34620</v>
      </c>
      <c r="F1906" t="s">
        <v>34619</v>
      </c>
      <c r="G1906" t="s">
        <v>18</v>
      </c>
      <c r="H1906" t="s">
        <v>17</v>
      </c>
      <c r="I1906" t="s">
        <v>18269</v>
      </c>
      <c r="J1906">
        <v>60025578</v>
      </c>
      <c r="K1906" t="s">
        <v>445</v>
      </c>
      <c r="L1906" t="s">
        <v>444</v>
      </c>
      <c r="M1906" t="s">
        <v>102</v>
      </c>
      <c r="N1906">
        <v>5</v>
      </c>
      <c r="O1906" t="s">
        <v>34618</v>
      </c>
      <c r="P1906" t="s">
        <v>34617</v>
      </c>
      <c r="Q1906" t="s">
        <v>3119</v>
      </c>
      <c r="R1906" s="7">
        <v>42005</v>
      </c>
      <c r="S1906" s="8">
        <f t="shared" si="240"/>
        <v>2015</v>
      </c>
      <c r="T1906" s="8">
        <v>2015</v>
      </c>
      <c r="U1906" s="8">
        <f t="shared" si="241"/>
        <v>7</v>
      </c>
      <c r="V1906" s="7">
        <v>2015</v>
      </c>
      <c r="W1906" t="s">
        <v>6140</v>
      </c>
      <c r="X1906" s="2">
        <v>0.34100000000000003</v>
      </c>
      <c r="Y1906" s="6">
        <f t="shared" si="238"/>
        <v>9.1028002455887467E-3</v>
      </c>
      <c r="AA1906">
        <v>19378718</v>
      </c>
      <c r="AB1906">
        <v>19700186839</v>
      </c>
      <c r="AC1906">
        <v>15309681</v>
      </c>
      <c r="AD1906" t="s">
        <v>7</v>
      </c>
      <c r="AE1906">
        <v>59</v>
      </c>
      <c r="AH1906" t="s">
        <v>232</v>
      </c>
      <c r="AI1906" t="s">
        <v>34616</v>
      </c>
      <c r="AK1906" t="s">
        <v>34615</v>
      </c>
      <c r="AL1906">
        <v>6</v>
      </c>
      <c r="AM1906" s="5">
        <f t="shared" si="242"/>
        <v>0.8571428571428571</v>
      </c>
      <c r="AN1906" s="4">
        <f t="shared" si="239"/>
        <v>1.2982095526586248E-3</v>
      </c>
      <c r="AO1906" s="3"/>
      <c r="AP1906">
        <v>1</v>
      </c>
      <c r="AR1906" t="s">
        <v>62</v>
      </c>
      <c r="AT1906" s="2" t="s">
        <v>61</v>
      </c>
      <c r="AU1906" s="1">
        <f t="shared" si="243"/>
        <v>0.67614230377097095</v>
      </c>
      <c r="AV1906" s="1">
        <f t="shared" si="244"/>
        <v>0.52005048991236857</v>
      </c>
      <c r="AW1906" s="1">
        <f t="shared" si="245"/>
        <v>0.36395867605376614</v>
      </c>
    </row>
    <row r="1907" spans="1:49" x14ac:dyDescent="0.2">
      <c r="A1907">
        <v>1905</v>
      </c>
      <c r="B1907" t="s">
        <v>34614</v>
      </c>
      <c r="F1907" t="s">
        <v>34613</v>
      </c>
      <c r="G1907" t="s">
        <v>18</v>
      </c>
      <c r="H1907" t="s">
        <v>17</v>
      </c>
      <c r="I1907" t="s">
        <v>34612</v>
      </c>
      <c r="J1907">
        <v>60069381</v>
      </c>
      <c r="K1907" t="s">
        <v>34611</v>
      </c>
      <c r="L1907" t="s">
        <v>34610</v>
      </c>
      <c r="M1907" t="s">
        <v>7122</v>
      </c>
      <c r="N1907">
        <v>3</v>
      </c>
      <c r="O1907" t="s">
        <v>34609</v>
      </c>
      <c r="P1907" t="s">
        <v>34608</v>
      </c>
      <c r="Q1907" t="s">
        <v>34607</v>
      </c>
      <c r="R1907" s="7">
        <v>42005</v>
      </c>
      <c r="S1907" s="8">
        <f t="shared" si="240"/>
        <v>2015</v>
      </c>
      <c r="T1907" s="8">
        <v>2015</v>
      </c>
      <c r="U1907" s="8">
        <f t="shared" si="241"/>
        <v>7</v>
      </c>
      <c r="V1907" s="7">
        <v>2015</v>
      </c>
      <c r="W1907" t="s">
        <v>34606</v>
      </c>
      <c r="X1907" s="2">
        <v>0.313</v>
      </c>
      <c r="Y1907" s="6">
        <f t="shared" si="238"/>
        <v>8.355356237153307E-3</v>
      </c>
      <c r="AA1907">
        <v>19853718</v>
      </c>
      <c r="AB1907">
        <v>19200157039</v>
      </c>
      <c r="AC1907">
        <v>21804249</v>
      </c>
      <c r="AD1907" t="s">
        <v>7</v>
      </c>
      <c r="AE1907">
        <v>26</v>
      </c>
      <c r="AF1907">
        <v>2</v>
      </c>
      <c r="AH1907" t="s">
        <v>34605</v>
      </c>
      <c r="AI1907" t="s">
        <v>34604</v>
      </c>
      <c r="AJ1907" t="s">
        <v>34603</v>
      </c>
      <c r="AK1907" t="s">
        <v>34602</v>
      </c>
      <c r="AL1907">
        <v>11</v>
      </c>
      <c r="AM1907" s="5">
        <f t="shared" si="242"/>
        <v>1.5714285714285714</v>
      </c>
      <c r="AN1907" s="4">
        <f t="shared" si="239"/>
        <v>2.3800508465408126E-3</v>
      </c>
      <c r="AO1907" s="3"/>
      <c r="AP1907">
        <v>0</v>
      </c>
      <c r="AR1907" t="s">
        <v>62</v>
      </c>
      <c r="AT1907" s="2" t="s">
        <v>61</v>
      </c>
      <c r="AU1907" s="1">
        <f t="shared" si="243"/>
        <v>0.65627646199695577</v>
      </c>
      <c r="AV1907" s="1">
        <f t="shared" si="244"/>
        <v>0.53677035418470598</v>
      </c>
      <c r="AW1907" s="1">
        <f t="shared" si="245"/>
        <v>0.41726424637245602</v>
      </c>
    </row>
    <row r="1908" spans="1:49" x14ac:dyDescent="0.2">
      <c r="A1908">
        <v>1906</v>
      </c>
      <c r="B1908" t="s">
        <v>34601</v>
      </c>
      <c r="F1908" t="s">
        <v>34600</v>
      </c>
      <c r="G1908" t="s">
        <v>18</v>
      </c>
      <c r="H1908" t="s">
        <v>17</v>
      </c>
      <c r="I1908" t="s">
        <v>31206</v>
      </c>
      <c r="J1908" t="s">
        <v>34599</v>
      </c>
      <c r="K1908" t="s">
        <v>34598</v>
      </c>
      <c r="L1908" t="s">
        <v>34597</v>
      </c>
      <c r="M1908" t="s">
        <v>34596</v>
      </c>
      <c r="N1908">
        <v>6</v>
      </c>
      <c r="O1908" t="s">
        <v>34595</v>
      </c>
      <c r="P1908" t="s">
        <v>34594</v>
      </c>
      <c r="Q1908" t="s">
        <v>34593</v>
      </c>
      <c r="R1908" s="7">
        <v>42005</v>
      </c>
      <c r="S1908" s="8">
        <f t="shared" si="240"/>
        <v>2015</v>
      </c>
      <c r="T1908" s="8">
        <v>2015</v>
      </c>
      <c r="U1908" s="8">
        <f t="shared" si="241"/>
        <v>7</v>
      </c>
      <c r="V1908" s="7">
        <v>2015</v>
      </c>
      <c r="W1908" t="s">
        <v>31199</v>
      </c>
      <c r="X1908" s="2">
        <v>0.21299999999999999</v>
      </c>
      <c r="Y1908" s="6">
        <f t="shared" si="238"/>
        <v>5.6859133498838796E-3</v>
      </c>
      <c r="AA1908">
        <v>13942506</v>
      </c>
      <c r="AB1908">
        <v>19700188164</v>
      </c>
      <c r="AD1908" t="s">
        <v>7</v>
      </c>
      <c r="AE1908">
        <v>19</v>
      </c>
      <c r="AF1908">
        <v>6</v>
      </c>
      <c r="AH1908" t="s">
        <v>34592</v>
      </c>
      <c r="AI1908" t="s">
        <v>34591</v>
      </c>
      <c r="AJ1908" t="s">
        <v>34590</v>
      </c>
      <c r="AK1908" t="s">
        <v>34589</v>
      </c>
      <c r="AL1908">
        <v>8</v>
      </c>
      <c r="AM1908" s="5">
        <f t="shared" si="242"/>
        <v>1.1428571428571428</v>
      </c>
      <c r="AN1908" s="4">
        <f t="shared" si="239"/>
        <v>1.7309460702114999E-3</v>
      </c>
      <c r="AO1908" s="3"/>
      <c r="AP1908">
        <v>0</v>
      </c>
      <c r="AR1908" t="s">
        <v>62</v>
      </c>
      <c r="AT1908" s="2" t="s">
        <v>61</v>
      </c>
      <c r="AU1908" s="1">
        <f t="shared" si="243"/>
        <v>0.44994231659821654</v>
      </c>
      <c r="AV1908" s="1">
        <f t="shared" si="244"/>
        <v>0.37084297100476898</v>
      </c>
      <c r="AW1908" s="1">
        <f t="shared" si="245"/>
        <v>0.29174362541132137</v>
      </c>
    </row>
    <row r="1909" spans="1:49" x14ac:dyDescent="0.2">
      <c r="A1909">
        <v>1907</v>
      </c>
      <c r="B1909" t="s">
        <v>34588</v>
      </c>
      <c r="C1909" t="s">
        <v>34587</v>
      </c>
      <c r="F1909" t="s">
        <v>34586</v>
      </c>
      <c r="G1909" t="s">
        <v>18</v>
      </c>
      <c r="H1909" t="s">
        <v>17</v>
      </c>
      <c r="I1909" t="s">
        <v>34585</v>
      </c>
      <c r="J1909" t="s">
        <v>34584</v>
      </c>
      <c r="K1909" t="s">
        <v>34583</v>
      </c>
      <c r="L1909" t="s">
        <v>34582</v>
      </c>
      <c r="M1909" t="s">
        <v>1445</v>
      </c>
      <c r="N1909">
        <v>7</v>
      </c>
      <c r="O1909" t="s">
        <v>34581</v>
      </c>
      <c r="P1909" t="s">
        <v>34580</v>
      </c>
      <c r="Q1909" t="s">
        <v>34579</v>
      </c>
      <c r="R1909" s="7">
        <v>42005</v>
      </c>
      <c r="S1909" s="8">
        <f t="shared" si="240"/>
        <v>2015</v>
      </c>
      <c r="T1909" s="8">
        <v>2015</v>
      </c>
      <c r="U1909" s="8">
        <f t="shared" si="241"/>
        <v>7</v>
      </c>
      <c r="V1909" s="7">
        <v>2015</v>
      </c>
      <c r="W1909" t="s">
        <v>6140</v>
      </c>
      <c r="X1909" s="2">
        <v>0.34100000000000003</v>
      </c>
      <c r="Y1909" s="6">
        <f t="shared" si="238"/>
        <v>9.1028002455887467E-3</v>
      </c>
      <c r="AA1909">
        <v>19378718</v>
      </c>
      <c r="AB1909">
        <v>19700186839</v>
      </c>
      <c r="AC1909">
        <v>15309681</v>
      </c>
      <c r="AD1909" t="s">
        <v>7</v>
      </c>
      <c r="AE1909">
        <v>60</v>
      </c>
      <c r="AH1909" s="9">
        <v>44136</v>
      </c>
      <c r="AI1909" t="s">
        <v>34578</v>
      </c>
      <c r="AK1909" t="s">
        <v>34577</v>
      </c>
      <c r="AL1909">
        <v>1</v>
      </c>
      <c r="AM1909" s="5">
        <f t="shared" si="242"/>
        <v>0.14285714285714285</v>
      </c>
      <c r="AN1909" s="4">
        <f t="shared" si="239"/>
        <v>2.1636825877643749E-4</v>
      </c>
      <c r="AO1909" s="3"/>
      <c r="AP1909">
        <v>1</v>
      </c>
      <c r="AR1909" t="s">
        <v>34576</v>
      </c>
      <c r="AT1909" s="2" t="s">
        <v>61</v>
      </c>
      <c r="AU1909" s="1">
        <f t="shared" si="243"/>
        <v>0.64368706495450534</v>
      </c>
      <c r="AV1909" s="1">
        <f t="shared" si="244"/>
        <v>0.4659584252182592</v>
      </c>
      <c r="AW1909" s="1">
        <f t="shared" si="245"/>
        <v>0.28822978548201306</v>
      </c>
    </row>
    <row r="1910" spans="1:49" x14ac:dyDescent="0.2">
      <c r="A1910">
        <v>1908</v>
      </c>
      <c r="B1910" t="s">
        <v>34575</v>
      </c>
      <c r="C1910" t="s">
        <v>34574</v>
      </c>
      <c r="F1910" t="s">
        <v>34573</v>
      </c>
      <c r="G1910" t="s">
        <v>18</v>
      </c>
      <c r="H1910" t="s">
        <v>17</v>
      </c>
      <c r="I1910" t="s">
        <v>34572</v>
      </c>
      <c r="J1910">
        <v>60016835</v>
      </c>
      <c r="K1910" t="s">
        <v>1519</v>
      </c>
      <c r="L1910" t="s">
        <v>103</v>
      </c>
      <c r="M1910" t="s">
        <v>102</v>
      </c>
      <c r="N1910">
        <v>7</v>
      </c>
      <c r="O1910" t="s">
        <v>34571</v>
      </c>
      <c r="P1910" t="s">
        <v>34570</v>
      </c>
      <c r="Q1910" t="s">
        <v>34569</v>
      </c>
      <c r="R1910" s="7">
        <v>42005</v>
      </c>
      <c r="S1910" s="8">
        <f t="shared" si="240"/>
        <v>2015</v>
      </c>
      <c r="T1910" s="8">
        <v>2015</v>
      </c>
      <c r="U1910" s="8">
        <f t="shared" si="241"/>
        <v>7</v>
      </c>
      <c r="V1910" s="7">
        <v>2015</v>
      </c>
      <c r="W1910" t="s">
        <v>6140</v>
      </c>
      <c r="X1910" s="2">
        <v>0.34100000000000003</v>
      </c>
      <c r="Y1910" s="6">
        <f t="shared" si="238"/>
        <v>9.1028002455887467E-3</v>
      </c>
      <c r="AA1910">
        <v>19378718</v>
      </c>
      <c r="AB1910">
        <v>19700186839</v>
      </c>
      <c r="AC1910">
        <v>15309681</v>
      </c>
      <c r="AD1910" t="s">
        <v>7</v>
      </c>
      <c r="AE1910">
        <v>59</v>
      </c>
      <c r="AH1910" t="s">
        <v>34568</v>
      </c>
      <c r="AI1910" t="s">
        <v>34567</v>
      </c>
      <c r="AK1910" t="s">
        <v>34566</v>
      </c>
      <c r="AL1910">
        <v>3</v>
      </c>
      <c r="AM1910" s="5">
        <f t="shared" si="242"/>
        <v>0.42857142857142855</v>
      </c>
      <c r="AN1910" s="4">
        <f t="shared" si="239"/>
        <v>6.4910477632931242E-4</v>
      </c>
      <c r="AO1910" s="3"/>
      <c r="AP1910">
        <v>1</v>
      </c>
      <c r="AR1910" t="s">
        <v>62</v>
      </c>
      <c r="AT1910" s="2" t="s">
        <v>61</v>
      </c>
      <c r="AU1910" s="1">
        <f t="shared" si="243"/>
        <v>0.65666916048109158</v>
      </c>
      <c r="AV1910" s="1">
        <f t="shared" si="244"/>
        <v>0.48759525109590296</v>
      </c>
      <c r="AW1910" s="1">
        <f t="shared" si="245"/>
        <v>0.31852134171071422</v>
      </c>
    </row>
    <row r="1911" spans="1:49" x14ac:dyDescent="0.2">
      <c r="A1911">
        <v>1909</v>
      </c>
      <c r="B1911" t="s">
        <v>34565</v>
      </c>
      <c r="C1911" t="s">
        <v>34564</v>
      </c>
      <c r="F1911" t="s">
        <v>34563</v>
      </c>
      <c r="G1911" t="s">
        <v>18</v>
      </c>
      <c r="H1911" t="s">
        <v>17</v>
      </c>
      <c r="I1911" t="s">
        <v>24479</v>
      </c>
      <c r="J1911" t="s">
        <v>24478</v>
      </c>
      <c r="K1911" t="s">
        <v>24477</v>
      </c>
      <c r="L1911" t="s">
        <v>24476</v>
      </c>
      <c r="M1911" t="s">
        <v>996</v>
      </c>
      <c r="N1911">
        <v>2</v>
      </c>
      <c r="O1911" t="s">
        <v>34562</v>
      </c>
      <c r="P1911" t="s">
        <v>24474</v>
      </c>
      <c r="Q1911" t="s">
        <v>24473</v>
      </c>
      <c r="R1911" s="7">
        <v>42005</v>
      </c>
      <c r="S1911" s="8">
        <f t="shared" si="240"/>
        <v>2015</v>
      </c>
      <c r="T1911" s="8">
        <v>2015</v>
      </c>
      <c r="U1911" s="8">
        <f t="shared" si="241"/>
        <v>7</v>
      </c>
      <c r="V1911" s="7">
        <v>2015</v>
      </c>
      <c r="W1911" t="s">
        <v>6140</v>
      </c>
      <c r="X1911" s="2">
        <v>0.34100000000000003</v>
      </c>
      <c r="Y1911" s="6">
        <f t="shared" si="238"/>
        <v>9.1028002455887467E-3</v>
      </c>
      <c r="AA1911">
        <v>19378718</v>
      </c>
      <c r="AB1911">
        <v>19700186839</v>
      </c>
      <c r="AC1911">
        <v>15309681</v>
      </c>
      <c r="AD1911" t="s">
        <v>7</v>
      </c>
      <c r="AE1911">
        <v>59</v>
      </c>
      <c r="AH1911" t="s">
        <v>34561</v>
      </c>
      <c r="AI1911" t="s">
        <v>34560</v>
      </c>
      <c r="AK1911" t="s">
        <v>34559</v>
      </c>
      <c r="AL1911">
        <v>1</v>
      </c>
      <c r="AM1911" s="5">
        <f t="shared" si="242"/>
        <v>0.14285714285714285</v>
      </c>
      <c r="AN1911" s="4">
        <f t="shared" si="239"/>
        <v>2.1636825877643749E-4</v>
      </c>
      <c r="AO1911" s="3"/>
      <c r="AP1911">
        <v>1</v>
      </c>
      <c r="AR1911" t="s">
        <v>62</v>
      </c>
      <c r="AT1911" s="2" t="s">
        <v>61</v>
      </c>
      <c r="AU1911" s="1">
        <f t="shared" si="243"/>
        <v>0.64368706495450534</v>
      </c>
      <c r="AV1911" s="1">
        <f t="shared" si="244"/>
        <v>0.4659584252182592</v>
      </c>
      <c r="AW1911" s="1">
        <f t="shared" si="245"/>
        <v>0.28822978548201306</v>
      </c>
    </row>
    <row r="1912" spans="1:49" x14ac:dyDescent="0.2">
      <c r="A1912">
        <v>1910</v>
      </c>
      <c r="B1912" t="s">
        <v>34558</v>
      </c>
      <c r="C1912" t="s">
        <v>34557</v>
      </c>
      <c r="F1912" t="s">
        <v>34556</v>
      </c>
      <c r="G1912" t="s">
        <v>18</v>
      </c>
      <c r="H1912" t="s">
        <v>17</v>
      </c>
      <c r="I1912" t="s">
        <v>34555</v>
      </c>
      <c r="J1912" t="s">
        <v>34554</v>
      </c>
      <c r="K1912" t="s">
        <v>34553</v>
      </c>
      <c r="L1912" t="s">
        <v>34552</v>
      </c>
      <c r="M1912" t="s">
        <v>31812</v>
      </c>
      <c r="N1912">
        <v>3</v>
      </c>
      <c r="O1912" t="s">
        <v>34551</v>
      </c>
      <c r="P1912" t="s">
        <v>34550</v>
      </c>
      <c r="Q1912" t="s">
        <v>34549</v>
      </c>
      <c r="R1912" s="7">
        <v>42005</v>
      </c>
      <c r="S1912" s="8">
        <f t="shared" si="240"/>
        <v>2015</v>
      </c>
      <c r="T1912" s="8">
        <v>2015</v>
      </c>
      <c r="U1912" s="8">
        <f t="shared" si="241"/>
        <v>7</v>
      </c>
      <c r="V1912" s="7">
        <v>2015</v>
      </c>
      <c r="W1912" t="s">
        <v>30249</v>
      </c>
      <c r="X1912" s="2">
        <v>0.64</v>
      </c>
      <c r="Y1912" s="6">
        <f t="shared" si="238"/>
        <v>1.7084434478524334E-2</v>
      </c>
      <c r="AA1912">
        <v>218669</v>
      </c>
      <c r="AB1912">
        <v>29583</v>
      </c>
      <c r="AC1912">
        <v>15333868</v>
      </c>
      <c r="AD1912" t="s">
        <v>7</v>
      </c>
      <c r="AE1912">
        <v>52</v>
      </c>
      <c r="AF1912">
        <v>6</v>
      </c>
      <c r="AH1912" t="s">
        <v>34548</v>
      </c>
      <c r="AI1912" t="s">
        <v>34547</v>
      </c>
      <c r="AK1912" t="s">
        <v>34546</v>
      </c>
      <c r="AL1912">
        <v>8</v>
      </c>
      <c r="AM1912" s="5">
        <f t="shared" si="242"/>
        <v>1.1428571428571428</v>
      </c>
      <c r="AN1912" s="4">
        <f t="shared" si="239"/>
        <v>1.7309460702114999E-3</v>
      </c>
      <c r="AO1912" s="3"/>
      <c r="AP1912">
        <v>0</v>
      </c>
      <c r="AQ1912" t="s">
        <v>34545</v>
      </c>
      <c r="AR1912" t="s">
        <v>34544</v>
      </c>
      <c r="AS1912" t="s">
        <v>34543</v>
      </c>
      <c r="AT1912" s="2">
        <v>1.2490000000000001</v>
      </c>
      <c r="AU1912" s="1">
        <f t="shared" si="243"/>
        <v>1.2478387956030483</v>
      </c>
      <c r="AV1912" s="1">
        <f t="shared" si="244"/>
        <v>0.94076902743679169</v>
      </c>
      <c r="AW1912" s="1">
        <f t="shared" si="245"/>
        <v>0.63369925927053494</v>
      </c>
    </row>
    <row r="1913" spans="1:49" x14ac:dyDescent="0.2">
      <c r="A1913">
        <v>1911</v>
      </c>
      <c r="B1913" t="s">
        <v>34542</v>
      </c>
      <c r="C1913" t="s">
        <v>34541</v>
      </c>
      <c r="F1913" t="s">
        <v>34540</v>
      </c>
      <c r="G1913" t="s">
        <v>18</v>
      </c>
      <c r="H1913" t="s">
        <v>17</v>
      </c>
      <c r="I1913" t="s">
        <v>34539</v>
      </c>
      <c r="J1913" t="s">
        <v>34538</v>
      </c>
      <c r="K1913" t="s">
        <v>34537</v>
      </c>
      <c r="L1913" t="s">
        <v>34536</v>
      </c>
      <c r="M1913" t="s">
        <v>1445</v>
      </c>
      <c r="N1913">
        <v>2</v>
      </c>
      <c r="O1913" t="s">
        <v>34535</v>
      </c>
      <c r="P1913" t="s">
        <v>34534</v>
      </c>
      <c r="Q1913" t="s">
        <v>34533</v>
      </c>
      <c r="R1913" s="7">
        <v>42005</v>
      </c>
      <c r="S1913" s="8">
        <f t="shared" si="240"/>
        <v>2015</v>
      </c>
      <c r="T1913" s="8">
        <v>2015</v>
      </c>
      <c r="U1913" s="8">
        <f t="shared" si="241"/>
        <v>7</v>
      </c>
      <c r="V1913" s="7">
        <v>2015</v>
      </c>
      <c r="W1913" t="s">
        <v>30249</v>
      </c>
      <c r="X1913" s="2">
        <v>0.64</v>
      </c>
      <c r="Y1913" s="6">
        <f t="shared" si="238"/>
        <v>1.7084434478524334E-2</v>
      </c>
      <c r="AA1913">
        <v>218669</v>
      </c>
      <c r="AB1913">
        <v>29583</v>
      </c>
      <c r="AC1913">
        <v>15333868</v>
      </c>
      <c r="AD1913" t="s">
        <v>7</v>
      </c>
      <c r="AE1913">
        <v>52</v>
      </c>
      <c r="AF1913">
        <v>6</v>
      </c>
      <c r="AH1913" t="s">
        <v>34532</v>
      </c>
      <c r="AI1913" t="s">
        <v>34531</v>
      </c>
      <c r="AK1913" t="s">
        <v>34530</v>
      </c>
      <c r="AL1913">
        <v>3</v>
      </c>
      <c r="AM1913" s="5">
        <f t="shared" si="242"/>
        <v>0.42857142857142855</v>
      </c>
      <c r="AN1913" s="4">
        <f t="shared" si="239"/>
        <v>6.4910477632931242E-4</v>
      </c>
      <c r="AO1913" s="3"/>
      <c r="AP1913">
        <v>0</v>
      </c>
      <c r="AR1913" t="s">
        <v>62</v>
      </c>
      <c r="AT1913" s="2">
        <v>1.2490000000000001</v>
      </c>
      <c r="AU1913" s="1">
        <f t="shared" si="243"/>
        <v>1.2153835567865825</v>
      </c>
      <c r="AV1913" s="1">
        <f t="shared" si="244"/>
        <v>0.88667696274268226</v>
      </c>
      <c r="AW1913" s="1">
        <f t="shared" si="245"/>
        <v>0.5579703686987818</v>
      </c>
    </row>
    <row r="1914" spans="1:49" x14ac:dyDescent="0.2">
      <c r="A1914">
        <v>1912</v>
      </c>
      <c r="B1914" t="s">
        <v>34529</v>
      </c>
      <c r="C1914" t="s">
        <v>34528</v>
      </c>
      <c r="F1914" t="s">
        <v>34527</v>
      </c>
      <c r="G1914" t="s">
        <v>18</v>
      </c>
      <c r="H1914" t="s">
        <v>17</v>
      </c>
      <c r="I1914" t="s">
        <v>9101</v>
      </c>
      <c r="J1914" t="s">
        <v>9670</v>
      </c>
      <c r="K1914" t="s">
        <v>9669</v>
      </c>
      <c r="L1914" t="s">
        <v>9668</v>
      </c>
      <c r="M1914" t="s">
        <v>86</v>
      </c>
      <c r="N1914">
        <v>8</v>
      </c>
      <c r="O1914" t="s">
        <v>34526</v>
      </c>
      <c r="P1914" t="s">
        <v>34525</v>
      </c>
      <c r="Q1914" t="s">
        <v>34524</v>
      </c>
      <c r="R1914" s="7">
        <v>42005</v>
      </c>
      <c r="S1914" s="8">
        <f t="shared" si="240"/>
        <v>2015</v>
      </c>
      <c r="T1914" s="8">
        <v>2015</v>
      </c>
      <c r="U1914" s="8">
        <f t="shared" si="241"/>
        <v>7</v>
      </c>
      <c r="V1914" s="7">
        <v>2015</v>
      </c>
      <c r="W1914" t="s">
        <v>2575</v>
      </c>
      <c r="X1914" s="2">
        <v>0.437</v>
      </c>
      <c r="Y1914" s="6">
        <f t="shared" si="238"/>
        <v>1.1665465417367396E-2</v>
      </c>
      <c r="AA1914">
        <v>10704698</v>
      </c>
      <c r="AB1914">
        <v>5300152513</v>
      </c>
      <c r="AC1914">
        <v>15598985</v>
      </c>
      <c r="AD1914" t="s">
        <v>7</v>
      </c>
      <c r="AE1914">
        <v>154</v>
      </c>
      <c r="AH1914" t="s">
        <v>11683</v>
      </c>
      <c r="AI1914" t="s">
        <v>34523</v>
      </c>
      <c r="AK1914" t="s">
        <v>34522</v>
      </c>
      <c r="AL1914">
        <v>19</v>
      </c>
      <c r="AM1914" s="5">
        <f t="shared" si="242"/>
        <v>2.7142857142857144</v>
      </c>
      <c r="AN1914" s="4">
        <f t="shared" si="239"/>
        <v>4.1109969167523125E-3</v>
      </c>
      <c r="AO1914" s="3"/>
      <c r="AP1914">
        <v>1</v>
      </c>
      <c r="AR1914" t="s">
        <v>62</v>
      </c>
      <c r="AT1914" s="2" t="s">
        <v>61</v>
      </c>
      <c r="AU1914" s="1">
        <f t="shared" si="243"/>
        <v>0.93991248671828709</v>
      </c>
      <c r="AV1914" s="1">
        <f t="shared" si="244"/>
        <v>0.78882311670598548</v>
      </c>
      <c r="AW1914" s="1">
        <f t="shared" si="245"/>
        <v>0.63773374669368377</v>
      </c>
    </row>
    <row r="1915" spans="1:49" x14ac:dyDescent="0.2">
      <c r="A1915">
        <v>1913</v>
      </c>
      <c r="B1915" t="s">
        <v>34521</v>
      </c>
      <c r="C1915" t="s">
        <v>34520</v>
      </c>
      <c r="F1915" t="s">
        <v>34519</v>
      </c>
      <c r="G1915" t="s">
        <v>18</v>
      </c>
      <c r="H1915" t="s">
        <v>17</v>
      </c>
      <c r="I1915" t="s">
        <v>16419</v>
      </c>
      <c r="J1915">
        <v>60028189</v>
      </c>
      <c r="K1915" t="s">
        <v>16418</v>
      </c>
      <c r="L1915" t="s">
        <v>7082</v>
      </c>
      <c r="M1915" t="s">
        <v>318</v>
      </c>
      <c r="N1915">
        <v>4</v>
      </c>
      <c r="O1915" t="s">
        <v>34518</v>
      </c>
      <c r="P1915" t="s">
        <v>34517</v>
      </c>
      <c r="Q1915" t="s">
        <v>34516</v>
      </c>
      <c r="R1915" s="7">
        <v>42005</v>
      </c>
      <c r="S1915" s="8">
        <f t="shared" si="240"/>
        <v>2015</v>
      </c>
      <c r="T1915" s="8">
        <v>2015</v>
      </c>
      <c r="U1915" s="8">
        <f t="shared" si="241"/>
        <v>7</v>
      </c>
      <c r="V1915" s="7">
        <v>2015</v>
      </c>
      <c r="W1915" t="s">
        <v>2575</v>
      </c>
      <c r="X1915" s="2">
        <v>0.437</v>
      </c>
      <c r="Y1915" s="6">
        <f t="shared" si="238"/>
        <v>1.1665465417367396E-2</v>
      </c>
      <c r="AA1915">
        <v>10704698</v>
      </c>
      <c r="AB1915">
        <v>5300152513</v>
      </c>
      <c r="AC1915">
        <v>15598985</v>
      </c>
      <c r="AD1915" t="s">
        <v>7</v>
      </c>
      <c r="AE1915">
        <v>154</v>
      </c>
      <c r="AH1915" t="s">
        <v>34515</v>
      </c>
      <c r="AI1915" t="s">
        <v>34514</v>
      </c>
      <c r="AK1915" t="s">
        <v>34513</v>
      </c>
      <c r="AL1915">
        <v>9</v>
      </c>
      <c r="AM1915" s="5">
        <f t="shared" si="242"/>
        <v>1.2857142857142858</v>
      </c>
      <c r="AN1915" s="4">
        <f t="shared" si="239"/>
        <v>1.9473143289879377E-3</v>
      </c>
      <c r="AO1915" s="3"/>
      <c r="AP1915">
        <v>1</v>
      </c>
      <c r="AR1915" t="s">
        <v>62</v>
      </c>
      <c r="AT1915" s="2" t="s">
        <v>61</v>
      </c>
      <c r="AU1915" s="1">
        <f t="shared" si="243"/>
        <v>0.87500200908535586</v>
      </c>
      <c r="AV1915" s="1">
        <f t="shared" si="244"/>
        <v>0.68063898731776673</v>
      </c>
      <c r="AW1915" s="1">
        <f t="shared" si="245"/>
        <v>0.48627596555017755</v>
      </c>
    </row>
    <row r="1916" spans="1:49" x14ac:dyDescent="0.2">
      <c r="A1916">
        <v>1914</v>
      </c>
      <c r="B1916" t="s">
        <v>34512</v>
      </c>
      <c r="F1916" t="s">
        <v>34511</v>
      </c>
      <c r="G1916" t="s">
        <v>18</v>
      </c>
      <c r="H1916" t="s">
        <v>17</v>
      </c>
      <c r="I1916" t="s">
        <v>4435</v>
      </c>
      <c r="J1916" t="s">
        <v>34510</v>
      </c>
      <c r="K1916" t="s">
        <v>34509</v>
      </c>
      <c r="L1916" t="s">
        <v>34508</v>
      </c>
      <c r="M1916" t="s">
        <v>656</v>
      </c>
      <c r="N1916">
        <v>4</v>
      </c>
      <c r="O1916" t="s">
        <v>34507</v>
      </c>
      <c r="P1916" t="s">
        <v>34506</v>
      </c>
      <c r="Q1916" t="s">
        <v>34505</v>
      </c>
      <c r="R1916" s="7">
        <v>42005</v>
      </c>
      <c r="S1916" s="8">
        <f t="shared" si="240"/>
        <v>2015</v>
      </c>
      <c r="T1916" s="8">
        <v>2015</v>
      </c>
      <c r="U1916" s="8">
        <f t="shared" si="241"/>
        <v>7</v>
      </c>
      <c r="V1916" s="7">
        <v>2015</v>
      </c>
      <c r="W1916" t="s">
        <v>34504</v>
      </c>
      <c r="X1916" s="2">
        <v>0.20300000000000001</v>
      </c>
      <c r="Y1916" s="6">
        <f t="shared" si="238"/>
        <v>5.4189690611569372E-3</v>
      </c>
      <c r="AA1916">
        <v>12299162</v>
      </c>
      <c r="AB1916">
        <v>22026</v>
      </c>
      <c r="AD1916" t="s">
        <v>7</v>
      </c>
      <c r="AE1916">
        <v>16</v>
      </c>
      <c r="AF1916">
        <v>5</v>
      </c>
      <c r="AH1916" t="s">
        <v>34503</v>
      </c>
      <c r="AI1916" t="s">
        <v>34502</v>
      </c>
      <c r="AJ1916" t="s">
        <v>34501</v>
      </c>
      <c r="AK1916" t="s">
        <v>34500</v>
      </c>
      <c r="AL1916">
        <v>0</v>
      </c>
      <c r="AM1916" s="5">
        <f t="shared" si="242"/>
        <v>0</v>
      </c>
      <c r="AN1916" s="4">
        <f t="shared" si="239"/>
        <v>0</v>
      </c>
      <c r="AO1916" s="3"/>
      <c r="AP1916">
        <v>0</v>
      </c>
      <c r="AR1916" t="s">
        <v>62</v>
      </c>
      <c r="AT1916" s="2" t="s">
        <v>61</v>
      </c>
      <c r="AU1916" s="1">
        <f t="shared" si="243"/>
        <v>0.3793278342809856</v>
      </c>
      <c r="AV1916" s="1">
        <f t="shared" si="244"/>
        <v>0.27094845305784687</v>
      </c>
      <c r="AW1916" s="1">
        <f t="shared" si="245"/>
        <v>0.16256907183470812</v>
      </c>
    </row>
    <row r="1917" spans="1:49" x14ac:dyDescent="0.2">
      <c r="A1917">
        <v>1915</v>
      </c>
      <c r="B1917" t="s">
        <v>34499</v>
      </c>
      <c r="C1917" t="s">
        <v>34498</v>
      </c>
      <c r="F1917" t="s">
        <v>34497</v>
      </c>
      <c r="G1917" t="s">
        <v>18</v>
      </c>
      <c r="H1917" t="s">
        <v>17</v>
      </c>
      <c r="I1917" t="s">
        <v>7602</v>
      </c>
      <c r="J1917">
        <v>60002494</v>
      </c>
      <c r="K1917" t="s">
        <v>2520</v>
      </c>
      <c r="L1917" t="s">
        <v>983</v>
      </c>
      <c r="M1917" t="s">
        <v>982</v>
      </c>
      <c r="N1917">
        <v>2</v>
      </c>
      <c r="O1917" t="s">
        <v>34496</v>
      </c>
      <c r="P1917" t="s">
        <v>34495</v>
      </c>
      <c r="Q1917" t="s">
        <v>2893</v>
      </c>
      <c r="R1917" s="7">
        <v>42005</v>
      </c>
      <c r="S1917" s="8">
        <f t="shared" si="240"/>
        <v>2015</v>
      </c>
      <c r="T1917" s="8">
        <v>2015</v>
      </c>
      <c r="U1917" s="8">
        <f t="shared" si="241"/>
        <v>7</v>
      </c>
      <c r="V1917" s="7">
        <v>2015</v>
      </c>
      <c r="W1917" t="s">
        <v>30249</v>
      </c>
      <c r="X1917" s="2">
        <v>0.64</v>
      </c>
      <c r="Y1917" s="6">
        <f t="shared" si="238"/>
        <v>1.7084434478524334E-2</v>
      </c>
      <c r="AA1917">
        <v>218669</v>
      </c>
      <c r="AB1917">
        <v>29583</v>
      </c>
      <c r="AC1917">
        <v>15333868</v>
      </c>
      <c r="AD1917" t="s">
        <v>7</v>
      </c>
      <c r="AE1917">
        <v>52</v>
      </c>
      <c r="AF1917">
        <v>6</v>
      </c>
      <c r="AH1917" t="s">
        <v>34494</v>
      </c>
      <c r="AI1917" t="s">
        <v>34493</v>
      </c>
      <c r="AK1917" t="s">
        <v>34492</v>
      </c>
      <c r="AL1917">
        <v>32</v>
      </c>
      <c r="AM1917" s="5">
        <f t="shared" si="242"/>
        <v>4.5714285714285712</v>
      </c>
      <c r="AN1917" s="4">
        <f t="shared" si="239"/>
        <v>6.9237842808459998E-3</v>
      </c>
      <c r="AO1917" s="3"/>
      <c r="AP1917">
        <v>0</v>
      </c>
      <c r="AQ1917" t="s">
        <v>34491</v>
      </c>
      <c r="AR1917" t="s">
        <v>62</v>
      </c>
      <c r="AS1917" t="s">
        <v>34490</v>
      </c>
      <c r="AT1917" s="2">
        <v>1.2490000000000001</v>
      </c>
      <c r="AU1917" s="1">
        <f t="shared" si="243"/>
        <v>1.4036239419220833</v>
      </c>
      <c r="AV1917" s="1">
        <f t="shared" si="244"/>
        <v>1.2004109379685168</v>
      </c>
      <c r="AW1917" s="1">
        <f t="shared" si="245"/>
        <v>0.99719793401494994</v>
      </c>
    </row>
    <row r="1918" spans="1:49" x14ac:dyDescent="0.2">
      <c r="A1918">
        <v>1916</v>
      </c>
      <c r="B1918" t="s">
        <v>34489</v>
      </c>
      <c r="C1918" t="s">
        <v>34488</v>
      </c>
      <c r="F1918" t="s">
        <v>34487</v>
      </c>
      <c r="G1918" t="s">
        <v>18</v>
      </c>
      <c r="H1918" t="s">
        <v>17</v>
      </c>
      <c r="I1918" t="s">
        <v>34486</v>
      </c>
      <c r="J1918" t="s">
        <v>34485</v>
      </c>
      <c r="K1918" t="s">
        <v>34484</v>
      </c>
      <c r="L1918" t="s">
        <v>34483</v>
      </c>
      <c r="M1918" t="s">
        <v>627</v>
      </c>
      <c r="N1918">
        <v>3</v>
      </c>
      <c r="O1918" t="s">
        <v>34482</v>
      </c>
      <c r="P1918" t="s">
        <v>34481</v>
      </c>
      <c r="Q1918" t="s">
        <v>34480</v>
      </c>
      <c r="R1918" s="7">
        <v>42005</v>
      </c>
      <c r="S1918" s="8">
        <f t="shared" si="240"/>
        <v>2015</v>
      </c>
      <c r="T1918" s="8">
        <v>2015</v>
      </c>
      <c r="U1918" s="8">
        <f t="shared" si="241"/>
        <v>7</v>
      </c>
      <c r="V1918" s="7">
        <v>2015</v>
      </c>
      <c r="W1918" t="s">
        <v>5183</v>
      </c>
      <c r="X1918" s="2">
        <v>0.23100000000000001</v>
      </c>
      <c r="Y1918" s="6">
        <f t="shared" si="238"/>
        <v>6.1664130695923769E-3</v>
      </c>
      <c r="AA1918">
        <v>17480698</v>
      </c>
      <c r="AB1918">
        <v>19500157222</v>
      </c>
      <c r="AC1918">
        <v>17480701</v>
      </c>
      <c r="AD1918" t="s">
        <v>7</v>
      </c>
      <c r="AE1918">
        <v>8</v>
      </c>
      <c r="AF1918">
        <v>4</v>
      </c>
      <c r="AH1918" t="s">
        <v>34479</v>
      </c>
      <c r="AI1918" t="s">
        <v>34478</v>
      </c>
      <c r="AJ1918" t="s">
        <v>34477</v>
      </c>
      <c r="AK1918" t="s">
        <v>34476</v>
      </c>
      <c r="AL1918">
        <v>4</v>
      </c>
      <c r="AM1918" s="5">
        <f t="shared" si="242"/>
        <v>0.5714285714285714</v>
      </c>
      <c r="AN1918" s="4">
        <f t="shared" si="239"/>
        <v>8.6547303510574997E-4</v>
      </c>
      <c r="AO1918" s="3"/>
      <c r="AP1918">
        <v>0</v>
      </c>
      <c r="AR1918" t="s">
        <v>62</v>
      </c>
      <c r="AT1918" s="2" t="s">
        <v>61</v>
      </c>
      <c r="AU1918" s="1">
        <f t="shared" si="243"/>
        <v>0.45761310592463889</v>
      </c>
      <c r="AV1918" s="1">
        <f t="shared" si="244"/>
        <v>0.35159430523490637</v>
      </c>
      <c r="AW1918" s="1">
        <f t="shared" si="245"/>
        <v>0.2455755045451738</v>
      </c>
    </row>
    <row r="1919" spans="1:49" x14ac:dyDescent="0.2">
      <c r="A1919">
        <v>1917</v>
      </c>
      <c r="B1919" t="s">
        <v>34475</v>
      </c>
      <c r="C1919" t="s">
        <v>34474</v>
      </c>
      <c r="F1919" t="s">
        <v>34473</v>
      </c>
      <c r="G1919" t="s">
        <v>18</v>
      </c>
      <c r="H1919" t="s">
        <v>17</v>
      </c>
      <c r="I1919" t="s">
        <v>17361</v>
      </c>
      <c r="J1919" t="s">
        <v>34472</v>
      </c>
      <c r="K1919" t="s">
        <v>34471</v>
      </c>
      <c r="L1919" t="s">
        <v>1923</v>
      </c>
      <c r="M1919" t="s">
        <v>86</v>
      </c>
      <c r="N1919">
        <v>6</v>
      </c>
      <c r="O1919" t="s">
        <v>34470</v>
      </c>
      <c r="P1919" t="s">
        <v>34469</v>
      </c>
      <c r="Q1919" t="s">
        <v>34468</v>
      </c>
      <c r="R1919" s="7">
        <v>42005</v>
      </c>
      <c r="S1919" s="8">
        <f t="shared" si="240"/>
        <v>2015</v>
      </c>
      <c r="T1919" s="8">
        <v>2015</v>
      </c>
      <c r="U1919" s="8">
        <f t="shared" si="241"/>
        <v>7</v>
      </c>
      <c r="V1919" s="7">
        <v>2015</v>
      </c>
      <c r="W1919" t="s">
        <v>23007</v>
      </c>
      <c r="X1919" s="2" t="s">
        <v>61</v>
      </c>
      <c r="Y1919" s="6" t="e">
        <f t="shared" si="238"/>
        <v>#VALUE!</v>
      </c>
      <c r="AB1919">
        <v>19700186827</v>
      </c>
      <c r="AC1919">
        <v>18741290</v>
      </c>
      <c r="AD1919" t="s">
        <v>7</v>
      </c>
      <c r="AE1919">
        <v>9</v>
      </c>
      <c r="AH1919" t="s">
        <v>34467</v>
      </c>
      <c r="AI1919" t="s">
        <v>34466</v>
      </c>
      <c r="AJ1919" t="s">
        <v>34465</v>
      </c>
      <c r="AK1919" t="s">
        <v>34464</v>
      </c>
      <c r="AL1919">
        <v>0</v>
      </c>
      <c r="AM1919" s="5">
        <f t="shared" si="242"/>
        <v>0</v>
      </c>
      <c r="AN1919" s="4">
        <f t="shared" si="239"/>
        <v>0</v>
      </c>
      <c r="AO1919" s="3"/>
      <c r="AP1919">
        <v>1</v>
      </c>
      <c r="AR1919" t="s">
        <v>62</v>
      </c>
      <c r="AT1919" s="2" t="s">
        <v>61</v>
      </c>
      <c r="AU1919" s="1" t="e">
        <f t="shared" si="243"/>
        <v>#VALUE!</v>
      </c>
      <c r="AV1919" s="1" t="e">
        <f t="shared" si="244"/>
        <v>#VALUE!</v>
      </c>
      <c r="AW1919" s="1" t="e">
        <f t="shared" si="245"/>
        <v>#VALUE!</v>
      </c>
    </row>
    <row r="1920" spans="1:49" x14ac:dyDescent="0.2">
      <c r="A1920">
        <v>1918</v>
      </c>
      <c r="B1920" t="s">
        <v>34463</v>
      </c>
      <c r="C1920" t="s">
        <v>34462</v>
      </c>
      <c r="F1920" t="s">
        <v>34461</v>
      </c>
      <c r="G1920" t="s">
        <v>18</v>
      </c>
      <c r="H1920" t="s">
        <v>17</v>
      </c>
      <c r="I1920" t="s">
        <v>34460</v>
      </c>
      <c r="J1920" t="s">
        <v>34459</v>
      </c>
      <c r="K1920" t="s">
        <v>34458</v>
      </c>
      <c r="L1920" t="s">
        <v>34457</v>
      </c>
      <c r="M1920" t="s">
        <v>34456</v>
      </c>
      <c r="N1920">
        <v>8</v>
      </c>
      <c r="O1920" t="s">
        <v>34455</v>
      </c>
      <c r="P1920" t="s">
        <v>34454</v>
      </c>
      <c r="Q1920" t="s">
        <v>34453</v>
      </c>
      <c r="R1920" s="7">
        <v>42005</v>
      </c>
      <c r="S1920" s="8">
        <f t="shared" si="240"/>
        <v>2015</v>
      </c>
      <c r="T1920" s="8">
        <v>2015</v>
      </c>
      <c r="U1920" s="8">
        <f t="shared" si="241"/>
        <v>7</v>
      </c>
      <c r="V1920" s="7">
        <v>2015</v>
      </c>
      <c r="W1920" t="s">
        <v>12675</v>
      </c>
      <c r="X1920" s="2">
        <v>1.32</v>
      </c>
      <c r="Y1920" s="6">
        <f t="shared" si="238"/>
        <v>3.5236646111956441E-2</v>
      </c>
      <c r="AB1920">
        <v>21100215107</v>
      </c>
      <c r="AC1920" t="s">
        <v>12674</v>
      </c>
      <c r="AD1920" t="s">
        <v>7</v>
      </c>
      <c r="AE1920">
        <v>6</v>
      </c>
      <c r="AF1920" t="s">
        <v>34452</v>
      </c>
      <c r="AG1920">
        <v>315</v>
      </c>
      <c r="AI1920" t="s">
        <v>34451</v>
      </c>
      <c r="AJ1920" t="s">
        <v>34450</v>
      </c>
      <c r="AK1920" t="s">
        <v>34449</v>
      </c>
      <c r="AL1920">
        <v>26</v>
      </c>
      <c r="AM1920" s="5">
        <f t="shared" si="242"/>
        <v>3.7142857142857144</v>
      </c>
      <c r="AN1920" s="4">
        <f t="shared" si="239"/>
        <v>5.6255747281873754E-3</v>
      </c>
      <c r="AO1920" s="3"/>
      <c r="AP1920">
        <v>1</v>
      </c>
      <c r="AR1920" t="s">
        <v>62</v>
      </c>
      <c r="AT1920" s="2">
        <v>4.5659999999999998</v>
      </c>
      <c r="AU1920" s="1">
        <f t="shared" si="243"/>
        <v>2.635332469682572</v>
      </c>
      <c r="AV1920" s="1">
        <f t="shared" si="244"/>
        <v>2.0431110420071907</v>
      </c>
      <c r="AW1920" s="1">
        <f t="shared" si="245"/>
        <v>1.4508896143318093</v>
      </c>
    </row>
    <row r="1921" spans="1:49" x14ac:dyDescent="0.2">
      <c r="A1921">
        <v>1919</v>
      </c>
      <c r="B1921" t="s">
        <v>34448</v>
      </c>
      <c r="C1921" t="s">
        <v>34447</v>
      </c>
      <c r="F1921" t="s">
        <v>34446</v>
      </c>
      <c r="G1921" t="s">
        <v>18</v>
      </c>
      <c r="H1921" t="s">
        <v>17</v>
      </c>
      <c r="I1921" t="s">
        <v>34445</v>
      </c>
      <c r="J1921" t="s">
        <v>11348</v>
      </c>
      <c r="K1921" t="s">
        <v>11347</v>
      </c>
      <c r="L1921" t="s">
        <v>11346</v>
      </c>
      <c r="M1921" t="s">
        <v>4052</v>
      </c>
      <c r="N1921">
        <v>4</v>
      </c>
      <c r="O1921" t="s">
        <v>34444</v>
      </c>
      <c r="P1921" t="s">
        <v>34443</v>
      </c>
      <c r="Q1921" t="s">
        <v>11343</v>
      </c>
      <c r="R1921" s="7">
        <v>42005</v>
      </c>
      <c r="S1921" s="8">
        <f t="shared" si="240"/>
        <v>2015</v>
      </c>
      <c r="T1921" s="8">
        <v>2015</v>
      </c>
      <c r="U1921" s="8">
        <f t="shared" si="241"/>
        <v>7</v>
      </c>
      <c r="V1921" s="7">
        <v>2015</v>
      </c>
      <c r="W1921" t="s">
        <v>7927</v>
      </c>
      <c r="X1921" s="2" t="s">
        <v>61</v>
      </c>
      <c r="Y1921" s="6" t="e">
        <f t="shared" si="238"/>
        <v>#VALUE!</v>
      </c>
      <c r="AA1921">
        <v>1279696</v>
      </c>
      <c r="AB1921">
        <v>21100220470</v>
      </c>
      <c r="AD1921" t="s">
        <v>7</v>
      </c>
      <c r="AE1921">
        <v>77</v>
      </c>
      <c r="AF1921">
        <v>17</v>
      </c>
      <c r="AH1921" t="s">
        <v>34442</v>
      </c>
      <c r="AI1921" t="s">
        <v>34441</v>
      </c>
      <c r="AJ1921" t="s">
        <v>34440</v>
      </c>
      <c r="AK1921" t="s">
        <v>34439</v>
      </c>
      <c r="AL1921">
        <v>1</v>
      </c>
      <c r="AM1921" s="5">
        <f t="shared" si="242"/>
        <v>0.14285714285714285</v>
      </c>
      <c r="AN1921" s="4">
        <f t="shared" si="239"/>
        <v>2.1636825877643749E-4</v>
      </c>
      <c r="AO1921" s="3"/>
      <c r="AP1921">
        <v>0</v>
      </c>
      <c r="AR1921" t="s">
        <v>62</v>
      </c>
      <c r="AT1921" s="2" t="s">
        <v>61</v>
      </c>
      <c r="AU1921" s="1" t="e">
        <f t="shared" si="243"/>
        <v>#VALUE!</v>
      </c>
      <c r="AV1921" s="1" t="e">
        <f t="shared" si="244"/>
        <v>#VALUE!</v>
      </c>
      <c r="AW1921" s="1" t="e">
        <f t="shared" si="245"/>
        <v>#VALUE!</v>
      </c>
    </row>
    <row r="1922" spans="1:49" x14ac:dyDescent="0.2">
      <c r="A1922">
        <v>1920</v>
      </c>
      <c r="B1922" t="s">
        <v>34438</v>
      </c>
      <c r="C1922" t="s">
        <v>34437</v>
      </c>
      <c r="F1922" t="s">
        <v>34436</v>
      </c>
      <c r="G1922" t="s">
        <v>18</v>
      </c>
      <c r="H1922" t="s">
        <v>17</v>
      </c>
      <c r="I1922" t="s">
        <v>31656</v>
      </c>
      <c r="J1922">
        <v>60021859</v>
      </c>
      <c r="K1922" t="s">
        <v>11161</v>
      </c>
      <c r="L1922" t="s">
        <v>11160</v>
      </c>
      <c r="M1922" t="s">
        <v>499</v>
      </c>
      <c r="N1922">
        <v>1</v>
      </c>
      <c r="O1922" t="s">
        <v>31655</v>
      </c>
      <c r="P1922">
        <v>24483408300</v>
      </c>
      <c r="Q1922">
        <v>60021859</v>
      </c>
      <c r="R1922" s="7">
        <v>42005</v>
      </c>
      <c r="S1922" s="8">
        <f t="shared" si="240"/>
        <v>2015</v>
      </c>
      <c r="T1922" s="8">
        <v>2015</v>
      </c>
      <c r="U1922" s="8">
        <f t="shared" si="241"/>
        <v>7</v>
      </c>
      <c r="V1922" s="7">
        <v>2015</v>
      </c>
      <c r="W1922" t="s">
        <v>3643</v>
      </c>
      <c r="X1922" s="2">
        <v>0.28199999999999997</v>
      </c>
      <c r="Y1922" s="6">
        <f t="shared" si="238"/>
        <v>7.527828942099783E-3</v>
      </c>
      <c r="AA1922">
        <v>16875869</v>
      </c>
      <c r="AB1922">
        <v>19700186861</v>
      </c>
      <c r="AC1922">
        <v>16875877</v>
      </c>
      <c r="AD1922" t="s">
        <v>7</v>
      </c>
      <c r="AE1922">
        <v>2015</v>
      </c>
      <c r="AG1922">
        <v>830920</v>
      </c>
      <c r="AI1922" t="s">
        <v>34435</v>
      </c>
      <c r="AK1922" t="s">
        <v>34434</v>
      </c>
      <c r="AL1922">
        <v>4</v>
      </c>
      <c r="AM1922" s="5">
        <f t="shared" si="242"/>
        <v>0.5714285714285714</v>
      </c>
      <c r="AN1922" s="4">
        <f t="shared" si="239"/>
        <v>8.6547303510574997E-4</v>
      </c>
      <c r="AO1922" s="3"/>
      <c r="AP1922">
        <v>1</v>
      </c>
      <c r="AR1922" t="s">
        <v>62</v>
      </c>
      <c r="AT1922" s="2">
        <v>1.1739999999999999</v>
      </c>
      <c r="AU1922" s="1">
        <f t="shared" si="243"/>
        <v>0.55291221700015725</v>
      </c>
      <c r="AV1922" s="1">
        <f t="shared" si="244"/>
        <v>0.41966509886027664</v>
      </c>
      <c r="AW1922" s="1">
        <f t="shared" si="245"/>
        <v>0.28641798072039598</v>
      </c>
    </row>
    <row r="1923" spans="1:49" x14ac:dyDescent="0.2">
      <c r="A1923">
        <v>1921</v>
      </c>
      <c r="B1923" t="s">
        <v>34433</v>
      </c>
      <c r="C1923" t="s">
        <v>34432</v>
      </c>
      <c r="F1923" t="s">
        <v>34431</v>
      </c>
      <c r="G1923" t="s">
        <v>18</v>
      </c>
      <c r="H1923" t="s">
        <v>17</v>
      </c>
      <c r="I1923" t="s">
        <v>34430</v>
      </c>
      <c r="J1923">
        <v>60054319</v>
      </c>
      <c r="K1923" t="s">
        <v>34429</v>
      </c>
      <c r="L1923" t="s">
        <v>34428</v>
      </c>
      <c r="M1923" t="s">
        <v>34427</v>
      </c>
      <c r="N1923">
        <v>4</v>
      </c>
      <c r="O1923" t="s">
        <v>34426</v>
      </c>
      <c r="P1923" t="s">
        <v>34425</v>
      </c>
      <c r="Q1923" t="s">
        <v>34424</v>
      </c>
      <c r="R1923" s="7">
        <v>42005</v>
      </c>
      <c r="S1923" s="8">
        <f t="shared" si="240"/>
        <v>2015</v>
      </c>
      <c r="T1923" s="8">
        <v>2015</v>
      </c>
      <c r="U1923" s="8">
        <f t="shared" si="241"/>
        <v>7</v>
      </c>
      <c r="V1923" s="7">
        <v>2015</v>
      </c>
      <c r="W1923" t="s">
        <v>11651</v>
      </c>
      <c r="X1923" s="2">
        <v>0.32400000000000001</v>
      </c>
      <c r="Y1923" s="6">
        <f t="shared" ref="Y1923:Y1986" si="246">(X1923-$Z$3)/($Z$2-$Z$3)</f>
        <v>8.6489949547529435E-3</v>
      </c>
      <c r="AA1923">
        <v>15501329</v>
      </c>
      <c r="AB1923">
        <v>5800173381</v>
      </c>
      <c r="AC1923">
        <v>15501477</v>
      </c>
      <c r="AD1923" t="s">
        <v>7</v>
      </c>
      <c r="AE1923">
        <v>2015</v>
      </c>
      <c r="AG1923">
        <v>409617</v>
      </c>
      <c r="AI1923" t="s">
        <v>34423</v>
      </c>
      <c r="AK1923" t="s">
        <v>34422</v>
      </c>
      <c r="AL1923">
        <v>1</v>
      </c>
      <c r="AM1923" s="5">
        <f t="shared" si="242"/>
        <v>0.14285714285714285</v>
      </c>
      <c r="AN1923" s="4">
        <f t="shared" ref="AN1923:AN1986" si="247">(AM1923-$AO$3)/($AO$2-$AO$3)</f>
        <v>2.1636825877643749E-4</v>
      </c>
      <c r="AO1923" s="3"/>
      <c r="AP1923">
        <v>1</v>
      </c>
      <c r="AR1923" t="s">
        <v>62</v>
      </c>
      <c r="AT1923" s="2">
        <v>1.64</v>
      </c>
      <c r="AU1923" s="1">
        <f t="shared" si="243"/>
        <v>0.61192069459599907</v>
      </c>
      <c r="AV1923" s="1">
        <f t="shared" si="244"/>
        <v>0.44326816067646907</v>
      </c>
      <c r="AW1923" s="1">
        <f t="shared" si="245"/>
        <v>0.2746156267569389</v>
      </c>
    </row>
    <row r="1924" spans="1:49" x14ac:dyDescent="0.2">
      <c r="A1924">
        <v>1922</v>
      </c>
      <c r="B1924" t="s">
        <v>34421</v>
      </c>
      <c r="C1924" t="s">
        <v>34420</v>
      </c>
      <c r="F1924" t="s">
        <v>34419</v>
      </c>
      <c r="G1924" t="s">
        <v>18</v>
      </c>
      <c r="H1924" t="s">
        <v>17</v>
      </c>
      <c r="I1924" t="s">
        <v>8070</v>
      </c>
      <c r="J1924" t="s">
        <v>7485</v>
      </c>
      <c r="K1924" t="s">
        <v>7484</v>
      </c>
      <c r="L1924" t="s">
        <v>7483</v>
      </c>
      <c r="M1924" t="s">
        <v>7482</v>
      </c>
      <c r="N1924">
        <v>6</v>
      </c>
      <c r="O1924" t="s">
        <v>34418</v>
      </c>
      <c r="P1924" t="s">
        <v>34417</v>
      </c>
      <c r="Q1924" t="s">
        <v>34416</v>
      </c>
      <c r="R1924" s="7">
        <v>42005</v>
      </c>
      <c r="S1924" s="8">
        <f t="shared" si="240"/>
        <v>2015</v>
      </c>
      <c r="T1924" s="8">
        <v>2015</v>
      </c>
      <c r="U1924" s="8">
        <f t="shared" si="241"/>
        <v>7</v>
      </c>
      <c r="V1924" s="7">
        <v>2015</v>
      </c>
      <c r="W1924" t="s">
        <v>3643</v>
      </c>
      <c r="X1924" s="2">
        <v>0.28199999999999997</v>
      </c>
      <c r="Y1924" s="6">
        <f t="shared" si="246"/>
        <v>7.527828942099783E-3</v>
      </c>
      <c r="AA1924">
        <v>16875869</v>
      </c>
      <c r="AB1924">
        <v>19700186861</v>
      </c>
      <c r="AC1924">
        <v>16875877</v>
      </c>
      <c r="AD1924" t="s">
        <v>7</v>
      </c>
      <c r="AE1924">
        <v>2015</v>
      </c>
      <c r="AG1924">
        <v>424150</v>
      </c>
      <c r="AI1924" t="s">
        <v>34415</v>
      </c>
      <c r="AK1924" t="s">
        <v>34414</v>
      </c>
      <c r="AL1924">
        <v>17</v>
      </c>
      <c r="AM1924" s="5">
        <f t="shared" si="242"/>
        <v>2.4285714285714284</v>
      </c>
      <c r="AN1924" s="4">
        <f t="shared" si="247"/>
        <v>3.678260399199437E-3</v>
      </c>
      <c r="AO1924" s="3"/>
      <c r="AP1924">
        <v>1</v>
      </c>
      <c r="AR1924" t="s">
        <v>62</v>
      </c>
      <c r="AT1924" s="2">
        <v>1.1739999999999999</v>
      </c>
      <c r="AU1924" s="1">
        <f t="shared" si="243"/>
        <v>0.63729583792296784</v>
      </c>
      <c r="AV1924" s="1">
        <f t="shared" si="244"/>
        <v>0.56030446706496106</v>
      </c>
      <c r="AW1924" s="1">
        <f t="shared" si="245"/>
        <v>0.48331309620695401</v>
      </c>
    </row>
    <row r="1925" spans="1:49" x14ac:dyDescent="0.2">
      <c r="A1925">
        <v>1923</v>
      </c>
      <c r="B1925" t="s">
        <v>34413</v>
      </c>
      <c r="F1925" t="s">
        <v>34412</v>
      </c>
      <c r="G1925" t="s">
        <v>18</v>
      </c>
      <c r="H1925" t="s">
        <v>17</v>
      </c>
      <c r="I1925" t="s">
        <v>34411</v>
      </c>
      <c r="J1925">
        <v>60026714</v>
      </c>
      <c r="K1925" t="s">
        <v>12887</v>
      </c>
      <c r="L1925" t="s">
        <v>12886</v>
      </c>
      <c r="M1925" t="s">
        <v>318</v>
      </c>
      <c r="N1925">
        <v>2</v>
      </c>
      <c r="O1925" t="s">
        <v>34410</v>
      </c>
      <c r="P1925" t="s">
        <v>34409</v>
      </c>
      <c r="Q1925" t="s">
        <v>12883</v>
      </c>
      <c r="R1925" s="7">
        <v>42005</v>
      </c>
      <c r="S1925" s="8">
        <f t="shared" si="240"/>
        <v>2015</v>
      </c>
      <c r="T1925" s="8">
        <v>2015</v>
      </c>
      <c r="U1925" s="8">
        <f t="shared" si="241"/>
        <v>7</v>
      </c>
      <c r="V1925" s="7">
        <v>2015</v>
      </c>
      <c r="W1925" t="s">
        <v>34380</v>
      </c>
      <c r="X1925" s="2">
        <v>0.13400000000000001</v>
      </c>
      <c r="Y1925" s="6">
        <f t="shared" si="246"/>
        <v>3.5770534689410324E-3</v>
      </c>
      <c r="AA1925">
        <v>14505835</v>
      </c>
      <c r="AB1925">
        <v>21100218075</v>
      </c>
      <c r="AD1925" t="s">
        <v>7</v>
      </c>
      <c r="AE1925">
        <v>21</v>
      </c>
      <c r="AF1925">
        <v>1</v>
      </c>
      <c r="AH1925" s="9">
        <v>42705</v>
      </c>
      <c r="AI1925" t="s">
        <v>34408</v>
      </c>
      <c r="AJ1925" t="s">
        <v>34407</v>
      </c>
      <c r="AK1925" t="s">
        <v>34406</v>
      </c>
      <c r="AL1925">
        <v>0</v>
      </c>
      <c r="AM1925" s="5">
        <f t="shared" si="242"/>
        <v>0</v>
      </c>
      <c r="AN1925" s="4">
        <f t="shared" si="247"/>
        <v>0</v>
      </c>
      <c r="AO1925" s="3"/>
      <c r="AP1925">
        <v>0</v>
      </c>
      <c r="AR1925" t="s">
        <v>62</v>
      </c>
      <c r="AT1925" s="2" t="s">
        <v>61</v>
      </c>
      <c r="AU1925" s="1">
        <f t="shared" si="243"/>
        <v>0.25039374282587229</v>
      </c>
      <c r="AV1925" s="1">
        <f t="shared" si="244"/>
        <v>0.17885267344705164</v>
      </c>
      <c r="AW1925" s="1">
        <f t="shared" si="245"/>
        <v>0.10731160406823098</v>
      </c>
    </row>
    <row r="1926" spans="1:49" x14ac:dyDescent="0.2">
      <c r="A1926">
        <v>1924</v>
      </c>
      <c r="B1926" t="s">
        <v>34405</v>
      </c>
      <c r="C1926" t="s">
        <v>34404</v>
      </c>
      <c r="F1926" t="s">
        <v>34403</v>
      </c>
      <c r="G1926" t="s">
        <v>18</v>
      </c>
      <c r="H1926" t="s">
        <v>17</v>
      </c>
      <c r="I1926" t="s">
        <v>2625</v>
      </c>
      <c r="J1926" t="s">
        <v>34402</v>
      </c>
      <c r="K1926" t="s">
        <v>34401</v>
      </c>
      <c r="L1926" t="s">
        <v>34400</v>
      </c>
      <c r="M1926" t="s">
        <v>3319</v>
      </c>
      <c r="N1926">
        <v>5</v>
      </c>
      <c r="O1926" t="s">
        <v>34399</v>
      </c>
      <c r="P1926" t="s">
        <v>34398</v>
      </c>
      <c r="Q1926" t="s">
        <v>34397</v>
      </c>
      <c r="R1926" s="7">
        <v>42005</v>
      </c>
      <c r="S1926" s="8">
        <f t="shared" si="240"/>
        <v>2015</v>
      </c>
      <c r="T1926" s="8">
        <v>2015</v>
      </c>
      <c r="U1926" s="8">
        <f t="shared" si="241"/>
        <v>7</v>
      </c>
      <c r="V1926" s="7">
        <v>2015</v>
      </c>
      <c r="W1926" t="s">
        <v>11651</v>
      </c>
      <c r="X1926" s="2">
        <v>0.32400000000000001</v>
      </c>
      <c r="Y1926" s="6">
        <f t="shared" si="246"/>
        <v>8.6489949547529435E-3</v>
      </c>
      <c r="AA1926">
        <v>15501329</v>
      </c>
      <c r="AB1926">
        <v>5800173381</v>
      </c>
      <c r="AC1926">
        <v>15501477</v>
      </c>
      <c r="AD1926" t="s">
        <v>7</v>
      </c>
      <c r="AE1926">
        <v>2015</v>
      </c>
      <c r="AG1926">
        <v>286080</v>
      </c>
      <c r="AI1926" t="s">
        <v>34396</v>
      </c>
      <c r="AK1926" t="s">
        <v>34395</v>
      </c>
      <c r="AL1926">
        <v>60</v>
      </c>
      <c r="AM1926" s="5">
        <f t="shared" si="242"/>
        <v>8.5714285714285712</v>
      </c>
      <c r="AN1926" s="4">
        <f t="shared" si="247"/>
        <v>1.2982095526586249E-2</v>
      </c>
      <c r="AO1926" s="3"/>
      <c r="AP1926">
        <v>1</v>
      </c>
      <c r="AQ1926" t="s">
        <v>2</v>
      </c>
      <c r="AR1926">
        <v>61004112</v>
      </c>
      <c r="AS1926" t="s">
        <v>0</v>
      </c>
      <c r="AT1926" s="2">
        <v>1.64</v>
      </c>
      <c r="AU1926" s="1">
        <f t="shared" si="243"/>
        <v>0.99489251263029344</v>
      </c>
      <c r="AV1926" s="1">
        <f t="shared" si="244"/>
        <v>1.0815545240669597</v>
      </c>
      <c r="AW1926" s="1">
        <f t="shared" si="245"/>
        <v>1.1682165355036256</v>
      </c>
    </row>
    <row r="1927" spans="1:49" x14ac:dyDescent="0.2">
      <c r="A1927">
        <v>1925</v>
      </c>
      <c r="B1927" t="s">
        <v>34394</v>
      </c>
      <c r="F1927" t="s">
        <v>34393</v>
      </c>
      <c r="G1927" t="s">
        <v>18</v>
      </c>
      <c r="H1927" t="s">
        <v>17</v>
      </c>
      <c r="I1927" t="s">
        <v>34392</v>
      </c>
      <c r="J1927">
        <v>106958259</v>
      </c>
      <c r="K1927" t="s">
        <v>34391</v>
      </c>
      <c r="L1927" t="s">
        <v>17108</v>
      </c>
      <c r="M1927" t="s">
        <v>318</v>
      </c>
      <c r="N1927">
        <v>3</v>
      </c>
      <c r="O1927" t="s">
        <v>34390</v>
      </c>
      <c r="P1927" t="s">
        <v>34389</v>
      </c>
      <c r="Q1927" t="s">
        <v>34388</v>
      </c>
      <c r="R1927" s="7">
        <v>42005</v>
      </c>
      <c r="S1927" s="8">
        <f t="shared" si="240"/>
        <v>2015</v>
      </c>
      <c r="T1927" s="8">
        <v>2015</v>
      </c>
      <c r="U1927" s="8">
        <f t="shared" si="241"/>
        <v>7</v>
      </c>
      <c r="V1927" s="7">
        <v>2015</v>
      </c>
      <c r="W1927" t="s">
        <v>34380</v>
      </c>
      <c r="X1927" s="2">
        <v>0.13400000000000001</v>
      </c>
      <c r="Y1927" s="6">
        <f t="shared" si="246"/>
        <v>3.5770534689410324E-3</v>
      </c>
      <c r="AA1927">
        <v>14505835</v>
      </c>
      <c r="AB1927">
        <v>21100218075</v>
      </c>
      <c r="AD1927" t="s">
        <v>7</v>
      </c>
      <c r="AE1927">
        <v>21</v>
      </c>
      <c r="AF1927">
        <v>1</v>
      </c>
      <c r="AH1927" s="10">
        <v>44506</v>
      </c>
      <c r="AI1927" t="s">
        <v>34387</v>
      </c>
      <c r="AJ1927" t="s">
        <v>34386</v>
      </c>
      <c r="AK1927" t="s">
        <v>34385</v>
      </c>
      <c r="AL1927">
        <v>1</v>
      </c>
      <c r="AM1927" s="5">
        <f t="shared" si="242"/>
        <v>0.14285714285714285</v>
      </c>
      <c r="AN1927" s="4">
        <f t="shared" si="247"/>
        <v>2.1636825877643749E-4</v>
      </c>
      <c r="AO1927" s="3"/>
      <c r="AP1927">
        <v>0</v>
      </c>
      <c r="AR1927" t="s">
        <v>62</v>
      </c>
      <c r="AT1927" s="2" t="s">
        <v>61</v>
      </c>
      <c r="AU1927" s="1">
        <f t="shared" si="243"/>
        <v>0.25688479058916536</v>
      </c>
      <c r="AV1927" s="1">
        <f t="shared" si="244"/>
        <v>0.18967108638587349</v>
      </c>
      <c r="AW1927" s="1">
        <f t="shared" si="245"/>
        <v>0.12245738218258161</v>
      </c>
    </row>
    <row r="1928" spans="1:49" x14ac:dyDescent="0.2">
      <c r="A1928">
        <v>1926</v>
      </c>
      <c r="B1928" t="s">
        <v>34384</v>
      </c>
      <c r="F1928" t="s">
        <v>34383</v>
      </c>
      <c r="G1928" t="s">
        <v>18</v>
      </c>
      <c r="H1928" t="s">
        <v>17</v>
      </c>
      <c r="I1928" t="s">
        <v>4473</v>
      </c>
      <c r="J1928" t="s">
        <v>4472</v>
      </c>
      <c r="K1928" t="s">
        <v>4471</v>
      </c>
      <c r="L1928" t="s">
        <v>4470</v>
      </c>
      <c r="M1928" t="s">
        <v>627</v>
      </c>
      <c r="N1928">
        <v>2</v>
      </c>
      <c r="O1928" t="s">
        <v>34382</v>
      </c>
      <c r="P1928" t="s">
        <v>34381</v>
      </c>
      <c r="Q1928" t="s">
        <v>4472</v>
      </c>
      <c r="R1928" s="7">
        <v>42005</v>
      </c>
      <c r="S1928" s="8">
        <f t="shared" si="240"/>
        <v>2015</v>
      </c>
      <c r="T1928" s="8">
        <v>2015</v>
      </c>
      <c r="U1928" s="8">
        <f t="shared" si="241"/>
        <v>7</v>
      </c>
      <c r="V1928" s="7">
        <v>2015</v>
      </c>
      <c r="W1928" t="s">
        <v>34380</v>
      </c>
      <c r="X1928" s="2">
        <v>0.13400000000000001</v>
      </c>
      <c r="Y1928" s="6">
        <f t="shared" si="246"/>
        <v>3.5770534689410324E-3</v>
      </c>
      <c r="AA1928">
        <v>14505835</v>
      </c>
      <c r="AB1928">
        <v>21100218075</v>
      </c>
      <c r="AD1928" t="s">
        <v>7</v>
      </c>
      <c r="AE1928">
        <v>21</v>
      </c>
      <c r="AF1928">
        <v>1</v>
      </c>
      <c r="AH1928" s="10">
        <v>44318</v>
      </c>
      <c r="AI1928" t="s">
        <v>34379</v>
      </c>
      <c r="AJ1928" t="s">
        <v>34378</v>
      </c>
      <c r="AK1928" t="s">
        <v>34377</v>
      </c>
      <c r="AL1928">
        <v>3</v>
      </c>
      <c r="AM1928" s="5">
        <f t="shared" si="242"/>
        <v>0.42857142857142855</v>
      </c>
      <c r="AN1928" s="4">
        <f t="shared" si="247"/>
        <v>6.4910477632931242E-4</v>
      </c>
      <c r="AO1928" s="3"/>
      <c r="AP1928">
        <v>0</v>
      </c>
      <c r="AR1928" t="s">
        <v>62</v>
      </c>
      <c r="AT1928" s="2" t="s">
        <v>61</v>
      </c>
      <c r="AU1928" s="1">
        <f t="shared" si="243"/>
        <v>0.26986688611575166</v>
      </c>
      <c r="AV1928" s="1">
        <f t="shared" si="244"/>
        <v>0.21130791226351722</v>
      </c>
      <c r="AW1928" s="1">
        <f t="shared" si="245"/>
        <v>0.15274893841128284</v>
      </c>
    </row>
    <row r="1929" spans="1:49" x14ac:dyDescent="0.2">
      <c r="A1929">
        <v>1927</v>
      </c>
      <c r="B1929" t="s">
        <v>34376</v>
      </c>
      <c r="C1929" t="s">
        <v>34375</v>
      </c>
      <c r="F1929" t="s">
        <v>34374</v>
      </c>
      <c r="G1929" t="s">
        <v>18</v>
      </c>
      <c r="H1929" t="s">
        <v>17</v>
      </c>
      <c r="I1929" t="s">
        <v>34373</v>
      </c>
      <c r="J1929" t="s">
        <v>34372</v>
      </c>
      <c r="K1929" t="s">
        <v>34371</v>
      </c>
      <c r="L1929" t="s">
        <v>34232</v>
      </c>
      <c r="M1929" t="s">
        <v>86</v>
      </c>
      <c r="N1929">
        <v>3</v>
      </c>
      <c r="O1929" t="s">
        <v>34370</v>
      </c>
      <c r="P1929" t="s">
        <v>34369</v>
      </c>
      <c r="Q1929" t="s">
        <v>34368</v>
      </c>
      <c r="R1929" s="7">
        <v>42005</v>
      </c>
      <c r="S1929" s="8">
        <f t="shared" si="240"/>
        <v>2015</v>
      </c>
      <c r="T1929" s="8">
        <v>2015</v>
      </c>
      <c r="U1929" s="8">
        <f t="shared" si="241"/>
        <v>7</v>
      </c>
      <c r="V1929" s="7">
        <v>2015</v>
      </c>
      <c r="W1929" t="s">
        <v>2138</v>
      </c>
      <c r="X1929" s="2">
        <v>0.245</v>
      </c>
      <c r="Y1929" s="6">
        <f t="shared" si="246"/>
        <v>6.5401350738100959E-3</v>
      </c>
      <c r="AA1929">
        <v>19376480</v>
      </c>
      <c r="AB1929">
        <v>19700186896</v>
      </c>
      <c r="AD1929" t="s">
        <v>7</v>
      </c>
      <c r="AE1929">
        <v>57</v>
      </c>
      <c r="AH1929" t="s">
        <v>34367</v>
      </c>
      <c r="AI1929" t="s">
        <v>34366</v>
      </c>
      <c r="AK1929" t="s">
        <v>34365</v>
      </c>
      <c r="AL1929">
        <v>4</v>
      </c>
      <c r="AM1929" s="5">
        <f t="shared" si="242"/>
        <v>0.5714285714285714</v>
      </c>
      <c r="AN1929" s="4">
        <f t="shared" si="247"/>
        <v>8.6547303510574997E-4</v>
      </c>
      <c r="AO1929" s="3"/>
      <c r="AP1929">
        <v>0</v>
      </c>
      <c r="AR1929">
        <v>61101052</v>
      </c>
      <c r="AT1929" s="2" t="s">
        <v>61</v>
      </c>
      <c r="AU1929" s="1">
        <f t="shared" si="243"/>
        <v>0.48377364621987917</v>
      </c>
      <c r="AV1929" s="1">
        <f t="shared" si="244"/>
        <v>0.37028040544579233</v>
      </c>
      <c r="AW1929" s="1">
        <f t="shared" si="245"/>
        <v>0.25678716467170537</v>
      </c>
    </row>
    <row r="1930" spans="1:49" x14ac:dyDescent="0.2">
      <c r="A1930">
        <v>1928</v>
      </c>
      <c r="B1930" t="s">
        <v>34364</v>
      </c>
      <c r="C1930" t="s">
        <v>34363</v>
      </c>
      <c r="F1930" t="s">
        <v>34362</v>
      </c>
      <c r="G1930" t="s">
        <v>18</v>
      </c>
      <c r="H1930" t="s">
        <v>17</v>
      </c>
      <c r="I1930" t="s">
        <v>5607</v>
      </c>
      <c r="J1930" t="s">
        <v>34361</v>
      </c>
      <c r="K1930" t="s">
        <v>34360</v>
      </c>
      <c r="L1930" t="s">
        <v>11284</v>
      </c>
      <c r="M1930" t="s">
        <v>86</v>
      </c>
      <c r="N1930">
        <v>4</v>
      </c>
      <c r="O1930" t="s">
        <v>34359</v>
      </c>
      <c r="P1930" t="s">
        <v>34358</v>
      </c>
      <c r="Q1930" t="s">
        <v>34357</v>
      </c>
      <c r="R1930" s="7">
        <v>42005</v>
      </c>
      <c r="S1930" s="8">
        <f t="shared" si="240"/>
        <v>2015</v>
      </c>
      <c r="T1930" s="8">
        <v>2015</v>
      </c>
      <c r="U1930" s="8">
        <f t="shared" si="241"/>
        <v>7</v>
      </c>
      <c r="V1930" s="7">
        <v>2015</v>
      </c>
      <c r="W1930" t="s">
        <v>2138</v>
      </c>
      <c r="X1930" s="2">
        <v>0.245</v>
      </c>
      <c r="Y1930" s="6">
        <f t="shared" si="246"/>
        <v>6.5401350738100959E-3</v>
      </c>
      <c r="AA1930">
        <v>19376480</v>
      </c>
      <c r="AB1930">
        <v>19700186896</v>
      </c>
      <c r="AD1930" t="s">
        <v>7</v>
      </c>
      <c r="AE1930">
        <v>57</v>
      </c>
      <c r="AH1930" t="s">
        <v>34356</v>
      </c>
      <c r="AI1930" t="s">
        <v>34355</v>
      </c>
      <c r="AK1930" t="s">
        <v>34354</v>
      </c>
      <c r="AL1930">
        <v>1</v>
      </c>
      <c r="AM1930" s="5">
        <f t="shared" si="242"/>
        <v>0.14285714285714285</v>
      </c>
      <c r="AN1930" s="4">
        <f t="shared" si="247"/>
        <v>2.1636825877643749E-4</v>
      </c>
      <c r="AO1930" s="3"/>
      <c r="AP1930">
        <v>0</v>
      </c>
      <c r="AR1930" t="s">
        <v>62</v>
      </c>
      <c r="AT1930" s="2" t="s">
        <v>61</v>
      </c>
      <c r="AU1930" s="1">
        <f t="shared" si="243"/>
        <v>0.46430050292999975</v>
      </c>
      <c r="AV1930" s="1">
        <f t="shared" si="244"/>
        <v>0.33782516662932666</v>
      </c>
      <c r="AW1930" s="1">
        <f t="shared" si="245"/>
        <v>0.21134983032865348</v>
      </c>
    </row>
    <row r="1931" spans="1:49" x14ac:dyDescent="0.2">
      <c r="A1931">
        <v>1929</v>
      </c>
      <c r="B1931" t="s">
        <v>34353</v>
      </c>
      <c r="C1931" t="s">
        <v>34352</v>
      </c>
      <c r="F1931" t="s">
        <v>34351</v>
      </c>
      <c r="G1931" t="s">
        <v>18</v>
      </c>
      <c r="H1931" t="s">
        <v>17</v>
      </c>
      <c r="I1931" t="s">
        <v>23965</v>
      </c>
      <c r="J1931" t="s">
        <v>34350</v>
      </c>
      <c r="K1931" t="s">
        <v>34349</v>
      </c>
      <c r="L1931" t="s">
        <v>34348</v>
      </c>
      <c r="M1931" t="s">
        <v>34347</v>
      </c>
      <c r="N1931">
        <v>3</v>
      </c>
      <c r="O1931" t="s">
        <v>34346</v>
      </c>
      <c r="P1931" t="s">
        <v>34345</v>
      </c>
      <c r="Q1931" t="s">
        <v>34344</v>
      </c>
      <c r="R1931" s="7">
        <v>42005</v>
      </c>
      <c r="S1931" s="8">
        <f t="shared" si="240"/>
        <v>2015</v>
      </c>
      <c r="T1931" s="8">
        <v>2015</v>
      </c>
      <c r="U1931" s="8">
        <f t="shared" si="241"/>
        <v>7</v>
      </c>
      <c r="V1931" s="7">
        <v>2015</v>
      </c>
      <c r="W1931" t="s">
        <v>2138</v>
      </c>
      <c r="X1931" s="2">
        <v>0.245</v>
      </c>
      <c r="Y1931" s="6">
        <f t="shared" si="246"/>
        <v>6.5401350738100959E-3</v>
      </c>
      <c r="AA1931">
        <v>19376480</v>
      </c>
      <c r="AB1931">
        <v>19700186896</v>
      </c>
      <c r="AD1931" t="s">
        <v>7</v>
      </c>
      <c r="AE1931">
        <v>57</v>
      </c>
      <c r="AH1931" t="s">
        <v>34343</v>
      </c>
      <c r="AI1931" t="s">
        <v>34342</v>
      </c>
      <c r="AK1931" t="s">
        <v>34341</v>
      </c>
      <c r="AL1931">
        <v>4</v>
      </c>
      <c r="AM1931" s="5">
        <f t="shared" si="242"/>
        <v>0.5714285714285714</v>
      </c>
      <c r="AN1931" s="4">
        <f t="shared" si="247"/>
        <v>8.6547303510574997E-4</v>
      </c>
      <c r="AO1931" s="3"/>
      <c r="AP1931">
        <v>0</v>
      </c>
      <c r="AR1931">
        <v>61061003</v>
      </c>
      <c r="AT1931" s="2" t="s">
        <v>61</v>
      </c>
      <c r="AU1931" s="1">
        <f t="shared" si="243"/>
        <v>0.48377364621987917</v>
      </c>
      <c r="AV1931" s="1">
        <f t="shared" si="244"/>
        <v>0.37028040544579233</v>
      </c>
      <c r="AW1931" s="1">
        <f t="shared" si="245"/>
        <v>0.25678716467170537</v>
      </c>
    </row>
    <row r="1932" spans="1:49" x14ac:dyDescent="0.2">
      <c r="A1932">
        <v>1930</v>
      </c>
      <c r="B1932" t="s">
        <v>34340</v>
      </c>
      <c r="C1932" t="s">
        <v>34339</v>
      </c>
      <c r="D1932" t="s">
        <v>34338</v>
      </c>
      <c r="F1932" t="s">
        <v>34337</v>
      </c>
      <c r="G1932" t="s">
        <v>18</v>
      </c>
      <c r="H1932" t="s">
        <v>17</v>
      </c>
      <c r="I1932" t="s">
        <v>34336</v>
      </c>
      <c r="J1932" t="s">
        <v>34335</v>
      </c>
      <c r="K1932" t="s">
        <v>34334</v>
      </c>
      <c r="L1932" t="s">
        <v>34333</v>
      </c>
      <c r="M1932" t="s">
        <v>4383</v>
      </c>
      <c r="N1932">
        <v>6</v>
      </c>
      <c r="O1932" t="s">
        <v>34332</v>
      </c>
      <c r="P1932" t="s">
        <v>34331</v>
      </c>
      <c r="Q1932" t="s">
        <v>34330</v>
      </c>
      <c r="R1932" s="7">
        <v>42005</v>
      </c>
      <c r="S1932" s="8">
        <f t="shared" si="240"/>
        <v>2015</v>
      </c>
      <c r="T1932" s="8">
        <v>2015</v>
      </c>
      <c r="U1932" s="8">
        <f t="shared" si="241"/>
        <v>7</v>
      </c>
      <c r="V1932" s="7">
        <v>2015</v>
      </c>
      <c r="W1932" t="s">
        <v>34329</v>
      </c>
      <c r="X1932" s="2">
        <v>0.29699999999999999</v>
      </c>
      <c r="Y1932" s="6">
        <f t="shared" si="246"/>
        <v>7.9282453751901971E-3</v>
      </c>
      <c r="AA1932">
        <v>19398654</v>
      </c>
      <c r="AB1932">
        <v>12100155517</v>
      </c>
      <c r="AC1932">
        <v>18767982</v>
      </c>
      <c r="AD1932" t="s">
        <v>7</v>
      </c>
      <c r="AE1932">
        <v>46</v>
      </c>
      <c r="AF1932">
        <v>4</v>
      </c>
      <c r="AH1932" t="s">
        <v>34328</v>
      </c>
      <c r="AI1932" t="s">
        <v>34327</v>
      </c>
      <c r="AJ1932" t="s">
        <v>34326</v>
      </c>
      <c r="AK1932" t="s">
        <v>34325</v>
      </c>
      <c r="AL1932">
        <v>0</v>
      </c>
      <c r="AM1932" s="5">
        <f t="shared" si="242"/>
        <v>0</v>
      </c>
      <c r="AN1932" s="4">
        <f t="shared" si="247"/>
        <v>0</v>
      </c>
      <c r="AO1932" s="3"/>
      <c r="AP1932">
        <v>0</v>
      </c>
      <c r="AR1932" t="s">
        <v>62</v>
      </c>
      <c r="AT1932" s="2" t="s">
        <v>61</v>
      </c>
      <c r="AU1932" s="1">
        <f t="shared" si="243"/>
        <v>0.55497717626331378</v>
      </c>
      <c r="AV1932" s="1">
        <f t="shared" si="244"/>
        <v>0.39641226875950986</v>
      </c>
      <c r="AW1932" s="1">
        <f t="shared" si="245"/>
        <v>0.23784736125570591</v>
      </c>
    </row>
    <row r="1933" spans="1:49" x14ac:dyDescent="0.2">
      <c r="A1933">
        <v>1931</v>
      </c>
      <c r="B1933" t="s">
        <v>34324</v>
      </c>
      <c r="C1933" t="s">
        <v>34323</v>
      </c>
      <c r="F1933" t="s">
        <v>34322</v>
      </c>
      <c r="G1933" t="s">
        <v>18</v>
      </c>
      <c r="H1933" t="s">
        <v>17</v>
      </c>
      <c r="I1933" t="s">
        <v>34321</v>
      </c>
      <c r="J1933" t="s">
        <v>34317</v>
      </c>
      <c r="K1933" t="s">
        <v>34320</v>
      </c>
      <c r="L1933" t="s">
        <v>4614</v>
      </c>
      <c r="M1933" t="s">
        <v>4613</v>
      </c>
      <c r="N1933">
        <v>2</v>
      </c>
      <c r="O1933" t="s">
        <v>34319</v>
      </c>
      <c r="P1933" t="s">
        <v>34318</v>
      </c>
      <c r="Q1933" t="s">
        <v>34317</v>
      </c>
      <c r="R1933" s="7">
        <v>42005</v>
      </c>
      <c r="S1933" s="8">
        <f t="shared" si="240"/>
        <v>2015</v>
      </c>
      <c r="T1933" s="8">
        <v>2015</v>
      </c>
      <c r="U1933" s="8">
        <f t="shared" si="241"/>
        <v>7</v>
      </c>
      <c r="V1933" s="7">
        <v>2015</v>
      </c>
      <c r="W1933" t="s">
        <v>3643</v>
      </c>
      <c r="X1933" s="2">
        <v>0.28199999999999997</v>
      </c>
      <c r="Y1933" s="6">
        <f t="shared" si="246"/>
        <v>7.527828942099783E-3</v>
      </c>
      <c r="AA1933">
        <v>16875869</v>
      </c>
      <c r="AB1933">
        <v>19700186861</v>
      </c>
      <c r="AC1933">
        <v>16875877</v>
      </c>
      <c r="AD1933" t="s">
        <v>7</v>
      </c>
      <c r="AE1933">
        <v>2015</v>
      </c>
      <c r="AG1933">
        <v>938565</v>
      </c>
      <c r="AI1933" t="s">
        <v>34316</v>
      </c>
      <c r="AK1933" t="s">
        <v>34315</v>
      </c>
      <c r="AL1933">
        <v>10</v>
      </c>
      <c r="AM1933" s="5">
        <f t="shared" si="242"/>
        <v>1.4285714285714286</v>
      </c>
      <c r="AN1933" s="4">
        <f t="shared" si="247"/>
        <v>2.163682587764375E-3</v>
      </c>
      <c r="AO1933" s="3"/>
      <c r="AP1933">
        <v>1</v>
      </c>
      <c r="AR1933" t="s">
        <v>62</v>
      </c>
      <c r="AT1933" s="2">
        <v>1.1739999999999999</v>
      </c>
      <c r="AU1933" s="1">
        <f t="shared" si="243"/>
        <v>0.59185850357991598</v>
      </c>
      <c r="AV1933" s="1">
        <f t="shared" si="244"/>
        <v>0.48457557649320787</v>
      </c>
      <c r="AW1933" s="1">
        <f t="shared" si="245"/>
        <v>0.3772926494064997</v>
      </c>
    </row>
    <row r="1934" spans="1:49" x14ac:dyDescent="0.2">
      <c r="A1934">
        <v>1932</v>
      </c>
      <c r="B1934" t="s">
        <v>34314</v>
      </c>
      <c r="C1934" t="s">
        <v>34313</v>
      </c>
      <c r="F1934" t="s">
        <v>34312</v>
      </c>
      <c r="G1934" t="s">
        <v>18</v>
      </c>
      <c r="H1934" t="s">
        <v>17</v>
      </c>
      <c r="I1934" t="s">
        <v>34311</v>
      </c>
      <c r="J1934" t="s">
        <v>34310</v>
      </c>
      <c r="K1934" t="s">
        <v>34309</v>
      </c>
      <c r="L1934" t="s">
        <v>34308</v>
      </c>
      <c r="M1934" t="s">
        <v>34307</v>
      </c>
      <c r="N1934">
        <v>7</v>
      </c>
      <c r="O1934" t="s">
        <v>34306</v>
      </c>
      <c r="P1934" t="s">
        <v>34305</v>
      </c>
      <c r="Q1934" t="s">
        <v>34304</v>
      </c>
      <c r="R1934" s="7">
        <v>42005</v>
      </c>
      <c r="S1934" s="8">
        <f t="shared" si="240"/>
        <v>2015</v>
      </c>
      <c r="T1934" s="8">
        <v>2015</v>
      </c>
      <c r="U1934" s="8">
        <f t="shared" si="241"/>
        <v>7</v>
      </c>
      <c r="V1934" s="7">
        <v>2015</v>
      </c>
      <c r="W1934" t="s">
        <v>3643</v>
      </c>
      <c r="X1934" s="2">
        <v>0.28199999999999997</v>
      </c>
      <c r="Y1934" s="6">
        <f t="shared" si="246"/>
        <v>7.527828942099783E-3</v>
      </c>
      <c r="AA1934">
        <v>16875869</v>
      </c>
      <c r="AB1934">
        <v>19700186861</v>
      </c>
      <c r="AC1934">
        <v>16875877</v>
      </c>
      <c r="AD1934" t="s">
        <v>7</v>
      </c>
      <c r="AE1934">
        <v>2015</v>
      </c>
      <c r="AG1934">
        <v>165717</v>
      </c>
      <c r="AI1934" t="s">
        <v>34303</v>
      </c>
      <c r="AK1934" t="s">
        <v>34302</v>
      </c>
      <c r="AL1934">
        <v>1</v>
      </c>
      <c r="AM1934" s="5">
        <f t="shared" si="242"/>
        <v>0.14285714285714285</v>
      </c>
      <c r="AN1934" s="4">
        <f t="shared" si="247"/>
        <v>2.1636825877643749E-4</v>
      </c>
      <c r="AO1934" s="3"/>
      <c r="AP1934">
        <v>1</v>
      </c>
      <c r="AR1934" t="s">
        <v>62</v>
      </c>
      <c r="AT1934" s="2">
        <v>1.1739999999999999</v>
      </c>
      <c r="AU1934" s="1">
        <f t="shared" si="243"/>
        <v>0.53343907371027788</v>
      </c>
      <c r="AV1934" s="1">
        <f t="shared" si="244"/>
        <v>0.38720986004381103</v>
      </c>
      <c r="AW1934" s="1">
        <f t="shared" si="245"/>
        <v>0.24098064637734412</v>
      </c>
    </row>
    <row r="1935" spans="1:49" x14ac:dyDescent="0.2">
      <c r="A1935">
        <v>1933</v>
      </c>
      <c r="B1935" t="s">
        <v>34301</v>
      </c>
      <c r="C1935" t="s">
        <v>34300</v>
      </c>
      <c r="E1935">
        <v>26649070</v>
      </c>
      <c r="F1935" t="s">
        <v>34299</v>
      </c>
      <c r="G1935" t="s">
        <v>18</v>
      </c>
      <c r="H1935" t="s">
        <v>17</v>
      </c>
      <c r="I1935" t="s">
        <v>34298</v>
      </c>
      <c r="J1935" t="s">
        <v>34297</v>
      </c>
      <c r="K1935" t="s">
        <v>34296</v>
      </c>
      <c r="L1935" t="s">
        <v>16881</v>
      </c>
      <c r="M1935" t="s">
        <v>16880</v>
      </c>
      <c r="N1935">
        <v>6</v>
      </c>
      <c r="O1935" t="s">
        <v>34295</v>
      </c>
      <c r="P1935" t="s">
        <v>34294</v>
      </c>
      <c r="Q1935" t="s">
        <v>34293</v>
      </c>
      <c r="R1935" s="7">
        <v>42005</v>
      </c>
      <c r="S1935" s="8">
        <f t="shared" ref="S1935:S1998" si="248">YEAR(R1935)</f>
        <v>2015</v>
      </c>
      <c r="T1935" s="8">
        <v>2015</v>
      </c>
      <c r="U1935" s="8">
        <f t="shared" ref="U1935:U1998" si="249">2022-T1935</f>
        <v>7</v>
      </c>
      <c r="V1935" s="7">
        <v>2015</v>
      </c>
      <c r="W1935" t="s">
        <v>34292</v>
      </c>
      <c r="X1935" s="2">
        <v>0.46200000000000002</v>
      </c>
      <c r="Y1935" s="6">
        <f t="shared" si="246"/>
        <v>1.2332826139184754E-2</v>
      </c>
      <c r="AA1935" t="s">
        <v>34291</v>
      </c>
      <c r="AB1935">
        <v>11000153760</v>
      </c>
      <c r="AC1935">
        <v>17486718</v>
      </c>
      <c r="AD1935" t="s">
        <v>7</v>
      </c>
      <c r="AE1935">
        <v>2015</v>
      </c>
      <c r="AG1935">
        <v>751035</v>
      </c>
      <c r="AI1935" t="s">
        <v>34290</v>
      </c>
      <c r="AK1935" t="s">
        <v>34289</v>
      </c>
      <c r="AL1935">
        <v>2</v>
      </c>
      <c r="AM1935" s="5">
        <f t="shared" ref="AM1935:AM1998" si="250">AL1935/U1935</f>
        <v>0.2857142857142857</v>
      </c>
      <c r="AN1935" s="4">
        <f t="shared" si="247"/>
        <v>4.3273651755287499E-4</v>
      </c>
      <c r="AO1935" s="3"/>
      <c r="AP1935">
        <v>1</v>
      </c>
      <c r="AR1935" t="s">
        <v>62</v>
      </c>
      <c r="AT1935" s="2">
        <v>2.238</v>
      </c>
      <c r="AU1935" s="1">
        <f t="shared" ref="AU1935:AU1998" si="251">(Y1935*0.7+AN1935*0.3)*100</f>
        <v>0.87627992526951892</v>
      </c>
      <c r="AV1935" s="1">
        <f t="shared" ref="AV1935:AV1998" si="252">(Y1935*0.5+AN1935*0.5)*100</f>
        <v>0.6382781328368814</v>
      </c>
      <c r="AW1935" s="1">
        <f t="shared" ref="AW1935:AW1998" si="253">(Y1935*0.3+AN1935*0.7)*100</f>
        <v>0.40027634040424376</v>
      </c>
    </row>
    <row r="1936" spans="1:49" x14ac:dyDescent="0.2">
      <c r="A1936">
        <v>1934</v>
      </c>
      <c r="B1936" t="s">
        <v>34288</v>
      </c>
      <c r="C1936" t="s">
        <v>34287</v>
      </c>
      <c r="F1936" t="s">
        <v>34286</v>
      </c>
      <c r="G1936" t="s">
        <v>18</v>
      </c>
      <c r="H1936" t="s">
        <v>17</v>
      </c>
      <c r="I1936" t="s">
        <v>34285</v>
      </c>
      <c r="J1936" t="s">
        <v>34284</v>
      </c>
      <c r="K1936" t="s">
        <v>34283</v>
      </c>
      <c r="L1936" t="s">
        <v>34282</v>
      </c>
      <c r="M1936" t="s">
        <v>34281</v>
      </c>
      <c r="N1936">
        <v>6</v>
      </c>
      <c r="O1936" t="s">
        <v>34280</v>
      </c>
      <c r="P1936" t="s">
        <v>34279</v>
      </c>
      <c r="Q1936" t="s">
        <v>34278</v>
      </c>
      <c r="R1936" s="7">
        <v>42005</v>
      </c>
      <c r="S1936" s="8">
        <f t="shared" si="248"/>
        <v>2015</v>
      </c>
      <c r="T1936" s="8">
        <v>2015</v>
      </c>
      <c r="U1936" s="8">
        <f t="shared" si="249"/>
        <v>7</v>
      </c>
      <c r="V1936" s="7">
        <v>2015</v>
      </c>
      <c r="W1936" t="s">
        <v>2093</v>
      </c>
      <c r="X1936" s="2">
        <v>0.746</v>
      </c>
      <c r="Y1936" s="6">
        <f t="shared" si="246"/>
        <v>1.9914043939029926E-2</v>
      </c>
      <c r="AB1936">
        <v>21100199840</v>
      </c>
      <c r="AC1936">
        <v>20462069</v>
      </c>
      <c r="AD1936" t="s">
        <v>7</v>
      </c>
      <c r="AE1936">
        <v>5</v>
      </c>
      <c r="AF1936">
        <v>122</v>
      </c>
      <c r="AH1936" t="s">
        <v>34277</v>
      </c>
      <c r="AI1936" t="s">
        <v>34276</v>
      </c>
      <c r="AK1936" t="s">
        <v>34275</v>
      </c>
      <c r="AL1936">
        <v>13</v>
      </c>
      <c r="AM1936" s="5">
        <f t="shared" si="250"/>
        <v>1.8571428571428572</v>
      </c>
      <c r="AN1936" s="4">
        <f t="shared" si="247"/>
        <v>2.8127873640936877E-3</v>
      </c>
      <c r="AO1936" s="3"/>
      <c r="AP1936">
        <v>0</v>
      </c>
      <c r="AR1936" t="s">
        <v>62</v>
      </c>
      <c r="AT1936" s="2">
        <v>3.3610000000000002</v>
      </c>
      <c r="AU1936" s="1">
        <f t="shared" si="251"/>
        <v>1.4783666966549054</v>
      </c>
      <c r="AV1936" s="1">
        <f t="shared" si="252"/>
        <v>1.1363415651561806</v>
      </c>
      <c r="AW1936" s="1">
        <f t="shared" si="253"/>
        <v>0.79431643365745586</v>
      </c>
    </row>
    <row r="1937" spans="1:49" x14ac:dyDescent="0.2">
      <c r="A1937">
        <v>1935</v>
      </c>
      <c r="B1937" t="s">
        <v>34274</v>
      </c>
      <c r="C1937" t="s">
        <v>34273</v>
      </c>
      <c r="F1937" t="s">
        <v>34272</v>
      </c>
      <c r="G1937" t="s">
        <v>18</v>
      </c>
      <c r="H1937" t="s">
        <v>17</v>
      </c>
      <c r="I1937" t="s">
        <v>34271</v>
      </c>
      <c r="J1937" t="s">
        <v>34270</v>
      </c>
      <c r="K1937" t="s">
        <v>34269</v>
      </c>
      <c r="L1937" t="s">
        <v>2495</v>
      </c>
      <c r="M1937" t="s">
        <v>2494</v>
      </c>
      <c r="N1937">
        <v>4</v>
      </c>
      <c r="O1937" t="s">
        <v>34268</v>
      </c>
      <c r="P1937" t="s">
        <v>34267</v>
      </c>
      <c r="Q1937" t="s">
        <v>34266</v>
      </c>
      <c r="R1937" s="7">
        <v>42005</v>
      </c>
      <c r="S1937" s="8">
        <f t="shared" si="248"/>
        <v>2015</v>
      </c>
      <c r="T1937" s="8">
        <v>2015</v>
      </c>
      <c r="U1937" s="8">
        <f t="shared" si="249"/>
        <v>7</v>
      </c>
      <c r="V1937" s="7">
        <v>2015</v>
      </c>
      <c r="W1937" t="s">
        <v>2575</v>
      </c>
      <c r="X1937" s="2">
        <v>0.437</v>
      </c>
      <c r="Y1937" s="6">
        <f t="shared" si="246"/>
        <v>1.1665465417367396E-2</v>
      </c>
      <c r="AA1937">
        <v>10704698</v>
      </c>
      <c r="AB1937">
        <v>5300152513</v>
      </c>
      <c r="AC1937">
        <v>15598985</v>
      </c>
      <c r="AD1937" t="s">
        <v>7</v>
      </c>
      <c r="AE1937">
        <v>153</v>
      </c>
      <c r="AG1937" t="s">
        <v>34265</v>
      </c>
      <c r="AH1937" t="s">
        <v>25976</v>
      </c>
      <c r="AI1937" t="s">
        <v>34264</v>
      </c>
      <c r="AK1937" t="s">
        <v>34263</v>
      </c>
      <c r="AL1937">
        <v>5</v>
      </c>
      <c r="AM1937" s="5">
        <f t="shared" si="250"/>
        <v>0.7142857142857143</v>
      </c>
      <c r="AN1937" s="4">
        <f t="shared" si="247"/>
        <v>1.0818412938821875E-3</v>
      </c>
      <c r="AO1937" s="3"/>
      <c r="AP1937">
        <v>1</v>
      </c>
      <c r="AR1937" t="s">
        <v>62</v>
      </c>
      <c r="AT1937" s="2" t="s">
        <v>61</v>
      </c>
      <c r="AU1937" s="1">
        <f t="shared" si="251"/>
        <v>0.84903781803218314</v>
      </c>
      <c r="AV1937" s="1">
        <f t="shared" si="252"/>
        <v>0.63736533556247921</v>
      </c>
      <c r="AW1937" s="1">
        <f t="shared" si="253"/>
        <v>0.42569285309277499</v>
      </c>
    </row>
    <row r="1938" spans="1:49" x14ac:dyDescent="0.2">
      <c r="A1938">
        <v>1936</v>
      </c>
      <c r="B1938" t="s">
        <v>34262</v>
      </c>
      <c r="C1938" t="s">
        <v>34261</v>
      </c>
      <c r="F1938" t="s">
        <v>34260</v>
      </c>
      <c r="G1938" t="s">
        <v>18</v>
      </c>
      <c r="H1938" t="s">
        <v>17</v>
      </c>
      <c r="I1938" t="s">
        <v>34259</v>
      </c>
      <c r="J1938">
        <v>60006622</v>
      </c>
      <c r="K1938" t="s">
        <v>25179</v>
      </c>
      <c r="L1938" t="s">
        <v>25178</v>
      </c>
      <c r="M1938" t="s">
        <v>685</v>
      </c>
      <c r="N1938">
        <v>2</v>
      </c>
      <c r="O1938" t="s">
        <v>34258</v>
      </c>
      <c r="P1938" t="s">
        <v>34257</v>
      </c>
      <c r="Q1938" t="s">
        <v>34256</v>
      </c>
      <c r="R1938" s="7">
        <v>42005</v>
      </c>
      <c r="S1938" s="8">
        <f t="shared" si="248"/>
        <v>2015</v>
      </c>
      <c r="T1938" s="8">
        <v>2015</v>
      </c>
      <c r="U1938" s="8">
        <f t="shared" si="249"/>
        <v>7</v>
      </c>
      <c r="V1938" s="7">
        <v>2015</v>
      </c>
      <c r="W1938" t="s">
        <v>2138</v>
      </c>
      <c r="X1938" s="2">
        <v>0.245</v>
      </c>
      <c r="Y1938" s="6">
        <f t="shared" si="246"/>
        <v>6.5401350738100959E-3</v>
      </c>
      <c r="AA1938">
        <v>19376480</v>
      </c>
      <c r="AB1938">
        <v>19700186896</v>
      </c>
      <c r="AD1938" t="s">
        <v>7</v>
      </c>
      <c r="AE1938">
        <v>57</v>
      </c>
      <c r="AH1938" t="s">
        <v>33285</v>
      </c>
      <c r="AI1938" t="s">
        <v>34255</v>
      </c>
      <c r="AK1938" t="s">
        <v>34254</v>
      </c>
      <c r="AL1938">
        <v>16</v>
      </c>
      <c r="AM1938" s="5">
        <f t="shared" si="250"/>
        <v>2.2857142857142856</v>
      </c>
      <c r="AN1938" s="4">
        <f t="shared" si="247"/>
        <v>3.4618921404229999E-3</v>
      </c>
      <c r="AO1938" s="3"/>
      <c r="AP1938">
        <v>0</v>
      </c>
      <c r="AR1938" t="s">
        <v>62</v>
      </c>
      <c r="AT1938" s="2" t="s">
        <v>61</v>
      </c>
      <c r="AU1938" s="1">
        <f t="shared" si="251"/>
        <v>0.56166621937939665</v>
      </c>
      <c r="AV1938" s="1">
        <f t="shared" si="252"/>
        <v>0.50010136071165479</v>
      </c>
      <c r="AW1938" s="1">
        <f t="shared" si="253"/>
        <v>0.43853650204391281</v>
      </c>
    </row>
    <row r="1939" spans="1:49" x14ac:dyDescent="0.2">
      <c r="A1939">
        <v>1937</v>
      </c>
      <c r="B1939" t="s">
        <v>34253</v>
      </c>
      <c r="C1939" t="s">
        <v>34252</v>
      </c>
      <c r="F1939" t="s">
        <v>34251</v>
      </c>
      <c r="G1939" t="s">
        <v>18</v>
      </c>
      <c r="H1939" t="s">
        <v>17</v>
      </c>
      <c r="I1939" t="s">
        <v>34250</v>
      </c>
      <c r="J1939" t="s">
        <v>34249</v>
      </c>
      <c r="K1939" t="s">
        <v>34248</v>
      </c>
      <c r="L1939" t="s">
        <v>34247</v>
      </c>
      <c r="M1939" t="s">
        <v>34246</v>
      </c>
      <c r="N1939">
        <v>7</v>
      </c>
      <c r="O1939" t="s">
        <v>34245</v>
      </c>
      <c r="P1939" t="s">
        <v>34244</v>
      </c>
      <c r="Q1939" t="s">
        <v>34243</v>
      </c>
      <c r="R1939" s="7">
        <v>42005</v>
      </c>
      <c r="S1939" s="8">
        <f t="shared" si="248"/>
        <v>2015</v>
      </c>
      <c r="T1939" s="8">
        <v>2015</v>
      </c>
      <c r="U1939" s="8">
        <f t="shared" si="249"/>
        <v>7</v>
      </c>
      <c r="V1939" s="7">
        <v>42309</v>
      </c>
      <c r="W1939" t="s">
        <v>5400</v>
      </c>
      <c r="X1939" s="2">
        <v>0.28599999999999998</v>
      </c>
      <c r="Y1939" s="6">
        <f t="shared" si="246"/>
        <v>7.6346066575905605E-3</v>
      </c>
      <c r="AA1939">
        <v>9205071</v>
      </c>
      <c r="AB1939">
        <v>28139</v>
      </c>
      <c r="AC1939">
        <v>15693937</v>
      </c>
      <c r="AD1939" t="s">
        <v>7</v>
      </c>
      <c r="AE1939">
        <v>29</v>
      </c>
      <c r="AF1939">
        <v>17</v>
      </c>
      <c r="AH1939" t="s">
        <v>34242</v>
      </c>
      <c r="AI1939" t="s">
        <v>34241</v>
      </c>
      <c r="AJ1939" t="s">
        <v>34240</v>
      </c>
      <c r="AK1939" t="s">
        <v>34239</v>
      </c>
      <c r="AL1939">
        <v>1</v>
      </c>
      <c r="AM1939" s="5">
        <f t="shared" si="250"/>
        <v>0.14285714285714285</v>
      </c>
      <c r="AN1939" s="4">
        <f t="shared" si="247"/>
        <v>2.1636825877643749E-4</v>
      </c>
      <c r="AO1939" s="3"/>
      <c r="AP1939">
        <v>0</v>
      </c>
      <c r="AR1939" t="s">
        <v>62</v>
      </c>
      <c r="AT1939" s="2" t="s">
        <v>61</v>
      </c>
      <c r="AU1939" s="1">
        <f t="shared" si="251"/>
        <v>0.54091351379463237</v>
      </c>
      <c r="AV1939" s="1">
        <f t="shared" si="252"/>
        <v>0.39254874581834992</v>
      </c>
      <c r="AW1939" s="1">
        <f t="shared" si="253"/>
        <v>0.24418397784206747</v>
      </c>
    </row>
    <row r="1940" spans="1:49" x14ac:dyDescent="0.2">
      <c r="A1940">
        <v>1938</v>
      </c>
      <c r="B1940" t="s">
        <v>34238</v>
      </c>
      <c r="C1940" t="s">
        <v>34237</v>
      </c>
      <c r="F1940" t="s">
        <v>34236</v>
      </c>
      <c r="G1940" t="s">
        <v>18</v>
      </c>
      <c r="H1940" t="s">
        <v>17</v>
      </c>
      <c r="I1940" t="s">
        <v>34235</v>
      </c>
      <c r="J1940" t="s">
        <v>34234</v>
      </c>
      <c r="K1940" t="s">
        <v>34233</v>
      </c>
      <c r="L1940" t="s">
        <v>34232</v>
      </c>
      <c r="M1940" t="s">
        <v>86</v>
      </c>
      <c r="N1940">
        <v>3</v>
      </c>
      <c r="O1940" t="s">
        <v>34231</v>
      </c>
      <c r="P1940" t="s">
        <v>34230</v>
      </c>
      <c r="Q1940" t="s">
        <v>34229</v>
      </c>
      <c r="R1940" s="7">
        <v>42005</v>
      </c>
      <c r="S1940" s="8">
        <f t="shared" si="248"/>
        <v>2015</v>
      </c>
      <c r="T1940" s="8">
        <v>2015</v>
      </c>
      <c r="U1940" s="8">
        <f t="shared" si="249"/>
        <v>7</v>
      </c>
      <c r="V1940" s="7">
        <v>2015</v>
      </c>
      <c r="W1940" t="s">
        <v>34228</v>
      </c>
      <c r="X1940" s="2">
        <v>0.60499999999999998</v>
      </c>
      <c r="Y1940" s="6">
        <f t="shared" si="246"/>
        <v>1.6150129467980032E-2</v>
      </c>
      <c r="AA1940">
        <v>10489002</v>
      </c>
      <c r="AB1940">
        <v>120005</v>
      </c>
      <c r="AC1940">
        <v>15288927</v>
      </c>
      <c r="AD1940" t="s">
        <v>7</v>
      </c>
      <c r="AE1940">
        <v>137</v>
      </c>
      <c r="AF1940">
        <v>1</v>
      </c>
      <c r="AG1940">
        <v>11013</v>
      </c>
      <c r="AI1940" t="s">
        <v>34227</v>
      </c>
      <c r="AK1940" t="s">
        <v>34226</v>
      </c>
      <c r="AL1940">
        <v>18</v>
      </c>
      <c r="AM1940" s="5">
        <f t="shared" si="250"/>
        <v>2.5714285714285716</v>
      </c>
      <c r="AN1940" s="4">
        <f t="shared" si="247"/>
        <v>3.8946286579758754E-3</v>
      </c>
      <c r="AO1940" s="3"/>
      <c r="AP1940">
        <v>0</v>
      </c>
      <c r="AR1940" t="s">
        <v>62</v>
      </c>
      <c r="AT1940" s="2" t="s">
        <v>61</v>
      </c>
      <c r="AU1940" s="1">
        <f t="shared" si="251"/>
        <v>1.2473479224978785</v>
      </c>
      <c r="AV1940" s="1">
        <f t="shared" si="252"/>
        <v>1.0022379062977955</v>
      </c>
      <c r="AW1940" s="1">
        <f t="shared" si="253"/>
        <v>0.75712789009771231</v>
      </c>
    </row>
    <row r="1941" spans="1:49" x14ac:dyDescent="0.2">
      <c r="A1941">
        <v>1939</v>
      </c>
      <c r="B1941" t="s">
        <v>34225</v>
      </c>
      <c r="C1941" t="s">
        <v>34224</v>
      </c>
      <c r="F1941" t="s">
        <v>34223</v>
      </c>
      <c r="G1941" t="s">
        <v>18</v>
      </c>
      <c r="H1941" t="s">
        <v>17</v>
      </c>
      <c r="I1941" t="s">
        <v>24718</v>
      </c>
      <c r="J1941" t="s">
        <v>34222</v>
      </c>
      <c r="K1941" t="s">
        <v>34221</v>
      </c>
      <c r="L1941" t="s">
        <v>34220</v>
      </c>
      <c r="M1941" t="s">
        <v>34219</v>
      </c>
      <c r="N1941">
        <v>6</v>
      </c>
      <c r="O1941" t="s">
        <v>34218</v>
      </c>
      <c r="P1941" t="s">
        <v>34217</v>
      </c>
      <c r="Q1941" t="s">
        <v>34216</v>
      </c>
      <c r="R1941" s="7">
        <v>42005</v>
      </c>
      <c r="S1941" s="8">
        <f t="shared" si="248"/>
        <v>2015</v>
      </c>
      <c r="T1941" s="8">
        <v>2015</v>
      </c>
      <c r="U1941" s="8">
        <f t="shared" si="249"/>
        <v>7</v>
      </c>
      <c r="V1941" s="7">
        <v>2015</v>
      </c>
      <c r="W1941" t="s">
        <v>3643</v>
      </c>
      <c r="X1941" s="2">
        <v>0.28199999999999997</v>
      </c>
      <c r="Y1941" s="6">
        <f t="shared" si="246"/>
        <v>7.527828942099783E-3</v>
      </c>
      <c r="AA1941">
        <v>16875869</v>
      </c>
      <c r="AB1941">
        <v>19700186861</v>
      </c>
      <c r="AC1941">
        <v>16875877</v>
      </c>
      <c r="AD1941" t="s">
        <v>7</v>
      </c>
      <c r="AE1941">
        <v>2015</v>
      </c>
      <c r="AG1941">
        <v>751739</v>
      </c>
      <c r="AI1941" t="s">
        <v>34215</v>
      </c>
      <c r="AK1941" t="s">
        <v>34214</v>
      </c>
      <c r="AL1941">
        <v>10</v>
      </c>
      <c r="AM1941" s="5">
        <f t="shared" si="250"/>
        <v>1.4285714285714286</v>
      </c>
      <c r="AN1941" s="4">
        <f t="shared" si="247"/>
        <v>2.163682587764375E-3</v>
      </c>
      <c r="AO1941" s="3"/>
      <c r="AP1941">
        <v>1</v>
      </c>
      <c r="AR1941" t="s">
        <v>62</v>
      </c>
      <c r="AT1941" s="2">
        <v>1.1739999999999999</v>
      </c>
      <c r="AU1941" s="1">
        <f t="shared" si="251"/>
        <v>0.59185850357991598</v>
      </c>
      <c r="AV1941" s="1">
        <f t="shared" si="252"/>
        <v>0.48457557649320787</v>
      </c>
      <c r="AW1941" s="1">
        <f t="shared" si="253"/>
        <v>0.3772926494064997</v>
      </c>
    </row>
    <row r="1942" spans="1:49" x14ac:dyDescent="0.2">
      <c r="A1942">
        <v>1940</v>
      </c>
      <c r="B1942" t="s">
        <v>34213</v>
      </c>
      <c r="C1942" t="s">
        <v>34212</v>
      </c>
      <c r="F1942" t="s">
        <v>34211</v>
      </c>
      <c r="G1942" t="s">
        <v>18</v>
      </c>
      <c r="H1942" t="s">
        <v>17</v>
      </c>
      <c r="I1942" t="s">
        <v>34210</v>
      </c>
      <c r="J1942" t="s">
        <v>34209</v>
      </c>
      <c r="K1942" t="s">
        <v>34208</v>
      </c>
      <c r="L1942" t="s">
        <v>34207</v>
      </c>
      <c r="M1942" t="s">
        <v>2419</v>
      </c>
      <c r="N1942">
        <v>5</v>
      </c>
      <c r="O1942" t="s">
        <v>34206</v>
      </c>
      <c r="P1942" t="s">
        <v>34205</v>
      </c>
      <c r="Q1942" t="s">
        <v>34204</v>
      </c>
      <c r="R1942" s="7">
        <v>42005</v>
      </c>
      <c r="S1942" s="8">
        <f t="shared" si="248"/>
        <v>2015</v>
      </c>
      <c r="T1942" s="8">
        <v>2015</v>
      </c>
      <c r="U1942" s="8">
        <f t="shared" si="249"/>
        <v>7</v>
      </c>
      <c r="V1942" s="7">
        <v>2015</v>
      </c>
      <c r="W1942" t="s">
        <v>3643</v>
      </c>
      <c r="X1942" s="2">
        <v>0.28199999999999997</v>
      </c>
      <c r="Y1942" s="6">
        <f t="shared" si="246"/>
        <v>7.527828942099783E-3</v>
      </c>
      <c r="AA1942">
        <v>16875869</v>
      </c>
      <c r="AB1942">
        <v>19700186861</v>
      </c>
      <c r="AC1942">
        <v>16875877</v>
      </c>
      <c r="AD1942" t="s">
        <v>7</v>
      </c>
      <c r="AE1942">
        <v>2015</v>
      </c>
      <c r="AG1942">
        <v>614780</v>
      </c>
      <c r="AI1942" t="s">
        <v>34203</v>
      </c>
      <c r="AK1942" t="s">
        <v>34202</v>
      </c>
      <c r="AL1942">
        <v>15</v>
      </c>
      <c r="AM1942" s="5">
        <f t="shared" si="250"/>
        <v>2.1428571428571428</v>
      </c>
      <c r="AN1942" s="4">
        <f t="shared" si="247"/>
        <v>3.2455238816465623E-3</v>
      </c>
      <c r="AO1942" s="3"/>
      <c r="AP1942">
        <v>1</v>
      </c>
      <c r="AR1942" t="s">
        <v>62</v>
      </c>
      <c r="AT1942" s="2">
        <v>1.1739999999999999</v>
      </c>
      <c r="AU1942" s="1">
        <f t="shared" si="251"/>
        <v>0.6243137423963816</v>
      </c>
      <c r="AV1942" s="1">
        <f t="shared" si="252"/>
        <v>0.53866764118731725</v>
      </c>
      <c r="AW1942" s="1">
        <f t="shared" si="253"/>
        <v>0.45302153997825279</v>
      </c>
    </row>
    <row r="1943" spans="1:49" x14ac:dyDescent="0.2">
      <c r="A1943">
        <v>1941</v>
      </c>
      <c r="B1943" t="s">
        <v>34201</v>
      </c>
      <c r="C1943" t="s">
        <v>34200</v>
      </c>
      <c r="F1943" t="s">
        <v>34199</v>
      </c>
      <c r="G1943" t="s">
        <v>18</v>
      </c>
      <c r="H1943" t="s">
        <v>17</v>
      </c>
      <c r="I1943" t="s">
        <v>23776</v>
      </c>
      <c r="J1943">
        <v>60016835</v>
      </c>
      <c r="K1943" t="s">
        <v>1519</v>
      </c>
      <c r="L1943" t="s">
        <v>103</v>
      </c>
      <c r="M1943" t="s">
        <v>102</v>
      </c>
      <c r="N1943">
        <v>1</v>
      </c>
      <c r="O1943" t="s">
        <v>33022</v>
      </c>
      <c r="P1943">
        <v>35766946500</v>
      </c>
      <c r="Q1943">
        <v>60016835</v>
      </c>
      <c r="R1943" s="7">
        <v>42005</v>
      </c>
      <c r="S1943" s="8">
        <f t="shared" si="248"/>
        <v>2015</v>
      </c>
      <c r="T1943" s="8">
        <v>2015</v>
      </c>
      <c r="U1943" s="8">
        <f t="shared" si="249"/>
        <v>7</v>
      </c>
      <c r="V1943" s="7">
        <v>2015</v>
      </c>
      <c r="W1943" t="s">
        <v>3643</v>
      </c>
      <c r="X1943" s="2">
        <v>0.28199999999999997</v>
      </c>
      <c r="Y1943" s="6">
        <f t="shared" si="246"/>
        <v>7.527828942099783E-3</v>
      </c>
      <c r="AA1943">
        <v>16875869</v>
      </c>
      <c r="AB1943">
        <v>19700186861</v>
      </c>
      <c r="AC1943">
        <v>16875877</v>
      </c>
      <c r="AD1943" t="s">
        <v>7</v>
      </c>
      <c r="AE1943">
        <v>2015</v>
      </c>
      <c r="AG1943">
        <v>297521</v>
      </c>
      <c r="AI1943" t="s">
        <v>34198</v>
      </c>
      <c r="AK1943" t="s">
        <v>34197</v>
      </c>
      <c r="AL1943">
        <v>2</v>
      </c>
      <c r="AM1943" s="5">
        <f t="shared" si="250"/>
        <v>0.2857142857142857</v>
      </c>
      <c r="AN1943" s="4">
        <f t="shared" si="247"/>
        <v>4.3273651755287499E-4</v>
      </c>
      <c r="AO1943" s="3"/>
      <c r="AP1943">
        <v>1</v>
      </c>
      <c r="AR1943" t="s">
        <v>62</v>
      </c>
      <c r="AT1943" s="2">
        <v>1.1739999999999999</v>
      </c>
      <c r="AU1943" s="1">
        <f t="shared" si="251"/>
        <v>0.539930121473571</v>
      </c>
      <c r="AV1943" s="1">
        <f t="shared" si="252"/>
        <v>0.39802827298263288</v>
      </c>
      <c r="AW1943" s="1">
        <f t="shared" si="253"/>
        <v>0.2561264244916947</v>
      </c>
    </row>
    <row r="1944" spans="1:49" x14ac:dyDescent="0.2">
      <c r="A1944">
        <v>1942</v>
      </c>
      <c r="B1944" t="s">
        <v>34196</v>
      </c>
      <c r="C1944" t="s">
        <v>34195</v>
      </c>
      <c r="F1944" t="s">
        <v>34194</v>
      </c>
      <c r="G1944" t="s">
        <v>18</v>
      </c>
      <c r="H1944" t="s">
        <v>17</v>
      </c>
      <c r="I1944" t="s">
        <v>34193</v>
      </c>
      <c r="J1944" t="s">
        <v>34192</v>
      </c>
      <c r="K1944" t="s">
        <v>34191</v>
      </c>
      <c r="L1944" t="s">
        <v>34190</v>
      </c>
      <c r="M1944" t="s">
        <v>86</v>
      </c>
      <c r="N1944">
        <v>5</v>
      </c>
      <c r="O1944" t="s">
        <v>34189</v>
      </c>
      <c r="P1944" t="s">
        <v>34188</v>
      </c>
      <c r="Q1944" t="s">
        <v>34187</v>
      </c>
      <c r="R1944" s="7">
        <v>42005</v>
      </c>
      <c r="S1944" s="8">
        <f t="shared" si="248"/>
        <v>2015</v>
      </c>
      <c r="T1944" s="8">
        <v>2015</v>
      </c>
      <c r="U1944" s="8">
        <f t="shared" si="249"/>
        <v>7</v>
      </c>
      <c r="V1944" s="7">
        <v>42338</v>
      </c>
      <c r="W1944" t="s">
        <v>12402</v>
      </c>
      <c r="X1944" s="2">
        <v>0.22800000000000001</v>
      </c>
      <c r="Y1944" s="6">
        <f t="shared" si="246"/>
        <v>6.0863297829742936E-3</v>
      </c>
      <c r="AA1944">
        <v>19767277</v>
      </c>
      <c r="AB1944">
        <v>17700155805</v>
      </c>
      <c r="AC1944">
        <v>22881468</v>
      </c>
      <c r="AD1944" t="s">
        <v>7</v>
      </c>
      <c r="AE1944">
        <v>9</v>
      </c>
      <c r="AF1944">
        <v>11</v>
      </c>
      <c r="AH1944" t="s">
        <v>34186</v>
      </c>
      <c r="AI1944" t="s">
        <v>34185</v>
      </c>
      <c r="AJ1944" t="s">
        <v>34184</v>
      </c>
      <c r="AK1944" t="s">
        <v>34183</v>
      </c>
      <c r="AL1944">
        <v>1</v>
      </c>
      <c r="AM1944" s="5">
        <f t="shared" si="250"/>
        <v>0.14285714285714285</v>
      </c>
      <c r="AN1944" s="4">
        <f t="shared" si="247"/>
        <v>2.1636825877643749E-4</v>
      </c>
      <c r="AO1944" s="3"/>
      <c r="AP1944">
        <v>0</v>
      </c>
      <c r="AR1944">
        <v>61501530</v>
      </c>
      <c r="AT1944" s="2">
        <v>0.85799999999999998</v>
      </c>
      <c r="AU1944" s="1">
        <f t="shared" si="251"/>
        <v>0.43253413257149365</v>
      </c>
      <c r="AV1944" s="1">
        <f t="shared" si="252"/>
        <v>0.31513490208753658</v>
      </c>
      <c r="AW1944" s="1">
        <f t="shared" si="253"/>
        <v>0.19773567160357944</v>
      </c>
    </row>
    <row r="1945" spans="1:49" x14ac:dyDescent="0.2">
      <c r="A1945">
        <v>1943</v>
      </c>
      <c r="B1945" t="s">
        <v>34182</v>
      </c>
      <c r="C1945" t="s">
        <v>34181</v>
      </c>
      <c r="D1945" t="s">
        <v>34180</v>
      </c>
      <c r="F1945" t="s">
        <v>34179</v>
      </c>
      <c r="G1945" t="s">
        <v>18</v>
      </c>
      <c r="H1945" t="s">
        <v>17</v>
      </c>
      <c r="I1945" t="s">
        <v>34178</v>
      </c>
      <c r="J1945" t="s">
        <v>34177</v>
      </c>
      <c r="K1945" t="s">
        <v>34176</v>
      </c>
      <c r="L1945" t="s">
        <v>19396</v>
      </c>
      <c r="M1945" t="s">
        <v>996</v>
      </c>
      <c r="N1945">
        <v>4</v>
      </c>
      <c r="O1945" t="s">
        <v>34175</v>
      </c>
      <c r="P1945" t="s">
        <v>34174</v>
      </c>
      <c r="Q1945" t="s">
        <v>34173</v>
      </c>
      <c r="R1945" s="7">
        <v>42005</v>
      </c>
      <c r="S1945" s="8">
        <f t="shared" si="248"/>
        <v>2015</v>
      </c>
      <c r="T1945" s="8">
        <v>2015</v>
      </c>
      <c r="U1945" s="8">
        <f t="shared" si="249"/>
        <v>7</v>
      </c>
      <c r="V1945" s="7">
        <v>42309</v>
      </c>
      <c r="W1945" t="s">
        <v>34172</v>
      </c>
      <c r="X1945" s="2">
        <v>1.9550000000000001</v>
      </c>
      <c r="Y1945" s="6">
        <f t="shared" si="246"/>
        <v>5.2187608446117299E-2</v>
      </c>
      <c r="AA1945">
        <v>20954956</v>
      </c>
      <c r="AB1945">
        <v>21100244836</v>
      </c>
      <c r="AD1945" t="s">
        <v>7</v>
      </c>
      <c r="AE1945">
        <v>24</v>
      </c>
      <c r="AF1945">
        <v>6</v>
      </c>
      <c r="AH1945" t="s">
        <v>34171</v>
      </c>
      <c r="AI1945" t="s">
        <v>34170</v>
      </c>
      <c r="AJ1945" t="s">
        <v>34169</v>
      </c>
      <c r="AK1945" t="s">
        <v>34168</v>
      </c>
      <c r="AL1945">
        <v>15</v>
      </c>
      <c r="AM1945" s="5">
        <f t="shared" si="250"/>
        <v>2.1428571428571428</v>
      </c>
      <c r="AN1945" s="4">
        <f t="shared" si="247"/>
        <v>3.2455238816465623E-3</v>
      </c>
      <c r="AO1945" s="3"/>
      <c r="AP1945">
        <v>0</v>
      </c>
      <c r="AQ1945" t="s">
        <v>34167</v>
      </c>
      <c r="AR1945" t="s">
        <v>62</v>
      </c>
      <c r="AS1945" t="s">
        <v>6713</v>
      </c>
      <c r="AT1945" s="2">
        <v>9.6760000000000002</v>
      </c>
      <c r="AU1945" s="1">
        <f t="shared" si="251"/>
        <v>3.7504983076776077</v>
      </c>
      <c r="AV1945" s="1">
        <f t="shared" si="252"/>
        <v>2.7716566163881931</v>
      </c>
      <c r="AW1945" s="1">
        <f t="shared" si="253"/>
        <v>1.7928149250987784</v>
      </c>
    </row>
    <row r="1946" spans="1:49" x14ac:dyDescent="0.2">
      <c r="A1946">
        <v>1944</v>
      </c>
      <c r="B1946" t="s">
        <v>34166</v>
      </c>
      <c r="C1946" t="s">
        <v>34165</v>
      </c>
      <c r="E1946">
        <v>26624773</v>
      </c>
      <c r="F1946" t="s">
        <v>34164</v>
      </c>
      <c r="G1946" t="s">
        <v>18</v>
      </c>
      <c r="H1946" t="s">
        <v>17</v>
      </c>
      <c r="I1946" t="s">
        <v>34163</v>
      </c>
      <c r="J1946">
        <v>60008088</v>
      </c>
      <c r="K1946" t="s">
        <v>19229</v>
      </c>
      <c r="L1946" t="s">
        <v>19228</v>
      </c>
      <c r="M1946" t="s">
        <v>395</v>
      </c>
      <c r="N1946">
        <v>2</v>
      </c>
      <c r="O1946" t="s">
        <v>34162</v>
      </c>
      <c r="P1946" t="s">
        <v>34161</v>
      </c>
      <c r="Q1946" t="s">
        <v>19225</v>
      </c>
      <c r="R1946" s="7">
        <v>42005</v>
      </c>
      <c r="S1946" s="8">
        <f t="shared" si="248"/>
        <v>2015</v>
      </c>
      <c r="T1946" s="8">
        <v>2015</v>
      </c>
      <c r="U1946" s="8">
        <f t="shared" si="249"/>
        <v>7</v>
      </c>
      <c r="V1946" s="7">
        <v>42338</v>
      </c>
      <c r="W1946" t="s">
        <v>8570</v>
      </c>
      <c r="X1946" s="2">
        <v>0.621</v>
      </c>
      <c r="Y1946" s="6">
        <f t="shared" si="246"/>
        <v>1.6577240329943142E-2</v>
      </c>
      <c r="AA1946">
        <v>11755326</v>
      </c>
      <c r="AB1946">
        <v>4700151916</v>
      </c>
      <c r="AC1946">
        <v>11755334</v>
      </c>
      <c r="AD1946" t="s">
        <v>7</v>
      </c>
      <c r="AE1946">
        <v>4050</v>
      </c>
      <c r="AF1946">
        <v>1</v>
      </c>
      <c r="AH1946" t="s">
        <v>34160</v>
      </c>
      <c r="AI1946" t="s">
        <v>34159</v>
      </c>
      <c r="AJ1946" t="s">
        <v>34158</v>
      </c>
      <c r="AK1946" t="s">
        <v>34157</v>
      </c>
      <c r="AL1946">
        <v>3</v>
      </c>
      <c r="AM1946" s="5">
        <f t="shared" si="250"/>
        <v>0.42857142857142855</v>
      </c>
      <c r="AN1946" s="4">
        <f t="shared" si="247"/>
        <v>6.4910477632931242E-4</v>
      </c>
      <c r="AO1946" s="3"/>
      <c r="AP1946">
        <v>0</v>
      </c>
      <c r="AR1946" t="s">
        <v>62</v>
      </c>
      <c r="AT1946" s="2">
        <v>1.091</v>
      </c>
      <c r="AU1946" s="1">
        <f t="shared" si="251"/>
        <v>1.1798799663858992</v>
      </c>
      <c r="AV1946" s="1">
        <f t="shared" si="252"/>
        <v>0.86131725531362269</v>
      </c>
      <c r="AW1946" s="1">
        <f t="shared" si="253"/>
        <v>0.54275454424134606</v>
      </c>
    </row>
    <row r="1947" spans="1:49" x14ac:dyDescent="0.2">
      <c r="A1947">
        <v>1945</v>
      </c>
      <c r="B1947" t="s">
        <v>34156</v>
      </c>
      <c r="C1947" t="s">
        <v>34155</v>
      </c>
      <c r="F1947" t="s">
        <v>34154</v>
      </c>
      <c r="G1947" t="s">
        <v>18</v>
      </c>
      <c r="H1947" t="s">
        <v>17</v>
      </c>
      <c r="I1947" t="s">
        <v>34153</v>
      </c>
      <c r="J1947" t="s">
        <v>34152</v>
      </c>
      <c r="K1947" t="s">
        <v>34151</v>
      </c>
      <c r="L1947" t="s">
        <v>34150</v>
      </c>
      <c r="M1947" t="s">
        <v>2048</v>
      </c>
      <c r="N1947">
        <v>4</v>
      </c>
      <c r="O1947" t="s">
        <v>34149</v>
      </c>
      <c r="P1947" t="s">
        <v>34148</v>
      </c>
      <c r="Q1947" t="s">
        <v>34147</v>
      </c>
      <c r="R1947" s="7">
        <v>42005</v>
      </c>
      <c r="S1947" s="8">
        <f t="shared" si="248"/>
        <v>2015</v>
      </c>
      <c r="T1947" s="8">
        <v>2015</v>
      </c>
      <c r="U1947" s="8">
        <f t="shared" si="249"/>
        <v>7</v>
      </c>
      <c r="V1947" s="7">
        <v>42339</v>
      </c>
      <c r="W1947" t="s">
        <v>34146</v>
      </c>
      <c r="X1947" s="2">
        <v>0.28999999999999998</v>
      </c>
      <c r="Y1947" s="6">
        <f t="shared" si="246"/>
        <v>7.741384373081338E-3</v>
      </c>
      <c r="AA1947">
        <v>9320784</v>
      </c>
      <c r="AB1947">
        <v>12965</v>
      </c>
      <c r="AD1947" t="s">
        <v>7</v>
      </c>
      <c r="AE1947">
        <v>70</v>
      </c>
      <c r="AF1947">
        <v>12</v>
      </c>
      <c r="AH1947" t="s">
        <v>34145</v>
      </c>
      <c r="AI1947" t="s">
        <v>34144</v>
      </c>
      <c r="AJ1947" t="s">
        <v>34143</v>
      </c>
      <c r="AK1947" t="s">
        <v>34142</v>
      </c>
      <c r="AL1947">
        <v>1</v>
      </c>
      <c r="AM1947" s="5">
        <f t="shared" si="250"/>
        <v>0.14285714285714285</v>
      </c>
      <c r="AN1947" s="4">
        <f t="shared" si="247"/>
        <v>2.1636825877643749E-4</v>
      </c>
      <c r="AO1947" s="3"/>
      <c r="AP1947">
        <v>0</v>
      </c>
      <c r="AR1947" t="s">
        <v>62</v>
      </c>
      <c r="AT1947" s="2" t="s">
        <v>61</v>
      </c>
      <c r="AU1947" s="1">
        <f t="shared" si="251"/>
        <v>0.54838795387898676</v>
      </c>
      <c r="AV1947" s="1">
        <f t="shared" si="252"/>
        <v>0.39788763159288876</v>
      </c>
      <c r="AW1947" s="1">
        <f t="shared" si="253"/>
        <v>0.24738730930679073</v>
      </c>
    </row>
    <row r="1948" spans="1:49" x14ac:dyDescent="0.2">
      <c r="A1948">
        <v>1946</v>
      </c>
      <c r="B1948" t="s">
        <v>34141</v>
      </c>
      <c r="C1948" t="s">
        <v>34140</v>
      </c>
      <c r="F1948" t="s">
        <v>34139</v>
      </c>
      <c r="G1948" t="s">
        <v>18</v>
      </c>
      <c r="H1948" t="s">
        <v>17</v>
      </c>
      <c r="I1948" t="s">
        <v>13942</v>
      </c>
      <c r="J1948" t="s">
        <v>34138</v>
      </c>
      <c r="K1948" t="s">
        <v>34137</v>
      </c>
      <c r="L1948" t="s">
        <v>34136</v>
      </c>
      <c r="M1948" t="s">
        <v>34135</v>
      </c>
      <c r="N1948">
        <v>4</v>
      </c>
      <c r="O1948" t="s">
        <v>34134</v>
      </c>
      <c r="P1948" t="s">
        <v>34133</v>
      </c>
      <c r="Q1948" t="s">
        <v>34132</v>
      </c>
      <c r="R1948" s="7">
        <v>42005</v>
      </c>
      <c r="S1948" s="8">
        <f t="shared" si="248"/>
        <v>2015</v>
      </c>
      <c r="T1948" s="8">
        <v>2015</v>
      </c>
      <c r="U1948" s="8">
        <f t="shared" si="249"/>
        <v>7</v>
      </c>
      <c r="V1948" s="7">
        <v>2015</v>
      </c>
      <c r="W1948" t="s">
        <v>4891</v>
      </c>
      <c r="X1948" s="2">
        <v>1.3939999999999999</v>
      </c>
      <c r="Y1948" s="6">
        <f t="shared" si="246"/>
        <v>3.721203384853581E-2</v>
      </c>
      <c r="AB1948">
        <v>12862</v>
      </c>
      <c r="AC1948">
        <v>10944087</v>
      </c>
      <c r="AD1948" t="s">
        <v>7</v>
      </c>
      <c r="AE1948">
        <v>23</v>
      </c>
      <c r="AF1948">
        <v>8</v>
      </c>
      <c r="AH1948" t="s">
        <v>34131</v>
      </c>
      <c r="AI1948" t="s">
        <v>34130</v>
      </c>
      <c r="AK1948" t="s">
        <v>34129</v>
      </c>
      <c r="AL1948">
        <v>6</v>
      </c>
      <c r="AM1948" s="5">
        <f t="shared" si="250"/>
        <v>0.8571428571428571</v>
      </c>
      <c r="AN1948" s="4">
        <f t="shared" si="247"/>
        <v>1.2982095526586248E-3</v>
      </c>
      <c r="AO1948" s="3"/>
      <c r="AP1948">
        <v>1</v>
      </c>
      <c r="AR1948" t="s">
        <v>62</v>
      </c>
      <c r="AT1948" s="2">
        <v>3.8940000000000001</v>
      </c>
      <c r="AU1948" s="1">
        <f t="shared" si="251"/>
        <v>2.6437886559772652</v>
      </c>
      <c r="AV1948" s="1">
        <f t="shared" si="252"/>
        <v>1.9255121700597215</v>
      </c>
      <c r="AW1948" s="1">
        <f t="shared" si="253"/>
        <v>1.2072356841421779</v>
      </c>
    </row>
    <row r="1949" spans="1:49" x14ac:dyDescent="0.2">
      <c r="A1949">
        <v>1947</v>
      </c>
      <c r="B1949" t="s">
        <v>34128</v>
      </c>
      <c r="C1949" t="s">
        <v>34127</v>
      </c>
      <c r="E1949">
        <v>26394237</v>
      </c>
      <c r="F1949" t="s">
        <v>34126</v>
      </c>
      <c r="G1949" t="s">
        <v>18</v>
      </c>
      <c r="H1949" t="s">
        <v>17</v>
      </c>
      <c r="I1949" t="s">
        <v>16501</v>
      </c>
      <c r="J1949" t="s">
        <v>34125</v>
      </c>
      <c r="K1949" t="s">
        <v>34124</v>
      </c>
      <c r="L1949" t="s">
        <v>34123</v>
      </c>
      <c r="M1949" t="s">
        <v>34122</v>
      </c>
      <c r="N1949">
        <v>7</v>
      </c>
      <c r="O1949" t="s">
        <v>34121</v>
      </c>
      <c r="P1949" t="s">
        <v>34120</v>
      </c>
      <c r="Q1949" t="s">
        <v>34119</v>
      </c>
      <c r="R1949" s="7">
        <v>42005</v>
      </c>
      <c r="S1949" s="8">
        <f t="shared" si="248"/>
        <v>2015</v>
      </c>
      <c r="T1949" s="8">
        <v>2015</v>
      </c>
      <c r="U1949" s="8">
        <f t="shared" si="249"/>
        <v>7</v>
      </c>
      <c r="V1949" s="7">
        <v>42359</v>
      </c>
      <c r="W1949" t="s">
        <v>2029</v>
      </c>
      <c r="X1949" s="2">
        <v>2.0379999999999998</v>
      </c>
      <c r="Y1949" s="6">
        <f t="shared" si="246"/>
        <v>5.4403246042550917E-2</v>
      </c>
      <c r="AA1949">
        <v>20403364</v>
      </c>
      <c r="AB1949">
        <v>19700173215</v>
      </c>
      <c r="AC1949">
        <v>20403372</v>
      </c>
      <c r="AD1949" t="s">
        <v>7</v>
      </c>
      <c r="AE1949">
        <v>7</v>
      </c>
      <c r="AF1949">
        <v>47</v>
      </c>
      <c r="AH1949" t="s">
        <v>34118</v>
      </c>
      <c r="AI1949" t="s">
        <v>34117</v>
      </c>
      <c r="AK1949" t="s">
        <v>34116</v>
      </c>
      <c r="AL1949">
        <v>21</v>
      </c>
      <c r="AM1949" s="5">
        <f t="shared" si="250"/>
        <v>3</v>
      </c>
      <c r="AN1949" s="4">
        <f t="shared" si="247"/>
        <v>4.5437334343051876E-3</v>
      </c>
      <c r="AO1949" s="3"/>
      <c r="AP1949">
        <v>0</v>
      </c>
      <c r="AQ1949" t="s">
        <v>34115</v>
      </c>
      <c r="AR1949" t="s">
        <v>34114</v>
      </c>
      <c r="AS1949" t="s">
        <v>34113</v>
      </c>
      <c r="AT1949" s="2">
        <v>7.79</v>
      </c>
      <c r="AU1949" s="1">
        <f t="shared" si="251"/>
        <v>3.9445392260077199</v>
      </c>
      <c r="AV1949" s="1">
        <f t="shared" si="252"/>
        <v>2.9473489738428054</v>
      </c>
      <c r="AW1949" s="1">
        <f t="shared" si="253"/>
        <v>1.9501587216778904</v>
      </c>
    </row>
    <row r="1950" spans="1:49" x14ac:dyDescent="0.2">
      <c r="A1950">
        <v>1948</v>
      </c>
      <c r="B1950" t="s">
        <v>34112</v>
      </c>
      <c r="C1950" t="s">
        <v>34111</v>
      </c>
      <c r="F1950" t="s">
        <v>34110</v>
      </c>
      <c r="G1950" t="s">
        <v>18</v>
      </c>
      <c r="H1950" t="s">
        <v>17</v>
      </c>
      <c r="I1950" t="s">
        <v>34109</v>
      </c>
      <c r="J1950">
        <v>60008673</v>
      </c>
      <c r="K1950" t="s">
        <v>34108</v>
      </c>
      <c r="L1950" t="s">
        <v>5149</v>
      </c>
      <c r="M1950" t="s">
        <v>3898</v>
      </c>
      <c r="N1950">
        <v>2</v>
      </c>
      <c r="O1950" t="s">
        <v>34107</v>
      </c>
      <c r="P1950" t="s">
        <v>34106</v>
      </c>
      <c r="Q1950" t="s">
        <v>34105</v>
      </c>
      <c r="R1950" s="7">
        <v>42005</v>
      </c>
      <c r="S1950" s="8">
        <f t="shared" si="248"/>
        <v>2015</v>
      </c>
      <c r="T1950" s="8">
        <v>2015</v>
      </c>
      <c r="U1950" s="8">
        <f t="shared" si="249"/>
        <v>7</v>
      </c>
      <c r="V1950" s="7">
        <v>42336</v>
      </c>
      <c r="W1950" t="s">
        <v>34104</v>
      </c>
      <c r="X1950" s="2">
        <v>0.69899999999999995</v>
      </c>
      <c r="Y1950" s="6">
        <f t="shared" si="246"/>
        <v>1.8659405782013295E-2</v>
      </c>
      <c r="AA1950">
        <v>218979</v>
      </c>
      <c r="AB1950">
        <v>28132</v>
      </c>
      <c r="AC1950">
        <v>10897550</v>
      </c>
      <c r="AD1950" t="s">
        <v>7</v>
      </c>
      <c r="AE1950">
        <v>118</v>
      </c>
      <c r="AF1950">
        <v>20</v>
      </c>
      <c r="AG1950">
        <v>204503</v>
      </c>
      <c r="AI1950" t="s">
        <v>34103</v>
      </c>
      <c r="AK1950" t="s">
        <v>34102</v>
      </c>
      <c r="AL1950">
        <v>0</v>
      </c>
      <c r="AM1950" s="5">
        <f t="shared" si="250"/>
        <v>0</v>
      </c>
      <c r="AN1950" s="4">
        <f t="shared" si="247"/>
        <v>0</v>
      </c>
      <c r="AO1950" s="3"/>
      <c r="AP1950">
        <v>0</v>
      </c>
      <c r="AR1950" t="s">
        <v>34101</v>
      </c>
      <c r="AT1950" s="2">
        <v>2.5459999999999998</v>
      </c>
      <c r="AU1950" s="1">
        <f t="shared" si="251"/>
        <v>1.3061584047409305</v>
      </c>
      <c r="AV1950" s="1">
        <f t="shared" si="252"/>
        <v>0.93297028910066471</v>
      </c>
      <c r="AW1950" s="1">
        <f t="shared" si="253"/>
        <v>0.55978217346039882</v>
      </c>
    </row>
    <row r="1951" spans="1:49" x14ac:dyDescent="0.2">
      <c r="A1951">
        <v>1949</v>
      </c>
      <c r="B1951" t="s">
        <v>34100</v>
      </c>
      <c r="C1951" t="s">
        <v>34099</v>
      </c>
      <c r="F1951" t="s">
        <v>34098</v>
      </c>
      <c r="G1951" t="s">
        <v>18</v>
      </c>
      <c r="H1951" t="s">
        <v>17</v>
      </c>
      <c r="I1951" t="s">
        <v>34097</v>
      </c>
      <c r="J1951">
        <v>60008134</v>
      </c>
      <c r="K1951" t="s">
        <v>25819</v>
      </c>
      <c r="L1951" t="s">
        <v>14650</v>
      </c>
      <c r="M1951" t="s">
        <v>513</v>
      </c>
      <c r="N1951">
        <v>2</v>
      </c>
      <c r="O1951" t="s">
        <v>34096</v>
      </c>
      <c r="P1951" t="s">
        <v>34095</v>
      </c>
      <c r="Q1951" t="s">
        <v>34094</v>
      </c>
      <c r="R1951" s="7">
        <v>42005</v>
      </c>
      <c r="S1951" s="8">
        <f t="shared" si="248"/>
        <v>2015</v>
      </c>
      <c r="T1951" s="8">
        <v>2015</v>
      </c>
      <c r="U1951" s="8">
        <f t="shared" si="249"/>
        <v>7</v>
      </c>
      <c r="V1951" s="7">
        <v>42327</v>
      </c>
      <c r="W1951" t="s">
        <v>2105</v>
      </c>
      <c r="X1951" s="2">
        <v>0.375</v>
      </c>
      <c r="Y1951" s="6">
        <f t="shared" si="246"/>
        <v>1.0010410827260351E-2</v>
      </c>
      <c r="AA1951">
        <v>135194</v>
      </c>
      <c r="AB1951">
        <v>24918</v>
      </c>
      <c r="AD1951" t="s">
        <v>7</v>
      </c>
      <c r="AE1951">
        <v>51</v>
      </c>
      <c r="AF1951">
        <v>24</v>
      </c>
      <c r="AH1951" t="s">
        <v>34093</v>
      </c>
      <c r="AI1951" t="s">
        <v>34092</v>
      </c>
      <c r="AK1951" t="s">
        <v>34091</v>
      </c>
      <c r="AL1951">
        <v>31</v>
      </c>
      <c r="AM1951" s="5">
        <f t="shared" si="250"/>
        <v>4.4285714285714288</v>
      </c>
      <c r="AN1951" s="4">
        <f t="shared" si="247"/>
        <v>6.7074160220695631E-3</v>
      </c>
      <c r="AO1951" s="3"/>
      <c r="AP1951">
        <v>0</v>
      </c>
      <c r="AR1951" t="s">
        <v>62</v>
      </c>
      <c r="AT1951" s="2">
        <v>1.3140000000000001</v>
      </c>
      <c r="AU1951" s="1">
        <f t="shared" si="251"/>
        <v>0.90195123857031156</v>
      </c>
      <c r="AV1951" s="1">
        <f t="shared" si="252"/>
        <v>0.83589134246649566</v>
      </c>
      <c r="AW1951" s="1">
        <f t="shared" si="253"/>
        <v>0.76983144636267997</v>
      </c>
    </row>
    <row r="1952" spans="1:49" x14ac:dyDescent="0.2">
      <c r="A1952">
        <v>1950</v>
      </c>
      <c r="B1952" t="s">
        <v>34090</v>
      </c>
      <c r="C1952" t="s">
        <v>34089</v>
      </c>
      <c r="F1952" t="s">
        <v>34088</v>
      </c>
      <c r="G1952" t="s">
        <v>18</v>
      </c>
      <c r="H1952" t="s">
        <v>17</v>
      </c>
      <c r="I1952" t="s">
        <v>9546</v>
      </c>
      <c r="J1952" t="s">
        <v>34087</v>
      </c>
      <c r="K1952" t="s">
        <v>34086</v>
      </c>
      <c r="L1952" t="s">
        <v>34085</v>
      </c>
      <c r="M1952" t="s">
        <v>2494</v>
      </c>
      <c r="N1952">
        <v>5</v>
      </c>
      <c r="O1952" t="s">
        <v>34084</v>
      </c>
      <c r="P1952" t="s">
        <v>34083</v>
      </c>
      <c r="Q1952" t="s">
        <v>34082</v>
      </c>
      <c r="R1952" s="7">
        <v>42005</v>
      </c>
      <c r="S1952" s="8">
        <f t="shared" si="248"/>
        <v>2015</v>
      </c>
      <c r="T1952" s="8">
        <v>2015</v>
      </c>
      <c r="U1952" s="8">
        <f t="shared" si="249"/>
        <v>7</v>
      </c>
      <c r="V1952" s="7">
        <v>42327</v>
      </c>
      <c r="W1952" t="s">
        <v>2105</v>
      </c>
      <c r="X1952" s="2">
        <v>0.375</v>
      </c>
      <c r="Y1952" s="6">
        <f t="shared" si="246"/>
        <v>1.0010410827260351E-2</v>
      </c>
      <c r="AA1952">
        <v>135194</v>
      </c>
      <c r="AB1952">
        <v>24918</v>
      </c>
      <c r="AD1952" t="s">
        <v>7</v>
      </c>
      <c r="AE1952">
        <v>51</v>
      </c>
      <c r="AF1952">
        <v>24</v>
      </c>
      <c r="AH1952" t="s">
        <v>34081</v>
      </c>
      <c r="AI1952" t="s">
        <v>34080</v>
      </c>
      <c r="AK1952" t="s">
        <v>34079</v>
      </c>
      <c r="AL1952">
        <v>3</v>
      </c>
      <c r="AM1952" s="5">
        <f t="shared" si="250"/>
        <v>0.42857142857142855</v>
      </c>
      <c r="AN1952" s="4">
        <f t="shared" si="247"/>
        <v>6.4910477632931242E-4</v>
      </c>
      <c r="AO1952" s="3"/>
      <c r="AP1952">
        <v>0</v>
      </c>
      <c r="AR1952" t="s">
        <v>62</v>
      </c>
      <c r="AT1952" s="2">
        <v>1.3140000000000001</v>
      </c>
      <c r="AU1952" s="1">
        <f t="shared" si="251"/>
        <v>0.72020190119810401</v>
      </c>
      <c r="AV1952" s="1">
        <f t="shared" si="252"/>
        <v>0.53297578017948322</v>
      </c>
      <c r="AW1952" s="1">
        <f t="shared" si="253"/>
        <v>0.34574965916086237</v>
      </c>
    </row>
    <row r="1953" spans="1:49" x14ac:dyDescent="0.2">
      <c r="A1953">
        <v>1951</v>
      </c>
      <c r="B1953" t="s">
        <v>34078</v>
      </c>
      <c r="C1953" t="s">
        <v>34077</v>
      </c>
      <c r="F1953" t="s">
        <v>34076</v>
      </c>
      <c r="G1953" t="s">
        <v>18</v>
      </c>
      <c r="H1953" t="s">
        <v>17</v>
      </c>
      <c r="I1953" t="s">
        <v>34075</v>
      </c>
      <c r="J1953">
        <v>60031777</v>
      </c>
      <c r="K1953" t="s">
        <v>26204</v>
      </c>
      <c r="L1953" t="s">
        <v>2853</v>
      </c>
      <c r="M1953" t="s">
        <v>685</v>
      </c>
      <c r="N1953">
        <v>1</v>
      </c>
      <c r="O1953" t="s">
        <v>34074</v>
      </c>
      <c r="P1953">
        <v>24473224600</v>
      </c>
      <c r="Q1953">
        <v>60031777</v>
      </c>
      <c r="R1953" s="7">
        <v>42005</v>
      </c>
      <c r="S1953" s="8">
        <f t="shared" si="248"/>
        <v>2015</v>
      </c>
      <c r="T1953" s="8">
        <v>2015</v>
      </c>
      <c r="U1953" s="8">
        <f t="shared" si="249"/>
        <v>7</v>
      </c>
      <c r="V1953" s="7">
        <v>42327</v>
      </c>
      <c r="W1953" t="s">
        <v>2105</v>
      </c>
      <c r="X1953" s="2">
        <v>0.375</v>
      </c>
      <c r="Y1953" s="6">
        <f t="shared" si="246"/>
        <v>1.0010410827260351E-2</v>
      </c>
      <c r="AA1953">
        <v>135194</v>
      </c>
      <c r="AB1953">
        <v>24918</v>
      </c>
      <c r="AD1953" t="s">
        <v>7</v>
      </c>
      <c r="AE1953">
        <v>51</v>
      </c>
      <c r="AF1953">
        <v>24</v>
      </c>
      <c r="AH1953" t="s">
        <v>34073</v>
      </c>
      <c r="AI1953" t="s">
        <v>34072</v>
      </c>
      <c r="AK1953" t="s">
        <v>34071</v>
      </c>
      <c r="AL1953">
        <v>4</v>
      </c>
      <c r="AM1953" s="5">
        <f t="shared" si="250"/>
        <v>0.5714285714285714</v>
      </c>
      <c r="AN1953" s="4">
        <f t="shared" si="247"/>
        <v>8.6547303510574997E-4</v>
      </c>
      <c r="AO1953" s="3"/>
      <c r="AP1953">
        <v>0</v>
      </c>
      <c r="AR1953">
        <v>61301290</v>
      </c>
      <c r="AT1953" s="2">
        <v>1.3140000000000001</v>
      </c>
      <c r="AU1953" s="1">
        <f t="shared" si="251"/>
        <v>0.72669294896139713</v>
      </c>
      <c r="AV1953" s="1">
        <f t="shared" si="252"/>
        <v>0.54379419311830512</v>
      </c>
      <c r="AW1953" s="1">
        <f t="shared" si="253"/>
        <v>0.360895437275213</v>
      </c>
    </row>
    <row r="1954" spans="1:49" x14ac:dyDescent="0.2">
      <c r="A1954">
        <v>1952</v>
      </c>
      <c r="B1954" t="s">
        <v>34070</v>
      </c>
      <c r="C1954" t="s">
        <v>34069</v>
      </c>
      <c r="F1954" t="s">
        <v>34068</v>
      </c>
      <c r="G1954" t="s">
        <v>18</v>
      </c>
      <c r="H1954" t="s">
        <v>17</v>
      </c>
      <c r="I1954" t="s">
        <v>34067</v>
      </c>
      <c r="J1954" t="s">
        <v>34066</v>
      </c>
      <c r="K1954" t="s">
        <v>34065</v>
      </c>
      <c r="L1954" t="s">
        <v>34064</v>
      </c>
      <c r="M1954" t="s">
        <v>656</v>
      </c>
      <c r="N1954">
        <v>3</v>
      </c>
      <c r="O1954" t="s">
        <v>34063</v>
      </c>
      <c r="P1954" t="s">
        <v>34062</v>
      </c>
      <c r="Q1954" t="s">
        <v>34061</v>
      </c>
      <c r="R1954" s="7">
        <v>42005</v>
      </c>
      <c r="S1954" s="8">
        <f t="shared" si="248"/>
        <v>2015</v>
      </c>
      <c r="T1954" s="8">
        <v>2015</v>
      </c>
      <c r="U1954" s="8">
        <f t="shared" si="249"/>
        <v>7</v>
      </c>
      <c r="V1954" s="7">
        <v>42327</v>
      </c>
      <c r="W1954" t="s">
        <v>2105</v>
      </c>
      <c r="X1954" s="2">
        <v>0.375</v>
      </c>
      <c r="Y1954" s="6">
        <f t="shared" si="246"/>
        <v>1.0010410827260351E-2</v>
      </c>
      <c r="AA1954">
        <v>135194</v>
      </c>
      <c r="AB1954">
        <v>24918</v>
      </c>
      <c r="AD1954" t="s">
        <v>7</v>
      </c>
      <c r="AE1954">
        <v>51</v>
      </c>
      <c r="AF1954">
        <v>24</v>
      </c>
      <c r="AH1954" t="s">
        <v>34060</v>
      </c>
      <c r="AI1954" t="s">
        <v>34059</v>
      </c>
      <c r="AK1954" t="s">
        <v>34058</v>
      </c>
      <c r="AL1954">
        <v>5</v>
      </c>
      <c r="AM1954" s="5">
        <f t="shared" si="250"/>
        <v>0.7142857142857143</v>
      </c>
      <c r="AN1954" s="4">
        <f t="shared" si="247"/>
        <v>1.0818412938821875E-3</v>
      </c>
      <c r="AO1954" s="3"/>
      <c r="AP1954">
        <v>0</v>
      </c>
      <c r="AR1954" t="s">
        <v>62</v>
      </c>
      <c r="AT1954" s="2">
        <v>1.3140000000000001</v>
      </c>
      <c r="AU1954" s="1">
        <f t="shared" si="251"/>
        <v>0.73318399672469026</v>
      </c>
      <c r="AV1954" s="1">
        <f t="shared" si="252"/>
        <v>0.55461260605712692</v>
      </c>
      <c r="AW1954" s="1">
        <f t="shared" si="253"/>
        <v>0.37604121538956359</v>
      </c>
    </row>
    <row r="1955" spans="1:49" x14ac:dyDescent="0.2">
      <c r="A1955">
        <v>1953</v>
      </c>
      <c r="B1955" t="s">
        <v>34057</v>
      </c>
      <c r="C1955" t="s">
        <v>34056</v>
      </c>
      <c r="F1955" t="s">
        <v>34055</v>
      </c>
      <c r="G1955" t="s">
        <v>18</v>
      </c>
      <c r="H1955" t="s">
        <v>17</v>
      </c>
      <c r="I1955" t="s">
        <v>17899</v>
      </c>
      <c r="J1955">
        <v>60020661</v>
      </c>
      <c r="K1955" t="s">
        <v>14109</v>
      </c>
      <c r="L1955" t="s">
        <v>14108</v>
      </c>
      <c r="M1955" t="s">
        <v>1247</v>
      </c>
      <c r="N1955">
        <v>4</v>
      </c>
      <c r="O1955" t="s">
        <v>34054</v>
      </c>
      <c r="P1955" t="s">
        <v>19942</v>
      </c>
      <c r="Q1955" t="s">
        <v>19753</v>
      </c>
      <c r="R1955" s="7">
        <v>42005</v>
      </c>
      <c r="S1955" s="8">
        <f t="shared" si="248"/>
        <v>2015</v>
      </c>
      <c r="T1955" s="8">
        <v>2015</v>
      </c>
      <c r="U1955" s="8">
        <f t="shared" si="249"/>
        <v>7</v>
      </c>
      <c r="V1955" s="7">
        <v>42327</v>
      </c>
      <c r="W1955" t="s">
        <v>2105</v>
      </c>
      <c r="X1955" s="2">
        <v>0.375</v>
      </c>
      <c r="Y1955" s="6">
        <f t="shared" si="246"/>
        <v>1.0010410827260351E-2</v>
      </c>
      <c r="AA1955">
        <v>135194</v>
      </c>
      <c r="AB1955">
        <v>24918</v>
      </c>
      <c r="AD1955" t="s">
        <v>7</v>
      </c>
      <c r="AE1955">
        <v>51</v>
      </c>
      <c r="AF1955">
        <v>24</v>
      </c>
      <c r="AH1955" t="s">
        <v>34053</v>
      </c>
      <c r="AI1955" t="s">
        <v>34052</v>
      </c>
      <c r="AK1955" t="s">
        <v>34051</v>
      </c>
      <c r="AL1955">
        <v>6</v>
      </c>
      <c r="AM1955" s="5">
        <f t="shared" si="250"/>
        <v>0.8571428571428571</v>
      </c>
      <c r="AN1955" s="4">
        <f t="shared" si="247"/>
        <v>1.2982095526586248E-3</v>
      </c>
      <c r="AO1955" s="3"/>
      <c r="AP1955">
        <v>0</v>
      </c>
      <c r="AR1955" t="s">
        <v>62</v>
      </c>
      <c r="AT1955" s="2">
        <v>1.3140000000000001</v>
      </c>
      <c r="AU1955" s="1">
        <f t="shared" si="251"/>
        <v>0.73967504448798327</v>
      </c>
      <c r="AV1955" s="1">
        <f t="shared" si="252"/>
        <v>0.56543101899594883</v>
      </c>
      <c r="AW1955" s="1">
        <f t="shared" si="253"/>
        <v>0.39118699350391428</v>
      </c>
    </row>
    <row r="1956" spans="1:49" x14ac:dyDescent="0.2">
      <c r="A1956">
        <v>1954</v>
      </c>
      <c r="B1956" t="s">
        <v>34050</v>
      </c>
      <c r="C1956" t="s">
        <v>34049</v>
      </c>
      <c r="F1956" t="s">
        <v>34048</v>
      </c>
      <c r="G1956" t="s">
        <v>18</v>
      </c>
      <c r="H1956" t="s">
        <v>17</v>
      </c>
      <c r="I1956" t="s">
        <v>34047</v>
      </c>
      <c r="J1956" t="s">
        <v>34046</v>
      </c>
      <c r="K1956" t="s">
        <v>34045</v>
      </c>
      <c r="L1956" t="s">
        <v>34044</v>
      </c>
      <c r="M1956" t="s">
        <v>34043</v>
      </c>
      <c r="N1956">
        <v>5</v>
      </c>
      <c r="O1956" t="s">
        <v>34042</v>
      </c>
      <c r="P1956" t="s">
        <v>34041</v>
      </c>
      <c r="Q1956" t="s">
        <v>34040</v>
      </c>
      <c r="R1956" s="7">
        <v>42005</v>
      </c>
      <c r="S1956" s="8">
        <f t="shared" si="248"/>
        <v>2015</v>
      </c>
      <c r="T1956" s="8">
        <v>2015</v>
      </c>
      <c r="U1956" s="8">
        <f t="shared" si="249"/>
        <v>7</v>
      </c>
      <c r="V1956" s="7">
        <v>2015</v>
      </c>
      <c r="W1956" t="s">
        <v>18735</v>
      </c>
      <c r="X1956" s="2">
        <v>1.573</v>
      </c>
      <c r="Y1956" s="6">
        <f t="shared" si="246"/>
        <v>4.1990336616748086E-2</v>
      </c>
      <c r="AA1956">
        <v>7315090</v>
      </c>
      <c r="AB1956">
        <v>29586</v>
      </c>
      <c r="AC1956">
        <v>15333884</v>
      </c>
      <c r="AD1956" t="s">
        <v>7</v>
      </c>
      <c r="AE1956">
        <v>38</v>
      </c>
      <c r="AF1956">
        <v>12</v>
      </c>
      <c r="AH1956" t="s">
        <v>34039</v>
      </c>
      <c r="AI1956" t="s">
        <v>34038</v>
      </c>
      <c r="AK1956" t="s">
        <v>34037</v>
      </c>
      <c r="AL1956">
        <v>11</v>
      </c>
      <c r="AM1956" s="5">
        <f t="shared" si="250"/>
        <v>1.5714285714285714</v>
      </c>
      <c r="AN1956" s="4">
        <f t="shared" si="247"/>
        <v>2.3800508465408126E-3</v>
      </c>
      <c r="AO1956" s="3"/>
      <c r="AP1956">
        <v>0</v>
      </c>
      <c r="AR1956" t="s">
        <v>62</v>
      </c>
      <c r="AT1956" s="2" t="s">
        <v>61</v>
      </c>
      <c r="AU1956" s="1">
        <f t="shared" si="251"/>
        <v>3.0107250885685901</v>
      </c>
      <c r="AV1956" s="1">
        <f t="shared" si="252"/>
        <v>2.2185193731644448</v>
      </c>
      <c r="AW1956" s="1">
        <f t="shared" si="253"/>
        <v>1.4263136577602995</v>
      </c>
    </row>
    <row r="1957" spans="1:49" x14ac:dyDescent="0.2">
      <c r="A1957">
        <v>1955</v>
      </c>
      <c r="B1957" t="s">
        <v>34036</v>
      </c>
      <c r="C1957" t="s">
        <v>34035</v>
      </c>
      <c r="F1957" t="s">
        <v>34034</v>
      </c>
      <c r="G1957" t="s">
        <v>18</v>
      </c>
      <c r="H1957" t="s">
        <v>17</v>
      </c>
      <c r="I1957" t="s">
        <v>13942</v>
      </c>
      <c r="J1957">
        <v>60012392</v>
      </c>
      <c r="K1957" t="s">
        <v>9224</v>
      </c>
      <c r="L1957" t="s">
        <v>906</v>
      </c>
      <c r="M1957" t="s">
        <v>613</v>
      </c>
      <c r="N1957">
        <v>1</v>
      </c>
      <c r="O1957" t="s">
        <v>24895</v>
      </c>
      <c r="P1957">
        <v>57143273400</v>
      </c>
      <c r="Q1957">
        <v>60012392</v>
      </c>
      <c r="R1957" s="7">
        <v>42005</v>
      </c>
      <c r="S1957" s="8">
        <f t="shared" si="248"/>
        <v>2015</v>
      </c>
      <c r="T1957" s="8">
        <v>2015</v>
      </c>
      <c r="U1957" s="8">
        <f t="shared" si="249"/>
        <v>7</v>
      </c>
      <c r="V1957" s="7">
        <v>42327</v>
      </c>
      <c r="W1957" t="s">
        <v>2105</v>
      </c>
      <c r="X1957" s="2">
        <v>0.375</v>
      </c>
      <c r="Y1957" s="6">
        <f t="shared" si="246"/>
        <v>1.0010410827260351E-2</v>
      </c>
      <c r="AA1957">
        <v>135194</v>
      </c>
      <c r="AB1957">
        <v>24918</v>
      </c>
      <c r="AD1957" t="s">
        <v>7</v>
      </c>
      <c r="AE1957">
        <v>51</v>
      </c>
      <c r="AF1957">
        <v>24</v>
      </c>
      <c r="AH1957" t="s">
        <v>34033</v>
      </c>
      <c r="AI1957" t="s">
        <v>34032</v>
      </c>
      <c r="AK1957" t="s">
        <v>34031</v>
      </c>
      <c r="AL1957">
        <v>3</v>
      </c>
      <c r="AM1957" s="5">
        <f t="shared" si="250"/>
        <v>0.42857142857142855</v>
      </c>
      <c r="AN1957" s="4">
        <f t="shared" si="247"/>
        <v>6.4910477632931242E-4</v>
      </c>
      <c r="AO1957" s="3"/>
      <c r="AP1957">
        <v>0</v>
      </c>
      <c r="AR1957" t="s">
        <v>62</v>
      </c>
      <c r="AT1957" s="2">
        <v>1.3140000000000001</v>
      </c>
      <c r="AU1957" s="1">
        <f t="shared" si="251"/>
        <v>0.72020190119810401</v>
      </c>
      <c r="AV1957" s="1">
        <f t="shared" si="252"/>
        <v>0.53297578017948322</v>
      </c>
      <c r="AW1957" s="1">
        <f t="shared" si="253"/>
        <v>0.34574965916086237</v>
      </c>
    </row>
    <row r="1958" spans="1:49" x14ac:dyDescent="0.2">
      <c r="A1958">
        <v>1956</v>
      </c>
      <c r="B1958" t="s">
        <v>34030</v>
      </c>
      <c r="C1958" t="s">
        <v>34029</v>
      </c>
      <c r="F1958" t="s">
        <v>34028</v>
      </c>
      <c r="G1958" t="s">
        <v>18</v>
      </c>
      <c r="H1958" t="s">
        <v>17</v>
      </c>
      <c r="I1958" t="s">
        <v>29846</v>
      </c>
      <c r="J1958">
        <v>60088583</v>
      </c>
      <c r="K1958" t="s">
        <v>7802</v>
      </c>
      <c r="L1958" t="s">
        <v>1461</v>
      </c>
      <c r="M1958" t="s">
        <v>102</v>
      </c>
      <c r="N1958">
        <v>4</v>
      </c>
      <c r="O1958" t="s">
        <v>34027</v>
      </c>
      <c r="P1958" t="s">
        <v>34026</v>
      </c>
      <c r="Q1958" t="s">
        <v>23850</v>
      </c>
      <c r="R1958" s="7">
        <v>42005</v>
      </c>
      <c r="S1958" s="8">
        <f t="shared" si="248"/>
        <v>2015</v>
      </c>
      <c r="T1958" s="8">
        <v>2015</v>
      </c>
      <c r="U1958" s="8">
        <f t="shared" si="249"/>
        <v>7</v>
      </c>
      <c r="V1958" s="7">
        <v>42327</v>
      </c>
      <c r="W1958" t="s">
        <v>2105</v>
      </c>
      <c r="X1958" s="2">
        <v>0.375</v>
      </c>
      <c r="Y1958" s="6">
        <f t="shared" si="246"/>
        <v>1.0010410827260351E-2</v>
      </c>
      <c r="AA1958">
        <v>135194</v>
      </c>
      <c r="AB1958">
        <v>24918</v>
      </c>
      <c r="AD1958" t="s">
        <v>7</v>
      </c>
      <c r="AE1958">
        <v>51</v>
      </c>
      <c r="AF1958">
        <v>24</v>
      </c>
      <c r="AH1958" t="s">
        <v>34025</v>
      </c>
      <c r="AI1958" t="s">
        <v>34024</v>
      </c>
      <c r="AK1958" t="s">
        <v>34023</v>
      </c>
      <c r="AL1958">
        <v>21</v>
      </c>
      <c r="AM1958" s="5">
        <f t="shared" si="250"/>
        <v>3</v>
      </c>
      <c r="AN1958" s="4">
        <f t="shared" si="247"/>
        <v>4.5437334343051876E-3</v>
      </c>
      <c r="AO1958" s="3"/>
      <c r="AP1958">
        <v>0</v>
      </c>
      <c r="AR1958" t="s">
        <v>62</v>
      </c>
      <c r="AT1958" s="2">
        <v>1.3140000000000001</v>
      </c>
      <c r="AU1958" s="1">
        <f t="shared" si="251"/>
        <v>0.83704076093738011</v>
      </c>
      <c r="AV1958" s="1">
        <f t="shared" si="252"/>
        <v>0.7277072130782769</v>
      </c>
      <c r="AW1958" s="1">
        <f t="shared" si="253"/>
        <v>0.6183736652191737</v>
      </c>
    </row>
    <row r="1959" spans="1:49" x14ac:dyDescent="0.2">
      <c r="A1959">
        <v>1957</v>
      </c>
      <c r="B1959" t="s">
        <v>34022</v>
      </c>
      <c r="C1959" t="s">
        <v>34021</v>
      </c>
      <c r="F1959" t="s">
        <v>34020</v>
      </c>
      <c r="G1959" t="s">
        <v>18</v>
      </c>
      <c r="H1959" t="s">
        <v>17</v>
      </c>
      <c r="I1959" t="s">
        <v>32178</v>
      </c>
      <c r="J1959">
        <v>60020661</v>
      </c>
      <c r="K1959" t="s">
        <v>14109</v>
      </c>
      <c r="L1959" t="s">
        <v>14108</v>
      </c>
      <c r="M1959" t="s">
        <v>1247</v>
      </c>
      <c r="N1959">
        <v>3</v>
      </c>
      <c r="O1959" t="s">
        <v>32174</v>
      </c>
      <c r="P1959" t="s">
        <v>32173</v>
      </c>
      <c r="Q1959" t="s">
        <v>34019</v>
      </c>
      <c r="R1959" s="7">
        <v>42005</v>
      </c>
      <c r="S1959" s="8">
        <f t="shared" si="248"/>
        <v>2015</v>
      </c>
      <c r="T1959" s="8">
        <v>2015</v>
      </c>
      <c r="U1959" s="8">
        <f t="shared" si="249"/>
        <v>7</v>
      </c>
      <c r="V1959" s="7">
        <v>2015</v>
      </c>
      <c r="W1959" t="s">
        <v>18735</v>
      </c>
      <c r="X1959" s="2">
        <v>1.573</v>
      </c>
      <c r="Y1959" s="6">
        <f t="shared" si="246"/>
        <v>4.1990336616748086E-2</v>
      </c>
      <c r="AA1959">
        <v>7315090</v>
      </c>
      <c r="AB1959">
        <v>29586</v>
      </c>
      <c r="AC1959">
        <v>15333884</v>
      </c>
      <c r="AD1959" t="s">
        <v>7</v>
      </c>
      <c r="AE1959">
        <v>38</v>
      </c>
      <c r="AF1959">
        <v>12</v>
      </c>
      <c r="AH1959" t="s">
        <v>34018</v>
      </c>
      <c r="AI1959" t="s">
        <v>34017</v>
      </c>
      <c r="AK1959" t="s">
        <v>34016</v>
      </c>
      <c r="AL1959">
        <v>15</v>
      </c>
      <c r="AM1959" s="5">
        <f t="shared" si="250"/>
        <v>2.1428571428571428</v>
      </c>
      <c r="AN1959" s="4">
        <f t="shared" si="247"/>
        <v>3.2455238816465623E-3</v>
      </c>
      <c r="AO1959" s="3"/>
      <c r="AP1959">
        <v>0</v>
      </c>
      <c r="AQ1959" t="s">
        <v>25</v>
      </c>
      <c r="AR1959">
        <v>266470</v>
      </c>
      <c r="AS1959" t="s">
        <v>23</v>
      </c>
      <c r="AT1959" s="2" t="s">
        <v>61</v>
      </c>
      <c r="AU1959" s="1">
        <f t="shared" si="251"/>
        <v>3.036689279621763</v>
      </c>
      <c r="AV1959" s="1">
        <f t="shared" si="252"/>
        <v>2.2617930249197324</v>
      </c>
      <c r="AW1959" s="1">
        <f t="shared" si="253"/>
        <v>1.4868967702177018</v>
      </c>
    </row>
    <row r="1960" spans="1:49" x14ac:dyDescent="0.2">
      <c r="A1960">
        <v>1958</v>
      </c>
      <c r="B1960" t="s">
        <v>34015</v>
      </c>
      <c r="C1960" t="s">
        <v>34014</v>
      </c>
      <c r="E1960">
        <v>26523807</v>
      </c>
      <c r="F1960" t="s">
        <v>34013</v>
      </c>
      <c r="G1960" t="s">
        <v>18</v>
      </c>
      <c r="H1960" t="s">
        <v>17</v>
      </c>
      <c r="I1960" t="s">
        <v>34012</v>
      </c>
      <c r="J1960" t="s">
        <v>34011</v>
      </c>
      <c r="K1960" t="s">
        <v>34010</v>
      </c>
      <c r="L1960" t="s">
        <v>34009</v>
      </c>
      <c r="M1960" t="s">
        <v>34008</v>
      </c>
      <c r="N1960">
        <v>4</v>
      </c>
      <c r="O1960" t="s">
        <v>34007</v>
      </c>
      <c r="P1960" t="s">
        <v>34006</v>
      </c>
      <c r="Q1960" t="s">
        <v>34005</v>
      </c>
      <c r="R1960" s="7">
        <v>42005</v>
      </c>
      <c r="S1960" s="8">
        <f t="shared" si="248"/>
        <v>2015</v>
      </c>
      <c r="T1960" s="8">
        <v>2015</v>
      </c>
      <c r="U1960" s="8">
        <f t="shared" si="249"/>
        <v>7</v>
      </c>
      <c r="V1960" s="7">
        <v>2015</v>
      </c>
      <c r="W1960" t="s">
        <v>33995</v>
      </c>
      <c r="X1960" s="2">
        <v>0.98</v>
      </c>
      <c r="Y1960" s="6">
        <f t="shared" si="246"/>
        <v>2.6160540295240384E-2</v>
      </c>
      <c r="AA1960">
        <v>14779226</v>
      </c>
      <c r="AB1960">
        <v>9500153949</v>
      </c>
      <c r="AC1960">
        <v>14779234</v>
      </c>
      <c r="AD1960" t="s">
        <v>7</v>
      </c>
      <c r="AE1960">
        <v>44</v>
      </c>
      <c r="AF1960">
        <v>46</v>
      </c>
      <c r="AH1960" t="s">
        <v>34004</v>
      </c>
      <c r="AI1960" t="s">
        <v>34003</v>
      </c>
      <c r="AK1960" t="s">
        <v>34002</v>
      </c>
      <c r="AL1960">
        <v>13</v>
      </c>
      <c r="AM1960" s="5">
        <f t="shared" si="250"/>
        <v>1.8571428571428572</v>
      </c>
      <c r="AN1960" s="4">
        <f t="shared" si="247"/>
        <v>2.8127873640936877E-3</v>
      </c>
      <c r="AO1960" s="3"/>
      <c r="AP1960">
        <v>0</v>
      </c>
      <c r="AR1960" t="s">
        <v>62</v>
      </c>
      <c r="AT1960" s="2">
        <v>4.3899999999999997</v>
      </c>
      <c r="AU1960" s="1">
        <f t="shared" si="251"/>
        <v>1.9156214415896373</v>
      </c>
      <c r="AV1960" s="1">
        <f t="shared" si="252"/>
        <v>1.4486663829667035</v>
      </c>
      <c r="AW1960" s="1">
        <f t="shared" si="253"/>
        <v>0.98171132434376962</v>
      </c>
    </row>
    <row r="1961" spans="1:49" x14ac:dyDescent="0.2">
      <c r="A1961">
        <v>1959</v>
      </c>
      <c r="B1961" t="s">
        <v>34001</v>
      </c>
      <c r="C1961" t="s">
        <v>34000</v>
      </c>
      <c r="E1961">
        <v>26507987</v>
      </c>
      <c r="F1961" t="s">
        <v>33999</v>
      </c>
      <c r="G1961" t="s">
        <v>18</v>
      </c>
      <c r="H1961" t="s">
        <v>17</v>
      </c>
      <c r="I1961" t="s">
        <v>33998</v>
      </c>
      <c r="J1961">
        <v>60021988</v>
      </c>
      <c r="K1961" t="s">
        <v>714</v>
      </c>
      <c r="L1961" t="s">
        <v>713</v>
      </c>
      <c r="M1961" t="s">
        <v>318</v>
      </c>
      <c r="N1961">
        <v>2</v>
      </c>
      <c r="O1961" t="s">
        <v>33997</v>
      </c>
      <c r="P1961" t="s">
        <v>33996</v>
      </c>
      <c r="Q1961" t="s">
        <v>3803</v>
      </c>
      <c r="R1961" s="7">
        <v>42005</v>
      </c>
      <c r="S1961" s="8">
        <f t="shared" si="248"/>
        <v>2015</v>
      </c>
      <c r="T1961" s="8">
        <v>2015</v>
      </c>
      <c r="U1961" s="8">
        <f t="shared" si="249"/>
        <v>7</v>
      </c>
      <c r="V1961" s="7">
        <v>2015</v>
      </c>
      <c r="W1961" t="s">
        <v>33995</v>
      </c>
      <c r="X1961" s="2">
        <v>0.98</v>
      </c>
      <c r="Y1961" s="6">
        <f t="shared" si="246"/>
        <v>2.6160540295240384E-2</v>
      </c>
      <c r="AA1961">
        <v>14779226</v>
      </c>
      <c r="AB1961">
        <v>9500153949</v>
      </c>
      <c r="AC1961">
        <v>14779234</v>
      </c>
      <c r="AD1961" t="s">
        <v>7</v>
      </c>
      <c r="AE1961">
        <v>44</v>
      </c>
      <c r="AF1961">
        <v>46</v>
      </c>
      <c r="AH1961" t="s">
        <v>33994</v>
      </c>
      <c r="AI1961" t="s">
        <v>33993</v>
      </c>
      <c r="AK1961" t="s">
        <v>33992</v>
      </c>
      <c r="AL1961">
        <v>41</v>
      </c>
      <c r="AM1961" s="5">
        <f t="shared" si="250"/>
        <v>5.8571428571428568</v>
      </c>
      <c r="AN1961" s="4">
        <f t="shared" si="247"/>
        <v>8.871098609833936E-3</v>
      </c>
      <c r="AO1961" s="3"/>
      <c r="AP1961">
        <v>0</v>
      </c>
      <c r="AR1961" t="s">
        <v>33991</v>
      </c>
      <c r="AT1961" s="2">
        <v>4.3899999999999997</v>
      </c>
      <c r="AU1961" s="1">
        <f t="shared" si="251"/>
        <v>2.097370778961845</v>
      </c>
      <c r="AV1961" s="1">
        <f t="shared" si="252"/>
        <v>1.7515819452537158</v>
      </c>
      <c r="AW1961" s="1">
        <f t="shared" si="253"/>
        <v>1.4057931115455871</v>
      </c>
    </row>
    <row r="1962" spans="1:49" x14ac:dyDescent="0.2">
      <c r="A1962">
        <v>1960</v>
      </c>
      <c r="B1962" t="s">
        <v>33990</v>
      </c>
      <c r="C1962" t="s">
        <v>33989</v>
      </c>
      <c r="E1962">
        <v>25985356</v>
      </c>
      <c r="F1962" t="s">
        <v>33988</v>
      </c>
      <c r="G1962" t="s">
        <v>18</v>
      </c>
      <c r="H1962" t="s">
        <v>17</v>
      </c>
      <c r="I1962" t="s">
        <v>33987</v>
      </c>
      <c r="J1962">
        <v>60032442</v>
      </c>
      <c r="K1962" t="s">
        <v>6383</v>
      </c>
      <c r="L1962" t="s">
        <v>6382</v>
      </c>
      <c r="M1962" t="s">
        <v>6381</v>
      </c>
      <c r="N1962">
        <v>7</v>
      </c>
      <c r="O1962" t="s">
        <v>33986</v>
      </c>
      <c r="P1962" t="s">
        <v>33985</v>
      </c>
      <c r="Q1962" t="s">
        <v>33984</v>
      </c>
      <c r="R1962" s="7">
        <v>42005</v>
      </c>
      <c r="S1962" s="8">
        <f t="shared" si="248"/>
        <v>2015</v>
      </c>
      <c r="T1962" s="8">
        <v>2015</v>
      </c>
      <c r="U1962" s="8">
        <f t="shared" si="249"/>
        <v>7</v>
      </c>
      <c r="V1962" s="7">
        <v>2015</v>
      </c>
      <c r="W1962" t="s">
        <v>33983</v>
      </c>
      <c r="X1962" s="2">
        <v>0.78200000000000003</v>
      </c>
      <c r="Y1962" s="6">
        <f t="shared" si="246"/>
        <v>2.0875043378446919E-2</v>
      </c>
      <c r="AB1962">
        <v>26370</v>
      </c>
      <c r="AC1962">
        <v>14203049</v>
      </c>
      <c r="AD1962" t="s">
        <v>7</v>
      </c>
      <c r="AE1962">
        <v>20</v>
      </c>
      <c r="AF1962">
        <v>5</v>
      </c>
      <c r="AH1962" t="s">
        <v>33982</v>
      </c>
      <c r="AI1962" t="s">
        <v>33981</v>
      </c>
      <c r="AJ1962" t="s">
        <v>33980</v>
      </c>
      <c r="AK1962" t="s">
        <v>33979</v>
      </c>
      <c r="AL1962">
        <v>5</v>
      </c>
      <c r="AM1962" s="5">
        <f t="shared" si="250"/>
        <v>0.7142857142857143</v>
      </c>
      <c r="AN1962" s="4">
        <f t="shared" si="247"/>
        <v>1.0818412938821875E-3</v>
      </c>
      <c r="AO1962" s="3"/>
      <c r="AP1962">
        <v>1</v>
      </c>
      <c r="AR1962" t="s">
        <v>62</v>
      </c>
      <c r="AT1962" s="2">
        <v>4.4109999999999996</v>
      </c>
      <c r="AU1962" s="1">
        <f t="shared" si="251"/>
        <v>1.4937082753077497</v>
      </c>
      <c r="AV1962" s="1">
        <f t="shared" si="252"/>
        <v>1.0978442336164553</v>
      </c>
      <c r="AW1962" s="1">
        <f t="shared" si="253"/>
        <v>0.7019801919251607</v>
      </c>
    </row>
    <row r="1963" spans="1:49" x14ac:dyDescent="0.2">
      <c r="A1963">
        <v>1961</v>
      </c>
      <c r="B1963" t="s">
        <v>33978</v>
      </c>
      <c r="C1963" t="s">
        <v>33977</v>
      </c>
      <c r="F1963" t="s">
        <v>33976</v>
      </c>
      <c r="G1963" t="s">
        <v>18</v>
      </c>
      <c r="H1963" t="s">
        <v>17</v>
      </c>
      <c r="I1963" t="s">
        <v>33975</v>
      </c>
      <c r="J1963">
        <v>60002947</v>
      </c>
      <c r="K1963" t="s">
        <v>33974</v>
      </c>
      <c r="L1963" t="s">
        <v>16067</v>
      </c>
      <c r="M1963" t="s">
        <v>12424</v>
      </c>
      <c r="N1963">
        <v>1</v>
      </c>
      <c r="O1963" t="s">
        <v>33973</v>
      </c>
      <c r="P1963">
        <v>7801459913</v>
      </c>
      <c r="Q1963">
        <v>60002947</v>
      </c>
      <c r="R1963" s="7">
        <v>42005</v>
      </c>
      <c r="S1963" s="8">
        <f t="shared" si="248"/>
        <v>2015</v>
      </c>
      <c r="T1963" s="8">
        <v>2015</v>
      </c>
      <c r="U1963" s="8">
        <f t="shared" si="249"/>
        <v>7</v>
      </c>
      <c r="V1963" s="7">
        <v>2015</v>
      </c>
      <c r="W1963" t="s">
        <v>33972</v>
      </c>
      <c r="X1963" s="2">
        <v>0.15</v>
      </c>
      <c r="Y1963" s="6">
        <f t="shared" si="246"/>
        <v>4.0041643309041402E-3</v>
      </c>
      <c r="AB1963">
        <v>19700175072</v>
      </c>
      <c r="AC1963">
        <v>18741207</v>
      </c>
      <c r="AD1963" t="s">
        <v>7</v>
      </c>
      <c r="AE1963">
        <v>9</v>
      </c>
      <c r="AH1963" t="s">
        <v>33971</v>
      </c>
      <c r="AI1963" t="s">
        <v>33970</v>
      </c>
      <c r="AJ1963" t="s">
        <v>33969</v>
      </c>
      <c r="AK1963" t="s">
        <v>33968</v>
      </c>
      <c r="AL1963">
        <v>2</v>
      </c>
      <c r="AM1963" s="5">
        <f t="shared" si="250"/>
        <v>0.2857142857142857</v>
      </c>
      <c r="AN1963" s="4">
        <f t="shared" si="247"/>
        <v>4.3273651755287499E-4</v>
      </c>
      <c r="AO1963" s="3"/>
      <c r="AP1963">
        <v>1</v>
      </c>
      <c r="AR1963" t="s">
        <v>62</v>
      </c>
      <c r="AT1963" s="2" t="s">
        <v>61</v>
      </c>
      <c r="AU1963" s="1">
        <f t="shared" si="251"/>
        <v>0.29327359868987607</v>
      </c>
      <c r="AV1963" s="1">
        <f t="shared" si="252"/>
        <v>0.22184504242285077</v>
      </c>
      <c r="AW1963" s="1">
        <f t="shared" si="253"/>
        <v>0.15041648615582545</v>
      </c>
    </row>
    <row r="1964" spans="1:49" x14ac:dyDescent="0.2">
      <c r="A1964">
        <v>1962</v>
      </c>
      <c r="B1964" t="s">
        <v>33967</v>
      </c>
      <c r="C1964" t="s">
        <v>33966</v>
      </c>
      <c r="D1964" t="s">
        <v>33965</v>
      </c>
      <c r="E1964">
        <v>25979677</v>
      </c>
      <c r="F1964" t="s">
        <v>33964</v>
      </c>
      <c r="G1964" t="s">
        <v>18</v>
      </c>
      <c r="H1964" t="s">
        <v>17</v>
      </c>
      <c r="I1964" t="s">
        <v>33963</v>
      </c>
      <c r="J1964" t="s">
        <v>33962</v>
      </c>
      <c r="K1964" t="s">
        <v>33961</v>
      </c>
      <c r="L1964" t="s">
        <v>33960</v>
      </c>
      <c r="M1964" t="s">
        <v>33959</v>
      </c>
      <c r="N1964">
        <v>4</v>
      </c>
      <c r="O1964" t="s">
        <v>33958</v>
      </c>
      <c r="P1964" t="s">
        <v>33957</v>
      </c>
      <c r="Q1964" t="s">
        <v>33956</v>
      </c>
      <c r="R1964" s="7">
        <v>42005</v>
      </c>
      <c r="S1964" s="8">
        <f t="shared" si="248"/>
        <v>2015</v>
      </c>
      <c r="T1964" s="8">
        <v>2015</v>
      </c>
      <c r="U1964" s="8">
        <f t="shared" si="249"/>
        <v>7</v>
      </c>
      <c r="V1964" s="7">
        <v>42309</v>
      </c>
      <c r="W1964" t="s">
        <v>2664</v>
      </c>
      <c r="X1964" s="2">
        <v>0.998</v>
      </c>
      <c r="Y1964" s="6">
        <f t="shared" si="246"/>
        <v>2.664104001494888E-2</v>
      </c>
      <c r="AA1964">
        <v>14678039</v>
      </c>
      <c r="AB1964">
        <v>19156</v>
      </c>
      <c r="AC1964">
        <v>18735495</v>
      </c>
      <c r="AD1964" t="s">
        <v>7</v>
      </c>
      <c r="AE1964">
        <v>44</v>
      </c>
      <c r="AF1964">
        <v>6</v>
      </c>
      <c r="AH1964" t="s">
        <v>33955</v>
      </c>
      <c r="AI1964" t="s">
        <v>33954</v>
      </c>
      <c r="AJ1964" t="s">
        <v>33953</v>
      </c>
      <c r="AK1964" t="s">
        <v>33952</v>
      </c>
      <c r="AL1964">
        <v>4</v>
      </c>
      <c r="AM1964" s="5">
        <f t="shared" si="250"/>
        <v>0.5714285714285714</v>
      </c>
      <c r="AN1964" s="4">
        <f t="shared" si="247"/>
        <v>8.6547303510574997E-4</v>
      </c>
      <c r="AO1964" s="3"/>
      <c r="AP1964">
        <v>0</v>
      </c>
      <c r="AQ1964" t="s">
        <v>1586</v>
      </c>
      <c r="AR1964" t="s">
        <v>33951</v>
      </c>
      <c r="AS1964" t="s">
        <v>1584</v>
      </c>
      <c r="AT1964" s="2" t="s">
        <v>61</v>
      </c>
      <c r="AU1964" s="1">
        <f t="shared" si="251"/>
        <v>1.890836992099594</v>
      </c>
      <c r="AV1964" s="1">
        <f t="shared" si="252"/>
        <v>1.3753256525027315</v>
      </c>
      <c r="AW1964" s="1">
        <f t="shared" si="253"/>
        <v>0.85981431290586896</v>
      </c>
    </row>
    <row r="1965" spans="1:49" x14ac:dyDescent="0.2">
      <c r="A1965">
        <v>1963</v>
      </c>
      <c r="B1965" t="s">
        <v>33950</v>
      </c>
      <c r="F1965" t="s">
        <v>33949</v>
      </c>
      <c r="G1965" t="s">
        <v>18</v>
      </c>
      <c r="H1965" t="s">
        <v>17</v>
      </c>
      <c r="I1965" t="s">
        <v>33948</v>
      </c>
      <c r="J1965" t="s">
        <v>33947</v>
      </c>
      <c r="K1965" t="s">
        <v>33946</v>
      </c>
      <c r="L1965" t="s">
        <v>33945</v>
      </c>
      <c r="M1965" t="s">
        <v>33944</v>
      </c>
      <c r="N1965">
        <v>4</v>
      </c>
      <c r="O1965" t="s">
        <v>33943</v>
      </c>
      <c r="P1965" t="s">
        <v>33942</v>
      </c>
      <c r="Q1965" t="s">
        <v>33941</v>
      </c>
      <c r="R1965" s="7">
        <v>42005</v>
      </c>
      <c r="S1965" s="8">
        <f t="shared" si="248"/>
        <v>2015</v>
      </c>
      <c r="T1965" s="8">
        <v>2015</v>
      </c>
      <c r="U1965" s="8">
        <f t="shared" si="249"/>
        <v>7</v>
      </c>
      <c r="V1965" s="7">
        <v>2015</v>
      </c>
      <c r="W1965" t="s">
        <v>4918</v>
      </c>
      <c r="X1965" s="2">
        <v>0.23799999999999999</v>
      </c>
      <c r="Y1965" s="6">
        <f t="shared" si="246"/>
        <v>6.353274071701236E-3</v>
      </c>
      <c r="AB1965">
        <v>21100200825</v>
      </c>
      <c r="AC1965">
        <v>18196608</v>
      </c>
      <c r="AD1965" t="s">
        <v>7</v>
      </c>
      <c r="AE1965">
        <v>10</v>
      </c>
      <c r="AF1965">
        <v>20</v>
      </c>
      <c r="AH1965" t="s">
        <v>33940</v>
      </c>
      <c r="AI1965" t="s">
        <v>33939</v>
      </c>
      <c r="AJ1965" t="s">
        <v>33938</v>
      </c>
      <c r="AK1965" t="s">
        <v>33937</v>
      </c>
      <c r="AL1965">
        <v>7</v>
      </c>
      <c r="AM1965" s="5">
        <f t="shared" si="250"/>
        <v>1</v>
      </c>
      <c r="AN1965" s="4">
        <f t="shared" si="247"/>
        <v>1.5145778114350624E-3</v>
      </c>
      <c r="AO1965" s="3"/>
      <c r="AP1965">
        <v>0</v>
      </c>
      <c r="AR1965" t="s">
        <v>62</v>
      </c>
      <c r="AT1965" s="2" t="s">
        <v>61</v>
      </c>
      <c r="AU1965" s="1">
        <f t="shared" si="251"/>
        <v>0.49016651936213834</v>
      </c>
      <c r="AV1965" s="1">
        <f t="shared" si="252"/>
        <v>0.39339259415681493</v>
      </c>
      <c r="AW1965" s="1">
        <f t="shared" si="253"/>
        <v>0.29661866895149142</v>
      </c>
    </row>
    <row r="1966" spans="1:49" x14ac:dyDescent="0.2">
      <c r="A1966">
        <v>1964</v>
      </c>
      <c r="B1966" t="s">
        <v>33936</v>
      </c>
      <c r="C1966" t="s">
        <v>33935</v>
      </c>
      <c r="F1966" t="s">
        <v>33934</v>
      </c>
      <c r="G1966" t="s">
        <v>18</v>
      </c>
      <c r="H1966" t="s">
        <v>17</v>
      </c>
      <c r="I1966" t="s">
        <v>33933</v>
      </c>
      <c r="J1966">
        <v>60015138</v>
      </c>
      <c r="K1966" t="s">
        <v>33932</v>
      </c>
      <c r="L1966" t="s">
        <v>33931</v>
      </c>
      <c r="M1966" t="s">
        <v>1247</v>
      </c>
      <c r="N1966">
        <v>2</v>
      </c>
      <c r="O1966" t="s">
        <v>33930</v>
      </c>
      <c r="P1966" t="s">
        <v>33929</v>
      </c>
      <c r="Q1966" t="s">
        <v>33928</v>
      </c>
      <c r="R1966" s="7">
        <v>42005</v>
      </c>
      <c r="S1966" s="8">
        <f t="shared" si="248"/>
        <v>2015</v>
      </c>
      <c r="T1966" s="8">
        <v>2015</v>
      </c>
      <c r="U1966" s="8">
        <f t="shared" si="249"/>
        <v>7</v>
      </c>
      <c r="V1966" s="7">
        <v>42309</v>
      </c>
      <c r="W1966" t="s">
        <v>22339</v>
      </c>
      <c r="X1966" s="2">
        <v>0.60099999999999998</v>
      </c>
      <c r="Y1966" s="6">
        <f t="shared" si="246"/>
        <v>1.6043351752489256E-2</v>
      </c>
      <c r="AA1966">
        <v>19305346</v>
      </c>
      <c r="AB1966">
        <v>18800156711</v>
      </c>
      <c r="AC1966">
        <v>19305338</v>
      </c>
      <c r="AD1966" t="s">
        <v>7</v>
      </c>
      <c r="AE1966">
        <v>9</v>
      </c>
      <c r="AF1966">
        <v>4</v>
      </c>
      <c r="AH1966" t="s">
        <v>33927</v>
      </c>
      <c r="AI1966" t="s">
        <v>33926</v>
      </c>
      <c r="AJ1966" t="s">
        <v>33925</v>
      </c>
      <c r="AK1966" t="s">
        <v>33924</v>
      </c>
      <c r="AL1966">
        <v>8</v>
      </c>
      <c r="AM1966" s="5">
        <f t="shared" si="250"/>
        <v>1.1428571428571428</v>
      </c>
      <c r="AN1966" s="4">
        <f t="shared" si="247"/>
        <v>1.7309460702114999E-3</v>
      </c>
      <c r="AO1966" s="3"/>
      <c r="AP1966">
        <v>1</v>
      </c>
      <c r="AR1966" t="s">
        <v>62</v>
      </c>
      <c r="AT1966" s="2">
        <v>0.93500000000000005</v>
      </c>
      <c r="AU1966" s="1">
        <f t="shared" si="251"/>
        <v>1.1749630047805928</v>
      </c>
      <c r="AV1966" s="1">
        <f t="shared" si="252"/>
        <v>0.88871489113503777</v>
      </c>
      <c r="AW1966" s="1">
        <f t="shared" si="253"/>
        <v>0.60246677748948263</v>
      </c>
    </row>
    <row r="1967" spans="1:49" x14ac:dyDescent="0.2">
      <c r="A1967">
        <v>1965</v>
      </c>
      <c r="B1967" t="s">
        <v>33923</v>
      </c>
      <c r="C1967" t="s">
        <v>33922</v>
      </c>
      <c r="F1967" t="s">
        <v>33921</v>
      </c>
      <c r="G1967" t="s">
        <v>18</v>
      </c>
      <c r="H1967" t="s">
        <v>17</v>
      </c>
      <c r="I1967" t="s">
        <v>19330</v>
      </c>
      <c r="J1967">
        <v>60001821</v>
      </c>
      <c r="K1967" t="s">
        <v>1678</v>
      </c>
      <c r="L1967" t="s">
        <v>1677</v>
      </c>
      <c r="M1967" t="s">
        <v>790</v>
      </c>
      <c r="N1967">
        <v>4</v>
      </c>
      <c r="O1967" t="s">
        <v>33920</v>
      </c>
      <c r="P1967" t="s">
        <v>33919</v>
      </c>
      <c r="Q1967" t="s">
        <v>11731</v>
      </c>
      <c r="R1967" s="7">
        <v>42005</v>
      </c>
      <c r="S1967" s="8">
        <f t="shared" si="248"/>
        <v>2015</v>
      </c>
      <c r="T1967" s="8">
        <v>2015</v>
      </c>
      <c r="U1967" s="8">
        <f t="shared" si="249"/>
        <v>7</v>
      </c>
      <c r="V1967" s="7">
        <v>2015</v>
      </c>
      <c r="W1967" t="s">
        <v>16753</v>
      </c>
      <c r="X1967" s="2">
        <v>0.27</v>
      </c>
      <c r="Y1967" s="6">
        <f t="shared" si="246"/>
        <v>7.2074957956274532E-3</v>
      </c>
      <c r="AA1967">
        <v>15802949</v>
      </c>
      <c r="AB1967">
        <v>5700191216</v>
      </c>
      <c r="AC1967">
        <v>15803414</v>
      </c>
      <c r="AD1967" t="s">
        <v>7</v>
      </c>
      <c r="AE1967">
        <v>49</v>
      </c>
      <c r="AF1967">
        <v>5</v>
      </c>
      <c r="AH1967" t="s">
        <v>33918</v>
      </c>
      <c r="AI1967" t="s">
        <v>33917</v>
      </c>
      <c r="AJ1967" t="s">
        <v>33916</v>
      </c>
      <c r="AK1967" t="s">
        <v>33915</v>
      </c>
      <c r="AL1967">
        <v>3</v>
      </c>
      <c r="AM1967" s="5">
        <f t="shared" si="250"/>
        <v>0.42857142857142855</v>
      </c>
      <c r="AN1967" s="4">
        <f t="shared" si="247"/>
        <v>6.4910477632931242E-4</v>
      </c>
      <c r="AO1967" s="3"/>
      <c r="AP1967">
        <v>1</v>
      </c>
      <c r="AR1967" t="s">
        <v>62</v>
      </c>
      <c r="AT1967" s="2">
        <v>0.63800000000000001</v>
      </c>
      <c r="AU1967" s="1">
        <f t="shared" si="251"/>
        <v>0.5239978489838012</v>
      </c>
      <c r="AV1967" s="1">
        <f t="shared" si="252"/>
        <v>0.39283002859783822</v>
      </c>
      <c r="AW1967" s="1">
        <f t="shared" si="253"/>
        <v>0.26166220821187541</v>
      </c>
    </row>
    <row r="1968" spans="1:49" x14ac:dyDescent="0.2">
      <c r="A1968">
        <v>1966</v>
      </c>
      <c r="B1968" t="s">
        <v>33914</v>
      </c>
      <c r="C1968" t="s">
        <v>33913</v>
      </c>
      <c r="E1968">
        <v>26411533</v>
      </c>
      <c r="F1968" t="s">
        <v>33912</v>
      </c>
      <c r="G1968" t="s">
        <v>18</v>
      </c>
      <c r="H1968" t="s">
        <v>17</v>
      </c>
      <c r="I1968" t="s">
        <v>33911</v>
      </c>
      <c r="J1968" t="s">
        <v>33910</v>
      </c>
      <c r="K1968" t="s">
        <v>33909</v>
      </c>
      <c r="L1968" t="s">
        <v>33908</v>
      </c>
      <c r="M1968" t="s">
        <v>23645</v>
      </c>
      <c r="N1968">
        <v>6</v>
      </c>
      <c r="O1968" t="s">
        <v>33907</v>
      </c>
      <c r="P1968" t="s">
        <v>33906</v>
      </c>
      <c r="Q1968" t="s">
        <v>33905</v>
      </c>
      <c r="R1968" s="7">
        <v>42005</v>
      </c>
      <c r="S1968" s="8">
        <f t="shared" si="248"/>
        <v>2015</v>
      </c>
      <c r="T1968" s="8">
        <v>2015</v>
      </c>
      <c r="U1968" s="8">
        <f t="shared" si="249"/>
        <v>7</v>
      </c>
      <c r="V1968" s="7">
        <v>2015</v>
      </c>
      <c r="W1968" t="s">
        <v>33904</v>
      </c>
      <c r="X1968" s="2">
        <v>1.0529999999999999</v>
      </c>
      <c r="Y1968" s="6">
        <f t="shared" si="246"/>
        <v>2.8109233602947065E-2</v>
      </c>
      <c r="AA1968">
        <v>14639076</v>
      </c>
      <c r="AB1968">
        <v>27011</v>
      </c>
      <c r="AD1968" t="s">
        <v>7</v>
      </c>
      <c r="AE1968">
        <v>17</v>
      </c>
      <c r="AF1968">
        <v>46</v>
      </c>
      <c r="AH1968" t="s">
        <v>33903</v>
      </c>
      <c r="AI1968" t="s">
        <v>33902</v>
      </c>
      <c r="AK1968" t="s">
        <v>33901</v>
      </c>
      <c r="AL1968">
        <v>9</v>
      </c>
      <c r="AM1968" s="5">
        <f t="shared" si="250"/>
        <v>1.2857142857142858</v>
      </c>
      <c r="AN1968" s="4">
        <f t="shared" si="247"/>
        <v>1.9473143289879377E-3</v>
      </c>
      <c r="AO1968" s="3"/>
      <c r="AP1968">
        <v>0</v>
      </c>
      <c r="AQ1968" t="s">
        <v>33900</v>
      </c>
      <c r="AR1968" t="s">
        <v>62</v>
      </c>
      <c r="AS1968" t="s">
        <v>33899</v>
      </c>
      <c r="AT1968" s="2">
        <v>3.6760000000000002</v>
      </c>
      <c r="AU1968" s="1">
        <f t="shared" si="251"/>
        <v>2.0260657820759325</v>
      </c>
      <c r="AV1968" s="1">
        <f t="shared" si="252"/>
        <v>1.50282739659675</v>
      </c>
      <c r="AW1968" s="1">
        <f t="shared" si="253"/>
        <v>0.97958901111756758</v>
      </c>
    </row>
    <row r="1969" spans="1:49" x14ac:dyDescent="0.2">
      <c r="A1969">
        <v>1967</v>
      </c>
      <c r="B1969" t="s">
        <v>33898</v>
      </c>
      <c r="C1969" t="s">
        <v>33897</v>
      </c>
      <c r="E1969">
        <v>26352935</v>
      </c>
      <c r="F1969" t="s">
        <v>33896</v>
      </c>
      <c r="G1969" t="s">
        <v>18</v>
      </c>
      <c r="H1969" t="s">
        <v>17</v>
      </c>
      <c r="I1969" t="s">
        <v>33895</v>
      </c>
      <c r="J1969">
        <v>60080618</v>
      </c>
      <c r="K1969" t="s">
        <v>33894</v>
      </c>
      <c r="L1969" t="s">
        <v>33893</v>
      </c>
      <c r="M1969" t="s">
        <v>33892</v>
      </c>
      <c r="N1969">
        <v>3</v>
      </c>
      <c r="O1969" t="s">
        <v>33891</v>
      </c>
      <c r="P1969" t="s">
        <v>33890</v>
      </c>
      <c r="Q1969" t="s">
        <v>33889</v>
      </c>
      <c r="R1969" s="7">
        <v>42005</v>
      </c>
      <c r="S1969" s="8">
        <f t="shared" si="248"/>
        <v>2015</v>
      </c>
      <c r="T1969" s="8">
        <v>2015</v>
      </c>
      <c r="U1969" s="8">
        <f t="shared" si="249"/>
        <v>7</v>
      </c>
      <c r="V1969" s="7">
        <v>42309</v>
      </c>
      <c r="W1969" t="s">
        <v>21510</v>
      </c>
      <c r="X1969" s="2">
        <v>0.86599999999999999</v>
      </c>
      <c r="Y1969" s="6">
        <f t="shared" si="246"/>
        <v>2.3117375403753238E-2</v>
      </c>
      <c r="AA1969">
        <v>222585</v>
      </c>
      <c r="AB1969">
        <v>20491</v>
      </c>
      <c r="AD1969" t="s">
        <v>7</v>
      </c>
      <c r="AE1969">
        <v>52</v>
      </c>
      <c r="AF1969">
        <v>6</v>
      </c>
      <c r="AH1969" t="s">
        <v>33888</v>
      </c>
      <c r="AI1969" t="s">
        <v>33887</v>
      </c>
      <c r="AJ1969" t="s">
        <v>33886</v>
      </c>
      <c r="AK1969" t="s">
        <v>33885</v>
      </c>
      <c r="AL1969">
        <v>11</v>
      </c>
      <c r="AM1969" s="5">
        <f t="shared" si="250"/>
        <v>1.5714285714285714</v>
      </c>
      <c r="AN1969" s="4">
        <f t="shared" si="247"/>
        <v>2.3800508465408126E-3</v>
      </c>
      <c r="AO1969" s="3"/>
      <c r="AP1969">
        <v>0</v>
      </c>
      <c r="AR1969" t="s">
        <v>62</v>
      </c>
      <c r="AT1969" s="2">
        <v>2.278</v>
      </c>
      <c r="AU1969" s="1">
        <f t="shared" si="251"/>
        <v>1.6896178036589506</v>
      </c>
      <c r="AV1969" s="1">
        <f t="shared" si="252"/>
        <v>1.2748713125147024</v>
      </c>
      <c r="AW1969" s="1">
        <f t="shared" si="253"/>
        <v>0.8601248213704541</v>
      </c>
    </row>
    <row r="1970" spans="1:49" x14ac:dyDescent="0.2">
      <c r="A1970">
        <v>1968</v>
      </c>
      <c r="B1970" t="s">
        <v>33884</v>
      </c>
      <c r="F1970" t="s">
        <v>33883</v>
      </c>
      <c r="G1970" t="s">
        <v>18</v>
      </c>
      <c r="H1970" t="s">
        <v>17</v>
      </c>
      <c r="I1970" t="s">
        <v>33882</v>
      </c>
      <c r="J1970">
        <v>60103653</v>
      </c>
      <c r="K1970" t="s">
        <v>2925</v>
      </c>
      <c r="L1970" t="s">
        <v>2924</v>
      </c>
      <c r="M1970" t="s">
        <v>2923</v>
      </c>
      <c r="N1970">
        <v>1</v>
      </c>
      <c r="O1970" t="s">
        <v>33881</v>
      </c>
      <c r="P1970">
        <v>35176033800</v>
      </c>
      <c r="Q1970">
        <v>60103653</v>
      </c>
      <c r="R1970" s="7">
        <v>42005</v>
      </c>
      <c r="S1970" s="8">
        <f t="shared" si="248"/>
        <v>2015</v>
      </c>
      <c r="T1970" s="8">
        <v>2015</v>
      </c>
      <c r="U1970" s="8">
        <f t="shared" si="249"/>
        <v>7</v>
      </c>
      <c r="V1970" s="7">
        <v>2015</v>
      </c>
      <c r="W1970" t="s">
        <v>4918</v>
      </c>
      <c r="X1970" s="2">
        <v>0.23799999999999999</v>
      </c>
      <c r="Y1970" s="6">
        <f t="shared" si="246"/>
        <v>6.353274071701236E-3</v>
      </c>
      <c r="AB1970">
        <v>21100200825</v>
      </c>
      <c r="AC1970">
        <v>18196608</v>
      </c>
      <c r="AD1970" t="s">
        <v>7</v>
      </c>
      <c r="AE1970">
        <v>10</v>
      </c>
      <c r="AF1970">
        <v>20</v>
      </c>
      <c r="AH1970" t="s">
        <v>33880</v>
      </c>
      <c r="AI1970" t="s">
        <v>33879</v>
      </c>
      <c r="AJ1970" t="s">
        <v>33878</v>
      </c>
      <c r="AK1970" t="s">
        <v>33877</v>
      </c>
      <c r="AL1970">
        <v>0</v>
      </c>
      <c r="AM1970" s="5">
        <f t="shared" si="250"/>
        <v>0</v>
      </c>
      <c r="AN1970" s="4">
        <f t="shared" si="247"/>
        <v>0</v>
      </c>
      <c r="AO1970" s="3"/>
      <c r="AP1970">
        <v>0</v>
      </c>
      <c r="AR1970" t="s">
        <v>62</v>
      </c>
      <c r="AT1970" s="2" t="s">
        <v>61</v>
      </c>
      <c r="AU1970" s="1">
        <f t="shared" si="251"/>
        <v>0.44472918501908648</v>
      </c>
      <c r="AV1970" s="1">
        <f t="shared" si="252"/>
        <v>0.3176637035850618</v>
      </c>
      <c r="AW1970" s="1">
        <f t="shared" si="253"/>
        <v>0.19059822215103706</v>
      </c>
    </row>
    <row r="1971" spans="1:49" x14ac:dyDescent="0.2">
      <c r="A1971">
        <v>1969</v>
      </c>
      <c r="B1971" t="s">
        <v>33876</v>
      </c>
      <c r="F1971" t="s">
        <v>33875</v>
      </c>
      <c r="G1971" t="s">
        <v>18</v>
      </c>
      <c r="H1971" t="s">
        <v>17</v>
      </c>
      <c r="I1971" t="s">
        <v>17929</v>
      </c>
      <c r="J1971">
        <v>60069392</v>
      </c>
      <c r="K1971" t="s">
        <v>17928</v>
      </c>
      <c r="L1971" t="s">
        <v>17927</v>
      </c>
      <c r="M1971" t="s">
        <v>7122</v>
      </c>
      <c r="N1971">
        <v>3</v>
      </c>
      <c r="O1971" t="s">
        <v>33874</v>
      </c>
      <c r="P1971" t="s">
        <v>33873</v>
      </c>
      <c r="Q1971" t="s">
        <v>33872</v>
      </c>
      <c r="R1971" s="7">
        <v>42005</v>
      </c>
      <c r="S1971" s="8">
        <f t="shared" si="248"/>
        <v>2015</v>
      </c>
      <c r="T1971" s="8">
        <v>2015</v>
      </c>
      <c r="U1971" s="8">
        <f t="shared" si="249"/>
        <v>7</v>
      </c>
      <c r="V1971" s="7">
        <v>2015</v>
      </c>
      <c r="W1971" t="s">
        <v>4918</v>
      </c>
      <c r="X1971" s="2">
        <v>0.23799999999999999</v>
      </c>
      <c r="Y1971" s="6">
        <f t="shared" si="246"/>
        <v>6.353274071701236E-3</v>
      </c>
      <c r="AB1971">
        <v>21100200825</v>
      </c>
      <c r="AC1971">
        <v>18196608</v>
      </c>
      <c r="AD1971" t="s">
        <v>7</v>
      </c>
      <c r="AE1971">
        <v>10</v>
      </c>
      <c r="AF1971">
        <v>20</v>
      </c>
      <c r="AH1971" t="s">
        <v>33871</v>
      </c>
      <c r="AI1971" t="s">
        <v>33870</v>
      </c>
      <c r="AJ1971" t="s">
        <v>33869</v>
      </c>
      <c r="AK1971" t="s">
        <v>33868</v>
      </c>
      <c r="AL1971">
        <v>2</v>
      </c>
      <c r="AM1971" s="5">
        <f t="shared" si="250"/>
        <v>0.2857142857142857</v>
      </c>
      <c r="AN1971" s="4">
        <f t="shared" si="247"/>
        <v>4.3273651755287499E-4</v>
      </c>
      <c r="AO1971" s="3"/>
      <c r="AP1971">
        <v>0</v>
      </c>
      <c r="AR1971" t="s">
        <v>62</v>
      </c>
      <c r="AS1971" t="s">
        <v>33867</v>
      </c>
      <c r="AT1971" s="2" t="s">
        <v>61</v>
      </c>
      <c r="AU1971" s="1">
        <f t="shared" si="251"/>
        <v>0.45771128054567267</v>
      </c>
      <c r="AV1971" s="1">
        <f t="shared" si="252"/>
        <v>0.33930052946270556</v>
      </c>
      <c r="AW1971" s="1">
        <f t="shared" si="253"/>
        <v>0.22088977837973833</v>
      </c>
    </row>
    <row r="1972" spans="1:49" x14ac:dyDescent="0.2">
      <c r="A1972">
        <v>1970</v>
      </c>
      <c r="B1972" t="s">
        <v>33866</v>
      </c>
      <c r="C1972" t="s">
        <v>33865</v>
      </c>
      <c r="F1972" t="s">
        <v>33864</v>
      </c>
      <c r="G1972" t="s">
        <v>18</v>
      </c>
      <c r="H1972" t="s">
        <v>17</v>
      </c>
      <c r="I1972" t="s">
        <v>33863</v>
      </c>
      <c r="J1972" t="s">
        <v>33862</v>
      </c>
      <c r="K1972" t="s">
        <v>33861</v>
      </c>
      <c r="L1972" t="s">
        <v>33860</v>
      </c>
      <c r="M1972" t="s">
        <v>33859</v>
      </c>
      <c r="N1972">
        <v>3</v>
      </c>
      <c r="O1972" t="s">
        <v>33858</v>
      </c>
      <c r="P1972" t="s">
        <v>33857</v>
      </c>
      <c r="Q1972" t="s">
        <v>33856</v>
      </c>
      <c r="R1972" s="7">
        <v>42005</v>
      </c>
      <c r="S1972" s="8">
        <f t="shared" si="248"/>
        <v>2015</v>
      </c>
      <c r="T1972" s="8">
        <v>2015</v>
      </c>
      <c r="U1972" s="8">
        <f t="shared" si="249"/>
        <v>7</v>
      </c>
      <c r="V1972" s="7">
        <v>2015</v>
      </c>
      <c r="W1972" t="s">
        <v>4903</v>
      </c>
      <c r="X1972" s="2">
        <v>0.92500000000000004</v>
      </c>
      <c r="Y1972" s="6">
        <f t="shared" si="246"/>
        <v>2.4692346707242199E-2</v>
      </c>
      <c r="AB1972">
        <v>21100203705</v>
      </c>
      <c r="AC1972">
        <v>21593930</v>
      </c>
      <c r="AD1972" t="s">
        <v>7</v>
      </c>
      <c r="AE1972">
        <v>5</v>
      </c>
      <c r="AF1972">
        <v>11</v>
      </c>
      <c r="AH1972" t="s">
        <v>33855</v>
      </c>
      <c r="AI1972" t="s">
        <v>33854</v>
      </c>
      <c r="AK1972" t="s">
        <v>33853</v>
      </c>
      <c r="AL1972">
        <v>41</v>
      </c>
      <c r="AM1972" s="5">
        <f t="shared" si="250"/>
        <v>5.8571428571428568</v>
      </c>
      <c r="AN1972" s="4">
        <f t="shared" si="247"/>
        <v>8.871098609833936E-3</v>
      </c>
      <c r="AO1972" s="3"/>
      <c r="AP1972">
        <v>1</v>
      </c>
      <c r="AR1972" t="s">
        <v>62</v>
      </c>
      <c r="AT1972" s="2">
        <v>3.4420000000000002</v>
      </c>
      <c r="AU1972" s="1">
        <f t="shared" si="251"/>
        <v>1.9945972278019721</v>
      </c>
      <c r="AV1972" s="1">
        <f t="shared" si="252"/>
        <v>1.6781722658538067</v>
      </c>
      <c r="AW1972" s="1">
        <f t="shared" si="253"/>
        <v>1.3617473039056416</v>
      </c>
    </row>
    <row r="1973" spans="1:49" x14ac:dyDescent="0.2">
      <c r="A1973">
        <v>1971</v>
      </c>
      <c r="B1973" t="s">
        <v>33852</v>
      </c>
      <c r="F1973" t="s">
        <v>33851</v>
      </c>
      <c r="G1973" t="s">
        <v>18</v>
      </c>
      <c r="H1973" t="s">
        <v>17</v>
      </c>
      <c r="I1973" t="s">
        <v>33850</v>
      </c>
      <c r="J1973" t="s">
        <v>33849</v>
      </c>
      <c r="K1973" t="s">
        <v>33848</v>
      </c>
      <c r="L1973" t="s">
        <v>33847</v>
      </c>
      <c r="M1973" t="s">
        <v>33846</v>
      </c>
      <c r="N1973">
        <v>3</v>
      </c>
      <c r="O1973" t="s">
        <v>33845</v>
      </c>
      <c r="P1973" t="s">
        <v>33844</v>
      </c>
      <c r="Q1973" t="s">
        <v>33843</v>
      </c>
      <c r="R1973" s="7">
        <v>42005</v>
      </c>
      <c r="S1973" s="8">
        <f t="shared" si="248"/>
        <v>2015</v>
      </c>
      <c r="T1973" s="8">
        <v>2015</v>
      </c>
      <c r="U1973" s="8">
        <f t="shared" si="249"/>
        <v>7</v>
      </c>
      <c r="V1973" s="7">
        <v>2015</v>
      </c>
      <c r="W1973" t="s">
        <v>4918</v>
      </c>
      <c r="X1973" s="2">
        <v>0.23799999999999999</v>
      </c>
      <c r="Y1973" s="6">
        <f t="shared" si="246"/>
        <v>6.353274071701236E-3</v>
      </c>
      <c r="AB1973">
        <v>21100200825</v>
      </c>
      <c r="AC1973">
        <v>18196608</v>
      </c>
      <c r="AD1973" t="s">
        <v>7</v>
      </c>
      <c r="AE1973">
        <v>10</v>
      </c>
      <c r="AF1973">
        <v>20</v>
      </c>
      <c r="AH1973" t="s">
        <v>33842</v>
      </c>
      <c r="AI1973" t="s">
        <v>33841</v>
      </c>
      <c r="AJ1973" t="s">
        <v>33840</v>
      </c>
      <c r="AK1973" t="s">
        <v>33839</v>
      </c>
      <c r="AL1973">
        <v>0</v>
      </c>
      <c r="AM1973" s="5">
        <f t="shared" si="250"/>
        <v>0</v>
      </c>
      <c r="AN1973" s="4">
        <f t="shared" si="247"/>
        <v>0</v>
      </c>
      <c r="AO1973" s="3"/>
      <c r="AP1973">
        <v>0</v>
      </c>
      <c r="AR1973" t="s">
        <v>62</v>
      </c>
      <c r="AT1973" s="2" t="s">
        <v>61</v>
      </c>
      <c r="AU1973" s="1">
        <f t="shared" si="251"/>
        <v>0.44472918501908648</v>
      </c>
      <c r="AV1973" s="1">
        <f t="shared" si="252"/>
        <v>0.3176637035850618</v>
      </c>
      <c r="AW1973" s="1">
        <f t="shared" si="253"/>
        <v>0.19059822215103706</v>
      </c>
    </row>
    <row r="1974" spans="1:49" x14ac:dyDescent="0.2">
      <c r="A1974">
        <v>1972</v>
      </c>
      <c r="B1974" t="s">
        <v>33838</v>
      </c>
      <c r="F1974" t="s">
        <v>33837</v>
      </c>
      <c r="G1974" t="s">
        <v>18</v>
      </c>
      <c r="H1974" t="s">
        <v>17</v>
      </c>
      <c r="I1974" t="s">
        <v>33836</v>
      </c>
      <c r="J1974" t="s">
        <v>33835</v>
      </c>
      <c r="K1974" t="s">
        <v>33834</v>
      </c>
      <c r="L1974" t="s">
        <v>33833</v>
      </c>
      <c r="M1974" t="s">
        <v>4052</v>
      </c>
      <c r="N1974">
        <v>3</v>
      </c>
      <c r="O1974" t="s">
        <v>33832</v>
      </c>
      <c r="P1974" t="s">
        <v>33831</v>
      </c>
      <c r="Q1974" t="s">
        <v>33830</v>
      </c>
      <c r="R1974" s="7">
        <v>42005</v>
      </c>
      <c r="S1974" s="8">
        <f t="shared" si="248"/>
        <v>2015</v>
      </c>
      <c r="T1974" s="8">
        <v>2015</v>
      </c>
      <c r="U1974" s="8">
        <f t="shared" si="249"/>
        <v>7</v>
      </c>
      <c r="V1974" s="7">
        <v>2015</v>
      </c>
      <c r="W1974" t="s">
        <v>4918</v>
      </c>
      <c r="X1974" s="2">
        <v>0.23799999999999999</v>
      </c>
      <c r="Y1974" s="6">
        <f t="shared" si="246"/>
        <v>6.353274071701236E-3</v>
      </c>
      <c r="AB1974">
        <v>21100200825</v>
      </c>
      <c r="AC1974">
        <v>18196608</v>
      </c>
      <c r="AD1974" t="s">
        <v>7</v>
      </c>
      <c r="AE1974">
        <v>10</v>
      </c>
      <c r="AF1974">
        <v>20</v>
      </c>
      <c r="AH1974" t="s">
        <v>33829</v>
      </c>
      <c r="AI1974" t="s">
        <v>33828</v>
      </c>
      <c r="AJ1974" t="s">
        <v>33827</v>
      </c>
      <c r="AK1974" t="s">
        <v>33826</v>
      </c>
      <c r="AL1974">
        <v>3</v>
      </c>
      <c r="AM1974" s="5">
        <f t="shared" si="250"/>
        <v>0.42857142857142855</v>
      </c>
      <c r="AN1974" s="4">
        <f t="shared" si="247"/>
        <v>6.4910477632931242E-4</v>
      </c>
      <c r="AO1974" s="3"/>
      <c r="AP1974">
        <v>0</v>
      </c>
      <c r="AQ1974" t="s">
        <v>33825</v>
      </c>
      <c r="AR1974" t="s">
        <v>33824</v>
      </c>
      <c r="AS1974" t="s">
        <v>33823</v>
      </c>
      <c r="AT1974" s="2" t="s">
        <v>61</v>
      </c>
      <c r="AU1974" s="1">
        <f t="shared" si="251"/>
        <v>0.46420232830896591</v>
      </c>
      <c r="AV1974" s="1">
        <f t="shared" si="252"/>
        <v>0.35011894240152741</v>
      </c>
      <c r="AW1974" s="1">
        <f t="shared" si="253"/>
        <v>0.23603555649408894</v>
      </c>
    </row>
    <row r="1975" spans="1:49" x14ac:dyDescent="0.2">
      <c r="A1975">
        <v>1973</v>
      </c>
      <c r="B1975" t="s">
        <v>33822</v>
      </c>
      <c r="C1975" t="s">
        <v>33821</v>
      </c>
      <c r="F1975" t="s">
        <v>33820</v>
      </c>
      <c r="G1975" t="s">
        <v>18</v>
      </c>
      <c r="H1975" t="s">
        <v>17</v>
      </c>
      <c r="I1975" t="s">
        <v>33819</v>
      </c>
      <c r="J1975" t="s">
        <v>33818</v>
      </c>
      <c r="K1975" t="s">
        <v>33817</v>
      </c>
      <c r="L1975" t="s">
        <v>33816</v>
      </c>
      <c r="M1975" t="s">
        <v>33815</v>
      </c>
      <c r="N1975">
        <v>12</v>
      </c>
      <c r="O1975" t="s">
        <v>33814</v>
      </c>
      <c r="P1975" t="s">
        <v>33813</v>
      </c>
      <c r="Q1975" t="s">
        <v>33812</v>
      </c>
      <c r="R1975" s="7">
        <v>42005</v>
      </c>
      <c r="S1975" s="8">
        <f t="shared" si="248"/>
        <v>2015</v>
      </c>
      <c r="T1975" s="8">
        <v>2015</v>
      </c>
      <c r="U1975" s="8">
        <f t="shared" si="249"/>
        <v>7</v>
      </c>
      <c r="V1975" s="7">
        <v>2015</v>
      </c>
      <c r="W1975" t="s">
        <v>4903</v>
      </c>
      <c r="X1975" s="2">
        <v>0.92500000000000004</v>
      </c>
      <c r="Y1975" s="6">
        <f t="shared" si="246"/>
        <v>2.4692346707242199E-2</v>
      </c>
      <c r="AB1975">
        <v>21100203705</v>
      </c>
      <c r="AC1975">
        <v>21593930</v>
      </c>
      <c r="AD1975" t="s">
        <v>7</v>
      </c>
      <c r="AE1975">
        <v>5</v>
      </c>
      <c r="AF1975">
        <v>11</v>
      </c>
      <c r="AH1975" t="s">
        <v>33811</v>
      </c>
      <c r="AI1975" t="s">
        <v>33810</v>
      </c>
      <c r="AK1975" t="s">
        <v>33809</v>
      </c>
      <c r="AL1975">
        <v>53</v>
      </c>
      <c r="AM1975" s="5">
        <f t="shared" si="250"/>
        <v>7.5714285714285712</v>
      </c>
      <c r="AN1975" s="4">
        <f t="shared" si="247"/>
        <v>1.1467517715151187E-2</v>
      </c>
      <c r="AO1975" s="3"/>
      <c r="AP1975">
        <v>1</v>
      </c>
      <c r="AR1975" t="s">
        <v>33808</v>
      </c>
      <c r="AT1975" s="2">
        <v>3.4420000000000002</v>
      </c>
      <c r="AU1975" s="1">
        <f t="shared" si="251"/>
        <v>2.0724898009614896</v>
      </c>
      <c r="AV1975" s="1">
        <f t="shared" si="252"/>
        <v>1.8079932211196692</v>
      </c>
      <c r="AW1975" s="1">
        <f t="shared" si="253"/>
        <v>1.543496641277849</v>
      </c>
    </row>
    <row r="1976" spans="1:49" x14ac:dyDescent="0.2">
      <c r="A1976">
        <v>1974</v>
      </c>
      <c r="B1976" t="s">
        <v>33807</v>
      </c>
      <c r="C1976" t="s">
        <v>33806</v>
      </c>
      <c r="D1976" t="s">
        <v>33805</v>
      </c>
      <c r="E1976">
        <v>26113430</v>
      </c>
      <c r="F1976" t="s">
        <v>33804</v>
      </c>
      <c r="G1976" t="s">
        <v>18</v>
      </c>
      <c r="H1976" t="s">
        <v>17</v>
      </c>
      <c r="I1976" t="s">
        <v>33803</v>
      </c>
      <c r="J1976" t="s">
        <v>33802</v>
      </c>
      <c r="K1976" t="s">
        <v>33801</v>
      </c>
      <c r="L1976" t="s">
        <v>33800</v>
      </c>
      <c r="M1976" t="s">
        <v>33799</v>
      </c>
      <c r="N1976">
        <v>4</v>
      </c>
      <c r="O1976" t="s">
        <v>33798</v>
      </c>
      <c r="P1976" t="s">
        <v>33797</v>
      </c>
      <c r="Q1976" t="s">
        <v>33796</v>
      </c>
      <c r="R1976" s="7">
        <v>42005</v>
      </c>
      <c r="S1976" s="8">
        <f t="shared" si="248"/>
        <v>2015</v>
      </c>
      <c r="T1976" s="8">
        <v>2015</v>
      </c>
      <c r="U1976" s="8">
        <f t="shared" si="249"/>
        <v>7</v>
      </c>
      <c r="V1976" s="7">
        <v>42309</v>
      </c>
      <c r="W1976" t="s">
        <v>2664</v>
      </c>
      <c r="X1976" s="2">
        <v>0.998</v>
      </c>
      <c r="Y1976" s="6">
        <f t="shared" si="246"/>
        <v>2.664104001494888E-2</v>
      </c>
      <c r="AA1976">
        <v>14678039</v>
      </c>
      <c r="AB1976">
        <v>19156</v>
      </c>
      <c r="AC1976">
        <v>18735495</v>
      </c>
      <c r="AD1976" t="s">
        <v>7</v>
      </c>
      <c r="AE1976">
        <v>44</v>
      </c>
      <c r="AF1976">
        <v>6</v>
      </c>
      <c r="AH1976" t="s">
        <v>33795</v>
      </c>
      <c r="AI1976" t="s">
        <v>33794</v>
      </c>
      <c r="AJ1976" t="s">
        <v>33793</v>
      </c>
      <c r="AK1976" t="s">
        <v>33792</v>
      </c>
      <c r="AL1976">
        <v>4</v>
      </c>
      <c r="AM1976" s="5">
        <f t="shared" si="250"/>
        <v>0.5714285714285714</v>
      </c>
      <c r="AN1976" s="4">
        <f t="shared" si="247"/>
        <v>8.6547303510574997E-4</v>
      </c>
      <c r="AO1976" s="3"/>
      <c r="AP1976">
        <v>0</v>
      </c>
      <c r="AR1976" t="s">
        <v>62</v>
      </c>
      <c r="AT1976" s="2" t="s">
        <v>61</v>
      </c>
      <c r="AU1976" s="1">
        <f t="shared" si="251"/>
        <v>1.890836992099594</v>
      </c>
      <c r="AV1976" s="1">
        <f t="shared" si="252"/>
        <v>1.3753256525027315</v>
      </c>
      <c r="AW1976" s="1">
        <f t="shared" si="253"/>
        <v>0.85981431290586896</v>
      </c>
    </row>
    <row r="1977" spans="1:49" x14ac:dyDescent="0.2">
      <c r="A1977">
        <v>1975</v>
      </c>
      <c r="B1977" t="s">
        <v>33791</v>
      </c>
      <c r="C1977" t="s">
        <v>33790</v>
      </c>
      <c r="F1977" t="s">
        <v>33789</v>
      </c>
      <c r="G1977" t="s">
        <v>18</v>
      </c>
      <c r="H1977" t="s">
        <v>17</v>
      </c>
      <c r="I1977" t="s">
        <v>23816</v>
      </c>
      <c r="J1977">
        <v>60001821</v>
      </c>
      <c r="K1977" t="s">
        <v>1678</v>
      </c>
      <c r="L1977" t="s">
        <v>1677</v>
      </c>
      <c r="M1977" t="s">
        <v>790</v>
      </c>
      <c r="N1977">
        <v>4</v>
      </c>
      <c r="O1977" t="s">
        <v>33788</v>
      </c>
      <c r="P1977" t="s">
        <v>33787</v>
      </c>
      <c r="Q1977" t="s">
        <v>11731</v>
      </c>
      <c r="R1977" s="7">
        <v>42005</v>
      </c>
      <c r="S1977" s="8">
        <f t="shared" si="248"/>
        <v>2015</v>
      </c>
      <c r="T1977" s="8">
        <v>2015</v>
      </c>
      <c r="U1977" s="8">
        <f t="shared" si="249"/>
        <v>7</v>
      </c>
      <c r="V1977" s="7">
        <v>42311</v>
      </c>
      <c r="W1977" t="s">
        <v>2352</v>
      </c>
      <c r="X1977" s="2">
        <v>0.23899999999999999</v>
      </c>
      <c r="Y1977" s="6">
        <f t="shared" si="246"/>
        <v>6.3799685005739301E-3</v>
      </c>
      <c r="AA1977">
        <v>13835416</v>
      </c>
      <c r="AB1977">
        <v>17961</v>
      </c>
      <c r="AD1977" t="s">
        <v>7</v>
      </c>
      <c r="AE1977">
        <v>49</v>
      </c>
      <c r="AF1977">
        <v>3</v>
      </c>
      <c r="AH1977" t="s">
        <v>33786</v>
      </c>
      <c r="AI1977" t="s">
        <v>33785</v>
      </c>
      <c r="AJ1977" t="s">
        <v>33784</v>
      </c>
      <c r="AK1977" t="s">
        <v>33783</v>
      </c>
      <c r="AL1977">
        <v>1</v>
      </c>
      <c r="AM1977" s="5">
        <f t="shared" si="250"/>
        <v>0.14285714285714285</v>
      </c>
      <c r="AN1977" s="4">
        <f t="shared" si="247"/>
        <v>2.1636825877643749E-4</v>
      </c>
      <c r="AO1977" s="3"/>
      <c r="AP1977">
        <v>0</v>
      </c>
      <c r="AR1977" t="s">
        <v>62</v>
      </c>
      <c r="AT1977" s="2" t="s">
        <v>61</v>
      </c>
      <c r="AU1977" s="1">
        <f t="shared" si="251"/>
        <v>0.45308884280346817</v>
      </c>
      <c r="AV1977" s="1">
        <f t="shared" si="252"/>
        <v>0.32981683796751837</v>
      </c>
      <c r="AW1977" s="1">
        <f t="shared" si="253"/>
        <v>0.20654483313156852</v>
      </c>
    </row>
    <row r="1978" spans="1:49" x14ac:dyDescent="0.2">
      <c r="A1978">
        <v>1976</v>
      </c>
      <c r="B1978" t="s">
        <v>33782</v>
      </c>
      <c r="F1978" t="s">
        <v>33781</v>
      </c>
      <c r="G1978" t="s">
        <v>18</v>
      </c>
      <c r="H1978" t="s">
        <v>17</v>
      </c>
      <c r="I1978" t="s">
        <v>33780</v>
      </c>
      <c r="J1978">
        <v>60044065</v>
      </c>
      <c r="K1978" t="s">
        <v>25287</v>
      </c>
      <c r="L1978" t="s">
        <v>25286</v>
      </c>
      <c r="M1978" t="s">
        <v>21232</v>
      </c>
      <c r="N1978">
        <v>1</v>
      </c>
      <c r="O1978" t="s">
        <v>33779</v>
      </c>
      <c r="P1978">
        <v>24281315600</v>
      </c>
      <c r="Q1978">
        <v>60044065</v>
      </c>
      <c r="R1978" s="7">
        <v>42005</v>
      </c>
      <c r="S1978" s="8">
        <f t="shared" si="248"/>
        <v>2015</v>
      </c>
      <c r="T1978" s="8">
        <v>2015</v>
      </c>
      <c r="U1978" s="8">
        <f t="shared" si="249"/>
        <v>7</v>
      </c>
      <c r="V1978" s="7">
        <v>42309</v>
      </c>
      <c r="W1978" t="s">
        <v>12932</v>
      </c>
      <c r="X1978" s="2">
        <v>0.153</v>
      </c>
      <c r="Y1978" s="6">
        <f t="shared" si="246"/>
        <v>4.0842476175222235E-3</v>
      </c>
      <c r="AA1978">
        <v>19928645</v>
      </c>
      <c r="AB1978">
        <v>19700182903</v>
      </c>
      <c r="AC1978">
        <v>18173195</v>
      </c>
      <c r="AD1978" t="s">
        <v>7</v>
      </c>
      <c r="AE1978">
        <v>81</v>
      </c>
      <c r="AF1978">
        <v>2</v>
      </c>
      <c r="AH1978" t="s">
        <v>33778</v>
      </c>
      <c r="AI1978" t="s">
        <v>33777</v>
      </c>
      <c r="AJ1978" t="s">
        <v>33776</v>
      </c>
      <c r="AK1978" t="s">
        <v>33775</v>
      </c>
      <c r="AL1978">
        <v>0</v>
      </c>
      <c r="AM1978" s="5">
        <f t="shared" si="250"/>
        <v>0</v>
      </c>
      <c r="AN1978" s="4">
        <f t="shared" si="247"/>
        <v>0</v>
      </c>
      <c r="AO1978" s="3"/>
      <c r="AP1978">
        <v>0</v>
      </c>
      <c r="AR1978" t="s">
        <v>62</v>
      </c>
      <c r="AT1978" s="2" t="s">
        <v>61</v>
      </c>
      <c r="AU1978" s="1">
        <f t="shared" si="251"/>
        <v>0.28589733322655564</v>
      </c>
      <c r="AV1978" s="1">
        <f t="shared" si="252"/>
        <v>0.20421238087611118</v>
      </c>
      <c r="AW1978" s="1">
        <f t="shared" si="253"/>
        <v>0.1225274285256667</v>
      </c>
    </row>
    <row r="1979" spans="1:49" x14ac:dyDescent="0.2">
      <c r="A1979">
        <v>1977</v>
      </c>
      <c r="B1979" t="s">
        <v>33774</v>
      </c>
      <c r="C1979" t="s">
        <v>33773</v>
      </c>
      <c r="F1979" t="s">
        <v>33772</v>
      </c>
      <c r="G1979" t="s">
        <v>18</v>
      </c>
      <c r="H1979" t="s">
        <v>17</v>
      </c>
      <c r="I1979" t="s">
        <v>9285</v>
      </c>
      <c r="J1979">
        <v>60025578</v>
      </c>
      <c r="K1979" t="s">
        <v>445</v>
      </c>
      <c r="L1979" t="s">
        <v>444</v>
      </c>
      <c r="M1979" t="s">
        <v>102</v>
      </c>
      <c r="N1979">
        <v>4</v>
      </c>
      <c r="O1979" t="s">
        <v>33771</v>
      </c>
      <c r="P1979" t="s">
        <v>33770</v>
      </c>
      <c r="Q1979" t="s">
        <v>2310</v>
      </c>
      <c r="R1979" s="7">
        <v>42005</v>
      </c>
      <c r="S1979" s="8">
        <f t="shared" si="248"/>
        <v>2015</v>
      </c>
      <c r="T1979" s="8">
        <v>2015</v>
      </c>
      <c r="U1979" s="8">
        <f t="shared" si="249"/>
        <v>7</v>
      </c>
      <c r="V1979" s="7">
        <v>42311</v>
      </c>
      <c r="W1979" t="s">
        <v>2352</v>
      </c>
      <c r="X1979" s="2">
        <v>0.23899999999999999</v>
      </c>
      <c r="Y1979" s="6">
        <f t="shared" si="246"/>
        <v>6.3799685005739301E-3</v>
      </c>
      <c r="AA1979">
        <v>13835416</v>
      </c>
      <c r="AB1979">
        <v>17961</v>
      </c>
      <c r="AD1979" t="s">
        <v>7</v>
      </c>
      <c r="AE1979">
        <v>49</v>
      </c>
      <c r="AF1979">
        <v>3</v>
      </c>
      <c r="AH1979" t="s">
        <v>33769</v>
      </c>
      <c r="AI1979" t="s">
        <v>33768</v>
      </c>
      <c r="AJ1979" t="s">
        <v>33767</v>
      </c>
      <c r="AK1979" t="s">
        <v>33766</v>
      </c>
      <c r="AL1979">
        <v>2</v>
      </c>
      <c r="AM1979" s="5">
        <f t="shared" si="250"/>
        <v>0.2857142857142857</v>
      </c>
      <c r="AN1979" s="4">
        <f t="shared" si="247"/>
        <v>4.3273651755287499E-4</v>
      </c>
      <c r="AO1979" s="3"/>
      <c r="AP1979">
        <v>0</v>
      </c>
      <c r="AR1979">
        <v>61201022</v>
      </c>
      <c r="AT1979" s="2" t="s">
        <v>61</v>
      </c>
      <c r="AU1979" s="1">
        <f t="shared" si="251"/>
        <v>0.4595798905667613</v>
      </c>
      <c r="AV1979" s="1">
        <f t="shared" si="252"/>
        <v>0.34063525090634028</v>
      </c>
      <c r="AW1979" s="1">
        <f t="shared" si="253"/>
        <v>0.22169061124591916</v>
      </c>
    </row>
    <row r="1980" spans="1:49" x14ac:dyDescent="0.2">
      <c r="A1980">
        <v>1978</v>
      </c>
      <c r="B1980" t="s">
        <v>33765</v>
      </c>
      <c r="C1980" t="s">
        <v>33764</v>
      </c>
      <c r="F1980" t="s">
        <v>33763</v>
      </c>
      <c r="G1980" t="s">
        <v>18</v>
      </c>
      <c r="H1980" t="s">
        <v>17</v>
      </c>
      <c r="I1980" t="s">
        <v>21820</v>
      </c>
      <c r="J1980">
        <v>60024350</v>
      </c>
      <c r="K1980" t="s">
        <v>1216</v>
      </c>
      <c r="L1980" t="s">
        <v>1215</v>
      </c>
      <c r="M1980" t="s">
        <v>102</v>
      </c>
      <c r="N1980">
        <v>4</v>
      </c>
      <c r="O1980" t="s">
        <v>33762</v>
      </c>
      <c r="P1980" t="s">
        <v>33761</v>
      </c>
      <c r="Q1980" t="s">
        <v>7232</v>
      </c>
      <c r="R1980" s="7">
        <v>42005</v>
      </c>
      <c r="S1980" s="8">
        <f t="shared" si="248"/>
        <v>2015</v>
      </c>
      <c r="T1980" s="8">
        <v>2015</v>
      </c>
      <c r="U1980" s="8">
        <f t="shared" si="249"/>
        <v>7</v>
      </c>
      <c r="V1980" s="7">
        <v>2015</v>
      </c>
      <c r="W1980" t="s">
        <v>3643</v>
      </c>
      <c r="X1980" s="2">
        <v>0.28199999999999997</v>
      </c>
      <c r="Y1980" s="6">
        <f t="shared" si="246"/>
        <v>7.527828942099783E-3</v>
      </c>
      <c r="AA1980">
        <v>16875869</v>
      </c>
      <c r="AB1980">
        <v>19700186861</v>
      </c>
      <c r="AC1980">
        <v>16875877</v>
      </c>
      <c r="AD1980" t="s">
        <v>7</v>
      </c>
      <c r="AE1980">
        <v>2015</v>
      </c>
      <c r="AG1980">
        <v>962627</v>
      </c>
      <c r="AI1980" t="s">
        <v>33760</v>
      </c>
      <c r="AK1980" t="s">
        <v>33759</v>
      </c>
      <c r="AL1980">
        <v>1</v>
      </c>
      <c r="AM1980" s="5">
        <f t="shared" si="250"/>
        <v>0.14285714285714285</v>
      </c>
      <c r="AN1980" s="4">
        <f t="shared" si="247"/>
        <v>2.1636825877643749E-4</v>
      </c>
      <c r="AO1980" s="3"/>
      <c r="AP1980">
        <v>1</v>
      </c>
      <c r="AR1980" t="s">
        <v>62</v>
      </c>
      <c r="AT1980" s="2">
        <v>1.1739999999999999</v>
      </c>
      <c r="AU1980" s="1">
        <f t="shared" si="251"/>
        <v>0.53343907371027788</v>
      </c>
      <c r="AV1980" s="1">
        <f t="shared" si="252"/>
        <v>0.38720986004381103</v>
      </c>
      <c r="AW1980" s="1">
        <f t="shared" si="253"/>
        <v>0.24098064637734412</v>
      </c>
    </row>
    <row r="1981" spans="1:49" x14ac:dyDescent="0.2">
      <c r="A1981">
        <v>1979</v>
      </c>
      <c r="B1981" t="s">
        <v>33758</v>
      </c>
      <c r="C1981" t="s">
        <v>33757</v>
      </c>
      <c r="F1981" t="s">
        <v>33756</v>
      </c>
      <c r="G1981" t="s">
        <v>18</v>
      </c>
      <c r="H1981" t="s">
        <v>17</v>
      </c>
      <c r="I1981" t="s">
        <v>13439</v>
      </c>
      <c r="J1981">
        <v>60016930</v>
      </c>
      <c r="K1981" t="s">
        <v>4251</v>
      </c>
      <c r="L1981" t="s">
        <v>103</v>
      </c>
      <c r="M1981" t="s">
        <v>102</v>
      </c>
      <c r="N1981">
        <v>5</v>
      </c>
      <c r="O1981" t="s">
        <v>33755</v>
      </c>
      <c r="P1981" t="s">
        <v>33754</v>
      </c>
      <c r="Q1981" t="s">
        <v>8427</v>
      </c>
      <c r="R1981" s="7">
        <v>42005</v>
      </c>
      <c r="S1981" s="8">
        <f t="shared" si="248"/>
        <v>2015</v>
      </c>
      <c r="T1981" s="8">
        <v>2015</v>
      </c>
      <c r="U1981" s="8">
        <f t="shared" si="249"/>
        <v>7</v>
      </c>
      <c r="V1981" s="7">
        <v>2015</v>
      </c>
      <c r="W1981" t="s">
        <v>3643</v>
      </c>
      <c r="X1981" s="2">
        <v>0.28199999999999997</v>
      </c>
      <c r="Y1981" s="6">
        <f t="shared" si="246"/>
        <v>7.527828942099783E-3</v>
      </c>
      <c r="AA1981">
        <v>16875869</v>
      </c>
      <c r="AB1981">
        <v>19700186861</v>
      </c>
      <c r="AC1981">
        <v>16875877</v>
      </c>
      <c r="AD1981" t="s">
        <v>7</v>
      </c>
      <c r="AE1981">
        <v>2015</v>
      </c>
      <c r="AG1981">
        <v>849764</v>
      </c>
      <c r="AI1981" t="s">
        <v>33753</v>
      </c>
      <c r="AK1981" t="s">
        <v>33752</v>
      </c>
      <c r="AL1981">
        <v>2</v>
      </c>
      <c r="AM1981" s="5">
        <f t="shared" si="250"/>
        <v>0.2857142857142857</v>
      </c>
      <c r="AN1981" s="4">
        <f t="shared" si="247"/>
        <v>4.3273651755287499E-4</v>
      </c>
      <c r="AO1981" s="3"/>
      <c r="AP1981">
        <v>1</v>
      </c>
      <c r="AR1981">
        <v>61171106</v>
      </c>
      <c r="AT1981" s="2">
        <v>1.1739999999999999</v>
      </c>
      <c r="AU1981" s="1">
        <f t="shared" si="251"/>
        <v>0.539930121473571</v>
      </c>
      <c r="AV1981" s="1">
        <f t="shared" si="252"/>
        <v>0.39802827298263288</v>
      </c>
      <c r="AW1981" s="1">
        <f t="shared" si="253"/>
        <v>0.2561264244916947</v>
      </c>
    </row>
    <row r="1982" spans="1:49" x14ac:dyDescent="0.2">
      <c r="A1982">
        <v>1980</v>
      </c>
      <c r="B1982" t="s">
        <v>33751</v>
      </c>
      <c r="C1982" t="s">
        <v>33750</v>
      </c>
      <c r="F1982" t="s">
        <v>33749</v>
      </c>
      <c r="G1982" t="s">
        <v>18</v>
      </c>
      <c r="H1982" t="s">
        <v>17</v>
      </c>
      <c r="I1982" t="s">
        <v>11905</v>
      </c>
      <c r="J1982" t="s">
        <v>11904</v>
      </c>
      <c r="K1982" t="s">
        <v>11903</v>
      </c>
      <c r="L1982" t="s">
        <v>11902</v>
      </c>
      <c r="M1982" t="s">
        <v>11901</v>
      </c>
      <c r="N1982">
        <v>6</v>
      </c>
      <c r="O1982" t="s">
        <v>33748</v>
      </c>
      <c r="P1982" t="s">
        <v>25431</v>
      </c>
      <c r="Q1982" t="s">
        <v>25430</v>
      </c>
      <c r="R1982" s="7">
        <v>42005</v>
      </c>
      <c r="S1982" s="8">
        <f t="shared" si="248"/>
        <v>2015</v>
      </c>
      <c r="T1982" s="8">
        <v>2015</v>
      </c>
      <c r="U1982" s="8">
        <f t="shared" si="249"/>
        <v>7</v>
      </c>
      <c r="V1982" s="7">
        <v>42311</v>
      </c>
      <c r="W1982" t="s">
        <v>2352</v>
      </c>
      <c r="X1982" s="2">
        <v>0.23899999999999999</v>
      </c>
      <c r="Y1982" s="6">
        <f t="shared" si="246"/>
        <v>6.3799685005739301E-3</v>
      </c>
      <c r="AA1982">
        <v>13835416</v>
      </c>
      <c r="AB1982">
        <v>17961</v>
      </c>
      <c r="AD1982" t="s">
        <v>7</v>
      </c>
      <c r="AE1982">
        <v>49</v>
      </c>
      <c r="AF1982">
        <v>3</v>
      </c>
      <c r="AH1982" t="s">
        <v>33747</v>
      </c>
      <c r="AI1982" t="s">
        <v>33746</v>
      </c>
      <c r="AJ1982" t="s">
        <v>33745</v>
      </c>
      <c r="AK1982" t="s">
        <v>33744</v>
      </c>
      <c r="AL1982">
        <v>0</v>
      </c>
      <c r="AM1982" s="5">
        <f t="shared" si="250"/>
        <v>0</v>
      </c>
      <c r="AN1982" s="4">
        <f t="shared" si="247"/>
        <v>0</v>
      </c>
      <c r="AO1982" s="3"/>
      <c r="AP1982">
        <v>0</v>
      </c>
      <c r="AR1982" t="s">
        <v>62</v>
      </c>
      <c r="AT1982" s="2" t="s">
        <v>61</v>
      </c>
      <c r="AU1982" s="1">
        <f t="shared" si="251"/>
        <v>0.44659779504017505</v>
      </c>
      <c r="AV1982" s="1">
        <f t="shared" si="252"/>
        <v>0.31899842502869652</v>
      </c>
      <c r="AW1982" s="1">
        <f t="shared" si="253"/>
        <v>0.19139905501721791</v>
      </c>
    </row>
    <row r="1983" spans="1:49" x14ac:dyDescent="0.2">
      <c r="A1983">
        <v>1981</v>
      </c>
      <c r="B1983" t="s">
        <v>33743</v>
      </c>
      <c r="C1983" t="s">
        <v>33742</v>
      </c>
      <c r="F1983" t="s">
        <v>33741</v>
      </c>
      <c r="G1983" t="s">
        <v>18</v>
      </c>
      <c r="H1983" t="s">
        <v>17</v>
      </c>
      <c r="I1983" t="s">
        <v>33740</v>
      </c>
      <c r="J1983" t="s">
        <v>33739</v>
      </c>
      <c r="K1983" t="s">
        <v>33738</v>
      </c>
      <c r="L1983" t="s">
        <v>33737</v>
      </c>
      <c r="M1983" t="s">
        <v>13306</v>
      </c>
      <c r="N1983">
        <v>3</v>
      </c>
      <c r="O1983" t="s">
        <v>33736</v>
      </c>
      <c r="P1983" t="s">
        <v>33735</v>
      </c>
      <c r="Q1983" t="s">
        <v>33734</v>
      </c>
      <c r="R1983" s="7">
        <v>42005</v>
      </c>
      <c r="S1983" s="8">
        <f t="shared" si="248"/>
        <v>2015</v>
      </c>
      <c r="T1983" s="8">
        <v>2015</v>
      </c>
      <c r="U1983" s="8">
        <f t="shared" si="249"/>
        <v>7</v>
      </c>
      <c r="V1983" s="7">
        <v>2015</v>
      </c>
      <c r="W1983" t="s">
        <v>33010</v>
      </c>
      <c r="X1983" s="2" t="s">
        <v>61</v>
      </c>
      <c r="Y1983" s="6" t="e">
        <f t="shared" si="246"/>
        <v>#VALUE!</v>
      </c>
      <c r="AA1983">
        <v>16875826</v>
      </c>
      <c r="AB1983">
        <v>19900193584</v>
      </c>
      <c r="AC1983">
        <v>16875834</v>
      </c>
      <c r="AD1983" t="s">
        <v>7</v>
      </c>
      <c r="AE1983">
        <v>2015</v>
      </c>
      <c r="AG1983">
        <v>453710</v>
      </c>
      <c r="AI1983" t="s">
        <v>33733</v>
      </c>
      <c r="AK1983" t="s">
        <v>33732</v>
      </c>
      <c r="AL1983">
        <v>2</v>
      </c>
      <c r="AM1983" s="5">
        <f t="shared" si="250"/>
        <v>0.2857142857142857</v>
      </c>
      <c r="AN1983" s="4">
        <f t="shared" si="247"/>
        <v>4.3273651755287499E-4</v>
      </c>
      <c r="AO1983" s="3"/>
      <c r="AP1983">
        <v>1</v>
      </c>
      <c r="AR1983" t="s">
        <v>62</v>
      </c>
      <c r="AT1983" s="2" t="s">
        <v>61</v>
      </c>
      <c r="AU1983" s="1" t="e">
        <f t="shared" si="251"/>
        <v>#VALUE!</v>
      </c>
      <c r="AV1983" s="1" t="e">
        <f t="shared" si="252"/>
        <v>#VALUE!</v>
      </c>
      <c r="AW1983" s="1" t="e">
        <f t="shared" si="253"/>
        <v>#VALUE!</v>
      </c>
    </row>
    <row r="1984" spans="1:49" x14ac:dyDescent="0.2">
      <c r="A1984">
        <v>1982</v>
      </c>
      <c r="B1984" t="s">
        <v>33731</v>
      </c>
      <c r="C1984" t="s">
        <v>33730</v>
      </c>
      <c r="F1984" t="s">
        <v>33729</v>
      </c>
      <c r="G1984" t="s">
        <v>18</v>
      </c>
      <c r="H1984" t="s">
        <v>17</v>
      </c>
      <c r="I1984" t="s">
        <v>33728</v>
      </c>
      <c r="J1984">
        <v>60005465</v>
      </c>
      <c r="K1984" t="s">
        <v>1531</v>
      </c>
      <c r="L1984" t="s">
        <v>1022</v>
      </c>
      <c r="M1984" t="s">
        <v>102</v>
      </c>
      <c r="N1984">
        <v>2</v>
      </c>
      <c r="O1984" t="s">
        <v>33727</v>
      </c>
      <c r="P1984" t="s">
        <v>33726</v>
      </c>
      <c r="Q1984" t="s">
        <v>18623</v>
      </c>
      <c r="R1984" s="7">
        <v>42005</v>
      </c>
      <c r="S1984" s="8">
        <f t="shared" si="248"/>
        <v>2015</v>
      </c>
      <c r="T1984" s="8">
        <v>2015</v>
      </c>
      <c r="U1984" s="8">
        <f t="shared" si="249"/>
        <v>7</v>
      </c>
      <c r="V1984" s="7">
        <v>42005</v>
      </c>
      <c r="W1984" t="s">
        <v>5967</v>
      </c>
      <c r="X1984" s="2">
        <v>0.47099999999999997</v>
      </c>
      <c r="Y1984" s="6">
        <f t="shared" si="246"/>
        <v>1.2573075999039E-2</v>
      </c>
      <c r="AB1984">
        <v>9500154105</v>
      </c>
      <c r="AC1984">
        <v>19313195</v>
      </c>
      <c r="AD1984" t="s">
        <v>7</v>
      </c>
      <c r="AE1984">
        <v>9</v>
      </c>
      <c r="AF1984">
        <v>1</v>
      </c>
      <c r="AG1984">
        <v>94097</v>
      </c>
      <c r="AI1984" t="s">
        <v>33725</v>
      </c>
      <c r="AJ1984" t="s">
        <v>33724</v>
      </c>
      <c r="AK1984" t="s">
        <v>33723</v>
      </c>
      <c r="AL1984">
        <v>2</v>
      </c>
      <c r="AM1984" s="5">
        <f t="shared" si="250"/>
        <v>0.2857142857142857</v>
      </c>
      <c r="AN1984" s="4">
        <f t="shared" si="247"/>
        <v>4.3273651755287499E-4</v>
      </c>
      <c r="AO1984" s="3"/>
      <c r="AP1984">
        <v>0</v>
      </c>
      <c r="AR1984" t="s">
        <v>62</v>
      </c>
      <c r="AT1984" s="2">
        <v>1.53</v>
      </c>
      <c r="AU1984" s="1">
        <f t="shared" si="251"/>
        <v>0.8930974154593162</v>
      </c>
      <c r="AV1984" s="1">
        <f t="shared" si="252"/>
        <v>0.65029062582959374</v>
      </c>
      <c r="AW1984" s="1">
        <f t="shared" si="253"/>
        <v>0.40748383619987127</v>
      </c>
    </row>
    <row r="1985" spans="1:49" x14ac:dyDescent="0.2">
      <c r="A1985">
        <v>1983</v>
      </c>
      <c r="B1985" t="s">
        <v>33722</v>
      </c>
      <c r="C1985" t="s">
        <v>33721</v>
      </c>
      <c r="F1985" t="s">
        <v>33720</v>
      </c>
      <c r="G1985" t="s">
        <v>18</v>
      </c>
      <c r="H1985" t="s">
        <v>17</v>
      </c>
      <c r="I1985" t="s">
        <v>33719</v>
      </c>
      <c r="J1985">
        <v>60068806</v>
      </c>
      <c r="K1985" t="s">
        <v>33718</v>
      </c>
      <c r="L1985" t="s">
        <v>33717</v>
      </c>
      <c r="M1985" t="s">
        <v>33716</v>
      </c>
      <c r="N1985">
        <v>1</v>
      </c>
      <c r="O1985" t="s">
        <v>33715</v>
      </c>
      <c r="P1985">
        <v>26658305900</v>
      </c>
      <c r="Q1985">
        <v>60068806</v>
      </c>
      <c r="R1985" s="7">
        <v>42005</v>
      </c>
      <c r="S1985" s="8">
        <f t="shared" si="248"/>
        <v>2015</v>
      </c>
      <c r="T1985" s="8">
        <v>2015</v>
      </c>
      <c r="U1985" s="8">
        <f t="shared" si="249"/>
        <v>7</v>
      </c>
      <c r="V1985" s="7">
        <v>2015</v>
      </c>
      <c r="W1985" t="s">
        <v>3643</v>
      </c>
      <c r="X1985" s="2">
        <v>0.28199999999999997</v>
      </c>
      <c r="Y1985" s="6">
        <f t="shared" si="246"/>
        <v>7.527828942099783E-3</v>
      </c>
      <c r="AA1985">
        <v>16875869</v>
      </c>
      <c r="AB1985">
        <v>19700186861</v>
      </c>
      <c r="AC1985">
        <v>16875877</v>
      </c>
      <c r="AD1985" t="s">
        <v>7</v>
      </c>
      <c r="AE1985">
        <v>2015</v>
      </c>
      <c r="AG1985">
        <v>452962</v>
      </c>
      <c r="AI1985" t="s">
        <v>33714</v>
      </c>
      <c r="AK1985" t="s">
        <v>33713</v>
      </c>
      <c r="AL1985">
        <v>0</v>
      </c>
      <c r="AM1985" s="5">
        <f t="shared" si="250"/>
        <v>0</v>
      </c>
      <c r="AN1985" s="4">
        <f t="shared" si="247"/>
        <v>0</v>
      </c>
      <c r="AO1985" s="3"/>
      <c r="AP1985">
        <v>1</v>
      </c>
      <c r="AR1985" t="s">
        <v>62</v>
      </c>
      <c r="AT1985" s="2">
        <v>1.1739999999999999</v>
      </c>
      <c r="AU1985" s="1">
        <f t="shared" si="251"/>
        <v>0.52694802594698475</v>
      </c>
      <c r="AV1985" s="1">
        <f t="shared" si="252"/>
        <v>0.37639144710498917</v>
      </c>
      <c r="AW1985" s="1">
        <f t="shared" si="253"/>
        <v>0.22583486826299345</v>
      </c>
    </row>
    <row r="1986" spans="1:49" x14ac:dyDescent="0.2">
      <c r="A1986">
        <v>1984</v>
      </c>
      <c r="B1986" t="s">
        <v>33712</v>
      </c>
      <c r="C1986" t="s">
        <v>33711</v>
      </c>
      <c r="E1986">
        <v>26624406</v>
      </c>
      <c r="F1986" t="s">
        <v>33710</v>
      </c>
      <c r="G1986" t="s">
        <v>18</v>
      </c>
      <c r="H1986" t="s">
        <v>17</v>
      </c>
      <c r="I1986" t="s">
        <v>33709</v>
      </c>
      <c r="J1986" t="s">
        <v>33703</v>
      </c>
      <c r="K1986" t="s">
        <v>33708</v>
      </c>
      <c r="L1986" t="s">
        <v>33707</v>
      </c>
      <c r="M1986" t="s">
        <v>33706</v>
      </c>
      <c r="N1986">
        <v>2</v>
      </c>
      <c r="O1986" t="s">
        <v>33705</v>
      </c>
      <c r="P1986" t="s">
        <v>33704</v>
      </c>
      <c r="Q1986" t="s">
        <v>33703</v>
      </c>
      <c r="R1986" s="7">
        <v>42005</v>
      </c>
      <c r="S1986" s="8">
        <f t="shared" si="248"/>
        <v>2015</v>
      </c>
      <c r="T1986" s="8">
        <v>2015</v>
      </c>
      <c r="U1986" s="8">
        <f t="shared" si="249"/>
        <v>7</v>
      </c>
      <c r="V1986" s="7">
        <v>42299</v>
      </c>
      <c r="W1986" t="s">
        <v>8570</v>
      </c>
      <c r="X1986" s="2">
        <v>0.621</v>
      </c>
      <c r="Y1986" s="6">
        <f t="shared" si="246"/>
        <v>1.6577240329943142E-2</v>
      </c>
      <c r="AA1986">
        <v>11755326</v>
      </c>
      <c r="AB1986">
        <v>4700151916</v>
      </c>
      <c r="AC1986">
        <v>11755334</v>
      </c>
      <c r="AD1986" t="s">
        <v>7</v>
      </c>
      <c r="AE1986">
        <v>4033</v>
      </c>
      <c r="AF1986">
        <v>2</v>
      </c>
      <c r="AH1986" t="s">
        <v>33702</v>
      </c>
      <c r="AI1986" t="s">
        <v>33701</v>
      </c>
      <c r="AJ1986" t="s">
        <v>33700</v>
      </c>
      <c r="AK1986" t="s">
        <v>33699</v>
      </c>
      <c r="AL1986">
        <v>3</v>
      </c>
      <c r="AM1986" s="5">
        <f t="shared" si="250"/>
        <v>0.42857142857142855</v>
      </c>
      <c r="AN1986" s="4">
        <f t="shared" si="247"/>
        <v>6.4910477632931242E-4</v>
      </c>
      <c r="AO1986" s="3"/>
      <c r="AP1986">
        <v>0</v>
      </c>
      <c r="AR1986" t="s">
        <v>62</v>
      </c>
      <c r="AT1986" s="2">
        <v>1.091</v>
      </c>
      <c r="AU1986" s="1">
        <f t="shared" si="251"/>
        <v>1.1798799663858992</v>
      </c>
      <c r="AV1986" s="1">
        <f t="shared" si="252"/>
        <v>0.86131725531362269</v>
      </c>
      <c r="AW1986" s="1">
        <f t="shared" si="253"/>
        <v>0.54275454424134606</v>
      </c>
    </row>
    <row r="1987" spans="1:49" x14ac:dyDescent="0.2">
      <c r="A1987">
        <v>1985</v>
      </c>
      <c r="B1987" t="s">
        <v>33698</v>
      </c>
      <c r="C1987" t="s">
        <v>33697</v>
      </c>
      <c r="F1987" t="s">
        <v>33696</v>
      </c>
      <c r="G1987" t="s">
        <v>18</v>
      </c>
      <c r="H1987" t="s">
        <v>17</v>
      </c>
      <c r="I1987" t="s">
        <v>33695</v>
      </c>
      <c r="J1987" t="s">
        <v>33694</v>
      </c>
      <c r="K1987" t="s">
        <v>33693</v>
      </c>
      <c r="L1987" t="s">
        <v>33692</v>
      </c>
      <c r="M1987" t="s">
        <v>86</v>
      </c>
      <c r="N1987">
        <v>7</v>
      </c>
      <c r="O1987" t="s">
        <v>33691</v>
      </c>
      <c r="P1987" t="s">
        <v>33690</v>
      </c>
      <c r="Q1987" t="s">
        <v>33689</v>
      </c>
      <c r="R1987" s="7">
        <v>42005</v>
      </c>
      <c r="S1987" s="8">
        <f t="shared" si="248"/>
        <v>2015</v>
      </c>
      <c r="T1987" s="8">
        <v>2015</v>
      </c>
      <c r="U1987" s="8">
        <f t="shared" si="249"/>
        <v>7</v>
      </c>
      <c r="V1987" s="7">
        <v>2015</v>
      </c>
      <c r="W1987" t="s">
        <v>33688</v>
      </c>
      <c r="X1987" s="2">
        <v>0.39900000000000002</v>
      </c>
      <c r="Y1987" s="6">
        <f t="shared" ref="Y1987:Y2050" si="254">(X1987-$Z$3)/($Z$2-$Z$3)</f>
        <v>1.0651077120205014E-2</v>
      </c>
      <c r="AA1987" t="s">
        <v>33687</v>
      </c>
      <c r="AB1987">
        <v>17700156304</v>
      </c>
      <c r="AC1987">
        <v>16877268</v>
      </c>
      <c r="AD1987" t="s">
        <v>7</v>
      </c>
      <c r="AE1987">
        <v>2015</v>
      </c>
      <c r="AG1987">
        <v>124058</v>
      </c>
      <c r="AI1987" t="s">
        <v>33686</v>
      </c>
      <c r="AK1987" t="s">
        <v>33685</v>
      </c>
      <c r="AL1987">
        <v>18</v>
      </c>
      <c r="AM1987" s="5">
        <f t="shared" si="250"/>
        <v>2.5714285714285716</v>
      </c>
      <c r="AN1987" s="4">
        <f t="shared" ref="AN1987:AN2050" si="255">(AM1987-$AO$3)/($AO$2-$AO$3)</f>
        <v>3.8946286579758754E-3</v>
      </c>
      <c r="AO1987" s="3"/>
      <c r="AP1987">
        <v>1</v>
      </c>
      <c r="AR1987" t="s">
        <v>62</v>
      </c>
      <c r="AT1987" s="2">
        <v>2.137</v>
      </c>
      <c r="AU1987" s="1">
        <f t="shared" si="251"/>
        <v>0.86241425815362716</v>
      </c>
      <c r="AV1987" s="1">
        <f t="shared" si="252"/>
        <v>0.72728528890904454</v>
      </c>
      <c r="AW1987" s="1">
        <f t="shared" si="253"/>
        <v>0.59215631966446169</v>
      </c>
    </row>
    <row r="1988" spans="1:49" x14ac:dyDescent="0.2">
      <c r="A1988">
        <v>1986</v>
      </c>
      <c r="B1988" t="s">
        <v>33684</v>
      </c>
      <c r="C1988" t="s">
        <v>33683</v>
      </c>
      <c r="F1988" t="s">
        <v>33682</v>
      </c>
      <c r="G1988" t="s">
        <v>18</v>
      </c>
      <c r="H1988" t="s">
        <v>17</v>
      </c>
      <c r="I1988" t="s">
        <v>33681</v>
      </c>
      <c r="J1988">
        <v>60018163</v>
      </c>
      <c r="K1988" t="s">
        <v>33680</v>
      </c>
      <c r="L1988" t="s">
        <v>33679</v>
      </c>
      <c r="M1988" t="s">
        <v>33678</v>
      </c>
      <c r="N1988">
        <v>3</v>
      </c>
      <c r="O1988" t="s">
        <v>33677</v>
      </c>
      <c r="P1988" t="s">
        <v>33676</v>
      </c>
      <c r="Q1988" t="s">
        <v>33675</v>
      </c>
      <c r="R1988" s="7">
        <v>42005</v>
      </c>
      <c r="S1988" s="8">
        <f t="shared" si="248"/>
        <v>2015</v>
      </c>
      <c r="T1988" s="8">
        <v>2015</v>
      </c>
      <c r="U1988" s="8">
        <f t="shared" si="249"/>
        <v>7</v>
      </c>
      <c r="V1988" s="7">
        <v>2015</v>
      </c>
      <c r="W1988" t="s">
        <v>4903</v>
      </c>
      <c r="X1988" s="2">
        <v>0.92500000000000004</v>
      </c>
      <c r="Y1988" s="6">
        <f t="shared" si="254"/>
        <v>2.4692346707242199E-2</v>
      </c>
      <c r="AB1988">
        <v>21100203705</v>
      </c>
      <c r="AC1988">
        <v>21593930</v>
      </c>
      <c r="AD1988" t="s">
        <v>7</v>
      </c>
      <c r="AE1988">
        <v>5</v>
      </c>
      <c r="AF1988">
        <v>10</v>
      </c>
      <c r="AH1988" t="s">
        <v>33674</v>
      </c>
      <c r="AI1988" t="s">
        <v>33673</v>
      </c>
      <c r="AK1988" t="s">
        <v>33672</v>
      </c>
      <c r="AL1988">
        <v>20</v>
      </c>
      <c r="AM1988" s="5">
        <f t="shared" si="250"/>
        <v>2.8571428571428572</v>
      </c>
      <c r="AN1988" s="4">
        <f t="shared" si="255"/>
        <v>4.3273651755287501E-3</v>
      </c>
      <c r="AO1988" s="3"/>
      <c r="AP1988">
        <v>1</v>
      </c>
      <c r="AR1988" t="s">
        <v>62</v>
      </c>
      <c r="AT1988" s="2">
        <v>3.4420000000000002</v>
      </c>
      <c r="AU1988" s="1">
        <f t="shared" si="251"/>
        <v>1.8582852247728165</v>
      </c>
      <c r="AV1988" s="1">
        <f t="shared" si="252"/>
        <v>1.4509855941385474</v>
      </c>
      <c r="AW1988" s="1">
        <f t="shared" si="253"/>
        <v>1.0436859635042786</v>
      </c>
    </row>
    <row r="1989" spans="1:49" x14ac:dyDescent="0.2">
      <c r="A1989">
        <v>1987</v>
      </c>
      <c r="B1989" t="s">
        <v>33671</v>
      </c>
      <c r="C1989" t="s">
        <v>33670</v>
      </c>
      <c r="F1989" t="s">
        <v>33669</v>
      </c>
      <c r="G1989" t="s">
        <v>18</v>
      </c>
      <c r="H1989" t="s">
        <v>17</v>
      </c>
      <c r="I1989" t="s">
        <v>4786</v>
      </c>
      <c r="J1989" t="s">
        <v>33668</v>
      </c>
      <c r="K1989" t="s">
        <v>33667</v>
      </c>
      <c r="L1989" t="s">
        <v>5971</v>
      </c>
      <c r="M1989" t="s">
        <v>1429</v>
      </c>
      <c r="N1989">
        <v>5</v>
      </c>
      <c r="O1989" t="s">
        <v>33666</v>
      </c>
      <c r="P1989" t="s">
        <v>33665</v>
      </c>
      <c r="Q1989" t="s">
        <v>33664</v>
      </c>
      <c r="R1989" s="7">
        <v>42005</v>
      </c>
      <c r="S1989" s="8">
        <f t="shared" si="248"/>
        <v>2015</v>
      </c>
      <c r="T1989" s="8">
        <v>2015</v>
      </c>
      <c r="U1989" s="8">
        <f t="shared" si="249"/>
        <v>7</v>
      </c>
      <c r="V1989" s="7">
        <v>42005</v>
      </c>
      <c r="W1989" t="s">
        <v>5967</v>
      </c>
      <c r="X1989" s="2">
        <v>0.47099999999999997</v>
      </c>
      <c r="Y1989" s="6">
        <f t="shared" si="254"/>
        <v>1.2573075999039E-2</v>
      </c>
      <c r="AB1989">
        <v>9500154105</v>
      </c>
      <c r="AC1989">
        <v>19313195</v>
      </c>
      <c r="AD1989" t="s">
        <v>7</v>
      </c>
      <c r="AE1989">
        <v>9</v>
      </c>
      <c r="AF1989">
        <v>1</v>
      </c>
      <c r="AG1989">
        <v>96032</v>
      </c>
      <c r="AI1989" t="s">
        <v>33663</v>
      </c>
      <c r="AJ1989" t="s">
        <v>33662</v>
      </c>
      <c r="AK1989" t="s">
        <v>33661</v>
      </c>
      <c r="AL1989">
        <v>0</v>
      </c>
      <c r="AM1989" s="5">
        <f t="shared" si="250"/>
        <v>0</v>
      </c>
      <c r="AN1989" s="4">
        <f t="shared" si="255"/>
        <v>0</v>
      </c>
      <c r="AO1989" s="3"/>
      <c r="AP1989">
        <v>0</v>
      </c>
      <c r="AR1989" t="s">
        <v>62</v>
      </c>
      <c r="AT1989" s="2">
        <v>1.53</v>
      </c>
      <c r="AU1989" s="1">
        <f t="shared" si="251"/>
        <v>0.88011531993273007</v>
      </c>
      <c r="AV1989" s="1">
        <f t="shared" si="252"/>
        <v>0.62865379995195003</v>
      </c>
      <c r="AW1989" s="1">
        <f t="shared" si="253"/>
        <v>0.37719227997117</v>
      </c>
    </row>
    <row r="1990" spans="1:49" x14ac:dyDescent="0.2">
      <c r="A1990">
        <v>1988</v>
      </c>
      <c r="B1990" t="s">
        <v>33660</v>
      </c>
      <c r="C1990" t="s">
        <v>33659</v>
      </c>
      <c r="F1990" t="s">
        <v>33658</v>
      </c>
      <c r="G1990" t="s">
        <v>18</v>
      </c>
      <c r="H1990" t="s">
        <v>17</v>
      </c>
      <c r="I1990" t="s">
        <v>33657</v>
      </c>
      <c r="J1990" t="s">
        <v>33656</v>
      </c>
      <c r="K1990" t="s">
        <v>33655</v>
      </c>
      <c r="L1990" t="s">
        <v>33654</v>
      </c>
      <c r="M1990" t="s">
        <v>33653</v>
      </c>
      <c r="N1990">
        <v>5</v>
      </c>
      <c r="O1990" t="s">
        <v>33652</v>
      </c>
      <c r="P1990" t="s">
        <v>33651</v>
      </c>
      <c r="Q1990" t="s">
        <v>33650</v>
      </c>
      <c r="R1990" s="7">
        <v>42005</v>
      </c>
      <c r="S1990" s="8">
        <f t="shared" si="248"/>
        <v>2015</v>
      </c>
      <c r="T1990" s="8">
        <v>2015</v>
      </c>
      <c r="U1990" s="8">
        <f t="shared" si="249"/>
        <v>7</v>
      </c>
      <c r="V1990" s="7">
        <v>2015</v>
      </c>
      <c r="W1990" t="s">
        <v>4903</v>
      </c>
      <c r="X1990" s="2">
        <v>0.92500000000000004</v>
      </c>
      <c r="Y1990" s="6">
        <f t="shared" si="254"/>
        <v>2.4692346707242199E-2</v>
      </c>
      <c r="AB1990">
        <v>21100203705</v>
      </c>
      <c r="AC1990">
        <v>21593930</v>
      </c>
      <c r="AD1990" t="s">
        <v>7</v>
      </c>
      <c r="AE1990">
        <v>5</v>
      </c>
      <c r="AF1990">
        <v>10</v>
      </c>
      <c r="AH1990" t="s">
        <v>33649</v>
      </c>
      <c r="AI1990" t="s">
        <v>33648</v>
      </c>
      <c r="AK1990" t="s">
        <v>33647</v>
      </c>
      <c r="AL1990">
        <v>10</v>
      </c>
      <c r="AM1990" s="5">
        <f t="shared" si="250"/>
        <v>1.4285714285714286</v>
      </c>
      <c r="AN1990" s="4">
        <f t="shared" si="255"/>
        <v>2.163682587764375E-3</v>
      </c>
      <c r="AO1990" s="3"/>
      <c r="AP1990">
        <v>1</v>
      </c>
      <c r="AR1990" t="s">
        <v>62</v>
      </c>
      <c r="AT1990" s="2">
        <v>3.4420000000000002</v>
      </c>
      <c r="AU1990" s="1">
        <f t="shared" si="251"/>
        <v>1.7933747471398851</v>
      </c>
      <c r="AV1990" s="1">
        <f t="shared" si="252"/>
        <v>1.3428014647503288</v>
      </c>
      <c r="AW1990" s="1">
        <f t="shared" si="253"/>
        <v>0.89222818236077228</v>
      </c>
    </row>
    <row r="1991" spans="1:49" x14ac:dyDescent="0.2">
      <c r="A1991">
        <v>1989</v>
      </c>
      <c r="B1991" t="s">
        <v>33646</v>
      </c>
      <c r="C1991" t="s">
        <v>33645</v>
      </c>
      <c r="E1991">
        <v>26624705</v>
      </c>
      <c r="F1991" t="s">
        <v>33644</v>
      </c>
      <c r="G1991" t="s">
        <v>18</v>
      </c>
      <c r="H1991" t="s">
        <v>17</v>
      </c>
      <c r="I1991" t="s">
        <v>33643</v>
      </c>
      <c r="J1991" t="s">
        <v>33642</v>
      </c>
      <c r="K1991" t="s">
        <v>33641</v>
      </c>
      <c r="L1991" t="s">
        <v>33640</v>
      </c>
      <c r="M1991" t="s">
        <v>33639</v>
      </c>
      <c r="N1991">
        <v>2</v>
      </c>
      <c r="O1991" t="s">
        <v>33638</v>
      </c>
      <c r="P1991" t="s">
        <v>33637</v>
      </c>
      <c r="Q1991" t="s">
        <v>33636</v>
      </c>
      <c r="R1991" s="7">
        <v>42005</v>
      </c>
      <c r="S1991" s="8">
        <f t="shared" si="248"/>
        <v>2015</v>
      </c>
      <c r="T1991" s="8">
        <v>2015</v>
      </c>
      <c r="U1991" s="8">
        <f t="shared" si="249"/>
        <v>7</v>
      </c>
      <c r="V1991" s="7">
        <v>42325</v>
      </c>
      <c r="W1991" t="s">
        <v>8570</v>
      </c>
      <c r="X1991" s="2">
        <v>0.621</v>
      </c>
      <c r="Y1991" s="6">
        <f t="shared" si="254"/>
        <v>1.6577240329943142E-2</v>
      </c>
      <c r="AA1991">
        <v>11755326</v>
      </c>
      <c r="AB1991">
        <v>4700151916</v>
      </c>
      <c r="AC1991">
        <v>11755334</v>
      </c>
      <c r="AD1991" t="s">
        <v>7</v>
      </c>
      <c r="AE1991">
        <v>4044</v>
      </c>
      <c r="AF1991">
        <v>1</v>
      </c>
      <c r="AH1991" t="s">
        <v>33635</v>
      </c>
      <c r="AI1991" t="s">
        <v>33634</v>
      </c>
      <c r="AJ1991" t="s">
        <v>33633</v>
      </c>
      <c r="AK1991" t="s">
        <v>33632</v>
      </c>
      <c r="AL1991">
        <v>14</v>
      </c>
      <c r="AM1991" s="5">
        <f t="shared" si="250"/>
        <v>2</v>
      </c>
      <c r="AN1991" s="4">
        <f t="shared" si="255"/>
        <v>3.0291556228701248E-3</v>
      </c>
      <c r="AO1991" s="3"/>
      <c r="AP1991">
        <v>0</v>
      </c>
      <c r="AR1991" t="s">
        <v>62</v>
      </c>
      <c r="AT1991" s="2">
        <v>1.091</v>
      </c>
      <c r="AU1991" s="1">
        <f t="shared" si="251"/>
        <v>1.2512814917821236</v>
      </c>
      <c r="AV1991" s="1">
        <f t="shared" si="252"/>
        <v>0.98031979764066335</v>
      </c>
      <c r="AW1991" s="1">
        <f t="shared" si="253"/>
        <v>0.70935810349920303</v>
      </c>
    </row>
    <row r="1992" spans="1:49" x14ac:dyDescent="0.2">
      <c r="A1992">
        <v>1990</v>
      </c>
      <c r="B1992" t="s">
        <v>33631</v>
      </c>
      <c r="C1992" t="s">
        <v>33630</v>
      </c>
      <c r="F1992" t="s">
        <v>33629</v>
      </c>
      <c r="G1992" t="s">
        <v>18</v>
      </c>
      <c r="H1992" t="s">
        <v>17</v>
      </c>
      <c r="I1992" t="s">
        <v>33628</v>
      </c>
      <c r="J1992">
        <v>60024751</v>
      </c>
      <c r="K1992" t="s">
        <v>27377</v>
      </c>
      <c r="L1992" t="s">
        <v>27376</v>
      </c>
      <c r="M1992" t="s">
        <v>1121</v>
      </c>
      <c r="N1992">
        <v>3</v>
      </c>
      <c r="O1992" t="s">
        <v>33627</v>
      </c>
      <c r="P1992" t="s">
        <v>33626</v>
      </c>
      <c r="Q1992" t="s">
        <v>27373</v>
      </c>
      <c r="R1992" s="7">
        <v>42005</v>
      </c>
      <c r="S1992" s="8">
        <f t="shared" si="248"/>
        <v>2015</v>
      </c>
      <c r="T1992" s="8">
        <v>2015</v>
      </c>
      <c r="U1992" s="8">
        <f t="shared" si="249"/>
        <v>7</v>
      </c>
      <c r="V1992" s="7">
        <v>42327</v>
      </c>
      <c r="W1992" t="s">
        <v>2476</v>
      </c>
      <c r="X1992" s="2">
        <v>0.55500000000000005</v>
      </c>
      <c r="Y1992" s="6">
        <f t="shared" si="254"/>
        <v>1.4815408024345321E-2</v>
      </c>
      <c r="AA1992">
        <v>17518725</v>
      </c>
      <c r="AB1992">
        <v>6100153023</v>
      </c>
      <c r="AC1992">
        <v>17518733</v>
      </c>
      <c r="AD1992" t="s">
        <v>7</v>
      </c>
      <c r="AE1992">
        <v>9</v>
      </c>
      <c r="AF1992">
        <v>14</v>
      </c>
      <c r="AH1992" t="s">
        <v>33625</v>
      </c>
      <c r="AI1992" t="s">
        <v>33624</v>
      </c>
      <c r="AK1992" t="s">
        <v>33623</v>
      </c>
      <c r="AL1992">
        <v>4</v>
      </c>
      <c r="AM1992" s="5">
        <f t="shared" si="250"/>
        <v>0.5714285714285714</v>
      </c>
      <c r="AN1992" s="4">
        <f t="shared" si="255"/>
        <v>8.6547303510574997E-4</v>
      </c>
      <c r="AO1992" s="3"/>
      <c r="AP1992">
        <v>0</v>
      </c>
      <c r="AR1992" t="s">
        <v>62</v>
      </c>
      <c r="AT1992" s="2" t="s">
        <v>61</v>
      </c>
      <c r="AU1992" s="1">
        <f t="shared" si="251"/>
        <v>1.0630427527573447</v>
      </c>
      <c r="AV1992" s="1">
        <f t="shared" si="252"/>
        <v>0.78404405297255353</v>
      </c>
      <c r="AW1992" s="1">
        <f t="shared" si="253"/>
        <v>0.50504535318776211</v>
      </c>
    </row>
    <row r="1993" spans="1:49" x14ac:dyDescent="0.2">
      <c r="A1993">
        <v>1991</v>
      </c>
      <c r="B1993" t="s">
        <v>33622</v>
      </c>
      <c r="C1993" t="s">
        <v>33621</v>
      </c>
      <c r="F1993" t="s">
        <v>33620</v>
      </c>
      <c r="G1993" t="s">
        <v>18</v>
      </c>
      <c r="H1993" t="s">
        <v>17</v>
      </c>
      <c r="I1993" t="s">
        <v>26130</v>
      </c>
      <c r="J1993">
        <v>60007751</v>
      </c>
      <c r="K1993" t="s">
        <v>13173</v>
      </c>
      <c r="L1993" t="s">
        <v>2853</v>
      </c>
      <c r="M1993" t="s">
        <v>685</v>
      </c>
      <c r="N1993">
        <v>2</v>
      </c>
      <c r="O1993" t="s">
        <v>33619</v>
      </c>
      <c r="P1993" t="s">
        <v>33618</v>
      </c>
      <c r="Q1993" t="s">
        <v>13170</v>
      </c>
      <c r="R1993" s="7">
        <v>42005</v>
      </c>
      <c r="S1993" s="8">
        <f t="shared" si="248"/>
        <v>2015</v>
      </c>
      <c r="T1993" s="8">
        <v>2015</v>
      </c>
      <c r="U1993" s="8">
        <f t="shared" si="249"/>
        <v>7</v>
      </c>
      <c r="V1993" s="7">
        <v>42327</v>
      </c>
      <c r="W1993" t="s">
        <v>2476</v>
      </c>
      <c r="X1993" s="2">
        <v>0.55500000000000005</v>
      </c>
      <c r="Y1993" s="6">
        <f t="shared" si="254"/>
        <v>1.4815408024345321E-2</v>
      </c>
      <c r="AA1993">
        <v>17518725</v>
      </c>
      <c r="AB1993">
        <v>6100153023</v>
      </c>
      <c r="AC1993">
        <v>17518733</v>
      </c>
      <c r="AD1993" t="s">
        <v>7</v>
      </c>
      <c r="AE1993">
        <v>9</v>
      </c>
      <c r="AF1993">
        <v>14</v>
      </c>
      <c r="AH1993" t="s">
        <v>33617</v>
      </c>
      <c r="AI1993" t="s">
        <v>33616</v>
      </c>
      <c r="AK1993" t="s">
        <v>33615</v>
      </c>
      <c r="AL1993">
        <v>13</v>
      </c>
      <c r="AM1993" s="5">
        <f t="shared" si="250"/>
        <v>1.8571428571428572</v>
      </c>
      <c r="AN1993" s="4">
        <f t="shared" si="255"/>
        <v>2.8127873640936877E-3</v>
      </c>
      <c r="AO1993" s="3"/>
      <c r="AP1993">
        <v>0</v>
      </c>
      <c r="AR1993" t="s">
        <v>62</v>
      </c>
      <c r="AT1993" s="2" t="s">
        <v>61</v>
      </c>
      <c r="AU1993" s="1">
        <f t="shared" si="251"/>
        <v>1.1214621826269831</v>
      </c>
      <c r="AV1993" s="1">
        <f t="shared" si="252"/>
        <v>0.88140976942195048</v>
      </c>
      <c r="AW1993" s="1">
        <f t="shared" si="253"/>
        <v>0.6413573562169177</v>
      </c>
    </row>
    <row r="1994" spans="1:49" x14ac:dyDescent="0.2">
      <c r="A1994">
        <v>1992</v>
      </c>
      <c r="B1994" t="s">
        <v>33614</v>
      </c>
      <c r="C1994" t="s">
        <v>33613</v>
      </c>
      <c r="F1994" t="s">
        <v>33612</v>
      </c>
      <c r="G1994" t="s">
        <v>18</v>
      </c>
      <c r="H1994" t="s">
        <v>17</v>
      </c>
      <c r="I1994" t="s">
        <v>33611</v>
      </c>
      <c r="J1994" t="s">
        <v>33610</v>
      </c>
      <c r="K1994" t="s">
        <v>33609</v>
      </c>
      <c r="L1994" t="s">
        <v>33608</v>
      </c>
      <c r="M1994" t="s">
        <v>656</v>
      </c>
      <c r="N1994">
        <v>5</v>
      </c>
      <c r="O1994" t="s">
        <v>33607</v>
      </c>
      <c r="P1994" t="s">
        <v>33606</v>
      </c>
      <c r="Q1994" t="s">
        <v>33605</v>
      </c>
      <c r="R1994" s="7">
        <v>42005</v>
      </c>
      <c r="S1994" s="8">
        <f t="shared" si="248"/>
        <v>2015</v>
      </c>
      <c r="T1994" s="8">
        <v>2015</v>
      </c>
      <c r="U1994" s="8">
        <f t="shared" si="249"/>
        <v>7</v>
      </c>
      <c r="V1994" s="7">
        <v>42327</v>
      </c>
      <c r="W1994" t="s">
        <v>2476</v>
      </c>
      <c r="X1994" s="2">
        <v>0.55500000000000005</v>
      </c>
      <c r="Y1994" s="6">
        <f t="shared" si="254"/>
        <v>1.4815408024345321E-2</v>
      </c>
      <c r="AA1994">
        <v>17518725</v>
      </c>
      <c r="AB1994">
        <v>6100153023</v>
      </c>
      <c r="AC1994">
        <v>17518733</v>
      </c>
      <c r="AD1994" t="s">
        <v>7</v>
      </c>
      <c r="AE1994">
        <v>9</v>
      </c>
      <c r="AF1994">
        <v>14</v>
      </c>
      <c r="AH1994" t="s">
        <v>33604</v>
      </c>
      <c r="AI1994" t="s">
        <v>33603</v>
      </c>
      <c r="AK1994" t="s">
        <v>33602</v>
      </c>
      <c r="AL1994">
        <v>3</v>
      </c>
      <c r="AM1994" s="5">
        <f t="shared" si="250"/>
        <v>0.42857142857142855</v>
      </c>
      <c r="AN1994" s="4">
        <f t="shared" si="255"/>
        <v>6.4910477632931242E-4</v>
      </c>
      <c r="AO1994" s="3"/>
      <c r="AP1994">
        <v>0</v>
      </c>
      <c r="AR1994" t="s">
        <v>33601</v>
      </c>
      <c r="AT1994" s="2" t="s">
        <v>61</v>
      </c>
      <c r="AU1994" s="1">
        <f t="shared" si="251"/>
        <v>1.0565517049940516</v>
      </c>
      <c r="AV1994" s="1">
        <f t="shared" si="252"/>
        <v>0.77322564003373173</v>
      </c>
      <c r="AW1994" s="1">
        <f t="shared" si="253"/>
        <v>0.48989957507341142</v>
      </c>
    </row>
    <row r="1995" spans="1:49" x14ac:dyDescent="0.2">
      <c r="A1995">
        <v>1993</v>
      </c>
      <c r="B1995" t="s">
        <v>33600</v>
      </c>
      <c r="C1995" t="s">
        <v>33599</v>
      </c>
      <c r="F1995" t="s">
        <v>33598</v>
      </c>
      <c r="G1995" t="s">
        <v>18</v>
      </c>
      <c r="H1995" t="s">
        <v>17</v>
      </c>
      <c r="I1995" t="s">
        <v>14793</v>
      </c>
      <c r="J1995" t="s">
        <v>33597</v>
      </c>
      <c r="K1995" t="s">
        <v>33596</v>
      </c>
      <c r="L1995" t="s">
        <v>9668</v>
      </c>
      <c r="M1995" t="s">
        <v>86</v>
      </c>
      <c r="N1995">
        <v>3</v>
      </c>
      <c r="O1995" t="s">
        <v>33595</v>
      </c>
      <c r="P1995" t="s">
        <v>33594</v>
      </c>
      <c r="Q1995" t="s">
        <v>33593</v>
      </c>
      <c r="R1995" s="7">
        <v>42005</v>
      </c>
      <c r="S1995" s="8">
        <f t="shared" si="248"/>
        <v>2015</v>
      </c>
      <c r="T1995" s="8">
        <v>2015</v>
      </c>
      <c r="U1995" s="8">
        <f t="shared" si="249"/>
        <v>7</v>
      </c>
      <c r="V1995" s="7">
        <v>42327</v>
      </c>
      <c r="W1995" t="s">
        <v>2476</v>
      </c>
      <c r="X1995" s="2">
        <v>0.55500000000000005</v>
      </c>
      <c r="Y1995" s="6">
        <f t="shared" si="254"/>
        <v>1.4815408024345321E-2</v>
      </c>
      <c r="AA1995">
        <v>17518725</v>
      </c>
      <c r="AB1995">
        <v>6100153023</v>
      </c>
      <c r="AC1995">
        <v>17518733</v>
      </c>
      <c r="AD1995" t="s">
        <v>7</v>
      </c>
      <c r="AE1995">
        <v>9</v>
      </c>
      <c r="AF1995">
        <v>14</v>
      </c>
      <c r="AH1995" t="s">
        <v>33592</v>
      </c>
      <c r="AI1995" t="s">
        <v>33591</v>
      </c>
      <c r="AK1995" t="s">
        <v>33590</v>
      </c>
      <c r="AL1995">
        <v>21</v>
      </c>
      <c r="AM1995" s="5">
        <f t="shared" si="250"/>
        <v>3</v>
      </c>
      <c r="AN1995" s="4">
        <f t="shared" si="255"/>
        <v>4.5437334343051876E-3</v>
      </c>
      <c r="AO1995" s="3"/>
      <c r="AP1995">
        <v>0</v>
      </c>
      <c r="AR1995" t="s">
        <v>62</v>
      </c>
      <c r="AT1995" s="2" t="s">
        <v>61</v>
      </c>
      <c r="AU1995" s="1">
        <f t="shared" si="251"/>
        <v>1.173390564733328</v>
      </c>
      <c r="AV1995" s="1">
        <f t="shared" si="252"/>
        <v>0.96795707293252553</v>
      </c>
      <c r="AW1995" s="1">
        <f t="shared" si="253"/>
        <v>0.76252358113172269</v>
      </c>
    </row>
    <row r="1996" spans="1:49" x14ac:dyDescent="0.2">
      <c r="A1996">
        <v>1994</v>
      </c>
      <c r="B1996" t="s">
        <v>33589</v>
      </c>
      <c r="C1996" t="s">
        <v>33588</v>
      </c>
      <c r="F1996" t="s">
        <v>33587</v>
      </c>
      <c r="G1996" t="s">
        <v>18</v>
      </c>
      <c r="H1996" t="s">
        <v>17</v>
      </c>
      <c r="I1996" t="s">
        <v>33586</v>
      </c>
      <c r="J1996">
        <v>60080656</v>
      </c>
      <c r="K1996" t="s">
        <v>33585</v>
      </c>
      <c r="L1996" t="s">
        <v>5725</v>
      </c>
      <c r="M1996" t="s">
        <v>102</v>
      </c>
      <c r="N1996">
        <v>3</v>
      </c>
      <c r="O1996" t="s">
        <v>33584</v>
      </c>
      <c r="P1996" t="s">
        <v>33583</v>
      </c>
      <c r="Q1996" t="s">
        <v>33582</v>
      </c>
      <c r="R1996" s="7">
        <v>42005</v>
      </c>
      <c r="S1996" s="8">
        <f t="shared" si="248"/>
        <v>2015</v>
      </c>
      <c r="T1996" s="8">
        <v>2015</v>
      </c>
      <c r="U1996" s="8">
        <f t="shared" si="249"/>
        <v>7</v>
      </c>
      <c r="V1996" s="7">
        <v>42327</v>
      </c>
      <c r="W1996" t="s">
        <v>2476</v>
      </c>
      <c r="X1996" s="2">
        <v>0.55500000000000005</v>
      </c>
      <c r="Y1996" s="6">
        <f t="shared" si="254"/>
        <v>1.4815408024345321E-2</v>
      </c>
      <c r="AA1996">
        <v>17518725</v>
      </c>
      <c r="AB1996">
        <v>6100153023</v>
      </c>
      <c r="AC1996">
        <v>17518733</v>
      </c>
      <c r="AD1996" t="s">
        <v>7</v>
      </c>
      <c r="AE1996">
        <v>9</v>
      </c>
      <c r="AF1996">
        <v>14</v>
      </c>
      <c r="AH1996" t="s">
        <v>33581</v>
      </c>
      <c r="AI1996" t="s">
        <v>33580</v>
      </c>
      <c r="AK1996" t="s">
        <v>33579</v>
      </c>
      <c r="AL1996">
        <v>7</v>
      </c>
      <c r="AM1996" s="5">
        <f t="shared" si="250"/>
        <v>1</v>
      </c>
      <c r="AN1996" s="4">
        <f t="shared" si="255"/>
        <v>1.5145778114350624E-3</v>
      </c>
      <c r="AO1996" s="3"/>
      <c r="AP1996">
        <v>0</v>
      </c>
      <c r="AR1996" t="s">
        <v>62</v>
      </c>
      <c r="AT1996" s="2" t="s">
        <v>61</v>
      </c>
      <c r="AU1996" s="1">
        <f t="shared" si="251"/>
        <v>1.0825158960472243</v>
      </c>
      <c r="AV1996" s="1">
        <f t="shared" si="252"/>
        <v>0.81649929178901925</v>
      </c>
      <c r="AW1996" s="1">
        <f t="shared" si="253"/>
        <v>0.55048268753081397</v>
      </c>
    </row>
    <row r="1997" spans="1:49" x14ac:dyDescent="0.2">
      <c r="A1997">
        <v>1995</v>
      </c>
      <c r="B1997" t="s">
        <v>33578</v>
      </c>
      <c r="C1997" t="s">
        <v>33577</v>
      </c>
      <c r="F1997" t="s">
        <v>33576</v>
      </c>
      <c r="G1997" t="s">
        <v>18</v>
      </c>
      <c r="H1997" t="s">
        <v>17</v>
      </c>
      <c r="I1997" t="s">
        <v>33575</v>
      </c>
      <c r="J1997" t="s">
        <v>33574</v>
      </c>
      <c r="K1997" t="s">
        <v>33573</v>
      </c>
      <c r="L1997" t="s">
        <v>33572</v>
      </c>
      <c r="M1997" t="s">
        <v>33571</v>
      </c>
      <c r="N1997">
        <v>4</v>
      </c>
      <c r="O1997" t="s">
        <v>33570</v>
      </c>
      <c r="P1997" t="s">
        <v>33569</v>
      </c>
      <c r="Q1997" t="s">
        <v>33568</v>
      </c>
      <c r="R1997" s="7">
        <v>42005</v>
      </c>
      <c r="S1997" s="8">
        <f t="shared" si="248"/>
        <v>2015</v>
      </c>
      <c r="T1997" s="8">
        <v>2015</v>
      </c>
      <c r="U1997" s="8">
        <f t="shared" si="249"/>
        <v>7</v>
      </c>
      <c r="V1997" s="7">
        <v>42327</v>
      </c>
      <c r="W1997" t="s">
        <v>2476</v>
      </c>
      <c r="X1997" s="2">
        <v>0.55500000000000005</v>
      </c>
      <c r="Y1997" s="6">
        <f t="shared" si="254"/>
        <v>1.4815408024345321E-2</v>
      </c>
      <c r="AA1997">
        <v>17518725</v>
      </c>
      <c r="AB1997">
        <v>6100153023</v>
      </c>
      <c r="AC1997">
        <v>17518733</v>
      </c>
      <c r="AD1997" t="s">
        <v>7</v>
      </c>
      <c r="AE1997">
        <v>9</v>
      </c>
      <c r="AF1997">
        <v>14</v>
      </c>
      <c r="AH1997" t="s">
        <v>33567</v>
      </c>
      <c r="AI1997" t="s">
        <v>33566</v>
      </c>
      <c r="AK1997" t="s">
        <v>33565</v>
      </c>
      <c r="AL1997">
        <v>28</v>
      </c>
      <c r="AM1997" s="5">
        <f t="shared" si="250"/>
        <v>4</v>
      </c>
      <c r="AN1997" s="4">
        <f t="shared" si="255"/>
        <v>6.0583112457402496E-3</v>
      </c>
      <c r="AO1997" s="3"/>
      <c r="AP1997">
        <v>0</v>
      </c>
      <c r="AR1997" t="s">
        <v>62</v>
      </c>
      <c r="AT1997" s="2" t="s">
        <v>61</v>
      </c>
      <c r="AU1997" s="1">
        <f t="shared" si="251"/>
        <v>1.2188278990763797</v>
      </c>
      <c r="AV1997" s="1">
        <f t="shared" si="252"/>
        <v>1.0436859635042786</v>
      </c>
      <c r="AW1997" s="1">
        <f t="shared" si="253"/>
        <v>0.868544027932177</v>
      </c>
    </row>
    <row r="1998" spans="1:49" x14ac:dyDescent="0.2">
      <c r="A1998">
        <v>1996</v>
      </c>
      <c r="B1998" t="s">
        <v>33564</v>
      </c>
      <c r="C1998" t="s">
        <v>33563</v>
      </c>
      <c r="F1998" t="s">
        <v>33562</v>
      </c>
      <c r="G1998" t="s">
        <v>18</v>
      </c>
      <c r="H1998" t="s">
        <v>17</v>
      </c>
      <c r="I1998" t="s">
        <v>20988</v>
      </c>
      <c r="J1998">
        <v>60001821</v>
      </c>
      <c r="K1998" t="s">
        <v>1678</v>
      </c>
      <c r="L1998" t="s">
        <v>1677</v>
      </c>
      <c r="M1998" t="s">
        <v>790</v>
      </c>
      <c r="N1998">
        <v>3</v>
      </c>
      <c r="O1998" t="s">
        <v>33561</v>
      </c>
      <c r="P1998" t="s">
        <v>33560</v>
      </c>
      <c r="Q1998" t="s">
        <v>7762</v>
      </c>
      <c r="R1998" s="7">
        <v>42005</v>
      </c>
      <c r="S1998" s="8">
        <f t="shared" si="248"/>
        <v>2015</v>
      </c>
      <c r="T1998" s="8">
        <v>2015</v>
      </c>
      <c r="U1998" s="8">
        <f t="shared" si="249"/>
        <v>7</v>
      </c>
      <c r="V1998" s="7">
        <v>42327</v>
      </c>
      <c r="W1998" t="s">
        <v>2476</v>
      </c>
      <c r="X1998" s="2">
        <v>0.55500000000000005</v>
      </c>
      <c r="Y1998" s="6">
        <f t="shared" si="254"/>
        <v>1.4815408024345321E-2</v>
      </c>
      <c r="AA1998">
        <v>17518725</v>
      </c>
      <c r="AB1998">
        <v>6100153023</v>
      </c>
      <c r="AC1998">
        <v>17518733</v>
      </c>
      <c r="AD1998" t="s">
        <v>7</v>
      </c>
      <c r="AE1998">
        <v>9</v>
      </c>
      <c r="AF1998">
        <v>14</v>
      </c>
      <c r="AH1998" t="s">
        <v>33559</v>
      </c>
      <c r="AI1998" t="s">
        <v>33558</v>
      </c>
      <c r="AK1998" t="s">
        <v>33557</v>
      </c>
      <c r="AL1998">
        <v>17</v>
      </c>
      <c r="AM1998" s="5">
        <f t="shared" si="250"/>
        <v>2.4285714285714284</v>
      </c>
      <c r="AN1998" s="4">
        <f t="shared" si="255"/>
        <v>3.678260399199437E-3</v>
      </c>
      <c r="AO1998" s="3"/>
      <c r="AP1998">
        <v>0</v>
      </c>
      <c r="AR1998" t="s">
        <v>62</v>
      </c>
      <c r="AT1998" s="2" t="s">
        <v>61</v>
      </c>
      <c r="AU1998" s="1">
        <f t="shared" si="251"/>
        <v>1.1474263736801555</v>
      </c>
      <c r="AV1998" s="1">
        <f t="shared" si="252"/>
        <v>0.92468342117723801</v>
      </c>
      <c r="AW1998" s="1">
        <f t="shared" si="253"/>
        <v>0.70194046867432025</v>
      </c>
    </row>
    <row r="1999" spans="1:49" x14ac:dyDescent="0.2">
      <c r="A1999">
        <v>1997</v>
      </c>
      <c r="B1999" t="s">
        <v>33556</v>
      </c>
      <c r="C1999" t="s">
        <v>33555</v>
      </c>
      <c r="F1999" t="s">
        <v>33554</v>
      </c>
      <c r="G1999" t="s">
        <v>18</v>
      </c>
      <c r="H1999" t="s">
        <v>17</v>
      </c>
      <c r="I1999" t="s">
        <v>33553</v>
      </c>
      <c r="J1999" t="s">
        <v>1724</v>
      </c>
      <c r="K1999" t="s">
        <v>1728</v>
      </c>
      <c r="L1999" t="s">
        <v>1727</v>
      </c>
      <c r="M1999" t="s">
        <v>627</v>
      </c>
      <c r="N1999">
        <v>2</v>
      </c>
      <c r="O1999" t="s">
        <v>33552</v>
      </c>
      <c r="P1999" t="s">
        <v>33551</v>
      </c>
      <c r="Q1999" t="s">
        <v>33550</v>
      </c>
      <c r="R1999" s="7">
        <v>42005</v>
      </c>
      <c r="S1999" s="8">
        <f t="shared" ref="S1999:S2062" si="256">YEAR(R1999)</f>
        <v>2015</v>
      </c>
      <c r="T1999" s="8">
        <v>2015</v>
      </c>
      <c r="U1999" s="8">
        <f t="shared" ref="U1999:U2062" si="257">2022-T1999</f>
        <v>7</v>
      </c>
      <c r="V1999" s="7">
        <v>42327</v>
      </c>
      <c r="W1999" t="s">
        <v>2476</v>
      </c>
      <c r="X1999" s="2">
        <v>0.55500000000000005</v>
      </c>
      <c r="Y1999" s="6">
        <f t="shared" si="254"/>
        <v>1.4815408024345321E-2</v>
      </c>
      <c r="AA1999">
        <v>17518725</v>
      </c>
      <c r="AB1999">
        <v>6100153023</v>
      </c>
      <c r="AC1999">
        <v>17518733</v>
      </c>
      <c r="AD1999" t="s">
        <v>7</v>
      </c>
      <c r="AE1999">
        <v>9</v>
      </c>
      <c r="AF1999">
        <v>14</v>
      </c>
      <c r="AH1999" t="s">
        <v>33549</v>
      </c>
      <c r="AI1999" t="s">
        <v>33548</v>
      </c>
      <c r="AK1999" t="s">
        <v>33547</v>
      </c>
      <c r="AL1999">
        <v>6</v>
      </c>
      <c r="AM1999" s="5">
        <f t="shared" ref="AM1999:AM2062" si="258">AL1999/U1999</f>
        <v>0.8571428571428571</v>
      </c>
      <c r="AN1999" s="4">
        <f t="shared" si="255"/>
        <v>1.2982095526586248E-3</v>
      </c>
      <c r="AO1999" s="3"/>
      <c r="AP1999">
        <v>0</v>
      </c>
      <c r="AR1999" t="s">
        <v>62</v>
      </c>
      <c r="AT1999" s="2" t="s">
        <v>61</v>
      </c>
      <c r="AU1999" s="1">
        <f t="shared" ref="AU1999:AU2062" si="259">(Y1999*0.7+AN1999*0.3)*100</f>
        <v>1.0760248482839312</v>
      </c>
      <c r="AV1999" s="1">
        <f t="shared" ref="AV1999:AV2062" si="260">(Y1999*0.5+AN1999*0.5)*100</f>
        <v>0.80568087885019724</v>
      </c>
      <c r="AW1999" s="1">
        <f t="shared" ref="AW1999:AW2062" si="261">(Y1999*0.3+AN1999*0.7)*100</f>
        <v>0.53533690941646328</v>
      </c>
    </row>
    <row r="2000" spans="1:49" x14ac:dyDescent="0.2">
      <c r="A2000">
        <v>1998</v>
      </c>
      <c r="B2000" t="s">
        <v>33546</v>
      </c>
      <c r="C2000" t="s">
        <v>33545</v>
      </c>
      <c r="F2000" t="s">
        <v>33544</v>
      </c>
      <c r="G2000" t="s">
        <v>18</v>
      </c>
      <c r="H2000" t="s">
        <v>17</v>
      </c>
      <c r="I2000" t="s">
        <v>33543</v>
      </c>
      <c r="J2000">
        <v>60024350</v>
      </c>
      <c r="K2000" t="s">
        <v>1216</v>
      </c>
      <c r="L2000" t="s">
        <v>1215</v>
      </c>
      <c r="M2000" t="s">
        <v>102</v>
      </c>
      <c r="N2000">
        <v>6</v>
      </c>
      <c r="O2000" t="s">
        <v>33542</v>
      </c>
      <c r="P2000" t="s">
        <v>33541</v>
      </c>
      <c r="Q2000" t="s">
        <v>9775</v>
      </c>
      <c r="R2000" s="7">
        <v>42005</v>
      </c>
      <c r="S2000" s="8">
        <f t="shared" si="256"/>
        <v>2015</v>
      </c>
      <c r="T2000" s="8">
        <v>2015</v>
      </c>
      <c r="U2000" s="8">
        <f t="shared" si="257"/>
        <v>7</v>
      </c>
      <c r="V2000" s="7">
        <v>42327</v>
      </c>
      <c r="W2000" t="s">
        <v>2476</v>
      </c>
      <c r="X2000" s="2">
        <v>0.55500000000000005</v>
      </c>
      <c r="Y2000" s="6">
        <f t="shared" si="254"/>
        <v>1.4815408024345321E-2</v>
      </c>
      <c r="AA2000">
        <v>17518725</v>
      </c>
      <c r="AB2000">
        <v>6100153023</v>
      </c>
      <c r="AC2000">
        <v>17518733</v>
      </c>
      <c r="AD2000" t="s">
        <v>7</v>
      </c>
      <c r="AE2000">
        <v>9</v>
      </c>
      <c r="AF2000">
        <v>14</v>
      </c>
      <c r="AH2000" t="s">
        <v>33540</v>
      </c>
      <c r="AI2000" t="s">
        <v>33539</v>
      </c>
      <c r="AK2000" t="s">
        <v>33538</v>
      </c>
      <c r="AL2000">
        <v>1</v>
      </c>
      <c r="AM2000" s="5">
        <f t="shared" si="258"/>
        <v>0.14285714285714285</v>
      </c>
      <c r="AN2000" s="4">
        <f t="shared" si="255"/>
        <v>2.1636825877643749E-4</v>
      </c>
      <c r="AO2000" s="3"/>
      <c r="AP2000">
        <v>0</v>
      </c>
      <c r="AR2000" t="s">
        <v>62</v>
      </c>
      <c r="AT2000" s="2" t="s">
        <v>61</v>
      </c>
      <c r="AU2000" s="1">
        <f t="shared" si="259"/>
        <v>1.0435696094674656</v>
      </c>
      <c r="AV2000" s="1">
        <f t="shared" si="260"/>
        <v>0.75158881415608791</v>
      </c>
      <c r="AW2000" s="1">
        <f t="shared" si="261"/>
        <v>0.45960801884471025</v>
      </c>
    </row>
    <row r="2001" spans="1:49" x14ac:dyDescent="0.2">
      <c r="A2001">
        <v>1999</v>
      </c>
      <c r="B2001" t="s">
        <v>33537</v>
      </c>
      <c r="C2001" t="s">
        <v>33536</v>
      </c>
      <c r="F2001" t="s">
        <v>33535</v>
      </c>
      <c r="G2001" t="s">
        <v>18</v>
      </c>
      <c r="H2001" t="s">
        <v>17</v>
      </c>
      <c r="I2001" t="s">
        <v>1729</v>
      </c>
      <c r="J2001" t="s">
        <v>1724</v>
      </c>
      <c r="K2001" t="s">
        <v>1728</v>
      </c>
      <c r="L2001" t="s">
        <v>1727</v>
      </c>
      <c r="M2001" t="s">
        <v>627</v>
      </c>
      <c r="N2001">
        <v>2</v>
      </c>
      <c r="O2001" t="s">
        <v>1726</v>
      </c>
      <c r="P2001" t="s">
        <v>1725</v>
      </c>
      <c r="Q2001" t="s">
        <v>1724</v>
      </c>
      <c r="R2001" s="7">
        <v>42005</v>
      </c>
      <c r="S2001" s="8">
        <f t="shared" si="256"/>
        <v>2015</v>
      </c>
      <c r="T2001" s="8">
        <v>2015</v>
      </c>
      <c r="U2001" s="8">
        <f t="shared" si="257"/>
        <v>7</v>
      </c>
      <c r="V2001" s="7">
        <v>42327</v>
      </c>
      <c r="W2001" t="s">
        <v>2476</v>
      </c>
      <c r="X2001" s="2">
        <v>0.55500000000000005</v>
      </c>
      <c r="Y2001" s="6">
        <f t="shared" si="254"/>
        <v>1.4815408024345321E-2</v>
      </c>
      <c r="AA2001">
        <v>17518725</v>
      </c>
      <c r="AB2001">
        <v>6100153023</v>
      </c>
      <c r="AC2001">
        <v>17518733</v>
      </c>
      <c r="AD2001" t="s">
        <v>7</v>
      </c>
      <c r="AE2001">
        <v>9</v>
      </c>
      <c r="AF2001">
        <v>14</v>
      </c>
      <c r="AH2001" t="s">
        <v>33534</v>
      </c>
      <c r="AI2001" t="s">
        <v>33533</v>
      </c>
      <c r="AK2001" t="s">
        <v>33532</v>
      </c>
      <c r="AL2001">
        <v>8</v>
      </c>
      <c r="AM2001" s="5">
        <f t="shared" si="258"/>
        <v>1.1428571428571428</v>
      </c>
      <c r="AN2001" s="4">
        <f t="shared" si="255"/>
        <v>1.7309460702114999E-3</v>
      </c>
      <c r="AO2001" s="3"/>
      <c r="AP2001">
        <v>0</v>
      </c>
      <c r="AR2001" t="s">
        <v>62</v>
      </c>
      <c r="AT2001" s="2" t="s">
        <v>61</v>
      </c>
      <c r="AU2001" s="1">
        <f t="shared" si="259"/>
        <v>1.0890069438105174</v>
      </c>
      <c r="AV2001" s="1">
        <f t="shared" si="260"/>
        <v>0.82731770472784105</v>
      </c>
      <c r="AW2001" s="1">
        <f t="shared" si="261"/>
        <v>0.56562846564516456</v>
      </c>
    </row>
    <row r="2002" spans="1:49" x14ac:dyDescent="0.2">
      <c r="A2002">
        <v>2000</v>
      </c>
      <c r="B2002" t="s">
        <v>33531</v>
      </c>
      <c r="C2002" t="s">
        <v>33530</v>
      </c>
      <c r="F2002" t="s">
        <v>33529</v>
      </c>
      <c r="G2002" t="s">
        <v>18</v>
      </c>
      <c r="H2002" t="s">
        <v>17</v>
      </c>
      <c r="I2002" t="s">
        <v>12768</v>
      </c>
      <c r="J2002" t="s">
        <v>22834</v>
      </c>
      <c r="K2002" t="s">
        <v>22833</v>
      </c>
      <c r="L2002" t="s">
        <v>5278</v>
      </c>
      <c r="M2002" t="s">
        <v>996</v>
      </c>
      <c r="N2002">
        <v>3</v>
      </c>
      <c r="O2002" t="s">
        <v>33528</v>
      </c>
      <c r="P2002" t="s">
        <v>22831</v>
      </c>
      <c r="Q2002" t="s">
        <v>22830</v>
      </c>
      <c r="R2002" s="7">
        <v>42005</v>
      </c>
      <c r="S2002" s="8">
        <f t="shared" si="256"/>
        <v>2015</v>
      </c>
      <c r="T2002" s="8">
        <v>2015</v>
      </c>
      <c r="U2002" s="8">
        <f t="shared" si="257"/>
        <v>7</v>
      </c>
      <c r="V2002" s="7">
        <v>42327</v>
      </c>
      <c r="W2002" t="s">
        <v>2476</v>
      </c>
      <c r="X2002" s="2">
        <v>0.55500000000000005</v>
      </c>
      <c r="Y2002" s="6">
        <f t="shared" si="254"/>
        <v>1.4815408024345321E-2</v>
      </c>
      <c r="AA2002">
        <v>17518725</v>
      </c>
      <c r="AB2002">
        <v>6100153023</v>
      </c>
      <c r="AC2002">
        <v>17518733</v>
      </c>
      <c r="AD2002" t="s">
        <v>7</v>
      </c>
      <c r="AE2002">
        <v>9</v>
      </c>
      <c r="AF2002">
        <v>14</v>
      </c>
      <c r="AH2002" t="s">
        <v>33527</v>
      </c>
      <c r="AI2002" t="s">
        <v>33526</v>
      </c>
      <c r="AK2002" t="s">
        <v>33525</v>
      </c>
      <c r="AL2002">
        <v>36</v>
      </c>
      <c r="AM2002" s="5">
        <f t="shared" si="258"/>
        <v>5.1428571428571432</v>
      </c>
      <c r="AN2002" s="4">
        <f t="shared" si="255"/>
        <v>7.7892573159517508E-3</v>
      </c>
      <c r="AO2002" s="3"/>
      <c r="AP2002">
        <v>0</v>
      </c>
      <c r="AR2002" t="s">
        <v>62</v>
      </c>
      <c r="AT2002" s="2" t="s">
        <v>61</v>
      </c>
      <c r="AU2002" s="1">
        <f t="shared" si="259"/>
        <v>1.2707562811827251</v>
      </c>
      <c r="AV2002" s="1">
        <f t="shared" si="260"/>
        <v>1.1302332670148536</v>
      </c>
      <c r="AW2002" s="1">
        <f t="shared" si="261"/>
        <v>0.98971025284698211</v>
      </c>
    </row>
    <row r="2003" spans="1:49" x14ac:dyDescent="0.2">
      <c r="A2003">
        <v>2001</v>
      </c>
      <c r="B2003" t="s">
        <v>33524</v>
      </c>
      <c r="C2003" t="s">
        <v>33523</v>
      </c>
      <c r="F2003" t="s">
        <v>33522</v>
      </c>
      <c r="G2003" t="s">
        <v>18</v>
      </c>
      <c r="H2003" t="s">
        <v>17</v>
      </c>
      <c r="I2003" t="s">
        <v>33521</v>
      </c>
      <c r="J2003">
        <v>60023857</v>
      </c>
      <c r="K2003" t="s">
        <v>25558</v>
      </c>
      <c r="L2003" t="s">
        <v>25557</v>
      </c>
      <c r="M2003" t="s">
        <v>395</v>
      </c>
      <c r="N2003">
        <v>6</v>
      </c>
      <c r="O2003" t="s">
        <v>33520</v>
      </c>
      <c r="P2003" t="s">
        <v>33519</v>
      </c>
      <c r="Q2003" t="s">
        <v>33518</v>
      </c>
      <c r="R2003" s="7">
        <v>42005</v>
      </c>
      <c r="S2003" s="8">
        <f t="shared" si="256"/>
        <v>2015</v>
      </c>
      <c r="T2003" s="8">
        <v>2015</v>
      </c>
      <c r="U2003" s="8">
        <f t="shared" si="257"/>
        <v>7</v>
      </c>
      <c r="V2003" s="7">
        <v>42327</v>
      </c>
      <c r="W2003" t="s">
        <v>2476</v>
      </c>
      <c r="X2003" s="2">
        <v>0.55500000000000005</v>
      </c>
      <c r="Y2003" s="6">
        <f t="shared" si="254"/>
        <v>1.4815408024345321E-2</v>
      </c>
      <c r="AA2003">
        <v>17518725</v>
      </c>
      <c r="AB2003">
        <v>6100153023</v>
      </c>
      <c r="AC2003">
        <v>17518733</v>
      </c>
      <c r="AD2003" t="s">
        <v>7</v>
      </c>
      <c r="AE2003">
        <v>9</v>
      </c>
      <c r="AF2003">
        <v>14</v>
      </c>
      <c r="AH2003" t="s">
        <v>33517</v>
      </c>
      <c r="AI2003" t="s">
        <v>33516</v>
      </c>
      <c r="AK2003" t="s">
        <v>33515</v>
      </c>
      <c r="AL2003">
        <v>4</v>
      </c>
      <c r="AM2003" s="5">
        <f t="shared" si="258"/>
        <v>0.5714285714285714</v>
      </c>
      <c r="AN2003" s="4">
        <f t="shared" si="255"/>
        <v>8.6547303510574997E-4</v>
      </c>
      <c r="AO2003" s="3"/>
      <c r="AP2003">
        <v>0</v>
      </c>
      <c r="AR2003" t="s">
        <v>62</v>
      </c>
      <c r="AT2003" s="2" t="s">
        <v>61</v>
      </c>
      <c r="AU2003" s="1">
        <f t="shared" si="259"/>
        <v>1.0630427527573447</v>
      </c>
      <c r="AV2003" s="1">
        <f t="shared" si="260"/>
        <v>0.78404405297255353</v>
      </c>
      <c r="AW2003" s="1">
        <f t="shared" si="261"/>
        <v>0.50504535318776211</v>
      </c>
    </row>
    <row r="2004" spans="1:49" x14ac:dyDescent="0.2">
      <c r="A2004">
        <v>2002</v>
      </c>
      <c r="B2004" t="s">
        <v>33514</v>
      </c>
      <c r="C2004" t="s">
        <v>33513</v>
      </c>
      <c r="F2004" t="s">
        <v>33512</v>
      </c>
      <c r="G2004" t="s">
        <v>18</v>
      </c>
      <c r="H2004" t="s">
        <v>17</v>
      </c>
      <c r="I2004" t="s">
        <v>19398</v>
      </c>
      <c r="J2004" t="s">
        <v>19393</v>
      </c>
      <c r="K2004" t="s">
        <v>19397</v>
      </c>
      <c r="L2004" t="s">
        <v>19396</v>
      </c>
      <c r="M2004" t="s">
        <v>996</v>
      </c>
      <c r="N2004">
        <v>2</v>
      </c>
      <c r="O2004" t="s">
        <v>19395</v>
      </c>
      <c r="P2004" t="s">
        <v>19394</v>
      </c>
      <c r="Q2004" t="s">
        <v>19393</v>
      </c>
      <c r="R2004" s="7">
        <v>42005</v>
      </c>
      <c r="S2004" s="8">
        <f t="shared" si="256"/>
        <v>2015</v>
      </c>
      <c r="T2004" s="8">
        <v>2015</v>
      </c>
      <c r="U2004" s="8">
        <f t="shared" si="257"/>
        <v>7</v>
      </c>
      <c r="V2004" s="7">
        <v>42327</v>
      </c>
      <c r="W2004" t="s">
        <v>2476</v>
      </c>
      <c r="X2004" s="2">
        <v>0.55500000000000005</v>
      </c>
      <c r="Y2004" s="6">
        <f t="shared" si="254"/>
        <v>1.4815408024345321E-2</v>
      </c>
      <c r="AA2004">
        <v>17518725</v>
      </c>
      <c r="AB2004">
        <v>6100153023</v>
      </c>
      <c r="AC2004">
        <v>17518733</v>
      </c>
      <c r="AD2004" t="s">
        <v>7</v>
      </c>
      <c r="AE2004">
        <v>9</v>
      </c>
      <c r="AF2004">
        <v>14</v>
      </c>
      <c r="AH2004" t="s">
        <v>33511</v>
      </c>
      <c r="AI2004" t="s">
        <v>33510</v>
      </c>
      <c r="AK2004" t="s">
        <v>33509</v>
      </c>
      <c r="AL2004">
        <v>4</v>
      </c>
      <c r="AM2004" s="5">
        <f t="shared" si="258"/>
        <v>0.5714285714285714</v>
      </c>
      <c r="AN2004" s="4">
        <f t="shared" si="255"/>
        <v>8.6547303510574997E-4</v>
      </c>
      <c r="AO2004" s="3"/>
      <c r="AP2004">
        <v>0</v>
      </c>
      <c r="AR2004" t="s">
        <v>62</v>
      </c>
      <c r="AT2004" s="2" t="s">
        <v>61</v>
      </c>
      <c r="AU2004" s="1">
        <f t="shared" si="259"/>
        <v>1.0630427527573447</v>
      </c>
      <c r="AV2004" s="1">
        <f t="shared" si="260"/>
        <v>0.78404405297255353</v>
      </c>
      <c r="AW2004" s="1">
        <f t="shared" si="261"/>
        <v>0.50504535318776211</v>
      </c>
    </row>
    <row r="2005" spans="1:49" x14ac:dyDescent="0.2">
      <c r="A2005">
        <v>2003</v>
      </c>
      <c r="B2005" t="s">
        <v>33508</v>
      </c>
      <c r="C2005" t="s">
        <v>33507</v>
      </c>
      <c r="F2005" t="s">
        <v>33506</v>
      </c>
      <c r="G2005" t="s">
        <v>18</v>
      </c>
      <c r="H2005" t="s">
        <v>17</v>
      </c>
      <c r="I2005" t="s">
        <v>33505</v>
      </c>
      <c r="J2005" t="s">
        <v>33504</v>
      </c>
      <c r="K2005" t="s">
        <v>33503</v>
      </c>
      <c r="L2005" t="s">
        <v>21107</v>
      </c>
      <c r="M2005" t="s">
        <v>1475</v>
      </c>
      <c r="N2005">
        <v>5</v>
      </c>
      <c r="O2005" t="s">
        <v>33502</v>
      </c>
      <c r="P2005" t="s">
        <v>33501</v>
      </c>
      <c r="Q2005" t="s">
        <v>33500</v>
      </c>
      <c r="R2005" s="7">
        <v>42005</v>
      </c>
      <c r="S2005" s="8">
        <f t="shared" si="256"/>
        <v>2015</v>
      </c>
      <c r="T2005" s="8">
        <v>2015</v>
      </c>
      <c r="U2005" s="8">
        <f t="shared" si="257"/>
        <v>7</v>
      </c>
      <c r="V2005" s="7">
        <v>42278</v>
      </c>
      <c r="W2005" t="s">
        <v>19691</v>
      </c>
      <c r="X2005" s="2">
        <v>0.50800000000000001</v>
      </c>
      <c r="Y2005" s="6">
        <f t="shared" si="254"/>
        <v>1.356076986732869E-2</v>
      </c>
      <c r="AA2005">
        <v>16735447</v>
      </c>
      <c r="AB2005">
        <v>19700177325</v>
      </c>
      <c r="AD2005" t="s">
        <v>7</v>
      </c>
      <c r="AE2005">
        <v>12</v>
      </c>
      <c r="AF2005">
        <v>10</v>
      </c>
      <c r="AG2005">
        <v>7315059</v>
      </c>
      <c r="AH2005" t="s">
        <v>33499</v>
      </c>
      <c r="AI2005" t="s">
        <v>33498</v>
      </c>
      <c r="AJ2005" t="s">
        <v>33497</v>
      </c>
      <c r="AK2005" t="s">
        <v>33496</v>
      </c>
      <c r="AL2005">
        <v>11</v>
      </c>
      <c r="AM2005" s="5">
        <f t="shared" si="258"/>
        <v>1.5714285714285714</v>
      </c>
      <c r="AN2005" s="4">
        <f t="shared" si="255"/>
        <v>2.3800508465408126E-3</v>
      </c>
      <c r="AO2005" s="3"/>
      <c r="AP2005">
        <v>0</v>
      </c>
      <c r="AR2005" t="s">
        <v>62</v>
      </c>
      <c r="AT2005" s="2">
        <v>2.6880000000000002</v>
      </c>
      <c r="AU2005" s="1">
        <f t="shared" si="259"/>
        <v>1.0206554161092327</v>
      </c>
      <c r="AV2005" s="1">
        <f t="shared" si="260"/>
        <v>0.79704103569347517</v>
      </c>
      <c r="AW2005" s="1">
        <f t="shared" si="261"/>
        <v>0.57342665527771752</v>
      </c>
    </row>
    <row r="2006" spans="1:49" x14ac:dyDescent="0.2">
      <c r="A2006">
        <v>2004</v>
      </c>
      <c r="B2006" t="s">
        <v>33495</v>
      </c>
      <c r="C2006" t="s">
        <v>33494</v>
      </c>
      <c r="F2006" t="s">
        <v>33493</v>
      </c>
      <c r="G2006" t="s">
        <v>18</v>
      </c>
      <c r="H2006" t="s">
        <v>17</v>
      </c>
      <c r="I2006" t="s">
        <v>33492</v>
      </c>
      <c r="J2006">
        <v>60021005</v>
      </c>
      <c r="K2006" t="s">
        <v>852</v>
      </c>
      <c r="L2006" t="s">
        <v>851</v>
      </c>
      <c r="M2006" t="s">
        <v>790</v>
      </c>
      <c r="N2006">
        <v>3</v>
      </c>
      <c r="O2006" t="s">
        <v>33491</v>
      </c>
      <c r="P2006" t="s">
        <v>33490</v>
      </c>
      <c r="Q2006" t="s">
        <v>1008</v>
      </c>
      <c r="R2006" s="7">
        <v>42005</v>
      </c>
      <c r="S2006" s="8">
        <f t="shared" si="256"/>
        <v>2015</v>
      </c>
      <c r="T2006" s="8">
        <v>2015</v>
      </c>
      <c r="U2006" s="8">
        <f t="shared" si="257"/>
        <v>7</v>
      </c>
      <c r="V2006" s="7">
        <v>2015</v>
      </c>
      <c r="W2006" t="s">
        <v>7927</v>
      </c>
      <c r="X2006" s="2" t="s">
        <v>61</v>
      </c>
      <c r="Y2006" s="6" t="e">
        <f t="shared" si="254"/>
        <v>#VALUE!</v>
      </c>
      <c r="AA2006">
        <v>1279696</v>
      </c>
      <c r="AB2006">
        <v>21100220470</v>
      </c>
      <c r="AD2006" t="s">
        <v>7</v>
      </c>
      <c r="AE2006">
        <v>77</v>
      </c>
      <c r="AF2006">
        <v>10</v>
      </c>
      <c r="AH2006" t="s">
        <v>33489</v>
      </c>
      <c r="AI2006" t="s">
        <v>33488</v>
      </c>
      <c r="AJ2006" t="s">
        <v>33487</v>
      </c>
      <c r="AK2006" t="s">
        <v>33486</v>
      </c>
      <c r="AL2006">
        <v>0</v>
      </c>
      <c r="AM2006" s="5">
        <f t="shared" si="258"/>
        <v>0</v>
      </c>
      <c r="AN2006" s="4">
        <f t="shared" si="255"/>
        <v>0</v>
      </c>
      <c r="AO2006" s="3"/>
      <c r="AP2006">
        <v>0</v>
      </c>
      <c r="AR2006" t="s">
        <v>33312</v>
      </c>
      <c r="AT2006" s="2" t="s">
        <v>61</v>
      </c>
      <c r="AU2006" s="1" t="e">
        <f t="shared" si="259"/>
        <v>#VALUE!</v>
      </c>
      <c r="AV2006" s="1" t="e">
        <f t="shared" si="260"/>
        <v>#VALUE!</v>
      </c>
      <c r="AW2006" s="1" t="e">
        <f t="shared" si="261"/>
        <v>#VALUE!</v>
      </c>
    </row>
    <row r="2007" spans="1:49" x14ac:dyDescent="0.2">
      <c r="A2007">
        <v>2005</v>
      </c>
      <c r="B2007" t="s">
        <v>33485</v>
      </c>
      <c r="C2007" t="s">
        <v>33484</v>
      </c>
      <c r="F2007" t="s">
        <v>33483</v>
      </c>
      <c r="G2007" t="s">
        <v>18</v>
      </c>
      <c r="H2007" t="s">
        <v>17</v>
      </c>
      <c r="I2007" t="s">
        <v>33482</v>
      </c>
      <c r="J2007" t="s">
        <v>11348</v>
      </c>
      <c r="K2007" t="s">
        <v>11347</v>
      </c>
      <c r="L2007" t="s">
        <v>11346</v>
      </c>
      <c r="M2007" t="s">
        <v>4052</v>
      </c>
      <c r="N2007">
        <v>6</v>
      </c>
      <c r="O2007" t="s">
        <v>33481</v>
      </c>
      <c r="P2007" t="s">
        <v>33480</v>
      </c>
      <c r="Q2007" t="s">
        <v>33479</v>
      </c>
      <c r="R2007" s="7">
        <v>42005</v>
      </c>
      <c r="S2007" s="8">
        <f t="shared" si="256"/>
        <v>2015</v>
      </c>
      <c r="T2007" s="8">
        <v>2015</v>
      </c>
      <c r="U2007" s="8">
        <f t="shared" si="257"/>
        <v>7</v>
      </c>
      <c r="V2007" s="7">
        <v>2015</v>
      </c>
      <c r="W2007" t="s">
        <v>7927</v>
      </c>
      <c r="X2007" s="2" t="s">
        <v>61</v>
      </c>
      <c r="Y2007" s="6" t="e">
        <f t="shared" si="254"/>
        <v>#VALUE!</v>
      </c>
      <c r="AA2007">
        <v>1279696</v>
      </c>
      <c r="AB2007">
        <v>21100220470</v>
      </c>
      <c r="AD2007" t="s">
        <v>7</v>
      </c>
      <c r="AE2007">
        <v>77</v>
      </c>
      <c r="AF2007">
        <v>10</v>
      </c>
      <c r="AH2007" t="s">
        <v>5532</v>
      </c>
      <c r="AI2007" t="s">
        <v>33478</v>
      </c>
      <c r="AJ2007" t="s">
        <v>33477</v>
      </c>
      <c r="AK2007" t="s">
        <v>33476</v>
      </c>
      <c r="AL2007">
        <v>0</v>
      </c>
      <c r="AM2007" s="5">
        <f t="shared" si="258"/>
        <v>0</v>
      </c>
      <c r="AN2007" s="4">
        <f t="shared" si="255"/>
        <v>0</v>
      </c>
      <c r="AO2007" s="3"/>
      <c r="AP2007">
        <v>0</v>
      </c>
      <c r="AR2007" t="s">
        <v>33475</v>
      </c>
      <c r="AT2007" s="2" t="s">
        <v>61</v>
      </c>
      <c r="AU2007" s="1" t="e">
        <f t="shared" si="259"/>
        <v>#VALUE!</v>
      </c>
      <c r="AV2007" s="1" t="e">
        <f t="shared" si="260"/>
        <v>#VALUE!</v>
      </c>
      <c r="AW2007" s="1" t="e">
        <f t="shared" si="261"/>
        <v>#VALUE!</v>
      </c>
    </row>
    <row r="2008" spans="1:49" x14ac:dyDescent="0.2">
      <c r="A2008">
        <v>2006</v>
      </c>
      <c r="B2008" t="s">
        <v>33474</v>
      </c>
      <c r="C2008" t="s">
        <v>33473</v>
      </c>
      <c r="F2008" t="s">
        <v>33472</v>
      </c>
      <c r="G2008" t="s">
        <v>18</v>
      </c>
      <c r="H2008" t="s">
        <v>17</v>
      </c>
      <c r="I2008" t="s">
        <v>33471</v>
      </c>
      <c r="J2008">
        <v>60023020</v>
      </c>
      <c r="K2008" t="s">
        <v>16394</v>
      </c>
      <c r="L2008" t="s">
        <v>16393</v>
      </c>
      <c r="M2008" t="s">
        <v>1395</v>
      </c>
      <c r="N2008">
        <v>2</v>
      </c>
      <c r="O2008" t="s">
        <v>33470</v>
      </c>
      <c r="P2008" t="s">
        <v>33469</v>
      </c>
      <c r="Q2008" t="s">
        <v>33468</v>
      </c>
      <c r="R2008" s="7">
        <v>42005</v>
      </c>
      <c r="S2008" s="8">
        <f t="shared" si="256"/>
        <v>2015</v>
      </c>
      <c r="T2008" s="8">
        <v>2015</v>
      </c>
      <c r="U2008" s="8">
        <f t="shared" si="257"/>
        <v>7</v>
      </c>
      <c r="V2008" s="7">
        <v>2015</v>
      </c>
      <c r="W2008" t="s">
        <v>3643</v>
      </c>
      <c r="X2008" s="2">
        <v>0.28199999999999997</v>
      </c>
      <c r="Y2008" s="6">
        <f t="shared" si="254"/>
        <v>7.527828942099783E-3</v>
      </c>
      <c r="AA2008">
        <v>16875869</v>
      </c>
      <c r="AB2008">
        <v>19700186861</v>
      </c>
      <c r="AC2008">
        <v>16875877</v>
      </c>
      <c r="AD2008" t="s">
        <v>7</v>
      </c>
      <c r="AE2008">
        <v>2015</v>
      </c>
      <c r="AG2008">
        <v>870478</v>
      </c>
      <c r="AI2008" t="s">
        <v>33467</v>
      </c>
      <c r="AK2008" t="s">
        <v>33466</v>
      </c>
      <c r="AL2008">
        <v>3</v>
      </c>
      <c r="AM2008" s="5">
        <f t="shared" si="258"/>
        <v>0.42857142857142855</v>
      </c>
      <c r="AN2008" s="4">
        <f t="shared" si="255"/>
        <v>6.4910477632931242E-4</v>
      </c>
      <c r="AO2008" s="3"/>
      <c r="AP2008">
        <v>1</v>
      </c>
      <c r="AR2008" t="s">
        <v>62</v>
      </c>
      <c r="AT2008" s="2">
        <v>1.1739999999999999</v>
      </c>
      <c r="AU2008" s="1">
        <f t="shared" si="259"/>
        <v>0.54642116923686412</v>
      </c>
      <c r="AV2008" s="1">
        <f t="shared" si="260"/>
        <v>0.40884668592145473</v>
      </c>
      <c r="AW2008" s="1">
        <f t="shared" si="261"/>
        <v>0.27127220260604534</v>
      </c>
    </row>
    <row r="2009" spans="1:49" x14ac:dyDescent="0.2">
      <c r="A2009">
        <v>2007</v>
      </c>
      <c r="B2009" t="s">
        <v>33465</v>
      </c>
      <c r="C2009" t="s">
        <v>33464</v>
      </c>
      <c r="F2009" t="s">
        <v>33463</v>
      </c>
      <c r="G2009" t="s">
        <v>18</v>
      </c>
      <c r="H2009" t="s">
        <v>17</v>
      </c>
      <c r="I2009" t="s">
        <v>5631</v>
      </c>
      <c r="J2009" t="s">
        <v>33462</v>
      </c>
      <c r="K2009" t="s">
        <v>33461</v>
      </c>
      <c r="L2009" t="s">
        <v>33460</v>
      </c>
      <c r="M2009" t="s">
        <v>86</v>
      </c>
      <c r="N2009">
        <v>4</v>
      </c>
      <c r="O2009" t="s">
        <v>33459</v>
      </c>
      <c r="P2009" t="s">
        <v>33458</v>
      </c>
      <c r="Q2009" t="s">
        <v>33457</v>
      </c>
      <c r="R2009" s="7">
        <v>42005</v>
      </c>
      <c r="S2009" s="8">
        <f t="shared" si="256"/>
        <v>2015</v>
      </c>
      <c r="T2009" s="8">
        <v>2015</v>
      </c>
      <c r="U2009" s="8">
        <f t="shared" si="257"/>
        <v>7</v>
      </c>
      <c r="V2009" s="7">
        <v>2015</v>
      </c>
      <c r="W2009" t="s">
        <v>3643</v>
      </c>
      <c r="X2009" s="2">
        <v>0.28199999999999997</v>
      </c>
      <c r="Y2009" s="6">
        <f t="shared" si="254"/>
        <v>7.527828942099783E-3</v>
      </c>
      <c r="AA2009">
        <v>16875869</v>
      </c>
      <c r="AB2009">
        <v>19700186861</v>
      </c>
      <c r="AC2009">
        <v>16875877</v>
      </c>
      <c r="AD2009" t="s">
        <v>7</v>
      </c>
      <c r="AE2009">
        <v>2015</v>
      </c>
      <c r="AG2009">
        <v>102959</v>
      </c>
      <c r="AI2009" t="s">
        <v>33456</v>
      </c>
      <c r="AK2009" t="s">
        <v>33455</v>
      </c>
      <c r="AL2009">
        <v>3</v>
      </c>
      <c r="AM2009" s="5">
        <f t="shared" si="258"/>
        <v>0.42857142857142855</v>
      </c>
      <c r="AN2009" s="4">
        <f t="shared" si="255"/>
        <v>6.4910477632931242E-4</v>
      </c>
      <c r="AO2009" s="3"/>
      <c r="AP2009">
        <v>1</v>
      </c>
      <c r="AR2009" t="s">
        <v>62</v>
      </c>
      <c r="AT2009" s="2">
        <v>1.1739999999999999</v>
      </c>
      <c r="AU2009" s="1">
        <f t="shared" si="259"/>
        <v>0.54642116923686412</v>
      </c>
      <c r="AV2009" s="1">
        <f t="shared" si="260"/>
        <v>0.40884668592145473</v>
      </c>
      <c r="AW2009" s="1">
        <f t="shared" si="261"/>
        <v>0.27127220260604534</v>
      </c>
    </row>
    <row r="2010" spans="1:49" x14ac:dyDescent="0.2">
      <c r="A2010">
        <v>2008</v>
      </c>
      <c r="B2010" t="s">
        <v>33454</v>
      </c>
      <c r="C2010" t="s">
        <v>33453</v>
      </c>
      <c r="F2010" t="s">
        <v>33452</v>
      </c>
      <c r="G2010" t="s">
        <v>18</v>
      </c>
      <c r="H2010" t="s">
        <v>17</v>
      </c>
      <c r="I2010" t="s">
        <v>33451</v>
      </c>
      <c r="J2010">
        <v>112351633</v>
      </c>
      <c r="K2010" t="s">
        <v>3999</v>
      </c>
      <c r="L2010" t="s">
        <v>8035</v>
      </c>
      <c r="M2010" t="s">
        <v>499</v>
      </c>
      <c r="N2010">
        <v>1</v>
      </c>
      <c r="O2010" t="s">
        <v>33450</v>
      </c>
      <c r="P2010">
        <v>24781176400</v>
      </c>
      <c r="Q2010">
        <v>112351633</v>
      </c>
      <c r="R2010" s="7">
        <v>42005</v>
      </c>
      <c r="S2010" s="8">
        <f t="shared" si="256"/>
        <v>2015</v>
      </c>
      <c r="T2010" s="8">
        <v>2015</v>
      </c>
      <c r="U2010" s="8">
        <f t="shared" si="257"/>
        <v>7</v>
      </c>
      <c r="V2010" s="7">
        <v>2015</v>
      </c>
      <c r="W2010" t="s">
        <v>3643</v>
      </c>
      <c r="X2010" s="2">
        <v>0.28199999999999997</v>
      </c>
      <c r="Y2010" s="6">
        <f t="shared" si="254"/>
        <v>7.527828942099783E-3</v>
      </c>
      <c r="AA2010">
        <v>16875869</v>
      </c>
      <c r="AB2010">
        <v>19700186861</v>
      </c>
      <c r="AC2010">
        <v>16875877</v>
      </c>
      <c r="AD2010" t="s">
        <v>7</v>
      </c>
      <c r="AE2010">
        <v>2015</v>
      </c>
      <c r="AG2010">
        <v>187806</v>
      </c>
      <c r="AI2010" t="s">
        <v>33449</v>
      </c>
      <c r="AK2010" t="s">
        <v>33448</v>
      </c>
      <c r="AL2010">
        <v>16</v>
      </c>
      <c r="AM2010" s="5">
        <f t="shared" si="258"/>
        <v>2.2857142857142856</v>
      </c>
      <c r="AN2010" s="4">
        <f t="shared" si="255"/>
        <v>3.4618921404229999E-3</v>
      </c>
      <c r="AO2010" s="3"/>
      <c r="AP2010">
        <v>1</v>
      </c>
      <c r="AR2010" t="s">
        <v>62</v>
      </c>
      <c r="AT2010" s="2">
        <v>1.1739999999999999</v>
      </c>
      <c r="AU2010" s="1">
        <f t="shared" si="259"/>
        <v>0.63080479015967472</v>
      </c>
      <c r="AV2010" s="1">
        <f t="shared" si="260"/>
        <v>0.54948605412613916</v>
      </c>
      <c r="AW2010" s="1">
        <f t="shared" si="261"/>
        <v>0.46816731809260342</v>
      </c>
    </row>
    <row r="2011" spans="1:49" x14ac:dyDescent="0.2">
      <c r="A2011">
        <v>2009</v>
      </c>
      <c r="B2011" t="s">
        <v>33447</v>
      </c>
      <c r="C2011" t="s">
        <v>33446</v>
      </c>
      <c r="F2011" t="s">
        <v>33445</v>
      </c>
      <c r="G2011" t="s">
        <v>18</v>
      </c>
      <c r="H2011" t="s">
        <v>17</v>
      </c>
      <c r="I2011" t="s">
        <v>3987</v>
      </c>
      <c r="J2011">
        <v>60024872</v>
      </c>
      <c r="K2011" t="s">
        <v>14988</v>
      </c>
      <c r="L2011" t="s">
        <v>288</v>
      </c>
      <c r="M2011" t="s">
        <v>287</v>
      </c>
      <c r="N2011">
        <v>3</v>
      </c>
      <c r="O2011" t="s">
        <v>33444</v>
      </c>
      <c r="P2011" t="s">
        <v>33443</v>
      </c>
      <c r="Q2011" t="s">
        <v>14985</v>
      </c>
      <c r="R2011" s="7">
        <v>42005</v>
      </c>
      <c r="S2011" s="8">
        <f t="shared" si="256"/>
        <v>2015</v>
      </c>
      <c r="T2011" s="8">
        <v>2015</v>
      </c>
      <c r="U2011" s="8">
        <f t="shared" si="257"/>
        <v>7</v>
      </c>
      <c r="V2011" s="7">
        <v>42313</v>
      </c>
      <c r="W2011" t="s">
        <v>2105</v>
      </c>
      <c r="X2011" s="2">
        <v>0.375</v>
      </c>
      <c r="Y2011" s="6">
        <f t="shared" si="254"/>
        <v>1.0010410827260351E-2</v>
      </c>
      <c r="AA2011">
        <v>135194</v>
      </c>
      <c r="AB2011">
        <v>24918</v>
      </c>
      <c r="AD2011" t="s">
        <v>7</v>
      </c>
      <c r="AE2011">
        <v>51</v>
      </c>
      <c r="AF2011">
        <v>23</v>
      </c>
      <c r="AH2011" t="s">
        <v>33442</v>
      </c>
      <c r="AI2011" t="s">
        <v>33441</v>
      </c>
      <c r="AK2011" t="s">
        <v>33440</v>
      </c>
      <c r="AL2011">
        <v>4</v>
      </c>
      <c r="AM2011" s="5">
        <f t="shared" si="258"/>
        <v>0.5714285714285714</v>
      </c>
      <c r="AN2011" s="4">
        <f t="shared" si="255"/>
        <v>8.6547303510574997E-4</v>
      </c>
      <c r="AO2011" s="3"/>
      <c r="AP2011">
        <v>0</v>
      </c>
      <c r="AR2011" t="s">
        <v>62</v>
      </c>
      <c r="AT2011" s="2">
        <v>1.3140000000000001</v>
      </c>
      <c r="AU2011" s="1">
        <f t="shared" si="259"/>
        <v>0.72669294896139713</v>
      </c>
      <c r="AV2011" s="1">
        <f t="shared" si="260"/>
        <v>0.54379419311830512</v>
      </c>
      <c r="AW2011" s="1">
        <f t="shared" si="261"/>
        <v>0.360895437275213</v>
      </c>
    </row>
    <row r="2012" spans="1:49" x14ac:dyDescent="0.2">
      <c r="A2012">
        <v>2010</v>
      </c>
      <c r="B2012" t="s">
        <v>33439</v>
      </c>
      <c r="C2012" t="s">
        <v>33438</v>
      </c>
      <c r="F2012" t="s">
        <v>33437</v>
      </c>
      <c r="G2012" t="s">
        <v>18</v>
      </c>
      <c r="H2012" t="s">
        <v>17</v>
      </c>
      <c r="I2012" t="s">
        <v>33436</v>
      </c>
      <c r="J2012">
        <v>60021005</v>
      </c>
      <c r="K2012" t="s">
        <v>852</v>
      </c>
      <c r="L2012" t="s">
        <v>851</v>
      </c>
      <c r="M2012" t="s">
        <v>790</v>
      </c>
      <c r="N2012">
        <v>5</v>
      </c>
      <c r="O2012" t="s">
        <v>33435</v>
      </c>
      <c r="P2012" t="s">
        <v>33434</v>
      </c>
      <c r="Q2012" t="s">
        <v>848</v>
      </c>
      <c r="R2012" s="7">
        <v>42005</v>
      </c>
      <c r="S2012" s="8">
        <f t="shared" si="256"/>
        <v>2015</v>
      </c>
      <c r="T2012" s="8">
        <v>2015</v>
      </c>
      <c r="U2012" s="8">
        <f t="shared" si="257"/>
        <v>7</v>
      </c>
      <c r="V2012" s="7">
        <v>2015</v>
      </c>
      <c r="W2012" t="s">
        <v>7927</v>
      </c>
      <c r="X2012" s="2" t="s">
        <v>61</v>
      </c>
      <c r="Y2012" s="6" t="e">
        <f t="shared" si="254"/>
        <v>#VALUE!</v>
      </c>
      <c r="AA2012">
        <v>1279696</v>
      </c>
      <c r="AB2012">
        <v>21100220470</v>
      </c>
      <c r="AD2012" t="s">
        <v>7</v>
      </c>
      <c r="AE2012">
        <v>77</v>
      </c>
      <c r="AF2012">
        <v>10</v>
      </c>
      <c r="AH2012" t="s">
        <v>26959</v>
      </c>
      <c r="AI2012" t="s">
        <v>33433</v>
      </c>
      <c r="AJ2012" t="s">
        <v>33432</v>
      </c>
      <c r="AK2012" t="s">
        <v>33431</v>
      </c>
      <c r="AL2012">
        <v>4</v>
      </c>
      <c r="AM2012" s="5">
        <f t="shared" si="258"/>
        <v>0.5714285714285714</v>
      </c>
      <c r="AN2012" s="4">
        <f t="shared" si="255"/>
        <v>8.6547303510574997E-4</v>
      </c>
      <c r="AO2012" s="3"/>
      <c r="AP2012">
        <v>0</v>
      </c>
      <c r="AR2012" t="s">
        <v>33430</v>
      </c>
      <c r="AT2012" s="2" t="s">
        <v>61</v>
      </c>
      <c r="AU2012" s="1" t="e">
        <f t="shared" si="259"/>
        <v>#VALUE!</v>
      </c>
      <c r="AV2012" s="1" t="e">
        <f t="shared" si="260"/>
        <v>#VALUE!</v>
      </c>
      <c r="AW2012" s="1" t="e">
        <f t="shared" si="261"/>
        <v>#VALUE!</v>
      </c>
    </row>
    <row r="2013" spans="1:49" x14ac:dyDescent="0.2">
      <c r="A2013">
        <v>2011</v>
      </c>
      <c r="B2013" t="s">
        <v>33429</v>
      </c>
      <c r="C2013" t="s">
        <v>33428</v>
      </c>
      <c r="F2013" t="s">
        <v>33427</v>
      </c>
      <c r="G2013" t="s">
        <v>18</v>
      </c>
      <c r="H2013" t="s">
        <v>17</v>
      </c>
      <c r="I2013" t="s">
        <v>33426</v>
      </c>
      <c r="J2013" t="s">
        <v>33425</v>
      </c>
      <c r="K2013" t="s">
        <v>33424</v>
      </c>
      <c r="L2013" t="s">
        <v>33423</v>
      </c>
      <c r="M2013" t="s">
        <v>4052</v>
      </c>
      <c r="N2013">
        <v>4</v>
      </c>
      <c r="O2013" t="s">
        <v>33422</v>
      </c>
      <c r="P2013" t="s">
        <v>33421</v>
      </c>
      <c r="Q2013" t="s">
        <v>33420</v>
      </c>
      <c r="R2013" s="7">
        <v>42005</v>
      </c>
      <c r="S2013" s="8">
        <f t="shared" si="256"/>
        <v>2015</v>
      </c>
      <c r="T2013" s="8">
        <v>2015</v>
      </c>
      <c r="U2013" s="8">
        <f t="shared" si="257"/>
        <v>7</v>
      </c>
      <c r="V2013" s="7">
        <v>2015</v>
      </c>
      <c r="W2013" t="s">
        <v>7927</v>
      </c>
      <c r="X2013" s="2" t="s">
        <v>61</v>
      </c>
      <c r="Y2013" s="6" t="e">
        <f t="shared" si="254"/>
        <v>#VALUE!</v>
      </c>
      <c r="AA2013">
        <v>1279696</v>
      </c>
      <c r="AB2013">
        <v>21100220470</v>
      </c>
      <c r="AD2013" t="s">
        <v>7</v>
      </c>
      <c r="AE2013">
        <v>77</v>
      </c>
      <c r="AF2013">
        <v>10</v>
      </c>
      <c r="AH2013" t="s">
        <v>736</v>
      </c>
      <c r="AI2013" t="s">
        <v>33419</v>
      </c>
      <c r="AJ2013" t="s">
        <v>33418</v>
      </c>
      <c r="AK2013" t="s">
        <v>33417</v>
      </c>
      <c r="AL2013">
        <v>0</v>
      </c>
      <c r="AM2013" s="5">
        <f t="shared" si="258"/>
        <v>0</v>
      </c>
      <c r="AN2013" s="4">
        <f t="shared" si="255"/>
        <v>0</v>
      </c>
      <c r="AO2013" s="3"/>
      <c r="AP2013">
        <v>0</v>
      </c>
      <c r="AR2013" t="s">
        <v>62</v>
      </c>
      <c r="AT2013" s="2" t="s">
        <v>61</v>
      </c>
      <c r="AU2013" s="1" t="e">
        <f t="shared" si="259"/>
        <v>#VALUE!</v>
      </c>
      <c r="AV2013" s="1" t="e">
        <f t="shared" si="260"/>
        <v>#VALUE!</v>
      </c>
      <c r="AW2013" s="1" t="e">
        <f t="shared" si="261"/>
        <v>#VALUE!</v>
      </c>
    </row>
    <row r="2014" spans="1:49" x14ac:dyDescent="0.2">
      <c r="A2014">
        <v>2012</v>
      </c>
      <c r="B2014" t="s">
        <v>33416</v>
      </c>
      <c r="C2014" t="s">
        <v>33415</v>
      </c>
      <c r="F2014" t="s">
        <v>33414</v>
      </c>
      <c r="G2014" t="s">
        <v>18</v>
      </c>
      <c r="H2014" t="s">
        <v>17</v>
      </c>
      <c r="I2014" t="s">
        <v>33413</v>
      </c>
      <c r="J2014" t="s">
        <v>33412</v>
      </c>
      <c r="K2014" t="s">
        <v>33411</v>
      </c>
      <c r="L2014" t="s">
        <v>33410</v>
      </c>
      <c r="M2014" t="s">
        <v>14777</v>
      </c>
      <c r="N2014">
        <v>7</v>
      </c>
      <c r="O2014" t="s">
        <v>33409</v>
      </c>
      <c r="P2014" t="s">
        <v>33408</v>
      </c>
      <c r="Q2014" t="s">
        <v>33407</v>
      </c>
      <c r="R2014" s="7">
        <v>42005</v>
      </c>
      <c r="S2014" s="8">
        <f t="shared" si="256"/>
        <v>2015</v>
      </c>
      <c r="T2014" s="8">
        <v>2015</v>
      </c>
      <c r="U2014" s="8">
        <f t="shared" si="257"/>
        <v>7</v>
      </c>
      <c r="V2014" s="7">
        <v>42309</v>
      </c>
      <c r="W2014" t="s">
        <v>33406</v>
      </c>
      <c r="X2014" s="2">
        <v>0.59</v>
      </c>
      <c r="Y2014" s="6">
        <f t="shared" si="254"/>
        <v>1.5749713034889617E-2</v>
      </c>
      <c r="AA2014">
        <v>16122011</v>
      </c>
      <c r="AB2014">
        <v>5400152708</v>
      </c>
      <c r="AC2014" t="s">
        <v>33405</v>
      </c>
      <c r="AD2014" t="s">
        <v>7</v>
      </c>
      <c r="AE2014">
        <v>12</v>
      </c>
      <c r="AF2014">
        <v>11</v>
      </c>
      <c r="AG2014">
        <v>115601</v>
      </c>
      <c r="AI2014" t="s">
        <v>33404</v>
      </c>
      <c r="AJ2014" t="s">
        <v>33403</v>
      </c>
      <c r="AK2014" t="s">
        <v>33402</v>
      </c>
      <c r="AL2014">
        <v>2</v>
      </c>
      <c r="AM2014" s="5">
        <f t="shared" si="258"/>
        <v>0.2857142857142857</v>
      </c>
      <c r="AN2014" s="4">
        <f t="shared" si="255"/>
        <v>4.3273651755287499E-4</v>
      </c>
      <c r="AO2014" s="3"/>
      <c r="AP2014">
        <v>0</v>
      </c>
      <c r="AR2014" t="s">
        <v>62</v>
      </c>
      <c r="AT2014" s="2">
        <v>2.016</v>
      </c>
      <c r="AU2014" s="1">
        <f t="shared" si="259"/>
        <v>1.1154620079688593</v>
      </c>
      <c r="AV2014" s="1">
        <f t="shared" si="260"/>
        <v>0.80912247762212464</v>
      </c>
      <c r="AW2014" s="1">
        <f t="shared" si="261"/>
        <v>0.50278294727538975</v>
      </c>
    </row>
    <row r="2015" spans="1:49" x14ac:dyDescent="0.2">
      <c r="A2015">
        <v>2013</v>
      </c>
      <c r="B2015" t="s">
        <v>33401</v>
      </c>
      <c r="F2015" t="s">
        <v>33400</v>
      </c>
      <c r="G2015" t="s">
        <v>18</v>
      </c>
      <c r="H2015" t="s">
        <v>17</v>
      </c>
      <c r="I2015" t="s">
        <v>6935</v>
      </c>
      <c r="J2015">
        <v>60108670</v>
      </c>
      <c r="K2015" t="s">
        <v>33399</v>
      </c>
      <c r="L2015" t="s">
        <v>444</v>
      </c>
      <c r="M2015" t="s">
        <v>102</v>
      </c>
      <c r="N2015">
        <v>2</v>
      </c>
      <c r="O2015" t="s">
        <v>33398</v>
      </c>
      <c r="P2015" t="s">
        <v>33397</v>
      </c>
      <c r="Q2015" t="s">
        <v>33396</v>
      </c>
      <c r="R2015" s="7">
        <v>42005</v>
      </c>
      <c r="S2015" s="8">
        <f t="shared" si="256"/>
        <v>2015</v>
      </c>
      <c r="T2015" s="8">
        <v>2015</v>
      </c>
      <c r="U2015" s="8">
        <f t="shared" si="257"/>
        <v>7</v>
      </c>
      <c r="V2015" s="7">
        <v>2015</v>
      </c>
      <c r="W2015" t="s">
        <v>27782</v>
      </c>
      <c r="X2015" s="2" t="s">
        <v>61</v>
      </c>
      <c r="Y2015" s="6" t="e">
        <f t="shared" si="254"/>
        <v>#VALUE!</v>
      </c>
      <c r="AA2015">
        <v>20760507</v>
      </c>
      <c r="AB2015">
        <v>21100197765</v>
      </c>
      <c r="AC2015">
        <v>20788312</v>
      </c>
      <c r="AD2015" t="s">
        <v>7</v>
      </c>
      <c r="AE2015">
        <v>7</v>
      </c>
      <c r="AF2015">
        <v>8</v>
      </c>
      <c r="AH2015" t="s">
        <v>33395</v>
      </c>
      <c r="AI2015" t="s">
        <v>33394</v>
      </c>
      <c r="AJ2015" t="s">
        <v>33393</v>
      </c>
      <c r="AK2015" t="s">
        <v>33392</v>
      </c>
      <c r="AL2015">
        <v>0</v>
      </c>
      <c r="AM2015" s="5">
        <f t="shared" si="258"/>
        <v>0</v>
      </c>
      <c r="AN2015" s="4">
        <f t="shared" si="255"/>
        <v>0</v>
      </c>
      <c r="AO2015" s="3"/>
      <c r="AP2015">
        <v>0</v>
      </c>
      <c r="AR2015" t="s">
        <v>62</v>
      </c>
      <c r="AT2015" s="2" t="s">
        <v>61</v>
      </c>
      <c r="AU2015" s="1" t="e">
        <f t="shared" si="259"/>
        <v>#VALUE!</v>
      </c>
      <c r="AV2015" s="1" t="e">
        <f t="shared" si="260"/>
        <v>#VALUE!</v>
      </c>
      <c r="AW2015" s="1" t="e">
        <f t="shared" si="261"/>
        <v>#VALUE!</v>
      </c>
    </row>
    <row r="2016" spans="1:49" x14ac:dyDescent="0.2">
      <c r="A2016">
        <v>2014</v>
      </c>
      <c r="B2016" t="s">
        <v>33391</v>
      </c>
      <c r="C2016" t="s">
        <v>33390</v>
      </c>
      <c r="F2016" t="s">
        <v>33389</v>
      </c>
      <c r="G2016" t="s">
        <v>18</v>
      </c>
      <c r="H2016" t="s">
        <v>17</v>
      </c>
      <c r="I2016" t="s">
        <v>33388</v>
      </c>
      <c r="J2016">
        <v>60014001</v>
      </c>
      <c r="K2016" t="s">
        <v>7931</v>
      </c>
      <c r="L2016" t="s">
        <v>851</v>
      </c>
      <c r="M2016" t="s">
        <v>790</v>
      </c>
      <c r="N2016">
        <v>2</v>
      </c>
      <c r="O2016" t="s">
        <v>33387</v>
      </c>
      <c r="P2016" t="s">
        <v>33386</v>
      </c>
      <c r="Q2016" t="s">
        <v>33385</v>
      </c>
      <c r="R2016" s="7">
        <v>42005</v>
      </c>
      <c r="S2016" s="8">
        <f t="shared" si="256"/>
        <v>2015</v>
      </c>
      <c r="T2016" s="8">
        <v>2015</v>
      </c>
      <c r="U2016" s="8">
        <f t="shared" si="257"/>
        <v>7</v>
      </c>
      <c r="V2016" s="7">
        <v>2015</v>
      </c>
      <c r="W2016" t="s">
        <v>7927</v>
      </c>
      <c r="X2016" s="2" t="s">
        <v>61</v>
      </c>
      <c r="Y2016" s="6" t="e">
        <f t="shared" si="254"/>
        <v>#VALUE!</v>
      </c>
      <c r="AA2016">
        <v>1279696</v>
      </c>
      <c r="AB2016">
        <v>21100220470</v>
      </c>
      <c r="AD2016" t="s">
        <v>7</v>
      </c>
      <c r="AE2016">
        <v>77</v>
      </c>
      <c r="AF2016">
        <v>10</v>
      </c>
      <c r="AH2016" s="10">
        <v>44287</v>
      </c>
      <c r="AI2016" t="s">
        <v>33384</v>
      </c>
      <c r="AJ2016" t="s">
        <v>33383</v>
      </c>
      <c r="AK2016" t="s">
        <v>33382</v>
      </c>
      <c r="AL2016">
        <v>7</v>
      </c>
      <c r="AM2016" s="5">
        <f t="shared" si="258"/>
        <v>1</v>
      </c>
      <c r="AN2016" s="4">
        <f t="shared" si="255"/>
        <v>1.5145778114350624E-3</v>
      </c>
      <c r="AO2016" s="3"/>
      <c r="AP2016">
        <v>0</v>
      </c>
      <c r="AR2016" t="s">
        <v>33381</v>
      </c>
      <c r="AT2016" s="2" t="s">
        <v>61</v>
      </c>
      <c r="AU2016" s="1" t="e">
        <f t="shared" si="259"/>
        <v>#VALUE!</v>
      </c>
      <c r="AV2016" s="1" t="e">
        <f t="shared" si="260"/>
        <v>#VALUE!</v>
      </c>
      <c r="AW2016" s="1" t="e">
        <f t="shared" si="261"/>
        <v>#VALUE!</v>
      </c>
    </row>
    <row r="2017" spans="1:49" x14ac:dyDescent="0.2">
      <c r="A2017">
        <v>2015</v>
      </c>
      <c r="B2017" t="s">
        <v>33380</v>
      </c>
      <c r="C2017" t="s">
        <v>33379</v>
      </c>
      <c r="F2017" t="s">
        <v>33378</v>
      </c>
      <c r="G2017" t="s">
        <v>18</v>
      </c>
      <c r="H2017" t="s">
        <v>17</v>
      </c>
      <c r="I2017" t="s">
        <v>33377</v>
      </c>
      <c r="J2017" t="s">
        <v>20642</v>
      </c>
      <c r="K2017" t="s">
        <v>20641</v>
      </c>
      <c r="L2017" t="s">
        <v>20640</v>
      </c>
      <c r="M2017" t="s">
        <v>11026</v>
      </c>
      <c r="N2017">
        <v>4</v>
      </c>
      <c r="O2017" t="s">
        <v>33376</v>
      </c>
      <c r="P2017" t="s">
        <v>33375</v>
      </c>
      <c r="Q2017" t="s">
        <v>33374</v>
      </c>
      <c r="R2017" s="7">
        <v>42005</v>
      </c>
      <c r="S2017" s="8">
        <f t="shared" si="256"/>
        <v>2015</v>
      </c>
      <c r="T2017" s="8">
        <v>2015</v>
      </c>
      <c r="U2017" s="8">
        <f t="shared" si="257"/>
        <v>7</v>
      </c>
      <c r="V2017" s="7">
        <v>2015</v>
      </c>
      <c r="W2017" t="s">
        <v>3643</v>
      </c>
      <c r="X2017" s="2">
        <v>0.28199999999999997</v>
      </c>
      <c r="Y2017" s="6">
        <f t="shared" si="254"/>
        <v>7.527828942099783E-3</v>
      </c>
      <c r="AA2017">
        <v>16875869</v>
      </c>
      <c r="AB2017">
        <v>19700186861</v>
      </c>
      <c r="AC2017">
        <v>16875877</v>
      </c>
      <c r="AD2017" t="s">
        <v>7</v>
      </c>
      <c r="AE2017">
        <v>2015</v>
      </c>
      <c r="AG2017">
        <v>789094</v>
      </c>
      <c r="AI2017" t="s">
        <v>33373</v>
      </c>
      <c r="AK2017" t="s">
        <v>33372</v>
      </c>
      <c r="AL2017">
        <v>5</v>
      </c>
      <c r="AM2017" s="5">
        <f t="shared" si="258"/>
        <v>0.7142857142857143</v>
      </c>
      <c r="AN2017" s="4">
        <f t="shared" si="255"/>
        <v>1.0818412938821875E-3</v>
      </c>
      <c r="AO2017" s="3"/>
      <c r="AP2017">
        <v>1</v>
      </c>
      <c r="AR2017" t="s">
        <v>62</v>
      </c>
      <c r="AT2017" s="2">
        <v>1.1739999999999999</v>
      </c>
      <c r="AU2017" s="1">
        <f t="shared" si="259"/>
        <v>0.55940326476345037</v>
      </c>
      <c r="AV2017" s="1">
        <f t="shared" si="260"/>
        <v>0.43048351179909849</v>
      </c>
      <c r="AW2017" s="1">
        <f t="shared" si="261"/>
        <v>0.30156375883474662</v>
      </c>
    </row>
    <row r="2018" spans="1:49" x14ac:dyDescent="0.2">
      <c r="A2018">
        <v>2016</v>
      </c>
      <c r="B2018" t="s">
        <v>33371</v>
      </c>
      <c r="C2018" t="s">
        <v>33370</v>
      </c>
      <c r="F2018" t="s">
        <v>33369</v>
      </c>
      <c r="G2018" t="s">
        <v>18</v>
      </c>
      <c r="H2018" t="s">
        <v>17</v>
      </c>
      <c r="I2018" t="s">
        <v>25016</v>
      </c>
      <c r="J2018">
        <v>60014001</v>
      </c>
      <c r="K2018" t="s">
        <v>7931</v>
      </c>
      <c r="L2018" t="s">
        <v>851</v>
      </c>
      <c r="M2018" t="s">
        <v>790</v>
      </c>
      <c r="N2018">
        <v>5</v>
      </c>
      <c r="O2018" t="s">
        <v>33368</v>
      </c>
      <c r="P2018" t="s">
        <v>33367</v>
      </c>
      <c r="Q2018" t="s">
        <v>33366</v>
      </c>
      <c r="R2018" s="7">
        <v>42005</v>
      </c>
      <c r="S2018" s="8">
        <f t="shared" si="256"/>
        <v>2015</v>
      </c>
      <c r="T2018" s="8">
        <v>2015</v>
      </c>
      <c r="U2018" s="8">
        <f t="shared" si="257"/>
        <v>7</v>
      </c>
      <c r="V2018" s="7">
        <v>2015</v>
      </c>
      <c r="W2018" t="s">
        <v>7927</v>
      </c>
      <c r="X2018" s="2" t="s">
        <v>61</v>
      </c>
      <c r="Y2018" s="6" t="e">
        <f t="shared" si="254"/>
        <v>#VALUE!</v>
      </c>
      <c r="AA2018">
        <v>1279696</v>
      </c>
      <c r="AB2018">
        <v>21100220470</v>
      </c>
      <c r="AD2018" t="s">
        <v>7</v>
      </c>
      <c r="AE2018">
        <v>77</v>
      </c>
      <c r="AF2018">
        <v>10</v>
      </c>
      <c r="AH2018" t="s">
        <v>33365</v>
      </c>
      <c r="AI2018" t="s">
        <v>33364</v>
      </c>
      <c r="AJ2018" t="s">
        <v>33363</v>
      </c>
      <c r="AK2018" t="s">
        <v>33362</v>
      </c>
      <c r="AL2018">
        <v>1</v>
      </c>
      <c r="AM2018" s="5">
        <f t="shared" si="258"/>
        <v>0.14285714285714285</v>
      </c>
      <c r="AN2018" s="4">
        <f t="shared" si="255"/>
        <v>2.1636825877643749E-4</v>
      </c>
      <c r="AO2018" s="3"/>
      <c r="AP2018">
        <v>0</v>
      </c>
      <c r="AQ2018" t="s">
        <v>33361</v>
      </c>
      <c r="AR2018" t="s">
        <v>62</v>
      </c>
      <c r="AS2018" t="s">
        <v>852</v>
      </c>
      <c r="AT2018" s="2" t="s">
        <v>61</v>
      </c>
      <c r="AU2018" s="1" t="e">
        <f t="shared" si="259"/>
        <v>#VALUE!</v>
      </c>
      <c r="AV2018" s="1" t="e">
        <f t="shared" si="260"/>
        <v>#VALUE!</v>
      </c>
      <c r="AW2018" s="1" t="e">
        <f t="shared" si="261"/>
        <v>#VALUE!</v>
      </c>
    </row>
    <row r="2019" spans="1:49" x14ac:dyDescent="0.2">
      <c r="A2019">
        <v>2017</v>
      </c>
      <c r="B2019" t="s">
        <v>33360</v>
      </c>
      <c r="C2019" t="s">
        <v>33359</v>
      </c>
      <c r="F2019" t="s">
        <v>33358</v>
      </c>
      <c r="G2019" t="s">
        <v>18</v>
      </c>
      <c r="H2019" t="s">
        <v>17</v>
      </c>
      <c r="I2019" t="s">
        <v>15188</v>
      </c>
      <c r="J2019" t="s">
        <v>33357</v>
      </c>
      <c r="K2019" t="s">
        <v>33356</v>
      </c>
      <c r="L2019" t="s">
        <v>33355</v>
      </c>
      <c r="M2019" t="s">
        <v>31177</v>
      </c>
      <c r="N2019">
        <v>8</v>
      </c>
      <c r="O2019" t="s">
        <v>33354</v>
      </c>
      <c r="P2019" t="s">
        <v>33353</v>
      </c>
      <c r="Q2019" t="s">
        <v>33352</v>
      </c>
      <c r="R2019" s="7">
        <v>42005</v>
      </c>
      <c r="S2019" s="8">
        <f t="shared" si="256"/>
        <v>2015</v>
      </c>
      <c r="T2019" s="8">
        <v>2015</v>
      </c>
      <c r="U2019" s="8">
        <f t="shared" si="257"/>
        <v>7</v>
      </c>
      <c r="V2019" s="7">
        <v>42278</v>
      </c>
      <c r="W2019" t="s">
        <v>19691</v>
      </c>
      <c r="X2019" s="2">
        <v>0.50800000000000001</v>
      </c>
      <c r="Y2019" s="6">
        <f t="shared" si="254"/>
        <v>1.356076986732869E-2</v>
      </c>
      <c r="AA2019">
        <v>16735447</v>
      </c>
      <c r="AB2019">
        <v>19700177325</v>
      </c>
      <c r="AD2019" t="s">
        <v>7</v>
      </c>
      <c r="AE2019">
        <v>12</v>
      </c>
      <c r="AF2019">
        <v>10</v>
      </c>
      <c r="AG2019">
        <v>7315058</v>
      </c>
      <c r="AH2019" t="s">
        <v>33351</v>
      </c>
      <c r="AI2019" t="s">
        <v>33350</v>
      </c>
      <c r="AJ2019" t="s">
        <v>33349</v>
      </c>
      <c r="AK2019" t="s">
        <v>33348</v>
      </c>
      <c r="AL2019">
        <v>0</v>
      </c>
      <c r="AM2019" s="5">
        <f t="shared" si="258"/>
        <v>0</v>
      </c>
      <c r="AN2019" s="4">
        <f t="shared" si="255"/>
        <v>0</v>
      </c>
      <c r="AO2019" s="3"/>
      <c r="AP2019">
        <v>0</v>
      </c>
      <c r="AR2019" t="s">
        <v>62</v>
      </c>
      <c r="AT2019" s="2">
        <v>2.6880000000000002</v>
      </c>
      <c r="AU2019" s="1">
        <f t="shared" si="259"/>
        <v>0.94925389071300825</v>
      </c>
      <c r="AV2019" s="1">
        <f t="shared" si="260"/>
        <v>0.67803849336643451</v>
      </c>
      <c r="AW2019" s="1">
        <f t="shared" si="261"/>
        <v>0.40682309601986072</v>
      </c>
    </row>
    <row r="2020" spans="1:49" x14ac:dyDescent="0.2">
      <c r="A2020">
        <v>2018</v>
      </c>
      <c r="B2020" t="s">
        <v>33347</v>
      </c>
      <c r="C2020" t="s">
        <v>33346</v>
      </c>
      <c r="F2020" t="s">
        <v>33345</v>
      </c>
      <c r="G2020" t="s">
        <v>18</v>
      </c>
      <c r="H2020" t="s">
        <v>17</v>
      </c>
      <c r="I2020" t="s">
        <v>33344</v>
      </c>
      <c r="J2020">
        <v>60021005</v>
      </c>
      <c r="K2020" t="s">
        <v>852</v>
      </c>
      <c r="L2020" t="s">
        <v>851</v>
      </c>
      <c r="M2020" t="s">
        <v>790</v>
      </c>
      <c r="N2020">
        <v>3</v>
      </c>
      <c r="O2020" t="s">
        <v>33343</v>
      </c>
      <c r="P2020" t="s">
        <v>33342</v>
      </c>
      <c r="Q2020" t="s">
        <v>1008</v>
      </c>
      <c r="R2020" s="7">
        <v>42005</v>
      </c>
      <c r="S2020" s="8">
        <f t="shared" si="256"/>
        <v>2015</v>
      </c>
      <c r="T2020" s="8">
        <v>2015</v>
      </c>
      <c r="U2020" s="8">
        <f t="shared" si="257"/>
        <v>7</v>
      </c>
      <c r="V2020" s="7">
        <v>2015</v>
      </c>
      <c r="W2020" t="s">
        <v>7927</v>
      </c>
      <c r="X2020" s="2" t="s">
        <v>61</v>
      </c>
      <c r="Y2020" s="6" t="e">
        <f t="shared" si="254"/>
        <v>#VALUE!</v>
      </c>
      <c r="AA2020">
        <v>1279696</v>
      </c>
      <c r="AB2020">
        <v>21100220470</v>
      </c>
      <c r="AD2020" t="s">
        <v>7</v>
      </c>
      <c r="AE2020">
        <v>77</v>
      </c>
      <c r="AF2020">
        <v>10</v>
      </c>
      <c r="AH2020" t="s">
        <v>33341</v>
      </c>
      <c r="AI2020" t="s">
        <v>33340</v>
      </c>
      <c r="AJ2020" t="s">
        <v>33339</v>
      </c>
      <c r="AK2020" t="s">
        <v>33338</v>
      </c>
      <c r="AL2020">
        <v>0</v>
      </c>
      <c r="AM2020" s="5">
        <f t="shared" si="258"/>
        <v>0</v>
      </c>
      <c r="AN2020" s="4">
        <f t="shared" si="255"/>
        <v>0</v>
      </c>
      <c r="AO2020" s="3"/>
      <c r="AP2020">
        <v>0</v>
      </c>
      <c r="AR2020" t="s">
        <v>33337</v>
      </c>
      <c r="AT2020" s="2" t="s">
        <v>61</v>
      </c>
      <c r="AU2020" s="1" t="e">
        <f t="shared" si="259"/>
        <v>#VALUE!</v>
      </c>
      <c r="AV2020" s="1" t="e">
        <f t="shared" si="260"/>
        <v>#VALUE!</v>
      </c>
      <c r="AW2020" s="1" t="e">
        <f t="shared" si="261"/>
        <v>#VALUE!</v>
      </c>
    </row>
    <row r="2021" spans="1:49" x14ac:dyDescent="0.2">
      <c r="A2021">
        <v>2019</v>
      </c>
      <c r="B2021" t="s">
        <v>33336</v>
      </c>
      <c r="C2021" t="s">
        <v>33335</v>
      </c>
      <c r="F2021" t="s">
        <v>33334</v>
      </c>
      <c r="G2021" t="s">
        <v>18</v>
      </c>
      <c r="H2021" t="s">
        <v>17</v>
      </c>
      <c r="I2021" t="s">
        <v>30667</v>
      </c>
      <c r="J2021" t="s">
        <v>33333</v>
      </c>
      <c r="K2021" t="s">
        <v>33332</v>
      </c>
      <c r="L2021" t="s">
        <v>1305</v>
      </c>
      <c r="M2021" t="s">
        <v>86</v>
      </c>
      <c r="N2021">
        <v>4</v>
      </c>
      <c r="O2021" t="s">
        <v>33331</v>
      </c>
      <c r="P2021" t="s">
        <v>33330</v>
      </c>
      <c r="Q2021" t="s">
        <v>33329</v>
      </c>
      <c r="R2021" s="7">
        <v>42005</v>
      </c>
      <c r="S2021" s="8">
        <f t="shared" si="256"/>
        <v>2015</v>
      </c>
      <c r="T2021" s="8">
        <v>2015</v>
      </c>
      <c r="U2021" s="8">
        <f t="shared" si="257"/>
        <v>7</v>
      </c>
      <c r="V2021" s="7">
        <v>42278</v>
      </c>
      <c r="W2021" t="s">
        <v>19691</v>
      </c>
      <c r="X2021" s="2">
        <v>0.50800000000000001</v>
      </c>
      <c r="Y2021" s="6">
        <f t="shared" si="254"/>
        <v>1.356076986732869E-2</v>
      </c>
      <c r="AA2021">
        <v>16735447</v>
      </c>
      <c r="AB2021">
        <v>19700177325</v>
      </c>
      <c r="AD2021" t="s">
        <v>7</v>
      </c>
      <c r="AE2021">
        <v>12</v>
      </c>
      <c r="AF2021">
        <v>10</v>
      </c>
      <c r="AG2021">
        <v>7315060</v>
      </c>
      <c r="AH2021" t="s">
        <v>33328</v>
      </c>
      <c r="AI2021" t="s">
        <v>33327</v>
      </c>
      <c r="AJ2021" t="s">
        <v>33326</v>
      </c>
      <c r="AK2021" t="s">
        <v>33325</v>
      </c>
      <c r="AL2021">
        <v>4</v>
      </c>
      <c r="AM2021" s="5">
        <f t="shared" si="258"/>
        <v>0.5714285714285714</v>
      </c>
      <c r="AN2021" s="4">
        <f t="shared" si="255"/>
        <v>8.6547303510574997E-4</v>
      </c>
      <c r="AO2021" s="3"/>
      <c r="AP2021">
        <v>0</v>
      </c>
      <c r="AR2021">
        <v>61201198</v>
      </c>
      <c r="AT2021" s="2">
        <v>2.6880000000000002</v>
      </c>
      <c r="AU2021" s="1">
        <f t="shared" si="259"/>
        <v>0.97521808176618074</v>
      </c>
      <c r="AV2021" s="1">
        <f t="shared" si="260"/>
        <v>0.72131214512172204</v>
      </c>
      <c r="AW2021" s="1">
        <f t="shared" si="261"/>
        <v>0.46740620847726322</v>
      </c>
    </row>
    <row r="2022" spans="1:49" x14ac:dyDescent="0.2">
      <c r="A2022">
        <v>2020</v>
      </c>
      <c r="B2022" t="s">
        <v>33324</v>
      </c>
      <c r="C2022" t="s">
        <v>33323</v>
      </c>
      <c r="F2022" t="s">
        <v>33322</v>
      </c>
      <c r="G2022" t="s">
        <v>18</v>
      </c>
      <c r="H2022" t="s">
        <v>17</v>
      </c>
      <c r="I2022" t="s">
        <v>19914</v>
      </c>
      <c r="J2022" t="s">
        <v>33321</v>
      </c>
      <c r="K2022" t="s">
        <v>33320</v>
      </c>
      <c r="L2022" t="s">
        <v>33319</v>
      </c>
      <c r="M2022" t="s">
        <v>4052</v>
      </c>
      <c r="N2022">
        <v>3</v>
      </c>
      <c r="O2022" t="s">
        <v>33318</v>
      </c>
      <c r="P2022" t="s">
        <v>33317</v>
      </c>
      <c r="Q2022" t="s">
        <v>33316</v>
      </c>
      <c r="R2022" s="7">
        <v>42005</v>
      </c>
      <c r="S2022" s="8">
        <f t="shared" si="256"/>
        <v>2015</v>
      </c>
      <c r="T2022" s="8">
        <v>2015</v>
      </c>
      <c r="U2022" s="8">
        <f t="shared" si="257"/>
        <v>7</v>
      </c>
      <c r="V2022" s="7">
        <v>2015</v>
      </c>
      <c r="W2022" t="s">
        <v>7927</v>
      </c>
      <c r="X2022" s="2" t="s">
        <v>61</v>
      </c>
      <c r="Y2022" s="6" t="e">
        <f t="shared" si="254"/>
        <v>#VALUE!</v>
      </c>
      <c r="AA2022">
        <v>1279696</v>
      </c>
      <c r="AB2022">
        <v>21100220470</v>
      </c>
      <c r="AD2022" t="s">
        <v>7</v>
      </c>
      <c r="AE2022">
        <v>77</v>
      </c>
      <c r="AF2022">
        <v>10</v>
      </c>
      <c r="AH2022" s="10">
        <v>44474</v>
      </c>
      <c r="AI2022" t="s">
        <v>33315</v>
      </c>
      <c r="AJ2022" t="s">
        <v>33314</v>
      </c>
      <c r="AK2022" t="s">
        <v>33313</v>
      </c>
      <c r="AL2022">
        <v>1</v>
      </c>
      <c r="AM2022" s="5">
        <f t="shared" si="258"/>
        <v>0.14285714285714285</v>
      </c>
      <c r="AN2022" s="4">
        <f t="shared" si="255"/>
        <v>2.1636825877643749E-4</v>
      </c>
      <c r="AO2022" s="3"/>
      <c r="AP2022">
        <v>0</v>
      </c>
      <c r="AR2022" t="s">
        <v>33312</v>
      </c>
      <c r="AT2022" s="2" t="s">
        <v>61</v>
      </c>
      <c r="AU2022" s="1" t="e">
        <f t="shared" si="259"/>
        <v>#VALUE!</v>
      </c>
      <c r="AV2022" s="1" t="e">
        <f t="shared" si="260"/>
        <v>#VALUE!</v>
      </c>
      <c r="AW2022" s="1" t="e">
        <f t="shared" si="261"/>
        <v>#VALUE!</v>
      </c>
    </row>
    <row r="2023" spans="1:49" x14ac:dyDescent="0.2">
      <c r="A2023">
        <v>2021</v>
      </c>
      <c r="B2023" t="s">
        <v>33311</v>
      </c>
      <c r="C2023" t="s">
        <v>33310</v>
      </c>
      <c r="E2023">
        <v>26579532</v>
      </c>
      <c r="F2023" t="s">
        <v>33309</v>
      </c>
      <c r="G2023" t="s">
        <v>18</v>
      </c>
      <c r="H2023" t="s">
        <v>17</v>
      </c>
      <c r="I2023" t="s">
        <v>33308</v>
      </c>
      <c r="J2023">
        <v>60018373</v>
      </c>
      <c r="K2023" t="s">
        <v>18835</v>
      </c>
      <c r="L2023" t="s">
        <v>18834</v>
      </c>
      <c r="M2023" t="s">
        <v>267</v>
      </c>
      <c r="N2023">
        <v>3</v>
      </c>
      <c r="O2023" t="s">
        <v>33307</v>
      </c>
      <c r="P2023" t="s">
        <v>33306</v>
      </c>
      <c r="Q2023" t="s">
        <v>33305</v>
      </c>
      <c r="R2023" s="7">
        <v>42005</v>
      </c>
      <c r="S2023" s="8">
        <f t="shared" si="256"/>
        <v>2015</v>
      </c>
      <c r="T2023" s="8">
        <v>2015</v>
      </c>
      <c r="U2023" s="8">
        <f t="shared" si="257"/>
        <v>7</v>
      </c>
      <c r="V2023" s="7">
        <v>2015</v>
      </c>
      <c r="W2023" t="s">
        <v>20790</v>
      </c>
      <c r="X2023" s="2">
        <v>0.77200000000000002</v>
      </c>
      <c r="Y2023" s="6">
        <f t="shared" si="254"/>
        <v>2.0608099089719976E-2</v>
      </c>
      <c r="AA2023">
        <v>23146133</v>
      </c>
      <c r="AB2023">
        <v>21100230018</v>
      </c>
      <c r="AC2023">
        <v>23146141</v>
      </c>
      <c r="AD2023" t="s">
        <v>7</v>
      </c>
      <c r="AE2023">
        <v>2015</v>
      </c>
      <c r="AG2023">
        <v>216952</v>
      </c>
      <c r="AI2023" t="s">
        <v>33304</v>
      </c>
      <c r="AK2023" t="s">
        <v>33303</v>
      </c>
      <c r="AL2023">
        <v>1</v>
      </c>
      <c r="AM2023" s="5">
        <f t="shared" si="258"/>
        <v>0.14285714285714285</v>
      </c>
      <c r="AN2023" s="4">
        <f t="shared" si="255"/>
        <v>2.1636825877643749E-4</v>
      </c>
      <c r="AO2023" s="3"/>
      <c r="AP2023">
        <v>1</v>
      </c>
      <c r="AR2023" t="s">
        <v>62</v>
      </c>
      <c r="AT2023" s="2">
        <v>3.411</v>
      </c>
      <c r="AU2023" s="1">
        <f t="shared" si="259"/>
        <v>1.4490579840436912</v>
      </c>
      <c r="AV2023" s="1">
        <f t="shared" si="260"/>
        <v>1.0412233674248206</v>
      </c>
      <c r="AW2023" s="1">
        <f t="shared" si="261"/>
        <v>0.63338875080594992</v>
      </c>
    </row>
    <row r="2024" spans="1:49" x14ac:dyDescent="0.2">
      <c r="A2024">
        <v>2022</v>
      </c>
      <c r="B2024" t="s">
        <v>33302</v>
      </c>
      <c r="C2024" t="s">
        <v>33301</v>
      </c>
      <c r="F2024" t="s">
        <v>33300</v>
      </c>
      <c r="G2024" t="s">
        <v>18</v>
      </c>
      <c r="H2024" t="s">
        <v>17</v>
      </c>
      <c r="I2024" t="s">
        <v>33299</v>
      </c>
      <c r="J2024">
        <v>60014001</v>
      </c>
      <c r="K2024" t="s">
        <v>7931</v>
      </c>
      <c r="L2024" t="s">
        <v>851</v>
      </c>
      <c r="M2024" t="s">
        <v>790</v>
      </c>
      <c r="N2024">
        <v>3</v>
      </c>
      <c r="O2024" t="s">
        <v>33298</v>
      </c>
      <c r="P2024" t="s">
        <v>33297</v>
      </c>
      <c r="Q2024" t="s">
        <v>33296</v>
      </c>
      <c r="R2024" s="7">
        <v>42005</v>
      </c>
      <c r="S2024" s="8">
        <f t="shared" si="256"/>
        <v>2015</v>
      </c>
      <c r="T2024" s="8">
        <v>2015</v>
      </c>
      <c r="U2024" s="8">
        <f t="shared" si="257"/>
        <v>7</v>
      </c>
      <c r="V2024" s="7">
        <v>2015</v>
      </c>
      <c r="W2024" t="s">
        <v>7927</v>
      </c>
      <c r="X2024" s="2" t="s">
        <v>61</v>
      </c>
      <c r="Y2024" s="6" t="e">
        <f t="shared" si="254"/>
        <v>#VALUE!</v>
      </c>
      <c r="AA2024">
        <v>1279696</v>
      </c>
      <c r="AB2024">
        <v>21100220470</v>
      </c>
      <c r="AD2024" t="s">
        <v>7</v>
      </c>
      <c r="AE2024">
        <v>77</v>
      </c>
      <c r="AF2024">
        <v>10</v>
      </c>
      <c r="AH2024" t="s">
        <v>24697</v>
      </c>
      <c r="AI2024" t="s">
        <v>33295</v>
      </c>
      <c r="AJ2024" t="s">
        <v>33294</v>
      </c>
      <c r="AK2024" t="s">
        <v>33293</v>
      </c>
      <c r="AL2024">
        <v>0</v>
      </c>
      <c r="AM2024" s="5">
        <f t="shared" si="258"/>
        <v>0</v>
      </c>
      <c r="AN2024" s="4">
        <f t="shared" si="255"/>
        <v>0</v>
      </c>
      <c r="AO2024" s="3"/>
      <c r="AP2024">
        <v>0</v>
      </c>
      <c r="AR2024" t="s">
        <v>33292</v>
      </c>
      <c r="AT2024" s="2" t="s">
        <v>61</v>
      </c>
      <c r="AU2024" s="1" t="e">
        <f t="shared" si="259"/>
        <v>#VALUE!</v>
      </c>
      <c r="AV2024" s="1" t="e">
        <f t="shared" si="260"/>
        <v>#VALUE!</v>
      </c>
      <c r="AW2024" s="1" t="e">
        <f t="shared" si="261"/>
        <v>#VALUE!</v>
      </c>
    </row>
    <row r="2025" spans="1:49" x14ac:dyDescent="0.2">
      <c r="A2025">
        <v>2023</v>
      </c>
      <c r="B2025" t="s">
        <v>33291</v>
      </c>
      <c r="C2025" t="s">
        <v>33290</v>
      </c>
      <c r="F2025" t="s">
        <v>33289</v>
      </c>
      <c r="G2025" t="s">
        <v>18</v>
      </c>
      <c r="H2025" t="s">
        <v>17</v>
      </c>
      <c r="I2025" t="s">
        <v>33288</v>
      </c>
      <c r="J2025">
        <v>60021005</v>
      </c>
      <c r="K2025" t="s">
        <v>852</v>
      </c>
      <c r="L2025" t="s">
        <v>851</v>
      </c>
      <c r="M2025" t="s">
        <v>790</v>
      </c>
      <c r="N2025">
        <v>5</v>
      </c>
      <c r="O2025" t="s">
        <v>33287</v>
      </c>
      <c r="P2025" t="s">
        <v>33286</v>
      </c>
      <c r="Q2025" t="s">
        <v>848</v>
      </c>
      <c r="R2025" s="7">
        <v>42005</v>
      </c>
      <c r="S2025" s="8">
        <f t="shared" si="256"/>
        <v>2015</v>
      </c>
      <c r="T2025" s="8">
        <v>2015</v>
      </c>
      <c r="U2025" s="8">
        <f t="shared" si="257"/>
        <v>7</v>
      </c>
      <c r="V2025" s="7">
        <v>2015</v>
      </c>
      <c r="W2025" t="s">
        <v>7927</v>
      </c>
      <c r="X2025" s="2" t="s">
        <v>61</v>
      </c>
      <c r="Y2025" s="6" t="e">
        <f t="shared" si="254"/>
        <v>#VALUE!</v>
      </c>
      <c r="AA2025">
        <v>1279696</v>
      </c>
      <c r="AB2025">
        <v>21100220470</v>
      </c>
      <c r="AD2025" t="s">
        <v>7</v>
      </c>
      <c r="AE2025">
        <v>77</v>
      </c>
      <c r="AF2025">
        <v>10</v>
      </c>
      <c r="AH2025" t="s">
        <v>33285</v>
      </c>
      <c r="AI2025" t="s">
        <v>33284</v>
      </c>
      <c r="AJ2025" t="s">
        <v>33283</v>
      </c>
      <c r="AK2025" t="s">
        <v>33282</v>
      </c>
      <c r="AL2025">
        <v>2</v>
      </c>
      <c r="AM2025" s="5">
        <f t="shared" si="258"/>
        <v>0.2857142857142857</v>
      </c>
      <c r="AN2025" s="4">
        <f t="shared" si="255"/>
        <v>4.3273651755287499E-4</v>
      </c>
      <c r="AO2025" s="3"/>
      <c r="AP2025">
        <v>0</v>
      </c>
      <c r="AR2025" t="s">
        <v>33281</v>
      </c>
      <c r="AT2025" s="2" t="s">
        <v>61</v>
      </c>
      <c r="AU2025" s="1" t="e">
        <f t="shared" si="259"/>
        <v>#VALUE!</v>
      </c>
      <c r="AV2025" s="1" t="e">
        <f t="shared" si="260"/>
        <v>#VALUE!</v>
      </c>
      <c r="AW2025" s="1" t="e">
        <f t="shared" si="261"/>
        <v>#VALUE!</v>
      </c>
    </row>
    <row r="2026" spans="1:49" x14ac:dyDescent="0.2">
      <c r="A2026">
        <v>2024</v>
      </c>
      <c r="B2026" t="s">
        <v>33280</v>
      </c>
      <c r="C2026" t="s">
        <v>33279</v>
      </c>
      <c r="F2026" t="s">
        <v>33278</v>
      </c>
      <c r="G2026" t="s">
        <v>18</v>
      </c>
      <c r="H2026" t="s">
        <v>17</v>
      </c>
      <c r="I2026" t="s">
        <v>33277</v>
      </c>
      <c r="J2026" t="s">
        <v>13699</v>
      </c>
      <c r="K2026" t="s">
        <v>13698</v>
      </c>
      <c r="L2026" t="s">
        <v>13697</v>
      </c>
      <c r="M2026" t="s">
        <v>656</v>
      </c>
      <c r="N2026">
        <v>4</v>
      </c>
      <c r="O2026" t="s">
        <v>33276</v>
      </c>
      <c r="P2026" t="s">
        <v>33275</v>
      </c>
      <c r="Q2026" t="s">
        <v>33274</v>
      </c>
      <c r="R2026" s="7">
        <v>42005</v>
      </c>
      <c r="S2026" s="8">
        <f t="shared" si="256"/>
        <v>2015</v>
      </c>
      <c r="T2026" s="8">
        <v>2015</v>
      </c>
      <c r="U2026" s="8">
        <f t="shared" si="257"/>
        <v>7</v>
      </c>
      <c r="V2026" s="7">
        <v>42313</v>
      </c>
      <c r="W2026" t="s">
        <v>2105</v>
      </c>
      <c r="X2026" s="2">
        <v>0.375</v>
      </c>
      <c r="Y2026" s="6">
        <f t="shared" si="254"/>
        <v>1.0010410827260351E-2</v>
      </c>
      <c r="AA2026">
        <v>135194</v>
      </c>
      <c r="AB2026">
        <v>24918</v>
      </c>
      <c r="AD2026" t="s">
        <v>7</v>
      </c>
      <c r="AE2026">
        <v>51</v>
      </c>
      <c r="AF2026">
        <v>23</v>
      </c>
      <c r="AH2026" t="s">
        <v>33273</v>
      </c>
      <c r="AI2026" t="s">
        <v>33272</v>
      </c>
      <c r="AK2026" t="s">
        <v>33271</v>
      </c>
      <c r="AL2026">
        <v>19</v>
      </c>
      <c r="AM2026" s="5">
        <f t="shared" si="258"/>
        <v>2.7142857142857144</v>
      </c>
      <c r="AN2026" s="4">
        <f t="shared" si="255"/>
        <v>4.1109969167523125E-3</v>
      </c>
      <c r="AO2026" s="3"/>
      <c r="AP2026">
        <v>0</v>
      </c>
      <c r="AQ2026" t="s">
        <v>243</v>
      </c>
      <c r="AR2026" t="s">
        <v>62</v>
      </c>
      <c r="AS2026" t="s">
        <v>13620</v>
      </c>
      <c r="AT2026" s="2">
        <v>1.3140000000000001</v>
      </c>
      <c r="AU2026" s="1">
        <f t="shared" si="259"/>
        <v>0.82405866541079387</v>
      </c>
      <c r="AV2026" s="1">
        <f t="shared" si="260"/>
        <v>0.7060703872006332</v>
      </c>
      <c r="AW2026" s="1">
        <f t="shared" si="261"/>
        <v>0.58808210899047242</v>
      </c>
    </row>
    <row r="2027" spans="1:49" x14ac:dyDescent="0.2">
      <c r="A2027">
        <v>2025</v>
      </c>
      <c r="B2027" t="s">
        <v>33270</v>
      </c>
      <c r="C2027" t="s">
        <v>33269</v>
      </c>
      <c r="F2027" t="s">
        <v>33268</v>
      </c>
      <c r="G2027" t="s">
        <v>18</v>
      </c>
      <c r="H2027" t="s">
        <v>17</v>
      </c>
      <c r="I2027" t="s">
        <v>33267</v>
      </c>
      <c r="J2027">
        <v>60021005</v>
      </c>
      <c r="K2027" t="s">
        <v>852</v>
      </c>
      <c r="L2027" t="s">
        <v>851</v>
      </c>
      <c r="M2027" t="s">
        <v>790</v>
      </c>
      <c r="N2027">
        <v>2</v>
      </c>
      <c r="O2027" t="s">
        <v>33266</v>
      </c>
      <c r="P2027" t="s">
        <v>33265</v>
      </c>
      <c r="Q2027" t="s">
        <v>33264</v>
      </c>
      <c r="R2027" s="7">
        <v>42005</v>
      </c>
      <c r="S2027" s="8">
        <f t="shared" si="256"/>
        <v>2015</v>
      </c>
      <c r="T2027" s="8">
        <v>2015</v>
      </c>
      <c r="U2027" s="8">
        <f t="shared" si="257"/>
        <v>7</v>
      </c>
      <c r="V2027" s="7">
        <v>2015</v>
      </c>
      <c r="W2027" t="s">
        <v>7927</v>
      </c>
      <c r="X2027" s="2" t="s">
        <v>61</v>
      </c>
      <c r="Y2027" s="6" t="e">
        <f t="shared" si="254"/>
        <v>#VALUE!</v>
      </c>
      <c r="AA2027">
        <v>1279696</v>
      </c>
      <c r="AB2027">
        <v>21100220470</v>
      </c>
      <c r="AD2027" t="s">
        <v>7</v>
      </c>
      <c r="AE2027">
        <v>77</v>
      </c>
      <c r="AF2027">
        <v>10</v>
      </c>
      <c r="AH2027" t="s">
        <v>3935</v>
      </c>
      <c r="AI2027" t="s">
        <v>33263</v>
      </c>
      <c r="AJ2027" t="s">
        <v>33262</v>
      </c>
      <c r="AK2027" t="s">
        <v>33261</v>
      </c>
      <c r="AL2027">
        <v>0</v>
      </c>
      <c r="AM2027" s="5">
        <f t="shared" si="258"/>
        <v>0</v>
      </c>
      <c r="AN2027" s="4">
        <f t="shared" si="255"/>
        <v>0</v>
      </c>
      <c r="AO2027" s="3"/>
      <c r="AP2027">
        <v>0</v>
      </c>
      <c r="AR2027" t="s">
        <v>62</v>
      </c>
      <c r="AT2027" s="2" t="s">
        <v>61</v>
      </c>
      <c r="AU2027" s="1" t="e">
        <f t="shared" si="259"/>
        <v>#VALUE!</v>
      </c>
      <c r="AV2027" s="1" t="e">
        <f t="shared" si="260"/>
        <v>#VALUE!</v>
      </c>
      <c r="AW2027" s="1" t="e">
        <f t="shared" si="261"/>
        <v>#VALUE!</v>
      </c>
    </row>
    <row r="2028" spans="1:49" x14ac:dyDescent="0.2">
      <c r="A2028">
        <v>2026</v>
      </c>
      <c r="B2028" t="s">
        <v>33260</v>
      </c>
      <c r="C2028" t="s">
        <v>33259</v>
      </c>
      <c r="F2028" t="s">
        <v>33258</v>
      </c>
      <c r="G2028" t="s">
        <v>18</v>
      </c>
      <c r="H2028" t="s">
        <v>17</v>
      </c>
      <c r="I2028" t="s">
        <v>33257</v>
      </c>
      <c r="J2028">
        <v>60021005</v>
      </c>
      <c r="K2028" t="s">
        <v>852</v>
      </c>
      <c r="L2028" t="s">
        <v>851</v>
      </c>
      <c r="M2028" t="s">
        <v>790</v>
      </c>
      <c r="N2028">
        <v>4</v>
      </c>
      <c r="O2028" t="s">
        <v>33256</v>
      </c>
      <c r="P2028" t="s">
        <v>33255</v>
      </c>
      <c r="Q2028" t="s">
        <v>7443</v>
      </c>
      <c r="R2028" s="7">
        <v>42005</v>
      </c>
      <c r="S2028" s="8">
        <f t="shared" si="256"/>
        <v>2015</v>
      </c>
      <c r="T2028" s="8">
        <v>2015</v>
      </c>
      <c r="U2028" s="8">
        <f t="shared" si="257"/>
        <v>7</v>
      </c>
      <c r="V2028" s="7">
        <v>2015</v>
      </c>
      <c r="W2028" t="s">
        <v>7927</v>
      </c>
      <c r="X2028" s="2" t="s">
        <v>61</v>
      </c>
      <c r="Y2028" s="6" t="e">
        <f t="shared" si="254"/>
        <v>#VALUE!</v>
      </c>
      <c r="AA2028">
        <v>1279696</v>
      </c>
      <c r="AB2028">
        <v>21100220470</v>
      </c>
      <c r="AD2028" t="s">
        <v>7</v>
      </c>
      <c r="AE2028">
        <v>77</v>
      </c>
      <c r="AF2028">
        <v>10</v>
      </c>
      <c r="AH2028" t="s">
        <v>33254</v>
      </c>
      <c r="AI2028" t="s">
        <v>33253</v>
      </c>
      <c r="AJ2028" t="s">
        <v>33252</v>
      </c>
      <c r="AK2028" t="s">
        <v>33251</v>
      </c>
      <c r="AL2028">
        <v>0</v>
      </c>
      <c r="AM2028" s="5">
        <f t="shared" si="258"/>
        <v>0</v>
      </c>
      <c r="AN2028" s="4">
        <f t="shared" si="255"/>
        <v>0</v>
      </c>
      <c r="AO2028" s="3"/>
      <c r="AP2028">
        <v>0</v>
      </c>
      <c r="AR2028" t="s">
        <v>62</v>
      </c>
      <c r="AT2028" s="2" t="s">
        <v>61</v>
      </c>
      <c r="AU2028" s="1" t="e">
        <f t="shared" si="259"/>
        <v>#VALUE!</v>
      </c>
      <c r="AV2028" s="1" t="e">
        <f t="shared" si="260"/>
        <v>#VALUE!</v>
      </c>
      <c r="AW2028" s="1" t="e">
        <f t="shared" si="261"/>
        <v>#VALUE!</v>
      </c>
    </row>
    <row r="2029" spans="1:49" x14ac:dyDescent="0.2">
      <c r="A2029">
        <v>2027</v>
      </c>
      <c r="B2029" t="s">
        <v>33250</v>
      </c>
      <c r="C2029" t="s">
        <v>33249</v>
      </c>
      <c r="F2029" t="s">
        <v>33248</v>
      </c>
      <c r="G2029" t="s">
        <v>18</v>
      </c>
      <c r="H2029" t="s">
        <v>17</v>
      </c>
      <c r="I2029" t="s">
        <v>12405</v>
      </c>
      <c r="J2029">
        <v>60019499</v>
      </c>
      <c r="K2029" t="s">
        <v>104</v>
      </c>
      <c r="L2029" t="s">
        <v>103</v>
      </c>
      <c r="M2029" t="s">
        <v>102</v>
      </c>
      <c r="N2029">
        <v>5</v>
      </c>
      <c r="O2029" t="s">
        <v>33247</v>
      </c>
      <c r="P2029" t="s">
        <v>33246</v>
      </c>
      <c r="Q2029" t="s">
        <v>33245</v>
      </c>
      <c r="R2029" s="7">
        <v>42005</v>
      </c>
      <c r="S2029" s="8">
        <f t="shared" si="256"/>
        <v>2015</v>
      </c>
      <c r="T2029" s="8">
        <v>2015</v>
      </c>
      <c r="U2029" s="8">
        <f t="shared" si="257"/>
        <v>7</v>
      </c>
      <c r="V2029" s="7">
        <v>42313</v>
      </c>
      <c r="W2029" t="s">
        <v>2105</v>
      </c>
      <c r="X2029" s="2">
        <v>0.375</v>
      </c>
      <c r="Y2029" s="6">
        <f t="shared" si="254"/>
        <v>1.0010410827260351E-2</v>
      </c>
      <c r="AA2029">
        <v>135194</v>
      </c>
      <c r="AB2029">
        <v>24918</v>
      </c>
      <c r="AD2029" t="s">
        <v>7</v>
      </c>
      <c r="AE2029">
        <v>51</v>
      </c>
      <c r="AF2029">
        <v>23</v>
      </c>
      <c r="AH2029" t="s">
        <v>33244</v>
      </c>
      <c r="AI2029" t="s">
        <v>33243</v>
      </c>
      <c r="AK2029" t="s">
        <v>33242</v>
      </c>
      <c r="AL2029">
        <v>9</v>
      </c>
      <c r="AM2029" s="5">
        <f t="shared" si="258"/>
        <v>1.2857142857142858</v>
      </c>
      <c r="AN2029" s="4">
        <f t="shared" si="255"/>
        <v>1.9473143289879377E-3</v>
      </c>
      <c r="AO2029" s="3"/>
      <c r="AP2029">
        <v>0</v>
      </c>
      <c r="AR2029" t="s">
        <v>62</v>
      </c>
      <c r="AT2029" s="2">
        <v>1.3140000000000001</v>
      </c>
      <c r="AU2029" s="1">
        <f t="shared" si="259"/>
        <v>0.75914818777786275</v>
      </c>
      <c r="AV2029" s="1">
        <f t="shared" si="260"/>
        <v>0.59788625781241445</v>
      </c>
      <c r="AW2029" s="1">
        <f t="shared" si="261"/>
        <v>0.43662432784696609</v>
      </c>
    </row>
    <row r="2030" spans="1:49" x14ac:dyDescent="0.2">
      <c r="A2030">
        <v>2028</v>
      </c>
      <c r="B2030" t="s">
        <v>33241</v>
      </c>
      <c r="C2030" t="s">
        <v>33240</v>
      </c>
      <c r="F2030" t="s">
        <v>33239</v>
      </c>
      <c r="G2030" t="s">
        <v>18</v>
      </c>
      <c r="H2030" t="s">
        <v>17</v>
      </c>
      <c r="I2030" t="s">
        <v>33238</v>
      </c>
      <c r="J2030">
        <v>60088583</v>
      </c>
      <c r="K2030" t="s">
        <v>7802</v>
      </c>
      <c r="L2030" t="s">
        <v>1461</v>
      </c>
      <c r="M2030" t="s">
        <v>102</v>
      </c>
      <c r="N2030">
        <v>5</v>
      </c>
      <c r="O2030" t="s">
        <v>33237</v>
      </c>
      <c r="P2030" t="s">
        <v>33236</v>
      </c>
      <c r="Q2030" t="s">
        <v>7799</v>
      </c>
      <c r="R2030" s="7">
        <v>42005</v>
      </c>
      <c r="S2030" s="8">
        <f t="shared" si="256"/>
        <v>2015</v>
      </c>
      <c r="T2030" s="8">
        <v>2015</v>
      </c>
      <c r="U2030" s="8">
        <f t="shared" si="257"/>
        <v>7</v>
      </c>
      <c r="V2030" s="7">
        <v>42310</v>
      </c>
      <c r="W2030" t="s">
        <v>5400</v>
      </c>
      <c r="X2030" s="2">
        <v>0.28599999999999998</v>
      </c>
      <c r="Y2030" s="6">
        <f t="shared" si="254"/>
        <v>7.6346066575905605E-3</v>
      </c>
      <c r="AA2030">
        <v>9205071</v>
      </c>
      <c r="AB2030">
        <v>28139</v>
      </c>
      <c r="AC2030">
        <v>15693937</v>
      </c>
      <c r="AD2030" t="s">
        <v>7</v>
      </c>
      <c r="AE2030">
        <v>29</v>
      </c>
      <c r="AF2030">
        <v>16</v>
      </c>
      <c r="AH2030" t="s">
        <v>33235</v>
      </c>
      <c r="AI2030" t="s">
        <v>33234</v>
      </c>
      <c r="AJ2030" t="s">
        <v>33233</v>
      </c>
      <c r="AK2030" t="s">
        <v>33232</v>
      </c>
      <c r="AL2030">
        <v>2</v>
      </c>
      <c r="AM2030" s="5">
        <f t="shared" si="258"/>
        <v>0.2857142857142857</v>
      </c>
      <c r="AN2030" s="4">
        <f t="shared" si="255"/>
        <v>4.3273651755287499E-4</v>
      </c>
      <c r="AO2030" s="3"/>
      <c r="AP2030">
        <v>0</v>
      </c>
      <c r="AR2030" t="s">
        <v>62</v>
      </c>
      <c r="AT2030" s="2" t="s">
        <v>61</v>
      </c>
      <c r="AU2030" s="1">
        <f t="shared" si="259"/>
        <v>0.5474045615579255</v>
      </c>
      <c r="AV2030" s="1">
        <f t="shared" si="260"/>
        <v>0.40336715875717177</v>
      </c>
      <c r="AW2030" s="1">
        <f t="shared" si="261"/>
        <v>0.25932975595641805</v>
      </c>
    </row>
    <row r="2031" spans="1:49" x14ac:dyDescent="0.2">
      <c r="A2031">
        <v>2029</v>
      </c>
      <c r="B2031" t="s">
        <v>33231</v>
      </c>
      <c r="C2031" t="s">
        <v>33230</v>
      </c>
      <c r="F2031" t="s">
        <v>33229</v>
      </c>
      <c r="G2031" t="s">
        <v>18</v>
      </c>
      <c r="H2031" t="s">
        <v>17</v>
      </c>
      <c r="I2031" t="s">
        <v>33228</v>
      </c>
      <c r="J2031">
        <v>60023610</v>
      </c>
      <c r="K2031" t="s">
        <v>33227</v>
      </c>
      <c r="L2031" t="s">
        <v>33226</v>
      </c>
      <c r="M2031" t="s">
        <v>1395</v>
      </c>
      <c r="N2031">
        <v>4</v>
      </c>
      <c r="O2031" t="s">
        <v>33225</v>
      </c>
      <c r="P2031" t="s">
        <v>33224</v>
      </c>
      <c r="Q2031" t="s">
        <v>33223</v>
      </c>
      <c r="R2031" s="7">
        <v>42005</v>
      </c>
      <c r="S2031" s="8">
        <f t="shared" si="256"/>
        <v>2015</v>
      </c>
      <c r="T2031" s="8">
        <v>2015</v>
      </c>
      <c r="U2031" s="8">
        <f t="shared" si="257"/>
        <v>7</v>
      </c>
      <c r="V2031" s="7">
        <v>42310</v>
      </c>
      <c r="W2031" t="s">
        <v>5400</v>
      </c>
      <c r="X2031" s="2">
        <v>0.28599999999999998</v>
      </c>
      <c r="Y2031" s="6">
        <f t="shared" si="254"/>
        <v>7.6346066575905605E-3</v>
      </c>
      <c r="AA2031">
        <v>9205071</v>
      </c>
      <c r="AB2031">
        <v>28139</v>
      </c>
      <c r="AC2031">
        <v>15693937</v>
      </c>
      <c r="AD2031" t="s">
        <v>7</v>
      </c>
      <c r="AE2031">
        <v>29</v>
      </c>
      <c r="AF2031">
        <v>16</v>
      </c>
      <c r="AH2031" t="s">
        <v>33222</v>
      </c>
      <c r="AI2031" t="s">
        <v>33221</v>
      </c>
      <c r="AJ2031" t="s">
        <v>33220</v>
      </c>
      <c r="AK2031" t="s">
        <v>33219</v>
      </c>
      <c r="AL2031">
        <v>2</v>
      </c>
      <c r="AM2031" s="5">
        <f t="shared" si="258"/>
        <v>0.2857142857142857</v>
      </c>
      <c r="AN2031" s="4">
        <f t="shared" si="255"/>
        <v>4.3273651755287499E-4</v>
      </c>
      <c r="AO2031" s="3"/>
      <c r="AP2031">
        <v>0</v>
      </c>
      <c r="AR2031" t="s">
        <v>62</v>
      </c>
      <c r="AT2031" s="2" t="s">
        <v>61</v>
      </c>
      <c r="AU2031" s="1">
        <f t="shared" si="259"/>
        <v>0.5474045615579255</v>
      </c>
      <c r="AV2031" s="1">
        <f t="shared" si="260"/>
        <v>0.40336715875717177</v>
      </c>
      <c r="AW2031" s="1">
        <f t="shared" si="261"/>
        <v>0.25932975595641805</v>
      </c>
    </row>
    <row r="2032" spans="1:49" x14ac:dyDescent="0.2">
      <c r="A2032">
        <v>2030</v>
      </c>
      <c r="B2032" t="s">
        <v>33218</v>
      </c>
      <c r="C2032" t="s">
        <v>33217</v>
      </c>
      <c r="F2032" t="s">
        <v>33216</v>
      </c>
      <c r="G2032" t="s">
        <v>18</v>
      </c>
      <c r="H2032" t="s">
        <v>17</v>
      </c>
      <c r="I2032" t="s">
        <v>8110</v>
      </c>
      <c r="J2032">
        <v>60027884</v>
      </c>
      <c r="K2032" t="s">
        <v>7301</v>
      </c>
      <c r="L2032" t="s">
        <v>288</v>
      </c>
      <c r="M2032" t="s">
        <v>287</v>
      </c>
      <c r="N2032">
        <v>3</v>
      </c>
      <c r="O2032" t="s">
        <v>33215</v>
      </c>
      <c r="P2032" t="s">
        <v>33214</v>
      </c>
      <c r="Q2032" t="s">
        <v>20121</v>
      </c>
      <c r="R2032" s="7">
        <v>42005</v>
      </c>
      <c r="S2032" s="8">
        <f t="shared" si="256"/>
        <v>2015</v>
      </c>
      <c r="T2032" s="8">
        <v>2015</v>
      </c>
      <c r="U2032" s="8">
        <f t="shared" si="257"/>
        <v>7</v>
      </c>
      <c r="V2032" s="7">
        <v>42310</v>
      </c>
      <c r="W2032" t="s">
        <v>5400</v>
      </c>
      <c r="X2032" s="2">
        <v>0.28599999999999998</v>
      </c>
      <c r="Y2032" s="6">
        <f t="shared" si="254"/>
        <v>7.6346066575905605E-3</v>
      </c>
      <c r="AA2032">
        <v>9205071</v>
      </c>
      <c r="AB2032">
        <v>28139</v>
      </c>
      <c r="AC2032">
        <v>15693937</v>
      </c>
      <c r="AD2032" t="s">
        <v>7</v>
      </c>
      <c r="AE2032">
        <v>29</v>
      </c>
      <c r="AF2032">
        <v>16</v>
      </c>
      <c r="AH2032" t="s">
        <v>33213</v>
      </c>
      <c r="AI2032" t="s">
        <v>33212</v>
      </c>
      <c r="AJ2032" t="s">
        <v>33211</v>
      </c>
      <c r="AK2032" t="s">
        <v>33210</v>
      </c>
      <c r="AL2032">
        <v>3</v>
      </c>
      <c r="AM2032" s="5">
        <f t="shared" si="258"/>
        <v>0.42857142857142855</v>
      </c>
      <c r="AN2032" s="4">
        <f t="shared" si="255"/>
        <v>6.4910477632931242E-4</v>
      </c>
      <c r="AO2032" s="3"/>
      <c r="AP2032">
        <v>0</v>
      </c>
      <c r="AR2032" t="s">
        <v>62</v>
      </c>
      <c r="AT2032" s="2" t="s">
        <v>61</v>
      </c>
      <c r="AU2032" s="1">
        <f t="shared" si="259"/>
        <v>0.55389560932121862</v>
      </c>
      <c r="AV2032" s="1">
        <f t="shared" si="260"/>
        <v>0.41418557169599368</v>
      </c>
      <c r="AW2032" s="1">
        <f t="shared" si="261"/>
        <v>0.27447553407076869</v>
      </c>
    </row>
    <row r="2033" spans="1:49" x14ac:dyDescent="0.2">
      <c r="A2033">
        <v>2031</v>
      </c>
      <c r="B2033" t="s">
        <v>33209</v>
      </c>
      <c r="C2033" t="s">
        <v>33208</v>
      </c>
      <c r="F2033" t="s">
        <v>33207</v>
      </c>
      <c r="G2033" t="s">
        <v>18</v>
      </c>
      <c r="H2033" t="s">
        <v>17</v>
      </c>
      <c r="I2033" t="s">
        <v>6768</v>
      </c>
      <c r="J2033">
        <v>60017818</v>
      </c>
      <c r="K2033" t="s">
        <v>5362</v>
      </c>
      <c r="L2033" t="s">
        <v>5361</v>
      </c>
      <c r="M2033" t="s">
        <v>287</v>
      </c>
      <c r="N2033">
        <v>2</v>
      </c>
      <c r="O2033" t="s">
        <v>33206</v>
      </c>
      <c r="P2033" t="s">
        <v>5359</v>
      </c>
      <c r="Q2033" t="s">
        <v>5358</v>
      </c>
      <c r="R2033" s="7">
        <v>42005</v>
      </c>
      <c r="S2033" s="8">
        <f t="shared" si="256"/>
        <v>2015</v>
      </c>
      <c r="T2033" s="8">
        <v>2015</v>
      </c>
      <c r="U2033" s="8">
        <f t="shared" si="257"/>
        <v>7</v>
      </c>
      <c r="V2033" s="7">
        <v>42310</v>
      </c>
      <c r="W2033" t="s">
        <v>5400</v>
      </c>
      <c r="X2033" s="2">
        <v>0.28599999999999998</v>
      </c>
      <c r="Y2033" s="6">
        <f t="shared" si="254"/>
        <v>7.6346066575905605E-3</v>
      </c>
      <c r="AA2033">
        <v>9205071</v>
      </c>
      <c r="AB2033">
        <v>28139</v>
      </c>
      <c r="AC2033">
        <v>15693937</v>
      </c>
      <c r="AD2033" t="s">
        <v>7</v>
      </c>
      <c r="AE2033">
        <v>29</v>
      </c>
      <c r="AF2033">
        <v>16</v>
      </c>
      <c r="AH2033" t="s">
        <v>33205</v>
      </c>
      <c r="AI2033" t="s">
        <v>33204</v>
      </c>
      <c r="AJ2033" t="s">
        <v>33203</v>
      </c>
      <c r="AK2033" t="s">
        <v>33202</v>
      </c>
      <c r="AL2033">
        <v>2</v>
      </c>
      <c r="AM2033" s="5">
        <f t="shared" si="258"/>
        <v>0.2857142857142857</v>
      </c>
      <c r="AN2033" s="4">
        <f t="shared" si="255"/>
        <v>4.3273651755287499E-4</v>
      </c>
      <c r="AO2033" s="3"/>
      <c r="AP2033">
        <v>0</v>
      </c>
      <c r="AR2033" t="s">
        <v>62</v>
      </c>
      <c r="AT2033" s="2" t="s">
        <v>61</v>
      </c>
      <c r="AU2033" s="1">
        <f t="shared" si="259"/>
        <v>0.5474045615579255</v>
      </c>
      <c r="AV2033" s="1">
        <f t="shared" si="260"/>
        <v>0.40336715875717177</v>
      </c>
      <c r="AW2033" s="1">
        <f t="shared" si="261"/>
        <v>0.25932975595641805</v>
      </c>
    </row>
    <row r="2034" spans="1:49" x14ac:dyDescent="0.2">
      <c r="A2034">
        <v>2032</v>
      </c>
      <c r="B2034" t="s">
        <v>33201</v>
      </c>
      <c r="C2034" t="s">
        <v>33200</v>
      </c>
      <c r="F2034" t="s">
        <v>33199</v>
      </c>
      <c r="G2034" t="s">
        <v>18</v>
      </c>
      <c r="H2034" t="s">
        <v>17</v>
      </c>
      <c r="I2034" t="s">
        <v>2824</v>
      </c>
      <c r="J2034" t="s">
        <v>3426</v>
      </c>
      <c r="K2034" t="s">
        <v>3425</v>
      </c>
      <c r="L2034" t="s">
        <v>1923</v>
      </c>
      <c r="M2034" t="s">
        <v>86</v>
      </c>
      <c r="N2034">
        <v>6</v>
      </c>
      <c r="O2034" t="s">
        <v>33198</v>
      </c>
      <c r="P2034" t="s">
        <v>33197</v>
      </c>
      <c r="Q2034" t="s">
        <v>3422</v>
      </c>
      <c r="R2034" s="7">
        <v>42005</v>
      </c>
      <c r="S2034" s="8">
        <f t="shared" si="256"/>
        <v>2015</v>
      </c>
      <c r="T2034" s="8">
        <v>2015</v>
      </c>
      <c r="U2034" s="8">
        <f t="shared" si="257"/>
        <v>7</v>
      </c>
      <c r="V2034" s="7">
        <v>42310</v>
      </c>
      <c r="W2034" t="s">
        <v>5400</v>
      </c>
      <c r="X2034" s="2">
        <v>0.28599999999999998</v>
      </c>
      <c r="Y2034" s="6">
        <f t="shared" si="254"/>
        <v>7.6346066575905605E-3</v>
      </c>
      <c r="AA2034">
        <v>9205071</v>
      </c>
      <c r="AB2034">
        <v>28139</v>
      </c>
      <c r="AC2034">
        <v>15693937</v>
      </c>
      <c r="AD2034" t="s">
        <v>7</v>
      </c>
      <c r="AE2034">
        <v>29</v>
      </c>
      <c r="AF2034">
        <v>16</v>
      </c>
      <c r="AH2034" t="s">
        <v>33196</v>
      </c>
      <c r="AI2034" t="s">
        <v>33195</v>
      </c>
      <c r="AJ2034" t="s">
        <v>33194</v>
      </c>
      <c r="AK2034" t="s">
        <v>33193</v>
      </c>
      <c r="AL2034">
        <v>4</v>
      </c>
      <c r="AM2034" s="5">
        <f t="shared" si="258"/>
        <v>0.5714285714285714</v>
      </c>
      <c r="AN2034" s="4">
        <f t="shared" si="255"/>
        <v>8.6547303510574997E-4</v>
      </c>
      <c r="AO2034" s="3"/>
      <c r="AP2034">
        <v>0</v>
      </c>
      <c r="AR2034" t="s">
        <v>62</v>
      </c>
      <c r="AT2034" s="2" t="s">
        <v>61</v>
      </c>
      <c r="AU2034" s="1">
        <f t="shared" si="259"/>
        <v>0.56038665708451174</v>
      </c>
      <c r="AV2034" s="1">
        <f t="shared" si="260"/>
        <v>0.42500398463481553</v>
      </c>
      <c r="AW2034" s="1">
        <f t="shared" si="261"/>
        <v>0.28962131218511933</v>
      </c>
    </row>
    <row r="2035" spans="1:49" x14ac:dyDescent="0.2">
      <c r="A2035">
        <v>2033</v>
      </c>
      <c r="B2035" t="s">
        <v>33192</v>
      </c>
      <c r="C2035" t="s">
        <v>33191</v>
      </c>
      <c r="F2035" t="s">
        <v>33190</v>
      </c>
      <c r="G2035" t="s">
        <v>18</v>
      </c>
      <c r="H2035" t="s">
        <v>17</v>
      </c>
      <c r="I2035" t="s">
        <v>8361</v>
      </c>
      <c r="J2035" t="s">
        <v>8360</v>
      </c>
      <c r="K2035" t="s">
        <v>8359</v>
      </c>
      <c r="L2035" t="s">
        <v>5511</v>
      </c>
      <c r="M2035" t="s">
        <v>627</v>
      </c>
      <c r="N2035">
        <v>2</v>
      </c>
      <c r="O2035" t="s">
        <v>8358</v>
      </c>
      <c r="P2035" t="s">
        <v>8357</v>
      </c>
      <c r="Q2035" t="s">
        <v>8356</v>
      </c>
      <c r="R2035" s="7">
        <v>42005</v>
      </c>
      <c r="S2035" s="8">
        <f t="shared" si="256"/>
        <v>2015</v>
      </c>
      <c r="T2035" s="8">
        <v>2015</v>
      </c>
      <c r="U2035" s="8">
        <f t="shared" si="257"/>
        <v>7</v>
      </c>
      <c r="V2035" s="7">
        <v>42310</v>
      </c>
      <c r="W2035" t="s">
        <v>5400</v>
      </c>
      <c r="X2035" s="2">
        <v>0.28599999999999998</v>
      </c>
      <c r="Y2035" s="6">
        <f t="shared" si="254"/>
        <v>7.6346066575905605E-3</v>
      </c>
      <c r="AA2035">
        <v>9205071</v>
      </c>
      <c r="AB2035">
        <v>28139</v>
      </c>
      <c r="AC2035">
        <v>15693937</v>
      </c>
      <c r="AD2035" t="s">
        <v>7</v>
      </c>
      <c r="AE2035">
        <v>29</v>
      </c>
      <c r="AF2035">
        <v>16</v>
      </c>
      <c r="AH2035" t="s">
        <v>33189</v>
      </c>
      <c r="AI2035" t="s">
        <v>33188</v>
      </c>
      <c r="AJ2035" t="s">
        <v>33187</v>
      </c>
      <c r="AK2035" t="s">
        <v>33186</v>
      </c>
      <c r="AL2035">
        <v>5</v>
      </c>
      <c r="AM2035" s="5">
        <f t="shared" si="258"/>
        <v>0.7142857142857143</v>
      </c>
      <c r="AN2035" s="4">
        <f t="shared" si="255"/>
        <v>1.0818412938821875E-3</v>
      </c>
      <c r="AO2035" s="3"/>
      <c r="AP2035">
        <v>0</v>
      </c>
      <c r="AR2035" t="s">
        <v>62</v>
      </c>
      <c r="AT2035" s="2" t="s">
        <v>61</v>
      </c>
      <c r="AU2035" s="1">
        <f t="shared" si="259"/>
        <v>0.56687770484780486</v>
      </c>
      <c r="AV2035" s="1">
        <f t="shared" si="260"/>
        <v>0.43582239757363739</v>
      </c>
      <c r="AW2035" s="1">
        <f t="shared" si="261"/>
        <v>0.30476709029946997</v>
      </c>
    </row>
    <row r="2036" spans="1:49" x14ac:dyDescent="0.2">
      <c r="A2036">
        <v>2034</v>
      </c>
      <c r="B2036" t="s">
        <v>33185</v>
      </c>
      <c r="C2036" t="s">
        <v>33184</v>
      </c>
      <c r="F2036" t="s">
        <v>33183</v>
      </c>
      <c r="G2036" t="s">
        <v>18</v>
      </c>
      <c r="H2036" t="s">
        <v>17</v>
      </c>
      <c r="I2036" t="s">
        <v>25369</v>
      </c>
      <c r="J2036">
        <v>60014237</v>
      </c>
      <c r="K2036" t="s">
        <v>275</v>
      </c>
      <c r="L2036" t="s">
        <v>288</v>
      </c>
      <c r="M2036" t="s">
        <v>287</v>
      </c>
      <c r="N2036">
        <v>4</v>
      </c>
      <c r="O2036" t="s">
        <v>33182</v>
      </c>
      <c r="P2036" t="s">
        <v>33181</v>
      </c>
      <c r="Q2036" t="s">
        <v>33180</v>
      </c>
      <c r="R2036" s="7">
        <v>42005</v>
      </c>
      <c r="S2036" s="8">
        <f t="shared" si="256"/>
        <v>2015</v>
      </c>
      <c r="T2036" s="8">
        <v>2015</v>
      </c>
      <c r="U2036" s="8">
        <f t="shared" si="257"/>
        <v>7</v>
      </c>
      <c r="V2036" s="7">
        <v>42310</v>
      </c>
      <c r="W2036" t="s">
        <v>5400</v>
      </c>
      <c r="X2036" s="2">
        <v>0.28599999999999998</v>
      </c>
      <c r="Y2036" s="6">
        <f t="shared" si="254"/>
        <v>7.6346066575905605E-3</v>
      </c>
      <c r="AA2036">
        <v>9205071</v>
      </c>
      <c r="AB2036">
        <v>28139</v>
      </c>
      <c r="AC2036">
        <v>15693937</v>
      </c>
      <c r="AD2036" t="s">
        <v>7</v>
      </c>
      <c r="AE2036">
        <v>29</v>
      </c>
      <c r="AF2036">
        <v>16</v>
      </c>
      <c r="AH2036" t="s">
        <v>33179</v>
      </c>
      <c r="AI2036" t="s">
        <v>33178</v>
      </c>
      <c r="AJ2036" t="s">
        <v>33177</v>
      </c>
      <c r="AK2036" t="s">
        <v>33176</v>
      </c>
      <c r="AL2036">
        <v>9</v>
      </c>
      <c r="AM2036" s="5">
        <f t="shared" si="258"/>
        <v>1.2857142857142858</v>
      </c>
      <c r="AN2036" s="4">
        <f t="shared" si="255"/>
        <v>1.9473143289879377E-3</v>
      </c>
      <c r="AO2036" s="3"/>
      <c r="AP2036">
        <v>0</v>
      </c>
      <c r="AR2036" t="s">
        <v>62</v>
      </c>
      <c r="AT2036" s="2" t="s">
        <v>61</v>
      </c>
      <c r="AU2036" s="1">
        <f t="shared" si="259"/>
        <v>0.59284189590097736</v>
      </c>
      <c r="AV2036" s="1">
        <f t="shared" si="260"/>
        <v>0.47909604932892491</v>
      </c>
      <c r="AW2036" s="1">
        <f t="shared" si="261"/>
        <v>0.36535020275687247</v>
      </c>
    </row>
    <row r="2037" spans="1:49" x14ac:dyDescent="0.2">
      <c r="A2037">
        <v>2035</v>
      </c>
      <c r="B2037" t="s">
        <v>33175</v>
      </c>
      <c r="C2037" t="s">
        <v>33174</v>
      </c>
      <c r="F2037" t="s">
        <v>33173</v>
      </c>
      <c r="G2037" t="s">
        <v>18</v>
      </c>
      <c r="H2037" t="s">
        <v>17</v>
      </c>
      <c r="I2037" t="s">
        <v>33172</v>
      </c>
      <c r="J2037" t="s">
        <v>33166</v>
      </c>
      <c r="K2037" t="s">
        <v>33171</v>
      </c>
      <c r="L2037" t="s">
        <v>33170</v>
      </c>
      <c r="M2037" t="s">
        <v>33169</v>
      </c>
      <c r="N2037">
        <v>2</v>
      </c>
      <c r="O2037" t="s">
        <v>33168</v>
      </c>
      <c r="P2037" t="s">
        <v>33167</v>
      </c>
      <c r="Q2037" t="s">
        <v>33166</v>
      </c>
      <c r="R2037" s="7">
        <v>42005</v>
      </c>
      <c r="S2037" s="8">
        <f t="shared" si="256"/>
        <v>2015</v>
      </c>
      <c r="T2037" s="8">
        <v>2015</v>
      </c>
      <c r="U2037" s="8">
        <f t="shared" si="257"/>
        <v>7</v>
      </c>
      <c r="V2037" s="7">
        <v>42310</v>
      </c>
      <c r="W2037" t="s">
        <v>5400</v>
      </c>
      <c r="X2037" s="2">
        <v>0.28599999999999998</v>
      </c>
      <c r="Y2037" s="6">
        <f t="shared" si="254"/>
        <v>7.6346066575905605E-3</v>
      </c>
      <c r="AA2037">
        <v>9205071</v>
      </c>
      <c r="AB2037">
        <v>28139</v>
      </c>
      <c r="AC2037">
        <v>15693937</v>
      </c>
      <c r="AD2037" t="s">
        <v>7</v>
      </c>
      <c r="AE2037">
        <v>29</v>
      </c>
      <c r="AF2037">
        <v>16</v>
      </c>
      <c r="AH2037" t="s">
        <v>33165</v>
      </c>
      <c r="AI2037" t="s">
        <v>33164</v>
      </c>
      <c r="AJ2037" t="s">
        <v>33163</v>
      </c>
      <c r="AK2037" t="s">
        <v>33162</v>
      </c>
      <c r="AL2037">
        <v>1</v>
      </c>
      <c r="AM2037" s="5">
        <f t="shared" si="258"/>
        <v>0.14285714285714285</v>
      </c>
      <c r="AN2037" s="4">
        <f t="shared" si="255"/>
        <v>2.1636825877643749E-4</v>
      </c>
      <c r="AO2037" s="3"/>
      <c r="AP2037">
        <v>0</v>
      </c>
      <c r="AR2037" t="s">
        <v>62</v>
      </c>
      <c r="AT2037" s="2" t="s">
        <v>61</v>
      </c>
      <c r="AU2037" s="1">
        <f t="shared" si="259"/>
        <v>0.54091351379463237</v>
      </c>
      <c r="AV2037" s="1">
        <f t="shared" si="260"/>
        <v>0.39254874581834992</v>
      </c>
      <c r="AW2037" s="1">
        <f t="shared" si="261"/>
        <v>0.24418397784206747</v>
      </c>
    </row>
    <row r="2038" spans="1:49" x14ac:dyDescent="0.2">
      <c r="A2038">
        <v>2036</v>
      </c>
      <c r="B2038" t="s">
        <v>33161</v>
      </c>
      <c r="C2038" t="s">
        <v>33160</v>
      </c>
      <c r="F2038" t="s">
        <v>33159</v>
      </c>
      <c r="G2038" t="s">
        <v>18</v>
      </c>
      <c r="H2038" t="s">
        <v>17</v>
      </c>
      <c r="I2038" t="s">
        <v>33158</v>
      </c>
      <c r="J2038">
        <v>60025578</v>
      </c>
      <c r="K2038" t="s">
        <v>445</v>
      </c>
      <c r="L2038" t="s">
        <v>444</v>
      </c>
      <c r="M2038" t="s">
        <v>102</v>
      </c>
      <c r="N2038">
        <v>5</v>
      </c>
      <c r="O2038" t="s">
        <v>33157</v>
      </c>
      <c r="P2038" t="s">
        <v>33156</v>
      </c>
      <c r="Q2038" t="s">
        <v>3119</v>
      </c>
      <c r="R2038" s="7">
        <v>42005</v>
      </c>
      <c r="S2038" s="8">
        <f t="shared" si="256"/>
        <v>2015</v>
      </c>
      <c r="T2038" s="8">
        <v>2015</v>
      </c>
      <c r="U2038" s="8">
        <f t="shared" si="257"/>
        <v>7</v>
      </c>
      <c r="V2038" s="7">
        <v>42310</v>
      </c>
      <c r="W2038" t="s">
        <v>5400</v>
      </c>
      <c r="X2038" s="2">
        <v>0.28599999999999998</v>
      </c>
      <c r="Y2038" s="6">
        <f t="shared" si="254"/>
        <v>7.6346066575905605E-3</v>
      </c>
      <c r="AA2038">
        <v>9205071</v>
      </c>
      <c r="AB2038">
        <v>28139</v>
      </c>
      <c r="AC2038">
        <v>15693937</v>
      </c>
      <c r="AD2038" t="s">
        <v>7</v>
      </c>
      <c r="AE2038">
        <v>29</v>
      </c>
      <c r="AF2038">
        <v>16</v>
      </c>
      <c r="AH2038" t="s">
        <v>33155</v>
      </c>
      <c r="AI2038" t="s">
        <v>33154</v>
      </c>
      <c r="AJ2038" t="s">
        <v>33153</v>
      </c>
      <c r="AK2038" t="s">
        <v>33152</v>
      </c>
      <c r="AL2038">
        <v>1</v>
      </c>
      <c r="AM2038" s="5">
        <f t="shared" si="258"/>
        <v>0.14285714285714285</v>
      </c>
      <c r="AN2038" s="4">
        <f t="shared" si="255"/>
        <v>2.1636825877643749E-4</v>
      </c>
      <c r="AO2038" s="3"/>
      <c r="AP2038">
        <v>0</v>
      </c>
      <c r="AR2038" t="s">
        <v>62</v>
      </c>
      <c r="AT2038" s="2" t="s">
        <v>61</v>
      </c>
      <c r="AU2038" s="1">
        <f t="shared" si="259"/>
        <v>0.54091351379463237</v>
      </c>
      <c r="AV2038" s="1">
        <f t="shared" si="260"/>
        <v>0.39254874581834992</v>
      </c>
      <c r="AW2038" s="1">
        <f t="shared" si="261"/>
        <v>0.24418397784206747</v>
      </c>
    </row>
    <row r="2039" spans="1:49" x14ac:dyDescent="0.2">
      <c r="A2039">
        <v>2037</v>
      </c>
      <c r="B2039" t="s">
        <v>33151</v>
      </c>
      <c r="C2039" t="s">
        <v>33150</v>
      </c>
      <c r="F2039" t="s">
        <v>33149</v>
      </c>
      <c r="G2039" t="s">
        <v>18</v>
      </c>
      <c r="H2039" t="s">
        <v>17</v>
      </c>
      <c r="I2039" t="s">
        <v>33148</v>
      </c>
      <c r="J2039">
        <v>60016972</v>
      </c>
      <c r="K2039" t="s">
        <v>2854</v>
      </c>
      <c r="L2039" t="s">
        <v>2853</v>
      </c>
      <c r="M2039" t="s">
        <v>685</v>
      </c>
      <c r="N2039">
        <v>5</v>
      </c>
      <c r="O2039" t="s">
        <v>33147</v>
      </c>
      <c r="P2039" t="s">
        <v>33146</v>
      </c>
      <c r="Q2039" t="s">
        <v>33145</v>
      </c>
      <c r="R2039" s="7">
        <v>42005</v>
      </c>
      <c r="S2039" s="8">
        <f t="shared" si="256"/>
        <v>2015</v>
      </c>
      <c r="T2039" s="8">
        <v>2015</v>
      </c>
      <c r="U2039" s="8">
        <f t="shared" si="257"/>
        <v>7</v>
      </c>
      <c r="V2039" s="7">
        <v>42325</v>
      </c>
      <c r="W2039" t="s">
        <v>2338</v>
      </c>
      <c r="X2039" s="2">
        <v>0.22500000000000001</v>
      </c>
      <c r="Y2039" s="6">
        <f t="shared" si="254"/>
        <v>6.0062464963562111E-3</v>
      </c>
      <c r="AA2039">
        <v>2726343</v>
      </c>
      <c r="AB2039">
        <v>16128</v>
      </c>
      <c r="AC2039" t="s">
        <v>2337</v>
      </c>
      <c r="AD2039" t="s">
        <v>7</v>
      </c>
      <c r="AE2039">
        <v>35</v>
      </c>
      <c r="AF2039">
        <v>8</v>
      </c>
      <c r="AH2039" t="s">
        <v>33144</v>
      </c>
      <c r="AI2039" t="s">
        <v>33143</v>
      </c>
      <c r="AJ2039" t="s">
        <v>33142</v>
      </c>
      <c r="AK2039" t="s">
        <v>33141</v>
      </c>
      <c r="AL2039">
        <v>1</v>
      </c>
      <c r="AM2039" s="5">
        <f t="shared" si="258"/>
        <v>0.14285714285714285</v>
      </c>
      <c r="AN2039" s="4">
        <f t="shared" si="255"/>
        <v>2.1636825877643749E-4</v>
      </c>
      <c r="AO2039" s="3"/>
      <c r="AP2039">
        <v>0</v>
      </c>
      <c r="AR2039" t="s">
        <v>62</v>
      </c>
      <c r="AT2039" s="2">
        <v>1.099</v>
      </c>
      <c r="AU2039" s="1">
        <f t="shared" si="259"/>
        <v>0.42692830250822789</v>
      </c>
      <c r="AV2039" s="1">
        <f t="shared" si="260"/>
        <v>0.31113073775663241</v>
      </c>
      <c r="AW2039" s="1">
        <f t="shared" si="261"/>
        <v>0.19533317300503694</v>
      </c>
    </row>
    <row r="2040" spans="1:49" x14ac:dyDescent="0.2">
      <c r="A2040">
        <v>2038</v>
      </c>
      <c r="B2040" t="s">
        <v>33140</v>
      </c>
      <c r="C2040" t="s">
        <v>33139</v>
      </c>
      <c r="F2040" t="s">
        <v>33138</v>
      </c>
      <c r="G2040" t="s">
        <v>18</v>
      </c>
      <c r="H2040" t="s">
        <v>17</v>
      </c>
      <c r="I2040" t="s">
        <v>33137</v>
      </c>
      <c r="J2040">
        <v>60021005</v>
      </c>
      <c r="K2040" t="s">
        <v>852</v>
      </c>
      <c r="L2040" t="s">
        <v>851</v>
      </c>
      <c r="M2040" t="s">
        <v>790</v>
      </c>
      <c r="N2040">
        <v>3</v>
      </c>
      <c r="O2040" t="s">
        <v>33136</v>
      </c>
      <c r="P2040" t="s">
        <v>33135</v>
      </c>
      <c r="Q2040" t="s">
        <v>1008</v>
      </c>
      <c r="R2040" s="7">
        <v>42005</v>
      </c>
      <c r="S2040" s="8">
        <f t="shared" si="256"/>
        <v>2015</v>
      </c>
      <c r="T2040" s="8">
        <v>2015</v>
      </c>
      <c r="U2040" s="8">
        <f t="shared" si="257"/>
        <v>7</v>
      </c>
      <c r="V2040" s="7">
        <v>2015</v>
      </c>
      <c r="W2040" t="s">
        <v>33134</v>
      </c>
      <c r="X2040" s="2">
        <v>0.19</v>
      </c>
      <c r="Y2040" s="6">
        <f t="shared" si="254"/>
        <v>5.0719414858119115E-3</v>
      </c>
      <c r="AB2040">
        <v>21100198201</v>
      </c>
      <c r="AC2040">
        <v>17912377</v>
      </c>
      <c r="AD2040" t="s">
        <v>7</v>
      </c>
      <c r="AE2040">
        <v>8</v>
      </c>
      <c r="AF2040">
        <v>3</v>
      </c>
      <c r="AH2040" t="s">
        <v>21885</v>
      </c>
      <c r="AI2040" t="s">
        <v>33133</v>
      </c>
      <c r="AJ2040" t="s">
        <v>33132</v>
      </c>
      <c r="AK2040" t="s">
        <v>33131</v>
      </c>
      <c r="AL2040">
        <v>12</v>
      </c>
      <c r="AM2040" s="5">
        <f t="shared" si="258"/>
        <v>1.7142857142857142</v>
      </c>
      <c r="AN2040" s="4">
        <f t="shared" si="255"/>
        <v>2.5964191053172497E-3</v>
      </c>
      <c r="AO2040" s="3"/>
      <c r="AP2040">
        <v>1</v>
      </c>
      <c r="AR2040" t="s">
        <v>62</v>
      </c>
      <c r="AT2040" s="2" t="s">
        <v>61</v>
      </c>
      <c r="AU2040" s="1">
        <f t="shared" si="259"/>
        <v>0.43292847716635124</v>
      </c>
      <c r="AV2040" s="1">
        <f t="shared" si="260"/>
        <v>0.38341802955645804</v>
      </c>
      <c r="AW2040" s="1">
        <f t="shared" si="261"/>
        <v>0.33390758194656478</v>
      </c>
    </row>
    <row r="2041" spans="1:49" x14ac:dyDescent="0.2">
      <c r="A2041">
        <v>2039</v>
      </c>
      <c r="B2041" t="s">
        <v>33130</v>
      </c>
      <c r="C2041" t="s">
        <v>33129</v>
      </c>
      <c r="F2041" t="s">
        <v>33128</v>
      </c>
      <c r="G2041" t="s">
        <v>18</v>
      </c>
      <c r="H2041" t="s">
        <v>17</v>
      </c>
      <c r="I2041" t="s">
        <v>15338</v>
      </c>
      <c r="J2041">
        <v>60010126</v>
      </c>
      <c r="K2041" t="s">
        <v>10069</v>
      </c>
      <c r="L2041" t="s">
        <v>10068</v>
      </c>
      <c r="M2041" t="s">
        <v>318</v>
      </c>
      <c r="N2041">
        <v>3</v>
      </c>
      <c r="O2041" t="s">
        <v>15337</v>
      </c>
      <c r="P2041" t="s">
        <v>15336</v>
      </c>
      <c r="Q2041" t="s">
        <v>15335</v>
      </c>
      <c r="R2041" s="7">
        <v>42005</v>
      </c>
      <c r="S2041" s="8">
        <f t="shared" si="256"/>
        <v>2015</v>
      </c>
      <c r="T2041" s="8">
        <v>2015</v>
      </c>
      <c r="U2041" s="8">
        <f t="shared" si="257"/>
        <v>7</v>
      </c>
      <c r="V2041" s="7">
        <v>42310</v>
      </c>
      <c r="W2041" t="s">
        <v>5400</v>
      </c>
      <c r="X2041" s="2">
        <v>0.28599999999999998</v>
      </c>
      <c r="Y2041" s="6">
        <f t="shared" si="254"/>
        <v>7.6346066575905605E-3</v>
      </c>
      <c r="AA2041">
        <v>9205071</v>
      </c>
      <c r="AB2041">
        <v>28139</v>
      </c>
      <c r="AC2041">
        <v>15693937</v>
      </c>
      <c r="AD2041" t="s">
        <v>7</v>
      </c>
      <c r="AE2041">
        <v>29</v>
      </c>
      <c r="AF2041">
        <v>16</v>
      </c>
      <c r="AH2041" t="s">
        <v>33127</v>
      </c>
      <c r="AI2041" t="s">
        <v>33126</v>
      </c>
      <c r="AJ2041" t="s">
        <v>33125</v>
      </c>
      <c r="AK2041" t="s">
        <v>33124</v>
      </c>
      <c r="AL2041">
        <v>2</v>
      </c>
      <c r="AM2041" s="5">
        <f t="shared" si="258"/>
        <v>0.2857142857142857</v>
      </c>
      <c r="AN2041" s="4">
        <f t="shared" si="255"/>
        <v>4.3273651755287499E-4</v>
      </c>
      <c r="AO2041" s="3"/>
      <c r="AP2041">
        <v>0</v>
      </c>
      <c r="AR2041" t="s">
        <v>62</v>
      </c>
      <c r="AT2041" s="2" t="s">
        <v>61</v>
      </c>
      <c r="AU2041" s="1">
        <f t="shared" si="259"/>
        <v>0.5474045615579255</v>
      </c>
      <c r="AV2041" s="1">
        <f t="shared" si="260"/>
        <v>0.40336715875717177</v>
      </c>
      <c r="AW2041" s="1">
        <f t="shared" si="261"/>
        <v>0.25932975595641805</v>
      </c>
    </row>
    <row r="2042" spans="1:49" x14ac:dyDescent="0.2">
      <c r="A2042">
        <v>2040</v>
      </c>
      <c r="B2042" t="s">
        <v>33123</v>
      </c>
      <c r="C2042" t="s">
        <v>33122</v>
      </c>
      <c r="F2042" t="s">
        <v>33121</v>
      </c>
      <c r="G2042" t="s">
        <v>18</v>
      </c>
      <c r="H2042" t="s">
        <v>17</v>
      </c>
      <c r="I2042" t="s">
        <v>33120</v>
      </c>
      <c r="J2042">
        <v>60027856</v>
      </c>
      <c r="K2042" t="s">
        <v>33119</v>
      </c>
      <c r="L2042" t="s">
        <v>33118</v>
      </c>
      <c r="M2042" t="s">
        <v>1395</v>
      </c>
      <c r="N2042">
        <v>3</v>
      </c>
      <c r="O2042" t="s">
        <v>33117</v>
      </c>
      <c r="P2042" t="s">
        <v>33116</v>
      </c>
      <c r="Q2042" t="s">
        <v>33115</v>
      </c>
      <c r="R2042" s="7">
        <v>42005</v>
      </c>
      <c r="S2042" s="8">
        <f t="shared" si="256"/>
        <v>2015</v>
      </c>
      <c r="T2042" s="8">
        <v>2015</v>
      </c>
      <c r="U2042" s="8">
        <f t="shared" si="257"/>
        <v>7</v>
      </c>
      <c r="V2042" s="7">
        <v>42279</v>
      </c>
      <c r="W2042" t="s">
        <v>33114</v>
      </c>
      <c r="X2042" s="2">
        <v>1.389</v>
      </c>
      <c r="Y2042" s="6">
        <f t="shared" si="254"/>
        <v>3.7078561704172341E-2</v>
      </c>
      <c r="AA2042" t="s">
        <v>33113</v>
      </c>
      <c r="AB2042">
        <v>26927</v>
      </c>
      <c r="AC2042" t="s">
        <v>33112</v>
      </c>
      <c r="AD2042" t="s">
        <v>7</v>
      </c>
      <c r="AE2042">
        <v>34</v>
      </c>
      <c r="AF2042">
        <v>4</v>
      </c>
      <c r="AH2042" t="s">
        <v>33111</v>
      </c>
      <c r="AI2042" t="s">
        <v>33110</v>
      </c>
      <c r="AJ2042" t="s">
        <v>33109</v>
      </c>
      <c r="AK2042" t="s">
        <v>33108</v>
      </c>
      <c r="AL2042">
        <v>13</v>
      </c>
      <c r="AM2042" s="5">
        <f t="shared" si="258"/>
        <v>1.8571428571428572</v>
      </c>
      <c r="AN2042" s="4">
        <f t="shared" si="255"/>
        <v>2.8127873640936877E-3</v>
      </c>
      <c r="AO2042" s="3"/>
      <c r="AP2042">
        <v>0</v>
      </c>
      <c r="AR2042" t="s">
        <v>62</v>
      </c>
      <c r="AT2042" s="2" t="s">
        <v>61</v>
      </c>
      <c r="AU2042" s="1">
        <f t="shared" si="259"/>
        <v>2.6798829402148745</v>
      </c>
      <c r="AV2042" s="1">
        <f t="shared" si="260"/>
        <v>1.9945674534133015</v>
      </c>
      <c r="AW2042" s="1">
        <f t="shared" si="261"/>
        <v>1.3092519666117284</v>
      </c>
    </row>
    <row r="2043" spans="1:49" x14ac:dyDescent="0.2">
      <c r="A2043">
        <v>2041</v>
      </c>
      <c r="B2043" t="s">
        <v>33107</v>
      </c>
      <c r="C2043" t="s">
        <v>33106</v>
      </c>
      <c r="F2043" t="s">
        <v>33105</v>
      </c>
      <c r="G2043" t="s">
        <v>18</v>
      </c>
      <c r="H2043" t="s">
        <v>17</v>
      </c>
      <c r="I2043" t="s">
        <v>33104</v>
      </c>
      <c r="J2043">
        <v>60016248</v>
      </c>
      <c r="K2043" t="s">
        <v>16461</v>
      </c>
      <c r="L2043" t="s">
        <v>2853</v>
      </c>
      <c r="M2043" t="s">
        <v>685</v>
      </c>
      <c r="N2043">
        <v>3</v>
      </c>
      <c r="O2043" t="s">
        <v>33103</v>
      </c>
      <c r="P2043" t="s">
        <v>33102</v>
      </c>
      <c r="Q2043" t="s">
        <v>33101</v>
      </c>
      <c r="R2043" s="7">
        <v>42005</v>
      </c>
      <c r="S2043" s="8">
        <f t="shared" si="256"/>
        <v>2015</v>
      </c>
      <c r="T2043" s="8">
        <v>2015</v>
      </c>
      <c r="U2043" s="8">
        <f t="shared" si="257"/>
        <v>7</v>
      </c>
      <c r="V2043" s="7">
        <v>42325</v>
      </c>
      <c r="W2043" t="s">
        <v>2338</v>
      </c>
      <c r="X2043" s="2">
        <v>0.22500000000000001</v>
      </c>
      <c r="Y2043" s="6">
        <f t="shared" si="254"/>
        <v>6.0062464963562111E-3</v>
      </c>
      <c r="AA2043">
        <v>2726343</v>
      </c>
      <c r="AB2043">
        <v>16128</v>
      </c>
      <c r="AC2043" t="s">
        <v>2337</v>
      </c>
      <c r="AD2043" t="s">
        <v>7</v>
      </c>
      <c r="AE2043">
        <v>35</v>
      </c>
      <c r="AF2043">
        <v>8</v>
      </c>
      <c r="AH2043" t="s">
        <v>33100</v>
      </c>
      <c r="AI2043" t="s">
        <v>33099</v>
      </c>
      <c r="AJ2043" t="s">
        <v>33098</v>
      </c>
      <c r="AK2043" t="s">
        <v>33097</v>
      </c>
      <c r="AL2043">
        <v>2</v>
      </c>
      <c r="AM2043" s="5">
        <f t="shared" si="258"/>
        <v>0.2857142857142857</v>
      </c>
      <c r="AN2043" s="4">
        <f t="shared" si="255"/>
        <v>4.3273651755287499E-4</v>
      </c>
      <c r="AO2043" s="3"/>
      <c r="AP2043">
        <v>0</v>
      </c>
      <c r="AR2043" t="s">
        <v>62</v>
      </c>
      <c r="AT2043" s="2">
        <v>1.099</v>
      </c>
      <c r="AU2043" s="1">
        <f t="shared" si="259"/>
        <v>0.43341935027152101</v>
      </c>
      <c r="AV2043" s="1">
        <f t="shared" si="260"/>
        <v>0.32194915069545432</v>
      </c>
      <c r="AW2043" s="1">
        <f t="shared" si="261"/>
        <v>0.21047895111938755</v>
      </c>
    </row>
    <row r="2044" spans="1:49" x14ac:dyDescent="0.2">
      <c r="A2044">
        <v>2042</v>
      </c>
      <c r="B2044" t="s">
        <v>33096</v>
      </c>
      <c r="C2044" t="s">
        <v>33095</v>
      </c>
      <c r="F2044" t="s">
        <v>33094</v>
      </c>
      <c r="G2044" t="s">
        <v>18</v>
      </c>
      <c r="H2044" t="s">
        <v>17</v>
      </c>
      <c r="I2044" t="s">
        <v>33093</v>
      </c>
      <c r="J2044" t="s">
        <v>33092</v>
      </c>
      <c r="K2044" t="s">
        <v>33091</v>
      </c>
      <c r="L2044" t="s">
        <v>33090</v>
      </c>
      <c r="M2044" t="s">
        <v>33089</v>
      </c>
      <c r="N2044">
        <v>4</v>
      </c>
      <c r="O2044" t="s">
        <v>33088</v>
      </c>
      <c r="P2044" t="s">
        <v>33087</v>
      </c>
      <c r="Q2044" t="s">
        <v>33086</v>
      </c>
      <c r="R2044" s="7">
        <v>42005</v>
      </c>
      <c r="S2044" s="8">
        <f t="shared" si="256"/>
        <v>2015</v>
      </c>
      <c r="T2044" s="8">
        <v>2015</v>
      </c>
      <c r="U2044" s="8">
        <f t="shared" si="257"/>
        <v>7</v>
      </c>
      <c r="V2044" s="7">
        <v>2015</v>
      </c>
      <c r="W2044" t="s">
        <v>4891</v>
      </c>
      <c r="X2044" s="2">
        <v>1.3939999999999999</v>
      </c>
      <c r="Y2044" s="6">
        <f t="shared" si="254"/>
        <v>3.721203384853581E-2</v>
      </c>
      <c r="AB2044">
        <v>12862</v>
      </c>
      <c r="AC2044">
        <v>10944087</v>
      </c>
      <c r="AD2044" t="s">
        <v>7</v>
      </c>
      <c r="AE2044">
        <v>23</v>
      </c>
      <c r="AF2044">
        <v>8</v>
      </c>
      <c r="AH2044" t="s">
        <v>33085</v>
      </c>
      <c r="AI2044" t="s">
        <v>33084</v>
      </c>
      <c r="AK2044" t="s">
        <v>33083</v>
      </c>
      <c r="AL2044">
        <v>59</v>
      </c>
      <c r="AM2044" s="5">
        <f t="shared" si="258"/>
        <v>8.4285714285714288</v>
      </c>
      <c r="AN2044" s="4">
        <f t="shared" si="255"/>
        <v>1.2765727267809814E-2</v>
      </c>
      <c r="AO2044" s="3"/>
      <c r="AP2044">
        <v>1</v>
      </c>
      <c r="AR2044" t="s">
        <v>62</v>
      </c>
      <c r="AT2044" s="2">
        <v>3.8940000000000001</v>
      </c>
      <c r="AU2044" s="1">
        <f t="shared" si="259"/>
        <v>2.9878141874318009</v>
      </c>
      <c r="AV2044" s="1">
        <f t="shared" si="260"/>
        <v>2.498888055817281</v>
      </c>
      <c r="AW2044" s="1">
        <f t="shared" si="261"/>
        <v>2.0099619242027611</v>
      </c>
    </row>
    <row r="2045" spans="1:49" x14ac:dyDescent="0.2">
      <c r="A2045">
        <v>2043</v>
      </c>
      <c r="B2045" t="s">
        <v>33082</v>
      </c>
      <c r="C2045" t="s">
        <v>33081</v>
      </c>
      <c r="F2045" t="s">
        <v>33080</v>
      </c>
      <c r="G2045" t="s">
        <v>18</v>
      </c>
      <c r="H2045" t="s">
        <v>17</v>
      </c>
      <c r="I2045" t="s">
        <v>33079</v>
      </c>
      <c r="J2045">
        <v>60105168</v>
      </c>
      <c r="K2045" t="s">
        <v>33078</v>
      </c>
      <c r="L2045" t="s">
        <v>33077</v>
      </c>
      <c r="M2045" t="s">
        <v>7599</v>
      </c>
      <c r="N2045">
        <v>7</v>
      </c>
      <c r="O2045" t="s">
        <v>33076</v>
      </c>
      <c r="P2045" t="s">
        <v>33075</v>
      </c>
      <c r="Q2045" t="s">
        <v>33074</v>
      </c>
      <c r="R2045" s="7">
        <v>42005</v>
      </c>
      <c r="S2045" s="8">
        <f t="shared" si="256"/>
        <v>2015</v>
      </c>
      <c r="T2045" s="8">
        <v>2015</v>
      </c>
      <c r="U2045" s="8">
        <f t="shared" si="257"/>
        <v>7</v>
      </c>
      <c r="V2045" s="7">
        <v>42318</v>
      </c>
      <c r="W2045" t="s">
        <v>31759</v>
      </c>
      <c r="X2045" s="2">
        <v>0.29299999999999998</v>
      </c>
      <c r="Y2045" s="6">
        <f t="shared" si="254"/>
        <v>7.8214676596994204E-3</v>
      </c>
      <c r="AA2045">
        <v>2179849</v>
      </c>
      <c r="AB2045">
        <v>29055</v>
      </c>
      <c r="AD2045" t="s">
        <v>7</v>
      </c>
      <c r="AE2045">
        <v>29</v>
      </c>
      <c r="AF2045">
        <v>30</v>
      </c>
      <c r="AG2045">
        <v>1550187</v>
      </c>
      <c r="AI2045" t="s">
        <v>33073</v>
      </c>
      <c r="AJ2045" t="s">
        <v>33072</v>
      </c>
      <c r="AK2045" t="s">
        <v>33071</v>
      </c>
      <c r="AL2045">
        <v>4</v>
      </c>
      <c r="AM2045" s="5">
        <f t="shared" si="258"/>
        <v>0.5714285714285714</v>
      </c>
      <c r="AN2045" s="4">
        <f t="shared" si="255"/>
        <v>8.6547303510574997E-4</v>
      </c>
      <c r="AO2045" s="3"/>
      <c r="AP2045">
        <v>0</v>
      </c>
      <c r="AR2045" t="s">
        <v>33070</v>
      </c>
      <c r="AT2045" s="2">
        <v>1.6679999999999999</v>
      </c>
      <c r="AU2045" s="1">
        <f t="shared" si="259"/>
        <v>0.573466927232132</v>
      </c>
      <c r="AV2045" s="1">
        <f t="shared" si="260"/>
        <v>0.43434703474025854</v>
      </c>
      <c r="AW2045" s="1">
        <f t="shared" si="261"/>
        <v>0.29522714224838509</v>
      </c>
    </row>
    <row r="2046" spans="1:49" x14ac:dyDescent="0.2">
      <c r="A2046">
        <v>2044</v>
      </c>
      <c r="B2046" t="s">
        <v>33069</v>
      </c>
      <c r="C2046" t="s">
        <v>33068</v>
      </c>
      <c r="E2046">
        <v>25152029</v>
      </c>
      <c r="F2046" t="s">
        <v>33067</v>
      </c>
      <c r="G2046" t="s">
        <v>18</v>
      </c>
      <c r="H2046" t="s">
        <v>17</v>
      </c>
      <c r="I2046" t="s">
        <v>33066</v>
      </c>
      <c r="J2046">
        <v>60030162</v>
      </c>
      <c r="K2046" t="s">
        <v>33065</v>
      </c>
      <c r="L2046" t="s">
        <v>33064</v>
      </c>
      <c r="M2046" t="s">
        <v>234</v>
      </c>
      <c r="N2046">
        <v>1</v>
      </c>
      <c r="O2046" t="s">
        <v>33063</v>
      </c>
      <c r="P2046">
        <v>7202157307</v>
      </c>
      <c r="Q2046">
        <v>60030162</v>
      </c>
      <c r="R2046" s="7">
        <v>42005</v>
      </c>
      <c r="S2046" s="8">
        <f t="shared" si="256"/>
        <v>2015</v>
      </c>
      <c r="T2046" s="8">
        <v>2015</v>
      </c>
      <c r="U2046" s="8">
        <f t="shared" si="257"/>
        <v>7</v>
      </c>
      <c r="V2046" s="7">
        <v>42279</v>
      </c>
      <c r="W2046" t="s">
        <v>7494</v>
      </c>
      <c r="X2046" s="2">
        <v>0.41599999999999998</v>
      </c>
      <c r="Y2046" s="6">
        <f t="shared" si="254"/>
        <v>1.1104882411040816E-2</v>
      </c>
      <c r="AA2046">
        <v>15368378</v>
      </c>
      <c r="AB2046">
        <v>14876</v>
      </c>
      <c r="AC2046">
        <v>15368386</v>
      </c>
      <c r="AD2046" t="s">
        <v>7</v>
      </c>
      <c r="AE2046">
        <v>34</v>
      </c>
      <c r="AF2046">
        <v>4</v>
      </c>
      <c r="AH2046" t="s">
        <v>33062</v>
      </c>
      <c r="AI2046" t="s">
        <v>33061</v>
      </c>
      <c r="AJ2046" t="s">
        <v>33060</v>
      </c>
      <c r="AK2046" t="s">
        <v>33059</v>
      </c>
      <c r="AL2046">
        <v>2</v>
      </c>
      <c r="AM2046" s="5">
        <f t="shared" si="258"/>
        <v>0.2857142857142857</v>
      </c>
      <c r="AN2046" s="4">
        <f t="shared" si="255"/>
        <v>4.3273651755287499E-4</v>
      </c>
      <c r="AO2046" s="3"/>
      <c r="AP2046">
        <v>0</v>
      </c>
      <c r="AR2046" t="s">
        <v>62</v>
      </c>
      <c r="AT2046" s="2">
        <v>2.8820000000000001</v>
      </c>
      <c r="AU2046" s="1">
        <f t="shared" si="259"/>
        <v>0.79032386429944335</v>
      </c>
      <c r="AV2046" s="1">
        <f t="shared" si="260"/>
        <v>0.57688094642968457</v>
      </c>
      <c r="AW2046" s="1">
        <f t="shared" si="261"/>
        <v>0.36343802855992574</v>
      </c>
    </row>
    <row r="2047" spans="1:49" x14ac:dyDescent="0.2">
      <c r="A2047">
        <v>2045</v>
      </c>
      <c r="B2047" t="s">
        <v>33058</v>
      </c>
      <c r="C2047" t="s">
        <v>33057</v>
      </c>
      <c r="F2047" t="s">
        <v>33056</v>
      </c>
      <c r="G2047" t="s">
        <v>18</v>
      </c>
      <c r="H2047" t="s">
        <v>17</v>
      </c>
      <c r="I2047" t="s">
        <v>33055</v>
      </c>
      <c r="J2047" t="s">
        <v>33054</v>
      </c>
      <c r="K2047" t="s">
        <v>33053</v>
      </c>
      <c r="L2047" t="s">
        <v>33052</v>
      </c>
      <c r="M2047" t="s">
        <v>21672</v>
      </c>
      <c r="N2047">
        <v>4</v>
      </c>
      <c r="O2047" t="s">
        <v>33051</v>
      </c>
      <c r="P2047" t="s">
        <v>33050</v>
      </c>
      <c r="Q2047" t="s">
        <v>33049</v>
      </c>
      <c r="R2047" s="7">
        <v>42005</v>
      </c>
      <c r="S2047" s="8">
        <f t="shared" si="256"/>
        <v>2015</v>
      </c>
      <c r="T2047" s="8">
        <v>2015</v>
      </c>
      <c r="U2047" s="8">
        <f t="shared" si="257"/>
        <v>7</v>
      </c>
      <c r="V2047" s="7">
        <v>2015</v>
      </c>
      <c r="W2047" t="s">
        <v>3643</v>
      </c>
      <c r="X2047" s="2">
        <v>0.28199999999999997</v>
      </c>
      <c r="Y2047" s="6">
        <f t="shared" si="254"/>
        <v>7.527828942099783E-3</v>
      </c>
      <c r="AA2047">
        <v>16875869</v>
      </c>
      <c r="AB2047">
        <v>19700186861</v>
      </c>
      <c r="AC2047">
        <v>16875877</v>
      </c>
      <c r="AD2047" t="s">
        <v>7</v>
      </c>
      <c r="AE2047">
        <v>2015</v>
      </c>
      <c r="AG2047">
        <v>107148</v>
      </c>
      <c r="AI2047" t="s">
        <v>33048</v>
      </c>
      <c r="AK2047" t="s">
        <v>33047</v>
      </c>
      <c r="AL2047">
        <v>1</v>
      </c>
      <c r="AM2047" s="5">
        <f t="shared" si="258"/>
        <v>0.14285714285714285</v>
      </c>
      <c r="AN2047" s="4">
        <f t="shared" si="255"/>
        <v>2.1636825877643749E-4</v>
      </c>
      <c r="AO2047" s="3"/>
      <c r="AP2047">
        <v>1</v>
      </c>
      <c r="AR2047" t="s">
        <v>33046</v>
      </c>
      <c r="AT2047" s="2">
        <v>1.1739999999999999</v>
      </c>
      <c r="AU2047" s="1">
        <f t="shared" si="259"/>
        <v>0.53343907371027788</v>
      </c>
      <c r="AV2047" s="1">
        <f t="shared" si="260"/>
        <v>0.38720986004381103</v>
      </c>
      <c r="AW2047" s="1">
        <f t="shared" si="261"/>
        <v>0.24098064637734412</v>
      </c>
    </row>
    <row r="2048" spans="1:49" x14ac:dyDescent="0.2">
      <c r="A2048">
        <v>2046</v>
      </c>
      <c r="B2048" t="s">
        <v>33045</v>
      </c>
      <c r="C2048" t="s">
        <v>33044</v>
      </c>
      <c r="F2048" t="s">
        <v>33043</v>
      </c>
      <c r="G2048" t="s">
        <v>18</v>
      </c>
      <c r="H2048" t="s">
        <v>17</v>
      </c>
      <c r="I2048" t="s">
        <v>33042</v>
      </c>
      <c r="J2048" t="s">
        <v>33041</v>
      </c>
      <c r="K2048" t="s">
        <v>33040</v>
      </c>
      <c r="L2048" t="s">
        <v>33039</v>
      </c>
      <c r="M2048" t="s">
        <v>8372</v>
      </c>
      <c r="N2048">
        <v>7</v>
      </c>
      <c r="O2048" t="s">
        <v>33038</v>
      </c>
      <c r="P2048" t="s">
        <v>33037</v>
      </c>
      <c r="Q2048" t="s">
        <v>33036</v>
      </c>
      <c r="R2048" s="7">
        <v>42005</v>
      </c>
      <c r="S2048" s="8">
        <f t="shared" si="256"/>
        <v>2015</v>
      </c>
      <c r="T2048" s="8">
        <v>2015</v>
      </c>
      <c r="U2048" s="8">
        <f t="shared" si="257"/>
        <v>7</v>
      </c>
      <c r="V2048" s="7">
        <v>2015</v>
      </c>
      <c r="W2048" t="s">
        <v>2093</v>
      </c>
      <c r="X2048" s="2">
        <v>0.746</v>
      </c>
      <c r="Y2048" s="6">
        <f t="shared" si="254"/>
        <v>1.9914043939029926E-2</v>
      </c>
      <c r="AB2048">
        <v>21100199840</v>
      </c>
      <c r="AC2048">
        <v>20462069</v>
      </c>
      <c r="AD2048" t="s">
        <v>7</v>
      </c>
      <c r="AE2048">
        <v>5</v>
      </c>
      <c r="AF2048">
        <v>115</v>
      </c>
      <c r="AH2048" t="s">
        <v>33035</v>
      </c>
      <c r="AI2048" t="s">
        <v>33034</v>
      </c>
      <c r="AK2048" t="s">
        <v>33033</v>
      </c>
      <c r="AL2048">
        <v>6</v>
      </c>
      <c r="AM2048" s="5">
        <f t="shared" si="258"/>
        <v>0.8571428571428571</v>
      </c>
      <c r="AN2048" s="4">
        <f t="shared" si="255"/>
        <v>1.2982095526586248E-3</v>
      </c>
      <c r="AO2048" s="3"/>
      <c r="AP2048">
        <v>0</v>
      </c>
      <c r="AR2048" t="s">
        <v>62</v>
      </c>
      <c r="AT2048" s="2">
        <v>3.3610000000000002</v>
      </c>
      <c r="AU2048" s="1">
        <f t="shared" si="259"/>
        <v>1.4329293623118535</v>
      </c>
      <c r="AV2048" s="1">
        <f t="shared" si="260"/>
        <v>1.0606126745844275</v>
      </c>
      <c r="AW2048" s="1">
        <f t="shared" si="261"/>
        <v>0.68829598685700144</v>
      </c>
    </row>
    <row r="2049" spans="1:49" x14ac:dyDescent="0.2">
      <c r="A2049">
        <v>2047</v>
      </c>
      <c r="B2049" t="s">
        <v>33032</v>
      </c>
      <c r="C2049" t="s">
        <v>33031</v>
      </c>
      <c r="F2049" t="s">
        <v>33030</v>
      </c>
      <c r="G2049" t="s">
        <v>18</v>
      </c>
      <c r="H2049" t="s">
        <v>17</v>
      </c>
      <c r="I2049" t="s">
        <v>11044</v>
      </c>
      <c r="J2049">
        <v>60000912</v>
      </c>
      <c r="K2049" t="s">
        <v>816</v>
      </c>
      <c r="L2049" t="s">
        <v>815</v>
      </c>
      <c r="M2049" t="s">
        <v>318</v>
      </c>
      <c r="N2049">
        <v>3</v>
      </c>
      <c r="O2049" t="s">
        <v>33029</v>
      </c>
      <c r="P2049" t="s">
        <v>33028</v>
      </c>
      <c r="Q2049" t="s">
        <v>11095</v>
      </c>
      <c r="R2049" s="7">
        <v>42005</v>
      </c>
      <c r="S2049" s="8">
        <f t="shared" si="256"/>
        <v>2015</v>
      </c>
      <c r="T2049" s="8">
        <v>2015</v>
      </c>
      <c r="U2049" s="8">
        <f t="shared" si="257"/>
        <v>7</v>
      </c>
      <c r="V2049" s="7">
        <v>2015</v>
      </c>
      <c r="W2049" t="s">
        <v>33010</v>
      </c>
      <c r="X2049" s="2" t="s">
        <v>61</v>
      </c>
      <c r="Y2049" s="6" t="e">
        <f t="shared" si="254"/>
        <v>#VALUE!</v>
      </c>
      <c r="AA2049">
        <v>16875826</v>
      </c>
      <c r="AB2049">
        <v>19900193584</v>
      </c>
      <c r="AC2049">
        <v>16875834</v>
      </c>
      <c r="AD2049" t="s">
        <v>7</v>
      </c>
      <c r="AE2049">
        <v>2015</v>
      </c>
      <c r="AG2049">
        <v>303215</v>
      </c>
      <c r="AI2049" t="s">
        <v>33027</v>
      </c>
      <c r="AK2049" t="s">
        <v>33026</v>
      </c>
      <c r="AL2049">
        <v>12</v>
      </c>
      <c r="AM2049" s="5">
        <f t="shared" si="258"/>
        <v>1.7142857142857142</v>
      </c>
      <c r="AN2049" s="4">
        <f t="shared" si="255"/>
        <v>2.5964191053172497E-3</v>
      </c>
      <c r="AO2049" s="3"/>
      <c r="AP2049">
        <v>1</v>
      </c>
      <c r="AR2049" t="s">
        <v>62</v>
      </c>
      <c r="AT2049" s="2" t="s">
        <v>61</v>
      </c>
      <c r="AU2049" s="1" t="e">
        <f t="shared" si="259"/>
        <v>#VALUE!</v>
      </c>
      <c r="AV2049" s="1" t="e">
        <f t="shared" si="260"/>
        <v>#VALUE!</v>
      </c>
      <c r="AW2049" s="1" t="e">
        <f t="shared" si="261"/>
        <v>#VALUE!</v>
      </c>
    </row>
    <row r="2050" spans="1:49" x14ac:dyDescent="0.2">
      <c r="A2050">
        <v>2048</v>
      </c>
      <c r="B2050" t="s">
        <v>33025</v>
      </c>
      <c r="C2050" t="s">
        <v>33024</v>
      </c>
      <c r="F2050" t="s">
        <v>33023</v>
      </c>
      <c r="G2050" t="s">
        <v>18</v>
      </c>
      <c r="H2050" t="s">
        <v>17</v>
      </c>
      <c r="I2050" t="s">
        <v>23776</v>
      </c>
      <c r="J2050">
        <v>60016835</v>
      </c>
      <c r="K2050" t="s">
        <v>1519</v>
      </c>
      <c r="L2050" t="s">
        <v>103</v>
      </c>
      <c r="M2050" t="s">
        <v>102</v>
      </c>
      <c r="N2050">
        <v>1</v>
      </c>
      <c r="O2050" t="s">
        <v>33022</v>
      </c>
      <c r="P2050">
        <v>35766946500</v>
      </c>
      <c r="Q2050">
        <v>60016835</v>
      </c>
      <c r="R2050" s="7">
        <v>42005</v>
      </c>
      <c r="S2050" s="8">
        <f t="shared" si="256"/>
        <v>2015</v>
      </c>
      <c r="T2050" s="8">
        <v>2015</v>
      </c>
      <c r="U2050" s="8">
        <f t="shared" si="257"/>
        <v>7</v>
      </c>
      <c r="V2050" s="7">
        <v>2015</v>
      </c>
      <c r="W2050" t="s">
        <v>3643</v>
      </c>
      <c r="X2050" s="2">
        <v>0.28199999999999997</v>
      </c>
      <c r="Y2050" s="6">
        <f t="shared" si="254"/>
        <v>7.527828942099783E-3</v>
      </c>
      <c r="AA2050">
        <v>16875869</v>
      </c>
      <c r="AB2050">
        <v>19700186861</v>
      </c>
      <c r="AC2050">
        <v>16875877</v>
      </c>
      <c r="AD2050" t="s">
        <v>7</v>
      </c>
      <c r="AE2050">
        <v>2015</v>
      </c>
      <c r="AG2050">
        <v>975825</v>
      </c>
      <c r="AI2050" t="s">
        <v>33021</v>
      </c>
      <c r="AK2050" t="s">
        <v>33020</v>
      </c>
      <c r="AL2050">
        <v>0</v>
      </c>
      <c r="AM2050" s="5">
        <f t="shared" si="258"/>
        <v>0</v>
      </c>
      <c r="AN2050" s="4">
        <f t="shared" si="255"/>
        <v>0</v>
      </c>
      <c r="AO2050" s="3"/>
      <c r="AP2050">
        <v>1</v>
      </c>
      <c r="AR2050" t="s">
        <v>62</v>
      </c>
      <c r="AT2050" s="2">
        <v>1.1739999999999999</v>
      </c>
      <c r="AU2050" s="1">
        <f t="shared" si="259"/>
        <v>0.52694802594698475</v>
      </c>
      <c r="AV2050" s="1">
        <f t="shared" si="260"/>
        <v>0.37639144710498917</v>
      </c>
      <c r="AW2050" s="1">
        <f t="shared" si="261"/>
        <v>0.22583486826299345</v>
      </c>
    </row>
    <row r="2051" spans="1:49" x14ac:dyDescent="0.2">
      <c r="A2051">
        <v>2049</v>
      </c>
      <c r="B2051" t="s">
        <v>33019</v>
      </c>
      <c r="C2051" t="s">
        <v>33018</v>
      </c>
      <c r="F2051" t="s">
        <v>33017</v>
      </c>
      <c r="G2051" t="s">
        <v>18</v>
      </c>
      <c r="H2051" t="s">
        <v>17</v>
      </c>
      <c r="I2051" t="s">
        <v>33016</v>
      </c>
      <c r="J2051">
        <v>60097536</v>
      </c>
      <c r="K2051" t="s">
        <v>33015</v>
      </c>
      <c r="L2051" t="s">
        <v>33014</v>
      </c>
      <c r="M2051" t="s">
        <v>318</v>
      </c>
      <c r="N2051">
        <v>5</v>
      </c>
      <c r="O2051" t="s">
        <v>33013</v>
      </c>
      <c r="P2051" t="s">
        <v>33012</v>
      </c>
      <c r="Q2051" t="s">
        <v>33011</v>
      </c>
      <c r="R2051" s="7">
        <v>42005</v>
      </c>
      <c r="S2051" s="8">
        <f t="shared" si="256"/>
        <v>2015</v>
      </c>
      <c r="T2051" s="8">
        <v>2015</v>
      </c>
      <c r="U2051" s="8">
        <f t="shared" si="257"/>
        <v>7</v>
      </c>
      <c r="V2051" s="7">
        <v>2015</v>
      </c>
      <c r="W2051" t="s">
        <v>33010</v>
      </c>
      <c r="X2051" s="2" t="s">
        <v>61</v>
      </c>
      <c r="Y2051" s="6" t="e">
        <f t="shared" ref="Y2051:Y2114" si="262">(X2051-$Z$3)/($Z$2-$Z$3)</f>
        <v>#VALUE!</v>
      </c>
      <c r="AA2051">
        <v>16875826</v>
      </c>
      <c r="AB2051">
        <v>19900193584</v>
      </c>
      <c r="AC2051">
        <v>16875834</v>
      </c>
      <c r="AD2051" t="s">
        <v>7</v>
      </c>
      <c r="AE2051">
        <v>2015</v>
      </c>
      <c r="AG2051">
        <v>629797</v>
      </c>
      <c r="AI2051" t="s">
        <v>33009</v>
      </c>
      <c r="AK2051" t="s">
        <v>33008</v>
      </c>
      <c r="AL2051">
        <v>5</v>
      </c>
      <c r="AM2051" s="5">
        <f t="shared" si="258"/>
        <v>0.7142857142857143</v>
      </c>
      <c r="AN2051" s="4">
        <f t="shared" ref="AN2051:AN2114" si="263">(AM2051-$AO$3)/($AO$2-$AO$3)</f>
        <v>1.0818412938821875E-3</v>
      </c>
      <c r="AO2051" s="3"/>
      <c r="AP2051">
        <v>1</v>
      </c>
      <c r="AR2051" t="s">
        <v>62</v>
      </c>
      <c r="AT2051" s="2" t="s">
        <v>61</v>
      </c>
      <c r="AU2051" s="1" t="e">
        <f t="shared" si="259"/>
        <v>#VALUE!</v>
      </c>
      <c r="AV2051" s="1" t="e">
        <f t="shared" si="260"/>
        <v>#VALUE!</v>
      </c>
      <c r="AW2051" s="1" t="e">
        <f t="shared" si="261"/>
        <v>#VALUE!</v>
      </c>
    </row>
    <row r="2052" spans="1:49" x14ac:dyDescent="0.2">
      <c r="A2052">
        <v>2050</v>
      </c>
      <c r="B2052" t="s">
        <v>33007</v>
      </c>
      <c r="C2052" t="s">
        <v>33006</v>
      </c>
      <c r="F2052" t="s">
        <v>33005</v>
      </c>
      <c r="G2052" t="s">
        <v>18</v>
      </c>
      <c r="H2052" t="s">
        <v>17</v>
      </c>
      <c r="I2052" t="s">
        <v>5922</v>
      </c>
      <c r="J2052">
        <v>60005465</v>
      </c>
      <c r="K2052" t="s">
        <v>1531</v>
      </c>
      <c r="L2052" t="s">
        <v>1022</v>
      </c>
      <c r="M2052" t="s">
        <v>102</v>
      </c>
      <c r="N2052">
        <v>4</v>
      </c>
      <c r="O2052" t="s">
        <v>33004</v>
      </c>
      <c r="P2052" t="s">
        <v>33003</v>
      </c>
      <c r="Q2052" t="s">
        <v>1528</v>
      </c>
      <c r="R2052" s="7">
        <v>42005</v>
      </c>
      <c r="S2052" s="8">
        <f t="shared" si="256"/>
        <v>2015</v>
      </c>
      <c r="T2052" s="8">
        <v>2015</v>
      </c>
      <c r="U2052" s="8">
        <f t="shared" si="257"/>
        <v>7</v>
      </c>
      <c r="V2052" s="7">
        <v>42309</v>
      </c>
      <c r="W2052" t="s">
        <v>3792</v>
      </c>
      <c r="X2052" s="2">
        <v>0.2</v>
      </c>
      <c r="Y2052" s="6">
        <f t="shared" si="262"/>
        <v>5.3388857745388539E-3</v>
      </c>
      <c r="AA2052">
        <v>161136</v>
      </c>
      <c r="AB2052">
        <v>16718</v>
      </c>
      <c r="AC2052">
        <v>21916349</v>
      </c>
      <c r="AD2052" t="s">
        <v>7</v>
      </c>
      <c r="AE2052">
        <v>69</v>
      </c>
      <c r="AF2052" s="10">
        <v>44541</v>
      </c>
      <c r="AH2052" t="s">
        <v>33002</v>
      </c>
      <c r="AI2052" t="s">
        <v>33001</v>
      </c>
      <c r="AJ2052" t="s">
        <v>33000</v>
      </c>
      <c r="AK2052" t="s">
        <v>32999</v>
      </c>
      <c r="AL2052">
        <v>0</v>
      </c>
      <c r="AM2052" s="5">
        <f t="shared" si="258"/>
        <v>0</v>
      </c>
      <c r="AN2052" s="4">
        <f t="shared" si="263"/>
        <v>0</v>
      </c>
      <c r="AO2052" s="3"/>
      <c r="AP2052">
        <v>0</v>
      </c>
      <c r="AR2052" t="s">
        <v>62</v>
      </c>
      <c r="AT2052" s="2">
        <v>0.72599999999999998</v>
      </c>
      <c r="AU2052" s="1">
        <f t="shared" si="259"/>
        <v>0.37372200421771973</v>
      </c>
      <c r="AV2052" s="1">
        <f t="shared" si="260"/>
        <v>0.2669442887269427</v>
      </c>
      <c r="AW2052" s="1">
        <f t="shared" si="261"/>
        <v>0.16016657323616562</v>
      </c>
    </row>
    <row r="2053" spans="1:49" x14ac:dyDescent="0.2">
      <c r="A2053">
        <v>2051</v>
      </c>
      <c r="B2053" t="s">
        <v>32998</v>
      </c>
      <c r="C2053" t="s">
        <v>32997</v>
      </c>
      <c r="F2053" t="s">
        <v>32996</v>
      </c>
      <c r="G2053" t="s">
        <v>18</v>
      </c>
      <c r="H2053" t="s">
        <v>17</v>
      </c>
      <c r="I2053" t="s">
        <v>1926</v>
      </c>
      <c r="J2053" t="s">
        <v>32991</v>
      </c>
      <c r="K2053" t="s">
        <v>32995</v>
      </c>
      <c r="L2053" t="s">
        <v>32994</v>
      </c>
      <c r="M2053" t="s">
        <v>656</v>
      </c>
      <c r="N2053">
        <v>2</v>
      </c>
      <c r="O2053" t="s">
        <v>32993</v>
      </c>
      <c r="P2053" t="s">
        <v>32992</v>
      </c>
      <c r="Q2053" t="s">
        <v>32991</v>
      </c>
      <c r="R2053" s="7">
        <v>42005</v>
      </c>
      <c r="S2053" s="8">
        <f t="shared" si="256"/>
        <v>2015</v>
      </c>
      <c r="T2053" s="8">
        <v>2015</v>
      </c>
      <c r="U2053" s="8">
        <f t="shared" si="257"/>
        <v>7</v>
      </c>
      <c r="V2053" s="7">
        <v>2015</v>
      </c>
      <c r="W2053" t="s">
        <v>23323</v>
      </c>
      <c r="X2053" s="2" t="s">
        <v>61</v>
      </c>
      <c r="Y2053" s="6" t="e">
        <f t="shared" si="262"/>
        <v>#VALUE!</v>
      </c>
      <c r="AA2053">
        <v>17389984</v>
      </c>
      <c r="AB2053">
        <v>21100199850</v>
      </c>
      <c r="AD2053" t="s">
        <v>7</v>
      </c>
      <c r="AE2053">
        <v>9</v>
      </c>
      <c r="AF2053">
        <v>9</v>
      </c>
      <c r="AH2053" t="s">
        <v>9615</v>
      </c>
      <c r="AI2053" t="s">
        <v>32990</v>
      </c>
      <c r="AJ2053" t="s">
        <v>32989</v>
      </c>
      <c r="AK2053" t="s">
        <v>32988</v>
      </c>
      <c r="AL2053">
        <v>0</v>
      </c>
      <c r="AM2053" s="5">
        <f t="shared" si="258"/>
        <v>0</v>
      </c>
      <c r="AN2053" s="4">
        <f t="shared" si="263"/>
        <v>0</v>
      </c>
      <c r="AO2053" s="3"/>
      <c r="AP2053">
        <v>0</v>
      </c>
      <c r="AR2053" t="s">
        <v>62</v>
      </c>
      <c r="AT2053" s="2" t="s">
        <v>61</v>
      </c>
      <c r="AU2053" s="1" t="e">
        <f t="shared" si="259"/>
        <v>#VALUE!</v>
      </c>
      <c r="AV2053" s="1" t="e">
        <f t="shared" si="260"/>
        <v>#VALUE!</v>
      </c>
      <c r="AW2053" s="1" t="e">
        <f t="shared" si="261"/>
        <v>#VALUE!</v>
      </c>
    </row>
    <row r="2054" spans="1:49" x14ac:dyDescent="0.2">
      <c r="A2054">
        <v>2052</v>
      </c>
      <c r="B2054" t="s">
        <v>32987</v>
      </c>
      <c r="C2054" t="s">
        <v>32986</v>
      </c>
      <c r="F2054" t="s">
        <v>32985</v>
      </c>
      <c r="G2054" t="s">
        <v>18</v>
      </c>
      <c r="H2054" t="s">
        <v>17</v>
      </c>
      <c r="I2054" t="s">
        <v>20106</v>
      </c>
      <c r="J2054" t="s">
        <v>32984</v>
      </c>
      <c r="K2054" t="s">
        <v>32983</v>
      </c>
      <c r="L2054" t="s">
        <v>32982</v>
      </c>
      <c r="M2054" t="s">
        <v>1429</v>
      </c>
      <c r="N2054">
        <v>5</v>
      </c>
      <c r="O2054" t="s">
        <v>32981</v>
      </c>
      <c r="P2054" t="s">
        <v>32980</v>
      </c>
      <c r="Q2054" t="s">
        <v>32979</v>
      </c>
      <c r="R2054" s="7">
        <v>42005</v>
      </c>
      <c r="S2054" s="8">
        <f t="shared" si="256"/>
        <v>2015</v>
      </c>
      <c r="T2054" s="8">
        <v>2015</v>
      </c>
      <c r="U2054" s="8">
        <f t="shared" si="257"/>
        <v>7</v>
      </c>
      <c r="V2054" s="7">
        <v>42309</v>
      </c>
      <c r="W2054" t="s">
        <v>3792</v>
      </c>
      <c r="X2054" s="2">
        <v>0.2</v>
      </c>
      <c r="Y2054" s="6">
        <f t="shared" si="262"/>
        <v>5.3388857745388539E-3</v>
      </c>
      <c r="AA2054">
        <v>161136</v>
      </c>
      <c r="AB2054">
        <v>16718</v>
      </c>
      <c r="AC2054">
        <v>21916349</v>
      </c>
      <c r="AD2054" t="s">
        <v>7</v>
      </c>
      <c r="AE2054">
        <v>69</v>
      </c>
      <c r="AF2054" s="10">
        <v>44541</v>
      </c>
      <c r="AH2054" t="s">
        <v>1859</v>
      </c>
      <c r="AI2054" t="s">
        <v>32978</v>
      </c>
      <c r="AJ2054" t="s">
        <v>32977</v>
      </c>
      <c r="AK2054" t="s">
        <v>32976</v>
      </c>
      <c r="AL2054">
        <v>2</v>
      </c>
      <c r="AM2054" s="5">
        <f t="shared" si="258"/>
        <v>0.2857142857142857</v>
      </c>
      <c r="AN2054" s="4">
        <f t="shared" si="263"/>
        <v>4.3273651755287499E-4</v>
      </c>
      <c r="AO2054" s="3"/>
      <c r="AP2054">
        <v>0</v>
      </c>
      <c r="AR2054" t="s">
        <v>62</v>
      </c>
      <c r="AT2054" s="2">
        <v>0.72599999999999998</v>
      </c>
      <c r="AU2054" s="1">
        <f t="shared" si="259"/>
        <v>0.38670409974430597</v>
      </c>
      <c r="AV2054" s="1">
        <f t="shared" si="260"/>
        <v>0.28858111460458646</v>
      </c>
      <c r="AW2054" s="1">
        <f t="shared" si="261"/>
        <v>0.19045812946486684</v>
      </c>
    </row>
    <row r="2055" spans="1:49" x14ac:dyDescent="0.2">
      <c r="A2055">
        <v>2053</v>
      </c>
      <c r="B2055" t="s">
        <v>32975</v>
      </c>
      <c r="C2055" t="s">
        <v>32974</v>
      </c>
      <c r="F2055" t="s">
        <v>32973</v>
      </c>
      <c r="G2055" t="s">
        <v>18</v>
      </c>
      <c r="H2055" t="s">
        <v>17</v>
      </c>
      <c r="I2055" t="s">
        <v>26815</v>
      </c>
      <c r="J2055">
        <v>60069720</v>
      </c>
      <c r="K2055" t="s">
        <v>3590</v>
      </c>
      <c r="L2055" t="s">
        <v>444</v>
      </c>
      <c r="M2055" t="s">
        <v>102</v>
      </c>
      <c r="N2055">
        <v>5</v>
      </c>
      <c r="O2055" t="s">
        <v>32972</v>
      </c>
      <c r="P2055" t="s">
        <v>32971</v>
      </c>
      <c r="Q2055" t="s">
        <v>15601</v>
      </c>
      <c r="R2055" s="7">
        <v>42005</v>
      </c>
      <c r="S2055" s="8">
        <f t="shared" si="256"/>
        <v>2015</v>
      </c>
      <c r="T2055" s="8">
        <v>2015</v>
      </c>
      <c r="U2055" s="8">
        <f t="shared" si="257"/>
        <v>7</v>
      </c>
      <c r="V2055" s="7">
        <v>42309</v>
      </c>
      <c r="W2055" t="s">
        <v>3792</v>
      </c>
      <c r="X2055" s="2">
        <v>0.2</v>
      </c>
      <c r="Y2055" s="6">
        <f t="shared" si="262"/>
        <v>5.3388857745388539E-3</v>
      </c>
      <c r="AA2055">
        <v>161136</v>
      </c>
      <c r="AB2055">
        <v>16718</v>
      </c>
      <c r="AC2055">
        <v>21916349</v>
      </c>
      <c r="AD2055" t="s">
        <v>7</v>
      </c>
      <c r="AE2055">
        <v>69</v>
      </c>
      <c r="AF2055" s="10">
        <v>44541</v>
      </c>
      <c r="AH2055" t="s">
        <v>32970</v>
      </c>
      <c r="AI2055" t="s">
        <v>32969</v>
      </c>
      <c r="AJ2055" t="s">
        <v>32968</v>
      </c>
      <c r="AK2055" t="s">
        <v>32967</v>
      </c>
      <c r="AL2055">
        <v>7</v>
      </c>
      <c r="AM2055" s="5">
        <f t="shared" si="258"/>
        <v>1</v>
      </c>
      <c r="AN2055" s="4">
        <f t="shared" si="263"/>
        <v>1.5145778114350624E-3</v>
      </c>
      <c r="AO2055" s="3"/>
      <c r="AP2055">
        <v>0</v>
      </c>
      <c r="AR2055" t="s">
        <v>62</v>
      </c>
      <c r="AT2055" s="2">
        <v>0.72599999999999998</v>
      </c>
      <c r="AU2055" s="1">
        <f t="shared" si="259"/>
        <v>0.41915933856077164</v>
      </c>
      <c r="AV2055" s="1">
        <f t="shared" si="260"/>
        <v>0.34267317929869578</v>
      </c>
      <c r="AW2055" s="1">
        <f t="shared" si="261"/>
        <v>0.26618702003661998</v>
      </c>
    </row>
    <row r="2056" spans="1:49" x14ac:dyDescent="0.2">
      <c r="A2056">
        <v>2054</v>
      </c>
      <c r="B2056" t="s">
        <v>32966</v>
      </c>
      <c r="C2056" t="s">
        <v>32965</v>
      </c>
      <c r="F2056" t="s">
        <v>32964</v>
      </c>
      <c r="G2056" t="s">
        <v>18</v>
      </c>
      <c r="H2056" t="s">
        <v>17</v>
      </c>
      <c r="I2056" t="s">
        <v>14855</v>
      </c>
      <c r="J2056" t="s">
        <v>32963</v>
      </c>
      <c r="K2056" t="s">
        <v>32962</v>
      </c>
      <c r="L2056" t="s">
        <v>17358</v>
      </c>
      <c r="M2056" t="s">
        <v>86</v>
      </c>
      <c r="N2056">
        <v>3</v>
      </c>
      <c r="O2056" t="s">
        <v>32961</v>
      </c>
      <c r="P2056" t="s">
        <v>32960</v>
      </c>
      <c r="Q2056" t="s">
        <v>32959</v>
      </c>
      <c r="R2056" s="7">
        <v>42005</v>
      </c>
      <c r="S2056" s="8">
        <f t="shared" si="256"/>
        <v>2015</v>
      </c>
      <c r="T2056" s="8">
        <v>2015</v>
      </c>
      <c r="U2056" s="8">
        <f t="shared" si="257"/>
        <v>7</v>
      </c>
      <c r="V2056" s="7">
        <v>2015</v>
      </c>
      <c r="W2056" t="s">
        <v>32958</v>
      </c>
      <c r="X2056" s="2" t="s">
        <v>61</v>
      </c>
      <c r="Y2056" s="6" t="e">
        <f t="shared" si="262"/>
        <v>#VALUE!</v>
      </c>
      <c r="AA2056">
        <v>18681646</v>
      </c>
      <c r="AB2056">
        <v>20000195073</v>
      </c>
      <c r="AC2056">
        <v>18612121</v>
      </c>
      <c r="AD2056" t="s">
        <v>7</v>
      </c>
      <c r="AE2056">
        <v>11</v>
      </c>
      <c r="AF2056">
        <v>9</v>
      </c>
      <c r="AH2056" t="s">
        <v>32957</v>
      </c>
      <c r="AI2056" t="s">
        <v>32956</v>
      </c>
      <c r="AJ2056" t="s">
        <v>32955</v>
      </c>
      <c r="AK2056" t="s">
        <v>32954</v>
      </c>
      <c r="AL2056">
        <v>0</v>
      </c>
      <c r="AM2056" s="5">
        <f t="shared" si="258"/>
        <v>0</v>
      </c>
      <c r="AN2056" s="4">
        <f t="shared" si="263"/>
        <v>0</v>
      </c>
      <c r="AO2056" s="3"/>
      <c r="AP2056">
        <v>1</v>
      </c>
      <c r="AR2056" t="s">
        <v>62</v>
      </c>
      <c r="AT2056" s="2" t="s">
        <v>61</v>
      </c>
      <c r="AU2056" s="1" t="e">
        <f t="shared" si="259"/>
        <v>#VALUE!</v>
      </c>
      <c r="AV2056" s="1" t="e">
        <f t="shared" si="260"/>
        <v>#VALUE!</v>
      </c>
      <c r="AW2056" s="1" t="e">
        <f t="shared" si="261"/>
        <v>#VALUE!</v>
      </c>
    </row>
    <row r="2057" spans="1:49" x14ac:dyDescent="0.2">
      <c r="A2057">
        <v>2055</v>
      </c>
      <c r="B2057" t="s">
        <v>32953</v>
      </c>
      <c r="C2057" t="s">
        <v>32952</v>
      </c>
      <c r="F2057" t="s">
        <v>32951</v>
      </c>
      <c r="G2057" t="s">
        <v>18</v>
      </c>
      <c r="H2057" t="s">
        <v>17</v>
      </c>
      <c r="I2057" t="s">
        <v>32950</v>
      </c>
      <c r="J2057">
        <v>60029543</v>
      </c>
      <c r="K2057" t="s">
        <v>32949</v>
      </c>
      <c r="L2057" t="s">
        <v>12012</v>
      </c>
      <c r="M2057" t="s">
        <v>2508</v>
      </c>
      <c r="N2057">
        <v>2</v>
      </c>
      <c r="O2057" t="s">
        <v>32948</v>
      </c>
      <c r="P2057" t="s">
        <v>32947</v>
      </c>
      <c r="Q2057" t="s">
        <v>32946</v>
      </c>
      <c r="R2057" s="7">
        <v>42005</v>
      </c>
      <c r="S2057" s="8">
        <f t="shared" si="256"/>
        <v>2015</v>
      </c>
      <c r="T2057" s="8">
        <v>2015</v>
      </c>
      <c r="U2057" s="8">
        <f t="shared" si="257"/>
        <v>7</v>
      </c>
      <c r="V2057" s="7">
        <v>2015</v>
      </c>
      <c r="W2057" t="s">
        <v>5009</v>
      </c>
      <c r="X2057" s="2">
        <v>0.30099999999999999</v>
      </c>
      <c r="Y2057" s="6">
        <f t="shared" si="262"/>
        <v>8.0350230906809754E-3</v>
      </c>
      <c r="AB2057">
        <v>21100369233</v>
      </c>
      <c r="AC2057">
        <v>23915447</v>
      </c>
      <c r="AD2057" t="s">
        <v>7</v>
      </c>
      <c r="AE2057">
        <v>7</v>
      </c>
      <c r="AF2057">
        <v>1</v>
      </c>
      <c r="AH2057" t="s">
        <v>32945</v>
      </c>
      <c r="AI2057" t="s">
        <v>32944</v>
      </c>
      <c r="AJ2057" t="s">
        <v>32943</v>
      </c>
      <c r="AK2057" t="s">
        <v>32942</v>
      </c>
      <c r="AL2057">
        <v>4</v>
      </c>
      <c r="AM2057" s="5">
        <f t="shared" si="258"/>
        <v>0.5714285714285714</v>
      </c>
      <c r="AN2057" s="4">
        <f t="shared" si="263"/>
        <v>8.6547303510574997E-4</v>
      </c>
      <c r="AO2057" s="3"/>
      <c r="AP2057">
        <v>1</v>
      </c>
      <c r="AR2057" t="s">
        <v>62</v>
      </c>
      <c r="AT2057" s="2">
        <v>1.2290000000000001</v>
      </c>
      <c r="AU2057" s="1">
        <f t="shared" si="259"/>
        <v>0.58841580740084076</v>
      </c>
      <c r="AV2057" s="1">
        <f t="shared" si="260"/>
        <v>0.44502480628933627</v>
      </c>
      <c r="AW2057" s="1">
        <f t="shared" si="261"/>
        <v>0.30163380517783178</v>
      </c>
    </row>
    <row r="2058" spans="1:49" x14ac:dyDescent="0.2">
      <c r="A2058">
        <v>2056</v>
      </c>
      <c r="B2058" t="s">
        <v>32941</v>
      </c>
      <c r="C2058" t="s">
        <v>32940</v>
      </c>
      <c r="F2058" t="s">
        <v>32939</v>
      </c>
      <c r="G2058" t="s">
        <v>18</v>
      </c>
      <c r="H2058" t="s">
        <v>17</v>
      </c>
      <c r="I2058" t="s">
        <v>13448</v>
      </c>
      <c r="J2058" t="s">
        <v>1724</v>
      </c>
      <c r="K2058" t="s">
        <v>1728</v>
      </c>
      <c r="L2058" t="s">
        <v>1727</v>
      </c>
      <c r="M2058" t="s">
        <v>627</v>
      </c>
      <c r="N2058">
        <v>2</v>
      </c>
      <c r="O2058" t="s">
        <v>32938</v>
      </c>
      <c r="P2058" t="s">
        <v>13446</v>
      </c>
      <c r="Q2058" t="s">
        <v>1724</v>
      </c>
      <c r="R2058" s="7">
        <v>42005</v>
      </c>
      <c r="S2058" s="8">
        <f t="shared" si="256"/>
        <v>2015</v>
      </c>
      <c r="T2058" s="8">
        <v>2015</v>
      </c>
      <c r="U2058" s="8">
        <f t="shared" si="257"/>
        <v>7</v>
      </c>
      <c r="V2058" s="7">
        <v>42309</v>
      </c>
      <c r="W2058" t="s">
        <v>3792</v>
      </c>
      <c r="X2058" s="2">
        <v>0.2</v>
      </c>
      <c r="Y2058" s="6">
        <f t="shared" si="262"/>
        <v>5.3388857745388539E-3</v>
      </c>
      <c r="AA2058">
        <v>161136</v>
      </c>
      <c r="AB2058">
        <v>16718</v>
      </c>
      <c r="AC2058">
        <v>21916349</v>
      </c>
      <c r="AD2058" t="s">
        <v>7</v>
      </c>
      <c r="AE2058">
        <v>69</v>
      </c>
      <c r="AF2058" s="10">
        <v>44541</v>
      </c>
      <c r="AH2058" t="s">
        <v>32937</v>
      </c>
      <c r="AI2058" t="s">
        <v>32936</v>
      </c>
      <c r="AJ2058" t="s">
        <v>32935</v>
      </c>
      <c r="AK2058" t="s">
        <v>32934</v>
      </c>
      <c r="AL2058">
        <v>0</v>
      </c>
      <c r="AM2058" s="5">
        <f t="shared" si="258"/>
        <v>0</v>
      </c>
      <c r="AN2058" s="4">
        <f t="shared" si="263"/>
        <v>0</v>
      </c>
      <c r="AO2058" s="3"/>
      <c r="AP2058">
        <v>0</v>
      </c>
      <c r="AR2058" t="s">
        <v>62</v>
      </c>
      <c r="AT2058" s="2">
        <v>0.72599999999999998</v>
      </c>
      <c r="AU2058" s="1">
        <f t="shared" si="259"/>
        <v>0.37372200421771973</v>
      </c>
      <c r="AV2058" s="1">
        <f t="shared" si="260"/>
        <v>0.2669442887269427</v>
      </c>
      <c r="AW2058" s="1">
        <f t="shared" si="261"/>
        <v>0.16016657323616562</v>
      </c>
    </row>
    <row r="2059" spans="1:49" x14ac:dyDescent="0.2">
      <c r="A2059">
        <v>2057</v>
      </c>
      <c r="B2059" t="s">
        <v>32933</v>
      </c>
      <c r="C2059" t="s">
        <v>32932</v>
      </c>
      <c r="F2059" t="s">
        <v>32931</v>
      </c>
      <c r="G2059" t="s">
        <v>18</v>
      </c>
      <c r="H2059" t="s">
        <v>17</v>
      </c>
      <c r="I2059" t="s">
        <v>32930</v>
      </c>
      <c r="J2059" t="s">
        <v>32929</v>
      </c>
      <c r="K2059" t="s">
        <v>32928</v>
      </c>
      <c r="L2059" t="s">
        <v>32927</v>
      </c>
      <c r="M2059" t="s">
        <v>18129</v>
      </c>
      <c r="N2059">
        <v>3</v>
      </c>
      <c r="O2059" t="s">
        <v>32926</v>
      </c>
      <c r="P2059" t="s">
        <v>32925</v>
      </c>
      <c r="Q2059" t="s">
        <v>32924</v>
      </c>
      <c r="R2059" s="7">
        <v>42005</v>
      </c>
      <c r="S2059" s="8">
        <f t="shared" si="256"/>
        <v>2015</v>
      </c>
      <c r="T2059" s="8">
        <v>2015</v>
      </c>
      <c r="U2059" s="8">
        <f t="shared" si="257"/>
        <v>7</v>
      </c>
      <c r="V2059" s="7">
        <v>2015</v>
      </c>
      <c r="W2059" t="s">
        <v>8935</v>
      </c>
      <c r="X2059" s="2">
        <v>0.50900000000000001</v>
      </c>
      <c r="Y2059" s="6">
        <f t="shared" si="262"/>
        <v>1.3587464296201383E-2</v>
      </c>
      <c r="AA2059">
        <v>2780372</v>
      </c>
      <c r="AB2059">
        <v>22543</v>
      </c>
      <c r="AC2059" t="s">
        <v>8934</v>
      </c>
      <c r="AD2059" t="s">
        <v>7</v>
      </c>
      <c r="AE2059">
        <v>35</v>
      </c>
      <c r="AF2059">
        <v>6</v>
      </c>
      <c r="AH2059" t="s">
        <v>32923</v>
      </c>
      <c r="AI2059" t="s">
        <v>32922</v>
      </c>
      <c r="AJ2059" t="s">
        <v>32921</v>
      </c>
      <c r="AK2059" t="s">
        <v>32920</v>
      </c>
      <c r="AL2059">
        <v>8</v>
      </c>
      <c r="AM2059" s="5">
        <f t="shared" si="258"/>
        <v>1.1428571428571428</v>
      </c>
      <c r="AN2059" s="4">
        <f t="shared" si="263"/>
        <v>1.7309460702114999E-3</v>
      </c>
      <c r="AO2059" s="3"/>
      <c r="AP2059">
        <v>1</v>
      </c>
      <c r="AR2059" t="s">
        <v>62</v>
      </c>
      <c r="AT2059" s="2">
        <v>1.43</v>
      </c>
      <c r="AU2059" s="1">
        <f t="shared" si="259"/>
        <v>1.0030508828404419</v>
      </c>
      <c r="AV2059" s="1">
        <f t="shared" si="260"/>
        <v>0.76592051832064423</v>
      </c>
      <c r="AW2059" s="1">
        <f t="shared" si="261"/>
        <v>0.52879015380084649</v>
      </c>
    </row>
    <row r="2060" spans="1:49" x14ac:dyDescent="0.2">
      <c r="A2060">
        <v>2058</v>
      </c>
      <c r="B2060" t="s">
        <v>32919</v>
      </c>
      <c r="C2060" t="s">
        <v>32918</v>
      </c>
      <c r="F2060" t="s">
        <v>32917</v>
      </c>
      <c r="G2060" t="s">
        <v>18</v>
      </c>
      <c r="H2060" t="s">
        <v>17</v>
      </c>
      <c r="I2060" t="s">
        <v>32916</v>
      </c>
      <c r="J2060">
        <v>60021657</v>
      </c>
      <c r="K2060" t="s">
        <v>32915</v>
      </c>
      <c r="L2060" t="s">
        <v>25782</v>
      </c>
      <c r="M2060" t="s">
        <v>395</v>
      </c>
      <c r="N2060">
        <v>4</v>
      </c>
      <c r="O2060" t="s">
        <v>32914</v>
      </c>
      <c r="P2060" t="s">
        <v>32913</v>
      </c>
      <c r="Q2060" t="s">
        <v>32912</v>
      </c>
      <c r="R2060" s="7">
        <v>42005</v>
      </c>
      <c r="S2060" s="8">
        <f t="shared" si="256"/>
        <v>2015</v>
      </c>
      <c r="T2060" s="8">
        <v>2015</v>
      </c>
      <c r="U2060" s="8">
        <f t="shared" si="257"/>
        <v>7</v>
      </c>
      <c r="V2060" s="7">
        <v>2015</v>
      </c>
      <c r="W2060" t="s">
        <v>3643</v>
      </c>
      <c r="X2060" s="2">
        <v>0.28199999999999997</v>
      </c>
      <c r="Y2060" s="6">
        <f t="shared" si="262"/>
        <v>7.527828942099783E-3</v>
      </c>
      <c r="AA2060">
        <v>16875869</v>
      </c>
      <c r="AB2060">
        <v>19700186861</v>
      </c>
      <c r="AC2060">
        <v>16875877</v>
      </c>
      <c r="AD2060" t="s">
        <v>7</v>
      </c>
      <c r="AE2060">
        <v>2015</v>
      </c>
      <c r="AG2060">
        <v>206967</v>
      </c>
      <c r="AI2060" t="s">
        <v>32911</v>
      </c>
      <c r="AK2060" t="s">
        <v>32910</v>
      </c>
      <c r="AL2060">
        <v>1</v>
      </c>
      <c r="AM2060" s="5">
        <f t="shared" si="258"/>
        <v>0.14285714285714285</v>
      </c>
      <c r="AN2060" s="4">
        <f t="shared" si="263"/>
        <v>2.1636825877643749E-4</v>
      </c>
      <c r="AO2060" s="3"/>
      <c r="AP2060">
        <v>1</v>
      </c>
      <c r="AR2060" t="s">
        <v>62</v>
      </c>
      <c r="AT2060" s="2">
        <v>1.1739999999999999</v>
      </c>
      <c r="AU2060" s="1">
        <f t="shared" si="259"/>
        <v>0.53343907371027788</v>
      </c>
      <c r="AV2060" s="1">
        <f t="shared" si="260"/>
        <v>0.38720986004381103</v>
      </c>
      <c r="AW2060" s="1">
        <f t="shared" si="261"/>
        <v>0.24098064637734412</v>
      </c>
    </row>
    <row r="2061" spans="1:49" x14ac:dyDescent="0.2">
      <c r="A2061">
        <v>2059</v>
      </c>
      <c r="B2061" t="s">
        <v>32909</v>
      </c>
      <c r="C2061" t="s">
        <v>32908</v>
      </c>
      <c r="F2061" t="s">
        <v>32907</v>
      </c>
      <c r="G2061" t="s">
        <v>18</v>
      </c>
      <c r="H2061" t="s">
        <v>17</v>
      </c>
      <c r="I2061" t="s">
        <v>32906</v>
      </c>
      <c r="J2061">
        <v>60001821</v>
      </c>
      <c r="K2061" t="s">
        <v>1678</v>
      </c>
      <c r="L2061" t="s">
        <v>1677</v>
      </c>
      <c r="M2061" t="s">
        <v>790</v>
      </c>
      <c r="N2061">
        <v>4</v>
      </c>
      <c r="O2061" t="s">
        <v>32905</v>
      </c>
      <c r="P2061" t="s">
        <v>32904</v>
      </c>
      <c r="Q2061" t="s">
        <v>11731</v>
      </c>
      <c r="R2061" s="7">
        <v>42005</v>
      </c>
      <c r="S2061" s="8">
        <f t="shared" si="256"/>
        <v>2015</v>
      </c>
      <c r="T2061" s="8">
        <v>2015</v>
      </c>
      <c r="U2061" s="8">
        <f t="shared" si="257"/>
        <v>7</v>
      </c>
      <c r="V2061" s="7">
        <v>42309</v>
      </c>
      <c r="W2061" t="s">
        <v>3792</v>
      </c>
      <c r="X2061" s="2">
        <v>0.2</v>
      </c>
      <c r="Y2061" s="6">
        <f t="shared" si="262"/>
        <v>5.3388857745388539E-3</v>
      </c>
      <c r="AA2061">
        <v>161136</v>
      </c>
      <c r="AB2061">
        <v>16718</v>
      </c>
      <c r="AC2061">
        <v>21916349</v>
      </c>
      <c r="AD2061" t="s">
        <v>7</v>
      </c>
      <c r="AE2061">
        <v>69</v>
      </c>
      <c r="AF2061" s="10">
        <v>44541</v>
      </c>
      <c r="AH2061" t="s">
        <v>32903</v>
      </c>
      <c r="AI2061" t="s">
        <v>32902</v>
      </c>
      <c r="AJ2061" t="s">
        <v>32901</v>
      </c>
      <c r="AK2061" t="s">
        <v>32900</v>
      </c>
      <c r="AL2061">
        <v>0</v>
      </c>
      <c r="AM2061" s="5">
        <f t="shared" si="258"/>
        <v>0</v>
      </c>
      <c r="AN2061" s="4">
        <f t="shared" si="263"/>
        <v>0</v>
      </c>
      <c r="AO2061" s="3"/>
      <c r="AP2061">
        <v>0</v>
      </c>
      <c r="AR2061" t="s">
        <v>62</v>
      </c>
      <c r="AT2061" s="2">
        <v>0.72599999999999998</v>
      </c>
      <c r="AU2061" s="1">
        <f t="shared" si="259"/>
        <v>0.37372200421771973</v>
      </c>
      <c r="AV2061" s="1">
        <f t="shared" si="260"/>
        <v>0.2669442887269427</v>
      </c>
      <c r="AW2061" s="1">
        <f t="shared" si="261"/>
        <v>0.16016657323616562</v>
      </c>
    </row>
    <row r="2062" spans="1:49" x14ac:dyDescent="0.2">
      <c r="A2062">
        <v>2060</v>
      </c>
      <c r="B2062" t="s">
        <v>32899</v>
      </c>
      <c r="C2062" t="s">
        <v>32898</v>
      </c>
      <c r="F2062" t="s">
        <v>32897</v>
      </c>
      <c r="G2062" t="s">
        <v>18</v>
      </c>
      <c r="H2062" t="s">
        <v>17</v>
      </c>
      <c r="I2062" t="s">
        <v>32896</v>
      </c>
      <c r="J2062">
        <v>60029157</v>
      </c>
      <c r="K2062" t="s">
        <v>792</v>
      </c>
      <c r="L2062" t="s">
        <v>791</v>
      </c>
      <c r="M2062" t="s">
        <v>790</v>
      </c>
      <c r="N2062">
        <v>3</v>
      </c>
      <c r="O2062" t="s">
        <v>32895</v>
      </c>
      <c r="P2062" t="s">
        <v>32894</v>
      </c>
      <c r="Q2062" t="s">
        <v>32893</v>
      </c>
      <c r="R2062" s="7">
        <v>42005</v>
      </c>
      <c r="S2062" s="8">
        <f t="shared" si="256"/>
        <v>2015</v>
      </c>
      <c r="T2062" s="8">
        <v>2015</v>
      </c>
      <c r="U2062" s="8">
        <f t="shared" si="257"/>
        <v>7</v>
      </c>
      <c r="V2062" s="7">
        <v>42309</v>
      </c>
      <c r="W2062" t="s">
        <v>3792</v>
      </c>
      <c r="X2062" s="2">
        <v>0.2</v>
      </c>
      <c r="Y2062" s="6">
        <f t="shared" si="262"/>
        <v>5.3388857745388539E-3</v>
      </c>
      <c r="AA2062">
        <v>161136</v>
      </c>
      <c r="AB2062">
        <v>16718</v>
      </c>
      <c r="AC2062">
        <v>21916349</v>
      </c>
      <c r="AD2062" t="s">
        <v>7</v>
      </c>
      <c r="AE2062">
        <v>69</v>
      </c>
      <c r="AF2062" s="10">
        <v>44541</v>
      </c>
      <c r="AH2062" t="s">
        <v>32892</v>
      </c>
      <c r="AI2062" t="s">
        <v>32891</v>
      </c>
      <c r="AJ2062" t="s">
        <v>32890</v>
      </c>
      <c r="AK2062" t="s">
        <v>32889</v>
      </c>
      <c r="AL2062">
        <v>2</v>
      </c>
      <c r="AM2062" s="5">
        <f t="shared" si="258"/>
        <v>0.2857142857142857</v>
      </c>
      <c r="AN2062" s="4">
        <f t="shared" si="263"/>
        <v>4.3273651755287499E-4</v>
      </c>
      <c r="AO2062" s="3"/>
      <c r="AP2062">
        <v>0</v>
      </c>
      <c r="AR2062" t="s">
        <v>62</v>
      </c>
      <c r="AT2062" s="2">
        <v>0.72599999999999998</v>
      </c>
      <c r="AU2062" s="1">
        <f t="shared" si="259"/>
        <v>0.38670409974430597</v>
      </c>
      <c r="AV2062" s="1">
        <f t="shared" si="260"/>
        <v>0.28858111460458646</v>
      </c>
      <c r="AW2062" s="1">
        <f t="shared" si="261"/>
        <v>0.19045812946486684</v>
      </c>
    </row>
    <row r="2063" spans="1:49" x14ac:dyDescent="0.2">
      <c r="A2063">
        <v>2061</v>
      </c>
      <c r="B2063" t="s">
        <v>32888</v>
      </c>
      <c r="C2063" t="s">
        <v>32887</v>
      </c>
      <c r="F2063" t="s">
        <v>32886</v>
      </c>
      <c r="G2063" t="s">
        <v>18</v>
      </c>
      <c r="H2063" t="s">
        <v>17</v>
      </c>
      <c r="I2063" t="s">
        <v>32885</v>
      </c>
      <c r="J2063" t="s">
        <v>32884</v>
      </c>
      <c r="K2063" t="s">
        <v>32883</v>
      </c>
      <c r="L2063" t="s">
        <v>32882</v>
      </c>
      <c r="M2063" t="s">
        <v>1445</v>
      </c>
      <c r="N2063">
        <v>3</v>
      </c>
      <c r="O2063" t="s">
        <v>32881</v>
      </c>
      <c r="P2063" t="s">
        <v>32880</v>
      </c>
      <c r="Q2063" t="s">
        <v>32879</v>
      </c>
      <c r="R2063" s="7">
        <v>42005</v>
      </c>
      <c r="S2063" s="8">
        <f t="shared" ref="S2063:S2126" si="264">YEAR(R2063)</f>
        <v>2015</v>
      </c>
      <c r="T2063" s="8">
        <v>2015</v>
      </c>
      <c r="U2063" s="8">
        <f t="shared" ref="U2063:U2126" si="265">2022-T2063</f>
        <v>7</v>
      </c>
      <c r="V2063" s="7">
        <v>42005</v>
      </c>
      <c r="W2063" t="s">
        <v>6054</v>
      </c>
      <c r="X2063" s="2">
        <v>0.32300000000000001</v>
      </c>
      <c r="Y2063" s="6">
        <f t="shared" si="262"/>
        <v>8.6223005258802502E-3</v>
      </c>
      <c r="AB2063">
        <v>9500154104</v>
      </c>
      <c r="AC2063">
        <v>19342608</v>
      </c>
      <c r="AD2063" t="s">
        <v>7</v>
      </c>
      <c r="AE2063">
        <v>9</v>
      </c>
      <c r="AF2063">
        <v>1</v>
      </c>
      <c r="AG2063">
        <v>93044</v>
      </c>
      <c r="AI2063" t="s">
        <v>32878</v>
      </c>
      <c r="AJ2063" t="s">
        <v>32877</v>
      </c>
      <c r="AK2063" t="s">
        <v>32876</v>
      </c>
      <c r="AL2063">
        <v>9</v>
      </c>
      <c r="AM2063" s="5">
        <f t="shared" ref="AM2063:AM2126" si="266">AL2063/U2063</f>
        <v>1.2857142857142858</v>
      </c>
      <c r="AN2063" s="4">
        <f t="shared" si="263"/>
        <v>1.9473143289879377E-3</v>
      </c>
      <c r="AO2063" s="3"/>
      <c r="AP2063">
        <v>0</v>
      </c>
      <c r="AQ2063" t="s">
        <v>2</v>
      </c>
      <c r="AR2063">
        <v>1231313</v>
      </c>
      <c r="AS2063" t="s">
        <v>0</v>
      </c>
      <c r="AT2063" s="2">
        <v>1.494</v>
      </c>
      <c r="AU2063" s="1">
        <f t="shared" ref="AU2063:AU2126" si="267">(Y2063*0.7+AN2063*0.3)*100</f>
        <v>0.66198046668125565</v>
      </c>
      <c r="AV2063" s="1">
        <f t="shared" ref="AV2063:AV2126" si="268">(Y2063*0.5+AN2063*0.5)*100</f>
        <v>0.52848074274340939</v>
      </c>
      <c r="AW2063" s="1">
        <f t="shared" ref="AW2063:AW2126" si="269">(Y2063*0.3+AN2063*0.7)*100</f>
        <v>0.39498101880556313</v>
      </c>
    </row>
    <row r="2064" spans="1:49" x14ac:dyDescent="0.2">
      <c r="A2064">
        <v>2062</v>
      </c>
      <c r="B2064" t="s">
        <v>32875</v>
      </c>
      <c r="C2064" t="s">
        <v>32874</v>
      </c>
      <c r="F2064" t="s">
        <v>32873</v>
      </c>
      <c r="G2064" t="s">
        <v>18</v>
      </c>
      <c r="H2064" t="s">
        <v>17</v>
      </c>
      <c r="I2064" t="s">
        <v>32872</v>
      </c>
      <c r="J2064" t="s">
        <v>32871</v>
      </c>
      <c r="K2064" t="s">
        <v>32870</v>
      </c>
      <c r="L2064" t="s">
        <v>32869</v>
      </c>
      <c r="M2064" t="s">
        <v>4949</v>
      </c>
      <c r="N2064">
        <v>4</v>
      </c>
      <c r="O2064" t="s">
        <v>32868</v>
      </c>
      <c r="P2064" t="s">
        <v>32867</v>
      </c>
      <c r="Q2064" t="s">
        <v>32866</v>
      </c>
      <c r="R2064" s="7">
        <v>42005</v>
      </c>
      <c r="S2064" s="8">
        <f t="shared" si="264"/>
        <v>2015</v>
      </c>
      <c r="T2064" s="8">
        <v>2015</v>
      </c>
      <c r="U2064" s="8">
        <f t="shared" si="265"/>
        <v>7</v>
      </c>
      <c r="V2064" s="7">
        <v>42310</v>
      </c>
      <c r="W2064" t="s">
        <v>30304</v>
      </c>
      <c r="X2064" s="2">
        <v>0.218</v>
      </c>
      <c r="Y2064" s="6">
        <f t="shared" si="262"/>
        <v>5.8193854942473512E-3</v>
      </c>
      <c r="AA2064">
        <v>3772063</v>
      </c>
      <c r="AB2064">
        <v>130012</v>
      </c>
      <c r="AC2064" t="s">
        <v>30303</v>
      </c>
      <c r="AD2064" t="s">
        <v>7</v>
      </c>
      <c r="AE2064">
        <v>61</v>
      </c>
      <c r="AF2064">
        <v>6</v>
      </c>
      <c r="AH2064" t="s">
        <v>32865</v>
      </c>
      <c r="AI2064" t="s">
        <v>32864</v>
      </c>
      <c r="AJ2064" t="s">
        <v>32863</v>
      </c>
      <c r="AK2064" t="s">
        <v>32862</v>
      </c>
      <c r="AL2064">
        <v>0</v>
      </c>
      <c r="AM2064" s="5">
        <f t="shared" si="266"/>
        <v>0</v>
      </c>
      <c r="AN2064" s="4">
        <f t="shared" si="263"/>
        <v>0</v>
      </c>
      <c r="AO2064" s="3"/>
      <c r="AP2064">
        <v>0</v>
      </c>
      <c r="AR2064" t="s">
        <v>62</v>
      </c>
      <c r="AT2064" s="2">
        <v>2.3330000000000002</v>
      </c>
      <c r="AU2064" s="1">
        <f t="shared" si="267"/>
        <v>0.40735698459731456</v>
      </c>
      <c r="AV2064" s="1">
        <f t="shared" si="268"/>
        <v>0.29096927471236755</v>
      </c>
      <c r="AW2064" s="1">
        <f t="shared" si="269"/>
        <v>0.17458156482742054</v>
      </c>
    </row>
    <row r="2065" spans="1:49" x14ac:dyDescent="0.2">
      <c r="A2065">
        <v>2063</v>
      </c>
      <c r="B2065" t="s">
        <v>32861</v>
      </c>
      <c r="C2065" t="s">
        <v>32860</v>
      </c>
      <c r="F2065" t="s">
        <v>32859</v>
      </c>
      <c r="G2065" t="s">
        <v>18</v>
      </c>
      <c r="H2065" t="s">
        <v>17</v>
      </c>
      <c r="I2065" t="s">
        <v>32858</v>
      </c>
      <c r="J2065" t="s">
        <v>32857</v>
      </c>
      <c r="K2065" t="s">
        <v>32856</v>
      </c>
      <c r="L2065" t="s">
        <v>32855</v>
      </c>
      <c r="M2065" t="s">
        <v>4949</v>
      </c>
      <c r="N2065">
        <v>4</v>
      </c>
      <c r="O2065" t="s">
        <v>32854</v>
      </c>
      <c r="P2065" t="s">
        <v>32853</v>
      </c>
      <c r="Q2065" t="s">
        <v>32852</v>
      </c>
      <c r="R2065" s="7">
        <v>42005</v>
      </c>
      <c r="S2065" s="8">
        <f t="shared" si="264"/>
        <v>2015</v>
      </c>
      <c r="T2065" s="8">
        <v>2015</v>
      </c>
      <c r="U2065" s="8">
        <f t="shared" si="265"/>
        <v>7</v>
      </c>
      <c r="V2065" s="7">
        <v>42310</v>
      </c>
      <c r="W2065" t="s">
        <v>30304</v>
      </c>
      <c r="X2065" s="2">
        <v>0.218</v>
      </c>
      <c r="Y2065" s="6">
        <f t="shared" si="262"/>
        <v>5.8193854942473512E-3</v>
      </c>
      <c r="AA2065">
        <v>3772063</v>
      </c>
      <c r="AB2065">
        <v>130012</v>
      </c>
      <c r="AC2065" t="s">
        <v>30303</v>
      </c>
      <c r="AD2065" t="s">
        <v>7</v>
      </c>
      <c r="AE2065">
        <v>61</v>
      </c>
      <c r="AF2065">
        <v>6</v>
      </c>
      <c r="AH2065" t="s">
        <v>32851</v>
      </c>
      <c r="AI2065" t="s">
        <v>32850</v>
      </c>
      <c r="AJ2065" t="s">
        <v>32849</v>
      </c>
      <c r="AK2065" t="s">
        <v>32848</v>
      </c>
      <c r="AL2065">
        <v>3</v>
      </c>
      <c r="AM2065" s="5">
        <f t="shared" si="266"/>
        <v>0.42857142857142855</v>
      </c>
      <c r="AN2065" s="4">
        <f t="shared" si="263"/>
        <v>6.4910477632931242E-4</v>
      </c>
      <c r="AO2065" s="3"/>
      <c r="AP2065">
        <v>0</v>
      </c>
      <c r="AR2065" t="s">
        <v>62</v>
      </c>
      <c r="AT2065" s="2">
        <v>2.3330000000000002</v>
      </c>
      <c r="AU2065" s="1">
        <f t="shared" si="267"/>
        <v>0.42683012788719399</v>
      </c>
      <c r="AV2065" s="1">
        <f t="shared" si="268"/>
        <v>0.32342451352883317</v>
      </c>
      <c r="AW2065" s="1">
        <f t="shared" si="269"/>
        <v>0.2200188991704724</v>
      </c>
    </row>
    <row r="2066" spans="1:49" x14ac:dyDescent="0.2">
      <c r="A2066">
        <v>2064</v>
      </c>
      <c r="B2066" t="s">
        <v>32847</v>
      </c>
      <c r="F2066" t="s">
        <v>32846</v>
      </c>
      <c r="G2066" t="s">
        <v>18</v>
      </c>
      <c r="H2066" t="s">
        <v>17</v>
      </c>
      <c r="I2066" t="s">
        <v>32845</v>
      </c>
      <c r="J2066">
        <v>60027373</v>
      </c>
      <c r="K2066" t="s">
        <v>32844</v>
      </c>
      <c r="L2066" t="s">
        <v>32843</v>
      </c>
      <c r="M2066" t="s">
        <v>12663</v>
      </c>
      <c r="N2066">
        <v>2</v>
      </c>
      <c r="O2066" t="s">
        <v>32842</v>
      </c>
      <c r="P2066" t="s">
        <v>32841</v>
      </c>
      <c r="Q2066" t="s">
        <v>32840</v>
      </c>
      <c r="R2066" s="7">
        <v>42005</v>
      </c>
      <c r="S2066" s="8">
        <f t="shared" si="264"/>
        <v>2015</v>
      </c>
      <c r="T2066" s="8">
        <v>2015</v>
      </c>
      <c r="U2066" s="8">
        <f t="shared" si="265"/>
        <v>7</v>
      </c>
      <c r="V2066" s="7">
        <v>42278</v>
      </c>
      <c r="W2066" t="s">
        <v>32839</v>
      </c>
      <c r="X2066" s="2">
        <v>0.16400000000000001</v>
      </c>
      <c r="Y2066" s="6">
        <f t="shared" si="262"/>
        <v>4.3778863351218601E-3</v>
      </c>
      <c r="AA2066">
        <v>18446035</v>
      </c>
      <c r="AB2066">
        <v>19700183048</v>
      </c>
      <c r="AC2066">
        <v>20672128</v>
      </c>
      <c r="AD2066" t="s">
        <v>7</v>
      </c>
      <c r="AE2066">
        <v>8</v>
      </c>
      <c r="AF2066">
        <v>2</v>
      </c>
      <c r="AH2066" s="9">
        <v>41883</v>
      </c>
      <c r="AI2066" t="s">
        <v>32838</v>
      </c>
      <c r="AJ2066" t="s">
        <v>32837</v>
      </c>
      <c r="AK2066" t="s">
        <v>32836</v>
      </c>
      <c r="AL2066">
        <v>0</v>
      </c>
      <c r="AM2066" s="5">
        <f t="shared" si="266"/>
        <v>0</v>
      </c>
      <c r="AN2066" s="4">
        <f t="shared" si="263"/>
        <v>0</v>
      </c>
      <c r="AO2066" s="3"/>
      <c r="AP2066">
        <v>0</v>
      </c>
      <c r="AR2066" t="s">
        <v>62</v>
      </c>
      <c r="AT2066" s="2" t="s">
        <v>61</v>
      </c>
      <c r="AU2066" s="1">
        <f t="shared" si="267"/>
        <v>0.30645204345853022</v>
      </c>
      <c r="AV2066" s="1">
        <f t="shared" si="268"/>
        <v>0.218894316756093</v>
      </c>
      <c r="AW2066" s="1">
        <f t="shared" si="269"/>
        <v>0.13133659005365581</v>
      </c>
    </row>
    <row r="2067" spans="1:49" x14ac:dyDescent="0.2">
      <c r="A2067">
        <v>2065</v>
      </c>
      <c r="B2067" t="s">
        <v>32835</v>
      </c>
      <c r="C2067" t="s">
        <v>32834</v>
      </c>
      <c r="F2067" t="s">
        <v>32833</v>
      </c>
      <c r="G2067" t="s">
        <v>18</v>
      </c>
      <c r="H2067" t="s">
        <v>17</v>
      </c>
      <c r="I2067" t="s">
        <v>23980</v>
      </c>
      <c r="J2067" t="s">
        <v>32832</v>
      </c>
      <c r="K2067" t="s">
        <v>32831</v>
      </c>
      <c r="L2067" t="s">
        <v>32830</v>
      </c>
      <c r="M2067" t="s">
        <v>17741</v>
      </c>
      <c r="N2067">
        <v>5</v>
      </c>
      <c r="O2067" t="s">
        <v>32829</v>
      </c>
      <c r="P2067" t="s">
        <v>32828</v>
      </c>
      <c r="Q2067" t="s">
        <v>32827</v>
      </c>
      <c r="R2067" s="7">
        <v>42005</v>
      </c>
      <c r="S2067" s="8">
        <f t="shared" si="264"/>
        <v>2015</v>
      </c>
      <c r="T2067" s="8">
        <v>2015</v>
      </c>
      <c r="U2067" s="8">
        <f t="shared" si="265"/>
        <v>7</v>
      </c>
      <c r="V2067" s="7">
        <v>2015</v>
      </c>
      <c r="W2067" t="s">
        <v>23973</v>
      </c>
      <c r="X2067" s="2" t="s">
        <v>61</v>
      </c>
      <c r="Y2067" s="6" t="e">
        <f t="shared" si="262"/>
        <v>#VALUE!</v>
      </c>
      <c r="AA2067">
        <v>10232796</v>
      </c>
      <c r="AB2067">
        <v>27785</v>
      </c>
      <c r="AD2067" t="s">
        <v>7</v>
      </c>
      <c r="AE2067">
        <v>23</v>
      </c>
      <c r="AF2067">
        <v>5</v>
      </c>
      <c r="AH2067" t="s">
        <v>32826</v>
      </c>
      <c r="AI2067" t="s">
        <v>32825</v>
      </c>
      <c r="AJ2067" t="s">
        <v>32824</v>
      </c>
      <c r="AK2067" t="s">
        <v>32823</v>
      </c>
      <c r="AL2067">
        <v>5</v>
      </c>
      <c r="AM2067" s="5">
        <f t="shared" si="266"/>
        <v>0.7142857142857143</v>
      </c>
      <c r="AN2067" s="4">
        <f t="shared" si="263"/>
        <v>1.0818412938821875E-3</v>
      </c>
      <c r="AO2067" s="3"/>
      <c r="AP2067">
        <v>0</v>
      </c>
      <c r="AR2067" t="s">
        <v>62</v>
      </c>
      <c r="AT2067" s="2" t="s">
        <v>61</v>
      </c>
      <c r="AU2067" s="1" t="e">
        <f t="shared" si="267"/>
        <v>#VALUE!</v>
      </c>
      <c r="AV2067" s="1" t="e">
        <f t="shared" si="268"/>
        <v>#VALUE!</v>
      </c>
      <c r="AW2067" s="1" t="e">
        <f t="shared" si="269"/>
        <v>#VALUE!</v>
      </c>
    </row>
    <row r="2068" spans="1:49" x14ac:dyDescent="0.2">
      <c r="A2068">
        <v>2066</v>
      </c>
      <c r="B2068" t="s">
        <v>32822</v>
      </c>
      <c r="C2068" t="s">
        <v>32821</v>
      </c>
      <c r="F2068" t="s">
        <v>32820</v>
      </c>
      <c r="G2068" t="s">
        <v>18</v>
      </c>
      <c r="H2068" t="s">
        <v>17</v>
      </c>
      <c r="I2068" t="s">
        <v>32819</v>
      </c>
      <c r="J2068" t="s">
        <v>32818</v>
      </c>
      <c r="K2068" t="s">
        <v>32817</v>
      </c>
      <c r="L2068" t="s">
        <v>32816</v>
      </c>
      <c r="M2068" t="s">
        <v>11456</v>
      </c>
      <c r="N2068">
        <v>8</v>
      </c>
      <c r="O2068" t="s">
        <v>32815</v>
      </c>
      <c r="P2068" t="s">
        <v>32814</v>
      </c>
      <c r="Q2068" t="s">
        <v>32813</v>
      </c>
      <c r="R2068" s="7">
        <v>42005</v>
      </c>
      <c r="S2068" s="8">
        <f t="shared" si="264"/>
        <v>2015</v>
      </c>
      <c r="T2068" s="8">
        <v>2015</v>
      </c>
      <c r="U2068" s="8">
        <f t="shared" si="265"/>
        <v>7</v>
      </c>
      <c r="V2068" s="7" t="s">
        <v>32788</v>
      </c>
      <c r="W2068" t="s">
        <v>32787</v>
      </c>
      <c r="X2068" s="2">
        <v>0.55200000000000005</v>
      </c>
      <c r="Y2068" s="6">
        <f t="shared" si="262"/>
        <v>1.4735324737727238E-2</v>
      </c>
      <c r="AA2068">
        <v>23294124</v>
      </c>
      <c r="AB2068">
        <v>21100423216</v>
      </c>
      <c r="AC2068">
        <v>23294221</v>
      </c>
      <c r="AD2068" t="s">
        <v>7</v>
      </c>
      <c r="AE2068">
        <v>1</v>
      </c>
      <c r="AF2068">
        <v>2</v>
      </c>
      <c r="AG2068">
        <v>25001</v>
      </c>
      <c r="AI2068" t="s">
        <v>32812</v>
      </c>
      <c r="AJ2068" t="s">
        <v>32811</v>
      </c>
      <c r="AK2068" t="s">
        <v>32810</v>
      </c>
      <c r="AL2068">
        <v>4</v>
      </c>
      <c r="AM2068" s="5">
        <f t="shared" si="266"/>
        <v>0.5714285714285714</v>
      </c>
      <c r="AN2068" s="4">
        <f t="shared" si="263"/>
        <v>8.6547303510574997E-4</v>
      </c>
      <c r="AO2068" s="3"/>
      <c r="AP2068">
        <v>0</v>
      </c>
      <c r="AQ2068" t="s">
        <v>1404</v>
      </c>
      <c r="AR2068" t="s">
        <v>32809</v>
      </c>
      <c r="AS2068" t="s">
        <v>1403</v>
      </c>
      <c r="AT2068" s="2" t="s">
        <v>61</v>
      </c>
      <c r="AU2068" s="1">
        <f t="shared" si="267"/>
        <v>1.0574369226940792</v>
      </c>
      <c r="AV2068" s="1">
        <f t="shared" si="268"/>
        <v>0.78003988864164941</v>
      </c>
      <c r="AW2068" s="1">
        <f t="shared" si="269"/>
        <v>0.50264285458921965</v>
      </c>
    </row>
    <row r="2069" spans="1:49" x14ac:dyDescent="0.2">
      <c r="A2069">
        <v>2067</v>
      </c>
      <c r="B2069" t="s">
        <v>32808</v>
      </c>
      <c r="C2069" t="s">
        <v>32807</v>
      </c>
      <c r="D2069" t="s">
        <v>32806</v>
      </c>
      <c r="F2069" t="s">
        <v>32805</v>
      </c>
      <c r="G2069" t="s">
        <v>18</v>
      </c>
      <c r="H2069" t="s">
        <v>17</v>
      </c>
      <c r="I2069" t="s">
        <v>32804</v>
      </c>
      <c r="J2069">
        <v>60031777</v>
      </c>
      <c r="K2069" t="s">
        <v>26204</v>
      </c>
      <c r="L2069" t="s">
        <v>2853</v>
      </c>
      <c r="M2069" t="s">
        <v>685</v>
      </c>
      <c r="N2069">
        <v>1</v>
      </c>
      <c r="O2069" t="s">
        <v>32803</v>
      </c>
      <c r="P2069">
        <v>55314949900</v>
      </c>
      <c r="Q2069">
        <v>60031777</v>
      </c>
      <c r="R2069" s="7">
        <v>42005</v>
      </c>
      <c r="S2069" s="8">
        <f t="shared" si="264"/>
        <v>2015</v>
      </c>
      <c r="T2069" s="8">
        <v>2015</v>
      </c>
      <c r="U2069" s="8">
        <f t="shared" si="265"/>
        <v>7</v>
      </c>
      <c r="V2069" s="7">
        <v>42339</v>
      </c>
      <c r="W2069" t="s">
        <v>15057</v>
      </c>
      <c r="X2069" s="2">
        <v>0.48199999999999998</v>
      </c>
      <c r="Y2069" s="6">
        <f t="shared" si="262"/>
        <v>1.2866714716638637E-2</v>
      </c>
      <c r="AA2069">
        <v>304026</v>
      </c>
      <c r="AB2069">
        <v>110152</v>
      </c>
      <c r="AD2069" t="s">
        <v>7</v>
      </c>
      <c r="AE2069">
        <v>126</v>
      </c>
      <c r="AF2069">
        <v>24</v>
      </c>
      <c r="AH2069" t="s">
        <v>32802</v>
      </c>
      <c r="AI2069" t="s">
        <v>32801</v>
      </c>
      <c r="AJ2069" t="s">
        <v>32800</v>
      </c>
      <c r="AK2069" t="s">
        <v>32799</v>
      </c>
      <c r="AL2069">
        <v>6</v>
      </c>
      <c r="AM2069" s="5">
        <f t="shared" si="266"/>
        <v>0.8571428571428571</v>
      </c>
      <c r="AN2069" s="4">
        <f t="shared" si="263"/>
        <v>1.2982095526586248E-3</v>
      </c>
      <c r="AO2069" s="3"/>
      <c r="AP2069">
        <v>0</v>
      </c>
      <c r="AR2069" t="s">
        <v>62</v>
      </c>
      <c r="AT2069" s="2">
        <v>2.4430000000000001</v>
      </c>
      <c r="AU2069" s="1">
        <f t="shared" si="267"/>
        <v>0.93961631674446333</v>
      </c>
      <c r="AV2069" s="1">
        <f t="shared" si="268"/>
        <v>0.70824621346486316</v>
      </c>
      <c r="AW2069" s="1">
        <f t="shared" si="269"/>
        <v>0.47687611018526277</v>
      </c>
    </row>
    <row r="2070" spans="1:49" x14ac:dyDescent="0.2">
      <c r="A2070">
        <v>2068</v>
      </c>
      <c r="B2070" t="s">
        <v>32798</v>
      </c>
      <c r="C2070" t="s">
        <v>32797</v>
      </c>
      <c r="F2070" t="s">
        <v>32796</v>
      </c>
      <c r="G2070" t="s">
        <v>18</v>
      </c>
      <c r="H2070" t="s">
        <v>17</v>
      </c>
      <c r="I2070" t="s">
        <v>32795</v>
      </c>
      <c r="J2070" t="s">
        <v>32794</v>
      </c>
      <c r="K2070" t="s">
        <v>32793</v>
      </c>
      <c r="L2070" t="s">
        <v>32792</v>
      </c>
      <c r="M2070" t="s">
        <v>16245</v>
      </c>
      <c r="N2070">
        <v>13</v>
      </c>
      <c r="O2070" t="s">
        <v>32791</v>
      </c>
      <c r="P2070" t="s">
        <v>32790</v>
      </c>
      <c r="Q2070" t="s">
        <v>32789</v>
      </c>
      <c r="R2070" s="7">
        <v>42005</v>
      </c>
      <c r="S2070" s="8">
        <f t="shared" si="264"/>
        <v>2015</v>
      </c>
      <c r="T2070" s="8">
        <v>2015</v>
      </c>
      <c r="U2070" s="8">
        <f t="shared" si="265"/>
        <v>7</v>
      </c>
      <c r="V2070" s="7" t="s">
        <v>32788</v>
      </c>
      <c r="W2070" t="s">
        <v>32787</v>
      </c>
      <c r="X2070" s="2">
        <v>0.55200000000000005</v>
      </c>
      <c r="Y2070" s="6">
        <f t="shared" si="262"/>
        <v>1.4735324737727238E-2</v>
      </c>
      <c r="AA2070">
        <v>23294124</v>
      </c>
      <c r="AB2070">
        <v>21100423216</v>
      </c>
      <c r="AC2070">
        <v>23294221</v>
      </c>
      <c r="AD2070" t="s">
        <v>7</v>
      </c>
      <c r="AE2070">
        <v>1</v>
      </c>
      <c r="AF2070">
        <v>2</v>
      </c>
      <c r="AG2070">
        <v>28001</v>
      </c>
      <c r="AI2070" t="s">
        <v>32786</v>
      </c>
      <c r="AJ2070" t="s">
        <v>32785</v>
      </c>
      <c r="AK2070" t="s">
        <v>32784</v>
      </c>
      <c r="AL2070">
        <v>7</v>
      </c>
      <c r="AM2070" s="5">
        <f t="shared" si="266"/>
        <v>1</v>
      </c>
      <c r="AN2070" s="4">
        <f t="shared" si="263"/>
        <v>1.5145778114350624E-3</v>
      </c>
      <c r="AO2070" s="3"/>
      <c r="AP2070">
        <v>0</v>
      </c>
      <c r="AR2070" t="s">
        <v>62</v>
      </c>
      <c r="AT2070" s="2" t="s">
        <v>61</v>
      </c>
      <c r="AU2070" s="1">
        <f t="shared" si="267"/>
        <v>1.0769100659839586</v>
      </c>
      <c r="AV2070" s="1">
        <f t="shared" si="268"/>
        <v>0.81249512745811492</v>
      </c>
      <c r="AW2070" s="1">
        <f t="shared" si="269"/>
        <v>0.54808018893227151</v>
      </c>
    </row>
    <row r="2071" spans="1:49" x14ac:dyDescent="0.2">
      <c r="A2071">
        <v>2069</v>
      </c>
      <c r="B2071" t="s">
        <v>32783</v>
      </c>
      <c r="C2071" t="s">
        <v>32782</v>
      </c>
      <c r="F2071" t="s">
        <v>32781</v>
      </c>
      <c r="G2071" t="s">
        <v>18</v>
      </c>
      <c r="H2071" t="s">
        <v>17</v>
      </c>
      <c r="I2071" t="s">
        <v>32780</v>
      </c>
      <c r="J2071">
        <v>60027866</v>
      </c>
      <c r="K2071" t="s">
        <v>32779</v>
      </c>
      <c r="L2071" t="s">
        <v>32778</v>
      </c>
      <c r="M2071" t="s">
        <v>395</v>
      </c>
      <c r="N2071">
        <v>3</v>
      </c>
      <c r="O2071" t="s">
        <v>32777</v>
      </c>
      <c r="P2071" t="s">
        <v>32776</v>
      </c>
      <c r="Q2071" t="s">
        <v>32775</v>
      </c>
      <c r="R2071" s="7">
        <v>42005</v>
      </c>
      <c r="S2071" s="8">
        <f t="shared" si="264"/>
        <v>2015</v>
      </c>
      <c r="T2071" s="8">
        <v>2015</v>
      </c>
      <c r="U2071" s="8">
        <f t="shared" si="265"/>
        <v>7</v>
      </c>
      <c r="V2071" s="7">
        <v>42313</v>
      </c>
      <c r="W2071" t="s">
        <v>4648</v>
      </c>
      <c r="X2071" s="2">
        <v>0.35499999999999998</v>
      </c>
      <c r="Y2071" s="6">
        <f t="shared" si="262"/>
        <v>9.4765222498064648E-3</v>
      </c>
      <c r="AA2071">
        <v>17518628</v>
      </c>
      <c r="AB2071">
        <v>5300152202</v>
      </c>
      <c r="AD2071" t="s">
        <v>7</v>
      </c>
      <c r="AE2071">
        <v>9</v>
      </c>
      <c r="AF2071">
        <v>16</v>
      </c>
      <c r="AH2071" t="s">
        <v>32774</v>
      </c>
      <c r="AI2071" t="s">
        <v>32773</v>
      </c>
      <c r="AK2071" t="s">
        <v>32772</v>
      </c>
      <c r="AL2071">
        <v>1</v>
      </c>
      <c r="AM2071" s="5">
        <f t="shared" si="266"/>
        <v>0.14285714285714285</v>
      </c>
      <c r="AN2071" s="4">
        <f t="shared" si="263"/>
        <v>2.1636825877643749E-4</v>
      </c>
      <c r="AO2071" s="3"/>
      <c r="AP2071">
        <v>0</v>
      </c>
      <c r="AR2071" t="s">
        <v>62</v>
      </c>
      <c r="AT2071" s="2">
        <v>1.542</v>
      </c>
      <c r="AU2071" s="1">
        <f t="shared" si="267"/>
        <v>0.66984760524974563</v>
      </c>
      <c r="AV2071" s="1">
        <f t="shared" si="268"/>
        <v>0.4846445254291451</v>
      </c>
      <c r="AW2071" s="1">
        <f t="shared" si="269"/>
        <v>0.29944144560854452</v>
      </c>
    </row>
    <row r="2072" spans="1:49" x14ac:dyDescent="0.2">
      <c r="A2072">
        <v>2070</v>
      </c>
      <c r="B2072" t="s">
        <v>32771</v>
      </c>
      <c r="C2072" t="s">
        <v>32770</v>
      </c>
      <c r="E2072">
        <v>26624671</v>
      </c>
      <c r="F2072" t="s">
        <v>32769</v>
      </c>
      <c r="G2072" t="s">
        <v>18</v>
      </c>
      <c r="H2072" t="s">
        <v>17</v>
      </c>
      <c r="I2072" t="s">
        <v>32768</v>
      </c>
      <c r="J2072" t="s">
        <v>32767</v>
      </c>
      <c r="K2072" t="s">
        <v>32766</v>
      </c>
      <c r="L2072" t="s">
        <v>32765</v>
      </c>
      <c r="M2072" t="s">
        <v>32764</v>
      </c>
      <c r="N2072">
        <v>2</v>
      </c>
      <c r="O2072" t="s">
        <v>32763</v>
      </c>
      <c r="P2072" t="s">
        <v>32762</v>
      </c>
      <c r="Q2072" t="s">
        <v>32761</v>
      </c>
      <c r="R2072" s="7">
        <v>42005</v>
      </c>
      <c r="S2072" s="8">
        <f t="shared" si="264"/>
        <v>2015</v>
      </c>
      <c r="T2072" s="8">
        <v>2015</v>
      </c>
      <c r="U2072" s="8">
        <f t="shared" si="265"/>
        <v>7</v>
      </c>
      <c r="V2072" s="7">
        <v>42319</v>
      </c>
      <c r="W2072" t="s">
        <v>8570</v>
      </c>
      <c r="X2072" s="2">
        <v>0.621</v>
      </c>
      <c r="Y2072" s="6">
        <f t="shared" si="262"/>
        <v>1.6577240329943142E-2</v>
      </c>
      <c r="AA2072">
        <v>11755326</v>
      </c>
      <c r="AB2072">
        <v>4700151916</v>
      </c>
      <c r="AC2072">
        <v>11755334</v>
      </c>
      <c r="AD2072" t="s">
        <v>7</v>
      </c>
      <c r="AE2072">
        <v>4040</v>
      </c>
      <c r="AF2072">
        <v>3</v>
      </c>
      <c r="AH2072" t="s">
        <v>32760</v>
      </c>
      <c r="AI2072" t="s">
        <v>32759</v>
      </c>
      <c r="AJ2072" t="s">
        <v>32758</v>
      </c>
      <c r="AK2072" t="s">
        <v>32757</v>
      </c>
      <c r="AL2072">
        <v>2</v>
      </c>
      <c r="AM2072" s="5">
        <f t="shared" si="266"/>
        <v>0.2857142857142857</v>
      </c>
      <c r="AN2072" s="4">
        <f t="shared" si="263"/>
        <v>4.3273651755287499E-4</v>
      </c>
      <c r="AO2072" s="3"/>
      <c r="AP2072">
        <v>0</v>
      </c>
      <c r="AR2072" t="s">
        <v>62</v>
      </c>
      <c r="AT2072" s="2">
        <v>1.091</v>
      </c>
      <c r="AU2072" s="1">
        <f t="shared" si="267"/>
        <v>1.1733889186226061</v>
      </c>
      <c r="AV2072" s="1">
        <f t="shared" si="268"/>
        <v>0.85049884237480089</v>
      </c>
      <c r="AW2072" s="1">
        <f t="shared" si="269"/>
        <v>0.52760876612699548</v>
      </c>
    </row>
    <row r="2073" spans="1:49" x14ac:dyDescent="0.2">
      <c r="A2073">
        <v>2071</v>
      </c>
      <c r="B2073" t="s">
        <v>32756</v>
      </c>
      <c r="C2073" t="s">
        <v>32755</v>
      </c>
      <c r="F2073" t="s">
        <v>32754</v>
      </c>
      <c r="G2073" t="s">
        <v>18</v>
      </c>
      <c r="H2073" t="s">
        <v>17</v>
      </c>
      <c r="I2073" t="s">
        <v>13117</v>
      </c>
      <c r="J2073" t="s">
        <v>32753</v>
      </c>
      <c r="K2073" t="s">
        <v>32752</v>
      </c>
      <c r="L2073" t="s">
        <v>5971</v>
      </c>
      <c r="M2073" t="s">
        <v>1429</v>
      </c>
      <c r="N2073">
        <v>5</v>
      </c>
      <c r="O2073" t="s">
        <v>32751</v>
      </c>
      <c r="P2073" t="s">
        <v>32750</v>
      </c>
      <c r="Q2073" t="s">
        <v>32749</v>
      </c>
      <c r="R2073" s="7">
        <v>42005</v>
      </c>
      <c r="S2073" s="8">
        <f t="shared" si="264"/>
        <v>2015</v>
      </c>
      <c r="T2073" s="8">
        <v>2015</v>
      </c>
      <c r="U2073" s="8">
        <f t="shared" si="265"/>
        <v>7</v>
      </c>
      <c r="V2073" s="7">
        <v>42309</v>
      </c>
      <c r="W2073" t="s">
        <v>5103</v>
      </c>
      <c r="X2073" s="2">
        <v>0.51600000000000001</v>
      </c>
      <c r="Y2073" s="6">
        <f t="shared" si="262"/>
        <v>1.3774325298310243E-2</v>
      </c>
      <c r="AA2073">
        <v>16744527</v>
      </c>
      <c r="AB2073">
        <v>17800156777</v>
      </c>
      <c r="AD2073" t="s">
        <v>7</v>
      </c>
      <c r="AE2073">
        <v>15</v>
      </c>
      <c r="AF2073">
        <v>11</v>
      </c>
      <c r="AH2073" t="s">
        <v>32748</v>
      </c>
      <c r="AI2073" t="s">
        <v>32747</v>
      </c>
      <c r="AJ2073" t="s">
        <v>32746</v>
      </c>
      <c r="AK2073" t="s">
        <v>32745</v>
      </c>
      <c r="AL2073">
        <v>3</v>
      </c>
      <c r="AM2073" s="5">
        <f t="shared" si="266"/>
        <v>0.42857142857142855</v>
      </c>
      <c r="AN2073" s="4">
        <f t="shared" si="263"/>
        <v>6.4910477632931242E-4</v>
      </c>
      <c r="AO2073" s="3"/>
      <c r="AP2073">
        <v>0</v>
      </c>
      <c r="AR2073">
        <v>10778605</v>
      </c>
      <c r="AT2073" s="2">
        <v>1.4690000000000001</v>
      </c>
      <c r="AU2073" s="1">
        <f t="shared" si="267"/>
        <v>0.98367591417159628</v>
      </c>
      <c r="AV2073" s="1">
        <f t="shared" si="268"/>
        <v>0.7211715037319778</v>
      </c>
      <c r="AW2073" s="1">
        <f t="shared" si="269"/>
        <v>0.45866709329235911</v>
      </c>
    </row>
    <row r="2074" spans="1:49" x14ac:dyDescent="0.2">
      <c r="A2074">
        <v>2072</v>
      </c>
      <c r="B2074" t="s">
        <v>32744</v>
      </c>
      <c r="C2074" t="s">
        <v>32743</v>
      </c>
      <c r="D2074" t="s">
        <v>32742</v>
      </c>
      <c r="F2074" t="s">
        <v>32741</v>
      </c>
      <c r="G2074" t="s">
        <v>18</v>
      </c>
      <c r="H2074" t="s">
        <v>17</v>
      </c>
      <c r="I2074" t="s">
        <v>32740</v>
      </c>
      <c r="J2074" t="s">
        <v>32739</v>
      </c>
      <c r="K2074" t="s">
        <v>32738</v>
      </c>
      <c r="L2074" t="s">
        <v>32737</v>
      </c>
      <c r="M2074" t="s">
        <v>86</v>
      </c>
      <c r="N2074">
        <v>3</v>
      </c>
      <c r="O2074" t="s">
        <v>32736</v>
      </c>
      <c r="P2074" t="s">
        <v>32735</v>
      </c>
      <c r="Q2074" t="s">
        <v>32734</v>
      </c>
      <c r="R2074" s="7">
        <v>42005</v>
      </c>
      <c r="S2074" s="8">
        <f t="shared" si="264"/>
        <v>2015</v>
      </c>
      <c r="T2074" s="8">
        <v>2015</v>
      </c>
      <c r="U2074" s="8">
        <f t="shared" si="265"/>
        <v>7</v>
      </c>
      <c r="V2074" s="7">
        <v>42339</v>
      </c>
      <c r="W2074" t="s">
        <v>15057</v>
      </c>
      <c r="X2074" s="2">
        <v>0.48199999999999998</v>
      </c>
      <c r="Y2074" s="6">
        <f t="shared" si="262"/>
        <v>1.2866714716638637E-2</v>
      </c>
      <c r="AA2074">
        <v>304026</v>
      </c>
      <c r="AB2074">
        <v>110152</v>
      </c>
      <c r="AD2074" t="s">
        <v>7</v>
      </c>
      <c r="AE2074">
        <v>126</v>
      </c>
      <c r="AF2074">
        <v>24</v>
      </c>
      <c r="AH2074" t="s">
        <v>32733</v>
      </c>
      <c r="AI2074" t="s">
        <v>32732</v>
      </c>
      <c r="AJ2074" t="s">
        <v>32731</v>
      </c>
      <c r="AK2074" t="s">
        <v>32730</v>
      </c>
      <c r="AL2074">
        <v>1</v>
      </c>
      <c r="AM2074" s="5">
        <f t="shared" si="266"/>
        <v>0.14285714285714285</v>
      </c>
      <c r="AN2074" s="4">
        <f t="shared" si="263"/>
        <v>2.1636825877643749E-4</v>
      </c>
      <c r="AO2074" s="3"/>
      <c r="AP2074">
        <v>0</v>
      </c>
      <c r="AR2074" t="s">
        <v>32729</v>
      </c>
      <c r="AT2074" s="2">
        <v>2.4430000000000001</v>
      </c>
      <c r="AU2074" s="1">
        <f t="shared" si="267"/>
        <v>0.90716107792799761</v>
      </c>
      <c r="AV2074" s="1">
        <f t="shared" si="268"/>
        <v>0.65415414877075373</v>
      </c>
      <c r="AW2074" s="1">
        <f t="shared" si="269"/>
        <v>0.40114721961350974</v>
      </c>
    </row>
    <row r="2075" spans="1:49" x14ac:dyDescent="0.2">
      <c r="A2075">
        <v>2073</v>
      </c>
      <c r="B2075" t="s">
        <v>32728</v>
      </c>
      <c r="C2075" t="s">
        <v>32727</v>
      </c>
      <c r="F2075" t="s">
        <v>32726</v>
      </c>
      <c r="G2075" t="s">
        <v>18</v>
      </c>
      <c r="H2075" t="s">
        <v>17</v>
      </c>
      <c r="I2075" t="s">
        <v>32725</v>
      </c>
      <c r="J2075" t="s">
        <v>32724</v>
      </c>
      <c r="K2075" t="s">
        <v>32723</v>
      </c>
      <c r="L2075" t="s">
        <v>11753</v>
      </c>
      <c r="M2075" t="s">
        <v>656</v>
      </c>
      <c r="N2075">
        <v>6</v>
      </c>
      <c r="O2075" t="s">
        <v>32722</v>
      </c>
      <c r="P2075" t="s">
        <v>32721</v>
      </c>
      <c r="Q2075" t="s">
        <v>32720</v>
      </c>
      <c r="R2075" s="7">
        <v>42005</v>
      </c>
      <c r="S2075" s="8">
        <f t="shared" si="264"/>
        <v>2015</v>
      </c>
      <c r="T2075" s="8">
        <v>2015</v>
      </c>
      <c r="U2075" s="8">
        <f t="shared" si="265"/>
        <v>7</v>
      </c>
      <c r="V2075" s="7">
        <v>42278</v>
      </c>
      <c r="W2075" t="s">
        <v>32719</v>
      </c>
      <c r="X2075" s="2">
        <v>0.56799999999999995</v>
      </c>
      <c r="Y2075" s="6">
        <f t="shared" si="262"/>
        <v>1.5162435599690344E-2</v>
      </c>
      <c r="AA2075">
        <v>12254614</v>
      </c>
      <c r="AB2075">
        <v>12100154807</v>
      </c>
      <c r="AD2075" t="s">
        <v>7</v>
      </c>
      <c r="AE2075">
        <v>48</v>
      </c>
      <c r="AF2075">
        <v>5</v>
      </c>
      <c r="AH2075" t="s">
        <v>32718</v>
      </c>
      <c r="AI2075" t="s">
        <v>32717</v>
      </c>
      <c r="AJ2075" t="s">
        <v>32716</v>
      </c>
      <c r="AK2075" t="s">
        <v>32715</v>
      </c>
      <c r="AL2075">
        <v>0</v>
      </c>
      <c r="AM2075" s="5">
        <f t="shared" si="266"/>
        <v>0</v>
      </c>
      <c r="AN2075" s="4">
        <f t="shared" si="263"/>
        <v>0</v>
      </c>
      <c r="AO2075" s="3"/>
      <c r="AP2075">
        <v>1</v>
      </c>
      <c r="AR2075" t="s">
        <v>62</v>
      </c>
      <c r="AT2075" s="2">
        <v>1.39</v>
      </c>
      <c r="AU2075" s="1">
        <f t="shared" si="267"/>
        <v>1.061370491978324</v>
      </c>
      <c r="AV2075" s="1">
        <f t="shared" si="268"/>
        <v>0.75812177998451724</v>
      </c>
      <c r="AW2075" s="1">
        <f t="shared" si="269"/>
        <v>0.45487306799071026</v>
      </c>
    </row>
    <row r="2076" spans="1:49" x14ac:dyDescent="0.2">
      <c r="A2076">
        <v>2074</v>
      </c>
      <c r="B2076" t="s">
        <v>32714</v>
      </c>
      <c r="C2076" t="s">
        <v>32713</v>
      </c>
      <c r="F2076" t="s">
        <v>32712</v>
      </c>
      <c r="G2076" t="s">
        <v>18</v>
      </c>
      <c r="H2076" t="s">
        <v>17</v>
      </c>
      <c r="I2076" t="s">
        <v>32711</v>
      </c>
      <c r="J2076" t="s">
        <v>32710</v>
      </c>
      <c r="K2076" t="s">
        <v>32709</v>
      </c>
      <c r="L2076" t="s">
        <v>32708</v>
      </c>
      <c r="M2076" t="s">
        <v>627</v>
      </c>
      <c r="N2076">
        <v>2</v>
      </c>
      <c r="O2076" t="s">
        <v>32707</v>
      </c>
      <c r="P2076" t="s">
        <v>32706</v>
      </c>
      <c r="Q2076" t="s">
        <v>32705</v>
      </c>
      <c r="R2076" s="7">
        <v>42005</v>
      </c>
      <c r="S2076" s="8">
        <f t="shared" si="264"/>
        <v>2015</v>
      </c>
      <c r="T2076" s="8">
        <v>2015</v>
      </c>
      <c r="U2076" s="8">
        <f t="shared" si="265"/>
        <v>7</v>
      </c>
      <c r="V2076" s="7">
        <v>42313</v>
      </c>
      <c r="W2076" t="s">
        <v>4648</v>
      </c>
      <c r="X2076" s="2">
        <v>0.35499999999999998</v>
      </c>
      <c r="Y2076" s="6">
        <f t="shared" si="262"/>
        <v>9.4765222498064648E-3</v>
      </c>
      <c r="AA2076">
        <v>17518628</v>
      </c>
      <c r="AB2076">
        <v>5300152202</v>
      </c>
      <c r="AD2076" t="s">
        <v>7</v>
      </c>
      <c r="AE2076">
        <v>9</v>
      </c>
      <c r="AF2076">
        <v>16</v>
      </c>
      <c r="AH2076" t="s">
        <v>32704</v>
      </c>
      <c r="AI2076" t="s">
        <v>32703</v>
      </c>
      <c r="AK2076" t="s">
        <v>32702</v>
      </c>
      <c r="AL2076">
        <v>7</v>
      </c>
      <c r="AM2076" s="5">
        <f t="shared" si="266"/>
        <v>1</v>
      </c>
      <c r="AN2076" s="4">
        <f t="shared" si="263"/>
        <v>1.5145778114350624E-3</v>
      </c>
      <c r="AO2076" s="3"/>
      <c r="AP2076">
        <v>0</v>
      </c>
      <c r="AR2076" t="s">
        <v>62</v>
      </c>
      <c r="AT2076" s="2">
        <v>1.542</v>
      </c>
      <c r="AU2076" s="1">
        <f t="shared" si="267"/>
        <v>0.70879389182950436</v>
      </c>
      <c r="AV2076" s="1">
        <f t="shared" si="268"/>
        <v>0.54955500306207639</v>
      </c>
      <c r="AW2076" s="1">
        <f t="shared" si="269"/>
        <v>0.3903161142946483</v>
      </c>
    </row>
    <row r="2077" spans="1:49" x14ac:dyDescent="0.2">
      <c r="A2077">
        <v>2075</v>
      </c>
      <c r="B2077" t="s">
        <v>32701</v>
      </c>
      <c r="C2077" t="s">
        <v>32700</v>
      </c>
      <c r="F2077" t="s">
        <v>32699</v>
      </c>
      <c r="G2077" t="s">
        <v>18</v>
      </c>
      <c r="H2077" t="s">
        <v>17</v>
      </c>
      <c r="I2077" t="s">
        <v>32698</v>
      </c>
      <c r="J2077">
        <v>60121821</v>
      </c>
      <c r="K2077" t="s">
        <v>32697</v>
      </c>
      <c r="L2077" t="s">
        <v>16564</v>
      </c>
      <c r="M2077" t="s">
        <v>318</v>
      </c>
      <c r="N2077">
        <v>1</v>
      </c>
      <c r="O2077" t="s">
        <v>32696</v>
      </c>
      <c r="P2077">
        <v>16318663100</v>
      </c>
      <c r="Q2077">
        <v>60121821</v>
      </c>
      <c r="R2077" s="7">
        <v>42005</v>
      </c>
      <c r="S2077" s="8">
        <f t="shared" si="264"/>
        <v>2015</v>
      </c>
      <c r="T2077" s="8">
        <v>2015</v>
      </c>
      <c r="U2077" s="8">
        <f t="shared" si="265"/>
        <v>7</v>
      </c>
      <c r="V2077" s="7">
        <v>42313</v>
      </c>
      <c r="W2077" t="s">
        <v>4648</v>
      </c>
      <c r="X2077" s="2">
        <v>0.35499999999999998</v>
      </c>
      <c r="Y2077" s="6">
        <f t="shared" si="262"/>
        <v>9.4765222498064648E-3</v>
      </c>
      <c r="AA2077">
        <v>17518628</v>
      </c>
      <c r="AB2077">
        <v>5300152202</v>
      </c>
      <c r="AD2077" t="s">
        <v>7</v>
      </c>
      <c r="AE2077">
        <v>9</v>
      </c>
      <c r="AF2077">
        <v>16</v>
      </c>
      <c r="AH2077" t="s">
        <v>32695</v>
      </c>
      <c r="AI2077" t="s">
        <v>32694</v>
      </c>
      <c r="AK2077" t="s">
        <v>32693</v>
      </c>
      <c r="AL2077">
        <v>17</v>
      </c>
      <c r="AM2077" s="5">
        <f t="shared" si="266"/>
        <v>2.4285714285714284</v>
      </c>
      <c r="AN2077" s="4">
        <f t="shared" si="263"/>
        <v>3.678260399199437E-3</v>
      </c>
      <c r="AO2077" s="3"/>
      <c r="AP2077">
        <v>0</v>
      </c>
      <c r="AR2077" t="s">
        <v>62</v>
      </c>
      <c r="AT2077" s="2">
        <v>1.542</v>
      </c>
      <c r="AU2077" s="1">
        <f t="shared" si="267"/>
        <v>0.77370436946243559</v>
      </c>
      <c r="AV2077" s="1">
        <f t="shared" si="268"/>
        <v>0.65773913245029503</v>
      </c>
      <c r="AW2077" s="1">
        <f t="shared" si="269"/>
        <v>0.54177389543815457</v>
      </c>
    </row>
    <row r="2078" spans="1:49" x14ac:dyDescent="0.2">
      <c r="A2078">
        <v>2076</v>
      </c>
      <c r="B2078" t="s">
        <v>32692</v>
      </c>
      <c r="C2078" t="s">
        <v>32691</v>
      </c>
      <c r="D2078" t="s">
        <v>32690</v>
      </c>
      <c r="F2078" t="s">
        <v>32689</v>
      </c>
      <c r="G2078" t="s">
        <v>18</v>
      </c>
      <c r="H2078" t="s">
        <v>17</v>
      </c>
      <c r="I2078" t="s">
        <v>32688</v>
      </c>
      <c r="J2078" t="s">
        <v>32687</v>
      </c>
      <c r="K2078" t="s">
        <v>32686</v>
      </c>
      <c r="L2078" t="s">
        <v>32685</v>
      </c>
      <c r="M2078" t="s">
        <v>4949</v>
      </c>
      <c r="N2078">
        <v>3</v>
      </c>
      <c r="O2078" t="s">
        <v>32684</v>
      </c>
      <c r="P2078" t="s">
        <v>32683</v>
      </c>
      <c r="Q2078" t="s">
        <v>32682</v>
      </c>
      <c r="R2078" s="7">
        <v>42005</v>
      </c>
      <c r="S2078" s="8">
        <f t="shared" si="264"/>
        <v>2015</v>
      </c>
      <c r="T2078" s="8">
        <v>2015</v>
      </c>
      <c r="U2078" s="8">
        <f t="shared" si="265"/>
        <v>7</v>
      </c>
      <c r="V2078" s="7">
        <v>2015</v>
      </c>
      <c r="W2078" t="s">
        <v>29695</v>
      </c>
      <c r="X2078" s="2">
        <v>0.36399999999999999</v>
      </c>
      <c r="Y2078" s="6">
        <f t="shared" si="262"/>
        <v>9.7167721096607148E-3</v>
      </c>
      <c r="AA2078">
        <v>16656423</v>
      </c>
      <c r="AB2078">
        <v>21100201949</v>
      </c>
      <c r="AD2078" t="s">
        <v>7</v>
      </c>
      <c r="AE2078">
        <v>13</v>
      </c>
      <c r="AF2078">
        <v>5</v>
      </c>
      <c r="AH2078" t="s">
        <v>32681</v>
      </c>
      <c r="AI2078" t="s">
        <v>32680</v>
      </c>
      <c r="AJ2078" t="s">
        <v>32679</v>
      </c>
      <c r="AK2078" t="s">
        <v>32678</v>
      </c>
      <c r="AL2078">
        <v>18</v>
      </c>
      <c r="AM2078" s="5">
        <f t="shared" si="266"/>
        <v>2.5714285714285716</v>
      </c>
      <c r="AN2078" s="4">
        <f t="shared" si="263"/>
        <v>3.8946286579758754E-3</v>
      </c>
      <c r="AO2078" s="3"/>
      <c r="AP2078">
        <v>1</v>
      </c>
      <c r="AR2078" t="s">
        <v>62</v>
      </c>
      <c r="AT2078" s="2" t="s">
        <v>61</v>
      </c>
      <c r="AU2078" s="1">
        <f t="shared" si="267"/>
        <v>0.79701290741552633</v>
      </c>
      <c r="AV2078" s="1">
        <f t="shared" si="268"/>
        <v>0.6805700383818295</v>
      </c>
      <c r="AW2078" s="1">
        <f t="shared" si="269"/>
        <v>0.56412716934813278</v>
      </c>
    </row>
    <row r="2079" spans="1:49" x14ac:dyDescent="0.2">
      <c r="A2079">
        <v>2077</v>
      </c>
      <c r="B2079" t="s">
        <v>32677</v>
      </c>
      <c r="C2079" t="s">
        <v>32676</v>
      </c>
      <c r="D2079" t="s">
        <v>32675</v>
      </c>
      <c r="F2079" t="s">
        <v>32674</v>
      </c>
      <c r="G2079" t="s">
        <v>18</v>
      </c>
      <c r="H2079" t="s">
        <v>17</v>
      </c>
      <c r="I2079" t="s">
        <v>32673</v>
      </c>
      <c r="J2079" t="s">
        <v>32672</v>
      </c>
      <c r="K2079" t="s">
        <v>32671</v>
      </c>
      <c r="L2079" t="s">
        <v>32670</v>
      </c>
      <c r="M2079" t="s">
        <v>11026</v>
      </c>
      <c r="N2079">
        <v>6</v>
      </c>
      <c r="O2079" t="s">
        <v>32669</v>
      </c>
      <c r="P2079" t="s">
        <v>32668</v>
      </c>
      <c r="Q2079" t="s">
        <v>32667</v>
      </c>
      <c r="R2079" s="7">
        <v>42005</v>
      </c>
      <c r="S2079" s="8">
        <f t="shared" si="264"/>
        <v>2015</v>
      </c>
      <c r="T2079" s="8">
        <v>2015</v>
      </c>
      <c r="U2079" s="8">
        <f t="shared" si="265"/>
        <v>7</v>
      </c>
      <c r="V2079" s="7">
        <v>2015</v>
      </c>
      <c r="W2079" t="s">
        <v>29695</v>
      </c>
      <c r="X2079" s="2">
        <v>0.36399999999999999</v>
      </c>
      <c r="Y2079" s="6">
        <f t="shared" si="262"/>
        <v>9.7167721096607148E-3</v>
      </c>
      <c r="AA2079">
        <v>16656423</v>
      </c>
      <c r="AB2079">
        <v>21100201949</v>
      </c>
      <c r="AD2079" t="s">
        <v>7</v>
      </c>
      <c r="AE2079">
        <v>13</v>
      </c>
      <c r="AF2079">
        <v>5</v>
      </c>
      <c r="AH2079" t="s">
        <v>32666</v>
      </c>
      <c r="AI2079" t="s">
        <v>32665</v>
      </c>
      <c r="AJ2079" t="s">
        <v>32664</v>
      </c>
      <c r="AK2079" t="s">
        <v>32663</v>
      </c>
      <c r="AL2079">
        <v>2</v>
      </c>
      <c r="AM2079" s="5">
        <f t="shared" si="266"/>
        <v>0.2857142857142857</v>
      </c>
      <c r="AN2079" s="4">
        <f t="shared" si="263"/>
        <v>4.3273651755287499E-4</v>
      </c>
      <c r="AO2079" s="3"/>
      <c r="AP2079">
        <v>1</v>
      </c>
      <c r="AR2079" t="s">
        <v>62</v>
      </c>
      <c r="AT2079" s="2" t="s">
        <v>61</v>
      </c>
      <c r="AU2079" s="1">
        <f t="shared" si="267"/>
        <v>0.69315614320283625</v>
      </c>
      <c r="AV2079" s="1">
        <f t="shared" si="268"/>
        <v>0.50747543136067952</v>
      </c>
      <c r="AW2079" s="1">
        <f t="shared" si="269"/>
        <v>0.32179471951852268</v>
      </c>
    </row>
    <row r="2080" spans="1:49" x14ac:dyDescent="0.2">
      <c r="A2080">
        <v>2078</v>
      </c>
      <c r="B2080" t="s">
        <v>32662</v>
      </c>
      <c r="C2080" t="s">
        <v>32661</v>
      </c>
      <c r="E2080">
        <v>26624638</v>
      </c>
      <c r="F2080" t="s">
        <v>32660</v>
      </c>
      <c r="G2080" t="s">
        <v>18</v>
      </c>
      <c r="H2080" t="s">
        <v>17</v>
      </c>
      <c r="I2080" t="s">
        <v>32659</v>
      </c>
      <c r="J2080">
        <v>60097365</v>
      </c>
      <c r="K2080" t="s">
        <v>32658</v>
      </c>
      <c r="L2080" t="s">
        <v>3899</v>
      </c>
      <c r="M2080" t="s">
        <v>3898</v>
      </c>
      <c r="N2080">
        <v>2</v>
      </c>
      <c r="O2080" t="s">
        <v>32657</v>
      </c>
      <c r="P2080" t="s">
        <v>32656</v>
      </c>
      <c r="Q2080" t="s">
        <v>32655</v>
      </c>
      <c r="R2080" s="7">
        <v>42005</v>
      </c>
      <c r="S2080" s="8">
        <f t="shared" si="264"/>
        <v>2015</v>
      </c>
      <c r="T2080" s="8">
        <v>2015</v>
      </c>
      <c r="U2080" s="8">
        <f t="shared" si="265"/>
        <v>7</v>
      </c>
      <c r="V2080" s="7">
        <v>42314</v>
      </c>
      <c r="W2080" t="s">
        <v>8570</v>
      </c>
      <c r="X2080" s="2">
        <v>0.621</v>
      </c>
      <c r="Y2080" s="6">
        <f t="shared" si="262"/>
        <v>1.6577240329943142E-2</v>
      </c>
      <c r="AA2080">
        <v>11755326</v>
      </c>
      <c r="AB2080">
        <v>4700151916</v>
      </c>
      <c r="AC2080">
        <v>11755334</v>
      </c>
      <c r="AD2080" t="s">
        <v>7</v>
      </c>
      <c r="AE2080">
        <v>4039</v>
      </c>
      <c r="AF2080">
        <v>4</v>
      </c>
      <c r="AH2080" t="s">
        <v>32654</v>
      </c>
      <c r="AI2080" t="s">
        <v>32653</v>
      </c>
      <c r="AJ2080" t="s">
        <v>32652</v>
      </c>
      <c r="AK2080" t="s">
        <v>32651</v>
      </c>
      <c r="AL2080">
        <v>9</v>
      </c>
      <c r="AM2080" s="5">
        <f t="shared" si="266"/>
        <v>1.2857142857142858</v>
      </c>
      <c r="AN2080" s="4">
        <f t="shared" si="263"/>
        <v>1.9473143289879377E-3</v>
      </c>
      <c r="AO2080" s="3"/>
      <c r="AP2080">
        <v>0</v>
      </c>
      <c r="AR2080" t="s">
        <v>62</v>
      </c>
      <c r="AT2080" s="2">
        <v>1.091</v>
      </c>
      <c r="AU2080" s="1">
        <f t="shared" si="267"/>
        <v>1.2188262529656582</v>
      </c>
      <c r="AV2080" s="1">
        <f t="shared" si="268"/>
        <v>0.92622773294655392</v>
      </c>
      <c r="AW2080" s="1">
        <f t="shared" si="269"/>
        <v>0.63362921292744989</v>
      </c>
    </row>
    <row r="2081" spans="1:49" x14ac:dyDescent="0.2">
      <c r="A2081">
        <v>2079</v>
      </c>
      <c r="B2081" t="s">
        <v>32650</v>
      </c>
      <c r="C2081" t="s">
        <v>32649</v>
      </c>
      <c r="F2081" t="s">
        <v>32648</v>
      </c>
      <c r="G2081" t="s">
        <v>18</v>
      </c>
      <c r="H2081" t="s">
        <v>17</v>
      </c>
      <c r="I2081" t="s">
        <v>32647</v>
      </c>
      <c r="J2081" t="s">
        <v>32643</v>
      </c>
      <c r="K2081" t="s">
        <v>32646</v>
      </c>
      <c r="L2081" t="s">
        <v>568</v>
      </c>
      <c r="M2081" t="s">
        <v>86</v>
      </c>
      <c r="N2081">
        <v>2</v>
      </c>
      <c r="O2081" t="s">
        <v>32645</v>
      </c>
      <c r="P2081" t="s">
        <v>32644</v>
      </c>
      <c r="Q2081" t="s">
        <v>32643</v>
      </c>
      <c r="R2081" s="7">
        <v>42005</v>
      </c>
      <c r="S2081" s="8">
        <f t="shared" si="264"/>
        <v>2015</v>
      </c>
      <c r="T2081" s="8">
        <v>2015</v>
      </c>
      <c r="U2081" s="8">
        <f t="shared" si="265"/>
        <v>7</v>
      </c>
      <c r="V2081" s="7">
        <v>42313</v>
      </c>
      <c r="W2081" t="s">
        <v>4648</v>
      </c>
      <c r="X2081" s="2">
        <v>0.35499999999999998</v>
      </c>
      <c r="Y2081" s="6">
        <f t="shared" si="262"/>
        <v>9.4765222498064648E-3</v>
      </c>
      <c r="AA2081">
        <v>17518628</v>
      </c>
      <c r="AB2081">
        <v>5300152202</v>
      </c>
      <c r="AD2081" t="s">
        <v>7</v>
      </c>
      <c r="AE2081">
        <v>9</v>
      </c>
      <c r="AF2081">
        <v>16</v>
      </c>
      <c r="AH2081" t="s">
        <v>32642</v>
      </c>
      <c r="AI2081" t="s">
        <v>32641</v>
      </c>
      <c r="AK2081" t="s">
        <v>32640</v>
      </c>
      <c r="AL2081">
        <v>7</v>
      </c>
      <c r="AM2081" s="5">
        <f t="shared" si="266"/>
        <v>1</v>
      </c>
      <c r="AN2081" s="4">
        <f t="shared" si="263"/>
        <v>1.5145778114350624E-3</v>
      </c>
      <c r="AO2081" s="3"/>
      <c r="AP2081">
        <v>0</v>
      </c>
      <c r="AR2081" t="s">
        <v>62</v>
      </c>
      <c r="AT2081" s="2">
        <v>1.542</v>
      </c>
      <c r="AU2081" s="1">
        <f t="shared" si="267"/>
        <v>0.70879389182950436</v>
      </c>
      <c r="AV2081" s="1">
        <f t="shared" si="268"/>
        <v>0.54955500306207639</v>
      </c>
      <c r="AW2081" s="1">
        <f t="shared" si="269"/>
        <v>0.3903161142946483</v>
      </c>
    </row>
    <row r="2082" spans="1:49" x14ac:dyDescent="0.2">
      <c r="A2082">
        <v>2080</v>
      </c>
      <c r="B2082" t="s">
        <v>32639</v>
      </c>
      <c r="C2082" t="s">
        <v>32638</v>
      </c>
      <c r="F2082" t="s">
        <v>32637</v>
      </c>
      <c r="G2082" t="s">
        <v>18</v>
      </c>
      <c r="H2082" t="s">
        <v>17</v>
      </c>
      <c r="I2082" t="s">
        <v>32636</v>
      </c>
      <c r="J2082" t="s">
        <v>32635</v>
      </c>
      <c r="K2082" t="s">
        <v>32634</v>
      </c>
      <c r="L2082" t="s">
        <v>32633</v>
      </c>
      <c r="M2082" t="s">
        <v>656</v>
      </c>
      <c r="N2082">
        <v>5</v>
      </c>
      <c r="O2082" t="s">
        <v>32632</v>
      </c>
      <c r="P2082" t="s">
        <v>32631</v>
      </c>
      <c r="Q2082" t="s">
        <v>32630</v>
      </c>
      <c r="R2082" s="7">
        <v>42005</v>
      </c>
      <c r="S2082" s="8">
        <f t="shared" si="264"/>
        <v>2015</v>
      </c>
      <c r="T2082" s="8">
        <v>2015</v>
      </c>
      <c r="U2082" s="8">
        <f t="shared" si="265"/>
        <v>7</v>
      </c>
      <c r="V2082" s="7">
        <v>42309</v>
      </c>
      <c r="W2082" t="s">
        <v>13886</v>
      </c>
      <c r="X2082" s="2">
        <v>0.215</v>
      </c>
      <c r="Y2082" s="6">
        <f t="shared" si="262"/>
        <v>5.7393022076292679E-3</v>
      </c>
      <c r="AA2082">
        <v>19765622</v>
      </c>
      <c r="AB2082">
        <v>21100201073</v>
      </c>
      <c r="AD2082" t="s">
        <v>7</v>
      </c>
      <c r="AE2082">
        <v>21</v>
      </c>
      <c r="AF2082">
        <v>11</v>
      </c>
      <c r="AH2082" t="s">
        <v>32629</v>
      </c>
      <c r="AI2082" t="s">
        <v>32628</v>
      </c>
      <c r="AJ2082" t="s">
        <v>32627</v>
      </c>
      <c r="AK2082" t="s">
        <v>32626</v>
      </c>
      <c r="AL2082">
        <v>2</v>
      </c>
      <c r="AM2082" s="5">
        <f t="shared" si="266"/>
        <v>0.2857142857142857</v>
      </c>
      <c r="AN2082" s="4">
        <f t="shared" si="263"/>
        <v>4.3273651755287499E-4</v>
      </c>
      <c r="AO2082" s="3"/>
      <c r="AP2082">
        <v>1</v>
      </c>
      <c r="AR2082" t="s">
        <v>62</v>
      </c>
      <c r="AT2082" s="2" t="s">
        <v>61</v>
      </c>
      <c r="AU2082" s="1">
        <f t="shared" si="267"/>
        <v>0.41473325006063499</v>
      </c>
      <c r="AV2082" s="1">
        <f t="shared" si="268"/>
        <v>0.30860193625910715</v>
      </c>
      <c r="AW2082" s="1">
        <f t="shared" si="269"/>
        <v>0.2024706224575793</v>
      </c>
    </row>
    <row r="2083" spans="1:49" x14ac:dyDescent="0.2">
      <c r="A2083">
        <v>2081</v>
      </c>
      <c r="B2083" t="s">
        <v>32625</v>
      </c>
      <c r="C2083" t="s">
        <v>32624</v>
      </c>
      <c r="E2083">
        <v>26624478</v>
      </c>
      <c r="F2083" t="s">
        <v>32623</v>
      </c>
      <c r="G2083" t="s">
        <v>18</v>
      </c>
      <c r="H2083" t="s">
        <v>17</v>
      </c>
      <c r="I2083" t="s">
        <v>32622</v>
      </c>
      <c r="J2083" t="s">
        <v>32621</v>
      </c>
      <c r="K2083" t="s">
        <v>32620</v>
      </c>
      <c r="L2083" t="s">
        <v>32619</v>
      </c>
      <c r="M2083" t="s">
        <v>32618</v>
      </c>
      <c r="N2083">
        <v>4</v>
      </c>
      <c r="O2083" t="s">
        <v>32617</v>
      </c>
      <c r="P2083" t="s">
        <v>32616</v>
      </c>
      <c r="Q2083" t="s">
        <v>32615</v>
      </c>
      <c r="R2083" s="7">
        <v>42005</v>
      </c>
      <c r="S2083" s="8">
        <f t="shared" si="264"/>
        <v>2015</v>
      </c>
      <c r="T2083" s="8">
        <v>2015</v>
      </c>
      <c r="U2083" s="8">
        <f t="shared" si="265"/>
        <v>7</v>
      </c>
      <c r="V2083" s="7">
        <v>42312</v>
      </c>
      <c r="W2083" t="s">
        <v>8570</v>
      </c>
      <c r="X2083" s="2">
        <v>0.621</v>
      </c>
      <c r="Y2083" s="6">
        <f t="shared" si="262"/>
        <v>1.6577240329943142E-2</v>
      </c>
      <c r="AA2083">
        <v>11755326</v>
      </c>
      <c r="AB2083">
        <v>4700151916</v>
      </c>
      <c r="AC2083">
        <v>11755334</v>
      </c>
      <c r="AD2083" t="s">
        <v>7</v>
      </c>
      <c r="AE2083">
        <v>4039</v>
      </c>
      <c r="AF2083">
        <v>2</v>
      </c>
      <c r="AH2083" t="s">
        <v>32614</v>
      </c>
      <c r="AI2083" t="s">
        <v>32613</v>
      </c>
      <c r="AJ2083" t="s">
        <v>32612</v>
      </c>
      <c r="AK2083" t="s">
        <v>32611</v>
      </c>
      <c r="AL2083">
        <v>10</v>
      </c>
      <c r="AM2083" s="5">
        <f t="shared" si="266"/>
        <v>1.4285714285714286</v>
      </c>
      <c r="AN2083" s="4">
        <f t="shared" si="263"/>
        <v>2.163682587764375E-3</v>
      </c>
      <c r="AO2083" s="3"/>
      <c r="AP2083">
        <v>0</v>
      </c>
      <c r="AR2083" t="s">
        <v>62</v>
      </c>
      <c r="AT2083" s="2">
        <v>1.091</v>
      </c>
      <c r="AU2083" s="1">
        <f t="shared" si="267"/>
        <v>1.2253173007289513</v>
      </c>
      <c r="AV2083" s="1">
        <f t="shared" si="268"/>
        <v>0.93704614588537594</v>
      </c>
      <c r="AW2083" s="1">
        <f t="shared" si="269"/>
        <v>0.64877499104180036</v>
      </c>
    </row>
    <row r="2084" spans="1:49" x14ac:dyDescent="0.2">
      <c r="A2084">
        <v>2082</v>
      </c>
      <c r="B2084" t="s">
        <v>32610</v>
      </c>
      <c r="C2084" t="s">
        <v>32609</v>
      </c>
      <c r="E2084">
        <v>26624469</v>
      </c>
      <c r="F2084" t="s">
        <v>32608</v>
      </c>
      <c r="G2084" t="s">
        <v>18</v>
      </c>
      <c r="H2084" t="s">
        <v>17</v>
      </c>
      <c r="I2084" t="s">
        <v>32607</v>
      </c>
      <c r="J2084">
        <v>60106370</v>
      </c>
      <c r="K2084" t="s">
        <v>32606</v>
      </c>
      <c r="L2084" t="s">
        <v>1741</v>
      </c>
      <c r="M2084" t="s">
        <v>1740</v>
      </c>
      <c r="N2084">
        <v>2</v>
      </c>
      <c r="O2084" t="s">
        <v>32605</v>
      </c>
      <c r="P2084" t="s">
        <v>32604</v>
      </c>
      <c r="Q2084" t="s">
        <v>32603</v>
      </c>
      <c r="R2084" s="7">
        <v>42005</v>
      </c>
      <c r="S2084" s="8">
        <f t="shared" si="264"/>
        <v>2015</v>
      </c>
      <c r="T2084" s="8">
        <v>2015</v>
      </c>
      <c r="U2084" s="8">
        <f t="shared" si="265"/>
        <v>7</v>
      </c>
      <c r="V2084" s="7">
        <v>42311</v>
      </c>
      <c r="W2084" t="s">
        <v>8570</v>
      </c>
      <c r="X2084" s="2">
        <v>0.621</v>
      </c>
      <c r="Y2084" s="6">
        <f t="shared" si="262"/>
        <v>1.6577240329943142E-2</v>
      </c>
      <c r="AA2084">
        <v>11755326</v>
      </c>
      <c r="AB2084">
        <v>4700151916</v>
      </c>
      <c r="AC2084">
        <v>11755334</v>
      </c>
      <c r="AD2084" t="s">
        <v>7</v>
      </c>
      <c r="AE2084">
        <v>4039</v>
      </c>
      <c r="AF2084">
        <v>1</v>
      </c>
      <c r="AH2084" t="s">
        <v>32602</v>
      </c>
      <c r="AI2084" t="s">
        <v>32601</v>
      </c>
      <c r="AJ2084" t="s">
        <v>32600</v>
      </c>
      <c r="AK2084" t="s">
        <v>32599</v>
      </c>
      <c r="AL2084">
        <v>2</v>
      </c>
      <c r="AM2084" s="5">
        <f t="shared" si="266"/>
        <v>0.2857142857142857</v>
      </c>
      <c r="AN2084" s="4">
        <f t="shared" si="263"/>
        <v>4.3273651755287499E-4</v>
      </c>
      <c r="AO2084" s="3"/>
      <c r="AP2084">
        <v>0</v>
      </c>
      <c r="AR2084" t="s">
        <v>62</v>
      </c>
      <c r="AT2084" s="2">
        <v>1.091</v>
      </c>
      <c r="AU2084" s="1">
        <f t="shared" si="267"/>
        <v>1.1733889186226061</v>
      </c>
      <c r="AV2084" s="1">
        <f t="shared" si="268"/>
        <v>0.85049884237480089</v>
      </c>
      <c r="AW2084" s="1">
        <f t="shared" si="269"/>
        <v>0.52760876612699548</v>
      </c>
    </row>
    <row r="2085" spans="1:49" x14ac:dyDescent="0.2">
      <c r="A2085">
        <v>2083</v>
      </c>
      <c r="B2085" t="s">
        <v>32598</v>
      </c>
      <c r="C2085" t="s">
        <v>32597</v>
      </c>
      <c r="F2085" t="s">
        <v>32596</v>
      </c>
      <c r="G2085" t="s">
        <v>18</v>
      </c>
      <c r="H2085" t="s">
        <v>17</v>
      </c>
      <c r="I2085" t="s">
        <v>30207</v>
      </c>
      <c r="J2085" t="s">
        <v>32595</v>
      </c>
      <c r="K2085" t="s">
        <v>32594</v>
      </c>
      <c r="L2085" t="s">
        <v>32593</v>
      </c>
      <c r="M2085" t="s">
        <v>3319</v>
      </c>
      <c r="N2085">
        <v>5</v>
      </c>
      <c r="O2085" t="s">
        <v>32592</v>
      </c>
      <c r="P2085" t="s">
        <v>32591</v>
      </c>
      <c r="Q2085" t="s">
        <v>32590</v>
      </c>
      <c r="R2085" s="7">
        <v>42005</v>
      </c>
      <c r="S2085" s="8">
        <f t="shared" si="264"/>
        <v>2015</v>
      </c>
      <c r="T2085" s="8">
        <v>2015</v>
      </c>
      <c r="U2085" s="8">
        <f t="shared" si="265"/>
        <v>7</v>
      </c>
      <c r="V2085" s="7">
        <v>2015</v>
      </c>
      <c r="W2085" t="s">
        <v>31322</v>
      </c>
      <c r="X2085" s="2">
        <v>1.899</v>
      </c>
      <c r="Y2085" s="6">
        <f t="shared" si="262"/>
        <v>5.069272042924642E-2</v>
      </c>
      <c r="AA2085">
        <v>20507534</v>
      </c>
      <c r="AB2085">
        <v>21100229207</v>
      </c>
      <c r="AC2085">
        <v>20507526</v>
      </c>
      <c r="AD2085" t="s">
        <v>7</v>
      </c>
      <c r="AE2085">
        <v>3</v>
      </c>
      <c r="AF2085">
        <v>44</v>
      </c>
      <c r="AH2085" t="s">
        <v>32589</v>
      </c>
      <c r="AI2085" t="s">
        <v>32588</v>
      </c>
      <c r="AK2085" t="s">
        <v>32587</v>
      </c>
      <c r="AL2085">
        <v>9</v>
      </c>
      <c r="AM2085" s="5">
        <f t="shared" si="266"/>
        <v>1.2857142857142858</v>
      </c>
      <c r="AN2085" s="4">
        <f t="shared" si="263"/>
        <v>1.9473143289879377E-3</v>
      </c>
      <c r="AO2085" s="3"/>
      <c r="AP2085">
        <v>0</v>
      </c>
      <c r="AR2085">
        <v>21271135</v>
      </c>
      <c r="AT2085" s="2">
        <v>7.3929999999999998</v>
      </c>
      <c r="AU2085" s="1">
        <f t="shared" si="267"/>
        <v>3.6069098599168874</v>
      </c>
      <c r="AV2085" s="1">
        <f t="shared" si="268"/>
        <v>2.6320017379117178</v>
      </c>
      <c r="AW2085" s="1">
        <f t="shared" si="269"/>
        <v>1.6570936159065481</v>
      </c>
    </row>
    <row r="2086" spans="1:49" x14ac:dyDescent="0.2">
      <c r="A2086">
        <v>2084</v>
      </c>
      <c r="B2086" t="s">
        <v>32586</v>
      </c>
      <c r="C2086" t="s">
        <v>32585</v>
      </c>
      <c r="E2086">
        <v>26624484</v>
      </c>
      <c r="F2086" t="s">
        <v>32584</v>
      </c>
      <c r="G2086" t="s">
        <v>18</v>
      </c>
      <c r="H2086" t="s">
        <v>17</v>
      </c>
      <c r="I2086" t="s">
        <v>32583</v>
      </c>
      <c r="J2086" t="s">
        <v>32582</v>
      </c>
      <c r="K2086" t="s">
        <v>32581</v>
      </c>
      <c r="L2086" t="s">
        <v>32580</v>
      </c>
      <c r="M2086" t="s">
        <v>32579</v>
      </c>
      <c r="N2086">
        <v>4</v>
      </c>
      <c r="O2086" t="s">
        <v>32578</v>
      </c>
      <c r="P2086" t="s">
        <v>32577</v>
      </c>
      <c r="Q2086" t="s">
        <v>32576</v>
      </c>
      <c r="R2086" s="7">
        <v>42005</v>
      </c>
      <c r="S2086" s="8">
        <f t="shared" si="264"/>
        <v>2015</v>
      </c>
      <c r="T2086" s="8">
        <v>2015</v>
      </c>
      <c r="U2086" s="8">
        <f t="shared" si="265"/>
        <v>7</v>
      </c>
      <c r="V2086" s="7">
        <v>42312</v>
      </c>
      <c r="W2086" t="s">
        <v>8570</v>
      </c>
      <c r="X2086" s="2">
        <v>0.621</v>
      </c>
      <c r="Y2086" s="6">
        <f t="shared" si="262"/>
        <v>1.6577240329943142E-2</v>
      </c>
      <c r="AA2086">
        <v>11755326</v>
      </c>
      <c r="AB2086">
        <v>4700151916</v>
      </c>
      <c r="AC2086">
        <v>11755334</v>
      </c>
      <c r="AD2086" t="s">
        <v>7</v>
      </c>
      <c r="AE2086">
        <v>4039</v>
      </c>
      <c r="AF2086">
        <v>2</v>
      </c>
      <c r="AH2086" t="s">
        <v>32575</v>
      </c>
      <c r="AI2086" t="s">
        <v>32574</v>
      </c>
      <c r="AJ2086" t="s">
        <v>32573</v>
      </c>
      <c r="AK2086" t="s">
        <v>32572</v>
      </c>
      <c r="AL2086">
        <v>10</v>
      </c>
      <c r="AM2086" s="5">
        <f t="shared" si="266"/>
        <v>1.4285714285714286</v>
      </c>
      <c r="AN2086" s="4">
        <f t="shared" si="263"/>
        <v>2.163682587764375E-3</v>
      </c>
      <c r="AO2086" s="3"/>
      <c r="AP2086">
        <v>0</v>
      </c>
      <c r="AR2086" t="s">
        <v>62</v>
      </c>
      <c r="AT2086" s="2">
        <v>1.091</v>
      </c>
      <c r="AU2086" s="1">
        <f t="shared" si="267"/>
        <v>1.2253173007289513</v>
      </c>
      <c r="AV2086" s="1">
        <f t="shared" si="268"/>
        <v>0.93704614588537594</v>
      </c>
      <c r="AW2086" s="1">
        <f t="shared" si="269"/>
        <v>0.64877499104180036</v>
      </c>
    </row>
    <row r="2087" spans="1:49" x14ac:dyDescent="0.2">
      <c r="A2087">
        <v>2085</v>
      </c>
      <c r="B2087" t="s">
        <v>32571</v>
      </c>
      <c r="C2087" t="s">
        <v>32570</v>
      </c>
      <c r="F2087" t="s">
        <v>32569</v>
      </c>
      <c r="G2087" t="s">
        <v>18</v>
      </c>
      <c r="H2087" t="s">
        <v>17</v>
      </c>
      <c r="I2087" t="s">
        <v>32568</v>
      </c>
      <c r="J2087" t="s">
        <v>32567</v>
      </c>
      <c r="K2087" t="s">
        <v>32566</v>
      </c>
      <c r="L2087" t="s">
        <v>32565</v>
      </c>
      <c r="M2087" t="s">
        <v>28122</v>
      </c>
      <c r="N2087">
        <v>5</v>
      </c>
      <c r="O2087" t="s">
        <v>32564</v>
      </c>
      <c r="P2087" t="s">
        <v>32563</v>
      </c>
      <c r="Q2087" t="s">
        <v>32562</v>
      </c>
      <c r="R2087" s="7">
        <v>42005</v>
      </c>
      <c r="S2087" s="8">
        <f t="shared" si="264"/>
        <v>2015</v>
      </c>
      <c r="T2087" s="8">
        <v>2015</v>
      </c>
      <c r="U2087" s="8">
        <f t="shared" si="265"/>
        <v>7</v>
      </c>
      <c r="V2087" s="7">
        <v>2015</v>
      </c>
      <c r="W2087" t="s">
        <v>26513</v>
      </c>
      <c r="X2087" s="2">
        <v>0.77400000000000002</v>
      </c>
      <c r="Y2087" s="6">
        <f t="shared" si="262"/>
        <v>2.0661487947465366E-2</v>
      </c>
      <c r="AA2087">
        <v>7390572</v>
      </c>
      <c r="AB2087">
        <v>13549</v>
      </c>
      <c r="AC2087">
        <v>15200426</v>
      </c>
      <c r="AD2087" t="s">
        <v>7</v>
      </c>
      <c r="AE2087">
        <v>32</v>
      </c>
      <c r="AF2087">
        <v>10</v>
      </c>
      <c r="AH2087" t="s">
        <v>32561</v>
      </c>
      <c r="AI2087" t="s">
        <v>32560</v>
      </c>
      <c r="AK2087" t="s">
        <v>32559</v>
      </c>
      <c r="AL2087">
        <v>10</v>
      </c>
      <c r="AM2087" s="5">
        <f t="shared" si="266"/>
        <v>1.4285714285714286</v>
      </c>
      <c r="AN2087" s="4">
        <f t="shared" si="263"/>
        <v>2.163682587764375E-3</v>
      </c>
      <c r="AO2087" s="3"/>
      <c r="AP2087">
        <v>0</v>
      </c>
      <c r="AQ2087" t="s">
        <v>25043</v>
      </c>
      <c r="AR2087">
        <v>654109</v>
      </c>
      <c r="AS2087" t="s">
        <v>25042</v>
      </c>
      <c r="AT2087" s="2" t="s">
        <v>61</v>
      </c>
      <c r="AU2087" s="1">
        <f t="shared" si="267"/>
        <v>1.5112146339555068</v>
      </c>
      <c r="AV2087" s="1">
        <f t="shared" si="268"/>
        <v>1.141258526761487</v>
      </c>
      <c r="AW2087" s="1">
        <f t="shared" si="269"/>
        <v>0.77130241956746715</v>
      </c>
    </row>
    <row r="2088" spans="1:49" x14ac:dyDescent="0.2">
      <c r="A2088">
        <v>2086</v>
      </c>
      <c r="B2088" t="s">
        <v>32558</v>
      </c>
      <c r="C2088" t="s">
        <v>32557</v>
      </c>
      <c r="F2088" t="s">
        <v>32556</v>
      </c>
      <c r="G2088" t="s">
        <v>18</v>
      </c>
      <c r="H2088" t="s">
        <v>17</v>
      </c>
      <c r="I2088" t="s">
        <v>32555</v>
      </c>
      <c r="J2088">
        <v>60014439</v>
      </c>
      <c r="K2088" t="s">
        <v>7547</v>
      </c>
      <c r="L2088" t="s">
        <v>7546</v>
      </c>
      <c r="M2088" t="s">
        <v>234</v>
      </c>
      <c r="N2088">
        <v>4</v>
      </c>
      <c r="O2088" t="s">
        <v>32554</v>
      </c>
      <c r="P2088" t="s">
        <v>32553</v>
      </c>
      <c r="Q2088" t="s">
        <v>32552</v>
      </c>
      <c r="R2088" s="7">
        <v>42005</v>
      </c>
      <c r="S2088" s="8">
        <f t="shared" si="264"/>
        <v>2015</v>
      </c>
      <c r="T2088" s="8">
        <v>2015</v>
      </c>
      <c r="U2088" s="8">
        <f t="shared" si="265"/>
        <v>7</v>
      </c>
      <c r="V2088" s="7">
        <v>2015</v>
      </c>
      <c r="W2088" t="s">
        <v>12675</v>
      </c>
      <c r="X2088" s="2">
        <v>1.32</v>
      </c>
      <c r="Y2088" s="6">
        <f t="shared" si="262"/>
        <v>3.5236646111956441E-2</v>
      </c>
      <c r="AB2088">
        <v>21100215107</v>
      </c>
      <c r="AC2088" t="s">
        <v>12674</v>
      </c>
      <c r="AD2088" t="s">
        <v>7</v>
      </c>
      <c r="AE2088">
        <v>6</v>
      </c>
      <c r="AF2088" t="s">
        <v>32551</v>
      </c>
      <c r="AG2088">
        <v>306</v>
      </c>
      <c r="AI2088" t="s">
        <v>32550</v>
      </c>
      <c r="AJ2088" t="s">
        <v>32549</v>
      </c>
      <c r="AK2088" t="s">
        <v>32548</v>
      </c>
      <c r="AL2088">
        <v>14</v>
      </c>
      <c r="AM2088" s="5">
        <f t="shared" si="266"/>
        <v>2</v>
      </c>
      <c r="AN2088" s="4">
        <f t="shared" si="263"/>
        <v>3.0291556228701248E-3</v>
      </c>
      <c r="AO2088" s="3"/>
      <c r="AP2088">
        <v>1</v>
      </c>
      <c r="AR2088" t="s">
        <v>62</v>
      </c>
      <c r="AT2088" s="2">
        <v>4.5659999999999998</v>
      </c>
      <c r="AU2088" s="1">
        <f t="shared" si="267"/>
        <v>2.5574398965230545</v>
      </c>
      <c r="AV2088" s="1">
        <f t="shared" si="268"/>
        <v>1.9132900867413281</v>
      </c>
      <c r="AW2088" s="1">
        <f t="shared" si="269"/>
        <v>1.2691402769596019</v>
      </c>
    </row>
    <row r="2089" spans="1:49" x14ac:dyDescent="0.2">
      <c r="A2089">
        <v>2087</v>
      </c>
      <c r="B2089" t="s">
        <v>32547</v>
      </c>
      <c r="C2089" t="s">
        <v>32546</v>
      </c>
      <c r="F2089" t="s">
        <v>32545</v>
      </c>
      <c r="G2089" t="s">
        <v>18</v>
      </c>
      <c r="H2089" t="s">
        <v>17</v>
      </c>
      <c r="I2089" t="s">
        <v>12405</v>
      </c>
      <c r="J2089">
        <v>60002222</v>
      </c>
      <c r="K2089" t="s">
        <v>32544</v>
      </c>
      <c r="L2089" t="s">
        <v>32543</v>
      </c>
      <c r="M2089" t="s">
        <v>102</v>
      </c>
      <c r="N2089">
        <v>6</v>
      </c>
      <c r="O2089" t="s">
        <v>32542</v>
      </c>
      <c r="P2089" t="s">
        <v>32541</v>
      </c>
      <c r="Q2089" t="s">
        <v>32540</v>
      </c>
      <c r="R2089" s="7">
        <v>42005</v>
      </c>
      <c r="S2089" s="8">
        <f t="shared" si="264"/>
        <v>2015</v>
      </c>
      <c r="T2089" s="8">
        <v>2015</v>
      </c>
      <c r="U2089" s="8">
        <f t="shared" si="265"/>
        <v>7</v>
      </c>
      <c r="V2089" s="7">
        <v>2015</v>
      </c>
      <c r="W2089" t="s">
        <v>32539</v>
      </c>
      <c r="X2089" s="2">
        <v>0.44</v>
      </c>
      <c r="Y2089" s="6">
        <f t="shared" si="262"/>
        <v>1.1745548703985479E-2</v>
      </c>
      <c r="AA2089">
        <v>13443542</v>
      </c>
      <c r="AB2089">
        <v>25174</v>
      </c>
      <c r="AC2089">
        <v>21862451</v>
      </c>
      <c r="AD2089" t="s">
        <v>7</v>
      </c>
      <c r="AE2089">
        <v>83</v>
      </c>
      <c r="AF2089">
        <v>11</v>
      </c>
      <c r="AH2089" t="s">
        <v>32538</v>
      </c>
      <c r="AI2089" t="s">
        <v>32537</v>
      </c>
      <c r="AJ2089" t="s">
        <v>32536</v>
      </c>
      <c r="AK2089" t="s">
        <v>32535</v>
      </c>
      <c r="AL2089">
        <v>6</v>
      </c>
      <c r="AM2089" s="5">
        <f t="shared" si="266"/>
        <v>0.8571428571428571</v>
      </c>
      <c r="AN2089" s="4">
        <f t="shared" si="263"/>
        <v>1.2982095526586248E-3</v>
      </c>
      <c r="AO2089" s="3"/>
      <c r="AP2089">
        <v>1</v>
      </c>
      <c r="AR2089" t="s">
        <v>62</v>
      </c>
      <c r="AT2089" s="2">
        <v>1.381</v>
      </c>
      <c r="AU2089" s="1">
        <f t="shared" si="267"/>
        <v>0.86113469585874236</v>
      </c>
      <c r="AV2089" s="1">
        <f t="shared" si="268"/>
        <v>0.65218791283220523</v>
      </c>
      <c r="AW2089" s="1">
        <f t="shared" si="269"/>
        <v>0.4432411298056681</v>
      </c>
    </row>
    <row r="2090" spans="1:49" x14ac:dyDescent="0.2">
      <c r="A2090">
        <v>2088</v>
      </c>
      <c r="B2090" t="s">
        <v>32534</v>
      </c>
      <c r="F2090" t="s">
        <v>32533</v>
      </c>
      <c r="G2090" t="s">
        <v>18</v>
      </c>
      <c r="H2090" t="s">
        <v>17</v>
      </c>
      <c r="I2090" t="s">
        <v>32532</v>
      </c>
      <c r="J2090">
        <v>60018353</v>
      </c>
      <c r="K2090" t="s">
        <v>19094</v>
      </c>
      <c r="L2090" t="s">
        <v>19093</v>
      </c>
      <c r="M2090" t="s">
        <v>267</v>
      </c>
      <c r="N2090">
        <v>3</v>
      </c>
      <c r="O2090" t="s">
        <v>32531</v>
      </c>
      <c r="P2090" t="s">
        <v>32530</v>
      </c>
      <c r="Q2090" t="s">
        <v>32529</v>
      </c>
      <c r="R2090" s="7">
        <v>42005</v>
      </c>
      <c r="S2090" s="8">
        <f t="shared" si="264"/>
        <v>2015</v>
      </c>
      <c r="T2090" s="8">
        <v>2015</v>
      </c>
      <c r="U2090" s="8">
        <f t="shared" si="265"/>
        <v>7</v>
      </c>
      <c r="V2090" s="7">
        <v>2015</v>
      </c>
      <c r="W2090" t="s">
        <v>32528</v>
      </c>
      <c r="X2090" s="2" t="s">
        <v>61</v>
      </c>
      <c r="Y2090" s="6" t="e">
        <f t="shared" si="262"/>
        <v>#VALUE!</v>
      </c>
      <c r="AA2090">
        <v>16188950</v>
      </c>
      <c r="AB2090">
        <v>65906</v>
      </c>
      <c r="AD2090" t="s">
        <v>7</v>
      </c>
      <c r="AE2090">
        <v>140</v>
      </c>
      <c r="AF2090">
        <v>5</v>
      </c>
      <c r="AH2090" t="s">
        <v>32527</v>
      </c>
      <c r="AI2090" t="s">
        <v>32526</v>
      </c>
      <c r="AK2090" t="s">
        <v>32525</v>
      </c>
      <c r="AL2090">
        <v>3</v>
      </c>
      <c r="AM2090" s="5">
        <f t="shared" si="266"/>
        <v>0.42857142857142855</v>
      </c>
      <c r="AN2090" s="4">
        <f t="shared" si="263"/>
        <v>6.4910477632931242E-4</v>
      </c>
      <c r="AO2090" s="3"/>
      <c r="AP2090">
        <v>0</v>
      </c>
      <c r="AR2090" t="s">
        <v>62</v>
      </c>
      <c r="AT2090" s="2" t="s">
        <v>61</v>
      </c>
      <c r="AU2090" s="1" t="e">
        <f t="shared" si="267"/>
        <v>#VALUE!</v>
      </c>
      <c r="AV2090" s="1" t="e">
        <f t="shared" si="268"/>
        <v>#VALUE!</v>
      </c>
      <c r="AW2090" s="1" t="e">
        <f t="shared" si="269"/>
        <v>#VALUE!</v>
      </c>
    </row>
    <row r="2091" spans="1:49" x14ac:dyDescent="0.2">
      <c r="A2091">
        <v>2089</v>
      </c>
      <c r="B2091" t="s">
        <v>32524</v>
      </c>
      <c r="C2091" t="s">
        <v>32523</v>
      </c>
      <c r="F2091" t="s">
        <v>32522</v>
      </c>
      <c r="G2091" t="s">
        <v>18</v>
      </c>
      <c r="H2091" t="s">
        <v>17</v>
      </c>
      <c r="I2091" t="s">
        <v>32521</v>
      </c>
      <c r="J2091">
        <v>60031888</v>
      </c>
      <c r="K2091" t="s">
        <v>22016</v>
      </c>
      <c r="L2091" t="s">
        <v>22015</v>
      </c>
      <c r="M2091" t="s">
        <v>3898</v>
      </c>
      <c r="N2091">
        <v>11</v>
      </c>
      <c r="O2091" t="s">
        <v>32520</v>
      </c>
      <c r="P2091" t="s">
        <v>32519</v>
      </c>
      <c r="Q2091" t="s">
        <v>32518</v>
      </c>
      <c r="R2091" s="7">
        <v>42005</v>
      </c>
      <c r="S2091" s="8">
        <f t="shared" si="264"/>
        <v>2015</v>
      </c>
      <c r="T2091" s="8">
        <v>2015</v>
      </c>
      <c r="U2091" s="8">
        <f t="shared" si="265"/>
        <v>7</v>
      </c>
      <c r="V2091" s="7">
        <v>2015</v>
      </c>
      <c r="W2091" t="s">
        <v>5844</v>
      </c>
      <c r="X2091" s="2">
        <v>0.41799999999999998</v>
      </c>
      <c r="Y2091" s="6">
        <f t="shared" si="262"/>
        <v>1.1158271268786204E-2</v>
      </c>
      <c r="AA2091">
        <v>10637818</v>
      </c>
      <c r="AB2091">
        <v>29653</v>
      </c>
      <c r="AC2091">
        <v>14684799</v>
      </c>
      <c r="AD2091" t="s">
        <v>7</v>
      </c>
      <c r="AE2091">
        <v>45</v>
      </c>
      <c r="AF2091">
        <v>10</v>
      </c>
      <c r="AH2091" t="s">
        <v>32517</v>
      </c>
      <c r="AI2091" t="s">
        <v>32516</v>
      </c>
      <c r="AJ2091" t="s">
        <v>32515</v>
      </c>
      <c r="AK2091" t="s">
        <v>32514</v>
      </c>
      <c r="AL2091">
        <v>0</v>
      </c>
      <c r="AM2091" s="5">
        <f t="shared" si="266"/>
        <v>0</v>
      </c>
      <c r="AN2091" s="4">
        <f t="shared" si="263"/>
        <v>0</v>
      </c>
      <c r="AO2091" s="3"/>
      <c r="AP2091">
        <v>0</v>
      </c>
      <c r="AR2091" t="s">
        <v>62</v>
      </c>
      <c r="AT2091" s="2">
        <v>1.022</v>
      </c>
      <c r="AU2091" s="1">
        <f t="shared" si="267"/>
        <v>0.78107898881503424</v>
      </c>
      <c r="AV2091" s="1">
        <f t="shared" si="268"/>
        <v>0.5579135634393102</v>
      </c>
      <c r="AW2091" s="1">
        <f t="shared" si="269"/>
        <v>0.33474813806358611</v>
      </c>
    </row>
    <row r="2092" spans="1:49" x14ac:dyDescent="0.2">
      <c r="A2092">
        <v>2090</v>
      </c>
      <c r="B2092" t="s">
        <v>32513</v>
      </c>
      <c r="C2092" t="s">
        <v>32512</v>
      </c>
      <c r="F2092" t="s">
        <v>32511</v>
      </c>
      <c r="G2092" t="s">
        <v>18</v>
      </c>
      <c r="H2092" t="s">
        <v>17</v>
      </c>
      <c r="I2092" t="s">
        <v>32510</v>
      </c>
      <c r="J2092" t="s">
        <v>32509</v>
      </c>
      <c r="K2092" t="s">
        <v>32508</v>
      </c>
      <c r="L2092" t="s">
        <v>32507</v>
      </c>
      <c r="M2092" t="s">
        <v>1445</v>
      </c>
      <c r="N2092">
        <v>2</v>
      </c>
      <c r="O2092" t="s">
        <v>32506</v>
      </c>
      <c r="P2092" t="s">
        <v>32505</v>
      </c>
      <c r="Q2092" t="s">
        <v>32504</v>
      </c>
      <c r="R2092" s="7">
        <v>42005</v>
      </c>
      <c r="S2092" s="8">
        <f t="shared" si="264"/>
        <v>2015</v>
      </c>
      <c r="T2092" s="8">
        <v>2015</v>
      </c>
      <c r="U2092" s="8">
        <f t="shared" si="265"/>
        <v>7</v>
      </c>
      <c r="V2092" s="7">
        <v>2015</v>
      </c>
      <c r="W2092" t="s">
        <v>26513</v>
      </c>
      <c r="X2092" s="2">
        <v>0.77400000000000002</v>
      </c>
      <c r="Y2092" s="6">
        <f t="shared" si="262"/>
        <v>2.0661487947465366E-2</v>
      </c>
      <c r="AA2092">
        <v>7390572</v>
      </c>
      <c r="AB2092">
        <v>13549</v>
      </c>
      <c r="AC2092">
        <v>15200426</v>
      </c>
      <c r="AD2092" t="s">
        <v>7</v>
      </c>
      <c r="AE2092">
        <v>32</v>
      </c>
      <c r="AF2092">
        <v>9</v>
      </c>
      <c r="AH2092" t="s">
        <v>32503</v>
      </c>
      <c r="AI2092" t="s">
        <v>32502</v>
      </c>
      <c r="AJ2092" t="s">
        <v>32501</v>
      </c>
      <c r="AK2092" t="s">
        <v>32500</v>
      </c>
      <c r="AL2092">
        <v>2</v>
      </c>
      <c r="AM2092" s="5">
        <f t="shared" si="266"/>
        <v>0.2857142857142857</v>
      </c>
      <c r="AN2092" s="4">
        <f t="shared" si="263"/>
        <v>4.3273651755287499E-4</v>
      </c>
      <c r="AO2092" s="3"/>
      <c r="AP2092">
        <v>1</v>
      </c>
      <c r="AQ2092" t="s">
        <v>32499</v>
      </c>
      <c r="AR2092" t="s">
        <v>62</v>
      </c>
      <c r="AS2092" t="s">
        <v>32498</v>
      </c>
      <c r="AT2092" s="2" t="s">
        <v>61</v>
      </c>
      <c r="AU2092" s="1">
        <f t="shared" si="267"/>
        <v>1.4592862518491618</v>
      </c>
      <c r="AV2092" s="1">
        <f t="shared" si="268"/>
        <v>1.0547112232509122</v>
      </c>
      <c r="AW2092" s="1">
        <f t="shared" si="269"/>
        <v>0.65013619465266215</v>
      </c>
    </row>
    <row r="2093" spans="1:49" x14ac:dyDescent="0.2">
      <c r="A2093">
        <v>2091</v>
      </c>
      <c r="B2093" t="s">
        <v>32497</v>
      </c>
      <c r="C2093" t="s">
        <v>23881</v>
      </c>
      <c r="F2093" t="s">
        <v>23880</v>
      </c>
      <c r="G2093" t="s">
        <v>18</v>
      </c>
      <c r="H2093" t="s">
        <v>17</v>
      </c>
      <c r="I2093" t="s">
        <v>32496</v>
      </c>
      <c r="J2093" t="s">
        <v>32495</v>
      </c>
      <c r="K2093" t="s">
        <v>32494</v>
      </c>
      <c r="L2093" t="s">
        <v>32493</v>
      </c>
      <c r="M2093" t="s">
        <v>1445</v>
      </c>
      <c r="N2093">
        <v>5</v>
      </c>
      <c r="O2093" t="s">
        <v>23875</v>
      </c>
      <c r="P2093" t="s">
        <v>23874</v>
      </c>
      <c r="Q2093" t="s">
        <v>32492</v>
      </c>
      <c r="R2093" s="7">
        <v>42005</v>
      </c>
      <c r="S2093" s="8">
        <f t="shared" si="264"/>
        <v>2015</v>
      </c>
      <c r="T2093" s="8">
        <v>2015</v>
      </c>
      <c r="U2093" s="8">
        <f t="shared" si="265"/>
        <v>7</v>
      </c>
      <c r="V2093" s="7">
        <v>42189</v>
      </c>
      <c r="W2093" t="s">
        <v>23872</v>
      </c>
      <c r="X2093" s="2">
        <v>0.251</v>
      </c>
      <c r="Y2093" s="6">
        <f t="shared" si="262"/>
        <v>6.7003016470462617E-3</v>
      </c>
      <c r="AA2093">
        <v>1468030</v>
      </c>
      <c r="AB2093">
        <v>29679</v>
      </c>
      <c r="AC2093">
        <v>10964681</v>
      </c>
      <c r="AD2093" t="s">
        <v>7</v>
      </c>
      <c r="AE2093">
        <v>34</v>
      </c>
      <c r="AF2093">
        <v>4</v>
      </c>
      <c r="AH2093" t="s">
        <v>23871</v>
      </c>
      <c r="AI2093" t="s">
        <v>23870</v>
      </c>
      <c r="AJ2093" t="s">
        <v>23869</v>
      </c>
      <c r="AK2093" t="s">
        <v>23868</v>
      </c>
      <c r="AL2093">
        <v>16</v>
      </c>
      <c r="AM2093" s="5">
        <f t="shared" si="266"/>
        <v>2.2857142857142856</v>
      </c>
      <c r="AN2093" s="4">
        <f t="shared" si="263"/>
        <v>3.4618921404229999E-3</v>
      </c>
      <c r="AO2093" s="3"/>
      <c r="AP2093">
        <v>0</v>
      </c>
      <c r="AR2093" t="s">
        <v>62</v>
      </c>
      <c r="AT2093" s="2">
        <v>1.087</v>
      </c>
      <c r="AU2093" s="1">
        <f t="shared" si="267"/>
        <v>0.57287787950592828</v>
      </c>
      <c r="AV2093" s="1">
        <f t="shared" si="268"/>
        <v>0.50810968937346312</v>
      </c>
      <c r="AW2093" s="1">
        <f t="shared" si="269"/>
        <v>0.44334149924099781</v>
      </c>
    </row>
    <row r="2094" spans="1:49" x14ac:dyDescent="0.2">
      <c r="A2094">
        <v>2092</v>
      </c>
      <c r="B2094" t="s">
        <v>32491</v>
      </c>
      <c r="C2094" t="s">
        <v>32490</v>
      </c>
      <c r="F2094" t="s">
        <v>32489</v>
      </c>
      <c r="G2094" t="s">
        <v>18</v>
      </c>
      <c r="H2094" t="s">
        <v>17</v>
      </c>
      <c r="I2094" t="s">
        <v>9671</v>
      </c>
      <c r="J2094" t="s">
        <v>32488</v>
      </c>
      <c r="K2094" t="s">
        <v>32487</v>
      </c>
      <c r="L2094" t="s">
        <v>32486</v>
      </c>
      <c r="M2094" t="s">
        <v>32485</v>
      </c>
      <c r="N2094">
        <v>3</v>
      </c>
      <c r="O2094" t="s">
        <v>32484</v>
      </c>
      <c r="P2094" t="s">
        <v>32483</v>
      </c>
      <c r="Q2094" t="s">
        <v>32482</v>
      </c>
      <c r="R2094" s="7">
        <v>42005</v>
      </c>
      <c r="S2094" s="8">
        <f t="shared" si="264"/>
        <v>2015</v>
      </c>
      <c r="T2094" s="8">
        <v>2015</v>
      </c>
      <c r="U2094" s="8">
        <f t="shared" si="265"/>
        <v>7</v>
      </c>
      <c r="V2094" s="7">
        <v>42217</v>
      </c>
      <c r="W2094" t="s">
        <v>32459</v>
      </c>
      <c r="X2094" s="2">
        <v>0.41799999999999998</v>
      </c>
      <c r="Y2094" s="6">
        <f t="shared" si="262"/>
        <v>1.1158271268786204E-2</v>
      </c>
      <c r="AA2094">
        <v>17518822</v>
      </c>
      <c r="AB2094">
        <v>5300152720</v>
      </c>
      <c r="AD2094" t="s">
        <v>7</v>
      </c>
      <c r="AE2094">
        <v>9</v>
      </c>
      <c r="AF2094">
        <v>5</v>
      </c>
      <c r="AH2094" t="s">
        <v>32481</v>
      </c>
      <c r="AI2094" t="s">
        <v>32480</v>
      </c>
      <c r="AK2094" t="s">
        <v>32479</v>
      </c>
      <c r="AL2094">
        <v>4</v>
      </c>
      <c r="AM2094" s="5">
        <f t="shared" si="266"/>
        <v>0.5714285714285714</v>
      </c>
      <c r="AN2094" s="4">
        <f t="shared" si="263"/>
        <v>8.6547303510574997E-4</v>
      </c>
      <c r="AO2094" s="3"/>
      <c r="AP2094">
        <v>0</v>
      </c>
      <c r="AR2094" t="s">
        <v>62</v>
      </c>
      <c r="AT2094" s="2" t="s">
        <v>61</v>
      </c>
      <c r="AU2094" s="1">
        <f t="shared" si="267"/>
        <v>0.80704317986820673</v>
      </c>
      <c r="AV2094" s="1">
        <f t="shared" si="268"/>
        <v>0.60118721519459772</v>
      </c>
      <c r="AW2094" s="1">
        <f t="shared" si="269"/>
        <v>0.39533125052098866</v>
      </c>
    </row>
    <row r="2095" spans="1:49" x14ac:dyDescent="0.2">
      <c r="A2095">
        <v>2093</v>
      </c>
      <c r="B2095" t="s">
        <v>32478</v>
      </c>
      <c r="C2095" t="s">
        <v>32477</v>
      </c>
      <c r="F2095" t="s">
        <v>32476</v>
      </c>
      <c r="G2095" t="s">
        <v>18</v>
      </c>
      <c r="H2095" t="s">
        <v>17</v>
      </c>
      <c r="I2095" t="s">
        <v>29081</v>
      </c>
      <c r="J2095">
        <v>60016835</v>
      </c>
      <c r="K2095" t="s">
        <v>1519</v>
      </c>
      <c r="L2095" t="s">
        <v>103</v>
      </c>
      <c r="M2095" t="s">
        <v>102</v>
      </c>
      <c r="N2095">
        <v>3</v>
      </c>
      <c r="O2095" t="s">
        <v>32475</v>
      </c>
      <c r="P2095" t="s">
        <v>32474</v>
      </c>
      <c r="Q2095" t="s">
        <v>32473</v>
      </c>
      <c r="R2095" s="7">
        <v>42005</v>
      </c>
      <c r="S2095" s="8">
        <f t="shared" si="264"/>
        <v>2015</v>
      </c>
      <c r="T2095" s="8">
        <v>2015</v>
      </c>
      <c r="U2095" s="8">
        <f t="shared" si="265"/>
        <v>7</v>
      </c>
      <c r="V2095" s="7">
        <v>2015</v>
      </c>
      <c r="W2095" t="s">
        <v>2575</v>
      </c>
      <c r="X2095" s="2">
        <v>0.437</v>
      </c>
      <c r="Y2095" s="6">
        <f t="shared" si="262"/>
        <v>1.1665465417367396E-2</v>
      </c>
      <c r="AA2095">
        <v>10704698</v>
      </c>
      <c r="AB2095">
        <v>5300152513</v>
      </c>
      <c r="AC2095">
        <v>15598985</v>
      </c>
      <c r="AD2095" t="s">
        <v>7</v>
      </c>
      <c r="AE2095">
        <v>153</v>
      </c>
      <c r="AH2095" t="s">
        <v>32472</v>
      </c>
      <c r="AI2095" t="s">
        <v>32471</v>
      </c>
      <c r="AK2095" t="s">
        <v>32470</v>
      </c>
      <c r="AL2095">
        <v>4</v>
      </c>
      <c r="AM2095" s="5">
        <f t="shared" si="266"/>
        <v>0.5714285714285714</v>
      </c>
      <c r="AN2095" s="4">
        <f t="shared" si="263"/>
        <v>8.6547303510574997E-4</v>
      </c>
      <c r="AO2095" s="3"/>
      <c r="AP2095">
        <v>1</v>
      </c>
      <c r="AR2095">
        <v>61421001</v>
      </c>
      <c r="AT2095" s="2" t="s">
        <v>61</v>
      </c>
      <c r="AU2095" s="1">
        <f t="shared" si="267"/>
        <v>0.84254677026889013</v>
      </c>
      <c r="AV2095" s="1">
        <f t="shared" si="268"/>
        <v>0.6265469226236573</v>
      </c>
      <c r="AW2095" s="1">
        <f t="shared" si="269"/>
        <v>0.41054707497842435</v>
      </c>
    </row>
    <row r="2096" spans="1:49" x14ac:dyDescent="0.2">
      <c r="A2096">
        <v>2094</v>
      </c>
      <c r="B2096" t="s">
        <v>32469</v>
      </c>
      <c r="C2096" t="s">
        <v>32468</v>
      </c>
      <c r="F2096" t="s">
        <v>32467</v>
      </c>
      <c r="G2096" t="s">
        <v>18</v>
      </c>
      <c r="H2096" t="s">
        <v>17</v>
      </c>
      <c r="I2096" t="s">
        <v>32466</v>
      </c>
      <c r="J2096" t="s">
        <v>32465</v>
      </c>
      <c r="K2096" t="s">
        <v>32464</v>
      </c>
      <c r="L2096" t="s">
        <v>32463</v>
      </c>
      <c r="M2096" t="s">
        <v>16262</v>
      </c>
      <c r="N2096">
        <v>5</v>
      </c>
      <c r="O2096" t="s">
        <v>32462</v>
      </c>
      <c r="P2096" t="s">
        <v>32461</v>
      </c>
      <c r="Q2096" t="s">
        <v>32460</v>
      </c>
      <c r="R2096" s="7">
        <v>42005</v>
      </c>
      <c r="S2096" s="8">
        <f t="shared" si="264"/>
        <v>2015</v>
      </c>
      <c r="T2096" s="8">
        <v>2015</v>
      </c>
      <c r="U2096" s="8">
        <f t="shared" si="265"/>
        <v>7</v>
      </c>
      <c r="V2096" s="7">
        <v>42217</v>
      </c>
      <c r="W2096" t="s">
        <v>32459</v>
      </c>
      <c r="X2096" s="2">
        <v>0.41799999999999998</v>
      </c>
      <c r="Y2096" s="6">
        <f t="shared" si="262"/>
        <v>1.1158271268786204E-2</v>
      </c>
      <c r="AA2096">
        <v>17518822</v>
      </c>
      <c r="AB2096">
        <v>5300152720</v>
      </c>
      <c r="AD2096" t="s">
        <v>7</v>
      </c>
      <c r="AE2096">
        <v>9</v>
      </c>
      <c r="AF2096">
        <v>5</v>
      </c>
      <c r="AH2096" t="s">
        <v>32458</v>
      </c>
      <c r="AI2096" t="s">
        <v>32457</v>
      </c>
      <c r="AK2096" t="s">
        <v>32456</v>
      </c>
      <c r="AL2096">
        <v>12</v>
      </c>
      <c r="AM2096" s="5">
        <f t="shared" si="266"/>
        <v>1.7142857142857142</v>
      </c>
      <c r="AN2096" s="4">
        <f t="shared" si="263"/>
        <v>2.5964191053172497E-3</v>
      </c>
      <c r="AO2096" s="3"/>
      <c r="AP2096">
        <v>0</v>
      </c>
      <c r="AR2096" t="s">
        <v>62</v>
      </c>
      <c r="AT2096" s="2" t="s">
        <v>61</v>
      </c>
      <c r="AU2096" s="1">
        <f t="shared" si="267"/>
        <v>0.85897156197455182</v>
      </c>
      <c r="AV2096" s="1">
        <f t="shared" si="268"/>
        <v>0.68773451870517266</v>
      </c>
      <c r="AW2096" s="1">
        <f t="shared" si="269"/>
        <v>0.51649747543579361</v>
      </c>
    </row>
    <row r="2097" spans="1:49" x14ac:dyDescent="0.2">
      <c r="A2097">
        <v>2095</v>
      </c>
      <c r="B2097" t="s">
        <v>32455</v>
      </c>
      <c r="C2097" t="s">
        <v>32454</v>
      </c>
      <c r="F2097" t="s">
        <v>32453</v>
      </c>
      <c r="G2097" t="s">
        <v>18</v>
      </c>
      <c r="H2097" t="s">
        <v>17</v>
      </c>
      <c r="I2097" t="s">
        <v>32452</v>
      </c>
      <c r="J2097" t="s">
        <v>32446</v>
      </c>
      <c r="K2097" t="s">
        <v>32451</v>
      </c>
      <c r="L2097" t="s">
        <v>32450</v>
      </c>
      <c r="M2097" t="s">
        <v>32449</v>
      </c>
      <c r="N2097">
        <v>2</v>
      </c>
      <c r="O2097" t="s">
        <v>32448</v>
      </c>
      <c r="P2097" t="s">
        <v>32447</v>
      </c>
      <c r="Q2097" t="s">
        <v>32446</v>
      </c>
      <c r="R2097" s="7">
        <v>42005</v>
      </c>
      <c r="S2097" s="8">
        <f t="shared" si="264"/>
        <v>2015</v>
      </c>
      <c r="T2097" s="8">
        <v>2015</v>
      </c>
      <c r="U2097" s="8">
        <f t="shared" si="265"/>
        <v>7</v>
      </c>
      <c r="V2097" s="7">
        <v>42006</v>
      </c>
      <c r="W2097" t="s">
        <v>32445</v>
      </c>
      <c r="X2097" s="2">
        <v>0.65400000000000003</v>
      </c>
      <c r="Y2097" s="6">
        <f t="shared" si="262"/>
        <v>1.7458156482742054E-2</v>
      </c>
      <c r="AA2097">
        <v>379271</v>
      </c>
      <c r="AB2097">
        <v>21567</v>
      </c>
      <c r="AC2097">
        <v>21686351</v>
      </c>
      <c r="AD2097" t="s">
        <v>7</v>
      </c>
      <c r="AE2097">
        <v>51</v>
      </c>
      <c r="AF2097">
        <v>1</v>
      </c>
      <c r="AH2097" s="10">
        <v>44256</v>
      </c>
      <c r="AI2097" t="s">
        <v>32444</v>
      </c>
      <c r="AJ2097" t="s">
        <v>32443</v>
      </c>
      <c r="AK2097" t="s">
        <v>32442</v>
      </c>
      <c r="AL2097">
        <v>3</v>
      </c>
      <c r="AM2097" s="5">
        <f t="shared" si="266"/>
        <v>0.42857142857142855</v>
      </c>
      <c r="AN2097" s="4">
        <f t="shared" si="263"/>
        <v>6.4910477632931242E-4</v>
      </c>
      <c r="AO2097" s="3"/>
      <c r="AP2097">
        <v>0</v>
      </c>
      <c r="AR2097" t="s">
        <v>62</v>
      </c>
      <c r="AT2097" s="2" t="s">
        <v>61</v>
      </c>
      <c r="AU2097" s="1">
        <f t="shared" si="267"/>
        <v>1.241544097081823</v>
      </c>
      <c r="AV2097" s="1">
        <f t="shared" si="268"/>
        <v>0.90536306295356828</v>
      </c>
      <c r="AW2097" s="1">
        <f t="shared" si="269"/>
        <v>0.56918202882531344</v>
      </c>
    </row>
    <row r="2098" spans="1:49" x14ac:dyDescent="0.2">
      <c r="A2098">
        <v>2096</v>
      </c>
      <c r="B2098" t="s">
        <v>32441</v>
      </c>
      <c r="C2098" t="s">
        <v>32440</v>
      </c>
      <c r="F2098" t="s">
        <v>32439</v>
      </c>
      <c r="G2098" t="s">
        <v>18</v>
      </c>
      <c r="H2098" t="s">
        <v>17</v>
      </c>
      <c r="I2098" t="s">
        <v>32438</v>
      </c>
      <c r="J2098" t="s">
        <v>32437</v>
      </c>
      <c r="K2098" t="s">
        <v>32436</v>
      </c>
      <c r="L2098" t="s">
        <v>32435</v>
      </c>
      <c r="M2098" t="s">
        <v>8169</v>
      </c>
      <c r="N2098">
        <v>5</v>
      </c>
      <c r="O2098" t="s">
        <v>32434</v>
      </c>
      <c r="P2098" t="s">
        <v>32433</v>
      </c>
      <c r="Q2098" t="s">
        <v>32432</v>
      </c>
      <c r="R2098" s="7">
        <v>42005</v>
      </c>
      <c r="S2098" s="8">
        <f t="shared" si="264"/>
        <v>2015</v>
      </c>
      <c r="T2098" s="8">
        <v>2015</v>
      </c>
      <c r="U2098" s="8">
        <f t="shared" si="265"/>
        <v>7</v>
      </c>
      <c r="V2098" s="7">
        <v>42306</v>
      </c>
      <c r="W2098" t="s">
        <v>25268</v>
      </c>
      <c r="X2098" s="2">
        <v>13.673999999999999</v>
      </c>
      <c r="Y2098" s="6">
        <f t="shared" si="262"/>
        <v>0.36501962040522146</v>
      </c>
      <c r="AA2098">
        <v>17494885</v>
      </c>
      <c r="AB2098">
        <v>5700165152</v>
      </c>
      <c r="AC2098">
        <v>17494893</v>
      </c>
      <c r="AD2098" t="s">
        <v>7</v>
      </c>
      <c r="AE2098">
        <v>9</v>
      </c>
      <c r="AF2098">
        <v>11</v>
      </c>
      <c r="AH2098" t="s">
        <v>32431</v>
      </c>
      <c r="AI2098" t="s">
        <v>32430</v>
      </c>
      <c r="AK2098" t="s">
        <v>32429</v>
      </c>
      <c r="AL2098">
        <v>104</v>
      </c>
      <c r="AM2098" s="5">
        <f t="shared" si="266"/>
        <v>14.857142857142858</v>
      </c>
      <c r="AN2098" s="4">
        <f t="shared" si="263"/>
        <v>2.2502298912749501E-2</v>
      </c>
      <c r="AO2098" s="3"/>
      <c r="AP2098">
        <v>0</v>
      </c>
      <c r="AQ2098" t="s">
        <v>2</v>
      </c>
      <c r="AR2098" t="s">
        <v>62</v>
      </c>
      <c r="AS2098" t="s">
        <v>0</v>
      </c>
      <c r="AT2098" s="2">
        <v>38.771000000000001</v>
      </c>
      <c r="AU2098" s="1">
        <f t="shared" si="267"/>
        <v>26.226442395747984</v>
      </c>
      <c r="AV2098" s="1">
        <f t="shared" si="268"/>
        <v>19.37609596589855</v>
      </c>
      <c r="AW2098" s="1">
        <f t="shared" si="269"/>
        <v>12.525749536049108</v>
      </c>
    </row>
    <row r="2099" spans="1:49" x14ac:dyDescent="0.2">
      <c r="A2099">
        <v>2097</v>
      </c>
      <c r="B2099" t="s">
        <v>32428</v>
      </c>
      <c r="F2099" t="s">
        <v>32427</v>
      </c>
      <c r="G2099" t="s">
        <v>18</v>
      </c>
      <c r="H2099" t="s">
        <v>17</v>
      </c>
      <c r="I2099" t="s">
        <v>32426</v>
      </c>
      <c r="J2099">
        <v>60090656</v>
      </c>
      <c r="K2099" t="s">
        <v>10339</v>
      </c>
      <c r="L2099" t="s">
        <v>10338</v>
      </c>
      <c r="M2099" t="s">
        <v>790</v>
      </c>
      <c r="N2099">
        <v>5</v>
      </c>
      <c r="O2099" t="s">
        <v>32425</v>
      </c>
      <c r="P2099" t="s">
        <v>32424</v>
      </c>
      <c r="Q2099" t="s">
        <v>32423</v>
      </c>
      <c r="R2099" s="7">
        <v>42005</v>
      </c>
      <c r="S2099" s="8">
        <f t="shared" si="264"/>
        <v>2015</v>
      </c>
      <c r="T2099" s="8">
        <v>2015</v>
      </c>
      <c r="U2099" s="8">
        <f t="shared" si="265"/>
        <v>7</v>
      </c>
      <c r="V2099" s="7">
        <v>2015</v>
      </c>
      <c r="W2099" t="s">
        <v>4918</v>
      </c>
      <c r="X2099" s="2">
        <v>0.23799999999999999</v>
      </c>
      <c r="Y2099" s="6">
        <f t="shared" si="262"/>
        <v>6.353274071701236E-3</v>
      </c>
      <c r="AB2099">
        <v>21100200825</v>
      </c>
      <c r="AC2099">
        <v>18196608</v>
      </c>
      <c r="AD2099" t="s">
        <v>7</v>
      </c>
      <c r="AE2099">
        <v>10</v>
      </c>
      <c r="AF2099">
        <v>19</v>
      </c>
      <c r="AH2099" t="s">
        <v>32422</v>
      </c>
      <c r="AI2099" t="s">
        <v>32421</v>
      </c>
      <c r="AJ2099" t="s">
        <v>32420</v>
      </c>
      <c r="AK2099" t="s">
        <v>32419</v>
      </c>
      <c r="AL2099">
        <v>3</v>
      </c>
      <c r="AM2099" s="5">
        <f t="shared" si="266"/>
        <v>0.42857142857142855</v>
      </c>
      <c r="AN2099" s="4">
        <f t="shared" si="263"/>
        <v>6.4910477632931242E-4</v>
      </c>
      <c r="AO2099" s="3"/>
      <c r="AP2099">
        <v>0</v>
      </c>
      <c r="AQ2099" t="s">
        <v>32322</v>
      </c>
      <c r="AR2099" t="s">
        <v>62</v>
      </c>
      <c r="AS2099" t="s">
        <v>10339</v>
      </c>
      <c r="AT2099" s="2" t="s">
        <v>61</v>
      </c>
      <c r="AU2099" s="1">
        <f t="shared" si="267"/>
        <v>0.46420232830896591</v>
      </c>
      <c r="AV2099" s="1">
        <f t="shared" si="268"/>
        <v>0.35011894240152741</v>
      </c>
      <c r="AW2099" s="1">
        <f t="shared" si="269"/>
        <v>0.23603555649408894</v>
      </c>
    </row>
    <row r="2100" spans="1:49" x14ac:dyDescent="0.2">
      <c r="A2100">
        <v>2098</v>
      </c>
      <c r="B2100" t="s">
        <v>32418</v>
      </c>
      <c r="F2100" t="s">
        <v>32417</v>
      </c>
      <c r="G2100" t="s">
        <v>18</v>
      </c>
      <c r="H2100" t="s">
        <v>17</v>
      </c>
      <c r="I2100" t="s">
        <v>32416</v>
      </c>
      <c r="J2100" t="s">
        <v>32415</v>
      </c>
      <c r="K2100" t="s">
        <v>32414</v>
      </c>
      <c r="L2100" t="s">
        <v>32413</v>
      </c>
      <c r="M2100" t="s">
        <v>21541</v>
      </c>
      <c r="N2100">
        <v>3</v>
      </c>
      <c r="O2100" t="s">
        <v>32412</v>
      </c>
      <c r="P2100" t="s">
        <v>32411</v>
      </c>
      <c r="Q2100" t="s">
        <v>32410</v>
      </c>
      <c r="R2100" s="7">
        <v>42005</v>
      </c>
      <c r="S2100" s="8">
        <f t="shared" si="264"/>
        <v>2015</v>
      </c>
      <c r="T2100" s="8">
        <v>2015</v>
      </c>
      <c r="U2100" s="8">
        <f t="shared" si="265"/>
        <v>7</v>
      </c>
      <c r="V2100" s="7">
        <v>2015</v>
      </c>
      <c r="W2100" t="s">
        <v>4918</v>
      </c>
      <c r="X2100" s="2">
        <v>0.23799999999999999</v>
      </c>
      <c r="Y2100" s="6">
        <f t="shared" si="262"/>
        <v>6.353274071701236E-3</v>
      </c>
      <c r="AB2100">
        <v>21100200825</v>
      </c>
      <c r="AC2100">
        <v>18196608</v>
      </c>
      <c r="AD2100" t="s">
        <v>7</v>
      </c>
      <c r="AE2100">
        <v>10</v>
      </c>
      <c r="AF2100">
        <v>19</v>
      </c>
      <c r="AH2100" t="s">
        <v>32409</v>
      </c>
      <c r="AI2100" t="s">
        <v>32408</v>
      </c>
      <c r="AJ2100" t="s">
        <v>32407</v>
      </c>
      <c r="AK2100" t="s">
        <v>32406</v>
      </c>
      <c r="AL2100">
        <v>8</v>
      </c>
      <c r="AM2100" s="5">
        <f t="shared" si="266"/>
        <v>1.1428571428571428</v>
      </c>
      <c r="AN2100" s="4">
        <f t="shared" si="263"/>
        <v>1.7309460702114999E-3</v>
      </c>
      <c r="AO2100" s="3"/>
      <c r="AP2100">
        <v>0</v>
      </c>
      <c r="AR2100" t="s">
        <v>62</v>
      </c>
      <c r="AT2100" s="2" t="s">
        <v>61</v>
      </c>
      <c r="AU2100" s="1">
        <f t="shared" si="267"/>
        <v>0.49665756712543141</v>
      </c>
      <c r="AV2100" s="1">
        <f t="shared" si="268"/>
        <v>0.40421100709563684</v>
      </c>
      <c r="AW2100" s="1">
        <f t="shared" si="269"/>
        <v>0.31176444706584205</v>
      </c>
    </row>
    <row r="2101" spans="1:49" x14ac:dyDescent="0.2">
      <c r="A2101">
        <v>2099</v>
      </c>
      <c r="B2101" t="s">
        <v>32405</v>
      </c>
      <c r="F2101" t="s">
        <v>32404</v>
      </c>
      <c r="G2101" t="s">
        <v>18</v>
      </c>
      <c r="H2101" t="s">
        <v>17</v>
      </c>
      <c r="I2101" t="s">
        <v>32403</v>
      </c>
      <c r="J2101">
        <v>60090656</v>
      </c>
      <c r="K2101" t="s">
        <v>10339</v>
      </c>
      <c r="L2101" t="s">
        <v>10338</v>
      </c>
      <c r="M2101" t="s">
        <v>790</v>
      </c>
      <c r="N2101">
        <v>7</v>
      </c>
      <c r="O2101" t="s">
        <v>32402</v>
      </c>
      <c r="P2101" t="s">
        <v>32401</v>
      </c>
      <c r="Q2101" t="s">
        <v>32400</v>
      </c>
      <c r="R2101" s="7">
        <v>42005</v>
      </c>
      <c r="S2101" s="8">
        <f t="shared" si="264"/>
        <v>2015</v>
      </c>
      <c r="T2101" s="8">
        <v>2015</v>
      </c>
      <c r="U2101" s="8">
        <f t="shared" si="265"/>
        <v>7</v>
      </c>
      <c r="V2101" s="7">
        <v>2015</v>
      </c>
      <c r="W2101" t="s">
        <v>4918</v>
      </c>
      <c r="X2101" s="2">
        <v>0.23799999999999999</v>
      </c>
      <c r="Y2101" s="6">
        <f t="shared" si="262"/>
        <v>6.353274071701236E-3</v>
      </c>
      <c r="AB2101">
        <v>21100200825</v>
      </c>
      <c r="AC2101">
        <v>18196608</v>
      </c>
      <c r="AD2101" t="s">
        <v>7</v>
      </c>
      <c r="AE2101">
        <v>10</v>
      </c>
      <c r="AF2101">
        <v>19</v>
      </c>
      <c r="AH2101" t="s">
        <v>32399</v>
      </c>
      <c r="AI2101" t="s">
        <v>32398</v>
      </c>
      <c r="AJ2101" t="s">
        <v>32397</v>
      </c>
      <c r="AK2101" t="s">
        <v>32396</v>
      </c>
      <c r="AL2101">
        <v>2</v>
      </c>
      <c r="AM2101" s="5">
        <f t="shared" si="266"/>
        <v>0.2857142857142857</v>
      </c>
      <c r="AN2101" s="4">
        <f t="shared" si="263"/>
        <v>4.3273651755287499E-4</v>
      </c>
      <c r="AO2101" s="3"/>
      <c r="AP2101">
        <v>0</v>
      </c>
      <c r="AR2101" t="s">
        <v>62</v>
      </c>
      <c r="AT2101" s="2" t="s">
        <v>61</v>
      </c>
      <c r="AU2101" s="1">
        <f t="shared" si="267"/>
        <v>0.45771128054567267</v>
      </c>
      <c r="AV2101" s="1">
        <f t="shared" si="268"/>
        <v>0.33930052946270556</v>
      </c>
      <c r="AW2101" s="1">
        <f t="shared" si="269"/>
        <v>0.22088977837973833</v>
      </c>
    </row>
    <row r="2102" spans="1:49" x14ac:dyDescent="0.2">
      <c r="A2102">
        <v>2100</v>
      </c>
      <c r="B2102" t="s">
        <v>32395</v>
      </c>
      <c r="F2102" t="s">
        <v>32394</v>
      </c>
      <c r="G2102" t="s">
        <v>18</v>
      </c>
      <c r="H2102" t="s">
        <v>17</v>
      </c>
      <c r="I2102" t="s">
        <v>32393</v>
      </c>
      <c r="J2102" t="s">
        <v>32392</v>
      </c>
      <c r="K2102" t="s">
        <v>32391</v>
      </c>
      <c r="L2102" t="s">
        <v>32390</v>
      </c>
      <c r="M2102" t="s">
        <v>4052</v>
      </c>
      <c r="N2102">
        <v>5</v>
      </c>
      <c r="O2102" t="s">
        <v>32389</v>
      </c>
      <c r="P2102" t="s">
        <v>32388</v>
      </c>
      <c r="Q2102" t="s">
        <v>32387</v>
      </c>
      <c r="R2102" s="7">
        <v>42005</v>
      </c>
      <c r="S2102" s="8">
        <f t="shared" si="264"/>
        <v>2015</v>
      </c>
      <c r="T2102" s="8">
        <v>2015</v>
      </c>
      <c r="U2102" s="8">
        <f t="shared" si="265"/>
        <v>7</v>
      </c>
      <c r="V2102" s="7">
        <v>2015</v>
      </c>
      <c r="W2102" t="s">
        <v>4918</v>
      </c>
      <c r="X2102" s="2">
        <v>0.23799999999999999</v>
      </c>
      <c r="Y2102" s="6">
        <f t="shared" si="262"/>
        <v>6.353274071701236E-3</v>
      </c>
      <c r="AB2102">
        <v>21100200825</v>
      </c>
      <c r="AC2102">
        <v>18196608</v>
      </c>
      <c r="AD2102" t="s">
        <v>7</v>
      </c>
      <c r="AE2102">
        <v>10</v>
      </c>
      <c r="AF2102">
        <v>19</v>
      </c>
      <c r="AH2102" t="s">
        <v>32386</v>
      </c>
      <c r="AI2102" t="s">
        <v>32385</v>
      </c>
      <c r="AJ2102" t="s">
        <v>32384</v>
      </c>
      <c r="AK2102" t="s">
        <v>32383</v>
      </c>
      <c r="AL2102">
        <v>9</v>
      </c>
      <c r="AM2102" s="5">
        <f t="shared" si="266"/>
        <v>1.2857142857142858</v>
      </c>
      <c r="AN2102" s="4">
        <f t="shared" si="263"/>
        <v>1.9473143289879377E-3</v>
      </c>
      <c r="AO2102" s="3"/>
      <c r="AP2102">
        <v>0</v>
      </c>
      <c r="AQ2102" t="s">
        <v>8809</v>
      </c>
      <c r="AR2102">
        <v>1510</v>
      </c>
      <c r="AS2102" t="s">
        <v>8807</v>
      </c>
      <c r="AT2102" s="2" t="s">
        <v>61</v>
      </c>
      <c r="AU2102" s="1">
        <f t="shared" si="267"/>
        <v>0.50314861488872464</v>
      </c>
      <c r="AV2102" s="1">
        <f t="shared" si="268"/>
        <v>0.4150294200344587</v>
      </c>
      <c r="AW2102" s="1">
        <f t="shared" si="269"/>
        <v>0.32691022518019269</v>
      </c>
    </row>
    <row r="2103" spans="1:49" x14ac:dyDescent="0.2">
      <c r="A2103">
        <v>2101</v>
      </c>
      <c r="B2103" t="s">
        <v>32382</v>
      </c>
      <c r="F2103" t="s">
        <v>32381</v>
      </c>
      <c r="G2103" t="s">
        <v>18</v>
      </c>
      <c r="H2103" t="s">
        <v>17</v>
      </c>
      <c r="I2103" t="s">
        <v>32380</v>
      </c>
      <c r="J2103">
        <v>60090656</v>
      </c>
      <c r="K2103" t="s">
        <v>10339</v>
      </c>
      <c r="L2103" t="s">
        <v>10338</v>
      </c>
      <c r="M2103" t="s">
        <v>790</v>
      </c>
      <c r="N2103">
        <v>2</v>
      </c>
      <c r="O2103" t="s">
        <v>32379</v>
      </c>
      <c r="P2103" t="s">
        <v>32378</v>
      </c>
      <c r="Q2103" t="s">
        <v>32359</v>
      </c>
      <c r="R2103" s="7">
        <v>42005</v>
      </c>
      <c r="S2103" s="8">
        <f t="shared" si="264"/>
        <v>2015</v>
      </c>
      <c r="T2103" s="8">
        <v>2015</v>
      </c>
      <c r="U2103" s="8">
        <f t="shared" si="265"/>
        <v>7</v>
      </c>
      <c r="V2103" s="7">
        <v>2015</v>
      </c>
      <c r="W2103" t="s">
        <v>4918</v>
      </c>
      <c r="X2103" s="2">
        <v>0.23799999999999999</v>
      </c>
      <c r="Y2103" s="6">
        <f t="shared" si="262"/>
        <v>6.353274071701236E-3</v>
      </c>
      <c r="AB2103">
        <v>21100200825</v>
      </c>
      <c r="AC2103">
        <v>18196608</v>
      </c>
      <c r="AD2103" t="s">
        <v>7</v>
      </c>
      <c r="AE2103">
        <v>10</v>
      </c>
      <c r="AF2103">
        <v>19</v>
      </c>
      <c r="AH2103" t="s">
        <v>32377</v>
      </c>
      <c r="AI2103" t="s">
        <v>32376</v>
      </c>
      <c r="AJ2103" t="s">
        <v>32375</v>
      </c>
      <c r="AK2103" t="s">
        <v>32374</v>
      </c>
      <c r="AL2103">
        <v>0</v>
      </c>
      <c r="AM2103" s="5">
        <f t="shared" si="266"/>
        <v>0</v>
      </c>
      <c r="AN2103" s="4">
        <f t="shared" si="263"/>
        <v>0</v>
      </c>
      <c r="AO2103" s="3"/>
      <c r="AP2103">
        <v>0</v>
      </c>
      <c r="AQ2103" t="s">
        <v>32322</v>
      </c>
      <c r="AR2103" t="s">
        <v>62</v>
      </c>
      <c r="AS2103" t="s">
        <v>10339</v>
      </c>
      <c r="AT2103" s="2" t="s">
        <v>61</v>
      </c>
      <c r="AU2103" s="1">
        <f t="shared" si="267"/>
        <v>0.44472918501908648</v>
      </c>
      <c r="AV2103" s="1">
        <f t="shared" si="268"/>
        <v>0.3176637035850618</v>
      </c>
      <c r="AW2103" s="1">
        <f t="shared" si="269"/>
        <v>0.19059822215103706</v>
      </c>
    </row>
    <row r="2104" spans="1:49" x14ac:dyDescent="0.2">
      <c r="A2104">
        <v>2102</v>
      </c>
      <c r="B2104" t="s">
        <v>32373</v>
      </c>
      <c r="F2104" t="s">
        <v>32372</v>
      </c>
      <c r="G2104" t="s">
        <v>18</v>
      </c>
      <c r="H2104" t="s">
        <v>17</v>
      </c>
      <c r="I2104" t="s">
        <v>32371</v>
      </c>
      <c r="J2104">
        <v>60104614</v>
      </c>
      <c r="K2104" t="s">
        <v>32370</v>
      </c>
      <c r="L2104" t="s">
        <v>32369</v>
      </c>
      <c r="M2104" t="s">
        <v>790</v>
      </c>
      <c r="N2104">
        <v>1</v>
      </c>
      <c r="O2104" t="s">
        <v>32368</v>
      </c>
      <c r="P2104">
        <v>36024204500</v>
      </c>
      <c r="Q2104">
        <v>60104614</v>
      </c>
      <c r="R2104" s="7">
        <v>42005</v>
      </c>
      <c r="S2104" s="8">
        <f t="shared" si="264"/>
        <v>2015</v>
      </c>
      <c r="T2104" s="8">
        <v>2015</v>
      </c>
      <c r="U2104" s="8">
        <f t="shared" si="265"/>
        <v>7</v>
      </c>
      <c r="V2104" s="7">
        <v>2015</v>
      </c>
      <c r="W2104" t="s">
        <v>4918</v>
      </c>
      <c r="X2104" s="2">
        <v>0.23799999999999999</v>
      </c>
      <c r="Y2104" s="6">
        <f t="shared" si="262"/>
        <v>6.353274071701236E-3</v>
      </c>
      <c r="AB2104">
        <v>21100200825</v>
      </c>
      <c r="AC2104">
        <v>18196608</v>
      </c>
      <c r="AD2104" t="s">
        <v>7</v>
      </c>
      <c r="AE2104">
        <v>10</v>
      </c>
      <c r="AF2104">
        <v>19</v>
      </c>
      <c r="AH2104" t="s">
        <v>32367</v>
      </c>
      <c r="AI2104" t="s">
        <v>32366</v>
      </c>
      <c r="AJ2104" t="s">
        <v>32365</v>
      </c>
      <c r="AK2104" t="s">
        <v>32364</v>
      </c>
      <c r="AL2104">
        <v>1</v>
      </c>
      <c r="AM2104" s="5">
        <f t="shared" si="266"/>
        <v>0.14285714285714285</v>
      </c>
      <c r="AN2104" s="4">
        <f t="shared" si="263"/>
        <v>2.1636825877643749E-4</v>
      </c>
      <c r="AO2104" s="3"/>
      <c r="AP2104">
        <v>0</v>
      </c>
      <c r="AR2104" t="s">
        <v>62</v>
      </c>
      <c r="AT2104" s="2" t="s">
        <v>61</v>
      </c>
      <c r="AU2104" s="1">
        <f t="shared" si="267"/>
        <v>0.45122023278237955</v>
      </c>
      <c r="AV2104" s="1">
        <f t="shared" si="268"/>
        <v>0.3284821165238837</v>
      </c>
      <c r="AW2104" s="1">
        <f t="shared" si="269"/>
        <v>0.20574400026538769</v>
      </c>
    </row>
    <row r="2105" spans="1:49" x14ac:dyDescent="0.2">
      <c r="A2105">
        <v>2103</v>
      </c>
      <c r="B2105" t="s">
        <v>32363</v>
      </c>
      <c r="F2105" t="s">
        <v>32362</v>
      </c>
      <c r="G2105" t="s">
        <v>18</v>
      </c>
      <c r="H2105" t="s">
        <v>17</v>
      </c>
      <c r="I2105" t="s">
        <v>32329</v>
      </c>
      <c r="J2105">
        <v>60090656</v>
      </c>
      <c r="K2105" t="s">
        <v>10339</v>
      </c>
      <c r="L2105" t="s">
        <v>10338</v>
      </c>
      <c r="M2105" t="s">
        <v>790</v>
      </c>
      <c r="N2105">
        <v>2</v>
      </c>
      <c r="O2105" t="s">
        <v>32361</v>
      </c>
      <c r="P2105" t="s">
        <v>32360</v>
      </c>
      <c r="Q2105" t="s">
        <v>32359</v>
      </c>
      <c r="R2105" s="7">
        <v>42005</v>
      </c>
      <c r="S2105" s="8">
        <f t="shared" si="264"/>
        <v>2015</v>
      </c>
      <c r="T2105" s="8">
        <v>2015</v>
      </c>
      <c r="U2105" s="8">
        <f t="shared" si="265"/>
        <v>7</v>
      </c>
      <c r="V2105" s="7">
        <v>2015</v>
      </c>
      <c r="W2105" t="s">
        <v>4918</v>
      </c>
      <c r="X2105" s="2">
        <v>0.23799999999999999</v>
      </c>
      <c r="Y2105" s="6">
        <f t="shared" si="262"/>
        <v>6.353274071701236E-3</v>
      </c>
      <c r="AB2105">
        <v>21100200825</v>
      </c>
      <c r="AC2105">
        <v>18196608</v>
      </c>
      <c r="AD2105" t="s">
        <v>7</v>
      </c>
      <c r="AE2105">
        <v>10</v>
      </c>
      <c r="AF2105">
        <v>19</v>
      </c>
      <c r="AH2105" t="s">
        <v>32358</v>
      </c>
      <c r="AI2105" t="s">
        <v>32357</v>
      </c>
      <c r="AJ2105" t="s">
        <v>32356</v>
      </c>
      <c r="AK2105" t="s">
        <v>32355</v>
      </c>
      <c r="AL2105">
        <v>1</v>
      </c>
      <c r="AM2105" s="5">
        <f t="shared" si="266"/>
        <v>0.14285714285714285</v>
      </c>
      <c r="AN2105" s="4">
        <f t="shared" si="263"/>
        <v>2.1636825877643749E-4</v>
      </c>
      <c r="AO2105" s="3"/>
      <c r="AP2105">
        <v>0</v>
      </c>
      <c r="AQ2105" t="s">
        <v>32322</v>
      </c>
      <c r="AR2105" t="s">
        <v>32354</v>
      </c>
      <c r="AS2105" t="s">
        <v>10339</v>
      </c>
      <c r="AT2105" s="2" t="s">
        <v>61</v>
      </c>
      <c r="AU2105" s="1">
        <f t="shared" si="267"/>
        <v>0.45122023278237955</v>
      </c>
      <c r="AV2105" s="1">
        <f t="shared" si="268"/>
        <v>0.3284821165238837</v>
      </c>
      <c r="AW2105" s="1">
        <f t="shared" si="269"/>
        <v>0.20574400026538769</v>
      </c>
    </row>
    <row r="2106" spans="1:49" x14ac:dyDescent="0.2">
      <c r="A2106">
        <v>2104</v>
      </c>
      <c r="B2106" t="s">
        <v>32353</v>
      </c>
      <c r="F2106" t="s">
        <v>32352</v>
      </c>
      <c r="G2106" t="s">
        <v>18</v>
      </c>
      <c r="H2106" t="s">
        <v>17</v>
      </c>
      <c r="I2106" t="s">
        <v>32351</v>
      </c>
      <c r="J2106">
        <v>60090656</v>
      </c>
      <c r="K2106" t="s">
        <v>10339</v>
      </c>
      <c r="L2106" t="s">
        <v>10338</v>
      </c>
      <c r="M2106" t="s">
        <v>790</v>
      </c>
      <c r="N2106">
        <v>3</v>
      </c>
      <c r="O2106" t="s">
        <v>32350</v>
      </c>
      <c r="P2106" t="s">
        <v>32349</v>
      </c>
      <c r="Q2106" t="s">
        <v>10335</v>
      </c>
      <c r="R2106" s="7">
        <v>42005</v>
      </c>
      <c r="S2106" s="8">
        <f t="shared" si="264"/>
        <v>2015</v>
      </c>
      <c r="T2106" s="8">
        <v>2015</v>
      </c>
      <c r="U2106" s="8">
        <f t="shared" si="265"/>
        <v>7</v>
      </c>
      <c r="V2106" s="7">
        <v>2015</v>
      </c>
      <c r="W2106" t="s">
        <v>4918</v>
      </c>
      <c r="X2106" s="2">
        <v>0.23799999999999999</v>
      </c>
      <c r="Y2106" s="6">
        <f t="shared" si="262"/>
        <v>6.353274071701236E-3</v>
      </c>
      <c r="AB2106">
        <v>21100200825</v>
      </c>
      <c r="AC2106">
        <v>18196608</v>
      </c>
      <c r="AD2106" t="s">
        <v>7</v>
      </c>
      <c r="AE2106">
        <v>10</v>
      </c>
      <c r="AF2106">
        <v>19</v>
      </c>
      <c r="AH2106" t="s">
        <v>32348</v>
      </c>
      <c r="AI2106" t="s">
        <v>32347</v>
      </c>
      <c r="AJ2106" t="s">
        <v>32346</v>
      </c>
      <c r="AK2106" t="s">
        <v>32345</v>
      </c>
      <c r="AL2106">
        <v>0</v>
      </c>
      <c r="AM2106" s="5">
        <f t="shared" si="266"/>
        <v>0</v>
      </c>
      <c r="AN2106" s="4">
        <f t="shared" si="263"/>
        <v>0</v>
      </c>
      <c r="AO2106" s="3"/>
      <c r="AP2106">
        <v>0</v>
      </c>
      <c r="AR2106">
        <v>1327</v>
      </c>
      <c r="AT2106" s="2" t="s">
        <v>61</v>
      </c>
      <c r="AU2106" s="1">
        <f t="shared" si="267"/>
        <v>0.44472918501908648</v>
      </c>
      <c r="AV2106" s="1">
        <f t="shared" si="268"/>
        <v>0.3176637035850618</v>
      </c>
      <c r="AW2106" s="1">
        <f t="shared" si="269"/>
        <v>0.19059822215103706</v>
      </c>
    </row>
    <row r="2107" spans="1:49" x14ac:dyDescent="0.2">
      <c r="A2107">
        <v>2105</v>
      </c>
      <c r="B2107" t="s">
        <v>32344</v>
      </c>
      <c r="F2107" t="s">
        <v>32343</v>
      </c>
      <c r="G2107" t="s">
        <v>18</v>
      </c>
      <c r="H2107" t="s">
        <v>17</v>
      </c>
      <c r="I2107" t="s">
        <v>32342</v>
      </c>
      <c r="J2107" t="s">
        <v>32341</v>
      </c>
      <c r="K2107" t="s">
        <v>32340</v>
      </c>
      <c r="L2107" t="s">
        <v>32339</v>
      </c>
      <c r="M2107" t="s">
        <v>4052</v>
      </c>
      <c r="N2107">
        <v>5</v>
      </c>
      <c r="O2107" t="s">
        <v>32338</v>
      </c>
      <c r="P2107" t="s">
        <v>32337</v>
      </c>
      <c r="Q2107" t="s">
        <v>32336</v>
      </c>
      <c r="R2107" s="7">
        <v>42005</v>
      </c>
      <c r="S2107" s="8">
        <f t="shared" si="264"/>
        <v>2015</v>
      </c>
      <c r="T2107" s="8">
        <v>2015</v>
      </c>
      <c r="U2107" s="8">
        <f t="shared" si="265"/>
        <v>7</v>
      </c>
      <c r="V2107" s="7">
        <v>2015</v>
      </c>
      <c r="W2107" t="s">
        <v>4918</v>
      </c>
      <c r="X2107" s="2">
        <v>0.23799999999999999</v>
      </c>
      <c r="Y2107" s="6">
        <f t="shared" si="262"/>
        <v>6.353274071701236E-3</v>
      </c>
      <c r="AB2107">
        <v>21100200825</v>
      </c>
      <c r="AC2107">
        <v>18196608</v>
      </c>
      <c r="AD2107" t="s">
        <v>7</v>
      </c>
      <c r="AE2107">
        <v>10</v>
      </c>
      <c r="AF2107">
        <v>19</v>
      </c>
      <c r="AH2107" t="s">
        <v>32335</v>
      </c>
      <c r="AI2107" t="s">
        <v>32334</v>
      </c>
      <c r="AJ2107" t="s">
        <v>32333</v>
      </c>
      <c r="AK2107" t="s">
        <v>32332</v>
      </c>
      <c r="AL2107">
        <v>3</v>
      </c>
      <c r="AM2107" s="5">
        <f t="shared" si="266"/>
        <v>0.42857142857142855</v>
      </c>
      <c r="AN2107" s="4">
        <f t="shared" si="263"/>
        <v>6.4910477632931242E-4</v>
      </c>
      <c r="AO2107" s="3"/>
      <c r="AP2107">
        <v>0</v>
      </c>
      <c r="AQ2107" t="s">
        <v>32322</v>
      </c>
      <c r="AR2107" t="s">
        <v>62</v>
      </c>
      <c r="AS2107" t="s">
        <v>10339</v>
      </c>
      <c r="AT2107" s="2" t="s">
        <v>61</v>
      </c>
      <c r="AU2107" s="1">
        <f t="shared" si="267"/>
        <v>0.46420232830896591</v>
      </c>
      <c r="AV2107" s="1">
        <f t="shared" si="268"/>
        <v>0.35011894240152741</v>
      </c>
      <c r="AW2107" s="1">
        <f t="shared" si="269"/>
        <v>0.23603555649408894</v>
      </c>
    </row>
    <row r="2108" spans="1:49" x14ac:dyDescent="0.2">
      <c r="A2108">
        <v>2106</v>
      </c>
      <c r="B2108" t="s">
        <v>32331</v>
      </c>
      <c r="F2108" t="s">
        <v>32330</v>
      </c>
      <c r="G2108" t="s">
        <v>18</v>
      </c>
      <c r="H2108" t="s">
        <v>17</v>
      </c>
      <c r="I2108" t="s">
        <v>32329</v>
      </c>
      <c r="J2108">
        <v>60090656</v>
      </c>
      <c r="K2108" t="s">
        <v>10339</v>
      </c>
      <c r="L2108" t="s">
        <v>10338</v>
      </c>
      <c r="M2108" t="s">
        <v>790</v>
      </c>
      <c r="N2108">
        <v>4</v>
      </c>
      <c r="O2108" t="s">
        <v>32328</v>
      </c>
      <c r="P2108" t="s">
        <v>32327</v>
      </c>
      <c r="Q2108" t="s">
        <v>32316</v>
      </c>
      <c r="R2108" s="7">
        <v>42005</v>
      </c>
      <c r="S2108" s="8">
        <f t="shared" si="264"/>
        <v>2015</v>
      </c>
      <c r="T2108" s="8">
        <v>2015</v>
      </c>
      <c r="U2108" s="8">
        <f t="shared" si="265"/>
        <v>7</v>
      </c>
      <c r="V2108" s="7">
        <v>2015</v>
      </c>
      <c r="W2108" t="s">
        <v>4918</v>
      </c>
      <c r="X2108" s="2">
        <v>0.23799999999999999</v>
      </c>
      <c r="Y2108" s="6">
        <f t="shared" si="262"/>
        <v>6.353274071701236E-3</v>
      </c>
      <c r="AB2108">
        <v>21100200825</v>
      </c>
      <c r="AC2108">
        <v>18196608</v>
      </c>
      <c r="AD2108" t="s">
        <v>7</v>
      </c>
      <c r="AE2108">
        <v>10</v>
      </c>
      <c r="AF2108">
        <v>19</v>
      </c>
      <c r="AH2108" t="s">
        <v>32326</v>
      </c>
      <c r="AI2108" t="s">
        <v>32325</v>
      </c>
      <c r="AJ2108" t="s">
        <v>32324</v>
      </c>
      <c r="AK2108" t="s">
        <v>32323</v>
      </c>
      <c r="AL2108">
        <v>0</v>
      </c>
      <c r="AM2108" s="5">
        <f t="shared" si="266"/>
        <v>0</v>
      </c>
      <c r="AN2108" s="4">
        <f t="shared" si="263"/>
        <v>0</v>
      </c>
      <c r="AO2108" s="3"/>
      <c r="AP2108">
        <v>0</v>
      </c>
      <c r="AQ2108" t="s">
        <v>32322</v>
      </c>
      <c r="AR2108" t="s">
        <v>62</v>
      </c>
      <c r="AS2108" t="s">
        <v>10339</v>
      </c>
      <c r="AT2108" s="2" t="s">
        <v>61</v>
      </c>
      <c r="AU2108" s="1">
        <f t="shared" si="267"/>
        <v>0.44472918501908648</v>
      </c>
      <c r="AV2108" s="1">
        <f t="shared" si="268"/>
        <v>0.3176637035850618</v>
      </c>
      <c r="AW2108" s="1">
        <f t="shared" si="269"/>
        <v>0.19059822215103706</v>
      </c>
    </row>
    <row r="2109" spans="1:49" x14ac:dyDescent="0.2">
      <c r="A2109">
        <v>2107</v>
      </c>
      <c r="B2109" t="s">
        <v>32321</v>
      </c>
      <c r="F2109" t="s">
        <v>32320</v>
      </c>
      <c r="G2109" t="s">
        <v>18</v>
      </c>
      <c r="H2109" t="s">
        <v>17</v>
      </c>
      <c r="I2109" t="s">
        <v>32319</v>
      </c>
      <c r="J2109">
        <v>60090656</v>
      </c>
      <c r="K2109" t="s">
        <v>10339</v>
      </c>
      <c r="L2109" t="s">
        <v>10338</v>
      </c>
      <c r="M2109" t="s">
        <v>790</v>
      </c>
      <c r="N2109">
        <v>4</v>
      </c>
      <c r="O2109" t="s">
        <v>32318</v>
      </c>
      <c r="P2109" t="s">
        <v>32317</v>
      </c>
      <c r="Q2109" t="s">
        <v>32316</v>
      </c>
      <c r="R2109" s="7">
        <v>42005</v>
      </c>
      <c r="S2109" s="8">
        <f t="shared" si="264"/>
        <v>2015</v>
      </c>
      <c r="T2109" s="8">
        <v>2015</v>
      </c>
      <c r="U2109" s="8">
        <f t="shared" si="265"/>
        <v>7</v>
      </c>
      <c r="V2109" s="7">
        <v>2015</v>
      </c>
      <c r="W2109" t="s">
        <v>4918</v>
      </c>
      <c r="X2109" s="2">
        <v>0.23799999999999999</v>
      </c>
      <c r="Y2109" s="6">
        <f t="shared" si="262"/>
        <v>6.353274071701236E-3</v>
      </c>
      <c r="AB2109">
        <v>21100200825</v>
      </c>
      <c r="AC2109">
        <v>18196608</v>
      </c>
      <c r="AD2109" t="s">
        <v>7</v>
      </c>
      <c r="AE2109">
        <v>10</v>
      </c>
      <c r="AF2109">
        <v>19</v>
      </c>
      <c r="AH2109" t="s">
        <v>32315</v>
      </c>
      <c r="AI2109" t="s">
        <v>32314</v>
      </c>
      <c r="AJ2109" t="s">
        <v>32313</v>
      </c>
      <c r="AK2109" t="s">
        <v>32312</v>
      </c>
      <c r="AL2109">
        <v>0</v>
      </c>
      <c r="AM2109" s="5">
        <f t="shared" si="266"/>
        <v>0</v>
      </c>
      <c r="AN2109" s="4">
        <f t="shared" si="263"/>
        <v>0</v>
      </c>
      <c r="AO2109" s="3"/>
      <c r="AP2109">
        <v>0</v>
      </c>
      <c r="AR2109" t="s">
        <v>62</v>
      </c>
      <c r="AT2109" s="2" t="s">
        <v>61</v>
      </c>
      <c r="AU2109" s="1">
        <f t="shared" si="267"/>
        <v>0.44472918501908648</v>
      </c>
      <c r="AV2109" s="1">
        <f t="shared" si="268"/>
        <v>0.3176637035850618</v>
      </c>
      <c r="AW2109" s="1">
        <f t="shared" si="269"/>
        <v>0.19059822215103706</v>
      </c>
    </row>
    <row r="2110" spans="1:49" x14ac:dyDescent="0.2">
      <c r="A2110">
        <v>2108</v>
      </c>
      <c r="B2110" t="s">
        <v>32311</v>
      </c>
      <c r="C2110" t="s">
        <v>32310</v>
      </c>
      <c r="E2110">
        <v>26291952</v>
      </c>
      <c r="F2110" t="s">
        <v>32309</v>
      </c>
      <c r="G2110" t="s">
        <v>18</v>
      </c>
      <c r="H2110" t="s">
        <v>17</v>
      </c>
      <c r="I2110" t="s">
        <v>32308</v>
      </c>
      <c r="J2110" t="s">
        <v>32307</v>
      </c>
      <c r="K2110" t="s">
        <v>32306</v>
      </c>
      <c r="L2110" t="s">
        <v>32305</v>
      </c>
      <c r="M2110" t="s">
        <v>1445</v>
      </c>
      <c r="N2110">
        <v>8</v>
      </c>
      <c r="O2110" t="s">
        <v>32304</v>
      </c>
      <c r="P2110" t="s">
        <v>32303</v>
      </c>
      <c r="Q2110" t="s">
        <v>32302</v>
      </c>
      <c r="R2110" s="7">
        <v>42005</v>
      </c>
      <c r="S2110" s="8">
        <f t="shared" si="264"/>
        <v>2015</v>
      </c>
      <c r="T2110" s="8">
        <v>2015</v>
      </c>
      <c r="U2110" s="8">
        <f t="shared" si="265"/>
        <v>7</v>
      </c>
      <c r="V2110" s="7">
        <v>42156</v>
      </c>
      <c r="W2110" t="s">
        <v>32301</v>
      </c>
      <c r="X2110" s="2">
        <v>4.1529999999999996</v>
      </c>
      <c r="Y2110" s="6">
        <f t="shared" si="262"/>
        <v>0.11086196310829929</v>
      </c>
      <c r="AA2110">
        <v>34932</v>
      </c>
      <c r="AB2110">
        <v>20485</v>
      </c>
      <c r="AC2110">
        <v>15281140</v>
      </c>
      <c r="AD2110" t="s">
        <v>7</v>
      </c>
      <c r="AE2110">
        <v>261</v>
      </c>
      <c r="AF2110">
        <v>6</v>
      </c>
      <c r="AH2110" t="s">
        <v>32300</v>
      </c>
      <c r="AI2110" t="s">
        <v>32299</v>
      </c>
      <c r="AJ2110" t="s">
        <v>32298</v>
      </c>
      <c r="AK2110" t="s">
        <v>32297</v>
      </c>
      <c r="AL2110">
        <v>7</v>
      </c>
      <c r="AM2110" s="5">
        <f t="shared" si="266"/>
        <v>1</v>
      </c>
      <c r="AN2110" s="4">
        <f t="shared" si="263"/>
        <v>1.5145778114350624E-3</v>
      </c>
      <c r="AO2110" s="3"/>
      <c r="AP2110">
        <v>0</v>
      </c>
      <c r="AR2110" t="s">
        <v>62</v>
      </c>
      <c r="AT2110" s="2">
        <v>12.968999999999999</v>
      </c>
      <c r="AU2110" s="1">
        <f t="shared" si="267"/>
        <v>7.8057747519240008</v>
      </c>
      <c r="AV2110" s="1">
        <f t="shared" si="268"/>
        <v>5.618827045986718</v>
      </c>
      <c r="AW2110" s="1">
        <f t="shared" si="269"/>
        <v>3.4318793400494334</v>
      </c>
    </row>
    <row r="2111" spans="1:49" x14ac:dyDescent="0.2">
      <c r="A2111">
        <v>2109</v>
      </c>
      <c r="B2111" t="s">
        <v>32296</v>
      </c>
      <c r="F2111" t="s">
        <v>32295</v>
      </c>
      <c r="G2111" t="s">
        <v>18</v>
      </c>
      <c r="H2111" t="s">
        <v>17</v>
      </c>
      <c r="I2111" t="s">
        <v>32294</v>
      </c>
      <c r="J2111" t="s">
        <v>32293</v>
      </c>
      <c r="K2111" t="s">
        <v>32292</v>
      </c>
      <c r="L2111" t="s">
        <v>32291</v>
      </c>
      <c r="M2111" t="s">
        <v>996</v>
      </c>
      <c r="N2111">
        <v>4</v>
      </c>
      <c r="O2111" t="s">
        <v>32290</v>
      </c>
      <c r="P2111" t="s">
        <v>32289</v>
      </c>
      <c r="Q2111" t="s">
        <v>32288</v>
      </c>
      <c r="R2111" s="7">
        <v>42005</v>
      </c>
      <c r="S2111" s="8">
        <f t="shared" si="264"/>
        <v>2015</v>
      </c>
      <c r="T2111" s="8">
        <v>2015</v>
      </c>
      <c r="U2111" s="8">
        <f t="shared" si="265"/>
        <v>7</v>
      </c>
      <c r="V2111" s="7">
        <v>42278</v>
      </c>
      <c r="W2111" t="s">
        <v>32287</v>
      </c>
      <c r="X2111" s="2">
        <v>0.22500000000000001</v>
      </c>
      <c r="Y2111" s="6">
        <f t="shared" si="262"/>
        <v>6.0062464963562111E-3</v>
      </c>
      <c r="AA2111">
        <v>17281431</v>
      </c>
      <c r="AB2111">
        <v>32210</v>
      </c>
      <c r="AD2111" t="s">
        <v>7</v>
      </c>
      <c r="AE2111">
        <v>28</v>
      </c>
      <c r="AF2111">
        <v>10</v>
      </c>
      <c r="AH2111" t="s">
        <v>32286</v>
      </c>
      <c r="AI2111" t="s">
        <v>32285</v>
      </c>
      <c r="AJ2111" t="s">
        <v>32284</v>
      </c>
      <c r="AK2111" t="s">
        <v>32283</v>
      </c>
      <c r="AL2111">
        <v>1</v>
      </c>
      <c r="AM2111" s="5">
        <f t="shared" si="266"/>
        <v>0.14285714285714285</v>
      </c>
      <c r="AN2111" s="4">
        <f t="shared" si="263"/>
        <v>2.1636825877643749E-4</v>
      </c>
      <c r="AO2111" s="3"/>
      <c r="AP2111">
        <v>0</v>
      </c>
      <c r="AR2111" t="s">
        <v>62</v>
      </c>
      <c r="AT2111" s="2" t="s">
        <v>61</v>
      </c>
      <c r="AU2111" s="1">
        <f t="shared" si="267"/>
        <v>0.42692830250822789</v>
      </c>
      <c r="AV2111" s="1">
        <f t="shared" si="268"/>
        <v>0.31113073775663241</v>
      </c>
      <c r="AW2111" s="1">
        <f t="shared" si="269"/>
        <v>0.19533317300503694</v>
      </c>
    </row>
    <row r="2112" spans="1:49" x14ac:dyDescent="0.2">
      <c r="A2112">
        <v>2110</v>
      </c>
      <c r="B2112" t="s">
        <v>32282</v>
      </c>
      <c r="C2112" t="s">
        <v>32281</v>
      </c>
      <c r="F2112" t="s">
        <v>32280</v>
      </c>
      <c r="G2112" t="s">
        <v>18</v>
      </c>
      <c r="H2112" t="s">
        <v>17</v>
      </c>
      <c r="I2112" t="s">
        <v>32279</v>
      </c>
      <c r="J2112" t="s">
        <v>32278</v>
      </c>
      <c r="K2112" t="s">
        <v>32277</v>
      </c>
      <c r="L2112" t="s">
        <v>32276</v>
      </c>
      <c r="M2112" t="s">
        <v>1967</v>
      </c>
      <c r="N2112">
        <v>5</v>
      </c>
      <c r="O2112" t="s">
        <v>32275</v>
      </c>
      <c r="P2112" t="s">
        <v>32274</v>
      </c>
      <c r="Q2112" t="s">
        <v>32273</v>
      </c>
      <c r="R2112" s="7">
        <v>42005</v>
      </c>
      <c r="S2112" s="8">
        <f t="shared" si="264"/>
        <v>2015</v>
      </c>
      <c r="T2112" s="8">
        <v>2015</v>
      </c>
      <c r="U2112" s="8">
        <f t="shared" si="265"/>
        <v>7</v>
      </c>
      <c r="V2112" s="7">
        <v>42278</v>
      </c>
      <c r="W2112" t="s">
        <v>5939</v>
      </c>
      <c r="X2112" s="2">
        <v>0.25</v>
      </c>
      <c r="Y2112" s="6">
        <f t="shared" si="262"/>
        <v>6.6736072181735676E-3</v>
      </c>
      <c r="AB2112">
        <v>6100152803</v>
      </c>
      <c r="AC2112">
        <v>17500443</v>
      </c>
      <c r="AD2112" t="s">
        <v>7</v>
      </c>
      <c r="AE2112">
        <v>10</v>
      </c>
      <c r="AF2112">
        <v>10</v>
      </c>
      <c r="AH2112" t="s">
        <v>32272</v>
      </c>
      <c r="AI2112" t="s">
        <v>32271</v>
      </c>
      <c r="AK2112" t="s">
        <v>32270</v>
      </c>
      <c r="AL2112">
        <v>6</v>
      </c>
      <c r="AM2112" s="5">
        <f t="shared" si="266"/>
        <v>0.8571428571428571</v>
      </c>
      <c r="AN2112" s="4">
        <f t="shared" si="263"/>
        <v>1.2982095526586248E-3</v>
      </c>
      <c r="AO2112" s="3"/>
      <c r="AP2112">
        <v>0</v>
      </c>
      <c r="AR2112" t="s">
        <v>62</v>
      </c>
      <c r="AT2112" s="2" t="s">
        <v>61</v>
      </c>
      <c r="AU2112" s="1">
        <f t="shared" si="267"/>
        <v>0.50609879185190842</v>
      </c>
      <c r="AV2112" s="1">
        <f t="shared" si="268"/>
        <v>0.39859083854160965</v>
      </c>
      <c r="AW2112" s="1">
        <f t="shared" si="269"/>
        <v>0.29108288523131076</v>
      </c>
    </row>
    <row r="2113" spans="1:49" x14ac:dyDescent="0.2">
      <c r="A2113">
        <v>2111</v>
      </c>
      <c r="B2113" t="s">
        <v>32269</v>
      </c>
      <c r="C2113" t="s">
        <v>32268</v>
      </c>
      <c r="F2113" t="s">
        <v>32267</v>
      </c>
      <c r="G2113" t="s">
        <v>18</v>
      </c>
      <c r="H2113" t="s">
        <v>17</v>
      </c>
      <c r="I2113" t="s">
        <v>32266</v>
      </c>
      <c r="J2113">
        <v>60021200</v>
      </c>
      <c r="K2113" t="s">
        <v>16866</v>
      </c>
      <c r="L2113" t="s">
        <v>303</v>
      </c>
      <c r="M2113" t="s">
        <v>102</v>
      </c>
      <c r="N2113">
        <v>8</v>
      </c>
      <c r="O2113" t="s">
        <v>32265</v>
      </c>
      <c r="P2113" t="s">
        <v>32264</v>
      </c>
      <c r="Q2113" t="s">
        <v>32263</v>
      </c>
      <c r="R2113" s="7">
        <v>42005</v>
      </c>
      <c r="S2113" s="8">
        <f t="shared" si="264"/>
        <v>2015</v>
      </c>
      <c r="T2113" s="8">
        <v>2015</v>
      </c>
      <c r="U2113" s="8">
        <f t="shared" si="265"/>
        <v>7</v>
      </c>
      <c r="V2113" s="7">
        <v>42278</v>
      </c>
      <c r="W2113" t="s">
        <v>5939</v>
      </c>
      <c r="X2113" s="2">
        <v>0.25</v>
      </c>
      <c r="Y2113" s="6">
        <f t="shared" si="262"/>
        <v>6.6736072181735676E-3</v>
      </c>
      <c r="AB2113">
        <v>6100152803</v>
      </c>
      <c r="AC2113">
        <v>17500443</v>
      </c>
      <c r="AD2113" t="s">
        <v>7</v>
      </c>
      <c r="AE2113">
        <v>10</v>
      </c>
      <c r="AF2113">
        <v>10</v>
      </c>
      <c r="AH2113" t="s">
        <v>32262</v>
      </c>
      <c r="AI2113" t="s">
        <v>32261</v>
      </c>
      <c r="AK2113" t="s">
        <v>32260</v>
      </c>
      <c r="AL2113">
        <v>0</v>
      </c>
      <c r="AM2113" s="5">
        <f t="shared" si="266"/>
        <v>0</v>
      </c>
      <c r="AN2113" s="4">
        <f t="shared" si="263"/>
        <v>0</v>
      </c>
      <c r="AO2113" s="3"/>
      <c r="AP2113">
        <v>0</v>
      </c>
      <c r="AR2113" t="s">
        <v>62</v>
      </c>
      <c r="AT2113" s="2" t="s">
        <v>61</v>
      </c>
      <c r="AU2113" s="1">
        <f t="shared" si="267"/>
        <v>0.46715250527214969</v>
      </c>
      <c r="AV2113" s="1">
        <f t="shared" si="268"/>
        <v>0.33368036090867836</v>
      </c>
      <c r="AW2113" s="1">
        <f t="shared" si="269"/>
        <v>0.20020821654520701</v>
      </c>
    </row>
    <row r="2114" spans="1:49" x14ac:dyDescent="0.2">
      <c r="A2114">
        <v>2112</v>
      </c>
      <c r="B2114" t="s">
        <v>32259</v>
      </c>
      <c r="F2114" t="s">
        <v>32258</v>
      </c>
      <c r="G2114" t="s">
        <v>18</v>
      </c>
      <c r="H2114" t="s">
        <v>17</v>
      </c>
      <c r="I2114" t="s">
        <v>32257</v>
      </c>
      <c r="J2114" t="s">
        <v>32251</v>
      </c>
      <c r="K2114" t="s">
        <v>32256</v>
      </c>
      <c r="L2114" t="s">
        <v>32255</v>
      </c>
      <c r="M2114" t="s">
        <v>32254</v>
      </c>
      <c r="N2114">
        <v>2</v>
      </c>
      <c r="O2114" t="s">
        <v>32253</v>
      </c>
      <c r="P2114" t="s">
        <v>32252</v>
      </c>
      <c r="Q2114" t="s">
        <v>32251</v>
      </c>
      <c r="R2114" s="7">
        <v>42005</v>
      </c>
      <c r="S2114" s="8">
        <f t="shared" si="264"/>
        <v>2015</v>
      </c>
      <c r="T2114" s="8">
        <v>2015</v>
      </c>
      <c r="U2114" s="8">
        <f t="shared" si="265"/>
        <v>7</v>
      </c>
      <c r="V2114" s="7">
        <v>2015</v>
      </c>
      <c r="W2114" t="s">
        <v>19647</v>
      </c>
      <c r="X2114" s="2">
        <v>0.19900000000000001</v>
      </c>
      <c r="Y2114" s="6">
        <f t="shared" si="262"/>
        <v>5.3121913456661597E-3</v>
      </c>
      <c r="AA2114">
        <v>18426573</v>
      </c>
      <c r="AB2114">
        <v>18800156712</v>
      </c>
      <c r="AC2114">
        <v>20653824</v>
      </c>
      <c r="AD2114" t="s">
        <v>7</v>
      </c>
      <c r="AE2114">
        <v>9</v>
      </c>
      <c r="AF2114" s="10">
        <v>44228</v>
      </c>
      <c r="AH2114" t="s">
        <v>32250</v>
      </c>
      <c r="AI2114" t="s">
        <v>32249</v>
      </c>
      <c r="AJ2114" t="s">
        <v>32248</v>
      </c>
      <c r="AK2114" t="s">
        <v>32247</v>
      </c>
      <c r="AL2114">
        <v>1</v>
      </c>
      <c r="AM2114" s="5">
        <f t="shared" si="266"/>
        <v>0.14285714285714285</v>
      </c>
      <c r="AN2114" s="4">
        <f t="shared" si="263"/>
        <v>2.1636825877643749E-4</v>
      </c>
      <c r="AO2114" s="3"/>
      <c r="AP2114">
        <v>0</v>
      </c>
      <c r="AR2114" t="s">
        <v>62</v>
      </c>
      <c r="AT2114" s="2" t="s">
        <v>61</v>
      </c>
      <c r="AU2114" s="1">
        <f t="shared" si="267"/>
        <v>0.37834444195992423</v>
      </c>
      <c r="AV2114" s="1">
        <f t="shared" si="268"/>
        <v>0.27642798022212989</v>
      </c>
      <c r="AW2114" s="1">
        <f t="shared" si="269"/>
        <v>0.17451151848433541</v>
      </c>
    </row>
    <row r="2115" spans="1:49" x14ac:dyDescent="0.2">
      <c r="A2115">
        <v>2113</v>
      </c>
      <c r="B2115" t="s">
        <v>32246</v>
      </c>
      <c r="F2115" t="s">
        <v>32245</v>
      </c>
      <c r="G2115" t="s">
        <v>18</v>
      </c>
      <c r="H2115" t="s">
        <v>17</v>
      </c>
      <c r="I2115" t="s">
        <v>32244</v>
      </c>
      <c r="J2115">
        <v>60013183</v>
      </c>
      <c r="K2115" t="s">
        <v>403</v>
      </c>
      <c r="L2115" t="s">
        <v>13014</v>
      </c>
      <c r="M2115" t="s">
        <v>1754</v>
      </c>
      <c r="N2115">
        <v>2</v>
      </c>
      <c r="O2115" t="s">
        <v>32243</v>
      </c>
      <c r="P2115" t="s">
        <v>32242</v>
      </c>
      <c r="Q2115" t="s">
        <v>32241</v>
      </c>
      <c r="R2115" s="7">
        <v>42005</v>
      </c>
      <c r="S2115" s="8">
        <f t="shared" si="264"/>
        <v>2015</v>
      </c>
      <c r="T2115" s="8">
        <v>2015</v>
      </c>
      <c r="U2115" s="8">
        <f t="shared" si="265"/>
        <v>7</v>
      </c>
      <c r="V2115" s="7">
        <v>2015</v>
      </c>
      <c r="W2115" t="s">
        <v>19647</v>
      </c>
      <c r="X2115" s="2">
        <v>0.19900000000000001</v>
      </c>
      <c r="Y2115" s="6">
        <f t="shared" ref="Y2115:Y2178" si="270">(X2115-$Z$3)/($Z$2-$Z$3)</f>
        <v>5.3121913456661597E-3</v>
      </c>
      <c r="AA2115">
        <v>18426573</v>
      </c>
      <c r="AB2115">
        <v>18800156712</v>
      </c>
      <c r="AC2115">
        <v>20653824</v>
      </c>
      <c r="AD2115" t="s">
        <v>7</v>
      </c>
      <c r="AE2115">
        <v>9</v>
      </c>
      <c r="AF2115" s="10">
        <v>44228</v>
      </c>
      <c r="AH2115" t="s">
        <v>32240</v>
      </c>
      <c r="AI2115" t="s">
        <v>32239</v>
      </c>
      <c r="AJ2115" t="s">
        <v>32238</v>
      </c>
      <c r="AK2115" t="s">
        <v>32237</v>
      </c>
      <c r="AL2115">
        <v>0</v>
      </c>
      <c r="AM2115" s="5">
        <f t="shared" si="266"/>
        <v>0</v>
      </c>
      <c r="AN2115" s="4">
        <f t="shared" ref="AN2115:AN2178" si="271">(AM2115-$AO$3)/($AO$2-$AO$3)</f>
        <v>0</v>
      </c>
      <c r="AO2115" s="3"/>
      <c r="AP2115">
        <v>0</v>
      </c>
      <c r="AR2115" t="s">
        <v>62</v>
      </c>
      <c r="AT2115" s="2" t="s">
        <v>61</v>
      </c>
      <c r="AU2115" s="1">
        <f t="shared" si="267"/>
        <v>0.37185339419663116</v>
      </c>
      <c r="AV2115" s="1">
        <f t="shared" si="268"/>
        <v>0.26560956728330798</v>
      </c>
      <c r="AW2115" s="1">
        <f t="shared" si="269"/>
        <v>0.1593657403699848</v>
      </c>
    </row>
    <row r="2116" spans="1:49" x14ac:dyDescent="0.2">
      <c r="A2116">
        <v>2114</v>
      </c>
      <c r="B2116" t="s">
        <v>32236</v>
      </c>
      <c r="C2116" t="s">
        <v>32235</v>
      </c>
      <c r="F2116" t="s">
        <v>32234</v>
      </c>
      <c r="G2116" t="s">
        <v>18</v>
      </c>
      <c r="H2116" t="s">
        <v>17</v>
      </c>
      <c r="I2116" t="s">
        <v>32233</v>
      </c>
      <c r="J2116" t="s">
        <v>32232</v>
      </c>
      <c r="K2116" t="s">
        <v>32231</v>
      </c>
      <c r="L2116" t="s">
        <v>32230</v>
      </c>
      <c r="M2116" t="s">
        <v>32229</v>
      </c>
      <c r="N2116">
        <v>5</v>
      </c>
      <c r="O2116" t="s">
        <v>32228</v>
      </c>
      <c r="P2116" t="s">
        <v>32227</v>
      </c>
      <c r="Q2116" t="s">
        <v>32226</v>
      </c>
      <c r="R2116" s="7">
        <v>42005</v>
      </c>
      <c r="S2116" s="8">
        <f t="shared" si="264"/>
        <v>2015</v>
      </c>
      <c r="T2116" s="8">
        <v>2015</v>
      </c>
      <c r="U2116" s="8">
        <f t="shared" si="265"/>
        <v>7</v>
      </c>
      <c r="V2116" s="7">
        <v>42329</v>
      </c>
      <c r="W2116" t="s">
        <v>2029</v>
      </c>
      <c r="X2116" s="2">
        <v>2.0379999999999998</v>
      </c>
      <c r="Y2116" s="6">
        <f t="shared" si="270"/>
        <v>5.4403246042550917E-2</v>
      </c>
      <c r="AA2116">
        <v>20403364</v>
      </c>
      <c r="AB2116">
        <v>19700173215</v>
      </c>
      <c r="AC2116">
        <v>20403372</v>
      </c>
      <c r="AD2116" t="s">
        <v>7</v>
      </c>
      <c r="AE2116">
        <v>7</v>
      </c>
      <c r="AF2116">
        <v>43</v>
      </c>
      <c r="AH2116" t="s">
        <v>32225</v>
      </c>
      <c r="AI2116" t="s">
        <v>32224</v>
      </c>
      <c r="AK2116" t="s">
        <v>32223</v>
      </c>
      <c r="AL2116">
        <v>3</v>
      </c>
      <c r="AM2116" s="5">
        <f t="shared" si="266"/>
        <v>0.42857142857142855</v>
      </c>
      <c r="AN2116" s="4">
        <f t="shared" si="271"/>
        <v>6.4910477632931242E-4</v>
      </c>
      <c r="AO2116" s="3"/>
      <c r="AP2116">
        <v>0</v>
      </c>
      <c r="AR2116" t="s">
        <v>62</v>
      </c>
      <c r="AT2116" s="2">
        <v>7.79</v>
      </c>
      <c r="AU2116" s="1">
        <f t="shared" si="267"/>
        <v>3.8277003662684441</v>
      </c>
      <c r="AV2116" s="1">
        <f t="shared" si="268"/>
        <v>2.7526175409440112</v>
      </c>
      <c r="AW2116" s="1">
        <f t="shared" si="269"/>
        <v>1.6775347156195792</v>
      </c>
    </row>
    <row r="2117" spans="1:49" x14ac:dyDescent="0.2">
      <c r="A2117">
        <v>2115</v>
      </c>
      <c r="B2117" t="s">
        <v>32222</v>
      </c>
      <c r="C2117" t="s">
        <v>32221</v>
      </c>
      <c r="F2117" t="s">
        <v>32220</v>
      </c>
      <c r="G2117" t="s">
        <v>18</v>
      </c>
      <c r="H2117" t="s">
        <v>17</v>
      </c>
      <c r="I2117" t="s">
        <v>32219</v>
      </c>
      <c r="J2117" t="s">
        <v>32218</v>
      </c>
      <c r="K2117" t="s">
        <v>32217</v>
      </c>
      <c r="L2117" t="s">
        <v>32216</v>
      </c>
      <c r="M2117" t="s">
        <v>18698</v>
      </c>
      <c r="N2117">
        <v>3</v>
      </c>
      <c r="O2117" t="s">
        <v>32215</v>
      </c>
      <c r="P2117" t="s">
        <v>32214</v>
      </c>
      <c r="Q2117" t="s">
        <v>32213</v>
      </c>
      <c r="R2117" s="7">
        <v>42005</v>
      </c>
      <c r="S2117" s="8">
        <f t="shared" si="264"/>
        <v>2015</v>
      </c>
      <c r="T2117" s="8">
        <v>2015</v>
      </c>
      <c r="U2117" s="8">
        <f t="shared" si="265"/>
        <v>7</v>
      </c>
      <c r="V2117" s="7">
        <v>2015</v>
      </c>
      <c r="W2117" t="s">
        <v>18735</v>
      </c>
      <c r="X2117" s="2">
        <v>1.573</v>
      </c>
      <c r="Y2117" s="6">
        <f t="shared" si="270"/>
        <v>4.1990336616748086E-2</v>
      </c>
      <c r="AA2117">
        <v>7315090</v>
      </c>
      <c r="AB2117">
        <v>29586</v>
      </c>
      <c r="AC2117">
        <v>15333884</v>
      </c>
      <c r="AD2117" t="s">
        <v>7</v>
      </c>
      <c r="AE2117">
        <v>38</v>
      </c>
      <c r="AF2117">
        <v>11</v>
      </c>
      <c r="AH2117" t="s">
        <v>32212</v>
      </c>
      <c r="AI2117" t="s">
        <v>32211</v>
      </c>
      <c r="AK2117" t="s">
        <v>32210</v>
      </c>
      <c r="AL2117">
        <v>6</v>
      </c>
      <c r="AM2117" s="5">
        <f t="shared" si="266"/>
        <v>0.8571428571428571</v>
      </c>
      <c r="AN2117" s="4">
        <f t="shared" si="271"/>
        <v>1.2982095526586248E-3</v>
      </c>
      <c r="AO2117" s="3"/>
      <c r="AP2117">
        <v>0</v>
      </c>
      <c r="AR2117" t="s">
        <v>62</v>
      </c>
      <c r="AT2117" s="2" t="s">
        <v>61</v>
      </c>
      <c r="AU2117" s="1">
        <f t="shared" si="267"/>
        <v>2.9782698497521247</v>
      </c>
      <c r="AV2117" s="1">
        <f t="shared" si="268"/>
        <v>2.1644273084703354</v>
      </c>
      <c r="AW2117" s="1">
        <f t="shared" si="269"/>
        <v>1.3505847671885463</v>
      </c>
    </row>
    <row r="2118" spans="1:49" x14ac:dyDescent="0.2">
      <c r="A2118">
        <v>2116</v>
      </c>
      <c r="B2118" t="s">
        <v>32209</v>
      </c>
      <c r="C2118" t="s">
        <v>32208</v>
      </c>
      <c r="F2118" t="s">
        <v>32207</v>
      </c>
      <c r="G2118" t="s">
        <v>18</v>
      </c>
      <c r="H2118" t="s">
        <v>17</v>
      </c>
      <c r="I2118" t="s">
        <v>32206</v>
      </c>
      <c r="J2118" t="s">
        <v>32205</v>
      </c>
      <c r="K2118" t="s">
        <v>32204</v>
      </c>
      <c r="L2118" t="s">
        <v>32203</v>
      </c>
      <c r="M2118" t="s">
        <v>1445</v>
      </c>
      <c r="N2118">
        <v>3</v>
      </c>
      <c r="O2118" t="s">
        <v>32202</v>
      </c>
      <c r="P2118" t="s">
        <v>32201</v>
      </c>
      <c r="Q2118" t="s">
        <v>32200</v>
      </c>
      <c r="R2118" s="7">
        <v>42005</v>
      </c>
      <c r="S2118" s="8">
        <f t="shared" si="264"/>
        <v>2015</v>
      </c>
      <c r="T2118" s="8">
        <v>2015</v>
      </c>
      <c r="U2118" s="8">
        <f t="shared" si="265"/>
        <v>7</v>
      </c>
      <c r="V2118" s="7">
        <v>2015</v>
      </c>
      <c r="W2118" t="s">
        <v>18735</v>
      </c>
      <c r="X2118" s="2">
        <v>1.573</v>
      </c>
      <c r="Y2118" s="6">
        <f t="shared" si="270"/>
        <v>4.1990336616748086E-2</v>
      </c>
      <c r="AA2118">
        <v>7315090</v>
      </c>
      <c r="AB2118">
        <v>29586</v>
      </c>
      <c r="AC2118">
        <v>15333884</v>
      </c>
      <c r="AD2118" t="s">
        <v>7</v>
      </c>
      <c r="AE2118">
        <v>38</v>
      </c>
      <c r="AF2118">
        <v>11</v>
      </c>
      <c r="AH2118" t="s">
        <v>32199</v>
      </c>
      <c r="AI2118" t="s">
        <v>32198</v>
      </c>
      <c r="AK2118" t="s">
        <v>32197</v>
      </c>
      <c r="AL2118">
        <v>17</v>
      </c>
      <c r="AM2118" s="5">
        <f t="shared" si="266"/>
        <v>2.4285714285714284</v>
      </c>
      <c r="AN2118" s="4">
        <f t="shared" si="271"/>
        <v>3.678260399199437E-3</v>
      </c>
      <c r="AO2118" s="3"/>
      <c r="AP2118">
        <v>0</v>
      </c>
      <c r="AR2118" t="s">
        <v>62</v>
      </c>
      <c r="AT2118" s="2" t="s">
        <v>61</v>
      </c>
      <c r="AU2118" s="1">
        <f t="shared" si="267"/>
        <v>3.0496713751483493</v>
      </c>
      <c r="AV2118" s="1">
        <f t="shared" si="268"/>
        <v>2.2834298507973765</v>
      </c>
      <c r="AW2118" s="1">
        <f t="shared" si="269"/>
        <v>1.5171883264464032</v>
      </c>
    </row>
    <row r="2119" spans="1:49" x14ac:dyDescent="0.2">
      <c r="A2119">
        <v>2117</v>
      </c>
      <c r="B2119" t="s">
        <v>32196</v>
      </c>
      <c r="C2119" t="s">
        <v>32195</v>
      </c>
      <c r="E2119">
        <v>26482443</v>
      </c>
      <c r="F2119" t="s">
        <v>32194</v>
      </c>
      <c r="G2119" t="s">
        <v>18</v>
      </c>
      <c r="H2119" t="s">
        <v>17</v>
      </c>
      <c r="I2119" t="s">
        <v>32193</v>
      </c>
      <c r="J2119" t="s">
        <v>32192</v>
      </c>
      <c r="K2119" t="s">
        <v>32191</v>
      </c>
      <c r="L2119" t="s">
        <v>32190</v>
      </c>
      <c r="M2119" t="s">
        <v>32189</v>
      </c>
      <c r="N2119">
        <v>7</v>
      </c>
      <c r="O2119" t="s">
        <v>32188</v>
      </c>
      <c r="P2119" t="s">
        <v>32187</v>
      </c>
      <c r="Q2119" t="s">
        <v>32186</v>
      </c>
      <c r="R2119" s="7">
        <v>42005</v>
      </c>
      <c r="S2119" s="8">
        <f t="shared" si="264"/>
        <v>2015</v>
      </c>
      <c r="T2119" s="8">
        <v>2015</v>
      </c>
      <c r="U2119" s="8">
        <f t="shared" si="265"/>
        <v>7</v>
      </c>
      <c r="V2119" s="7">
        <v>42329</v>
      </c>
      <c r="W2119" t="s">
        <v>2029</v>
      </c>
      <c r="X2119" s="2">
        <v>2.0379999999999998</v>
      </c>
      <c r="Y2119" s="6">
        <f t="shared" si="270"/>
        <v>5.4403246042550917E-2</v>
      </c>
      <c r="AA2119">
        <v>20403364</v>
      </c>
      <c r="AB2119">
        <v>19700173215</v>
      </c>
      <c r="AC2119">
        <v>20403372</v>
      </c>
      <c r="AD2119" t="s">
        <v>7</v>
      </c>
      <c r="AE2119">
        <v>7</v>
      </c>
      <c r="AF2119">
        <v>43</v>
      </c>
      <c r="AH2119" t="s">
        <v>32185</v>
      </c>
      <c r="AI2119" t="s">
        <v>32184</v>
      </c>
      <c r="AK2119" t="s">
        <v>32183</v>
      </c>
      <c r="AL2119">
        <v>37</v>
      </c>
      <c r="AM2119" s="5">
        <f t="shared" si="266"/>
        <v>5.2857142857142856</v>
      </c>
      <c r="AN2119" s="4">
        <f t="shared" si="271"/>
        <v>8.0056255747281875E-3</v>
      </c>
      <c r="AO2119" s="3"/>
      <c r="AP2119">
        <v>1</v>
      </c>
      <c r="AQ2119" t="s">
        <v>25043</v>
      </c>
      <c r="AR2119" t="s">
        <v>32182</v>
      </c>
      <c r="AS2119" t="s">
        <v>25042</v>
      </c>
      <c r="AT2119" s="2">
        <v>7.79</v>
      </c>
      <c r="AU2119" s="1">
        <f t="shared" si="267"/>
        <v>4.0483959902204099</v>
      </c>
      <c r="AV2119" s="1">
        <f t="shared" si="268"/>
        <v>3.1204435808639555</v>
      </c>
      <c r="AW2119" s="1">
        <f t="shared" si="269"/>
        <v>2.1924911715075006</v>
      </c>
    </row>
    <row r="2120" spans="1:49" x14ac:dyDescent="0.2">
      <c r="A2120">
        <v>2118</v>
      </c>
      <c r="B2120" t="s">
        <v>32181</v>
      </c>
      <c r="C2120" t="s">
        <v>32180</v>
      </c>
      <c r="F2120" t="s">
        <v>32179</v>
      </c>
      <c r="G2120" t="s">
        <v>18</v>
      </c>
      <c r="H2120" t="s">
        <v>17</v>
      </c>
      <c r="I2120" t="s">
        <v>32178</v>
      </c>
      <c r="J2120" t="s">
        <v>32177</v>
      </c>
      <c r="K2120" t="s">
        <v>32176</v>
      </c>
      <c r="L2120" t="s">
        <v>32175</v>
      </c>
      <c r="M2120" t="s">
        <v>13816</v>
      </c>
      <c r="N2120">
        <v>3</v>
      </c>
      <c r="O2120" t="s">
        <v>32174</v>
      </c>
      <c r="P2120" t="s">
        <v>32173</v>
      </c>
      <c r="Q2120" t="s">
        <v>32172</v>
      </c>
      <c r="R2120" s="7">
        <v>42005</v>
      </c>
      <c r="S2120" s="8">
        <f t="shared" si="264"/>
        <v>2015</v>
      </c>
      <c r="T2120" s="8">
        <v>2015</v>
      </c>
      <c r="U2120" s="8">
        <f t="shared" si="265"/>
        <v>7</v>
      </c>
      <c r="V2120" s="7">
        <v>2015</v>
      </c>
      <c r="W2120" t="s">
        <v>18735</v>
      </c>
      <c r="X2120" s="2">
        <v>1.573</v>
      </c>
      <c r="Y2120" s="6">
        <f t="shared" si="270"/>
        <v>4.1990336616748086E-2</v>
      </c>
      <c r="AA2120">
        <v>7315090</v>
      </c>
      <c r="AB2120">
        <v>29586</v>
      </c>
      <c r="AC2120">
        <v>15333884</v>
      </c>
      <c r="AD2120" t="s">
        <v>7</v>
      </c>
      <c r="AE2120">
        <v>38</v>
      </c>
      <c r="AF2120">
        <v>11</v>
      </c>
      <c r="AH2120" t="s">
        <v>32171</v>
      </c>
      <c r="AI2120" t="s">
        <v>32170</v>
      </c>
      <c r="AK2120" t="s">
        <v>32169</v>
      </c>
      <c r="AL2120">
        <v>20</v>
      </c>
      <c r="AM2120" s="5">
        <f t="shared" si="266"/>
        <v>2.8571428571428572</v>
      </c>
      <c r="AN2120" s="4">
        <f t="shared" si="271"/>
        <v>4.3273651755287501E-3</v>
      </c>
      <c r="AO2120" s="3"/>
      <c r="AP2120">
        <v>0</v>
      </c>
      <c r="AR2120">
        <v>266470</v>
      </c>
      <c r="AT2120" s="2" t="s">
        <v>61</v>
      </c>
      <c r="AU2120" s="1">
        <f t="shared" si="267"/>
        <v>3.0691445184382284</v>
      </c>
      <c r="AV2120" s="1">
        <f t="shared" si="268"/>
        <v>2.3158850896138419</v>
      </c>
      <c r="AW2120" s="1">
        <f t="shared" si="269"/>
        <v>1.5626256607894549</v>
      </c>
    </row>
    <row r="2121" spans="1:49" x14ac:dyDescent="0.2">
      <c r="A2121">
        <v>2119</v>
      </c>
      <c r="B2121" t="s">
        <v>32168</v>
      </c>
      <c r="C2121" t="s">
        <v>32167</v>
      </c>
      <c r="F2121" t="s">
        <v>32166</v>
      </c>
      <c r="G2121" t="s">
        <v>18</v>
      </c>
      <c r="H2121" t="s">
        <v>17</v>
      </c>
      <c r="I2121" t="s">
        <v>32165</v>
      </c>
      <c r="J2121" t="s">
        <v>32164</v>
      </c>
      <c r="K2121" t="s">
        <v>32163</v>
      </c>
      <c r="L2121" t="s">
        <v>32162</v>
      </c>
      <c r="M2121" t="s">
        <v>32161</v>
      </c>
      <c r="N2121">
        <v>14</v>
      </c>
      <c r="O2121" t="s">
        <v>32160</v>
      </c>
      <c r="P2121" t="s">
        <v>32159</v>
      </c>
      <c r="Q2121" t="s">
        <v>32158</v>
      </c>
      <c r="R2121" s="7">
        <v>42005</v>
      </c>
      <c r="S2121" s="8">
        <f t="shared" si="264"/>
        <v>2015</v>
      </c>
      <c r="T2121" s="8">
        <v>2015</v>
      </c>
      <c r="U2121" s="8">
        <f t="shared" si="265"/>
        <v>7</v>
      </c>
      <c r="V2121" s="7">
        <v>2015</v>
      </c>
      <c r="W2121" t="s">
        <v>31322</v>
      </c>
      <c r="X2121" s="2">
        <v>1.899</v>
      </c>
      <c r="Y2121" s="6">
        <f t="shared" si="270"/>
        <v>5.069272042924642E-2</v>
      </c>
      <c r="AA2121">
        <v>20507534</v>
      </c>
      <c r="AB2121">
        <v>21100229207</v>
      </c>
      <c r="AC2121">
        <v>20507526</v>
      </c>
      <c r="AD2121" t="s">
        <v>7</v>
      </c>
      <c r="AE2121">
        <v>3</v>
      </c>
      <c r="AF2121">
        <v>43</v>
      </c>
      <c r="AH2121" t="s">
        <v>32157</v>
      </c>
      <c r="AI2121" t="s">
        <v>32156</v>
      </c>
      <c r="AK2121" t="s">
        <v>32155</v>
      </c>
      <c r="AL2121">
        <v>14</v>
      </c>
      <c r="AM2121" s="5">
        <f t="shared" si="266"/>
        <v>2</v>
      </c>
      <c r="AN2121" s="4">
        <f t="shared" si="271"/>
        <v>3.0291556228701248E-3</v>
      </c>
      <c r="AO2121" s="3"/>
      <c r="AP2121">
        <v>0</v>
      </c>
      <c r="AQ2121" t="s">
        <v>1404</v>
      </c>
      <c r="AR2121" t="s">
        <v>32154</v>
      </c>
      <c r="AS2121" t="s">
        <v>1403</v>
      </c>
      <c r="AT2121" s="2">
        <v>7.3929999999999998</v>
      </c>
      <c r="AU2121" s="1">
        <f t="shared" si="267"/>
        <v>3.6393650987333528</v>
      </c>
      <c r="AV2121" s="1">
        <f t="shared" si="268"/>
        <v>2.6860938026058272</v>
      </c>
      <c r="AW2121" s="1">
        <f t="shared" si="269"/>
        <v>1.7328225064783012</v>
      </c>
    </row>
    <row r="2122" spans="1:49" x14ac:dyDescent="0.2">
      <c r="A2122">
        <v>2120</v>
      </c>
      <c r="B2122" t="s">
        <v>32153</v>
      </c>
      <c r="C2122" t="s">
        <v>32152</v>
      </c>
      <c r="F2122" t="s">
        <v>32151</v>
      </c>
      <c r="G2122" t="s">
        <v>18</v>
      </c>
      <c r="H2122" t="s">
        <v>17</v>
      </c>
      <c r="I2122" t="s">
        <v>32150</v>
      </c>
      <c r="J2122" t="s">
        <v>32149</v>
      </c>
      <c r="K2122" t="s">
        <v>32148</v>
      </c>
      <c r="L2122" t="s">
        <v>32147</v>
      </c>
      <c r="M2122" t="s">
        <v>2237</v>
      </c>
      <c r="N2122">
        <v>9</v>
      </c>
      <c r="O2122" t="s">
        <v>32146</v>
      </c>
      <c r="P2122" t="s">
        <v>32145</v>
      </c>
      <c r="Q2122" t="s">
        <v>32144</v>
      </c>
      <c r="R2122" s="7">
        <v>42005</v>
      </c>
      <c r="S2122" s="8">
        <f t="shared" si="264"/>
        <v>2015</v>
      </c>
      <c r="T2122" s="8">
        <v>2015</v>
      </c>
      <c r="U2122" s="8">
        <f t="shared" si="265"/>
        <v>7</v>
      </c>
      <c r="V2122" s="7">
        <v>2015</v>
      </c>
      <c r="W2122" t="s">
        <v>31322</v>
      </c>
      <c r="X2122" s="2">
        <v>1.899</v>
      </c>
      <c r="Y2122" s="6">
        <f t="shared" si="270"/>
        <v>5.069272042924642E-2</v>
      </c>
      <c r="AA2122">
        <v>20507534</v>
      </c>
      <c r="AB2122">
        <v>21100229207</v>
      </c>
      <c r="AC2122">
        <v>20507526</v>
      </c>
      <c r="AD2122" t="s">
        <v>7</v>
      </c>
      <c r="AE2122">
        <v>3</v>
      </c>
      <c r="AF2122">
        <v>43</v>
      </c>
      <c r="AH2122" t="s">
        <v>32143</v>
      </c>
      <c r="AI2122" t="s">
        <v>32142</v>
      </c>
      <c r="AK2122" t="s">
        <v>32141</v>
      </c>
      <c r="AL2122">
        <v>17</v>
      </c>
      <c r="AM2122" s="5">
        <f t="shared" si="266"/>
        <v>2.4285714285714284</v>
      </c>
      <c r="AN2122" s="4">
        <f t="shared" si="271"/>
        <v>3.678260399199437E-3</v>
      </c>
      <c r="AO2122" s="3"/>
      <c r="AP2122">
        <v>0</v>
      </c>
      <c r="AR2122" t="s">
        <v>62</v>
      </c>
      <c r="AT2122" s="2">
        <v>7.3929999999999998</v>
      </c>
      <c r="AU2122" s="1">
        <f t="shared" si="267"/>
        <v>3.6588382420232324</v>
      </c>
      <c r="AV2122" s="1">
        <f t="shared" si="268"/>
        <v>2.718549041422293</v>
      </c>
      <c r="AW2122" s="1">
        <f t="shared" si="269"/>
        <v>1.7782598408213528</v>
      </c>
    </row>
    <row r="2123" spans="1:49" x14ac:dyDescent="0.2">
      <c r="A2123">
        <v>2121</v>
      </c>
      <c r="B2123" t="s">
        <v>32140</v>
      </c>
      <c r="C2123" t="s">
        <v>32139</v>
      </c>
      <c r="F2123" t="s">
        <v>32138</v>
      </c>
      <c r="G2123" t="s">
        <v>18</v>
      </c>
      <c r="H2123" t="s">
        <v>17</v>
      </c>
      <c r="I2123" t="s">
        <v>32137</v>
      </c>
      <c r="J2123" t="s">
        <v>32136</v>
      </c>
      <c r="K2123" t="s">
        <v>32135</v>
      </c>
      <c r="L2123" t="s">
        <v>32134</v>
      </c>
      <c r="M2123" t="s">
        <v>18129</v>
      </c>
      <c r="N2123">
        <v>3</v>
      </c>
      <c r="O2123" t="s">
        <v>32133</v>
      </c>
      <c r="P2123" t="s">
        <v>32132</v>
      </c>
      <c r="Q2123" t="s">
        <v>32131</v>
      </c>
      <c r="R2123" s="7">
        <v>42005</v>
      </c>
      <c r="S2123" s="8">
        <f t="shared" si="264"/>
        <v>2015</v>
      </c>
      <c r="T2123" s="8">
        <v>2015</v>
      </c>
      <c r="U2123" s="8">
        <f t="shared" si="265"/>
        <v>7</v>
      </c>
      <c r="V2123" s="7">
        <v>2015</v>
      </c>
      <c r="W2123" t="s">
        <v>14378</v>
      </c>
      <c r="X2123" s="2">
        <v>0.22500000000000001</v>
      </c>
      <c r="Y2123" s="6">
        <f t="shared" si="270"/>
        <v>6.0062464963562111E-3</v>
      </c>
      <c r="AA2123">
        <v>12102512</v>
      </c>
      <c r="AB2123">
        <v>17500155108</v>
      </c>
      <c r="AD2123" t="s">
        <v>7</v>
      </c>
      <c r="AE2123">
        <v>24</v>
      </c>
      <c r="AF2123">
        <v>3</v>
      </c>
      <c r="AH2123" t="s">
        <v>32130</v>
      </c>
      <c r="AI2123" t="s">
        <v>32129</v>
      </c>
      <c r="AJ2123" t="s">
        <v>32128</v>
      </c>
      <c r="AK2123" t="s">
        <v>32127</v>
      </c>
      <c r="AL2123">
        <v>58</v>
      </c>
      <c r="AM2123" s="5">
        <f t="shared" si="266"/>
        <v>8.2857142857142865</v>
      </c>
      <c r="AN2123" s="4">
        <f t="shared" si="271"/>
        <v>1.2549359009033376E-2</v>
      </c>
      <c r="AO2123" s="3"/>
      <c r="AP2123">
        <v>1</v>
      </c>
      <c r="AR2123" t="s">
        <v>62</v>
      </c>
      <c r="AT2123" s="2">
        <v>0.95099999999999996</v>
      </c>
      <c r="AU2123" s="1">
        <f t="shared" si="267"/>
        <v>0.79691802501593612</v>
      </c>
      <c r="AV2123" s="1">
        <f t="shared" si="268"/>
        <v>0.92778027526947937</v>
      </c>
      <c r="AW2123" s="1">
        <f t="shared" si="269"/>
        <v>1.0586425255230225</v>
      </c>
    </row>
    <row r="2124" spans="1:49" x14ac:dyDescent="0.2">
      <c r="A2124">
        <v>2122</v>
      </c>
      <c r="B2124" t="s">
        <v>32126</v>
      </c>
      <c r="C2124" t="s">
        <v>32125</v>
      </c>
      <c r="F2124" t="s">
        <v>32124</v>
      </c>
      <c r="G2124" t="s">
        <v>18</v>
      </c>
      <c r="H2124" t="s">
        <v>17</v>
      </c>
      <c r="I2124" t="s">
        <v>32123</v>
      </c>
      <c r="J2124">
        <v>60016930</v>
      </c>
      <c r="K2124" t="s">
        <v>4251</v>
      </c>
      <c r="L2124" t="s">
        <v>103</v>
      </c>
      <c r="M2124" t="s">
        <v>102</v>
      </c>
      <c r="N2124">
        <v>2</v>
      </c>
      <c r="O2124" t="s">
        <v>32122</v>
      </c>
      <c r="P2124" t="s">
        <v>32121</v>
      </c>
      <c r="Q2124" t="s">
        <v>16508</v>
      </c>
      <c r="R2124" s="7">
        <v>42005</v>
      </c>
      <c r="S2124" s="8">
        <f t="shared" si="264"/>
        <v>2015</v>
      </c>
      <c r="T2124" s="8">
        <v>2015</v>
      </c>
      <c r="U2124" s="8">
        <f t="shared" si="265"/>
        <v>7</v>
      </c>
      <c r="V2124" s="7">
        <v>42299</v>
      </c>
      <c r="W2124" t="s">
        <v>2105</v>
      </c>
      <c r="X2124" s="2">
        <v>0.375</v>
      </c>
      <c r="Y2124" s="6">
        <f t="shared" si="270"/>
        <v>1.0010410827260351E-2</v>
      </c>
      <c r="AA2124">
        <v>135194</v>
      </c>
      <c r="AB2124">
        <v>24918</v>
      </c>
      <c r="AD2124" t="s">
        <v>7</v>
      </c>
      <c r="AE2124">
        <v>51</v>
      </c>
      <c r="AF2124">
        <v>22</v>
      </c>
      <c r="AH2124" t="s">
        <v>32120</v>
      </c>
      <c r="AI2124" t="s">
        <v>32119</v>
      </c>
      <c r="AK2124" t="s">
        <v>32118</v>
      </c>
      <c r="AL2124">
        <v>0</v>
      </c>
      <c r="AM2124" s="5">
        <f t="shared" si="266"/>
        <v>0</v>
      </c>
      <c r="AN2124" s="4">
        <f t="shared" si="271"/>
        <v>0</v>
      </c>
      <c r="AO2124" s="3"/>
      <c r="AP2124">
        <v>0</v>
      </c>
      <c r="AR2124" t="s">
        <v>62</v>
      </c>
      <c r="AT2124" s="2">
        <v>1.3140000000000001</v>
      </c>
      <c r="AU2124" s="1">
        <f t="shared" si="267"/>
        <v>0.70072875790822453</v>
      </c>
      <c r="AV2124" s="1">
        <f t="shared" si="268"/>
        <v>0.5005205413630176</v>
      </c>
      <c r="AW2124" s="1">
        <f t="shared" si="269"/>
        <v>0.30031232481781051</v>
      </c>
    </row>
    <row r="2125" spans="1:49" x14ac:dyDescent="0.2">
      <c r="A2125">
        <v>2123</v>
      </c>
      <c r="B2125" t="s">
        <v>32117</v>
      </c>
      <c r="C2125" t="s">
        <v>32116</v>
      </c>
      <c r="F2125" t="s">
        <v>32115</v>
      </c>
      <c r="G2125" t="s">
        <v>18</v>
      </c>
      <c r="H2125" t="s">
        <v>17</v>
      </c>
      <c r="I2125" t="s">
        <v>32114</v>
      </c>
      <c r="J2125" t="s">
        <v>32113</v>
      </c>
      <c r="K2125" t="s">
        <v>32112</v>
      </c>
      <c r="L2125" t="s">
        <v>32111</v>
      </c>
      <c r="M2125" t="s">
        <v>32110</v>
      </c>
      <c r="N2125">
        <v>2</v>
      </c>
      <c r="O2125" t="s">
        <v>32109</v>
      </c>
      <c r="P2125" t="s">
        <v>32108</v>
      </c>
      <c r="Q2125" t="s">
        <v>32107</v>
      </c>
      <c r="R2125" s="7">
        <v>42005</v>
      </c>
      <c r="S2125" s="8">
        <f t="shared" si="264"/>
        <v>2015</v>
      </c>
      <c r="T2125" s="8">
        <v>2015</v>
      </c>
      <c r="U2125" s="8">
        <f t="shared" si="265"/>
        <v>7</v>
      </c>
      <c r="V2125" s="7">
        <v>42299</v>
      </c>
      <c r="W2125" t="s">
        <v>2105</v>
      </c>
      <c r="X2125" s="2">
        <v>0.375</v>
      </c>
      <c r="Y2125" s="6">
        <f t="shared" si="270"/>
        <v>1.0010410827260351E-2</v>
      </c>
      <c r="AA2125">
        <v>135194</v>
      </c>
      <c r="AB2125">
        <v>24918</v>
      </c>
      <c r="AD2125" t="s">
        <v>7</v>
      </c>
      <c r="AE2125">
        <v>51</v>
      </c>
      <c r="AF2125">
        <v>22</v>
      </c>
      <c r="AH2125" t="s">
        <v>32106</v>
      </c>
      <c r="AI2125" t="s">
        <v>32105</v>
      </c>
      <c r="AK2125" t="s">
        <v>32104</v>
      </c>
      <c r="AL2125">
        <v>11</v>
      </c>
      <c r="AM2125" s="5">
        <f t="shared" si="266"/>
        <v>1.5714285714285714</v>
      </c>
      <c r="AN2125" s="4">
        <f t="shared" si="271"/>
        <v>2.3800508465408126E-3</v>
      </c>
      <c r="AO2125" s="3"/>
      <c r="AP2125">
        <v>0</v>
      </c>
      <c r="AR2125" t="s">
        <v>62</v>
      </c>
      <c r="AT2125" s="2">
        <v>1.3140000000000001</v>
      </c>
      <c r="AU2125" s="1">
        <f t="shared" si="267"/>
        <v>0.77213028330444899</v>
      </c>
      <c r="AV2125" s="1">
        <f t="shared" si="268"/>
        <v>0.61952308369005826</v>
      </c>
      <c r="AW2125" s="1">
        <f t="shared" si="269"/>
        <v>0.46691588407566742</v>
      </c>
    </row>
    <row r="2126" spans="1:49" x14ac:dyDescent="0.2">
      <c r="A2126">
        <v>2124</v>
      </c>
      <c r="B2126" t="s">
        <v>32103</v>
      </c>
      <c r="C2126" t="s">
        <v>32102</v>
      </c>
      <c r="F2126" t="s">
        <v>32101</v>
      </c>
      <c r="G2126" t="s">
        <v>18</v>
      </c>
      <c r="H2126" t="s">
        <v>17</v>
      </c>
      <c r="I2126" t="s">
        <v>13955</v>
      </c>
      <c r="J2126">
        <v>60032402</v>
      </c>
      <c r="K2126" t="s">
        <v>13954</v>
      </c>
      <c r="L2126" t="s">
        <v>13953</v>
      </c>
      <c r="M2126" t="s">
        <v>3147</v>
      </c>
      <c r="N2126">
        <v>3</v>
      </c>
      <c r="O2126" t="s">
        <v>32100</v>
      </c>
      <c r="P2126" t="s">
        <v>32099</v>
      </c>
      <c r="Q2126" t="s">
        <v>13950</v>
      </c>
      <c r="R2126" s="7">
        <v>42005</v>
      </c>
      <c r="S2126" s="8">
        <f t="shared" si="264"/>
        <v>2015</v>
      </c>
      <c r="T2126" s="8">
        <v>2015</v>
      </c>
      <c r="U2126" s="8">
        <f t="shared" si="265"/>
        <v>7</v>
      </c>
      <c r="V2126" s="7">
        <v>2015</v>
      </c>
      <c r="W2126" t="s">
        <v>14378</v>
      </c>
      <c r="X2126" s="2">
        <v>0.22500000000000001</v>
      </c>
      <c r="Y2126" s="6">
        <f t="shared" si="270"/>
        <v>6.0062464963562111E-3</v>
      </c>
      <c r="AA2126">
        <v>12102512</v>
      </c>
      <c r="AB2126">
        <v>17500155108</v>
      </c>
      <c r="AD2126" t="s">
        <v>7</v>
      </c>
      <c r="AE2126">
        <v>24</v>
      </c>
      <c r="AF2126">
        <v>3</v>
      </c>
      <c r="AH2126" t="s">
        <v>32098</v>
      </c>
      <c r="AI2126" t="s">
        <v>32097</v>
      </c>
      <c r="AJ2126" t="s">
        <v>32096</v>
      </c>
      <c r="AK2126" t="s">
        <v>32095</v>
      </c>
      <c r="AL2126">
        <v>9</v>
      </c>
      <c r="AM2126" s="5">
        <f t="shared" si="266"/>
        <v>1.2857142857142858</v>
      </c>
      <c r="AN2126" s="4">
        <f t="shared" si="271"/>
        <v>1.9473143289879377E-3</v>
      </c>
      <c r="AO2126" s="3"/>
      <c r="AP2126">
        <v>1</v>
      </c>
      <c r="AR2126" t="s">
        <v>62</v>
      </c>
      <c r="AT2126" s="2">
        <v>0.95099999999999996</v>
      </c>
      <c r="AU2126" s="1">
        <f t="shared" si="267"/>
        <v>0.47885668461457292</v>
      </c>
      <c r="AV2126" s="1">
        <f t="shared" si="268"/>
        <v>0.39767804126720746</v>
      </c>
      <c r="AW2126" s="1">
        <f t="shared" si="269"/>
        <v>0.316499397919842</v>
      </c>
    </row>
    <row r="2127" spans="1:49" x14ac:dyDescent="0.2">
      <c r="A2127">
        <v>2125</v>
      </c>
      <c r="B2127" t="s">
        <v>32094</v>
      </c>
      <c r="C2127" t="s">
        <v>32093</v>
      </c>
      <c r="E2127">
        <v>26451888</v>
      </c>
      <c r="F2127" t="s">
        <v>32092</v>
      </c>
      <c r="G2127" t="s">
        <v>18</v>
      </c>
      <c r="H2127" t="s">
        <v>17</v>
      </c>
      <c r="I2127" t="s">
        <v>32091</v>
      </c>
      <c r="J2127" t="s">
        <v>32090</v>
      </c>
      <c r="K2127" t="s">
        <v>32089</v>
      </c>
      <c r="L2127" t="s">
        <v>32088</v>
      </c>
      <c r="M2127" t="s">
        <v>3052</v>
      </c>
      <c r="N2127">
        <v>3</v>
      </c>
      <c r="O2127" t="s">
        <v>32087</v>
      </c>
      <c r="P2127" t="s">
        <v>32086</v>
      </c>
      <c r="Q2127" t="s">
        <v>32085</v>
      </c>
      <c r="R2127" s="7">
        <v>42005</v>
      </c>
      <c r="S2127" s="8">
        <f t="shared" ref="S2127:S2190" si="272">YEAR(R2127)</f>
        <v>2015</v>
      </c>
      <c r="T2127" s="8">
        <v>2015</v>
      </c>
      <c r="U2127" s="8">
        <f t="shared" ref="U2127:U2190" si="273">2022-T2127</f>
        <v>7</v>
      </c>
      <c r="V2127" s="7">
        <v>2015</v>
      </c>
      <c r="W2127" t="s">
        <v>23252</v>
      </c>
      <c r="X2127" s="2">
        <v>2.6280000000000001</v>
      </c>
      <c r="Y2127" s="6">
        <f t="shared" si="270"/>
        <v>7.0152959077440541E-2</v>
      </c>
      <c r="AA2127" t="s">
        <v>23251</v>
      </c>
      <c r="AB2127">
        <v>4000151810</v>
      </c>
      <c r="AC2127">
        <v>15537358</v>
      </c>
      <c r="AD2127" t="s">
        <v>7</v>
      </c>
      <c r="AE2127">
        <v>11</v>
      </c>
      <c r="AF2127">
        <v>10</v>
      </c>
      <c r="AG2127" t="s">
        <v>32084</v>
      </c>
      <c r="AI2127" t="s">
        <v>32083</v>
      </c>
      <c r="AK2127" t="s">
        <v>32082</v>
      </c>
      <c r="AL2127">
        <v>3</v>
      </c>
      <c r="AM2127" s="5">
        <f t="shared" ref="AM2127:AM2190" si="274">AL2127/U2127</f>
        <v>0.42857142857142855</v>
      </c>
      <c r="AN2127" s="4">
        <f t="shared" si="271"/>
        <v>6.4910477632931242E-4</v>
      </c>
      <c r="AO2127" s="3"/>
      <c r="AP2127">
        <v>1</v>
      </c>
      <c r="AR2127" t="s">
        <v>62</v>
      </c>
      <c r="AT2127" s="2">
        <v>4.4749999999999996</v>
      </c>
      <c r="AU2127" s="1">
        <f t="shared" ref="AU2127:AU2190" si="275">(Y2127*0.7+AN2127*0.3)*100</f>
        <v>4.9301802787107167</v>
      </c>
      <c r="AV2127" s="1">
        <f t="shared" ref="AV2127:AV2190" si="276">(Y2127*0.5+AN2127*0.5)*100</f>
        <v>3.5401031926884929</v>
      </c>
      <c r="AW2127" s="1">
        <f t="shared" ref="AW2127:AW2190" si="277">(Y2127*0.3+AN2127*0.7)*100</f>
        <v>2.1500261066662678</v>
      </c>
    </row>
    <row r="2128" spans="1:49" x14ac:dyDescent="0.2">
      <c r="A2128">
        <v>2126</v>
      </c>
      <c r="B2128" t="s">
        <v>32081</v>
      </c>
      <c r="C2128" t="s">
        <v>32080</v>
      </c>
      <c r="F2128" t="s">
        <v>32079</v>
      </c>
      <c r="G2128" t="s">
        <v>18</v>
      </c>
      <c r="H2128" t="s">
        <v>17</v>
      </c>
      <c r="I2128" t="s">
        <v>7908</v>
      </c>
      <c r="J2128" t="s">
        <v>32078</v>
      </c>
      <c r="K2128" t="s">
        <v>32077</v>
      </c>
      <c r="L2128" t="s">
        <v>32076</v>
      </c>
      <c r="M2128" t="s">
        <v>32075</v>
      </c>
      <c r="N2128">
        <v>4</v>
      </c>
      <c r="O2128" t="s">
        <v>32074</v>
      </c>
      <c r="P2128" t="s">
        <v>32073</v>
      </c>
      <c r="Q2128" t="s">
        <v>32072</v>
      </c>
      <c r="R2128" s="7">
        <v>42005</v>
      </c>
      <c r="S2128" s="8">
        <f t="shared" si="272"/>
        <v>2015</v>
      </c>
      <c r="T2128" s="8">
        <v>2015</v>
      </c>
      <c r="U2128" s="8">
        <f t="shared" si="273"/>
        <v>7</v>
      </c>
      <c r="V2128" s="7">
        <v>42299</v>
      </c>
      <c r="W2128" t="s">
        <v>2105</v>
      </c>
      <c r="X2128" s="2">
        <v>0.375</v>
      </c>
      <c r="Y2128" s="6">
        <f t="shared" si="270"/>
        <v>1.0010410827260351E-2</v>
      </c>
      <c r="AA2128">
        <v>135194</v>
      </c>
      <c r="AB2128">
        <v>24918</v>
      </c>
      <c r="AD2128" t="s">
        <v>7</v>
      </c>
      <c r="AE2128">
        <v>51</v>
      </c>
      <c r="AF2128">
        <v>22</v>
      </c>
      <c r="AH2128" t="s">
        <v>32071</v>
      </c>
      <c r="AI2128" t="s">
        <v>32070</v>
      </c>
      <c r="AK2128" t="s">
        <v>32069</v>
      </c>
      <c r="AL2128">
        <v>12</v>
      </c>
      <c r="AM2128" s="5">
        <f t="shared" si="274"/>
        <v>1.7142857142857142</v>
      </c>
      <c r="AN2128" s="4">
        <f t="shared" si="271"/>
        <v>2.5964191053172497E-3</v>
      </c>
      <c r="AO2128" s="3"/>
      <c r="AP2128">
        <v>0</v>
      </c>
      <c r="AR2128" t="s">
        <v>62</v>
      </c>
      <c r="AT2128" s="2">
        <v>1.3140000000000001</v>
      </c>
      <c r="AU2128" s="1">
        <f t="shared" si="275"/>
        <v>0.77862133106774201</v>
      </c>
      <c r="AV2128" s="1">
        <f t="shared" si="276"/>
        <v>0.63034149662888006</v>
      </c>
      <c r="AW2128" s="1">
        <f t="shared" si="277"/>
        <v>0.48206166219001795</v>
      </c>
    </row>
    <row r="2129" spans="1:49" x14ac:dyDescent="0.2">
      <c r="A2129">
        <v>2127</v>
      </c>
      <c r="B2129" t="s">
        <v>32068</v>
      </c>
      <c r="C2129" t="s">
        <v>32067</v>
      </c>
      <c r="F2129" t="s">
        <v>32066</v>
      </c>
      <c r="G2129" t="s">
        <v>18</v>
      </c>
      <c r="H2129" t="s">
        <v>17</v>
      </c>
      <c r="I2129" t="s">
        <v>770</v>
      </c>
      <c r="J2129">
        <v>60025578</v>
      </c>
      <c r="K2129" t="s">
        <v>445</v>
      </c>
      <c r="L2129" t="s">
        <v>444</v>
      </c>
      <c r="M2129" t="s">
        <v>102</v>
      </c>
      <c r="N2129">
        <v>3</v>
      </c>
      <c r="O2129" t="s">
        <v>32065</v>
      </c>
      <c r="P2129" t="s">
        <v>32064</v>
      </c>
      <c r="Q2129" t="s">
        <v>441</v>
      </c>
      <c r="R2129" s="7">
        <v>42005</v>
      </c>
      <c r="S2129" s="8">
        <f t="shared" si="272"/>
        <v>2015</v>
      </c>
      <c r="T2129" s="8">
        <v>2015</v>
      </c>
      <c r="U2129" s="8">
        <f t="shared" si="273"/>
        <v>7</v>
      </c>
      <c r="V2129" s="7">
        <v>42299</v>
      </c>
      <c r="W2129" t="s">
        <v>2105</v>
      </c>
      <c r="X2129" s="2">
        <v>0.375</v>
      </c>
      <c r="Y2129" s="6">
        <f t="shared" si="270"/>
        <v>1.0010410827260351E-2</v>
      </c>
      <c r="AA2129">
        <v>135194</v>
      </c>
      <c r="AB2129">
        <v>24918</v>
      </c>
      <c r="AD2129" t="s">
        <v>7</v>
      </c>
      <c r="AE2129">
        <v>51</v>
      </c>
      <c r="AF2129">
        <v>22</v>
      </c>
      <c r="AH2129" t="s">
        <v>32063</v>
      </c>
      <c r="AI2129" t="s">
        <v>32062</v>
      </c>
      <c r="AK2129" t="s">
        <v>32061</v>
      </c>
      <c r="AL2129">
        <v>27</v>
      </c>
      <c r="AM2129" s="5">
        <f t="shared" si="274"/>
        <v>3.8571428571428572</v>
      </c>
      <c r="AN2129" s="4">
        <f t="shared" si="271"/>
        <v>5.8419429869638129E-3</v>
      </c>
      <c r="AO2129" s="3"/>
      <c r="AP2129">
        <v>0</v>
      </c>
      <c r="AR2129" t="s">
        <v>62</v>
      </c>
      <c r="AT2129" s="2">
        <v>1.3140000000000001</v>
      </c>
      <c r="AU2129" s="1">
        <f t="shared" si="275"/>
        <v>0.87598704751713896</v>
      </c>
      <c r="AV2129" s="1">
        <f t="shared" si="276"/>
        <v>0.79261769071120813</v>
      </c>
      <c r="AW2129" s="1">
        <f t="shared" si="277"/>
        <v>0.70924833390527742</v>
      </c>
    </row>
    <row r="2130" spans="1:49" x14ac:dyDescent="0.2">
      <c r="A2130">
        <v>2128</v>
      </c>
      <c r="B2130" t="s">
        <v>32060</v>
      </c>
      <c r="C2130" t="s">
        <v>32059</v>
      </c>
      <c r="F2130" t="s">
        <v>32058</v>
      </c>
      <c r="G2130" t="s">
        <v>18</v>
      </c>
      <c r="H2130" t="s">
        <v>17</v>
      </c>
      <c r="I2130" t="s">
        <v>32057</v>
      </c>
      <c r="J2130" t="s">
        <v>15517</v>
      </c>
      <c r="K2130" t="s">
        <v>15516</v>
      </c>
      <c r="L2130" t="s">
        <v>15515</v>
      </c>
      <c r="M2130" t="s">
        <v>14166</v>
      </c>
      <c r="N2130">
        <v>4</v>
      </c>
      <c r="O2130" t="s">
        <v>32056</v>
      </c>
      <c r="P2130" t="s">
        <v>32055</v>
      </c>
      <c r="Q2130" t="s">
        <v>32054</v>
      </c>
      <c r="R2130" s="7">
        <v>42005</v>
      </c>
      <c r="S2130" s="8">
        <f t="shared" si="272"/>
        <v>2015</v>
      </c>
      <c r="T2130" s="8">
        <v>2015</v>
      </c>
      <c r="U2130" s="8">
        <f t="shared" si="273"/>
        <v>7</v>
      </c>
      <c r="V2130" s="7">
        <v>2015</v>
      </c>
      <c r="W2130" t="s">
        <v>3643</v>
      </c>
      <c r="X2130" s="2">
        <v>0.28199999999999997</v>
      </c>
      <c r="Y2130" s="6">
        <f t="shared" si="270"/>
        <v>7.527828942099783E-3</v>
      </c>
      <c r="AA2130">
        <v>16875869</v>
      </c>
      <c r="AB2130">
        <v>19700186861</v>
      </c>
      <c r="AC2130">
        <v>16875877</v>
      </c>
      <c r="AD2130" t="s">
        <v>7</v>
      </c>
      <c r="AE2130">
        <v>2015</v>
      </c>
      <c r="AG2130">
        <v>591269</v>
      </c>
      <c r="AI2130" t="s">
        <v>32053</v>
      </c>
      <c r="AK2130" t="s">
        <v>32052</v>
      </c>
      <c r="AL2130">
        <v>3</v>
      </c>
      <c r="AM2130" s="5">
        <f t="shared" si="274"/>
        <v>0.42857142857142855</v>
      </c>
      <c r="AN2130" s="4">
        <f t="shared" si="271"/>
        <v>6.4910477632931242E-4</v>
      </c>
      <c r="AO2130" s="3"/>
      <c r="AP2130">
        <v>1</v>
      </c>
      <c r="AR2130">
        <v>61201026</v>
      </c>
      <c r="AT2130" s="2">
        <v>1.1739999999999999</v>
      </c>
      <c r="AU2130" s="1">
        <f t="shared" si="275"/>
        <v>0.54642116923686412</v>
      </c>
      <c r="AV2130" s="1">
        <f t="shared" si="276"/>
        <v>0.40884668592145473</v>
      </c>
      <c r="AW2130" s="1">
        <f t="shared" si="277"/>
        <v>0.27127220260604534</v>
      </c>
    </row>
    <row r="2131" spans="1:49" x14ac:dyDescent="0.2">
      <c r="A2131">
        <v>2129</v>
      </c>
      <c r="B2131" t="s">
        <v>32051</v>
      </c>
      <c r="F2131" t="s">
        <v>32050</v>
      </c>
      <c r="G2131" t="s">
        <v>18</v>
      </c>
      <c r="H2131" t="s">
        <v>17</v>
      </c>
      <c r="I2131" t="s">
        <v>32049</v>
      </c>
      <c r="J2131" t="s">
        <v>32048</v>
      </c>
      <c r="K2131" t="s">
        <v>32047</v>
      </c>
      <c r="L2131" t="s">
        <v>13459</v>
      </c>
      <c r="M2131" t="s">
        <v>627</v>
      </c>
      <c r="N2131">
        <v>3</v>
      </c>
      <c r="O2131" t="s">
        <v>32046</v>
      </c>
      <c r="P2131" t="s">
        <v>32045</v>
      </c>
      <c r="Q2131" t="s">
        <v>32044</v>
      </c>
      <c r="R2131" s="7">
        <v>42005</v>
      </c>
      <c r="S2131" s="8">
        <f t="shared" si="272"/>
        <v>2015</v>
      </c>
      <c r="T2131" s="8">
        <v>2015</v>
      </c>
      <c r="U2131" s="8">
        <f t="shared" si="273"/>
        <v>7</v>
      </c>
      <c r="V2131" s="7">
        <v>2015</v>
      </c>
      <c r="W2131" t="s">
        <v>31226</v>
      </c>
      <c r="X2131" s="2" t="s">
        <v>61</v>
      </c>
      <c r="Y2131" s="6" t="e">
        <f t="shared" si="270"/>
        <v>#VALUE!</v>
      </c>
      <c r="AA2131">
        <v>9731768</v>
      </c>
      <c r="AB2131">
        <v>19700200853</v>
      </c>
      <c r="AC2131">
        <v>9739750</v>
      </c>
      <c r="AD2131" t="s">
        <v>7</v>
      </c>
      <c r="AE2131">
        <v>11</v>
      </c>
      <c r="AF2131">
        <v>5</v>
      </c>
      <c r="AH2131" t="s">
        <v>32043</v>
      </c>
      <c r="AI2131" t="s">
        <v>32042</v>
      </c>
      <c r="AJ2131" t="s">
        <v>32041</v>
      </c>
      <c r="AK2131" t="s">
        <v>32040</v>
      </c>
      <c r="AL2131">
        <v>2</v>
      </c>
      <c r="AM2131" s="5">
        <f t="shared" si="274"/>
        <v>0.2857142857142857</v>
      </c>
      <c r="AN2131" s="4">
        <f t="shared" si="271"/>
        <v>4.3273651755287499E-4</v>
      </c>
      <c r="AO2131" s="3"/>
      <c r="AP2131">
        <v>0</v>
      </c>
      <c r="AR2131" t="s">
        <v>62</v>
      </c>
      <c r="AT2131" s="2" t="s">
        <v>61</v>
      </c>
      <c r="AU2131" s="1" t="e">
        <f t="shared" si="275"/>
        <v>#VALUE!</v>
      </c>
      <c r="AV2131" s="1" t="e">
        <f t="shared" si="276"/>
        <v>#VALUE!</v>
      </c>
      <c r="AW2131" s="1" t="e">
        <f t="shared" si="277"/>
        <v>#VALUE!</v>
      </c>
    </row>
    <row r="2132" spans="1:49" x14ac:dyDescent="0.2">
      <c r="A2132">
        <v>2130</v>
      </c>
      <c r="B2132" t="s">
        <v>32039</v>
      </c>
      <c r="C2132" t="s">
        <v>32038</v>
      </c>
      <c r="F2132" t="s">
        <v>32037</v>
      </c>
      <c r="G2132" t="s">
        <v>18</v>
      </c>
      <c r="H2132" t="s">
        <v>17</v>
      </c>
      <c r="I2132" t="s">
        <v>13310</v>
      </c>
      <c r="J2132">
        <v>60000906</v>
      </c>
      <c r="K2132" t="s">
        <v>24042</v>
      </c>
      <c r="L2132" t="s">
        <v>24041</v>
      </c>
      <c r="M2132" t="s">
        <v>790</v>
      </c>
      <c r="N2132">
        <v>1</v>
      </c>
      <c r="O2132" t="s">
        <v>32036</v>
      </c>
      <c r="P2132">
        <v>55189927700</v>
      </c>
      <c r="Q2132">
        <v>60000906</v>
      </c>
      <c r="R2132" s="7">
        <v>42005</v>
      </c>
      <c r="S2132" s="8">
        <f t="shared" si="272"/>
        <v>2015</v>
      </c>
      <c r="T2132" s="8">
        <v>2015</v>
      </c>
      <c r="U2132" s="8">
        <f t="shared" si="273"/>
        <v>7</v>
      </c>
      <c r="V2132" s="7">
        <v>2015</v>
      </c>
      <c r="W2132" t="s">
        <v>14378</v>
      </c>
      <c r="X2132" s="2">
        <v>0.22500000000000001</v>
      </c>
      <c r="Y2132" s="6">
        <f t="shared" si="270"/>
        <v>6.0062464963562111E-3</v>
      </c>
      <c r="AA2132">
        <v>12102512</v>
      </c>
      <c r="AB2132">
        <v>17500155108</v>
      </c>
      <c r="AD2132" t="s">
        <v>7</v>
      </c>
      <c r="AE2132">
        <v>24</v>
      </c>
      <c r="AF2132">
        <v>3</v>
      </c>
      <c r="AH2132" t="s">
        <v>32035</v>
      </c>
      <c r="AI2132" t="s">
        <v>32034</v>
      </c>
      <c r="AJ2132" t="s">
        <v>32033</v>
      </c>
      <c r="AK2132" t="s">
        <v>32032</v>
      </c>
      <c r="AL2132">
        <v>5</v>
      </c>
      <c r="AM2132" s="5">
        <f t="shared" si="274"/>
        <v>0.7142857142857143</v>
      </c>
      <c r="AN2132" s="4">
        <f t="shared" si="271"/>
        <v>1.0818412938821875E-3</v>
      </c>
      <c r="AO2132" s="3"/>
      <c r="AP2132">
        <v>1</v>
      </c>
      <c r="AR2132" t="s">
        <v>62</v>
      </c>
      <c r="AT2132" s="2">
        <v>0.95099999999999996</v>
      </c>
      <c r="AU2132" s="1">
        <f t="shared" si="275"/>
        <v>0.45289249356140038</v>
      </c>
      <c r="AV2132" s="1">
        <f t="shared" si="276"/>
        <v>0.35440438951191994</v>
      </c>
      <c r="AW2132" s="1">
        <f t="shared" si="277"/>
        <v>0.25591628546243944</v>
      </c>
    </row>
    <row r="2133" spans="1:49" x14ac:dyDescent="0.2">
      <c r="A2133">
        <v>2131</v>
      </c>
      <c r="B2133" t="s">
        <v>32031</v>
      </c>
      <c r="C2133" t="s">
        <v>32030</v>
      </c>
      <c r="F2133" t="s">
        <v>32029</v>
      </c>
      <c r="G2133" t="s">
        <v>18</v>
      </c>
      <c r="H2133" t="s">
        <v>17</v>
      </c>
      <c r="I2133" t="s">
        <v>32028</v>
      </c>
      <c r="J2133">
        <v>60013826</v>
      </c>
      <c r="K2133" t="s">
        <v>12013</v>
      </c>
      <c r="L2133" t="s">
        <v>12012</v>
      </c>
      <c r="M2133" t="s">
        <v>2508</v>
      </c>
      <c r="N2133">
        <v>3</v>
      </c>
      <c r="O2133" t="s">
        <v>32027</v>
      </c>
      <c r="P2133" t="s">
        <v>32026</v>
      </c>
      <c r="Q2133" t="s">
        <v>12009</v>
      </c>
      <c r="R2133" s="7">
        <v>42005</v>
      </c>
      <c r="S2133" s="8">
        <f t="shared" si="272"/>
        <v>2015</v>
      </c>
      <c r="T2133" s="8">
        <v>2015</v>
      </c>
      <c r="U2133" s="8">
        <f t="shared" si="273"/>
        <v>7</v>
      </c>
      <c r="V2133" s="7">
        <v>2015</v>
      </c>
      <c r="W2133" t="s">
        <v>14378</v>
      </c>
      <c r="X2133" s="2">
        <v>0.22500000000000001</v>
      </c>
      <c r="Y2133" s="6">
        <f t="shared" si="270"/>
        <v>6.0062464963562111E-3</v>
      </c>
      <c r="AA2133">
        <v>12102512</v>
      </c>
      <c r="AB2133">
        <v>17500155108</v>
      </c>
      <c r="AD2133" t="s">
        <v>7</v>
      </c>
      <c r="AE2133">
        <v>24</v>
      </c>
      <c r="AF2133">
        <v>3</v>
      </c>
      <c r="AH2133" t="s">
        <v>32025</v>
      </c>
      <c r="AI2133" t="s">
        <v>32024</v>
      </c>
      <c r="AJ2133" t="s">
        <v>32023</v>
      </c>
      <c r="AK2133" t="s">
        <v>32022</v>
      </c>
      <c r="AL2133">
        <v>0</v>
      </c>
      <c r="AM2133" s="5">
        <f t="shared" si="274"/>
        <v>0</v>
      </c>
      <c r="AN2133" s="4">
        <f t="shared" si="271"/>
        <v>0</v>
      </c>
      <c r="AO2133" s="3"/>
      <c r="AP2133">
        <v>1</v>
      </c>
      <c r="AR2133" t="s">
        <v>62</v>
      </c>
      <c r="AT2133" s="2">
        <v>0.95099999999999996</v>
      </c>
      <c r="AU2133" s="1">
        <f t="shared" si="275"/>
        <v>0.42043725474493476</v>
      </c>
      <c r="AV2133" s="1">
        <f t="shared" si="276"/>
        <v>0.30031232481781056</v>
      </c>
      <c r="AW2133" s="1">
        <f t="shared" si="277"/>
        <v>0.18018739489068633</v>
      </c>
    </row>
    <row r="2134" spans="1:49" x14ac:dyDescent="0.2">
      <c r="A2134">
        <v>2132</v>
      </c>
      <c r="B2134" t="s">
        <v>32021</v>
      </c>
      <c r="C2134" t="s">
        <v>32020</v>
      </c>
      <c r="F2134" t="s">
        <v>32019</v>
      </c>
      <c r="G2134" t="s">
        <v>18</v>
      </c>
      <c r="H2134" t="s">
        <v>17</v>
      </c>
      <c r="I2134" t="s">
        <v>23454</v>
      </c>
      <c r="J2134" t="s">
        <v>32018</v>
      </c>
      <c r="K2134" t="s">
        <v>32017</v>
      </c>
      <c r="L2134" t="s">
        <v>32016</v>
      </c>
      <c r="M2134" t="s">
        <v>10477</v>
      </c>
      <c r="N2134">
        <v>6</v>
      </c>
      <c r="O2134" t="s">
        <v>32015</v>
      </c>
      <c r="P2134" t="s">
        <v>32014</v>
      </c>
      <c r="Q2134" t="s">
        <v>32013</v>
      </c>
      <c r="R2134" s="7">
        <v>42005</v>
      </c>
      <c r="S2134" s="8">
        <f t="shared" si="272"/>
        <v>2015</v>
      </c>
      <c r="T2134" s="8">
        <v>2015</v>
      </c>
      <c r="U2134" s="8">
        <f t="shared" si="273"/>
        <v>7</v>
      </c>
      <c r="V2134" s="7">
        <v>2015</v>
      </c>
      <c r="W2134" t="s">
        <v>14378</v>
      </c>
      <c r="X2134" s="2">
        <v>0.22500000000000001</v>
      </c>
      <c r="Y2134" s="6">
        <f t="shared" si="270"/>
        <v>6.0062464963562111E-3</v>
      </c>
      <c r="AA2134">
        <v>12102512</v>
      </c>
      <c r="AB2134">
        <v>17500155108</v>
      </c>
      <c r="AD2134" t="s">
        <v>7</v>
      </c>
      <c r="AE2134">
        <v>24</v>
      </c>
      <c r="AF2134">
        <v>3</v>
      </c>
      <c r="AH2134" t="s">
        <v>28301</v>
      </c>
      <c r="AI2134" t="s">
        <v>32012</v>
      </c>
      <c r="AJ2134" t="s">
        <v>32011</v>
      </c>
      <c r="AK2134" t="s">
        <v>32010</v>
      </c>
      <c r="AL2134">
        <v>2</v>
      </c>
      <c r="AM2134" s="5">
        <f t="shared" si="274"/>
        <v>0.2857142857142857</v>
      </c>
      <c r="AN2134" s="4">
        <f t="shared" si="271"/>
        <v>4.3273651755287499E-4</v>
      </c>
      <c r="AO2134" s="3"/>
      <c r="AP2134">
        <v>1</v>
      </c>
      <c r="AR2134" t="s">
        <v>62</v>
      </c>
      <c r="AT2134" s="2">
        <v>0.95099999999999996</v>
      </c>
      <c r="AU2134" s="1">
        <f t="shared" si="275"/>
        <v>0.43341935027152101</v>
      </c>
      <c r="AV2134" s="1">
        <f t="shared" si="276"/>
        <v>0.32194915069545432</v>
      </c>
      <c r="AW2134" s="1">
        <f t="shared" si="277"/>
        <v>0.21047895111938755</v>
      </c>
    </row>
    <row r="2135" spans="1:49" x14ac:dyDescent="0.2">
      <c r="A2135">
        <v>2133</v>
      </c>
      <c r="B2135" t="s">
        <v>32009</v>
      </c>
      <c r="C2135" t="s">
        <v>32008</v>
      </c>
      <c r="F2135" t="s">
        <v>32007</v>
      </c>
      <c r="G2135" t="s">
        <v>18</v>
      </c>
      <c r="H2135" t="s">
        <v>17</v>
      </c>
      <c r="I2135" t="s">
        <v>32006</v>
      </c>
      <c r="J2135">
        <v>60013323</v>
      </c>
      <c r="K2135" t="s">
        <v>2510</v>
      </c>
      <c r="L2135" t="s">
        <v>2509</v>
      </c>
      <c r="M2135" t="s">
        <v>2508</v>
      </c>
      <c r="N2135">
        <v>8</v>
      </c>
      <c r="O2135" t="s">
        <v>32005</v>
      </c>
      <c r="P2135" t="s">
        <v>32004</v>
      </c>
      <c r="Q2135" t="s">
        <v>32003</v>
      </c>
      <c r="R2135" s="7">
        <v>42005</v>
      </c>
      <c r="S2135" s="8">
        <f t="shared" si="272"/>
        <v>2015</v>
      </c>
      <c r="T2135" s="8">
        <v>2015</v>
      </c>
      <c r="U2135" s="8">
        <f t="shared" si="273"/>
        <v>7</v>
      </c>
      <c r="V2135" s="7">
        <v>2015</v>
      </c>
      <c r="W2135" t="s">
        <v>14378</v>
      </c>
      <c r="X2135" s="2">
        <v>0.22500000000000001</v>
      </c>
      <c r="Y2135" s="6">
        <f t="shared" si="270"/>
        <v>6.0062464963562111E-3</v>
      </c>
      <c r="AA2135">
        <v>12102512</v>
      </c>
      <c r="AB2135">
        <v>17500155108</v>
      </c>
      <c r="AD2135" t="s">
        <v>7</v>
      </c>
      <c r="AE2135">
        <v>24</v>
      </c>
      <c r="AF2135">
        <v>3</v>
      </c>
      <c r="AH2135" t="s">
        <v>32002</v>
      </c>
      <c r="AI2135" t="s">
        <v>32001</v>
      </c>
      <c r="AJ2135" t="s">
        <v>32000</v>
      </c>
      <c r="AK2135" t="s">
        <v>31999</v>
      </c>
      <c r="AL2135">
        <v>5</v>
      </c>
      <c r="AM2135" s="5">
        <f t="shared" si="274"/>
        <v>0.7142857142857143</v>
      </c>
      <c r="AN2135" s="4">
        <f t="shared" si="271"/>
        <v>1.0818412938821875E-3</v>
      </c>
      <c r="AO2135" s="3"/>
      <c r="AP2135">
        <v>1</v>
      </c>
      <c r="AR2135" t="s">
        <v>62</v>
      </c>
      <c r="AT2135" s="2">
        <v>0.95099999999999996</v>
      </c>
      <c r="AU2135" s="1">
        <f t="shared" si="275"/>
        <v>0.45289249356140038</v>
      </c>
      <c r="AV2135" s="1">
        <f t="shared" si="276"/>
        <v>0.35440438951191994</v>
      </c>
      <c r="AW2135" s="1">
        <f t="shared" si="277"/>
        <v>0.25591628546243944</v>
      </c>
    </row>
    <row r="2136" spans="1:49" x14ac:dyDescent="0.2">
      <c r="A2136">
        <v>2134</v>
      </c>
      <c r="B2136" t="s">
        <v>31998</v>
      </c>
      <c r="C2136" t="s">
        <v>31997</v>
      </c>
      <c r="F2136" t="s">
        <v>31996</v>
      </c>
      <c r="G2136" t="s">
        <v>18</v>
      </c>
      <c r="H2136" t="s">
        <v>17</v>
      </c>
      <c r="I2136" t="s">
        <v>31995</v>
      </c>
      <c r="J2136" t="s">
        <v>31994</v>
      </c>
      <c r="K2136" t="s">
        <v>31993</v>
      </c>
      <c r="L2136" t="s">
        <v>31992</v>
      </c>
      <c r="M2136" t="s">
        <v>4879</v>
      </c>
      <c r="N2136">
        <v>4</v>
      </c>
      <c r="O2136" t="s">
        <v>31991</v>
      </c>
      <c r="P2136" t="s">
        <v>31990</v>
      </c>
      <c r="Q2136" t="s">
        <v>31989</v>
      </c>
      <c r="R2136" s="7">
        <v>42005</v>
      </c>
      <c r="S2136" s="8">
        <f t="shared" si="272"/>
        <v>2015</v>
      </c>
      <c r="T2136" s="8">
        <v>2015</v>
      </c>
      <c r="U2136" s="8">
        <f t="shared" si="273"/>
        <v>7</v>
      </c>
      <c r="V2136" s="7">
        <v>42299</v>
      </c>
      <c r="W2136" t="s">
        <v>2105</v>
      </c>
      <c r="X2136" s="2">
        <v>0.375</v>
      </c>
      <c r="Y2136" s="6">
        <f t="shared" si="270"/>
        <v>1.0010410827260351E-2</v>
      </c>
      <c r="AA2136">
        <v>135194</v>
      </c>
      <c r="AB2136">
        <v>24918</v>
      </c>
      <c r="AD2136" t="s">
        <v>7</v>
      </c>
      <c r="AE2136">
        <v>51</v>
      </c>
      <c r="AF2136">
        <v>22</v>
      </c>
      <c r="AH2136" t="s">
        <v>31988</v>
      </c>
      <c r="AI2136" t="s">
        <v>31987</v>
      </c>
      <c r="AK2136" t="s">
        <v>31986</v>
      </c>
      <c r="AL2136">
        <v>9</v>
      </c>
      <c r="AM2136" s="5">
        <f t="shared" si="274"/>
        <v>1.2857142857142858</v>
      </c>
      <c r="AN2136" s="4">
        <f t="shared" si="271"/>
        <v>1.9473143289879377E-3</v>
      </c>
      <c r="AO2136" s="3"/>
      <c r="AP2136">
        <v>0</v>
      </c>
      <c r="AR2136" t="s">
        <v>62</v>
      </c>
      <c r="AT2136" s="2">
        <v>1.3140000000000001</v>
      </c>
      <c r="AU2136" s="1">
        <f t="shared" si="275"/>
        <v>0.75914818777786275</v>
      </c>
      <c r="AV2136" s="1">
        <f t="shared" si="276"/>
        <v>0.59788625781241445</v>
      </c>
      <c r="AW2136" s="1">
        <f t="shared" si="277"/>
        <v>0.43662432784696609</v>
      </c>
    </row>
    <row r="2137" spans="1:49" x14ac:dyDescent="0.2">
      <c r="A2137">
        <v>2135</v>
      </c>
      <c r="B2137" t="s">
        <v>31985</v>
      </c>
      <c r="C2137" t="s">
        <v>31984</v>
      </c>
      <c r="F2137" t="s">
        <v>31983</v>
      </c>
      <c r="G2137" t="s">
        <v>18</v>
      </c>
      <c r="H2137" t="s">
        <v>17</v>
      </c>
      <c r="I2137" t="s">
        <v>853</v>
      </c>
      <c r="J2137" t="s">
        <v>31982</v>
      </c>
      <c r="K2137" t="s">
        <v>31981</v>
      </c>
      <c r="L2137" t="s">
        <v>31980</v>
      </c>
      <c r="M2137" t="s">
        <v>31979</v>
      </c>
      <c r="N2137">
        <v>6</v>
      </c>
      <c r="O2137" t="s">
        <v>31978</v>
      </c>
      <c r="P2137" t="s">
        <v>31977</v>
      </c>
      <c r="Q2137" t="s">
        <v>31976</v>
      </c>
      <c r="R2137" s="7">
        <v>42005</v>
      </c>
      <c r="S2137" s="8">
        <f t="shared" si="272"/>
        <v>2015</v>
      </c>
      <c r="T2137" s="8">
        <v>2015</v>
      </c>
      <c r="U2137" s="8">
        <f t="shared" si="273"/>
        <v>7</v>
      </c>
      <c r="V2137" s="7">
        <v>2015</v>
      </c>
      <c r="W2137" t="s">
        <v>14378</v>
      </c>
      <c r="X2137" s="2">
        <v>0.22500000000000001</v>
      </c>
      <c r="Y2137" s="6">
        <f t="shared" si="270"/>
        <v>6.0062464963562111E-3</v>
      </c>
      <c r="AA2137">
        <v>12102512</v>
      </c>
      <c r="AB2137">
        <v>17500155108</v>
      </c>
      <c r="AD2137" t="s">
        <v>7</v>
      </c>
      <c r="AE2137">
        <v>24</v>
      </c>
      <c r="AF2137">
        <v>3</v>
      </c>
      <c r="AH2137" t="s">
        <v>31975</v>
      </c>
      <c r="AI2137" t="s">
        <v>31974</v>
      </c>
      <c r="AJ2137" t="s">
        <v>31973</v>
      </c>
      <c r="AK2137" t="s">
        <v>31972</v>
      </c>
      <c r="AL2137">
        <v>14</v>
      </c>
      <c r="AM2137" s="5">
        <f t="shared" si="274"/>
        <v>2</v>
      </c>
      <c r="AN2137" s="4">
        <f t="shared" si="271"/>
        <v>3.0291556228701248E-3</v>
      </c>
      <c r="AO2137" s="3"/>
      <c r="AP2137">
        <v>1</v>
      </c>
      <c r="AR2137" t="s">
        <v>62</v>
      </c>
      <c r="AT2137" s="2">
        <v>0.95099999999999996</v>
      </c>
      <c r="AU2137" s="1">
        <f t="shared" si="275"/>
        <v>0.51131192343103848</v>
      </c>
      <c r="AV2137" s="1">
        <f t="shared" si="276"/>
        <v>0.45177010596131673</v>
      </c>
      <c r="AW2137" s="1">
        <f t="shared" si="277"/>
        <v>0.39222828849159502</v>
      </c>
    </row>
    <row r="2138" spans="1:49" x14ac:dyDescent="0.2">
      <c r="A2138">
        <v>2136</v>
      </c>
      <c r="B2138" t="s">
        <v>31971</v>
      </c>
      <c r="C2138" t="s">
        <v>31970</v>
      </c>
      <c r="F2138" t="s">
        <v>31969</v>
      </c>
      <c r="G2138" t="s">
        <v>18</v>
      </c>
      <c r="H2138" t="s">
        <v>17</v>
      </c>
      <c r="I2138" t="s">
        <v>12578</v>
      </c>
      <c r="J2138" t="s">
        <v>31965</v>
      </c>
      <c r="K2138" t="s">
        <v>31968</v>
      </c>
      <c r="L2138" t="s">
        <v>31967</v>
      </c>
      <c r="M2138" t="s">
        <v>627</v>
      </c>
      <c r="N2138">
        <v>2</v>
      </c>
      <c r="O2138" t="s">
        <v>31966</v>
      </c>
      <c r="P2138" t="s">
        <v>12575</v>
      </c>
      <c r="Q2138" t="s">
        <v>31965</v>
      </c>
      <c r="R2138" s="7">
        <v>42005</v>
      </c>
      <c r="S2138" s="8">
        <f t="shared" si="272"/>
        <v>2015</v>
      </c>
      <c r="T2138" s="8">
        <v>2015</v>
      </c>
      <c r="U2138" s="8">
        <f t="shared" si="273"/>
        <v>7</v>
      </c>
      <c r="V2138" s="7">
        <v>42278</v>
      </c>
      <c r="W2138" t="s">
        <v>22599</v>
      </c>
      <c r="X2138" s="2">
        <v>0.20599999999999999</v>
      </c>
      <c r="Y2138" s="6">
        <f t="shared" si="270"/>
        <v>5.4990523477750197E-3</v>
      </c>
      <c r="AA2138">
        <v>10019014</v>
      </c>
      <c r="AB2138">
        <v>29725</v>
      </c>
      <c r="AD2138" t="s">
        <v>7</v>
      </c>
      <c r="AE2138">
        <v>34</v>
      </c>
      <c r="AF2138">
        <v>5</v>
      </c>
      <c r="AH2138" t="s">
        <v>31964</v>
      </c>
      <c r="AI2138" t="s">
        <v>31963</v>
      </c>
      <c r="AJ2138" t="s">
        <v>31962</v>
      </c>
      <c r="AK2138" t="s">
        <v>31961</v>
      </c>
      <c r="AL2138">
        <v>1</v>
      </c>
      <c r="AM2138" s="5">
        <f t="shared" si="274"/>
        <v>0.14285714285714285</v>
      </c>
      <c r="AN2138" s="4">
        <f t="shared" si="271"/>
        <v>2.1636825877643749E-4</v>
      </c>
      <c r="AO2138" s="3"/>
      <c r="AP2138">
        <v>0</v>
      </c>
      <c r="AR2138" t="s">
        <v>62</v>
      </c>
      <c r="AT2138" s="2" t="s">
        <v>61</v>
      </c>
      <c r="AU2138" s="1">
        <f t="shared" si="275"/>
        <v>0.39142471210754448</v>
      </c>
      <c r="AV2138" s="1">
        <f t="shared" si="276"/>
        <v>0.28577103032757284</v>
      </c>
      <c r="AW2138" s="1">
        <f t="shared" si="277"/>
        <v>0.18011734854760122</v>
      </c>
    </row>
    <row r="2139" spans="1:49" x14ac:dyDescent="0.2">
      <c r="A2139">
        <v>2137</v>
      </c>
      <c r="B2139" t="s">
        <v>31960</v>
      </c>
      <c r="C2139" t="s">
        <v>31959</v>
      </c>
      <c r="F2139" t="s">
        <v>31958</v>
      </c>
      <c r="G2139" t="s">
        <v>18</v>
      </c>
      <c r="H2139" t="s">
        <v>17</v>
      </c>
      <c r="I2139" t="s">
        <v>3912</v>
      </c>
      <c r="J2139" t="s">
        <v>31954</v>
      </c>
      <c r="K2139" t="s">
        <v>31957</v>
      </c>
      <c r="L2139" t="s">
        <v>4748</v>
      </c>
      <c r="M2139" t="s">
        <v>86</v>
      </c>
      <c r="N2139">
        <v>2</v>
      </c>
      <c r="O2139" t="s">
        <v>31956</v>
      </c>
      <c r="P2139" t="s">
        <v>31955</v>
      </c>
      <c r="Q2139" t="s">
        <v>31954</v>
      </c>
      <c r="R2139" s="7">
        <v>42005</v>
      </c>
      <c r="S2139" s="8">
        <f t="shared" si="272"/>
        <v>2015</v>
      </c>
      <c r="T2139" s="8">
        <v>2015</v>
      </c>
      <c r="U2139" s="8">
        <f t="shared" si="273"/>
        <v>7</v>
      </c>
      <c r="V2139" s="7">
        <v>42299</v>
      </c>
      <c r="W2139" t="s">
        <v>2105</v>
      </c>
      <c r="X2139" s="2">
        <v>0.375</v>
      </c>
      <c r="Y2139" s="6">
        <f t="shared" si="270"/>
        <v>1.0010410827260351E-2</v>
      </c>
      <c r="AA2139">
        <v>135194</v>
      </c>
      <c r="AB2139">
        <v>24918</v>
      </c>
      <c r="AD2139" t="s">
        <v>7</v>
      </c>
      <c r="AE2139">
        <v>51</v>
      </c>
      <c r="AF2139">
        <v>22</v>
      </c>
      <c r="AH2139" t="s">
        <v>31953</v>
      </c>
      <c r="AI2139" t="s">
        <v>31952</v>
      </c>
      <c r="AK2139" t="s">
        <v>31951</v>
      </c>
      <c r="AL2139">
        <v>20</v>
      </c>
      <c r="AM2139" s="5">
        <f t="shared" si="274"/>
        <v>2.8571428571428572</v>
      </c>
      <c r="AN2139" s="4">
        <f t="shared" si="271"/>
        <v>4.3273651755287501E-3</v>
      </c>
      <c r="AO2139" s="3"/>
      <c r="AP2139">
        <v>0</v>
      </c>
      <c r="AR2139" t="s">
        <v>62</v>
      </c>
      <c r="AT2139" s="2">
        <v>1.3140000000000001</v>
      </c>
      <c r="AU2139" s="1">
        <f t="shared" si="275"/>
        <v>0.83054971317408699</v>
      </c>
      <c r="AV2139" s="1">
        <f t="shared" si="276"/>
        <v>0.71688880013945511</v>
      </c>
      <c r="AW2139" s="1">
        <f t="shared" si="277"/>
        <v>0.603227887104823</v>
      </c>
    </row>
    <row r="2140" spans="1:49" x14ac:dyDescent="0.2">
      <c r="A2140">
        <v>2138</v>
      </c>
      <c r="B2140" t="s">
        <v>31950</v>
      </c>
      <c r="C2140" t="s">
        <v>31949</v>
      </c>
      <c r="F2140" t="s">
        <v>31948</v>
      </c>
      <c r="G2140" t="s">
        <v>18</v>
      </c>
      <c r="H2140" t="s">
        <v>17</v>
      </c>
      <c r="I2140" t="s">
        <v>3715</v>
      </c>
      <c r="J2140">
        <v>60094206</v>
      </c>
      <c r="K2140" t="s">
        <v>4522</v>
      </c>
      <c r="L2140" t="s">
        <v>288</v>
      </c>
      <c r="M2140" t="s">
        <v>287</v>
      </c>
      <c r="N2140">
        <v>2</v>
      </c>
      <c r="O2140" t="s">
        <v>11226</v>
      </c>
      <c r="P2140" t="s">
        <v>11225</v>
      </c>
      <c r="Q2140" t="s">
        <v>4519</v>
      </c>
      <c r="R2140" s="7">
        <v>42005</v>
      </c>
      <c r="S2140" s="8">
        <f t="shared" si="272"/>
        <v>2015</v>
      </c>
      <c r="T2140" s="8">
        <v>2015</v>
      </c>
      <c r="U2140" s="8">
        <f t="shared" si="273"/>
        <v>7</v>
      </c>
      <c r="V2140" s="7">
        <v>42299</v>
      </c>
      <c r="W2140" t="s">
        <v>2105</v>
      </c>
      <c r="X2140" s="2">
        <v>0.375</v>
      </c>
      <c r="Y2140" s="6">
        <f t="shared" si="270"/>
        <v>1.0010410827260351E-2</v>
      </c>
      <c r="AA2140">
        <v>135194</v>
      </c>
      <c r="AB2140">
        <v>24918</v>
      </c>
      <c r="AD2140" t="s">
        <v>7</v>
      </c>
      <c r="AE2140">
        <v>51</v>
      </c>
      <c r="AF2140">
        <v>22</v>
      </c>
      <c r="AH2140" t="s">
        <v>31947</v>
      </c>
      <c r="AI2140" t="s">
        <v>31946</v>
      </c>
      <c r="AK2140" t="s">
        <v>31945</v>
      </c>
      <c r="AL2140">
        <v>5</v>
      </c>
      <c r="AM2140" s="5">
        <f t="shared" si="274"/>
        <v>0.7142857142857143</v>
      </c>
      <c r="AN2140" s="4">
        <f t="shared" si="271"/>
        <v>1.0818412938821875E-3</v>
      </c>
      <c r="AO2140" s="3"/>
      <c r="AP2140">
        <v>0</v>
      </c>
      <c r="AR2140" t="s">
        <v>62</v>
      </c>
      <c r="AT2140" s="2">
        <v>1.3140000000000001</v>
      </c>
      <c r="AU2140" s="1">
        <f t="shared" si="275"/>
        <v>0.73318399672469026</v>
      </c>
      <c r="AV2140" s="1">
        <f t="shared" si="276"/>
        <v>0.55461260605712692</v>
      </c>
      <c r="AW2140" s="1">
        <f t="shared" si="277"/>
        <v>0.37604121538956359</v>
      </c>
    </row>
    <row r="2141" spans="1:49" x14ac:dyDescent="0.2">
      <c r="A2141">
        <v>2139</v>
      </c>
      <c r="B2141" t="s">
        <v>31944</v>
      </c>
      <c r="C2141" t="s">
        <v>31943</v>
      </c>
      <c r="F2141" t="s">
        <v>31942</v>
      </c>
      <c r="G2141" t="s">
        <v>18</v>
      </c>
      <c r="H2141" t="s">
        <v>17</v>
      </c>
      <c r="I2141" t="s">
        <v>31941</v>
      </c>
      <c r="J2141">
        <v>60005465</v>
      </c>
      <c r="K2141" t="s">
        <v>1531</v>
      </c>
      <c r="L2141" t="s">
        <v>1022</v>
      </c>
      <c r="M2141" t="s">
        <v>102</v>
      </c>
      <c r="N2141">
        <v>5</v>
      </c>
      <c r="O2141" t="s">
        <v>31940</v>
      </c>
      <c r="P2141" t="s">
        <v>31939</v>
      </c>
      <c r="Q2141" t="s">
        <v>13126</v>
      </c>
      <c r="R2141" s="7">
        <v>42005</v>
      </c>
      <c r="S2141" s="8">
        <f t="shared" si="272"/>
        <v>2015</v>
      </c>
      <c r="T2141" s="8">
        <v>2015</v>
      </c>
      <c r="U2141" s="8">
        <f t="shared" si="273"/>
        <v>7</v>
      </c>
      <c r="V2141" s="7">
        <v>2015</v>
      </c>
      <c r="W2141" t="s">
        <v>3643</v>
      </c>
      <c r="X2141" s="2">
        <v>0.28199999999999997</v>
      </c>
      <c r="Y2141" s="6">
        <f t="shared" si="270"/>
        <v>7.527828942099783E-3</v>
      </c>
      <c r="AA2141">
        <v>16875869</v>
      </c>
      <c r="AB2141">
        <v>19700186861</v>
      </c>
      <c r="AC2141">
        <v>16875877</v>
      </c>
      <c r="AD2141" t="s">
        <v>7</v>
      </c>
      <c r="AE2141">
        <v>2015</v>
      </c>
      <c r="AG2141">
        <v>358582</v>
      </c>
      <c r="AI2141" t="s">
        <v>31938</v>
      </c>
      <c r="AK2141" t="s">
        <v>31937</v>
      </c>
      <c r="AL2141">
        <v>9</v>
      </c>
      <c r="AM2141" s="5">
        <f t="shared" si="274"/>
        <v>1.2857142857142858</v>
      </c>
      <c r="AN2141" s="4">
        <f t="shared" si="271"/>
        <v>1.9473143289879377E-3</v>
      </c>
      <c r="AO2141" s="3"/>
      <c r="AP2141">
        <v>1</v>
      </c>
      <c r="AR2141" t="s">
        <v>62</v>
      </c>
      <c r="AT2141" s="2">
        <v>1.1739999999999999</v>
      </c>
      <c r="AU2141" s="1">
        <f t="shared" si="275"/>
        <v>0.58536745581662286</v>
      </c>
      <c r="AV2141" s="1">
        <f t="shared" si="276"/>
        <v>0.47375716355438602</v>
      </c>
      <c r="AW2141" s="1">
        <f t="shared" si="277"/>
        <v>0.36214687129214912</v>
      </c>
    </row>
    <row r="2142" spans="1:49" x14ac:dyDescent="0.2">
      <c r="A2142">
        <v>2140</v>
      </c>
      <c r="B2142" t="s">
        <v>31936</v>
      </c>
      <c r="F2142" t="s">
        <v>31935</v>
      </c>
      <c r="G2142" t="s">
        <v>18</v>
      </c>
      <c r="H2142" t="s">
        <v>17</v>
      </c>
      <c r="I2142" t="s">
        <v>31934</v>
      </c>
      <c r="J2142">
        <v>60107631</v>
      </c>
      <c r="K2142" t="s">
        <v>28398</v>
      </c>
      <c r="L2142" t="s">
        <v>4420</v>
      </c>
      <c r="M2142" t="s">
        <v>318</v>
      </c>
      <c r="N2142">
        <v>3</v>
      </c>
      <c r="O2142" t="s">
        <v>31933</v>
      </c>
      <c r="P2142" t="s">
        <v>31932</v>
      </c>
      <c r="Q2142" t="s">
        <v>28395</v>
      </c>
      <c r="R2142" s="7">
        <v>42005</v>
      </c>
      <c r="S2142" s="8">
        <f t="shared" si="272"/>
        <v>2015</v>
      </c>
      <c r="T2142" s="8">
        <v>2015</v>
      </c>
      <c r="U2142" s="8">
        <f t="shared" si="273"/>
        <v>7</v>
      </c>
      <c r="V2142" s="7">
        <v>2015</v>
      </c>
      <c r="W2142" t="s">
        <v>12602</v>
      </c>
      <c r="X2142" s="2">
        <v>0.17499999999999999</v>
      </c>
      <c r="Y2142" s="6">
        <f t="shared" si="270"/>
        <v>4.6715250527214966E-3</v>
      </c>
      <c r="AA2142">
        <v>9734562</v>
      </c>
      <c r="AB2142">
        <v>21100217234</v>
      </c>
      <c r="AC2142">
        <v>9739769</v>
      </c>
      <c r="AD2142" t="s">
        <v>7</v>
      </c>
      <c r="AE2142">
        <v>10</v>
      </c>
      <c r="AF2142">
        <v>19</v>
      </c>
      <c r="AH2142" t="s">
        <v>31931</v>
      </c>
      <c r="AI2142" t="s">
        <v>31930</v>
      </c>
      <c r="AJ2142" t="s">
        <v>31929</v>
      </c>
      <c r="AK2142" t="s">
        <v>31928</v>
      </c>
      <c r="AL2142">
        <v>0</v>
      </c>
      <c r="AM2142" s="5">
        <f t="shared" si="274"/>
        <v>0</v>
      </c>
      <c r="AN2142" s="4">
        <f t="shared" si="271"/>
        <v>0</v>
      </c>
      <c r="AO2142" s="3"/>
      <c r="AP2142">
        <v>0</v>
      </c>
      <c r="AR2142" t="s">
        <v>62</v>
      </c>
      <c r="AT2142" s="2" t="s">
        <v>61</v>
      </c>
      <c r="AU2142" s="1">
        <f t="shared" si="275"/>
        <v>0.32700675369050475</v>
      </c>
      <c r="AV2142" s="1">
        <f t="shared" si="276"/>
        <v>0.23357625263607484</v>
      </c>
      <c r="AW2142" s="1">
        <f t="shared" si="277"/>
        <v>0.14014575158164488</v>
      </c>
    </row>
    <row r="2143" spans="1:49" x14ac:dyDescent="0.2">
      <c r="A2143">
        <v>2141</v>
      </c>
      <c r="B2143" t="s">
        <v>31927</v>
      </c>
      <c r="F2143" t="s">
        <v>31926</v>
      </c>
      <c r="G2143" t="s">
        <v>18</v>
      </c>
      <c r="H2143" t="s">
        <v>17</v>
      </c>
      <c r="I2143" t="s">
        <v>31925</v>
      </c>
      <c r="J2143">
        <v>60023345</v>
      </c>
      <c r="K2143" t="s">
        <v>31924</v>
      </c>
      <c r="L2143" t="s">
        <v>7082</v>
      </c>
      <c r="M2143" t="s">
        <v>318</v>
      </c>
      <c r="N2143">
        <v>4</v>
      </c>
      <c r="O2143" t="s">
        <v>31923</v>
      </c>
      <c r="P2143" t="s">
        <v>31922</v>
      </c>
      <c r="Q2143" t="s">
        <v>31921</v>
      </c>
      <c r="R2143" s="7">
        <v>42005</v>
      </c>
      <c r="S2143" s="8">
        <f t="shared" si="272"/>
        <v>2015</v>
      </c>
      <c r="T2143" s="8">
        <v>2015</v>
      </c>
      <c r="U2143" s="8">
        <f t="shared" si="273"/>
        <v>7</v>
      </c>
      <c r="V2143" s="7">
        <v>2015</v>
      </c>
      <c r="W2143" t="s">
        <v>10699</v>
      </c>
      <c r="X2143" s="2">
        <v>0.28100000000000003</v>
      </c>
      <c r="Y2143" s="6">
        <f t="shared" si="270"/>
        <v>7.5011345132270906E-3</v>
      </c>
      <c r="AA2143">
        <v>113891</v>
      </c>
      <c r="AB2143">
        <v>20699</v>
      </c>
      <c r="AD2143" t="s">
        <v>7</v>
      </c>
      <c r="AE2143">
        <v>109</v>
      </c>
      <c r="AF2143">
        <v>6</v>
      </c>
      <c r="AH2143" t="s">
        <v>31920</v>
      </c>
      <c r="AI2143" t="s">
        <v>31919</v>
      </c>
      <c r="AJ2143" t="s">
        <v>31918</v>
      </c>
      <c r="AK2143" t="s">
        <v>31917</v>
      </c>
      <c r="AL2143">
        <v>1</v>
      </c>
      <c r="AM2143" s="5">
        <f t="shared" si="274"/>
        <v>0.14285714285714285</v>
      </c>
      <c r="AN2143" s="4">
        <f t="shared" si="271"/>
        <v>2.1636825877643749E-4</v>
      </c>
      <c r="AO2143" s="3"/>
      <c r="AP2143">
        <v>0</v>
      </c>
      <c r="AR2143" t="s">
        <v>62</v>
      </c>
      <c r="AT2143" s="2">
        <v>1.1020000000000001</v>
      </c>
      <c r="AU2143" s="1">
        <f t="shared" si="275"/>
        <v>0.53157046368918948</v>
      </c>
      <c r="AV2143" s="1">
        <f t="shared" si="276"/>
        <v>0.38587513860017641</v>
      </c>
      <c r="AW2143" s="1">
        <f t="shared" si="277"/>
        <v>0.2401798135111633</v>
      </c>
    </row>
    <row r="2144" spans="1:49" x14ac:dyDescent="0.2">
      <c r="A2144">
        <v>2142</v>
      </c>
      <c r="B2144" t="s">
        <v>31916</v>
      </c>
      <c r="C2144" t="s">
        <v>31915</v>
      </c>
      <c r="F2144" t="s">
        <v>31914</v>
      </c>
      <c r="G2144" t="s">
        <v>18</v>
      </c>
      <c r="H2144" t="s">
        <v>17</v>
      </c>
      <c r="I2144" t="s">
        <v>31913</v>
      </c>
      <c r="J2144" t="s">
        <v>31912</v>
      </c>
      <c r="K2144" t="s">
        <v>31911</v>
      </c>
      <c r="L2144" t="s">
        <v>31910</v>
      </c>
      <c r="M2144" t="s">
        <v>1445</v>
      </c>
      <c r="N2144">
        <v>3</v>
      </c>
      <c r="O2144" t="s">
        <v>31909</v>
      </c>
      <c r="P2144" t="s">
        <v>31908</v>
      </c>
      <c r="Q2144" t="s">
        <v>31907</v>
      </c>
      <c r="R2144" s="7">
        <v>42005</v>
      </c>
      <c r="S2144" s="8">
        <f t="shared" si="272"/>
        <v>2015</v>
      </c>
      <c r="T2144" s="8">
        <v>2015</v>
      </c>
      <c r="U2144" s="8">
        <f t="shared" si="273"/>
        <v>7</v>
      </c>
      <c r="V2144" s="7">
        <v>2015</v>
      </c>
      <c r="W2144" t="s">
        <v>29025</v>
      </c>
      <c r="X2144" s="2">
        <v>1.2849999999999999</v>
      </c>
      <c r="Y2144" s="6">
        <f t="shared" si="270"/>
        <v>3.4302341101412136E-2</v>
      </c>
      <c r="AB2144">
        <v>86430</v>
      </c>
      <c r="AC2144">
        <v>20724292</v>
      </c>
      <c r="AD2144" t="s">
        <v>7</v>
      </c>
      <c r="AE2144">
        <v>7</v>
      </c>
      <c r="AF2144">
        <v>10</v>
      </c>
      <c r="AH2144" t="s">
        <v>31906</v>
      </c>
      <c r="AI2144" t="s">
        <v>31905</v>
      </c>
      <c r="AJ2144" t="s">
        <v>31904</v>
      </c>
      <c r="AK2144" t="s">
        <v>31903</v>
      </c>
      <c r="AL2144">
        <v>220</v>
      </c>
      <c r="AM2144" s="5">
        <f t="shared" si="274"/>
        <v>31.428571428571427</v>
      </c>
      <c r="AN2144" s="4">
        <f t="shared" si="271"/>
        <v>4.7601016930816246E-2</v>
      </c>
      <c r="AO2144" s="3"/>
      <c r="AP2144">
        <v>1</v>
      </c>
      <c r="AQ2144" t="s">
        <v>2</v>
      </c>
      <c r="AR2144" t="s">
        <v>31902</v>
      </c>
      <c r="AS2144" t="s">
        <v>0</v>
      </c>
      <c r="AT2144" s="2">
        <v>4.8479999999999999</v>
      </c>
      <c r="AU2144" s="1">
        <f t="shared" si="275"/>
        <v>3.8291943850233365</v>
      </c>
      <c r="AV2144" s="1">
        <f t="shared" si="276"/>
        <v>4.0951679016114193</v>
      </c>
      <c r="AW2144" s="1">
        <f t="shared" si="277"/>
        <v>4.3611414181995007</v>
      </c>
    </row>
    <row r="2145" spans="1:49" x14ac:dyDescent="0.2">
      <c r="A2145">
        <v>2143</v>
      </c>
      <c r="B2145" t="s">
        <v>31901</v>
      </c>
      <c r="C2145" t="s">
        <v>31900</v>
      </c>
      <c r="F2145" t="s">
        <v>31899</v>
      </c>
      <c r="G2145" t="s">
        <v>18</v>
      </c>
      <c r="H2145" t="s">
        <v>17</v>
      </c>
      <c r="I2145" t="s">
        <v>31898</v>
      </c>
      <c r="J2145" t="s">
        <v>31897</v>
      </c>
      <c r="K2145" t="s">
        <v>31896</v>
      </c>
      <c r="L2145" t="s">
        <v>31895</v>
      </c>
      <c r="M2145" t="s">
        <v>893</v>
      </c>
      <c r="N2145">
        <v>7</v>
      </c>
      <c r="O2145" t="s">
        <v>31894</v>
      </c>
      <c r="P2145" t="s">
        <v>31893</v>
      </c>
      <c r="Q2145" t="s">
        <v>31892</v>
      </c>
      <c r="R2145" s="7">
        <v>42005</v>
      </c>
      <c r="S2145" s="8">
        <f t="shared" si="272"/>
        <v>2015</v>
      </c>
      <c r="T2145" s="8">
        <v>2015</v>
      </c>
      <c r="U2145" s="8">
        <f t="shared" si="273"/>
        <v>7</v>
      </c>
      <c r="V2145" s="7">
        <v>2015</v>
      </c>
      <c r="W2145" t="s">
        <v>29025</v>
      </c>
      <c r="X2145" s="2">
        <v>1.2849999999999999</v>
      </c>
      <c r="Y2145" s="6">
        <f t="shared" si="270"/>
        <v>3.4302341101412136E-2</v>
      </c>
      <c r="AB2145">
        <v>86430</v>
      </c>
      <c r="AC2145">
        <v>20724292</v>
      </c>
      <c r="AD2145" t="s">
        <v>7</v>
      </c>
      <c r="AE2145">
        <v>7</v>
      </c>
      <c r="AF2145">
        <v>10</v>
      </c>
      <c r="AH2145" t="s">
        <v>31891</v>
      </c>
      <c r="AI2145" t="s">
        <v>31890</v>
      </c>
      <c r="AJ2145" t="s">
        <v>31889</v>
      </c>
      <c r="AK2145" t="s">
        <v>31888</v>
      </c>
      <c r="AL2145">
        <v>98</v>
      </c>
      <c r="AM2145" s="5">
        <f t="shared" si="274"/>
        <v>14</v>
      </c>
      <c r="AN2145" s="4">
        <f t="shared" si="271"/>
        <v>2.1204089360090876E-2</v>
      </c>
      <c r="AO2145" s="3"/>
      <c r="AP2145">
        <v>1</v>
      </c>
      <c r="AR2145" t="s">
        <v>62</v>
      </c>
      <c r="AT2145" s="2">
        <v>4.8479999999999999</v>
      </c>
      <c r="AU2145" s="1">
        <f t="shared" si="275"/>
        <v>3.037286557901576</v>
      </c>
      <c r="AV2145" s="1">
        <f t="shared" si="276"/>
        <v>2.7753215230751507</v>
      </c>
      <c r="AW2145" s="1">
        <f t="shared" si="277"/>
        <v>2.5133564882487254</v>
      </c>
    </row>
    <row r="2146" spans="1:49" x14ac:dyDescent="0.2">
      <c r="A2146">
        <v>2144</v>
      </c>
      <c r="B2146" t="s">
        <v>31887</v>
      </c>
      <c r="F2146" t="s">
        <v>31886</v>
      </c>
      <c r="G2146" t="s">
        <v>18</v>
      </c>
      <c r="H2146" t="s">
        <v>17</v>
      </c>
      <c r="I2146" t="s">
        <v>31885</v>
      </c>
      <c r="J2146" t="s">
        <v>31884</v>
      </c>
      <c r="K2146" t="s">
        <v>31883</v>
      </c>
      <c r="L2146" t="s">
        <v>31882</v>
      </c>
      <c r="M2146" t="s">
        <v>627</v>
      </c>
      <c r="N2146">
        <v>2</v>
      </c>
      <c r="O2146" t="s">
        <v>31881</v>
      </c>
      <c r="P2146" t="s">
        <v>31880</v>
      </c>
      <c r="Q2146" t="s">
        <v>31879</v>
      </c>
      <c r="R2146" s="7">
        <v>42005</v>
      </c>
      <c r="S2146" s="8">
        <f t="shared" si="272"/>
        <v>2015</v>
      </c>
      <c r="T2146" s="8">
        <v>2015</v>
      </c>
      <c r="U2146" s="8">
        <f t="shared" si="273"/>
        <v>7</v>
      </c>
      <c r="V2146" s="7">
        <v>2015</v>
      </c>
      <c r="W2146" t="s">
        <v>12602</v>
      </c>
      <c r="X2146" s="2">
        <v>0.17499999999999999</v>
      </c>
      <c r="Y2146" s="6">
        <f t="shared" si="270"/>
        <v>4.6715250527214966E-3</v>
      </c>
      <c r="AA2146">
        <v>9734562</v>
      </c>
      <c r="AB2146">
        <v>21100217234</v>
      </c>
      <c r="AC2146">
        <v>9739769</v>
      </c>
      <c r="AD2146" t="s">
        <v>7</v>
      </c>
      <c r="AE2146">
        <v>10</v>
      </c>
      <c r="AF2146">
        <v>19</v>
      </c>
      <c r="AH2146" t="s">
        <v>31878</v>
      </c>
      <c r="AI2146" t="s">
        <v>31877</v>
      </c>
      <c r="AJ2146" t="s">
        <v>31876</v>
      </c>
      <c r="AK2146" t="s">
        <v>31875</v>
      </c>
      <c r="AL2146">
        <v>0</v>
      </c>
      <c r="AM2146" s="5">
        <f t="shared" si="274"/>
        <v>0</v>
      </c>
      <c r="AN2146" s="4">
        <f t="shared" si="271"/>
        <v>0</v>
      </c>
      <c r="AO2146" s="3"/>
      <c r="AP2146">
        <v>0</v>
      </c>
      <c r="AR2146" t="s">
        <v>62</v>
      </c>
      <c r="AT2146" s="2" t="s">
        <v>61</v>
      </c>
      <c r="AU2146" s="1">
        <f t="shared" si="275"/>
        <v>0.32700675369050475</v>
      </c>
      <c r="AV2146" s="1">
        <f t="shared" si="276"/>
        <v>0.23357625263607484</v>
      </c>
      <c r="AW2146" s="1">
        <f t="shared" si="277"/>
        <v>0.14014575158164488</v>
      </c>
    </row>
    <row r="2147" spans="1:49" x14ac:dyDescent="0.2">
      <c r="A2147">
        <v>2145</v>
      </c>
      <c r="B2147" t="s">
        <v>31874</v>
      </c>
      <c r="F2147" t="s">
        <v>31873</v>
      </c>
      <c r="G2147" t="s">
        <v>18</v>
      </c>
      <c r="H2147" t="s">
        <v>17</v>
      </c>
      <c r="I2147" t="s">
        <v>31872</v>
      </c>
      <c r="J2147">
        <v>115922938</v>
      </c>
      <c r="K2147" t="s">
        <v>31871</v>
      </c>
      <c r="L2147" t="s">
        <v>31870</v>
      </c>
      <c r="M2147" t="s">
        <v>3898</v>
      </c>
      <c r="N2147">
        <v>2</v>
      </c>
      <c r="O2147" t="s">
        <v>31869</v>
      </c>
      <c r="P2147" t="s">
        <v>31868</v>
      </c>
      <c r="Q2147" t="s">
        <v>31867</v>
      </c>
      <c r="R2147" s="7">
        <v>42005</v>
      </c>
      <c r="S2147" s="8">
        <f t="shared" si="272"/>
        <v>2015</v>
      </c>
      <c r="T2147" s="8">
        <v>2015</v>
      </c>
      <c r="U2147" s="8">
        <f t="shared" si="273"/>
        <v>7</v>
      </c>
      <c r="V2147" s="7">
        <v>2015</v>
      </c>
      <c r="W2147" t="s">
        <v>12602</v>
      </c>
      <c r="X2147" s="2">
        <v>0.17499999999999999</v>
      </c>
      <c r="Y2147" s="6">
        <f t="shared" si="270"/>
        <v>4.6715250527214966E-3</v>
      </c>
      <c r="AA2147">
        <v>9734562</v>
      </c>
      <c r="AB2147">
        <v>21100217234</v>
      </c>
      <c r="AC2147">
        <v>9739769</v>
      </c>
      <c r="AD2147" t="s">
        <v>7</v>
      </c>
      <c r="AE2147">
        <v>10</v>
      </c>
      <c r="AF2147">
        <v>19</v>
      </c>
      <c r="AH2147" t="s">
        <v>31866</v>
      </c>
      <c r="AI2147" t="s">
        <v>31865</v>
      </c>
      <c r="AJ2147" t="s">
        <v>31864</v>
      </c>
      <c r="AK2147" t="s">
        <v>31863</v>
      </c>
      <c r="AL2147">
        <v>0</v>
      </c>
      <c r="AM2147" s="5">
        <f t="shared" si="274"/>
        <v>0</v>
      </c>
      <c r="AN2147" s="4">
        <f t="shared" si="271"/>
        <v>0</v>
      </c>
      <c r="AO2147" s="3"/>
      <c r="AP2147">
        <v>0</v>
      </c>
      <c r="AR2147" t="s">
        <v>62</v>
      </c>
      <c r="AT2147" s="2" t="s">
        <v>61</v>
      </c>
      <c r="AU2147" s="1">
        <f t="shared" si="275"/>
        <v>0.32700675369050475</v>
      </c>
      <c r="AV2147" s="1">
        <f t="shared" si="276"/>
        <v>0.23357625263607484</v>
      </c>
      <c r="AW2147" s="1">
        <f t="shared" si="277"/>
        <v>0.14014575158164488</v>
      </c>
    </row>
    <row r="2148" spans="1:49" x14ac:dyDescent="0.2">
      <c r="A2148">
        <v>2146</v>
      </c>
      <c r="B2148" t="s">
        <v>31862</v>
      </c>
      <c r="C2148" t="s">
        <v>31861</v>
      </c>
      <c r="F2148" t="s">
        <v>31860</v>
      </c>
      <c r="G2148" t="s">
        <v>18</v>
      </c>
      <c r="H2148" t="s">
        <v>17</v>
      </c>
      <c r="I2148" t="s">
        <v>31859</v>
      </c>
      <c r="J2148">
        <v>60030788</v>
      </c>
      <c r="K2148" t="s">
        <v>31858</v>
      </c>
      <c r="L2148" t="s">
        <v>31857</v>
      </c>
      <c r="M2148" t="s">
        <v>1121</v>
      </c>
      <c r="N2148">
        <v>1</v>
      </c>
      <c r="O2148" t="s">
        <v>31856</v>
      </c>
      <c r="P2148">
        <v>6602333327</v>
      </c>
      <c r="Q2148">
        <v>60030788</v>
      </c>
      <c r="R2148" s="7">
        <v>42005</v>
      </c>
      <c r="S2148" s="8">
        <f t="shared" si="272"/>
        <v>2015</v>
      </c>
      <c r="T2148" s="8">
        <v>2015</v>
      </c>
      <c r="U2148" s="8">
        <f t="shared" si="273"/>
        <v>7</v>
      </c>
      <c r="V2148" s="7">
        <v>2015</v>
      </c>
      <c r="W2148" t="s">
        <v>12350</v>
      </c>
      <c r="X2148" s="2">
        <v>0.67200000000000004</v>
      </c>
      <c r="Y2148" s="6">
        <f t="shared" si="270"/>
        <v>1.793865620245055E-2</v>
      </c>
      <c r="AA2148">
        <v>13132989</v>
      </c>
      <c r="AB2148">
        <v>19700170477</v>
      </c>
      <c r="AC2148">
        <v>13132970</v>
      </c>
      <c r="AD2148" t="s">
        <v>7</v>
      </c>
      <c r="AE2148">
        <v>2015</v>
      </c>
      <c r="AF2148">
        <v>530</v>
      </c>
      <c r="AH2148" t="s">
        <v>31855</v>
      </c>
      <c r="AI2148" t="s">
        <v>31854</v>
      </c>
      <c r="AJ2148" t="s">
        <v>31853</v>
      </c>
      <c r="AK2148" t="s">
        <v>31852</v>
      </c>
      <c r="AL2148">
        <v>3</v>
      </c>
      <c r="AM2148" s="5">
        <f t="shared" si="274"/>
        <v>0.42857142857142855</v>
      </c>
      <c r="AN2148" s="4">
        <f t="shared" si="271"/>
        <v>6.4910477632931242E-4</v>
      </c>
      <c r="AO2148" s="3"/>
      <c r="AP2148">
        <v>1</v>
      </c>
      <c r="AQ2148" t="s">
        <v>1404</v>
      </c>
      <c r="AR2148">
        <v>25242015</v>
      </c>
      <c r="AS2148" t="s">
        <v>1403</v>
      </c>
      <c r="AT2148" s="2">
        <v>1.546</v>
      </c>
      <c r="AU2148" s="1">
        <f t="shared" si="275"/>
        <v>1.2751790774614178</v>
      </c>
      <c r="AV2148" s="1">
        <f t="shared" si="276"/>
        <v>0.92938804893899307</v>
      </c>
      <c r="AW2148" s="1">
        <f t="shared" si="277"/>
        <v>0.58359702041656836</v>
      </c>
    </row>
    <row r="2149" spans="1:49" x14ac:dyDescent="0.2">
      <c r="A2149">
        <v>2147</v>
      </c>
      <c r="B2149" t="s">
        <v>31851</v>
      </c>
      <c r="C2149" t="s">
        <v>31850</v>
      </c>
      <c r="D2149" t="s">
        <v>31849</v>
      </c>
      <c r="F2149" t="s">
        <v>31848</v>
      </c>
      <c r="G2149" t="s">
        <v>18</v>
      </c>
      <c r="H2149" t="s">
        <v>17</v>
      </c>
      <c r="I2149" t="s">
        <v>31847</v>
      </c>
      <c r="J2149">
        <v>60103561</v>
      </c>
      <c r="K2149" t="s">
        <v>11043</v>
      </c>
      <c r="L2149" t="s">
        <v>11042</v>
      </c>
      <c r="M2149" t="s">
        <v>318</v>
      </c>
      <c r="N2149">
        <v>4</v>
      </c>
      <c r="O2149" t="s">
        <v>31846</v>
      </c>
      <c r="P2149" t="s">
        <v>31845</v>
      </c>
      <c r="Q2149" t="s">
        <v>11039</v>
      </c>
      <c r="R2149" s="7">
        <v>42005</v>
      </c>
      <c r="S2149" s="8">
        <f t="shared" si="272"/>
        <v>2015</v>
      </c>
      <c r="T2149" s="8">
        <v>2015</v>
      </c>
      <c r="U2149" s="8">
        <f t="shared" si="273"/>
        <v>7</v>
      </c>
      <c r="V2149" s="7">
        <v>2015</v>
      </c>
      <c r="W2149" t="s">
        <v>13725</v>
      </c>
      <c r="X2149" s="2">
        <v>0.54700000000000004</v>
      </c>
      <c r="Y2149" s="6">
        <f t="shared" si="270"/>
        <v>1.4601852593363766E-2</v>
      </c>
      <c r="AA2149">
        <v>14348411</v>
      </c>
      <c r="AB2149">
        <v>17683</v>
      </c>
      <c r="AC2149">
        <v>16180399</v>
      </c>
      <c r="AD2149" t="s">
        <v>7</v>
      </c>
      <c r="AE2149">
        <v>69</v>
      </c>
      <c r="AF2149">
        <v>12</v>
      </c>
      <c r="AH2149" t="s">
        <v>31844</v>
      </c>
      <c r="AI2149" t="s">
        <v>31843</v>
      </c>
      <c r="AJ2149" t="s">
        <v>31842</v>
      </c>
      <c r="AK2149" t="s">
        <v>31841</v>
      </c>
      <c r="AL2149">
        <v>12</v>
      </c>
      <c r="AM2149" s="5">
        <f t="shared" si="274"/>
        <v>1.7142857142857142</v>
      </c>
      <c r="AN2149" s="4">
        <f t="shared" si="271"/>
        <v>2.5964191053172497E-3</v>
      </c>
      <c r="AO2149" s="3"/>
      <c r="AP2149">
        <v>0</v>
      </c>
      <c r="AR2149" t="s">
        <v>62</v>
      </c>
      <c r="AT2149" s="2" t="s">
        <v>61</v>
      </c>
      <c r="AU2149" s="1">
        <f t="shared" si="275"/>
        <v>1.1000222546949812</v>
      </c>
      <c r="AV2149" s="1">
        <f t="shared" si="276"/>
        <v>0.8599135849340509</v>
      </c>
      <c r="AW2149" s="1">
        <f t="shared" si="277"/>
        <v>0.61980491517312042</v>
      </c>
    </row>
    <row r="2150" spans="1:49" x14ac:dyDescent="0.2">
      <c r="A2150">
        <v>2148</v>
      </c>
      <c r="B2150" t="s">
        <v>31840</v>
      </c>
      <c r="F2150" t="s">
        <v>31839</v>
      </c>
      <c r="G2150" t="s">
        <v>18</v>
      </c>
      <c r="H2150" t="s">
        <v>17</v>
      </c>
      <c r="I2150" t="s">
        <v>31838</v>
      </c>
      <c r="J2150">
        <v>60104476</v>
      </c>
      <c r="K2150" t="s">
        <v>12617</v>
      </c>
      <c r="L2150" t="s">
        <v>802</v>
      </c>
      <c r="M2150" t="s">
        <v>318</v>
      </c>
      <c r="N2150">
        <v>4</v>
      </c>
      <c r="O2150" t="s">
        <v>31837</v>
      </c>
      <c r="P2150" t="s">
        <v>31836</v>
      </c>
      <c r="Q2150" t="s">
        <v>31835</v>
      </c>
      <c r="R2150" s="7">
        <v>42005</v>
      </c>
      <c r="S2150" s="8">
        <f t="shared" si="272"/>
        <v>2015</v>
      </c>
      <c r="T2150" s="8">
        <v>2015</v>
      </c>
      <c r="U2150" s="8">
        <f t="shared" si="273"/>
        <v>7</v>
      </c>
      <c r="V2150" s="7">
        <v>42005</v>
      </c>
      <c r="W2150" t="s">
        <v>12602</v>
      </c>
      <c r="X2150" s="2">
        <v>0.17499999999999999</v>
      </c>
      <c r="Y2150" s="6">
        <f t="shared" si="270"/>
        <v>4.6715250527214966E-3</v>
      </c>
      <c r="AA2150">
        <v>9734562</v>
      </c>
      <c r="AB2150">
        <v>21100217234</v>
      </c>
      <c r="AC2150">
        <v>9739769</v>
      </c>
      <c r="AD2150" t="s">
        <v>7</v>
      </c>
      <c r="AE2150">
        <v>10</v>
      </c>
      <c r="AF2150">
        <v>19</v>
      </c>
      <c r="AH2150" t="s">
        <v>31834</v>
      </c>
      <c r="AI2150" t="s">
        <v>31833</v>
      </c>
      <c r="AJ2150" t="s">
        <v>31832</v>
      </c>
      <c r="AK2150" t="s">
        <v>31831</v>
      </c>
      <c r="AL2150">
        <v>1</v>
      </c>
      <c r="AM2150" s="5">
        <f t="shared" si="274"/>
        <v>0.14285714285714285</v>
      </c>
      <c r="AN2150" s="4">
        <f t="shared" si="271"/>
        <v>2.1636825877643749E-4</v>
      </c>
      <c r="AO2150" s="3"/>
      <c r="AP2150">
        <v>0</v>
      </c>
      <c r="AR2150" t="s">
        <v>62</v>
      </c>
      <c r="AT2150" s="2" t="s">
        <v>61</v>
      </c>
      <c r="AU2150" s="1">
        <f t="shared" si="275"/>
        <v>0.33349780145379787</v>
      </c>
      <c r="AV2150" s="1">
        <f t="shared" si="276"/>
        <v>0.2443946655748967</v>
      </c>
      <c r="AW2150" s="1">
        <f t="shared" si="277"/>
        <v>0.15529152969599552</v>
      </c>
    </row>
    <row r="2151" spans="1:49" x14ac:dyDescent="0.2">
      <c r="A2151">
        <v>2149</v>
      </c>
      <c r="B2151" t="s">
        <v>31830</v>
      </c>
      <c r="C2151" t="s">
        <v>31829</v>
      </c>
      <c r="F2151" t="s">
        <v>31828</v>
      </c>
      <c r="G2151" t="s">
        <v>18</v>
      </c>
      <c r="H2151" t="s">
        <v>17</v>
      </c>
      <c r="I2151" t="s">
        <v>13955</v>
      </c>
      <c r="J2151">
        <v>60032402</v>
      </c>
      <c r="K2151" t="s">
        <v>13954</v>
      </c>
      <c r="L2151" t="s">
        <v>13953</v>
      </c>
      <c r="M2151" t="s">
        <v>3147</v>
      </c>
      <c r="N2151">
        <v>2</v>
      </c>
      <c r="O2151" t="s">
        <v>31827</v>
      </c>
      <c r="P2151" t="s">
        <v>31826</v>
      </c>
      <c r="Q2151" t="s">
        <v>31825</v>
      </c>
      <c r="R2151" s="7">
        <v>42005</v>
      </c>
      <c r="S2151" s="8">
        <f t="shared" si="272"/>
        <v>2015</v>
      </c>
      <c r="T2151" s="8">
        <v>2015</v>
      </c>
      <c r="U2151" s="8">
        <f t="shared" si="273"/>
        <v>7</v>
      </c>
      <c r="V2151" s="7">
        <v>42248</v>
      </c>
      <c r="W2151" t="s">
        <v>31824</v>
      </c>
      <c r="X2151" s="2">
        <v>0.253</v>
      </c>
      <c r="Y2151" s="6">
        <f t="shared" si="270"/>
        <v>6.75369050479165E-3</v>
      </c>
      <c r="AA2151">
        <v>40746</v>
      </c>
      <c r="AB2151">
        <v>50094</v>
      </c>
      <c r="AD2151" t="s">
        <v>7</v>
      </c>
      <c r="AE2151">
        <v>64</v>
      </c>
      <c r="AF2151">
        <v>3</v>
      </c>
      <c r="AH2151" t="s">
        <v>31823</v>
      </c>
      <c r="AI2151" t="s">
        <v>31822</v>
      </c>
      <c r="AJ2151" t="s">
        <v>31821</v>
      </c>
      <c r="AK2151" t="s">
        <v>31820</v>
      </c>
      <c r="AL2151">
        <v>9</v>
      </c>
      <c r="AM2151" s="5">
        <f t="shared" si="274"/>
        <v>1.2857142857142858</v>
      </c>
      <c r="AN2151" s="4">
        <f t="shared" si="271"/>
        <v>1.9473143289879377E-3</v>
      </c>
      <c r="AO2151" s="3"/>
      <c r="AP2151">
        <v>1</v>
      </c>
      <c r="AR2151" t="s">
        <v>62</v>
      </c>
      <c r="AT2151" s="2" t="s">
        <v>61</v>
      </c>
      <c r="AU2151" s="1">
        <f t="shared" si="275"/>
        <v>0.53117776520505366</v>
      </c>
      <c r="AV2151" s="1">
        <f t="shared" si="276"/>
        <v>0.43505024168897938</v>
      </c>
      <c r="AW2151" s="1">
        <f t="shared" si="277"/>
        <v>0.33892271817290515</v>
      </c>
    </row>
    <row r="2152" spans="1:49" x14ac:dyDescent="0.2">
      <c r="A2152">
        <v>2150</v>
      </c>
      <c r="B2152" t="s">
        <v>31819</v>
      </c>
      <c r="C2152" t="s">
        <v>31818</v>
      </c>
      <c r="F2152" t="s">
        <v>31817</v>
      </c>
      <c r="G2152" t="s">
        <v>18</v>
      </c>
      <c r="H2152" t="s">
        <v>17</v>
      </c>
      <c r="I2152" t="s">
        <v>31816</v>
      </c>
      <c r="J2152" t="s">
        <v>31815</v>
      </c>
      <c r="K2152" t="s">
        <v>31814</v>
      </c>
      <c r="L2152" t="s">
        <v>31813</v>
      </c>
      <c r="M2152" t="s">
        <v>31812</v>
      </c>
      <c r="N2152">
        <v>3</v>
      </c>
      <c r="O2152" t="s">
        <v>31811</v>
      </c>
      <c r="P2152" t="s">
        <v>31810</v>
      </c>
      <c r="Q2152" t="s">
        <v>31809</v>
      </c>
      <c r="R2152" s="7">
        <v>42005</v>
      </c>
      <c r="S2152" s="8">
        <f t="shared" si="272"/>
        <v>2015</v>
      </c>
      <c r="T2152" s="8">
        <v>2015</v>
      </c>
      <c r="U2152" s="8">
        <f t="shared" si="273"/>
        <v>7</v>
      </c>
      <c r="V2152" s="7">
        <v>42248</v>
      </c>
      <c r="W2152" t="s">
        <v>31808</v>
      </c>
      <c r="X2152" s="2">
        <v>0.157</v>
      </c>
      <c r="Y2152" s="6">
        <f t="shared" si="270"/>
        <v>4.1910253330130001E-3</v>
      </c>
      <c r="AA2152">
        <v>10623701</v>
      </c>
      <c r="AB2152">
        <v>101377</v>
      </c>
      <c r="AC2152">
        <v>19433522</v>
      </c>
      <c r="AD2152" t="s">
        <v>7</v>
      </c>
      <c r="AE2152">
        <v>59</v>
      </c>
      <c r="AF2152">
        <v>5</v>
      </c>
      <c r="AG2152">
        <v>50504</v>
      </c>
      <c r="AI2152" t="s">
        <v>31807</v>
      </c>
      <c r="AK2152" t="s">
        <v>31806</v>
      </c>
      <c r="AL2152">
        <v>4</v>
      </c>
      <c r="AM2152" s="5">
        <f t="shared" si="274"/>
        <v>0.5714285714285714</v>
      </c>
      <c r="AN2152" s="4">
        <f t="shared" si="271"/>
        <v>8.6547303510574997E-4</v>
      </c>
      <c r="AO2152" s="3"/>
      <c r="AP2152">
        <v>0</v>
      </c>
      <c r="AR2152" t="s">
        <v>62</v>
      </c>
      <c r="AT2152" s="2" t="s">
        <v>61</v>
      </c>
      <c r="AU2152" s="1">
        <f t="shared" si="275"/>
        <v>0.31933596436408251</v>
      </c>
      <c r="AV2152" s="1">
        <f t="shared" si="276"/>
        <v>0.25282491840593752</v>
      </c>
      <c r="AW2152" s="1">
        <f t="shared" si="277"/>
        <v>0.18631387244779249</v>
      </c>
    </row>
    <row r="2153" spans="1:49" x14ac:dyDescent="0.2">
      <c r="A2153">
        <v>2151</v>
      </c>
      <c r="B2153" t="s">
        <v>31805</v>
      </c>
      <c r="C2153" t="s">
        <v>31804</v>
      </c>
      <c r="D2153" t="s">
        <v>31803</v>
      </c>
      <c r="F2153" t="s">
        <v>31802</v>
      </c>
      <c r="G2153" t="s">
        <v>18</v>
      </c>
      <c r="H2153" t="s">
        <v>17</v>
      </c>
      <c r="I2153" t="s">
        <v>31801</v>
      </c>
      <c r="J2153">
        <v>60093232</v>
      </c>
      <c r="K2153" t="s">
        <v>8451</v>
      </c>
      <c r="L2153" t="s">
        <v>8450</v>
      </c>
      <c r="M2153" t="s">
        <v>318</v>
      </c>
      <c r="N2153">
        <v>1</v>
      </c>
      <c r="O2153" t="s">
        <v>31800</v>
      </c>
      <c r="P2153">
        <v>55354263100</v>
      </c>
      <c r="Q2153">
        <v>60093232</v>
      </c>
      <c r="R2153" s="7">
        <v>42005</v>
      </c>
      <c r="S2153" s="8">
        <f t="shared" si="272"/>
        <v>2015</v>
      </c>
      <c r="T2153" s="8">
        <v>2015</v>
      </c>
      <c r="U2153" s="8">
        <f t="shared" si="273"/>
        <v>7</v>
      </c>
      <c r="V2153" s="7">
        <v>2015</v>
      </c>
      <c r="W2153" t="s">
        <v>13725</v>
      </c>
      <c r="X2153" s="2">
        <v>0.54700000000000004</v>
      </c>
      <c r="Y2153" s="6">
        <f t="shared" si="270"/>
        <v>1.4601852593363766E-2</v>
      </c>
      <c r="AA2153">
        <v>14348411</v>
      </c>
      <c r="AB2153">
        <v>17683</v>
      </c>
      <c r="AC2153">
        <v>16180399</v>
      </c>
      <c r="AD2153" t="s">
        <v>7</v>
      </c>
      <c r="AE2153">
        <v>69</v>
      </c>
      <c r="AF2153">
        <v>12</v>
      </c>
      <c r="AH2153" t="s">
        <v>31799</v>
      </c>
      <c r="AI2153" t="s">
        <v>31798</v>
      </c>
      <c r="AJ2153" t="s">
        <v>31797</v>
      </c>
      <c r="AK2153" t="s">
        <v>31796</v>
      </c>
      <c r="AL2153">
        <v>12</v>
      </c>
      <c r="AM2153" s="5">
        <f t="shared" si="274"/>
        <v>1.7142857142857142</v>
      </c>
      <c r="AN2153" s="4">
        <f t="shared" si="271"/>
        <v>2.5964191053172497E-3</v>
      </c>
      <c r="AO2153" s="3"/>
      <c r="AP2153">
        <v>0</v>
      </c>
      <c r="AR2153" t="s">
        <v>62</v>
      </c>
      <c r="AT2153" s="2" t="s">
        <v>61</v>
      </c>
      <c r="AU2153" s="1">
        <f t="shared" si="275"/>
        <v>1.1000222546949812</v>
      </c>
      <c r="AV2153" s="1">
        <f t="shared" si="276"/>
        <v>0.8599135849340509</v>
      </c>
      <c r="AW2153" s="1">
        <f t="shared" si="277"/>
        <v>0.61980491517312042</v>
      </c>
    </row>
    <row r="2154" spans="1:49" x14ac:dyDescent="0.2">
      <c r="A2154">
        <v>2152</v>
      </c>
      <c r="B2154" t="s">
        <v>31795</v>
      </c>
      <c r="F2154" t="s">
        <v>31794</v>
      </c>
      <c r="G2154" t="s">
        <v>18</v>
      </c>
      <c r="H2154" t="s">
        <v>17</v>
      </c>
      <c r="I2154" t="s">
        <v>31793</v>
      </c>
      <c r="J2154" t="s">
        <v>31792</v>
      </c>
      <c r="K2154" t="s">
        <v>31791</v>
      </c>
      <c r="L2154" t="s">
        <v>28726</v>
      </c>
      <c r="M2154" t="s">
        <v>627</v>
      </c>
      <c r="N2154">
        <v>3</v>
      </c>
      <c r="O2154" t="s">
        <v>31790</v>
      </c>
      <c r="P2154" t="s">
        <v>31789</v>
      </c>
      <c r="Q2154" t="s">
        <v>31788</v>
      </c>
      <c r="R2154" s="7">
        <v>42005</v>
      </c>
      <c r="S2154" s="8">
        <f t="shared" si="272"/>
        <v>2015</v>
      </c>
      <c r="T2154" s="8">
        <v>2015</v>
      </c>
      <c r="U2154" s="8">
        <f t="shared" si="273"/>
        <v>7</v>
      </c>
      <c r="V2154" s="7">
        <v>2015</v>
      </c>
      <c r="W2154" t="s">
        <v>12602</v>
      </c>
      <c r="X2154" s="2">
        <v>0.17499999999999999</v>
      </c>
      <c r="Y2154" s="6">
        <f t="shared" si="270"/>
        <v>4.6715250527214966E-3</v>
      </c>
      <c r="AA2154">
        <v>9734562</v>
      </c>
      <c r="AB2154">
        <v>21100217234</v>
      </c>
      <c r="AC2154">
        <v>9739769</v>
      </c>
      <c r="AD2154" t="s">
        <v>7</v>
      </c>
      <c r="AE2154">
        <v>10</v>
      </c>
      <c r="AF2154">
        <v>19</v>
      </c>
      <c r="AH2154" t="s">
        <v>31787</v>
      </c>
      <c r="AI2154" t="s">
        <v>31786</v>
      </c>
      <c r="AJ2154" t="s">
        <v>31785</v>
      </c>
      <c r="AK2154" t="s">
        <v>31784</v>
      </c>
      <c r="AL2154">
        <v>0</v>
      </c>
      <c r="AM2154" s="5">
        <f t="shared" si="274"/>
        <v>0</v>
      </c>
      <c r="AN2154" s="4">
        <f t="shared" si="271"/>
        <v>0</v>
      </c>
      <c r="AO2154" s="3"/>
      <c r="AP2154">
        <v>0</v>
      </c>
      <c r="AR2154" t="s">
        <v>62</v>
      </c>
      <c r="AT2154" s="2" t="s">
        <v>61</v>
      </c>
      <c r="AU2154" s="1">
        <f t="shared" si="275"/>
        <v>0.32700675369050475</v>
      </c>
      <c r="AV2154" s="1">
        <f t="shared" si="276"/>
        <v>0.23357625263607484</v>
      </c>
      <c r="AW2154" s="1">
        <f t="shared" si="277"/>
        <v>0.14014575158164488</v>
      </c>
    </row>
    <row r="2155" spans="1:49" x14ac:dyDescent="0.2">
      <c r="A2155">
        <v>2153</v>
      </c>
      <c r="B2155" t="s">
        <v>31783</v>
      </c>
      <c r="C2155" t="s">
        <v>31782</v>
      </c>
      <c r="D2155" t="s">
        <v>31781</v>
      </c>
      <c r="F2155" t="s">
        <v>31780</v>
      </c>
      <c r="G2155" t="s">
        <v>18</v>
      </c>
      <c r="H2155" t="s">
        <v>17</v>
      </c>
      <c r="I2155" t="s">
        <v>31779</v>
      </c>
      <c r="J2155" t="s">
        <v>31778</v>
      </c>
      <c r="K2155" t="s">
        <v>31777</v>
      </c>
      <c r="L2155" t="s">
        <v>31776</v>
      </c>
      <c r="M2155" t="s">
        <v>627</v>
      </c>
      <c r="N2155">
        <v>3</v>
      </c>
      <c r="O2155" t="s">
        <v>31775</v>
      </c>
      <c r="P2155" t="s">
        <v>31774</v>
      </c>
      <c r="Q2155" t="s">
        <v>31773</v>
      </c>
      <c r="R2155" s="7">
        <v>42005</v>
      </c>
      <c r="S2155" s="8">
        <f t="shared" si="272"/>
        <v>2015</v>
      </c>
      <c r="T2155" s="8">
        <v>2015</v>
      </c>
      <c r="U2155" s="8">
        <f t="shared" si="273"/>
        <v>7</v>
      </c>
      <c r="V2155" s="7">
        <v>2015</v>
      </c>
      <c r="W2155" t="s">
        <v>13725</v>
      </c>
      <c r="X2155" s="2">
        <v>0.54700000000000004</v>
      </c>
      <c r="Y2155" s="6">
        <f t="shared" si="270"/>
        <v>1.4601852593363766E-2</v>
      </c>
      <c r="AA2155">
        <v>14348411</v>
      </c>
      <c r="AB2155">
        <v>17683</v>
      </c>
      <c r="AC2155">
        <v>16180399</v>
      </c>
      <c r="AD2155" t="s">
        <v>7</v>
      </c>
      <c r="AE2155">
        <v>69</v>
      </c>
      <c r="AF2155">
        <v>12</v>
      </c>
      <c r="AH2155" t="s">
        <v>31772</v>
      </c>
      <c r="AI2155" t="s">
        <v>31771</v>
      </c>
      <c r="AJ2155" t="s">
        <v>31770</v>
      </c>
      <c r="AK2155" t="s">
        <v>31769</v>
      </c>
      <c r="AL2155">
        <v>8</v>
      </c>
      <c r="AM2155" s="5">
        <f t="shared" si="274"/>
        <v>1.1428571428571428</v>
      </c>
      <c r="AN2155" s="4">
        <f t="shared" si="271"/>
        <v>1.7309460702114999E-3</v>
      </c>
      <c r="AO2155" s="3"/>
      <c r="AP2155">
        <v>0</v>
      </c>
      <c r="AR2155" t="s">
        <v>62</v>
      </c>
      <c r="AT2155" s="2" t="s">
        <v>61</v>
      </c>
      <c r="AU2155" s="1">
        <f t="shared" si="275"/>
        <v>1.0740580636418087</v>
      </c>
      <c r="AV2155" s="1">
        <f t="shared" si="276"/>
        <v>0.81663993317876338</v>
      </c>
      <c r="AW2155" s="1">
        <f t="shared" si="277"/>
        <v>0.55922180271571797</v>
      </c>
    </row>
    <row r="2156" spans="1:49" x14ac:dyDescent="0.2">
      <c r="A2156">
        <v>2154</v>
      </c>
      <c r="B2156" t="s">
        <v>31768</v>
      </c>
      <c r="C2156" t="s">
        <v>31767</v>
      </c>
      <c r="F2156" t="s">
        <v>31766</v>
      </c>
      <c r="G2156" t="s">
        <v>18</v>
      </c>
      <c r="H2156" t="s">
        <v>17</v>
      </c>
      <c r="I2156" t="s">
        <v>19040</v>
      </c>
      <c r="J2156" t="s">
        <v>31760</v>
      </c>
      <c r="K2156" t="s">
        <v>31765</v>
      </c>
      <c r="L2156" t="s">
        <v>31764</v>
      </c>
      <c r="M2156" t="s">
        <v>31763</v>
      </c>
      <c r="N2156">
        <v>2</v>
      </c>
      <c r="O2156" t="s">
        <v>31762</v>
      </c>
      <c r="P2156" t="s">
        <v>31761</v>
      </c>
      <c r="Q2156" t="s">
        <v>31760</v>
      </c>
      <c r="R2156" s="7">
        <v>42005</v>
      </c>
      <c r="S2156" s="8">
        <f t="shared" si="272"/>
        <v>2015</v>
      </c>
      <c r="T2156" s="8">
        <v>2015</v>
      </c>
      <c r="U2156" s="8">
        <f t="shared" si="273"/>
        <v>7</v>
      </c>
      <c r="V2156" s="7">
        <v>42307</v>
      </c>
      <c r="W2156" t="s">
        <v>31759</v>
      </c>
      <c r="X2156" s="2">
        <v>0.29299999999999998</v>
      </c>
      <c r="Y2156" s="6">
        <f t="shared" si="270"/>
        <v>7.8214676596994204E-3</v>
      </c>
      <c r="AA2156">
        <v>2179849</v>
      </c>
      <c r="AB2156">
        <v>29055</v>
      </c>
      <c r="AD2156" t="s">
        <v>7</v>
      </c>
      <c r="AE2156">
        <v>29</v>
      </c>
      <c r="AF2156">
        <v>29</v>
      </c>
      <c r="AG2156">
        <v>1550179</v>
      </c>
      <c r="AI2156" t="s">
        <v>31758</v>
      </c>
      <c r="AJ2156" t="s">
        <v>31757</v>
      </c>
      <c r="AK2156" t="s">
        <v>31756</v>
      </c>
      <c r="AL2156">
        <v>0</v>
      </c>
      <c r="AM2156" s="5">
        <f t="shared" si="274"/>
        <v>0</v>
      </c>
      <c r="AN2156" s="4">
        <f t="shared" si="271"/>
        <v>0</v>
      </c>
      <c r="AO2156" s="3"/>
      <c r="AP2156">
        <v>0</v>
      </c>
      <c r="AR2156" t="s">
        <v>62</v>
      </c>
      <c r="AT2156" s="2">
        <v>1.6679999999999999</v>
      </c>
      <c r="AU2156" s="1">
        <f t="shared" si="275"/>
        <v>0.54750273617895939</v>
      </c>
      <c r="AV2156" s="1">
        <f t="shared" si="276"/>
        <v>0.39107338298497102</v>
      </c>
      <c r="AW2156" s="1">
        <f t="shared" si="277"/>
        <v>0.23464402979098262</v>
      </c>
    </row>
    <row r="2157" spans="1:49" x14ac:dyDescent="0.2">
      <c r="A2157">
        <v>2155</v>
      </c>
      <c r="B2157" t="s">
        <v>31755</v>
      </c>
      <c r="C2157" t="s">
        <v>31754</v>
      </c>
      <c r="D2157" t="s">
        <v>31753</v>
      </c>
      <c r="F2157" t="s">
        <v>31752</v>
      </c>
      <c r="G2157" t="s">
        <v>18</v>
      </c>
      <c r="H2157" t="s">
        <v>17</v>
      </c>
      <c r="I2157" t="s">
        <v>31751</v>
      </c>
      <c r="J2157" t="s">
        <v>31750</v>
      </c>
      <c r="K2157" t="s">
        <v>31749</v>
      </c>
      <c r="L2157" t="s">
        <v>31748</v>
      </c>
      <c r="M2157" t="s">
        <v>31747</v>
      </c>
      <c r="N2157">
        <v>7</v>
      </c>
      <c r="O2157" t="s">
        <v>31746</v>
      </c>
      <c r="P2157" t="s">
        <v>31745</v>
      </c>
      <c r="Q2157" t="s">
        <v>31744</v>
      </c>
      <c r="R2157" s="7">
        <v>42005</v>
      </c>
      <c r="S2157" s="8">
        <f t="shared" si="272"/>
        <v>2015</v>
      </c>
      <c r="T2157" s="8">
        <v>2015</v>
      </c>
      <c r="U2157" s="8">
        <f t="shared" si="273"/>
        <v>7</v>
      </c>
      <c r="V2157" s="7">
        <v>42309</v>
      </c>
      <c r="W2157" t="s">
        <v>20145</v>
      </c>
      <c r="X2157" s="2">
        <v>0.69599999999999995</v>
      </c>
      <c r="Y2157" s="6">
        <f t="shared" si="270"/>
        <v>1.857932249539521E-2</v>
      </c>
      <c r="AA2157">
        <v>320633</v>
      </c>
      <c r="AB2157">
        <v>27773</v>
      </c>
      <c r="AD2157" t="s">
        <v>7</v>
      </c>
      <c r="AE2157">
        <v>117</v>
      </c>
      <c r="AH2157" t="s">
        <v>31743</v>
      </c>
      <c r="AI2157" t="s">
        <v>31742</v>
      </c>
      <c r="AJ2157" t="s">
        <v>31741</v>
      </c>
      <c r="AK2157" t="s">
        <v>31740</v>
      </c>
      <c r="AL2157">
        <v>5</v>
      </c>
      <c r="AM2157" s="5">
        <f t="shared" si="274"/>
        <v>0.7142857142857143</v>
      </c>
      <c r="AN2157" s="4">
        <f t="shared" si="271"/>
        <v>1.0818412938821875E-3</v>
      </c>
      <c r="AO2157" s="3"/>
      <c r="AP2157">
        <v>0</v>
      </c>
      <c r="AR2157" t="s">
        <v>31739</v>
      </c>
      <c r="AT2157" s="2">
        <v>2.0299999999999998</v>
      </c>
      <c r="AU2157" s="1">
        <f t="shared" si="275"/>
        <v>1.3330078134941301</v>
      </c>
      <c r="AV2157" s="1">
        <f t="shared" si="276"/>
        <v>0.9830581894638698</v>
      </c>
      <c r="AW2157" s="1">
        <f t="shared" si="277"/>
        <v>0.63310856543360938</v>
      </c>
    </row>
    <row r="2158" spans="1:49" x14ac:dyDescent="0.2">
      <c r="A2158">
        <v>2156</v>
      </c>
      <c r="B2158" t="s">
        <v>31738</v>
      </c>
      <c r="C2158" t="s">
        <v>31737</v>
      </c>
      <c r="E2158">
        <v>26373355</v>
      </c>
      <c r="F2158" t="s">
        <v>31736</v>
      </c>
      <c r="G2158" t="s">
        <v>18</v>
      </c>
      <c r="H2158" t="s">
        <v>17</v>
      </c>
      <c r="I2158" t="s">
        <v>31735</v>
      </c>
      <c r="J2158" t="s">
        <v>31734</v>
      </c>
      <c r="K2158" t="s">
        <v>31733</v>
      </c>
      <c r="L2158" t="s">
        <v>31732</v>
      </c>
      <c r="M2158" t="s">
        <v>31731</v>
      </c>
      <c r="N2158">
        <v>9</v>
      </c>
      <c r="O2158" t="s">
        <v>31730</v>
      </c>
      <c r="P2158" t="s">
        <v>31729</v>
      </c>
      <c r="Q2158" t="s">
        <v>31728</v>
      </c>
      <c r="R2158" s="7">
        <v>42005</v>
      </c>
      <c r="S2158" s="8">
        <f t="shared" si="272"/>
        <v>2015</v>
      </c>
      <c r="T2158" s="8">
        <v>2015</v>
      </c>
      <c r="U2158" s="8">
        <f t="shared" si="273"/>
        <v>7</v>
      </c>
      <c r="V2158" s="7">
        <v>42309</v>
      </c>
      <c r="W2158" t="s">
        <v>8991</v>
      </c>
      <c r="X2158" s="2">
        <v>1.278</v>
      </c>
      <c r="Y2158" s="6">
        <f t="shared" si="270"/>
        <v>3.4115480099303278E-2</v>
      </c>
      <c r="AA2158">
        <v>9523480</v>
      </c>
      <c r="AB2158">
        <v>17304</v>
      </c>
      <c r="AC2158">
        <v>10991492</v>
      </c>
      <c r="AD2158" t="s">
        <v>7</v>
      </c>
      <c r="AE2158">
        <v>28</v>
      </c>
      <c r="AF2158">
        <v>11</v>
      </c>
      <c r="AH2158" t="s">
        <v>31727</v>
      </c>
      <c r="AI2158" t="s">
        <v>31726</v>
      </c>
      <c r="AJ2158" t="s">
        <v>31725</v>
      </c>
      <c r="AK2158" t="s">
        <v>31724</v>
      </c>
      <c r="AL2158">
        <v>9</v>
      </c>
      <c r="AM2158" s="5">
        <f t="shared" si="274"/>
        <v>1.2857142857142858</v>
      </c>
      <c r="AN2158" s="4">
        <f t="shared" si="271"/>
        <v>1.9473143289879377E-3</v>
      </c>
      <c r="AO2158" s="3"/>
      <c r="AP2158">
        <v>0</v>
      </c>
      <c r="AR2158" t="s">
        <v>62</v>
      </c>
      <c r="AT2158" s="2">
        <v>4.0439999999999996</v>
      </c>
      <c r="AU2158" s="1">
        <f t="shared" si="275"/>
        <v>2.4465030368208676</v>
      </c>
      <c r="AV2158" s="1">
        <f t="shared" si="276"/>
        <v>1.8031397214145608</v>
      </c>
      <c r="AW2158" s="1">
        <f t="shared" si="277"/>
        <v>1.159776406008254</v>
      </c>
    </row>
    <row r="2159" spans="1:49" x14ac:dyDescent="0.2">
      <c r="A2159">
        <v>2157</v>
      </c>
      <c r="B2159" t="s">
        <v>31723</v>
      </c>
      <c r="C2159" t="s">
        <v>31722</v>
      </c>
      <c r="E2159">
        <v>26499312</v>
      </c>
      <c r="F2159" t="s">
        <v>31721</v>
      </c>
      <c r="G2159" t="s">
        <v>18</v>
      </c>
      <c r="H2159" t="s">
        <v>17</v>
      </c>
      <c r="I2159" t="s">
        <v>15697</v>
      </c>
      <c r="J2159" t="s">
        <v>31720</v>
      </c>
      <c r="K2159" t="s">
        <v>31719</v>
      </c>
      <c r="L2159" t="s">
        <v>31718</v>
      </c>
      <c r="M2159" t="s">
        <v>1429</v>
      </c>
      <c r="N2159">
        <v>6</v>
      </c>
      <c r="O2159" t="s">
        <v>31717</v>
      </c>
      <c r="P2159" t="s">
        <v>31716</v>
      </c>
      <c r="Q2159" t="s">
        <v>31715</v>
      </c>
      <c r="R2159" s="7">
        <v>42005</v>
      </c>
      <c r="S2159" s="8">
        <f t="shared" si="272"/>
        <v>2015</v>
      </c>
      <c r="T2159" s="8">
        <v>2015</v>
      </c>
      <c r="U2159" s="8">
        <f t="shared" si="273"/>
        <v>7</v>
      </c>
      <c r="V2159" s="7">
        <v>42309</v>
      </c>
      <c r="W2159" t="s">
        <v>31714</v>
      </c>
      <c r="X2159" s="2">
        <v>0.53600000000000003</v>
      </c>
      <c r="Y2159" s="6">
        <f t="shared" si="270"/>
        <v>1.430821387576413E-2</v>
      </c>
      <c r="AA2159" t="s">
        <v>31713</v>
      </c>
      <c r="AB2159">
        <v>20920</v>
      </c>
      <c r="AC2159">
        <v>10970029</v>
      </c>
      <c r="AD2159" t="s">
        <v>7</v>
      </c>
      <c r="AE2159">
        <v>78</v>
      </c>
      <c r="AF2159">
        <v>11</v>
      </c>
      <c r="AH2159" t="s">
        <v>31712</v>
      </c>
      <c r="AI2159" t="s">
        <v>31711</v>
      </c>
      <c r="AJ2159" t="s">
        <v>31710</v>
      </c>
      <c r="AK2159" t="s">
        <v>31709</v>
      </c>
      <c r="AL2159">
        <v>2</v>
      </c>
      <c r="AM2159" s="5">
        <f t="shared" si="274"/>
        <v>0.2857142857142857</v>
      </c>
      <c r="AN2159" s="4">
        <f t="shared" si="271"/>
        <v>4.3273651755287499E-4</v>
      </c>
      <c r="AO2159" s="3"/>
      <c r="AP2159">
        <v>0</v>
      </c>
      <c r="AR2159" t="s">
        <v>62</v>
      </c>
      <c r="AT2159" s="2">
        <v>2.7690000000000001</v>
      </c>
      <c r="AU2159" s="1">
        <f t="shared" si="275"/>
        <v>1.0145570668300752</v>
      </c>
      <c r="AV2159" s="1">
        <f t="shared" si="276"/>
        <v>0.73704751966585025</v>
      </c>
      <c r="AW2159" s="1">
        <f t="shared" si="277"/>
        <v>0.4595379725016252</v>
      </c>
    </row>
    <row r="2160" spans="1:49" x14ac:dyDescent="0.2">
      <c r="A2160">
        <v>2158</v>
      </c>
      <c r="B2160" t="s">
        <v>31708</v>
      </c>
      <c r="C2160" t="s">
        <v>31707</v>
      </c>
      <c r="F2160" t="s">
        <v>31706</v>
      </c>
      <c r="G2160" t="s">
        <v>18</v>
      </c>
      <c r="H2160" t="s">
        <v>17</v>
      </c>
      <c r="I2160" t="s">
        <v>12405</v>
      </c>
      <c r="J2160">
        <v>60087305</v>
      </c>
      <c r="K2160" t="s">
        <v>31705</v>
      </c>
      <c r="L2160" t="s">
        <v>31704</v>
      </c>
      <c r="M2160" t="s">
        <v>102</v>
      </c>
      <c r="N2160">
        <v>4</v>
      </c>
      <c r="O2160" t="s">
        <v>31703</v>
      </c>
      <c r="P2160" t="s">
        <v>31702</v>
      </c>
      <c r="Q2160" t="s">
        <v>31701</v>
      </c>
      <c r="R2160" s="7">
        <v>42005</v>
      </c>
      <c r="S2160" s="8">
        <f t="shared" si="272"/>
        <v>2015</v>
      </c>
      <c r="T2160" s="8">
        <v>2015</v>
      </c>
      <c r="U2160" s="8">
        <f t="shared" si="273"/>
        <v>7</v>
      </c>
      <c r="V2160" s="7">
        <v>2015</v>
      </c>
      <c r="W2160" t="s">
        <v>3643</v>
      </c>
      <c r="X2160" s="2">
        <v>0.28199999999999997</v>
      </c>
      <c r="Y2160" s="6">
        <f t="shared" si="270"/>
        <v>7.527828942099783E-3</v>
      </c>
      <c r="AA2160">
        <v>16875869</v>
      </c>
      <c r="AB2160">
        <v>19700186861</v>
      </c>
      <c r="AC2160">
        <v>16875877</v>
      </c>
      <c r="AD2160" t="s">
        <v>7</v>
      </c>
      <c r="AE2160">
        <v>2015</v>
      </c>
      <c r="AG2160">
        <v>434082</v>
      </c>
      <c r="AI2160" t="s">
        <v>31700</v>
      </c>
      <c r="AK2160" t="s">
        <v>31699</v>
      </c>
      <c r="AL2160">
        <v>4</v>
      </c>
      <c r="AM2160" s="5">
        <f t="shared" si="274"/>
        <v>0.5714285714285714</v>
      </c>
      <c r="AN2160" s="4">
        <f t="shared" si="271"/>
        <v>8.6547303510574997E-4</v>
      </c>
      <c r="AO2160" s="3"/>
      <c r="AP2160">
        <v>1</v>
      </c>
      <c r="AR2160" t="s">
        <v>31698</v>
      </c>
      <c r="AT2160" s="2">
        <v>1.1739999999999999</v>
      </c>
      <c r="AU2160" s="1">
        <f t="shared" si="275"/>
        <v>0.55291221700015725</v>
      </c>
      <c r="AV2160" s="1">
        <f t="shared" si="276"/>
        <v>0.41966509886027664</v>
      </c>
      <c r="AW2160" s="1">
        <f t="shared" si="277"/>
        <v>0.28641798072039598</v>
      </c>
    </row>
    <row r="2161" spans="1:49" x14ac:dyDescent="0.2">
      <c r="A2161">
        <v>2159</v>
      </c>
      <c r="B2161" t="s">
        <v>31697</v>
      </c>
      <c r="C2161" t="s">
        <v>31696</v>
      </c>
      <c r="F2161" t="s">
        <v>31695</v>
      </c>
      <c r="G2161" t="s">
        <v>18</v>
      </c>
      <c r="H2161" t="s">
        <v>17</v>
      </c>
      <c r="I2161" t="s">
        <v>1812</v>
      </c>
      <c r="J2161" t="s">
        <v>31694</v>
      </c>
      <c r="K2161" t="s">
        <v>31693</v>
      </c>
      <c r="L2161" t="s">
        <v>31692</v>
      </c>
      <c r="M2161" t="s">
        <v>4185</v>
      </c>
      <c r="N2161">
        <v>4</v>
      </c>
      <c r="O2161" t="s">
        <v>31691</v>
      </c>
      <c r="P2161" t="s">
        <v>31690</v>
      </c>
      <c r="Q2161" t="s">
        <v>31689</v>
      </c>
      <c r="R2161" s="7">
        <v>42005</v>
      </c>
      <c r="S2161" s="8">
        <f t="shared" si="272"/>
        <v>2015</v>
      </c>
      <c r="T2161" s="8">
        <v>2015</v>
      </c>
      <c r="U2161" s="8">
        <f t="shared" si="273"/>
        <v>7</v>
      </c>
      <c r="V2161" s="7">
        <v>2015</v>
      </c>
      <c r="W2161" t="s">
        <v>3643</v>
      </c>
      <c r="X2161" s="2">
        <v>0.28199999999999997</v>
      </c>
      <c r="Y2161" s="6">
        <f t="shared" si="270"/>
        <v>7.527828942099783E-3</v>
      </c>
      <c r="AA2161">
        <v>16875869</v>
      </c>
      <c r="AB2161">
        <v>19700186861</v>
      </c>
      <c r="AC2161">
        <v>16875877</v>
      </c>
      <c r="AD2161" t="s">
        <v>7</v>
      </c>
      <c r="AE2161">
        <v>2015</v>
      </c>
      <c r="AG2161">
        <v>495879</v>
      </c>
      <c r="AI2161" t="s">
        <v>31688</v>
      </c>
      <c r="AK2161" t="s">
        <v>31687</v>
      </c>
      <c r="AL2161">
        <v>3</v>
      </c>
      <c r="AM2161" s="5">
        <f t="shared" si="274"/>
        <v>0.42857142857142855</v>
      </c>
      <c r="AN2161" s="4">
        <f t="shared" si="271"/>
        <v>6.4910477632931242E-4</v>
      </c>
      <c r="AO2161" s="3"/>
      <c r="AP2161">
        <v>1</v>
      </c>
      <c r="AR2161" t="s">
        <v>62</v>
      </c>
      <c r="AT2161" s="2">
        <v>1.1739999999999999</v>
      </c>
      <c r="AU2161" s="1">
        <f t="shared" si="275"/>
        <v>0.54642116923686412</v>
      </c>
      <c r="AV2161" s="1">
        <f t="shared" si="276"/>
        <v>0.40884668592145473</v>
      </c>
      <c r="AW2161" s="1">
        <f t="shared" si="277"/>
        <v>0.27127220260604534</v>
      </c>
    </row>
    <row r="2162" spans="1:49" x14ac:dyDescent="0.2">
      <c r="A2162">
        <v>2160</v>
      </c>
      <c r="B2162" t="s">
        <v>31686</v>
      </c>
      <c r="C2162" t="s">
        <v>31685</v>
      </c>
      <c r="F2162" t="s">
        <v>31684</v>
      </c>
      <c r="G2162" t="s">
        <v>18</v>
      </c>
      <c r="H2162" t="s">
        <v>17</v>
      </c>
      <c r="I2162" t="s">
        <v>8319</v>
      </c>
      <c r="J2162" t="s">
        <v>31683</v>
      </c>
      <c r="K2162" t="s">
        <v>31682</v>
      </c>
      <c r="L2162" t="s">
        <v>31681</v>
      </c>
      <c r="M2162" t="s">
        <v>86</v>
      </c>
      <c r="N2162">
        <v>3</v>
      </c>
      <c r="O2162" t="s">
        <v>31680</v>
      </c>
      <c r="P2162" t="s">
        <v>31679</v>
      </c>
      <c r="Q2162" t="s">
        <v>31678</v>
      </c>
      <c r="R2162" s="7">
        <v>42005</v>
      </c>
      <c r="S2162" s="8">
        <f t="shared" si="272"/>
        <v>2015</v>
      </c>
      <c r="T2162" s="8">
        <v>2015</v>
      </c>
      <c r="U2162" s="8">
        <f t="shared" si="273"/>
        <v>7</v>
      </c>
      <c r="V2162" s="7">
        <v>2015</v>
      </c>
      <c r="W2162" t="s">
        <v>3643</v>
      </c>
      <c r="X2162" s="2">
        <v>0.28199999999999997</v>
      </c>
      <c r="Y2162" s="6">
        <f t="shared" si="270"/>
        <v>7.527828942099783E-3</v>
      </c>
      <c r="AA2162">
        <v>16875869</v>
      </c>
      <c r="AB2162">
        <v>19700186861</v>
      </c>
      <c r="AC2162">
        <v>16875877</v>
      </c>
      <c r="AD2162" t="s">
        <v>7</v>
      </c>
      <c r="AE2162">
        <v>2015</v>
      </c>
      <c r="AG2162">
        <v>359670</v>
      </c>
      <c r="AI2162" t="s">
        <v>31677</v>
      </c>
      <c r="AK2162" t="s">
        <v>31676</v>
      </c>
      <c r="AL2162">
        <v>16</v>
      </c>
      <c r="AM2162" s="5">
        <f t="shared" si="274"/>
        <v>2.2857142857142856</v>
      </c>
      <c r="AN2162" s="4">
        <f t="shared" si="271"/>
        <v>3.4618921404229999E-3</v>
      </c>
      <c r="AO2162" s="3"/>
      <c r="AP2162">
        <v>1</v>
      </c>
      <c r="AR2162" t="s">
        <v>62</v>
      </c>
      <c r="AT2162" s="2">
        <v>1.1739999999999999</v>
      </c>
      <c r="AU2162" s="1">
        <f t="shared" si="275"/>
        <v>0.63080479015967472</v>
      </c>
      <c r="AV2162" s="1">
        <f t="shared" si="276"/>
        <v>0.54948605412613916</v>
      </c>
      <c r="AW2162" s="1">
        <f t="shared" si="277"/>
        <v>0.46816731809260342</v>
      </c>
    </row>
    <row r="2163" spans="1:49" x14ac:dyDescent="0.2">
      <c r="A2163">
        <v>2161</v>
      </c>
      <c r="B2163" t="s">
        <v>31675</v>
      </c>
      <c r="C2163" t="s">
        <v>31674</v>
      </c>
      <c r="F2163" t="s">
        <v>31673</v>
      </c>
      <c r="G2163" t="s">
        <v>18</v>
      </c>
      <c r="H2163" t="s">
        <v>17</v>
      </c>
      <c r="I2163" t="s">
        <v>10404</v>
      </c>
      <c r="J2163">
        <v>60083909</v>
      </c>
      <c r="K2163" t="s">
        <v>31672</v>
      </c>
      <c r="L2163" t="s">
        <v>31671</v>
      </c>
      <c r="M2163" t="s">
        <v>102</v>
      </c>
      <c r="N2163">
        <v>3</v>
      </c>
      <c r="O2163" t="s">
        <v>31670</v>
      </c>
      <c r="P2163" t="s">
        <v>31669</v>
      </c>
      <c r="Q2163" t="s">
        <v>31668</v>
      </c>
      <c r="R2163" s="7">
        <v>42005</v>
      </c>
      <c r="S2163" s="8">
        <f t="shared" si="272"/>
        <v>2015</v>
      </c>
      <c r="T2163" s="8">
        <v>2015</v>
      </c>
      <c r="U2163" s="8">
        <f t="shared" si="273"/>
        <v>7</v>
      </c>
      <c r="V2163" s="7">
        <v>2015</v>
      </c>
      <c r="W2163" t="s">
        <v>3643</v>
      </c>
      <c r="X2163" s="2">
        <v>0.28199999999999997</v>
      </c>
      <c r="Y2163" s="6">
        <f t="shared" si="270"/>
        <v>7.527828942099783E-3</v>
      </c>
      <c r="AA2163">
        <v>16875869</v>
      </c>
      <c r="AB2163">
        <v>19700186861</v>
      </c>
      <c r="AC2163">
        <v>16875877</v>
      </c>
      <c r="AD2163" t="s">
        <v>7</v>
      </c>
      <c r="AE2163">
        <v>2015</v>
      </c>
      <c r="AG2163">
        <v>294598</v>
      </c>
      <c r="AI2163" t="s">
        <v>31667</v>
      </c>
      <c r="AK2163" t="s">
        <v>31666</v>
      </c>
      <c r="AL2163">
        <v>1</v>
      </c>
      <c r="AM2163" s="5">
        <f t="shared" si="274"/>
        <v>0.14285714285714285</v>
      </c>
      <c r="AN2163" s="4">
        <f t="shared" si="271"/>
        <v>2.1636825877643749E-4</v>
      </c>
      <c r="AO2163" s="3"/>
      <c r="AP2163">
        <v>1</v>
      </c>
      <c r="AR2163" t="s">
        <v>62</v>
      </c>
      <c r="AT2163" s="2">
        <v>1.1739999999999999</v>
      </c>
      <c r="AU2163" s="1">
        <f t="shared" si="275"/>
        <v>0.53343907371027788</v>
      </c>
      <c r="AV2163" s="1">
        <f t="shared" si="276"/>
        <v>0.38720986004381103</v>
      </c>
      <c r="AW2163" s="1">
        <f t="shared" si="277"/>
        <v>0.24098064637734412</v>
      </c>
    </row>
    <row r="2164" spans="1:49" x14ac:dyDescent="0.2">
      <c r="A2164">
        <v>2162</v>
      </c>
      <c r="B2164" t="s">
        <v>31665</v>
      </c>
      <c r="C2164" t="s">
        <v>31664</v>
      </c>
      <c r="F2164" t="s">
        <v>31663</v>
      </c>
      <c r="G2164" t="s">
        <v>18</v>
      </c>
      <c r="H2164" t="s">
        <v>17</v>
      </c>
      <c r="I2164" t="s">
        <v>13942</v>
      </c>
      <c r="J2164">
        <v>60012392</v>
      </c>
      <c r="K2164" t="s">
        <v>9224</v>
      </c>
      <c r="L2164" t="s">
        <v>906</v>
      </c>
      <c r="M2164" t="s">
        <v>613</v>
      </c>
      <c r="N2164">
        <v>2</v>
      </c>
      <c r="O2164" t="s">
        <v>17512</v>
      </c>
      <c r="P2164" t="s">
        <v>17511</v>
      </c>
      <c r="Q2164" t="s">
        <v>17510</v>
      </c>
      <c r="R2164" s="7">
        <v>42005</v>
      </c>
      <c r="S2164" s="8">
        <f t="shared" si="272"/>
        <v>2015</v>
      </c>
      <c r="T2164" s="8">
        <v>2015</v>
      </c>
      <c r="U2164" s="8">
        <f t="shared" si="273"/>
        <v>7</v>
      </c>
      <c r="V2164" s="7">
        <v>2015</v>
      </c>
      <c r="W2164" t="s">
        <v>3643</v>
      </c>
      <c r="X2164" s="2">
        <v>0.28199999999999997</v>
      </c>
      <c r="Y2164" s="6">
        <f t="shared" si="270"/>
        <v>7.527828942099783E-3</v>
      </c>
      <c r="AA2164">
        <v>16875869</v>
      </c>
      <c r="AB2164">
        <v>19700186861</v>
      </c>
      <c r="AC2164">
        <v>16875877</v>
      </c>
      <c r="AD2164" t="s">
        <v>7</v>
      </c>
      <c r="AE2164">
        <v>2015</v>
      </c>
      <c r="AG2164">
        <v>708163</v>
      </c>
      <c r="AI2164" t="s">
        <v>31662</v>
      </c>
      <c r="AK2164" t="s">
        <v>31661</v>
      </c>
      <c r="AL2164">
        <v>2</v>
      </c>
      <c r="AM2164" s="5">
        <f t="shared" si="274"/>
        <v>0.2857142857142857</v>
      </c>
      <c r="AN2164" s="4">
        <f t="shared" si="271"/>
        <v>4.3273651755287499E-4</v>
      </c>
      <c r="AO2164" s="3"/>
      <c r="AP2164">
        <v>1</v>
      </c>
      <c r="AR2164" t="s">
        <v>31660</v>
      </c>
      <c r="AT2164" s="2">
        <v>1.1739999999999999</v>
      </c>
      <c r="AU2164" s="1">
        <f t="shared" si="275"/>
        <v>0.539930121473571</v>
      </c>
      <c r="AV2164" s="1">
        <f t="shared" si="276"/>
        <v>0.39802827298263288</v>
      </c>
      <c r="AW2164" s="1">
        <f t="shared" si="277"/>
        <v>0.2561264244916947</v>
      </c>
    </row>
    <row r="2165" spans="1:49" x14ac:dyDescent="0.2">
      <c r="A2165">
        <v>2163</v>
      </c>
      <c r="B2165" t="s">
        <v>31659</v>
      </c>
      <c r="C2165" t="s">
        <v>31658</v>
      </c>
      <c r="F2165" t="s">
        <v>31657</v>
      </c>
      <c r="G2165" t="s">
        <v>18</v>
      </c>
      <c r="H2165" t="s">
        <v>17</v>
      </c>
      <c r="I2165" t="s">
        <v>31656</v>
      </c>
      <c r="J2165">
        <v>60021859</v>
      </c>
      <c r="K2165" t="s">
        <v>11161</v>
      </c>
      <c r="L2165" t="s">
        <v>11160</v>
      </c>
      <c r="M2165" t="s">
        <v>499</v>
      </c>
      <c r="N2165">
        <v>1</v>
      </c>
      <c r="O2165" t="s">
        <v>31655</v>
      </c>
      <c r="P2165">
        <v>24483408300</v>
      </c>
      <c r="Q2165">
        <v>60021859</v>
      </c>
      <c r="R2165" s="7">
        <v>42005</v>
      </c>
      <c r="S2165" s="8">
        <f t="shared" si="272"/>
        <v>2015</v>
      </c>
      <c r="T2165" s="8">
        <v>2015</v>
      </c>
      <c r="U2165" s="8">
        <f t="shared" si="273"/>
        <v>7</v>
      </c>
      <c r="V2165" s="7">
        <v>2015</v>
      </c>
      <c r="W2165" t="s">
        <v>2138</v>
      </c>
      <c r="X2165" s="2">
        <v>0.245</v>
      </c>
      <c r="Y2165" s="6">
        <f t="shared" si="270"/>
        <v>6.5401350738100959E-3</v>
      </c>
      <c r="AA2165">
        <v>19376480</v>
      </c>
      <c r="AB2165">
        <v>19700186896</v>
      </c>
      <c r="AD2165" t="s">
        <v>7</v>
      </c>
      <c r="AE2165">
        <v>57</v>
      </c>
      <c r="AH2165" t="s">
        <v>31654</v>
      </c>
      <c r="AI2165" t="s">
        <v>31653</v>
      </c>
      <c r="AK2165" t="s">
        <v>31652</v>
      </c>
      <c r="AL2165">
        <v>6</v>
      </c>
      <c r="AM2165" s="5">
        <f t="shared" si="274"/>
        <v>0.8571428571428571</v>
      </c>
      <c r="AN2165" s="4">
        <f t="shared" si="271"/>
        <v>1.2982095526586248E-3</v>
      </c>
      <c r="AO2165" s="3"/>
      <c r="AP2165">
        <v>0</v>
      </c>
      <c r="AR2165" t="s">
        <v>62</v>
      </c>
      <c r="AT2165" s="2" t="s">
        <v>61</v>
      </c>
      <c r="AU2165" s="1">
        <f t="shared" si="275"/>
        <v>0.49675574174646542</v>
      </c>
      <c r="AV2165" s="1">
        <f t="shared" si="276"/>
        <v>0.39191723132343603</v>
      </c>
      <c r="AW2165" s="1">
        <f t="shared" si="277"/>
        <v>0.28707872090040665</v>
      </c>
    </row>
    <row r="2166" spans="1:49" x14ac:dyDescent="0.2">
      <c r="A2166">
        <v>2164</v>
      </c>
      <c r="B2166" t="s">
        <v>31651</v>
      </c>
      <c r="C2166" t="s">
        <v>31650</v>
      </c>
      <c r="F2166" t="s">
        <v>31649</v>
      </c>
      <c r="G2166" t="s">
        <v>18</v>
      </c>
      <c r="H2166" t="s">
        <v>17</v>
      </c>
      <c r="I2166" t="s">
        <v>31648</v>
      </c>
      <c r="J2166">
        <v>60013791</v>
      </c>
      <c r="K2166" t="s">
        <v>7959</v>
      </c>
      <c r="L2166" t="s">
        <v>7958</v>
      </c>
      <c r="M2166" t="s">
        <v>234</v>
      </c>
      <c r="N2166">
        <v>5</v>
      </c>
      <c r="O2166" t="s">
        <v>31647</v>
      </c>
      <c r="P2166" t="s">
        <v>31646</v>
      </c>
      <c r="Q2166" t="s">
        <v>31645</v>
      </c>
      <c r="R2166" s="7">
        <v>42005</v>
      </c>
      <c r="S2166" s="8">
        <f t="shared" si="272"/>
        <v>2015</v>
      </c>
      <c r="T2166" s="8">
        <v>2015</v>
      </c>
      <c r="U2166" s="8">
        <f t="shared" si="273"/>
        <v>7</v>
      </c>
      <c r="V2166" s="7">
        <v>42285</v>
      </c>
      <c r="W2166" t="s">
        <v>2105</v>
      </c>
      <c r="X2166" s="2">
        <v>0.375</v>
      </c>
      <c r="Y2166" s="6">
        <f t="shared" si="270"/>
        <v>1.0010410827260351E-2</v>
      </c>
      <c r="AA2166">
        <v>135194</v>
      </c>
      <c r="AB2166">
        <v>24918</v>
      </c>
      <c r="AD2166" t="s">
        <v>7</v>
      </c>
      <c r="AE2166">
        <v>51</v>
      </c>
      <c r="AF2166">
        <v>21</v>
      </c>
      <c r="AH2166" t="s">
        <v>31644</v>
      </c>
      <c r="AI2166" t="s">
        <v>31643</v>
      </c>
      <c r="AK2166" t="s">
        <v>31642</v>
      </c>
      <c r="AL2166">
        <v>18</v>
      </c>
      <c r="AM2166" s="5">
        <f t="shared" si="274"/>
        <v>2.5714285714285716</v>
      </c>
      <c r="AN2166" s="4">
        <f t="shared" si="271"/>
        <v>3.8946286579758754E-3</v>
      </c>
      <c r="AO2166" s="3"/>
      <c r="AP2166">
        <v>0</v>
      </c>
      <c r="AR2166" t="s">
        <v>62</v>
      </c>
      <c r="AT2166" s="2">
        <v>1.3140000000000001</v>
      </c>
      <c r="AU2166" s="1">
        <f t="shared" si="275"/>
        <v>0.81756761764750085</v>
      </c>
      <c r="AV2166" s="1">
        <f t="shared" si="276"/>
        <v>0.6952519742618114</v>
      </c>
      <c r="AW2166" s="1">
        <f t="shared" si="277"/>
        <v>0.57293633087612172</v>
      </c>
    </row>
    <row r="2167" spans="1:49" x14ac:dyDescent="0.2">
      <c r="A2167">
        <v>2165</v>
      </c>
      <c r="B2167" t="s">
        <v>31641</v>
      </c>
      <c r="C2167" t="s">
        <v>31640</v>
      </c>
      <c r="F2167" t="s">
        <v>31639</v>
      </c>
      <c r="G2167" t="s">
        <v>18</v>
      </c>
      <c r="H2167" t="s">
        <v>17</v>
      </c>
      <c r="I2167" t="s">
        <v>13355</v>
      </c>
      <c r="J2167">
        <v>60004739</v>
      </c>
      <c r="K2167" t="s">
        <v>30523</v>
      </c>
      <c r="L2167" t="s">
        <v>30522</v>
      </c>
      <c r="M2167" t="s">
        <v>287</v>
      </c>
      <c r="N2167">
        <v>1</v>
      </c>
      <c r="O2167" t="s">
        <v>31638</v>
      </c>
      <c r="P2167">
        <v>35217660600</v>
      </c>
      <c r="Q2167">
        <v>60004739</v>
      </c>
      <c r="R2167" s="7">
        <v>42005</v>
      </c>
      <c r="S2167" s="8">
        <f t="shared" si="272"/>
        <v>2015</v>
      </c>
      <c r="T2167" s="8">
        <v>2015</v>
      </c>
      <c r="U2167" s="8">
        <f t="shared" si="273"/>
        <v>7</v>
      </c>
      <c r="V2167" s="7">
        <v>42285</v>
      </c>
      <c r="W2167" t="s">
        <v>2105</v>
      </c>
      <c r="X2167" s="2">
        <v>0.375</v>
      </c>
      <c r="Y2167" s="6">
        <f t="shared" si="270"/>
        <v>1.0010410827260351E-2</v>
      </c>
      <c r="AA2167">
        <v>135194</v>
      </c>
      <c r="AB2167">
        <v>24918</v>
      </c>
      <c r="AD2167" t="s">
        <v>7</v>
      </c>
      <c r="AE2167">
        <v>51</v>
      </c>
      <c r="AF2167">
        <v>21</v>
      </c>
      <c r="AH2167" t="s">
        <v>31637</v>
      </c>
      <c r="AI2167" t="s">
        <v>31636</v>
      </c>
      <c r="AK2167" t="s">
        <v>31635</v>
      </c>
      <c r="AL2167">
        <v>6</v>
      </c>
      <c r="AM2167" s="5">
        <f t="shared" si="274"/>
        <v>0.8571428571428571</v>
      </c>
      <c r="AN2167" s="4">
        <f t="shared" si="271"/>
        <v>1.2982095526586248E-3</v>
      </c>
      <c r="AO2167" s="3"/>
      <c r="AP2167">
        <v>0</v>
      </c>
      <c r="AR2167" t="s">
        <v>62</v>
      </c>
      <c r="AT2167" s="2">
        <v>1.3140000000000001</v>
      </c>
      <c r="AU2167" s="1">
        <f t="shared" si="275"/>
        <v>0.73967504448798327</v>
      </c>
      <c r="AV2167" s="1">
        <f t="shared" si="276"/>
        <v>0.56543101899594883</v>
      </c>
      <c r="AW2167" s="1">
        <f t="shared" si="277"/>
        <v>0.39118699350391428</v>
      </c>
    </row>
    <row r="2168" spans="1:49" x14ac:dyDescent="0.2">
      <c r="A2168">
        <v>2166</v>
      </c>
      <c r="B2168" t="s">
        <v>31634</v>
      </c>
      <c r="C2168" t="s">
        <v>31633</v>
      </c>
      <c r="F2168" t="s">
        <v>31632</v>
      </c>
      <c r="G2168" t="s">
        <v>18</v>
      </c>
      <c r="H2168" t="s">
        <v>17</v>
      </c>
      <c r="I2168" t="s">
        <v>31631</v>
      </c>
      <c r="J2168" t="s">
        <v>31630</v>
      </c>
      <c r="K2168" t="s">
        <v>31629</v>
      </c>
      <c r="L2168" t="s">
        <v>31628</v>
      </c>
      <c r="M2168" t="s">
        <v>25910</v>
      </c>
      <c r="N2168">
        <v>5</v>
      </c>
      <c r="O2168" t="s">
        <v>31627</v>
      </c>
      <c r="P2168" t="s">
        <v>31626</v>
      </c>
      <c r="Q2168" t="s">
        <v>31625</v>
      </c>
      <c r="R2168" s="7">
        <v>42005</v>
      </c>
      <c r="S2168" s="8">
        <f t="shared" si="272"/>
        <v>2015</v>
      </c>
      <c r="T2168" s="8">
        <v>2015</v>
      </c>
      <c r="U2168" s="8">
        <f t="shared" si="273"/>
        <v>7</v>
      </c>
      <c r="V2168" s="7">
        <v>42285</v>
      </c>
      <c r="W2168" t="s">
        <v>2105</v>
      </c>
      <c r="X2168" s="2">
        <v>0.375</v>
      </c>
      <c r="Y2168" s="6">
        <f t="shared" si="270"/>
        <v>1.0010410827260351E-2</v>
      </c>
      <c r="AA2168">
        <v>135194</v>
      </c>
      <c r="AB2168">
        <v>24918</v>
      </c>
      <c r="AD2168" t="s">
        <v>7</v>
      </c>
      <c r="AE2168">
        <v>51</v>
      </c>
      <c r="AF2168">
        <v>21</v>
      </c>
      <c r="AH2168" t="s">
        <v>31624</v>
      </c>
      <c r="AI2168" t="s">
        <v>31623</v>
      </c>
      <c r="AK2168" t="s">
        <v>31622</v>
      </c>
      <c r="AL2168">
        <v>1</v>
      </c>
      <c r="AM2168" s="5">
        <f t="shared" si="274"/>
        <v>0.14285714285714285</v>
      </c>
      <c r="AN2168" s="4">
        <f t="shared" si="271"/>
        <v>2.1636825877643749E-4</v>
      </c>
      <c r="AO2168" s="3"/>
      <c r="AP2168">
        <v>0</v>
      </c>
      <c r="AR2168" t="s">
        <v>62</v>
      </c>
      <c r="AT2168" s="2">
        <v>1.3140000000000001</v>
      </c>
      <c r="AU2168" s="1">
        <f t="shared" si="275"/>
        <v>0.70721980567151765</v>
      </c>
      <c r="AV2168" s="1">
        <f t="shared" si="276"/>
        <v>0.5113389543018394</v>
      </c>
      <c r="AW2168" s="1">
        <f t="shared" si="277"/>
        <v>0.31545810293216114</v>
      </c>
    </row>
    <row r="2169" spans="1:49" x14ac:dyDescent="0.2">
      <c r="A2169">
        <v>2167</v>
      </c>
      <c r="B2169" t="s">
        <v>31621</v>
      </c>
      <c r="C2169" t="s">
        <v>31620</v>
      </c>
      <c r="F2169" t="s">
        <v>31619</v>
      </c>
      <c r="G2169" t="s">
        <v>18</v>
      </c>
      <c r="H2169" t="s">
        <v>17</v>
      </c>
      <c r="I2169" t="s">
        <v>11402</v>
      </c>
      <c r="J2169" t="s">
        <v>31618</v>
      </c>
      <c r="K2169" t="s">
        <v>31617</v>
      </c>
      <c r="L2169" t="s">
        <v>11399</v>
      </c>
      <c r="M2169" t="s">
        <v>11398</v>
      </c>
      <c r="N2169">
        <v>4</v>
      </c>
      <c r="O2169" t="s">
        <v>31616</v>
      </c>
      <c r="P2169" t="s">
        <v>31615</v>
      </c>
      <c r="Q2169" t="s">
        <v>31614</v>
      </c>
      <c r="R2169" s="7">
        <v>42005</v>
      </c>
      <c r="S2169" s="8">
        <f t="shared" si="272"/>
        <v>2015</v>
      </c>
      <c r="T2169" s="8">
        <v>2015</v>
      </c>
      <c r="U2169" s="8">
        <f t="shared" si="273"/>
        <v>7</v>
      </c>
      <c r="V2169" s="7">
        <v>42278</v>
      </c>
      <c r="W2169" t="s">
        <v>31613</v>
      </c>
      <c r="X2169" s="2" t="s">
        <v>61</v>
      </c>
      <c r="Y2169" s="6" t="e">
        <f t="shared" si="270"/>
        <v>#VALUE!</v>
      </c>
      <c r="AA2169">
        <v>15525031</v>
      </c>
      <c r="AB2169">
        <v>130099</v>
      </c>
      <c r="AC2169" t="s">
        <v>31612</v>
      </c>
      <c r="AD2169" t="s">
        <v>7</v>
      </c>
      <c r="AE2169">
        <v>45</v>
      </c>
      <c r="AF2169">
        <v>4</v>
      </c>
      <c r="AH2169" t="s">
        <v>889</v>
      </c>
      <c r="AI2169" t="s">
        <v>31611</v>
      </c>
      <c r="AJ2169" t="s">
        <v>31610</v>
      </c>
      <c r="AK2169" t="s">
        <v>31609</v>
      </c>
      <c r="AL2169">
        <v>5</v>
      </c>
      <c r="AM2169" s="5">
        <f t="shared" si="274"/>
        <v>0.7142857142857143</v>
      </c>
      <c r="AN2169" s="4">
        <f t="shared" si="271"/>
        <v>1.0818412938821875E-3</v>
      </c>
      <c r="AO2169" s="3"/>
      <c r="AP2169">
        <v>0</v>
      </c>
      <c r="AR2169" t="s">
        <v>62</v>
      </c>
      <c r="AT2169" s="2" t="s">
        <v>61</v>
      </c>
      <c r="AU2169" s="1" t="e">
        <f t="shared" si="275"/>
        <v>#VALUE!</v>
      </c>
      <c r="AV2169" s="1" t="e">
        <f t="shared" si="276"/>
        <v>#VALUE!</v>
      </c>
      <c r="AW2169" s="1" t="e">
        <f t="shared" si="277"/>
        <v>#VALUE!</v>
      </c>
    </row>
    <row r="2170" spans="1:49" x14ac:dyDescent="0.2">
      <c r="A2170">
        <v>2168</v>
      </c>
      <c r="B2170" t="s">
        <v>31608</v>
      </c>
      <c r="C2170" t="s">
        <v>31607</v>
      </c>
      <c r="F2170" t="s">
        <v>31606</v>
      </c>
      <c r="G2170" t="s">
        <v>18</v>
      </c>
      <c r="H2170" t="s">
        <v>17</v>
      </c>
      <c r="I2170" t="s">
        <v>14965</v>
      </c>
      <c r="J2170" t="s">
        <v>31605</v>
      </c>
      <c r="K2170" t="s">
        <v>19409</v>
      </c>
      <c r="L2170" t="s">
        <v>1923</v>
      </c>
      <c r="M2170" t="s">
        <v>86</v>
      </c>
      <c r="N2170">
        <v>4</v>
      </c>
      <c r="O2170" t="s">
        <v>31604</v>
      </c>
      <c r="P2170" t="s">
        <v>31603</v>
      </c>
      <c r="Q2170" t="s">
        <v>31602</v>
      </c>
      <c r="R2170" s="7">
        <v>42005</v>
      </c>
      <c r="S2170" s="8">
        <f t="shared" si="272"/>
        <v>2015</v>
      </c>
      <c r="T2170" s="8">
        <v>2015</v>
      </c>
      <c r="U2170" s="8">
        <f t="shared" si="273"/>
        <v>7</v>
      </c>
      <c r="V2170" s="7">
        <v>42309</v>
      </c>
      <c r="W2170" t="s">
        <v>31601</v>
      </c>
      <c r="X2170" s="2">
        <v>0.52100000000000002</v>
      </c>
      <c r="Y2170" s="6">
        <f t="shared" si="270"/>
        <v>1.3907797442673715E-2</v>
      </c>
      <c r="AA2170">
        <v>8931321</v>
      </c>
      <c r="AB2170">
        <v>16252</v>
      </c>
      <c r="AD2170" t="s">
        <v>7</v>
      </c>
      <c r="AE2170">
        <v>28</v>
      </c>
      <c r="AF2170">
        <v>6</v>
      </c>
      <c r="AG2170">
        <v>4014142</v>
      </c>
      <c r="AI2170" t="s">
        <v>31600</v>
      </c>
      <c r="AJ2170" t="s">
        <v>31599</v>
      </c>
      <c r="AK2170" t="s">
        <v>31598</v>
      </c>
      <c r="AL2170">
        <v>18</v>
      </c>
      <c r="AM2170" s="5">
        <f t="shared" si="274"/>
        <v>2.5714285714285716</v>
      </c>
      <c r="AN2170" s="4">
        <f t="shared" si="271"/>
        <v>3.8946286579758754E-3</v>
      </c>
      <c r="AO2170" s="3"/>
      <c r="AP2170">
        <v>0</v>
      </c>
      <c r="AR2170" t="s">
        <v>62</v>
      </c>
      <c r="AT2170" s="2">
        <v>1.9039999999999999</v>
      </c>
      <c r="AU2170" s="1">
        <f t="shared" si="275"/>
        <v>1.0903846807264364</v>
      </c>
      <c r="AV2170" s="1">
        <f t="shared" si="276"/>
        <v>0.89012130503247944</v>
      </c>
      <c r="AW2170" s="1">
        <f t="shared" si="277"/>
        <v>0.68985792933852264</v>
      </c>
    </row>
    <row r="2171" spans="1:49" x14ac:dyDescent="0.2">
      <c r="A2171">
        <v>2169</v>
      </c>
      <c r="B2171" t="s">
        <v>31597</v>
      </c>
      <c r="C2171" t="s">
        <v>31596</v>
      </c>
      <c r="F2171" t="s">
        <v>31595</v>
      </c>
      <c r="G2171" t="s">
        <v>18</v>
      </c>
      <c r="H2171" t="s">
        <v>17</v>
      </c>
      <c r="I2171" t="s">
        <v>31594</v>
      </c>
      <c r="J2171" t="s">
        <v>31593</v>
      </c>
      <c r="K2171" t="s">
        <v>31592</v>
      </c>
      <c r="L2171" t="s">
        <v>2683</v>
      </c>
      <c r="M2171" t="s">
        <v>427</v>
      </c>
      <c r="N2171">
        <v>4</v>
      </c>
      <c r="O2171" t="s">
        <v>31591</v>
      </c>
      <c r="P2171" t="s">
        <v>31590</v>
      </c>
      <c r="Q2171" t="s">
        <v>31589</v>
      </c>
      <c r="R2171" s="7">
        <v>42005</v>
      </c>
      <c r="S2171" s="8">
        <f t="shared" si="272"/>
        <v>2015</v>
      </c>
      <c r="T2171" s="8">
        <v>2015</v>
      </c>
      <c r="U2171" s="8">
        <f t="shared" si="273"/>
        <v>7</v>
      </c>
      <c r="V2171" s="7">
        <v>42285</v>
      </c>
      <c r="W2171" t="s">
        <v>2105</v>
      </c>
      <c r="X2171" s="2">
        <v>0.375</v>
      </c>
      <c r="Y2171" s="6">
        <f t="shared" si="270"/>
        <v>1.0010410827260351E-2</v>
      </c>
      <c r="AA2171">
        <v>135194</v>
      </c>
      <c r="AB2171">
        <v>24918</v>
      </c>
      <c r="AD2171" t="s">
        <v>7</v>
      </c>
      <c r="AE2171">
        <v>51</v>
      </c>
      <c r="AF2171">
        <v>21</v>
      </c>
      <c r="AH2171" t="s">
        <v>31588</v>
      </c>
      <c r="AI2171" t="s">
        <v>31587</v>
      </c>
      <c r="AK2171" t="s">
        <v>31586</v>
      </c>
      <c r="AL2171">
        <v>2</v>
      </c>
      <c r="AM2171" s="5">
        <f t="shared" si="274"/>
        <v>0.2857142857142857</v>
      </c>
      <c r="AN2171" s="4">
        <f t="shared" si="271"/>
        <v>4.3273651755287499E-4</v>
      </c>
      <c r="AO2171" s="3"/>
      <c r="AP2171">
        <v>0</v>
      </c>
      <c r="AR2171" t="s">
        <v>62</v>
      </c>
      <c r="AT2171" s="2">
        <v>1.3140000000000001</v>
      </c>
      <c r="AU2171" s="1">
        <f t="shared" si="275"/>
        <v>0.71371085343481078</v>
      </c>
      <c r="AV2171" s="1">
        <f t="shared" si="276"/>
        <v>0.52215736724066131</v>
      </c>
      <c r="AW2171" s="1">
        <f t="shared" si="277"/>
        <v>0.33060388104651178</v>
      </c>
    </row>
    <row r="2172" spans="1:49" x14ac:dyDescent="0.2">
      <c r="A2172">
        <v>2170</v>
      </c>
      <c r="B2172" t="s">
        <v>31585</v>
      </c>
      <c r="F2172" t="s">
        <v>31584</v>
      </c>
      <c r="G2172" t="s">
        <v>18</v>
      </c>
      <c r="H2172" t="s">
        <v>17</v>
      </c>
      <c r="I2172" t="s">
        <v>31583</v>
      </c>
      <c r="J2172">
        <v>60079572</v>
      </c>
      <c r="K2172" t="s">
        <v>31582</v>
      </c>
      <c r="L2172" t="s">
        <v>31581</v>
      </c>
      <c r="M2172" t="s">
        <v>318</v>
      </c>
      <c r="N2172">
        <v>3</v>
      </c>
      <c r="O2172" t="s">
        <v>31580</v>
      </c>
      <c r="P2172" t="s">
        <v>31579</v>
      </c>
      <c r="Q2172" t="s">
        <v>31578</v>
      </c>
      <c r="R2172" s="7">
        <v>42005</v>
      </c>
      <c r="S2172" s="8">
        <f t="shared" si="272"/>
        <v>2015</v>
      </c>
      <c r="T2172" s="8">
        <v>2015</v>
      </c>
      <c r="U2172" s="8">
        <f t="shared" si="273"/>
        <v>7</v>
      </c>
      <c r="V2172" s="7">
        <v>42005</v>
      </c>
      <c r="W2172" t="s">
        <v>24984</v>
      </c>
      <c r="X2172" s="2">
        <v>0.10299999999999999</v>
      </c>
      <c r="Y2172" s="6">
        <f t="shared" si="270"/>
        <v>2.7495261738875098E-3</v>
      </c>
      <c r="AA2172">
        <v>23198613</v>
      </c>
      <c r="AB2172">
        <v>21100200832</v>
      </c>
      <c r="AC2172">
        <v>9754024</v>
      </c>
      <c r="AD2172" t="s">
        <v>7</v>
      </c>
      <c r="AE2172">
        <v>7</v>
      </c>
      <c r="AF2172">
        <v>4</v>
      </c>
      <c r="AH2172" t="s">
        <v>31577</v>
      </c>
      <c r="AI2172" t="s">
        <v>31576</v>
      </c>
      <c r="AJ2172" t="s">
        <v>31575</v>
      </c>
      <c r="AK2172" t="s">
        <v>31574</v>
      </c>
      <c r="AL2172">
        <v>2</v>
      </c>
      <c r="AM2172" s="5">
        <f t="shared" si="274"/>
        <v>0.2857142857142857</v>
      </c>
      <c r="AN2172" s="4">
        <f t="shared" si="271"/>
        <v>4.3273651755287499E-4</v>
      </c>
      <c r="AO2172" s="3"/>
      <c r="AP2172">
        <v>0</v>
      </c>
      <c r="AR2172" t="s">
        <v>62</v>
      </c>
      <c r="AT2172" s="2" t="s">
        <v>61</v>
      </c>
      <c r="AU2172" s="1">
        <f t="shared" si="275"/>
        <v>0.2054489276987119</v>
      </c>
      <c r="AV2172" s="1">
        <f t="shared" si="276"/>
        <v>0.15911313457201925</v>
      </c>
      <c r="AW2172" s="1">
        <f t="shared" si="277"/>
        <v>0.11277734144532654</v>
      </c>
    </row>
    <row r="2173" spans="1:49" x14ac:dyDescent="0.2">
      <c r="A2173">
        <v>2171</v>
      </c>
      <c r="B2173" t="s">
        <v>31573</v>
      </c>
      <c r="C2173" t="s">
        <v>31572</v>
      </c>
      <c r="F2173" t="s">
        <v>31571</v>
      </c>
      <c r="G2173" t="s">
        <v>18</v>
      </c>
      <c r="H2173" t="s">
        <v>17</v>
      </c>
      <c r="I2173" t="s">
        <v>31570</v>
      </c>
      <c r="J2173">
        <v>60005465</v>
      </c>
      <c r="K2173" t="s">
        <v>1531</v>
      </c>
      <c r="L2173" t="s">
        <v>1022</v>
      </c>
      <c r="M2173" t="s">
        <v>102</v>
      </c>
      <c r="N2173">
        <v>3</v>
      </c>
      <c r="O2173" t="s">
        <v>31569</v>
      </c>
      <c r="P2173" t="s">
        <v>31568</v>
      </c>
      <c r="Q2173" t="s">
        <v>5428</v>
      </c>
      <c r="R2173" s="7">
        <v>42005</v>
      </c>
      <c r="S2173" s="8">
        <f t="shared" si="272"/>
        <v>2015</v>
      </c>
      <c r="T2173" s="8">
        <v>2015</v>
      </c>
      <c r="U2173" s="8">
        <f t="shared" si="273"/>
        <v>7</v>
      </c>
      <c r="V2173" s="7">
        <v>2015</v>
      </c>
      <c r="W2173" t="s">
        <v>6140</v>
      </c>
      <c r="X2173" s="2">
        <v>0.34100000000000003</v>
      </c>
      <c r="Y2173" s="6">
        <f t="shared" si="270"/>
        <v>9.1028002455887467E-3</v>
      </c>
      <c r="AA2173">
        <v>19378718</v>
      </c>
      <c r="AB2173">
        <v>19700186839</v>
      </c>
      <c r="AC2173">
        <v>15309681</v>
      </c>
      <c r="AD2173" t="s">
        <v>7</v>
      </c>
      <c r="AE2173">
        <v>59</v>
      </c>
      <c r="AH2173" t="s">
        <v>31567</v>
      </c>
      <c r="AI2173" t="s">
        <v>31566</v>
      </c>
      <c r="AK2173" t="s">
        <v>31565</v>
      </c>
      <c r="AL2173">
        <v>7</v>
      </c>
      <c r="AM2173" s="5">
        <f t="shared" si="274"/>
        <v>1</v>
      </c>
      <c r="AN2173" s="4">
        <f t="shared" si="271"/>
        <v>1.5145778114350624E-3</v>
      </c>
      <c r="AO2173" s="3"/>
      <c r="AP2173">
        <v>1</v>
      </c>
      <c r="AR2173" t="s">
        <v>62</v>
      </c>
      <c r="AT2173" s="2" t="s">
        <v>61</v>
      </c>
      <c r="AU2173" s="1">
        <f t="shared" si="275"/>
        <v>0.68263335153426408</v>
      </c>
      <c r="AV2173" s="1">
        <f t="shared" si="276"/>
        <v>0.53086890285119048</v>
      </c>
      <c r="AW2173" s="1">
        <f t="shared" si="277"/>
        <v>0.37910445416811672</v>
      </c>
    </row>
    <row r="2174" spans="1:49" x14ac:dyDescent="0.2">
      <c r="A2174">
        <v>2172</v>
      </c>
      <c r="B2174" t="s">
        <v>31564</v>
      </c>
      <c r="C2174" t="s">
        <v>31563</v>
      </c>
      <c r="F2174" t="s">
        <v>31562</v>
      </c>
      <c r="G2174" t="s">
        <v>18</v>
      </c>
      <c r="H2174" t="s">
        <v>17</v>
      </c>
      <c r="I2174" t="s">
        <v>31561</v>
      </c>
      <c r="J2174">
        <v>60026914</v>
      </c>
      <c r="K2174" t="s">
        <v>31560</v>
      </c>
      <c r="L2174" t="s">
        <v>24827</v>
      </c>
      <c r="M2174" t="s">
        <v>685</v>
      </c>
      <c r="N2174">
        <v>2</v>
      </c>
      <c r="O2174" t="s">
        <v>31559</v>
      </c>
      <c r="P2174" t="s">
        <v>31558</v>
      </c>
      <c r="Q2174" t="s">
        <v>31557</v>
      </c>
      <c r="R2174" s="7">
        <v>42005</v>
      </c>
      <c r="S2174" s="8">
        <f t="shared" si="272"/>
        <v>2015</v>
      </c>
      <c r="T2174" s="8">
        <v>2015</v>
      </c>
      <c r="U2174" s="8">
        <f t="shared" si="273"/>
        <v>7</v>
      </c>
      <c r="V2174" s="7">
        <v>2015</v>
      </c>
      <c r="W2174" t="s">
        <v>7623</v>
      </c>
      <c r="X2174" s="2">
        <v>0.216</v>
      </c>
      <c r="Y2174" s="6">
        <f t="shared" si="270"/>
        <v>5.765996636501962E-3</v>
      </c>
      <c r="AA2174">
        <v>19378726</v>
      </c>
      <c r="AB2174">
        <v>19700186909</v>
      </c>
      <c r="AC2174">
        <v>10988963</v>
      </c>
      <c r="AD2174" t="s">
        <v>7</v>
      </c>
      <c r="AE2174">
        <v>44</v>
      </c>
      <c r="AH2174" t="s">
        <v>25004</v>
      </c>
      <c r="AI2174" t="s">
        <v>31556</v>
      </c>
      <c r="AK2174" t="s">
        <v>31555</v>
      </c>
      <c r="AL2174">
        <v>8</v>
      </c>
      <c r="AM2174" s="5">
        <f t="shared" si="274"/>
        <v>1.1428571428571428</v>
      </c>
      <c r="AN2174" s="4">
        <f t="shared" si="271"/>
        <v>1.7309460702114999E-3</v>
      </c>
      <c r="AO2174" s="3"/>
      <c r="AP2174">
        <v>1</v>
      </c>
      <c r="AR2174" t="s">
        <v>62</v>
      </c>
      <c r="AT2174" s="2" t="s">
        <v>61</v>
      </c>
      <c r="AU2174" s="1">
        <f t="shared" si="275"/>
        <v>0.45554814666148225</v>
      </c>
      <c r="AV2174" s="1">
        <f t="shared" si="276"/>
        <v>0.3748471353356731</v>
      </c>
      <c r="AW2174" s="1">
        <f t="shared" si="277"/>
        <v>0.29414612400986384</v>
      </c>
    </row>
    <row r="2175" spans="1:49" x14ac:dyDescent="0.2">
      <c r="A2175">
        <v>2173</v>
      </c>
      <c r="B2175" t="s">
        <v>31554</v>
      </c>
      <c r="C2175" t="s">
        <v>31553</v>
      </c>
      <c r="F2175" t="s">
        <v>31552</v>
      </c>
      <c r="G2175" t="s">
        <v>18</v>
      </c>
      <c r="H2175" t="s">
        <v>17</v>
      </c>
      <c r="I2175" t="s">
        <v>31551</v>
      </c>
      <c r="J2175" t="s">
        <v>31550</v>
      </c>
      <c r="K2175" t="s">
        <v>31549</v>
      </c>
      <c r="L2175" t="s">
        <v>31548</v>
      </c>
      <c r="M2175" t="s">
        <v>31547</v>
      </c>
      <c r="N2175">
        <v>4</v>
      </c>
      <c r="O2175" t="s">
        <v>31546</v>
      </c>
      <c r="P2175" t="s">
        <v>31545</v>
      </c>
      <c r="Q2175" t="s">
        <v>31544</v>
      </c>
      <c r="R2175" s="7">
        <v>42005</v>
      </c>
      <c r="S2175" s="8">
        <f t="shared" si="272"/>
        <v>2015</v>
      </c>
      <c r="T2175" s="8">
        <v>2015</v>
      </c>
      <c r="U2175" s="8">
        <f t="shared" si="273"/>
        <v>7</v>
      </c>
      <c r="V2175" s="7">
        <v>42285</v>
      </c>
      <c r="W2175" t="s">
        <v>2105</v>
      </c>
      <c r="X2175" s="2">
        <v>0.375</v>
      </c>
      <c r="Y2175" s="6">
        <f t="shared" si="270"/>
        <v>1.0010410827260351E-2</v>
      </c>
      <c r="AA2175">
        <v>135194</v>
      </c>
      <c r="AB2175">
        <v>24918</v>
      </c>
      <c r="AD2175" t="s">
        <v>7</v>
      </c>
      <c r="AE2175">
        <v>51</v>
      </c>
      <c r="AF2175">
        <v>21</v>
      </c>
      <c r="AH2175" t="s">
        <v>31543</v>
      </c>
      <c r="AI2175" t="s">
        <v>31542</v>
      </c>
      <c r="AK2175" t="s">
        <v>31541</v>
      </c>
      <c r="AL2175">
        <v>15</v>
      </c>
      <c r="AM2175" s="5">
        <f t="shared" si="274"/>
        <v>2.1428571428571428</v>
      </c>
      <c r="AN2175" s="4">
        <f t="shared" si="271"/>
        <v>3.2455238816465623E-3</v>
      </c>
      <c r="AO2175" s="3"/>
      <c r="AP2175">
        <v>0</v>
      </c>
      <c r="AR2175" t="s">
        <v>62</v>
      </c>
      <c r="AT2175" s="2">
        <v>1.3140000000000001</v>
      </c>
      <c r="AU2175" s="1">
        <f t="shared" si="275"/>
        <v>0.79809447435762149</v>
      </c>
      <c r="AV2175" s="1">
        <f t="shared" si="276"/>
        <v>0.66279673544534567</v>
      </c>
      <c r="AW2175" s="1">
        <f t="shared" si="277"/>
        <v>0.52749899653306986</v>
      </c>
    </row>
    <row r="2176" spans="1:49" x14ac:dyDescent="0.2">
      <c r="A2176">
        <v>2174</v>
      </c>
      <c r="B2176" t="s">
        <v>31540</v>
      </c>
      <c r="C2176" t="s">
        <v>31539</v>
      </c>
      <c r="F2176" t="s">
        <v>31538</v>
      </c>
      <c r="G2176" t="s">
        <v>18</v>
      </c>
      <c r="H2176" t="s">
        <v>17</v>
      </c>
      <c r="I2176" t="s">
        <v>31537</v>
      </c>
      <c r="J2176">
        <v>60031707</v>
      </c>
      <c r="K2176" t="s">
        <v>31536</v>
      </c>
      <c r="L2176" t="s">
        <v>31535</v>
      </c>
      <c r="M2176" t="s">
        <v>234</v>
      </c>
      <c r="N2176">
        <v>4</v>
      </c>
      <c r="O2176" t="s">
        <v>31534</v>
      </c>
      <c r="P2176" t="s">
        <v>31533</v>
      </c>
      <c r="Q2176" t="s">
        <v>31532</v>
      </c>
      <c r="R2176" s="7">
        <v>42005</v>
      </c>
      <c r="S2176" s="8">
        <f t="shared" si="272"/>
        <v>2015</v>
      </c>
      <c r="T2176" s="8">
        <v>2015</v>
      </c>
      <c r="U2176" s="8">
        <f t="shared" si="273"/>
        <v>7</v>
      </c>
      <c r="V2176" s="7">
        <v>42285</v>
      </c>
      <c r="W2176" t="s">
        <v>2105</v>
      </c>
      <c r="X2176" s="2">
        <v>0.375</v>
      </c>
      <c r="Y2176" s="6">
        <f t="shared" si="270"/>
        <v>1.0010410827260351E-2</v>
      </c>
      <c r="AA2176">
        <v>135194</v>
      </c>
      <c r="AB2176">
        <v>24918</v>
      </c>
      <c r="AD2176" t="s">
        <v>7</v>
      </c>
      <c r="AE2176">
        <v>51</v>
      </c>
      <c r="AF2176">
        <v>21</v>
      </c>
      <c r="AH2176" t="s">
        <v>31531</v>
      </c>
      <c r="AI2176" t="s">
        <v>31530</v>
      </c>
      <c r="AK2176" t="s">
        <v>31529</v>
      </c>
      <c r="AL2176">
        <v>10</v>
      </c>
      <c r="AM2176" s="5">
        <f t="shared" si="274"/>
        <v>1.4285714285714286</v>
      </c>
      <c r="AN2176" s="4">
        <f t="shared" si="271"/>
        <v>2.163682587764375E-3</v>
      </c>
      <c r="AO2176" s="3"/>
      <c r="AP2176">
        <v>0</v>
      </c>
      <c r="AR2176" t="s">
        <v>62</v>
      </c>
      <c r="AT2176" s="2">
        <v>1.3140000000000001</v>
      </c>
      <c r="AU2176" s="1">
        <f t="shared" si="275"/>
        <v>0.76563923554115587</v>
      </c>
      <c r="AV2176" s="1">
        <f t="shared" si="276"/>
        <v>0.60870467075123635</v>
      </c>
      <c r="AW2176" s="1">
        <f t="shared" si="277"/>
        <v>0.45177010596131673</v>
      </c>
    </row>
    <row r="2177" spans="1:49" x14ac:dyDescent="0.2">
      <c r="A2177">
        <v>2175</v>
      </c>
      <c r="B2177" t="s">
        <v>31528</v>
      </c>
      <c r="C2177" t="s">
        <v>31527</v>
      </c>
      <c r="F2177" t="s">
        <v>31526</v>
      </c>
      <c r="G2177" t="s">
        <v>18</v>
      </c>
      <c r="H2177" t="s">
        <v>17</v>
      </c>
      <c r="I2177" t="s">
        <v>1812</v>
      </c>
      <c r="J2177">
        <v>60069720</v>
      </c>
      <c r="K2177" t="s">
        <v>3590</v>
      </c>
      <c r="L2177" t="s">
        <v>444</v>
      </c>
      <c r="M2177" t="s">
        <v>102</v>
      </c>
      <c r="N2177">
        <v>5</v>
      </c>
      <c r="O2177" t="s">
        <v>31525</v>
      </c>
      <c r="P2177" t="s">
        <v>31524</v>
      </c>
      <c r="Q2177" t="s">
        <v>15601</v>
      </c>
      <c r="R2177" s="7">
        <v>42005</v>
      </c>
      <c r="S2177" s="8">
        <f t="shared" si="272"/>
        <v>2015</v>
      </c>
      <c r="T2177" s="8">
        <v>2015</v>
      </c>
      <c r="U2177" s="8">
        <f t="shared" si="273"/>
        <v>7</v>
      </c>
      <c r="V2177" s="7">
        <v>2015</v>
      </c>
      <c r="W2177" t="s">
        <v>6140</v>
      </c>
      <c r="X2177" s="2">
        <v>0.34100000000000003</v>
      </c>
      <c r="Y2177" s="6">
        <f t="shared" si="270"/>
        <v>9.1028002455887467E-3</v>
      </c>
      <c r="AA2177">
        <v>19378718</v>
      </c>
      <c r="AB2177">
        <v>19700186839</v>
      </c>
      <c r="AC2177">
        <v>15309681</v>
      </c>
      <c r="AD2177" t="s">
        <v>7</v>
      </c>
      <c r="AE2177">
        <v>59</v>
      </c>
      <c r="AH2177" t="s">
        <v>31523</v>
      </c>
      <c r="AI2177" t="s">
        <v>31522</v>
      </c>
      <c r="AK2177" t="s">
        <v>31521</v>
      </c>
      <c r="AL2177">
        <v>5</v>
      </c>
      <c r="AM2177" s="5">
        <f t="shared" si="274"/>
        <v>0.7142857142857143</v>
      </c>
      <c r="AN2177" s="4">
        <f t="shared" si="271"/>
        <v>1.0818412938821875E-3</v>
      </c>
      <c r="AO2177" s="3"/>
      <c r="AP2177">
        <v>1</v>
      </c>
      <c r="AR2177">
        <v>61271100</v>
      </c>
      <c r="AT2177" s="2" t="s">
        <v>61</v>
      </c>
      <c r="AU2177" s="1">
        <f t="shared" si="275"/>
        <v>0.66965125600767783</v>
      </c>
      <c r="AV2177" s="1">
        <f t="shared" si="276"/>
        <v>0.50923207697354678</v>
      </c>
      <c r="AW2177" s="1">
        <f t="shared" si="277"/>
        <v>0.3488128979394155</v>
      </c>
    </row>
    <row r="2178" spans="1:49" x14ac:dyDescent="0.2">
      <c r="A2178">
        <v>2176</v>
      </c>
      <c r="B2178" t="s">
        <v>31520</v>
      </c>
      <c r="C2178" t="s">
        <v>31519</v>
      </c>
      <c r="F2178" t="s">
        <v>31518</v>
      </c>
      <c r="G2178" t="s">
        <v>18</v>
      </c>
      <c r="H2178" t="s">
        <v>17</v>
      </c>
      <c r="I2178" t="s">
        <v>31517</v>
      </c>
      <c r="J2178" t="s">
        <v>31516</v>
      </c>
      <c r="K2178" t="s">
        <v>31515</v>
      </c>
      <c r="L2178" t="s">
        <v>31514</v>
      </c>
      <c r="M2178" t="s">
        <v>31513</v>
      </c>
      <c r="N2178">
        <v>6</v>
      </c>
      <c r="O2178" t="s">
        <v>31512</v>
      </c>
      <c r="P2178" t="s">
        <v>31511</v>
      </c>
      <c r="Q2178" t="s">
        <v>31510</v>
      </c>
      <c r="R2178" s="7">
        <v>42005</v>
      </c>
      <c r="S2178" s="8">
        <f t="shared" si="272"/>
        <v>2015</v>
      </c>
      <c r="T2178" s="8">
        <v>2015</v>
      </c>
      <c r="U2178" s="8">
        <f t="shared" si="273"/>
        <v>7</v>
      </c>
      <c r="V2178" s="7">
        <v>42285</v>
      </c>
      <c r="W2178" t="s">
        <v>2105</v>
      </c>
      <c r="X2178" s="2">
        <v>0.375</v>
      </c>
      <c r="Y2178" s="6">
        <f t="shared" si="270"/>
        <v>1.0010410827260351E-2</v>
      </c>
      <c r="AA2178">
        <v>135194</v>
      </c>
      <c r="AB2178">
        <v>24918</v>
      </c>
      <c r="AD2178" t="s">
        <v>7</v>
      </c>
      <c r="AE2178">
        <v>51</v>
      </c>
      <c r="AF2178">
        <v>21</v>
      </c>
      <c r="AH2178" t="s">
        <v>31509</v>
      </c>
      <c r="AI2178" t="s">
        <v>31508</v>
      </c>
      <c r="AK2178" t="s">
        <v>31507</v>
      </c>
      <c r="AL2178">
        <v>1</v>
      </c>
      <c r="AM2178" s="5">
        <f t="shared" si="274"/>
        <v>0.14285714285714285</v>
      </c>
      <c r="AN2178" s="4">
        <f t="shared" si="271"/>
        <v>2.1636825877643749E-4</v>
      </c>
      <c r="AO2178" s="3"/>
      <c r="AP2178">
        <v>0</v>
      </c>
      <c r="AR2178" t="s">
        <v>62</v>
      </c>
      <c r="AT2178" s="2">
        <v>1.3140000000000001</v>
      </c>
      <c r="AU2178" s="1">
        <f t="shared" si="275"/>
        <v>0.70721980567151765</v>
      </c>
      <c r="AV2178" s="1">
        <f t="shared" si="276"/>
        <v>0.5113389543018394</v>
      </c>
      <c r="AW2178" s="1">
        <f t="shared" si="277"/>
        <v>0.31545810293216114</v>
      </c>
    </row>
    <row r="2179" spans="1:49" x14ac:dyDescent="0.2">
      <c r="A2179">
        <v>2177</v>
      </c>
      <c r="B2179" t="s">
        <v>31506</v>
      </c>
      <c r="F2179" t="s">
        <v>31505</v>
      </c>
      <c r="G2179" t="s">
        <v>18</v>
      </c>
      <c r="H2179" t="s">
        <v>17</v>
      </c>
      <c r="I2179" t="s">
        <v>24637</v>
      </c>
      <c r="J2179">
        <v>60020224</v>
      </c>
      <c r="K2179" t="s">
        <v>17063</v>
      </c>
      <c r="L2179" t="s">
        <v>17062</v>
      </c>
      <c r="M2179" t="s">
        <v>102</v>
      </c>
      <c r="N2179">
        <v>2</v>
      </c>
      <c r="O2179" t="s">
        <v>31504</v>
      </c>
      <c r="P2179" t="s">
        <v>31503</v>
      </c>
      <c r="Q2179" t="s">
        <v>31502</v>
      </c>
      <c r="R2179" s="7">
        <v>42005</v>
      </c>
      <c r="S2179" s="8">
        <f t="shared" si="272"/>
        <v>2015</v>
      </c>
      <c r="T2179" s="8">
        <v>2015</v>
      </c>
      <c r="U2179" s="8">
        <f t="shared" si="273"/>
        <v>7</v>
      </c>
      <c r="V2179" s="7">
        <v>2015</v>
      </c>
      <c r="W2179" t="s">
        <v>31428</v>
      </c>
      <c r="X2179" s="2">
        <v>0.217</v>
      </c>
      <c r="Y2179" s="6">
        <f t="shared" ref="Y2179:Y2242" si="278">(X2179-$Z$3)/($Z$2-$Z$3)</f>
        <v>5.7926910653746562E-3</v>
      </c>
      <c r="AA2179">
        <v>15519899</v>
      </c>
      <c r="AB2179">
        <v>19700186738</v>
      </c>
      <c r="AC2179">
        <v>15520633</v>
      </c>
      <c r="AD2179" t="s">
        <v>7</v>
      </c>
      <c r="AE2179">
        <v>29</v>
      </c>
      <c r="AF2179" s="10">
        <v>44287</v>
      </c>
      <c r="AH2179" t="s">
        <v>30046</v>
      </c>
      <c r="AI2179" t="s">
        <v>31501</v>
      </c>
      <c r="AJ2179" t="s">
        <v>31500</v>
      </c>
      <c r="AK2179" t="s">
        <v>31499</v>
      </c>
      <c r="AL2179">
        <v>3</v>
      </c>
      <c r="AM2179" s="5">
        <f t="shared" si="274"/>
        <v>0.42857142857142855</v>
      </c>
      <c r="AN2179" s="4">
        <f t="shared" ref="AN2179:AN2242" si="279">(AM2179-$AO$3)/($AO$2-$AO$3)</f>
        <v>6.4910477632931242E-4</v>
      </c>
      <c r="AO2179" s="3"/>
      <c r="AP2179">
        <v>0</v>
      </c>
      <c r="AR2179" t="s">
        <v>31498</v>
      </c>
      <c r="AT2179" s="2" t="s">
        <v>61</v>
      </c>
      <c r="AU2179" s="1">
        <f t="shared" si="275"/>
        <v>0.42496151786610531</v>
      </c>
      <c r="AV2179" s="1">
        <f t="shared" si="276"/>
        <v>0.32208979208519845</v>
      </c>
      <c r="AW2179" s="1">
        <f t="shared" si="277"/>
        <v>0.21921806630429155</v>
      </c>
    </row>
    <row r="2180" spans="1:49" x14ac:dyDescent="0.2">
      <c r="A2180">
        <v>2178</v>
      </c>
      <c r="B2180" t="s">
        <v>31497</v>
      </c>
      <c r="C2180" t="s">
        <v>31496</v>
      </c>
      <c r="F2180" t="s">
        <v>31495</v>
      </c>
      <c r="G2180" t="s">
        <v>18</v>
      </c>
      <c r="H2180" t="s">
        <v>17</v>
      </c>
      <c r="I2180" t="s">
        <v>2313</v>
      </c>
      <c r="J2180">
        <v>60005244</v>
      </c>
      <c r="K2180" t="s">
        <v>6434</v>
      </c>
      <c r="L2180" t="s">
        <v>1461</v>
      </c>
      <c r="M2180" t="s">
        <v>102</v>
      </c>
      <c r="N2180">
        <v>3</v>
      </c>
      <c r="O2180" t="s">
        <v>31494</v>
      </c>
      <c r="P2180" t="s">
        <v>31493</v>
      </c>
      <c r="Q2180" t="s">
        <v>6431</v>
      </c>
      <c r="R2180" s="7">
        <v>42005</v>
      </c>
      <c r="S2180" s="8">
        <f t="shared" si="272"/>
        <v>2015</v>
      </c>
      <c r="T2180" s="8">
        <v>2015</v>
      </c>
      <c r="U2180" s="8">
        <f t="shared" si="273"/>
        <v>7</v>
      </c>
      <c r="V2180" s="7">
        <v>42285</v>
      </c>
      <c r="W2180" t="s">
        <v>2105</v>
      </c>
      <c r="X2180" s="2">
        <v>0.375</v>
      </c>
      <c r="Y2180" s="6">
        <f t="shared" si="278"/>
        <v>1.0010410827260351E-2</v>
      </c>
      <c r="AA2180">
        <v>135194</v>
      </c>
      <c r="AB2180">
        <v>24918</v>
      </c>
      <c r="AD2180" t="s">
        <v>7</v>
      </c>
      <c r="AE2180">
        <v>51</v>
      </c>
      <c r="AF2180">
        <v>21</v>
      </c>
      <c r="AH2180" t="s">
        <v>31492</v>
      </c>
      <c r="AI2180" t="s">
        <v>31491</v>
      </c>
      <c r="AK2180" t="s">
        <v>31490</v>
      </c>
      <c r="AL2180">
        <v>12</v>
      </c>
      <c r="AM2180" s="5">
        <f t="shared" si="274"/>
        <v>1.7142857142857142</v>
      </c>
      <c r="AN2180" s="4">
        <f t="shared" si="279"/>
        <v>2.5964191053172497E-3</v>
      </c>
      <c r="AO2180" s="3"/>
      <c r="AP2180">
        <v>0</v>
      </c>
      <c r="AR2180" t="s">
        <v>62</v>
      </c>
      <c r="AT2180" s="2">
        <v>1.3140000000000001</v>
      </c>
      <c r="AU2180" s="1">
        <f t="shared" si="275"/>
        <v>0.77862133106774201</v>
      </c>
      <c r="AV2180" s="1">
        <f t="shared" si="276"/>
        <v>0.63034149662888006</v>
      </c>
      <c r="AW2180" s="1">
        <f t="shared" si="277"/>
        <v>0.48206166219001795</v>
      </c>
    </row>
    <row r="2181" spans="1:49" x14ac:dyDescent="0.2">
      <c r="A2181">
        <v>2179</v>
      </c>
      <c r="B2181" t="s">
        <v>31489</v>
      </c>
      <c r="C2181" t="s">
        <v>31488</v>
      </c>
      <c r="F2181" t="s">
        <v>31487</v>
      </c>
      <c r="G2181" t="s">
        <v>18</v>
      </c>
      <c r="H2181" t="s">
        <v>17</v>
      </c>
      <c r="I2181" t="s">
        <v>31486</v>
      </c>
      <c r="J2181">
        <v>60014001</v>
      </c>
      <c r="K2181" t="s">
        <v>7931</v>
      </c>
      <c r="L2181" t="s">
        <v>851</v>
      </c>
      <c r="M2181" t="s">
        <v>790</v>
      </c>
      <c r="N2181">
        <v>4</v>
      </c>
      <c r="O2181" t="s">
        <v>31485</v>
      </c>
      <c r="P2181" t="s">
        <v>31484</v>
      </c>
      <c r="Q2181" t="s">
        <v>7928</v>
      </c>
      <c r="R2181" s="7">
        <v>42005</v>
      </c>
      <c r="S2181" s="8">
        <f t="shared" si="272"/>
        <v>2015</v>
      </c>
      <c r="T2181" s="8">
        <v>2015</v>
      </c>
      <c r="U2181" s="8">
        <f t="shared" si="273"/>
        <v>7</v>
      </c>
      <c r="V2181" s="7">
        <v>2015</v>
      </c>
      <c r="W2181" t="s">
        <v>2138</v>
      </c>
      <c r="X2181" s="2">
        <v>0.245</v>
      </c>
      <c r="Y2181" s="6">
        <f t="shared" si="278"/>
        <v>6.5401350738100959E-3</v>
      </c>
      <c r="AA2181">
        <v>19376480</v>
      </c>
      <c r="AB2181">
        <v>19700186896</v>
      </c>
      <c r="AD2181" t="s">
        <v>7</v>
      </c>
      <c r="AE2181">
        <v>57</v>
      </c>
      <c r="AH2181" t="s">
        <v>21885</v>
      </c>
      <c r="AI2181" t="s">
        <v>31483</v>
      </c>
      <c r="AK2181" t="s">
        <v>31482</v>
      </c>
      <c r="AL2181">
        <v>5</v>
      </c>
      <c r="AM2181" s="5">
        <f t="shared" si="274"/>
        <v>0.7142857142857143</v>
      </c>
      <c r="AN2181" s="4">
        <f t="shared" si="279"/>
        <v>1.0818412938821875E-3</v>
      </c>
      <c r="AO2181" s="3"/>
      <c r="AP2181">
        <v>0</v>
      </c>
      <c r="AR2181" t="s">
        <v>62</v>
      </c>
      <c r="AT2181" s="2" t="s">
        <v>61</v>
      </c>
      <c r="AU2181" s="1">
        <f t="shared" si="275"/>
        <v>0.49026469398317229</v>
      </c>
      <c r="AV2181" s="1">
        <f t="shared" si="276"/>
        <v>0.38109881838461418</v>
      </c>
      <c r="AW2181" s="1">
        <f t="shared" si="277"/>
        <v>0.27193294278605601</v>
      </c>
    </row>
    <row r="2182" spans="1:49" x14ac:dyDescent="0.2">
      <c r="A2182">
        <v>2180</v>
      </c>
      <c r="B2182" t="s">
        <v>31481</v>
      </c>
      <c r="C2182" t="s">
        <v>31480</v>
      </c>
      <c r="F2182" t="s">
        <v>31479</v>
      </c>
      <c r="G2182" t="s">
        <v>18</v>
      </c>
      <c r="H2182" t="s">
        <v>17</v>
      </c>
      <c r="I2182" t="s">
        <v>31478</v>
      </c>
      <c r="J2182">
        <v>60076787</v>
      </c>
      <c r="K2182" t="s">
        <v>17129</v>
      </c>
      <c r="L2182" t="s">
        <v>17128</v>
      </c>
      <c r="M2182" t="s">
        <v>318</v>
      </c>
      <c r="N2182">
        <v>4</v>
      </c>
      <c r="O2182" t="s">
        <v>31477</v>
      </c>
      <c r="P2182" t="s">
        <v>31476</v>
      </c>
      <c r="Q2182" t="s">
        <v>31475</v>
      </c>
      <c r="R2182" s="7">
        <v>42005</v>
      </c>
      <c r="S2182" s="8">
        <f t="shared" si="272"/>
        <v>2015</v>
      </c>
      <c r="T2182" s="8">
        <v>2015</v>
      </c>
      <c r="U2182" s="8">
        <f t="shared" si="273"/>
        <v>7</v>
      </c>
      <c r="V2182" s="7">
        <v>2015</v>
      </c>
      <c r="W2182" t="s">
        <v>2138</v>
      </c>
      <c r="X2182" s="2">
        <v>0.245</v>
      </c>
      <c r="Y2182" s="6">
        <f t="shared" si="278"/>
        <v>6.5401350738100959E-3</v>
      </c>
      <c r="AA2182">
        <v>19376480</v>
      </c>
      <c r="AB2182">
        <v>19700186896</v>
      </c>
      <c r="AD2182" t="s">
        <v>7</v>
      </c>
      <c r="AE2182">
        <v>57</v>
      </c>
      <c r="AH2182" t="s">
        <v>31474</v>
      </c>
      <c r="AI2182" t="s">
        <v>31473</v>
      </c>
      <c r="AK2182" t="s">
        <v>31472</v>
      </c>
      <c r="AL2182">
        <v>6</v>
      </c>
      <c r="AM2182" s="5">
        <f t="shared" si="274"/>
        <v>0.8571428571428571</v>
      </c>
      <c r="AN2182" s="4">
        <f t="shared" si="279"/>
        <v>1.2982095526586248E-3</v>
      </c>
      <c r="AO2182" s="3"/>
      <c r="AP2182">
        <v>0</v>
      </c>
      <c r="AR2182" t="s">
        <v>62</v>
      </c>
      <c r="AT2182" s="2" t="s">
        <v>61</v>
      </c>
      <c r="AU2182" s="1">
        <f t="shared" si="275"/>
        <v>0.49675574174646542</v>
      </c>
      <c r="AV2182" s="1">
        <f t="shared" si="276"/>
        <v>0.39191723132343603</v>
      </c>
      <c r="AW2182" s="1">
        <f t="shared" si="277"/>
        <v>0.28707872090040665</v>
      </c>
    </row>
    <row r="2183" spans="1:49" x14ac:dyDescent="0.2">
      <c r="A2183">
        <v>2181</v>
      </c>
      <c r="B2183" t="s">
        <v>31471</v>
      </c>
      <c r="C2183" t="s">
        <v>31470</v>
      </c>
      <c r="F2183" t="s">
        <v>31469</v>
      </c>
      <c r="G2183" t="s">
        <v>18</v>
      </c>
      <c r="H2183" t="s">
        <v>17</v>
      </c>
      <c r="I2183" t="s">
        <v>31468</v>
      </c>
      <c r="J2183">
        <v>60021005</v>
      </c>
      <c r="K2183" t="s">
        <v>852</v>
      </c>
      <c r="L2183" t="s">
        <v>851</v>
      </c>
      <c r="M2183" t="s">
        <v>790</v>
      </c>
      <c r="N2183">
        <v>5</v>
      </c>
      <c r="O2183" t="s">
        <v>31467</v>
      </c>
      <c r="P2183" t="s">
        <v>31466</v>
      </c>
      <c r="Q2183" t="s">
        <v>848</v>
      </c>
      <c r="R2183" s="7">
        <v>42005</v>
      </c>
      <c r="S2183" s="8">
        <f t="shared" si="272"/>
        <v>2015</v>
      </c>
      <c r="T2183" s="8">
        <v>2015</v>
      </c>
      <c r="U2183" s="8">
        <f t="shared" si="273"/>
        <v>7</v>
      </c>
      <c r="V2183" s="7">
        <v>42309</v>
      </c>
      <c r="W2183" t="s">
        <v>7927</v>
      </c>
      <c r="X2183" s="2" t="s">
        <v>61</v>
      </c>
      <c r="Y2183" s="6" t="e">
        <f t="shared" si="278"/>
        <v>#VALUE!</v>
      </c>
      <c r="AA2183">
        <v>1279696</v>
      </c>
      <c r="AB2183">
        <v>21100220470</v>
      </c>
      <c r="AD2183" t="s">
        <v>7</v>
      </c>
      <c r="AE2183">
        <v>77</v>
      </c>
      <c r="AF2183">
        <v>1</v>
      </c>
      <c r="AH2183" t="s">
        <v>31465</v>
      </c>
      <c r="AI2183" t="s">
        <v>31464</v>
      </c>
      <c r="AJ2183" t="s">
        <v>31463</v>
      </c>
      <c r="AK2183" t="s">
        <v>31462</v>
      </c>
      <c r="AL2183">
        <v>1</v>
      </c>
      <c r="AM2183" s="5">
        <f t="shared" si="274"/>
        <v>0.14285714285714285</v>
      </c>
      <c r="AN2183" s="4">
        <f t="shared" si="279"/>
        <v>2.1636825877643749E-4</v>
      </c>
      <c r="AO2183" s="3"/>
      <c r="AP2183">
        <v>0</v>
      </c>
      <c r="AR2183" t="s">
        <v>62</v>
      </c>
      <c r="AT2183" s="2" t="s">
        <v>61</v>
      </c>
      <c r="AU2183" s="1" t="e">
        <f t="shared" si="275"/>
        <v>#VALUE!</v>
      </c>
      <c r="AV2183" s="1" t="e">
        <f t="shared" si="276"/>
        <v>#VALUE!</v>
      </c>
      <c r="AW2183" s="1" t="e">
        <f t="shared" si="277"/>
        <v>#VALUE!</v>
      </c>
    </row>
    <row r="2184" spans="1:49" x14ac:dyDescent="0.2">
      <c r="A2184">
        <v>2182</v>
      </c>
      <c r="B2184" t="s">
        <v>31461</v>
      </c>
      <c r="F2184" t="s">
        <v>31460</v>
      </c>
      <c r="G2184" t="s">
        <v>18</v>
      </c>
      <c r="H2184" t="s">
        <v>17</v>
      </c>
      <c r="I2184" t="s">
        <v>31459</v>
      </c>
      <c r="J2184">
        <v>60007751</v>
      </c>
      <c r="K2184" t="s">
        <v>13173</v>
      </c>
      <c r="L2184" t="s">
        <v>2853</v>
      </c>
      <c r="M2184" t="s">
        <v>685</v>
      </c>
      <c r="N2184">
        <v>2</v>
      </c>
      <c r="O2184" t="s">
        <v>31458</v>
      </c>
      <c r="P2184" t="s">
        <v>31457</v>
      </c>
      <c r="Q2184" t="s">
        <v>13170</v>
      </c>
      <c r="R2184" s="7">
        <v>42005</v>
      </c>
      <c r="S2184" s="8">
        <f t="shared" si="272"/>
        <v>2015</v>
      </c>
      <c r="T2184" s="8">
        <v>2015</v>
      </c>
      <c r="U2184" s="8">
        <f t="shared" si="273"/>
        <v>7</v>
      </c>
      <c r="V2184" s="7">
        <v>2015</v>
      </c>
      <c r="W2184" t="s">
        <v>31428</v>
      </c>
      <c r="X2184" s="2">
        <v>0.217</v>
      </c>
      <c r="Y2184" s="6">
        <f t="shared" si="278"/>
        <v>5.7926910653746562E-3</v>
      </c>
      <c r="AA2184">
        <v>15519899</v>
      </c>
      <c r="AB2184">
        <v>19700186738</v>
      </c>
      <c r="AC2184">
        <v>15520633</v>
      </c>
      <c r="AD2184" t="s">
        <v>7</v>
      </c>
      <c r="AE2184">
        <v>29</v>
      </c>
      <c r="AF2184" s="10">
        <v>44287</v>
      </c>
      <c r="AH2184" t="s">
        <v>31456</v>
      </c>
      <c r="AI2184" t="s">
        <v>31455</v>
      </c>
      <c r="AJ2184" t="s">
        <v>31454</v>
      </c>
      <c r="AK2184" t="s">
        <v>31453</v>
      </c>
      <c r="AL2184">
        <v>2</v>
      </c>
      <c r="AM2184" s="5">
        <f t="shared" si="274"/>
        <v>0.2857142857142857</v>
      </c>
      <c r="AN2184" s="4">
        <f t="shared" si="279"/>
        <v>4.3273651755287499E-4</v>
      </c>
      <c r="AO2184" s="3"/>
      <c r="AP2184">
        <v>0</v>
      </c>
      <c r="AR2184" t="s">
        <v>62</v>
      </c>
      <c r="AT2184" s="2" t="s">
        <v>61</v>
      </c>
      <c r="AU2184" s="1">
        <f t="shared" si="275"/>
        <v>0.41847047010281208</v>
      </c>
      <c r="AV2184" s="1">
        <f t="shared" si="276"/>
        <v>0.31127137914637659</v>
      </c>
      <c r="AW2184" s="1">
        <f t="shared" si="277"/>
        <v>0.20407228818994094</v>
      </c>
    </row>
    <row r="2185" spans="1:49" x14ac:dyDescent="0.2">
      <c r="A2185">
        <v>2183</v>
      </c>
      <c r="B2185" t="s">
        <v>31452</v>
      </c>
      <c r="C2185" t="s">
        <v>31451</v>
      </c>
      <c r="F2185" t="s">
        <v>31450</v>
      </c>
      <c r="G2185" t="s">
        <v>18</v>
      </c>
      <c r="H2185" t="s">
        <v>17</v>
      </c>
      <c r="I2185" t="s">
        <v>31449</v>
      </c>
      <c r="J2185" t="s">
        <v>31448</v>
      </c>
      <c r="K2185" t="s">
        <v>31447</v>
      </c>
      <c r="L2185" t="s">
        <v>31446</v>
      </c>
      <c r="M2185" t="s">
        <v>4095</v>
      </c>
      <c r="N2185">
        <v>4</v>
      </c>
      <c r="O2185" t="s">
        <v>31445</v>
      </c>
      <c r="P2185" t="s">
        <v>31444</v>
      </c>
      <c r="Q2185" t="s">
        <v>31443</v>
      </c>
      <c r="R2185" s="7">
        <v>42005</v>
      </c>
      <c r="S2185" s="8">
        <f t="shared" si="272"/>
        <v>2015</v>
      </c>
      <c r="T2185" s="8">
        <v>2015</v>
      </c>
      <c r="U2185" s="8">
        <f t="shared" si="273"/>
        <v>7</v>
      </c>
      <c r="V2185" s="7">
        <v>2015</v>
      </c>
      <c r="W2185" t="s">
        <v>31442</v>
      </c>
      <c r="X2185" s="2">
        <v>0.91300000000000003</v>
      </c>
      <c r="Y2185" s="6">
        <f t="shared" si="278"/>
        <v>2.4372013560769869E-2</v>
      </c>
      <c r="AA2185">
        <v>7484658</v>
      </c>
      <c r="AB2185">
        <v>29587</v>
      </c>
      <c r="AC2185">
        <v>15333876</v>
      </c>
      <c r="AD2185" t="s">
        <v>7</v>
      </c>
      <c r="AE2185">
        <v>31</v>
      </c>
      <c r="AF2185">
        <v>4</v>
      </c>
      <c r="AH2185" t="s">
        <v>31441</v>
      </c>
      <c r="AI2185" t="s">
        <v>31440</v>
      </c>
      <c r="AK2185" t="s">
        <v>31439</v>
      </c>
      <c r="AL2185">
        <v>23</v>
      </c>
      <c r="AM2185" s="5">
        <f t="shared" si="274"/>
        <v>3.2857142857142856</v>
      </c>
      <c r="AN2185" s="4">
        <f t="shared" si="279"/>
        <v>4.9764699518580618E-3</v>
      </c>
      <c r="AO2185" s="3"/>
      <c r="AP2185">
        <v>0</v>
      </c>
      <c r="AQ2185" t="s">
        <v>243</v>
      </c>
      <c r="AR2185" t="s">
        <v>31438</v>
      </c>
      <c r="AS2185" t="s">
        <v>242</v>
      </c>
      <c r="AT2185" s="2">
        <v>1.5</v>
      </c>
      <c r="AU2185" s="1">
        <f t="shared" si="275"/>
        <v>1.8553350478096327</v>
      </c>
      <c r="AV2185" s="1">
        <f t="shared" si="276"/>
        <v>1.4674241756313966</v>
      </c>
      <c r="AW2185" s="1">
        <f t="shared" si="277"/>
        <v>1.0795133034531603</v>
      </c>
    </row>
    <row r="2186" spans="1:49" x14ac:dyDescent="0.2">
      <c r="A2186">
        <v>2184</v>
      </c>
      <c r="B2186" t="s">
        <v>31437</v>
      </c>
      <c r="F2186" t="s">
        <v>31436</v>
      </c>
      <c r="G2186" t="s">
        <v>18</v>
      </c>
      <c r="H2186" t="s">
        <v>17</v>
      </c>
      <c r="I2186" t="s">
        <v>31435</v>
      </c>
      <c r="J2186" t="s">
        <v>31434</v>
      </c>
      <c r="K2186" t="s">
        <v>31433</v>
      </c>
      <c r="L2186" t="s">
        <v>31432</v>
      </c>
      <c r="M2186" t="s">
        <v>6011</v>
      </c>
      <c r="N2186">
        <v>2</v>
      </c>
      <c r="O2186" t="s">
        <v>31431</v>
      </c>
      <c r="P2186" t="s">
        <v>31430</v>
      </c>
      <c r="Q2186" t="s">
        <v>31429</v>
      </c>
      <c r="R2186" s="7">
        <v>42005</v>
      </c>
      <c r="S2186" s="8">
        <f t="shared" si="272"/>
        <v>2015</v>
      </c>
      <c r="T2186" s="8">
        <v>2015</v>
      </c>
      <c r="U2186" s="8">
        <f t="shared" si="273"/>
        <v>7</v>
      </c>
      <c r="V2186" s="7">
        <v>2015</v>
      </c>
      <c r="W2186" t="s">
        <v>31428</v>
      </c>
      <c r="X2186" s="2">
        <v>0.217</v>
      </c>
      <c r="Y2186" s="6">
        <f t="shared" si="278"/>
        <v>5.7926910653746562E-3</v>
      </c>
      <c r="AA2186">
        <v>15519899</v>
      </c>
      <c r="AB2186">
        <v>19700186738</v>
      </c>
      <c r="AC2186">
        <v>15520633</v>
      </c>
      <c r="AD2186" t="s">
        <v>7</v>
      </c>
      <c r="AE2186">
        <v>29</v>
      </c>
      <c r="AF2186" s="10">
        <v>44287</v>
      </c>
      <c r="AH2186" t="s">
        <v>31427</v>
      </c>
      <c r="AI2186" t="s">
        <v>31426</v>
      </c>
      <c r="AJ2186" t="s">
        <v>31425</v>
      </c>
      <c r="AK2186" t="s">
        <v>31424</v>
      </c>
      <c r="AL2186">
        <v>4</v>
      </c>
      <c r="AM2186" s="5">
        <f t="shared" si="274"/>
        <v>0.5714285714285714</v>
      </c>
      <c r="AN2186" s="4">
        <f t="shared" si="279"/>
        <v>8.6547303510574997E-4</v>
      </c>
      <c r="AO2186" s="3"/>
      <c r="AP2186">
        <v>0</v>
      </c>
      <c r="AR2186" t="s">
        <v>62</v>
      </c>
      <c r="AT2186" s="2" t="s">
        <v>61</v>
      </c>
      <c r="AU2186" s="1">
        <f t="shared" si="275"/>
        <v>0.43145256562939838</v>
      </c>
      <c r="AV2186" s="1">
        <f t="shared" si="276"/>
        <v>0.3329082050240203</v>
      </c>
      <c r="AW2186" s="1">
        <f t="shared" si="277"/>
        <v>0.23436384441864214</v>
      </c>
    </row>
    <row r="2187" spans="1:49" x14ac:dyDescent="0.2">
      <c r="A2187">
        <v>2185</v>
      </c>
      <c r="B2187" t="s">
        <v>31423</v>
      </c>
      <c r="F2187" t="s">
        <v>31422</v>
      </c>
      <c r="G2187" t="s">
        <v>18</v>
      </c>
      <c r="H2187" t="s">
        <v>17</v>
      </c>
      <c r="I2187" t="s">
        <v>31421</v>
      </c>
      <c r="J2187" t="s">
        <v>31420</v>
      </c>
      <c r="K2187" t="s">
        <v>31419</v>
      </c>
      <c r="L2187" t="s">
        <v>31418</v>
      </c>
      <c r="M2187" t="s">
        <v>4052</v>
      </c>
      <c r="N2187">
        <v>4</v>
      </c>
      <c r="O2187" t="s">
        <v>31417</v>
      </c>
      <c r="P2187" t="s">
        <v>31416</v>
      </c>
      <c r="Q2187" t="s">
        <v>31415</v>
      </c>
      <c r="R2187" s="7">
        <v>42005</v>
      </c>
      <c r="S2187" s="8">
        <f t="shared" si="272"/>
        <v>2015</v>
      </c>
      <c r="T2187" s="8">
        <v>2015</v>
      </c>
      <c r="U2187" s="8">
        <f t="shared" si="273"/>
        <v>7</v>
      </c>
      <c r="V2187" s="7">
        <v>42005</v>
      </c>
      <c r="W2187" t="s">
        <v>24984</v>
      </c>
      <c r="X2187" s="2">
        <v>0.10299999999999999</v>
      </c>
      <c r="Y2187" s="6">
        <f t="shared" si="278"/>
        <v>2.7495261738875098E-3</v>
      </c>
      <c r="AA2187">
        <v>23198613</v>
      </c>
      <c r="AB2187">
        <v>21100200832</v>
      </c>
      <c r="AC2187">
        <v>9754024</v>
      </c>
      <c r="AD2187" t="s">
        <v>7</v>
      </c>
      <c r="AE2187">
        <v>7</v>
      </c>
      <c r="AF2187">
        <v>4</v>
      </c>
      <c r="AH2187" t="s">
        <v>31414</v>
      </c>
      <c r="AI2187" t="s">
        <v>31413</v>
      </c>
      <c r="AJ2187" t="s">
        <v>31412</v>
      </c>
      <c r="AK2187" t="s">
        <v>31411</v>
      </c>
      <c r="AL2187">
        <v>0</v>
      </c>
      <c r="AM2187" s="5">
        <f t="shared" si="274"/>
        <v>0</v>
      </c>
      <c r="AN2187" s="4">
        <f t="shared" si="279"/>
        <v>0</v>
      </c>
      <c r="AO2187" s="3"/>
      <c r="AP2187">
        <v>0</v>
      </c>
      <c r="AR2187" t="s">
        <v>62</v>
      </c>
      <c r="AT2187" s="2" t="s">
        <v>61</v>
      </c>
      <c r="AU2187" s="1">
        <f t="shared" si="275"/>
        <v>0.19246683217212568</v>
      </c>
      <c r="AV2187" s="1">
        <f t="shared" si="276"/>
        <v>0.13747630869437549</v>
      </c>
      <c r="AW2187" s="1">
        <f t="shared" si="277"/>
        <v>8.2485785216625293E-2</v>
      </c>
    </row>
    <row r="2188" spans="1:49" x14ac:dyDescent="0.2">
      <c r="A2188">
        <v>2186</v>
      </c>
      <c r="B2188" t="s">
        <v>31410</v>
      </c>
      <c r="C2188" t="s">
        <v>31409</v>
      </c>
      <c r="F2188" t="s">
        <v>31408</v>
      </c>
      <c r="G2188" t="s">
        <v>18</v>
      </c>
      <c r="H2188" t="s">
        <v>17</v>
      </c>
      <c r="I2188" t="s">
        <v>31407</v>
      </c>
      <c r="J2188">
        <v>60017351</v>
      </c>
      <c r="K2188" t="s">
        <v>31406</v>
      </c>
      <c r="L2188" t="s">
        <v>31405</v>
      </c>
      <c r="M2188" t="s">
        <v>3147</v>
      </c>
      <c r="N2188">
        <v>3</v>
      </c>
      <c r="O2188" t="s">
        <v>31404</v>
      </c>
      <c r="P2188" t="s">
        <v>31403</v>
      </c>
      <c r="Q2188" t="s">
        <v>31402</v>
      </c>
      <c r="R2188" s="7">
        <v>42005</v>
      </c>
      <c r="S2188" s="8">
        <f t="shared" si="272"/>
        <v>2015</v>
      </c>
      <c r="T2188" s="8">
        <v>2015</v>
      </c>
      <c r="U2188" s="8">
        <f t="shared" si="273"/>
        <v>7</v>
      </c>
      <c r="V2188" s="7">
        <v>42309</v>
      </c>
      <c r="W2188" t="s">
        <v>31401</v>
      </c>
      <c r="X2188" s="2">
        <v>0.64600000000000002</v>
      </c>
      <c r="Y2188" s="6">
        <f t="shared" si="278"/>
        <v>1.72446010517605E-2</v>
      </c>
      <c r="AA2188" t="s">
        <v>31400</v>
      </c>
      <c r="AB2188">
        <v>21157</v>
      </c>
      <c r="AC2188">
        <v>15308138</v>
      </c>
      <c r="AD2188" t="s">
        <v>7</v>
      </c>
      <c r="AE2188">
        <v>26</v>
      </c>
      <c r="AF2188">
        <v>17</v>
      </c>
      <c r="AH2188" t="s">
        <v>31399</v>
      </c>
      <c r="AI2188" t="s">
        <v>31398</v>
      </c>
      <c r="AJ2188" t="s">
        <v>31397</v>
      </c>
      <c r="AK2188" t="s">
        <v>31396</v>
      </c>
      <c r="AL2188">
        <v>39</v>
      </c>
      <c r="AM2188" s="5">
        <f t="shared" si="274"/>
        <v>5.5714285714285712</v>
      </c>
      <c r="AN2188" s="4">
        <f t="shared" si="279"/>
        <v>8.4383620922810626E-3</v>
      </c>
      <c r="AO2188" s="3"/>
      <c r="AP2188">
        <v>0</v>
      </c>
      <c r="AQ2188" t="s">
        <v>31395</v>
      </c>
      <c r="AR2188" t="s">
        <v>31394</v>
      </c>
      <c r="AS2188" t="s">
        <v>31393</v>
      </c>
      <c r="AT2188" s="2" t="s">
        <v>61</v>
      </c>
      <c r="AU2188" s="1">
        <f t="shared" si="275"/>
        <v>1.4602729363916669</v>
      </c>
      <c r="AV2188" s="1">
        <f t="shared" si="276"/>
        <v>1.2841481572020781</v>
      </c>
      <c r="AW2188" s="1">
        <f t="shared" si="277"/>
        <v>1.1080233780124893</v>
      </c>
    </row>
    <row r="2189" spans="1:49" x14ac:dyDescent="0.2">
      <c r="A2189">
        <v>2187</v>
      </c>
      <c r="B2189" t="s">
        <v>31392</v>
      </c>
      <c r="C2189" t="s">
        <v>31391</v>
      </c>
      <c r="F2189" t="s">
        <v>31390</v>
      </c>
      <c r="G2189" t="s">
        <v>18</v>
      </c>
      <c r="H2189" t="s">
        <v>17</v>
      </c>
      <c r="I2189" t="s">
        <v>15780</v>
      </c>
      <c r="J2189">
        <v>60020620</v>
      </c>
      <c r="K2189" t="s">
        <v>17414</v>
      </c>
      <c r="L2189" t="s">
        <v>5800</v>
      </c>
      <c r="M2189" t="s">
        <v>102</v>
      </c>
      <c r="N2189">
        <v>4</v>
      </c>
      <c r="O2189" t="s">
        <v>31389</v>
      </c>
      <c r="P2189" t="s">
        <v>31388</v>
      </c>
      <c r="Q2189" t="s">
        <v>31387</v>
      </c>
      <c r="R2189" s="7">
        <v>42005</v>
      </c>
      <c r="S2189" s="8">
        <f t="shared" si="272"/>
        <v>2015</v>
      </c>
      <c r="T2189" s="8">
        <v>2015</v>
      </c>
      <c r="U2189" s="8">
        <f t="shared" si="273"/>
        <v>7</v>
      </c>
      <c r="V2189" s="7" t="s">
        <v>31386</v>
      </c>
      <c r="W2189" t="s">
        <v>31385</v>
      </c>
      <c r="X2189" s="2" t="s">
        <v>61</v>
      </c>
      <c r="Y2189" s="6" t="e">
        <f t="shared" si="278"/>
        <v>#VALUE!</v>
      </c>
      <c r="AA2189">
        <v>19387857</v>
      </c>
      <c r="AB2189">
        <v>19700201308</v>
      </c>
      <c r="AC2189">
        <v>19387865</v>
      </c>
      <c r="AD2189" t="s">
        <v>7</v>
      </c>
      <c r="AE2189">
        <v>8</v>
      </c>
      <c r="AF2189">
        <v>3</v>
      </c>
      <c r="AH2189" t="s">
        <v>31384</v>
      </c>
      <c r="AI2189" t="s">
        <v>31383</v>
      </c>
      <c r="AJ2189" t="s">
        <v>31382</v>
      </c>
      <c r="AK2189" t="s">
        <v>31381</v>
      </c>
      <c r="AL2189">
        <v>0</v>
      </c>
      <c r="AM2189" s="5">
        <f t="shared" si="274"/>
        <v>0</v>
      </c>
      <c r="AN2189" s="4">
        <f t="shared" si="279"/>
        <v>0</v>
      </c>
      <c r="AO2189" s="3"/>
      <c r="AP2189">
        <v>0</v>
      </c>
      <c r="AR2189" t="s">
        <v>62</v>
      </c>
      <c r="AT2189" s="2" t="s">
        <v>61</v>
      </c>
      <c r="AU2189" s="1" t="e">
        <f t="shared" si="275"/>
        <v>#VALUE!</v>
      </c>
      <c r="AV2189" s="1" t="e">
        <f t="shared" si="276"/>
        <v>#VALUE!</v>
      </c>
      <c r="AW2189" s="1" t="e">
        <f t="shared" si="277"/>
        <v>#VALUE!</v>
      </c>
    </row>
    <row r="2190" spans="1:49" x14ac:dyDescent="0.2">
      <c r="A2190">
        <v>2188</v>
      </c>
      <c r="B2190" t="s">
        <v>31380</v>
      </c>
      <c r="C2190" t="s">
        <v>31379</v>
      </c>
      <c r="E2190">
        <v>25680387</v>
      </c>
      <c r="F2190" t="s">
        <v>31378</v>
      </c>
      <c r="G2190" t="s">
        <v>18</v>
      </c>
      <c r="H2190" t="s">
        <v>17</v>
      </c>
      <c r="I2190" t="s">
        <v>31377</v>
      </c>
      <c r="J2190" t="s">
        <v>31376</v>
      </c>
      <c r="K2190" t="s">
        <v>31375</v>
      </c>
      <c r="L2190" t="s">
        <v>31374</v>
      </c>
      <c r="M2190" t="s">
        <v>31373</v>
      </c>
      <c r="N2190">
        <v>6</v>
      </c>
      <c r="O2190" t="s">
        <v>31372</v>
      </c>
      <c r="P2190" t="s">
        <v>31371</v>
      </c>
      <c r="Q2190" t="s">
        <v>31370</v>
      </c>
      <c r="R2190" s="7">
        <v>42005</v>
      </c>
      <c r="S2190" s="8">
        <f t="shared" si="272"/>
        <v>2015</v>
      </c>
      <c r="T2190" s="8">
        <v>2015</v>
      </c>
      <c r="U2190" s="8">
        <f t="shared" si="273"/>
        <v>7</v>
      </c>
      <c r="V2190" s="7">
        <v>42095</v>
      </c>
      <c r="W2190" t="s">
        <v>31369</v>
      </c>
      <c r="X2190" s="2">
        <v>1.1919999999999999</v>
      </c>
      <c r="Y2190" s="6">
        <f t="shared" si="278"/>
        <v>3.1819759216251568E-2</v>
      </c>
      <c r="AA2190" t="s">
        <v>31368</v>
      </c>
      <c r="AB2190">
        <v>16432</v>
      </c>
      <c r="AC2190">
        <v>17581109</v>
      </c>
      <c r="AD2190" t="s">
        <v>7</v>
      </c>
      <c r="AE2190">
        <v>21</v>
      </c>
      <c r="AF2190">
        <v>3</v>
      </c>
      <c r="AH2190" t="s">
        <v>31367</v>
      </c>
      <c r="AI2190" t="s">
        <v>31366</v>
      </c>
      <c r="AK2190" t="s">
        <v>31365</v>
      </c>
      <c r="AL2190">
        <v>6</v>
      </c>
      <c r="AM2190" s="5">
        <f t="shared" si="274"/>
        <v>0.8571428571428571</v>
      </c>
      <c r="AN2190" s="4">
        <f t="shared" si="279"/>
        <v>1.2982095526586248E-3</v>
      </c>
      <c r="AO2190" s="3"/>
      <c r="AP2190">
        <v>0</v>
      </c>
      <c r="AR2190" t="s">
        <v>62</v>
      </c>
      <c r="AT2190" s="2">
        <v>6.1840000000000002</v>
      </c>
      <c r="AU2190" s="1">
        <f t="shared" si="275"/>
        <v>2.2663294317173683</v>
      </c>
      <c r="AV2190" s="1">
        <f t="shared" si="276"/>
        <v>1.6558984384455095</v>
      </c>
      <c r="AW2190" s="1">
        <f t="shared" si="277"/>
        <v>1.0454674451736508</v>
      </c>
    </row>
    <row r="2191" spans="1:49" x14ac:dyDescent="0.2">
      <c r="A2191">
        <v>2189</v>
      </c>
      <c r="B2191" t="s">
        <v>31364</v>
      </c>
      <c r="C2191" t="s">
        <v>31363</v>
      </c>
      <c r="D2191" t="s">
        <v>31362</v>
      </c>
      <c r="F2191" t="s">
        <v>31361</v>
      </c>
      <c r="G2191" t="s">
        <v>18</v>
      </c>
      <c r="H2191" t="s">
        <v>17</v>
      </c>
      <c r="I2191" t="s">
        <v>31360</v>
      </c>
      <c r="J2191" t="s">
        <v>31359</v>
      </c>
      <c r="K2191" t="s">
        <v>31358</v>
      </c>
      <c r="L2191" t="s">
        <v>31357</v>
      </c>
      <c r="M2191" t="s">
        <v>31356</v>
      </c>
      <c r="N2191">
        <v>10</v>
      </c>
      <c r="O2191" t="s">
        <v>31355</v>
      </c>
      <c r="P2191" t="s">
        <v>31354</v>
      </c>
      <c r="Q2191" t="s">
        <v>31353</v>
      </c>
      <c r="R2191" s="7">
        <v>42005</v>
      </c>
      <c r="S2191" s="8">
        <f t="shared" ref="S2191:S2254" si="280">YEAR(R2191)</f>
        <v>2015</v>
      </c>
      <c r="T2191" s="8">
        <v>2015</v>
      </c>
      <c r="U2191" s="8">
        <f t="shared" ref="U2191:U2254" si="281">2022-T2191</f>
        <v>7</v>
      </c>
      <c r="V2191" s="7">
        <v>42309</v>
      </c>
      <c r="W2191" t="s">
        <v>20145</v>
      </c>
      <c r="X2191" s="2">
        <v>0.69599999999999995</v>
      </c>
      <c r="Y2191" s="6">
        <f t="shared" si="278"/>
        <v>1.857932249539521E-2</v>
      </c>
      <c r="AA2191">
        <v>320633</v>
      </c>
      <c r="AB2191">
        <v>27773</v>
      </c>
      <c r="AD2191" t="s">
        <v>7</v>
      </c>
      <c r="AE2191">
        <v>117</v>
      </c>
      <c r="AH2191" t="s">
        <v>31352</v>
      </c>
      <c r="AI2191" t="s">
        <v>31351</v>
      </c>
      <c r="AJ2191" t="s">
        <v>31350</v>
      </c>
      <c r="AK2191" t="s">
        <v>31349</v>
      </c>
      <c r="AL2191">
        <v>12</v>
      </c>
      <c r="AM2191" s="5">
        <f t="shared" ref="AM2191:AM2254" si="282">AL2191/U2191</f>
        <v>1.7142857142857142</v>
      </c>
      <c r="AN2191" s="4">
        <f t="shared" si="279"/>
        <v>2.5964191053172497E-3</v>
      </c>
      <c r="AO2191" s="3"/>
      <c r="AP2191">
        <v>0</v>
      </c>
      <c r="AQ2191" t="s">
        <v>31348</v>
      </c>
      <c r="AR2191">
        <v>1415150</v>
      </c>
      <c r="AS2191" t="s">
        <v>31347</v>
      </c>
      <c r="AT2191" s="2">
        <v>2.0299999999999998</v>
      </c>
      <c r="AU2191" s="1">
        <f t="shared" ref="AU2191:AU2254" si="283">(Y2191*0.7+AN2191*0.3)*100</f>
        <v>1.3784451478371822</v>
      </c>
      <c r="AV2191" s="1">
        <f t="shared" ref="AV2191:AV2254" si="284">(Y2191*0.5+AN2191*0.5)*100</f>
        <v>1.0587870800356229</v>
      </c>
      <c r="AW2191" s="1">
        <f t="shared" ref="AW2191:AW2254" si="285">(Y2191*0.3+AN2191*0.7)*100</f>
        <v>0.7391290122340638</v>
      </c>
    </row>
    <row r="2192" spans="1:49" x14ac:dyDescent="0.2">
      <c r="A2192">
        <v>2190</v>
      </c>
      <c r="B2192" t="s">
        <v>31346</v>
      </c>
      <c r="C2192" t="s">
        <v>31345</v>
      </c>
      <c r="F2192" t="s">
        <v>31344</v>
      </c>
      <c r="G2192" t="s">
        <v>18</v>
      </c>
      <c r="H2192" t="s">
        <v>17</v>
      </c>
      <c r="I2192" t="s">
        <v>31343</v>
      </c>
      <c r="J2192" t="s">
        <v>31342</v>
      </c>
      <c r="K2192" t="s">
        <v>31341</v>
      </c>
      <c r="L2192" t="s">
        <v>31340</v>
      </c>
      <c r="M2192" t="s">
        <v>52</v>
      </c>
      <c r="N2192">
        <v>3</v>
      </c>
      <c r="O2192" t="s">
        <v>31339</v>
      </c>
      <c r="P2192" t="s">
        <v>31338</v>
      </c>
      <c r="Q2192" t="s">
        <v>31337</v>
      </c>
      <c r="R2192" s="7">
        <v>42005</v>
      </c>
      <c r="S2192" s="8">
        <f t="shared" si="280"/>
        <v>2015</v>
      </c>
      <c r="T2192" s="8">
        <v>2015</v>
      </c>
      <c r="U2192" s="8">
        <f t="shared" si="281"/>
        <v>7</v>
      </c>
      <c r="V2192" s="7">
        <v>2015</v>
      </c>
      <c r="W2192" t="s">
        <v>18735</v>
      </c>
      <c r="X2192" s="2">
        <v>1.573</v>
      </c>
      <c r="Y2192" s="6">
        <f t="shared" si="278"/>
        <v>4.1990336616748086E-2</v>
      </c>
      <c r="AA2192">
        <v>7315090</v>
      </c>
      <c r="AB2192">
        <v>29586</v>
      </c>
      <c r="AC2192">
        <v>15333884</v>
      </c>
      <c r="AD2192" t="s">
        <v>7</v>
      </c>
      <c r="AE2192">
        <v>38</v>
      </c>
      <c r="AF2192">
        <v>10</v>
      </c>
      <c r="AH2192" t="s">
        <v>31336</v>
      </c>
      <c r="AI2192" t="s">
        <v>31335</v>
      </c>
      <c r="AK2192" t="s">
        <v>31334</v>
      </c>
      <c r="AL2192">
        <v>16</v>
      </c>
      <c r="AM2192" s="5">
        <f t="shared" si="282"/>
        <v>2.2857142857142856</v>
      </c>
      <c r="AN2192" s="4">
        <f t="shared" si="279"/>
        <v>3.4618921404229999E-3</v>
      </c>
      <c r="AO2192" s="3"/>
      <c r="AP2192">
        <v>0</v>
      </c>
      <c r="AR2192" t="s">
        <v>62</v>
      </c>
      <c r="AT2192" s="2" t="s">
        <v>61</v>
      </c>
      <c r="AU2192" s="1">
        <f t="shared" si="283"/>
        <v>3.0431803273850559</v>
      </c>
      <c r="AV2192" s="1">
        <f t="shared" si="284"/>
        <v>2.2726114378585542</v>
      </c>
      <c r="AW2192" s="1">
        <f t="shared" si="285"/>
        <v>1.5020425483320525</v>
      </c>
    </row>
    <row r="2193" spans="1:49" x14ac:dyDescent="0.2">
      <c r="A2193">
        <v>2191</v>
      </c>
      <c r="B2193" t="s">
        <v>31333</v>
      </c>
      <c r="C2193" t="s">
        <v>31332</v>
      </c>
      <c r="F2193" t="s">
        <v>31331</v>
      </c>
      <c r="G2193" t="s">
        <v>18</v>
      </c>
      <c r="H2193" t="s">
        <v>17</v>
      </c>
      <c r="I2193" t="s">
        <v>31330</v>
      </c>
      <c r="J2193" t="s">
        <v>31329</v>
      </c>
      <c r="K2193" t="s">
        <v>31328</v>
      </c>
      <c r="L2193" t="s">
        <v>31327</v>
      </c>
      <c r="M2193" t="s">
        <v>31326</v>
      </c>
      <c r="N2193">
        <v>7</v>
      </c>
      <c r="O2193" t="s">
        <v>31325</v>
      </c>
      <c r="P2193" t="s">
        <v>31324</v>
      </c>
      <c r="Q2193" t="s">
        <v>31323</v>
      </c>
      <c r="R2193" s="7">
        <v>42005</v>
      </c>
      <c r="S2193" s="8">
        <f t="shared" si="280"/>
        <v>2015</v>
      </c>
      <c r="T2193" s="8">
        <v>2015</v>
      </c>
      <c r="U2193" s="8">
        <f t="shared" si="281"/>
        <v>7</v>
      </c>
      <c r="V2193" s="7">
        <v>2015</v>
      </c>
      <c r="W2193" t="s">
        <v>31322</v>
      </c>
      <c r="X2193" s="2">
        <v>1.899</v>
      </c>
      <c r="Y2193" s="6">
        <f t="shared" si="278"/>
        <v>5.069272042924642E-2</v>
      </c>
      <c r="AA2193">
        <v>20507534</v>
      </c>
      <c r="AB2193">
        <v>21100229207</v>
      </c>
      <c r="AC2193">
        <v>20507526</v>
      </c>
      <c r="AD2193" t="s">
        <v>7</v>
      </c>
      <c r="AE2193">
        <v>3</v>
      </c>
      <c r="AF2193">
        <v>41</v>
      </c>
      <c r="AH2193" t="s">
        <v>31321</v>
      </c>
      <c r="AI2193" t="s">
        <v>31320</v>
      </c>
      <c r="AK2193" t="s">
        <v>31319</v>
      </c>
      <c r="AL2193">
        <v>12</v>
      </c>
      <c r="AM2193" s="5">
        <f t="shared" si="282"/>
        <v>1.7142857142857142</v>
      </c>
      <c r="AN2193" s="4">
        <f t="shared" si="279"/>
        <v>2.5964191053172497E-3</v>
      </c>
      <c r="AO2193" s="3"/>
      <c r="AP2193">
        <v>0</v>
      </c>
      <c r="AR2193" t="s">
        <v>62</v>
      </c>
      <c r="AT2193" s="2">
        <v>7.3929999999999998</v>
      </c>
      <c r="AU2193" s="1">
        <f t="shared" si="283"/>
        <v>3.6263830032067665</v>
      </c>
      <c r="AV2193" s="1">
        <f t="shared" si="284"/>
        <v>2.6644569767281836</v>
      </c>
      <c r="AW2193" s="1">
        <f t="shared" si="285"/>
        <v>1.7025309502495998</v>
      </c>
    </row>
    <row r="2194" spans="1:49" x14ac:dyDescent="0.2">
      <c r="A2194">
        <v>2192</v>
      </c>
      <c r="B2194" t="s">
        <v>31318</v>
      </c>
      <c r="C2194" t="s">
        <v>31317</v>
      </c>
      <c r="F2194" t="s">
        <v>31316</v>
      </c>
      <c r="G2194" t="s">
        <v>18</v>
      </c>
      <c r="H2194" t="s">
        <v>17</v>
      </c>
      <c r="I2194" t="s">
        <v>14793</v>
      </c>
      <c r="J2194" t="s">
        <v>31315</v>
      </c>
      <c r="K2194" t="s">
        <v>31314</v>
      </c>
      <c r="L2194" t="s">
        <v>31313</v>
      </c>
      <c r="M2194" t="s">
        <v>1429</v>
      </c>
      <c r="N2194">
        <v>6</v>
      </c>
      <c r="O2194" t="s">
        <v>31312</v>
      </c>
      <c r="P2194" t="s">
        <v>31311</v>
      </c>
      <c r="Q2194" t="s">
        <v>31310</v>
      </c>
      <c r="R2194" s="7">
        <v>42005</v>
      </c>
      <c r="S2194" s="8">
        <f t="shared" si="280"/>
        <v>2015</v>
      </c>
      <c r="T2194" s="8">
        <v>2015</v>
      </c>
      <c r="U2194" s="8">
        <f t="shared" si="281"/>
        <v>7</v>
      </c>
      <c r="V2194" s="7">
        <v>42278</v>
      </c>
      <c r="W2194" t="s">
        <v>3617</v>
      </c>
      <c r="X2194" s="2">
        <v>0.39100000000000001</v>
      </c>
      <c r="Y2194" s="6">
        <f t="shared" si="278"/>
        <v>1.043752168922346E-2</v>
      </c>
      <c r="AA2194">
        <v>10090630</v>
      </c>
      <c r="AB2194">
        <v>145343</v>
      </c>
      <c r="AD2194" t="s">
        <v>7</v>
      </c>
      <c r="AE2194">
        <v>17</v>
      </c>
      <c r="AF2194">
        <v>10</v>
      </c>
      <c r="AH2194" t="s">
        <v>31309</v>
      </c>
      <c r="AI2194" t="s">
        <v>31308</v>
      </c>
      <c r="AJ2194" t="s">
        <v>31307</v>
      </c>
      <c r="AK2194" t="s">
        <v>31306</v>
      </c>
      <c r="AL2194">
        <v>13</v>
      </c>
      <c r="AM2194" s="5">
        <f t="shared" si="282"/>
        <v>1.8571428571428572</v>
      </c>
      <c r="AN2194" s="4">
        <f t="shared" si="279"/>
        <v>2.8127873640936877E-3</v>
      </c>
      <c r="AO2194" s="3"/>
      <c r="AP2194">
        <v>0</v>
      </c>
      <c r="AR2194" t="s">
        <v>62</v>
      </c>
      <c r="AT2194" s="2" t="s">
        <v>61</v>
      </c>
      <c r="AU2194" s="1">
        <f t="shared" si="283"/>
        <v>0.81501013916845266</v>
      </c>
      <c r="AV2194" s="1">
        <f t="shared" si="284"/>
        <v>0.66251545266585743</v>
      </c>
      <c r="AW2194" s="1">
        <f t="shared" si="285"/>
        <v>0.51002076616326186</v>
      </c>
    </row>
    <row r="2195" spans="1:49" x14ac:dyDescent="0.2">
      <c r="A2195">
        <v>2193</v>
      </c>
      <c r="B2195" t="s">
        <v>31305</v>
      </c>
      <c r="C2195" t="s">
        <v>31304</v>
      </c>
      <c r="F2195" t="s">
        <v>31303</v>
      </c>
      <c r="G2195" t="s">
        <v>18</v>
      </c>
      <c r="H2195" t="s">
        <v>17</v>
      </c>
      <c r="I2195" t="s">
        <v>31302</v>
      </c>
      <c r="J2195" t="s">
        <v>31301</v>
      </c>
      <c r="K2195" t="s">
        <v>31300</v>
      </c>
      <c r="L2195" t="s">
        <v>31299</v>
      </c>
      <c r="M2195" t="s">
        <v>1429</v>
      </c>
      <c r="N2195">
        <v>6</v>
      </c>
      <c r="O2195" t="s">
        <v>31298</v>
      </c>
      <c r="P2195" t="s">
        <v>31297</v>
      </c>
      <c r="Q2195" t="s">
        <v>31296</v>
      </c>
      <c r="R2195" s="7">
        <v>42005</v>
      </c>
      <c r="S2195" s="8">
        <f t="shared" si="280"/>
        <v>2015</v>
      </c>
      <c r="T2195" s="8">
        <v>2015</v>
      </c>
      <c r="U2195" s="8">
        <f t="shared" si="281"/>
        <v>7</v>
      </c>
      <c r="V2195" s="7">
        <v>42278</v>
      </c>
      <c r="W2195" t="s">
        <v>21525</v>
      </c>
      <c r="X2195" s="2">
        <v>0.19400000000000001</v>
      </c>
      <c r="Y2195" s="6">
        <f t="shared" si="278"/>
        <v>5.1787192013026881E-3</v>
      </c>
      <c r="AA2195" t="s">
        <v>21524</v>
      </c>
      <c r="AB2195">
        <v>19798</v>
      </c>
      <c r="AC2195">
        <v>21623236</v>
      </c>
      <c r="AD2195" t="s">
        <v>7</v>
      </c>
      <c r="AE2195">
        <v>125</v>
      </c>
      <c r="AF2195">
        <v>3</v>
      </c>
      <c r="AH2195" t="s">
        <v>31295</v>
      </c>
      <c r="AI2195" t="s">
        <v>31294</v>
      </c>
      <c r="AJ2195" t="s">
        <v>31293</v>
      </c>
      <c r="AK2195" t="s">
        <v>31292</v>
      </c>
      <c r="AL2195">
        <v>2</v>
      </c>
      <c r="AM2195" s="5">
        <f t="shared" si="282"/>
        <v>0.2857142857142857</v>
      </c>
      <c r="AN2195" s="4">
        <f t="shared" si="279"/>
        <v>4.3273651755287499E-4</v>
      </c>
      <c r="AO2195" s="3"/>
      <c r="AP2195">
        <v>0</v>
      </c>
      <c r="AR2195" t="s">
        <v>62</v>
      </c>
      <c r="AT2195" s="2">
        <v>0.35899999999999999</v>
      </c>
      <c r="AU2195" s="1">
        <f t="shared" si="283"/>
        <v>0.3754924396177744</v>
      </c>
      <c r="AV2195" s="1">
        <f t="shared" si="284"/>
        <v>0.28057278594277818</v>
      </c>
      <c r="AW2195" s="1">
        <f t="shared" si="285"/>
        <v>0.18565313226778191</v>
      </c>
    </row>
    <row r="2196" spans="1:49" x14ac:dyDescent="0.2">
      <c r="A2196">
        <v>2194</v>
      </c>
      <c r="B2196" t="s">
        <v>31291</v>
      </c>
      <c r="F2196" t="s">
        <v>31290</v>
      </c>
      <c r="G2196" t="s">
        <v>18</v>
      </c>
      <c r="H2196" t="s">
        <v>17</v>
      </c>
      <c r="I2196" t="s">
        <v>31289</v>
      </c>
      <c r="J2196">
        <v>60090652</v>
      </c>
      <c r="K2196" t="s">
        <v>4371</v>
      </c>
      <c r="L2196" t="s">
        <v>4370</v>
      </c>
      <c r="M2196" t="s">
        <v>790</v>
      </c>
      <c r="N2196">
        <v>4</v>
      </c>
      <c r="O2196" t="s">
        <v>31288</v>
      </c>
      <c r="P2196" t="s">
        <v>31287</v>
      </c>
      <c r="Q2196" t="s">
        <v>22710</v>
      </c>
      <c r="R2196" s="7">
        <v>42005</v>
      </c>
      <c r="S2196" s="8">
        <f t="shared" si="280"/>
        <v>2015</v>
      </c>
      <c r="T2196" s="8">
        <v>2015</v>
      </c>
      <c r="U2196" s="8">
        <f t="shared" si="281"/>
        <v>7</v>
      </c>
      <c r="V2196" s="7">
        <v>2015</v>
      </c>
      <c r="W2196" t="s">
        <v>4918</v>
      </c>
      <c r="X2196" s="2">
        <v>0.23799999999999999</v>
      </c>
      <c r="Y2196" s="6">
        <f t="shared" si="278"/>
        <v>6.353274071701236E-3</v>
      </c>
      <c r="AB2196">
        <v>21100200825</v>
      </c>
      <c r="AC2196">
        <v>18196608</v>
      </c>
      <c r="AD2196" t="s">
        <v>7</v>
      </c>
      <c r="AE2196">
        <v>10</v>
      </c>
      <c r="AF2196">
        <v>18</v>
      </c>
      <c r="AH2196" t="s">
        <v>31286</v>
      </c>
      <c r="AI2196" t="s">
        <v>31285</v>
      </c>
      <c r="AJ2196" t="s">
        <v>31284</v>
      </c>
      <c r="AK2196" t="s">
        <v>31283</v>
      </c>
      <c r="AL2196">
        <v>3</v>
      </c>
      <c r="AM2196" s="5">
        <f t="shared" si="282"/>
        <v>0.42857142857142855</v>
      </c>
      <c r="AN2196" s="4">
        <f t="shared" si="279"/>
        <v>6.4910477632931242E-4</v>
      </c>
      <c r="AO2196" s="3"/>
      <c r="AP2196">
        <v>0</v>
      </c>
      <c r="AR2196" t="s">
        <v>62</v>
      </c>
      <c r="AT2196" s="2" t="s">
        <v>61</v>
      </c>
      <c r="AU2196" s="1">
        <f t="shared" si="283"/>
        <v>0.46420232830896591</v>
      </c>
      <c r="AV2196" s="1">
        <f t="shared" si="284"/>
        <v>0.35011894240152741</v>
      </c>
      <c r="AW2196" s="1">
        <f t="shared" si="285"/>
        <v>0.23603555649408894</v>
      </c>
    </row>
    <row r="2197" spans="1:49" x14ac:dyDescent="0.2">
      <c r="A2197">
        <v>2195</v>
      </c>
      <c r="B2197" t="s">
        <v>31282</v>
      </c>
      <c r="F2197" t="s">
        <v>31281</v>
      </c>
      <c r="G2197" t="s">
        <v>18</v>
      </c>
      <c r="H2197" t="s">
        <v>17</v>
      </c>
      <c r="I2197" t="s">
        <v>17929</v>
      </c>
      <c r="J2197">
        <v>60069392</v>
      </c>
      <c r="K2197" t="s">
        <v>17928</v>
      </c>
      <c r="L2197" t="s">
        <v>17927</v>
      </c>
      <c r="M2197" t="s">
        <v>7122</v>
      </c>
      <c r="N2197">
        <v>2</v>
      </c>
      <c r="O2197" t="s">
        <v>31280</v>
      </c>
      <c r="P2197" t="s">
        <v>31279</v>
      </c>
      <c r="Q2197" t="s">
        <v>31278</v>
      </c>
      <c r="R2197" s="7">
        <v>42005</v>
      </c>
      <c r="S2197" s="8">
        <f t="shared" si="280"/>
        <v>2015</v>
      </c>
      <c r="T2197" s="8">
        <v>2015</v>
      </c>
      <c r="U2197" s="8">
        <f t="shared" si="281"/>
        <v>7</v>
      </c>
      <c r="V2197" s="7">
        <v>2015</v>
      </c>
      <c r="W2197" t="s">
        <v>4918</v>
      </c>
      <c r="X2197" s="2">
        <v>0.23799999999999999</v>
      </c>
      <c r="Y2197" s="6">
        <f t="shared" si="278"/>
        <v>6.353274071701236E-3</v>
      </c>
      <c r="AB2197">
        <v>21100200825</v>
      </c>
      <c r="AC2197">
        <v>18196608</v>
      </c>
      <c r="AD2197" t="s">
        <v>7</v>
      </c>
      <c r="AE2197">
        <v>10</v>
      </c>
      <c r="AF2197">
        <v>18</v>
      </c>
      <c r="AH2197" t="s">
        <v>31277</v>
      </c>
      <c r="AI2197" t="s">
        <v>31276</v>
      </c>
      <c r="AJ2197" t="s">
        <v>31275</v>
      </c>
      <c r="AK2197" t="s">
        <v>31274</v>
      </c>
      <c r="AL2197">
        <v>0</v>
      </c>
      <c r="AM2197" s="5">
        <f t="shared" si="282"/>
        <v>0</v>
      </c>
      <c r="AN2197" s="4">
        <f t="shared" si="279"/>
        <v>0</v>
      </c>
      <c r="AO2197" s="3"/>
      <c r="AP2197">
        <v>0</v>
      </c>
      <c r="AQ2197" t="s">
        <v>31273</v>
      </c>
      <c r="AR2197" t="s">
        <v>62</v>
      </c>
      <c r="AS2197" t="s">
        <v>31272</v>
      </c>
      <c r="AT2197" s="2" t="s">
        <v>61</v>
      </c>
      <c r="AU2197" s="1">
        <f t="shared" si="283"/>
        <v>0.44472918501908648</v>
      </c>
      <c r="AV2197" s="1">
        <f t="shared" si="284"/>
        <v>0.3176637035850618</v>
      </c>
      <c r="AW2197" s="1">
        <f t="shared" si="285"/>
        <v>0.19059822215103706</v>
      </c>
    </row>
    <row r="2198" spans="1:49" x14ac:dyDescent="0.2">
      <c r="A2198">
        <v>2196</v>
      </c>
      <c r="B2198" t="s">
        <v>31271</v>
      </c>
      <c r="C2198" t="s">
        <v>31270</v>
      </c>
      <c r="F2198" t="s">
        <v>31269</v>
      </c>
      <c r="G2198" t="s">
        <v>18</v>
      </c>
      <c r="H2198" t="s">
        <v>17</v>
      </c>
      <c r="I2198" t="s">
        <v>31268</v>
      </c>
      <c r="J2198" t="s">
        <v>31267</v>
      </c>
      <c r="K2198" t="s">
        <v>31266</v>
      </c>
      <c r="L2198" t="s">
        <v>31265</v>
      </c>
      <c r="M2198" t="s">
        <v>24490</v>
      </c>
      <c r="N2198">
        <v>12</v>
      </c>
      <c r="O2198" t="s">
        <v>31264</v>
      </c>
      <c r="P2198" t="s">
        <v>31263</v>
      </c>
      <c r="Q2198" t="s">
        <v>31262</v>
      </c>
      <c r="R2198" s="7">
        <v>42005</v>
      </c>
      <c r="S2198" s="8">
        <f t="shared" si="280"/>
        <v>2015</v>
      </c>
      <c r="T2198" s="8">
        <v>2015</v>
      </c>
      <c r="U2198" s="8">
        <f t="shared" si="281"/>
        <v>7</v>
      </c>
      <c r="V2198" s="7">
        <v>2015</v>
      </c>
      <c r="W2198" t="s">
        <v>29778</v>
      </c>
      <c r="X2198" s="2">
        <v>1.524</v>
      </c>
      <c r="Y2198" s="6">
        <f t="shared" si="278"/>
        <v>4.0682309601986065E-2</v>
      </c>
      <c r="AA2198">
        <v>1469592</v>
      </c>
      <c r="AB2198">
        <v>12863</v>
      </c>
      <c r="AC2198">
        <v>15394794</v>
      </c>
      <c r="AD2198" t="s">
        <v>7</v>
      </c>
      <c r="AE2198">
        <v>40</v>
      </c>
      <c r="AF2198">
        <v>7</v>
      </c>
      <c r="AH2198" t="s">
        <v>31261</v>
      </c>
      <c r="AI2198" t="s">
        <v>31260</v>
      </c>
      <c r="AK2198" t="s">
        <v>31259</v>
      </c>
      <c r="AL2198">
        <v>45</v>
      </c>
      <c r="AM2198" s="5">
        <f t="shared" si="282"/>
        <v>6.4285714285714288</v>
      </c>
      <c r="AN2198" s="4">
        <f t="shared" si="279"/>
        <v>9.7365716449396879E-3</v>
      </c>
      <c r="AO2198" s="3"/>
      <c r="AP2198">
        <v>0</v>
      </c>
      <c r="AR2198" t="s">
        <v>62</v>
      </c>
      <c r="AT2198" s="2">
        <v>3.7759999999999998</v>
      </c>
      <c r="AU2198" s="1">
        <f t="shared" si="283"/>
        <v>3.1398588214872154</v>
      </c>
      <c r="AV2198" s="1">
        <f t="shared" si="284"/>
        <v>2.5209440623462878</v>
      </c>
      <c r="AW2198" s="1">
        <f t="shared" si="285"/>
        <v>1.9020293032053599</v>
      </c>
    </row>
    <row r="2199" spans="1:49" x14ac:dyDescent="0.2">
      <c r="A2199">
        <v>2197</v>
      </c>
      <c r="B2199" t="s">
        <v>31258</v>
      </c>
      <c r="F2199" t="s">
        <v>31257</v>
      </c>
      <c r="G2199" t="s">
        <v>18</v>
      </c>
      <c r="H2199" t="s">
        <v>17</v>
      </c>
      <c r="I2199" t="s">
        <v>31256</v>
      </c>
      <c r="J2199">
        <v>60114466</v>
      </c>
      <c r="K2199" t="s">
        <v>31255</v>
      </c>
      <c r="L2199" t="s">
        <v>31254</v>
      </c>
      <c r="M2199" t="s">
        <v>318</v>
      </c>
      <c r="N2199">
        <v>2</v>
      </c>
      <c r="O2199" t="s">
        <v>31253</v>
      </c>
      <c r="P2199" t="s">
        <v>31252</v>
      </c>
      <c r="Q2199" t="s">
        <v>31251</v>
      </c>
      <c r="R2199" s="7">
        <v>42005</v>
      </c>
      <c r="S2199" s="8">
        <f t="shared" si="280"/>
        <v>2015</v>
      </c>
      <c r="T2199" s="8">
        <v>2015</v>
      </c>
      <c r="U2199" s="8">
        <f t="shared" si="281"/>
        <v>7</v>
      </c>
      <c r="V2199" s="7">
        <v>2015</v>
      </c>
      <c r="W2199" t="s">
        <v>12602</v>
      </c>
      <c r="X2199" s="2">
        <v>0.17499999999999999</v>
      </c>
      <c r="Y2199" s="6">
        <f t="shared" si="278"/>
        <v>4.6715250527214966E-3</v>
      </c>
      <c r="AA2199">
        <v>9734562</v>
      </c>
      <c r="AB2199">
        <v>21100217234</v>
      </c>
      <c r="AC2199">
        <v>9739769</v>
      </c>
      <c r="AD2199" t="s">
        <v>7</v>
      </c>
      <c r="AE2199">
        <v>10</v>
      </c>
      <c r="AF2199">
        <v>49</v>
      </c>
      <c r="AH2199" t="s">
        <v>31250</v>
      </c>
      <c r="AI2199" t="s">
        <v>31249</v>
      </c>
      <c r="AJ2199" t="s">
        <v>31248</v>
      </c>
      <c r="AK2199" t="s">
        <v>31247</v>
      </c>
      <c r="AL2199">
        <v>0</v>
      </c>
      <c r="AM2199" s="5">
        <f t="shared" si="282"/>
        <v>0</v>
      </c>
      <c r="AN2199" s="4">
        <f t="shared" si="279"/>
        <v>0</v>
      </c>
      <c r="AO2199" s="3"/>
      <c r="AP2199">
        <v>0</v>
      </c>
      <c r="AR2199" t="s">
        <v>62</v>
      </c>
      <c r="AT2199" s="2" t="s">
        <v>61</v>
      </c>
      <c r="AU2199" s="1">
        <f t="shared" si="283"/>
        <v>0.32700675369050475</v>
      </c>
      <c r="AV2199" s="1">
        <f t="shared" si="284"/>
        <v>0.23357625263607484</v>
      </c>
      <c r="AW2199" s="1">
        <f t="shared" si="285"/>
        <v>0.14014575158164488</v>
      </c>
    </row>
    <row r="2200" spans="1:49" x14ac:dyDescent="0.2">
      <c r="A2200">
        <v>2198</v>
      </c>
      <c r="B2200" t="s">
        <v>31246</v>
      </c>
      <c r="C2200" t="s">
        <v>31245</v>
      </c>
      <c r="F2200" t="s">
        <v>31244</v>
      </c>
      <c r="G2200" t="s">
        <v>18</v>
      </c>
      <c r="H2200" t="s">
        <v>17</v>
      </c>
      <c r="I2200" t="s">
        <v>31243</v>
      </c>
      <c r="J2200" t="s">
        <v>31242</v>
      </c>
      <c r="K2200" t="s">
        <v>31241</v>
      </c>
      <c r="L2200" t="s">
        <v>13614</v>
      </c>
      <c r="M2200" t="s">
        <v>4052</v>
      </c>
      <c r="N2200">
        <v>5</v>
      </c>
      <c r="O2200" t="s">
        <v>31240</v>
      </c>
      <c r="P2200" t="s">
        <v>31239</v>
      </c>
      <c r="Q2200" t="s">
        <v>31238</v>
      </c>
      <c r="R2200" s="7">
        <v>42005</v>
      </c>
      <c r="S2200" s="8">
        <f t="shared" si="280"/>
        <v>2015</v>
      </c>
      <c r="T2200" s="8">
        <v>2015</v>
      </c>
      <c r="U2200" s="8">
        <f t="shared" si="281"/>
        <v>7</v>
      </c>
      <c r="V2200" s="7">
        <v>42309</v>
      </c>
      <c r="W2200" t="s">
        <v>9293</v>
      </c>
      <c r="X2200" s="2">
        <v>0.22600000000000001</v>
      </c>
      <c r="Y2200" s="6">
        <f t="shared" si="278"/>
        <v>6.0329409252289053E-3</v>
      </c>
      <c r="AA2200">
        <v>19750102</v>
      </c>
      <c r="AB2200">
        <v>17200154707</v>
      </c>
      <c r="AD2200" t="s">
        <v>7</v>
      </c>
      <c r="AE2200">
        <v>10</v>
      </c>
      <c r="AF2200">
        <v>6</v>
      </c>
      <c r="AH2200" t="s">
        <v>31237</v>
      </c>
      <c r="AI2200" t="s">
        <v>31236</v>
      </c>
      <c r="AJ2200" t="s">
        <v>31235</v>
      </c>
      <c r="AK2200" t="s">
        <v>31234</v>
      </c>
      <c r="AL2200">
        <v>1</v>
      </c>
      <c r="AM2200" s="5">
        <f t="shared" si="282"/>
        <v>0.14285714285714285</v>
      </c>
      <c r="AN2200" s="4">
        <f t="shared" si="279"/>
        <v>2.1636825877643749E-4</v>
      </c>
      <c r="AO2200" s="3"/>
      <c r="AP2200">
        <v>1</v>
      </c>
      <c r="AR2200" t="s">
        <v>62</v>
      </c>
      <c r="AT2200" s="2" t="s">
        <v>61</v>
      </c>
      <c r="AU2200" s="1">
        <f t="shared" si="283"/>
        <v>0.42879691252931645</v>
      </c>
      <c r="AV2200" s="1">
        <f t="shared" si="284"/>
        <v>0.31246545920026714</v>
      </c>
      <c r="AW2200" s="1">
        <f t="shared" si="285"/>
        <v>0.19613400587121776</v>
      </c>
    </row>
    <row r="2201" spans="1:49" x14ac:dyDescent="0.2">
      <c r="A2201">
        <v>2199</v>
      </c>
      <c r="B2201" t="s">
        <v>31233</v>
      </c>
      <c r="F2201" t="s">
        <v>31232</v>
      </c>
      <c r="G2201" t="s">
        <v>18</v>
      </c>
      <c r="H2201" t="s">
        <v>17</v>
      </c>
      <c r="I2201" t="s">
        <v>31231</v>
      </c>
      <c r="J2201" t="s">
        <v>31227</v>
      </c>
      <c r="K2201" t="s">
        <v>31230</v>
      </c>
      <c r="L2201" t="s">
        <v>13459</v>
      </c>
      <c r="M2201" t="s">
        <v>627</v>
      </c>
      <c r="N2201">
        <v>2</v>
      </c>
      <c r="O2201" t="s">
        <v>31229</v>
      </c>
      <c r="P2201" t="s">
        <v>31228</v>
      </c>
      <c r="Q2201" t="s">
        <v>31227</v>
      </c>
      <c r="R2201" s="7">
        <v>42005</v>
      </c>
      <c r="S2201" s="8">
        <f t="shared" si="280"/>
        <v>2015</v>
      </c>
      <c r="T2201" s="8">
        <v>2015</v>
      </c>
      <c r="U2201" s="8">
        <f t="shared" si="281"/>
        <v>7</v>
      </c>
      <c r="V2201" s="7">
        <v>2015</v>
      </c>
      <c r="W2201" t="s">
        <v>31226</v>
      </c>
      <c r="X2201" s="2" t="s">
        <v>61</v>
      </c>
      <c r="Y2201" s="6" t="e">
        <f t="shared" si="278"/>
        <v>#VALUE!</v>
      </c>
      <c r="AA2201">
        <v>9731768</v>
      </c>
      <c r="AB2201">
        <v>19700200853</v>
      </c>
      <c r="AC2201">
        <v>9739750</v>
      </c>
      <c r="AD2201" t="s">
        <v>7</v>
      </c>
      <c r="AE2201">
        <v>11</v>
      </c>
      <c r="AF2201">
        <v>2</v>
      </c>
      <c r="AH2201" t="s">
        <v>31225</v>
      </c>
      <c r="AI2201" t="s">
        <v>31224</v>
      </c>
      <c r="AJ2201" t="s">
        <v>31223</v>
      </c>
      <c r="AK2201" t="s">
        <v>31222</v>
      </c>
      <c r="AL2201">
        <v>0</v>
      </c>
      <c r="AM2201" s="5">
        <f t="shared" si="282"/>
        <v>0</v>
      </c>
      <c r="AN2201" s="4">
        <f t="shared" si="279"/>
        <v>0</v>
      </c>
      <c r="AO2201" s="3"/>
      <c r="AP2201">
        <v>0</v>
      </c>
      <c r="AR2201" t="s">
        <v>62</v>
      </c>
      <c r="AT2201" s="2" t="s">
        <v>61</v>
      </c>
      <c r="AU2201" s="1" t="e">
        <f t="shared" si="283"/>
        <v>#VALUE!</v>
      </c>
      <c r="AV2201" s="1" t="e">
        <f t="shared" si="284"/>
        <v>#VALUE!</v>
      </c>
      <c r="AW2201" s="1" t="e">
        <f t="shared" si="285"/>
        <v>#VALUE!</v>
      </c>
    </row>
    <row r="2202" spans="1:49" x14ac:dyDescent="0.2">
      <c r="A2202">
        <v>2200</v>
      </c>
      <c r="B2202" t="s">
        <v>31221</v>
      </c>
      <c r="C2202" t="s">
        <v>31220</v>
      </c>
      <c r="F2202" t="s">
        <v>31219</v>
      </c>
      <c r="G2202" t="s">
        <v>18</v>
      </c>
      <c r="H2202" t="s">
        <v>17</v>
      </c>
      <c r="I2202" t="s">
        <v>31218</v>
      </c>
      <c r="J2202" t="s">
        <v>31213</v>
      </c>
      <c r="K2202" t="s">
        <v>31217</v>
      </c>
      <c r="L2202" t="s">
        <v>31216</v>
      </c>
      <c r="M2202" t="s">
        <v>2237</v>
      </c>
      <c r="N2202">
        <v>2</v>
      </c>
      <c r="O2202" t="s">
        <v>31215</v>
      </c>
      <c r="P2202" t="s">
        <v>31214</v>
      </c>
      <c r="Q2202" t="s">
        <v>31213</v>
      </c>
      <c r="R2202" s="7">
        <v>42005</v>
      </c>
      <c r="S2202" s="8">
        <f t="shared" si="280"/>
        <v>2015</v>
      </c>
      <c r="T2202" s="8">
        <v>2015</v>
      </c>
      <c r="U2202" s="8">
        <f t="shared" si="281"/>
        <v>7</v>
      </c>
      <c r="V2202" s="7">
        <v>42309</v>
      </c>
      <c r="W2202" t="s">
        <v>14209</v>
      </c>
      <c r="X2202" s="2">
        <v>0.36399999999999999</v>
      </c>
      <c r="Y2202" s="6">
        <f t="shared" si="278"/>
        <v>9.7167721096607148E-3</v>
      </c>
      <c r="AA2202">
        <v>989886</v>
      </c>
      <c r="AB2202">
        <v>17963</v>
      </c>
      <c r="AC2202" t="s">
        <v>14208</v>
      </c>
      <c r="AD2202" t="s">
        <v>7</v>
      </c>
      <c r="AE2202">
        <v>43</v>
      </c>
      <c r="AF2202">
        <v>11</v>
      </c>
      <c r="AH2202" t="s">
        <v>31212</v>
      </c>
      <c r="AI2202" t="s">
        <v>31211</v>
      </c>
      <c r="AJ2202" t="s">
        <v>31210</v>
      </c>
      <c r="AK2202" t="s">
        <v>31209</v>
      </c>
      <c r="AL2202">
        <v>4</v>
      </c>
      <c r="AM2202" s="5">
        <f t="shared" si="282"/>
        <v>0.5714285714285714</v>
      </c>
      <c r="AN2202" s="4">
        <f t="shared" si="279"/>
        <v>8.6547303510574997E-4</v>
      </c>
      <c r="AO2202" s="3"/>
      <c r="AP2202">
        <v>0</v>
      </c>
      <c r="AR2202" t="s">
        <v>62</v>
      </c>
      <c r="AT2202" s="2" t="s">
        <v>61</v>
      </c>
      <c r="AU2202" s="1">
        <f t="shared" si="283"/>
        <v>0.7061382387294225</v>
      </c>
      <c r="AV2202" s="1">
        <f t="shared" si="284"/>
        <v>0.52911225723832322</v>
      </c>
      <c r="AW2202" s="1">
        <f t="shared" si="285"/>
        <v>0.35208627574722395</v>
      </c>
    </row>
    <row r="2203" spans="1:49" x14ac:dyDescent="0.2">
      <c r="A2203">
        <v>2201</v>
      </c>
      <c r="B2203" t="s">
        <v>31208</v>
      </c>
      <c r="F2203" t="s">
        <v>31207</v>
      </c>
      <c r="G2203" t="s">
        <v>18</v>
      </c>
      <c r="H2203" t="s">
        <v>17</v>
      </c>
      <c r="I2203" t="s">
        <v>31206</v>
      </c>
      <c r="J2203" t="s">
        <v>31205</v>
      </c>
      <c r="K2203" t="s">
        <v>31204</v>
      </c>
      <c r="L2203" t="s">
        <v>31203</v>
      </c>
      <c r="M2203" t="s">
        <v>22637</v>
      </c>
      <c r="N2203">
        <v>4</v>
      </c>
      <c r="O2203" t="s">
        <v>31202</v>
      </c>
      <c r="P2203" t="s">
        <v>31201</v>
      </c>
      <c r="Q2203" t="s">
        <v>31200</v>
      </c>
      <c r="R2203" s="7">
        <v>42005</v>
      </c>
      <c r="S2203" s="8">
        <f t="shared" si="280"/>
        <v>2015</v>
      </c>
      <c r="T2203" s="8">
        <v>2015</v>
      </c>
      <c r="U2203" s="8">
        <f t="shared" si="281"/>
        <v>7</v>
      </c>
      <c r="V2203" s="7">
        <v>2015</v>
      </c>
      <c r="W2203" t="s">
        <v>31199</v>
      </c>
      <c r="X2203" s="2">
        <v>0.21299999999999999</v>
      </c>
      <c r="Y2203" s="6">
        <f t="shared" si="278"/>
        <v>5.6859133498838796E-3</v>
      </c>
      <c r="AA2203">
        <v>13942506</v>
      </c>
      <c r="AB2203">
        <v>19700188164</v>
      </c>
      <c r="AD2203" t="s">
        <v>7</v>
      </c>
      <c r="AE2203">
        <v>19</v>
      </c>
      <c r="AF2203">
        <v>5</v>
      </c>
      <c r="AH2203" t="s">
        <v>31198</v>
      </c>
      <c r="AI2203" t="s">
        <v>31197</v>
      </c>
      <c r="AJ2203" t="s">
        <v>31196</v>
      </c>
      <c r="AK2203" t="s">
        <v>31195</v>
      </c>
      <c r="AL2203">
        <v>7</v>
      </c>
      <c r="AM2203" s="5">
        <f t="shared" si="282"/>
        <v>1</v>
      </c>
      <c r="AN2203" s="4">
        <f t="shared" si="279"/>
        <v>1.5145778114350624E-3</v>
      </c>
      <c r="AO2203" s="3"/>
      <c r="AP2203">
        <v>0</v>
      </c>
      <c r="AR2203" t="s">
        <v>62</v>
      </c>
      <c r="AT2203" s="2" t="s">
        <v>61</v>
      </c>
      <c r="AU2203" s="1">
        <f t="shared" si="283"/>
        <v>0.44345126883492342</v>
      </c>
      <c r="AV2203" s="1">
        <f t="shared" si="284"/>
        <v>0.36002455806594713</v>
      </c>
      <c r="AW2203" s="1">
        <f t="shared" si="285"/>
        <v>0.27659784729697073</v>
      </c>
    </row>
    <row r="2204" spans="1:49" x14ac:dyDescent="0.2">
      <c r="A2204">
        <v>2202</v>
      </c>
      <c r="B2204" t="s">
        <v>31194</v>
      </c>
      <c r="C2204" t="s">
        <v>31193</v>
      </c>
      <c r="F2204" t="s">
        <v>31192</v>
      </c>
      <c r="G2204" t="s">
        <v>18</v>
      </c>
      <c r="H2204" t="s">
        <v>17</v>
      </c>
      <c r="I2204" t="s">
        <v>1886</v>
      </c>
      <c r="J2204" t="s">
        <v>1881</v>
      </c>
      <c r="K2204" t="s">
        <v>1885</v>
      </c>
      <c r="L2204" t="s">
        <v>1884</v>
      </c>
      <c r="M2204" t="s">
        <v>627</v>
      </c>
      <c r="N2204">
        <v>4</v>
      </c>
      <c r="O2204" t="s">
        <v>31191</v>
      </c>
      <c r="P2204" t="s">
        <v>31190</v>
      </c>
      <c r="Q2204" t="s">
        <v>31189</v>
      </c>
      <c r="R2204" s="7">
        <v>42005</v>
      </c>
      <c r="S2204" s="8">
        <f t="shared" si="280"/>
        <v>2015</v>
      </c>
      <c r="T2204" s="8">
        <v>2015</v>
      </c>
      <c r="U2204" s="8">
        <f t="shared" si="281"/>
        <v>7</v>
      </c>
      <c r="V2204" s="7">
        <v>42278</v>
      </c>
      <c r="W2204" t="s">
        <v>31188</v>
      </c>
      <c r="X2204" s="2">
        <v>0.20100000000000001</v>
      </c>
      <c r="Y2204" s="6">
        <f t="shared" si="278"/>
        <v>5.3655802034115489E-3</v>
      </c>
      <c r="AA2204">
        <v>12297607</v>
      </c>
      <c r="AB2204">
        <v>19900192567</v>
      </c>
      <c r="AC2204">
        <v>20927592</v>
      </c>
      <c r="AD2204" t="s">
        <v>7</v>
      </c>
      <c r="AE2204">
        <v>16</v>
      </c>
      <c r="AF2204">
        <v>5</v>
      </c>
      <c r="AH2204" t="s">
        <v>31187</v>
      </c>
      <c r="AI2204" t="s">
        <v>31186</v>
      </c>
      <c r="AJ2204" t="s">
        <v>31185</v>
      </c>
      <c r="AK2204" t="s">
        <v>31184</v>
      </c>
      <c r="AL2204">
        <v>11</v>
      </c>
      <c r="AM2204" s="5">
        <f t="shared" si="282"/>
        <v>1.5714285714285714</v>
      </c>
      <c r="AN2204" s="4">
        <f t="shared" si="279"/>
        <v>2.3800508465408126E-3</v>
      </c>
      <c r="AO2204" s="3"/>
      <c r="AP2204">
        <v>1</v>
      </c>
      <c r="AR2204" t="s">
        <v>62</v>
      </c>
      <c r="AT2204" s="2" t="s">
        <v>61</v>
      </c>
      <c r="AU2204" s="1">
        <f t="shared" si="283"/>
        <v>0.44699213963503276</v>
      </c>
      <c r="AV2204" s="1">
        <f t="shared" si="284"/>
        <v>0.38728155249761803</v>
      </c>
      <c r="AW2204" s="1">
        <f t="shared" si="285"/>
        <v>0.32757096536020336</v>
      </c>
    </row>
    <row r="2205" spans="1:49" x14ac:dyDescent="0.2">
      <c r="A2205">
        <v>2203</v>
      </c>
      <c r="B2205" t="s">
        <v>31183</v>
      </c>
      <c r="C2205" t="s">
        <v>31182</v>
      </c>
      <c r="F2205" t="s">
        <v>31181</v>
      </c>
      <c r="G2205" t="s">
        <v>18</v>
      </c>
      <c r="H2205" t="s">
        <v>17</v>
      </c>
      <c r="I2205" t="s">
        <v>5631</v>
      </c>
      <c r="J2205" t="s">
        <v>31180</v>
      </c>
      <c r="K2205" t="s">
        <v>31179</v>
      </c>
      <c r="L2205" t="s">
        <v>31178</v>
      </c>
      <c r="M2205" t="s">
        <v>31177</v>
      </c>
      <c r="N2205">
        <v>3</v>
      </c>
      <c r="O2205" t="s">
        <v>31176</v>
      </c>
      <c r="P2205" t="s">
        <v>31175</v>
      </c>
      <c r="Q2205" t="s">
        <v>31174</v>
      </c>
      <c r="R2205" s="7">
        <v>42005</v>
      </c>
      <c r="S2205" s="8">
        <f t="shared" si="280"/>
        <v>2015</v>
      </c>
      <c r="T2205" s="8">
        <v>2015</v>
      </c>
      <c r="U2205" s="8">
        <f t="shared" si="281"/>
        <v>7</v>
      </c>
      <c r="V2205" s="7">
        <v>42318</v>
      </c>
      <c r="W2205" t="s">
        <v>1226</v>
      </c>
      <c r="X2205" s="2">
        <v>0.34399999999999997</v>
      </c>
      <c r="Y2205" s="6">
        <f t="shared" si="278"/>
        <v>9.1828835322068283E-3</v>
      </c>
      <c r="AA2205">
        <v>10745351</v>
      </c>
      <c r="AB2205">
        <v>17964</v>
      </c>
      <c r="AC2205">
        <v>10991131</v>
      </c>
      <c r="AD2205" t="s">
        <v>7</v>
      </c>
      <c r="AE2205">
        <v>28</v>
      </c>
      <c r="AF2205">
        <v>16</v>
      </c>
      <c r="AH2205" t="s">
        <v>31173</v>
      </c>
      <c r="AI2205" t="s">
        <v>31172</v>
      </c>
      <c r="AJ2205" t="s">
        <v>31171</v>
      </c>
      <c r="AK2205" t="s">
        <v>31170</v>
      </c>
      <c r="AL2205">
        <v>0</v>
      </c>
      <c r="AM2205" s="5">
        <f t="shared" si="282"/>
        <v>0</v>
      </c>
      <c r="AN2205" s="4">
        <f t="shared" si="279"/>
        <v>0</v>
      </c>
      <c r="AO2205" s="3"/>
      <c r="AP2205">
        <v>0</v>
      </c>
      <c r="AR2205" t="s">
        <v>62</v>
      </c>
      <c r="AT2205" s="2" t="s">
        <v>61</v>
      </c>
      <c r="AU2205" s="1">
        <f t="shared" si="283"/>
        <v>0.64280184725447786</v>
      </c>
      <c r="AV2205" s="1">
        <f t="shared" si="284"/>
        <v>0.4591441766103414</v>
      </c>
      <c r="AW2205" s="1">
        <f t="shared" si="285"/>
        <v>0.27548650596620483</v>
      </c>
    </row>
    <row r="2206" spans="1:49" x14ac:dyDescent="0.2">
      <c r="A2206">
        <v>2204</v>
      </c>
      <c r="B2206" t="s">
        <v>31169</v>
      </c>
      <c r="F2206" t="s">
        <v>31168</v>
      </c>
      <c r="G2206" t="s">
        <v>18</v>
      </c>
      <c r="H2206" t="s">
        <v>17</v>
      </c>
      <c r="I2206" t="s">
        <v>31167</v>
      </c>
      <c r="J2206">
        <v>60010618</v>
      </c>
      <c r="K2206" t="s">
        <v>5500</v>
      </c>
      <c r="L2206" t="s">
        <v>5499</v>
      </c>
      <c r="M2206" t="s">
        <v>318</v>
      </c>
      <c r="N2206">
        <v>2</v>
      </c>
      <c r="O2206" t="s">
        <v>31166</v>
      </c>
      <c r="P2206" t="s">
        <v>31165</v>
      </c>
      <c r="Q2206" t="s">
        <v>23861</v>
      </c>
      <c r="R2206" s="7">
        <v>42005</v>
      </c>
      <c r="S2206" s="8">
        <f t="shared" si="280"/>
        <v>2015</v>
      </c>
      <c r="T2206" s="8">
        <v>2015</v>
      </c>
      <c r="U2206" s="8">
        <f t="shared" si="281"/>
        <v>7</v>
      </c>
      <c r="V2206" s="7">
        <v>42248</v>
      </c>
      <c r="W2206" t="s">
        <v>12602</v>
      </c>
      <c r="X2206" s="2">
        <v>0.17499999999999999</v>
      </c>
      <c r="Y2206" s="6">
        <f t="shared" si="278"/>
        <v>4.6715250527214966E-3</v>
      </c>
      <c r="AA2206">
        <v>9734562</v>
      </c>
      <c r="AB2206">
        <v>21100217234</v>
      </c>
      <c r="AC2206">
        <v>9739769</v>
      </c>
      <c r="AD2206" t="s">
        <v>7</v>
      </c>
      <c r="AE2206">
        <v>10</v>
      </c>
      <c r="AF2206">
        <v>18</v>
      </c>
      <c r="AH2206" t="s">
        <v>31164</v>
      </c>
      <c r="AI2206" t="s">
        <v>31163</v>
      </c>
      <c r="AJ2206" t="s">
        <v>31162</v>
      </c>
      <c r="AK2206" t="s">
        <v>31161</v>
      </c>
      <c r="AL2206">
        <v>0</v>
      </c>
      <c r="AM2206" s="5">
        <f t="shared" si="282"/>
        <v>0</v>
      </c>
      <c r="AN2206" s="4">
        <f t="shared" si="279"/>
        <v>0</v>
      </c>
      <c r="AO2206" s="3"/>
      <c r="AP2206">
        <v>0</v>
      </c>
      <c r="AR2206" t="s">
        <v>62</v>
      </c>
      <c r="AT2206" s="2" t="s">
        <v>61</v>
      </c>
      <c r="AU2206" s="1">
        <f t="shared" si="283"/>
        <v>0.32700675369050475</v>
      </c>
      <c r="AV2206" s="1">
        <f t="shared" si="284"/>
        <v>0.23357625263607484</v>
      </c>
      <c r="AW2206" s="1">
        <f t="shared" si="285"/>
        <v>0.14014575158164488</v>
      </c>
    </row>
    <row r="2207" spans="1:49" x14ac:dyDescent="0.2">
      <c r="A2207">
        <v>2205</v>
      </c>
      <c r="B2207" t="s">
        <v>31160</v>
      </c>
      <c r="C2207" t="s">
        <v>31159</v>
      </c>
      <c r="D2207" t="s">
        <v>31158</v>
      </c>
      <c r="E2207">
        <v>26362008</v>
      </c>
      <c r="F2207" t="s">
        <v>31157</v>
      </c>
      <c r="G2207" t="s">
        <v>18</v>
      </c>
      <c r="H2207" t="s">
        <v>17</v>
      </c>
      <c r="I2207" t="s">
        <v>31156</v>
      </c>
      <c r="J2207">
        <v>60025063</v>
      </c>
      <c r="K2207" t="s">
        <v>3431</v>
      </c>
      <c r="L2207" t="s">
        <v>7907</v>
      </c>
      <c r="M2207" t="s">
        <v>1505</v>
      </c>
      <c r="N2207">
        <v>2</v>
      </c>
      <c r="O2207" t="s">
        <v>31155</v>
      </c>
      <c r="P2207" t="s">
        <v>31154</v>
      </c>
      <c r="Q2207" t="s">
        <v>31153</v>
      </c>
      <c r="R2207" s="7">
        <v>42005</v>
      </c>
      <c r="S2207" s="8">
        <f t="shared" si="280"/>
        <v>2015</v>
      </c>
      <c r="T2207" s="8">
        <v>2015</v>
      </c>
      <c r="U2207" s="8">
        <f t="shared" si="281"/>
        <v>7</v>
      </c>
      <c r="V2207" s="7">
        <v>42248</v>
      </c>
      <c r="W2207" t="s">
        <v>2664</v>
      </c>
      <c r="X2207" s="2">
        <v>0.998</v>
      </c>
      <c r="Y2207" s="6">
        <f t="shared" si="278"/>
        <v>2.664104001494888E-2</v>
      </c>
      <c r="AA2207">
        <v>14678039</v>
      </c>
      <c r="AB2207">
        <v>19156</v>
      </c>
      <c r="AC2207">
        <v>18735495</v>
      </c>
      <c r="AD2207" t="s">
        <v>7</v>
      </c>
      <c r="AE2207">
        <v>44</v>
      </c>
      <c r="AF2207">
        <v>5</v>
      </c>
      <c r="AH2207" t="s">
        <v>31152</v>
      </c>
      <c r="AI2207" t="s">
        <v>31151</v>
      </c>
      <c r="AJ2207" t="s">
        <v>31150</v>
      </c>
      <c r="AK2207" t="s">
        <v>31149</v>
      </c>
      <c r="AL2207">
        <v>9</v>
      </c>
      <c r="AM2207" s="5">
        <f t="shared" si="282"/>
        <v>1.2857142857142858</v>
      </c>
      <c r="AN2207" s="4">
        <f t="shared" si="279"/>
        <v>1.9473143289879377E-3</v>
      </c>
      <c r="AO2207" s="3"/>
      <c r="AP2207">
        <v>0</v>
      </c>
      <c r="AR2207" t="s">
        <v>62</v>
      </c>
      <c r="AT2207" s="2" t="s">
        <v>61</v>
      </c>
      <c r="AU2207" s="1">
        <f t="shared" si="283"/>
        <v>1.9232922309160596</v>
      </c>
      <c r="AV2207" s="1">
        <f t="shared" si="284"/>
        <v>1.4294177171968407</v>
      </c>
      <c r="AW2207" s="1">
        <f t="shared" si="285"/>
        <v>0.9355432034776221</v>
      </c>
    </row>
    <row r="2208" spans="1:49" x14ac:dyDescent="0.2">
      <c r="A2208">
        <v>2206</v>
      </c>
      <c r="B2208" t="s">
        <v>31148</v>
      </c>
      <c r="C2208" t="s">
        <v>31147</v>
      </c>
      <c r="D2208" t="s">
        <v>31146</v>
      </c>
      <c r="F2208" t="s">
        <v>31145</v>
      </c>
      <c r="G2208" t="s">
        <v>18</v>
      </c>
      <c r="H2208" t="s">
        <v>17</v>
      </c>
      <c r="I2208" t="s">
        <v>31144</v>
      </c>
      <c r="J2208" t="s">
        <v>31143</v>
      </c>
      <c r="K2208" t="s">
        <v>31142</v>
      </c>
      <c r="L2208" t="s">
        <v>31141</v>
      </c>
      <c r="M2208" t="s">
        <v>31140</v>
      </c>
      <c r="N2208">
        <v>22</v>
      </c>
      <c r="O2208" t="s">
        <v>31139</v>
      </c>
      <c r="P2208" t="s">
        <v>31138</v>
      </c>
      <c r="Q2208" t="s">
        <v>31137</v>
      </c>
      <c r="R2208" s="7">
        <v>42005</v>
      </c>
      <c r="S2208" s="8">
        <f t="shared" si="280"/>
        <v>2015</v>
      </c>
      <c r="T2208" s="8">
        <v>2015</v>
      </c>
      <c r="U2208" s="8">
        <f t="shared" si="281"/>
        <v>7</v>
      </c>
      <c r="V2208" s="7">
        <v>42309</v>
      </c>
      <c r="W2208" t="s">
        <v>31136</v>
      </c>
      <c r="X2208" s="2">
        <v>0.30399999999999999</v>
      </c>
      <c r="Y2208" s="6">
        <f t="shared" si="278"/>
        <v>8.115106377299057E-3</v>
      </c>
      <c r="AA2208">
        <v>322474</v>
      </c>
      <c r="AB2208">
        <v>12397</v>
      </c>
      <c r="AC2208">
        <v>14753057</v>
      </c>
      <c r="AD2208" t="s">
        <v>7</v>
      </c>
      <c r="AE2208">
        <v>51</v>
      </c>
      <c r="AF2208">
        <v>6</v>
      </c>
      <c r="AH2208" t="s">
        <v>31135</v>
      </c>
      <c r="AI2208" t="s">
        <v>31134</v>
      </c>
      <c r="AK2208" t="s">
        <v>31133</v>
      </c>
      <c r="AL2208">
        <v>3</v>
      </c>
      <c r="AM2208" s="5">
        <f t="shared" si="282"/>
        <v>0.42857142857142855</v>
      </c>
      <c r="AN2208" s="4">
        <f t="shared" si="279"/>
        <v>6.4910477632931242E-4</v>
      </c>
      <c r="AO2208" s="3"/>
      <c r="AP2208">
        <v>0</v>
      </c>
      <c r="AR2208" t="s">
        <v>62</v>
      </c>
      <c r="AT2208" s="2">
        <v>0.65800000000000003</v>
      </c>
      <c r="AU2208" s="1">
        <f t="shared" si="283"/>
        <v>0.5875305897008134</v>
      </c>
      <c r="AV2208" s="1">
        <f t="shared" si="284"/>
        <v>0.43821055768141848</v>
      </c>
      <c r="AW2208" s="1">
        <f t="shared" si="285"/>
        <v>0.28889052566202356</v>
      </c>
    </row>
    <row r="2209" spans="1:49" x14ac:dyDescent="0.2">
      <c r="A2209">
        <v>2207</v>
      </c>
      <c r="B2209" t="s">
        <v>31132</v>
      </c>
      <c r="C2209" t="s">
        <v>31131</v>
      </c>
      <c r="F2209" t="s">
        <v>31130</v>
      </c>
      <c r="G2209" t="s">
        <v>18</v>
      </c>
      <c r="H2209" t="s">
        <v>17</v>
      </c>
      <c r="I2209" t="s">
        <v>31129</v>
      </c>
      <c r="J2209">
        <v>60013071</v>
      </c>
      <c r="K2209" t="s">
        <v>31128</v>
      </c>
      <c r="L2209" t="s">
        <v>31127</v>
      </c>
      <c r="M2209" t="s">
        <v>5652</v>
      </c>
      <c r="N2209">
        <v>2</v>
      </c>
      <c r="O2209" t="s">
        <v>31126</v>
      </c>
      <c r="P2209" t="s">
        <v>31125</v>
      </c>
      <c r="Q2209" t="s">
        <v>31124</v>
      </c>
      <c r="R2209" s="7">
        <v>42005</v>
      </c>
      <c r="S2209" s="8">
        <f t="shared" si="280"/>
        <v>2015</v>
      </c>
      <c r="T2209" s="8">
        <v>2015</v>
      </c>
      <c r="U2209" s="8">
        <f t="shared" si="281"/>
        <v>7</v>
      </c>
      <c r="V2209" s="7">
        <v>42348</v>
      </c>
      <c r="W2209" t="s">
        <v>1362</v>
      </c>
      <c r="X2209" s="2">
        <v>0.42</v>
      </c>
      <c r="Y2209" s="6">
        <f t="shared" si="278"/>
        <v>1.1211660126531593E-2</v>
      </c>
      <c r="AA2209">
        <v>15308669</v>
      </c>
      <c r="AB2209">
        <v>17543</v>
      </c>
      <c r="AC2209">
        <v>15308677</v>
      </c>
      <c r="AD2209" t="s">
        <v>7</v>
      </c>
      <c r="AE2209">
        <v>15</v>
      </c>
      <c r="AF2209">
        <v>17</v>
      </c>
      <c r="AH2209" t="s">
        <v>31123</v>
      </c>
      <c r="AI2209" t="s">
        <v>31122</v>
      </c>
      <c r="AJ2209" t="s">
        <v>31121</v>
      </c>
      <c r="AK2209" t="s">
        <v>31120</v>
      </c>
      <c r="AL2209">
        <v>3</v>
      </c>
      <c r="AM2209" s="5">
        <f t="shared" si="282"/>
        <v>0.42857142857142855</v>
      </c>
      <c r="AN2209" s="4">
        <f t="shared" si="279"/>
        <v>6.4910477632931242E-4</v>
      </c>
      <c r="AO2209" s="3"/>
      <c r="AP2209">
        <v>0</v>
      </c>
      <c r="AR2209" t="s">
        <v>62</v>
      </c>
      <c r="AT2209" s="2" t="s">
        <v>61</v>
      </c>
      <c r="AU2209" s="1">
        <f t="shared" si="283"/>
        <v>0.80428935214709074</v>
      </c>
      <c r="AV2209" s="1">
        <f t="shared" si="284"/>
        <v>0.59303824514304526</v>
      </c>
      <c r="AW2209" s="1">
        <f t="shared" si="285"/>
        <v>0.38178713813899962</v>
      </c>
    </row>
    <row r="2210" spans="1:49" x14ac:dyDescent="0.2">
      <c r="A2210">
        <v>2208</v>
      </c>
      <c r="B2210" t="s">
        <v>31119</v>
      </c>
      <c r="C2210" t="s">
        <v>31118</v>
      </c>
      <c r="F2210" t="s">
        <v>31117</v>
      </c>
      <c r="G2210" t="s">
        <v>18</v>
      </c>
      <c r="H2210" t="s">
        <v>17</v>
      </c>
      <c r="I2210" t="s">
        <v>2811</v>
      </c>
      <c r="J2210">
        <v>60019702</v>
      </c>
      <c r="K2210" t="s">
        <v>2810</v>
      </c>
      <c r="L2210" t="s">
        <v>2809</v>
      </c>
      <c r="M2210" t="s">
        <v>1247</v>
      </c>
      <c r="N2210">
        <v>5</v>
      </c>
      <c r="O2210" t="s">
        <v>31116</v>
      </c>
      <c r="P2210" t="s">
        <v>31115</v>
      </c>
      <c r="Q2210" t="s">
        <v>31114</v>
      </c>
      <c r="R2210" s="7">
        <v>42005</v>
      </c>
      <c r="S2210" s="8">
        <f t="shared" si="280"/>
        <v>2015</v>
      </c>
      <c r="T2210" s="8">
        <v>2015</v>
      </c>
      <c r="U2210" s="8">
        <f t="shared" si="281"/>
        <v>7</v>
      </c>
      <c r="V2210" s="7">
        <v>42299</v>
      </c>
      <c r="W2210" t="s">
        <v>2476</v>
      </c>
      <c r="X2210" s="2">
        <v>0.55500000000000005</v>
      </c>
      <c r="Y2210" s="6">
        <f t="shared" si="278"/>
        <v>1.4815408024345321E-2</v>
      </c>
      <c r="AA2210">
        <v>17518725</v>
      </c>
      <c r="AB2210">
        <v>6100153023</v>
      </c>
      <c r="AC2210">
        <v>17518733</v>
      </c>
      <c r="AD2210" t="s">
        <v>7</v>
      </c>
      <c r="AE2210">
        <v>9</v>
      </c>
      <c r="AF2210">
        <v>13</v>
      </c>
      <c r="AH2210" t="s">
        <v>31113</v>
      </c>
      <c r="AI2210" t="s">
        <v>31112</v>
      </c>
      <c r="AK2210" t="s">
        <v>31111</v>
      </c>
      <c r="AL2210">
        <v>10</v>
      </c>
      <c r="AM2210" s="5">
        <f t="shared" si="282"/>
        <v>1.4285714285714286</v>
      </c>
      <c r="AN2210" s="4">
        <f t="shared" si="279"/>
        <v>2.163682587764375E-3</v>
      </c>
      <c r="AO2210" s="3"/>
      <c r="AP2210">
        <v>0</v>
      </c>
      <c r="AQ2210" t="s">
        <v>143</v>
      </c>
      <c r="AR2210" t="s">
        <v>31110</v>
      </c>
      <c r="AS2210" t="s">
        <v>141</v>
      </c>
      <c r="AT2210" s="2" t="s">
        <v>61</v>
      </c>
      <c r="AU2210" s="1">
        <f t="shared" si="283"/>
        <v>1.1019890393371037</v>
      </c>
      <c r="AV2210" s="1">
        <f t="shared" si="284"/>
        <v>0.84895453060548476</v>
      </c>
      <c r="AW2210" s="1">
        <f t="shared" si="285"/>
        <v>0.59592002187386584</v>
      </c>
    </row>
    <row r="2211" spans="1:49" x14ac:dyDescent="0.2">
      <c r="A2211">
        <v>2209</v>
      </c>
      <c r="B2211" t="s">
        <v>31109</v>
      </c>
      <c r="C2211" t="s">
        <v>31108</v>
      </c>
      <c r="F2211" t="s">
        <v>31107</v>
      </c>
      <c r="G2211" t="s">
        <v>18</v>
      </c>
      <c r="H2211" t="s">
        <v>17</v>
      </c>
      <c r="I2211" t="s">
        <v>31106</v>
      </c>
      <c r="J2211">
        <v>60020585</v>
      </c>
      <c r="K2211" t="s">
        <v>31105</v>
      </c>
      <c r="L2211" t="s">
        <v>31104</v>
      </c>
      <c r="M2211" t="s">
        <v>31103</v>
      </c>
      <c r="N2211">
        <v>3</v>
      </c>
      <c r="O2211" t="s">
        <v>31102</v>
      </c>
      <c r="P2211" t="s">
        <v>31101</v>
      </c>
      <c r="Q2211" t="s">
        <v>31100</v>
      </c>
      <c r="R2211" s="7">
        <v>42005</v>
      </c>
      <c r="S2211" s="8">
        <f t="shared" si="280"/>
        <v>2015</v>
      </c>
      <c r="T2211" s="8">
        <v>2015</v>
      </c>
      <c r="U2211" s="8">
        <f t="shared" si="281"/>
        <v>7</v>
      </c>
      <c r="V2211" s="7">
        <v>42299</v>
      </c>
      <c r="W2211" t="s">
        <v>2476</v>
      </c>
      <c r="X2211" s="2">
        <v>0.55500000000000005</v>
      </c>
      <c r="Y2211" s="6">
        <f t="shared" si="278"/>
        <v>1.4815408024345321E-2</v>
      </c>
      <c r="AA2211">
        <v>17518725</v>
      </c>
      <c r="AB2211">
        <v>6100153023</v>
      </c>
      <c r="AC2211">
        <v>17518733</v>
      </c>
      <c r="AD2211" t="s">
        <v>7</v>
      </c>
      <c r="AE2211">
        <v>9</v>
      </c>
      <c r="AF2211">
        <v>13</v>
      </c>
      <c r="AH2211" t="s">
        <v>31099</v>
      </c>
      <c r="AI2211" t="s">
        <v>31098</v>
      </c>
      <c r="AK2211" t="s">
        <v>31097</v>
      </c>
      <c r="AL2211">
        <v>6</v>
      </c>
      <c r="AM2211" s="5">
        <f t="shared" si="282"/>
        <v>0.8571428571428571</v>
      </c>
      <c r="AN2211" s="4">
        <f t="shared" si="279"/>
        <v>1.2982095526586248E-3</v>
      </c>
      <c r="AO2211" s="3"/>
      <c r="AP2211">
        <v>0</v>
      </c>
      <c r="AR2211" t="s">
        <v>62</v>
      </c>
      <c r="AT2211" s="2" t="s">
        <v>61</v>
      </c>
      <c r="AU2211" s="1">
        <f t="shared" si="283"/>
        <v>1.0760248482839312</v>
      </c>
      <c r="AV2211" s="1">
        <f t="shared" si="284"/>
        <v>0.80568087885019724</v>
      </c>
      <c r="AW2211" s="1">
        <f t="shared" si="285"/>
        <v>0.53533690941646328</v>
      </c>
    </row>
    <row r="2212" spans="1:49" x14ac:dyDescent="0.2">
      <c r="A2212">
        <v>2210</v>
      </c>
      <c r="B2212" t="s">
        <v>31096</v>
      </c>
      <c r="C2212" t="s">
        <v>31095</v>
      </c>
      <c r="F2212" t="s">
        <v>31094</v>
      </c>
      <c r="G2212" t="s">
        <v>18</v>
      </c>
      <c r="H2212" t="s">
        <v>17</v>
      </c>
      <c r="I2212" t="s">
        <v>31093</v>
      </c>
      <c r="J2212" t="s">
        <v>31092</v>
      </c>
      <c r="K2212" t="s">
        <v>31091</v>
      </c>
      <c r="L2212" t="s">
        <v>31090</v>
      </c>
      <c r="M2212" t="s">
        <v>427</v>
      </c>
      <c r="N2212">
        <v>4</v>
      </c>
      <c r="O2212" t="s">
        <v>31089</v>
      </c>
      <c r="P2212" t="s">
        <v>31088</v>
      </c>
      <c r="Q2212" t="s">
        <v>31087</v>
      </c>
      <c r="R2212" s="7">
        <v>42005</v>
      </c>
      <c r="S2212" s="8">
        <f t="shared" si="280"/>
        <v>2015</v>
      </c>
      <c r="T2212" s="8">
        <v>2015</v>
      </c>
      <c r="U2212" s="8">
        <f t="shared" si="281"/>
        <v>7</v>
      </c>
      <c r="V2212" s="7">
        <v>2015</v>
      </c>
      <c r="W2212" t="s">
        <v>31086</v>
      </c>
      <c r="X2212" s="2" t="s">
        <v>61</v>
      </c>
      <c r="Y2212" s="6" t="e">
        <f t="shared" si="278"/>
        <v>#VALUE!</v>
      </c>
      <c r="AA2212">
        <v>23566140</v>
      </c>
      <c r="AB2212">
        <v>24219</v>
      </c>
      <c r="AC2212" t="s">
        <v>31085</v>
      </c>
      <c r="AD2212" t="s">
        <v>7</v>
      </c>
      <c r="AE2212">
        <v>2015</v>
      </c>
      <c r="AG2212">
        <v>498610</v>
      </c>
      <c r="AI2212" t="s">
        <v>31084</v>
      </c>
      <c r="AK2212" t="s">
        <v>31083</v>
      </c>
      <c r="AL2212">
        <v>3</v>
      </c>
      <c r="AM2212" s="5">
        <f t="shared" si="282"/>
        <v>0.42857142857142855</v>
      </c>
      <c r="AN2212" s="4">
        <f t="shared" si="279"/>
        <v>6.4910477632931242E-4</v>
      </c>
      <c r="AO2212" s="3"/>
      <c r="AP2212">
        <v>1</v>
      </c>
      <c r="AQ2212" t="s">
        <v>25</v>
      </c>
      <c r="AR2212">
        <v>216676</v>
      </c>
      <c r="AS2212" t="s">
        <v>23</v>
      </c>
      <c r="AT2212" s="2" t="s">
        <v>61</v>
      </c>
      <c r="AU2212" s="1" t="e">
        <f t="shared" si="283"/>
        <v>#VALUE!</v>
      </c>
      <c r="AV2212" s="1" t="e">
        <f t="shared" si="284"/>
        <v>#VALUE!</v>
      </c>
      <c r="AW2212" s="1" t="e">
        <f t="shared" si="285"/>
        <v>#VALUE!</v>
      </c>
    </row>
    <row r="2213" spans="1:49" x14ac:dyDescent="0.2">
      <c r="A2213">
        <v>2211</v>
      </c>
      <c r="B2213" t="s">
        <v>31082</v>
      </c>
      <c r="C2213" t="s">
        <v>31081</v>
      </c>
      <c r="F2213" t="s">
        <v>31080</v>
      </c>
      <c r="G2213" t="s">
        <v>18</v>
      </c>
      <c r="H2213" t="s">
        <v>17</v>
      </c>
      <c r="I2213" t="s">
        <v>31079</v>
      </c>
      <c r="J2213">
        <v>60028174</v>
      </c>
      <c r="K2213" t="s">
        <v>6713</v>
      </c>
      <c r="L2213" t="s">
        <v>6712</v>
      </c>
      <c r="M2213" t="s">
        <v>685</v>
      </c>
      <c r="N2213">
        <v>5</v>
      </c>
      <c r="O2213" t="s">
        <v>31078</v>
      </c>
      <c r="P2213" t="s">
        <v>31077</v>
      </c>
      <c r="Q2213" t="s">
        <v>6709</v>
      </c>
      <c r="R2213" s="7">
        <v>42005</v>
      </c>
      <c r="S2213" s="8">
        <f t="shared" si="280"/>
        <v>2015</v>
      </c>
      <c r="T2213" s="8">
        <v>2015</v>
      </c>
      <c r="U2213" s="8">
        <f t="shared" si="281"/>
        <v>7</v>
      </c>
      <c r="V2213" s="7">
        <v>2015</v>
      </c>
      <c r="W2213" t="s">
        <v>7623</v>
      </c>
      <c r="X2213" s="2">
        <v>0.216</v>
      </c>
      <c r="Y2213" s="6">
        <f t="shared" si="278"/>
        <v>5.765996636501962E-3</v>
      </c>
      <c r="AA2213">
        <v>19378726</v>
      </c>
      <c r="AB2213">
        <v>19700186909</v>
      </c>
      <c r="AC2213">
        <v>10988963</v>
      </c>
      <c r="AD2213" t="s">
        <v>7</v>
      </c>
      <c r="AE2213">
        <v>44</v>
      </c>
      <c r="AH2213" t="s">
        <v>31076</v>
      </c>
      <c r="AI2213" t="s">
        <v>31075</v>
      </c>
      <c r="AK2213" t="s">
        <v>31074</v>
      </c>
      <c r="AL2213">
        <v>0</v>
      </c>
      <c r="AM2213" s="5">
        <f t="shared" si="282"/>
        <v>0</v>
      </c>
      <c r="AN2213" s="4">
        <f t="shared" si="279"/>
        <v>0</v>
      </c>
      <c r="AO2213" s="3"/>
      <c r="AP2213">
        <v>1</v>
      </c>
      <c r="AR2213" t="s">
        <v>62</v>
      </c>
      <c r="AT2213" s="2" t="s">
        <v>61</v>
      </c>
      <c r="AU2213" s="1">
        <f t="shared" si="283"/>
        <v>0.40361976455513726</v>
      </c>
      <c r="AV2213" s="1">
        <f t="shared" si="284"/>
        <v>0.28829983182509811</v>
      </c>
      <c r="AW2213" s="1">
        <f t="shared" si="285"/>
        <v>0.17297989909505887</v>
      </c>
    </row>
    <row r="2214" spans="1:49" x14ac:dyDescent="0.2">
      <c r="A2214">
        <v>2212</v>
      </c>
      <c r="B2214" t="s">
        <v>31073</v>
      </c>
      <c r="C2214" t="s">
        <v>31072</v>
      </c>
      <c r="F2214" t="s">
        <v>31071</v>
      </c>
      <c r="G2214" t="s">
        <v>18</v>
      </c>
      <c r="H2214" t="s">
        <v>17</v>
      </c>
      <c r="I2214" t="s">
        <v>23153</v>
      </c>
      <c r="J2214" t="s">
        <v>23152</v>
      </c>
      <c r="K2214" t="s">
        <v>23151</v>
      </c>
      <c r="L2214" t="s">
        <v>23150</v>
      </c>
      <c r="M2214" t="s">
        <v>8284</v>
      </c>
      <c r="N2214">
        <v>2</v>
      </c>
      <c r="O2214" t="s">
        <v>31070</v>
      </c>
      <c r="P2214" t="s">
        <v>31069</v>
      </c>
      <c r="Q2214" t="s">
        <v>23152</v>
      </c>
      <c r="R2214" s="7">
        <v>42005</v>
      </c>
      <c r="S2214" s="8">
        <f t="shared" si="280"/>
        <v>2015</v>
      </c>
      <c r="T2214" s="8">
        <v>2015</v>
      </c>
      <c r="U2214" s="8">
        <f t="shared" si="281"/>
        <v>7</v>
      </c>
      <c r="V2214" s="7">
        <v>42299</v>
      </c>
      <c r="W2214" t="s">
        <v>2476</v>
      </c>
      <c r="X2214" s="2">
        <v>0.55500000000000005</v>
      </c>
      <c r="Y2214" s="6">
        <f t="shared" si="278"/>
        <v>1.4815408024345321E-2</v>
      </c>
      <c r="AA2214">
        <v>17518725</v>
      </c>
      <c r="AB2214">
        <v>6100153023</v>
      </c>
      <c r="AC2214">
        <v>17518733</v>
      </c>
      <c r="AD2214" t="s">
        <v>7</v>
      </c>
      <c r="AE2214">
        <v>9</v>
      </c>
      <c r="AF2214">
        <v>13</v>
      </c>
      <c r="AH2214" t="s">
        <v>31068</v>
      </c>
      <c r="AI2214" t="s">
        <v>31067</v>
      </c>
      <c r="AK2214" t="s">
        <v>31066</v>
      </c>
      <c r="AL2214">
        <v>8</v>
      </c>
      <c r="AM2214" s="5">
        <f t="shared" si="282"/>
        <v>1.1428571428571428</v>
      </c>
      <c r="AN2214" s="4">
        <f t="shared" si="279"/>
        <v>1.7309460702114999E-3</v>
      </c>
      <c r="AO2214" s="3"/>
      <c r="AP2214">
        <v>0</v>
      </c>
      <c r="AR2214">
        <v>61471072</v>
      </c>
      <c r="AT2214" s="2" t="s">
        <v>61</v>
      </c>
      <c r="AU2214" s="1">
        <f t="shared" si="283"/>
        <v>1.0890069438105174</v>
      </c>
      <c r="AV2214" s="1">
        <f t="shared" si="284"/>
        <v>0.82731770472784105</v>
      </c>
      <c r="AW2214" s="1">
        <f t="shared" si="285"/>
        <v>0.56562846564516456</v>
      </c>
    </row>
    <row r="2215" spans="1:49" x14ac:dyDescent="0.2">
      <c r="A2215">
        <v>2213</v>
      </c>
      <c r="B2215" t="s">
        <v>31065</v>
      </c>
      <c r="C2215" t="s">
        <v>31064</v>
      </c>
      <c r="F2215" t="s">
        <v>31063</v>
      </c>
      <c r="G2215" t="s">
        <v>18</v>
      </c>
      <c r="H2215" t="s">
        <v>17</v>
      </c>
      <c r="I2215" t="s">
        <v>31062</v>
      </c>
      <c r="J2215">
        <v>60016979</v>
      </c>
      <c r="K2215" t="s">
        <v>31061</v>
      </c>
      <c r="L2215" t="s">
        <v>31060</v>
      </c>
      <c r="M2215" t="s">
        <v>29606</v>
      </c>
      <c r="N2215">
        <v>4</v>
      </c>
      <c r="O2215" t="s">
        <v>31059</v>
      </c>
      <c r="P2215" t="s">
        <v>31058</v>
      </c>
      <c r="Q2215" t="s">
        <v>31057</v>
      </c>
      <c r="R2215" s="7">
        <v>42005</v>
      </c>
      <c r="S2215" s="8">
        <f t="shared" si="280"/>
        <v>2015</v>
      </c>
      <c r="T2215" s="8">
        <v>2015</v>
      </c>
      <c r="U2215" s="8">
        <f t="shared" si="281"/>
        <v>7</v>
      </c>
      <c r="V2215" s="7">
        <v>42299</v>
      </c>
      <c r="W2215" t="s">
        <v>2476</v>
      </c>
      <c r="X2215" s="2">
        <v>0.55500000000000005</v>
      </c>
      <c r="Y2215" s="6">
        <f t="shared" si="278"/>
        <v>1.4815408024345321E-2</v>
      </c>
      <c r="AA2215">
        <v>17518725</v>
      </c>
      <c r="AB2215">
        <v>6100153023</v>
      </c>
      <c r="AC2215">
        <v>17518733</v>
      </c>
      <c r="AD2215" t="s">
        <v>7</v>
      </c>
      <c r="AE2215">
        <v>9</v>
      </c>
      <c r="AF2215">
        <v>13</v>
      </c>
      <c r="AH2215" t="s">
        <v>27346</v>
      </c>
      <c r="AI2215" t="s">
        <v>31056</v>
      </c>
      <c r="AK2215" t="s">
        <v>31055</v>
      </c>
      <c r="AL2215">
        <v>9</v>
      </c>
      <c r="AM2215" s="5">
        <f t="shared" si="282"/>
        <v>1.2857142857142858</v>
      </c>
      <c r="AN2215" s="4">
        <f t="shared" si="279"/>
        <v>1.9473143289879377E-3</v>
      </c>
      <c r="AO2215" s="3"/>
      <c r="AP2215">
        <v>0</v>
      </c>
      <c r="AR2215" t="s">
        <v>62</v>
      </c>
      <c r="AT2215" s="2" t="s">
        <v>61</v>
      </c>
      <c r="AU2215" s="1">
        <f t="shared" si="283"/>
        <v>1.0954979915738106</v>
      </c>
      <c r="AV2215" s="1">
        <f t="shared" si="284"/>
        <v>0.83813611766666296</v>
      </c>
      <c r="AW2215" s="1">
        <f t="shared" si="285"/>
        <v>0.58077424375951525</v>
      </c>
    </row>
    <row r="2216" spans="1:49" x14ac:dyDescent="0.2">
      <c r="A2216">
        <v>2214</v>
      </c>
      <c r="B2216" t="s">
        <v>31054</v>
      </c>
      <c r="C2216" t="s">
        <v>31053</v>
      </c>
      <c r="F2216" t="s">
        <v>31052</v>
      </c>
      <c r="G2216" t="s">
        <v>18</v>
      </c>
      <c r="H2216" t="s">
        <v>17</v>
      </c>
      <c r="I2216" t="s">
        <v>28164</v>
      </c>
      <c r="J2216" t="s">
        <v>31051</v>
      </c>
      <c r="K2216" t="s">
        <v>31050</v>
      </c>
      <c r="L2216" t="s">
        <v>31049</v>
      </c>
      <c r="M2216" t="s">
        <v>31048</v>
      </c>
      <c r="N2216">
        <v>3</v>
      </c>
      <c r="O2216" t="s">
        <v>31047</v>
      </c>
      <c r="P2216" t="s">
        <v>31046</v>
      </c>
      <c r="Q2216" t="s">
        <v>31045</v>
      </c>
      <c r="R2216" s="7">
        <v>42005</v>
      </c>
      <c r="S2216" s="8">
        <f t="shared" si="280"/>
        <v>2015</v>
      </c>
      <c r="T2216" s="8">
        <v>2015</v>
      </c>
      <c r="U2216" s="8">
        <f t="shared" si="281"/>
        <v>7</v>
      </c>
      <c r="V2216" s="7">
        <v>42299</v>
      </c>
      <c r="W2216" t="s">
        <v>2476</v>
      </c>
      <c r="X2216" s="2">
        <v>0.55500000000000005</v>
      </c>
      <c r="Y2216" s="6">
        <f t="shared" si="278"/>
        <v>1.4815408024345321E-2</v>
      </c>
      <c r="AA2216">
        <v>17518725</v>
      </c>
      <c r="AB2216">
        <v>6100153023</v>
      </c>
      <c r="AC2216">
        <v>17518733</v>
      </c>
      <c r="AD2216" t="s">
        <v>7</v>
      </c>
      <c r="AE2216">
        <v>9</v>
      </c>
      <c r="AF2216">
        <v>13</v>
      </c>
      <c r="AH2216" t="s">
        <v>31044</v>
      </c>
      <c r="AI2216" t="s">
        <v>31043</v>
      </c>
      <c r="AK2216" t="s">
        <v>31042</v>
      </c>
      <c r="AL2216">
        <v>10</v>
      </c>
      <c r="AM2216" s="5">
        <f t="shared" si="282"/>
        <v>1.4285714285714286</v>
      </c>
      <c r="AN2216" s="4">
        <f t="shared" si="279"/>
        <v>2.163682587764375E-3</v>
      </c>
      <c r="AO2216" s="3"/>
      <c r="AP2216">
        <v>0</v>
      </c>
      <c r="AR2216">
        <v>61271090</v>
      </c>
      <c r="AT2216" s="2" t="s">
        <v>61</v>
      </c>
      <c r="AU2216" s="1">
        <f t="shared" si="283"/>
        <v>1.1019890393371037</v>
      </c>
      <c r="AV2216" s="1">
        <f t="shared" si="284"/>
        <v>0.84895453060548476</v>
      </c>
      <c r="AW2216" s="1">
        <f t="shared" si="285"/>
        <v>0.59592002187386584</v>
      </c>
    </row>
    <row r="2217" spans="1:49" x14ac:dyDescent="0.2">
      <c r="A2217">
        <v>2215</v>
      </c>
      <c r="B2217" t="s">
        <v>31041</v>
      </c>
      <c r="C2217" t="s">
        <v>31040</v>
      </c>
      <c r="F2217" t="s">
        <v>31039</v>
      </c>
      <c r="G2217" t="s">
        <v>18</v>
      </c>
      <c r="H2217" t="s">
        <v>17</v>
      </c>
      <c r="I2217" t="s">
        <v>31038</v>
      </c>
      <c r="J2217" t="s">
        <v>31037</v>
      </c>
      <c r="K2217" t="s">
        <v>31036</v>
      </c>
      <c r="L2217" t="s">
        <v>31035</v>
      </c>
      <c r="M2217" t="s">
        <v>4879</v>
      </c>
      <c r="N2217">
        <v>3</v>
      </c>
      <c r="O2217" t="s">
        <v>31034</v>
      </c>
      <c r="P2217" t="s">
        <v>31033</v>
      </c>
      <c r="Q2217" t="s">
        <v>31032</v>
      </c>
      <c r="R2217" s="7">
        <v>42005</v>
      </c>
      <c r="S2217" s="8">
        <f t="shared" si="280"/>
        <v>2015</v>
      </c>
      <c r="T2217" s="8">
        <v>2015</v>
      </c>
      <c r="U2217" s="8">
        <f t="shared" si="281"/>
        <v>7</v>
      </c>
      <c r="V2217" s="7">
        <v>42299</v>
      </c>
      <c r="W2217" t="s">
        <v>2476</v>
      </c>
      <c r="X2217" s="2">
        <v>0.55500000000000005</v>
      </c>
      <c r="Y2217" s="6">
        <f t="shared" si="278"/>
        <v>1.4815408024345321E-2</v>
      </c>
      <c r="AA2217">
        <v>17518725</v>
      </c>
      <c r="AB2217">
        <v>6100153023</v>
      </c>
      <c r="AC2217">
        <v>17518733</v>
      </c>
      <c r="AD2217" t="s">
        <v>7</v>
      </c>
      <c r="AE2217">
        <v>9</v>
      </c>
      <c r="AF2217">
        <v>13</v>
      </c>
      <c r="AH2217" t="s">
        <v>31031</v>
      </c>
      <c r="AI2217" t="s">
        <v>31030</v>
      </c>
      <c r="AK2217" t="s">
        <v>31029</v>
      </c>
      <c r="AL2217">
        <v>2</v>
      </c>
      <c r="AM2217" s="5">
        <f t="shared" si="282"/>
        <v>0.2857142857142857</v>
      </c>
      <c r="AN2217" s="4">
        <f t="shared" si="279"/>
        <v>4.3273651755287499E-4</v>
      </c>
      <c r="AO2217" s="3"/>
      <c r="AP2217">
        <v>0</v>
      </c>
      <c r="AR2217" t="s">
        <v>62</v>
      </c>
      <c r="AT2217" s="2" t="s">
        <v>61</v>
      </c>
      <c r="AU2217" s="1">
        <f t="shared" si="283"/>
        <v>1.0500606572307585</v>
      </c>
      <c r="AV2217" s="1">
        <f t="shared" si="284"/>
        <v>0.76240722709490982</v>
      </c>
      <c r="AW2217" s="1">
        <f t="shared" si="285"/>
        <v>0.47475379695906089</v>
      </c>
    </row>
    <row r="2218" spans="1:49" x14ac:dyDescent="0.2">
      <c r="A2218">
        <v>2216</v>
      </c>
      <c r="B2218" t="s">
        <v>31028</v>
      </c>
      <c r="C2218" t="s">
        <v>31027</v>
      </c>
      <c r="F2218" t="s">
        <v>31026</v>
      </c>
      <c r="G2218" t="s">
        <v>18</v>
      </c>
      <c r="H2218" t="s">
        <v>17</v>
      </c>
      <c r="I2218" t="s">
        <v>3122</v>
      </c>
      <c r="J2218" t="s">
        <v>31025</v>
      </c>
      <c r="K2218" t="s">
        <v>31024</v>
      </c>
      <c r="L2218" t="s">
        <v>31023</v>
      </c>
      <c r="M2218" t="s">
        <v>1429</v>
      </c>
      <c r="N2218">
        <v>5</v>
      </c>
      <c r="O2218" t="s">
        <v>31022</v>
      </c>
      <c r="P2218" t="s">
        <v>31021</v>
      </c>
      <c r="Q2218" t="s">
        <v>31020</v>
      </c>
      <c r="R2218" s="7">
        <v>42005</v>
      </c>
      <c r="S2218" s="8">
        <f t="shared" si="280"/>
        <v>2015</v>
      </c>
      <c r="T2218" s="8">
        <v>2015</v>
      </c>
      <c r="U2218" s="8">
        <f t="shared" si="281"/>
        <v>7</v>
      </c>
      <c r="V2218" s="7">
        <v>2015</v>
      </c>
      <c r="W2218" t="s">
        <v>7623</v>
      </c>
      <c r="X2218" s="2">
        <v>0.216</v>
      </c>
      <c r="Y2218" s="6">
        <f t="shared" si="278"/>
        <v>5.765996636501962E-3</v>
      </c>
      <c r="AA2218">
        <v>19378726</v>
      </c>
      <c r="AB2218">
        <v>19700186909</v>
      </c>
      <c r="AC2218">
        <v>10988963</v>
      </c>
      <c r="AD2218" t="s">
        <v>7</v>
      </c>
      <c r="AE2218">
        <v>44</v>
      </c>
      <c r="AH2218" t="s">
        <v>3048</v>
      </c>
      <c r="AI2218" t="s">
        <v>31019</v>
      </c>
      <c r="AK2218" t="s">
        <v>31018</v>
      </c>
      <c r="AL2218">
        <v>1</v>
      </c>
      <c r="AM2218" s="5">
        <f t="shared" si="282"/>
        <v>0.14285714285714285</v>
      </c>
      <c r="AN2218" s="4">
        <f t="shared" si="279"/>
        <v>2.1636825877643749E-4</v>
      </c>
      <c r="AO2218" s="3"/>
      <c r="AP2218">
        <v>1</v>
      </c>
      <c r="AR2218" t="s">
        <v>62</v>
      </c>
      <c r="AT2218" s="2" t="s">
        <v>61</v>
      </c>
      <c r="AU2218" s="1">
        <f t="shared" si="283"/>
        <v>0.41011081231843038</v>
      </c>
      <c r="AV2218" s="1">
        <f t="shared" si="284"/>
        <v>0.29911824476391996</v>
      </c>
      <c r="AW2218" s="1">
        <f t="shared" si="285"/>
        <v>0.18812567720940948</v>
      </c>
    </row>
    <row r="2219" spans="1:49" x14ac:dyDescent="0.2">
      <c r="A2219">
        <v>2217</v>
      </c>
      <c r="B2219" t="s">
        <v>31017</v>
      </c>
      <c r="C2219" t="s">
        <v>31016</v>
      </c>
      <c r="F2219" t="s">
        <v>31015</v>
      </c>
      <c r="G2219" t="s">
        <v>18</v>
      </c>
      <c r="H2219" t="s">
        <v>17</v>
      </c>
      <c r="I2219" t="s">
        <v>10221</v>
      </c>
      <c r="J2219">
        <v>60080305</v>
      </c>
      <c r="K2219" t="s">
        <v>10220</v>
      </c>
      <c r="L2219" t="s">
        <v>10219</v>
      </c>
      <c r="M2219" t="s">
        <v>318</v>
      </c>
      <c r="N2219">
        <v>2</v>
      </c>
      <c r="O2219" t="s">
        <v>10218</v>
      </c>
      <c r="P2219" t="s">
        <v>10217</v>
      </c>
      <c r="Q2219" t="s">
        <v>10216</v>
      </c>
      <c r="R2219" s="7">
        <v>42005</v>
      </c>
      <c r="S2219" s="8">
        <f t="shared" si="280"/>
        <v>2015</v>
      </c>
      <c r="T2219" s="8">
        <v>2015</v>
      </c>
      <c r="U2219" s="8">
        <f t="shared" si="281"/>
        <v>7</v>
      </c>
      <c r="V2219" s="7">
        <v>2015</v>
      </c>
      <c r="W2219" t="s">
        <v>30949</v>
      </c>
      <c r="X2219" s="2">
        <v>0.253</v>
      </c>
      <c r="Y2219" s="6">
        <f t="shared" si="278"/>
        <v>6.75369050479165E-3</v>
      </c>
      <c r="AA2219">
        <v>20395086</v>
      </c>
      <c r="AB2219">
        <v>21100331506</v>
      </c>
      <c r="AC2219">
        <v>25332929</v>
      </c>
      <c r="AD2219" t="s">
        <v>7</v>
      </c>
      <c r="AE2219">
        <v>5</v>
      </c>
      <c r="AF2219">
        <v>4</v>
      </c>
      <c r="AH2219" t="s">
        <v>31014</v>
      </c>
      <c r="AI2219" t="s">
        <v>31013</v>
      </c>
      <c r="AJ2219" t="s">
        <v>31012</v>
      </c>
      <c r="AK2219" t="s">
        <v>31011</v>
      </c>
      <c r="AL2219">
        <v>12</v>
      </c>
      <c r="AM2219" s="5">
        <f t="shared" si="282"/>
        <v>1.7142857142857142</v>
      </c>
      <c r="AN2219" s="4">
        <f t="shared" si="279"/>
        <v>2.5964191053172497E-3</v>
      </c>
      <c r="AO2219" s="3"/>
      <c r="AP2219">
        <v>0</v>
      </c>
      <c r="AR2219" t="s">
        <v>62</v>
      </c>
      <c r="AT2219" s="2" t="s">
        <v>61</v>
      </c>
      <c r="AU2219" s="1">
        <f t="shared" si="283"/>
        <v>0.55065090849493292</v>
      </c>
      <c r="AV2219" s="1">
        <f t="shared" si="284"/>
        <v>0.46750548050544499</v>
      </c>
      <c r="AW2219" s="1">
        <f t="shared" si="285"/>
        <v>0.38436005251595695</v>
      </c>
    </row>
    <row r="2220" spans="1:49" x14ac:dyDescent="0.2">
      <c r="A2220">
        <v>2218</v>
      </c>
      <c r="B2220" t="s">
        <v>31010</v>
      </c>
      <c r="C2220" t="s">
        <v>31009</v>
      </c>
      <c r="F2220" t="s">
        <v>31008</v>
      </c>
      <c r="G2220" t="s">
        <v>18</v>
      </c>
      <c r="H2220" t="s">
        <v>17</v>
      </c>
      <c r="I2220" t="s">
        <v>31007</v>
      </c>
      <c r="J2220">
        <v>60011371</v>
      </c>
      <c r="K2220" t="s">
        <v>10327</v>
      </c>
      <c r="L2220" t="s">
        <v>10326</v>
      </c>
      <c r="M2220" t="s">
        <v>10325</v>
      </c>
      <c r="N2220">
        <v>3</v>
      </c>
      <c r="O2220" t="s">
        <v>31006</v>
      </c>
      <c r="P2220" t="s">
        <v>31005</v>
      </c>
      <c r="Q2220" t="s">
        <v>11262</v>
      </c>
      <c r="R2220" s="7">
        <v>42005</v>
      </c>
      <c r="S2220" s="8">
        <f t="shared" si="280"/>
        <v>2015</v>
      </c>
      <c r="T2220" s="8">
        <v>2015</v>
      </c>
      <c r="U2220" s="8">
        <f t="shared" si="281"/>
        <v>7</v>
      </c>
      <c r="V2220" s="7">
        <v>2015</v>
      </c>
      <c r="W2220" t="s">
        <v>30949</v>
      </c>
      <c r="X2220" s="2">
        <v>0.253</v>
      </c>
      <c r="Y2220" s="6">
        <f t="shared" si="278"/>
        <v>6.75369050479165E-3</v>
      </c>
      <c r="AA2220">
        <v>20395086</v>
      </c>
      <c r="AB2220">
        <v>21100331506</v>
      </c>
      <c r="AC2220">
        <v>25332929</v>
      </c>
      <c r="AD2220" t="s">
        <v>7</v>
      </c>
      <c r="AE2220">
        <v>5</v>
      </c>
      <c r="AF2220">
        <v>4</v>
      </c>
      <c r="AH2220" t="s">
        <v>31004</v>
      </c>
      <c r="AI2220" t="s">
        <v>31003</v>
      </c>
      <c r="AJ2220" t="s">
        <v>31002</v>
      </c>
      <c r="AK2220" t="s">
        <v>31001</v>
      </c>
      <c r="AL2220">
        <v>8</v>
      </c>
      <c r="AM2220" s="5">
        <f t="shared" si="282"/>
        <v>1.1428571428571428</v>
      </c>
      <c r="AN2220" s="4">
        <f t="shared" si="279"/>
        <v>1.7309460702114999E-3</v>
      </c>
      <c r="AO2220" s="3"/>
      <c r="AP2220">
        <v>0</v>
      </c>
      <c r="AR2220" t="s">
        <v>62</v>
      </c>
      <c r="AT2220" s="2" t="s">
        <v>61</v>
      </c>
      <c r="AU2220" s="1">
        <f t="shared" si="283"/>
        <v>0.52468671744176043</v>
      </c>
      <c r="AV2220" s="1">
        <f t="shared" si="284"/>
        <v>0.42423182875015747</v>
      </c>
      <c r="AW2220" s="1">
        <f t="shared" si="285"/>
        <v>0.32377694005855451</v>
      </c>
    </row>
    <row r="2221" spans="1:49" x14ac:dyDescent="0.2">
      <c r="A2221">
        <v>2219</v>
      </c>
      <c r="B2221" t="s">
        <v>31000</v>
      </c>
      <c r="C2221" t="s">
        <v>30999</v>
      </c>
      <c r="F2221" t="s">
        <v>30998</v>
      </c>
      <c r="G2221" t="s">
        <v>18</v>
      </c>
      <c r="H2221" t="s">
        <v>17</v>
      </c>
      <c r="I2221" t="s">
        <v>5501</v>
      </c>
      <c r="J2221" t="s">
        <v>30997</v>
      </c>
      <c r="K2221" t="s">
        <v>30996</v>
      </c>
      <c r="L2221" t="s">
        <v>30995</v>
      </c>
      <c r="M2221" t="s">
        <v>627</v>
      </c>
      <c r="N2221">
        <v>4</v>
      </c>
      <c r="O2221" t="s">
        <v>30994</v>
      </c>
      <c r="P2221" t="s">
        <v>30993</v>
      </c>
      <c r="Q2221" t="s">
        <v>30992</v>
      </c>
      <c r="R2221" s="7">
        <v>42005</v>
      </c>
      <c r="S2221" s="8">
        <f t="shared" si="280"/>
        <v>2015</v>
      </c>
      <c r="T2221" s="8">
        <v>2015</v>
      </c>
      <c r="U2221" s="8">
        <f t="shared" si="281"/>
        <v>7</v>
      </c>
      <c r="V2221" s="7">
        <v>2015</v>
      </c>
      <c r="W2221" t="s">
        <v>30949</v>
      </c>
      <c r="X2221" s="2">
        <v>0.253</v>
      </c>
      <c r="Y2221" s="6">
        <f t="shared" si="278"/>
        <v>6.75369050479165E-3</v>
      </c>
      <c r="AA2221">
        <v>20395086</v>
      </c>
      <c r="AB2221">
        <v>21100331506</v>
      </c>
      <c r="AC2221">
        <v>25332929</v>
      </c>
      <c r="AD2221" t="s">
        <v>7</v>
      </c>
      <c r="AE2221">
        <v>5</v>
      </c>
      <c r="AF2221">
        <v>4</v>
      </c>
      <c r="AH2221" t="s">
        <v>30991</v>
      </c>
      <c r="AI2221" t="s">
        <v>30990</v>
      </c>
      <c r="AJ2221" t="s">
        <v>30989</v>
      </c>
      <c r="AK2221" t="s">
        <v>30988</v>
      </c>
      <c r="AL2221">
        <v>4</v>
      </c>
      <c r="AM2221" s="5">
        <f t="shared" si="282"/>
        <v>0.5714285714285714</v>
      </c>
      <c r="AN2221" s="4">
        <f t="shared" si="279"/>
        <v>8.6547303510574997E-4</v>
      </c>
      <c r="AO2221" s="3"/>
      <c r="AP2221">
        <v>0</v>
      </c>
      <c r="AR2221" t="s">
        <v>62</v>
      </c>
      <c r="AT2221" s="2" t="s">
        <v>61</v>
      </c>
      <c r="AU2221" s="1">
        <f t="shared" si="283"/>
        <v>0.49872252638858799</v>
      </c>
      <c r="AV2221" s="1">
        <f t="shared" si="284"/>
        <v>0.38095817699487</v>
      </c>
      <c r="AW2221" s="1">
        <f t="shared" si="285"/>
        <v>0.26319382760115201</v>
      </c>
    </row>
    <row r="2222" spans="1:49" x14ac:dyDescent="0.2">
      <c r="A2222">
        <v>2220</v>
      </c>
      <c r="B2222" t="s">
        <v>30987</v>
      </c>
      <c r="C2222" t="s">
        <v>30986</v>
      </c>
      <c r="F2222" t="s">
        <v>30985</v>
      </c>
      <c r="G2222" t="s">
        <v>18</v>
      </c>
      <c r="H2222" t="s">
        <v>17</v>
      </c>
      <c r="I2222" t="s">
        <v>30984</v>
      </c>
      <c r="J2222">
        <v>60021988</v>
      </c>
      <c r="K2222" t="s">
        <v>714</v>
      </c>
      <c r="L2222" t="s">
        <v>713</v>
      </c>
      <c r="M2222" t="s">
        <v>318</v>
      </c>
      <c r="N2222">
        <v>4</v>
      </c>
      <c r="O2222" t="s">
        <v>30983</v>
      </c>
      <c r="P2222" t="s">
        <v>30982</v>
      </c>
      <c r="Q2222" t="s">
        <v>710</v>
      </c>
      <c r="R2222" s="7">
        <v>42005</v>
      </c>
      <c r="S2222" s="8">
        <f t="shared" si="280"/>
        <v>2015</v>
      </c>
      <c r="T2222" s="8">
        <v>2015</v>
      </c>
      <c r="U2222" s="8">
        <f t="shared" si="281"/>
        <v>7</v>
      </c>
      <c r="V2222" s="7">
        <v>42299</v>
      </c>
      <c r="W2222" t="s">
        <v>2476</v>
      </c>
      <c r="X2222" s="2">
        <v>0.55500000000000005</v>
      </c>
      <c r="Y2222" s="6">
        <f t="shared" si="278"/>
        <v>1.4815408024345321E-2</v>
      </c>
      <c r="AA2222">
        <v>17518725</v>
      </c>
      <c r="AB2222">
        <v>6100153023</v>
      </c>
      <c r="AC2222">
        <v>17518733</v>
      </c>
      <c r="AD2222" t="s">
        <v>7</v>
      </c>
      <c r="AE2222">
        <v>9</v>
      </c>
      <c r="AF2222">
        <v>13</v>
      </c>
      <c r="AH2222" t="s">
        <v>30981</v>
      </c>
      <c r="AI2222" t="s">
        <v>30980</v>
      </c>
      <c r="AK2222" t="s">
        <v>30979</v>
      </c>
      <c r="AL2222">
        <v>35</v>
      </c>
      <c r="AM2222" s="5">
        <f t="shared" si="282"/>
        <v>5</v>
      </c>
      <c r="AN2222" s="4">
        <f t="shared" si="279"/>
        <v>7.5728890571753124E-3</v>
      </c>
      <c r="AO2222" s="3"/>
      <c r="AP2222">
        <v>0</v>
      </c>
      <c r="AR2222" t="s">
        <v>62</v>
      </c>
      <c r="AT2222" s="2" t="s">
        <v>61</v>
      </c>
      <c r="AU2222" s="1">
        <f t="shared" si="283"/>
        <v>1.2642652334194318</v>
      </c>
      <c r="AV2222" s="1">
        <f t="shared" si="284"/>
        <v>1.1194148540760316</v>
      </c>
      <c r="AW2222" s="1">
        <f t="shared" si="285"/>
        <v>0.9745644747326313</v>
      </c>
    </row>
    <row r="2223" spans="1:49" x14ac:dyDescent="0.2">
      <c r="A2223">
        <v>2221</v>
      </c>
      <c r="B2223" t="s">
        <v>30978</v>
      </c>
      <c r="C2223" t="s">
        <v>30977</v>
      </c>
      <c r="F2223" t="s">
        <v>30976</v>
      </c>
      <c r="G2223" t="s">
        <v>18</v>
      </c>
      <c r="H2223" t="s">
        <v>17</v>
      </c>
      <c r="I2223" t="s">
        <v>17488</v>
      </c>
      <c r="J2223" t="s">
        <v>17487</v>
      </c>
      <c r="K2223" t="s">
        <v>17486</v>
      </c>
      <c r="L2223" t="s">
        <v>17485</v>
      </c>
      <c r="M2223" t="s">
        <v>17484</v>
      </c>
      <c r="N2223">
        <v>6</v>
      </c>
      <c r="O2223" t="s">
        <v>30975</v>
      </c>
      <c r="P2223" t="s">
        <v>17482</v>
      </c>
      <c r="Q2223" t="s">
        <v>30974</v>
      </c>
      <c r="R2223" s="7">
        <v>42005</v>
      </c>
      <c r="S2223" s="8">
        <f t="shared" si="280"/>
        <v>2015</v>
      </c>
      <c r="T2223" s="8">
        <v>2015</v>
      </c>
      <c r="U2223" s="8">
        <f t="shared" si="281"/>
        <v>7</v>
      </c>
      <c r="V2223" s="7">
        <v>42299</v>
      </c>
      <c r="W2223" t="s">
        <v>2476</v>
      </c>
      <c r="X2223" s="2">
        <v>0.55500000000000005</v>
      </c>
      <c r="Y2223" s="6">
        <f t="shared" si="278"/>
        <v>1.4815408024345321E-2</v>
      </c>
      <c r="AA2223">
        <v>17518725</v>
      </c>
      <c r="AB2223">
        <v>6100153023</v>
      </c>
      <c r="AC2223">
        <v>17518733</v>
      </c>
      <c r="AD2223" t="s">
        <v>7</v>
      </c>
      <c r="AE2223">
        <v>9</v>
      </c>
      <c r="AF2223">
        <v>13</v>
      </c>
      <c r="AH2223" t="s">
        <v>30973</v>
      </c>
      <c r="AI2223" t="s">
        <v>30972</v>
      </c>
      <c r="AK2223" t="s">
        <v>30971</v>
      </c>
      <c r="AL2223">
        <v>9</v>
      </c>
      <c r="AM2223" s="5">
        <f t="shared" si="282"/>
        <v>1.2857142857142858</v>
      </c>
      <c r="AN2223" s="4">
        <f t="shared" si="279"/>
        <v>1.9473143289879377E-3</v>
      </c>
      <c r="AO2223" s="3"/>
      <c r="AP2223">
        <v>0</v>
      </c>
      <c r="AR2223" t="s">
        <v>62</v>
      </c>
      <c r="AT2223" s="2" t="s">
        <v>61</v>
      </c>
      <c r="AU2223" s="1">
        <f t="shared" si="283"/>
        <v>1.0954979915738106</v>
      </c>
      <c r="AV2223" s="1">
        <f t="shared" si="284"/>
        <v>0.83813611766666296</v>
      </c>
      <c r="AW2223" s="1">
        <f t="shared" si="285"/>
        <v>0.58077424375951525</v>
      </c>
    </row>
    <row r="2224" spans="1:49" x14ac:dyDescent="0.2">
      <c r="A2224">
        <v>2222</v>
      </c>
      <c r="B2224" t="s">
        <v>30970</v>
      </c>
      <c r="C2224" t="s">
        <v>30969</v>
      </c>
      <c r="F2224" t="s">
        <v>30968</v>
      </c>
      <c r="G2224" t="s">
        <v>18</v>
      </c>
      <c r="H2224" t="s">
        <v>17</v>
      </c>
      <c r="I2224" t="s">
        <v>9252</v>
      </c>
      <c r="J2224">
        <v>60019616</v>
      </c>
      <c r="K2224" t="s">
        <v>2624</v>
      </c>
      <c r="L2224" t="s">
        <v>556</v>
      </c>
      <c r="M2224" t="s">
        <v>102</v>
      </c>
      <c r="N2224">
        <v>5</v>
      </c>
      <c r="O2224" t="s">
        <v>30967</v>
      </c>
      <c r="P2224" t="s">
        <v>30966</v>
      </c>
      <c r="Q2224" t="s">
        <v>30965</v>
      </c>
      <c r="R2224" s="7">
        <v>42005</v>
      </c>
      <c r="S2224" s="8">
        <f t="shared" si="280"/>
        <v>2015</v>
      </c>
      <c r="T2224" s="8">
        <v>2015</v>
      </c>
      <c r="U2224" s="8">
        <f t="shared" si="281"/>
        <v>7</v>
      </c>
      <c r="V2224" s="7">
        <v>42299</v>
      </c>
      <c r="W2224" t="s">
        <v>2476</v>
      </c>
      <c r="X2224" s="2">
        <v>0.55500000000000005</v>
      </c>
      <c r="Y2224" s="6">
        <f t="shared" si="278"/>
        <v>1.4815408024345321E-2</v>
      </c>
      <c r="AA2224">
        <v>17518725</v>
      </c>
      <c r="AB2224">
        <v>6100153023</v>
      </c>
      <c r="AC2224">
        <v>17518733</v>
      </c>
      <c r="AD2224" t="s">
        <v>7</v>
      </c>
      <c r="AE2224">
        <v>9</v>
      </c>
      <c r="AF2224">
        <v>13</v>
      </c>
      <c r="AH2224" t="s">
        <v>30964</v>
      </c>
      <c r="AI2224" t="s">
        <v>30963</v>
      </c>
      <c r="AK2224" t="s">
        <v>30962</v>
      </c>
      <c r="AL2224">
        <v>9</v>
      </c>
      <c r="AM2224" s="5">
        <f t="shared" si="282"/>
        <v>1.2857142857142858</v>
      </c>
      <c r="AN2224" s="4">
        <f t="shared" si="279"/>
        <v>1.9473143289879377E-3</v>
      </c>
      <c r="AO2224" s="3"/>
      <c r="AP2224">
        <v>0</v>
      </c>
      <c r="AR2224" t="s">
        <v>62</v>
      </c>
      <c r="AT2224" s="2" t="s">
        <v>61</v>
      </c>
      <c r="AU2224" s="1">
        <f t="shared" si="283"/>
        <v>1.0954979915738106</v>
      </c>
      <c r="AV2224" s="1">
        <f t="shared" si="284"/>
        <v>0.83813611766666296</v>
      </c>
      <c r="AW2224" s="1">
        <f t="shared" si="285"/>
        <v>0.58077424375951525</v>
      </c>
    </row>
    <row r="2225" spans="1:49" x14ac:dyDescent="0.2">
      <c r="A2225">
        <v>2223</v>
      </c>
      <c r="B2225" t="s">
        <v>30961</v>
      </c>
      <c r="C2225" t="s">
        <v>30960</v>
      </c>
      <c r="F2225" t="s">
        <v>30959</v>
      </c>
      <c r="G2225" t="s">
        <v>18</v>
      </c>
      <c r="H2225" t="s">
        <v>17</v>
      </c>
      <c r="I2225" t="s">
        <v>30958</v>
      </c>
      <c r="J2225">
        <v>60117496</v>
      </c>
      <c r="K2225" t="s">
        <v>22576</v>
      </c>
      <c r="L2225" t="s">
        <v>7600</v>
      </c>
      <c r="M2225" t="s">
        <v>7599</v>
      </c>
      <c r="N2225">
        <v>2</v>
      </c>
      <c r="O2225" t="s">
        <v>30957</v>
      </c>
      <c r="P2225" t="s">
        <v>30956</v>
      </c>
      <c r="Q2225" t="s">
        <v>22573</v>
      </c>
      <c r="R2225" s="7">
        <v>42005</v>
      </c>
      <c r="S2225" s="8">
        <f t="shared" si="280"/>
        <v>2015</v>
      </c>
      <c r="T2225" s="8">
        <v>2015</v>
      </c>
      <c r="U2225" s="8">
        <f t="shared" si="281"/>
        <v>7</v>
      </c>
      <c r="V2225" s="7">
        <v>42299</v>
      </c>
      <c r="W2225" t="s">
        <v>2476</v>
      </c>
      <c r="X2225" s="2">
        <v>0.55500000000000005</v>
      </c>
      <c r="Y2225" s="6">
        <f t="shared" si="278"/>
        <v>1.4815408024345321E-2</v>
      </c>
      <c r="AA2225">
        <v>17518725</v>
      </c>
      <c r="AB2225">
        <v>6100153023</v>
      </c>
      <c r="AC2225">
        <v>17518733</v>
      </c>
      <c r="AD2225" t="s">
        <v>7</v>
      </c>
      <c r="AE2225">
        <v>9</v>
      </c>
      <c r="AF2225">
        <v>13</v>
      </c>
      <c r="AH2225" t="s">
        <v>30955</v>
      </c>
      <c r="AI2225" t="s">
        <v>30954</v>
      </c>
      <c r="AK2225" t="s">
        <v>30953</v>
      </c>
      <c r="AL2225">
        <v>12</v>
      </c>
      <c r="AM2225" s="5">
        <f t="shared" si="282"/>
        <v>1.7142857142857142</v>
      </c>
      <c r="AN2225" s="4">
        <f t="shared" si="279"/>
        <v>2.5964191053172497E-3</v>
      </c>
      <c r="AO2225" s="3"/>
      <c r="AP2225">
        <v>0</v>
      </c>
      <c r="AR2225" t="s">
        <v>62</v>
      </c>
      <c r="AT2225" s="2" t="s">
        <v>61</v>
      </c>
      <c r="AU2225" s="1">
        <f t="shared" si="283"/>
        <v>1.1149711348636899</v>
      </c>
      <c r="AV2225" s="1">
        <f t="shared" si="284"/>
        <v>0.87059135648312846</v>
      </c>
      <c r="AW2225" s="1">
        <f t="shared" si="285"/>
        <v>0.62621157810256711</v>
      </c>
    </row>
    <row r="2226" spans="1:49" x14ac:dyDescent="0.2">
      <c r="A2226">
        <v>2224</v>
      </c>
      <c r="B2226" t="s">
        <v>30952</v>
      </c>
      <c r="C2226" t="s">
        <v>30951</v>
      </c>
      <c r="F2226" t="s">
        <v>30950</v>
      </c>
      <c r="G2226" t="s">
        <v>18</v>
      </c>
      <c r="H2226" t="s">
        <v>17</v>
      </c>
      <c r="I2226" t="s">
        <v>10328</v>
      </c>
      <c r="J2226">
        <v>60011371</v>
      </c>
      <c r="K2226" t="s">
        <v>10327</v>
      </c>
      <c r="L2226" t="s">
        <v>10326</v>
      </c>
      <c r="M2226" t="s">
        <v>10325</v>
      </c>
      <c r="N2226">
        <v>2</v>
      </c>
      <c r="O2226" t="s">
        <v>10324</v>
      </c>
      <c r="P2226" t="s">
        <v>10323</v>
      </c>
      <c r="Q2226" t="s">
        <v>10322</v>
      </c>
      <c r="R2226" s="7">
        <v>42005</v>
      </c>
      <c r="S2226" s="8">
        <f t="shared" si="280"/>
        <v>2015</v>
      </c>
      <c r="T2226" s="8">
        <v>2015</v>
      </c>
      <c r="U2226" s="8">
        <f t="shared" si="281"/>
        <v>7</v>
      </c>
      <c r="V2226" s="7">
        <v>2015</v>
      </c>
      <c r="W2226" t="s">
        <v>30949</v>
      </c>
      <c r="X2226" s="2">
        <v>0.253</v>
      </c>
      <c r="Y2226" s="6">
        <f t="shared" si="278"/>
        <v>6.75369050479165E-3</v>
      </c>
      <c r="AA2226">
        <v>20395086</v>
      </c>
      <c r="AB2226">
        <v>21100331506</v>
      </c>
      <c r="AC2226">
        <v>25332929</v>
      </c>
      <c r="AD2226" t="s">
        <v>7</v>
      </c>
      <c r="AE2226">
        <v>5</v>
      </c>
      <c r="AF2226">
        <v>4</v>
      </c>
      <c r="AH2226" t="s">
        <v>30948</v>
      </c>
      <c r="AI2226" t="s">
        <v>30947</v>
      </c>
      <c r="AJ2226" t="s">
        <v>30946</v>
      </c>
      <c r="AK2226" t="s">
        <v>30945</v>
      </c>
      <c r="AL2226">
        <v>9</v>
      </c>
      <c r="AM2226" s="5">
        <f t="shared" si="282"/>
        <v>1.2857142857142858</v>
      </c>
      <c r="AN2226" s="4">
        <f t="shared" si="279"/>
        <v>1.9473143289879377E-3</v>
      </c>
      <c r="AO2226" s="3"/>
      <c r="AP2226">
        <v>0</v>
      </c>
      <c r="AR2226" t="s">
        <v>62</v>
      </c>
      <c r="AT2226" s="2" t="s">
        <v>61</v>
      </c>
      <c r="AU2226" s="1">
        <f t="shared" si="283"/>
        <v>0.53117776520505366</v>
      </c>
      <c r="AV2226" s="1">
        <f t="shared" si="284"/>
        <v>0.43505024168897938</v>
      </c>
      <c r="AW2226" s="1">
        <f t="shared" si="285"/>
        <v>0.33892271817290515</v>
      </c>
    </row>
    <row r="2227" spans="1:49" x14ac:dyDescent="0.2">
      <c r="A2227">
        <v>2225</v>
      </c>
      <c r="B2227" t="s">
        <v>30944</v>
      </c>
      <c r="F2227" t="s">
        <v>30943</v>
      </c>
      <c r="G2227" t="s">
        <v>18</v>
      </c>
      <c r="H2227" t="s">
        <v>17</v>
      </c>
      <c r="I2227" t="s">
        <v>7150</v>
      </c>
      <c r="J2227">
        <v>60079446</v>
      </c>
      <c r="K2227" t="s">
        <v>16827</v>
      </c>
      <c r="L2227" t="s">
        <v>16826</v>
      </c>
      <c r="M2227" t="s">
        <v>318</v>
      </c>
      <c r="N2227">
        <v>8</v>
      </c>
      <c r="O2227" t="s">
        <v>30942</v>
      </c>
      <c r="P2227" t="s">
        <v>30941</v>
      </c>
      <c r="Q2227" t="s">
        <v>20665</v>
      </c>
      <c r="R2227" s="7">
        <v>42005</v>
      </c>
      <c r="S2227" s="8">
        <f t="shared" si="280"/>
        <v>2015</v>
      </c>
      <c r="T2227" s="8">
        <v>2015</v>
      </c>
      <c r="U2227" s="8">
        <f t="shared" si="281"/>
        <v>7</v>
      </c>
      <c r="V2227" s="7">
        <v>42005</v>
      </c>
      <c r="W2227" t="s">
        <v>30931</v>
      </c>
      <c r="X2227" s="2" t="s">
        <v>61</v>
      </c>
      <c r="Y2227" s="6" t="e">
        <f t="shared" si="278"/>
        <v>#VALUE!</v>
      </c>
      <c r="AA2227">
        <v>15831078</v>
      </c>
      <c r="AB2227">
        <v>13800154702</v>
      </c>
      <c r="AD2227" t="s">
        <v>7</v>
      </c>
      <c r="AE2227">
        <v>14</v>
      </c>
      <c r="AF2227">
        <v>26</v>
      </c>
      <c r="AH2227" t="s">
        <v>30940</v>
      </c>
      <c r="AI2227" t="s">
        <v>30939</v>
      </c>
      <c r="AJ2227" t="s">
        <v>30938</v>
      </c>
      <c r="AK2227" t="s">
        <v>30937</v>
      </c>
      <c r="AL2227">
        <v>11</v>
      </c>
      <c r="AM2227" s="5">
        <f t="shared" si="282"/>
        <v>1.5714285714285714</v>
      </c>
      <c r="AN2227" s="4">
        <f t="shared" si="279"/>
        <v>2.3800508465408126E-3</v>
      </c>
      <c r="AO2227" s="3"/>
      <c r="AP2227">
        <v>0</v>
      </c>
      <c r="AR2227" t="s">
        <v>62</v>
      </c>
      <c r="AT2227" s="2" t="s">
        <v>61</v>
      </c>
      <c r="AU2227" s="1" t="e">
        <f t="shared" si="283"/>
        <v>#VALUE!</v>
      </c>
      <c r="AV2227" s="1" t="e">
        <f t="shared" si="284"/>
        <v>#VALUE!</v>
      </c>
      <c r="AW2227" s="1" t="e">
        <f t="shared" si="285"/>
        <v>#VALUE!</v>
      </c>
    </row>
    <row r="2228" spans="1:49" x14ac:dyDescent="0.2">
      <c r="A2228">
        <v>2226</v>
      </c>
      <c r="B2228" t="s">
        <v>30936</v>
      </c>
      <c r="F2228" t="s">
        <v>30935</v>
      </c>
      <c r="G2228" t="s">
        <v>18</v>
      </c>
      <c r="H2228" t="s">
        <v>17</v>
      </c>
      <c r="I2228" t="s">
        <v>30934</v>
      </c>
      <c r="J2228">
        <v>60079446</v>
      </c>
      <c r="K2228" t="s">
        <v>16827</v>
      </c>
      <c r="L2228" t="s">
        <v>16826</v>
      </c>
      <c r="M2228" t="s">
        <v>318</v>
      </c>
      <c r="N2228">
        <v>3</v>
      </c>
      <c r="O2228" t="s">
        <v>30933</v>
      </c>
      <c r="P2228" t="s">
        <v>30932</v>
      </c>
      <c r="Q2228" t="s">
        <v>18844</v>
      </c>
      <c r="R2228" s="7">
        <v>42005</v>
      </c>
      <c r="S2228" s="8">
        <f t="shared" si="280"/>
        <v>2015</v>
      </c>
      <c r="T2228" s="8">
        <v>2015</v>
      </c>
      <c r="U2228" s="8">
        <f t="shared" si="281"/>
        <v>7</v>
      </c>
      <c r="V2228" s="7">
        <v>42005</v>
      </c>
      <c r="W2228" t="s">
        <v>30931</v>
      </c>
      <c r="X2228" s="2" t="s">
        <v>61</v>
      </c>
      <c r="Y2228" s="6" t="e">
        <f t="shared" si="278"/>
        <v>#VALUE!</v>
      </c>
      <c r="AA2228">
        <v>15831078</v>
      </c>
      <c r="AB2228">
        <v>13800154702</v>
      </c>
      <c r="AD2228" t="s">
        <v>7</v>
      </c>
      <c r="AE2228">
        <v>14</v>
      </c>
      <c r="AF2228">
        <v>26</v>
      </c>
      <c r="AH2228" t="s">
        <v>30930</v>
      </c>
      <c r="AI2228" t="s">
        <v>30929</v>
      </c>
      <c r="AJ2228" t="s">
        <v>30928</v>
      </c>
      <c r="AK2228" t="s">
        <v>30927</v>
      </c>
      <c r="AL2228">
        <v>7</v>
      </c>
      <c r="AM2228" s="5">
        <f t="shared" si="282"/>
        <v>1</v>
      </c>
      <c r="AN2228" s="4">
        <f t="shared" si="279"/>
        <v>1.5145778114350624E-3</v>
      </c>
      <c r="AO2228" s="3"/>
      <c r="AP2228">
        <v>0</v>
      </c>
      <c r="AR2228" t="s">
        <v>62</v>
      </c>
      <c r="AT2228" s="2" t="s">
        <v>61</v>
      </c>
      <c r="AU2228" s="1" t="e">
        <f t="shared" si="283"/>
        <v>#VALUE!</v>
      </c>
      <c r="AV2228" s="1" t="e">
        <f t="shared" si="284"/>
        <v>#VALUE!</v>
      </c>
      <c r="AW2228" s="1" t="e">
        <f t="shared" si="285"/>
        <v>#VALUE!</v>
      </c>
    </row>
    <row r="2229" spans="1:49" x14ac:dyDescent="0.2">
      <c r="A2229">
        <v>2227</v>
      </c>
      <c r="B2229" t="s">
        <v>30926</v>
      </c>
      <c r="C2229" t="s">
        <v>30925</v>
      </c>
      <c r="D2229" t="s">
        <v>30924</v>
      </c>
      <c r="F2229" t="s">
        <v>30923</v>
      </c>
      <c r="G2229" t="s">
        <v>18</v>
      </c>
      <c r="H2229" t="s">
        <v>17</v>
      </c>
      <c r="I2229" t="s">
        <v>30922</v>
      </c>
      <c r="J2229" t="s">
        <v>30921</v>
      </c>
      <c r="K2229" t="s">
        <v>30920</v>
      </c>
      <c r="L2229" t="s">
        <v>30919</v>
      </c>
      <c r="M2229" t="s">
        <v>30918</v>
      </c>
      <c r="N2229">
        <v>7</v>
      </c>
      <c r="O2229" t="s">
        <v>30917</v>
      </c>
      <c r="P2229" t="s">
        <v>30916</v>
      </c>
      <c r="Q2229" t="s">
        <v>30915</v>
      </c>
      <c r="R2229" s="7">
        <v>42005</v>
      </c>
      <c r="S2229" s="8">
        <f t="shared" si="280"/>
        <v>2015</v>
      </c>
      <c r="T2229" s="8">
        <v>2015</v>
      </c>
      <c r="U2229" s="8">
        <f t="shared" si="281"/>
        <v>7</v>
      </c>
      <c r="V2229" s="7">
        <v>42277</v>
      </c>
      <c r="W2229" t="s">
        <v>4321</v>
      </c>
      <c r="X2229" s="2">
        <v>0.77200000000000002</v>
      </c>
      <c r="Y2229" s="6">
        <f t="shared" si="278"/>
        <v>2.0608099089719976E-2</v>
      </c>
      <c r="AA2229">
        <v>223778</v>
      </c>
      <c r="AB2229">
        <v>28572</v>
      </c>
      <c r="AC2229">
        <v>14697807</v>
      </c>
      <c r="AD2229" t="s">
        <v>7</v>
      </c>
      <c r="AE2229">
        <v>81</v>
      </c>
      <c r="AF2229">
        <v>6</v>
      </c>
      <c r="AI2229" t="s">
        <v>30914</v>
      </c>
      <c r="AK2229" t="s">
        <v>30913</v>
      </c>
      <c r="AL2229">
        <v>3</v>
      </c>
      <c r="AM2229" s="5">
        <f t="shared" si="282"/>
        <v>0.42857142857142855</v>
      </c>
      <c r="AN2229" s="4">
        <f t="shared" si="279"/>
        <v>6.4910477632931242E-4</v>
      </c>
      <c r="AO2229" s="3"/>
      <c r="AP2229">
        <v>0</v>
      </c>
      <c r="AQ2229" t="s">
        <v>25043</v>
      </c>
      <c r="AR2229">
        <v>633053</v>
      </c>
      <c r="AS2229" t="s">
        <v>25042</v>
      </c>
      <c r="AT2229" s="2">
        <v>2.0139999999999998</v>
      </c>
      <c r="AU2229" s="1">
        <f t="shared" si="283"/>
        <v>1.4620400795702775</v>
      </c>
      <c r="AV2229" s="1">
        <f t="shared" si="284"/>
        <v>1.0628601933024644</v>
      </c>
      <c r="AW2229" s="1">
        <f t="shared" si="285"/>
        <v>0.66368030703465108</v>
      </c>
    </row>
    <row r="2230" spans="1:49" x14ac:dyDescent="0.2">
      <c r="A2230">
        <v>2228</v>
      </c>
      <c r="B2230" t="s">
        <v>30912</v>
      </c>
      <c r="C2230" t="s">
        <v>30911</v>
      </c>
      <c r="F2230" t="s">
        <v>30910</v>
      </c>
      <c r="G2230" t="s">
        <v>18</v>
      </c>
      <c r="H2230" t="s">
        <v>17</v>
      </c>
      <c r="I2230" t="s">
        <v>30909</v>
      </c>
      <c r="J2230">
        <v>60014930</v>
      </c>
      <c r="K2230" t="s">
        <v>30908</v>
      </c>
      <c r="L2230" t="s">
        <v>23916</v>
      </c>
      <c r="M2230" t="s">
        <v>5652</v>
      </c>
      <c r="N2230">
        <v>3</v>
      </c>
      <c r="O2230" t="s">
        <v>30907</v>
      </c>
      <c r="P2230" t="s">
        <v>30906</v>
      </c>
      <c r="Q2230" t="s">
        <v>30905</v>
      </c>
      <c r="R2230" s="7">
        <v>42005</v>
      </c>
      <c r="S2230" s="8">
        <f t="shared" si="280"/>
        <v>2015</v>
      </c>
      <c r="T2230" s="8">
        <v>2015</v>
      </c>
      <c r="U2230" s="8">
        <f t="shared" si="281"/>
        <v>7</v>
      </c>
      <c r="V2230" s="7">
        <v>42309</v>
      </c>
      <c r="W2230" t="s">
        <v>30904</v>
      </c>
      <c r="X2230" s="2">
        <v>0.51700000000000002</v>
      </c>
      <c r="Y2230" s="6">
        <f t="shared" si="278"/>
        <v>1.3801019727182938E-2</v>
      </c>
      <c r="AA2230">
        <v>15280837</v>
      </c>
      <c r="AB2230">
        <v>16015</v>
      </c>
      <c r="AC2230">
        <v>15308057</v>
      </c>
      <c r="AD2230" t="s">
        <v>7</v>
      </c>
      <c r="AE2230">
        <v>45</v>
      </c>
      <c r="AF2230">
        <v>3</v>
      </c>
      <c r="AH2230" t="s">
        <v>30903</v>
      </c>
      <c r="AI2230" t="s">
        <v>30902</v>
      </c>
      <c r="AJ2230" t="s">
        <v>30901</v>
      </c>
      <c r="AK2230" t="s">
        <v>30900</v>
      </c>
      <c r="AL2230">
        <v>14</v>
      </c>
      <c r="AM2230" s="5">
        <f t="shared" si="282"/>
        <v>2</v>
      </c>
      <c r="AN2230" s="4">
        <f t="shared" si="279"/>
        <v>3.0291556228701248E-3</v>
      </c>
      <c r="AO2230" s="3"/>
      <c r="AP2230">
        <v>0</v>
      </c>
      <c r="AR2230" t="s">
        <v>62</v>
      </c>
      <c r="AT2230" s="2">
        <v>3.7210000000000001</v>
      </c>
      <c r="AU2230" s="1">
        <f t="shared" si="283"/>
        <v>1.0569460495889094</v>
      </c>
      <c r="AV2230" s="1">
        <f t="shared" si="284"/>
        <v>0.84150876750265313</v>
      </c>
      <c r="AW2230" s="1">
        <f t="shared" si="285"/>
        <v>0.6260714854163969</v>
      </c>
    </row>
    <row r="2231" spans="1:49" x14ac:dyDescent="0.2">
      <c r="A2231">
        <v>2229</v>
      </c>
      <c r="B2231" t="s">
        <v>30899</v>
      </c>
      <c r="F2231" t="s">
        <v>30898</v>
      </c>
      <c r="G2231" t="s">
        <v>18</v>
      </c>
      <c r="H2231" t="s">
        <v>17</v>
      </c>
      <c r="I2231" t="s">
        <v>6935</v>
      </c>
      <c r="J2231" t="s">
        <v>30897</v>
      </c>
      <c r="K2231" t="s">
        <v>30896</v>
      </c>
      <c r="L2231" t="s">
        <v>9668</v>
      </c>
      <c r="M2231" t="s">
        <v>86</v>
      </c>
      <c r="N2231">
        <v>4</v>
      </c>
      <c r="O2231" t="s">
        <v>30895</v>
      </c>
      <c r="P2231" t="s">
        <v>30894</v>
      </c>
      <c r="Q2231" t="s">
        <v>30893</v>
      </c>
      <c r="R2231" s="7">
        <v>42005</v>
      </c>
      <c r="S2231" s="8">
        <f t="shared" si="280"/>
        <v>2015</v>
      </c>
      <c r="T2231" s="8">
        <v>2015</v>
      </c>
      <c r="U2231" s="8">
        <f t="shared" si="281"/>
        <v>7</v>
      </c>
      <c r="V2231" s="7">
        <v>2015</v>
      </c>
      <c r="W2231" t="s">
        <v>30892</v>
      </c>
      <c r="X2231" s="2">
        <v>0.23699999999999999</v>
      </c>
      <c r="Y2231" s="6">
        <f t="shared" si="278"/>
        <v>6.3265796428285418E-3</v>
      </c>
      <c r="AA2231">
        <v>13928716</v>
      </c>
      <c r="AB2231">
        <v>12200154705</v>
      </c>
      <c r="AD2231" t="s">
        <v>7</v>
      </c>
      <c r="AE2231">
        <v>17</v>
      </c>
      <c r="AF2231">
        <v>5</v>
      </c>
      <c r="AH2231" t="s">
        <v>30891</v>
      </c>
      <c r="AI2231" t="s">
        <v>30890</v>
      </c>
      <c r="AJ2231" t="s">
        <v>30889</v>
      </c>
      <c r="AK2231" t="s">
        <v>30888</v>
      </c>
      <c r="AL2231">
        <v>4</v>
      </c>
      <c r="AM2231" s="5">
        <f t="shared" si="282"/>
        <v>0.5714285714285714</v>
      </c>
      <c r="AN2231" s="4">
        <f t="shared" si="279"/>
        <v>8.6547303510574997E-4</v>
      </c>
      <c r="AO2231" s="3"/>
      <c r="AP2231">
        <v>0</v>
      </c>
      <c r="AR2231" t="s">
        <v>62</v>
      </c>
      <c r="AT2231" s="2" t="s">
        <v>61</v>
      </c>
      <c r="AU2231" s="1">
        <f t="shared" si="283"/>
        <v>0.46882476605117041</v>
      </c>
      <c r="AV2231" s="1">
        <f t="shared" si="284"/>
        <v>0.3596026338967146</v>
      </c>
      <c r="AW2231" s="1">
        <f t="shared" si="285"/>
        <v>0.25038050174225873</v>
      </c>
    </row>
    <row r="2232" spans="1:49" x14ac:dyDescent="0.2">
      <c r="A2232">
        <v>2230</v>
      </c>
      <c r="B2232" t="s">
        <v>30887</v>
      </c>
      <c r="C2232" t="s">
        <v>30886</v>
      </c>
      <c r="E2232">
        <v>26314061</v>
      </c>
      <c r="F2232" t="s">
        <v>30885</v>
      </c>
      <c r="G2232" t="s">
        <v>18</v>
      </c>
      <c r="H2232" t="s">
        <v>17</v>
      </c>
      <c r="I2232" t="s">
        <v>30884</v>
      </c>
      <c r="J2232">
        <v>60004923</v>
      </c>
      <c r="K2232" t="s">
        <v>30883</v>
      </c>
      <c r="L2232" t="s">
        <v>30882</v>
      </c>
      <c r="M2232" t="s">
        <v>234</v>
      </c>
      <c r="N2232">
        <v>2</v>
      </c>
      <c r="O2232" t="s">
        <v>30881</v>
      </c>
      <c r="P2232" t="s">
        <v>30880</v>
      </c>
      <c r="Q2232" t="s">
        <v>30879</v>
      </c>
      <c r="R2232" s="7">
        <v>42005</v>
      </c>
      <c r="S2232" s="8">
        <f t="shared" si="280"/>
        <v>2015</v>
      </c>
      <c r="T2232" s="8">
        <v>2015</v>
      </c>
      <c r="U2232" s="8">
        <f t="shared" si="281"/>
        <v>7</v>
      </c>
      <c r="V2232" s="7">
        <v>42217</v>
      </c>
      <c r="W2232" t="s">
        <v>15708</v>
      </c>
      <c r="X2232" s="2">
        <v>0.749</v>
      </c>
      <c r="Y2232" s="6">
        <f t="shared" si="278"/>
        <v>1.9994127225648008E-2</v>
      </c>
      <c r="AA2232" t="s">
        <v>15707</v>
      </c>
      <c r="AB2232">
        <v>20311</v>
      </c>
      <c r="AD2232" t="s">
        <v>7</v>
      </c>
      <c r="AE2232">
        <v>44</v>
      </c>
      <c r="AF2232">
        <v>4</v>
      </c>
      <c r="AH2232" t="s">
        <v>30878</v>
      </c>
      <c r="AI2232" t="s">
        <v>30877</v>
      </c>
      <c r="AJ2232" t="s">
        <v>30876</v>
      </c>
      <c r="AK2232" t="s">
        <v>30875</v>
      </c>
      <c r="AL2232">
        <v>2</v>
      </c>
      <c r="AM2232" s="5">
        <f t="shared" si="282"/>
        <v>0.2857142857142857</v>
      </c>
      <c r="AN2232" s="4">
        <f t="shared" si="279"/>
        <v>4.3273651755287499E-4</v>
      </c>
      <c r="AO2232" s="3"/>
      <c r="AP2232">
        <v>0</v>
      </c>
      <c r="AR2232" t="s">
        <v>62</v>
      </c>
      <c r="AT2232" s="2">
        <v>2.3769999999999998</v>
      </c>
      <c r="AU2232" s="1">
        <f t="shared" si="283"/>
        <v>1.4125710013219468</v>
      </c>
      <c r="AV2232" s="1">
        <f t="shared" si="284"/>
        <v>1.0213431871600442</v>
      </c>
      <c r="AW2232" s="1">
        <f t="shared" si="285"/>
        <v>0.63011537299814147</v>
      </c>
    </row>
    <row r="2233" spans="1:49" x14ac:dyDescent="0.2">
      <c r="A2233">
        <v>2231</v>
      </c>
      <c r="B2233" t="s">
        <v>30874</v>
      </c>
      <c r="C2233" t="s">
        <v>30873</v>
      </c>
      <c r="F2233" t="s">
        <v>30872</v>
      </c>
      <c r="G2233" t="s">
        <v>18</v>
      </c>
      <c r="H2233" t="s">
        <v>17</v>
      </c>
      <c r="I2233" t="s">
        <v>30871</v>
      </c>
      <c r="J2233" t="s">
        <v>30865</v>
      </c>
      <c r="K2233" t="s">
        <v>30870</v>
      </c>
      <c r="L2233" t="s">
        <v>30869</v>
      </c>
      <c r="M2233" t="s">
        <v>30868</v>
      </c>
      <c r="N2233">
        <v>3</v>
      </c>
      <c r="O2233" t="s">
        <v>30867</v>
      </c>
      <c r="P2233" t="s">
        <v>30866</v>
      </c>
      <c r="Q2233" t="s">
        <v>30865</v>
      </c>
      <c r="R2233" s="7">
        <v>42005</v>
      </c>
      <c r="S2233" s="8">
        <f t="shared" si="280"/>
        <v>2015</v>
      </c>
      <c r="T2233" s="8">
        <v>2015</v>
      </c>
      <c r="U2233" s="8">
        <f t="shared" si="281"/>
        <v>7</v>
      </c>
      <c r="V2233" s="7">
        <v>2015</v>
      </c>
      <c r="W2233" t="s">
        <v>3643</v>
      </c>
      <c r="X2233" s="2">
        <v>0.28199999999999997</v>
      </c>
      <c r="Y2233" s="6">
        <f t="shared" si="278"/>
        <v>7.527828942099783E-3</v>
      </c>
      <c r="AA2233">
        <v>16875869</v>
      </c>
      <c r="AB2233">
        <v>19700186861</v>
      </c>
      <c r="AC2233">
        <v>16875877</v>
      </c>
      <c r="AD2233" t="s">
        <v>7</v>
      </c>
      <c r="AE2233">
        <v>2015</v>
      </c>
      <c r="AG2233">
        <v>413642</v>
      </c>
      <c r="AI2233" t="s">
        <v>30864</v>
      </c>
      <c r="AK2233" t="s">
        <v>30863</v>
      </c>
      <c r="AL2233">
        <v>4</v>
      </c>
      <c r="AM2233" s="5">
        <f t="shared" si="282"/>
        <v>0.5714285714285714</v>
      </c>
      <c r="AN2233" s="4">
        <f t="shared" si="279"/>
        <v>8.6547303510574997E-4</v>
      </c>
      <c r="AO2233" s="3"/>
      <c r="AP2233">
        <v>1</v>
      </c>
      <c r="AR2233" t="s">
        <v>62</v>
      </c>
      <c r="AT2233" s="2">
        <v>1.1739999999999999</v>
      </c>
      <c r="AU2233" s="1">
        <f t="shared" si="283"/>
        <v>0.55291221700015725</v>
      </c>
      <c r="AV2233" s="1">
        <f t="shared" si="284"/>
        <v>0.41966509886027664</v>
      </c>
      <c r="AW2233" s="1">
        <f t="shared" si="285"/>
        <v>0.28641798072039598</v>
      </c>
    </row>
    <row r="2234" spans="1:49" x14ac:dyDescent="0.2">
      <c r="A2234">
        <v>2232</v>
      </c>
      <c r="B2234" t="s">
        <v>30862</v>
      </c>
      <c r="C2234" t="s">
        <v>30861</v>
      </c>
      <c r="F2234" t="s">
        <v>30860</v>
      </c>
      <c r="G2234" t="s">
        <v>18</v>
      </c>
      <c r="H2234" t="s">
        <v>17</v>
      </c>
      <c r="I2234" t="s">
        <v>30859</v>
      </c>
      <c r="J2234" t="s">
        <v>30858</v>
      </c>
      <c r="K2234" t="s">
        <v>30857</v>
      </c>
      <c r="L2234" t="s">
        <v>30856</v>
      </c>
      <c r="M2234" t="s">
        <v>30855</v>
      </c>
      <c r="N2234">
        <v>3</v>
      </c>
      <c r="O2234" t="s">
        <v>30854</v>
      </c>
      <c r="P2234" t="s">
        <v>30853</v>
      </c>
      <c r="Q2234" t="s">
        <v>30852</v>
      </c>
      <c r="R2234" s="7">
        <v>42005</v>
      </c>
      <c r="S2234" s="8">
        <f t="shared" si="280"/>
        <v>2015</v>
      </c>
      <c r="T2234" s="8">
        <v>2015</v>
      </c>
      <c r="U2234" s="8">
        <f t="shared" si="281"/>
        <v>7</v>
      </c>
      <c r="V2234" s="7">
        <v>2015</v>
      </c>
      <c r="W2234" t="s">
        <v>3643</v>
      </c>
      <c r="X2234" s="2">
        <v>0.28199999999999997</v>
      </c>
      <c r="Y2234" s="6">
        <f t="shared" si="278"/>
        <v>7.527828942099783E-3</v>
      </c>
      <c r="AA2234">
        <v>16875869</v>
      </c>
      <c r="AB2234">
        <v>19700186861</v>
      </c>
      <c r="AC2234">
        <v>16875877</v>
      </c>
      <c r="AD2234" t="s">
        <v>7</v>
      </c>
      <c r="AE2234">
        <v>2015</v>
      </c>
      <c r="AG2234">
        <v>954562</v>
      </c>
      <c r="AI2234" t="s">
        <v>30851</v>
      </c>
      <c r="AK2234" t="s">
        <v>30850</v>
      </c>
      <c r="AL2234">
        <v>1</v>
      </c>
      <c r="AM2234" s="5">
        <f t="shared" si="282"/>
        <v>0.14285714285714285</v>
      </c>
      <c r="AN2234" s="4">
        <f t="shared" si="279"/>
        <v>2.1636825877643749E-4</v>
      </c>
      <c r="AO2234" s="3"/>
      <c r="AP2234">
        <v>1</v>
      </c>
      <c r="AR2234" t="s">
        <v>62</v>
      </c>
      <c r="AT2234" s="2">
        <v>1.1739999999999999</v>
      </c>
      <c r="AU2234" s="1">
        <f t="shared" si="283"/>
        <v>0.53343907371027788</v>
      </c>
      <c r="AV2234" s="1">
        <f t="shared" si="284"/>
        <v>0.38720986004381103</v>
      </c>
      <c r="AW2234" s="1">
        <f t="shared" si="285"/>
        <v>0.24098064637734412</v>
      </c>
    </row>
    <row r="2235" spans="1:49" x14ac:dyDescent="0.2">
      <c r="A2235">
        <v>2233</v>
      </c>
      <c r="B2235" t="s">
        <v>30849</v>
      </c>
      <c r="C2235" t="s">
        <v>30848</v>
      </c>
      <c r="F2235" t="s">
        <v>30847</v>
      </c>
      <c r="G2235" t="s">
        <v>18</v>
      </c>
      <c r="H2235" t="s">
        <v>17</v>
      </c>
      <c r="I2235" t="s">
        <v>30846</v>
      </c>
      <c r="J2235">
        <v>60025577</v>
      </c>
      <c r="K2235" t="s">
        <v>27646</v>
      </c>
      <c r="L2235" t="s">
        <v>27645</v>
      </c>
      <c r="M2235" t="s">
        <v>790</v>
      </c>
      <c r="N2235">
        <v>4</v>
      </c>
      <c r="O2235" t="s">
        <v>30845</v>
      </c>
      <c r="P2235" t="s">
        <v>30844</v>
      </c>
      <c r="Q2235" t="s">
        <v>29205</v>
      </c>
      <c r="R2235" s="7">
        <v>42005</v>
      </c>
      <c r="S2235" s="8">
        <f t="shared" si="280"/>
        <v>2015</v>
      </c>
      <c r="T2235" s="8">
        <v>2015</v>
      </c>
      <c r="U2235" s="8">
        <f t="shared" si="281"/>
        <v>7</v>
      </c>
      <c r="V2235" s="7">
        <v>2015</v>
      </c>
      <c r="W2235" t="s">
        <v>3643</v>
      </c>
      <c r="X2235" s="2">
        <v>0.28199999999999997</v>
      </c>
      <c r="Y2235" s="6">
        <f t="shared" si="278"/>
        <v>7.527828942099783E-3</v>
      </c>
      <c r="AA2235">
        <v>16875869</v>
      </c>
      <c r="AB2235">
        <v>19700186861</v>
      </c>
      <c r="AC2235">
        <v>16875877</v>
      </c>
      <c r="AD2235" t="s">
        <v>7</v>
      </c>
      <c r="AE2235">
        <v>2015</v>
      </c>
      <c r="AG2235">
        <v>975263</v>
      </c>
      <c r="AI2235" t="s">
        <v>30843</v>
      </c>
      <c r="AK2235" t="s">
        <v>30842</v>
      </c>
      <c r="AL2235">
        <v>20</v>
      </c>
      <c r="AM2235" s="5">
        <f t="shared" si="282"/>
        <v>2.8571428571428572</v>
      </c>
      <c r="AN2235" s="4">
        <f t="shared" si="279"/>
        <v>4.3273651755287501E-3</v>
      </c>
      <c r="AO2235" s="3"/>
      <c r="AP2235">
        <v>1</v>
      </c>
      <c r="AR2235" t="s">
        <v>62</v>
      </c>
      <c r="AT2235" s="2">
        <v>1.1739999999999999</v>
      </c>
      <c r="AU2235" s="1">
        <f t="shared" si="283"/>
        <v>0.65676898121284732</v>
      </c>
      <c r="AV2235" s="1">
        <f t="shared" si="284"/>
        <v>0.59275970588142668</v>
      </c>
      <c r="AW2235" s="1">
        <f t="shared" si="285"/>
        <v>0.52875043055000592</v>
      </c>
    </row>
    <row r="2236" spans="1:49" x14ac:dyDescent="0.2">
      <c r="A2236">
        <v>2234</v>
      </c>
      <c r="B2236" t="s">
        <v>30841</v>
      </c>
      <c r="C2236" t="s">
        <v>30840</v>
      </c>
      <c r="F2236" t="s">
        <v>30839</v>
      </c>
      <c r="G2236" t="s">
        <v>18</v>
      </c>
      <c r="H2236" t="s">
        <v>17</v>
      </c>
      <c r="I2236" t="s">
        <v>2344</v>
      </c>
      <c r="J2236" t="s">
        <v>6665</v>
      </c>
      <c r="K2236" t="s">
        <v>6664</v>
      </c>
      <c r="L2236" t="s">
        <v>4748</v>
      </c>
      <c r="M2236" t="s">
        <v>86</v>
      </c>
      <c r="N2236">
        <v>2</v>
      </c>
      <c r="O2236" t="s">
        <v>20012</v>
      </c>
      <c r="P2236" t="s">
        <v>20011</v>
      </c>
      <c r="Q2236" t="s">
        <v>6665</v>
      </c>
      <c r="R2236" s="7">
        <v>42005</v>
      </c>
      <c r="S2236" s="8">
        <f t="shared" si="280"/>
        <v>2015</v>
      </c>
      <c r="T2236" s="8">
        <v>2015</v>
      </c>
      <c r="U2236" s="8">
        <f t="shared" si="281"/>
        <v>7</v>
      </c>
      <c r="V2236" s="7">
        <v>2015</v>
      </c>
      <c r="W2236" t="s">
        <v>3643</v>
      </c>
      <c r="X2236" s="2">
        <v>0.28199999999999997</v>
      </c>
      <c r="Y2236" s="6">
        <f t="shared" si="278"/>
        <v>7.527828942099783E-3</v>
      </c>
      <c r="AA2236">
        <v>16875869</v>
      </c>
      <c r="AB2236">
        <v>19700186861</v>
      </c>
      <c r="AC2236">
        <v>16875877</v>
      </c>
      <c r="AD2236" t="s">
        <v>7</v>
      </c>
      <c r="AE2236">
        <v>2015</v>
      </c>
      <c r="AG2236">
        <v>436259</v>
      </c>
      <c r="AI2236" t="s">
        <v>30838</v>
      </c>
      <c r="AK2236" t="s">
        <v>30837</v>
      </c>
      <c r="AL2236">
        <v>4</v>
      </c>
      <c r="AM2236" s="5">
        <f t="shared" si="282"/>
        <v>0.5714285714285714</v>
      </c>
      <c r="AN2236" s="4">
        <f t="shared" si="279"/>
        <v>8.6547303510574997E-4</v>
      </c>
      <c r="AO2236" s="3"/>
      <c r="AP2236">
        <v>1</v>
      </c>
      <c r="AR2236" t="s">
        <v>62</v>
      </c>
      <c r="AT2236" s="2">
        <v>1.1739999999999999</v>
      </c>
      <c r="AU2236" s="1">
        <f t="shared" si="283"/>
        <v>0.55291221700015725</v>
      </c>
      <c r="AV2236" s="1">
        <f t="shared" si="284"/>
        <v>0.41966509886027664</v>
      </c>
      <c r="AW2236" s="1">
        <f t="shared" si="285"/>
        <v>0.28641798072039598</v>
      </c>
    </row>
    <row r="2237" spans="1:49" x14ac:dyDescent="0.2">
      <c r="A2237">
        <v>2235</v>
      </c>
      <c r="B2237" t="s">
        <v>30836</v>
      </c>
      <c r="C2237" t="s">
        <v>30835</v>
      </c>
      <c r="F2237" t="s">
        <v>30834</v>
      </c>
      <c r="G2237" t="s">
        <v>18</v>
      </c>
      <c r="H2237" t="s">
        <v>17</v>
      </c>
      <c r="I2237" t="s">
        <v>8727</v>
      </c>
      <c r="J2237">
        <v>60064143</v>
      </c>
      <c r="K2237" t="s">
        <v>10046</v>
      </c>
      <c r="L2237" t="s">
        <v>1461</v>
      </c>
      <c r="M2237" t="s">
        <v>102</v>
      </c>
      <c r="N2237">
        <v>3</v>
      </c>
      <c r="O2237" t="s">
        <v>30833</v>
      </c>
      <c r="P2237" t="s">
        <v>30832</v>
      </c>
      <c r="Q2237" t="s">
        <v>21906</v>
      </c>
      <c r="R2237" s="7">
        <v>42005</v>
      </c>
      <c r="S2237" s="8">
        <f t="shared" si="280"/>
        <v>2015</v>
      </c>
      <c r="T2237" s="8">
        <v>2015</v>
      </c>
      <c r="U2237" s="8">
        <f t="shared" si="281"/>
        <v>7</v>
      </c>
      <c r="V2237" s="7">
        <v>2015</v>
      </c>
      <c r="W2237" t="s">
        <v>3643</v>
      </c>
      <c r="X2237" s="2">
        <v>0.28199999999999997</v>
      </c>
      <c r="Y2237" s="6">
        <f t="shared" si="278"/>
        <v>7.527828942099783E-3</v>
      </c>
      <c r="AA2237">
        <v>16875869</v>
      </c>
      <c r="AB2237">
        <v>19700186861</v>
      </c>
      <c r="AC2237">
        <v>16875877</v>
      </c>
      <c r="AD2237" t="s">
        <v>7</v>
      </c>
      <c r="AE2237">
        <v>2015</v>
      </c>
      <c r="AG2237">
        <v>714817</v>
      </c>
      <c r="AI2237" t="s">
        <v>30831</v>
      </c>
      <c r="AK2237" t="s">
        <v>30830</v>
      </c>
      <c r="AL2237">
        <v>13</v>
      </c>
      <c r="AM2237" s="5">
        <f t="shared" si="282"/>
        <v>1.8571428571428572</v>
      </c>
      <c r="AN2237" s="4">
        <f t="shared" si="279"/>
        <v>2.8127873640936877E-3</v>
      </c>
      <c r="AO2237" s="3"/>
      <c r="AP2237">
        <v>1</v>
      </c>
      <c r="AR2237" t="s">
        <v>62</v>
      </c>
      <c r="AT2237" s="2">
        <v>1.1739999999999999</v>
      </c>
      <c r="AU2237" s="1">
        <f t="shared" si="283"/>
        <v>0.61133164686979535</v>
      </c>
      <c r="AV2237" s="1">
        <f t="shared" si="284"/>
        <v>0.51703081530967354</v>
      </c>
      <c r="AW2237" s="1">
        <f t="shared" si="285"/>
        <v>0.42272998374955162</v>
      </c>
    </row>
    <row r="2238" spans="1:49" x14ac:dyDescent="0.2">
      <c r="A2238">
        <v>2236</v>
      </c>
      <c r="B2238" t="s">
        <v>30829</v>
      </c>
      <c r="C2238" t="s">
        <v>30828</v>
      </c>
      <c r="F2238" t="s">
        <v>30827</v>
      </c>
      <c r="G2238" t="s">
        <v>18</v>
      </c>
      <c r="H2238" t="s">
        <v>17</v>
      </c>
      <c r="I2238" t="s">
        <v>30826</v>
      </c>
      <c r="J2238">
        <v>60013183</v>
      </c>
      <c r="K2238" t="s">
        <v>403</v>
      </c>
      <c r="L2238" t="s">
        <v>13014</v>
      </c>
      <c r="M2238" t="s">
        <v>1754</v>
      </c>
      <c r="N2238">
        <v>1</v>
      </c>
      <c r="O2238" t="s">
        <v>30825</v>
      </c>
      <c r="P2238">
        <v>35759800100</v>
      </c>
      <c r="Q2238">
        <v>60013183</v>
      </c>
      <c r="R2238" s="7">
        <v>42005</v>
      </c>
      <c r="S2238" s="8">
        <f t="shared" si="280"/>
        <v>2015</v>
      </c>
      <c r="T2238" s="8">
        <v>2015</v>
      </c>
      <c r="U2238" s="8">
        <f t="shared" si="281"/>
        <v>7</v>
      </c>
      <c r="V2238" s="7">
        <v>2015</v>
      </c>
      <c r="W2238" t="s">
        <v>3643</v>
      </c>
      <c r="X2238" s="2">
        <v>0.28199999999999997</v>
      </c>
      <c r="Y2238" s="6">
        <f t="shared" si="278"/>
        <v>7.527828942099783E-3</v>
      </c>
      <c r="AA2238">
        <v>16875869</v>
      </c>
      <c r="AB2238">
        <v>19700186861</v>
      </c>
      <c r="AC2238">
        <v>16875877</v>
      </c>
      <c r="AD2238" t="s">
        <v>7</v>
      </c>
      <c r="AE2238">
        <v>2015</v>
      </c>
      <c r="AG2238">
        <v>385125</v>
      </c>
      <c r="AI2238" t="s">
        <v>30824</v>
      </c>
      <c r="AK2238" t="s">
        <v>30823</v>
      </c>
      <c r="AL2238">
        <v>2</v>
      </c>
      <c r="AM2238" s="5">
        <f t="shared" si="282"/>
        <v>0.2857142857142857</v>
      </c>
      <c r="AN2238" s="4">
        <f t="shared" si="279"/>
        <v>4.3273651755287499E-4</v>
      </c>
      <c r="AO2238" s="3"/>
      <c r="AP2238">
        <v>1</v>
      </c>
      <c r="AR2238" t="s">
        <v>62</v>
      </c>
      <c r="AT2238" s="2">
        <v>1.1739999999999999</v>
      </c>
      <c r="AU2238" s="1">
        <f t="shared" si="283"/>
        <v>0.539930121473571</v>
      </c>
      <c r="AV2238" s="1">
        <f t="shared" si="284"/>
        <v>0.39802827298263288</v>
      </c>
      <c r="AW2238" s="1">
        <f t="shared" si="285"/>
        <v>0.2561264244916947</v>
      </c>
    </row>
    <row r="2239" spans="1:49" x14ac:dyDescent="0.2">
      <c r="A2239">
        <v>2237</v>
      </c>
      <c r="B2239" t="s">
        <v>30822</v>
      </c>
      <c r="C2239" t="s">
        <v>30821</v>
      </c>
      <c r="F2239" t="s">
        <v>30820</v>
      </c>
      <c r="G2239" t="s">
        <v>18</v>
      </c>
      <c r="H2239" t="s">
        <v>17</v>
      </c>
      <c r="I2239" t="s">
        <v>30819</v>
      </c>
      <c r="J2239">
        <v>60016835</v>
      </c>
      <c r="K2239" t="s">
        <v>1519</v>
      </c>
      <c r="L2239" t="s">
        <v>103</v>
      </c>
      <c r="M2239" t="s">
        <v>102</v>
      </c>
      <c r="N2239">
        <v>5</v>
      </c>
      <c r="O2239" t="s">
        <v>30818</v>
      </c>
      <c r="P2239" t="s">
        <v>30817</v>
      </c>
      <c r="Q2239" t="s">
        <v>30816</v>
      </c>
      <c r="R2239" s="7">
        <v>42005</v>
      </c>
      <c r="S2239" s="8">
        <f t="shared" si="280"/>
        <v>2015</v>
      </c>
      <c r="T2239" s="8">
        <v>2015</v>
      </c>
      <c r="U2239" s="8">
        <f t="shared" si="281"/>
        <v>7</v>
      </c>
      <c r="V2239" s="7">
        <v>2015</v>
      </c>
      <c r="W2239" t="s">
        <v>3643</v>
      </c>
      <c r="X2239" s="2">
        <v>0.28199999999999997</v>
      </c>
      <c r="Y2239" s="6">
        <f t="shared" si="278"/>
        <v>7.527828942099783E-3</v>
      </c>
      <c r="AA2239">
        <v>16875869</v>
      </c>
      <c r="AB2239">
        <v>19700186861</v>
      </c>
      <c r="AC2239">
        <v>16875877</v>
      </c>
      <c r="AD2239" t="s">
        <v>7</v>
      </c>
      <c r="AE2239">
        <v>2015</v>
      </c>
      <c r="AG2239">
        <v>218751</v>
      </c>
      <c r="AI2239" t="s">
        <v>30815</v>
      </c>
      <c r="AK2239" t="s">
        <v>30814</v>
      </c>
      <c r="AL2239">
        <v>5</v>
      </c>
      <c r="AM2239" s="5">
        <f t="shared" si="282"/>
        <v>0.7142857142857143</v>
      </c>
      <c r="AN2239" s="4">
        <f t="shared" si="279"/>
        <v>1.0818412938821875E-3</v>
      </c>
      <c r="AO2239" s="3"/>
      <c r="AP2239">
        <v>1</v>
      </c>
      <c r="AR2239" t="s">
        <v>62</v>
      </c>
      <c r="AT2239" s="2">
        <v>1.1739999999999999</v>
      </c>
      <c r="AU2239" s="1">
        <f t="shared" si="283"/>
        <v>0.55940326476345037</v>
      </c>
      <c r="AV2239" s="1">
        <f t="shared" si="284"/>
        <v>0.43048351179909849</v>
      </c>
      <c r="AW2239" s="1">
        <f t="shared" si="285"/>
        <v>0.30156375883474662</v>
      </c>
    </row>
    <row r="2240" spans="1:49" x14ac:dyDescent="0.2">
      <c r="A2240">
        <v>2238</v>
      </c>
      <c r="B2240" t="s">
        <v>30813</v>
      </c>
      <c r="C2240" t="s">
        <v>30812</v>
      </c>
      <c r="F2240" t="s">
        <v>30811</v>
      </c>
      <c r="G2240" t="s">
        <v>18</v>
      </c>
      <c r="H2240" t="s">
        <v>17</v>
      </c>
      <c r="I2240" t="s">
        <v>30810</v>
      </c>
      <c r="J2240" t="s">
        <v>30809</v>
      </c>
      <c r="K2240" t="s">
        <v>30808</v>
      </c>
      <c r="L2240" t="s">
        <v>30807</v>
      </c>
      <c r="M2240" t="s">
        <v>670</v>
      </c>
      <c r="N2240">
        <v>4</v>
      </c>
      <c r="O2240" t="s">
        <v>30806</v>
      </c>
      <c r="P2240" t="s">
        <v>30805</v>
      </c>
      <c r="Q2240" t="s">
        <v>30804</v>
      </c>
      <c r="R2240" s="7">
        <v>42005</v>
      </c>
      <c r="S2240" s="8">
        <f t="shared" si="280"/>
        <v>2015</v>
      </c>
      <c r="T2240" s="8">
        <v>2015</v>
      </c>
      <c r="U2240" s="8">
        <f t="shared" si="281"/>
        <v>7</v>
      </c>
      <c r="V2240" s="7">
        <v>2015</v>
      </c>
      <c r="W2240" t="s">
        <v>3643</v>
      </c>
      <c r="X2240" s="2">
        <v>0.28199999999999997</v>
      </c>
      <c r="Y2240" s="6">
        <f t="shared" si="278"/>
        <v>7.527828942099783E-3</v>
      </c>
      <c r="AA2240">
        <v>16875869</v>
      </c>
      <c r="AB2240">
        <v>19700186861</v>
      </c>
      <c r="AC2240">
        <v>16875877</v>
      </c>
      <c r="AD2240" t="s">
        <v>7</v>
      </c>
      <c r="AE2240">
        <v>2015</v>
      </c>
      <c r="AG2240">
        <v>589459</v>
      </c>
      <c r="AI2240" t="s">
        <v>30803</v>
      </c>
      <c r="AK2240" t="s">
        <v>30802</v>
      </c>
      <c r="AL2240">
        <v>1</v>
      </c>
      <c r="AM2240" s="5">
        <f t="shared" si="282"/>
        <v>0.14285714285714285</v>
      </c>
      <c r="AN2240" s="4">
        <f t="shared" si="279"/>
        <v>2.1636825877643749E-4</v>
      </c>
      <c r="AO2240" s="3"/>
      <c r="AP2240">
        <v>1</v>
      </c>
      <c r="AR2240" t="s">
        <v>62</v>
      </c>
      <c r="AT2240" s="2">
        <v>1.1739999999999999</v>
      </c>
      <c r="AU2240" s="1">
        <f t="shared" si="283"/>
        <v>0.53343907371027788</v>
      </c>
      <c r="AV2240" s="1">
        <f t="shared" si="284"/>
        <v>0.38720986004381103</v>
      </c>
      <c r="AW2240" s="1">
        <f t="shared" si="285"/>
        <v>0.24098064637734412</v>
      </c>
    </row>
    <row r="2241" spans="1:49" x14ac:dyDescent="0.2">
      <c r="A2241">
        <v>2239</v>
      </c>
      <c r="B2241" t="s">
        <v>30801</v>
      </c>
      <c r="C2241" t="s">
        <v>30800</v>
      </c>
      <c r="F2241" t="s">
        <v>30799</v>
      </c>
      <c r="G2241" t="s">
        <v>18</v>
      </c>
      <c r="H2241" t="s">
        <v>17</v>
      </c>
      <c r="I2241" t="s">
        <v>2824</v>
      </c>
      <c r="J2241" t="s">
        <v>30794</v>
      </c>
      <c r="K2241" t="s">
        <v>30798</v>
      </c>
      <c r="L2241" t="s">
        <v>30797</v>
      </c>
      <c r="M2241" t="s">
        <v>8284</v>
      </c>
      <c r="N2241">
        <v>2</v>
      </c>
      <c r="O2241" t="s">
        <v>30796</v>
      </c>
      <c r="P2241" t="s">
        <v>30795</v>
      </c>
      <c r="Q2241" t="s">
        <v>30794</v>
      </c>
      <c r="R2241" s="7">
        <v>42005</v>
      </c>
      <c r="S2241" s="8">
        <f t="shared" si="280"/>
        <v>2015</v>
      </c>
      <c r="T2241" s="8">
        <v>2015</v>
      </c>
      <c r="U2241" s="8">
        <f t="shared" si="281"/>
        <v>7</v>
      </c>
      <c r="V2241" s="7">
        <v>2015</v>
      </c>
      <c r="W2241" t="s">
        <v>3643</v>
      </c>
      <c r="X2241" s="2">
        <v>0.28199999999999997</v>
      </c>
      <c r="Y2241" s="6">
        <f t="shared" si="278"/>
        <v>7.527828942099783E-3</v>
      </c>
      <c r="AA2241">
        <v>16875869</v>
      </c>
      <c r="AB2241">
        <v>19700186861</v>
      </c>
      <c r="AC2241">
        <v>16875877</v>
      </c>
      <c r="AD2241" t="s">
        <v>7</v>
      </c>
      <c r="AE2241">
        <v>2015</v>
      </c>
      <c r="AG2241">
        <v>146780</v>
      </c>
      <c r="AI2241" t="s">
        <v>30793</v>
      </c>
      <c r="AK2241" t="s">
        <v>30792</v>
      </c>
      <c r="AL2241">
        <v>44</v>
      </c>
      <c r="AM2241" s="5">
        <f t="shared" si="282"/>
        <v>6.2857142857142856</v>
      </c>
      <c r="AN2241" s="4">
        <f t="shared" si="279"/>
        <v>9.5202033861632503E-3</v>
      </c>
      <c r="AO2241" s="3"/>
      <c r="AP2241">
        <v>1</v>
      </c>
      <c r="AR2241" t="s">
        <v>62</v>
      </c>
      <c r="AT2241" s="2">
        <v>1.1739999999999999</v>
      </c>
      <c r="AU2241" s="1">
        <f t="shared" si="283"/>
        <v>0.81255412753188239</v>
      </c>
      <c r="AV2241" s="1">
        <f t="shared" si="284"/>
        <v>0.8524016164131516</v>
      </c>
      <c r="AW2241" s="1">
        <f t="shared" si="285"/>
        <v>0.89224910529442092</v>
      </c>
    </row>
    <row r="2242" spans="1:49" x14ac:dyDescent="0.2">
      <c r="A2242">
        <v>2240</v>
      </c>
      <c r="B2242" t="s">
        <v>30791</v>
      </c>
      <c r="C2242" t="s">
        <v>30790</v>
      </c>
      <c r="F2242" t="s">
        <v>30789</v>
      </c>
      <c r="G2242" t="s">
        <v>18</v>
      </c>
      <c r="H2242" t="s">
        <v>17</v>
      </c>
      <c r="I2242" t="s">
        <v>4252</v>
      </c>
      <c r="J2242">
        <v>60025578</v>
      </c>
      <c r="K2242" t="s">
        <v>445</v>
      </c>
      <c r="L2242" t="s">
        <v>444</v>
      </c>
      <c r="M2242" t="s">
        <v>102</v>
      </c>
      <c r="N2242">
        <v>3</v>
      </c>
      <c r="O2242" t="s">
        <v>30788</v>
      </c>
      <c r="P2242" t="s">
        <v>30787</v>
      </c>
      <c r="Q2242" t="s">
        <v>441</v>
      </c>
      <c r="R2242" s="7">
        <v>42005</v>
      </c>
      <c r="S2242" s="8">
        <f t="shared" si="280"/>
        <v>2015</v>
      </c>
      <c r="T2242" s="8">
        <v>2015</v>
      </c>
      <c r="U2242" s="8">
        <f t="shared" si="281"/>
        <v>7</v>
      </c>
      <c r="V2242" s="7">
        <v>2015</v>
      </c>
      <c r="W2242" t="s">
        <v>3643</v>
      </c>
      <c r="X2242" s="2">
        <v>0.28199999999999997</v>
      </c>
      <c r="Y2242" s="6">
        <f t="shared" si="278"/>
        <v>7.527828942099783E-3</v>
      </c>
      <c r="AA2242">
        <v>16875869</v>
      </c>
      <c r="AB2242">
        <v>19700186861</v>
      </c>
      <c r="AC2242">
        <v>16875877</v>
      </c>
      <c r="AD2242" t="s">
        <v>7</v>
      </c>
      <c r="AE2242">
        <v>2015</v>
      </c>
      <c r="AG2242">
        <v>861016</v>
      </c>
      <c r="AI2242" t="s">
        <v>30786</v>
      </c>
      <c r="AK2242" t="s">
        <v>30785</v>
      </c>
      <c r="AL2242">
        <v>8</v>
      </c>
      <c r="AM2242" s="5">
        <f t="shared" si="282"/>
        <v>1.1428571428571428</v>
      </c>
      <c r="AN2242" s="4">
        <f t="shared" si="279"/>
        <v>1.7309460702114999E-3</v>
      </c>
      <c r="AO2242" s="3"/>
      <c r="AP2242">
        <v>1</v>
      </c>
      <c r="AR2242">
        <v>51477126</v>
      </c>
      <c r="AT2242" s="2">
        <v>1.1739999999999999</v>
      </c>
      <c r="AU2242" s="1">
        <f t="shared" si="283"/>
        <v>0.57887640805332974</v>
      </c>
      <c r="AV2242" s="1">
        <f t="shared" si="284"/>
        <v>0.46293875061556411</v>
      </c>
      <c r="AW2242" s="1">
        <f t="shared" si="285"/>
        <v>0.34700109317779848</v>
      </c>
    </row>
    <row r="2243" spans="1:49" x14ac:dyDescent="0.2">
      <c r="A2243">
        <v>2241</v>
      </c>
      <c r="B2243" t="s">
        <v>30784</v>
      </c>
      <c r="C2243" t="s">
        <v>30783</v>
      </c>
      <c r="F2243" t="s">
        <v>30782</v>
      </c>
      <c r="G2243" t="s">
        <v>18</v>
      </c>
      <c r="H2243" t="s">
        <v>17</v>
      </c>
      <c r="I2243" t="s">
        <v>30781</v>
      </c>
      <c r="J2243" t="s">
        <v>30780</v>
      </c>
      <c r="K2243" t="s">
        <v>30779</v>
      </c>
      <c r="L2243" t="s">
        <v>30778</v>
      </c>
      <c r="M2243" t="s">
        <v>30777</v>
      </c>
      <c r="N2243">
        <v>4</v>
      </c>
      <c r="O2243" t="s">
        <v>30776</v>
      </c>
      <c r="P2243" t="s">
        <v>30775</v>
      </c>
      <c r="Q2243" t="s">
        <v>30774</v>
      </c>
      <c r="R2243" s="7">
        <v>42005</v>
      </c>
      <c r="S2243" s="8">
        <f t="shared" si="280"/>
        <v>2015</v>
      </c>
      <c r="T2243" s="8">
        <v>2015</v>
      </c>
      <c r="U2243" s="8">
        <f t="shared" si="281"/>
        <v>7</v>
      </c>
      <c r="V2243" s="7">
        <v>2015</v>
      </c>
      <c r="W2243" t="s">
        <v>3643</v>
      </c>
      <c r="X2243" s="2">
        <v>0.28199999999999997</v>
      </c>
      <c r="Y2243" s="6">
        <f t="shared" ref="Y2243:Y2306" si="286">(X2243-$Z$3)/($Z$2-$Z$3)</f>
        <v>7.527828942099783E-3</v>
      </c>
      <c r="AA2243">
        <v>16875869</v>
      </c>
      <c r="AB2243">
        <v>19700186861</v>
      </c>
      <c r="AC2243">
        <v>16875877</v>
      </c>
      <c r="AD2243" t="s">
        <v>7</v>
      </c>
      <c r="AE2243">
        <v>2015</v>
      </c>
      <c r="AG2243">
        <v>845042</v>
      </c>
      <c r="AI2243" t="s">
        <v>30773</v>
      </c>
      <c r="AK2243" t="s">
        <v>30772</v>
      </c>
      <c r="AL2243">
        <v>25</v>
      </c>
      <c r="AM2243" s="5">
        <f t="shared" si="282"/>
        <v>3.5714285714285716</v>
      </c>
      <c r="AN2243" s="4">
        <f t="shared" ref="AN2243:AN2306" si="287">(AM2243-$AO$3)/($AO$2-$AO$3)</f>
        <v>5.4092064694109378E-3</v>
      </c>
      <c r="AO2243" s="3"/>
      <c r="AP2243">
        <v>1</v>
      </c>
      <c r="AR2243" t="s">
        <v>62</v>
      </c>
      <c r="AT2243" s="2">
        <v>1.1739999999999999</v>
      </c>
      <c r="AU2243" s="1">
        <f t="shared" si="283"/>
        <v>0.68922422002931294</v>
      </c>
      <c r="AV2243" s="1">
        <f t="shared" si="284"/>
        <v>0.646851770575536</v>
      </c>
      <c r="AW2243" s="1">
        <f t="shared" si="285"/>
        <v>0.60447932112175906</v>
      </c>
    </row>
    <row r="2244" spans="1:49" x14ac:dyDescent="0.2">
      <c r="A2244">
        <v>2242</v>
      </c>
      <c r="B2244" t="s">
        <v>30771</v>
      </c>
      <c r="C2244" t="s">
        <v>30770</v>
      </c>
      <c r="F2244" t="s">
        <v>30769</v>
      </c>
      <c r="G2244" t="s">
        <v>18</v>
      </c>
      <c r="H2244" t="s">
        <v>17</v>
      </c>
      <c r="I2244" t="s">
        <v>30768</v>
      </c>
      <c r="J2244">
        <v>60008107</v>
      </c>
      <c r="K2244" t="s">
        <v>30767</v>
      </c>
      <c r="L2244" t="s">
        <v>30766</v>
      </c>
      <c r="M2244" t="s">
        <v>1121</v>
      </c>
      <c r="N2244">
        <v>3</v>
      </c>
      <c r="O2244" t="s">
        <v>30765</v>
      </c>
      <c r="P2244" t="s">
        <v>30764</v>
      </c>
      <c r="Q2244" t="s">
        <v>30763</v>
      </c>
      <c r="R2244" s="7">
        <v>42005</v>
      </c>
      <c r="S2244" s="8">
        <f t="shared" si="280"/>
        <v>2015</v>
      </c>
      <c r="T2244" s="8">
        <v>2015</v>
      </c>
      <c r="U2244" s="8">
        <f t="shared" si="281"/>
        <v>7</v>
      </c>
      <c r="V2244" s="7">
        <v>2015</v>
      </c>
      <c r="W2244" t="s">
        <v>3643</v>
      </c>
      <c r="X2244" s="2">
        <v>0.28199999999999997</v>
      </c>
      <c r="Y2244" s="6">
        <f t="shared" si="286"/>
        <v>7.527828942099783E-3</v>
      </c>
      <c r="AA2244">
        <v>16875869</v>
      </c>
      <c r="AB2244">
        <v>19700186861</v>
      </c>
      <c r="AC2244">
        <v>16875877</v>
      </c>
      <c r="AD2244" t="s">
        <v>7</v>
      </c>
      <c r="AE2244">
        <v>2015</v>
      </c>
      <c r="AG2244">
        <v>747580</v>
      </c>
      <c r="AI2244" t="s">
        <v>30762</v>
      </c>
      <c r="AK2244" t="s">
        <v>30761</v>
      </c>
      <c r="AL2244">
        <v>2</v>
      </c>
      <c r="AM2244" s="5">
        <f t="shared" si="282"/>
        <v>0.2857142857142857</v>
      </c>
      <c r="AN2244" s="4">
        <f t="shared" si="287"/>
        <v>4.3273651755287499E-4</v>
      </c>
      <c r="AO2244" s="3"/>
      <c r="AP2244">
        <v>1</v>
      </c>
      <c r="AQ2244" t="s">
        <v>1404</v>
      </c>
      <c r="AR2244" t="s">
        <v>30760</v>
      </c>
      <c r="AS2244" t="s">
        <v>1403</v>
      </c>
      <c r="AT2244" s="2">
        <v>1.1739999999999999</v>
      </c>
      <c r="AU2244" s="1">
        <f t="shared" si="283"/>
        <v>0.539930121473571</v>
      </c>
      <c r="AV2244" s="1">
        <f t="shared" si="284"/>
        <v>0.39802827298263288</v>
      </c>
      <c r="AW2244" s="1">
        <f t="shared" si="285"/>
        <v>0.2561264244916947</v>
      </c>
    </row>
    <row r="2245" spans="1:49" x14ac:dyDescent="0.2">
      <c r="A2245">
        <v>2243</v>
      </c>
      <c r="B2245" t="s">
        <v>30759</v>
      </c>
      <c r="C2245" t="s">
        <v>30758</v>
      </c>
      <c r="F2245" t="s">
        <v>30757</v>
      </c>
      <c r="G2245" t="s">
        <v>18</v>
      </c>
      <c r="H2245" t="s">
        <v>17</v>
      </c>
      <c r="I2245" t="s">
        <v>30756</v>
      </c>
      <c r="J2245">
        <v>60033154</v>
      </c>
      <c r="K2245" t="s">
        <v>984</v>
      </c>
      <c r="L2245" t="s">
        <v>983</v>
      </c>
      <c r="M2245" t="s">
        <v>982</v>
      </c>
      <c r="N2245">
        <v>2</v>
      </c>
      <c r="O2245" t="s">
        <v>30755</v>
      </c>
      <c r="P2245" t="s">
        <v>30754</v>
      </c>
      <c r="Q2245" t="s">
        <v>979</v>
      </c>
      <c r="R2245" s="7">
        <v>42005</v>
      </c>
      <c r="S2245" s="8">
        <f t="shared" si="280"/>
        <v>2015</v>
      </c>
      <c r="T2245" s="8">
        <v>2015</v>
      </c>
      <c r="U2245" s="8">
        <f t="shared" si="281"/>
        <v>7</v>
      </c>
      <c r="V2245" s="7">
        <v>2015</v>
      </c>
      <c r="W2245" t="s">
        <v>2575</v>
      </c>
      <c r="X2245" s="2">
        <v>0.437</v>
      </c>
      <c r="Y2245" s="6">
        <f t="shared" si="286"/>
        <v>1.1665465417367396E-2</v>
      </c>
      <c r="AA2245">
        <v>10704698</v>
      </c>
      <c r="AB2245">
        <v>5300152513</v>
      </c>
      <c r="AC2245">
        <v>15598985</v>
      </c>
      <c r="AD2245" t="s">
        <v>7</v>
      </c>
      <c r="AE2245">
        <v>153</v>
      </c>
      <c r="AH2245" s="10">
        <v>44470</v>
      </c>
      <c r="AI2245" t="s">
        <v>30753</v>
      </c>
      <c r="AK2245" t="s">
        <v>30752</v>
      </c>
      <c r="AL2245">
        <v>21</v>
      </c>
      <c r="AM2245" s="5">
        <f t="shared" si="282"/>
        <v>3</v>
      </c>
      <c r="AN2245" s="4">
        <f t="shared" si="287"/>
        <v>4.5437334343051876E-3</v>
      </c>
      <c r="AO2245" s="3"/>
      <c r="AP2245">
        <v>1</v>
      </c>
      <c r="AR2245" t="s">
        <v>62</v>
      </c>
      <c r="AT2245" s="2" t="s">
        <v>61</v>
      </c>
      <c r="AU2245" s="1">
        <f t="shared" si="283"/>
        <v>0.95289458224487333</v>
      </c>
      <c r="AV2245" s="1">
        <f t="shared" si="284"/>
        <v>0.81045994258362919</v>
      </c>
      <c r="AW2245" s="1">
        <f t="shared" si="285"/>
        <v>0.66802530292238493</v>
      </c>
    </row>
    <row r="2246" spans="1:49" x14ac:dyDescent="0.2">
      <c r="A2246">
        <v>2244</v>
      </c>
      <c r="B2246" t="s">
        <v>30751</v>
      </c>
      <c r="C2246" t="s">
        <v>30750</v>
      </c>
      <c r="F2246" t="s">
        <v>30749</v>
      </c>
      <c r="G2246" t="s">
        <v>18</v>
      </c>
      <c r="H2246" t="s">
        <v>17</v>
      </c>
      <c r="I2246" t="s">
        <v>1493</v>
      </c>
      <c r="J2246" t="s">
        <v>30748</v>
      </c>
      <c r="K2246" t="s">
        <v>30747</v>
      </c>
      <c r="L2246" t="s">
        <v>10494</v>
      </c>
      <c r="M2246" t="s">
        <v>9981</v>
      </c>
      <c r="N2246">
        <v>3</v>
      </c>
      <c r="O2246" t="s">
        <v>30746</v>
      </c>
      <c r="P2246" t="s">
        <v>30745</v>
      </c>
      <c r="Q2246" t="s">
        <v>30744</v>
      </c>
      <c r="R2246" s="7">
        <v>42005</v>
      </c>
      <c r="S2246" s="8">
        <f t="shared" si="280"/>
        <v>2015</v>
      </c>
      <c r="T2246" s="8">
        <v>2015</v>
      </c>
      <c r="U2246" s="8">
        <f t="shared" si="281"/>
        <v>7</v>
      </c>
      <c r="V2246" s="7">
        <v>42279</v>
      </c>
      <c r="W2246" t="s">
        <v>30743</v>
      </c>
      <c r="X2246" s="2">
        <v>0.47599999999999998</v>
      </c>
      <c r="Y2246" s="6">
        <f t="shared" si="286"/>
        <v>1.2706548143402472E-2</v>
      </c>
      <c r="AA2246">
        <v>3115518</v>
      </c>
      <c r="AB2246">
        <v>13350</v>
      </c>
      <c r="AC2246">
        <v>17520754</v>
      </c>
      <c r="AD2246" t="s">
        <v>7</v>
      </c>
      <c r="AE2246">
        <v>39</v>
      </c>
      <c r="AF2246">
        <v>4</v>
      </c>
      <c r="AH2246" t="s">
        <v>30742</v>
      </c>
      <c r="AI2246" t="s">
        <v>30741</v>
      </c>
      <c r="AJ2246" t="s">
        <v>30740</v>
      </c>
      <c r="AK2246" t="s">
        <v>30739</v>
      </c>
      <c r="AL2246">
        <v>7</v>
      </c>
      <c r="AM2246" s="5">
        <f t="shared" si="282"/>
        <v>1</v>
      </c>
      <c r="AN2246" s="4">
        <f t="shared" si="287"/>
        <v>1.5145778114350624E-3</v>
      </c>
      <c r="AO2246" s="3"/>
      <c r="AP2246">
        <v>0</v>
      </c>
      <c r="AR2246" t="s">
        <v>62</v>
      </c>
      <c r="AT2246" s="2">
        <v>1.3979999999999999</v>
      </c>
      <c r="AU2246" s="1">
        <f t="shared" si="283"/>
        <v>0.93489570438122482</v>
      </c>
      <c r="AV2246" s="1">
        <f t="shared" si="284"/>
        <v>0.71105629774187673</v>
      </c>
      <c r="AW2246" s="1">
        <f t="shared" si="285"/>
        <v>0.48721689110252853</v>
      </c>
    </row>
    <row r="2247" spans="1:49" x14ac:dyDescent="0.2">
      <c r="A2247">
        <v>2245</v>
      </c>
      <c r="B2247" t="s">
        <v>30738</v>
      </c>
      <c r="C2247" t="s">
        <v>30737</v>
      </c>
      <c r="F2247" t="s">
        <v>30736</v>
      </c>
      <c r="G2247" t="s">
        <v>18</v>
      </c>
      <c r="H2247" t="s">
        <v>17</v>
      </c>
      <c r="I2247" t="s">
        <v>30735</v>
      </c>
      <c r="J2247">
        <v>60012704</v>
      </c>
      <c r="K2247" t="s">
        <v>1665</v>
      </c>
      <c r="L2247" t="s">
        <v>1664</v>
      </c>
      <c r="M2247" t="s">
        <v>287</v>
      </c>
      <c r="N2247">
        <v>4</v>
      </c>
      <c r="O2247" t="s">
        <v>30734</v>
      </c>
      <c r="P2247" t="s">
        <v>30733</v>
      </c>
      <c r="Q2247" t="s">
        <v>30732</v>
      </c>
      <c r="R2247" s="7">
        <v>42005</v>
      </c>
      <c r="S2247" s="8">
        <f t="shared" si="280"/>
        <v>2015</v>
      </c>
      <c r="T2247" s="8">
        <v>2015</v>
      </c>
      <c r="U2247" s="8">
        <f t="shared" si="281"/>
        <v>7</v>
      </c>
      <c r="V2247" s="7">
        <v>2015</v>
      </c>
      <c r="W2247" t="s">
        <v>6108</v>
      </c>
      <c r="X2247" s="2">
        <v>0.224</v>
      </c>
      <c r="Y2247" s="6">
        <f t="shared" si="286"/>
        <v>5.9795520674835161E-3</v>
      </c>
      <c r="AA2247">
        <v>13921215</v>
      </c>
      <c r="AB2247">
        <v>19900193212</v>
      </c>
      <c r="AD2247" t="s">
        <v>7</v>
      </c>
      <c r="AE2247">
        <v>21</v>
      </c>
      <c r="AF2247">
        <v>5</v>
      </c>
      <c r="AH2247" t="s">
        <v>30731</v>
      </c>
      <c r="AI2247" t="s">
        <v>30730</v>
      </c>
      <c r="AJ2247" t="s">
        <v>30729</v>
      </c>
      <c r="AK2247" t="s">
        <v>30728</v>
      </c>
      <c r="AL2247">
        <v>0</v>
      </c>
      <c r="AM2247" s="5">
        <f t="shared" si="282"/>
        <v>0</v>
      </c>
      <c r="AN2247" s="4">
        <f t="shared" si="287"/>
        <v>0</v>
      </c>
      <c r="AO2247" s="3"/>
      <c r="AP2247">
        <v>1</v>
      </c>
      <c r="AR2247" t="s">
        <v>62</v>
      </c>
      <c r="AT2247" s="2">
        <v>1.1279999999999999</v>
      </c>
      <c r="AU2247" s="1">
        <f t="shared" si="283"/>
        <v>0.41856864472384608</v>
      </c>
      <c r="AV2247" s="1">
        <f t="shared" si="284"/>
        <v>0.29897760337417578</v>
      </c>
      <c r="AW2247" s="1">
        <f t="shared" si="285"/>
        <v>0.17938656202450548</v>
      </c>
    </row>
    <row r="2248" spans="1:49" x14ac:dyDescent="0.2">
      <c r="A2248">
        <v>2246</v>
      </c>
      <c r="B2248" t="s">
        <v>30727</v>
      </c>
      <c r="C2248" t="s">
        <v>30726</v>
      </c>
      <c r="F2248" t="s">
        <v>30725</v>
      </c>
      <c r="G2248" t="s">
        <v>18</v>
      </c>
      <c r="H2248" t="s">
        <v>17</v>
      </c>
      <c r="I2248" t="s">
        <v>30724</v>
      </c>
      <c r="J2248" t="s">
        <v>30723</v>
      </c>
      <c r="K2248" t="s">
        <v>30722</v>
      </c>
      <c r="L2248" t="s">
        <v>30721</v>
      </c>
      <c r="M2248" t="s">
        <v>11298</v>
      </c>
      <c r="N2248">
        <v>3</v>
      </c>
      <c r="O2248" t="s">
        <v>30720</v>
      </c>
      <c r="P2248" t="s">
        <v>30719</v>
      </c>
      <c r="Q2248" t="s">
        <v>30718</v>
      </c>
      <c r="R2248" s="7">
        <v>42005</v>
      </c>
      <c r="S2248" s="8">
        <f t="shared" si="280"/>
        <v>2015</v>
      </c>
      <c r="T2248" s="8">
        <v>2015</v>
      </c>
      <c r="U2248" s="8">
        <f t="shared" si="281"/>
        <v>7</v>
      </c>
      <c r="V2248" s="7">
        <v>2015</v>
      </c>
      <c r="W2248" t="s">
        <v>6108</v>
      </c>
      <c r="X2248" s="2">
        <v>0.224</v>
      </c>
      <c r="Y2248" s="6">
        <f t="shared" si="286"/>
        <v>5.9795520674835161E-3</v>
      </c>
      <c r="AA2248">
        <v>13921215</v>
      </c>
      <c r="AB2248">
        <v>19900193212</v>
      </c>
      <c r="AD2248" t="s">
        <v>7</v>
      </c>
      <c r="AE2248">
        <v>21</v>
      </c>
      <c r="AF2248">
        <v>5</v>
      </c>
      <c r="AH2248" t="s">
        <v>30717</v>
      </c>
      <c r="AI2248" t="s">
        <v>30716</v>
      </c>
      <c r="AJ2248" t="s">
        <v>30715</v>
      </c>
      <c r="AK2248" t="s">
        <v>30714</v>
      </c>
      <c r="AL2248">
        <v>4</v>
      </c>
      <c r="AM2248" s="5">
        <f t="shared" si="282"/>
        <v>0.5714285714285714</v>
      </c>
      <c r="AN2248" s="4">
        <f t="shared" si="287"/>
        <v>8.6547303510574997E-4</v>
      </c>
      <c r="AO2248" s="3"/>
      <c r="AP2248">
        <v>1</v>
      </c>
      <c r="AR2248" t="s">
        <v>62</v>
      </c>
      <c r="AT2248" s="2">
        <v>1.1279999999999999</v>
      </c>
      <c r="AU2248" s="1">
        <f t="shared" si="283"/>
        <v>0.44453283577701858</v>
      </c>
      <c r="AV2248" s="1">
        <f t="shared" si="284"/>
        <v>0.34225125512946331</v>
      </c>
      <c r="AW2248" s="1">
        <f t="shared" si="285"/>
        <v>0.23996967448190795</v>
      </c>
    </row>
    <row r="2249" spans="1:49" x14ac:dyDescent="0.2">
      <c r="A2249">
        <v>2247</v>
      </c>
      <c r="B2249" t="s">
        <v>30713</v>
      </c>
      <c r="C2249" t="s">
        <v>30712</v>
      </c>
      <c r="D2249" t="s">
        <v>30711</v>
      </c>
      <c r="F2249" t="s">
        <v>30710</v>
      </c>
      <c r="G2249" t="s">
        <v>18</v>
      </c>
      <c r="H2249" t="s">
        <v>17</v>
      </c>
      <c r="I2249" t="s">
        <v>30709</v>
      </c>
      <c r="J2249" t="s">
        <v>30708</v>
      </c>
      <c r="K2249" t="s">
        <v>30707</v>
      </c>
      <c r="L2249" t="s">
        <v>30706</v>
      </c>
      <c r="M2249" t="s">
        <v>627</v>
      </c>
      <c r="N2249">
        <v>2</v>
      </c>
      <c r="O2249" t="s">
        <v>30705</v>
      </c>
      <c r="P2249" t="s">
        <v>30704</v>
      </c>
      <c r="Q2249" t="s">
        <v>30703</v>
      </c>
      <c r="R2249" s="7">
        <v>42005</v>
      </c>
      <c r="S2249" s="8">
        <f t="shared" si="280"/>
        <v>2015</v>
      </c>
      <c r="T2249" s="8">
        <v>2015</v>
      </c>
      <c r="U2249" s="8">
        <f t="shared" si="281"/>
        <v>7</v>
      </c>
      <c r="V2249" s="7">
        <v>42248</v>
      </c>
      <c r="W2249" t="s">
        <v>15057</v>
      </c>
      <c r="X2249" s="2">
        <v>0.48199999999999998</v>
      </c>
      <c r="Y2249" s="6">
        <f t="shared" si="286"/>
        <v>1.2866714716638637E-2</v>
      </c>
      <c r="AA2249">
        <v>304026</v>
      </c>
      <c r="AB2249">
        <v>110152</v>
      </c>
      <c r="AD2249" t="s">
        <v>7</v>
      </c>
      <c r="AE2249">
        <v>126</v>
      </c>
      <c r="AF2249">
        <v>18</v>
      </c>
      <c r="AG2249">
        <v>55551</v>
      </c>
      <c r="AH2249" t="s">
        <v>30702</v>
      </c>
      <c r="AI2249" t="s">
        <v>30701</v>
      </c>
      <c r="AJ2249" t="s">
        <v>30700</v>
      </c>
      <c r="AK2249" t="s">
        <v>30699</v>
      </c>
      <c r="AL2249">
        <v>2</v>
      </c>
      <c r="AM2249" s="5">
        <f t="shared" si="282"/>
        <v>0.2857142857142857</v>
      </c>
      <c r="AN2249" s="4">
        <f t="shared" si="287"/>
        <v>4.3273651755287499E-4</v>
      </c>
      <c r="AO2249" s="3"/>
      <c r="AP2249">
        <v>0</v>
      </c>
      <c r="AR2249" t="s">
        <v>62</v>
      </c>
      <c r="AT2249" s="2">
        <v>2.4430000000000001</v>
      </c>
      <c r="AU2249" s="1">
        <f t="shared" si="283"/>
        <v>0.91365212569129073</v>
      </c>
      <c r="AV2249" s="1">
        <f t="shared" si="284"/>
        <v>0.66497256170957564</v>
      </c>
      <c r="AW2249" s="1">
        <f t="shared" si="285"/>
        <v>0.41629299772786027</v>
      </c>
    </row>
    <row r="2250" spans="1:49" x14ac:dyDescent="0.2">
      <c r="A2250">
        <v>2248</v>
      </c>
      <c r="B2250" t="s">
        <v>30698</v>
      </c>
      <c r="F2250" t="s">
        <v>30697</v>
      </c>
      <c r="G2250" t="s">
        <v>18</v>
      </c>
      <c r="H2250" t="s">
        <v>17</v>
      </c>
      <c r="I2250" t="s">
        <v>30696</v>
      </c>
      <c r="J2250">
        <v>60005465</v>
      </c>
      <c r="K2250" t="s">
        <v>1531</v>
      </c>
      <c r="L2250" t="s">
        <v>1022</v>
      </c>
      <c r="M2250" t="s">
        <v>102</v>
      </c>
      <c r="N2250">
        <v>3</v>
      </c>
      <c r="O2250" t="s">
        <v>30695</v>
      </c>
      <c r="P2250" t="s">
        <v>30694</v>
      </c>
      <c r="Q2250" t="s">
        <v>5428</v>
      </c>
      <c r="R2250" s="7">
        <v>42005</v>
      </c>
      <c r="S2250" s="8">
        <f t="shared" si="280"/>
        <v>2015</v>
      </c>
      <c r="T2250" s="8">
        <v>2015</v>
      </c>
      <c r="U2250" s="8">
        <f t="shared" si="281"/>
        <v>7</v>
      </c>
      <c r="V2250" s="7">
        <v>42309</v>
      </c>
      <c r="W2250" t="s">
        <v>14812</v>
      </c>
      <c r="X2250" s="2">
        <v>0.17100000000000001</v>
      </c>
      <c r="Y2250" s="6">
        <f t="shared" si="286"/>
        <v>4.5647473372307209E-3</v>
      </c>
      <c r="AA2250">
        <v>21852766</v>
      </c>
      <c r="AB2250">
        <v>19700181115</v>
      </c>
      <c r="AD2250" t="s">
        <v>7</v>
      </c>
      <c r="AE2250">
        <v>6</v>
      </c>
      <c r="AF2250">
        <v>11</v>
      </c>
      <c r="AH2250" t="s">
        <v>30693</v>
      </c>
      <c r="AI2250" t="s">
        <v>30692</v>
      </c>
      <c r="AJ2250" t="s">
        <v>30691</v>
      </c>
      <c r="AK2250" t="s">
        <v>30690</v>
      </c>
      <c r="AL2250">
        <v>1</v>
      </c>
      <c r="AM2250" s="5">
        <f t="shared" si="282"/>
        <v>0.14285714285714285</v>
      </c>
      <c r="AN2250" s="4">
        <f t="shared" si="287"/>
        <v>2.1636825877643749E-4</v>
      </c>
      <c r="AO2250" s="3"/>
      <c r="AP2250">
        <v>0</v>
      </c>
      <c r="AR2250" t="s">
        <v>62</v>
      </c>
      <c r="AT2250" s="2" t="s">
        <v>61</v>
      </c>
      <c r="AU2250" s="1">
        <f t="shared" si="283"/>
        <v>0.32602336136944354</v>
      </c>
      <c r="AV2250" s="1">
        <f t="shared" si="284"/>
        <v>0.23905577980035791</v>
      </c>
      <c r="AW2250" s="1">
        <f t="shared" si="285"/>
        <v>0.15208819823127223</v>
      </c>
    </row>
    <row r="2251" spans="1:49" x14ac:dyDescent="0.2">
      <c r="A2251">
        <v>2249</v>
      </c>
      <c r="B2251" t="s">
        <v>30689</v>
      </c>
      <c r="C2251" t="s">
        <v>30688</v>
      </c>
      <c r="F2251" t="s">
        <v>30687</v>
      </c>
      <c r="G2251" t="s">
        <v>18</v>
      </c>
      <c r="H2251" t="s">
        <v>17</v>
      </c>
      <c r="I2251" t="s">
        <v>30686</v>
      </c>
      <c r="J2251">
        <v>60107357</v>
      </c>
      <c r="K2251" t="s">
        <v>25851</v>
      </c>
      <c r="L2251" t="s">
        <v>15527</v>
      </c>
      <c r="M2251" t="s">
        <v>685</v>
      </c>
      <c r="N2251">
        <v>2</v>
      </c>
      <c r="O2251" t="s">
        <v>30685</v>
      </c>
      <c r="P2251" t="s">
        <v>30684</v>
      </c>
      <c r="Q2251" t="s">
        <v>29185</v>
      </c>
      <c r="R2251" s="7">
        <v>42005</v>
      </c>
      <c r="S2251" s="8">
        <f t="shared" si="280"/>
        <v>2015</v>
      </c>
      <c r="T2251" s="8">
        <v>2015</v>
      </c>
      <c r="U2251" s="8">
        <f t="shared" si="281"/>
        <v>7</v>
      </c>
      <c r="V2251" s="7">
        <v>42282</v>
      </c>
      <c r="W2251" t="s">
        <v>30683</v>
      </c>
      <c r="X2251" s="2">
        <v>0.33100000000000002</v>
      </c>
      <c r="Y2251" s="6">
        <f t="shared" si="286"/>
        <v>8.8358559568618034E-3</v>
      </c>
      <c r="AA2251">
        <v>10641246</v>
      </c>
      <c r="AB2251">
        <v>23917</v>
      </c>
      <c r="AC2251">
        <v>18758967</v>
      </c>
      <c r="AD2251" t="s">
        <v>7</v>
      </c>
      <c r="AE2251">
        <v>29</v>
      </c>
      <c r="AF2251">
        <v>2</v>
      </c>
      <c r="AH2251" t="s">
        <v>30682</v>
      </c>
      <c r="AI2251" t="s">
        <v>30681</v>
      </c>
      <c r="AJ2251" t="s">
        <v>30680</v>
      </c>
      <c r="AK2251" t="s">
        <v>30679</v>
      </c>
      <c r="AL2251">
        <v>4</v>
      </c>
      <c r="AM2251" s="5">
        <f t="shared" si="282"/>
        <v>0.5714285714285714</v>
      </c>
      <c r="AN2251" s="4">
        <f t="shared" si="287"/>
        <v>8.6547303510574997E-4</v>
      </c>
      <c r="AO2251" s="3"/>
      <c r="AP2251">
        <v>0</v>
      </c>
      <c r="AR2251" t="s">
        <v>62</v>
      </c>
      <c r="AT2251" s="2" t="s">
        <v>61</v>
      </c>
      <c r="AU2251" s="1">
        <f t="shared" si="283"/>
        <v>0.64447410803349869</v>
      </c>
      <c r="AV2251" s="1">
        <f t="shared" si="284"/>
        <v>0.48506644959837769</v>
      </c>
      <c r="AW2251" s="1">
        <f t="shared" si="285"/>
        <v>0.32565879116325658</v>
      </c>
    </row>
    <row r="2252" spans="1:49" x14ac:dyDescent="0.2">
      <c r="A2252">
        <v>2250</v>
      </c>
      <c r="B2252" t="s">
        <v>30678</v>
      </c>
      <c r="C2252" t="s">
        <v>30677</v>
      </c>
      <c r="F2252" t="s">
        <v>30676</v>
      </c>
      <c r="G2252" t="s">
        <v>18</v>
      </c>
      <c r="H2252" t="s">
        <v>17</v>
      </c>
      <c r="I2252" t="s">
        <v>30675</v>
      </c>
      <c r="J2252">
        <v>60001881</v>
      </c>
      <c r="K2252" t="s">
        <v>14584</v>
      </c>
      <c r="L2252" t="s">
        <v>14583</v>
      </c>
      <c r="M2252" t="s">
        <v>1247</v>
      </c>
      <c r="N2252">
        <v>5</v>
      </c>
      <c r="O2252" t="s">
        <v>30674</v>
      </c>
      <c r="P2252" t="s">
        <v>30673</v>
      </c>
      <c r="Q2252" t="s">
        <v>30672</v>
      </c>
      <c r="R2252" s="7">
        <v>42005</v>
      </c>
      <c r="S2252" s="8">
        <f t="shared" si="280"/>
        <v>2015</v>
      </c>
      <c r="T2252" s="8">
        <v>2015</v>
      </c>
      <c r="U2252" s="8">
        <f t="shared" si="281"/>
        <v>7</v>
      </c>
      <c r="V2252" s="7">
        <v>2015</v>
      </c>
      <c r="W2252" t="s">
        <v>7623</v>
      </c>
      <c r="X2252" s="2">
        <v>0.216</v>
      </c>
      <c r="Y2252" s="6">
        <f t="shared" si="286"/>
        <v>5.765996636501962E-3</v>
      </c>
      <c r="AA2252">
        <v>19378726</v>
      </c>
      <c r="AB2252">
        <v>19700186909</v>
      </c>
      <c r="AC2252">
        <v>10988963</v>
      </c>
      <c r="AD2252" t="s">
        <v>7</v>
      </c>
      <c r="AE2252">
        <v>44</v>
      </c>
      <c r="AH2252" t="s">
        <v>7718</v>
      </c>
      <c r="AI2252" t="s">
        <v>30671</v>
      </c>
      <c r="AK2252" t="s">
        <v>30670</v>
      </c>
      <c r="AL2252">
        <v>5</v>
      </c>
      <c r="AM2252" s="5">
        <f t="shared" si="282"/>
        <v>0.7142857142857143</v>
      </c>
      <c r="AN2252" s="4">
        <f t="shared" si="287"/>
        <v>1.0818412938821875E-3</v>
      </c>
      <c r="AO2252" s="3"/>
      <c r="AP2252">
        <v>1</v>
      </c>
      <c r="AR2252" t="s">
        <v>62</v>
      </c>
      <c r="AT2252" s="2" t="s">
        <v>61</v>
      </c>
      <c r="AU2252" s="1">
        <f t="shared" si="283"/>
        <v>0.43607500337160293</v>
      </c>
      <c r="AV2252" s="1">
        <f t="shared" si="284"/>
        <v>0.34239189651920748</v>
      </c>
      <c r="AW2252" s="1">
        <f t="shared" si="285"/>
        <v>0.24870878966681198</v>
      </c>
    </row>
    <row r="2253" spans="1:49" x14ac:dyDescent="0.2">
      <c r="A2253">
        <v>2251</v>
      </c>
      <c r="B2253" t="s">
        <v>30669</v>
      </c>
      <c r="F2253" t="s">
        <v>30668</v>
      </c>
      <c r="G2253" t="s">
        <v>18</v>
      </c>
      <c r="H2253" t="s">
        <v>17</v>
      </c>
      <c r="I2253" t="s">
        <v>30667</v>
      </c>
      <c r="J2253" t="s">
        <v>30666</v>
      </c>
      <c r="K2253" t="s">
        <v>30665</v>
      </c>
      <c r="L2253" t="s">
        <v>30664</v>
      </c>
      <c r="M2253" t="s">
        <v>86</v>
      </c>
      <c r="N2253">
        <v>6</v>
      </c>
      <c r="O2253" t="s">
        <v>30663</v>
      </c>
      <c r="P2253" t="s">
        <v>30662</v>
      </c>
      <c r="Q2253" t="s">
        <v>30661</v>
      </c>
      <c r="R2253" s="7">
        <v>42005</v>
      </c>
      <c r="S2253" s="8">
        <f t="shared" si="280"/>
        <v>2015</v>
      </c>
      <c r="T2253" s="8">
        <v>2015</v>
      </c>
      <c r="U2253" s="8">
        <f t="shared" si="281"/>
        <v>7</v>
      </c>
      <c r="V2253" s="7">
        <v>42309</v>
      </c>
      <c r="W2253" t="s">
        <v>25827</v>
      </c>
      <c r="X2253" s="2">
        <v>0.216</v>
      </c>
      <c r="Y2253" s="6">
        <f t="shared" si="286"/>
        <v>5.765996636501962E-3</v>
      </c>
      <c r="AA2253">
        <v>10544887</v>
      </c>
      <c r="AB2253">
        <v>13200</v>
      </c>
      <c r="AD2253" t="s">
        <v>7</v>
      </c>
      <c r="AE2253">
        <v>30</v>
      </c>
      <c r="AF2253">
        <v>11</v>
      </c>
      <c r="AH2253" t="s">
        <v>30660</v>
      </c>
      <c r="AI2253" t="s">
        <v>30659</v>
      </c>
      <c r="AJ2253" t="s">
        <v>30658</v>
      </c>
      <c r="AK2253" t="s">
        <v>30657</v>
      </c>
      <c r="AL2253">
        <v>3</v>
      </c>
      <c r="AM2253" s="5">
        <f t="shared" si="282"/>
        <v>0.42857142857142855</v>
      </c>
      <c r="AN2253" s="4">
        <f t="shared" si="287"/>
        <v>6.4910477632931242E-4</v>
      </c>
      <c r="AO2253" s="3"/>
      <c r="AP2253">
        <v>0</v>
      </c>
      <c r="AR2253" t="s">
        <v>62</v>
      </c>
      <c r="AT2253" s="2" t="s">
        <v>61</v>
      </c>
      <c r="AU2253" s="1">
        <f t="shared" si="283"/>
        <v>0.42309290784501669</v>
      </c>
      <c r="AV2253" s="1">
        <f t="shared" si="284"/>
        <v>0.32075507064156372</v>
      </c>
      <c r="AW2253" s="1">
        <f t="shared" si="285"/>
        <v>0.21841723343811073</v>
      </c>
    </row>
    <row r="2254" spans="1:49" x14ac:dyDescent="0.2">
      <c r="A2254">
        <v>2252</v>
      </c>
      <c r="B2254" t="s">
        <v>30656</v>
      </c>
      <c r="F2254" t="s">
        <v>30655</v>
      </c>
      <c r="G2254" t="s">
        <v>18</v>
      </c>
      <c r="H2254" t="s">
        <v>17</v>
      </c>
      <c r="I2254" t="s">
        <v>30654</v>
      </c>
      <c r="J2254">
        <v>60009506</v>
      </c>
      <c r="K2254" t="s">
        <v>1756</v>
      </c>
      <c r="L2254" t="s">
        <v>1755</v>
      </c>
      <c r="M2254" t="s">
        <v>1754</v>
      </c>
      <c r="N2254">
        <v>2</v>
      </c>
      <c r="O2254" t="s">
        <v>30653</v>
      </c>
      <c r="P2254" t="s">
        <v>30652</v>
      </c>
      <c r="Q2254" t="s">
        <v>1751</v>
      </c>
      <c r="R2254" s="7">
        <v>42005</v>
      </c>
      <c r="S2254" s="8">
        <f t="shared" si="280"/>
        <v>2015</v>
      </c>
      <c r="T2254" s="8">
        <v>2015</v>
      </c>
      <c r="U2254" s="8">
        <f t="shared" si="281"/>
        <v>7</v>
      </c>
      <c r="V2254" s="7">
        <v>42309</v>
      </c>
      <c r="W2254" t="s">
        <v>25827</v>
      </c>
      <c r="X2254" s="2">
        <v>0.216</v>
      </c>
      <c r="Y2254" s="6">
        <f t="shared" si="286"/>
        <v>5.765996636501962E-3</v>
      </c>
      <c r="AA2254">
        <v>10544887</v>
      </c>
      <c r="AB2254">
        <v>13200</v>
      </c>
      <c r="AD2254" t="s">
        <v>7</v>
      </c>
      <c r="AE2254">
        <v>30</v>
      </c>
      <c r="AF2254">
        <v>11</v>
      </c>
      <c r="AH2254" t="s">
        <v>30651</v>
      </c>
      <c r="AI2254" t="s">
        <v>30650</v>
      </c>
      <c r="AJ2254" t="s">
        <v>30649</v>
      </c>
      <c r="AK2254" t="s">
        <v>30648</v>
      </c>
      <c r="AL2254">
        <v>2</v>
      </c>
      <c r="AM2254" s="5">
        <f t="shared" si="282"/>
        <v>0.2857142857142857</v>
      </c>
      <c r="AN2254" s="4">
        <f t="shared" si="287"/>
        <v>4.3273651755287499E-4</v>
      </c>
      <c r="AO2254" s="3"/>
      <c r="AP2254">
        <v>0</v>
      </c>
      <c r="AR2254" t="s">
        <v>62</v>
      </c>
      <c r="AT2254" s="2" t="s">
        <v>61</v>
      </c>
      <c r="AU2254" s="1">
        <f t="shared" si="283"/>
        <v>0.41660186008172351</v>
      </c>
      <c r="AV2254" s="1">
        <f t="shared" si="284"/>
        <v>0.30993665770274187</v>
      </c>
      <c r="AW2254" s="1">
        <f t="shared" si="285"/>
        <v>0.20327145532376012</v>
      </c>
    </row>
    <row r="2255" spans="1:49" x14ac:dyDescent="0.2">
      <c r="A2255">
        <v>2253</v>
      </c>
      <c r="B2255" t="s">
        <v>30647</v>
      </c>
      <c r="C2255" t="s">
        <v>30646</v>
      </c>
      <c r="F2255" t="s">
        <v>30645</v>
      </c>
      <c r="G2255" t="s">
        <v>18</v>
      </c>
      <c r="H2255" t="s">
        <v>17</v>
      </c>
      <c r="I2255" t="s">
        <v>30644</v>
      </c>
      <c r="J2255" t="s">
        <v>30643</v>
      </c>
      <c r="K2255" t="s">
        <v>30642</v>
      </c>
      <c r="L2255" t="s">
        <v>30641</v>
      </c>
      <c r="M2255" t="s">
        <v>1035</v>
      </c>
      <c r="N2255">
        <v>6</v>
      </c>
      <c r="O2255" t="s">
        <v>30640</v>
      </c>
      <c r="P2255" t="s">
        <v>30639</v>
      </c>
      <c r="Q2255" t="s">
        <v>30638</v>
      </c>
      <c r="R2255" s="7">
        <v>42005</v>
      </c>
      <c r="S2255" s="8">
        <f t="shared" ref="S2255:S2318" si="288">YEAR(R2255)</f>
        <v>2015</v>
      </c>
      <c r="T2255" s="8">
        <v>2015</v>
      </c>
      <c r="U2255" s="8">
        <f t="shared" ref="U2255:U2318" si="289">2022-T2255</f>
        <v>7</v>
      </c>
      <c r="V2255" s="7">
        <v>2015</v>
      </c>
      <c r="W2255" t="s">
        <v>4891</v>
      </c>
      <c r="X2255" s="2">
        <v>1.3939999999999999</v>
      </c>
      <c r="Y2255" s="6">
        <f t="shared" si="286"/>
        <v>3.721203384853581E-2</v>
      </c>
      <c r="AB2255">
        <v>12862</v>
      </c>
      <c r="AC2255">
        <v>10944087</v>
      </c>
      <c r="AD2255" t="s">
        <v>7</v>
      </c>
      <c r="AE2255">
        <v>23</v>
      </c>
      <c r="AF2255">
        <v>19</v>
      </c>
      <c r="AH2255" t="s">
        <v>30637</v>
      </c>
      <c r="AI2255" t="s">
        <v>30636</v>
      </c>
      <c r="AK2255" t="s">
        <v>30635</v>
      </c>
      <c r="AL2255">
        <v>2</v>
      </c>
      <c r="AM2255" s="5">
        <f t="shared" ref="AM2255:AM2318" si="290">AL2255/U2255</f>
        <v>0.2857142857142857</v>
      </c>
      <c r="AN2255" s="4">
        <f t="shared" si="287"/>
        <v>4.3273651755287499E-4</v>
      </c>
      <c r="AO2255" s="3"/>
      <c r="AP2255">
        <v>1</v>
      </c>
      <c r="AR2255">
        <v>61178008</v>
      </c>
      <c r="AT2255" s="2">
        <v>3.8940000000000001</v>
      </c>
      <c r="AU2255" s="1">
        <f t="shared" ref="AU2255:AU2318" si="291">(Y2255*0.7+AN2255*0.3)*100</f>
        <v>2.6178244649240927</v>
      </c>
      <c r="AV2255" s="1">
        <f t="shared" ref="AV2255:AV2318" si="292">(Y2255*0.5+AN2255*0.5)*100</f>
        <v>1.8822385183044341</v>
      </c>
      <c r="AW2255" s="1">
        <f t="shared" ref="AW2255:AW2318" si="293">(Y2255*0.3+AN2255*0.7)*100</f>
        <v>1.1466525716847755</v>
      </c>
    </row>
    <row r="2256" spans="1:49" x14ac:dyDescent="0.2">
      <c r="A2256">
        <v>2254</v>
      </c>
      <c r="B2256" t="s">
        <v>30634</v>
      </c>
      <c r="F2256" t="s">
        <v>30633</v>
      </c>
      <c r="G2256" t="s">
        <v>18</v>
      </c>
      <c r="H2256" t="s">
        <v>17</v>
      </c>
      <c r="I2256" t="s">
        <v>30632</v>
      </c>
      <c r="J2256" t="s">
        <v>30631</v>
      </c>
      <c r="K2256" t="s">
        <v>30630</v>
      </c>
      <c r="L2256" t="s">
        <v>30629</v>
      </c>
      <c r="M2256" t="s">
        <v>30628</v>
      </c>
      <c r="N2256">
        <v>5</v>
      </c>
      <c r="O2256" t="s">
        <v>30627</v>
      </c>
      <c r="P2256" t="s">
        <v>30626</v>
      </c>
      <c r="Q2256" t="s">
        <v>30625</v>
      </c>
      <c r="R2256" s="7">
        <v>42005</v>
      </c>
      <c r="S2256" s="8">
        <f t="shared" si="288"/>
        <v>2015</v>
      </c>
      <c r="T2256" s="8">
        <v>2015</v>
      </c>
      <c r="U2256" s="8">
        <f t="shared" si="289"/>
        <v>7</v>
      </c>
      <c r="V2256" s="7">
        <v>42309</v>
      </c>
      <c r="W2256" t="s">
        <v>25827</v>
      </c>
      <c r="X2256" s="2">
        <v>0.216</v>
      </c>
      <c r="Y2256" s="6">
        <f t="shared" si="286"/>
        <v>5.765996636501962E-3</v>
      </c>
      <c r="AA2256">
        <v>10544887</v>
      </c>
      <c r="AB2256">
        <v>13200</v>
      </c>
      <c r="AD2256" t="s">
        <v>7</v>
      </c>
      <c r="AE2256">
        <v>30</v>
      </c>
      <c r="AF2256">
        <v>11</v>
      </c>
      <c r="AH2256" t="s">
        <v>30624</v>
      </c>
      <c r="AI2256" t="s">
        <v>30623</v>
      </c>
      <c r="AJ2256" t="s">
        <v>30622</v>
      </c>
      <c r="AK2256" t="s">
        <v>30621</v>
      </c>
      <c r="AL2256">
        <v>4</v>
      </c>
      <c r="AM2256" s="5">
        <f t="shared" si="290"/>
        <v>0.5714285714285714</v>
      </c>
      <c r="AN2256" s="4">
        <f t="shared" si="287"/>
        <v>8.6547303510574997E-4</v>
      </c>
      <c r="AO2256" s="3"/>
      <c r="AP2256">
        <v>0</v>
      </c>
      <c r="AR2256" t="s">
        <v>62</v>
      </c>
      <c r="AS2256" t="s">
        <v>10439</v>
      </c>
      <c r="AT2256" s="2" t="s">
        <v>61</v>
      </c>
      <c r="AU2256" s="1">
        <f t="shared" si="291"/>
        <v>0.42958395560830981</v>
      </c>
      <c r="AV2256" s="1">
        <f t="shared" si="292"/>
        <v>0.33157348358038563</v>
      </c>
      <c r="AW2256" s="1">
        <f t="shared" si="293"/>
        <v>0.23356301155246134</v>
      </c>
    </row>
    <row r="2257" spans="1:49" x14ac:dyDescent="0.2">
      <c r="A2257">
        <v>2255</v>
      </c>
      <c r="B2257" t="s">
        <v>30620</v>
      </c>
      <c r="F2257" t="s">
        <v>30619</v>
      </c>
      <c r="G2257" t="s">
        <v>18</v>
      </c>
      <c r="H2257" t="s">
        <v>17</v>
      </c>
      <c r="I2257" t="s">
        <v>30618</v>
      </c>
      <c r="J2257" t="s">
        <v>30617</v>
      </c>
      <c r="K2257" t="s">
        <v>30616</v>
      </c>
      <c r="L2257" t="s">
        <v>30615</v>
      </c>
      <c r="M2257" t="s">
        <v>30614</v>
      </c>
      <c r="N2257">
        <v>5</v>
      </c>
      <c r="O2257" t="s">
        <v>30613</v>
      </c>
      <c r="P2257" t="s">
        <v>30612</v>
      </c>
      <c r="Q2257" t="s">
        <v>30611</v>
      </c>
      <c r="R2257" s="7">
        <v>42005</v>
      </c>
      <c r="S2257" s="8">
        <f t="shared" si="288"/>
        <v>2015</v>
      </c>
      <c r="T2257" s="8">
        <v>2015</v>
      </c>
      <c r="U2257" s="8">
        <f t="shared" si="289"/>
        <v>7</v>
      </c>
      <c r="V2257" s="7">
        <v>42309</v>
      </c>
      <c r="W2257" t="s">
        <v>25827</v>
      </c>
      <c r="X2257" s="2">
        <v>0.216</v>
      </c>
      <c r="Y2257" s="6">
        <f t="shared" si="286"/>
        <v>5.765996636501962E-3</v>
      </c>
      <c r="AA2257">
        <v>10544887</v>
      </c>
      <c r="AB2257">
        <v>13200</v>
      </c>
      <c r="AD2257" t="s">
        <v>7</v>
      </c>
      <c r="AE2257">
        <v>30</v>
      </c>
      <c r="AF2257">
        <v>11</v>
      </c>
      <c r="AH2257" t="s">
        <v>30610</v>
      </c>
      <c r="AI2257" t="s">
        <v>30609</v>
      </c>
      <c r="AJ2257" t="s">
        <v>30608</v>
      </c>
      <c r="AK2257" t="s">
        <v>30607</v>
      </c>
      <c r="AL2257">
        <v>5</v>
      </c>
      <c r="AM2257" s="5">
        <f t="shared" si="290"/>
        <v>0.7142857142857143</v>
      </c>
      <c r="AN2257" s="4">
        <f t="shared" si="287"/>
        <v>1.0818412938821875E-3</v>
      </c>
      <c r="AO2257" s="3"/>
      <c r="AP2257">
        <v>0</v>
      </c>
      <c r="AR2257" t="s">
        <v>62</v>
      </c>
      <c r="AT2257" s="2" t="s">
        <v>61</v>
      </c>
      <c r="AU2257" s="1">
        <f t="shared" si="291"/>
        <v>0.43607500337160293</v>
      </c>
      <c r="AV2257" s="1">
        <f t="shared" si="292"/>
        <v>0.34239189651920748</v>
      </c>
      <c r="AW2257" s="1">
        <f t="shared" si="293"/>
        <v>0.24870878966681198</v>
      </c>
    </row>
    <row r="2258" spans="1:49" x14ac:dyDescent="0.2">
      <c r="A2258">
        <v>2256</v>
      </c>
      <c r="B2258" t="s">
        <v>30606</v>
      </c>
      <c r="F2258" t="s">
        <v>30605</v>
      </c>
      <c r="G2258" t="s">
        <v>18</v>
      </c>
      <c r="H2258" t="s">
        <v>17</v>
      </c>
      <c r="I2258" t="s">
        <v>30604</v>
      </c>
      <c r="J2258">
        <v>60013183</v>
      </c>
      <c r="K2258" t="s">
        <v>403</v>
      </c>
      <c r="L2258" t="s">
        <v>13014</v>
      </c>
      <c r="M2258" t="s">
        <v>1754</v>
      </c>
      <c r="N2258">
        <v>3</v>
      </c>
      <c r="O2258" t="s">
        <v>30603</v>
      </c>
      <c r="P2258" t="s">
        <v>30602</v>
      </c>
      <c r="Q2258" t="s">
        <v>13011</v>
      </c>
      <c r="R2258" s="7">
        <v>42005</v>
      </c>
      <c r="S2258" s="8">
        <f t="shared" si="288"/>
        <v>2015</v>
      </c>
      <c r="T2258" s="8">
        <v>2015</v>
      </c>
      <c r="U2258" s="8">
        <f t="shared" si="289"/>
        <v>7</v>
      </c>
      <c r="V2258" s="7">
        <v>42309</v>
      </c>
      <c r="W2258" t="s">
        <v>25827</v>
      </c>
      <c r="X2258" s="2">
        <v>0.216</v>
      </c>
      <c r="Y2258" s="6">
        <f t="shared" si="286"/>
        <v>5.765996636501962E-3</v>
      </c>
      <c r="AA2258">
        <v>10544887</v>
      </c>
      <c r="AB2258">
        <v>13200</v>
      </c>
      <c r="AD2258" t="s">
        <v>7</v>
      </c>
      <c r="AE2258">
        <v>30</v>
      </c>
      <c r="AF2258">
        <v>11</v>
      </c>
      <c r="AH2258" t="s">
        <v>30601</v>
      </c>
      <c r="AI2258" t="s">
        <v>30600</v>
      </c>
      <c r="AJ2258" t="s">
        <v>30599</v>
      </c>
      <c r="AK2258" t="s">
        <v>30598</v>
      </c>
      <c r="AL2258">
        <v>1</v>
      </c>
      <c r="AM2258" s="5">
        <f t="shared" si="290"/>
        <v>0.14285714285714285</v>
      </c>
      <c r="AN2258" s="4">
        <f t="shared" si="287"/>
        <v>2.1636825877643749E-4</v>
      </c>
      <c r="AO2258" s="3"/>
      <c r="AP2258">
        <v>0</v>
      </c>
      <c r="AR2258" t="s">
        <v>62</v>
      </c>
      <c r="AT2258" s="2" t="s">
        <v>61</v>
      </c>
      <c r="AU2258" s="1">
        <f t="shared" si="291"/>
        <v>0.41011081231843038</v>
      </c>
      <c r="AV2258" s="1">
        <f t="shared" si="292"/>
        <v>0.29911824476391996</v>
      </c>
      <c r="AW2258" s="1">
        <f t="shared" si="293"/>
        <v>0.18812567720940948</v>
      </c>
    </row>
    <row r="2259" spans="1:49" x14ac:dyDescent="0.2">
      <c r="A2259">
        <v>2257</v>
      </c>
      <c r="B2259" t="s">
        <v>30597</v>
      </c>
      <c r="F2259" t="s">
        <v>30596</v>
      </c>
      <c r="G2259" t="s">
        <v>18</v>
      </c>
      <c r="H2259" t="s">
        <v>17</v>
      </c>
      <c r="I2259" t="s">
        <v>30595</v>
      </c>
      <c r="J2259">
        <v>60007886</v>
      </c>
      <c r="K2259" t="s">
        <v>8968</v>
      </c>
      <c r="L2259" t="s">
        <v>8967</v>
      </c>
      <c r="M2259" t="s">
        <v>318</v>
      </c>
      <c r="N2259">
        <v>2</v>
      </c>
      <c r="O2259" t="s">
        <v>30594</v>
      </c>
      <c r="P2259" t="s">
        <v>30593</v>
      </c>
      <c r="Q2259" t="s">
        <v>8964</v>
      </c>
      <c r="R2259" s="7">
        <v>42005</v>
      </c>
      <c r="S2259" s="8">
        <f t="shared" si="288"/>
        <v>2015</v>
      </c>
      <c r="T2259" s="8">
        <v>2015</v>
      </c>
      <c r="U2259" s="8">
        <f t="shared" si="289"/>
        <v>7</v>
      </c>
      <c r="V2259" s="7">
        <v>42309</v>
      </c>
      <c r="W2259" t="s">
        <v>25827</v>
      </c>
      <c r="X2259" s="2">
        <v>0.216</v>
      </c>
      <c r="Y2259" s="6">
        <f t="shared" si="286"/>
        <v>5.765996636501962E-3</v>
      </c>
      <c r="AA2259">
        <v>10544887</v>
      </c>
      <c r="AB2259">
        <v>13200</v>
      </c>
      <c r="AD2259" t="s">
        <v>7</v>
      </c>
      <c r="AE2259">
        <v>30</v>
      </c>
      <c r="AF2259">
        <v>11</v>
      </c>
      <c r="AH2259" t="s">
        <v>30592</v>
      </c>
      <c r="AI2259" t="s">
        <v>30591</v>
      </c>
      <c r="AJ2259" t="s">
        <v>30590</v>
      </c>
      <c r="AK2259" t="s">
        <v>30589</v>
      </c>
      <c r="AL2259">
        <v>1</v>
      </c>
      <c r="AM2259" s="5">
        <f t="shared" si="290"/>
        <v>0.14285714285714285</v>
      </c>
      <c r="AN2259" s="4">
        <f t="shared" si="287"/>
        <v>2.1636825877643749E-4</v>
      </c>
      <c r="AO2259" s="3"/>
      <c r="AP2259">
        <v>0</v>
      </c>
      <c r="AR2259" t="s">
        <v>62</v>
      </c>
      <c r="AT2259" s="2" t="s">
        <v>61</v>
      </c>
      <c r="AU2259" s="1">
        <f t="shared" si="291"/>
        <v>0.41011081231843038</v>
      </c>
      <c r="AV2259" s="1">
        <f t="shared" si="292"/>
        <v>0.29911824476391996</v>
      </c>
      <c r="AW2259" s="1">
        <f t="shared" si="293"/>
        <v>0.18812567720940948</v>
      </c>
    </row>
    <row r="2260" spans="1:49" x14ac:dyDescent="0.2">
      <c r="A2260">
        <v>2258</v>
      </c>
      <c r="B2260" t="s">
        <v>30588</v>
      </c>
      <c r="F2260" t="s">
        <v>30587</v>
      </c>
      <c r="G2260" t="s">
        <v>18</v>
      </c>
      <c r="H2260" t="s">
        <v>17</v>
      </c>
      <c r="I2260" t="s">
        <v>30586</v>
      </c>
      <c r="J2260" t="s">
        <v>30585</v>
      </c>
      <c r="K2260" t="s">
        <v>30584</v>
      </c>
      <c r="L2260" t="s">
        <v>11346</v>
      </c>
      <c r="M2260" t="s">
        <v>4052</v>
      </c>
      <c r="N2260">
        <v>6</v>
      </c>
      <c r="O2260" t="s">
        <v>30583</v>
      </c>
      <c r="P2260" t="s">
        <v>30582</v>
      </c>
      <c r="Q2260" t="s">
        <v>30581</v>
      </c>
      <c r="R2260" s="7">
        <v>42005</v>
      </c>
      <c r="S2260" s="8">
        <f t="shared" si="288"/>
        <v>2015</v>
      </c>
      <c r="T2260" s="8">
        <v>2015</v>
      </c>
      <c r="U2260" s="8">
        <f t="shared" si="289"/>
        <v>7</v>
      </c>
      <c r="V2260" s="7">
        <v>42309</v>
      </c>
      <c r="W2260" t="s">
        <v>25827</v>
      </c>
      <c r="X2260" s="2">
        <v>0.216</v>
      </c>
      <c r="Y2260" s="6">
        <f t="shared" si="286"/>
        <v>5.765996636501962E-3</v>
      </c>
      <c r="AA2260">
        <v>10544887</v>
      </c>
      <c r="AB2260">
        <v>13200</v>
      </c>
      <c r="AD2260" t="s">
        <v>7</v>
      </c>
      <c r="AE2260">
        <v>30</v>
      </c>
      <c r="AF2260">
        <v>11</v>
      </c>
      <c r="AH2260" t="s">
        <v>30580</v>
      </c>
      <c r="AI2260" t="s">
        <v>30579</v>
      </c>
      <c r="AJ2260" t="s">
        <v>30578</v>
      </c>
      <c r="AK2260" t="s">
        <v>30577</v>
      </c>
      <c r="AL2260">
        <v>1</v>
      </c>
      <c r="AM2260" s="5">
        <f t="shared" si="290"/>
        <v>0.14285714285714285</v>
      </c>
      <c r="AN2260" s="4">
        <f t="shared" si="287"/>
        <v>2.1636825877643749E-4</v>
      </c>
      <c r="AO2260" s="3"/>
      <c r="AP2260">
        <v>0</v>
      </c>
      <c r="AR2260" t="s">
        <v>62</v>
      </c>
      <c r="AS2260" t="s">
        <v>10439</v>
      </c>
      <c r="AT2260" s="2" t="s">
        <v>61</v>
      </c>
      <c r="AU2260" s="1">
        <f t="shared" si="291"/>
        <v>0.41011081231843038</v>
      </c>
      <c r="AV2260" s="1">
        <f t="shared" si="292"/>
        <v>0.29911824476391996</v>
      </c>
      <c r="AW2260" s="1">
        <f t="shared" si="293"/>
        <v>0.18812567720940948</v>
      </c>
    </row>
    <row r="2261" spans="1:49" x14ac:dyDescent="0.2">
      <c r="A2261">
        <v>2259</v>
      </c>
      <c r="B2261" t="s">
        <v>30576</v>
      </c>
      <c r="C2261" t="s">
        <v>30575</v>
      </c>
      <c r="F2261" t="s">
        <v>30574</v>
      </c>
      <c r="G2261" t="s">
        <v>18</v>
      </c>
      <c r="H2261" t="s">
        <v>17</v>
      </c>
      <c r="I2261" t="s">
        <v>30573</v>
      </c>
      <c r="J2261" t="s">
        <v>30572</v>
      </c>
      <c r="K2261" t="s">
        <v>30571</v>
      </c>
      <c r="L2261" t="s">
        <v>30570</v>
      </c>
      <c r="M2261" t="s">
        <v>30569</v>
      </c>
      <c r="N2261">
        <v>3</v>
      </c>
      <c r="O2261" t="s">
        <v>30568</v>
      </c>
      <c r="P2261" t="s">
        <v>30567</v>
      </c>
      <c r="Q2261" t="s">
        <v>30566</v>
      </c>
      <c r="R2261" s="7">
        <v>42005</v>
      </c>
      <c r="S2261" s="8">
        <f t="shared" si="288"/>
        <v>2015</v>
      </c>
      <c r="T2261" s="8">
        <v>2015</v>
      </c>
      <c r="U2261" s="8">
        <f t="shared" si="289"/>
        <v>7</v>
      </c>
      <c r="V2261" s="7">
        <v>2015</v>
      </c>
      <c r="W2261" t="s">
        <v>7623</v>
      </c>
      <c r="X2261" s="2">
        <v>0.216</v>
      </c>
      <c r="Y2261" s="6">
        <f t="shared" si="286"/>
        <v>5.765996636501962E-3</v>
      </c>
      <c r="AA2261">
        <v>19378726</v>
      </c>
      <c r="AB2261">
        <v>19700186909</v>
      </c>
      <c r="AC2261">
        <v>10988963</v>
      </c>
      <c r="AD2261" t="s">
        <v>7</v>
      </c>
      <c r="AE2261">
        <v>44</v>
      </c>
      <c r="AH2261" t="s">
        <v>30565</v>
      </c>
      <c r="AI2261" t="s">
        <v>30564</v>
      </c>
      <c r="AK2261" t="s">
        <v>30563</v>
      </c>
      <c r="AL2261">
        <v>5</v>
      </c>
      <c r="AM2261" s="5">
        <f t="shared" si="290"/>
        <v>0.7142857142857143</v>
      </c>
      <c r="AN2261" s="4">
        <f t="shared" si="287"/>
        <v>1.0818412938821875E-3</v>
      </c>
      <c r="AO2261" s="3"/>
      <c r="AP2261">
        <v>1</v>
      </c>
      <c r="AR2261" t="s">
        <v>62</v>
      </c>
      <c r="AT2261" s="2" t="s">
        <v>61</v>
      </c>
      <c r="AU2261" s="1">
        <f t="shared" si="291"/>
        <v>0.43607500337160293</v>
      </c>
      <c r="AV2261" s="1">
        <f t="shared" si="292"/>
        <v>0.34239189651920748</v>
      </c>
      <c r="AW2261" s="1">
        <f t="shared" si="293"/>
        <v>0.24870878966681198</v>
      </c>
    </row>
    <row r="2262" spans="1:49" x14ac:dyDescent="0.2">
      <c r="A2262">
        <v>2260</v>
      </c>
      <c r="B2262" t="s">
        <v>30562</v>
      </c>
      <c r="F2262" t="s">
        <v>30561</v>
      </c>
      <c r="G2262" t="s">
        <v>18</v>
      </c>
      <c r="H2262" t="s">
        <v>17</v>
      </c>
      <c r="I2262" t="s">
        <v>30560</v>
      </c>
      <c r="J2262" t="s">
        <v>30559</v>
      </c>
      <c r="K2262" t="s">
        <v>30558</v>
      </c>
      <c r="L2262" t="s">
        <v>30557</v>
      </c>
      <c r="M2262" t="s">
        <v>996</v>
      </c>
      <c r="N2262">
        <v>3</v>
      </c>
      <c r="O2262" t="s">
        <v>30556</v>
      </c>
      <c r="P2262" t="s">
        <v>30555</v>
      </c>
      <c r="Q2262" t="s">
        <v>30554</v>
      </c>
      <c r="R2262" s="7">
        <v>42005</v>
      </c>
      <c r="S2262" s="8">
        <f t="shared" si="288"/>
        <v>2015</v>
      </c>
      <c r="T2262" s="8">
        <v>2015</v>
      </c>
      <c r="U2262" s="8">
        <f t="shared" si="289"/>
        <v>7</v>
      </c>
      <c r="V2262" s="7">
        <v>42309</v>
      </c>
      <c r="W2262" t="s">
        <v>25827</v>
      </c>
      <c r="X2262" s="2">
        <v>0.216</v>
      </c>
      <c r="Y2262" s="6">
        <f t="shared" si="286"/>
        <v>5.765996636501962E-3</v>
      </c>
      <c r="AA2262">
        <v>10544887</v>
      </c>
      <c r="AB2262">
        <v>13200</v>
      </c>
      <c r="AD2262" t="s">
        <v>7</v>
      </c>
      <c r="AE2262">
        <v>30</v>
      </c>
      <c r="AF2262">
        <v>11</v>
      </c>
      <c r="AH2262" t="s">
        <v>30553</v>
      </c>
      <c r="AI2262" t="s">
        <v>30552</v>
      </c>
      <c r="AJ2262" t="s">
        <v>30551</v>
      </c>
      <c r="AK2262" t="s">
        <v>30550</v>
      </c>
      <c r="AL2262">
        <v>1</v>
      </c>
      <c r="AM2262" s="5">
        <f t="shared" si="290"/>
        <v>0.14285714285714285</v>
      </c>
      <c r="AN2262" s="4">
        <f t="shared" si="287"/>
        <v>2.1636825877643749E-4</v>
      </c>
      <c r="AO2262" s="3"/>
      <c r="AP2262">
        <v>0</v>
      </c>
      <c r="AR2262" t="s">
        <v>62</v>
      </c>
      <c r="AT2262" s="2" t="s">
        <v>61</v>
      </c>
      <c r="AU2262" s="1">
        <f t="shared" si="291"/>
        <v>0.41011081231843038</v>
      </c>
      <c r="AV2262" s="1">
        <f t="shared" si="292"/>
        <v>0.29911824476391996</v>
      </c>
      <c r="AW2262" s="1">
        <f t="shared" si="293"/>
        <v>0.18812567720940948</v>
      </c>
    </row>
    <row r="2263" spans="1:49" x14ac:dyDescent="0.2">
      <c r="A2263">
        <v>2261</v>
      </c>
      <c r="B2263" t="s">
        <v>30549</v>
      </c>
      <c r="C2263" t="s">
        <v>30548</v>
      </c>
      <c r="F2263" t="s">
        <v>30547</v>
      </c>
      <c r="G2263" t="s">
        <v>18</v>
      </c>
      <c r="H2263" t="s">
        <v>17</v>
      </c>
      <c r="I2263" t="s">
        <v>255</v>
      </c>
      <c r="J2263">
        <v>60001558</v>
      </c>
      <c r="K2263" t="s">
        <v>9576</v>
      </c>
      <c r="L2263" t="s">
        <v>919</v>
      </c>
      <c r="M2263" t="s">
        <v>287</v>
      </c>
      <c r="N2263">
        <v>3</v>
      </c>
      <c r="O2263" t="s">
        <v>30546</v>
      </c>
      <c r="P2263" t="s">
        <v>30545</v>
      </c>
      <c r="Q2263" t="s">
        <v>29364</v>
      </c>
      <c r="R2263" s="7">
        <v>42005</v>
      </c>
      <c r="S2263" s="8">
        <f t="shared" si="288"/>
        <v>2015</v>
      </c>
      <c r="T2263" s="8">
        <v>2015</v>
      </c>
      <c r="U2263" s="8">
        <f t="shared" si="289"/>
        <v>7</v>
      </c>
      <c r="V2263" s="7">
        <v>42095</v>
      </c>
      <c r="W2263" t="s">
        <v>5222</v>
      </c>
      <c r="X2263" s="2">
        <v>0.29499999999999998</v>
      </c>
      <c r="Y2263" s="6">
        <f t="shared" si="286"/>
        <v>7.8748565174448087E-3</v>
      </c>
      <c r="AA2263">
        <v>12256463</v>
      </c>
      <c r="AB2263">
        <v>24783</v>
      </c>
      <c r="AC2263">
        <v>22337326</v>
      </c>
      <c r="AD2263" t="s">
        <v>7</v>
      </c>
      <c r="AE2263">
        <v>37</v>
      </c>
      <c r="AF2263">
        <v>2</v>
      </c>
      <c r="AH2263" t="s">
        <v>30544</v>
      </c>
      <c r="AI2263" t="s">
        <v>30543</v>
      </c>
      <c r="AJ2263" t="s">
        <v>30542</v>
      </c>
      <c r="AK2263" t="s">
        <v>30541</v>
      </c>
      <c r="AL2263">
        <v>12</v>
      </c>
      <c r="AM2263" s="5">
        <f t="shared" si="290"/>
        <v>1.7142857142857142</v>
      </c>
      <c r="AN2263" s="4">
        <f t="shared" si="287"/>
        <v>2.5964191053172497E-3</v>
      </c>
      <c r="AO2263" s="3"/>
      <c r="AP2263">
        <v>0</v>
      </c>
      <c r="AR2263" t="s">
        <v>62</v>
      </c>
      <c r="AT2263" s="2">
        <v>1.347</v>
      </c>
      <c r="AU2263" s="1">
        <f t="shared" si="291"/>
        <v>0.629132529380654</v>
      </c>
      <c r="AV2263" s="1">
        <f t="shared" si="292"/>
        <v>0.52356378113810298</v>
      </c>
      <c r="AW2263" s="1">
        <f t="shared" si="293"/>
        <v>0.41799503289555173</v>
      </c>
    </row>
    <row r="2264" spans="1:49" x14ac:dyDescent="0.2">
      <c r="A2264">
        <v>2262</v>
      </c>
      <c r="B2264" t="s">
        <v>30540</v>
      </c>
      <c r="C2264" t="s">
        <v>30539</v>
      </c>
      <c r="F2264" t="s">
        <v>30538</v>
      </c>
      <c r="G2264" t="s">
        <v>18</v>
      </c>
      <c r="H2264" t="s">
        <v>17</v>
      </c>
      <c r="I2264" t="s">
        <v>30537</v>
      </c>
      <c r="J2264" t="s">
        <v>30536</v>
      </c>
      <c r="K2264" t="s">
        <v>30535</v>
      </c>
      <c r="L2264" t="s">
        <v>17151</v>
      </c>
      <c r="M2264" t="s">
        <v>656</v>
      </c>
      <c r="N2264">
        <v>5</v>
      </c>
      <c r="O2264" t="s">
        <v>30534</v>
      </c>
      <c r="P2264" t="s">
        <v>30533</v>
      </c>
      <c r="Q2264" t="s">
        <v>30532</v>
      </c>
      <c r="R2264" s="7">
        <v>42005</v>
      </c>
      <c r="S2264" s="8">
        <f t="shared" si="288"/>
        <v>2015</v>
      </c>
      <c r="T2264" s="8">
        <v>2015</v>
      </c>
      <c r="U2264" s="8">
        <f t="shared" si="289"/>
        <v>7</v>
      </c>
      <c r="V2264" s="7">
        <v>42095</v>
      </c>
      <c r="W2264" t="s">
        <v>5222</v>
      </c>
      <c r="X2264" s="2">
        <v>0.29499999999999998</v>
      </c>
      <c r="Y2264" s="6">
        <f t="shared" si="286"/>
        <v>7.8748565174448087E-3</v>
      </c>
      <c r="AA2264">
        <v>12256463</v>
      </c>
      <c r="AB2264">
        <v>24783</v>
      </c>
      <c r="AC2264">
        <v>22337326</v>
      </c>
      <c r="AD2264" t="s">
        <v>7</v>
      </c>
      <c r="AE2264">
        <v>37</v>
      </c>
      <c r="AF2264">
        <v>2</v>
      </c>
      <c r="AH2264" t="s">
        <v>30531</v>
      </c>
      <c r="AI2264" t="s">
        <v>30530</v>
      </c>
      <c r="AJ2264" t="s">
        <v>30529</v>
      </c>
      <c r="AK2264" t="s">
        <v>30528</v>
      </c>
      <c r="AL2264">
        <v>2</v>
      </c>
      <c r="AM2264" s="5">
        <f t="shared" si="290"/>
        <v>0.2857142857142857</v>
      </c>
      <c r="AN2264" s="4">
        <f t="shared" si="287"/>
        <v>4.3273651755287499E-4</v>
      </c>
      <c r="AO2264" s="3"/>
      <c r="AP2264">
        <v>0</v>
      </c>
      <c r="AR2264" t="s">
        <v>62</v>
      </c>
      <c r="AT2264" s="2">
        <v>1.347</v>
      </c>
      <c r="AU2264" s="1">
        <f t="shared" si="291"/>
        <v>0.56422205174772277</v>
      </c>
      <c r="AV2264" s="1">
        <f t="shared" si="292"/>
        <v>0.41537965174988417</v>
      </c>
      <c r="AW2264" s="1">
        <f t="shared" si="293"/>
        <v>0.26653725175204551</v>
      </c>
    </row>
    <row r="2265" spans="1:49" x14ac:dyDescent="0.2">
      <c r="A2265">
        <v>2263</v>
      </c>
      <c r="B2265" t="s">
        <v>30527</v>
      </c>
      <c r="C2265" t="s">
        <v>30526</v>
      </c>
      <c r="F2265" t="s">
        <v>30525</v>
      </c>
      <c r="G2265" t="s">
        <v>18</v>
      </c>
      <c r="H2265" t="s">
        <v>17</v>
      </c>
      <c r="I2265" t="s">
        <v>30524</v>
      </c>
      <c r="J2265">
        <v>60004739</v>
      </c>
      <c r="K2265" t="s">
        <v>30523</v>
      </c>
      <c r="L2265" t="s">
        <v>30522</v>
      </c>
      <c r="M2265" t="s">
        <v>287</v>
      </c>
      <c r="N2265">
        <v>2</v>
      </c>
      <c r="O2265" t="s">
        <v>30521</v>
      </c>
      <c r="P2265" t="s">
        <v>30520</v>
      </c>
      <c r="Q2265" t="s">
        <v>30519</v>
      </c>
      <c r="R2265" s="7">
        <v>42005</v>
      </c>
      <c r="S2265" s="8">
        <f t="shared" si="288"/>
        <v>2015</v>
      </c>
      <c r="T2265" s="8">
        <v>2015</v>
      </c>
      <c r="U2265" s="8">
        <f t="shared" si="289"/>
        <v>7</v>
      </c>
      <c r="V2265" s="7">
        <v>42005</v>
      </c>
      <c r="W2265" t="s">
        <v>4945</v>
      </c>
      <c r="X2265" s="2">
        <v>0.30199999999999999</v>
      </c>
      <c r="Y2265" s="6">
        <f t="shared" si="286"/>
        <v>8.0617175195536687E-3</v>
      </c>
      <c r="AA2265">
        <v>9296212</v>
      </c>
      <c r="AB2265">
        <v>20725</v>
      </c>
      <c r="AC2265" t="s">
        <v>4944</v>
      </c>
      <c r="AD2265" t="s">
        <v>7</v>
      </c>
      <c r="AE2265">
        <v>80</v>
      </c>
      <c r="AF2265">
        <v>1</v>
      </c>
      <c r="AI2265" t="s">
        <v>30518</v>
      </c>
      <c r="AJ2265" t="s">
        <v>30517</v>
      </c>
      <c r="AK2265" t="s">
        <v>30516</v>
      </c>
      <c r="AL2265">
        <v>0</v>
      </c>
      <c r="AM2265" s="5">
        <f t="shared" si="290"/>
        <v>0</v>
      </c>
      <c r="AN2265" s="4">
        <f t="shared" si="287"/>
        <v>0</v>
      </c>
      <c r="AO2265" s="3"/>
      <c r="AP2265">
        <v>0</v>
      </c>
      <c r="AQ2265" t="s">
        <v>473</v>
      </c>
      <c r="AR2265">
        <v>2012017339</v>
      </c>
      <c r="AS2265" t="s">
        <v>471</v>
      </c>
      <c r="AT2265" s="2">
        <v>1.671</v>
      </c>
      <c r="AU2265" s="1">
        <f t="shared" si="291"/>
        <v>0.56432022636875678</v>
      </c>
      <c r="AV2265" s="1">
        <f t="shared" si="292"/>
        <v>0.40308587597768342</v>
      </c>
      <c r="AW2265" s="1">
        <f t="shared" si="293"/>
        <v>0.24185152558661005</v>
      </c>
    </row>
    <row r="2266" spans="1:49" x14ac:dyDescent="0.2">
      <c r="A2266">
        <v>2264</v>
      </c>
      <c r="B2266" t="s">
        <v>30515</v>
      </c>
      <c r="C2266" t="s">
        <v>30514</v>
      </c>
      <c r="E2266">
        <v>26444204</v>
      </c>
      <c r="F2266" t="s">
        <v>30513</v>
      </c>
      <c r="G2266" t="s">
        <v>18</v>
      </c>
      <c r="H2266" t="s">
        <v>17</v>
      </c>
      <c r="I2266" t="s">
        <v>30512</v>
      </c>
      <c r="J2266">
        <v>60031598</v>
      </c>
      <c r="K2266" t="s">
        <v>30511</v>
      </c>
      <c r="L2266" t="s">
        <v>14934</v>
      </c>
      <c r="M2266" t="s">
        <v>3147</v>
      </c>
      <c r="N2266">
        <v>2</v>
      </c>
      <c r="O2266" t="s">
        <v>30510</v>
      </c>
      <c r="P2266" t="s">
        <v>30509</v>
      </c>
      <c r="Q2266" t="s">
        <v>30508</v>
      </c>
      <c r="R2266" s="7">
        <v>42005</v>
      </c>
      <c r="S2266" s="8">
        <f t="shared" si="288"/>
        <v>2015</v>
      </c>
      <c r="T2266" s="8">
        <v>2015</v>
      </c>
      <c r="U2266" s="8">
        <f t="shared" si="289"/>
        <v>7</v>
      </c>
      <c r="V2266" s="7">
        <v>42188</v>
      </c>
      <c r="W2266" t="s">
        <v>7494</v>
      </c>
      <c r="X2266" s="2">
        <v>0.41599999999999998</v>
      </c>
      <c r="Y2266" s="6">
        <f t="shared" si="286"/>
        <v>1.1104882411040816E-2</v>
      </c>
      <c r="AA2266">
        <v>15368378</v>
      </c>
      <c r="AB2266">
        <v>14876</v>
      </c>
      <c r="AC2266">
        <v>15368386</v>
      </c>
      <c r="AD2266" t="s">
        <v>7</v>
      </c>
      <c r="AE2266">
        <v>34</v>
      </c>
      <c r="AF2266">
        <v>3</v>
      </c>
      <c r="AH2266" t="s">
        <v>30507</v>
      </c>
      <c r="AI2266" t="s">
        <v>30506</v>
      </c>
      <c r="AJ2266" t="s">
        <v>30505</v>
      </c>
      <c r="AK2266" t="s">
        <v>30504</v>
      </c>
      <c r="AL2266">
        <v>13</v>
      </c>
      <c r="AM2266" s="5">
        <f t="shared" si="290"/>
        <v>1.8571428571428572</v>
      </c>
      <c r="AN2266" s="4">
        <f t="shared" si="287"/>
        <v>2.8127873640936877E-3</v>
      </c>
      <c r="AO2266" s="3"/>
      <c r="AP2266">
        <v>0</v>
      </c>
      <c r="AR2266" t="s">
        <v>62</v>
      </c>
      <c r="AT2266" s="2">
        <v>2.8820000000000001</v>
      </c>
      <c r="AU2266" s="1">
        <f t="shared" si="291"/>
        <v>0.8617253896956677</v>
      </c>
      <c r="AV2266" s="1">
        <f t="shared" si="292"/>
        <v>0.69588348875672523</v>
      </c>
      <c r="AW2266" s="1">
        <f t="shared" si="293"/>
        <v>0.53004158781778266</v>
      </c>
    </row>
    <row r="2267" spans="1:49" x14ac:dyDescent="0.2">
      <c r="A2267">
        <v>2265</v>
      </c>
      <c r="B2267" t="s">
        <v>30503</v>
      </c>
      <c r="C2267" t="s">
        <v>30502</v>
      </c>
      <c r="E2267">
        <v>26444190</v>
      </c>
      <c r="F2267" t="s">
        <v>30501</v>
      </c>
      <c r="G2267" t="s">
        <v>18</v>
      </c>
      <c r="H2267" t="s">
        <v>17</v>
      </c>
      <c r="I2267" t="s">
        <v>30500</v>
      </c>
      <c r="J2267" t="s">
        <v>30499</v>
      </c>
      <c r="K2267" t="s">
        <v>30498</v>
      </c>
      <c r="L2267" t="s">
        <v>30497</v>
      </c>
      <c r="M2267" t="s">
        <v>30496</v>
      </c>
      <c r="N2267">
        <v>5</v>
      </c>
      <c r="O2267" t="s">
        <v>30495</v>
      </c>
      <c r="P2267" t="s">
        <v>30494</v>
      </c>
      <c r="Q2267" t="s">
        <v>30493</v>
      </c>
      <c r="R2267" s="7">
        <v>42005</v>
      </c>
      <c r="S2267" s="8">
        <f t="shared" si="288"/>
        <v>2015</v>
      </c>
      <c r="T2267" s="8">
        <v>2015</v>
      </c>
      <c r="U2267" s="8">
        <f t="shared" si="289"/>
        <v>7</v>
      </c>
      <c r="V2267" s="7">
        <v>42188</v>
      </c>
      <c r="W2267" t="s">
        <v>7494</v>
      </c>
      <c r="X2267" s="2">
        <v>0.41599999999999998</v>
      </c>
      <c r="Y2267" s="6">
        <f t="shared" si="286"/>
        <v>1.1104882411040816E-2</v>
      </c>
      <c r="AA2267">
        <v>15368378</v>
      </c>
      <c r="AB2267">
        <v>14876</v>
      </c>
      <c r="AC2267">
        <v>15368386</v>
      </c>
      <c r="AD2267" t="s">
        <v>7</v>
      </c>
      <c r="AE2267">
        <v>34</v>
      </c>
      <c r="AF2267">
        <v>3</v>
      </c>
      <c r="AH2267" t="s">
        <v>30492</v>
      </c>
      <c r="AI2267" t="s">
        <v>30491</v>
      </c>
      <c r="AJ2267" t="s">
        <v>30490</v>
      </c>
      <c r="AK2267" t="s">
        <v>30489</v>
      </c>
      <c r="AL2267">
        <v>5</v>
      </c>
      <c r="AM2267" s="5">
        <f t="shared" si="290"/>
        <v>0.7142857142857143</v>
      </c>
      <c r="AN2267" s="4">
        <f t="shared" si="287"/>
        <v>1.0818412938821875E-3</v>
      </c>
      <c r="AO2267" s="3"/>
      <c r="AP2267">
        <v>0</v>
      </c>
      <c r="AR2267" t="s">
        <v>62</v>
      </c>
      <c r="AT2267" s="2">
        <v>2.8820000000000001</v>
      </c>
      <c r="AU2267" s="1">
        <f t="shared" si="291"/>
        <v>0.80979700758932271</v>
      </c>
      <c r="AV2267" s="1">
        <f t="shared" si="292"/>
        <v>0.60933618524615019</v>
      </c>
      <c r="AW2267" s="1">
        <f t="shared" si="293"/>
        <v>0.4088753629029776</v>
      </c>
    </row>
    <row r="2268" spans="1:49" x14ac:dyDescent="0.2">
      <c r="A2268">
        <v>2266</v>
      </c>
      <c r="B2268" t="s">
        <v>30488</v>
      </c>
      <c r="C2268" t="s">
        <v>30487</v>
      </c>
      <c r="F2268" t="s">
        <v>30486</v>
      </c>
      <c r="G2268" t="s">
        <v>18</v>
      </c>
      <c r="H2268" t="s">
        <v>17</v>
      </c>
      <c r="I2268" t="s">
        <v>14766</v>
      </c>
      <c r="J2268">
        <v>60006623</v>
      </c>
      <c r="K2268" t="s">
        <v>30485</v>
      </c>
      <c r="L2268" t="s">
        <v>30484</v>
      </c>
      <c r="M2268" t="s">
        <v>102</v>
      </c>
      <c r="N2268">
        <v>2</v>
      </c>
      <c r="O2268" t="s">
        <v>30483</v>
      </c>
      <c r="P2268" t="s">
        <v>30482</v>
      </c>
      <c r="Q2268" t="s">
        <v>30481</v>
      </c>
      <c r="R2268" s="7">
        <v>42005</v>
      </c>
      <c r="S2268" s="8">
        <f t="shared" si="288"/>
        <v>2015</v>
      </c>
      <c r="T2268" s="8">
        <v>2015</v>
      </c>
      <c r="U2268" s="8">
        <f t="shared" si="289"/>
        <v>7</v>
      </c>
      <c r="V2268" s="7">
        <v>2015</v>
      </c>
      <c r="W2268" t="s">
        <v>2138</v>
      </c>
      <c r="X2268" s="2">
        <v>0.245</v>
      </c>
      <c r="Y2268" s="6">
        <f t="shared" si="286"/>
        <v>6.5401350738100959E-3</v>
      </c>
      <c r="AA2268">
        <v>19376480</v>
      </c>
      <c r="AB2268">
        <v>19700186896</v>
      </c>
      <c r="AD2268" t="s">
        <v>7</v>
      </c>
      <c r="AE2268">
        <v>57</v>
      </c>
      <c r="AH2268" t="s">
        <v>30480</v>
      </c>
      <c r="AI2268" t="s">
        <v>30479</v>
      </c>
      <c r="AK2268" t="s">
        <v>30478</v>
      </c>
      <c r="AL2268">
        <v>7</v>
      </c>
      <c r="AM2268" s="5">
        <f t="shared" si="290"/>
        <v>1</v>
      </c>
      <c r="AN2268" s="4">
        <f t="shared" si="287"/>
        <v>1.5145778114350624E-3</v>
      </c>
      <c r="AO2268" s="3"/>
      <c r="AP2268">
        <v>0</v>
      </c>
      <c r="AR2268" t="s">
        <v>62</v>
      </c>
      <c r="AT2268" s="2" t="s">
        <v>61</v>
      </c>
      <c r="AU2268" s="1">
        <f t="shared" si="291"/>
        <v>0.50324678950975854</v>
      </c>
      <c r="AV2268" s="1">
        <f t="shared" si="292"/>
        <v>0.40273564426225794</v>
      </c>
      <c r="AW2268" s="1">
        <f t="shared" si="293"/>
        <v>0.30222449901475729</v>
      </c>
    </row>
    <row r="2269" spans="1:49" x14ac:dyDescent="0.2">
      <c r="A2269">
        <v>2267</v>
      </c>
      <c r="B2269" t="s">
        <v>30477</v>
      </c>
      <c r="C2269" t="s">
        <v>30476</v>
      </c>
      <c r="E2269">
        <v>26444201</v>
      </c>
      <c r="F2269" t="s">
        <v>30475</v>
      </c>
      <c r="G2269" t="s">
        <v>18</v>
      </c>
      <c r="H2269" t="s">
        <v>17</v>
      </c>
      <c r="I2269" t="s">
        <v>30474</v>
      </c>
      <c r="J2269" t="s">
        <v>30473</v>
      </c>
      <c r="K2269" t="s">
        <v>30472</v>
      </c>
      <c r="L2269" t="s">
        <v>30471</v>
      </c>
      <c r="M2269" t="s">
        <v>30470</v>
      </c>
      <c r="N2269">
        <v>2</v>
      </c>
      <c r="O2269" t="s">
        <v>30469</v>
      </c>
      <c r="P2269" t="s">
        <v>30468</v>
      </c>
      <c r="Q2269" t="s">
        <v>30467</v>
      </c>
      <c r="R2269" s="7">
        <v>42005</v>
      </c>
      <c r="S2269" s="8">
        <f t="shared" si="288"/>
        <v>2015</v>
      </c>
      <c r="T2269" s="8">
        <v>2015</v>
      </c>
      <c r="U2269" s="8">
        <f t="shared" si="289"/>
        <v>7</v>
      </c>
      <c r="V2269" s="7">
        <v>42188</v>
      </c>
      <c r="W2269" t="s">
        <v>7494</v>
      </c>
      <c r="X2269" s="2">
        <v>0.41599999999999998</v>
      </c>
      <c r="Y2269" s="6">
        <f t="shared" si="286"/>
        <v>1.1104882411040816E-2</v>
      </c>
      <c r="AA2269">
        <v>15368378</v>
      </c>
      <c r="AB2269">
        <v>14876</v>
      </c>
      <c r="AC2269">
        <v>15368386</v>
      </c>
      <c r="AD2269" t="s">
        <v>7</v>
      </c>
      <c r="AE2269">
        <v>34</v>
      </c>
      <c r="AF2269">
        <v>3</v>
      </c>
      <c r="AH2269" t="s">
        <v>30466</v>
      </c>
      <c r="AI2269" t="s">
        <v>30465</v>
      </c>
      <c r="AJ2269" t="s">
        <v>30464</v>
      </c>
      <c r="AK2269" t="s">
        <v>30463</v>
      </c>
      <c r="AL2269">
        <v>16</v>
      </c>
      <c r="AM2269" s="5">
        <f t="shared" si="290"/>
        <v>2.2857142857142856</v>
      </c>
      <c r="AN2269" s="4">
        <f t="shared" si="287"/>
        <v>3.4618921404229999E-3</v>
      </c>
      <c r="AO2269" s="3"/>
      <c r="AP2269">
        <v>0</v>
      </c>
      <c r="AR2269" t="s">
        <v>62</v>
      </c>
      <c r="AT2269" s="2">
        <v>2.8820000000000001</v>
      </c>
      <c r="AU2269" s="1">
        <f t="shared" si="291"/>
        <v>0.88119853298554707</v>
      </c>
      <c r="AV2269" s="1">
        <f t="shared" si="292"/>
        <v>0.72833872757319085</v>
      </c>
      <c r="AW2269" s="1">
        <f t="shared" si="293"/>
        <v>0.57547892216083441</v>
      </c>
    </row>
    <row r="2270" spans="1:49" x14ac:dyDescent="0.2">
      <c r="A2270">
        <v>2268</v>
      </c>
      <c r="B2270" t="s">
        <v>30462</v>
      </c>
      <c r="C2270" t="s">
        <v>30461</v>
      </c>
      <c r="F2270" t="s">
        <v>30460</v>
      </c>
      <c r="G2270" t="s">
        <v>18</v>
      </c>
      <c r="H2270" t="s">
        <v>17</v>
      </c>
      <c r="I2270" t="s">
        <v>30459</v>
      </c>
      <c r="J2270">
        <v>60026260</v>
      </c>
      <c r="K2270" t="s">
        <v>30458</v>
      </c>
      <c r="L2270" t="s">
        <v>30457</v>
      </c>
      <c r="M2270" t="s">
        <v>30456</v>
      </c>
      <c r="N2270">
        <v>2</v>
      </c>
      <c r="O2270" t="s">
        <v>30455</v>
      </c>
      <c r="P2270" t="s">
        <v>30454</v>
      </c>
      <c r="Q2270" t="s">
        <v>30453</v>
      </c>
      <c r="R2270" s="7">
        <v>42005</v>
      </c>
      <c r="S2270" s="8">
        <f t="shared" si="288"/>
        <v>2015</v>
      </c>
      <c r="T2270" s="8">
        <v>2015</v>
      </c>
      <c r="U2270" s="8">
        <f t="shared" si="289"/>
        <v>7</v>
      </c>
      <c r="V2270" s="7">
        <v>2015</v>
      </c>
      <c r="W2270" t="s">
        <v>30452</v>
      </c>
      <c r="X2270" s="2">
        <v>0.33</v>
      </c>
      <c r="Y2270" s="6">
        <f t="shared" si="286"/>
        <v>8.8091615279891101E-3</v>
      </c>
      <c r="AA2270">
        <v>4696255</v>
      </c>
      <c r="AB2270">
        <v>24103</v>
      </c>
      <c r="AD2270" t="s">
        <v>7</v>
      </c>
      <c r="AE2270">
        <v>62</v>
      </c>
      <c r="AH2270" t="s">
        <v>30451</v>
      </c>
      <c r="AI2270" t="s">
        <v>30450</v>
      </c>
      <c r="AJ2270" t="s">
        <v>30449</v>
      </c>
      <c r="AK2270" t="s">
        <v>30448</v>
      </c>
      <c r="AL2270">
        <v>4</v>
      </c>
      <c r="AM2270" s="5">
        <f t="shared" si="290"/>
        <v>0.5714285714285714</v>
      </c>
      <c r="AN2270" s="4">
        <f t="shared" si="287"/>
        <v>8.6547303510574997E-4</v>
      </c>
      <c r="AO2270" s="3"/>
      <c r="AP2270">
        <v>1</v>
      </c>
      <c r="AR2270" t="s">
        <v>62</v>
      </c>
      <c r="AT2270" s="2" t="s">
        <v>61</v>
      </c>
      <c r="AU2270" s="1">
        <f t="shared" si="291"/>
        <v>0.64260549801241018</v>
      </c>
      <c r="AV2270" s="1">
        <f t="shared" si="292"/>
        <v>0.48373172815474302</v>
      </c>
      <c r="AW2270" s="1">
        <f t="shared" si="293"/>
        <v>0.32485795829707576</v>
      </c>
    </row>
    <row r="2271" spans="1:49" x14ac:dyDescent="0.2">
      <c r="A2271">
        <v>2269</v>
      </c>
      <c r="B2271" t="s">
        <v>30447</v>
      </c>
      <c r="C2271" t="s">
        <v>30446</v>
      </c>
      <c r="F2271" t="s">
        <v>30445</v>
      </c>
      <c r="G2271" t="s">
        <v>18</v>
      </c>
      <c r="H2271" t="s">
        <v>17</v>
      </c>
      <c r="I2271" t="s">
        <v>30444</v>
      </c>
      <c r="J2271" t="s">
        <v>30443</v>
      </c>
      <c r="K2271" t="s">
        <v>30442</v>
      </c>
      <c r="L2271" t="s">
        <v>30441</v>
      </c>
      <c r="M2271" t="s">
        <v>183</v>
      </c>
      <c r="N2271">
        <v>3</v>
      </c>
      <c r="O2271" t="s">
        <v>30440</v>
      </c>
      <c r="P2271" t="s">
        <v>30439</v>
      </c>
      <c r="Q2271" t="s">
        <v>30438</v>
      </c>
      <c r="R2271" s="7">
        <v>42005</v>
      </c>
      <c r="S2271" s="8">
        <f t="shared" si="288"/>
        <v>2015</v>
      </c>
      <c r="T2271" s="8">
        <v>2015</v>
      </c>
      <c r="U2271" s="8">
        <f t="shared" si="289"/>
        <v>7</v>
      </c>
      <c r="V2271" s="7">
        <v>2015</v>
      </c>
      <c r="W2271" t="s">
        <v>2138</v>
      </c>
      <c r="X2271" s="2">
        <v>0.245</v>
      </c>
      <c r="Y2271" s="6">
        <f t="shared" si="286"/>
        <v>6.5401350738100959E-3</v>
      </c>
      <c r="AA2271">
        <v>19376480</v>
      </c>
      <c r="AB2271">
        <v>19700186896</v>
      </c>
      <c r="AD2271" t="s">
        <v>7</v>
      </c>
      <c r="AE2271">
        <v>56</v>
      </c>
      <c r="AH2271" t="s">
        <v>23553</v>
      </c>
      <c r="AI2271" t="s">
        <v>30437</v>
      </c>
      <c r="AK2271" t="s">
        <v>30436</v>
      </c>
      <c r="AL2271">
        <v>3</v>
      </c>
      <c r="AM2271" s="5">
        <f t="shared" si="290"/>
        <v>0.42857142857142855</v>
      </c>
      <c r="AN2271" s="4">
        <f t="shared" si="287"/>
        <v>6.4910477632931242E-4</v>
      </c>
      <c r="AO2271" s="3"/>
      <c r="AP2271">
        <v>0</v>
      </c>
      <c r="AR2271" t="s">
        <v>62</v>
      </c>
      <c r="AT2271" s="2" t="s">
        <v>61</v>
      </c>
      <c r="AU2271" s="1">
        <f t="shared" si="291"/>
        <v>0.47728259845658605</v>
      </c>
      <c r="AV2271" s="1">
        <f t="shared" si="292"/>
        <v>0.35946199250697042</v>
      </c>
      <c r="AW2271" s="1">
        <f t="shared" si="293"/>
        <v>0.24164138655735473</v>
      </c>
    </row>
    <row r="2272" spans="1:49" x14ac:dyDescent="0.2">
      <c r="A2272">
        <v>2270</v>
      </c>
      <c r="B2272" t="s">
        <v>30435</v>
      </c>
      <c r="C2272" t="s">
        <v>30434</v>
      </c>
      <c r="F2272" t="s">
        <v>30433</v>
      </c>
      <c r="G2272" t="s">
        <v>18</v>
      </c>
      <c r="H2272" t="s">
        <v>17</v>
      </c>
      <c r="I2272" t="s">
        <v>5041</v>
      </c>
      <c r="J2272" t="s">
        <v>30432</v>
      </c>
      <c r="K2272" t="s">
        <v>30431</v>
      </c>
      <c r="L2272" t="s">
        <v>11284</v>
      </c>
      <c r="M2272" t="s">
        <v>86</v>
      </c>
      <c r="N2272">
        <v>5</v>
      </c>
      <c r="O2272" t="s">
        <v>30430</v>
      </c>
      <c r="P2272" t="s">
        <v>30429</v>
      </c>
      <c r="Q2272" t="s">
        <v>30428</v>
      </c>
      <c r="R2272" s="7">
        <v>42005</v>
      </c>
      <c r="S2272" s="8">
        <f t="shared" si="288"/>
        <v>2015</v>
      </c>
      <c r="T2272" s="8">
        <v>2015</v>
      </c>
      <c r="U2272" s="8">
        <f t="shared" si="289"/>
        <v>7</v>
      </c>
      <c r="V2272" s="7">
        <v>2015</v>
      </c>
      <c r="W2272" t="s">
        <v>2138</v>
      </c>
      <c r="X2272" s="2">
        <v>0.245</v>
      </c>
      <c r="Y2272" s="6">
        <f t="shared" si="286"/>
        <v>6.5401350738100959E-3</v>
      </c>
      <c r="AA2272">
        <v>19376480</v>
      </c>
      <c r="AB2272">
        <v>19700186896</v>
      </c>
      <c r="AD2272" t="s">
        <v>7</v>
      </c>
      <c r="AE2272">
        <v>57</v>
      </c>
      <c r="AH2272" s="9">
        <v>42614</v>
      </c>
      <c r="AI2272" t="s">
        <v>30427</v>
      </c>
      <c r="AK2272" t="s">
        <v>30426</v>
      </c>
      <c r="AL2272">
        <v>0</v>
      </c>
      <c r="AM2272" s="5">
        <f t="shared" si="290"/>
        <v>0</v>
      </c>
      <c r="AN2272" s="4">
        <f t="shared" si="287"/>
        <v>0</v>
      </c>
      <c r="AO2272" s="3"/>
      <c r="AP2272">
        <v>0</v>
      </c>
      <c r="AR2272" t="s">
        <v>30425</v>
      </c>
      <c r="AT2272" s="2" t="s">
        <v>61</v>
      </c>
      <c r="AU2272" s="1">
        <f t="shared" si="291"/>
        <v>0.45780945516670668</v>
      </c>
      <c r="AV2272" s="1">
        <f t="shared" si="292"/>
        <v>0.3270067536905048</v>
      </c>
      <c r="AW2272" s="1">
        <f t="shared" si="293"/>
        <v>0.1962040522143029</v>
      </c>
    </row>
    <row r="2273" spans="1:49" x14ac:dyDescent="0.2">
      <c r="A2273">
        <v>2271</v>
      </c>
      <c r="B2273" t="s">
        <v>30424</v>
      </c>
      <c r="C2273" t="s">
        <v>30423</v>
      </c>
      <c r="F2273" t="s">
        <v>30422</v>
      </c>
      <c r="G2273" t="s">
        <v>18</v>
      </c>
      <c r="H2273" t="s">
        <v>17</v>
      </c>
      <c r="I2273" t="s">
        <v>15134</v>
      </c>
      <c r="J2273">
        <v>60019616</v>
      </c>
      <c r="K2273" t="s">
        <v>2624</v>
      </c>
      <c r="L2273" t="s">
        <v>556</v>
      </c>
      <c r="M2273" t="s">
        <v>102</v>
      </c>
      <c r="N2273">
        <v>3</v>
      </c>
      <c r="O2273" t="s">
        <v>30421</v>
      </c>
      <c r="P2273" t="s">
        <v>30420</v>
      </c>
      <c r="Q2273" t="s">
        <v>2621</v>
      </c>
      <c r="R2273" s="7">
        <v>42005</v>
      </c>
      <c r="S2273" s="8">
        <f t="shared" si="288"/>
        <v>2015</v>
      </c>
      <c r="T2273" s="8">
        <v>2015</v>
      </c>
      <c r="U2273" s="8">
        <f t="shared" si="289"/>
        <v>7</v>
      </c>
      <c r="V2273" s="7">
        <v>2015</v>
      </c>
      <c r="W2273" t="s">
        <v>2138</v>
      </c>
      <c r="X2273" s="2">
        <v>0.245</v>
      </c>
      <c r="Y2273" s="6">
        <f t="shared" si="286"/>
        <v>6.5401350738100959E-3</v>
      </c>
      <c r="AA2273">
        <v>19376480</v>
      </c>
      <c r="AB2273">
        <v>19700186896</v>
      </c>
      <c r="AD2273" t="s">
        <v>7</v>
      </c>
      <c r="AE2273">
        <v>56</v>
      </c>
      <c r="AH2273" t="s">
        <v>30419</v>
      </c>
      <c r="AI2273" t="s">
        <v>30418</v>
      </c>
      <c r="AK2273" t="s">
        <v>30417</v>
      </c>
      <c r="AL2273">
        <v>2</v>
      </c>
      <c r="AM2273" s="5">
        <f t="shared" si="290"/>
        <v>0.2857142857142857</v>
      </c>
      <c r="AN2273" s="4">
        <f t="shared" si="287"/>
        <v>4.3273651755287499E-4</v>
      </c>
      <c r="AO2273" s="3"/>
      <c r="AP2273">
        <v>0</v>
      </c>
      <c r="AR2273">
        <v>61171181</v>
      </c>
      <c r="AT2273" s="2" t="s">
        <v>61</v>
      </c>
      <c r="AU2273" s="1">
        <f t="shared" si="291"/>
        <v>0.47079155069329287</v>
      </c>
      <c r="AV2273" s="1">
        <f t="shared" si="292"/>
        <v>0.34864357956814856</v>
      </c>
      <c r="AW2273" s="1">
        <f t="shared" si="293"/>
        <v>0.22649560844300415</v>
      </c>
    </row>
    <row r="2274" spans="1:49" x14ac:dyDescent="0.2">
      <c r="A2274">
        <v>2272</v>
      </c>
      <c r="B2274" t="s">
        <v>30416</v>
      </c>
      <c r="C2274" t="s">
        <v>30415</v>
      </c>
      <c r="F2274" t="s">
        <v>30414</v>
      </c>
      <c r="G2274" t="s">
        <v>18</v>
      </c>
      <c r="H2274" t="s">
        <v>17</v>
      </c>
      <c r="I2274" t="s">
        <v>23965</v>
      </c>
      <c r="J2274">
        <v>60023380</v>
      </c>
      <c r="K2274" t="s">
        <v>5801</v>
      </c>
      <c r="L2274" t="s">
        <v>5800</v>
      </c>
      <c r="M2274" t="s">
        <v>102</v>
      </c>
      <c r="N2274">
        <v>4</v>
      </c>
      <c r="O2274" t="s">
        <v>30413</v>
      </c>
      <c r="P2274" t="s">
        <v>30412</v>
      </c>
      <c r="Q2274" t="s">
        <v>5797</v>
      </c>
      <c r="R2274" s="7">
        <v>42005</v>
      </c>
      <c r="S2274" s="8">
        <f t="shared" si="288"/>
        <v>2015</v>
      </c>
      <c r="T2274" s="8">
        <v>2015</v>
      </c>
      <c r="U2274" s="8">
        <f t="shared" si="289"/>
        <v>7</v>
      </c>
      <c r="V2274" s="7">
        <v>2015</v>
      </c>
      <c r="W2274" t="s">
        <v>2138</v>
      </c>
      <c r="X2274" s="2">
        <v>0.245</v>
      </c>
      <c r="Y2274" s="6">
        <f t="shared" si="286"/>
        <v>6.5401350738100959E-3</v>
      </c>
      <c r="AA2274">
        <v>19376480</v>
      </c>
      <c r="AB2274">
        <v>19700186896</v>
      </c>
      <c r="AD2274" t="s">
        <v>7</v>
      </c>
      <c r="AE2274">
        <v>56</v>
      </c>
      <c r="AH2274" t="s">
        <v>5321</v>
      </c>
      <c r="AI2274" t="s">
        <v>30411</v>
      </c>
      <c r="AK2274" t="s">
        <v>30410</v>
      </c>
      <c r="AL2274">
        <v>7</v>
      </c>
      <c r="AM2274" s="5">
        <f t="shared" si="290"/>
        <v>1</v>
      </c>
      <c r="AN2274" s="4">
        <f t="shared" si="287"/>
        <v>1.5145778114350624E-3</v>
      </c>
      <c r="AO2274" s="3"/>
      <c r="AP2274">
        <v>0</v>
      </c>
      <c r="AR2274">
        <v>61101024</v>
      </c>
      <c r="AT2274" s="2" t="s">
        <v>61</v>
      </c>
      <c r="AU2274" s="1">
        <f t="shared" si="291"/>
        <v>0.50324678950975854</v>
      </c>
      <c r="AV2274" s="1">
        <f t="shared" si="292"/>
        <v>0.40273564426225794</v>
      </c>
      <c r="AW2274" s="1">
        <f t="shared" si="293"/>
        <v>0.30222449901475729</v>
      </c>
    </row>
    <row r="2275" spans="1:49" x14ac:dyDescent="0.2">
      <c r="A2275">
        <v>2273</v>
      </c>
      <c r="B2275" t="s">
        <v>30409</v>
      </c>
      <c r="C2275" t="s">
        <v>30408</v>
      </c>
      <c r="F2275" t="s">
        <v>30407</v>
      </c>
      <c r="G2275" t="s">
        <v>18</v>
      </c>
      <c r="H2275" t="s">
        <v>17</v>
      </c>
      <c r="I2275" t="s">
        <v>5811</v>
      </c>
      <c r="J2275">
        <v>60024542</v>
      </c>
      <c r="K2275" t="s">
        <v>9766</v>
      </c>
      <c r="L2275" t="s">
        <v>8574</v>
      </c>
      <c r="M2275" t="s">
        <v>102</v>
      </c>
      <c r="N2275">
        <v>2</v>
      </c>
      <c r="O2275" t="s">
        <v>30406</v>
      </c>
      <c r="P2275" t="s">
        <v>30405</v>
      </c>
      <c r="Q2275" t="s">
        <v>11105</v>
      </c>
      <c r="R2275" s="7">
        <v>42005</v>
      </c>
      <c r="S2275" s="8">
        <f t="shared" si="288"/>
        <v>2015</v>
      </c>
      <c r="T2275" s="8">
        <v>2015</v>
      </c>
      <c r="U2275" s="8">
        <f t="shared" si="289"/>
        <v>7</v>
      </c>
      <c r="V2275" s="7">
        <v>2015</v>
      </c>
      <c r="W2275" t="s">
        <v>2138</v>
      </c>
      <c r="X2275" s="2">
        <v>0.245</v>
      </c>
      <c r="Y2275" s="6">
        <f t="shared" si="286"/>
        <v>6.5401350738100959E-3</v>
      </c>
      <c r="AA2275">
        <v>19376480</v>
      </c>
      <c r="AB2275">
        <v>19700186896</v>
      </c>
      <c r="AD2275" t="s">
        <v>7</v>
      </c>
      <c r="AE2275">
        <v>56</v>
      </c>
      <c r="AH2275" t="s">
        <v>17494</v>
      </c>
      <c r="AI2275" t="s">
        <v>30404</v>
      </c>
      <c r="AK2275" t="s">
        <v>30403</v>
      </c>
      <c r="AL2275">
        <v>0</v>
      </c>
      <c r="AM2275" s="5">
        <f t="shared" si="290"/>
        <v>0</v>
      </c>
      <c r="AN2275" s="4">
        <f t="shared" si="287"/>
        <v>0</v>
      </c>
      <c r="AO2275" s="3"/>
      <c r="AP2275">
        <v>0</v>
      </c>
      <c r="AR2275">
        <v>61071056</v>
      </c>
      <c r="AT2275" s="2" t="s">
        <v>61</v>
      </c>
      <c r="AU2275" s="1">
        <f t="shared" si="291"/>
        <v>0.45780945516670668</v>
      </c>
      <c r="AV2275" s="1">
        <f t="shared" si="292"/>
        <v>0.3270067536905048</v>
      </c>
      <c r="AW2275" s="1">
        <f t="shared" si="293"/>
        <v>0.1962040522143029</v>
      </c>
    </row>
    <row r="2276" spans="1:49" x14ac:dyDescent="0.2">
      <c r="A2276">
        <v>2274</v>
      </c>
      <c r="B2276" t="s">
        <v>30402</v>
      </c>
      <c r="C2276" t="s">
        <v>30401</v>
      </c>
      <c r="F2276" t="s">
        <v>30400</v>
      </c>
      <c r="G2276" t="s">
        <v>18</v>
      </c>
      <c r="H2276" t="s">
        <v>17</v>
      </c>
      <c r="I2276" t="s">
        <v>14766</v>
      </c>
      <c r="J2276">
        <v>60025578</v>
      </c>
      <c r="K2276" t="s">
        <v>445</v>
      </c>
      <c r="L2276" t="s">
        <v>444</v>
      </c>
      <c r="M2276" t="s">
        <v>102</v>
      </c>
      <c r="N2276">
        <v>4</v>
      </c>
      <c r="O2276" t="s">
        <v>30399</v>
      </c>
      <c r="P2276" t="s">
        <v>30398</v>
      </c>
      <c r="Q2276" t="s">
        <v>2310</v>
      </c>
      <c r="R2276" s="7">
        <v>42005</v>
      </c>
      <c r="S2276" s="8">
        <f t="shared" si="288"/>
        <v>2015</v>
      </c>
      <c r="T2276" s="8">
        <v>2015</v>
      </c>
      <c r="U2276" s="8">
        <f t="shared" si="289"/>
        <v>7</v>
      </c>
      <c r="V2276" s="7">
        <v>2015</v>
      </c>
      <c r="W2276" t="s">
        <v>2138</v>
      </c>
      <c r="X2276" s="2">
        <v>0.245</v>
      </c>
      <c r="Y2276" s="6">
        <f t="shared" si="286"/>
        <v>6.5401350738100959E-3</v>
      </c>
      <c r="AA2276">
        <v>19376480</v>
      </c>
      <c r="AB2276">
        <v>19700186896</v>
      </c>
      <c r="AD2276" t="s">
        <v>7</v>
      </c>
      <c r="AE2276">
        <v>56</v>
      </c>
      <c r="AH2276" t="s">
        <v>8525</v>
      </c>
      <c r="AI2276" t="s">
        <v>30397</v>
      </c>
      <c r="AK2276" t="s">
        <v>30396</v>
      </c>
      <c r="AL2276">
        <v>3</v>
      </c>
      <c r="AM2276" s="5">
        <f t="shared" si="290"/>
        <v>0.42857142857142855</v>
      </c>
      <c r="AN2276" s="4">
        <f t="shared" si="287"/>
        <v>6.4910477632931242E-4</v>
      </c>
      <c r="AO2276" s="3"/>
      <c r="AP2276">
        <v>0</v>
      </c>
      <c r="AR2276" t="s">
        <v>62</v>
      </c>
      <c r="AT2276" s="2" t="s">
        <v>61</v>
      </c>
      <c r="AU2276" s="1">
        <f t="shared" si="291"/>
        <v>0.47728259845658605</v>
      </c>
      <c r="AV2276" s="1">
        <f t="shared" si="292"/>
        <v>0.35946199250697042</v>
      </c>
      <c r="AW2276" s="1">
        <f t="shared" si="293"/>
        <v>0.24164138655735473</v>
      </c>
    </row>
    <row r="2277" spans="1:49" x14ac:dyDescent="0.2">
      <c r="A2277">
        <v>2275</v>
      </c>
      <c r="B2277" t="s">
        <v>30395</v>
      </c>
      <c r="C2277" t="s">
        <v>30394</v>
      </c>
      <c r="D2277" t="s">
        <v>30393</v>
      </c>
      <c r="E2277">
        <v>25863147</v>
      </c>
      <c r="F2277" t="s">
        <v>30392</v>
      </c>
      <c r="G2277" t="s">
        <v>18</v>
      </c>
      <c r="H2277" t="s">
        <v>17</v>
      </c>
      <c r="I2277" t="s">
        <v>23816</v>
      </c>
      <c r="J2277">
        <v>60001821</v>
      </c>
      <c r="K2277" t="s">
        <v>1678</v>
      </c>
      <c r="L2277" t="s">
        <v>1677</v>
      </c>
      <c r="M2277" t="s">
        <v>790</v>
      </c>
      <c r="N2277">
        <v>3</v>
      </c>
      <c r="O2277" t="s">
        <v>23815</v>
      </c>
      <c r="P2277" t="s">
        <v>23814</v>
      </c>
      <c r="Q2277" t="s">
        <v>7762</v>
      </c>
      <c r="R2277" s="7">
        <v>42005</v>
      </c>
      <c r="S2277" s="8">
        <f t="shared" si="288"/>
        <v>2015</v>
      </c>
      <c r="T2277" s="8">
        <v>2015</v>
      </c>
      <c r="U2277" s="8">
        <f t="shared" si="289"/>
        <v>7</v>
      </c>
      <c r="V2277" s="7">
        <v>42309</v>
      </c>
      <c r="W2277" t="s">
        <v>30391</v>
      </c>
      <c r="X2277" s="2">
        <v>0.85899999999999999</v>
      </c>
      <c r="Y2277" s="6">
        <f t="shared" si="286"/>
        <v>2.2930514401644377E-2</v>
      </c>
      <c r="AA2277">
        <v>796107</v>
      </c>
      <c r="AB2277">
        <v>14906</v>
      </c>
      <c r="AD2277" t="s">
        <v>7</v>
      </c>
      <c r="AE2277">
        <v>119</v>
      </c>
      <c r="AF2277">
        <v>2</v>
      </c>
      <c r="AH2277" t="s">
        <v>30390</v>
      </c>
      <c r="AI2277" t="s">
        <v>30389</v>
      </c>
      <c r="AJ2277" t="s">
        <v>30388</v>
      </c>
      <c r="AK2277" t="s">
        <v>30387</v>
      </c>
      <c r="AL2277">
        <v>34</v>
      </c>
      <c r="AM2277" s="5">
        <f t="shared" si="290"/>
        <v>4.8571428571428568</v>
      </c>
      <c r="AN2277" s="4">
        <f t="shared" si="287"/>
        <v>7.356520798398874E-3</v>
      </c>
      <c r="AO2277" s="3"/>
      <c r="AP2277">
        <v>0</v>
      </c>
      <c r="AR2277" t="s">
        <v>62</v>
      </c>
      <c r="AT2277" s="2" t="s">
        <v>61</v>
      </c>
      <c r="AU2277" s="1">
        <f t="shared" si="291"/>
        <v>1.8258316320670722</v>
      </c>
      <c r="AV2277" s="1">
        <f t="shared" si="292"/>
        <v>1.5143517600021625</v>
      </c>
      <c r="AW2277" s="1">
        <f t="shared" si="293"/>
        <v>1.2028718879372524</v>
      </c>
    </row>
    <row r="2278" spans="1:49" x14ac:dyDescent="0.2">
      <c r="A2278">
        <v>2276</v>
      </c>
      <c r="B2278" t="s">
        <v>30386</v>
      </c>
      <c r="C2278" t="s">
        <v>30385</v>
      </c>
      <c r="F2278" t="s">
        <v>30384</v>
      </c>
      <c r="G2278" t="s">
        <v>18</v>
      </c>
      <c r="H2278" t="s">
        <v>17</v>
      </c>
      <c r="I2278" t="s">
        <v>30383</v>
      </c>
      <c r="J2278" t="s">
        <v>30382</v>
      </c>
      <c r="K2278" t="s">
        <v>30381</v>
      </c>
      <c r="L2278" t="s">
        <v>30380</v>
      </c>
      <c r="M2278" t="s">
        <v>1184</v>
      </c>
      <c r="N2278">
        <v>4</v>
      </c>
      <c r="O2278" t="s">
        <v>30379</v>
      </c>
      <c r="P2278" t="s">
        <v>30378</v>
      </c>
      <c r="Q2278" t="s">
        <v>30377</v>
      </c>
      <c r="R2278" s="7">
        <v>42005</v>
      </c>
      <c r="S2278" s="8">
        <f t="shared" si="288"/>
        <v>2015</v>
      </c>
      <c r="T2278" s="8">
        <v>2015</v>
      </c>
      <c r="U2278" s="8">
        <f t="shared" si="289"/>
        <v>7</v>
      </c>
      <c r="V2278" s="7">
        <v>42005</v>
      </c>
      <c r="W2278" t="s">
        <v>30304</v>
      </c>
      <c r="X2278" s="2">
        <v>0.218</v>
      </c>
      <c r="Y2278" s="6">
        <f t="shared" si="286"/>
        <v>5.8193854942473512E-3</v>
      </c>
      <c r="AA2278">
        <v>3772063</v>
      </c>
      <c r="AB2278">
        <v>130012</v>
      </c>
      <c r="AC2278" t="s">
        <v>30303</v>
      </c>
      <c r="AD2278" t="s">
        <v>7</v>
      </c>
      <c r="AE2278">
        <v>61</v>
      </c>
      <c r="AF2278">
        <v>4</v>
      </c>
      <c r="AH2278" t="s">
        <v>30376</v>
      </c>
      <c r="AI2278" t="s">
        <v>30375</v>
      </c>
      <c r="AJ2278" t="s">
        <v>30374</v>
      </c>
      <c r="AK2278" t="s">
        <v>30373</v>
      </c>
      <c r="AL2278">
        <v>11</v>
      </c>
      <c r="AM2278" s="5">
        <f t="shared" si="290"/>
        <v>1.5714285714285714</v>
      </c>
      <c r="AN2278" s="4">
        <f t="shared" si="287"/>
        <v>2.3800508465408126E-3</v>
      </c>
      <c r="AO2278" s="3"/>
      <c r="AP2278">
        <v>0</v>
      </c>
      <c r="AR2278" t="s">
        <v>62</v>
      </c>
      <c r="AT2278" s="2">
        <v>2.3330000000000002</v>
      </c>
      <c r="AU2278" s="1">
        <f t="shared" si="291"/>
        <v>0.47875850999353892</v>
      </c>
      <c r="AV2278" s="1">
        <f t="shared" si="292"/>
        <v>0.40997181703940822</v>
      </c>
      <c r="AW2278" s="1">
        <f t="shared" si="293"/>
        <v>0.3411851240852774</v>
      </c>
    </row>
    <row r="2279" spans="1:49" x14ac:dyDescent="0.2">
      <c r="A2279">
        <v>2277</v>
      </c>
      <c r="B2279" t="s">
        <v>30372</v>
      </c>
      <c r="F2279" t="s">
        <v>30371</v>
      </c>
      <c r="G2279" t="s">
        <v>18</v>
      </c>
      <c r="H2279" t="s">
        <v>17</v>
      </c>
      <c r="I2279" t="s">
        <v>30370</v>
      </c>
      <c r="J2279">
        <v>60069390</v>
      </c>
      <c r="K2279" t="s">
        <v>30369</v>
      </c>
      <c r="L2279" t="s">
        <v>30368</v>
      </c>
      <c r="M2279" t="s">
        <v>7122</v>
      </c>
      <c r="N2279">
        <v>4</v>
      </c>
      <c r="O2279" t="s">
        <v>30367</v>
      </c>
      <c r="P2279" t="s">
        <v>30366</v>
      </c>
      <c r="Q2279" t="s">
        <v>30365</v>
      </c>
      <c r="R2279" s="7">
        <v>42005</v>
      </c>
      <c r="S2279" s="8">
        <f t="shared" si="288"/>
        <v>2015</v>
      </c>
      <c r="T2279" s="8">
        <v>2015</v>
      </c>
      <c r="U2279" s="8">
        <f t="shared" si="289"/>
        <v>7</v>
      </c>
      <c r="V2279" s="7">
        <v>2015</v>
      </c>
      <c r="W2279" t="s">
        <v>4918</v>
      </c>
      <c r="X2279" s="2">
        <v>0.23799999999999999</v>
      </c>
      <c r="Y2279" s="6">
        <f t="shared" si="286"/>
        <v>6.353274071701236E-3</v>
      </c>
      <c r="AB2279">
        <v>21100200825</v>
      </c>
      <c r="AC2279">
        <v>18196608</v>
      </c>
      <c r="AD2279" t="s">
        <v>7</v>
      </c>
      <c r="AE2279">
        <v>10</v>
      </c>
      <c r="AF2279">
        <v>17</v>
      </c>
      <c r="AH2279" t="s">
        <v>30364</v>
      </c>
      <c r="AI2279" t="s">
        <v>30363</v>
      </c>
      <c r="AJ2279" t="s">
        <v>30362</v>
      </c>
      <c r="AK2279" t="s">
        <v>30361</v>
      </c>
      <c r="AL2279">
        <v>4</v>
      </c>
      <c r="AM2279" s="5">
        <f t="shared" si="290"/>
        <v>0.5714285714285714</v>
      </c>
      <c r="AN2279" s="4">
        <f t="shared" si="287"/>
        <v>8.6547303510574997E-4</v>
      </c>
      <c r="AO2279" s="3"/>
      <c r="AP2279">
        <v>0</v>
      </c>
      <c r="AR2279" t="s">
        <v>62</v>
      </c>
      <c r="AT2279" s="2" t="s">
        <v>61</v>
      </c>
      <c r="AU2279" s="1">
        <f t="shared" si="291"/>
        <v>0.47069337607225897</v>
      </c>
      <c r="AV2279" s="1">
        <f t="shared" si="292"/>
        <v>0.36093735534034932</v>
      </c>
      <c r="AW2279" s="1">
        <f t="shared" si="293"/>
        <v>0.25118133460843955</v>
      </c>
    </row>
    <row r="2280" spans="1:49" x14ac:dyDescent="0.2">
      <c r="A2280">
        <v>2278</v>
      </c>
      <c r="B2280" t="s">
        <v>30360</v>
      </c>
      <c r="F2280" t="s">
        <v>30359</v>
      </c>
      <c r="G2280" t="s">
        <v>18</v>
      </c>
      <c r="H2280" t="s">
        <v>17</v>
      </c>
      <c r="I2280" t="s">
        <v>30358</v>
      </c>
      <c r="J2280">
        <v>60023330</v>
      </c>
      <c r="K2280" t="s">
        <v>12637</v>
      </c>
      <c r="L2280" t="s">
        <v>802</v>
      </c>
      <c r="M2280" t="s">
        <v>318</v>
      </c>
      <c r="N2280">
        <v>2</v>
      </c>
      <c r="O2280" t="s">
        <v>30357</v>
      </c>
      <c r="P2280" t="s">
        <v>30356</v>
      </c>
      <c r="Q2280" t="s">
        <v>14708</v>
      </c>
      <c r="R2280" s="7">
        <v>42005</v>
      </c>
      <c r="S2280" s="8">
        <f t="shared" si="288"/>
        <v>2015</v>
      </c>
      <c r="T2280" s="8">
        <v>2015</v>
      </c>
      <c r="U2280" s="8">
        <f t="shared" si="289"/>
        <v>7</v>
      </c>
      <c r="V2280" s="7">
        <v>2015</v>
      </c>
      <c r="W2280" t="s">
        <v>4918</v>
      </c>
      <c r="X2280" s="2">
        <v>0.23799999999999999</v>
      </c>
      <c r="Y2280" s="6">
        <f t="shared" si="286"/>
        <v>6.353274071701236E-3</v>
      </c>
      <c r="AB2280">
        <v>21100200825</v>
      </c>
      <c r="AC2280">
        <v>18196608</v>
      </c>
      <c r="AD2280" t="s">
        <v>7</v>
      </c>
      <c r="AE2280">
        <v>10</v>
      </c>
      <c r="AF2280">
        <v>17</v>
      </c>
      <c r="AH2280" t="s">
        <v>30355</v>
      </c>
      <c r="AI2280" t="s">
        <v>30354</v>
      </c>
      <c r="AJ2280" t="s">
        <v>30353</v>
      </c>
      <c r="AK2280" t="s">
        <v>30352</v>
      </c>
      <c r="AL2280">
        <v>0</v>
      </c>
      <c r="AM2280" s="5">
        <f t="shared" si="290"/>
        <v>0</v>
      </c>
      <c r="AN2280" s="4">
        <f t="shared" si="287"/>
        <v>0</v>
      </c>
      <c r="AO2280" s="3"/>
      <c r="AP2280">
        <v>0</v>
      </c>
      <c r="AR2280" t="s">
        <v>62</v>
      </c>
      <c r="AT2280" s="2" t="s">
        <v>61</v>
      </c>
      <c r="AU2280" s="1">
        <f t="shared" si="291"/>
        <v>0.44472918501908648</v>
      </c>
      <c r="AV2280" s="1">
        <f t="shared" si="292"/>
        <v>0.3176637035850618</v>
      </c>
      <c r="AW2280" s="1">
        <f t="shared" si="293"/>
        <v>0.19059822215103706</v>
      </c>
    </row>
    <row r="2281" spans="1:49" x14ac:dyDescent="0.2">
      <c r="A2281">
        <v>2279</v>
      </c>
      <c r="B2281" t="s">
        <v>30351</v>
      </c>
      <c r="C2281" t="s">
        <v>30350</v>
      </c>
      <c r="D2281" t="s">
        <v>30349</v>
      </c>
      <c r="F2281" t="s">
        <v>30348</v>
      </c>
      <c r="G2281" t="s">
        <v>18</v>
      </c>
      <c r="H2281" t="s">
        <v>17</v>
      </c>
      <c r="I2281" t="s">
        <v>30347</v>
      </c>
      <c r="J2281">
        <v>60011001</v>
      </c>
      <c r="K2281" t="s">
        <v>30346</v>
      </c>
      <c r="L2281" t="s">
        <v>30345</v>
      </c>
      <c r="M2281" t="s">
        <v>1121</v>
      </c>
      <c r="N2281">
        <v>2</v>
      </c>
      <c r="O2281" t="s">
        <v>30344</v>
      </c>
      <c r="P2281" t="s">
        <v>30343</v>
      </c>
      <c r="Q2281" t="s">
        <v>30342</v>
      </c>
      <c r="R2281" s="7">
        <v>42005</v>
      </c>
      <c r="S2281" s="8">
        <f t="shared" si="288"/>
        <v>2015</v>
      </c>
      <c r="T2281" s="8">
        <v>2015</v>
      </c>
      <c r="U2281" s="8">
        <f t="shared" si="289"/>
        <v>7</v>
      </c>
      <c r="V2281" s="7">
        <v>42217</v>
      </c>
      <c r="W2281" t="s">
        <v>2559</v>
      </c>
      <c r="X2281" s="2">
        <v>0.44500000000000001</v>
      </c>
      <c r="Y2281" s="6">
        <f t="shared" si="286"/>
        <v>1.1879020848348951E-2</v>
      </c>
      <c r="AA2281">
        <v>262714</v>
      </c>
      <c r="AB2281">
        <v>26717</v>
      </c>
      <c r="AD2281" t="s">
        <v>7</v>
      </c>
      <c r="AE2281">
        <v>55</v>
      </c>
      <c r="AF2281" s="10">
        <v>44478</v>
      </c>
      <c r="AH2281" t="s">
        <v>30341</v>
      </c>
      <c r="AI2281" t="s">
        <v>30340</v>
      </c>
      <c r="AJ2281" t="s">
        <v>30339</v>
      </c>
      <c r="AK2281" t="s">
        <v>30338</v>
      </c>
      <c r="AL2281">
        <v>16</v>
      </c>
      <c r="AM2281" s="5">
        <f t="shared" si="290"/>
        <v>2.2857142857142856</v>
      </c>
      <c r="AN2281" s="4">
        <f t="shared" si="287"/>
        <v>3.4618921404229999E-3</v>
      </c>
      <c r="AO2281" s="3"/>
      <c r="AP2281">
        <v>0</v>
      </c>
      <c r="AQ2281" t="s">
        <v>10364</v>
      </c>
      <c r="AR2281">
        <v>25630293</v>
      </c>
      <c r="AS2281" t="s">
        <v>1403</v>
      </c>
      <c r="AT2281" s="2">
        <v>1.589</v>
      </c>
      <c r="AU2281" s="1">
        <f t="shared" si="291"/>
        <v>0.93538822359711637</v>
      </c>
      <c r="AV2281" s="1">
        <f t="shared" si="292"/>
        <v>0.76704564943859754</v>
      </c>
      <c r="AW2281" s="1">
        <f t="shared" si="293"/>
        <v>0.59870307528007838</v>
      </c>
    </row>
    <row r="2282" spans="1:49" x14ac:dyDescent="0.2">
      <c r="A2282">
        <v>2280</v>
      </c>
      <c r="B2282" t="s">
        <v>30337</v>
      </c>
      <c r="C2282" t="s">
        <v>30336</v>
      </c>
      <c r="F2282" t="s">
        <v>30335</v>
      </c>
      <c r="G2282" t="s">
        <v>18</v>
      </c>
      <c r="H2282" t="s">
        <v>17</v>
      </c>
      <c r="I2282" t="s">
        <v>934</v>
      </c>
      <c r="J2282">
        <v>60008898</v>
      </c>
      <c r="K2282" t="s">
        <v>933</v>
      </c>
      <c r="L2282" t="s">
        <v>932</v>
      </c>
      <c r="M2282" t="s">
        <v>318</v>
      </c>
      <c r="N2282">
        <v>3</v>
      </c>
      <c r="O2282" t="s">
        <v>30334</v>
      </c>
      <c r="P2282" t="s">
        <v>30333</v>
      </c>
      <c r="Q2282" t="s">
        <v>13775</v>
      </c>
      <c r="R2282" s="7">
        <v>42005</v>
      </c>
      <c r="S2282" s="8">
        <f t="shared" si="288"/>
        <v>2015</v>
      </c>
      <c r="T2282" s="8">
        <v>2015</v>
      </c>
      <c r="U2282" s="8">
        <f t="shared" si="289"/>
        <v>7</v>
      </c>
      <c r="V2282" s="7">
        <v>42005</v>
      </c>
      <c r="W2282" t="s">
        <v>30304</v>
      </c>
      <c r="X2282" s="2">
        <v>0.218</v>
      </c>
      <c r="Y2282" s="6">
        <f t="shared" si="286"/>
        <v>5.8193854942473512E-3</v>
      </c>
      <c r="AA2282">
        <v>3772063</v>
      </c>
      <c r="AB2282">
        <v>130012</v>
      </c>
      <c r="AC2282" t="s">
        <v>30303</v>
      </c>
      <c r="AD2282" t="s">
        <v>7</v>
      </c>
      <c r="AE2282">
        <v>61</v>
      </c>
      <c r="AF2282">
        <v>4</v>
      </c>
      <c r="AH2282" t="s">
        <v>30332</v>
      </c>
      <c r="AI2282" t="s">
        <v>30331</v>
      </c>
      <c r="AJ2282" t="s">
        <v>30330</v>
      </c>
      <c r="AK2282" t="s">
        <v>30329</v>
      </c>
      <c r="AL2282">
        <v>6</v>
      </c>
      <c r="AM2282" s="5">
        <f t="shared" si="290"/>
        <v>0.8571428571428571</v>
      </c>
      <c r="AN2282" s="4">
        <f t="shared" si="287"/>
        <v>1.2982095526586248E-3</v>
      </c>
      <c r="AO2282" s="3"/>
      <c r="AP2282">
        <v>0</v>
      </c>
      <c r="AR2282" t="s">
        <v>62</v>
      </c>
      <c r="AT2282" s="2">
        <v>2.3330000000000002</v>
      </c>
      <c r="AU2282" s="1">
        <f t="shared" si="291"/>
        <v>0.4463032711770733</v>
      </c>
      <c r="AV2282" s="1">
        <f t="shared" si="292"/>
        <v>0.35587975234529884</v>
      </c>
      <c r="AW2282" s="1">
        <f t="shared" si="293"/>
        <v>0.26545623351352426</v>
      </c>
    </row>
    <row r="2283" spans="1:49" x14ac:dyDescent="0.2">
      <c r="A2283">
        <v>2281</v>
      </c>
      <c r="B2283" t="s">
        <v>30328</v>
      </c>
      <c r="C2283" t="s">
        <v>30327</v>
      </c>
      <c r="F2283" t="s">
        <v>30326</v>
      </c>
      <c r="G2283" t="s">
        <v>18</v>
      </c>
      <c r="H2283" t="s">
        <v>17</v>
      </c>
      <c r="I2283" t="s">
        <v>30325</v>
      </c>
      <c r="J2283" t="s">
        <v>30324</v>
      </c>
      <c r="K2283" t="s">
        <v>30323</v>
      </c>
      <c r="L2283" t="s">
        <v>30322</v>
      </c>
      <c r="M2283" t="s">
        <v>996</v>
      </c>
      <c r="N2283">
        <v>4</v>
      </c>
      <c r="O2283" t="s">
        <v>30321</v>
      </c>
      <c r="P2283" t="s">
        <v>30320</v>
      </c>
      <c r="Q2283" t="s">
        <v>30319</v>
      </c>
      <c r="R2283" s="7">
        <v>42005</v>
      </c>
      <c r="S2283" s="8">
        <f t="shared" si="288"/>
        <v>2015</v>
      </c>
      <c r="T2283" s="8">
        <v>2015</v>
      </c>
      <c r="U2283" s="8">
        <f t="shared" si="289"/>
        <v>7</v>
      </c>
      <c r="V2283" s="7">
        <v>42005</v>
      </c>
      <c r="W2283" t="s">
        <v>30304</v>
      </c>
      <c r="X2283" s="2">
        <v>0.218</v>
      </c>
      <c r="Y2283" s="6">
        <f t="shared" si="286"/>
        <v>5.8193854942473512E-3</v>
      </c>
      <c r="AA2283">
        <v>3772063</v>
      </c>
      <c r="AB2283">
        <v>130012</v>
      </c>
      <c r="AC2283" t="s">
        <v>30303</v>
      </c>
      <c r="AD2283" t="s">
        <v>7</v>
      </c>
      <c r="AE2283">
        <v>61</v>
      </c>
      <c r="AF2283">
        <v>4</v>
      </c>
      <c r="AH2283" t="s">
        <v>30318</v>
      </c>
      <c r="AI2283" t="s">
        <v>30317</v>
      </c>
      <c r="AJ2283" t="s">
        <v>30316</v>
      </c>
      <c r="AK2283" t="s">
        <v>30315</v>
      </c>
      <c r="AL2283">
        <v>7</v>
      </c>
      <c r="AM2283" s="5">
        <f t="shared" si="290"/>
        <v>1</v>
      </c>
      <c r="AN2283" s="4">
        <f t="shared" si="287"/>
        <v>1.5145778114350624E-3</v>
      </c>
      <c r="AO2283" s="3"/>
      <c r="AP2283">
        <v>0</v>
      </c>
      <c r="AR2283" t="s">
        <v>62</v>
      </c>
      <c r="AT2283" s="2">
        <v>2.3330000000000002</v>
      </c>
      <c r="AU2283" s="1">
        <f t="shared" si="291"/>
        <v>0.45279431894036642</v>
      </c>
      <c r="AV2283" s="1">
        <f t="shared" si="292"/>
        <v>0.36669816528412069</v>
      </c>
      <c r="AW2283" s="1">
        <f t="shared" si="293"/>
        <v>0.2806020116278749</v>
      </c>
    </row>
    <row r="2284" spans="1:49" x14ac:dyDescent="0.2">
      <c r="A2284">
        <v>2282</v>
      </c>
      <c r="B2284" t="s">
        <v>30314</v>
      </c>
      <c r="C2284" t="s">
        <v>30313</v>
      </c>
      <c r="F2284" t="s">
        <v>30312</v>
      </c>
      <c r="G2284" t="s">
        <v>18</v>
      </c>
      <c r="H2284" t="s">
        <v>17</v>
      </c>
      <c r="I2284" t="s">
        <v>30311</v>
      </c>
      <c r="J2284" t="s">
        <v>30310</v>
      </c>
      <c r="K2284" t="s">
        <v>30309</v>
      </c>
      <c r="L2284" t="s">
        <v>30308</v>
      </c>
      <c r="M2284" t="s">
        <v>1690</v>
      </c>
      <c r="N2284">
        <v>5</v>
      </c>
      <c r="O2284" t="s">
        <v>30307</v>
      </c>
      <c r="P2284" t="s">
        <v>30306</v>
      </c>
      <c r="Q2284" t="s">
        <v>30305</v>
      </c>
      <c r="R2284" s="7">
        <v>42005</v>
      </c>
      <c r="S2284" s="8">
        <f t="shared" si="288"/>
        <v>2015</v>
      </c>
      <c r="T2284" s="8">
        <v>2015</v>
      </c>
      <c r="U2284" s="8">
        <f t="shared" si="289"/>
        <v>7</v>
      </c>
      <c r="V2284" s="7">
        <v>42005</v>
      </c>
      <c r="W2284" t="s">
        <v>30304</v>
      </c>
      <c r="X2284" s="2">
        <v>0.218</v>
      </c>
      <c r="Y2284" s="6">
        <f t="shared" si="286"/>
        <v>5.8193854942473512E-3</v>
      </c>
      <c r="AA2284">
        <v>3772063</v>
      </c>
      <c r="AB2284">
        <v>130012</v>
      </c>
      <c r="AC2284" t="s">
        <v>30303</v>
      </c>
      <c r="AD2284" t="s">
        <v>7</v>
      </c>
      <c r="AE2284">
        <v>61</v>
      </c>
      <c r="AF2284">
        <v>3</v>
      </c>
      <c r="AH2284" t="s">
        <v>30302</v>
      </c>
      <c r="AI2284" t="s">
        <v>30301</v>
      </c>
      <c r="AJ2284" t="s">
        <v>30300</v>
      </c>
      <c r="AK2284" t="s">
        <v>30299</v>
      </c>
      <c r="AL2284">
        <v>0</v>
      </c>
      <c r="AM2284" s="5">
        <f t="shared" si="290"/>
        <v>0</v>
      </c>
      <c r="AN2284" s="4">
        <f t="shared" si="287"/>
        <v>0</v>
      </c>
      <c r="AO2284" s="3"/>
      <c r="AP2284">
        <v>0</v>
      </c>
      <c r="AR2284" t="s">
        <v>62</v>
      </c>
      <c r="AT2284" s="2">
        <v>2.3330000000000002</v>
      </c>
      <c r="AU2284" s="1">
        <f t="shared" si="291"/>
        <v>0.40735698459731456</v>
      </c>
      <c r="AV2284" s="1">
        <f t="shared" si="292"/>
        <v>0.29096927471236755</v>
      </c>
      <c r="AW2284" s="1">
        <f t="shared" si="293"/>
        <v>0.17458156482742054</v>
      </c>
    </row>
    <row r="2285" spans="1:49" x14ac:dyDescent="0.2">
      <c r="A2285">
        <v>2283</v>
      </c>
      <c r="B2285" t="s">
        <v>30298</v>
      </c>
      <c r="C2285" t="s">
        <v>30297</v>
      </c>
      <c r="D2285" t="s">
        <v>30296</v>
      </c>
      <c r="F2285" t="s">
        <v>30295</v>
      </c>
      <c r="G2285" t="s">
        <v>18</v>
      </c>
      <c r="H2285" t="s">
        <v>17</v>
      </c>
      <c r="I2285" t="s">
        <v>30294</v>
      </c>
      <c r="J2285" t="s">
        <v>30293</v>
      </c>
      <c r="K2285" t="s">
        <v>30292</v>
      </c>
      <c r="L2285" t="s">
        <v>30291</v>
      </c>
      <c r="M2285" t="s">
        <v>30290</v>
      </c>
      <c r="N2285">
        <v>5</v>
      </c>
      <c r="O2285" t="s">
        <v>30289</v>
      </c>
      <c r="P2285" t="s">
        <v>30288</v>
      </c>
      <c r="Q2285" t="s">
        <v>30287</v>
      </c>
      <c r="R2285" s="7">
        <v>42005</v>
      </c>
      <c r="S2285" s="8">
        <f t="shared" si="288"/>
        <v>2015</v>
      </c>
      <c r="T2285" s="8">
        <v>2015</v>
      </c>
      <c r="U2285" s="8">
        <f t="shared" si="289"/>
        <v>7</v>
      </c>
      <c r="V2285" s="7">
        <v>2015</v>
      </c>
      <c r="W2285" t="s">
        <v>30286</v>
      </c>
      <c r="X2285" s="2">
        <v>1.0629999999999999</v>
      </c>
      <c r="Y2285" s="6">
        <f t="shared" si="286"/>
        <v>2.8376177891674008E-2</v>
      </c>
      <c r="AA2285">
        <v>11109823</v>
      </c>
      <c r="AB2285">
        <v>19700183014</v>
      </c>
      <c r="AC2285">
        <v>20902476</v>
      </c>
      <c r="AD2285" t="s">
        <v>7</v>
      </c>
      <c r="AE2285">
        <v>18</v>
      </c>
      <c r="AF2285">
        <v>1</v>
      </c>
      <c r="AH2285" t="s">
        <v>30285</v>
      </c>
      <c r="AI2285" t="s">
        <v>30284</v>
      </c>
      <c r="AJ2285" t="s">
        <v>30283</v>
      </c>
      <c r="AK2285" t="s">
        <v>30282</v>
      </c>
      <c r="AL2285">
        <v>55</v>
      </c>
      <c r="AM2285" s="5">
        <f t="shared" si="290"/>
        <v>7.8571428571428568</v>
      </c>
      <c r="AN2285" s="4">
        <f t="shared" si="287"/>
        <v>1.1900254232704062E-2</v>
      </c>
      <c r="AO2285" s="3"/>
      <c r="AP2285">
        <v>1</v>
      </c>
      <c r="AR2285" t="s">
        <v>62</v>
      </c>
      <c r="AT2285" s="2" t="s">
        <v>61</v>
      </c>
      <c r="AU2285" s="1">
        <f t="shared" si="291"/>
        <v>2.3433400793983021</v>
      </c>
      <c r="AV2285" s="1">
        <f t="shared" si="292"/>
        <v>2.0138216062189036</v>
      </c>
      <c r="AW2285" s="1">
        <f t="shared" si="293"/>
        <v>1.6843031330395046</v>
      </c>
    </row>
    <row r="2286" spans="1:49" x14ac:dyDescent="0.2">
      <c r="A2286">
        <v>2284</v>
      </c>
      <c r="B2286" t="s">
        <v>30281</v>
      </c>
      <c r="C2286" t="s">
        <v>30280</v>
      </c>
      <c r="F2286" t="s">
        <v>30279</v>
      </c>
      <c r="G2286" t="s">
        <v>18</v>
      </c>
      <c r="H2286" t="s">
        <v>17</v>
      </c>
      <c r="I2286" t="s">
        <v>817</v>
      </c>
      <c r="J2286">
        <v>60000912</v>
      </c>
      <c r="K2286" t="s">
        <v>816</v>
      </c>
      <c r="L2286" t="s">
        <v>815</v>
      </c>
      <c r="M2286" t="s">
        <v>318</v>
      </c>
      <c r="N2286">
        <v>2</v>
      </c>
      <c r="O2286" t="s">
        <v>30278</v>
      </c>
      <c r="P2286" t="s">
        <v>813</v>
      </c>
      <c r="Q2286" t="s">
        <v>812</v>
      </c>
      <c r="R2286" s="7">
        <v>42005</v>
      </c>
      <c r="S2286" s="8">
        <f t="shared" si="288"/>
        <v>2015</v>
      </c>
      <c r="T2286" s="8">
        <v>2015</v>
      </c>
      <c r="U2286" s="8">
        <f t="shared" si="289"/>
        <v>7</v>
      </c>
      <c r="V2286" s="7">
        <v>42278</v>
      </c>
      <c r="W2286" t="s">
        <v>2105</v>
      </c>
      <c r="X2286" s="2">
        <v>0.375</v>
      </c>
      <c r="Y2286" s="6">
        <f t="shared" si="286"/>
        <v>1.0010410827260351E-2</v>
      </c>
      <c r="AA2286">
        <v>135194</v>
      </c>
      <c r="AB2286">
        <v>24918</v>
      </c>
      <c r="AD2286" t="s">
        <v>7</v>
      </c>
      <c r="AE2286">
        <v>51</v>
      </c>
      <c r="AF2286">
        <v>20</v>
      </c>
      <c r="AH2286" t="s">
        <v>30277</v>
      </c>
      <c r="AI2286" t="s">
        <v>30276</v>
      </c>
      <c r="AK2286" t="s">
        <v>30275</v>
      </c>
      <c r="AL2286">
        <v>33</v>
      </c>
      <c r="AM2286" s="5">
        <f t="shared" si="290"/>
        <v>4.7142857142857144</v>
      </c>
      <c r="AN2286" s="4">
        <f t="shared" si="287"/>
        <v>7.1401525396224373E-3</v>
      </c>
      <c r="AO2286" s="3"/>
      <c r="AP2286">
        <v>0</v>
      </c>
      <c r="AR2286" t="s">
        <v>62</v>
      </c>
      <c r="AT2286" s="2">
        <v>1.3140000000000001</v>
      </c>
      <c r="AU2286" s="1">
        <f t="shared" si="291"/>
        <v>0.91493333409689781</v>
      </c>
      <c r="AV2286" s="1">
        <f t="shared" si="292"/>
        <v>0.85752816834413947</v>
      </c>
      <c r="AW2286" s="1">
        <f t="shared" si="293"/>
        <v>0.80012300259138103</v>
      </c>
    </row>
    <row r="2287" spans="1:49" x14ac:dyDescent="0.2">
      <c r="A2287">
        <v>2285</v>
      </c>
      <c r="B2287" t="s">
        <v>30274</v>
      </c>
      <c r="C2287" t="s">
        <v>30273</v>
      </c>
      <c r="F2287" t="s">
        <v>30272</v>
      </c>
      <c r="G2287" t="s">
        <v>18</v>
      </c>
      <c r="H2287" t="s">
        <v>17</v>
      </c>
      <c r="I2287" t="s">
        <v>1637</v>
      </c>
      <c r="J2287">
        <v>60026263</v>
      </c>
      <c r="K2287" t="s">
        <v>4459</v>
      </c>
      <c r="L2287" t="s">
        <v>288</v>
      </c>
      <c r="M2287" t="s">
        <v>287</v>
      </c>
      <c r="N2287">
        <v>2</v>
      </c>
      <c r="O2287" t="s">
        <v>4458</v>
      </c>
      <c r="P2287" t="s">
        <v>4457</v>
      </c>
      <c r="Q2287" t="s">
        <v>4456</v>
      </c>
      <c r="R2287" s="7">
        <v>42005</v>
      </c>
      <c r="S2287" s="8">
        <f t="shared" si="288"/>
        <v>2015</v>
      </c>
      <c r="T2287" s="8">
        <v>2015</v>
      </c>
      <c r="U2287" s="8">
        <f t="shared" si="289"/>
        <v>7</v>
      </c>
      <c r="V2287" s="7">
        <v>2015</v>
      </c>
      <c r="W2287" t="s">
        <v>3643</v>
      </c>
      <c r="X2287" s="2">
        <v>0.28199999999999997</v>
      </c>
      <c r="Y2287" s="6">
        <f t="shared" si="286"/>
        <v>7.527828942099783E-3</v>
      </c>
      <c r="AA2287">
        <v>16875869</v>
      </c>
      <c r="AB2287">
        <v>19700186861</v>
      </c>
      <c r="AC2287">
        <v>16875877</v>
      </c>
      <c r="AD2287" t="s">
        <v>7</v>
      </c>
      <c r="AE2287">
        <v>2015</v>
      </c>
      <c r="AG2287">
        <v>492710</v>
      </c>
      <c r="AI2287" t="s">
        <v>30271</v>
      </c>
      <c r="AK2287" t="s">
        <v>30270</v>
      </c>
      <c r="AL2287">
        <v>4</v>
      </c>
      <c r="AM2287" s="5">
        <f t="shared" si="290"/>
        <v>0.5714285714285714</v>
      </c>
      <c r="AN2287" s="4">
        <f t="shared" si="287"/>
        <v>8.6547303510574997E-4</v>
      </c>
      <c r="AO2287" s="3"/>
      <c r="AP2287">
        <v>1</v>
      </c>
      <c r="AR2287" t="s">
        <v>62</v>
      </c>
      <c r="AT2287" s="2">
        <v>1.1739999999999999</v>
      </c>
      <c r="AU2287" s="1">
        <f t="shared" si="291"/>
        <v>0.55291221700015725</v>
      </c>
      <c r="AV2287" s="1">
        <f t="shared" si="292"/>
        <v>0.41966509886027664</v>
      </c>
      <c r="AW2287" s="1">
        <f t="shared" si="293"/>
        <v>0.28641798072039598</v>
      </c>
    </row>
    <row r="2288" spans="1:49" x14ac:dyDescent="0.2">
      <c r="A2288">
        <v>2286</v>
      </c>
      <c r="B2288" t="s">
        <v>30269</v>
      </c>
      <c r="C2288" t="s">
        <v>30268</v>
      </c>
      <c r="F2288" t="s">
        <v>30267</v>
      </c>
      <c r="G2288" t="s">
        <v>18</v>
      </c>
      <c r="H2288" t="s">
        <v>17</v>
      </c>
      <c r="I2288" t="s">
        <v>30266</v>
      </c>
      <c r="J2288" t="s">
        <v>30261</v>
      </c>
      <c r="K2288" t="s">
        <v>30265</v>
      </c>
      <c r="L2288" t="s">
        <v>30264</v>
      </c>
      <c r="M2288" t="s">
        <v>86</v>
      </c>
      <c r="N2288">
        <v>2</v>
      </c>
      <c r="O2288" t="s">
        <v>30263</v>
      </c>
      <c r="P2288" t="s">
        <v>30262</v>
      </c>
      <c r="Q2288" t="s">
        <v>30261</v>
      </c>
      <c r="R2288" s="7">
        <v>42005</v>
      </c>
      <c r="S2288" s="8">
        <f t="shared" si="288"/>
        <v>2015</v>
      </c>
      <c r="T2288" s="8">
        <v>2015</v>
      </c>
      <c r="U2288" s="8">
        <f t="shared" si="289"/>
        <v>7</v>
      </c>
      <c r="V2288" s="7">
        <v>2015</v>
      </c>
      <c r="W2288" t="s">
        <v>3643</v>
      </c>
      <c r="X2288" s="2">
        <v>0.28199999999999997</v>
      </c>
      <c r="Y2288" s="6">
        <f t="shared" si="286"/>
        <v>7.527828942099783E-3</v>
      </c>
      <c r="AA2288">
        <v>16875869</v>
      </c>
      <c r="AB2288">
        <v>19700186861</v>
      </c>
      <c r="AC2288">
        <v>16875877</v>
      </c>
      <c r="AD2288" t="s">
        <v>7</v>
      </c>
      <c r="AE2288">
        <v>2015</v>
      </c>
      <c r="AG2288">
        <v>805901</v>
      </c>
      <c r="AI2288" t="s">
        <v>30260</v>
      </c>
      <c r="AK2288" t="s">
        <v>30259</v>
      </c>
      <c r="AL2288">
        <v>1</v>
      </c>
      <c r="AM2288" s="5">
        <f t="shared" si="290"/>
        <v>0.14285714285714285</v>
      </c>
      <c r="AN2288" s="4">
        <f t="shared" si="287"/>
        <v>2.1636825877643749E-4</v>
      </c>
      <c r="AO2288" s="3"/>
      <c r="AP2288">
        <v>1</v>
      </c>
      <c r="AR2288" t="s">
        <v>62</v>
      </c>
      <c r="AT2288" s="2">
        <v>1.1739999999999999</v>
      </c>
      <c r="AU2288" s="1">
        <f t="shared" si="291"/>
        <v>0.53343907371027788</v>
      </c>
      <c r="AV2288" s="1">
        <f t="shared" si="292"/>
        <v>0.38720986004381103</v>
      </c>
      <c r="AW2288" s="1">
        <f t="shared" si="293"/>
        <v>0.24098064637734412</v>
      </c>
    </row>
    <row r="2289" spans="1:49" x14ac:dyDescent="0.2">
      <c r="A2289">
        <v>2287</v>
      </c>
      <c r="B2289" t="s">
        <v>30258</v>
      </c>
      <c r="C2289" t="s">
        <v>30257</v>
      </c>
      <c r="F2289" t="s">
        <v>30256</v>
      </c>
      <c r="G2289" t="s">
        <v>18</v>
      </c>
      <c r="H2289" t="s">
        <v>17</v>
      </c>
      <c r="I2289" t="s">
        <v>30255</v>
      </c>
      <c r="J2289" t="s">
        <v>30250</v>
      </c>
      <c r="K2289" t="s">
        <v>30254</v>
      </c>
      <c r="L2289" t="s">
        <v>30253</v>
      </c>
      <c r="M2289" t="s">
        <v>19317</v>
      </c>
      <c r="N2289">
        <v>2</v>
      </c>
      <c r="O2289" t="s">
        <v>30252</v>
      </c>
      <c r="P2289" t="s">
        <v>30251</v>
      </c>
      <c r="Q2289" t="s">
        <v>30250</v>
      </c>
      <c r="R2289" s="7">
        <v>42005</v>
      </c>
      <c r="S2289" s="8">
        <f t="shared" si="288"/>
        <v>2015</v>
      </c>
      <c r="T2289" s="8">
        <v>2015</v>
      </c>
      <c r="U2289" s="8">
        <f t="shared" si="289"/>
        <v>7</v>
      </c>
      <c r="V2289" s="7">
        <v>2015</v>
      </c>
      <c r="W2289" t="s">
        <v>30249</v>
      </c>
      <c r="X2289" s="2">
        <v>0.64</v>
      </c>
      <c r="Y2289" s="6">
        <f t="shared" si="286"/>
        <v>1.7084434478524334E-2</v>
      </c>
      <c r="AA2289">
        <v>218669</v>
      </c>
      <c r="AB2289">
        <v>29583</v>
      </c>
      <c r="AC2289">
        <v>15333868</v>
      </c>
      <c r="AD2289" t="s">
        <v>7</v>
      </c>
      <c r="AE2289">
        <v>52</v>
      </c>
      <c r="AF2289">
        <v>5</v>
      </c>
      <c r="AH2289" t="s">
        <v>30248</v>
      </c>
      <c r="AI2289" t="s">
        <v>30247</v>
      </c>
      <c r="AK2289" t="s">
        <v>30246</v>
      </c>
      <c r="AL2289">
        <v>1</v>
      </c>
      <c r="AM2289" s="5">
        <f t="shared" si="290"/>
        <v>0.14285714285714285</v>
      </c>
      <c r="AN2289" s="4">
        <f t="shared" si="287"/>
        <v>2.1636825877643749E-4</v>
      </c>
      <c r="AO2289" s="3"/>
      <c r="AP2289">
        <v>0</v>
      </c>
      <c r="AR2289" t="s">
        <v>62</v>
      </c>
      <c r="AT2289" s="2">
        <v>1.2490000000000001</v>
      </c>
      <c r="AU2289" s="1">
        <f t="shared" si="291"/>
        <v>1.2024014612599963</v>
      </c>
      <c r="AV2289" s="1">
        <f t="shared" si="292"/>
        <v>0.86504013686503844</v>
      </c>
      <c r="AW2289" s="1">
        <f t="shared" si="293"/>
        <v>0.52767881247008064</v>
      </c>
    </row>
    <row r="2290" spans="1:49" x14ac:dyDescent="0.2">
      <c r="A2290">
        <v>2288</v>
      </c>
      <c r="B2290" t="s">
        <v>30245</v>
      </c>
      <c r="C2290" t="s">
        <v>30244</v>
      </c>
      <c r="F2290" t="s">
        <v>30243</v>
      </c>
      <c r="G2290" t="s">
        <v>18</v>
      </c>
      <c r="H2290" t="s">
        <v>17</v>
      </c>
      <c r="I2290" t="s">
        <v>30242</v>
      </c>
      <c r="J2290" t="s">
        <v>30241</v>
      </c>
      <c r="K2290" t="s">
        <v>30240</v>
      </c>
      <c r="L2290" t="s">
        <v>30239</v>
      </c>
      <c r="M2290" t="s">
        <v>656</v>
      </c>
      <c r="N2290">
        <v>5</v>
      </c>
      <c r="O2290" t="s">
        <v>30238</v>
      </c>
      <c r="P2290" t="s">
        <v>30237</v>
      </c>
      <c r="Q2290" t="s">
        <v>30236</v>
      </c>
      <c r="R2290" s="7">
        <v>42005</v>
      </c>
      <c r="S2290" s="8">
        <f t="shared" si="288"/>
        <v>2015</v>
      </c>
      <c r="T2290" s="8">
        <v>2015</v>
      </c>
      <c r="U2290" s="8">
        <f t="shared" si="289"/>
        <v>7</v>
      </c>
      <c r="V2290" s="7">
        <v>42278</v>
      </c>
      <c r="W2290" t="s">
        <v>2679</v>
      </c>
      <c r="X2290" s="2">
        <v>0.371</v>
      </c>
      <c r="Y2290" s="6">
        <f t="shared" si="286"/>
        <v>9.9036331117695747E-3</v>
      </c>
      <c r="AA2290">
        <v>214922</v>
      </c>
      <c r="AB2290">
        <v>130262</v>
      </c>
      <c r="AC2290">
        <v>13474065</v>
      </c>
      <c r="AD2290" t="s">
        <v>7</v>
      </c>
      <c r="AE2290">
        <v>54</v>
      </c>
      <c r="AF2290">
        <v>10</v>
      </c>
      <c r="AG2290">
        <v>102001</v>
      </c>
      <c r="AI2290" t="s">
        <v>30235</v>
      </c>
      <c r="AK2290" t="s">
        <v>30234</v>
      </c>
      <c r="AL2290">
        <v>6</v>
      </c>
      <c r="AM2290" s="5">
        <f t="shared" si="290"/>
        <v>0.8571428571428571</v>
      </c>
      <c r="AN2290" s="4">
        <f t="shared" si="287"/>
        <v>1.2982095526586248E-3</v>
      </c>
      <c r="AO2290" s="3"/>
      <c r="AP2290">
        <v>0</v>
      </c>
      <c r="AR2290" t="s">
        <v>62</v>
      </c>
      <c r="AT2290" s="2">
        <v>1.48</v>
      </c>
      <c r="AU2290" s="1">
        <f t="shared" si="291"/>
        <v>0.73220060440362889</v>
      </c>
      <c r="AV2290" s="1">
        <f t="shared" si="292"/>
        <v>0.56009213322141005</v>
      </c>
      <c r="AW2290" s="1">
        <f t="shared" si="293"/>
        <v>0.38798366203919099</v>
      </c>
    </row>
    <row r="2291" spans="1:49" x14ac:dyDescent="0.2">
      <c r="A2291">
        <v>2289</v>
      </c>
      <c r="B2291" t="s">
        <v>30233</v>
      </c>
      <c r="C2291" t="s">
        <v>30232</v>
      </c>
      <c r="F2291" t="s">
        <v>30231</v>
      </c>
      <c r="G2291" t="s">
        <v>18</v>
      </c>
      <c r="H2291" t="s">
        <v>17</v>
      </c>
      <c r="I2291" t="s">
        <v>30230</v>
      </c>
      <c r="J2291" t="s">
        <v>30225</v>
      </c>
      <c r="K2291" t="s">
        <v>30229</v>
      </c>
      <c r="L2291" t="s">
        <v>30228</v>
      </c>
      <c r="M2291" t="s">
        <v>627</v>
      </c>
      <c r="N2291">
        <v>2</v>
      </c>
      <c r="O2291" t="s">
        <v>30227</v>
      </c>
      <c r="P2291" t="s">
        <v>30226</v>
      </c>
      <c r="Q2291" t="s">
        <v>30225</v>
      </c>
      <c r="R2291" s="7">
        <v>42005</v>
      </c>
      <c r="S2291" s="8">
        <f t="shared" si="288"/>
        <v>2015</v>
      </c>
      <c r="T2291" s="8">
        <v>2015</v>
      </c>
      <c r="U2291" s="8">
        <f t="shared" si="289"/>
        <v>7</v>
      </c>
      <c r="V2291" s="7">
        <v>42292</v>
      </c>
      <c r="W2291" t="s">
        <v>4648</v>
      </c>
      <c r="X2291" s="2">
        <v>0.35499999999999998</v>
      </c>
      <c r="Y2291" s="6">
        <f t="shared" si="286"/>
        <v>9.4765222498064648E-3</v>
      </c>
      <c r="AA2291">
        <v>17518628</v>
      </c>
      <c r="AB2291">
        <v>5300152202</v>
      </c>
      <c r="AD2291" t="s">
        <v>7</v>
      </c>
      <c r="AE2291">
        <v>9</v>
      </c>
      <c r="AF2291">
        <v>15</v>
      </c>
      <c r="AH2291" t="s">
        <v>30224</v>
      </c>
      <c r="AI2291" t="s">
        <v>30223</v>
      </c>
      <c r="AK2291" t="s">
        <v>30222</v>
      </c>
      <c r="AL2291">
        <v>3</v>
      </c>
      <c r="AM2291" s="5">
        <f t="shared" si="290"/>
        <v>0.42857142857142855</v>
      </c>
      <c r="AN2291" s="4">
        <f t="shared" si="287"/>
        <v>6.4910477632931242E-4</v>
      </c>
      <c r="AO2291" s="3"/>
      <c r="AP2291">
        <v>0</v>
      </c>
      <c r="AR2291" t="s">
        <v>62</v>
      </c>
      <c r="AT2291" s="2">
        <v>1.542</v>
      </c>
      <c r="AU2291" s="1">
        <f t="shared" si="291"/>
        <v>0.68282970077633187</v>
      </c>
      <c r="AV2291" s="1">
        <f t="shared" si="292"/>
        <v>0.50628135130678886</v>
      </c>
      <c r="AW2291" s="1">
        <f t="shared" si="293"/>
        <v>0.3297330018372458</v>
      </c>
    </row>
    <row r="2292" spans="1:49" x14ac:dyDescent="0.2">
      <c r="A2292">
        <v>2290</v>
      </c>
      <c r="B2292" t="s">
        <v>30221</v>
      </c>
      <c r="C2292" t="s">
        <v>30220</v>
      </c>
      <c r="F2292" t="s">
        <v>30219</v>
      </c>
      <c r="G2292" t="s">
        <v>18</v>
      </c>
      <c r="H2292" t="s">
        <v>17</v>
      </c>
      <c r="I2292" t="s">
        <v>16057</v>
      </c>
      <c r="J2292">
        <v>60008286</v>
      </c>
      <c r="K2292" t="s">
        <v>16056</v>
      </c>
      <c r="L2292" t="s">
        <v>4145</v>
      </c>
      <c r="M2292" t="s">
        <v>613</v>
      </c>
      <c r="N2292">
        <v>4</v>
      </c>
      <c r="O2292" t="s">
        <v>30218</v>
      </c>
      <c r="P2292" t="s">
        <v>30217</v>
      </c>
      <c r="Q2292" t="s">
        <v>30216</v>
      </c>
      <c r="R2292" s="7">
        <v>42005</v>
      </c>
      <c r="S2292" s="8">
        <f t="shared" si="288"/>
        <v>2015</v>
      </c>
      <c r="T2292" s="8">
        <v>2015</v>
      </c>
      <c r="U2292" s="8">
        <f t="shared" si="289"/>
        <v>7</v>
      </c>
      <c r="V2292" s="7">
        <v>2015</v>
      </c>
      <c r="W2292" t="s">
        <v>30215</v>
      </c>
      <c r="X2292" s="2">
        <v>0.255</v>
      </c>
      <c r="Y2292" s="6">
        <f t="shared" si="286"/>
        <v>6.8070793625370392E-3</v>
      </c>
      <c r="AA2292">
        <v>9144935</v>
      </c>
      <c r="AB2292">
        <v>29837</v>
      </c>
      <c r="AD2292" t="s">
        <v>7</v>
      </c>
      <c r="AE2292">
        <v>27</v>
      </c>
      <c r="AF2292">
        <v>8</v>
      </c>
      <c r="AH2292" t="s">
        <v>30214</v>
      </c>
      <c r="AI2292" t="s">
        <v>30213</v>
      </c>
      <c r="AJ2292" t="s">
        <v>30212</v>
      </c>
      <c r="AK2292" t="s">
        <v>30211</v>
      </c>
      <c r="AL2292">
        <v>0</v>
      </c>
      <c r="AM2292" s="5">
        <f t="shared" si="290"/>
        <v>0</v>
      </c>
      <c r="AN2292" s="4">
        <f t="shared" si="287"/>
        <v>0</v>
      </c>
      <c r="AO2292" s="3"/>
      <c r="AP2292">
        <v>1</v>
      </c>
      <c r="AR2292" t="s">
        <v>62</v>
      </c>
      <c r="AT2292" s="2">
        <v>0.75900000000000001</v>
      </c>
      <c r="AU2292" s="1">
        <f t="shared" si="291"/>
        <v>0.47649555537759275</v>
      </c>
      <c r="AV2292" s="1">
        <f t="shared" si="292"/>
        <v>0.34035396812685198</v>
      </c>
      <c r="AW2292" s="1">
        <f t="shared" si="293"/>
        <v>0.20421238087611118</v>
      </c>
    </row>
    <row r="2293" spans="1:49" x14ac:dyDescent="0.2">
      <c r="A2293">
        <v>2291</v>
      </c>
      <c r="B2293" t="s">
        <v>30210</v>
      </c>
      <c r="C2293" t="s">
        <v>30209</v>
      </c>
      <c r="F2293" t="s">
        <v>30208</v>
      </c>
      <c r="G2293" t="s">
        <v>18</v>
      </c>
      <c r="H2293" t="s">
        <v>17</v>
      </c>
      <c r="I2293" t="s">
        <v>30207</v>
      </c>
      <c r="J2293" t="s">
        <v>30206</v>
      </c>
      <c r="K2293" t="s">
        <v>30205</v>
      </c>
      <c r="L2293" t="s">
        <v>30204</v>
      </c>
      <c r="M2293" t="s">
        <v>3319</v>
      </c>
      <c r="N2293">
        <v>6</v>
      </c>
      <c r="O2293" t="s">
        <v>30203</v>
      </c>
      <c r="P2293" t="s">
        <v>30202</v>
      </c>
      <c r="Q2293" t="s">
        <v>30201</v>
      </c>
      <c r="R2293" s="7">
        <v>42005</v>
      </c>
      <c r="S2293" s="8">
        <f t="shared" si="288"/>
        <v>2015</v>
      </c>
      <c r="T2293" s="8">
        <v>2015</v>
      </c>
      <c r="U2293" s="8">
        <f t="shared" si="289"/>
        <v>7</v>
      </c>
      <c r="V2293" s="7">
        <v>2015</v>
      </c>
      <c r="W2293" t="s">
        <v>29470</v>
      </c>
      <c r="X2293" s="2">
        <v>0.74099999999999999</v>
      </c>
      <c r="Y2293" s="6">
        <f t="shared" si="286"/>
        <v>1.9780571794666454E-2</v>
      </c>
      <c r="AA2293">
        <v>7403224</v>
      </c>
      <c r="AB2293">
        <v>12341</v>
      </c>
      <c r="AD2293" t="s">
        <v>7</v>
      </c>
      <c r="AE2293">
        <v>32</v>
      </c>
      <c r="AF2293">
        <v>7</v>
      </c>
      <c r="AH2293" t="s">
        <v>30200</v>
      </c>
      <c r="AI2293" t="s">
        <v>30199</v>
      </c>
      <c r="AK2293" t="s">
        <v>30198</v>
      </c>
      <c r="AL2293">
        <v>8</v>
      </c>
      <c r="AM2293" s="5">
        <f t="shared" si="290"/>
        <v>1.1428571428571428</v>
      </c>
      <c r="AN2293" s="4">
        <f t="shared" si="287"/>
        <v>1.7309460702114999E-3</v>
      </c>
      <c r="AO2293" s="3"/>
      <c r="AP2293">
        <v>0</v>
      </c>
      <c r="AR2293">
        <v>61377054</v>
      </c>
      <c r="AT2293" s="2" t="s">
        <v>61</v>
      </c>
      <c r="AU2293" s="1">
        <f t="shared" si="291"/>
        <v>1.4365684077329968</v>
      </c>
      <c r="AV2293" s="1">
        <f t="shared" si="292"/>
        <v>1.0755758932438977</v>
      </c>
      <c r="AW2293" s="1">
        <f t="shared" si="293"/>
        <v>0.7145833787547986</v>
      </c>
    </row>
    <row r="2294" spans="1:49" x14ac:dyDescent="0.2">
      <c r="A2294">
        <v>2292</v>
      </c>
      <c r="B2294" t="s">
        <v>30197</v>
      </c>
      <c r="C2294" t="s">
        <v>30196</v>
      </c>
      <c r="F2294" t="s">
        <v>30195</v>
      </c>
      <c r="G2294" t="s">
        <v>18</v>
      </c>
      <c r="H2294" t="s">
        <v>17</v>
      </c>
      <c r="I2294" t="s">
        <v>30194</v>
      </c>
      <c r="J2294">
        <v>60031004</v>
      </c>
      <c r="K2294" t="s">
        <v>14096</v>
      </c>
      <c r="L2294" t="s">
        <v>528</v>
      </c>
      <c r="M2294" t="s">
        <v>527</v>
      </c>
      <c r="N2294">
        <v>3</v>
      </c>
      <c r="O2294" t="s">
        <v>30193</v>
      </c>
      <c r="P2294" t="s">
        <v>30192</v>
      </c>
      <c r="Q2294" t="s">
        <v>14093</v>
      </c>
      <c r="R2294" s="7">
        <v>42005</v>
      </c>
      <c r="S2294" s="8">
        <f t="shared" si="288"/>
        <v>2015</v>
      </c>
      <c r="T2294" s="8">
        <v>2015</v>
      </c>
      <c r="U2294" s="8">
        <f t="shared" si="289"/>
        <v>7</v>
      </c>
      <c r="V2294" s="7">
        <v>42278</v>
      </c>
      <c r="W2294" t="s">
        <v>2105</v>
      </c>
      <c r="X2294" s="2">
        <v>0.375</v>
      </c>
      <c r="Y2294" s="6">
        <f t="shared" si="286"/>
        <v>1.0010410827260351E-2</v>
      </c>
      <c r="AA2294">
        <v>135194</v>
      </c>
      <c r="AB2294">
        <v>24918</v>
      </c>
      <c r="AD2294" t="s">
        <v>7</v>
      </c>
      <c r="AE2294">
        <v>51</v>
      </c>
      <c r="AF2294">
        <v>20</v>
      </c>
      <c r="AH2294" t="s">
        <v>30191</v>
      </c>
      <c r="AI2294" t="s">
        <v>30190</v>
      </c>
      <c r="AK2294" t="s">
        <v>30189</v>
      </c>
      <c r="AL2294">
        <v>8</v>
      </c>
      <c r="AM2294" s="5">
        <f t="shared" si="290"/>
        <v>1.1428571428571428</v>
      </c>
      <c r="AN2294" s="4">
        <f t="shared" si="287"/>
        <v>1.7309460702114999E-3</v>
      </c>
      <c r="AO2294" s="3"/>
      <c r="AP2294">
        <v>0</v>
      </c>
      <c r="AR2294" t="s">
        <v>62</v>
      </c>
      <c r="AT2294" s="2">
        <v>1.3140000000000001</v>
      </c>
      <c r="AU2294" s="1">
        <f t="shared" si="291"/>
        <v>0.75265714001456951</v>
      </c>
      <c r="AV2294" s="1">
        <f t="shared" si="292"/>
        <v>0.58706784487359254</v>
      </c>
      <c r="AW2294" s="1">
        <f t="shared" si="293"/>
        <v>0.42147854973261545</v>
      </c>
    </row>
    <row r="2295" spans="1:49" x14ac:dyDescent="0.2">
      <c r="A2295">
        <v>2293</v>
      </c>
      <c r="B2295" t="s">
        <v>30188</v>
      </c>
      <c r="C2295" t="s">
        <v>30187</v>
      </c>
      <c r="F2295" t="s">
        <v>30186</v>
      </c>
      <c r="G2295" t="s">
        <v>18</v>
      </c>
      <c r="H2295" t="s">
        <v>17</v>
      </c>
      <c r="I2295" t="s">
        <v>30185</v>
      </c>
      <c r="J2295" t="s">
        <v>30184</v>
      </c>
      <c r="K2295" t="s">
        <v>30183</v>
      </c>
      <c r="L2295" t="s">
        <v>30182</v>
      </c>
      <c r="M2295" t="s">
        <v>698</v>
      </c>
      <c r="N2295">
        <v>5</v>
      </c>
      <c r="O2295" t="s">
        <v>30181</v>
      </c>
      <c r="P2295" t="s">
        <v>30180</v>
      </c>
      <c r="Q2295" t="s">
        <v>30179</v>
      </c>
      <c r="R2295" s="7">
        <v>42005</v>
      </c>
      <c r="S2295" s="8">
        <f t="shared" si="288"/>
        <v>2015</v>
      </c>
      <c r="T2295" s="8">
        <v>2015</v>
      </c>
      <c r="U2295" s="8">
        <f t="shared" si="289"/>
        <v>7</v>
      </c>
      <c r="V2295" s="7">
        <v>42278</v>
      </c>
      <c r="W2295" t="s">
        <v>2105</v>
      </c>
      <c r="X2295" s="2">
        <v>0.375</v>
      </c>
      <c r="Y2295" s="6">
        <f t="shared" si="286"/>
        <v>1.0010410827260351E-2</v>
      </c>
      <c r="AA2295">
        <v>135194</v>
      </c>
      <c r="AB2295">
        <v>24918</v>
      </c>
      <c r="AD2295" t="s">
        <v>7</v>
      </c>
      <c r="AE2295">
        <v>51</v>
      </c>
      <c r="AF2295">
        <v>20</v>
      </c>
      <c r="AH2295" t="s">
        <v>30178</v>
      </c>
      <c r="AI2295" t="s">
        <v>30177</v>
      </c>
      <c r="AK2295" t="s">
        <v>30176</v>
      </c>
      <c r="AL2295">
        <v>2</v>
      </c>
      <c r="AM2295" s="5">
        <f t="shared" si="290"/>
        <v>0.2857142857142857</v>
      </c>
      <c r="AN2295" s="4">
        <f t="shared" si="287"/>
        <v>4.3273651755287499E-4</v>
      </c>
      <c r="AO2295" s="3"/>
      <c r="AP2295">
        <v>0</v>
      </c>
      <c r="AR2295" t="s">
        <v>62</v>
      </c>
      <c r="AT2295" s="2">
        <v>1.3140000000000001</v>
      </c>
      <c r="AU2295" s="1">
        <f t="shared" si="291"/>
        <v>0.71371085343481078</v>
      </c>
      <c r="AV2295" s="1">
        <f t="shared" si="292"/>
        <v>0.52215736724066131</v>
      </c>
      <c r="AW2295" s="1">
        <f t="shared" si="293"/>
        <v>0.33060388104651178</v>
      </c>
    </row>
    <row r="2296" spans="1:49" x14ac:dyDescent="0.2">
      <c r="A2296">
        <v>2294</v>
      </c>
      <c r="B2296" t="s">
        <v>30175</v>
      </c>
      <c r="C2296" t="s">
        <v>30174</v>
      </c>
      <c r="F2296" t="s">
        <v>30173</v>
      </c>
      <c r="G2296" t="s">
        <v>18</v>
      </c>
      <c r="H2296" t="s">
        <v>17</v>
      </c>
      <c r="I2296" t="s">
        <v>30172</v>
      </c>
      <c r="J2296">
        <v>60025578</v>
      </c>
      <c r="K2296" t="s">
        <v>445</v>
      </c>
      <c r="L2296" t="s">
        <v>444</v>
      </c>
      <c r="M2296" t="s">
        <v>102</v>
      </c>
      <c r="N2296">
        <v>4</v>
      </c>
      <c r="O2296" t="s">
        <v>30171</v>
      </c>
      <c r="P2296" t="s">
        <v>30170</v>
      </c>
      <c r="Q2296" t="s">
        <v>2310</v>
      </c>
      <c r="R2296" s="7">
        <v>42005</v>
      </c>
      <c r="S2296" s="8">
        <f t="shared" si="288"/>
        <v>2015</v>
      </c>
      <c r="T2296" s="8">
        <v>2015</v>
      </c>
      <c r="U2296" s="8">
        <f t="shared" si="289"/>
        <v>7</v>
      </c>
      <c r="V2296" s="7">
        <v>42278</v>
      </c>
      <c r="W2296" t="s">
        <v>2105</v>
      </c>
      <c r="X2296" s="2">
        <v>0.375</v>
      </c>
      <c r="Y2296" s="6">
        <f t="shared" si="286"/>
        <v>1.0010410827260351E-2</v>
      </c>
      <c r="AA2296">
        <v>135194</v>
      </c>
      <c r="AB2296">
        <v>24918</v>
      </c>
      <c r="AD2296" t="s">
        <v>7</v>
      </c>
      <c r="AE2296">
        <v>51</v>
      </c>
      <c r="AF2296">
        <v>20</v>
      </c>
      <c r="AH2296" t="s">
        <v>30169</v>
      </c>
      <c r="AI2296" t="s">
        <v>30168</v>
      </c>
      <c r="AK2296" t="s">
        <v>30167</v>
      </c>
      <c r="AL2296">
        <v>11</v>
      </c>
      <c r="AM2296" s="5">
        <f t="shared" si="290"/>
        <v>1.5714285714285714</v>
      </c>
      <c r="AN2296" s="4">
        <f t="shared" si="287"/>
        <v>2.3800508465408126E-3</v>
      </c>
      <c r="AO2296" s="3"/>
      <c r="AP2296">
        <v>0</v>
      </c>
      <c r="AR2296">
        <v>61372001</v>
      </c>
      <c r="AT2296" s="2">
        <v>1.3140000000000001</v>
      </c>
      <c r="AU2296" s="1">
        <f t="shared" si="291"/>
        <v>0.77213028330444899</v>
      </c>
      <c r="AV2296" s="1">
        <f t="shared" si="292"/>
        <v>0.61952308369005826</v>
      </c>
      <c r="AW2296" s="1">
        <f t="shared" si="293"/>
        <v>0.46691588407566742</v>
      </c>
    </row>
    <row r="2297" spans="1:49" x14ac:dyDescent="0.2">
      <c r="A2297">
        <v>2295</v>
      </c>
      <c r="B2297" t="s">
        <v>30166</v>
      </c>
      <c r="C2297" t="s">
        <v>30165</v>
      </c>
      <c r="F2297" t="s">
        <v>30164</v>
      </c>
      <c r="G2297" t="s">
        <v>18</v>
      </c>
      <c r="H2297" t="s">
        <v>17</v>
      </c>
      <c r="I2297" t="s">
        <v>30163</v>
      </c>
      <c r="J2297">
        <v>60023004</v>
      </c>
      <c r="K2297" t="s">
        <v>30162</v>
      </c>
      <c r="L2297" t="s">
        <v>30161</v>
      </c>
      <c r="M2297" t="s">
        <v>234</v>
      </c>
      <c r="N2297">
        <v>4</v>
      </c>
      <c r="O2297" t="s">
        <v>30160</v>
      </c>
      <c r="P2297" t="s">
        <v>30159</v>
      </c>
      <c r="Q2297" t="s">
        <v>30158</v>
      </c>
      <c r="R2297" s="7">
        <v>42005</v>
      </c>
      <c r="S2297" s="8">
        <f t="shared" si="288"/>
        <v>2015</v>
      </c>
      <c r="T2297" s="8">
        <v>2015</v>
      </c>
      <c r="U2297" s="8">
        <f t="shared" si="289"/>
        <v>7</v>
      </c>
      <c r="V2297" s="7">
        <v>42278</v>
      </c>
      <c r="W2297" t="s">
        <v>2105</v>
      </c>
      <c r="X2297" s="2">
        <v>0.375</v>
      </c>
      <c r="Y2297" s="6">
        <f t="shared" si="286"/>
        <v>1.0010410827260351E-2</v>
      </c>
      <c r="AA2297">
        <v>135194</v>
      </c>
      <c r="AB2297">
        <v>24918</v>
      </c>
      <c r="AD2297" t="s">
        <v>7</v>
      </c>
      <c r="AE2297">
        <v>51</v>
      </c>
      <c r="AF2297">
        <v>20</v>
      </c>
      <c r="AH2297" t="s">
        <v>30157</v>
      </c>
      <c r="AI2297" t="s">
        <v>30156</v>
      </c>
      <c r="AK2297" t="s">
        <v>30155</v>
      </c>
      <c r="AL2297">
        <v>22</v>
      </c>
      <c r="AM2297" s="5">
        <f t="shared" si="290"/>
        <v>3.1428571428571428</v>
      </c>
      <c r="AN2297" s="4">
        <f t="shared" si="287"/>
        <v>4.7601016930816252E-3</v>
      </c>
      <c r="AO2297" s="3"/>
      <c r="AP2297">
        <v>0</v>
      </c>
      <c r="AR2297" t="s">
        <v>62</v>
      </c>
      <c r="AT2297" s="2">
        <v>1.3140000000000001</v>
      </c>
      <c r="AU2297" s="1">
        <f t="shared" si="291"/>
        <v>0.84353180870067324</v>
      </c>
      <c r="AV2297" s="1">
        <f t="shared" si="292"/>
        <v>0.73852562601709892</v>
      </c>
      <c r="AW2297" s="1">
        <f t="shared" si="293"/>
        <v>0.63351944333352428</v>
      </c>
    </row>
    <row r="2298" spans="1:49" x14ac:dyDescent="0.2">
      <c r="A2298">
        <v>2296</v>
      </c>
      <c r="B2298" t="s">
        <v>30154</v>
      </c>
      <c r="C2298" t="s">
        <v>30153</v>
      </c>
      <c r="F2298" t="s">
        <v>30152</v>
      </c>
      <c r="G2298" t="s">
        <v>18</v>
      </c>
      <c r="H2298" t="s">
        <v>17</v>
      </c>
      <c r="I2298" t="s">
        <v>30151</v>
      </c>
      <c r="J2298">
        <v>60025578</v>
      </c>
      <c r="K2298" t="s">
        <v>445</v>
      </c>
      <c r="L2298" t="s">
        <v>444</v>
      </c>
      <c r="M2298" t="s">
        <v>102</v>
      </c>
      <c r="N2298">
        <v>3</v>
      </c>
      <c r="O2298" t="s">
        <v>30150</v>
      </c>
      <c r="P2298" t="s">
        <v>30149</v>
      </c>
      <c r="Q2298" t="s">
        <v>441</v>
      </c>
      <c r="R2298" s="7">
        <v>42005</v>
      </c>
      <c r="S2298" s="8">
        <f t="shared" si="288"/>
        <v>2015</v>
      </c>
      <c r="T2298" s="8">
        <v>2015</v>
      </c>
      <c r="U2298" s="8">
        <f t="shared" si="289"/>
        <v>7</v>
      </c>
      <c r="V2298" s="7">
        <v>42278</v>
      </c>
      <c r="W2298" t="s">
        <v>2105</v>
      </c>
      <c r="X2298" s="2">
        <v>0.375</v>
      </c>
      <c r="Y2298" s="6">
        <f t="shared" si="286"/>
        <v>1.0010410827260351E-2</v>
      </c>
      <c r="AA2298">
        <v>135194</v>
      </c>
      <c r="AB2298">
        <v>24918</v>
      </c>
      <c r="AD2298" t="s">
        <v>7</v>
      </c>
      <c r="AE2298">
        <v>51</v>
      </c>
      <c r="AF2298">
        <v>20</v>
      </c>
      <c r="AH2298" t="s">
        <v>30148</v>
      </c>
      <c r="AI2298" t="s">
        <v>30147</v>
      </c>
      <c r="AK2298" t="s">
        <v>30146</v>
      </c>
      <c r="AL2298">
        <v>6</v>
      </c>
      <c r="AM2298" s="5">
        <f t="shared" si="290"/>
        <v>0.8571428571428571</v>
      </c>
      <c r="AN2298" s="4">
        <f t="shared" si="287"/>
        <v>1.2982095526586248E-3</v>
      </c>
      <c r="AO2298" s="3"/>
      <c r="AP2298">
        <v>0</v>
      </c>
      <c r="AR2298" t="s">
        <v>62</v>
      </c>
      <c r="AT2298" s="2">
        <v>1.3140000000000001</v>
      </c>
      <c r="AU2298" s="1">
        <f t="shared" si="291"/>
        <v>0.73967504448798327</v>
      </c>
      <c r="AV2298" s="1">
        <f t="shared" si="292"/>
        <v>0.56543101899594883</v>
      </c>
      <c r="AW2298" s="1">
        <f t="shared" si="293"/>
        <v>0.39118699350391428</v>
      </c>
    </row>
    <row r="2299" spans="1:49" x14ac:dyDescent="0.2">
      <c r="A2299">
        <v>2297</v>
      </c>
      <c r="B2299" t="s">
        <v>30145</v>
      </c>
      <c r="C2299" t="s">
        <v>30144</v>
      </c>
      <c r="F2299" t="s">
        <v>30143</v>
      </c>
      <c r="G2299" t="s">
        <v>18</v>
      </c>
      <c r="H2299" t="s">
        <v>17</v>
      </c>
      <c r="I2299" t="s">
        <v>30142</v>
      </c>
      <c r="J2299" t="s">
        <v>30141</v>
      </c>
      <c r="K2299" t="s">
        <v>30140</v>
      </c>
      <c r="L2299" t="s">
        <v>30139</v>
      </c>
      <c r="M2299" t="s">
        <v>30138</v>
      </c>
      <c r="N2299">
        <v>5</v>
      </c>
      <c r="O2299" t="s">
        <v>30137</v>
      </c>
      <c r="P2299" t="s">
        <v>30136</v>
      </c>
      <c r="Q2299" t="s">
        <v>30135</v>
      </c>
      <c r="R2299" s="7">
        <v>42005</v>
      </c>
      <c r="S2299" s="8">
        <f t="shared" si="288"/>
        <v>2015</v>
      </c>
      <c r="T2299" s="8">
        <v>2015</v>
      </c>
      <c r="U2299" s="8">
        <f t="shared" si="289"/>
        <v>7</v>
      </c>
      <c r="V2299" s="7">
        <v>2015</v>
      </c>
      <c r="W2299" t="s">
        <v>30134</v>
      </c>
      <c r="X2299" s="2">
        <v>0.13</v>
      </c>
      <c r="Y2299" s="6">
        <f t="shared" si="286"/>
        <v>3.470275753450255E-3</v>
      </c>
      <c r="AA2299">
        <v>17550556</v>
      </c>
      <c r="AB2299">
        <v>21100198223</v>
      </c>
      <c r="AC2299">
        <v>17550564</v>
      </c>
      <c r="AD2299" t="s">
        <v>7</v>
      </c>
      <c r="AE2299">
        <v>7</v>
      </c>
      <c r="AF2299" s="10">
        <v>44228</v>
      </c>
      <c r="AH2299" t="s">
        <v>3570</v>
      </c>
      <c r="AI2299" t="s">
        <v>30133</v>
      </c>
      <c r="AJ2299" t="s">
        <v>30132</v>
      </c>
      <c r="AK2299" t="s">
        <v>30131</v>
      </c>
      <c r="AL2299">
        <v>2</v>
      </c>
      <c r="AM2299" s="5">
        <f t="shared" si="290"/>
        <v>0.2857142857142857</v>
      </c>
      <c r="AN2299" s="4">
        <f t="shared" si="287"/>
        <v>4.3273651755287499E-4</v>
      </c>
      <c r="AO2299" s="3"/>
      <c r="AP2299">
        <v>0</v>
      </c>
      <c r="AR2299" t="s">
        <v>62</v>
      </c>
      <c r="AT2299" s="2" t="s">
        <v>61</v>
      </c>
      <c r="AU2299" s="1">
        <f t="shared" si="291"/>
        <v>0.2559013982681041</v>
      </c>
      <c r="AV2299" s="1">
        <f t="shared" si="292"/>
        <v>0.1951506135501565</v>
      </c>
      <c r="AW2299" s="1">
        <f t="shared" si="293"/>
        <v>0.13439982883220888</v>
      </c>
    </row>
    <row r="2300" spans="1:49" x14ac:dyDescent="0.2">
      <c r="A2300">
        <v>2298</v>
      </c>
      <c r="B2300" t="s">
        <v>30130</v>
      </c>
      <c r="C2300" t="s">
        <v>30129</v>
      </c>
      <c r="F2300" t="s">
        <v>30128</v>
      </c>
      <c r="G2300" t="s">
        <v>18</v>
      </c>
      <c r="H2300" t="s">
        <v>17</v>
      </c>
      <c r="I2300" t="s">
        <v>30127</v>
      </c>
      <c r="J2300" t="s">
        <v>30126</v>
      </c>
      <c r="K2300" t="s">
        <v>30125</v>
      </c>
      <c r="L2300" t="s">
        <v>30124</v>
      </c>
      <c r="M2300" t="s">
        <v>30123</v>
      </c>
      <c r="N2300">
        <v>5</v>
      </c>
      <c r="O2300" t="s">
        <v>30122</v>
      </c>
      <c r="P2300" t="s">
        <v>30121</v>
      </c>
      <c r="Q2300" t="s">
        <v>30120</v>
      </c>
      <c r="R2300" s="7">
        <v>42005</v>
      </c>
      <c r="S2300" s="8">
        <f t="shared" si="288"/>
        <v>2015</v>
      </c>
      <c r="T2300" s="8">
        <v>2015</v>
      </c>
      <c r="U2300" s="8">
        <f t="shared" si="289"/>
        <v>7</v>
      </c>
      <c r="V2300" s="7">
        <v>42217</v>
      </c>
      <c r="W2300" t="s">
        <v>30119</v>
      </c>
      <c r="X2300" s="2">
        <v>0.251</v>
      </c>
      <c r="Y2300" s="6">
        <f t="shared" si="286"/>
        <v>6.7003016470462617E-3</v>
      </c>
      <c r="AA2300">
        <v>8688257</v>
      </c>
      <c r="AB2300">
        <v>17900156724</v>
      </c>
      <c r="AD2300" t="s">
        <v>7</v>
      </c>
      <c r="AE2300">
        <v>52</v>
      </c>
      <c r="AF2300">
        <v>4</v>
      </c>
      <c r="AH2300" t="s">
        <v>30118</v>
      </c>
      <c r="AI2300" t="s">
        <v>30117</v>
      </c>
      <c r="AJ2300" t="s">
        <v>30116</v>
      </c>
      <c r="AK2300" t="s">
        <v>30115</v>
      </c>
      <c r="AL2300">
        <v>1</v>
      </c>
      <c r="AM2300" s="5">
        <f t="shared" si="290"/>
        <v>0.14285714285714285</v>
      </c>
      <c r="AN2300" s="4">
        <f t="shared" si="287"/>
        <v>2.1636825877643749E-4</v>
      </c>
      <c r="AO2300" s="3"/>
      <c r="AP2300">
        <v>1</v>
      </c>
      <c r="AR2300" t="s">
        <v>62</v>
      </c>
      <c r="AT2300" s="2" t="s">
        <v>61</v>
      </c>
      <c r="AU2300" s="1">
        <f t="shared" si="291"/>
        <v>0.47551216305653138</v>
      </c>
      <c r="AV2300" s="1">
        <f t="shared" si="292"/>
        <v>0.34583349529113494</v>
      </c>
      <c r="AW2300" s="1">
        <f t="shared" si="293"/>
        <v>0.21615482752573847</v>
      </c>
    </row>
    <row r="2301" spans="1:49" x14ac:dyDescent="0.2">
      <c r="A2301">
        <v>2299</v>
      </c>
      <c r="B2301" t="s">
        <v>30114</v>
      </c>
      <c r="C2301" t="s">
        <v>30113</v>
      </c>
      <c r="D2301" t="s">
        <v>30112</v>
      </c>
      <c r="F2301" t="s">
        <v>30111</v>
      </c>
      <c r="G2301" t="s">
        <v>18</v>
      </c>
      <c r="H2301" t="s">
        <v>17</v>
      </c>
      <c r="I2301" t="s">
        <v>30110</v>
      </c>
      <c r="J2301" t="s">
        <v>30109</v>
      </c>
      <c r="K2301" t="s">
        <v>30108</v>
      </c>
      <c r="L2301" t="s">
        <v>30107</v>
      </c>
      <c r="M2301" t="s">
        <v>86</v>
      </c>
      <c r="N2301">
        <v>6</v>
      </c>
      <c r="O2301" t="s">
        <v>30106</v>
      </c>
      <c r="P2301" t="s">
        <v>30105</v>
      </c>
      <c r="Q2301" t="s">
        <v>30104</v>
      </c>
      <c r="R2301" s="7">
        <v>42005</v>
      </c>
      <c r="S2301" s="8">
        <f t="shared" si="288"/>
        <v>2015</v>
      </c>
      <c r="T2301" s="8">
        <v>2015</v>
      </c>
      <c r="U2301" s="8">
        <f t="shared" si="289"/>
        <v>7</v>
      </c>
      <c r="V2301" s="7">
        <v>2015</v>
      </c>
      <c r="W2301" t="s">
        <v>30103</v>
      </c>
      <c r="X2301" s="2">
        <v>0.56499999999999995</v>
      </c>
      <c r="Y2301" s="6">
        <f t="shared" si="286"/>
        <v>1.5082352313072261E-2</v>
      </c>
      <c r="AA2301">
        <v>10685200</v>
      </c>
      <c r="AB2301">
        <v>12317</v>
      </c>
      <c r="AD2301" t="s">
        <v>7</v>
      </c>
      <c r="AE2301">
        <v>24</v>
      </c>
      <c r="AH2301" t="s">
        <v>30102</v>
      </c>
      <c r="AI2301" t="s">
        <v>30101</v>
      </c>
      <c r="AJ2301" t="s">
        <v>30100</v>
      </c>
      <c r="AK2301" t="s">
        <v>30099</v>
      </c>
      <c r="AL2301">
        <v>1</v>
      </c>
      <c r="AM2301" s="5">
        <f t="shared" si="290"/>
        <v>0.14285714285714285</v>
      </c>
      <c r="AN2301" s="4">
        <f t="shared" si="287"/>
        <v>2.1636825877643749E-4</v>
      </c>
      <c r="AO2301" s="3"/>
      <c r="AP2301">
        <v>0</v>
      </c>
      <c r="AQ2301" t="s">
        <v>295</v>
      </c>
      <c r="AR2301">
        <v>61271191</v>
      </c>
      <c r="AS2301" t="s">
        <v>294</v>
      </c>
      <c r="AT2301" s="2">
        <v>2.5299999999999998</v>
      </c>
      <c r="AU2301" s="1">
        <f t="shared" si="291"/>
        <v>1.0622557096783514</v>
      </c>
      <c r="AV2301" s="1">
        <f t="shared" si="292"/>
        <v>0.76493602859243492</v>
      </c>
      <c r="AW2301" s="1">
        <f t="shared" si="293"/>
        <v>0.46761634750651848</v>
      </c>
    </row>
    <row r="2302" spans="1:49" x14ac:dyDescent="0.2">
      <c r="A2302">
        <v>2300</v>
      </c>
      <c r="B2302" t="s">
        <v>30098</v>
      </c>
      <c r="C2302" t="s">
        <v>30097</v>
      </c>
      <c r="F2302" t="s">
        <v>30096</v>
      </c>
      <c r="G2302" t="s">
        <v>18</v>
      </c>
      <c r="H2302" t="s">
        <v>17</v>
      </c>
      <c r="I2302" t="s">
        <v>30095</v>
      </c>
      <c r="J2302" t="s">
        <v>30094</v>
      </c>
      <c r="K2302" t="s">
        <v>30093</v>
      </c>
      <c r="L2302" t="s">
        <v>30092</v>
      </c>
      <c r="M2302" t="s">
        <v>30091</v>
      </c>
      <c r="N2302">
        <v>4</v>
      </c>
      <c r="O2302" t="s">
        <v>30090</v>
      </c>
      <c r="P2302" t="s">
        <v>30089</v>
      </c>
      <c r="Q2302" t="s">
        <v>30088</v>
      </c>
      <c r="R2302" s="7">
        <v>42005</v>
      </c>
      <c r="S2302" s="8">
        <f t="shared" si="288"/>
        <v>2015</v>
      </c>
      <c r="T2302" s="8">
        <v>2015</v>
      </c>
      <c r="U2302" s="8">
        <f t="shared" si="289"/>
        <v>7</v>
      </c>
      <c r="V2302" s="7">
        <v>42290</v>
      </c>
      <c r="W2302" t="s">
        <v>5400</v>
      </c>
      <c r="X2302" s="2">
        <v>0.28599999999999998</v>
      </c>
      <c r="Y2302" s="6">
        <f t="shared" si="286"/>
        <v>7.6346066575905605E-3</v>
      </c>
      <c r="AA2302">
        <v>9205071</v>
      </c>
      <c r="AB2302">
        <v>28139</v>
      </c>
      <c r="AC2302">
        <v>15693937</v>
      </c>
      <c r="AD2302" t="s">
        <v>7</v>
      </c>
      <c r="AE2302">
        <v>29</v>
      </c>
      <c r="AF2302">
        <v>15</v>
      </c>
      <c r="AH2302" t="s">
        <v>30087</v>
      </c>
      <c r="AI2302" t="s">
        <v>30086</v>
      </c>
      <c r="AJ2302" t="s">
        <v>30085</v>
      </c>
      <c r="AK2302" t="s">
        <v>30084</v>
      </c>
      <c r="AL2302">
        <v>8</v>
      </c>
      <c r="AM2302" s="5">
        <f t="shared" si="290"/>
        <v>1.1428571428571428</v>
      </c>
      <c r="AN2302" s="4">
        <f t="shared" si="287"/>
        <v>1.7309460702114999E-3</v>
      </c>
      <c r="AO2302" s="3"/>
      <c r="AP2302">
        <v>0</v>
      </c>
      <c r="AR2302" t="s">
        <v>62</v>
      </c>
      <c r="AT2302" s="2" t="s">
        <v>61</v>
      </c>
      <c r="AU2302" s="1">
        <f t="shared" si="291"/>
        <v>0.58635084813768423</v>
      </c>
      <c r="AV2302" s="1">
        <f t="shared" si="292"/>
        <v>0.46827763639010306</v>
      </c>
      <c r="AW2302" s="1">
        <f t="shared" si="293"/>
        <v>0.35020442464252183</v>
      </c>
    </row>
    <row r="2303" spans="1:49" x14ac:dyDescent="0.2">
      <c r="A2303">
        <v>2301</v>
      </c>
      <c r="B2303" t="s">
        <v>30083</v>
      </c>
      <c r="C2303" t="s">
        <v>30082</v>
      </c>
      <c r="F2303" t="s">
        <v>30081</v>
      </c>
      <c r="G2303" t="s">
        <v>18</v>
      </c>
      <c r="H2303" t="s">
        <v>17</v>
      </c>
      <c r="I2303" t="s">
        <v>30080</v>
      </c>
      <c r="J2303">
        <v>60021543</v>
      </c>
      <c r="K2303" t="s">
        <v>19361</v>
      </c>
      <c r="L2303" t="s">
        <v>19360</v>
      </c>
      <c r="M2303" t="s">
        <v>11430</v>
      </c>
      <c r="N2303">
        <v>2</v>
      </c>
      <c r="O2303" t="s">
        <v>30079</v>
      </c>
      <c r="P2303" t="s">
        <v>30078</v>
      </c>
      <c r="Q2303" t="s">
        <v>19357</v>
      </c>
      <c r="R2303" s="7">
        <v>42005</v>
      </c>
      <c r="S2303" s="8">
        <f t="shared" si="288"/>
        <v>2015</v>
      </c>
      <c r="T2303" s="8">
        <v>2015</v>
      </c>
      <c r="U2303" s="8">
        <f t="shared" si="289"/>
        <v>7</v>
      </c>
      <c r="V2303" s="7">
        <v>42290</v>
      </c>
      <c r="W2303" t="s">
        <v>5400</v>
      </c>
      <c r="X2303" s="2">
        <v>0.28599999999999998</v>
      </c>
      <c r="Y2303" s="6">
        <f t="shared" si="286"/>
        <v>7.6346066575905605E-3</v>
      </c>
      <c r="AA2303">
        <v>9205071</v>
      </c>
      <c r="AB2303">
        <v>28139</v>
      </c>
      <c r="AC2303">
        <v>15693937</v>
      </c>
      <c r="AD2303" t="s">
        <v>7</v>
      </c>
      <c r="AE2303">
        <v>29</v>
      </c>
      <c r="AF2303">
        <v>15</v>
      </c>
      <c r="AH2303" t="s">
        <v>30077</v>
      </c>
      <c r="AI2303" t="s">
        <v>30076</v>
      </c>
      <c r="AJ2303" t="s">
        <v>30075</v>
      </c>
      <c r="AK2303" t="s">
        <v>30074</v>
      </c>
      <c r="AL2303">
        <v>1</v>
      </c>
      <c r="AM2303" s="5">
        <f t="shared" si="290"/>
        <v>0.14285714285714285</v>
      </c>
      <c r="AN2303" s="4">
        <f t="shared" si="287"/>
        <v>2.1636825877643749E-4</v>
      </c>
      <c r="AO2303" s="3"/>
      <c r="AP2303">
        <v>0</v>
      </c>
      <c r="AR2303" t="s">
        <v>62</v>
      </c>
      <c r="AT2303" s="2" t="s">
        <v>61</v>
      </c>
      <c r="AU2303" s="1">
        <f t="shared" si="291"/>
        <v>0.54091351379463237</v>
      </c>
      <c r="AV2303" s="1">
        <f t="shared" si="292"/>
        <v>0.39254874581834992</v>
      </c>
      <c r="AW2303" s="1">
        <f t="shared" si="293"/>
        <v>0.24418397784206747</v>
      </c>
    </row>
    <row r="2304" spans="1:49" x14ac:dyDescent="0.2">
      <c r="A2304">
        <v>2302</v>
      </c>
      <c r="B2304" t="s">
        <v>30073</v>
      </c>
      <c r="C2304" t="s">
        <v>30072</v>
      </c>
      <c r="F2304" t="s">
        <v>30071</v>
      </c>
      <c r="G2304" t="s">
        <v>18</v>
      </c>
      <c r="H2304" t="s">
        <v>17</v>
      </c>
      <c r="I2304" t="s">
        <v>25488</v>
      </c>
      <c r="J2304" t="s">
        <v>25487</v>
      </c>
      <c r="K2304" t="s">
        <v>25486</v>
      </c>
      <c r="L2304" t="s">
        <v>25485</v>
      </c>
      <c r="M2304" t="s">
        <v>11026</v>
      </c>
      <c r="N2304">
        <v>4</v>
      </c>
      <c r="O2304" t="s">
        <v>30070</v>
      </c>
      <c r="P2304" t="s">
        <v>30069</v>
      </c>
      <c r="Q2304" t="s">
        <v>30068</v>
      </c>
      <c r="R2304" s="7">
        <v>42005</v>
      </c>
      <c r="S2304" s="8">
        <f t="shared" si="288"/>
        <v>2015</v>
      </c>
      <c r="T2304" s="8">
        <v>2015</v>
      </c>
      <c r="U2304" s="8">
        <f t="shared" si="289"/>
        <v>7</v>
      </c>
      <c r="V2304" s="7">
        <v>42290</v>
      </c>
      <c r="W2304" t="s">
        <v>5400</v>
      </c>
      <c r="X2304" s="2">
        <v>0.28599999999999998</v>
      </c>
      <c r="Y2304" s="6">
        <f t="shared" si="286"/>
        <v>7.6346066575905605E-3</v>
      </c>
      <c r="AA2304">
        <v>9205071</v>
      </c>
      <c r="AB2304">
        <v>28139</v>
      </c>
      <c r="AC2304">
        <v>15693937</v>
      </c>
      <c r="AD2304" t="s">
        <v>7</v>
      </c>
      <c r="AE2304">
        <v>29</v>
      </c>
      <c r="AF2304">
        <v>15</v>
      </c>
      <c r="AH2304" t="s">
        <v>30067</v>
      </c>
      <c r="AI2304" t="s">
        <v>30066</v>
      </c>
      <c r="AJ2304" t="s">
        <v>30065</v>
      </c>
      <c r="AK2304" t="s">
        <v>30064</v>
      </c>
      <c r="AL2304">
        <v>5</v>
      </c>
      <c r="AM2304" s="5">
        <f t="shared" si="290"/>
        <v>0.7142857142857143</v>
      </c>
      <c r="AN2304" s="4">
        <f t="shared" si="287"/>
        <v>1.0818412938821875E-3</v>
      </c>
      <c r="AO2304" s="3"/>
      <c r="AP2304">
        <v>0</v>
      </c>
      <c r="AR2304" t="s">
        <v>62</v>
      </c>
      <c r="AT2304" s="2" t="s">
        <v>61</v>
      </c>
      <c r="AU2304" s="1">
        <f t="shared" si="291"/>
        <v>0.56687770484780486</v>
      </c>
      <c r="AV2304" s="1">
        <f t="shared" si="292"/>
        <v>0.43582239757363739</v>
      </c>
      <c r="AW2304" s="1">
        <f t="shared" si="293"/>
        <v>0.30476709029946997</v>
      </c>
    </row>
    <row r="2305" spans="1:49" x14ac:dyDescent="0.2">
      <c r="A2305">
        <v>2303</v>
      </c>
      <c r="B2305" t="s">
        <v>30063</v>
      </c>
      <c r="C2305" t="s">
        <v>30062</v>
      </c>
      <c r="F2305" t="s">
        <v>30061</v>
      </c>
      <c r="G2305" t="s">
        <v>18</v>
      </c>
      <c r="H2305" t="s">
        <v>17</v>
      </c>
      <c r="I2305" t="s">
        <v>30060</v>
      </c>
      <c r="J2305">
        <v>60007886</v>
      </c>
      <c r="K2305" t="s">
        <v>8968</v>
      </c>
      <c r="L2305" t="s">
        <v>8967</v>
      </c>
      <c r="M2305" t="s">
        <v>318</v>
      </c>
      <c r="N2305">
        <v>2</v>
      </c>
      <c r="O2305" t="s">
        <v>30059</v>
      </c>
      <c r="P2305" t="s">
        <v>30058</v>
      </c>
      <c r="Q2305" t="s">
        <v>8964</v>
      </c>
      <c r="R2305" s="7">
        <v>42005</v>
      </c>
      <c r="S2305" s="8">
        <f t="shared" si="288"/>
        <v>2015</v>
      </c>
      <c r="T2305" s="8">
        <v>2015</v>
      </c>
      <c r="U2305" s="8">
        <f t="shared" si="289"/>
        <v>7</v>
      </c>
      <c r="V2305" s="7">
        <v>42290</v>
      </c>
      <c r="W2305" t="s">
        <v>5400</v>
      </c>
      <c r="X2305" s="2">
        <v>0.28599999999999998</v>
      </c>
      <c r="Y2305" s="6">
        <f t="shared" si="286"/>
        <v>7.6346066575905605E-3</v>
      </c>
      <c r="AA2305">
        <v>9205071</v>
      </c>
      <c r="AB2305">
        <v>28139</v>
      </c>
      <c r="AC2305">
        <v>15693937</v>
      </c>
      <c r="AD2305" t="s">
        <v>7</v>
      </c>
      <c r="AE2305">
        <v>29</v>
      </c>
      <c r="AF2305">
        <v>15</v>
      </c>
      <c r="AH2305" t="s">
        <v>30057</v>
      </c>
      <c r="AI2305" t="s">
        <v>30056</v>
      </c>
      <c r="AJ2305" t="s">
        <v>30055</v>
      </c>
      <c r="AK2305" t="s">
        <v>30054</v>
      </c>
      <c r="AL2305">
        <v>12</v>
      </c>
      <c r="AM2305" s="5">
        <f t="shared" si="290"/>
        <v>1.7142857142857142</v>
      </c>
      <c r="AN2305" s="4">
        <f t="shared" si="287"/>
        <v>2.5964191053172497E-3</v>
      </c>
      <c r="AO2305" s="3"/>
      <c r="AP2305">
        <v>0</v>
      </c>
      <c r="AR2305" t="s">
        <v>62</v>
      </c>
      <c r="AT2305" s="2" t="s">
        <v>61</v>
      </c>
      <c r="AU2305" s="1">
        <f t="shared" si="291"/>
        <v>0.61231503919085672</v>
      </c>
      <c r="AV2305" s="1">
        <f t="shared" si="292"/>
        <v>0.51155128814539053</v>
      </c>
      <c r="AW2305" s="1">
        <f t="shared" si="293"/>
        <v>0.41078753709992433</v>
      </c>
    </row>
    <row r="2306" spans="1:49" x14ac:dyDescent="0.2">
      <c r="A2306">
        <v>2304</v>
      </c>
      <c r="B2306" t="s">
        <v>30053</v>
      </c>
      <c r="C2306" t="s">
        <v>30052</v>
      </c>
      <c r="F2306" t="s">
        <v>30051</v>
      </c>
      <c r="G2306" t="s">
        <v>18</v>
      </c>
      <c r="H2306" t="s">
        <v>17</v>
      </c>
      <c r="I2306" t="s">
        <v>30050</v>
      </c>
      <c r="J2306">
        <v>60022403</v>
      </c>
      <c r="K2306" t="s">
        <v>20093</v>
      </c>
      <c r="L2306" t="s">
        <v>20092</v>
      </c>
      <c r="M2306" t="s">
        <v>2466</v>
      </c>
      <c r="N2306">
        <v>2</v>
      </c>
      <c r="O2306" t="s">
        <v>30049</v>
      </c>
      <c r="P2306" t="s">
        <v>30048</v>
      </c>
      <c r="Q2306" t="s">
        <v>20089</v>
      </c>
      <c r="R2306" s="7">
        <v>42005</v>
      </c>
      <c r="S2306" s="8">
        <f t="shared" si="288"/>
        <v>2015</v>
      </c>
      <c r="T2306" s="8">
        <v>2015</v>
      </c>
      <c r="U2306" s="8">
        <f t="shared" si="289"/>
        <v>7</v>
      </c>
      <c r="V2306" s="7">
        <v>42097</v>
      </c>
      <c r="W2306" t="s">
        <v>30047</v>
      </c>
      <c r="X2306" s="2">
        <v>0.36499999999999999</v>
      </c>
      <c r="Y2306" s="6">
        <f t="shared" si="286"/>
        <v>9.7434665385334081E-3</v>
      </c>
      <c r="AA2306">
        <v>17489725</v>
      </c>
      <c r="AB2306">
        <v>12100155655</v>
      </c>
      <c r="AC2306">
        <v>17489733</v>
      </c>
      <c r="AD2306" t="s">
        <v>7</v>
      </c>
      <c r="AE2306">
        <v>9</v>
      </c>
      <c r="AF2306">
        <v>2</v>
      </c>
      <c r="AH2306" t="s">
        <v>30046</v>
      </c>
      <c r="AI2306" t="s">
        <v>30045</v>
      </c>
      <c r="AJ2306" t="s">
        <v>30044</v>
      </c>
      <c r="AK2306" t="s">
        <v>30043</v>
      </c>
      <c r="AL2306">
        <v>0</v>
      </c>
      <c r="AM2306" s="5">
        <f t="shared" si="290"/>
        <v>0</v>
      </c>
      <c r="AN2306" s="4">
        <f t="shared" si="287"/>
        <v>0</v>
      </c>
      <c r="AO2306" s="3"/>
      <c r="AP2306">
        <v>0</v>
      </c>
      <c r="AR2306" t="s">
        <v>30042</v>
      </c>
      <c r="AT2306" s="2" t="s">
        <v>61</v>
      </c>
      <c r="AU2306" s="1">
        <f t="shared" si="291"/>
        <v>0.68204265769733852</v>
      </c>
      <c r="AV2306" s="1">
        <f t="shared" si="292"/>
        <v>0.48717332692667042</v>
      </c>
      <c r="AW2306" s="1">
        <f t="shared" si="293"/>
        <v>0.29230399615600222</v>
      </c>
    </row>
    <row r="2307" spans="1:49" x14ac:dyDescent="0.2">
      <c r="A2307">
        <v>2305</v>
      </c>
      <c r="B2307" t="s">
        <v>30041</v>
      </c>
      <c r="F2307" t="s">
        <v>30040</v>
      </c>
      <c r="G2307" t="s">
        <v>18</v>
      </c>
      <c r="H2307" t="s">
        <v>17</v>
      </c>
      <c r="I2307" t="s">
        <v>30039</v>
      </c>
      <c r="J2307">
        <v>60106377</v>
      </c>
      <c r="K2307" t="s">
        <v>30038</v>
      </c>
      <c r="L2307" t="s">
        <v>29442</v>
      </c>
      <c r="M2307" t="s">
        <v>318</v>
      </c>
      <c r="N2307">
        <v>2</v>
      </c>
      <c r="O2307" t="s">
        <v>30037</v>
      </c>
      <c r="P2307" t="s">
        <v>30036</v>
      </c>
      <c r="Q2307" t="s">
        <v>30035</v>
      </c>
      <c r="R2307" s="7">
        <v>42005</v>
      </c>
      <c r="S2307" s="8">
        <f t="shared" si="288"/>
        <v>2015</v>
      </c>
      <c r="T2307" s="8">
        <v>2015</v>
      </c>
      <c r="U2307" s="8">
        <f t="shared" si="289"/>
        <v>7</v>
      </c>
      <c r="V2307" s="7">
        <v>2015</v>
      </c>
      <c r="W2307" t="s">
        <v>12602</v>
      </c>
      <c r="X2307" s="2">
        <v>0.17499999999999999</v>
      </c>
      <c r="Y2307" s="6">
        <f t="shared" ref="Y2307:Y2370" si="294">(X2307-$Z$3)/($Z$2-$Z$3)</f>
        <v>4.6715250527214966E-3</v>
      </c>
      <c r="AA2307">
        <v>9734562</v>
      </c>
      <c r="AB2307">
        <v>21100217234</v>
      </c>
      <c r="AC2307">
        <v>9739769</v>
      </c>
      <c r="AD2307" t="s">
        <v>7</v>
      </c>
      <c r="AE2307">
        <v>10</v>
      </c>
      <c r="AF2307">
        <v>20</v>
      </c>
      <c r="AH2307" t="s">
        <v>30034</v>
      </c>
      <c r="AI2307" t="s">
        <v>30033</v>
      </c>
      <c r="AJ2307" t="s">
        <v>30032</v>
      </c>
      <c r="AK2307" t="s">
        <v>30031</v>
      </c>
      <c r="AL2307">
        <v>13</v>
      </c>
      <c r="AM2307" s="5">
        <f t="shared" si="290"/>
        <v>1.8571428571428572</v>
      </c>
      <c r="AN2307" s="4">
        <f t="shared" ref="AN2307:AN2370" si="295">(AM2307-$AO$3)/($AO$2-$AO$3)</f>
        <v>2.8127873640936877E-3</v>
      </c>
      <c r="AO2307" s="3"/>
      <c r="AP2307">
        <v>0</v>
      </c>
      <c r="AR2307" t="s">
        <v>62</v>
      </c>
      <c r="AT2307" s="2" t="s">
        <v>61</v>
      </c>
      <c r="AU2307" s="1">
        <f t="shared" si="291"/>
        <v>0.4113903746133154</v>
      </c>
      <c r="AV2307" s="1">
        <f t="shared" si="292"/>
        <v>0.37421562084075921</v>
      </c>
      <c r="AW2307" s="1">
        <f t="shared" si="293"/>
        <v>0.33704086706820302</v>
      </c>
    </row>
    <row r="2308" spans="1:49" x14ac:dyDescent="0.2">
      <c r="A2308">
        <v>2306</v>
      </c>
      <c r="B2308" t="s">
        <v>30030</v>
      </c>
      <c r="F2308" t="s">
        <v>30029</v>
      </c>
      <c r="G2308" t="s">
        <v>18</v>
      </c>
      <c r="H2308" t="s">
        <v>17</v>
      </c>
      <c r="I2308" t="s">
        <v>30028</v>
      </c>
      <c r="J2308">
        <v>60102695</v>
      </c>
      <c r="K2308" t="s">
        <v>29903</v>
      </c>
      <c r="L2308" t="s">
        <v>29902</v>
      </c>
      <c r="M2308" t="s">
        <v>318</v>
      </c>
      <c r="N2308">
        <v>2</v>
      </c>
      <c r="O2308" t="s">
        <v>30027</v>
      </c>
      <c r="P2308" t="s">
        <v>30026</v>
      </c>
      <c r="Q2308" t="s">
        <v>29899</v>
      </c>
      <c r="R2308" s="7">
        <v>42005</v>
      </c>
      <c r="S2308" s="8">
        <f t="shared" si="288"/>
        <v>2015</v>
      </c>
      <c r="T2308" s="8">
        <v>2015</v>
      </c>
      <c r="U2308" s="8">
        <f t="shared" si="289"/>
        <v>7</v>
      </c>
      <c r="V2308" s="7">
        <v>2015</v>
      </c>
      <c r="W2308" t="s">
        <v>12602</v>
      </c>
      <c r="X2308" s="2">
        <v>0.17499999999999999</v>
      </c>
      <c r="Y2308" s="6">
        <f t="shared" si="294"/>
        <v>4.6715250527214966E-3</v>
      </c>
      <c r="AA2308">
        <v>9734562</v>
      </c>
      <c r="AB2308">
        <v>21100217234</v>
      </c>
      <c r="AC2308">
        <v>9739769</v>
      </c>
      <c r="AD2308" t="s">
        <v>7</v>
      </c>
      <c r="AE2308">
        <v>10</v>
      </c>
      <c r="AF2308">
        <v>55</v>
      </c>
      <c r="AH2308" t="s">
        <v>30025</v>
      </c>
      <c r="AI2308" t="s">
        <v>30024</v>
      </c>
      <c r="AJ2308" t="s">
        <v>30023</v>
      </c>
      <c r="AK2308" t="s">
        <v>30022</v>
      </c>
      <c r="AL2308">
        <v>0</v>
      </c>
      <c r="AM2308" s="5">
        <f t="shared" si="290"/>
        <v>0</v>
      </c>
      <c r="AN2308" s="4">
        <f t="shared" si="295"/>
        <v>0</v>
      </c>
      <c r="AO2308" s="3"/>
      <c r="AP2308">
        <v>0</v>
      </c>
      <c r="AR2308" t="s">
        <v>62</v>
      </c>
      <c r="AT2308" s="2" t="s">
        <v>61</v>
      </c>
      <c r="AU2308" s="1">
        <f t="shared" si="291"/>
        <v>0.32700675369050475</v>
      </c>
      <c r="AV2308" s="1">
        <f t="shared" si="292"/>
        <v>0.23357625263607484</v>
      </c>
      <c r="AW2308" s="1">
        <f t="shared" si="293"/>
        <v>0.14014575158164488</v>
      </c>
    </row>
    <row r="2309" spans="1:49" x14ac:dyDescent="0.2">
      <c r="A2309">
        <v>2307</v>
      </c>
      <c r="B2309" t="s">
        <v>30021</v>
      </c>
      <c r="F2309" t="s">
        <v>30020</v>
      </c>
      <c r="G2309" t="s">
        <v>18</v>
      </c>
      <c r="H2309" t="s">
        <v>17</v>
      </c>
      <c r="I2309" t="s">
        <v>27328</v>
      </c>
      <c r="J2309" t="s">
        <v>27327</v>
      </c>
      <c r="K2309" t="s">
        <v>27326</v>
      </c>
      <c r="L2309" t="s">
        <v>27325</v>
      </c>
      <c r="M2309" t="s">
        <v>4949</v>
      </c>
      <c r="N2309">
        <v>4</v>
      </c>
      <c r="O2309" t="s">
        <v>30019</v>
      </c>
      <c r="P2309" t="s">
        <v>30018</v>
      </c>
      <c r="Q2309" t="s">
        <v>27322</v>
      </c>
      <c r="R2309" s="7">
        <v>42005</v>
      </c>
      <c r="S2309" s="8">
        <f t="shared" si="288"/>
        <v>2015</v>
      </c>
      <c r="T2309" s="8">
        <v>2015</v>
      </c>
      <c r="U2309" s="8">
        <f t="shared" si="289"/>
        <v>7</v>
      </c>
      <c r="V2309" s="7">
        <v>2015</v>
      </c>
      <c r="W2309" t="s">
        <v>12602</v>
      </c>
      <c r="X2309" s="2">
        <v>0.17499999999999999</v>
      </c>
      <c r="Y2309" s="6">
        <f t="shared" si="294"/>
        <v>4.6715250527214966E-3</v>
      </c>
      <c r="AA2309">
        <v>9734562</v>
      </c>
      <c r="AB2309">
        <v>21100217234</v>
      </c>
      <c r="AC2309">
        <v>9739769</v>
      </c>
      <c r="AD2309" t="s">
        <v>7</v>
      </c>
      <c r="AE2309">
        <v>10</v>
      </c>
      <c r="AF2309">
        <v>20</v>
      </c>
      <c r="AH2309" t="s">
        <v>30017</v>
      </c>
      <c r="AI2309" t="s">
        <v>30016</v>
      </c>
      <c r="AJ2309" t="s">
        <v>30015</v>
      </c>
      <c r="AK2309" t="s">
        <v>30014</v>
      </c>
      <c r="AL2309">
        <v>2</v>
      </c>
      <c r="AM2309" s="5">
        <f t="shared" si="290"/>
        <v>0.2857142857142857</v>
      </c>
      <c r="AN2309" s="4">
        <f t="shared" si="295"/>
        <v>4.3273651755287499E-4</v>
      </c>
      <c r="AO2309" s="3"/>
      <c r="AP2309">
        <v>0</v>
      </c>
      <c r="AR2309" t="s">
        <v>62</v>
      </c>
      <c r="AT2309" s="2" t="s">
        <v>61</v>
      </c>
      <c r="AU2309" s="1">
        <f t="shared" si="291"/>
        <v>0.33998884921709099</v>
      </c>
      <c r="AV2309" s="1">
        <f t="shared" si="292"/>
        <v>0.25521307851371861</v>
      </c>
      <c r="AW2309" s="1">
        <f t="shared" si="293"/>
        <v>0.17043730781034613</v>
      </c>
    </row>
    <row r="2310" spans="1:49" x14ac:dyDescent="0.2">
      <c r="A2310">
        <v>2308</v>
      </c>
      <c r="B2310" t="s">
        <v>30013</v>
      </c>
      <c r="C2310" t="s">
        <v>30012</v>
      </c>
      <c r="F2310" t="s">
        <v>30011</v>
      </c>
      <c r="G2310" t="s">
        <v>18</v>
      </c>
      <c r="H2310" t="s">
        <v>17</v>
      </c>
      <c r="I2310" t="s">
        <v>13163</v>
      </c>
      <c r="J2310" t="s">
        <v>30010</v>
      </c>
      <c r="K2310" t="s">
        <v>30009</v>
      </c>
      <c r="L2310" t="s">
        <v>30008</v>
      </c>
      <c r="M2310" t="s">
        <v>30007</v>
      </c>
      <c r="N2310">
        <v>5</v>
      </c>
      <c r="O2310" t="s">
        <v>30006</v>
      </c>
      <c r="P2310" t="s">
        <v>30005</v>
      </c>
      <c r="Q2310" t="s">
        <v>30004</v>
      </c>
      <c r="R2310" s="7">
        <v>42005</v>
      </c>
      <c r="S2310" s="8">
        <f t="shared" si="288"/>
        <v>2015</v>
      </c>
      <c r="T2310" s="8">
        <v>2015</v>
      </c>
      <c r="U2310" s="8">
        <f t="shared" si="289"/>
        <v>7</v>
      </c>
      <c r="V2310" s="7">
        <v>2015</v>
      </c>
      <c r="W2310" t="s">
        <v>1645</v>
      </c>
      <c r="X2310" s="2">
        <v>1.3280000000000001</v>
      </c>
      <c r="Y2310" s="6">
        <f t="shared" si="294"/>
        <v>3.5450201542937994E-2</v>
      </c>
      <c r="AA2310">
        <v>15361225</v>
      </c>
      <c r="AB2310">
        <v>18894</v>
      </c>
      <c r="AD2310" t="s">
        <v>7</v>
      </c>
      <c r="AE2310">
        <v>14</v>
      </c>
      <c r="AG2310">
        <v>7087340</v>
      </c>
      <c r="AH2310" t="s">
        <v>30003</v>
      </c>
      <c r="AI2310" t="s">
        <v>30002</v>
      </c>
      <c r="AJ2310" t="s">
        <v>30001</v>
      </c>
      <c r="AK2310" t="s">
        <v>30000</v>
      </c>
      <c r="AL2310">
        <v>10</v>
      </c>
      <c r="AM2310" s="5">
        <f t="shared" si="290"/>
        <v>1.4285714285714286</v>
      </c>
      <c r="AN2310" s="4">
        <f t="shared" si="295"/>
        <v>2.163682587764375E-3</v>
      </c>
      <c r="AO2310" s="3"/>
      <c r="AP2310">
        <v>0</v>
      </c>
      <c r="AR2310">
        <v>61173150</v>
      </c>
      <c r="AT2310" s="2">
        <v>3.8340000000000001</v>
      </c>
      <c r="AU2310" s="1">
        <f t="shared" si="291"/>
        <v>2.5464245856385905</v>
      </c>
      <c r="AV2310" s="1">
        <f t="shared" si="292"/>
        <v>1.8806942065351182</v>
      </c>
      <c r="AW2310" s="1">
        <f t="shared" si="293"/>
        <v>1.2149638274316461</v>
      </c>
    </row>
    <row r="2311" spans="1:49" x14ac:dyDescent="0.2">
      <c r="A2311">
        <v>2309</v>
      </c>
      <c r="B2311" t="s">
        <v>29999</v>
      </c>
      <c r="C2311" t="s">
        <v>29998</v>
      </c>
      <c r="F2311" t="s">
        <v>29997</v>
      </c>
      <c r="G2311" t="s">
        <v>18</v>
      </c>
      <c r="H2311" t="s">
        <v>17</v>
      </c>
      <c r="I2311" t="s">
        <v>29996</v>
      </c>
      <c r="J2311">
        <v>60005465</v>
      </c>
      <c r="K2311" t="s">
        <v>1531</v>
      </c>
      <c r="L2311" t="s">
        <v>1022</v>
      </c>
      <c r="M2311" t="s">
        <v>102</v>
      </c>
      <c r="N2311">
        <v>3</v>
      </c>
      <c r="O2311" t="s">
        <v>29995</v>
      </c>
      <c r="P2311" t="s">
        <v>29994</v>
      </c>
      <c r="Q2311" t="s">
        <v>5428</v>
      </c>
      <c r="R2311" s="7">
        <v>42005</v>
      </c>
      <c r="S2311" s="8">
        <f t="shared" si="288"/>
        <v>2015</v>
      </c>
      <c r="T2311" s="8">
        <v>2015</v>
      </c>
      <c r="U2311" s="8">
        <f t="shared" si="289"/>
        <v>7</v>
      </c>
      <c r="V2311" s="7">
        <v>2015</v>
      </c>
      <c r="W2311" t="s">
        <v>1645</v>
      </c>
      <c r="X2311" s="2">
        <v>1.3280000000000001</v>
      </c>
      <c r="Y2311" s="6">
        <f t="shared" si="294"/>
        <v>3.5450201542937994E-2</v>
      </c>
      <c r="AA2311">
        <v>15361225</v>
      </c>
      <c r="AB2311">
        <v>18894</v>
      </c>
      <c r="AD2311" t="s">
        <v>7</v>
      </c>
      <c r="AE2311">
        <v>14</v>
      </c>
      <c r="AG2311">
        <v>7086297</v>
      </c>
      <c r="AH2311" t="s">
        <v>29993</v>
      </c>
      <c r="AI2311" t="s">
        <v>29992</v>
      </c>
      <c r="AJ2311" t="s">
        <v>29991</v>
      </c>
      <c r="AK2311" t="s">
        <v>29990</v>
      </c>
      <c r="AL2311">
        <v>153</v>
      </c>
      <c r="AM2311" s="5">
        <f t="shared" si="290"/>
        <v>21.857142857142858</v>
      </c>
      <c r="AN2311" s="4">
        <f t="shared" si="295"/>
        <v>3.3104343592794939E-2</v>
      </c>
      <c r="AO2311" s="3"/>
      <c r="AP2311">
        <v>0</v>
      </c>
      <c r="AR2311">
        <v>60872029</v>
      </c>
      <c r="AT2311" s="2">
        <v>3.8340000000000001</v>
      </c>
      <c r="AU2311" s="1">
        <f t="shared" si="291"/>
        <v>3.4746444157895073</v>
      </c>
      <c r="AV2311" s="1">
        <f t="shared" si="292"/>
        <v>3.4277272567866466</v>
      </c>
      <c r="AW2311" s="1">
        <f t="shared" si="293"/>
        <v>3.3808100977837854</v>
      </c>
    </row>
    <row r="2312" spans="1:49" x14ac:dyDescent="0.2">
      <c r="A2312">
        <v>2310</v>
      </c>
      <c r="B2312" t="s">
        <v>29989</v>
      </c>
      <c r="F2312" t="s">
        <v>29988</v>
      </c>
      <c r="G2312" t="s">
        <v>18</v>
      </c>
      <c r="H2312" t="s">
        <v>17</v>
      </c>
      <c r="I2312" t="s">
        <v>29987</v>
      </c>
      <c r="J2312">
        <v>60111767</v>
      </c>
      <c r="K2312" t="s">
        <v>29431</v>
      </c>
      <c r="L2312" t="s">
        <v>319</v>
      </c>
      <c r="M2312" t="s">
        <v>318</v>
      </c>
      <c r="N2312">
        <v>2</v>
      </c>
      <c r="O2312" t="s">
        <v>29986</v>
      </c>
      <c r="P2312" t="s">
        <v>29985</v>
      </c>
      <c r="Q2312" t="s">
        <v>29428</v>
      </c>
      <c r="R2312" s="7">
        <v>42005</v>
      </c>
      <c r="S2312" s="8">
        <f t="shared" si="288"/>
        <v>2015</v>
      </c>
      <c r="T2312" s="8">
        <v>2015</v>
      </c>
      <c r="U2312" s="8">
        <f t="shared" si="289"/>
        <v>7</v>
      </c>
      <c r="V2312" s="7">
        <v>2015</v>
      </c>
      <c r="W2312" t="s">
        <v>12602</v>
      </c>
      <c r="X2312" s="2">
        <v>0.17499999999999999</v>
      </c>
      <c r="Y2312" s="6">
        <f t="shared" si="294"/>
        <v>4.6715250527214966E-3</v>
      </c>
      <c r="AA2312">
        <v>9734562</v>
      </c>
      <c r="AB2312">
        <v>21100217234</v>
      </c>
      <c r="AC2312">
        <v>9739769</v>
      </c>
      <c r="AD2312" t="s">
        <v>7</v>
      </c>
      <c r="AE2312">
        <v>10</v>
      </c>
      <c r="AF2312">
        <v>20</v>
      </c>
      <c r="AH2312" t="s">
        <v>29984</v>
      </c>
      <c r="AI2312" t="s">
        <v>29983</v>
      </c>
      <c r="AJ2312" t="s">
        <v>29982</v>
      </c>
      <c r="AK2312" t="s">
        <v>29981</v>
      </c>
      <c r="AL2312">
        <v>0</v>
      </c>
      <c r="AM2312" s="5">
        <f t="shared" si="290"/>
        <v>0</v>
      </c>
      <c r="AN2312" s="4">
        <f t="shared" si="295"/>
        <v>0</v>
      </c>
      <c r="AO2312" s="3"/>
      <c r="AP2312">
        <v>0</v>
      </c>
      <c r="AR2312" t="s">
        <v>62</v>
      </c>
      <c r="AT2312" s="2" t="s">
        <v>61</v>
      </c>
      <c r="AU2312" s="1">
        <f t="shared" si="291"/>
        <v>0.32700675369050475</v>
      </c>
      <c r="AV2312" s="1">
        <f t="shared" si="292"/>
        <v>0.23357625263607484</v>
      </c>
      <c r="AW2312" s="1">
        <f t="shared" si="293"/>
        <v>0.14014575158164488</v>
      </c>
    </row>
    <row r="2313" spans="1:49" x14ac:dyDescent="0.2">
      <c r="A2313">
        <v>2311</v>
      </c>
      <c r="B2313" t="s">
        <v>29980</v>
      </c>
      <c r="C2313" t="s">
        <v>29979</v>
      </c>
      <c r="F2313" t="s">
        <v>29978</v>
      </c>
      <c r="G2313" t="s">
        <v>18</v>
      </c>
      <c r="H2313" t="s">
        <v>17</v>
      </c>
      <c r="I2313" t="s">
        <v>29977</v>
      </c>
      <c r="J2313" t="s">
        <v>29976</v>
      </c>
      <c r="K2313" t="s">
        <v>29975</v>
      </c>
      <c r="L2313" t="s">
        <v>29974</v>
      </c>
      <c r="M2313" t="s">
        <v>86</v>
      </c>
      <c r="N2313">
        <v>3</v>
      </c>
      <c r="O2313" t="s">
        <v>29973</v>
      </c>
      <c r="P2313" t="s">
        <v>29972</v>
      </c>
      <c r="Q2313" t="s">
        <v>29971</v>
      </c>
      <c r="R2313" s="7">
        <v>42005</v>
      </c>
      <c r="S2313" s="8">
        <f t="shared" si="288"/>
        <v>2015</v>
      </c>
      <c r="T2313" s="8">
        <v>2015</v>
      </c>
      <c r="U2313" s="8">
        <f t="shared" si="289"/>
        <v>7</v>
      </c>
      <c r="V2313" s="7">
        <v>2015</v>
      </c>
      <c r="W2313" t="s">
        <v>1645</v>
      </c>
      <c r="X2313" s="2">
        <v>1.3280000000000001</v>
      </c>
      <c r="Y2313" s="6">
        <f t="shared" si="294"/>
        <v>3.5450201542937994E-2</v>
      </c>
      <c r="AA2313">
        <v>15361225</v>
      </c>
      <c r="AB2313">
        <v>18894</v>
      </c>
      <c r="AD2313" t="s">
        <v>7</v>
      </c>
      <c r="AE2313">
        <v>14</v>
      </c>
      <c r="AG2313">
        <v>7086279</v>
      </c>
      <c r="AH2313" t="s">
        <v>29970</v>
      </c>
      <c r="AI2313" t="s">
        <v>29969</v>
      </c>
      <c r="AJ2313" t="s">
        <v>29968</v>
      </c>
      <c r="AK2313" t="s">
        <v>29967</v>
      </c>
      <c r="AL2313">
        <v>21</v>
      </c>
      <c r="AM2313" s="5">
        <f t="shared" si="290"/>
        <v>3</v>
      </c>
      <c r="AN2313" s="4">
        <f t="shared" si="295"/>
        <v>4.5437334343051876E-3</v>
      </c>
      <c r="AO2313" s="3"/>
      <c r="AP2313">
        <v>0</v>
      </c>
      <c r="AR2313" t="s">
        <v>62</v>
      </c>
      <c r="AT2313" s="2">
        <v>3.8340000000000001</v>
      </c>
      <c r="AU2313" s="1">
        <f t="shared" si="291"/>
        <v>2.6178261110348151</v>
      </c>
      <c r="AV2313" s="1">
        <f t="shared" si="292"/>
        <v>1.9996967488621591</v>
      </c>
      <c r="AW2313" s="1">
        <f t="shared" si="293"/>
        <v>1.3815673866895029</v>
      </c>
    </row>
    <row r="2314" spans="1:49" x14ac:dyDescent="0.2">
      <c r="A2314">
        <v>2312</v>
      </c>
      <c r="B2314" t="s">
        <v>29966</v>
      </c>
      <c r="C2314" t="s">
        <v>29965</v>
      </c>
      <c r="F2314" t="s">
        <v>29964</v>
      </c>
      <c r="G2314" t="s">
        <v>18</v>
      </c>
      <c r="H2314" t="s">
        <v>17</v>
      </c>
      <c r="I2314" t="s">
        <v>29963</v>
      </c>
      <c r="J2314">
        <v>60005465</v>
      </c>
      <c r="K2314" t="s">
        <v>1531</v>
      </c>
      <c r="L2314" t="s">
        <v>1022</v>
      </c>
      <c r="M2314" t="s">
        <v>102</v>
      </c>
      <c r="N2314">
        <v>3</v>
      </c>
      <c r="O2314" t="s">
        <v>29962</v>
      </c>
      <c r="P2314" t="s">
        <v>29961</v>
      </c>
      <c r="Q2314" t="s">
        <v>5428</v>
      </c>
      <c r="R2314" s="7">
        <v>42005</v>
      </c>
      <c r="S2314" s="8">
        <f t="shared" si="288"/>
        <v>2015</v>
      </c>
      <c r="T2314" s="8">
        <v>2015</v>
      </c>
      <c r="U2314" s="8">
        <f t="shared" si="289"/>
        <v>7</v>
      </c>
      <c r="V2314" s="7">
        <v>42280</v>
      </c>
      <c r="W2314" t="s">
        <v>2338</v>
      </c>
      <c r="X2314" s="2">
        <v>0.22500000000000001</v>
      </c>
      <c r="Y2314" s="6">
        <f t="shared" si="294"/>
        <v>6.0062464963562111E-3</v>
      </c>
      <c r="AA2314">
        <v>2726343</v>
      </c>
      <c r="AB2314">
        <v>16128</v>
      </c>
      <c r="AC2314" t="s">
        <v>2337</v>
      </c>
      <c r="AD2314" t="s">
        <v>7</v>
      </c>
      <c r="AE2314">
        <v>35</v>
      </c>
      <c r="AF2314">
        <v>7</v>
      </c>
      <c r="AH2314" t="s">
        <v>29960</v>
      </c>
      <c r="AI2314" t="s">
        <v>29959</v>
      </c>
      <c r="AJ2314" t="s">
        <v>29958</v>
      </c>
      <c r="AK2314" t="s">
        <v>29957</v>
      </c>
      <c r="AL2314">
        <v>1</v>
      </c>
      <c r="AM2314" s="5">
        <f t="shared" si="290"/>
        <v>0.14285714285714285</v>
      </c>
      <c r="AN2314" s="4">
        <f t="shared" si="295"/>
        <v>2.1636825877643749E-4</v>
      </c>
      <c r="AO2314" s="3"/>
      <c r="AP2314">
        <v>0</v>
      </c>
      <c r="AR2314" t="s">
        <v>62</v>
      </c>
      <c r="AT2314" s="2">
        <v>1.099</v>
      </c>
      <c r="AU2314" s="1">
        <f t="shared" si="291"/>
        <v>0.42692830250822789</v>
      </c>
      <c r="AV2314" s="1">
        <f t="shared" si="292"/>
        <v>0.31113073775663241</v>
      </c>
      <c r="AW2314" s="1">
        <f t="shared" si="293"/>
        <v>0.19533317300503694</v>
      </c>
    </row>
    <row r="2315" spans="1:49" x14ac:dyDescent="0.2">
      <c r="A2315">
        <v>2313</v>
      </c>
      <c r="B2315" t="s">
        <v>29956</v>
      </c>
      <c r="C2315" t="s">
        <v>29955</v>
      </c>
      <c r="F2315" t="s">
        <v>29954</v>
      </c>
      <c r="G2315" t="s">
        <v>18</v>
      </c>
      <c r="H2315" t="s">
        <v>17</v>
      </c>
      <c r="I2315" t="s">
        <v>29953</v>
      </c>
      <c r="J2315" t="s">
        <v>29952</v>
      </c>
      <c r="K2315" t="s">
        <v>29951</v>
      </c>
      <c r="L2315" t="s">
        <v>29950</v>
      </c>
      <c r="M2315" t="s">
        <v>9995</v>
      </c>
      <c r="N2315">
        <v>9</v>
      </c>
      <c r="O2315" t="s">
        <v>29949</v>
      </c>
      <c r="P2315" t="s">
        <v>29948</v>
      </c>
      <c r="Q2315" t="s">
        <v>29947</v>
      </c>
      <c r="R2315" s="7">
        <v>42005</v>
      </c>
      <c r="S2315" s="8">
        <f t="shared" si="288"/>
        <v>2015</v>
      </c>
      <c r="T2315" s="8">
        <v>2015</v>
      </c>
      <c r="U2315" s="8">
        <f t="shared" si="289"/>
        <v>7</v>
      </c>
      <c r="V2315" s="7">
        <v>2015</v>
      </c>
      <c r="W2315" t="s">
        <v>1645</v>
      </c>
      <c r="X2315" s="2">
        <v>1.3280000000000001</v>
      </c>
      <c r="Y2315" s="6">
        <f t="shared" si="294"/>
        <v>3.5450201542937994E-2</v>
      </c>
      <c r="AA2315">
        <v>15361225</v>
      </c>
      <c r="AB2315">
        <v>18894</v>
      </c>
      <c r="AD2315" t="s">
        <v>7</v>
      </c>
      <c r="AE2315">
        <v>14</v>
      </c>
      <c r="AG2315">
        <v>7087344</v>
      </c>
      <c r="AH2315" t="s">
        <v>29946</v>
      </c>
      <c r="AI2315" t="s">
        <v>29945</v>
      </c>
      <c r="AJ2315" t="s">
        <v>29944</v>
      </c>
      <c r="AK2315" t="s">
        <v>29943</v>
      </c>
      <c r="AL2315">
        <v>16</v>
      </c>
      <c r="AM2315" s="5">
        <f t="shared" si="290"/>
        <v>2.2857142857142856</v>
      </c>
      <c r="AN2315" s="4">
        <f t="shared" si="295"/>
        <v>3.4618921404229999E-3</v>
      </c>
      <c r="AO2315" s="3"/>
      <c r="AP2315">
        <v>0</v>
      </c>
      <c r="AR2315" t="s">
        <v>62</v>
      </c>
      <c r="AT2315" s="2">
        <v>3.8340000000000001</v>
      </c>
      <c r="AU2315" s="1">
        <f t="shared" si="291"/>
        <v>2.5853708722183497</v>
      </c>
      <c r="AV2315" s="1">
        <f t="shared" si="292"/>
        <v>1.9456046841680497</v>
      </c>
      <c r="AW2315" s="1">
        <f t="shared" si="293"/>
        <v>1.3058384961177498</v>
      </c>
    </row>
    <row r="2316" spans="1:49" x14ac:dyDescent="0.2">
      <c r="A2316">
        <v>2314</v>
      </c>
      <c r="B2316" t="s">
        <v>29942</v>
      </c>
      <c r="F2316" t="s">
        <v>29941</v>
      </c>
      <c r="G2316" t="s">
        <v>18</v>
      </c>
      <c r="H2316" t="s">
        <v>17</v>
      </c>
      <c r="I2316" t="s">
        <v>29940</v>
      </c>
      <c r="J2316" t="s">
        <v>29939</v>
      </c>
      <c r="K2316" t="s">
        <v>29938</v>
      </c>
      <c r="L2316" t="s">
        <v>29937</v>
      </c>
      <c r="M2316" t="s">
        <v>627</v>
      </c>
      <c r="N2316">
        <v>4</v>
      </c>
      <c r="O2316" t="s">
        <v>29936</v>
      </c>
      <c r="P2316" t="s">
        <v>29935</v>
      </c>
      <c r="Q2316" t="s">
        <v>29934</v>
      </c>
      <c r="R2316" s="7">
        <v>42005</v>
      </c>
      <c r="S2316" s="8">
        <f t="shared" si="288"/>
        <v>2015</v>
      </c>
      <c r="T2316" s="8">
        <v>2015</v>
      </c>
      <c r="U2316" s="8">
        <f t="shared" si="289"/>
        <v>7</v>
      </c>
      <c r="V2316" s="7">
        <v>2015</v>
      </c>
      <c r="W2316" t="s">
        <v>12602</v>
      </c>
      <c r="X2316" s="2">
        <v>0.17499999999999999</v>
      </c>
      <c r="Y2316" s="6">
        <f t="shared" si="294"/>
        <v>4.6715250527214966E-3</v>
      </c>
      <c r="AA2316">
        <v>9734562</v>
      </c>
      <c r="AB2316">
        <v>21100217234</v>
      </c>
      <c r="AC2316">
        <v>9739769</v>
      </c>
      <c r="AD2316" t="s">
        <v>7</v>
      </c>
      <c r="AE2316">
        <v>10</v>
      </c>
      <c r="AF2316">
        <v>55</v>
      </c>
      <c r="AH2316" t="s">
        <v>29933</v>
      </c>
      <c r="AI2316" t="s">
        <v>29932</v>
      </c>
      <c r="AJ2316" t="s">
        <v>29931</v>
      </c>
      <c r="AK2316" t="s">
        <v>29930</v>
      </c>
      <c r="AL2316">
        <v>0</v>
      </c>
      <c r="AM2316" s="5">
        <f t="shared" si="290"/>
        <v>0</v>
      </c>
      <c r="AN2316" s="4">
        <f t="shared" si="295"/>
        <v>0</v>
      </c>
      <c r="AO2316" s="3"/>
      <c r="AP2316">
        <v>0</v>
      </c>
      <c r="AR2316" t="s">
        <v>62</v>
      </c>
      <c r="AT2316" s="2" t="s">
        <v>61</v>
      </c>
      <c r="AU2316" s="1">
        <f t="shared" si="291"/>
        <v>0.32700675369050475</v>
      </c>
      <c r="AV2316" s="1">
        <f t="shared" si="292"/>
        <v>0.23357625263607484</v>
      </c>
      <c r="AW2316" s="1">
        <f t="shared" si="293"/>
        <v>0.14014575158164488</v>
      </c>
    </row>
    <row r="2317" spans="1:49" x14ac:dyDescent="0.2">
      <c r="A2317">
        <v>2315</v>
      </c>
      <c r="B2317" t="s">
        <v>29929</v>
      </c>
      <c r="C2317" t="s">
        <v>29928</v>
      </c>
      <c r="F2317" t="s">
        <v>29927</v>
      </c>
      <c r="G2317" t="s">
        <v>18</v>
      </c>
      <c r="H2317" t="s">
        <v>17</v>
      </c>
      <c r="I2317" t="s">
        <v>29926</v>
      </c>
      <c r="J2317" t="s">
        <v>29925</v>
      </c>
      <c r="K2317" t="s">
        <v>29924</v>
      </c>
      <c r="L2317" t="s">
        <v>29923</v>
      </c>
      <c r="M2317" t="s">
        <v>29922</v>
      </c>
      <c r="N2317">
        <v>17</v>
      </c>
      <c r="O2317" t="s">
        <v>29921</v>
      </c>
      <c r="P2317" t="s">
        <v>29920</v>
      </c>
      <c r="Q2317" t="s">
        <v>29919</v>
      </c>
      <c r="R2317" s="7">
        <v>42005</v>
      </c>
      <c r="S2317" s="8">
        <f t="shared" si="288"/>
        <v>2015</v>
      </c>
      <c r="T2317" s="8">
        <v>2015</v>
      </c>
      <c r="U2317" s="8">
        <f t="shared" si="289"/>
        <v>7</v>
      </c>
      <c r="V2317" s="7">
        <v>42257</v>
      </c>
      <c r="W2317" t="s">
        <v>29803</v>
      </c>
      <c r="X2317" s="2">
        <v>0.442</v>
      </c>
      <c r="Y2317" s="6">
        <f t="shared" si="294"/>
        <v>1.1798937561730867E-2</v>
      </c>
      <c r="AA2317">
        <v>1490419</v>
      </c>
      <c r="AB2317">
        <v>29742</v>
      </c>
      <c r="AC2317" t="s">
        <v>29802</v>
      </c>
      <c r="AD2317" t="s">
        <v>7</v>
      </c>
      <c r="AE2317">
        <v>38</v>
      </c>
      <c r="AH2317" t="s">
        <v>29918</v>
      </c>
      <c r="AI2317" t="s">
        <v>29917</v>
      </c>
      <c r="AJ2317" t="s">
        <v>29916</v>
      </c>
      <c r="AK2317" t="s">
        <v>29915</v>
      </c>
      <c r="AL2317">
        <v>20</v>
      </c>
      <c r="AM2317" s="5">
        <f t="shared" si="290"/>
        <v>2.8571428571428572</v>
      </c>
      <c r="AN2317" s="4">
        <f t="shared" si="295"/>
        <v>4.3273651755287501E-3</v>
      </c>
      <c r="AO2317" s="3"/>
      <c r="AP2317">
        <v>0</v>
      </c>
      <c r="AR2317" t="s">
        <v>62</v>
      </c>
      <c r="AT2317" s="2">
        <v>1.667</v>
      </c>
      <c r="AU2317" s="1">
        <f t="shared" si="291"/>
        <v>0.95574658458702322</v>
      </c>
      <c r="AV2317" s="1">
        <f t="shared" si="292"/>
        <v>0.80631513686298084</v>
      </c>
      <c r="AW2317" s="1">
        <f t="shared" si="293"/>
        <v>0.65688368913893846</v>
      </c>
    </row>
    <row r="2318" spans="1:49" x14ac:dyDescent="0.2">
      <c r="A2318">
        <v>2316</v>
      </c>
      <c r="B2318" t="s">
        <v>29914</v>
      </c>
      <c r="F2318" t="s">
        <v>29913</v>
      </c>
      <c r="G2318" t="s">
        <v>18</v>
      </c>
      <c r="H2318" t="s">
        <v>17</v>
      </c>
      <c r="I2318" t="s">
        <v>29912</v>
      </c>
      <c r="J2318">
        <v>112860029</v>
      </c>
      <c r="K2318" t="s">
        <v>29487</v>
      </c>
      <c r="L2318" t="s">
        <v>13515</v>
      </c>
      <c r="M2318" t="s">
        <v>318</v>
      </c>
      <c r="N2318">
        <v>3</v>
      </c>
      <c r="O2318" t="s">
        <v>29911</v>
      </c>
      <c r="P2318" t="s">
        <v>29910</v>
      </c>
      <c r="Q2318" t="s">
        <v>29484</v>
      </c>
      <c r="R2318" s="7">
        <v>42005</v>
      </c>
      <c r="S2318" s="8">
        <f t="shared" si="288"/>
        <v>2015</v>
      </c>
      <c r="T2318" s="8">
        <v>2015</v>
      </c>
      <c r="U2318" s="8">
        <f t="shared" si="289"/>
        <v>7</v>
      </c>
      <c r="V2318" s="7">
        <v>2015</v>
      </c>
      <c r="W2318" t="s">
        <v>12602</v>
      </c>
      <c r="X2318" s="2">
        <v>0.17499999999999999</v>
      </c>
      <c r="Y2318" s="6">
        <f t="shared" si="294"/>
        <v>4.6715250527214966E-3</v>
      </c>
      <c r="AA2318">
        <v>9734562</v>
      </c>
      <c r="AB2318">
        <v>21100217234</v>
      </c>
      <c r="AC2318">
        <v>9739769</v>
      </c>
      <c r="AD2318" t="s">
        <v>7</v>
      </c>
      <c r="AE2318">
        <v>10</v>
      </c>
      <c r="AF2318">
        <v>20</v>
      </c>
      <c r="AH2318" t="s">
        <v>29909</v>
      </c>
      <c r="AI2318" t="s">
        <v>29908</v>
      </c>
      <c r="AJ2318" t="s">
        <v>29907</v>
      </c>
      <c r="AK2318" t="s">
        <v>29906</v>
      </c>
      <c r="AL2318">
        <v>1</v>
      </c>
      <c r="AM2318" s="5">
        <f t="shared" si="290"/>
        <v>0.14285714285714285</v>
      </c>
      <c r="AN2318" s="4">
        <f t="shared" si="295"/>
        <v>2.1636825877643749E-4</v>
      </c>
      <c r="AO2318" s="3"/>
      <c r="AP2318">
        <v>0</v>
      </c>
      <c r="AR2318" t="s">
        <v>62</v>
      </c>
      <c r="AT2318" s="2" t="s">
        <v>61</v>
      </c>
      <c r="AU2318" s="1">
        <f t="shared" si="291"/>
        <v>0.33349780145379787</v>
      </c>
      <c r="AV2318" s="1">
        <f t="shared" si="292"/>
        <v>0.2443946655748967</v>
      </c>
      <c r="AW2318" s="1">
        <f t="shared" si="293"/>
        <v>0.15529152969599552</v>
      </c>
    </row>
    <row r="2319" spans="1:49" x14ac:dyDescent="0.2">
      <c r="A2319">
        <v>2317</v>
      </c>
      <c r="B2319" t="s">
        <v>29905</v>
      </c>
      <c r="F2319" t="s">
        <v>29904</v>
      </c>
      <c r="G2319" t="s">
        <v>18</v>
      </c>
      <c r="H2319" t="s">
        <v>17</v>
      </c>
      <c r="I2319" t="s">
        <v>21195</v>
      </c>
      <c r="J2319">
        <v>60102695</v>
      </c>
      <c r="K2319" t="s">
        <v>29903</v>
      </c>
      <c r="L2319" t="s">
        <v>29902</v>
      </c>
      <c r="M2319" t="s">
        <v>318</v>
      </c>
      <c r="N2319">
        <v>2</v>
      </c>
      <c r="O2319" t="s">
        <v>29901</v>
      </c>
      <c r="P2319" t="s">
        <v>29900</v>
      </c>
      <c r="Q2319" t="s">
        <v>29899</v>
      </c>
      <c r="R2319" s="7">
        <v>42005</v>
      </c>
      <c r="S2319" s="8">
        <f t="shared" ref="S2319:S2382" si="296">YEAR(R2319)</f>
        <v>2015</v>
      </c>
      <c r="T2319" s="8">
        <v>2015</v>
      </c>
      <c r="U2319" s="8">
        <f t="shared" ref="U2319:U2382" si="297">2022-T2319</f>
        <v>7</v>
      </c>
      <c r="V2319" s="7">
        <v>2015</v>
      </c>
      <c r="W2319" t="s">
        <v>12602</v>
      </c>
      <c r="X2319" s="2">
        <v>0.17499999999999999</v>
      </c>
      <c r="Y2319" s="6">
        <f t="shared" si="294"/>
        <v>4.6715250527214966E-3</v>
      </c>
      <c r="AA2319">
        <v>9734562</v>
      </c>
      <c r="AB2319">
        <v>21100217234</v>
      </c>
      <c r="AC2319">
        <v>9739769</v>
      </c>
      <c r="AD2319" t="s">
        <v>7</v>
      </c>
      <c r="AE2319">
        <v>10</v>
      </c>
      <c r="AF2319">
        <v>55</v>
      </c>
      <c r="AH2319" t="s">
        <v>29898</v>
      </c>
      <c r="AI2319" t="s">
        <v>29897</v>
      </c>
      <c r="AJ2319" t="s">
        <v>29896</v>
      </c>
      <c r="AK2319" t="s">
        <v>29895</v>
      </c>
      <c r="AL2319">
        <v>0</v>
      </c>
      <c r="AM2319" s="5">
        <f t="shared" ref="AM2319:AM2382" si="298">AL2319/U2319</f>
        <v>0</v>
      </c>
      <c r="AN2319" s="4">
        <f t="shared" si="295"/>
        <v>0</v>
      </c>
      <c r="AO2319" s="3"/>
      <c r="AP2319">
        <v>0</v>
      </c>
      <c r="AR2319" t="s">
        <v>62</v>
      </c>
      <c r="AT2319" s="2" t="s">
        <v>61</v>
      </c>
      <c r="AU2319" s="1">
        <f t="shared" ref="AU2319:AU2382" si="299">(Y2319*0.7+AN2319*0.3)*100</f>
        <v>0.32700675369050475</v>
      </c>
      <c r="AV2319" s="1">
        <f t="shared" ref="AV2319:AV2382" si="300">(Y2319*0.5+AN2319*0.5)*100</f>
        <v>0.23357625263607484</v>
      </c>
      <c r="AW2319" s="1">
        <f t="shared" ref="AW2319:AW2382" si="301">(Y2319*0.3+AN2319*0.7)*100</f>
        <v>0.14014575158164488</v>
      </c>
    </row>
    <row r="2320" spans="1:49" x14ac:dyDescent="0.2">
      <c r="A2320">
        <v>2318</v>
      </c>
      <c r="B2320" t="s">
        <v>29894</v>
      </c>
      <c r="F2320" t="s">
        <v>29893</v>
      </c>
      <c r="G2320" t="s">
        <v>18</v>
      </c>
      <c r="H2320" t="s">
        <v>17</v>
      </c>
      <c r="I2320" t="s">
        <v>29892</v>
      </c>
      <c r="J2320">
        <v>60008088</v>
      </c>
      <c r="K2320" t="s">
        <v>19229</v>
      </c>
      <c r="L2320" t="s">
        <v>19228</v>
      </c>
      <c r="M2320" t="s">
        <v>395</v>
      </c>
      <c r="N2320">
        <v>2</v>
      </c>
      <c r="O2320" t="s">
        <v>29891</v>
      </c>
      <c r="P2320" t="s">
        <v>29890</v>
      </c>
      <c r="Q2320" t="s">
        <v>19225</v>
      </c>
      <c r="R2320" s="7">
        <v>42005</v>
      </c>
      <c r="S2320" s="8">
        <f t="shared" si="296"/>
        <v>2015</v>
      </c>
      <c r="T2320" s="8">
        <v>2015</v>
      </c>
      <c r="U2320" s="8">
        <f t="shared" si="297"/>
        <v>7</v>
      </c>
      <c r="V2320" s="7">
        <v>42186</v>
      </c>
      <c r="W2320" t="s">
        <v>29660</v>
      </c>
      <c r="X2320" s="2">
        <v>0.214</v>
      </c>
      <c r="Y2320" s="6">
        <f t="shared" si="294"/>
        <v>5.7126077787565737E-3</v>
      </c>
      <c r="AA2320">
        <v>21791074</v>
      </c>
      <c r="AB2320">
        <v>20500195068</v>
      </c>
      <c r="AD2320" t="s">
        <v>7</v>
      </c>
      <c r="AE2320">
        <v>14</v>
      </c>
      <c r="AH2320" t="s">
        <v>29889</v>
      </c>
      <c r="AI2320" t="s">
        <v>29888</v>
      </c>
      <c r="AJ2320" t="s">
        <v>29887</v>
      </c>
      <c r="AK2320" t="s">
        <v>29886</v>
      </c>
      <c r="AL2320">
        <v>9</v>
      </c>
      <c r="AM2320" s="5">
        <f t="shared" si="298"/>
        <v>1.2857142857142858</v>
      </c>
      <c r="AN2320" s="4">
        <f t="shared" si="295"/>
        <v>1.9473143289879377E-3</v>
      </c>
      <c r="AO2320" s="3"/>
      <c r="AP2320">
        <v>0</v>
      </c>
      <c r="AR2320" t="s">
        <v>62</v>
      </c>
      <c r="AT2320" s="2" t="s">
        <v>61</v>
      </c>
      <c r="AU2320" s="1">
        <f t="shared" si="299"/>
        <v>0.45830197438259834</v>
      </c>
      <c r="AV2320" s="1">
        <f t="shared" si="300"/>
        <v>0.38299610538722556</v>
      </c>
      <c r="AW2320" s="1">
        <f t="shared" si="301"/>
        <v>0.30769023639185283</v>
      </c>
    </row>
    <row r="2321" spans="1:49" x14ac:dyDescent="0.2">
      <c r="A2321">
        <v>2319</v>
      </c>
      <c r="B2321" t="s">
        <v>29885</v>
      </c>
      <c r="F2321" t="s">
        <v>29884</v>
      </c>
      <c r="G2321" t="s">
        <v>18</v>
      </c>
      <c r="H2321" t="s">
        <v>17</v>
      </c>
      <c r="I2321" t="s">
        <v>29883</v>
      </c>
      <c r="J2321" t="s">
        <v>29882</v>
      </c>
      <c r="K2321" t="s">
        <v>29881</v>
      </c>
      <c r="L2321" t="s">
        <v>29880</v>
      </c>
      <c r="M2321" t="s">
        <v>627</v>
      </c>
      <c r="N2321">
        <v>3</v>
      </c>
      <c r="O2321" t="s">
        <v>29879</v>
      </c>
      <c r="P2321" t="s">
        <v>29878</v>
      </c>
      <c r="Q2321" t="s">
        <v>29877</v>
      </c>
      <c r="R2321" s="7">
        <v>42005</v>
      </c>
      <c r="S2321" s="8">
        <f t="shared" si="296"/>
        <v>2015</v>
      </c>
      <c r="T2321" s="8">
        <v>2015</v>
      </c>
      <c r="U2321" s="8">
        <f t="shared" si="297"/>
        <v>7</v>
      </c>
      <c r="V2321" s="7">
        <v>2015</v>
      </c>
      <c r="W2321" t="s">
        <v>12602</v>
      </c>
      <c r="X2321" s="2">
        <v>0.17499999999999999</v>
      </c>
      <c r="Y2321" s="6">
        <f t="shared" si="294"/>
        <v>4.6715250527214966E-3</v>
      </c>
      <c r="AA2321">
        <v>9734562</v>
      </c>
      <c r="AB2321">
        <v>21100217234</v>
      </c>
      <c r="AC2321">
        <v>9739769</v>
      </c>
      <c r="AD2321" t="s">
        <v>7</v>
      </c>
      <c r="AE2321">
        <v>10</v>
      </c>
      <c r="AF2321">
        <v>20</v>
      </c>
      <c r="AH2321" t="s">
        <v>29876</v>
      </c>
      <c r="AI2321" t="s">
        <v>29875</v>
      </c>
      <c r="AJ2321" t="s">
        <v>29874</v>
      </c>
      <c r="AK2321" t="s">
        <v>29873</v>
      </c>
      <c r="AL2321">
        <v>0</v>
      </c>
      <c r="AM2321" s="5">
        <f t="shared" si="298"/>
        <v>0</v>
      </c>
      <c r="AN2321" s="4">
        <f t="shared" si="295"/>
        <v>0</v>
      </c>
      <c r="AO2321" s="3"/>
      <c r="AP2321">
        <v>0</v>
      </c>
      <c r="AR2321" t="s">
        <v>62</v>
      </c>
      <c r="AT2321" s="2" t="s">
        <v>61</v>
      </c>
      <c r="AU2321" s="1">
        <f t="shared" si="299"/>
        <v>0.32700675369050475</v>
      </c>
      <c r="AV2321" s="1">
        <f t="shared" si="300"/>
        <v>0.23357625263607484</v>
      </c>
      <c r="AW2321" s="1">
        <f t="shared" si="301"/>
        <v>0.14014575158164488</v>
      </c>
    </row>
    <row r="2322" spans="1:49" x14ac:dyDescent="0.2">
      <c r="A2322">
        <v>2320</v>
      </c>
      <c r="B2322" t="s">
        <v>29872</v>
      </c>
      <c r="C2322" t="s">
        <v>29871</v>
      </c>
      <c r="F2322" t="s">
        <v>29870</v>
      </c>
      <c r="G2322" t="s">
        <v>18</v>
      </c>
      <c r="H2322" t="s">
        <v>17</v>
      </c>
      <c r="I2322" t="s">
        <v>29869</v>
      </c>
      <c r="J2322" t="s">
        <v>29868</v>
      </c>
      <c r="K2322" t="s">
        <v>29867</v>
      </c>
      <c r="L2322" t="s">
        <v>29866</v>
      </c>
      <c r="M2322" t="s">
        <v>11563</v>
      </c>
      <c r="N2322">
        <v>11</v>
      </c>
      <c r="O2322" t="s">
        <v>29865</v>
      </c>
      <c r="P2322" t="s">
        <v>29864</v>
      </c>
      <c r="Q2322" t="s">
        <v>29863</v>
      </c>
      <c r="R2322" s="7">
        <v>42005</v>
      </c>
      <c r="S2322" s="8">
        <f t="shared" si="296"/>
        <v>2015</v>
      </c>
      <c r="T2322" s="8">
        <v>2015</v>
      </c>
      <c r="U2322" s="8">
        <f t="shared" si="297"/>
        <v>7</v>
      </c>
      <c r="V2322" s="7">
        <v>2015</v>
      </c>
      <c r="W2322" t="s">
        <v>3643</v>
      </c>
      <c r="X2322" s="2">
        <v>0.28199999999999997</v>
      </c>
      <c r="Y2322" s="6">
        <f t="shared" si="294"/>
        <v>7.527828942099783E-3</v>
      </c>
      <c r="AA2322">
        <v>16875869</v>
      </c>
      <c r="AB2322">
        <v>19700186861</v>
      </c>
      <c r="AC2322">
        <v>16875877</v>
      </c>
      <c r="AD2322" t="s">
        <v>7</v>
      </c>
      <c r="AE2322">
        <v>2015</v>
      </c>
      <c r="AG2322">
        <v>540175</v>
      </c>
      <c r="AI2322" t="s">
        <v>29862</v>
      </c>
      <c r="AK2322" t="s">
        <v>29861</v>
      </c>
      <c r="AL2322">
        <v>6</v>
      </c>
      <c r="AM2322" s="5">
        <f t="shared" si="298"/>
        <v>0.8571428571428571</v>
      </c>
      <c r="AN2322" s="4">
        <f t="shared" si="295"/>
        <v>1.2982095526586248E-3</v>
      </c>
      <c r="AO2322" s="3"/>
      <c r="AP2322">
        <v>1</v>
      </c>
      <c r="AR2322" t="s">
        <v>62</v>
      </c>
      <c r="AT2322" s="2">
        <v>1.1739999999999999</v>
      </c>
      <c r="AU2322" s="1">
        <f t="shared" si="299"/>
        <v>0.56589431252674349</v>
      </c>
      <c r="AV2322" s="1">
        <f t="shared" si="300"/>
        <v>0.44130192473792035</v>
      </c>
      <c r="AW2322" s="1">
        <f t="shared" si="301"/>
        <v>0.3167095369490972</v>
      </c>
    </row>
    <row r="2323" spans="1:49" x14ac:dyDescent="0.2">
      <c r="A2323">
        <v>2321</v>
      </c>
      <c r="B2323" t="s">
        <v>29860</v>
      </c>
      <c r="F2323" t="s">
        <v>29859</v>
      </c>
      <c r="G2323" t="s">
        <v>18</v>
      </c>
      <c r="H2323" t="s">
        <v>17</v>
      </c>
      <c r="I2323" t="s">
        <v>29858</v>
      </c>
      <c r="J2323">
        <v>110023143</v>
      </c>
      <c r="K2323" t="s">
        <v>29857</v>
      </c>
      <c r="L2323" t="s">
        <v>13527</v>
      </c>
      <c r="M2323" t="s">
        <v>318</v>
      </c>
      <c r="N2323">
        <v>2</v>
      </c>
      <c r="O2323" t="s">
        <v>29856</v>
      </c>
      <c r="P2323" t="s">
        <v>29855</v>
      </c>
      <c r="Q2323" t="s">
        <v>29854</v>
      </c>
      <c r="R2323" s="7">
        <v>42005</v>
      </c>
      <c r="S2323" s="8">
        <f t="shared" si="296"/>
        <v>2015</v>
      </c>
      <c r="T2323" s="8">
        <v>2015</v>
      </c>
      <c r="U2323" s="8">
        <f t="shared" si="297"/>
        <v>7</v>
      </c>
      <c r="V2323" s="7">
        <v>2015</v>
      </c>
      <c r="W2323" t="s">
        <v>12602</v>
      </c>
      <c r="X2323" s="2">
        <v>0.17499999999999999</v>
      </c>
      <c r="Y2323" s="6">
        <f t="shared" si="294"/>
        <v>4.6715250527214966E-3</v>
      </c>
      <c r="AA2323">
        <v>9734562</v>
      </c>
      <c r="AB2323">
        <v>21100217234</v>
      </c>
      <c r="AC2323">
        <v>9739769</v>
      </c>
      <c r="AD2323" t="s">
        <v>7</v>
      </c>
      <c r="AE2323">
        <v>10</v>
      </c>
      <c r="AF2323">
        <v>20</v>
      </c>
      <c r="AH2323" t="s">
        <v>29853</v>
      </c>
      <c r="AI2323" t="s">
        <v>29852</v>
      </c>
      <c r="AJ2323" t="s">
        <v>29851</v>
      </c>
      <c r="AK2323" t="s">
        <v>29850</v>
      </c>
      <c r="AL2323">
        <v>0</v>
      </c>
      <c r="AM2323" s="5">
        <f t="shared" si="298"/>
        <v>0</v>
      </c>
      <c r="AN2323" s="4">
        <f t="shared" si="295"/>
        <v>0</v>
      </c>
      <c r="AO2323" s="3"/>
      <c r="AP2323">
        <v>0</v>
      </c>
      <c r="AR2323" t="s">
        <v>62</v>
      </c>
      <c r="AT2323" s="2" t="s">
        <v>61</v>
      </c>
      <c r="AU2323" s="1">
        <f t="shared" si="299"/>
        <v>0.32700675369050475</v>
      </c>
      <c r="AV2323" s="1">
        <f t="shared" si="300"/>
        <v>0.23357625263607484</v>
      </c>
      <c r="AW2323" s="1">
        <f t="shared" si="301"/>
        <v>0.14014575158164488</v>
      </c>
    </row>
    <row r="2324" spans="1:49" x14ac:dyDescent="0.2">
      <c r="A2324">
        <v>2322</v>
      </c>
      <c r="B2324" t="s">
        <v>29849</v>
      </c>
      <c r="C2324" t="s">
        <v>29848</v>
      </c>
      <c r="F2324" t="s">
        <v>29847</v>
      </c>
      <c r="G2324" t="s">
        <v>18</v>
      </c>
      <c r="H2324" t="s">
        <v>17</v>
      </c>
      <c r="I2324" t="s">
        <v>29846</v>
      </c>
      <c r="J2324" t="s">
        <v>29845</v>
      </c>
      <c r="K2324" t="s">
        <v>29844</v>
      </c>
      <c r="L2324" t="s">
        <v>9668</v>
      </c>
      <c r="M2324" t="s">
        <v>86</v>
      </c>
      <c r="N2324">
        <v>4</v>
      </c>
      <c r="O2324" t="s">
        <v>29843</v>
      </c>
      <c r="P2324" t="s">
        <v>29842</v>
      </c>
      <c r="Q2324" t="s">
        <v>29841</v>
      </c>
      <c r="R2324" s="7">
        <v>42005</v>
      </c>
      <c r="S2324" s="8">
        <f t="shared" si="296"/>
        <v>2015</v>
      </c>
      <c r="T2324" s="8">
        <v>2015</v>
      </c>
      <c r="U2324" s="8">
        <f t="shared" si="297"/>
        <v>7</v>
      </c>
      <c r="V2324" s="7">
        <v>2015</v>
      </c>
      <c r="W2324" t="s">
        <v>1645</v>
      </c>
      <c r="X2324" s="2">
        <v>1.3280000000000001</v>
      </c>
      <c r="Y2324" s="6">
        <f t="shared" si="294"/>
        <v>3.5450201542937994E-2</v>
      </c>
      <c r="AA2324">
        <v>15361225</v>
      </c>
      <c r="AB2324">
        <v>18894</v>
      </c>
      <c r="AD2324" t="s">
        <v>7</v>
      </c>
      <c r="AE2324">
        <v>14</v>
      </c>
      <c r="AG2324">
        <v>7086291</v>
      </c>
      <c r="AH2324" t="s">
        <v>29840</v>
      </c>
      <c r="AI2324" t="s">
        <v>29839</v>
      </c>
      <c r="AJ2324" t="s">
        <v>29838</v>
      </c>
      <c r="AK2324" t="s">
        <v>29837</v>
      </c>
      <c r="AL2324">
        <v>16</v>
      </c>
      <c r="AM2324" s="5">
        <f t="shared" si="298"/>
        <v>2.2857142857142856</v>
      </c>
      <c r="AN2324" s="4">
        <f t="shared" si="295"/>
        <v>3.4618921404229999E-3</v>
      </c>
      <c r="AO2324" s="3"/>
      <c r="AP2324">
        <v>0</v>
      </c>
      <c r="AR2324" t="s">
        <v>62</v>
      </c>
      <c r="AT2324" s="2">
        <v>3.8340000000000001</v>
      </c>
      <c r="AU2324" s="1">
        <f t="shared" si="299"/>
        <v>2.5853708722183497</v>
      </c>
      <c r="AV2324" s="1">
        <f t="shared" si="300"/>
        <v>1.9456046841680497</v>
      </c>
      <c r="AW2324" s="1">
        <f t="shared" si="301"/>
        <v>1.3058384961177498</v>
      </c>
    </row>
    <row r="2325" spans="1:49" x14ac:dyDescent="0.2">
      <c r="A2325">
        <v>2323</v>
      </c>
      <c r="B2325" t="s">
        <v>29836</v>
      </c>
      <c r="C2325" t="s">
        <v>29835</v>
      </c>
      <c r="F2325" t="s">
        <v>29834</v>
      </c>
      <c r="G2325" t="s">
        <v>18</v>
      </c>
      <c r="H2325" t="s">
        <v>17</v>
      </c>
      <c r="I2325" t="s">
        <v>29833</v>
      </c>
      <c r="J2325" t="s">
        <v>29832</v>
      </c>
      <c r="K2325" t="s">
        <v>29831</v>
      </c>
      <c r="L2325" t="s">
        <v>29830</v>
      </c>
      <c r="M2325" t="s">
        <v>71</v>
      </c>
      <c r="N2325">
        <v>4</v>
      </c>
      <c r="O2325" t="s">
        <v>29829</v>
      </c>
      <c r="P2325" t="s">
        <v>29828</v>
      </c>
      <c r="Q2325" t="s">
        <v>29827</v>
      </c>
      <c r="R2325" s="7">
        <v>42005</v>
      </c>
      <c r="S2325" s="8">
        <f t="shared" si="296"/>
        <v>2015</v>
      </c>
      <c r="T2325" s="8">
        <v>2015</v>
      </c>
      <c r="U2325" s="8">
        <f t="shared" si="297"/>
        <v>7</v>
      </c>
      <c r="V2325" s="7">
        <v>42257</v>
      </c>
      <c r="W2325" t="s">
        <v>29803</v>
      </c>
      <c r="X2325" s="2">
        <v>0.442</v>
      </c>
      <c r="Y2325" s="6">
        <f t="shared" si="294"/>
        <v>1.1798937561730867E-2</v>
      </c>
      <c r="AA2325">
        <v>1490419</v>
      </c>
      <c r="AB2325">
        <v>29742</v>
      </c>
      <c r="AC2325" t="s">
        <v>29802</v>
      </c>
      <c r="AD2325" t="s">
        <v>7</v>
      </c>
      <c r="AE2325">
        <v>38</v>
      </c>
      <c r="AH2325" t="s">
        <v>22003</v>
      </c>
      <c r="AI2325" t="s">
        <v>29826</v>
      </c>
      <c r="AJ2325" t="s">
        <v>29825</v>
      </c>
      <c r="AK2325" t="s">
        <v>29824</v>
      </c>
      <c r="AL2325">
        <v>27</v>
      </c>
      <c r="AM2325" s="5">
        <f t="shared" si="298"/>
        <v>3.8571428571428572</v>
      </c>
      <c r="AN2325" s="4">
        <f t="shared" si="295"/>
        <v>5.8419429869638129E-3</v>
      </c>
      <c r="AO2325" s="3"/>
      <c r="AP2325">
        <v>0</v>
      </c>
      <c r="AR2325" t="s">
        <v>62</v>
      </c>
      <c r="AT2325" s="2">
        <v>1.667</v>
      </c>
      <c r="AU2325" s="1">
        <f t="shared" si="299"/>
        <v>1.0011839189300751</v>
      </c>
      <c r="AV2325" s="1">
        <f t="shared" si="300"/>
        <v>0.88204402743473409</v>
      </c>
      <c r="AW2325" s="1">
        <f t="shared" si="301"/>
        <v>0.76290413593939288</v>
      </c>
    </row>
    <row r="2326" spans="1:49" x14ac:dyDescent="0.2">
      <c r="A2326">
        <v>2324</v>
      </c>
      <c r="B2326" t="s">
        <v>29823</v>
      </c>
      <c r="C2326" t="s">
        <v>29822</v>
      </c>
      <c r="F2326" t="s">
        <v>29821</v>
      </c>
      <c r="G2326" t="s">
        <v>18</v>
      </c>
      <c r="H2326" t="s">
        <v>17</v>
      </c>
      <c r="I2326" t="s">
        <v>29820</v>
      </c>
      <c r="J2326" t="s">
        <v>20191</v>
      </c>
      <c r="K2326" t="s">
        <v>20190</v>
      </c>
      <c r="L2326" t="s">
        <v>20189</v>
      </c>
      <c r="M2326" t="s">
        <v>86</v>
      </c>
      <c r="N2326">
        <v>4</v>
      </c>
      <c r="O2326" t="s">
        <v>29819</v>
      </c>
      <c r="P2326" t="s">
        <v>29818</v>
      </c>
      <c r="Q2326" t="s">
        <v>20186</v>
      </c>
      <c r="R2326" s="7">
        <v>42005</v>
      </c>
      <c r="S2326" s="8">
        <f t="shared" si="296"/>
        <v>2015</v>
      </c>
      <c r="T2326" s="8">
        <v>2015</v>
      </c>
      <c r="U2326" s="8">
        <f t="shared" si="297"/>
        <v>7</v>
      </c>
      <c r="V2326" s="7">
        <v>42280</v>
      </c>
      <c r="W2326" t="s">
        <v>2338</v>
      </c>
      <c r="X2326" s="2">
        <v>0.22500000000000001</v>
      </c>
      <c r="Y2326" s="6">
        <f t="shared" si="294"/>
        <v>6.0062464963562111E-3</v>
      </c>
      <c r="AA2326">
        <v>2726343</v>
      </c>
      <c r="AB2326">
        <v>16128</v>
      </c>
      <c r="AC2326" t="s">
        <v>2337</v>
      </c>
      <c r="AD2326" t="s">
        <v>7</v>
      </c>
      <c r="AE2326">
        <v>35</v>
      </c>
      <c r="AF2326">
        <v>7</v>
      </c>
      <c r="AH2326" t="s">
        <v>29817</v>
      </c>
      <c r="AI2326" t="s">
        <v>29816</v>
      </c>
      <c r="AJ2326" t="s">
        <v>29815</v>
      </c>
      <c r="AK2326" t="s">
        <v>29814</v>
      </c>
      <c r="AL2326">
        <v>1</v>
      </c>
      <c r="AM2326" s="5">
        <f t="shared" si="298"/>
        <v>0.14285714285714285</v>
      </c>
      <c r="AN2326" s="4">
        <f t="shared" si="295"/>
        <v>2.1636825877643749E-4</v>
      </c>
      <c r="AO2326" s="3"/>
      <c r="AP2326">
        <v>0</v>
      </c>
      <c r="AR2326" t="s">
        <v>62</v>
      </c>
      <c r="AT2326" s="2">
        <v>1.099</v>
      </c>
      <c r="AU2326" s="1">
        <f t="shared" si="299"/>
        <v>0.42692830250822789</v>
      </c>
      <c r="AV2326" s="1">
        <f t="shared" si="300"/>
        <v>0.31113073775663241</v>
      </c>
      <c r="AW2326" s="1">
        <f t="shared" si="301"/>
        <v>0.19533317300503694</v>
      </c>
    </row>
    <row r="2327" spans="1:49" x14ac:dyDescent="0.2">
      <c r="A2327">
        <v>2325</v>
      </c>
      <c r="B2327" t="s">
        <v>29813</v>
      </c>
      <c r="C2327" t="s">
        <v>29812</v>
      </c>
      <c r="F2327" t="s">
        <v>29811</v>
      </c>
      <c r="G2327" t="s">
        <v>18</v>
      </c>
      <c r="H2327" t="s">
        <v>17</v>
      </c>
      <c r="I2327" t="s">
        <v>29810</v>
      </c>
      <c r="J2327" t="s">
        <v>29809</v>
      </c>
      <c r="K2327" t="s">
        <v>29808</v>
      </c>
      <c r="L2327" t="s">
        <v>29807</v>
      </c>
      <c r="M2327" t="s">
        <v>4879</v>
      </c>
      <c r="N2327">
        <v>6</v>
      </c>
      <c r="O2327" t="s">
        <v>29806</v>
      </c>
      <c r="P2327" t="s">
        <v>29805</v>
      </c>
      <c r="Q2327" t="s">
        <v>29804</v>
      </c>
      <c r="R2327" s="7">
        <v>42005</v>
      </c>
      <c r="S2327" s="8">
        <f t="shared" si="296"/>
        <v>2015</v>
      </c>
      <c r="T2327" s="8">
        <v>2015</v>
      </c>
      <c r="U2327" s="8">
        <f t="shared" si="297"/>
        <v>7</v>
      </c>
      <c r="V2327" s="7">
        <v>42257</v>
      </c>
      <c r="W2327" t="s">
        <v>29803</v>
      </c>
      <c r="X2327" s="2">
        <v>0.442</v>
      </c>
      <c r="Y2327" s="6">
        <f t="shared" si="294"/>
        <v>1.1798937561730867E-2</v>
      </c>
      <c r="AA2327">
        <v>1490419</v>
      </c>
      <c r="AB2327">
        <v>29742</v>
      </c>
      <c r="AC2327" t="s">
        <v>29802</v>
      </c>
      <c r="AD2327" t="s">
        <v>7</v>
      </c>
      <c r="AE2327">
        <v>38</v>
      </c>
      <c r="AH2327" t="s">
        <v>29801</v>
      </c>
      <c r="AI2327" t="s">
        <v>29800</v>
      </c>
      <c r="AJ2327" t="s">
        <v>29799</v>
      </c>
      <c r="AK2327" t="s">
        <v>29798</v>
      </c>
      <c r="AL2327">
        <v>37</v>
      </c>
      <c r="AM2327" s="5">
        <f t="shared" si="298"/>
        <v>5.2857142857142856</v>
      </c>
      <c r="AN2327" s="4">
        <f t="shared" si="295"/>
        <v>8.0056255747281875E-3</v>
      </c>
      <c r="AO2327" s="3"/>
      <c r="AP2327">
        <v>0</v>
      </c>
      <c r="AR2327" t="s">
        <v>62</v>
      </c>
      <c r="AT2327" s="2">
        <v>1.667</v>
      </c>
      <c r="AU2327" s="1">
        <f t="shared" si="299"/>
        <v>1.0660943965630063</v>
      </c>
      <c r="AV2327" s="1">
        <f t="shared" si="300"/>
        <v>0.99022815682295284</v>
      </c>
      <c r="AW2327" s="1">
        <f t="shared" si="301"/>
        <v>0.91436191708289916</v>
      </c>
    </row>
    <row r="2328" spans="1:49" x14ac:dyDescent="0.2">
      <c r="A2328">
        <v>2326</v>
      </c>
      <c r="B2328" t="s">
        <v>29797</v>
      </c>
      <c r="C2328" t="s">
        <v>29796</v>
      </c>
      <c r="F2328" t="s">
        <v>29795</v>
      </c>
      <c r="G2328" t="s">
        <v>18</v>
      </c>
      <c r="H2328" t="s">
        <v>17</v>
      </c>
      <c r="I2328" t="s">
        <v>29794</v>
      </c>
      <c r="J2328">
        <v>60014808</v>
      </c>
      <c r="K2328" t="s">
        <v>29793</v>
      </c>
      <c r="L2328" t="s">
        <v>9477</v>
      </c>
      <c r="M2328" t="s">
        <v>5652</v>
      </c>
      <c r="N2328">
        <v>2</v>
      </c>
      <c r="O2328" t="s">
        <v>29792</v>
      </c>
      <c r="P2328" t="s">
        <v>29791</v>
      </c>
      <c r="Q2328" t="s">
        <v>29790</v>
      </c>
      <c r="R2328" s="7">
        <v>42005</v>
      </c>
      <c r="S2328" s="8">
        <f t="shared" si="296"/>
        <v>2015</v>
      </c>
      <c r="T2328" s="8">
        <v>2015</v>
      </c>
      <c r="U2328" s="8">
        <f t="shared" si="297"/>
        <v>7</v>
      </c>
      <c r="V2328" s="7">
        <v>2015</v>
      </c>
      <c r="W2328" t="s">
        <v>3643</v>
      </c>
      <c r="X2328" s="2">
        <v>0.28199999999999997</v>
      </c>
      <c r="Y2328" s="6">
        <f t="shared" si="294"/>
        <v>7.527828942099783E-3</v>
      </c>
      <c r="AA2328">
        <v>16875869</v>
      </c>
      <c r="AB2328">
        <v>19700186861</v>
      </c>
      <c r="AC2328">
        <v>16875877</v>
      </c>
      <c r="AD2328" t="s">
        <v>7</v>
      </c>
      <c r="AE2328">
        <v>2015</v>
      </c>
      <c r="AG2328">
        <v>495629</v>
      </c>
      <c r="AI2328" t="s">
        <v>29789</v>
      </c>
      <c r="AK2328" t="s">
        <v>29788</v>
      </c>
      <c r="AL2328">
        <v>11</v>
      </c>
      <c r="AM2328" s="5">
        <f t="shared" si="298"/>
        <v>1.5714285714285714</v>
      </c>
      <c r="AN2328" s="4">
        <f t="shared" si="295"/>
        <v>2.3800508465408126E-3</v>
      </c>
      <c r="AO2328" s="3"/>
      <c r="AP2328">
        <v>1</v>
      </c>
      <c r="AR2328" t="s">
        <v>62</v>
      </c>
      <c r="AT2328" s="2">
        <v>1.1739999999999999</v>
      </c>
      <c r="AU2328" s="1">
        <f t="shared" si="299"/>
        <v>0.59834955134320911</v>
      </c>
      <c r="AV2328" s="1">
        <f t="shared" si="300"/>
        <v>0.49539398943202978</v>
      </c>
      <c r="AW2328" s="1">
        <f t="shared" si="301"/>
        <v>0.39243842752085029</v>
      </c>
    </row>
    <row r="2329" spans="1:49" x14ac:dyDescent="0.2">
      <c r="A2329">
        <v>2327</v>
      </c>
      <c r="B2329" t="s">
        <v>29787</v>
      </c>
      <c r="C2329" t="s">
        <v>29786</v>
      </c>
      <c r="F2329" t="s">
        <v>29785</v>
      </c>
      <c r="G2329" t="s">
        <v>18</v>
      </c>
      <c r="H2329" t="s">
        <v>17</v>
      </c>
      <c r="I2329" t="s">
        <v>17600</v>
      </c>
      <c r="J2329" t="s">
        <v>29784</v>
      </c>
      <c r="K2329" t="s">
        <v>29783</v>
      </c>
      <c r="L2329" t="s">
        <v>29782</v>
      </c>
      <c r="M2329" t="s">
        <v>2252</v>
      </c>
      <c r="N2329">
        <v>6</v>
      </c>
      <c r="O2329" t="s">
        <v>29781</v>
      </c>
      <c r="P2329" t="s">
        <v>29780</v>
      </c>
      <c r="Q2329" t="s">
        <v>29779</v>
      </c>
      <c r="R2329" s="7">
        <v>42005</v>
      </c>
      <c r="S2329" s="8">
        <f t="shared" si="296"/>
        <v>2015</v>
      </c>
      <c r="T2329" s="8">
        <v>2015</v>
      </c>
      <c r="U2329" s="8">
        <f t="shared" si="297"/>
        <v>7</v>
      </c>
      <c r="V2329" s="7">
        <v>2015</v>
      </c>
      <c r="W2329" t="s">
        <v>29778</v>
      </c>
      <c r="X2329" s="2">
        <v>1.524</v>
      </c>
      <c r="Y2329" s="6">
        <f t="shared" si="294"/>
        <v>4.0682309601986065E-2</v>
      </c>
      <c r="AA2329">
        <v>1469592</v>
      </c>
      <c r="AB2329">
        <v>12863</v>
      </c>
      <c r="AC2329">
        <v>15394794</v>
      </c>
      <c r="AD2329" t="s">
        <v>7</v>
      </c>
      <c r="AE2329">
        <v>40</v>
      </c>
      <c r="AF2329">
        <v>7</v>
      </c>
      <c r="AH2329" t="s">
        <v>19575</v>
      </c>
      <c r="AI2329" t="s">
        <v>29777</v>
      </c>
      <c r="AK2329" t="s">
        <v>29776</v>
      </c>
      <c r="AL2329">
        <v>9</v>
      </c>
      <c r="AM2329" s="5">
        <f t="shared" si="298"/>
        <v>1.2857142857142858</v>
      </c>
      <c r="AN2329" s="4">
        <f t="shared" si="295"/>
        <v>1.9473143289879377E-3</v>
      </c>
      <c r="AO2329" s="3"/>
      <c r="AP2329">
        <v>0</v>
      </c>
      <c r="AQ2329" t="s">
        <v>1404</v>
      </c>
      <c r="AR2329" t="s">
        <v>29775</v>
      </c>
      <c r="AS2329" t="s">
        <v>1403</v>
      </c>
      <c r="AT2329" s="2">
        <v>3.7759999999999998</v>
      </c>
      <c r="AU2329" s="1">
        <f t="shared" si="299"/>
        <v>2.9061811020086625</v>
      </c>
      <c r="AV2329" s="1">
        <f t="shared" si="300"/>
        <v>2.1314811965487004</v>
      </c>
      <c r="AW2329" s="1">
        <f t="shared" si="301"/>
        <v>1.3567812910887376</v>
      </c>
    </row>
    <row r="2330" spans="1:49" x14ac:dyDescent="0.2">
      <c r="A2330">
        <v>2328</v>
      </c>
      <c r="B2330" t="s">
        <v>29774</v>
      </c>
      <c r="C2330" t="s">
        <v>29773</v>
      </c>
      <c r="F2330" t="s">
        <v>29772</v>
      </c>
      <c r="G2330" t="s">
        <v>18</v>
      </c>
      <c r="H2330" t="s">
        <v>17</v>
      </c>
      <c r="I2330" t="s">
        <v>5054</v>
      </c>
      <c r="J2330">
        <v>60014982</v>
      </c>
      <c r="K2330" t="s">
        <v>4409</v>
      </c>
      <c r="L2330" t="s">
        <v>4408</v>
      </c>
      <c r="M2330" t="s">
        <v>613</v>
      </c>
      <c r="N2330">
        <v>2</v>
      </c>
      <c r="O2330" t="s">
        <v>5053</v>
      </c>
      <c r="P2330" t="s">
        <v>5052</v>
      </c>
      <c r="Q2330" t="s">
        <v>4405</v>
      </c>
      <c r="R2330" s="7">
        <v>42005</v>
      </c>
      <c r="S2330" s="8">
        <f t="shared" si="296"/>
        <v>2015</v>
      </c>
      <c r="T2330" s="8">
        <v>2015</v>
      </c>
      <c r="U2330" s="8">
        <f t="shared" si="297"/>
        <v>7</v>
      </c>
      <c r="V2330" s="7">
        <v>42271</v>
      </c>
      <c r="W2330" t="s">
        <v>2352</v>
      </c>
      <c r="X2330" s="2">
        <v>0.23899999999999999</v>
      </c>
      <c r="Y2330" s="6">
        <f t="shared" si="294"/>
        <v>6.3799685005739301E-3</v>
      </c>
      <c r="AA2330">
        <v>13835416</v>
      </c>
      <c r="AB2330">
        <v>17961</v>
      </c>
      <c r="AD2330" t="s">
        <v>7</v>
      </c>
      <c r="AE2330">
        <v>49</v>
      </c>
      <c r="AF2330">
        <v>1</v>
      </c>
      <c r="AH2330" t="s">
        <v>29771</v>
      </c>
      <c r="AI2330" t="s">
        <v>29770</v>
      </c>
      <c r="AJ2330" t="s">
        <v>29769</v>
      </c>
      <c r="AK2330" t="s">
        <v>29768</v>
      </c>
      <c r="AL2330">
        <v>0</v>
      </c>
      <c r="AM2330" s="5">
        <f t="shared" si="298"/>
        <v>0</v>
      </c>
      <c r="AN2330" s="4">
        <f t="shared" si="295"/>
        <v>0</v>
      </c>
      <c r="AO2330" s="3"/>
      <c r="AP2330">
        <v>0</v>
      </c>
      <c r="AR2330" t="s">
        <v>62</v>
      </c>
      <c r="AT2330" s="2" t="s">
        <v>61</v>
      </c>
      <c r="AU2330" s="1">
        <f t="shared" si="299"/>
        <v>0.44659779504017505</v>
      </c>
      <c r="AV2330" s="1">
        <f t="shared" si="300"/>
        <v>0.31899842502869652</v>
      </c>
      <c r="AW2330" s="1">
        <f t="shared" si="301"/>
        <v>0.19139905501721791</v>
      </c>
    </row>
    <row r="2331" spans="1:49" x14ac:dyDescent="0.2">
      <c r="A2331">
        <v>2329</v>
      </c>
      <c r="B2331" t="s">
        <v>29767</v>
      </c>
      <c r="C2331" t="s">
        <v>29766</v>
      </c>
      <c r="F2331" t="s">
        <v>29765</v>
      </c>
      <c r="G2331" t="s">
        <v>18</v>
      </c>
      <c r="H2331" t="s">
        <v>17</v>
      </c>
      <c r="I2331" t="s">
        <v>29764</v>
      </c>
      <c r="J2331" t="s">
        <v>29763</v>
      </c>
      <c r="K2331" t="s">
        <v>29762</v>
      </c>
      <c r="L2331" t="s">
        <v>19163</v>
      </c>
      <c r="M2331" t="s">
        <v>627</v>
      </c>
      <c r="N2331">
        <v>3</v>
      </c>
      <c r="O2331" t="s">
        <v>29761</v>
      </c>
      <c r="P2331" t="s">
        <v>29760</v>
      </c>
      <c r="Q2331" t="s">
        <v>29759</v>
      </c>
      <c r="R2331" s="7">
        <v>42005</v>
      </c>
      <c r="S2331" s="8">
        <f t="shared" si="296"/>
        <v>2015</v>
      </c>
      <c r="T2331" s="8">
        <v>2015</v>
      </c>
      <c r="U2331" s="8">
        <f t="shared" si="297"/>
        <v>7</v>
      </c>
      <c r="V2331" s="7">
        <v>2015</v>
      </c>
      <c r="W2331" t="s">
        <v>3643</v>
      </c>
      <c r="X2331" s="2">
        <v>0.28199999999999997</v>
      </c>
      <c r="Y2331" s="6">
        <f t="shared" si="294"/>
        <v>7.527828942099783E-3</v>
      </c>
      <c r="AA2331">
        <v>16875869</v>
      </c>
      <c r="AB2331">
        <v>19700186861</v>
      </c>
      <c r="AC2331">
        <v>16875877</v>
      </c>
      <c r="AD2331" t="s">
        <v>7</v>
      </c>
      <c r="AE2331">
        <v>2015</v>
      </c>
      <c r="AG2331">
        <v>819712</v>
      </c>
      <c r="AI2331" t="s">
        <v>29758</v>
      </c>
      <c r="AK2331" t="s">
        <v>29757</v>
      </c>
      <c r="AL2331">
        <v>44</v>
      </c>
      <c r="AM2331" s="5">
        <f t="shared" si="298"/>
        <v>6.2857142857142856</v>
      </c>
      <c r="AN2331" s="4">
        <f t="shared" si="295"/>
        <v>9.5202033861632503E-3</v>
      </c>
      <c r="AO2331" s="3"/>
      <c r="AP2331">
        <v>1</v>
      </c>
      <c r="AR2331" t="s">
        <v>62</v>
      </c>
      <c r="AT2331" s="2">
        <v>1.1739999999999999</v>
      </c>
      <c r="AU2331" s="1">
        <f t="shared" si="299"/>
        <v>0.81255412753188239</v>
      </c>
      <c r="AV2331" s="1">
        <f t="shared" si="300"/>
        <v>0.8524016164131516</v>
      </c>
      <c r="AW2331" s="1">
        <f t="shared" si="301"/>
        <v>0.89224910529442092</v>
      </c>
    </row>
    <row r="2332" spans="1:49" x14ac:dyDescent="0.2">
      <c r="A2332">
        <v>2330</v>
      </c>
      <c r="B2332" t="s">
        <v>29756</v>
      </c>
      <c r="F2332" t="s">
        <v>29755</v>
      </c>
      <c r="G2332" t="s">
        <v>18</v>
      </c>
      <c r="H2332" t="s">
        <v>17</v>
      </c>
      <c r="I2332" t="s">
        <v>29754</v>
      </c>
      <c r="J2332">
        <v>60070202</v>
      </c>
      <c r="K2332" t="s">
        <v>28543</v>
      </c>
      <c r="L2332" t="s">
        <v>28542</v>
      </c>
      <c r="M2332" t="s">
        <v>318</v>
      </c>
      <c r="N2332">
        <v>2</v>
      </c>
      <c r="O2332" t="s">
        <v>29753</v>
      </c>
      <c r="P2332" t="s">
        <v>29752</v>
      </c>
      <c r="Q2332" t="s">
        <v>28539</v>
      </c>
      <c r="R2332" s="7">
        <v>42005</v>
      </c>
      <c r="S2332" s="8">
        <f t="shared" si="296"/>
        <v>2015</v>
      </c>
      <c r="T2332" s="8">
        <v>2015</v>
      </c>
      <c r="U2332" s="8">
        <f t="shared" si="297"/>
        <v>7</v>
      </c>
      <c r="V2332" s="7">
        <v>2015</v>
      </c>
      <c r="W2332" t="s">
        <v>12602</v>
      </c>
      <c r="X2332" s="2">
        <v>0.17499999999999999</v>
      </c>
      <c r="Y2332" s="6">
        <f t="shared" si="294"/>
        <v>4.6715250527214966E-3</v>
      </c>
      <c r="AA2332">
        <v>9734562</v>
      </c>
      <c r="AB2332">
        <v>21100217234</v>
      </c>
      <c r="AC2332">
        <v>9739769</v>
      </c>
      <c r="AD2332" t="s">
        <v>7</v>
      </c>
      <c r="AE2332">
        <v>10</v>
      </c>
      <c r="AF2332">
        <v>55</v>
      </c>
      <c r="AH2332" t="s">
        <v>29751</v>
      </c>
      <c r="AI2332" t="s">
        <v>29750</v>
      </c>
      <c r="AJ2332" t="s">
        <v>29749</v>
      </c>
      <c r="AK2332" t="s">
        <v>29748</v>
      </c>
      <c r="AL2332">
        <v>0</v>
      </c>
      <c r="AM2332" s="5">
        <f t="shared" si="298"/>
        <v>0</v>
      </c>
      <c r="AN2332" s="4">
        <f t="shared" si="295"/>
        <v>0</v>
      </c>
      <c r="AO2332" s="3"/>
      <c r="AP2332">
        <v>0</v>
      </c>
      <c r="AR2332" t="s">
        <v>62</v>
      </c>
      <c r="AT2332" s="2" t="s">
        <v>61</v>
      </c>
      <c r="AU2332" s="1">
        <f t="shared" si="299"/>
        <v>0.32700675369050475</v>
      </c>
      <c r="AV2332" s="1">
        <f t="shared" si="300"/>
        <v>0.23357625263607484</v>
      </c>
      <c r="AW2332" s="1">
        <f t="shared" si="301"/>
        <v>0.14014575158164488</v>
      </c>
    </row>
    <row r="2333" spans="1:49" x14ac:dyDescent="0.2">
      <c r="A2333">
        <v>2331</v>
      </c>
      <c r="B2333" t="s">
        <v>29747</v>
      </c>
      <c r="F2333" t="s">
        <v>29746</v>
      </c>
      <c r="G2333" t="s">
        <v>18</v>
      </c>
      <c r="H2333" t="s">
        <v>17</v>
      </c>
      <c r="I2333" t="s">
        <v>29745</v>
      </c>
      <c r="J2333" t="s">
        <v>29744</v>
      </c>
      <c r="K2333" t="s">
        <v>29743</v>
      </c>
      <c r="L2333" t="s">
        <v>29742</v>
      </c>
      <c r="M2333" t="s">
        <v>627</v>
      </c>
      <c r="N2333">
        <v>5</v>
      </c>
      <c r="O2333" t="s">
        <v>29741</v>
      </c>
      <c r="P2333" t="s">
        <v>29740</v>
      </c>
      <c r="Q2333" t="s">
        <v>29739</v>
      </c>
      <c r="R2333" s="7">
        <v>42005</v>
      </c>
      <c r="S2333" s="8">
        <f t="shared" si="296"/>
        <v>2015</v>
      </c>
      <c r="T2333" s="8">
        <v>2015</v>
      </c>
      <c r="U2333" s="8">
        <f t="shared" si="297"/>
        <v>7</v>
      </c>
      <c r="V2333" s="7">
        <v>2015</v>
      </c>
      <c r="W2333" t="s">
        <v>12602</v>
      </c>
      <c r="X2333" s="2">
        <v>0.17499999999999999</v>
      </c>
      <c r="Y2333" s="6">
        <f t="shared" si="294"/>
        <v>4.6715250527214966E-3</v>
      </c>
      <c r="AA2333">
        <v>9734562</v>
      </c>
      <c r="AB2333">
        <v>21100217234</v>
      </c>
      <c r="AC2333">
        <v>9739769</v>
      </c>
      <c r="AD2333" t="s">
        <v>7</v>
      </c>
      <c r="AE2333">
        <v>10</v>
      </c>
      <c r="AF2333">
        <v>55</v>
      </c>
      <c r="AH2333" t="s">
        <v>29738</v>
      </c>
      <c r="AI2333" t="s">
        <v>29737</v>
      </c>
      <c r="AJ2333" t="s">
        <v>29736</v>
      </c>
      <c r="AK2333" t="s">
        <v>29735</v>
      </c>
      <c r="AL2333">
        <v>0</v>
      </c>
      <c r="AM2333" s="5">
        <f t="shared" si="298"/>
        <v>0</v>
      </c>
      <c r="AN2333" s="4">
        <f t="shared" si="295"/>
        <v>0</v>
      </c>
      <c r="AO2333" s="3"/>
      <c r="AP2333">
        <v>0</v>
      </c>
      <c r="AR2333" t="s">
        <v>62</v>
      </c>
      <c r="AT2333" s="2" t="s">
        <v>61</v>
      </c>
      <c r="AU2333" s="1">
        <f t="shared" si="299"/>
        <v>0.32700675369050475</v>
      </c>
      <c r="AV2333" s="1">
        <f t="shared" si="300"/>
        <v>0.23357625263607484</v>
      </c>
      <c r="AW2333" s="1">
        <f t="shared" si="301"/>
        <v>0.14014575158164488</v>
      </c>
    </row>
    <row r="2334" spans="1:49" x14ac:dyDescent="0.2">
      <c r="A2334">
        <v>2332</v>
      </c>
      <c r="B2334" t="s">
        <v>29734</v>
      </c>
      <c r="C2334" t="s">
        <v>29733</v>
      </c>
      <c r="F2334" t="s">
        <v>29732</v>
      </c>
      <c r="G2334" t="s">
        <v>18</v>
      </c>
      <c r="H2334" t="s">
        <v>17</v>
      </c>
      <c r="I2334" t="s">
        <v>29731</v>
      </c>
      <c r="J2334">
        <v>60026904</v>
      </c>
      <c r="K2334" t="s">
        <v>29730</v>
      </c>
      <c r="L2334" t="s">
        <v>6712</v>
      </c>
      <c r="M2334" t="s">
        <v>685</v>
      </c>
      <c r="N2334">
        <v>2</v>
      </c>
      <c r="O2334" t="s">
        <v>29729</v>
      </c>
      <c r="P2334" t="s">
        <v>29728</v>
      </c>
      <c r="Q2334" t="s">
        <v>29727</v>
      </c>
      <c r="R2334" s="7">
        <v>42005</v>
      </c>
      <c r="S2334" s="8">
        <f t="shared" si="296"/>
        <v>2015</v>
      </c>
      <c r="T2334" s="8">
        <v>2015</v>
      </c>
      <c r="U2334" s="8">
        <f t="shared" si="297"/>
        <v>7</v>
      </c>
      <c r="V2334" s="7">
        <v>42280</v>
      </c>
      <c r="W2334" t="s">
        <v>2338</v>
      </c>
      <c r="X2334" s="2">
        <v>0.22500000000000001</v>
      </c>
      <c r="Y2334" s="6">
        <f t="shared" si="294"/>
        <v>6.0062464963562111E-3</v>
      </c>
      <c r="AA2334">
        <v>2726343</v>
      </c>
      <c r="AB2334">
        <v>16128</v>
      </c>
      <c r="AC2334" t="s">
        <v>2337</v>
      </c>
      <c r="AD2334" t="s">
        <v>7</v>
      </c>
      <c r="AE2334">
        <v>35</v>
      </c>
      <c r="AF2334">
        <v>7</v>
      </c>
      <c r="AH2334" t="s">
        <v>24993</v>
      </c>
      <c r="AI2334" t="s">
        <v>29726</v>
      </c>
      <c r="AJ2334" t="s">
        <v>29725</v>
      </c>
      <c r="AK2334" t="s">
        <v>29724</v>
      </c>
      <c r="AL2334">
        <v>2</v>
      </c>
      <c r="AM2334" s="5">
        <f t="shared" si="298"/>
        <v>0.2857142857142857</v>
      </c>
      <c r="AN2334" s="4">
        <f t="shared" si="295"/>
        <v>4.3273651755287499E-4</v>
      </c>
      <c r="AO2334" s="3"/>
      <c r="AP2334">
        <v>0</v>
      </c>
      <c r="AR2334" t="s">
        <v>62</v>
      </c>
      <c r="AT2334" s="2">
        <v>1.099</v>
      </c>
      <c r="AU2334" s="1">
        <f t="shared" si="299"/>
        <v>0.43341935027152101</v>
      </c>
      <c r="AV2334" s="1">
        <f t="shared" si="300"/>
        <v>0.32194915069545432</v>
      </c>
      <c r="AW2334" s="1">
        <f t="shared" si="301"/>
        <v>0.21047895111938755</v>
      </c>
    </row>
    <row r="2335" spans="1:49" x14ac:dyDescent="0.2">
      <c r="A2335">
        <v>2333</v>
      </c>
      <c r="B2335" t="s">
        <v>29723</v>
      </c>
      <c r="F2335" t="s">
        <v>29722</v>
      </c>
      <c r="G2335" t="s">
        <v>18</v>
      </c>
      <c r="H2335" t="s">
        <v>17</v>
      </c>
      <c r="I2335" t="s">
        <v>29721</v>
      </c>
      <c r="J2335">
        <v>60106090</v>
      </c>
      <c r="K2335" t="s">
        <v>16079</v>
      </c>
      <c r="L2335" t="s">
        <v>802</v>
      </c>
      <c r="M2335" t="s">
        <v>318</v>
      </c>
      <c r="N2335">
        <v>2</v>
      </c>
      <c r="O2335" t="s">
        <v>29720</v>
      </c>
      <c r="P2335" t="s">
        <v>29719</v>
      </c>
      <c r="Q2335" t="s">
        <v>29718</v>
      </c>
      <c r="R2335" s="7">
        <v>42005</v>
      </c>
      <c r="S2335" s="8">
        <f t="shared" si="296"/>
        <v>2015</v>
      </c>
      <c r="T2335" s="8">
        <v>2015</v>
      </c>
      <c r="U2335" s="8">
        <f t="shared" si="297"/>
        <v>7</v>
      </c>
      <c r="V2335" s="7">
        <v>2015</v>
      </c>
      <c r="W2335" t="s">
        <v>12602</v>
      </c>
      <c r="X2335" s="2">
        <v>0.17499999999999999</v>
      </c>
      <c r="Y2335" s="6">
        <f t="shared" si="294"/>
        <v>4.6715250527214966E-3</v>
      </c>
      <c r="AA2335">
        <v>9734562</v>
      </c>
      <c r="AB2335">
        <v>21100217234</v>
      </c>
      <c r="AC2335">
        <v>9739769</v>
      </c>
      <c r="AD2335" t="s">
        <v>7</v>
      </c>
      <c r="AE2335">
        <v>10</v>
      </c>
      <c r="AF2335">
        <v>20</v>
      </c>
      <c r="AH2335" t="s">
        <v>29717</v>
      </c>
      <c r="AI2335" t="s">
        <v>29716</v>
      </c>
      <c r="AJ2335" t="s">
        <v>29715</v>
      </c>
      <c r="AK2335" t="s">
        <v>29714</v>
      </c>
      <c r="AL2335">
        <v>0</v>
      </c>
      <c r="AM2335" s="5">
        <f t="shared" si="298"/>
        <v>0</v>
      </c>
      <c r="AN2335" s="4">
        <f t="shared" si="295"/>
        <v>0</v>
      </c>
      <c r="AO2335" s="3"/>
      <c r="AP2335">
        <v>0</v>
      </c>
      <c r="AR2335" t="s">
        <v>62</v>
      </c>
      <c r="AT2335" s="2" t="s">
        <v>61</v>
      </c>
      <c r="AU2335" s="1">
        <f t="shared" si="299"/>
        <v>0.32700675369050475</v>
      </c>
      <c r="AV2335" s="1">
        <f t="shared" si="300"/>
        <v>0.23357625263607484</v>
      </c>
      <c r="AW2335" s="1">
        <f t="shared" si="301"/>
        <v>0.14014575158164488</v>
      </c>
    </row>
    <row r="2336" spans="1:49" x14ac:dyDescent="0.2">
      <c r="A2336">
        <v>2334</v>
      </c>
      <c r="B2336" t="s">
        <v>29713</v>
      </c>
      <c r="F2336" t="s">
        <v>29712</v>
      </c>
      <c r="G2336" t="s">
        <v>18</v>
      </c>
      <c r="H2336" t="s">
        <v>17</v>
      </c>
      <c r="I2336" t="s">
        <v>29711</v>
      </c>
      <c r="J2336" t="s">
        <v>29710</v>
      </c>
      <c r="K2336" t="s">
        <v>29709</v>
      </c>
      <c r="L2336" t="s">
        <v>29708</v>
      </c>
      <c r="M2336" t="s">
        <v>627</v>
      </c>
      <c r="N2336">
        <v>2</v>
      </c>
      <c r="O2336" t="s">
        <v>29707</v>
      </c>
      <c r="P2336" t="s">
        <v>29706</v>
      </c>
      <c r="Q2336" t="s">
        <v>29705</v>
      </c>
      <c r="R2336" s="7">
        <v>42005</v>
      </c>
      <c r="S2336" s="8">
        <f t="shared" si="296"/>
        <v>2015</v>
      </c>
      <c r="T2336" s="8">
        <v>2015</v>
      </c>
      <c r="U2336" s="8">
        <f t="shared" si="297"/>
        <v>7</v>
      </c>
      <c r="V2336" s="7">
        <v>2015</v>
      </c>
      <c r="W2336" t="s">
        <v>12602</v>
      </c>
      <c r="X2336" s="2">
        <v>0.17499999999999999</v>
      </c>
      <c r="Y2336" s="6">
        <f t="shared" si="294"/>
        <v>4.6715250527214966E-3</v>
      </c>
      <c r="AA2336">
        <v>9734562</v>
      </c>
      <c r="AB2336">
        <v>21100217234</v>
      </c>
      <c r="AC2336">
        <v>9739769</v>
      </c>
      <c r="AD2336" t="s">
        <v>7</v>
      </c>
      <c r="AE2336">
        <v>10</v>
      </c>
      <c r="AF2336">
        <v>55</v>
      </c>
      <c r="AH2336" t="s">
        <v>29704</v>
      </c>
      <c r="AI2336" t="s">
        <v>29703</v>
      </c>
      <c r="AJ2336" t="s">
        <v>29702</v>
      </c>
      <c r="AK2336" t="s">
        <v>29701</v>
      </c>
      <c r="AL2336">
        <v>0</v>
      </c>
      <c r="AM2336" s="5">
        <f t="shared" si="298"/>
        <v>0</v>
      </c>
      <c r="AN2336" s="4">
        <f t="shared" si="295"/>
        <v>0</v>
      </c>
      <c r="AO2336" s="3"/>
      <c r="AP2336">
        <v>0</v>
      </c>
      <c r="AR2336" t="s">
        <v>62</v>
      </c>
      <c r="AT2336" s="2" t="s">
        <v>61</v>
      </c>
      <c r="AU2336" s="1">
        <f t="shared" si="299"/>
        <v>0.32700675369050475</v>
      </c>
      <c r="AV2336" s="1">
        <f t="shared" si="300"/>
        <v>0.23357625263607484</v>
      </c>
      <c r="AW2336" s="1">
        <f t="shared" si="301"/>
        <v>0.14014575158164488</v>
      </c>
    </row>
    <row r="2337" spans="1:49" x14ac:dyDescent="0.2">
      <c r="A2337">
        <v>2335</v>
      </c>
      <c r="B2337" t="s">
        <v>29700</v>
      </c>
      <c r="C2337" t="s">
        <v>29699</v>
      </c>
      <c r="D2337" t="s">
        <v>29698</v>
      </c>
      <c r="F2337" t="s">
        <v>29697</v>
      </c>
      <c r="G2337" t="s">
        <v>18</v>
      </c>
      <c r="H2337" t="s">
        <v>17</v>
      </c>
      <c r="I2337" t="s">
        <v>23816</v>
      </c>
      <c r="J2337">
        <v>60001821</v>
      </c>
      <c r="K2337" t="s">
        <v>1678</v>
      </c>
      <c r="L2337" t="s">
        <v>1677</v>
      </c>
      <c r="M2337" t="s">
        <v>790</v>
      </c>
      <c r="N2337">
        <v>3</v>
      </c>
      <c r="O2337" t="s">
        <v>29696</v>
      </c>
      <c r="P2337" t="s">
        <v>23814</v>
      </c>
      <c r="Q2337" t="s">
        <v>7762</v>
      </c>
      <c r="R2337" s="7">
        <v>42005</v>
      </c>
      <c r="S2337" s="8">
        <f t="shared" si="296"/>
        <v>2015</v>
      </c>
      <c r="T2337" s="8">
        <v>2015</v>
      </c>
      <c r="U2337" s="8">
        <f t="shared" si="297"/>
        <v>7</v>
      </c>
      <c r="V2337" s="7">
        <v>42217</v>
      </c>
      <c r="W2337" t="s">
        <v>29695</v>
      </c>
      <c r="X2337" s="2">
        <v>0.36399999999999999</v>
      </c>
      <c r="Y2337" s="6">
        <f t="shared" si="294"/>
        <v>9.7167721096607148E-3</v>
      </c>
      <c r="AA2337">
        <v>16656423</v>
      </c>
      <c r="AB2337">
        <v>21100201949</v>
      </c>
      <c r="AD2337" t="s">
        <v>7</v>
      </c>
      <c r="AE2337">
        <v>13</v>
      </c>
      <c r="AF2337">
        <v>4</v>
      </c>
      <c r="AH2337" t="s">
        <v>29694</v>
      </c>
      <c r="AI2337" t="s">
        <v>29693</v>
      </c>
      <c r="AJ2337" t="s">
        <v>29692</v>
      </c>
      <c r="AK2337" t="s">
        <v>29691</v>
      </c>
      <c r="AL2337">
        <v>13</v>
      </c>
      <c r="AM2337" s="5">
        <f t="shared" si="298"/>
        <v>1.8571428571428572</v>
      </c>
      <c r="AN2337" s="4">
        <f t="shared" si="295"/>
        <v>2.8127873640936877E-3</v>
      </c>
      <c r="AO2337" s="3"/>
      <c r="AP2337">
        <v>1</v>
      </c>
      <c r="AR2337" t="s">
        <v>62</v>
      </c>
      <c r="AT2337" s="2" t="s">
        <v>61</v>
      </c>
      <c r="AU2337" s="1">
        <f t="shared" si="299"/>
        <v>0.7645576685990606</v>
      </c>
      <c r="AV2337" s="1">
        <f t="shared" si="300"/>
        <v>0.62647797368772018</v>
      </c>
      <c r="AW2337" s="1">
        <f t="shared" si="301"/>
        <v>0.48839827877637954</v>
      </c>
    </row>
    <row r="2338" spans="1:49" x14ac:dyDescent="0.2">
      <c r="A2338">
        <v>2336</v>
      </c>
      <c r="B2338" t="s">
        <v>29690</v>
      </c>
      <c r="F2338" t="s">
        <v>29689</v>
      </c>
      <c r="G2338" t="s">
        <v>18</v>
      </c>
      <c r="H2338" t="s">
        <v>17</v>
      </c>
      <c r="I2338" t="s">
        <v>29688</v>
      </c>
      <c r="J2338" t="s">
        <v>29687</v>
      </c>
      <c r="K2338" t="s">
        <v>29686</v>
      </c>
      <c r="L2338" t="s">
        <v>29685</v>
      </c>
      <c r="M2338" t="s">
        <v>627</v>
      </c>
      <c r="N2338">
        <v>2</v>
      </c>
      <c r="O2338" t="s">
        <v>29684</v>
      </c>
      <c r="P2338" t="s">
        <v>29683</v>
      </c>
      <c r="Q2338" t="s">
        <v>29682</v>
      </c>
      <c r="R2338" s="7">
        <v>42005</v>
      </c>
      <c r="S2338" s="8">
        <f t="shared" si="296"/>
        <v>2015</v>
      </c>
      <c r="T2338" s="8">
        <v>2015</v>
      </c>
      <c r="U2338" s="8">
        <f t="shared" si="297"/>
        <v>7</v>
      </c>
      <c r="V2338" s="7">
        <v>2015</v>
      </c>
      <c r="W2338" t="s">
        <v>12602</v>
      </c>
      <c r="X2338" s="2">
        <v>0.17499999999999999</v>
      </c>
      <c r="Y2338" s="6">
        <f t="shared" si="294"/>
        <v>4.6715250527214966E-3</v>
      </c>
      <c r="AA2338">
        <v>9734562</v>
      </c>
      <c r="AB2338">
        <v>21100217234</v>
      </c>
      <c r="AC2338">
        <v>9739769</v>
      </c>
      <c r="AD2338" t="s">
        <v>7</v>
      </c>
      <c r="AE2338">
        <v>10</v>
      </c>
      <c r="AF2338">
        <v>20</v>
      </c>
      <c r="AH2338" t="s">
        <v>29681</v>
      </c>
      <c r="AI2338" t="s">
        <v>29680</v>
      </c>
      <c r="AJ2338" t="s">
        <v>29679</v>
      </c>
      <c r="AK2338" t="s">
        <v>29678</v>
      </c>
      <c r="AL2338">
        <v>0</v>
      </c>
      <c r="AM2338" s="5">
        <f t="shared" si="298"/>
        <v>0</v>
      </c>
      <c r="AN2338" s="4">
        <f t="shared" si="295"/>
        <v>0</v>
      </c>
      <c r="AO2338" s="3"/>
      <c r="AP2338">
        <v>0</v>
      </c>
      <c r="AR2338" t="s">
        <v>62</v>
      </c>
      <c r="AT2338" s="2" t="s">
        <v>61</v>
      </c>
      <c r="AU2338" s="1">
        <f t="shared" si="299"/>
        <v>0.32700675369050475</v>
      </c>
      <c r="AV2338" s="1">
        <f t="shared" si="300"/>
        <v>0.23357625263607484</v>
      </c>
      <c r="AW2338" s="1">
        <f t="shared" si="301"/>
        <v>0.14014575158164488</v>
      </c>
    </row>
    <row r="2339" spans="1:49" x14ac:dyDescent="0.2">
      <c r="A2339">
        <v>2337</v>
      </c>
      <c r="B2339" t="s">
        <v>29677</v>
      </c>
      <c r="C2339" t="s">
        <v>29676</v>
      </c>
      <c r="F2339" t="s">
        <v>29675</v>
      </c>
      <c r="G2339" t="s">
        <v>18</v>
      </c>
      <c r="H2339" t="s">
        <v>17</v>
      </c>
      <c r="I2339" t="s">
        <v>29674</v>
      </c>
      <c r="J2339">
        <v>60002306</v>
      </c>
      <c r="K2339" t="s">
        <v>5094</v>
      </c>
      <c r="L2339" t="s">
        <v>5093</v>
      </c>
      <c r="M2339" t="s">
        <v>982</v>
      </c>
      <c r="N2339">
        <v>2</v>
      </c>
      <c r="O2339" t="s">
        <v>29673</v>
      </c>
      <c r="P2339" t="s">
        <v>29672</v>
      </c>
      <c r="Q2339" t="s">
        <v>5090</v>
      </c>
      <c r="R2339" s="7">
        <v>42005</v>
      </c>
      <c r="S2339" s="8">
        <f t="shared" si="296"/>
        <v>2015</v>
      </c>
      <c r="T2339" s="8">
        <v>2015</v>
      </c>
      <c r="U2339" s="8">
        <f t="shared" si="297"/>
        <v>7</v>
      </c>
      <c r="V2339" s="7">
        <v>2015</v>
      </c>
      <c r="W2339" t="s">
        <v>3643</v>
      </c>
      <c r="X2339" s="2">
        <v>0.28199999999999997</v>
      </c>
      <c r="Y2339" s="6">
        <f t="shared" si="294"/>
        <v>7.527828942099783E-3</v>
      </c>
      <c r="AA2339">
        <v>16875869</v>
      </c>
      <c r="AB2339">
        <v>19700186861</v>
      </c>
      <c r="AC2339">
        <v>16875877</v>
      </c>
      <c r="AD2339" t="s">
        <v>7</v>
      </c>
      <c r="AE2339">
        <v>2015</v>
      </c>
      <c r="AG2339">
        <v>143759</v>
      </c>
      <c r="AI2339" t="s">
        <v>29671</v>
      </c>
      <c r="AK2339" t="s">
        <v>29670</v>
      </c>
      <c r="AL2339">
        <v>0</v>
      </c>
      <c r="AM2339" s="5">
        <f t="shared" si="298"/>
        <v>0</v>
      </c>
      <c r="AN2339" s="4">
        <f t="shared" si="295"/>
        <v>0</v>
      </c>
      <c r="AO2339" s="3"/>
      <c r="AP2339">
        <v>1</v>
      </c>
      <c r="AR2339" t="s">
        <v>62</v>
      </c>
      <c r="AT2339" s="2">
        <v>1.1739999999999999</v>
      </c>
      <c r="AU2339" s="1">
        <f t="shared" si="299"/>
        <v>0.52694802594698475</v>
      </c>
      <c r="AV2339" s="1">
        <f t="shared" si="300"/>
        <v>0.37639144710498917</v>
      </c>
      <c r="AW2339" s="1">
        <f t="shared" si="301"/>
        <v>0.22583486826299345</v>
      </c>
    </row>
    <row r="2340" spans="1:49" x14ac:dyDescent="0.2">
      <c r="A2340">
        <v>2338</v>
      </c>
      <c r="B2340" t="s">
        <v>29669</v>
      </c>
      <c r="F2340" t="s">
        <v>29668</v>
      </c>
      <c r="G2340" t="s">
        <v>18</v>
      </c>
      <c r="H2340" t="s">
        <v>17</v>
      </c>
      <c r="I2340" t="s">
        <v>29667</v>
      </c>
      <c r="J2340" t="s">
        <v>29666</v>
      </c>
      <c r="K2340" t="s">
        <v>29665</v>
      </c>
      <c r="L2340" t="s">
        <v>29664</v>
      </c>
      <c r="M2340" t="s">
        <v>878</v>
      </c>
      <c r="N2340">
        <v>3</v>
      </c>
      <c r="O2340" t="s">
        <v>29663</v>
      </c>
      <c r="P2340" t="s">
        <v>29662</v>
      </c>
      <c r="Q2340" t="s">
        <v>29661</v>
      </c>
      <c r="R2340" s="7">
        <v>42005</v>
      </c>
      <c r="S2340" s="8">
        <f t="shared" si="296"/>
        <v>2015</v>
      </c>
      <c r="T2340" s="8">
        <v>2015</v>
      </c>
      <c r="U2340" s="8">
        <f t="shared" si="297"/>
        <v>7</v>
      </c>
      <c r="V2340" s="7">
        <v>42186</v>
      </c>
      <c r="W2340" t="s">
        <v>29660</v>
      </c>
      <c r="X2340" s="2">
        <v>0.214</v>
      </c>
      <c r="Y2340" s="6">
        <f t="shared" si="294"/>
        <v>5.7126077787565737E-3</v>
      </c>
      <c r="AA2340">
        <v>21791074</v>
      </c>
      <c r="AB2340">
        <v>20500195068</v>
      </c>
      <c r="AD2340" t="s">
        <v>7</v>
      </c>
      <c r="AE2340">
        <v>14</v>
      </c>
      <c r="AH2340" t="s">
        <v>29659</v>
      </c>
      <c r="AI2340" t="s">
        <v>29658</v>
      </c>
      <c r="AJ2340" t="s">
        <v>29657</v>
      </c>
      <c r="AK2340" t="s">
        <v>29656</v>
      </c>
      <c r="AL2340">
        <v>0</v>
      </c>
      <c r="AM2340" s="5">
        <f t="shared" si="298"/>
        <v>0</v>
      </c>
      <c r="AN2340" s="4">
        <f t="shared" si="295"/>
        <v>0</v>
      </c>
      <c r="AO2340" s="3"/>
      <c r="AP2340">
        <v>0</v>
      </c>
      <c r="AR2340" t="s">
        <v>62</v>
      </c>
      <c r="AT2340" s="2" t="s">
        <v>61</v>
      </c>
      <c r="AU2340" s="1">
        <f t="shared" si="299"/>
        <v>0.39988254451296018</v>
      </c>
      <c r="AV2340" s="1">
        <f t="shared" si="300"/>
        <v>0.28563038893782866</v>
      </c>
      <c r="AW2340" s="1">
        <f t="shared" si="301"/>
        <v>0.1713782333626972</v>
      </c>
    </row>
    <row r="2341" spans="1:49" x14ac:dyDescent="0.2">
      <c r="A2341">
        <v>2339</v>
      </c>
      <c r="B2341" t="s">
        <v>29655</v>
      </c>
      <c r="C2341" t="s">
        <v>29654</v>
      </c>
      <c r="F2341" t="s">
        <v>29653</v>
      </c>
      <c r="G2341" t="s">
        <v>18</v>
      </c>
      <c r="H2341" t="s">
        <v>17</v>
      </c>
      <c r="I2341" t="s">
        <v>19330</v>
      </c>
      <c r="J2341">
        <v>60001821</v>
      </c>
      <c r="K2341" t="s">
        <v>1678</v>
      </c>
      <c r="L2341" t="s">
        <v>1677</v>
      </c>
      <c r="M2341" t="s">
        <v>790</v>
      </c>
      <c r="N2341">
        <v>4</v>
      </c>
      <c r="O2341" t="s">
        <v>22953</v>
      </c>
      <c r="P2341" t="s">
        <v>22952</v>
      </c>
      <c r="Q2341" t="s">
        <v>11731</v>
      </c>
      <c r="R2341" s="7">
        <v>42005</v>
      </c>
      <c r="S2341" s="8">
        <f t="shared" si="296"/>
        <v>2015</v>
      </c>
      <c r="T2341" s="8">
        <v>2015</v>
      </c>
      <c r="U2341" s="8">
        <f t="shared" si="297"/>
        <v>7</v>
      </c>
      <c r="V2341" s="7">
        <v>42271</v>
      </c>
      <c r="W2341" t="s">
        <v>2352</v>
      </c>
      <c r="X2341" s="2">
        <v>0.23899999999999999</v>
      </c>
      <c r="Y2341" s="6">
        <f t="shared" si="294"/>
        <v>6.3799685005739301E-3</v>
      </c>
      <c r="AA2341">
        <v>13835416</v>
      </c>
      <c r="AB2341">
        <v>17961</v>
      </c>
      <c r="AD2341" t="s">
        <v>7</v>
      </c>
      <c r="AE2341">
        <v>49</v>
      </c>
      <c r="AF2341">
        <v>1</v>
      </c>
      <c r="AH2341" t="s">
        <v>24518</v>
      </c>
      <c r="AI2341" t="s">
        <v>29652</v>
      </c>
      <c r="AJ2341" t="s">
        <v>29651</v>
      </c>
      <c r="AK2341" t="s">
        <v>29650</v>
      </c>
      <c r="AL2341">
        <v>5</v>
      </c>
      <c r="AM2341" s="5">
        <f t="shared" si="298"/>
        <v>0.7142857142857143</v>
      </c>
      <c r="AN2341" s="4">
        <f t="shared" si="295"/>
        <v>1.0818412938821875E-3</v>
      </c>
      <c r="AO2341" s="3"/>
      <c r="AP2341">
        <v>0</v>
      </c>
      <c r="AR2341" t="s">
        <v>62</v>
      </c>
      <c r="AT2341" s="2" t="s">
        <v>61</v>
      </c>
      <c r="AU2341" s="1">
        <f t="shared" si="299"/>
        <v>0.47905303385664072</v>
      </c>
      <c r="AV2341" s="1">
        <f t="shared" si="300"/>
        <v>0.3730904897228059</v>
      </c>
      <c r="AW2341" s="1">
        <f t="shared" si="301"/>
        <v>0.26712794558897102</v>
      </c>
    </row>
    <row r="2342" spans="1:49" x14ac:dyDescent="0.2">
      <c r="A2342">
        <v>2340</v>
      </c>
      <c r="B2342" t="s">
        <v>29649</v>
      </c>
      <c r="F2342" t="s">
        <v>29648</v>
      </c>
      <c r="G2342" t="s">
        <v>18</v>
      </c>
      <c r="H2342" t="s">
        <v>17</v>
      </c>
      <c r="I2342" t="s">
        <v>29647</v>
      </c>
      <c r="J2342">
        <v>60107222</v>
      </c>
      <c r="K2342" t="s">
        <v>15917</v>
      </c>
      <c r="L2342" t="s">
        <v>15916</v>
      </c>
      <c r="M2342" t="s">
        <v>318</v>
      </c>
      <c r="N2342">
        <v>2</v>
      </c>
      <c r="O2342" t="s">
        <v>29646</v>
      </c>
      <c r="P2342" t="s">
        <v>29645</v>
      </c>
      <c r="Q2342" t="s">
        <v>15913</v>
      </c>
      <c r="R2342" s="7">
        <v>42005</v>
      </c>
      <c r="S2342" s="8">
        <f t="shared" si="296"/>
        <v>2015</v>
      </c>
      <c r="T2342" s="8">
        <v>2015</v>
      </c>
      <c r="U2342" s="8">
        <f t="shared" si="297"/>
        <v>7</v>
      </c>
      <c r="V2342" s="7">
        <v>2015</v>
      </c>
      <c r="W2342" t="s">
        <v>12602</v>
      </c>
      <c r="X2342" s="2">
        <v>0.17499999999999999</v>
      </c>
      <c r="Y2342" s="6">
        <f t="shared" si="294"/>
        <v>4.6715250527214966E-3</v>
      </c>
      <c r="AA2342">
        <v>9734562</v>
      </c>
      <c r="AB2342">
        <v>21100217234</v>
      </c>
      <c r="AC2342">
        <v>9739769</v>
      </c>
      <c r="AD2342" t="s">
        <v>7</v>
      </c>
      <c r="AE2342">
        <v>10</v>
      </c>
      <c r="AF2342">
        <v>20</v>
      </c>
      <c r="AH2342" t="s">
        <v>29644</v>
      </c>
      <c r="AI2342" t="s">
        <v>29643</v>
      </c>
      <c r="AJ2342" t="s">
        <v>29642</v>
      </c>
      <c r="AK2342" t="s">
        <v>29641</v>
      </c>
      <c r="AL2342">
        <v>0</v>
      </c>
      <c r="AM2342" s="5">
        <f t="shared" si="298"/>
        <v>0</v>
      </c>
      <c r="AN2342" s="4">
        <f t="shared" si="295"/>
        <v>0</v>
      </c>
      <c r="AO2342" s="3"/>
      <c r="AP2342">
        <v>0</v>
      </c>
      <c r="AR2342" t="s">
        <v>62</v>
      </c>
      <c r="AT2342" s="2" t="s">
        <v>61</v>
      </c>
      <c r="AU2342" s="1">
        <f t="shared" si="299"/>
        <v>0.32700675369050475</v>
      </c>
      <c r="AV2342" s="1">
        <f t="shared" si="300"/>
        <v>0.23357625263607484</v>
      </c>
      <c r="AW2342" s="1">
        <f t="shared" si="301"/>
        <v>0.14014575158164488</v>
      </c>
    </row>
    <row r="2343" spans="1:49" x14ac:dyDescent="0.2">
      <c r="A2343">
        <v>2341</v>
      </c>
      <c r="B2343" t="s">
        <v>29640</v>
      </c>
      <c r="F2343" t="s">
        <v>29639</v>
      </c>
      <c r="G2343" t="s">
        <v>18</v>
      </c>
      <c r="H2343" t="s">
        <v>17</v>
      </c>
      <c r="I2343" t="s">
        <v>29638</v>
      </c>
      <c r="J2343">
        <v>60100082</v>
      </c>
      <c r="K2343" t="s">
        <v>28771</v>
      </c>
      <c r="L2343" t="s">
        <v>16233</v>
      </c>
      <c r="M2343" t="s">
        <v>318</v>
      </c>
      <c r="N2343">
        <v>2</v>
      </c>
      <c r="O2343" t="s">
        <v>29637</v>
      </c>
      <c r="P2343" t="s">
        <v>29636</v>
      </c>
      <c r="Q2343" t="s">
        <v>28768</v>
      </c>
      <c r="R2343" s="7">
        <v>42005</v>
      </c>
      <c r="S2343" s="8">
        <f t="shared" si="296"/>
        <v>2015</v>
      </c>
      <c r="T2343" s="8">
        <v>2015</v>
      </c>
      <c r="U2343" s="8">
        <f t="shared" si="297"/>
        <v>7</v>
      </c>
      <c r="V2343" s="7">
        <v>2015</v>
      </c>
      <c r="W2343" t="s">
        <v>12602</v>
      </c>
      <c r="X2343" s="2">
        <v>0.17499999999999999</v>
      </c>
      <c r="Y2343" s="6">
        <f t="shared" si="294"/>
        <v>4.6715250527214966E-3</v>
      </c>
      <c r="AA2343">
        <v>9734562</v>
      </c>
      <c r="AB2343">
        <v>21100217234</v>
      </c>
      <c r="AC2343">
        <v>9739769</v>
      </c>
      <c r="AD2343" t="s">
        <v>7</v>
      </c>
      <c r="AE2343">
        <v>10</v>
      </c>
      <c r="AF2343">
        <v>20</v>
      </c>
      <c r="AH2343" t="s">
        <v>29635</v>
      </c>
      <c r="AI2343" t="s">
        <v>29634</v>
      </c>
      <c r="AJ2343" t="s">
        <v>29633</v>
      </c>
      <c r="AK2343" t="s">
        <v>29632</v>
      </c>
      <c r="AL2343">
        <v>0</v>
      </c>
      <c r="AM2343" s="5">
        <f t="shared" si="298"/>
        <v>0</v>
      </c>
      <c r="AN2343" s="4">
        <f t="shared" si="295"/>
        <v>0</v>
      </c>
      <c r="AO2343" s="3"/>
      <c r="AP2343">
        <v>0</v>
      </c>
      <c r="AR2343" t="s">
        <v>62</v>
      </c>
      <c r="AT2343" s="2" t="s">
        <v>61</v>
      </c>
      <c r="AU2343" s="1">
        <f t="shared" si="299"/>
        <v>0.32700675369050475</v>
      </c>
      <c r="AV2343" s="1">
        <f t="shared" si="300"/>
        <v>0.23357625263607484</v>
      </c>
      <c r="AW2343" s="1">
        <f t="shared" si="301"/>
        <v>0.14014575158164488</v>
      </c>
    </row>
    <row r="2344" spans="1:49" x14ac:dyDescent="0.2">
      <c r="A2344">
        <v>2342</v>
      </c>
      <c r="B2344" t="s">
        <v>29631</v>
      </c>
      <c r="F2344" t="s">
        <v>29630</v>
      </c>
      <c r="G2344" t="s">
        <v>18</v>
      </c>
      <c r="H2344" t="s">
        <v>17</v>
      </c>
      <c r="I2344" t="s">
        <v>29629</v>
      </c>
      <c r="J2344">
        <v>60103989</v>
      </c>
      <c r="K2344" t="s">
        <v>28838</v>
      </c>
      <c r="L2344" t="s">
        <v>16233</v>
      </c>
      <c r="M2344" t="s">
        <v>318</v>
      </c>
      <c r="N2344">
        <v>2</v>
      </c>
      <c r="O2344" t="s">
        <v>29628</v>
      </c>
      <c r="P2344" t="s">
        <v>29627</v>
      </c>
      <c r="Q2344" t="s">
        <v>29504</v>
      </c>
      <c r="R2344" s="7">
        <v>42005</v>
      </c>
      <c r="S2344" s="8">
        <f t="shared" si="296"/>
        <v>2015</v>
      </c>
      <c r="T2344" s="8">
        <v>2015</v>
      </c>
      <c r="U2344" s="8">
        <f t="shared" si="297"/>
        <v>7</v>
      </c>
      <c r="V2344" s="7">
        <v>2015</v>
      </c>
      <c r="W2344" t="s">
        <v>12602</v>
      </c>
      <c r="X2344" s="2">
        <v>0.17499999999999999</v>
      </c>
      <c r="Y2344" s="6">
        <f t="shared" si="294"/>
        <v>4.6715250527214966E-3</v>
      </c>
      <c r="AA2344">
        <v>9734562</v>
      </c>
      <c r="AB2344">
        <v>21100217234</v>
      </c>
      <c r="AC2344">
        <v>9739769</v>
      </c>
      <c r="AD2344" t="s">
        <v>7</v>
      </c>
      <c r="AE2344">
        <v>10</v>
      </c>
      <c r="AF2344">
        <v>20</v>
      </c>
      <c r="AH2344" t="s">
        <v>29626</v>
      </c>
      <c r="AI2344" t="s">
        <v>29625</v>
      </c>
      <c r="AJ2344" t="s">
        <v>29624</v>
      </c>
      <c r="AK2344" t="s">
        <v>29623</v>
      </c>
      <c r="AL2344">
        <v>0</v>
      </c>
      <c r="AM2344" s="5">
        <f t="shared" si="298"/>
        <v>0</v>
      </c>
      <c r="AN2344" s="4">
        <f t="shared" si="295"/>
        <v>0</v>
      </c>
      <c r="AO2344" s="3"/>
      <c r="AP2344">
        <v>0</v>
      </c>
      <c r="AR2344" t="s">
        <v>62</v>
      </c>
      <c r="AT2344" s="2" t="s">
        <v>61</v>
      </c>
      <c r="AU2344" s="1">
        <f t="shared" si="299"/>
        <v>0.32700675369050475</v>
      </c>
      <c r="AV2344" s="1">
        <f t="shared" si="300"/>
        <v>0.23357625263607484</v>
      </c>
      <c r="AW2344" s="1">
        <f t="shared" si="301"/>
        <v>0.14014575158164488</v>
      </c>
    </row>
    <row r="2345" spans="1:49" x14ac:dyDescent="0.2">
      <c r="A2345">
        <v>2343</v>
      </c>
      <c r="B2345" t="s">
        <v>29622</v>
      </c>
      <c r="F2345" t="s">
        <v>29621</v>
      </c>
      <c r="G2345" t="s">
        <v>18</v>
      </c>
      <c r="H2345" t="s">
        <v>17</v>
      </c>
      <c r="I2345" t="s">
        <v>29620</v>
      </c>
      <c r="J2345">
        <v>60023330</v>
      </c>
      <c r="K2345" t="s">
        <v>12637</v>
      </c>
      <c r="L2345" t="s">
        <v>802</v>
      </c>
      <c r="M2345" t="s">
        <v>318</v>
      </c>
      <c r="N2345">
        <v>2</v>
      </c>
      <c r="O2345" t="s">
        <v>29619</v>
      </c>
      <c r="P2345" t="s">
        <v>29618</v>
      </c>
      <c r="Q2345" t="s">
        <v>14708</v>
      </c>
      <c r="R2345" s="7">
        <v>42005</v>
      </c>
      <c r="S2345" s="8">
        <f t="shared" si="296"/>
        <v>2015</v>
      </c>
      <c r="T2345" s="8">
        <v>2015</v>
      </c>
      <c r="U2345" s="8">
        <f t="shared" si="297"/>
        <v>7</v>
      </c>
      <c r="V2345" s="7">
        <v>2015</v>
      </c>
      <c r="W2345" t="s">
        <v>12602</v>
      </c>
      <c r="X2345" s="2">
        <v>0.17499999999999999</v>
      </c>
      <c r="Y2345" s="6">
        <f t="shared" si="294"/>
        <v>4.6715250527214966E-3</v>
      </c>
      <c r="AA2345">
        <v>9734562</v>
      </c>
      <c r="AB2345">
        <v>21100217234</v>
      </c>
      <c r="AC2345">
        <v>9739769</v>
      </c>
      <c r="AD2345" t="s">
        <v>7</v>
      </c>
      <c r="AE2345">
        <v>10</v>
      </c>
      <c r="AF2345">
        <v>20</v>
      </c>
      <c r="AH2345" t="s">
        <v>29617</v>
      </c>
      <c r="AI2345" t="s">
        <v>29616</v>
      </c>
      <c r="AJ2345" t="s">
        <v>29615</v>
      </c>
      <c r="AK2345" t="s">
        <v>29614</v>
      </c>
      <c r="AL2345">
        <v>0</v>
      </c>
      <c r="AM2345" s="5">
        <f t="shared" si="298"/>
        <v>0</v>
      </c>
      <c r="AN2345" s="4">
        <f t="shared" si="295"/>
        <v>0</v>
      </c>
      <c r="AO2345" s="3"/>
      <c r="AP2345">
        <v>0</v>
      </c>
      <c r="AR2345" t="s">
        <v>62</v>
      </c>
      <c r="AT2345" s="2" t="s">
        <v>61</v>
      </c>
      <c r="AU2345" s="1">
        <f t="shared" si="299"/>
        <v>0.32700675369050475</v>
      </c>
      <c r="AV2345" s="1">
        <f t="shared" si="300"/>
        <v>0.23357625263607484</v>
      </c>
      <c r="AW2345" s="1">
        <f t="shared" si="301"/>
        <v>0.14014575158164488</v>
      </c>
    </row>
    <row r="2346" spans="1:49" x14ac:dyDescent="0.2">
      <c r="A2346">
        <v>2344</v>
      </c>
      <c r="B2346" t="s">
        <v>29613</v>
      </c>
      <c r="C2346" t="s">
        <v>29612</v>
      </c>
      <c r="D2346" t="s">
        <v>29611</v>
      </c>
      <c r="F2346" t="s">
        <v>29610</v>
      </c>
      <c r="G2346" t="s">
        <v>18</v>
      </c>
      <c r="H2346" t="s">
        <v>17</v>
      </c>
      <c r="I2346" t="s">
        <v>29609</v>
      </c>
      <c r="J2346">
        <v>60004956</v>
      </c>
      <c r="K2346" t="s">
        <v>29608</v>
      </c>
      <c r="L2346" t="s">
        <v>29607</v>
      </c>
      <c r="M2346" t="s">
        <v>29606</v>
      </c>
      <c r="N2346">
        <v>4</v>
      </c>
      <c r="O2346" t="s">
        <v>29605</v>
      </c>
      <c r="P2346" t="s">
        <v>29604</v>
      </c>
      <c r="Q2346" t="s">
        <v>29603</v>
      </c>
      <c r="R2346" s="7">
        <v>42005</v>
      </c>
      <c r="S2346" s="8">
        <f t="shared" si="296"/>
        <v>2015</v>
      </c>
      <c r="T2346" s="8">
        <v>2015</v>
      </c>
      <c r="U2346" s="8">
        <f t="shared" si="297"/>
        <v>7</v>
      </c>
      <c r="V2346" s="7">
        <v>42278</v>
      </c>
      <c r="W2346" t="s">
        <v>20157</v>
      </c>
      <c r="X2346" s="2">
        <v>0.65600000000000003</v>
      </c>
      <c r="Y2346" s="6">
        <f t="shared" si="294"/>
        <v>1.751154534048744E-2</v>
      </c>
      <c r="AA2346">
        <v>9203796</v>
      </c>
      <c r="AB2346">
        <v>20344</v>
      </c>
      <c r="AD2346" t="s">
        <v>7</v>
      </c>
      <c r="AE2346" t="s">
        <v>29262</v>
      </c>
      <c r="AH2346" t="s">
        <v>29602</v>
      </c>
      <c r="AI2346" t="s">
        <v>29601</v>
      </c>
      <c r="AJ2346" t="s">
        <v>29600</v>
      </c>
      <c r="AK2346" t="s">
        <v>29599</v>
      </c>
      <c r="AL2346">
        <v>7</v>
      </c>
      <c r="AM2346" s="5">
        <f t="shared" si="298"/>
        <v>1</v>
      </c>
      <c r="AN2346" s="4">
        <f t="shared" si="295"/>
        <v>1.5145778114350624E-3</v>
      </c>
      <c r="AO2346" s="3"/>
      <c r="AP2346">
        <v>0</v>
      </c>
      <c r="AQ2346" t="s">
        <v>25043</v>
      </c>
      <c r="AR2346">
        <v>633053</v>
      </c>
      <c r="AS2346" t="s">
        <v>25042</v>
      </c>
      <c r="AT2346" s="2">
        <v>1.4530000000000001</v>
      </c>
      <c r="AU2346" s="1">
        <f t="shared" si="299"/>
        <v>1.2712455081771727</v>
      </c>
      <c r="AV2346" s="1">
        <f t="shared" si="300"/>
        <v>0.95130615759612502</v>
      </c>
      <c r="AW2346" s="1">
        <f t="shared" si="301"/>
        <v>0.63136680701507752</v>
      </c>
    </row>
    <row r="2347" spans="1:49" x14ac:dyDescent="0.2">
      <c r="A2347">
        <v>2345</v>
      </c>
      <c r="B2347" t="s">
        <v>29598</v>
      </c>
      <c r="C2347" t="s">
        <v>29597</v>
      </c>
      <c r="F2347" t="s">
        <v>29596</v>
      </c>
      <c r="G2347" t="s">
        <v>18</v>
      </c>
      <c r="H2347" t="s">
        <v>17</v>
      </c>
      <c r="I2347" t="s">
        <v>29595</v>
      </c>
      <c r="J2347" t="s">
        <v>29594</v>
      </c>
      <c r="K2347" t="s">
        <v>29593</v>
      </c>
      <c r="L2347" t="s">
        <v>1923</v>
      </c>
      <c r="M2347" t="s">
        <v>86</v>
      </c>
      <c r="N2347">
        <v>5</v>
      </c>
      <c r="O2347" t="s">
        <v>29592</v>
      </c>
      <c r="P2347" t="s">
        <v>29591</v>
      </c>
      <c r="Q2347" t="s">
        <v>29590</v>
      </c>
      <c r="R2347" s="7">
        <v>42005</v>
      </c>
      <c r="S2347" s="8">
        <f t="shared" si="296"/>
        <v>2015</v>
      </c>
      <c r="T2347" s="8">
        <v>2015</v>
      </c>
      <c r="U2347" s="8">
        <f t="shared" si="297"/>
        <v>7</v>
      </c>
      <c r="V2347" s="7">
        <v>42287</v>
      </c>
      <c r="W2347" t="s">
        <v>15131</v>
      </c>
      <c r="X2347" s="2">
        <v>0.26700000000000002</v>
      </c>
      <c r="Y2347" s="6">
        <f t="shared" si="294"/>
        <v>7.1274125090093707E-3</v>
      </c>
      <c r="AA2347">
        <v>10224653</v>
      </c>
      <c r="AB2347">
        <v>24184</v>
      </c>
      <c r="AD2347" t="s">
        <v>7</v>
      </c>
      <c r="AE2347">
        <v>24</v>
      </c>
      <c r="AF2347">
        <v>4</v>
      </c>
      <c r="AH2347" t="s">
        <v>29589</v>
      </c>
      <c r="AI2347" t="s">
        <v>29588</v>
      </c>
      <c r="AJ2347" t="s">
        <v>29587</v>
      </c>
      <c r="AK2347" t="s">
        <v>29586</v>
      </c>
      <c r="AL2347">
        <v>5</v>
      </c>
      <c r="AM2347" s="5">
        <f t="shared" si="298"/>
        <v>0.7142857142857143</v>
      </c>
      <c r="AN2347" s="4">
        <f t="shared" si="295"/>
        <v>1.0818412938821875E-3</v>
      </c>
      <c r="AO2347" s="3"/>
      <c r="AP2347">
        <v>0</v>
      </c>
      <c r="AR2347">
        <v>61401499</v>
      </c>
      <c r="AT2347" s="2">
        <v>1.014</v>
      </c>
      <c r="AU2347" s="1">
        <f t="shared" si="299"/>
        <v>0.53137411444712157</v>
      </c>
      <c r="AV2347" s="1">
        <f t="shared" si="300"/>
        <v>0.41046269014457792</v>
      </c>
      <c r="AW2347" s="1">
        <f t="shared" si="301"/>
        <v>0.28955126584203417</v>
      </c>
    </row>
    <row r="2348" spans="1:49" x14ac:dyDescent="0.2">
      <c r="A2348">
        <v>2346</v>
      </c>
      <c r="B2348" t="s">
        <v>29585</v>
      </c>
      <c r="F2348" t="s">
        <v>29584</v>
      </c>
      <c r="G2348" t="s">
        <v>18</v>
      </c>
      <c r="H2348" t="s">
        <v>17</v>
      </c>
      <c r="I2348" t="s">
        <v>29583</v>
      </c>
      <c r="J2348">
        <v>60111767</v>
      </c>
      <c r="K2348" t="s">
        <v>29431</v>
      </c>
      <c r="L2348" t="s">
        <v>319</v>
      </c>
      <c r="M2348" t="s">
        <v>318</v>
      </c>
      <c r="N2348">
        <v>1</v>
      </c>
      <c r="O2348" t="s">
        <v>29582</v>
      </c>
      <c r="P2348">
        <v>57219558916</v>
      </c>
      <c r="Q2348">
        <v>60111767</v>
      </c>
      <c r="R2348" s="7">
        <v>42005</v>
      </c>
      <c r="S2348" s="8">
        <f t="shared" si="296"/>
        <v>2015</v>
      </c>
      <c r="T2348" s="8">
        <v>2015</v>
      </c>
      <c r="U2348" s="8">
        <f t="shared" si="297"/>
        <v>7</v>
      </c>
      <c r="V2348" s="7">
        <v>2015</v>
      </c>
      <c r="W2348" t="s">
        <v>12602</v>
      </c>
      <c r="X2348" s="2">
        <v>0.17499999999999999</v>
      </c>
      <c r="Y2348" s="6">
        <f t="shared" si="294"/>
        <v>4.6715250527214966E-3</v>
      </c>
      <c r="AA2348">
        <v>9734562</v>
      </c>
      <c r="AB2348">
        <v>21100217234</v>
      </c>
      <c r="AC2348">
        <v>9739769</v>
      </c>
      <c r="AD2348" t="s">
        <v>7</v>
      </c>
      <c r="AE2348">
        <v>10</v>
      </c>
      <c r="AF2348">
        <v>20</v>
      </c>
      <c r="AH2348" t="s">
        <v>29581</v>
      </c>
      <c r="AI2348" t="s">
        <v>29580</v>
      </c>
      <c r="AJ2348" t="s">
        <v>29579</v>
      </c>
      <c r="AK2348" t="s">
        <v>29578</v>
      </c>
      <c r="AL2348">
        <v>0</v>
      </c>
      <c r="AM2348" s="5">
        <f t="shared" si="298"/>
        <v>0</v>
      </c>
      <c r="AN2348" s="4">
        <f t="shared" si="295"/>
        <v>0</v>
      </c>
      <c r="AO2348" s="3"/>
      <c r="AP2348">
        <v>0</v>
      </c>
      <c r="AR2348" t="s">
        <v>62</v>
      </c>
      <c r="AT2348" s="2" t="s">
        <v>61</v>
      </c>
      <c r="AU2348" s="1">
        <f t="shared" si="299"/>
        <v>0.32700675369050475</v>
      </c>
      <c r="AV2348" s="1">
        <f t="shared" si="300"/>
        <v>0.23357625263607484</v>
      </c>
      <c r="AW2348" s="1">
        <f t="shared" si="301"/>
        <v>0.14014575158164488</v>
      </c>
    </row>
    <row r="2349" spans="1:49" x14ac:dyDescent="0.2">
      <c r="A2349">
        <v>2347</v>
      </c>
      <c r="B2349" t="s">
        <v>29577</v>
      </c>
      <c r="C2349" t="s">
        <v>29576</v>
      </c>
      <c r="F2349" t="s">
        <v>29575</v>
      </c>
      <c r="G2349" t="s">
        <v>18</v>
      </c>
      <c r="H2349" t="s">
        <v>17</v>
      </c>
      <c r="I2349" t="s">
        <v>29574</v>
      </c>
      <c r="J2349">
        <v>60019209</v>
      </c>
      <c r="K2349" t="s">
        <v>29573</v>
      </c>
      <c r="L2349" t="s">
        <v>29572</v>
      </c>
      <c r="M2349" t="s">
        <v>287</v>
      </c>
      <c r="N2349">
        <v>2</v>
      </c>
      <c r="O2349" t="s">
        <v>29571</v>
      </c>
      <c r="P2349" t="s">
        <v>29570</v>
      </c>
      <c r="Q2349" t="s">
        <v>29569</v>
      </c>
      <c r="R2349" s="7">
        <v>42005</v>
      </c>
      <c r="S2349" s="8">
        <f t="shared" si="296"/>
        <v>2015</v>
      </c>
      <c r="T2349" s="8">
        <v>2015</v>
      </c>
      <c r="U2349" s="8">
        <f t="shared" si="297"/>
        <v>7</v>
      </c>
      <c r="V2349" s="7">
        <v>2015</v>
      </c>
      <c r="W2349" t="s">
        <v>11651</v>
      </c>
      <c r="X2349" s="2">
        <v>0.32400000000000001</v>
      </c>
      <c r="Y2349" s="6">
        <f t="shared" si="294"/>
        <v>8.6489949547529435E-3</v>
      </c>
      <c r="AA2349">
        <v>15501329</v>
      </c>
      <c r="AB2349">
        <v>5800173381</v>
      </c>
      <c r="AC2349">
        <v>15501477</v>
      </c>
      <c r="AD2349" t="s">
        <v>7</v>
      </c>
      <c r="AE2349">
        <v>2015</v>
      </c>
      <c r="AG2349">
        <v>175943</v>
      </c>
      <c r="AI2349" t="s">
        <v>29568</v>
      </c>
      <c r="AK2349" t="s">
        <v>29567</v>
      </c>
      <c r="AL2349">
        <v>4</v>
      </c>
      <c r="AM2349" s="5">
        <f t="shared" si="298"/>
        <v>0.5714285714285714</v>
      </c>
      <c r="AN2349" s="4">
        <f t="shared" si="295"/>
        <v>8.6547303510574997E-4</v>
      </c>
      <c r="AO2349" s="3"/>
      <c r="AP2349">
        <v>1</v>
      </c>
      <c r="AR2349" t="s">
        <v>62</v>
      </c>
      <c r="AT2349" s="2">
        <v>1.64</v>
      </c>
      <c r="AU2349" s="1">
        <f t="shared" si="299"/>
        <v>0.63139383788587855</v>
      </c>
      <c r="AV2349" s="1">
        <f t="shared" si="300"/>
        <v>0.47572339949293468</v>
      </c>
      <c r="AW2349" s="1">
        <f t="shared" si="301"/>
        <v>0.32005296109999082</v>
      </c>
    </row>
    <row r="2350" spans="1:49" x14ac:dyDescent="0.2">
      <c r="A2350">
        <v>2348</v>
      </c>
      <c r="B2350" t="s">
        <v>29566</v>
      </c>
      <c r="C2350" t="s">
        <v>29565</v>
      </c>
      <c r="F2350" t="s">
        <v>29564</v>
      </c>
      <c r="G2350" t="s">
        <v>18</v>
      </c>
      <c r="H2350" t="s">
        <v>17</v>
      </c>
      <c r="I2350" t="s">
        <v>22651</v>
      </c>
      <c r="J2350" t="s">
        <v>29563</v>
      </c>
      <c r="K2350" t="s">
        <v>29562</v>
      </c>
      <c r="L2350" t="s">
        <v>29561</v>
      </c>
      <c r="M2350" t="s">
        <v>1429</v>
      </c>
      <c r="N2350">
        <v>3</v>
      </c>
      <c r="O2350" t="s">
        <v>29560</v>
      </c>
      <c r="P2350" t="s">
        <v>29559</v>
      </c>
      <c r="Q2350" t="s">
        <v>29558</v>
      </c>
      <c r="R2350" s="7">
        <v>42005</v>
      </c>
      <c r="S2350" s="8">
        <f t="shared" si="296"/>
        <v>2015</v>
      </c>
      <c r="T2350" s="8">
        <v>2015</v>
      </c>
      <c r="U2350" s="8">
        <f t="shared" si="297"/>
        <v>7</v>
      </c>
      <c r="V2350" s="7">
        <v>2015</v>
      </c>
      <c r="W2350" t="s">
        <v>29557</v>
      </c>
      <c r="X2350" s="2">
        <v>0.29199999999999998</v>
      </c>
      <c r="Y2350" s="6">
        <f t="shared" si="294"/>
        <v>7.7947732308267263E-3</v>
      </c>
      <c r="AA2350">
        <v>9528091</v>
      </c>
      <c r="AB2350">
        <v>19266</v>
      </c>
      <c r="AD2350" t="s">
        <v>7</v>
      </c>
      <c r="AE2350">
        <v>52</v>
      </c>
      <c r="AF2350" s="10">
        <v>44257</v>
      </c>
      <c r="AH2350" t="s">
        <v>29556</v>
      </c>
      <c r="AI2350" t="s">
        <v>29555</v>
      </c>
      <c r="AJ2350" t="s">
        <v>29554</v>
      </c>
      <c r="AK2350" t="s">
        <v>29553</v>
      </c>
      <c r="AL2350">
        <v>0</v>
      </c>
      <c r="AM2350" s="5">
        <f t="shared" si="298"/>
        <v>0</v>
      </c>
      <c r="AN2350" s="4">
        <f t="shared" si="295"/>
        <v>0</v>
      </c>
      <c r="AO2350" s="3"/>
      <c r="AP2350">
        <v>0</v>
      </c>
      <c r="AR2350" t="s">
        <v>62</v>
      </c>
      <c r="AT2350" s="2" t="s">
        <v>61</v>
      </c>
      <c r="AU2350" s="1">
        <f t="shared" si="299"/>
        <v>0.54563412615787088</v>
      </c>
      <c r="AV2350" s="1">
        <f t="shared" si="300"/>
        <v>0.3897386615413363</v>
      </c>
      <c r="AW2350" s="1">
        <f t="shared" si="301"/>
        <v>0.23384319692480179</v>
      </c>
    </row>
    <row r="2351" spans="1:49" x14ac:dyDescent="0.2">
      <c r="A2351">
        <v>2349</v>
      </c>
      <c r="B2351" t="s">
        <v>29552</v>
      </c>
      <c r="C2351" t="s">
        <v>29551</v>
      </c>
      <c r="F2351" t="s">
        <v>29550</v>
      </c>
      <c r="G2351" t="s">
        <v>18</v>
      </c>
      <c r="H2351" t="s">
        <v>17</v>
      </c>
      <c r="I2351" t="s">
        <v>29549</v>
      </c>
      <c r="J2351" t="s">
        <v>29548</v>
      </c>
      <c r="K2351" t="s">
        <v>29547</v>
      </c>
      <c r="L2351" t="s">
        <v>29546</v>
      </c>
      <c r="M2351" t="s">
        <v>29545</v>
      </c>
      <c r="N2351">
        <v>6</v>
      </c>
      <c r="O2351" t="s">
        <v>29544</v>
      </c>
      <c r="P2351" t="s">
        <v>29543</v>
      </c>
      <c r="Q2351" t="s">
        <v>29542</v>
      </c>
      <c r="R2351" s="7">
        <v>42005</v>
      </c>
      <c r="S2351" s="8">
        <f t="shared" si="296"/>
        <v>2015</v>
      </c>
      <c r="T2351" s="8">
        <v>2015</v>
      </c>
      <c r="U2351" s="8">
        <f t="shared" si="297"/>
        <v>7</v>
      </c>
      <c r="V2351" s="7">
        <v>2015</v>
      </c>
      <c r="W2351" t="s">
        <v>29470</v>
      </c>
      <c r="X2351" s="2">
        <v>0.74099999999999999</v>
      </c>
      <c r="Y2351" s="6">
        <f t="shared" si="294"/>
        <v>1.9780571794666454E-2</v>
      </c>
      <c r="AA2351">
        <v>7403224</v>
      </c>
      <c r="AB2351">
        <v>12341</v>
      </c>
      <c r="AD2351" t="s">
        <v>7</v>
      </c>
      <c r="AE2351">
        <v>32</v>
      </c>
      <c r="AF2351">
        <v>10</v>
      </c>
      <c r="AH2351" t="s">
        <v>29541</v>
      </c>
      <c r="AI2351" t="s">
        <v>29540</v>
      </c>
      <c r="AK2351" t="s">
        <v>29539</v>
      </c>
      <c r="AL2351">
        <v>8</v>
      </c>
      <c r="AM2351" s="5">
        <f t="shared" si="298"/>
        <v>1.1428571428571428</v>
      </c>
      <c r="AN2351" s="4">
        <f t="shared" si="295"/>
        <v>1.7309460702114999E-3</v>
      </c>
      <c r="AO2351" s="3"/>
      <c r="AP2351">
        <v>0</v>
      </c>
      <c r="AR2351" t="s">
        <v>62</v>
      </c>
      <c r="AT2351" s="2" t="s">
        <v>61</v>
      </c>
      <c r="AU2351" s="1">
        <f t="shared" si="299"/>
        <v>1.4365684077329968</v>
      </c>
      <c r="AV2351" s="1">
        <f t="shared" si="300"/>
        <v>1.0755758932438977</v>
      </c>
      <c r="AW2351" s="1">
        <f t="shared" si="301"/>
        <v>0.7145833787547986</v>
      </c>
    </row>
    <row r="2352" spans="1:49" x14ac:dyDescent="0.2">
      <c r="A2352">
        <v>2350</v>
      </c>
      <c r="B2352" t="s">
        <v>29538</v>
      </c>
      <c r="C2352" t="s">
        <v>29537</v>
      </c>
      <c r="E2352">
        <v>26624145</v>
      </c>
      <c r="F2352" t="s">
        <v>29536</v>
      </c>
      <c r="G2352" t="s">
        <v>18</v>
      </c>
      <c r="H2352" t="s">
        <v>17</v>
      </c>
      <c r="I2352" t="s">
        <v>23068</v>
      </c>
      <c r="J2352" t="s">
        <v>23067</v>
      </c>
      <c r="K2352" t="s">
        <v>23066</v>
      </c>
      <c r="L2352" t="s">
        <v>23065</v>
      </c>
      <c r="M2352" t="s">
        <v>1429</v>
      </c>
      <c r="N2352">
        <v>3</v>
      </c>
      <c r="O2352" t="s">
        <v>29535</v>
      </c>
      <c r="P2352" t="s">
        <v>23063</v>
      </c>
      <c r="Q2352" t="s">
        <v>23062</v>
      </c>
      <c r="R2352" s="7">
        <v>42005</v>
      </c>
      <c r="S2352" s="8">
        <f t="shared" si="296"/>
        <v>2015</v>
      </c>
      <c r="T2352" s="8">
        <v>2015</v>
      </c>
      <c r="U2352" s="8">
        <f t="shared" si="297"/>
        <v>7</v>
      </c>
      <c r="V2352" s="7">
        <v>42275</v>
      </c>
      <c r="W2352" t="s">
        <v>8570</v>
      </c>
      <c r="X2352" s="2">
        <v>0.621</v>
      </c>
      <c r="Y2352" s="6">
        <f t="shared" si="294"/>
        <v>1.6577240329943142E-2</v>
      </c>
      <c r="AA2352">
        <v>11755326</v>
      </c>
      <c r="AB2352">
        <v>4700151916</v>
      </c>
      <c r="AC2352">
        <v>11755334</v>
      </c>
      <c r="AD2352" t="s">
        <v>7</v>
      </c>
      <c r="AE2352">
        <v>4021</v>
      </c>
      <c r="AF2352">
        <v>3</v>
      </c>
      <c r="AH2352" t="s">
        <v>29534</v>
      </c>
      <c r="AI2352" t="s">
        <v>29533</v>
      </c>
      <c r="AJ2352" t="s">
        <v>29532</v>
      </c>
      <c r="AK2352" t="s">
        <v>29531</v>
      </c>
      <c r="AL2352">
        <v>2</v>
      </c>
      <c r="AM2352" s="5">
        <f t="shared" si="298"/>
        <v>0.2857142857142857</v>
      </c>
      <c r="AN2352" s="4">
        <f t="shared" si="295"/>
        <v>4.3273651755287499E-4</v>
      </c>
      <c r="AO2352" s="3"/>
      <c r="AP2352">
        <v>0</v>
      </c>
      <c r="AR2352" t="s">
        <v>62</v>
      </c>
      <c r="AT2352" s="2">
        <v>1.091</v>
      </c>
      <c r="AU2352" s="1">
        <f t="shared" si="299"/>
        <v>1.1733889186226061</v>
      </c>
      <c r="AV2352" s="1">
        <f t="shared" si="300"/>
        <v>0.85049884237480089</v>
      </c>
      <c r="AW2352" s="1">
        <f t="shared" si="301"/>
        <v>0.52760876612699548</v>
      </c>
    </row>
    <row r="2353" spans="1:49" x14ac:dyDescent="0.2">
      <c r="A2353">
        <v>2351</v>
      </c>
      <c r="B2353" t="s">
        <v>29530</v>
      </c>
      <c r="F2353" t="s">
        <v>29529</v>
      </c>
      <c r="G2353" t="s">
        <v>18</v>
      </c>
      <c r="H2353" t="s">
        <v>17</v>
      </c>
      <c r="I2353" t="s">
        <v>28781</v>
      </c>
      <c r="J2353">
        <v>60097144</v>
      </c>
      <c r="K2353" t="s">
        <v>20827</v>
      </c>
      <c r="L2353" t="s">
        <v>20826</v>
      </c>
      <c r="M2353" t="s">
        <v>318</v>
      </c>
      <c r="N2353">
        <v>3</v>
      </c>
      <c r="O2353" t="s">
        <v>29528</v>
      </c>
      <c r="P2353" t="s">
        <v>29527</v>
      </c>
      <c r="Q2353" t="s">
        <v>29526</v>
      </c>
      <c r="R2353" s="7">
        <v>42005</v>
      </c>
      <c r="S2353" s="8">
        <f t="shared" si="296"/>
        <v>2015</v>
      </c>
      <c r="T2353" s="8">
        <v>2015</v>
      </c>
      <c r="U2353" s="8">
        <f t="shared" si="297"/>
        <v>7</v>
      </c>
      <c r="V2353" s="7">
        <v>2015</v>
      </c>
      <c r="W2353" t="s">
        <v>12602</v>
      </c>
      <c r="X2353" s="2">
        <v>0.17499999999999999</v>
      </c>
      <c r="Y2353" s="6">
        <f t="shared" si="294"/>
        <v>4.6715250527214966E-3</v>
      </c>
      <c r="AA2353">
        <v>9734562</v>
      </c>
      <c r="AB2353">
        <v>21100217234</v>
      </c>
      <c r="AC2353">
        <v>9739769</v>
      </c>
      <c r="AD2353" t="s">
        <v>7</v>
      </c>
      <c r="AE2353">
        <v>10</v>
      </c>
      <c r="AF2353">
        <v>20</v>
      </c>
      <c r="AH2353" t="s">
        <v>29525</v>
      </c>
      <c r="AI2353" t="s">
        <v>29524</v>
      </c>
      <c r="AJ2353" t="s">
        <v>29523</v>
      </c>
      <c r="AK2353" t="s">
        <v>20819</v>
      </c>
      <c r="AL2353">
        <v>1</v>
      </c>
      <c r="AM2353" s="5">
        <f t="shared" si="298"/>
        <v>0.14285714285714285</v>
      </c>
      <c r="AN2353" s="4">
        <f t="shared" si="295"/>
        <v>2.1636825877643749E-4</v>
      </c>
      <c r="AO2353" s="3"/>
      <c r="AP2353">
        <v>0</v>
      </c>
      <c r="AR2353" t="s">
        <v>62</v>
      </c>
      <c r="AT2353" s="2" t="s">
        <v>61</v>
      </c>
      <c r="AU2353" s="1">
        <f t="shared" si="299"/>
        <v>0.33349780145379787</v>
      </c>
      <c r="AV2353" s="1">
        <f t="shared" si="300"/>
        <v>0.2443946655748967</v>
      </c>
      <c r="AW2353" s="1">
        <f t="shared" si="301"/>
        <v>0.15529152969599552</v>
      </c>
    </row>
    <row r="2354" spans="1:49" x14ac:dyDescent="0.2">
      <c r="A2354">
        <v>2352</v>
      </c>
      <c r="B2354" t="s">
        <v>29522</v>
      </c>
      <c r="F2354" t="s">
        <v>29521</v>
      </c>
      <c r="G2354" t="s">
        <v>18</v>
      </c>
      <c r="H2354" t="s">
        <v>17</v>
      </c>
      <c r="I2354" t="s">
        <v>29520</v>
      </c>
      <c r="J2354" t="s">
        <v>29519</v>
      </c>
      <c r="K2354" t="s">
        <v>29518</v>
      </c>
      <c r="L2354" t="s">
        <v>29517</v>
      </c>
      <c r="M2354" t="s">
        <v>627</v>
      </c>
      <c r="N2354">
        <v>4</v>
      </c>
      <c r="O2354" t="s">
        <v>29516</v>
      </c>
      <c r="P2354" t="s">
        <v>29515</v>
      </c>
      <c r="Q2354" t="s">
        <v>29514</v>
      </c>
      <c r="R2354" s="7">
        <v>42005</v>
      </c>
      <c r="S2354" s="8">
        <f t="shared" si="296"/>
        <v>2015</v>
      </c>
      <c r="T2354" s="8">
        <v>2015</v>
      </c>
      <c r="U2354" s="8">
        <f t="shared" si="297"/>
        <v>7</v>
      </c>
      <c r="V2354" s="7">
        <v>2015</v>
      </c>
      <c r="W2354" t="s">
        <v>12602</v>
      </c>
      <c r="X2354" s="2">
        <v>0.17499999999999999</v>
      </c>
      <c r="Y2354" s="6">
        <f t="shared" si="294"/>
        <v>4.6715250527214966E-3</v>
      </c>
      <c r="AA2354">
        <v>9734562</v>
      </c>
      <c r="AB2354">
        <v>21100217234</v>
      </c>
      <c r="AC2354">
        <v>9739769</v>
      </c>
      <c r="AD2354" t="s">
        <v>7</v>
      </c>
      <c r="AE2354">
        <v>10</v>
      </c>
      <c r="AF2354">
        <v>20</v>
      </c>
      <c r="AH2354" t="s">
        <v>29513</v>
      </c>
      <c r="AI2354" t="s">
        <v>29512</v>
      </c>
      <c r="AJ2354" t="s">
        <v>29511</v>
      </c>
      <c r="AK2354" t="s">
        <v>29510</v>
      </c>
      <c r="AL2354">
        <v>0</v>
      </c>
      <c r="AM2354" s="5">
        <f t="shared" si="298"/>
        <v>0</v>
      </c>
      <c r="AN2354" s="4">
        <f t="shared" si="295"/>
        <v>0</v>
      </c>
      <c r="AO2354" s="3"/>
      <c r="AP2354">
        <v>0</v>
      </c>
      <c r="AR2354" t="s">
        <v>62</v>
      </c>
      <c r="AT2354" s="2" t="s">
        <v>61</v>
      </c>
      <c r="AU2354" s="1">
        <f t="shared" si="299"/>
        <v>0.32700675369050475</v>
      </c>
      <c r="AV2354" s="1">
        <f t="shared" si="300"/>
        <v>0.23357625263607484</v>
      </c>
      <c r="AW2354" s="1">
        <f t="shared" si="301"/>
        <v>0.14014575158164488</v>
      </c>
    </row>
    <row r="2355" spans="1:49" x14ac:dyDescent="0.2">
      <c r="A2355">
        <v>2353</v>
      </c>
      <c r="B2355" t="s">
        <v>29509</v>
      </c>
      <c r="F2355" t="s">
        <v>29508</v>
      </c>
      <c r="G2355" t="s">
        <v>18</v>
      </c>
      <c r="H2355" t="s">
        <v>17</v>
      </c>
      <c r="I2355" t="s">
        <v>29507</v>
      </c>
      <c r="J2355">
        <v>60103989</v>
      </c>
      <c r="K2355" t="s">
        <v>28838</v>
      </c>
      <c r="L2355" t="s">
        <v>16233</v>
      </c>
      <c r="M2355" t="s">
        <v>318</v>
      </c>
      <c r="N2355">
        <v>2</v>
      </c>
      <c r="O2355" t="s">
        <v>29506</v>
      </c>
      <c r="P2355" t="s">
        <v>29505</v>
      </c>
      <c r="Q2355" t="s">
        <v>29504</v>
      </c>
      <c r="R2355" s="7">
        <v>42005</v>
      </c>
      <c r="S2355" s="8">
        <f t="shared" si="296"/>
        <v>2015</v>
      </c>
      <c r="T2355" s="8">
        <v>2015</v>
      </c>
      <c r="U2355" s="8">
        <f t="shared" si="297"/>
        <v>7</v>
      </c>
      <c r="V2355" s="7">
        <v>2015</v>
      </c>
      <c r="W2355" t="s">
        <v>12602</v>
      </c>
      <c r="X2355" s="2">
        <v>0.17499999999999999</v>
      </c>
      <c r="Y2355" s="6">
        <f t="shared" si="294"/>
        <v>4.6715250527214966E-3</v>
      </c>
      <c r="AA2355">
        <v>9734562</v>
      </c>
      <c r="AB2355">
        <v>21100217234</v>
      </c>
      <c r="AC2355">
        <v>9739769</v>
      </c>
      <c r="AD2355" t="s">
        <v>7</v>
      </c>
      <c r="AE2355">
        <v>10</v>
      </c>
      <c r="AF2355">
        <v>20</v>
      </c>
      <c r="AH2355" t="s">
        <v>29503</v>
      </c>
      <c r="AI2355" t="s">
        <v>29502</v>
      </c>
      <c r="AJ2355" t="s">
        <v>29501</v>
      </c>
      <c r="AK2355" t="s">
        <v>29500</v>
      </c>
      <c r="AL2355">
        <v>0</v>
      </c>
      <c r="AM2355" s="5">
        <f t="shared" si="298"/>
        <v>0</v>
      </c>
      <c r="AN2355" s="4">
        <f t="shared" si="295"/>
        <v>0</v>
      </c>
      <c r="AO2355" s="3"/>
      <c r="AP2355">
        <v>0</v>
      </c>
      <c r="AR2355" t="s">
        <v>62</v>
      </c>
      <c r="AT2355" s="2" t="s">
        <v>61</v>
      </c>
      <c r="AU2355" s="1">
        <f t="shared" si="299"/>
        <v>0.32700675369050475</v>
      </c>
      <c r="AV2355" s="1">
        <f t="shared" si="300"/>
        <v>0.23357625263607484</v>
      </c>
      <c r="AW2355" s="1">
        <f t="shared" si="301"/>
        <v>0.14014575158164488</v>
      </c>
    </row>
    <row r="2356" spans="1:49" x14ac:dyDescent="0.2">
      <c r="A2356">
        <v>2354</v>
      </c>
      <c r="B2356" t="s">
        <v>29499</v>
      </c>
      <c r="F2356" t="s">
        <v>29498</v>
      </c>
      <c r="G2356" t="s">
        <v>18</v>
      </c>
      <c r="H2356" t="s">
        <v>17</v>
      </c>
      <c r="I2356" t="s">
        <v>29497</v>
      </c>
      <c r="J2356">
        <v>60014273</v>
      </c>
      <c r="K2356" t="s">
        <v>16214</v>
      </c>
      <c r="L2356" t="s">
        <v>802</v>
      </c>
      <c r="M2356" t="s">
        <v>318</v>
      </c>
      <c r="N2356">
        <v>2</v>
      </c>
      <c r="O2356" t="s">
        <v>29496</v>
      </c>
      <c r="P2356" t="s">
        <v>29495</v>
      </c>
      <c r="Q2356" t="s">
        <v>17389</v>
      </c>
      <c r="R2356" s="7">
        <v>42005</v>
      </c>
      <c r="S2356" s="8">
        <f t="shared" si="296"/>
        <v>2015</v>
      </c>
      <c r="T2356" s="8">
        <v>2015</v>
      </c>
      <c r="U2356" s="8">
        <f t="shared" si="297"/>
        <v>7</v>
      </c>
      <c r="V2356" s="7">
        <v>2015</v>
      </c>
      <c r="W2356" t="s">
        <v>12602</v>
      </c>
      <c r="X2356" s="2">
        <v>0.17499999999999999</v>
      </c>
      <c r="Y2356" s="6">
        <f t="shared" si="294"/>
        <v>4.6715250527214966E-3</v>
      </c>
      <c r="AA2356">
        <v>9734562</v>
      </c>
      <c r="AB2356">
        <v>21100217234</v>
      </c>
      <c r="AC2356">
        <v>9739769</v>
      </c>
      <c r="AD2356" t="s">
        <v>7</v>
      </c>
      <c r="AE2356">
        <v>10</v>
      </c>
      <c r="AF2356">
        <v>20</v>
      </c>
      <c r="AH2356" t="s">
        <v>29494</v>
      </c>
      <c r="AI2356" t="s">
        <v>29493</v>
      </c>
      <c r="AJ2356" t="s">
        <v>29492</v>
      </c>
      <c r="AK2356" t="s">
        <v>29491</v>
      </c>
      <c r="AL2356">
        <v>0</v>
      </c>
      <c r="AM2356" s="5">
        <f t="shared" si="298"/>
        <v>0</v>
      </c>
      <c r="AN2356" s="4">
        <f t="shared" si="295"/>
        <v>0</v>
      </c>
      <c r="AO2356" s="3"/>
      <c r="AP2356">
        <v>0</v>
      </c>
      <c r="AR2356" t="s">
        <v>62</v>
      </c>
      <c r="AT2356" s="2" t="s">
        <v>61</v>
      </c>
      <c r="AU2356" s="1">
        <f t="shared" si="299"/>
        <v>0.32700675369050475</v>
      </c>
      <c r="AV2356" s="1">
        <f t="shared" si="300"/>
        <v>0.23357625263607484</v>
      </c>
      <c r="AW2356" s="1">
        <f t="shared" si="301"/>
        <v>0.14014575158164488</v>
      </c>
    </row>
    <row r="2357" spans="1:49" x14ac:dyDescent="0.2">
      <c r="A2357">
        <v>2355</v>
      </c>
      <c r="B2357" t="s">
        <v>29490</v>
      </c>
      <c r="F2357" t="s">
        <v>29489</v>
      </c>
      <c r="G2357" t="s">
        <v>18</v>
      </c>
      <c r="H2357" t="s">
        <v>17</v>
      </c>
      <c r="I2357" t="s">
        <v>29488</v>
      </c>
      <c r="J2357">
        <v>112860029</v>
      </c>
      <c r="K2357" t="s">
        <v>29487</v>
      </c>
      <c r="L2357" t="s">
        <v>13515</v>
      </c>
      <c r="M2357" t="s">
        <v>318</v>
      </c>
      <c r="N2357">
        <v>3</v>
      </c>
      <c r="O2357" t="s">
        <v>29486</v>
      </c>
      <c r="P2357" t="s">
        <v>29485</v>
      </c>
      <c r="Q2357" t="s">
        <v>29484</v>
      </c>
      <c r="R2357" s="7">
        <v>42005</v>
      </c>
      <c r="S2357" s="8">
        <f t="shared" si="296"/>
        <v>2015</v>
      </c>
      <c r="T2357" s="8">
        <v>2015</v>
      </c>
      <c r="U2357" s="8">
        <f t="shared" si="297"/>
        <v>7</v>
      </c>
      <c r="V2357" s="7">
        <v>2015</v>
      </c>
      <c r="W2357" t="s">
        <v>12602</v>
      </c>
      <c r="X2357" s="2">
        <v>0.17499999999999999</v>
      </c>
      <c r="Y2357" s="6">
        <f t="shared" si="294"/>
        <v>4.6715250527214966E-3</v>
      </c>
      <c r="AA2357">
        <v>9734562</v>
      </c>
      <c r="AB2357">
        <v>21100217234</v>
      </c>
      <c r="AC2357">
        <v>9739769</v>
      </c>
      <c r="AD2357" t="s">
        <v>7</v>
      </c>
      <c r="AE2357">
        <v>10</v>
      </c>
      <c r="AF2357">
        <v>20</v>
      </c>
      <c r="AH2357" t="s">
        <v>29483</v>
      </c>
      <c r="AI2357" t="s">
        <v>29482</v>
      </c>
      <c r="AJ2357" t="s">
        <v>29481</v>
      </c>
      <c r="AK2357" t="s">
        <v>29480</v>
      </c>
      <c r="AL2357">
        <v>0</v>
      </c>
      <c r="AM2357" s="5">
        <f t="shared" si="298"/>
        <v>0</v>
      </c>
      <c r="AN2357" s="4">
        <f t="shared" si="295"/>
        <v>0</v>
      </c>
      <c r="AO2357" s="3"/>
      <c r="AP2357">
        <v>0</v>
      </c>
      <c r="AR2357" t="s">
        <v>62</v>
      </c>
      <c r="AT2357" s="2" t="s">
        <v>61</v>
      </c>
      <c r="AU2357" s="1">
        <f t="shared" si="299"/>
        <v>0.32700675369050475</v>
      </c>
      <c r="AV2357" s="1">
        <f t="shared" si="300"/>
        <v>0.23357625263607484</v>
      </c>
      <c r="AW2357" s="1">
        <f t="shared" si="301"/>
        <v>0.14014575158164488</v>
      </c>
    </row>
    <row r="2358" spans="1:49" x14ac:dyDescent="0.2">
      <c r="A2358">
        <v>2356</v>
      </c>
      <c r="B2358" t="s">
        <v>29479</v>
      </c>
      <c r="C2358" t="s">
        <v>29478</v>
      </c>
      <c r="F2358" t="s">
        <v>29477</v>
      </c>
      <c r="G2358" t="s">
        <v>18</v>
      </c>
      <c r="H2358" t="s">
        <v>17</v>
      </c>
      <c r="I2358" t="s">
        <v>29476</v>
      </c>
      <c r="J2358">
        <v>60020650</v>
      </c>
      <c r="K2358" t="s">
        <v>29475</v>
      </c>
      <c r="L2358" t="s">
        <v>29474</v>
      </c>
      <c r="M2358" t="s">
        <v>1247</v>
      </c>
      <c r="N2358">
        <v>9</v>
      </c>
      <c r="O2358" t="s">
        <v>29473</v>
      </c>
      <c r="P2358" t="s">
        <v>29472</v>
      </c>
      <c r="Q2358" t="s">
        <v>29471</v>
      </c>
      <c r="R2358" s="7">
        <v>42005</v>
      </c>
      <c r="S2358" s="8">
        <f t="shared" si="296"/>
        <v>2015</v>
      </c>
      <c r="T2358" s="8">
        <v>2015</v>
      </c>
      <c r="U2358" s="8">
        <f t="shared" si="297"/>
        <v>7</v>
      </c>
      <c r="V2358" s="7">
        <v>2015</v>
      </c>
      <c r="W2358" t="s">
        <v>29470</v>
      </c>
      <c r="X2358" s="2">
        <v>0.74099999999999999</v>
      </c>
      <c r="Y2358" s="6">
        <f t="shared" si="294"/>
        <v>1.9780571794666454E-2</v>
      </c>
      <c r="AA2358">
        <v>7403224</v>
      </c>
      <c r="AB2358">
        <v>12341</v>
      </c>
      <c r="AD2358" t="s">
        <v>7</v>
      </c>
      <c r="AE2358">
        <v>32</v>
      </c>
      <c r="AF2358">
        <v>10</v>
      </c>
      <c r="AH2358" t="s">
        <v>29469</v>
      </c>
      <c r="AI2358" t="s">
        <v>29468</v>
      </c>
      <c r="AK2358" t="s">
        <v>29467</v>
      </c>
      <c r="AL2358">
        <v>6</v>
      </c>
      <c r="AM2358" s="5">
        <f t="shared" si="298"/>
        <v>0.8571428571428571</v>
      </c>
      <c r="AN2358" s="4">
        <f t="shared" si="295"/>
        <v>1.2982095526586248E-3</v>
      </c>
      <c r="AO2358" s="3"/>
      <c r="AP2358">
        <v>0</v>
      </c>
      <c r="AQ2358" t="s">
        <v>143</v>
      </c>
      <c r="AR2358" t="s">
        <v>62</v>
      </c>
      <c r="AS2358" t="s">
        <v>141</v>
      </c>
      <c r="AT2358" s="2" t="s">
        <v>61</v>
      </c>
      <c r="AU2358" s="1">
        <f t="shared" si="299"/>
        <v>1.4235863122064105</v>
      </c>
      <c r="AV2358" s="1">
        <f t="shared" si="300"/>
        <v>1.0539390673662541</v>
      </c>
      <c r="AW2358" s="1">
        <f t="shared" si="301"/>
        <v>0.68429182252609733</v>
      </c>
    </row>
    <row r="2359" spans="1:49" x14ac:dyDescent="0.2">
      <c r="A2359">
        <v>2357</v>
      </c>
      <c r="B2359" t="s">
        <v>29466</v>
      </c>
      <c r="F2359" t="s">
        <v>29465</v>
      </c>
      <c r="G2359" t="s">
        <v>18</v>
      </c>
      <c r="H2359" t="s">
        <v>17</v>
      </c>
      <c r="I2359" t="s">
        <v>29464</v>
      </c>
      <c r="J2359">
        <v>60104904</v>
      </c>
      <c r="K2359" t="s">
        <v>29463</v>
      </c>
      <c r="L2359" t="s">
        <v>802</v>
      </c>
      <c r="M2359" t="s">
        <v>318</v>
      </c>
      <c r="N2359">
        <v>5</v>
      </c>
      <c r="O2359" t="s">
        <v>29462</v>
      </c>
      <c r="P2359" t="s">
        <v>29461</v>
      </c>
      <c r="Q2359" t="s">
        <v>29460</v>
      </c>
      <c r="R2359" s="7">
        <v>42005</v>
      </c>
      <c r="S2359" s="8">
        <f t="shared" si="296"/>
        <v>2015</v>
      </c>
      <c r="T2359" s="8">
        <v>2015</v>
      </c>
      <c r="U2359" s="8">
        <f t="shared" si="297"/>
        <v>7</v>
      </c>
      <c r="V2359" s="7">
        <v>2015</v>
      </c>
      <c r="W2359" t="s">
        <v>12602</v>
      </c>
      <c r="X2359" s="2">
        <v>0.17499999999999999</v>
      </c>
      <c r="Y2359" s="6">
        <f t="shared" si="294"/>
        <v>4.6715250527214966E-3</v>
      </c>
      <c r="AA2359">
        <v>9734562</v>
      </c>
      <c r="AB2359">
        <v>21100217234</v>
      </c>
      <c r="AC2359">
        <v>9739769</v>
      </c>
      <c r="AD2359" t="s">
        <v>7</v>
      </c>
      <c r="AE2359">
        <v>10</v>
      </c>
      <c r="AF2359">
        <v>20</v>
      </c>
      <c r="AH2359" t="s">
        <v>29459</v>
      </c>
      <c r="AI2359" t="s">
        <v>29458</v>
      </c>
      <c r="AJ2359" t="s">
        <v>29457</v>
      </c>
      <c r="AK2359" t="s">
        <v>29456</v>
      </c>
      <c r="AL2359">
        <v>0</v>
      </c>
      <c r="AM2359" s="5">
        <f t="shared" si="298"/>
        <v>0</v>
      </c>
      <c r="AN2359" s="4">
        <f t="shared" si="295"/>
        <v>0</v>
      </c>
      <c r="AO2359" s="3"/>
      <c r="AP2359">
        <v>0</v>
      </c>
      <c r="AR2359" t="s">
        <v>62</v>
      </c>
      <c r="AT2359" s="2" t="s">
        <v>61</v>
      </c>
      <c r="AU2359" s="1">
        <f t="shared" si="299"/>
        <v>0.32700675369050475</v>
      </c>
      <c r="AV2359" s="1">
        <f t="shared" si="300"/>
        <v>0.23357625263607484</v>
      </c>
      <c r="AW2359" s="1">
        <f t="shared" si="301"/>
        <v>0.14014575158164488</v>
      </c>
    </row>
    <row r="2360" spans="1:49" x14ac:dyDescent="0.2">
      <c r="A2360">
        <v>2358</v>
      </c>
      <c r="B2360" t="s">
        <v>29455</v>
      </c>
      <c r="F2360" t="s">
        <v>29454</v>
      </c>
      <c r="G2360" t="s">
        <v>18</v>
      </c>
      <c r="H2360" t="s">
        <v>17</v>
      </c>
      <c r="I2360" t="s">
        <v>29453</v>
      </c>
      <c r="J2360">
        <v>60105818</v>
      </c>
      <c r="K2360" t="s">
        <v>29339</v>
      </c>
      <c r="L2360" t="s">
        <v>29338</v>
      </c>
      <c r="M2360" t="s">
        <v>318</v>
      </c>
      <c r="N2360">
        <v>2</v>
      </c>
      <c r="O2360" t="s">
        <v>29452</v>
      </c>
      <c r="P2360" t="s">
        <v>29451</v>
      </c>
      <c r="Q2360" t="s">
        <v>29335</v>
      </c>
      <c r="R2360" s="7">
        <v>42005</v>
      </c>
      <c r="S2360" s="8">
        <f t="shared" si="296"/>
        <v>2015</v>
      </c>
      <c r="T2360" s="8">
        <v>2015</v>
      </c>
      <c r="U2360" s="8">
        <f t="shared" si="297"/>
        <v>7</v>
      </c>
      <c r="V2360" s="7">
        <v>2015</v>
      </c>
      <c r="W2360" t="s">
        <v>12602</v>
      </c>
      <c r="X2360" s="2">
        <v>0.17499999999999999</v>
      </c>
      <c r="Y2360" s="6">
        <f t="shared" si="294"/>
        <v>4.6715250527214966E-3</v>
      </c>
      <c r="AA2360">
        <v>9734562</v>
      </c>
      <c r="AB2360">
        <v>21100217234</v>
      </c>
      <c r="AC2360">
        <v>9739769</v>
      </c>
      <c r="AD2360" t="s">
        <v>7</v>
      </c>
      <c r="AE2360">
        <v>10</v>
      </c>
      <c r="AF2360">
        <v>20</v>
      </c>
      <c r="AH2360" t="s">
        <v>29450</v>
      </c>
      <c r="AI2360" t="s">
        <v>29449</v>
      </c>
      <c r="AJ2360" t="s">
        <v>29448</v>
      </c>
      <c r="AK2360" t="s">
        <v>29447</v>
      </c>
      <c r="AL2360">
        <v>0</v>
      </c>
      <c r="AM2360" s="5">
        <f t="shared" si="298"/>
        <v>0</v>
      </c>
      <c r="AN2360" s="4">
        <f t="shared" si="295"/>
        <v>0</v>
      </c>
      <c r="AO2360" s="3"/>
      <c r="AP2360">
        <v>0</v>
      </c>
      <c r="AR2360" t="s">
        <v>62</v>
      </c>
      <c r="AT2360" s="2" t="s">
        <v>61</v>
      </c>
      <c r="AU2360" s="1">
        <f t="shared" si="299"/>
        <v>0.32700675369050475</v>
      </c>
      <c r="AV2360" s="1">
        <f t="shared" si="300"/>
        <v>0.23357625263607484</v>
      </c>
      <c r="AW2360" s="1">
        <f t="shared" si="301"/>
        <v>0.14014575158164488</v>
      </c>
    </row>
    <row r="2361" spans="1:49" x14ac:dyDescent="0.2">
      <c r="A2361">
        <v>2359</v>
      </c>
      <c r="B2361" t="s">
        <v>29446</v>
      </c>
      <c r="F2361" t="s">
        <v>29445</v>
      </c>
      <c r="G2361" t="s">
        <v>18</v>
      </c>
      <c r="H2361" t="s">
        <v>17</v>
      </c>
      <c r="I2361" t="s">
        <v>29444</v>
      </c>
      <c r="J2361">
        <v>60017411</v>
      </c>
      <c r="K2361" t="s">
        <v>29443</v>
      </c>
      <c r="L2361" t="s">
        <v>29442</v>
      </c>
      <c r="M2361" t="s">
        <v>318</v>
      </c>
      <c r="N2361">
        <v>2</v>
      </c>
      <c r="O2361" t="s">
        <v>29441</v>
      </c>
      <c r="P2361" t="s">
        <v>29440</v>
      </c>
      <c r="Q2361" t="s">
        <v>29439</v>
      </c>
      <c r="R2361" s="7">
        <v>42005</v>
      </c>
      <c r="S2361" s="8">
        <f t="shared" si="296"/>
        <v>2015</v>
      </c>
      <c r="T2361" s="8">
        <v>2015</v>
      </c>
      <c r="U2361" s="8">
        <f t="shared" si="297"/>
        <v>7</v>
      </c>
      <c r="V2361" s="7">
        <v>2015</v>
      </c>
      <c r="W2361" t="s">
        <v>12602</v>
      </c>
      <c r="X2361" s="2">
        <v>0.17499999999999999</v>
      </c>
      <c r="Y2361" s="6">
        <f t="shared" si="294"/>
        <v>4.6715250527214966E-3</v>
      </c>
      <c r="AA2361">
        <v>9734562</v>
      </c>
      <c r="AB2361">
        <v>21100217234</v>
      </c>
      <c r="AC2361">
        <v>9739769</v>
      </c>
      <c r="AD2361" t="s">
        <v>7</v>
      </c>
      <c r="AE2361">
        <v>10</v>
      </c>
      <c r="AF2361">
        <v>20</v>
      </c>
      <c r="AH2361" t="s">
        <v>29438</v>
      </c>
      <c r="AI2361" t="s">
        <v>29437</v>
      </c>
      <c r="AJ2361" t="s">
        <v>29436</v>
      </c>
      <c r="AK2361" t="s">
        <v>29435</v>
      </c>
      <c r="AL2361">
        <v>0</v>
      </c>
      <c r="AM2361" s="5">
        <f t="shared" si="298"/>
        <v>0</v>
      </c>
      <c r="AN2361" s="4">
        <f t="shared" si="295"/>
        <v>0</v>
      </c>
      <c r="AO2361" s="3"/>
      <c r="AP2361">
        <v>0</v>
      </c>
      <c r="AR2361" t="s">
        <v>62</v>
      </c>
      <c r="AT2361" s="2" t="s">
        <v>61</v>
      </c>
      <c r="AU2361" s="1">
        <f t="shared" si="299"/>
        <v>0.32700675369050475</v>
      </c>
      <c r="AV2361" s="1">
        <f t="shared" si="300"/>
        <v>0.23357625263607484</v>
      </c>
      <c r="AW2361" s="1">
        <f t="shared" si="301"/>
        <v>0.14014575158164488</v>
      </c>
    </row>
    <row r="2362" spans="1:49" x14ac:dyDescent="0.2">
      <c r="A2362">
        <v>2360</v>
      </c>
      <c r="B2362" t="s">
        <v>29434</v>
      </c>
      <c r="F2362" t="s">
        <v>29433</v>
      </c>
      <c r="G2362" t="s">
        <v>18</v>
      </c>
      <c r="H2362" t="s">
        <v>17</v>
      </c>
      <c r="I2362" t="s">
        <v>29432</v>
      </c>
      <c r="J2362">
        <v>60111767</v>
      </c>
      <c r="K2362" t="s">
        <v>29431</v>
      </c>
      <c r="L2362" t="s">
        <v>319</v>
      </c>
      <c r="M2362" t="s">
        <v>318</v>
      </c>
      <c r="N2362">
        <v>2</v>
      </c>
      <c r="O2362" t="s">
        <v>29430</v>
      </c>
      <c r="P2362" t="s">
        <v>29429</v>
      </c>
      <c r="Q2362" t="s">
        <v>29428</v>
      </c>
      <c r="R2362" s="7">
        <v>42005</v>
      </c>
      <c r="S2362" s="8">
        <f t="shared" si="296"/>
        <v>2015</v>
      </c>
      <c r="T2362" s="8">
        <v>2015</v>
      </c>
      <c r="U2362" s="8">
        <f t="shared" si="297"/>
        <v>7</v>
      </c>
      <c r="V2362" s="7">
        <v>2015</v>
      </c>
      <c r="W2362" t="s">
        <v>12602</v>
      </c>
      <c r="X2362" s="2">
        <v>0.17499999999999999</v>
      </c>
      <c r="Y2362" s="6">
        <f t="shared" si="294"/>
        <v>4.6715250527214966E-3</v>
      </c>
      <c r="AA2362">
        <v>9734562</v>
      </c>
      <c r="AB2362">
        <v>21100217234</v>
      </c>
      <c r="AC2362">
        <v>9739769</v>
      </c>
      <c r="AD2362" t="s">
        <v>7</v>
      </c>
      <c r="AE2362">
        <v>10</v>
      </c>
      <c r="AF2362">
        <v>20</v>
      </c>
      <c r="AH2362" t="s">
        <v>29427</v>
      </c>
      <c r="AI2362" t="s">
        <v>29426</v>
      </c>
      <c r="AJ2362" t="s">
        <v>29425</v>
      </c>
      <c r="AK2362" t="s">
        <v>29424</v>
      </c>
      <c r="AL2362">
        <v>0</v>
      </c>
      <c r="AM2362" s="5">
        <f t="shared" si="298"/>
        <v>0</v>
      </c>
      <c r="AN2362" s="4">
        <f t="shared" si="295"/>
        <v>0</v>
      </c>
      <c r="AO2362" s="3"/>
      <c r="AP2362">
        <v>0</v>
      </c>
      <c r="AR2362" t="s">
        <v>62</v>
      </c>
      <c r="AT2362" s="2" t="s">
        <v>61</v>
      </c>
      <c r="AU2362" s="1">
        <f t="shared" si="299"/>
        <v>0.32700675369050475</v>
      </c>
      <c r="AV2362" s="1">
        <f t="shared" si="300"/>
        <v>0.23357625263607484</v>
      </c>
      <c r="AW2362" s="1">
        <f t="shared" si="301"/>
        <v>0.14014575158164488</v>
      </c>
    </row>
    <row r="2363" spans="1:49" x14ac:dyDescent="0.2">
      <c r="A2363">
        <v>2361</v>
      </c>
      <c r="B2363" t="s">
        <v>29423</v>
      </c>
      <c r="F2363" t="s">
        <v>29422</v>
      </c>
      <c r="G2363" t="s">
        <v>18</v>
      </c>
      <c r="H2363" t="s">
        <v>17</v>
      </c>
      <c r="I2363" t="s">
        <v>29421</v>
      </c>
      <c r="J2363">
        <v>60114791</v>
      </c>
      <c r="K2363" t="s">
        <v>29327</v>
      </c>
      <c r="L2363" t="s">
        <v>16233</v>
      </c>
      <c r="M2363" t="s">
        <v>318</v>
      </c>
      <c r="N2363">
        <v>2</v>
      </c>
      <c r="O2363" t="s">
        <v>29420</v>
      </c>
      <c r="P2363" t="s">
        <v>29419</v>
      </c>
      <c r="Q2363" t="s">
        <v>29418</v>
      </c>
      <c r="R2363" s="7">
        <v>42005</v>
      </c>
      <c r="S2363" s="8">
        <f t="shared" si="296"/>
        <v>2015</v>
      </c>
      <c r="T2363" s="8">
        <v>2015</v>
      </c>
      <c r="U2363" s="8">
        <f t="shared" si="297"/>
        <v>7</v>
      </c>
      <c r="V2363" s="7">
        <v>2015</v>
      </c>
      <c r="W2363" t="s">
        <v>12602</v>
      </c>
      <c r="X2363" s="2">
        <v>0.17499999999999999</v>
      </c>
      <c r="Y2363" s="6">
        <f t="shared" si="294"/>
        <v>4.6715250527214966E-3</v>
      </c>
      <c r="AA2363">
        <v>9734562</v>
      </c>
      <c r="AB2363">
        <v>21100217234</v>
      </c>
      <c r="AC2363">
        <v>9739769</v>
      </c>
      <c r="AD2363" t="s">
        <v>7</v>
      </c>
      <c r="AE2363">
        <v>10</v>
      </c>
      <c r="AF2363">
        <v>20</v>
      </c>
      <c r="AH2363" t="s">
        <v>29417</v>
      </c>
      <c r="AI2363" t="s">
        <v>29416</v>
      </c>
      <c r="AJ2363" t="s">
        <v>29415</v>
      </c>
      <c r="AK2363" t="s">
        <v>29414</v>
      </c>
      <c r="AL2363">
        <v>0</v>
      </c>
      <c r="AM2363" s="5">
        <f t="shared" si="298"/>
        <v>0</v>
      </c>
      <c r="AN2363" s="4">
        <f t="shared" si="295"/>
        <v>0</v>
      </c>
      <c r="AO2363" s="3"/>
      <c r="AP2363">
        <v>0</v>
      </c>
      <c r="AR2363" t="s">
        <v>62</v>
      </c>
      <c r="AT2363" s="2" t="s">
        <v>61</v>
      </c>
      <c r="AU2363" s="1">
        <f t="shared" si="299"/>
        <v>0.32700675369050475</v>
      </c>
      <c r="AV2363" s="1">
        <f t="shared" si="300"/>
        <v>0.23357625263607484</v>
      </c>
      <c r="AW2363" s="1">
        <f t="shared" si="301"/>
        <v>0.14014575158164488</v>
      </c>
    </row>
    <row r="2364" spans="1:49" x14ac:dyDescent="0.2">
      <c r="A2364">
        <v>2362</v>
      </c>
      <c r="B2364" t="s">
        <v>29413</v>
      </c>
      <c r="F2364" t="s">
        <v>29412</v>
      </c>
      <c r="G2364" t="s">
        <v>18</v>
      </c>
      <c r="H2364" t="s">
        <v>17</v>
      </c>
      <c r="I2364" t="s">
        <v>29411</v>
      </c>
      <c r="J2364">
        <v>60100082</v>
      </c>
      <c r="K2364" t="s">
        <v>28771</v>
      </c>
      <c r="L2364" t="s">
        <v>16233</v>
      </c>
      <c r="M2364" t="s">
        <v>318</v>
      </c>
      <c r="N2364">
        <v>3</v>
      </c>
      <c r="O2364" t="s">
        <v>29410</v>
      </c>
      <c r="P2364" t="s">
        <v>29409</v>
      </c>
      <c r="Q2364" t="s">
        <v>29292</v>
      </c>
      <c r="R2364" s="7">
        <v>42005</v>
      </c>
      <c r="S2364" s="8">
        <f t="shared" si="296"/>
        <v>2015</v>
      </c>
      <c r="T2364" s="8">
        <v>2015</v>
      </c>
      <c r="U2364" s="8">
        <f t="shared" si="297"/>
        <v>7</v>
      </c>
      <c r="V2364" s="7">
        <v>2015</v>
      </c>
      <c r="W2364" t="s">
        <v>12602</v>
      </c>
      <c r="X2364" s="2">
        <v>0.17499999999999999</v>
      </c>
      <c r="Y2364" s="6">
        <f t="shared" si="294"/>
        <v>4.6715250527214966E-3</v>
      </c>
      <c r="AA2364">
        <v>9734562</v>
      </c>
      <c r="AB2364">
        <v>21100217234</v>
      </c>
      <c r="AC2364">
        <v>9739769</v>
      </c>
      <c r="AD2364" t="s">
        <v>7</v>
      </c>
      <c r="AE2364">
        <v>10</v>
      </c>
      <c r="AF2364">
        <v>20</v>
      </c>
      <c r="AH2364" t="s">
        <v>29408</v>
      </c>
      <c r="AI2364" t="s">
        <v>29407</v>
      </c>
      <c r="AJ2364" t="s">
        <v>29406</v>
      </c>
      <c r="AK2364" t="s">
        <v>29405</v>
      </c>
      <c r="AL2364">
        <v>0</v>
      </c>
      <c r="AM2364" s="5">
        <f t="shared" si="298"/>
        <v>0</v>
      </c>
      <c r="AN2364" s="4">
        <f t="shared" si="295"/>
        <v>0</v>
      </c>
      <c r="AO2364" s="3"/>
      <c r="AP2364">
        <v>0</v>
      </c>
      <c r="AR2364" t="s">
        <v>62</v>
      </c>
      <c r="AT2364" s="2" t="s">
        <v>61</v>
      </c>
      <c r="AU2364" s="1">
        <f t="shared" si="299"/>
        <v>0.32700675369050475</v>
      </c>
      <c r="AV2364" s="1">
        <f t="shared" si="300"/>
        <v>0.23357625263607484</v>
      </c>
      <c r="AW2364" s="1">
        <f t="shared" si="301"/>
        <v>0.14014575158164488</v>
      </c>
    </row>
    <row r="2365" spans="1:49" x14ac:dyDescent="0.2">
      <c r="A2365">
        <v>2363</v>
      </c>
      <c r="B2365" t="s">
        <v>29404</v>
      </c>
      <c r="F2365" t="s">
        <v>29403</v>
      </c>
      <c r="G2365" t="s">
        <v>18</v>
      </c>
      <c r="H2365" t="s">
        <v>17</v>
      </c>
      <c r="I2365" t="s">
        <v>29402</v>
      </c>
      <c r="J2365">
        <v>60106323</v>
      </c>
      <c r="K2365" t="s">
        <v>29401</v>
      </c>
      <c r="L2365" t="s">
        <v>802</v>
      </c>
      <c r="M2365" t="s">
        <v>318</v>
      </c>
      <c r="N2365">
        <v>3</v>
      </c>
      <c r="O2365" t="s">
        <v>29400</v>
      </c>
      <c r="P2365" t="s">
        <v>29399</v>
      </c>
      <c r="Q2365" t="s">
        <v>29398</v>
      </c>
      <c r="R2365" s="7">
        <v>42005</v>
      </c>
      <c r="S2365" s="8">
        <f t="shared" si="296"/>
        <v>2015</v>
      </c>
      <c r="T2365" s="8">
        <v>2015</v>
      </c>
      <c r="U2365" s="8">
        <f t="shared" si="297"/>
        <v>7</v>
      </c>
      <c r="V2365" s="7">
        <v>2015</v>
      </c>
      <c r="W2365" t="s">
        <v>12602</v>
      </c>
      <c r="X2365" s="2">
        <v>0.17499999999999999</v>
      </c>
      <c r="Y2365" s="6">
        <f t="shared" si="294"/>
        <v>4.6715250527214966E-3</v>
      </c>
      <c r="AA2365">
        <v>9734562</v>
      </c>
      <c r="AB2365">
        <v>21100217234</v>
      </c>
      <c r="AC2365">
        <v>9739769</v>
      </c>
      <c r="AD2365" t="s">
        <v>7</v>
      </c>
      <c r="AE2365">
        <v>10</v>
      </c>
      <c r="AF2365">
        <v>20</v>
      </c>
      <c r="AH2365" t="s">
        <v>29397</v>
      </c>
      <c r="AI2365" t="s">
        <v>29396</v>
      </c>
      <c r="AJ2365" t="s">
        <v>29395</v>
      </c>
      <c r="AK2365" t="s">
        <v>29394</v>
      </c>
      <c r="AL2365">
        <v>0</v>
      </c>
      <c r="AM2365" s="5">
        <f t="shared" si="298"/>
        <v>0</v>
      </c>
      <c r="AN2365" s="4">
        <f t="shared" si="295"/>
        <v>0</v>
      </c>
      <c r="AO2365" s="3"/>
      <c r="AP2365">
        <v>0</v>
      </c>
      <c r="AR2365" t="s">
        <v>62</v>
      </c>
      <c r="AT2365" s="2" t="s">
        <v>61</v>
      </c>
      <c r="AU2365" s="1">
        <f t="shared" si="299"/>
        <v>0.32700675369050475</v>
      </c>
      <c r="AV2365" s="1">
        <f t="shared" si="300"/>
        <v>0.23357625263607484</v>
      </c>
      <c r="AW2365" s="1">
        <f t="shared" si="301"/>
        <v>0.14014575158164488</v>
      </c>
    </row>
    <row r="2366" spans="1:49" x14ac:dyDescent="0.2">
      <c r="A2366">
        <v>2364</v>
      </c>
      <c r="B2366" t="s">
        <v>29393</v>
      </c>
      <c r="C2366" t="s">
        <v>29392</v>
      </c>
      <c r="F2366" t="s">
        <v>29391</v>
      </c>
      <c r="G2366" t="s">
        <v>18</v>
      </c>
      <c r="H2366" t="s">
        <v>17</v>
      </c>
      <c r="I2366" t="s">
        <v>24728</v>
      </c>
      <c r="J2366" t="s">
        <v>24286</v>
      </c>
      <c r="K2366" t="s">
        <v>24285</v>
      </c>
      <c r="L2366" t="s">
        <v>24284</v>
      </c>
      <c r="M2366" t="s">
        <v>1690</v>
      </c>
      <c r="N2366">
        <v>2</v>
      </c>
      <c r="O2366" t="s">
        <v>29390</v>
      </c>
      <c r="P2366" t="s">
        <v>29389</v>
      </c>
      <c r="Q2366" t="s">
        <v>29388</v>
      </c>
      <c r="R2366" s="7">
        <v>42005</v>
      </c>
      <c r="S2366" s="8">
        <f t="shared" si="296"/>
        <v>2015</v>
      </c>
      <c r="T2366" s="8">
        <v>2015</v>
      </c>
      <c r="U2366" s="8">
        <f t="shared" si="297"/>
        <v>7</v>
      </c>
      <c r="V2366" s="7">
        <v>42005</v>
      </c>
      <c r="W2366" t="s">
        <v>5967</v>
      </c>
      <c r="X2366" s="2">
        <v>0.47099999999999997</v>
      </c>
      <c r="Y2366" s="6">
        <f t="shared" si="294"/>
        <v>1.2573075999039E-2</v>
      </c>
      <c r="AB2366">
        <v>9500154105</v>
      </c>
      <c r="AC2366">
        <v>19313195</v>
      </c>
      <c r="AD2366" t="s">
        <v>7</v>
      </c>
      <c r="AE2366">
        <v>9</v>
      </c>
      <c r="AF2366">
        <v>1</v>
      </c>
      <c r="AG2366">
        <v>96011</v>
      </c>
      <c r="AI2366" t="s">
        <v>29387</v>
      </c>
      <c r="AJ2366" t="s">
        <v>29386</v>
      </c>
      <c r="AK2366" t="s">
        <v>29385</v>
      </c>
      <c r="AL2366">
        <v>0</v>
      </c>
      <c r="AM2366" s="5">
        <f t="shared" si="298"/>
        <v>0</v>
      </c>
      <c r="AN2366" s="4">
        <f t="shared" si="295"/>
        <v>0</v>
      </c>
      <c r="AO2366" s="3"/>
      <c r="AP2366">
        <v>0</v>
      </c>
      <c r="AR2366" t="s">
        <v>62</v>
      </c>
      <c r="AT2366" s="2">
        <v>1.53</v>
      </c>
      <c r="AU2366" s="1">
        <f t="shared" si="299"/>
        <v>0.88011531993273007</v>
      </c>
      <c r="AV2366" s="1">
        <f t="shared" si="300"/>
        <v>0.62865379995195003</v>
      </c>
      <c r="AW2366" s="1">
        <f t="shared" si="301"/>
        <v>0.37719227997117</v>
      </c>
    </row>
    <row r="2367" spans="1:49" x14ac:dyDescent="0.2">
      <c r="A2367">
        <v>2365</v>
      </c>
      <c r="B2367" t="s">
        <v>29384</v>
      </c>
      <c r="F2367" t="s">
        <v>29383</v>
      </c>
      <c r="G2367" t="s">
        <v>18</v>
      </c>
      <c r="H2367" t="s">
        <v>17</v>
      </c>
      <c r="I2367" t="s">
        <v>29382</v>
      </c>
      <c r="J2367" t="s">
        <v>29381</v>
      </c>
      <c r="K2367" t="s">
        <v>29380</v>
      </c>
      <c r="L2367" t="s">
        <v>29379</v>
      </c>
      <c r="M2367" t="s">
        <v>10477</v>
      </c>
      <c r="N2367">
        <v>2</v>
      </c>
      <c r="O2367" t="s">
        <v>29378</v>
      </c>
      <c r="P2367" t="s">
        <v>29377</v>
      </c>
      <c r="Q2367" t="s">
        <v>29376</v>
      </c>
      <c r="R2367" s="7">
        <v>42005</v>
      </c>
      <c r="S2367" s="8">
        <f t="shared" si="296"/>
        <v>2015</v>
      </c>
      <c r="T2367" s="8">
        <v>2015</v>
      </c>
      <c r="U2367" s="8">
        <f t="shared" si="297"/>
        <v>7</v>
      </c>
      <c r="V2367" s="7">
        <v>2015</v>
      </c>
      <c r="W2367" t="s">
        <v>29375</v>
      </c>
      <c r="X2367" s="2">
        <v>0.14899999999999999</v>
      </c>
      <c r="Y2367" s="6">
        <f t="shared" si="294"/>
        <v>3.977469902031446E-3</v>
      </c>
      <c r="AB2367">
        <v>21100381259</v>
      </c>
      <c r="AC2367">
        <v>19984510</v>
      </c>
      <c r="AD2367" t="s">
        <v>7</v>
      </c>
      <c r="AE2367">
        <v>9</v>
      </c>
      <c r="AH2367" t="s">
        <v>29374</v>
      </c>
      <c r="AI2367" t="s">
        <v>29373</v>
      </c>
      <c r="AJ2367" t="s">
        <v>29372</v>
      </c>
      <c r="AK2367" t="s">
        <v>29371</v>
      </c>
      <c r="AL2367">
        <v>7</v>
      </c>
      <c r="AM2367" s="5">
        <f t="shared" si="298"/>
        <v>1</v>
      </c>
      <c r="AN2367" s="4">
        <f t="shared" si="295"/>
        <v>1.5145778114350624E-3</v>
      </c>
      <c r="AO2367" s="3"/>
      <c r="AP2367">
        <v>0</v>
      </c>
      <c r="AR2367" t="s">
        <v>62</v>
      </c>
      <c r="AT2367" s="2" t="s">
        <v>61</v>
      </c>
      <c r="AU2367" s="1">
        <f t="shared" si="299"/>
        <v>0.32386022748525306</v>
      </c>
      <c r="AV2367" s="1">
        <f t="shared" si="300"/>
        <v>0.2746023856733254</v>
      </c>
      <c r="AW2367" s="1">
        <f t="shared" si="301"/>
        <v>0.22534454386139774</v>
      </c>
    </row>
    <row r="2368" spans="1:49" x14ac:dyDescent="0.2">
      <c r="A2368">
        <v>2366</v>
      </c>
      <c r="B2368" t="s">
        <v>29370</v>
      </c>
      <c r="C2368" t="s">
        <v>29369</v>
      </c>
      <c r="F2368" t="s">
        <v>29368</v>
      </c>
      <c r="G2368" t="s">
        <v>18</v>
      </c>
      <c r="H2368" t="s">
        <v>17</v>
      </c>
      <c r="I2368" t="s">
        <v>29367</v>
      </c>
      <c r="J2368">
        <v>60001558</v>
      </c>
      <c r="K2368" t="s">
        <v>9576</v>
      </c>
      <c r="L2368" t="s">
        <v>919</v>
      </c>
      <c r="M2368" t="s">
        <v>287</v>
      </c>
      <c r="N2368">
        <v>3</v>
      </c>
      <c r="O2368" t="s">
        <v>29366</v>
      </c>
      <c r="P2368" t="s">
        <v>29365</v>
      </c>
      <c r="Q2368" t="s">
        <v>29364</v>
      </c>
      <c r="R2368" s="7">
        <v>42005</v>
      </c>
      <c r="S2368" s="8">
        <f t="shared" si="296"/>
        <v>2015</v>
      </c>
      <c r="T2368" s="8">
        <v>2015</v>
      </c>
      <c r="U2368" s="8">
        <f t="shared" si="297"/>
        <v>7</v>
      </c>
      <c r="V2368" s="7">
        <v>42278</v>
      </c>
      <c r="W2368" t="s">
        <v>5222</v>
      </c>
      <c r="X2368" s="2">
        <v>0.29499999999999998</v>
      </c>
      <c r="Y2368" s="6">
        <f t="shared" si="294"/>
        <v>7.8748565174448087E-3</v>
      </c>
      <c r="AA2368">
        <v>12256463</v>
      </c>
      <c r="AB2368">
        <v>24783</v>
      </c>
      <c r="AC2368">
        <v>22337326</v>
      </c>
      <c r="AD2368" t="s">
        <v>7</v>
      </c>
      <c r="AE2368">
        <v>37</v>
      </c>
      <c r="AF2368">
        <v>5</v>
      </c>
      <c r="AH2368" t="s">
        <v>29363</v>
      </c>
      <c r="AI2368" t="s">
        <v>29362</v>
      </c>
      <c r="AJ2368" t="s">
        <v>29361</v>
      </c>
      <c r="AK2368" t="s">
        <v>29360</v>
      </c>
      <c r="AL2368">
        <v>3</v>
      </c>
      <c r="AM2368" s="5">
        <f t="shared" si="298"/>
        <v>0.42857142857142855</v>
      </c>
      <c r="AN2368" s="4">
        <f t="shared" si="295"/>
        <v>6.4910477632931242E-4</v>
      </c>
      <c r="AO2368" s="3"/>
      <c r="AP2368">
        <v>0</v>
      </c>
      <c r="AR2368" t="s">
        <v>62</v>
      </c>
      <c r="AT2368" s="2">
        <v>1.347</v>
      </c>
      <c r="AU2368" s="1">
        <f t="shared" si="299"/>
        <v>0.57071309951101601</v>
      </c>
      <c r="AV2368" s="1">
        <f t="shared" si="300"/>
        <v>0.42619806468870608</v>
      </c>
      <c r="AW2368" s="1">
        <f t="shared" si="301"/>
        <v>0.2816830298663961</v>
      </c>
    </row>
    <row r="2369" spans="1:49" x14ac:dyDescent="0.2">
      <c r="A2369">
        <v>2367</v>
      </c>
      <c r="B2369" t="s">
        <v>29359</v>
      </c>
      <c r="C2369" t="s">
        <v>29358</v>
      </c>
      <c r="F2369" t="s">
        <v>29357</v>
      </c>
      <c r="G2369" t="s">
        <v>18</v>
      </c>
      <c r="H2369" t="s">
        <v>17</v>
      </c>
      <c r="I2369" t="s">
        <v>29284</v>
      </c>
      <c r="J2369" t="s">
        <v>29283</v>
      </c>
      <c r="K2369" t="s">
        <v>29282</v>
      </c>
      <c r="L2369" t="s">
        <v>29281</v>
      </c>
      <c r="M2369" t="s">
        <v>29280</v>
      </c>
      <c r="N2369">
        <v>2</v>
      </c>
      <c r="O2369" t="s">
        <v>29356</v>
      </c>
      <c r="P2369" t="s">
        <v>29278</v>
      </c>
      <c r="Q2369" t="s">
        <v>29277</v>
      </c>
      <c r="R2369" s="7">
        <v>42005</v>
      </c>
      <c r="S2369" s="8">
        <f t="shared" si="296"/>
        <v>2015</v>
      </c>
      <c r="T2369" s="8">
        <v>2015</v>
      </c>
      <c r="U2369" s="8">
        <f t="shared" si="297"/>
        <v>7</v>
      </c>
      <c r="V2369" s="7">
        <v>42248</v>
      </c>
      <c r="W2369" t="s">
        <v>12204</v>
      </c>
      <c r="X2369" s="2">
        <v>0.40500000000000003</v>
      </c>
      <c r="Y2369" s="6">
        <f t="shared" si="294"/>
        <v>1.0811243693441179E-2</v>
      </c>
      <c r="AA2369">
        <v>154040</v>
      </c>
      <c r="AB2369">
        <v>20335</v>
      </c>
      <c r="AD2369" t="s">
        <v>7</v>
      </c>
      <c r="AE2369">
        <v>98</v>
      </c>
      <c r="AF2369">
        <v>3</v>
      </c>
      <c r="AH2369" t="s">
        <v>29355</v>
      </c>
      <c r="AI2369" t="s">
        <v>29354</v>
      </c>
      <c r="AJ2369" t="s">
        <v>29353</v>
      </c>
      <c r="AK2369" t="s">
        <v>29352</v>
      </c>
      <c r="AL2369">
        <v>2</v>
      </c>
      <c r="AM2369" s="5">
        <f t="shared" si="298"/>
        <v>0.2857142857142857</v>
      </c>
      <c r="AN2369" s="4">
        <f t="shared" si="295"/>
        <v>4.3273651755287499E-4</v>
      </c>
      <c r="AO2369" s="3"/>
      <c r="AP2369">
        <v>1</v>
      </c>
      <c r="AR2369" t="s">
        <v>62</v>
      </c>
      <c r="AT2369" s="2">
        <v>1.425</v>
      </c>
      <c r="AU2369" s="1">
        <f t="shared" si="299"/>
        <v>0.76976915406746871</v>
      </c>
      <c r="AV2369" s="1">
        <f t="shared" si="300"/>
        <v>0.56219901054970267</v>
      </c>
      <c r="AW2369" s="1">
        <f t="shared" si="301"/>
        <v>0.35462886703193663</v>
      </c>
    </row>
    <row r="2370" spans="1:49" x14ac:dyDescent="0.2">
      <c r="A2370">
        <v>2368</v>
      </c>
      <c r="B2370" t="s">
        <v>29351</v>
      </c>
      <c r="F2370" t="s">
        <v>29350</v>
      </c>
      <c r="G2370" t="s">
        <v>18</v>
      </c>
      <c r="H2370" t="s">
        <v>17</v>
      </c>
      <c r="I2370" t="s">
        <v>29349</v>
      </c>
      <c r="J2370">
        <v>60114304</v>
      </c>
      <c r="K2370" t="s">
        <v>17372</v>
      </c>
      <c r="L2370" t="s">
        <v>16233</v>
      </c>
      <c r="M2370" t="s">
        <v>318</v>
      </c>
      <c r="N2370">
        <v>2</v>
      </c>
      <c r="O2370" t="s">
        <v>29348</v>
      </c>
      <c r="P2370" t="s">
        <v>29347</v>
      </c>
      <c r="Q2370" t="s">
        <v>17369</v>
      </c>
      <c r="R2370" s="7">
        <v>42005</v>
      </c>
      <c r="S2370" s="8">
        <f t="shared" si="296"/>
        <v>2015</v>
      </c>
      <c r="T2370" s="8">
        <v>2015</v>
      </c>
      <c r="U2370" s="8">
        <f t="shared" si="297"/>
        <v>7</v>
      </c>
      <c r="V2370" s="7">
        <v>2015</v>
      </c>
      <c r="W2370" t="s">
        <v>12602</v>
      </c>
      <c r="X2370" s="2">
        <v>0.17499999999999999</v>
      </c>
      <c r="Y2370" s="6">
        <f t="shared" si="294"/>
        <v>4.6715250527214966E-3</v>
      </c>
      <c r="AA2370">
        <v>9734562</v>
      </c>
      <c r="AB2370">
        <v>21100217234</v>
      </c>
      <c r="AC2370">
        <v>9739769</v>
      </c>
      <c r="AD2370" t="s">
        <v>7</v>
      </c>
      <c r="AE2370">
        <v>10</v>
      </c>
      <c r="AF2370">
        <v>20</v>
      </c>
      <c r="AH2370" t="s">
        <v>29346</v>
      </c>
      <c r="AI2370" t="s">
        <v>29345</v>
      </c>
      <c r="AJ2370" t="s">
        <v>29344</v>
      </c>
      <c r="AK2370" t="s">
        <v>29343</v>
      </c>
      <c r="AL2370">
        <v>0</v>
      </c>
      <c r="AM2370" s="5">
        <f t="shared" si="298"/>
        <v>0</v>
      </c>
      <c r="AN2370" s="4">
        <f t="shared" si="295"/>
        <v>0</v>
      </c>
      <c r="AO2370" s="3"/>
      <c r="AP2370">
        <v>0</v>
      </c>
      <c r="AR2370" t="s">
        <v>62</v>
      </c>
      <c r="AT2370" s="2" t="s">
        <v>61</v>
      </c>
      <c r="AU2370" s="1">
        <f t="shared" si="299"/>
        <v>0.32700675369050475</v>
      </c>
      <c r="AV2370" s="1">
        <f t="shared" si="300"/>
        <v>0.23357625263607484</v>
      </c>
      <c r="AW2370" s="1">
        <f t="shared" si="301"/>
        <v>0.14014575158164488</v>
      </c>
    </row>
    <row r="2371" spans="1:49" x14ac:dyDescent="0.2">
      <c r="A2371">
        <v>2369</v>
      </c>
      <c r="B2371" t="s">
        <v>29342</v>
      </c>
      <c r="F2371" t="s">
        <v>29341</v>
      </c>
      <c r="G2371" t="s">
        <v>18</v>
      </c>
      <c r="H2371" t="s">
        <v>17</v>
      </c>
      <c r="I2371" t="s">
        <v>29340</v>
      </c>
      <c r="J2371">
        <v>60105818</v>
      </c>
      <c r="K2371" t="s">
        <v>29339</v>
      </c>
      <c r="L2371" t="s">
        <v>29338</v>
      </c>
      <c r="M2371" t="s">
        <v>318</v>
      </c>
      <c r="N2371">
        <v>2</v>
      </c>
      <c r="O2371" t="s">
        <v>29337</v>
      </c>
      <c r="P2371" t="s">
        <v>29336</v>
      </c>
      <c r="Q2371" t="s">
        <v>29335</v>
      </c>
      <c r="R2371" s="7">
        <v>42005</v>
      </c>
      <c r="S2371" s="8">
        <f t="shared" si="296"/>
        <v>2015</v>
      </c>
      <c r="T2371" s="8">
        <v>2015</v>
      </c>
      <c r="U2371" s="8">
        <f t="shared" si="297"/>
        <v>7</v>
      </c>
      <c r="V2371" s="7">
        <v>2015</v>
      </c>
      <c r="W2371" t="s">
        <v>12602</v>
      </c>
      <c r="X2371" s="2">
        <v>0.17499999999999999</v>
      </c>
      <c r="Y2371" s="6">
        <f t="shared" ref="Y2371:Y2434" si="302">(X2371-$Z$3)/($Z$2-$Z$3)</f>
        <v>4.6715250527214966E-3</v>
      </c>
      <c r="AA2371">
        <v>9734562</v>
      </c>
      <c r="AB2371">
        <v>21100217234</v>
      </c>
      <c r="AC2371">
        <v>9739769</v>
      </c>
      <c r="AD2371" t="s">
        <v>7</v>
      </c>
      <c r="AE2371">
        <v>10</v>
      </c>
      <c r="AF2371">
        <v>20</v>
      </c>
      <c r="AH2371" t="s">
        <v>29334</v>
      </c>
      <c r="AI2371" t="s">
        <v>29333</v>
      </c>
      <c r="AJ2371" t="s">
        <v>29332</v>
      </c>
      <c r="AK2371" t="s">
        <v>29331</v>
      </c>
      <c r="AL2371">
        <v>18</v>
      </c>
      <c r="AM2371" s="5">
        <f t="shared" si="298"/>
        <v>2.5714285714285716</v>
      </c>
      <c r="AN2371" s="4">
        <f t="shared" ref="AN2371:AN2434" si="303">(AM2371-$AO$3)/($AO$2-$AO$3)</f>
        <v>3.8946286579758754E-3</v>
      </c>
      <c r="AO2371" s="3"/>
      <c r="AP2371">
        <v>0</v>
      </c>
      <c r="AR2371" t="s">
        <v>62</v>
      </c>
      <c r="AT2371" s="2" t="s">
        <v>61</v>
      </c>
      <c r="AU2371" s="1">
        <f t="shared" si="299"/>
        <v>0.44384561342978102</v>
      </c>
      <c r="AV2371" s="1">
        <f t="shared" si="300"/>
        <v>0.42830768553486864</v>
      </c>
      <c r="AW2371" s="1">
        <f t="shared" si="301"/>
        <v>0.41276975763995616</v>
      </c>
    </row>
    <row r="2372" spans="1:49" x14ac:dyDescent="0.2">
      <c r="A2372">
        <v>2370</v>
      </c>
      <c r="B2372" t="s">
        <v>29330</v>
      </c>
      <c r="F2372" t="s">
        <v>29329</v>
      </c>
      <c r="G2372" t="s">
        <v>18</v>
      </c>
      <c r="H2372" t="s">
        <v>17</v>
      </c>
      <c r="I2372" t="s">
        <v>29328</v>
      </c>
      <c r="J2372">
        <v>60114791</v>
      </c>
      <c r="K2372" t="s">
        <v>29327</v>
      </c>
      <c r="L2372" t="s">
        <v>16233</v>
      </c>
      <c r="M2372" t="s">
        <v>318</v>
      </c>
      <c r="N2372">
        <v>3</v>
      </c>
      <c r="O2372" t="s">
        <v>29326</v>
      </c>
      <c r="P2372" t="s">
        <v>29325</v>
      </c>
      <c r="Q2372" t="s">
        <v>29324</v>
      </c>
      <c r="R2372" s="7">
        <v>42005</v>
      </c>
      <c r="S2372" s="8">
        <f t="shared" si="296"/>
        <v>2015</v>
      </c>
      <c r="T2372" s="8">
        <v>2015</v>
      </c>
      <c r="U2372" s="8">
        <f t="shared" si="297"/>
        <v>7</v>
      </c>
      <c r="V2372" s="7">
        <v>2015</v>
      </c>
      <c r="W2372" t="s">
        <v>12602</v>
      </c>
      <c r="X2372" s="2">
        <v>0.17499999999999999</v>
      </c>
      <c r="Y2372" s="6">
        <f t="shared" si="302"/>
        <v>4.6715250527214966E-3</v>
      </c>
      <c r="AA2372">
        <v>9734562</v>
      </c>
      <c r="AB2372">
        <v>21100217234</v>
      </c>
      <c r="AC2372">
        <v>9739769</v>
      </c>
      <c r="AD2372" t="s">
        <v>7</v>
      </c>
      <c r="AE2372">
        <v>10</v>
      </c>
      <c r="AF2372">
        <v>20</v>
      </c>
      <c r="AH2372" t="s">
        <v>29323</v>
      </c>
      <c r="AI2372" t="s">
        <v>29322</v>
      </c>
      <c r="AJ2372" t="s">
        <v>29321</v>
      </c>
      <c r="AK2372" t="s">
        <v>29320</v>
      </c>
      <c r="AL2372">
        <v>0</v>
      </c>
      <c r="AM2372" s="5">
        <f t="shared" si="298"/>
        <v>0</v>
      </c>
      <c r="AN2372" s="4">
        <f t="shared" si="303"/>
        <v>0</v>
      </c>
      <c r="AO2372" s="3"/>
      <c r="AP2372">
        <v>0</v>
      </c>
      <c r="AR2372" t="s">
        <v>62</v>
      </c>
      <c r="AT2372" s="2" t="s">
        <v>61</v>
      </c>
      <c r="AU2372" s="1">
        <f t="shared" si="299"/>
        <v>0.32700675369050475</v>
      </c>
      <c r="AV2372" s="1">
        <f t="shared" si="300"/>
        <v>0.23357625263607484</v>
      </c>
      <c r="AW2372" s="1">
        <f t="shared" si="301"/>
        <v>0.14014575158164488</v>
      </c>
    </row>
    <row r="2373" spans="1:49" x14ac:dyDescent="0.2">
      <c r="A2373">
        <v>2371</v>
      </c>
      <c r="B2373" t="s">
        <v>29319</v>
      </c>
      <c r="F2373" t="s">
        <v>29318</v>
      </c>
      <c r="G2373" t="s">
        <v>18</v>
      </c>
      <c r="H2373" t="s">
        <v>17</v>
      </c>
      <c r="I2373" t="s">
        <v>29317</v>
      </c>
      <c r="J2373">
        <v>60076001</v>
      </c>
      <c r="K2373" t="s">
        <v>29316</v>
      </c>
      <c r="L2373" t="s">
        <v>29315</v>
      </c>
      <c r="M2373" t="s">
        <v>318</v>
      </c>
      <c r="N2373">
        <v>1</v>
      </c>
      <c r="O2373" t="s">
        <v>29314</v>
      </c>
      <c r="P2373">
        <v>56879125100</v>
      </c>
      <c r="Q2373">
        <v>60076001</v>
      </c>
      <c r="R2373" s="7">
        <v>42005</v>
      </c>
      <c r="S2373" s="8">
        <f t="shared" si="296"/>
        <v>2015</v>
      </c>
      <c r="T2373" s="8">
        <v>2015</v>
      </c>
      <c r="U2373" s="8">
        <f t="shared" si="297"/>
        <v>7</v>
      </c>
      <c r="V2373" s="7">
        <v>2015</v>
      </c>
      <c r="W2373" t="s">
        <v>12602</v>
      </c>
      <c r="X2373" s="2">
        <v>0.17499999999999999</v>
      </c>
      <c r="Y2373" s="6">
        <f t="shared" si="302"/>
        <v>4.6715250527214966E-3</v>
      </c>
      <c r="AA2373">
        <v>9734562</v>
      </c>
      <c r="AB2373">
        <v>21100217234</v>
      </c>
      <c r="AC2373">
        <v>9739769</v>
      </c>
      <c r="AD2373" t="s">
        <v>7</v>
      </c>
      <c r="AE2373">
        <v>10</v>
      </c>
      <c r="AF2373">
        <v>20</v>
      </c>
      <c r="AH2373" t="s">
        <v>29313</v>
      </c>
      <c r="AI2373" t="s">
        <v>29312</v>
      </c>
      <c r="AJ2373" t="s">
        <v>29311</v>
      </c>
      <c r="AK2373" t="s">
        <v>29310</v>
      </c>
      <c r="AL2373">
        <v>0</v>
      </c>
      <c r="AM2373" s="5">
        <f t="shared" si="298"/>
        <v>0</v>
      </c>
      <c r="AN2373" s="4">
        <f t="shared" si="303"/>
        <v>0</v>
      </c>
      <c r="AO2373" s="3"/>
      <c r="AP2373">
        <v>0</v>
      </c>
      <c r="AR2373" t="s">
        <v>62</v>
      </c>
      <c r="AT2373" s="2" t="s">
        <v>61</v>
      </c>
      <c r="AU2373" s="1">
        <f t="shared" si="299"/>
        <v>0.32700675369050475</v>
      </c>
      <c r="AV2373" s="1">
        <f t="shared" si="300"/>
        <v>0.23357625263607484</v>
      </c>
      <c r="AW2373" s="1">
        <f t="shared" si="301"/>
        <v>0.14014575158164488</v>
      </c>
    </row>
    <row r="2374" spans="1:49" x14ac:dyDescent="0.2">
      <c r="A2374">
        <v>2372</v>
      </c>
      <c r="B2374" t="s">
        <v>29309</v>
      </c>
      <c r="C2374" t="s">
        <v>29308</v>
      </c>
      <c r="F2374" t="s">
        <v>29307</v>
      </c>
      <c r="G2374" t="s">
        <v>18</v>
      </c>
      <c r="H2374" t="s">
        <v>17</v>
      </c>
      <c r="I2374" t="s">
        <v>29306</v>
      </c>
      <c r="J2374">
        <v>60009400</v>
      </c>
      <c r="K2374" t="s">
        <v>29305</v>
      </c>
      <c r="L2374" t="s">
        <v>1461</v>
      </c>
      <c r="M2374" t="s">
        <v>102</v>
      </c>
      <c r="N2374">
        <v>3</v>
      </c>
      <c r="O2374" t="s">
        <v>29304</v>
      </c>
      <c r="P2374" t="s">
        <v>29303</v>
      </c>
      <c r="Q2374" t="s">
        <v>29302</v>
      </c>
      <c r="R2374" s="7">
        <v>42005</v>
      </c>
      <c r="S2374" s="8">
        <f t="shared" si="296"/>
        <v>2015</v>
      </c>
      <c r="T2374" s="8">
        <v>2015</v>
      </c>
      <c r="U2374" s="8">
        <f t="shared" si="297"/>
        <v>7</v>
      </c>
      <c r="V2374" s="7">
        <v>42248</v>
      </c>
      <c r="W2374" t="s">
        <v>29301</v>
      </c>
      <c r="X2374" s="2">
        <v>0.38400000000000001</v>
      </c>
      <c r="Y2374" s="6">
        <f t="shared" si="302"/>
        <v>1.02506606871146E-2</v>
      </c>
      <c r="AA2374">
        <v>17519675</v>
      </c>
      <c r="AB2374">
        <v>6100153106</v>
      </c>
      <c r="AC2374">
        <v>17519683</v>
      </c>
      <c r="AD2374" t="s">
        <v>7</v>
      </c>
      <c r="AE2374">
        <v>9</v>
      </c>
      <c r="AF2374">
        <v>7</v>
      </c>
      <c r="AH2374" t="s">
        <v>29300</v>
      </c>
      <c r="AI2374" t="s">
        <v>29299</v>
      </c>
      <c r="AK2374" t="s">
        <v>29298</v>
      </c>
      <c r="AL2374">
        <v>6</v>
      </c>
      <c r="AM2374" s="5">
        <f t="shared" si="298"/>
        <v>0.8571428571428571</v>
      </c>
      <c r="AN2374" s="4">
        <f t="shared" si="303"/>
        <v>1.2982095526586248E-3</v>
      </c>
      <c r="AO2374" s="3"/>
      <c r="AP2374">
        <v>1</v>
      </c>
      <c r="AR2374" t="s">
        <v>62</v>
      </c>
      <c r="AT2374" s="2">
        <v>1.4890000000000001</v>
      </c>
      <c r="AU2374" s="1">
        <f t="shared" si="299"/>
        <v>0.75649253467778066</v>
      </c>
      <c r="AV2374" s="1">
        <f t="shared" si="300"/>
        <v>0.57744351198866128</v>
      </c>
      <c r="AW2374" s="1">
        <f t="shared" si="301"/>
        <v>0.39839448929954169</v>
      </c>
    </row>
    <row r="2375" spans="1:49" x14ac:dyDescent="0.2">
      <c r="A2375">
        <v>2373</v>
      </c>
      <c r="B2375" t="s">
        <v>29297</v>
      </c>
      <c r="F2375" t="s">
        <v>29296</v>
      </c>
      <c r="G2375" t="s">
        <v>18</v>
      </c>
      <c r="H2375" t="s">
        <v>17</v>
      </c>
      <c r="I2375" t="s">
        <v>29295</v>
      </c>
      <c r="J2375">
        <v>60100082</v>
      </c>
      <c r="K2375" t="s">
        <v>28771</v>
      </c>
      <c r="L2375" t="s">
        <v>16233</v>
      </c>
      <c r="M2375" t="s">
        <v>318</v>
      </c>
      <c r="N2375">
        <v>3</v>
      </c>
      <c r="O2375" t="s">
        <v>29294</v>
      </c>
      <c r="P2375" t="s">
        <v>29293</v>
      </c>
      <c r="Q2375" t="s">
        <v>29292</v>
      </c>
      <c r="R2375" s="7">
        <v>42005</v>
      </c>
      <c r="S2375" s="8">
        <f t="shared" si="296"/>
        <v>2015</v>
      </c>
      <c r="T2375" s="8">
        <v>2015</v>
      </c>
      <c r="U2375" s="8">
        <f t="shared" si="297"/>
        <v>7</v>
      </c>
      <c r="V2375" s="7">
        <v>2015</v>
      </c>
      <c r="W2375" t="s">
        <v>12602</v>
      </c>
      <c r="X2375" s="2">
        <v>0.17499999999999999</v>
      </c>
      <c r="Y2375" s="6">
        <f t="shared" si="302"/>
        <v>4.6715250527214966E-3</v>
      </c>
      <c r="AA2375">
        <v>9734562</v>
      </c>
      <c r="AB2375">
        <v>21100217234</v>
      </c>
      <c r="AC2375">
        <v>9739769</v>
      </c>
      <c r="AD2375" t="s">
        <v>7</v>
      </c>
      <c r="AE2375">
        <v>10</v>
      </c>
      <c r="AF2375">
        <v>20</v>
      </c>
      <c r="AH2375" t="s">
        <v>29291</v>
      </c>
      <c r="AI2375" t="s">
        <v>29290</v>
      </c>
      <c r="AJ2375" t="s">
        <v>29289</v>
      </c>
      <c r="AK2375" t="s">
        <v>29288</v>
      </c>
      <c r="AL2375">
        <v>0</v>
      </c>
      <c r="AM2375" s="5">
        <f t="shared" si="298"/>
        <v>0</v>
      </c>
      <c r="AN2375" s="4">
        <f t="shared" si="303"/>
        <v>0</v>
      </c>
      <c r="AO2375" s="3"/>
      <c r="AP2375">
        <v>0</v>
      </c>
      <c r="AR2375" t="s">
        <v>62</v>
      </c>
      <c r="AT2375" s="2" t="s">
        <v>61</v>
      </c>
      <c r="AU2375" s="1">
        <f t="shared" si="299"/>
        <v>0.32700675369050475</v>
      </c>
      <c r="AV2375" s="1">
        <f t="shared" si="300"/>
        <v>0.23357625263607484</v>
      </c>
      <c r="AW2375" s="1">
        <f t="shared" si="301"/>
        <v>0.14014575158164488</v>
      </c>
    </row>
    <row r="2376" spans="1:49" x14ac:dyDescent="0.2">
      <c r="A2376">
        <v>2374</v>
      </c>
      <c r="B2376" t="s">
        <v>29287</v>
      </c>
      <c r="C2376" t="s">
        <v>29286</v>
      </c>
      <c r="F2376" t="s">
        <v>29285</v>
      </c>
      <c r="G2376" t="s">
        <v>18</v>
      </c>
      <c r="H2376" t="s">
        <v>17</v>
      </c>
      <c r="I2376" t="s">
        <v>29284</v>
      </c>
      <c r="J2376" t="s">
        <v>29283</v>
      </c>
      <c r="K2376" t="s">
        <v>29282</v>
      </c>
      <c r="L2376" t="s">
        <v>29281</v>
      </c>
      <c r="M2376" t="s">
        <v>29280</v>
      </c>
      <c r="N2376">
        <v>2</v>
      </c>
      <c r="O2376" t="s">
        <v>29279</v>
      </c>
      <c r="P2376" t="s">
        <v>29278</v>
      </c>
      <c r="Q2376" t="s">
        <v>29277</v>
      </c>
      <c r="R2376" s="7">
        <v>42005</v>
      </c>
      <c r="S2376" s="8">
        <f t="shared" si="296"/>
        <v>2015</v>
      </c>
      <c r="T2376" s="8">
        <v>2015</v>
      </c>
      <c r="U2376" s="8">
        <f t="shared" si="297"/>
        <v>7</v>
      </c>
      <c r="V2376" s="7">
        <v>42248</v>
      </c>
      <c r="W2376" t="s">
        <v>12725</v>
      </c>
      <c r="X2376" s="2">
        <v>0.372</v>
      </c>
      <c r="Y2376" s="6">
        <f t="shared" si="302"/>
        <v>9.930327540642268E-3</v>
      </c>
      <c r="AA2376">
        <v>10213589</v>
      </c>
      <c r="AB2376">
        <v>19103</v>
      </c>
      <c r="AD2376" t="s">
        <v>7</v>
      </c>
      <c r="AE2376">
        <v>23</v>
      </c>
      <c r="AF2376">
        <v>2</v>
      </c>
      <c r="AH2376" t="s">
        <v>29276</v>
      </c>
      <c r="AI2376" t="s">
        <v>29275</v>
      </c>
      <c r="AJ2376" t="s">
        <v>29274</v>
      </c>
      <c r="AK2376" t="s">
        <v>29273</v>
      </c>
      <c r="AL2376">
        <v>1</v>
      </c>
      <c r="AM2376" s="5">
        <f t="shared" si="298"/>
        <v>0.14285714285714285</v>
      </c>
      <c r="AN2376" s="4">
        <f t="shared" si="303"/>
        <v>2.1636825877643749E-4</v>
      </c>
      <c r="AO2376" s="3"/>
      <c r="AP2376">
        <v>0</v>
      </c>
      <c r="AR2376" t="s">
        <v>62</v>
      </c>
      <c r="AT2376" s="2">
        <v>1.1879999999999999</v>
      </c>
      <c r="AU2376" s="1">
        <f t="shared" si="299"/>
        <v>0.70161397560825178</v>
      </c>
      <c r="AV2376" s="1">
        <f t="shared" si="300"/>
        <v>0.50733478997093528</v>
      </c>
      <c r="AW2376" s="1">
        <f t="shared" si="301"/>
        <v>0.31305560433361868</v>
      </c>
    </row>
    <row r="2377" spans="1:49" x14ac:dyDescent="0.2">
      <c r="A2377">
        <v>2375</v>
      </c>
      <c r="B2377" t="s">
        <v>29272</v>
      </c>
      <c r="C2377" t="s">
        <v>29271</v>
      </c>
      <c r="D2377" t="s">
        <v>29270</v>
      </c>
      <c r="F2377" t="s">
        <v>29269</v>
      </c>
      <c r="G2377" t="s">
        <v>18</v>
      </c>
      <c r="H2377" t="s">
        <v>17</v>
      </c>
      <c r="I2377" t="s">
        <v>29268</v>
      </c>
      <c r="J2377">
        <v>60003729</v>
      </c>
      <c r="K2377" t="s">
        <v>29267</v>
      </c>
      <c r="L2377" t="s">
        <v>29266</v>
      </c>
      <c r="M2377" t="s">
        <v>513</v>
      </c>
      <c r="N2377">
        <v>7</v>
      </c>
      <c r="O2377" t="s">
        <v>29265</v>
      </c>
      <c r="P2377" t="s">
        <v>29264</v>
      </c>
      <c r="Q2377" t="s">
        <v>29263</v>
      </c>
      <c r="R2377" s="7">
        <v>42005</v>
      </c>
      <c r="S2377" s="8">
        <f t="shared" si="296"/>
        <v>2015</v>
      </c>
      <c r="T2377" s="8">
        <v>2015</v>
      </c>
      <c r="U2377" s="8">
        <f t="shared" si="297"/>
        <v>7</v>
      </c>
      <c r="V2377" s="7">
        <v>42278</v>
      </c>
      <c r="W2377" t="s">
        <v>20157</v>
      </c>
      <c r="X2377" s="2">
        <v>0.65600000000000003</v>
      </c>
      <c r="Y2377" s="6">
        <f t="shared" si="302"/>
        <v>1.751154534048744E-2</v>
      </c>
      <c r="AA2377">
        <v>9203796</v>
      </c>
      <c r="AB2377">
        <v>20344</v>
      </c>
      <c r="AD2377" t="s">
        <v>7</v>
      </c>
      <c r="AE2377" t="s">
        <v>29262</v>
      </c>
      <c r="AH2377" t="s">
        <v>29261</v>
      </c>
      <c r="AI2377" t="s">
        <v>29260</v>
      </c>
      <c r="AJ2377" t="s">
        <v>29259</v>
      </c>
      <c r="AK2377" t="s">
        <v>29258</v>
      </c>
      <c r="AL2377">
        <v>8</v>
      </c>
      <c r="AM2377" s="5">
        <f t="shared" si="298"/>
        <v>1.1428571428571428</v>
      </c>
      <c r="AN2377" s="4">
        <f t="shared" si="303"/>
        <v>1.7309460702114999E-3</v>
      </c>
      <c r="AO2377" s="3"/>
      <c r="AP2377">
        <v>0</v>
      </c>
      <c r="AR2377" t="s">
        <v>62</v>
      </c>
      <c r="AT2377" s="2">
        <v>1.4530000000000001</v>
      </c>
      <c r="AU2377" s="1">
        <f t="shared" si="299"/>
        <v>1.2777365559404659</v>
      </c>
      <c r="AV2377" s="1">
        <f t="shared" si="300"/>
        <v>0.96212457053494704</v>
      </c>
      <c r="AW2377" s="1">
        <f t="shared" si="301"/>
        <v>0.64651258512942822</v>
      </c>
    </row>
    <row r="2378" spans="1:49" x14ac:dyDescent="0.2">
      <c r="A2378">
        <v>2376</v>
      </c>
      <c r="B2378" t="s">
        <v>29257</v>
      </c>
      <c r="C2378" t="s">
        <v>29256</v>
      </c>
      <c r="D2378" t="s">
        <v>29255</v>
      </c>
      <c r="F2378" t="s">
        <v>29254</v>
      </c>
      <c r="G2378" t="s">
        <v>18</v>
      </c>
      <c r="H2378" t="s">
        <v>17</v>
      </c>
      <c r="I2378" t="s">
        <v>26815</v>
      </c>
      <c r="J2378">
        <v>60022717</v>
      </c>
      <c r="K2378" t="s">
        <v>29253</v>
      </c>
      <c r="L2378" t="s">
        <v>7586</v>
      </c>
      <c r="M2378" t="s">
        <v>234</v>
      </c>
      <c r="N2378">
        <v>6</v>
      </c>
      <c r="O2378" t="s">
        <v>29252</v>
      </c>
      <c r="P2378" t="s">
        <v>29251</v>
      </c>
      <c r="Q2378" t="s">
        <v>29250</v>
      </c>
      <c r="R2378" s="7">
        <v>42005</v>
      </c>
      <c r="S2378" s="8">
        <f t="shared" si="296"/>
        <v>2015</v>
      </c>
      <c r="T2378" s="8">
        <v>2015</v>
      </c>
      <c r="U2378" s="8">
        <f t="shared" si="297"/>
        <v>7</v>
      </c>
      <c r="V2378" s="7">
        <v>42309</v>
      </c>
      <c r="W2378" t="s">
        <v>20157</v>
      </c>
      <c r="X2378" s="2">
        <v>0.65600000000000003</v>
      </c>
      <c r="Y2378" s="6">
        <f t="shared" si="302"/>
        <v>1.751154534048744E-2</v>
      </c>
      <c r="AA2378">
        <v>9203796</v>
      </c>
      <c r="AB2378">
        <v>20344</v>
      </c>
      <c r="AD2378" t="s">
        <v>7</v>
      </c>
      <c r="AE2378">
        <v>100</v>
      </c>
      <c r="AH2378" t="s">
        <v>4672</v>
      </c>
      <c r="AI2378" t="s">
        <v>29249</v>
      </c>
      <c r="AJ2378" t="s">
        <v>29248</v>
      </c>
      <c r="AK2378" t="s">
        <v>29247</v>
      </c>
      <c r="AL2378">
        <v>6</v>
      </c>
      <c r="AM2378" s="5">
        <f t="shared" si="298"/>
        <v>0.8571428571428571</v>
      </c>
      <c r="AN2378" s="4">
        <f t="shared" si="303"/>
        <v>1.2982095526586248E-3</v>
      </c>
      <c r="AO2378" s="3"/>
      <c r="AP2378">
        <v>1</v>
      </c>
      <c r="AQ2378" t="s">
        <v>1992</v>
      </c>
      <c r="AR2378" t="s">
        <v>29246</v>
      </c>
      <c r="AS2378" t="s">
        <v>1990</v>
      </c>
      <c r="AT2378" s="2">
        <v>1.4530000000000001</v>
      </c>
      <c r="AU2378" s="1">
        <f t="shared" si="299"/>
        <v>1.2647544604138796</v>
      </c>
      <c r="AV2378" s="1">
        <f t="shared" si="300"/>
        <v>0.94048774465730323</v>
      </c>
      <c r="AW2378" s="1">
        <f t="shared" si="301"/>
        <v>0.61622102890072694</v>
      </c>
    </row>
    <row r="2379" spans="1:49" x14ac:dyDescent="0.2">
      <c r="A2379">
        <v>2377</v>
      </c>
      <c r="B2379" t="s">
        <v>29245</v>
      </c>
      <c r="C2379" t="s">
        <v>29244</v>
      </c>
      <c r="D2379" t="s">
        <v>29243</v>
      </c>
      <c r="F2379" t="s">
        <v>29242</v>
      </c>
      <c r="G2379" t="s">
        <v>18</v>
      </c>
      <c r="H2379" t="s">
        <v>17</v>
      </c>
      <c r="I2379" t="s">
        <v>29241</v>
      </c>
      <c r="J2379">
        <v>60014409</v>
      </c>
      <c r="K2379" t="s">
        <v>29240</v>
      </c>
      <c r="L2379" t="s">
        <v>10130</v>
      </c>
      <c r="M2379" t="s">
        <v>318</v>
      </c>
      <c r="N2379">
        <v>7</v>
      </c>
      <c r="O2379" t="s">
        <v>29239</v>
      </c>
      <c r="P2379" t="s">
        <v>29238</v>
      </c>
      <c r="Q2379" t="s">
        <v>29237</v>
      </c>
      <c r="R2379" s="7">
        <v>42005</v>
      </c>
      <c r="S2379" s="8">
        <f t="shared" si="296"/>
        <v>2015</v>
      </c>
      <c r="T2379" s="8">
        <v>2015</v>
      </c>
      <c r="U2379" s="8">
        <f t="shared" si="297"/>
        <v>7</v>
      </c>
      <c r="V2379" s="7">
        <v>42309</v>
      </c>
      <c r="W2379" t="s">
        <v>20157</v>
      </c>
      <c r="X2379" s="2">
        <v>0.65600000000000003</v>
      </c>
      <c r="Y2379" s="6">
        <f t="shared" si="302"/>
        <v>1.751154534048744E-2</v>
      </c>
      <c r="AA2379">
        <v>9203796</v>
      </c>
      <c r="AB2379">
        <v>20344</v>
      </c>
      <c r="AD2379" t="s">
        <v>7</v>
      </c>
      <c r="AE2379">
        <v>100</v>
      </c>
      <c r="AH2379" t="s">
        <v>29236</v>
      </c>
      <c r="AI2379" t="s">
        <v>29235</v>
      </c>
      <c r="AJ2379" t="s">
        <v>29234</v>
      </c>
      <c r="AK2379" t="s">
        <v>29233</v>
      </c>
      <c r="AL2379">
        <v>4</v>
      </c>
      <c r="AM2379" s="5">
        <f t="shared" si="298"/>
        <v>0.5714285714285714</v>
      </c>
      <c r="AN2379" s="4">
        <f t="shared" si="303"/>
        <v>8.6547303510574997E-4</v>
      </c>
      <c r="AO2379" s="3"/>
      <c r="AP2379">
        <v>0</v>
      </c>
      <c r="AR2379" t="s">
        <v>62</v>
      </c>
      <c r="AT2379" s="2">
        <v>1.4530000000000001</v>
      </c>
      <c r="AU2379" s="1">
        <f t="shared" si="299"/>
        <v>1.2517723648872932</v>
      </c>
      <c r="AV2379" s="1">
        <f t="shared" si="300"/>
        <v>0.91885091877965952</v>
      </c>
      <c r="AW2379" s="1">
        <f t="shared" si="301"/>
        <v>0.58592947267202566</v>
      </c>
    </row>
    <row r="2380" spans="1:49" x14ac:dyDescent="0.2">
      <c r="A2380">
        <v>2378</v>
      </c>
      <c r="B2380" t="s">
        <v>29232</v>
      </c>
      <c r="C2380" t="s">
        <v>29231</v>
      </c>
      <c r="F2380" t="s">
        <v>29230</v>
      </c>
      <c r="G2380" t="s">
        <v>18</v>
      </c>
      <c r="H2380" t="s">
        <v>17</v>
      </c>
      <c r="I2380" t="s">
        <v>29229</v>
      </c>
      <c r="J2380">
        <v>60026905</v>
      </c>
      <c r="K2380" t="s">
        <v>23891</v>
      </c>
      <c r="L2380" t="s">
        <v>23890</v>
      </c>
      <c r="M2380" t="s">
        <v>1395</v>
      </c>
      <c r="N2380">
        <v>6</v>
      </c>
      <c r="O2380" t="s">
        <v>29228</v>
      </c>
      <c r="P2380" t="s">
        <v>29227</v>
      </c>
      <c r="Q2380" t="s">
        <v>29226</v>
      </c>
      <c r="R2380" s="7">
        <v>42005</v>
      </c>
      <c r="S2380" s="8">
        <f t="shared" si="296"/>
        <v>2015</v>
      </c>
      <c r="T2380" s="8">
        <v>2015</v>
      </c>
      <c r="U2380" s="8">
        <f t="shared" si="297"/>
        <v>7</v>
      </c>
      <c r="V2380" s="7">
        <v>2015</v>
      </c>
      <c r="W2380" t="s">
        <v>29025</v>
      </c>
      <c r="X2380" s="2">
        <v>1.2849999999999999</v>
      </c>
      <c r="Y2380" s="6">
        <f t="shared" si="302"/>
        <v>3.4302341101412136E-2</v>
      </c>
      <c r="AB2380">
        <v>86430</v>
      </c>
      <c r="AC2380">
        <v>20724292</v>
      </c>
      <c r="AD2380" t="s">
        <v>7</v>
      </c>
      <c r="AE2380">
        <v>7</v>
      </c>
      <c r="AF2380">
        <v>9</v>
      </c>
      <c r="AH2380" t="s">
        <v>29225</v>
      </c>
      <c r="AI2380" t="s">
        <v>29224</v>
      </c>
      <c r="AJ2380" t="s">
        <v>29223</v>
      </c>
      <c r="AK2380" t="s">
        <v>29222</v>
      </c>
      <c r="AL2380">
        <v>17</v>
      </c>
      <c r="AM2380" s="5">
        <f t="shared" si="298"/>
        <v>2.4285714285714284</v>
      </c>
      <c r="AN2380" s="4">
        <f t="shared" si="303"/>
        <v>3.678260399199437E-3</v>
      </c>
      <c r="AO2380" s="3"/>
      <c r="AP2380">
        <v>1</v>
      </c>
      <c r="AR2380" t="s">
        <v>62</v>
      </c>
      <c r="AT2380" s="2">
        <v>4.8479999999999999</v>
      </c>
      <c r="AU2380" s="1">
        <f t="shared" si="299"/>
        <v>2.5115116890748324</v>
      </c>
      <c r="AV2380" s="1">
        <f t="shared" si="300"/>
        <v>1.8990300750305789</v>
      </c>
      <c r="AW2380" s="1">
        <f t="shared" si="301"/>
        <v>1.2865484609863247</v>
      </c>
    </row>
    <row r="2381" spans="1:49" x14ac:dyDescent="0.2">
      <c r="A2381">
        <v>2379</v>
      </c>
      <c r="B2381" t="s">
        <v>29221</v>
      </c>
      <c r="C2381" t="s">
        <v>29220</v>
      </c>
      <c r="F2381" t="s">
        <v>29219</v>
      </c>
      <c r="G2381" t="s">
        <v>18</v>
      </c>
      <c r="H2381" t="s">
        <v>17</v>
      </c>
      <c r="I2381" t="s">
        <v>29218</v>
      </c>
      <c r="J2381">
        <v>60064143</v>
      </c>
      <c r="K2381" t="s">
        <v>10046</v>
      </c>
      <c r="L2381" t="s">
        <v>1461</v>
      </c>
      <c r="M2381" t="s">
        <v>102</v>
      </c>
      <c r="N2381">
        <v>3</v>
      </c>
      <c r="O2381" t="s">
        <v>29217</v>
      </c>
      <c r="P2381" t="s">
        <v>29216</v>
      </c>
      <c r="Q2381" t="s">
        <v>21906</v>
      </c>
      <c r="R2381" s="7">
        <v>42005</v>
      </c>
      <c r="S2381" s="8">
        <f t="shared" si="296"/>
        <v>2015</v>
      </c>
      <c r="T2381" s="8">
        <v>2015</v>
      </c>
      <c r="U2381" s="8">
        <f t="shared" si="297"/>
        <v>7</v>
      </c>
      <c r="V2381" s="7">
        <v>42339</v>
      </c>
      <c r="W2381" t="s">
        <v>609</v>
      </c>
      <c r="X2381" s="2">
        <v>0.30399999999999999</v>
      </c>
      <c r="Y2381" s="6">
        <f t="shared" si="302"/>
        <v>8.115106377299057E-3</v>
      </c>
      <c r="AA2381">
        <v>8952477</v>
      </c>
      <c r="AB2381">
        <v>12250</v>
      </c>
      <c r="AC2381">
        <v>10982760</v>
      </c>
      <c r="AD2381" t="s">
        <v>7</v>
      </c>
      <c r="AE2381">
        <v>57</v>
      </c>
      <c r="AF2381">
        <v>12</v>
      </c>
      <c r="AH2381" t="s">
        <v>29215</v>
      </c>
      <c r="AI2381" t="s">
        <v>29214</v>
      </c>
      <c r="AJ2381" t="s">
        <v>29213</v>
      </c>
      <c r="AK2381" t="s">
        <v>29212</v>
      </c>
      <c r="AL2381">
        <v>11</v>
      </c>
      <c r="AM2381" s="5">
        <f t="shared" si="298"/>
        <v>1.5714285714285714</v>
      </c>
      <c r="AN2381" s="4">
        <f t="shared" si="303"/>
        <v>2.3800508465408126E-3</v>
      </c>
      <c r="AO2381" s="3"/>
      <c r="AP2381">
        <v>0</v>
      </c>
      <c r="AR2381" t="s">
        <v>62</v>
      </c>
      <c r="AT2381" s="2" t="s">
        <v>61</v>
      </c>
      <c r="AU2381" s="1">
        <f t="shared" si="299"/>
        <v>0.63945897180715827</v>
      </c>
      <c r="AV2381" s="1">
        <f t="shared" si="300"/>
        <v>0.52475786119199352</v>
      </c>
      <c r="AW2381" s="1">
        <f t="shared" si="301"/>
        <v>0.41005675057682861</v>
      </c>
    </row>
    <row r="2382" spans="1:49" x14ac:dyDescent="0.2">
      <c r="A2382">
        <v>2380</v>
      </c>
      <c r="B2382" t="s">
        <v>29211</v>
      </c>
      <c r="C2382" t="s">
        <v>29210</v>
      </c>
      <c r="F2382" t="s">
        <v>29209</v>
      </c>
      <c r="G2382" t="s">
        <v>18</v>
      </c>
      <c r="H2382" t="s">
        <v>17</v>
      </c>
      <c r="I2382" t="s">
        <v>29208</v>
      </c>
      <c r="J2382">
        <v>60025577</v>
      </c>
      <c r="K2382" t="s">
        <v>27646</v>
      </c>
      <c r="L2382" t="s">
        <v>27645</v>
      </c>
      <c r="M2382" t="s">
        <v>790</v>
      </c>
      <c r="N2382">
        <v>4</v>
      </c>
      <c r="O2382" t="s">
        <v>29207</v>
      </c>
      <c r="P2382" t="s">
        <v>29206</v>
      </c>
      <c r="Q2382" t="s">
        <v>29205</v>
      </c>
      <c r="R2382" s="7">
        <v>42005</v>
      </c>
      <c r="S2382" s="8">
        <f t="shared" si="296"/>
        <v>2015</v>
      </c>
      <c r="T2382" s="8">
        <v>2015</v>
      </c>
      <c r="U2382" s="8">
        <f t="shared" si="297"/>
        <v>7</v>
      </c>
      <c r="V2382" s="7">
        <v>42339</v>
      </c>
      <c r="W2382" t="s">
        <v>609</v>
      </c>
      <c r="X2382" s="2">
        <v>0.30399999999999999</v>
      </c>
      <c r="Y2382" s="6">
        <f t="shared" si="302"/>
        <v>8.115106377299057E-3</v>
      </c>
      <c r="AA2382">
        <v>8952477</v>
      </c>
      <c r="AB2382">
        <v>12250</v>
      </c>
      <c r="AC2382">
        <v>10982760</v>
      </c>
      <c r="AD2382" t="s">
        <v>7</v>
      </c>
      <c r="AE2382">
        <v>57</v>
      </c>
      <c r="AF2382">
        <v>12</v>
      </c>
      <c r="AH2382" t="s">
        <v>29204</v>
      </c>
      <c r="AI2382" t="s">
        <v>29203</v>
      </c>
      <c r="AJ2382" t="s">
        <v>29202</v>
      </c>
      <c r="AK2382" t="s">
        <v>29201</v>
      </c>
      <c r="AL2382">
        <v>15</v>
      </c>
      <c r="AM2382" s="5">
        <f t="shared" si="298"/>
        <v>2.1428571428571428</v>
      </c>
      <c r="AN2382" s="4">
        <f t="shared" si="303"/>
        <v>3.2455238816465623E-3</v>
      </c>
      <c r="AO2382" s="3"/>
      <c r="AP2382">
        <v>0</v>
      </c>
      <c r="AR2382" t="s">
        <v>62</v>
      </c>
      <c r="AT2382" s="2" t="s">
        <v>61</v>
      </c>
      <c r="AU2382" s="1">
        <f t="shared" si="299"/>
        <v>0.66542316286033087</v>
      </c>
      <c r="AV2382" s="1">
        <f t="shared" si="300"/>
        <v>0.56803151294728094</v>
      </c>
      <c r="AW2382" s="1">
        <f t="shared" si="301"/>
        <v>0.470639863034231</v>
      </c>
    </row>
    <row r="2383" spans="1:49" x14ac:dyDescent="0.2">
      <c r="A2383">
        <v>2381</v>
      </c>
      <c r="B2383" t="s">
        <v>29200</v>
      </c>
      <c r="C2383" t="s">
        <v>29199</v>
      </c>
      <c r="F2383" t="s">
        <v>29198</v>
      </c>
      <c r="G2383" t="s">
        <v>18</v>
      </c>
      <c r="H2383" t="s">
        <v>17</v>
      </c>
      <c r="I2383" t="s">
        <v>8727</v>
      </c>
      <c r="J2383">
        <v>60024542</v>
      </c>
      <c r="K2383" t="s">
        <v>9766</v>
      </c>
      <c r="L2383" t="s">
        <v>8574</v>
      </c>
      <c r="M2383" t="s">
        <v>102</v>
      </c>
      <c r="N2383">
        <v>3</v>
      </c>
      <c r="O2383" t="s">
        <v>29197</v>
      </c>
      <c r="P2383" t="s">
        <v>29196</v>
      </c>
      <c r="Q2383" t="s">
        <v>9763</v>
      </c>
      <c r="R2383" s="7">
        <v>42005</v>
      </c>
      <c r="S2383" s="8">
        <f t="shared" ref="S2383:S2446" si="304">YEAR(R2383)</f>
        <v>2015</v>
      </c>
      <c r="T2383" s="8">
        <v>2015</v>
      </c>
      <c r="U2383" s="8">
        <f t="shared" ref="U2383:U2446" si="305">2022-T2383</f>
        <v>7</v>
      </c>
      <c r="V2383" s="7">
        <v>42339</v>
      </c>
      <c r="W2383" t="s">
        <v>609</v>
      </c>
      <c r="X2383" s="2">
        <v>0.30399999999999999</v>
      </c>
      <c r="Y2383" s="6">
        <f t="shared" si="302"/>
        <v>8.115106377299057E-3</v>
      </c>
      <c r="AA2383">
        <v>8952477</v>
      </c>
      <c r="AB2383">
        <v>12250</v>
      </c>
      <c r="AC2383">
        <v>10982760</v>
      </c>
      <c r="AD2383" t="s">
        <v>7</v>
      </c>
      <c r="AE2383">
        <v>57</v>
      </c>
      <c r="AF2383">
        <v>12</v>
      </c>
      <c r="AH2383" t="s">
        <v>29195</v>
      </c>
      <c r="AI2383" t="s">
        <v>29194</v>
      </c>
      <c r="AJ2383" t="s">
        <v>29193</v>
      </c>
      <c r="AK2383" t="s">
        <v>29192</v>
      </c>
      <c r="AL2383">
        <v>5</v>
      </c>
      <c r="AM2383" s="5">
        <f t="shared" ref="AM2383:AM2446" si="306">AL2383/U2383</f>
        <v>0.7142857142857143</v>
      </c>
      <c r="AN2383" s="4">
        <f t="shared" si="303"/>
        <v>1.0818412938821875E-3</v>
      </c>
      <c r="AO2383" s="3"/>
      <c r="AP2383">
        <v>0</v>
      </c>
      <c r="AR2383" t="s">
        <v>62</v>
      </c>
      <c r="AT2383" s="2" t="s">
        <v>61</v>
      </c>
      <c r="AU2383" s="1">
        <f t="shared" ref="AU2383:AU2446" si="307">(Y2383*0.7+AN2383*0.3)*100</f>
        <v>0.60051268522739953</v>
      </c>
      <c r="AV2383" s="1">
        <f t="shared" ref="AV2383:AV2446" si="308">(Y2383*0.5+AN2383*0.5)*100</f>
        <v>0.45984738355906224</v>
      </c>
      <c r="AW2383" s="1">
        <f t="shared" ref="AW2383:AW2446" si="309">(Y2383*0.3+AN2383*0.7)*100</f>
        <v>0.31918208189072483</v>
      </c>
    </row>
    <row r="2384" spans="1:49" x14ac:dyDescent="0.2">
      <c r="A2384">
        <v>2382</v>
      </c>
      <c r="B2384" t="s">
        <v>29191</v>
      </c>
      <c r="C2384" t="s">
        <v>29190</v>
      </c>
      <c r="F2384" t="s">
        <v>29189</v>
      </c>
      <c r="G2384" t="s">
        <v>18</v>
      </c>
      <c r="H2384" t="s">
        <v>17</v>
      </c>
      <c r="I2384" t="s">
        <v>29188</v>
      </c>
      <c r="J2384">
        <v>60107357</v>
      </c>
      <c r="K2384" t="s">
        <v>25851</v>
      </c>
      <c r="L2384" t="s">
        <v>15527</v>
      </c>
      <c r="M2384" t="s">
        <v>685</v>
      </c>
      <c r="N2384">
        <v>2</v>
      </c>
      <c r="O2384" t="s">
        <v>29187</v>
      </c>
      <c r="P2384" t="s">
        <v>29186</v>
      </c>
      <c r="Q2384" t="s">
        <v>29185</v>
      </c>
      <c r="R2384" s="7">
        <v>42005</v>
      </c>
      <c r="S2384" s="8">
        <f t="shared" si="304"/>
        <v>2015</v>
      </c>
      <c r="T2384" s="8">
        <v>2015</v>
      </c>
      <c r="U2384" s="8">
        <f t="shared" si="305"/>
        <v>7</v>
      </c>
      <c r="V2384" s="7">
        <v>42339</v>
      </c>
      <c r="W2384" t="s">
        <v>609</v>
      </c>
      <c r="X2384" s="2">
        <v>0.30399999999999999</v>
      </c>
      <c r="Y2384" s="6">
        <f t="shared" si="302"/>
        <v>8.115106377299057E-3</v>
      </c>
      <c r="AA2384">
        <v>8952477</v>
      </c>
      <c r="AB2384">
        <v>12250</v>
      </c>
      <c r="AC2384">
        <v>10982760</v>
      </c>
      <c r="AD2384" t="s">
        <v>7</v>
      </c>
      <c r="AE2384">
        <v>57</v>
      </c>
      <c r="AF2384">
        <v>12</v>
      </c>
      <c r="AH2384" t="s">
        <v>29184</v>
      </c>
      <c r="AI2384" t="s">
        <v>29183</v>
      </c>
      <c r="AJ2384" t="s">
        <v>29182</v>
      </c>
      <c r="AK2384" t="s">
        <v>29181</v>
      </c>
      <c r="AL2384">
        <v>13</v>
      </c>
      <c r="AM2384" s="5">
        <f t="shared" si="306"/>
        <v>1.8571428571428572</v>
      </c>
      <c r="AN2384" s="4">
        <f t="shared" si="303"/>
        <v>2.8127873640936877E-3</v>
      </c>
      <c r="AO2384" s="3"/>
      <c r="AP2384">
        <v>0</v>
      </c>
      <c r="AR2384" t="s">
        <v>62</v>
      </c>
      <c r="AT2384" s="2" t="s">
        <v>61</v>
      </c>
      <c r="AU2384" s="1">
        <f t="shared" si="307"/>
        <v>0.65244106733374452</v>
      </c>
      <c r="AV2384" s="1">
        <f t="shared" si="308"/>
        <v>0.54639468706963723</v>
      </c>
      <c r="AW2384" s="1">
        <f t="shared" si="309"/>
        <v>0.44034830680552989</v>
      </c>
    </row>
    <row r="2385" spans="1:49" x14ac:dyDescent="0.2">
      <c r="A2385">
        <v>2383</v>
      </c>
      <c r="B2385" t="s">
        <v>29180</v>
      </c>
      <c r="C2385" t="s">
        <v>29179</v>
      </c>
      <c r="F2385" t="s">
        <v>29178</v>
      </c>
      <c r="G2385" t="s">
        <v>18</v>
      </c>
      <c r="H2385" t="s">
        <v>17</v>
      </c>
      <c r="I2385" t="s">
        <v>29177</v>
      </c>
      <c r="J2385" t="s">
        <v>29176</v>
      </c>
      <c r="K2385" t="s">
        <v>29175</v>
      </c>
      <c r="L2385" t="s">
        <v>29174</v>
      </c>
      <c r="M2385" t="s">
        <v>11026</v>
      </c>
      <c r="N2385">
        <v>5</v>
      </c>
      <c r="O2385" t="s">
        <v>29173</v>
      </c>
      <c r="P2385" t="s">
        <v>29172</v>
      </c>
      <c r="Q2385" t="s">
        <v>29171</v>
      </c>
      <c r="R2385" s="7">
        <v>42005</v>
      </c>
      <c r="S2385" s="8">
        <f t="shared" si="304"/>
        <v>2015</v>
      </c>
      <c r="T2385" s="8">
        <v>2015</v>
      </c>
      <c r="U2385" s="8">
        <f t="shared" si="305"/>
        <v>7</v>
      </c>
      <c r="V2385" s="7">
        <v>42339</v>
      </c>
      <c r="W2385" t="s">
        <v>609</v>
      </c>
      <c r="X2385" s="2">
        <v>0.30399999999999999</v>
      </c>
      <c r="Y2385" s="6">
        <f t="shared" si="302"/>
        <v>8.115106377299057E-3</v>
      </c>
      <c r="AA2385">
        <v>8952477</v>
      </c>
      <c r="AB2385">
        <v>12250</v>
      </c>
      <c r="AC2385">
        <v>10982760</v>
      </c>
      <c r="AD2385" t="s">
        <v>7</v>
      </c>
      <c r="AE2385">
        <v>57</v>
      </c>
      <c r="AF2385">
        <v>12</v>
      </c>
      <c r="AH2385" t="s">
        <v>29170</v>
      </c>
      <c r="AI2385" t="s">
        <v>29169</v>
      </c>
      <c r="AJ2385" t="s">
        <v>29168</v>
      </c>
      <c r="AK2385" t="s">
        <v>29167</v>
      </c>
      <c r="AL2385">
        <v>6</v>
      </c>
      <c r="AM2385" s="5">
        <f t="shared" si="306"/>
        <v>0.8571428571428571</v>
      </c>
      <c r="AN2385" s="4">
        <f t="shared" si="303"/>
        <v>1.2982095526586248E-3</v>
      </c>
      <c r="AO2385" s="3"/>
      <c r="AP2385">
        <v>0</v>
      </c>
      <c r="AR2385" t="s">
        <v>62</v>
      </c>
      <c r="AT2385" s="2" t="s">
        <v>61</v>
      </c>
      <c r="AU2385" s="1">
        <f t="shared" si="307"/>
        <v>0.60700373299069266</v>
      </c>
      <c r="AV2385" s="1">
        <f t="shared" si="308"/>
        <v>0.47066579649788409</v>
      </c>
      <c r="AW2385" s="1">
        <f t="shared" si="309"/>
        <v>0.33432786000507547</v>
      </c>
    </row>
    <row r="2386" spans="1:49" x14ac:dyDescent="0.2">
      <c r="A2386">
        <v>2384</v>
      </c>
      <c r="B2386" t="s">
        <v>29166</v>
      </c>
      <c r="C2386" t="s">
        <v>29165</v>
      </c>
      <c r="F2386" t="s">
        <v>29164</v>
      </c>
      <c r="G2386" t="s">
        <v>18</v>
      </c>
      <c r="H2386" t="s">
        <v>17</v>
      </c>
      <c r="I2386" t="s">
        <v>29163</v>
      </c>
      <c r="J2386" t="s">
        <v>11385</v>
      </c>
      <c r="K2386" t="s">
        <v>11384</v>
      </c>
      <c r="L2386" t="s">
        <v>4614</v>
      </c>
      <c r="M2386" t="s">
        <v>4613</v>
      </c>
      <c r="N2386">
        <v>3</v>
      </c>
      <c r="O2386" t="s">
        <v>29162</v>
      </c>
      <c r="P2386" t="s">
        <v>29161</v>
      </c>
      <c r="Q2386" t="s">
        <v>11381</v>
      </c>
      <c r="R2386" s="7">
        <v>42005</v>
      </c>
      <c r="S2386" s="8">
        <f t="shared" si="304"/>
        <v>2015</v>
      </c>
      <c r="T2386" s="8">
        <v>2015</v>
      </c>
      <c r="U2386" s="8">
        <f t="shared" si="305"/>
        <v>7</v>
      </c>
      <c r="V2386" s="7">
        <v>42339</v>
      </c>
      <c r="W2386" t="s">
        <v>609</v>
      </c>
      <c r="X2386" s="2">
        <v>0.30399999999999999</v>
      </c>
      <c r="Y2386" s="6">
        <f t="shared" si="302"/>
        <v>8.115106377299057E-3</v>
      </c>
      <c r="AA2386">
        <v>8952477</v>
      </c>
      <c r="AB2386">
        <v>12250</v>
      </c>
      <c r="AC2386">
        <v>10982760</v>
      </c>
      <c r="AD2386" t="s">
        <v>7</v>
      </c>
      <c r="AE2386">
        <v>57</v>
      </c>
      <c r="AF2386">
        <v>12</v>
      </c>
      <c r="AH2386" t="s">
        <v>29160</v>
      </c>
      <c r="AI2386" t="s">
        <v>29159</v>
      </c>
      <c r="AJ2386" t="s">
        <v>29158</v>
      </c>
      <c r="AK2386" t="s">
        <v>29157</v>
      </c>
      <c r="AL2386">
        <v>7</v>
      </c>
      <c r="AM2386" s="5">
        <f t="shared" si="306"/>
        <v>1</v>
      </c>
      <c r="AN2386" s="4">
        <f t="shared" si="303"/>
        <v>1.5145778114350624E-3</v>
      </c>
      <c r="AO2386" s="3"/>
      <c r="AP2386">
        <v>0</v>
      </c>
      <c r="AR2386" t="s">
        <v>62</v>
      </c>
      <c r="AT2386" s="2" t="s">
        <v>61</v>
      </c>
      <c r="AU2386" s="1">
        <f t="shared" si="307"/>
        <v>0.61349478075398578</v>
      </c>
      <c r="AV2386" s="1">
        <f t="shared" si="308"/>
        <v>0.481484209436706</v>
      </c>
      <c r="AW2386" s="1">
        <f t="shared" si="309"/>
        <v>0.34947363811942611</v>
      </c>
    </row>
    <row r="2387" spans="1:49" x14ac:dyDescent="0.2">
      <c r="A2387">
        <v>2385</v>
      </c>
      <c r="B2387" t="s">
        <v>29156</v>
      </c>
      <c r="C2387" t="s">
        <v>29155</v>
      </c>
      <c r="F2387" t="s">
        <v>29154</v>
      </c>
      <c r="G2387" t="s">
        <v>18</v>
      </c>
      <c r="H2387" t="s">
        <v>17</v>
      </c>
      <c r="I2387" t="s">
        <v>29153</v>
      </c>
      <c r="J2387" t="s">
        <v>29152</v>
      </c>
      <c r="K2387" t="s">
        <v>29151</v>
      </c>
      <c r="L2387" t="s">
        <v>29150</v>
      </c>
      <c r="M2387" t="s">
        <v>2419</v>
      </c>
      <c r="N2387">
        <v>4</v>
      </c>
      <c r="O2387" t="s">
        <v>29149</v>
      </c>
      <c r="P2387" t="s">
        <v>29148</v>
      </c>
      <c r="Q2387" t="s">
        <v>29147</v>
      </c>
      <c r="R2387" s="7">
        <v>42005</v>
      </c>
      <c r="S2387" s="8">
        <f t="shared" si="304"/>
        <v>2015</v>
      </c>
      <c r="T2387" s="8">
        <v>2015</v>
      </c>
      <c r="U2387" s="8">
        <f t="shared" si="305"/>
        <v>7</v>
      </c>
      <c r="V2387" s="7">
        <v>42339</v>
      </c>
      <c r="W2387" t="s">
        <v>609</v>
      </c>
      <c r="X2387" s="2">
        <v>0.30399999999999999</v>
      </c>
      <c r="Y2387" s="6">
        <f t="shared" si="302"/>
        <v>8.115106377299057E-3</v>
      </c>
      <c r="AA2387">
        <v>8952477</v>
      </c>
      <c r="AB2387">
        <v>12250</v>
      </c>
      <c r="AC2387">
        <v>10982760</v>
      </c>
      <c r="AD2387" t="s">
        <v>7</v>
      </c>
      <c r="AE2387">
        <v>57</v>
      </c>
      <c r="AF2387">
        <v>12</v>
      </c>
      <c r="AH2387" t="s">
        <v>29146</v>
      </c>
      <c r="AI2387" t="s">
        <v>29145</v>
      </c>
      <c r="AJ2387" t="s">
        <v>29144</v>
      </c>
      <c r="AK2387" t="s">
        <v>29143</v>
      </c>
      <c r="AL2387">
        <v>7</v>
      </c>
      <c r="AM2387" s="5">
        <f t="shared" si="306"/>
        <v>1</v>
      </c>
      <c r="AN2387" s="4">
        <f t="shared" si="303"/>
        <v>1.5145778114350624E-3</v>
      </c>
      <c r="AO2387" s="3"/>
      <c r="AP2387">
        <v>0</v>
      </c>
      <c r="AR2387" t="s">
        <v>62</v>
      </c>
      <c r="AT2387" s="2" t="s">
        <v>61</v>
      </c>
      <c r="AU2387" s="1">
        <f t="shared" si="307"/>
        <v>0.61349478075398578</v>
      </c>
      <c r="AV2387" s="1">
        <f t="shared" si="308"/>
        <v>0.481484209436706</v>
      </c>
      <c r="AW2387" s="1">
        <f t="shared" si="309"/>
        <v>0.34947363811942611</v>
      </c>
    </row>
    <row r="2388" spans="1:49" x14ac:dyDescent="0.2">
      <c r="A2388">
        <v>2386</v>
      </c>
      <c r="B2388" t="s">
        <v>29142</v>
      </c>
      <c r="C2388" t="s">
        <v>29141</v>
      </c>
      <c r="F2388" t="s">
        <v>29140</v>
      </c>
      <c r="G2388" t="s">
        <v>18</v>
      </c>
      <c r="H2388" t="s">
        <v>17</v>
      </c>
      <c r="I2388" t="s">
        <v>29139</v>
      </c>
      <c r="J2388">
        <v>60028419</v>
      </c>
      <c r="K2388" t="s">
        <v>29138</v>
      </c>
      <c r="L2388" t="s">
        <v>29137</v>
      </c>
      <c r="M2388" t="s">
        <v>1395</v>
      </c>
      <c r="N2388">
        <v>4</v>
      </c>
      <c r="O2388" t="s">
        <v>29136</v>
      </c>
      <c r="P2388" t="s">
        <v>29135</v>
      </c>
      <c r="Q2388" t="s">
        <v>29134</v>
      </c>
      <c r="R2388" s="7">
        <v>42005</v>
      </c>
      <c r="S2388" s="8">
        <f t="shared" si="304"/>
        <v>2015</v>
      </c>
      <c r="T2388" s="8">
        <v>2015</v>
      </c>
      <c r="U2388" s="8">
        <f t="shared" si="305"/>
        <v>7</v>
      </c>
      <c r="V2388" s="7">
        <v>42339</v>
      </c>
      <c r="W2388" t="s">
        <v>609</v>
      </c>
      <c r="X2388" s="2">
        <v>0.30399999999999999</v>
      </c>
      <c r="Y2388" s="6">
        <f t="shared" si="302"/>
        <v>8.115106377299057E-3</v>
      </c>
      <c r="AA2388">
        <v>8952477</v>
      </c>
      <c r="AB2388">
        <v>12250</v>
      </c>
      <c r="AC2388">
        <v>10982760</v>
      </c>
      <c r="AD2388" t="s">
        <v>7</v>
      </c>
      <c r="AE2388">
        <v>57</v>
      </c>
      <c r="AF2388">
        <v>12</v>
      </c>
      <c r="AH2388" t="s">
        <v>29133</v>
      </c>
      <c r="AI2388" t="s">
        <v>29132</v>
      </c>
      <c r="AJ2388" t="s">
        <v>29131</v>
      </c>
      <c r="AK2388" t="s">
        <v>29130</v>
      </c>
      <c r="AL2388">
        <v>0</v>
      </c>
      <c r="AM2388" s="5">
        <f t="shared" si="306"/>
        <v>0</v>
      </c>
      <c r="AN2388" s="4">
        <f t="shared" si="303"/>
        <v>0</v>
      </c>
      <c r="AO2388" s="3"/>
      <c r="AP2388">
        <v>0</v>
      </c>
      <c r="AR2388" t="s">
        <v>62</v>
      </c>
      <c r="AT2388" s="2" t="s">
        <v>61</v>
      </c>
      <c r="AU2388" s="1">
        <f t="shared" si="307"/>
        <v>0.56805744641093392</v>
      </c>
      <c r="AV2388" s="1">
        <f t="shared" si="308"/>
        <v>0.40575531886495286</v>
      </c>
      <c r="AW2388" s="1">
        <f t="shared" si="309"/>
        <v>0.24345319131897172</v>
      </c>
    </row>
    <row r="2389" spans="1:49" x14ac:dyDescent="0.2">
      <c r="A2389">
        <v>2387</v>
      </c>
      <c r="B2389" t="s">
        <v>29129</v>
      </c>
      <c r="C2389" t="s">
        <v>29128</v>
      </c>
      <c r="F2389" t="s">
        <v>29127</v>
      </c>
      <c r="G2389" t="s">
        <v>18</v>
      </c>
      <c r="H2389" t="s">
        <v>17</v>
      </c>
      <c r="I2389" t="s">
        <v>29126</v>
      </c>
      <c r="J2389">
        <v>60015356</v>
      </c>
      <c r="K2389" t="s">
        <v>29125</v>
      </c>
      <c r="L2389" t="s">
        <v>29124</v>
      </c>
      <c r="M2389" t="s">
        <v>527</v>
      </c>
      <c r="N2389">
        <v>3</v>
      </c>
      <c r="O2389" t="s">
        <v>29123</v>
      </c>
      <c r="P2389" t="s">
        <v>29122</v>
      </c>
      <c r="Q2389" t="s">
        <v>29121</v>
      </c>
      <c r="R2389" s="7">
        <v>42005</v>
      </c>
      <c r="S2389" s="8">
        <f t="shared" si="304"/>
        <v>2015</v>
      </c>
      <c r="T2389" s="8">
        <v>2015</v>
      </c>
      <c r="U2389" s="8">
        <f t="shared" si="305"/>
        <v>7</v>
      </c>
      <c r="V2389" s="7">
        <v>2015</v>
      </c>
      <c r="W2389" t="s">
        <v>29025</v>
      </c>
      <c r="X2389" s="2">
        <v>1.2849999999999999</v>
      </c>
      <c r="Y2389" s="6">
        <f t="shared" si="302"/>
        <v>3.4302341101412136E-2</v>
      </c>
      <c r="AB2389">
        <v>86430</v>
      </c>
      <c r="AC2389">
        <v>20724292</v>
      </c>
      <c r="AD2389" t="s">
        <v>7</v>
      </c>
      <c r="AE2389">
        <v>7</v>
      </c>
      <c r="AF2389">
        <v>9</v>
      </c>
      <c r="AH2389" t="s">
        <v>29120</v>
      </c>
      <c r="AI2389" t="s">
        <v>29119</v>
      </c>
      <c r="AJ2389" t="s">
        <v>29118</v>
      </c>
      <c r="AK2389" t="s">
        <v>29117</v>
      </c>
      <c r="AL2389">
        <v>112</v>
      </c>
      <c r="AM2389" s="5">
        <f t="shared" si="306"/>
        <v>16</v>
      </c>
      <c r="AN2389" s="4">
        <f t="shared" si="303"/>
        <v>2.4233244982960998E-2</v>
      </c>
      <c r="AO2389" s="3"/>
      <c r="AP2389">
        <v>1</v>
      </c>
      <c r="AR2389" t="s">
        <v>62</v>
      </c>
      <c r="AT2389" s="2">
        <v>4.8479999999999999</v>
      </c>
      <c r="AU2389" s="1">
        <f t="shared" si="307"/>
        <v>3.1281612265876793</v>
      </c>
      <c r="AV2389" s="1">
        <f t="shared" si="308"/>
        <v>2.9267793042186567</v>
      </c>
      <c r="AW2389" s="1">
        <f t="shared" si="309"/>
        <v>2.7253973818496342</v>
      </c>
    </row>
    <row r="2390" spans="1:49" x14ac:dyDescent="0.2">
      <c r="A2390">
        <v>2388</v>
      </c>
      <c r="B2390" t="s">
        <v>29116</v>
      </c>
      <c r="C2390" t="s">
        <v>29115</v>
      </c>
      <c r="F2390" t="s">
        <v>29114</v>
      </c>
      <c r="G2390" t="s">
        <v>18</v>
      </c>
      <c r="H2390" t="s">
        <v>17</v>
      </c>
      <c r="I2390" t="s">
        <v>29113</v>
      </c>
      <c r="J2390">
        <v>60090652</v>
      </c>
      <c r="K2390" t="s">
        <v>4371</v>
      </c>
      <c r="L2390" t="s">
        <v>4370</v>
      </c>
      <c r="M2390" t="s">
        <v>790</v>
      </c>
      <c r="N2390">
        <v>6</v>
      </c>
      <c r="O2390" t="s">
        <v>29112</v>
      </c>
      <c r="P2390" t="s">
        <v>29111</v>
      </c>
      <c r="Q2390" t="s">
        <v>29110</v>
      </c>
      <c r="R2390" s="7">
        <v>42005</v>
      </c>
      <c r="S2390" s="8">
        <f t="shared" si="304"/>
        <v>2015</v>
      </c>
      <c r="T2390" s="8">
        <v>2015</v>
      </c>
      <c r="U2390" s="8">
        <f t="shared" si="305"/>
        <v>7</v>
      </c>
      <c r="V2390" s="7">
        <v>42339</v>
      </c>
      <c r="W2390" t="s">
        <v>609</v>
      </c>
      <c r="X2390" s="2">
        <v>0.30399999999999999</v>
      </c>
      <c r="Y2390" s="6">
        <f t="shared" si="302"/>
        <v>8.115106377299057E-3</v>
      </c>
      <c r="AA2390">
        <v>8952477</v>
      </c>
      <c r="AB2390">
        <v>12250</v>
      </c>
      <c r="AC2390">
        <v>10982760</v>
      </c>
      <c r="AD2390" t="s">
        <v>7</v>
      </c>
      <c r="AE2390">
        <v>57</v>
      </c>
      <c r="AF2390">
        <v>12</v>
      </c>
      <c r="AH2390" t="s">
        <v>29109</v>
      </c>
      <c r="AI2390" t="s">
        <v>29108</v>
      </c>
      <c r="AJ2390" t="s">
        <v>29107</v>
      </c>
      <c r="AK2390" t="s">
        <v>29106</v>
      </c>
      <c r="AL2390">
        <v>12</v>
      </c>
      <c r="AM2390" s="5">
        <f t="shared" si="306"/>
        <v>1.7142857142857142</v>
      </c>
      <c r="AN2390" s="4">
        <f t="shared" si="303"/>
        <v>2.5964191053172497E-3</v>
      </c>
      <c r="AO2390" s="3"/>
      <c r="AP2390">
        <v>0</v>
      </c>
      <c r="AR2390" t="s">
        <v>62</v>
      </c>
      <c r="AT2390" s="2" t="s">
        <v>61</v>
      </c>
      <c r="AU2390" s="1">
        <f t="shared" si="307"/>
        <v>0.64595001957045139</v>
      </c>
      <c r="AV2390" s="1">
        <f t="shared" si="308"/>
        <v>0.53557627413081543</v>
      </c>
      <c r="AW2390" s="1">
        <f t="shared" si="309"/>
        <v>0.42520252869117914</v>
      </c>
    </row>
    <row r="2391" spans="1:49" x14ac:dyDescent="0.2">
      <c r="A2391">
        <v>2389</v>
      </c>
      <c r="B2391" t="s">
        <v>29105</v>
      </c>
      <c r="C2391" t="s">
        <v>29104</v>
      </c>
      <c r="F2391" t="s">
        <v>29103</v>
      </c>
      <c r="G2391" t="s">
        <v>18</v>
      </c>
      <c r="H2391" t="s">
        <v>17</v>
      </c>
      <c r="I2391" t="s">
        <v>29102</v>
      </c>
      <c r="J2391" t="s">
        <v>29096</v>
      </c>
      <c r="K2391" t="s">
        <v>29101</v>
      </c>
      <c r="L2391" t="s">
        <v>29100</v>
      </c>
      <c r="M2391" t="s">
        <v>29099</v>
      </c>
      <c r="N2391">
        <v>2</v>
      </c>
      <c r="O2391" t="s">
        <v>29098</v>
      </c>
      <c r="P2391" t="s">
        <v>29097</v>
      </c>
      <c r="Q2391" t="s">
        <v>29096</v>
      </c>
      <c r="R2391" s="7">
        <v>42005</v>
      </c>
      <c r="S2391" s="8">
        <f t="shared" si="304"/>
        <v>2015</v>
      </c>
      <c r="T2391" s="8">
        <v>2015</v>
      </c>
      <c r="U2391" s="8">
        <f t="shared" si="305"/>
        <v>7</v>
      </c>
      <c r="V2391" s="7">
        <v>2015</v>
      </c>
      <c r="W2391" t="s">
        <v>26513</v>
      </c>
      <c r="X2391" s="2">
        <v>0.77400000000000002</v>
      </c>
      <c r="Y2391" s="6">
        <f t="shared" si="302"/>
        <v>2.0661487947465366E-2</v>
      </c>
      <c r="AA2391">
        <v>7390572</v>
      </c>
      <c r="AB2391">
        <v>13549</v>
      </c>
      <c r="AC2391">
        <v>15200426</v>
      </c>
      <c r="AD2391" t="s">
        <v>7</v>
      </c>
      <c r="AE2391">
        <v>32</v>
      </c>
      <c r="AF2391">
        <v>7</v>
      </c>
      <c r="AH2391" t="s">
        <v>29095</v>
      </c>
      <c r="AI2391" t="s">
        <v>29094</v>
      </c>
      <c r="AK2391" t="s">
        <v>29093</v>
      </c>
      <c r="AL2391">
        <v>7</v>
      </c>
      <c r="AM2391" s="5">
        <f t="shared" si="306"/>
        <v>1</v>
      </c>
      <c r="AN2391" s="4">
        <f t="shared" si="303"/>
        <v>1.5145778114350624E-3</v>
      </c>
      <c r="AO2391" s="3"/>
      <c r="AP2391">
        <v>1</v>
      </c>
      <c r="AQ2391" t="s">
        <v>21465</v>
      </c>
      <c r="AR2391" t="s">
        <v>29092</v>
      </c>
      <c r="AS2391" t="s">
        <v>21463</v>
      </c>
      <c r="AT2391" s="2" t="s">
        <v>61</v>
      </c>
      <c r="AU2391" s="1">
        <f t="shared" si="307"/>
        <v>1.4917414906656274</v>
      </c>
      <c r="AV2391" s="1">
        <f t="shared" si="308"/>
        <v>1.1088032879450214</v>
      </c>
      <c r="AW2391" s="1">
        <f t="shared" si="309"/>
        <v>0.72586508522441529</v>
      </c>
    </row>
    <row r="2392" spans="1:49" x14ac:dyDescent="0.2">
      <c r="A2392">
        <v>2390</v>
      </c>
      <c r="B2392" t="s">
        <v>29091</v>
      </c>
      <c r="C2392" t="s">
        <v>29090</v>
      </c>
      <c r="F2392" t="s">
        <v>29089</v>
      </c>
      <c r="G2392" t="s">
        <v>18</v>
      </c>
      <c r="H2392" t="s">
        <v>17</v>
      </c>
      <c r="I2392" t="s">
        <v>15317</v>
      </c>
      <c r="J2392">
        <v>60005916</v>
      </c>
      <c r="K2392" t="s">
        <v>866</v>
      </c>
      <c r="L2392" t="s">
        <v>865</v>
      </c>
      <c r="M2392" t="s">
        <v>864</v>
      </c>
      <c r="N2392">
        <v>3</v>
      </c>
      <c r="O2392" t="s">
        <v>15316</v>
      </c>
      <c r="P2392" t="s">
        <v>15315</v>
      </c>
      <c r="Q2392" t="s">
        <v>10093</v>
      </c>
      <c r="R2392" s="7">
        <v>42005</v>
      </c>
      <c r="S2392" s="8">
        <f t="shared" si="304"/>
        <v>2015</v>
      </c>
      <c r="T2392" s="8">
        <v>2015</v>
      </c>
      <c r="U2392" s="8">
        <f t="shared" si="305"/>
        <v>7</v>
      </c>
      <c r="V2392" s="7">
        <v>42339</v>
      </c>
      <c r="W2392" t="s">
        <v>609</v>
      </c>
      <c r="X2392" s="2">
        <v>0.30399999999999999</v>
      </c>
      <c r="Y2392" s="6">
        <f t="shared" si="302"/>
        <v>8.115106377299057E-3</v>
      </c>
      <c r="AA2392">
        <v>8952477</v>
      </c>
      <c r="AB2392">
        <v>12250</v>
      </c>
      <c r="AC2392">
        <v>10982760</v>
      </c>
      <c r="AD2392" t="s">
        <v>7</v>
      </c>
      <c r="AE2392">
        <v>57</v>
      </c>
      <c r="AF2392">
        <v>12</v>
      </c>
      <c r="AH2392" t="s">
        <v>29088</v>
      </c>
      <c r="AI2392" t="s">
        <v>29087</v>
      </c>
      <c r="AJ2392" t="s">
        <v>29086</v>
      </c>
      <c r="AK2392" t="s">
        <v>29085</v>
      </c>
      <c r="AL2392">
        <v>1</v>
      </c>
      <c r="AM2392" s="5">
        <f t="shared" si="306"/>
        <v>0.14285714285714285</v>
      </c>
      <c r="AN2392" s="4">
        <f t="shared" si="303"/>
        <v>2.1636825877643749E-4</v>
      </c>
      <c r="AO2392" s="3"/>
      <c r="AP2392">
        <v>0</v>
      </c>
      <c r="AR2392" t="s">
        <v>62</v>
      </c>
      <c r="AT2392" s="2" t="s">
        <v>61</v>
      </c>
      <c r="AU2392" s="1">
        <f t="shared" si="307"/>
        <v>0.57454849417422704</v>
      </c>
      <c r="AV2392" s="1">
        <f t="shared" si="308"/>
        <v>0.41657373180377472</v>
      </c>
      <c r="AW2392" s="1">
        <f t="shared" si="309"/>
        <v>0.25859896943332233</v>
      </c>
    </row>
    <row r="2393" spans="1:49" x14ac:dyDescent="0.2">
      <c r="A2393">
        <v>2391</v>
      </c>
      <c r="B2393" t="s">
        <v>29084</v>
      </c>
      <c r="C2393" t="s">
        <v>29083</v>
      </c>
      <c r="F2393" t="s">
        <v>29082</v>
      </c>
      <c r="G2393" t="s">
        <v>18</v>
      </c>
      <c r="H2393" t="s">
        <v>17</v>
      </c>
      <c r="I2393" t="s">
        <v>29081</v>
      </c>
      <c r="J2393">
        <v>60001429</v>
      </c>
      <c r="K2393" t="s">
        <v>29080</v>
      </c>
      <c r="L2393" t="s">
        <v>29079</v>
      </c>
      <c r="M2393" t="s">
        <v>102</v>
      </c>
      <c r="N2393">
        <v>3</v>
      </c>
      <c r="O2393" t="s">
        <v>29078</v>
      </c>
      <c r="P2393" t="s">
        <v>29077</v>
      </c>
      <c r="Q2393" t="s">
        <v>29076</v>
      </c>
      <c r="R2393" s="7">
        <v>42005</v>
      </c>
      <c r="S2393" s="8">
        <f t="shared" si="304"/>
        <v>2015</v>
      </c>
      <c r="T2393" s="8">
        <v>2015</v>
      </c>
      <c r="U2393" s="8">
        <f t="shared" si="305"/>
        <v>7</v>
      </c>
      <c r="V2393" s="7">
        <v>42339</v>
      </c>
      <c r="W2393" t="s">
        <v>609</v>
      </c>
      <c r="X2393" s="2">
        <v>0.30399999999999999</v>
      </c>
      <c r="Y2393" s="6">
        <f t="shared" si="302"/>
        <v>8.115106377299057E-3</v>
      </c>
      <c r="AA2393">
        <v>8952477</v>
      </c>
      <c r="AB2393">
        <v>12250</v>
      </c>
      <c r="AC2393">
        <v>10982760</v>
      </c>
      <c r="AD2393" t="s">
        <v>7</v>
      </c>
      <c r="AE2393">
        <v>57</v>
      </c>
      <c r="AF2393">
        <v>12</v>
      </c>
      <c r="AH2393" t="s">
        <v>29075</v>
      </c>
      <c r="AI2393" t="s">
        <v>29074</v>
      </c>
      <c r="AJ2393" t="s">
        <v>29073</v>
      </c>
      <c r="AK2393" t="s">
        <v>29072</v>
      </c>
      <c r="AL2393">
        <v>1</v>
      </c>
      <c r="AM2393" s="5">
        <f t="shared" si="306"/>
        <v>0.14285714285714285</v>
      </c>
      <c r="AN2393" s="4">
        <f t="shared" si="303"/>
        <v>2.1636825877643749E-4</v>
      </c>
      <c r="AO2393" s="3"/>
      <c r="AP2393">
        <v>0</v>
      </c>
      <c r="AR2393" t="s">
        <v>62</v>
      </c>
      <c r="AT2393" s="2" t="s">
        <v>61</v>
      </c>
      <c r="AU2393" s="1">
        <f t="shared" si="307"/>
        <v>0.57454849417422704</v>
      </c>
      <c r="AV2393" s="1">
        <f t="shared" si="308"/>
        <v>0.41657373180377472</v>
      </c>
      <c r="AW2393" s="1">
        <f t="shared" si="309"/>
        <v>0.25859896943332233</v>
      </c>
    </row>
    <row r="2394" spans="1:49" x14ac:dyDescent="0.2">
      <c r="A2394">
        <v>2392</v>
      </c>
      <c r="B2394" t="s">
        <v>29071</v>
      </c>
      <c r="C2394" t="s">
        <v>29070</v>
      </c>
      <c r="F2394" t="s">
        <v>29069</v>
      </c>
      <c r="G2394" t="s">
        <v>18</v>
      </c>
      <c r="H2394" t="s">
        <v>17</v>
      </c>
      <c r="I2394" t="s">
        <v>29068</v>
      </c>
      <c r="J2394" t="s">
        <v>29067</v>
      </c>
      <c r="K2394" t="s">
        <v>29066</v>
      </c>
      <c r="L2394" t="s">
        <v>29065</v>
      </c>
      <c r="M2394" t="s">
        <v>627</v>
      </c>
      <c r="N2394">
        <v>3</v>
      </c>
      <c r="O2394" t="s">
        <v>29064</v>
      </c>
      <c r="P2394" t="s">
        <v>29063</v>
      </c>
      <c r="Q2394" t="s">
        <v>29062</v>
      </c>
      <c r="R2394" s="7">
        <v>42005</v>
      </c>
      <c r="S2394" s="8">
        <f t="shared" si="304"/>
        <v>2015</v>
      </c>
      <c r="T2394" s="8">
        <v>2015</v>
      </c>
      <c r="U2394" s="8">
        <f t="shared" si="305"/>
        <v>7</v>
      </c>
      <c r="V2394" s="7">
        <v>42339</v>
      </c>
      <c r="W2394" t="s">
        <v>609</v>
      </c>
      <c r="X2394" s="2">
        <v>0.30399999999999999</v>
      </c>
      <c r="Y2394" s="6">
        <f t="shared" si="302"/>
        <v>8.115106377299057E-3</v>
      </c>
      <c r="AA2394">
        <v>8952477</v>
      </c>
      <c r="AB2394">
        <v>12250</v>
      </c>
      <c r="AC2394">
        <v>10982760</v>
      </c>
      <c r="AD2394" t="s">
        <v>7</v>
      </c>
      <c r="AE2394">
        <v>57</v>
      </c>
      <c r="AF2394">
        <v>12</v>
      </c>
      <c r="AH2394" t="s">
        <v>29061</v>
      </c>
      <c r="AI2394" t="s">
        <v>29060</v>
      </c>
      <c r="AJ2394" t="s">
        <v>29059</v>
      </c>
      <c r="AK2394" t="s">
        <v>29058</v>
      </c>
      <c r="AL2394">
        <v>11</v>
      </c>
      <c r="AM2394" s="5">
        <f t="shared" si="306"/>
        <v>1.5714285714285714</v>
      </c>
      <c r="AN2394" s="4">
        <f t="shared" si="303"/>
        <v>2.3800508465408126E-3</v>
      </c>
      <c r="AO2394" s="3"/>
      <c r="AP2394">
        <v>0</v>
      </c>
      <c r="AR2394" t="s">
        <v>62</v>
      </c>
      <c r="AT2394" s="2" t="s">
        <v>61</v>
      </c>
      <c r="AU2394" s="1">
        <f t="shared" si="307"/>
        <v>0.63945897180715827</v>
      </c>
      <c r="AV2394" s="1">
        <f t="shared" si="308"/>
        <v>0.52475786119199352</v>
      </c>
      <c r="AW2394" s="1">
        <f t="shared" si="309"/>
        <v>0.41005675057682861</v>
      </c>
    </row>
    <row r="2395" spans="1:49" x14ac:dyDescent="0.2">
      <c r="A2395">
        <v>2393</v>
      </c>
      <c r="B2395" t="s">
        <v>29057</v>
      </c>
      <c r="C2395" t="s">
        <v>29056</v>
      </c>
      <c r="F2395" t="s">
        <v>29055</v>
      </c>
      <c r="G2395" t="s">
        <v>18</v>
      </c>
      <c r="H2395" t="s">
        <v>17</v>
      </c>
      <c r="I2395" t="s">
        <v>7932</v>
      </c>
      <c r="J2395">
        <v>60014001</v>
      </c>
      <c r="K2395" t="s">
        <v>7931</v>
      </c>
      <c r="L2395" t="s">
        <v>851</v>
      </c>
      <c r="M2395" t="s">
        <v>790</v>
      </c>
      <c r="N2395">
        <v>4</v>
      </c>
      <c r="O2395" t="s">
        <v>29054</v>
      </c>
      <c r="P2395" t="s">
        <v>7929</v>
      </c>
      <c r="Q2395" t="s">
        <v>7928</v>
      </c>
      <c r="R2395" s="7">
        <v>42005</v>
      </c>
      <c r="S2395" s="8">
        <f t="shared" si="304"/>
        <v>2015</v>
      </c>
      <c r="T2395" s="8">
        <v>2015</v>
      </c>
      <c r="U2395" s="8">
        <f t="shared" si="305"/>
        <v>7</v>
      </c>
      <c r="V2395" s="7">
        <v>42339</v>
      </c>
      <c r="W2395" t="s">
        <v>609</v>
      </c>
      <c r="X2395" s="2">
        <v>0.30399999999999999</v>
      </c>
      <c r="Y2395" s="6">
        <f t="shared" si="302"/>
        <v>8.115106377299057E-3</v>
      </c>
      <c r="AA2395">
        <v>8952477</v>
      </c>
      <c r="AB2395">
        <v>12250</v>
      </c>
      <c r="AC2395">
        <v>10982760</v>
      </c>
      <c r="AD2395" t="s">
        <v>7</v>
      </c>
      <c r="AE2395">
        <v>57</v>
      </c>
      <c r="AF2395">
        <v>12</v>
      </c>
      <c r="AH2395" t="s">
        <v>29053</v>
      </c>
      <c r="AI2395" t="s">
        <v>29052</v>
      </c>
      <c r="AJ2395" t="s">
        <v>29051</v>
      </c>
      <c r="AK2395" t="s">
        <v>29050</v>
      </c>
      <c r="AL2395">
        <v>10</v>
      </c>
      <c r="AM2395" s="5">
        <f t="shared" si="306"/>
        <v>1.4285714285714286</v>
      </c>
      <c r="AN2395" s="4">
        <f t="shared" si="303"/>
        <v>2.163682587764375E-3</v>
      </c>
      <c r="AO2395" s="3"/>
      <c r="AP2395">
        <v>0</v>
      </c>
      <c r="AR2395" t="s">
        <v>62</v>
      </c>
      <c r="AT2395" s="2" t="s">
        <v>61</v>
      </c>
      <c r="AU2395" s="1">
        <f t="shared" si="307"/>
        <v>0.63296792404386515</v>
      </c>
      <c r="AV2395" s="1">
        <f t="shared" si="308"/>
        <v>0.51393944825317162</v>
      </c>
      <c r="AW2395" s="1">
        <f t="shared" si="309"/>
        <v>0.39491097246247797</v>
      </c>
    </row>
    <row r="2396" spans="1:49" x14ac:dyDescent="0.2">
      <c r="A2396">
        <v>2394</v>
      </c>
      <c r="B2396" t="s">
        <v>29049</v>
      </c>
      <c r="C2396" t="s">
        <v>29048</v>
      </c>
      <c r="F2396" t="s">
        <v>29047</v>
      </c>
      <c r="G2396" t="s">
        <v>18</v>
      </c>
      <c r="H2396" t="s">
        <v>17</v>
      </c>
      <c r="I2396" t="s">
        <v>29046</v>
      </c>
      <c r="J2396" t="s">
        <v>29045</v>
      </c>
      <c r="K2396" t="s">
        <v>29044</v>
      </c>
      <c r="L2396" t="s">
        <v>29043</v>
      </c>
      <c r="M2396" t="s">
        <v>29042</v>
      </c>
      <c r="N2396">
        <v>6</v>
      </c>
      <c r="O2396" t="s">
        <v>29041</v>
      </c>
      <c r="P2396" t="s">
        <v>29040</v>
      </c>
      <c r="Q2396" t="s">
        <v>29039</v>
      </c>
      <c r="R2396" s="7">
        <v>42005</v>
      </c>
      <c r="S2396" s="8">
        <f t="shared" si="304"/>
        <v>2015</v>
      </c>
      <c r="T2396" s="8">
        <v>2015</v>
      </c>
      <c r="U2396" s="8">
        <f t="shared" si="305"/>
        <v>7</v>
      </c>
      <c r="V2396" s="7">
        <v>2015</v>
      </c>
      <c r="W2396" t="s">
        <v>29025</v>
      </c>
      <c r="X2396" s="2">
        <v>1.2849999999999999</v>
      </c>
      <c r="Y2396" s="6">
        <f t="shared" si="302"/>
        <v>3.4302341101412136E-2</v>
      </c>
      <c r="AB2396">
        <v>86430</v>
      </c>
      <c r="AC2396">
        <v>20724292</v>
      </c>
      <c r="AD2396" t="s">
        <v>7</v>
      </c>
      <c r="AE2396">
        <v>7</v>
      </c>
      <c r="AF2396">
        <v>9</v>
      </c>
      <c r="AH2396" t="s">
        <v>29038</v>
      </c>
      <c r="AI2396" t="s">
        <v>29037</v>
      </c>
      <c r="AJ2396" t="s">
        <v>29036</v>
      </c>
      <c r="AK2396" t="s">
        <v>29035</v>
      </c>
      <c r="AL2396">
        <v>11</v>
      </c>
      <c r="AM2396" s="5">
        <f t="shared" si="306"/>
        <v>1.5714285714285714</v>
      </c>
      <c r="AN2396" s="4">
        <f t="shared" si="303"/>
        <v>2.3800508465408126E-3</v>
      </c>
      <c r="AO2396" s="3"/>
      <c r="AP2396">
        <v>1</v>
      </c>
      <c r="AR2396" t="s">
        <v>62</v>
      </c>
      <c r="AT2396" s="2">
        <v>4.8479999999999999</v>
      </c>
      <c r="AU2396" s="1">
        <f t="shared" si="307"/>
        <v>2.4725654024950736</v>
      </c>
      <c r="AV2396" s="1">
        <f t="shared" si="308"/>
        <v>1.8341195973976474</v>
      </c>
      <c r="AW2396" s="1">
        <f t="shared" si="309"/>
        <v>1.195673792300221</v>
      </c>
    </row>
    <row r="2397" spans="1:49" x14ac:dyDescent="0.2">
      <c r="A2397">
        <v>2395</v>
      </c>
      <c r="B2397" t="s">
        <v>29034</v>
      </c>
      <c r="C2397" t="s">
        <v>29033</v>
      </c>
      <c r="F2397" t="s">
        <v>29032</v>
      </c>
      <c r="G2397" t="s">
        <v>18</v>
      </c>
      <c r="H2397" t="s">
        <v>17</v>
      </c>
      <c r="I2397" t="s">
        <v>29031</v>
      </c>
      <c r="J2397">
        <v>60013959</v>
      </c>
      <c r="K2397" t="s">
        <v>29030</v>
      </c>
      <c r="L2397" t="s">
        <v>29029</v>
      </c>
      <c r="M2397" t="s">
        <v>234</v>
      </c>
      <c r="N2397">
        <v>3</v>
      </c>
      <c r="O2397" t="s">
        <v>29028</v>
      </c>
      <c r="P2397" t="s">
        <v>29027</v>
      </c>
      <c r="Q2397" t="s">
        <v>29026</v>
      </c>
      <c r="R2397" s="7">
        <v>42005</v>
      </c>
      <c r="S2397" s="8">
        <f t="shared" si="304"/>
        <v>2015</v>
      </c>
      <c r="T2397" s="8">
        <v>2015</v>
      </c>
      <c r="U2397" s="8">
        <f t="shared" si="305"/>
        <v>7</v>
      </c>
      <c r="V2397" s="7">
        <v>2015</v>
      </c>
      <c r="W2397" t="s">
        <v>29025</v>
      </c>
      <c r="X2397" s="2">
        <v>1.2849999999999999</v>
      </c>
      <c r="Y2397" s="6">
        <f t="shared" si="302"/>
        <v>3.4302341101412136E-2</v>
      </c>
      <c r="AB2397">
        <v>86430</v>
      </c>
      <c r="AC2397">
        <v>20724292</v>
      </c>
      <c r="AD2397" t="s">
        <v>7</v>
      </c>
      <c r="AE2397">
        <v>7</v>
      </c>
      <c r="AF2397">
        <v>9</v>
      </c>
      <c r="AH2397" t="s">
        <v>29024</v>
      </c>
      <c r="AI2397" t="s">
        <v>29023</v>
      </c>
      <c r="AJ2397" t="s">
        <v>29022</v>
      </c>
      <c r="AK2397" t="s">
        <v>29021</v>
      </c>
      <c r="AL2397">
        <v>1</v>
      </c>
      <c r="AM2397" s="5">
        <f t="shared" si="306"/>
        <v>0.14285714285714285</v>
      </c>
      <c r="AN2397" s="4">
        <f t="shared" si="303"/>
        <v>2.1636825877643749E-4</v>
      </c>
      <c r="AO2397" s="3"/>
      <c r="AP2397">
        <v>1</v>
      </c>
      <c r="AR2397" t="s">
        <v>62</v>
      </c>
      <c r="AT2397" s="2">
        <v>4.8479999999999999</v>
      </c>
      <c r="AU2397" s="1">
        <f t="shared" si="307"/>
        <v>2.4076549248621424</v>
      </c>
      <c r="AV2397" s="1">
        <f t="shared" si="308"/>
        <v>1.7259354680094288</v>
      </c>
      <c r="AW2397" s="1">
        <f t="shared" si="309"/>
        <v>1.0442160111567147</v>
      </c>
    </row>
    <row r="2398" spans="1:49" x14ac:dyDescent="0.2">
      <c r="A2398">
        <v>2396</v>
      </c>
      <c r="B2398" t="s">
        <v>29020</v>
      </c>
      <c r="C2398" t="s">
        <v>29019</v>
      </c>
      <c r="F2398" t="s">
        <v>29018</v>
      </c>
      <c r="G2398" t="s">
        <v>18</v>
      </c>
      <c r="H2398" t="s">
        <v>17</v>
      </c>
      <c r="I2398" t="s">
        <v>24223</v>
      </c>
      <c r="J2398">
        <v>60009860</v>
      </c>
      <c r="K2398" t="s">
        <v>1579</v>
      </c>
      <c r="L2398" t="s">
        <v>303</v>
      </c>
      <c r="M2398" t="s">
        <v>102</v>
      </c>
      <c r="N2398">
        <v>5</v>
      </c>
      <c r="O2398" t="s">
        <v>29017</v>
      </c>
      <c r="P2398" t="s">
        <v>29016</v>
      </c>
      <c r="Q2398" t="s">
        <v>29015</v>
      </c>
      <c r="R2398" s="7">
        <v>42005</v>
      </c>
      <c r="S2398" s="8">
        <f t="shared" si="304"/>
        <v>2015</v>
      </c>
      <c r="T2398" s="8">
        <v>2015</v>
      </c>
      <c r="U2398" s="8">
        <f t="shared" si="305"/>
        <v>7</v>
      </c>
      <c r="V2398" s="7">
        <v>42339</v>
      </c>
      <c r="W2398" t="s">
        <v>609</v>
      </c>
      <c r="X2398" s="2">
        <v>0.30399999999999999</v>
      </c>
      <c r="Y2398" s="6">
        <f t="shared" si="302"/>
        <v>8.115106377299057E-3</v>
      </c>
      <c r="AA2398">
        <v>8952477</v>
      </c>
      <c r="AB2398">
        <v>12250</v>
      </c>
      <c r="AC2398">
        <v>10982760</v>
      </c>
      <c r="AD2398" t="s">
        <v>7</v>
      </c>
      <c r="AE2398">
        <v>57</v>
      </c>
      <c r="AF2398">
        <v>12</v>
      </c>
      <c r="AH2398" t="s">
        <v>29014</v>
      </c>
      <c r="AI2398" t="s">
        <v>29013</v>
      </c>
      <c r="AJ2398" t="s">
        <v>29012</v>
      </c>
      <c r="AK2398" t="s">
        <v>29011</v>
      </c>
      <c r="AL2398">
        <v>15</v>
      </c>
      <c r="AM2398" s="5">
        <f t="shared" si="306"/>
        <v>2.1428571428571428</v>
      </c>
      <c r="AN2398" s="4">
        <f t="shared" si="303"/>
        <v>3.2455238816465623E-3</v>
      </c>
      <c r="AO2398" s="3"/>
      <c r="AP2398">
        <v>0</v>
      </c>
      <c r="AR2398" t="s">
        <v>62</v>
      </c>
      <c r="AT2398" s="2" t="s">
        <v>61</v>
      </c>
      <c r="AU2398" s="1">
        <f t="shared" si="307"/>
        <v>0.66542316286033087</v>
      </c>
      <c r="AV2398" s="1">
        <f t="shared" si="308"/>
        <v>0.56803151294728094</v>
      </c>
      <c r="AW2398" s="1">
        <f t="shared" si="309"/>
        <v>0.470639863034231</v>
      </c>
    </row>
    <row r="2399" spans="1:49" x14ac:dyDescent="0.2">
      <c r="A2399">
        <v>2397</v>
      </c>
      <c r="B2399" t="s">
        <v>29010</v>
      </c>
      <c r="C2399" t="s">
        <v>29009</v>
      </c>
      <c r="F2399" t="s">
        <v>29008</v>
      </c>
      <c r="G2399" t="s">
        <v>18</v>
      </c>
      <c r="H2399" t="s">
        <v>17</v>
      </c>
      <c r="I2399" t="s">
        <v>29007</v>
      </c>
      <c r="J2399" t="s">
        <v>29006</v>
      </c>
      <c r="K2399" t="s">
        <v>29005</v>
      </c>
      <c r="L2399" t="s">
        <v>29004</v>
      </c>
      <c r="M2399" t="s">
        <v>29003</v>
      </c>
      <c r="N2399">
        <v>4</v>
      </c>
      <c r="O2399" t="s">
        <v>29002</v>
      </c>
      <c r="P2399" t="s">
        <v>29001</v>
      </c>
      <c r="Q2399" t="s">
        <v>29000</v>
      </c>
      <c r="R2399" s="7">
        <v>42005</v>
      </c>
      <c r="S2399" s="8">
        <f t="shared" si="304"/>
        <v>2015</v>
      </c>
      <c r="T2399" s="8">
        <v>2015</v>
      </c>
      <c r="U2399" s="8">
        <f t="shared" si="305"/>
        <v>7</v>
      </c>
      <c r="V2399" s="7">
        <v>42339</v>
      </c>
      <c r="W2399" t="s">
        <v>609</v>
      </c>
      <c r="X2399" s="2">
        <v>0.30399999999999999</v>
      </c>
      <c r="Y2399" s="6">
        <f t="shared" si="302"/>
        <v>8.115106377299057E-3</v>
      </c>
      <c r="AA2399">
        <v>8952477</v>
      </c>
      <c r="AB2399">
        <v>12250</v>
      </c>
      <c r="AC2399">
        <v>10982760</v>
      </c>
      <c r="AD2399" t="s">
        <v>7</v>
      </c>
      <c r="AE2399">
        <v>57</v>
      </c>
      <c r="AF2399">
        <v>12</v>
      </c>
      <c r="AH2399" t="s">
        <v>28999</v>
      </c>
      <c r="AI2399" t="s">
        <v>28998</v>
      </c>
      <c r="AJ2399" t="s">
        <v>28997</v>
      </c>
      <c r="AK2399" t="s">
        <v>28996</v>
      </c>
      <c r="AL2399">
        <v>6</v>
      </c>
      <c r="AM2399" s="5">
        <f t="shared" si="306"/>
        <v>0.8571428571428571</v>
      </c>
      <c r="AN2399" s="4">
        <f t="shared" si="303"/>
        <v>1.2982095526586248E-3</v>
      </c>
      <c r="AO2399" s="3"/>
      <c r="AP2399">
        <v>0</v>
      </c>
      <c r="AR2399" t="s">
        <v>62</v>
      </c>
      <c r="AT2399" s="2" t="s">
        <v>61</v>
      </c>
      <c r="AU2399" s="1">
        <f t="shared" si="307"/>
        <v>0.60700373299069266</v>
      </c>
      <c r="AV2399" s="1">
        <f t="shared" si="308"/>
        <v>0.47066579649788409</v>
      </c>
      <c r="AW2399" s="1">
        <f t="shared" si="309"/>
        <v>0.33432786000507547</v>
      </c>
    </row>
    <row r="2400" spans="1:49" x14ac:dyDescent="0.2">
      <c r="A2400">
        <v>2398</v>
      </c>
      <c r="B2400" t="s">
        <v>28995</v>
      </c>
      <c r="C2400" t="s">
        <v>28994</v>
      </c>
      <c r="F2400" t="s">
        <v>28993</v>
      </c>
      <c r="G2400" t="s">
        <v>18</v>
      </c>
      <c r="H2400" t="s">
        <v>17</v>
      </c>
      <c r="I2400" t="s">
        <v>22681</v>
      </c>
      <c r="J2400">
        <v>60002877</v>
      </c>
      <c r="K2400" t="s">
        <v>28992</v>
      </c>
      <c r="L2400" t="s">
        <v>288</v>
      </c>
      <c r="M2400" t="s">
        <v>287</v>
      </c>
      <c r="N2400">
        <v>2</v>
      </c>
      <c r="O2400" t="s">
        <v>28991</v>
      </c>
      <c r="P2400" t="s">
        <v>28990</v>
      </c>
      <c r="Q2400" t="s">
        <v>28989</v>
      </c>
      <c r="R2400" s="7">
        <v>42005</v>
      </c>
      <c r="S2400" s="8">
        <f t="shared" si="304"/>
        <v>2015</v>
      </c>
      <c r="T2400" s="8">
        <v>2015</v>
      </c>
      <c r="U2400" s="8">
        <f t="shared" si="305"/>
        <v>7</v>
      </c>
      <c r="V2400" s="7">
        <v>42339</v>
      </c>
      <c r="W2400" t="s">
        <v>609</v>
      </c>
      <c r="X2400" s="2">
        <v>0.30399999999999999</v>
      </c>
      <c r="Y2400" s="6">
        <f t="shared" si="302"/>
        <v>8.115106377299057E-3</v>
      </c>
      <c r="AA2400">
        <v>8952477</v>
      </c>
      <c r="AB2400">
        <v>12250</v>
      </c>
      <c r="AC2400">
        <v>10982760</v>
      </c>
      <c r="AD2400" t="s">
        <v>7</v>
      </c>
      <c r="AE2400">
        <v>57</v>
      </c>
      <c r="AF2400">
        <v>12</v>
      </c>
      <c r="AH2400" t="s">
        <v>28988</v>
      </c>
      <c r="AI2400" t="s">
        <v>28987</v>
      </c>
      <c r="AJ2400" t="s">
        <v>28986</v>
      </c>
      <c r="AK2400" t="s">
        <v>28985</v>
      </c>
      <c r="AL2400">
        <v>2</v>
      </c>
      <c r="AM2400" s="5">
        <f t="shared" si="306"/>
        <v>0.2857142857142857</v>
      </c>
      <c r="AN2400" s="4">
        <f t="shared" si="303"/>
        <v>4.3273651755287499E-4</v>
      </c>
      <c r="AO2400" s="3"/>
      <c r="AP2400">
        <v>0</v>
      </c>
      <c r="AR2400" t="s">
        <v>62</v>
      </c>
      <c r="AT2400" s="2" t="s">
        <v>61</v>
      </c>
      <c r="AU2400" s="1">
        <f t="shared" si="307"/>
        <v>0.58103954193752017</v>
      </c>
      <c r="AV2400" s="1">
        <f t="shared" si="308"/>
        <v>0.42739214474259662</v>
      </c>
      <c r="AW2400" s="1">
        <f t="shared" si="309"/>
        <v>0.27374474754767297</v>
      </c>
    </row>
    <row r="2401" spans="1:49" x14ac:dyDescent="0.2">
      <c r="A2401">
        <v>2399</v>
      </c>
      <c r="B2401" t="s">
        <v>28984</v>
      </c>
      <c r="C2401" t="s">
        <v>28983</v>
      </c>
      <c r="F2401" t="s">
        <v>28982</v>
      </c>
      <c r="G2401" t="s">
        <v>18</v>
      </c>
      <c r="H2401" t="s">
        <v>17</v>
      </c>
      <c r="I2401" t="s">
        <v>28981</v>
      </c>
      <c r="J2401" t="s">
        <v>28980</v>
      </c>
      <c r="K2401" t="s">
        <v>28979</v>
      </c>
      <c r="L2401" t="s">
        <v>28978</v>
      </c>
      <c r="M2401" t="s">
        <v>656</v>
      </c>
      <c r="N2401">
        <v>3</v>
      </c>
      <c r="O2401" t="s">
        <v>28977</v>
      </c>
      <c r="P2401" t="s">
        <v>28976</v>
      </c>
      <c r="Q2401" t="s">
        <v>28975</v>
      </c>
      <c r="R2401" s="7">
        <v>42005</v>
      </c>
      <c r="S2401" s="8">
        <f t="shared" si="304"/>
        <v>2015</v>
      </c>
      <c r="T2401" s="8">
        <v>2015</v>
      </c>
      <c r="U2401" s="8">
        <f t="shared" si="305"/>
        <v>7</v>
      </c>
      <c r="V2401" s="7">
        <v>42339</v>
      </c>
      <c r="W2401" t="s">
        <v>609</v>
      </c>
      <c r="X2401" s="2">
        <v>0.30399999999999999</v>
      </c>
      <c r="Y2401" s="6">
        <f t="shared" si="302"/>
        <v>8.115106377299057E-3</v>
      </c>
      <c r="AA2401">
        <v>8952477</v>
      </c>
      <c r="AB2401">
        <v>12250</v>
      </c>
      <c r="AC2401">
        <v>10982760</v>
      </c>
      <c r="AD2401" t="s">
        <v>7</v>
      </c>
      <c r="AE2401">
        <v>57</v>
      </c>
      <c r="AF2401">
        <v>12</v>
      </c>
      <c r="AH2401" t="s">
        <v>28974</v>
      </c>
      <c r="AI2401" t="s">
        <v>28973</v>
      </c>
      <c r="AJ2401" t="s">
        <v>28972</v>
      </c>
      <c r="AK2401" t="s">
        <v>28971</v>
      </c>
      <c r="AL2401">
        <v>2</v>
      </c>
      <c r="AM2401" s="5">
        <f t="shared" si="306"/>
        <v>0.2857142857142857</v>
      </c>
      <c r="AN2401" s="4">
        <f t="shared" si="303"/>
        <v>4.3273651755287499E-4</v>
      </c>
      <c r="AO2401" s="3"/>
      <c r="AP2401">
        <v>0</v>
      </c>
      <c r="AR2401" t="s">
        <v>62</v>
      </c>
      <c r="AT2401" s="2" t="s">
        <v>61</v>
      </c>
      <c r="AU2401" s="1">
        <f t="shared" si="307"/>
        <v>0.58103954193752017</v>
      </c>
      <c r="AV2401" s="1">
        <f t="shared" si="308"/>
        <v>0.42739214474259662</v>
      </c>
      <c r="AW2401" s="1">
        <f t="shared" si="309"/>
        <v>0.27374474754767297</v>
      </c>
    </row>
    <row r="2402" spans="1:49" x14ac:dyDescent="0.2">
      <c r="A2402">
        <v>2400</v>
      </c>
      <c r="B2402" t="s">
        <v>28970</v>
      </c>
      <c r="C2402" t="s">
        <v>28969</v>
      </c>
      <c r="F2402" t="s">
        <v>28968</v>
      </c>
      <c r="G2402" t="s">
        <v>18</v>
      </c>
      <c r="H2402" t="s">
        <v>17</v>
      </c>
      <c r="I2402" t="s">
        <v>1926</v>
      </c>
      <c r="J2402" t="s">
        <v>28967</v>
      </c>
      <c r="K2402" t="s">
        <v>11285</v>
      </c>
      <c r="L2402" t="s">
        <v>11284</v>
      </c>
      <c r="M2402" t="s">
        <v>86</v>
      </c>
      <c r="N2402">
        <v>6</v>
      </c>
      <c r="O2402" t="s">
        <v>28966</v>
      </c>
      <c r="P2402" t="s">
        <v>28965</v>
      </c>
      <c r="Q2402" t="s">
        <v>28964</v>
      </c>
      <c r="R2402" s="7">
        <v>42005</v>
      </c>
      <c r="S2402" s="8">
        <f t="shared" si="304"/>
        <v>2015</v>
      </c>
      <c r="T2402" s="8">
        <v>2015</v>
      </c>
      <c r="U2402" s="8">
        <f t="shared" si="305"/>
        <v>7</v>
      </c>
      <c r="V2402" s="7">
        <v>42339</v>
      </c>
      <c r="W2402" t="s">
        <v>609</v>
      </c>
      <c r="X2402" s="2">
        <v>0.30399999999999999</v>
      </c>
      <c r="Y2402" s="6">
        <f t="shared" si="302"/>
        <v>8.115106377299057E-3</v>
      </c>
      <c r="AA2402">
        <v>8952477</v>
      </c>
      <c r="AB2402">
        <v>12250</v>
      </c>
      <c r="AC2402">
        <v>10982760</v>
      </c>
      <c r="AD2402" t="s">
        <v>7</v>
      </c>
      <c r="AE2402">
        <v>57</v>
      </c>
      <c r="AF2402">
        <v>12</v>
      </c>
      <c r="AH2402" t="s">
        <v>28963</v>
      </c>
      <c r="AI2402" t="s">
        <v>28962</v>
      </c>
      <c r="AJ2402" t="s">
        <v>28961</v>
      </c>
      <c r="AK2402" t="s">
        <v>28960</v>
      </c>
      <c r="AL2402">
        <v>1</v>
      </c>
      <c r="AM2402" s="5">
        <f t="shared" si="306"/>
        <v>0.14285714285714285</v>
      </c>
      <c r="AN2402" s="4">
        <f t="shared" si="303"/>
        <v>2.1636825877643749E-4</v>
      </c>
      <c r="AO2402" s="3"/>
      <c r="AP2402">
        <v>0</v>
      </c>
      <c r="AR2402" t="s">
        <v>62</v>
      </c>
      <c r="AT2402" s="2" t="s">
        <v>61</v>
      </c>
      <c r="AU2402" s="1">
        <f t="shared" si="307"/>
        <v>0.57454849417422704</v>
      </c>
      <c r="AV2402" s="1">
        <f t="shared" si="308"/>
        <v>0.41657373180377472</v>
      </c>
      <c r="AW2402" s="1">
        <f t="shared" si="309"/>
        <v>0.25859896943332233</v>
      </c>
    </row>
    <row r="2403" spans="1:49" x14ac:dyDescent="0.2">
      <c r="A2403">
        <v>2401</v>
      </c>
      <c r="B2403" t="s">
        <v>28959</v>
      </c>
      <c r="C2403" t="s">
        <v>28958</v>
      </c>
      <c r="F2403" t="s">
        <v>28957</v>
      </c>
      <c r="G2403" t="s">
        <v>18</v>
      </c>
      <c r="H2403" t="s">
        <v>17</v>
      </c>
      <c r="I2403" t="s">
        <v>27860</v>
      </c>
      <c r="J2403">
        <v>60007886</v>
      </c>
      <c r="K2403" t="s">
        <v>8968</v>
      </c>
      <c r="L2403" t="s">
        <v>8967</v>
      </c>
      <c r="M2403" t="s">
        <v>318</v>
      </c>
      <c r="N2403">
        <v>2</v>
      </c>
      <c r="O2403" t="s">
        <v>28956</v>
      </c>
      <c r="P2403" t="s">
        <v>27858</v>
      </c>
      <c r="Q2403" t="s">
        <v>8964</v>
      </c>
      <c r="R2403" s="7">
        <v>42005</v>
      </c>
      <c r="S2403" s="8">
        <f t="shared" si="304"/>
        <v>2015</v>
      </c>
      <c r="T2403" s="8">
        <v>2015</v>
      </c>
      <c r="U2403" s="8">
        <f t="shared" si="305"/>
        <v>7</v>
      </c>
      <c r="V2403" s="7">
        <v>42339</v>
      </c>
      <c r="W2403" t="s">
        <v>609</v>
      </c>
      <c r="X2403" s="2">
        <v>0.30399999999999999</v>
      </c>
      <c r="Y2403" s="6">
        <f t="shared" si="302"/>
        <v>8.115106377299057E-3</v>
      </c>
      <c r="AA2403">
        <v>8952477</v>
      </c>
      <c r="AB2403">
        <v>12250</v>
      </c>
      <c r="AC2403">
        <v>10982760</v>
      </c>
      <c r="AD2403" t="s">
        <v>7</v>
      </c>
      <c r="AE2403">
        <v>57</v>
      </c>
      <c r="AF2403">
        <v>12</v>
      </c>
      <c r="AH2403" t="s">
        <v>28955</v>
      </c>
      <c r="AI2403" t="s">
        <v>28954</v>
      </c>
      <c r="AJ2403" t="s">
        <v>28953</v>
      </c>
      <c r="AK2403" t="s">
        <v>28952</v>
      </c>
      <c r="AL2403">
        <v>5</v>
      </c>
      <c r="AM2403" s="5">
        <f t="shared" si="306"/>
        <v>0.7142857142857143</v>
      </c>
      <c r="AN2403" s="4">
        <f t="shared" si="303"/>
        <v>1.0818412938821875E-3</v>
      </c>
      <c r="AO2403" s="3"/>
      <c r="AP2403">
        <v>0</v>
      </c>
      <c r="AR2403" t="s">
        <v>62</v>
      </c>
      <c r="AT2403" s="2" t="s">
        <v>61</v>
      </c>
      <c r="AU2403" s="1">
        <f t="shared" si="307"/>
        <v>0.60051268522739953</v>
      </c>
      <c r="AV2403" s="1">
        <f t="shared" si="308"/>
        <v>0.45984738355906224</v>
      </c>
      <c r="AW2403" s="1">
        <f t="shared" si="309"/>
        <v>0.31918208189072483</v>
      </c>
    </row>
    <row r="2404" spans="1:49" x14ac:dyDescent="0.2">
      <c r="A2404">
        <v>2402</v>
      </c>
      <c r="B2404" t="s">
        <v>28951</v>
      </c>
      <c r="C2404" t="s">
        <v>28950</v>
      </c>
      <c r="F2404" t="s">
        <v>28949</v>
      </c>
      <c r="G2404" t="s">
        <v>18</v>
      </c>
      <c r="H2404" t="s">
        <v>17</v>
      </c>
      <c r="I2404" t="s">
        <v>630</v>
      </c>
      <c r="J2404" t="s">
        <v>624</v>
      </c>
      <c r="K2404" t="s">
        <v>629</v>
      </c>
      <c r="L2404" t="s">
        <v>628</v>
      </c>
      <c r="M2404" t="s">
        <v>627</v>
      </c>
      <c r="N2404">
        <v>2</v>
      </c>
      <c r="O2404" t="s">
        <v>626</v>
      </c>
      <c r="P2404" t="s">
        <v>625</v>
      </c>
      <c r="Q2404" t="s">
        <v>624</v>
      </c>
      <c r="R2404" s="7">
        <v>42005</v>
      </c>
      <c r="S2404" s="8">
        <f t="shared" si="304"/>
        <v>2015</v>
      </c>
      <c r="T2404" s="8">
        <v>2015</v>
      </c>
      <c r="U2404" s="8">
        <f t="shared" si="305"/>
        <v>7</v>
      </c>
      <c r="V2404" s="7">
        <v>42339</v>
      </c>
      <c r="W2404" t="s">
        <v>609</v>
      </c>
      <c r="X2404" s="2">
        <v>0.30399999999999999</v>
      </c>
      <c r="Y2404" s="6">
        <f t="shared" si="302"/>
        <v>8.115106377299057E-3</v>
      </c>
      <c r="AA2404">
        <v>8952477</v>
      </c>
      <c r="AB2404">
        <v>12250</v>
      </c>
      <c r="AC2404">
        <v>10982760</v>
      </c>
      <c r="AD2404" t="s">
        <v>7</v>
      </c>
      <c r="AE2404">
        <v>57</v>
      </c>
      <c r="AF2404">
        <v>12</v>
      </c>
      <c r="AH2404" t="s">
        <v>28948</v>
      </c>
      <c r="AI2404" t="s">
        <v>28947</v>
      </c>
      <c r="AJ2404" t="s">
        <v>28946</v>
      </c>
      <c r="AK2404" t="s">
        <v>28945</v>
      </c>
      <c r="AL2404">
        <v>14</v>
      </c>
      <c r="AM2404" s="5">
        <f t="shared" si="306"/>
        <v>2</v>
      </c>
      <c r="AN2404" s="4">
        <f t="shared" si="303"/>
        <v>3.0291556228701248E-3</v>
      </c>
      <c r="AO2404" s="3"/>
      <c r="AP2404">
        <v>0</v>
      </c>
      <c r="AR2404" t="s">
        <v>62</v>
      </c>
      <c r="AT2404" s="2" t="s">
        <v>61</v>
      </c>
      <c r="AU2404" s="1">
        <f t="shared" si="307"/>
        <v>0.65893211509703775</v>
      </c>
      <c r="AV2404" s="1">
        <f t="shared" si="308"/>
        <v>0.55721310000845914</v>
      </c>
      <c r="AW2404" s="1">
        <f t="shared" si="309"/>
        <v>0.45549408491988047</v>
      </c>
    </row>
    <row r="2405" spans="1:49" x14ac:dyDescent="0.2">
      <c r="A2405">
        <v>2403</v>
      </c>
      <c r="B2405" t="s">
        <v>28944</v>
      </c>
      <c r="C2405" t="s">
        <v>28943</v>
      </c>
      <c r="F2405" t="s">
        <v>28942</v>
      </c>
      <c r="G2405" t="s">
        <v>18</v>
      </c>
      <c r="H2405" t="s">
        <v>17</v>
      </c>
      <c r="I2405" t="s">
        <v>28941</v>
      </c>
      <c r="J2405">
        <v>60019106</v>
      </c>
      <c r="K2405" t="s">
        <v>1611</v>
      </c>
      <c r="L2405" t="s">
        <v>1610</v>
      </c>
      <c r="M2405" t="s">
        <v>318</v>
      </c>
      <c r="N2405">
        <v>2</v>
      </c>
      <c r="O2405" t="s">
        <v>28940</v>
      </c>
      <c r="P2405" t="s">
        <v>28939</v>
      </c>
      <c r="Q2405" t="s">
        <v>11962</v>
      </c>
      <c r="R2405" s="7">
        <v>42005</v>
      </c>
      <c r="S2405" s="8">
        <f t="shared" si="304"/>
        <v>2015</v>
      </c>
      <c r="T2405" s="8">
        <v>2015</v>
      </c>
      <c r="U2405" s="8">
        <f t="shared" si="305"/>
        <v>7</v>
      </c>
      <c r="V2405" s="7">
        <v>42339</v>
      </c>
      <c r="W2405" t="s">
        <v>609</v>
      </c>
      <c r="X2405" s="2">
        <v>0.30399999999999999</v>
      </c>
      <c r="Y2405" s="6">
        <f t="shared" si="302"/>
        <v>8.115106377299057E-3</v>
      </c>
      <c r="AA2405">
        <v>8952477</v>
      </c>
      <c r="AB2405">
        <v>12250</v>
      </c>
      <c r="AC2405">
        <v>10982760</v>
      </c>
      <c r="AD2405" t="s">
        <v>7</v>
      </c>
      <c r="AE2405">
        <v>57</v>
      </c>
      <c r="AF2405">
        <v>12</v>
      </c>
      <c r="AH2405" t="s">
        <v>28938</v>
      </c>
      <c r="AI2405" t="s">
        <v>28937</v>
      </c>
      <c r="AJ2405" t="s">
        <v>28936</v>
      </c>
      <c r="AK2405" t="s">
        <v>28935</v>
      </c>
      <c r="AL2405">
        <v>19</v>
      </c>
      <c r="AM2405" s="5">
        <f t="shared" si="306"/>
        <v>2.7142857142857144</v>
      </c>
      <c r="AN2405" s="4">
        <f t="shared" si="303"/>
        <v>4.1109969167523125E-3</v>
      </c>
      <c r="AO2405" s="3"/>
      <c r="AP2405">
        <v>0</v>
      </c>
      <c r="AR2405" t="s">
        <v>62</v>
      </c>
      <c r="AT2405" s="2" t="s">
        <v>61</v>
      </c>
      <c r="AU2405" s="1">
        <f t="shared" si="307"/>
        <v>0.69138735391350326</v>
      </c>
      <c r="AV2405" s="1">
        <f t="shared" si="308"/>
        <v>0.61130516470256846</v>
      </c>
      <c r="AW2405" s="1">
        <f t="shared" si="309"/>
        <v>0.53122297549163355</v>
      </c>
    </row>
    <row r="2406" spans="1:49" x14ac:dyDescent="0.2">
      <c r="A2406">
        <v>2404</v>
      </c>
      <c r="B2406" t="s">
        <v>28934</v>
      </c>
      <c r="C2406" t="s">
        <v>28933</v>
      </c>
      <c r="F2406" t="s">
        <v>28932</v>
      </c>
      <c r="G2406" t="s">
        <v>18</v>
      </c>
      <c r="H2406" t="s">
        <v>17</v>
      </c>
      <c r="I2406" t="s">
        <v>630</v>
      </c>
      <c r="J2406">
        <v>60114993</v>
      </c>
      <c r="K2406" t="s">
        <v>28931</v>
      </c>
      <c r="L2406" t="s">
        <v>16564</v>
      </c>
      <c r="M2406" t="s">
        <v>318</v>
      </c>
      <c r="N2406">
        <v>2</v>
      </c>
      <c r="O2406" t="s">
        <v>28930</v>
      </c>
      <c r="P2406" t="s">
        <v>28929</v>
      </c>
      <c r="Q2406" t="s">
        <v>28928</v>
      </c>
      <c r="R2406" s="7">
        <v>42005</v>
      </c>
      <c r="S2406" s="8">
        <f t="shared" si="304"/>
        <v>2015</v>
      </c>
      <c r="T2406" s="8">
        <v>2015</v>
      </c>
      <c r="U2406" s="8">
        <f t="shared" si="305"/>
        <v>7</v>
      </c>
      <c r="V2406" s="7">
        <v>42339</v>
      </c>
      <c r="W2406" t="s">
        <v>609</v>
      </c>
      <c r="X2406" s="2">
        <v>0.30399999999999999</v>
      </c>
      <c r="Y2406" s="6">
        <f t="shared" si="302"/>
        <v>8.115106377299057E-3</v>
      </c>
      <c r="AA2406">
        <v>8952477</v>
      </c>
      <c r="AB2406">
        <v>12250</v>
      </c>
      <c r="AC2406">
        <v>10982760</v>
      </c>
      <c r="AD2406" t="s">
        <v>7</v>
      </c>
      <c r="AE2406">
        <v>57</v>
      </c>
      <c r="AF2406">
        <v>12</v>
      </c>
      <c r="AH2406" t="s">
        <v>28927</v>
      </c>
      <c r="AI2406" t="s">
        <v>28926</v>
      </c>
      <c r="AJ2406" t="s">
        <v>28925</v>
      </c>
      <c r="AK2406" t="s">
        <v>28924</v>
      </c>
      <c r="AL2406">
        <v>21</v>
      </c>
      <c r="AM2406" s="5">
        <f t="shared" si="306"/>
        <v>3</v>
      </c>
      <c r="AN2406" s="4">
        <f t="shared" si="303"/>
        <v>4.5437334343051876E-3</v>
      </c>
      <c r="AO2406" s="3"/>
      <c r="AP2406">
        <v>0</v>
      </c>
      <c r="AR2406" t="s">
        <v>62</v>
      </c>
      <c r="AT2406" s="2" t="s">
        <v>61</v>
      </c>
      <c r="AU2406" s="1">
        <f t="shared" si="307"/>
        <v>0.70436944944008961</v>
      </c>
      <c r="AV2406" s="1">
        <f t="shared" si="308"/>
        <v>0.63294199058021217</v>
      </c>
      <c r="AW2406" s="1">
        <f t="shared" si="309"/>
        <v>0.56151453172033494</v>
      </c>
    </row>
    <row r="2407" spans="1:49" x14ac:dyDescent="0.2">
      <c r="A2407">
        <v>2405</v>
      </c>
      <c r="B2407" t="s">
        <v>28923</v>
      </c>
      <c r="C2407" t="s">
        <v>28922</v>
      </c>
      <c r="F2407" t="s">
        <v>28921</v>
      </c>
      <c r="G2407" t="s">
        <v>18</v>
      </c>
      <c r="H2407" t="s">
        <v>17</v>
      </c>
      <c r="I2407" t="s">
        <v>630</v>
      </c>
      <c r="J2407" t="s">
        <v>4592</v>
      </c>
      <c r="K2407" t="s">
        <v>4591</v>
      </c>
      <c r="L2407" t="s">
        <v>4590</v>
      </c>
      <c r="M2407" t="s">
        <v>627</v>
      </c>
      <c r="N2407">
        <v>3</v>
      </c>
      <c r="O2407" t="s">
        <v>4589</v>
      </c>
      <c r="P2407" t="s">
        <v>4588</v>
      </c>
      <c r="Q2407" t="s">
        <v>4587</v>
      </c>
      <c r="R2407" s="7">
        <v>42005</v>
      </c>
      <c r="S2407" s="8">
        <f t="shared" si="304"/>
        <v>2015</v>
      </c>
      <c r="T2407" s="8">
        <v>2015</v>
      </c>
      <c r="U2407" s="8">
        <f t="shared" si="305"/>
        <v>7</v>
      </c>
      <c r="V2407" s="7">
        <v>42339</v>
      </c>
      <c r="W2407" t="s">
        <v>609</v>
      </c>
      <c r="X2407" s="2">
        <v>0.30399999999999999</v>
      </c>
      <c r="Y2407" s="6">
        <f t="shared" si="302"/>
        <v>8.115106377299057E-3</v>
      </c>
      <c r="AA2407">
        <v>8952477</v>
      </c>
      <c r="AB2407">
        <v>12250</v>
      </c>
      <c r="AC2407">
        <v>10982760</v>
      </c>
      <c r="AD2407" t="s">
        <v>7</v>
      </c>
      <c r="AE2407">
        <v>57</v>
      </c>
      <c r="AF2407">
        <v>12</v>
      </c>
      <c r="AH2407" t="s">
        <v>28920</v>
      </c>
      <c r="AI2407" t="s">
        <v>28919</v>
      </c>
      <c r="AJ2407" t="s">
        <v>28918</v>
      </c>
      <c r="AK2407" t="s">
        <v>28917</v>
      </c>
      <c r="AL2407">
        <v>14</v>
      </c>
      <c r="AM2407" s="5">
        <f t="shared" si="306"/>
        <v>2</v>
      </c>
      <c r="AN2407" s="4">
        <f t="shared" si="303"/>
        <v>3.0291556228701248E-3</v>
      </c>
      <c r="AO2407" s="3"/>
      <c r="AP2407">
        <v>0</v>
      </c>
      <c r="AR2407" t="s">
        <v>62</v>
      </c>
      <c r="AT2407" s="2" t="s">
        <v>61</v>
      </c>
      <c r="AU2407" s="1">
        <f t="shared" si="307"/>
        <v>0.65893211509703775</v>
      </c>
      <c r="AV2407" s="1">
        <f t="shared" si="308"/>
        <v>0.55721310000845914</v>
      </c>
      <c r="AW2407" s="1">
        <f t="shared" si="309"/>
        <v>0.45549408491988047</v>
      </c>
    </row>
    <row r="2408" spans="1:49" x14ac:dyDescent="0.2">
      <c r="A2408">
        <v>2406</v>
      </c>
      <c r="B2408" t="s">
        <v>28916</v>
      </c>
      <c r="C2408" t="s">
        <v>28915</v>
      </c>
      <c r="F2408" t="s">
        <v>28914</v>
      </c>
      <c r="G2408" t="s">
        <v>18</v>
      </c>
      <c r="H2408" t="s">
        <v>17</v>
      </c>
      <c r="I2408" t="s">
        <v>2358</v>
      </c>
      <c r="J2408" t="s">
        <v>28913</v>
      </c>
      <c r="K2408" t="s">
        <v>28912</v>
      </c>
      <c r="L2408" t="s">
        <v>28911</v>
      </c>
      <c r="M2408" t="s">
        <v>627</v>
      </c>
      <c r="N2408">
        <v>3</v>
      </c>
      <c r="O2408" t="s">
        <v>28910</v>
      </c>
      <c r="P2408" t="s">
        <v>28909</v>
      </c>
      <c r="Q2408" t="s">
        <v>28908</v>
      </c>
      <c r="R2408" s="7">
        <v>42005</v>
      </c>
      <c r="S2408" s="8">
        <f t="shared" si="304"/>
        <v>2015</v>
      </c>
      <c r="T2408" s="8">
        <v>2015</v>
      </c>
      <c r="U2408" s="8">
        <f t="shared" si="305"/>
        <v>7</v>
      </c>
      <c r="V2408" s="7">
        <v>42339</v>
      </c>
      <c r="W2408" t="s">
        <v>609</v>
      </c>
      <c r="X2408" s="2">
        <v>0.30399999999999999</v>
      </c>
      <c r="Y2408" s="6">
        <f t="shared" si="302"/>
        <v>8.115106377299057E-3</v>
      </c>
      <c r="AA2408">
        <v>8952477</v>
      </c>
      <c r="AB2408">
        <v>12250</v>
      </c>
      <c r="AC2408">
        <v>10982760</v>
      </c>
      <c r="AD2408" t="s">
        <v>7</v>
      </c>
      <c r="AE2408">
        <v>57</v>
      </c>
      <c r="AF2408">
        <v>12</v>
      </c>
      <c r="AH2408" t="s">
        <v>28907</v>
      </c>
      <c r="AI2408" t="s">
        <v>28906</v>
      </c>
      <c r="AJ2408" t="s">
        <v>28905</v>
      </c>
      <c r="AK2408" t="s">
        <v>28904</v>
      </c>
      <c r="AL2408">
        <v>11</v>
      </c>
      <c r="AM2408" s="5">
        <f t="shared" si="306"/>
        <v>1.5714285714285714</v>
      </c>
      <c r="AN2408" s="4">
        <f t="shared" si="303"/>
        <v>2.3800508465408126E-3</v>
      </c>
      <c r="AO2408" s="3"/>
      <c r="AP2408">
        <v>0</v>
      </c>
      <c r="AR2408" t="s">
        <v>62</v>
      </c>
      <c r="AT2408" s="2" t="s">
        <v>61</v>
      </c>
      <c r="AU2408" s="1">
        <f t="shared" si="307"/>
        <v>0.63945897180715827</v>
      </c>
      <c r="AV2408" s="1">
        <f t="shared" si="308"/>
        <v>0.52475786119199352</v>
      </c>
      <c r="AW2408" s="1">
        <f t="shared" si="309"/>
        <v>0.41005675057682861</v>
      </c>
    </row>
    <row r="2409" spans="1:49" x14ac:dyDescent="0.2">
      <c r="A2409">
        <v>2407</v>
      </c>
      <c r="B2409" t="s">
        <v>28903</v>
      </c>
      <c r="C2409" t="s">
        <v>28902</v>
      </c>
      <c r="F2409" t="s">
        <v>28901</v>
      </c>
      <c r="G2409" t="s">
        <v>18</v>
      </c>
      <c r="H2409" t="s">
        <v>17</v>
      </c>
      <c r="I2409" t="s">
        <v>28900</v>
      </c>
      <c r="J2409" t="s">
        <v>28899</v>
      </c>
      <c r="K2409" t="s">
        <v>28898</v>
      </c>
      <c r="L2409" t="s">
        <v>28897</v>
      </c>
      <c r="M2409" t="s">
        <v>28896</v>
      </c>
      <c r="N2409">
        <v>7</v>
      </c>
      <c r="O2409" t="s">
        <v>28895</v>
      </c>
      <c r="P2409" t="s">
        <v>28894</v>
      </c>
      <c r="Q2409" t="s">
        <v>28893</v>
      </c>
      <c r="R2409" s="7">
        <v>42005</v>
      </c>
      <c r="S2409" s="8">
        <f t="shared" si="304"/>
        <v>2015</v>
      </c>
      <c r="T2409" s="8">
        <v>2015</v>
      </c>
      <c r="U2409" s="8">
        <f t="shared" si="305"/>
        <v>7</v>
      </c>
      <c r="V2409" s="7">
        <v>42339</v>
      </c>
      <c r="W2409" t="s">
        <v>609</v>
      </c>
      <c r="X2409" s="2">
        <v>0.30399999999999999</v>
      </c>
      <c r="Y2409" s="6">
        <f t="shared" si="302"/>
        <v>8.115106377299057E-3</v>
      </c>
      <c r="AA2409">
        <v>8952477</v>
      </c>
      <c r="AB2409">
        <v>12250</v>
      </c>
      <c r="AC2409">
        <v>10982760</v>
      </c>
      <c r="AD2409" t="s">
        <v>7</v>
      </c>
      <c r="AE2409">
        <v>57</v>
      </c>
      <c r="AF2409">
        <v>12</v>
      </c>
      <c r="AH2409" t="s">
        <v>28892</v>
      </c>
      <c r="AI2409" t="s">
        <v>28891</v>
      </c>
      <c r="AJ2409" t="s">
        <v>28890</v>
      </c>
      <c r="AK2409" t="s">
        <v>28889</v>
      </c>
      <c r="AL2409">
        <v>8</v>
      </c>
      <c r="AM2409" s="5">
        <f t="shared" si="306"/>
        <v>1.1428571428571428</v>
      </c>
      <c r="AN2409" s="4">
        <f t="shared" si="303"/>
        <v>1.7309460702114999E-3</v>
      </c>
      <c r="AO2409" s="3"/>
      <c r="AP2409">
        <v>0</v>
      </c>
      <c r="AR2409" t="s">
        <v>62</v>
      </c>
      <c r="AT2409" s="2" t="s">
        <v>61</v>
      </c>
      <c r="AU2409" s="1">
        <f t="shared" si="307"/>
        <v>0.6199858285172789</v>
      </c>
      <c r="AV2409" s="1">
        <f t="shared" si="308"/>
        <v>0.49230262237552785</v>
      </c>
      <c r="AW2409" s="1">
        <f t="shared" si="309"/>
        <v>0.36461941623377669</v>
      </c>
    </row>
    <row r="2410" spans="1:49" x14ac:dyDescent="0.2">
      <c r="A2410">
        <v>2408</v>
      </c>
      <c r="B2410" t="s">
        <v>28888</v>
      </c>
      <c r="C2410" t="s">
        <v>28887</v>
      </c>
      <c r="F2410" t="s">
        <v>28886</v>
      </c>
      <c r="G2410" t="s">
        <v>18</v>
      </c>
      <c r="H2410" t="s">
        <v>17</v>
      </c>
      <c r="I2410" t="s">
        <v>28885</v>
      </c>
      <c r="J2410">
        <v>60019533</v>
      </c>
      <c r="K2410" t="s">
        <v>28884</v>
      </c>
      <c r="L2410" t="s">
        <v>26182</v>
      </c>
      <c r="M2410" t="s">
        <v>102</v>
      </c>
      <c r="N2410">
        <v>5</v>
      </c>
      <c r="O2410" t="s">
        <v>28883</v>
      </c>
      <c r="P2410" t="s">
        <v>28882</v>
      </c>
      <c r="Q2410" t="s">
        <v>28881</v>
      </c>
      <c r="R2410" s="7">
        <v>42005</v>
      </c>
      <c r="S2410" s="8">
        <f t="shared" si="304"/>
        <v>2015</v>
      </c>
      <c r="T2410" s="8">
        <v>2015</v>
      </c>
      <c r="U2410" s="8">
        <f t="shared" si="305"/>
        <v>7</v>
      </c>
      <c r="V2410" s="7">
        <v>42339</v>
      </c>
      <c r="W2410" t="s">
        <v>609</v>
      </c>
      <c r="X2410" s="2">
        <v>0.30399999999999999</v>
      </c>
      <c r="Y2410" s="6">
        <f t="shared" si="302"/>
        <v>8.115106377299057E-3</v>
      </c>
      <c r="AA2410">
        <v>8952477</v>
      </c>
      <c r="AB2410">
        <v>12250</v>
      </c>
      <c r="AC2410">
        <v>10982760</v>
      </c>
      <c r="AD2410" t="s">
        <v>7</v>
      </c>
      <c r="AE2410">
        <v>57</v>
      </c>
      <c r="AF2410">
        <v>12</v>
      </c>
      <c r="AH2410" t="s">
        <v>28880</v>
      </c>
      <c r="AI2410" t="s">
        <v>28879</v>
      </c>
      <c r="AJ2410" t="s">
        <v>28878</v>
      </c>
      <c r="AK2410" t="s">
        <v>28877</v>
      </c>
      <c r="AL2410">
        <v>2</v>
      </c>
      <c r="AM2410" s="5">
        <f t="shared" si="306"/>
        <v>0.2857142857142857</v>
      </c>
      <c r="AN2410" s="4">
        <f t="shared" si="303"/>
        <v>4.3273651755287499E-4</v>
      </c>
      <c r="AO2410" s="3"/>
      <c r="AP2410">
        <v>0</v>
      </c>
      <c r="AR2410" t="s">
        <v>62</v>
      </c>
      <c r="AT2410" s="2" t="s">
        <v>61</v>
      </c>
      <c r="AU2410" s="1">
        <f t="shared" si="307"/>
        <v>0.58103954193752017</v>
      </c>
      <c r="AV2410" s="1">
        <f t="shared" si="308"/>
        <v>0.42739214474259662</v>
      </c>
      <c r="AW2410" s="1">
        <f t="shared" si="309"/>
        <v>0.27374474754767297</v>
      </c>
    </row>
    <row r="2411" spans="1:49" x14ac:dyDescent="0.2">
      <c r="A2411">
        <v>2409</v>
      </c>
      <c r="B2411" t="s">
        <v>28876</v>
      </c>
      <c r="C2411" t="s">
        <v>28875</v>
      </c>
      <c r="F2411" t="s">
        <v>28874</v>
      </c>
      <c r="G2411" t="s">
        <v>18</v>
      </c>
      <c r="H2411" t="s">
        <v>17</v>
      </c>
      <c r="I2411" t="s">
        <v>8094</v>
      </c>
      <c r="J2411">
        <v>60025578</v>
      </c>
      <c r="K2411" t="s">
        <v>445</v>
      </c>
      <c r="L2411" t="s">
        <v>444</v>
      </c>
      <c r="M2411" t="s">
        <v>102</v>
      </c>
      <c r="N2411">
        <v>4</v>
      </c>
      <c r="O2411" t="s">
        <v>28873</v>
      </c>
      <c r="P2411" t="s">
        <v>28872</v>
      </c>
      <c r="Q2411" t="s">
        <v>2310</v>
      </c>
      <c r="R2411" s="7">
        <v>42005</v>
      </c>
      <c r="S2411" s="8">
        <f t="shared" si="304"/>
        <v>2015</v>
      </c>
      <c r="T2411" s="8">
        <v>2015</v>
      </c>
      <c r="U2411" s="8">
        <f t="shared" si="305"/>
        <v>7</v>
      </c>
      <c r="V2411" s="7">
        <v>42339</v>
      </c>
      <c r="W2411" t="s">
        <v>609</v>
      </c>
      <c r="X2411" s="2">
        <v>0.30399999999999999</v>
      </c>
      <c r="Y2411" s="6">
        <f t="shared" si="302"/>
        <v>8.115106377299057E-3</v>
      </c>
      <c r="AA2411">
        <v>8952477</v>
      </c>
      <c r="AB2411">
        <v>12250</v>
      </c>
      <c r="AC2411">
        <v>10982760</v>
      </c>
      <c r="AD2411" t="s">
        <v>7</v>
      </c>
      <c r="AE2411">
        <v>57</v>
      </c>
      <c r="AF2411">
        <v>12</v>
      </c>
      <c r="AH2411" t="s">
        <v>28871</v>
      </c>
      <c r="AI2411" t="s">
        <v>28870</v>
      </c>
      <c r="AJ2411" t="s">
        <v>28869</v>
      </c>
      <c r="AK2411" t="s">
        <v>28868</v>
      </c>
      <c r="AL2411">
        <v>7</v>
      </c>
      <c r="AM2411" s="5">
        <f t="shared" si="306"/>
        <v>1</v>
      </c>
      <c r="AN2411" s="4">
        <f t="shared" si="303"/>
        <v>1.5145778114350624E-3</v>
      </c>
      <c r="AO2411" s="3"/>
      <c r="AP2411">
        <v>0</v>
      </c>
      <c r="AR2411" t="s">
        <v>62</v>
      </c>
      <c r="AT2411" s="2" t="s">
        <v>61</v>
      </c>
      <c r="AU2411" s="1">
        <f t="shared" si="307"/>
        <v>0.61349478075398578</v>
      </c>
      <c r="AV2411" s="1">
        <f t="shared" si="308"/>
        <v>0.481484209436706</v>
      </c>
      <c r="AW2411" s="1">
        <f t="shared" si="309"/>
        <v>0.34947363811942611</v>
      </c>
    </row>
    <row r="2412" spans="1:49" x14ac:dyDescent="0.2">
      <c r="A2412">
        <v>2410</v>
      </c>
      <c r="B2412" t="s">
        <v>28867</v>
      </c>
      <c r="C2412" t="s">
        <v>28866</v>
      </c>
      <c r="F2412" t="s">
        <v>28865</v>
      </c>
      <c r="G2412" t="s">
        <v>18</v>
      </c>
      <c r="H2412" t="s">
        <v>17</v>
      </c>
      <c r="I2412" t="s">
        <v>28864</v>
      </c>
      <c r="J2412" t="s">
        <v>28863</v>
      </c>
      <c r="K2412" t="s">
        <v>28862</v>
      </c>
      <c r="L2412" t="s">
        <v>28861</v>
      </c>
      <c r="M2412" t="s">
        <v>996</v>
      </c>
      <c r="N2412">
        <v>4</v>
      </c>
      <c r="O2412" t="s">
        <v>28860</v>
      </c>
      <c r="P2412" t="s">
        <v>28859</v>
      </c>
      <c r="Q2412" t="s">
        <v>28858</v>
      </c>
      <c r="R2412" s="7">
        <v>42005</v>
      </c>
      <c r="S2412" s="8">
        <f t="shared" si="304"/>
        <v>2015</v>
      </c>
      <c r="T2412" s="8">
        <v>2015</v>
      </c>
      <c r="U2412" s="8">
        <f t="shared" si="305"/>
        <v>7</v>
      </c>
      <c r="V2412" s="7">
        <v>42248</v>
      </c>
      <c r="W2412" t="s">
        <v>28857</v>
      </c>
      <c r="X2412" s="2">
        <v>0.53100000000000003</v>
      </c>
      <c r="Y2412" s="6">
        <f t="shared" si="302"/>
        <v>1.4174741731400658E-2</v>
      </c>
      <c r="AA2412">
        <v>8631042</v>
      </c>
      <c r="AB2412">
        <v>27458</v>
      </c>
      <c r="AC2412">
        <v>15213986</v>
      </c>
      <c r="AD2412" t="s">
        <v>7</v>
      </c>
      <c r="AE2412">
        <v>55</v>
      </c>
      <c r="AF2412">
        <v>8</v>
      </c>
      <c r="AH2412" t="s">
        <v>28856</v>
      </c>
      <c r="AI2412" t="s">
        <v>28855</v>
      </c>
      <c r="AJ2412" t="s">
        <v>28854</v>
      </c>
      <c r="AK2412" t="s">
        <v>28853</v>
      </c>
      <c r="AL2412">
        <v>0</v>
      </c>
      <c r="AM2412" s="5">
        <f t="shared" si="306"/>
        <v>0</v>
      </c>
      <c r="AN2412" s="4">
        <f t="shared" si="303"/>
        <v>0</v>
      </c>
      <c r="AO2412" s="3"/>
      <c r="AP2412">
        <v>0</v>
      </c>
      <c r="AR2412" t="s">
        <v>62</v>
      </c>
      <c r="AT2412" s="2">
        <v>1.5629999999999999</v>
      </c>
      <c r="AU2412" s="1">
        <f t="shared" si="307"/>
        <v>0.99223192119804593</v>
      </c>
      <c r="AV2412" s="1">
        <f t="shared" si="308"/>
        <v>0.70873708657003287</v>
      </c>
      <c r="AW2412" s="1">
        <f t="shared" si="309"/>
        <v>0.42524225194201976</v>
      </c>
    </row>
    <row r="2413" spans="1:49" x14ac:dyDescent="0.2">
      <c r="A2413">
        <v>2411</v>
      </c>
      <c r="B2413" t="s">
        <v>28852</v>
      </c>
      <c r="C2413" t="s">
        <v>28851</v>
      </c>
      <c r="F2413" t="s">
        <v>28850</v>
      </c>
      <c r="G2413" t="s">
        <v>18</v>
      </c>
      <c r="H2413" t="s">
        <v>17</v>
      </c>
      <c r="I2413" t="s">
        <v>28849</v>
      </c>
      <c r="J2413" t="s">
        <v>8389</v>
      </c>
      <c r="K2413" t="s">
        <v>8388</v>
      </c>
      <c r="L2413" t="s">
        <v>8387</v>
      </c>
      <c r="M2413" t="s">
        <v>3319</v>
      </c>
      <c r="N2413">
        <v>6</v>
      </c>
      <c r="O2413" t="s">
        <v>28848</v>
      </c>
      <c r="P2413" t="s">
        <v>28847</v>
      </c>
      <c r="Q2413" t="s">
        <v>28846</v>
      </c>
      <c r="R2413" s="7">
        <v>42005</v>
      </c>
      <c r="S2413" s="8">
        <f t="shared" si="304"/>
        <v>2015</v>
      </c>
      <c r="T2413" s="8">
        <v>2015</v>
      </c>
      <c r="U2413" s="8">
        <f t="shared" si="305"/>
        <v>7</v>
      </c>
      <c r="V2413" s="7">
        <v>42339</v>
      </c>
      <c r="W2413" t="s">
        <v>609</v>
      </c>
      <c r="X2413" s="2">
        <v>0.30399999999999999</v>
      </c>
      <c r="Y2413" s="6">
        <f t="shared" si="302"/>
        <v>8.115106377299057E-3</v>
      </c>
      <c r="AA2413">
        <v>8952477</v>
      </c>
      <c r="AB2413">
        <v>12250</v>
      </c>
      <c r="AC2413">
        <v>10982760</v>
      </c>
      <c r="AD2413" t="s">
        <v>7</v>
      </c>
      <c r="AE2413">
        <v>57</v>
      </c>
      <c r="AF2413">
        <v>12</v>
      </c>
      <c r="AH2413" t="s">
        <v>28845</v>
      </c>
      <c r="AI2413" t="s">
        <v>28844</v>
      </c>
      <c r="AJ2413" t="s">
        <v>28843</v>
      </c>
      <c r="AK2413" t="s">
        <v>28842</v>
      </c>
      <c r="AL2413">
        <v>6</v>
      </c>
      <c r="AM2413" s="5">
        <f t="shared" si="306"/>
        <v>0.8571428571428571</v>
      </c>
      <c r="AN2413" s="4">
        <f t="shared" si="303"/>
        <v>1.2982095526586248E-3</v>
      </c>
      <c r="AO2413" s="3"/>
      <c r="AP2413">
        <v>0</v>
      </c>
      <c r="AR2413">
        <v>61171044</v>
      </c>
      <c r="AT2413" s="2" t="s">
        <v>61</v>
      </c>
      <c r="AU2413" s="1">
        <f t="shared" si="307"/>
        <v>0.60700373299069266</v>
      </c>
      <c r="AV2413" s="1">
        <f t="shared" si="308"/>
        <v>0.47066579649788409</v>
      </c>
      <c r="AW2413" s="1">
        <f t="shared" si="309"/>
        <v>0.33432786000507547</v>
      </c>
    </row>
    <row r="2414" spans="1:49" x14ac:dyDescent="0.2">
      <c r="A2414">
        <v>2412</v>
      </c>
      <c r="B2414" t="s">
        <v>28841</v>
      </c>
      <c r="F2414" t="s">
        <v>28840</v>
      </c>
      <c r="G2414" t="s">
        <v>18</v>
      </c>
      <c r="H2414" t="s">
        <v>17</v>
      </c>
      <c r="I2414" t="s">
        <v>28839</v>
      </c>
      <c r="J2414">
        <v>60103989</v>
      </c>
      <c r="K2414" t="s">
        <v>28838</v>
      </c>
      <c r="L2414" t="s">
        <v>16233</v>
      </c>
      <c r="M2414" t="s">
        <v>318</v>
      </c>
      <c r="N2414">
        <v>1</v>
      </c>
      <c r="O2414" t="s">
        <v>28837</v>
      </c>
      <c r="P2414">
        <v>57213720577</v>
      </c>
      <c r="Q2414">
        <v>60103989</v>
      </c>
      <c r="R2414" s="7">
        <v>42005</v>
      </c>
      <c r="S2414" s="8">
        <f t="shared" si="304"/>
        <v>2015</v>
      </c>
      <c r="T2414" s="8">
        <v>2015</v>
      </c>
      <c r="U2414" s="8">
        <f t="shared" si="305"/>
        <v>7</v>
      </c>
      <c r="V2414" s="7">
        <v>2015</v>
      </c>
      <c r="W2414" t="s">
        <v>12602</v>
      </c>
      <c r="X2414" s="2">
        <v>0.17499999999999999</v>
      </c>
      <c r="Y2414" s="6">
        <f t="shared" si="302"/>
        <v>4.6715250527214966E-3</v>
      </c>
      <c r="AA2414">
        <v>9734562</v>
      </c>
      <c r="AB2414">
        <v>21100217234</v>
      </c>
      <c r="AC2414">
        <v>9739769</v>
      </c>
      <c r="AD2414" t="s">
        <v>7</v>
      </c>
      <c r="AE2414">
        <v>10</v>
      </c>
      <c r="AF2414">
        <v>20</v>
      </c>
      <c r="AH2414" t="s">
        <v>28836</v>
      </c>
      <c r="AI2414" t="s">
        <v>28835</v>
      </c>
      <c r="AJ2414" t="s">
        <v>28834</v>
      </c>
      <c r="AK2414" t="s">
        <v>28833</v>
      </c>
      <c r="AL2414">
        <v>0</v>
      </c>
      <c r="AM2414" s="5">
        <f t="shared" si="306"/>
        <v>0</v>
      </c>
      <c r="AN2414" s="4">
        <f t="shared" si="303"/>
        <v>0</v>
      </c>
      <c r="AO2414" s="3"/>
      <c r="AP2414">
        <v>0</v>
      </c>
      <c r="AR2414" t="s">
        <v>62</v>
      </c>
      <c r="AT2414" s="2" t="s">
        <v>61</v>
      </c>
      <c r="AU2414" s="1">
        <f t="shared" si="307"/>
        <v>0.32700675369050475</v>
      </c>
      <c r="AV2414" s="1">
        <f t="shared" si="308"/>
        <v>0.23357625263607484</v>
      </c>
      <c r="AW2414" s="1">
        <f t="shared" si="309"/>
        <v>0.14014575158164488</v>
      </c>
    </row>
    <row r="2415" spans="1:49" x14ac:dyDescent="0.2">
      <c r="A2415">
        <v>2413</v>
      </c>
      <c r="B2415" t="s">
        <v>28832</v>
      </c>
      <c r="C2415" t="s">
        <v>28831</v>
      </c>
      <c r="F2415" t="s">
        <v>28830</v>
      </c>
      <c r="G2415" t="s">
        <v>18</v>
      </c>
      <c r="H2415" t="s">
        <v>17</v>
      </c>
      <c r="I2415" t="s">
        <v>28829</v>
      </c>
      <c r="J2415">
        <v>60025761</v>
      </c>
      <c r="K2415" t="s">
        <v>170</v>
      </c>
      <c r="L2415" t="s">
        <v>169</v>
      </c>
      <c r="M2415" t="s">
        <v>102</v>
      </c>
      <c r="N2415">
        <v>4</v>
      </c>
      <c r="O2415" t="s">
        <v>28828</v>
      </c>
      <c r="P2415" t="s">
        <v>28827</v>
      </c>
      <c r="Q2415" t="s">
        <v>13058</v>
      </c>
      <c r="R2415" s="7">
        <v>42005</v>
      </c>
      <c r="S2415" s="8">
        <f t="shared" si="304"/>
        <v>2015</v>
      </c>
      <c r="T2415" s="8">
        <v>2015</v>
      </c>
      <c r="U2415" s="8">
        <f t="shared" si="305"/>
        <v>7</v>
      </c>
      <c r="V2415" s="7">
        <v>2015</v>
      </c>
      <c r="W2415" t="s">
        <v>1645</v>
      </c>
      <c r="X2415" s="2">
        <v>1.3280000000000001</v>
      </c>
      <c r="Y2415" s="6">
        <f t="shared" si="302"/>
        <v>3.5450201542937994E-2</v>
      </c>
      <c r="AA2415">
        <v>15361225</v>
      </c>
      <c r="AB2415">
        <v>18894</v>
      </c>
      <c r="AD2415" t="s">
        <v>7</v>
      </c>
      <c r="AE2415">
        <v>14</v>
      </c>
      <c r="AG2415">
        <v>7086035</v>
      </c>
      <c r="AH2415" t="s">
        <v>28826</v>
      </c>
      <c r="AI2415" t="s">
        <v>28825</v>
      </c>
      <c r="AJ2415" t="s">
        <v>28824</v>
      </c>
      <c r="AK2415" t="s">
        <v>28823</v>
      </c>
      <c r="AL2415">
        <v>5</v>
      </c>
      <c r="AM2415" s="5">
        <f t="shared" si="306"/>
        <v>0.7142857142857143</v>
      </c>
      <c r="AN2415" s="4">
        <f t="shared" si="303"/>
        <v>1.0818412938821875E-3</v>
      </c>
      <c r="AO2415" s="3"/>
      <c r="AP2415">
        <v>0</v>
      </c>
      <c r="AR2415" t="s">
        <v>62</v>
      </c>
      <c r="AT2415" s="2">
        <v>3.8340000000000001</v>
      </c>
      <c r="AU2415" s="1">
        <f t="shared" si="307"/>
        <v>2.5139693468221251</v>
      </c>
      <c r="AV2415" s="1">
        <f t="shared" si="308"/>
        <v>1.8266021418410092</v>
      </c>
      <c r="AW2415" s="1">
        <f t="shared" si="309"/>
        <v>1.1392349368598929</v>
      </c>
    </row>
    <row r="2416" spans="1:49" x14ac:dyDescent="0.2">
      <c r="A2416">
        <v>2414</v>
      </c>
      <c r="B2416" t="s">
        <v>28822</v>
      </c>
      <c r="F2416" t="s">
        <v>28821</v>
      </c>
      <c r="G2416" t="s">
        <v>18</v>
      </c>
      <c r="H2416" t="s">
        <v>17</v>
      </c>
      <c r="I2416" t="s">
        <v>28781</v>
      </c>
      <c r="J2416" t="s">
        <v>28820</v>
      </c>
      <c r="K2416" t="s">
        <v>28819</v>
      </c>
      <c r="L2416" t="s">
        <v>28818</v>
      </c>
      <c r="M2416" t="s">
        <v>4949</v>
      </c>
      <c r="N2416">
        <v>4</v>
      </c>
      <c r="O2416" t="s">
        <v>28817</v>
      </c>
      <c r="P2416" t="s">
        <v>28816</v>
      </c>
      <c r="Q2416" t="s">
        <v>28815</v>
      </c>
      <c r="R2416" s="7">
        <v>42005</v>
      </c>
      <c r="S2416" s="8">
        <f t="shared" si="304"/>
        <v>2015</v>
      </c>
      <c r="T2416" s="8">
        <v>2015</v>
      </c>
      <c r="U2416" s="8">
        <f t="shared" si="305"/>
        <v>7</v>
      </c>
      <c r="V2416" s="7">
        <v>2015</v>
      </c>
      <c r="W2416" t="s">
        <v>12602</v>
      </c>
      <c r="X2416" s="2">
        <v>0.17499999999999999</v>
      </c>
      <c r="Y2416" s="6">
        <f t="shared" si="302"/>
        <v>4.6715250527214966E-3</v>
      </c>
      <c r="AA2416">
        <v>9734562</v>
      </c>
      <c r="AB2416">
        <v>21100217234</v>
      </c>
      <c r="AC2416">
        <v>9739769</v>
      </c>
      <c r="AD2416" t="s">
        <v>7</v>
      </c>
      <c r="AE2416">
        <v>10</v>
      </c>
      <c r="AF2416">
        <v>20</v>
      </c>
      <c r="AH2416" t="s">
        <v>28814</v>
      </c>
      <c r="AI2416" t="s">
        <v>28813</v>
      </c>
      <c r="AJ2416" t="s">
        <v>28812</v>
      </c>
      <c r="AK2416" t="s">
        <v>28811</v>
      </c>
      <c r="AL2416">
        <v>2</v>
      </c>
      <c r="AM2416" s="5">
        <f t="shared" si="306"/>
        <v>0.2857142857142857</v>
      </c>
      <c r="AN2416" s="4">
        <f t="shared" si="303"/>
        <v>4.3273651755287499E-4</v>
      </c>
      <c r="AO2416" s="3"/>
      <c r="AP2416">
        <v>0</v>
      </c>
      <c r="AR2416" t="s">
        <v>62</v>
      </c>
      <c r="AT2416" s="2" t="s">
        <v>61</v>
      </c>
      <c r="AU2416" s="1">
        <f t="shared" si="307"/>
        <v>0.33998884921709099</v>
      </c>
      <c r="AV2416" s="1">
        <f t="shared" si="308"/>
        <v>0.25521307851371861</v>
      </c>
      <c r="AW2416" s="1">
        <f t="shared" si="309"/>
        <v>0.17043730781034613</v>
      </c>
    </row>
    <row r="2417" spans="1:49" x14ac:dyDescent="0.2">
      <c r="A2417">
        <v>2415</v>
      </c>
      <c r="B2417" t="s">
        <v>28810</v>
      </c>
      <c r="C2417" t="s">
        <v>28809</v>
      </c>
      <c r="E2417">
        <v>26624133</v>
      </c>
      <c r="F2417" t="s">
        <v>28808</v>
      </c>
      <c r="G2417" t="s">
        <v>18</v>
      </c>
      <c r="H2417" t="s">
        <v>17</v>
      </c>
      <c r="I2417" t="s">
        <v>28807</v>
      </c>
      <c r="J2417" t="s">
        <v>28806</v>
      </c>
      <c r="K2417" t="s">
        <v>28805</v>
      </c>
      <c r="L2417" t="s">
        <v>28804</v>
      </c>
      <c r="M2417" t="s">
        <v>28803</v>
      </c>
      <c r="N2417">
        <v>2</v>
      </c>
      <c r="O2417" t="s">
        <v>28802</v>
      </c>
      <c r="P2417" t="s">
        <v>28801</v>
      </c>
      <c r="Q2417" t="s">
        <v>28800</v>
      </c>
      <c r="R2417" s="7">
        <v>42005</v>
      </c>
      <c r="S2417" s="8">
        <f t="shared" si="304"/>
        <v>2015</v>
      </c>
      <c r="T2417" s="8">
        <v>2015</v>
      </c>
      <c r="U2417" s="8">
        <f t="shared" si="305"/>
        <v>7</v>
      </c>
      <c r="V2417" s="7">
        <v>42272</v>
      </c>
      <c r="W2417" t="s">
        <v>8570</v>
      </c>
      <c r="X2417" s="2">
        <v>0.621</v>
      </c>
      <c r="Y2417" s="6">
        <f t="shared" si="302"/>
        <v>1.6577240329943142E-2</v>
      </c>
      <c r="AA2417">
        <v>11755326</v>
      </c>
      <c r="AB2417">
        <v>4700151916</v>
      </c>
      <c r="AC2417">
        <v>11755334</v>
      </c>
      <c r="AD2417" t="s">
        <v>7</v>
      </c>
      <c r="AE2417">
        <v>4021</v>
      </c>
      <c r="AF2417">
        <v>2</v>
      </c>
      <c r="AH2417" t="s">
        <v>28799</v>
      </c>
      <c r="AI2417" t="s">
        <v>28798</v>
      </c>
      <c r="AJ2417" t="s">
        <v>28797</v>
      </c>
      <c r="AK2417" t="s">
        <v>28796</v>
      </c>
      <c r="AL2417">
        <v>8</v>
      </c>
      <c r="AM2417" s="5">
        <f t="shared" si="306"/>
        <v>1.1428571428571428</v>
      </c>
      <c r="AN2417" s="4">
        <f t="shared" si="303"/>
        <v>1.7309460702114999E-3</v>
      </c>
      <c r="AO2417" s="3"/>
      <c r="AP2417">
        <v>0</v>
      </c>
      <c r="AQ2417" t="s">
        <v>28795</v>
      </c>
      <c r="AR2417" t="s">
        <v>62</v>
      </c>
      <c r="AS2417" t="s">
        <v>1742</v>
      </c>
      <c r="AT2417" s="2">
        <v>1.091</v>
      </c>
      <c r="AU2417" s="1">
        <f t="shared" si="307"/>
        <v>1.212335205202365</v>
      </c>
      <c r="AV2417" s="1">
        <f t="shared" si="308"/>
        <v>0.91540932000773212</v>
      </c>
      <c r="AW2417" s="1">
        <f t="shared" si="309"/>
        <v>0.6184834348130992</v>
      </c>
    </row>
    <row r="2418" spans="1:49" x14ac:dyDescent="0.2">
      <c r="A2418">
        <v>2416</v>
      </c>
      <c r="B2418" t="s">
        <v>28794</v>
      </c>
      <c r="F2418" t="s">
        <v>28793</v>
      </c>
      <c r="G2418" t="s">
        <v>18</v>
      </c>
      <c r="H2418" t="s">
        <v>17</v>
      </c>
      <c r="I2418" t="s">
        <v>28792</v>
      </c>
      <c r="J2418">
        <v>60080089</v>
      </c>
      <c r="K2418" t="s">
        <v>28791</v>
      </c>
      <c r="L2418" t="s">
        <v>319</v>
      </c>
      <c r="M2418" t="s">
        <v>318</v>
      </c>
      <c r="N2418">
        <v>2</v>
      </c>
      <c r="O2418" t="s">
        <v>28790</v>
      </c>
      <c r="P2418" t="s">
        <v>28789</v>
      </c>
      <c r="Q2418" t="s">
        <v>28788</v>
      </c>
      <c r="R2418" s="7">
        <v>42005</v>
      </c>
      <c r="S2418" s="8">
        <f t="shared" si="304"/>
        <v>2015</v>
      </c>
      <c r="T2418" s="8">
        <v>2015</v>
      </c>
      <c r="U2418" s="8">
        <f t="shared" si="305"/>
        <v>7</v>
      </c>
      <c r="V2418" s="7">
        <v>2015</v>
      </c>
      <c r="W2418" t="s">
        <v>12602</v>
      </c>
      <c r="X2418" s="2">
        <v>0.17499999999999999</v>
      </c>
      <c r="Y2418" s="6">
        <f t="shared" si="302"/>
        <v>4.6715250527214966E-3</v>
      </c>
      <c r="AA2418">
        <v>9734562</v>
      </c>
      <c r="AB2418">
        <v>21100217234</v>
      </c>
      <c r="AC2418">
        <v>9739769</v>
      </c>
      <c r="AD2418" t="s">
        <v>7</v>
      </c>
      <c r="AE2418">
        <v>10</v>
      </c>
      <c r="AF2418">
        <v>20</v>
      </c>
      <c r="AH2418" t="s">
        <v>28787</v>
      </c>
      <c r="AI2418" t="s">
        <v>28786</v>
      </c>
      <c r="AJ2418" t="s">
        <v>28785</v>
      </c>
      <c r="AK2418" t="s">
        <v>28784</v>
      </c>
      <c r="AL2418">
        <v>0</v>
      </c>
      <c r="AM2418" s="5">
        <f t="shared" si="306"/>
        <v>0</v>
      </c>
      <c r="AN2418" s="4">
        <f t="shared" si="303"/>
        <v>0</v>
      </c>
      <c r="AO2418" s="3"/>
      <c r="AP2418">
        <v>0</v>
      </c>
      <c r="AR2418" t="s">
        <v>62</v>
      </c>
      <c r="AT2418" s="2" t="s">
        <v>61</v>
      </c>
      <c r="AU2418" s="1">
        <f t="shared" si="307"/>
        <v>0.32700675369050475</v>
      </c>
      <c r="AV2418" s="1">
        <f t="shared" si="308"/>
        <v>0.23357625263607484</v>
      </c>
      <c r="AW2418" s="1">
        <f t="shared" si="309"/>
        <v>0.14014575158164488</v>
      </c>
    </row>
    <row r="2419" spans="1:49" x14ac:dyDescent="0.2">
      <c r="A2419">
        <v>2417</v>
      </c>
      <c r="B2419" t="s">
        <v>28783</v>
      </c>
      <c r="F2419" t="s">
        <v>28782</v>
      </c>
      <c r="G2419" t="s">
        <v>18</v>
      </c>
      <c r="H2419" t="s">
        <v>17</v>
      </c>
      <c r="I2419" t="s">
        <v>28781</v>
      </c>
      <c r="J2419">
        <v>60097144</v>
      </c>
      <c r="K2419" t="s">
        <v>20827</v>
      </c>
      <c r="L2419" t="s">
        <v>20826</v>
      </c>
      <c r="M2419" t="s">
        <v>318</v>
      </c>
      <c r="N2419">
        <v>4</v>
      </c>
      <c r="O2419" t="s">
        <v>28780</v>
      </c>
      <c r="P2419" t="s">
        <v>28779</v>
      </c>
      <c r="Q2419" t="s">
        <v>20823</v>
      </c>
      <c r="R2419" s="7">
        <v>42005</v>
      </c>
      <c r="S2419" s="8">
        <f t="shared" si="304"/>
        <v>2015</v>
      </c>
      <c r="T2419" s="8">
        <v>2015</v>
      </c>
      <c r="U2419" s="8">
        <f t="shared" si="305"/>
        <v>7</v>
      </c>
      <c r="V2419" s="7">
        <v>2015</v>
      </c>
      <c r="W2419" t="s">
        <v>12602</v>
      </c>
      <c r="X2419" s="2">
        <v>0.17499999999999999</v>
      </c>
      <c r="Y2419" s="6">
        <f t="shared" si="302"/>
        <v>4.6715250527214966E-3</v>
      </c>
      <c r="AA2419">
        <v>9734562</v>
      </c>
      <c r="AB2419">
        <v>21100217234</v>
      </c>
      <c r="AC2419">
        <v>9739769</v>
      </c>
      <c r="AD2419" t="s">
        <v>7</v>
      </c>
      <c r="AE2419">
        <v>10</v>
      </c>
      <c r="AF2419">
        <v>20</v>
      </c>
      <c r="AH2419" t="s">
        <v>28778</v>
      </c>
      <c r="AI2419" t="s">
        <v>28777</v>
      </c>
      <c r="AJ2419" t="s">
        <v>28776</v>
      </c>
      <c r="AK2419" t="s">
        <v>28775</v>
      </c>
      <c r="AL2419">
        <v>0</v>
      </c>
      <c r="AM2419" s="5">
        <f t="shared" si="306"/>
        <v>0</v>
      </c>
      <c r="AN2419" s="4">
        <f t="shared" si="303"/>
        <v>0</v>
      </c>
      <c r="AO2419" s="3"/>
      <c r="AP2419">
        <v>0</v>
      </c>
      <c r="AR2419" t="s">
        <v>62</v>
      </c>
      <c r="AT2419" s="2" t="s">
        <v>61</v>
      </c>
      <c r="AU2419" s="1">
        <f t="shared" si="307"/>
        <v>0.32700675369050475</v>
      </c>
      <c r="AV2419" s="1">
        <f t="shared" si="308"/>
        <v>0.23357625263607484</v>
      </c>
      <c r="AW2419" s="1">
        <f t="shared" si="309"/>
        <v>0.14014575158164488</v>
      </c>
    </row>
    <row r="2420" spans="1:49" x14ac:dyDescent="0.2">
      <c r="A2420">
        <v>2418</v>
      </c>
      <c r="B2420" t="s">
        <v>28774</v>
      </c>
      <c r="F2420" t="s">
        <v>28773</v>
      </c>
      <c r="G2420" t="s">
        <v>18</v>
      </c>
      <c r="H2420" t="s">
        <v>17</v>
      </c>
      <c r="I2420" t="s">
        <v>28772</v>
      </c>
      <c r="J2420">
        <v>60100082</v>
      </c>
      <c r="K2420" t="s">
        <v>28771</v>
      </c>
      <c r="L2420" t="s">
        <v>16233</v>
      </c>
      <c r="M2420" t="s">
        <v>318</v>
      </c>
      <c r="N2420">
        <v>2</v>
      </c>
      <c r="O2420" t="s">
        <v>28770</v>
      </c>
      <c r="P2420" t="s">
        <v>28769</v>
      </c>
      <c r="Q2420" t="s">
        <v>28768</v>
      </c>
      <c r="R2420" s="7">
        <v>42005</v>
      </c>
      <c r="S2420" s="8">
        <f t="shared" si="304"/>
        <v>2015</v>
      </c>
      <c r="T2420" s="8">
        <v>2015</v>
      </c>
      <c r="U2420" s="8">
        <f t="shared" si="305"/>
        <v>7</v>
      </c>
      <c r="V2420" s="7">
        <v>2015</v>
      </c>
      <c r="W2420" t="s">
        <v>12602</v>
      </c>
      <c r="X2420" s="2">
        <v>0.17499999999999999</v>
      </c>
      <c r="Y2420" s="6">
        <f t="shared" si="302"/>
        <v>4.6715250527214966E-3</v>
      </c>
      <c r="AA2420">
        <v>9734562</v>
      </c>
      <c r="AB2420">
        <v>21100217234</v>
      </c>
      <c r="AC2420">
        <v>9739769</v>
      </c>
      <c r="AD2420" t="s">
        <v>7</v>
      </c>
      <c r="AE2420">
        <v>10</v>
      </c>
      <c r="AF2420">
        <v>20</v>
      </c>
      <c r="AH2420" t="s">
        <v>28767</v>
      </c>
      <c r="AI2420" t="s">
        <v>28766</v>
      </c>
      <c r="AJ2420" t="s">
        <v>28765</v>
      </c>
      <c r="AK2420" t="s">
        <v>28764</v>
      </c>
      <c r="AL2420">
        <v>0</v>
      </c>
      <c r="AM2420" s="5">
        <f t="shared" si="306"/>
        <v>0</v>
      </c>
      <c r="AN2420" s="4">
        <f t="shared" si="303"/>
        <v>0</v>
      </c>
      <c r="AO2420" s="3"/>
      <c r="AP2420">
        <v>0</v>
      </c>
      <c r="AR2420" t="s">
        <v>62</v>
      </c>
      <c r="AT2420" s="2" t="s">
        <v>61</v>
      </c>
      <c r="AU2420" s="1">
        <f t="shared" si="307"/>
        <v>0.32700675369050475</v>
      </c>
      <c r="AV2420" s="1">
        <f t="shared" si="308"/>
        <v>0.23357625263607484</v>
      </c>
      <c r="AW2420" s="1">
        <f t="shared" si="309"/>
        <v>0.14014575158164488</v>
      </c>
    </row>
    <row r="2421" spans="1:49" x14ac:dyDescent="0.2">
      <c r="A2421">
        <v>2419</v>
      </c>
      <c r="B2421" t="s">
        <v>28763</v>
      </c>
      <c r="C2421" t="s">
        <v>28762</v>
      </c>
      <c r="F2421" t="s">
        <v>28761</v>
      </c>
      <c r="G2421" t="s">
        <v>18</v>
      </c>
      <c r="H2421" t="s">
        <v>17</v>
      </c>
      <c r="I2421" t="s">
        <v>28760</v>
      </c>
      <c r="J2421">
        <v>60021005</v>
      </c>
      <c r="K2421" t="s">
        <v>852</v>
      </c>
      <c r="L2421" t="s">
        <v>851</v>
      </c>
      <c r="M2421" t="s">
        <v>790</v>
      </c>
      <c r="N2421">
        <v>3</v>
      </c>
      <c r="O2421" t="s">
        <v>28759</v>
      </c>
      <c r="P2421" t="s">
        <v>28758</v>
      </c>
      <c r="Q2421" t="s">
        <v>1008</v>
      </c>
      <c r="R2421" s="7">
        <v>42005</v>
      </c>
      <c r="S2421" s="8">
        <f t="shared" si="304"/>
        <v>2015</v>
      </c>
      <c r="T2421" s="8">
        <v>2015</v>
      </c>
      <c r="U2421" s="8">
        <f t="shared" si="305"/>
        <v>7</v>
      </c>
      <c r="V2421" s="7">
        <v>2015</v>
      </c>
      <c r="W2421" t="s">
        <v>1645</v>
      </c>
      <c r="X2421" s="2">
        <v>1.3280000000000001</v>
      </c>
      <c r="Y2421" s="6">
        <f t="shared" si="302"/>
        <v>3.5450201542937994E-2</v>
      </c>
      <c r="AA2421">
        <v>15361225</v>
      </c>
      <c r="AB2421">
        <v>18894</v>
      </c>
      <c r="AD2421" t="s">
        <v>7</v>
      </c>
      <c r="AE2421">
        <v>14</v>
      </c>
      <c r="AG2421">
        <v>7086278</v>
      </c>
      <c r="AH2421" t="s">
        <v>10321</v>
      </c>
      <c r="AI2421" t="s">
        <v>28757</v>
      </c>
      <c r="AJ2421" t="s">
        <v>28756</v>
      </c>
      <c r="AK2421" t="s">
        <v>28755</v>
      </c>
      <c r="AL2421">
        <v>9</v>
      </c>
      <c r="AM2421" s="5">
        <f t="shared" si="306"/>
        <v>1.2857142857142858</v>
      </c>
      <c r="AN2421" s="4">
        <f t="shared" si="303"/>
        <v>1.9473143289879377E-3</v>
      </c>
      <c r="AO2421" s="3"/>
      <c r="AP2421">
        <v>0</v>
      </c>
      <c r="AR2421" t="s">
        <v>62</v>
      </c>
      <c r="AT2421" s="2">
        <v>3.8340000000000001</v>
      </c>
      <c r="AU2421" s="1">
        <f t="shared" si="307"/>
        <v>2.5399335378752976</v>
      </c>
      <c r="AV2421" s="1">
        <f t="shared" si="308"/>
        <v>1.8698757935962966</v>
      </c>
      <c r="AW2421" s="1">
        <f t="shared" si="309"/>
        <v>1.1998180493172954</v>
      </c>
    </row>
    <row r="2422" spans="1:49" x14ac:dyDescent="0.2">
      <c r="A2422">
        <v>2420</v>
      </c>
      <c r="B2422" t="s">
        <v>28754</v>
      </c>
      <c r="F2422" t="s">
        <v>28753</v>
      </c>
      <c r="G2422" t="s">
        <v>18</v>
      </c>
      <c r="H2422" t="s">
        <v>17</v>
      </c>
      <c r="I2422" t="s">
        <v>28752</v>
      </c>
      <c r="J2422" t="s">
        <v>28751</v>
      </c>
      <c r="K2422" t="s">
        <v>28750</v>
      </c>
      <c r="L2422" t="s">
        <v>28749</v>
      </c>
      <c r="M2422" t="s">
        <v>28748</v>
      </c>
      <c r="N2422">
        <v>11</v>
      </c>
      <c r="O2422" t="s">
        <v>28747</v>
      </c>
      <c r="P2422" t="s">
        <v>28746</v>
      </c>
      <c r="Q2422" t="s">
        <v>28745</v>
      </c>
      <c r="R2422" s="7">
        <v>42005</v>
      </c>
      <c r="S2422" s="8">
        <f t="shared" si="304"/>
        <v>2015</v>
      </c>
      <c r="T2422" s="8">
        <v>2015</v>
      </c>
      <c r="U2422" s="8">
        <f t="shared" si="305"/>
        <v>7</v>
      </c>
      <c r="V2422" s="7">
        <v>42217</v>
      </c>
      <c r="W2422" t="s">
        <v>28744</v>
      </c>
      <c r="X2422" s="2">
        <v>0.314</v>
      </c>
      <c r="Y2422" s="6">
        <f t="shared" si="302"/>
        <v>8.3820506660260002E-3</v>
      </c>
      <c r="AA2422">
        <v>3418391</v>
      </c>
      <c r="AB2422">
        <v>19200157112</v>
      </c>
      <c r="AC2422">
        <v>1777424</v>
      </c>
      <c r="AD2422" t="s">
        <v>7</v>
      </c>
      <c r="AE2422">
        <v>38</v>
      </c>
      <c r="AF2422">
        <v>1</v>
      </c>
      <c r="AH2422" t="s">
        <v>28743</v>
      </c>
      <c r="AI2422" t="s">
        <v>28742</v>
      </c>
      <c r="AK2422" t="s">
        <v>28741</v>
      </c>
      <c r="AL2422">
        <v>5</v>
      </c>
      <c r="AM2422" s="5">
        <f t="shared" si="306"/>
        <v>0.7142857142857143</v>
      </c>
      <c r="AN2422" s="4">
        <f t="shared" si="303"/>
        <v>1.0818412938821875E-3</v>
      </c>
      <c r="AO2422" s="3"/>
      <c r="AP2422">
        <v>0</v>
      </c>
      <c r="AR2422" t="s">
        <v>62</v>
      </c>
      <c r="AT2422" s="2">
        <v>0.79100000000000004</v>
      </c>
      <c r="AU2422" s="1">
        <f t="shared" si="307"/>
        <v>0.61919878543828566</v>
      </c>
      <c r="AV2422" s="1">
        <f t="shared" si="308"/>
        <v>0.47319459799540942</v>
      </c>
      <c r="AW2422" s="1">
        <f t="shared" si="309"/>
        <v>0.32719041055253317</v>
      </c>
    </row>
    <row r="2423" spans="1:49" x14ac:dyDescent="0.2">
      <c r="A2423">
        <v>2421</v>
      </c>
      <c r="B2423" t="s">
        <v>28740</v>
      </c>
      <c r="C2423" t="s">
        <v>28739</v>
      </c>
      <c r="F2423" t="s">
        <v>28738</v>
      </c>
      <c r="G2423" t="s">
        <v>18</v>
      </c>
      <c r="H2423" t="s">
        <v>17</v>
      </c>
      <c r="I2423" t="s">
        <v>24728</v>
      </c>
      <c r="J2423" t="s">
        <v>24286</v>
      </c>
      <c r="K2423" t="s">
        <v>24285</v>
      </c>
      <c r="L2423" t="s">
        <v>24284</v>
      </c>
      <c r="M2423" t="s">
        <v>1690</v>
      </c>
      <c r="N2423">
        <v>3</v>
      </c>
      <c r="O2423" t="s">
        <v>28737</v>
      </c>
      <c r="P2423" t="s">
        <v>28736</v>
      </c>
      <c r="Q2423" t="s">
        <v>24281</v>
      </c>
      <c r="R2423" s="7">
        <v>42005</v>
      </c>
      <c r="S2423" s="8">
        <f t="shared" si="304"/>
        <v>2015</v>
      </c>
      <c r="T2423" s="8">
        <v>2015</v>
      </c>
      <c r="U2423" s="8">
        <f t="shared" si="305"/>
        <v>7</v>
      </c>
      <c r="V2423" s="7">
        <v>2015</v>
      </c>
      <c r="W2423" t="s">
        <v>1645</v>
      </c>
      <c r="X2423" s="2">
        <v>1.3280000000000001</v>
      </c>
      <c r="Y2423" s="6">
        <f t="shared" si="302"/>
        <v>3.5450201542937994E-2</v>
      </c>
      <c r="AA2423">
        <v>15361225</v>
      </c>
      <c r="AB2423">
        <v>18894</v>
      </c>
      <c r="AD2423" t="s">
        <v>7</v>
      </c>
      <c r="AE2423">
        <v>14</v>
      </c>
      <c r="AG2423">
        <v>7086020</v>
      </c>
      <c r="AH2423" t="s">
        <v>28735</v>
      </c>
      <c r="AI2423" t="s">
        <v>28734</v>
      </c>
      <c r="AJ2423" t="s">
        <v>28733</v>
      </c>
      <c r="AK2423" t="s">
        <v>28732</v>
      </c>
      <c r="AL2423">
        <v>32</v>
      </c>
      <c r="AM2423" s="5">
        <f t="shared" si="306"/>
        <v>4.5714285714285712</v>
      </c>
      <c r="AN2423" s="4">
        <f t="shared" si="303"/>
        <v>6.9237842808459998E-3</v>
      </c>
      <c r="AO2423" s="3"/>
      <c r="AP2423">
        <v>0</v>
      </c>
      <c r="AR2423" t="s">
        <v>62</v>
      </c>
      <c r="AT2423" s="2">
        <v>3.8340000000000001</v>
      </c>
      <c r="AU2423" s="1">
        <f t="shared" si="307"/>
        <v>2.6892276364310392</v>
      </c>
      <c r="AV2423" s="1">
        <f t="shared" si="308"/>
        <v>2.1186992911891998</v>
      </c>
      <c r="AW2423" s="1">
        <f t="shared" si="309"/>
        <v>1.5481709459473598</v>
      </c>
    </row>
    <row r="2424" spans="1:49" x14ac:dyDescent="0.2">
      <c r="A2424">
        <v>2422</v>
      </c>
      <c r="B2424" t="s">
        <v>28731</v>
      </c>
      <c r="F2424" t="s">
        <v>28730</v>
      </c>
      <c r="G2424" t="s">
        <v>18</v>
      </c>
      <c r="H2424" t="s">
        <v>17</v>
      </c>
      <c r="I2424" t="s">
        <v>28729</v>
      </c>
      <c r="J2424" t="s">
        <v>28728</v>
      </c>
      <c r="K2424" t="s">
        <v>28727</v>
      </c>
      <c r="L2424" t="s">
        <v>28726</v>
      </c>
      <c r="M2424" t="s">
        <v>627</v>
      </c>
      <c r="N2424">
        <v>3</v>
      </c>
      <c r="O2424" t="s">
        <v>28725</v>
      </c>
      <c r="P2424" t="s">
        <v>28724</v>
      </c>
      <c r="Q2424" t="s">
        <v>28723</v>
      </c>
      <c r="R2424" s="7">
        <v>42005</v>
      </c>
      <c r="S2424" s="8">
        <f t="shared" si="304"/>
        <v>2015</v>
      </c>
      <c r="T2424" s="8">
        <v>2015</v>
      </c>
      <c r="U2424" s="8">
        <f t="shared" si="305"/>
        <v>7</v>
      </c>
      <c r="V2424" s="7">
        <v>2015</v>
      </c>
      <c r="W2424" t="s">
        <v>12602</v>
      </c>
      <c r="X2424" s="2">
        <v>0.17499999999999999</v>
      </c>
      <c r="Y2424" s="6">
        <f t="shared" si="302"/>
        <v>4.6715250527214966E-3</v>
      </c>
      <c r="AA2424">
        <v>9734562</v>
      </c>
      <c r="AB2424">
        <v>21100217234</v>
      </c>
      <c r="AC2424">
        <v>9739769</v>
      </c>
      <c r="AD2424" t="s">
        <v>7</v>
      </c>
      <c r="AE2424">
        <v>10</v>
      </c>
      <c r="AF2424">
        <v>55</v>
      </c>
      <c r="AH2424" t="s">
        <v>28722</v>
      </c>
      <c r="AI2424" t="s">
        <v>28721</v>
      </c>
      <c r="AJ2424" t="s">
        <v>28720</v>
      </c>
      <c r="AK2424" t="s">
        <v>28719</v>
      </c>
      <c r="AL2424">
        <v>0</v>
      </c>
      <c r="AM2424" s="5">
        <f t="shared" si="306"/>
        <v>0</v>
      </c>
      <c r="AN2424" s="4">
        <f t="shared" si="303"/>
        <v>0</v>
      </c>
      <c r="AO2424" s="3"/>
      <c r="AP2424">
        <v>0</v>
      </c>
      <c r="AR2424" t="s">
        <v>62</v>
      </c>
      <c r="AT2424" s="2" t="s">
        <v>61</v>
      </c>
      <c r="AU2424" s="1">
        <f t="shared" si="307"/>
        <v>0.32700675369050475</v>
      </c>
      <c r="AV2424" s="1">
        <f t="shared" si="308"/>
        <v>0.23357625263607484</v>
      </c>
      <c r="AW2424" s="1">
        <f t="shared" si="309"/>
        <v>0.14014575158164488</v>
      </c>
    </row>
    <row r="2425" spans="1:49" x14ac:dyDescent="0.2">
      <c r="A2425">
        <v>2423</v>
      </c>
      <c r="B2425" t="s">
        <v>28718</v>
      </c>
      <c r="F2425" t="s">
        <v>28717</v>
      </c>
      <c r="G2425" t="s">
        <v>18</v>
      </c>
      <c r="H2425" t="s">
        <v>17</v>
      </c>
      <c r="I2425" t="s">
        <v>28716</v>
      </c>
      <c r="J2425">
        <v>60079728</v>
      </c>
      <c r="K2425" t="s">
        <v>28715</v>
      </c>
      <c r="L2425" t="s">
        <v>28714</v>
      </c>
      <c r="M2425" t="s">
        <v>318</v>
      </c>
      <c r="N2425">
        <v>2</v>
      </c>
      <c r="O2425" t="s">
        <v>28713</v>
      </c>
      <c r="P2425" t="s">
        <v>28712</v>
      </c>
      <c r="Q2425" t="s">
        <v>28711</v>
      </c>
      <c r="R2425" s="7">
        <v>42005</v>
      </c>
      <c r="S2425" s="8">
        <f t="shared" si="304"/>
        <v>2015</v>
      </c>
      <c r="T2425" s="8">
        <v>2015</v>
      </c>
      <c r="U2425" s="8">
        <f t="shared" si="305"/>
        <v>7</v>
      </c>
      <c r="V2425" s="7">
        <v>2015</v>
      </c>
      <c r="W2425" t="s">
        <v>12602</v>
      </c>
      <c r="X2425" s="2">
        <v>0.17499999999999999</v>
      </c>
      <c r="Y2425" s="6">
        <f t="shared" si="302"/>
        <v>4.6715250527214966E-3</v>
      </c>
      <c r="AA2425">
        <v>9734562</v>
      </c>
      <c r="AB2425">
        <v>21100217234</v>
      </c>
      <c r="AC2425">
        <v>9739769</v>
      </c>
      <c r="AD2425" t="s">
        <v>7</v>
      </c>
      <c r="AE2425">
        <v>10</v>
      </c>
      <c r="AF2425">
        <v>20</v>
      </c>
      <c r="AH2425" t="s">
        <v>28710</v>
      </c>
      <c r="AI2425" t="s">
        <v>28709</v>
      </c>
      <c r="AJ2425" t="s">
        <v>28708</v>
      </c>
      <c r="AK2425" t="s">
        <v>28707</v>
      </c>
      <c r="AL2425">
        <v>0</v>
      </c>
      <c r="AM2425" s="5">
        <f t="shared" si="306"/>
        <v>0</v>
      </c>
      <c r="AN2425" s="4">
        <f t="shared" si="303"/>
        <v>0</v>
      </c>
      <c r="AO2425" s="3"/>
      <c r="AP2425">
        <v>0</v>
      </c>
      <c r="AR2425" t="s">
        <v>62</v>
      </c>
      <c r="AT2425" s="2" t="s">
        <v>61</v>
      </c>
      <c r="AU2425" s="1">
        <f t="shared" si="307"/>
        <v>0.32700675369050475</v>
      </c>
      <c r="AV2425" s="1">
        <f t="shared" si="308"/>
        <v>0.23357625263607484</v>
      </c>
      <c r="AW2425" s="1">
        <f t="shared" si="309"/>
        <v>0.14014575158164488</v>
      </c>
    </row>
    <row r="2426" spans="1:49" x14ac:dyDescent="0.2">
      <c r="A2426">
        <v>2424</v>
      </c>
      <c r="B2426" t="s">
        <v>28706</v>
      </c>
      <c r="F2426" t="s">
        <v>28705</v>
      </c>
      <c r="G2426" t="s">
        <v>18</v>
      </c>
      <c r="H2426" t="s">
        <v>17</v>
      </c>
      <c r="I2426" t="s">
        <v>28704</v>
      </c>
      <c r="N2426">
        <v>3</v>
      </c>
      <c r="O2426" t="s">
        <v>28703</v>
      </c>
      <c r="P2426" t="s">
        <v>28702</v>
      </c>
      <c r="Q2426" t="s">
        <v>1860</v>
      </c>
      <c r="R2426" s="7">
        <v>42005</v>
      </c>
      <c r="S2426" s="8">
        <f t="shared" si="304"/>
        <v>2015</v>
      </c>
      <c r="T2426" s="8">
        <v>2015</v>
      </c>
      <c r="U2426" s="8">
        <f t="shared" si="305"/>
        <v>7</v>
      </c>
      <c r="V2426" s="7">
        <v>2015</v>
      </c>
      <c r="W2426" t="s">
        <v>12602</v>
      </c>
      <c r="X2426" s="2">
        <v>0.17499999999999999</v>
      </c>
      <c r="Y2426" s="6">
        <f t="shared" si="302"/>
        <v>4.6715250527214966E-3</v>
      </c>
      <c r="AA2426">
        <v>9734562</v>
      </c>
      <c r="AB2426">
        <v>21100217234</v>
      </c>
      <c r="AC2426">
        <v>9739769</v>
      </c>
      <c r="AD2426" t="s">
        <v>7</v>
      </c>
      <c r="AE2426">
        <v>10</v>
      </c>
      <c r="AF2426">
        <v>55</v>
      </c>
      <c r="AH2426" t="s">
        <v>28701</v>
      </c>
      <c r="AI2426" t="s">
        <v>28700</v>
      </c>
      <c r="AJ2426" t="s">
        <v>28699</v>
      </c>
      <c r="AK2426" t="s">
        <v>28698</v>
      </c>
      <c r="AL2426">
        <v>0</v>
      </c>
      <c r="AM2426" s="5">
        <f t="shared" si="306"/>
        <v>0</v>
      </c>
      <c r="AN2426" s="4">
        <f t="shared" si="303"/>
        <v>0</v>
      </c>
      <c r="AO2426" s="3"/>
      <c r="AP2426">
        <v>0</v>
      </c>
      <c r="AR2426" t="s">
        <v>62</v>
      </c>
      <c r="AT2426" s="2" t="s">
        <v>61</v>
      </c>
      <c r="AU2426" s="1">
        <f t="shared" si="307"/>
        <v>0.32700675369050475</v>
      </c>
      <c r="AV2426" s="1">
        <f t="shared" si="308"/>
        <v>0.23357625263607484</v>
      </c>
      <c r="AW2426" s="1">
        <f t="shared" si="309"/>
        <v>0.14014575158164488</v>
      </c>
    </row>
    <row r="2427" spans="1:49" x14ac:dyDescent="0.2">
      <c r="A2427">
        <v>2425</v>
      </c>
      <c r="B2427" t="s">
        <v>28697</v>
      </c>
      <c r="F2427" t="s">
        <v>28696</v>
      </c>
      <c r="G2427" t="s">
        <v>18</v>
      </c>
      <c r="H2427" t="s">
        <v>17</v>
      </c>
      <c r="I2427" t="s">
        <v>28695</v>
      </c>
      <c r="J2427" t="s">
        <v>28694</v>
      </c>
      <c r="K2427" t="s">
        <v>28693</v>
      </c>
      <c r="L2427" t="s">
        <v>28692</v>
      </c>
      <c r="M2427" t="s">
        <v>627</v>
      </c>
      <c r="N2427">
        <v>3</v>
      </c>
      <c r="O2427" t="s">
        <v>28691</v>
      </c>
      <c r="P2427" t="s">
        <v>28690</v>
      </c>
      <c r="Q2427" t="s">
        <v>28689</v>
      </c>
      <c r="R2427" s="7">
        <v>42005</v>
      </c>
      <c r="S2427" s="8">
        <f t="shared" si="304"/>
        <v>2015</v>
      </c>
      <c r="T2427" s="8">
        <v>2015</v>
      </c>
      <c r="U2427" s="8">
        <f t="shared" si="305"/>
        <v>7</v>
      </c>
      <c r="V2427" s="7">
        <v>2015</v>
      </c>
      <c r="W2427" t="s">
        <v>12602</v>
      </c>
      <c r="X2427" s="2">
        <v>0.17499999999999999</v>
      </c>
      <c r="Y2427" s="6">
        <f t="shared" si="302"/>
        <v>4.6715250527214966E-3</v>
      </c>
      <c r="AA2427">
        <v>9734562</v>
      </c>
      <c r="AB2427">
        <v>21100217234</v>
      </c>
      <c r="AC2427">
        <v>9739769</v>
      </c>
      <c r="AD2427" t="s">
        <v>7</v>
      </c>
      <c r="AE2427">
        <v>10</v>
      </c>
      <c r="AF2427">
        <v>20</v>
      </c>
      <c r="AH2427" t="s">
        <v>28688</v>
      </c>
      <c r="AI2427" t="s">
        <v>28687</v>
      </c>
      <c r="AJ2427" t="s">
        <v>28686</v>
      </c>
      <c r="AK2427" t="s">
        <v>28685</v>
      </c>
      <c r="AL2427">
        <v>0</v>
      </c>
      <c r="AM2427" s="5">
        <f t="shared" si="306"/>
        <v>0</v>
      </c>
      <c r="AN2427" s="4">
        <f t="shared" si="303"/>
        <v>0</v>
      </c>
      <c r="AO2427" s="3"/>
      <c r="AP2427">
        <v>0</v>
      </c>
      <c r="AR2427" t="s">
        <v>62</v>
      </c>
      <c r="AT2427" s="2" t="s">
        <v>61</v>
      </c>
      <c r="AU2427" s="1">
        <f t="shared" si="307"/>
        <v>0.32700675369050475</v>
      </c>
      <c r="AV2427" s="1">
        <f t="shared" si="308"/>
        <v>0.23357625263607484</v>
      </c>
      <c r="AW2427" s="1">
        <f t="shared" si="309"/>
        <v>0.14014575158164488</v>
      </c>
    </row>
    <row r="2428" spans="1:49" x14ac:dyDescent="0.2">
      <c r="A2428">
        <v>2426</v>
      </c>
      <c r="B2428" t="s">
        <v>28684</v>
      </c>
      <c r="C2428" t="s">
        <v>28683</v>
      </c>
      <c r="D2428" t="s">
        <v>28682</v>
      </c>
      <c r="F2428" t="s">
        <v>28681</v>
      </c>
      <c r="G2428" t="s">
        <v>18</v>
      </c>
      <c r="H2428" t="s">
        <v>17</v>
      </c>
      <c r="I2428" t="s">
        <v>8333</v>
      </c>
      <c r="J2428" t="s">
        <v>27138</v>
      </c>
      <c r="K2428" t="s">
        <v>27137</v>
      </c>
      <c r="L2428" t="s">
        <v>8330</v>
      </c>
      <c r="M2428" t="s">
        <v>183</v>
      </c>
      <c r="N2428">
        <v>4</v>
      </c>
      <c r="O2428" t="s">
        <v>28680</v>
      </c>
      <c r="P2428" t="s">
        <v>28679</v>
      </c>
      <c r="Q2428" t="s">
        <v>28678</v>
      </c>
      <c r="R2428" s="7">
        <v>42005</v>
      </c>
      <c r="S2428" s="8">
        <f t="shared" si="304"/>
        <v>2015</v>
      </c>
      <c r="T2428" s="8">
        <v>2015</v>
      </c>
      <c r="U2428" s="8">
        <f t="shared" si="305"/>
        <v>7</v>
      </c>
      <c r="V2428" s="7">
        <v>42309</v>
      </c>
      <c r="W2428" t="s">
        <v>15057</v>
      </c>
      <c r="X2428" s="2">
        <v>0.48199999999999998</v>
      </c>
      <c r="Y2428" s="6">
        <f t="shared" si="302"/>
        <v>1.2866714716638637E-2</v>
      </c>
      <c r="AA2428">
        <v>304026</v>
      </c>
      <c r="AB2428">
        <v>110152</v>
      </c>
      <c r="AD2428" t="s">
        <v>7</v>
      </c>
      <c r="AE2428">
        <v>126</v>
      </c>
      <c r="AF2428">
        <v>21</v>
      </c>
      <c r="AH2428" t="s">
        <v>28677</v>
      </c>
      <c r="AI2428" t="s">
        <v>28676</v>
      </c>
      <c r="AJ2428" t="s">
        <v>28675</v>
      </c>
      <c r="AK2428" t="s">
        <v>28674</v>
      </c>
      <c r="AL2428">
        <v>6</v>
      </c>
      <c r="AM2428" s="5">
        <f t="shared" si="306"/>
        <v>0.8571428571428571</v>
      </c>
      <c r="AN2428" s="4">
        <f t="shared" si="303"/>
        <v>1.2982095526586248E-3</v>
      </c>
      <c r="AO2428" s="3"/>
      <c r="AP2428">
        <v>0</v>
      </c>
      <c r="AR2428" t="s">
        <v>62</v>
      </c>
      <c r="AT2428" s="2">
        <v>2.4430000000000001</v>
      </c>
      <c r="AU2428" s="1">
        <f t="shared" si="307"/>
        <v>0.93961631674446333</v>
      </c>
      <c r="AV2428" s="1">
        <f t="shared" si="308"/>
        <v>0.70824621346486316</v>
      </c>
      <c r="AW2428" s="1">
        <f t="shared" si="309"/>
        <v>0.47687611018526277</v>
      </c>
    </row>
    <row r="2429" spans="1:49" x14ac:dyDescent="0.2">
      <c r="A2429">
        <v>2427</v>
      </c>
      <c r="B2429" t="s">
        <v>28673</v>
      </c>
      <c r="F2429" t="s">
        <v>28672</v>
      </c>
      <c r="G2429" t="s">
        <v>18</v>
      </c>
      <c r="H2429" t="s">
        <v>17</v>
      </c>
      <c r="I2429" t="s">
        <v>28671</v>
      </c>
      <c r="J2429" t="s">
        <v>28670</v>
      </c>
      <c r="K2429" t="s">
        <v>28669</v>
      </c>
      <c r="L2429" t="s">
        <v>28668</v>
      </c>
      <c r="M2429" t="s">
        <v>627</v>
      </c>
      <c r="N2429">
        <v>2</v>
      </c>
      <c r="O2429" t="s">
        <v>28667</v>
      </c>
      <c r="P2429" t="s">
        <v>28666</v>
      </c>
      <c r="Q2429" t="s">
        <v>28665</v>
      </c>
      <c r="R2429" s="7">
        <v>42005</v>
      </c>
      <c r="S2429" s="8">
        <f t="shared" si="304"/>
        <v>2015</v>
      </c>
      <c r="T2429" s="8">
        <v>2015</v>
      </c>
      <c r="U2429" s="8">
        <f t="shared" si="305"/>
        <v>7</v>
      </c>
      <c r="V2429" s="7">
        <v>2015</v>
      </c>
      <c r="W2429" t="s">
        <v>12602</v>
      </c>
      <c r="X2429" s="2">
        <v>0.17499999999999999</v>
      </c>
      <c r="Y2429" s="6">
        <f t="shared" si="302"/>
        <v>4.6715250527214966E-3</v>
      </c>
      <c r="AA2429">
        <v>9734562</v>
      </c>
      <c r="AB2429">
        <v>21100217234</v>
      </c>
      <c r="AC2429">
        <v>9739769</v>
      </c>
      <c r="AD2429" t="s">
        <v>7</v>
      </c>
      <c r="AE2429">
        <v>10</v>
      </c>
      <c r="AF2429">
        <v>55</v>
      </c>
      <c r="AH2429" t="s">
        <v>28664</v>
      </c>
      <c r="AI2429" t="s">
        <v>28663</v>
      </c>
      <c r="AJ2429" t="s">
        <v>28662</v>
      </c>
      <c r="AK2429" t="s">
        <v>28661</v>
      </c>
      <c r="AL2429">
        <v>1</v>
      </c>
      <c r="AM2429" s="5">
        <f t="shared" si="306"/>
        <v>0.14285714285714285</v>
      </c>
      <c r="AN2429" s="4">
        <f t="shared" si="303"/>
        <v>2.1636825877643749E-4</v>
      </c>
      <c r="AO2429" s="3"/>
      <c r="AP2429">
        <v>0</v>
      </c>
      <c r="AR2429" t="s">
        <v>62</v>
      </c>
      <c r="AT2429" s="2" t="s">
        <v>61</v>
      </c>
      <c r="AU2429" s="1">
        <f t="shared" si="307"/>
        <v>0.33349780145379787</v>
      </c>
      <c r="AV2429" s="1">
        <f t="shared" si="308"/>
        <v>0.2443946655748967</v>
      </c>
      <c r="AW2429" s="1">
        <f t="shared" si="309"/>
        <v>0.15529152969599552</v>
      </c>
    </row>
    <row r="2430" spans="1:49" x14ac:dyDescent="0.2">
      <c r="A2430">
        <v>2428</v>
      </c>
      <c r="B2430" t="s">
        <v>28660</v>
      </c>
      <c r="C2430" t="s">
        <v>28659</v>
      </c>
      <c r="F2430" t="s">
        <v>28658</v>
      </c>
      <c r="G2430" t="s">
        <v>18</v>
      </c>
      <c r="H2430" t="s">
        <v>17</v>
      </c>
      <c r="I2430" t="s">
        <v>12405</v>
      </c>
      <c r="J2430">
        <v>60027363</v>
      </c>
      <c r="K2430" t="s">
        <v>28657</v>
      </c>
      <c r="L2430" t="s">
        <v>103</v>
      </c>
      <c r="M2430" t="s">
        <v>102</v>
      </c>
      <c r="N2430">
        <v>6</v>
      </c>
      <c r="O2430" t="s">
        <v>28656</v>
      </c>
      <c r="P2430" t="s">
        <v>28655</v>
      </c>
      <c r="Q2430" t="s">
        <v>28654</v>
      </c>
      <c r="R2430" s="7">
        <v>42005</v>
      </c>
      <c r="S2430" s="8">
        <f t="shared" si="304"/>
        <v>2015</v>
      </c>
      <c r="T2430" s="8">
        <v>2015</v>
      </c>
      <c r="U2430" s="8">
        <f t="shared" si="305"/>
        <v>7</v>
      </c>
      <c r="V2430" s="7">
        <v>2015</v>
      </c>
      <c r="W2430" t="s">
        <v>3643</v>
      </c>
      <c r="X2430" s="2">
        <v>0.28199999999999997</v>
      </c>
      <c r="Y2430" s="6">
        <f t="shared" si="302"/>
        <v>7.527828942099783E-3</v>
      </c>
      <c r="AA2430">
        <v>16875869</v>
      </c>
      <c r="AB2430">
        <v>19700186861</v>
      </c>
      <c r="AC2430">
        <v>16875877</v>
      </c>
      <c r="AD2430" t="s">
        <v>7</v>
      </c>
      <c r="AE2430">
        <v>2015</v>
      </c>
      <c r="AG2430">
        <v>182140</v>
      </c>
      <c r="AI2430" t="s">
        <v>28653</v>
      </c>
      <c r="AK2430" t="s">
        <v>28652</v>
      </c>
      <c r="AL2430">
        <v>2</v>
      </c>
      <c r="AM2430" s="5">
        <f t="shared" si="306"/>
        <v>0.2857142857142857</v>
      </c>
      <c r="AN2430" s="4">
        <f t="shared" si="303"/>
        <v>4.3273651755287499E-4</v>
      </c>
      <c r="AO2430" s="3"/>
      <c r="AP2430">
        <v>1</v>
      </c>
      <c r="AR2430" t="s">
        <v>62</v>
      </c>
      <c r="AT2430" s="2">
        <v>1.1739999999999999</v>
      </c>
      <c r="AU2430" s="1">
        <f t="shared" si="307"/>
        <v>0.539930121473571</v>
      </c>
      <c r="AV2430" s="1">
        <f t="shared" si="308"/>
        <v>0.39802827298263288</v>
      </c>
      <c r="AW2430" s="1">
        <f t="shared" si="309"/>
        <v>0.2561264244916947</v>
      </c>
    </row>
    <row r="2431" spans="1:49" x14ac:dyDescent="0.2">
      <c r="A2431">
        <v>2429</v>
      </c>
      <c r="B2431" t="s">
        <v>28651</v>
      </c>
      <c r="C2431" t="s">
        <v>28650</v>
      </c>
      <c r="F2431" t="s">
        <v>28649</v>
      </c>
      <c r="G2431" t="s">
        <v>18</v>
      </c>
      <c r="H2431" t="s">
        <v>17</v>
      </c>
      <c r="I2431" t="s">
        <v>28648</v>
      </c>
      <c r="J2431">
        <v>60015331</v>
      </c>
      <c r="K2431" t="s">
        <v>28647</v>
      </c>
      <c r="L2431" t="s">
        <v>28646</v>
      </c>
      <c r="M2431" t="s">
        <v>12424</v>
      </c>
      <c r="N2431">
        <v>1</v>
      </c>
      <c r="O2431" t="s">
        <v>28645</v>
      </c>
      <c r="P2431">
        <v>55949432800</v>
      </c>
      <c r="Q2431">
        <v>60015331</v>
      </c>
      <c r="R2431" s="7">
        <v>42005</v>
      </c>
      <c r="S2431" s="8">
        <f t="shared" si="304"/>
        <v>2015</v>
      </c>
      <c r="T2431" s="8">
        <v>2015</v>
      </c>
      <c r="U2431" s="8">
        <f t="shared" si="305"/>
        <v>7</v>
      </c>
      <c r="V2431" s="7">
        <v>2015</v>
      </c>
      <c r="W2431" t="s">
        <v>3643</v>
      </c>
      <c r="X2431" s="2">
        <v>0.28199999999999997</v>
      </c>
      <c r="Y2431" s="6">
        <f t="shared" si="302"/>
        <v>7.527828942099783E-3</v>
      </c>
      <c r="AA2431">
        <v>16875869</v>
      </c>
      <c r="AB2431">
        <v>19700186861</v>
      </c>
      <c r="AC2431">
        <v>16875877</v>
      </c>
      <c r="AD2431" t="s">
        <v>7</v>
      </c>
      <c r="AE2431">
        <v>2015</v>
      </c>
      <c r="AG2431">
        <v>295012</v>
      </c>
      <c r="AI2431" t="s">
        <v>28644</v>
      </c>
      <c r="AK2431" t="s">
        <v>28643</v>
      </c>
      <c r="AL2431">
        <v>6</v>
      </c>
      <c r="AM2431" s="5">
        <f t="shared" si="306"/>
        <v>0.8571428571428571</v>
      </c>
      <c r="AN2431" s="4">
        <f t="shared" si="303"/>
        <v>1.2982095526586248E-3</v>
      </c>
      <c r="AO2431" s="3"/>
      <c r="AP2431">
        <v>1</v>
      </c>
      <c r="AR2431" t="s">
        <v>62</v>
      </c>
      <c r="AT2431" s="2">
        <v>1.1739999999999999</v>
      </c>
      <c r="AU2431" s="1">
        <f t="shared" si="307"/>
        <v>0.56589431252674349</v>
      </c>
      <c r="AV2431" s="1">
        <f t="shared" si="308"/>
        <v>0.44130192473792035</v>
      </c>
      <c r="AW2431" s="1">
        <f t="shared" si="309"/>
        <v>0.3167095369490972</v>
      </c>
    </row>
    <row r="2432" spans="1:49" x14ac:dyDescent="0.2">
      <c r="A2432">
        <v>2430</v>
      </c>
      <c r="B2432" t="s">
        <v>28642</v>
      </c>
      <c r="C2432" t="s">
        <v>28641</v>
      </c>
      <c r="F2432" t="s">
        <v>28640</v>
      </c>
      <c r="G2432" t="s">
        <v>18</v>
      </c>
      <c r="H2432" t="s">
        <v>17</v>
      </c>
      <c r="I2432" t="s">
        <v>28639</v>
      </c>
      <c r="J2432">
        <v>60011278</v>
      </c>
      <c r="K2432" t="s">
        <v>28638</v>
      </c>
      <c r="L2432" t="s">
        <v>28637</v>
      </c>
      <c r="M2432" t="s">
        <v>234</v>
      </c>
      <c r="N2432">
        <v>2</v>
      </c>
      <c r="O2432" t="s">
        <v>28636</v>
      </c>
      <c r="P2432" t="s">
        <v>28635</v>
      </c>
      <c r="Q2432" t="s">
        <v>28634</v>
      </c>
      <c r="R2432" s="7">
        <v>42005</v>
      </c>
      <c r="S2432" s="8">
        <f t="shared" si="304"/>
        <v>2015</v>
      </c>
      <c r="T2432" s="8">
        <v>2015</v>
      </c>
      <c r="U2432" s="8">
        <f t="shared" si="305"/>
        <v>7</v>
      </c>
      <c r="V2432" s="7">
        <v>2015</v>
      </c>
      <c r="W2432" t="s">
        <v>3643</v>
      </c>
      <c r="X2432" s="2">
        <v>0.28199999999999997</v>
      </c>
      <c r="Y2432" s="6">
        <f t="shared" si="302"/>
        <v>7.527828942099783E-3</v>
      </c>
      <c r="AA2432">
        <v>16875869</v>
      </c>
      <c r="AB2432">
        <v>19700186861</v>
      </c>
      <c r="AC2432">
        <v>16875877</v>
      </c>
      <c r="AD2432" t="s">
        <v>7</v>
      </c>
      <c r="AE2432">
        <v>2015</v>
      </c>
      <c r="AG2432">
        <v>210254</v>
      </c>
      <c r="AI2432" t="s">
        <v>28633</v>
      </c>
      <c r="AK2432" t="s">
        <v>28632</v>
      </c>
      <c r="AL2432">
        <v>2</v>
      </c>
      <c r="AM2432" s="5">
        <f t="shared" si="306"/>
        <v>0.2857142857142857</v>
      </c>
      <c r="AN2432" s="4">
        <f t="shared" si="303"/>
        <v>4.3273651755287499E-4</v>
      </c>
      <c r="AO2432" s="3"/>
      <c r="AP2432">
        <v>1</v>
      </c>
      <c r="AR2432" t="s">
        <v>62</v>
      </c>
      <c r="AT2432" s="2">
        <v>1.1739999999999999</v>
      </c>
      <c r="AU2432" s="1">
        <f t="shared" si="307"/>
        <v>0.539930121473571</v>
      </c>
      <c r="AV2432" s="1">
        <f t="shared" si="308"/>
        <v>0.39802827298263288</v>
      </c>
      <c r="AW2432" s="1">
        <f t="shared" si="309"/>
        <v>0.2561264244916947</v>
      </c>
    </row>
    <row r="2433" spans="1:49" x14ac:dyDescent="0.2">
      <c r="A2433">
        <v>2431</v>
      </c>
      <c r="B2433" t="s">
        <v>28631</v>
      </c>
      <c r="C2433" t="s">
        <v>28630</v>
      </c>
      <c r="F2433" t="s">
        <v>28629</v>
      </c>
      <c r="G2433" t="s">
        <v>18</v>
      </c>
      <c r="H2433" t="s">
        <v>17</v>
      </c>
      <c r="I2433" t="s">
        <v>12436</v>
      </c>
      <c r="J2433">
        <v>60010080</v>
      </c>
      <c r="K2433" t="s">
        <v>5687</v>
      </c>
      <c r="L2433" t="s">
        <v>1461</v>
      </c>
      <c r="M2433" t="s">
        <v>102</v>
      </c>
      <c r="N2433">
        <v>2</v>
      </c>
      <c r="O2433" t="s">
        <v>28628</v>
      </c>
      <c r="P2433" t="s">
        <v>28627</v>
      </c>
      <c r="Q2433" t="s">
        <v>12433</v>
      </c>
      <c r="R2433" s="7">
        <v>42005</v>
      </c>
      <c r="S2433" s="8">
        <f t="shared" si="304"/>
        <v>2015</v>
      </c>
      <c r="T2433" s="8">
        <v>2015</v>
      </c>
      <c r="U2433" s="8">
        <f t="shared" si="305"/>
        <v>7</v>
      </c>
      <c r="V2433" s="7">
        <v>2015</v>
      </c>
      <c r="W2433" t="s">
        <v>3643</v>
      </c>
      <c r="X2433" s="2">
        <v>0.28199999999999997</v>
      </c>
      <c r="Y2433" s="6">
        <f t="shared" si="302"/>
        <v>7.527828942099783E-3</v>
      </c>
      <c r="AA2433">
        <v>16875869</v>
      </c>
      <c r="AB2433">
        <v>19700186861</v>
      </c>
      <c r="AC2433">
        <v>16875877</v>
      </c>
      <c r="AD2433" t="s">
        <v>7</v>
      </c>
      <c r="AE2433">
        <v>2015</v>
      </c>
      <c r="AG2433">
        <v>915293</v>
      </c>
      <c r="AI2433" t="s">
        <v>28626</v>
      </c>
      <c r="AK2433" t="s">
        <v>28625</v>
      </c>
      <c r="AL2433">
        <v>7</v>
      </c>
      <c r="AM2433" s="5">
        <f t="shared" si="306"/>
        <v>1</v>
      </c>
      <c r="AN2433" s="4">
        <f t="shared" si="303"/>
        <v>1.5145778114350624E-3</v>
      </c>
      <c r="AO2433" s="3"/>
      <c r="AP2433">
        <v>1</v>
      </c>
      <c r="AR2433" t="s">
        <v>62</v>
      </c>
      <c r="AT2433" s="2">
        <v>1.1739999999999999</v>
      </c>
      <c r="AU2433" s="1">
        <f t="shared" si="307"/>
        <v>0.57238536029003662</v>
      </c>
      <c r="AV2433" s="1">
        <f t="shared" si="308"/>
        <v>0.45212033767674226</v>
      </c>
      <c r="AW2433" s="1">
        <f t="shared" si="309"/>
        <v>0.33185531506344779</v>
      </c>
    </row>
    <row r="2434" spans="1:49" x14ac:dyDescent="0.2">
      <c r="A2434">
        <v>2432</v>
      </c>
      <c r="B2434" t="s">
        <v>28624</v>
      </c>
      <c r="F2434" t="s">
        <v>28623</v>
      </c>
      <c r="G2434" t="s">
        <v>18</v>
      </c>
      <c r="H2434" t="s">
        <v>17</v>
      </c>
      <c r="I2434" t="s">
        <v>28622</v>
      </c>
      <c r="J2434" t="s">
        <v>28585</v>
      </c>
      <c r="K2434" t="s">
        <v>28584</v>
      </c>
      <c r="L2434" t="s">
        <v>28583</v>
      </c>
      <c r="M2434" t="s">
        <v>627</v>
      </c>
      <c r="N2434">
        <v>3</v>
      </c>
      <c r="O2434" t="s">
        <v>28621</v>
      </c>
      <c r="P2434" t="s">
        <v>28620</v>
      </c>
      <c r="Q2434" t="s">
        <v>28580</v>
      </c>
      <c r="R2434" s="7">
        <v>42005</v>
      </c>
      <c r="S2434" s="8">
        <f t="shared" si="304"/>
        <v>2015</v>
      </c>
      <c r="T2434" s="8">
        <v>2015</v>
      </c>
      <c r="U2434" s="8">
        <f t="shared" si="305"/>
        <v>7</v>
      </c>
      <c r="V2434" s="7">
        <v>2015</v>
      </c>
      <c r="W2434" t="s">
        <v>12602</v>
      </c>
      <c r="X2434" s="2">
        <v>0.17499999999999999</v>
      </c>
      <c r="Y2434" s="6">
        <f t="shared" si="302"/>
        <v>4.6715250527214966E-3</v>
      </c>
      <c r="AA2434">
        <v>9734562</v>
      </c>
      <c r="AB2434">
        <v>21100217234</v>
      </c>
      <c r="AC2434">
        <v>9739769</v>
      </c>
      <c r="AD2434" t="s">
        <v>7</v>
      </c>
      <c r="AE2434">
        <v>10</v>
      </c>
      <c r="AF2434">
        <v>55</v>
      </c>
      <c r="AH2434" t="s">
        <v>9109</v>
      </c>
      <c r="AI2434" t="s">
        <v>28619</v>
      </c>
      <c r="AJ2434" t="s">
        <v>28618</v>
      </c>
      <c r="AK2434" t="s">
        <v>28617</v>
      </c>
      <c r="AL2434">
        <v>2</v>
      </c>
      <c r="AM2434" s="5">
        <f t="shared" si="306"/>
        <v>0.2857142857142857</v>
      </c>
      <c r="AN2434" s="4">
        <f t="shared" si="303"/>
        <v>4.3273651755287499E-4</v>
      </c>
      <c r="AO2434" s="3"/>
      <c r="AP2434">
        <v>0</v>
      </c>
      <c r="AR2434" t="s">
        <v>62</v>
      </c>
      <c r="AT2434" s="2" t="s">
        <v>61</v>
      </c>
      <c r="AU2434" s="1">
        <f t="shared" si="307"/>
        <v>0.33998884921709099</v>
      </c>
      <c r="AV2434" s="1">
        <f t="shared" si="308"/>
        <v>0.25521307851371861</v>
      </c>
      <c r="AW2434" s="1">
        <f t="shared" si="309"/>
        <v>0.17043730781034613</v>
      </c>
    </row>
    <row r="2435" spans="1:49" x14ac:dyDescent="0.2">
      <c r="A2435">
        <v>2433</v>
      </c>
      <c r="B2435" t="s">
        <v>28616</v>
      </c>
      <c r="C2435" t="s">
        <v>28615</v>
      </c>
      <c r="F2435" t="s">
        <v>28614</v>
      </c>
      <c r="G2435" t="s">
        <v>18</v>
      </c>
      <c r="H2435" t="s">
        <v>17</v>
      </c>
      <c r="I2435" t="s">
        <v>18376</v>
      </c>
      <c r="J2435">
        <v>60028876</v>
      </c>
      <c r="K2435" t="s">
        <v>3095</v>
      </c>
      <c r="L2435" t="s">
        <v>3094</v>
      </c>
      <c r="M2435" t="s">
        <v>287</v>
      </c>
      <c r="N2435">
        <v>2</v>
      </c>
      <c r="O2435" t="s">
        <v>28613</v>
      </c>
      <c r="P2435" t="s">
        <v>18374</v>
      </c>
      <c r="Q2435" t="s">
        <v>18373</v>
      </c>
      <c r="R2435" s="7">
        <v>42005</v>
      </c>
      <c r="S2435" s="8">
        <f t="shared" si="304"/>
        <v>2015</v>
      </c>
      <c r="T2435" s="8">
        <v>2015</v>
      </c>
      <c r="U2435" s="8">
        <f t="shared" si="305"/>
        <v>7</v>
      </c>
      <c r="V2435" s="7">
        <v>2015</v>
      </c>
      <c r="W2435" t="s">
        <v>3643</v>
      </c>
      <c r="X2435" s="2">
        <v>0.28199999999999997</v>
      </c>
      <c r="Y2435" s="6">
        <f t="shared" ref="Y2435:Y2498" si="310">(X2435-$Z$3)/($Z$2-$Z$3)</f>
        <v>7.527828942099783E-3</v>
      </c>
      <c r="AA2435">
        <v>16875869</v>
      </c>
      <c r="AB2435">
        <v>19700186861</v>
      </c>
      <c r="AC2435">
        <v>16875877</v>
      </c>
      <c r="AD2435" t="s">
        <v>7</v>
      </c>
      <c r="AE2435">
        <v>2015</v>
      </c>
      <c r="AG2435">
        <v>819701</v>
      </c>
      <c r="AI2435" t="s">
        <v>28612</v>
      </c>
      <c r="AK2435" t="s">
        <v>28611</v>
      </c>
      <c r="AL2435">
        <v>4</v>
      </c>
      <c r="AM2435" s="5">
        <f t="shared" si="306"/>
        <v>0.5714285714285714</v>
      </c>
      <c r="AN2435" s="4">
        <f t="shared" ref="AN2435:AN2498" si="311">(AM2435-$AO$3)/($AO$2-$AO$3)</f>
        <v>8.6547303510574997E-4</v>
      </c>
      <c r="AO2435" s="3"/>
      <c r="AP2435">
        <v>1</v>
      </c>
      <c r="AR2435" t="s">
        <v>62</v>
      </c>
      <c r="AT2435" s="2">
        <v>1.1739999999999999</v>
      </c>
      <c r="AU2435" s="1">
        <f t="shared" si="307"/>
        <v>0.55291221700015725</v>
      </c>
      <c r="AV2435" s="1">
        <f t="shared" si="308"/>
        <v>0.41966509886027664</v>
      </c>
      <c r="AW2435" s="1">
        <f t="shared" si="309"/>
        <v>0.28641798072039598</v>
      </c>
    </row>
    <row r="2436" spans="1:49" x14ac:dyDescent="0.2">
      <c r="A2436">
        <v>2434</v>
      </c>
      <c r="B2436" t="s">
        <v>28610</v>
      </c>
      <c r="F2436" t="s">
        <v>28609</v>
      </c>
      <c r="G2436" t="s">
        <v>18</v>
      </c>
      <c r="H2436" t="s">
        <v>17</v>
      </c>
      <c r="I2436" t="s">
        <v>28608</v>
      </c>
      <c r="J2436">
        <v>60109532</v>
      </c>
      <c r="K2436" t="s">
        <v>28572</v>
      </c>
      <c r="L2436" t="s">
        <v>28571</v>
      </c>
      <c r="M2436" t="s">
        <v>318</v>
      </c>
      <c r="N2436">
        <v>5</v>
      </c>
      <c r="O2436" t="s">
        <v>28607</v>
      </c>
      <c r="P2436" t="s">
        <v>28606</v>
      </c>
      <c r="Q2436" t="s">
        <v>28605</v>
      </c>
      <c r="R2436" s="7">
        <v>42005</v>
      </c>
      <c r="S2436" s="8">
        <f t="shared" si="304"/>
        <v>2015</v>
      </c>
      <c r="T2436" s="8">
        <v>2015</v>
      </c>
      <c r="U2436" s="8">
        <f t="shared" si="305"/>
        <v>7</v>
      </c>
      <c r="V2436" s="7">
        <v>2015</v>
      </c>
      <c r="W2436" t="s">
        <v>12602</v>
      </c>
      <c r="X2436" s="2">
        <v>0.17499999999999999</v>
      </c>
      <c r="Y2436" s="6">
        <f t="shared" si="310"/>
        <v>4.6715250527214966E-3</v>
      </c>
      <c r="AA2436">
        <v>9734562</v>
      </c>
      <c r="AB2436">
        <v>21100217234</v>
      </c>
      <c r="AC2436">
        <v>9739769</v>
      </c>
      <c r="AD2436" t="s">
        <v>7</v>
      </c>
      <c r="AE2436">
        <v>10</v>
      </c>
      <c r="AF2436">
        <v>55</v>
      </c>
      <c r="AH2436" t="s">
        <v>28604</v>
      </c>
      <c r="AI2436" t="s">
        <v>28603</v>
      </c>
      <c r="AJ2436" t="s">
        <v>28602</v>
      </c>
      <c r="AK2436" t="s">
        <v>28601</v>
      </c>
      <c r="AL2436">
        <v>0</v>
      </c>
      <c r="AM2436" s="5">
        <f t="shared" si="306"/>
        <v>0</v>
      </c>
      <c r="AN2436" s="4">
        <f t="shared" si="311"/>
        <v>0</v>
      </c>
      <c r="AO2436" s="3"/>
      <c r="AP2436">
        <v>0</v>
      </c>
      <c r="AR2436" t="s">
        <v>62</v>
      </c>
      <c r="AT2436" s="2" t="s">
        <v>61</v>
      </c>
      <c r="AU2436" s="1">
        <f t="shared" si="307"/>
        <v>0.32700675369050475</v>
      </c>
      <c r="AV2436" s="1">
        <f t="shared" si="308"/>
        <v>0.23357625263607484</v>
      </c>
      <c r="AW2436" s="1">
        <f t="shared" si="309"/>
        <v>0.14014575158164488</v>
      </c>
    </row>
    <row r="2437" spans="1:49" x14ac:dyDescent="0.2">
      <c r="A2437">
        <v>2435</v>
      </c>
      <c r="B2437" t="s">
        <v>28600</v>
      </c>
      <c r="F2437" t="s">
        <v>28599</v>
      </c>
      <c r="G2437" t="s">
        <v>18</v>
      </c>
      <c r="H2437" t="s">
        <v>17</v>
      </c>
      <c r="I2437" t="s">
        <v>28598</v>
      </c>
      <c r="J2437">
        <v>113960988</v>
      </c>
      <c r="K2437" t="s">
        <v>28597</v>
      </c>
      <c r="L2437" t="s">
        <v>28596</v>
      </c>
      <c r="M2437" t="s">
        <v>21705</v>
      </c>
      <c r="N2437">
        <v>2</v>
      </c>
      <c r="O2437" t="s">
        <v>28595</v>
      </c>
      <c r="P2437" t="s">
        <v>28594</v>
      </c>
      <c r="Q2437" t="s">
        <v>28593</v>
      </c>
      <c r="R2437" s="7">
        <v>42005</v>
      </c>
      <c r="S2437" s="8">
        <f t="shared" si="304"/>
        <v>2015</v>
      </c>
      <c r="T2437" s="8">
        <v>2015</v>
      </c>
      <c r="U2437" s="8">
        <f t="shared" si="305"/>
        <v>7</v>
      </c>
      <c r="V2437" s="7">
        <v>2015</v>
      </c>
      <c r="W2437" t="s">
        <v>27782</v>
      </c>
      <c r="X2437" s="2" t="s">
        <v>61</v>
      </c>
      <c r="Y2437" s="6" t="e">
        <f t="shared" si="310"/>
        <v>#VALUE!</v>
      </c>
      <c r="AA2437">
        <v>20760507</v>
      </c>
      <c r="AB2437">
        <v>21100197765</v>
      </c>
      <c r="AC2437">
        <v>20788312</v>
      </c>
      <c r="AD2437" t="s">
        <v>7</v>
      </c>
      <c r="AE2437">
        <v>7</v>
      </c>
      <c r="AF2437">
        <v>7</v>
      </c>
      <c r="AH2437" t="s">
        <v>28592</v>
      </c>
      <c r="AI2437" t="s">
        <v>28591</v>
      </c>
      <c r="AJ2437" t="s">
        <v>28590</v>
      </c>
      <c r="AK2437" t="s">
        <v>28589</v>
      </c>
      <c r="AL2437">
        <v>1</v>
      </c>
      <c r="AM2437" s="5">
        <f t="shared" si="306"/>
        <v>0.14285714285714285</v>
      </c>
      <c r="AN2437" s="4">
        <f t="shared" si="311"/>
        <v>2.1636825877643749E-4</v>
      </c>
      <c r="AO2437" s="3"/>
      <c r="AP2437">
        <v>0</v>
      </c>
      <c r="AR2437" t="s">
        <v>62</v>
      </c>
      <c r="AT2437" s="2" t="s">
        <v>61</v>
      </c>
      <c r="AU2437" s="1" t="e">
        <f t="shared" si="307"/>
        <v>#VALUE!</v>
      </c>
      <c r="AV2437" s="1" t="e">
        <f t="shared" si="308"/>
        <v>#VALUE!</v>
      </c>
      <c r="AW2437" s="1" t="e">
        <f t="shared" si="309"/>
        <v>#VALUE!</v>
      </c>
    </row>
    <row r="2438" spans="1:49" x14ac:dyDescent="0.2">
      <c r="A2438">
        <v>2436</v>
      </c>
      <c r="B2438" t="s">
        <v>28588</v>
      </c>
      <c r="F2438" t="s">
        <v>28587</v>
      </c>
      <c r="G2438" t="s">
        <v>18</v>
      </c>
      <c r="H2438" t="s">
        <v>17</v>
      </c>
      <c r="I2438" t="s">
        <v>28586</v>
      </c>
      <c r="J2438" t="s">
        <v>28585</v>
      </c>
      <c r="K2438" t="s">
        <v>28584</v>
      </c>
      <c r="L2438" t="s">
        <v>28583</v>
      </c>
      <c r="M2438" t="s">
        <v>627</v>
      </c>
      <c r="N2438">
        <v>3</v>
      </c>
      <c r="O2438" t="s">
        <v>28582</v>
      </c>
      <c r="P2438" t="s">
        <v>28581</v>
      </c>
      <c r="Q2438" t="s">
        <v>28580</v>
      </c>
      <c r="R2438" s="7">
        <v>42005</v>
      </c>
      <c r="S2438" s="8">
        <f t="shared" si="304"/>
        <v>2015</v>
      </c>
      <c r="T2438" s="8">
        <v>2015</v>
      </c>
      <c r="U2438" s="8">
        <f t="shared" si="305"/>
        <v>7</v>
      </c>
      <c r="V2438" s="7">
        <v>2015</v>
      </c>
      <c r="W2438" t="s">
        <v>12602</v>
      </c>
      <c r="X2438" s="2">
        <v>0.17499999999999999</v>
      </c>
      <c r="Y2438" s="6">
        <f t="shared" si="310"/>
        <v>4.6715250527214966E-3</v>
      </c>
      <c r="AA2438">
        <v>9734562</v>
      </c>
      <c r="AB2438">
        <v>21100217234</v>
      </c>
      <c r="AC2438">
        <v>9739769</v>
      </c>
      <c r="AD2438" t="s">
        <v>7</v>
      </c>
      <c r="AE2438">
        <v>10</v>
      </c>
      <c r="AF2438">
        <v>55</v>
      </c>
      <c r="AH2438" t="s">
        <v>28579</v>
      </c>
      <c r="AI2438" t="s">
        <v>28578</v>
      </c>
      <c r="AJ2438" t="s">
        <v>28577</v>
      </c>
      <c r="AK2438" t="s">
        <v>28576</v>
      </c>
      <c r="AL2438">
        <v>0</v>
      </c>
      <c r="AM2438" s="5">
        <f t="shared" si="306"/>
        <v>0</v>
      </c>
      <c r="AN2438" s="4">
        <f t="shared" si="311"/>
        <v>0</v>
      </c>
      <c r="AO2438" s="3"/>
      <c r="AP2438">
        <v>0</v>
      </c>
      <c r="AR2438" t="s">
        <v>62</v>
      </c>
      <c r="AT2438" s="2" t="s">
        <v>61</v>
      </c>
      <c r="AU2438" s="1">
        <f t="shared" si="307"/>
        <v>0.32700675369050475</v>
      </c>
      <c r="AV2438" s="1">
        <f t="shared" si="308"/>
        <v>0.23357625263607484</v>
      </c>
      <c r="AW2438" s="1">
        <f t="shared" si="309"/>
        <v>0.14014575158164488</v>
      </c>
    </row>
    <row r="2439" spans="1:49" x14ac:dyDescent="0.2">
      <c r="A2439">
        <v>2437</v>
      </c>
      <c r="B2439" t="s">
        <v>28575</v>
      </c>
      <c r="F2439" t="s">
        <v>28574</v>
      </c>
      <c r="G2439" t="s">
        <v>18</v>
      </c>
      <c r="H2439" t="s">
        <v>17</v>
      </c>
      <c r="I2439" t="s">
        <v>28573</v>
      </c>
      <c r="J2439">
        <v>60109532</v>
      </c>
      <c r="K2439" t="s">
        <v>28572</v>
      </c>
      <c r="L2439" t="s">
        <v>28571</v>
      </c>
      <c r="M2439" t="s">
        <v>318</v>
      </c>
      <c r="N2439">
        <v>3</v>
      </c>
      <c r="O2439" t="s">
        <v>28570</v>
      </c>
      <c r="P2439" t="s">
        <v>28569</v>
      </c>
      <c r="Q2439" t="s">
        <v>28568</v>
      </c>
      <c r="R2439" s="7">
        <v>42005</v>
      </c>
      <c r="S2439" s="8">
        <f t="shared" si="304"/>
        <v>2015</v>
      </c>
      <c r="T2439" s="8">
        <v>2015</v>
      </c>
      <c r="U2439" s="8">
        <f t="shared" si="305"/>
        <v>7</v>
      </c>
      <c r="V2439" s="7">
        <v>2015</v>
      </c>
      <c r="W2439" t="s">
        <v>12602</v>
      </c>
      <c r="X2439" s="2">
        <v>0.17499999999999999</v>
      </c>
      <c r="Y2439" s="6">
        <f t="shared" si="310"/>
        <v>4.6715250527214966E-3</v>
      </c>
      <c r="AA2439">
        <v>9734562</v>
      </c>
      <c r="AB2439">
        <v>21100217234</v>
      </c>
      <c r="AC2439">
        <v>9739769</v>
      </c>
      <c r="AD2439" t="s">
        <v>7</v>
      </c>
      <c r="AE2439">
        <v>10</v>
      </c>
      <c r="AF2439">
        <v>55</v>
      </c>
      <c r="AH2439" t="s">
        <v>28567</v>
      </c>
      <c r="AI2439" t="s">
        <v>28566</v>
      </c>
      <c r="AJ2439" t="s">
        <v>28565</v>
      </c>
      <c r="AK2439" t="s">
        <v>28564</v>
      </c>
      <c r="AL2439">
        <v>4</v>
      </c>
      <c r="AM2439" s="5">
        <f t="shared" si="306"/>
        <v>0.5714285714285714</v>
      </c>
      <c r="AN2439" s="4">
        <f t="shared" si="311"/>
        <v>8.6547303510574997E-4</v>
      </c>
      <c r="AO2439" s="3"/>
      <c r="AP2439">
        <v>0</v>
      </c>
      <c r="AR2439" t="s">
        <v>62</v>
      </c>
      <c r="AT2439" s="2" t="s">
        <v>61</v>
      </c>
      <c r="AU2439" s="1">
        <f t="shared" si="307"/>
        <v>0.35297094474367724</v>
      </c>
      <c r="AV2439" s="1">
        <f t="shared" si="308"/>
        <v>0.27684990439136237</v>
      </c>
      <c r="AW2439" s="1">
        <f t="shared" si="309"/>
        <v>0.20072886403904736</v>
      </c>
    </row>
    <row r="2440" spans="1:49" x14ac:dyDescent="0.2">
      <c r="A2440">
        <v>2438</v>
      </c>
      <c r="B2440" t="s">
        <v>28563</v>
      </c>
      <c r="F2440" t="s">
        <v>28562</v>
      </c>
      <c r="G2440" t="s">
        <v>18</v>
      </c>
      <c r="H2440" t="s">
        <v>17</v>
      </c>
      <c r="I2440" t="s">
        <v>28561</v>
      </c>
      <c r="J2440">
        <v>60033058</v>
      </c>
      <c r="K2440" t="s">
        <v>11444</v>
      </c>
      <c r="L2440" t="s">
        <v>11443</v>
      </c>
      <c r="M2440" t="s">
        <v>318</v>
      </c>
      <c r="N2440">
        <v>3</v>
      </c>
      <c r="O2440" t="s">
        <v>28560</v>
      </c>
      <c r="P2440" t="s">
        <v>28559</v>
      </c>
      <c r="Q2440" t="s">
        <v>11440</v>
      </c>
      <c r="R2440" s="7">
        <v>42005</v>
      </c>
      <c r="S2440" s="8">
        <f t="shared" si="304"/>
        <v>2015</v>
      </c>
      <c r="T2440" s="8">
        <v>2015</v>
      </c>
      <c r="U2440" s="8">
        <f t="shared" si="305"/>
        <v>7</v>
      </c>
      <c r="V2440" s="7">
        <v>2015</v>
      </c>
      <c r="W2440" t="s">
        <v>12602</v>
      </c>
      <c r="X2440" s="2">
        <v>0.17499999999999999</v>
      </c>
      <c r="Y2440" s="6">
        <f t="shared" si="310"/>
        <v>4.6715250527214966E-3</v>
      </c>
      <c r="AA2440">
        <v>9734562</v>
      </c>
      <c r="AB2440">
        <v>21100217234</v>
      </c>
      <c r="AC2440">
        <v>9739769</v>
      </c>
      <c r="AD2440" t="s">
        <v>7</v>
      </c>
      <c r="AE2440">
        <v>10</v>
      </c>
      <c r="AF2440">
        <v>55</v>
      </c>
      <c r="AH2440" t="s">
        <v>28558</v>
      </c>
      <c r="AI2440" t="s">
        <v>28557</v>
      </c>
      <c r="AJ2440" t="s">
        <v>28556</v>
      </c>
      <c r="AK2440" t="s">
        <v>28555</v>
      </c>
      <c r="AL2440">
        <v>1</v>
      </c>
      <c r="AM2440" s="5">
        <f t="shared" si="306"/>
        <v>0.14285714285714285</v>
      </c>
      <c r="AN2440" s="4">
        <f t="shared" si="311"/>
        <v>2.1636825877643749E-4</v>
      </c>
      <c r="AO2440" s="3"/>
      <c r="AP2440">
        <v>0</v>
      </c>
      <c r="AR2440" t="s">
        <v>62</v>
      </c>
      <c r="AT2440" s="2" t="s">
        <v>61</v>
      </c>
      <c r="AU2440" s="1">
        <f t="shared" si="307"/>
        <v>0.33349780145379787</v>
      </c>
      <c r="AV2440" s="1">
        <f t="shared" si="308"/>
        <v>0.2443946655748967</v>
      </c>
      <c r="AW2440" s="1">
        <f t="shared" si="309"/>
        <v>0.15529152969599552</v>
      </c>
    </row>
    <row r="2441" spans="1:49" x14ac:dyDescent="0.2">
      <c r="A2441">
        <v>2439</v>
      </c>
      <c r="B2441" t="s">
        <v>28554</v>
      </c>
      <c r="F2441" t="s">
        <v>28553</v>
      </c>
      <c r="G2441" t="s">
        <v>18</v>
      </c>
      <c r="H2441" t="s">
        <v>17</v>
      </c>
      <c r="I2441" t="s">
        <v>28544</v>
      </c>
      <c r="J2441">
        <v>60070202</v>
      </c>
      <c r="K2441" t="s">
        <v>28543</v>
      </c>
      <c r="L2441" t="s">
        <v>28542</v>
      </c>
      <c r="M2441" t="s">
        <v>318</v>
      </c>
      <c r="N2441">
        <v>2</v>
      </c>
      <c r="O2441" t="s">
        <v>28552</v>
      </c>
      <c r="P2441" t="s">
        <v>28551</v>
      </c>
      <c r="Q2441" t="s">
        <v>28539</v>
      </c>
      <c r="R2441" s="7">
        <v>42005</v>
      </c>
      <c r="S2441" s="8">
        <f t="shared" si="304"/>
        <v>2015</v>
      </c>
      <c r="T2441" s="8">
        <v>2015</v>
      </c>
      <c r="U2441" s="8">
        <f t="shared" si="305"/>
        <v>7</v>
      </c>
      <c r="V2441" s="7">
        <v>2015</v>
      </c>
      <c r="W2441" t="s">
        <v>12602</v>
      </c>
      <c r="X2441" s="2">
        <v>0.17499999999999999</v>
      </c>
      <c r="Y2441" s="6">
        <f t="shared" si="310"/>
        <v>4.6715250527214966E-3</v>
      </c>
      <c r="AA2441">
        <v>9734562</v>
      </c>
      <c r="AB2441">
        <v>21100217234</v>
      </c>
      <c r="AC2441">
        <v>9739769</v>
      </c>
      <c r="AD2441" t="s">
        <v>7</v>
      </c>
      <c r="AE2441">
        <v>10</v>
      </c>
      <c r="AF2441">
        <v>55</v>
      </c>
      <c r="AH2441" t="s">
        <v>28550</v>
      </c>
      <c r="AI2441" t="s">
        <v>28549</v>
      </c>
      <c r="AJ2441" t="s">
        <v>28548</v>
      </c>
      <c r="AK2441" t="s">
        <v>28547</v>
      </c>
      <c r="AL2441">
        <v>0</v>
      </c>
      <c r="AM2441" s="5">
        <f t="shared" si="306"/>
        <v>0</v>
      </c>
      <c r="AN2441" s="4">
        <f t="shared" si="311"/>
        <v>0</v>
      </c>
      <c r="AO2441" s="3"/>
      <c r="AP2441">
        <v>0</v>
      </c>
      <c r="AR2441" t="s">
        <v>62</v>
      </c>
      <c r="AT2441" s="2" t="s">
        <v>61</v>
      </c>
      <c r="AU2441" s="1">
        <f t="shared" si="307"/>
        <v>0.32700675369050475</v>
      </c>
      <c r="AV2441" s="1">
        <f t="shared" si="308"/>
        <v>0.23357625263607484</v>
      </c>
      <c r="AW2441" s="1">
        <f t="shared" si="309"/>
        <v>0.14014575158164488</v>
      </c>
    </row>
    <row r="2442" spans="1:49" x14ac:dyDescent="0.2">
      <c r="A2442">
        <v>2440</v>
      </c>
      <c r="B2442" t="s">
        <v>28546</v>
      </c>
      <c r="F2442" t="s">
        <v>28545</v>
      </c>
      <c r="G2442" t="s">
        <v>18</v>
      </c>
      <c r="H2442" t="s">
        <v>17</v>
      </c>
      <c r="I2442" t="s">
        <v>28544</v>
      </c>
      <c r="J2442">
        <v>60070202</v>
      </c>
      <c r="K2442" t="s">
        <v>28543</v>
      </c>
      <c r="L2442" t="s">
        <v>28542</v>
      </c>
      <c r="M2442" t="s">
        <v>318</v>
      </c>
      <c r="N2442">
        <v>2</v>
      </c>
      <c r="O2442" t="s">
        <v>28541</v>
      </c>
      <c r="P2442" t="s">
        <v>28540</v>
      </c>
      <c r="Q2442" t="s">
        <v>28539</v>
      </c>
      <c r="R2442" s="7">
        <v>42005</v>
      </c>
      <c r="S2442" s="8">
        <f t="shared" si="304"/>
        <v>2015</v>
      </c>
      <c r="T2442" s="8">
        <v>2015</v>
      </c>
      <c r="U2442" s="8">
        <f t="shared" si="305"/>
        <v>7</v>
      </c>
      <c r="V2442" s="7">
        <v>2015</v>
      </c>
      <c r="W2442" t="s">
        <v>12602</v>
      </c>
      <c r="X2442" s="2">
        <v>0.17499999999999999</v>
      </c>
      <c r="Y2442" s="6">
        <f t="shared" si="310"/>
        <v>4.6715250527214966E-3</v>
      </c>
      <c r="AA2442">
        <v>9734562</v>
      </c>
      <c r="AB2442">
        <v>21100217234</v>
      </c>
      <c r="AC2442">
        <v>9739769</v>
      </c>
      <c r="AD2442" t="s">
        <v>7</v>
      </c>
      <c r="AE2442">
        <v>10</v>
      </c>
      <c r="AF2442">
        <v>55</v>
      </c>
      <c r="AH2442" t="s">
        <v>28538</v>
      </c>
      <c r="AI2442" t="s">
        <v>28537</v>
      </c>
      <c r="AJ2442" t="s">
        <v>28536</v>
      </c>
      <c r="AK2442" t="s">
        <v>28535</v>
      </c>
      <c r="AL2442">
        <v>0</v>
      </c>
      <c r="AM2442" s="5">
        <f t="shared" si="306"/>
        <v>0</v>
      </c>
      <c r="AN2442" s="4">
        <f t="shared" si="311"/>
        <v>0</v>
      </c>
      <c r="AO2442" s="3"/>
      <c r="AP2442">
        <v>0</v>
      </c>
      <c r="AR2442" t="s">
        <v>62</v>
      </c>
      <c r="AT2442" s="2" t="s">
        <v>61</v>
      </c>
      <c r="AU2442" s="1">
        <f t="shared" si="307"/>
        <v>0.32700675369050475</v>
      </c>
      <c r="AV2442" s="1">
        <f t="shared" si="308"/>
        <v>0.23357625263607484</v>
      </c>
      <c r="AW2442" s="1">
        <f t="shared" si="309"/>
        <v>0.14014575158164488</v>
      </c>
    </row>
    <row r="2443" spans="1:49" x14ac:dyDescent="0.2">
      <c r="A2443">
        <v>2441</v>
      </c>
      <c r="B2443" t="s">
        <v>28534</v>
      </c>
      <c r="F2443" t="s">
        <v>28533</v>
      </c>
      <c r="G2443" t="s">
        <v>18</v>
      </c>
      <c r="H2443" t="s">
        <v>17</v>
      </c>
      <c r="I2443" t="s">
        <v>14634</v>
      </c>
      <c r="J2443">
        <v>115730283</v>
      </c>
      <c r="K2443" t="s">
        <v>7218</v>
      </c>
      <c r="M2443" t="s">
        <v>318</v>
      </c>
      <c r="N2443">
        <v>4</v>
      </c>
      <c r="O2443" t="s">
        <v>28532</v>
      </c>
      <c r="P2443" t="s">
        <v>28531</v>
      </c>
      <c r="Q2443" t="s">
        <v>28530</v>
      </c>
      <c r="R2443" s="7">
        <v>42005</v>
      </c>
      <c r="S2443" s="8">
        <f t="shared" si="304"/>
        <v>2015</v>
      </c>
      <c r="T2443" s="8">
        <v>2015</v>
      </c>
      <c r="U2443" s="8">
        <f t="shared" si="305"/>
        <v>7</v>
      </c>
      <c r="V2443" s="7">
        <v>42248</v>
      </c>
      <c r="W2443" t="s">
        <v>12602</v>
      </c>
      <c r="X2443" s="2">
        <v>0.17499999999999999</v>
      </c>
      <c r="Y2443" s="6">
        <f t="shared" si="310"/>
        <v>4.6715250527214966E-3</v>
      </c>
      <c r="AA2443">
        <v>9734562</v>
      </c>
      <c r="AB2443">
        <v>21100217234</v>
      </c>
      <c r="AC2443">
        <v>9739769</v>
      </c>
      <c r="AD2443" t="s">
        <v>7</v>
      </c>
      <c r="AE2443">
        <v>10</v>
      </c>
      <c r="AF2443">
        <v>16</v>
      </c>
      <c r="AH2443" t="s">
        <v>28529</v>
      </c>
      <c r="AI2443" t="s">
        <v>28528</v>
      </c>
      <c r="AJ2443" t="s">
        <v>28527</v>
      </c>
      <c r="AK2443" t="s">
        <v>28526</v>
      </c>
      <c r="AL2443">
        <v>2</v>
      </c>
      <c r="AM2443" s="5">
        <f t="shared" si="306"/>
        <v>0.2857142857142857</v>
      </c>
      <c r="AN2443" s="4">
        <f t="shared" si="311"/>
        <v>4.3273651755287499E-4</v>
      </c>
      <c r="AO2443" s="3"/>
      <c r="AP2443">
        <v>0</v>
      </c>
      <c r="AR2443" t="s">
        <v>62</v>
      </c>
      <c r="AT2443" s="2" t="s">
        <v>61</v>
      </c>
      <c r="AU2443" s="1">
        <f t="shared" si="307"/>
        <v>0.33998884921709099</v>
      </c>
      <c r="AV2443" s="1">
        <f t="shared" si="308"/>
        <v>0.25521307851371861</v>
      </c>
      <c r="AW2443" s="1">
        <f t="shared" si="309"/>
        <v>0.17043730781034613</v>
      </c>
    </row>
    <row r="2444" spans="1:49" x14ac:dyDescent="0.2">
      <c r="A2444">
        <v>2442</v>
      </c>
      <c r="B2444" t="s">
        <v>28525</v>
      </c>
      <c r="C2444" t="s">
        <v>28524</v>
      </c>
      <c r="F2444" t="s">
        <v>28523</v>
      </c>
      <c r="G2444" t="s">
        <v>18</v>
      </c>
      <c r="H2444" t="s">
        <v>17</v>
      </c>
      <c r="I2444" t="s">
        <v>13081</v>
      </c>
      <c r="J2444">
        <v>60025278</v>
      </c>
      <c r="K2444" t="s">
        <v>1797</v>
      </c>
      <c r="L2444" t="s">
        <v>103</v>
      </c>
      <c r="M2444" t="s">
        <v>102</v>
      </c>
      <c r="N2444">
        <v>4</v>
      </c>
      <c r="O2444" t="s">
        <v>13080</v>
      </c>
      <c r="P2444" t="s">
        <v>13079</v>
      </c>
      <c r="Q2444" t="s">
        <v>5695</v>
      </c>
      <c r="R2444" s="7">
        <v>42005</v>
      </c>
      <c r="S2444" s="8">
        <f t="shared" si="304"/>
        <v>2015</v>
      </c>
      <c r="T2444" s="8">
        <v>2015</v>
      </c>
      <c r="U2444" s="8">
        <f t="shared" si="305"/>
        <v>7</v>
      </c>
      <c r="V2444" s="7">
        <v>2015</v>
      </c>
      <c r="W2444" t="s">
        <v>1645</v>
      </c>
      <c r="X2444" s="2">
        <v>1.3280000000000001</v>
      </c>
      <c r="Y2444" s="6">
        <f t="shared" si="310"/>
        <v>3.5450201542937994E-2</v>
      </c>
      <c r="AA2444">
        <v>15361225</v>
      </c>
      <c r="AB2444">
        <v>18894</v>
      </c>
      <c r="AD2444" t="s">
        <v>7</v>
      </c>
      <c r="AE2444">
        <v>14</v>
      </c>
      <c r="AG2444">
        <v>7083714</v>
      </c>
      <c r="AH2444" t="s">
        <v>28522</v>
      </c>
      <c r="AI2444" t="s">
        <v>28521</v>
      </c>
      <c r="AJ2444" t="s">
        <v>28520</v>
      </c>
      <c r="AK2444" t="s">
        <v>28519</v>
      </c>
      <c r="AL2444">
        <v>46</v>
      </c>
      <c r="AM2444" s="5">
        <f t="shared" si="306"/>
        <v>6.5714285714285712</v>
      </c>
      <c r="AN2444" s="4">
        <f t="shared" si="311"/>
        <v>9.9529399037161237E-3</v>
      </c>
      <c r="AO2444" s="3"/>
      <c r="AP2444">
        <v>0</v>
      </c>
      <c r="AR2444" t="s">
        <v>62</v>
      </c>
      <c r="AT2444" s="2">
        <v>3.8340000000000001</v>
      </c>
      <c r="AU2444" s="1">
        <f t="shared" si="307"/>
        <v>2.7801023051171434</v>
      </c>
      <c r="AV2444" s="1">
        <f t="shared" si="308"/>
        <v>2.2701570723327058</v>
      </c>
      <c r="AW2444" s="1">
        <f t="shared" si="309"/>
        <v>1.7602118395482684</v>
      </c>
    </row>
    <row r="2445" spans="1:49" x14ac:dyDescent="0.2">
      <c r="A2445">
        <v>2443</v>
      </c>
      <c r="B2445" t="s">
        <v>28518</v>
      </c>
      <c r="C2445" t="s">
        <v>28517</v>
      </c>
      <c r="F2445" t="s">
        <v>28516</v>
      </c>
      <c r="G2445" t="s">
        <v>18</v>
      </c>
      <c r="H2445" t="s">
        <v>17</v>
      </c>
      <c r="I2445" t="s">
        <v>5811</v>
      </c>
      <c r="J2445">
        <v>60024542</v>
      </c>
      <c r="K2445" t="s">
        <v>9766</v>
      </c>
      <c r="L2445" t="s">
        <v>8574</v>
      </c>
      <c r="M2445" t="s">
        <v>102</v>
      </c>
      <c r="N2445">
        <v>2</v>
      </c>
      <c r="O2445" t="s">
        <v>28515</v>
      </c>
      <c r="P2445" t="s">
        <v>11106</v>
      </c>
      <c r="Q2445" t="s">
        <v>11105</v>
      </c>
      <c r="R2445" s="7">
        <v>42005</v>
      </c>
      <c r="S2445" s="8">
        <f t="shared" si="304"/>
        <v>2015</v>
      </c>
      <c r="T2445" s="8">
        <v>2015</v>
      </c>
      <c r="U2445" s="8">
        <f t="shared" si="305"/>
        <v>7</v>
      </c>
      <c r="V2445" s="7">
        <v>2015</v>
      </c>
      <c r="W2445" t="s">
        <v>1645</v>
      </c>
      <c r="X2445" s="2">
        <v>1.3280000000000001</v>
      </c>
      <c r="Y2445" s="6">
        <f t="shared" si="310"/>
        <v>3.5450201542937994E-2</v>
      </c>
      <c r="AA2445">
        <v>15361225</v>
      </c>
      <c r="AB2445">
        <v>18894</v>
      </c>
      <c r="AD2445" t="s">
        <v>7</v>
      </c>
      <c r="AE2445">
        <v>14</v>
      </c>
      <c r="AG2445">
        <v>7083739</v>
      </c>
      <c r="AH2445" t="s">
        <v>28514</v>
      </c>
      <c r="AI2445" t="s">
        <v>28513</v>
      </c>
      <c r="AJ2445" t="s">
        <v>28512</v>
      </c>
      <c r="AK2445" t="s">
        <v>28511</v>
      </c>
      <c r="AL2445">
        <v>17</v>
      </c>
      <c r="AM2445" s="5">
        <f t="shared" si="306"/>
        <v>2.4285714285714284</v>
      </c>
      <c r="AN2445" s="4">
        <f t="shared" si="311"/>
        <v>3.678260399199437E-3</v>
      </c>
      <c r="AO2445" s="3"/>
      <c r="AP2445">
        <v>0</v>
      </c>
      <c r="AR2445">
        <v>61071056</v>
      </c>
      <c r="AT2445" s="2">
        <v>3.8340000000000001</v>
      </c>
      <c r="AU2445" s="1">
        <f t="shared" si="307"/>
        <v>2.5918619199816426</v>
      </c>
      <c r="AV2445" s="1">
        <f t="shared" si="308"/>
        <v>1.9564230971068717</v>
      </c>
      <c r="AW2445" s="1">
        <f t="shared" si="309"/>
        <v>1.3209842742321005</v>
      </c>
    </row>
    <row r="2446" spans="1:49" x14ac:dyDescent="0.2">
      <c r="A2446">
        <v>2444</v>
      </c>
      <c r="B2446" t="s">
        <v>28510</v>
      </c>
      <c r="C2446" t="s">
        <v>28509</v>
      </c>
      <c r="F2446" t="s">
        <v>28508</v>
      </c>
      <c r="G2446" t="s">
        <v>18</v>
      </c>
      <c r="H2446" t="s">
        <v>17</v>
      </c>
      <c r="I2446" t="s">
        <v>18418</v>
      </c>
      <c r="J2446">
        <v>60025578</v>
      </c>
      <c r="K2446" t="s">
        <v>445</v>
      </c>
      <c r="L2446" t="s">
        <v>444</v>
      </c>
      <c r="M2446" t="s">
        <v>102</v>
      </c>
      <c r="N2446">
        <v>8</v>
      </c>
      <c r="O2446" t="s">
        <v>28507</v>
      </c>
      <c r="P2446" t="s">
        <v>28506</v>
      </c>
      <c r="Q2446" t="s">
        <v>28505</v>
      </c>
      <c r="R2446" s="7">
        <v>42005</v>
      </c>
      <c r="S2446" s="8">
        <f t="shared" si="304"/>
        <v>2015</v>
      </c>
      <c r="T2446" s="8">
        <v>2015</v>
      </c>
      <c r="U2446" s="8">
        <f t="shared" si="305"/>
        <v>7</v>
      </c>
      <c r="V2446" s="7">
        <v>2015</v>
      </c>
      <c r="W2446" t="s">
        <v>1645</v>
      </c>
      <c r="X2446" s="2">
        <v>1.3280000000000001</v>
      </c>
      <c r="Y2446" s="6">
        <f t="shared" si="310"/>
        <v>3.5450201542937994E-2</v>
      </c>
      <c r="AA2446">
        <v>15361225</v>
      </c>
      <c r="AB2446">
        <v>18894</v>
      </c>
      <c r="AD2446" t="s">
        <v>7</v>
      </c>
      <c r="AE2446">
        <v>14</v>
      </c>
      <c r="AG2446">
        <v>7081733</v>
      </c>
      <c r="AH2446" t="s">
        <v>15600</v>
      </c>
      <c r="AI2446" t="s">
        <v>28504</v>
      </c>
      <c r="AJ2446" t="s">
        <v>28503</v>
      </c>
      <c r="AK2446" t="s">
        <v>28502</v>
      </c>
      <c r="AL2446">
        <v>29</v>
      </c>
      <c r="AM2446" s="5">
        <f t="shared" si="306"/>
        <v>4.1428571428571432</v>
      </c>
      <c r="AN2446" s="4">
        <f t="shared" si="311"/>
        <v>6.274679504516688E-3</v>
      </c>
      <c r="AO2446" s="3"/>
      <c r="AP2446">
        <v>0</v>
      </c>
      <c r="AR2446" t="s">
        <v>62</v>
      </c>
      <c r="AT2446" s="2">
        <v>3.8340000000000001</v>
      </c>
      <c r="AU2446" s="1">
        <f t="shared" si="307"/>
        <v>2.6697544931411601</v>
      </c>
      <c r="AV2446" s="1">
        <f t="shared" si="308"/>
        <v>2.0862440523727344</v>
      </c>
      <c r="AW2446" s="1">
        <f t="shared" si="309"/>
        <v>1.502733611604308</v>
      </c>
    </row>
    <row r="2447" spans="1:49" x14ac:dyDescent="0.2">
      <c r="A2447">
        <v>2445</v>
      </c>
      <c r="B2447" t="s">
        <v>28501</v>
      </c>
      <c r="C2447" t="s">
        <v>28500</v>
      </c>
      <c r="F2447" t="s">
        <v>28499</v>
      </c>
      <c r="G2447" t="s">
        <v>18</v>
      </c>
      <c r="H2447" t="s">
        <v>17</v>
      </c>
      <c r="I2447" t="s">
        <v>28498</v>
      </c>
      <c r="J2447">
        <v>60005465</v>
      </c>
      <c r="K2447" t="s">
        <v>1531</v>
      </c>
      <c r="L2447" t="s">
        <v>1022</v>
      </c>
      <c r="M2447" t="s">
        <v>102</v>
      </c>
      <c r="N2447">
        <v>2</v>
      </c>
      <c r="O2447" t="s">
        <v>28497</v>
      </c>
      <c r="P2447" t="s">
        <v>28496</v>
      </c>
      <c r="Q2447" t="s">
        <v>18623</v>
      </c>
      <c r="R2447" s="7">
        <v>42005</v>
      </c>
      <c r="S2447" s="8">
        <f t="shared" ref="S2447:S2510" si="312">YEAR(R2447)</f>
        <v>2015</v>
      </c>
      <c r="T2447" s="8">
        <v>2015</v>
      </c>
      <c r="U2447" s="8">
        <f t="shared" ref="U2447:U2510" si="313">2022-T2447</f>
        <v>7</v>
      </c>
      <c r="V2447" s="7">
        <v>2015</v>
      </c>
      <c r="W2447" t="s">
        <v>1645</v>
      </c>
      <c r="X2447" s="2">
        <v>1.3280000000000001</v>
      </c>
      <c r="Y2447" s="6">
        <f t="shared" si="310"/>
        <v>3.5450201542937994E-2</v>
      </c>
      <c r="AA2447">
        <v>15361225</v>
      </c>
      <c r="AB2447">
        <v>18894</v>
      </c>
      <c r="AD2447" t="s">
        <v>7</v>
      </c>
      <c r="AE2447">
        <v>14</v>
      </c>
      <c r="AG2447">
        <v>7084099</v>
      </c>
      <c r="AH2447" t="s">
        <v>28495</v>
      </c>
      <c r="AI2447" t="s">
        <v>28494</v>
      </c>
      <c r="AJ2447" t="s">
        <v>28493</v>
      </c>
      <c r="AK2447" t="s">
        <v>28492</v>
      </c>
      <c r="AL2447">
        <v>34</v>
      </c>
      <c r="AM2447" s="5">
        <f t="shared" ref="AM2447:AM2510" si="314">AL2447/U2447</f>
        <v>4.8571428571428568</v>
      </c>
      <c r="AN2447" s="4">
        <f t="shared" si="311"/>
        <v>7.356520798398874E-3</v>
      </c>
      <c r="AO2447" s="3"/>
      <c r="AP2447">
        <v>0</v>
      </c>
      <c r="AR2447" t="s">
        <v>62</v>
      </c>
      <c r="AT2447" s="2">
        <v>3.8340000000000001</v>
      </c>
      <c r="AU2447" s="1">
        <f t="shared" ref="AU2447:AU2510" si="315">(Y2447*0.7+AN2447*0.3)*100</f>
        <v>2.7022097319576255</v>
      </c>
      <c r="AV2447" s="1">
        <f t="shared" ref="AV2447:AV2510" si="316">(Y2447*0.5+AN2447*0.5)*100</f>
        <v>2.1403361170668433</v>
      </c>
      <c r="AW2447" s="1">
        <f t="shared" ref="AW2447:AW2510" si="317">(Y2447*0.3+AN2447*0.7)*100</f>
        <v>1.578462502176061</v>
      </c>
    </row>
    <row r="2448" spans="1:49" x14ac:dyDescent="0.2">
      <c r="A2448">
        <v>2446</v>
      </c>
      <c r="B2448" t="s">
        <v>28491</v>
      </c>
      <c r="C2448" t="s">
        <v>28490</v>
      </c>
      <c r="F2448" t="s">
        <v>28489</v>
      </c>
      <c r="G2448" t="s">
        <v>18</v>
      </c>
      <c r="H2448" t="s">
        <v>17</v>
      </c>
      <c r="I2448" t="s">
        <v>28488</v>
      </c>
      <c r="J2448">
        <v>60068694</v>
      </c>
      <c r="K2448" t="s">
        <v>22307</v>
      </c>
      <c r="L2448" t="s">
        <v>919</v>
      </c>
      <c r="M2448" t="s">
        <v>287</v>
      </c>
      <c r="N2448">
        <v>3</v>
      </c>
      <c r="O2448" t="s">
        <v>28487</v>
      </c>
      <c r="P2448" t="s">
        <v>28486</v>
      </c>
      <c r="Q2448" t="s">
        <v>22304</v>
      </c>
      <c r="R2448" s="7">
        <v>42005</v>
      </c>
      <c r="S2448" s="8">
        <f t="shared" si="312"/>
        <v>2015</v>
      </c>
      <c r="T2448" s="8">
        <v>2015</v>
      </c>
      <c r="U2448" s="8">
        <f t="shared" si="313"/>
        <v>7</v>
      </c>
      <c r="V2448" s="7">
        <v>42264</v>
      </c>
      <c r="W2448" t="s">
        <v>2105</v>
      </c>
      <c r="X2448" s="2">
        <v>0.375</v>
      </c>
      <c r="Y2448" s="6">
        <f t="shared" si="310"/>
        <v>1.0010410827260351E-2</v>
      </c>
      <c r="AA2448">
        <v>135194</v>
      </c>
      <c r="AB2448">
        <v>24918</v>
      </c>
      <c r="AD2448" t="s">
        <v>7</v>
      </c>
      <c r="AE2448">
        <v>51</v>
      </c>
      <c r="AF2448">
        <v>19</v>
      </c>
      <c r="AH2448" t="s">
        <v>28485</v>
      </c>
      <c r="AI2448" t="s">
        <v>28484</v>
      </c>
      <c r="AK2448" t="s">
        <v>28483</v>
      </c>
      <c r="AL2448">
        <v>2</v>
      </c>
      <c r="AM2448" s="5">
        <f t="shared" si="314"/>
        <v>0.2857142857142857</v>
      </c>
      <c r="AN2448" s="4">
        <f t="shared" si="311"/>
        <v>4.3273651755287499E-4</v>
      </c>
      <c r="AO2448" s="3"/>
      <c r="AP2448">
        <v>0</v>
      </c>
      <c r="AR2448" t="s">
        <v>62</v>
      </c>
      <c r="AT2448" s="2">
        <v>1.3140000000000001</v>
      </c>
      <c r="AU2448" s="1">
        <f t="shared" si="315"/>
        <v>0.71371085343481078</v>
      </c>
      <c r="AV2448" s="1">
        <f t="shared" si="316"/>
        <v>0.52215736724066131</v>
      </c>
      <c r="AW2448" s="1">
        <f t="shared" si="317"/>
        <v>0.33060388104651178</v>
      </c>
    </row>
    <row r="2449" spans="1:49" x14ac:dyDescent="0.2">
      <c r="A2449">
        <v>2447</v>
      </c>
      <c r="B2449" t="s">
        <v>28482</v>
      </c>
      <c r="C2449" t="s">
        <v>28481</v>
      </c>
      <c r="F2449" t="s">
        <v>28480</v>
      </c>
      <c r="G2449" t="s">
        <v>18</v>
      </c>
      <c r="H2449" t="s">
        <v>17</v>
      </c>
      <c r="I2449" t="s">
        <v>28479</v>
      </c>
      <c r="J2449" t="s">
        <v>28478</v>
      </c>
      <c r="K2449" t="s">
        <v>28477</v>
      </c>
      <c r="L2449" t="s">
        <v>28476</v>
      </c>
      <c r="M2449" t="s">
        <v>9981</v>
      </c>
      <c r="N2449">
        <v>5</v>
      </c>
      <c r="O2449" t="s">
        <v>28475</v>
      </c>
      <c r="P2449" t="s">
        <v>28474</v>
      </c>
      <c r="Q2449" t="s">
        <v>28473</v>
      </c>
      <c r="R2449" s="7">
        <v>42005</v>
      </c>
      <c r="S2449" s="8">
        <f t="shared" si="312"/>
        <v>2015</v>
      </c>
      <c r="T2449" s="8">
        <v>2015</v>
      </c>
      <c r="U2449" s="8">
        <f t="shared" si="313"/>
        <v>7</v>
      </c>
      <c r="V2449" s="7">
        <v>42264</v>
      </c>
      <c r="W2449" t="s">
        <v>2105</v>
      </c>
      <c r="X2449" s="2">
        <v>0.375</v>
      </c>
      <c r="Y2449" s="6">
        <f t="shared" si="310"/>
        <v>1.0010410827260351E-2</v>
      </c>
      <c r="AA2449">
        <v>135194</v>
      </c>
      <c r="AB2449">
        <v>24918</v>
      </c>
      <c r="AD2449" t="s">
        <v>7</v>
      </c>
      <c r="AE2449">
        <v>51</v>
      </c>
      <c r="AF2449">
        <v>19</v>
      </c>
      <c r="AH2449" t="s">
        <v>28472</v>
      </c>
      <c r="AI2449" t="s">
        <v>28471</v>
      </c>
      <c r="AK2449" t="s">
        <v>28470</v>
      </c>
      <c r="AL2449">
        <v>3</v>
      </c>
      <c r="AM2449" s="5">
        <f t="shared" si="314"/>
        <v>0.42857142857142855</v>
      </c>
      <c r="AN2449" s="4">
        <f t="shared" si="311"/>
        <v>6.4910477632931242E-4</v>
      </c>
      <c r="AO2449" s="3"/>
      <c r="AP2449">
        <v>0</v>
      </c>
      <c r="AR2449" t="s">
        <v>62</v>
      </c>
      <c r="AT2449" s="2">
        <v>1.3140000000000001</v>
      </c>
      <c r="AU2449" s="1">
        <f t="shared" si="315"/>
        <v>0.72020190119810401</v>
      </c>
      <c r="AV2449" s="1">
        <f t="shared" si="316"/>
        <v>0.53297578017948322</v>
      </c>
      <c r="AW2449" s="1">
        <f t="shared" si="317"/>
        <v>0.34574965916086237</v>
      </c>
    </row>
    <row r="2450" spans="1:49" x14ac:dyDescent="0.2">
      <c r="A2450">
        <v>2448</v>
      </c>
      <c r="B2450" t="s">
        <v>28469</v>
      </c>
      <c r="C2450" t="s">
        <v>28468</v>
      </c>
      <c r="F2450" t="s">
        <v>28467</v>
      </c>
      <c r="G2450" t="s">
        <v>18</v>
      </c>
      <c r="H2450" t="s">
        <v>17</v>
      </c>
      <c r="I2450" t="s">
        <v>28466</v>
      </c>
      <c r="J2450">
        <v>60005465</v>
      </c>
      <c r="K2450" t="s">
        <v>1531</v>
      </c>
      <c r="L2450" t="s">
        <v>1022</v>
      </c>
      <c r="M2450" t="s">
        <v>102</v>
      </c>
      <c r="N2450">
        <v>5</v>
      </c>
      <c r="O2450" t="s">
        <v>28465</v>
      </c>
      <c r="P2450" t="s">
        <v>28464</v>
      </c>
      <c r="Q2450" t="s">
        <v>13126</v>
      </c>
      <c r="R2450" s="7">
        <v>42005</v>
      </c>
      <c r="S2450" s="8">
        <f t="shared" si="312"/>
        <v>2015</v>
      </c>
      <c r="T2450" s="8">
        <v>2015</v>
      </c>
      <c r="U2450" s="8">
        <f t="shared" si="313"/>
        <v>7</v>
      </c>
      <c r="V2450" s="7">
        <v>42264</v>
      </c>
      <c r="W2450" t="s">
        <v>2105</v>
      </c>
      <c r="X2450" s="2">
        <v>0.375</v>
      </c>
      <c r="Y2450" s="6">
        <f t="shared" si="310"/>
        <v>1.0010410827260351E-2</v>
      </c>
      <c r="AA2450">
        <v>135194</v>
      </c>
      <c r="AB2450">
        <v>24918</v>
      </c>
      <c r="AD2450" t="s">
        <v>7</v>
      </c>
      <c r="AE2450">
        <v>51</v>
      </c>
      <c r="AF2450">
        <v>19</v>
      </c>
      <c r="AH2450" t="s">
        <v>28463</v>
      </c>
      <c r="AI2450" t="s">
        <v>28462</v>
      </c>
      <c r="AK2450" t="s">
        <v>28461</v>
      </c>
      <c r="AL2450">
        <v>17</v>
      </c>
      <c r="AM2450" s="5">
        <f t="shared" si="314"/>
        <v>2.4285714285714284</v>
      </c>
      <c r="AN2450" s="4">
        <f t="shared" si="311"/>
        <v>3.678260399199437E-3</v>
      </c>
      <c r="AO2450" s="3"/>
      <c r="AP2450">
        <v>0</v>
      </c>
      <c r="AR2450" t="s">
        <v>62</v>
      </c>
      <c r="AT2450" s="2">
        <v>1.3140000000000001</v>
      </c>
      <c r="AU2450" s="1">
        <f t="shared" si="315"/>
        <v>0.81107656988420773</v>
      </c>
      <c r="AV2450" s="1">
        <f t="shared" si="316"/>
        <v>0.68443356132298938</v>
      </c>
      <c r="AW2450" s="1">
        <f t="shared" si="317"/>
        <v>0.55779055276177114</v>
      </c>
    </row>
    <row r="2451" spans="1:49" x14ac:dyDescent="0.2">
      <c r="A2451">
        <v>2449</v>
      </c>
      <c r="B2451" t="s">
        <v>28460</v>
      </c>
      <c r="C2451" t="s">
        <v>28459</v>
      </c>
      <c r="F2451" t="s">
        <v>28458</v>
      </c>
      <c r="G2451" t="s">
        <v>18</v>
      </c>
      <c r="H2451" t="s">
        <v>17</v>
      </c>
      <c r="I2451" t="s">
        <v>255</v>
      </c>
      <c r="J2451" t="s">
        <v>28453</v>
      </c>
      <c r="K2451" t="s">
        <v>28457</v>
      </c>
      <c r="L2451" t="s">
        <v>28456</v>
      </c>
      <c r="M2451" t="s">
        <v>656</v>
      </c>
      <c r="N2451">
        <v>2</v>
      </c>
      <c r="O2451" t="s">
        <v>28455</v>
      </c>
      <c r="P2451" t="s">
        <v>28454</v>
      </c>
      <c r="Q2451" t="s">
        <v>28453</v>
      </c>
      <c r="R2451" s="7">
        <v>42005</v>
      </c>
      <c r="S2451" s="8">
        <f t="shared" si="312"/>
        <v>2015</v>
      </c>
      <c r="T2451" s="8">
        <v>2015</v>
      </c>
      <c r="U2451" s="8">
        <f t="shared" si="313"/>
        <v>7</v>
      </c>
      <c r="V2451" s="7">
        <v>42261</v>
      </c>
      <c r="W2451" t="s">
        <v>12350</v>
      </c>
      <c r="X2451" s="2">
        <v>0.67200000000000004</v>
      </c>
      <c r="Y2451" s="6">
        <f t="shared" si="310"/>
        <v>1.793865620245055E-2</v>
      </c>
      <c r="AA2451">
        <v>13132989</v>
      </c>
      <c r="AB2451">
        <v>19700170477</v>
      </c>
      <c r="AC2451">
        <v>13132970</v>
      </c>
      <c r="AD2451" t="s">
        <v>7</v>
      </c>
      <c r="AE2451">
        <v>2015</v>
      </c>
      <c r="AF2451">
        <v>520</v>
      </c>
      <c r="AH2451" t="s">
        <v>28452</v>
      </c>
      <c r="AI2451" t="s">
        <v>28451</v>
      </c>
      <c r="AJ2451" t="s">
        <v>28450</v>
      </c>
      <c r="AK2451" t="s">
        <v>28449</v>
      </c>
      <c r="AL2451">
        <v>1</v>
      </c>
      <c r="AM2451" s="5">
        <f t="shared" si="314"/>
        <v>0.14285714285714285</v>
      </c>
      <c r="AN2451" s="4">
        <f t="shared" si="311"/>
        <v>2.1636825877643749E-4</v>
      </c>
      <c r="AO2451" s="3"/>
      <c r="AP2451">
        <v>1</v>
      </c>
      <c r="AR2451" t="s">
        <v>62</v>
      </c>
      <c r="AT2451" s="2">
        <v>1.546</v>
      </c>
      <c r="AU2451" s="1">
        <f t="shared" si="315"/>
        <v>1.2621969819348315</v>
      </c>
      <c r="AV2451" s="1">
        <f t="shared" si="316"/>
        <v>0.90775122306134925</v>
      </c>
      <c r="AW2451" s="1">
        <f t="shared" si="317"/>
        <v>0.55330546418786719</v>
      </c>
    </row>
    <row r="2452" spans="1:49" x14ac:dyDescent="0.2">
      <c r="A2452">
        <v>2450</v>
      </c>
      <c r="B2452" t="s">
        <v>28448</v>
      </c>
      <c r="C2452" t="s">
        <v>28447</v>
      </c>
      <c r="F2452" t="s">
        <v>28446</v>
      </c>
      <c r="G2452" t="s">
        <v>18</v>
      </c>
      <c r="H2452" t="s">
        <v>17</v>
      </c>
      <c r="I2452" t="s">
        <v>28445</v>
      </c>
      <c r="J2452" t="s">
        <v>28444</v>
      </c>
      <c r="K2452" t="s">
        <v>28443</v>
      </c>
      <c r="L2452" t="s">
        <v>28442</v>
      </c>
      <c r="M2452" t="s">
        <v>1445</v>
      </c>
      <c r="N2452">
        <v>9</v>
      </c>
      <c r="O2452" t="s">
        <v>28441</v>
      </c>
      <c r="P2452" t="s">
        <v>28440</v>
      </c>
      <c r="Q2452" t="s">
        <v>28439</v>
      </c>
      <c r="R2452" s="7">
        <v>42005</v>
      </c>
      <c r="S2452" s="8">
        <f t="shared" si="312"/>
        <v>2015</v>
      </c>
      <c r="T2452" s="8">
        <v>2015</v>
      </c>
      <c r="U2452" s="8">
        <f t="shared" si="313"/>
        <v>7</v>
      </c>
      <c r="V2452" s="7">
        <v>42284</v>
      </c>
      <c r="W2452" t="s">
        <v>2029</v>
      </c>
      <c r="X2452" s="2">
        <v>2.0379999999999998</v>
      </c>
      <c r="Y2452" s="6">
        <f t="shared" si="310"/>
        <v>5.4403246042550917E-2</v>
      </c>
      <c r="AA2452">
        <v>20403364</v>
      </c>
      <c r="AB2452">
        <v>19700173215</v>
      </c>
      <c r="AC2452">
        <v>20403372</v>
      </c>
      <c r="AD2452" t="s">
        <v>7</v>
      </c>
      <c r="AE2452">
        <v>7</v>
      </c>
      <c r="AF2452">
        <v>37</v>
      </c>
      <c r="AH2452" t="s">
        <v>28438</v>
      </c>
      <c r="AI2452" t="s">
        <v>28437</v>
      </c>
      <c r="AK2452" t="s">
        <v>28436</v>
      </c>
      <c r="AL2452">
        <v>3</v>
      </c>
      <c r="AM2452" s="5">
        <f t="shared" si="314"/>
        <v>0.42857142857142855</v>
      </c>
      <c r="AN2452" s="4">
        <f t="shared" si="311"/>
        <v>6.4910477632931242E-4</v>
      </c>
      <c r="AO2452" s="3"/>
      <c r="AP2452">
        <v>0</v>
      </c>
      <c r="AQ2452" t="s">
        <v>17088</v>
      </c>
      <c r="AR2452" t="s">
        <v>62</v>
      </c>
      <c r="AS2452" t="s">
        <v>28435</v>
      </c>
      <c r="AT2452" s="2">
        <v>7.79</v>
      </c>
      <c r="AU2452" s="1">
        <f t="shared" si="315"/>
        <v>3.8277003662684441</v>
      </c>
      <c r="AV2452" s="1">
        <f t="shared" si="316"/>
        <v>2.7526175409440112</v>
      </c>
      <c r="AW2452" s="1">
        <f t="shared" si="317"/>
        <v>1.6775347156195792</v>
      </c>
    </row>
    <row r="2453" spans="1:49" x14ac:dyDescent="0.2">
      <c r="A2453">
        <v>2451</v>
      </c>
      <c r="B2453" t="s">
        <v>28434</v>
      </c>
      <c r="F2453" t="s">
        <v>28433</v>
      </c>
      <c r="G2453" t="s">
        <v>18</v>
      </c>
      <c r="H2453" t="s">
        <v>17</v>
      </c>
      <c r="I2453" t="s">
        <v>28432</v>
      </c>
      <c r="J2453">
        <v>60121161</v>
      </c>
      <c r="K2453" t="s">
        <v>28431</v>
      </c>
      <c r="L2453" t="s">
        <v>28430</v>
      </c>
      <c r="M2453" t="s">
        <v>4920</v>
      </c>
      <c r="N2453">
        <v>1</v>
      </c>
      <c r="O2453" t="s">
        <v>28429</v>
      </c>
      <c r="P2453">
        <v>56866206100</v>
      </c>
      <c r="Q2453">
        <v>60121161</v>
      </c>
      <c r="R2453" s="7">
        <v>42005</v>
      </c>
      <c r="S2453" s="8">
        <f t="shared" si="312"/>
        <v>2015</v>
      </c>
      <c r="T2453" s="8">
        <v>2015</v>
      </c>
      <c r="U2453" s="8">
        <f t="shared" si="313"/>
        <v>7</v>
      </c>
      <c r="V2453" s="7">
        <v>42267</v>
      </c>
      <c r="W2453" t="s">
        <v>12932</v>
      </c>
      <c r="X2453" s="2">
        <v>0.153</v>
      </c>
      <c r="Y2453" s="6">
        <f t="shared" si="310"/>
        <v>4.0842476175222235E-3</v>
      </c>
      <c r="AA2453">
        <v>19928645</v>
      </c>
      <c r="AB2453">
        <v>19700182903</v>
      </c>
      <c r="AC2453">
        <v>18173195</v>
      </c>
      <c r="AD2453" t="s">
        <v>7</v>
      </c>
      <c r="AE2453">
        <v>79</v>
      </c>
      <c r="AF2453">
        <v>2</v>
      </c>
      <c r="AH2453" t="s">
        <v>28428</v>
      </c>
      <c r="AI2453" t="s">
        <v>28427</v>
      </c>
      <c r="AJ2453" t="s">
        <v>28426</v>
      </c>
      <c r="AK2453" t="s">
        <v>28425</v>
      </c>
      <c r="AL2453">
        <v>0</v>
      </c>
      <c r="AM2453" s="5">
        <f t="shared" si="314"/>
        <v>0</v>
      </c>
      <c r="AN2453" s="4">
        <f t="shared" si="311"/>
        <v>0</v>
      </c>
      <c r="AO2453" s="3"/>
      <c r="AP2453">
        <v>0</v>
      </c>
      <c r="AR2453" t="s">
        <v>62</v>
      </c>
      <c r="AT2453" s="2" t="s">
        <v>61</v>
      </c>
      <c r="AU2453" s="1">
        <f t="shared" si="315"/>
        <v>0.28589733322655564</v>
      </c>
      <c r="AV2453" s="1">
        <f t="shared" si="316"/>
        <v>0.20421238087611118</v>
      </c>
      <c r="AW2453" s="1">
        <f t="shared" si="317"/>
        <v>0.1225274285256667</v>
      </c>
    </row>
    <row r="2454" spans="1:49" x14ac:dyDescent="0.2">
      <c r="A2454">
        <v>2452</v>
      </c>
      <c r="B2454" t="s">
        <v>28424</v>
      </c>
      <c r="C2454" t="s">
        <v>28423</v>
      </c>
      <c r="F2454" t="s">
        <v>28422</v>
      </c>
      <c r="G2454" t="s">
        <v>18</v>
      </c>
      <c r="H2454" t="s">
        <v>17</v>
      </c>
      <c r="I2454" t="s">
        <v>28421</v>
      </c>
      <c r="J2454" t="s">
        <v>28420</v>
      </c>
      <c r="K2454" t="s">
        <v>28419</v>
      </c>
      <c r="L2454" t="s">
        <v>6946</v>
      </c>
      <c r="M2454" t="s">
        <v>656</v>
      </c>
      <c r="N2454">
        <v>6</v>
      </c>
      <c r="O2454" t="s">
        <v>28418</v>
      </c>
      <c r="P2454" t="s">
        <v>28417</v>
      </c>
      <c r="Q2454" t="s">
        <v>28416</v>
      </c>
      <c r="R2454" s="7">
        <v>42005</v>
      </c>
      <c r="S2454" s="8">
        <f t="shared" si="312"/>
        <v>2015</v>
      </c>
      <c r="T2454" s="8">
        <v>2015</v>
      </c>
      <c r="U2454" s="8">
        <f t="shared" si="313"/>
        <v>7</v>
      </c>
      <c r="V2454" s="7">
        <v>42264</v>
      </c>
      <c r="W2454" t="s">
        <v>2105</v>
      </c>
      <c r="X2454" s="2">
        <v>0.375</v>
      </c>
      <c r="Y2454" s="6">
        <f t="shared" si="310"/>
        <v>1.0010410827260351E-2</v>
      </c>
      <c r="AA2454">
        <v>135194</v>
      </c>
      <c r="AB2454">
        <v>24918</v>
      </c>
      <c r="AD2454" t="s">
        <v>7</v>
      </c>
      <c r="AE2454">
        <v>51</v>
      </c>
      <c r="AF2454">
        <v>19</v>
      </c>
      <c r="AH2454" t="s">
        <v>28415</v>
      </c>
      <c r="AI2454" t="s">
        <v>28414</v>
      </c>
      <c r="AK2454" t="s">
        <v>28413</v>
      </c>
      <c r="AL2454">
        <v>25</v>
      </c>
      <c r="AM2454" s="5">
        <f t="shared" si="314"/>
        <v>3.5714285714285716</v>
      </c>
      <c r="AN2454" s="4">
        <f t="shared" si="311"/>
        <v>5.4092064694109378E-3</v>
      </c>
      <c r="AO2454" s="3"/>
      <c r="AP2454">
        <v>0</v>
      </c>
      <c r="AR2454" t="s">
        <v>62</v>
      </c>
      <c r="AT2454" s="2">
        <v>1.3140000000000001</v>
      </c>
      <c r="AU2454" s="1">
        <f t="shared" si="315"/>
        <v>0.86300495199055272</v>
      </c>
      <c r="AV2454" s="1">
        <f t="shared" si="316"/>
        <v>0.77098086483356443</v>
      </c>
      <c r="AW2454" s="1">
        <f t="shared" si="317"/>
        <v>0.67895677767657614</v>
      </c>
    </row>
    <row r="2455" spans="1:49" x14ac:dyDescent="0.2">
      <c r="A2455">
        <v>2453</v>
      </c>
      <c r="B2455" t="s">
        <v>28412</v>
      </c>
      <c r="F2455" t="s">
        <v>28411</v>
      </c>
      <c r="G2455" t="s">
        <v>18</v>
      </c>
      <c r="H2455" t="s">
        <v>17</v>
      </c>
      <c r="I2455" t="s">
        <v>28410</v>
      </c>
      <c r="J2455">
        <v>60106196</v>
      </c>
      <c r="K2455" t="s">
        <v>28409</v>
      </c>
      <c r="L2455" t="s">
        <v>802</v>
      </c>
      <c r="M2455" t="s">
        <v>318</v>
      </c>
      <c r="N2455">
        <v>3</v>
      </c>
      <c r="O2455" t="s">
        <v>28408</v>
      </c>
      <c r="P2455" t="s">
        <v>28407</v>
      </c>
      <c r="Q2455" t="s">
        <v>28406</v>
      </c>
      <c r="R2455" s="7">
        <v>42005</v>
      </c>
      <c r="S2455" s="8">
        <f t="shared" si="312"/>
        <v>2015</v>
      </c>
      <c r="T2455" s="8">
        <v>2015</v>
      </c>
      <c r="U2455" s="8">
        <f t="shared" si="313"/>
        <v>7</v>
      </c>
      <c r="V2455" s="7">
        <v>42248</v>
      </c>
      <c r="W2455" t="s">
        <v>12602</v>
      </c>
      <c r="X2455" s="2">
        <v>0.17499999999999999</v>
      </c>
      <c r="Y2455" s="6">
        <f t="shared" si="310"/>
        <v>4.6715250527214966E-3</v>
      </c>
      <c r="AA2455">
        <v>9734562</v>
      </c>
      <c r="AB2455">
        <v>21100217234</v>
      </c>
      <c r="AC2455">
        <v>9739769</v>
      </c>
      <c r="AD2455" t="s">
        <v>7</v>
      </c>
      <c r="AE2455">
        <v>10</v>
      </c>
      <c r="AF2455">
        <v>16</v>
      </c>
      <c r="AH2455" t="s">
        <v>28405</v>
      </c>
      <c r="AI2455" t="s">
        <v>28404</v>
      </c>
      <c r="AJ2455" t="s">
        <v>28403</v>
      </c>
      <c r="AK2455" t="s">
        <v>28402</v>
      </c>
      <c r="AL2455">
        <v>1</v>
      </c>
      <c r="AM2455" s="5">
        <f t="shared" si="314"/>
        <v>0.14285714285714285</v>
      </c>
      <c r="AN2455" s="4">
        <f t="shared" si="311"/>
        <v>2.1636825877643749E-4</v>
      </c>
      <c r="AO2455" s="3"/>
      <c r="AP2455">
        <v>0</v>
      </c>
      <c r="AR2455" t="s">
        <v>62</v>
      </c>
      <c r="AT2455" s="2" t="s">
        <v>61</v>
      </c>
      <c r="AU2455" s="1">
        <f t="shared" si="315"/>
        <v>0.33349780145379787</v>
      </c>
      <c r="AV2455" s="1">
        <f t="shared" si="316"/>
        <v>0.2443946655748967</v>
      </c>
      <c r="AW2455" s="1">
        <f t="shared" si="317"/>
        <v>0.15529152969599552</v>
      </c>
    </row>
    <row r="2456" spans="1:49" x14ac:dyDescent="0.2">
      <c r="A2456">
        <v>2454</v>
      </c>
      <c r="B2456" t="s">
        <v>28401</v>
      </c>
      <c r="F2456" t="s">
        <v>28400</v>
      </c>
      <c r="G2456" t="s">
        <v>18</v>
      </c>
      <c r="H2456" t="s">
        <v>17</v>
      </c>
      <c r="I2456" t="s">
        <v>28399</v>
      </c>
      <c r="J2456">
        <v>60107631</v>
      </c>
      <c r="K2456" t="s">
        <v>28398</v>
      </c>
      <c r="L2456" t="s">
        <v>4420</v>
      </c>
      <c r="M2456" t="s">
        <v>318</v>
      </c>
      <c r="N2456">
        <v>3</v>
      </c>
      <c r="O2456" t="s">
        <v>28397</v>
      </c>
      <c r="P2456" t="s">
        <v>28396</v>
      </c>
      <c r="Q2456" t="s">
        <v>28395</v>
      </c>
      <c r="R2456" s="7">
        <v>42005</v>
      </c>
      <c r="S2456" s="8">
        <f t="shared" si="312"/>
        <v>2015</v>
      </c>
      <c r="T2456" s="8">
        <v>2015</v>
      </c>
      <c r="U2456" s="8">
        <f t="shared" si="313"/>
        <v>7</v>
      </c>
      <c r="V2456" s="7">
        <v>42248</v>
      </c>
      <c r="W2456" t="s">
        <v>12602</v>
      </c>
      <c r="X2456" s="2">
        <v>0.17499999999999999</v>
      </c>
      <c r="Y2456" s="6">
        <f t="shared" si="310"/>
        <v>4.6715250527214966E-3</v>
      </c>
      <c r="AA2456">
        <v>9734562</v>
      </c>
      <c r="AB2456">
        <v>21100217234</v>
      </c>
      <c r="AC2456">
        <v>9739769</v>
      </c>
      <c r="AD2456" t="s">
        <v>7</v>
      </c>
      <c r="AE2456">
        <v>10</v>
      </c>
      <c r="AF2456">
        <v>16</v>
      </c>
      <c r="AH2456" t="s">
        <v>28394</v>
      </c>
      <c r="AI2456" t="s">
        <v>28393</v>
      </c>
      <c r="AJ2456" t="s">
        <v>28392</v>
      </c>
      <c r="AK2456" t="s">
        <v>28391</v>
      </c>
      <c r="AL2456">
        <v>1</v>
      </c>
      <c r="AM2456" s="5">
        <f t="shared" si="314"/>
        <v>0.14285714285714285</v>
      </c>
      <c r="AN2456" s="4">
        <f t="shared" si="311"/>
        <v>2.1636825877643749E-4</v>
      </c>
      <c r="AO2456" s="3"/>
      <c r="AP2456">
        <v>0</v>
      </c>
      <c r="AR2456" t="s">
        <v>62</v>
      </c>
      <c r="AT2456" s="2" t="s">
        <v>61</v>
      </c>
      <c r="AU2456" s="1">
        <f t="shared" si="315"/>
        <v>0.33349780145379787</v>
      </c>
      <c r="AV2456" s="1">
        <f t="shared" si="316"/>
        <v>0.2443946655748967</v>
      </c>
      <c r="AW2456" s="1">
        <f t="shared" si="317"/>
        <v>0.15529152969599552</v>
      </c>
    </row>
    <row r="2457" spans="1:49" x14ac:dyDescent="0.2">
      <c r="A2457">
        <v>2455</v>
      </c>
      <c r="B2457" t="s">
        <v>28390</v>
      </c>
      <c r="C2457" t="s">
        <v>28389</v>
      </c>
      <c r="D2457" t="s">
        <v>28388</v>
      </c>
      <c r="F2457" t="s">
        <v>28387</v>
      </c>
      <c r="G2457" t="s">
        <v>18</v>
      </c>
      <c r="H2457" t="s">
        <v>17</v>
      </c>
      <c r="I2457" t="s">
        <v>28386</v>
      </c>
      <c r="J2457" t="s">
        <v>28385</v>
      </c>
      <c r="K2457" t="s">
        <v>28384</v>
      </c>
      <c r="L2457" t="s">
        <v>28383</v>
      </c>
      <c r="M2457" t="s">
        <v>28382</v>
      </c>
      <c r="N2457">
        <v>3</v>
      </c>
      <c r="O2457" t="s">
        <v>28381</v>
      </c>
      <c r="P2457" t="s">
        <v>28380</v>
      </c>
      <c r="Q2457" t="s">
        <v>28379</v>
      </c>
      <c r="R2457" s="7">
        <v>42005</v>
      </c>
      <c r="S2457" s="8">
        <f t="shared" si="312"/>
        <v>2015</v>
      </c>
      <c r="T2457" s="8">
        <v>2015</v>
      </c>
      <c r="U2457" s="8">
        <f t="shared" si="313"/>
        <v>7</v>
      </c>
      <c r="V2457" s="7">
        <v>2015</v>
      </c>
      <c r="W2457" t="s">
        <v>1273</v>
      </c>
      <c r="X2457" s="2">
        <v>1.63</v>
      </c>
      <c r="Y2457" s="6">
        <f t="shared" si="310"/>
        <v>4.3511919062491654E-2</v>
      </c>
      <c r="AA2457">
        <v>2638223</v>
      </c>
      <c r="AB2457">
        <v>15063</v>
      </c>
      <c r="AD2457" t="s">
        <v>7</v>
      </c>
      <c r="AE2457">
        <v>134</v>
      </c>
      <c r="AH2457" t="s">
        <v>28378</v>
      </c>
      <c r="AI2457" t="s">
        <v>28377</v>
      </c>
      <c r="AJ2457" t="s">
        <v>28376</v>
      </c>
      <c r="AK2457" t="s">
        <v>28375</v>
      </c>
      <c r="AL2457">
        <v>2</v>
      </c>
      <c r="AM2457" s="5">
        <f t="shared" si="314"/>
        <v>0.2857142857142857</v>
      </c>
      <c r="AN2457" s="4">
        <f t="shared" si="311"/>
        <v>4.3273651755287499E-4</v>
      </c>
      <c r="AO2457" s="3"/>
      <c r="AP2457">
        <v>0</v>
      </c>
      <c r="AQ2457" t="s">
        <v>28374</v>
      </c>
      <c r="AR2457" t="s">
        <v>28373</v>
      </c>
      <c r="AS2457" t="s">
        <v>28372</v>
      </c>
      <c r="AT2457" s="2">
        <v>5.407</v>
      </c>
      <c r="AU2457" s="1">
        <f t="shared" si="315"/>
        <v>3.0588164299010021</v>
      </c>
      <c r="AV2457" s="1">
        <f t="shared" si="316"/>
        <v>2.1972327790022264</v>
      </c>
      <c r="AW2457" s="1">
        <f t="shared" si="317"/>
        <v>1.3356491281034508</v>
      </c>
    </row>
    <row r="2458" spans="1:49" x14ac:dyDescent="0.2">
      <c r="A2458">
        <v>2456</v>
      </c>
      <c r="B2458" t="s">
        <v>28371</v>
      </c>
      <c r="C2458" t="s">
        <v>28370</v>
      </c>
      <c r="F2458" t="s">
        <v>28369</v>
      </c>
      <c r="G2458" t="s">
        <v>18</v>
      </c>
      <c r="H2458" t="s">
        <v>17</v>
      </c>
      <c r="I2458" t="s">
        <v>28368</v>
      </c>
      <c r="J2458" t="s">
        <v>28367</v>
      </c>
      <c r="K2458" t="s">
        <v>28366</v>
      </c>
      <c r="L2458" t="s">
        <v>28365</v>
      </c>
      <c r="M2458" t="s">
        <v>4052</v>
      </c>
      <c r="N2458">
        <v>4</v>
      </c>
      <c r="O2458" t="s">
        <v>28364</v>
      </c>
      <c r="P2458" t="s">
        <v>28363</v>
      </c>
      <c r="Q2458" t="s">
        <v>28362</v>
      </c>
      <c r="R2458" s="7">
        <v>42005</v>
      </c>
      <c r="S2458" s="8">
        <f t="shared" si="312"/>
        <v>2015</v>
      </c>
      <c r="T2458" s="8">
        <v>2015</v>
      </c>
      <c r="U2458" s="8">
        <f t="shared" si="313"/>
        <v>7</v>
      </c>
      <c r="V2458" s="7">
        <v>2015</v>
      </c>
      <c r="W2458" t="s">
        <v>11367</v>
      </c>
      <c r="X2458" s="2">
        <v>0.11600000000000001</v>
      </c>
      <c r="Y2458" s="6">
        <f t="shared" si="310"/>
        <v>3.0965537492325355E-3</v>
      </c>
      <c r="AA2458">
        <v>20407459</v>
      </c>
      <c r="AB2458">
        <v>19700187706</v>
      </c>
      <c r="AC2458">
        <v>20407467</v>
      </c>
      <c r="AD2458" t="s">
        <v>7</v>
      </c>
      <c r="AE2458">
        <v>10</v>
      </c>
      <c r="AF2458">
        <v>12</v>
      </c>
      <c r="AH2458" t="s">
        <v>28361</v>
      </c>
      <c r="AI2458" t="s">
        <v>28360</v>
      </c>
      <c r="AJ2458" t="s">
        <v>28359</v>
      </c>
      <c r="AK2458" t="s">
        <v>28358</v>
      </c>
      <c r="AL2458">
        <v>3</v>
      </c>
      <c r="AM2458" s="5">
        <f t="shared" si="314"/>
        <v>0.42857142857142855</v>
      </c>
      <c r="AN2458" s="4">
        <f t="shared" si="311"/>
        <v>6.4910477632931242E-4</v>
      </c>
      <c r="AO2458" s="3"/>
      <c r="AP2458">
        <v>1</v>
      </c>
      <c r="AR2458" t="s">
        <v>62</v>
      </c>
      <c r="AT2458" s="2" t="s">
        <v>61</v>
      </c>
      <c r="AU2458" s="1">
        <f t="shared" si="315"/>
        <v>0.23623190573615685</v>
      </c>
      <c r="AV2458" s="1">
        <f t="shared" si="316"/>
        <v>0.1872829262780924</v>
      </c>
      <c r="AW2458" s="1">
        <f t="shared" si="317"/>
        <v>0.13833394682002792</v>
      </c>
    </row>
    <row r="2459" spans="1:49" x14ac:dyDescent="0.2">
      <c r="A2459">
        <v>2457</v>
      </c>
      <c r="B2459" t="s">
        <v>28357</v>
      </c>
      <c r="F2459" t="s">
        <v>28356</v>
      </c>
      <c r="G2459" t="s">
        <v>18</v>
      </c>
      <c r="H2459" t="s">
        <v>17</v>
      </c>
      <c r="I2459" t="s">
        <v>28355</v>
      </c>
      <c r="J2459" t="s">
        <v>28354</v>
      </c>
      <c r="K2459" t="s">
        <v>28353</v>
      </c>
      <c r="L2459" t="s">
        <v>28352</v>
      </c>
      <c r="M2459" t="s">
        <v>627</v>
      </c>
      <c r="N2459">
        <v>4</v>
      </c>
      <c r="O2459" t="s">
        <v>28351</v>
      </c>
      <c r="P2459" t="s">
        <v>28350</v>
      </c>
      <c r="Q2459" t="s">
        <v>28349</v>
      </c>
      <c r="R2459" s="7">
        <v>42005</v>
      </c>
      <c r="S2459" s="8">
        <f t="shared" si="312"/>
        <v>2015</v>
      </c>
      <c r="T2459" s="8">
        <v>2015</v>
      </c>
      <c r="U2459" s="8">
        <f t="shared" si="313"/>
        <v>7</v>
      </c>
      <c r="V2459" s="7">
        <v>42248</v>
      </c>
      <c r="W2459" t="s">
        <v>12602</v>
      </c>
      <c r="X2459" s="2">
        <v>0.17499999999999999</v>
      </c>
      <c r="Y2459" s="6">
        <f t="shared" si="310"/>
        <v>4.6715250527214966E-3</v>
      </c>
      <c r="AA2459">
        <v>9734562</v>
      </c>
      <c r="AB2459">
        <v>21100217234</v>
      </c>
      <c r="AC2459">
        <v>9739769</v>
      </c>
      <c r="AD2459" t="s">
        <v>7</v>
      </c>
      <c r="AE2459">
        <v>10</v>
      </c>
      <c r="AF2459">
        <v>16</v>
      </c>
      <c r="AH2459" t="s">
        <v>28348</v>
      </c>
      <c r="AI2459" t="s">
        <v>28347</v>
      </c>
      <c r="AJ2459" t="s">
        <v>28346</v>
      </c>
      <c r="AK2459" t="s">
        <v>28345</v>
      </c>
      <c r="AL2459">
        <v>0</v>
      </c>
      <c r="AM2459" s="5">
        <f t="shared" si="314"/>
        <v>0</v>
      </c>
      <c r="AN2459" s="4">
        <f t="shared" si="311"/>
        <v>0</v>
      </c>
      <c r="AO2459" s="3"/>
      <c r="AP2459">
        <v>0</v>
      </c>
      <c r="AR2459" t="s">
        <v>62</v>
      </c>
      <c r="AT2459" s="2" t="s">
        <v>61</v>
      </c>
      <c r="AU2459" s="1">
        <f t="shared" si="315"/>
        <v>0.32700675369050475</v>
      </c>
      <c r="AV2459" s="1">
        <f t="shared" si="316"/>
        <v>0.23357625263607484</v>
      </c>
      <c r="AW2459" s="1">
        <f t="shared" si="317"/>
        <v>0.14014575158164488</v>
      </c>
    </row>
    <row r="2460" spans="1:49" x14ac:dyDescent="0.2">
      <c r="A2460">
        <v>2458</v>
      </c>
      <c r="B2460" t="s">
        <v>28344</v>
      </c>
      <c r="C2460" t="s">
        <v>28343</v>
      </c>
      <c r="F2460" t="s">
        <v>28342</v>
      </c>
      <c r="G2460" t="s">
        <v>18</v>
      </c>
      <c r="H2460" t="s">
        <v>17</v>
      </c>
      <c r="I2460" t="s">
        <v>4511</v>
      </c>
      <c r="J2460">
        <v>60025578</v>
      </c>
      <c r="K2460" t="s">
        <v>445</v>
      </c>
      <c r="L2460" t="s">
        <v>444</v>
      </c>
      <c r="M2460" t="s">
        <v>102</v>
      </c>
      <c r="N2460">
        <v>4</v>
      </c>
      <c r="O2460" t="s">
        <v>28341</v>
      </c>
      <c r="P2460" t="s">
        <v>28340</v>
      </c>
      <c r="Q2460" t="s">
        <v>2310</v>
      </c>
      <c r="R2460" s="7">
        <v>42005</v>
      </c>
      <c r="S2460" s="8">
        <f t="shared" si="312"/>
        <v>2015</v>
      </c>
      <c r="T2460" s="8">
        <v>2015</v>
      </c>
      <c r="U2460" s="8">
        <f t="shared" si="313"/>
        <v>7</v>
      </c>
      <c r="V2460" s="7">
        <v>2015</v>
      </c>
      <c r="W2460" t="s">
        <v>1645</v>
      </c>
      <c r="X2460" s="2">
        <v>1.3280000000000001</v>
      </c>
      <c r="Y2460" s="6">
        <f t="shared" si="310"/>
        <v>3.5450201542937994E-2</v>
      </c>
      <c r="AA2460">
        <v>15361225</v>
      </c>
      <c r="AB2460">
        <v>18894</v>
      </c>
      <c r="AD2460" t="s">
        <v>7</v>
      </c>
      <c r="AE2460">
        <v>14</v>
      </c>
      <c r="AG2460">
        <v>7084602</v>
      </c>
      <c r="AH2460" t="s">
        <v>28339</v>
      </c>
      <c r="AI2460" t="s">
        <v>28338</v>
      </c>
      <c r="AJ2460" t="s">
        <v>28337</v>
      </c>
      <c r="AK2460" t="s">
        <v>28336</v>
      </c>
      <c r="AL2460">
        <v>140</v>
      </c>
      <c r="AM2460" s="5">
        <f t="shared" si="314"/>
        <v>20</v>
      </c>
      <c r="AN2460" s="4">
        <f t="shared" si="311"/>
        <v>3.029155622870125E-2</v>
      </c>
      <c r="AO2460" s="3"/>
      <c r="AP2460">
        <v>0</v>
      </c>
      <c r="AR2460" t="s">
        <v>62</v>
      </c>
      <c r="AT2460" s="2">
        <v>3.8340000000000001</v>
      </c>
      <c r="AU2460" s="1">
        <f t="shared" si="315"/>
        <v>3.3902607948666974</v>
      </c>
      <c r="AV2460" s="1">
        <f t="shared" si="316"/>
        <v>3.2870878885819619</v>
      </c>
      <c r="AW2460" s="1">
        <f t="shared" si="317"/>
        <v>3.1839149822972272</v>
      </c>
    </row>
    <row r="2461" spans="1:49" x14ac:dyDescent="0.2">
      <c r="A2461">
        <v>2459</v>
      </c>
      <c r="B2461" t="s">
        <v>28335</v>
      </c>
      <c r="C2461" t="s">
        <v>28334</v>
      </c>
      <c r="F2461" t="s">
        <v>28333</v>
      </c>
      <c r="G2461" t="s">
        <v>18</v>
      </c>
      <c r="H2461" t="s">
        <v>17</v>
      </c>
      <c r="I2461" t="s">
        <v>28332</v>
      </c>
      <c r="J2461">
        <v>60078086</v>
      </c>
      <c r="K2461" t="s">
        <v>7195</v>
      </c>
      <c r="L2461" t="s">
        <v>7194</v>
      </c>
      <c r="M2461" t="s">
        <v>790</v>
      </c>
      <c r="N2461">
        <v>2</v>
      </c>
      <c r="O2461" t="s">
        <v>28331</v>
      </c>
      <c r="P2461" t="s">
        <v>28330</v>
      </c>
      <c r="Q2461" t="s">
        <v>28329</v>
      </c>
      <c r="R2461" s="7">
        <v>42005</v>
      </c>
      <c r="S2461" s="8">
        <f t="shared" si="312"/>
        <v>2015</v>
      </c>
      <c r="T2461" s="8">
        <v>2015</v>
      </c>
      <c r="U2461" s="8">
        <f t="shared" si="313"/>
        <v>7</v>
      </c>
      <c r="V2461" s="7">
        <v>42269</v>
      </c>
      <c r="W2461" t="s">
        <v>7927</v>
      </c>
      <c r="X2461" s="2" t="s">
        <v>61</v>
      </c>
      <c r="Y2461" s="6" t="e">
        <f t="shared" si="310"/>
        <v>#VALUE!</v>
      </c>
      <c r="AA2461">
        <v>1279696</v>
      </c>
      <c r="AB2461">
        <v>21100220470</v>
      </c>
      <c r="AD2461" t="s">
        <v>7</v>
      </c>
      <c r="AE2461">
        <v>76</v>
      </c>
      <c r="AF2461">
        <v>4</v>
      </c>
      <c r="AH2461" t="s">
        <v>28328</v>
      </c>
      <c r="AI2461" t="s">
        <v>28327</v>
      </c>
      <c r="AJ2461" t="s">
        <v>28326</v>
      </c>
      <c r="AK2461" t="s">
        <v>28325</v>
      </c>
      <c r="AL2461">
        <v>0</v>
      </c>
      <c r="AM2461" s="5">
        <f t="shared" si="314"/>
        <v>0</v>
      </c>
      <c r="AN2461" s="4">
        <f t="shared" si="311"/>
        <v>0</v>
      </c>
      <c r="AO2461" s="3"/>
      <c r="AP2461">
        <v>0</v>
      </c>
      <c r="AR2461" t="s">
        <v>62</v>
      </c>
      <c r="AT2461" s="2" t="s">
        <v>61</v>
      </c>
      <c r="AU2461" s="1" t="e">
        <f t="shared" si="315"/>
        <v>#VALUE!</v>
      </c>
      <c r="AV2461" s="1" t="e">
        <f t="shared" si="316"/>
        <v>#VALUE!</v>
      </c>
      <c r="AW2461" s="1" t="e">
        <f t="shared" si="317"/>
        <v>#VALUE!</v>
      </c>
    </row>
    <row r="2462" spans="1:49" x14ac:dyDescent="0.2">
      <c r="A2462">
        <v>2460</v>
      </c>
      <c r="B2462" t="s">
        <v>28324</v>
      </c>
      <c r="C2462" t="s">
        <v>28323</v>
      </c>
      <c r="F2462" t="s">
        <v>28322</v>
      </c>
      <c r="G2462" t="s">
        <v>18</v>
      </c>
      <c r="H2462" t="s">
        <v>17</v>
      </c>
      <c r="I2462" t="s">
        <v>5811</v>
      </c>
      <c r="J2462">
        <v>60024542</v>
      </c>
      <c r="K2462" t="s">
        <v>9766</v>
      </c>
      <c r="L2462" t="s">
        <v>8574</v>
      </c>
      <c r="M2462" t="s">
        <v>102</v>
      </c>
      <c r="N2462">
        <v>2</v>
      </c>
      <c r="O2462" t="s">
        <v>28321</v>
      </c>
      <c r="P2462" t="s">
        <v>28320</v>
      </c>
      <c r="Q2462" t="s">
        <v>11105</v>
      </c>
      <c r="R2462" s="7">
        <v>42005</v>
      </c>
      <c r="S2462" s="8">
        <f t="shared" si="312"/>
        <v>2015</v>
      </c>
      <c r="T2462" s="8">
        <v>2015</v>
      </c>
      <c r="U2462" s="8">
        <f t="shared" si="313"/>
        <v>7</v>
      </c>
      <c r="V2462" s="7">
        <v>2015</v>
      </c>
      <c r="W2462" t="s">
        <v>2138</v>
      </c>
      <c r="X2462" s="2">
        <v>0.245</v>
      </c>
      <c r="Y2462" s="6">
        <f t="shared" si="310"/>
        <v>6.5401350738100959E-3</v>
      </c>
      <c r="AA2462">
        <v>19376480</v>
      </c>
      <c r="AB2462">
        <v>19700186896</v>
      </c>
      <c r="AD2462" t="s">
        <v>7</v>
      </c>
      <c r="AE2462">
        <v>56</v>
      </c>
      <c r="AH2462" t="s">
        <v>28319</v>
      </c>
      <c r="AI2462" t="s">
        <v>28318</v>
      </c>
      <c r="AK2462" t="s">
        <v>28317</v>
      </c>
      <c r="AL2462">
        <v>4</v>
      </c>
      <c r="AM2462" s="5">
        <f t="shared" si="314"/>
        <v>0.5714285714285714</v>
      </c>
      <c r="AN2462" s="4">
        <f t="shared" si="311"/>
        <v>8.6547303510574997E-4</v>
      </c>
      <c r="AO2462" s="3"/>
      <c r="AP2462">
        <v>0</v>
      </c>
      <c r="AR2462">
        <v>61071056</v>
      </c>
      <c r="AT2462" s="2" t="s">
        <v>61</v>
      </c>
      <c r="AU2462" s="1">
        <f t="shared" si="315"/>
        <v>0.48377364621987917</v>
      </c>
      <c r="AV2462" s="1">
        <f t="shared" si="316"/>
        <v>0.37028040544579233</v>
      </c>
      <c r="AW2462" s="1">
        <f t="shared" si="317"/>
        <v>0.25678716467170537</v>
      </c>
    </row>
    <row r="2463" spans="1:49" x14ac:dyDescent="0.2">
      <c r="A2463">
        <v>2461</v>
      </c>
      <c r="B2463" t="s">
        <v>28316</v>
      </c>
      <c r="C2463" t="s">
        <v>28315</v>
      </c>
      <c r="F2463" t="s">
        <v>28314</v>
      </c>
      <c r="G2463" t="s">
        <v>18</v>
      </c>
      <c r="H2463" t="s">
        <v>17</v>
      </c>
      <c r="I2463" t="s">
        <v>10746</v>
      </c>
      <c r="J2463">
        <v>60008898</v>
      </c>
      <c r="K2463" t="s">
        <v>933</v>
      </c>
      <c r="L2463" t="s">
        <v>932</v>
      </c>
      <c r="M2463" t="s">
        <v>318</v>
      </c>
      <c r="N2463">
        <v>4</v>
      </c>
      <c r="O2463" t="s">
        <v>28313</v>
      </c>
      <c r="P2463" t="s">
        <v>28312</v>
      </c>
      <c r="Q2463" t="s">
        <v>26884</v>
      </c>
      <c r="R2463" s="7">
        <v>42005</v>
      </c>
      <c r="S2463" s="8">
        <f t="shared" si="312"/>
        <v>2015</v>
      </c>
      <c r="T2463" s="8">
        <v>2015</v>
      </c>
      <c r="U2463" s="8">
        <f t="shared" si="313"/>
        <v>7</v>
      </c>
      <c r="V2463" s="7">
        <v>42278</v>
      </c>
      <c r="W2463" t="s">
        <v>10966</v>
      </c>
      <c r="X2463" s="2">
        <v>0.33500000000000002</v>
      </c>
      <c r="Y2463" s="6">
        <f t="shared" si="310"/>
        <v>8.94263367235258E-3</v>
      </c>
      <c r="AA2463">
        <v>10964290</v>
      </c>
      <c r="AB2463">
        <v>18201</v>
      </c>
      <c r="AC2463" t="s">
        <v>10965</v>
      </c>
      <c r="AD2463" t="s">
        <v>7</v>
      </c>
      <c r="AE2463">
        <v>25</v>
      </c>
      <c r="AF2463">
        <v>8</v>
      </c>
      <c r="AH2463" t="s">
        <v>28311</v>
      </c>
      <c r="AI2463" t="s">
        <v>28310</v>
      </c>
      <c r="AJ2463" t="s">
        <v>28309</v>
      </c>
      <c r="AK2463" t="s">
        <v>28308</v>
      </c>
      <c r="AL2463">
        <v>30</v>
      </c>
      <c r="AM2463" s="5">
        <f t="shared" si="314"/>
        <v>4.2857142857142856</v>
      </c>
      <c r="AN2463" s="4">
        <f t="shared" si="311"/>
        <v>6.4910477632931247E-3</v>
      </c>
      <c r="AO2463" s="3"/>
      <c r="AP2463">
        <v>0</v>
      </c>
      <c r="AR2463" t="s">
        <v>62</v>
      </c>
      <c r="AT2463" s="2">
        <v>1.694</v>
      </c>
      <c r="AU2463" s="1">
        <f t="shared" si="315"/>
        <v>0.82071578996347427</v>
      </c>
      <c r="AV2463" s="1">
        <f t="shared" si="316"/>
        <v>0.77168407178228526</v>
      </c>
      <c r="AW2463" s="1">
        <f t="shared" si="317"/>
        <v>0.72265235360109603</v>
      </c>
    </row>
    <row r="2464" spans="1:49" x14ac:dyDescent="0.2">
      <c r="A2464">
        <v>2462</v>
      </c>
      <c r="B2464" t="s">
        <v>28307</v>
      </c>
      <c r="C2464" t="s">
        <v>28306</v>
      </c>
      <c r="F2464" t="s">
        <v>28305</v>
      </c>
      <c r="G2464" t="s">
        <v>18</v>
      </c>
      <c r="H2464" t="s">
        <v>17</v>
      </c>
      <c r="I2464" t="s">
        <v>1694</v>
      </c>
      <c r="J2464">
        <v>60004879</v>
      </c>
      <c r="K2464" t="s">
        <v>15014</v>
      </c>
      <c r="L2464" t="s">
        <v>4983</v>
      </c>
      <c r="M2464" t="s">
        <v>613</v>
      </c>
      <c r="N2464">
        <v>4</v>
      </c>
      <c r="O2464" t="s">
        <v>28304</v>
      </c>
      <c r="P2464" t="s">
        <v>28303</v>
      </c>
      <c r="Q2464" t="s">
        <v>28302</v>
      </c>
      <c r="R2464" s="7">
        <v>42005</v>
      </c>
      <c r="S2464" s="8">
        <f t="shared" si="312"/>
        <v>2015</v>
      </c>
      <c r="T2464" s="8">
        <v>2015</v>
      </c>
      <c r="U2464" s="8">
        <f t="shared" si="313"/>
        <v>7</v>
      </c>
      <c r="V2464" s="7">
        <v>42278</v>
      </c>
      <c r="W2464" t="s">
        <v>10966</v>
      </c>
      <c r="X2464" s="2">
        <v>0.33500000000000002</v>
      </c>
      <c r="Y2464" s="6">
        <f t="shared" si="310"/>
        <v>8.94263367235258E-3</v>
      </c>
      <c r="AA2464">
        <v>10964290</v>
      </c>
      <c r="AB2464">
        <v>18201</v>
      </c>
      <c r="AC2464" t="s">
        <v>10965</v>
      </c>
      <c r="AD2464" t="s">
        <v>7</v>
      </c>
      <c r="AE2464">
        <v>25</v>
      </c>
      <c r="AF2464">
        <v>8</v>
      </c>
      <c r="AH2464" t="s">
        <v>28301</v>
      </c>
      <c r="AI2464" t="s">
        <v>28300</v>
      </c>
      <c r="AJ2464" t="s">
        <v>28299</v>
      </c>
      <c r="AK2464" t="s">
        <v>28298</v>
      </c>
      <c r="AL2464">
        <v>14</v>
      </c>
      <c r="AM2464" s="5">
        <f t="shared" si="314"/>
        <v>2</v>
      </c>
      <c r="AN2464" s="4">
        <f t="shared" si="311"/>
        <v>3.0291556228701248E-3</v>
      </c>
      <c r="AO2464" s="3"/>
      <c r="AP2464">
        <v>0</v>
      </c>
      <c r="AR2464" t="s">
        <v>62</v>
      </c>
      <c r="AT2464" s="2">
        <v>1.694</v>
      </c>
      <c r="AU2464" s="1">
        <f t="shared" si="315"/>
        <v>0.71685902575078442</v>
      </c>
      <c r="AV2464" s="1">
        <f t="shared" si="316"/>
        <v>0.59858946476113517</v>
      </c>
      <c r="AW2464" s="1">
        <f t="shared" si="317"/>
        <v>0.4803199037714862</v>
      </c>
    </row>
    <row r="2465" spans="1:49" x14ac:dyDescent="0.2">
      <c r="A2465">
        <v>2463</v>
      </c>
      <c r="B2465" t="s">
        <v>28297</v>
      </c>
      <c r="C2465" t="s">
        <v>28296</v>
      </c>
      <c r="F2465" t="s">
        <v>28295</v>
      </c>
      <c r="G2465" t="s">
        <v>18</v>
      </c>
      <c r="H2465" t="s">
        <v>17</v>
      </c>
      <c r="I2465" t="s">
        <v>28294</v>
      </c>
      <c r="J2465">
        <v>60005244</v>
      </c>
      <c r="K2465" t="s">
        <v>6434</v>
      </c>
      <c r="L2465" t="s">
        <v>1461</v>
      </c>
      <c r="M2465" t="s">
        <v>102</v>
      </c>
      <c r="N2465">
        <v>4</v>
      </c>
      <c r="O2465" t="s">
        <v>28293</v>
      </c>
      <c r="P2465" t="s">
        <v>28292</v>
      </c>
      <c r="Q2465" t="s">
        <v>18882</v>
      </c>
      <c r="R2465" s="7">
        <v>42005</v>
      </c>
      <c r="S2465" s="8">
        <f t="shared" si="312"/>
        <v>2015</v>
      </c>
      <c r="T2465" s="8">
        <v>2015</v>
      </c>
      <c r="U2465" s="8">
        <f t="shared" si="313"/>
        <v>7</v>
      </c>
      <c r="V2465" s="7">
        <v>42278</v>
      </c>
      <c r="W2465" t="s">
        <v>10966</v>
      </c>
      <c r="X2465" s="2">
        <v>0.33500000000000002</v>
      </c>
      <c r="Y2465" s="6">
        <f t="shared" si="310"/>
        <v>8.94263367235258E-3</v>
      </c>
      <c r="AA2465">
        <v>10964290</v>
      </c>
      <c r="AB2465">
        <v>18201</v>
      </c>
      <c r="AC2465" t="s">
        <v>10965</v>
      </c>
      <c r="AD2465" t="s">
        <v>7</v>
      </c>
      <c r="AE2465">
        <v>25</v>
      </c>
      <c r="AF2465">
        <v>8</v>
      </c>
      <c r="AH2465" t="s">
        <v>28291</v>
      </c>
      <c r="AI2465" t="s">
        <v>28290</v>
      </c>
      <c r="AJ2465" t="s">
        <v>28289</v>
      </c>
      <c r="AK2465" t="s">
        <v>28288</v>
      </c>
      <c r="AL2465">
        <v>5</v>
      </c>
      <c r="AM2465" s="5">
        <f t="shared" si="314"/>
        <v>0.7142857142857143</v>
      </c>
      <c r="AN2465" s="4">
        <f t="shared" si="311"/>
        <v>1.0818412938821875E-3</v>
      </c>
      <c r="AO2465" s="3"/>
      <c r="AP2465">
        <v>0</v>
      </c>
      <c r="AR2465" t="s">
        <v>62</v>
      </c>
      <c r="AT2465" s="2">
        <v>1.694</v>
      </c>
      <c r="AU2465" s="1">
        <f t="shared" si="315"/>
        <v>0.6584395958811462</v>
      </c>
      <c r="AV2465" s="1">
        <f t="shared" si="316"/>
        <v>0.50122374831173844</v>
      </c>
      <c r="AW2465" s="1">
        <f t="shared" si="317"/>
        <v>0.34400790074233056</v>
      </c>
    </row>
    <row r="2466" spans="1:49" x14ac:dyDescent="0.2">
      <c r="A2466">
        <v>2464</v>
      </c>
      <c r="B2466" t="s">
        <v>28287</v>
      </c>
      <c r="C2466" t="s">
        <v>28286</v>
      </c>
      <c r="F2466" t="s">
        <v>28285</v>
      </c>
      <c r="G2466" t="s">
        <v>18</v>
      </c>
      <c r="H2466" t="s">
        <v>17</v>
      </c>
      <c r="I2466" t="s">
        <v>8094</v>
      </c>
      <c r="J2466">
        <v>60025578</v>
      </c>
      <c r="K2466" t="s">
        <v>445</v>
      </c>
      <c r="L2466" t="s">
        <v>444</v>
      </c>
      <c r="M2466" t="s">
        <v>102</v>
      </c>
      <c r="N2466">
        <v>3</v>
      </c>
      <c r="O2466" t="s">
        <v>28284</v>
      </c>
      <c r="P2466" t="s">
        <v>28283</v>
      </c>
      <c r="Q2466" t="s">
        <v>441</v>
      </c>
      <c r="R2466" s="7">
        <v>42005</v>
      </c>
      <c r="S2466" s="8">
        <f t="shared" si="312"/>
        <v>2015</v>
      </c>
      <c r="T2466" s="8">
        <v>2015</v>
      </c>
      <c r="U2466" s="8">
        <f t="shared" si="313"/>
        <v>7</v>
      </c>
      <c r="V2466" s="7">
        <v>42278</v>
      </c>
      <c r="W2466" t="s">
        <v>10966</v>
      </c>
      <c r="X2466" s="2">
        <v>0.33500000000000002</v>
      </c>
      <c r="Y2466" s="6">
        <f t="shared" si="310"/>
        <v>8.94263367235258E-3</v>
      </c>
      <c r="AA2466">
        <v>10964290</v>
      </c>
      <c r="AB2466">
        <v>18201</v>
      </c>
      <c r="AC2466" t="s">
        <v>10965</v>
      </c>
      <c r="AD2466" t="s">
        <v>7</v>
      </c>
      <c r="AE2466">
        <v>25</v>
      </c>
      <c r="AF2466">
        <v>8</v>
      </c>
      <c r="AH2466" t="s">
        <v>28282</v>
      </c>
      <c r="AI2466" t="s">
        <v>28281</v>
      </c>
      <c r="AJ2466" t="s">
        <v>28280</v>
      </c>
      <c r="AK2466" t="s">
        <v>28279</v>
      </c>
      <c r="AL2466">
        <v>5</v>
      </c>
      <c r="AM2466" s="5">
        <f t="shared" si="314"/>
        <v>0.7142857142857143</v>
      </c>
      <c r="AN2466" s="4">
        <f t="shared" si="311"/>
        <v>1.0818412938821875E-3</v>
      </c>
      <c r="AO2466" s="3"/>
      <c r="AP2466">
        <v>0</v>
      </c>
      <c r="AR2466" t="s">
        <v>62</v>
      </c>
      <c r="AT2466" s="2">
        <v>1.694</v>
      </c>
      <c r="AU2466" s="1">
        <f t="shared" si="315"/>
        <v>0.6584395958811462</v>
      </c>
      <c r="AV2466" s="1">
        <f t="shared" si="316"/>
        <v>0.50122374831173844</v>
      </c>
      <c r="AW2466" s="1">
        <f t="shared" si="317"/>
        <v>0.34400790074233056</v>
      </c>
    </row>
    <row r="2467" spans="1:49" x14ac:dyDescent="0.2">
      <c r="A2467">
        <v>2465</v>
      </c>
      <c r="B2467" t="s">
        <v>28278</v>
      </c>
      <c r="C2467" t="s">
        <v>28277</v>
      </c>
      <c r="F2467" t="s">
        <v>28276</v>
      </c>
      <c r="G2467" t="s">
        <v>18</v>
      </c>
      <c r="H2467" t="s">
        <v>17</v>
      </c>
      <c r="I2467" t="s">
        <v>28275</v>
      </c>
      <c r="J2467" t="s">
        <v>28274</v>
      </c>
      <c r="K2467" t="s">
        <v>28273</v>
      </c>
      <c r="L2467" t="s">
        <v>28272</v>
      </c>
      <c r="M2467" t="s">
        <v>4949</v>
      </c>
      <c r="N2467">
        <v>3</v>
      </c>
      <c r="O2467" t="s">
        <v>28271</v>
      </c>
      <c r="P2467" t="s">
        <v>28270</v>
      </c>
      <c r="Q2467" t="s">
        <v>28269</v>
      </c>
      <c r="R2467" s="7">
        <v>42005</v>
      </c>
      <c r="S2467" s="8">
        <f t="shared" si="312"/>
        <v>2015</v>
      </c>
      <c r="T2467" s="8">
        <v>2015</v>
      </c>
      <c r="U2467" s="8">
        <f t="shared" si="313"/>
        <v>7</v>
      </c>
      <c r="V2467" s="7">
        <v>42278</v>
      </c>
      <c r="W2467" t="s">
        <v>10966</v>
      </c>
      <c r="X2467" s="2">
        <v>0.33500000000000002</v>
      </c>
      <c r="Y2467" s="6">
        <f t="shared" si="310"/>
        <v>8.94263367235258E-3</v>
      </c>
      <c r="AA2467">
        <v>10964290</v>
      </c>
      <c r="AB2467">
        <v>18201</v>
      </c>
      <c r="AC2467" t="s">
        <v>10965</v>
      </c>
      <c r="AD2467" t="s">
        <v>7</v>
      </c>
      <c r="AE2467">
        <v>25</v>
      </c>
      <c r="AF2467">
        <v>8</v>
      </c>
      <c r="AH2467" t="s">
        <v>28268</v>
      </c>
      <c r="AI2467" t="s">
        <v>28267</v>
      </c>
      <c r="AJ2467" t="s">
        <v>28266</v>
      </c>
      <c r="AK2467" t="s">
        <v>28265</v>
      </c>
      <c r="AL2467">
        <v>11</v>
      </c>
      <c r="AM2467" s="5">
        <f t="shared" si="314"/>
        <v>1.5714285714285714</v>
      </c>
      <c r="AN2467" s="4">
        <f t="shared" si="311"/>
        <v>2.3800508465408126E-3</v>
      </c>
      <c r="AO2467" s="3"/>
      <c r="AP2467">
        <v>0</v>
      </c>
      <c r="AR2467" t="s">
        <v>62</v>
      </c>
      <c r="AT2467" s="2">
        <v>1.694</v>
      </c>
      <c r="AU2467" s="1">
        <f t="shared" si="315"/>
        <v>0.69738588246090494</v>
      </c>
      <c r="AV2467" s="1">
        <f t="shared" si="316"/>
        <v>0.56613422594466967</v>
      </c>
      <c r="AW2467" s="1">
        <f t="shared" si="317"/>
        <v>0.43488256942843423</v>
      </c>
    </row>
    <row r="2468" spans="1:49" x14ac:dyDescent="0.2">
      <c r="A2468">
        <v>2466</v>
      </c>
      <c r="B2468" t="s">
        <v>28264</v>
      </c>
      <c r="C2468" t="s">
        <v>28263</v>
      </c>
      <c r="F2468" t="s">
        <v>28262</v>
      </c>
      <c r="G2468" t="s">
        <v>18</v>
      </c>
      <c r="H2468" t="s">
        <v>17</v>
      </c>
      <c r="I2468" t="s">
        <v>28261</v>
      </c>
      <c r="J2468">
        <v>60068694</v>
      </c>
      <c r="K2468" t="s">
        <v>22307</v>
      </c>
      <c r="L2468" t="s">
        <v>919</v>
      </c>
      <c r="M2468" t="s">
        <v>287</v>
      </c>
      <c r="N2468">
        <v>2</v>
      </c>
      <c r="O2468" t="s">
        <v>28260</v>
      </c>
      <c r="P2468" t="s">
        <v>28259</v>
      </c>
      <c r="Q2468" t="s">
        <v>28258</v>
      </c>
      <c r="R2468" s="7">
        <v>42005</v>
      </c>
      <c r="S2468" s="8">
        <f t="shared" si="312"/>
        <v>2015</v>
      </c>
      <c r="T2468" s="8">
        <v>2015</v>
      </c>
      <c r="U2468" s="8">
        <f t="shared" si="313"/>
        <v>7</v>
      </c>
      <c r="V2468" s="7">
        <v>42278</v>
      </c>
      <c r="W2468" t="s">
        <v>4783</v>
      </c>
      <c r="X2468" s="2">
        <v>0.48899999999999999</v>
      </c>
      <c r="Y2468" s="6">
        <f t="shared" si="310"/>
        <v>1.3053575718747497E-2</v>
      </c>
      <c r="AA2468">
        <v>17518784</v>
      </c>
      <c r="AB2468">
        <v>5700165202</v>
      </c>
      <c r="AD2468" t="s">
        <v>7</v>
      </c>
      <c r="AE2468">
        <v>9</v>
      </c>
      <c r="AF2468">
        <v>8</v>
      </c>
      <c r="AH2468" t="s">
        <v>28257</v>
      </c>
      <c r="AI2468" t="s">
        <v>28256</v>
      </c>
      <c r="AK2468" t="s">
        <v>28255</v>
      </c>
      <c r="AL2468">
        <v>1</v>
      </c>
      <c r="AM2468" s="5">
        <f t="shared" si="314"/>
        <v>0.14285714285714285</v>
      </c>
      <c r="AN2468" s="4">
        <f t="shared" si="311"/>
        <v>2.1636825877643749E-4</v>
      </c>
      <c r="AO2468" s="3"/>
      <c r="AP2468">
        <v>0</v>
      </c>
      <c r="AR2468" t="s">
        <v>62</v>
      </c>
      <c r="AT2468" s="2" t="s">
        <v>61</v>
      </c>
      <c r="AU2468" s="1">
        <f t="shared" si="315"/>
        <v>0.92024134807561775</v>
      </c>
      <c r="AV2468" s="1">
        <f t="shared" si="316"/>
        <v>0.66349719887619674</v>
      </c>
      <c r="AW2468" s="1">
        <f t="shared" si="317"/>
        <v>0.4067530496767755</v>
      </c>
    </row>
    <row r="2469" spans="1:49" x14ac:dyDescent="0.2">
      <c r="A2469">
        <v>2467</v>
      </c>
      <c r="B2469" t="s">
        <v>28254</v>
      </c>
      <c r="C2469" t="s">
        <v>28253</v>
      </c>
      <c r="F2469" t="s">
        <v>28252</v>
      </c>
      <c r="G2469" t="s">
        <v>18</v>
      </c>
      <c r="H2469" t="s">
        <v>17</v>
      </c>
      <c r="I2469" t="s">
        <v>19732</v>
      </c>
      <c r="J2469" t="s">
        <v>19726</v>
      </c>
      <c r="K2469" t="s">
        <v>19731</v>
      </c>
      <c r="L2469" t="s">
        <v>19730</v>
      </c>
      <c r="M2469" t="s">
        <v>19729</v>
      </c>
      <c r="N2469">
        <v>3</v>
      </c>
      <c r="O2469" t="s">
        <v>28251</v>
      </c>
      <c r="P2469" t="s">
        <v>28250</v>
      </c>
      <c r="Q2469" t="s">
        <v>28249</v>
      </c>
      <c r="R2469" s="7">
        <v>42005</v>
      </c>
      <c r="S2469" s="8">
        <f t="shared" si="312"/>
        <v>2015</v>
      </c>
      <c r="T2469" s="8">
        <v>2015</v>
      </c>
      <c r="U2469" s="8">
        <f t="shared" si="313"/>
        <v>7</v>
      </c>
      <c r="V2469" s="7">
        <v>42269</v>
      </c>
      <c r="W2469" t="s">
        <v>4648</v>
      </c>
      <c r="X2469" s="2">
        <v>0.35499999999999998</v>
      </c>
      <c r="Y2469" s="6">
        <f t="shared" si="310"/>
        <v>9.4765222498064648E-3</v>
      </c>
      <c r="AA2469">
        <v>17518628</v>
      </c>
      <c r="AB2469">
        <v>5300152202</v>
      </c>
      <c r="AD2469" t="s">
        <v>7</v>
      </c>
      <c r="AE2469">
        <v>9</v>
      </c>
      <c r="AF2469">
        <v>14</v>
      </c>
      <c r="AH2469" t="s">
        <v>28248</v>
      </c>
      <c r="AI2469" t="s">
        <v>28247</v>
      </c>
      <c r="AK2469" t="s">
        <v>28246</v>
      </c>
      <c r="AL2469">
        <v>7</v>
      </c>
      <c r="AM2469" s="5">
        <f t="shared" si="314"/>
        <v>1</v>
      </c>
      <c r="AN2469" s="4">
        <f t="shared" si="311"/>
        <v>1.5145778114350624E-3</v>
      </c>
      <c r="AO2469" s="3"/>
      <c r="AP2469">
        <v>0</v>
      </c>
      <c r="AQ2469" t="s">
        <v>2739</v>
      </c>
      <c r="AR2469" t="s">
        <v>62</v>
      </c>
      <c r="AS2469" t="s">
        <v>2738</v>
      </c>
      <c r="AT2469" s="2">
        <v>1.542</v>
      </c>
      <c r="AU2469" s="1">
        <f t="shared" si="315"/>
        <v>0.70879389182950436</v>
      </c>
      <c r="AV2469" s="1">
        <f t="shared" si="316"/>
        <v>0.54955500306207639</v>
      </c>
      <c r="AW2469" s="1">
        <f t="shared" si="317"/>
        <v>0.3903161142946483</v>
      </c>
    </row>
    <row r="2470" spans="1:49" x14ac:dyDescent="0.2">
      <c r="A2470">
        <v>2468</v>
      </c>
      <c r="B2470" t="s">
        <v>28245</v>
      </c>
      <c r="C2470" t="s">
        <v>28244</v>
      </c>
      <c r="F2470" t="s">
        <v>28243</v>
      </c>
      <c r="G2470" t="s">
        <v>18</v>
      </c>
      <c r="H2470" t="s">
        <v>17</v>
      </c>
      <c r="I2470" t="s">
        <v>28242</v>
      </c>
      <c r="J2470">
        <v>60032315</v>
      </c>
      <c r="K2470" t="s">
        <v>28241</v>
      </c>
      <c r="L2470" t="s">
        <v>28240</v>
      </c>
      <c r="M2470" t="s">
        <v>1121</v>
      </c>
      <c r="N2470">
        <v>2</v>
      </c>
      <c r="O2470" t="s">
        <v>28239</v>
      </c>
      <c r="P2470" t="s">
        <v>28238</v>
      </c>
      <c r="Q2470" t="s">
        <v>28237</v>
      </c>
      <c r="R2470" s="7">
        <v>42005</v>
      </c>
      <c r="S2470" s="8">
        <f t="shared" si="312"/>
        <v>2015</v>
      </c>
      <c r="T2470" s="8">
        <v>2015</v>
      </c>
      <c r="U2470" s="8">
        <f t="shared" si="313"/>
        <v>7</v>
      </c>
      <c r="V2470" s="7">
        <v>42269</v>
      </c>
      <c r="W2470" t="s">
        <v>4648</v>
      </c>
      <c r="X2470" s="2">
        <v>0.35499999999999998</v>
      </c>
      <c r="Y2470" s="6">
        <f t="shared" si="310"/>
        <v>9.4765222498064648E-3</v>
      </c>
      <c r="AA2470">
        <v>17518628</v>
      </c>
      <c r="AB2470">
        <v>5300152202</v>
      </c>
      <c r="AD2470" t="s">
        <v>7</v>
      </c>
      <c r="AE2470">
        <v>9</v>
      </c>
      <c r="AF2470">
        <v>14</v>
      </c>
      <c r="AH2470" t="s">
        <v>28236</v>
      </c>
      <c r="AI2470" t="s">
        <v>28235</v>
      </c>
      <c r="AK2470" t="s">
        <v>28234</v>
      </c>
      <c r="AL2470">
        <v>1</v>
      </c>
      <c r="AM2470" s="5">
        <f t="shared" si="314"/>
        <v>0.14285714285714285</v>
      </c>
      <c r="AN2470" s="4">
        <f t="shared" si="311"/>
        <v>2.1636825877643749E-4</v>
      </c>
      <c r="AO2470" s="3"/>
      <c r="AP2470">
        <v>0</v>
      </c>
      <c r="AR2470" t="s">
        <v>62</v>
      </c>
      <c r="AT2470" s="2">
        <v>1.542</v>
      </c>
      <c r="AU2470" s="1">
        <f t="shared" si="315"/>
        <v>0.66984760524974563</v>
      </c>
      <c r="AV2470" s="1">
        <f t="shared" si="316"/>
        <v>0.4846445254291451</v>
      </c>
      <c r="AW2470" s="1">
        <f t="shared" si="317"/>
        <v>0.29944144560854452</v>
      </c>
    </row>
    <row r="2471" spans="1:49" x14ac:dyDescent="0.2">
      <c r="A2471">
        <v>2469</v>
      </c>
      <c r="B2471" t="s">
        <v>28233</v>
      </c>
      <c r="C2471" t="s">
        <v>28232</v>
      </c>
      <c r="F2471" t="s">
        <v>28231</v>
      </c>
      <c r="G2471" t="s">
        <v>18</v>
      </c>
      <c r="H2471" t="s">
        <v>17</v>
      </c>
      <c r="I2471" t="s">
        <v>28230</v>
      </c>
      <c r="J2471" t="s">
        <v>28229</v>
      </c>
      <c r="K2471" t="s">
        <v>28228</v>
      </c>
      <c r="L2471" t="s">
        <v>1490</v>
      </c>
      <c r="M2471" t="s">
        <v>86</v>
      </c>
      <c r="N2471">
        <v>4</v>
      </c>
      <c r="O2471" t="s">
        <v>28227</v>
      </c>
      <c r="P2471" t="s">
        <v>28226</v>
      </c>
      <c r="Q2471" t="s">
        <v>28225</v>
      </c>
      <c r="R2471" s="7">
        <v>42005</v>
      </c>
      <c r="S2471" s="8">
        <f t="shared" si="312"/>
        <v>2015</v>
      </c>
      <c r="T2471" s="8">
        <v>2015</v>
      </c>
      <c r="U2471" s="8">
        <f t="shared" si="313"/>
        <v>7</v>
      </c>
      <c r="V2471" s="7">
        <v>42278</v>
      </c>
      <c r="W2471" t="s">
        <v>4783</v>
      </c>
      <c r="X2471" s="2">
        <v>0.48899999999999999</v>
      </c>
      <c r="Y2471" s="6">
        <f t="shared" si="310"/>
        <v>1.3053575718747497E-2</v>
      </c>
      <c r="AA2471">
        <v>17518784</v>
      </c>
      <c r="AB2471">
        <v>5700165202</v>
      </c>
      <c r="AD2471" t="s">
        <v>7</v>
      </c>
      <c r="AE2471">
        <v>9</v>
      </c>
      <c r="AF2471">
        <v>8</v>
      </c>
      <c r="AH2471" t="s">
        <v>28224</v>
      </c>
      <c r="AI2471" t="s">
        <v>28223</v>
      </c>
      <c r="AK2471" t="s">
        <v>28222</v>
      </c>
      <c r="AL2471">
        <v>6</v>
      </c>
      <c r="AM2471" s="5">
        <f t="shared" si="314"/>
        <v>0.8571428571428571</v>
      </c>
      <c r="AN2471" s="4">
        <f t="shared" si="311"/>
        <v>1.2982095526586248E-3</v>
      </c>
      <c r="AO2471" s="3"/>
      <c r="AP2471">
        <v>0</v>
      </c>
      <c r="AR2471" t="s">
        <v>62</v>
      </c>
      <c r="AT2471" s="2" t="s">
        <v>61</v>
      </c>
      <c r="AU2471" s="1">
        <f t="shared" si="315"/>
        <v>0.95269658689208347</v>
      </c>
      <c r="AV2471" s="1">
        <f t="shared" si="316"/>
        <v>0.71758926357030606</v>
      </c>
      <c r="AW2471" s="1">
        <f t="shared" si="317"/>
        <v>0.48248194024852858</v>
      </c>
    </row>
    <row r="2472" spans="1:49" x14ac:dyDescent="0.2">
      <c r="A2472">
        <v>2470</v>
      </c>
      <c r="B2472" t="s">
        <v>28221</v>
      </c>
      <c r="C2472" t="s">
        <v>28220</v>
      </c>
      <c r="F2472" t="s">
        <v>28219</v>
      </c>
      <c r="G2472" t="s">
        <v>18</v>
      </c>
      <c r="H2472" t="s">
        <v>17</v>
      </c>
      <c r="I2472" t="s">
        <v>26996</v>
      </c>
      <c r="J2472" t="s">
        <v>28218</v>
      </c>
      <c r="K2472" t="s">
        <v>28217</v>
      </c>
      <c r="L2472" t="s">
        <v>28216</v>
      </c>
      <c r="M2472" t="s">
        <v>28215</v>
      </c>
      <c r="N2472">
        <v>6</v>
      </c>
      <c r="O2472" t="s">
        <v>28214</v>
      </c>
      <c r="P2472" t="s">
        <v>28213</v>
      </c>
      <c r="Q2472" t="s">
        <v>28212</v>
      </c>
      <c r="R2472" s="7">
        <v>42005</v>
      </c>
      <c r="S2472" s="8">
        <f t="shared" si="312"/>
        <v>2015</v>
      </c>
      <c r="T2472" s="8">
        <v>2015</v>
      </c>
      <c r="U2472" s="8">
        <f t="shared" si="313"/>
        <v>7</v>
      </c>
      <c r="V2472" s="7">
        <v>42269</v>
      </c>
      <c r="W2472" t="s">
        <v>4648</v>
      </c>
      <c r="X2472" s="2">
        <v>0.35499999999999998</v>
      </c>
      <c r="Y2472" s="6">
        <f t="shared" si="310"/>
        <v>9.4765222498064648E-3</v>
      </c>
      <c r="AA2472">
        <v>17518628</v>
      </c>
      <c r="AB2472">
        <v>5300152202</v>
      </c>
      <c r="AD2472" t="s">
        <v>7</v>
      </c>
      <c r="AE2472">
        <v>9</v>
      </c>
      <c r="AF2472">
        <v>14</v>
      </c>
      <c r="AH2472" t="s">
        <v>28211</v>
      </c>
      <c r="AI2472" t="s">
        <v>28210</v>
      </c>
      <c r="AK2472" t="s">
        <v>28209</v>
      </c>
      <c r="AL2472">
        <v>4</v>
      </c>
      <c r="AM2472" s="5">
        <f t="shared" si="314"/>
        <v>0.5714285714285714</v>
      </c>
      <c r="AN2472" s="4">
        <f t="shared" si="311"/>
        <v>8.6547303510574997E-4</v>
      </c>
      <c r="AO2472" s="3"/>
      <c r="AP2472">
        <v>0</v>
      </c>
      <c r="AR2472">
        <v>61201172</v>
      </c>
      <c r="AT2472" s="2">
        <v>1.542</v>
      </c>
      <c r="AU2472" s="1">
        <f t="shared" si="315"/>
        <v>0.68932074853962499</v>
      </c>
      <c r="AV2472" s="1">
        <f t="shared" si="316"/>
        <v>0.51709976424561077</v>
      </c>
      <c r="AW2472" s="1">
        <f t="shared" si="317"/>
        <v>0.34487877995159644</v>
      </c>
    </row>
    <row r="2473" spans="1:49" x14ac:dyDescent="0.2">
      <c r="A2473">
        <v>2471</v>
      </c>
      <c r="B2473" t="s">
        <v>28208</v>
      </c>
      <c r="C2473" t="s">
        <v>28207</v>
      </c>
      <c r="F2473" t="s">
        <v>28206</v>
      </c>
      <c r="G2473" t="s">
        <v>18</v>
      </c>
      <c r="H2473" t="s">
        <v>17</v>
      </c>
      <c r="I2473" t="s">
        <v>15697</v>
      </c>
      <c r="J2473">
        <v>60025578</v>
      </c>
      <c r="K2473" t="s">
        <v>445</v>
      </c>
      <c r="L2473" t="s">
        <v>444</v>
      </c>
      <c r="M2473" t="s">
        <v>102</v>
      </c>
      <c r="N2473">
        <v>3</v>
      </c>
      <c r="O2473" t="s">
        <v>28205</v>
      </c>
      <c r="P2473" t="s">
        <v>28204</v>
      </c>
      <c r="Q2473" t="s">
        <v>441</v>
      </c>
      <c r="R2473" s="7">
        <v>42005</v>
      </c>
      <c r="S2473" s="8">
        <f t="shared" si="312"/>
        <v>2015</v>
      </c>
      <c r="T2473" s="8">
        <v>2015</v>
      </c>
      <c r="U2473" s="8">
        <f t="shared" si="313"/>
        <v>7</v>
      </c>
      <c r="V2473" s="7">
        <v>2015</v>
      </c>
      <c r="W2473" t="s">
        <v>2620</v>
      </c>
      <c r="X2473" s="2">
        <v>0.82799999999999996</v>
      </c>
      <c r="Y2473" s="6">
        <f t="shared" si="310"/>
        <v>2.2102987106590855E-2</v>
      </c>
      <c r="AA2473">
        <v>11452</v>
      </c>
      <c r="AB2473">
        <v>29964</v>
      </c>
      <c r="AD2473" t="s">
        <v>7</v>
      </c>
      <c r="AE2473">
        <v>53</v>
      </c>
      <c r="AF2473">
        <v>10</v>
      </c>
      <c r="AH2473" t="s">
        <v>28203</v>
      </c>
      <c r="AI2473" t="s">
        <v>28202</v>
      </c>
      <c r="AK2473" t="s">
        <v>28201</v>
      </c>
      <c r="AL2473">
        <v>1</v>
      </c>
      <c r="AM2473" s="5">
        <f t="shared" si="314"/>
        <v>0.14285714285714285</v>
      </c>
      <c r="AN2473" s="4">
        <f t="shared" si="311"/>
        <v>2.1636825877643749E-4</v>
      </c>
      <c r="AO2473" s="3"/>
      <c r="AP2473">
        <v>0</v>
      </c>
      <c r="AR2473">
        <v>51035006</v>
      </c>
      <c r="AT2473" s="2">
        <v>2.1269999999999998</v>
      </c>
      <c r="AU2473" s="1">
        <f t="shared" si="315"/>
        <v>1.5537001452246528</v>
      </c>
      <c r="AV2473" s="1">
        <f t="shared" si="316"/>
        <v>1.1159677682683646</v>
      </c>
      <c r="AW2473" s="1">
        <f t="shared" si="317"/>
        <v>0.67823539131207622</v>
      </c>
    </row>
    <row r="2474" spans="1:49" x14ac:dyDescent="0.2">
      <c r="A2474">
        <v>2472</v>
      </c>
      <c r="B2474" t="s">
        <v>28200</v>
      </c>
      <c r="C2474" t="s">
        <v>28199</v>
      </c>
      <c r="F2474" t="s">
        <v>28198</v>
      </c>
      <c r="G2474" t="s">
        <v>18</v>
      </c>
      <c r="H2474" t="s">
        <v>17</v>
      </c>
      <c r="I2474" t="s">
        <v>9587</v>
      </c>
      <c r="J2474" t="s">
        <v>28197</v>
      </c>
      <c r="K2474" t="s">
        <v>28196</v>
      </c>
      <c r="L2474" t="s">
        <v>28195</v>
      </c>
      <c r="M2474" t="s">
        <v>1445</v>
      </c>
      <c r="N2474">
        <v>3</v>
      </c>
      <c r="O2474" t="s">
        <v>28194</v>
      </c>
      <c r="P2474" t="s">
        <v>28193</v>
      </c>
      <c r="Q2474" t="s">
        <v>28192</v>
      </c>
      <c r="R2474" s="7">
        <v>42005</v>
      </c>
      <c r="S2474" s="8">
        <f t="shared" si="312"/>
        <v>2015</v>
      </c>
      <c r="T2474" s="8">
        <v>2015</v>
      </c>
      <c r="U2474" s="8">
        <f t="shared" si="313"/>
        <v>7</v>
      </c>
      <c r="V2474" s="7">
        <v>42278</v>
      </c>
      <c r="W2474" t="s">
        <v>10966</v>
      </c>
      <c r="X2474" s="2">
        <v>0.33500000000000002</v>
      </c>
      <c r="Y2474" s="6">
        <f t="shared" si="310"/>
        <v>8.94263367235258E-3</v>
      </c>
      <c r="AA2474">
        <v>10964290</v>
      </c>
      <c r="AB2474">
        <v>18201</v>
      </c>
      <c r="AC2474" t="s">
        <v>10965</v>
      </c>
      <c r="AD2474" t="s">
        <v>7</v>
      </c>
      <c r="AE2474">
        <v>25</v>
      </c>
      <c r="AF2474">
        <v>8</v>
      </c>
      <c r="AH2474" t="s">
        <v>28191</v>
      </c>
      <c r="AI2474" t="s">
        <v>28190</v>
      </c>
      <c r="AJ2474" t="s">
        <v>28189</v>
      </c>
      <c r="AK2474" t="s">
        <v>28188</v>
      </c>
      <c r="AL2474">
        <v>1</v>
      </c>
      <c r="AM2474" s="5">
        <f t="shared" si="314"/>
        <v>0.14285714285714285</v>
      </c>
      <c r="AN2474" s="4">
        <f t="shared" si="311"/>
        <v>2.1636825877643749E-4</v>
      </c>
      <c r="AO2474" s="3"/>
      <c r="AP2474">
        <v>0</v>
      </c>
      <c r="AR2474" t="s">
        <v>62</v>
      </c>
      <c r="AT2474" s="2">
        <v>1.694</v>
      </c>
      <c r="AU2474" s="1">
        <f t="shared" si="315"/>
        <v>0.63247540482797371</v>
      </c>
      <c r="AV2474" s="1">
        <f t="shared" si="316"/>
        <v>0.45795009655645086</v>
      </c>
      <c r="AW2474" s="1">
        <f t="shared" si="317"/>
        <v>0.28342478828492806</v>
      </c>
    </row>
    <row r="2475" spans="1:49" x14ac:dyDescent="0.2">
      <c r="A2475">
        <v>2473</v>
      </c>
      <c r="B2475" t="s">
        <v>28187</v>
      </c>
      <c r="C2475" t="s">
        <v>28186</v>
      </c>
      <c r="F2475" t="s">
        <v>28185</v>
      </c>
      <c r="G2475" t="s">
        <v>18</v>
      </c>
      <c r="H2475" t="s">
        <v>17</v>
      </c>
      <c r="I2475" t="s">
        <v>28184</v>
      </c>
      <c r="J2475">
        <v>60007798</v>
      </c>
      <c r="K2475" t="s">
        <v>6351</v>
      </c>
      <c r="L2475" t="s">
        <v>6350</v>
      </c>
      <c r="M2475" t="s">
        <v>267</v>
      </c>
      <c r="N2475">
        <v>4</v>
      </c>
      <c r="O2475" t="s">
        <v>28183</v>
      </c>
      <c r="P2475" t="s">
        <v>28182</v>
      </c>
      <c r="Q2475" t="s">
        <v>28181</v>
      </c>
      <c r="R2475" s="7">
        <v>42005</v>
      </c>
      <c r="S2475" s="8">
        <f t="shared" si="312"/>
        <v>2015</v>
      </c>
      <c r="T2475" s="8">
        <v>2015</v>
      </c>
      <c r="U2475" s="8">
        <f t="shared" si="313"/>
        <v>7</v>
      </c>
      <c r="V2475" s="7">
        <v>42278</v>
      </c>
      <c r="W2475" t="s">
        <v>4783</v>
      </c>
      <c r="X2475" s="2">
        <v>0.48899999999999999</v>
      </c>
      <c r="Y2475" s="6">
        <f t="shared" si="310"/>
        <v>1.3053575718747497E-2</v>
      </c>
      <c r="AA2475">
        <v>17518784</v>
      </c>
      <c r="AB2475">
        <v>5700165202</v>
      </c>
      <c r="AD2475" t="s">
        <v>7</v>
      </c>
      <c r="AE2475">
        <v>9</v>
      </c>
      <c r="AF2475">
        <v>8</v>
      </c>
      <c r="AH2475" t="s">
        <v>28180</v>
      </c>
      <c r="AI2475" t="s">
        <v>28179</v>
      </c>
      <c r="AK2475" t="s">
        <v>28178</v>
      </c>
      <c r="AL2475">
        <v>7</v>
      </c>
      <c r="AM2475" s="5">
        <f t="shared" si="314"/>
        <v>1</v>
      </c>
      <c r="AN2475" s="4">
        <f t="shared" si="311"/>
        <v>1.5145778114350624E-3</v>
      </c>
      <c r="AO2475" s="3"/>
      <c r="AP2475">
        <v>0</v>
      </c>
      <c r="AR2475" t="s">
        <v>62</v>
      </c>
      <c r="AT2475" s="2" t="s">
        <v>61</v>
      </c>
      <c r="AU2475" s="1">
        <f t="shared" si="315"/>
        <v>0.9591876346553766</v>
      </c>
      <c r="AV2475" s="1">
        <f t="shared" si="316"/>
        <v>0.72840767650912797</v>
      </c>
      <c r="AW2475" s="1">
        <f t="shared" si="317"/>
        <v>0.49762771836287922</v>
      </c>
    </row>
    <row r="2476" spans="1:49" x14ac:dyDescent="0.2">
      <c r="A2476">
        <v>2474</v>
      </c>
      <c r="B2476" t="s">
        <v>28177</v>
      </c>
      <c r="C2476" t="s">
        <v>28176</v>
      </c>
      <c r="F2476" t="s">
        <v>28175</v>
      </c>
      <c r="G2476" t="s">
        <v>18</v>
      </c>
      <c r="H2476" t="s">
        <v>17</v>
      </c>
      <c r="I2476" t="s">
        <v>28174</v>
      </c>
      <c r="J2476">
        <v>60026553</v>
      </c>
      <c r="K2476" t="s">
        <v>26436</v>
      </c>
      <c r="L2476" t="s">
        <v>26435</v>
      </c>
      <c r="M2476" t="s">
        <v>527</v>
      </c>
      <c r="N2476">
        <v>3</v>
      </c>
      <c r="O2476" t="s">
        <v>28173</v>
      </c>
      <c r="P2476" t="s">
        <v>28172</v>
      </c>
      <c r="Q2476" t="s">
        <v>28171</v>
      </c>
      <c r="R2476" s="7">
        <v>42005</v>
      </c>
      <c r="S2476" s="8">
        <f t="shared" si="312"/>
        <v>2015</v>
      </c>
      <c r="T2476" s="8">
        <v>2015</v>
      </c>
      <c r="U2476" s="8">
        <f t="shared" si="313"/>
        <v>7</v>
      </c>
      <c r="V2476" s="7">
        <v>42269</v>
      </c>
      <c r="W2476" t="s">
        <v>4648</v>
      </c>
      <c r="X2476" s="2">
        <v>0.35499999999999998</v>
      </c>
      <c r="Y2476" s="6">
        <f t="shared" si="310"/>
        <v>9.4765222498064648E-3</v>
      </c>
      <c r="AA2476">
        <v>17518628</v>
      </c>
      <c r="AB2476">
        <v>5300152202</v>
      </c>
      <c r="AD2476" t="s">
        <v>7</v>
      </c>
      <c r="AE2476">
        <v>9</v>
      </c>
      <c r="AF2476">
        <v>14</v>
      </c>
      <c r="AH2476" t="s">
        <v>28170</v>
      </c>
      <c r="AI2476" t="s">
        <v>28169</v>
      </c>
      <c r="AK2476" t="s">
        <v>28168</v>
      </c>
      <c r="AL2476">
        <v>2</v>
      </c>
      <c r="AM2476" s="5">
        <f t="shared" si="314"/>
        <v>0.2857142857142857</v>
      </c>
      <c r="AN2476" s="4">
        <f t="shared" si="311"/>
        <v>4.3273651755287499E-4</v>
      </c>
      <c r="AO2476" s="3"/>
      <c r="AP2476">
        <v>0</v>
      </c>
      <c r="AR2476" t="s">
        <v>62</v>
      </c>
      <c r="AT2476" s="2">
        <v>1.542</v>
      </c>
      <c r="AU2476" s="1">
        <f t="shared" si="315"/>
        <v>0.67633865301303875</v>
      </c>
      <c r="AV2476" s="1">
        <f t="shared" si="316"/>
        <v>0.49546293836796701</v>
      </c>
      <c r="AW2476" s="1">
        <f t="shared" si="317"/>
        <v>0.31458722372289516</v>
      </c>
    </row>
    <row r="2477" spans="1:49" x14ac:dyDescent="0.2">
      <c r="A2477">
        <v>2475</v>
      </c>
      <c r="B2477" t="s">
        <v>28167</v>
      </c>
      <c r="C2477" t="s">
        <v>28166</v>
      </c>
      <c r="F2477" t="s">
        <v>28165</v>
      </c>
      <c r="G2477" t="s">
        <v>18</v>
      </c>
      <c r="H2477" t="s">
        <v>17</v>
      </c>
      <c r="I2477" t="s">
        <v>28164</v>
      </c>
      <c r="J2477" t="s">
        <v>28163</v>
      </c>
      <c r="K2477" t="s">
        <v>28162</v>
      </c>
      <c r="L2477" t="s">
        <v>8750</v>
      </c>
      <c r="M2477" t="s">
        <v>86</v>
      </c>
      <c r="N2477">
        <v>3</v>
      </c>
      <c r="O2477" t="s">
        <v>28161</v>
      </c>
      <c r="P2477" t="s">
        <v>28160</v>
      </c>
      <c r="Q2477" t="s">
        <v>28159</v>
      </c>
      <c r="R2477" s="7">
        <v>42005</v>
      </c>
      <c r="S2477" s="8">
        <f t="shared" si="312"/>
        <v>2015</v>
      </c>
      <c r="T2477" s="8">
        <v>2015</v>
      </c>
      <c r="U2477" s="8">
        <f t="shared" si="313"/>
        <v>7</v>
      </c>
      <c r="V2477" s="7">
        <v>42156</v>
      </c>
      <c r="W2477" t="s">
        <v>28158</v>
      </c>
      <c r="X2477" s="2">
        <v>0.13100000000000001</v>
      </c>
      <c r="Y2477" s="6">
        <f t="shared" si="310"/>
        <v>3.4969701823229496E-3</v>
      </c>
      <c r="AA2477">
        <v>10066748</v>
      </c>
      <c r="AB2477">
        <v>12667</v>
      </c>
      <c r="AD2477" t="s">
        <v>7</v>
      </c>
      <c r="AE2477">
        <v>21</v>
      </c>
      <c r="AF2477">
        <v>2</v>
      </c>
      <c r="AH2477" t="s">
        <v>28157</v>
      </c>
      <c r="AI2477" t="s">
        <v>28156</v>
      </c>
      <c r="AJ2477" t="s">
        <v>28155</v>
      </c>
      <c r="AK2477" t="s">
        <v>28154</v>
      </c>
      <c r="AL2477">
        <v>0</v>
      </c>
      <c r="AM2477" s="5">
        <f t="shared" si="314"/>
        <v>0</v>
      </c>
      <c r="AN2477" s="4">
        <f t="shared" si="311"/>
        <v>0</v>
      </c>
      <c r="AO2477" s="3"/>
      <c r="AP2477">
        <v>0</v>
      </c>
      <c r="AR2477" t="s">
        <v>62</v>
      </c>
      <c r="AT2477" s="2" t="s">
        <v>61</v>
      </c>
      <c r="AU2477" s="1">
        <f t="shared" si="315"/>
        <v>0.24478791276260647</v>
      </c>
      <c r="AV2477" s="1">
        <f t="shared" si="316"/>
        <v>0.17484850911614747</v>
      </c>
      <c r="AW2477" s="1">
        <f t="shared" si="317"/>
        <v>0.10490910546968849</v>
      </c>
    </row>
    <row r="2478" spans="1:49" x14ac:dyDescent="0.2">
      <c r="A2478">
        <v>2476</v>
      </c>
      <c r="B2478" t="s">
        <v>28153</v>
      </c>
      <c r="C2478" t="s">
        <v>28152</v>
      </c>
      <c r="E2478">
        <v>26344699</v>
      </c>
      <c r="F2478" t="s">
        <v>28151</v>
      </c>
      <c r="G2478" t="s">
        <v>18</v>
      </c>
      <c r="H2478" t="s">
        <v>17</v>
      </c>
      <c r="I2478" t="s">
        <v>28150</v>
      </c>
      <c r="J2478">
        <v>60033316</v>
      </c>
      <c r="K2478" t="s">
        <v>23503</v>
      </c>
      <c r="L2478" t="s">
        <v>23502</v>
      </c>
      <c r="M2478" t="s">
        <v>1505</v>
      </c>
      <c r="N2478">
        <v>3</v>
      </c>
      <c r="O2478" t="s">
        <v>28149</v>
      </c>
      <c r="P2478" t="s">
        <v>28148</v>
      </c>
      <c r="Q2478" t="s">
        <v>28147</v>
      </c>
      <c r="R2478" s="7">
        <v>42005</v>
      </c>
      <c r="S2478" s="8">
        <f t="shared" si="312"/>
        <v>2015</v>
      </c>
      <c r="T2478" s="8">
        <v>2015</v>
      </c>
      <c r="U2478" s="8">
        <f t="shared" si="313"/>
        <v>7</v>
      </c>
      <c r="V2478" s="7">
        <v>42278</v>
      </c>
      <c r="W2478" t="s">
        <v>6279</v>
      </c>
      <c r="X2478" s="2">
        <v>0.435</v>
      </c>
      <c r="Y2478" s="6">
        <f t="shared" si="310"/>
        <v>1.1612076559622007E-2</v>
      </c>
      <c r="AA2478">
        <v>1978462</v>
      </c>
      <c r="AB2478">
        <v>14839</v>
      </c>
      <c r="AC2478" t="s">
        <v>6278</v>
      </c>
      <c r="AD2478" t="s">
        <v>7</v>
      </c>
      <c r="AE2478">
        <v>36</v>
      </c>
      <c r="AF2478">
        <v>7</v>
      </c>
      <c r="AH2478" t="s">
        <v>28146</v>
      </c>
      <c r="AI2478" t="s">
        <v>28145</v>
      </c>
      <c r="AJ2478" t="s">
        <v>28144</v>
      </c>
      <c r="AK2478" t="s">
        <v>28143</v>
      </c>
      <c r="AL2478">
        <v>1</v>
      </c>
      <c r="AM2478" s="5">
        <f t="shared" si="314"/>
        <v>0.14285714285714285</v>
      </c>
      <c r="AN2478" s="4">
        <f t="shared" si="311"/>
        <v>2.1636825877643749E-4</v>
      </c>
      <c r="AO2478" s="3"/>
      <c r="AP2478">
        <v>0</v>
      </c>
      <c r="AR2478" t="s">
        <v>62</v>
      </c>
      <c r="AT2478" s="2">
        <v>2.0099999999999998</v>
      </c>
      <c r="AU2478" s="1">
        <f t="shared" si="315"/>
        <v>0.81933640693683352</v>
      </c>
      <c r="AV2478" s="1">
        <f t="shared" si="316"/>
        <v>0.59142224091992224</v>
      </c>
      <c r="AW2478" s="1">
        <f t="shared" si="317"/>
        <v>0.36350807490301085</v>
      </c>
    </row>
    <row r="2479" spans="1:49" x14ac:dyDescent="0.2">
      <c r="A2479">
        <v>2477</v>
      </c>
      <c r="B2479" t="s">
        <v>28142</v>
      </c>
      <c r="C2479" t="s">
        <v>28141</v>
      </c>
      <c r="F2479" t="s">
        <v>28140</v>
      </c>
      <c r="G2479" t="s">
        <v>18</v>
      </c>
      <c r="H2479" t="s">
        <v>17</v>
      </c>
      <c r="I2479" t="s">
        <v>28139</v>
      </c>
      <c r="J2479">
        <v>60016418</v>
      </c>
      <c r="K2479" t="s">
        <v>28138</v>
      </c>
      <c r="L2479" t="s">
        <v>28137</v>
      </c>
      <c r="M2479" t="s">
        <v>1247</v>
      </c>
      <c r="N2479">
        <v>2</v>
      </c>
      <c r="O2479" t="s">
        <v>28136</v>
      </c>
      <c r="P2479" t="s">
        <v>28135</v>
      </c>
      <c r="Q2479" t="s">
        <v>28134</v>
      </c>
      <c r="R2479" s="7">
        <v>42005</v>
      </c>
      <c r="S2479" s="8">
        <f t="shared" si="312"/>
        <v>2015</v>
      </c>
      <c r="T2479" s="8">
        <v>2015</v>
      </c>
      <c r="U2479" s="8">
        <f t="shared" si="313"/>
        <v>7</v>
      </c>
      <c r="V2479" s="7">
        <v>42340</v>
      </c>
      <c r="W2479" t="s">
        <v>538</v>
      </c>
      <c r="X2479" s="2">
        <v>0.251</v>
      </c>
      <c r="Y2479" s="6">
        <f t="shared" si="310"/>
        <v>6.7003016470462617E-3</v>
      </c>
      <c r="AA2479">
        <v>207217</v>
      </c>
      <c r="AB2479">
        <v>26145</v>
      </c>
      <c r="AC2479">
        <v>13623060</v>
      </c>
      <c r="AD2479" t="s">
        <v>7</v>
      </c>
      <c r="AE2479">
        <v>102</v>
      </c>
      <c r="AF2479">
        <v>12</v>
      </c>
      <c r="AH2479" t="s">
        <v>28133</v>
      </c>
      <c r="AI2479" t="s">
        <v>28132</v>
      </c>
      <c r="AJ2479" t="s">
        <v>28131</v>
      </c>
      <c r="AK2479" t="s">
        <v>28130</v>
      </c>
      <c r="AL2479">
        <v>7</v>
      </c>
      <c r="AM2479" s="5">
        <f t="shared" si="314"/>
        <v>1</v>
      </c>
      <c r="AN2479" s="4">
        <f t="shared" si="311"/>
        <v>1.5145778114350624E-3</v>
      </c>
      <c r="AO2479" s="3"/>
      <c r="AP2479">
        <v>0</v>
      </c>
      <c r="AR2479" t="s">
        <v>62</v>
      </c>
      <c r="AT2479" s="2">
        <v>1.3360000000000001</v>
      </c>
      <c r="AU2479" s="1">
        <f t="shared" si="315"/>
        <v>0.51445844963629006</v>
      </c>
      <c r="AV2479" s="1">
        <f t="shared" si="316"/>
        <v>0.41074397292406617</v>
      </c>
      <c r="AW2479" s="1">
        <f t="shared" si="317"/>
        <v>0.30702949621184217</v>
      </c>
    </row>
    <row r="2480" spans="1:49" x14ac:dyDescent="0.2">
      <c r="A2480">
        <v>2478</v>
      </c>
      <c r="B2480" t="s">
        <v>28129</v>
      </c>
      <c r="C2480" t="s">
        <v>28128</v>
      </c>
      <c r="E2480">
        <v>25808681</v>
      </c>
      <c r="F2480" t="s">
        <v>28127</v>
      </c>
      <c r="G2480" t="s">
        <v>18</v>
      </c>
      <c r="H2480" t="s">
        <v>17</v>
      </c>
      <c r="I2480" t="s">
        <v>28126</v>
      </c>
      <c r="J2480" t="s">
        <v>28125</v>
      </c>
      <c r="K2480" t="s">
        <v>28124</v>
      </c>
      <c r="L2480" t="s">
        <v>28123</v>
      </c>
      <c r="M2480" t="s">
        <v>28122</v>
      </c>
      <c r="N2480">
        <v>8</v>
      </c>
      <c r="O2480" t="s">
        <v>28121</v>
      </c>
      <c r="P2480" t="s">
        <v>28120</v>
      </c>
      <c r="Q2480" t="s">
        <v>28119</v>
      </c>
      <c r="R2480" s="7">
        <v>42005</v>
      </c>
      <c r="S2480" s="8">
        <f t="shared" si="312"/>
        <v>2015</v>
      </c>
      <c r="T2480" s="8">
        <v>2015</v>
      </c>
      <c r="U2480" s="8">
        <f t="shared" si="313"/>
        <v>7</v>
      </c>
      <c r="V2480" s="7">
        <v>42278</v>
      </c>
      <c r="W2480" t="s">
        <v>28107</v>
      </c>
      <c r="X2480" s="2">
        <v>2.6459999999999999</v>
      </c>
      <c r="Y2480" s="6">
        <f t="shared" si="310"/>
        <v>7.0633458797149037E-2</v>
      </c>
      <c r="AA2480">
        <v>1407791</v>
      </c>
      <c r="AB2480">
        <v>13041</v>
      </c>
      <c r="AC2480">
        <v>13653040</v>
      </c>
      <c r="AD2480" t="s">
        <v>7</v>
      </c>
      <c r="AE2480">
        <v>38</v>
      </c>
      <c r="AF2480">
        <v>10</v>
      </c>
      <c r="AH2480" t="s">
        <v>28118</v>
      </c>
      <c r="AI2480" t="s">
        <v>28117</v>
      </c>
      <c r="AJ2480" t="s">
        <v>28116</v>
      </c>
      <c r="AK2480" t="s">
        <v>28115</v>
      </c>
      <c r="AL2480">
        <v>19</v>
      </c>
      <c r="AM2480" s="5">
        <f t="shared" si="314"/>
        <v>2.7142857142857144</v>
      </c>
      <c r="AN2480" s="4">
        <f t="shared" si="311"/>
        <v>4.1109969167523125E-3</v>
      </c>
      <c r="AO2480" s="3"/>
      <c r="AP2480">
        <v>0</v>
      </c>
      <c r="AR2480" t="s">
        <v>62</v>
      </c>
      <c r="AT2480" s="2" t="s">
        <v>61</v>
      </c>
      <c r="AU2480" s="1">
        <f t="shared" si="315"/>
        <v>5.0676720233030021</v>
      </c>
      <c r="AV2480" s="1">
        <f t="shared" si="316"/>
        <v>3.7372227856950677</v>
      </c>
      <c r="AW2480" s="1">
        <f t="shared" si="317"/>
        <v>2.4067735480871328</v>
      </c>
    </row>
    <row r="2481" spans="1:49" x14ac:dyDescent="0.2">
      <c r="A2481">
        <v>2479</v>
      </c>
      <c r="B2481" t="s">
        <v>28114</v>
      </c>
      <c r="C2481" t="s">
        <v>28113</v>
      </c>
      <c r="E2481">
        <v>25737144</v>
      </c>
      <c r="F2481" t="s">
        <v>28112</v>
      </c>
      <c r="G2481" t="s">
        <v>18</v>
      </c>
      <c r="H2481" t="s">
        <v>17</v>
      </c>
      <c r="I2481" t="s">
        <v>28111</v>
      </c>
      <c r="J2481">
        <v>60105356</v>
      </c>
      <c r="K2481" t="s">
        <v>5906</v>
      </c>
      <c r="L2481" t="s">
        <v>1248</v>
      </c>
      <c r="M2481" t="s">
        <v>1247</v>
      </c>
      <c r="N2481">
        <v>3</v>
      </c>
      <c r="O2481" t="s">
        <v>28110</v>
      </c>
      <c r="P2481" t="s">
        <v>28109</v>
      </c>
      <c r="Q2481" t="s">
        <v>28108</v>
      </c>
      <c r="R2481" s="7">
        <v>42005</v>
      </c>
      <c r="S2481" s="8">
        <f t="shared" si="312"/>
        <v>2015</v>
      </c>
      <c r="T2481" s="8">
        <v>2015</v>
      </c>
      <c r="U2481" s="8">
        <f t="shared" si="313"/>
        <v>7</v>
      </c>
      <c r="V2481" s="7">
        <v>42278</v>
      </c>
      <c r="W2481" t="s">
        <v>28107</v>
      </c>
      <c r="X2481" s="2">
        <v>2.6459999999999999</v>
      </c>
      <c r="Y2481" s="6">
        <f t="shared" si="310"/>
        <v>7.0633458797149037E-2</v>
      </c>
      <c r="AA2481">
        <v>1407791</v>
      </c>
      <c r="AB2481">
        <v>13041</v>
      </c>
      <c r="AC2481">
        <v>13653040</v>
      </c>
      <c r="AD2481" t="s">
        <v>7</v>
      </c>
      <c r="AE2481">
        <v>38</v>
      </c>
      <c r="AF2481">
        <v>10</v>
      </c>
      <c r="AH2481" t="s">
        <v>28106</v>
      </c>
      <c r="AI2481" t="s">
        <v>28105</v>
      </c>
      <c r="AJ2481" t="s">
        <v>28104</v>
      </c>
      <c r="AK2481" t="s">
        <v>28103</v>
      </c>
      <c r="AL2481">
        <v>22</v>
      </c>
      <c r="AM2481" s="5">
        <f t="shared" si="314"/>
        <v>3.1428571428571428</v>
      </c>
      <c r="AN2481" s="4">
        <f t="shared" si="311"/>
        <v>4.7601016930816252E-3</v>
      </c>
      <c r="AO2481" s="3"/>
      <c r="AP2481">
        <v>0</v>
      </c>
      <c r="AQ2481" t="s">
        <v>5900</v>
      </c>
      <c r="AR2481" t="s">
        <v>5899</v>
      </c>
      <c r="AS2481" t="s">
        <v>5898</v>
      </c>
      <c r="AT2481" s="2" t="s">
        <v>61</v>
      </c>
      <c r="AU2481" s="1">
        <f t="shared" si="315"/>
        <v>5.0871451665928813</v>
      </c>
      <c r="AV2481" s="1">
        <f t="shared" si="316"/>
        <v>3.7696780245115331</v>
      </c>
      <c r="AW2481" s="1">
        <f t="shared" si="317"/>
        <v>2.4522108824301849</v>
      </c>
    </row>
    <row r="2482" spans="1:49" x14ac:dyDescent="0.2">
      <c r="A2482">
        <v>2480</v>
      </c>
      <c r="B2482" t="s">
        <v>28102</v>
      </c>
      <c r="C2482" t="s">
        <v>28101</v>
      </c>
      <c r="F2482" t="s">
        <v>28100</v>
      </c>
      <c r="G2482" t="s">
        <v>18</v>
      </c>
      <c r="H2482" t="s">
        <v>17</v>
      </c>
      <c r="I2482" t="s">
        <v>28099</v>
      </c>
      <c r="J2482">
        <v>60069207</v>
      </c>
      <c r="K2482" t="s">
        <v>4434</v>
      </c>
      <c r="L2482" t="s">
        <v>16067</v>
      </c>
      <c r="M2482" t="s">
        <v>12424</v>
      </c>
      <c r="N2482">
        <v>4</v>
      </c>
      <c r="O2482" t="s">
        <v>28098</v>
      </c>
      <c r="P2482" t="s">
        <v>28097</v>
      </c>
      <c r="Q2482" t="s">
        <v>28096</v>
      </c>
      <c r="R2482" s="7">
        <v>42005</v>
      </c>
      <c r="S2482" s="8">
        <f t="shared" si="312"/>
        <v>2015</v>
      </c>
      <c r="T2482" s="8">
        <v>2015</v>
      </c>
      <c r="U2482" s="8">
        <f t="shared" si="313"/>
        <v>7</v>
      </c>
      <c r="V2482" s="7">
        <v>42302</v>
      </c>
      <c r="W2482" t="s">
        <v>1362</v>
      </c>
      <c r="X2482" s="2">
        <v>0.42</v>
      </c>
      <c r="Y2482" s="6">
        <f t="shared" si="310"/>
        <v>1.1211660126531593E-2</v>
      </c>
      <c r="AA2482">
        <v>15308669</v>
      </c>
      <c r="AB2482">
        <v>17543</v>
      </c>
      <c r="AC2482">
        <v>15308677</v>
      </c>
      <c r="AD2482" t="s">
        <v>7</v>
      </c>
      <c r="AE2482">
        <v>15</v>
      </c>
      <c r="AF2482">
        <v>15</v>
      </c>
      <c r="AH2482" t="s">
        <v>28095</v>
      </c>
      <c r="AI2482" t="s">
        <v>28094</v>
      </c>
      <c r="AK2482" t="s">
        <v>28093</v>
      </c>
      <c r="AL2482">
        <v>2</v>
      </c>
      <c r="AM2482" s="5">
        <f t="shared" si="314"/>
        <v>0.2857142857142857</v>
      </c>
      <c r="AN2482" s="4">
        <f t="shared" si="311"/>
        <v>4.3273651755287499E-4</v>
      </c>
      <c r="AO2482" s="3"/>
      <c r="AP2482">
        <v>0</v>
      </c>
      <c r="AR2482" t="s">
        <v>62</v>
      </c>
      <c r="AT2482" s="2" t="s">
        <v>61</v>
      </c>
      <c r="AU2482" s="1">
        <f t="shared" si="315"/>
        <v>0.79779830438379762</v>
      </c>
      <c r="AV2482" s="1">
        <f t="shared" si="316"/>
        <v>0.58221983220422335</v>
      </c>
      <c r="AW2482" s="1">
        <f t="shared" si="317"/>
        <v>0.36664136002464898</v>
      </c>
    </row>
    <row r="2483" spans="1:49" x14ac:dyDescent="0.2">
      <c r="A2483">
        <v>2481</v>
      </c>
      <c r="B2483" t="s">
        <v>28092</v>
      </c>
      <c r="C2483" t="s">
        <v>28091</v>
      </c>
      <c r="F2483" t="s">
        <v>28090</v>
      </c>
      <c r="G2483" t="s">
        <v>18</v>
      </c>
      <c r="H2483" t="s">
        <v>17</v>
      </c>
      <c r="I2483" t="s">
        <v>28089</v>
      </c>
      <c r="J2483" t="s">
        <v>28088</v>
      </c>
      <c r="K2483" t="s">
        <v>28087</v>
      </c>
      <c r="L2483" t="s">
        <v>28086</v>
      </c>
      <c r="M2483" t="s">
        <v>28085</v>
      </c>
      <c r="N2483">
        <v>3</v>
      </c>
      <c r="O2483" t="s">
        <v>28084</v>
      </c>
      <c r="P2483" t="s">
        <v>28083</v>
      </c>
      <c r="Q2483" t="s">
        <v>28082</v>
      </c>
      <c r="R2483" s="7">
        <v>42005</v>
      </c>
      <c r="S2483" s="8">
        <f t="shared" si="312"/>
        <v>2015</v>
      </c>
      <c r="T2483" s="8">
        <v>2015</v>
      </c>
      <c r="U2483" s="8">
        <f t="shared" si="313"/>
        <v>7</v>
      </c>
      <c r="V2483" s="7">
        <v>2015</v>
      </c>
      <c r="W2483" t="s">
        <v>18775</v>
      </c>
      <c r="X2483" s="2">
        <v>0.27800000000000002</v>
      </c>
      <c r="Y2483" s="6">
        <f t="shared" si="310"/>
        <v>7.4210512266090073E-3</v>
      </c>
      <c r="AA2483" t="s">
        <v>18774</v>
      </c>
      <c r="AB2483">
        <v>21402</v>
      </c>
      <c r="AC2483">
        <v>15685403</v>
      </c>
      <c r="AD2483" t="s">
        <v>7</v>
      </c>
      <c r="AE2483">
        <v>88</v>
      </c>
      <c r="AF2483" s="10">
        <v>44415</v>
      </c>
      <c r="AH2483" t="s">
        <v>28081</v>
      </c>
      <c r="AI2483" t="s">
        <v>28080</v>
      </c>
      <c r="AK2483" t="s">
        <v>28079</v>
      </c>
      <c r="AL2483">
        <v>2</v>
      </c>
      <c r="AM2483" s="5">
        <f t="shared" si="314"/>
        <v>0.2857142857142857</v>
      </c>
      <c r="AN2483" s="4">
        <f t="shared" si="311"/>
        <v>4.3273651755287499E-4</v>
      </c>
      <c r="AO2483" s="3"/>
      <c r="AP2483">
        <v>0</v>
      </c>
      <c r="AR2483" t="s">
        <v>62</v>
      </c>
      <c r="AT2483" s="2">
        <v>0.52900000000000003</v>
      </c>
      <c r="AU2483" s="1">
        <f t="shared" si="315"/>
        <v>0.53245568138921662</v>
      </c>
      <c r="AV2483" s="1">
        <f t="shared" si="316"/>
        <v>0.3926893872080941</v>
      </c>
      <c r="AW2483" s="1">
        <f t="shared" si="317"/>
        <v>0.25292309302697147</v>
      </c>
    </row>
    <row r="2484" spans="1:49" x14ac:dyDescent="0.2">
      <c r="A2484">
        <v>2482</v>
      </c>
      <c r="B2484" t="s">
        <v>28078</v>
      </c>
      <c r="C2484" t="s">
        <v>28077</v>
      </c>
      <c r="D2484" t="s">
        <v>28076</v>
      </c>
      <c r="F2484" t="s">
        <v>28075</v>
      </c>
      <c r="G2484" t="s">
        <v>18</v>
      </c>
      <c r="H2484" t="s">
        <v>17</v>
      </c>
      <c r="I2484" t="s">
        <v>13117</v>
      </c>
      <c r="J2484">
        <v>60019616</v>
      </c>
      <c r="K2484" t="s">
        <v>2624</v>
      </c>
      <c r="L2484" t="s">
        <v>556</v>
      </c>
      <c r="M2484" t="s">
        <v>102</v>
      </c>
      <c r="N2484">
        <v>1</v>
      </c>
      <c r="O2484" t="s">
        <v>28074</v>
      </c>
      <c r="P2484">
        <v>57204311185</v>
      </c>
      <c r="Q2484">
        <v>60019616</v>
      </c>
      <c r="R2484" s="7">
        <v>42005</v>
      </c>
      <c r="S2484" s="8">
        <f t="shared" si="312"/>
        <v>2015</v>
      </c>
      <c r="T2484" s="8">
        <v>2015</v>
      </c>
      <c r="U2484" s="8">
        <f t="shared" si="313"/>
        <v>7</v>
      </c>
      <c r="V2484" s="7">
        <v>42309</v>
      </c>
      <c r="W2484" t="s">
        <v>13725</v>
      </c>
      <c r="X2484" s="2">
        <v>0.54700000000000004</v>
      </c>
      <c r="Y2484" s="6">
        <f t="shared" si="310"/>
        <v>1.4601852593363766E-2</v>
      </c>
      <c r="AA2484">
        <v>14348411</v>
      </c>
      <c r="AB2484">
        <v>17683</v>
      </c>
      <c r="AC2484">
        <v>16180399</v>
      </c>
      <c r="AD2484" t="s">
        <v>7</v>
      </c>
      <c r="AE2484">
        <v>69</v>
      </c>
      <c r="AF2484">
        <v>11</v>
      </c>
      <c r="AH2484" t="s">
        <v>28073</v>
      </c>
      <c r="AI2484" t="s">
        <v>28072</v>
      </c>
      <c r="AJ2484" t="s">
        <v>28071</v>
      </c>
      <c r="AK2484" t="s">
        <v>28070</v>
      </c>
      <c r="AL2484">
        <v>5</v>
      </c>
      <c r="AM2484" s="5">
        <f t="shared" si="314"/>
        <v>0.7142857142857143</v>
      </c>
      <c r="AN2484" s="4">
        <f t="shared" si="311"/>
        <v>1.0818412938821875E-3</v>
      </c>
      <c r="AO2484" s="3"/>
      <c r="AP2484">
        <v>0</v>
      </c>
      <c r="AQ2484" t="s">
        <v>295</v>
      </c>
      <c r="AR2484">
        <v>61102085</v>
      </c>
      <c r="AS2484" t="s">
        <v>294</v>
      </c>
      <c r="AT2484" s="2" t="s">
        <v>61</v>
      </c>
      <c r="AU2484" s="1">
        <f t="shared" si="315"/>
        <v>1.0545849203519291</v>
      </c>
      <c r="AV2484" s="1">
        <f t="shared" si="316"/>
        <v>0.78418469436229765</v>
      </c>
      <c r="AW2484" s="1">
        <f t="shared" si="317"/>
        <v>0.51378446837266611</v>
      </c>
    </row>
    <row r="2485" spans="1:49" x14ac:dyDescent="0.2">
      <c r="A2485">
        <v>2483</v>
      </c>
      <c r="B2485" t="s">
        <v>28069</v>
      </c>
      <c r="C2485" t="s">
        <v>28068</v>
      </c>
      <c r="D2485" t="s">
        <v>28067</v>
      </c>
      <c r="F2485" t="s">
        <v>28066</v>
      </c>
      <c r="G2485" t="s">
        <v>18</v>
      </c>
      <c r="H2485" t="s">
        <v>17</v>
      </c>
      <c r="I2485" t="s">
        <v>28065</v>
      </c>
      <c r="J2485">
        <v>60008898</v>
      </c>
      <c r="K2485" t="s">
        <v>933</v>
      </c>
      <c r="L2485" t="s">
        <v>932</v>
      </c>
      <c r="M2485" t="s">
        <v>318</v>
      </c>
      <c r="N2485">
        <v>2</v>
      </c>
      <c r="O2485" t="s">
        <v>28064</v>
      </c>
      <c r="P2485" t="s">
        <v>28063</v>
      </c>
      <c r="Q2485" t="s">
        <v>929</v>
      </c>
      <c r="R2485" s="7">
        <v>42005</v>
      </c>
      <c r="S2485" s="8">
        <f t="shared" si="312"/>
        <v>2015</v>
      </c>
      <c r="T2485" s="8">
        <v>2015</v>
      </c>
      <c r="U2485" s="8">
        <f t="shared" si="313"/>
        <v>7</v>
      </c>
      <c r="V2485" s="7">
        <v>42309</v>
      </c>
      <c r="W2485" t="s">
        <v>13725</v>
      </c>
      <c r="X2485" s="2">
        <v>0.54700000000000004</v>
      </c>
      <c r="Y2485" s="6">
        <f t="shared" si="310"/>
        <v>1.4601852593363766E-2</v>
      </c>
      <c r="AA2485">
        <v>14348411</v>
      </c>
      <c r="AB2485">
        <v>17683</v>
      </c>
      <c r="AC2485">
        <v>16180399</v>
      </c>
      <c r="AD2485" t="s">
        <v>7</v>
      </c>
      <c r="AE2485">
        <v>69</v>
      </c>
      <c r="AF2485">
        <v>11</v>
      </c>
      <c r="AH2485" t="s">
        <v>28062</v>
      </c>
      <c r="AI2485" t="s">
        <v>28061</v>
      </c>
      <c r="AJ2485" t="s">
        <v>28060</v>
      </c>
      <c r="AK2485" t="s">
        <v>28059</v>
      </c>
      <c r="AL2485">
        <v>17</v>
      </c>
      <c r="AM2485" s="5">
        <f t="shared" si="314"/>
        <v>2.4285714285714284</v>
      </c>
      <c r="AN2485" s="4">
        <f t="shared" si="311"/>
        <v>3.678260399199437E-3</v>
      </c>
      <c r="AO2485" s="3"/>
      <c r="AP2485">
        <v>0</v>
      </c>
      <c r="AQ2485" t="s">
        <v>5491</v>
      </c>
      <c r="AR2485" t="s">
        <v>62</v>
      </c>
      <c r="AS2485" t="s">
        <v>5490</v>
      </c>
      <c r="AT2485" s="2" t="s">
        <v>61</v>
      </c>
      <c r="AU2485" s="1">
        <f t="shared" si="315"/>
        <v>1.1324774935114468</v>
      </c>
      <c r="AV2485" s="1">
        <f t="shared" si="316"/>
        <v>0.91400564962816011</v>
      </c>
      <c r="AW2485" s="1">
        <f t="shared" si="317"/>
        <v>0.69553380574487356</v>
      </c>
    </row>
    <row r="2486" spans="1:49" x14ac:dyDescent="0.2">
      <c r="A2486">
        <v>2484</v>
      </c>
      <c r="B2486" t="s">
        <v>28058</v>
      </c>
      <c r="C2486" t="s">
        <v>28057</v>
      </c>
      <c r="F2486" t="s">
        <v>28056</v>
      </c>
      <c r="G2486" t="s">
        <v>18</v>
      </c>
      <c r="H2486" t="s">
        <v>17</v>
      </c>
      <c r="I2486" t="s">
        <v>90</v>
      </c>
      <c r="J2486">
        <v>60010606</v>
      </c>
      <c r="K2486" t="s">
        <v>28055</v>
      </c>
      <c r="L2486" t="s">
        <v>8868</v>
      </c>
      <c r="M2486" t="s">
        <v>102</v>
      </c>
      <c r="N2486">
        <v>4</v>
      </c>
      <c r="O2486" t="s">
        <v>28054</v>
      </c>
      <c r="P2486" t="s">
        <v>28053</v>
      </c>
      <c r="Q2486" t="s">
        <v>28052</v>
      </c>
      <c r="R2486" s="7">
        <v>42005</v>
      </c>
      <c r="S2486" s="8">
        <f t="shared" si="312"/>
        <v>2015</v>
      </c>
      <c r="T2486" s="8">
        <v>2015</v>
      </c>
      <c r="U2486" s="8">
        <f t="shared" si="313"/>
        <v>7</v>
      </c>
      <c r="V2486" s="7">
        <v>2015</v>
      </c>
      <c r="W2486" t="s">
        <v>3643</v>
      </c>
      <c r="X2486" s="2">
        <v>0.28199999999999997</v>
      </c>
      <c r="Y2486" s="6">
        <f t="shared" si="310"/>
        <v>7.527828942099783E-3</v>
      </c>
      <c r="AA2486">
        <v>16875869</v>
      </c>
      <c r="AB2486">
        <v>19700186861</v>
      </c>
      <c r="AC2486">
        <v>16875877</v>
      </c>
      <c r="AD2486" t="s">
        <v>7</v>
      </c>
      <c r="AE2486">
        <v>2015</v>
      </c>
      <c r="AG2486">
        <v>815751</v>
      </c>
      <c r="AI2486" t="s">
        <v>28051</v>
      </c>
      <c r="AK2486" t="s">
        <v>28050</v>
      </c>
      <c r="AL2486">
        <v>9</v>
      </c>
      <c r="AM2486" s="5">
        <f t="shared" si="314"/>
        <v>1.2857142857142858</v>
      </c>
      <c r="AN2486" s="4">
        <f t="shared" si="311"/>
        <v>1.9473143289879377E-3</v>
      </c>
      <c r="AO2486" s="3"/>
      <c r="AP2486">
        <v>1</v>
      </c>
      <c r="AR2486" t="s">
        <v>62</v>
      </c>
      <c r="AT2486" s="2">
        <v>1.1739999999999999</v>
      </c>
      <c r="AU2486" s="1">
        <f t="shared" si="315"/>
        <v>0.58536745581662286</v>
      </c>
      <c r="AV2486" s="1">
        <f t="shared" si="316"/>
        <v>0.47375716355438602</v>
      </c>
      <c r="AW2486" s="1">
        <f t="shared" si="317"/>
        <v>0.36214687129214912</v>
      </c>
    </row>
    <row r="2487" spans="1:49" x14ac:dyDescent="0.2">
      <c r="A2487">
        <v>2485</v>
      </c>
      <c r="B2487" t="s">
        <v>28049</v>
      </c>
      <c r="C2487" t="s">
        <v>28048</v>
      </c>
      <c r="F2487" t="s">
        <v>28047</v>
      </c>
      <c r="G2487" t="s">
        <v>18</v>
      </c>
      <c r="H2487" t="s">
        <v>17</v>
      </c>
      <c r="I2487" t="s">
        <v>28046</v>
      </c>
      <c r="J2487">
        <v>60020615</v>
      </c>
      <c r="K2487" t="s">
        <v>28019</v>
      </c>
      <c r="L2487" t="s">
        <v>7646</v>
      </c>
      <c r="M2487" t="s">
        <v>5674</v>
      </c>
      <c r="N2487">
        <v>3</v>
      </c>
      <c r="O2487" t="s">
        <v>28045</v>
      </c>
      <c r="P2487" t="s">
        <v>28044</v>
      </c>
      <c r="Q2487" t="s">
        <v>28016</v>
      </c>
      <c r="R2487" s="7">
        <v>42005</v>
      </c>
      <c r="S2487" s="8">
        <f t="shared" si="312"/>
        <v>2015</v>
      </c>
      <c r="T2487" s="8">
        <v>2015</v>
      </c>
      <c r="U2487" s="8">
        <f t="shared" si="313"/>
        <v>7</v>
      </c>
      <c r="V2487" s="7">
        <v>2015</v>
      </c>
      <c r="W2487" t="s">
        <v>21498</v>
      </c>
      <c r="X2487" s="2">
        <v>0.14099999999999999</v>
      </c>
      <c r="Y2487" s="6">
        <f t="shared" si="310"/>
        <v>3.7639144710498915E-3</v>
      </c>
      <c r="AA2487">
        <v>402508</v>
      </c>
      <c r="AB2487">
        <v>20868</v>
      </c>
      <c r="AC2487">
        <v>19436009</v>
      </c>
      <c r="AD2487" t="s">
        <v>7</v>
      </c>
      <c r="AE2487">
        <v>74</v>
      </c>
      <c r="AF2487">
        <v>10</v>
      </c>
      <c r="AH2487" t="s">
        <v>28043</v>
      </c>
      <c r="AI2487" t="s">
        <v>28042</v>
      </c>
      <c r="AJ2487" t="s">
        <v>28041</v>
      </c>
      <c r="AK2487" t="s">
        <v>28040</v>
      </c>
      <c r="AL2487">
        <v>0</v>
      </c>
      <c r="AM2487" s="5">
        <f t="shared" si="314"/>
        <v>0</v>
      </c>
      <c r="AN2487" s="4">
        <f t="shared" si="311"/>
        <v>0</v>
      </c>
      <c r="AO2487" s="3"/>
      <c r="AP2487">
        <v>0</v>
      </c>
      <c r="AR2487" t="s">
        <v>62</v>
      </c>
      <c r="AT2487" s="2" t="s">
        <v>61</v>
      </c>
      <c r="AU2487" s="1">
        <f t="shared" si="315"/>
        <v>0.26347401297349238</v>
      </c>
      <c r="AV2487" s="1">
        <f t="shared" si="316"/>
        <v>0.18819572355249459</v>
      </c>
      <c r="AW2487" s="1">
        <f t="shared" si="317"/>
        <v>0.11291743413149673</v>
      </c>
    </row>
    <row r="2488" spans="1:49" x14ac:dyDescent="0.2">
      <c r="A2488">
        <v>2486</v>
      </c>
      <c r="B2488" t="s">
        <v>28039</v>
      </c>
      <c r="F2488" t="s">
        <v>28038</v>
      </c>
      <c r="G2488" t="s">
        <v>18</v>
      </c>
      <c r="H2488" t="s">
        <v>17</v>
      </c>
      <c r="I2488" t="s">
        <v>28037</v>
      </c>
      <c r="J2488" t="s">
        <v>28036</v>
      </c>
      <c r="K2488" t="s">
        <v>28035</v>
      </c>
      <c r="L2488" t="s">
        <v>28034</v>
      </c>
      <c r="M2488" t="s">
        <v>28033</v>
      </c>
      <c r="N2488">
        <v>8</v>
      </c>
      <c r="O2488" t="s">
        <v>28032</v>
      </c>
      <c r="P2488" t="s">
        <v>28031</v>
      </c>
      <c r="Q2488" t="s">
        <v>28030</v>
      </c>
      <c r="R2488" s="7">
        <v>42005</v>
      </c>
      <c r="S2488" s="8">
        <f t="shared" si="312"/>
        <v>2015</v>
      </c>
      <c r="T2488" s="8">
        <v>2015</v>
      </c>
      <c r="U2488" s="8">
        <f t="shared" si="313"/>
        <v>7</v>
      </c>
      <c r="V2488" s="7">
        <v>42265</v>
      </c>
      <c r="W2488" t="s">
        <v>28029</v>
      </c>
      <c r="X2488" s="2">
        <v>0.47799999999999998</v>
      </c>
      <c r="Y2488" s="6">
        <f t="shared" si="310"/>
        <v>1.275993700114786E-2</v>
      </c>
      <c r="AA2488" t="s">
        <v>28028</v>
      </c>
      <c r="AB2488">
        <v>11500153309</v>
      </c>
      <c r="AD2488" t="s">
        <v>7</v>
      </c>
      <c r="AE2488">
        <v>60</v>
      </c>
      <c r="AF2488" s="10">
        <v>44415</v>
      </c>
      <c r="AH2488" t="s">
        <v>28027</v>
      </c>
      <c r="AI2488" t="s">
        <v>28026</v>
      </c>
      <c r="AJ2488" t="s">
        <v>28025</v>
      </c>
      <c r="AK2488" t="s">
        <v>28024</v>
      </c>
      <c r="AL2488">
        <v>8</v>
      </c>
      <c r="AM2488" s="5">
        <f t="shared" si="314"/>
        <v>1.1428571428571428</v>
      </c>
      <c r="AN2488" s="4">
        <f t="shared" si="311"/>
        <v>1.7309460702114999E-3</v>
      </c>
      <c r="AO2488" s="3"/>
      <c r="AP2488">
        <v>0</v>
      </c>
      <c r="AR2488" t="s">
        <v>62</v>
      </c>
      <c r="AT2488" s="2">
        <v>1.8879999999999999</v>
      </c>
      <c r="AU2488" s="1">
        <f t="shared" si="315"/>
        <v>0.94512397218669519</v>
      </c>
      <c r="AV2488" s="1">
        <f t="shared" si="316"/>
        <v>0.72454415356796809</v>
      </c>
      <c r="AW2488" s="1">
        <f t="shared" si="317"/>
        <v>0.50396433494924076</v>
      </c>
    </row>
    <row r="2489" spans="1:49" x14ac:dyDescent="0.2">
      <c r="A2489">
        <v>2487</v>
      </c>
      <c r="B2489" t="s">
        <v>28023</v>
      </c>
      <c r="C2489" t="s">
        <v>28022</v>
      </c>
      <c r="F2489" t="s">
        <v>28021</v>
      </c>
      <c r="G2489" t="s">
        <v>18</v>
      </c>
      <c r="H2489" t="s">
        <v>17</v>
      </c>
      <c r="I2489" t="s">
        <v>28020</v>
      </c>
      <c r="J2489">
        <v>60020615</v>
      </c>
      <c r="K2489" t="s">
        <v>28019</v>
      </c>
      <c r="L2489" t="s">
        <v>7646</v>
      </c>
      <c r="M2489" t="s">
        <v>5674</v>
      </c>
      <c r="N2489">
        <v>3</v>
      </c>
      <c r="O2489" t="s">
        <v>28018</v>
      </c>
      <c r="P2489" t="s">
        <v>28017</v>
      </c>
      <c r="Q2489" t="s">
        <v>28016</v>
      </c>
      <c r="R2489" s="7">
        <v>42005</v>
      </c>
      <c r="S2489" s="8">
        <f t="shared" si="312"/>
        <v>2015</v>
      </c>
      <c r="T2489" s="8">
        <v>2015</v>
      </c>
      <c r="U2489" s="8">
        <f t="shared" si="313"/>
        <v>7</v>
      </c>
      <c r="V2489" s="7">
        <v>2015</v>
      </c>
      <c r="W2489" t="s">
        <v>21498</v>
      </c>
      <c r="X2489" s="2">
        <v>0.14099999999999999</v>
      </c>
      <c r="Y2489" s="6">
        <f t="shared" si="310"/>
        <v>3.7639144710498915E-3</v>
      </c>
      <c r="AA2489">
        <v>402508</v>
      </c>
      <c r="AB2489">
        <v>20868</v>
      </c>
      <c r="AC2489">
        <v>19436009</v>
      </c>
      <c r="AD2489" t="s">
        <v>7</v>
      </c>
      <c r="AE2489">
        <v>74</v>
      </c>
      <c r="AF2489">
        <v>6</v>
      </c>
      <c r="AH2489" t="s">
        <v>28015</v>
      </c>
      <c r="AI2489" t="s">
        <v>28014</v>
      </c>
      <c r="AJ2489" t="s">
        <v>28013</v>
      </c>
      <c r="AK2489" t="s">
        <v>28012</v>
      </c>
      <c r="AL2489">
        <v>0</v>
      </c>
      <c r="AM2489" s="5">
        <f t="shared" si="314"/>
        <v>0</v>
      </c>
      <c r="AN2489" s="4">
        <f t="shared" si="311"/>
        <v>0</v>
      </c>
      <c r="AO2489" s="3"/>
      <c r="AP2489">
        <v>0</v>
      </c>
      <c r="AR2489" t="s">
        <v>62</v>
      </c>
      <c r="AT2489" s="2" t="s">
        <v>61</v>
      </c>
      <c r="AU2489" s="1">
        <f t="shared" si="315"/>
        <v>0.26347401297349238</v>
      </c>
      <c r="AV2489" s="1">
        <f t="shared" si="316"/>
        <v>0.18819572355249459</v>
      </c>
      <c r="AW2489" s="1">
        <f t="shared" si="317"/>
        <v>0.11291743413149673</v>
      </c>
    </row>
    <row r="2490" spans="1:49" x14ac:dyDescent="0.2">
      <c r="A2490">
        <v>2488</v>
      </c>
      <c r="B2490" t="s">
        <v>28011</v>
      </c>
      <c r="C2490" t="s">
        <v>28010</v>
      </c>
      <c r="F2490" t="s">
        <v>28009</v>
      </c>
      <c r="G2490" t="s">
        <v>18</v>
      </c>
      <c r="H2490" t="s">
        <v>17</v>
      </c>
      <c r="I2490" t="s">
        <v>28008</v>
      </c>
      <c r="J2490">
        <v>60014641</v>
      </c>
      <c r="K2490" t="s">
        <v>21501</v>
      </c>
      <c r="L2490" t="s">
        <v>21500</v>
      </c>
      <c r="M2490" t="s">
        <v>5674</v>
      </c>
      <c r="N2490">
        <v>2</v>
      </c>
      <c r="O2490" t="s">
        <v>28007</v>
      </c>
      <c r="P2490" t="s">
        <v>28006</v>
      </c>
      <c r="Q2490" t="s">
        <v>28005</v>
      </c>
      <c r="R2490" s="7">
        <v>42005</v>
      </c>
      <c r="S2490" s="8">
        <f t="shared" si="312"/>
        <v>2015</v>
      </c>
      <c r="T2490" s="8">
        <v>2015</v>
      </c>
      <c r="U2490" s="8">
        <f t="shared" si="313"/>
        <v>7</v>
      </c>
      <c r="V2490" s="7">
        <v>2015</v>
      </c>
      <c r="W2490" t="s">
        <v>21498</v>
      </c>
      <c r="X2490" s="2">
        <v>0.14099999999999999</v>
      </c>
      <c r="Y2490" s="6">
        <f t="shared" si="310"/>
        <v>3.7639144710498915E-3</v>
      </c>
      <c r="AA2490">
        <v>402508</v>
      </c>
      <c r="AB2490">
        <v>20868</v>
      </c>
      <c r="AC2490">
        <v>19436009</v>
      </c>
      <c r="AD2490" t="s">
        <v>7</v>
      </c>
      <c r="AE2490">
        <v>74</v>
      </c>
      <c r="AF2490">
        <v>7</v>
      </c>
      <c r="AH2490" t="s">
        <v>28004</v>
      </c>
      <c r="AI2490" t="s">
        <v>28003</v>
      </c>
      <c r="AJ2490" t="s">
        <v>28002</v>
      </c>
      <c r="AK2490" t="s">
        <v>28001</v>
      </c>
      <c r="AL2490">
        <v>6</v>
      </c>
      <c r="AM2490" s="5">
        <f t="shared" si="314"/>
        <v>0.8571428571428571</v>
      </c>
      <c r="AN2490" s="4">
        <f t="shared" si="311"/>
        <v>1.2982095526586248E-3</v>
      </c>
      <c r="AO2490" s="3"/>
      <c r="AP2490">
        <v>0</v>
      </c>
      <c r="AR2490" t="s">
        <v>62</v>
      </c>
      <c r="AT2490" s="2" t="s">
        <v>61</v>
      </c>
      <c r="AU2490" s="1">
        <f t="shared" si="315"/>
        <v>0.30242029955325112</v>
      </c>
      <c r="AV2490" s="1">
        <f t="shared" si="316"/>
        <v>0.25310620118542582</v>
      </c>
      <c r="AW2490" s="1">
        <f t="shared" si="317"/>
        <v>0.20379210281760046</v>
      </c>
    </row>
    <row r="2491" spans="1:49" x14ac:dyDescent="0.2">
      <c r="A2491">
        <v>2489</v>
      </c>
      <c r="B2491" t="s">
        <v>28000</v>
      </c>
      <c r="C2491" t="s">
        <v>27999</v>
      </c>
      <c r="F2491" t="s">
        <v>27998</v>
      </c>
      <c r="G2491" t="s">
        <v>18</v>
      </c>
      <c r="H2491" t="s">
        <v>17</v>
      </c>
      <c r="I2491" t="s">
        <v>27997</v>
      </c>
      <c r="J2491">
        <v>60068535</v>
      </c>
      <c r="K2491" t="s">
        <v>27996</v>
      </c>
      <c r="L2491" t="s">
        <v>7646</v>
      </c>
      <c r="M2491" t="s">
        <v>5674</v>
      </c>
      <c r="N2491">
        <v>4</v>
      </c>
      <c r="O2491" t="s">
        <v>27995</v>
      </c>
      <c r="P2491" t="s">
        <v>27994</v>
      </c>
      <c r="Q2491" t="s">
        <v>27993</v>
      </c>
      <c r="R2491" s="7">
        <v>42005</v>
      </c>
      <c r="S2491" s="8">
        <f t="shared" si="312"/>
        <v>2015</v>
      </c>
      <c r="T2491" s="8">
        <v>2015</v>
      </c>
      <c r="U2491" s="8">
        <f t="shared" si="313"/>
        <v>7</v>
      </c>
      <c r="V2491" s="7">
        <v>2015</v>
      </c>
      <c r="W2491" t="s">
        <v>21498</v>
      </c>
      <c r="X2491" s="2">
        <v>0.14099999999999999</v>
      </c>
      <c r="Y2491" s="6">
        <f t="shared" si="310"/>
        <v>3.7639144710498915E-3</v>
      </c>
      <c r="AA2491">
        <v>402508</v>
      </c>
      <c r="AB2491">
        <v>20868</v>
      </c>
      <c r="AC2491">
        <v>19436009</v>
      </c>
      <c r="AD2491" t="s">
        <v>7</v>
      </c>
      <c r="AE2491">
        <v>74</v>
      </c>
      <c r="AF2491">
        <v>10</v>
      </c>
      <c r="AH2491" t="s">
        <v>27992</v>
      </c>
      <c r="AI2491" t="s">
        <v>27991</v>
      </c>
      <c r="AJ2491" t="s">
        <v>27990</v>
      </c>
      <c r="AK2491" t="s">
        <v>27989</v>
      </c>
      <c r="AL2491">
        <v>2</v>
      </c>
      <c r="AM2491" s="5">
        <f t="shared" si="314"/>
        <v>0.2857142857142857</v>
      </c>
      <c r="AN2491" s="4">
        <f t="shared" si="311"/>
        <v>4.3273651755287499E-4</v>
      </c>
      <c r="AO2491" s="3"/>
      <c r="AP2491">
        <v>0</v>
      </c>
      <c r="AR2491" t="s">
        <v>62</v>
      </c>
      <c r="AT2491" s="2" t="s">
        <v>61</v>
      </c>
      <c r="AU2491" s="1">
        <f t="shared" si="315"/>
        <v>0.27645610850007862</v>
      </c>
      <c r="AV2491" s="1">
        <f t="shared" si="316"/>
        <v>0.20983254943013832</v>
      </c>
      <c r="AW2491" s="1">
        <f t="shared" si="317"/>
        <v>0.14320899036019799</v>
      </c>
    </row>
    <row r="2492" spans="1:49" x14ac:dyDescent="0.2">
      <c r="A2492">
        <v>2490</v>
      </c>
      <c r="B2492" t="s">
        <v>27988</v>
      </c>
      <c r="C2492" t="s">
        <v>27987</v>
      </c>
      <c r="F2492" t="s">
        <v>27986</v>
      </c>
      <c r="G2492" t="s">
        <v>18</v>
      </c>
      <c r="H2492" t="s">
        <v>17</v>
      </c>
      <c r="I2492" t="s">
        <v>27985</v>
      </c>
      <c r="J2492">
        <v>60105341</v>
      </c>
      <c r="K2492" t="s">
        <v>27984</v>
      </c>
      <c r="L2492" t="s">
        <v>7646</v>
      </c>
      <c r="M2492" t="s">
        <v>5674</v>
      </c>
      <c r="N2492">
        <v>3</v>
      </c>
      <c r="O2492" t="s">
        <v>27983</v>
      </c>
      <c r="P2492" t="s">
        <v>27982</v>
      </c>
      <c r="Q2492" t="s">
        <v>27981</v>
      </c>
      <c r="R2492" s="7">
        <v>42005</v>
      </c>
      <c r="S2492" s="8">
        <f t="shared" si="312"/>
        <v>2015</v>
      </c>
      <c r="T2492" s="8">
        <v>2015</v>
      </c>
      <c r="U2492" s="8">
        <f t="shared" si="313"/>
        <v>7</v>
      </c>
      <c r="V2492" s="7">
        <v>2015</v>
      </c>
      <c r="W2492" t="s">
        <v>21498</v>
      </c>
      <c r="X2492" s="2">
        <v>0.14099999999999999</v>
      </c>
      <c r="Y2492" s="6">
        <f t="shared" si="310"/>
        <v>3.7639144710498915E-3</v>
      </c>
      <c r="AA2492">
        <v>402508</v>
      </c>
      <c r="AB2492">
        <v>20868</v>
      </c>
      <c r="AC2492">
        <v>19436009</v>
      </c>
      <c r="AD2492" t="s">
        <v>7</v>
      </c>
      <c r="AE2492">
        <v>74</v>
      </c>
      <c r="AF2492">
        <v>6</v>
      </c>
      <c r="AH2492" t="s">
        <v>15010</v>
      </c>
      <c r="AI2492" t="s">
        <v>27980</v>
      </c>
      <c r="AJ2492" t="s">
        <v>27979</v>
      </c>
      <c r="AK2492" t="s">
        <v>27978</v>
      </c>
      <c r="AL2492">
        <v>0</v>
      </c>
      <c r="AM2492" s="5">
        <f t="shared" si="314"/>
        <v>0</v>
      </c>
      <c r="AN2492" s="4">
        <f t="shared" si="311"/>
        <v>0</v>
      </c>
      <c r="AO2492" s="3"/>
      <c r="AP2492">
        <v>0</v>
      </c>
      <c r="AR2492" t="s">
        <v>62</v>
      </c>
      <c r="AT2492" s="2" t="s">
        <v>61</v>
      </c>
      <c r="AU2492" s="1">
        <f t="shared" si="315"/>
        <v>0.26347401297349238</v>
      </c>
      <c r="AV2492" s="1">
        <f t="shared" si="316"/>
        <v>0.18819572355249459</v>
      </c>
      <c r="AW2492" s="1">
        <f t="shared" si="317"/>
        <v>0.11291743413149673</v>
      </c>
    </row>
    <row r="2493" spans="1:49" x14ac:dyDescent="0.2">
      <c r="A2493">
        <v>2491</v>
      </c>
      <c r="B2493" t="s">
        <v>27977</v>
      </c>
      <c r="C2493" t="s">
        <v>27976</v>
      </c>
      <c r="F2493" t="s">
        <v>27975</v>
      </c>
      <c r="G2493" t="s">
        <v>18</v>
      </c>
      <c r="H2493" t="s">
        <v>17</v>
      </c>
      <c r="I2493" t="s">
        <v>27974</v>
      </c>
      <c r="J2493">
        <v>60008991</v>
      </c>
      <c r="K2493" t="s">
        <v>19933</v>
      </c>
      <c r="L2493" t="s">
        <v>19932</v>
      </c>
      <c r="M2493" t="s">
        <v>5652</v>
      </c>
      <c r="N2493">
        <v>5</v>
      </c>
      <c r="O2493" t="s">
        <v>27973</v>
      </c>
      <c r="P2493" t="s">
        <v>27972</v>
      </c>
      <c r="Q2493" t="s">
        <v>27971</v>
      </c>
      <c r="R2493" s="7">
        <v>42005</v>
      </c>
      <c r="S2493" s="8">
        <f t="shared" si="312"/>
        <v>2015</v>
      </c>
      <c r="T2493" s="8">
        <v>2015</v>
      </c>
      <c r="U2493" s="8">
        <f t="shared" si="313"/>
        <v>7</v>
      </c>
      <c r="V2493" s="7">
        <v>42173</v>
      </c>
      <c r="W2493" t="s">
        <v>2476</v>
      </c>
      <c r="X2493" s="2">
        <v>0.55500000000000005</v>
      </c>
      <c r="Y2493" s="6">
        <f t="shared" si="310"/>
        <v>1.4815408024345321E-2</v>
      </c>
      <c r="AA2493">
        <v>17518725</v>
      </c>
      <c r="AB2493">
        <v>6100153023</v>
      </c>
      <c r="AC2493">
        <v>17518733</v>
      </c>
      <c r="AD2493" t="s">
        <v>7</v>
      </c>
      <c r="AE2493">
        <v>9</v>
      </c>
      <c r="AF2493">
        <v>9</v>
      </c>
      <c r="AH2493" t="s">
        <v>27970</v>
      </c>
      <c r="AI2493" t="s">
        <v>27969</v>
      </c>
      <c r="AK2493" t="s">
        <v>27968</v>
      </c>
      <c r="AL2493">
        <v>14</v>
      </c>
      <c r="AM2493" s="5">
        <f t="shared" si="314"/>
        <v>2</v>
      </c>
      <c r="AN2493" s="4">
        <f t="shared" si="311"/>
        <v>3.0291556228701248E-3</v>
      </c>
      <c r="AO2493" s="3"/>
      <c r="AP2493">
        <v>0</v>
      </c>
      <c r="AR2493" t="s">
        <v>62</v>
      </c>
      <c r="AT2493" s="2" t="s">
        <v>61</v>
      </c>
      <c r="AU2493" s="1">
        <f t="shared" si="315"/>
        <v>1.1279532303902762</v>
      </c>
      <c r="AV2493" s="1">
        <f t="shared" si="316"/>
        <v>0.89222818236077228</v>
      </c>
      <c r="AW2493" s="1">
        <f t="shared" si="317"/>
        <v>0.65650313433126828</v>
      </c>
    </row>
    <row r="2494" spans="1:49" x14ac:dyDescent="0.2">
      <c r="A2494">
        <v>2492</v>
      </c>
      <c r="B2494" t="s">
        <v>27967</v>
      </c>
      <c r="C2494" t="s">
        <v>27966</v>
      </c>
      <c r="F2494" t="s">
        <v>27965</v>
      </c>
      <c r="G2494" t="s">
        <v>18</v>
      </c>
      <c r="H2494" t="s">
        <v>17</v>
      </c>
      <c r="I2494" t="s">
        <v>27964</v>
      </c>
      <c r="J2494">
        <v>60012835</v>
      </c>
      <c r="K2494" t="s">
        <v>5305</v>
      </c>
      <c r="L2494" t="s">
        <v>2853</v>
      </c>
      <c r="M2494" t="s">
        <v>685</v>
      </c>
      <c r="N2494">
        <v>2</v>
      </c>
      <c r="O2494" t="s">
        <v>27963</v>
      </c>
      <c r="P2494" t="s">
        <v>27962</v>
      </c>
      <c r="Q2494" t="s">
        <v>8045</v>
      </c>
      <c r="R2494" s="7">
        <v>42005</v>
      </c>
      <c r="S2494" s="8">
        <f t="shared" si="312"/>
        <v>2015</v>
      </c>
      <c r="T2494" s="8">
        <v>2015</v>
      </c>
      <c r="U2494" s="8">
        <f t="shared" si="313"/>
        <v>7</v>
      </c>
      <c r="V2494" s="7">
        <v>42173</v>
      </c>
      <c r="W2494" t="s">
        <v>2476</v>
      </c>
      <c r="X2494" s="2">
        <v>0.55500000000000005</v>
      </c>
      <c r="Y2494" s="6">
        <f t="shared" si="310"/>
        <v>1.4815408024345321E-2</v>
      </c>
      <c r="AA2494">
        <v>17518725</v>
      </c>
      <c r="AB2494">
        <v>6100153023</v>
      </c>
      <c r="AC2494">
        <v>17518733</v>
      </c>
      <c r="AD2494" t="s">
        <v>7</v>
      </c>
      <c r="AE2494">
        <v>9</v>
      </c>
      <c r="AF2494">
        <v>9</v>
      </c>
      <c r="AH2494" t="s">
        <v>27961</v>
      </c>
      <c r="AI2494" t="s">
        <v>27960</v>
      </c>
      <c r="AK2494" t="s">
        <v>27959</v>
      </c>
      <c r="AL2494">
        <v>14</v>
      </c>
      <c r="AM2494" s="5">
        <f t="shared" si="314"/>
        <v>2</v>
      </c>
      <c r="AN2494" s="4">
        <f t="shared" si="311"/>
        <v>3.0291556228701248E-3</v>
      </c>
      <c r="AO2494" s="3"/>
      <c r="AP2494">
        <v>0</v>
      </c>
      <c r="AR2494" t="s">
        <v>62</v>
      </c>
      <c r="AT2494" s="2" t="s">
        <v>61</v>
      </c>
      <c r="AU2494" s="1">
        <f t="shared" si="315"/>
        <v>1.1279532303902762</v>
      </c>
      <c r="AV2494" s="1">
        <f t="shared" si="316"/>
        <v>0.89222818236077228</v>
      </c>
      <c r="AW2494" s="1">
        <f t="shared" si="317"/>
        <v>0.65650313433126828</v>
      </c>
    </row>
    <row r="2495" spans="1:49" x14ac:dyDescent="0.2">
      <c r="A2495">
        <v>2493</v>
      </c>
      <c r="B2495" t="s">
        <v>27958</v>
      </c>
      <c r="C2495" t="s">
        <v>27957</v>
      </c>
      <c r="F2495" t="s">
        <v>27956</v>
      </c>
      <c r="G2495" t="s">
        <v>18</v>
      </c>
      <c r="H2495" t="s">
        <v>17</v>
      </c>
      <c r="I2495" t="s">
        <v>27955</v>
      </c>
      <c r="J2495">
        <v>60010080</v>
      </c>
      <c r="K2495" t="s">
        <v>5687</v>
      </c>
      <c r="L2495" t="s">
        <v>1461</v>
      </c>
      <c r="M2495" t="s">
        <v>102</v>
      </c>
      <c r="N2495">
        <v>5</v>
      </c>
      <c r="O2495" t="s">
        <v>27954</v>
      </c>
      <c r="P2495" t="s">
        <v>27953</v>
      </c>
      <c r="Q2495" t="s">
        <v>27952</v>
      </c>
      <c r="R2495" s="7">
        <v>42005</v>
      </c>
      <c r="S2495" s="8">
        <f t="shared" si="312"/>
        <v>2015</v>
      </c>
      <c r="T2495" s="8">
        <v>2015</v>
      </c>
      <c r="U2495" s="8">
        <f t="shared" si="313"/>
        <v>7</v>
      </c>
      <c r="V2495" s="7">
        <v>42173</v>
      </c>
      <c r="W2495" t="s">
        <v>2476</v>
      </c>
      <c r="X2495" s="2">
        <v>0.55500000000000005</v>
      </c>
      <c r="Y2495" s="6">
        <f t="shared" si="310"/>
        <v>1.4815408024345321E-2</v>
      </c>
      <c r="AA2495">
        <v>17518725</v>
      </c>
      <c r="AB2495">
        <v>6100153023</v>
      </c>
      <c r="AC2495">
        <v>17518733</v>
      </c>
      <c r="AD2495" t="s">
        <v>7</v>
      </c>
      <c r="AE2495">
        <v>9</v>
      </c>
      <c r="AF2495">
        <v>9</v>
      </c>
      <c r="AH2495" t="s">
        <v>27951</v>
      </c>
      <c r="AI2495" t="s">
        <v>27950</v>
      </c>
      <c r="AK2495" t="s">
        <v>27949</v>
      </c>
      <c r="AL2495">
        <v>0</v>
      </c>
      <c r="AM2495" s="5">
        <f t="shared" si="314"/>
        <v>0</v>
      </c>
      <c r="AN2495" s="4">
        <f t="shared" si="311"/>
        <v>0</v>
      </c>
      <c r="AO2495" s="3"/>
      <c r="AP2495">
        <v>0</v>
      </c>
      <c r="AR2495">
        <v>11273017</v>
      </c>
      <c r="AT2495" s="2" t="s">
        <v>61</v>
      </c>
      <c r="AU2495" s="1">
        <f t="shared" si="315"/>
        <v>1.0370785617041725</v>
      </c>
      <c r="AV2495" s="1">
        <f t="shared" si="316"/>
        <v>0.74077040121726612</v>
      </c>
      <c r="AW2495" s="1">
        <f t="shared" si="317"/>
        <v>0.44446224073035956</v>
      </c>
    </row>
    <row r="2496" spans="1:49" x14ac:dyDescent="0.2">
      <c r="A2496">
        <v>2494</v>
      </c>
      <c r="B2496" t="s">
        <v>27948</v>
      </c>
      <c r="C2496" t="s">
        <v>27947</v>
      </c>
      <c r="F2496" t="s">
        <v>27946</v>
      </c>
      <c r="G2496" t="s">
        <v>18</v>
      </c>
      <c r="H2496" t="s">
        <v>17</v>
      </c>
      <c r="I2496" t="s">
        <v>6155</v>
      </c>
      <c r="J2496">
        <v>60018870</v>
      </c>
      <c r="K2496" t="s">
        <v>26774</v>
      </c>
      <c r="L2496" t="s">
        <v>26773</v>
      </c>
      <c r="M2496" t="s">
        <v>685</v>
      </c>
      <c r="N2496">
        <v>3</v>
      </c>
      <c r="O2496" t="s">
        <v>27945</v>
      </c>
      <c r="P2496" t="s">
        <v>27944</v>
      </c>
      <c r="Q2496" t="s">
        <v>26770</v>
      </c>
      <c r="R2496" s="7">
        <v>42005</v>
      </c>
      <c r="S2496" s="8">
        <f t="shared" si="312"/>
        <v>2015</v>
      </c>
      <c r="T2496" s="8">
        <v>2015</v>
      </c>
      <c r="U2496" s="8">
        <f t="shared" si="313"/>
        <v>7</v>
      </c>
      <c r="V2496" s="7">
        <v>42173</v>
      </c>
      <c r="W2496" t="s">
        <v>2476</v>
      </c>
      <c r="X2496" s="2">
        <v>0.55500000000000005</v>
      </c>
      <c r="Y2496" s="6">
        <f t="shared" si="310"/>
        <v>1.4815408024345321E-2</v>
      </c>
      <c r="AA2496">
        <v>17518725</v>
      </c>
      <c r="AB2496">
        <v>6100153023</v>
      </c>
      <c r="AC2496">
        <v>17518733</v>
      </c>
      <c r="AD2496" t="s">
        <v>7</v>
      </c>
      <c r="AE2496">
        <v>9</v>
      </c>
      <c r="AF2496">
        <v>9</v>
      </c>
      <c r="AH2496" t="s">
        <v>27943</v>
      </c>
      <c r="AI2496" t="s">
        <v>27942</v>
      </c>
      <c r="AK2496" t="s">
        <v>27941</v>
      </c>
      <c r="AL2496">
        <v>14</v>
      </c>
      <c r="AM2496" s="5">
        <f t="shared" si="314"/>
        <v>2</v>
      </c>
      <c r="AN2496" s="4">
        <f t="shared" si="311"/>
        <v>3.0291556228701248E-3</v>
      </c>
      <c r="AO2496" s="3"/>
      <c r="AP2496">
        <v>0</v>
      </c>
      <c r="AR2496" t="s">
        <v>62</v>
      </c>
      <c r="AT2496" s="2" t="s">
        <v>61</v>
      </c>
      <c r="AU2496" s="1">
        <f t="shared" si="315"/>
        <v>1.1279532303902762</v>
      </c>
      <c r="AV2496" s="1">
        <f t="shared" si="316"/>
        <v>0.89222818236077228</v>
      </c>
      <c r="AW2496" s="1">
        <f t="shared" si="317"/>
        <v>0.65650313433126828</v>
      </c>
    </row>
    <row r="2497" spans="1:49" x14ac:dyDescent="0.2">
      <c r="A2497">
        <v>2495</v>
      </c>
      <c r="B2497" t="s">
        <v>27940</v>
      </c>
      <c r="C2497" t="s">
        <v>27939</v>
      </c>
      <c r="F2497" t="s">
        <v>27938</v>
      </c>
      <c r="G2497" t="s">
        <v>18</v>
      </c>
      <c r="H2497" t="s">
        <v>17</v>
      </c>
      <c r="I2497" t="s">
        <v>13863</v>
      </c>
      <c r="J2497" t="s">
        <v>13862</v>
      </c>
      <c r="K2497" t="s">
        <v>13861</v>
      </c>
      <c r="L2497" t="s">
        <v>13860</v>
      </c>
      <c r="M2497" t="s">
        <v>13859</v>
      </c>
      <c r="N2497">
        <v>4</v>
      </c>
      <c r="O2497" t="s">
        <v>27937</v>
      </c>
      <c r="P2497" t="s">
        <v>27936</v>
      </c>
      <c r="Q2497" t="s">
        <v>27935</v>
      </c>
      <c r="R2497" s="7">
        <v>42005</v>
      </c>
      <c r="S2497" s="8">
        <f t="shared" si="312"/>
        <v>2015</v>
      </c>
      <c r="T2497" s="8">
        <v>2015</v>
      </c>
      <c r="U2497" s="8">
        <f t="shared" si="313"/>
        <v>7</v>
      </c>
      <c r="V2497" s="7">
        <v>42173</v>
      </c>
      <c r="W2497" t="s">
        <v>2476</v>
      </c>
      <c r="X2497" s="2">
        <v>0.55500000000000005</v>
      </c>
      <c r="Y2497" s="6">
        <f t="shared" si="310"/>
        <v>1.4815408024345321E-2</v>
      </c>
      <c r="AA2497">
        <v>17518725</v>
      </c>
      <c r="AB2497">
        <v>6100153023</v>
      </c>
      <c r="AC2497">
        <v>17518733</v>
      </c>
      <c r="AD2497" t="s">
        <v>7</v>
      </c>
      <c r="AE2497">
        <v>9</v>
      </c>
      <c r="AF2497">
        <v>9</v>
      </c>
      <c r="AH2497" t="s">
        <v>27934</v>
      </c>
      <c r="AI2497" t="s">
        <v>27933</v>
      </c>
      <c r="AK2497" t="s">
        <v>27932</v>
      </c>
      <c r="AL2497">
        <v>26</v>
      </c>
      <c r="AM2497" s="5">
        <f t="shared" si="314"/>
        <v>3.7142857142857144</v>
      </c>
      <c r="AN2497" s="4">
        <f t="shared" si="311"/>
        <v>5.6255747281873754E-3</v>
      </c>
      <c r="AO2497" s="3"/>
      <c r="AP2497">
        <v>0</v>
      </c>
      <c r="AR2497" t="s">
        <v>62</v>
      </c>
      <c r="AT2497" s="2" t="s">
        <v>61</v>
      </c>
      <c r="AU2497" s="1">
        <f t="shared" si="315"/>
        <v>1.2058458035497936</v>
      </c>
      <c r="AV2497" s="1">
        <f t="shared" si="316"/>
        <v>1.0220491376266347</v>
      </c>
      <c r="AW2497" s="1">
        <f t="shared" si="317"/>
        <v>0.83825247170347583</v>
      </c>
    </row>
    <row r="2498" spans="1:49" x14ac:dyDescent="0.2">
      <c r="A2498">
        <v>2496</v>
      </c>
      <c r="B2498" t="s">
        <v>27931</v>
      </c>
      <c r="C2498" t="s">
        <v>27930</v>
      </c>
      <c r="F2498" t="s">
        <v>27929</v>
      </c>
      <c r="G2498" t="s">
        <v>18</v>
      </c>
      <c r="H2498" t="s">
        <v>17</v>
      </c>
      <c r="I2498" t="s">
        <v>27928</v>
      </c>
      <c r="J2498">
        <v>60026263</v>
      </c>
      <c r="K2498" t="s">
        <v>4459</v>
      </c>
      <c r="L2498" t="s">
        <v>288</v>
      </c>
      <c r="M2498" t="s">
        <v>287</v>
      </c>
      <c r="N2498">
        <v>2</v>
      </c>
      <c r="O2498" t="s">
        <v>27927</v>
      </c>
      <c r="P2498" t="s">
        <v>27926</v>
      </c>
      <c r="Q2498" t="s">
        <v>4456</v>
      </c>
      <c r="R2498" s="7">
        <v>42005</v>
      </c>
      <c r="S2498" s="8">
        <f t="shared" si="312"/>
        <v>2015</v>
      </c>
      <c r="T2498" s="8">
        <v>2015</v>
      </c>
      <c r="U2498" s="8">
        <f t="shared" si="313"/>
        <v>7</v>
      </c>
      <c r="V2498" s="7">
        <v>42173</v>
      </c>
      <c r="W2498" t="s">
        <v>2476</v>
      </c>
      <c r="X2498" s="2">
        <v>0.55500000000000005</v>
      </c>
      <c r="Y2498" s="6">
        <f t="shared" si="310"/>
        <v>1.4815408024345321E-2</v>
      </c>
      <c r="AA2498">
        <v>17518725</v>
      </c>
      <c r="AB2498">
        <v>6100153023</v>
      </c>
      <c r="AC2498">
        <v>17518733</v>
      </c>
      <c r="AD2498" t="s">
        <v>7</v>
      </c>
      <c r="AE2498">
        <v>9</v>
      </c>
      <c r="AF2498">
        <v>9</v>
      </c>
      <c r="AH2498" t="s">
        <v>27925</v>
      </c>
      <c r="AI2498" t="s">
        <v>27924</v>
      </c>
      <c r="AK2498" t="s">
        <v>27923</v>
      </c>
      <c r="AL2498">
        <v>8</v>
      </c>
      <c r="AM2498" s="5">
        <f t="shared" si="314"/>
        <v>1.1428571428571428</v>
      </c>
      <c r="AN2498" s="4">
        <f t="shared" si="311"/>
        <v>1.7309460702114999E-3</v>
      </c>
      <c r="AO2498" s="3"/>
      <c r="AP2498">
        <v>0</v>
      </c>
      <c r="AR2498" t="s">
        <v>27922</v>
      </c>
      <c r="AT2498" s="2" t="s">
        <v>61</v>
      </c>
      <c r="AU2498" s="1">
        <f t="shared" si="315"/>
        <v>1.0890069438105174</v>
      </c>
      <c r="AV2498" s="1">
        <f t="shared" si="316"/>
        <v>0.82731770472784105</v>
      </c>
      <c r="AW2498" s="1">
        <f t="shared" si="317"/>
        <v>0.56562846564516456</v>
      </c>
    </row>
    <row r="2499" spans="1:49" x14ac:dyDescent="0.2">
      <c r="A2499">
        <v>2497</v>
      </c>
      <c r="B2499" t="s">
        <v>27921</v>
      </c>
      <c r="C2499" t="s">
        <v>27920</v>
      </c>
      <c r="F2499" t="s">
        <v>27919</v>
      </c>
      <c r="G2499" t="s">
        <v>18</v>
      </c>
      <c r="H2499" t="s">
        <v>17</v>
      </c>
      <c r="I2499" t="s">
        <v>27918</v>
      </c>
      <c r="J2499">
        <v>60089290</v>
      </c>
      <c r="K2499" t="s">
        <v>27917</v>
      </c>
      <c r="L2499" t="s">
        <v>27916</v>
      </c>
      <c r="M2499" t="s">
        <v>685</v>
      </c>
      <c r="N2499">
        <v>2</v>
      </c>
      <c r="O2499" t="s">
        <v>27915</v>
      </c>
      <c r="P2499" t="s">
        <v>27914</v>
      </c>
      <c r="Q2499" t="s">
        <v>27913</v>
      </c>
      <c r="R2499" s="7">
        <v>42005</v>
      </c>
      <c r="S2499" s="8">
        <f t="shared" si="312"/>
        <v>2015</v>
      </c>
      <c r="T2499" s="8">
        <v>2015</v>
      </c>
      <c r="U2499" s="8">
        <f t="shared" si="313"/>
        <v>7</v>
      </c>
      <c r="V2499" s="7">
        <v>42173</v>
      </c>
      <c r="W2499" t="s">
        <v>2476</v>
      </c>
      <c r="X2499" s="2">
        <v>0.55500000000000005</v>
      </c>
      <c r="Y2499" s="6">
        <f t="shared" ref="Y2499:Y2562" si="318">(X2499-$Z$3)/($Z$2-$Z$3)</f>
        <v>1.4815408024345321E-2</v>
      </c>
      <c r="AA2499">
        <v>17518725</v>
      </c>
      <c r="AB2499">
        <v>6100153023</v>
      </c>
      <c r="AC2499">
        <v>17518733</v>
      </c>
      <c r="AD2499" t="s">
        <v>7</v>
      </c>
      <c r="AE2499">
        <v>9</v>
      </c>
      <c r="AF2499">
        <v>9</v>
      </c>
      <c r="AH2499" t="s">
        <v>27912</v>
      </c>
      <c r="AI2499" t="s">
        <v>27911</v>
      </c>
      <c r="AK2499" t="s">
        <v>27910</v>
      </c>
      <c r="AL2499">
        <v>15</v>
      </c>
      <c r="AM2499" s="5">
        <f t="shared" si="314"/>
        <v>2.1428571428571428</v>
      </c>
      <c r="AN2499" s="4">
        <f t="shared" ref="AN2499:AN2562" si="319">(AM2499-$AO$3)/($AO$2-$AO$3)</f>
        <v>3.2455238816465623E-3</v>
      </c>
      <c r="AO2499" s="3"/>
      <c r="AP2499">
        <v>0</v>
      </c>
      <c r="AR2499" t="s">
        <v>62</v>
      </c>
      <c r="AT2499" s="2" t="s">
        <v>61</v>
      </c>
      <c r="AU2499" s="1">
        <f t="shared" si="315"/>
        <v>1.1344442781535691</v>
      </c>
      <c r="AV2499" s="1">
        <f t="shared" si="316"/>
        <v>0.90304659529959419</v>
      </c>
      <c r="AW2499" s="1">
        <f t="shared" si="317"/>
        <v>0.67164891244561897</v>
      </c>
    </row>
    <row r="2500" spans="1:49" x14ac:dyDescent="0.2">
      <c r="A2500">
        <v>2498</v>
      </c>
      <c r="B2500" t="s">
        <v>27909</v>
      </c>
      <c r="C2500" t="s">
        <v>27908</v>
      </c>
      <c r="F2500" t="s">
        <v>27907</v>
      </c>
      <c r="G2500" t="s">
        <v>18</v>
      </c>
      <c r="H2500" t="s">
        <v>17</v>
      </c>
      <c r="I2500" t="s">
        <v>3715</v>
      </c>
      <c r="J2500" t="s">
        <v>15373</v>
      </c>
      <c r="K2500" t="s">
        <v>15372</v>
      </c>
      <c r="L2500" t="s">
        <v>15371</v>
      </c>
      <c r="M2500" t="s">
        <v>656</v>
      </c>
      <c r="N2500">
        <v>3</v>
      </c>
      <c r="O2500" t="s">
        <v>27906</v>
      </c>
      <c r="P2500" t="s">
        <v>27905</v>
      </c>
      <c r="Q2500" t="s">
        <v>27904</v>
      </c>
      <c r="R2500" s="7">
        <v>42005</v>
      </c>
      <c r="S2500" s="8">
        <f t="shared" si="312"/>
        <v>2015</v>
      </c>
      <c r="T2500" s="8">
        <v>2015</v>
      </c>
      <c r="U2500" s="8">
        <f t="shared" si="313"/>
        <v>7</v>
      </c>
      <c r="V2500" s="7">
        <v>42173</v>
      </c>
      <c r="W2500" t="s">
        <v>2476</v>
      </c>
      <c r="X2500" s="2">
        <v>0.55500000000000005</v>
      </c>
      <c r="Y2500" s="6">
        <f t="shared" si="318"/>
        <v>1.4815408024345321E-2</v>
      </c>
      <c r="AA2500">
        <v>17518725</v>
      </c>
      <c r="AB2500">
        <v>6100153023</v>
      </c>
      <c r="AC2500">
        <v>17518733</v>
      </c>
      <c r="AD2500" t="s">
        <v>7</v>
      </c>
      <c r="AE2500">
        <v>9</v>
      </c>
      <c r="AF2500">
        <v>9</v>
      </c>
      <c r="AH2500" t="s">
        <v>20352</v>
      </c>
      <c r="AI2500" t="s">
        <v>27903</v>
      </c>
      <c r="AK2500" t="s">
        <v>27902</v>
      </c>
      <c r="AL2500">
        <v>5</v>
      </c>
      <c r="AM2500" s="5">
        <f t="shared" si="314"/>
        <v>0.7142857142857143</v>
      </c>
      <c r="AN2500" s="4">
        <f t="shared" si="319"/>
        <v>1.0818412938821875E-3</v>
      </c>
      <c r="AO2500" s="3"/>
      <c r="AP2500">
        <v>0</v>
      </c>
      <c r="AR2500" t="s">
        <v>62</v>
      </c>
      <c r="AT2500" s="2" t="s">
        <v>61</v>
      </c>
      <c r="AU2500" s="1">
        <f t="shared" si="315"/>
        <v>1.0695338005206378</v>
      </c>
      <c r="AV2500" s="1">
        <f t="shared" si="316"/>
        <v>0.79486246591137544</v>
      </c>
      <c r="AW2500" s="1">
        <f t="shared" si="317"/>
        <v>0.5201911313021127</v>
      </c>
    </row>
    <row r="2501" spans="1:49" x14ac:dyDescent="0.2">
      <c r="A2501">
        <v>2499</v>
      </c>
      <c r="B2501" t="s">
        <v>27901</v>
      </c>
      <c r="C2501" t="s">
        <v>27900</v>
      </c>
      <c r="F2501" t="s">
        <v>27899</v>
      </c>
      <c r="G2501" t="s">
        <v>18</v>
      </c>
      <c r="H2501" t="s">
        <v>17</v>
      </c>
      <c r="I2501" t="s">
        <v>2313</v>
      </c>
      <c r="J2501">
        <v>60005244</v>
      </c>
      <c r="K2501" t="s">
        <v>6434</v>
      </c>
      <c r="L2501" t="s">
        <v>1461</v>
      </c>
      <c r="M2501" t="s">
        <v>102</v>
      </c>
      <c r="N2501">
        <v>2</v>
      </c>
      <c r="O2501" t="s">
        <v>27898</v>
      </c>
      <c r="P2501" t="s">
        <v>27897</v>
      </c>
      <c r="Q2501" t="s">
        <v>27896</v>
      </c>
      <c r="R2501" s="7">
        <v>42005</v>
      </c>
      <c r="S2501" s="8">
        <f t="shared" si="312"/>
        <v>2015</v>
      </c>
      <c r="T2501" s="8">
        <v>2015</v>
      </c>
      <c r="U2501" s="8">
        <f t="shared" si="313"/>
        <v>7</v>
      </c>
      <c r="V2501" s="7">
        <v>42173</v>
      </c>
      <c r="W2501" t="s">
        <v>2476</v>
      </c>
      <c r="X2501" s="2">
        <v>0.55500000000000005</v>
      </c>
      <c r="Y2501" s="6">
        <f t="shared" si="318"/>
        <v>1.4815408024345321E-2</v>
      </c>
      <c r="AA2501">
        <v>17518725</v>
      </c>
      <c r="AB2501">
        <v>6100153023</v>
      </c>
      <c r="AC2501">
        <v>17518733</v>
      </c>
      <c r="AD2501" t="s">
        <v>7</v>
      </c>
      <c r="AE2501">
        <v>9</v>
      </c>
      <c r="AF2501">
        <v>9</v>
      </c>
      <c r="AH2501" t="s">
        <v>27895</v>
      </c>
      <c r="AI2501" t="s">
        <v>27894</v>
      </c>
      <c r="AK2501" t="s">
        <v>27893</v>
      </c>
      <c r="AL2501">
        <v>16</v>
      </c>
      <c r="AM2501" s="5">
        <f t="shared" si="314"/>
        <v>2.2857142857142856</v>
      </c>
      <c r="AN2501" s="4">
        <f t="shared" si="319"/>
        <v>3.4618921404229999E-3</v>
      </c>
      <c r="AO2501" s="3"/>
      <c r="AP2501">
        <v>0</v>
      </c>
      <c r="AR2501" t="s">
        <v>62</v>
      </c>
      <c r="AT2501" s="2" t="s">
        <v>61</v>
      </c>
      <c r="AU2501" s="1">
        <f t="shared" si="315"/>
        <v>1.1409353259168622</v>
      </c>
      <c r="AV2501" s="1">
        <f t="shared" si="316"/>
        <v>0.91386500823841599</v>
      </c>
      <c r="AW2501" s="1">
        <f t="shared" si="317"/>
        <v>0.68679469055996956</v>
      </c>
    </row>
    <row r="2502" spans="1:49" x14ac:dyDescent="0.2">
      <c r="A2502">
        <v>2500</v>
      </c>
      <c r="B2502" t="s">
        <v>27892</v>
      </c>
      <c r="C2502" t="s">
        <v>27891</v>
      </c>
      <c r="F2502" t="s">
        <v>27890</v>
      </c>
      <c r="G2502" t="s">
        <v>18</v>
      </c>
      <c r="H2502" t="s">
        <v>17</v>
      </c>
      <c r="I2502" t="s">
        <v>6499</v>
      </c>
      <c r="J2502">
        <v>60009506</v>
      </c>
      <c r="K2502" t="s">
        <v>1756</v>
      </c>
      <c r="L2502" t="s">
        <v>1755</v>
      </c>
      <c r="M2502" t="s">
        <v>1754</v>
      </c>
      <c r="N2502">
        <v>2</v>
      </c>
      <c r="O2502" t="s">
        <v>6498</v>
      </c>
      <c r="P2502" t="s">
        <v>6497</v>
      </c>
      <c r="Q2502" t="s">
        <v>1751</v>
      </c>
      <c r="R2502" s="7">
        <v>42005</v>
      </c>
      <c r="S2502" s="8">
        <f t="shared" si="312"/>
        <v>2015</v>
      </c>
      <c r="T2502" s="8">
        <v>2015</v>
      </c>
      <c r="U2502" s="8">
        <f t="shared" si="313"/>
        <v>7</v>
      </c>
      <c r="V2502" s="7">
        <v>42173</v>
      </c>
      <c r="W2502" t="s">
        <v>2476</v>
      </c>
      <c r="X2502" s="2">
        <v>0.55500000000000005</v>
      </c>
      <c r="Y2502" s="6">
        <f t="shared" si="318"/>
        <v>1.4815408024345321E-2</v>
      </c>
      <c r="AA2502">
        <v>17518725</v>
      </c>
      <c r="AB2502">
        <v>6100153023</v>
      </c>
      <c r="AC2502">
        <v>17518733</v>
      </c>
      <c r="AD2502" t="s">
        <v>7</v>
      </c>
      <c r="AE2502">
        <v>9</v>
      </c>
      <c r="AF2502">
        <v>9</v>
      </c>
      <c r="AH2502" t="s">
        <v>27889</v>
      </c>
      <c r="AI2502" t="s">
        <v>27888</v>
      </c>
      <c r="AK2502" t="s">
        <v>27887</v>
      </c>
      <c r="AL2502">
        <v>28</v>
      </c>
      <c r="AM2502" s="5">
        <f t="shared" si="314"/>
        <v>4</v>
      </c>
      <c r="AN2502" s="4">
        <f t="shared" si="319"/>
        <v>6.0583112457402496E-3</v>
      </c>
      <c r="AO2502" s="3"/>
      <c r="AP2502">
        <v>0</v>
      </c>
      <c r="AR2502" t="s">
        <v>62</v>
      </c>
      <c r="AT2502" s="2" t="s">
        <v>61</v>
      </c>
      <c r="AU2502" s="1">
        <f t="shared" si="315"/>
        <v>1.2188278990763797</v>
      </c>
      <c r="AV2502" s="1">
        <f t="shared" si="316"/>
        <v>1.0436859635042786</v>
      </c>
      <c r="AW2502" s="1">
        <f t="shared" si="317"/>
        <v>0.868544027932177</v>
      </c>
    </row>
    <row r="2503" spans="1:49" x14ac:dyDescent="0.2">
      <c r="A2503">
        <v>2501</v>
      </c>
      <c r="B2503" t="s">
        <v>27886</v>
      </c>
      <c r="C2503" t="s">
        <v>27885</v>
      </c>
      <c r="F2503" t="s">
        <v>27884</v>
      </c>
      <c r="G2503" t="s">
        <v>18</v>
      </c>
      <c r="H2503" t="s">
        <v>17</v>
      </c>
      <c r="I2503" t="s">
        <v>27883</v>
      </c>
      <c r="J2503" t="s">
        <v>7262</v>
      </c>
      <c r="K2503" t="s">
        <v>7261</v>
      </c>
      <c r="L2503" t="s">
        <v>7260</v>
      </c>
      <c r="M2503" t="s">
        <v>86</v>
      </c>
      <c r="N2503">
        <v>3</v>
      </c>
      <c r="O2503" t="s">
        <v>27882</v>
      </c>
      <c r="P2503" t="s">
        <v>27881</v>
      </c>
      <c r="Q2503" t="s">
        <v>27880</v>
      </c>
      <c r="R2503" s="7">
        <v>42005</v>
      </c>
      <c r="S2503" s="8">
        <f t="shared" si="312"/>
        <v>2015</v>
      </c>
      <c r="T2503" s="8">
        <v>2015</v>
      </c>
      <c r="U2503" s="8">
        <f t="shared" si="313"/>
        <v>7</v>
      </c>
      <c r="V2503" s="7">
        <v>42173</v>
      </c>
      <c r="W2503" t="s">
        <v>2476</v>
      </c>
      <c r="X2503" s="2">
        <v>0.55500000000000005</v>
      </c>
      <c r="Y2503" s="6">
        <f t="shared" si="318"/>
        <v>1.4815408024345321E-2</v>
      </c>
      <c r="AA2503">
        <v>17518725</v>
      </c>
      <c r="AB2503">
        <v>6100153023</v>
      </c>
      <c r="AC2503">
        <v>17518733</v>
      </c>
      <c r="AD2503" t="s">
        <v>7</v>
      </c>
      <c r="AE2503">
        <v>9</v>
      </c>
      <c r="AF2503">
        <v>9</v>
      </c>
      <c r="AH2503" t="s">
        <v>27879</v>
      </c>
      <c r="AI2503" t="s">
        <v>27878</v>
      </c>
      <c r="AK2503" t="s">
        <v>27877</v>
      </c>
      <c r="AL2503">
        <v>20</v>
      </c>
      <c r="AM2503" s="5">
        <f t="shared" si="314"/>
        <v>2.8571428571428572</v>
      </c>
      <c r="AN2503" s="4">
        <f t="shared" si="319"/>
        <v>4.3273651755287501E-3</v>
      </c>
      <c r="AO2503" s="3"/>
      <c r="AP2503">
        <v>0</v>
      </c>
      <c r="AR2503">
        <v>61272471</v>
      </c>
      <c r="AT2503" s="2" t="s">
        <v>61</v>
      </c>
      <c r="AU2503" s="1">
        <f t="shared" si="315"/>
        <v>1.1668995169700349</v>
      </c>
      <c r="AV2503" s="1">
        <f t="shared" si="316"/>
        <v>0.95713865999370351</v>
      </c>
      <c r="AW2503" s="1">
        <f t="shared" si="317"/>
        <v>0.74737780301737211</v>
      </c>
    </row>
    <row r="2504" spans="1:49" x14ac:dyDescent="0.2">
      <c r="A2504">
        <v>2502</v>
      </c>
      <c r="B2504" t="s">
        <v>27876</v>
      </c>
      <c r="C2504" t="s">
        <v>27875</v>
      </c>
      <c r="F2504" t="s">
        <v>27874</v>
      </c>
      <c r="G2504" t="s">
        <v>18</v>
      </c>
      <c r="H2504" t="s">
        <v>17</v>
      </c>
      <c r="I2504" t="s">
        <v>27873</v>
      </c>
      <c r="J2504" t="s">
        <v>27872</v>
      </c>
      <c r="K2504" t="s">
        <v>27871</v>
      </c>
      <c r="L2504" t="s">
        <v>27870</v>
      </c>
      <c r="M2504" t="s">
        <v>4879</v>
      </c>
      <c r="N2504">
        <v>3</v>
      </c>
      <c r="O2504" t="s">
        <v>27869</v>
      </c>
      <c r="P2504" t="s">
        <v>27868</v>
      </c>
      <c r="Q2504" t="s">
        <v>27867</v>
      </c>
      <c r="R2504" s="7">
        <v>42005</v>
      </c>
      <c r="S2504" s="8">
        <f t="shared" si="312"/>
        <v>2015</v>
      </c>
      <c r="T2504" s="8">
        <v>2015</v>
      </c>
      <c r="U2504" s="8">
        <f t="shared" si="313"/>
        <v>7</v>
      </c>
      <c r="V2504" s="7">
        <v>2015</v>
      </c>
      <c r="W2504" t="s">
        <v>4891</v>
      </c>
      <c r="X2504" s="2">
        <v>1.3939999999999999</v>
      </c>
      <c r="Y2504" s="6">
        <f t="shared" si="318"/>
        <v>3.721203384853581E-2</v>
      </c>
      <c r="AB2504">
        <v>12862</v>
      </c>
      <c r="AC2504">
        <v>10944087</v>
      </c>
      <c r="AD2504" t="s">
        <v>7</v>
      </c>
      <c r="AE2504">
        <v>23</v>
      </c>
      <c r="AF2504">
        <v>10</v>
      </c>
      <c r="AH2504" t="s">
        <v>27866</v>
      </c>
      <c r="AI2504" t="s">
        <v>27865</v>
      </c>
      <c r="AK2504" t="s">
        <v>27864</v>
      </c>
      <c r="AL2504">
        <v>28</v>
      </c>
      <c r="AM2504" s="5">
        <f t="shared" si="314"/>
        <v>4</v>
      </c>
      <c r="AN2504" s="4">
        <f t="shared" si="319"/>
        <v>6.0583112457402496E-3</v>
      </c>
      <c r="AO2504" s="3"/>
      <c r="AP2504">
        <v>1</v>
      </c>
      <c r="AR2504" t="s">
        <v>62</v>
      </c>
      <c r="AT2504" s="2">
        <v>3.8940000000000001</v>
      </c>
      <c r="AU2504" s="1">
        <f t="shared" si="315"/>
        <v>2.7865917067697139</v>
      </c>
      <c r="AV2504" s="1">
        <f t="shared" si="316"/>
        <v>2.1635172547138031</v>
      </c>
      <c r="AW2504" s="1">
        <f t="shared" si="317"/>
        <v>1.5404428026578918</v>
      </c>
    </row>
    <row r="2505" spans="1:49" x14ac:dyDescent="0.2">
      <c r="A2505">
        <v>2503</v>
      </c>
      <c r="B2505" t="s">
        <v>27863</v>
      </c>
      <c r="C2505" t="s">
        <v>27862</v>
      </c>
      <c r="F2505" t="s">
        <v>27861</v>
      </c>
      <c r="G2505" t="s">
        <v>18</v>
      </c>
      <c r="H2505" t="s">
        <v>17</v>
      </c>
      <c r="I2505" t="s">
        <v>27860</v>
      </c>
      <c r="J2505">
        <v>60007886</v>
      </c>
      <c r="K2505" t="s">
        <v>8968</v>
      </c>
      <c r="L2505" t="s">
        <v>8967</v>
      </c>
      <c r="M2505" t="s">
        <v>318</v>
      </c>
      <c r="N2505">
        <v>2</v>
      </c>
      <c r="O2505" t="s">
        <v>27859</v>
      </c>
      <c r="P2505" t="s">
        <v>27858</v>
      </c>
      <c r="Q2505" t="s">
        <v>8964</v>
      </c>
      <c r="R2505" s="7">
        <v>42005</v>
      </c>
      <c r="S2505" s="8">
        <f t="shared" si="312"/>
        <v>2015</v>
      </c>
      <c r="T2505" s="8">
        <v>2015</v>
      </c>
      <c r="U2505" s="8">
        <f t="shared" si="313"/>
        <v>7</v>
      </c>
      <c r="V2505" s="7">
        <v>42248</v>
      </c>
      <c r="W2505" t="s">
        <v>14480</v>
      </c>
      <c r="X2505" s="2">
        <v>0.19800000000000001</v>
      </c>
      <c r="Y2505" s="6">
        <f t="shared" si="318"/>
        <v>5.2854969167934656E-3</v>
      </c>
      <c r="AA2505" t="s">
        <v>14479</v>
      </c>
      <c r="AB2505">
        <v>17294</v>
      </c>
      <c r="AC2505" t="s">
        <v>14478</v>
      </c>
      <c r="AD2505" t="s">
        <v>7</v>
      </c>
      <c r="AE2505">
        <v>65</v>
      </c>
      <c r="AF2505">
        <v>5</v>
      </c>
      <c r="AH2505" t="s">
        <v>27857</v>
      </c>
      <c r="AI2505" t="s">
        <v>27856</v>
      </c>
      <c r="AJ2505" t="s">
        <v>27855</v>
      </c>
      <c r="AK2505" t="s">
        <v>27854</v>
      </c>
      <c r="AL2505">
        <v>5</v>
      </c>
      <c r="AM2505" s="5">
        <f t="shared" si="314"/>
        <v>0.7142857142857143</v>
      </c>
      <c r="AN2505" s="4">
        <f t="shared" si="319"/>
        <v>1.0818412938821875E-3</v>
      </c>
      <c r="AO2505" s="3"/>
      <c r="AP2505">
        <v>0</v>
      </c>
      <c r="AR2505" t="s">
        <v>62</v>
      </c>
      <c r="AT2505" s="2">
        <v>0.70699999999999996</v>
      </c>
      <c r="AU2505" s="1">
        <f t="shared" si="315"/>
        <v>0.40244002299200821</v>
      </c>
      <c r="AV2505" s="1">
        <f t="shared" si="316"/>
        <v>0.31836691053378269</v>
      </c>
      <c r="AW2505" s="1">
        <f t="shared" si="317"/>
        <v>0.23429379807555709</v>
      </c>
    </row>
    <row r="2506" spans="1:49" x14ac:dyDescent="0.2">
      <c r="A2506">
        <v>2504</v>
      </c>
      <c r="B2506" t="s">
        <v>27853</v>
      </c>
      <c r="C2506" t="s">
        <v>27852</v>
      </c>
      <c r="F2506" t="s">
        <v>27851</v>
      </c>
      <c r="G2506" t="s">
        <v>18</v>
      </c>
      <c r="H2506" t="s">
        <v>17</v>
      </c>
      <c r="I2506" t="s">
        <v>27850</v>
      </c>
      <c r="J2506">
        <v>60014171</v>
      </c>
      <c r="K2506" t="s">
        <v>18507</v>
      </c>
      <c r="L2506" t="s">
        <v>18506</v>
      </c>
      <c r="M2506" t="s">
        <v>982</v>
      </c>
      <c r="N2506">
        <v>2</v>
      </c>
      <c r="O2506" t="s">
        <v>27849</v>
      </c>
      <c r="P2506" t="s">
        <v>27848</v>
      </c>
      <c r="Q2506" t="s">
        <v>18503</v>
      </c>
      <c r="R2506" s="7">
        <v>42005</v>
      </c>
      <c r="S2506" s="8">
        <f t="shared" si="312"/>
        <v>2015</v>
      </c>
      <c r="T2506" s="8">
        <v>2015</v>
      </c>
      <c r="U2506" s="8">
        <f t="shared" si="313"/>
        <v>7</v>
      </c>
      <c r="V2506" s="7">
        <v>2015</v>
      </c>
      <c r="W2506" t="s">
        <v>6140</v>
      </c>
      <c r="X2506" s="2">
        <v>0.34100000000000003</v>
      </c>
      <c r="Y2506" s="6">
        <f t="shared" si="318"/>
        <v>9.1028002455887467E-3</v>
      </c>
      <c r="AA2506">
        <v>19378718</v>
      </c>
      <c r="AB2506">
        <v>19700186839</v>
      </c>
      <c r="AC2506">
        <v>15309681</v>
      </c>
      <c r="AD2506" t="s">
        <v>7</v>
      </c>
      <c r="AE2506">
        <v>59</v>
      </c>
      <c r="AH2506" t="s">
        <v>27847</v>
      </c>
      <c r="AI2506" t="s">
        <v>27846</v>
      </c>
      <c r="AK2506" t="s">
        <v>27845</v>
      </c>
      <c r="AL2506">
        <v>11</v>
      </c>
      <c r="AM2506" s="5">
        <f t="shared" si="314"/>
        <v>1.5714285714285714</v>
      </c>
      <c r="AN2506" s="4">
        <f t="shared" si="319"/>
        <v>2.3800508465408126E-3</v>
      </c>
      <c r="AO2506" s="3"/>
      <c r="AP2506">
        <v>1</v>
      </c>
      <c r="AR2506" t="s">
        <v>62</v>
      </c>
      <c r="AT2506" s="2" t="s">
        <v>61</v>
      </c>
      <c r="AU2506" s="1">
        <f t="shared" si="315"/>
        <v>0.70859754258743657</v>
      </c>
      <c r="AV2506" s="1">
        <f t="shared" si="316"/>
        <v>0.57414255460647801</v>
      </c>
      <c r="AW2506" s="1">
        <f t="shared" si="317"/>
        <v>0.43968756662551922</v>
      </c>
    </row>
    <row r="2507" spans="1:49" x14ac:dyDescent="0.2">
      <c r="A2507">
        <v>2505</v>
      </c>
      <c r="B2507" t="s">
        <v>27844</v>
      </c>
      <c r="C2507" t="s">
        <v>27843</v>
      </c>
      <c r="F2507" t="s">
        <v>27842</v>
      </c>
      <c r="G2507" t="s">
        <v>18</v>
      </c>
      <c r="H2507" t="s">
        <v>17</v>
      </c>
      <c r="I2507" t="s">
        <v>27841</v>
      </c>
      <c r="J2507">
        <v>60032873</v>
      </c>
      <c r="K2507" t="s">
        <v>26285</v>
      </c>
      <c r="L2507" t="s">
        <v>2853</v>
      </c>
      <c r="M2507" t="s">
        <v>685</v>
      </c>
      <c r="N2507">
        <v>2</v>
      </c>
      <c r="O2507" t="s">
        <v>27840</v>
      </c>
      <c r="P2507" t="s">
        <v>27839</v>
      </c>
      <c r="Q2507" t="s">
        <v>26282</v>
      </c>
      <c r="R2507" s="7">
        <v>42005</v>
      </c>
      <c r="S2507" s="8">
        <f t="shared" si="312"/>
        <v>2015</v>
      </c>
      <c r="T2507" s="8">
        <v>2015</v>
      </c>
      <c r="U2507" s="8">
        <f t="shared" si="313"/>
        <v>7</v>
      </c>
      <c r="V2507" s="7">
        <v>2015</v>
      </c>
      <c r="W2507" t="s">
        <v>6140</v>
      </c>
      <c r="X2507" s="2">
        <v>0.34100000000000003</v>
      </c>
      <c r="Y2507" s="6">
        <f t="shared" si="318"/>
        <v>9.1028002455887467E-3</v>
      </c>
      <c r="AA2507">
        <v>19378718</v>
      </c>
      <c r="AB2507">
        <v>19700186839</v>
      </c>
      <c r="AC2507">
        <v>15309681</v>
      </c>
      <c r="AD2507" t="s">
        <v>7</v>
      </c>
      <c r="AE2507">
        <v>59</v>
      </c>
      <c r="AH2507" t="s">
        <v>27838</v>
      </c>
      <c r="AI2507" t="s">
        <v>27837</v>
      </c>
      <c r="AK2507" t="s">
        <v>27836</v>
      </c>
      <c r="AL2507">
        <v>6</v>
      </c>
      <c r="AM2507" s="5">
        <f t="shared" si="314"/>
        <v>0.8571428571428571</v>
      </c>
      <c r="AN2507" s="4">
        <f t="shared" si="319"/>
        <v>1.2982095526586248E-3</v>
      </c>
      <c r="AO2507" s="3"/>
      <c r="AP2507">
        <v>1</v>
      </c>
      <c r="AR2507" t="s">
        <v>62</v>
      </c>
      <c r="AT2507" s="2" t="s">
        <v>61</v>
      </c>
      <c r="AU2507" s="1">
        <f t="shared" si="315"/>
        <v>0.67614230377097095</v>
      </c>
      <c r="AV2507" s="1">
        <f t="shared" si="316"/>
        <v>0.52005048991236857</v>
      </c>
      <c r="AW2507" s="1">
        <f t="shared" si="317"/>
        <v>0.36395867605376614</v>
      </c>
    </row>
    <row r="2508" spans="1:49" x14ac:dyDescent="0.2">
      <c r="A2508">
        <v>2506</v>
      </c>
      <c r="B2508" t="s">
        <v>27835</v>
      </c>
      <c r="C2508" t="s">
        <v>27834</v>
      </c>
      <c r="F2508" t="s">
        <v>27833</v>
      </c>
      <c r="G2508" t="s">
        <v>18</v>
      </c>
      <c r="H2508" t="s">
        <v>17</v>
      </c>
      <c r="I2508" t="s">
        <v>27832</v>
      </c>
      <c r="J2508">
        <v>60025278</v>
      </c>
      <c r="K2508" t="s">
        <v>1797</v>
      </c>
      <c r="L2508" t="s">
        <v>103</v>
      </c>
      <c r="M2508" t="s">
        <v>102</v>
      </c>
      <c r="N2508">
        <v>6</v>
      </c>
      <c r="O2508" t="s">
        <v>27831</v>
      </c>
      <c r="P2508" t="s">
        <v>27830</v>
      </c>
      <c r="Q2508" t="s">
        <v>27829</v>
      </c>
      <c r="R2508" s="7">
        <v>42005</v>
      </c>
      <c r="S2508" s="8">
        <f t="shared" si="312"/>
        <v>2015</v>
      </c>
      <c r="T2508" s="8">
        <v>2015</v>
      </c>
      <c r="U2508" s="8">
        <f t="shared" si="313"/>
        <v>7</v>
      </c>
      <c r="V2508" s="7">
        <v>42125</v>
      </c>
      <c r="W2508" t="s">
        <v>27828</v>
      </c>
      <c r="X2508" s="2">
        <v>0.28299999999999997</v>
      </c>
      <c r="Y2508" s="6">
        <f t="shared" si="318"/>
        <v>7.5545233709724781E-3</v>
      </c>
      <c r="AA2508">
        <v>14328917</v>
      </c>
      <c r="AB2508">
        <v>20536</v>
      </c>
      <c r="AC2508" t="s">
        <v>27827</v>
      </c>
      <c r="AD2508" t="s">
        <v>7</v>
      </c>
      <c r="AE2508">
        <v>19</v>
      </c>
      <c r="AH2508" t="s">
        <v>27826</v>
      </c>
      <c r="AI2508" t="s">
        <v>27825</v>
      </c>
      <c r="AJ2508" t="s">
        <v>27824</v>
      </c>
      <c r="AK2508" t="s">
        <v>27823</v>
      </c>
      <c r="AL2508">
        <v>0</v>
      </c>
      <c r="AM2508" s="5">
        <f t="shared" si="314"/>
        <v>0</v>
      </c>
      <c r="AN2508" s="4">
        <f t="shared" si="319"/>
        <v>0</v>
      </c>
      <c r="AO2508" s="3"/>
      <c r="AP2508">
        <v>0</v>
      </c>
      <c r="AR2508" t="s">
        <v>62</v>
      </c>
      <c r="AT2508" s="2" t="s">
        <v>61</v>
      </c>
      <c r="AU2508" s="1">
        <f t="shared" si="315"/>
        <v>0.52881663596807349</v>
      </c>
      <c r="AV2508" s="1">
        <f t="shared" si="316"/>
        <v>0.3777261685486239</v>
      </c>
      <c r="AW2508" s="1">
        <f t="shared" si="317"/>
        <v>0.22663570112917433</v>
      </c>
    </row>
    <row r="2509" spans="1:49" x14ac:dyDescent="0.2">
      <c r="A2509">
        <v>2507</v>
      </c>
      <c r="B2509" t="s">
        <v>27822</v>
      </c>
      <c r="C2509" t="s">
        <v>27821</v>
      </c>
      <c r="D2509" t="s">
        <v>27820</v>
      </c>
      <c r="F2509" t="s">
        <v>27819</v>
      </c>
      <c r="G2509" t="s">
        <v>18</v>
      </c>
      <c r="H2509" t="s">
        <v>17</v>
      </c>
      <c r="I2509" t="s">
        <v>27818</v>
      </c>
      <c r="J2509">
        <v>60105099</v>
      </c>
      <c r="K2509" t="s">
        <v>27817</v>
      </c>
      <c r="L2509" t="s">
        <v>514</v>
      </c>
      <c r="M2509" t="s">
        <v>513</v>
      </c>
      <c r="N2509">
        <v>3</v>
      </c>
      <c r="O2509" t="s">
        <v>27816</v>
      </c>
      <c r="P2509" t="s">
        <v>27815</v>
      </c>
      <c r="Q2509" t="s">
        <v>27814</v>
      </c>
      <c r="R2509" s="7">
        <v>42005</v>
      </c>
      <c r="S2509" s="8">
        <f t="shared" si="312"/>
        <v>2015</v>
      </c>
      <c r="T2509" s="8">
        <v>2015</v>
      </c>
      <c r="U2509" s="8">
        <f t="shared" si="313"/>
        <v>7</v>
      </c>
      <c r="V2509" s="7">
        <v>42248</v>
      </c>
      <c r="W2509" t="s">
        <v>27813</v>
      </c>
      <c r="X2509" s="2">
        <v>0.86499999999999999</v>
      </c>
      <c r="Y2509" s="6">
        <f t="shared" si="318"/>
        <v>2.3090680974880543E-2</v>
      </c>
      <c r="AA2509">
        <v>16449665</v>
      </c>
      <c r="AB2509">
        <v>14000156254</v>
      </c>
      <c r="AD2509" t="s">
        <v>7</v>
      </c>
      <c r="AE2509">
        <v>15</v>
      </c>
      <c r="AF2509">
        <v>4</v>
      </c>
      <c r="AH2509" t="s">
        <v>27812</v>
      </c>
      <c r="AI2509" t="s">
        <v>27811</v>
      </c>
      <c r="AJ2509" t="s">
        <v>27810</v>
      </c>
      <c r="AK2509" t="s">
        <v>27809</v>
      </c>
      <c r="AL2509">
        <v>2</v>
      </c>
      <c r="AM2509" s="5">
        <f t="shared" si="314"/>
        <v>0.2857142857142857</v>
      </c>
      <c r="AN2509" s="4">
        <f t="shared" si="319"/>
        <v>4.3273651755287499E-4</v>
      </c>
      <c r="AO2509" s="3"/>
      <c r="AP2509">
        <v>0</v>
      </c>
      <c r="AR2509" t="s">
        <v>62</v>
      </c>
      <c r="AT2509" s="2">
        <v>4.3689999999999998</v>
      </c>
      <c r="AU2509" s="1">
        <f t="shared" si="315"/>
        <v>1.6293297637682242</v>
      </c>
      <c r="AV2509" s="1">
        <f t="shared" si="316"/>
        <v>1.176170874621671</v>
      </c>
      <c r="AW2509" s="1">
        <f t="shared" si="317"/>
        <v>0.72301198547511747</v>
      </c>
    </row>
    <row r="2510" spans="1:49" x14ac:dyDescent="0.2">
      <c r="A2510">
        <v>2508</v>
      </c>
      <c r="B2510" t="s">
        <v>27808</v>
      </c>
      <c r="C2510" t="s">
        <v>27807</v>
      </c>
      <c r="F2510" t="s">
        <v>27806</v>
      </c>
      <c r="G2510" t="s">
        <v>18</v>
      </c>
      <c r="H2510" t="s">
        <v>17</v>
      </c>
      <c r="I2510" t="s">
        <v>14855</v>
      </c>
      <c r="J2510" t="s">
        <v>27805</v>
      </c>
      <c r="K2510" t="s">
        <v>27804</v>
      </c>
      <c r="L2510" t="s">
        <v>27803</v>
      </c>
      <c r="M2510" t="s">
        <v>86</v>
      </c>
      <c r="N2510">
        <v>8</v>
      </c>
      <c r="O2510" t="s">
        <v>27802</v>
      </c>
      <c r="P2510" t="s">
        <v>27801</v>
      </c>
      <c r="Q2510" t="s">
        <v>27800</v>
      </c>
      <c r="R2510" s="7">
        <v>42005</v>
      </c>
      <c r="S2510" s="8">
        <f t="shared" si="312"/>
        <v>2015</v>
      </c>
      <c r="T2510" s="8">
        <v>2015</v>
      </c>
      <c r="U2510" s="8">
        <f t="shared" si="313"/>
        <v>7</v>
      </c>
      <c r="V2510" s="7">
        <v>2015</v>
      </c>
      <c r="W2510" t="s">
        <v>4891</v>
      </c>
      <c r="X2510" s="2">
        <v>1.3939999999999999</v>
      </c>
      <c r="Y2510" s="6">
        <f t="shared" si="318"/>
        <v>3.721203384853581E-2</v>
      </c>
      <c r="AB2510">
        <v>12862</v>
      </c>
      <c r="AC2510">
        <v>10944087</v>
      </c>
      <c r="AD2510" t="s">
        <v>7</v>
      </c>
      <c r="AE2510">
        <v>23</v>
      </c>
      <c r="AF2510">
        <v>13</v>
      </c>
      <c r="AH2510" t="s">
        <v>27799</v>
      </c>
      <c r="AI2510" t="s">
        <v>27798</v>
      </c>
      <c r="AK2510" t="s">
        <v>27797</v>
      </c>
      <c r="AL2510">
        <v>43</v>
      </c>
      <c r="AM2510" s="5">
        <f t="shared" si="314"/>
        <v>6.1428571428571432</v>
      </c>
      <c r="AN2510" s="4">
        <f t="shared" si="319"/>
        <v>9.3038351273868128E-3</v>
      </c>
      <c r="AO2510" s="3"/>
      <c r="AP2510">
        <v>1</v>
      </c>
      <c r="AR2510">
        <v>11374077</v>
      </c>
      <c r="AT2510" s="2">
        <v>3.8940000000000001</v>
      </c>
      <c r="AU2510" s="1">
        <f t="shared" si="315"/>
        <v>2.883957423219111</v>
      </c>
      <c r="AV2510" s="1">
        <f t="shared" si="316"/>
        <v>2.3257934487961309</v>
      </c>
      <c r="AW2510" s="1">
        <f t="shared" si="317"/>
        <v>1.7676294743731509</v>
      </c>
    </row>
    <row r="2511" spans="1:49" x14ac:dyDescent="0.2">
      <c r="A2511">
        <v>2509</v>
      </c>
      <c r="B2511" t="s">
        <v>27796</v>
      </c>
      <c r="C2511" t="s">
        <v>27795</v>
      </c>
      <c r="F2511" t="s">
        <v>27794</v>
      </c>
      <c r="G2511" t="s">
        <v>18</v>
      </c>
      <c r="H2511" t="s">
        <v>17</v>
      </c>
      <c r="I2511" t="s">
        <v>27793</v>
      </c>
      <c r="J2511">
        <v>60026338</v>
      </c>
      <c r="K2511" t="s">
        <v>3246</v>
      </c>
      <c r="L2511" t="s">
        <v>3245</v>
      </c>
      <c r="M2511" t="s">
        <v>982</v>
      </c>
      <c r="N2511">
        <v>2</v>
      </c>
      <c r="O2511" t="s">
        <v>27792</v>
      </c>
      <c r="P2511" t="s">
        <v>27791</v>
      </c>
      <c r="Q2511" t="s">
        <v>24681</v>
      </c>
      <c r="R2511" s="7">
        <v>42005</v>
      </c>
      <c r="S2511" s="8">
        <f t="shared" ref="S2511:S2574" si="320">YEAR(R2511)</f>
        <v>2015</v>
      </c>
      <c r="T2511" s="8">
        <v>2015</v>
      </c>
      <c r="U2511" s="8">
        <f t="shared" ref="U2511:U2574" si="321">2022-T2511</f>
        <v>7</v>
      </c>
      <c r="V2511" s="7">
        <v>2015</v>
      </c>
      <c r="W2511" t="s">
        <v>27790</v>
      </c>
      <c r="X2511" s="2" t="s">
        <v>61</v>
      </c>
      <c r="Y2511" s="6" t="e">
        <f t="shared" si="318"/>
        <v>#VALUE!</v>
      </c>
      <c r="AA2511">
        <v>16875990</v>
      </c>
      <c r="AB2511">
        <v>19900191988</v>
      </c>
      <c r="AC2511">
        <v>16876008</v>
      </c>
      <c r="AD2511" t="s">
        <v>7</v>
      </c>
      <c r="AE2511">
        <v>2015</v>
      </c>
      <c r="AG2511">
        <v>567604</v>
      </c>
      <c r="AI2511" t="s">
        <v>27789</v>
      </c>
      <c r="AK2511" t="s">
        <v>27788</v>
      </c>
      <c r="AL2511">
        <v>9</v>
      </c>
      <c r="AM2511" s="5">
        <f t="shared" ref="AM2511:AM2574" si="322">AL2511/U2511</f>
        <v>1.2857142857142858</v>
      </c>
      <c r="AN2511" s="4">
        <f t="shared" si="319"/>
        <v>1.9473143289879377E-3</v>
      </c>
      <c r="AO2511" s="3"/>
      <c r="AP2511">
        <v>1</v>
      </c>
      <c r="AR2511" t="s">
        <v>62</v>
      </c>
      <c r="AT2511" s="2" t="s">
        <v>61</v>
      </c>
      <c r="AU2511" s="1" t="e">
        <f t="shared" ref="AU2511:AU2574" si="323">(Y2511*0.7+AN2511*0.3)*100</f>
        <v>#VALUE!</v>
      </c>
      <c r="AV2511" s="1" t="e">
        <f t="shared" ref="AV2511:AV2574" si="324">(Y2511*0.5+AN2511*0.5)*100</f>
        <v>#VALUE!</v>
      </c>
      <c r="AW2511" s="1" t="e">
        <f t="shared" ref="AW2511:AW2574" si="325">(Y2511*0.3+AN2511*0.7)*100</f>
        <v>#VALUE!</v>
      </c>
    </row>
    <row r="2512" spans="1:49" x14ac:dyDescent="0.2">
      <c r="A2512">
        <v>2510</v>
      </c>
      <c r="B2512" t="s">
        <v>27787</v>
      </c>
      <c r="F2512" t="s">
        <v>27786</v>
      </c>
      <c r="G2512" t="s">
        <v>18</v>
      </c>
      <c r="H2512" t="s">
        <v>17</v>
      </c>
      <c r="I2512" t="s">
        <v>26996</v>
      </c>
      <c r="J2512">
        <v>60069736</v>
      </c>
      <c r="K2512" t="s">
        <v>10866</v>
      </c>
      <c r="L2512" t="s">
        <v>169</v>
      </c>
      <c r="M2512" t="s">
        <v>102</v>
      </c>
      <c r="N2512">
        <v>4</v>
      </c>
      <c r="O2512" t="s">
        <v>27785</v>
      </c>
      <c r="P2512" t="s">
        <v>27784</v>
      </c>
      <c r="Q2512" t="s">
        <v>27783</v>
      </c>
      <c r="R2512" s="7">
        <v>42005</v>
      </c>
      <c r="S2512" s="8">
        <f t="shared" si="320"/>
        <v>2015</v>
      </c>
      <c r="T2512" s="8">
        <v>2015</v>
      </c>
      <c r="U2512" s="8">
        <f t="shared" si="321"/>
        <v>7</v>
      </c>
      <c r="V2512" s="7">
        <v>2015</v>
      </c>
      <c r="W2512" t="s">
        <v>27782</v>
      </c>
      <c r="X2512" s="2" t="s">
        <v>61</v>
      </c>
      <c r="Y2512" s="6" t="e">
        <f t="shared" si="318"/>
        <v>#VALUE!</v>
      </c>
      <c r="AA2512">
        <v>20760507</v>
      </c>
      <c r="AB2512">
        <v>21100197765</v>
      </c>
      <c r="AC2512">
        <v>20788312</v>
      </c>
      <c r="AD2512" t="s">
        <v>7</v>
      </c>
      <c r="AE2512">
        <v>7</v>
      </c>
      <c r="AF2512">
        <v>6</v>
      </c>
      <c r="AH2512" t="s">
        <v>27781</v>
      </c>
      <c r="AI2512" t="s">
        <v>27780</v>
      </c>
      <c r="AJ2512" t="s">
        <v>27779</v>
      </c>
      <c r="AK2512" t="s">
        <v>27778</v>
      </c>
      <c r="AL2512">
        <v>0</v>
      </c>
      <c r="AM2512" s="5">
        <f t="shared" si="322"/>
        <v>0</v>
      </c>
      <c r="AN2512" s="4">
        <f t="shared" si="319"/>
        <v>0</v>
      </c>
      <c r="AO2512" s="3"/>
      <c r="AP2512">
        <v>0</v>
      </c>
      <c r="AR2512">
        <v>61302099</v>
      </c>
      <c r="AT2512" s="2" t="s">
        <v>61</v>
      </c>
      <c r="AU2512" s="1" t="e">
        <f t="shared" si="323"/>
        <v>#VALUE!</v>
      </c>
      <c r="AV2512" s="1" t="e">
        <f t="shared" si="324"/>
        <v>#VALUE!</v>
      </c>
      <c r="AW2512" s="1" t="e">
        <f t="shared" si="325"/>
        <v>#VALUE!</v>
      </c>
    </row>
    <row r="2513" spans="1:49" x14ac:dyDescent="0.2">
      <c r="A2513">
        <v>2511</v>
      </c>
      <c r="B2513" t="s">
        <v>27777</v>
      </c>
      <c r="C2513" t="s">
        <v>27776</v>
      </c>
      <c r="F2513" t="s">
        <v>27775</v>
      </c>
      <c r="G2513" t="s">
        <v>18</v>
      </c>
      <c r="H2513" t="s">
        <v>17</v>
      </c>
      <c r="I2513" t="s">
        <v>27774</v>
      </c>
      <c r="J2513">
        <v>60001576</v>
      </c>
      <c r="K2513" t="s">
        <v>27773</v>
      </c>
      <c r="L2513" t="s">
        <v>23890</v>
      </c>
      <c r="M2513" t="s">
        <v>1395</v>
      </c>
      <c r="N2513">
        <v>4</v>
      </c>
      <c r="O2513" t="s">
        <v>27772</v>
      </c>
      <c r="P2513" t="s">
        <v>27771</v>
      </c>
      <c r="Q2513" t="s">
        <v>27770</v>
      </c>
      <c r="R2513" s="7">
        <v>42005</v>
      </c>
      <c r="S2513" s="8">
        <f t="shared" si="320"/>
        <v>2015</v>
      </c>
      <c r="T2513" s="8">
        <v>2015</v>
      </c>
      <c r="U2513" s="8">
        <f t="shared" si="321"/>
        <v>7</v>
      </c>
      <c r="V2513" s="7">
        <v>2015</v>
      </c>
      <c r="W2513" t="s">
        <v>26513</v>
      </c>
      <c r="X2513" s="2">
        <v>0.77400000000000002</v>
      </c>
      <c r="Y2513" s="6">
        <f t="shared" si="318"/>
        <v>2.0661487947465366E-2</v>
      </c>
      <c r="AA2513">
        <v>7390572</v>
      </c>
      <c r="AB2513">
        <v>13549</v>
      </c>
      <c r="AC2513">
        <v>15200426</v>
      </c>
      <c r="AD2513" t="s">
        <v>7</v>
      </c>
      <c r="AE2513">
        <v>32</v>
      </c>
      <c r="AF2513">
        <v>5</v>
      </c>
      <c r="AH2513" t="s">
        <v>27769</v>
      </c>
      <c r="AI2513" t="s">
        <v>27768</v>
      </c>
      <c r="AJ2513" t="s">
        <v>27767</v>
      </c>
      <c r="AK2513" t="s">
        <v>27766</v>
      </c>
      <c r="AL2513">
        <v>17</v>
      </c>
      <c r="AM2513" s="5">
        <f t="shared" si="322"/>
        <v>2.4285714285714284</v>
      </c>
      <c r="AN2513" s="4">
        <f t="shared" si="319"/>
        <v>3.678260399199437E-3</v>
      </c>
      <c r="AO2513" s="3"/>
      <c r="AP2513">
        <v>0</v>
      </c>
      <c r="AR2513" t="s">
        <v>62</v>
      </c>
      <c r="AT2513" s="2" t="s">
        <v>61</v>
      </c>
      <c r="AU2513" s="1">
        <f t="shared" si="323"/>
        <v>1.5566519682985587</v>
      </c>
      <c r="AV2513" s="1">
        <f t="shared" si="324"/>
        <v>1.21698741733324</v>
      </c>
      <c r="AW2513" s="1">
        <f t="shared" si="325"/>
        <v>0.87732286636792145</v>
      </c>
    </row>
    <row r="2514" spans="1:49" x14ac:dyDescent="0.2">
      <c r="A2514">
        <v>2512</v>
      </c>
      <c r="B2514" t="s">
        <v>27765</v>
      </c>
      <c r="C2514" t="s">
        <v>27764</v>
      </c>
      <c r="F2514" t="s">
        <v>27763</v>
      </c>
      <c r="G2514" t="s">
        <v>18</v>
      </c>
      <c r="H2514" t="s">
        <v>17</v>
      </c>
      <c r="I2514" t="s">
        <v>27762</v>
      </c>
      <c r="J2514">
        <v>60025577</v>
      </c>
      <c r="K2514" t="s">
        <v>27646</v>
      </c>
      <c r="L2514" t="s">
        <v>27645</v>
      </c>
      <c r="M2514" t="s">
        <v>790</v>
      </c>
      <c r="N2514">
        <v>2</v>
      </c>
      <c r="O2514" t="s">
        <v>27761</v>
      </c>
      <c r="P2514" t="s">
        <v>27760</v>
      </c>
      <c r="Q2514" t="s">
        <v>27759</v>
      </c>
      <c r="R2514" s="7">
        <v>42005</v>
      </c>
      <c r="S2514" s="8">
        <f t="shared" si="320"/>
        <v>2015</v>
      </c>
      <c r="T2514" s="8">
        <v>2015</v>
      </c>
      <c r="U2514" s="8">
        <f t="shared" si="321"/>
        <v>7</v>
      </c>
      <c r="V2514" s="7">
        <v>42282</v>
      </c>
      <c r="W2514" t="s">
        <v>15096</v>
      </c>
      <c r="X2514" s="2">
        <v>0.32400000000000001</v>
      </c>
      <c r="Y2514" s="6">
        <f t="shared" si="318"/>
        <v>8.6489949547529435E-3</v>
      </c>
      <c r="AA2514">
        <v>22667</v>
      </c>
      <c r="AB2514">
        <v>12633</v>
      </c>
      <c r="AD2514" t="s">
        <v>7</v>
      </c>
      <c r="AE2514">
        <v>87</v>
      </c>
      <c r="AF2514">
        <v>6</v>
      </c>
      <c r="AH2514" t="s">
        <v>27758</v>
      </c>
      <c r="AI2514" t="s">
        <v>27757</v>
      </c>
      <c r="AJ2514" t="s">
        <v>27756</v>
      </c>
      <c r="AK2514" t="s">
        <v>27755</v>
      </c>
      <c r="AL2514">
        <v>6</v>
      </c>
      <c r="AM2514" s="5">
        <f t="shared" si="322"/>
        <v>0.8571428571428571</v>
      </c>
      <c r="AN2514" s="4">
        <f t="shared" si="319"/>
        <v>1.2982095526586248E-3</v>
      </c>
      <c r="AO2514" s="3"/>
      <c r="AP2514">
        <v>0</v>
      </c>
      <c r="AR2514" t="s">
        <v>62</v>
      </c>
      <c r="AT2514" s="2" t="s">
        <v>61</v>
      </c>
      <c r="AU2514" s="1">
        <f t="shared" si="323"/>
        <v>0.6443759334124648</v>
      </c>
      <c r="AV2514" s="1">
        <f t="shared" si="324"/>
        <v>0.49736022537057845</v>
      </c>
      <c r="AW2514" s="1">
        <f t="shared" si="325"/>
        <v>0.35034451732869204</v>
      </c>
    </row>
    <row r="2515" spans="1:49" x14ac:dyDescent="0.2">
      <c r="A2515">
        <v>2513</v>
      </c>
      <c r="B2515" t="s">
        <v>27754</v>
      </c>
      <c r="F2515" t="s">
        <v>27753</v>
      </c>
      <c r="G2515" t="s">
        <v>18</v>
      </c>
      <c r="H2515" t="s">
        <v>17</v>
      </c>
      <c r="I2515" t="s">
        <v>27752</v>
      </c>
      <c r="J2515">
        <v>60001298</v>
      </c>
      <c r="K2515" t="s">
        <v>27751</v>
      </c>
      <c r="L2515" t="s">
        <v>444</v>
      </c>
      <c r="M2515" t="s">
        <v>102</v>
      </c>
      <c r="N2515">
        <v>2</v>
      </c>
      <c r="O2515" t="s">
        <v>27750</v>
      </c>
      <c r="P2515" t="s">
        <v>27749</v>
      </c>
      <c r="Q2515" t="s">
        <v>27748</v>
      </c>
      <c r="R2515" s="7">
        <v>42005</v>
      </c>
      <c r="S2515" s="8">
        <f t="shared" si="320"/>
        <v>2015</v>
      </c>
      <c r="T2515" s="8">
        <v>2015</v>
      </c>
      <c r="U2515" s="8">
        <f t="shared" si="321"/>
        <v>7</v>
      </c>
      <c r="V2515" s="7">
        <v>42248</v>
      </c>
      <c r="W2515" t="s">
        <v>14812</v>
      </c>
      <c r="X2515" s="2">
        <v>0.17100000000000001</v>
      </c>
      <c r="Y2515" s="6">
        <f t="shared" si="318"/>
        <v>4.5647473372307209E-3</v>
      </c>
      <c r="AA2515">
        <v>21852766</v>
      </c>
      <c r="AB2515">
        <v>19700181115</v>
      </c>
      <c r="AD2515" t="s">
        <v>7</v>
      </c>
      <c r="AE2515">
        <v>6</v>
      </c>
      <c r="AF2515">
        <v>10</v>
      </c>
      <c r="AH2515" t="s">
        <v>27747</v>
      </c>
      <c r="AI2515" t="s">
        <v>27746</v>
      </c>
      <c r="AJ2515" t="s">
        <v>27745</v>
      </c>
      <c r="AK2515" t="s">
        <v>27744</v>
      </c>
      <c r="AL2515">
        <v>0</v>
      </c>
      <c r="AM2515" s="5">
        <f t="shared" si="322"/>
        <v>0</v>
      </c>
      <c r="AN2515" s="4">
        <f t="shared" si="319"/>
        <v>0</v>
      </c>
      <c r="AO2515" s="3"/>
      <c r="AP2515">
        <v>0</v>
      </c>
      <c r="AR2515">
        <v>61070176</v>
      </c>
      <c r="AT2515" s="2" t="s">
        <v>61</v>
      </c>
      <c r="AU2515" s="1">
        <f t="shared" si="323"/>
        <v>0.31953231360615042</v>
      </c>
      <c r="AV2515" s="1">
        <f t="shared" si="324"/>
        <v>0.22823736686153603</v>
      </c>
      <c r="AW2515" s="1">
        <f t="shared" si="325"/>
        <v>0.13694242011692162</v>
      </c>
    </row>
    <row r="2516" spans="1:49" x14ac:dyDescent="0.2">
      <c r="A2516">
        <v>2514</v>
      </c>
      <c r="B2516" t="s">
        <v>27743</v>
      </c>
      <c r="C2516" t="s">
        <v>27742</v>
      </c>
      <c r="D2516" t="s">
        <v>27741</v>
      </c>
      <c r="F2516" t="s">
        <v>27740</v>
      </c>
      <c r="G2516" t="s">
        <v>18</v>
      </c>
      <c r="H2516" t="s">
        <v>17</v>
      </c>
      <c r="I2516" t="s">
        <v>27739</v>
      </c>
      <c r="J2516" t="s">
        <v>27738</v>
      </c>
      <c r="K2516" t="s">
        <v>27737</v>
      </c>
      <c r="L2516" t="s">
        <v>5278</v>
      </c>
      <c r="M2516" t="s">
        <v>996</v>
      </c>
      <c r="N2516">
        <v>2</v>
      </c>
      <c r="O2516" t="s">
        <v>27736</v>
      </c>
      <c r="P2516" t="s">
        <v>27735</v>
      </c>
      <c r="Q2516" t="s">
        <v>27734</v>
      </c>
      <c r="R2516" s="7">
        <v>42005</v>
      </c>
      <c r="S2516" s="8">
        <f t="shared" si="320"/>
        <v>2015</v>
      </c>
      <c r="T2516" s="8">
        <v>2015</v>
      </c>
      <c r="U2516" s="8">
        <f t="shared" si="321"/>
        <v>7</v>
      </c>
      <c r="V2516" s="7">
        <v>42287</v>
      </c>
      <c r="W2516" t="s">
        <v>10092</v>
      </c>
      <c r="X2516" s="2">
        <v>0.26</v>
      </c>
      <c r="Y2516" s="6">
        <f t="shared" si="318"/>
        <v>6.9405515069005099E-3</v>
      </c>
      <c r="AA2516">
        <v>17590787</v>
      </c>
      <c r="AB2516">
        <v>19700186823</v>
      </c>
      <c r="AC2516">
        <v>17590795</v>
      </c>
      <c r="AD2516" t="s">
        <v>7</v>
      </c>
      <c r="AE2516">
        <v>7</v>
      </c>
      <c r="AF2516">
        <v>5</v>
      </c>
      <c r="AH2516" t="s">
        <v>27733</v>
      </c>
      <c r="AI2516" t="s">
        <v>27732</v>
      </c>
      <c r="AJ2516" t="s">
        <v>27731</v>
      </c>
      <c r="AK2516" t="s">
        <v>27730</v>
      </c>
      <c r="AL2516">
        <v>3</v>
      </c>
      <c r="AM2516" s="5">
        <f t="shared" si="322"/>
        <v>0.42857142857142855</v>
      </c>
      <c r="AN2516" s="4">
        <f t="shared" si="319"/>
        <v>6.4910477632931242E-4</v>
      </c>
      <c r="AO2516" s="3"/>
      <c r="AP2516">
        <v>0</v>
      </c>
      <c r="AR2516" t="s">
        <v>62</v>
      </c>
      <c r="AT2516" s="2" t="s">
        <v>61</v>
      </c>
      <c r="AU2516" s="1">
        <f t="shared" si="323"/>
        <v>0.50531174877291507</v>
      </c>
      <c r="AV2516" s="1">
        <f t="shared" si="324"/>
        <v>0.37948281416149116</v>
      </c>
      <c r="AW2516" s="1">
        <f t="shared" si="325"/>
        <v>0.25365387955006713</v>
      </c>
    </row>
    <row r="2517" spans="1:49" x14ac:dyDescent="0.2">
      <c r="A2517">
        <v>2515</v>
      </c>
      <c r="B2517" t="s">
        <v>27729</v>
      </c>
      <c r="C2517" t="s">
        <v>27728</v>
      </c>
      <c r="D2517" t="s">
        <v>27727</v>
      </c>
      <c r="F2517" t="s">
        <v>27726</v>
      </c>
      <c r="G2517" t="s">
        <v>18</v>
      </c>
      <c r="H2517" t="s">
        <v>17</v>
      </c>
      <c r="I2517" t="s">
        <v>27725</v>
      </c>
      <c r="J2517" t="s">
        <v>27724</v>
      </c>
      <c r="K2517" t="s">
        <v>27723</v>
      </c>
      <c r="L2517" t="s">
        <v>27722</v>
      </c>
      <c r="M2517" t="s">
        <v>2191</v>
      </c>
      <c r="N2517">
        <v>4</v>
      </c>
      <c r="O2517" t="s">
        <v>27721</v>
      </c>
      <c r="P2517" t="s">
        <v>27720</v>
      </c>
      <c r="Q2517" t="s">
        <v>27719</v>
      </c>
      <c r="R2517" s="7">
        <v>42005</v>
      </c>
      <c r="S2517" s="8">
        <f t="shared" si="320"/>
        <v>2015</v>
      </c>
      <c r="T2517" s="8">
        <v>2015</v>
      </c>
      <c r="U2517" s="8">
        <f t="shared" si="321"/>
        <v>7</v>
      </c>
      <c r="V2517" s="7">
        <v>42287</v>
      </c>
      <c r="W2517" t="s">
        <v>10092</v>
      </c>
      <c r="X2517" s="2">
        <v>0.26</v>
      </c>
      <c r="Y2517" s="6">
        <f t="shared" si="318"/>
        <v>6.9405515069005099E-3</v>
      </c>
      <c r="AA2517">
        <v>17590787</v>
      </c>
      <c r="AB2517">
        <v>19700186823</v>
      </c>
      <c r="AC2517">
        <v>17590795</v>
      </c>
      <c r="AD2517" t="s">
        <v>7</v>
      </c>
      <c r="AE2517">
        <v>7</v>
      </c>
      <c r="AF2517">
        <v>5</v>
      </c>
      <c r="AH2517" t="s">
        <v>27718</v>
      </c>
      <c r="AI2517" t="s">
        <v>27717</v>
      </c>
      <c r="AJ2517" t="s">
        <v>27716</v>
      </c>
      <c r="AK2517" t="s">
        <v>27715</v>
      </c>
      <c r="AL2517">
        <v>2</v>
      </c>
      <c r="AM2517" s="5">
        <f t="shared" si="322"/>
        <v>0.2857142857142857</v>
      </c>
      <c r="AN2517" s="4">
        <f t="shared" si="319"/>
        <v>4.3273651755287499E-4</v>
      </c>
      <c r="AO2517" s="3"/>
      <c r="AP2517">
        <v>0</v>
      </c>
      <c r="AR2517" t="s">
        <v>62</v>
      </c>
      <c r="AT2517" s="2" t="s">
        <v>61</v>
      </c>
      <c r="AU2517" s="1">
        <f t="shared" si="323"/>
        <v>0.49882070100962189</v>
      </c>
      <c r="AV2517" s="1">
        <f t="shared" si="324"/>
        <v>0.36866440122266925</v>
      </c>
      <c r="AW2517" s="1">
        <f t="shared" si="325"/>
        <v>0.23850810143571655</v>
      </c>
    </row>
    <row r="2518" spans="1:49" x14ac:dyDescent="0.2">
      <c r="A2518">
        <v>2516</v>
      </c>
      <c r="B2518" t="s">
        <v>27714</v>
      </c>
      <c r="C2518" t="s">
        <v>27713</v>
      </c>
      <c r="D2518" t="s">
        <v>27712</v>
      </c>
      <c r="F2518" t="s">
        <v>27711</v>
      </c>
      <c r="G2518" t="s">
        <v>18</v>
      </c>
      <c r="H2518" t="s">
        <v>17</v>
      </c>
      <c r="I2518" t="s">
        <v>27710</v>
      </c>
      <c r="J2518" t="s">
        <v>27709</v>
      </c>
      <c r="K2518" t="s">
        <v>27708</v>
      </c>
      <c r="L2518" t="s">
        <v>27707</v>
      </c>
      <c r="M2518" t="s">
        <v>3483</v>
      </c>
      <c r="N2518">
        <v>11</v>
      </c>
      <c r="O2518" t="s">
        <v>27706</v>
      </c>
      <c r="P2518" t="s">
        <v>27705</v>
      </c>
      <c r="Q2518" t="s">
        <v>27704</v>
      </c>
      <c r="R2518" s="7">
        <v>42005</v>
      </c>
      <c r="S2518" s="8">
        <f t="shared" si="320"/>
        <v>2015</v>
      </c>
      <c r="T2518" s="8">
        <v>2015</v>
      </c>
      <c r="U2518" s="8">
        <f t="shared" si="321"/>
        <v>7</v>
      </c>
      <c r="V2518" s="7">
        <v>42287</v>
      </c>
      <c r="W2518" t="s">
        <v>10092</v>
      </c>
      <c r="X2518" s="2">
        <v>0.26</v>
      </c>
      <c r="Y2518" s="6">
        <f t="shared" si="318"/>
        <v>6.9405515069005099E-3</v>
      </c>
      <c r="AA2518">
        <v>17590787</v>
      </c>
      <c r="AB2518">
        <v>19700186823</v>
      </c>
      <c r="AC2518">
        <v>17590795</v>
      </c>
      <c r="AD2518" t="s">
        <v>7</v>
      </c>
      <c r="AE2518">
        <v>7</v>
      </c>
      <c r="AF2518">
        <v>5</v>
      </c>
      <c r="AH2518" t="s">
        <v>27703</v>
      </c>
      <c r="AI2518" t="s">
        <v>27702</v>
      </c>
      <c r="AJ2518" t="s">
        <v>27701</v>
      </c>
      <c r="AK2518" t="s">
        <v>27700</v>
      </c>
      <c r="AL2518">
        <v>11</v>
      </c>
      <c r="AM2518" s="5">
        <f t="shared" si="322"/>
        <v>1.5714285714285714</v>
      </c>
      <c r="AN2518" s="4">
        <f t="shared" si="319"/>
        <v>2.3800508465408126E-3</v>
      </c>
      <c r="AO2518" s="3"/>
      <c r="AP2518">
        <v>0</v>
      </c>
      <c r="AR2518" t="s">
        <v>62</v>
      </c>
      <c r="AT2518" s="2" t="s">
        <v>61</v>
      </c>
      <c r="AU2518" s="1">
        <f t="shared" si="323"/>
        <v>0.55724013087926005</v>
      </c>
      <c r="AV2518" s="1">
        <f t="shared" si="324"/>
        <v>0.46603011767206609</v>
      </c>
      <c r="AW2518" s="1">
        <f t="shared" si="325"/>
        <v>0.37482010446487218</v>
      </c>
    </row>
    <row r="2519" spans="1:49" x14ac:dyDescent="0.2">
      <c r="A2519">
        <v>2517</v>
      </c>
      <c r="B2519" t="s">
        <v>27699</v>
      </c>
      <c r="C2519" t="s">
        <v>27698</v>
      </c>
      <c r="D2519" t="s">
        <v>27697</v>
      </c>
      <c r="F2519" t="s">
        <v>27696</v>
      </c>
      <c r="G2519" t="s">
        <v>18</v>
      </c>
      <c r="H2519" t="s">
        <v>17</v>
      </c>
      <c r="I2519" t="s">
        <v>27695</v>
      </c>
      <c r="J2519">
        <v>60024326</v>
      </c>
      <c r="K2519" t="s">
        <v>27694</v>
      </c>
      <c r="L2519" t="s">
        <v>24414</v>
      </c>
      <c r="M2519" t="s">
        <v>10325</v>
      </c>
      <c r="N2519">
        <v>2</v>
      </c>
      <c r="O2519" t="s">
        <v>27693</v>
      </c>
      <c r="P2519" t="s">
        <v>27692</v>
      </c>
      <c r="Q2519" t="s">
        <v>27691</v>
      </c>
      <c r="R2519" s="7">
        <v>42005</v>
      </c>
      <c r="S2519" s="8">
        <f t="shared" si="320"/>
        <v>2015</v>
      </c>
      <c r="T2519" s="8">
        <v>2015</v>
      </c>
      <c r="U2519" s="8">
        <f t="shared" si="321"/>
        <v>7</v>
      </c>
      <c r="V2519" s="7">
        <v>42287</v>
      </c>
      <c r="W2519" t="s">
        <v>10092</v>
      </c>
      <c r="X2519" s="2">
        <v>0.26</v>
      </c>
      <c r="Y2519" s="6">
        <f t="shared" si="318"/>
        <v>6.9405515069005099E-3</v>
      </c>
      <c r="AA2519">
        <v>17590787</v>
      </c>
      <c r="AB2519">
        <v>19700186823</v>
      </c>
      <c r="AC2519">
        <v>17590795</v>
      </c>
      <c r="AD2519" t="s">
        <v>7</v>
      </c>
      <c r="AE2519">
        <v>7</v>
      </c>
      <c r="AF2519">
        <v>5</v>
      </c>
      <c r="AH2519" t="s">
        <v>1539</v>
      </c>
      <c r="AI2519" t="s">
        <v>27690</v>
      </c>
      <c r="AJ2519" t="s">
        <v>27689</v>
      </c>
      <c r="AK2519" t="s">
        <v>27688</v>
      </c>
      <c r="AL2519">
        <v>3</v>
      </c>
      <c r="AM2519" s="5">
        <f t="shared" si="322"/>
        <v>0.42857142857142855</v>
      </c>
      <c r="AN2519" s="4">
        <f t="shared" si="319"/>
        <v>6.4910477632931242E-4</v>
      </c>
      <c r="AO2519" s="3"/>
      <c r="AP2519">
        <v>0</v>
      </c>
      <c r="AR2519" t="s">
        <v>62</v>
      </c>
      <c r="AT2519" s="2" t="s">
        <v>61</v>
      </c>
      <c r="AU2519" s="1">
        <f t="shared" si="323"/>
        <v>0.50531174877291507</v>
      </c>
      <c r="AV2519" s="1">
        <f t="shared" si="324"/>
        <v>0.37948281416149116</v>
      </c>
      <c r="AW2519" s="1">
        <f t="shared" si="325"/>
        <v>0.25365387955006713</v>
      </c>
    </row>
    <row r="2520" spans="1:49" x14ac:dyDescent="0.2">
      <c r="A2520">
        <v>2518</v>
      </c>
      <c r="B2520" t="s">
        <v>27687</v>
      </c>
      <c r="C2520" t="s">
        <v>27686</v>
      </c>
      <c r="D2520" t="s">
        <v>27685</v>
      </c>
      <c r="F2520" t="s">
        <v>27684</v>
      </c>
      <c r="G2520" t="s">
        <v>18</v>
      </c>
      <c r="H2520" t="s">
        <v>17</v>
      </c>
      <c r="I2520" t="s">
        <v>27683</v>
      </c>
      <c r="J2520">
        <v>60025585</v>
      </c>
      <c r="K2520" t="s">
        <v>27682</v>
      </c>
      <c r="L2520" t="s">
        <v>27681</v>
      </c>
      <c r="M2520" t="s">
        <v>613</v>
      </c>
      <c r="N2520">
        <v>2</v>
      </c>
      <c r="O2520" t="s">
        <v>27680</v>
      </c>
      <c r="P2520" t="s">
        <v>27679</v>
      </c>
      <c r="Q2520" t="s">
        <v>27678</v>
      </c>
      <c r="R2520" s="7">
        <v>42005</v>
      </c>
      <c r="S2520" s="8">
        <f t="shared" si="320"/>
        <v>2015</v>
      </c>
      <c r="T2520" s="8">
        <v>2015</v>
      </c>
      <c r="U2520" s="8">
        <f t="shared" si="321"/>
        <v>7</v>
      </c>
      <c r="V2520" s="7">
        <v>42287</v>
      </c>
      <c r="W2520" t="s">
        <v>10092</v>
      </c>
      <c r="X2520" s="2">
        <v>0.26</v>
      </c>
      <c r="Y2520" s="6">
        <f t="shared" si="318"/>
        <v>6.9405515069005099E-3</v>
      </c>
      <c r="AA2520">
        <v>17590787</v>
      </c>
      <c r="AB2520">
        <v>19700186823</v>
      </c>
      <c r="AC2520">
        <v>17590795</v>
      </c>
      <c r="AD2520" t="s">
        <v>7</v>
      </c>
      <c r="AE2520">
        <v>7</v>
      </c>
      <c r="AF2520">
        <v>5</v>
      </c>
      <c r="AH2520" t="s">
        <v>4550</v>
      </c>
      <c r="AI2520" t="s">
        <v>27677</v>
      </c>
      <c r="AJ2520" t="s">
        <v>27676</v>
      </c>
      <c r="AK2520" t="s">
        <v>27675</v>
      </c>
      <c r="AL2520">
        <v>1</v>
      </c>
      <c r="AM2520" s="5">
        <f t="shared" si="322"/>
        <v>0.14285714285714285</v>
      </c>
      <c r="AN2520" s="4">
        <f t="shared" si="319"/>
        <v>2.1636825877643749E-4</v>
      </c>
      <c r="AO2520" s="3"/>
      <c r="AP2520">
        <v>0</v>
      </c>
      <c r="AR2520" t="s">
        <v>62</v>
      </c>
      <c r="AT2520" s="2" t="s">
        <v>61</v>
      </c>
      <c r="AU2520" s="1">
        <f t="shared" si="323"/>
        <v>0.49232965324632877</v>
      </c>
      <c r="AV2520" s="1">
        <f t="shared" si="324"/>
        <v>0.35784598828384739</v>
      </c>
      <c r="AW2520" s="1">
        <f t="shared" si="325"/>
        <v>0.22336232332136591</v>
      </c>
    </row>
    <row r="2521" spans="1:49" x14ac:dyDescent="0.2">
      <c r="A2521">
        <v>2519</v>
      </c>
      <c r="B2521" t="s">
        <v>27674</v>
      </c>
      <c r="C2521" t="s">
        <v>27673</v>
      </c>
      <c r="F2521" t="s">
        <v>27672</v>
      </c>
      <c r="G2521" t="s">
        <v>18</v>
      </c>
      <c r="H2521" t="s">
        <v>17</v>
      </c>
      <c r="I2521" t="s">
        <v>27671</v>
      </c>
      <c r="J2521">
        <v>60018308</v>
      </c>
      <c r="K2521" t="s">
        <v>2299</v>
      </c>
      <c r="L2521" t="s">
        <v>444</v>
      </c>
      <c r="M2521" t="s">
        <v>102</v>
      </c>
      <c r="N2521">
        <v>4</v>
      </c>
      <c r="O2521" t="s">
        <v>27670</v>
      </c>
      <c r="P2521" t="s">
        <v>27669</v>
      </c>
      <c r="Q2521" t="s">
        <v>2296</v>
      </c>
      <c r="R2521" s="7">
        <v>42005</v>
      </c>
      <c r="S2521" s="8">
        <f t="shared" si="320"/>
        <v>2015</v>
      </c>
      <c r="T2521" s="8">
        <v>2015</v>
      </c>
      <c r="U2521" s="8">
        <f t="shared" si="321"/>
        <v>7</v>
      </c>
      <c r="V2521" s="7">
        <v>42227</v>
      </c>
      <c r="W2521" t="s">
        <v>27668</v>
      </c>
      <c r="X2521" s="2">
        <v>0.70399999999999996</v>
      </c>
      <c r="Y2521" s="6">
        <f t="shared" si="318"/>
        <v>1.8792877926376766E-2</v>
      </c>
      <c r="AA2521">
        <v>17588251</v>
      </c>
      <c r="AB2521">
        <v>19900192310</v>
      </c>
      <c r="AC2521" t="s">
        <v>27667</v>
      </c>
      <c r="AD2521" t="s">
        <v>7</v>
      </c>
      <c r="AE2521">
        <v>7</v>
      </c>
      <c r="AF2521">
        <v>4</v>
      </c>
      <c r="AG2521">
        <v>1550066</v>
      </c>
      <c r="AI2521" t="s">
        <v>27666</v>
      </c>
      <c r="AJ2521" t="s">
        <v>27665</v>
      </c>
      <c r="AK2521" t="s">
        <v>27664</v>
      </c>
      <c r="AL2521">
        <v>10</v>
      </c>
      <c r="AM2521" s="5">
        <f t="shared" si="322"/>
        <v>1.4285714285714286</v>
      </c>
      <c r="AN2521" s="4">
        <f t="shared" si="319"/>
        <v>2.163682587764375E-3</v>
      </c>
      <c r="AO2521" s="3"/>
      <c r="AP2521">
        <v>0</v>
      </c>
      <c r="AQ2521" t="s">
        <v>295</v>
      </c>
      <c r="AR2521">
        <v>11025209</v>
      </c>
      <c r="AS2521" t="s">
        <v>294</v>
      </c>
      <c r="AT2521" s="2">
        <v>3.2240000000000002</v>
      </c>
      <c r="AU2521" s="1">
        <f t="shared" si="323"/>
        <v>1.3804119324793049</v>
      </c>
      <c r="AV2521" s="1">
        <f t="shared" si="324"/>
        <v>1.0478280257070571</v>
      </c>
      <c r="AW2521" s="1">
        <f t="shared" si="325"/>
        <v>0.71524411893480921</v>
      </c>
    </row>
    <row r="2522" spans="1:49" x14ac:dyDescent="0.2">
      <c r="A2522">
        <v>2520</v>
      </c>
      <c r="B2522" t="s">
        <v>27663</v>
      </c>
      <c r="C2522" t="s">
        <v>27662</v>
      </c>
      <c r="D2522" t="s">
        <v>27661</v>
      </c>
      <c r="F2522" t="s">
        <v>27660</v>
      </c>
      <c r="G2522" t="s">
        <v>18</v>
      </c>
      <c r="H2522" t="s">
        <v>17</v>
      </c>
      <c r="I2522" t="s">
        <v>27659</v>
      </c>
      <c r="J2522">
        <v>60000414</v>
      </c>
      <c r="K2522" t="s">
        <v>2357</v>
      </c>
      <c r="L2522" t="s">
        <v>2356</v>
      </c>
      <c r="M2522" t="s">
        <v>318</v>
      </c>
      <c r="N2522">
        <v>3</v>
      </c>
      <c r="O2522" t="s">
        <v>27658</v>
      </c>
      <c r="P2522" t="s">
        <v>27657</v>
      </c>
      <c r="Q2522" t="s">
        <v>27656</v>
      </c>
      <c r="R2522" s="7">
        <v>42005</v>
      </c>
      <c r="S2522" s="8">
        <f t="shared" si="320"/>
        <v>2015</v>
      </c>
      <c r="T2522" s="8">
        <v>2015</v>
      </c>
      <c r="U2522" s="8">
        <f t="shared" si="321"/>
        <v>7</v>
      </c>
      <c r="V2522" s="7">
        <v>42287</v>
      </c>
      <c r="W2522" t="s">
        <v>10092</v>
      </c>
      <c r="X2522" s="2">
        <v>0.26</v>
      </c>
      <c r="Y2522" s="6">
        <f t="shared" si="318"/>
        <v>6.9405515069005099E-3</v>
      </c>
      <c r="AA2522">
        <v>17590787</v>
      </c>
      <c r="AB2522">
        <v>19700186823</v>
      </c>
      <c r="AC2522">
        <v>17590795</v>
      </c>
      <c r="AD2522" t="s">
        <v>7</v>
      </c>
      <c r="AE2522">
        <v>7</v>
      </c>
      <c r="AF2522">
        <v>5</v>
      </c>
      <c r="AH2522" t="s">
        <v>27655</v>
      </c>
      <c r="AI2522" t="s">
        <v>27654</v>
      </c>
      <c r="AJ2522" t="s">
        <v>27653</v>
      </c>
      <c r="AK2522" t="s">
        <v>27652</v>
      </c>
      <c r="AL2522">
        <v>2</v>
      </c>
      <c r="AM2522" s="5">
        <f t="shared" si="322"/>
        <v>0.2857142857142857</v>
      </c>
      <c r="AN2522" s="4">
        <f t="shared" si="319"/>
        <v>4.3273651755287499E-4</v>
      </c>
      <c r="AO2522" s="3"/>
      <c r="AP2522">
        <v>0</v>
      </c>
      <c r="AR2522" t="s">
        <v>62</v>
      </c>
      <c r="AT2522" s="2" t="s">
        <v>61</v>
      </c>
      <c r="AU2522" s="1">
        <f t="shared" si="323"/>
        <v>0.49882070100962189</v>
      </c>
      <c r="AV2522" s="1">
        <f t="shared" si="324"/>
        <v>0.36866440122266925</v>
      </c>
      <c r="AW2522" s="1">
        <f t="shared" si="325"/>
        <v>0.23850810143571655</v>
      </c>
    </row>
    <row r="2523" spans="1:49" x14ac:dyDescent="0.2">
      <c r="A2523">
        <v>2521</v>
      </c>
      <c r="B2523" t="s">
        <v>27651</v>
      </c>
      <c r="C2523" t="s">
        <v>27650</v>
      </c>
      <c r="D2523" t="s">
        <v>27649</v>
      </c>
      <c r="F2523" t="s">
        <v>27648</v>
      </c>
      <c r="G2523" t="s">
        <v>18</v>
      </c>
      <c r="H2523" t="s">
        <v>17</v>
      </c>
      <c r="I2523" t="s">
        <v>27647</v>
      </c>
      <c r="J2523">
        <v>60025577</v>
      </c>
      <c r="K2523" t="s">
        <v>27646</v>
      </c>
      <c r="L2523" t="s">
        <v>27645</v>
      </c>
      <c r="M2523" t="s">
        <v>790</v>
      </c>
      <c r="N2523">
        <v>3</v>
      </c>
      <c r="O2523" t="s">
        <v>27644</v>
      </c>
      <c r="P2523" t="s">
        <v>27643</v>
      </c>
      <c r="Q2523" t="s">
        <v>27642</v>
      </c>
      <c r="R2523" s="7">
        <v>42005</v>
      </c>
      <c r="S2523" s="8">
        <f t="shared" si="320"/>
        <v>2015</v>
      </c>
      <c r="T2523" s="8">
        <v>2015</v>
      </c>
      <c r="U2523" s="8">
        <f t="shared" si="321"/>
        <v>7</v>
      </c>
      <c r="V2523" s="7">
        <v>42287</v>
      </c>
      <c r="W2523" t="s">
        <v>10092</v>
      </c>
      <c r="X2523" s="2">
        <v>0.26</v>
      </c>
      <c r="Y2523" s="6">
        <f t="shared" si="318"/>
        <v>6.9405515069005099E-3</v>
      </c>
      <c r="AA2523">
        <v>17590787</v>
      </c>
      <c r="AB2523">
        <v>19700186823</v>
      </c>
      <c r="AC2523">
        <v>17590795</v>
      </c>
      <c r="AD2523" t="s">
        <v>7</v>
      </c>
      <c r="AE2523">
        <v>7</v>
      </c>
      <c r="AF2523">
        <v>5</v>
      </c>
      <c r="AH2523" t="s">
        <v>27641</v>
      </c>
      <c r="AI2523" t="s">
        <v>27640</v>
      </c>
      <c r="AJ2523" t="s">
        <v>27639</v>
      </c>
      <c r="AK2523" t="s">
        <v>27638</v>
      </c>
      <c r="AL2523">
        <v>1</v>
      </c>
      <c r="AM2523" s="5">
        <f t="shared" si="322"/>
        <v>0.14285714285714285</v>
      </c>
      <c r="AN2523" s="4">
        <f t="shared" si="319"/>
        <v>2.1636825877643749E-4</v>
      </c>
      <c r="AO2523" s="3"/>
      <c r="AP2523">
        <v>0</v>
      </c>
      <c r="AR2523" t="s">
        <v>62</v>
      </c>
      <c r="AT2523" s="2" t="s">
        <v>61</v>
      </c>
      <c r="AU2523" s="1">
        <f t="shared" si="323"/>
        <v>0.49232965324632877</v>
      </c>
      <c r="AV2523" s="1">
        <f t="shared" si="324"/>
        <v>0.35784598828384739</v>
      </c>
      <c r="AW2523" s="1">
        <f t="shared" si="325"/>
        <v>0.22336232332136591</v>
      </c>
    </row>
    <row r="2524" spans="1:49" x14ac:dyDescent="0.2">
      <c r="A2524">
        <v>2522</v>
      </c>
      <c r="B2524" t="s">
        <v>27637</v>
      </c>
      <c r="C2524" t="s">
        <v>27636</v>
      </c>
      <c r="D2524" t="s">
        <v>27635</v>
      </c>
      <c r="F2524" t="s">
        <v>27634</v>
      </c>
      <c r="G2524" t="s">
        <v>18</v>
      </c>
      <c r="H2524" t="s">
        <v>17</v>
      </c>
      <c r="I2524" t="s">
        <v>14530</v>
      </c>
      <c r="J2524">
        <v>60013919</v>
      </c>
      <c r="K2524" t="s">
        <v>21799</v>
      </c>
      <c r="L2524" t="s">
        <v>21798</v>
      </c>
      <c r="M2524" t="s">
        <v>318</v>
      </c>
      <c r="N2524">
        <v>2</v>
      </c>
      <c r="O2524" t="s">
        <v>27633</v>
      </c>
      <c r="P2524" t="s">
        <v>1882</v>
      </c>
      <c r="Q2524" t="s">
        <v>21795</v>
      </c>
      <c r="R2524" s="7">
        <v>42005</v>
      </c>
      <c r="S2524" s="8">
        <f t="shared" si="320"/>
        <v>2015</v>
      </c>
      <c r="T2524" s="8">
        <v>2015</v>
      </c>
      <c r="U2524" s="8">
        <f t="shared" si="321"/>
        <v>7</v>
      </c>
      <c r="V2524" s="7">
        <v>42287</v>
      </c>
      <c r="W2524" t="s">
        <v>10092</v>
      </c>
      <c r="X2524" s="2">
        <v>0.26</v>
      </c>
      <c r="Y2524" s="6">
        <f t="shared" si="318"/>
        <v>6.9405515069005099E-3</v>
      </c>
      <c r="AA2524">
        <v>17590787</v>
      </c>
      <c r="AB2524">
        <v>19700186823</v>
      </c>
      <c r="AC2524">
        <v>17590795</v>
      </c>
      <c r="AD2524" t="s">
        <v>7</v>
      </c>
      <c r="AE2524">
        <v>7</v>
      </c>
      <c r="AF2524">
        <v>5</v>
      </c>
      <c r="AH2524" t="s">
        <v>27632</v>
      </c>
      <c r="AI2524" t="s">
        <v>27631</v>
      </c>
      <c r="AJ2524" t="s">
        <v>27630</v>
      </c>
      <c r="AK2524" t="s">
        <v>27629</v>
      </c>
      <c r="AL2524">
        <v>20</v>
      </c>
      <c r="AM2524" s="5">
        <f t="shared" si="322"/>
        <v>2.8571428571428572</v>
      </c>
      <c r="AN2524" s="4">
        <f t="shared" si="319"/>
        <v>4.3273651755287501E-3</v>
      </c>
      <c r="AO2524" s="3"/>
      <c r="AP2524">
        <v>0</v>
      </c>
      <c r="AR2524" t="s">
        <v>62</v>
      </c>
      <c r="AT2524" s="2" t="s">
        <v>61</v>
      </c>
      <c r="AU2524" s="1">
        <f t="shared" si="323"/>
        <v>0.61565956074889816</v>
      </c>
      <c r="AV2524" s="1">
        <f t="shared" si="324"/>
        <v>0.56339583412146299</v>
      </c>
      <c r="AW2524" s="1">
        <f t="shared" si="325"/>
        <v>0.51113210749402782</v>
      </c>
    </row>
    <row r="2525" spans="1:49" x14ac:dyDescent="0.2">
      <c r="A2525">
        <v>2523</v>
      </c>
      <c r="B2525" t="s">
        <v>27628</v>
      </c>
      <c r="C2525" t="s">
        <v>27627</v>
      </c>
      <c r="D2525" t="s">
        <v>27626</v>
      </c>
      <c r="F2525" t="s">
        <v>27625</v>
      </c>
      <c r="G2525" t="s">
        <v>18</v>
      </c>
      <c r="H2525" t="s">
        <v>17</v>
      </c>
      <c r="I2525" t="s">
        <v>10284</v>
      </c>
      <c r="J2525">
        <v>60051534</v>
      </c>
      <c r="K2525" t="s">
        <v>10273</v>
      </c>
      <c r="L2525" t="s">
        <v>25286</v>
      </c>
      <c r="M2525" t="s">
        <v>21232</v>
      </c>
      <c r="N2525">
        <v>1</v>
      </c>
      <c r="O2525" t="s">
        <v>27624</v>
      </c>
      <c r="P2525">
        <v>35611276400</v>
      </c>
      <c r="Q2525">
        <v>60051534</v>
      </c>
      <c r="R2525" s="7">
        <v>42005</v>
      </c>
      <c r="S2525" s="8">
        <f t="shared" si="320"/>
        <v>2015</v>
      </c>
      <c r="T2525" s="8">
        <v>2015</v>
      </c>
      <c r="U2525" s="8">
        <f t="shared" si="321"/>
        <v>7</v>
      </c>
      <c r="V2525" s="7">
        <v>42287</v>
      </c>
      <c r="W2525" t="s">
        <v>10092</v>
      </c>
      <c r="X2525" s="2">
        <v>0.26</v>
      </c>
      <c r="Y2525" s="6">
        <f t="shared" si="318"/>
        <v>6.9405515069005099E-3</v>
      </c>
      <c r="AA2525">
        <v>17590787</v>
      </c>
      <c r="AB2525">
        <v>19700186823</v>
      </c>
      <c r="AC2525">
        <v>17590795</v>
      </c>
      <c r="AD2525" t="s">
        <v>7</v>
      </c>
      <c r="AE2525">
        <v>7</v>
      </c>
      <c r="AF2525">
        <v>5</v>
      </c>
      <c r="AH2525" t="s">
        <v>27623</v>
      </c>
      <c r="AI2525" t="s">
        <v>27622</v>
      </c>
      <c r="AJ2525" t="s">
        <v>27621</v>
      </c>
      <c r="AK2525" t="s">
        <v>27620</v>
      </c>
      <c r="AL2525">
        <v>5</v>
      </c>
      <c r="AM2525" s="5">
        <f t="shared" si="322"/>
        <v>0.7142857142857143</v>
      </c>
      <c r="AN2525" s="4">
        <f t="shared" si="319"/>
        <v>1.0818412938821875E-3</v>
      </c>
      <c r="AO2525" s="3"/>
      <c r="AP2525">
        <v>0</v>
      </c>
      <c r="AR2525" t="s">
        <v>62</v>
      </c>
      <c r="AT2525" s="2" t="s">
        <v>61</v>
      </c>
      <c r="AU2525" s="1">
        <f t="shared" si="323"/>
        <v>0.51829384429950132</v>
      </c>
      <c r="AV2525" s="1">
        <f t="shared" si="324"/>
        <v>0.40111964003913486</v>
      </c>
      <c r="AW2525" s="1">
        <f t="shared" si="325"/>
        <v>0.28394543577876841</v>
      </c>
    </row>
    <row r="2526" spans="1:49" x14ac:dyDescent="0.2">
      <c r="A2526">
        <v>2524</v>
      </c>
      <c r="B2526" t="s">
        <v>27619</v>
      </c>
      <c r="C2526" t="s">
        <v>27618</v>
      </c>
      <c r="F2526" t="s">
        <v>27617</v>
      </c>
      <c r="G2526" t="s">
        <v>18</v>
      </c>
      <c r="H2526" t="s">
        <v>17</v>
      </c>
      <c r="I2526" t="s">
        <v>27616</v>
      </c>
      <c r="J2526">
        <v>60018353</v>
      </c>
      <c r="K2526" t="s">
        <v>19094</v>
      </c>
      <c r="L2526" t="s">
        <v>19093</v>
      </c>
      <c r="M2526" t="s">
        <v>267</v>
      </c>
      <c r="N2526">
        <v>1</v>
      </c>
      <c r="O2526" t="s">
        <v>27615</v>
      </c>
      <c r="P2526">
        <v>14067870100</v>
      </c>
      <c r="Q2526">
        <v>60018353</v>
      </c>
      <c r="R2526" s="7">
        <v>42005</v>
      </c>
      <c r="S2526" s="8">
        <f t="shared" si="320"/>
        <v>2015</v>
      </c>
      <c r="T2526" s="8">
        <v>2015</v>
      </c>
      <c r="U2526" s="8">
        <f t="shared" si="321"/>
        <v>7</v>
      </c>
      <c r="V2526" s="7">
        <v>42264</v>
      </c>
      <c r="W2526" t="s">
        <v>2476</v>
      </c>
      <c r="X2526" s="2">
        <v>0.55500000000000005</v>
      </c>
      <c r="Y2526" s="6">
        <f t="shared" si="318"/>
        <v>1.4815408024345321E-2</v>
      </c>
      <c r="AA2526">
        <v>17518725</v>
      </c>
      <c r="AB2526">
        <v>6100153023</v>
      </c>
      <c r="AC2526">
        <v>17518733</v>
      </c>
      <c r="AD2526" t="s">
        <v>7</v>
      </c>
      <c r="AE2526">
        <v>9</v>
      </c>
      <c r="AF2526">
        <v>12</v>
      </c>
      <c r="AH2526" t="s">
        <v>27614</v>
      </c>
      <c r="AI2526" t="s">
        <v>27613</v>
      </c>
      <c r="AK2526" t="s">
        <v>27612</v>
      </c>
      <c r="AL2526">
        <v>4</v>
      </c>
      <c r="AM2526" s="5">
        <f t="shared" si="322"/>
        <v>0.5714285714285714</v>
      </c>
      <c r="AN2526" s="4">
        <f t="shared" si="319"/>
        <v>8.6547303510574997E-4</v>
      </c>
      <c r="AO2526" s="3"/>
      <c r="AP2526">
        <v>0</v>
      </c>
      <c r="AR2526" t="s">
        <v>62</v>
      </c>
      <c r="AT2526" s="2" t="s">
        <v>61</v>
      </c>
      <c r="AU2526" s="1">
        <f t="shared" si="323"/>
        <v>1.0630427527573447</v>
      </c>
      <c r="AV2526" s="1">
        <f t="shared" si="324"/>
        <v>0.78404405297255353</v>
      </c>
      <c r="AW2526" s="1">
        <f t="shared" si="325"/>
        <v>0.50504535318776211</v>
      </c>
    </row>
    <row r="2527" spans="1:49" x14ac:dyDescent="0.2">
      <c r="A2527">
        <v>2525</v>
      </c>
      <c r="B2527" t="s">
        <v>27611</v>
      </c>
      <c r="C2527" t="s">
        <v>27610</v>
      </c>
      <c r="F2527" t="s">
        <v>27609</v>
      </c>
      <c r="G2527" t="s">
        <v>18</v>
      </c>
      <c r="H2527" t="s">
        <v>17</v>
      </c>
      <c r="I2527" t="s">
        <v>27608</v>
      </c>
      <c r="J2527">
        <v>60021176</v>
      </c>
      <c r="K2527" t="s">
        <v>6806</v>
      </c>
      <c r="L2527" t="s">
        <v>802</v>
      </c>
      <c r="M2527" t="s">
        <v>318</v>
      </c>
      <c r="N2527">
        <v>6</v>
      </c>
      <c r="O2527" t="s">
        <v>27607</v>
      </c>
      <c r="P2527" t="s">
        <v>27606</v>
      </c>
      <c r="Q2527" t="s">
        <v>27605</v>
      </c>
      <c r="R2527" s="7">
        <v>42005</v>
      </c>
      <c r="S2527" s="8">
        <f t="shared" si="320"/>
        <v>2015</v>
      </c>
      <c r="T2527" s="8">
        <v>2015</v>
      </c>
      <c r="U2527" s="8">
        <f t="shared" si="321"/>
        <v>7</v>
      </c>
      <c r="V2527" s="7">
        <v>42264</v>
      </c>
      <c r="W2527" t="s">
        <v>2476</v>
      </c>
      <c r="X2527" s="2">
        <v>0.55500000000000005</v>
      </c>
      <c r="Y2527" s="6">
        <f t="shared" si="318"/>
        <v>1.4815408024345321E-2</v>
      </c>
      <c r="AA2527">
        <v>17518725</v>
      </c>
      <c r="AB2527">
        <v>6100153023</v>
      </c>
      <c r="AC2527">
        <v>17518733</v>
      </c>
      <c r="AD2527" t="s">
        <v>7</v>
      </c>
      <c r="AE2527">
        <v>9</v>
      </c>
      <c r="AF2527">
        <v>12</v>
      </c>
      <c r="AH2527" t="s">
        <v>27604</v>
      </c>
      <c r="AI2527" t="s">
        <v>27603</v>
      </c>
      <c r="AK2527" t="s">
        <v>27602</v>
      </c>
      <c r="AL2527">
        <v>2</v>
      </c>
      <c r="AM2527" s="5">
        <f t="shared" si="322"/>
        <v>0.2857142857142857</v>
      </c>
      <c r="AN2527" s="4">
        <f t="shared" si="319"/>
        <v>4.3273651755287499E-4</v>
      </c>
      <c r="AO2527" s="3"/>
      <c r="AP2527">
        <v>0</v>
      </c>
      <c r="AR2527" t="s">
        <v>62</v>
      </c>
      <c r="AT2527" s="2" t="s">
        <v>61</v>
      </c>
      <c r="AU2527" s="1">
        <f t="shared" si="323"/>
        <v>1.0500606572307585</v>
      </c>
      <c r="AV2527" s="1">
        <f t="shared" si="324"/>
        <v>0.76240722709490982</v>
      </c>
      <c r="AW2527" s="1">
        <f t="shared" si="325"/>
        <v>0.47475379695906089</v>
      </c>
    </row>
    <row r="2528" spans="1:49" x14ac:dyDescent="0.2">
      <c r="A2528">
        <v>2526</v>
      </c>
      <c r="B2528" t="s">
        <v>27601</v>
      </c>
      <c r="C2528" t="s">
        <v>27600</v>
      </c>
      <c r="F2528" t="s">
        <v>27599</v>
      </c>
      <c r="G2528" t="s">
        <v>18</v>
      </c>
      <c r="H2528" t="s">
        <v>17</v>
      </c>
      <c r="I2528" t="s">
        <v>27598</v>
      </c>
      <c r="J2528">
        <v>60013789</v>
      </c>
      <c r="K2528" t="s">
        <v>361</v>
      </c>
      <c r="L2528" t="s">
        <v>103</v>
      </c>
      <c r="M2528" t="s">
        <v>102</v>
      </c>
      <c r="N2528">
        <v>4</v>
      </c>
      <c r="O2528" t="s">
        <v>27597</v>
      </c>
      <c r="P2528" t="s">
        <v>27596</v>
      </c>
      <c r="Q2528" t="s">
        <v>27595</v>
      </c>
      <c r="R2528" s="7">
        <v>42005</v>
      </c>
      <c r="S2528" s="8">
        <f t="shared" si="320"/>
        <v>2015</v>
      </c>
      <c r="T2528" s="8">
        <v>2015</v>
      </c>
      <c r="U2528" s="8">
        <f t="shared" si="321"/>
        <v>7</v>
      </c>
      <c r="V2528" s="7">
        <v>42264</v>
      </c>
      <c r="W2528" t="s">
        <v>2476</v>
      </c>
      <c r="X2528" s="2">
        <v>0.55500000000000005</v>
      </c>
      <c r="Y2528" s="6">
        <f t="shared" si="318"/>
        <v>1.4815408024345321E-2</v>
      </c>
      <c r="AA2528">
        <v>17518725</v>
      </c>
      <c r="AB2528">
        <v>6100153023</v>
      </c>
      <c r="AC2528">
        <v>17518733</v>
      </c>
      <c r="AD2528" t="s">
        <v>7</v>
      </c>
      <c r="AE2528">
        <v>9</v>
      </c>
      <c r="AF2528">
        <v>12</v>
      </c>
      <c r="AH2528" t="s">
        <v>27594</v>
      </c>
      <c r="AI2528" t="s">
        <v>27593</v>
      </c>
      <c r="AK2528" t="s">
        <v>27592</v>
      </c>
      <c r="AL2528">
        <v>6</v>
      </c>
      <c r="AM2528" s="5">
        <f t="shared" si="322"/>
        <v>0.8571428571428571</v>
      </c>
      <c r="AN2528" s="4">
        <f t="shared" si="319"/>
        <v>1.2982095526586248E-3</v>
      </c>
      <c r="AO2528" s="3"/>
      <c r="AP2528">
        <v>0</v>
      </c>
      <c r="AR2528" t="s">
        <v>62</v>
      </c>
      <c r="AT2528" s="2" t="s">
        <v>61</v>
      </c>
      <c r="AU2528" s="1">
        <f t="shared" si="323"/>
        <v>1.0760248482839312</v>
      </c>
      <c r="AV2528" s="1">
        <f t="shared" si="324"/>
        <v>0.80568087885019724</v>
      </c>
      <c r="AW2528" s="1">
        <f t="shared" si="325"/>
        <v>0.53533690941646328</v>
      </c>
    </row>
    <row r="2529" spans="1:49" x14ac:dyDescent="0.2">
      <c r="A2529">
        <v>2527</v>
      </c>
      <c r="B2529" t="s">
        <v>27591</v>
      </c>
      <c r="C2529" t="s">
        <v>27590</v>
      </c>
      <c r="F2529" t="s">
        <v>27589</v>
      </c>
      <c r="G2529" t="s">
        <v>18</v>
      </c>
      <c r="H2529" t="s">
        <v>17</v>
      </c>
      <c r="I2529" t="s">
        <v>27588</v>
      </c>
      <c r="J2529" t="s">
        <v>27587</v>
      </c>
      <c r="K2529" t="s">
        <v>27586</v>
      </c>
      <c r="L2529" t="s">
        <v>27585</v>
      </c>
      <c r="M2529" t="s">
        <v>27584</v>
      </c>
      <c r="N2529">
        <v>4</v>
      </c>
      <c r="O2529" t="s">
        <v>27583</v>
      </c>
      <c r="P2529" t="s">
        <v>27582</v>
      </c>
      <c r="Q2529" t="s">
        <v>27581</v>
      </c>
      <c r="R2529" s="7">
        <v>42005</v>
      </c>
      <c r="S2529" s="8">
        <f t="shared" si="320"/>
        <v>2015</v>
      </c>
      <c r="T2529" s="8">
        <v>2015</v>
      </c>
      <c r="U2529" s="8">
        <f t="shared" si="321"/>
        <v>7</v>
      </c>
      <c r="V2529" s="7">
        <v>42264</v>
      </c>
      <c r="W2529" t="s">
        <v>2476</v>
      </c>
      <c r="X2529" s="2">
        <v>0.55500000000000005</v>
      </c>
      <c r="Y2529" s="6">
        <f t="shared" si="318"/>
        <v>1.4815408024345321E-2</v>
      </c>
      <c r="AA2529">
        <v>17518725</v>
      </c>
      <c r="AB2529">
        <v>6100153023</v>
      </c>
      <c r="AC2529">
        <v>17518733</v>
      </c>
      <c r="AD2529" t="s">
        <v>7</v>
      </c>
      <c r="AE2529">
        <v>9</v>
      </c>
      <c r="AF2529">
        <v>12</v>
      </c>
      <c r="AH2529" t="s">
        <v>27580</v>
      </c>
      <c r="AI2529" t="s">
        <v>27579</v>
      </c>
      <c r="AK2529" t="s">
        <v>27578</v>
      </c>
      <c r="AL2529">
        <v>5</v>
      </c>
      <c r="AM2529" s="5">
        <f t="shared" si="322"/>
        <v>0.7142857142857143</v>
      </c>
      <c r="AN2529" s="4">
        <f t="shared" si="319"/>
        <v>1.0818412938821875E-3</v>
      </c>
      <c r="AO2529" s="3"/>
      <c r="AP2529">
        <v>0</v>
      </c>
      <c r="AR2529" t="s">
        <v>62</v>
      </c>
      <c r="AT2529" s="2" t="s">
        <v>61</v>
      </c>
      <c r="AU2529" s="1">
        <f t="shared" si="323"/>
        <v>1.0695338005206378</v>
      </c>
      <c r="AV2529" s="1">
        <f t="shared" si="324"/>
        <v>0.79486246591137544</v>
      </c>
      <c r="AW2529" s="1">
        <f t="shared" si="325"/>
        <v>0.5201911313021127</v>
      </c>
    </row>
    <row r="2530" spans="1:49" x14ac:dyDescent="0.2">
      <c r="A2530">
        <v>2528</v>
      </c>
      <c r="B2530" t="s">
        <v>27577</v>
      </c>
      <c r="C2530" t="s">
        <v>27576</v>
      </c>
      <c r="D2530" t="s">
        <v>27575</v>
      </c>
      <c r="F2530" t="s">
        <v>27574</v>
      </c>
      <c r="G2530" t="s">
        <v>18</v>
      </c>
      <c r="H2530" t="s">
        <v>17</v>
      </c>
      <c r="I2530" t="s">
        <v>27573</v>
      </c>
      <c r="J2530">
        <v>60001166</v>
      </c>
      <c r="K2530" t="s">
        <v>6236</v>
      </c>
      <c r="L2530" t="s">
        <v>6235</v>
      </c>
      <c r="M2530" t="s">
        <v>318</v>
      </c>
      <c r="N2530">
        <v>2</v>
      </c>
      <c r="O2530" t="s">
        <v>27572</v>
      </c>
      <c r="P2530" t="s">
        <v>27571</v>
      </c>
      <c r="Q2530" t="s">
        <v>6232</v>
      </c>
      <c r="R2530" s="7">
        <v>42005</v>
      </c>
      <c r="S2530" s="8">
        <f t="shared" si="320"/>
        <v>2015</v>
      </c>
      <c r="T2530" s="8">
        <v>2015</v>
      </c>
      <c r="U2530" s="8">
        <f t="shared" si="321"/>
        <v>7</v>
      </c>
      <c r="V2530" s="7">
        <v>42287</v>
      </c>
      <c r="W2530" t="s">
        <v>10092</v>
      </c>
      <c r="X2530" s="2">
        <v>0.26</v>
      </c>
      <c r="Y2530" s="6">
        <f t="shared" si="318"/>
        <v>6.9405515069005099E-3</v>
      </c>
      <c r="AA2530">
        <v>17590787</v>
      </c>
      <c r="AB2530">
        <v>19700186823</v>
      </c>
      <c r="AC2530">
        <v>17590795</v>
      </c>
      <c r="AD2530" t="s">
        <v>7</v>
      </c>
      <c r="AE2530">
        <v>7</v>
      </c>
      <c r="AF2530">
        <v>5</v>
      </c>
      <c r="AH2530" t="s">
        <v>27570</v>
      </c>
      <c r="AI2530" t="s">
        <v>27569</v>
      </c>
      <c r="AJ2530" t="s">
        <v>27568</v>
      </c>
      <c r="AK2530" t="s">
        <v>27567</v>
      </c>
      <c r="AL2530">
        <v>4</v>
      </c>
      <c r="AM2530" s="5">
        <f t="shared" si="322"/>
        <v>0.5714285714285714</v>
      </c>
      <c r="AN2530" s="4">
        <f t="shared" si="319"/>
        <v>8.6547303510574997E-4</v>
      </c>
      <c r="AO2530" s="3"/>
      <c r="AP2530">
        <v>0</v>
      </c>
      <c r="AR2530" t="s">
        <v>62</v>
      </c>
      <c r="AT2530" s="2" t="s">
        <v>61</v>
      </c>
      <c r="AU2530" s="1">
        <f t="shared" si="323"/>
        <v>0.51180279653620819</v>
      </c>
      <c r="AV2530" s="1">
        <f t="shared" si="324"/>
        <v>0.39030122710031301</v>
      </c>
      <c r="AW2530" s="1">
        <f t="shared" si="325"/>
        <v>0.26879965766441777</v>
      </c>
    </row>
    <row r="2531" spans="1:49" x14ac:dyDescent="0.2">
      <c r="A2531">
        <v>2529</v>
      </c>
      <c r="B2531" t="s">
        <v>27566</v>
      </c>
      <c r="C2531" t="s">
        <v>27565</v>
      </c>
      <c r="F2531" t="s">
        <v>27564</v>
      </c>
      <c r="G2531" t="s">
        <v>18</v>
      </c>
      <c r="H2531" t="s">
        <v>17</v>
      </c>
      <c r="I2531" t="s">
        <v>11993</v>
      </c>
      <c r="J2531">
        <v>60006541</v>
      </c>
      <c r="K2531" t="s">
        <v>2868</v>
      </c>
      <c r="L2531" t="s">
        <v>2867</v>
      </c>
      <c r="M2531" t="s">
        <v>2866</v>
      </c>
      <c r="N2531">
        <v>3</v>
      </c>
      <c r="O2531" t="s">
        <v>27563</v>
      </c>
      <c r="P2531" t="s">
        <v>11991</v>
      </c>
      <c r="Q2531" t="s">
        <v>11990</v>
      </c>
      <c r="R2531" s="7">
        <v>42005</v>
      </c>
      <c r="S2531" s="8">
        <f t="shared" si="320"/>
        <v>2015</v>
      </c>
      <c r="T2531" s="8">
        <v>2015</v>
      </c>
      <c r="U2531" s="8">
        <f t="shared" si="321"/>
        <v>7</v>
      </c>
      <c r="V2531" s="7">
        <v>42264</v>
      </c>
      <c r="W2531" t="s">
        <v>2476</v>
      </c>
      <c r="X2531" s="2">
        <v>0.55500000000000005</v>
      </c>
      <c r="Y2531" s="6">
        <f t="shared" si="318"/>
        <v>1.4815408024345321E-2</v>
      </c>
      <c r="AA2531">
        <v>17518725</v>
      </c>
      <c r="AB2531">
        <v>6100153023</v>
      </c>
      <c r="AC2531">
        <v>17518733</v>
      </c>
      <c r="AD2531" t="s">
        <v>7</v>
      </c>
      <c r="AE2531">
        <v>9</v>
      </c>
      <c r="AF2531">
        <v>12</v>
      </c>
      <c r="AH2531" t="s">
        <v>27562</v>
      </c>
      <c r="AI2531" t="s">
        <v>27561</v>
      </c>
      <c r="AK2531" t="s">
        <v>27560</v>
      </c>
      <c r="AL2531">
        <v>46</v>
      </c>
      <c r="AM2531" s="5">
        <f t="shared" si="322"/>
        <v>6.5714285714285712</v>
      </c>
      <c r="AN2531" s="4">
        <f t="shared" si="319"/>
        <v>9.9529399037161237E-3</v>
      </c>
      <c r="AO2531" s="3"/>
      <c r="AP2531">
        <v>0</v>
      </c>
      <c r="AR2531" t="s">
        <v>62</v>
      </c>
      <c r="AT2531" s="2" t="s">
        <v>61</v>
      </c>
      <c r="AU2531" s="1">
        <f t="shared" si="323"/>
        <v>1.3356667588156561</v>
      </c>
      <c r="AV2531" s="1">
        <f t="shared" si="324"/>
        <v>1.2384173964030722</v>
      </c>
      <c r="AW2531" s="1">
        <f t="shared" si="325"/>
        <v>1.1411680339904882</v>
      </c>
    </row>
    <row r="2532" spans="1:49" x14ac:dyDescent="0.2">
      <c r="A2532">
        <v>2530</v>
      </c>
      <c r="B2532" t="s">
        <v>27559</v>
      </c>
      <c r="C2532" t="s">
        <v>27558</v>
      </c>
      <c r="D2532" t="s">
        <v>27557</v>
      </c>
      <c r="F2532" t="s">
        <v>27556</v>
      </c>
      <c r="G2532" t="s">
        <v>18</v>
      </c>
      <c r="H2532" t="s">
        <v>17</v>
      </c>
      <c r="I2532" t="s">
        <v>27555</v>
      </c>
      <c r="J2532">
        <v>60097583</v>
      </c>
      <c r="K2532" t="s">
        <v>27554</v>
      </c>
      <c r="L2532" t="s">
        <v>20933</v>
      </c>
      <c r="M2532" t="s">
        <v>318</v>
      </c>
      <c r="N2532">
        <v>3</v>
      </c>
      <c r="O2532" t="s">
        <v>27553</v>
      </c>
      <c r="P2532" t="s">
        <v>27552</v>
      </c>
      <c r="Q2532" t="s">
        <v>27551</v>
      </c>
      <c r="R2532" s="7">
        <v>42005</v>
      </c>
      <c r="S2532" s="8">
        <f t="shared" si="320"/>
        <v>2015</v>
      </c>
      <c r="T2532" s="8">
        <v>2015</v>
      </c>
      <c r="U2532" s="8">
        <f t="shared" si="321"/>
        <v>7</v>
      </c>
      <c r="V2532" s="7">
        <v>42287</v>
      </c>
      <c r="W2532" t="s">
        <v>10092</v>
      </c>
      <c r="X2532" s="2">
        <v>0.26</v>
      </c>
      <c r="Y2532" s="6">
        <f t="shared" si="318"/>
        <v>6.9405515069005099E-3</v>
      </c>
      <c r="AA2532">
        <v>17590787</v>
      </c>
      <c r="AB2532">
        <v>19700186823</v>
      </c>
      <c r="AC2532">
        <v>17590795</v>
      </c>
      <c r="AD2532" t="s">
        <v>7</v>
      </c>
      <c r="AE2532">
        <v>7</v>
      </c>
      <c r="AF2532">
        <v>5</v>
      </c>
      <c r="AH2532" t="s">
        <v>27550</v>
      </c>
      <c r="AI2532" t="s">
        <v>27549</v>
      </c>
      <c r="AJ2532" t="s">
        <v>27548</v>
      </c>
      <c r="AK2532" t="s">
        <v>27547</v>
      </c>
      <c r="AL2532">
        <v>0</v>
      </c>
      <c r="AM2532" s="5">
        <f t="shared" si="322"/>
        <v>0</v>
      </c>
      <c r="AN2532" s="4">
        <f t="shared" si="319"/>
        <v>0</v>
      </c>
      <c r="AO2532" s="3"/>
      <c r="AP2532">
        <v>0</v>
      </c>
      <c r="AR2532" t="s">
        <v>62</v>
      </c>
      <c r="AT2532" s="2" t="s">
        <v>61</v>
      </c>
      <c r="AU2532" s="1">
        <f t="shared" si="323"/>
        <v>0.48583860548303565</v>
      </c>
      <c r="AV2532" s="1">
        <f t="shared" si="324"/>
        <v>0.34702757534502549</v>
      </c>
      <c r="AW2532" s="1">
        <f t="shared" si="325"/>
        <v>0.2082165452070153</v>
      </c>
    </row>
    <row r="2533" spans="1:49" x14ac:dyDescent="0.2">
      <c r="A2533">
        <v>2531</v>
      </c>
      <c r="B2533" t="s">
        <v>27546</v>
      </c>
      <c r="C2533" t="s">
        <v>27545</v>
      </c>
      <c r="F2533" t="s">
        <v>27544</v>
      </c>
      <c r="G2533" t="s">
        <v>18</v>
      </c>
      <c r="H2533" t="s">
        <v>17</v>
      </c>
      <c r="I2533" t="s">
        <v>3297</v>
      </c>
      <c r="J2533">
        <v>60030835</v>
      </c>
      <c r="K2533" t="s">
        <v>3203</v>
      </c>
      <c r="L2533" t="s">
        <v>3202</v>
      </c>
      <c r="M2533" t="s">
        <v>982</v>
      </c>
      <c r="N2533">
        <v>3</v>
      </c>
      <c r="O2533" t="s">
        <v>3296</v>
      </c>
      <c r="P2533" t="s">
        <v>3295</v>
      </c>
      <c r="Q2533" t="s">
        <v>3294</v>
      </c>
      <c r="R2533" s="7">
        <v>42005</v>
      </c>
      <c r="S2533" s="8">
        <f t="shared" si="320"/>
        <v>2015</v>
      </c>
      <c r="T2533" s="8">
        <v>2015</v>
      </c>
      <c r="U2533" s="8">
        <f t="shared" si="321"/>
        <v>7</v>
      </c>
      <c r="V2533" s="7">
        <v>42264</v>
      </c>
      <c r="W2533" t="s">
        <v>2476</v>
      </c>
      <c r="X2533" s="2">
        <v>0.55500000000000005</v>
      </c>
      <c r="Y2533" s="6">
        <f t="shared" si="318"/>
        <v>1.4815408024345321E-2</v>
      </c>
      <c r="AA2533">
        <v>17518725</v>
      </c>
      <c r="AB2533">
        <v>6100153023</v>
      </c>
      <c r="AC2533">
        <v>17518733</v>
      </c>
      <c r="AD2533" t="s">
        <v>7</v>
      </c>
      <c r="AE2533">
        <v>9</v>
      </c>
      <c r="AF2533">
        <v>12</v>
      </c>
      <c r="AH2533" t="s">
        <v>27543</v>
      </c>
      <c r="AI2533" t="s">
        <v>27542</v>
      </c>
      <c r="AK2533" t="s">
        <v>27541</v>
      </c>
      <c r="AL2533">
        <v>3</v>
      </c>
      <c r="AM2533" s="5">
        <f t="shared" si="322"/>
        <v>0.42857142857142855</v>
      </c>
      <c r="AN2533" s="4">
        <f t="shared" si="319"/>
        <v>6.4910477632931242E-4</v>
      </c>
      <c r="AO2533" s="3"/>
      <c r="AP2533">
        <v>0</v>
      </c>
      <c r="AQ2533" t="s">
        <v>2739</v>
      </c>
      <c r="AR2533" t="s">
        <v>62</v>
      </c>
      <c r="AS2533" t="s">
        <v>2738</v>
      </c>
      <c r="AT2533" s="2" t="s">
        <v>61</v>
      </c>
      <c r="AU2533" s="1">
        <f t="shared" si="323"/>
        <v>1.0565517049940516</v>
      </c>
      <c r="AV2533" s="1">
        <f t="shared" si="324"/>
        <v>0.77322564003373173</v>
      </c>
      <c r="AW2533" s="1">
        <f t="shared" si="325"/>
        <v>0.48989957507341142</v>
      </c>
    </row>
    <row r="2534" spans="1:49" x14ac:dyDescent="0.2">
      <c r="A2534">
        <v>2532</v>
      </c>
      <c r="B2534" t="s">
        <v>27540</v>
      </c>
      <c r="C2534" t="s">
        <v>27539</v>
      </c>
      <c r="F2534" t="s">
        <v>27538</v>
      </c>
      <c r="G2534" t="s">
        <v>18</v>
      </c>
      <c r="H2534" t="s">
        <v>17</v>
      </c>
      <c r="I2534" t="s">
        <v>27537</v>
      </c>
      <c r="J2534" t="s">
        <v>27536</v>
      </c>
      <c r="K2534" t="s">
        <v>27535</v>
      </c>
      <c r="L2534" t="s">
        <v>27534</v>
      </c>
      <c r="M2534" t="s">
        <v>23543</v>
      </c>
      <c r="N2534">
        <v>4</v>
      </c>
      <c r="O2534" t="s">
        <v>27533</v>
      </c>
      <c r="P2534" t="s">
        <v>27532</v>
      </c>
      <c r="Q2534" t="s">
        <v>27531</v>
      </c>
      <c r="R2534" s="7">
        <v>42005</v>
      </c>
      <c r="S2534" s="8">
        <f t="shared" si="320"/>
        <v>2015</v>
      </c>
      <c r="T2534" s="8">
        <v>2015</v>
      </c>
      <c r="U2534" s="8">
        <f t="shared" si="321"/>
        <v>7</v>
      </c>
      <c r="V2534" s="7">
        <v>42264</v>
      </c>
      <c r="W2534" t="s">
        <v>2476</v>
      </c>
      <c r="X2534" s="2">
        <v>0.55500000000000005</v>
      </c>
      <c r="Y2534" s="6">
        <f t="shared" si="318"/>
        <v>1.4815408024345321E-2</v>
      </c>
      <c r="AA2534">
        <v>17518725</v>
      </c>
      <c r="AB2534">
        <v>6100153023</v>
      </c>
      <c r="AC2534">
        <v>17518733</v>
      </c>
      <c r="AD2534" t="s">
        <v>7</v>
      </c>
      <c r="AE2534">
        <v>9</v>
      </c>
      <c r="AF2534">
        <v>12</v>
      </c>
      <c r="AH2534" t="s">
        <v>27530</v>
      </c>
      <c r="AI2534" t="s">
        <v>27529</v>
      </c>
      <c r="AK2534" t="s">
        <v>27528</v>
      </c>
      <c r="AL2534">
        <v>14</v>
      </c>
      <c r="AM2534" s="5">
        <f t="shared" si="322"/>
        <v>2</v>
      </c>
      <c r="AN2534" s="4">
        <f t="shared" si="319"/>
        <v>3.0291556228701248E-3</v>
      </c>
      <c r="AO2534" s="3"/>
      <c r="AP2534">
        <v>0</v>
      </c>
      <c r="AR2534" t="s">
        <v>62</v>
      </c>
      <c r="AT2534" s="2" t="s">
        <v>61</v>
      </c>
      <c r="AU2534" s="1">
        <f t="shared" si="323"/>
        <v>1.1279532303902762</v>
      </c>
      <c r="AV2534" s="1">
        <f t="shared" si="324"/>
        <v>0.89222818236077228</v>
      </c>
      <c r="AW2534" s="1">
        <f t="shared" si="325"/>
        <v>0.65650313433126828</v>
      </c>
    </row>
    <row r="2535" spans="1:49" x14ac:dyDescent="0.2">
      <c r="A2535">
        <v>2533</v>
      </c>
      <c r="B2535" t="s">
        <v>27527</v>
      </c>
      <c r="C2535" t="s">
        <v>27526</v>
      </c>
      <c r="F2535" t="s">
        <v>27525</v>
      </c>
      <c r="G2535" t="s">
        <v>18</v>
      </c>
      <c r="H2535" t="s">
        <v>17</v>
      </c>
      <c r="I2535" t="s">
        <v>20165</v>
      </c>
      <c r="J2535" t="s">
        <v>15517</v>
      </c>
      <c r="K2535" t="s">
        <v>15516</v>
      </c>
      <c r="L2535" t="s">
        <v>15515</v>
      </c>
      <c r="M2535" t="s">
        <v>14166</v>
      </c>
      <c r="N2535">
        <v>2</v>
      </c>
      <c r="O2535" t="s">
        <v>27524</v>
      </c>
      <c r="P2535" t="s">
        <v>27523</v>
      </c>
      <c r="Q2535" t="s">
        <v>27522</v>
      </c>
      <c r="R2535" s="7">
        <v>42005</v>
      </c>
      <c r="S2535" s="8">
        <f t="shared" si="320"/>
        <v>2015</v>
      </c>
      <c r="T2535" s="8">
        <v>2015</v>
      </c>
      <c r="U2535" s="8">
        <f t="shared" si="321"/>
        <v>7</v>
      </c>
      <c r="V2535" s="7">
        <v>42264</v>
      </c>
      <c r="W2535" t="s">
        <v>2476</v>
      </c>
      <c r="X2535" s="2">
        <v>0.55500000000000005</v>
      </c>
      <c r="Y2535" s="6">
        <f t="shared" si="318"/>
        <v>1.4815408024345321E-2</v>
      </c>
      <c r="AA2535">
        <v>17518725</v>
      </c>
      <c r="AB2535">
        <v>6100153023</v>
      </c>
      <c r="AC2535">
        <v>17518733</v>
      </c>
      <c r="AD2535" t="s">
        <v>7</v>
      </c>
      <c r="AE2535">
        <v>9</v>
      </c>
      <c r="AF2535">
        <v>12</v>
      </c>
      <c r="AH2535" t="s">
        <v>27521</v>
      </c>
      <c r="AI2535" t="s">
        <v>27520</v>
      </c>
      <c r="AK2535" t="s">
        <v>27519</v>
      </c>
      <c r="AL2535">
        <v>7</v>
      </c>
      <c r="AM2535" s="5">
        <f t="shared" si="322"/>
        <v>1</v>
      </c>
      <c r="AN2535" s="4">
        <f t="shared" si="319"/>
        <v>1.5145778114350624E-3</v>
      </c>
      <c r="AO2535" s="3"/>
      <c r="AP2535">
        <v>0</v>
      </c>
      <c r="AR2535" t="s">
        <v>62</v>
      </c>
      <c r="AT2535" s="2" t="s">
        <v>61</v>
      </c>
      <c r="AU2535" s="1">
        <f t="shared" si="323"/>
        <v>1.0825158960472243</v>
      </c>
      <c r="AV2535" s="1">
        <f t="shared" si="324"/>
        <v>0.81649929178901925</v>
      </c>
      <c r="AW2535" s="1">
        <f t="shared" si="325"/>
        <v>0.55048268753081397</v>
      </c>
    </row>
    <row r="2536" spans="1:49" x14ac:dyDescent="0.2">
      <c r="A2536">
        <v>2534</v>
      </c>
      <c r="B2536" t="s">
        <v>27518</v>
      </c>
      <c r="C2536" t="s">
        <v>27517</v>
      </c>
      <c r="F2536" t="s">
        <v>27516</v>
      </c>
      <c r="G2536" t="s">
        <v>18</v>
      </c>
      <c r="H2536" t="s">
        <v>17</v>
      </c>
      <c r="I2536" t="s">
        <v>27515</v>
      </c>
      <c r="J2536" t="s">
        <v>27514</v>
      </c>
      <c r="K2536" t="s">
        <v>27513</v>
      </c>
      <c r="L2536" t="s">
        <v>27512</v>
      </c>
      <c r="M2536" t="s">
        <v>27511</v>
      </c>
      <c r="N2536">
        <v>3</v>
      </c>
      <c r="O2536" t="s">
        <v>27510</v>
      </c>
      <c r="P2536" t="s">
        <v>27509</v>
      </c>
      <c r="Q2536" t="s">
        <v>27508</v>
      </c>
      <c r="R2536" s="7">
        <v>42005</v>
      </c>
      <c r="S2536" s="8">
        <f t="shared" si="320"/>
        <v>2015</v>
      </c>
      <c r="T2536" s="8">
        <v>2015</v>
      </c>
      <c r="U2536" s="8">
        <f t="shared" si="321"/>
        <v>7</v>
      </c>
      <c r="V2536" s="7">
        <v>42186</v>
      </c>
      <c r="W2536" t="s">
        <v>17724</v>
      </c>
      <c r="X2536" s="2">
        <v>0.26500000000000001</v>
      </c>
      <c r="Y2536" s="6">
        <f t="shared" si="318"/>
        <v>7.0740236512639816E-3</v>
      </c>
      <c r="AA2536">
        <v>19849648</v>
      </c>
      <c r="AB2536">
        <v>19700188347</v>
      </c>
      <c r="AC2536">
        <v>21759146</v>
      </c>
      <c r="AD2536" t="s">
        <v>7</v>
      </c>
      <c r="AE2536">
        <v>7</v>
      </c>
      <c r="AF2536">
        <v>3</v>
      </c>
      <c r="AH2536" t="s">
        <v>27401</v>
      </c>
      <c r="AI2536" t="s">
        <v>27507</v>
      </c>
      <c r="AJ2536" t="s">
        <v>27506</v>
      </c>
      <c r="AK2536" t="s">
        <v>27505</v>
      </c>
      <c r="AL2536">
        <v>5</v>
      </c>
      <c r="AM2536" s="5">
        <f t="shared" si="322"/>
        <v>0.7142857142857143</v>
      </c>
      <c r="AN2536" s="4">
        <f t="shared" si="319"/>
        <v>1.0818412938821875E-3</v>
      </c>
      <c r="AO2536" s="3"/>
      <c r="AP2536">
        <v>1</v>
      </c>
      <c r="AR2536" t="s">
        <v>62</v>
      </c>
      <c r="AT2536" s="2" t="s">
        <v>61</v>
      </c>
      <c r="AU2536" s="1">
        <f t="shared" si="323"/>
        <v>0.52763689440494432</v>
      </c>
      <c r="AV2536" s="1">
        <f t="shared" si="324"/>
        <v>0.40779324725730842</v>
      </c>
      <c r="AW2536" s="1">
        <f t="shared" si="325"/>
        <v>0.28794960010967258</v>
      </c>
    </row>
    <row r="2537" spans="1:49" x14ac:dyDescent="0.2">
      <c r="A2537">
        <v>2535</v>
      </c>
      <c r="B2537" t="s">
        <v>27504</v>
      </c>
      <c r="C2537" t="s">
        <v>27503</v>
      </c>
      <c r="F2537" t="s">
        <v>27502</v>
      </c>
      <c r="G2537" t="s">
        <v>18</v>
      </c>
      <c r="H2537" t="s">
        <v>17</v>
      </c>
      <c r="I2537" t="s">
        <v>27501</v>
      </c>
      <c r="J2537">
        <v>60024941</v>
      </c>
      <c r="K2537" t="s">
        <v>27500</v>
      </c>
      <c r="L2537" t="s">
        <v>27499</v>
      </c>
      <c r="M2537" t="s">
        <v>234</v>
      </c>
      <c r="N2537">
        <v>5</v>
      </c>
      <c r="O2537" t="s">
        <v>27498</v>
      </c>
      <c r="P2537" t="s">
        <v>27497</v>
      </c>
      <c r="Q2537" t="s">
        <v>27496</v>
      </c>
      <c r="R2537" s="7">
        <v>42005</v>
      </c>
      <c r="S2537" s="8">
        <f t="shared" si="320"/>
        <v>2015</v>
      </c>
      <c r="T2537" s="8">
        <v>2015</v>
      </c>
      <c r="U2537" s="8">
        <f t="shared" si="321"/>
        <v>7</v>
      </c>
      <c r="V2537" s="7">
        <v>42287</v>
      </c>
      <c r="W2537" t="s">
        <v>1362</v>
      </c>
      <c r="X2537" s="2">
        <v>0.42</v>
      </c>
      <c r="Y2537" s="6">
        <f t="shared" si="318"/>
        <v>1.1211660126531593E-2</v>
      </c>
      <c r="AA2537">
        <v>15308669</v>
      </c>
      <c r="AB2537">
        <v>17543</v>
      </c>
      <c r="AC2537">
        <v>15308677</v>
      </c>
      <c r="AD2537" t="s">
        <v>7</v>
      </c>
      <c r="AE2537">
        <v>15</v>
      </c>
      <c r="AF2537">
        <v>14</v>
      </c>
      <c r="AH2537" t="s">
        <v>27495</v>
      </c>
      <c r="AI2537" t="s">
        <v>27494</v>
      </c>
      <c r="AJ2537" t="s">
        <v>27493</v>
      </c>
      <c r="AK2537" t="s">
        <v>27492</v>
      </c>
      <c r="AL2537">
        <v>3</v>
      </c>
      <c r="AM2537" s="5">
        <f t="shared" si="322"/>
        <v>0.42857142857142855</v>
      </c>
      <c r="AN2537" s="4">
        <f t="shared" si="319"/>
        <v>6.4910477632931242E-4</v>
      </c>
      <c r="AO2537" s="3"/>
      <c r="AP2537">
        <v>0</v>
      </c>
      <c r="AR2537" t="s">
        <v>62</v>
      </c>
      <c r="AT2537" s="2" t="s">
        <v>61</v>
      </c>
      <c r="AU2537" s="1">
        <f t="shared" si="323"/>
        <v>0.80428935214709074</v>
      </c>
      <c r="AV2537" s="1">
        <f t="shared" si="324"/>
        <v>0.59303824514304526</v>
      </c>
      <c r="AW2537" s="1">
        <f t="shared" si="325"/>
        <v>0.38178713813899962</v>
      </c>
    </row>
    <row r="2538" spans="1:49" x14ac:dyDescent="0.2">
      <c r="A2538">
        <v>2536</v>
      </c>
      <c r="B2538" t="s">
        <v>27491</v>
      </c>
      <c r="F2538" t="s">
        <v>27490</v>
      </c>
      <c r="G2538" t="s">
        <v>18</v>
      </c>
      <c r="H2538" t="s">
        <v>17</v>
      </c>
      <c r="I2538" t="s">
        <v>27489</v>
      </c>
      <c r="J2538">
        <v>60088882</v>
      </c>
      <c r="K2538" t="s">
        <v>27488</v>
      </c>
      <c r="L2538" t="s">
        <v>18537</v>
      </c>
      <c r="M2538" t="s">
        <v>10325</v>
      </c>
      <c r="N2538">
        <v>5</v>
      </c>
      <c r="O2538" t="s">
        <v>27487</v>
      </c>
      <c r="P2538" t="s">
        <v>27486</v>
      </c>
      <c r="Q2538" t="s">
        <v>27485</v>
      </c>
      <c r="R2538" s="7">
        <v>42005</v>
      </c>
      <c r="S2538" s="8">
        <f t="shared" si="320"/>
        <v>2015</v>
      </c>
      <c r="T2538" s="8">
        <v>2015</v>
      </c>
      <c r="U2538" s="8">
        <f t="shared" si="321"/>
        <v>7</v>
      </c>
      <c r="V2538" s="7">
        <v>2015</v>
      </c>
      <c r="W2538" t="s">
        <v>5385</v>
      </c>
      <c r="X2538" s="2">
        <v>0.127</v>
      </c>
      <c r="Y2538" s="6">
        <f t="shared" si="318"/>
        <v>3.3901924668321725E-3</v>
      </c>
      <c r="AB2538">
        <v>21100200818</v>
      </c>
      <c r="AC2538">
        <v>15530396</v>
      </c>
      <c r="AD2538" t="s">
        <v>7</v>
      </c>
      <c r="AE2538">
        <v>10</v>
      </c>
      <c r="AF2538">
        <v>5</v>
      </c>
      <c r="AH2538" t="s">
        <v>27484</v>
      </c>
      <c r="AI2538" t="s">
        <v>27483</v>
      </c>
      <c r="AJ2538" t="s">
        <v>27482</v>
      </c>
      <c r="AK2538" t="s">
        <v>27481</v>
      </c>
      <c r="AL2538">
        <v>1</v>
      </c>
      <c r="AM2538" s="5">
        <f t="shared" si="322"/>
        <v>0.14285714285714285</v>
      </c>
      <c r="AN2538" s="4">
        <f t="shared" si="319"/>
        <v>2.1636825877643749E-4</v>
      </c>
      <c r="AO2538" s="3"/>
      <c r="AP2538">
        <v>0</v>
      </c>
      <c r="AR2538" t="s">
        <v>62</v>
      </c>
      <c r="AT2538" s="2" t="s">
        <v>61</v>
      </c>
      <c r="AU2538" s="1">
        <f t="shared" si="323"/>
        <v>0.24380452044154519</v>
      </c>
      <c r="AV2538" s="1">
        <f t="shared" si="324"/>
        <v>0.18032803628043051</v>
      </c>
      <c r="AW2538" s="1">
        <f t="shared" si="325"/>
        <v>0.1168515521193158</v>
      </c>
    </row>
    <row r="2539" spans="1:49" x14ac:dyDescent="0.2">
      <c r="A2539">
        <v>2537</v>
      </c>
      <c r="B2539" t="s">
        <v>27480</v>
      </c>
      <c r="F2539" t="s">
        <v>27479</v>
      </c>
      <c r="G2539" t="s">
        <v>18</v>
      </c>
      <c r="H2539" t="s">
        <v>17</v>
      </c>
      <c r="I2539" t="s">
        <v>27478</v>
      </c>
      <c r="J2539">
        <v>60080765</v>
      </c>
      <c r="K2539" t="s">
        <v>27477</v>
      </c>
      <c r="L2539" t="s">
        <v>21500</v>
      </c>
      <c r="M2539" t="s">
        <v>5674</v>
      </c>
      <c r="N2539">
        <v>1</v>
      </c>
      <c r="O2539" t="s">
        <v>27476</v>
      </c>
      <c r="P2539">
        <v>14024470200</v>
      </c>
      <c r="Q2539">
        <v>60080765</v>
      </c>
      <c r="R2539" s="7">
        <v>42005</v>
      </c>
      <c r="S2539" s="8">
        <f t="shared" si="320"/>
        <v>2015</v>
      </c>
      <c r="T2539" s="8">
        <v>2015</v>
      </c>
      <c r="U2539" s="8">
        <f t="shared" si="321"/>
        <v>7</v>
      </c>
      <c r="V2539" s="7">
        <v>42257</v>
      </c>
      <c r="W2539" t="s">
        <v>7642</v>
      </c>
      <c r="X2539" s="2">
        <v>0.216</v>
      </c>
      <c r="Y2539" s="6">
        <f t="shared" si="318"/>
        <v>5.765996636501962E-3</v>
      </c>
      <c r="AA2539">
        <v>16829344</v>
      </c>
      <c r="AB2539">
        <v>19700182270</v>
      </c>
      <c r="AD2539" t="s">
        <v>7</v>
      </c>
      <c r="AE2539">
        <v>98</v>
      </c>
      <c r="AF2539">
        <v>4</v>
      </c>
      <c r="AH2539" t="s">
        <v>27475</v>
      </c>
      <c r="AI2539" t="s">
        <v>27474</v>
      </c>
      <c r="AK2539" t="s">
        <v>27473</v>
      </c>
      <c r="AL2539">
        <v>2</v>
      </c>
      <c r="AM2539" s="5">
        <f t="shared" si="322"/>
        <v>0.2857142857142857</v>
      </c>
      <c r="AN2539" s="4">
        <f t="shared" si="319"/>
        <v>4.3273651755287499E-4</v>
      </c>
      <c r="AO2539" s="3"/>
      <c r="AP2539">
        <v>0</v>
      </c>
      <c r="AR2539" t="s">
        <v>62</v>
      </c>
      <c r="AT2539" s="2" t="s">
        <v>61</v>
      </c>
      <c r="AU2539" s="1">
        <f t="shared" si="323"/>
        <v>0.41660186008172351</v>
      </c>
      <c r="AV2539" s="1">
        <f t="shared" si="324"/>
        <v>0.30993665770274187</v>
      </c>
      <c r="AW2539" s="1">
        <f t="shared" si="325"/>
        <v>0.20327145532376012</v>
      </c>
    </row>
    <row r="2540" spans="1:49" x14ac:dyDescent="0.2">
      <c r="A2540">
        <v>2538</v>
      </c>
      <c r="B2540" t="s">
        <v>27472</v>
      </c>
      <c r="C2540" t="s">
        <v>27471</v>
      </c>
      <c r="F2540" t="s">
        <v>27470</v>
      </c>
      <c r="G2540" t="s">
        <v>18</v>
      </c>
      <c r="H2540" t="s">
        <v>17</v>
      </c>
      <c r="I2540" t="s">
        <v>10746</v>
      </c>
      <c r="J2540">
        <v>60008898</v>
      </c>
      <c r="K2540" t="s">
        <v>933</v>
      </c>
      <c r="L2540" t="s">
        <v>932</v>
      </c>
      <c r="M2540" t="s">
        <v>318</v>
      </c>
      <c r="N2540">
        <v>2</v>
      </c>
      <c r="O2540" t="s">
        <v>11711</v>
      </c>
      <c r="P2540" t="s">
        <v>11710</v>
      </c>
      <c r="Q2540" t="s">
        <v>929</v>
      </c>
      <c r="R2540" s="7">
        <v>42005</v>
      </c>
      <c r="S2540" s="8">
        <f t="shared" si="320"/>
        <v>2015</v>
      </c>
      <c r="T2540" s="8">
        <v>2015</v>
      </c>
      <c r="U2540" s="8">
        <f t="shared" si="321"/>
        <v>7</v>
      </c>
      <c r="V2540" s="7">
        <v>2015</v>
      </c>
      <c r="W2540" t="s">
        <v>1645</v>
      </c>
      <c r="X2540" s="2">
        <v>1.3280000000000001</v>
      </c>
      <c r="Y2540" s="6">
        <f t="shared" si="318"/>
        <v>3.5450201542937994E-2</v>
      </c>
      <c r="AA2540">
        <v>15361225</v>
      </c>
      <c r="AB2540">
        <v>18894</v>
      </c>
      <c r="AD2540" t="s">
        <v>7</v>
      </c>
      <c r="AE2540">
        <v>14</v>
      </c>
      <c r="AG2540">
        <v>7073631</v>
      </c>
      <c r="AH2540" t="s">
        <v>27469</v>
      </c>
      <c r="AI2540" t="s">
        <v>27468</v>
      </c>
      <c r="AJ2540" t="s">
        <v>27467</v>
      </c>
      <c r="AK2540" t="s">
        <v>27466</v>
      </c>
      <c r="AL2540">
        <v>55</v>
      </c>
      <c r="AM2540" s="5">
        <f t="shared" si="322"/>
        <v>7.8571428571428568</v>
      </c>
      <c r="AN2540" s="4">
        <f t="shared" si="319"/>
        <v>1.1900254232704062E-2</v>
      </c>
      <c r="AO2540" s="3"/>
      <c r="AP2540">
        <v>0</v>
      </c>
      <c r="AR2540" t="s">
        <v>62</v>
      </c>
      <c r="AT2540" s="2">
        <v>3.8340000000000001</v>
      </c>
      <c r="AU2540" s="1">
        <f t="shared" si="323"/>
        <v>2.8385217349867813</v>
      </c>
      <c r="AV2540" s="1">
        <f t="shared" si="324"/>
        <v>2.3675227887821029</v>
      </c>
      <c r="AW2540" s="1">
        <f t="shared" si="325"/>
        <v>1.896523842577424</v>
      </c>
    </row>
    <row r="2541" spans="1:49" x14ac:dyDescent="0.2">
      <c r="A2541">
        <v>2539</v>
      </c>
      <c r="B2541" t="s">
        <v>27465</v>
      </c>
      <c r="C2541" t="s">
        <v>27464</v>
      </c>
      <c r="E2541">
        <v>26623846</v>
      </c>
      <c r="F2541" t="s">
        <v>27463</v>
      </c>
      <c r="G2541" t="s">
        <v>18</v>
      </c>
      <c r="H2541" t="s">
        <v>17</v>
      </c>
      <c r="I2541" t="s">
        <v>27462</v>
      </c>
      <c r="J2541">
        <v>60003367</v>
      </c>
      <c r="K2541" t="s">
        <v>18727</v>
      </c>
      <c r="L2541" t="s">
        <v>18726</v>
      </c>
      <c r="M2541" t="s">
        <v>2508</v>
      </c>
      <c r="N2541">
        <v>2</v>
      </c>
      <c r="O2541" t="s">
        <v>27461</v>
      </c>
      <c r="P2541" t="s">
        <v>27460</v>
      </c>
      <c r="Q2541" t="s">
        <v>18723</v>
      </c>
      <c r="R2541" s="7">
        <v>42005</v>
      </c>
      <c r="S2541" s="8">
        <f t="shared" si="320"/>
        <v>2015</v>
      </c>
      <c r="T2541" s="8">
        <v>2015</v>
      </c>
      <c r="U2541" s="8">
        <f t="shared" si="321"/>
        <v>7</v>
      </c>
      <c r="V2541" s="7">
        <v>42249</v>
      </c>
      <c r="W2541" t="s">
        <v>8570</v>
      </c>
      <c r="X2541" s="2">
        <v>0.621</v>
      </c>
      <c r="Y2541" s="6">
        <f t="shared" si="318"/>
        <v>1.6577240329943142E-2</v>
      </c>
      <c r="AA2541">
        <v>11755326</v>
      </c>
      <c r="AB2541">
        <v>4700151916</v>
      </c>
      <c r="AC2541">
        <v>11755334</v>
      </c>
      <c r="AD2541" t="s">
        <v>7</v>
      </c>
      <c r="AE2541">
        <v>4012</v>
      </c>
      <c r="AF2541">
        <v>1</v>
      </c>
      <c r="AH2541" t="s">
        <v>27459</v>
      </c>
      <c r="AI2541" t="s">
        <v>27458</v>
      </c>
      <c r="AJ2541" t="s">
        <v>27457</v>
      </c>
      <c r="AK2541" t="s">
        <v>27456</v>
      </c>
      <c r="AL2541">
        <v>9</v>
      </c>
      <c r="AM2541" s="5">
        <f t="shared" si="322"/>
        <v>1.2857142857142858</v>
      </c>
      <c r="AN2541" s="4">
        <f t="shared" si="319"/>
        <v>1.9473143289879377E-3</v>
      </c>
      <c r="AO2541" s="3"/>
      <c r="AP2541">
        <v>0</v>
      </c>
      <c r="AR2541" t="s">
        <v>62</v>
      </c>
      <c r="AT2541" s="2">
        <v>1.091</v>
      </c>
      <c r="AU2541" s="1">
        <f t="shared" si="323"/>
        <v>1.2188262529656582</v>
      </c>
      <c r="AV2541" s="1">
        <f t="shared" si="324"/>
        <v>0.92622773294655392</v>
      </c>
      <c r="AW2541" s="1">
        <f t="shared" si="325"/>
        <v>0.63362921292744989</v>
      </c>
    </row>
    <row r="2542" spans="1:49" x14ac:dyDescent="0.2">
      <c r="A2542">
        <v>2540</v>
      </c>
      <c r="B2542" t="s">
        <v>27455</v>
      </c>
      <c r="F2542" t="s">
        <v>27454</v>
      </c>
      <c r="G2542" t="s">
        <v>18</v>
      </c>
      <c r="H2542" t="s">
        <v>17</v>
      </c>
      <c r="I2542" t="s">
        <v>27453</v>
      </c>
      <c r="J2542" t="s">
        <v>27452</v>
      </c>
      <c r="K2542" t="s">
        <v>27451</v>
      </c>
      <c r="L2542" t="s">
        <v>27450</v>
      </c>
      <c r="M2542" t="s">
        <v>27449</v>
      </c>
      <c r="N2542">
        <v>3</v>
      </c>
      <c r="O2542" t="s">
        <v>27448</v>
      </c>
      <c r="P2542" t="s">
        <v>27447</v>
      </c>
      <c r="Q2542" t="s">
        <v>27446</v>
      </c>
      <c r="R2542" s="7">
        <v>42005</v>
      </c>
      <c r="S2542" s="8">
        <f t="shared" si="320"/>
        <v>2015</v>
      </c>
      <c r="T2542" s="8">
        <v>2015</v>
      </c>
      <c r="U2542" s="8">
        <f t="shared" si="321"/>
        <v>7</v>
      </c>
      <c r="V2542" s="7">
        <v>42278</v>
      </c>
      <c r="W2542" t="s">
        <v>25827</v>
      </c>
      <c r="X2542" s="2">
        <v>0.216</v>
      </c>
      <c r="Y2542" s="6">
        <f t="shared" si="318"/>
        <v>5.765996636501962E-3</v>
      </c>
      <c r="AA2542">
        <v>10544887</v>
      </c>
      <c r="AB2542">
        <v>13200</v>
      </c>
      <c r="AD2542" t="s">
        <v>7</v>
      </c>
      <c r="AE2542">
        <v>30</v>
      </c>
      <c r="AF2542">
        <v>10</v>
      </c>
      <c r="AH2542" t="s">
        <v>27445</v>
      </c>
      <c r="AI2542" t="s">
        <v>27444</v>
      </c>
      <c r="AJ2542" t="s">
        <v>27443</v>
      </c>
      <c r="AK2542" t="s">
        <v>27442</v>
      </c>
      <c r="AL2542">
        <v>5</v>
      </c>
      <c r="AM2542" s="5">
        <f t="shared" si="322"/>
        <v>0.7142857142857143</v>
      </c>
      <c r="AN2542" s="4">
        <f t="shared" si="319"/>
        <v>1.0818412938821875E-3</v>
      </c>
      <c r="AO2542" s="3"/>
      <c r="AP2542">
        <v>0</v>
      </c>
      <c r="AR2542" t="s">
        <v>62</v>
      </c>
      <c r="AT2542" s="2" t="s">
        <v>61</v>
      </c>
      <c r="AU2542" s="1">
        <f t="shared" si="323"/>
        <v>0.43607500337160293</v>
      </c>
      <c r="AV2542" s="1">
        <f t="shared" si="324"/>
        <v>0.34239189651920748</v>
      </c>
      <c r="AW2542" s="1">
        <f t="shared" si="325"/>
        <v>0.24870878966681198</v>
      </c>
    </row>
    <row r="2543" spans="1:49" x14ac:dyDescent="0.2">
      <c r="A2543">
        <v>2541</v>
      </c>
      <c r="B2543" t="s">
        <v>27441</v>
      </c>
      <c r="F2543" t="s">
        <v>27440</v>
      </c>
      <c r="G2543" t="s">
        <v>18</v>
      </c>
      <c r="H2543" t="s">
        <v>17</v>
      </c>
      <c r="I2543" t="s">
        <v>27439</v>
      </c>
      <c r="J2543" t="s">
        <v>27438</v>
      </c>
      <c r="K2543" t="s">
        <v>27437</v>
      </c>
      <c r="L2543" t="s">
        <v>27436</v>
      </c>
      <c r="M2543" t="s">
        <v>5389</v>
      </c>
      <c r="N2543">
        <v>4</v>
      </c>
      <c r="O2543" t="s">
        <v>27435</v>
      </c>
      <c r="P2543" t="s">
        <v>27434</v>
      </c>
      <c r="Q2543" t="s">
        <v>27433</v>
      </c>
      <c r="R2543" s="7">
        <v>42005</v>
      </c>
      <c r="S2543" s="8">
        <f t="shared" si="320"/>
        <v>2015</v>
      </c>
      <c r="T2543" s="8">
        <v>2015</v>
      </c>
      <c r="U2543" s="8">
        <f t="shared" si="321"/>
        <v>7</v>
      </c>
      <c r="V2543" s="7">
        <v>2015</v>
      </c>
      <c r="W2543" t="s">
        <v>5385</v>
      </c>
      <c r="X2543" s="2">
        <v>0.127</v>
      </c>
      <c r="Y2543" s="6">
        <f t="shared" si="318"/>
        <v>3.3901924668321725E-3</v>
      </c>
      <c r="AB2543">
        <v>21100200818</v>
      </c>
      <c r="AC2543">
        <v>15530396</v>
      </c>
      <c r="AD2543" t="s">
        <v>7</v>
      </c>
      <c r="AE2543">
        <v>10</v>
      </c>
      <c r="AF2543">
        <v>5</v>
      </c>
      <c r="AH2543" t="s">
        <v>27432</v>
      </c>
      <c r="AI2543" t="s">
        <v>27431</v>
      </c>
      <c r="AJ2543" t="s">
        <v>27430</v>
      </c>
      <c r="AK2543" t="s">
        <v>27429</v>
      </c>
      <c r="AL2543">
        <v>3</v>
      </c>
      <c r="AM2543" s="5">
        <f t="shared" si="322"/>
        <v>0.42857142857142855</v>
      </c>
      <c r="AN2543" s="4">
        <f t="shared" si="319"/>
        <v>6.4910477632931242E-4</v>
      </c>
      <c r="AO2543" s="3"/>
      <c r="AP2543">
        <v>0</v>
      </c>
      <c r="AR2543" t="s">
        <v>62</v>
      </c>
      <c r="AT2543" s="2" t="s">
        <v>61</v>
      </c>
      <c r="AU2543" s="1">
        <f t="shared" si="323"/>
        <v>0.25678661596813146</v>
      </c>
      <c r="AV2543" s="1">
        <f t="shared" si="324"/>
        <v>0.20196486215807424</v>
      </c>
      <c r="AW2543" s="1">
        <f t="shared" si="325"/>
        <v>0.14714310834801705</v>
      </c>
    </row>
    <row r="2544" spans="1:49" x14ac:dyDescent="0.2">
      <c r="A2544">
        <v>2542</v>
      </c>
      <c r="B2544" t="s">
        <v>27428</v>
      </c>
      <c r="C2544" t="s">
        <v>27427</v>
      </c>
      <c r="F2544" t="s">
        <v>27426</v>
      </c>
      <c r="G2544" t="s">
        <v>18</v>
      </c>
      <c r="H2544" t="s">
        <v>17</v>
      </c>
      <c r="I2544" t="s">
        <v>27425</v>
      </c>
      <c r="J2544">
        <v>60024872</v>
      </c>
      <c r="K2544" t="s">
        <v>14988</v>
      </c>
      <c r="L2544" t="s">
        <v>288</v>
      </c>
      <c r="M2544" t="s">
        <v>287</v>
      </c>
      <c r="N2544">
        <v>2</v>
      </c>
      <c r="O2544" t="s">
        <v>27424</v>
      </c>
      <c r="P2544" t="s">
        <v>27423</v>
      </c>
      <c r="Q2544" t="s">
        <v>18933</v>
      </c>
      <c r="R2544" s="7">
        <v>42005</v>
      </c>
      <c r="S2544" s="8">
        <f t="shared" si="320"/>
        <v>2015</v>
      </c>
      <c r="T2544" s="8">
        <v>2015</v>
      </c>
      <c r="U2544" s="8">
        <f t="shared" si="321"/>
        <v>7</v>
      </c>
      <c r="V2544" s="7">
        <v>2015</v>
      </c>
      <c r="W2544" t="s">
        <v>1645</v>
      </c>
      <c r="X2544" s="2">
        <v>1.3280000000000001</v>
      </c>
      <c r="Y2544" s="6">
        <f t="shared" si="318"/>
        <v>3.5450201542937994E-2</v>
      </c>
      <c r="AA2544">
        <v>15361225</v>
      </c>
      <c r="AB2544">
        <v>18894</v>
      </c>
      <c r="AD2544" t="s">
        <v>7</v>
      </c>
      <c r="AE2544">
        <v>14</v>
      </c>
      <c r="AG2544">
        <v>7073561</v>
      </c>
      <c r="AH2544" t="s">
        <v>27422</v>
      </c>
      <c r="AI2544" t="s">
        <v>27421</v>
      </c>
      <c r="AJ2544" t="s">
        <v>27420</v>
      </c>
      <c r="AK2544" t="s">
        <v>27419</v>
      </c>
      <c r="AL2544">
        <v>12</v>
      </c>
      <c r="AM2544" s="5">
        <f t="shared" si="322"/>
        <v>1.7142857142857142</v>
      </c>
      <c r="AN2544" s="4">
        <f t="shared" si="319"/>
        <v>2.5964191053172497E-3</v>
      </c>
      <c r="AO2544" s="3"/>
      <c r="AP2544">
        <v>0</v>
      </c>
      <c r="AR2544" t="s">
        <v>62</v>
      </c>
      <c r="AT2544" s="2">
        <v>3.8340000000000001</v>
      </c>
      <c r="AU2544" s="1">
        <f t="shared" si="323"/>
        <v>2.5594066811651772</v>
      </c>
      <c r="AV2544" s="1">
        <f t="shared" si="324"/>
        <v>1.9023310324127622</v>
      </c>
      <c r="AW2544" s="1">
        <f t="shared" si="325"/>
        <v>1.2452553836603473</v>
      </c>
    </row>
    <row r="2545" spans="1:49" x14ac:dyDescent="0.2">
      <c r="A2545">
        <v>2543</v>
      </c>
      <c r="B2545" t="s">
        <v>27418</v>
      </c>
      <c r="F2545" t="s">
        <v>27417</v>
      </c>
      <c r="G2545" t="s">
        <v>18</v>
      </c>
      <c r="H2545" t="s">
        <v>17</v>
      </c>
      <c r="I2545" t="s">
        <v>16615</v>
      </c>
      <c r="J2545" t="s">
        <v>27416</v>
      </c>
      <c r="K2545" t="s">
        <v>27415</v>
      </c>
      <c r="L2545" t="s">
        <v>27414</v>
      </c>
      <c r="M2545" t="s">
        <v>627</v>
      </c>
      <c r="N2545">
        <v>4</v>
      </c>
      <c r="O2545" t="s">
        <v>27413</v>
      </c>
      <c r="P2545" t="s">
        <v>27412</v>
      </c>
      <c r="Q2545" t="s">
        <v>27411</v>
      </c>
      <c r="R2545" s="7">
        <v>42005</v>
      </c>
      <c r="S2545" s="8">
        <f t="shared" si="320"/>
        <v>2015</v>
      </c>
      <c r="T2545" s="8">
        <v>2015</v>
      </c>
      <c r="U2545" s="8">
        <f t="shared" si="321"/>
        <v>7</v>
      </c>
      <c r="V2545" s="7">
        <v>2015</v>
      </c>
      <c r="W2545" t="s">
        <v>5385</v>
      </c>
      <c r="X2545" s="2">
        <v>0.127</v>
      </c>
      <c r="Y2545" s="6">
        <f t="shared" si="318"/>
        <v>3.3901924668321725E-3</v>
      </c>
      <c r="AB2545">
        <v>21100200818</v>
      </c>
      <c r="AC2545">
        <v>15530396</v>
      </c>
      <c r="AD2545" t="s">
        <v>7</v>
      </c>
      <c r="AE2545">
        <v>10</v>
      </c>
      <c r="AF2545">
        <v>5</v>
      </c>
      <c r="AH2545" t="s">
        <v>27410</v>
      </c>
      <c r="AI2545" t="s">
        <v>27409</v>
      </c>
      <c r="AJ2545" t="s">
        <v>27408</v>
      </c>
      <c r="AK2545" t="s">
        <v>27407</v>
      </c>
      <c r="AL2545">
        <v>4</v>
      </c>
      <c r="AM2545" s="5">
        <f t="shared" si="322"/>
        <v>0.5714285714285714</v>
      </c>
      <c r="AN2545" s="4">
        <f t="shared" si="319"/>
        <v>8.6547303510574997E-4</v>
      </c>
      <c r="AO2545" s="3"/>
      <c r="AP2545">
        <v>0</v>
      </c>
      <c r="AR2545" t="s">
        <v>62</v>
      </c>
      <c r="AT2545" s="2" t="s">
        <v>61</v>
      </c>
      <c r="AU2545" s="1">
        <f t="shared" si="323"/>
        <v>0.26327766373142453</v>
      </c>
      <c r="AV2545" s="1">
        <f t="shared" si="324"/>
        <v>0.21278327509689612</v>
      </c>
      <c r="AW2545" s="1">
        <f t="shared" si="325"/>
        <v>0.16228888646236767</v>
      </c>
    </row>
    <row r="2546" spans="1:49" x14ac:dyDescent="0.2">
      <c r="A2546">
        <v>2544</v>
      </c>
      <c r="B2546" t="s">
        <v>27406</v>
      </c>
      <c r="F2546" t="s">
        <v>27405</v>
      </c>
      <c r="G2546" t="s">
        <v>18</v>
      </c>
      <c r="H2546" t="s">
        <v>17</v>
      </c>
      <c r="I2546" t="s">
        <v>10328</v>
      </c>
      <c r="J2546">
        <v>60011371</v>
      </c>
      <c r="K2546" t="s">
        <v>10327</v>
      </c>
      <c r="L2546" t="s">
        <v>10326</v>
      </c>
      <c r="M2546" t="s">
        <v>10325</v>
      </c>
      <c r="N2546">
        <v>4</v>
      </c>
      <c r="O2546" t="s">
        <v>27404</v>
      </c>
      <c r="P2546" t="s">
        <v>27403</v>
      </c>
      <c r="Q2546" t="s">
        <v>27402</v>
      </c>
      <c r="R2546" s="7">
        <v>42005</v>
      </c>
      <c r="S2546" s="8">
        <f t="shared" si="320"/>
        <v>2015</v>
      </c>
      <c r="T2546" s="8">
        <v>2015</v>
      </c>
      <c r="U2546" s="8">
        <f t="shared" si="321"/>
        <v>7</v>
      </c>
      <c r="V2546" s="7">
        <v>2015</v>
      </c>
      <c r="W2546" t="s">
        <v>5385</v>
      </c>
      <c r="X2546" s="2">
        <v>0.127</v>
      </c>
      <c r="Y2546" s="6">
        <f t="shared" si="318"/>
        <v>3.3901924668321725E-3</v>
      </c>
      <c r="AB2546">
        <v>21100200818</v>
      </c>
      <c r="AC2546">
        <v>15530396</v>
      </c>
      <c r="AD2546" t="s">
        <v>7</v>
      </c>
      <c r="AE2546">
        <v>10</v>
      </c>
      <c r="AF2546">
        <v>5</v>
      </c>
      <c r="AH2546" t="s">
        <v>27401</v>
      </c>
      <c r="AI2546" t="s">
        <v>27400</v>
      </c>
      <c r="AJ2546" t="s">
        <v>27399</v>
      </c>
      <c r="AK2546" t="s">
        <v>27398</v>
      </c>
      <c r="AL2546">
        <v>9</v>
      </c>
      <c r="AM2546" s="5">
        <f t="shared" si="322"/>
        <v>1.2857142857142858</v>
      </c>
      <c r="AN2546" s="4">
        <f t="shared" si="319"/>
        <v>1.9473143289879377E-3</v>
      </c>
      <c r="AO2546" s="3"/>
      <c r="AP2546">
        <v>0</v>
      </c>
      <c r="AR2546" t="s">
        <v>62</v>
      </c>
      <c r="AT2546" s="2" t="s">
        <v>61</v>
      </c>
      <c r="AU2546" s="1">
        <f t="shared" si="323"/>
        <v>0.2957329025478902</v>
      </c>
      <c r="AV2546" s="1">
        <f t="shared" si="324"/>
        <v>0.26687533979100553</v>
      </c>
      <c r="AW2546" s="1">
        <f t="shared" si="325"/>
        <v>0.2380177770341208</v>
      </c>
    </row>
    <row r="2547" spans="1:49" x14ac:dyDescent="0.2">
      <c r="A2547">
        <v>2545</v>
      </c>
      <c r="B2547" t="s">
        <v>27397</v>
      </c>
      <c r="C2547" t="s">
        <v>27396</v>
      </c>
      <c r="F2547" t="s">
        <v>27395</v>
      </c>
      <c r="G2547" t="s">
        <v>18</v>
      </c>
      <c r="H2547" t="s">
        <v>17</v>
      </c>
      <c r="I2547" t="s">
        <v>27394</v>
      </c>
      <c r="J2547" t="s">
        <v>27393</v>
      </c>
      <c r="K2547" t="s">
        <v>27392</v>
      </c>
      <c r="L2547" t="s">
        <v>27391</v>
      </c>
      <c r="M2547" t="s">
        <v>27390</v>
      </c>
      <c r="N2547">
        <v>6</v>
      </c>
      <c r="O2547" t="s">
        <v>27389</v>
      </c>
      <c r="P2547" t="s">
        <v>27388</v>
      </c>
      <c r="Q2547" t="s">
        <v>27387</v>
      </c>
      <c r="R2547" s="7">
        <v>42005</v>
      </c>
      <c r="S2547" s="8">
        <f t="shared" si="320"/>
        <v>2015</v>
      </c>
      <c r="T2547" s="8">
        <v>2015</v>
      </c>
      <c r="U2547" s="8">
        <f t="shared" si="321"/>
        <v>7</v>
      </c>
      <c r="V2547" s="7">
        <v>42064</v>
      </c>
      <c r="W2547" t="s">
        <v>17857</v>
      </c>
      <c r="X2547" s="2">
        <v>0.126</v>
      </c>
      <c r="Y2547" s="6">
        <f t="shared" si="318"/>
        <v>3.3634980379594779E-3</v>
      </c>
      <c r="AA2547">
        <v>19366612</v>
      </c>
      <c r="AB2547">
        <v>19700181106</v>
      </c>
      <c r="AC2547">
        <v>19367317</v>
      </c>
      <c r="AD2547" t="s">
        <v>7</v>
      </c>
      <c r="AE2547">
        <v>21</v>
      </c>
      <c r="AF2547">
        <v>3</v>
      </c>
      <c r="AH2547" t="s">
        <v>27386</v>
      </c>
      <c r="AI2547" t="s">
        <v>27385</v>
      </c>
      <c r="AJ2547" t="s">
        <v>27384</v>
      </c>
      <c r="AK2547" t="s">
        <v>27383</v>
      </c>
      <c r="AL2547">
        <v>0</v>
      </c>
      <c r="AM2547" s="5">
        <f t="shared" si="322"/>
        <v>0</v>
      </c>
      <c r="AN2547" s="4">
        <f t="shared" si="319"/>
        <v>0</v>
      </c>
      <c r="AO2547" s="3"/>
      <c r="AP2547">
        <v>0</v>
      </c>
      <c r="AR2547" t="s">
        <v>27382</v>
      </c>
      <c r="AT2547" s="2" t="s">
        <v>61</v>
      </c>
      <c r="AU2547" s="1">
        <f t="shared" si="323"/>
        <v>0.23544486265716344</v>
      </c>
      <c r="AV2547" s="1">
        <f t="shared" si="324"/>
        <v>0.16817490189797391</v>
      </c>
      <c r="AW2547" s="1">
        <f t="shared" si="325"/>
        <v>0.10090494113878434</v>
      </c>
    </row>
    <row r="2548" spans="1:49" x14ac:dyDescent="0.2">
      <c r="A2548">
        <v>2546</v>
      </c>
      <c r="B2548" t="s">
        <v>27381</v>
      </c>
      <c r="C2548" t="s">
        <v>27380</v>
      </c>
      <c r="F2548" t="s">
        <v>27379</v>
      </c>
      <c r="G2548" t="s">
        <v>18</v>
      </c>
      <c r="H2548" t="s">
        <v>17</v>
      </c>
      <c r="I2548" t="s">
        <v>27378</v>
      </c>
      <c r="J2548">
        <v>60024751</v>
      </c>
      <c r="K2548" t="s">
        <v>27377</v>
      </c>
      <c r="L2548" t="s">
        <v>27376</v>
      </c>
      <c r="M2548" t="s">
        <v>1121</v>
      </c>
      <c r="N2548">
        <v>3</v>
      </c>
      <c r="O2548" t="s">
        <v>27375</v>
      </c>
      <c r="P2548" t="s">
        <v>27374</v>
      </c>
      <c r="Q2548" t="s">
        <v>27373</v>
      </c>
      <c r="R2548" s="7">
        <v>42005</v>
      </c>
      <c r="S2548" s="8">
        <f t="shared" si="320"/>
        <v>2015</v>
      </c>
      <c r="T2548" s="8">
        <v>2015</v>
      </c>
      <c r="U2548" s="8">
        <f t="shared" si="321"/>
        <v>7</v>
      </c>
      <c r="V2548" s="7">
        <v>42278</v>
      </c>
      <c r="W2548" t="s">
        <v>27372</v>
      </c>
      <c r="X2548" s="2">
        <v>0.13100000000000001</v>
      </c>
      <c r="Y2548" s="6">
        <f t="shared" si="318"/>
        <v>3.4969701823229496E-3</v>
      </c>
      <c r="AA2548">
        <v>19429533</v>
      </c>
      <c r="AB2548">
        <v>19700188800</v>
      </c>
      <c r="AC2548">
        <v>19429541</v>
      </c>
      <c r="AD2548" t="s">
        <v>7</v>
      </c>
      <c r="AE2548">
        <v>98</v>
      </c>
      <c r="AF2548">
        <v>10</v>
      </c>
      <c r="AH2548" s="9">
        <v>44166</v>
      </c>
      <c r="AI2548" t="s">
        <v>27371</v>
      </c>
      <c r="AJ2548" t="s">
        <v>27370</v>
      </c>
      <c r="AK2548" t="s">
        <v>27369</v>
      </c>
      <c r="AL2548">
        <v>0</v>
      </c>
      <c r="AM2548" s="5">
        <f t="shared" si="322"/>
        <v>0</v>
      </c>
      <c r="AN2548" s="4">
        <f t="shared" si="319"/>
        <v>0</v>
      </c>
      <c r="AO2548" s="3"/>
      <c r="AP2548">
        <v>0</v>
      </c>
      <c r="AR2548" t="s">
        <v>62</v>
      </c>
      <c r="AT2548" s="2">
        <v>0.32400000000000001</v>
      </c>
      <c r="AU2548" s="1">
        <f t="shared" si="323"/>
        <v>0.24478791276260647</v>
      </c>
      <c r="AV2548" s="1">
        <f t="shared" si="324"/>
        <v>0.17484850911614747</v>
      </c>
      <c r="AW2548" s="1">
        <f t="shared" si="325"/>
        <v>0.10490910546968849</v>
      </c>
    </row>
    <row r="2549" spans="1:49" x14ac:dyDescent="0.2">
      <c r="A2549">
        <v>2547</v>
      </c>
      <c r="B2549" t="s">
        <v>27368</v>
      </c>
      <c r="C2549" t="s">
        <v>27367</v>
      </c>
      <c r="F2549" t="s">
        <v>27366</v>
      </c>
      <c r="G2549" t="s">
        <v>18</v>
      </c>
      <c r="H2549" t="s">
        <v>17</v>
      </c>
      <c r="I2549" t="s">
        <v>27365</v>
      </c>
      <c r="J2549">
        <v>60003977</v>
      </c>
      <c r="K2549" t="s">
        <v>5821</v>
      </c>
      <c r="L2549" t="s">
        <v>444</v>
      </c>
      <c r="M2549" t="s">
        <v>102</v>
      </c>
      <c r="N2549">
        <v>2</v>
      </c>
      <c r="O2549" t="s">
        <v>27364</v>
      </c>
      <c r="P2549" t="s">
        <v>27363</v>
      </c>
      <c r="Q2549" t="s">
        <v>27362</v>
      </c>
      <c r="R2549" s="7">
        <v>42005</v>
      </c>
      <c r="S2549" s="8">
        <f t="shared" si="320"/>
        <v>2015</v>
      </c>
      <c r="T2549" s="8">
        <v>2015</v>
      </c>
      <c r="U2549" s="8">
        <f t="shared" si="321"/>
        <v>7</v>
      </c>
      <c r="V2549" s="7">
        <v>42258</v>
      </c>
      <c r="W2549" t="s">
        <v>7158</v>
      </c>
      <c r="X2549" s="2" t="s">
        <v>61</v>
      </c>
      <c r="Y2549" s="6" t="e">
        <f t="shared" si="318"/>
        <v>#VALUE!</v>
      </c>
      <c r="AA2549">
        <v>19750080</v>
      </c>
      <c r="AB2549">
        <v>21100197523</v>
      </c>
      <c r="AD2549" t="s">
        <v>7</v>
      </c>
      <c r="AE2549">
        <v>10</v>
      </c>
      <c r="AF2549">
        <v>8</v>
      </c>
      <c r="AH2549" t="s">
        <v>27361</v>
      </c>
      <c r="AI2549" t="s">
        <v>27360</v>
      </c>
      <c r="AJ2549" t="s">
        <v>27359</v>
      </c>
      <c r="AK2549" t="s">
        <v>27358</v>
      </c>
      <c r="AL2549">
        <v>1</v>
      </c>
      <c r="AM2549" s="5">
        <f t="shared" si="322"/>
        <v>0.14285714285714285</v>
      </c>
      <c r="AN2549" s="4">
        <f t="shared" si="319"/>
        <v>2.1636825877643749E-4</v>
      </c>
      <c r="AO2549" s="3"/>
      <c r="AP2549">
        <v>0</v>
      </c>
      <c r="AR2549" t="s">
        <v>62</v>
      </c>
      <c r="AT2549" s="2" t="s">
        <v>61</v>
      </c>
      <c r="AU2549" s="1" t="e">
        <f t="shared" si="323"/>
        <v>#VALUE!</v>
      </c>
      <c r="AV2549" s="1" t="e">
        <f t="shared" si="324"/>
        <v>#VALUE!</v>
      </c>
      <c r="AW2549" s="1" t="e">
        <f t="shared" si="325"/>
        <v>#VALUE!</v>
      </c>
    </row>
    <row r="2550" spans="1:49" x14ac:dyDescent="0.2">
      <c r="A2550">
        <v>2548</v>
      </c>
      <c r="B2550" t="s">
        <v>27357</v>
      </c>
      <c r="C2550" t="s">
        <v>27356</v>
      </c>
      <c r="F2550" t="s">
        <v>27355</v>
      </c>
      <c r="G2550" t="s">
        <v>18</v>
      </c>
      <c r="H2550" t="s">
        <v>17</v>
      </c>
      <c r="I2550" t="s">
        <v>27354</v>
      </c>
      <c r="J2550" t="s">
        <v>27353</v>
      </c>
      <c r="K2550" t="s">
        <v>27352</v>
      </c>
      <c r="L2550" t="s">
        <v>27351</v>
      </c>
      <c r="M2550" t="s">
        <v>19121</v>
      </c>
      <c r="N2550">
        <v>5</v>
      </c>
      <c r="O2550" t="s">
        <v>27350</v>
      </c>
      <c r="P2550" t="s">
        <v>27349</v>
      </c>
      <c r="Q2550" t="s">
        <v>27348</v>
      </c>
      <c r="R2550" s="7">
        <v>42005</v>
      </c>
      <c r="S2550" s="8">
        <f t="shared" si="320"/>
        <v>2015</v>
      </c>
      <c r="T2550" s="8">
        <v>2015</v>
      </c>
      <c r="U2550" s="8">
        <f t="shared" si="321"/>
        <v>7</v>
      </c>
      <c r="V2550" s="7">
        <v>2015</v>
      </c>
      <c r="W2550" t="s">
        <v>27347</v>
      </c>
      <c r="X2550" s="2">
        <v>0.31900000000000001</v>
      </c>
      <c r="Y2550" s="6">
        <f t="shared" si="318"/>
        <v>8.5155228103894719E-3</v>
      </c>
      <c r="AA2550">
        <v>49425</v>
      </c>
      <c r="AB2550">
        <v>22716</v>
      </c>
      <c r="AC2550">
        <v>14450038</v>
      </c>
      <c r="AD2550" t="s">
        <v>7</v>
      </c>
      <c r="AE2550">
        <v>68</v>
      </c>
      <c r="AF2550">
        <v>9</v>
      </c>
      <c r="AH2550" t="s">
        <v>27346</v>
      </c>
      <c r="AI2550" t="s">
        <v>27345</v>
      </c>
      <c r="AK2550" t="s">
        <v>27344</v>
      </c>
      <c r="AL2550">
        <v>4</v>
      </c>
      <c r="AM2550" s="5">
        <f t="shared" si="322"/>
        <v>0.5714285714285714</v>
      </c>
      <c r="AN2550" s="4">
        <f t="shared" si="319"/>
        <v>8.6547303510574997E-4</v>
      </c>
      <c r="AO2550" s="3"/>
      <c r="AP2550">
        <v>0</v>
      </c>
      <c r="AQ2550" t="s">
        <v>44</v>
      </c>
      <c r="AR2550" t="s">
        <v>27343</v>
      </c>
      <c r="AS2550" t="s">
        <v>42</v>
      </c>
      <c r="AT2550" s="2">
        <v>1.321</v>
      </c>
      <c r="AU2550" s="1">
        <f t="shared" si="323"/>
        <v>0.62205078778043554</v>
      </c>
      <c r="AV2550" s="1">
        <f t="shared" si="324"/>
        <v>0.46904979227476112</v>
      </c>
      <c r="AW2550" s="1">
        <f t="shared" si="325"/>
        <v>0.31604879676908665</v>
      </c>
    </row>
    <row r="2551" spans="1:49" x14ac:dyDescent="0.2">
      <c r="A2551">
        <v>2549</v>
      </c>
      <c r="B2551" t="s">
        <v>27342</v>
      </c>
      <c r="F2551" t="s">
        <v>27341</v>
      </c>
      <c r="G2551" t="s">
        <v>18</v>
      </c>
      <c r="H2551" t="s">
        <v>17</v>
      </c>
      <c r="I2551" t="s">
        <v>27340</v>
      </c>
      <c r="J2551" t="s">
        <v>27339</v>
      </c>
      <c r="K2551" t="s">
        <v>27338</v>
      </c>
      <c r="L2551" t="s">
        <v>6309</v>
      </c>
      <c r="M2551" t="s">
        <v>4949</v>
      </c>
      <c r="N2551">
        <v>3</v>
      </c>
      <c r="O2551" t="s">
        <v>27337</v>
      </c>
      <c r="P2551" t="s">
        <v>27336</v>
      </c>
      <c r="Q2551" t="s">
        <v>27335</v>
      </c>
      <c r="R2551" s="7">
        <v>42005</v>
      </c>
      <c r="S2551" s="8">
        <f t="shared" si="320"/>
        <v>2015</v>
      </c>
      <c r="T2551" s="8">
        <v>2015</v>
      </c>
      <c r="U2551" s="8">
        <f t="shared" si="321"/>
        <v>7</v>
      </c>
      <c r="V2551" s="7">
        <v>2015</v>
      </c>
      <c r="W2551" t="s">
        <v>5385</v>
      </c>
      <c r="X2551" s="2">
        <v>0.127</v>
      </c>
      <c r="Y2551" s="6">
        <f t="shared" si="318"/>
        <v>3.3901924668321725E-3</v>
      </c>
      <c r="AB2551">
        <v>21100200818</v>
      </c>
      <c r="AC2551">
        <v>15530396</v>
      </c>
      <c r="AD2551" t="s">
        <v>7</v>
      </c>
      <c r="AE2551">
        <v>10</v>
      </c>
      <c r="AF2551">
        <v>5</v>
      </c>
      <c r="AH2551" t="s">
        <v>27334</v>
      </c>
      <c r="AI2551" t="s">
        <v>27333</v>
      </c>
      <c r="AJ2551" t="s">
        <v>27332</v>
      </c>
      <c r="AK2551" t="s">
        <v>27331</v>
      </c>
      <c r="AL2551">
        <v>3</v>
      </c>
      <c r="AM2551" s="5">
        <f t="shared" si="322"/>
        <v>0.42857142857142855</v>
      </c>
      <c r="AN2551" s="4">
        <f t="shared" si="319"/>
        <v>6.4910477632931242E-4</v>
      </c>
      <c r="AO2551" s="3"/>
      <c r="AP2551">
        <v>0</v>
      </c>
      <c r="AR2551" t="s">
        <v>62</v>
      </c>
      <c r="AT2551" s="2" t="s">
        <v>61</v>
      </c>
      <c r="AU2551" s="1">
        <f t="shared" si="323"/>
        <v>0.25678661596813146</v>
      </c>
      <c r="AV2551" s="1">
        <f t="shared" si="324"/>
        <v>0.20196486215807424</v>
      </c>
      <c r="AW2551" s="1">
        <f t="shared" si="325"/>
        <v>0.14714310834801705</v>
      </c>
    </row>
    <row r="2552" spans="1:49" x14ac:dyDescent="0.2">
      <c r="A2552">
        <v>2550</v>
      </c>
      <c r="B2552" t="s">
        <v>27330</v>
      </c>
      <c r="F2552" t="s">
        <v>27329</v>
      </c>
      <c r="G2552" t="s">
        <v>18</v>
      </c>
      <c r="H2552" t="s">
        <v>17</v>
      </c>
      <c r="I2552" t="s">
        <v>27328</v>
      </c>
      <c r="J2552" t="s">
        <v>27327</v>
      </c>
      <c r="K2552" t="s">
        <v>27326</v>
      </c>
      <c r="L2552" t="s">
        <v>27325</v>
      </c>
      <c r="M2552" t="s">
        <v>4949</v>
      </c>
      <c r="N2552">
        <v>4</v>
      </c>
      <c r="O2552" t="s">
        <v>27324</v>
      </c>
      <c r="P2552" t="s">
        <v>27323</v>
      </c>
      <c r="Q2552" t="s">
        <v>27322</v>
      </c>
      <c r="R2552" s="7">
        <v>42005</v>
      </c>
      <c r="S2552" s="8">
        <f t="shared" si="320"/>
        <v>2015</v>
      </c>
      <c r="T2552" s="8">
        <v>2015</v>
      </c>
      <c r="U2552" s="8">
        <f t="shared" si="321"/>
        <v>7</v>
      </c>
      <c r="V2552" s="7">
        <v>2015</v>
      </c>
      <c r="W2552" t="s">
        <v>5385</v>
      </c>
      <c r="X2552" s="2">
        <v>0.127</v>
      </c>
      <c r="Y2552" s="6">
        <f t="shared" si="318"/>
        <v>3.3901924668321725E-3</v>
      </c>
      <c r="AB2552">
        <v>21100200818</v>
      </c>
      <c r="AC2552">
        <v>15530396</v>
      </c>
      <c r="AD2552" t="s">
        <v>7</v>
      </c>
      <c r="AE2552">
        <v>10</v>
      </c>
      <c r="AF2552">
        <v>5</v>
      </c>
      <c r="AH2552" t="s">
        <v>27321</v>
      </c>
      <c r="AI2552" t="s">
        <v>27320</v>
      </c>
      <c r="AJ2552" t="s">
        <v>27319</v>
      </c>
      <c r="AK2552" t="s">
        <v>27318</v>
      </c>
      <c r="AL2552">
        <v>3</v>
      </c>
      <c r="AM2552" s="5">
        <f t="shared" si="322"/>
        <v>0.42857142857142855</v>
      </c>
      <c r="AN2552" s="4">
        <f t="shared" si="319"/>
        <v>6.4910477632931242E-4</v>
      </c>
      <c r="AO2552" s="3"/>
      <c r="AP2552">
        <v>0</v>
      </c>
      <c r="AR2552" t="s">
        <v>62</v>
      </c>
      <c r="AT2552" s="2" t="s">
        <v>61</v>
      </c>
      <c r="AU2552" s="1">
        <f t="shared" si="323"/>
        <v>0.25678661596813146</v>
      </c>
      <c r="AV2552" s="1">
        <f t="shared" si="324"/>
        <v>0.20196486215807424</v>
      </c>
      <c r="AW2552" s="1">
        <f t="shared" si="325"/>
        <v>0.14714310834801705</v>
      </c>
    </row>
    <row r="2553" spans="1:49" x14ac:dyDescent="0.2">
      <c r="A2553">
        <v>2551</v>
      </c>
      <c r="B2553" t="s">
        <v>27317</v>
      </c>
      <c r="F2553" t="s">
        <v>27316</v>
      </c>
      <c r="G2553" t="s">
        <v>18</v>
      </c>
      <c r="H2553" t="s">
        <v>17</v>
      </c>
      <c r="I2553" t="s">
        <v>27315</v>
      </c>
      <c r="J2553" t="s">
        <v>27314</v>
      </c>
      <c r="K2553" t="s">
        <v>27313</v>
      </c>
      <c r="L2553" t="s">
        <v>5278</v>
      </c>
      <c r="M2553" t="s">
        <v>996</v>
      </c>
      <c r="N2553">
        <v>3</v>
      </c>
      <c r="O2553" t="s">
        <v>27312</v>
      </c>
      <c r="P2553" t="s">
        <v>27311</v>
      </c>
      <c r="Q2553" t="s">
        <v>27310</v>
      </c>
      <c r="R2553" s="7">
        <v>42005</v>
      </c>
      <c r="S2553" s="8">
        <f t="shared" si="320"/>
        <v>2015</v>
      </c>
      <c r="T2553" s="8">
        <v>2015</v>
      </c>
      <c r="U2553" s="8">
        <f t="shared" si="321"/>
        <v>7</v>
      </c>
      <c r="V2553" s="7">
        <v>42278</v>
      </c>
      <c r="W2553" t="s">
        <v>25827</v>
      </c>
      <c r="X2553" s="2">
        <v>0.216</v>
      </c>
      <c r="Y2553" s="6">
        <f t="shared" si="318"/>
        <v>5.765996636501962E-3</v>
      </c>
      <c r="AA2553">
        <v>10544887</v>
      </c>
      <c r="AB2553">
        <v>13200</v>
      </c>
      <c r="AD2553" t="s">
        <v>7</v>
      </c>
      <c r="AE2553">
        <v>30</v>
      </c>
      <c r="AF2553">
        <v>10</v>
      </c>
      <c r="AH2553" t="s">
        <v>9848</v>
      </c>
      <c r="AI2553" t="s">
        <v>27309</v>
      </c>
      <c r="AJ2553" t="s">
        <v>27308</v>
      </c>
      <c r="AK2553" t="s">
        <v>27307</v>
      </c>
      <c r="AL2553">
        <v>4</v>
      </c>
      <c r="AM2553" s="5">
        <f t="shared" si="322"/>
        <v>0.5714285714285714</v>
      </c>
      <c r="AN2553" s="4">
        <f t="shared" si="319"/>
        <v>8.6547303510574997E-4</v>
      </c>
      <c r="AO2553" s="3"/>
      <c r="AP2553">
        <v>0</v>
      </c>
      <c r="AR2553" t="s">
        <v>62</v>
      </c>
      <c r="AT2553" s="2" t="s">
        <v>61</v>
      </c>
      <c r="AU2553" s="1">
        <f t="shared" si="323"/>
        <v>0.42958395560830981</v>
      </c>
      <c r="AV2553" s="1">
        <f t="shared" si="324"/>
        <v>0.33157348358038563</v>
      </c>
      <c r="AW2553" s="1">
        <f t="shared" si="325"/>
        <v>0.23356301155246134</v>
      </c>
    </row>
    <row r="2554" spans="1:49" x14ac:dyDescent="0.2">
      <c r="A2554">
        <v>2552</v>
      </c>
      <c r="B2554" t="s">
        <v>27306</v>
      </c>
      <c r="F2554" t="s">
        <v>27305</v>
      </c>
      <c r="G2554" t="s">
        <v>18</v>
      </c>
      <c r="H2554" t="s">
        <v>17</v>
      </c>
      <c r="I2554" t="s">
        <v>27304</v>
      </c>
      <c r="J2554" t="s">
        <v>27303</v>
      </c>
      <c r="K2554" t="s">
        <v>27302</v>
      </c>
      <c r="L2554" t="s">
        <v>27301</v>
      </c>
      <c r="M2554" t="s">
        <v>627</v>
      </c>
      <c r="N2554">
        <v>4</v>
      </c>
      <c r="O2554" t="s">
        <v>27300</v>
      </c>
      <c r="P2554" t="s">
        <v>27299</v>
      </c>
      <c r="Q2554" t="s">
        <v>27298</v>
      </c>
      <c r="R2554" s="7">
        <v>42005</v>
      </c>
      <c r="S2554" s="8">
        <f t="shared" si="320"/>
        <v>2015</v>
      </c>
      <c r="T2554" s="8">
        <v>2015</v>
      </c>
      <c r="U2554" s="8">
        <f t="shared" si="321"/>
        <v>7</v>
      </c>
      <c r="V2554" s="7">
        <v>42256</v>
      </c>
      <c r="W2554" t="s">
        <v>12602</v>
      </c>
      <c r="X2554" s="2">
        <v>0.17499999999999999</v>
      </c>
      <c r="Y2554" s="6">
        <f t="shared" si="318"/>
        <v>4.6715250527214966E-3</v>
      </c>
      <c r="AA2554">
        <v>9734562</v>
      </c>
      <c r="AB2554">
        <v>21100217234</v>
      </c>
      <c r="AC2554">
        <v>9739769</v>
      </c>
      <c r="AD2554" t="s">
        <v>7</v>
      </c>
      <c r="AE2554">
        <v>10</v>
      </c>
      <c r="AF2554">
        <v>15</v>
      </c>
      <c r="AH2554" t="s">
        <v>27297</v>
      </c>
      <c r="AI2554" t="s">
        <v>27296</v>
      </c>
      <c r="AJ2554" t="s">
        <v>27295</v>
      </c>
      <c r="AK2554" t="s">
        <v>27294</v>
      </c>
      <c r="AL2554">
        <v>0</v>
      </c>
      <c r="AM2554" s="5">
        <f t="shared" si="322"/>
        <v>0</v>
      </c>
      <c r="AN2554" s="4">
        <f t="shared" si="319"/>
        <v>0</v>
      </c>
      <c r="AO2554" s="3"/>
      <c r="AP2554">
        <v>0</v>
      </c>
      <c r="AR2554" t="s">
        <v>62</v>
      </c>
      <c r="AT2554" s="2" t="s">
        <v>61</v>
      </c>
      <c r="AU2554" s="1">
        <f t="shared" si="323"/>
        <v>0.32700675369050475</v>
      </c>
      <c r="AV2554" s="1">
        <f t="shared" si="324"/>
        <v>0.23357625263607484</v>
      </c>
      <c r="AW2554" s="1">
        <f t="shared" si="325"/>
        <v>0.14014575158164488</v>
      </c>
    </row>
    <row r="2555" spans="1:49" x14ac:dyDescent="0.2">
      <c r="A2555">
        <v>2553</v>
      </c>
      <c r="B2555" t="s">
        <v>27293</v>
      </c>
      <c r="C2555" t="s">
        <v>27292</v>
      </c>
      <c r="F2555" t="s">
        <v>27291</v>
      </c>
      <c r="G2555" t="s">
        <v>18</v>
      </c>
      <c r="H2555" t="s">
        <v>17</v>
      </c>
      <c r="I2555" t="s">
        <v>27290</v>
      </c>
      <c r="J2555" t="s">
        <v>27289</v>
      </c>
      <c r="K2555" t="s">
        <v>27288</v>
      </c>
      <c r="L2555" t="s">
        <v>27287</v>
      </c>
      <c r="M2555" t="s">
        <v>5210</v>
      </c>
      <c r="N2555">
        <v>3</v>
      </c>
      <c r="O2555" t="s">
        <v>27286</v>
      </c>
      <c r="P2555" t="s">
        <v>27285</v>
      </c>
      <c r="Q2555" t="s">
        <v>27284</v>
      </c>
      <c r="R2555" s="7">
        <v>42005</v>
      </c>
      <c r="S2555" s="8">
        <f t="shared" si="320"/>
        <v>2015</v>
      </c>
      <c r="T2555" s="8">
        <v>2015</v>
      </c>
      <c r="U2555" s="8">
        <f t="shared" si="321"/>
        <v>7</v>
      </c>
      <c r="V2555" s="7">
        <v>2015</v>
      </c>
      <c r="W2555" t="s">
        <v>1645</v>
      </c>
      <c r="X2555" s="2">
        <v>1.3280000000000001</v>
      </c>
      <c r="Y2555" s="6">
        <f t="shared" si="318"/>
        <v>3.5450201542937994E-2</v>
      </c>
      <c r="AA2555">
        <v>15361225</v>
      </c>
      <c r="AB2555">
        <v>18894</v>
      </c>
      <c r="AD2555" t="s">
        <v>7</v>
      </c>
      <c r="AE2555">
        <v>14</v>
      </c>
      <c r="AG2555">
        <v>7073593</v>
      </c>
      <c r="AH2555" t="s">
        <v>27283</v>
      </c>
      <c r="AI2555" t="s">
        <v>27282</v>
      </c>
      <c r="AJ2555" t="s">
        <v>27281</v>
      </c>
      <c r="AK2555" t="s">
        <v>27280</v>
      </c>
      <c r="AL2555">
        <v>6</v>
      </c>
      <c r="AM2555" s="5">
        <f t="shared" si="322"/>
        <v>0.8571428571428571</v>
      </c>
      <c r="AN2555" s="4">
        <f t="shared" si="319"/>
        <v>1.2982095526586248E-3</v>
      </c>
      <c r="AO2555" s="3"/>
      <c r="AP2555">
        <v>0</v>
      </c>
      <c r="AR2555" t="s">
        <v>62</v>
      </c>
      <c r="AT2555" s="2">
        <v>3.8340000000000001</v>
      </c>
      <c r="AU2555" s="1">
        <f t="shared" si="323"/>
        <v>2.520460394585418</v>
      </c>
      <c r="AV2555" s="1">
        <f t="shared" si="324"/>
        <v>1.8374205547798308</v>
      </c>
      <c r="AW2555" s="1">
        <f t="shared" si="325"/>
        <v>1.1543807149742435</v>
      </c>
    </row>
    <row r="2556" spans="1:49" x14ac:dyDescent="0.2">
      <c r="A2556">
        <v>2554</v>
      </c>
      <c r="B2556" t="s">
        <v>27279</v>
      </c>
      <c r="F2556" t="s">
        <v>27278</v>
      </c>
      <c r="G2556" t="s">
        <v>18</v>
      </c>
      <c r="H2556" t="s">
        <v>17</v>
      </c>
      <c r="I2556" t="s">
        <v>27277</v>
      </c>
      <c r="J2556" t="s">
        <v>27276</v>
      </c>
      <c r="K2556" t="s">
        <v>27275</v>
      </c>
      <c r="L2556" t="s">
        <v>27274</v>
      </c>
      <c r="M2556" t="s">
        <v>1445</v>
      </c>
      <c r="N2556">
        <v>2</v>
      </c>
      <c r="O2556" t="s">
        <v>27273</v>
      </c>
      <c r="P2556" t="s">
        <v>27272</v>
      </c>
      <c r="Q2556" t="s">
        <v>27271</v>
      </c>
      <c r="R2556" s="7">
        <v>42005</v>
      </c>
      <c r="S2556" s="8">
        <f t="shared" si="320"/>
        <v>2015</v>
      </c>
      <c r="T2556" s="8">
        <v>2015</v>
      </c>
      <c r="U2556" s="8">
        <f t="shared" si="321"/>
        <v>7</v>
      </c>
      <c r="V2556" s="7">
        <v>42278</v>
      </c>
      <c r="W2556" t="s">
        <v>25827</v>
      </c>
      <c r="X2556" s="2">
        <v>0.216</v>
      </c>
      <c r="Y2556" s="6">
        <f t="shared" si="318"/>
        <v>5.765996636501962E-3</v>
      </c>
      <c r="AA2556">
        <v>10544887</v>
      </c>
      <c r="AB2556">
        <v>13200</v>
      </c>
      <c r="AD2556" t="s">
        <v>7</v>
      </c>
      <c r="AE2556">
        <v>30</v>
      </c>
      <c r="AF2556">
        <v>10</v>
      </c>
      <c r="AH2556" t="s">
        <v>27270</v>
      </c>
      <c r="AI2556" t="s">
        <v>27269</v>
      </c>
      <c r="AJ2556" t="s">
        <v>27268</v>
      </c>
      <c r="AK2556" t="s">
        <v>27267</v>
      </c>
      <c r="AL2556">
        <v>0</v>
      </c>
      <c r="AM2556" s="5">
        <f t="shared" si="322"/>
        <v>0</v>
      </c>
      <c r="AN2556" s="4">
        <f t="shared" si="319"/>
        <v>0</v>
      </c>
      <c r="AO2556" s="3"/>
      <c r="AP2556">
        <v>0</v>
      </c>
      <c r="AR2556" t="s">
        <v>62</v>
      </c>
      <c r="AT2556" s="2" t="s">
        <v>61</v>
      </c>
      <c r="AU2556" s="1">
        <f t="shared" si="323"/>
        <v>0.40361976455513726</v>
      </c>
      <c r="AV2556" s="1">
        <f t="shared" si="324"/>
        <v>0.28829983182509811</v>
      </c>
      <c r="AW2556" s="1">
        <f t="shared" si="325"/>
        <v>0.17297989909505887</v>
      </c>
    </row>
    <row r="2557" spans="1:49" x14ac:dyDescent="0.2">
      <c r="A2557">
        <v>2555</v>
      </c>
      <c r="B2557" t="s">
        <v>27266</v>
      </c>
      <c r="C2557" t="s">
        <v>27265</v>
      </c>
      <c r="F2557" t="s">
        <v>27264</v>
      </c>
      <c r="G2557" t="s">
        <v>18</v>
      </c>
      <c r="H2557" t="s">
        <v>17</v>
      </c>
      <c r="I2557" t="s">
        <v>27263</v>
      </c>
      <c r="J2557">
        <v>60030835</v>
      </c>
      <c r="K2557" t="s">
        <v>3203</v>
      </c>
      <c r="L2557" t="s">
        <v>3202</v>
      </c>
      <c r="M2557" t="s">
        <v>982</v>
      </c>
      <c r="N2557">
        <v>4</v>
      </c>
      <c r="O2557" t="s">
        <v>27262</v>
      </c>
      <c r="P2557" t="s">
        <v>27261</v>
      </c>
      <c r="Q2557" t="s">
        <v>27260</v>
      </c>
      <c r="R2557" s="7">
        <v>42005</v>
      </c>
      <c r="S2557" s="8">
        <f t="shared" si="320"/>
        <v>2015</v>
      </c>
      <c r="T2557" s="8">
        <v>2015</v>
      </c>
      <c r="U2557" s="8">
        <f t="shared" si="321"/>
        <v>7</v>
      </c>
      <c r="V2557" s="7">
        <v>2015</v>
      </c>
      <c r="W2557" t="s">
        <v>27259</v>
      </c>
      <c r="X2557" s="2">
        <v>0.39400000000000002</v>
      </c>
      <c r="Y2557" s="6">
        <f t="shared" si="318"/>
        <v>1.0517604975841543E-2</v>
      </c>
      <c r="AB2557">
        <v>21100928823</v>
      </c>
      <c r="AC2557">
        <v>22913467</v>
      </c>
      <c r="AD2557" t="s">
        <v>7</v>
      </c>
      <c r="AE2557">
        <v>3</v>
      </c>
      <c r="AF2557">
        <v>1</v>
      </c>
      <c r="AH2557" s="9">
        <v>44197</v>
      </c>
      <c r="AI2557" t="s">
        <v>27258</v>
      </c>
      <c r="AJ2557" t="s">
        <v>27257</v>
      </c>
      <c r="AK2557" t="s">
        <v>27256</v>
      </c>
      <c r="AL2557">
        <v>19</v>
      </c>
      <c r="AM2557" s="5">
        <f t="shared" si="322"/>
        <v>2.7142857142857144</v>
      </c>
      <c r="AN2557" s="4">
        <f t="shared" si="319"/>
        <v>4.1109969167523125E-3</v>
      </c>
      <c r="AO2557" s="3"/>
      <c r="AP2557">
        <v>0</v>
      </c>
      <c r="AR2557" t="s">
        <v>62</v>
      </c>
      <c r="AT2557" s="2" t="s">
        <v>61</v>
      </c>
      <c r="AU2557" s="1">
        <f t="shared" si="323"/>
        <v>0.85956225581147738</v>
      </c>
      <c r="AV2557" s="1">
        <f t="shared" si="324"/>
        <v>0.73143009462969277</v>
      </c>
      <c r="AW2557" s="1">
        <f t="shared" si="325"/>
        <v>0.60329793344790816</v>
      </c>
    </row>
    <row r="2558" spans="1:49" x14ac:dyDescent="0.2">
      <c r="A2558">
        <v>2556</v>
      </c>
      <c r="B2558" t="s">
        <v>27255</v>
      </c>
      <c r="C2558" t="s">
        <v>27254</v>
      </c>
      <c r="F2558" t="s">
        <v>27253</v>
      </c>
      <c r="G2558" t="s">
        <v>18</v>
      </c>
      <c r="H2558" t="s">
        <v>17</v>
      </c>
      <c r="I2558" t="s">
        <v>1653</v>
      </c>
      <c r="J2558">
        <v>60027012</v>
      </c>
      <c r="K2558" t="s">
        <v>3149</v>
      </c>
      <c r="L2558" t="s">
        <v>3148</v>
      </c>
      <c r="M2558" t="s">
        <v>3147</v>
      </c>
      <c r="N2558">
        <v>2</v>
      </c>
      <c r="O2558" t="s">
        <v>7969</v>
      </c>
      <c r="P2558" t="s">
        <v>7968</v>
      </c>
      <c r="Q2558" t="s">
        <v>27252</v>
      </c>
      <c r="R2558" s="7">
        <v>42005</v>
      </c>
      <c r="S2558" s="8">
        <f t="shared" si="320"/>
        <v>2015</v>
      </c>
      <c r="T2558" s="8">
        <v>2015</v>
      </c>
      <c r="U2558" s="8">
        <f t="shared" si="321"/>
        <v>7</v>
      </c>
      <c r="V2558" s="7">
        <v>2015</v>
      </c>
      <c r="W2558" t="s">
        <v>1645</v>
      </c>
      <c r="X2558" s="2">
        <v>1.3280000000000001</v>
      </c>
      <c r="Y2558" s="6">
        <f t="shared" si="318"/>
        <v>3.5450201542937994E-2</v>
      </c>
      <c r="AA2558">
        <v>15361225</v>
      </c>
      <c r="AB2558">
        <v>18894</v>
      </c>
      <c r="AD2558" t="s">
        <v>7</v>
      </c>
      <c r="AE2558">
        <v>14</v>
      </c>
      <c r="AG2558">
        <v>7078934</v>
      </c>
      <c r="AH2558" t="s">
        <v>27251</v>
      </c>
      <c r="AI2558" t="s">
        <v>27250</v>
      </c>
      <c r="AJ2558" t="s">
        <v>27249</v>
      </c>
      <c r="AK2558" t="s">
        <v>27248</v>
      </c>
      <c r="AL2558">
        <v>69</v>
      </c>
      <c r="AM2558" s="5">
        <f t="shared" si="322"/>
        <v>9.8571428571428577</v>
      </c>
      <c r="AN2558" s="4">
        <f t="shared" si="319"/>
        <v>1.4929409855574187E-2</v>
      </c>
      <c r="AO2558" s="3"/>
      <c r="AP2558">
        <v>0</v>
      </c>
      <c r="AR2558" t="s">
        <v>62</v>
      </c>
      <c r="AT2558" s="2">
        <v>3.8340000000000001</v>
      </c>
      <c r="AU2558" s="1">
        <f t="shared" si="323"/>
        <v>2.929396403672885</v>
      </c>
      <c r="AV2558" s="1">
        <f t="shared" si="324"/>
        <v>2.5189805699256089</v>
      </c>
      <c r="AW2558" s="1">
        <f t="shared" si="325"/>
        <v>2.1085647361783328</v>
      </c>
    </row>
    <row r="2559" spans="1:49" x14ac:dyDescent="0.2">
      <c r="A2559">
        <v>2557</v>
      </c>
      <c r="B2559" t="s">
        <v>27247</v>
      </c>
      <c r="C2559" t="s">
        <v>27246</v>
      </c>
      <c r="F2559" t="s">
        <v>27245</v>
      </c>
      <c r="G2559" t="s">
        <v>18</v>
      </c>
      <c r="H2559" t="s">
        <v>17</v>
      </c>
      <c r="I2559" t="s">
        <v>14129</v>
      </c>
      <c r="J2559">
        <v>60020661</v>
      </c>
      <c r="K2559" t="s">
        <v>14109</v>
      </c>
      <c r="L2559" t="s">
        <v>14108</v>
      </c>
      <c r="M2559" t="s">
        <v>1247</v>
      </c>
      <c r="N2559">
        <v>6</v>
      </c>
      <c r="O2559" t="s">
        <v>27244</v>
      </c>
      <c r="P2559" t="s">
        <v>27243</v>
      </c>
      <c r="Q2559" t="s">
        <v>17896</v>
      </c>
      <c r="R2559" s="7">
        <v>42005</v>
      </c>
      <c r="S2559" s="8">
        <f t="shared" si="320"/>
        <v>2015</v>
      </c>
      <c r="T2559" s="8">
        <v>2015</v>
      </c>
      <c r="U2559" s="8">
        <f t="shared" si="321"/>
        <v>7</v>
      </c>
      <c r="V2559" s="7">
        <v>2015</v>
      </c>
      <c r="W2559" t="s">
        <v>1645</v>
      </c>
      <c r="X2559" s="2">
        <v>1.3280000000000001</v>
      </c>
      <c r="Y2559" s="6">
        <f t="shared" si="318"/>
        <v>3.5450201542937994E-2</v>
      </c>
      <c r="AA2559">
        <v>15361225</v>
      </c>
      <c r="AB2559">
        <v>18894</v>
      </c>
      <c r="AD2559" t="s">
        <v>7</v>
      </c>
      <c r="AE2559">
        <v>14</v>
      </c>
      <c r="AG2559">
        <v>7086313</v>
      </c>
      <c r="AH2559" t="s">
        <v>27242</v>
      </c>
      <c r="AI2559" t="s">
        <v>27241</v>
      </c>
      <c r="AJ2559" t="s">
        <v>27240</v>
      </c>
      <c r="AK2559" t="s">
        <v>27239</v>
      </c>
      <c r="AL2559">
        <v>4</v>
      </c>
      <c r="AM2559" s="5">
        <f t="shared" si="322"/>
        <v>0.5714285714285714</v>
      </c>
      <c r="AN2559" s="4">
        <f t="shared" si="319"/>
        <v>8.6547303510574997E-4</v>
      </c>
      <c r="AO2559" s="3"/>
      <c r="AP2559">
        <v>0</v>
      </c>
      <c r="AR2559" t="s">
        <v>62</v>
      </c>
      <c r="AT2559" s="2">
        <v>3.8340000000000001</v>
      </c>
      <c r="AU2559" s="1">
        <f t="shared" si="323"/>
        <v>2.5074782990588318</v>
      </c>
      <c r="AV2559" s="1">
        <f t="shared" si="324"/>
        <v>1.8157837289021872</v>
      </c>
      <c r="AW2559" s="1">
        <f t="shared" si="325"/>
        <v>1.1240891587455424</v>
      </c>
    </row>
    <row r="2560" spans="1:49" x14ac:dyDescent="0.2">
      <c r="A2560">
        <v>2558</v>
      </c>
      <c r="B2560" t="s">
        <v>27238</v>
      </c>
      <c r="C2560" t="s">
        <v>27237</v>
      </c>
      <c r="F2560" t="s">
        <v>27236</v>
      </c>
      <c r="G2560" t="s">
        <v>18</v>
      </c>
      <c r="H2560" t="s">
        <v>17</v>
      </c>
      <c r="I2560" t="s">
        <v>27235</v>
      </c>
      <c r="J2560">
        <v>60088583</v>
      </c>
      <c r="K2560" t="s">
        <v>7802</v>
      </c>
      <c r="L2560" t="s">
        <v>1461</v>
      </c>
      <c r="M2560" t="s">
        <v>102</v>
      </c>
      <c r="N2560">
        <v>5</v>
      </c>
      <c r="O2560" t="s">
        <v>27234</v>
      </c>
      <c r="P2560" t="s">
        <v>27233</v>
      </c>
      <c r="Q2560" t="s">
        <v>27232</v>
      </c>
      <c r="R2560" s="7">
        <v>42005</v>
      </c>
      <c r="S2560" s="8">
        <f t="shared" si="320"/>
        <v>2015</v>
      </c>
      <c r="T2560" s="8">
        <v>2015</v>
      </c>
      <c r="U2560" s="8">
        <f t="shared" si="321"/>
        <v>7</v>
      </c>
      <c r="V2560" s="7">
        <v>2015</v>
      </c>
      <c r="W2560" t="s">
        <v>1645</v>
      </c>
      <c r="X2560" s="2">
        <v>1.3280000000000001</v>
      </c>
      <c r="Y2560" s="6">
        <f t="shared" si="318"/>
        <v>3.5450201542937994E-2</v>
      </c>
      <c r="AA2560">
        <v>15361225</v>
      </c>
      <c r="AB2560">
        <v>18894</v>
      </c>
      <c r="AD2560" t="s">
        <v>7</v>
      </c>
      <c r="AE2560">
        <v>14</v>
      </c>
      <c r="AG2560">
        <v>7069205</v>
      </c>
      <c r="AH2560" t="s">
        <v>27231</v>
      </c>
      <c r="AI2560" t="s">
        <v>27230</v>
      </c>
      <c r="AJ2560" t="s">
        <v>27229</v>
      </c>
      <c r="AK2560" t="s">
        <v>27228</v>
      </c>
      <c r="AL2560">
        <v>20</v>
      </c>
      <c r="AM2560" s="5">
        <f t="shared" si="322"/>
        <v>2.8571428571428572</v>
      </c>
      <c r="AN2560" s="4">
        <f t="shared" si="319"/>
        <v>4.3273651755287501E-3</v>
      </c>
      <c r="AO2560" s="3"/>
      <c r="AP2560">
        <v>0</v>
      </c>
      <c r="AR2560" t="s">
        <v>62</v>
      </c>
      <c r="AT2560" s="2">
        <v>3.8340000000000001</v>
      </c>
      <c r="AU2560" s="1">
        <f t="shared" si="323"/>
        <v>2.6113350632715222</v>
      </c>
      <c r="AV2560" s="1">
        <f t="shared" si="324"/>
        <v>1.9888783359233373</v>
      </c>
      <c r="AW2560" s="1">
        <f t="shared" si="325"/>
        <v>1.3664216085751524</v>
      </c>
    </row>
    <row r="2561" spans="1:49" x14ac:dyDescent="0.2">
      <c r="A2561">
        <v>2559</v>
      </c>
      <c r="B2561" t="s">
        <v>27227</v>
      </c>
      <c r="C2561" t="s">
        <v>27226</v>
      </c>
      <c r="F2561" t="s">
        <v>27225</v>
      </c>
      <c r="G2561" t="s">
        <v>18</v>
      </c>
      <c r="H2561" t="s">
        <v>17</v>
      </c>
      <c r="I2561" t="s">
        <v>27224</v>
      </c>
      <c r="J2561">
        <v>116774466</v>
      </c>
      <c r="K2561" t="s">
        <v>27223</v>
      </c>
      <c r="L2561" t="s">
        <v>1461</v>
      </c>
      <c r="M2561" t="s">
        <v>102</v>
      </c>
      <c r="N2561">
        <v>3</v>
      </c>
      <c r="O2561" t="s">
        <v>27222</v>
      </c>
      <c r="P2561" t="s">
        <v>27221</v>
      </c>
      <c r="Q2561" t="s">
        <v>27220</v>
      </c>
      <c r="R2561" s="7">
        <v>42005</v>
      </c>
      <c r="S2561" s="8">
        <f t="shared" si="320"/>
        <v>2015</v>
      </c>
      <c r="T2561" s="8">
        <v>2015</v>
      </c>
      <c r="U2561" s="8">
        <f t="shared" si="321"/>
        <v>7</v>
      </c>
      <c r="V2561" s="7">
        <v>2015</v>
      </c>
      <c r="W2561" t="s">
        <v>7623</v>
      </c>
      <c r="X2561" s="2">
        <v>0.216</v>
      </c>
      <c r="Y2561" s="6">
        <f t="shared" si="318"/>
        <v>5.765996636501962E-3</v>
      </c>
      <c r="AA2561">
        <v>19378726</v>
      </c>
      <c r="AB2561">
        <v>19700186909</v>
      </c>
      <c r="AC2561">
        <v>10988963</v>
      </c>
      <c r="AD2561" t="s">
        <v>7</v>
      </c>
      <c r="AE2561">
        <v>43</v>
      </c>
      <c r="AH2561" t="s">
        <v>6065</v>
      </c>
      <c r="AI2561" t="s">
        <v>27219</v>
      </c>
      <c r="AK2561" t="s">
        <v>27218</v>
      </c>
      <c r="AL2561">
        <v>2</v>
      </c>
      <c r="AM2561" s="5">
        <f t="shared" si="322"/>
        <v>0.2857142857142857</v>
      </c>
      <c r="AN2561" s="4">
        <f t="shared" si="319"/>
        <v>4.3273651755287499E-4</v>
      </c>
      <c r="AO2561" s="3"/>
      <c r="AP2561">
        <v>1</v>
      </c>
      <c r="AR2561" t="s">
        <v>62</v>
      </c>
      <c r="AT2561" s="2" t="s">
        <v>61</v>
      </c>
      <c r="AU2561" s="1">
        <f t="shared" si="323"/>
        <v>0.41660186008172351</v>
      </c>
      <c r="AV2561" s="1">
        <f t="shared" si="324"/>
        <v>0.30993665770274187</v>
      </c>
      <c r="AW2561" s="1">
        <f t="shared" si="325"/>
        <v>0.20327145532376012</v>
      </c>
    </row>
    <row r="2562" spans="1:49" x14ac:dyDescent="0.2">
      <c r="A2562">
        <v>2560</v>
      </c>
      <c r="B2562" t="s">
        <v>27217</v>
      </c>
      <c r="F2562" t="s">
        <v>27216</v>
      </c>
      <c r="G2562" t="s">
        <v>18</v>
      </c>
      <c r="H2562" t="s">
        <v>17</v>
      </c>
      <c r="I2562" t="s">
        <v>27215</v>
      </c>
      <c r="J2562">
        <v>60007751</v>
      </c>
      <c r="K2562" t="s">
        <v>13173</v>
      </c>
      <c r="L2562" t="s">
        <v>2853</v>
      </c>
      <c r="M2562" t="s">
        <v>685</v>
      </c>
      <c r="N2562">
        <v>3</v>
      </c>
      <c r="O2562" t="s">
        <v>27214</v>
      </c>
      <c r="P2562" t="s">
        <v>27213</v>
      </c>
      <c r="Q2562" t="s">
        <v>27212</v>
      </c>
      <c r="R2562" s="7">
        <v>42005</v>
      </c>
      <c r="S2562" s="8">
        <f t="shared" si="320"/>
        <v>2015</v>
      </c>
      <c r="T2562" s="8">
        <v>2015</v>
      </c>
      <c r="U2562" s="8">
        <f t="shared" si="321"/>
        <v>7</v>
      </c>
      <c r="V2562" s="7">
        <v>42278</v>
      </c>
      <c r="W2562" t="s">
        <v>25827</v>
      </c>
      <c r="X2562" s="2">
        <v>0.216</v>
      </c>
      <c r="Y2562" s="6">
        <f t="shared" si="318"/>
        <v>5.765996636501962E-3</v>
      </c>
      <c r="AA2562">
        <v>10544887</v>
      </c>
      <c r="AB2562">
        <v>13200</v>
      </c>
      <c r="AD2562" t="s">
        <v>7</v>
      </c>
      <c r="AE2562">
        <v>30</v>
      </c>
      <c r="AF2562">
        <v>10</v>
      </c>
      <c r="AH2562" t="s">
        <v>27211</v>
      </c>
      <c r="AI2562" t="s">
        <v>27210</v>
      </c>
      <c r="AJ2562" t="s">
        <v>27209</v>
      </c>
      <c r="AK2562" t="s">
        <v>27208</v>
      </c>
      <c r="AL2562">
        <v>6</v>
      </c>
      <c r="AM2562" s="5">
        <f t="shared" si="322"/>
        <v>0.8571428571428571</v>
      </c>
      <c r="AN2562" s="4">
        <f t="shared" si="319"/>
        <v>1.2982095526586248E-3</v>
      </c>
      <c r="AO2562" s="3"/>
      <c r="AP2562">
        <v>0</v>
      </c>
      <c r="AR2562" t="s">
        <v>62</v>
      </c>
      <c r="AT2562" s="2" t="s">
        <v>61</v>
      </c>
      <c r="AU2562" s="1">
        <f t="shared" si="323"/>
        <v>0.442566051134896</v>
      </c>
      <c r="AV2562" s="1">
        <f t="shared" si="324"/>
        <v>0.35321030945802934</v>
      </c>
      <c r="AW2562" s="1">
        <f t="shared" si="325"/>
        <v>0.26385456778116256</v>
      </c>
    </row>
    <row r="2563" spans="1:49" x14ac:dyDescent="0.2">
      <c r="A2563">
        <v>2561</v>
      </c>
      <c r="B2563" t="s">
        <v>27207</v>
      </c>
      <c r="F2563" t="s">
        <v>27206</v>
      </c>
      <c r="G2563" t="s">
        <v>18</v>
      </c>
      <c r="H2563" t="s">
        <v>17</v>
      </c>
      <c r="I2563" t="s">
        <v>27205</v>
      </c>
      <c r="J2563">
        <v>60024542</v>
      </c>
      <c r="K2563" t="s">
        <v>9766</v>
      </c>
      <c r="L2563" t="s">
        <v>8574</v>
      </c>
      <c r="M2563" t="s">
        <v>102</v>
      </c>
      <c r="N2563">
        <v>2</v>
      </c>
      <c r="O2563" t="s">
        <v>27204</v>
      </c>
      <c r="P2563" t="s">
        <v>27203</v>
      </c>
      <c r="Q2563" t="s">
        <v>11105</v>
      </c>
      <c r="R2563" s="7">
        <v>42005</v>
      </c>
      <c r="S2563" s="8">
        <f t="shared" si="320"/>
        <v>2015</v>
      </c>
      <c r="T2563" s="8">
        <v>2015</v>
      </c>
      <c r="U2563" s="8">
        <f t="shared" si="321"/>
        <v>7</v>
      </c>
      <c r="V2563" s="7">
        <v>2015</v>
      </c>
      <c r="W2563" t="s">
        <v>5385</v>
      </c>
      <c r="X2563" s="2">
        <v>0.127</v>
      </c>
      <c r="Y2563" s="6">
        <f t="shared" ref="Y2563:Y2626" si="326">(X2563-$Z$3)/($Z$2-$Z$3)</f>
        <v>3.3901924668321725E-3</v>
      </c>
      <c r="AB2563">
        <v>21100200818</v>
      </c>
      <c r="AC2563">
        <v>15530396</v>
      </c>
      <c r="AD2563" t="s">
        <v>7</v>
      </c>
      <c r="AE2563">
        <v>10</v>
      </c>
      <c r="AF2563">
        <v>5</v>
      </c>
      <c r="AH2563" t="s">
        <v>27202</v>
      </c>
      <c r="AI2563" t="s">
        <v>27201</v>
      </c>
      <c r="AJ2563" t="s">
        <v>27200</v>
      </c>
      <c r="AK2563" t="s">
        <v>27199</v>
      </c>
      <c r="AL2563">
        <v>2</v>
      </c>
      <c r="AM2563" s="5">
        <f t="shared" si="322"/>
        <v>0.2857142857142857</v>
      </c>
      <c r="AN2563" s="4">
        <f t="shared" ref="AN2563:AN2626" si="327">(AM2563-$AO$3)/($AO$2-$AO$3)</f>
        <v>4.3273651755287499E-4</v>
      </c>
      <c r="AO2563" s="3"/>
      <c r="AP2563">
        <v>0</v>
      </c>
      <c r="AR2563" t="s">
        <v>62</v>
      </c>
      <c r="AT2563" s="2" t="s">
        <v>61</v>
      </c>
      <c r="AU2563" s="1">
        <f t="shared" si="323"/>
        <v>0.25029556820483834</v>
      </c>
      <c r="AV2563" s="1">
        <f t="shared" si="324"/>
        <v>0.19114644921925239</v>
      </c>
      <c r="AW2563" s="1">
        <f t="shared" si="325"/>
        <v>0.13199733023366642</v>
      </c>
    </row>
    <row r="2564" spans="1:49" x14ac:dyDescent="0.2">
      <c r="A2564">
        <v>2562</v>
      </c>
      <c r="B2564" t="s">
        <v>27198</v>
      </c>
      <c r="F2564" t="s">
        <v>27197</v>
      </c>
      <c r="G2564" t="s">
        <v>18</v>
      </c>
      <c r="H2564" t="s">
        <v>17</v>
      </c>
      <c r="I2564" t="s">
        <v>2824</v>
      </c>
      <c r="J2564" t="s">
        <v>27196</v>
      </c>
      <c r="K2564" t="s">
        <v>27195</v>
      </c>
      <c r="L2564" t="s">
        <v>27194</v>
      </c>
      <c r="M2564" t="s">
        <v>86</v>
      </c>
      <c r="N2564">
        <v>3</v>
      </c>
      <c r="O2564" t="s">
        <v>27193</v>
      </c>
      <c r="P2564" t="s">
        <v>27192</v>
      </c>
      <c r="Q2564" t="s">
        <v>27191</v>
      </c>
      <c r="R2564" s="7">
        <v>42005</v>
      </c>
      <c r="S2564" s="8">
        <f t="shared" si="320"/>
        <v>2015</v>
      </c>
      <c r="T2564" s="8">
        <v>2015</v>
      </c>
      <c r="U2564" s="8">
        <f t="shared" si="321"/>
        <v>7</v>
      </c>
      <c r="V2564" s="7">
        <v>42278</v>
      </c>
      <c r="W2564" t="s">
        <v>25827</v>
      </c>
      <c r="X2564" s="2">
        <v>0.216</v>
      </c>
      <c r="Y2564" s="6">
        <f t="shared" si="326"/>
        <v>5.765996636501962E-3</v>
      </c>
      <c r="AA2564">
        <v>10544887</v>
      </c>
      <c r="AB2564">
        <v>13200</v>
      </c>
      <c r="AD2564" t="s">
        <v>7</v>
      </c>
      <c r="AE2564">
        <v>30</v>
      </c>
      <c r="AF2564">
        <v>10</v>
      </c>
      <c r="AH2564" t="s">
        <v>27190</v>
      </c>
      <c r="AI2564" t="s">
        <v>27189</v>
      </c>
      <c r="AJ2564" t="s">
        <v>27188</v>
      </c>
      <c r="AK2564" t="s">
        <v>27187</v>
      </c>
      <c r="AL2564">
        <v>3</v>
      </c>
      <c r="AM2564" s="5">
        <f t="shared" si="322"/>
        <v>0.42857142857142855</v>
      </c>
      <c r="AN2564" s="4">
        <f t="shared" si="327"/>
        <v>6.4910477632931242E-4</v>
      </c>
      <c r="AO2564" s="3"/>
      <c r="AP2564">
        <v>0</v>
      </c>
      <c r="AR2564" t="s">
        <v>62</v>
      </c>
      <c r="AT2564" s="2" t="s">
        <v>61</v>
      </c>
      <c r="AU2564" s="1">
        <f t="shared" si="323"/>
        <v>0.42309290784501669</v>
      </c>
      <c r="AV2564" s="1">
        <f t="shared" si="324"/>
        <v>0.32075507064156372</v>
      </c>
      <c r="AW2564" s="1">
        <f t="shared" si="325"/>
        <v>0.21841723343811073</v>
      </c>
    </row>
    <row r="2565" spans="1:49" x14ac:dyDescent="0.2">
      <c r="A2565">
        <v>2563</v>
      </c>
      <c r="B2565" t="s">
        <v>27186</v>
      </c>
      <c r="C2565" t="s">
        <v>27185</v>
      </c>
      <c r="F2565" t="s">
        <v>27184</v>
      </c>
      <c r="G2565" t="s">
        <v>18</v>
      </c>
      <c r="H2565" t="s">
        <v>17</v>
      </c>
      <c r="I2565" t="s">
        <v>27183</v>
      </c>
      <c r="J2565">
        <v>60025094</v>
      </c>
      <c r="K2565" t="s">
        <v>27182</v>
      </c>
      <c r="L2565" t="s">
        <v>27181</v>
      </c>
      <c r="M2565" t="s">
        <v>102</v>
      </c>
      <c r="N2565">
        <v>2</v>
      </c>
      <c r="O2565" t="s">
        <v>27180</v>
      </c>
      <c r="P2565" t="s">
        <v>27179</v>
      </c>
      <c r="Q2565" t="s">
        <v>27178</v>
      </c>
      <c r="R2565" s="7">
        <v>42005</v>
      </c>
      <c r="S2565" s="8">
        <f t="shared" si="320"/>
        <v>2015</v>
      </c>
      <c r="T2565" s="8">
        <v>2015</v>
      </c>
      <c r="U2565" s="8">
        <f t="shared" si="321"/>
        <v>7</v>
      </c>
      <c r="V2565" s="7">
        <v>42226</v>
      </c>
      <c r="W2565" t="s">
        <v>16768</v>
      </c>
      <c r="X2565" s="2" t="s">
        <v>61</v>
      </c>
      <c r="Y2565" s="6" t="e">
        <f t="shared" si="326"/>
        <v>#VALUE!</v>
      </c>
      <c r="AA2565">
        <v>15487741</v>
      </c>
      <c r="AB2565">
        <v>144748</v>
      </c>
      <c r="AD2565" t="s">
        <v>7</v>
      </c>
      <c r="AE2565">
        <v>12</v>
      </c>
      <c r="AF2565">
        <v>12</v>
      </c>
      <c r="AH2565" t="s">
        <v>27177</v>
      </c>
      <c r="AI2565" t="s">
        <v>27176</v>
      </c>
      <c r="AJ2565" t="s">
        <v>27175</v>
      </c>
      <c r="AK2565" t="s">
        <v>27174</v>
      </c>
      <c r="AL2565">
        <v>0</v>
      </c>
      <c r="AM2565" s="5">
        <f t="shared" si="322"/>
        <v>0</v>
      </c>
      <c r="AN2565" s="4">
        <f t="shared" si="327"/>
        <v>0</v>
      </c>
      <c r="AO2565" s="3"/>
      <c r="AP2565">
        <v>0</v>
      </c>
      <c r="AR2565" t="s">
        <v>62</v>
      </c>
      <c r="AT2565" s="2" t="s">
        <v>61</v>
      </c>
      <c r="AU2565" s="1" t="e">
        <f t="shared" si="323"/>
        <v>#VALUE!</v>
      </c>
      <c r="AV2565" s="1" t="e">
        <f t="shared" si="324"/>
        <v>#VALUE!</v>
      </c>
      <c r="AW2565" s="1" t="e">
        <f t="shared" si="325"/>
        <v>#VALUE!</v>
      </c>
    </row>
    <row r="2566" spans="1:49" x14ac:dyDescent="0.2">
      <c r="A2566">
        <v>2564</v>
      </c>
      <c r="B2566" t="s">
        <v>27173</v>
      </c>
      <c r="C2566" t="s">
        <v>27172</v>
      </c>
      <c r="F2566" t="s">
        <v>27171</v>
      </c>
      <c r="G2566" t="s">
        <v>18</v>
      </c>
      <c r="H2566" t="s">
        <v>17</v>
      </c>
      <c r="I2566" t="s">
        <v>9671</v>
      </c>
      <c r="J2566">
        <v>60009806</v>
      </c>
      <c r="K2566" t="s">
        <v>27170</v>
      </c>
      <c r="L2566" t="s">
        <v>8738</v>
      </c>
      <c r="M2566" t="s">
        <v>102</v>
      </c>
      <c r="N2566">
        <v>3</v>
      </c>
      <c r="O2566" t="s">
        <v>27169</v>
      </c>
      <c r="P2566" t="s">
        <v>27168</v>
      </c>
      <c r="Q2566" t="s">
        <v>27167</v>
      </c>
      <c r="R2566" s="7">
        <v>42005</v>
      </c>
      <c r="S2566" s="8">
        <f t="shared" si="320"/>
        <v>2015</v>
      </c>
      <c r="T2566" s="8">
        <v>2015</v>
      </c>
      <c r="U2566" s="8">
        <f t="shared" si="321"/>
        <v>7</v>
      </c>
      <c r="V2566" s="7">
        <v>42226</v>
      </c>
      <c r="W2566" t="s">
        <v>16768</v>
      </c>
      <c r="X2566" s="2" t="s">
        <v>61</v>
      </c>
      <c r="Y2566" s="6" t="e">
        <f t="shared" si="326"/>
        <v>#VALUE!</v>
      </c>
      <c r="AA2566">
        <v>15487741</v>
      </c>
      <c r="AB2566">
        <v>144748</v>
      </c>
      <c r="AD2566" t="s">
        <v>7</v>
      </c>
      <c r="AE2566">
        <v>12</v>
      </c>
      <c r="AF2566">
        <v>12</v>
      </c>
      <c r="AH2566" t="s">
        <v>27166</v>
      </c>
      <c r="AI2566" t="s">
        <v>27165</v>
      </c>
      <c r="AJ2566" t="s">
        <v>27164</v>
      </c>
      <c r="AK2566" t="s">
        <v>27163</v>
      </c>
      <c r="AL2566">
        <v>0</v>
      </c>
      <c r="AM2566" s="5">
        <f t="shared" si="322"/>
        <v>0</v>
      </c>
      <c r="AN2566" s="4">
        <f t="shared" si="327"/>
        <v>0</v>
      </c>
      <c r="AO2566" s="3"/>
      <c r="AP2566">
        <v>0</v>
      </c>
      <c r="AR2566" t="s">
        <v>62</v>
      </c>
      <c r="AT2566" s="2" t="s">
        <v>61</v>
      </c>
      <c r="AU2566" s="1" t="e">
        <f t="shared" si="323"/>
        <v>#VALUE!</v>
      </c>
      <c r="AV2566" s="1" t="e">
        <f t="shared" si="324"/>
        <v>#VALUE!</v>
      </c>
      <c r="AW2566" s="1" t="e">
        <f t="shared" si="325"/>
        <v>#VALUE!</v>
      </c>
    </row>
    <row r="2567" spans="1:49" x14ac:dyDescent="0.2">
      <c r="A2567">
        <v>2565</v>
      </c>
      <c r="B2567" t="s">
        <v>27162</v>
      </c>
      <c r="C2567" t="s">
        <v>27161</v>
      </c>
      <c r="F2567" t="s">
        <v>27160</v>
      </c>
      <c r="G2567" t="s">
        <v>18</v>
      </c>
      <c r="H2567" t="s">
        <v>17</v>
      </c>
      <c r="I2567" t="s">
        <v>27159</v>
      </c>
      <c r="J2567">
        <v>60031126</v>
      </c>
      <c r="K2567" t="s">
        <v>10615</v>
      </c>
      <c r="L2567" t="s">
        <v>10614</v>
      </c>
      <c r="M2567" t="s">
        <v>1121</v>
      </c>
      <c r="N2567">
        <v>4</v>
      </c>
      <c r="O2567" t="s">
        <v>27158</v>
      </c>
      <c r="P2567" t="s">
        <v>27157</v>
      </c>
      <c r="Q2567" t="s">
        <v>27156</v>
      </c>
      <c r="R2567" s="7">
        <v>42005</v>
      </c>
      <c r="S2567" s="8">
        <f t="shared" si="320"/>
        <v>2015</v>
      </c>
      <c r="T2567" s="8">
        <v>2015</v>
      </c>
      <c r="U2567" s="8">
        <f t="shared" si="321"/>
        <v>7</v>
      </c>
      <c r="V2567" s="7">
        <v>42248</v>
      </c>
      <c r="W2567" t="s">
        <v>2679</v>
      </c>
      <c r="X2567" s="2">
        <v>0.371</v>
      </c>
      <c r="Y2567" s="6">
        <f t="shared" si="326"/>
        <v>9.9036331117695747E-3</v>
      </c>
      <c r="AA2567">
        <v>214922</v>
      </c>
      <c r="AB2567">
        <v>130262</v>
      </c>
      <c r="AC2567">
        <v>13474065</v>
      </c>
      <c r="AD2567" t="s">
        <v>7</v>
      </c>
      <c r="AE2567">
        <v>54</v>
      </c>
      <c r="AF2567">
        <v>9</v>
      </c>
      <c r="AG2567">
        <v>94103</v>
      </c>
      <c r="AI2567" t="s">
        <v>27155</v>
      </c>
      <c r="AK2567" t="s">
        <v>27154</v>
      </c>
      <c r="AL2567">
        <v>36</v>
      </c>
      <c r="AM2567" s="5">
        <f t="shared" si="322"/>
        <v>5.1428571428571432</v>
      </c>
      <c r="AN2567" s="4">
        <f t="shared" si="327"/>
        <v>7.7892573159517508E-3</v>
      </c>
      <c r="AO2567" s="3"/>
      <c r="AP2567">
        <v>0</v>
      </c>
      <c r="AR2567" t="s">
        <v>62</v>
      </c>
      <c r="AT2567" s="2">
        <v>1.48</v>
      </c>
      <c r="AU2567" s="1">
        <f t="shared" si="323"/>
        <v>0.92693203730242268</v>
      </c>
      <c r="AV2567" s="1">
        <f t="shared" si="324"/>
        <v>0.88464452138606631</v>
      </c>
      <c r="AW2567" s="1">
        <f t="shared" si="325"/>
        <v>0.84235700546970971</v>
      </c>
    </row>
    <row r="2568" spans="1:49" x14ac:dyDescent="0.2">
      <c r="A2568">
        <v>2566</v>
      </c>
      <c r="B2568" t="s">
        <v>27153</v>
      </c>
      <c r="C2568" t="s">
        <v>27152</v>
      </c>
      <c r="D2568" t="s">
        <v>27151</v>
      </c>
      <c r="F2568" t="s">
        <v>27150</v>
      </c>
      <c r="G2568" t="s">
        <v>18</v>
      </c>
      <c r="H2568" t="s">
        <v>17</v>
      </c>
      <c r="I2568" t="s">
        <v>15061</v>
      </c>
      <c r="J2568">
        <v>60005465</v>
      </c>
      <c r="K2568" t="s">
        <v>1531</v>
      </c>
      <c r="L2568" t="s">
        <v>1022</v>
      </c>
      <c r="M2568" t="s">
        <v>102</v>
      </c>
      <c r="N2568">
        <v>5</v>
      </c>
      <c r="O2568" t="s">
        <v>27149</v>
      </c>
      <c r="P2568" t="s">
        <v>27148</v>
      </c>
      <c r="Q2568" t="s">
        <v>13126</v>
      </c>
      <c r="R2568" s="7">
        <v>42005</v>
      </c>
      <c r="S2568" s="8">
        <f t="shared" si="320"/>
        <v>2015</v>
      </c>
      <c r="T2568" s="8">
        <v>2015</v>
      </c>
      <c r="U2568" s="8">
        <f t="shared" si="321"/>
        <v>7</v>
      </c>
      <c r="V2568" s="7">
        <v>42278</v>
      </c>
      <c r="W2568" t="s">
        <v>15057</v>
      </c>
      <c r="X2568" s="2">
        <v>0.48199999999999998</v>
      </c>
      <c r="Y2568" s="6">
        <f t="shared" si="326"/>
        <v>1.2866714716638637E-2</v>
      </c>
      <c r="AA2568">
        <v>304026</v>
      </c>
      <c r="AB2568">
        <v>110152</v>
      </c>
      <c r="AD2568" t="s">
        <v>7</v>
      </c>
      <c r="AE2568">
        <v>126</v>
      </c>
      <c r="AF2568">
        <v>19</v>
      </c>
      <c r="AH2568" t="s">
        <v>27147</v>
      </c>
      <c r="AI2568" t="s">
        <v>27146</v>
      </c>
      <c r="AJ2568" t="s">
        <v>27145</v>
      </c>
      <c r="AK2568" t="s">
        <v>27144</v>
      </c>
      <c r="AL2568">
        <v>4</v>
      </c>
      <c r="AM2568" s="5">
        <f t="shared" si="322"/>
        <v>0.5714285714285714</v>
      </c>
      <c r="AN2568" s="4">
        <f t="shared" si="327"/>
        <v>8.6547303510574997E-4</v>
      </c>
      <c r="AO2568" s="3"/>
      <c r="AP2568">
        <v>0</v>
      </c>
      <c r="AQ2568" t="s">
        <v>295</v>
      </c>
      <c r="AR2568" t="s">
        <v>15052</v>
      </c>
      <c r="AS2568" t="s">
        <v>294</v>
      </c>
      <c r="AT2568" s="2">
        <v>2.4430000000000001</v>
      </c>
      <c r="AU2568" s="1">
        <f t="shared" si="323"/>
        <v>0.92663422121787697</v>
      </c>
      <c r="AV2568" s="1">
        <f t="shared" si="324"/>
        <v>0.68660938758721934</v>
      </c>
      <c r="AW2568" s="1">
        <f t="shared" si="325"/>
        <v>0.44658455395656155</v>
      </c>
    </row>
    <row r="2569" spans="1:49" x14ac:dyDescent="0.2">
      <c r="A2569">
        <v>2567</v>
      </c>
      <c r="B2569" t="s">
        <v>27143</v>
      </c>
      <c r="C2569" t="s">
        <v>27142</v>
      </c>
      <c r="D2569" t="s">
        <v>27141</v>
      </c>
      <c r="F2569" t="s">
        <v>27140</v>
      </c>
      <c r="G2569" t="s">
        <v>18</v>
      </c>
      <c r="H2569" t="s">
        <v>17</v>
      </c>
      <c r="I2569" t="s">
        <v>27139</v>
      </c>
      <c r="J2569" t="s">
        <v>27138</v>
      </c>
      <c r="K2569" t="s">
        <v>27137</v>
      </c>
      <c r="L2569" t="s">
        <v>8330</v>
      </c>
      <c r="M2569" t="s">
        <v>183</v>
      </c>
      <c r="N2569">
        <v>4</v>
      </c>
      <c r="O2569" t="s">
        <v>27136</v>
      </c>
      <c r="P2569" t="s">
        <v>27135</v>
      </c>
      <c r="Q2569" t="s">
        <v>27134</v>
      </c>
      <c r="R2569" s="7">
        <v>42005</v>
      </c>
      <c r="S2569" s="8">
        <f t="shared" si="320"/>
        <v>2015</v>
      </c>
      <c r="T2569" s="8">
        <v>2015</v>
      </c>
      <c r="U2569" s="8">
        <f t="shared" si="321"/>
        <v>7</v>
      </c>
      <c r="V2569" s="7">
        <v>42278</v>
      </c>
      <c r="W2569" t="s">
        <v>15057</v>
      </c>
      <c r="X2569" s="2">
        <v>0.48199999999999998</v>
      </c>
      <c r="Y2569" s="6">
        <f t="shared" si="326"/>
        <v>1.2866714716638637E-2</v>
      </c>
      <c r="AA2569">
        <v>304026</v>
      </c>
      <c r="AB2569">
        <v>110152</v>
      </c>
      <c r="AD2569" t="s">
        <v>7</v>
      </c>
      <c r="AE2569">
        <v>126</v>
      </c>
      <c r="AF2569">
        <v>19</v>
      </c>
      <c r="AH2569" t="s">
        <v>27133</v>
      </c>
      <c r="AI2569" t="s">
        <v>27132</v>
      </c>
      <c r="AJ2569" t="s">
        <v>27131</v>
      </c>
      <c r="AK2569" t="s">
        <v>27130</v>
      </c>
      <c r="AL2569">
        <v>14</v>
      </c>
      <c r="AM2569" s="5">
        <f t="shared" si="322"/>
        <v>2</v>
      </c>
      <c r="AN2569" s="4">
        <f t="shared" si="327"/>
        <v>3.0291556228701248E-3</v>
      </c>
      <c r="AO2569" s="3"/>
      <c r="AP2569">
        <v>0</v>
      </c>
      <c r="AR2569" t="s">
        <v>62</v>
      </c>
      <c r="AT2569" s="2">
        <v>2.4430000000000001</v>
      </c>
      <c r="AU2569" s="1">
        <f t="shared" si="323"/>
        <v>0.9915446988508082</v>
      </c>
      <c r="AV2569" s="1">
        <f t="shared" si="324"/>
        <v>0.7947935169754381</v>
      </c>
      <c r="AW2569" s="1">
        <f t="shared" si="325"/>
        <v>0.59804233510006788</v>
      </c>
    </row>
    <row r="2570" spans="1:49" x14ac:dyDescent="0.2">
      <c r="A2570">
        <v>2568</v>
      </c>
      <c r="B2570" t="s">
        <v>27129</v>
      </c>
      <c r="C2570" t="s">
        <v>27128</v>
      </c>
      <c r="D2570" t="s">
        <v>27127</v>
      </c>
      <c r="F2570" t="s">
        <v>27126</v>
      </c>
      <c r="G2570" t="s">
        <v>18</v>
      </c>
      <c r="H2570" t="s">
        <v>17</v>
      </c>
      <c r="I2570" t="s">
        <v>6282</v>
      </c>
      <c r="J2570">
        <v>60005465</v>
      </c>
      <c r="K2570" t="s">
        <v>1531</v>
      </c>
      <c r="L2570" t="s">
        <v>1022</v>
      </c>
      <c r="M2570" t="s">
        <v>102</v>
      </c>
      <c r="N2570">
        <v>5</v>
      </c>
      <c r="O2570" t="s">
        <v>27125</v>
      </c>
      <c r="P2570" t="s">
        <v>27124</v>
      </c>
      <c r="Q2570" t="s">
        <v>13126</v>
      </c>
      <c r="R2570" s="7">
        <v>42005</v>
      </c>
      <c r="S2570" s="8">
        <f t="shared" si="320"/>
        <v>2015</v>
      </c>
      <c r="T2570" s="8">
        <v>2015</v>
      </c>
      <c r="U2570" s="8">
        <f t="shared" si="321"/>
        <v>7</v>
      </c>
      <c r="V2570" s="7">
        <v>42278</v>
      </c>
      <c r="W2570" t="s">
        <v>15057</v>
      </c>
      <c r="X2570" s="2">
        <v>0.48199999999999998</v>
      </c>
      <c r="Y2570" s="6">
        <f t="shared" si="326"/>
        <v>1.2866714716638637E-2</v>
      </c>
      <c r="AA2570">
        <v>304026</v>
      </c>
      <c r="AB2570">
        <v>110152</v>
      </c>
      <c r="AD2570" t="s">
        <v>7</v>
      </c>
      <c r="AE2570">
        <v>126</v>
      </c>
      <c r="AF2570">
        <v>19</v>
      </c>
      <c r="AH2570" t="s">
        <v>27123</v>
      </c>
      <c r="AI2570" t="s">
        <v>27122</v>
      </c>
      <c r="AJ2570" t="s">
        <v>27121</v>
      </c>
      <c r="AK2570" t="s">
        <v>27120</v>
      </c>
      <c r="AL2570">
        <v>1</v>
      </c>
      <c r="AM2570" s="5">
        <f t="shared" si="322"/>
        <v>0.14285714285714285</v>
      </c>
      <c r="AN2570" s="4">
        <f t="shared" si="327"/>
        <v>2.1636825877643749E-4</v>
      </c>
      <c r="AO2570" s="3"/>
      <c r="AP2570">
        <v>0</v>
      </c>
      <c r="AQ2570" t="s">
        <v>295</v>
      </c>
      <c r="AR2570" t="s">
        <v>15052</v>
      </c>
      <c r="AS2570" t="s">
        <v>294</v>
      </c>
      <c r="AT2570" s="2">
        <v>2.4430000000000001</v>
      </c>
      <c r="AU2570" s="1">
        <f t="shared" si="323"/>
        <v>0.90716107792799761</v>
      </c>
      <c r="AV2570" s="1">
        <f t="shared" si="324"/>
        <v>0.65415414877075373</v>
      </c>
      <c r="AW2570" s="1">
        <f t="shared" si="325"/>
        <v>0.40114721961350974</v>
      </c>
    </row>
    <row r="2571" spans="1:49" x14ac:dyDescent="0.2">
      <c r="A2571">
        <v>2569</v>
      </c>
      <c r="B2571" t="s">
        <v>27119</v>
      </c>
      <c r="C2571" t="s">
        <v>27118</v>
      </c>
      <c r="D2571" t="s">
        <v>27117</v>
      </c>
      <c r="F2571" t="s">
        <v>27116</v>
      </c>
      <c r="G2571" t="s">
        <v>18</v>
      </c>
      <c r="H2571" t="s">
        <v>17</v>
      </c>
      <c r="I2571" t="s">
        <v>27115</v>
      </c>
      <c r="J2571">
        <v>60010591</v>
      </c>
      <c r="K2571" t="s">
        <v>27114</v>
      </c>
      <c r="L2571" t="s">
        <v>169</v>
      </c>
      <c r="M2571" t="s">
        <v>102</v>
      </c>
      <c r="N2571">
        <v>2</v>
      </c>
      <c r="O2571" t="s">
        <v>27113</v>
      </c>
      <c r="P2571" t="s">
        <v>27112</v>
      </c>
      <c r="Q2571" t="s">
        <v>27111</v>
      </c>
      <c r="R2571" s="7">
        <v>42005</v>
      </c>
      <c r="S2571" s="8">
        <f t="shared" si="320"/>
        <v>2015</v>
      </c>
      <c r="T2571" s="8">
        <v>2015</v>
      </c>
      <c r="U2571" s="8">
        <f t="shared" si="321"/>
        <v>7</v>
      </c>
      <c r="V2571" s="7">
        <v>42278</v>
      </c>
      <c r="W2571" t="s">
        <v>15057</v>
      </c>
      <c r="X2571" s="2">
        <v>0.48199999999999998</v>
      </c>
      <c r="Y2571" s="6">
        <f t="shared" si="326"/>
        <v>1.2866714716638637E-2</v>
      </c>
      <c r="AA2571">
        <v>304026</v>
      </c>
      <c r="AB2571">
        <v>110152</v>
      </c>
      <c r="AD2571" t="s">
        <v>7</v>
      </c>
      <c r="AE2571">
        <v>126</v>
      </c>
      <c r="AF2571">
        <v>19</v>
      </c>
      <c r="AH2571" t="s">
        <v>17303</v>
      </c>
      <c r="AI2571" t="s">
        <v>27110</v>
      </c>
      <c r="AJ2571" t="s">
        <v>27109</v>
      </c>
      <c r="AK2571" t="s">
        <v>27108</v>
      </c>
      <c r="AL2571">
        <v>2</v>
      </c>
      <c r="AM2571" s="5">
        <f t="shared" si="322"/>
        <v>0.2857142857142857</v>
      </c>
      <c r="AN2571" s="4">
        <f t="shared" si="327"/>
        <v>4.3273651755287499E-4</v>
      </c>
      <c r="AO2571" s="3"/>
      <c r="AP2571">
        <v>0</v>
      </c>
      <c r="AR2571" t="s">
        <v>62</v>
      </c>
      <c r="AT2571" s="2">
        <v>2.4430000000000001</v>
      </c>
      <c r="AU2571" s="1">
        <f t="shared" si="323"/>
        <v>0.91365212569129073</v>
      </c>
      <c r="AV2571" s="1">
        <f t="shared" si="324"/>
        <v>0.66497256170957564</v>
      </c>
      <c r="AW2571" s="1">
        <f t="shared" si="325"/>
        <v>0.41629299772786027</v>
      </c>
    </row>
    <row r="2572" spans="1:49" x14ac:dyDescent="0.2">
      <c r="A2572">
        <v>2570</v>
      </c>
      <c r="B2572" t="s">
        <v>27107</v>
      </c>
      <c r="C2572" t="s">
        <v>27106</v>
      </c>
      <c r="E2572">
        <v>26623872</v>
      </c>
      <c r="F2572" t="s">
        <v>27105</v>
      </c>
      <c r="G2572" t="s">
        <v>18</v>
      </c>
      <c r="H2572" t="s">
        <v>17</v>
      </c>
      <c r="I2572" t="s">
        <v>27104</v>
      </c>
      <c r="J2572" t="s">
        <v>27103</v>
      </c>
      <c r="K2572" t="s">
        <v>27102</v>
      </c>
      <c r="L2572" t="s">
        <v>27101</v>
      </c>
      <c r="M2572" t="s">
        <v>878</v>
      </c>
      <c r="N2572">
        <v>5</v>
      </c>
      <c r="O2572" t="s">
        <v>27100</v>
      </c>
      <c r="P2572" t="s">
        <v>27099</v>
      </c>
      <c r="Q2572" t="s">
        <v>27098</v>
      </c>
      <c r="R2572" s="7">
        <v>42005</v>
      </c>
      <c r="S2572" s="8">
        <f t="shared" si="320"/>
        <v>2015</v>
      </c>
      <c r="T2572" s="8">
        <v>2015</v>
      </c>
      <c r="U2572" s="8">
        <f t="shared" si="321"/>
        <v>7</v>
      </c>
      <c r="V2572" s="7">
        <v>42251</v>
      </c>
      <c r="W2572" t="s">
        <v>8570</v>
      </c>
      <c r="X2572" s="2">
        <v>0.621</v>
      </c>
      <c r="Y2572" s="6">
        <f t="shared" si="326"/>
        <v>1.6577240329943142E-2</v>
      </c>
      <c r="AA2572">
        <v>11755326</v>
      </c>
      <c r="AB2572">
        <v>4700151916</v>
      </c>
      <c r="AC2572">
        <v>11755334</v>
      </c>
      <c r="AD2572" t="s">
        <v>7</v>
      </c>
      <c r="AE2572">
        <v>4012</v>
      </c>
      <c r="AF2572">
        <v>3</v>
      </c>
      <c r="AH2572" t="s">
        <v>12546</v>
      </c>
      <c r="AI2572" t="s">
        <v>27097</v>
      </c>
      <c r="AJ2572" t="s">
        <v>27096</v>
      </c>
      <c r="AK2572" t="s">
        <v>27095</v>
      </c>
      <c r="AL2572">
        <v>3</v>
      </c>
      <c r="AM2572" s="5">
        <f t="shared" si="322"/>
        <v>0.42857142857142855</v>
      </c>
      <c r="AN2572" s="4">
        <f t="shared" si="327"/>
        <v>6.4910477632931242E-4</v>
      </c>
      <c r="AO2572" s="3"/>
      <c r="AP2572">
        <v>0</v>
      </c>
      <c r="AR2572" t="s">
        <v>27094</v>
      </c>
      <c r="AT2572" s="2">
        <v>1.091</v>
      </c>
      <c r="AU2572" s="1">
        <f t="shared" si="323"/>
        <v>1.1798799663858992</v>
      </c>
      <c r="AV2572" s="1">
        <f t="shared" si="324"/>
        <v>0.86131725531362269</v>
      </c>
      <c r="AW2572" s="1">
        <f t="shared" si="325"/>
        <v>0.54275454424134606</v>
      </c>
    </row>
    <row r="2573" spans="1:49" x14ac:dyDescent="0.2">
      <c r="A2573">
        <v>2571</v>
      </c>
      <c r="B2573" t="s">
        <v>27093</v>
      </c>
      <c r="C2573" t="s">
        <v>27092</v>
      </c>
      <c r="D2573" t="s">
        <v>27091</v>
      </c>
      <c r="F2573" t="s">
        <v>27090</v>
      </c>
      <c r="G2573" t="s">
        <v>18</v>
      </c>
      <c r="H2573" t="s">
        <v>17</v>
      </c>
      <c r="I2573" t="s">
        <v>27089</v>
      </c>
      <c r="J2573" t="s">
        <v>27088</v>
      </c>
      <c r="K2573" t="s">
        <v>27087</v>
      </c>
      <c r="L2573" t="s">
        <v>27086</v>
      </c>
      <c r="M2573" t="s">
        <v>27085</v>
      </c>
      <c r="N2573">
        <v>5</v>
      </c>
      <c r="O2573" t="s">
        <v>27084</v>
      </c>
      <c r="P2573" t="s">
        <v>27083</v>
      </c>
      <c r="Q2573" t="s">
        <v>27082</v>
      </c>
      <c r="R2573" s="7">
        <v>42005</v>
      </c>
      <c r="S2573" s="8">
        <f t="shared" si="320"/>
        <v>2015</v>
      </c>
      <c r="T2573" s="8">
        <v>2015</v>
      </c>
      <c r="U2573" s="8">
        <f t="shared" si="321"/>
        <v>7</v>
      </c>
      <c r="V2573" s="7">
        <v>42251</v>
      </c>
      <c r="W2573" t="s">
        <v>27081</v>
      </c>
      <c r="X2573" s="2">
        <v>1.19</v>
      </c>
      <c r="Y2573" s="6">
        <f t="shared" si="326"/>
        <v>3.1766370358506178E-2</v>
      </c>
      <c r="AA2573">
        <v>8837694</v>
      </c>
      <c r="AB2573">
        <v>21221</v>
      </c>
      <c r="AD2573" t="s">
        <v>7</v>
      </c>
      <c r="AE2573">
        <v>40</v>
      </c>
      <c r="AF2573">
        <v>9</v>
      </c>
      <c r="AH2573" t="s">
        <v>27080</v>
      </c>
      <c r="AI2573" t="s">
        <v>27079</v>
      </c>
      <c r="AK2573" t="s">
        <v>27078</v>
      </c>
      <c r="AL2573">
        <v>12</v>
      </c>
      <c r="AM2573" s="5">
        <f t="shared" si="322"/>
        <v>1.7142857142857142</v>
      </c>
      <c r="AN2573" s="4">
        <f t="shared" si="327"/>
        <v>2.5964191053172497E-3</v>
      </c>
      <c r="AO2573" s="3"/>
      <c r="AP2573">
        <v>0</v>
      </c>
      <c r="AR2573" t="s">
        <v>62</v>
      </c>
      <c r="AT2573" s="2">
        <v>6.5780000000000003</v>
      </c>
      <c r="AU2573" s="1">
        <f t="shared" si="323"/>
        <v>2.30153849825495</v>
      </c>
      <c r="AV2573" s="1">
        <f t="shared" si="324"/>
        <v>1.7181394731911714</v>
      </c>
      <c r="AW2573" s="1">
        <f t="shared" si="325"/>
        <v>1.1347404481273926</v>
      </c>
    </row>
    <row r="2574" spans="1:49" x14ac:dyDescent="0.2">
      <c r="A2574">
        <v>2572</v>
      </c>
      <c r="B2574" t="s">
        <v>27077</v>
      </c>
      <c r="C2574" t="s">
        <v>27076</v>
      </c>
      <c r="E2574">
        <v>26195570</v>
      </c>
      <c r="F2574" t="s">
        <v>27075</v>
      </c>
      <c r="G2574" t="s">
        <v>18</v>
      </c>
      <c r="H2574" t="s">
        <v>17</v>
      </c>
      <c r="I2574" t="s">
        <v>27074</v>
      </c>
      <c r="J2574" t="s">
        <v>27073</v>
      </c>
      <c r="K2574" t="s">
        <v>27072</v>
      </c>
      <c r="L2574" t="s">
        <v>27071</v>
      </c>
      <c r="M2574" t="s">
        <v>27070</v>
      </c>
      <c r="N2574">
        <v>7</v>
      </c>
      <c r="O2574" t="s">
        <v>27069</v>
      </c>
      <c r="P2574" t="s">
        <v>27068</v>
      </c>
      <c r="Q2574" t="s">
        <v>27067</v>
      </c>
      <c r="R2574" s="7">
        <v>42005</v>
      </c>
      <c r="S2574" s="8">
        <f t="shared" si="320"/>
        <v>2015</v>
      </c>
      <c r="T2574" s="8">
        <v>2015</v>
      </c>
      <c r="U2574" s="8">
        <f t="shared" si="321"/>
        <v>7</v>
      </c>
      <c r="V2574" s="7">
        <v>42248</v>
      </c>
      <c r="W2574" t="s">
        <v>5287</v>
      </c>
      <c r="X2574" s="2">
        <v>3.5539999999999998</v>
      </c>
      <c r="Y2574" s="6">
        <f t="shared" si="326"/>
        <v>9.4872000213555435E-2</v>
      </c>
      <c r="AA2574">
        <v>320889</v>
      </c>
      <c r="AB2574">
        <v>16615</v>
      </c>
      <c r="AC2574">
        <v>15322548</v>
      </c>
      <c r="AD2574" t="s">
        <v>7</v>
      </c>
      <c r="AE2574">
        <v>169</v>
      </c>
      <c r="AF2574">
        <v>1</v>
      </c>
      <c r="AH2574" t="s">
        <v>27066</v>
      </c>
      <c r="AI2574" t="s">
        <v>27065</v>
      </c>
      <c r="AK2574" t="s">
        <v>27064</v>
      </c>
      <c r="AL2574">
        <v>30</v>
      </c>
      <c r="AM2574" s="5">
        <f t="shared" si="322"/>
        <v>4.2857142857142856</v>
      </c>
      <c r="AN2574" s="4">
        <f t="shared" si="327"/>
        <v>6.4910477632931247E-3</v>
      </c>
      <c r="AO2574" s="3"/>
      <c r="AP2574">
        <v>1</v>
      </c>
      <c r="AR2574" t="s">
        <v>62</v>
      </c>
      <c r="AT2574" s="2">
        <v>8.34</v>
      </c>
      <c r="AU2574" s="1">
        <f t="shared" si="323"/>
        <v>6.8357714478476748</v>
      </c>
      <c r="AV2574" s="1">
        <f t="shared" si="324"/>
        <v>5.068152398842428</v>
      </c>
      <c r="AW2574" s="1">
        <f t="shared" si="325"/>
        <v>3.3005333498371812</v>
      </c>
    </row>
    <row r="2575" spans="1:49" x14ac:dyDescent="0.2">
      <c r="A2575">
        <v>2573</v>
      </c>
      <c r="B2575" t="s">
        <v>27063</v>
      </c>
      <c r="C2575" t="s">
        <v>27062</v>
      </c>
      <c r="E2575">
        <v>26623856</v>
      </c>
      <c r="F2575" t="s">
        <v>27061</v>
      </c>
      <c r="G2575" t="s">
        <v>18</v>
      </c>
      <c r="H2575" t="s">
        <v>17</v>
      </c>
      <c r="I2575" t="s">
        <v>27060</v>
      </c>
      <c r="J2575" t="s">
        <v>27059</v>
      </c>
      <c r="K2575" t="s">
        <v>27058</v>
      </c>
      <c r="L2575" t="s">
        <v>27057</v>
      </c>
      <c r="M2575" t="s">
        <v>878</v>
      </c>
      <c r="N2575">
        <v>3</v>
      </c>
      <c r="O2575" t="s">
        <v>27056</v>
      </c>
      <c r="P2575" t="s">
        <v>27055</v>
      </c>
      <c r="Q2575" t="s">
        <v>27054</v>
      </c>
      <c r="R2575" s="7">
        <v>42005</v>
      </c>
      <c r="S2575" s="8">
        <f t="shared" ref="S2575:S2638" si="328">YEAR(R2575)</f>
        <v>2015</v>
      </c>
      <c r="T2575" s="8">
        <v>2015</v>
      </c>
      <c r="U2575" s="8">
        <f t="shared" ref="U2575:U2638" si="329">2022-T2575</f>
        <v>7</v>
      </c>
      <c r="V2575" s="7">
        <v>42250</v>
      </c>
      <c r="W2575" t="s">
        <v>8570</v>
      </c>
      <c r="X2575" s="2">
        <v>0.621</v>
      </c>
      <c r="Y2575" s="6">
        <f t="shared" si="326"/>
        <v>1.6577240329943142E-2</v>
      </c>
      <c r="AA2575">
        <v>11755326</v>
      </c>
      <c r="AB2575">
        <v>4700151916</v>
      </c>
      <c r="AC2575">
        <v>11755334</v>
      </c>
      <c r="AD2575" t="s">
        <v>7</v>
      </c>
      <c r="AE2575">
        <v>4012</v>
      </c>
      <c r="AF2575">
        <v>2</v>
      </c>
      <c r="AH2575" t="s">
        <v>27053</v>
      </c>
      <c r="AI2575" t="s">
        <v>27052</v>
      </c>
      <c r="AJ2575" t="s">
        <v>27051</v>
      </c>
      <c r="AK2575" t="s">
        <v>27050</v>
      </c>
      <c r="AL2575">
        <v>4</v>
      </c>
      <c r="AM2575" s="5">
        <f t="shared" ref="AM2575:AM2638" si="330">AL2575/U2575</f>
        <v>0.5714285714285714</v>
      </c>
      <c r="AN2575" s="4">
        <f t="shared" si="327"/>
        <v>8.6547303510574997E-4</v>
      </c>
      <c r="AO2575" s="3"/>
      <c r="AP2575">
        <v>0</v>
      </c>
      <c r="AR2575" t="s">
        <v>62</v>
      </c>
      <c r="AT2575" s="2">
        <v>1.091</v>
      </c>
      <c r="AU2575" s="1">
        <f t="shared" ref="AU2575:AU2638" si="331">(Y2575*0.7+AN2575*0.3)*100</f>
        <v>1.1863710141491923</v>
      </c>
      <c r="AV2575" s="1">
        <f t="shared" ref="AV2575:AV2638" si="332">(Y2575*0.5+AN2575*0.5)*100</f>
        <v>0.8721356682524446</v>
      </c>
      <c r="AW2575" s="1">
        <f t="shared" ref="AW2575:AW2638" si="333">(Y2575*0.3+AN2575*0.7)*100</f>
        <v>0.55790032235569675</v>
      </c>
    </row>
    <row r="2576" spans="1:49" x14ac:dyDescent="0.2">
      <c r="A2576">
        <v>2574</v>
      </c>
      <c r="B2576" t="s">
        <v>27049</v>
      </c>
      <c r="C2576" t="s">
        <v>27048</v>
      </c>
      <c r="E2576">
        <v>26190094</v>
      </c>
      <c r="F2576" t="s">
        <v>27047</v>
      </c>
      <c r="G2576" t="s">
        <v>18</v>
      </c>
      <c r="H2576" t="s">
        <v>17</v>
      </c>
      <c r="I2576" t="s">
        <v>27046</v>
      </c>
      <c r="J2576" t="s">
        <v>27045</v>
      </c>
      <c r="K2576" t="s">
        <v>27044</v>
      </c>
      <c r="L2576" t="s">
        <v>27043</v>
      </c>
      <c r="M2576" t="s">
        <v>1445</v>
      </c>
      <c r="N2576">
        <v>3</v>
      </c>
      <c r="O2576" t="s">
        <v>27042</v>
      </c>
      <c r="P2576" t="s">
        <v>27041</v>
      </c>
      <c r="Q2576" t="s">
        <v>27040</v>
      </c>
      <c r="R2576" s="7">
        <v>42005</v>
      </c>
      <c r="S2576" s="8">
        <f t="shared" si="328"/>
        <v>2015</v>
      </c>
      <c r="T2576" s="8">
        <v>2015</v>
      </c>
      <c r="U2576" s="8">
        <f t="shared" si="329"/>
        <v>7</v>
      </c>
      <c r="V2576" s="7">
        <v>42278</v>
      </c>
      <c r="W2576" t="s">
        <v>10490</v>
      </c>
      <c r="X2576" s="2">
        <v>0.95499999999999996</v>
      </c>
      <c r="Y2576" s="6">
        <f t="shared" si="326"/>
        <v>2.5493179573423026E-2</v>
      </c>
      <c r="AA2576">
        <v>9621075</v>
      </c>
      <c r="AB2576">
        <v>20386</v>
      </c>
      <c r="AC2576">
        <v>13652583</v>
      </c>
      <c r="AD2576" t="s">
        <v>7</v>
      </c>
      <c r="AE2576">
        <v>24</v>
      </c>
      <c r="AF2576">
        <v>5</v>
      </c>
      <c r="AH2576" t="s">
        <v>27039</v>
      </c>
      <c r="AI2576" t="s">
        <v>27038</v>
      </c>
      <c r="AJ2576" t="s">
        <v>27037</v>
      </c>
      <c r="AK2576" t="s">
        <v>27036</v>
      </c>
      <c r="AL2576">
        <v>21</v>
      </c>
      <c r="AM2576" s="5">
        <f t="shared" si="330"/>
        <v>3</v>
      </c>
      <c r="AN2576" s="4">
        <f t="shared" si="327"/>
        <v>4.5437334343051876E-3</v>
      </c>
      <c r="AO2576" s="3"/>
      <c r="AP2576">
        <v>0</v>
      </c>
      <c r="AR2576" t="s">
        <v>62</v>
      </c>
      <c r="AT2576" s="2">
        <v>3.585</v>
      </c>
      <c r="AU2576" s="1">
        <f t="shared" si="331"/>
        <v>1.9208345731687675</v>
      </c>
      <c r="AV2576" s="1">
        <f t="shared" si="332"/>
        <v>1.5018456503864106</v>
      </c>
      <c r="AW2576" s="1">
        <f t="shared" si="333"/>
        <v>1.0828567276040539</v>
      </c>
    </row>
    <row r="2577" spans="1:49" x14ac:dyDescent="0.2">
      <c r="A2577">
        <v>2575</v>
      </c>
      <c r="B2577" t="s">
        <v>27035</v>
      </c>
      <c r="C2577" t="s">
        <v>27034</v>
      </c>
      <c r="E2577">
        <v>26152502</v>
      </c>
      <c r="F2577" t="s">
        <v>27033</v>
      </c>
      <c r="G2577" t="s">
        <v>18</v>
      </c>
      <c r="H2577" t="s">
        <v>17</v>
      </c>
      <c r="I2577" t="s">
        <v>12682</v>
      </c>
      <c r="J2577" t="s">
        <v>27032</v>
      </c>
      <c r="K2577" t="s">
        <v>27031</v>
      </c>
      <c r="L2577" t="s">
        <v>27030</v>
      </c>
      <c r="M2577" t="s">
        <v>86</v>
      </c>
      <c r="N2577">
        <v>7</v>
      </c>
      <c r="O2577" t="s">
        <v>27029</v>
      </c>
      <c r="P2577" t="s">
        <v>27028</v>
      </c>
      <c r="Q2577" t="s">
        <v>27027</v>
      </c>
      <c r="R2577" s="7">
        <v>42005</v>
      </c>
      <c r="S2577" s="8">
        <f t="shared" si="328"/>
        <v>2015</v>
      </c>
      <c r="T2577" s="8">
        <v>2015</v>
      </c>
      <c r="U2577" s="8">
        <f t="shared" si="329"/>
        <v>7</v>
      </c>
      <c r="V2577" s="7">
        <v>42278</v>
      </c>
      <c r="W2577" t="s">
        <v>10490</v>
      </c>
      <c r="X2577" s="2">
        <v>0.95499999999999996</v>
      </c>
      <c r="Y2577" s="6">
        <f t="shared" si="326"/>
        <v>2.5493179573423026E-2</v>
      </c>
      <c r="AA2577">
        <v>9621075</v>
      </c>
      <c r="AB2577">
        <v>20386</v>
      </c>
      <c r="AC2577">
        <v>13652583</v>
      </c>
      <c r="AD2577" t="s">
        <v>7</v>
      </c>
      <c r="AE2577">
        <v>24</v>
      </c>
      <c r="AF2577">
        <v>5</v>
      </c>
      <c r="AH2577" t="s">
        <v>27026</v>
      </c>
      <c r="AI2577" t="s">
        <v>27025</v>
      </c>
      <c r="AJ2577" t="s">
        <v>27024</v>
      </c>
      <c r="AK2577" t="s">
        <v>27023</v>
      </c>
      <c r="AL2577">
        <v>15</v>
      </c>
      <c r="AM2577" s="5">
        <f t="shared" si="330"/>
        <v>2.1428571428571428</v>
      </c>
      <c r="AN2577" s="4">
        <f t="shared" si="327"/>
        <v>3.2455238816465623E-3</v>
      </c>
      <c r="AO2577" s="3"/>
      <c r="AP2577">
        <v>0</v>
      </c>
      <c r="AQ2577" t="s">
        <v>13705</v>
      </c>
      <c r="AR2577" t="s">
        <v>62</v>
      </c>
      <c r="AS2577" t="s">
        <v>13703</v>
      </c>
      <c r="AT2577" s="2">
        <v>3.585</v>
      </c>
      <c r="AU2577" s="1">
        <f t="shared" si="331"/>
        <v>1.8818882865890088</v>
      </c>
      <c r="AV2577" s="1">
        <f t="shared" si="332"/>
        <v>1.4369351727534794</v>
      </c>
      <c r="AW2577" s="1">
        <f t="shared" si="333"/>
        <v>0.99198205891794999</v>
      </c>
    </row>
    <row r="2578" spans="1:49" x14ac:dyDescent="0.2">
      <c r="A2578">
        <v>2576</v>
      </c>
      <c r="B2578" t="s">
        <v>27022</v>
      </c>
      <c r="C2578" t="s">
        <v>27021</v>
      </c>
      <c r="F2578" t="s">
        <v>27020</v>
      </c>
      <c r="G2578" t="s">
        <v>18</v>
      </c>
      <c r="H2578" t="s">
        <v>17</v>
      </c>
      <c r="I2578" t="s">
        <v>27019</v>
      </c>
      <c r="J2578" t="s">
        <v>27018</v>
      </c>
      <c r="K2578" t="s">
        <v>27017</v>
      </c>
      <c r="L2578" t="s">
        <v>27016</v>
      </c>
      <c r="M2578" t="s">
        <v>27015</v>
      </c>
      <c r="N2578">
        <v>3</v>
      </c>
      <c r="O2578" t="s">
        <v>27014</v>
      </c>
      <c r="P2578" t="s">
        <v>27013</v>
      </c>
      <c r="Q2578" t="s">
        <v>27012</v>
      </c>
      <c r="R2578" s="7">
        <v>42005</v>
      </c>
      <c r="S2578" s="8">
        <f t="shared" si="328"/>
        <v>2015</v>
      </c>
      <c r="T2578" s="8">
        <v>2015</v>
      </c>
      <c r="U2578" s="8">
        <f t="shared" si="329"/>
        <v>7</v>
      </c>
      <c r="V2578" s="7">
        <v>42250</v>
      </c>
      <c r="W2578" t="s">
        <v>2105</v>
      </c>
      <c r="X2578" s="2">
        <v>0.375</v>
      </c>
      <c r="Y2578" s="6">
        <f t="shared" si="326"/>
        <v>1.0010410827260351E-2</v>
      </c>
      <c r="AA2578">
        <v>135194</v>
      </c>
      <c r="AB2578">
        <v>24918</v>
      </c>
      <c r="AD2578" t="s">
        <v>7</v>
      </c>
      <c r="AE2578">
        <v>51</v>
      </c>
      <c r="AF2578">
        <v>18</v>
      </c>
      <c r="AH2578" t="s">
        <v>27011</v>
      </c>
      <c r="AI2578" t="s">
        <v>27010</v>
      </c>
      <c r="AK2578" t="s">
        <v>27009</v>
      </c>
      <c r="AL2578">
        <v>35</v>
      </c>
      <c r="AM2578" s="5">
        <f t="shared" si="330"/>
        <v>5</v>
      </c>
      <c r="AN2578" s="4">
        <f t="shared" si="327"/>
        <v>7.5728890571753124E-3</v>
      </c>
      <c r="AO2578" s="3"/>
      <c r="AP2578">
        <v>0</v>
      </c>
      <c r="AR2578">
        <v>51478231</v>
      </c>
      <c r="AT2578" s="2">
        <v>1.3140000000000001</v>
      </c>
      <c r="AU2578" s="1">
        <f t="shared" si="331"/>
        <v>0.92791542962348394</v>
      </c>
      <c r="AV2578" s="1">
        <f t="shared" si="332"/>
        <v>0.87916499422178318</v>
      </c>
      <c r="AW2578" s="1">
        <f t="shared" si="333"/>
        <v>0.83041455882008242</v>
      </c>
    </row>
    <row r="2579" spans="1:49" x14ac:dyDescent="0.2">
      <c r="A2579">
        <v>2577</v>
      </c>
      <c r="B2579" t="s">
        <v>27008</v>
      </c>
      <c r="C2579" t="s">
        <v>27007</v>
      </c>
      <c r="F2579" t="s">
        <v>27006</v>
      </c>
      <c r="G2579" t="s">
        <v>18</v>
      </c>
      <c r="H2579" t="s">
        <v>17</v>
      </c>
      <c r="I2579" t="s">
        <v>18269</v>
      </c>
      <c r="J2579">
        <v>60025578</v>
      </c>
      <c r="K2579" t="s">
        <v>445</v>
      </c>
      <c r="L2579" t="s">
        <v>444</v>
      </c>
      <c r="M2579" t="s">
        <v>102</v>
      </c>
      <c r="N2579">
        <v>3</v>
      </c>
      <c r="O2579" t="s">
        <v>27005</v>
      </c>
      <c r="P2579" t="s">
        <v>27004</v>
      </c>
      <c r="Q2579" t="s">
        <v>441</v>
      </c>
      <c r="R2579" s="7">
        <v>42005</v>
      </c>
      <c r="S2579" s="8">
        <f t="shared" si="328"/>
        <v>2015</v>
      </c>
      <c r="T2579" s="8">
        <v>2015</v>
      </c>
      <c r="U2579" s="8">
        <f t="shared" si="329"/>
        <v>7</v>
      </c>
      <c r="V2579" s="7">
        <v>42250</v>
      </c>
      <c r="W2579" t="s">
        <v>2105</v>
      </c>
      <c r="X2579" s="2">
        <v>0.375</v>
      </c>
      <c r="Y2579" s="6">
        <f t="shared" si="326"/>
        <v>1.0010410827260351E-2</v>
      </c>
      <c r="AA2579">
        <v>135194</v>
      </c>
      <c r="AB2579">
        <v>24918</v>
      </c>
      <c r="AD2579" t="s">
        <v>7</v>
      </c>
      <c r="AE2579">
        <v>51</v>
      </c>
      <c r="AF2579">
        <v>18</v>
      </c>
      <c r="AH2579" t="s">
        <v>27003</v>
      </c>
      <c r="AI2579" t="s">
        <v>27002</v>
      </c>
      <c r="AK2579" t="s">
        <v>27001</v>
      </c>
      <c r="AL2579">
        <v>4</v>
      </c>
      <c r="AM2579" s="5">
        <f t="shared" si="330"/>
        <v>0.5714285714285714</v>
      </c>
      <c r="AN2579" s="4">
        <f t="shared" si="327"/>
        <v>8.6547303510574997E-4</v>
      </c>
      <c r="AO2579" s="3"/>
      <c r="AP2579">
        <v>0</v>
      </c>
      <c r="AR2579" t="s">
        <v>62</v>
      </c>
      <c r="AT2579" s="2">
        <v>1.3140000000000001</v>
      </c>
      <c r="AU2579" s="1">
        <f t="shared" si="331"/>
        <v>0.72669294896139713</v>
      </c>
      <c r="AV2579" s="1">
        <f t="shared" si="332"/>
        <v>0.54379419311830512</v>
      </c>
      <c r="AW2579" s="1">
        <f t="shared" si="333"/>
        <v>0.360895437275213</v>
      </c>
    </row>
    <row r="2580" spans="1:49" x14ac:dyDescent="0.2">
      <c r="A2580">
        <v>2578</v>
      </c>
      <c r="B2580" t="s">
        <v>27000</v>
      </c>
      <c r="C2580" t="s">
        <v>26999</v>
      </c>
      <c r="D2580" t="s">
        <v>26998</v>
      </c>
      <c r="F2580" t="s">
        <v>26997</v>
      </c>
      <c r="G2580" t="s">
        <v>18</v>
      </c>
      <c r="H2580" t="s">
        <v>17</v>
      </c>
      <c r="I2580" t="s">
        <v>26996</v>
      </c>
      <c r="J2580" t="s">
        <v>26995</v>
      </c>
      <c r="K2580" t="s">
        <v>26994</v>
      </c>
      <c r="L2580" t="s">
        <v>26993</v>
      </c>
      <c r="M2580" t="s">
        <v>1429</v>
      </c>
      <c r="N2580">
        <v>7</v>
      </c>
      <c r="O2580" t="s">
        <v>26992</v>
      </c>
      <c r="P2580" t="s">
        <v>26991</v>
      </c>
      <c r="Q2580" t="s">
        <v>26990</v>
      </c>
      <c r="R2580" s="7">
        <v>42005</v>
      </c>
      <c r="S2580" s="8">
        <f t="shared" si="328"/>
        <v>2015</v>
      </c>
      <c r="T2580" s="8">
        <v>2015</v>
      </c>
      <c r="U2580" s="8">
        <f t="shared" si="329"/>
        <v>7</v>
      </c>
      <c r="V2580" s="7">
        <v>42248</v>
      </c>
      <c r="W2580" t="s">
        <v>26989</v>
      </c>
      <c r="X2580" s="2">
        <v>0.78400000000000003</v>
      </c>
      <c r="Y2580" s="6">
        <f t="shared" si="326"/>
        <v>2.0928432236192309E-2</v>
      </c>
      <c r="AA2580">
        <v>20953119</v>
      </c>
      <c r="AB2580">
        <v>21100203903</v>
      </c>
      <c r="AD2580" t="s">
        <v>7</v>
      </c>
      <c r="AE2580">
        <v>14</v>
      </c>
      <c r="AF2580">
        <v>9</v>
      </c>
      <c r="AH2580" t="s">
        <v>26988</v>
      </c>
      <c r="AI2580" t="s">
        <v>26987</v>
      </c>
      <c r="AJ2580" t="s">
        <v>26986</v>
      </c>
      <c r="AK2580" t="s">
        <v>26985</v>
      </c>
      <c r="AL2580">
        <v>17</v>
      </c>
      <c r="AM2580" s="5">
        <f t="shared" si="330"/>
        <v>2.4285714285714284</v>
      </c>
      <c r="AN2580" s="4">
        <f t="shared" si="327"/>
        <v>3.678260399199437E-3</v>
      </c>
      <c r="AO2580" s="3"/>
      <c r="AP2580">
        <v>1</v>
      </c>
      <c r="AQ2580" t="s">
        <v>295</v>
      </c>
      <c r="AR2580" t="s">
        <v>62</v>
      </c>
      <c r="AS2580" t="s">
        <v>294</v>
      </c>
      <c r="AT2580" s="2">
        <v>2.8479999999999999</v>
      </c>
      <c r="AU2580" s="1">
        <f t="shared" si="331"/>
        <v>1.5753380685094447</v>
      </c>
      <c r="AV2580" s="1">
        <f t="shared" si="332"/>
        <v>1.2303346317695874</v>
      </c>
      <c r="AW2580" s="1">
        <f t="shared" si="333"/>
        <v>0.88533119502972979</v>
      </c>
    </row>
    <row r="2581" spans="1:49" x14ac:dyDescent="0.2">
      <c r="A2581">
        <v>2579</v>
      </c>
      <c r="B2581" t="s">
        <v>26984</v>
      </c>
      <c r="C2581" t="s">
        <v>26983</v>
      </c>
      <c r="F2581" t="s">
        <v>26982</v>
      </c>
      <c r="G2581" t="s">
        <v>18</v>
      </c>
      <c r="H2581" t="s">
        <v>17</v>
      </c>
      <c r="I2581" t="s">
        <v>26981</v>
      </c>
      <c r="J2581">
        <v>60021859</v>
      </c>
      <c r="K2581" t="s">
        <v>11161</v>
      </c>
      <c r="L2581" t="s">
        <v>11160</v>
      </c>
      <c r="M2581" t="s">
        <v>499</v>
      </c>
      <c r="N2581">
        <v>3</v>
      </c>
      <c r="O2581" t="s">
        <v>26980</v>
      </c>
      <c r="P2581" t="s">
        <v>26979</v>
      </c>
      <c r="Q2581" t="s">
        <v>26978</v>
      </c>
      <c r="R2581" s="7">
        <v>42005</v>
      </c>
      <c r="S2581" s="8">
        <f t="shared" si="328"/>
        <v>2015</v>
      </c>
      <c r="T2581" s="8">
        <v>2015</v>
      </c>
      <c r="U2581" s="8">
        <f t="shared" si="329"/>
        <v>7</v>
      </c>
      <c r="V2581" s="7">
        <v>42250</v>
      </c>
      <c r="W2581" t="s">
        <v>2105</v>
      </c>
      <c r="X2581" s="2">
        <v>0.375</v>
      </c>
      <c r="Y2581" s="6">
        <f t="shared" si="326"/>
        <v>1.0010410827260351E-2</v>
      </c>
      <c r="AA2581">
        <v>135194</v>
      </c>
      <c r="AB2581">
        <v>24918</v>
      </c>
      <c r="AD2581" t="s">
        <v>7</v>
      </c>
      <c r="AE2581">
        <v>51</v>
      </c>
      <c r="AF2581">
        <v>18</v>
      </c>
      <c r="AH2581" t="s">
        <v>26977</v>
      </c>
      <c r="AI2581" t="s">
        <v>26976</v>
      </c>
      <c r="AK2581" t="s">
        <v>26975</v>
      </c>
      <c r="AL2581">
        <v>8</v>
      </c>
      <c r="AM2581" s="5">
        <f t="shared" si="330"/>
        <v>1.1428571428571428</v>
      </c>
      <c r="AN2581" s="4">
        <f t="shared" si="327"/>
        <v>1.7309460702114999E-3</v>
      </c>
      <c r="AO2581" s="3"/>
      <c r="AP2581">
        <v>0</v>
      </c>
      <c r="AR2581" t="s">
        <v>62</v>
      </c>
      <c r="AT2581" s="2">
        <v>1.3140000000000001</v>
      </c>
      <c r="AU2581" s="1">
        <f t="shared" si="331"/>
        <v>0.75265714001456951</v>
      </c>
      <c r="AV2581" s="1">
        <f t="shared" si="332"/>
        <v>0.58706784487359254</v>
      </c>
      <c r="AW2581" s="1">
        <f t="shared" si="333"/>
        <v>0.42147854973261545</v>
      </c>
    </row>
    <row r="2582" spans="1:49" x14ac:dyDescent="0.2">
      <c r="A2582">
        <v>2580</v>
      </c>
      <c r="B2582" t="s">
        <v>26974</v>
      </c>
      <c r="C2582" t="s">
        <v>26973</v>
      </c>
      <c r="F2582" t="s">
        <v>26972</v>
      </c>
      <c r="G2582" t="s">
        <v>18</v>
      </c>
      <c r="H2582" t="s">
        <v>17</v>
      </c>
      <c r="I2582" t="s">
        <v>26971</v>
      </c>
      <c r="J2582">
        <v>60005465</v>
      </c>
      <c r="K2582" t="s">
        <v>1531</v>
      </c>
      <c r="L2582" t="s">
        <v>1022</v>
      </c>
      <c r="M2582" t="s">
        <v>102</v>
      </c>
      <c r="N2582">
        <v>4</v>
      </c>
      <c r="O2582" t="s">
        <v>26970</v>
      </c>
      <c r="P2582" t="s">
        <v>26969</v>
      </c>
      <c r="Q2582" t="s">
        <v>1528</v>
      </c>
      <c r="R2582" s="7">
        <v>42005</v>
      </c>
      <c r="S2582" s="8">
        <f t="shared" si="328"/>
        <v>2015</v>
      </c>
      <c r="T2582" s="8">
        <v>2015</v>
      </c>
      <c r="U2582" s="8">
        <f t="shared" si="329"/>
        <v>7</v>
      </c>
      <c r="V2582" s="7">
        <v>42250</v>
      </c>
      <c r="W2582" t="s">
        <v>2105</v>
      </c>
      <c r="X2582" s="2">
        <v>0.375</v>
      </c>
      <c r="Y2582" s="6">
        <f t="shared" si="326"/>
        <v>1.0010410827260351E-2</v>
      </c>
      <c r="AA2582">
        <v>135194</v>
      </c>
      <c r="AB2582">
        <v>24918</v>
      </c>
      <c r="AD2582" t="s">
        <v>7</v>
      </c>
      <c r="AE2582">
        <v>51</v>
      </c>
      <c r="AF2582">
        <v>18</v>
      </c>
      <c r="AH2582" t="s">
        <v>26968</v>
      </c>
      <c r="AI2582" t="s">
        <v>26967</v>
      </c>
      <c r="AK2582" t="s">
        <v>26966</v>
      </c>
      <c r="AL2582">
        <v>9</v>
      </c>
      <c r="AM2582" s="5">
        <f t="shared" si="330"/>
        <v>1.2857142857142858</v>
      </c>
      <c r="AN2582" s="4">
        <f t="shared" si="327"/>
        <v>1.9473143289879377E-3</v>
      </c>
      <c r="AO2582" s="3"/>
      <c r="AP2582">
        <v>0</v>
      </c>
      <c r="AR2582" t="s">
        <v>62</v>
      </c>
      <c r="AT2582" s="2">
        <v>1.3140000000000001</v>
      </c>
      <c r="AU2582" s="1">
        <f t="shared" si="331"/>
        <v>0.75914818777786275</v>
      </c>
      <c r="AV2582" s="1">
        <f t="shared" si="332"/>
        <v>0.59788625781241445</v>
      </c>
      <c r="AW2582" s="1">
        <f t="shared" si="333"/>
        <v>0.43662432784696609</v>
      </c>
    </row>
    <row r="2583" spans="1:49" x14ac:dyDescent="0.2">
      <c r="A2583">
        <v>2581</v>
      </c>
      <c r="B2583" t="s">
        <v>26965</v>
      </c>
      <c r="C2583" t="s">
        <v>26964</v>
      </c>
      <c r="F2583" t="s">
        <v>26963</v>
      </c>
      <c r="G2583" t="s">
        <v>18</v>
      </c>
      <c r="H2583" t="s">
        <v>17</v>
      </c>
      <c r="I2583" t="s">
        <v>26962</v>
      </c>
      <c r="J2583">
        <v>60005465</v>
      </c>
      <c r="K2583" t="s">
        <v>1531</v>
      </c>
      <c r="L2583" t="s">
        <v>1022</v>
      </c>
      <c r="M2583" t="s">
        <v>102</v>
      </c>
      <c r="N2583">
        <v>2</v>
      </c>
      <c r="O2583" t="s">
        <v>26961</v>
      </c>
      <c r="P2583" t="s">
        <v>26960</v>
      </c>
      <c r="Q2583" t="s">
        <v>18623</v>
      </c>
      <c r="R2583" s="7">
        <v>42005</v>
      </c>
      <c r="S2583" s="8">
        <f t="shared" si="328"/>
        <v>2015</v>
      </c>
      <c r="T2583" s="8">
        <v>2015</v>
      </c>
      <c r="U2583" s="8">
        <f t="shared" si="329"/>
        <v>7</v>
      </c>
      <c r="V2583" s="7">
        <v>2015</v>
      </c>
      <c r="W2583" t="s">
        <v>2138</v>
      </c>
      <c r="X2583" s="2">
        <v>0.245</v>
      </c>
      <c r="Y2583" s="6">
        <f t="shared" si="326"/>
        <v>6.5401350738100959E-3</v>
      </c>
      <c r="AA2583">
        <v>19376480</v>
      </c>
      <c r="AB2583">
        <v>19700186896</v>
      </c>
      <c r="AD2583" t="s">
        <v>7</v>
      </c>
      <c r="AE2583">
        <v>56</v>
      </c>
      <c r="AH2583" t="s">
        <v>26959</v>
      </c>
      <c r="AI2583" t="s">
        <v>26958</v>
      </c>
      <c r="AK2583" t="s">
        <v>26957</v>
      </c>
      <c r="AL2583">
        <v>5</v>
      </c>
      <c r="AM2583" s="5">
        <f t="shared" si="330"/>
        <v>0.7142857142857143</v>
      </c>
      <c r="AN2583" s="4">
        <f t="shared" si="327"/>
        <v>1.0818412938821875E-3</v>
      </c>
      <c r="AO2583" s="3"/>
      <c r="AP2583">
        <v>0</v>
      </c>
      <c r="AR2583" t="s">
        <v>62</v>
      </c>
      <c r="AT2583" s="2" t="s">
        <v>61</v>
      </c>
      <c r="AU2583" s="1">
        <f t="shared" si="331"/>
        <v>0.49026469398317229</v>
      </c>
      <c r="AV2583" s="1">
        <f t="shared" si="332"/>
        <v>0.38109881838461418</v>
      </c>
      <c r="AW2583" s="1">
        <f t="shared" si="333"/>
        <v>0.27193294278605601</v>
      </c>
    </row>
    <row r="2584" spans="1:49" x14ac:dyDescent="0.2">
      <c r="A2584">
        <v>2582</v>
      </c>
      <c r="B2584" t="s">
        <v>26956</v>
      </c>
      <c r="C2584" t="s">
        <v>26955</v>
      </c>
      <c r="F2584" t="s">
        <v>26954</v>
      </c>
      <c r="G2584" t="s">
        <v>18</v>
      </c>
      <c r="H2584" t="s">
        <v>17</v>
      </c>
      <c r="I2584" t="s">
        <v>26953</v>
      </c>
      <c r="J2584">
        <v>60105695</v>
      </c>
      <c r="K2584" t="s">
        <v>26952</v>
      </c>
      <c r="L2584" t="s">
        <v>26951</v>
      </c>
      <c r="M2584" t="s">
        <v>26950</v>
      </c>
      <c r="N2584">
        <v>5</v>
      </c>
      <c r="O2584" t="s">
        <v>26949</v>
      </c>
      <c r="P2584" t="s">
        <v>26948</v>
      </c>
      <c r="Q2584" t="s">
        <v>26947</v>
      </c>
      <c r="R2584" s="7">
        <v>42005</v>
      </c>
      <c r="S2584" s="8">
        <f t="shared" si="328"/>
        <v>2015</v>
      </c>
      <c r="T2584" s="8">
        <v>2015</v>
      </c>
      <c r="U2584" s="8">
        <f t="shared" si="329"/>
        <v>7</v>
      </c>
      <c r="V2584" s="7">
        <v>42212</v>
      </c>
      <c r="W2584" t="s">
        <v>26946</v>
      </c>
      <c r="X2584" s="2">
        <v>0.20799999999999999</v>
      </c>
      <c r="Y2584" s="6">
        <f t="shared" si="326"/>
        <v>5.552441205520408E-3</v>
      </c>
      <c r="AA2584">
        <v>13921320</v>
      </c>
      <c r="AB2584">
        <v>19300157032</v>
      </c>
      <c r="AD2584" t="s">
        <v>7</v>
      </c>
      <c r="AE2584">
        <v>21</v>
      </c>
      <c r="AF2584">
        <v>3</v>
      </c>
      <c r="AH2584" t="s">
        <v>26945</v>
      </c>
      <c r="AI2584" t="s">
        <v>26944</v>
      </c>
      <c r="AJ2584" t="s">
        <v>26943</v>
      </c>
      <c r="AK2584" t="s">
        <v>26942</v>
      </c>
      <c r="AL2584">
        <v>0</v>
      </c>
      <c r="AM2584" s="5">
        <f t="shared" si="330"/>
        <v>0</v>
      </c>
      <c r="AN2584" s="4">
        <f t="shared" si="327"/>
        <v>0</v>
      </c>
      <c r="AO2584" s="3"/>
      <c r="AP2584">
        <v>1</v>
      </c>
      <c r="AR2584" t="s">
        <v>62</v>
      </c>
      <c r="AT2584" s="2" t="s">
        <v>61</v>
      </c>
      <c r="AU2584" s="1">
        <f t="shared" si="331"/>
        <v>0.38867088438642855</v>
      </c>
      <c r="AV2584" s="1">
        <f t="shared" si="332"/>
        <v>0.27762206027602038</v>
      </c>
      <c r="AW2584" s="1">
        <f t="shared" si="333"/>
        <v>0.16657323616561223</v>
      </c>
    </row>
    <row r="2585" spans="1:49" x14ac:dyDescent="0.2">
      <c r="A2585">
        <v>2583</v>
      </c>
      <c r="B2585" t="s">
        <v>26941</v>
      </c>
      <c r="C2585" t="s">
        <v>26940</v>
      </c>
      <c r="F2585" t="s">
        <v>26939</v>
      </c>
      <c r="G2585" t="s">
        <v>18</v>
      </c>
      <c r="H2585" t="s">
        <v>17</v>
      </c>
      <c r="I2585" t="s">
        <v>6863</v>
      </c>
      <c r="J2585">
        <v>60005465</v>
      </c>
      <c r="K2585" t="s">
        <v>1531</v>
      </c>
      <c r="L2585" t="s">
        <v>1022</v>
      </c>
      <c r="M2585" t="s">
        <v>102</v>
      </c>
      <c r="N2585">
        <v>2</v>
      </c>
      <c r="O2585" t="s">
        <v>26938</v>
      </c>
      <c r="P2585" t="s">
        <v>26937</v>
      </c>
      <c r="Q2585" t="s">
        <v>18623</v>
      </c>
      <c r="R2585" s="7">
        <v>42005</v>
      </c>
      <c r="S2585" s="8">
        <f t="shared" si="328"/>
        <v>2015</v>
      </c>
      <c r="T2585" s="8">
        <v>2015</v>
      </c>
      <c r="U2585" s="8">
        <f t="shared" si="329"/>
        <v>7</v>
      </c>
      <c r="V2585" s="7">
        <v>2015</v>
      </c>
      <c r="W2585" t="s">
        <v>2138</v>
      </c>
      <c r="X2585" s="2">
        <v>0.245</v>
      </c>
      <c r="Y2585" s="6">
        <f t="shared" si="326"/>
        <v>6.5401350738100959E-3</v>
      </c>
      <c r="AA2585">
        <v>19376480</v>
      </c>
      <c r="AB2585">
        <v>19700186896</v>
      </c>
      <c r="AD2585" t="s">
        <v>7</v>
      </c>
      <c r="AE2585">
        <v>55</v>
      </c>
      <c r="AG2585" t="s">
        <v>26936</v>
      </c>
      <c r="AH2585" t="s">
        <v>10723</v>
      </c>
      <c r="AI2585" t="s">
        <v>26935</v>
      </c>
      <c r="AK2585" t="s">
        <v>26934</v>
      </c>
      <c r="AL2585">
        <v>2</v>
      </c>
      <c r="AM2585" s="5">
        <f t="shared" si="330"/>
        <v>0.2857142857142857</v>
      </c>
      <c r="AN2585" s="4">
        <f t="shared" si="327"/>
        <v>4.3273651755287499E-4</v>
      </c>
      <c r="AO2585" s="3"/>
      <c r="AP2585">
        <v>0</v>
      </c>
      <c r="AR2585" t="s">
        <v>62</v>
      </c>
      <c r="AT2585" s="2" t="s">
        <v>61</v>
      </c>
      <c r="AU2585" s="1">
        <f t="shared" si="331"/>
        <v>0.47079155069329287</v>
      </c>
      <c r="AV2585" s="1">
        <f t="shared" si="332"/>
        <v>0.34864357956814856</v>
      </c>
      <c r="AW2585" s="1">
        <f t="shared" si="333"/>
        <v>0.22649560844300415</v>
      </c>
    </row>
    <row r="2586" spans="1:49" x14ac:dyDescent="0.2">
      <c r="A2586">
        <v>2584</v>
      </c>
      <c r="B2586" t="s">
        <v>26933</v>
      </c>
      <c r="C2586" t="s">
        <v>26932</v>
      </c>
      <c r="F2586" t="s">
        <v>26931</v>
      </c>
      <c r="G2586" t="s">
        <v>18</v>
      </c>
      <c r="H2586" t="s">
        <v>17</v>
      </c>
      <c r="I2586" t="s">
        <v>26930</v>
      </c>
      <c r="J2586">
        <v>60003780</v>
      </c>
      <c r="K2586" t="s">
        <v>26929</v>
      </c>
      <c r="L2586" t="s">
        <v>5361</v>
      </c>
      <c r="M2586" t="s">
        <v>287</v>
      </c>
      <c r="N2586">
        <v>2</v>
      </c>
      <c r="O2586" t="s">
        <v>26928</v>
      </c>
      <c r="P2586" t="s">
        <v>26927</v>
      </c>
      <c r="Q2586" t="s">
        <v>26926</v>
      </c>
      <c r="R2586" s="7">
        <v>42005</v>
      </c>
      <c r="S2586" s="8">
        <f t="shared" si="328"/>
        <v>2015</v>
      </c>
      <c r="T2586" s="8">
        <v>2015</v>
      </c>
      <c r="U2586" s="8">
        <f t="shared" si="329"/>
        <v>7</v>
      </c>
      <c r="V2586" s="7">
        <v>42250</v>
      </c>
      <c r="W2586" t="s">
        <v>2105</v>
      </c>
      <c r="X2586" s="2">
        <v>0.375</v>
      </c>
      <c r="Y2586" s="6">
        <f t="shared" si="326"/>
        <v>1.0010410827260351E-2</v>
      </c>
      <c r="AA2586">
        <v>135194</v>
      </c>
      <c r="AB2586">
        <v>24918</v>
      </c>
      <c r="AD2586" t="s">
        <v>7</v>
      </c>
      <c r="AE2586">
        <v>51</v>
      </c>
      <c r="AF2586">
        <v>18</v>
      </c>
      <c r="AH2586" t="s">
        <v>26925</v>
      </c>
      <c r="AI2586" t="s">
        <v>26924</v>
      </c>
      <c r="AK2586" t="s">
        <v>26923</v>
      </c>
      <c r="AL2586">
        <v>8</v>
      </c>
      <c r="AM2586" s="5">
        <f t="shared" si="330"/>
        <v>1.1428571428571428</v>
      </c>
      <c r="AN2586" s="4">
        <f t="shared" si="327"/>
        <v>1.7309460702114999E-3</v>
      </c>
      <c r="AO2586" s="3"/>
      <c r="AP2586">
        <v>0</v>
      </c>
      <c r="AR2586" t="s">
        <v>62</v>
      </c>
      <c r="AT2586" s="2">
        <v>1.3140000000000001</v>
      </c>
      <c r="AU2586" s="1">
        <f t="shared" si="331"/>
        <v>0.75265714001456951</v>
      </c>
      <c r="AV2586" s="1">
        <f t="shared" si="332"/>
        <v>0.58706784487359254</v>
      </c>
      <c r="AW2586" s="1">
        <f t="shared" si="333"/>
        <v>0.42147854973261545</v>
      </c>
    </row>
    <row r="2587" spans="1:49" x14ac:dyDescent="0.2">
      <c r="A2587">
        <v>2585</v>
      </c>
      <c r="B2587" t="s">
        <v>26922</v>
      </c>
      <c r="C2587" t="s">
        <v>26921</v>
      </c>
      <c r="F2587" t="s">
        <v>26920</v>
      </c>
      <c r="G2587" t="s">
        <v>18</v>
      </c>
      <c r="H2587" t="s">
        <v>17</v>
      </c>
      <c r="I2587" t="s">
        <v>26919</v>
      </c>
      <c r="J2587">
        <v>112940343</v>
      </c>
      <c r="K2587" t="s">
        <v>26918</v>
      </c>
      <c r="L2587" t="s">
        <v>444</v>
      </c>
      <c r="M2587" t="s">
        <v>102</v>
      </c>
      <c r="N2587">
        <v>2</v>
      </c>
      <c r="O2587" t="s">
        <v>26917</v>
      </c>
      <c r="P2587" t="s">
        <v>26916</v>
      </c>
      <c r="Q2587" t="s">
        <v>26915</v>
      </c>
      <c r="R2587" s="7">
        <v>42005</v>
      </c>
      <c r="S2587" s="8">
        <f t="shared" si="328"/>
        <v>2015</v>
      </c>
      <c r="T2587" s="8">
        <v>2015</v>
      </c>
      <c r="U2587" s="8">
        <f t="shared" si="329"/>
        <v>7</v>
      </c>
      <c r="V2587" s="7">
        <v>2015</v>
      </c>
      <c r="W2587" t="s">
        <v>10862</v>
      </c>
      <c r="X2587" s="2">
        <v>0.26200000000000001</v>
      </c>
      <c r="Y2587" s="6">
        <f t="shared" si="326"/>
        <v>6.9939403646458991E-3</v>
      </c>
      <c r="AA2587" t="s">
        <v>10861</v>
      </c>
      <c r="AB2587">
        <v>13082</v>
      </c>
      <c r="AC2587">
        <v>15635147</v>
      </c>
      <c r="AD2587" t="s">
        <v>7</v>
      </c>
      <c r="AE2587">
        <v>2015</v>
      </c>
      <c r="AG2587">
        <v>384659</v>
      </c>
      <c r="AI2587" t="s">
        <v>26914</v>
      </c>
      <c r="AK2587" t="s">
        <v>26913</v>
      </c>
      <c r="AL2587">
        <v>3</v>
      </c>
      <c r="AM2587" s="5">
        <f t="shared" si="330"/>
        <v>0.42857142857142855</v>
      </c>
      <c r="AN2587" s="4">
        <f t="shared" si="327"/>
        <v>6.4910477632931242E-4</v>
      </c>
      <c r="AO2587" s="3"/>
      <c r="AP2587">
        <v>1</v>
      </c>
      <c r="AR2587" t="s">
        <v>62</v>
      </c>
      <c r="AT2587" s="2">
        <v>1.3049999999999999</v>
      </c>
      <c r="AU2587" s="1">
        <f t="shared" si="331"/>
        <v>0.50904896881509232</v>
      </c>
      <c r="AV2587" s="1">
        <f t="shared" si="332"/>
        <v>0.3821522570487606</v>
      </c>
      <c r="AW2587" s="1">
        <f t="shared" si="333"/>
        <v>0.25525554528242883</v>
      </c>
    </row>
    <row r="2588" spans="1:49" x14ac:dyDescent="0.2">
      <c r="A2588">
        <v>2586</v>
      </c>
      <c r="B2588" t="s">
        <v>26912</v>
      </c>
      <c r="C2588" t="s">
        <v>26911</v>
      </c>
      <c r="F2588" t="s">
        <v>26910</v>
      </c>
      <c r="G2588" t="s">
        <v>18</v>
      </c>
      <c r="H2588" t="s">
        <v>17</v>
      </c>
      <c r="I2588" t="s">
        <v>26909</v>
      </c>
      <c r="J2588" t="s">
        <v>26908</v>
      </c>
      <c r="K2588" t="s">
        <v>26907</v>
      </c>
      <c r="L2588" t="s">
        <v>26906</v>
      </c>
      <c r="M2588" t="s">
        <v>8020</v>
      </c>
      <c r="N2588">
        <v>3</v>
      </c>
      <c r="O2588" t="s">
        <v>26905</v>
      </c>
      <c r="P2588" t="s">
        <v>26904</v>
      </c>
      <c r="Q2588" t="s">
        <v>26903</v>
      </c>
      <c r="R2588" s="7">
        <v>42005</v>
      </c>
      <c r="S2588" s="8">
        <f t="shared" si="328"/>
        <v>2015</v>
      </c>
      <c r="T2588" s="8">
        <v>2015</v>
      </c>
      <c r="U2588" s="8">
        <f t="shared" si="329"/>
        <v>7</v>
      </c>
      <c r="V2588" s="7">
        <v>42250</v>
      </c>
      <c r="W2588" t="s">
        <v>2105</v>
      </c>
      <c r="X2588" s="2">
        <v>0.375</v>
      </c>
      <c r="Y2588" s="6">
        <f t="shared" si="326"/>
        <v>1.0010410827260351E-2</v>
      </c>
      <c r="AA2588">
        <v>135194</v>
      </c>
      <c r="AB2588">
        <v>24918</v>
      </c>
      <c r="AD2588" t="s">
        <v>7</v>
      </c>
      <c r="AE2588">
        <v>51</v>
      </c>
      <c r="AF2588">
        <v>18</v>
      </c>
      <c r="AH2588" t="s">
        <v>26902</v>
      </c>
      <c r="AI2588" t="s">
        <v>26901</v>
      </c>
      <c r="AK2588" t="s">
        <v>26900</v>
      </c>
      <c r="AL2588">
        <v>0</v>
      </c>
      <c r="AM2588" s="5">
        <f t="shared" si="330"/>
        <v>0</v>
      </c>
      <c r="AN2588" s="4">
        <f t="shared" si="327"/>
        <v>0</v>
      </c>
      <c r="AO2588" s="3"/>
      <c r="AP2588">
        <v>0</v>
      </c>
      <c r="AR2588" t="s">
        <v>62</v>
      </c>
      <c r="AT2588" s="2">
        <v>1.3140000000000001</v>
      </c>
      <c r="AU2588" s="1">
        <f t="shared" si="331"/>
        <v>0.70072875790822453</v>
      </c>
      <c r="AV2588" s="1">
        <f t="shared" si="332"/>
        <v>0.5005205413630176</v>
      </c>
      <c r="AW2588" s="1">
        <f t="shared" si="333"/>
        <v>0.30031232481781051</v>
      </c>
    </row>
    <row r="2589" spans="1:49" x14ac:dyDescent="0.2">
      <c r="A2589">
        <v>2587</v>
      </c>
      <c r="B2589" t="s">
        <v>26899</v>
      </c>
      <c r="C2589" t="s">
        <v>26898</v>
      </c>
      <c r="F2589" t="s">
        <v>26897</v>
      </c>
      <c r="G2589" t="s">
        <v>18</v>
      </c>
      <c r="H2589" t="s">
        <v>17</v>
      </c>
      <c r="I2589" t="s">
        <v>26896</v>
      </c>
      <c r="J2589">
        <v>60025578</v>
      </c>
      <c r="K2589" t="s">
        <v>445</v>
      </c>
      <c r="L2589" t="s">
        <v>444</v>
      </c>
      <c r="M2589" t="s">
        <v>102</v>
      </c>
      <c r="N2589">
        <v>5</v>
      </c>
      <c r="O2589" t="s">
        <v>26895</v>
      </c>
      <c r="P2589" t="s">
        <v>26894</v>
      </c>
      <c r="Q2589" t="s">
        <v>3119</v>
      </c>
      <c r="R2589" s="7">
        <v>42005</v>
      </c>
      <c r="S2589" s="8">
        <f t="shared" si="328"/>
        <v>2015</v>
      </c>
      <c r="T2589" s="8">
        <v>2015</v>
      </c>
      <c r="U2589" s="8">
        <f t="shared" si="329"/>
        <v>7</v>
      </c>
      <c r="V2589" s="7">
        <v>2015</v>
      </c>
      <c r="W2589" t="s">
        <v>2138</v>
      </c>
      <c r="X2589" s="2">
        <v>0.245</v>
      </c>
      <c r="Y2589" s="6">
        <f t="shared" si="326"/>
        <v>6.5401350738100959E-3</v>
      </c>
      <c r="AA2589">
        <v>19376480</v>
      </c>
      <c r="AB2589">
        <v>19700186896</v>
      </c>
      <c r="AD2589" t="s">
        <v>7</v>
      </c>
      <c r="AE2589">
        <v>55</v>
      </c>
      <c r="AG2589" t="s">
        <v>26893</v>
      </c>
      <c r="AH2589" t="s">
        <v>26892</v>
      </c>
      <c r="AI2589" t="s">
        <v>26891</v>
      </c>
      <c r="AK2589" t="s">
        <v>26890</v>
      </c>
      <c r="AL2589">
        <v>0</v>
      </c>
      <c r="AM2589" s="5">
        <f t="shared" si="330"/>
        <v>0</v>
      </c>
      <c r="AN2589" s="4">
        <f t="shared" si="327"/>
        <v>0</v>
      </c>
      <c r="AO2589" s="3"/>
      <c r="AP2589">
        <v>0</v>
      </c>
      <c r="AR2589" t="s">
        <v>62</v>
      </c>
      <c r="AT2589" s="2" t="s">
        <v>61</v>
      </c>
      <c r="AU2589" s="1">
        <f t="shared" si="331"/>
        <v>0.45780945516670668</v>
      </c>
      <c r="AV2589" s="1">
        <f t="shared" si="332"/>
        <v>0.3270067536905048</v>
      </c>
      <c r="AW2589" s="1">
        <f t="shared" si="333"/>
        <v>0.1962040522143029</v>
      </c>
    </row>
    <row r="2590" spans="1:49" x14ac:dyDescent="0.2">
      <c r="A2590">
        <v>2588</v>
      </c>
      <c r="B2590" t="s">
        <v>26889</v>
      </c>
      <c r="C2590" t="s">
        <v>26888</v>
      </c>
      <c r="F2590" t="s">
        <v>26887</v>
      </c>
      <c r="G2590" t="s">
        <v>18</v>
      </c>
      <c r="H2590" t="s">
        <v>17</v>
      </c>
      <c r="I2590" t="s">
        <v>10746</v>
      </c>
      <c r="J2590">
        <v>60008898</v>
      </c>
      <c r="K2590" t="s">
        <v>933</v>
      </c>
      <c r="L2590" t="s">
        <v>932</v>
      </c>
      <c r="M2590" t="s">
        <v>318</v>
      </c>
      <c r="N2590">
        <v>4</v>
      </c>
      <c r="O2590" t="s">
        <v>26886</v>
      </c>
      <c r="P2590" t="s">
        <v>26885</v>
      </c>
      <c r="Q2590" t="s">
        <v>26884</v>
      </c>
      <c r="R2590" s="7">
        <v>42005</v>
      </c>
      <c r="S2590" s="8">
        <f t="shared" si="328"/>
        <v>2015</v>
      </c>
      <c r="T2590" s="8">
        <v>2015</v>
      </c>
      <c r="U2590" s="8">
        <f t="shared" si="329"/>
        <v>7</v>
      </c>
      <c r="V2590" s="7">
        <v>2015</v>
      </c>
      <c r="W2590" t="s">
        <v>2138</v>
      </c>
      <c r="X2590" s="2">
        <v>0.245</v>
      </c>
      <c r="Y2590" s="6">
        <f t="shared" si="326"/>
        <v>6.5401350738100959E-3</v>
      </c>
      <c r="AA2590">
        <v>19376480</v>
      </c>
      <c r="AB2590">
        <v>19700186896</v>
      </c>
      <c r="AD2590" t="s">
        <v>7</v>
      </c>
      <c r="AE2590">
        <v>56</v>
      </c>
      <c r="AH2590" t="s">
        <v>26883</v>
      </c>
      <c r="AI2590" t="s">
        <v>26882</v>
      </c>
      <c r="AK2590" t="s">
        <v>26881</v>
      </c>
      <c r="AL2590">
        <v>4</v>
      </c>
      <c r="AM2590" s="5">
        <f t="shared" si="330"/>
        <v>0.5714285714285714</v>
      </c>
      <c r="AN2590" s="4">
        <f t="shared" si="327"/>
        <v>8.6547303510574997E-4</v>
      </c>
      <c r="AO2590" s="3"/>
      <c r="AP2590">
        <v>0</v>
      </c>
      <c r="AR2590" t="s">
        <v>62</v>
      </c>
      <c r="AT2590" s="2" t="s">
        <v>61</v>
      </c>
      <c r="AU2590" s="1">
        <f t="shared" si="331"/>
        <v>0.48377364621987917</v>
      </c>
      <c r="AV2590" s="1">
        <f t="shared" si="332"/>
        <v>0.37028040544579233</v>
      </c>
      <c r="AW2590" s="1">
        <f t="shared" si="333"/>
        <v>0.25678716467170537</v>
      </c>
    </row>
    <row r="2591" spans="1:49" x14ac:dyDescent="0.2">
      <c r="A2591">
        <v>2589</v>
      </c>
      <c r="B2591" t="s">
        <v>26880</v>
      </c>
      <c r="C2591" t="s">
        <v>26879</v>
      </c>
      <c r="F2591" t="s">
        <v>26878</v>
      </c>
      <c r="G2591" t="s">
        <v>18</v>
      </c>
      <c r="H2591" t="s">
        <v>17</v>
      </c>
      <c r="I2591" t="s">
        <v>13863</v>
      </c>
      <c r="J2591" t="s">
        <v>26877</v>
      </c>
      <c r="K2591" t="s">
        <v>26876</v>
      </c>
      <c r="L2591" t="s">
        <v>8714</v>
      </c>
      <c r="M2591" t="s">
        <v>4355</v>
      </c>
      <c r="N2591">
        <v>2</v>
      </c>
      <c r="O2591" t="s">
        <v>26875</v>
      </c>
      <c r="P2591" t="s">
        <v>26874</v>
      </c>
      <c r="Q2591" t="s">
        <v>26873</v>
      </c>
      <c r="R2591" s="7">
        <v>42005</v>
      </c>
      <c r="S2591" s="8">
        <f t="shared" si="328"/>
        <v>2015</v>
      </c>
      <c r="T2591" s="8">
        <v>2015</v>
      </c>
      <c r="U2591" s="8">
        <f t="shared" si="329"/>
        <v>7</v>
      </c>
      <c r="V2591" s="7">
        <v>42250</v>
      </c>
      <c r="W2591" t="s">
        <v>2105</v>
      </c>
      <c r="X2591" s="2">
        <v>0.375</v>
      </c>
      <c r="Y2591" s="6">
        <f t="shared" si="326"/>
        <v>1.0010410827260351E-2</v>
      </c>
      <c r="AA2591">
        <v>135194</v>
      </c>
      <c r="AB2591">
        <v>24918</v>
      </c>
      <c r="AD2591" t="s">
        <v>7</v>
      </c>
      <c r="AE2591">
        <v>51</v>
      </c>
      <c r="AF2591">
        <v>18</v>
      </c>
      <c r="AH2591" t="s">
        <v>26872</v>
      </c>
      <c r="AI2591" t="s">
        <v>26871</v>
      </c>
      <c r="AK2591" t="s">
        <v>26870</v>
      </c>
      <c r="AL2591">
        <v>21</v>
      </c>
      <c r="AM2591" s="5">
        <f t="shared" si="330"/>
        <v>3</v>
      </c>
      <c r="AN2591" s="4">
        <f t="shared" si="327"/>
        <v>4.5437334343051876E-3</v>
      </c>
      <c r="AO2591" s="3"/>
      <c r="AP2591">
        <v>0</v>
      </c>
      <c r="AR2591" t="s">
        <v>62</v>
      </c>
      <c r="AT2591" s="2">
        <v>1.3140000000000001</v>
      </c>
      <c r="AU2591" s="1">
        <f t="shared" si="331"/>
        <v>0.83704076093738011</v>
      </c>
      <c r="AV2591" s="1">
        <f t="shared" si="332"/>
        <v>0.7277072130782769</v>
      </c>
      <c r="AW2591" s="1">
        <f t="shared" si="333"/>
        <v>0.6183736652191737</v>
      </c>
    </row>
    <row r="2592" spans="1:49" x14ac:dyDescent="0.2">
      <c r="A2592">
        <v>2590</v>
      </c>
      <c r="B2592" t="s">
        <v>26869</v>
      </c>
      <c r="C2592" t="s">
        <v>26868</v>
      </c>
      <c r="F2592" t="s">
        <v>26867</v>
      </c>
      <c r="G2592" t="s">
        <v>18</v>
      </c>
      <c r="H2592" t="s">
        <v>17</v>
      </c>
      <c r="I2592" t="s">
        <v>18337</v>
      </c>
      <c r="J2592">
        <v>60025578</v>
      </c>
      <c r="K2592" t="s">
        <v>445</v>
      </c>
      <c r="L2592" t="s">
        <v>444</v>
      </c>
      <c r="M2592" t="s">
        <v>102</v>
      </c>
      <c r="N2592">
        <v>4</v>
      </c>
      <c r="O2592" t="s">
        <v>26866</v>
      </c>
      <c r="P2592" t="s">
        <v>26865</v>
      </c>
      <c r="Q2592" t="s">
        <v>2310</v>
      </c>
      <c r="R2592" s="7">
        <v>42005</v>
      </c>
      <c r="S2592" s="8">
        <f t="shared" si="328"/>
        <v>2015</v>
      </c>
      <c r="T2592" s="8">
        <v>2015</v>
      </c>
      <c r="U2592" s="8">
        <f t="shared" si="329"/>
        <v>7</v>
      </c>
      <c r="V2592" s="7">
        <v>2015</v>
      </c>
      <c r="W2592" t="s">
        <v>2138</v>
      </c>
      <c r="X2592" s="2">
        <v>0.245</v>
      </c>
      <c r="Y2592" s="6">
        <f t="shared" si="326"/>
        <v>6.5401350738100959E-3</v>
      </c>
      <c r="AA2592">
        <v>19376480</v>
      </c>
      <c r="AB2592">
        <v>19700186896</v>
      </c>
      <c r="AD2592" t="s">
        <v>7</v>
      </c>
      <c r="AE2592">
        <v>56</v>
      </c>
      <c r="AH2592" t="s">
        <v>4782</v>
      </c>
      <c r="AI2592" t="s">
        <v>26864</v>
      </c>
      <c r="AK2592" t="s">
        <v>26863</v>
      </c>
      <c r="AL2592">
        <v>0</v>
      </c>
      <c r="AM2592" s="5">
        <f t="shared" si="330"/>
        <v>0</v>
      </c>
      <c r="AN2592" s="4">
        <f t="shared" si="327"/>
        <v>0</v>
      </c>
      <c r="AO2592" s="3"/>
      <c r="AP2592">
        <v>0</v>
      </c>
      <c r="AR2592" t="s">
        <v>62</v>
      </c>
      <c r="AT2592" s="2" t="s">
        <v>61</v>
      </c>
      <c r="AU2592" s="1">
        <f t="shared" si="331"/>
        <v>0.45780945516670668</v>
      </c>
      <c r="AV2592" s="1">
        <f t="shared" si="332"/>
        <v>0.3270067536905048</v>
      </c>
      <c r="AW2592" s="1">
        <f t="shared" si="333"/>
        <v>0.1962040522143029</v>
      </c>
    </row>
    <row r="2593" spans="1:49" x14ac:dyDescent="0.2">
      <c r="A2593">
        <v>2591</v>
      </c>
      <c r="B2593" t="s">
        <v>26862</v>
      </c>
      <c r="F2593" t="s">
        <v>26861</v>
      </c>
      <c r="G2593" t="s">
        <v>18</v>
      </c>
      <c r="H2593" t="s">
        <v>17</v>
      </c>
      <c r="I2593" t="s">
        <v>26860</v>
      </c>
      <c r="J2593" t="s">
        <v>26859</v>
      </c>
      <c r="K2593" t="s">
        <v>26858</v>
      </c>
      <c r="L2593" t="s">
        <v>26857</v>
      </c>
      <c r="M2593" t="s">
        <v>183</v>
      </c>
      <c r="N2593">
        <v>6</v>
      </c>
      <c r="O2593" t="s">
        <v>26856</v>
      </c>
      <c r="P2593" t="s">
        <v>26855</v>
      </c>
      <c r="Q2593" t="s">
        <v>26854</v>
      </c>
      <c r="R2593" s="7">
        <v>42005</v>
      </c>
      <c r="S2593" s="8">
        <f t="shared" si="328"/>
        <v>2015</v>
      </c>
      <c r="T2593" s="8">
        <v>2015</v>
      </c>
      <c r="U2593" s="8">
        <f t="shared" si="329"/>
        <v>7</v>
      </c>
      <c r="V2593" s="7">
        <v>42251</v>
      </c>
      <c r="W2593" t="s">
        <v>26853</v>
      </c>
      <c r="X2593" s="2">
        <v>0.30199999999999999</v>
      </c>
      <c r="Y2593" s="6">
        <f t="shared" si="326"/>
        <v>8.0617175195536687E-3</v>
      </c>
      <c r="AB2593">
        <v>21100390407</v>
      </c>
      <c r="AC2593">
        <v>22517200</v>
      </c>
      <c r="AD2593" t="s">
        <v>7</v>
      </c>
      <c r="AE2593">
        <v>5</v>
      </c>
      <c r="AF2593">
        <v>3</v>
      </c>
      <c r="AH2593" t="s">
        <v>26852</v>
      </c>
      <c r="AI2593" t="s">
        <v>26851</v>
      </c>
      <c r="AJ2593" t="s">
        <v>26850</v>
      </c>
      <c r="AK2593" t="s">
        <v>26849</v>
      </c>
      <c r="AL2593">
        <v>7</v>
      </c>
      <c r="AM2593" s="5">
        <f t="shared" si="330"/>
        <v>1</v>
      </c>
      <c r="AN2593" s="4">
        <f t="shared" si="327"/>
        <v>1.5145778114350624E-3</v>
      </c>
      <c r="AO2593" s="3"/>
      <c r="AP2593">
        <v>0</v>
      </c>
      <c r="AR2593" t="s">
        <v>62</v>
      </c>
      <c r="AT2593" s="2" t="s">
        <v>61</v>
      </c>
      <c r="AU2593" s="1">
        <f t="shared" si="331"/>
        <v>0.60975756071180864</v>
      </c>
      <c r="AV2593" s="1">
        <f t="shared" si="332"/>
        <v>0.47881476654943655</v>
      </c>
      <c r="AW2593" s="1">
        <f t="shared" si="333"/>
        <v>0.34787197238706441</v>
      </c>
    </row>
    <row r="2594" spans="1:49" x14ac:dyDescent="0.2">
      <c r="A2594">
        <v>2592</v>
      </c>
      <c r="B2594" t="s">
        <v>26848</v>
      </c>
      <c r="F2594" t="s">
        <v>26847</v>
      </c>
      <c r="G2594" t="s">
        <v>18</v>
      </c>
      <c r="H2594" t="s">
        <v>17</v>
      </c>
      <c r="I2594" t="s">
        <v>23816</v>
      </c>
      <c r="J2594">
        <v>60001821</v>
      </c>
      <c r="K2594" t="s">
        <v>1678</v>
      </c>
      <c r="L2594" t="s">
        <v>1677</v>
      </c>
      <c r="M2594" t="s">
        <v>790</v>
      </c>
      <c r="N2594">
        <v>3</v>
      </c>
      <c r="O2594" t="s">
        <v>23815</v>
      </c>
      <c r="P2594" t="s">
        <v>23814</v>
      </c>
      <c r="Q2594" t="s">
        <v>7762</v>
      </c>
      <c r="R2594" s="7">
        <v>42005</v>
      </c>
      <c r="S2594" s="8">
        <f t="shared" si="328"/>
        <v>2015</v>
      </c>
      <c r="T2594" s="8">
        <v>2015</v>
      </c>
      <c r="U2594" s="8">
        <f t="shared" si="329"/>
        <v>7</v>
      </c>
      <c r="V2594" s="7">
        <v>42186</v>
      </c>
      <c r="W2594" t="s">
        <v>25827</v>
      </c>
      <c r="X2594" s="2">
        <v>0.216</v>
      </c>
      <c r="Y2594" s="6">
        <f t="shared" si="326"/>
        <v>5.765996636501962E-3</v>
      </c>
      <c r="AA2594">
        <v>10544887</v>
      </c>
      <c r="AB2594">
        <v>13200</v>
      </c>
      <c r="AD2594" t="s">
        <v>7</v>
      </c>
      <c r="AE2594">
        <v>30</v>
      </c>
      <c r="AF2594">
        <v>7</v>
      </c>
      <c r="AH2594" t="s">
        <v>26846</v>
      </c>
      <c r="AI2594" t="s">
        <v>26845</v>
      </c>
      <c r="AJ2594" t="s">
        <v>26844</v>
      </c>
      <c r="AK2594" t="s">
        <v>26843</v>
      </c>
      <c r="AL2594">
        <v>9</v>
      </c>
      <c r="AM2594" s="5">
        <f t="shared" si="330"/>
        <v>1.2857142857142858</v>
      </c>
      <c r="AN2594" s="4">
        <f t="shared" si="327"/>
        <v>1.9473143289879377E-3</v>
      </c>
      <c r="AO2594" s="3"/>
      <c r="AP2594">
        <v>0</v>
      </c>
      <c r="AR2594" t="s">
        <v>62</v>
      </c>
      <c r="AT2594" s="2" t="s">
        <v>61</v>
      </c>
      <c r="AU2594" s="1">
        <f t="shared" si="331"/>
        <v>0.46203919442477542</v>
      </c>
      <c r="AV2594" s="1">
        <f t="shared" si="332"/>
        <v>0.38566554827449501</v>
      </c>
      <c r="AW2594" s="1">
        <f t="shared" si="333"/>
        <v>0.30929190212421448</v>
      </c>
    </row>
    <row r="2595" spans="1:49" x14ac:dyDescent="0.2">
      <c r="A2595">
        <v>2593</v>
      </c>
      <c r="B2595" t="s">
        <v>26842</v>
      </c>
      <c r="C2595" t="s">
        <v>26841</v>
      </c>
      <c r="F2595" t="s">
        <v>26840</v>
      </c>
      <c r="G2595" t="s">
        <v>18</v>
      </c>
      <c r="H2595" t="s">
        <v>17</v>
      </c>
      <c r="I2595" t="s">
        <v>26839</v>
      </c>
      <c r="J2595" t="s">
        <v>26838</v>
      </c>
      <c r="K2595" t="s">
        <v>26837</v>
      </c>
      <c r="L2595" t="s">
        <v>26836</v>
      </c>
      <c r="M2595" t="s">
        <v>4171</v>
      </c>
      <c r="N2595">
        <v>6</v>
      </c>
      <c r="O2595" t="s">
        <v>26835</v>
      </c>
      <c r="P2595" t="s">
        <v>26834</v>
      </c>
      <c r="Q2595" t="s">
        <v>26833</v>
      </c>
      <c r="R2595" s="7">
        <v>42005</v>
      </c>
      <c r="S2595" s="8">
        <f t="shared" si="328"/>
        <v>2015</v>
      </c>
      <c r="T2595" s="8">
        <v>2015</v>
      </c>
      <c r="U2595" s="8">
        <f t="shared" si="329"/>
        <v>7</v>
      </c>
      <c r="V2595" s="7">
        <v>2015</v>
      </c>
      <c r="W2595" t="s">
        <v>11651</v>
      </c>
      <c r="X2595" s="2">
        <v>0.32400000000000001</v>
      </c>
      <c r="Y2595" s="6">
        <f t="shared" si="326"/>
        <v>8.6489949547529435E-3</v>
      </c>
      <c r="AA2595">
        <v>15501329</v>
      </c>
      <c r="AB2595">
        <v>5800173381</v>
      </c>
      <c r="AC2595">
        <v>15501477</v>
      </c>
      <c r="AD2595" t="s">
        <v>7</v>
      </c>
      <c r="AE2595">
        <v>2015</v>
      </c>
      <c r="AG2595">
        <v>472169</v>
      </c>
      <c r="AI2595" t="s">
        <v>26832</v>
      </c>
      <c r="AK2595" t="s">
        <v>26831</v>
      </c>
      <c r="AL2595">
        <v>3</v>
      </c>
      <c r="AM2595" s="5">
        <f t="shared" si="330"/>
        <v>0.42857142857142855</v>
      </c>
      <c r="AN2595" s="4">
        <f t="shared" si="327"/>
        <v>6.4910477632931242E-4</v>
      </c>
      <c r="AO2595" s="3"/>
      <c r="AP2595">
        <v>1</v>
      </c>
      <c r="AR2595" t="s">
        <v>62</v>
      </c>
      <c r="AT2595" s="2">
        <v>1.64</v>
      </c>
      <c r="AU2595" s="1">
        <f t="shared" si="331"/>
        <v>0.62490279012258543</v>
      </c>
      <c r="AV2595" s="1">
        <f t="shared" si="332"/>
        <v>0.46490498655411283</v>
      </c>
      <c r="AW2595" s="1">
        <f t="shared" si="333"/>
        <v>0.30490718298564012</v>
      </c>
    </row>
    <row r="2596" spans="1:49" x14ac:dyDescent="0.2">
      <c r="A2596">
        <v>2594</v>
      </c>
      <c r="B2596" t="s">
        <v>26830</v>
      </c>
      <c r="F2596" t="s">
        <v>26829</v>
      </c>
      <c r="G2596" t="s">
        <v>18</v>
      </c>
      <c r="H2596" t="s">
        <v>17</v>
      </c>
      <c r="I2596" t="s">
        <v>26828</v>
      </c>
      <c r="J2596" t="s">
        <v>26823</v>
      </c>
      <c r="K2596" t="s">
        <v>26827</v>
      </c>
      <c r="L2596" t="s">
        <v>26826</v>
      </c>
      <c r="M2596" t="s">
        <v>627</v>
      </c>
      <c r="N2596">
        <v>2</v>
      </c>
      <c r="O2596" t="s">
        <v>26825</v>
      </c>
      <c r="P2596" t="s">
        <v>26824</v>
      </c>
      <c r="Q2596" t="s">
        <v>26823</v>
      </c>
      <c r="R2596" s="7">
        <v>42005</v>
      </c>
      <c r="S2596" s="8">
        <f t="shared" si="328"/>
        <v>2015</v>
      </c>
      <c r="T2596" s="8">
        <v>2015</v>
      </c>
      <c r="U2596" s="8">
        <f t="shared" si="329"/>
        <v>7</v>
      </c>
      <c r="V2596" s="7">
        <v>42186</v>
      </c>
      <c r="W2596" t="s">
        <v>25827</v>
      </c>
      <c r="X2596" s="2">
        <v>0.216</v>
      </c>
      <c r="Y2596" s="6">
        <f t="shared" si="326"/>
        <v>5.765996636501962E-3</v>
      </c>
      <c r="AA2596">
        <v>10544887</v>
      </c>
      <c r="AB2596">
        <v>13200</v>
      </c>
      <c r="AD2596" t="s">
        <v>7</v>
      </c>
      <c r="AE2596">
        <v>30</v>
      </c>
      <c r="AF2596">
        <v>7</v>
      </c>
      <c r="AH2596" t="s">
        <v>26822</v>
      </c>
      <c r="AI2596" t="s">
        <v>26821</v>
      </c>
      <c r="AJ2596" t="s">
        <v>26820</v>
      </c>
      <c r="AK2596" t="s">
        <v>26819</v>
      </c>
      <c r="AL2596">
        <v>0</v>
      </c>
      <c r="AM2596" s="5">
        <f t="shared" si="330"/>
        <v>0</v>
      </c>
      <c r="AN2596" s="4">
        <f t="shared" si="327"/>
        <v>0</v>
      </c>
      <c r="AO2596" s="3"/>
      <c r="AP2596">
        <v>0</v>
      </c>
      <c r="AR2596" t="s">
        <v>62</v>
      </c>
      <c r="AT2596" s="2" t="s">
        <v>61</v>
      </c>
      <c r="AU2596" s="1">
        <f t="shared" si="331"/>
        <v>0.40361976455513726</v>
      </c>
      <c r="AV2596" s="1">
        <f t="shared" si="332"/>
        <v>0.28829983182509811</v>
      </c>
      <c r="AW2596" s="1">
        <f t="shared" si="333"/>
        <v>0.17297989909505887</v>
      </c>
    </row>
    <row r="2597" spans="1:49" x14ac:dyDescent="0.2">
      <c r="A2597">
        <v>2595</v>
      </c>
      <c r="B2597" t="s">
        <v>26818</v>
      </c>
      <c r="C2597" t="s">
        <v>26817</v>
      </c>
      <c r="F2597" t="s">
        <v>26816</v>
      </c>
      <c r="G2597" t="s">
        <v>18</v>
      </c>
      <c r="H2597" t="s">
        <v>17</v>
      </c>
      <c r="I2597" t="s">
        <v>26815</v>
      </c>
      <c r="J2597">
        <v>60088583</v>
      </c>
      <c r="K2597" t="s">
        <v>7802</v>
      </c>
      <c r="L2597" t="s">
        <v>1461</v>
      </c>
      <c r="M2597" t="s">
        <v>102</v>
      </c>
      <c r="N2597">
        <v>3</v>
      </c>
      <c r="O2597" t="s">
        <v>26814</v>
      </c>
      <c r="P2597" t="s">
        <v>26813</v>
      </c>
      <c r="Q2597" t="s">
        <v>26812</v>
      </c>
      <c r="R2597" s="7">
        <v>42005</v>
      </c>
      <c r="S2597" s="8">
        <f t="shared" si="328"/>
        <v>2015</v>
      </c>
      <c r="T2597" s="8">
        <v>2015</v>
      </c>
      <c r="U2597" s="8">
        <f t="shared" si="329"/>
        <v>7</v>
      </c>
      <c r="V2597" s="7">
        <v>2015</v>
      </c>
      <c r="W2597" t="s">
        <v>11651</v>
      </c>
      <c r="X2597" s="2">
        <v>0.32400000000000001</v>
      </c>
      <c r="Y2597" s="6">
        <f t="shared" si="326"/>
        <v>8.6489949547529435E-3</v>
      </c>
      <c r="AA2597">
        <v>15501329</v>
      </c>
      <c r="AB2597">
        <v>5800173381</v>
      </c>
      <c r="AC2597">
        <v>15501477</v>
      </c>
      <c r="AD2597" t="s">
        <v>7</v>
      </c>
      <c r="AE2597">
        <v>2015</v>
      </c>
      <c r="AG2597">
        <v>928298</v>
      </c>
      <c r="AI2597" t="s">
        <v>26811</v>
      </c>
      <c r="AK2597" t="s">
        <v>26810</v>
      </c>
      <c r="AL2597">
        <v>0</v>
      </c>
      <c r="AM2597" s="5">
        <f t="shared" si="330"/>
        <v>0</v>
      </c>
      <c r="AN2597" s="4">
        <f t="shared" si="327"/>
        <v>0</v>
      </c>
      <c r="AO2597" s="3"/>
      <c r="AP2597">
        <v>1</v>
      </c>
      <c r="AR2597" t="s">
        <v>62</v>
      </c>
      <c r="AT2597" s="2">
        <v>1.64</v>
      </c>
      <c r="AU2597" s="1">
        <f t="shared" si="331"/>
        <v>0.60542964683270606</v>
      </c>
      <c r="AV2597" s="1">
        <f t="shared" si="332"/>
        <v>0.43244974773764716</v>
      </c>
      <c r="AW2597" s="1">
        <f t="shared" si="333"/>
        <v>0.25946984864258832</v>
      </c>
    </row>
    <row r="2598" spans="1:49" x14ac:dyDescent="0.2">
      <c r="A2598">
        <v>2596</v>
      </c>
      <c r="B2598" t="s">
        <v>26809</v>
      </c>
      <c r="C2598" t="s">
        <v>26808</v>
      </c>
      <c r="F2598" t="s">
        <v>26807</v>
      </c>
      <c r="G2598" t="s">
        <v>18</v>
      </c>
      <c r="H2598" t="s">
        <v>17</v>
      </c>
      <c r="I2598" t="s">
        <v>5607</v>
      </c>
      <c r="J2598">
        <v>60018308</v>
      </c>
      <c r="K2598" t="s">
        <v>2299</v>
      </c>
      <c r="L2598" t="s">
        <v>444</v>
      </c>
      <c r="M2598" t="s">
        <v>102</v>
      </c>
      <c r="N2598">
        <v>4</v>
      </c>
      <c r="O2598" t="s">
        <v>26806</v>
      </c>
      <c r="P2598" t="s">
        <v>26805</v>
      </c>
      <c r="Q2598" t="s">
        <v>26804</v>
      </c>
      <c r="R2598" s="7">
        <v>42005</v>
      </c>
      <c r="S2598" s="8">
        <f t="shared" si="328"/>
        <v>2015</v>
      </c>
      <c r="T2598" s="8">
        <v>2015</v>
      </c>
      <c r="U2598" s="8">
        <f t="shared" si="329"/>
        <v>7</v>
      </c>
      <c r="V2598" s="7">
        <v>42265</v>
      </c>
      <c r="W2598" t="s">
        <v>3792</v>
      </c>
      <c r="X2598" s="2">
        <v>0.2</v>
      </c>
      <c r="Y2598" s="6">
        <f t="shared" si="326"/>
        <v>5.3388857745388539E-3</v>
      </c>
      <c r="AA2598">
        <v>161136</v>
      </c>
      <c r="AB2598">
        <v>16718</v>
      </c>
      <c r="AC2598">
        <v>21916349</v>
      </c>
      <c r="AD2598" t="s">
        <v>7</v>
      </c>
      <c r="AE2598">
        <v>69</v>
      </c>
      <c r="AF2598" s="10">
        <v>44478</v>
      </c>
      <c r="AH2598" t="s">
        <v>26803</v>
      </c>
      <c r="AI2598" t="s">
        <v>26802</v>
      </c>
      <c r="AJ2598" t="s">
        <v>26801</v>
      </c>
      <c r="AK2598" t="s">
        <v>26800</v>
      </c>
      <c r="AL2598">
        <v>2</v>
      </c>
      <c r="AM2598" s="5">
        <f t="shared" si="330"/>
        <v>0.2857142857142857</v>
      </c>
      <c r="AN2598" s="4">
        <f t="shared" si="327"/>
        <v>4.3273651755287499E-4</v>
      </c>
      <c r="AO2598" s="3"/>
      <c r="AP2598">
        <v>0</v>
      </c>
      <c r="AR2598" t="s">
        <v>62</v>
      </c>
      <c r="AT2598" s="2">
        <v>0.72599999999999998</v>
      </c>
      <c r="AU2598" s="1">
        <f t="shared" si="331"/>
        <v>0.38670409974430597</v>
      </c>
      <c r="AV2598" s="1">
        <f t="shared" si="332"/>
        <v>0.28858111460458646</v>
      </c>
      <c r="AW2598" s="1">
        <f t="shared" si="333"/>
        <v>0.19045812946486684</v>
      </c>
    </row>
    <row r="2599" spans="1:49" x14ac:dyDescent="0.2">
      <c r="A2599">
        <v>2597</v>
      </c>
      <c r="B2599" t="s">
        <v>26799</v>
      </c>
      <c r="C2599" t="s">
        <v>26798</v>
      </c>
      <c r="F2599" t="s">
        <v>26797</v>
      </c>
      <c r="G2599" t="s">
        <v>18</v>
      </c>
      <c r="H2599" t="s">
        <v>17</v>
      </c>
      <c r="I2599" t="s">
        <v>12405</v>
      </c>
      <c r="J2599" t="s">
        <v>26796</v>
      </c>
      <c r="K2599" t="s">
        <v>26795</v>
      </c>
      <c r="L2599" t="s">
        <v>26794</v>
      </c>
      <c r="M2599" t="s">
        <v>1429</v>
      </c>
      <c r="N2599">
        <v>5</v>
      </c>
      <c r="O2599" t="s">
        <v>26793</v>
      </c>
      <c r="P2599" t="s">
        <v>26792</v>
      </c>
      <c r="Q2599" t="s">
        <v>26791</v>
      </c>
      <c r="R2599" s="7">
        <v>42005</v>
      </c>
      <c r="S2599" s="8">
        <f t="shared" si="328"/>
        <v>2015</v>
      </c>
      <c r="T2599" s="8">
        <v>2015</v>
      </c>
      <c r="U2599" s="8">
        <f t="shared" si="329"/>
        <v>7</v>
      </c>
      <c r="V2599" s="7">
        <v>2015</v>
      </c>
      <c r="W2599" t="s">
        <v>26790</v>
      </c>
      <c r="X2599" s="2">
        <v>0.75800000000000001</v>
      </c>
      <c r="Y2599" s="6">
        <f t="shared" si="326"/>
        <v>2.0234377085502256E-2</v>
      </c>
      <c r="AA2599">
        <v>224650</v>
      </c>
      <c r="AB2599">
        <v>29589</v>
      </c>
      <c r="AC2599">
        <v>15336794</v>
      </c>
      <c r="AD2599" t="s">
        <v>7</v>
      </c>
      <c r="AE2599">
        <v>52</v>
      </c>
      <c r="AF2599">
        <v>4</v>
      </c>
      <c r="AH2599" t="s">
        <v>26789</v>
      </c>
      <c r="AI2599" t="s">
        <v>26788</v>
      </c>
      <c r="AK2599" t="s">
        <v>26787</v>
      </c>
      <c r="AL2599">
        <v>20</v>
      </c>
      <c r="AM2599" s="5">
        <f t="shared" si="330"/>
        <v>2.8571428571428572</v>
      </c>
      <c r="AN2599" s="4">
        <f t="shared" si="327"/>
        <v>4.3273651755287501E-3</v>
      </c>
      <c r="AO2599" s="3"/>
      <c r="AP2599">
        <v>0</v>
      </c>
      <c r="AR2599" t="s">
        <v>26786</v>
      </c>
      <c r="AS2599" t="s">
        <v>26785</v>
      </c>
      <c r="AT2599" s="2">
        <v>1.282</v>
      </c>
      <c r="AU2599" s="1">
        <f t="shared" si="331"/>
        <v>1.5462273512510203</v>
      </c>
      <c r="AV2599" s="1">
        <f t="shared" si="332"/>
        <v>1.2280871130515503</v>
      </c>
      <c r="AW2599" s="1">
        <f t="shared" si="333"/>
        <v>0.90994687485208003</v>
      </c>
    </row>
    <row r="2600" spans="1:49" x14ac:dyDescent="0.2">
      <c r="A2600">
        <v>2598</v>
      </c>
      <c r="B2600" t="s">
        <v>26784</v>
      </c>
      <c r="C2600" t="s">
        <v>26783</v>
      </c>
      <c r="F2600" t="s">
        <v>26782</v>
      </c>
      <c r="G2600" t="s">
        <v>18</v>
      </c>
      <c r="H2600" t="s">
        <v>17</v>
      </c>
      <c r="I2600" t="s">
        <v>23816</v>
      </c>
      <c r="J2600">
        <v>60001821</v>
      </c>
      <c r="K2600" t="s">
        <v>1678</v>
      </c>
      <c r="L2600" t="s">
        <v>1677</v>
      </c>
      <c r="M2600" t="s">
        <v>790</v>
      </c>
      <c r="N2600">
        <v>3</v>
      </c>
      <c r="O2600" t="s">
        <v>23815</v>
      </c>
      <c r="P2600" t="s">
        <v>23814</v>
      </c>
      <c r="Q2600" t="s">
        <v>7762</v>
      </c>
      <c r="R2600" s="7">
        <v>42005</v>
      </c>
      <c r="S2600" s="8">
        <f t="shared" si="328"/>
        <v>2015</v>
      </c>
      <c r="T2600" s="8">
        <v>2015</v>
      </c>
      <c r="U2600" s="8">
        <f t="shared" si="329"/>
        <v>7</v>
      </c>
      <c r="V2600" s="7">
        <v>42265</v>
      </c>
      <c r="W2600" t="s">
        <v>3792</v>
      </c>
      <c r="X2600" s="2">
        <v>0.2</v>
      </c>
      <c r="Y2600" s="6">
        <f t="shared" si="326"/>
        <v>5.3388857745388539E-3</v>
      </c>
      <c r="AA2600">
        <v>161136</v>
      </c>
      <c r="AB2600">
        <v>16718</v>
      </c>
      <c r="AC2600">
        <v>21916349</v>
      </c>
      <c r="AD2600" t="s">
        <v>7</v>
      </c>
      <c r="AE2600">
        <v>69</v>
      </c>
      <c r="AF2600" s="10">
        <v>44478</v>
      </c>
      <c r="AH2600" t="s">
        <v>26781</v>
      </c>
      <c r="AI2600" t="s">
        <v>26780</v>
      </c>
      <c r="AJ2600" t="s">
        <v>26779</v>
      </c>
      <c r="AK2600" t="s">
        <v>26778</v>
      </c>
      <c r="AL2600">
        <v>6</v>
      </c>
      <c r="AM2600" s="5">
        <f t="shared" si="330"/>
        <v>0.8571428571428571</v>
      </c>
      <c r="AN2600" s="4">
        <f t="shared" si="327"/>
        <v>1.2982095526586248E-3</v>
      </c>
      <c r="AO2600" s="3"/>
      <c r="AP2600">
        <v>0</v>
      </c>
      <c r="AR2600" t="s">
        <v>62</v>
      </c>
      <c r="AT2600" s="2">
        <v>0.72599999999999998</v>
      </c>
      <c r="AU2600" s="1">
        <f t="shared" si="331"/>
        <v>0.41266829079747852</v>
      </c>
      <c r="AV2600" s="1">
        <f t="shared" si="332"/>
        <v>0.33185476635987393</v>
      </c>
      <c r="AW2600" s="1">
        <f t="shared" si="333"/>
        <v>0.25104124192226934</v>
      </c>
    </row>
    <row r="2601" spans="1:49" x14ac:dyDescent="0.2">
      <c r="A2601">
        <v>2599</v>
      </c>
      <c r="B2601" t="s">
        <v>26777</v>
      </c>
      <c r="F2601" t="s">
        <v>26776</v>
      </c>
      <c r="G2601" t="s">
        <v>18</v>
      </c>
      <c r="H2601" t="s">
        <v>17</v>
      </c>
      <c r="I2601" t="s">
        <v>26775</v>
      </c>
      <c r="J2601">
        <v>60018870</v>
      </c>
      <c r="K2601" t="s">
        <v>26774</v>
      </c>
      <c r="L2601" t="s">
        <v>26773</v>
      </c>
      <c r="M2601" t="s">
        <v>685</v>
      </c>
      <c r="N2601">
        <v>3</v>
      </c>
      <c r="O2601" t="s">
        <v>26772</v>
      </c>
      <c r="P2601" t="s">
        <v>26771</v>
      </c>
      <c r="Q2601" t="s">
        <v>26770</v>
      </c>
      <c r="R2601" s="7">
        <v>42005</v>
      </c>
      <c r="S2601" s="8">
        <f t="shared" si="328"/>
        <v>2015</v>
      </c>
      <c r="T2601" s="8">
        <v>2015</v>
      </c>
      <c r="U2601" s="8">
        <f t="shared" si="329"/>
        <v>7</v>
      </c>
      <c r="V2601" s="7">
        <v>42186</v>
      </c>
      <c r="W2601" t="s">
        <v>25827</v>
      </c>
      <c r="X2601" s="2">
        <v>0.216</v>
      </c>
      <c r="Y2601" s="6">
        <f t="shared" si="326"/>
        <v>5.765996636501962E-3</v>
      </c>
      <c r="AA2601">
        <v>10544887</v>
      </c>
      <c r="AB2601">
        <v>13200</v>
      </c>
      <c r="AD2601" t="s">
        <v>7</v>
      </c>
      <c r="AE2601">
        <v>30</v>
      </c>
      <c r="AF2601">
        <v>7</v>
      </c>
      <c r="AH2601" t="s">
        <v>26769</v>
      </c>
      <c r="AI2601" t="s">
        <v>26768</v>
      </c>
      <c r="AJ2601" t="s">
        <v>26767</v>
      </c>
      <c r="AK2601" t="s">
        <v>26766</v>
      </c>
      <c r="AL2601">
        <v>17</v>
      </c>
      <c r="AM2601" s="5">
        <f t="shared" si="330"/>
        <v>2.4285714285714284</v>
      </c>
      <c r="AN2601" s="4">
        <f t="shared" si="327"/>
        <v>3.678260399199437E-3</v>
      </c>
      <c r="AO2601" s="3"/>
      <c r="AP2601">
        <v>0</v>
      </c>
      <c r="AR2601" t="s">
        <v>62</v>
      </c>
      <c r="AT2601" s="2" t="s">
        <v>61</v>
      </c>
      <c r="AU2601" s="1">
        <f t="shared" si="331"/>
        <v>0.51396757653112035</v>
      </c>
      <c r="AV2601" s="1">
        <f t="shared" si="332"/>
        <v>0.47221285178507</v>
      </c>
      <c r="AW2601" s="1">
        <f t="shared" si="333"/>
        <v>0.43045812703901948</v>
      </c>
    </row>
    <row r="2602" spans="1:49" x14ac:dyDescent="0.2">
      <c r="A2602">
        <v>2600</v>
      </c>
      <c r="B2602" t="s">
        <v>26765</v>
      </c>
      <c r="C2602" t="s">
        <v>26764</v>
      </c>
      <c r="F2602" t="s">
        <v>26763</v>
      </c>
      <c r="G2602" t="s">
        <v>18</v>
      </c>
      <c r="H2602" t="s">
        <v>17</v>
      </c>
      <c r="I2602" t="s">
        <v>2824</v>
      </c>
      <c r="J2602" t="s">
        <v>26762</v>
      </c>
      <c r="K2602" t="s">
        <v>26761</v>
      </c>
      <c r="L2602" t="s">
        <v>26760</v>
      </c>
      <c r="M2602" t="s">
        <v>3107</v>
      </c>
      <c r="N2602">
        <v>2</v>
      </c>
      <c r="O2602" t="s">
        <v>26759</v>
      </c>
      <c r="P2602" t="s">
        <v>26758</v>
      </c>
      <c r="Q2602" t="s">
        <v>26757</v>
      </c>
      <c r="R2602" s="7">
        <v>42005</v>
      </c>
      <c r="S2602" s="8">
        <f t="shared" si="328"/>
        <v>2015</v>
      </c>
      <c r="T2602" s="8">
        <v>2015</v>
      </c>
      <c r="U2602" s="8">
        <f t="shared" si="329"/>
        <v>7</v>
      </c>
      <c r="V2602" s="7">
        <v>42265</v>
      </c>
      <c r="W2602" t="s">
        <v>3792</v>
      </c>
      <c r="X2602" s="2">
        <v>0.2</v>
      </c>
      <c r="Y2602" s="6">
        <f t="shared" si="326"/>
        <v>5.3388857745388539E-3</v>
      </c>
      <c r="AA2602">
        <v>161136</v>
      </c>
      <c r="AB2602">
        <v>16718</v>
      </c>
      <c r="AC2602">
        <v>21916349</v>
      </c>
      <c r="AD2602" t="s">
        <v>7</v>
      </c>
      <c r="AE2602">
        <v>69</v>
      </c>
      <c r="AF2602" s="10">
        <v>44478</v>
      </c>
      <c r="AH2602" t="s">
        <v>26756</v>
      </c>
      <c r="AI2602" t="s">
        <v>26755</v>
      </c>
      <c r="AJ2602" t="s">
        <v>26754</v>
      </c>
      <c r="AK2602" t="s">
        <v>26753</v>
      </c>
      <c r="AL2602">
        <v>1</v>
      </c>
      <c r="AM2602" s="5">
        <f t="shared" si="330"/>
        <v>0.14285714285714285</v>
      </c>
      <c r="AN2602" s="4">
        <f t="shared" si="327"/>
        <v>2.1636825877643749E-4</v>
      </c>
      <c r="AO2602" s="3"/>
      <c r="AP2602">
        <v>0</v>
      </c>
      <c r="AR2602" t="s">
        <v>62</v>
      </c>
      <c r="AT2602" s="2">
        <v>0.72599999999999998</v>
      </c>
      <c r="AU2602" s="1">
        <f t="shared" si="331"/>
        <v>0.38021305198101285</v>
      </c>
      <c r="AV2602" s="1">
        <f t="shared" si="332"/>
        <v>0.27776270166576456</v>
      </c>
      <c r="AW2602" s="1">
        <f t="shared" si="333"/>
        <v>0.17531235135051623</v>
      </c>
    </row>
    <row r="2603" spans="1:49" x14ac:dyDescent="0.2">
      <c r="A2603">
        <v>2601</v>
      </c>
      <c r="B2603" t="s">
        <v>26752</v>
      </c>
      <c r="F2603" t="s">
        <v>26751</v>
      </c>
      <c r="G2603" t="s">
        <v>18</v>
      </c>
      <c r="H2603" t="s">
        <v>17</v>
      </c>
      <c r="I2603" t="s">
        <v>26750</v>
      </c>
      <c r="J2603" t="s">
        <v>26749</v>
      </c>
      <c r="K2603" t="s">
        <v>26748</v>
      </c>
      <c r="L2603" t="s">
        <v>26747</v>
      </c>
      <c r="M2603" t="s">
        <v>996</v>
      </c>
      <c r="N2603">
        <v>4</v>
      </c>
      <c r="O2603" t="s">
        <v>26746</v>
      </c>
      <c r="P2603" t="s">
        <v>26745</v>
      </c>
      <c r="Q2603" t="s">
        <v>26744</v>
      </c>
      <c r="R2603" s="7">
        <v>42005</v>
      </c>
      <c r="S2603" s="8">
        <f t="shared" si="328"/>
        <v>2015</v>
      </c>
      <c r="T2603" s="8">
        <v>2015</v>
      </c>
      <c r="U2603" s="8">
        <f t="shared" si="329"/>
        <v>7</v>
      </c>
      <c r="V2603" s="7">
        <v>42186</v>
      </c>
      <c r="W2603" t="s">
        <v>25827</v>
      </c>
      <c r="X2603" s="2">
        <v>0.216</v>
      </c>
      <c r="Y2603" s="6">
        <f t="shared" si="326"/>
        <v>5.765996636501962E-3</v>
      </c>
      <c r="AA2603">
        <v>10544887</v>
      </c>
      <c r="AB2603">
        <v>13200</v>
      </c>
      <c r="AD2603" t="s">
        <v>7</v>
      </c>
      <c r="AE2603">
        <v>30</v>
      </c>
      <c r="AF2603">
        <v>7</v>
      </c>
      <c r="AH2603" t="s">
        <v>26743</v>
      </c>
      <c r="AI2603" t="s">
        <v>26742</v>
      </c>
      <c r="AJ2603" t="s">
        <v>26741</v>
      </c>
      <c r="AK2603" t="s">
        <v>26740</v>
      </c>
      <c r="AL2603">
        <v>3</v>
      </c>
      <c r="AM2603" s="5">
        <f t="shared" si="330"/>
        <v>0.42857142857142855</v>
      </c>
      <c r="AN2603" s="4">
        <f t="shared" si="327"/>
        <v>6.4910477632931242E-4</v>
      </c>
      <c r="AO2603" s="3"/>
      <c r="AP2603">
        <v>0</v>
      </c>
      <c r="AR2603" t="s">
        <v>62</v>
      </c>
      <c r="AT2603" s="2" t="s">
        <v>61</v>
      </c>
      <c r="AU2603" s="1">
        <f t="shared" si="331"/>
        <v>0.42309290784501669</v>
      </c>
      <c r="AV2603" s="1">
        <f t="shared" si="332"/>
        <v>0.32075507064156372</v>
      </c>
      <c r="AW2603" s="1">
        <f t="shared" si="333"/>
        <v>0.21841723343811073</v>
      </c>
    </row>
    <row r="2604" spans="1:49" x14ac:dyDescent="0.2">
      <c r="A2604">
        <v>2602</v>
      </c>
      <c r="B2604" t="s">
        <v>26739</v>
      </c>
      <c r="C2604" t="s">
        <v>26738</v>
      </c>
      <c r="F2604" t="s">
        <v>26737</v>
      </c>
      <c r="G2604" t="s">
        <v>18</v>
      </c>
      <c r="H2604" t="s">
        <v>17</v>
      </c>
      <c r="I2604" t="s">
        <v>26736</v>
      </c>
      <c r="J2604">
        <v>60024445</v>
      </c>
      <c r="K2604" t="s">
        <v>17876</v>
      </c>
      <c r="L2604" t="s">
        <v>2509</v>
      </c>
      <c r="M2604" t="s">
        <v>2508</v>
      </c>
      <c r="N2604">
        <v>2</v>
      </c>
      <c r="O2604" t="s">
        <v>26735</v>
      </c>
      <c r="P2604" t="s">
        <v>26734</v>
      </c>
      <c r="Q2604" t="s">
        <v>26733</v>
      </c>
      <c r="R2604" s="7">
        <v>42005</v>
      </c>
      <c r="S2604" s="8">
        <f t="shared" si="328"/>
        <v>2015</v>
      </c>
      <c r="T2604" s="8">
        <v>2015</v>
      </c>
      <c r="U2604" s="8">
        <f t="shared" si="329"/>
        <v>7</v>
      </c>
      <c r="V2604" s="7">
        <v>42217</v>
      </c>
      <c r="W2604" t="s">
        <v>26732</v>
      </c>
      <c r="X2604" s="2" t="s">
        <v>61</v>
      </c>
      <c r="Y2604" s="6" t="e">
        <f t="shared" si="326"/>
        <v>#VALUE!</v>
      </c>
      <c r="AA2604">
        <v>845604</v>
      </c>
      <c r="AB2604">
        <v>17900156725</v>
      </c>
      <c r="AC2604">
        <v>20732333</v>
      </c>
      <c r="AD2604" t="s">
        <v>7</v>
      </c>
      <c r="AE2604">
        <v>49</v>
      </c>
      <c r="AF2604">
        <v>4</v>
      </c>
      <c r="AH2604" t="s">
        <v>26731</v>
      </c>
      <c r="AI2604" t="s">
        <v>26730</v>
      </c>
      <c r="AJ2604" t="s">
        <v>26729</v>
      </c>
      <c r="AK2604" t="s">
        <v>26728</v>
      </c>
      <c r="AL2604">
        <v>4</v>
      </c>
      <c r="AM2604" s="5">
        <f t="shared" si="330"/>
        <v>0.5714285714285714</v>
      </c>
      <c r="AN2604" s="4">
        <f t="shared" si="327"/>
        <v>8.6547303510574997E-4</v>
      </c>
      <c r="AO2604" s="3"/>
      <c r="AP2604">
        <v>1</v>
      </c>
      <c r="AR2604" t="s">
        <v>62</v>
      </c>
      <c r="AT2604" s="2" t="s">
        <v>61</v>
      </c>
      <c r="AU2604" s="1" t="e">
        <f t="shared" si="331"/>
        <v>#VALUE!</v>
      </c>
      <c r="AV2604" s="1" t="e">
        <f t="shared" si="332"/>
        <v>#VALUE!</v>
      </c>
      <c r="AW2604" s="1" t="e">
        <f t="shared" si="333"/>
        <v>#VALUE!</v>
      </c>
    </row>
    <row r="2605" spans="1:49" x14ac:dyDescent="0.2">
      <c r="A2605">
        <v>2603</v>
      </c>
      <c r="B2605" t="s">
        <v>26727</v>
      </c>
      <c r="F2605" t="s">
        <v>26726</v>
      </c>
      <c r="G2605" t="s">
        <v>18</v>
      </c>
      <c r="H2605" t="s">
        <v>17</v>
      </c>
      <c r="I2605" t="s">
        <v>26725</v>
      </c>
      <c r="J2605">
        <v>60032350</v>
      </c>
      <c r="K2605" t="s">
        <v>8036</v>
      </c>
      <c r="L2605" t="s">
        <v>8035</v>
      </c>
      <c r="M2605" t="s">
        <v>499</v>
      </c>
      <c r="N2605">
        <v>2</v>
      </c>
      <c r="O2605" t="s">
        <v>26724</v>
      </c>
      <c r="P2605" t="s">
        <v>26723</v>
      </c>
      <c r="Q2605" t="s">
        <v>26722</v>
      </c>
      <c r="R2605" s="7">
        <v>42005</v>
      </c>
      <c r="S2605" s="8">
        <f t="shared" si="328"/>
        <v>2015</v>
      </c>
      <c r="T2605" s="8">
        <v>2015</v>
      </c>
      <c r="U2605" s="8">
        <f t="shared" si="329"/>
        <v>7</v>
      </c>
      <c r="V2605" s="7">
        <v>42186</v>
      </c>
      <c r="W2605" t="s">
        <v>25827</v>
      </c>
      <c r="X2605" s="2">
        <v>0.216</v>
      </c>
      <c r="Y2605" s="6">
        <f t="shared" si="326"/>
        <v>5.765996636501962E-3</v>
      </c>
      <c r="AA2605">
        <v>10544887</v>
      </c>
      <c r="AB2605">
        <v>13200</v>
      </c>
      <c r="AD2605" t="s">
        <v>7</v>
      </c>
      <c r="AE2605">
        <v>30</v>
      </c>
      <c r="AF2605">
        <v>7</v>
      </c>
      <c r="AH2605" t="s">
        <v>26721</v>
      </c>
      <c r="AI2605" t="s">
        <v>26720</v>
      </c>
      <c r="AJ2605" t="s">
        <v>26719</v>
      </c>
      <c r="AK2605" t="s">
        <v>26718</v>
      </c>
      <c r="AL2605">
        <v>2</v>
      </c>
      <c r="AM2605" s="5">
        <f t="shared" si="330"/>
        <v>0.2857142857142857</v>
      </c>
      <c r="AN2605" s="4">
        <f t="shared" si="327"/>
        <v>4.3273651755287499E-4</v>
      </c>
      <c r="AO2605" s="3"/>
      <c r="AP2605">
        <v>0</v>
      </c>
      <c r="AR2605" t="s">
        <v>62</v>
      </c>
      <c r="AT2605" s="2" t="s">
        <v>61</v>
      </c>
      <c r="AU2605" s="1">
        <f t="shared" si="331"/>
        <v>0.41660186008172351</v>
      </c>
      <c r="AV2605" s="1">
        <f t="shared" si="332"/>
        <v>0.30993665770274187</v>
      </c>
      <c r="AW2605" s="1">
        <f t="shared" si="333"/>
        <v>0.20327145532376012</v>
      </c>
    </row>
    <row r="2606" spans="1:49" x14ac:dyDescent="0.2">
      <c r="A2606">
        <v>2604</v>
      </c>
      <c r="B2606" t="s">
        <v>26717</v>
      </c>
      <c r="C2606" t="s">
        <v>26716</v>
      </c>
      <c r="F2606" t="s">
        <v>26715</v>
      </c>
      <c r="G2606" t="s">
        <v>18</v>
      </c>
      <c r="H2606" t="s">
        <v>17</v>
      </c>
      <c r="I2606" t="s">
        <v>26714</v>
      </c>
      <c r="J2606">
        <v>60013183</v>
      </c>
      <c r="K2606" t="s">
        <v>403</v>
      </c>
      <c r="L2606" t="s">
        <v>13014</v>
      </c>
      <c r="M2606" t="s">
        <v>1754</v>
      </c>
      <c r="N2606">
        <v>3</v>
      </c>
      <c r="O2606" t="s">
        <v>26713</v>
      </c>
      <c r="P2606" t="s">
        <v>26712</v>
      </c>
      <c r="Q2606" t="s">
        <v>13011</v>
      </c>
      <c r="R2606" s="7">
        <v>42005</v>
      </c>
      <c r="S2606" s="8">
        <f t="shared" si="328"/>
        <v>2015</v>
      </c>
      <c r="T2606" s="8">
        <v>2015</v>
      </c>
      <c r="U2606" s="8">
        <f t="shared" si="329"/>
        <v>7</v>
      </c>
      <c r="V2606" s="7">
        <v>2015</v>
      </c>
      <c r="W2606" t="s">
        <v>3643</v>
      </c>
      <c r="X2606" s="2">
        <v>0.28199999999999997</v>
      </c>
      <c r="Y2606" s="6">
        <f t="shared" si="326"/>
        <v>7.527828942099783E-3</v>
      </c>
      <c r="AA2606">
        <v>16875869</v>
      </c>
      <c r="AB2606">
        <v>19700186861</v>
      </c>
      <c r="AC2606">
        <v>16875877</v>
      </c>
      <c r="AD2606" t="s">
        <v>7</v>
      </c>
      <c r="AE2606">
        <v>2015</v>
      </c>
      <c r="AG2606">
        <v>878614</v>
      </c>
      <c r="AI2606" t="s">
        <v>26711</v>
      </c>
      <c r="AK2606" t="s">
        <v>26710</v>
      </c>
      <c r="AL2606">
        <v>6</v>
      </c>
      <c r="AM2606" s="5">
        <f t="shared" si="330"/>
        <v>0.8571428571428571</v>
      </c>
      <c r="AN2606" s="4">
        <f t="shared" si="327"/>
        <v>1.2982095526586248E-3</v>
      </c>
      <c r="AO2606" s="3"/>
      <c r="AP2606">
        <v>1</v>
      </c>
      <c r="AR2606" t="s">
        <v>62</v>
      </c>
      <c r="AT2606" s="2">
        <v>1.1739999999999999</v>
      </c>
      <c r="AU2606" s="1">
        <f t="shared" si="331"/>
        <v>0.56589431252674349</v>
      </c>
      <c r="AV2606" s="1">
        <f t="shared" si="332"/>
        <v>0.44130192473792035</v>
      </c>
      <c r="AW2606" s="1">
        <f t="shared" si="333"/>
        <v>0.3167095369490972</v>
      </c>
    </row>
    <row r="2607" spans="1:49" x14ac:dyDescent="0.2">
      <c r="A2607">
        <v>2605</v>
      </c>
      <c r="B2607" t="s">
        <v>26709</v>
      </c>
      <c r="F2607" t="s">
        <v>26708</v>
      </c>
      <c r="G2607" t="s">
        <v>18</v>
      </c>
      <c r="H2607" t="s">
        <v>17</v>
      </c>
      <c r="I2607" t="s">
        <v>26707</v>
      </c>
      <c r="J2607" t="s">
        <v>26706</v>
      </c>
      <c r="K2607" t="s">
        <v>26705</v>
      </c>
      <c r="L2607" t="s">
        <v>26704</v>
      </c>
      <c r="M2607" t="s">
        <v>26703</v>
      </c>
      <c r="N2607">
        <v>6</v>
      </c>
      <c r="O2607" t="s">
        <v>26702</v>
      </c>
      <c r="P2607" t="s">
        <v>26701</v>
      </c>
      <c r="Q2607" t="s">
        <v>26700</v>
      </c>
      <c r="R2607" s="7">
        <v>42005</v>
      </c>
      <c r="S2607" s="8">
        <f t="shared" si="328"/>
        <v>2015</v>
      </c>
      <c r="T2607" s="8">
        <v>2015</v>
      </c>
      <c r="U2607" s="8">
        <f t="shared" si="329"/>
        <v>7</v>
      </c>
      <c r="V2607" s="7">
        <v>42186</v>
      </c>
      <c r="W2607" t="s">
        <v>25827</v>
      </c>
      <c r="X2607" s="2">
        <v>0.216</v>
      </c>
      <c r="Y2607" s="6">
        <f t="shared" si="326"/>
        <v>5.765996636501962E-3</v>
      </c>
      <c r="AA2607">
        <v>10544887</v>
      </c>
      <c r="AB2607">
        <v>13200</v>
      </c>
      <c r="AD2607" t="s">
        <v>7</v>
      </c>
      <c r="AE2607">
        <v>30</v>
      </c>
      <c r="AF2607">
        <v>7</v>
      </c>
      <c r="AH2607" t="s">
        <v>26699</v>
      </c>
      <c r="AI2607" t="s">
        <v>26698</v>
      </c>
      <c r="AJ2607" t="s">
        <v>26697</v>
      </c>
      <c r="AK2607" t="s">
        <v>26696</v>
      </c>
      <c r="AL2607">
        <v>24</v>
      </c>
      <c r="AM2607" s="5">
        <f t="shared" si="330"/>
        <v>3.4285714285714284</v>
      </c>
      <c r="AN2607" s="4">
        <f t="shared" si="327"/>
        <v>5.1928382106344994E-3</v>
      </c>
      <c r="AO2607" s="3"/>
      <c r="AP2607">
        <v>0</v>
      </c>
      <c r="AR2607" t="s">
        <v>62</v>
      </c>
      <c r="AT2607" s="2" t="s">
        <v>61</v>
      </c>
      <c r="AU2607" s="1">
        <f t="shared" si="331"/>
        <v>0.55940491087417221</v>
      </c>
      <c r="AV2607" s="1">
        <f t="shared" si="332"/>
        <v>0.54794174235682314</v>
      </c>
      <c r="AW2607" s="1">
        <f t="shared" si="333"/>
        <v>0.53647857383947384</v>
      </c>
    </row>
    <row r="2608" spans="1:49" x14ac:dyDescent="0.2">
      <c r="A2608">
        <v>2606</v>
      </c>
      <c r="B2608" t="s">
        <v>26695</v>
      </c>
      <c r="C2608" t="s">
        <v>26694</v>
      </c>
      <c r="F2608" t="s">
        <v>26693</v>
      </c>
      <c r="G2608" t="s">
        <v>18</v>
      </c>
      <c r="H2608" t="s">
        <v>17</v>
      </c>
      <c r="I2608" t="s">
        <v>7098</v>
      </c>
      <c r="J2608">
        <v>60024542</v>
      </c>
      <c r="K2608" t="s">
        <v>9766</v>
      </c>
      <c r="L2608" t="s">
        <v>8574</v>
      </c>
      <c r="M2608" t="s">
        <v>102</v>
      </c>
      <c r="N2608">
        <v>4</v>
      </c>
      <c r="O2608" t="s">
        <v>26692</v>
      </c>
      <c r="P2608" t="s">
        <v>26691</v>
      </c>
      <c r="Q2608" t="s">
        <v>24172</v>
      </c>
      <c r="R2608" s="7">
        <v>42005</v>
      </c>
      <c r="S2608" s="8">
        <f t="shared" si="328"/>
        <v>2015</v>
      </c>
      <c r="T2608" s="8">
        <v>2015</v>
      </c>
      <c r="U2608" s="8">
        <f t="shared" si="329"/>
        <v>7</v>
      </c>
      <c r="V2608" s="7">
        <v>42186</v>
      </c>
      <c r="W2608" t="s">
        <v>8341</v>
      </c>
      <c r="X2608" s="2">
        <v>0.113</v>
      </c>
      <c r="Y2608" s="6">
        <f t="shared" si="326"/>
        <v>3.0164704626144527E-3</v>
      </c>
      <c r="AA2608">
        <v>15539105</v>
      </c>
      <c r="AB2608">
        <v>145341</v>
      </c>
      <c r="AD2608" t="s">
        <v>7</v>
      </c>
      <c r="AE2608">
        <v>11</v>
      </c>
      <c r="AF2608">
        <v>13</v>
      </c>
      <c r="AH2608" t="s">
        <v>26690</v>
      </c>
      <c r="AI2608" t="s">
        <v>26689</v>
      </c>
      <c r="AJ2608" t="s">
        <v>26688</v>
      </c>
      <c r="AK2608" t="s">
        <v>26687</v>
      </c>
      <c r="AL2608">
        <v>0</v>
      </c>
      <c r="AM2608" s="5">
        <f t="shared" si="330"/>
        <v>0</v>
      </c>
      <c r="AN2608" s="4">
        <f t="shared" si="327"/>
        <v>0</v>
      </c>
      <c r="AO2608" s="3"/>
      <c r="AP2608">
        <v>0</v>
      </c>
      <c r="AR2608" t="s">
        <v>62</v>
      </c>
      <c r="AT2608" s="2" t="s">
        <v>61</v>
      </c>
      <c r="AU2608" s="1">
        <f t="shared" si="331"/>
        <v>0.21115293238301169</v>
      </c>
      <c r="AV2608" s="1">
        <f t="shared" si="332"/>
        <v>0.15082352313072264</v>
      </c>
      <c r="AW2608" s="1">
        <f t="shared" si="333"/>
        <v>9.0494113878433577E-2</v>
      </c>
    </row>
    <row r="2609" spans="1:49" x14ac:dyDescent="0.2">
      <c r="A2609">
        <v>2607</v>
      </c>
      <c r="B2609" t="s">
        <v>26686</v>
      </c>
      <c r="F2609" t="s">
        <v>26685</v>
      </c>
      <c r="G2609" t="s">
        <v>18</v>
      </c>
      <c r="H2609" t="s">
        <v>17</v>
      </c>
      <c r="I2609" t="s">
        <v>26684</v>
      </c>
      <c r="J2609" t="s">
        <v>26683</v>
      </c>
      <c r="K2609" t="s">
        <v>26682</v>
      </c>
      <c r="L2609" t="s">
        <v>26681</v>
      </c>
      <c r="M2609" t="s">
        <v>18089</v>
      </c>
      <c r="N2609">
        <v>2</v>
      </c>
      <c r="O2609" t="s">
        <v>26680</v>
      </c>
      <c r="P2609" t="s">
        <v>26679</v>
      </c>
      <c r="Q2609" t="s">
        <v>26678</v>
      </c>
      <c r="R2609" s="7">
        <v>42005</v>
      </c>
      <c r="S2609" s="8">
        <f t="shared" si="328"/>
        <v>2015</v>
      </c>
      <c r="T2609" s="8">
        <v>2015</v>
      </c>
      <c r="U2609" s="8">
        <f t="shared" si="329"/>
        <v>7</v>
      </c>
      <c r="V2609" s="7">
        <v>42186</v>
      </c>
      <c r="W2609" t="s">
        <v>25827</v>
      </c>
      <c r="X2609" s="2">
        <v>0.216</v>
      </c>
      <c r="Y2609" s="6">
        <f t="shared" si="326"/>
        <v>5.765996636501962E-3</v>
      </c>
      <c r="AA2609">
        <v>10544887</v>
      </c>
      <c r="AB2609">
        <v>13200</v>
      </c>
      <c r="AD2609" t="s">
        <v>7</v>
      </c>
      <c r="AE2609">
        <v>30</v>
      </c>
      <c r="AF2609">
        <v>7</v>
      </c>
      <c r="AH2609" t="s">
        <v>26677</v>
      </c>
      <c r="AI2609" t="s">
        <v>26676</v>
      </c>
      <c r="AJ2609" t="s">
        <v>26675</v>
      </c>
      <c r="AK2609" t="s">
        <v>26674</v>
      </c>
      <c r="AL2609">
        <v>0</v>
      </c>
      <c r="AM2609" s="5">
        <f t="shared" si="330"/>
        <v>0</v>
      </c>
      <c r="AN2609" s="4">
        <f t="shared" si="327"/>
        <v>0</v>
      </c>
      <c r="AO2609" s="3"/>
      <c r="AP2609">
        <v>0</v>
      </c>
      <c r="AR2609" t="s">
        <v>62</v>
      </c>
      <c r="AT2609" s="2" t="s">
        <v>61</v>
      </c>
      <c r="AU2609" s="1">
        <f t="shared" si="331"/>
        <v>0.40361976455513726</v>
      </c>
      <c r="AV2609" s="1">
        <f t="shared" si="332"/>
        <v>0.28829983182509811</v>
      </c>
      <c r="AW2609" s="1">
        <f t="shared" si="333"/>
        <v>0.17297989909505887</v>
      </c>
    </row>
    <row r="2610" spans="1:49" x14ac:dyDescent="0.2">
      <c r="A2610">
        <v>2608</v>
      </c>
      <c r="B2610" t="s">
        <v>26673</v>
      </c>
      <c r="C2610" t="s">
        <v>26672</v>
      </c>
      <c r="F2610" t="s">
        <v>26671</v>
      </c>
      <c r="G2610" t="s">
        <v>18</v>
      </c>
      <c r="H2610" t="s">
        <v>17</v>
      </c>
      <c r="I2610" t="s">
        <v>8094</v>
      </c>
      <c r="J2610">
        <v>60025578</v>
      </c>
      <c r="K2610" t="s">
        <v>445</v>
      </c>
      <c r="L2610" t="s">
        <v>444</v>
      </c>
      <c r="M2610" t="s">
        <v>102</v>
      </c>
      <c r="N2610">
        <v>4</v>
      </c>
      <c r="O2610" t="s">
        <v>26670</v>
      </c>
      <c r="P2610" t="s">
        <v>26669</v>
      </c>
      <c r="Q2610" t="s">
        <v>2310</v>
      </c>
      <c r="R2610" s="7">
        <v>42005</v>
      </c>
      <c r="S2610" s="8">
        <f t="shared" si="328"/>
        <v>2015</v>
      </c>
      <c r="T2610" s="8">
        <v>2015</v>
      </c>
      <c r="U2610" s="8">
        <f t="shared" si="329"/>
        <v>7</v>
      </c>
      <c r="V2610" s="7">
        <v>42269</v>
      </c>
      <c r="W2610" t="s">
        <v>5400</v>
      </c>
      <c r="X2610" s="2">
        <v>0.28599999999999998</v>
      </c>
      <c r="Y2610" s="6">
        <f t="shared" si="326"/>
        <v>7.6346066575905605E-3</v>
      </c>
      <c r="AA2610">
        <v>9205071</v>
      </c>
      <c r="AB2610">
        <v>28139</v>
      </c>
      <c r="AC2610">
        <v>15693937</v>
      </c>
      <c r="AD2610" t="s">
        <v>7</v>
      </c>
      <c r="AE2610">
        <v>29</v>
      </c>
      <c r="AF2610">
        <v>14</v>
      </c>
      <c r="AH2610" t="s">
        <v>26668</v>
      </c>
      <c r="AI2610" t="s">
        <v>26667</v>
      </c>
      <c r="AJ2610" t="s">
        <v>26666</v>
      </c>
      <c r="AK2610" t="s">
        <v>26665</v>
      </c>
      <c r="AL2610">
        <v>2</v>
      </c>
      <c r="AM2610" s="5">
        <f t="shared" si="330"/>
        <v>0.2857142857142857</v>
      </c>
      <c r="AN2610" s="4">
        <f t="shared" si="327"/>
        <v>4.3273651755287499E-4</v>
      </c>
      <c r="AO2610" s="3"/>
      <c r="AP2610">
        <v>0</v>
      </c>
      <c r="AR2610" t="s">
        <v>62</v>
      </c>
      <c r="AT2610" s="2" t="s">
        <v>61</v>
      </c>
      <c r="AU2610" s="1">
        <f t="shared" si="331"/>
        <v>0.5474045615579255</v>
      </c>
      <c r="AV2610" s="1">
        <f t="shared" si="332"/>
        <v>0.40336715875717177</v>
      </c>
      <c r="AW2610" s="1">
        <f t="shared" si="333"/>
        <v>0.25932975595641805</v>
      </c>
    </row>
    <row r="2611" spans="1:49" x14ac:dyDescent="0.2">
      <c r="A2611">
        <v>2609</v>
      </c>
      <c r="B2611" t="s">
        <v>26664</v>
      </c>
      <c r="C2611" t="s">
        <v>26663</v>
      </c>
      <c r="F2611" t="s">
        <v>26662</v>
      </c>
      <c r="G2611" t="s">
        <v>18</v>
      </c>
      <c r="H2611" t="s">
        <v>17</v>
      </c>
      <c r="I2611" t="s">
        <v>26661</v>
      </c>
      <c r="J2611">
        <v>60003003</v>
      </c>
      <c r="K2611" t="s">
        <v>26660</v>
      </c>
      <c r="L2611" t="s">
        <v>26659</v>
      </c>
      <c r="M2611" t="s">
        <v>499</v>
      </c>
      <c r="N2611">
        <v>2</v>
      </c>
      <c r="O2611" t="s">
        <v>26658</v>
      </c>
      <c r="P2611" t="s">
        <v>26657</v>
      </c>
      <c r="Q2611" t="s">
        <v>26656</v>
      </c>
      <c r="R2611" s="7">
        <v>42005</v>
      </c>
      <c r="S2611" s="8">
        <f t="shared" si="328"/>
        <v>2015</v>
      </c>
      <c r="T2611" s="8">
        <v>2015</v>
      </c>
      <c r="U2611" s="8">
        <f t="shared" si="329"/>
        <v>7</v>
      </c>
      <c r="V2611" s="7">
        <v>42269</v>
      </c>
      <c r="W2611" t="s">
        <v>5400</v>
      </c>
      <c r="X2611" s="2">
        <v>0.28599999999999998</v>
      </c>
      <c r="Y2611" s="6">
        <f t="shared" si="326"/>
        <v>7.6346066575905605E-3</v>
      </c>
      <c r="AA2611">
        <v>9205071</v>
      </c>
      <c r="AB2611">
        <v>28139</v>
      </c>
      <c r="AC2611">
        <v>15693937</v>
      </c>
      <c r="AD2611" t="s">
        <v>7</v>
      </c>
      <c r="AE2611">
        <v>29</v>
      </c>
      <c r="AF2611">
        <v>14</v>
      </c>
      <c r="AH2611" t="s">
        <v>26655</v>
      </c>
      <c r="AI2611" t="s">
        <v>26654</v>
      </c>
      <c r="AJ2611" t="s">
        <v>26653</v>
      </c>
      <c r="AK2611" t="s">
        <v>26652</v>
      </c>
      <c r="AL2611">
        <v>2</v>
      </c>
      <c r="AM2611" s="5">
        <f t="shared" si="330"/>
        <v>0.2857142857142857</v>
      </c>
      <c r="AN2611" s="4">
        <f t="shared" si="327"/>
        <v>4.3273651755287499E-4</v>
      </c>
      <c r="AO2611" s="3"/>
      <c r="AP2611">
        <v>0</v>
      </c>
      <c r="AR2611" t="s">
        <v>62</v>
      </c>
      <c r="AT2611" s="2" t="s">
        <v>61</v>
      </c>
      <c r="AU2611" s="1">
        <f t="shared" si="331"/>
        <v>0.5474045615579255</v>
      </c>
      <c r="AV2611" s="1">
        <f t="shared" si="332"/>
        <v>0.40336715875717177</v>
      </c>
      <c r="AW2611" s="1">
        <f t="shared" si="333"/>
        <v>0.25932975595641805</v>
      </c>
    </row>
    <row r="2612" spans="1:49" x14ac:dyDescent="0.2">
      <c r="A2612">
        <v>2610</v>
      </c>
      <c r="B2612" t="s">
        <v>26651</v>
      </c>
      <c r="C2612" t="s">
        <v>26650</v>
      </c>
      <c r="F2612" t="s">
        <v>26649</v>
      </c>
      <c r="G2612" t="s">
        <v>18</v>
      </c>
      <c r="H2612" t="s">
        <v>17</v>
      </c>
      <c r="I2612" t="s">
        <v>26648</v>
      </c>
      <c r="J2612">
        <v>60007511</v>
      </c>
      <c r="K2612" t="s">
        <v>15110</v>
      </c>
      <c r="L2612" t="s">
        <v>288</v>
      </c>
      <c r="M2612" t="s">
        <v>287</v>
      </c>
      <c r="N2612">
        <v>6</v>
      </c>
      <c r="O2612" t="s">
        <v>26647</v>
      </c>
      <c r="P2612" t="s">
        <v>26646</v>
      </c>
      <c r="Q2612" t="s">
        <v>26645</v>
      </c>
      <c r="R2612" s="7">
        <v>42005</v>
      </c>
      <c r="S2612" s="8">
        <f t="shared" si="328"/>
        <v>2015</v>
      </c>
      <c r="T2612" s="8">
        <v>2015</v>
      </c>
      <c r="U2612" s="8">
        <f t="shared" si="329"/>
        <v>7</v>
      </c>
      <c r="V2612" s="7">
        <v>42269</v>
      </c>
      <c r="W2612" t="s">
        <v>5400</v>
      </c>
      <c r="X2612" s="2">
        <v>0.28599999999999998</v>
      </c>
      <c r="Y2612" s="6">
        <f t="shared" si="326"/>
        <v>7.6346066575905605E-3</v>
      </c>
      <c r="AA2612">
        <v>9205071</v>
      </c>
      <c r="AB2612">
        <v>28139</v>
      </c>
      <c r="AC2612">
        <v>15693937</v>
      </c>
      <c r="AD2612" t="s">
        <v>7</v>
      </c>
      <c r="AE2612">
        <v>29</v>
      </c>
      <c r="AF2612">
        <v>14</v>
      </c>
      <c r="AH2612" t="s">
        <v>26644</v>
      </c>
      <c r="AI2612" t="s">
        <v>26643</v>
      </c>
      <c r="AJ2612" t="s">
        <v>26642</v>
      </c>
      <c r="AK2612" t="s">
        <v>26641</v>
      </c>
      <c r="AL2612">
        <v>7</v>
      </c>
      <c r="AM2612" s="5">
        <f t="shared" si="330"/>
        <v>1</v>
      </c>
      <c r="AN2612" s="4">
        <f t="shared" si="327"/>
        <v>1.5145778114350624E-3</v>
      </c>
      <c r="AO2612" s="3"/>
      <c r="AP2612">
        <v>0</v>
      </c>
      <c r="AR2612" t="s">
        <v>3154</v>
      </c>
      <c r="AT2612" s="2" t="s">
        <v>61</v>
      </c>
      <c r="AU2612" s="1">
        <f t="shared" si="331"/>
        <v>0.57985980037439111</v>
      </c>
      <c r="AV2612" s="1">
        <f t="shared" si="332"/>
        <v>0.45745922345128115</v>
      </c>
      <c r="AW2612" s="1">
        <f t="shared" si="333"/>
        <v>0.33505864652817119</v>
      </c>
    </row>
    <row r="2613" spans="1:49" x14ac:dyDescent="0.2">
      <c r="A2613">
        <v>2611</v>
      </c>
      <c r="B2613" t="s">
        <v>26640</v>
      </c>
      <c r="C2613" t="s">
        <v>26639</v>
      </c>
      <c r="F2613" t="s">
        <v>26638</v>
      </c>
      <c r="G2613" t="s">
        <v>18</v>
      </c>
      <c r="H2613" t="s">
        <v>17</v>
      </c>
      <c r="I2613" t="s">
        <v>20526</v>
      </c>
      <c r="J2613">
        <v>60007751</v>
      </c>
      <c r="K2613" t="s">
        <v>13173</v>
      </c>
      <c r="L2613" t="s">
        <v>2853</v>
      </c>
      <c r="M2613" t="s">
        <v>685</v>
      </c>
      <c r="N2613">
        <v>2</v>
      </c>
      <c r="O2613" t="s">
        <v>20525</v>
      </c>
      <c r="P2613" t="s">
        <v>20524</v>
      </c>
      <c r="Q2613" t="s">
        <v>13170</v>
      </c>
      <c r="R2613" s="7">
        <v>42005</v>
      </c>
      <c r="S2613" s="8">
        <f t="shared" si="328"/>
        <v>2015</v>
      </c>
      <c r="T2613" s="8">
        <v>2015</v>
      </c>
      <c r="U2613" s="8">
        <f t="shared" si="329"/>
        <v>7</v>
      </c>
      <c r="V2613" s="7">
        <v>2015</v>
      </c>
      <c r="W2613" t="s">
        <v>1645</v>
      </c>
      <c r="X2613" s="2">
        <v>1.3280000000000001</v>
      </c>
      <c r="Y2613" s="6">
        <f t="shared" si="326"/>
        <v>3.5450201542937994E-2</v>
      </c>
      <c r="AA2613">
        <v>15361225</v>
      </c>
      <c r="AB2613">
        <v>18894</v>
      </c>
      <c r="AD2613" t="s">
        <v>7</v>
      </c>
      <c r="AE2613">
        <v>14</v>
      </c>
      <c r="AG2613">
        <v>7069231</v>
      </c>
      <c r="AH2613" t="s">
        <v>26637</v>
      </c>
      <c r="AI2613" t="s">
        <v>26636</v>
      </c>
      <c r="AJ2613" t="s">
        <v>26635</v>
      </c>
      <c r="AK2613" t="s">
        <v>26634</v>
      </c>
      <c r="AL2613">
        <v>16</v>
      </c>
      <c r="AM2613" s="5">
        <f t="shared" si="330"/>
        <v>2.2857142857142856</v>
      </c>
      <c r="AN2613" s="4">
        <f t="shared" si="327"/>
        <v>3.4618921404229999E-3</v>
      </c>
      <c r="AO2613" s="3"/>
      <c r="AP2613">
        <v>0</v>
      </c>
      <c r="AR2613" t="s">
        <v>62</v>
      </c>
      <c r="AT2613" s="2">
        <v>3.8340000000000001</v>
      </c>
      <c r="AU2613" s="1">
        <f t="shared" si="331"/>
        <v>2.5853708722183497</v>
      </c>
      <c r="AV2613" s="1">
        <f t="shared" si="332"/>
        <v>1.9456046841680497</v>
      </c>
      <c r="AW2613" s="1">
        <f t="shared" si="333"/>
        <v>1.3058384961177498</v>
      </c>
    </row>
    <row r="2614" spans="1:49" x14ac:dyDescent="0.2">
      <c r="A2614">
        <v>2612</v>
      </c>
      <c r="B2614" t="s">
        <v>26633</v>
      </c>
      <c r="C2614" t="s">
        <v>26632</v>
      </c>
      <c r="F2614" t="s">
        <v>26631</v>
      </c>
      <c r="G2614" t="s">
        <v>18</v>
      </c>
      <c r="H2614" t="s">
        <v>17</v>
      </c>
      <c r="I2614" t="s">
        <v>26630</v>
      </c>
      <c r="J2614">
        <v>60104916</v>
      </c>
      <c r="K2614" t="s">
        <v>26629</v>
      </c>
      <c r="L2614" t="s">
        <v>514</v>
      </c>
      <c r="M2614" t="s">
        <v>513</v>
      </c>
      <c r="N2614">
        <v>4</v>
      </c>
      <c r="O2614" t="s">
        <v>26628</v>
      </c>
      <c r="P2614" t="s">
        <v>26627</v>
      </c>
      <c r="Q2614" t="s">
        <v>26626</v>
      </c>
      <c r="R2614" s="7">
        <v>42005</v>
      </c>
      <c r="S2614" s="8">
        <f t="shared" si="328"/>
        <v>2015</v>
      </c>
      <c r="T2614" s="8">
        <v>2015</v>
      </c>
      <c r="U2614" s="8">
        <f t="shared" si="329"/>
        <v>7</v>
      </c>
      <c r="V2614" s="7">
        <v>2015</v>
      </c>
      <c r="W2614" t="s">
        <v>1645</v>
      </c>
      <c r="X2614" s="2">
        <v>1.3280000000000001</v>
      </c>
      <c r="Y2614" s="6">
        <f t="shared" si="326"/>
        <v>3.5450201542937994E-2</v>
      </c>
      <c r="AA2614">
        <v>15361225</v>
      </c>
      <c r="AB2614">
        <v>18894</v>
      </c>
      <c r="AD2614" t="s">
        <v>7</v>
      </c>
      <c r="AE2614">
        <v>14</v>
      </c>
      <c r="AG2614">
        <v>7065203</v>
      </c>
      <c r="AH2614" t="s">
        <v>26625</v>
      </c>
      <c r="AI2614" t="s">
        <v>26624</v>
      </c>
      <c r="AJ2614" t="s">
        <v>26623</v>
      </c>
      <c r="AK2614" t="s">
        <v>26622</v>
      </c>
      <c r="AL2614">
        <v>8</v>
      </c>
      <c r="AM2614" s="5">
        <f t="shared" si="330"/>
        <v>1.1428571428571428</v>
      </c>
      <c r="AN2614" s="4">
        <f t="shared" si="327"/>
        <v>1.7309460702114999E-3</v>
      </c>
      <c r="AO2614" s="3"/>
      <c r="AP2614">
        <v>0</v>
      </c>
      <c r="AR2614" t="s">
        <v>62</v>
      </c>
      <c r="AT2614" s="2">
        <v>3.8340000000000001</v>
      </c>
      <c r="AU2614" s="1">
        <f t="shared" si="331"/>
        <v>2.5334424901120043</v>
      </c>
      <c r="AV2614" s="1">
        <f t="shared" si="332"/>
        <v>1.8590573806574746</v>
      </c>
      <c r="AW2614" s="1">
        <f t="shared" si="333"/>
        <v>1.1846722712029447</v>
      </c>
    </row>
    <row r="2615" spans="1:49" x14ac:dyDescent="0.2">
      <c r="A2615">
        <v>2613</v>
      </c>
      <c r="B2615" t="s">
        <v>26621</v>
      </c>
      <c r="C2615" t="s">
        <v>26620</v>
      </c>
      <c r="F2615" t="s">
        <v>26619</v>
      </c>
      <c r="G2615" t="s">
        <v>18</v>
      </c>
      <c r="H2615" t="s">
        <v>17</v>
      </c>
      <c r="I2615" t="s">
        <v>26618</v>
      </c>
      <c r="J2615" t="s">
        <v>23999</v>
      </c>
      <c r="K2615" t="s">
        <v>23998</v>
      </c>
      <c r="L2615" t="s">
        <v>23997</v>
      </c>
      <c r="M2615" t="s">
        <v>627</v>
      </c>
      <c r="N2615">
        <v>4</v>
      </c>
      <c r="O2615" t="s">
        <v>26617</v>
      </c>
      <c r="P2615" t="s">
        <v>26616</v>
      </c>
      <c r="Q2615" t="s">
        <v>23994</v>
      </c>
      <c r="R2615" s="7">
        <v>42005</v>
      </c>
      <c r="S2615" s="8">
        <f t="shared" si="328"/>
        <v>2015</v>
      </c>
      <c r="T2615" s="8">
        <v>2015</v>
      </c>
      <c r="U2615" s="8">
        <f t="shared" si="329"/>
        <v>7</v>
      </c>
      <c r="V2615" s="7">
        <v>2015</v>
      </c>
      <c r="W2615" t="s">
        <v>1645</v>
      </c>
      <c r="X2615" s="2">
        <v>1.3280000000000001</v>
      </c>
      <c r="Y2615" s="6">
        <f t="shared" si="326"/>
        <v>3.5450201542937994E-2</v>
      </c>
      <c r="AA2615">
        <v>15361225</v>
      </c>
      <c r="AB2615">
        <v>18894</v>
      </c>
      <c r="AD2615" t="s">
        <v>7</v>
      </c>
      <c r="AE2615">
        <v>14</v>
      </c>
      <c r="AG2615">
        <v>7064761</v>
      </c>
      <c r="AH2615" t="s">
        <v>26615</v>
      </c>
      <c r="AI2615" t="s">
        <v>26614</v>
      </c>
      <c r="AJ2615" t="s">
        <v>26613</v>
      </c>
      <c r="AK2615" t="s">
        <v>26612</v>
      </c>
      <c r="AL2615">
        <v>61</v>
      </c>
      <c r="AM2615" s="5">
        <f t="shared" si="330"/>
        <v>8.7142857142857135</v>
      </c>
      <c r="AN2615" s="4">
        <f t="shared" si="327"/>
        <v>1.3198463785362687E-2</v>
      </c>
      <c r="AO2615" s="3"/>
      <c r="AP2615">
        <v>0</v>
      </c>
      <c r="AR2615" t="s">
        <v>62</v>
      </c>
      <c r="AT2615" s="2">
        <v>3.8340000000000001</v>
      </c>
      <c r="AU2615" s="1">
        <f t="shared" si="331"/>
        <v>2.8774680215665405</v>
      </c>
      <c r="AV2615" s="1">
        <f t="shared" si="332"/>
        <v>2.4324332664150341</v>
      </c>
      <c r="AW2615" s="1">
        <f t="shared" si="333"/>
        <v>1.987398511263528</v>
      </c>
    </row>
    <row r="2616" spans="1:49" x14ac:dyDescent="0.2">
      <c r="A2616">
        <v>2614</v>
      </c>
      <c r="B2616" t="s">
        <v>26611</v>
      </c>
      <c r="C2616" t="s">
        <v>26610</v>
      </c>
      <c r="F2616" t="s">
        <v>26609</v>
      </c>
      <c r="G2616" t="s">
        <v>18</v>
      </c>
      <c r="H2616" t="s">
        <v>17</v>
      </c>
      <c r="I2616" t="s">
        <v>8070</v>
      </c>
      <c r="J2616">
        <v>60025278</v>
      </c>
      <c r="K2616" t="s">
        <v>1797</v>
      </c>
      <c r="L2616" t="s">
        <v>103</v>
      </c>
      <c r="M2616" t="s">
        <v>102</v>
      </c>
      <c r="N2616">
        <v>2</v>
      </c>
      <c r="O2616" t="s">
        <v>8069</v>
      </c>
      <c r="P2616" t="s">
        <v>8068</v>
      </c>
      <c r="Q2616" t="s">
        <v>8067</v>
      </c>
      <c r="R2616" s="7">
        <v>42005</v>
      </c>
      <c r="S2616" s="8">
        <f t="shared" si="328"/>
        <v>2015</v>
      </c>
      <c r="T2616" s="8">
        <v>2015</v>
      </c>
      <c r="U2616" s="8">
        <f t="shared" si="329"/>
        <v>7</v>
      </c>
      <c r="V2616" s="7">
        <v>2015</v>
      </c>
      <c r="W2616" t="s">
        <v>1645</v>
      </c>
      <c r="X2616" s="2">
        <v>1.3280000000000001</v>
      </c>
      <c r="Y2616" s="6">
        <f t="shared" si="326"/>
        <v>3.5450201542937994E-2</v>
      </c>
      <c r="AA2616">
        <v>15361225</v>
      </c>
      <c r="AB2616">
        <v>18894</v>
      </c>
      <c r="AD2616" t="s">
        <v>7</v>
      </c>
      <c r="AE2616">
        <v>14</v>
      </c>
      <c r="AG2616">
        <v>7064703</v>
      </c>
      <c r="AH2616" t="s">
        <v>26608</v>
      </c>
      <c r="AI2616" t="s">
        <v>26607</v>
      </c>
      <c r="AJ2616" t="s">
        <v>26606</v>
      </c>
      <c r="AK2616" t="s">
        <v>26605</v>
      </c>
      <c r="AL2616">
        <v>17</v>
      </c>
      <c r="AM2616" s="5">
        <f t="shared" si="330"/>
        <v>2.4285714285714284</v>
      </c>
      <c r="AN2616" s="4">
        <f t="shared" si="327"/>
        <v>3.678260399199437E-3</v>
      </c>
      <c r="AO2616" s="3"/>
      <c r="AP2616">
        <v>0</v>
      </c>
      <c r="AR2616" t="s">
        <v>62</v>
      </c>
      <c r="AT2616" s="2">
        <v>3.8340000000000001</v>
      </c>
      <c r="AU2616" s="1">
        <f t="shared" si="331"/>
        <v>2.5918619199816426</v>
      </c>
      <c r="AV2616" s="1">
        <f t="shared" si="332"/>
        <v>1.9564230971068717</v>
      </c>
      <c r="AW2616" s="1">
        <f t="shared" si="333"/>
        <v>1.3209842742321005</v>
      </c>
    </row>
    <row r="2617" spans="1:49" x14ac:dyDescent="0.2">
      <c r="A2617">
        <v>2615</v>
      </c>
      <c r="B2617" t="s">
        <v>26604</v>
      </c>
      <c r="C2617" t="s">
        <v>26603</v>
      </c>
      <c r="F2617" t="s">
        <v>26602</v>
      </c>
      <c r="G2617" t="s">
        <v>18</v>
      </c>
      <c r="H2617" t="s">
        <v>17</v>
      </c>
      <c r="I2617" t="s">
        <v>26601</v>
      </c>
      <c r="J2617">
        <v>60024350</v>
      </c>
      <c r="K2617" t="s">
        <v>1216</v>
      </c>
      <c r="L2617" t="s">
        <v>1215</v>
      </c>
      <c r="M2617" t="s">
        <v>102</v>
      </c>
      <c r="N2617">
        <v>4</v>
      </c>
      <c r="O2617" t="s">
        <v>26600</v>
      </c>
      <c r="P2617" t="s">
        <v>26599</v>
      </c>
      <c r="Q2617" t="s">
        <v>7232</v>
      </c>
      <c r="R2617" s="7">
        <v>42005</v>
      </c>
      <c r="S2617" s="8">
        <f t="shared" si="328"/>
        <v>2015</v>
      </c>
      <c r="T2617" s="8">
        <v>2015</v>
      </c>
      <c r="U2617" s="8">
        <f t="shared" si="329"/>
        <v>7</v>
      </c>
      <c r="V2617" s="7">
        <v>2015</v>
      </c>
      <c r="W2617" t="s">
        <v>1645</v>
      </c>
      <c r="X2617" s="2">
        <v>1.3280000000000001</v>
      </c>
      <c r="Y2617" s="6">
        <f t="shared" si="326"/>
        <v>3.5450201542937994E-2</v>
      </c>
      <c r="AA2617">
        <v>15361225</v>
      </c>
      <c r="AB2617">
        <v>18894</v>
      </c>
      <c r="AD2617" t="s">
        <v>7</v>
      </c>
      <c r="AE2617">
        <v>14</v>
      </c>
      <c r="AG2617">
        <v>7086011</v>
      </c>
      <c r="AH2617" t="s">
        <v>26598</v>
      </c>
      <c r="AI2617" t="s">
        <v>26597</v>
      </c>
      <c r="AJ2617" t="s">
        <v>26596</v>
      </c>
      <c r="AK2617" t="s">
        <v>26595</v>
      </c>
      <c r="AL2617">
        <v>5</v>
      </c>
      <c r="AM2617" s="5">
        <f t="shared" si="330"/>
        <v>0.7142857142857143</v>
      </c>
      <c r="AN2617" s="4">
        <f t="shared" si="327"/>
        <v>1.0818412938821875E-3</v>
      </c>
      <c r="AO2617" s="3"/>
      <c r="AP2617">
        <v>0</v>
      </c>
      <c r="AR2617">
        <v>61271441</v>
      </c>
      <c r="AT2617" s="2">
        <v>3.8340000000000001</v>
      </c>
      <c r="AU2617" s="1">
        <f t="shared" si="331"/>
        <v>2.5139693468221251</v>
      </c>
      <c r="AV2617" s="1">
        <f t="shared" si="332"/>
        <v>1.8266021418410092</v>
      </c>
      <c r="AW2617" s="1">
        <f t="shared" si="333"/>
        <v>1.1392349368598929</v>
      </c>
    </row>
    <row r="2618" spans="1:49" x14ac:dyDescent="0.2">
      <c r="A2618">
        <v>2616</v>
      </c>
      <c r="B2618" t="s">
        <v>26594</v>
      </c>
      <c r="F2618" t="s">
        <v>26593</v>
      </c>
      <c r="G2618" t="s">
        <v>18</v>
      </c>
      <c r="H2618" t="s">
        <v>17</v>
      </c>
      <c r="I2618" t="s">
        <v>26592</v>
      </c>
      <c r="J2618">
        <v>60018179</v>
      </c>
      <c r="K2618" t="s">
        <v>26194</v>
      </c>
      <c r="L2618" t="s">
        <v>26193</v>
      </c>
      <c r="M2618" t="s">
        <v>234</v>
      </c>
      <c r="N2618">
        <v>4</v>
      </c>
      <c r="O2618" t="s">
        <v>26591</v>
      </c>
      <c r="P2618" t="s">
        <v>26590</v>
      </c>
      <c r="Q2618" t="s">
        <v>26589</v>
      </c>
      <c r="R2618" s="7">
        <v>42005</v>
      </c>
      <c r="S2618" s="8">
        <f t="shared" si="328"/>
        <v>2015</v>
      </c>
      <c r="T2618" s="8">
        <v>2015</v>
      </c>
      <c r="U2618" s="8">
        <f t="shared" si="329"/>
        <v>7</v>
      </c>
      <c r="V2618" s="7">
        <v>42248</v>
      </c>
      <c r="W2618" t="s">
        <v>25827</v>
      </c>
      <c r="X2618" s="2">
        <v>0.216</v>
      </c>
      <c r="Y2618" s="6">
        <f t="shared" si="326"/>
        <v>5.765996636501962E-3</v>
      </c>
      <c r="AA2618">
        <v>10544887</v>
      </c>
      <c r="AB2618">
        <v>13200</v>
      </c>
      <c r="AD2618" t="s">
        <v>7</v>
      </c>
      <c r="AE2618">
        <v>30</v>
      </c>
      <c r="AF2618">
        <v>9</v>
      </c>
      <c r="AH2618" t="s">
        <v>26588</v>
      </c>
      <c r="AI2618" t="s">
        <v>26587</v>
      </c>
      <c r="AJ2618" t="s">
        <v>26586</v>
      </c>
      <c r="AK2618" t="s">
        <v>26585</v>
      </c>
      <c r="AL2618">
        <v>1</v>
      </c>
      <c r="AM2618" s="5">
        <f t="shared" si="330"/>
        <v>0.14285714285714285</v>
      </c>
      <c r="AN2618" s="4">
        <f t="shared" si="327"/>
        <v>2.1636825877643749E-4</v>
      </c>
      <c r="AO2618" s="3"/>
      <c r="AP2618">
        <v>0</v>
      </c>
      <c r="AR2618" t="s">
        <v>62</v>
      </c>
      <c r="AT2618" s="2" t="s">
        <v>61</v>
      </c>
      <c r="AU2618" s="1">
        <f t="shared" si="331"/>
        <v>0.41011081231843038</v>
      </c>
      <c r="AV2618" s="1">
        <f t="shared" si="332"/>
        <v>0.29911824476391996</v>
      </c>
      <c r="AW2618" s="1">
        <f t="shared" si="333"/>
        <v>0.18812567720940948</v>
      </c>
    </row>
    <row r="2619" spans="1:49" x14ac:dyDescent="0.2">
      <c r="A2619">
        <v>2617</v>
      </c>
      <c r="B2619" t="s">
        <v>26584</v>
      </c>
      <c r="F2619" t="s">
        <v>26583</v>
      </c>
      <c r="G2619" t="s">
        <v>18</v>
      </c>
      <c r="H2619" t="s">
        <v>17</v>
      </c>
      <c r="I2619" t="s">
        <v>26055</v>
      </c>
      <c r="J2619" t="s">
        <v>26582</v>
      </c>
      <c r="K2619" t="s">
        <v>26581</v>
      </c>
      <c r="L2619" t="s">
        <v>26052</v>
      </c>
      <c r="M2619" t="s">
        <v>26051</v>
      </c>
      <c r="N2619">
        <v>4</v>
      </c>
      <c r="O2619" t="s">
        <v>26580</v>
      </c>
      <c r="P2619" t="s">
        <v>26579</v>
      </c>
      <c r="Q2619" t="s">
        <v>26578</v>
      </c>
      <c r="R2619" s="7">
        <v>42005</v>
      </c>
      <c r="S2619" s="8">
        <f t="shared" si="328"/>
        <v>2015</v>
      </c>
      <c r="T2619" s="8">
        <v>2015</v>
      </c>
      <c r="U2619" s="8">
        <f t="shared" si="329"/>
        <v>7</v>
      </c>
      <c r="V2619" s="7">
        <v>42064</v>
      </c>
      <c r="W2619" t="s">
        <v>25827</v>
      </c>
      <c r="X2619" s="2">
        <v>0.216</v>
      </c>
      <c r="Y2619" s="6">
        <f t="shared" si="326"/>
        <v>5.765996636501962E-3</v>
      </c>
      <c r="AA2619">
        <v>10544887</v>
      </c>
      <c r="AB2619">
        <v>13200</v>
      </c>
      <c r="AD2619" t="s">
        <v>7</v>
      </c>
      <c r="AE2619">
        <v>30</v>
      </c>
      <c r="AF2619">
        <v>3</v>
      </c>
      <c r="AH2619" t="s">
        <v>26577</v>
      </c>
      <c r="AI2619" t="s">
        <v>26576</v>
      </c>
      <c r="AJ2619" t="s">
        <v>26575</v>
      </c>
      <c r="AK2619" t="s">
        <v>26574</v>
      </c>
      <c r="AL2619">
        <v>0</v>
      </c>
      <c r="AM2619" s="5">
        <f t="shared" si="330"/>
        <v>0</v>
      </c>
      <c r="AN2619" s="4">
        <f t="shared" si="327"/>
        <v>0</v>
      </c>
      <c r="AO2619" s="3"/>
      <c r="AP2619">
        <v>0</v>
      </c>
      <c r="AR2619" t="s">
        <v>62</v>
      </c>
      <c r="AT2619" s="2" t="s">
        <v>61</v>
      </c>
      <c r="AU2619" s="1">
        <f t="shared" si="331"/>
        <v>0.40361976455513726</v>
      </c>
      <c r="AV2619" s="1">
        <f t="shared" si="332"/>
        <v>0.28829983182509811</v>
      </c>
      <c r="AW2619" s="1">
        <f t="shared" si="333"/>
        <v>0.17297989909505887</v>
      </c>
    </row>
    <row r="2620" spans="1:49" x14ac:dyDescent="0.2">
      <c r="A2620">
        <v>2618</v>
      </c>
      <c r="B2620" t="s">
        <v>26573</v>
      </c>
      <c r="F2620" t="s">
        <v>26572</v>
      </c>
      <c r="G2620" t="s">
        <v>18</v>
      </c>
      <c r="H2620" t="s">
        <v>17</v>
      </c>
      <c r="I2620" t="s">
        <v>26571</v>
      </c>
      <c r="J2620">
        <v>60023291</v>
      </c>
      <c r="K2620" t="s">
        <v>26570</v>
      </c>
      <c r="L2620" t="s">
        <v>26569</v>
      </c>
      <c r="M2620" t="s">
        <v>864</v>
      </c>
      <c r="N2620">
        <v>4</v>
      </c>
      <c r="O2620" t="s">
        <v>26568</v>
      </c>
      <c r="P2620" t="s">
        <v>26567</v>
      </c>
      <c r="Q2620" t="s">
        <v>26566</v>
      </c>
      <c r="R2620" s="7">
        <v>42005</v>
      </c>
      <c r="S2620" s="8">
        <f t="shared" si="328"/>
        <v>2015</v>
      </c>
      <c r="T2620" s="8">
        <v>2015</v>
      </c>
      <c r="U2620" s="8">
        <f t="shared" si="329"/>
        <v>7</v>
      </c>
      <c r="V2620" s="7">
        <v>42248</v>
      </c>
      <c r="W2620" t="s">
        <v>25827</v>
      </c>
      <c r="X2620" s="2">
        <v>0.216</v>
      </c>
      <c r="Y2620" s="6">
        <f t="shared" si="326"/>
        <v>5.765996636501962E-3</v>
      </c>
      <c r="AA2620">
        <v>10544887</v>
      </c>
      <c r="AB2620">
        <v>13200</v>
      </c>
      <c r="AD2620" t="s">
        <v>7</v>
      </c>
      <c r="AE2620">
        <v>30</v>
      </c>
      <c r="AF2620">
        <v>9</v>
      </c>
      <c r="AH2620" t="s">
        <v>26565</v>
      </c>
      <c r="AI2620" t="s">
        <v>26564</v>
      </c>
      <c r="AJ2620" t="s">
        <v>26563</v>
      </c>
      <c r="AK2620" t="s">
        <v>26562</v>
      </c>
      <c r="AL2620">
        <v>5</v>
      </c>
      <c r="AM2620" s="5">
        <f t="shared" si="330"/>
        <v>0.7142857142857143</v>
      </c>
      <c r="AN2620" s="4">
        <f t="shared" si="327"/>
        <v>1.0818412938821875E-3</v>
      </c>
      <c r="AO2620" s="3"/>
      <c r="AP2620">
        <v>0</v>
      </c>
      <c r="AR2620" t="s">
        <v>62</v>
      </c>
      <c r="AT2620" s="2" t="s">
        <v>61</v>
      </c>
      <c r="AU2620" s="1">
        <f t="shared" si="331"/>
        <v>0.43607500337160293</v>
      </c>
      <c r="AV2620" s="1">
        <f t="shared" si="332"/>
        <v>0.34239189651920748</v>
      </c>
      <c r="AW2620" s="1">
        <f t="shared" si="333"/>
        <v>0.24870878966681198</v>
      </c>
    </row>
    <row r="2621" spans="1:49" x14ac:dyDescent="0.2">
      <c r="A2621">
        <v>2619</v>
      </c>
      <c r="B2621" t="s">
        <v>26561</v>
      </c>
      <c r="F2621" t="s">
        <v>26560</v>
      </c>
      <c r="G2621" t="s">
        <v>18</v>
      </c>
      <c r="H2621" t="s">
        <v>17</v>
      </c>
      <c r="I2621" t="s">
        <v>26559</v>
      </c>
      <c r="J2621" t="s">
        <v>26558</v>
      </c>
      <c r="K2621" t="s">
        <v>26557</v>
      </c>
      <c r="L2621" t="s">
        <v>26556</v>
      </c>
      <c r="M2621" t="s">
        <v>26555</v>
      </c>
      <c r="N2621">
        <v>3</v>
      </c>
      <c r="O2621" t="s">
        <v>26554</v>
      </c>
      <c r="P2621" t="s">
        <v>26553</v>
      </c>
      <c r="Q2621" t="s">
        <v>26552</v>
      </c>
      <c r="R2621" s="7">
        <v>42005</v>
      </c>
      <c r="S2621" s="8">
        <f t="shared" si="328"/>
        <v>2015</v>
      </c>
      <c r="T2621" s="8">
        <v>2015</v>
      </c>
      <c r="U2621" s="8">
        <f t="shared" si="329"/>
        <v>7</v>
      </c>
      <c r="V2621" s="7">
        <v>42036</v>
      </c>
      <c r="W2621" t="s">
        <v>25827</v>
      </c>
      <c r="X2621" s="2">
        <v>0.216</v>
      </c>
      <c r="Y2621" s="6">
        <f t="shared" si="326"/>
        <v>5.765996636501962E-3</v>
      </c>
      <c r="AA2621">
        <v>10544887</v>
      </c>
      <c r="AB2621">
        <v>13200</v>
      </c>
      <c r="AD2621" t="s">
        <v>7</v>
      </c>
      <c r="AE2621">
        <v>30</v>
      </c>
      <c r="AF2621">
        <v>2</v>
      </c>
      <c r="AH2621" t="s">
        <v>26551</v>
      </c>
      <c r="AI2621" t="s">
        <v>26550</v>
      </c>
      <c r="AJ2621" t="s">
        <v>26549</v>
      </c>
      <c r="AK2621" t="s">
        <v>26548</v>
      </c>
      <c r="AL2621">
        <v>17</v>
      </c>
      <c r="AM2621" s="5">
        <f t="shared" si="330"/>
        <v>2.4285714285714284</v>
      </c>
      <c r="AN2621" s="4">
        <f t="shared" si="327"/>
        <v>3.678260399199437E-3</v>
      </c>
      <c r="AO2621" s="3"/>
      <c r="AP2621">
        <v>0</v>
      </c>
      <c r="AR2621" t="s">
        <v>62</v>
      </c>
      <c r="AT2621" s="2" t="s">
        <v>61</v>
      </c>
      <c r="AU2621" s="1">
        <f t="shared" si="331"/>
        <v>0.51396757653112035</v>
      </c>
      <c r="AV2621" s="1">
        <f t="shared" si="332"/>
        <v>0.47221285178507</v>
      </c>
      <c r="AW2621" s="1">
        <f t="shared" si="333"/>
        <v>0.43045812703901948</v>
      </c>
    </row>
    <row r="2622" spans="1:49" x14ac:dyDescent="0.2">
      <c r="A2622">
        <v>2620</v>
      </c>
      <c r="B2622" t="s">
        <v>26547</v>
      </c>
      <c r="F2622" t="s">
        <v>26546</v>
      </c>
      <c r="G2622" t="s">
        <v>18</v>
      </c>
      <c r="H2622" t="s">
        <v>17</v>
      </c>
      <c r="I2622" t="s">
        <v>26545</v>
      </c>
      <c r="J2622" t="s">
        <v>26544</v>
      </c>
      <c r="K2622" t="s">
        <v>26543</v>
      </c>
      <c r="L2622" t="s">
        <v>26542</v>
      </c>
      <c r="M2622" t="s">
        <v>26541</v>
      </c>
      <c r="N2622">
        <v>3</v>
      </c>
      <c r="O2622" t="s">
        <v>26540</v>
      </c>
      <c r="P2622" t="s">
        <v>26539</v>
      </c>
      <c r="Q2622" t="s">
        <v>26538</v>
      </c>
      <c r="R2622" s="7">
        <v>42005</v>
      </c>
      <c r="S2622" s="8">
        <f t="shared" si="328"/>
        <v>2015</v>
      </c>
      <c r="T2622" s="8">
        <v>2015</v>
      </c>
      <c r="U2622" s="8">
        <f t="shared" si="329"/>
        <v>7</v>
      </c>
      <c r="V2622" s="7">
        <v>42156</v>
      </c>
      <c r="W2622" t="s">
        <v>25827</v>
      </c>
      <c r="X2622" s="2">
        <v>0.216</v>
      </c>
      <c r="Y2622" s="6">
        <f t="shared" si="326"/>
        <v>5.765996636501962E-3</v>
      </c>
      <c r="AA2622">
        <v>10544887</v>
      </c>
      <c r="AB2622">
        <v>13200</v>
      </c>
      <c r="AD2622" t="s">
        <v>7</v>
      </c>
      <c r="AE2622">
        <v>30</v>
      </c>
      <c r="AF2622">
        <v>6</v>
      </c>
      <c r="AH2622" t="s">
        <v>4686</v>
      </c>
      <c r="AI2622" t="s">
        <v>26537</v>
      </c>
      <c r="AJ2622" t="s">
        <v>26536</v>
      </c>
      <c r="AK2622" t="s">
        <v>26535</v>
      </c>
      <c r="AL2622">
        <v>3</v>
      </c>
      <c r="AM2622" s="5">
        <f t="shared" si="330"/>
        <v>0.42857142857142855</v>
      </c>
      <c r="AN2622" s="4">
        <f t="shared" si="327"/>
        <v>6.4910477632931242E-4</v>
      </c>
      <c r="AO2622" s="3"/>
      <c r="AP2622">
        <v>0</v>
      </c>
      <c r="AR2622" t="s">
        <v>62</v>
      </c>
      <c r="AT2622" s="2" t="s">
        <v>61</v>
      </c>
      <c r="AU2622" s="1">
        <f t="shared" si="331"/>
        <v>0.42309290784501669</v>
      </c>
      <c r="AV2622" s="1">
        <f t="shared" si="332"/>
        <v>0.32075507064156372</v>
      </c>
      <c r="AW2622" s="1">
        <f t="shared" si="333"/>
        <v>0.21841723343811073</v>
      </c>
    </row>
    <row r="2623" spans="1:49" x14ac:dyDescent="0.2">
      <c r="A2623">
        <v>2621</v>
      </c>
      <c r="B2623" t="s">
        <v>26534</v>
      </c>
      <c r="C2623" t="s">
        <v>26533</v>
      </c>
      <c r="F2623" t="s">
        <v>26532</v>
      </c>
      <c r="G2623" t="s">
        <v>18</v>
      </c>
      <c r="H2623" t="s">
        <v>17</v>
      </c>
      <c r="I2623" t="s">
        <v>26531</v>
      </c>
      <c r="N2623">
        <v>5</v>
      </c>
      <c r="O2623" t="s">
        <v>26530</v>
      </c>
      <c r="P2623" t="s">
        <v>26529</v>
      </c>
      <c r="Q2623" t="s">
        <v>8500</v>
      </c>
      <c r="R2623" s="7">
        <v>42005</v>
      </c>
      <c r="S2623" s="8">
        <f t="shared" si="328"/>
        <v>2015</v>
      </c>
      <c r="T2623" s="8">
        <v>2015</v>
      </c>
      <c r="U2623" s="8">
        <f t="shared" si="329"/>
        <v>7</v>
      </c>
      <c r="V2623" s="7">
        <v>2015</v>
      </c>
      <c r="W2623" t="s">
        <v>1645</v>
      </c>
      <c r="X2623" s="2">
        <v>1.3280000000000001</v>
      </c>
      <c r="Y2623" s="6">
        <f t="shared" si="326"/>
        <v>3.5450201542937994E-2</v>
      </c>
      <c r="AA2623">
        <v>15361225</v>
      </c>
      <c r="AB2623">
        <v>18894</v>
      </c>
      <c r="AD2623" t="s">
        <v>7</v>
      </c>
      <c r="AE2623">
        <v>14</v>
      </c>
      <c r="AG2623">
        <v>7065277</v>
      </c>
      <c r="AH2623" t="s">
        <v>26528</v>
      </c>
      <c r="AI2623" t="s">
        <v>26527</v>
      </c>
      <c r="AJ2623" t="s">
        <v>26526</v>
      </c>
      <c r="AK2623" t="s">
        <v>26525</v>
      </c>
      <c r="AL2623">
        <v>12</v>
      </c>
      <c r="AM2623" s="5">
        <f t="shared" si="330"/>
        <v>1.7142857142857142</v>
      </c>
      <c r="AN2623" s="4">
        <f t="shared" si="327"/>
        <v>2.5964191053172497E-3</v>
      </c>
      <c r="AO2623" s="3"/>
      <c r="AP2623">
        <v>0</v>
      </c>
      <c r="AR2623" t="s">
        <v>62</v>
      </c>
      <c r="AT2623" s="2">
        <v>3.8340000000000001</v>
      </c>
      <c r="AU2623" s="1">
        <f t="shared" si="331"/>
        <v>2.5594066811651772</v>
      </c>
      <c r="AV2623" s="1">
        <f t="shared" si="332"/>
        <v>1.9023310324127622</v>
      </c>
      <c r="AW2623" s="1">
        <f t="shared" si="333"/>
        <v>1.2452553836603473</v>
      </c>
    </row>
    <row r="2624" spans="1:49" x14ac:dyDescent="0.2">
      <c r="A2624">
        <v>2622</v>
      </c>
      <c r="B2624" t="s">
        <v>26524</v>
      </c>
      <c r="C2624" t="s">
        <v>26523</v>
      </c>
      <c r="F2624" t="s">
        <v>26522</v>
      </c>
      <c r="G2624" t="s">
        <v>18</v>
      </c>
      <c r="H2624" t="s">
        <v>17</v>
      </c>
      <c r="I2624" t="s">
        <v>26521</v>
      </c>
      <c r="J2624" t="s">
        <v>26520</v>
      </c>
      <c r="K2624" t="s">
        <v>26519</v>
      </c>
      <c r="L2624" t="s">
        <v>26518</v>
      </c>
      <c r="M2624" t="s">
        <v>26517</v>
      </c>
      <c r="N2624">
        <v>7</v>
      </c>
      <c r="O2624" t="s">
        <v>26516</v>
      </c>
      <c r="P2624" t="s">
        <v>26515</v>
      </c>
      <c r="Q2624" t="s">
        <v>26514</v>
      </c>
      <c r="R2624" s="7">
        <v>42005</v>
      </c>
      <c r="S2624" s="8">
        <f t="shared" si="328"/>
        <v>2015</v>
      </c>
      <c r="T2624" s="8">
        <v>2015</v>
      </c>
      <c r="U2624" s="8">
        <f t="shared" si="329"/>
        <v>7</v>
      </c>
      <c r="V2624" s="7">
        <v>2015</v>
      </c>
      <c r="W2624" t="s">
        <v>26513</v>
      </c>
      <c r="X2624" s="2">
        <v>0.77400000000000002</v>
      </c>
      <c r="Y2624" s="6">
        <f t="shared" si="326"/>
        <v>2.0661487947465366E-2</v>
      </c>
      <c r="AA2624">
        <v>7390572</v>
      </c>
      <c r="AB2624">
        <v>13549</v>
      </c>
      <c r="AC2624">
        <v>15200426</v>
      </c>
      <c r="AD2624" t="s">
        <v>7</v>
      </c>
      <c r="AE2624">
        <v>32</v>
      </c>
      <c r="AF2624">
        <v>4</v>
      </c>
      <c r="AH2624" t="s">
        <v>26512</v>
      </c>
      <c r="AI2624" t="s">
        <v>26511</v>
      </c>
      <c r="AJ2624" t="s">
        <v>26510</v>
      </c>
      <c r="AK2624" t="s">
        <v>26509</v>
      </c>
      <c r="AL2624">
        <v>59</v>
      </c>
      <c r="AM2624" s="5">
        <f t="shared" si="330"/>
        <v>8.4285714285714288</v>
      </c>
      <c r="AN2624" s="4">
        <f t="shared" si="327"/>
        <v>1.2765727267809814E-2</v>
      </c>
      <c r="AO2624" s="3"/>
      <c r="AP2624">
        <v>1</v>
      </c>
      <c r="AR2624" t="s">
        <v>62</v>
      </c>
      <c r="AT2624" s="2" t="s">
        <v>61</v>
      </c>
      <c r="AU2624" s="1">
        <f t="shared" si="331"/>
        <v>1.8292759743568698</v>
      </c>
      <c r="AV2624" s="1">
        <f t="shared" si="332"/>
        <v>1.6713607607637591</v>
      </c>
      <c r="AW2624" s="1">
        <f t="shared" si="333"/>
        <v>1.5134455471706478</v>
      </c>
    </row>
    <row r="2625" spans="1:49" x14ac:dyDescent="0.2">
      <c r="A2625">
        <v>2623</v>
      </c>
      <c r="B2625" t="s">
        <v>26508</v>
      </c>
      <c r="F2625" t="s">
        <v>26507</v>
      </c>
      <c r="G2625" t="s">
        <v>18</v>
      </c>
      <c r="H2625" t="s">
        <v>17</v>
      </c>
      <c r="I2625" t="s">
        <v>13072</v>
      </c>
      <c r="J2625">
        <v>60003977</v>
      </c>
      <c r="K2625" t="s">
        <v>5821</v>
      </c>
      <c r="L2625" t="s">
        <v>444</v>
      </c>
      <c r="M2625" t="s">
        <v>102</v>
      </c>
      <c r="N2625">
        <v>3</v>
      </c>
      <c r="O2625" t="s">
        <v>26506</v>
      </c>
      <c r="P2625" t="s">
        <v>26505</v>
      </c>
      <c r="Q2625" t="s">
        <v>12841</v>
      </c>
      <c r="R2625" s="7">
        <v>42005</v>
      </c>
      <c r="S2625" s="8">
        <f t="shared" si="328"/>
        <v>2015</v>
      </c>
      <c r="T2625" s="8">
        <v>2015</v>
      </c>
      <c r="U2625" s="8">
        <f t="shared" si="329"/>
        <v>7</v>
      </c>
      <c r="V2625" s="7">
        <v>42036</v>
      </c>
      <c r="W2625" t="s">
        <v>25827</v>
      </c>
      <c r="X2625" s="2">
        <v>0.216</v>
      </c>
      <c r="Y2625" s="6">
        <f t="shared" si="326"/>
        <v>5.765996636501962E-3</v>
      </c>
      <c r="AA2625">
        <v>10544887</v>
      </c>
      <c r="AB2625">
        <v>13200</v>
      </c>
      <c r="AD2625" t="s">
        <v>7</v>
      </c>
      <c r="AE2625">
        <v>30</v>
      </c>
      <c r="AF2625">
        <v>2</v>
      </c>
      <c r="AH2625" t="s">
        <v>26504</v>
      </c>
      <c r="AI2625" t="s">
        <v>26503</v>
      </c>
      <c r="AJ2625" t="s">
        <v>26502</v>
      </c>
      <c r="AK2625" t="s">
        <v>26501</v>
      </c>
      <c r="AL2625">
        <v>3</v>
      </c>
      <c r="AM2625" s="5">
        <f t="shared" si="330"/>
        <v>0.42857142857142855</v>
      </c>
      <c r="AN2625" s="4">
        <f t="shared" si="327"/>
        <v>6.4910477632931242E-4</v>
      </c>
      <c r="AO2625" s="3"/>
      <c r="AP2625">
        <v>0</v>
      </c>
      <c r="AR2625" t="s">
        <v>62</v>
      </c>
      <c r="AT2625" s="2" t="s">
        <v>61</v>
      </c>
      <c r="AU2625" s="1">
        <f t="shared" si="331"/>
        <v>0.42309290784501669</v>
      </c>
      <c r="AV2625" s="1">
        <f t="shared" si="332"/>
        <v>0.32075507064156372</v>
      </c>
      <c r="AW2625" s="1">
        <f t="shared" si="333"/>
        <v>0.21841723343811073</v>
      </c>
    </row>
    <row r="2626" spans="1:49" x14ac:dyDescent="0.2">
      <c r="A2626">
        <v>2624</v>
      </c>
      <c r="B2626" t="s">
        <v>26500</v>
      </c>
      <c r="F2626" t="s">
        <v>26499</v>
      </c>
      <c r="G2626" t="s">
        <v>18</v>
      </c>
      <c r="H2626" t="s">
        <v>17</v>
      </c>
      <c r="I2626" t="s">
        <v>26498</v>
      </c>
      <c r="J2626" t="s">
        <v>26497</v>
      </c>
      <c r="K2626" t="s">
        <v>26496</v>
      </c>
      <c r="L2626" t="s">
        <v>26421</v>
      </c>
      <c r="M2626" t="s">
        <v>183</v>
      </c>
      <c r="N2626">
        <v>4</v>
      </c>
      <c r="O2626" t="s">
        <v>26495</v>
      </c>
      <c r="P2626" t="s">
        <v>26494</v>
      </c>
      <c r="Q2626" t="s">
        <v>26493</v>
      </c>
      <c r="R2626" s="7">
        <v>42005</v>
      </c>
      <c r="S2626" s="8">
        <f t="shared" si="328"/>
        <v>2015</v>
      </c>
      <c r="T2626" s="8">
        <v>2015</v>
      </c>
      <c r="U2626" s="8">
        <f t="shared" si="329"/>
        <v>7</v>
      </c>
      <c r="V2626" s="7">
        <v>42095</v>
      </c>
      <c r="W2626" t="s">
        <v>25827</v>
      </c>
      <c r="X2626" s="2">
        <v>0.216</v>
      </c>
      <c r="Y2626" s="6">
        <f t="shared" si="326"/>
        <v>5.765996636501962E-3</v>
      </c>
      <c r="AA2626">
        <v>10544887</v>
      </c>
      <c r="AB2626">
        <v>13200</v>
      </c>
      <c r="AD2626" t="s">
        <v>7</v>
      </c>
      <c r="AE2626">
        <v>30</v>
      </c>
      <c r="AF2626">
        <v>4</v>
      </c>
      <c r="AH2626" t="s">
        <v>26492</v>
      </c>
      <c r="AI2626" t="s">
        <v>26491</v>
      </c>
      <c r="AJ2626" t="s">
        <v>26490</v>
      </c>
      <c r="AK2626" t="s">
        <v>26489</v>
      </c>
      <c r="AL2626">
        <v>6</v>
      </c>
      <c r="AM2626" s="5">
        <f t="shared" si="330"/>
        <v>0.8571428571428571</v>
      </c>
      <c r="AN2626" s="4">
        <f t="shared" si="327"/>
        <v>1.2982095526586248E-3</v>
      </c>
      <c r="AO2626" s="3"/>
      <c r="AP2626">
        <v>0</v>
      </c>
      <c r="AR2626" t="s">
        <v>62</v>
      </c>
      <c r="AT2626" s="2" t="s">
        <v>61</v>
      </c>
      <c r="AU2626" s="1">
        <f t="shared" si="331"/>
        <v>0.442566051134896</v>
      </c>
      <c r="AV2626" s="1">
        <f t="shared" si="332"/>
        <v>0.35321030945802934</v>
      </c>
      <c r="AW2626" s="1">
        <f t="shared" si="333"/>
        <v>0.26385456778116256</v>
      </c>
    </row>
    <row r="2627" spans="1:49" x14ac:dyDescent="0.2">
      <c r="A2627">
        <v>2625</v>
      </c>
      <c r="B2627" t="s">
        <v>26488</v>
      </c>
      <c r="F2627" t="s">
        <v>26487</v>
      </c>
      <c r="G2627" t="s">
        <v>18</v>
      </c>
      <c r="H2627" t="s">
        <v>17</v>
      </c>
      <c r="I2627" t="s">
        <v>571</v>
      </c>
      <c r="J2627">
        <v>60016318</v>
      </c>
      <c r="K2627" t="s">
        <v>15903</v>
      </c>
      <c r="L2627" t="s">
        <v>1022</v>
      </c>
      <c r="M2627" t="s">
        <v>102</v>
      </c>
      <c r="N2627">
        <v>5</v>
      </c>
      <c r="O2627" t="s">
        <v>26486</v>
      </c>
      <c r="P2627" t="s">
        <v>26485</v>
      </c>
      <c r="Q2627" t="s">
        <v>26484</v>
      </c>
      <c r="R2627" s="7">
        <v>42005</v>
      </c>
      <c r="S2627" s="8">
        <f t="shared" si="328"/>
        <v>2015</v>
      </c>
      <c r="T2627" s="8">
        <v>2015</v>
      </c>
      <c r="U2627" s="8">
        <f t="shared" si="329"/>
        <v>7</v>
      </c>
      <c r="V2627" s="7">
        <v>42217</v>
      </c>
      <c r="W2627" t="s">
        <v>25827</v>
      </c>
      <c r="X2627" s="2">
        <v>0.216</v>
      </c>
      <c r="Y2627" s="6">
        <f t="shared" ref="Y2627:Y2690" si="334">(X2627-$Z$3)/($Z$2-$Z$3)</f>
        <v>5.765996636501962E-3</v>
      </c>
      <c r="AA2627">
        <v>10544887</v>
      </c>
      <c r="AB2627">
        <v>13200</v>
      </c>
      <c r="AD2627" t="s">
        <v>7</v>
      </c>
      <c r="AE2627">
        <v>30</v>
      </c>
      <c r="AF2627">
        <v>8</v>
      </c>
      <c r="AH2627" t="s">
        <v>26483</v>
      </c>
      <c r="AI2627" t="s">
        <v>26482</v>
      </c>
      <c r="AJ2627" t="s">
        <v>26481</v>
      </c>
      <c r="AK2627" t="s">
        <v>26480</v>
      </c>
      <c r="AL2627">
        <v>4</v>
      </c>
      <c r="AM2627" s="5">
        <f t="shared" si="330"/>
        <v>0.5714285714285714</v>
      </c>
      <c r="AN2627" s="4">
        <f t="shared" ref="AN2627:AN2690" si="335">(AM2627-$AO$3)/($AO$2-$AO$3)</f>
        <v>8.6547303510574997E-4</v>
      </c>
      <c r="AO2627" s="3"/>
      <c r="AP2627">
        <v>0</v>
      </c>
      <c r="AR2627" t="s">
        <v>62</v>
      </c>
      <c r="AT2627" s="2" t="s">
        <v>61</v>
      </c>
      <c r="AU2627" s="1">
        <f t="shared" si="331"/>
        <v>0.42958395560830981</v>
      </c>
      <c r="AV2627" s="1">
        <f t="shared" si="332"/>
        <v>0.33157348358038563</v>
      </c>
      <c r="AW2627" s="1">
        <f t="shared" si="333"/>
        <v>0.23356301155246134</v>
      </c>
    </row>
    <row r="2628" spans="1:49" x14ac:dyDescent="0.2">
      <c r="A2628">
        <v>2626</v>
      </c>
      <c r="B2628" t="s">
        <v>26479</v>
      </c>
      <c r="C2628" t="s">
        <v>26478</v>
      </c>
      <c r="F2628" t="s">
        <v>26477</v>
      </c>
      <c r="G2628" t="s">
        <v>18</v>
      </c>
      <c r="H2628" t="s">
        <v>17</v>
      </c>
      <c r="I2628" t="s">
        <v>4751</v>
      </c>
      <c r="J2628" t="s">
        <v>26476</v>
      </c>
      <c r="K2628" t="s">
        <v>26475</v>
      </c>
      <c r="L2628" t="s">
        <v>26474</v>
      </c>
      <c r="M2628" t="s">
        <v>86</v>
      </c>
      <c r="N2628">
        <v>5</v>
      </c>
      <c r="O2628" t="s">
        <v>26473</v>
      </c>
      <c r="P2628" t="s">
        <v>26472</v>
      </c>
      <c r="Q2628" t="s">
        <v>26471</v>
      </c>
      <c r="R2628" s="7">
        <v>42005</v>
      </c>
      <c r="S2628" s="8">
        <f t="shared" si="328"/>
        <v>2015</v>
      </c>
      <c r="T2628" s="8">
        <v>2015</v>
      </c>
      <c r="U2628" s="8">
        <f t="shared" si="329"/>
        <v>7</v>
      </c>
      <c r="V2628" s="7">
        <v>42247</v>
      </c>
      <c r="W2628" t="s">
        <v>12402</v>
      </c>
      <c r="X2628" s="2">
        <v>0.22800000000000001</v>
      </c>
      <c r="Y2628" s="6">
        <f t="shared" si="334"/>
        <v>6.0863297829742936E-3</v>
      </c>
      <c r="AA2628">
        <v>19767277</v>
      </c>
      <c r="AB2628">
        <v>17700155805</v>
      </c>
      <c r="AC2628">
        <v>22881468</v>
      </c>
      <c r="AD2628" t="s">
        <v>7</v>
      </c>
      <c r="AE2628">
        <v>9</v>
      </c>
      <c r="AF2628">
        <v>8</v>
      </c>
      <c r="AH2628" t="s">
        <v>26470</v>
      </c>
      <c r="AI2628" t="s">
        <v>26469</v>
      </c>
      <c r="AJ2628" t="s">
        <v>26468</v>
      </c>
      <c r="AK2628" t="s">
        <v>26467</v>
      </c>
      <c r="AL2628">
        <v>3</v>
      </c>
      <c r="AM2628" s="5">
        <f t="shared" si="330"/>
        <v>0.42857142857142855</v>
      </c>
      <c r="AN2628" s="4">
        <f t="shared" si="335"/>
        <v>6.4910477632931242E-4</v>
      </c>
      <c r="AO2628" s="3"/>
      <c r="AP2628">
        <v>0</v>
      </c>
      <c r="AR2628">
        <v>61401350</v>
      </c>
      <c r="AT2628" s="2">
        <v>0.85799999999999998</v>
      </c>
      <c r="AU2628" s="1">
        <f t="shared" si="331"/>
        <v>0.44551622809808</v>
      </c>
      <c r="AV2628" s="1">
        <f t="shared" si="332"/>
        <v>0.33677172796518029</v>
      </c>
      <c r="AW2628" s="1">
        <f t="shared" si="333"/>
        <v>0.22802722783228066</v>
      </c>
    </row>
    <row r="2629" spans="1:49" x14ac:dyDescent="0.2">
      <c r="A2629">
        <v>2627</v>
      </c>
      <c r="B2629" t="s">
        <v>26466</v>
      </c>
      <c r="F2629" t="s">
        <v>26465</v>
      </c>
      <c r="G2629" t="s">
        <v>18</v>
      </c>
      <c r="H2629" t="s">
        <v>17</v>
      </c>
      <c r="I2629" t="s">
        <v>26464</v>
      </c>
      <c r="J2629" t="s">
        <v>26463</v>
      </c>
      <c r="K2629" t="s">
        <v>26462</v>
      </c>
      <c r="L2629" t="s">
        <v>26461</v>
      </c>
      <c r="M2629" t="s">
        <v>26460</v>
      </c>
      <c r="N2629">
        <v>4</v>
      </c>
      <c r="O2629" t="s">
        <v>26459</v>
      </c>
      <c r="P2629" t="s">
        <v>26458</v>
      </c>
      <c r="Q2629" t="s">
        <v>26457</v>
      </c>
      <c r="R2629" s="7">
        <v>42005</v>
      </c>
      <c r="S2629" s="8">
        <f t="shared" si="328"/>
        <v>2015</v>
      </c>
      <c r="T2629" s="8">
        <v>2015</v>
      </c>
      <c r="U2629" s="8">
        <f t="shared" si="329"/>
        <v>7</v>
      </c>
      <c r="V2629" s="7">
        <v>42248</v>
      </c>
      <c r="W2629" t="s">
        <v>25827</v>
      </c>
      <c r="X2629" s="2">
        <v>0.216</v>
      </c>
      <c r="Y2629" s="6">
        <f t="shared" si="334"/>
        <v>5.765996636501962E-3</v>
      </c>
      <c r="AA2629">
        <v>10544887</v>
      </c>
      <c r="AB2629">
        <v>13200</v>
      </c>
      <c r="AD2629" t="s">
        <v>7</v>
      </c>
      <c r="AE2629">
        <v>30</v>
      </c>
      <c r="AF2629">
        <v>9</v>
      </c>
      <c r="AH2629" t="s">
        <v>26456</v>
      </c>
      <c r="AI2629" t="s">
        <v>26455</v>
      </c>
      <c r="AJ2629" t="s">
        <v>26454</v>
      </c>
      <c r="AK2629" t="s">
        <v>26453</v>
      </c>
      <c r="AL2629">
        <v>10</v>
      </c>
      <c r="AM2629" s="5">
        <f t="shared" si="330"/>
        <v>1.4285714285714286</v>
      </c>
      <c r="AN2629" s="4">
        <f t="shared" si="335"/>
        <v>2.163682587764375E-3</v>
      </c>
      <c r="AO2629" s="3"/>
      <c r="AP2629">
        <v>0</v>
      </c>
      <c r="AR2629" t="s">
        <v>62</v>
      </c>
      <c r="AT2629" s="2" t="s">
        <v>61</v>
      </c>
      <c r="AU2629" s="1">
        <f t="shared" si="331"/>
        <v>0.46853024218806855</v>
      </c>
      <c r="AV2629" s="1">
        <f t="shared" si="332"/>
        <v>0.39648396121331686</v>
      </c>
      <c r="AW2629" s="1">
        <f t="shared" si="333"/>
        <v>0.32443768023856512</v>
      </c>
    </row>
    <row r="2630" spans="1:49" x14ac:dyDescent="0.2">
      <c r="A2630">
        <v>2628</v>
      </c>
      <c r="B2630" t="s">
        <v>26452</v>
      </c>
      <c r="F2630" t="s">
        <v>26451</v>
      </c>
      <c r="G2630" t="s">
        <v>18</v>
      </c>
      <c r="H2630" t="s">
        <v>17</v>
      </c>
      <c r="I2630" t="s">
        <v>26450</v>
      </c>
      <c r="J2630" t="s">
        <v>26449</v>
      </c>
      <c r="K2630" t="s">
        <v>26448</v>
      </c>
      <c r="L2630" t="s">
        <v>26447</v>
      </c>
      <c r="M2630" t="s">
        <v>627</v>
      </c>
      <c r="N2630">
        <v>2</v>
      </c>
      <c r="O2630" t="s">
        <v>26446</v>
      </c>
      <c r="P2630" t="s">
        <v>26445</v>
      </c>
      <c r="Q2630" t="s">
        <v>26444</v>
      </c>
      <c r="R2630" s="7">
        <v>42005</v>
      </c>
      <c r="S2630" s="8">
        <f t="shared" si="328"/>
        <v>2015</v>
      </c>
      <c r="T2630" s="8">
        <v>2015</v>
      </c>
      <c r="U2630" s="8">
        <f t="shared" si="329"/>
        <v>7</v>
      </c>
      <c r="V2630" s="7">
        <v>42217</v>
      </c>
      <c r="W2630" t="s">
        <v>25827</v>
      </c>
      <c r="X2630" s="2">
        <v>0.216</v>
      </c>
      <c r="Y2630" s="6">
        <f t="shared" si="334"/>
        <v>5.765996636501962E-3</v>
      </c>
      <c r="AA2630">
        <v>10544887</v>
      </c>
      <c r="AB2630">
        <v>13200</v>
      </c>
      <c r="AD2630" t="s">
        <v>7</v>
      </c>
      <c r="AE2630">
        <v>30</v>
      </c>
      <c r="AF2630">
        <v>8</v>
      </c>
      <c r="AH2630" t="s">
        <v>26443</v>
      </c>
      <c r="AI2630" t="s">
        <v>26442</v>
      </c>
      <c r="AJ2630" t="s">
        <v>26441</v>
      </c>
      <c r="AK2630" t="s">
        <v>26440</v>
      </c>
      <c r="AL2630">
        <v>2</v>
      </c>
      <c r="AM2630" s="5">
        <f t="shared" si="330"/>
        <v>0.2857142857142857</v>
      </c>
      <c r="AN2630" s="4">
        <f t="shared" si="335"/>
        <v>4.3273651755287499E-4</v>
      </c>
      <c r="AO2630" s="3"/>
      <c r="AP2630">
        <v>0</v>
      </c>
      <c r="AR2630" t="s">
        <v>62</v>
      </c>
      <c r="AT2630" s="2" t="s">
        <v>61</v>
      </c>
      <c r="AU2630" s="1">
        <f t="shared" si="331"/>
        <v>0.41660186008172351</v>
      </c>
      <c r="AV2630" s="1">
        <f t="shared" si="332"/>
        <v>0.30993665770274187</v>
      </c>
      <c r="AW2630" s="1">
        <f t="shared" si="333"/>
        <v>0.20327145532376012</v>
      </c>
    </row>
    <row r="2631" spans="1:49" x14ac:dyDescent="0.2">
      <c r="A2631">
        <v>2629</v>
      </c>
      <c r="B2631" t="s">
        <v>26439</v>
      </c>
      <c r="F2631" t="s">
        <v>26438</v>
      </c>
      <c r="G2631" t="s">
        <v>18</v>
      </c>
      <c r="H2631" t="s">
        <v>17</v>
      </c>
      <c r="I2631" t="s">
        <v>26437</v>
      </c>
      <c r="J2631">
        <v>60026553</v>
      </c>
      <c r="K2631" t="s">
        <v>26436</v>
      </c>
      <c r="L2631" t="s">
        <v>26435</v>
      </c>
      <c r="M2631" t="s">
        <v>527</v>
      </c>
      <c r="N2631">
        <v>2</v>
      </c>
      <c r="O2631" t="s">
        <v>26434</v>
      </c>
      <c r="P2631" t="s">
        <v>26433</v>
      </c>
      <c r="Q2631" t="s">
        <v>26432</v>
      </c>
      <c r="R2631" s="7">
        <v>42005</v>
      </c>
      <c r="S2631" s="8">
        <f t="shared" si="328"/>
        <v>2015</v>
      </c>
      <c r="T2631" s="8">
        <v>2015</v>
      </c>
      <c r="U2631" s="8">
        <f t="shared" si="329"/>
        <v>7</v>
      </c>
      <c r="V2631" s="7">
        <v>42248</v>
      </c>
      <c r="W2631" t="s">
        <v>26431</v>
      </c>
      <c r="X2631" s="2">
        <v>0.222</v>
      </c>
      <c r="Y2631" s="6">
        <f t="shared" si="334"/>
        <v>5.9261632097381278E-3</v>
      </c>
      <c r="AA2631">
        <v>19355297</v>
      </c>
      <c r="AB2631">
        <v>19700184800</v>
      </c>
      <c r="AD2631" t="s">
        <v>7</v>
      </c>
      <c r="AE2631">
        <v>41</v>
      </c>
      <c r="AF2631">
        <v>5</v>
      </c>
      <c r="AH2631" t="s">
        <v>26430</v>
      </c>
      <c r="AI2631" t="s">
        <v>26429</v>
      </c>
      <c r="AJ2631" t="s">
        <v>26428</v>
      </c>
      <c r="AK2631" t="s">
        <v>26427</v>
      </c>
      <c r="AL2631">
        <v>5</v>
      </c>
      <c r="AM2631" s="5">
        <f t="shared" si="330"/>
        <v>0.7142857142857143</v>
      </c>
      <c r="AN2631" s="4">
        <f t="shared" si="335"/>
        <v>1.0818412938821875E-3</v>
      </c>
      <c r="AO2631" s="3"/>
      <c r="AP2631">
        <v>0</v>
      </c>
      <c r="AR2631" t="s">
        <v>62</v>
      </c>
      <c r="AT2631" s="2" t="s">
        <v>61</v>
      </c>
      <c r="AU2631" s="1">
        <f t="shared" si="331"/>
        <v>0.44728666349813451</v>
      </c>
      <c r="AV2631" s="1">
        <f t="shared" si="332"/>
        <v>0.35040022518101577</v>
      </c>
      <c r="AW2631" s="1">
        <f t="shared" si="333"/>
        <v>0.25351378686389697</v>
      </c>
    </row>
    <row r="2632" spans="1:49" x14ac:dyDescent="0.2">
      <c r="A2632">
        <v>2630</v>
      </c>
      <c r="B2632" t="s">
        <v>26426</v>
      </c>
      <c r="F2632" t="s">
        <v>26425</v>
      </c>
      <c r="G2632" t="s">
        <v>18</v>
      </c>
      <c r="H2632" t="s">
        <v>17</v>
      </c>
      <c r="I2632" t="s">
        <v>26424</v>
      </c>
      <c r="J2632" t="s">
        <v>26423</v>
      </c>
      <c r="K2632" t="s">
        <v>26422</v>
      </c>
      <c r="L2632" t="s">
        <v>26421</v>
      </c>
      <c r="M2632" t="s">
        <v>183</v>
      </c>
      <c r="N2632">
        <v>4</v>
      </c>
      <c r="O2632" t="s">
        <v>26420</v>
      </c>
      <c r="P2632" t="s">
        <v>26419</v>
      </c>
      <c r="Q2632" t="s">
        <v>26418</v>
      </c>
      <c r="R2632" s="7">
        <v>42005</v>
      </c>
      <c r="S2632" s="8">
        <f t="shared" si="328"/>
        <v>2015</v>
      </c>
      <c r="T2632" s="8">
        <v>2015</v>
      </c>
      <c r="U2632" s="8">
        <f t="shared" si="329"/>
        <v>7</v>
      </c>
      <c r="V2632" s="7">
        <v>42248</v>
      </c>
      <c r="W2632" t="s">
        <v>25827</v>
      </c>
      <c r="X2632" s="2">
        <v>0.216</v>
      </c>
      <c r="Y2632" s="6">
        <f t="shared" si="334"/>
        <v>5.765996636501962E-3</v>
      </c>
      <c r="AA2632">
        <v>10544887</v>
      </c>
      <c r="AB2632">
        <v>13200</v>
      </c>
      <c r="AD2632" t="s">
        <v>7</v>
      </c>
      <c r="AE2632">
        <v>30</v>
      </c>
      <c r="AF2632">
        <v>9</v>
      </c>
      <c r="AH2632" t="s">
        <v>26417</v>
      </c>
      <c r="AI2632" t="s">
        <v>26416</v>
      </c>
      <c r="AJ2632" t="s">
        <v>26415</v>
      </c>
      <c r="AK2632" t="s">
        <v>26414</v>
      </c>
      <c r="AL2632">
        <v>12</v>
      </c>
      <c r="AM2632" s="5">
        <f t="shared" si="330"/>
        <v>1.7142857142857142</v>
      </c>
      <c r="AN2632" s="4">
        <f t="shared" si="335"/>
        <v>2.5964191053172497E-3</v>
      </c>
      <c r="AO2632" s="3"/>
      <c r="AP2632">
        <v>0</v>
      </c>
      <c r="AR2632" t="s">
        <v>62</v>
      </c>
      <c r="AT2632" s="2" t="s">
        <v>61</v>
      </c>
      <c r="AU2632" s="1">
        <f t="shared" si="331"/>
        <v>0.48151233771465474</v>
      </c>
      <c r="AV2632" s="1">
        <f t="shared" si="332"/>
        <v>0.41812078709096057</v>
      </c>
      <c r="AW2632" s="1">
        <f t="shared" si="333"/>
        <v>0.35472923646726634</v>
      </c>
    </row>
    <row r="2633" spans="1:49" x14ac:dyDescent="0.2">
      <c r="A2633">
        <v>2631</v>
      </c>
      <c r="B2633" t="s">
        <v>26413</v>
      </c>
      <c r="C2633" t="s">
        <v>26412</v>
      </c>
      <c r="F2633" t="s">
        <v>26411</v>
      </c>
      <c r="G2633" t="s">
        <v>18</v>
      </c>
      <c r="H2633" t="s">
        <v>17</v>
      </c>
      <c r="I2633" t="s">
        <v>26410</v>
      </c>
      <c r="J2633">
        <v>60025578</v>
      </c>
      <c r="K2633" t="s">
        <v>445</v>
      </c>
      <c r="L2633" t="s">
        <v>444</v>
      </c>
      <c r="M2633" t="s">
        <v>102</v>
      </c>
      <c r="N2633">
        <v>4</v>
      </c>
      <c r="O2633" t="s">
        <v>26409</v>
      </c>
      <c r="P2633" t="s">
        <v>26408</v>
      </c>
      <c r="Q2633" t="s">
        <v>2310</v>
      </c>
      <c r="R2633" s="7">
        <v>42005</v>
      </c>
      <c r="S2633" s="8">
        <f t="shared" si="328"/>
        <v>2015</v>
      </c>
      <c r="T2633" s="8">
        <v>2015</v>
      </c>
      <c r="U2633" s="8">
        <f t="shared" si="329"/>
        <v>7</v>
      </c>
      <c r="V2633" s="7">
        <v>2015</v>
      </c>
      <c r="W2633" t="s">
        <v>1645</v>
      </c>
      <c r="X2633" s="2">
        <v>1.3280000000000001</v>
      </c>
      <c r="Y2633" s="6">
        <f t="shared" si="334"/>
        <v>3.5450201542937994E-2</v>
      </c>
      <c r="AA2633">
        <v>15361225</v>
      </c>
      <c r="AB2633">
        <v>18894</v>
      </c>
      <c r="AD2633" t="s">
        <v>7</v>
      </c>
      <c r="AE2633">
        <v>14</v>
      </c>
      <c r="AG2633">
        <v>7064716</v>
      </c>
      <c r="AH2633" t="s">
        <v>26407</v>
      </c>
      <c r="AI2633" t="s">
        <v>26406</v>
      </c>
      <c r="AJ2633" t="s">
        <v>26405</v>
      </c>
      <c r="AK2633" t="s">
        <v>26404</v>
      </c>
      <c r="AL2633">
        <v>15</v>
      </c>
      <c r="AM2633" s="5">
        <f t="shared" si="330"/>
        <v>2.1428571428571428</v>
      </c>
      <c r="AN2633" s="4">
        <f t="shared" si="335"/>
        <v>3.2455238816465623E-3</v>
      </c>
      <c r="AO2633" s="3"/>
      <c r="AP2633">
        <v>0</v>
      </c>
      <c r="AR2633" t="s">
        <v>62</v>
      </c>
      <c r="AT2633" s="2">
        <v>3.8340000000000001</v>
      </c>
      <c r="AU2633" s="1">
        <f t="shared" si="331"/>
        <v>2.5788798244550564</v>
      </c>
      <c r="AV2633" s="1">
        <f t="shared" si="332"/>
        <v>1.9347862712292279</v>
      </c>
      <c r="AW2633" s="1">
        <f t="shared" si="333"/>
        <v>1.2906927180033991</v>
      </c>
    </row>
    <row r="2634" spans="1:49" x14ac:dyDescent="0.2">
      <c r="A2634">
        <v>2632</v>
      </c>
      <c r="B2634" t="s">
        <v>26403</v>
      </c>
      <c r="C2634" t="s">
        <v>26402</v>
      </c>
      <c r="F2634" t="s">
        <v>26401</v>
      </c>
      <c r="G2634" t="s">
        <v>18</v>
      </c>
      <c r="H2634" t="s">
        <v>17</v>
      </c>
      <c r="I2634" t="s">
        <v>26400</v>
      </c>
      <c r="J2634" t="s">
        <v>26399</v>
      </c>
      <c r="K2634" t="s">
        <v>26398</v>
      </c>
      <c r="L2634" t="s">
        <v>26397</v>
      </c>
      <c r="M2634" t="s">
        <v>251</v>
      </c>
      <c r="N2634">
        <v>4</v>
      </c>
      <c r="O2634" t="s">
        <v>26396</v>
      </c>
      <c r="P2634" t="s">
        <v>26395</v>
      </c>
      <c r="Q2634" t="s">
        <v>26394</v>
      </c>
      <c r="R2634" s="7">
        <v>42005</v>
      </c>
      <c r="S2634" s="8">
        <f t="shared" si="328"/>
        <v>2015</v>
      </c>
      <c r="T2634" s="8">
        <v>2015</v>
      </c>
      <c r="U2634" s="8">
        <f t="shared" si="329"/>
        <v>7</v>
      </c>
      <c r="V2634" s="7">
        <v>42247</v>
      </c>
      <c r="W2634" t="s">
        <v>12402</v>
      </c>
      <c r="X2634" s="2">
        <v>0.22800000000000001</v>
      </c>
      <c r="Y2634" s="6">
        <f t="shared" si="334"/>
        <v>6.0863297829742936E-3</v>
      </c>
      <c r="AA2634">
        <v>19767277</v>
      </c>
      <c r="AB2634">
        <v>17700155805</v>
      </c>
      <c r="AC2634">
        <v>22881468</v>
      </c>
      <c r="AD2634" t="s">
        <v>7</v>
      </c>
      <c r="AE2634">
        <v>9</v>
      </c>
      <c r="AF2634">
        <v>8</v>
      </c>
      <c r="AH2634" t="s">
        <v>26393</v>
      </c>
      <c r="AI2634" t="s">
        <v>26392</v>
      </c>
      <c r="AJ2634" t="s">
        <v>26391</v>
      </c>
      <c r="AK2634" t="s">
        <v>26390</v>
      </c>
      <c r="AL2634">
        <v>1</v>
      </c>
      <c r="AM2634" s="5">
        <f t="shared" si="330"/>
        <v>0.14285714285714285</v>
      </c>
      <c r="AN2634" s="4">
        <f t="shared" si="335"/>
        <v>2.1636825877643749E-4</v>
      </c>
      <c r="AO2634" s="3"/>
      <c r="AP2634">
        <v>0</v>
      </c>
      <c r="AR2634" t="s">
        <v>62</v>
      </c>
      <c r="AT2634" s="2">
        <v>0.85799999999999998</v>
      </c>
      <c r="AU2634" s="1">
        <f t="shared" si="331"/>
        <v>0.43253413257149365</v>
      </c>
      <c r="AV2634" s="1">
        <f t="shared" si="332"/>
        <v>0.31513490208753658</v>
      </c>
      <c r="AW2634" s="1">
        <f t="shared" si="333"/>
        <v>0.19773567160357944</v>
      </c>
    </row>
    <row r="2635" spans="1:49" x14ac:dyDescent="0.2">
      <c r="A2635">
        <v>2633</v>
      </c>
      <c r="B2635" t="s">
        <v>26389</v>
      </c>
      <c r="F2635" t="s">
        <v>26388</v>
      </c>
      <c r="G2635" t="s">
        <v>18</v>
      </c>
      <c r="H2635" t="s">
        <v>17</v>
      </c>
      <c r="I2635" t="s">
        <v>26387</v>
      </c>
      <c r="J2635">
        <v>60007751</v>
      </c>
      <c r="K2635" t="s">
        <v>13173</v>
      </c>
      <c r="L2635" t="s">
        <v>2853</v>
      </c>
      <c r="M2635" t="s">
        <v>685</v>
      </c>
      <c r="N2635">
        <v>2</v>
      </c>
      <c r="O2635" t="s">
        <v>26386</v>
      </c>
      <c r="P2635" t="s">
        <v>26385</v>
      </c>
      <c r="Q2635" t="s">
        <v>13170</v>
      </c>
      <c r="R2635" s="7">
        <v>42005</v>
      </c>
      <c r="S2635" s="8">
        <f t="shared" si="328"/>
        <v>2015</v>
      </c>
      <c r="T2635" s="8">
        <v>2015</v>
      </c>
      <c r="U2635" s="8">
        <f t="shared" si="329"/>
        <v>7</v>
      </c>
      <c r="V2635" s="7">
        <v>42248</v>
      </c>
      <c r="W2635" t="s">
        <v>25827</v>
      </c>
      <c r="X2635" s="2">
        <v>0.216</v>
      </c>
      <c r="Y2635" s="6">
        <f t="shared" si="334"/>
        <v>5.765996636501962E-3</v>
      </c>
      <c r="AA2635">
        <v>10544887</v>
      </c>
      <c r="AB2635">
        <v>13200</v>
      </c>
      <c r="AD2635" t="s">
        <v>7</v>
      </c>
      <c r="AE2635">
        <v>30</v>
      </c>
      <c r="AF2635">
        <v>9</v>
      </c>
      <c r="AH2635" t="s">
        <v>26384</v>
      </c>
      <c r="AI2635" t="s">
        <v>26383</v>
      </c>
      <c r="AJ2635" t="s">
        <v>26382</v>
      </c>
      <c r="AK2635" t="s">
        <v>26381</v>
      </c>
      <c r="AL2635">
        <v>3</v>
      </c>
      <c r="AM2635" s="5">
        <f t="shared" si="330"/>
        <v>0.42857142857142855</v>
      </c>
      <c r="AN2635" s="4">
        <f t="shared" si="335"/>
        <v>6.4910477632931242E-4</v>
      </c>
      <c r="AO2635" s="3"/>
      <c r="AP2635">
        <v>0</v>
      </c>
      <c r="AR2635" t="s">
        <v>62</v>
      </c>
      <c r="AT2635" s="2" t="s">
        <v>61</v>
      </c>
      <c r="AU2635" s="1">
        <f t="shared" si="331"/>
        <v>0.42309290784501669</v>
      </c>
      <c r="AV2635" s="1">
        <f t="shared" si="332"/>
        <v>0.32075507064156372</v>
      </c>
      <c r="AW2635" s="1">
        <f t="shared" si="333"/>
        <v>0.21841723343811073</v>
      </c>
    </row>
    <row r="2636" spans="1:49" x14ac:dyDescent="0.2">
      <c r="A2636">
        <v>2634</v>
      </c>
      <c r="B2636" t="s">
        <v>26380</v>
      </c>
      <c r="F2636" t="s">
        <v>26379</v>
      </c>
      <c r="G2636" t="s">
        <v>18</v>
      </c>
      <c r="H2636" t="s">
        <v>17</v>
      </c>
      <c r="I2636" t="s">
        <v>13863</v>
      </c>
      <c r="J2636" t="s">
        <v>26378</v>
      </c>
      <c r="K2636" t="s">
        <v>26377</v>
      </c>
      <c r="L2636" t="s">
        <v>26376</v>
      </c>
      <c r="M2636" t="s">
        <v>26375</v>
      </c>
      <c r="N2636">
        <v>4</v>
      </c>
      <c r="O2636" t="s">
        <v>26374</v>
      </c>
      <c r="P2636" t="s">
        <v>26373</v>
      </c>
      <c r="Q2636" t="s">
        <v>26372</v>
      </c>
      <c r="R2636" s="7">
        <v>42005</v>
      </c>
      <c r="S2636" s="8">
        <f t="shared" si="328"/>
        <v>2015</v>
      </c>
      <c r="T2636" s="8">
        <v>2015</v>
      </c>
      <c r="U2636" s="8">
        <f t="shared" si="329"/>
        <v>7</v>
      </c>
      <c r="V2636" s="7">
        <v>42064</v>
      </c>
      <c r="W2636" t="s">
        <v>25827</v>
      </c>
      <c r="X2636" s="2">
        <v>0.216</v>
      </c>
      <c r="Y2636" s="6">
        <f t="shared" si="334"/>
        <v>5.765996636501962E-3</v>
      </c>
      <c r="AA2636">
        <v>10544887</v>
      </c>
      <c r="AB2636">
        <v>13200</v>
      </c>
      <c r="AD2636" t="s">
        <v>7</v>
      </c>
      <c r="AE2636">
        <v>30</v>
      </c>
      <c r="AF2636">
        <v>3</v>
      </c>
      <c r="AH2636" t="s">
        <v>26371</v>
      </c>
      <c r="AI2636" t="s">
        <v>26370</v>
      </c>
      <c r="AJ2636" t="s">
        <v>26369</v>
      </c>
      <c r="AK2636" t="s">
        <v>26368</v>
      </c>
      <c r="AL2636">
        <v>2</v>
      </c>
      <c r="AM2636" s="5">
        <f t="shared" si="330"/>
        <v>0.2857142857142857</v>
      </c>
      <c r="AN2636" s="4">
        <f t="shared" si="335"/>
        <v>4.3273651755287499E-4</v>
      </c>
      <c r="AO2636" s="3"/>
      <c r="AP2636">
        <v>0</v>
      </c>
      <c r="AR2636" t="s">
        <v>62</v>
      </c>
      <c r="AT2636" s="2" t="s">
        <v>61</v>
      </c>
      <c r="AU2636" s="1">
        <f t="shared" si="331"/>
        <v>0.41660186008172351</v>
      </c>
      <c r="AV2636" s="1">
        <f t="shared" si="332"/>
        <v>0.30993665770274187</v>
      </c>
      <c r="AW2636" s="1">
        <f t="shared" si="333"/>
        <v>0.20327145532376012</v>
      </c>
    </row>
    <row r="2637" spans="1:49" x14ac:dyDescent="0.2">
      <c r="A2637">
        <v>2635</v>
      </c>
      <c r="B2637" t="s">
        <v>26367</v>
      </c>
      <c r="F2637" t="s">
        <v>26366</v>
      </c>
      <c r="G2637" t="s">
        <v>18</v>
      </c>
      <c r="H2637" t="s">
        <v>17</v>
      </c>
      <c r="I2637" t="s">
        <v>26365</v>
      </c>
      <c r="J2637" t="s">
        <v>26364</v>
      </c>
      <c r="K2637" t="s">
        <v>26363</v>
      </c>
      <c r="L2637" t="s">
        <v>26362</v>
      </c>
      <c r="M2637" t="s">
        <v>26361</v>
      </c>
      <c r="N2637">
        <v>4</v>
      </c>
      <c r="O2637" t="s">
        <v>26360</v>
      </c>
      <c r="P2637" t="s">
        <v>26359</v>
      </c>
      <c r="Q2637" t="s">
        <v>26358</v>
      </c>
      <c r="R2637" s="7">
        <v>42005</v>
      </c>
      <c r="S2637" s="8">
        <f t="shared" si="328"/>
        <v>2015</v>
      </c>
      <c r="T2637" s="8">
        <v>2015</v>
      </c>
      <c r="U2637" s="8">
        <f t="shared" si="329"/>
        <v>7</v>
      </c>
      <c r="V2637" s="7">
        <v>42156</v>
      </c>
      <c r="W2637" t="s">
        <v>25827</v>
      </c>
      <c r="X2637" s="2">
        <v>0.216</v>
      </c>
      <c r="Y2637" s="6">
        <f t="shared" si="334"/>
        <v>5.765996636501962E-3</v>
      </c>
      <c r="AA2637">
        <v>10544887</v>
      </c>
      <c r="AB2637">
        <v>13200</v>
      </c>
      <c r="AD2637" t="s">
        <v>7</v>
      </c>
      <c r="AE2637">
        <v>30</v>
      </c>
      <c r="AF2637">
        <v>6</v>
      </c>
      <c r="AH2637" t="s">
        <v>26357</v>
      </c>
      <c r="AI2637" t="s">
        <v>26356</v>
      </c>
      <c r="AJ2637" t="s">
        <v>26355</v>
      </c>
      <c r="AK2637" t="s">
        <v>26354</v>
      </c>
      <c r="AL2637">
        <v>6</v>
      </c>
      <c r="AM2637" s="5">
        <f t="shared" si="330"/>
        <v>0.8571428571428571</v>
      </c>
      <c r="AN2637" s="4">
        <f t="shared" si="335"/>
        <v>1.2982095526586248E-3</v>
      </c>
      <c r="AO2637" s="3"/>
      <c r="AP2637">
        <v>0</v>
      </c>
      <c r="AR2637" t="s">
        <v>62</v>
      </c>
      <c r="AT2637" s="2" t="s">
        <v>61</v>
      </c>
      <c r="AU2637" s="1">
        <f t="shared" si="331"/>
        <v>0.442566051134896</v>
      </c>
      <c r="AV2637" s="1">
        <f t="shared" si="332"/>
        <v>0.35321030945802934</v>
      </c>
      <c r="AW2637" s="1">
        <f t="shared" si="333"/>
        <v>0.26385456778116256</v>
      </c>
    </row>
    <row r="2638" spans="1:49" x14ac:dyDescent="0.2">
      <c r="A2638">
        <v>2636</v>
      </c>
      <c r="B2638" t="s">
        <v>26353</v>
      </c>
      <c r="F2638" t="s">
        <v>26352</v>
      </c>
      <c r="G2638" t="s">
        <v>18</v>
      </c>
      <c r="H2638" t="s">
        <v>17</v>
      </c>
      <c r="I2638" t="s">
        <v>26055</v>
      </c>
      <c r="J2638" t="s">
        <v>26351</v>
      </c>
      <c r="K2638" t="s">
        <v>26350</v>
      </c>
      <c r="L2638" t="s">
        <v>11774</v>
      </c>
      <c r="M2638" t="s">
        <v>183</v>
      </c>
      <c r="N2638">
        <v>5</v>
      </c>
      <c r="O2638" t="s">
        <v>26349</v>
      </c>
      <c r="P2638" t="s">
        <v>26348</v>
      </c>
      <c r="Q2638" t="s">
        <v>26347</v>
      </c>
      <c r="R2638" s="7">
        <v>42005</v>
      </c>
      <c r="S2638" s="8">
        <f t="shared" si="328"/>
        <v>2015</v>
      </c>
      <c r="T2638" s="8">
        <v>2015</v>
      </c>
      <c r="U2638" s="8">
        <f t="shared" si="329"/>
        <v>7</v>
      </c>
      <c r="V2638" s="7">
        <v>42217</v>
      </c>
      <c r="W2638" t="s">
        <v>25827</v>
      </c>
      <c r="X2638" s="2">
        <v>0.216</v>
      </c>
      <c r="Y2638" s="6">
        <f t="shared" si="334"/>
        <v>5.765996636501962E-3</v>
      </c>
      <c r="AA2638">
        <v>10544887</v>
      </c>
      <c r="AB2638">
        <v>13200</v>
      </c>
      <c r="AD2638" t="s">
        <v>7</v>
      </c>
      <c r="AE2638">
        <v>30</v>
      </c>
      <c r="AF2638">
        <v>8</v>
      </c>
      <c r="AH2638" t="s">
        <v>26346</v>
      </c>
      <c r="AI2638" t="s">
        <v>26345</v>
      </c>
      <c r="AJ2638" t="s">
        <v>26344</v>
      </c>
      <c r="AK2638" t="s">
        <v>26343</v>
      </c>
      <c r="AL2638">
        <v>0</v>
      </c>
      <c r="AM2638" s="5">
        <f t="shared" si="330"/>
        <v>0</v>
      </c>
      <c r="AN2638" s="4">
        <f t="shared" si="335"/>
        <v>0</v>
      </c>
      <c r="AO2638" s="3"/>
      <c r="AP2638">
        <v>0</v>
      </c>
      <c r="AR2638" t="s">
        <v>62</v>
      </c>
      <c r="AT2638" s="2" t="s">
        <v>61</v>
      </c>
      <c r="AU2638" s="1">
        <f t="shared" si="331"/>
        <v>0.40361976455513726</v>
      </c>
      <c r="AV2638" s="1">
        <f t="shared" si="332"/>
        <v>0.28829983182509811</v>
      </c>
      <c r="AW2638" s="1">
        <f t="shared" si="333"/>
        <v>0.17297989909505887</v>
      </c>
    </row>
    <row r="2639" spans="1:49" x14ac:dyDescent="0.2">
      <c r="A2639">
        <v>2637</v>
      </c>
      <c r="B2639" t="s">
        <v>26342</v>
      </c>
      <c r="F2639" t="s">
        <v>26341</v>
      </c>
      <c r="G2639" t="s">
        <v>18</v>
      </c>
      <c r="H2639" t="s">
        <v>17</v>
      </c>
      <c r="I2639" t="s">
        <v>25749</v>
      </c>
      <c r="J2639">
        <v>60017803</v>
      </c>
      <c r="K2639" t="s">
        <v>15471</v>
      </c>
      <c r="L2639" t="s">
        <v>15470</v>
      </c>
      <c r="M2639" t="s">
        <v>527</v>
      </c>
      <c r="N2639">
        <v>2</v>
      </c>
      <c r="O2639" t="s">
        <v>26340</v>
      </c>
      <c r="P2639" t="s">
        <v>25747</v>
      </c>
      <c r="Q2639" t="s">
        <v>15467</v>
      </c>
      <c r="R2639" s="7">
        <v>42005</v>
      </c>
      <c r="S2639" s="8">
        <f t="shared" ref="S2639:S2702" si="336">YEAR(R2639)</f>
        <v>2015</v>
      </c>
      <c r="T2639" s="8">
        <v>2015</v>
      </c>
      <c r="U2639" s="8">
        <f t="shared" ref="U2639:U2702" si="337">2022-T2639</f>
        <v>7</v>
      </c>
      <c r="V2639" s="7">
        <v>42156</v>
      </c>
      <c r="W2639" t="s">
        <v>25827</v>
      </c>
      <c r="X2639" s="2">
        <v>0.216</v>
      </c>
      <c r="Y2639" s="6">
        <f t="shared" si="334"/>
        <v>5.765996636501962E-3</v>
      </c>
      <c r="AA2639">
        <v>10544887</v>
      </c>
      <c r="AB2639">
        <v>13200</v>
      </c>
      <c r="AD2639" t="s">
        <v>7</v>
      </c>
      <c r="AE2639">
        <v>30</v>
      </c>
      <c r="AF2639">
        <v>6</v>
      </c>
      <c r="AH2639" t="s">
        <v>26339</v>
      </c>
      <c r="AI2639" t="s">
        <v>26338</v>
      </c>
      <c r="AJ2639" t="s">
        <v>26337</v>
      </c>
      <c r="AK2639" t="s">
        <v>26336</v>
      </c>
      <c r="AL2639">
        <v>8</v>
      </c>
      <c r="AM2639" s="5">
        <f t="shared" ref="AM2639:AM2702" si="338">AL2639/U2639</f>
        <v>1.1428571428571428</v>
      </c>
      <c r="AN2639" s="4">
        <f t="shared" si="335"/>
        <v>1.7309460702114999E-3</v>
      </c>
      <c r="AO2639" s="3"/>
      <c r="AP2639">
        <v>0</v>
      </c>
      <c r="AR2639" t="s">
        <v>62</v>
      </c>
      <c r="AT2639" s="2" t="s">
        <v>61</v>
      </c>
      <c r="AU2639" s="1">
        <f t="shared" ref="AU2639:AU2702" si="339">(Y2639*0.7+AN2639*0.3)*100</f>
        <v>0.45554814666148225</v>
      </c>
      <c r="AV2639" s="1">
        <f t="shared" ref="AV2639:AV2702" si="340">(Y2639*0.5+AN2639*0.5)*100</f>
        <v>0.3748471353356731</v>
      </c>
      <c r="AW2639" s="1">
        <f t="shared" ref="AW2639:AW2702" si="341">(Y2639*0.3+AN2639*0.7)*100</f>
        <v>0.29414612400986384</v>
      </c>
    </row>
    <row r="2640" spans="1:49" x14ac:dyDescent="0.2">
      <c r="A2640">
        <v>2638</v>
      </c>
      <c r="B2640" t="s">
        <v>26335</v>
      </c>
      <c r="F2640" t="s">
        <v>26334</v>
      </c>
      <c r="G2640" t="s">
        <v>18</v>
      </c>
      <c r="H2640" t="s">
        <v>17</v>
      </c>
      <c r="I2640" t="s">
        <v>26333</v>
      </c>
      <c r="J2640">
        <v>60027682</v>
      </c>
      <c r="K2640" t="s">
        <v>26332</v>
      </c>
      <c r="L2640" t="s">
        <v>26331</v>
      </c>
      <c r="M2640" t="s">
        <v>685</v>
      </c>
      <c r="N2640">
        <v>2</v>
      </c>
      <c r="O2640" t="s">
        <v>26330</v>
      </c>
      <c r="P2640" t="s">
        <v>26329</v>
      </c>
      <c r="Q2640" t="s">
        <v>26328</v>
      </c>
      <c r="R2640" s="7">
        <v>42005</v>
      </c>
      <c r="S2640" s="8">
        <f t="shared" si="336"/>
        <v>2015</v>
      </c>
      <c r="T2640" s="8">
        <v>2015</v>
      </c>
      <c r="U2640" s="8">
        <f t="shared" si="337"/>
        <v>7</v>
      </c>
      <c r="V2640" s="7">
        <v>42095</v>
      </c>
      <c r="W2640" t="s">
        <v>25827</v>
      </c>
      <c r="X2640" s="2">
        <v>0.216</v>
      </c>
      <c r="Y2640" s="6">
        <f t="shared" si="334"/>
        <v>5.765996636501962E-3</v>
      </c>
      <c r="AA2640">
        <v>10544887</v>
      </c>
      <c r="AB2640">
        <v>13200</v>
      </c>
      <c r="AD2640" t="s">
        <v>7</v>
      </c>
      <c r="AE2640">
        <v>30</v>
      </c>
      <c r="AF2640">
        <v>4</v>
      </c>
      <c r="AH2640" t="s">
        <v>26327</v>
      </c>
      <c r="AI2640" t="s">
        <v>26326</v>
      </c>
      <c r="AJ2640" t="s">
        <v>26325</v>
      </c>
      <c r="AK2640" t="s">
        <v>26324</v>
      </c>
      <c r="AL2640">
        <v>4</v>
      </c>
      <c r="AM2640" s="5">
        <f t="shared" si="338"/>
        <v>0.5714285714285714</v>
      </c>
      <c r="AN2640" s="4">
        <f t="shared" si="335"/>
        <v>8.6547303510574997E-4</v>
      </c>
      <c r="AO2640" s="3"/>
      <c r="AP2640">
        <v>0</v>
      </c>
      <c r="AR2640" t="s">
        <v>62</v>
      </c>
      <c r="AT2640" s="2" t="s">
        <v>61</v>
      </c>
      <c r="AU2640" s="1">
        <f t="shared" si="339"/>
        <v>0.42958395560830981</v>
      </c>
      <c r="AV2640" s="1">
        <f t="shared" si="340"/>
        <v>0.33157348358038563</v>
      </c>
      <c r="AW2640" s="1">
        <f t="shared" si="341"/>
        <v>0.23356301155246134</v>
      </c>
    </row>
    <row r="2641" spans="1:49" x14ac:dyDescent="0.2">
      <c r="A2641">
        <v>2639</v>
      </c>
      <c r="B2641" t="s">
        <v>26323</v>
      </c>
      <c r="F2641" t="s">
        <v>26322</v>
      </c>
      <c r="G2641" t="s">
        <v>18</v>
      </c>
      <c r="H2641" t="s">
        <v>17</v>
      </c>
      <c r="I2641" t="s">
        <v>26321</v>
      </c>
      <c r="J2641">
        <v>60000994</v>
      </c>
      <c r="K2641" t="s">
        <v>687</v>
      </c>
      <c r="L2641" t="s">
        <v>686</v>
      </c>
      <c r="M2641" t="s">
        <v>685</v>
      </c>
      <c r="N2641">
        <v>3</v>
      </c>
      <c r="O2641" t="s">
        <v>26320</v>
      </c>
      <c r="P2641" t="s">
        <v>26319</v>
      </c>
      <c r="Q2641" t="s">
        <v>26318</v>
      </c>
      <c r="R2641" s="7">
        <v>42005</v>
      </c>
      <c r="S2641" s="8">
        <f t="shared" si="336"/>
        <v>2015</v>
      </c>
      <c r="T2641" s="8">
        <v>2015</v>
      </c>
      <c r="U2641" s="8">
        <f t="shared" si="337"/>
        <v>7</v>
      </c>
      <c r="V2641" s="7">
        <v>42156</v>
      </c>
      <c r="W2641" t="s">
        <v>25827</v>
      </c>
      <c r="X2641" s="2">
        <v>0.216</v>
      </c>
      <c r="Y2641" s="6">
        <f t="shared" si="334"/>
        <v>5.765996636501962E-3</v>
      </c>
      <c r="AA2641">
        <v>10544887</v>
      </c>
      <c r="AB2641">
        <v>13200</v>
      </c>
      <c r="AD2641" t="s">
        <v>7</v>
      </c>
      <c r="AE2641">
        <v>30</v>
      </c>
      <c r="AF2641">
        <v>6</v>
      </c>
      <c r="AH2641" t="s">
        <v>26317</v>
      </c>
      <c r="AI2641" t="s">
        <v>26316</v>
      </c>
      <c r="AJ2641" t="s">
        <v>26315</v>
      </c>
      <c r="AK2641" t="s">
        <v>26314</v>
      </c>
      <c r="AL2641">
        <v>2</v>
      </c>
      <c r="AM2641" s="5">
        <f t="shared" si="338"/>
        <v>0.2857142857142857</v>
      </c>
      <c r="AN2641" s="4">
        <f t="shared" si="335"/>
        <v>4.3273651755287499E-4</v>
      </c>
      <c r="AO2641" s="3"/>
      <c r="AP2641">
        <v>0</v>
      </c>
      <c r="AR2641" t="s">
        <v>62</v>
      </c>
      <c r="AT2641" s="2" t="s">
        <v>61</v>
      </c>
      <c r="AU2641" s="1">
        <f t="shared" si="339"/>
        <v>0.41660186008172351</v>
      </c>
      <c r="AV2641" s="1">
        <f t="shared" si="340"/>
        <v>0.30993665770274187</v>
      </c>
      <c r="AW2641" s="1">
        <f t="shared" si="341"/>
        <v>0.20327145532376012</v>
      </c>
    </row>
    <row r="2642" spans="1:49" x14ac:dyDescent="0.2">
      <c r="A2642">
        <v>2640</v>
      </c>
      <c r="B2642" t="s">
        <v>26313</v>
      </c>
      <c r="F2642" t="s">
        <v>26312</v>
      </c>
      <c r="G2642" t="s">
        <v>18</v>
      </c>
      <c r="H2642" t="s">
        <v>17</v>
      </c>
      <c r="I2642" t="s">
        <v>26311</v>
      </c>
      <c r="J2642">
        <v>60016972</v>
      </c>
      <c r="K2642" t="s">
        <v>2854</v>
      </c>
      <c r="L2642" t="s">
        <v>2853</v>
      </c>
      <c r="M2642" t="s">
        <v>685</v>
      </c>
      <c r="N2642">
        <v>1</v>
      </c>
      <c r="O2642" t="s">
        <v>26310</v>
      </c>
      <c r="P2642">
        <v>56815032000</v>
      </c>
      <c r="Q2642">
        <v>60016972</v>
      </c>
      <c r="R2642" s="7">
        <v>42005</v>
      </c>
      <c r="S2642" s="8">
        <f t="shared" si="336"/>
        <v>2015</v>
      </c>
      <c r="T2642" s="8">
        <v>2015</v>
      </c>
      <c r="U2642" s="8">
        <f t="shared" si="337"/>
        <v>7</v>
      </c>
      <c r="V2642" s="7">
        <v>42036</v>
      </c>
      <c r="W2642" t="s">
        <v>25827</v>
      </c>
      <c r="X2642" s="2">
        <v>0.216</v>
      </c>
      <c r="Y2642" s="6">
        <f t="shared" si="334"/>
        <v>5.765996636501962E-3</v>
      </c>
      <c r="AA2642">
        <v>10544887</v>
      </c>
      <c r="AB2642">
        <v>13200</v>
      </c>
      <c r="AD2642" t="s">
        <v>7</v>
      </c>
      <c r="AE2642">
        <v>30</v>
      </c>
      <c r="AF2642">
        <v>2</v>
      </c>
      <c r="AH2642" t="s">
        <v>26309</v>
      </c>
      <c r="AI2642" t="s">
        <v>26308</v>
      </c>
      <c r="AJ2642" t="s">
        <v>26307</v>
      </c>
      <c r="AK2642" t="s">
        <v>26306</v>
      </c>
      <c r="AL2642">
        <v>4</v>
      </c>
      <c r="AM2642" s="5">
        <f t="shared" si="338"/>
        <v>0.5714285714285714</v>
      </c>
      <c r="AN2642" s="4">
        <f t="shared" si="335"/>
        <v>8.6547303510574997E-4</v>
      </c>
      <c r="AO2642" s="3"/>
      <c r="AP2642">
        <v>0</v>
      </c>
      <c r="AR2642" t="s">
        <v>62</v>
      </c>
      <c r="AT2642" s="2" t="s">
        <v>61</v>
      </c>
      <c r="AU2642" s="1">
        <f t="shared" si="339"/>
        <v>0.42958395560830981</v>
      </c>
      <c r="AV2642" s="1">
        <f t="shared" si="340"/>
        <v>0.33157348358038563</v>
      </c>
      <c r="AW2642" s="1">
        <f t="shared" si="341"/>
        <v>0.23356301155246134</v>
      </c>
    </row>
    <row r="2643" spans="1:49" x14ac:dyDescent="0.2">
      <c r="A2643">
        <v>2641</v>
      </c>
      <c r="B2643" t="s">
        <v>26305</v>
      </c>
      <c r="F2643" t="s">
        <v>26304</v>
      </c>
      <c r="G2643" t="s">
        <v>18</v>
      </c>
      <c r="H2643" t="s">
        <v>17</v>
      </c>
      <c r="I2643" t="s">
        <v>4602</v>
      </c>
      <c r="J2643">
        <v>60005630</v>
      </c>
      <c r="K2643" t="s">
        <v>320</v>
      </c>
      <c r="L2643" t="s">
        <v>319</v>
      </c>
      <c r="M2643" t="s">
        <v>318</v>
      </c>
      <c r="N2643">
        <v>2</v>
      </c>
      <c r="O2643" t="s">
        <v>4601</v>
      </c>
      <c r="P2643" t="s">
        <v>4600</v>
      </c>
      <c r="Q2643" t="s">
        <v>315</v>
      </c>
      <c r="R2643" s="7">
        <v>42005</v>
      </c>
      <c r="S2643" s="8">
        <f t="shared" si="336"/>
        <v>2015</v>
      </c>
      <c r="T2643" s="8">
        <v>2015</v>
      </c>
      <c r="U2643" s="8">
        <f t="shared" si="337"/>
        <v>7</v>
      </c>
      <c r="V2643" s="7">
        <v>42064</v>
      </c>
      <c r="W2643" t="s">
        <v>25827</v>
      </c>
      <c r="X2643" s="2">
        <v>0.216</v>
      </c>
      <c r="Y2643" s="6">
        <f t="shared" si="334"/>
        <v>5.765996636501962E-3</v>
      </c>
      <c r="AA2643">
        <v>10544887</v>
      </c>
      <c r="AB2643">
        <v>13200</v>
      </c>
      <c r="AD2643" t="s">
        <v>7</v>
      </c>
      <c r="AE2643">
        <v>30</v>
      </c>
      <c r="AF2643">
        <v>3</v>
      </c>
      <c r="AH2643" t="s">
        <v>26303</v>
      </c>
      <c r="AI2643" t="s">
        <v>26302</v>
      </c>
      <c r="AJ2643" t="s">
        <v>26301</v>
      </c>
      <c r="AK2643" t="s">
        <v>26300</v>
      </c>
      <c r="AL2643">
        <v>4</v>
      </c>
      <c r="AM2643" s="5">
        <f t="shared" si="338"/>
        <v>0.5714285714285714</v>
      </c>
      <c r="AN2643" s="4">
        <f t="shared" si="335"/>
        <v>8.6547303510574997E-4</v>
      </c>
      <c r="AO2643" s="3"/>
      <c r="AP2643">
        <v>0</v>
      </c>
      <c r="AR2643" t="s">
        <v>62</v>
      </c>
      <c r="AT2643" s="2" t="s">
        <v>61</v>
      </c>
      <c r="AU2643" s="1">
        <f t="shared" si="339"/>
        <v>0.42958395560830981</v>
      </c>
      <c r="AV2643" s="1">
        <f t="shared" si="340"/>
        <v>0.33157348358038563</v>
      </c>
      <c r="AW2643" s="1">
        <f t="shared" si="341"/>
        <v>0.23356301155246134</v>
      </c>
    </row>
    <row r="2644" spans="1:49" x14ac:dyDescent="0.2">
      <c r="A2644">
        <v>2642</v>
      </c>
      <c r="B2644" t="s">
        <v>26299</v>
      </c>
      <c r="F2644" t="s">
        <v>26298</v>
      </c>
      <c r="G2644" t="s">
        <v>18</v>
      </c>
      <c r="H2644" t="s">
        <v>17</v>
      </c>
      <c r="I2644" t="s">
        <v>26055</v>
      </c>
      <c r="J2644" t="s">
        <v>26297</v>
      </c>
      <c r="K2644" t="s">
        <v>26296</v>
      </c>
      <c r="L2644" t="s">
        <v>19730</v>
      </c>
      <c r="M2644" t="s">
        <v>19729</v>
      </c>
      <c r="N2644">
        <v>4</v>
      </c>
      <c r="O2644" t="s">
        <v>26295</v>
      </c>
      <c r="P2644" t="s">
        <v>26294</v>
      </c>
      <c r="Q2644" t="s">
        <v>26293</v>
      </c>
      <c r="R2644" s="7">
        <v>42005</v>
      </c>
      <c r="S2644" s="8">
        <f t="shared" si="336"/>
        <v>2015</v>
      </c>
      <c r="T2644" s="8">
        <v>2015</v>
      </c>
      <c r="U2644" s="8">
        <f t="shared" si="337"/>
        <v>7</v>
      </c>
      <c r="V2644" s="7">
        <v>42095</v>
      </c>
      <c r="W2644" t="s">
        <v>25827</v>
      </c>
      <c r="X2644" s="2">
        <v>0.216</v>
      </c>
      <c r="Y2644" s="6">
        <f t="shared" si="334"/>
        <v>5.765996636501962E-3</v>
      </c>
      <c r="AA2644">
        <v>10544887</v>
      </c>
      <c r="AB2644">
        <v>13200</v>
      </c>
      <c r="AD2644" t="s">
        <v>7</v>
      </c>
      <c r="AE2644">
        <v>30</v>
      </c>
      <c r="AF2644">
        <v>4</v>
      </c>
      <c r="AH2644" t="s">
        <v>26292</v>
      </c>
      <c r="AI2644" t="s">
        <v>26291</v>
      </c>
      <c r="AJ2644" t="s">
        <v>26290</v>
      </c>
      <c r="AK2644" t="s">
        <v>26289</v>
      </c>
      <c r="AL2644">
        <v>1</v>
      </c>
      <c r="AM2644" s="5">
        <f t="shared" si="338"/>
        <v>0.14285714285714285</v>
      </c>
      <c r="AN2644" s="4">
        <f t="shared" si="335"/>
        <v>2.1636825877643749E-4</v>
      </c>
      <c r="AO2644" s="3"/>
      <c r="AP2644">
        <v>0</v>
      </c>
      <c r="AR2644" t="s">
        <v>62</v>
      </c>
      <c r="AT2644" s="2" t="s">
        <v>61</v>
      </c>
      <c r="AU2644" s="1">
        <f t="shared" si="339"/>
        <v>0.41011081231843038</v>
      </c>
      <c r="AV2644" s="1">
        <f t="shared" si="340"/>
        <v>0.29911824476391996</v>
      </c>
      <c r="AW2644" s="1">
        <f t="shared" si="341"/>
        <v>0.18812567720940948</v>
      </c>
    </row>
    <row r="2645" spans="1:49" x14ac:dyDescent="0.2">
      <c r="A2645">
        <v>2643</v>
      </c>
      <c r="B2645" t="s">
        <v>26288</v>
      </c>
      <c r="F2645" t="s">
        <v>26287</v>
      </c>
      <c r="G2645" t="s">
        <v>18</v>
      </c>
      <c r="H2645" t="s">
        <v>17</v>
      </c>
      <c r="I2645" t="s">
        <v>26286</v>
      </c>
      <c r="J2645">
        <v>60032873</v>
      </c>
      <c r="K2645" t="s">
        <v>26285</v>
      </c>
      <c r="L2645" t="s">
        <v>2853</v>
      </c>
      <c r="M2645" t="s">
        <v>685</v>
      </c>
      <c r="N2645">
        <v>2</v>
      </c>
      <c r="O2645" t="s">
        <v>26284</v>
      </c>
      <c r="P2645" t="s">
        <v>26283</v>
      </c>
      <c r="Q2645" t="s">
        <v>26282</v>
      </c>
      <c r="R2645" s="7">
        <v>42005</v>
      </c>
      <c r="S2645" s="8">
        <f t="shared" si="336"/>
        <v>2015</v>
      </c>
      <c r="T2645" s="8">
        <v>2015</v>
      </c>
      <c r="U2645" s="8">
        <f t="shared" si="337"/>
        <v>7</v>
      </c>
      <c r="V2645" s="7">
        <v>42248</v>
      </c>
      <c r="W2645" t="s">
        <v>25827</v>
      </c>
      <c r="X2645" s="2">
        <v>0.216</v>
      </c>
      <c r="Y2645" s="6">
        <f t="shared" si="334"/>
        <v>5.765996636501962E-3</v>
      </c>
      <c r="AA2645">
        <v>10544887</v>
      </c>
      <c r="AB2645">
        <v>13200</v>
      </c>
      <c r="AD2645" t="s">
        <v>7</v>
      </c>
      <c r="AE2645">
        <v>30</v>
      </c>
      <c r="AF2645">
        <v>9</v>
      </c>
      <c r="AH2645" t="s">
        <v>26281</v>
      </c>
      <c r="AI2645" t="s">
        <v>26280</v>
      </c>
      <c r="AJ2645" t="s">
        <v>26279</v>
      </c>
      <c r="AK2645" t="s">
        <v>26278</v>
      </c>
      <c r="AL2645">
        <v>5</v>
      </c>
      <c r="AM2645" s="5">
        <f t="shared" si="338"/>
        <v>0.7142857142857143</v>
      </c>
      <c r="AN2645" s="4">
        <f t="shared" si="335"/>
        <v>1.0818412938821875E-3</v>
      </c>
      <c r="AO2645" s="3"/>
      <c r="AP2645">
        <v>0</v>
      </c>
      <c r="AR2645" t="s">
        <v>62</v>
      </c>
      <c r="AT2645" s="2" t="s">
        <v>61</v>
      </c>
      <c r="AU2645" s="1">
        <f t="shared" si="339"/>
        <v>0.43607500337160293</v>
      </c>
      <c r="AV2645" s="1">
        <f t="shared" si="340"/>
        <v>0.34239189651920748</v>
      </c>
      <c r="AW2645" s="1">
        <f t="shared" si="341"/>
        <v>0.24870878966681198</v>
      </c>
    </row>
    <row r="2646" spans="1:49" x14ac:dyDescent="0.2">
      <c r="A2646">
        <v>2644</v>
      </c>
      <c r="B2646" t="s">
        <v>26277</v>
      </c>
      <c r="F2646" t="s">
        <v>26276</v>
      </c>
      <c r="G2646" t="s">
        <v>18</v>
      </c>
      <c r="H2646" t="s">
        <v>17</v>
      </c>
      <c r="I2646" t="s">
        <v>26055</v>
      </c>
      <c r="J2646" t="s">
        <v>26054</v>
      </c>
      <c r="K2646" t="s">
        <v>26053</v>
      </c>
      <c r="L2646" t="s">
        <v>26052</v>
      </c>
      <c r="M2646" t="s">
        <v>26051</v>
      </c>
      <c r="N2646">
        <v>5</v>
      </c>
      <c r="O2646" t="s">
        <v>26275</v>
      </c>
      <c r="P2646" t="s">
        <v>26274</v>
      </c>
      <c r="Q2646" t="s">
        <v>26273</v>
      </c>
      <c r="R2646" s="7">
        <v>42005</v>
      </c>
      <c r="S2646" s="8">
        <f t="shared" si="336"/>
        <v>2015</v>
      </c>
      <c r="T2646" s="8">
        <v>2015</v>
      </c>
      <c r="U2646" s="8">
        <f t="shared" si="337"/>
        <v>7</v>
      </c>
      <c r="V2646" s="7">
        <v>42095</v>
      </c>
      <c r="W2646" t="s">
        <v>25827</v>
      </c>
      <c r="X2646" s="2">
        <v>0.216</v>
      </c>
      <c r="Y2646" s="6">
        <f t="shared" si="334"/>
        <v>5.765996636501962E-3</v>
      </c>
      <c r="AA2646">
        <v>10544887</v>
      </c>
      <c r="AB2646">
        <v>13200</v>
      </c>
      <c r="AD2646" t="s">
        <v>7</v>
      </c>
      <c r="AE2646">
        <v>30</v>
      </c>
      <c r="AF2646">
        <v>4</v>
      </c>
      <c r="AH2646" t="s">
        <v>3103</v>
      </c>
      <c r="AI2646" t="s">
        <v>26272</v>
      </c>
      <c r="AJ2646" t="s">
        <v>26271</v>
      </c>
      <c r="AK2646" t="s">
        <v>26270</v>
      </c>
      <c r="AL2646">
        <v>0</v>
      </c>
      <c r="AM2646" s="5">
        <f t="shared" si="338"/>
        <v>0</v>
      </c>
      <c r="AN2646" s="4">
        <f t="shared" si="335"/>
        <v>0</v>
      </c>
      <c r="AO2646" s="3"/>
      <c r="AP2646">
        <v>0</v>
      </c>
      <c r="AR2646" t="s">
        <v>62</v>
      </c>
      <c r="AT2646" s="2" t="s">
        <v>61</v>
      </c>
      <c r="AU2646" s="1">
        <f t="shared" si="339"/>
        <v>0.40361976455513726</v>
      </c>
      <c r="AV2646" s="1">
        <f t="shared" si="340"/>
        <v>0.28829983182509811</v>
      </c>
      <c r="AW2646" s="1">
        <f t="shared" si="341"/>
        <v>0.17297989909505887</v>
      </c>
    </row>
    <row r="2647" spans="1:49" x14ac:dyDescent="0.2">
      <c r="A2647">
        <v>2645</v>
      </c>
      <c r="B2647" t="s">
        <v>26269</v>
      </c>
      <c r="C2647" t="s">
        <v>26268</v>
      </c>
      <c r="F2647" t="s">
        <v>26267</v>
      </c>
      <c r="G2647" t="s">
        <v>18</v>
      </c>
      <c r="H2647" t="s">
        <v>17</v>
      </c>
      <c r="I2647" t="s">
        <v>26266</v>
      </c>
      <c r="J2647" t="s">
        <v>26265</v>
      </c>
      <c r="K2647" t="s">
        <v>26264</v>
      </c>
      <c r="L2647" t="s">
        <v>9654</v>
      </c>
      <c r="M2647" t="s">
        <v>656</v>
      </c>
      <c r="N2647">
        <v>3</v>
      </c>
      <c r="O2647" t="s">
        <v>26263</v>
      </c>
      <c r="P2647" t="s">
        <v>26262</v>
      </c>
      <c r="Q2647" t="s">
        <v>26261</v>
      </c>
      <c r="R2647" s="7">
        <v>42005</v>
      </c>
      <c r="S2647" s="8">
        <f t="shared" si="336"/>
        <v>2015</v>
      </c>
      <c r="T2647" s="8">
        <v>2015</v>
      </c>
      <c r="U2647" s="8">
        <f t="shared" si="337"/>
        <v>7</v>
      </c>
      <c r="V2647" s="7">
        <v>42247</v>
      </c>
      <c r="W2647" t="s">
        <v>12402</v>
      </c>
      <c r="X2647" s="2">
        <v>0.22800000000000001</v>
      </c>
      <c r="Y2647" s="6">
        <f t="shared" si="334"/>
        <v>6.0863297829742936E-3</v>
      </c>
      <c r="AA2647">
        <v>19767277</v>
      </c>
      <c r="AB2647">
        <v>17700155805</v>
      </c>
      <c r="AC2647">
        <v>22881468</v>
      </c>
      <c r="AD2647" t="s">
        <v>7</v>
      </c>
      <c r="AE2647">
        <v>9</v>
      </c>
      <c r="AF2647">
        <v>8</v>
      </c>
      <c r="AH2647" t="s">
        <v>26260</v>
      </c>
      <c r="AI2647" t="s">
        <v>26259</v>
      </c>
      <c r="AJ2647" t="s">
        <v>26258</v>
      </c>
      <c r="AK2647" t="s">
        <v>26257</v>
      </c>
      <c r="AL2647">
        <v>2</v>
      </c>
      <c r="AM2647" s="5">
        <f t="shared" si="338"/>
        <v>0.2857142857142857</v>
      </c>
      <c r="AN2647" s="4">
        <f t="shared" si="335"/>
        <v>4.3273651755287499E-4</v>
      </c>
      <c r="AO2647" s="3"/>
      <c r="AP2647">
        <v>1</v>
      </c>
      <c r="AR2647" t="s">
        <v>62</v>
      </c>
      <c r="AT2647" s="2">
        <v>0.85799999999999998</v>
      </c>
      <c r="AU2647" s="1">
        <f t="shared" si="339"/>
        <v>0.43902518033478677</v>
      </c>
      <c r="AV2647" s="1">
        <f t="shared" si="340"/>
        <v>0.32595331502635844</v>
      </c>
      <c r="AW2647" s="1">
        <f t="shared" si="341"/>
        <v>0.21288144971793005</v>
      </c>
    </row>
    <row r="2648" spans="1:49" x14ac:dyDescent="0.2">
      <c r="A2648">
        <v>2646</v>
      </c>
      <c r="B2648" t="s">
        <v>26256</v>
      </c>
      <c r="F2648" t="s">
        <v>26255</v>
      </c>
      <c r="G2648" t="s">
        <v>18</v>
      </c>
      <c r="H2648" t="s">
        <v>17</v>
      </c>
      <c r="I2648" t="s">
        <v>26254</v>
      </c>
      <c r="J2648" t="s">
        <v>22834</v>
      </c>
      <c r="K2648" t="s">
        <v>22833</v>
      </c>
      <c r="L2648" t="s">
        <v>5278</v>
      </c>
      <c r="M2648" t="s">
        <v>996</v>
      </c>
      <c r="N2648">
        <v>2</v>
      </c>
      <c r="O2648" t="s">
        <v>26253</v>
      </c>
      <c r="P2648" t="s">
        <v>26252</v>
      </c>
      <c r="Q2648" t="s">
        <v>22834</v>
      </c>
      <c r="R2648" s="7">
        <v>42005</v>
      </c>
      <c r="S2648" s="8">
        <f t="shared" si="336"/>
        <v>2015</v>
      </c>
      <c r="T2648" s="8">
        <v>2015</v>
      </c>
      <c r="U2648" s="8">
        <f t="shared" si="337"/>
        <v>7</v>
      </c>
      <c r="V2648" s="7">
        <v>42095</v>
      </c>
      <c r="W2648" t="s">
        <v>25827</v>
      </c>
      <c r="X2648" s="2">
        <v>0.216</v>
      </c>
      <c r="Y2648" s="6">
        <f t="shared" si="334"/>
        <v>5.765996636501962E-3</v>
      </c>
      <c r="AA2648">
        <v>10544887</v>
      </c>
      <c r="AB2648">
        <v>13200</v>
      </c>
      <c r="AD2648" t="s">
        <v>7</v>
      </c>
      <c r="AE2648">
        <v>30</v>
      </c>
      <c r="AF2648">
        <v>4</v>
      </c>
      <c r="AH2648" t="s">
        <v>26251</v>
      </c>
      <c r="AI2648" t="s">
        <v>26250</v>
      </c>
      <c r="AJ2648" t="s">
        <v>26249</v>
      </c>
      <c r="AK2648" t="s">
        <v>26248</v>
      </c>
      <c r="AL2648">
        <v>0</v>
      </c>
      <c r="AM2648" s="5">
        <f t="shared" si="338"/>
        <v>0</v>
      </c>
      <c r="AN2648" s="4">
        <f t="shared" si="335"/>
        <v>0</v>
      </c>
      <c r="AO2648" s="3"/>
      <c r="AP2648">
        <v>0</v>
      </c>
      <c r="AR2648" t="s">
        <v>62</v>
      </c>
      <c r="AT2648" s="2" t="s">
        <v>61</v>
      </c>
      <c r="AU2648" s="1">
        <f t="shared" si="339"/>
        <v>0.40361976455513726</v>
      </c>
      <c r="AV2648" s="1">
        <f t="shared" si="340"/>
        <v>0.28829983182509811</v>
      </c>
      <c r="AW2648" s="1">
        <f t="shared" si="341"/>
        <v>0.17297989909505887</v>
      </c>
    </row>
    <row r="2649" spans="1:49" x14ac:dyDescent="0.2">
      <c r="A2649">
        <v>2647</v>
      </c>
      <c r="B2649" t="s">
        <v>26247</v>
      </c>
      <c r="F2649" t="s">
        <v>26246</v>
      </c>
      <c r="G2649" t="s">
        <v>18</v>
      </c>
      <c r="H2649" t="s">
        <v>17</v>
      </c>
      <c r="I2649" t="s">
        <v>26245</v>
      </c>
      <c r="J2649">
        <v>60031777</v>
      </c>
      <c r="K2649" t="s">
        <v>26204</v>
      </c>
      <c r="L2649" t="s">
        <v>2853</v>
      </c>
      <c r="M2649" t="s">
        <v>685</v>
      </c>
      <c r="N2649">
        <v>3</v>
      </c>
      <c r="O2649" t="s">
        <v>26244</v>
      </c>
      <c r="P2649" t="s">
        <v>26243</v>
      </c>
      <c r="Q2649" t="s">
        <v>26201</v>
      </c>
      <c r="R2649" s="7">
        <v>42005</v>
      </c>
      <c r="S2649" s="8">
        <f t="shared" si="336"/>
        <v>2015</v>
      </c>
      <c r="T2649" s="8">
        <v>2015</v>
      </c>
      <c r="U2649" s="8">
        <f t="shared" si="337"/>
        <v>7</v>
      </c>
      <c r="V2649" s="7">
        <v>42064</v>
      </c>
      <c r="W2649" t="s">
        <v>25827</v>
      </c>
      <c r="X2649" s="2">
        <v>0.216</v>
      </c>
      <c r="Y2649" s="6">
        <f t="shared" si="334"/>
        <v>5.765996636501962E-3</v>
      </c>
      <c r="AA2649">
        <v>10544887</v>
      </c>
      <c r="AB2649">
        <v>13200</v>
      </c>
      <c r="AD2649" t="s">
        <v>7</v>
      </c>
      <c r="AE2649">
        <v>30</v>
      </c>
      <c r="AF2649">
        <v>3</v>
      </c>
      <c r="AH2649" t="s">
        <v>1793</v>
      </c>
      <c r="AI2649" t="s">
        <v>26242</v>
      </c>
      <c r="AJ2649" t="s">
        <v>26241</v>
      </c>
      <c r="AK2649" t="s">
        <v>26240</v>
      </c>
      <c r="AL2649">
        <v>1</v>
      </c>
      <c r="AM2649" s="5">
        <f t="shared" si="338"/>
        <v>0.14285714285714285</v>
      </c>
      <c r="AN2649" s="4">
        <f t="shared" si="335"/>
        <v>2.1636825877643749E-4</v>
      </c>
      <c r="AO2649" s="3"/>
      <c r="AP2649">
        <v>0</v>
      </c>
      <c r="AR2649" t="s">
        <v>62</v>
      </c>
      <c r="AT2649" s="2" t="s">
        <v>61</v>
      </c>
      <c r="AU2649" s="1">
        <f t="shared" si="339"/>
        <v>0.41011081231843038</v>
      </c>
      <c r="AV2649" s="1">
        <f t="shared" si="340"/>
        <v>0.29911824476391996</v>
      </c>
      <c r="AW2649" s="1">
        <f t="shared" si="341"/>
        <v>0.18812567720940948</v>
      </c>
    </row>
    <row r="2650" spans="1:49" x14ac:dyDescent="0.2">
      <c r="A2650">
        <v>2648</v>
      </c>
      <c r="B2650" t="s">
        <v>26239</v>
      </c>
      <c r="F2650" t="s">
        <v>26238</v>
      </c>
      <c r="G2650" t="s">
        <v>18</v>
      </c>
      <c r="H2650" t="s">
        <v>17</v>
      </c>
      <c r="I2650" t="s">
        <v>8333</v>
      </c>
      <c r="J2650" t="s">
        <v>26237</v>
      </c>
      <c r="K2650" t="s">
        <v>26236</v>
      </c>
      <c r="L2650" t="s">
        <v>26235</v>
      </c>
      <c r="M2650" t="s">
        <v>26234</v>
      </c>
      <c r="N2650">
        <v>5</v>
      </c>
      <c r="O2650" t="s">
        <v>26233</v>
      </c>
      <c r="P2650" t="s">
        <v>26232</v>
      </c>
      <c r="Q2650" t="s">
        <v>26231</v>
      </c>
      <c r="R2650" s="7">
        <v>42005</v>
      </c>
      <c r="S2650" s="8">
        <f t="shared" si="336"/>
        <v>2015</v>
      </c>
      <c r="T2650" s="8">
        <v>2015</v>
      </c>
      <c r="U2650" s="8">
        <f t="shared" si="337"/>
        <v>7</v>
      </c>
      <c r="V2650" s="7">
        <v>42217</v>
      </c>
      <c r="W2650" t="s">
        <v>25827</v>
      </c>
      <c r="X2650" s="2">
        <v>0.216</v>
      </c>
      <c r="Y2650" s="6">
        <f t="shared" si="334"/>
        <v>5.765996636501962E-3</v>
      </c>
      <c r="AA2650">
        <v>10544887</v>
      </c>
      <c r="AB2650">
        <v>13200</v>
      </c>
      <c r="AD2650" t="s">
        <v>7</v>
      </c>
      <c r="AE2650">
        <v>30</v>
      </c>
      <c r="AF2650">
        <v>8</v>
      </c>
      <c r="AH2650" t="s">
        <v>26230</v>
      </c>
      <c r="AI2650" t="s">
        <v>26229</v>
      </c>
      <c r="AJ2650" t="s">
        <v>26228</v>
      </c>
      <c r="AK2650" t="s">
        <v>26227</v>
      </c>
      <c r="AL2650">
        <v>10</v>
      </c>
      <c r="AM2650" s="5">
        <f t="shared" si="338"/>
        <v>1.4285714285714286</v>
      </c>
      <c r="AN2650" s="4">
        <f t="shared" si="335"/>
        <v>2.163682587764375E-3</v>
      </c>
      <c r="AO2650" s="3"/>
      <c r="AP2650">
        <v>0</v>
      </c>
      <c r="AR2650" t="s">
        <v>62</v>
      </c>
      <c r="AT2650" s="2" t="s">
        <v>61</v>
      </c>
      <c r="AU2650" s="1">
        <f t="shared" si="339"/>
        <v>0.46853024218806855</v>
      </c>
      <c r="AV2650" s="1">
        <f t="shared" si="340"/>
        <v>0.39648396121331686</v>
      </c>
      <c r="AW2650" s="1">
        <f t="shared" si="341"/>
        <v>0.32443768023856512</v>
      </c>
    </row>
    <row r="2651" spans="1:49" x14ac:dyDescent="0.2">
      <c r="A2651">
        <v>2649</v>
      </c>
      <c r="B2651" t="s">
        <v>26226</v>
      </c>
      <c r="F2651" t="s">
        <v>26225</v>
      </c>
      <c r="G2651" t="s">
        <v>18</v>
      </c>
      <c r="H2651" t="s">
        <v>17</v>
      </c>
      <c r="I2651" t="s">
        <v>26224</v>
      </c>
      <c r="J2651" t="s">
        <v>26223</v>
      </c>
      <c r="K2651" t="s">
        <v>26222</v>
      </c>
      <c r="L2651" t="s">
        <v>11774</v>
      </c>
      <c r="M2651" t="s">
        <v>183</v>
      </c>
      <c r="N2651">
        <v>4</v>
      </c>
      <c r="O2651" t="s">
        <v>26221</v>
      </c>
      <c r="P2651" t="s">
        <v>26220</v>
      </c>
      <c r="Q2651" t="s">
        <v>26219</v>
      </c>
      <c r="R2651" s="7">
        <v>42005</v>
      </c>
      <c r="S2651" s="8">
        <f t="shared" si="336"/>
        <v>2015</v>
      </c>
      <c r="T2651" s="8">
        <v>2015</v>
      </c>
      <c r="U2651" s="8">
        <f t="shared" si="337"/>
        <v>7</v>
      </c>
      <c r="V2651" s="7">
        <v>42036</v>
      </c>
      <c r="W2651" t="s">
        <v>25827</v>
      </c>
      <c r="X2651" s="2">
        <v>0.216</v>
      </c>
      <c r="Y2651" s="6">
        <f t="shared" si="334"/>
        <v>5.765996636501962E-3</v>
      </c>
      <c r="AA2651">
        <v>10544887</v>
      </c>
      <c r="AB2651">
        <v>13200</v>
      </c>
      <c r="AD2651" t="s">
        <v>7</v>
      </c>
      <c r="AE2651">
        <v>30</v>
      </c>
      <c r="AF2651">
        <v>2</v>
      </c>
      <c r="AH2651" t="s">
        <v>26218</v>
      </c>
      <c r="AI2651" t="s">
        <v>26217</v>
      </c>
      <c r="AJ2651" t="s">
        <v>26216</v>
      </c>
      <c r="AK2651" t="s">
        <v>26215</v>
      </c>
      <c r="AL2651">
        <v>7</v>
      </c>
      <c r="AM2651" s="5">
        <f t="shared" si="338"/>
        <v>1</v>
      </c>
      <c r="AN2651" s="4">
        <f t="shared" si="335"/>
        <v>1.5145778114350624E-3</v>
      </c>
      <c r="AO2651" s="3"/>
      <c r="AP2651">
        <v>0</v>
      </c>
      <c r="AR2651" t="s">
        <v>62</v>
      </c>
      <c r="AT2651" s="2" t="s">
        <v>61</v>
      </c>
      <c r="AU2651" s="1">
        <f t="shared" si="339"/>
        <v>0.44905709889818912</v>
      </c>
      <c r="AV2651" s="1">
        <f t="shared" si="340"/>
        <v>0.36402872239685119</v>
      </c>
      <c r="AW2651" s="1">
        <f t="shared" si="341"/>
        <v>0.2790003458955132</v>
      </c>
    </row>
    <row r="2652" spans="1:49" x14ac:dyDescent="0.2">
      <c r="A2652">
        <v>2650</v>
      </c>
      <c r="B2652" t="s">
        <v>26214</v>
      </c>
      <c r="F2652" t="s">
        <v>26213</v>
      </c>
      <c r="G2652" t="s">
        <v>18</v>
      </c>
      <c r="H2652" t="s">
        <v>17</v>
      </c>
      <c r="I2652" t="s">
        <v>26212</v>
      </c>
      <c r="J2652" t="s">
        <v>4386</v>
      </c>
      <c r="K2652" t="s">
        <v>4385</v>
      </c>
      <c r="L2652" t="s">
        <v>4384</v>
      </c>
      <c r="M2652" t="s">
        <v>4383</v>
      </c>
      <c r="N2652">
        <v>4</v>
      </c>
      <c r="O2652" t="s">
        <v>26211</v>
      </c>
      <c r="P2652" t="s">
        <v>26210</v>
      </c>
      <c r="Q2652" t="s">
        <v>7358</v>
      </c>
      <c r="R2652" s="7">
        <v>42005</v>
      </c>
      <c r="S2652" s="8">
        <f t="shared" si="336"/>
        <v>2015</v>
      </c>
      <c r="T2652" s="8">
        <v>2015</v>
      </c>
      <c r="U2652" s="8">
        <f t="shared" si="337"/>
        <v>7</v>
      </c>
      <c r="V2652" s="7">
        <v>42036</v>
      </c>
      <c r="W2652" t="s">
        <v>25827</v>
      </c>
      <c r="X2652" s="2">
        <v>0.216</v>
      </c>
      <c r="Y2652" s="6">
        <f t="shared" si="334"/>
        <v>5.765996636501962E-3</v>
      </c>
      <c r="AA2652">
        <v>10544887</v>
      </c>
      <c r="AB2652">
        <v>13200</v>
      </c>
      <c r="AD2652" t="s">
        <v>7</v>
      </c>
      <c r="AE2652">
        <v>30</v>
      </c>
      <c r="AF2652">
        <v>2</v>
      </c>
      <c r="AH2652" t="s">
        <v>7903</v>
      </c>
      <c r="AI2652" t="s">
        <v>26209</v>
      </c>
      <c r="AJ2652" t="s">
        <v>26208</v>
      </c>
      <c r="AK2652" t="s">
        <v>26207</v>
      </c>
      <c r="AL2652">
        <v>17</v>
      </c>
      <c r="AM2652" s="5">
        <f t="shared" si="338"/>
        <v>2.4285714285714284</v>
      </c>
      <c r="AN2652" s="4">
        <f t="shared" si="335"/>
        <v>3.678260399199437E-3</v>
      </c>
      <c r="AO2652" s="3"/>
      <c r="AP2652">
        <v>0</v>
      </c>
      <c r="AR2652" t="s">
        <v>62</v>
      </c>
      <c r="AT2652" s="2" t="s">
        <v>61</v>
      </c>
      <c r="AU2652" s="1">
        <f t="shared" si="339"/>
        <v>0.51396757653112035</v>
      </c>
      <c r="AV2652" s="1">
        <f t="shared" si="340"/>
        <v>0.47221285178507</v>
      </c>
      <c r="AW2652" s="1">
        <f t="shared" si="341"/>
        <v>0.43045812703901948</v>
      </c>
    </row>
    <row r="2653" spans="1:49" x14ac:dyDescent="0.2">
      <c r="A2653">
        <v>2651</v>
      </c>
      <c r="B2653" t="s">
        <v>26206</v>
      </c>
      <c r="F2653" t="s">
        <v>26205</v>
      </c>
      <c r="G2653" t="s">
        <v>18</v>
      </c>
      <c r="H2653" t="s">
        <v>17</v>
      </c>
      <c r="I2653" t="s">
        <v>4765</v>
      </c>
      <c r="J2653">
        <v>60031777</v>
      </c>
      <c r="K2653" t="s">
        <v>26204</v>
      </c>
      <c r="L2653" t="s">
        <v>2853</v>
      </c>
      <c r="M2653" t="s">
        <v>685</v>
      </c>
      <c r="N2653">
        <v>3</v>
      </c>
      <c r="O2653" t="s">
        <v>26203</v>
      </c>
      <c r="P2653" t="s">
        <v>26202</v>
      </c>
      <c r="Q2653" t="s">
        <v>26201</v>
      </c>
      <c r="R2653" s="7">
        <v>42005</v>
      </c>
      <c r="S2653" s="8">
        <f t="shared" si="336"/>
        <v>2015</v>
      </c>
      <c r="T2653" s="8">
        <v>2015</v>
      </c>
      <c r="U2653" s="8">
        <f t="shared" si="337"/>
        <v>7</v>
      </c>
      <c r="V2653" s="7">
        <v>42036</v>
      </c>
      <c r="W2653" t="s">
        <v>25827</v>
      </c>
      <c r="X2653" s="2">
        <v>0.216</v>
      </c>
      <c r="Y2653" s="6">
        <f t="shared" si="334"/>
        <v>5.765996636501962E-3</v>
      </c>
      <c r="AA2653">
        <v>10544887</v>
      </c>
      <c r="AB2653">
        <v>13200</v>
      </c>
      <c r="AD2653" t="s">
        <v>7</v>
      </c>
      <c r="AE2653">
        <v>30</v>
      </c>
      <c r="AF2653">
        <v>2</v>
      </c>
      <c r="AH2653" t="s">
        <v>786</v>
      </c>
      <c r="AI2653" t="s">
        <v>26200</v>
      </c>
      <c r="AJ2653" t="s">
        <v>26199</v>
      </c>
      <c r="AK2653" t="s">
        <v>26198</v>
      </c>
      <c r="AL2653">
        <v>0</v>
      </c>
      <c r="AM2653" s="5">
        <f t="shared" si="338"/>
        <v>0</v>
      </c>
      <c r="AN2653" s="4">
        <f t="shared" si="335"/>
        <v>0</v>
      </c>
      <c r="AO2653" s="3"/>
      <c r="AP2653">
        <v>0</v>
      </c>
      <c r="AR2653" t="s">
        <v>62</v>
      </c>
      <c r="AT2653" s="2" t="s">
        <v>61</v>
      </c>
      <c r="AU2653" s="1">
        <f t="shared" si="339"/>
        <v>0.40361976455513726</v>
      </c>
      <c r="AV2653" s="1">
        <f t="shared" si="340"/>
        <v>0.28829983182509811</v>
      </c>
      <c r="AW2653" s="1">
        <f t="shared" si="341"/>
        <v>0.17297989909505887</v>
      </c>
    </row>
    <row r="2654" spans="1:49" x14ac:dyDescent="0.2">
      <c r="A2654">
        <v>2652</v>
      </c>
      <c r="B2654" t="s">
        <v>26197</v>
      </c>
      <c r="F2654" t="s">
        <v>26196</v>
      </c>
      <c r="G2654" t="s">
        <v>18</v>
      </c>
      <c r="H2654" t="s">
        <v>17</v>
      </c>
      <c r="I2654" t="s">
        <v>26195</v>
      </c>
      <c r="J2654">
        <v>60018179</v>
      </c>
      <c r="K2654" t="s">
        <v>26194</v>
      </c>
      <c r="L2654" t="s">
        <v>26193</v>
      </c>
      <c r="M2654" t="s">
        <v>234</v>
      </c>
      <c r="N2654">
        <v>3</v>
      </c>
      <c r="O2654" t="s">
        <v>26192</v>
      </c>
      <c r="P2654" t="s">
        <v>26191</v>
      </c>
      <c r="Q2654" t="s">
        <v>26190</v>
      </c>
      <c r="R2654" s="7">
        <v>42005</v>
      </c>
      <c r="S2654" s="8">
        <f t="shared" si="336"/>
        <v>2015</v>
      </c>
      <c r="T2654" s="8">
        <v>2015</v>
      </c>
      <c r="U2654" s="8">
        <f t="shared" si="337"/>
        <v>7</v>
      </c>
      <c r="V2654" s="7">
        <v>42064</v>
      </c>
      <c r="W2654" t="s">
        <v>25827</v>
      </c>
      <c r="X2654" s="2">
        <v>0.216</v>
      </c>
      <c r="Y2654" s="6">
        <f t="shared" si="334"/>
        <v>5.765996636501962E-3</v>
      </c>
      <c r="AA2654">
        <v>10544887</v>
      </c>
      <c r="AB2654">
        <v>13200</v>
      </c>
      <c r="AD2654" t="s">
        <v>7</v>
      </c>
      <c r="AE2654">
        <v>30</v>
      </c>
      <c r="AF2654">
        <v>3</v>
      </c>
      <c r="AH2654" t="s">
        <v>14717</v>
      </c>
      <c r="AI2654" t="s">
        <v>26189</v>
      </c>
      <c r="AJ2654" t="s">
        <v>26188</v>
      </c>
      <c r="AK2654" t="s">
        <v>26187</v>
      </c>
      <c r="AL2654">
        <v>8</v>
      </c>
      <c r="AM2654" s="5">
        <f t="shared" si="338"/>
        <v>1.1428571428571428</v>
      </c>
      <c r="AN2654" s="4">
        <f t="shared" si="335"/>
        <v>1.7309460702114999E-3</v>
      </c>
      <c r="AO2654" s="3"/>
      <c r="AP2654">
        <v>0</v>
      </c>
      <c r="AR2654" t="s">
        <v>62</v>
      </c>
      <c r="AT2654" s="2" t="s">
        <v>61</v>
      </c>
      <c r="AU2654" s="1">
        <f t="shared" si="339"/>
        <v>0.45554814666148225</v>
      </c>
      <c r="AV2654" s="1">
        <f t="shared" si="340"/>
        <v>0.3748471353356731</v>
      </c>
      <c r="AW2654" s="1">
        <f t="shared" si="341"/>
        <v>0.29414612400986384</v>
      </c>
    </row>
    <row r="2655" spans="1:49" x14ac:dyDescent="0.2">
      <c r="A2655">
        <v>2653</v>
      </c>
      <c r="B2655" t="s">
        <v>26186</v>
      </c>
      <c r="F2655" t="s">
        <v>26185</v>
      </c>
      <c r="G2655" t="s">
        <v>18</v>
      </c>
      <c r="H2655" t="s">
        <v>17</v>
      </c>
      <c r="I2655" t="s">
        <v>26184</v>
      </c>
      <c r="J2655">
        <v>60028512</v>
      </c>
      <c r="K2655" t="s">
        <v>26183</v>
      </c>
      <c r="L2655" t="s">
        <v>26182</v>
      </c>
      <c r="M2655" t="s">
        <v>102</v>
      </c>
      <c r="N2655">
        <v>3</v>
      </c>
      <c r="O2655" t="s">
        <v>26181</v>
      </c>
      <c r="P2655" t="s">
        <v>26180</v>
      </c>
      <c r="Q2655" t="s">
        <v>26179</v>
      </c>
      <c r="R2655" s="7">
        <v>42005</v>
      </c>
      <c r="S2655" s="8">
        <f t="shared" si="336"/>
        <v>2015</v>
      </c>
      <c r="T2655" s="8">
        <v>2015</v>
      </c>
      <c r="U2655" s="8">
        <f t="shared" si="337"/>
        <v>7</v>
      </c>
      <c r="V2655" s="7">
        <v>42217</v>
      </c>
      <c r="W2655" t="s">
        <v>25827</v>
      </c>
      <c r="X2655" s="2">
        <v>0.216</v>
      </c>
      <c r="Y2655" s="6">
        <f t="shared" si="334"/>
        <v>5.765996636501962E-3</v>
      </c>
      <c r="AA2655">
        <v>10544887</v>
      </c>
      <c r="AB2655">
        <v>13200</v>
      </c>
      <c r="AD2655" t="s">
        <v>7</v>
      </c>
      <c r="AE2655">
        <v>30</v>
      </c>
      <c r="AF2655">
        <v>8</v>
      </c>
      <c r="AH2655" t="s">
        <v>26178</v>
      </c>
      <c r="AI2655" t="s">
        <v>26177</v>
      </c>
      <c r="AJ2655" t="s">
        <v>26176</v>
      </c>
      <c r="AK2655" t="s">
        <v>26175</v>
      </c>
      <c r="AL2655">
        <v>2</v>
      </c>
      <c r="AM2655" s="5">
        <f t="shared" si="338"/>
        <v>0.2857142857142857</v>
      </c>
      <c r="AN2655" s="4">
        <f t="shared" si="335"/>
        <v>4.3273651755287499E-4</v>
      </c>
      <c r="AO2655" s="3"/>
      <c r="AP2655">
        <v>0</v>
      </c>
      <c r="AR2655" t="s">
        <v>62</v>
      </c>
      <c r="AT2655" s="2" t="s">
        <v>61</v>
      </c>
      <c r="AU2655" s="1">
        <f t="shared" si="339"/>
        <v>0.41660186008172351</v>
      </c>
      <c r="AV2655" s="1">
        <f t="shared" si="340"/>
        <v>0.30993665770274187</v>
      </c>
      <c r="AW2655" s="1">
        <f t="shared" si="341"/>
        <v>0.20327145532376012</v>
      </c>
    </row>
    <row r="2656" spans="1:49" x14ac:dyDescent="0.2">
      <c r="A2656">
        <v>2654</v>
      </c>
      <c r="B2656" t="s">
        <v>26174</v>
      </c>
      <c r="F2656" t="s">
        <v>26173</v>
      </c>
      <c r="G2656" t="s">
        <v>18</v>
      </c>
      <c r="H2656" t="s">
        <v>17</v>
      </c>
      <c r="I2656" t="s">
        <v>26172</v>
      </c>
      <c r="J2656">
        <v>60009697</v>
      </c>
      <c r="K2656" t="s">
        <v>26171</v>
      </c>
      <c r="L2656" t="s">
        <v>26170</v>
      </c>
      <c r="M2656" t="s">
        <v>982</v>
      </c>
      <c r="N2656">
        <v>2</v>
      </c>
      <c r="O2656" t="s">
        <v>26169</v>
      </c>
      <c r="P2656" t="s">
        <v>26168</v>
      </c>
      <c r="Q2656" t="s">
        <v>26167</v>
      </c>
      <c r="R2656" s="7">
        <v>42005</v>
      </c>
      <c r="S2656" s="8">
        <f t="shared" si="336"/>
        <v>2015</v>
      </c>
      <c r="T2656" s="8">
        <v>2015</v>
      </c>
      <c r="U2656" s="8">
        <f t="shared" si="337"/>
        <v>7</v>
      </c>
      <c r="V2656" s="7">
        <v>42156</v>
      </c>
      <c r="W2656" t="s">
        <v>25827</v>
      </c>
      <c r="X2656" s="2">
        <v>0.216</v>
      </c>
      <c r="Y2656" s="6">
        <f t="shared" si="334"/>
        <v>5.765996636501962E-3</v>
      </c>
      <c r="AA2656">
        <v>10544887</v>
      </c>
      <c r="AB2656">
        <v>13200</v>
      </c>
      <c r="AD2656" t="s">
        <v>7</v>
      </c>
      <c r="AE2656">
        <v>30</v>
      </c>
      <c r="AF2656">
        <v>6</v>
      </c>
      <c r="AH2656" t="s">
        <v>26166</v>
      </c>
      <c r="AI2656" t="s">
        <v>26165</v>
      </c>
      <c r="AJ2656" t="s">
        <v>26164</v>
      </c>
      <c r="AK2656" t="s">
        <v>26163</v>
      </c>
      <c r="AL2656">
        <v>2</v>
      </c>
      <c r="AM2656" s="5">
        <f t="shared" si="338"/>
        <v>0.2857142857142857</v>
      </c>
      <c r="AN2656" s="4">
        <f t="shared" si="335"/>
        <v>4.3273651755287499E-4</v>
      </c>
      <c r="AO2656" s="3"/>
      <c r="AP2656">
        <v>0</v>
      </c>
      <c r="AR2656" t="s">
        <v>62</v>
      </c>
      <c r="AT2656" s="2" t="s">
        <v>61</v>
      </c>
      <c r="AU2656" s="1">
        <f t="shared" si="339"/>
        <v>0.41660186008172351</v>
      </c>
      <c r="AV2656" s="1">
        <f t="shared" si="340"/>
        <v>0.30993665770274187</v>
      </c>
      <c r="AW2656" s="1">
        <f t="shared" si="341"/>
        <v>0.20327145532376012</v>
      </c>
    </row>
    <row r="2657" spans="1:49" x14ac:dyDescent="0.2">
      <c r="A2657">
        <v>2655</v>
      </c>
      <c r="B2657" t="s">
        <v>26162</v>
      </c>
      <c r="F2657" t="s">
        <v>26161</v>
      </c>
      <c r="G2657" t="s">
        <v>18</v>
      </c>
      <c r="H2657" t="s">
        <v>17</v>
      </c>
      <c r="I2657" t="s">
        <v>26160</v>
      </c>
      <c r="J2657" t="s">
        <v>26155</v>
      </c>
      <c r="K2657" t="s">
        <v>26159</v>
      </c>
      <c r="L2657" t="s">
        <v>26158</v>
      </c>
      <c r="M2657" t="s">
        <v>996</v>
      </c>
      <c r="N2657">
        <v>2</v>
      </c>
      <c r="O2657" t="s">
        <v>26157</v>
      </c>
      <c r="P2657" t="s">
        <v>26156</v>
      </c>
      <c r="Q2657" t="s">
        <v>26155</v>
      </c>
      <c r="R2657" s="7">
        <v>42005</v>
      </c>
      <c r="S2657" s="8">
        <f t="shared" si="336"/>
        <v>2015</v>
      </c>
      <c r="T2657" s="8">
        <v>2015</v>
      </c>
      <c r="U2657" s="8">
        <f t="shared" si="337"/>
        <v>7</v>
      </c>
      <c r="V2657" s="7">
        <v>42217</v>
      </c>
      <c r="W2657" t="s">
        <v>25827</v>
      </c>
      <c r="X2657" s="2">
        <v>0.216</v>
      </c>
      <c r="Y2657" s="6">
        <f t="shared" si="334"/>
        <v>5.765996636501962E-3</v>
      </c>
      <c r="AA2657">
        <v>10544887</v>
      </c>
      <c r="AB2657">
        <v>13200</v>
      </c>
      <c r="AD2657" t="s">
        <v>7</v>
      </c>
      <c r="AE2657">
        <v>30</v>
      </c>
      <c r="AF2657">
        <v>8</v>
      </c>
      <c r="AH2657" t="s">
        <v>26154</v>
      </c>
      <c r="AI2657" t="s">
        <v>26153</v>
      </c>
      <c r="AJ2657" t="s">
        <v>26152</v>
      </c>
      <c r="AK2657" t="s">
        <v>26151</v>
      </c>
      <c r="AL2657">
        <v>0</v>
      </c>
      <c r="AM2657" s="5">
        <f t="shared" si="338"/>
        <v>0</v>
      </c>
      <c r="AN2657" s="4">
        <f t="shared" si="335"/>
        <v>0</v>
      </c>
      <c r="AO2657" s="3"/>
      <c r="AP2657">
        <v>0</v>
      </c>
      <c r="AR2657" t="s">
        <v>62</v>
      </c>
      <c r="AT2657" s="2" t="s">
        <v>61</v>
      </c>
      <c r="AU2657" s="1">
        <f t="shared" si="339"/>
        <v>0.40361976455513726</v>
      </c>
      <c r="AV2657" s="1">
        <f t="shared" si="340"/>
        <v>0.28829983182509811</v>
      </c>
      <c r="AW2657" s="1">
        <f t="shared" si="341"/>
        <v>0.17297989909505887</v>
      </c>
    </row>
    <row r="2658" spans="1:49" x14ac:dyDescent="0.2">
      <c r="A2658">
        <v>2656</v>
      </c>
      <c r="B2658" t="s">
        <v>26150</v>
      </c>
      <c r="C2658" t="s">
        <v>26149</v>
      </c>
      <c r="F2658" t="s">
        <v>26148</v>
      </c>
      <c r="G2658" t="s">
        <v>18</v>
      </c>
      <c r="H2658" t="s">
        <v>17</v>
      </c>
      <c r="I2658" t="s">
        <v>26147</v>
      </c>
      <c r="J2658">
        <v>60029170</v>
      </c>
      <c r="K2658" t="s">
        <v>18429</v>
      </c>
      <c r="L2658" t="s">
        <v>18428</v>
      </c>
      <c r="M2658" t="s">
        <v>1366</v>
      </c>
      <c r="N2658">
        <v>2</v>
      </c>
      <c r="O2658" t="s">
        <v>26146</v>
      </c>
      <c r="P2658" t="s">
        <v>26145</v>
      </c>
      <c r="Q2658" t="s">
        <v>18425</v>
      </c>
      <c r="R2658" s="7">
        <v>42005</v>
      </c>
      <c r="S2658" s="8">
        <f t="shared" si="336"/>
        <v>2015</v>
      </c>
      <c r="T2658" s="8">
        <v>2015</v>
      </c>
      <c r="U2658" s="8">
        <f t="shared" si="337"/>
        <v>7</v>
      </c>
      <c r="V2658" s="7">
        <v>2015</v>
      </c>
      <c r="W2658" t="s">
        <v>1645</v>
      </c>
      <c r="X2658" s="2">
        <v>1.3280000000000001</v>
      </c>
      <c r="Y2658" s="6">
        <f t="shared" si="334"/>
        <v>3.5450201542937994E-2</v>
      </c>
      <c r="AA2658">
        <v>15361225</v>
      </c>
      <c r="AB2658">
        <v>18894</v>
      </c>
      <c r="AD2658" t="s">
        <v>7</v>
      </c>
      <c r="AE2658">
        <v>14</v>
      </c>
      <c r="AG2658">
        <v>7069193</v>
      </c>
      <c r="AH2658" t="s">
        <v>26144</v>
      </c>
      <c r="AI2658" t="s">
        <v>26143</v>
      </c>
      <c r="AJ2658" t="s">
        <v>26142</v>
      </c>
      <c r="AK2658" t="s">
        <v>26141</v>
      </c>
      <c r="AL2658">
        <v>25</v>
      </c>
      <c r="AM2658" s="5">
        <f t="shared" si="338"/>
        <v>3.5714285714285716</v>
      </c>
      <c r="AN2658" s="4">
        <f t="shared" si="335"/>
        <v>5.4092064694109378E-3</v>
      </c>
      <c r="AO2658" s="3"/>
      <c r="AP2658">
        <v>0</v>
      </c>
      <c r="AR2658" t="s">
        <v>62</v>
      </c>
      <c r="AT2658" s="2">
        <v>3.8340000000000001</v>
      </c>
      <c r="AU2658" s="1">
        <f t="shared" si="339"/>
        <v>2.6437903020879876</v>
      </c>
      <c r="AV2658" s="1">
        <f t="shared" si="340"/>
        <v>2.0429704006174467</v>
      </c>
      <c r="AW2658" s="1">
        <f t="shared" si="341"/>
        <v>1.4421504991469054</v>
      </c>
    </row>
    <row r="2659" spans="1:49" x14ac:dyDescent="0.2">
      <c r="A2659">
        <v>2657</v>
      </c>
      <c r="B2659" t="s">
        <v>26140</v>
      </c>
      <c r="F2659" t="s">
        <v>26139</v>
      </c>
      <c r="G2659" t="s">
        <v>18</v>
      </c>
      <c r="H2659" t="s">
        <v>17</v>
      </c>
      <c r="I2659" t="s">
        <v>23153</v>
      </c>
      <c r="J2659">
        <v>60023380</v>
      </c>
      <c r="K2659" t="s">
        <v>5801</v>
      </c>
      <c r="L2659" t="s">
        <v>5800</v>
      </c>
      <c r="M2659" t="s">
        <v>102</v>
      </c>
      <c r="N2659">
        <v>4</v>
      </c>
      <c r="O2659" t="s">
        <v>26138</v>
      </c>
      <c r="P2659" t="s">
        <v>26137</v>
      </c>
      <c r="Q2659" t="s">
        <v>5797</v>
      </c>
      <c r="R2659" s="7">
        <v>42005</v>
      </c>
      <c r="S2659" s="8">
        <f t="shared" si="336"/>
        <v>2015</v>
      </c>
      <c r="T2659" s="8">
        <v>2015</v>
      </c>
      <c r="U2659" s="8">
        <f t="shared" si="337"/>
        <v>7</v>
      </c>
      <c r="V2659" s="7">
        <v>42217</v>
      </c>
      <c r="W2659" t="s">
        <v>25827</v>
      </c>
      <c r="X2659" s="2">
        <v>0.216</v>
      </c>
      <c r="Y2659" s="6">
        <f t="shared" si="334"/>
        <v>5.765996636501962E-3</v>
      </c>
      <c r="AA2659">
        <v>10544887</v>
      </c>
      <c r="AB2659">
        <v>13200</v>
      </c>
      <c r="AD2659" t="s">
        <v>7</v>
      </c>
      <c r="AE2659">
        <v>30</v>
      </c>
      <c r="AF2659">
        <v>8</v>
      </c>
      <c r="AH2659" t="s">
        <v>26136</v>
      </c>
      <c r="AI2659" t="s">
        <v>26135</v>
      </c>
      <c r="AJ2659" t="s">
        <v>26134</v>
      </c>
      <c r="AK2659" t="s">
        <v>26133</v>
      </c>
      <c r="AL2659">
        <v>3</v>
      </c>
      <c r="AM2659" s="5">
        <f t="shared" si="338"/>
        <v>0.42857142857142855</v>
      </c>
      <c r="AN2659" s="4">
        <f t="shared" si="335"/>
        <v>6.4910477632931242E-4</v>
      </c>
      <c r="AO2659" s="3"/>
      <c r="AP2659">
        <v>0</v>
      </c>
      <c r="AR2659" t="s">
        <v>62</v>
      </c>
      <c r="AT2659" s="2" t="s">
        <v>61</v>
      </c>
      <c r="AU2659" s="1">
        <f t="shared" si="339"/>
        <v>0.42309290784501669</v>
      </c>
      <c r="AV2659" s="1">
        <f t="shared" si="340"/>
        <v>0.32075507064156372</v>
      </c>
      <c r="AW2659" s="1">
        <f t="shared" si="341"/>
        <v>0.21841723343811073</v>
      </c>
    </row>
    <row r="2660" spans="1:49" x14ac:dyDescent="0.2">
      <c r="A2660">
        <v>2658</v>
      </c>
      <c r="B2660" t="s">
        <v>26132</v>
      </c>
      <c r="F2660" t="s">
        <v>26131</v>
      </c>
      <c r="G2660" t="s">
        <v>18</v>
      </c>
      <c r="H2660" t="s">
        <v>17</v>
      </c>
      <c r="I2660" t="s">
        <v>26130</v>
      </c>
      <c r="J2660">
        <v>60007751</v>
      </c>
      <c r="K2660" t="s">
        <v>13173</v>
      </c>
      <c r="L2660" t="s">
        <v>2853</v>
      </c>
      <c r="M2660" t="s">
        <v>685</v>
      </c>
      <c r="N2660">
        <v>1</v>
      </c>
      <c r="O2660" t="s">
        <v>26129</v>
      </c>
      <c r="P2660">
        <v>18434111200</v>
      </c>
      <c r="Q2660">
        <v>60007751</v>
      </c>
      <c r="R2660" s="7">
        <v>42005</v>
      </c>
      <c r="S2660" s="8">
        <f t="shared" si="336"/>
        <v>2015</v>
      </c>
      <c r="T2660" s="8">
        <v>2015</v>
      </c>
      <c r="U2660" s="8">
        <f t="shared" si="337"/>
        <v>7</v>
      </c>
      <c r="V2660" s="7">
        <v>42095</v>
      </c>
      <c r="W2660" t="s">
        <v>25827</v>
      </c>
      <c r="X2660" s="2">
        <v>0.216</v>
      </c>
      <c r="Y2660" s="6">
        <f t="shared" si="334"/>
        <v>5.765996636501962E-3</v>
      </c>
      <c r="AA2660">
        <v>10544887</v>
      </c>
      <c r="AB2660">
        <v>13200</v>
      </c>
      <c r="AD2660" t="s">
        <v>7</v>
      </c>
      <c r="AE2660">
        <v>30</v>
      </c>
      <c r="AF2660">
        <v>4</v>
      </c>
      <c r="AH2660" t="s">
        <v>26128</v>
      </c>
      <c r="AI2660" t="s">
        <v>26127</v>
      </c>
      <c r="AJ2660" t="s">
        <v>26126</v>
      </c>
      <c r="AK2660" t="s">
        <v>26125</v>
      </c>
      <c r="AL2660">
        <v>0</v>
      </c>
      <c r="AM2660" s="5">
        <f t="shared" si="338"/>
        <v>0</v>
      </c>
      <c r="AN2660" s="4">
        <f t="shared" si="335"/>
        <v>0</v>
      </c>
      <c r="AO2660" s="3"/>
      <c r="AP2660">
        <v>0</v>
      </c>
      <c r="AR2660" t="s">
        <v>62</v>
      </c>
      <c r="AT2660" s="2" t="s">
        <v>61</v>
      </c>
      <c r="AU2660" s="1">
        <f t="shared" si="339"/>
        <v>0.40361976455513726</v>
      </c>
      <c r="AV2660" s="1">
        <f t="shared" si="340"/>
        <v>0.28829983182509811</v>
      </c>
      <c r="AW2660" s="1">
        <f t="shared" si="341"/>
        <v>0.17297989909505887</v>
      </c>
    </row>
    <row r="2661" spans="1:49" x14ac:dyDescent="0.2">
      <c r="A2661">
        <v>2659</v>
      </c>
      <c r="B2661" t="s">
        <v>26124</v>
      </c>
      <c r="F2661" t="s">
        <v>26123</v>
      </c>
      <c r="G2661" t="s">
        <v>18</v>
      </c>
      <c r="H2661" t="s">
        <v>17</v>
      </c>
      <c r="I2661" t="s">
        <v>26122</v>
      </c>
      <c r="J2661" t="s">
        <v>26121</v>
      </c>
      <c r="K2661" t="s">
        <v>26120</v>
      </c>
      <c r="L2661" t="s">
        <v>26119</v>
      </c>
      <c r="M2661" t="s">
        <v>4052</v>
      </c>
      <c r="N2661">
        <v>3</v>
      </c>
      <c r="O2661" t="s">
        <v>26118</v>
      </c>
      <c r="P2661" t="s">
        <v>26117</v>
      </c>
      <c r="Q2661" t="s">
        <v>26116</v>
      </c>
      <c r="R2661" s="7">
        <v>42005</v>
      </c>
      <c r="S2661" s="8">
        <f t="shared" si="336"/>
        <v>2015</v>
      </c>
      <c r="T2661" s="8">
        <v>2015</v>
      </c>
      <c r="U2661" s="8">
        <f t="shared" si="337"/>
        <v>7</v>
      </c>
      <c r="V2661" s="7">
        <v>42036</v>
      </c>
      <c r="W2661" t="s">
        <v>25827</v>
      </c>
      <c r="X2661" s="2">
        <v>0.216</v>
      </c>
      <c r="Y2661" s="6">
        <f t="shared" si="334"/>
        <v>5.765996636501962E-3</v>
      </c>
      <c r="AA2661">
        <v>10544887</v>
      </c>
      <c r="AB2661">
        <v>13200</v>
      </c>
      <c r="AD2661" t="s">
        <v>7</v>
      </c>
      <c r="AE2661">
        <v>30</v>
      </c>
      <c r="AF2661">
        <v>2</v>
      </c>
      <c r="AH2661" t="s">
        <v>26115</v>
      </c>
      <c r="AI2661" t="s">
        <v>26114</v>
      </c>
      <c r="AJ2661" t="s">
        <v>26113</v>
      </c>
      <c r="AK2661" t="s">
        <v>26112</v>
      </c>
      <c r="AL2661">
        <v>1</v>
      </c>
      <c r="AM2661" s="5">
        <f t="shared" si="338"/>
        <v>0.14285714285714285</v>
      </c>
      <c r="AN2661" s="4">
        <f t="shared" si="335"/>
        <v>2.1636825877643749E-4</v>
      </c>
      <c r="AO2661" s="3"/>
      <c r="AP2661">
        <v>0</v>
      </c>
      <c r="AR2661" t="s">
        <v>62</v>
      </c>
      <c r="AT2661" s="2" t="s">
        <v>61</v>
      </c>
      <c r="AU2661" s="1">
        <f t="shared" si="339"/>
        <v>0.41011081231843038</v>
      </c>
      <c r="AV2661" s="1">
        <f t="shared" si="340"/>
        <v>0.29911824476391996</v>
      </c>
      <c r="AW2661" s="1">
        <f t="shared" si="341"/>
        <v>0.18812567720940948</v>
      </c>
    </row>
    <row r="2662" spans="1:49" x14ac:dyDescent="0.2">
      <c r="A2662">
        <v>2660</v>
      </c>
      <c r="B2662" t="s">
        <v>26111</v>
      </c>
      <c r="F2662" t="s">
        <v>26110</v>
      </c>
      <c r="G2662" t="s">
        <v>18</v>
      </c>
      <c r="H2662" t="s">
        <v>17</v>
      </c>
      <c r="I2662" t="s">
        <v>12768</v>
      </c>
      <c r="J2662" t="s">
        <v>26109</v>
      </c>
      <c r="K2662" t="s">
        <v>26108</v>
      </c>
      <c r="L2662" t="s">
        <v>26107</v>
      </c>
      <c r="M2662" t="s">
        <v>996</v>
      </c>
      <c r="N2662">
        <v>2</v>
      </c>
      <c r="O2662" t="s">
        <v>26106</v>
      </c>
      <c r="P2662" t="s">
        <v>26105</v>
      </c>
      <c r="Q2662" t="s">
        <v>26104</v>
      </c>
      <c r="R2662" s="7">
        <v>42005</v>
      </c>
      <c r="S2662" s="8">
        <f t="shared" si="336"/>
        <v>2015</v>
      </c>
      <c r="T2662" s="8">
        <v>2015</v>
      </c>
      <c r="U2662" s="8">
        <f t="shared" si="337"/>
        <v>7</v>
      </c>
      <c r="V2662" s="7">
        <v>42156</v>
      </c>
      <c r="W2662" t="s">
        <v>25827</v>
      </c>
      <c r="X2662" s="2">
        <v>0.216</v>
      </c>
      <c r="Y2662" s="6">
        <f t="shared" si="334"/>
        <v>5.765996636501962E-3</v>
      </c>
      <c r="AA2662">
        <v>10544887</v>
      </c>
      <c r="AB2662">
        <v>13200</v>
      </c>
      <c r="AD2662" t="s">
        <v>7</v>
      </c>
      <c r="AE2662">
        <v>30</v>
      </c>
      <c r="AF2662">
        <v>6</v>
      </c>
      <c r="AH2662" t="s">
        <v>26103</v>
      </c>
      <c r="AI2662" t="s">
        <v>26102</v>
      </c>
      <c r="AJ2662" t="s">
        <v>26101</v>
      </c>
      <c r="AK2662" t="s">
        <v>26100</v>
      </c>
      <c r="AL2662">
        <v>0</v>
      </c>
      <c r="AM2662" s="5">
        <f t="shared" si="338"/>
        <v>0</v>
      </c>
      <c r="AN2662" s="4">
        <f t="shared" si="335"/>
        <v>0</v>
      </c>
      <c r="AO2662" s="3"/>
      <c r="AP2662">
        <v>0</v>
      </c>
      <c r="AR2662" t="s">
        <v>62</v>
      </c>
      <c r="AT2662" s="2" t="s">
        <v>61</v>
      </c>
      <c r="AU2662" s="1">
        <f t="shared" si="339"/>
        <v>0.40361976455513726</v>
      </c>
      <c r="AV2662" s="1">
        <f t="shared" si="340"/>
        <v>0.28829983182509811</v>
      </c>
      <c r="AW2662" s="1">
        <f t="shared" si="341"/>
        <v>0.17297989909505887</v>
      </c>
    </row>
    <row r="2663" spans="1:49" x14ac:dyDescent="0.2">
      <c r="A2663">
        <v>2661</v>
      </c>
      <c r="B2663" t="s">
        <v>26099</v>
      </c>
      <c r="F2663" t="s">
        <v>26098</v>
      </c>
      <c r="G2663" t="s">
        <v>18</v>
      </c>
      <c r="H2663" t="s">
        <v>17</v>
      </c>
      <c r="I2663" t="s">
        <v>26097</v>
      </c>
      <c r="J2663">
        <v>60107357</v>
      </c>
      <c r="K2663" t="s">
        <v>25851</v>
      </c>
      <c r="L2663" t="s">
        <v>15527</v>
      </c>
      <c r="M2663" t="s">
        <v>685</v>
      </c>
      <c r="N2663">
        <v>3</v>
      </c>
      <c r="O2663" t="s">
        <v>26096</v>
      </c>
      <c r="P2663" t="s">
        <v>26095</v>
      </c>
      <c r="Q2663" t="s">
        <v>25848</v>
      </c>
      <c r="R2663" s="7">
        <v>42005</v>
      </c>
      <c r="S2663" s="8">
        <f t="shared" si="336"/>
        <v>2015</v>
      </c>
      <c r="T2663" s="8">
        <v>2015</v>
      </c>
      <c r="U2663" s="8">
        <f t="shared" si="337"/>
        <v>7</v>
      </c>
      <c r="V2663" s="7">
        <v>42064</v>
      </c>
      <c r="W2663" t="s">
        <v>25827</v>
      </c>
      <c r="X2663" s="2">
        <v>0.216</v>
      </c>
      <c r="Y2663" s="6">
        <f t="shared" si="334"/>
        <v>5.765996636501962E-3</v>
      </c>
      <c r="AA2663">
        <v>10544887</v>
      </c>
      <c r="AB2663">
        <v>13200</v>
      </c>
      <c r="AD2663" t="s">
        <v>7</v>
      </c>
      <c r="AE2663">
        <v>30</v>
      </c>
      <c r="AF2663">
        <v>3</v>
      </c>
      <c r="AH2663" t="s">
        <v>26094</v>
      </c>
      <c r="AI2663" t="s">
        <v>26093</v>
      </c>
      <c r="AJ2663" t="s">
        <v>26092</v>
      </c>
      <c r="AK2663" t="s">
        <v>26091</v>
      </c>
      <c r="AL2663">
        <v>1</v>
      </c>
      <c r="AM2663" s="5">
        <f t="shared" si="338"/>
        <v>0.14285714285714285</v>
      </c>
      <c r="AN2663" s="4">
        <f t="shared" si="335"/>
        <v>2.1636825877643749E-4</v>
      </c>
      <c r="AO2663" s="3"/>
      <c r="AP2663">
        <v>0</v>
      </c>
      <c r="AR2663" t="s">
        <v>62</v>
      </c>
      <c r="AT2663" s="2" t="s">
        <v>61</v>
      </c>
      <c r="AU2663" s="1">
        <f t="shared" si="339"/>
        <v>0.41011081231843038</v>
      </c>
      <c r="AV2663" s="1">
        <f t="shared" si="340"/>
        <v>0.29911824476391996</v>
      </c>
      <c r="AW2663" s="1">
        <f t="shared" si="341"/>
        <v>0.18812567720940948</v>
      </c>
    </row>
    <row r="2664" spans="1:49" x14ac:dyDescent="0.2">
      <c r="A2664">
        <v>2662</v>
      </c>
      <c r="B2664" t="s">
        <v>26090</v>
      </c>
      <c r="F2664" t="s">
        <v>26089</v>
      </c>
      <c r="G2664" t="s">
        <v>18</v>
      </c>
      <c r="H2664" t="s">
        <v>17</v>
      </c>
      <c r="I2664" t="s">
        <v>26088</v>
      </c>
      <c r="J2664" t="s">
        <v>26084</v>
      </c>
      <c r="K2664" t="s">
        <v>26087</v>
      </c>
      <c r="L2664" t="s">
        <v>5278</v>
      </c>
      <c r="M2664" t="s">
        <v>996</v>
      </c>
      <c r="N2664">
        <v>2</v>
      </c>
      <c r="O2664" t="s">
        <v>26086</v>
      </c>
      <c r="P2664" t="s">
        <v>26085</v>
      </c>
      <c r="Q2664" t="s">
        <v>26084</v>
      </c>
      <c r="R2664" s="7">
        <v>42005</v>
      </c>
      <c r="S2664" s="8">
        <f t="shared" si="336"/>
        <v>2015</v>
      </c>
      <c r="T2664" s="8">
        <v>2015</v>
      </c>
      <c r="U2664" s="8">
        <f t="shared" si="337"/>
        <v>7</v>
      </c>
      <c r="V2664" s="7">
        <v>42064</v>
      </c>
      <c r="W2664" t="s">
        <v>25827</v>
      </c>
      <c r="X2664" s="2">
        <v>0.216</v>
      </c>
      <c r="Y2664" s="6">
        <f t="shared" si="334"/>
        <v>5.765996636501962E-3</v>
      </c>
      <c r="AA2664">
        <v>10544887</v>
      </c>
      <c r="AB2664">
        <v>13200</v>
      </c>
      <c r="AD2664" t="s">
        <v>7</v>
      </c>
      <c r="AE2664">
        <v>30</v>
      </c>
      <c r="AF2664">
        <v>3</v>
      </c>
      <c r="AH2664" t="s">
        <v>26083</v>
      </c>
      <c r="AI2664" t="s">
        <v>26082</v>
      </c>
      <c r="AJ2664" t="s">
        <v>26081</v>
      </c>
      <c r="AK2664" t="s">
        <v>26080</v>
      </c>
      <c r="AL2664">
        <v>2</v>
      </c>
      <c r="AM2664" s="5">
        <f t="shared" si="338"/>
        <v>0.2857142857142857</v>
      </c>
      <c r="AN2664" s="4">
        <f t="shared" si="335"/>
        <v>4.3273651755287499E-4</v>
      </c>
      <c r="AO2664" s="3"/>
      <c r="AP2664">
        <v>0</v>
      </c>
      <c r="AR2664" t="s">
        <v>62</v>
      </c>
      <c r="AT2664" s="2" t="s">
        <v>61</v>
      </c>
      <c r="AU2664" s="1">
        <f t="shared" si="339"/>
        <v>0.41660186008172351</v>
      </c>
      <c r="AV2664" s="1">
        <f t="shared" si="340"/>
        <v>0.30993665770274187</v>
      </c>
      <c r="AW2664" s="1">
        <f t="shared" si="341"/>
        <v>0.20327145532376012</v>
      </c>
    </row>
    <row r="2665" spans="1:49" x14ac:dyDescent="0.2">
      <c r="A2665">
        <v>2663</v>
      </c>
      <c r="B2665" t="s">
        <v>26079</v>
      </c>
      <c r="F2665" t="s">
        <v>26078</v>
      </c>
      <c r="G2665" t="s">
        <v>18</v>
      </c>
      <c r="H2665" t="s">
        <v>17</v>
      </c>
      <c r="I2665" t="s">
        <v>26077</v>
      </c>
      <c r="J2665" t="s">
        <v>26076</v>
      </c>
      <c r="K2665" t="s">
        <v>26075</v>
      </c>
      <c r="L2665" t="s">
        <v>26074</v>
      </c>
      <c r="M2665" t="s">
        <v>2404</v>
      </c>
      <c r="N2665">
        <v>4</v>
      </c>
      <c r="O2665" t="s">
        <v>26073</v>
      </c>
      <c r="P2665" t="s">
        <v>26072</v>
      </c>
      <c r="Q2665" t="s">
        <v>26071</v>
      </c>
      <c r="R2665" s="7">
        <v>42005</v>
      </c>
      <c r="S2665" s="8">
        <f t="shared" si="336"/>
        <v>2015</v>
      </c>
      <c r="T2665" s="8">
        <v>2015</v>
      </c>
      <c r="U2665" s="8">
        <f t="shared" si="337"/>
        <v>7</v>
      </c>
      <c r="V2665" s="7">
        <v>42064</v>
      </c>
      <c r="W2665" t="s">
        <v>25827</v>
      </c>
      <c r="X2665" s="2">
        <v>0.216</v>
      </c>
      <c r="Y2665" s="6">
        <f t="shared" si="334"/>
        <v>5.765996636501962E-3</v>
      </c>
      <c r="AA2665">
        <v>10544887</v>
      </c>
      <c r="AB2665">
        <v>13200</v>
      </c>
      <c r="AD2665" t="s">
        <v>7</v>
      </c>
      <c r="AE2665">
        <v>30</v>
      </c>
      <c r="AF2665">
        <v>3</v>
      </c>
      <c r="AH2665" t="s">
        <v>26070</v>
      </c>
      <c r="AI2665" t="s">
        <v>26069</v>
      </c>
      <c r="AJ2665" t="s">
        <v>26068</v>
      </c>
      <c r="AK2665" t="s">
        <v>26067</v>
      </c>
      <c r="AL2665">
        <v>0</v>
      </c>
      <c r="AM2665" s="5">
        <f t="shared" si="338"/>
        <v>0</v>
      </c>
      <c r="AN2665" s="4">
        <f t="shared" si="335"/>
        <v>0</v>
      </c>
      <c r="AO2665" s="3"/>
      <c r="AP2665">
        <v>0</v>
      </c>
      <c r="AR2665" t="s">
        <v>62</v>
      </c>
      <c r="AT2665" s="2" t="s">
        <v>61</v>
      </c>
      <c r="AU2665" s="1">
        <f t="shared" si="339"/>
        <v>0.40361976455513726</v>
      </c>
      <c r="AV2665" s="1">
        <f t="shared" si="340"/>
        <v>0.28829983182509811</v>
      </c>
      <c r="AW2665" s="1">
        <f t="shared" si="341"/>
        <v>0.17297989909505887</v>
      </c>
    </row>
    <row r="2666" spans="1:49" x14ac:dyDescent="0.2">
      <c r="A2666">
        <v>2664</v>
      </c>
      <c r="B2666" t="s">
        <v>26066</v>
      </c>
      <c r="F2666" t="s">
        <v>26065</v>
      </c>
      <c r="G2666" t="s">
        <v>18</v>
      </c>
      <c r="H2666" t="s">
        <v>17</v>
      </c>
      <c r="I2666" t="s">
        <v>26064</v>
      </c>
      <c r="J2666" t="s">
        <v>19884</v>
      </c>
      <c r="K2666" t="s">
        <v>19883</v>
      </c>
      <c r="L2666" t="s">
        <v>19882</v>
      </c>
      <c r="M2666" t="s">
        <v>4052</v>
      </c>
      <c r="N2666">
        <v>3</v>
      </c>
      <c r="O2666" t="s">
        <v>26063</v>
      </c>
      <c r="P2666" t="s">
        <v>26062</v>
      </c>
      <c r="Q2666" t="s">
        <v>19879</v>
      </c>
      <c r="R2666" s="7">
        <v>42005</v>
      </c>
      <c r="S2666" s="8">
        <f t="shared" si="336"/>
        <v>2015</v>
      </c>
      <c r="T2666" s="8">
        <v>2015</v>
      </c>
      <c r="U2666" s="8">
        <f t="shared" si="337"/>
        <v>7</v>
      </c>
      <c r="V2666" s="7">
        <v>42036</v>
      </c>
      <c r="W2666" t="s">
        <v>25827</v>
      </c>
      <c r="X2666" s="2">
        <v>0.216</v>
      </c>
      <c r="Y2666" s="6">
        <f t="shared" si="334"/>
        <v>5.765996636501962E-3</v>
      </c>
      <c r="AA2666">
        <v>10544887</v>
      </c>
      <c r="AB2666">
        <v>13200</v>
      </c>
      <c r="AD2666" t="s">
        <v>7</v>
      </c>
      <c r="AE2666">
        <v>30</v>
      </c>
      <c r="AF2666">
        <v>2</v>
      </c>
      <c r="AH2666" t="s">
        <v>26061</v>
      </c>
      <c r="AI2666" t="s">
        <v>26060</v>
      </c>
      <c r="AJ2666" t="s">
        <v>26059</v>
      </c>
      <c r="AK2666" t="s">
        <v>26058</v>
      </c>
      <c r="AL2666">
        <v>6</v>
      </c>
      <c r="AM2666" s="5">
        <f t="shared" si="338"/>
        <v>0.8571428571428571</v>
      </c>
      <c r="AN2666" s="4">
        <f t="shared" si="335"/>
        <v>1.2982095526586248E-3</v>
      </c>
      <c r="AO2666" s="3"/>
      <c r="AP2666">
        <v>0</v>
      </c>
      <c r="AR2666" t="s">
        <v>62</v>
      </c>
      <c r="AT2666" s="2" t="s">
        <v>61</v>
      </c>
      <c r="AU2666" s="1">
        <f t="shared" si="339"/>
        <v>0.442566051134896</v>
      </c>
      <c r="AV2666" s="1">
        <f t="shared" si="340"/>
        <v>0.35321030945802934</v>
      </c>
      <c r="AW2666" s="1">
        <f t="shared" si="341"/>
        <v>0.26385456778116256</v>
      </c>
    </row>
    <row r="2667" spans="1:49" x14ac:dyDescent="0.2">
      <c r="A2667">
        <v>2665</v>
      </c>
      <c r="B2667" t="s">
        <v>26057</v>
      </c>
      <c r="F2667" t="s">
        <v>26056</v>
      </c>
      <c r="G2667" t="s">
        <v>18</v>
      </c>
      <c r="H2667" t="s">
        <v>17</v>
      </c>
      <c r="I2667" t="s">
        <v>26055</v>
      </c>
      <c r="J2667" t="s">
        <v>26054</v>
      </c>
      <c r="K2667" t="s">
        <v>26053</v>
      </c>
      <c r="L2667" t="s">
        <v>26052</v>
      </c>
      <c r="M2667" t="s">
        <v>26051</v>
      </c>
      <c r="N2667">
        <v>4</v>
      </c>
      <c r="O2667" t="s">
        <v>26050</v>
      </c>
      <c r="P2667" t="s">
        <v>26049</v>
      </c>
      <c r="Q2667" t="s">
        <v>26048</v>
      </c>
      <c r="R2667" s="7">
        <v>42005</v>
      </c>
      <c r="S2667" s="8">
        <f t="shared" si="336"/>
        <v>2015</v>
      </c>
      <c r="T2667" s="8">
        <v>2015</v>
      </c>
      <c r="U2667" s="8">
        <f t="shared" si="337"/>
        <v>7</v>
      </c>
      <c r="V2667" s="7">
        <v>42064</v>
      </c>
      <c r="W2667" t="s">
        <v>25827</v>
      </c>
      <c r="X2667" s="2">
        <v>0.216</v>
      </c>
      <c r="Y2667" s="6">
        <f t="shared" si="334"/>
        <v>5.765996636501962E-3</v>
      </c>
      <c r="AA2667">
        <v>10544887</v>
      </c>
      <c r="AB2667">
        <v>13200</v>
      </c>
      <c r="AD2667" t="s">
        <v>7</v>
      </c>
      <c r="AE2667">
        <v>30</v>
      </c>
      <c r="AF2667">
        <v>3</v>
      </c>
      <c r="AH2667" t="s">
        <v>26047</v>
      </c>
      <c r="AI2667" t="s">
        <v>26046</v>
      </c>
      <c r="AJ2667" t="s">
        <v>26045</v>
      </c>
      <c r="AK2667" t="s">
        <v>26044</v>
      </c>
      <c r="AL2667">
        <v>0</v>
      </c>
      <c r="AM2667" s="5">
        <f t="shared" si="338"/>
        <v>0</v>
      </c>
      <c r="AN2667" s="4">
        <f t="shared" si="335"/>
        <v>0</v>
      </c>
      <c r="AO2667" s="3"/>
      <c r="AP2667">
        <v>0</v>
      </c>
      <c r="AR2667" t="s">
        <v>62</v>
      </c>
      <c r="AT2667" s="2" t="s">
        <v>61</v>
      </c>
      <c r="AU2667" s="1">
        <f t="shared" si="339"/>
        <v>0.40361976455513726</v>
      </c>
      <c r="AV2667" s="1">
        <f t="shared" si="340"/>
        <v>0.28829983182509811</v>
      </c>
      <c r="AW2667" s="1">
        <f t="shared" si="341"/>
        <v>0.17297989909505887</v>
      </c>
    </row>
    <row r="2668" spans="1:49" x14ac:dyDescent="0.2">
      <c r="A2668">
        <v>2666</v>
      </c>
      <c r="B2668" t="s">
        <v>26043</v>
      </c>
      <c r="F2668" t="s">
        <v>26042</v>
      </c>
      <c r="G2668" t="s">
        <v>18</v>
      </c>
      <c r="H2668" t="s">
        <v>17</v>
      </c>
      <c r="I2668" t="s">
        <v>26041</v>
      </c>
      <c r="J2668">
        <v>60027800</v>
      </c>
      <c r="K2668" t="s">
        <v>26040</v>
      </c>
      <c r="L2668" t="s">
        <v>26039</v>
      </c>
      <c r="M2668" t="s">
        <v>1395</v>
      </c>
      <c r="N2668">
        <v>3</v>
      </c>
      <c r="O2668" t="s">
        <v>26038</v>
      </c>
      <c r="P2668" t="s">
        <v>26037</v>
      </c>
      <c r="Q2668" t="s">
        <v>26036</v>
      </c>
      <c r="R2668" s="7">
        <v>42005</v>
      </c>
      <c r="S2668" s="8">
        <f t="shared" si="336"/>
        <v>2015</v>
      </c>
      <c r="T2668" s="8">
        <v>2015</v>
      </c>
      <c r="U2668" s="8">
        <f t="shared" si="337"/>
        <v>7</v>
      </c>
      <c r="V2668" s="7">
        <v>42064</v>
      </c>
      <c r="W2668" t="s">
        <v>25827</v>
      </c>
      <c r="X2668" s="2">
        <v>0.216</v>
      </c>
      <c r="Y2668" s="6">
        <f t="shared" si="334"/>
        <v>5.765996636501962E-3</v>
      </c>
      <c r="AA2668">
        <v>10544887</v>
      </c>
      <c r="AB2668">
        <v>13200</v>
      </c>
      <c r="AD2668" t="s">
        <v>7</v>
      </c>
      <c r="AE2668">
        <v>30</v>
      </c>
      <c r="AF2668">
        <v>3</v>
      </c>
      <c r="AH2668" t="s">
        <v>26035</v>
      </c>
      <c r="AI2668" t="s">
        <v>26034</v>
      </c>
      <c r="AJ2668" t="s">
        <v>26033</v>
      </c>
      <c r="AK2668" t="s">
        <v>26032</v>
      </c>
      <c r="AL2668">
        <v>1</v>
      </c>
      <c r="AM2668" s="5">
        <f t="shared" si="338"/>
        <v>0.14285714285714285</v>
      </c>
      <c r="AN2668" s="4">
        <f t="shared" si="335"/>
        <v>2.1636825877643749E-4</v>
      </c>
      <c r="AO2668" s="3"/>
      <c r="AP2668">
        <v>0</v>
      </c>
      <c r="AR2668" t="s">
        <v>62</v>
      </c>
      <c r="AT2668" s="2" t="s">
        <v>61</v>
      </c>
      <c r="AU2668" s="1">
        <f t="shared" si="339"/>
        <v>0.41011081231843038</v>
      </c>
      <c r="AV2668" s="1">
        <f t="shared" si="340"/>
        <v>0.29911824476391996</v>
      </c>
      <c r="AW2668" s="1">
        <f t="shared" si="341"/>
        <v>0.18812567720940948</v>
      </c>
    </row>
    <row r="2669" spans="1:49" x14ac:dyDescent="0.2">
      <c r="A2669">
        <v>2667</v>
      </c>
      <c r="B2669" t="s">
        <v>26031</v>
      </c>
      <c r="F2669" t="s">
        <v>26030</v>
      </c>
      <c r="G2669" t="s">
        <v>18</v>
      </c>
      <c r="H2669" t="s">
        <v>17</v>
      </c>
      <c r="I2669" t="s">
        <v>8251</v>
      </c>
      <c r="J2669" t="s">
        <v>4764</v>
      </c>
      <c r="K2669" t="s">
        <v>4763</v>
      </c>
      <c r="L2669" t="s">
        <v>4762</v>
      </c>
      <c r="M2669" t="s">
        <v>996</v>
      </c>
      <c r="N2669">
        <v>3</v>
      </c>
      <c r="O2669" t="s">
        <v>10990</v>
      </c>
      <c r="P2669" t="s">
        <v>8249</v>
      </c>
      <c r="Q2669" t="s">
        <v>8248</v>
      </c>
      <c r="R2669" s="7">
        <v>42005</v>
      </c>
      <c r="S2669" s="8">
        <f t="shared" si="336"/>
        <v>2015</v>
      </c>
      <c r="T2669" s="8">
        <v>2015</v>
      </c>
      <c r="U2669" s="8">
        <f t="shared" si="337"/>
        <v>7</v>
      </c>
      <c r="V2669" s="7">
        <v>42095</v>
      </c>
      <c r="W2669" t="s">
        <v>25827</v>
      </c>
      <c r="X2669" s="2">
        <v>0.216</v>
      </c>
      <c r="Y2669" s="6">
        <f t="shared" si="334"/>
        <v>5.765996636501962E-3</v>
      </c>
      <c r="AA2669">
        <v>10544887</v>
      </c>
      <c r="AB2669">
        <v>13200</v>
      </c>
      <c r="AD2669" t="s">
        <v>7</v>
      </c>
      <c r="AE2669">
        <v>30</v>
      </c>
      <c r="AF2669">
        <v>4</v>
      </c>
      <c r="AH2669" t="s">
        <v>26029</v>
      </c>
      <c r="AI2669" t="s">
        <v>26028</v>
      </c>
      <c r="AJ2669" t="s">
        <v>26027</v>
      </c>
      <c r="AK2669" t="s">
        <v>26026</v>
      </c>
      <c r="AL2669">
        <v>3</v>
      </c>
      <c r="AM2669" s="5">
        <f t="shared" si="338"/>
        <v>0.42857142857142855</v>
      </c>
      <c r="AN2669" s="4">
        <f t="shared" si="335"/>
        <v>6.4910477632931242E-4</v>
      </c>
      <c r="AO2669" s="3"/>
      <c r="AP2669">
        <v>0</v>
      </c>
      <c r="AR2669" t="s">
        <v>62</v>
      </c>
      <c r="AT2669" s="2" t="s">
        <v>61</v>
      </c>
      <c r="AU2669" s="1">
        <f t="shared" si="339"/>
        <v>0.42309290784501669</v>
      </c>
      <c r="AV2669" s="1">
        <f t="shared" si="340"/>
        <v>0.32075507064156372</v>
      </c>
      <c r="AW2669" s="1">
        <f t="shared" si="341"/>
        <v>0.21841723343811073</v>
      </c>
    </row>
    <row r="2670" spans="1:49" x14ac:dyDescent="0.2">
      <c r="A2670">
        <v>2668</v>
      </c>
      <c r="B2670" t="s">
        <v>26025</v>
      </c>
      <c r="F2670" t="s">
        <v>26024</v>
      </c>
      <c r="G2670" t="s">
        <v>18</v>
      </c>
      <c r="H2670" t="s">
        <v>17</v>
      </c>
      <c r="I2670" t="s">
        <v>26023</v>
      </c>
      <c r="J2670" t="s">
        <v>26022</v>
      </c>
      <c r="K2670" t="s">
        <v>26021</v>
      </c>
      <c r="L2670" t="s">
        <v>26020</v>
      </c>
      <c r="M2670" t="s">
        <v>26019</v>
      </c>
      <c r="N2670">
        <v>12</v>
      </c>
      <c r="O2670" t="s">
        <v>26018</v>
      </c>
      <c r="P2670" t="s">
        <v>26017</v>
      </c>
      <c r="Q2670" t="s">
        <v>26016</v>
      </c>
      <c r="R2670" s="7">
        <v>42005</v>
      </c>
      <c r="S2670" s="8">
        <f t="shared" si="336"/>
        <v>2015</v>
      </c>
      <c r="T2670" s="8">
        <v>2015</v>
      </c>
      <c r="U2670" s="8">
        <f t="shared" si="337"/>
        <v>7</v>
      </c>
      <c r="V2670" s="7">
        <v>2015</v>
      </c>
      <c r="W2670" t="s">
        <v>26015</v>
      </c>
      <c r="X2670" s="2">
        <v>0.18099999999999999</v>
      </c>
      <c r="Y2670" s="6">
        <f t="shared" si="334"/>
        <v>4.8316916259576624E-3</v>
      </c>
      <c r="AA2670" t="s">
        <v>26014</v>
      </c>
      <c r="AB2670">
        <v>29758</v>
      </c>
      <c r="AD2670" t="s">
        <v>7</v>
      </c>
      <c r="AE2670">
        <v>61</v>
      </c>
      <c r="AF2670">
        <v>5</v>
      </c>
      <c r="AH2670" t="s">
        <v>26013</v>
      </c>
      <c r="AI2670" t="s">
        <v>26012</v>
      </c>
      <c r="AJ2670" t="s">
        <v>26011</v>
      </c>
      <c r="AK2670" t="s">
        <v>26010</v>
      </c>
      <c r="AL2670">
        <v>0</v>
      </c>
      <c r="AM2670" s="5">
        <f t="shared" si="338"/>
        <v>0</v>
      </c>
      <c r="AN2670" s="4">
        <f t="shared" si="335"/>
        <v>0</v>
      </c>
      <c r="AO2670" s="3"/>
      <c r="AP2670">
        <v>0</v>
      </c>
      <c r="AR2670" t="s">
        <v>62</v>
      </c>
      <c r="AT2670" s="2">
        <v>1.2969999999999999</v>
      </c>
      <c r="AU2670" s="1">
        <f t="shared" si="339"/>
        <v>0.33821841381703632</v>
      </c>
      <c r="AV2670" s="1">
        <f t="shared" si="340"/>
        <v>0.24158458129788313</v>
      </c>
      <c r="AW2670" s="1">
        <f t="shared" si="341"/>
        <v>0.14495074877872988</v>
      </c>
    </row>
    <row r="2671" spans="1:49" x14ac:dyDescent="0.2">
      <c r="A2671">
        <v>2669</v>
      </c>
      <c r="B2671" t="s">
        <v>26009</v>
      </c>
      <c r="F2671" t="s">
        <v>26008</v>
      </c>
      <c r="G2671" t="s">
        <v>18</v>
      </c>
      <c r="H2671" t="s">
        <v>17</v>
      </c>
      <c r="I2671" t="s">
        <v>26007</v>
      </c>
      <c r="J2671" t="s">
        <v>26006</v>
      </c>
      <c r="K2671" t="s">
        <v>26005</v>
      </c>
      <c r="L2671" t="s">
        <v>26004</v>
      </c>
      <c r="M2671" t="s">
        <v>26003</v>
      </c>
      <c r="N2671">
        <v>2</v>
      </c>
      <c r="O2671" t="s">
        <v>26002</v>
      </c>
      <c r="P2671" t="s">
        <v>26001</v>
      </c>
      <c r="Q2671" t="s">
        <v>26000</v>
      </c>
      <c r="R2671" s="7">
        <v>42005</v>
      </c>
      <c r="S2671" s="8">
        <f t="shared" si="336"/>
        <v>2015</v>
      </c>
      <c r="T2671" s="8">
        <v>2015</v>
      </c>
      <c r="U2671" s="8">
        <f t="shared" si="337"/>
        <v>7</v>
      </c>
      <c r="V2671" s="7">
        <v>42217</v>
      </c>
      <c r="W2671" t="s">
        <v>25827</v>
      </c>
      <c r="X2671" s="2">
        <v>0.216</v>
      </c>
      <c r="Y2671" s="6">
        <f t="shared" si="334"/>
        <v>5.765996636501962E-3</v>
      </c>
      <c r="AA2671">
        <v>10544887</v>
      </c>
      <c r="AB2671">
        <v>13200</v>
      </c>
      <c r="AD2671" t="s">
        <v>7</v>
      </c>
      <c r="AE2671">
        <v>30</v>
      </c>
      <c r="AF2671">
        <v>8</v>
      </c>
      <c r="AH2671" t="s">
        <v>25999</v>
      </c>
      <c r="AI2671" t="s">
        <v>25998</v>
      </c>
      <c r="AJ2671" t="s">
        <v>25997</v>
      </c>
      <c r="AK2671" t="s">
        <v>25996</v>
      </c>
      <c r="AL2671">
        <v>11</v>
      </c>
      <c r="AM2671" s="5">
        <f t="shared" si="338"/>
        <v>1.5714285714285714</v>
      </c>
      <c r="AN2671" s="4">
        <f t="shared" si="335"/>
        <v>2.3800508465408126E-3</v>
      </c>
      <c r="AO2671" s="3"/>
      <c r="AP2671">
        <v>0</v>
      </c>
      <c r="AR2671" t="s">
        <v>62</v>
      </c>
      <c r="AT2671" s="2" t="s">
        <v>61</v>
      </c>
      <c r="AU2671" s="1">
        <f t="shared" si="339"/>
        <v>0.47502128995136167</v>
      </c>
      <c r="AV2671" s="1">
        <f t="shared" si="340"/>
        <v>0.40730237415213871</v>
      </c>
      <c r="AW2671" s="1">
        <f t="shared" si="341"/>
        <v>0.3395834583529157</v>
      </c>
    </row>
    <row r="2672" spans="1:49" x14ac:dyDescent="0.2">
      <c r="A2672">
        <v>2670</v>
      </c>
      <c r="B2672" t="s">
        <v>25995</v>
      </c>
      <c r="F2672" t="s">
        <v>25994</v>
      </c>
      <c r="G2672" t="s">
        <v>18</v>
      </c>
      <c r="H2672" t="s">
        <v>17</v>
      </c>
      <c r="I2672" t="s">
        <v>25993</v>
      </c>
      <c r="J2672" t="s">
        <v>25992</v>
      </c>
      <c r="K2672" t="s">
        <v>25991</v>
      </c>
      <c r="L2672" t="s">
        <v>25990</v>
      </c>
      <c r="M2672" t="s">
        <v>25989</v>
      </c>
      <c r="N2672">
        <v>4</v>
      </c>
      <c r="O2672" t="s">
        <v>25988</v>
      </c>
      <c r="P2672" t="s">
        <v>25987</v>
      </c>
      <c r="Q2672" t="s">
        <v>25986</v>
      </c>
      <c r="R2672" s="7">
        <v>42005</v>
      </c>
      <c r="S2672" s="8">
        <f t="shared" si="336"/>
        <v>2015</v>
      </c>
      <c r="T2672" s="8">
        <v>2015</v>
      </c>
      <c r="U2672" s="8">
        <f t="shared" si="337"/>
        <v>7</v>
      </c>
      <c r="V2672" s="7">
        <v>42248</v>
      </c>
      <c r="W2672" t="s">
        <v>25827</v>
      </c>
      <c r="X2672" s="2">
        <v>0.216</v>
      </c>
      <c r="Y2672" s="6">
        <f t="shared" si="334"/>
        <v>5.765996636501962E-3</v>
      </c>
      <c r="AA2672">
        <v>10544887</v>
      </c>
      <c r="AB2672">
        <v>13200</v>
      </c>
      <c r="AD2672" t="s">
        <v>7</v>
      </c>
      <c r="AE2672">
        <v>30</v>
      </c>
      <c r="AF2672">
        <v>9</v>
      </c>
      <c r="AH2672" t="s">
        <v>25985</v>
      </c>
      <c r="AI2672" t="s">
        <v>25984</v>
      </c>
      <c r="AJ2672" t="s">
        <v>25983</v>
      </c>
      <c r="AK2672" t="s">
        <v>25982</v>
      </c>
      <c r="AL2672">
        <v>2</v>
      </c>
      <c r="AM2672" s="5">
        <f t="shared" si="338"/>
        <v>0.2857142857142857</v>
      </c>
      <c r="AN2672" s="4">
        <f t="shared" si="335"/>
        <v>4.3273651755287499E-4</v>
      </c>
      <c r="AO2672" s="3"/>
      <c r="AP2672">
        <v>0</v>
      </c>
      <c r="AR2672" t="s">
        <v>62</v>
      </c>
      <c r="AT2672" s="2" t="s">
        <v>61</v>
      </c>
      <c r="AU2672" s="1">
        <f t="shared" si="339"/>
        <v>0.41660186008172351</v>
      </c>
      <c r="AV2672" s="1">
        <f t="shared" si="340"/>
        <v>0.30993665770274187</v>
      </c>
      <c r="AW2672" s="1">
        <f t="shared" si="341"/>
        <v>0.20327145532376012</v>
      </c>
    </row>
    <row r="2673" spans="1:49" x14ac:dyDescent="0.2">
      <c r="A2673">
        <v>2671</v>
      </c>
      <c r="B2673" t="s">
        <v>25981</v>
      </c>
      <c r="F2673" t="s">
        <v>25980</v>
      </c>
      <c r="G2673" t="s">
        <v>18</v>
      </c>
      <c r="H2673" t="s">
        <v>17</v>
      </c>
      <c r="I2673" t="s">
        <v>25979</v>
      </c>
      <c r="J2673">
        <v>60026714</v>
      </c>
      <c r="K2673" t="s">
        <v>12887</v>
      </c>
      <c r="L2673" t="s">
        <v>12886</v>
      </c>
      <c r="M2673" t="s">
        <v>318</v>
      </c>
      <c r="N2673">
        <v>2</v>
      </c>
      <c r="O2673" t="s">
        <v>25978</v>
      </c>
      <c r="P2673" t="s">
        <v>25977</v>
      </c>
      <c r="Q2673" t="s">
        <v>12883</v>
      </c>
      <c r="R2673" s="7">
        <v>42005</v>
      </c>
      <c r="S2673" s="8">
        <f t="shared" si="336"/>
        <v>2015</v>
      </c>
      <c r="T2673" s="8">
        <v>2015</v>
      </c>
      <c r="U2673" s="8">
        <f t="shared" si="337"/>
        <v>7</v>
      </c>
      <c r="V2673" s="7">
        <v>42005</v>
      </c>
      <c r="W2673" t="s">
        <v>25827</v>
      </c>
      <c r="X2673" s="2">
        <v>0.216</v>
      </c>
      <c r="Y2673" s="6">
        <f t="shared" si="334"/>
        <v>5.765996636501962E-3</v>
      </c>
      <c r="AA2673">
        <v>10544887</v>
      </c>
      <c r="AB2673">
        <v>13200</v>
      </c>
      <c r="AD2673" t="s">
        <v>7</v>
      </c>
      <c r="AE2673">
        <v>30</v>
      </c>
      <c r="AF2673">
        <v>1</v>
      </c>
      <c r="AH2673" t="s">
        <v>25976</v>
      </c>
      <c r="AI2673" t="s">
        <v>25975</v>
      </c>
      <c r="AJ2673" t="s">
        <v>25974</v>
      </c>
      <c r="AK2673" t="s">
        <v>25973</v>
      </c>
      <c r="AL2673">
        <v>1</v>
      </c>
      <c r="AM2673" s="5">
        <f t="shared" si="338"/>
        <v>0.14285714285714285</v>
      </c>
      <c r="AN2673" s="4">
        <f t="shared" si="335"/>
        <v>2.1636825877643749E-4</v>
      </c>
      <c r="AO2673" s="3"/>
      <c r="AP2673">
        <v>0</v>
      </c>
      <c r="AR2673" t="s">
        <v>62</v>
      </c>
      <c r="AT2673" s="2" t="s">
        <v>61</v>
      </c>
      <c r="AU2673" s="1">
        <f t="shared" si="339"/>
        <v>0.41011081231843038</v>
      </c>
      <c r="AV2673" s="1">
        <f t="shared" si="340"/>
        <v>0.29911824476391996</v>
      </c>
      <c r="AW2673" s="1">
        <f t="shared" si="341"/>
        <v>0.18812567720940948</v>
      </c>
    </row>
    <row r="2674" spans="1:49" x14ac:dyDescent="0.2">
      <c r="A2674">
        <v>2672</v>
      </c>
      <c r="B2674" t="s">
        <v>25972</v>
      </c>
      <c r="F2674" t="s">
        <v>25971</v>
      </c>
      <c r="G2674" t="s">
        <v>18</v>
      </c>
      <c r="H2674" t="s">
        <v>17</v>
      </c>
      <c r="I2674" t="s">
        <v>702</v>
      </c>
      <c r="J2674" t="s">
        <v>701</v>
      </c>
      <c r="K2674" t="s">
        <v>700</v>
      </c>
      <c r="L2674" t="s">
        <v>699</v>
      </c>
      <c r="M2674" t="s">
        <v>698</v>
      </c>
      <c r="N2674">
        <v>3</v>
      </c>
      <c r="O2674" t="s">
        <v>25970</v>
      </c>
      <c r="P2674" t="s">
        <v>696</v>
      </c>
      <c r="Q2674" t="s">
        <v>695</v>
      </c>
      <c r="R2674" s="7">
        <v>42005</v>
      </c>
      <c r="S2674" s="8">
        <f t="shared" si="336"/>
        <v>2015</v>
      </c>
      <c r="T2674" s="8">
        <v>2015</v>
      </c>
      <c r="U2674" s="8">
        <f t="shared" si="337"/>
        <v>7</v>
      </c>
      <c r="V2674" s="7">
        <v>42125</v>
      </c>
      <c r="W2674" t="s">
        <v>25827</v>
      </c>
      <c r="X2674" s="2">
        <v>0.216</v>
      </c>
      <c r="Y2674" s="6">
        <f t="shared" si="334"/>
        <v>5.765996636501962E-3</v>
      </c>
      <c r="AA2674">
        <v>10544887</v>
      </c>
      <c r="AB2674">
        <v>13200</v>
      </c>
      <c r="AD2674" t="s">
        <v>7</v>
      </c>
      <c r="AE2674">
        <v>30</v>
      </c>
      <c r="AF2674">
        <v>5</v>
      </c>
      <c r="AH2674" t="s">
        <v>25969</v>
      </c>
      <c r="AI2674" t="s">
        <v>25968</v>
      </c>
      <c r="AJ2674" t="s">
        <v>25967</v>
      </c>
      <c r="AK2674" t="s">
        <v>25966</v>
      </c>
      <c r="AL2674">
        <v>6</v>
      </c>
      <c r="AM2674" s="5">
        <f t="shared" si="338"/>
        <v>0.8571428571428571</v>
      </c>
      <c r="AN2674" s="4">
        <f t="shared" si="335"/>
        <v>1.2982095526586248E-3</v>
      </c>
      <c r="AO2674" s="3"/>
      <c r="AP2674">
        <v>0</v>
      </c>
      <c r="AR2674" t="s">
        <v>62</v>
      </c>
      <c r="AT2674" s="2" t="s">
        <v>61</v>
      </c>
      <c r="AU2674" s="1">
        <f t="shared" si="339"/>
        <v>0.442566051134896</v>
      </c>
      <c r="AV2674" s="1">
        <f t="shared" si="340"/>
        <v>0.35321030945802934</v>
      </c>
      <c r="AW2674" s="1">
        <f t="shared" si="341"/>
        <v>0.26385456778116256</v>
      </c>
    </row>
    <row r="2675" spans="1:49" x14ac:dyDescent="0.2">
      <c r="A2675">
        <v>2673</v>
      </c>
      <c r="B2675" t="s">
        <v>25965</v>
      </c>
      <c r="F2675" t="s">
        <v>25964</v>
      </c>
      <c r="G2675" t="s">
        <v>18</v>
      </c>
      <c r="H2675" t="s">
        <v>17</v>
      </c>
      <c r="I2675" t="s">
        <v>757</v>
      </c>
      <c r="J2675" t="s">
        <v>751</v>
      </c>
      <c r="K2675" t="s">
        <v>756</v>
      </c>
      <c r="L2675" t="s">
        <v>755</v>
      </c>
      <c r="M2675" t="s">
        <v>754</v>
      </c>
      <c r="N2675">
        <v>2</v>
      </c>
      <c r="O2675" t="s">
        <v>25963</v>
      </c>
      <c r="P2675" t="s">
        <v>752</v>
      </c>
      <c r="Q2675" t="s">
        <v>751</v>
      </c>
      <c r="R2675" s="7">
        <v>42005</v>
      </c>
      <c r="S2675" s="8">
        <f t="shared" si="336"/>
        <v>2015</v>
      </c>
      <c r="T2675" s="8">
        <v>2015</v>
      </c>
      <c r="U2675" s="8">
        <f t="shared" si="337"/>
        <v>7</v>
      </c>
      <c r="V2675" s="7">
        <v>42125</v>
      </c>
      <c r="W2675" t="s">
        <v>25827</v>
      </c>
      <c r="X2675" s="2">
        <v>0.216</v>
      </c>
      <c r="Y2675" s="6">
        <f t="shared" si="334"/>
        <v>5.765996636501962E-3</v>
      </c>
      <c r="AA2675">
        <v>10544887</v>
      </c>
      <c r="AB2675">
        <v>13200</v>
      </c>
      <c r="AD2675" t="s">
        <v>7</v>
      </c>
      <c r="AE2675">
        <v>30</v>
      </c>
      <c r="AF2675">
        <v>5</v>
      </c>
      <c r="AH2675" t="s">
        <v>25962</v>
      </c>
      <c r="AI2675" t="s">
        <v>25961</v>
      </c>
      <c r="AJ2675" t="s">
        <v>25960</v>
      </c>
      <c r="AK2675" t="s">
        <v>25959</v>
      </c>
      <c r="AL2675">
        <v>4</v>
      </c>
      <c r="AM2675" s="5">
        <f t="shared" si="338"/>
        <v>0.5714285714285714</v>
      </c>
      <c r="AN2675" s="4">
        <f t="shared" si="335"/>
        <v>8.6547303510574997E-4</v>
      </c>
      <c r="AO2675" s="3"/>
      <c r="AP2675">
        <v>0</v>
      </c>
      <c r="AR2675" t="s">
        <v>62</v>
      </c>
      <c r="AT2675" s="2" t="s">
        <v>61</v>
      </c>
      <c r="AU2675" s="1">
        <f t="shared" si="339"/>
        <v>0.42958395560830981</v>
      </c>
      <c r="AV2675" s="1">
        <f t="shared" si="340"/>
        <v>0.33157348358038563</v>
      </c>
      <c r="AW2675" s="1">
        <f t="shared" si="341"/>
        <v>0.23356301155246134</v>
      </c>
    </row>
    <row r="2676" spans="1:49" x14ac:dyDescent="0.2">
      <c r="A2676">
        <v>2674</v>
      </c>
      <c r="B2676" t="s">
        <v>25958</v>
      </c>
      <c r="C2676" t="s">
        <v>25957</v>
      </c>
      <c r="F2676" t="s">
        <v>25956</v>
      </c>
      <c r="G2676" t="s">
        <v>18</v>
      </c>
      <c r="H2676" t="s">
        <v>17</v>
      </c>
      <c r="I2676" t="s">
        <v>1912</v>
      </c>
      <c r="J2676">
        <v>60016930</v>
      </c>
      <c r="K2676" t="s">
        <v>4251</v>
      </c>
      <c r="L2676" t="s">
        <v>103</v>
      </c>
      <c r="M2676" t="s">
        <v>102</v>
      </c>
      <c r="N2676">
        <v>4</v>
      </c>
      <c r="O2676" t="s">
        <v>25955</v>
      </c>
      <c r="P2676" t="s">
        <v>25954</v>
      </c>
      <c r="Q2676" t="s">
        <v>10347</v>
      </c>
      <c r="R2676" s="7">
        <v>42005</v>
      </c>
      <c r="S2676" s="8">
        <f t="shared" si="336"/>
        <v>2015</v>
      </c>
      <c r="T2676" s="8">
        <v>2015</v>
      </c>
      <c r="U2676" s="8">
        <f t="shared" si="337"/>
        <v>7</v>
      </c>
      <c r="V2676" s="7">
        <v>2015</v>
      </c>
      <c r="W2676" t="s">
        <v>2138</v>
      </c>
      <c r="X2676" s="2">
        <v>0.245</v>
      </c>
      <c r="Y2676" s="6">
        <f t="shared" si="334"/>
        <v>6.5401350738100959E-3</v>
      </c>
      <c r="AA2676">
        <v>19376480</v>
      </c>
      <c r="AB2676">
        <v>19700186896</v>
      </c>
      <c r="AD2676" t="s">
        <v>7</v>
      </c>
      <c r="AE2676">
        <v>55</v>
      </c>
      <c r="AH2676" t="s">
        <v>25953</v>
      </c>
      <c r="AI2676" t="s">
        <v>25952</v>
      </c>
      <c r="AK2676" t="s">
        <v>25951</v>
      </c>
      <c r="AL2676">
        <v>1</v>
      </c>
      <c r="AM2676" s="5">
        <f t="shared" si="338"/>
        <v>0.14285714285714285</v>
      </c>
      <c r="AN2676" s="4">
        <f t="shared" si="335"/>
        <v>2.1636825877643749E-4</v>
      </c>
      <c r="AO2676" s="3"/>
      <c r="AP2676">
        <v>0</v>
      </c>
      <c r="AR2676" t="s">
        <v>62</v>
      </c>
      <c r="AT2676" s="2" t="s">
        <v>61</v>
      </c>
      <c r="AU2676" s="1">
        <f t="shared" si="339"/>
        <v>0.46430050292999975</v>
      </c>
      <c r="AV2676" s="1">
        <f t="shared" si="340"/>
        <v>0.33782516662932666</v>
      </c>
      <c r="AW2676" s="1">
        <f t="shared" si="341"/>
        <v>0.21134983032865348</v>
      </c>
    </row>
    <row r="2677" spans="1:49" x14ac:dyDescent="0.2">
      <c r="A2677">
        <v>2675</v>
      </c>
      <c r="B2677" t="s">
        <v>25950</v>
      </c>
      <c r="C2677" t="s">
        <v>25949</v>
      </c>
      <c r="F2677" t="s">
        <v>25948</v>
      </c>
      <c r="G2677" t="s">
        <v>18</v>
      </c>
      <c r="H2677" t="s">
        <v>17</v>
      </c>
      <c r="I2677" t="s">
        <v>10746</v>
      </c>
      <c r="J2677">
        <v>60032618</v>
      </c>
      <c r="K2677" t="s">
        <v>25947</v>
      </c>
      <c r="L2677" t="s">
        <v>25946</v>
      </c>
      <c r="M2677" t="s">
        <v>318</v>
      </c>
      <c r="N2677">
        <v>2</v>
      </c>
      <c r="O2677" t="s">
        <v>25945</v>
      </c>
      <c r="P2677" t="s">
        <v>25944</v>
      </c>
      <c r="Q2677" t="s">
        <v>25943</v>
      </c>
      <c r="R2677" s="7">
        <v>42005</v>
      </c>
      <c r="S2677" s="8">
        <f t="shared" si="336"/>
        <v>2015</v>
      </c>
      <c r="T2677" s="8">
        <v>2015</v>
      </c>
      <c r="U2677" s="8">
        <f t="shared" si="337"/>
        <v>7</v>
      </c>
      <c r="V2677" s="7">
        <v>2015</v>
      </c>
      <c r="W2677" t="s">
        <v>2138</v>
      </c>
      <c r="X2677" s="2">
        <v>0.245</v>
      </c>
      <c r="Y2677" s="6">
        <f t="shared" si="334"/>
        <v>6.5401350738100959E-3</v>
      </c>
      <c r="AA2677">
        <v>19376480</v>
      </c>
      <c r="AB2677">
        <v>19700186896</v>
      </c>
      <c r="AD2677" t="s">
        <v>7</v>
      </c>
      <c r="AE2677">
        <v>55</v>
      </c>
      <c r="AH2677" t="s">
        <v>25942</v>
      </c>
      <c r="AI2677" t="s">
        <v>25941</v>
      </c>
      <c r="AK2677" t="s">
        <v>25940</v>
      </c>
      <c r="AL2677">
        <v>29</v>
      </c>
      <c r="AM2677" s="5">
        <f t="shared" si="338"/>
        <v>4.1428571428571432</v>
      </c>
      <c r="AN2677" s="4">
        <f t="shared" si="335"/>
        <v>6.274679504516688E-3</v>
      </c>
      <c r="AO2677" s="3"/>
      <c r="AP2677">
        <v>0</v>
      </c>
      <c r="AR2677" t="s">
        <v>62</v>
      </c>
      <c r="AT2677" s="2" t="s">
        <v>61</v>
      </c>
      <c r="AU2677" s="1">
        <f t="shared" si="339"/>
        <v>0.64604984030220725</v>
      </c>
      <c r="AV2677" s="1">
        <f t="shared" si="340"/>
        <v>0.64074072891633915</v>
      </c>
      <c r="AW2677" s="1">
        <f t="shared" si="341"/>
        <v>0.63543161753047106</v>
      </c>
    </row>
    <row r="2678" spans="1:49" x14ac:dyDescent="0.2">
      <c r="A2678">
        <v>2676</v>
      </c>
      <c r="B2678" t="s">
        <v>25939</v>
      </c>
      <c r="C2678" t="s">
        <v>25938</v>
      </c>
      <c r="F2678" t="s">
        <v>25937</v>
      </c>
      <c r="G2678" t="s">
        <v>18</v>
      </c>
      <c r="H2678" t="s">
        <v>17</v>
      </c>
      <c r="I2678" t="s">
        <v>25936</v>
      </c>
      <c r="J2678" t="s">
        <v>25935</v>
      </c>
      <c r="K2678" t="s">
        <v>25934</v>
      </c>
      <c r="L2678" t="s">
        <v>25933</v>
      </c>
      <c r="M2678" t="s">
        <v>22490</v>
      </c>
      <c r="N2678">
        <v>4</v>
      </c>
      <c r="O2678" t="s">
        <v>25932</v>
      </c>
      <c r="P2678" t="s">
        <v>25931</v>
      </c>
      <c r="Q2678" t="s">
        <v>25930</v>
      </c>
      <c r="R2678" s="7">
        <v>42005</v>
      </c>
      <c r="S2678" s="8">
        <f t="shared" si="336"/>
        <v>2015</v>
      </c>
      <c r="T2678" s="8">
        <v>2015</v>
      </c>
      <c r="U2678" s="8">
        <f t="shared" si="337"/>
        <v>7</v>
      </c>
      <c r="V2678" s="7">
        <v>2015</v>
      </c>
      <c r="W2678" t="s">
        <v>2138</v>
      </c>
      <c r="X2678" s="2">
        <v>0.245</v>
      </c>
      <c r="Y2678" s="6">
        <f t="shared" si="334"/>
        <v>6.5401350738100959E-3</v>
      </c>
      <c r="AA2678">
        <v>19376480</v>
      </c>
      <c r="AB2678">
        <v>19700186896</v>
      </c>
      <c r="AD2678" t="s">
        <v>7</v>
      </c>
      <c r="AE2678">
        <v>55</v>
      </c>
      <c r="AH2678" t="s">
        <v>13078</v>
      </c>
      <c r="AI2678" t="s">
        <v>25929</v>
      </c>
      <c r="AK2678" t="s">
        <v>25928</v>
      </c>
      <c r="AL2678">
        <v>9</v>
      </c>
      <c r="AM2678" s="5">
        <f t="shared" si="338"/>
        <v>1.2857142857142858</v>
      </c>
      <c r="AN2678" s="4">
        <f t="shared" si="335"/>
        <v>1.9473143289879377E-3</v>
      </c>
      <c r="AO2678" s="3"/>
      <c r="AP2678">
        <v>0</v>
      </c>
      <c r="AR2678" t="s">
        <v>62</v>
      </c>
      <c r="AT2678" s="2" t="s">
        <v>61</v>
      </c>
      <c r="AU2678" s="1">
        <f t="shared" si="339"/>
        <v>0.51622888503634479</v>
      </c>
      <c r="AV2678" s="1">
        <f t="shared" si="340"/>
        <v>0.4243724701399017</v>
      </c>
      <c r="AW2678" s="1">
        <f t="shared" si="341"/>
        <v>0.33251605524345851</v>
      </c>
    </row>
    <row r="2679" spans="1:49" x14ac:dyDescent="0.2">
      <c r="A2679">
        <v>2677</v>
      </c>
      <c r="B2679" t="s">
        <v>25927</v>
      </c>
      <c r="F2679" t="s">
        <v>25926</v>
      </c>
      <c r="G2679" t="s">
        <v>18</v>
      </c>
      <c r="H2679" t="s">
        <v>17</v>
      </c>
      <c r="I2679" t="s">
        <v>25739</v>
      </c>
      <c r="J2679" t="s">
        <v>25922</v>
      </c>
      <c r="K2679" t="s">
        <v>25925</v>
      </c>
      <c r="L2679" t="s">
        <v>5278</v>
      </c>
      <c r="M2679" t="s">
        <v>996</v>
      </c>
      <c r="N2679">
        <v>2</v>
      </c>
      <c r="O2679" t="s">
        <v>25924</v>
      </c>
      <c r="P2679" t="s">
        <v>25923</v>
      </c>
      <c r="Q2679" t="s">
        <v>25922</v>
      </c>
      <c r="R2679" s="7">
        <v>42005</v>
      </c>
      <c r="S2679" s="8">
        <f t="shared" si="336"/>
        <v>2015</v>
      </c>
      <c r="T2679" s="8">
        <v>2015</v>
      </c>
      <c r="U2679" s="8">
        <f t="shared" si="337"/>
        <v>7</v>
      </c>
      <c r="V2679" s="7">
        <v>42125</v>
      </c>
      <c r="W2679" t="s">
        <v>25827</v>
      </c>
      <c r="X2679" s="2">
        <v>0.216</v>
      </c>
      <c r="Y2679" s="6">
        <f t="shared" si="334"/>
        <v>5.765996636501962E-3</v>
      </c>
      <c r="AA2679">
        <v>10544887</v>
      </c>
      <c r="AB2679">
        <v>13200</v>
      </c>
      <c r="AD2679" t="s">
        <v>7</v>
      </c>
      <c r="AE2679">
        <v>30</v>
      </c>
      <c r="AF2679">
        <v>5</v>
      </c>
      <c r="AH2679" t="s">
        <v>25921</v>
      </c>
      <c r="AI2679" t="s">
        <v>25920</v>
      </c>
      <c r="AJ2679" t="s">
        <v>25919</v>
      </c>
      <c r="AK2679" t="s">
        <v>25918</v>
      </c>
      <c r="AL2679">
        <v>1</v>
      </c>
      <c r="AM2679" s="5">
        <f t="shared" si="338"/>
        <v>0.14285714285714285</v>
      </c>
      <c r="AN2679" s="4">
        <f t="shared" si="335"/>
        <v>2.1636825877643749E-4</v>
      </c>
      <c r="AO2679" s="3"/>
      <c r="AP2679">
        <v>0</v>
      </c>
      <c r="AR2679" t="s">
        <v>62</v>
      </c>
      <c r="AT2679" s="2" t="s">
        <v>61</v>
      </c>
      <c r="AU2679" s="1">
        <f t="shared" si="339"/>
        <v>0.41011081231843038</v>
      </c>
      <c r="AV2679" s="1">
        <f t="shared" si="340"/>
        <v>0.29911824476391996</v>
      </c>
      <c r="AW2679" s="1">
        <f t="shared" si="341"/>
        <v>0.18812567720940948</v>
      </c>
    </row>
    <row r="2680" spans="1:49" x14ac:dyDescent="0.2">
      <c r="A2680">
        <v>2678</v>
      </c>
      <c r="B2680" t="s">
        <v>25917</v>
      </c>
      <c r="C2680" t="s">
        <v>25916</v>
      </c>
      <c r="F2680" t="s">
        <v>25915</v>
      </c>
      <c r="G2680" t="s">
        <v>18</v>
      </c>
      <c r="H2680" t="s">
        <v>17</v>
      </c>
      <c r="I2680" t="s">
        <v>25914</v>
      </c>
      <c r="J2680" t="s">
        <v>25913</v>
      </c>
      <c r="K2680" t="s">
        <v>25912</v>
      </c>
      <c r="L2680" t="s">
        <v>25911</v>
      </c>
      <c r="M2680" t="s">
        <v>25910</v>
      </c>
      <c r="N2680">
        <v>3</v>
      </c>
      <c r="O2680" t="s">
        <v>25909</v>
      </c>
      <c r="P2680" t="s">
        <v>25908</v>
      </c>
      <c r="Q2680" t="s">
        <v>25907</v>
      </c>
      <c r="R2680" s="7">
        <v>42005</v>
      </c>
      <c r="S2680" s="8">
        <f t="shared" si="336"/>
        <v>2015</v>
      </c>
      <c r="T2680" s="8">
        <v>2015</v>
      </c>
      <c r="U2680" s="8">
        <f t="shared" si="337"/>
        <v>7</v>
      </c>
      <c r="V2680" s="7">
        <v>2015</v>
      </c>
      <c r="W2680" t="s">
        <v>6140</v>
      </c>
      <c r="X2680" s="2">
        <v>0.34100000000000003</v>
      </c>
      <c r="Y2680" s="6">
        <f t="shared" si="334"/>
        <v>9.1028002455887467E-3</v>
      </c>
      <c r="AA2680">
        <v>19378718</v>
      </c>
      <c r="AB2680">
        <v>19700186839</v>
      </c>
      <c r="AC2680">
        <v>15309681</v>
      </c>
      <c r="AD2680" t="s">
        <v>7</v>
      </c>
      <c r="AE2680">
        <v>59</v>
      </c>
      <c r="AH2680" t="s">
        <v>25906</v>
      </c>
      <c r="AI2680" t="s">
        <v>25905</v>
      </c>
      <c r="AK2680" t="s">
        <v>25904</v>
      </c>
      <c r="AL2680">
        <v>5</v>
      </c>
      <c r="AM2680" s="5">
        <f t="shared" si="338"/>
        <v>0.7142857142857143</v>
      </c>
      <c r="AN2680" s="4">
        <f t="shared" si="335"/>
        <v>1.0818412938821875E-3</v>
      </c>
      <c r="AO2680" s="3"/>
      <c r="AP2680">
        <v>1</v>
      </c>
      <c r="AR2680" t="s">
        <v>62</v>
      </c>
      <c r="AT2680" s="2" t="s">
        <v>61</v>
      </c>
      <c r="AU2680" s="1">
        <f t="shared" si="339"/>
        <v>0.66965125600767783</v>
      </c>
      <c r="AV2680" s="1">
        <f t="shared" si="340"/>
        <v>0.50923207697354678</v>
      </c>
      <c r="AW2680" s="1">
        <f t="shared" si="341"/>
        <v>0.3488128979394155</v>
      </c>
    </row>
    <row r="2681" spans="1:49" x14ac:dyDescent="0.2">
      <c r="A2681">
        <v>2679</v>
      </c>
      <c r="B2681" t="s">
        <v>25903</v>
      </c>
      <c r="C2681" t="s">
        <v>25902</v>
      </c>
      <c r="F2681" t="s">
        <v>25901</v>
      </c>
      <c r="G2681" t="s">
        <v>18</v>
      </c>
      <c r="H2681" t="s">
        <v>17</v>
      </c>
      <c r="I2681" t="s">
        <v>25900</v>
      </c>
      <c r="J2681" t="s">
        <v>25899</v>
      </c>
      <c r="K2681" t="s">
        <v>25898</v>
      </c>
      <c r="L2681" t="s">
        <v>25897</v>
      </c>
      <c r="M2681" t="s">
        <v>1768</v>
      </c>
      <c r="N2681">
        <v>8</v>
      </c>
      <c r="O2681" t="s">
        <v>25896</v>
      </c>
      <c r="P2681" t="s">
        <v>25895</v>
      </c>
      <c r="Q2681" t="s">
        <v>25894</v>
      </c>
      <c r="R2681" s="7">
        <v>42005</v>
      </c>
      <c r="S2681" s="8">
        <f t="shared" si="336"/>
        <v>2015</v>
      </c>
      <c r="T2681" s="8">
        <v>2015</v>
      </c>
      <c r="U2681" s="8">
        <f t="shared" si="337"/>
        <v>7</v>
      </c>
      <c r="V2681" s="7">
        <v>2015</v>
      </c>
      <c r="W2681" t="s">
        <v>9705</v>
      </c>
      <c r="X2681" s="2">
        <v>0.28100000000000003</v>
      </c>
      <c r="Y2681" s="6">
        <f t="shared" si="334"/>
        <v>7.5011345132270906E-3</v>
      </c>
      <c r="AA2681">
        <v>17481279</v>
      </c>
      <c r="AB2681">
        <v>19900192159</v>
      </c>
      <c r="AC2681">
        <v>17481287</v>
      </c>
      <c r="AD2681" t="s">
        <v>7</v>
      </c>
      <c r="AE2681">
        <v>19</v>
      </c>
      <c r="AF2681">
        <v>1</v>
      </c>
      <c r="AH2681" t="s">
        <v>25893</v>
      </c>
      <c r="AI2681" t="s">
        <v>25892</v>
      </c>
      <c r="AJ2681" t="s">
        <v>25891</v>
      </c>
      <c r="AK2681" t="s">
        <v>25890</v>
      </c>
      <c r="AL2681">
        <v>2</v>
      </c>
      <c r="AM2681" s="5">
        <f t="shared" si="338"/>
        <v>0.2857142857142857</v>
      </c>
      <c r="AN2681" s="4">
        <f t="shared" si="335"/>
        <v>4.3273651755287499E-4</v>
      </c>
      <c r="AO2681" s="3"/>
      <c r="AP2681">
        <v>0</v>
      </c>
      <c r="AR2681" t="s">
        <v>62</v>
      </c>
      <c r="AT2681" s="2">
        <v>1.302</v>
      </c>
      <c r="AU2681" s="1">
        <f t="shared" si="339"/>
        <v>0.53806151145248249</v>
      </c>
      <c r="AV2681" s="1">
        <f t="shared" si="340"/>
        <v>0.39669355153899827</v>
      </c>
      <c r="AW2681" s="1">
        <f t="shared" si="341"/>
        <v>0.25532559162551394</v>
      </c>
    </row>
    <row r="2682" spans="1:49" x14ac:dyDescent="0.2">
      <c r="A2682">
        <v>2680</v>
      </c>
      <c r="B2682" t="s">
        <v>25889</v>
      </c>
      <c r="C2682" t="s">
        <v>25888</v>
      </c>
      <c r="F2682" t="s">
        <v>25887</v>
      </c>
      <c r="G2682" t="s">
        <v>18</v>
      </c>
      <c r="H2682" t="s">
        <v>17</v>
      </c>
      <c r="I2682" t="s">
        <v>25886</v>
      </c>
      <c r="J2682">
        <v>60016972</v>
      </c>
      <c r="K2682" t="s">
        <v>2854</v>
      </c>
      <c r="L2682" t="s">
        <v>2853</v>
      </c>
      <c r="M2682" t="s">
        <v>685</v>
      </c>
      <c r="N2682">
        <v>2</v>
      </c>
      <c r="O2682" t="s">
        <v>25885</v>
      </c>
      <c r="P2682" t="s">
        <v>25884</v>
      </c>
      <c r="Q2682" t="s">
        <v>2850</v>
      </c>
      <c r="R2682" s="7">
        <v>42005</v>
      </c>
      <c r="S2682" s="8">
        <f t="shared" si="336"/>
        <v>2015</v>
      </c>
      <c r="T2682" s="8">
        <v>2015</v>
      </c>
      <c r="U2682" s="8">
        <f t="shared" si="337"/>
        <v>7</v>
      </c>
      <c r="V2682" s="7">
        <v>2015</v>
      </c>
      <c r="W2682" t="s">
        <v>6140</v>
      </c>
      <c r="X2682" s="2">
        <v>0.34100000000000003</v>
      </c>
      <c r="Y2682" s="6">
        <f t="shared" si="334"/>
        <v>9.1028002455887467E-3</v>
      </c>
      <c r="AA2682">
        <v>19378718</v>
      </c>
      <c r="AB2682">
        <v>19700186839</v>
      </c>
      <c r="AC2682">
        <v>15309681</v>
      </c>
      <c r="AD2682" t="s">
        <v>7</v>
      </c>
      <c r="AE2682">
        <v>59</v>
      </c>
      <c r="AH2682" t="s">
        <v>25883</v>
      </c>
      <c r="AI2682" t="s">
        <v>25882</v>
      </c>
      <c r="AK2682" t="s">
        <v>25881</v>
      </c>
      <c r="AL2682">
        <v>7</v>
      </c>
      <c r="AM2682" s="5">
        <f t="shared" si="338"/>
        <v>1</v>
      </c>
      <c r="AN2682" s="4">
        <f t="shared" si="335"/>
        <v>1.5145778114350624E-3</v>
      </c>
      <c r="AO2682" s="3"/>
      <c r="AP2682">
        <v>1</v>
      </c>
      <c r="AR2682" t="s">
        <v>62</v>
      </c>
      <c r="AT2682" s="2" t="s">
        <v>61</v>
      </c>
      <c r="AU2682" s="1">
        <f t="shared" si="339"/>
        <v>0.68263335153426408</v>
      </c>
      <c r="AV2682" s="1">
        <f t="shared" si="340"/>
        <v>0.53086890285119048</v>
      </c>
      <c r="AW2682" s="1">
        <f t="shared" si="341"/>
        <v>0.37910445416811672</v>
      </c>
    </row>
    <row r="2683" spans="1:49" x14ac:dyDescent="0.2">
      <c r="A2683">
        <v>2681</v>
      </c>
      <c r="B2683" t="s">
        <v>25880</v>
      </c>
      <c r="F2683" t="s">
        <v>25879</v>
      </c>
      <c r="G2683" t="s">
        <v>18</v>
      </c>
      <c r="H2683" t="s">
        <v>17</v>
      </c>
      <c r="I2683" t="s">
        <v>25878</v>
      </c>
      <c r="J2683" t="s">
        <v>25877</v>
      </c>
      <c r="K2683" t="s">
        <v>25876</v>
      </c>
      <c r="L2683" t="s">
        <v>25875</v>
      </c>
      <c r="M2683" t="s">
        <v>25874</v>
      </c>
      <c r="N2683">
        <v>6</v>
      </c>
      <c r="O2683" t="s">
        <v>25873</v>
      </c>
      <c r="P2683" t="s">
        <v>25872</v>
      </c>
      <c r="Q2683" t="s">
        <v>25871</v>
      </c>
      <c r="R2683" s="7">
        <v>42005</v>
      </c>
      <c r="S2683" s="8">
        <f t="shared" si="336"/>
        <v>2015</v>
      </c>
      <c r="T2683" s="8">
        <v>2015</v>
      </c>
      <c r="U2683" s="8">
        <f t="shared" si="337"/>
        <v>7</v>
      </c>
      <c r="V2683" s="7">
        <v>42005</v>
      </c>
      <c r="W2683" t="s">
        <v>25827</v>
      </c>
      <c r="X2683" s="2">
        <v>0.216</v>
      </c>
      <c r="Y2683" s="6">
        <f t="shared" si="334"/>
        <v>5.765996636501962E-3</v>
      </c>
      <c r="AA2683">
        <v>10544887</v>
      </c>
      <c r="AB2683">
        <v>13200</v>
      </c>
      <c r="AD2683" t="s">
        <v>7</v>
      </c>
      <c r="AE2683">
        <v>30</v>
      </c>
      <c r="AF2683">
        <v>1</v>
      </c>
      <c r="AH2683" t="s">
        <v>25870</v>
      </c>
      <c r="AI2683" t="s">
        <v>25869</v>
      </c>
      <c r="AJ2683" t="s">
        <v>25868</v>
      </c>
      <c r="AK2683" t="s">
        <v>25867</v>
      </c>
      <c r="AL2683">
        <v>9</v>
      </c>
      <c r="AM2683" s="5">
        <f t="shared" si="338"/>
        <v>1.2857142857142858</v>
      </c>
      <c r="AN2683" s="4">
        <f t="shared" si="335"/>
        <v>1.9473143289879377E-3</v>
      </c>
      <c r="AO2683" s="3"/>
      <c r="AP2683">
        <v>0</v>
      </c>
      <c r="AR2683" t="s">
        <v>62</v>
      </c>
      <c r="AT2683" s="2" t="s">
        <v>61</v>
      </c>
      <c r="AU2683" s="1">
        <f t="shared" si="339"/>
        <v>0.46203919442477542</v>
      </c>
      <c r="AV2683" s="1">
        <f t="shared" si="340"/>
        <v>0.38566554827449501</v>
      </c>
      <c r="AW2683" s="1">
        <f t="shared" si="341"/>
        <v>0.30929190212421448</v>
      </c>
    </row>
    <row r="2684" spans="1:49" x14ac:dyDescent="0.2">
      <c r="A2684">
        <v>2682</v>
      </c>
      <c r="B2684" t="s">
        <v>25866</v>
      </c>
      <c r="F2684" t="s">
        <v>25865</v>
      </c>
      <c r="G2684" t="s">
        <v>18</v>
      </c>
      <c r="H2684" t="s">
        <v>17</v>
      </c>
      <c r="I2684" t="s">
        <v>729</v>
      </c>
      <c r="J2684" t="s">
        <v>25864</v>
      </c>
      <c r="K2684" t="s">
        <v>25863</v>
      </c>
      <c r="L2684" t="s">
        <v>25862</v>
      </c>
      <c r="M2684" t="s">
        <v>2404</v>
      </c>
      <c r="N2684">
        <v>4</v>
      </c>
      <c r="O2684" t="s">
        <v>25861</v>
      </c>
      <c r="P2684" t="s">
        <v>25860</v>
      </c>
      <c r="Q2684" t="s">
        <v>25859</v>
      </c>
      <c r="R2684" s="7">
        <v>42005</v>
      </c>
      <c r="S2684" s="8">
        <f t="shared" si="336"/>
        <v>2015</v>
      </c>
      <c r="T2684" s="8">
        <v>2015</v>
      </c>
      <c r="U2684" s="8">
        <f t="shared" si="337"/>
        <v>7</v>
      </c>
      <c r="V2684" s="7">
        <v>42005</v>
      </c>
      <c r="W2684" t="s">
        <v>25827</v>
      </c>
      <c r="X2684" s="2">
        <v>0.216</v>
      </c>
      <c r="Y2684" s="6">
        <f t="shared" si="334"/>
        <v>5.765996636501962E-3</v>
      </c>
      <c r="AA2684">
        <v>10544887</v>
      </c>
      <c r="AB2684">
        <v>13200</v>
      </c>
      <c r="AD2684" t="s">
        <v>7</v>
      </c>
      <c r="AE2684">
        <v>30</v>
      </c>
      <c r="AF2684">
        <v>1</v>
      </c>
      <c r="AH2684" t="s">
        <v>25858</v>
      </c>
      <c r="AI2684" t="s">
        <v>25857</v>
      </c>
      <c r="AJ2684" t="s">
        <v>25856</v>
      </c>
      <c r="AK2684" t="s">
        <v>25855</v>
      </c>
      <c r="AL2684">
        <v>37</v>
      </c>
      <c r="AM2684" s="5">
        <f t="shared" si="338"/>
        <v>5.2857142857142856</v>
      </c>
      <c r="AN2684" s="4">
        <f t="shared" si="335"/>
        <v>8.0056255747281875E-3</v>
      </c>
      <c r="AO2684" s="3"/>
      <c r="AP2684">
        <v>0</v>
      </c>
      <c r="AR2684" t="s">
        <v>62</v>
      </c>
      <c r="AT2684" s="2" t="s">
        <v>61</v>
      </c>
      <c r="AU2684" s="1">
        <f t="shared" si="339"/>
        <v>0.64378853179698281</v>
      </c>
      <c r="AV2684" s="1">
        <f t="shared" si="340"/>
        <v>0.68858111056150739</v>
      </c>
      <c r="AW2684" s="1">
        <f t="shared" si="341"/>
        <v>0.73337368932603197</v>
      </c>
    </row>
    <row r="2685" spans="1:49" x14ac:dyDescent="0.2">
      <c r="A2685">
        <v>2683</v>
      </c>
      <c r="B2685" t="s">
        <v>25854</v>
      </c>
      <c r="F2685" t="s">
        <v>25853</v>
      </c>
      <c r="G2685" t="s">
        <v>18</v>
      </c>
      <c r="H2685" t="s">
        <v>17</v>
      </c>
      <c r="I2685" t="s">
        <v>25852</v>
      </c>
      <c r="J2685">
        <v>60107357</v>
      </c>
      <c r="K2685" t="s">
        <v>25851</v>
      </c>
      <c r="L2685" t="s">
        <v>15527</v>
      </c>
      <c r="M2685" t="s">
        <v>685</v>
      </c>
      <c r="N2685">
        <v>3</v>
      </c>
      <c r="O2685" t="s">
        <v>25850</v>
      </c>
      <c r="P2685" t="s">
        <v>25849</v>
      </c>
      <c r="Q2685" t="s">
        <v>25848</v>
      </c>
      <c r="R2685" s="7">
        <v>42005</v>
      </c>
      <c r="S2685" s="8">
        <f t="shared" si="336"/>
        <v>2015</v>
      </c>
      <c r="T2685" s="8">
        <v>2015</v>
      </c>
      <c r="U2685" s="8">
        <f t="shared" si="337"/>
        <v>7</v>
      </c>
      <c r="V2685" s="7">
        <v>42005</v>
      </c>
      <c r="W2685" t="s">
        <v>25827</v>
      </c>
      <c r="X2685" s="2">
        <v>0.216</v>
      </c>
      <c r="Y2685" s="6">
        <f t="shared" si="334"/>
        <v>5.765996636501962E-3</v>
      </c>
      <c r="AA2685">
        <v>10544887</v>
      </c>
      <c r="AB2685">
        <v>13200</v>
      </c>
      <c r="AD2685" t="s">
        <v>7</v>
      </c>
      <c r="AE2685">
        <v>30</v>
      </c>
      <c r="AF2685">
        <v>1</v>
      </c>
      <c r="AH2685" t="s">
        <v>25847</v>
      </c>
      <c r="AI2685" t="s">
        <v>25846</v>
      </c>
      <c r="AJ2685" t="s">
        <v>25845</v>
      </c>
      <c r="AK2685" t="s">
        <v>25844</v>
      </c>
      <c r="AL2685">
        <v>0</v>
      </c>
      <c r="AM2685" s="5">
        <f t="shared" si="338"/>
        <v>0</v>
      </c>
      <c r="AN2685" s="4">
        <f t="shared" si="335"/>
        <v>0</v>
      </c>
      <c r="AO2685" s="3"/>
      <c r="AP2685">
        <v>0</v>
      </c>
      <c r="AR2685" t="s">
        <v>62</v>
      </c>
      <c r="AT2685" s="2" t="s">
        <v>61</v>
      </c>
      <c r="AU2685" s="1">
        <f t="shared" si="339"/>
        <v>0.40361976455513726</v>
      </c>
      <c r="AV2685" s="1">
        <f t="shared" si="340"/>
        <v>0.28829983182509811</v>
      </c>
      <c r="AW2685" s="1">
        <f t="shared" si="341"/>
        <v>0.17297989909505887</v>
      </c>
    </row>
    <row r="2686" spans="1:49" x14ac:dyDescent="0.2">
      <c r="A2686">
        <v>2684</v>
      </c>
      <c r="B2686" t="s">
        <v>25843</v>
      </c>
      <c r="F2686" t="s">
        <v>25842</v>
      </c>
      <c r="G2686" t="s">
        <v>18</v>
      </c>
      <c r="H2686" t="s">
        <v>17</v>
      </c>
      <c r="I2686" t="s">
        <v>1556</v>
      </c>
      <c r="J2686" t="s">
        <v>1555</v>
      </c>
      <c r="K2686" t="s">
        <v>1554</v>
      </c>
      <c r="L2686" t="s">
        <v>1553</v>
      </c>
      <c r="M2686" t="s">
        <v>1552</v>
      </c>
      <c r="N2686">
        <v>4</v>
      </c>
      <c r="O2686" t="s">
        <v>25841</v>
      </c>
      <c r="P2686" t="s">
        <v>1550</v>
      </c>
      <c r="Q2686" t="s">
        <v>1549</v>
      </c>
      <c r="R2686" s="7">
        <v>42005</v>
      </c>
      <c r="S2686" s="8">
        <f t="shared" si="336"/>
        <v>2015</v>
      </c>
      <c r="T2686" s="8">
        <v>2015</v>
      </c>
      <c r="U2686" s="8">
        <f t="shared" si="337"/>
        <v>7</v>
      </c>
      <c r="V2686" s="7">
        <v>42125</v>
      </c>
      <c r="W2686" t="s">
        <v>25827</v>
      </c>
      <c r="X2686" s="2">
        <v>0.216</v>
      </c>
      <c r="Y2686" s="6">
        <f t="shared" si="334"/>
        <v>5.765996636501962E-3</v>
      </c>
      <c r="AA2686">
        <v>10544887</v>
      </c>
      <c r="AB2686">
        <v>13200</v>
      </c>
      <c r="AD2686" t="s">
        <v>7</v>
      </c>
      <c r="AE2686">
        <v>30</v>
      </c>
      <c r="AF2686">
        <v>5</v>
      </c>
      <c r="AH2686" t="s">
        <v>25840</v>
      </c>
      <c r="AI2686" t="s">
        <v>25839</v>
      </c>
      <c r="AJ2686" t="s">
        <v>25838</v>
      </c>
      <c r="AK2686" t="s">
        <v>25837</v>
      </c>
      <c r="AL2686">
        <v>4</v>
      </c>
      <c r="AM2686" s="5">
        <f t="shared" si="338"/>
        <v>0.5714285714285714</v>
      </c>
      <c r="AN2686" s="4">
        <f t="shared" si="335"/>
        <v>8.6547303510574997E-4</v>
      </c>
      <c r="AO2686" s="3"/>
      <c r="AP2686">
        <v>0</v>
      </c>
      <c r="AR2686" t="s">
        <v>62</v>
      </c>
      <c r="AT2686" s="2" t="s">
        <v>61</v>
      </c>
      <c r="AU2686" s="1">
        <f t="shared" si="339"/>
        <v>0.42958395560830981</v>
      </c>
      <c r="AV2686" s="1">
        <f t="shared" si="340"/>
        <v>0.33157348358038563</v>
      </c>
      <c r="AW2686" s="1">
        <f t="shared" si="341"/>
        <v>0.23356301155246134</v>
      </c>
    </row>
    <row r="2687" spans="1:49" x14ac:dyDescent="0.2">
      <c r="A2687">
        <v>2685</v>
      </c>
      <c r="B2687" t="s">
        <v>25836</v>
      </c>
      <c r="F2687" t="s">
        <v>25835</v>
      </c>
      <c r="G2687" t="s">
        <v>18</v>
      </c>
      <c r="H2687" t="s">
        <v>17</v>
      </c>
      <c r="I2687" t="s">
        <v>25834</v>
      </c>
      <c r="J2687" t="s">
        <v>25833</v>
      </c>
      <c r="K2687" t="s">
        <v>25832</v>
      </c>
      <c r="L2687" t="s">
        <v>25831</v>
      </c>
      <c r="M2687" t="s">
        <v>1445</v>
      </c>
      <c r="N2687">
        <v>4</v>
      </c>
      <c r="O2687" t="s">
        <v>25830</v>
      </c>
      <c r="P2687" t="s">
        <v>25829</v>
      </c>
      <c r="Q2687" t="s">
        <v>25828</v>
      </c>
      <c r="R2687" s="7">
        <v>42005</v>
      </c>
      <c r="S2687" s="8">
        <f t="shared" si="336"/>
        <v>2015</v>
      </c>
      <c r="T2687" s="8">
        <v>2015</v>
      </c>
      <c r="U2687" s="8">
        <f t="shared" si="337"/>
        <v>7</v>
      </c>
      <c r="V2687" s="7">
        <v>42005</v>
      </c>
      <c r="W2687" t="s">
        <v>25827</v>
      </c>
      <c r="X2687" s="2">
        <v>0.216</v>
      </c>
      <c r="Y2687" s="6">
        <f t="shared" si="334"/>
        <v>5.765996636501962E-3</v>
      </c>
      <c r="AA2687">
        <v>10544887</v>
      </c>
      <c r="AB2687">
        <v>13200</v>
      </c>
      <c r="AD2687" t="s">
        <v>7</v>
      </c>
      <c r="AE2687">
        <v>30</v>
      </c>
      <c r="AF2687">
        <v>1</v>
      </c>
      <c r="AH2687" t="s">
        <v>25826</v>
      </c>
      <c r="AI2687" t="s">
        <v>25825</v>
      </c>
      <c r="AJ2687" t="s">
        <v>25824</v>
      </c>
      <c r="AK2687" t="s">
        <v>25823</v>
      </c>
      <c r="AL2687">
        <v>0</v>
      </c>
      <c r="AM2687" s="5">
        <f t="shared" si="338"/>
        <v>0</v>
      </c>
      <c r="AN2687" s="4">
        <f t="shared" si="335"/>
        <v>0</v>
      </c>
      <c r="AO2687" s="3"/>
      <c r="AP2687">
        <v>0</v>
      </c>
      <c r="AR2687" t="s">
        <v>62</v>
      </c>
      <c r="AT2687" s="2" t="s">
        <v>61</v>
      </c>
      <c r="AU2687" s="1">
        <f t="shared" si="339"/>
        <v>0.40361976455513726</v>
      </c>
      <c r="AV2687" s="1">
        <f t="shared" si="340"/>
        <v>0.28829983182509811</v>
      </c>
      <c r="AW2687" s="1">
        <f t="shared" si="341"/>
        <v>0.17297989909505887</v>
      </c>
    </row>
    <row r="2688" spans="1:49" x14ac:dyDescent="0.2">
      <c r="A2688">
        <v>2686</v>
      </c>
      <c r="B2688" t="s">
        <v>25822</v>
      </c>
      <c r="C2688" t="s">
        <v>25821</v>
      </c>
      <c r="F2688" t="s">
        <v>25820</v>
      </c>
      <c r="G2688" t="s">
        <v>18</v>
      </c>
      <c r="H2688" t="s">
        <v>17</v>
      </c>
      <c r="I2688" t="s">
        <v>18118</v>
      </c>
      <c r="J2688">
        <v>60008134</v>
      </c>
      <c r="K2688" t="s">
        <v>25819</v>
      </c>
      <c r="L2688" t="s">
        <v>14650</v>
      </c>
      <c r="M2688" t="s">
        <v>513</v>
      </c>
      <c r="N2688">
        <v>3</v>
      </c>
      <c r="O2688" t="s">
        <v>18115</v>
      </c>
      <c r="P2688" t="s">
        <v>18114</v>
      </c>
      <c r="Q2688" t="s">
        <v>25818</v>
      </c>
      <c r="R2688" s="7">
        <v>42005</v>
      </c>
      <c r="S2688" s="8">
        <f t="shared" si="336"/>
        <v>2015</v>
      </c>
      <c r="T2688" s="8">
        <v>2015</v>
      </c>
      <c r="U2688" s="8">
        <f t="shared" si="337"/>
        <v>7</v>
      </c>
      <c r="V2688" s="7">
        <v>2015</v>
      </c>
      <c r="W2688" t="s">
        <v>6346</v>
      </c>
      <c r="X2688" s="2">
        <v>0.20799999999999999</v>
      </c>
      <c r="Y2688" s="6">
        <f t="shared" si="334"/>
        <v>5.552441205520408E-3</v>
      </c>
      <c r="AA2688">
        <v>19376472</v>
      </c>
      <c r="AB2688">
        <v>16800154725</v>
      </c>
      <c r="AD2688" t="s">
        <v>7</v>
      </c>
      <c r="AE2688">
        <v>63</v>
      </c>
      <c r="AF2688">
        <v>1</v>
      </c>
      <c r="AH2688" t="s">
        <v>25817</v>
      </c>
      <c r="AI2688" t="s">
        <v>25816</v>
      </c>
      <c r="AK2688" t="s">
        <v>25815</v>
      </c>
      <c r="AL2688">
        <v>9</v>
      </c>
      <c r="AM2688" s="5">
        <f t="shared" si="338"/>
        <v>1.2857142857142858</v>
      </c>
      <c r="AN2688" s="4">
        <f t="shared" si="335"/>
        <v>1.9473143289879377E-3</v>
      </c>
      <c r="AO2688" s="3"/>
      <c r="AP2688">
        <v>1</v>
      </c>
      <c r="AR2688" t="s">
        <v>62</v>
      </c>
      <c r="AT2688" s="2" t="s">
        <v>61</v>
      </c>
      <c r="AU2688" s="1">
        <f t="shared" si="339"/>
        <v>0.44709031425606666</v>
      </c>
      <c r="AV2688" s="1">
        <f t="shared" si="340"/>
        <v>0.37498777672541728</v>
      </c>
      <c r="AW2688" s="1">
        <f t="shared" si="341"/>
        <v>0.30288523919476784</v>
      </c>
    </row>
    <row r="2689" spans="1:49" x14ac:dyDescent="0.2">
      <c r="A2689">
        <v>2687</v>
      </c>
      <c r="B2689" t="s">
        <v>25814</v>
      </c>
      <c r="C2689" t="s">
        <v>25813</v>
      </c>
      <c r="F2689" t="s">
        <v>25812</v>
      </c>
      <c r="G2689" t="s">
        <v>18</v>
      </c>
      <c r="H2689" t="s">
        <v>17</v>
      </c>
      <c r="I2689" t="s">
        <v>25811</v>
      </c>
      <c r="J2689" t="s">
        <v>23999</v>
      </c>
      <c r="K2689" t="s">
        <v>23998</v>
      </c>
      <c r="L2689" t="s">
        <v>23997</v>
      </c>
      <c r="M2689" t="s">
        <v>627</v>
      </c>
      <c r="N2689">
        <v>4</v>
      </c>
      <c r="O2689" t="s">
        <v>25810</v>
      </c>
      <c r="P2689" t="s">
        <v>25809</v>
      </c>
      <c r="Q2689" t="s">
        <v>23994</v>
      </c>
      <c r="R2689" s="7">
        <v>42005</v>
      </c>
      <c r="S2689" s="8">
        <f t="shared" si="336"/>
        <v>2015</v>
      </c>
      <c r="T2689" s="8">
        <v>2015</v>
      </c>
      <c r="U2689" s="8">
        <f t="shared" si="337"/>
        <v>7</v>
      </c>
      <c r="V2689" s="7">
        <v>2015</v>
      </c>
      <c r="W2689" t="s">
        <v>2138</v>
      </c>
      <c r="X2689" s="2">
        <v>0.245</v>
      </c>
      <c r="Y2689" s="6">
        <f t="shared" si="334"/>
        <v>6.5401350738100959E-3</v>
      </c>
      <c r="AA2689">
        <v>19376480</v>
      </c>
      <c r="AB2689">
        <v>19700186896</v>
      </c>
      <c r="AD2689" t="s">
        <v>7</v>
      </c>
      <c r="AE2689">
        <v>55</v>
      </c>
      <c r="AH2689" t="s">
        <v>25808</v>
      </c>
      <c r="AI2689" t="s">
        <v>25807</v>
      </c>
      <c r="AK2689" t="s">
        <v>25806</v>
      </c>
      <c r="AL2689">
        <v>9</v>
      </c>
      <c r="AM2689" s="5">
        <f t="shared" si="338"/>
        <v>1.2857142857142858</v>
      </c>
      <c r="AN2689" s="4">
        <f t="shared" si="335"/>
        <v>1.9473143289879377E-3</v>
      </c>
      <c r="AO2689" s="3"/>
      <c r="AP2689">
        <v>0</v>
      </c>
      <c r="AR2689" t="s">
        <v>62</v>
      </c>
      <c r="AT2689" s="2" t="s">
        <v>61</v>
      </c>
      <c r="AU2689" s="1">
        <f t="shared" si="339"/>
        <v>0.51622888503634479</v>
      </c>
      <c r="AV2689" s="1">
        <f t="shared" si="340"/>
        <v>0.4243724701399017</v>
      </c>
      <c r="AW2689" s="1">
        <f t="shared" si="341"/>
        <v>0.33251605524345851</v>
      </c>
    </row>
    <row r="2690" spans="1:49" x14ac:dyDescent="0.2">
      <c r="A2690">
        <v>2688</v>
      </c>
      <c r="B2690" t="s">
        <v>25805</v>
      </c>
      <c r="C2690" t="s">
        <v>25804</v>
      </c>
      <c r="F2690" t="s">
        <v>25803</v>
      </c>
      <c r="G2690" t="s">
        <v>18</v>
      </c>
      <c r="H2690" t="s">
        <v>17</v>
      </c>
      <c r="I2690" t="s">
        <v>25802</v>
      </c>
      <c r="J2690">
        <v>60007253</v>
      </c>
      <c r="K2690" t="s">
        <v>25801</v>
      </c>
      <c r="L2690" t="s">
        <v>25800</v>
      </c>
      <c r="M2690" t="s">
        <v>864</v>
      </c>
      <c r="N2690">
        <v>1</v>
      </c>
      <c r="O2690" t="s">
        <v>25799</v>
      </c>
      <c r="P2690">
        <v>6507408796</v>
      </c>
      <c r="Q2690">
        <v>60007253</v>
      </c>
      <c r="R2690" s="7">
        <v>42005</v>
      </c>
      <c r="S2690" s="8">
        <f t="shared" si="336"/>
        <v>2015</v>
      </c>
      <c r="T2690" s="8">
        <v>2015</v>
      </c>
      <c r="U2690" s="8">
        <f t="shared" si="337"/>
        <v>7</v>
      </c>
      <c r="V2690" s="7">
        <v>2015</v>
      </c>
      <c r="W2690" t="s">
        <v>6346</v>
      </c>
      <c r="X2690" s="2">
        <v>0.20799999999999999</v>
      </c>
      <c r="Y2690" s="6">
        <f t="shared" si="334"/>
        <v>5.552441205520408E-3</v>
      </c>
      <c r="AA2690">
        <v>19376472</v>
      </c>
      <c r="AB2690">
        <v>16800154725</v>
      </c>
      <c r="AD2690" t="s">
        <v>7</v>
      </c>
      <c r="AE2690">
        <v>63</v>
      </c>
      <c r="AF2690">
        <v>1</v>
      </c>
      <c r="AH2690" t="s">
        <v>25798</v>
      </c>
      <c r="AI2690" t="s">
        <v>25797</v>
      </c>
      <c r="AK2690" t="s">
        <v>25796</v>
      </c>
      <c r="AL2690">
        <v>15</v>
      </c>
      <c r="AM2690" s="5">
        <f t="shared" si="338"/>
        <v>2.1428571428571428</v>
      </c>
      <c r="AN2690" s="4">
        <f t="shared" si="335"/>
        <v>3.2455238816465623E-3</v>
      </c>
      <c r="AO2690" s="3"/>
      <c r="AP2690">
        <v>1</v>
      </c>
      <c r="AR2690" t="s">
        <v>62</v>
      </c>
      <c r="AT2690" s="2" t="s">
        <v>61</v>
      </c>
      <c r="AU2690" s="1">
        <f t="shared" si="339"/>
        <v>0.48603660083582539</v>
      </c>
      <c r="AV2690" s="1">
        <f t="shared" si="340"/>
        <v>0.43989825435834845</v>
      </c>
      <c r="AW2690" s="1">
        <f t="shared" si="341"/>
        <v>0.39375990788087156</v>
      </c>
    </row>
    <row r="2691" spans="1:49" x14ac:dyDescent="0.2">
      <c r="A2691">
        <v>2689</v>
      </c>
      <c r="B2691" t="s">
        <v>25795</v>
      </c>
      <c r="C2691" t="s">
        <v>25794</v>
      </c>
      <c r="F2691" t="s">
        <v>25793</v>
      </c>
      <c r="G2691" t="s">
        <v>18</v>
      </c>
      <c r="H2691" t="s">
        <v>17</v>
      </c>
      <c r="I2691" t="s">
        <v>18702</v>
      </c>
      <c r="J2691">
        <v>60079446</v>
      </c>
      <c r="K2691" t="s">
        <v>16827</v>
      </c>
      <c r="L2691" t="s">
        <v>16826</v>
      </c>
      <c r="M2691" t="s">
        <v>318</v>
      </c>
      <c r="N2691">
        <v>5</v>
      </c>
      <c r="O2691" t="s">
        <v>25792</v>
      </c>
      <c r="P2691" t="s">
        <v>25791</v>
      </c>
      <c r="Q2691" t="s">
        <v>22261</v>
      </c>
      <c r="R2691" s="7">
        <v>42005</v>
      </c>
      <c r="S2691" s="8">
        <f t="shared" si="336"/>
        <v>2015</v>
      </c>
      <c r="T2691" s="8">
        <v>2015</v>
      </c>
      <c r="U2691" s="8">
        <f t="shared" si="337"/>
        <v>7</v>
      </c>
      <c r="V2691" s="7">
        <v>2015</v>
      </c>
      <c r="W2691" t="s">
        <v>5115</v>
      </c>
      <c r="X2691" s="2" t="s">
        <v>61</v>
      </c>
      <c r="Y2691" s="6" t="e">
        <f t="shared" ref="Y2691:Y2754" si="342">(X2691-$Z$3)/($Z$2-$Z$3)</f>
        <v>#VALUE!</v>
      </c>
      <c r="AA2691">
        <v>9746846</v>
      </c>
      <c r="AB2691">
        <v>21100201522</v>
      </c>
      <c r="AC2691">
        <v>9745645</v>
      </c>
      <c r="AD2691" t="s">
        <v>7</v>
      </c>
      <c r="AE2691">
        <v>8</v>
      </c>
      <c r="AH2691" t="s">
        <v>21835</v>
      </c>
      <c r="AI2691" t="s">
        <v>25790</v>
      </c>
      <c r="AJ2691" t="s">
        <v>25789</v>
      </c>
      <c r="AK2691" t="s">
        <v>25788</v>
      </c>
      <c r="AL2691">
        <v>68</v>
      </c>
      <c r="AM2691" s="5">
        <f t="shared" si="338"/>
        <v>9.7142857142857135</v>
      </c>
      <c r="AN2691" s="4">
        <f t="shared" ref="AN2691:AN2754" si="343">(AM2691-$AO$3)/($AO$2-$AO$3)</f>
        <v>1.4713041596797748E-2</v>
      </c>
      <c r="AO2691" s="3"/>
      <c r="AP2691">
        <v>1</v>
      </c>
      <c r="AR2691" t="s">
        <v>62</v>
      </c>
      <c r="AT2691" s="2" t="s">
        <v>61</v>
      </c>
      <c r="AU2691" s="1" t="e">
        <f t="shared" si="339"/>
        <v>#VALUE!</v>
      </c>
      <c r="AV2691" s="1" t="e">
        <f t="shared" si="340"/>
        <v>#VALUE!</v>
      </c>
      <c r="AW2691" s="1" t="e">
        <f t="shared" si="341"/>
        <v>#VALUE!</v>
      </c>
    </row>
    <row r="2692" spans="1:49" x14ac:dyDescent="0.2">
      <c r="A2692">
        <v>2690</v>
      </c>
      <c r="B2692" t="s">
        <v>25787</v>
      </c>
      <c r="C2692" t="s">
        <v>25786</v>
      </c>
      <c r="F2692" t="s">
        <v>25785</v>
      </c>
      <c r="G2692" t="s">
        <v>18</v>
      </c>
      <c r="H2692" t="s">
        <v>17</v>
      </c>
      <c r="I2692" t="s">
        <v>25784</v>
      </c>
      <c r="J2692">
        <v>60069347</v>
      </c>
      <c r="K2692" t="s">
        <v>25783</v>
      </c>
      <c r="L2692" t="s">
        <v>25782</v>
      </c>
      <c r="M2692" t="s">
        <v>395</v>
      </c>
      <c r="N2692">
        <v>2</v>
      </c>
      <c r="O2692" t="s">
        <v>25781</v>
      </c>
      <c r="P2692" t="s">
        <v>25780</v>
      </c>
      <c r="Q2692" t="s">
        <v>25779</v>
      </c>
      <c r="R2692" s="7">
        <v>42005</v>
      </c>
      <c r="S2692" s="8">
        <f t="shared" si="336"/>
        <v>2015</v>
      </c>
      <c r="T2692" s="8">
        <v>2015</v>
      </c>
      <c r="U2692" s="8">
        <f t="shared" si="337"/>
        <v>7</v>
      </c>
      <c r="V2692" s="7">
        <v>42309</v>
      </c>
      <c r="W2692" t="s">
        <v>609</v>
      </c>
      <c r="X2692" s="2">
        <v>0.30399999999999999</v>
      </c>
      <c r="Y2692" s="6">
        <f t="shared" si="342"/>
        <v>8.115106377299057E-3</v>
      </c>
      <c r="AA2692">
        <v>8952477</v>
      </c>
      <c r="AB2692">
        <v>12250</v>
      </c>
      <c r="AC2692">
        <v>10982760</v>
      </c>
      <c r="AD2692" t="s">
        <v>7</v>
      </c>
      <c r="AE2692">
        <v>57</v>
      </c>
      <c r="AF2692">
        <v>11</v>
      </c>
      <c r="AH2692" t="s">
        <v>25778</v>
      </c>
      <c r="AI2692" t="s">
        <v>25777</v>
      </c>
      <c r="AJ2692" t="s">
        <v>25776</v>
      </c>
      <c r="AK2692" t="s">
        <v>25775</v>
      </c>
      <c r="AL2692">
        <v>4</v>
      </c>
      <c r="AM2692" s="5">
        <f t="shared" si="338"/>
        <v>0.5714285714285714</v>
      </c>
      <c r="AN2692" s="4">
        <f t="shared" si="343"/>
        <v>8.6547303510574997E-4</v>
      </c>
      <c r="AO2692" s="3"/>
      <c r="AP2692">
        <v>0</v>
      </c>
      <c r="AR2692" t="s">
        <v>62</v>
      </c>
      <c r="AT2692" s="2" t="s">
        <v>61</v>
      </c>
      <c r="AU2692" s="1">
        <f t="shared" si="339"/>
        <v>0.59402163746410641</v>
      </c>
      <c r="AV2692" s="1">
        <f t="shared" si="340"/>
        <v>0.44902897062024039</v>
      </c>
      <c r="AW2692" s="1">
        <f t="shared" si="341"/>
        <v>0.30403630377637419</v>
      </c>
    </row>
    <row r="2693" spans="1:49" x14ac:dyDescent="0.2">
      <c r="A2693">
        <v>2691</v>
      </c>
      <c r="B2693" t="s">
        <v>25774</v>
      </c>
      <c r="C2693" t="s">
        <v>25773</v>
      </c>
      <c r="F2693" t="s">
        <v>25772</v>
      </c>
      <c r="G2693" t="s">
        <v>18</v>
      </c>
      <c r="H2693" t="s">
        <v>17</v>
      </c>
      <c r="I2693" t="s">
        <v>25771</v>
      </c>
      <c r="J2693" t="s">
        <v>25766</v>
      </c>
      <c r="K2693" t="s">
        <v>25770</v>
      </c>
      <c r="L2693" t="s">
        <v>25769</v>
      </c>
      <c r="M2693" t="s">
        <v>251</v>
      </c>
      <c r="N2693">
        <v>3</v>
      </c>
      <c r="O2693" t="s">
        <v>25768</v>
      </c>
      <c r="P2693" t="s">
        <v>25767</v>
      </c>
      <c r="Q2693" t="s">
        <v>25766</v>
      </c>
      <c r="R2693" s="7">
        <v>42005</v>
      </c>
      <c r="S2693" s="8">
        <f t="shared" si="336"/>
        <v>2015</v>
      </c>
      <c r="T2693" s="8">
        <v>2015</v>
      </c>
      <c r="U2693" s="8">
        <f t="shared" si="337"/>
        <v>7</v>
      </c>
      <c r="V2693" s="7">
        <v>42309</v>
      </c>
      <c r="W2693" t="s">
        <v>609</v>
      </c>
      <c r="X2693" s="2">
        <v>0.30399999999999999</v>
      </c>
      <c r="Y2693" s="6">
        <f t="shared" si="342"/>
        <v>8.115106377299057E-3</v>
      </c>
      <c r="AA2693">
        <v>8952477</v>
      </c>
      <c r="AB2693">
        <v>12250</v>
      </c>
      <c r="AC2693">
        <v>10982760</v>
      </c>
      <c r="AD2693" t="s">
        <v>7</v>
      </c>
      <c r="AE2693">
        <v>57</v>
      </c>
      <c r="AF2693">
        <v>11</v>
      </c>
      <c r="AH2693" t="s">
        <v>25765</v>
      </c>
      <c r="AI2693" t="s">
        <v>25764</v>
      </c>
      <c r="AJ2693" t="s">
        <v>25763</v>
      </c>
      <c r="AK2693" t="s">
        <v>25762</v>
      </c>
      <c r="AL2693">
        <v>0</v>
      </c>
      <c r="AM2693" s="5">
        <f t="shared" si="338"/>
        <v>0</v>
      </c>
      <c r="AN2693" s="4">
        <f t="shared" si="343"/>
        <v>0</v>
      </c>
      <c r="AO2693" s="3"/>
      <c r="AP2693">
        <v>0</v>
      </c>
      <c r="AR2693" t="s">
        <v>62</v>
      </c>
      <c r="AT2693" s="2" t="s">
        <v>61</v>
      </c>
      <c r="AU2693" s="1">
        <f t="shared" si="339"/>
        <v>0.56805744641093392</v>
      </c>
      <c r="AV2693" s="1">
        <f t="shared" si="340"/>
        <v>0.40575531886495286</v>
      </c>
      <c r="AW2693" s="1">
        <f t="shared" si="341"/>
        <v>0.24345319131897172</v>
      </c>
    </row>
    <row r="2694" spans="1:49" x14ac:dyDescent="0.2">
      <c r="A2694">
        <v>2692</v>
      </c>
      <c r="B2694" t="s">
        <v>25761</v>
      </c>
      <c r="C2694" t="s">
        <v>25760</v>
      </c>
      <c r="F2694" t="s">
        <v>25759</v>
      </c>
      <c r="G2694" t="s">
        <v>18</v>
      </c>
      <c r="H2694" t="s">
        <v>17</v>
      </c>
      <c r="I2694" t="s">
        <v>11335</v>
      </c>
      <c r="J2694" t="s">
        <v>11334</v>
      </c>
      <c r="K2694" t="s">
        <v>11333</v>
      </c>
      <c r="L2694" t="s">
        <v>11332</v>
      </c>
      <c r="M2694" t="s">
        <v>4949</v>
      </c>
      <c r="N2694">
        <v>4</v>
      </c>
      <c r="O2694" t="s">
        <v>25758</v>
      </c>
      <c r="P2694" t="s">
        <v>25757</v>
      </c>
      <c r="Q2694" t="s">
        <v>11329</v>
      </c>
      <c r="R2694" s="7">
        <v>42005</v>
      </c>
      <c r="S2694" s="8">
        <f t="shared" si="336"/>
        <v>2015</v>
      </c>
      <c r="T2694" s="8">
        <v>2015</v>
      </c>
      <c r="U2694" s="8">
        <f t="shared" si="337"/>
        <v>7</v>
      </c>
      <c r="V2694" s="7">
        <v>42309</v>
      </c>
      <c r="W2694" t="s">
        <v>609</v>
      </c>
      <c r="X2694" s="2">
        <v>0.30399999999999999</v>
      </c>
      <c r="Y2694" s="6">
        <f t="shared" si="342"/>
        <v>8.115106377299057E-3</v>
      </c>
      <c r="AA2694">
        <v>8952477</v>
      </c>
      <c r="AB2694">
        <v>12250</v>
      </c>
      <c r="AC2694">
        <v>10982760</v>
      </c>
      <c r="AD2694" t="s">
        <v>7</v>
      </c>
      <c r="AE2694">
        <v>57</v>
      </c>
      <c r="AF2694">
        <v>11</v>
      </c>
      <c r="AH2694" t="s">
        <v>25756</v>
      </c>
      <c r="AI2694" t="s">
        <v>25755</v>
      </c>
      <c r="AJ2694" t="s">
        <v>25754</v>
      </c>
      <c r="AK2694" t="s">
        <v>25753</v>
      </c>
      <c r="AL2694">
        <v>10</v>
      </c>
      <c r="AM2694" s="5">
        <f t="shared" si="338"/>
        <v>1.4285714285714286</v>
      </c>
      <c r="AN2694" s="4">
        <f t="shared" si="343"/>
        <v>2.163682587764375E-3</v>
      </c>
      <c r="AO2694" s="3"/>
      <c r="AP2694">
        <v>0</v>
      </c>
      <c r="AR2694" t="s">
        <v>62</v>
      </c>
      <c r="AT2694" s="2" t="s">
        <v>61</v>
      </c>
      <c r="AU2694" s="1">
        <f t="shared" si="339"/>
        <v>0.63296792404386515</v>
      </c>
      <c r="AV2694" s="1">
        <f t="shared" si="340"/>
        <v>0.51393944825317162</v>
      </c>
      <c r="AW2694" s="1">
        <f t="shared" si="341"/>
        <v>0.39491097246247797</v>
      </c>
    </row>
    <row r="2695" spans="1:49" x14ac:dyDescent="0.2">
      <c r="A2695">
        <v>2693</v>
      </c>
      <c r="B2695" t="s">
        <v>25752</v>
      </c>
      <c r="C2695" t="s">
        <v>25751</v>
      </c>
      <c r="F2695" t="s">
        <v>25750</v>
      </c>
      <c r="G2695" t="s">
        <v>18</v>
      </c>
      <c r="H2695" t="s">
        <v>17</v>
      </c>
      <c r="I2695" t="s">
        <v>25749</v>
      </c>
      <c r="J2695">
        <v>60017803</v>
      </c>
      <c r="K2695" t="s">
        <v>15471</v>
      </c>
      <c r="L2695" t="s">
        <v>15470</v>
      </c>
      <c r="M2695" t="s">
        <v>527</v>
      </c>
      <c r="N2695">
        <v>2</v>
      </c>
      <c r="O2695" t="s">
        <v>25748</v>
      </c>
      <c r="P2695" t="s">
        <v>25747</v>
      </c>
      <c r="Q2695" t="s">
        <v>15467</v>
      </c>
      <c r="R2695" s="7">
        <v>42005</v>
      </c>
      <c r="S2695" s="8">
        <f t="shared" si="336"/>
        <v>2015</v>
      </c>
      <c r="T2695" s="8">
        <v>2015</v>
      </c>
      <c r="U2695" s="8">
        <f t="shared" si="337"/>
        <v>7</v>
      </c>
      <c r="V2695" s="7">
        <v>42309</v>
      </c>
      <c r="W2695" t="s">
        <v>609</v>
      </c>
      <c r="X2695" s="2">
        <v>0.30399999999999999</v>
      </c>
      <c r="Y2695" s="6">
        <f t="shared" si="342"/>
        <v>8.115106377299057E-3</v>
      </c>
      <c r="AA2695">
        <v>8952477</v>
      </c>
      <c r="AB2695">
        <v>12250</v>
      </c>
      <c r="AC2695">
        <v>10982760</v>
      </c>
      <c r="AD2695" t="s">
        <v>7</v>
      </c>
      <c r="AE2695">
        <v>57</v>
      </c>
      <c r="AF2695">
        <v>11</v>
      </c>
      <c r="AH2695" t="s">
        <v>25746</v>
      </c>
      <c r="AI2695" t="s">
        <v>25745</v>
      </c>
      <c r="AJ2695" t="s">
        <v>25744</v>
      </c>
      <c r="AK2695" t="s">
        <v>25743</v>
      </c>
      <c r="AL2695">
        <v>5</v>
      </c>
      <c r="AM2695" s="5">
        <f t="shared" si="338"/>
        <v>0.7142857142857143</v>
      </c>
      <c r="AN2695" s="4">
        <f t="shared" si="343"/>
        <v>1.0818412938821875E-3</v>
      </c>
      <c r="AO2695" s="3"/>
      <c r="AP2695">
        <v>0</v>
      </c>
      <c r="AR2695" t="s">
        <v>62</v>
      </c>
      <c r="AT2695" s="2" t="s">
        <v>61</v>
      </c>
      <c r="AU2695" s="1">
        <f t="shared" si="339"/>
        <v>0.60051268522739953</v>
      </c>
      <c r="AV2695" s="1">
        <f t="shared" si="340"/>
        <v>0.45984738355906224</v>
      </c>
      <c r="AW2695" s="1">
        <f t="shared" si="341"/>
        <v>0.31918208189072483</v>
      </c>
    </row>
    <row r="2696" spans="1:49" x14ac:dyDescent="0.2">
      <c r="A2696">
        <v>2694</v>
      </c>
      <c r="B2696" t="s">
        <v>25742</v>
      </c>
      <c r="C2696" t="s">
        <v>25741</v>
      </c>
      <c r="F2696" t="s">
        <v>25740</v>
      </c>
      <c r="G2696" t="s">
        <v>18</v>
      </c>
      <c r="H2696" t="s">
        <v>17</v>
      </c>
      <c r="I2696" t="s">
        <v>25739</v>
      </c>
      <c r="J2696">
        <v>60105242</v>
      </c>
      <c r="K2696" t="s">
        <v>12767</v>
      </c>
      <c r="L2696" t="s">
        <v>2853</v>
      </c>
      <c r="M2696" t="s">
        <v>685</v>
      </c>
      <c r="N2696">
        <v>2</v>
      </c>
      <c r="O2696" t="s">
        <v>25738</v>
      </c>
      <c r="P2696" t="s">
        <v>25737</v>
      </c>
      <c r="Q2696" t="s">
        <v>12764</v>
      </c>
      <c r="R2696" s="7">
        <v>42005</v>
      </c>
      <c r="S2696" s="8">
        <f t="shared" si="336"/>
        <v>2015</v>
      </c>
      <c r="T2696" s="8">
        <v>2015</v>
      </c>
      <c r="U2696" s="8">
        <f t="shared" si="337"/>
        <v>7</v>
      </c>
      <c r="V2696" s="7">
        <v>42309</v>
      </c>
      <c r="W2696" t="s">
        <v>609</v>
      </c>
      <c r="X2696" s="2">
        <v>0.30399999999999999</v>
      </c>
      <c r="Y2696" s="6">
        <f t="shared" si="342"/>
        <v>8.115106377299057E-3</v>
      </c>
      <c r="AA2696">
        <v>8952477</v>
      </c>
      <c r="AB2696">
        <v>12250</v>
      </c>
      <c r="AC2696">
        <v>10982760</v>
      </c>
      <c r="AD2696" t="s">
        <v>7</v>
      </c>
      <c r="AE2696">
        <v>57</v>
      </c>
      <c r="AF2696">
        <v>11</v>
      </c>
      <c r="AH2696" t="s">
        <v>25736</v>
      </c>
      <c r="AI2696" t="s">
        <v>25735</v>
      </c>
      <c r="AJ2696" t="s">
        <v>25734</v>
      </c>
      <c r="AK2696" t="s">
        <v>25733</v>
      </c>
      <c r="AL2696">
        <v>5</v>
      </c>
      <c r="AM2696" s="5">
        <f t="shared" si="338"/>
        <v>0.7142857142857143</v>
      </c>
      <c r="AN2696" s="4">
        <f t="shared" si="343"/>
        <v>1.0818412938821875E-3</v>
      </c>
      <c r="AO2696" s="3"/>
      <c r="AP2696">
        <v>0</v>
      </c>
      <c r="AR2696" t="s">
        <v>62</v>
      </c>
      <c r="AT2696" s="2" t="s">
        <v>61</v>
      </c>
      <c r="AU2696" s="1">
        <f t="shared" si="339"/>
        <v>0.60051268522739953</v>
      </c>
      <c r="AV2696" s="1">
        <f t="shared" si="340"/>
        <v>0.45984738355906224</v>
      </c>
      <c r="AW2696" s="1">
        <f t="shared" si="341"/>
        <v>0.31918208189072483</v>
      </c>
    </row>
    <row r="2697" spans="1:49" x14ac:dyDescent="0.2">
      <c r="A2697">
        <v>2695</v>
      </c>
      <c r="B2697" t="s">
        <v>25732</v>
      </c>
      <c r="C2697" t="s">
        <v>25731</v>
      </c>
      <c r="F2697" t="s">
        <v>25730</v>
      </c>
      <c r="G2697" t="s">
        <v>18</v>
      </c>
      <c r="H2697" t="s">
        <v>17</v>
      </c>
      <c r="I2697" t="s">
        <v>16775</v>
      </c>
      <c r="J2697" t="s">
        <v>25729</v>
      </c>
      <c r="K2697" t="s">
        <v>25728</v>
      </c>
      <c r="L2697" t="s">
        <v>25727</v>
      </c>
      <c r="M2697" t="s">
        <v>86</v>
      </c>
      <c r="N2697">
        <v>6</v>
      </c>
      <c r="O2697" t="s">
        <v>25726</v>
      </c>
      <c r="P2697" t="s">
        <v>25725</v>
      </c>
      <c r="Q2697" t="s">
        <v>25724</v>
      </c>
      <c r="R2697" s="7">
        <v>42005</v>
      </c>
      <c r="S2697" s="8">
        <f t="shared" si="336"/>
        <v>2015</v>
      </c>
      <c r="T2697" s="8">
        <v>2015</v>
      </c>
      <c r="U2697" s="8">
        <f t="shared" si="337"/>
        <v>7</v>
      </c>
      <c r="V2697" s="7">
        <v>2015</v>
      </c>
      <c r="W2697" t="s">
        <v>3643</v>
      </c>
      <c r="X2697" s="2">
        <v>0.28199999999999997</v>
      </c>
      <c r="Y2697" s="6">
        <f t="shared" si="342"/>
        <v>7.527828942099783E-3</v>
      </c>
      <c r="AA2697">
        <v>16875869</v>
      </c>
      <c r="AB2697">
        <v>19700186861</v>
      </c>
      <c r="AC2697">
        <v>16875877</v>
      </c>
      <c r="AD2697" t="s">
        <v>7</v>
      </c>
      <c r="AE2697">
        <v>2015</v>
      </c>
      <c r="AG2697">
        <v>858357</v>
      </c>
      <c r="AI2697" t="s">
        <v>25723</v>
      </c>
      <c r="AK2697" t="s">
        <v>25722</v>
      </c>
      <c r="AL2697">
        <v>8</v>
      </c>
      <c r="AM2697" s="5">
        <f t="shared" si="338"/>
        <v>1.1428571428571428</v>
      </c>
      <c r="AN2697" s="4">
        <f t="shared" si="343"/>
        <v>1.7309460702114999E-3</v>
      </c>
      <c r="AO2697" s="3"/>
      <c r="AP2697">
        <v>1</v>
      </c>
      <c r="AR2697" t="s">
        <v>62</v>
      </c>
      <c r="AT2697" s="2">
        <v>1.1739999999999999</v>
      </c>
      <c r="AU2697" s="1">
        <f t="shared" si="339"/>
        <v>0.57887640805332974</v>
      </c>
      <c r="AV2697" s="1">
        <f t="shared" si="340"/>
        <v>0.46293875061556411</v>
      </c>
      <c r="AW2697" s="1">
        <f t="shared" si="341"/>
        <v>0.34700109317779848</v>
      </c>
    </row>
    <row r="2698" spans="1:49" x14ac:dyDescent="0.2">
      <c r="A2698">
        <v>2696</v>
      </c>
      <c r="B2698" t="s">
        <v>25721</v>
      </c>
      <c r="C2698" t="s">
        <v>25720</v>
      </c>
      <c r="D2698" t="s">
        <v>25719</v>
      </c>
      <c r="E2698">
        <v>26322587</v>
      </c>
      <c r="F2698" t="s">
        <v>25718</v>
      </c>
      <c r="G2698" t="s">
        <v>18</v>
      </c>
      <c r="H2698" t="s">
        <v>17</v>
      </c>
      <c r="I2698" t="s">
        <v>25717</v>
      </c>
      <c r="J2698">
        <v>60023994</v>
      </c>
      <c r="K2698" t="s">
        <v>25716</v>
      </c>
      <c r="L2698" t="s">
        <v>25715</v>
      </c>
      <c r="M2698" t="s">
        <v>318</v>
      </c>
      <c r="N2698">
        <v>3</v>
      </c>
      <c r="O2698" t="s">
        <v>25714</v>
      </c>
      <c r="P2698" t="s">
        <v>25713</v>
      </c>
      <c r="Q2698" t="s">
        <v>25712</v>
      </c>
      <c r="R2698" s="7">
        <v>42005</v>
      </c>
      <c r="S2698" s="8">
        <f t="shared" si="336"/>
        <v>2015</v>
      </c>
      <c r="T2698" s="8">
        <v>2015</v>
      </c>
      <c r="U2698" s="8">
        <f t="shared" si="337"/>
        <v>7</v>
      </c>
      <c r="V2698" s="7">
        <v>2015</v>
      </c>
      <c r="W2698" t="s">
        <v>25711</v>
      </c>
      <c r="X2698" s="2">
        <v>0.72899999999999998</v>
      </c>
      <c r="Y2698" s="6">
        <f t="shared" si="342"/>
        <v>1.9460238648194121E-2</v>
      </c>
      <c r="AA2698">
        <v>15700232</v>
      </c>
      <c r="AB2698">
        <v>24172</v>
      </c>
      <c r="AC2698" t="s">
        <v>25710</v>
      </c>
      <c r="AD2698" t="s">
        <v>7</v>
      </c>
      <c r="AE2698">
        <v>1002</v>
      </c>
      <c r="AH2698" t="s">
        <v>25709</v>
      </c>
      <c r="AI2698" t="s">
        <v>25708</v>
      </c>
      <c r="AJ2698" t="s">
        <v>25707</v>
      </c>
      <c r="AK2698" t="s">
        <v>25706</v>
      </c>
      <c r="AL2698">
        <v>8</v>
      </c>
      <c r="AM2698" s="5">
        <f t="shared" si="338"/>
        <v>1.1428571428571428</v>
      </c>
      <c r="AN2698" s="4">
        <f t="shared" si="343"/>
        <v>1.7309460702114999E-3</v>
      </c>
      <c r="AO2698" s="3"/>
      <c r="AP2698">
        <v>0</v>
      </c>
      <c r="AR2698" t="s">
        <v>62</v>
      </c>
      <c r="AT2698" s="2" t="s">
        <v>61</v>
      </c>
      <c r="AU2698" s="1">
        <f t="shared" si="339"/>
        <v>1.4141450874799335</v>
      </c>
      <c r="AV2698" s="1">
        <f t="shared" si="340"/>
        <v>1.059559235920281</v>
      </c>
      <c r="AW2698" s="1">
        <f t="shared" si="341"/>
        <v>0.70497338436062862</v>
      </c>
    </row>
    <row r="2699" spans="1:49" x14ac:dyDescent="0.2">
      <c r="A2699">
        <v>2697</v>
      </c>
      <c r="B2699" t="s">
        <v>25705</v>
      </c>
      <c r="C2699" t="s">
        <v>25704</v>
      </c>
      <c r="F2699" t="s">
        <v>25703</v>
      </c>
      <c r="G2699" t="s">
        <v>18</v>
      </c>
      <c r="H2699" t="s">
        <v>17</v>
      </c>
      <c r="I2699" t="s">
        <v>6848</v>
      </c>
      <c r="J2699" t="s">
        <v>6843</v>
      </c>
      <c r="K2699" t="s">
        <v>6847</v>
      </c>
      <c r="L2699" t="s">
        <v>6846</v>
      </c>
      <c r="M2699" t="s">
        <v>656</v>
      </c>
      <c r="N2699">
        <v>2</v>
      </c>
      <c r="O2699" t="s">
        <v>6845</v>
      </c>
      <c r="P2699" t="s">
        <v>6844</v>
      </c>
      <c r="Q2699" t="s">
        <v>6843</v>
      </c>
      <c r="R2699" s="7">
        <v>42005</v>
      </c>
      <c r="S2699" s="8">
        <f t="shared" si="336"/>
        <v>2015</v>
      </c>
      <c r="T2699" s="8">
        <v>2015</v>
      </c>
      <c r="U2699" s="8">
        <f t="shared" si="337"/>
        <v>7</v>
      </c>
      <c r="V2699" s="7">
        <v>42309</v>
      </c>
      <c r="W2699" t="s">
        <v>609</v>
      </c>
      <c r="X2699" s="2">
        <v>0.30399999999999999</v>
      </c>
      <c r="Y2699" s="6">
        <f t="shared" si="342"/>
        <v>8.115106377299057E-3</v>
      </c>
      <c r="AA2699">
        <v>8952477</v>
      </c>
      <c r="AB2699">
        <v>12250</v>
      </c>
      <c r="AC2699">
        <v>10982760</v>
      </c>
      <c r="AD2699" t="s">
        <v>7</v>
      </c>
      <c r="AE2699">
        <v>57</v>
      </c>
      <c r="AF2699">
        <v>11</v>
      </c>
      <c r="AH2699" t="s">
        <v>25702</v>
      </c>
      <c r="AI2699" t="s">
        <v>25701</v>
      </c>
      <c r="AJ2699" t="s">
        <v>25700</v>
      </c>
      <c r="AK2699" t="s">
        <v>25699</v>
      </c>
      <c r="AL2699">
        <v>3</v>
      </c>
      <c r="AM2699" s="5">
        <f t="shared" si="338"/>
        <v>0.42857142857142855</v>
      </c>
      <c r="AN2699" s="4">
        <f t="shared" si="343"/>
        <v>6.4910477632931242E-4</v>
      </c>
      <c r="AO2699" s="3"/>
      <c r="AP2699">
        <v>0</v>
      </c>
      <c r="AR2699" t="s">
        <v>62</v>
      </c>
      <c r="AT2699" s="2" t="s">
        <v>61</v>
      </c>
      <c r="AU2699" s="1">
        <f t="shared" si="339"/>
        <v>0.5875305897008134</v>
      </c>
      <c r="AV2699" s="1">
        <f t="shared" si="340"/>
        <v>0.43821055768141848</v>
      </c>
      <c r="AW2699" s="1">
        <f t="shared" si="341"/>
        <v>0.28889052566202356</v>
      </c>
    </row>
    <row r="2700" spans="1:49" x14ac:dyDescent="0.2">
      <c r="A2700">
        <v>2698</v>
      </c>
      <c r="B2700" t="s">
        <v>25698</v>
      </c>
      <c r="C2700" t="s">
        <v>25697</v>
      </c>
      <c r="F2700" t="s">
        <v>25696</v>
      </c>
      <c r="G2700" t="s">
        <v>18</v>
      </c>
      <c r="H2700" t="s">
        <v>17</v>
      </c>
      <c r="I2700" t="s">
        <v>616</v>
      </c>
      <c r="J2700">
        <v>60011357</v>
      </c>
      <c r="K2700" t="s">
        <v>615</v>
      </c>
      <c r="L2700" t="s">
        <v>614</v>
      </c>
      <c r="M2700" t="s">
        <v>613</v>
      </c>
      <c r="N2700">
        <v>2</v>
      </c>
      <c r="O2700" t="s">
        <v>11087</v>
      </c>
      <c r="P2700" t="s">
        <v>11086</v>
      </c>
      <c r="Q2700" t="s">
        <v>610</v>
      </c>
      <c r="R2700" s="7">
        <v>42005</v>
      </c>
      <c r="S2700" s="8">
        <f t="shared" si="336"/>
        <v>2015</v>
      </c>
      <c r="T2700" s="8">
        <v>2015</v>
      </c>
      <c r="U2700" s="8">
        <f t="shared" si="337"/>
        <v>7</v>
      </c>
      <c r="V2700" s="7">
        <v>42309</v>
      </c>
      <c r="W2700" t="s">
        <v>609</v>
      </c>
      <c r="X2700" s="2">
        <v>0.30399999999999999</v>
      </c>
      <c r="Y2700" s="6">
        <f t="shared" si="342"/>
        <v>8.115106377299057E-3</v>
      </c>
      <c r="AA2700">
        <v>8952477</v>
      </c>
      <c r="AB2700">
        <v>12250</v>
      </c>
      <c r="AC2700">
        <v>10982760</v>
      </c>
      <c r="AD2700" t="s">
        <v>7</v>
      </c>
      <c r="AE2700">
        <v>57</v>
      </c>
      <c r="AF2700">
        <v>11</v>
      </c>
      <c r="AH2700" t="s">
        <v>25695</v>
      </c>
      <c r="AI2700" t="s">
        <v>25694</v>
      </c>
      <c r="AJ2700" t="s">
        <v>25693</v>
      </c>
      <c r="AK2700" t="s">
        <v>25692</v>
      </c>
      <c r="AL2700">
        <v>15</v>
      </c>
      <c r="AM2700" s="5">
        <f t="shared" si="338"/>
        <v>2.1428571428571428</v>
      </c>
      <c r="AN2700" s="4">
        <f t="shared" si="343"/>
        <v>3.2455238816465623E-3</v>
      </c>
      <c r="AO2700" s="3"/>
      <c r="AP2700">
        <v>0</v>
      </c>
      <c r="AR2700" t="s">
        <v>62</v>
      </c>
      <c r="AT2700" s="2" t="s">
        <v>61</v>
      </c>
      <c r="AU2700" s="1">
        <f t="shared" si="339"/>
        <v>0.66542316286033087</v>
      </c>
      <c r="AV2700" s="1">
        <f t="shared" si="340"/>
        <v>0.56803151294728094</v>
      </c>
      <c r="AW2700" s="1">
        <f t="shared" si="341"/>
        <v>0.470639863034231</v>
      </c>
    </row>
    <row r="2701" spans="1:49" x14ac:dyDescent="0.2">
      <c r="A2701">
        <v>2699</v>
      </c>
      <c r="B2701" t="s">
        <v>25691</v>
      </c>
      <c r="C2701" t="s">
        <v>25690</v>
      </c>
      <c r="F2701" t="s">
        <v>25689</v>
      </c>
      <c r="G2701" t="s">
        <v>18</v>
      </c>
      <c r="H2701" t="s">
        <v>17</v>
      </c>
      <c r="I2701" t="s">
        <v>4751</v>
      </c>
      <c r="J2701">
        <v>60025578</v>
      </c>
      <c r="K2701" t="s">
        <v>445</v>
      </c>
      <c r="L2701" t="s">
        <v>444</v>
      </c>
      <c r="M2701" t="s">
        <v>102</v>
      </c>
      <c r="N2701">
        <v>3</v>
      </c>
      <c r="O2701" t="s">
        <v>25688</v>
      </c>
      <c r="P2701" t="s">
        <v>25687</v>
      </c>
      <c r="Q2701" t="s">
        <v>441</v>
      </c>
      <c r="R2701" s="7">
        <v>42005</v>
      </c>
      <c r="S2701" s="8">
        <f t="shared" si="336"/>
        <v>2015</v>
      </c>
      <c r="T2701" s="8">
        <v>2015</v>
      </c>
      <c r="U2701" s="8">
        <f t="shared" si="337"/>
        <v>7</v>
      </c>
      <c r="V2701" s="7">
        <v>2015</v>
      </c>
      <c r="W2701" t="s">
        <v>3643</v>
      </c>
      <c r="X2701" s="2">
        <v>0.28199999999999997</v>
      </c>
      <c r="Y2701" s="6">
        <f t="shared" si="342"/>
        <v>7.527828942099783E-3</v>
      </c>
      <c r="AA2701">
        <v>16875869</v>
      </c>
      <c r="AB2701">
        <v>19700186861</v>
      </c>
      <c r="AC2701">
        <v>16875877</v>
      </c>
      <c r="AD2701" t="s">
        <v>7</v>
      </c>
      <c r="AE2701">
        <v>2015</v>
      </c>
      <c r="AG2701">
        <v>164392</v>
      </c>
      <c r="AI2701" t="s">
        <v>25686</v>
      </c>
      <c r="AK2701" t="s">
        <v>25685</v>
      </c>
      <c r="AL2701">
        <v>4</v>
      </c>
      <c r="AM2701" s="5">
        <f t="shared" si="338"/>
        <v>0.5714285714285714</v>
      </c>
      <c r="AN2701" s="4">
        <f t="shared" si="343"/>
        <v>8.6547303510574997E-4</v>
      </c>
      <c r="AO2701" s="3"/>
      <c r="AP2701">
        <v>1</v>
      </c>
      <c r="AR2701" t="s">
        <v>62</v>
      </c>
      <c r="AT2701" s="2">
        <v>1.1739999999999999</v>
      </c>
      <c r="AU2701" s="1">
        <f t="shared" si="339"/>
        <v>0.55291221700015725</v>
      </c>
      <c r="AV2701" s="1">
        <f t="shared" si="340"/>
        <v>0.41966509886027664</v>
      </c>
      <c r="AW2701" s="1">
        <f t="shared" si="341"/>
        <v>0.28641798072039598</v>
      </c>
    </row>
    <row r="2702" spans="1:49" x14ac:dyDescent="0.2">
      <c r="A2702">
        <v>2700</v>
      </c>
      <c r="B2702" t="s">
        <v>25684</v>
      </c>
      <c r="C2702" t="s">
        <v>25683</v>
      </c>
      <c r="F2702" t="s">
        <v>25682</v>
      </c>
      <c r="G2702" t="s">
        <v>18</v>
      </c>
      <c r="H2702" t="s">
        <v>17</v>
      </c>
      <c r="I2702" t="s">
        <v>25681</v>
      </c>
      <c r="J2702" t="s">
        <v>25680</v>
      </c>
      <c r="K2702" t="s">
        <v>25679</v>
      </c>
      <c r="L2702" t="s">
        <v>25678</v>
      </c>
      <c r="M2702" t="s">
        <v>25677</v>
      </c>
      <c r="N2702">
        <v>5</v>
      </c>
      <c r="O2702" t="s">
        <v>25676</v>
      </c>
      <c r="P2702" t="s">
        <v>25675</v>
      </c>
      <c r="Q2702" t="s">
        <v>25674</v>
      </c>
      <c r="R2702" s="7">
        <v>42005</v>
      </c>
      <c r="S2702" s="8">
        <f t="shared" si="336"/>
        <v>2015</v>
      </c>
      <c r="T2702" s="8">
        <v>2015</v>
      </c>
      <c r="U2702" s="8">
        <f t="shared" si="337"/>
        <v>7</v>
      </c>
      <c r="V2702" s="7">
        <v>42309</v>
      </c>
      <c r="W2702" t="s">
        <v>609</v>
      </c>
      <c r="X2702" s="2">
        <v>0.30399999999999999</v>
      </c>
      <c r="Y2702" s="6">
        <f t="shared" si="342"/>
        <v>8.115106377299057E-3</v>
      </c>
      <c r="AA2702">
        <v>8952477</v>
      </c>
      <c r="AB2702">
        <v>12250</v>
      </c>
      <c r="AC2702">
        <v>10982760</v>
      </c>
      <c r="AD2702" t="s">
        <v>7</v>
      </c>
      <c r="AE2702">
        <v>57</v>
      </c>
      <c r="AF2702">
        <v>11</v>
      </c>
      <c r="AH2702" t="s">
        <v>25673</v>
      </c>
      <c r="AI2702" t="s">
        <v>25672</v>
      </c>
      <c r="AJ2702" t="s">
        <v>25671</v>
      </c>
      <c r="AK2702" t="s">
        <v>25670</v>
      </c>
      <c r="AL2702">
        <v>4</v>
      </c>
      <c r="AM2702" s="5">
        <f t="shared" si="338"/>
        <v>0.5714285714285714</v>
      </c>
      <c r="AN2702" s="4">
        <f t="shared" si="343"/>
        <v>8.6547303510574997E-4</v>
      </c>
      <c r="AO2702" s="3"/>
      <c r="AP2702">
        <v>0</v>
      </c>
      <c r="AR2702" t="s">
        <v>62</v>
      </c>
      <c r="AT2702" s="2" t="s">
        <v>61</v>
      </c>
      <c r="AU2702" s="1">
        <f t="shared" si="339"/>
        <v>0.59402163746410641</v>
      </c>
      <c r="AV2702" s="1">
        <f t="shared" si="340"/>
        <v>0.44902897062024039</v>
      </c>
      <c r="AW2702" s="1">
        <f t="shared" si="341"/>
        <v>0.30403630377637419</v>
      </c>
    </row>
    <row r="2703" spans="1:49" x14ac:dyDescent="0.2">
      <c r="A2703">
        <v>2701</v>
      </c>
      <c r="B2703" t="s">
        <v>25669</v>
      </c>
      <c r="C2703" t="s">
        <v>25668</v>
      </c>
      <c r="F2703" t="s">
        <v>25667</v>
      </c>
      <c r="G2703" t="s">
        <v>18</v>
      </c>
      <c r="H2703" t="s">
        <v>17</v>
      </c>
      <c r="I2703" t="s">
        <v>25666</v>
      </c>
      <c r="J2703" t="s">
        <v>25665</v>
      </c>
      <c r="K2703" t="s">
        <v>25664</v>
      </c>
      <c r="L2703" t="s">
        <v>25663</v>
      </c>
      <c r="M2703" t="s">
        <v>86</v>
      </c>
      <c r="N2703">
        <v>5</v>
      </c>
      <c r="O2703" t="s">
        <v>25662</v>
      </c>
      <c r="P2703" t="s">
        <v>25661</v>
      </c>
      <c r="Q2703" t="s">
        <v>25660</v>
      </c>
      <c r="R2703" s="7">
        <v>42005</v>
      </c>
      <c r="S2703" s="8">
        <f t="shared" ref="S2703:S2766" si="344">YEAR(R2703)</f>
        <v>2015</v>
      </c>
      <c r="T2703" s="8">
        <v>2015</v>
      </c>
      <c r="U2703" s="8">
        <f t="shared" ref="U2703:U2766" si="345">2022-T2703</f>
        <v>7</v>
      </c>
      <c r="V2703" s="7">
        <v>42309</v>
      </c>
      <c r="W2703" t="s">
        <v>609</v>
      </c>
      <c r="X2703" s="2">
        <v>0.30399999999999999</v>
      </c>
      <c r="Y2703" s="6">
        <f t="shared" si="342"/>
        <v>8.115106377299057E-3</v>
      </c>
      <c r="AA2703">
        <v>8952477</v>
      </c>
      <c r="AB2703">
        <v>12250</v>
      </c>
      <c r="AC2703">
        <v>10982760</v>
      </c>
      <c r="AD2703" t="s">
        <v>7</v>
      </c>
      <c r="AE2703">
        <v>57</v>
      </c>
      <c r="AF2703">
        <v>11</v>
      </c>
      <c r="AH2703" t="s">
        <v>25659</v>
      </c>
      <c r="AI2703" t="s">
        <v>25658</v>
      </c>
      <c r="AJ2703" t="s">
        <v>25657</v>
      </c>
      <c r="AK2703" t="s">
        <v>25656</v>
      </c>
      <c r="AL2703">
        <v>8</v>
      </c>
      <c r="AM2703" s="5">
        <f t="shared" ref="AM2703:AM2766" si="346">AL2703/U2703</f>
        <v>1.1428571428571428</v>
      </c>
      <c r="AN2703" s="4">
        <f t="shared" si="343"/>
        <v>1.7309460702114999E-3</v>
      </c>
      <c r="AO2703" s="3"/>
      <c r="AP2703">
        <v>0</v>
      </c>
      <c r="AR2703">
        <v>61401301</v>
      </c>
      <c r="AT2703" s="2" t="s">
        <v>61</v>
      </c>
      <c r="AU2703" s="1">
        <f t="shared" ref="AU2703:AU2766" si="347">(Y2703*0.7+AN2703*0.3)*100</f>
        <v>0.6199858285172789</v>
      </c>
      <c r="AV2703" s="1">
        <f t="shared" ref="AV2703:AV2766" si="348">(Y2703*0.5+AN2703*0.5)*100</f>
        <v>0.49230262237552785</v>
      </c>
      <c r="AW2703" s="1">
        <f t="shared" ref="AW2703:AW2766" si="349">(Y2703*0.3+AN2703*0.7)*100</f>
        <v>0.36461941623377669</v>
      </c>
    </row>
    <row r="2704" spans="1:49" x14ac:dyDescent="0.2">
      <c r="A2704">
        <v>2702</v>
      </c>
      <c r="B2704" t="s">
        <v>25655</v>
      </c>
      <c r="F2704" t="s">
        <v>25654</v>
      </c>
      <c r="G2704" t="s">
        <v>18</v>
      </c>
      <c r="H2704" t="s">
        <v>17</v>
      </c>
      <c r="I2704" t="s">
        <v>25653</v>
      </c>
      <c r="J2704" t="s">
        <v>25652</v>
      </c>
      <c r="K2704" t="s">
        <v>25651</v>
      </c>
      <c r="L2704" t="s">
        <v>23742</v>
      </c>
      <c r="M2704" t="s">
        <v>627</v>
      </c>
      <c r="N2704">
        <v>2</v>
      </c>
      <c r="O2704" t="s">
        <v>25650</v>
      </c>
      <c r="P2704" t="s">
        <v>25649</v>
      </c>
      <c r="Q2704" t="s">
        <v>25648</v>
      </c>
      <c r="R2704" s="7">
        <v>42005</v>
      </c>
      <c r="S2704" s="8">
        <f t="shared" si="344"/>
        <v>2015</v>
      </c>
      <c r="T2704" s="8">
        <v>2015</v>
      </c>
      <c r="U2704" s="8">
        <f t="shared" si="345"/>
        <v>7</v>
      </c>
      <c r="V2704" s="7">
        <v>2015</v>
      </c>
      <c r="W2704" t="s">
        <v>12602</v>
      </c>
      <c r="X2704" s="2">
        <v>0.17499999999999999</v>
      </c>
      <c r="Y2704" s="6">
        <f t="shared" si="342"/>
        <v>4.6715250527214966E-3</v>
      </c>
      <c r="AA2704">
        <v>9734562</v>
      </c>
      <c r="AB2704">
        <v>21100217234</v>
      </c>
      <c r="AC2704">
        <v>9739769</v>
      </c>
      <c r="AD2704" t="s">
        <v>7</v>
      </c>
      <c r="AE2704">
        <v>10</v>
      </c>
      <c r="AF2704">
        <v>14</v>
      </c>
      <c r="AH2704" t="s">
        <v>25647</v>
      </c>
      <c r="AI2704" t="s">
        <v>25646</v>
      </c>
      <c r="AJ2704" t="s">
        <v>25645</v>
      </c>
      <c r="AK2704" t="s">
        <v>25644</v>
      </c>
      <c r="AL2704">
        <v>11</v>
      </c>
      <c r="AM2704" s="5">
        <f t="shared" si="346"/>
        <v>1.5714285714285714</v>
      </c>
      <c r="AN2704" s="4">
        <f t="shared" si="343"/>
        <v>2.3800508465408126E-3</v>
      </c>
      <c r="AO2704" s="3"/>
      <c r="AP2704">
        <v>0</v>
      </c>
      <c r="AR2704" t="s">
        <v>62</v>
      </c>
      <c r="AT2704" s="2" t="s">
        <v>61</v>
      </c>
      <c r="AU2704" s="1">
        <f t="shared" si="347"/>
        <v>0.39840827908672916</v>
      </c>
      <c r="AV2704" s="1">
        <f t="shared" si="348"/>
        <v>0.3525787949631155</v>
      </c>
      <c r="AW2704" s="1">
        <f t="shared" si="349"/>
        <v>0.30674931083950174</v>
      </c>
    </row>
    <row r="2705" spans="1:49" x14ac:dyDescent="0.2">
      <c r="A2705">
        <v>2703</v>
      </c>
      <c r="B2705" t="s">
        <v>25643</v>
      </c>
      <c r="C2705" t="s">
        <v>25642</v>
      </c>
      <c r="F2705" t="s">
        <v>25641</v>
      </c>
      <c r="G2705" t="s">
        <v>18</v>
      </c>
      <c r="H2705" t="s">
        <v>17</v>
      </c>
      <c r="I2705" t="s">
        <v>25640</v>
      </c>
      <c r="J2705" t="s">
        <v>25635</v>
      </c>
      <c r="K2705" t="s">
        <v>25639</v>
      </c>
      <c r="L2705" t="s">
        <v>25638</v>
      </c>
      <c r="M2705" t="s">
        <v>1445</v>
      </c>
      <c r="N2705">
        <v>2</v>
      </c>
      <c r="O2705" t="s">
        <v>25637</v>
      </c>
      <c r="P2705" t="s">
        <v>25636</v>
      </c>
      <c r="Q2705" t="s">
        <v>25635</v>
      </c>
      <c r="R2705" s="7">
        <v>42005</v>
      </c>
      <c r="S2705" s="8">
        <f t="shared" si="344"/>
        <v>2015</v>
      </c>
      <c r="T2705" s="8">
        <v>2015</v>
      </c>
      <c r="U2705" s="8">
        <f t="shared" si="345"/>
        <v>7</v>
      </c>
      <c r="V2705" s="7">
        <v>2015</v>
      </c>
      <c r="W2705" t="s">
        <v>1645</v>
      </c>
      <c r="X2705" s="2">
        <v>1.3280000000000001</v>
      </c>
      <c r="Y2705" s="6">
        <f t="shared" si="342"/>
        <v>3.5450201542937994E-2</v>
      </c>
      <c r="AA2705">
        <v>15361225</v>
      </c>
      <c r="AB2705">
        <v>18894</v>
      </c>
      <c r="AD2705" t="s">
        <v>7</v>
      </c>
      <c r="AE2705">
        <v>14</v>
      </c>
      <c r="AG2705">
        <v>7086017</v>
      </c>
      <c r="AH2705" t="s">
        <v>25634</v>
      </c>
      <c r="AI2705" t="s">
        <v>25633</v>
      </c>
      <c r="AJ2705" t="s">
        <v>25632</v>
      </c>
      <c r="AK2705" t="s">
        <v>25631</v>
      </c>
      <c r="AL2705">
        <v>10</v>
      </c>
      <c r="AM2705" s="5">
        <f t="shared" si="346"/>
        <v>1.4285714285714286</v>
      </c>
      <c r="AN2705" s="4">
        <f t="shared" si="343"/>
        <v>2.163682587764375E-3</v>
      </c>
      <c r="AO2705" s="3"/>
      <c r="AP2705">
        <v>0</v>
      </c>
      <c r="AR2705" t="s">
        <v>62</v>
      </c>
      <c r="AT2705" s="2">
        <v>3.8340000000000001</v>
      </c>
      <c r="AU2705" s="1">
        <f t="shared" si="347"/>
        <v>2.5464245856385905</v>
      </c>
      <c r="AV2705" s="1">
        <f t="shared" si="348"/>
        <v>1.8806942065351182</v>
      </c>
      <c r="AW2705" s="1">
        <f t="shared" si="349"/>
        <v>1.2149638274316461</v>
      </c>
    </row>
    <row r="2706" spans="1:49" x14ac:dyDescent="0.2">
      <c r="A2706">
        <v>2704</v>
      </c>
      <c r="B2706" t="s">
        <v>25630</v>
      </c>
      <c r="C2706" t="s">
        <v>25629</v>
      </c>
      <c r="F2706" t="s">
        <v>25628</v>
      </c>
      <c r="G2706" t="s">
        <v>18</v>
      </c>
      <c r="H2706" t="s">
        <v>17</v>
      </c>
      <c r="I2706" t="s">
        <v>25627</v>
      </c>
      <c r="J2706" t="s">
        <v>25626</v>
      </c>
      <c r="K2706" t="s">
        <v>25625</v>
      </c>
      <c r="L2706" t="s">
        <v>25624</v>
      </c>
      <c r="M2706" t="s">
        <v>25623</v>
      </c>
      <c r="N2706">
        <v>3</v>
      </c>
      <c r="O2706" t="s">
        <v>25622</v>
      </c>
      <c r="P2706" t="s">
        <v>25621</v>
      </c>
      <c r="Q2706" t="s">
        <v>25620</v>
      </c>
      <c r="R2706" s="7">
        <v>42005</v>
      </c>
      <c r="S2706" s="8">
        <f t="shared" si="344"/>
        <v>2015</v>
      </c>
      <c r="T2706" s="8">
        <v>2015</v>
      </c>
      <c r="U2706" s="8">
        <f t="shared" si="345"/>
        <v>7</v>
      </c>
      <c r="V2706" s="7">
        <v>42309</v>
      </c>
      <c r="W2706" t="s">
        <v>609</v>
      </c>
      <c r="X2706" s="2">
        <v>0.30399999999999999</v>
      </c>
      <c r="Y2706" s="6">
        <f t="shared" si="342"/>
        <v>8.115106377299057E-3</v>
      </c>
      <c r="AA2706">
        <v>8952477</v>
      </c>
      <c r="AB2706">
        <v>12250</v>
      </c>
      <c r="AC2706">
        <v>10982760</v>
      </c>
      <c r="AD2706" t="s">
        <v>7</v>
      </c>
      <c r="AE2706">
        <v>57</v>
      </c>
      <c r="AF2706">
        <v>11</v>
      </c>
      <c r="AH2706" t="s">
        <v>25619</v>
      </c>
      <c r="AI2706" t="s">
        <v>25618</v>
      </c>
      <c r="AJ2706" t="s">
        <v>25617</v>
      </c>
      <c r="AK2706" t="s">
        <v>25616</v>
      </c>
      <c r="AL2706">
        <v>1</v>
      </c>
      <c r="AM2706" s="5">
        <f t="shared" si="346"/>
        <v>0.14285714285714285</v>
      </c>
      <c r="AN2706" s="4">
        <f t="shared" si="343"/>
        <v>2.1636825877643749E-4</v>
      </c>
      <c r="AO2706" s="3"/>
      <c r="AP2706">
        <v>0</v>
      </c>
      <c r="AR2706" t="s">
        <v>62</v>
      </c>
      <c r="AT2706" s="2" t="s">
        <v>61</v>
      </c>
      <c r="AU2706" s="1">
        <f t="shared" si="347"/>
        <v>0.57454849417422704</v>
      </c>
      <c r="AV2706" s="1">
        <f t="shared" si="348"/>
        <v>0.41657373180377472</v>
      </c>
      <c r="AW2706" s="1">
        <f t="shared" si="349"/>
        <v>0.25859896943332233</v>
      </c>
    </row>
    <row r="2707" spans="1:49" x14ac:dyDescent="0.2">
      <c r="A2707">
        <v>2705</v>
      </c>
      <c r="B2707" t="s">
        <v>25615</v>
      </c>
      <c r="C2707" t="s">
        <v>25614</v>
      </c>
      <c r="F2707" t="s">
        <v>25613</v>
      </c>
      <c r="G2707" t="s">
        <v>18</v>
      </c>
      <c r="H2707" t="s">
        <v>17</v>
      </c>
      <c r="I2707" t="s">
        <v>1873</v>
      </c>
      <c r="J2707">
        <v>60005630</v>
      </c>
      <c r="K2707" t="s">
        <v>320</v>
      </c>
      <c r="L2707" t="s">
        <v>319</v>
      </c>
      <c r="M2707" t="s">
        <v>318</v>
      </c>
      <c r="N2707">
        <v>2</v>
      </c>
      <c r="O2707" t="s">
        <v>1872</v>
      </c>
      <c r="P2707" t="s">
        <v>1871</v>
      </c>
      <c r="Q2707" t="s">
        <v>315</v>
      </c>
      <c r="R2707" s="7">
        <v>42005</v>
      </c>
      <c r="S2707" s="8">
        <f t="shared" si="344"/>
        <v>2015</v>
      </c>
      <c r="T2707" s="8">
        <v>2015</v>
      </c>
      <c r="U2707" s="8">
        <f t="shared" si="345"/>
        <v>7</v>
      </c>
      <c r="V2707" s="7">
        <v>42309</v>
      </c>
      <c r="W2707" t="s">
        <v>609</v>
      </c>
      <c r="X2707" s="2">
        <v>0.30399999999999999</v>
      </c>
      <c r="Y2707" s="6">
        <f t="shared" si="342"/>
        <v>8.115106377299057E-3</v>
      </c>
      <c r="AA2707">
        <v>8952477</v>
      </c>
      <c r="AB2707">
        <v>12250</v>
      </c>
      <c r="AC2707">
        <v>10982760</v>
      </c>
      <c r="AD2707" t="s">
        <v>7</v>
      </c>
      <c r="AE2707">
        <v>57</v>
      </c>
      <c r="AF2707">
        <v>11</v>
      </c>
      <c r="AH2707" t="s">
        <v>25612</v>
      </c>
      <c r="AI2707" t="s">
        <v>25611</v>
      </c>
      <c r="AJ2707" t="s">
        <v>25610</v>
      </c>
      <c r="AK2707" t="s">
        <v>25609</v>
      </c>
      <c r="AL2707">
        <v>4</v>
      </c>
      <c r="AM2707" s="5">
        <f t="shared" si="346"/>
        <v>0.5714285714285714</v>
      </c>
      <c r="AN2707" s="4">
        <f t="shared" si="343"/>
        <v>8.6547303510574997E-4</v>
      </c>
      <c r="AO2707" s="3"/>
      <c r="AP2707">
        <v>0</v>
      </c>
      <c r="AR2707" t="s">
        <v>62</v>
      </c>
      <c r="AT2707" s="2" t="s">
        <v>61</v>
      </c>
      <c r="AU2707" s="1">
        <f t="shared" si="347"/>
        <v>0.59402163746410641</v>
      </c>
      <c r="AV2707" s="1">
        <f t="shared" si="348"/>
        <v>0.44902897062024039</v>
      </c>
      <c r="AW2707" s="1">
        <f t="shared" si="349"/>
        <v>0.30403630377637419</v>
      </c>
    </row>
    <row r="2708" spans="1:49" x14ac:dyDescent="0.2">
      <c r="A2708">
        <v>2706</v>
      </c>
      <c r="B2708" t="s">
        <v>25608</v>
      </c>
      <c r="C2708" t="s">
        <v>25607</v>
      </c>
      <c r="F2708" t="s">
        <v>25606</v>
      </c>
      <c r="G2708" t="s">
        <v>18</v>
      </c>
      <c r="H2708" t="s">
        <v>17</v>
      </c>
      <c r="I2708" t="s">
        <v>22577</v>
      </c>
      <c r="J2708">
        <v>60117496</v>
      </c>
      <c r="K2708" t="s">
        <v>22576</v>
      </c>
      <c r="L2708" t="s">
        <v>7600</v>
      </c>
      <c r="M2708" t="s">
        <v>7599</v>
      </c>
      <c r="N2708">
        <v>2</v>
      </c>
      <c r="O2708" t="s">
        <v>25605</v>
      </c>
      <c r="P2708" t="s">
        <v>25604</v>
      </c>
      <c r="Q2708" t="s">
        <v>22573</v>
      </c>
      <c r="R2708" s="7">
        <v>42005</v>
      </c>
      <c r="S2708" s="8">
        <f t="shared" si="344"/>
        <v>2015</v>
      </c>
      <c r="T2708" s="8">
        <v>2015</v>
      </c>
      <c r="U2708" s="8">
        <f t="shared" si="345"/>
        <v>7</v>
      </c>
      <c r="V2708" s="7">
        <v>42309</v>
      </c>
      <c r="W2708" t="s">
        <v>609</v>
      </c>
      <c r="X2708" s="2">
        <v>0.30399999999999999</v>
      </c>
      <c r="Y2708" s="6">
        <f t="shared" si="342"/>
        <v>8.115106377299057E-3</v>
      </c>
      <c r="AA2708">
        <v>8952477</v>
      </c>
      <c r="AB2708">
        <v>12250</v>
      </c>
      <c r="AC2708">
        <v>10982760</v>
      </c>
      <c r="AD2708" t="s">
        <v>7</v>
      </c>
      <c r="AE2708">
        <v>57</v>
      </c>
      <c r="AF2708">
        <v>11</v>
      </c>
      <c r="AH2708" t="s">
        <v>25603</v>
      </c>
      <c r="AI2708" t="s">
        <v>25602</v>
      </c>
      <c r="AJ2708" t="s">
        <v>25601</v>
      </c>
      <c r="AK2708" t="s">
        <v>25600</v>
      </c>
      <c r="AL2708">
        <v>10</v>
      </c>
      <c r="AM2708" s="5">
        <f t="shared" si="346"/>
        <v>1.4285714285714286</v>
      </c>
      <c r="AN2708" s="4">
        <f t="shared" si="343"/>
        <v>2.163682587764375E-3</v>
      </c>
      <c r="AO2708" s="3"/>
      <c r="AP2708">
        <v>0</v>
      </c>
      <c r="AR2708" t="s">
        <v>62</v>
      </c>
      <c r="AT2708" s="2" t="s">
        <v>61</v>
      </c>
      <c r="AU2708" s="1">
        <f t="shared" si="347"/>
        <v>0.63296792404386515</v>
      </c>
      <c r="AV2708" s="1">
        <f t="shared" si="348"/>
        <v>0.51393944825317162</v>
      </c>
      <c r="AW2708" s="1">
        <f t="shared" si="349"/>
        <v>0.39491097246247797</v>
      </c>
    </row>
    <row r="2709" spans="1:49" x14ac:dyDescent="0.2">
      <c r="A2709">
        <v>2707</v>
      </c>
      <c r="B2709" t="s">
        <v>25599</v>
      </c>
      <c r="C2709" t="s">
        <v>25598</v>
      </c>
      <c r="F2709" t="s">
        <v>25597</v>
      </c>
      <c r="G2709" t="s">
        <v>18</v>
      </c>
      <c r="H2709" t="s">
        <v>17</v>
      </c>
      <c r="I2709" t="s">
        <v>25596</v>
      </c>
      <c r="J2709" t="s">
        <v>25595</v>
      </c>
      <c r="K2709" t="s">
        <v>25594</v>
      </c>
      <c r="L2709" t="s">
        <v>25593</v>
      </c>
      <c r="M2709" t="s">
        <v>1690</v>
      </c>
      <c r="N2709">
        <v>3</v>
      </c>
      <c r="O2709" t="s">
        <v>25592</v>
      </c>
      <c r="P2709" t="s">
        <v>25591</v>
      </c>
      <c r="Q2709" t="s">
        <v>25590</v>
      </c>
      <c r="R2709" s="7">
        <v>42005</v>
      </c>
      <c r="S2709" s="8">
        <f t="shared" si="344"/>
        <v>2015</v>
      </c>
      <c r="T2709" s="8">
        <v>2015</v>
      </c>
      <c r="U2709" s="8">
        <f t="shared" si="345"/>
        <v>7</v>
      </c>
      <c r="V2709" s="7">
        <v>42309</v>
      </c>
      <c r="W2709" t="s">
        <v>609</v>
      </c>
      <c r="X2709" s="2">
        <v>0.30399999999999999</v>
      </c>
      <c r="Y2709" s="6">
        <f t="shared" si="342"/>
        <v>8.115106377299057E-3</v>
      </c>
      <c r="AA2709">
        <v>8952477</v>
      </c>
      <c r="AB2709">
        <v>12250</v>
      </c>
      <c r="AC2709">
        <v>10982760</v>
      </c>
      <c r="AD2709" t="s">
        <v>7</v>
      </c>
      <c r="AE2709">
        <v>57</v>
      </c>
      <c r="AF2709">
        <v>11</v>
      </c>
      <c r="AH2709" t="s">
        <v>25589</v>
      </c>
      <c r="AI2709" t="s">
        <v>25588</v>
      </c>
      <c r="AJ2709" t="s">
        <v>25587</v>
      </c>
      <c r="AK2709" t="s">
        <v>25586</v>
      </c>
      <c r="AL2709">
        <v>4</v>
      </c>
      <c r="AM2709" s="5">
        <f t="shared" si="346"/>
        <v>0.5714285714285714</v>
      </c>
      <c r="AN2709" s="4">
        <f t="shared" si="343"/>
        <v>8.6547303510574997E-4</v>
      </c>
      <c r="AO2709" s="3"/>
      <c r="AP2709">
        <v>0</v>
      </c>
      <c r="AR2709" t="s">
        <v>62</v>
      </c>
      <c r="AT2709" s="2" t="s">
        <v>61</v>
      </c>
      <c r="AU2709" s="1">
        <f t="shared" si="347"/>
        <v>0.59402163746410641</v>
      </c>
      <c r="AV2709" s="1">
        <f t="shared" si="348"/>
        <v>0.44902897062024039</v>
      </c>
      <c r="AW2709" s="1">
        <f t="shared" si="349"/>
        <v>0.30403630377637419</v>
      </c>
    </row>
    <row r="2710" spans="1:49" x14ac:dyDescent="0.2">
      <c r="A2710">
        <v>2708</v>
      </c>
      <c r="B2710" t="s">
        <v>25585</v>
      </c>
      <c r="C2710" t="s">
        <v>25584</v>
      </c>
      <c r="F2710" t="s">
        <v>25583</v>
      </c>
      <c r="G2710" t="s">
        <v>18</v>
      </c>
      <c r="H2710" t="s">
        <v>17</v>
      </c>
      <c r="I2710" t="s">
        <v>25582</v>
      </c>
      <c r="J2710">
        <v>60019702</v>
      </c>
      <c r="K2710" t="s">
        <v>2810</v>
      </c>
      <c r="L2710" t="s">
        <v>2809</v>
      </c>
      <c r="M2710" t="s">
        <v>1247</v>
      </c>
      <c r="N2710">
        <v>2</v>
      </c>
      <c r="O2710" t="s">
        <v>25581</v>
      </c>
      <c r="P2710" t="s">
        <v>25580</v>
      </c>
      <c r="Q2710" t="s">
        <v>25579</v>
      </c>
      <c r="R2710" s="7">
        <v>42005</v>
      </c>
      <c r="S2710" s="8">
        <f t="shared" si="344"/>
        <v>2015</v>
      </c>
      <c r="T2710" s="8">
        <v>2015</v>
      </c>
      <c r="U2710" s="8">
        <f t="shared" si="345"/>
        <v>7</v>
      </c>
      <c r="V2710" s="7">
        <v>42309</v>
      </c>
      <c r="W2710" t="s">
        <v>609</v>
      </c>
      <c r="X2710" s="2">
        <v>0.30399999999999999</v>
      </c>
      <c r="Y2710" s="6">
        <f t="shared" si="342"/>
        <v>8.115106377299057E-3</v>
      </c>
      <c r="AA2710">
        <v>8952477</v>
      </c>
      <c r="AB2710">
        <v>12250</v>
      </c>
      <c r="AC2710">
        <v>10982760</v>
      </c>
      <c r="AD2710" t="s">
        <v>7</v>
      </c>
      <c r="AE2710">
        <v>57</v>
      </c>
      <c r="AF2710">
        <v>11</v>
      </c>
      <c r="AH2710" t="s">
        <v>25578</v>
      </c>
      <c r="AI2710" t="s">
        <v>25577</v>
      </c>
      <c r="AJ2710" t="s">
        <v>25576</v>
      </c>
      <c r="AK2710" t="s">
        <v>25575</v>
      </c>
      <c r="AL2710">
        <v>19</v>
      </c>
      <c r="AM2710" s="5">
        <f t="shared" si="346"/>
        <v>2.7142857142857144</v>
      </c>
      <c r="AN2710" s="4">
        <f t="shared" si="343"/>
        <v>4.1109969167523125E-3</v>
      </c>
      <c r="AO2710" s="3"/>
      <c r="AP2710">
        <v>0</v>
      </c>
      <c r="AR2710" t="s">
        <v>62</v>
      </c>
      <c r="AT2710" s="2" t="s">
        <v>61</v>
      </c>
      <c r="AU2710" s="1">
        <f t="shared" si="347"/>
        <v>0.69138735391350326</v>
      </c>
      <c r="AV2710" s="1">
        <f t="shared" si="348"/>
        <v>0.61130516470256846</v>
      </c>
      <c r="AW2710" s="1">
        <f t="shared" si="349"/>
        <v>0.53122297549163355</v>
      </c>
    </row>
    <row r="2711" spans="1:49" x14ac:dyDescent="0.2">
      <c r="A2711">
        <v>2709</v>
      </c>
      <c r="B2711" t="s">
        <v>25574</v>
      </c>
      <c r="C2711" t="s">
        <v>25573</v>
      </c>
      <c r="F2711" t="s">
        <v>25572</v>
      </c>
      <c r="G2711" t="s">
        <v>18</v>
      </c>
      <c r="H2711" t="s">
        <v>17</v>
      </c>
      <c r="I2711" t="s">
        <v>25571</v>
      </c>
      <c r="J2711">
        <v>60017246</v>
      </c>
      <c r="K2711" t="s">
        <v>25570</v>
      </c>
      <c r="L2711" t="s">
        <v>25569</v>
      </c>
      <c r="M2711" t="s">
        <v>267</v>
      </c>
      <c r="N2711">
        <v>13</v>
      </c>
      <c r="O2711" t="s">
        <v>25568</v>
      </c>
      <c r="P2711" t="s">
        <v>25567</v>
      </c>
      <c r="Q2711" t="s">
        <v>25566</v>
      </c>
      <c r="R2711" s="7">
        <v>42005</v>
      </c>
      <c r="S2711" s="8">
        <f t="shared" si="344"/>
        <v>2015</v>
      </c>
      <c r="T2711" s="8">
        <v>2015</v>
      </c>
      <c r="U2711" s="8">
        <f t="shared" si="345"/>
        <v>7</v>
      </c>
      <c r="V2711" s="7">
        <v>42268</v>
      </c>
      <c r="W2711" t="s">
        <v>2029</v>
      </c>
      <c r="X2711" s="2">
        <v>2.0379999999999998</v>
      </c>
      <c r="Y2711" s="6">
        <f t="shared" si="342"/>
        <v>5.4403246042550917E-2</v>
      </c>
      <c r="AA2711">
        <v>20403364</v>
      </c>
      <c r="AB2711">
        <v>19700173215</v>
      </c>
      <c r="AC2711">
        <v>20403372</v>
      </c>
      <c r="AD2711" t="s">
        <v>7</v>
      </c>
      <c r="AE2711">
        <v>7</v>
      </c>
      <c r="AF2711">
        <v>35</v>
      </c>
      <c r="AH2711" t="s">
        <v>25565</v>
      </c>
      <c r="AI2711" t="s">
        <v>25564</v>
      </c>
      <c r="AK2711" t="s">
        <v>25563</v>
      </c>
      <c r="AL2711">
        <v>23</v>
      </c>
      <c r="AM2711" s="5">
        <f t="shared" si="346"/>
        <v>3.2857142857142856</v>
      </c>
      <c r="AN2711" s="4">
        <f t="shared" si="343"/>
        <v>4.9764699518580618E-3</v>
      </c>
      <c r="AO2711" s="3"/>
      <c r="AP2711">
        <v>1</v>
      </c>
      <c r="AR2711" t="s">
        <v>62</v>
      </c>
      <c r="AT2711" s="2">
        <v>7.79</v>
      </c>
      <c r="AU2711" s="1">
        <f t="shared" si="347"/>
        <v>3.9575213215343061</v>
      </c>
      <c r="AV2711" s="1">
        <f t="shared" si="348"/>
        <v>2.968985799720449</v>
      </c>
      <c r="AW2711" s="1">
        <f t="shared" si="349"/>
        <v>1.9804502779065918</v>
      </c>
    </row>
    <row r="2712" spans="1:49" x14ac:dyDescent="0.2">
      <c r="A2712">
        <v>2710</v>
      </c>
      <c r="B2712" t="s">
        <v>25562</v>
      </c>
      <c r="C2712" t="s">
        <v>25561</v>
      </c>
      <c r="F2712" t="s">
        <v>25560</v>
      </c>
      <c r="G2712" t="s">
        <v>18</v>
      </c>
      <c r="H2712" t="s">
        <v>17</v>
      </c>
      <c r="I2712" t="s">
        <v>25559</v>
      </c>
      <c r="J2712">
        <v>60023857</v>
      </c>
      <c r="K2712" t="s">
        <v>25558</v>
      </c>
      <c r="L2712" t="s">
        <v>25557</v>
      </c>
      <c r="M2712" t="s">
        <v>395</v>
      </c>
      <c r="N2712">
        <v>4</v>
      </c>
      <c r="O2712" t="s">
        <v>25556</v>
      </c>
      <c r="P2712" t="s">
        <v>25555</v>
      </c>
      <c r="Q2712" t="s">
        <v>25554</v>
      </c>
      <c r="R2712" s="7">
        <v>42005</v>
      </c>
      <c r="S2712" s="8">
        <f t="shared" si="344"/>
        <v>2015</v>
      </c>
      <c r="T2712" s="8">
        <v>2015</v>
      </c>
      <c r="U2712" s="8">
        <f t="shared" si="345"/>
        <v>7</v>
      </c>
      <c r="V2712" s="7">
        <v>42309</v>
      </c>
      <c r="W2712" t="s">
        <v>609</v>
      </c>
      <c r="X2712" s="2">
        <v>0.30399999999999999</v>
      </c>
      <c r="Y2712" s="6">
        <f t="shared" si="342"/>
        <v>8.115106377299057E-3</v>
      </c>
      <c r="AA2712">
        <v>8952477</v>
      </c>
      <c r="AB2712">
        <v>12250</v>
      </c>
      <c r="AC2712">
        <v>10982760</v>
      </c>
      <c r="AD2712" t="s">
        <v>7</v>
      </c>
      <c r="AE2712">
        <v>57</v>
      </c>
      <c r="AF2712">
        <v>11</v>
      </c>
      <c r="AH2712" t="s">
        <v>25553</v>
      </c>
      <c r="AI2712" t="s">
        <v>25552</v>
      </c>
      <c r="AJ2712" t="s">
        <v>25551</v>
      </c>
      <c r="AK2712" t="s">
        <v>25550</v>
      </c>
      <c r="AL2712">
        <v>4</v>
      </c>
      <c r="AM2712" s="5">
        <f t="shared" si="346"/>
        <v>0.5714285714285714</v>
      </c>
      <c r="AN2712" s="4">
        <f t="shared" si="343"/>
        <v>8.6547303510574997E-4</v>
      </c>
      <c r="AO2712" s="3"/>
      <c r="AP2712">
        <v>0</v>
      </c>
      <c r="AR2712" t="s">
        <v>62</v>
      </c>
      <c r="AT2712" s="2" t="s">
        <v>61</v>
      </c>
      <c r="AU2712" s="1">
        <f t="shared" si="347"/>
        <v>0.59402163746410641</v>
      </c>
      <c r="AV2712" s="1">
        <f t="shared" si="348"/>
        <v>0.44902897062024039</v>
      </c>
      <c r="AW2712" s="1">
        <f t="shared" si="349"/>
        <v>0.30403630377637419</v>
      </c>
    </row>
    <row r="2713" spans="1:49" x14ac:dyDescent="0.2">
      <c r="A2713">
        <v>2711</v>
      </c>
      <c r="B2713" t="s">
        <v>25549</v>
      </c>
      <c r="C2713" t="s">
        <v>25548</v>
      </c>
      <c r="F2713" t="s">
        <v>25547</v>
      </c>
      <c r="G2713" t="s">
        <v>18</v>
      </c>
      <c r="H2713" t="s">
        <v>17</v>
      </c>
      <c r="I2713" t="s">
        <v>6325</v>
      </c>
      <c r="J2713" t="s">
        <v>6324</v>
      </c>
      <c r="K2713" t="s">
        <v>6323</v>
      </c>
      <c r="L2713" t="s">
        <v>6322</v>
      </c>
      <c r="M2713" t="s">
        <v>4949</v>
      </c>
      <c r="N2713">
        <v>5</v>
      </c>
      <c r="O2713" t="s">
        <v>25546</v>
      </c>
      <c r="P2713" t="s">
        <v>6320</v>
      </c>
      <c r="Q2713" t="s">
        <v>6319</v>
      </c>
      <c r="R2713" s="7">
        <v>42005</v>
      </c>
      <c r="S2713" s="8">
        <f t="shared" si="344"/>
        <v>2015</v>
      </c>
      <c r="T2713" s="8">
        <v>2015</v>
      </c>
      <c r="U2713" s="8">
        <f t="shared" si="345"/>
        <v>7</v>
      </c>
      <c r="V2713" s="7">
        <v>42309</v>
      </c>
      <c r="W2713" t="s">
        <v>609</v>
      </c>
      <c r="X2713" s="2">
        <v>0.30399999999999999</v>
      </c>
      <c r="Y2713" s="6">
        <f t="shared" si="342"/>
        <v>8.115106377299057E-3</v>
      </c>
      <c r="AA2713">
        <v>8952477</v>
      </c>
      <c r="AB2713">
        <v>12250</v>
      </c>
      <c r="AC2713">
        <v>10982760</v>
      </c>
      <c r="AD2713" t="s">
        <v>7</v>
      </c>
      <c r="AE2713">
        <v>57</v>
      </c>
      <c r="AF2713">
        <v>11</v>
      </c>
      <c r="AH2713" t="s">
        <v>25545</v>
      </c>
      <c r="AI2713" t="s">
        <v>25544</v>
      </c>
      <c r="AJ2713" t="s">
        <v>25543</v>
      </c>
      <c r="AK2713" t="s">
        <v>25542</v>
      </c>
      <c r="AL2713">
        <v>14</v>
      </c>
      <c r="AM2713" s="5">
        <f t="shared" si="346"/>
        <v>2</v>
      </c>
      <c r="AN2713" s="4">
        <f t="shared" si="343"/>
        <v>3.0291556228701248E-3</v>
      </c>
      <c r="AO2713" s="3"/>
      <c r="AP2713">
        <v>0</v>
      </c>
      <c r="AR2713" t="s">
        <v>62</v>
      </c>
      <c r="AT2713" s="2" t="s">
        <v>61</v>
      </c>
      <c r="AU2713" s="1">
        <f t="shared" si="347"/>
        <v>0.65893211509703775</v>
      </c>
      <c r="AV2713" s="1">
        <f t="shared" si="348"/>
        <v>0.55721310000845914</v>
      </c>
      <c r="AW2713" s="1">
        <f t="shared" si="349"/>
        <v>0.45549408491988047</v>
      </c>
    </row>
    <row r="2714" spans="1:49" x14ac:dyDescent="0.2">
      <c r="A2714">
        <v>2712</v>
      </c>
      <c r="B2714" t="s">
        <v>25541</v>
      </c>
      <c r="C2714" t="s">
        <v>25540</v>
      </c>
      <c r="F2714" t="s">
        <v>25539</v>
      </c>
      <c r="G2714" t="s">
        <v>18</v>
      </c>
      <c r="H2714" t="s">
        <v>17</v>
      </c>
      <c r="I2714" t="s">
        <v>7765</v>
      </c>
      <c r="J2714">
        <v>60001821</v>
      </c>
      <c r="K2714" t="s">
        <v>1678</v>
      </c>
      <c r="L2714" t="s">
        <v>1677</v>
      </c>
      <c r="M2714" t="s">
        <v>790</v>
      </c>
      <c r="N2714">
        <v>5</v>
      </c>
      <c r="O2714" t="s">
        <v>25538</v>
      </c>
      <c r="P2714" t="s">
        <v>25537</v>
      </c>
      <c r="Q2714" t="s">
        <v>25536</v>
      </c>
      <c r="R2714" s="7">
        <v>42005</v>
      </c>
      <c r="S2714" s="8">
        <f t="shared" si="344"/>
        <v>2015</v>
      </c>
      <c r="T2714" s="8">
        <v>2015</v>
      </c>
      <c r="U2714" s="8">
        <f t="shared" si="345"/>
        <v>7</v>
      </c>
      <c r="V2714" s="7">
        <v>42309</v>
      </c>
      <c r="W2714" t="s">
        <v>609</v>
      </c>
      <c r="X2714" s="2">
        <v>0.30399999999999999</v>
      </c>
      <c r="Y2714" s="6">
        <f t="shared" si="342"/>
        <v>8.115106377299057E-3</v>
      </c>
      <c r="AA2714">
        <v>8952477</v>
      </c>
      <c r="AB2714">
        <v>12250</v>
      </c>
      <c r="AC2714">
        <v>10982760</v>
      </c>
      <c r="AD2714" t="s">
        <v>7</v>
      </c>
      <c r="AE2714">
        <v>57</v>
      </c>
      <c r="AF2714">
        <v>11</v>
      </c>
      <c r="AH2714" t="s">
        <v>25535</v>
      </c>
      <c r="AI2714" t="s">
        <v>25534</v>
      </c>
      <c r="AJ2714" t="s">
        <v>25533</v>
      </c>
      <c r="AK2714" t="s">
        <v>25532</v>
      </c>
      <c r="AL2714">
        <v>11</v>
      </c>
      <c r="AM2714" s="5">
        <f t="shared" si="346"/>
        <v>1.5714285714285714</v>
      </c>
      <c r="AN2714" s="4">
        <f t="shared" si="343"/>
        <v>2.3800508465408126E-3</v>
      </c>
      <c r="AO2714" s="3"/>
      <c r="AP2714">
        <v>0</v>
      </c>
      <c r="AR2714" t="s">
        <v>62</v>
      </c>
      <c r="AT2714" s="2" t="s">
        <v>61</v>
      </c>
      <c r="AU2714" s="1">
        <f t="shared" si="347"/>
        <v>0.63945897180715827</v>
      </c>
      <c r="AV2714" s="1">
        <f t="shared" si="348"/>
        <v>0.52475786119199352</v>
      </c>
      <c r="AW2714" s="1">
        <f t="shared" si="349"/>
        <v>0.41005675057682861</v>
      </c>
    </row>
    <row r="2715" spans="1:49" x14ac:dyDescent="0.2">
      <c r="A2715">
        <v>2713</v>
      </c>
      <c r="B2715" t="s">
        <v>25531</v>
      </c>
      <c r="C2715" t="s">
        <v>25530</v>
      </c>
      <c r="F2715" t="s">
        <v>25529</v>
      </c>
      <c r="G2715" t="s">
        <v>18</v>
      </c>
      <c r="H2715" t="s">
        <v>17</v>
      </c>
      <c r="I2715" t="s">
        <v>13439</v>
      </c>
      <c r="J2715" t="s">
        <v>25528</v>
      </c>
      <c r="K2715" t="s">
        <v>25527</v>
      </c>
      <c r="L2715" t="s">
        <v>25526</v>
      </c>
      <c r="M2715" t="s">
        <v>86</v>
      </c>
      <c r="N2715">
        <v>3</v>
      </c>
      <c r="O2715" t="s">
        <v>25525</v>
      </c>
      <c r="P2715" t="s">
        <v>25524</v>
      </c>
      <c r="Q2715" t="s">
        <v>25523</v>
      </c>
      <c r="R2715" s="7">
        <v>42005</v>
      </c>
      <c r="S2715" s="8">
        <f t="shared" si="344"/>
        <v>2015</v>
      </c>
      <c r="T2715" s="8">
        <v>2015</v>
      </c>
      <c r="U2715" s="8">
        <f t="shared" si="345"/>
        <v>7</v>
      </c>
      <c r="V2715" s="7">
        <v>42309</v>
      </c>
      <c r="W2715" t="s">
        <v>609</v>
      </c>
      <c r="X2715" s="2">
        <v>0.30399999999999999</v>
      </c>
      <c r="Y2715" s="6">
        <f t="shared" si="342"/>
        <v>8.115106377299057E-3</v>
      </c>
      <c r="AA2715">
        <v>8952477</v>
      </c>
      <c r="AB2715">
        <v>12250</v>
      </c>
      <c r="AC2715">
        <v>10982760</v>
      </c>
      <c r="AD2715" t="s">
        <v>7</v>
      </c>
      <c r="AE2715">
        <v>57</v>
      </c>
      <c r="AF2715">
        <v>11</v>
      </c>
      <c r="AH2715" t="s">
        <v>25522</v>
      </c>
      <c r="AI2715" t="s">
        <v>25521</v>
      </c>
      <c r="AJ2715" t="s">
        <v>25520</v>
      </c>
      <c r="AK2715" t="s">
        <v>25519</v>
      </c>
      <c r="AL2715">
        <v>6</v>
      </c>
      <c r="AM2715" s="5">
        <f t="shared" si="346"/>
        <v>0.8571428571428571</v>
      </c>
      <c r="AN2715" s="4">
        <f t="shared" si="343"/>
        <v>1.2982095526586248E-3</v>
      </c>
      <c r="AO2715" s="3"/>
      <c r="AP2715">
        <v>0</v>
      </c>
      <c r="AR2715">
        <v>61401056</v>
      </c>
      <c r="AT2715" s="2" t="s">
        <v>61</v>
      </c>
      <c r="AU2715" s="1">
        <f t="shared" si="347"/>
        <v>0.60700373299069266</v>
      </c>
      <c r="AV2715" s="1">
        <f t="shared" si="348"/>
        <v>0.47066579649788409</v>
      </c>
      <c r="AW2715" s="1">
        <f t="shared" si="349"/>
        <v>0.33432786000507547</v>
      </c>
    </row>
    <row r="2716" spans="1:49" x14ac:dyDescent="0.2">
      <c r="A2716">
        <v>2714</v>
      </c>
      <c r="B2716" t="s">
        <v>25518</v>
      </c>
      <c r="C2716" t="s">
        <v>25517</v>
      </c>
      <c r="F2716" t="s">
        <v>25516</v>
      </c>
      <c r="G2716" t="s">
        <v>18</v>
      </c>
      <c r="H2716" t="s">
        <v>17</v>
      </c>
      <c r="I2716" t="s">
        <v>25515</v>
      </c>
      <c r="J2716">
        <v>60028174</v>
      </c>
      <c r="K2716" t="s">
        <v>6713</v>
      </c>
      <c r="L2716" t="s">
        <v>6712</v>
      </c>
      <c r="M2716" t="s">
        <v>685</v>
      </c>
      <c r="N2716">
        <v>3</v>
      </c>
      <c r="O2716" t="s">
        <v>25514</v>
      </c>
      <c r="P2716" t="s">
        <v>25513</v>
      </c>
      <c r="Q2716" t="s">
        <v>25512</v>
      </c>
      <c r="R2716" s="7">
        <v>42005</v>
      </c>
      <c r="S2716" s="8">
        <f t="shared" si="344"/>
        <v>2015</v>
      </c>
      <c r="T2716" s="8">
        <v>2015</v>
      </c>
      <c r="U2716" s="8">
        <f t="shared" si="345"/>
        <v>7</v>
      </c>
      <c r="V2716" s="7">
        <v>42309</v>
      </c>
      <c r="W2716" t="s">
        <v>609</v>
      </c>
      <c r="X2716" s="2">
        <v>0.30399999999999999</v>
      </c>
      <c r="Y2716" s="6">
        <f t="shared" si="342"/>
        <v>8.115106377299057E-3</v>
      </c>
      <c r="AA2716">
        <v>8952477</v>
      </c>
      <c r="AB2716">
        <v>12250</v>
      </c>
      <c r="AC2716">
        <v>10982760</v>
      </c>
      <c r="AD2716" t="s">
        <v>7</v>
      </c>
      <c r="AE2716">
        <v>57</v>
      </c>
      <c r="AF2716">
        <v>11</v>
      </c>
      <c r="AH2716" t="s">
        <v>25511</v>
      </c>
      <c r="AI2716" t="s">
        <v>25510</v>
      </c>
      <c r="AJ2716" t="s">
        <v>25509</v>
      </c>
      <c r="AK2716" t="s">
        <v>25508</v>
      </c>
      <c r="AL2716">
        <v>5</v>
      </c>
      <c r="AM2716" s="5">
        <f t="shared" si="346"/>
        <v>0.7142857142857143</v>
      </c>
      <c r="AN2716" s="4">
        <f t="shared" si="343"/>
        <v>1.0818412938821875E-3</v>
      </c>
      <c r="AO2716" s="3"/>
      <c r="AP2716">
        <v>0</v>
      </c>
      <c r="AR2716" t="s">
        <v>62</v>
      </c>
      <c r="AT2716" s="2" t="s">
        <v>61</v>
      </c>
      <c r="AU2716" s="1">
        <f t="shared" si="347"/>
        <v>0.60051268522739953</v>
      </c>
      <c r="AV2716" s="1">
        <f t="shared" si="348"/>
        <v>0.45984738355906224</v>
      </c>
      <c r="AW2716" s="1">
        <f t="shared" si="349"/>
        <v>0.31918208189072483</v>
      </c>
    </row>
    <row r="2717" spans="1:49" x14ac:dyDescent="0.2">
      <c r="A2717">
        <v>2715</v>
      </c>
      <c r="B2717" t="s">
        <v>25507</v>
      </c>
      <c r="C2717" t="s">
        <v>25506</v>
      </c>
      <c r="F2717" t="s">
        <v>25505</v>
      </c>
      <c r="G2717" t="s">
        <v>18</v>
      </c>
      <c r="H2717" t="s">
        <v>17</v>
      </c>
      <c r="I2717" t="s">
        <v>23816</v>
      </c>
      <c r="J2717">
        <v>60001821</v>
      </c>
      <c r="K2717" t="s">
        <v>1678</v>
      </c>
      <c r="L2717" t="s">
        <v>1677</v>
      </c>
      <c r="M2717" t="s">
        <v>790</v>
      </c>
      <c r="N2717">
        <v>3</v>
      </c>
      <c r="O2717" t="s">
        <v>23815</v>
      </c>
      <c r="P2717" t="s">
        <v>23814</v>
      </c>
      <c r="Q2717" t="s">
        <v>7762</v>
      </c>
      <c r="R2717" s="7">
        <v>42005</v>
      </c>
      <c r="S2717" s="8">
        <f t="shared" si="344"/>
        <v>2015</v>
      </c>
      <c r="T2717" s="8">
        <v>2015</v>
      </c>
      <c r="U2717" s="8">
        <f t="shared" si="345"/>
        <v>7</v>
      </c>
      <c r="V2717" s="7">
        <v>42309</v>
      </c>
      <c r="W2717" t="s">
        <v>609</v>
      </c>
      <c r="X2717" s="2">
        <v>0.30399999999999999</v>
      </c>
      <c r="Y2717" s="6">
        <f t="shared" si="342"/>
        <v>8.115106377299057E-3</v>
      </c>
      <c r="AA2717">
        <v>8952477</v>
      </c>
      <c r="AB2717">
        <v>12250</v>
      </c>
      <c r="AC2717">
        <v>10982760</v>
      </c>
      <c r="AD2717" t="s">
        <v>7</v>
      </c>
      <c r="AE2717">
        <v>57</v>
      </c>
      <c r="AF2717">
        <v>11</v>
      </c>
      <c r="AH2717" t="s">
        <v>25504</v>
      </c>
      <c r="AI2717" t="s">
        <v>25503</v>
      </c>
      <c r="AJ2717" t="s">
        <v>25502</v>
      </c>
      <c r="AK2717" t="s">
        <v>25501</v>
      </c>
      <c r="AL2717">
        <v>5</v>
      </c>
      <c r="AM2717" s="5">
        <f t="shared" si="346"/>
        <v>0.7142857142857143</v>
      </c>
      <c r="AN2717" s="4">
        <f t="shared" si="343"/>
        <v>1.0818412938821875E-3</v>
      </c>
      <c r="AO2717" s="3"/>
      <c r="AP2717">
        <v>0</v>
      </c>
      <c r="AR2717" t="s">
        <v>62</v>
      </c>
      <c r="AT2717" s="2" t="s">
        <v>61</v>
      </c>
      <c r="AU2717" s="1">
        <f t="shared" si="347"/>
        <v>0.60051268522739953</v>
      </c>
      <c r="AV2717" s="1">
        <f t="shared" si="348"/>
        <v>0.45984738355906224</v>
      </c>
      <c r="AW2717" s="1">
        <f t="shared" si="349"/>
        <v>0.31918208189072483</v>
      </c>
    </row>
    <row r="2718" spans="1:49" x14ac:dyDescent="0.2">
      <c r="A2718">
        <v>2716</v>
      </c>
      <c r="B2718" t="s">
        <v>25500</v>
      </c>
      <c r="C2718" t="s">
        <v>25499</v>
      </c>
      <c r="F2718" t="s">
        <v>25498</v>
      </c>
      <c r="G2718" t="s">
        <v>18</v>
      </c>
      <c r="H2718" t="s">
        <v>17</v>
      </c>
      <c r="I2718" t="s">
        <v>13081</v>
      </c>
      <c r="J2718">
        <v>60025278</v>
      </c>
      <c r="K2718" t="s">
        <v>1797</v>
      </c>
      <c r="L2718" t="s">
        <v>103</v>
      </c>
      <c r="M2718" t="s">
        <v>102</v>
      </c>
      <c r="N2718">
        <v>4</v>
      </c>
      <c r="O2718" t="s">
        <v>25497</v>
      </c>
      <c r="P2718" t="s">
        <v>25496</v>
      </c>
      <c r="Q2718" t="s">
        <v>5695</v>
      </c>
      <c r="R2718" s="7">
        <v>42005</v>
      </c>
      <c r="S2718" s="8">
        <f t="shared" si="344"/>
        <v>2015</v>
      </c>
      <c r="T2718" s="8">
        <v>2015</v>
      </c>
      <c r="U2718" s="8">
        <f t="shared" si="345"/>
        <v>7</v>
      </c>
      <c r="V2718" s="7">
        <v>42309</v>
      </c>
      <c r="W2718" t="s">
        <v>609</v>
      </c>
      <c r="X2718" s="2">
        <v>0.30399999999999999</v>
      </c>
      <c r="Y2718" s="6">
        <f t="shared" si="342"/>
        <v>8.115106377299057E-3</v>
      </c>
      <c r="AA2718">
        <v>8952477</v>
      </c>
      <c r="AB2718">
        <v>12250</v>
      </c>
      <c r="AC2718">
        <v>10982760</v>
      </c>
      <c r="AD2718" t="s">
        <v>7</v>
      </c>
      <c r="AE2718">
        <v>57</v>
      </c>
      <c r="AF2718">
        <v>11</v>
      </c>
      <c r="AH2718" t="s">
        <v>25495</v>
      </c>
      <c r="AI2718" t="s">
        <v>25494</v>
      </c>
      <c r="AJ2718" t="s">
        <v>25493</v>
      </c>
      <c r="AK2718" t="s">
        <v>25492</v>
      </c>
      <c r="AL2718">
        <v>1</v>
      </c>
      <c r="AM2718" s="5">
        <f t="shared" si="346"/>
        <v>0.14285714285714285</v>
      </c>
      <c r="AN2718" s="4">
        <f t="shared" si="343"/>
        <v>2.1636825877643749E-4</v>
      </c>
      <c r="AO2718" s="3"/>
      <c r="AP2718">
        <v>0</v>
      </c>
      <c r="AR2718" t="s">
        <v>62</v>
      </c>
      <c r="AT2718" s="2" t="s">
        <v>61</v>
      </c>
      <c r="AU2718" s="1">
        <f t="shared" si="347"/>
        <v>0.57454849417422704</v>
      </c>
      <c r="AV2718" s="1">
        <f t="shared" si="348"/>
        <v>0.41657373180377472</v>
      </c>
      <c r="AW2718" s="1">
        <f t="shared" si="349"/>
        <v>0.25859896943332233</v>
      </c>
    </row>
    <row r="2719" spans="1:49" x14ac:dyDescent="0.2">
      <c r="A2719">
        <v>2717</v>
      </c>
      <c r="B2719" t="s">
        <v>25491</v>
      </c>
      <c r="C2719" t="s">
        <v>25490</v>
      </c>
      <c r="F2719" t="s">
        <v>25489</v>
      </c>
      <c r="G2719" t="s">
        <v>18</v>
      </c>
      <c r="H2719" t="s">
        <v>17</v>
      </c>
      <c r="I2719" t="s">
        <v>25488</v>
      </c>
      <c r="J2719" t="s">
        <v>25487</v>
      </c>
      <c r="K2719" t="s">
        <v>25486</v>
      </c>
      <c r="L2719" t="s">
        <v>25485</v>
      </c>
      <c r="M2719" t="s">
        <v>11026</v>
      </c>
      <c r="N2719">
        <v>3</v>
      </c>
      <c r="O2719" t="s">
        <v>25484</v>
      </c>
      <c r="P2719" t="s">
        <v>25483</v>
      </c>
      <c r="Q2719" t="s">
        <v>25482</v>
      </c>
      <c r="R2719" s="7">
        <v>42005</v>
      </c>
      <c r="S2719" s="8">
        <f t="shared" si="344"/>
        <v>2015</v>
      </c>
      <c r="T2719" s="8">
        <v>2015</v>
      </c>
      <c r="U2719" s="8">
        <f t="shared" si="345"/>
        <v>7</v>
      </c>
      <c r="V2719" s="7">
        <v>42309</v>
      </c>
      <c r="W2719" t="s">
        <v>609</v>
      </c>
      <c r="X2719" s="2">
        <v>0.30399999999999999</v>
      </c>
      <c r="Y2719" s="6">
        <f t="shared" si="342"/>
        <v>8.115106377299057E-3</v>
      </c>
      <c r="AA2719">
        <v>8952477</v>
      </c>
      <c r="AB2719">
        <v>12250</v>
      </c>
      <c r="AC2719">
        <v>10982760</v>
      </c>
      <c r="AD2719" t="s">
        <v>7</v>
      </c>
      <c r="AE2719">
        <v>57</v>
      </c>
      <c r="AF2719">
        <v>11</v>
      </c>
      <c r="AH2719" t="s">
        <v>25481</v>
      </c>
      <c r="AI2719" t="s">
        <v>25480</v>
      </c>
      <c r="AJ2719" t="s">
        <v>25479</v>
      </c>
      <c r="AK2719" t="s">
        <v>25478</v>
      </c>
      <c r="AL2719">
        <v>0</v>
      </c>
      <c r="AM2719" s="5">
        <f t="shared" si="346"/>
        <v>0</v>
      </c>
      <c r="AN2719" s="4">
        <f t="shared" si="343"/>
        <v>0</v>
      </c>
      <c r="AO2719" s="3"/>
      <c r="AP2719">
        <v>0</v>
      </c>
      <c r="AR2719" t="s">
        <v>62</v>
      </c>
      <c r="AT2719" s="2" t="s">
        <v>61</v>
      </c>
      <c r="AU2719" s="1">
        <f t="shared" si="347"/>
        <v>0.56805744641093392</v>
      </c>
      <c r="AV2719" s="1">
        <f t="shared" si="348"/>
        <v>0.40575531886495286</v>
      </c>
      <c r="AW2719" s="1">
        <f t="shared" si="349"/>
        <v>0.24345319131897172</v>
      </c>
    </row>
    <row r="2720" spans="1:49" x14ac:dyDescent="0.2">
      <c r="A2720">
        <v>2718</v>
      </c>
      <c r="B2720" t="s">
        <v>25477</v>
      </c>
      <c r="C2720" t="s">
        <v>25476</v>
      </c>
      <c r="F2720" t="s">
        <v>25475</v>
      </c>
      <c r="G2720" t="s">
        <v>18</v>
      </c>
      <c r="H2720" t="s">
        <v>17</v>
      </c>
      <c r="I2720" t="s">
        <v>6100</v>
      </c>
      <c r="J2720">
        <v>60102429</v>
      </c>
      <c r="K2720" t="s">
        <v>25474</v>
      </c>
      <c r="L2720" t="s">
        <v>1335</v>
      </c>
      <c r="M2720" t="s">
        <v>102</v>
      </c>
      <c r="N2720">
        <v>4</v>
      </c>
      <c r="O2720" t="s">
        <v>25473</v>
      </c>
      <c r="P2720" t="s">
        <v>25472</v>
      </c>
      <c r="Q2720" t="s">
        <v>25471</v>
      </c>
      <c r="R2720" s="7">
        <v>42005</v>
      </c>
      <c r="S2720" s="8">
        <f t="shared" si="344"/>
        <v>2015</v>
      </c>
      <c r="T2720" s="8">
        <v>2015</v>
      </c>
      <c r="U2720" s="8">
        <f t="shared" si="345"/>
        <v>7</v>
      </c>
      <c r="V2720" s="7">
        <v>42309</v>
      </c>
      <c r="W2720" t="s">
        <v>609</v>
      </c>
      <c r="X2720" s="2">
        <v>0.30399999999999999</v>
      </c>
      <c r="Y2720" s="6">
        <f t="shared" si="342"/>
        <v>8.115106377299057E-3</v>
      </c>
      <c r="AA2720">
        <v>8952477</v>
      </c>
      <c r="AB2720">
        <v>12250</v>
      </c>
      <c r="AC2720">
        <v>10982760</v>
      </c>
      <c r="AD2720" t="s">
        <v>7</v>
      </c>
      <c r="AE2720">
        <v>57</v>
      </c>
      <c r="AF2720">
        <v>11</v>
      </c>
      <c r="AH2720" t="s">
        <v>25470</v>
      </c>
      <c r="AI2720" t="s">
        <v>25469</v>
      </c>
      <c r="AJ2720" t="s">
        <v>25468</v>
      </c>
      <c r="AK2720" t="s">
        <v>25467</v>
      </c>
      <c r="AL2720">
        <v>3</v>
      </c>
      <c r="AM2720" s="5">
        <f t="shared" si="346"/>
        <v>0.42857142857142855</v>
      </c>
      <c r="AN2720" s="4">
        <f t="shared" si="343"/>
        <v>6.4910477632931242E-4</v>
      </c>
      <c r="AO2720" s="3"/>
      <c r="AP2720">
        <v>0</v>
      </c>
      <c r="AR2720" t="s">
        <v>62</v>
      </c>
      <c r="AT2720" s="2" t="s">
        <v>61</v>
      </c>
      <c r="AU2720" s="1">
        <f t="shared" si="347"/>
        <v>0.5875305897008134</v>
      </c>
      <c r="AV2720" s="1">
        <f t="shared" si="348"/>
        <v>0.43821055768141848</v>
      </c>
      <c r="AW2720" s="1">
        <f t="shared" si="349"/>
        <v>0.28889052566202356</v>
      </c>
    </row>
    <row r="2721" spans="1:49" x14ac:dyDescent="0.2">
      <c r="A2721">
        <v>2719</v>
      </c>
      <c r="B2721" t="s">
        <v>25466</v>
      </c>
      <c r="C2721" t="s">
        <v>25465</v>
      </c>
      <c r="F2721" t="s">
        <v>25464</v>
      </c>
      <c r="G2721" t="s">
        <v>18</v>
      </c>
      <c r="H2721" t="s">
        <v>17</v>
      </c>
      <c r="I2721" t="s">
        <v>25463</v>
      </c>
      <c r="J2721">
        <v>60105242</v>
      </c>
      <c r="K2721" t="s">
        <v>12767</v>
      </c>
      <c r="L2721" t="s">
        <v>2853</v>
      </c>
      <c r="M2721" t="s">
        <v>685</v>
      </c>
      <c r="N2721">
        <v>3</v>
      </c>
      <c r="O2721" t="s">
        <v>25462</v>
      </c>
      <c r="P2721" t="s">
        <v>25461</v>
      </c>
      <c r="Q2721" t="s">
        <v>25460</v>
      </c>
      <c r="R2721" s="7">
        <v>42005</v>
      </c>
      <c r="S2721" s="8">
        <f t="shared" si="344"/>
        <v>2015</v>
      </c>
      <c r="T2721" s="8">
        <v>2015</v>
      </c>
      <c r="U2721" s="8">
        <f t="shared" si="345"/>
        <v>7</v>
      </c>
      <c r="V2721" s="7">
        <v>42309</v>
      </c>
      <c r="W2721" t="s">
        <v>609</v>
      </c>
      <c r="X2721" s="2">
        <v>0.30399999999999999</v>
      </c>
      <c r="Y2721" s="6">
        <f t="shared" si="342"/>
        <v>8.115106377299057E-3</v>
      </c>
      <c r="AA2721">
        <v>8952477</v>
      </c>
      <c r="AB2721">
        <v>12250</v>
      </c>
      <c r="AC2721">
        <v>10982760</v>
      </c>
      <c r="AD2721" t="s">
        <v>7</v>
      </c>
      <c r="AE2721">
        <v>57</v>
      </c>
      <c r="AF2721">
        <v>11</v>
      </c>
      <c r="AH2721" t="s">
        <v>25459</v>
      </c>
      <c r="AI2721" t="s">
        <v>25458</v>
      </c>
      <c r="AJ2721" t="s">
        <v>25457</v>
      </c>
      <c r="AK2721" t="s">
        <v>25456</v>
      </c>
      <c r="AL2721">
        <v>12</v>
      </c>
      <c r="AM2721" s="5">
        <f t="shared" si="346"/>
        <v>1.7142857142857142</v>
      </c>
      <c r="AN2721" s="4">
        <f t="shared" si="343"/>
        <v>2.5964191053172497E-3</v>
      </c>
      <c r="AO2721" s="3"/>
      <c r="AP2721">
        <v>0</v>
      </c>
      <c r="AR2721" t="s">
        <v>62</v>
      </c>
      <c r="AT2721" s="2" t="s">
        <v>61</v>
      </c>
      <c r="AU2721" s="1">
        <f t="shared" si="347"/>
        <v>0.64595001957045139</v>
      </c>
      <c r="AV2721" s="1">
        <f t="shared" si="348"/>
        <v>0.53557627413081543</v>
      </c>
      <c r="AW2721" s="1">
        <f t="shared" si="349"/>
        <v>0.42520252869117914</v>
      </c>
    </row>
    <row r="2722" spans="1:49" x14ac:dyDescent="0.2">
      <c r="A2722">
        <v>2720</v>
      </c>
      <c r="B2722" t="s">
        <v>25455</v>
      </c>
      <c r="C2722" t="s">
        <v>25454</v>
      </c>
      <c r="F2722" t="s">
        <v>25453</v>
      </c>
      <c r="G2722" t="s">
        <v>18</v>
      </c>
      <c r="H2722" t="s">
        <v>17</v>
      </c>
      <c r="I2722" t="s">
        <v>25452</v>
      </c>
      <c r="J2722">
        <v>60022927</v>
      </c>
      <c r="K2722" t="s">
        <v>22614</v>
      </c>
      <c r="L2722" t="s">
        <v>2853</v>
      </c>
      <c r="M2722" t="s">
        <v>685</v>
      </c>
      <c r="N2722">
        <v>2</v>
      </c>
      <c r="O2722" t="s">
        <v>25451</v>
      </c>
      <c r="P2722" t="s">
        <v>25450</v>
      </c>
      <c r="Q2722" t="s">
        <v>25449</v>
      </c>
      <c r="R2722" s="7">
        <v>42005</v>
      </c>
      <c r="S2722" s="8">
        <f t="shared" si="344"/>
        <v>2015</v>
      </c>
      <c r="T2722" s="8">
        <v>2015</v>
      </c>
      <c r="U2722" s="8">
        <f t="shared" si="345"/>
        <v>7</v>
      </c>
      <c r="V2722" s="7">
        <v>42250</v>
      </c>
      <c r="W2722" t="s">
        <v>4648</v>
      </c>
      <c r="X2722" s="2">
        <v>0.35499999999999998</v>
      </c>
      <c r="Y2722" s="6">
        <f t="shared" si="342"/>
        <v>9.4765222498064648E-3</v>
      </c>
      <c r="AA2722">
        <v>17518628</v>
      </c>
      <c r="AB2722">
        <v>5300152202</v>
      </c>
      <c r="AD2722" t="s">
        <v>7</v>
      </c>
      <c r="AE2722">
        <v>9</v>
      </c>
      <c r="AF2722">
        <v>13</v>
      </c>
      <c r="AH2722" t="s">
        <v>25448</v>
      </c>
      <c r="AI2722" t="s">
        <v>25447</v>
      </c>
      <c r="AK2722" t="s">
        <v>25446</v>
      </c>
      <c r="AL2722">
        <v>2</v>
      </c>
      <c r="AM2722" s="5">
        <f t="shared" si="346"/>
        <v>0.2857142857142857</v>
      </c>
      <c r="AN2722" s="4">
        <f t="shared" si="343"/>
        <v>4.3273651755287499E-4</v>
      </c>
      <c r="AO2722" s="3"/>
      <c r="AP2722">
        <v>0</v>
      </c>
      <c r="AR2722" t="s">
        <v>62</v>
      </c>
      <c r="AT2722" s="2">
        <v>1.542</v>
      </c>
      <c r="AU2722" s="1">
        <f t="shared" si="347"/>
        <v>0.67633865301303875</v>
      </c>
      <c r="AV2722" s="1">
        <f t="shared" si="348"/>
        <v>0.49546293836796701</v>
      </c>
      <c r="AW2722" s="1">
        <f t="shared" si="349"/>
        <v>0.31458722372289516</v>
      </c>
    </row>
    <row r="2723" spans="1:49" x14ac:dyDescent="0.2">
      <c r="A2723">
        <v>2721</v>
      </c>
      <c r="B2723" t="s">
        <v>25445</v>
      </c>
      <c r="C2723" t="s">
        <v>25444</v>
      </c>
      <c r="F2723" t="s">
        <v>25443</v>
      </c>
      <c r="G2723" t="s">
        <v>18</v>
      </c>
      <c r="H2723" t="s">
        <v>17</v>
      </c>
      <c r="I2723" t="s">
        <v>25442</v>
      </c>
      <c r="J2723">
        <v>60008898</v>
      </c>
      <c r="K2723" t="s">
        <v>933</v>
      </c>
      <c r="L2723" t="s">
        <v>932</v>
      </c>
      <c r="M2723" t="s">
        <v>318</v>
      </c>
      <c r="N2723">
        <v>3</v>
      </c>
      <c r="O2723" t="s">
        <v>25441</v>
      </c>
      <c r="P2723" t="s">
        <v>25440</v>
      </c>
      <c r="Q2723" t="s">
        <v>13775</v>
      </c>
      <c r="R2723" s="7">
        <v>42005</v>
      </c>
      <c r="S2723" s="8">
        <f t="shared" si="344"/>
        <v>2015</v>
      </c>
      <c r="T2723" s="8">
        <v>2015</v>
      </c>
      <c r="U2723" s="8">
        <f t="shared" si="345"/>
        <v>7</v>
      </c>
      <c r="V2723" s="7">
        <v>42309</v>
      </c>
      <c r="W2723" t="s">
        <v>609</v>
      </c>
      <c r="X2723" s="2">
        <v>0.30399999999999999</v>
      </c>
      <c r="Y2723" s="6">
        <f t="shared" si="342"/>
        <v>8.115106377299057E-3</v>
      </c>
      <c r="AA2723">
        <v>8952477</v>
      </c>
      <c r="AB2723">
        <v>12250</v>
      </c>
      <c r="AC2723">
        <v>10982760</v>
      </c>
      <c r="AD2723" t="s">
        <v>7</v>
      </c>
      <c r="AE2723">
        <v>57</v>
      </c>
      <c r="AF2723">
        <v>11</v>
      </c>
      <c r="AH2723" t="s">
        <v>25439</v>
      </c>
      <c r="AI2723" t="s">
        <v>25438</v>
      </c>
      <c r="AJ2723" t="s">
        <v>25437</v>
      </c>
      <c r="AK2723" t="s">
        <v>25436</v>
      </c>
      <c r="AL2723">
        <v>19</v>
      </c>
      <c r="AM2723" s="5">
        <f t="shared" si="346"/>
        <v>2.7142857142857144</v>
      </c>
      <c r="AN2723" s="4">
        <f t="shared" si="343"/>
        <v>4.1109969167523125E-3</v>
      </c>
      <c r="AO2723" s="3"/>
      <c r="AP2723">
        <v>0</v>
      </c>
      <c r="AR2723" t="s">
        <v>62</v>
      </c>
      <c r="AT2723" s="2" t="s">
        <v>61</v>
      </c>
      <c r="AU2723" s="1">
        <f t="shared" si="347"/>
        <v>0.69138735391350326</v>
      </c>
      <c r="AV2723" s="1">
        <f t="shared" si="348"/>
        <v>0.61130516470256846</v>
      </c>
      <c r="AW2723" s="1">
        <f t="shared" si="349"/>
        <v>0.53122297549163355</v>
      </c>
    </row>
    <row r="2724" spans="1:49" x14ac:dyDescent="0.2">
      <c r="A2724">
        <v>2722</v>
      </c>
      <c r="B2724" t="s">
        <v>25435</v>
      </c>
      <c r="C2724" t="s">
        <v>25434</v>
      </c>
      <c r="F2724" t="s">
        <v>25433</v>
      </c>
      <c r="G2724" t="s">
        <v>18</v>
      </c>
      <c r="H2724" t="s">
        <v>17</v>
      </c>
      <c r="I2724" t="s">
        <v>11905</v>
      </c>
      <c r="J2724" t="s">
        <v>11904</v>
      </c>
      <c r="K2724" t="s">
        <v>11903</v>
      </c>
      <c r="L2724" t="s">
        <v>11902</v>
      </c>
      <c r="M2724" t="s">
        <v>11901</v>
      </c>
      <c r="N2724">
        <v>6</v>
      </c>
      <c r="O2724" t="s">
        <v>25432</v>
      </c>
      <c r="P2724" t="s">
        <v>25431</v>
      </c>
      <c r="Q2724" t="s">
        <v>25430</v>
      </c>
      <c r="R2724" s="7">
        <v>42005</v>
      </c>
      <c r="S2724" s="8">
        <f t="shared" si="344"/>
        <v>2015</v>
      </c>
      <c r="T2724" s="8">
        <v>2015</v>
      </c>
      <c r="U2724" s="8">
        <f t="shared" si="345"/>
        <v>7</v>
      </c>
      <c r="V2724" s="7">
        <v>42309</v>
      </c>
      <c r="W2724" t="s">
        <v>609</v>
      </c>
      <c r="X2724" s="2">
        <v>0.30399999999999999</v>
      </c>
      <c r="Y2724" s="6">
        <f t="shared" si="342"/>
        <v>8.115106377299057E-3</v>
      </c>
      <c r="AA2724">
        <v>8952477</v>
      </c>
      <c r="AB2724">
        <v>12250</v>
      </c>
      <c r="AC2724">
        <v>10982760</v>
      </c>
      <c r="AD2724" t="s">
        <v>7</v>
      </c>
      <c r="AE2724">
        <v>57</v>
      </c>
      <c r="AF2724">
        <v>11</v>
      </c>
      <c r="AH2724" t="s">
        <v>25429</v>
      </c>
      <c r="AI2724" t="s">
        <v>25428</v>
      </c>
      <c r="AJ2724" t="s">
        <v>25427</v>
      </c>
      <c r="AK2724" t="s">
        <v>25426</v>
      </c>
      <c r="AL2724">
        <v>2</v>
      </c>
      <c r="AM2724" s="5">
        <f t="shared" si="346"/>
        <v>0.2857142857142857</v>
      </c>
      <c r="AN2724" s="4">
        <f t="shared" si="343"/>
        <v>4.3273651755287499E-4</v>
      </c>
      <c r="AO2724" s="3"/>
      <c r="AP2724">
        <v>0</v>
      </c>
      <c r="AR2724" t="s">
        <v>62</v>
      </c>
      <c r="AT2724" s="2" t="s">
        <v>61</v>
      </c>
      <c r="AU2724" s="1">
        <f t="shared" si="347"/>
        <v>0.58103954193752017</v>
      </c>
      <c r="AV2724" s="1">
        <f t="shared" si="348"/>
        <v>0.42739214474259662</v>
      </c>
      <c r="AW2724" s="1">
        <f t="shared" si="349"/>
        <v>0.27374474754767297</v>
      </c>
    </row>
    <row r="2725" spans="1:49" x14ac:dyDescent="0.2">
      <c r="A2725">
        <v>2723</v>
      </c>
      <c r="B2725" t="s">
        <v>25425</v>
      </c>
      <c r="C2725" t="s">
        <v>25424</v>
      </c>
      <c r="F2725" t="s">
        <v>25423</v>
      </c>
      <c r="G2725" t="s">
        <v>18</v>
      </c>
      <c r="H2725" t="s">
        <v>17</v>
      </c>
      <c r="I2725" t="s">
        <v>616</v>
      </c>
      <c r="J2725">
        <v>60011357</v>
      </c>
      <c r="K2725" t="s">
        <v>615</v>
      </c>
      <c r="L2725" t="s">
        <v>614</v>
      </c>
      <c r="M2725" t="s">
        <v>613</v>
      </c>
      <c r="N2725">
        <v>2</v>
      </c>
      <c r="O2725" t="s">
        <v>25422</v>
      </c>
      <c r="P2725" t="s">
        <v>25421</v>
      </c>
      <c r="Q2725" t="s">
        <v>610</v>
      </c>
      <c r="R2725" s="7">
        <v>42005</v>
      </c>
      <c r="S2725" s="8">
        <f t="shared" si="344"/>
        <v>2015</v>
      </c>
      <c r="T2725" s="8">
        <v>2015</v>
      </c>
      <c r="U2725" s="8">
        <f t="shared" si="345"/>
        <v>7</v>
      </c>
      <c r="V2725" s="7">
        <v>42309</v>
      </c>
      <c r="W2725" t="s">
        <v>609</v>
      </c>
      <c r="X2725" s="2">
        <v>0.30399999999999999</v>
      </c>
      <c r="Y2725" s="6">
        <f t="shared" si="342"/>
        <v>8.115106377299057E-3</v>
      </c>
      <c r="AA2725">
        <v>8952477</v>
      </c>
      <c r="AB2725">
        <v>12250</v>
      </c>
      <c r="AC2725">
        <v>10982760</v>
      </c>
      <c r="AD2725" t="s">
        <v>7</v>
      </c>
      <c r="AE2725">
        <v>57</v>
      </c>
      <c r="AF2725">
        <v>11</v>
      </c>
      <c r="AH2725" t="s">
        <v>25420</v>
      </c>
      <c r="AI2725" t="s">
        <v>25419</v>
      </c>
      <c r="AJ2725" t="s">
        <v>25418</v>
      </c>
      <c r="AK2725" t="s">
        <v>25417</v>
      </c>
      <c r="AL2725">
        <v>20</v>
      </c>
      <c r="AM2725" s="5">
        <f t="shared" si="346"/>
        <v>2.8571428571428572</v>
      </c>
      <c r="AN2725" s="4">
        <f t="shared" si="343"/>
        <v>4.3273651755287501E-3</v>
      </c>
      <c r="AO2725" s="3"/>
      <c r="AP2725">
        <v>0</v>
      </c>
      <c r="AR2725" t="s">
        <v>62</v>
      </c>
      <c r="AT2725" s="2" t="s">
        <v>61</v>
      </c>
      <c r="AU2725" s="1">
        <f t="shared" si="347"/>
        <v>0.69787840167679649</v>
      </c>
      <c r="AV2725" s="1">
        <f t="shared" si="348"/>
        <v>0.62212357764139037</v>
      </c>
      <c r="AW2725" s="1">
        <f t="shared" si="349"/>
        <v>0.54636875360598425</v>
      </c>
    </row>
    <row r="2726" spans="1:49" x14ac:dyDescent="0.2">
      <c r="A2726">
        <v>2724</v>
      </c>
      <c r="B2726" t="s">
        <v>25416</v>
      </c>
      <c r="C2726" t="s">
        <v>25415</v>
      </c>
      <c r="F2726" t="s">
        <v>25414</v>
      </c>
      <c r="G2726" t="s">
        <v>18</v>
      </c>
      <c r="H2726" t="s">
        <v>17</v>
      </c>
      <c r="I2726" t="s">
        <v>17600</v>
      </c>
      <c r="J2726">
        <v>60088583</v>
      </c>
      <c r="K2726" t="s">
        <v>7802</v>
      </c>
      <c r="L2726" t="s">
        <v>1461</v>
      </c>
      <c r="M2726" t="s">
        <v>102</v>
      </c>
      <c r="N2726">
        <v>4</v>
      </c>
      <c r="O2726" t="s">
        <v>25413</v>
      </c>
      <c r="P2726" t="s">
        <v>25412</v>
      </c>
      <c r="Q2726" t="s">
        <v>23850</v>
      </c>
      <c r="R2726" s="7">
        <v>42005</v>
      </c>
      <c r="S2726" s="8">
        <f t="shared" si="344"/>
        <v>2015</v>
      </c>
      <c r="T2726" s="8">
        <v>2015</v>
      </c>
      <c r="U2726" s="8">
        <f t="shared" si="345"/>
        <v>7</v>
      </c>
      <c r="V2726" s="7">
        <v>42309</v>
      </c>
      <c r="W2726" t="s">
        <v>609</v>
      </c>
      <c r="X2726" s="2">
        <v>0.30399999999999999</v>
      </c>
      <c r="Y2726" s="6">
        <f t="shared" si="342"/>
        <v>8.115106377299057E-3</v>
      </c>
      <c r="AA2726">
        <v>8952477</v>
      </c>
      <c r="AB2726">
        <v>12250</v>
      </c>
      <c r="AC2726">
        <v>10982760</v>
      </c>
      <c r="AD2726" t="s">
        <v>7</v>
      </c>
      <c r="AE2726">
        <v>57</v>
      </c>
      <c r="AF2726">
        <v>11</v>
      </c>
      <c r="AH2726" t="s">
        <v>25411</v>
      </c>
      <c r="AI2726" t="s">
        <v>25410</v>
      </c>
      <c r="AJ2726" t="s">
        <v>25409</v>
      </c>
      <c r="AK2726" t="s">
        <v>25408</v>
      </c>
      <c r="AL2726">
        <v>1</v>
      </c>
      <c r="AM2726" s="5">
        <f t="shared" si="346"/>
        <v>0.14285714285714285</v>
      </c>
      <c r="AN2726" s="4">
        <f t="shared" si="343"/>
        <v>2.1636825877643749E-4</v>
      </c>
      <c r="AO2726" s="3"/>
      <c r="AP2726">
        <v>0</v>
      </c>
      <c r="AR2726" t="s">
        <v>62</v>
      </c>
      <c r="AT2726" s="2" t="s">
        <v>61</v>
      </c>
      <c r="AU2726" s="1">
        <f t="shared" si="347"/>
        <v>0.57454849417422704</v>
      </c>
      <c r="AV2726" s="1">
        <f t="shared" si="348"/>
        <v>0.41657373180377472</v>
      </c>
      <c r="AW2726" s="1">
        <f t="shared" si="349"/>
        <v>0.25859896943332233</v>
      </c>
    </row>
    <row r="2727" spans="1:49" x14ac:dyDescent="0.2">
      <c r="A2727">
        <v>2725</v>
      </c>
      <c r="B2727" t="s">
        <v>25407</v>
      </c>
      <c r="F2727" t="s">
        <v>25406</v>
      </c>
      <c r="G2727" t="s">
        <v>18</v>
      </c>
      <c r="H2727" t="s">
        <v>17</v>
      </c>
      <c r="I2727" t="s">
        <v>25405</v>
      </c>
      <c r="J2727" t="s">
        <v>25400</v>
      </c>
      <c r="K2727" t="s">
        <v>25404</v>
      </c>
      <c r="L2727" t="s">
        <v>25403</v>
      </c>
      <c r="M2727" t="s">
        <v>627</v>
      </c>
      <c r="N2727">
        <v>2</v>
      </c>
      <c r="O2727" t="s">
        <v>25402</v>
      </c>
      <c r="P2727" t="s">
        <v>25401</v>
      </c>
      <c r="Q2727" t="s">
        <v>25400</v>
      </c>
      <c r="R2727" s="7">
        <v>42005</v>
      </c>
      <c r="S2727" s="8">
        <f t="shared" si="344"/>
        <v>2015</v>
      </c>
      <c r="T2727" s="8">
        <v>2015</v>
      </c>
      <c r="U2727" s="8">
        <f t="shared" si="345"/>
        <v>7</v>
      </c>
      <c r="V2727" s="7">
        <v>2015</v>
      </c>
      <c r="W2727" t="s">
        <v>12602</v>
      </c>
      <c r="X2727" s="2">
        <v>0.17499999999999999</v>
      </c>
      <c r="Y2727" s="6">
        <f t="shared" si="342"/>
        <v>4.6715250527214966E-3</v>
      </c>
      <c r="AA2727">
        <v>9734562</v>
      </c>
      <c r="AB2727">
        <v>21100217234</v>
      </c>
      <c r="AC2727">
        <v>9739769</v>
      </c>
      <c r="AD2727" t="s">
        <v>7</v>
      </c>
      <c r="AE2727">
        <v>10</v>
      </c>
      <c r="AF2727">
        <v>14</v>
      </c>
      <c r="AH2727" t="s">
        <v>25399</v>
      </c>
      <c r="AI2727" t="s">
        <v>25398</v>
      </c>
      <c r="AJ2727" t="s">
        <v>25397</v>
      </c>
      <c r="AK2727" t="s">
        <v>25396</v>
      </c>
      <c r="AL2727">
        <v>2</v>
      </c>
      <c r="AM2727" s="5">
        <f t="shared" si="346"/>
        <v>0.2857142857142857</v>
      </c>
      <c r="AN2727" s="4">
        <f t="shared" si="343"/>
        <v>4.3273651755287499E-4</v>
      </c>
      <c r="AO2727" s="3"/>
      <c r="AP2727">
        <v>0</v>
      </c>
      <c r="AR2727" t="s">
        <v>62</v>
      </c>
      <c r="AT2727" s="2" t="s">
        <v>61</v>
      </c>
      <c r="AU2727" s="1">
        <f t="shared" si="347"/>
        <v>0.33998884921709099</v>
      </c>
      <c r="AV2727" s="1">
        <f t="shared" si="348"/>
        <v>0.25521307851371861</v>
      </c>
      <c r="AW2727" s="1">
        <f t="shared" si="349"/>
        <v>0.17043730781034613</v>
      </c>
    </row>
    <row r="2728" spans="1:49" x14ac:dyDescent="0.2">
      <c r="A2728">
        <v>2726</v>
      </c>
      <c r="B2728" t="s">
        <v>25395</v>
      </c>
      <c r="C2728" t="s">
        <v>25394</v>
      </c>
      <c r="F2728" t="s">
        <v>25393</v>
      </c>
      <c r="G2728" t="s">
        <v>18</v>
      </c>
      <c r="H2728" t="s">
        <v>17</v>
      </c>
      <c r="I2728" t="s">
        <v>25392</v>
      </c>
      <c r="J2728" t="s">
        <v>4358</v>
      </c>
      <c r="K2728" t="s">
        <v>4357</v>
      </c>
      <c r="L2728" t="s">
        <v>4356</v>
      </c>
      <c r="M2728" t="s">
        <v>4355</v>
      </c>
      <c r="N2728">
        <v>2</v>
      </c>
      <c r="O2728" t="s">
        <v>25391</v>
      </c>
      <c r="P2728" t="s">
        <v>25390</v>
      </c>
      <c r="Q2728" t="s">
        <v>25389</v>
      </c>
      <c r="R2728" s="7">
        <v>42005</v>
      </c>
      <c r="S2728" s="8">
        <f t="shared" si="344"/>
        <v>2015</v>
      </c>
      <c r="T2728" s="8">
        <v>2015</v>
      </c>
      <c r="U2728" s="8">
        <f t="shared" si="345"/>
        <v>7</v>
      </c>
      <c r="V2728" s="7">
        <v>42250</v>
      </c>
      <c r="W2728" t="s">
        <v>4648</v>
      </c>
      <c r="X2728" s="2">
        <v>0.35499999999999998</v>
      </c>
      <c r="Y2728" s="6">
        <f t="shared" si="342"/>
        <v>9.4765222498064648E-3</v>
      </c>
      <c r="AA2728">
        <v>17518628</v>
      </c>
      <c r="AB2728">
        <v>5300152202</v>
      </c>
      <c r="AD2728" t="s">
        <v>7</v>
      </c>
      <c r="AE2728">
        <v>9</v>
      </c>
      <c r="AF2728">
        <v>13</v>
      </c>
      <c r="AH2728" t="s">
        <v>25388</v>
      </c>
      <c r="AI2728" t="s">
        <v>25387</v>
      </c>
      <c r="AK2728" t="s">
        <v>25386</v>
      </c>
      <c r="AL2728">
        <v>8</v>
      </c>
      <c r="AM2728" s="5">
        <f t="shared" si="346"/>
        <v>1.1428571428571428</v>
      </c>
      <c r="AN2728" s="4">
        <f t="shared" si="343"/>
        <v>1.7309460702114999E-3</v>
      </c>
      <c r="AO2728" s="3"/>
      <c r="AP2728">
        <v>0</v>
      </c>
      <c r="AR2728" t="s">
        <v>62</v>
      </c>
      <c r="AT2728" s="2">
        <v>1.542</v>
      </c>
      <c r="AU2728" s="1">
        <f t="shared" si="347"/>
        <v>0.71528493959279749</v>
      </c>
      <c r="AV2728" s="1">
        <f t="shared" si="348"/>
        <v>0.56037341600089829</v>
      </c>
      <c r="AW2728" s="1">
        <f t="shared" si="349"/>
        <v>0.40546189240899899</v>
      </c>
    </row>
    <row r="2729" spans="1:49" x14ac:dyDescent="0.2">
      <c r="A2729">
        <v>2727</v>
      </c>
      <c r="B2729" t="s">
        <v>25385</v>
      </c>
      <c r="C2729" t="s">
        <v>25384</v>
      </c>
      <c r="F2729" t="s">
        <v>25383</v>
      </c>
      <c r="G2729" t="s">
        <v>18</v>
      </c>
      <c r="H2729" t="s">
        <v>17</v>
      </c>
      <c r="I2729" t="s">
        <v>25382</v>
      </c>
      <c r="J2729">
        <v>60031730</v>
      </c>
      <c r="K2729" t="s">
        <v>25381</v>
      </c>
      <c r="L2729" t="s">
        <v>25380</v>
      </c>
      <c r="M2729" t="s">
        <v>318</v>
      </c>
      <c r="N2729">
        <v>2</v>
      </c>
      <c r="O2729" t="s">
        <v>25379</v>
      </c>
      <c r="P2729" t="s">
        <v>25378</v>
      </c>
      <c r="Q2729" t="s">
        <v>25377</v>
      </c>
      <c r="R2729" s="7">
        <v>42005</v>
      </c>
      <c r="S2729" s="8">
        <f t="shared" si="344"/>
        <v>2015</v>
      </c>
      <c r="T2729" s="8">
        <v>2015</v>
      </c>
      <c r="U2729" s="8">
        <f t="shared" si="345"/>
        <v>7</v>
      </c>
      <c r="V2729" s="7">
        <v>42309</v>
      </c>
      <c r="W2729" t="s">
        <v>609</v>
      </c>
      <c r="X2729" s="2">
        <v>0.30399999999999999</v>
      </c>
      <c r="Y2729" s="6">
        <f t="shared" si="342"/>
        <v>8.115106377299057E-3</v>
      </c>
      <c r="AA2729">
        <v>8952477</v>
      </c>
      <c r="AB2729">
        <v>12250</v>
      </c>
      <c r="AC2729">
        <v>10982760</v>
      </c>
      <c r="AD2729" t="s">
        <v>7</v>
      </c>
      <c r="AE2729">
        <v>57</v>
      </c>
      <c r="AF2729">
        <v>11</v>
      </c>
      <c r="AH2729" t="s">
        <v>25376</v>
      </c>
      <c r="AI2729" t="s">
        <v>25375</v>
      </c>
      <c r="AJ2729" t="s">
        <v>25374</v>
      </c>
      <c r="AK2729" t="s">
        <v>25373</v>
      </c>
      <c r="AL2729">
        <v>9</v>
      </c>
      <c r="AM2729" s="5">
        <f t="shared" si="346"/>
        <v>1.2857142857142858</v>
      </c>
      <c r="AN2729" s="4">
        <f t="shared" si="343"/>
        <v>1.9473143289879377E-3</v>
      </c>
      <c r="AO2729" s="3"/>
      <c r="AP2729">
        <v>0</v>
      </c>
      <c r="AR2729" t="s">
        <v>62</v>
      </c>
      <c r="AT2729" s="2" t="s">
        <v>61</v>
      </c>
      <c r="AU2729" s="1">
        <f t="shared" si="347"/>
        <v>0.62647687628057214</v>
      </c>
      <c r="AV2729" s="1">
        <f t="shared" si="348"/>
        <v>0.50312103531434971</v>
      </c>
      <c r="AW2729" s="1">
        <f t="shared" si="349"/>
        <v>0.37976519434812733</v>
      </c>
    </row>
    <row r="2730" spans="1:49" x14ac:dyDescent="0.2">
      <c r="A2730">
        <v>2728</v>
      </c>
      <c r="B2730" t="s">
        <v>25372</v>
      </c>
      <c r="C2730" t="s">
        <v>25371</v>
      </c>
      <c r="F2730" t="s">
        <v>25370</v>
      </c>
      <c r="G2730" t="s">
        <v>18</v>
      </c>
      <c r="H2730" t="s">
        <v>17</v>
      </c>
      <c r="I2730" t="s">
        <v>25369</v>
      </c>
      <c r="J2730">
        <v>60014237</v>
      </c>
      <c r="K2730" t="s">
        <v>275</v>
      </c>
      <c r="L2730" t="s">
        <v>288</v>
      </c>
      <c r="M2730" t="s">
        <v>287</v>
      </c>
      <c r="N2730">
        <v>2</v>
      </c>
      <c r="O2730" t="s">
        <v>25368</v>
      </c>
      <c r="P2730" t="s">
        <v>25367</v>
      </c>
      <c r="Q2730" t="s">
        <v>4773</v>
      </c>
      <c r="R2730" s="7">
        <v>42005</v>
      </c>
      <c r="S2730" s="8">
        <f t="shared" si="344"/>
        <v>2015</v>
      </c>
      <c r="T2730" s="8">
        <v>2015</v>
      </c>
      <c r="U2730" s="8">
        <f t="shared" si="345"/>
        <v>7</v>
      </c>
      <c r="V2730" s="7">
        <v>2015</v>
      </c>
      <c r="W2730" t="s">
        <v>1645</v>
      </c>
      <c r="X2730" s="2">
        <v>1.3280000000000001</v>
      </c>
      <c r="Y2730" s="6">
        <f t="shared" si="342"/>
        <v>3.5450201542937994E-2</v>
      </c>
      <c r="AA2730">
        <v>15361225</v>
      </c>
      <c r="AB2730">
        <v>18894</v>
      </c>
      <c r="AD2730" t="s">
        <v>7</v>
      </c>
      <c r="AE2730">
        <v>14</v>
      </c>
      <c r="AG2730">
        <v>7061993</v>
      </c>
      <c r="AH2730" t="s">
        <v>25366</v>
      </c>
      <c r="AI2730" t="s">
        <v>25365</v>
      </c>
      <c r="AJ2730" t="s">
        <v>25364</v>
      </c>
      <c r="AK2730" t="s">
        <v>25363</v>
      </c>
      <c r="AL2730">
        <v>30</v>
      </c>
      <c r="AM2730" s="5">
        <f t="shared" si="346"/>
        <v>4.2857142857142856</v>
      </c>
      <c r="AN2730" s="4">
        <f t="shared" si="343"/>
        <v>6.4910477632931247E-3</v>
      </c>
      <c r="AO2730" s="3"/>
      <c r="AP2730">
        <v>0</v>
      </c>
      <c r="AQ2730" t="s">
        <v>243</v>
      </c>
      <c r="AR2730" t="s">
        <v>62</v>
      </c>
      <c r="AS2730" t="s">
        <v>13620</v>
      </c>
      <c r="AT2730" s="2">
        <v>3.8340000000000001</v>
      </c>
      <c r="AU2730" s="1">
        <f t="shared" si="347"/>
        <v>2.676245540904453</v>
      </c>
      <c r="AV2730" s="1">
        <f t="shared" si="348"/>
        <v>2.0970624653115557</v>
      </c>
      <c r="AW2730" s="1">
        <f t="shared" si="349"/>
        <v>1.5178793897186584</v>
      </c>
    </row>
    <row r="2731" spans="1:49" x14ac:dyDescent="0.2">
      <c r="A2731">
        <v>2729</v>
      </c>
      <c r="B2731" t="s">
        <v>25362</v>
      </c>
      <c r="C2731" t="s">
        <v>25361</v>
      </c>
      <c r="F2731" t="s">
        <v>25360</v>
      </c>
      <c r="G2731" t="s">
        <v>18</v>
      </c>
      <c r="H2731" t="s">
        <v>17</v>
      </c>
      <c r="I2731" t="s">
        <v>14251</v>
      </c>
      <c r="J2731">
        <v>60008898</v>
      </c>
      <c r="K2731" t="s">
        <v>933</v>
      </c>
      <c r="L2731" t="s">
        <v>932</v>
      </c>
      <c r="M2731" t="s">
        <v>318</v>
      </c>
      <c r="N2731">
        <v>2</v>
      </c>
      <c r="O2731" t="s">
        <v>25359</v>
      </c>
      <c r="P2731" t="s">
        <v>25358</v>
      </c>
      <c r="Q2731" t="s">
        <v>929</v>
      </c>
      <c r="R2731" s="7">
        <v>42005</v>
      </c>
      <c r="S2731" s="8">
        <f t="shared" si="344"/>
        <v>2015</v>
      </c>
      <c r="T2731" s="8">
        <v>2015</v>
      </c>
      <c r="U2731" s="8">
        <f t="shared" si="345"/>
        <v>7</v>
      </c>
      <c r="V2731" s="7">
        <v>42309</v>
      </c>
      <c r="W2731" t="s">
        <v>609</v>
      </c>
      <c r="X2731" s="2">
        <v>0.30399999999999999</v>
      </c>
      <c r="Y2731" s="6">
        <f t="shared" si="342"/>
        <v>8.115106377299057E-3</v>
      </c>
      <c r="AA2731">
        <v>8952477</v>
      </c>
      <c r="AB2731">
        <v>12250</v>
      </c>
      <c r="AC2731">
        <v>10982760</v>
      </c>
      <c r="AD2731" t="s">
        <v>7</v>
      </c>
      <c r="AE2731">
        <v>57</v>
      </c>
      <c r="AF2731">
        <v>11</v>
      </c>
      <c r="AH2731" t="s">
        <v>25357</v>
      </c>
      <c r="AI2731" t="s">
        <v>25356</v>
      </c>
      <c r="AJ2731" t="s">
        <v>25355</v>
      </c>
      <c r="AK2731" t="s">
        <v>25354</v>
      </c>
      <c r="AL2731">
        <v>10</v>
      </c>
      <c r="AM2731" s="5">
        <f t="shared" si="346"/>
        <v>1.4285714285714286</v>
      </c>
      <c r="AN2731" s="4">
        <f t="shared" si="343"/>
        <v>2.163682587764375E-3</v>
      </c>
      <c r="AO2731" s="3"/>
      <c r="AP2731">
        <v>0</v>
      </c>
      <c r="AR2731" t="s">
        <v>62</v>
      </c>
      <c r="AT2731" s="2" t="s">
        <v>61</v>
      </c>
      <c r="AU2731" s="1">
        <f t="shared" si="347"/>
        <v>0.63296792404386515</v>
      </c>
      <c r="AV2731" s="1">
        <f t="shared" si="348"/>
        <v>0.51393944825317162</v>
      </c>
      <c r="AW2731" s="1">
        <f t="shared" si="349"/>
        <v>0.39491097246247797</v>
      </c>
    </row>
    <row r="2732" spans="1:49" x14ac:dyDescent="0.2">
      <c r="A2732">
        <v>2730</v>
      </c>
      <c r="B2732" t="s">
        <v>25353</v>
      </c>
      <c r="C2732" t="s">
        <v>25352</v>
      </c>
      <c r="F2732" t="s">
        <v>25351</v>
      </c>
      <c r="G2732" t="s">
        <v>18</v>
      </c>
      <c r="H2732" t="s">
        <v>17</v>
      </c>
      <c r="I2732" t="s">
        <v>25350</v>
      </c>
      <c r="J2732" t="s">
        <v>25349</v>
      </c>
      <c r="K2732" t="s">
        <v>25348</v>
      </c>
      <c r="L2732" t="s">
        <v>25347</v>
      </c>
      <c r="M2732" t="s">
        <v>25346</v>
      </c>
      <c r="N2732">
        <v>13</v>
      </c>
      <c r="O2732" t="s">
        <v>25345</v>
      </c>
      <c r="P2732" t="s">
        <v>25344</v>
      </c>
      <c r="Q2732" t="s">
        <v>25343</v>
      </c>
      <c r="R2732" s="7">
        <v>42005</v>
      </c>
      <c r="S2732" s="8">
        <f t="shared" si="344"/>
        <v>2015</v>
      </c>
      <c r="T2732" s="8">
        <v>2015</v>
      </c>
      <c r="U2732" s="8">
        <f t="shared" si="345"/>
        <v>7</v>
      </c>
      <c r="V2732" s="7">
        <v>42156</v>
      </c>
      <c r="W2732" t="s">
        <v>16258</v>
      </c>
      <c r="X2732" s="2">
        <v>1.1990000000000001</v>
      </c>
      <c r="Y2732" s="6">
        <f t="shared" si="342"/>
        <v>3.2006620218360433E-2</v>
      </c>
      <c r="AA2732">
        <v>221430</v>
      </c>
      <c r="AB2732">
        <v>24419</v>
      </c>
      <c r="AD2732" t="s">
        <v>7</v>
      </c>
      <c r="AE2732">
        <v>61</v>
      </c>
      <c r="AF2732">
        <v>227</v>
      </c>
      <c r="AH2732" t="s">
        <v>25342</v>
      </c>
      <c r="AI2732" t="s">
        <v>25341</v>
      </c>
      <c r="AJ2732" t="s">
        <v>25340</v>
      </c>
      <c r="AK2732" t="s">
        <v>25339</v>
      </c>
      <c r="AL2732">
        <v>21</v>
      </c>
      <c r="AM2732" s="5">
        <f t="shared" si="346"/>
        <v>3</v>
      </c>
      <c r="AN2732" s="4">
        <f t="shared" si="343"/>
        <v>4.5437334343051876E-3</v>
      </c>
      <c r="AO2732" s="3"/>
      <c r="AP2732">
        <v>1</v>
      </c>
      <c r="AQ2732" t="s">
        <v>25338</v>
      </c>
      <c r="AR2732" t="s">
        <v>62</v>
      </c>
      <c r="AS2732" t="s">
        <v>25337</v>
      </c>
      <c r="AT2732" s="2">
        <v>3.1419999999999999</v>
      </c>
      <c r="AU2732" s="1">
        <f t="shared" si="347"/>
        <v>2.3767754183143861</v>
      </c>
      <c r="AV2732" s="1">
        <f t="shared" si="348"/>
        <v>1.8275176826332813</v>
      </c>
      <c r="AW2732" s="1">
        <f t="shared" si="349"/>
        <v>1.278259946952176</v>
      </c>
    </row>
    <row r="2733" spans="1:49" x14ac:dyDescent="0.2">
      <c r="A2733">
        <v>2731</v>
      </c>
      <c r="B2733" t="s">
        <v>25336</v>
      </c>
      <c r="C2733" t="s">
        <v>25335</v>
      </c>
      <c r="F2733" t="s">
        <v>25334</v>
      </c>
      <c r="G2733" t="s">
        <v>18</v>
      </c>
      <c r="H2733" t="s">
        <v>17</v>
      </c>
      <c r="I2733" t="s">
        <v>25333</v>
      </c>
      <c r="J2733" t="s">
        <v>25332</v>
      </c>
      <c r="K2733" t="s">
        <v>25331</v>
      </c>
      <c r="L2733" t="s">
        <v>25330</v>
      </c>
      <c r="M2733" t="s">
        <v>627</v>
      </c>
      <c r="N2733">
        <v>4</v>
      </c>
      <c r="O2733" t="s">
        <v>25329</v>
      </c>
      <c r="P2733" t="s">
        <v>25328</v>
      </c>
      <c r="Q2733" t="s">
        <v>25327</v>
      </c>
      <c r="R2733" s="7">
        <v>42005</v>
      </c>
      <c r="S2733" s="8">
        <f t="shared" si="344"/>
        <v>2015</v>
      </c>
      <c r="T2733" s="8">
        <v>2015</v>
      </c>
      <c r="U2733" s="8">
        <f t="shared" si="345"/>
        <v>7</v>
      </c>
      <c r="V2733" s="7">
        <v>42309</v>
      </c>
      <c r="W2733" t="s">
        <v>609</v>
      </c>
      <c r="X2733" s="2">
        <v>0.30399999999999999</v>
      </c>
      <c r="Y2733" s="6">
        <f t="shared" si="342"/>
        <v>8.115106377299057E-3</v>
      </c>
      <c r="AA2733">
        <v>8952477</v>
      </c>
      <c r="AB2733">
        <v>12250</v>
      </c>
      <c r="AC2733">
        <v>10982760</v>
      </c>
      <c r="AD2733" t="s">
        <v>7</v>
      </c>
      <c r="AE2733">
        <v>57</v>
      </c>
      <c r="AF2733">
        <v>11</v>
      </c>
      <c r="AH2733" t="s">
        <v>25326</v>
      </c>
      <c r="AI2733" t="s">
        <v>25325</v>
      </c>
      <c r="AJ2733" t="s">
        <v>25324</v>
      </c>
      <c r="AK2733" t="s">
        <v>25323</v>
      </c>
      <c r="AL2733">
        <v>3</v>
      </c>
      <c r="AM2733" s="5">
        <f t="shared" si="346"/>
        <v>0.42857142857142855</v>
      </c>
      <c r="AN2733" s="4">
        <f t="shared" si="343"/>
        <v>6.4910477632931242E-4</v>
      </c>
      <c r="AO2733" s="3"/>
      <c r="AP2733">
        <v>0</v>
      </c>
      <c r="AR2733" t="s">
        <v>62</v>
      </c>
      <c r="AT2733" s="2" t="s">
        <v>61</v>
      </c>
      <c r="AU2733" s="1">
        <f t="shared" si="347"/>
        <v>0.5875305897008134</v>
      </c>
      <c r="AV2733" s="1">
        <f t="shared" si="348"/>
        <v>0.43821055768141848</v>
      </c>
      <c r="AW2733" s="1">
        <f t="shared" si="349"/>
        <v>0.28889052566202356</v>
      </c>
    </row>
    <row r="2734" spans="1:49" x14ac:dyDescent="0.2">
      <c r="A2734">
        <v>2732</v>
      </c>
      <c r="B2734" t="s">
        <v>25322</v>
      </c>
      <c r="C2734" t="s">
        <v>25321</v>
      </c>
      <c r="F2734" t="s">
        <v>25320</v>
      </c>
      <c r="G2734" t="s">
        <v>18</v>
      </c>
      <c r="H2734" t="s">
        <v>17</v>
      </c>
      <c r="I2734" t="s">
        <v>3715</v>
      </c>
      <c r="J2734" t="s">
        <v>25315</v>
      </c>
      <c r="K2734" t="s">
        <v>25319</v>
      </c>
      <c r="L2734" t="s">
        <v>25318</v>
      </c>
      <c r="M2734" t="s">
        <v>656</v>
      </c>
      <c r="N2734">
        <v>2</v>
      </c>
      <c r="O2734" t="s">
        <v>25317</v>
      </c>
      <c r="P2734" t="s">
        <v>25316</v>
      </c>
      <c r="Q2734" t="s">
        <v>25315</v>
      </c>
      <c r="R2734" s="7">
        <v>42005</v>
      </c>
      <c r="S2734" s="8">
        <f t="shared" si="344"/>
        <v>2015</v>
      </c>
      <c r="T2734" s="8">
        <v>2015</v>
      </c>
      <c r="U2734" s="8">
        <f t="shared" si="345"/>
        <v>7</v>
      </c>
      <c r="V2734" s="7">
        <v>42309</v>
      </c>
      <c r="W2734" t="s">
        <v>609</v>
      </c>
      <c r="X2734" s="2">
        <v>0.30399999999999999</v>
      </c>
      <c r="Y2734" s="6">
        <f t="shared" si="342"/>
        <v>8.115106377299057E-3</v>
      </c>
      <c r="AA2734">
        <v>8952477</v>
      </c>
      <c r="AB2734">
        <v>12250</v>
      </c>
      <c r="AC2734">
        <v>10982760</v>
      </c>
      <c r="AD2734" t="s">
        <v>7</v>
      </c>
      <c r="AE2734">
        <v>57</v>
      </c>
      <c r="AF2734">
        <v>11</v>
      </c>
      <c r="AH2734" t="s">
        <v>25314</v>
      </c>
      <c r="AI2734" t="s">
        <v>25313</v>
      </c>
      <c r="AJ2734" t="s">
        <v>25312</v>
      </c>
      <c r="AK2734" t="s">
        <v>25311</v>
      </c>
      <c r="AL2734">
        <v>1</v>
      </c>
      <c r="AM2734" s="5">
        <f t="shared" si="346"/>
        <v>0.14285714285714285</v>
      </c>
      <c r="AN2734" s="4">
        <f t="shared" si="343"/>
        <v>2.1636825877643749E-4</v>
      </c>
      <c r="AO2734" s="3"/>
      <c r="AP2734">
        <v>0</v>
      </c>
      <c r="AR2734" t="s">
        <v>62</v>
      </c>
      <c r="AT2734" s="2" t="s">
        <v>61</v>
      </c>
      <c r="AU2734" s="1">
        <f t="shared" si="347"/>
        <v>0.57454849417422704</v>
      </c>
      <c r="AV2734" s="1">
        <f t="shared" si="348"/>
        <v>0.41657373180377472</v>
      </c>
      <c r="AW2734" s="1">
        <f t="shared" si="349"/>
        <v>0.25859896943332233</v>
      </c>
    </row>
    <row r="2735" spans="1:49" x14ac:dyDescent="0.2">
      <c r="A2735">
        <v>2733</v>
      </c>
      <c r="B2735" t="s">
        <v>25310</v>
      </c>
      <c r="C2735" t="s">
        <v>25309</v>
      </c>
      <c r="F2735" t="s">
        <v>25308</v>
      </c>
      <c r="G2735" t="s">
        <v>18</v>
      </c>
      <c r="H2735" t="s">
        <v>17</v>
      </c>
      <c r="I2735" t="s">
        <v>25307</v>
      </c>
      <c r="J2735">
        <v>60024542</v>
      </c>
      <c r="K2735" t="s">
        <v>9766</v>
      </c>
      <c r="L2735" t="s">
        <v>8574</v>
      </c>
      <c r="M2735" t="s">
        <v>102</v>
      </c>
      <c r="N2735">
        <v>3</v>
      </c>
      <c r="O2735" t="s">
        <v>25306</v>
      </c>
      <c r="P2735" t="s">
        <v>25305</v>
      </c>
      <c r="Q2735" t="s">
        <v>9763</v>
      </c>
      <c r="R2735" s="7">
        <v>42005</v>
      </c>
      <c r="S2735" s="8">
        <f t="shared" si="344"/>
        <v>2015</v>
      </c>
      <c r="T2735" s="8">
        <v>2015</v>
      </c>
      <c r="U2735" s="8">
        <f t="shared" si="345"/>
        <v>7</v>
      </c>
      <c r="V2735" s="7">
        <v>42309</v>
      </c>
      <c r="W2735" t="s">
        <v>609</v>
      </c>
      <c r="X2735" s="2">
        <v>0.30399999999999999</v>
      </c>
      <c r="Y2735" s="6">
        <f t="shared" si="342"/>
        <v>8.115106377299057E-3</v>
      </c>
      <c r="AA2735">
        <v>8952477</v>
      </c>
      <c r="AB2735">
        <v>12250</v>
      </c>
      <c r="AC2735">
        <v>10982760</v>
      </c>
      <c r="AD2735" t="s">
        <v>7</v>
      </c>
      <c r="AE2735">
        <v>57</v>
      </c>
      <c r="AF2735">
        <v>11</v>
      </c>
      <c r="AH2735" t="s">
        <v>25304</v>
      </c>
      <c r="AI2735" t="s">
        <v>25303</v>
      </c>
      <c r="AJ2735" t="s">
        <v>25302</v>
      </c>
      <c r="AK2735" t="s">
        <v>25301</v>
      </c>
      <c r="AL2735">
        <v>14</v>
      </c>
      <c r="AM2735" s="5">
        <f t="shared" si="346"/>
        <v>2</v>
      </c>
      <c r="AN2735" s="4">
        <f t="shared" si="343"/>
        <v>3.0291556228701248E-3</v>
      </c>
      <c r="AO2735" s="3"/>
      <c r="AP2735">
        <v>0</v>
      </c>
      <c r="AR2735" t="s">
        <v>62</v>
      </c>
      <c r="AT2735" s="2" t="s">
        <v>61</v>
      </c>
      <c r="AU2735" s="1">
        <f t="shared" si="347"/>
        <v>0.65893211509703775</v>
      </c>
      <c r="AV2735" s="1">
        <f t="shared" si="348"/>
        <v>0.55721310000845914</v>
      </c>
      <c r="AW2735" s="1">
        <f t="shared" si="349"/>
        <v>0.45549408491988047</v>
      </c>
    </row>
    <row r="2736" spans="1:49" x14ac:dyDescent="0.2">
      <c r="A2736">
        <v>2734</v>
      </c>
      <c r="B2736" t="s">
        <v>25300</v>
      </c>
      <c r="C2736" t="s">
        <v>25299</v>
      </c>
      <c r="F2736" t="s">
        <v>25298</v>
      </c>
      <c r="G2736" t="s">
        <v>18</v>
      </c>
      <c r="H2736" t="s">
        <v>17</v>
      </c>
      <c r="I2736" t="s">
        <v>13575</v>
      </c>
      <c r="J2736">
        <v>60008898</v>
      </c>
      <c r="K2736" t="s">
        <v>933</v>
      </c>
      <c r="L2736" t="s">
        <v>932</v>
      </c>
      <c r="M2736" t="s">
        <v>318</v>
      </c>
      <c r="N2736">
        <v>2</v>
      </c>
      <c r="O2736" t="s">
        <v>25297</v>
      </c>
      <c r="P2736" t="s">
        <v>25296</v>
      </c>
      <c r="Q2736" t="s">
        <v>929</v>
      </c>
      <c r="R2736" s="7">
        <v>42005</v>
      </c>
      <c r="S2736" s="8">
        <f t="shared" si="344"/>
        <v>2015</v>
      </c>
      <c r="T2736" s="8">
        <v>2015</v>
      </c>
      <c r="U2736" s="8">
        <f t="shared" si="345"/>
        <v>7</v>
      </c>
      <c r="V2736" s="7">
        <v>42309</v>
      </c>
      <c r="W2736" t="s">
        <v>609</v>
      </c>
      <c r="X2736" s="2">
        <v>0.30399999999999999</v>
      </c>
      <c r="Y2736" s="6">
        <f t="shared" si="342"/>
        <v>8.115106377299057E-3</v>
      </c>
      <c r="AA2736">
        <v>8952477</v>
      </c>
      <c r="AB2736">
        <v>12250</v>
      </c>
      <c r="AC2736">
        <v>10982760</v>
      </c>
      <c r="AD2736" t="s">
        <v>7</v>
      </c>
      <c r="AE2736">
        <v>57</v>
      </c>
      <c r="AF2736">
        <v>11</v>
      </c>
      <c r="AH2736" t="s">
        <v>25295</v>
      </c>
      <c r="AI2736" t="s">
        <v>25294</v>
      </c>
      <c r="AJ2736" t="s">
        <v>25293</v>
      </c>
      <c r="AK2736" t="s">
        <v>25292</v>
      </c>
      <c r="AL2736">
        <v>14</v>
      </c>
      <c r="AM2736" s="5">
        <f t="shared" si="346"/>
        <v>2</v>
      </c>
      <c r="AN2736" s="4">
        <f t="shared" si="343"/>
        <v>3.0291556228701248E-3</v>
      </c>
      <c r="AO2736" s="3"/>
      <c r="AP2736">
        <v>0</v>
      </c>
      <c r="AR2736" t="s">
        <v>62</v>
      </c>
      <c r="AT2736" s="2" t="s">
        <v>61</v>
      </c>
      <c r="AU2736" s="1">
        <f t="shared" si="347"/>
        <v>0.65893211509703775</v>
      </c>
      <c r="AV2736" s="1">
        <f t="shared" si="348"/>
        <v>0.55721310000845914</v>
      </c>
      <c r="AW2736" s="1">
        <f t="shared" si="349"/>
        <v>0.45549408491988047</v>
      </c>
    </row>
    <row r="2737" spans="1:49" x14ac:dyDescent="0.2">
      <c r="A2737">
        <v>2735</v>
      </c>
      <c r="B2737" t="s">
        <v>25291</v>
      </c>
      <c r="C2737" t="s">
        <v>25290</v>
      </c>
      <c r="F2737" t="s">
        <v>25289</v>
      </c>
      <c r="G2737" t="s">
        <v>18</v>
      </c>
      <c r="H2737" t="s">
        <v>17</v>
      </c>
      <c r="I2737" t="s">
        <v>25288</v>
      </c>
      <c r="J2737">
        <v>60044065</v>
      </c>
      <c r="K2737" t="s">
        <v>25287</v>
      </c>
      <c r="L2737" t="s">
        <v>25286</v>
      </c>
      <c r="M2737" t="s">
        <v>21232</v>
      </c>
      <c r="N2737">
        <v>2</v>
      </c>
      <c r="O2737" t="s">
        <v>25285</v>
      </c>
      <c r="P2737" t="s">
        <v>25284</v>
      </c>
      <c r="Q2737" t="s">
        <v>25283</v>
      </c>
      <c r="R2737" s="7">
        <v>42005</v>
      </c>
      <c r="S2737" s="8">
        <f t="shared" si="344"/>
        <v>2015</v>
      </c>
      <c r="T2737" s="8">
        <v>2015</v>
      </c>
      <c r="U2737" s="8">
        <f t="shared" si="345"/>
        <v>7</v>
      </c>
      <c r="V2737" s="7">
        <v>42250</v>
      </c>
      <c r="W2737" t="s">
        <v>4648</v>
      </c>
      <c r="X2737" s="2">
        <v>0.35499999999999998</v>
      </c>
      <c r="Y2737" s="6">
        <f t="shared" si="342"/>
        <v>9.4765222498064648E-3</v>
      </c>
      <c r="AA2737">
        <v>17518628</v>
      </c>
      <c r="AB2737">
        <v>5300152202</v>
      </c>
      <c r="AD2737" t="s">
        <v>7</v>
      </c>
      <c r="AE2737">
        <v>9</v>
      </c>
      <c r="AF2737">
        <v>13</v>
      </c>
      <c r="AH2737" t="s">
        <v>25282</v>
      </c>
      <c r="AI2737" t="s">
        <v>25281</v>
      </c>
      <c r="AK2737" t="s">
        <v>25280</v>
      </c>
      <c r="AL2737">
        <v>5</v>
      </c>
      <c r="AM2737" s="5">
        <f t="shared" si="346"/>
        <v>0.7142857142857143</v>
      </c>
      <c r="AN2737" s="4">
        <f t="shared" si="343"/>
        <v>1.0818412938821875E-3</v>
      </c>
      <c r="AO2737" s="3"/>
      <c r="AP2737">
        <v>0</v>
      </c>
      <c r="AR2737" t="s">
        <v>62</v>
      </c>
      <c r="AT2737" s="2">
        <v>1.542</v>
      </c>
      <c r="AU2737" s="1">
        <f t="shared" si="347"/>
        <v>0.69581179630291812</v>
      </c>
      <c r="AV2737" s="1">
        <f t="shared" si="348"/>
        <v>0.52791817718443268</v>
      </c>
      <c r="AW2737" s="1">
        <f t="shared" si="349"/>
        <v>0.36002455806594702</v>
      </c>
    </row>
    <row r="2738" spans="1:49" x14ac:dyDescent="0.2">
      <c r="A2738">
        <v>2736</v>
      </c>
      <c r="B2738" t="s">
        <v>25279</v>
      </c>
      <c r="C2738" t="s">
        <v>25278</v>
      </c>
      <c r="F2738" t="s">
        <v>25277</v>
      </c>
      <c r="G2738" t="s">
        <v>18</v>
      </c>
      <c r="H2738" t="s">
        <v>17</v>
      </c>
      <c r="I2738" t="s">
        <v>25276</v>
      </c>
      <c r="J2738" t="s">
        <v>25275</v>
      </c>
      <c r="K2738" t="s">
        <v>25274</v>
      </c>
      <c r="L2738" t="s">
        <v>25273</v>
      </c>
      <c r="M2738" t="s">
        <v>25272</v>
      </c>
      <c r="N2738">
        <v>6</v>
      </c>
      <c r="O2738" t="s">
        <v>25271</v>
      </c>
      <c r="P2738" t="s">
        <v>25270</v>
      </c>
      <c r="Q2738" t="s">
        <v>25269</v>
      </c>
      <c r="R2738" s="7">
        <v>42005</v>
      </c>
      <c r="S2738" s="8">
        <f t="shared" si="344"/>
        <v>2015</v>
      </c>
      <c r="T2738" s="8">
        <v>2015</v>
      </c>
      <c r="U2738" s="8">
        <f t="shared" si="345"/>
        <v>7</v>
      </c>
      <c r="V2738" s="7">
        <v>42275</v>
      </c>
      <c r="W2738" t="s">
        <v>25268</v>
      </c>
      <c r="X2738" s="2">
        <v>13.673999999999999</v>
      </c>
      <c r="Y2738" s="6">
        <f t="shared" si="342"/>
        <v>0.36501962040522146</v>
      </c>
      <c r="AA2738">
        <v>17494885</v>
      </c>
      <c r="AB2738">
        <v>5700165152</v>
      </c>
      <c r="AC2738">
        <v>17494893</v>
      </c>
      <c r="AD2738" t="s">
        <v>7</v>
      </c>
      <c r="AE2738">
        <v>9</v>
      </c>
      <c r="AF2738">
        <v>9</v>
      </c>
      <c r="AH2738" t="s">
        <v>25267</v>
      </c>
      <c r="AI2738" t="s">
        <v>25266</v>
      </c>
      <c r="AK2738" t="s">
        <v>25265</v>
      </c>
      <c r="AL2738">
        <v>166</v>
      </c>
      <c r="AM2738" s="5">
        <f t="shared" si="346"/>
        <v>23.714285714285715</v>
      </c>
      <c r="AN2738" s="4">
        <f t="shared" si="343"/>
        <v>3.5917130956888629E-2</v>
      </c>
      <c r="AO2738" s="3"/>
      <c r="AP2738">
        <v>0</v>
      </c>
      <c r="AQ2738" t="s">
        <v>1586</v>
      </c>
      <c r="AR2738" t="s">
        <v>25264</v>
      </c>
      <c r="AS2738" t="s">
        <v>1584</v>
      </c>
      <c r="AT2738" s="2">
        <v>38.771000000000001</v>
      </c>
      <c r="AU2738" s="1">
        <f t="shared" si="347"/>
        <v>26.628887357072156</v>
      </c>
      <c r="AV2738" s="1">
        <f t="shared" si="348"/>
        <v>20.046837568105506</v>
      </c>
      <c r="AW2738" s="1">
        <f t="shared" si="349"/>
        <v>13.464787779138849</v>
      </c>
    </row>
    <row r="2739" spans="1:49" x14ac:dyDescent="0.2">
      <c r="A2739">
        <v>2737</v>
      </c>
      <c r="B2739" t="s">
        <v>25263</v>
      </c>
      <c r="C2739" t="s">
        <v>25262</v>
      </c>
      <c r="F2739" t="s">
        <v>25261</v>
      </c>
      <c r="G2739" t="s">
        <v>18</v>
      </c>
      <c r="H2739" t="s">
        <v>17</v>
      </c>
      <c r="I2739" t="s">
        <v>25260</v>
      </c>
      <c r="J2739">
        <v>60088965</v>
      </c>
      <c r="K2739" t="s">
        <v>25259</v>
      </c>
      <c r="L2739" t="s">
        <v>25258</v>
      </c>
      <c r="M2739" t="s">
        <v>102</v>
      </c>
      <c r="N2739">
        <v>4</v>
      </c>
      <c r="O2739" t="s">
        <v>25257</v>
      </c>
      <c r="P2739" t="s">
        <v>25256</v>
      </c>
      <c r="Q2739" t="s">
        <v>25255</v>
      </c>
      <c r="R2739" s="7">
        <v>42005</v>
      </c>
      <c r="S2739" s="8">
        <f t="shared" si="344"/>
        <v>2015</v>
      </c>
      <c r="T2739" s="8">
        <v>2015</v>
      </c>
      <c r="U2739" s="8">
        <f t="shared" si="345"/>
        <v>7</v>
      </c>
      <c r="V2739" s="7">
        <v>2015</v>
      </c>
      <c r="W2739" t="s">
        <v>2138</v>
      </c>
      <c r="X2739" s="2">
        <v>0.245</v>
      </c>
      <c r="Y2739" s="6">
        <f t="shared" si="342"/>
        <v>6.5401350738100959E-3</v>
      </c>
      <c r="AA2739">
        <v>19376480</v>
      </c>
      <c r="AB2739">
        <v>19700186896</v>
      </c>
      <c r="AD2739" t="s">
        <v>7</v>
      </c>
      <c r="AE2739">
        <v>55</v>
      </c>
      <c r="AH2739" t="s">
        <v>25254</v>
      </c>
      <c r="AI2739" t="s">
        <v>25253</v>
      </c>
      <c r="AK2739" t="s">
        <v>25252</v>
      </c>
      <c r="AL2739">
        <v>4</v>
      </c>
      <c r="AM2739" s="5">
        <f t="shared" si="346"/>
        <v>0.5714285714285714</v>
      </c>
      <c r="AN2739" s="4">
        <f t="shared" si="343"/>
        <v>8.6547303510574997E-4</v>
      </c>
      <c r="AO2739" s="3"/>
      <c r="AP2739">
        <v>0</v>
      </c>
      <c r="AR2739" t="s">
        <v>62</v>
      </c>
      <c r="AT2739" s="2" t="s">
        <v>61</v>
      </c>
      <c r="AU2739" s="1">
        <f t="shared" si="347"/>
        <v>0.48377364621987917</v>
      </c>
      <c r="AV2739" s="1">
        <f t="shared" si="348"/>
        <v>0.37028040544579233</v>
      </c>
      <c r="AW2739" s="1">
        <f t="shared" si="349"/>
        <v>0.25678716467170537</v>
      </c>
    </row>
    <row r="2740" spans="1:49" x14ac:dyDescent="0.2">
      <c r="A2740">
        <v>2738</v>
      </c>
      <c r="B2740" t="s">
        <v>25251</v>
      </c>
      <c r="C2740" t="s">
        <v>25250</v>
      </c>
      <c r="F2740" t="s">
        <v>25249</v>
      </c>
      <c r="G2740" t="s">
        <v>18</v>
      </c>
      <c r="H2740" t="s">
        <v>17</v>
      </c>
      <c r="I2740" t="s">
        <v>24058</v>
      </c>
      <c r="J2740">
        <v>60005465</v>
      </c>
      <c r="K2740" t="s">
        <v>1531</v>
      </c>
      <c r="L2740" t="s">
        <v>1022</v>
      </c>
      <c r="M2740" t="s">
        <v>102</v>
      </c>
      <c r="N2740">
        <v>3</v>
      </c>
      <c r="O2740" t="s">
        <v>25248</v>
      </c>
      <c r="P2740" t="s">
        <v>25247</v>
      </c>
      <c r="Q2740" t="s">
        <v>5428</v>
      </c>
      <c r="R2740" s="7">
        <v>42005</v>
      </c>
      <c r="S2740" s="8">
        <f t="shared" si="344"/>
        <v>2015</v>
      </c>
      <c r="T2740" s="8">
        <v>2015</v>
      </c>
      <c r="U2740" s="8">
        <f t="shared" si="345"/>
        <v>7</v>
      </c>
      <c r="V2740" s="7">
        <v>2015</v>
      </c>
      <c r="W2740" t="s">
        <v>2138</v>
      </c>
      <c r="X2740" s="2">
        <v>0.245</v>
      </c>
      <c r="Y2740" s="6">
        <f t="shared" si="342"/>
        <v>6.5401350738100959E-3</v>
      </c>
      <c r="AA2740">
        <v>19376480</v>
      </c>
      <c r="AB2740">
        <v>19700186896</v>
      </c>
      <c r="AD2740" t="s">
        <v>7</v>
      </c>
      <c r="AE2740">
        <v>55</v>
      </c>
      <c r="AH2740" t="s">
        <v>25246</v>
      </c>
      <c r="AI2740" t="s">
        <v>25245</v>
      </c>
      <c r="AK2740" t="s">
        <v>25244</v>
      </c>
      <c r="AL2740">
        <v>6</v>
      </c>
      <c r="AM2740" s="5">
        <f t="shared" si="346"/>
        <v>0.8571428571428571</v>
      </c>
      <c r="AN2740" s="4">
        <f t="shared" si="343"/>
        <v>1.2982095526586248E-3</v>
      </c>
      <c r="AO2740" s="3"/>
      <c r="AP2740">
        <v>0</v>
      </c>
      <c r="AR2740" t="s">
        <v>62</v>
      </c>
      <c r="AT2740" s="2" t="s">
        <v>61</v>
      </c>
      <c r="AU2740" s="1">
        <f t="shared" si="347"/>
        <v>0.49675574174646542</v>
      </c>
      <c r="AV2740" s="1">
        <f t="shared" si="348"/>
        <v>0.39191723132343603</v>
      </c>
      <c r="AW2740" s="1">
        <f t="shared" si="349"/>
        <v>0.28707872090040665</v>
      </c>
    </row>
    <row r="2741" spans="1:49" x14ac:dyDescent="0.2">
      <c r="A2741">
        <v>2739</v>
      </c>
      <c r="B2741" t="s">
        <v>25243</v>
      </c>
      <c r="F2741" t="s">
        <v>25242</v>
      </c>
      <c r="G2741" t="s">
        <v>18</v>
      </c>
      <c r="H2741" t="s">
        <v>17</v>
      </c>
      <c r="I2741" t="s">
        <v>25241</v>
      </c>
      <c r="J2741">
        <v>115612997</v>
      </c>
      <c r="K2741" t="s">
        <v>25240</v>
      </c>
      <c r="M2741" t="s">
        <v>11199</v>
      </c>
      <c r="N2741">
        <v>3</v>
      </c>
      <c r="O2741" t="s">
        <v>25239</v>
      </c>
      <c r="P2741" t="s">
        <v>25238</v>
      </c>
      <c r="Q2741" t="s">
        <v>25237</v>
      </c>
      <c r="R2741" s="7">
        <v>42005</v>
      </c>
      <c r="S2741" s="8">
        <f t="shared" si="344"/>
        <v>2015</v>
      </c>
      <c r="T2741" s="8">
        <v>2015</v>
      </c>
      <c r="U2741" s="8">
        <f t="shared" si="345"/>
        <v>7</v>
      </c>
      <c r="V2741" s="7">
        <v>42240</v>
      </c>
      <c r="W2741" t="s">
        <v>12602</v>
      </c>
      <c r="X2741" s="2">
        <v>0.17499999999999999</v>
      </c>
      <c r="Y2741" s="6">
        <f t="shared" si="342"/>
        <v>4.6715250527214966E-3</v>
      </c>
      <c r="AA2741">
        <v>9734562</v>
      </c>
      <c r="AB2741">
        <v>21100217234</v>
      </c>
      <c r="AC2741">
        <v>9739769</v>
      </c>
      <c r="AD2741" t="s">
        <v>7</v>
      </c>
      <c r="AE2741">
        <v>10</v>
      </c>
      <c r="AF2741">
        <v>13</v>
      </c>
      <c r="AH2741" t="s">
        <v>25236</v>
      </c>
      <c r="AI2741" t="s">
        <v>25235</v>
      </c>
      <c r="AJ2741" t="s">
        <v>25234</v>
      </c>
      <c r="AK2741" t="s">
        <v>25233</v>
      </c>
      <c r="AL2741">
        <v>0</v>
      </c>
      <c r="AM2741" s="5">
        <f t="shared" si="346"/>
        <v>0</v>
      </c>
      <c r="AN2741" s="4">
        <f t="shared" si="343"/>
        <v>0</v>
      </c>
      <c r="AO2741" s="3"/>
      <c r="AP2741">
        <v>0</v>
      </c>
      <c r="AR2741" t="s">
        <v>62</v>
      </c>
      <c r="AT2741" s="2" t="s">
        <v>61</v>
      </c>
      <c r="AU2741" s="1">
        <f t="shared" si="347"/>
        <v>0.32700675369050475</v>
      </c>
      <c r="AV2741" s="1">
        <f t="shared" si="348"/>
        <v>0.23357625263607484</v>
      </c>
      <c r="AW2741" s="1">
        <f t="shared" si="349"/>
        <v>0.14014575158164488</v>
      </c>
    </row>
    <row r="2742" spans="1:49" x14ac:dyDescent="0.2">
      <c r="A2742">
        <v>2740</v>
      </c>
      <c r="B2742" t="s">
        <v>25232</v>
      </c>
      <c r="C2742" t="s">
        <v>25231</v>
      </c>
      <c r="E2742">
        <v>26173720</v>
      </c>
      <c r="F2742" t="s">
        <v>25230</v>
      </c>
      <c r="G2742" t="s">
        <v>18</v>
      </c>
      <c r="H2742" t="s">
        <v>17</v>
      </c>
      <c r="I2742" t="s">
        <v>25229</v>
      </c>
      <c r="J2742" t="s">
        <v>25228</v>
      </c>
      <c r="K2742" t="s">
        <v>25227</v>
      </c>
      <c r="L2742" t="s">
        <v>25226</v>
      </c>
      <c r="M2742" t="s">
        <v>9619</v>
      </c>
      <c r="N2742">
        <v>7</v>
      </c>
      <c r="O2742" t="s">
        <v>25225</v>
      </c>
      <c r="P2742" t="s">
        <v>25224</v>
      </c>
      <c r="Q2742" t="s">
        <v>25223</v>
      </c>
      <c r="R2742" s="7">
        <v>42005</v>
      </c>
      <c r="S2742" s="8">
        <f t="shared" si="344"/>
        <v>2015</v>
      </c>
      <c r="T2742" s="8">
        <v>2015</v>
      </c>
      <c r="U2742" s="8">
        <f t="shared" si="345"/>
        <v>7</v>
      </c>
      <c r="V2742" s="7">
        <v>42248</v>
      </c>
      <c r="W2742" t="s">
        <v>15271</v>
      </c>
      <c r="X2742" s="2">
        <v>3.0579999999999998</v>
      </c>
      <c r="Y2742" s="6">
        <f t="shared" si="342"/>
        <v>8.1631563492699066E-2</v>
      </c>
      <c r="AA2742">
        <v>9607412</v>
      </c>
      <c r="AB2742">
        <v>16612</v>
      </c>
      <c r="AC2742" t="s">
        <v>15270</v>
      </c>
      <c r="AD2742" t="s">
        <v>7</v>
      </c>
      <c r="AE2742">
        <v>83</v>
      </c>
      <c r="AF2742">
        <v>5</v>
      </c>
      <c r="AH2742" t="s">
        <v>25222</v>
      </c>
      <c r="AI2742" t="s">
        <v>25221</v>
      </c>
      <c r="AJ2742" t="s">
        <v>25220</v>
      </c>
      <c r="AK2742" t="s">
        <v>25219</v>
      </c>
      <c r="AL2742">
        <v>16</v>
      </c>
      <c r="AM2742" s="5">
        <f t="shared" si="346"/>
        <v>2.2857142857142856</v>
      </c>
      <c r="AN2742" s="4">
        <f t="shared" si="343"/>
        <v>3.4618921404229999E-3</v>
      </c>
      <c r="AO2742" s="3"/>
      <c r="AP2742">
        <v>1</v>
      </c>
      <c r="AR2742" t="s">
        <v>62</v>
      </c>
      <c r="AT2742" s="2">
        <v>6.4169999999999998</v>
      </c>
      <c r="AU2742" s="1">
        <f t="shared" si="347"/>
        <v>5.8180662087016239</v>
      </c>
      <c r="AV2742" s="1">
        <f t="shared" si="348"/>
        <v>4.2546727816561036</v>
      </c>
      <c r="AW2742" s="1">
        <f t="shared" si="349"/>
        <v>2.6912793546105815</v>
      </c>
    </row>
    <row r="2743" spans="1:49" x14ac:dyDescent="0.2">
      <c r="A2743">
        <v>2741</v>
      </c>
      <c r="B2743" t="s">
        <v>25218</v>
      </c>
      <c r="C2743" t="s">
        <v>25217</v>
      </c>
      <c r="F2743" t="s">
        <v>25216</v>
      </c>
      <c r="G2743" t="s">
        <v>18</v>
      </c>
      <c r="H2743" t="s">
        <v>17</v>
      </c>
      <c r="I2743" t="s">
        <v>9252</v>
      </c>
      <c r="J2743">
        <v>60025578</v>
      </c>
      <c r="K2743" t="s">
        <v>445</v>
      </c>
      <c r="L2743" t="s">
        <v>444</v>
      </c>
      <c r="M2743" t="s">
        <v>102</v>
      </c>
      <c r="N2743">
        <v>3</v>
      </c>
      <c r="O2743" t="s">
        <v>25215</v>
      </c>
      <c r="P2743" t="s">
        <v>25214</v>
      </c>
      <c r="Q2743" t="s">
        <v>441</v>
      </c>
      <c r="R2743" s="7">
        <v>42005</v>
      </c>
      <c r="S2743" s="8">
        <f t="shared" si="344"/>
        <v>2015</v>
      </c>
      <c r="T2743" s="8">
        <v>2015</v>
      </c>
      <c r="U2743" s="8">
        <f t="shared" si="345"/>
        <v>7</v>
      </c>
      <c r="V2743" s="7">
        <v>2015</v>
      </c>
      <c r="W2743" t="s">
        <v>2138</v>
      </c>
      <c r="X2743" s="2">
        <v>0.245</v>
      </c>
      <c r="Y2743" s="6">
        <f t="shared" si="342"/>
        <v>6.5401350738100959E-3</v>
      </c>
      <c r="AA2743">
        <v>19376480</v>
      </c>
      <c r="AB2743">
        <v>19700186896</v>
      </c>
      <c r="AD2743" t="s">
        <v>7</v>
      </c>
      <c r="AE2743">
        <v>55</v>
      </c>
      <c r="AH2743" t="s">
        <v>25213</v>
      </c>
      <c r="AI2743" t="s">
        <v>25212</v>
      </c>
      <c r="AK2743" t="s">
        <v>25211</v>
      </c>
      <c r="AL2743">
        <v>14</v>
      </c>
      <c r="AM2743" s="5">
        <f t="shared" si="346"/>
        <v>2</v>
      </c>
      <c r="AN2743" s="4">
        <f t="shared" si="343"/>
        <v>3.0291556228701248E-3</v>
      </c>
      <c r="AO2743" s="3"/>
      <c r="AP2743">
        <v>0</v>
      </c>
      <c r="AR2743" t="s">
        <v>62</v>
      </c>
      <c r="AT2743" s="2" t="s">
        <v>61</v>
      </c>
      <c r="AU2743" s="1">
        <f t="shared" si="347"/>
        <v>0.5486841238528104</v>
      </c>
      <c r="AV2743" s="1">
        <f t="shared" si="348"/>
        <v>0.47846453483401108</v>
      </c>
      <c r="AW2743" s="1">
        <f t="shared" si="349"/>
        <v>0.40824494581521165</v>
      </c>
    </row>
    <row r="2744" spans="1:49" x14ac:dyDescent="0.2">
      <c r="A2744">
        <v>2742</v>
      </c>
      <c r="B2744" t="s">
        <v>25210</v>
      </c>
      <c r="F2744" t="s">
        <v>25209</v>
      </c>
      <c r="G2744" t="s">
        <v>18</v>
      </c>
      <c r="H2744" t="s">
        <v>17</v>
      </c>
      <c r="I2744" t="s">
        <v>25208</v>
      </c>
      <c r="J2744">
        <v>108441081</v>
      </c>
      <c r="K2744" t="s">
        <v>25207</v>
      </c>
      <c r="L2744" t="s">
        <v>25206</v>
      </c>
      <c r="M2744" t="s">
        <v>287</v>
      </c>
      <c r="N2744">
        <v>1</v>
      </c>
      <c r="O2744" t="s">
        <v>25205</v>
      </c>
      <c r="P2744">
        <v>7201840669</v>
      </c>
      <c r="Q2744">
        <v>108441081</v>
      </c>
      <c r="R2744" s="7">
        <v>42005</v>
      </c>
      <c r="S2744" s="8">
        <f t="shared" si="344"/>
        <v>2015</v>
      </c>
      <c r="T2744" s="8">
        <v>2015</v>
      </c>
      <c r="U2744" s="8">
        <f t="shared" si="345"/>
        <v>7</v>
      </c>
      <c r="V2744" s="7">
        <v>42240</v>
      </c>
      <c r="W2744" t="s">
        <v>12602</v>
      </c>
      <c r="X2744" s="2">
        <v>0.17499999999999999</v>
      </c>
      <c r="Y2744" s="6">
        <f t="shared" si="342"/>
        <v>4.6715250527214966E-3</v>
      </c>
      <c r="AA2744">
        <v>9734562</v>
      </c>
      <c r="AB2744">
        <v>21100217234</v>
      </c>
      <c r="AC2744">
        <v>9739769</v>
      </c>
      <c r="AD2744" t="s">
        <v>7</v>
      </c>
      <c r="AE2744">
        <v>10</v>
      </c>
      <c r="AF2744">
        <v>13</v>
      </c>
      <c r="AH2744" t="s">
        <v>25204</v>
      </c>
      <c r="AI2744" t="s">
        <v>25203</v>
      </c>
      <c r="AJ2744" t="s">
        <v>25202</v>
      </c>
      <c r="AK2744" t="s">
        <v>25201</v>
      </c>
      <c r="AL2744">
        <v>0</v>
      </c>
      <c r="AM2744" s="5">
        <f t="shared" si="346"/>
        <v>0</v>
      </c>
      <c r="AN2744" s="4">
        <f t="shared" si="343"/>
        <v>0</v>
      </c>
      <c r="AO2744" s="3"/>
      <c r="AP2744">
        <v>0</v>
      </c>
      <c r="AR2744" t="s">
        <v>62</v>
      </c>
      <c r="AT2744" s="2" t="s">
        <v>61</v>
      </c>
      <c r="AU2744" s="1">
        <f t="shared" si="347"/>
        <v>0.32700675369050475</v>
      </c>
      <c r="AV2744" s="1">
        <f t="shared" si="348"/>
        <v>0.23357625263607484</v>
      </c>
      <c r="AW2744" s="1">
        <f t="shared" si="349"/>
        <v>0.14014575158164488</v>
      </c>
    </row>
    <row r="2745" spans="1:49" x14ac:dyDescent="0.2">
      <c r="A2745">
        <v>2743</v>
      </c>
      <c r="B2745" t="s">
        <v>25200</v>
      </c>
      <c r="F2745" t="s">
        <v>25199</v>
      </c>
      <c r="G2745" t="s">
        <v>18</v>
      </c>
      <c r="H2745" t="s">
        <v>17</v>
      </c>
      <c r="I2745" t="s">
        <v>25198</v>
      </c>
      <c r="J2745">
        <v>60104400</v>
      </c>
      <c r="K2745" t="s">
        <v>20934</v>
      </c>
      <c r="L2745" t="s">
        <v>20933</v>
      </c>
      <c r="M2745" t="s">
        <v>318</v>
      </c>
      <c r="N2745">
        <v>2</v>
      </c>
      <c r="O2745" t="s">
        <v>25197</v>
      </c>
      <c r="P2745" t="s">
        <v>25196</v>
      </c>
      <c r="Q2745" t="s">
        <v>20930</v>
      </c>
      <c r="R2745" s="7">
        <v>42005</v>
      </c>
      <c r="S2745" s="8">
        <f t="shared" si="344"/>
        <v>2015</v>
      </c>
      <c r="T2745" s="8">
        <v>2015</v>
      </c>
      <c r="U2745" s="8">
        <f t="shared" si="345"/>
        <v>7</v>
      </c>
      <c r="V2745" s="7">
        <v>42240</v>
      </c>
      <c r="W2745" t="s">
        <v>12602</v>
      </c>
      <c r="X2745" s="2">
        <v>0.17499999999999999</v>
      </c>
      <c r="Y2745" s="6">
        <f t="shared" si="342"/>
        <v>4.6715250527214966E-3</v>
      </c>
      <c r="AA2745">
        <v>9734562</v>
      </c>
      <c r="AB2745">
        <v>21100217234</v>
      </c>
      <c r="AC2745">
        <v>9739769</v>
      </c>
      <c r="AD2745" t="s">
        <v>7</v>
      </c>
      <c r="AE2745">
        <v>10</v>
      </c>
      <c r="AF2745">
        <v>13</v>
      </c>
      <c r="AH2745" t="s">
        <v>25195</v>
      </c>
      <c r="AI2745" t="s">
        <v>25194</v>
      </c>
      <c r="AK2745" t="s">
        <v>25193</v>
      </c>
      <c r="AL2745">
        <v>0</v>
      </c>
      <c r="AM2745" s="5">
        <f t="shared" si="346"/>
        <v>0</v>
      </c>
      <c r="AN2745" s="4">
        <f t="shared" si="343"/>
        <v>0</v>
      </c>
      <c r="AO2745" s="3"/>
      <c r="AP2745">
        <v>0</v>
      </c>
      <c r="AR2745" t="s">
        <v>62</v>
      </c>
      <c r="AT2745" s="2" t="s">
        <v>61</v>
      </c>
      <c r="AU2745" s="1">
        <f t="shared" si="347"/>
        <v>0.32700675369050475</v>
      </c>
      <c r="AV2745" s="1">
        <f t="shared" si="348"/>
        <v>0.23357625263607484</v>
      </c>
      <c r="AW2745" s="1">
        <f t="shared" si="349"/>
        <v>0.14014575158164488</v>
      </c>
    </row>
    <row r="2746" spans="1:49" x14ac:dyDescent="0.2">
      <c r="A2746">
        <v>2744</v>
      </c>
      <c r="B2746" t="s">
        <v>25192</v>
      </c>
      <c r="C2746" t="s">
        <v>25191</v>
      </c>
      <c r="D2746" t="s">
        <v>25190</v>
      </c>
      <c r="F2746" t="s">
        <v>25189</v>
      </c>
      <c r="G2746" t="s">
        <v>18</v>
      </c>
      <c r="H2746" t="s">
        <v>17</v>
      </c>
      <c r="I2746" t="s">
        <v>4602</v>
      </c>
      <c r="J2746">
        <v>60005630</v>
      </c>
      <c r="K2746" t="s">
        <v>320</v>
      </c>
      <c r="L2746" t="s">
        <v>319</v>
      </c>
      <c r="M2746" t="s">
        <v>318</v>
      </c>
      <c r="N2746">
        <v>2</v>
      </c>
      <c r="O2746" t="s">
        <v>4601</v>
      </c>
      <c r="P2746" t="s">
        <v>4600</v>
      </c>
      <c r="Q2746" t="s">
        <v>315</v>
      </c>
      <c r="R2746" s="7">
        <v>42005</v>
      </c>
      <c r="S2746" s="8">
        <f t="shared" si="344"/>
        <v>2015</v>
      </c>
      <c r="T2746" s="8">
        <v>2015</v>
      </c>
      <c r="U2746" s="8">
        <f t="shared" si="345"/>
        <v>7</v>
      </c>
      <c r="V2746" s="7">
        <v>42005</v>
      </c>
      <c r="W2746" t="s">
        <v>13725</v>
      </c>
      <c r="X2746" s="2">
        <v>0.54700000000000004</v>
      </c>
      <c r="Y2746" s="6">
        <f t="shared" si="342"/>
        <v>1.4601852593363766E-2</v>
      </c>
      <c r="AA2746">
        <v>14348411</v>
      </c>
      <c r="AB2746">
        <v>17683</v>
      </c>
      <c r="AC2746">
        <v>16180399</v>
      </c>
      <c r="AD2746" t="s">
        <v>7</v>
      </c>
      <c r="AE2746">
        <v>69</v>
      </c>
      <c r="AF2746">
        <v>1</v>
      </c>
      <c r="AH2746" t="s">
        <v>25188</v>
      </c>
      <c r="AI2746" t="s">
        <v>25187</v>
      </c>
      <c r="AJ2746" t="s">
        <v>25186</v>
      </c>
      <c r="AK2746" t="s">
        <v>25185</v>
      </c>
      <c r="AL2746">
        <v>71</v>
      </c>
      <c r="AM2746" s="5">
        <f t="shared" si="346"/>
        <v>10.142857142857142</v>
      </c>
      <c r="AN2746" s="4">
        <f t="shared" si="343"/>
        <v>1.5362146373127061E-2</v>
      </c>
      <c r="AO2746" s="3"/>
      <c r="AP2746">
        <v>0</v>
      </c>
      <c r="AR2746" t="s">
        <v>62</v>
      </c>
      <c r="AT2746" s="2" t="s">
        <v>61</v>
      </c>
      <c r="AU2746" s="1">
        <f t="shared" si="347"/>
        <v>1.4829940727292754</v>
      </c>
      <c r="AV2746" s="1">
        <f t="shared" si="348"/>
        <v>1.4981999483245414</v>
      </c>
      <c r="AW2746" s="1">
        <f t="shared" si="349"/>
        <v>1.5134058239198069</v>
      </c>
    </row>
    <row r="2747" spans="1:49" x14ac:dyDescent="0.2">
      <c r="A2747">
        <v>2745</v>
      </c>
      <c r="B2747" t="s">
        <v>25184</v>
      </c>
      <c r="C2747" t="s">
        <v>25183</v>
      </c>
      <c r="D2747" t="s">
        <v>25182</v>
      </c>
      <c r="F2747" t="s">
        <v>25181</v>
      </c>
      <c r="G2747" t="s">
        <v>18</v>
      </c>
      <c r="H2747" t="s">
        <v>17</v>
      </c>
      <c r="I2747" t="s">
        <v>25180</v>
      </c>
      <c r="J2747">
        <v>60006622</v>
      </c>
      <c r="K2747" t="s">
        <v>25179</v>
      </c>
      <c r="L2747" t="s">
        <v>25178</v>
      </c>
      <c r="M2747" t="s">
        <v>685</v>
      </c>
      <c r="N2747">
        <v>3</v>
      </c>
      <c r="O2747" t="s">
        <v>25177</v>
      </c>
      <c r="P2747" t="s">
        <v>25176</v>
      </c>
      <c r="Q2747" t="s">
        <v>25175</v>
      </c>
      <c r="R2747" s="7">
        <v>42005</v>
      </c>
      <c r="S2747" s="8">
        <f t="shared" si="344"/>
        <v>2015</v>
      </c>
      <c r="T2747" s="8">
        <v>2015</v>
      </c>
      <c r="U2747" s="8">
        <f t="shared" si="345"/>
        <v>7</v>
      </c>
      <c r="V2747" s="7">
        <v>42005</v>
      </c>
      <c r="W2747" t="s">
        <v>13725</v>
      </c>
      <c r="X2747" s="2">
        <v>0.54700000000000004</v>
      </c>
      <c r="Y2747" s="6">
        <f t="shared" si="342"/>
        <v>1.4601852593363766E-2</v>
      </c>
      <c r="AA2747">
        <v>14348411</v>
      </c>
      <c r="AB2747">
        <v>17683</v>
      </c>
      <c r="AC2747">
        <v>16180399</v>
      </c>
      <c r="AD2747" t="s">
        <v>7</v>
      </c>
      <c r="AE2747">
        <v>69</v>
      </c>
      <c r="AF2747">
        <v>1</v>
      </c>
      <c r="AH2747" t="s">
        <v>25174</v>
      </c>
      <c r="AI2747" t="s">
        <v>25173</v>
      </c>
      <c r="AJ2747" t="s">
        <v>25172</v>
      </c>
      <c r="AK2747" t="s">
        <v>25171</v>
      </c>
      <c r="AL2747">
        <v>7</v>
      </c>
      <c r="AM2747" s="5">
        <f t="shared" si="346"/>
        <v>1</v>
      </c>
      <c r="AN2747" s="4">
        <f t="shared" si="343"/>
        <v>1.5145778114350624E-3</v>
      </c>
      <c r="AO2747" s="3"/>
      <c r="AP2747">
        <v>0</v>
      </c>
      <c r="AR2747" t="s">
        <v>62</v>
      </c>
      <c r="AT2747" s="2" t="s">
        <v>61</v>
      </c>
      <c r="AU2747" s="1">
        <f t="shared" si="347"/>
        <v>1.0675670158785155</v>
      </c>
      <c r="AV2747" s="1">
        <f t="shared" si="348"/>
        <v>0.80582152023994136</v>
      </c>
      <c r="AW2747" s="1">
        <f t="shared" si="349"/>
        <v>0.54407602460136728</v>
      </c>
    </row>
    <row r="2748" spans="1:49" x14ac:dyDescent="0.2">
      <c r="A2748">
        <v>2746</v>
      </c>
      <c r="B2748" t="s">
        <v>25170</v>
      </c>
      <c r="C2748" t="s">
        <v>25169</v>
      </c>
      <c r="D2748" t="s">
        <v>25168</v>
      </c>
      <c r="F2748" t="s">
        <v>25167</v>
      </c>
      <c r="G2748" t="s">
        <v>18</v>
      </c>
      <c r="H2748" t="s">
        <v>17</v>
      </c>
      <c r="I2748" t="s">
        <v>25166</v>
      </c>
      <c r="J2748" t="s">
        <v>25165</v>
      </c>
      <c r="K2748" t="s">
        <v>25164</v>
      </c>
      <c r="L2748" t="s">
        <v>25163</v>
      </c>
      <c r="M2748" t="s">
        <v>25162</v>
      </c>
      <c r="N2748">
        <v>3</v>
      </c>
      <c r="O2748" t="s">
        <v>25161</v>
      </c>
      <c r="P2748" t="s">
        <v>25160</v>
      </c>
      <c r="Q2748" t="s">
        <v>25159</v>
      </c>
      <c r="R2748" s="7">
        <v>42005</v>
      </c>
      <c r="S2748" s="8">
        <f t="shared" si="344"/>
        <v>2015</v>
      </c>
      <c r="T2748" s="8">
        <v>2015</v>
      </c>
      <c r="U2748" s="8">
        <f t="shared" si="345"/>
        <v>7</v>
      </c>
      <c r="V2748" s="7">
        <v>42005</v>
      </c>
      <c r="W2748" t="s">
        <v>13725</v>
      </c>
      <c r="X2748" s="2">
        <v>0.54700000000000004</v>
      </c>
      <c r="Y2748" s="6">
        <f t="shared" si="342"/>
        <v>1.4601852593363766E-2</v>
      </c>
      <c r="AA2748">
        <v>14348411</v>
      </c>
      <c r="AB2748">
        <v>17683</v>
      </c>
      <c r="AC2748">
        <v>16180399</v>
      </c>
      <c r="AD2748" t="s">
        <v>7</v>
      </c>
      <c r="AE2748">
        <v>69</v>
      </c>
      <c r="AF2748">
        <v>1</v>
      </c>
      <c r="AH2748" t="s">
        <v>25158</v>
      </c>
      <c r="AI2748" t="s">
        <v>25157</v>
      </c>
      <c r="AJ2748" t="s">
        <v>25156</v>
      </c>
      <c r="AK2748" t="s">
        <v>25155</v>
      </c>
      <c r="AL2748">
        <v>13</v>
      </c>
      <c r="AM2748" s="5">
        <f t="shared" si="346"/>
        <v>1.8571428571428572</v>
      </c>
      <c r="AN2748" s="4">
        <f t="shared" si="343"/>
        <v>2.8127873640936877E-3</v>
      </c>
      <c r="AO2748" s="3"/>
      <c r="AP2748">
        <v>0</v>
      </c>
      <c r="AQ2748" t="s">
        <v>25154</v>
      </c>
      <c r="AR2748" t="s">
        <v>25153</v>
      </c>
      <c r="AS2748" t="s">
        <v>25152</v>
      </c>
      <c r="AT2748" s="2" t="s">
        <v>61</v>
      </c>
      <c r="AU2748" s="1">
        <f t="shared" si="347"/>
        <v>1.1065133024582741</v>
      </c>
      <c r="AV2748" s="1">
        <f t="shared" si="348"/>
        <v>0.87073199787287259</v>
      </c>
      <c r="AW2748" s="1">
        <f t="shared" si="349"/>
        <v>0.63495069328747111</v>
      </c>
    </row>
    <row r="2749" spans="1:49" x14ac:dyDescent="0.2">
      <c r="A2749">
        <v>2747</v>
      </c>
      <c r="B2749" t="s">
        <v>25151</v>
      </c>
      <c r="C2749" t="s">
        <v>25150</v>
      </c>
      <c r="D2749" t="s">
        <v>25149</v>
      </c>
      <c r="F2749" t="s">
        <v>25148</v>
      </c>
      <c r="G2749" t="s">
        <v>18</v>
      </c>
      <c r="H2749" t="s">
        <v>17</v>
      </c>
      <c r="I2749" t="s">
        <v>2392</v>
      </c>
      <c r="J2749" t="s">
        <v>20370</v>
      </c>
      <c r="K2749" t="s">
        <v>20369</v>
      </c>
      <c r="L2749" t="s">
        <v>20368</v>
      </c>
      <c r="M2749" t="s">
        <v>627</v>
      </c>
      <c r="N2749">
        <v>2</v>
      </c>
      <c r="O2749" t="s">
        <v>20367</v>
      </c>
      <c r="P2749" t="s">
        <v>20366</v>
      </c>
      <c r="Q2749" t="s">
        <v>20365</v>
      </c>
      <c r="R2749" s="7">
        <v>42005</v>
      </c>
      <c r="S2749" s="8">
        <f t="shared" si="344"/>
        <v>2015</v>
      </c>
      <c r="T2749" s="8">
        <v>2015</v>
      </c>
      <c r="U2749" s="8">
        <f t="shared" si="345"/>
        <v>7</v>
      </c>
      <c r="V2749" s="7">
        <v>42005</v>
      </c>
      <c r="W2749" t="s">
        <v>13725</v>
      </c>
      <c r="X2749" s="2">
        <v>0.54700000000000004</v>
      </c>
      <c r="Y2749" s="6">
        <f t="shared" si="342"/>
        <v>1.4601852593363766E-2</v>
      </c>
      <c r="AA2749">
        <v>14348411</v>
      </c>
      <c r="AB2749">
        <v>17683</v>
      </c>
      <c r="AC2749">
        <v>16180399</v>
      </c>
      <c r="AD2749" t="s">
        <v>7</v>
      </c>
      <c r="AE2749">
        <v>69</v>
      </c>
      <c r="AF2749">
        <v>1</v>
      </c>
      <c r="AH2749" t="s">
        <v>25147</v>
      </c>
      <c r="AI2749" t="s">
        <v>25146</v>
      </c>
      <c r="AJ2749" t="s">
        <v>25145</v>
      </c>
      <c r="AK2749" t="s">
        <v>25144</v>
      </c>
      <c r="AL2749">
        <v>37</v>
      </c>
      <c r="AM2749" s="5">
        <f t="shared" si="346"/>
        <v>5.2857142857142856</v>
      </c>
      <c r="AN2749" s="4">
        <f t="shared" si="343"/>
        <v>8.0056255747281875E-3</v>
      </c>
      <c r="AO2749" s="3"/>
      <c r="AP2749">
        <v>0</v>
      </c>
      <c r="AR2749" t="s">
        <v>62</v>
      </c>
      <c r="AT2749" s="2" t="s">
        <v>61</v>
      </c>
      <c r="AU2749" s="1">
        <f t="shared" si="347"/>
        <v>1.2622984487773092</v>
      </c>
      <c r="AV2749" s="1">
        <f t="shared" si="348"/>
        <v>1.1303739084045976</v>
      </c>
      <c r="AW2749" s="1">
        <f t="shared" si="349"/>
        <v>0.99844936803188611</v>
      </c>
    </row>
    <row r="2750" spans="1:49" x14ac:dyDescent="0.2">
      <c r="A2750">
        <v>2748</v>
      </c>
      <c r="B2750" t="s">
        <v>25143</v>
      </c>
      <c r="C2750" t="s">
        <v>25142</v>
      </c>
      <c r="D2750" t="s">
        <v>25141</v>
      </c>
      <c r="F2750" t="s">
        <v>25140</v>
      </c>
      <c r="G2750" t="s">
        <v>18</v>
      </c>
      <c r="H2750" t="s">
        <v>17</v>
      </c>
      <c r="I2750" t="s">
        <v>25139</v>
      </c>
      <c r="J2750">
        <v>60013277</v>
      </c>
      <c r="K2750" t="s">
        <v>25138</v>
      </c>
      <c r="L2750" t="s">
        <v>25137</v>
      </c>
      <c r="M2750" t="s">
        <v>864</v>
      </c>
      <c r="N2750">
        <v>1</v>
      </c>
      <c r="O2750" t="s">
        <v>25136</v>
      </c>
      <c r="P2750">
        <v>56099966300</v>
      </c>
      <c r="Q2750">
        <v>60013277</v>
      </c>
      <c r="R2750" s="7">
        <v>42005</v>
      </c>
      <c r="S2750" s="8">
        <f t="shared" si="344"/>
        <v>2015</v>
      </c>
      <c r="T2750" s="8">
        <v>2015</v>
      </c>
      <c r="U2750" s="8">
        <f t="shared" si="345"/>
        <v>7</v>
      </c>
      <c r="V2750" s="7">
        <v>42005</v>
      </c>
      <c r="W2750" t="s">
        <v>13725</v>
      </c>
      <c r="X2750" s="2">
        <v>0.54700000000000004</v>
      </c>
      <c r="Y2750" s="6">
        <f t="shared" si="342"/>
        <v>1.4601852593363766E-2</v>
      </c>
      <c r="AA2750">
        <v>14348411</v>
      </c>
      <c r="AB2750">
        <v>17683</v>
      </c>
      <c r="AC2750">
        <v>16180399</v>
      </c>
      <c r="AD2750" t="s">
        <v>7</v>
      </c>
      <c r="AE2750">
        <v>69</v>
      </c>
      <c r="AF2750">
        <v>1</v>
      </c>
      <c r="AH2750" t="s">
        <v>25135</v>
      </c>
      <c r="AI2750" t="s">
        <v>25134</v>
      </c>
      <c r="AJ2750" t="s">
        <v>25133</v>
      </c>
      <c r="AK2750" t="s">
        <v>25132</v>
      </c>
      <c r="AL2750">
        <v>7</v>
      </c>
      <c r="AM2750" s="5">
        <f t="shared" si="346"/>
        <v>1</v>
      </c>
      <c r="AN2750" s="4">
        <f t="shared" si="343"/>
        <v>1.5145778114350624E-3</v>
      </c>
      <c r="AO2750" s="3"/>
      <c r="AP2750">
        <v>0</v>
      </c>
      <c r="AR2750" t="s">
        <v>62</v>
      </c>
      <c r="AT2750" s="2" t="s">
        <v>61</v>
      </c>
      <c r="AU2750" s="1">
        <f t="shared" si="347"/>
        <v>1.0675670158785155</v>
      </c>
      <c r="AV2750" s="1">
        <f t="shared" si="348"/>
        <v>0.80582152023994136</v>
      </c>
      <c r="AW2750" s="1">
        <f t="shared" si="349"/>
        <v>0.54407602460136728</v>
      </c>
    </row>
    <row r="2751" spans="1:49" x14ac:dyDescent="0.2">
      <c r="A2751">
        <v>2749</v>
      </c>
      <c r="B2751" t="s">
        <v>25131</v>
      </c>
      <c r="C2751" t="s">
        <v>25130</v>
      </c>
      <c r="D2751" t="s">
        <v>25129</v>
      </c>
      <c r="F2751" t="s">
        <v>25128</v>
      </c>
      <c r="G2751" t="s">
        <v>18</v>
      </c>
      <c r="H2751" t="s">
        <v>17</v>
      </c>
      <c r="I2751" t="s">
        <v>25127</v>
      </c>
      <c r="J2751" t="s">
        <v>25126</v>
      </c>
      <c r="K2751" t="s">
        <v>25125</v>
      </c>
      <c r="L2751" t="s">
        <v>25124</v>
      </c>
      <c r="M2751" t="s">
        <v>18089</v>
      </c>
      <c r="N2751">
        <v>2</v>
      </c>
      <c r="O2751" t="s">
        <v>25123</v>
      </c>
      <c r="P2751" t="s">
        <v>25122</v>
      </c>
      <c r="Q2751" t="s">
        <v>25121</v>
      </c>
      <c r="R2751" s="7">
        <v>42005</v>
      </c>
      <c r="S2751" s="8">
        <f t="shared" si="344"/>
        <v>2015</v>
      </c>
      <c r="T2751" s="8">
        <v>2015</v>
      </c>
      <c r="U2751" s="8">
        <f t="shared" si="345"/>
        <v>7</v>
      </c>
      <c r="V2751" s="7">
        <v>42005</v>
      </c>
      <c r="W2751" t="s">
        <v>13725</v>
      </c>
      <c r="X2751" s="2">
        <v>0.54700000000000004</v>
      </c>
      <c r="Y2751" s="6">
        <f t="shared" si="342"/>
        <v>1.4601852593363766E-2</v>
      </c>
      <c r="AA2751">
        <v>14348411</v>
      </c>
      <c r="AB2751">
        <v>17683</v>
      </c>
      <c r="AC2751">
        <v>16180399</v>
      </c>
      <c r="AD2751" t="s">
        <v>7</v>
      </c>
      <c r="AE2751">
        <v>69</v>
      </c>
      <c r="AF2751">
        <v>1</v>
      </c>
      <c r="AH2751" t="s">
        <v>25120</v>
      </c>
      <c r="AI2751" t="s">
        <v>25119</v>
      </c>
      <c r="AJ2751" t="s">
        <v>25118</v>
      </c>
      <c r="AK2751" t="s">
        <v>25117</v>
      </c>
      <c r="AL2751">
        <v>11</v>
      </c>
      <c r="AM2751" s="5">
        <f t="shared" si="346"/>
        <v>1.5714285714285714</v>
      </c>
      <c r="AN2751" s="4">
        <f t="shared" si="343"/>
        <v>2.3800508465408126E-3</v>
      </c>
      <c r="AO2751" s="3"/>
      <c r="AP2751">
        <v>0</v>
      </c>
      <c r="AR2751" t="s">
        <v>62</v>
      </c>
      <c r="AT2751" s="2" t="s">
        <v>61</v>
      </c>
      <c r="AU2751" s="1">
        <f t="shared" si="347"/>
        <v>1.093531206931688</v>
      </c>
      <c r="AV2751" s="1">
        <f t="shared" si="348"/>
        <v>0.84909517199522888</v>
      </c>
      <c r="AW2751" s="1">
        <f t="shared" si="349"/>
        <v>0.60465913705876984</v>
      </c>
    </row>
    <row r="2752" spans="1:49" x14ac:dyDescent="0.2">
      <c r="A2752">
        <v>2750</v>
      </c>
      <c r="B2752" t="s">
        <v>25116</v>
      </c>
      <c r="C2752" t="s">
        <v>25115</v>
      </c>
      <c r="D2752" t="s">
        <v>25114</v>
      </c>
      <c r="F2752" t="s">
        <v>25113</v>
      </c>
      <c r="G2752" t="s">
        <v>18</v>
      </c>
      <c r="H2752" t="s">
        <v>17</v>
      </c>
      <c r="I2752" t="s">
        <v>25112</v>
      </c>
      <c r="J2752">
        <v>60017838</v>
      </c>
      <c r="K2752" t="s">
        <v>25111</v>
      </c>
      <c r="L2752" t="s">
        <v>25110</v>
      </c>
      <c r="M2752" t="s">
        <v>1395</v>
      </c>
      <c r="N2752">
        <v>1</v>
      </c>
      <c r="O2752" t="s">
        <v>25109</v>
      </c>
      <c r="P2752">
        <v>55885661200</v>
      </c>
      <c r="Q2752">
        <v>60017838</v>
      </c>
      <c r="R2752" s="7">
        <v>42005</v>
      </c>
      <c r="S2752" s="8">
        <f t="shared" si="344"/>
        <v>2015</v>
      </c>
      <c r="T2752" s="8">
        <v>2015</v>
      </c>
      <c r="U2752" s="8">
        <f t="shared" si="345"/>
        <v>7</v>
      </c>
      <c r="V2752" s="7">
        <v>42005</v>
      </c>
      <c r="W2752" t="s">
        <v>13725</v>
      </c>
      <c r="X2752" s="2">
        <v>0.54700000000000004</v>
      </c>
      <c r="Y2752" s="6">
        <f t="shared" si="342"/>
        <v>1.4601852593363766E-2</v>
      </c>
      <c r="AA2752">
        <v>14348411</v>
      </c>
      <c r="AB2752">
        <v>17683</v>
      </c>
      <c r="AC2752">
        <v>16180399</v>
      </c>
      <c r="AD2752" t="s">
        <v>7</v>
      </c>
      <c r="AE2752">
        <v>69</v>
      </c>
      <c r="AF2752">
        <v>1</v>
      </c>
      <c r="AH2752" t="s">
        <v>25108</v>
      </c>
      <c r="AI2752" t="s">
        <v>25107</v>
      </c>
      <c r="AJ2752" t="s">
        <v>25106</v>
      </c>
      <c r="AK2752" t="s">
        <v>25105</v>
      </c>
      <c r="AL2752">
        <v>1</v>
      </c>
      <c r="AM2752" s="5">
        <f t="shared" si="346"/>
        <v>0.14285714285714285</v>
      </c>
      <c r="AN2752" s="4">
        <f t="shared" si="343"/>
        <v>2.1636825877643749E-4</v>
      </c>
      <c r="AO2752" s="3"/>
      <c r="AP2752">
        <v>0</v>
      </c>
      <c r="AR2752" t="s">
        <v>62</v>
      </c>
      <c r="AT2752" s="2" t="s">
        <v>61</v>
      </c>
      <c r="AU2752" s="1">
        <f t="shared" si="347"/>
        <v>1.0286207292987566</v>
      </c>
      <c r="AV2752" s="1">
        <f t="shared" si="348"/>
        <v>0.74091104260701024</v>
      </c>
      <c r="AW2752" s="1">
        <f t="shared" si="349"/>
        <v>0.45320135591526362</v>
      </c>
    </row>
    <row r="2753" spans="1:49" x14ac:dyDescent="0.2">
      <c r="A2753">
        <v>2751</v>
      </c>
      <c r="B2753" t="s">
        <v>25104</v>
      </c>
      <c r="C2753" t="s">
        <v>25103</v>
      </c>
      <c r="D2753" t="s">
        <v>25102</v>
      </c>
      <c r="F2753" t="s">
        <v>25101</v>
      </c>
      <c r="G2753" t="s">
        <v>18</v>
      </c>
      <c r="H2753" t="s">
        <v>17</v>
      </c>
      <c r="I2753" t="s">
        <v>25100</v>
      </c>
      <c r="J2753">
        <v>60032053</v>
      </c>
      <c r="K2753" t="s">
        <v>9436</v>
      </c>
      <c r="L2753" t="s">
        <v>2853</v>
      </c>
      <c r="M2753" t="s">
        <v>685</v>
      </c>
      <c r="N2753">
        <v>2</v>
      </c>
      <c r="O2753" t="s">
        <v>25099</v>
      </c>
      <c r="P2753" t="s">
        <v>25098</v>
      </c>
      <c r="Q2753" t="s">
        <v>9433</v>
      </c>
      <c r="R2753" s="7">
        <v>42005</v>
      </c>
      <c r="S2753" s="8">
        <f t="shared" si="344"/>
        <v>2015</v>
      </c>
      <c r="T2753" s="8">
        <v>2015</v>
      </c>
      <c r="U2753" s="8">
        <f t="shared" si="345"/>
        <v>7</v>
      </c>
      <c r="V2753" s="7">
        <v>2015</v>
      </c>
      <c r="W2753" t="s">
        <v>13725</v>
      </c>
      <c r="X2753" s="2">
        <v>0.54700000000000004</v>
      </c>
      <c r="Y2753" s="6">
        <f t="shared" si="342"/>
        <v>1.4601852593363766E-2</v>
      </c>
      <c r="AA2753">
        <v>14348411</v>
      </c>
      <c r="AB2753">
        <v>17683</v>
      </c>
      <c r="AC2753">
        <v>16180399</v>
      </c>
      <c r="AD2753" t="s">
        <v>7</v>
      </c>
      <c r="AE2753">
        <v>69</v>
      </c>
      <c r="AF2753">
        <v>2</v>
      </c>
      <c r="AH2753" t="s">
        <v>25097</v>
      </c>
      <c r="AI2753" t="s">
        <v>25096</v>
      </c>
      <c r="AJ2753" t="s">
        <v>25095</v>
      </c>
      <c r="AK2753" t="s">
        <v>25094</v>
      </c>
      <c r="AL2753">
        <v>43</v>
      </c>
      <c r="AM2753" s="5">
        <f t="shared" si="346"/>
        <v>6.1428571428571432</v>
      </c>
      <c r="AN2753" s="4">
        <f t="shared" si="343"/>
        <v>9.3038351273868128E-3</v>
      </c>
      <c r="AO2753" s="3"/>
      <c r="AP2753">
        <v>0</v>
      </c>
      <c r="AR2753" t="s">
        <v>62</v>
      </c>
      <c r="AT2753" s="2" t="s">
        <v>61</v>
      </c>
      <c r="AU2753" s="1">
        <f t="shared" si="347"/>
        <v>1.301244735357068</v>
      </c>
      <c r="AV2753" s="1">
        <f t="shared" si="348"/>
        <v>1.1952843860375291</v>
      </c>
      <c r="AW2753" s="1">
        <f t="shared" si="349"/>
        <v>1.0893240367179899</v>
      </c>
    </row>
    <row r="2754" spans="1:49" x14ac:dyDescent="0.2">
      <c r="A2754">
        <v>2752</v>
      </c>
      <c r="B2754" t="s">
        <v>25093</v>
      </c>
      <c r="C2754" t="s">
        <v>25092</v>
      </c>
      <c r="D2754" t="s">
        <v>25091</v>
      </c>
      <c r="F2754" t="s">
        <v>25090</v>
      </c>
      <c r="G2754" t="s">
        <v>18</v>
      </c>
      <c r="H2754" t="s">
        <v>17</v>
      </c>
      <c r="I2754" t="s">
        <v>25089</v>
      </c>
      <c r="J2754" t="s">
        <v>25088</v>
      </c>
      <c r="K2754" t="s">
        <v>25087</v>
      </c>
      <c r="L2754" t="s">
        <v>25086</v>
      </c>
      <c r="M2754" t="s">
        <v>25085</v>
      </c>
      <c r="N2754">
        <v>5</v>
      </c>
      <c r="O2754" t="s">
        <v>25084</v>
      </c>
      <c r="P2754" t="s">
        <v>25083</v>
      </c>
      <c r="Q2754" t="s">
        <v>25082</v>
      </c>
      <c r="R2754" s="7">
        <v>42005</v>
      </c>
      <c r="S2754" s="8">
        <f t="shared" si="344"/>
        <v>2015</v>
      </c>
      <c r="T2754" s="8">
        <v>2015</v>
      </c>
      <c r="U2754" s="8">
        <f t="shared" si="345"/>
        <v>7</v>
      </c>
      <c r="V2754" s="7">
        <v>42128</v>
      </c>
      <c r="W2754" t="s">
        <v>25081</v>
      </c>
      <c r="X2754" s="2">
        <v>0.434</v>
      </c>
      <c r="Y2754" s="6">
        <f t="shared" si="342"/>
        <v>1.1585382130749312E-2</v>
      </c>
      <c r="AA2754">
        <v>2630346</v>
      </c>
      <c r="AB2754">
        <v>12209</v>
      </c>
      <c r="AC2754" t="s">
        <v>25080</v>
      </c>
      <c r="AD2754" t="s">
        <v>7</v>
      </c>
      <c r="AE2754">
        <v>33</v>
      </c>
      <c r="AF2754">
        <v>3</v>
      </c>
      <c r="AH2754" t="s">
        <v>25079</v>
      </c>
      <c r="AI2754" t="s">
        <v>25078</v>
      </c>
      <c r="AJ2754" t="s">
        <v>25077</v>
      </c>
      <c r="AK2754" t="s">
        <v>25076</v>
      </c>
      <c r="AL2754">
        <v>9</v>
      </c>
      <c r="AM2754" s="5">
        <f t="shared" si="346"/>
        <v>1.2857142857142858</v>
      </c>
      <c r="AN2754" s="4">
        <f t="shared" si="343"/>
        <v>1.9473143289879377E-3</v>
      </c>
      <c r="AO2754" s="3"/>
      <c r="AP2754">
        <v>1</v>
      </c>
      <c r="AR2754" t="s">
        <v>62</v>
      </c>
      <c r="AT2754" s="2">
        <v>1.1599999999999999</v>
      </c>
      <c r="AU2754" s="1">
        <f t="shared" si="347"/>
        <v>0.86939617902208988</v>
      </c>
      <c r="AV2754" s="1">
        <f t="shared" si="348"/>
        <v>0.67663482298686251</v>
      </c>
      <c r="AW2754" s="1">
        <f t="shared" si="349"/>
        <v>0.48387346695163491</v>
      </c>
    </row>
    <row r="2755" spans="1:49" x14ac:dyDescent="0.2">
      <c r="A2755">
        <v>2753</v>
      </c>
      <c r="B2755" t="s">
        <v>25075</v>
      </c>
      <c r="F2755" t="s">
        <v>25074</v>
      </c>
      <c r="G2755" t="s">
        <v>18</v>
      </c>
      <c r="H2755" t="s">
        <v>17</v>
      </c>
      <c r="I2755" t="s">
        <v>25073</v>
      </c>
      <c r="J2755">
        <v>60114492</v>
      </c>
      <c r="K2755" t="s">
        <v>25072</v>
      </c>
      <c r="L2755" t="s">
        <v>7082</v>
      </c>
      <c r="M2755" t="s">
        <v>318</v>
      </c>
      <c r="N2755">
        <v>2</v>
      </c>
      <c r="O2755" t="s">
        <v>25071</v>
      </c>
      <c r="P2755" t="s">
        <v>25070</v>
      </c>
      <c r="Q2755" t="s">
        <v>25069</v>
      </c>
      <c r="R2755" s="7">
        <v>42005</v>
      </c>
      <c r="S2755" s="8">
        <f t="shared" si="344"/>
        <v>2015</v>
      </c>
      <c r="T2755" s="8">
        <v>2015</v>
      </c>
      <c r="U2755" s="8">
        <f t="shared" si="345"/>
        <v>7</v>
      </c>
      <c r="V2755" s="7">
        <v>2015</v>
      </c>
      <c r="W2755" t="s">
        <v>12602</v>
      </c>
      <c r="X2755" s="2">
        <v>0.17499999999999999</v>
      </c>
      <c r="Y2755" s="6">
        <f t="shared" ref="Y2755:Y2818" si="350">(X2755-$Z$3)/($Z$2-$Z$3)</f>
        <v>4.6715250527214966E-3</v>
      </c>
      <c r="AA2755">
        <v>9734562</v>
      </c>
      <c r="AB2755">
        <v>21100217234</v>
      </c>
      <c r="AC2755">
        <v>9739769</v>
      </c>
      <c r="AD2755" t="s">
        <v>7</v>
      </c>
      <c r="AE2755">
        <v>10</v>
      </c>
      <c r="AF2755">
        <v>14</v>
      </c>
      <c r="AH2755" t="s">
        <v>25068</v>
      </c>
      <c r="AI2755" t="s">
        <v>25067</v>
      </c>
      <c r="AJ2755" t="s">
        <v>25066</v>
      </c>
      <c r="AK2755" t="s">
        <v>25065</v>
      </c>
      <c r="AL2755">
        <v>0</v>
      </c>
      <c r="AM2755" s="5">
        <f t="shared" si="346"/>
        <v>0</v>
      </c>
      <c r="AN2755" s="4">
        <f t="shared" ref="AN2755:AN2818" si="351">(AM2755-$AO$3)/($AO$2-$AO$3)</f>
        <v>0</v>
      </c>
      <c r="AO2755" s="3"/>
      <c r="AP2755">
        <v>0</v>
      </c>
      <c r="AR2755" t="s">
        <v>62</v>
      </c>
      <c r="AT2755" s="2" t="s">
        <v>61</v>
      </c>
      <c r="AU2755" s="1">
        <f t="shared" si="347"/>
        <v>0.32700675369050475</v>
      </c>
      <c r="AV2755" s="1">
        <f t="shared" si="348"/>
        <v>0.23357625263607484</v>
      </c>
      <c r="AW2755" s="1">
        <f t="shared" si="349"/>
        <v>0.14014575158164488</v>
      </c>
    </row>
    <row r="2756" spans="1:49" x14ac:dyDescent="0.2">
      <c r="A2756">
        <v>2754</v>
      </c>
      <c r="B2756" t="s">
        <v>25064</v>
      </c>
      <c r="C2756" t="s">
        <v>25063</v>
      </c>
      <c r="F2756" t="s">
        <v>25062</v>
      </c>
      <c r="G2756" t="s">
        <v>18</v>
      </c>
      <c r="H2756" t="s">
        <v>17</v>
      </c>
      <c r="I2756" t="s">
        <v>19330</v>
      </c>
      <c r="J2756">
        <v>60001821</v>
      </c>
      <c r="K2756" t="s">
        <v>1678</v>
      </c>
      <c r="L2756" t="s">
        <v>1677</v>
      </c>
      <c r="M2756" t="s">
        <v>790</v>
      </c>
      <c r="N2756">
        <v>3</v>
      </c>
      <c r="O2756" t="s">
        <v>25061</v>
      </c>
      <c r="P2756" t="s">
        <v>19328</v>
      </c>
      <c r="Q2756" t="s">
        <v>7762</v>
      </c>
      <c r="R2756" s="7">
        <v>42005</v>
      </c>
      <c r="S2756" s="8">
        <f t="shared" si="344"/>
        <v>2015</v>
      </c>
      <c r="T2756" s="8">
        <v>2015</v>
      </c>
      <c r="U2756" s="8">
        <f t="shared" si="345"/>
        <v>7</v>
      </c>
      <c r="V2756" s="7">
        <v>2015</v>
      </c>
      <c r="W2756" t="s">
        <v>8598</v>
      </c>
      <c r="X2756" s="2">
        <v>0.68200000000000005</v>
      </c>
      <c r="Y2756" s="6">
        <f t="shared" si="350"/>
        <v>1.8205600491177493E-2</v>
      </c>
      <c r="AB2756">
        <v>76627</v>
      </c>
      <c r="AC2756">
        <v>19961944</v>
      </c>
      <c r="AD2756" t="s">
        <v>7</v>
      </c>
      <c r="AE2756">
        <v>8</v>
      </c>
      <c r="AF2756">
        <v>8</v>
      </c>
      <c r="AH2756" t="s">
        <v>25060</v>
      </c>
      <c r="AI2756" t="s">
        <v>25059</v>
      </c>
      <c r="AJ2756" t="s">
        <v>25058</v>
      </c>
      <c r="AK2756" t="s">
        <v>25057</v>
      </c>
      <c r="AL2756">
        <v>16</v>
      </c>
      <c r="AM2756" s="5">
        <f t="shared" si="346"/>
        <v>2.2857142857142856</v>
      </c>
      <c r="AN2756" s="4">
        <f t="shared" si="351"/>
        <v>3.4618921404229999E-3</v>
      </c>
      <c r="AO2756" s="3"/>
      <c r="AP2756">
        <v>1</v>
      </c>
      <c r="AR2756" t="s">
        <v>62</v>
      </c>
      <c r="AT2756" s="2">
        <v>3.6230000000000002</v>
      </c>
      <c r="AU2756" s="1">
        <f t="shared" si="347"/>
        <v>1.3782487985951144</v>
      </c>
      <c r="AV2756" s="1">
        <f t="shared" si="348"/>
        <v>1.0833746315800248</v>
      </c>
      <c r="AW2756" s="1">
        <f t="shared" si="349"/>
        <v>0.78850046456493472</v>
      </c>
    </row>
    <row r="2757" spans="1:49" x14ac:dyDescent="0.2">
      <c r="A2757">
        <v>2755</v>
      </c>
      <c r="B2757" t="s">
        <v>25056</v>
      </c>
      <c r="C2757" t="s">
        <v>25055</v>
      </c>
      <c r="F2757" t="s">
        <v>25054</v>
      </c>
      <c r="G2757" t="s">
        <v>18</v>
      </c>
      <c r="H2757" t="s">
        <v>17</v>
      </c>
      <c r="I2757" t="s">
        <v>25053</v>
      </c>
      <c r="J2757">
        <v>60022415</v>
      </c>
      <c r="K2757" t="s">
        <v>25052</v>
      </c>
      <c r="L2757" t="s">
        <v>25051</v>
      </c>
      <c r="M2757" t="s">
        <v>1395</v>
      </c>
      <c r="N2757">
        <v>4</v>
      </c>
      <c r="O2757" t="s">
        <v>25050</v>
      </c>
      <c r="P2757" t="s">
        <v>25049</v>
      </c>
      <c r="Q2757" t="s">
        <v>25048</v>
      </c>
      <c r="R2757" s="7">
        <v>42005</v>
      </c>
      <c r="S2757" s="8">
        <f t="shared" si="344"/>
        <v>2015</v>
      </c>
      <c r="T2757" s="8">
        <v>2015</v>
      </c>
      <c r="U2757" s="8">
        <f t="shared" si="345"/>
        <v>7</v>
      </c>
      <c r="V2757" s="7">
        <v>2015</v>
      </c>
      <c r="W2757" t="s">
        <v>1645</v>
      </c>
      <c r="X2757" s="2">
        <v>1.3280000000000001</v>
      </c>
      <c r="Y2757" s="6">
        <f t="shared" si="350"/>
        <v>3.5450201542937994E-2</v>
      </c>
      <c r="AA2757">
        <v>15361225</v>
      </c>
      <c r="AB2757">
        <v>18894</v>
      </c>
      <c r="AD2757" t="s">
        <v>7</v>
      </c>
      <c r="AE2757">
        <v>14</v>
      </c>
      <c r="AG2757">
        <v>7063261</v>
      </c>
      <c r="AH2757" t="s">
        <v>25047</v>
      </c>
      <c r="AI2757" t="s">
        <v>25046</v>
      </c>
      <c r="AJ2757" t="s">
        <v>25045</v>
      </c>
      <c r="AK2757" t="s">
        <v>25044</v>
      </c>
      <c r="AL2757">
        <v>6</v>
      </c>
      <c r="AM2757" s="5">
        <f t="shared" si="346"/>
        <v>0.8571428571428571</v>
      </c>
      <c r="AN2757" s="4">
        <f t="shared" si="351"/>
        <v>1.2982095526586248E-3</v>
      </c>
      <c r="AO2757" s="3"/>
      <c r="AP2757">
        <v>0</v>
      </c>
      <c r="AQ2757" t="s">
        <v>25043</v>
      </c>
      <c r="AR2757">
        <v>645771</v>
      </c>
      <c r="AS2757" t="s">
        <v>25042</v>
      </c>
      <c r="AT2757" s="2">
        <v>3.8340000000000001</v>
      </c>
      <c r="AU2757" s="1">
        <f t="shared" si="347"/>
        <v>2.520460394585418</v>
      </c>
      <c r="AV2757" s="1">
        <f t="shared" si="348"/>
        <v>1.8374205547798308</v>
      </c>
      <c r="AW2757" s="1">
        <f t="shared" si="349"/>
        <v>1.1543807149742435</v>
      </c>
    </row>
    <row r="2758" spans="1:49" x14ac:dyDescent="0.2">
      <c r="A2758">
        <v>2756</v>
      </c>
      <c r="B2758" t="s">
        <v>25041</v>
      </c>
      <c r="C2758" t="s">
        <v>25040</v>
      </c>
      <c r="F2758" t="s">
        <v>25039</v>
      </c>
      <c r="G2758" t="s">
        <v>18</v>
      </c>
      <c r="H2758" t="s">
        <v>17</v>
      </c>
      <c r="I2758" t="s">
        <v>9056</v>
      </c>
      <c r="J2758" t="s">
        <v>25038</v>
      </c>
      <c r="K2758" t="s">
        <v>25037</v>
      </c>
      <c r="L2758" t="s">
        <v>25036</v>
      </c>
      <c r="M2758" t="s">
        <v>1690</v>
      </c>
      <c r="N2758">
        <v>4</v>
      </c>
      <c r="O2758" t="s">
        <v>25035</v>
      </c>
      <c r="P2758" t="s">
        <v>25034</v>
      </c>
      <c r="Q2758" t="s">
        <v>25033</v>
      </c>
      <c r="R2758" s="7">
        <v>42005</v>
      </c>
      <c r="S2758" s="8">
        <f t="shared" si="344"/>
        <v>2015</v>
      </c>
      <c r="T2758" s="8">
        <v>2015</v>
      </c>
      <c r="U2758" s="8">
        <f t="shared" si="345"/>
        <v>7</v>
      </c>
      <c r="V2758" s="7">
        <v>42005</v>
      </c>
      <c r="W2758" t="s">
        <v>5967</v>
      </c>
      <c r="X2758" s="2">
        <v>0.47099999999999997</v>
      </c>
      <c r="Y2758" s="6">
        <f t="shared" si="350"/>
        <v>1.2573075999039E-2</v>
      </c>
      <c r="AB2758">
        <v>9500154105</v>
      </c>
      <c r="AC2758">
        <v>19313195</v>
      </c>
      <c r="AD2758" t="s">
        <v>7</v>
      </c>
      <c r="AE2758">
        <v>9</v>
      </c>
      <c r="AF2758">
        <v>1</v>
      </c>
      <c r="AG2758">
        <v>15381</v>
      </c>
      <c r="AI2758" t="s">
        <v>25032</v>
      </c>
      <c r="AJ2758" t="s">
        <v>25031</v>
      </c>
      <c r="AK2758" t="s">
        <v>25030</v>
      </c>
      <c r="AL2758">
        <v>20</v>
      </c>
      <c r="AM2758" s="5">
        <f t="shared" si="346"/>
        <v>2.8571428571428572</v>
      </c>
      <c r="AN2758" s="4">
        <f t="shared" si="351"/>
        <v>4.3273651755287501E-3</v>
      </c>
      <c r="AO2758" s="3"/>
      <c r="AP2758">
        <v>0</v>
      </c>
      <c r="AR2758" t="s">
        <v>62</v>
      </c>
      <c r="AT2758" s="2">
        <v>1.53</v>
      </c>
      <c r="AU2758" s="1">
        <f t="shared" si="347"/>
        <v>1.0099362751985925</v>
      </c>
      <c r="AV2758" s="1">
        <f t="shared" si="348"/>
        <v>0.84502205872838754</v>
      </c>
      <c r="AW2758" s="1">
        <f t="shared" si="349"/>
        <v>0.68010784225818244</v>
      </c>
    </row>
    <row r="2759" spans="1:49" x14ac:dyDescent="0.2">
      <c r="A2759">
        <v>2757</v>
      </c>
      <c r="B2759" t="s">
        <v>25029</v>
      </c>
      <c r="F2759" t="s">
        <v>25028</v>
      </c>
      <c r="G2759" t="s">
        <v>18</v>
      </c>
      <c r="H2759" t="s">
        <v>17</v>
      </c>
      <c r="I2759" t="s">
        <v>25027</v>
      </c>
      <c r="J2759">
        <v>60071464</v>
      </c>
      <c r="K2759" t="s">
        <v>25026</v>
      </c>
      <c r="L2759" t="s">
        <v>25025</v>
      </c>
      <c r="M2759" t="s">
        <v>25024</v>
      </c>
      <c r="N2759">
        <v>1</v>
      </c>
      <c r="O2759" t="s">
        <v>25023</v>
      </c>
      <c r="P2759">
        <v>36872352200</v>
      </c>
      <c r="Q2759">
        <v>60071464</v>
      </c>
      <c r="R2759" s="7">
        <v>42005</v>
      </c>
      <c r="S2759" s="8">
        <f t="shared" si="344"/>
        <v>2015</v>
      </c>
      <c r="T2759" s="8">
        <v>2015</v>
      </c>
      <c r="U2759" s="8">
        <f t="shared" si="345"/>
        <v>7</v>
      </c>
      <c r="V2759" s="7">
        <v>2015</v>
      </c>
      <c r="W2759" t="s">
        <v>4918</v>
      </c>
      <c r="X2759" s="2">
        <v>0.23799999999999999</v>
      </c>
      <c r="Y2759" s="6">
        <f t="shared" si="350"/>
        <v>6.353274071701236E-3</v>
      </c>
      <c r="AB2759">
        <v>21100200825</v>
      </c>
      <c r="AC2759">
        <v>18196608</v>
      </c>
      <c r="AD2759" t="s">
        <v>7</v>
      </c>
      <c r="AE2759">
        <v>10</v>
      </c>
      <c r="AF2759">
        <v>15</v>
      </c>
      <c r="AH2759" t="s">
        <v>25022</v>
      </c>
      <c r="AI2759" t="s">
        <v>25021</v>
      </c>
      <c r="AJ2759" t="s">
        <v>25020</v>
      </c>
      <c r="AK2759" t="s">
        <v>25019</v>
      </c>
      <c r="AL2759">
        <v>7</v>
      </c>
      <c r="AM2759" s="5">
        <f t="shared" si="346"/>
        <v>1</v>
      </c>
      <c r="AN2759" s="4">
        <f t="shared" si="351"/>
        <v>1.5145778114350624E-3</v>
      </c>
      <c r="AO2759" s="3"/>
      <c r="AP2759">
        <v>0</v>
      </c>
      <c r="AR2759" t="s">
        <v>62</v>
      </c>
      <c r="AT2759" s="2" t="s">
        <v>61</v>
      </c>
      <c r="AU2759" s="1">
        <f t="shared" si="347"/>
        <v>0.49016651936213834</v>
      </c>
      <c r="AV2759" s="1">
        <f t="shared" si="348"/>
        <v>0.39339259415681493</v>
      </c>
      <c r="AW2759" s="1">
        <f t="shared" si="349"/>
        <v>0.29661866895149142</v>
      </c>
    </row>
    <row r="2760" spans="1:49" x14ac:dyDescent="0.2">
      <c r="A2760">
        <v>2758</v>
      </c>
      <c r="B2760" t="s">
        <v>25018</v>
      </c>
      <c r="F2760" t="s">
        <v>25017</v>
      </c>
      <c r="G2760" t="s">
        <v>18</v>
      </c>
      <c r="H2760" t="s">
        <v>17</v>
      </c>
      <c r="I2760" t="s">
        <v>25016</v>
      </c>
      <c r="J2760">
        <v>60021005</v>
      </c>
      <c r="K2760" t="s">
        <v>852</v>
      </c>
      <c r="L2760" t="s">
        <v>851</v>
      </c>
      <c r="M2760" t="s">
        <v>790</v>
      </c>
      <c r="N2760">
        <v>4</v>
      </c>
      <c r="O2760" t="s">
        <v>25015</v>
      </c>
      <c r="P2760" t="s">
        <v>25014</v>
      </c>
      <c r="Q2760" t="s">
        <v>7443</v>
      </c>
      <c r="R2760" s="7">
        <v>42005</v>
      </c>
      <c r="S2760" s="8">
        <f t="shared" si="344"/>
        <v>2015</v>
      </c>
      <c r="T2760" s="8">
        <v>2015</v>
      </c>
      <c r="U2760" s="8">
        <f t="shared" si="345"/>
        <v>7</v>
      </c>
      <c r="V2760" s="7">
        <v>2015</v>
      </c>
      <c r="W2760" t="s">
        <v>24984</v>
      </c>
      <c r="X2760" s="2">
        <v>0.10299999999999999</v>
      </c>
      <c r="Y2760" s="6">
        <f t="shared" si="350"/>
        <v>2.7495261738875098E-3</v>
      </c>
      <c r="AA2760">
        <v>23198613</v>
      </c>
      <c r="AB2760">
        <v>21100200832</v>
      </c>
      <c r="AC2760">
        <v>9754024</v>
      </c>
      <c r="AD2760" t="s">
        <v>7</v>
      </c>
      <c r="AE2760">
        <v>7</v>
      </c>
      <c r="AF2760">
        <v>2</v>
      </c>
      <c r="AH2760" t="s">
        <v>25013</v>
      </c>
      <c r="AI2760" t="s">
        <v>25012</v>
      </c>
      <c r="AJ2760" t="s">
        <v>25011</v>
      </c>
      <c r="AK2760" t="s">
        <v>25010</v>
      </c>
      <c r="AL2760">
        <v>7</v>
      </c>
      <c r="AM2760" s="5">
        <f t="shared" si="346"/>
        <v>1</v>
      </c>
      <c r="AN2760" s="4">
        <f t="shared" si="351"/>
        <v>1.5145778114350624E-3</v>
      </c>
      <c r="AO2760" s="3"/>
      <c r="AP2760">
        <v>0</v>
      </c>
      <c r="AR2760" t="s">
        <v>62</v>
      </c>
      <c r="AT2760" s="2" t="s">
        <v>61</v>
      </c>
      <c r="AU2760" s="1">
        <f t="shared" si="347"/>
        <v>0.23790416651517754</v>
      </c>
      <c r="AV2760" s="1">
        <f t="shared" si="348"/>
        <v>0.21320519926612858</v>
      </c>
      <c r="AW2760" s="1">
        <f t="shared" si="349"/>
        <v>0.18850623201707967</v>
      </c>
    </row>
    <row r="2761" spans="1:49" x14ac:dyDescent="0.2">
      <c r="A2761">
        <v>2759</v>
      </c>
      <c r="B2761" t="s">
        <v>25009</v>
      </c>
      <c r="C2761" t="s">
        <v>25008</v>
      </c>
      <c r="F2761" t="s">
        <v>25007</v>
      </c>
      <c r="G2761" t="s">
        <v>18</v>
      </c>
      <c r="H2761" t="s">
        <v>17</v>
      </c>
      <c r="I2761" t="s">
        <v>25006</v>
      </c>
      <c r="J2761">
        <v>60017161</v>
      </c>
      <c r="K2761" t="s">
        <v>1742</v>
      </c>
      <c r="L2761" t="s">
        <v>1741</v>
      </c>
      <c r="M2761" t="s">
        <v>1740</v>
      </c>
      <c r="N2761">
        <v>1</v>
      </c>
      <c r="O2761" t="s">
        <v>25005</v>
      </c>
      <c r="P2761">
        <v>54389831300</v>
      </c>
      <c r="Q2761">
        <v>60017161</v>
      </c>
      <c r="R2761" s="7">
        <v>42005</v>
      </c>
      <c r="S2761" s="8">
        <f t="shared" si="344"/>
        <v>2015</v>
      </c>
      <c r="T2761" s="8">
        <v>2015</v>
      </c>
      <c r="U2761" s="8">
        <f t="shared" si="345"/>
        <v>7</v>
      </c>
      <c r="V2761" s="7">
        <v>2015</v>
      </c>
      <c r="W2761" t="s">
        <v>7623</v>
      </c>
      <c r="X2761" s="2">
        <v>0.216</v>
      </c>
      <c r="Y2761" s="6">
        <f t="shared" si="350"/>
        <v>5.765996636501962E-3</v>
      </c>
      <c r="AA2761">
        <v>19378726</v>
      </c>
      <c r="AB2761">
        <v>19700186909</v>
      </c>
      <c r="AC2761">
        <v>10988963</v>
      </c>
      <c r="AD2761" t="s">
        <v>7</v>
      </c>
      <c r="AE2761">
        <v>43</v>
      </c>
      <c r="AH2761" t="s">
        <v>25004</v>
      </c>
      <c r="AI2761" t="s">
        <v>25003</v>
      </c>
      <c r="AK2761" t="s">
        <v>25002</v>
      </c>
      <c r="AL2761">
        <v>4</v>
      </c>
      <c r="AM2761" s="5">
        <f t="shared" si="346"/>
        <v>0.5714285714285714</v>
      </c>
      <c r="AN2761" s="4">
        <f t="shared" si="351"/>
        <v>8.6547303510574997E-4</v>
      </c>
      <c r="AO2761" s="3"/>
      <c r="AP2761">
        <v>1</v>
      </c>
      <c r="AR2761" t="s">
        <v>62</v>
      </c>
      <c r="AT2761" s="2" t="s">
        <v>61</v>
      </c>
      <c r="AU2761" s="1">
        <f t="shared" si="347"/>
        <v>0.42958395560830981</v>
      </c>
      <c r="AV2761" s="1">
        <f t="shared" si="348"/>
        <v>0.33157348358038563</v>
      </c>
      <c r="AW2761" s="1">
        <f t="shared" si="349"/>
        <v>0.23356301155246134</v>
      </c>
    </row>
    <row r="2762" spans="1:49" x14ac:dyDescent="0.2">
      <c r="A2762">
        <v>2760</v>
      </c>
      <c r="B2762" t="s">
        <v>25001</v>
      </c>
      <c r="F2762" t="s">
        <v>25000</v>
      </c>
      <c r="G2762" t="s">
        <v>18</v>
      </c>
      <c r="H2762" t="s">
        <v>17</v>
      </c>
      <c r="I2762" t="s">
        <v>24999</v>
      </c>
      <c r="J2762">
        <v>60017798</v>
      </c>
      <c r="K2762" t="s">
        <v>24998</v>
      </c>
      <c r="L2762" t="s">
        <v>24997</v>
      </c>
      <c r="M2762" t="s">
        <v>10325</v>
      </c>
      <c r="N2762">
        <v>4</v>
      </c>
      <c r="O2762" t="s">
        <v>24996</v>
      </c>
      <c r="P2762" t="s">
        <v>24995</v>
      </c>
      <c r="Q2762" t="s">
        <v>24994</v>
      </c>
      <c r="R2762" s="7">
        <v>42005</v>
      </c>
      <c r="S2762" s="8">
        <f t="shared" si="344"/>
        <v>2015</v>
      </c>
      <c r="T2762" s="8">
        <v>2015</v>
      </c>
      <c r="U2762" s="8">
        <f t="shared" si="345"/>
        <v>7</v>
      </c>
      <c r="V2762" s="7">
        <v>2015</v>
      </c>
      <c r="W2762" t="s">
        <v>24984</v>
      </c>
      <c r="X2762" s="2">
        <v>0.10299999999999999</v>
      </c>
      <c r="Y2762" s="6">
        <f t="shared" si="350"/>
        <v>2.7495261738875098E-3</v>
      </c>
      <c r="AA2762">
        <v>23198613</v>
      </c>
      <c r="AB2762">
        <v>21100200832</v>
      </c>
      <c r="AC2762">
        <v>9754024</v>
      </c>
      <c r="AD2762" t="s">
        <v>7</v>
      </c>
      <c r="AE2762">
        <v>7</v>
      </c>
      <c r="AF2762">
        <v>2</v>
      </c>
      <c r="AH2762" t="s">
        <v>24993</v>
      </c>
      <c r="AI2762" t="s">
        <v>24992</v>
      </c>
      <c r="AJ2762" t="s">
        <v>24991</v>
      </c>
      <c r="AK2762" t="s">
        <v>24990</v>
      </c>
      <c r="AL2762">
        <v>3</v>
      </c>
      <c r="AM2762" s="5">
        <f t="shared" si="346"/>
        <v>0.42857142857142855</v>
      </c>
      <c r="AN2762" s="4">
        <f t="shared" si="351"/>
        <v>6.4910477632931242E-4</v>
      </c>
      <c r="AO2762" s="3"/>
      <c r="AP2762">
        <v>0</v>
      </c>
      <c r="AR2762" t="s">
        <v>62</v>
      </c>
      <c r="AT2762" s="2" t="s">
        <v>61</v>
      </c>
      <c r="AU2762" s="1">
        <f t="shared" si="347"/>
        <v>0.21193997546200505</v>
      </c>
      <c r="AV2762" s="1">
        <f t="shared" si="348"/>
        <v>0.16993154751084114</v>
      </c>
      <c r="AW2762" s="1">
        <f t="shared" si="349"/>
        <v>0.12792311955967717</v>
      </c>
    </row>
    <row r="2763" spans="1:49" x14ac:dyDescent="0.2">
      <c r="A2763">
        <v>2761</v>
      </c>
      <c r="B2763" t="s">
        <v>24989</v>
      </c>
      <c r="F2763" t="s">
        <v>24988</v>
      </c>
      <c r="G2763" t="s">
        <v>18</v>
      </c>
      <c r="H2763" t="s">
        <v>17</v>
      </c>
      <c r="I2763" t="s">
        <v>24987</v>
      </c>
      <c r="J2763">
        <v>60014273</v>
      </c>
      <c r="K2763" t="s">
        <v>16214</v>
      </c>
      <c r="L2763" t="s">
        <v>802</v>
      </c>
      <c r="M2763" t="s">
        <v>318</v>
      </c>
      <c r="N2763">
        <v>2</v>
      </c>
      <c r="O2763" t="s">
        <v>24986</v>
      </c>
      <c r="P2763" t="s">
        <v>24985</v>
      </c>
      <c r="Q2763" t="s">
        <v>17389</v>
      </c>
      <c r="R2763" s="7">
        <v>42005</v>
      </c>
      <c r="S2763" s="8">
        <f t="shared" si="344"/>
        <v>2015</v>
      </c>
      <c r="T2763" s="8">
        <v>2015</v>
      </c>
      <c r="U2763" s="8">
        <f t="shared" si="345"/>
        <v>7</v>
      </c>
      <c r="V2763" s="7">
        <v>2015</v>
      </c>
      <c r="W2763" t="s">
        <v>24984</v>
      </c>
      <c r="X2763" s="2">
        <v>0.10299999999999999</v>
      </c>
      <c r="Y2763" s="6">
        <f t="shared" si="350"/>
        <v>2.7495261738875098E-3</v>
      </c>
      <c r="AA2763">
        <v>23198613</v>
      </c>
      <c r="AB2763">
        <v>21100200832</v>
      </c>
      <c r="AC2763">
        <v>9754024</v>
      </c>
      <c r="AD2763" t="s">
        <v>7</v>
      </c>
      <c r="AE2763">
        <v>7</v>
      </c>
      <c r="AF2763">
        <v>2</v>
      </c>
      <c r="AH2763" t="s">
        <v>24983</v>
      </c>
      <c r="AI2763" t="s">
        <v>24982</v>
      </c>
      <c r="AJ2763" t="s">
        <v>24981</v>
      </c>
      <c r="AK2763" t="s">
        <v>24980</v>
      </c>
      <c r="AL2763">
        <v>2</v>
      </c>
      <c r="AM2763" s="5">
        <f t="shared" si="346"/>
        <v>0.2857142857142857</v>
      </c>
      <c r="AN2763" s="4">
        <f t="shared" si="351"/>
        <v>4.3273651755287499E-4</v>
      </c>
      <c r="AO2763" s="3"/>
      <c r="AP2763">
        <v>0</v>
      </c>
      <c r="AR2763" t="s">
        <v>62</v>
      </c>
      <c r="AT2763" s="2" t="s">
        <v>61</v>
      </c>
      <c r="AU2763" s="1">
        <f t="shared" si="347"/>
        <v>0.2054489276987119</v>
      </c>
      <c r="AV2763" s="1">
        <f t="shared" si="348"/>
        <v>0.15911313457201925</v>
      </c>
      <c r="AW2763" s="1">
        <f t="shared" si="349"/>
        <v>0.11277734144532654</v>
      </c>
    </row>
    <row r="2764" spans="1:49" x14ac:dyDescent="0.2">
      <c r="A2764">
        <v>2762</v>
      </c>
      <c r="B2764" t="s">
        <v>24979</v>
      </c>
      <c r="C2764" t="s">
        <v>24978</v>
      </c>
      <c r="E2764">
        <v>25935046</v>
      </c>
      <c r="F2764" t="s">
        <v>24977</v>
      </c>
      <c r="G2764" t="s">
        <v>18</v>
      </c>
      <c r="H2764" t="s">
        <v>17</v>
      </c>
      <c r="I2764" t="s">
        <v>24976</v>
      </c>
      <c r="J2764" t="s">
        <v>24975</v>
      </c>
      <c r="K2764" t="s">
        <v>24974</v>
      </c>
      <c r="L2764" t="s">
        <v>24973</v>
      </c>
      <c r="M2764" t="s">
        <v>24972</v>
      </c>
      <c r="N2764">
        <v>5</v>
      </c>
      <c r="O2764" t="s">
        <v>24971</v>
      </c>
      <c r="P2764" t="s">
        <v>24970</v>
      </c>
      <c r="Q2764" t="s">
        <v>24969</v>
      </c>
      <c r="R2764" s="7">
        <v>42005</v>
      </c>
      <c r="S2764" s="8">
        <f t="shared" si="344"/>
        <v>2015</v>
      </c>
      <c r="T2764" s="8">
        <v>2015</v>
      </c>
      <c r="U2764" s="8">
        <f t="shared" si="345"/>
        <v>7</v>
      </c>
      <c r="V2764" s="7">
        <v>2015</v>
      </c>
      <c r="W2764" t="s">
        <v>24968</v>
      </c>
      <c r="X2764" s="2">
        <v>1.641</v>
      </c>
      <c r="Y2764" s="6">
        <f t="shared" si="350"/>
        <v>4.3805557780091299E-2</v>
      </c>
      <c r="AA2764">
        <v>19373333</v>
      </c>
      <c r="AB2764">
        <v>19600157019</v>
      </c>
      <c r="AC2764">
        <v>19411189</v>
      </c>
      <c r="AD2764" t="s">
        <v>7</v>
      </c>
      <c r="AE2764">
        <v>8</v>
      </c>
      <c r="AG2764">
        <v>7096962</v>
      </c>
      <c r="AH2764" s="9">
        <v>42461</v>
      </c>
      <c r="AI2764" t="s">
        <v>24967</v>
      </c>
      <c r="AJ2764" t="s">
        <v>24966</v>
      </c>
      <c r="AK2764" t="s">
        <v>24965</v>
      </c>
      <c r="AL2764">
        <v>78</v>
      </c>
      <c r="AM2764" s="5">
        <f t="shared" si="346"/>
        <v>11.142857142857142</v>
      </c>
      <c r="AN2764" s="4">
        <f t="shared" si="351"/>
        <v>1.6876724184562125E-2</v>
      </c>
      <c r="AO2764" s="3"/>
      <c r="AP2764">
        <v>0</v>
      </c>
      <c r="AQ2764" t="s">
        <v>143</v>
      </c>
      <c r="AR2764" t="s">
        <v>24964</v>
      </c>
      <c r="AS2764" t="s">
        <v>141</v>
      </c>
      <c r="AT2764" s="2" t="s">
        <v>61</v>
      </c>
      <c r="AU2764" s="1">
        <f t="shared" si="347"/>
        <v>3.5726907701432546</v>
      </c>
      <c r="AV2764" s="1">
        <f t="shared" si="348"/>
        <v>3.0341140982326711</v>
      </c>
      <c r="AW2764" s="1">
        <f t="shared" si="349"/>
        <v>2.495537426322088</v>
      </c>
    </row>
    <row r="2765" spans="1:49" x14ac:dyDescent="0.2">
      <c r="A2765">
        <v>2763</v>
      </c>
      <c r="B2765" t="s">
        <v>24963</v>
      </c>
      <c r="C2765" t="s">
        <v>24962</v>
      </c>
      <c r="F2765" t="s">
        <v>24961</v>
      </c>
      <c r="G2765" t="s">
        <v>18</v>
      </c>
      <c r="H2765" t="s">
        <v>17</v>
      </c>
      <c r="I2765" t="s">
        <v>24960</v>
      </c>
      <c r="J2765" t="s">
        <v>24959</v>
      </c>
      <c r="K2765" t="s">
        <v>24958</v>
      </c>
      <c r="L2765" t="s">
        <v>24957</v>
      </c>
      <c r="M2765" t="s">
        <v>2237</v>
      </c>
      <c r="N2765">
        <v>3</v>
      </c>
      <c r="O2765" t="s">
        <v>24956</v>
      </c>
      <c r="P2765" t="s">
        <v>24955</v>
      </c>
      <c r="Q2765" t="s">
        <v>24954</v>
      </c>
      <c r="R2765" s="7">
        <v>42005</v>
      </c>
      <c r="S2765" s="8">
        <f t="shared" si="344"/>
        <v>2015</v>
      </c>
      <c r="T2765" s="8">
        <v>2015</v>
      </c>
      <c r="U2765" s="8">
        <f t="shared" si="345"/>
        <v>7</v>
      </c>
      <c r="V2765" s="7">
        <v>2015</v>
      </c>
      <c r="W2765" t="s">
        <v>3643</v>
      </c>
      <c r="X2765" s="2">
        <v>0.28199999999999997</v>
      </c>
      <c r="Y2765" s="6">
        <f t="shared" si="350"/>
        <v>7.527828942099783E-3</v>
      </c>
      <c r="AA2765">
        <v>16875869</v>
      </c>
      <c r="AB2765">
        <v>19700186861</v>
      </c>
      <c r="AC2765">
        <v>16875877</v>
      </c>
      <c r="AD2765" t="s">
        <v>7</v>
      </c>
      <c r="AE2765">
        <v>2015</v>
      </c>
      <c r="AG2765">
        <v>673536</v>
      </c>
      <c r="AI2765" t="s">
        <v>24953</v>
      </c>
      <c r="AK2765" t="s">
        <v>24952</v>
      </c>
      <c r="AL2765">
        <v>3</v>
      </c>
      <c r="AM2765" s="5">
        <f t="shared" si="346"/>
        <v>0.42857142857142855</v>
      </c>
      <c r="AN2765" s="4">
        <f t="shared" si="351"/>
        <v>6.4910477632931242E-4</v>
      </c>
      <c r="AO2765" s="3"/>
      <c r="AP2765">
        <v>1</v>
      </c>
      <c r="AR2765" t="s">
        <v>62</v>
      </c>
      <c r="AT2765" s="2">
        <v>1.1739999999999999</v>
      </c>
      <c r="AU2765" s="1">
        <f t="shared" si="347"/>
        <v>0.54642116923686412</v>
      </c>
      <c r="AV2765" s="1">
        <f t="shared" si="348"/>
        <v>0.40884668592145473</v>
      </c>
      <c r="AW2765" s="1">
        <f t="shared" si="349"/>
        <v>0.27127220260604534</v>
      </c>
    </row>
    <row r="2766" spans="1:49" x14ac:dyDescent="0.2">
      <c r="A2766">
        <v>2764</v>
      </c>
      <c r="B2766" t="s">
        <v>24951</v>
      </c>
      <c r="C2766" t="s">
        <v>24950</v>
      </c>
      <c r="F2766" t="s">
        <v>24949</v>
      </c>
      <c r="G2766" t="s">
        <v>18</v>
      </c>
      <c r="H2766" t="s">
        <v>17</v>
      </c>
      <c r="I2766" t="s">
        <v>24948</v>
      </c>
      <c r="J2766" t="s">
        <v>24947</v>
      </c>
      <c r="K2766" t="s">
        <v>24946</v>
      </c>
      <c r="L2766" t="s">
        <v>24945</v>
      </c>
      <c r="M2766" t="s">
        <v>24944</v>
      </c>
      <c r="N2766">
        <v>7</v>
      </c>
      <c r="O2766" t="s">
        <v>24943</v>
      </c>
      <c r="P2766" t="s">
        <v>24942</v>
      </c>
      <c r="Q2766" t="s">
        <v>24941</v>
      </c>
      <c r="R2766" s="7">
        <v>42005</v>
      </c>
      <c r="S2766" s="8">
        <f t="shared" si="344"/>
        <v>2015</v>
      </c>
      <c r="T2766" s="8">
        <v>2015</v>
      </c>
      <c r="U2766" s="8">
        <f t="shared" si="345"/>
        <v>7</v>
      </c>
      <c r="V2766" s="7">
        <v>2015</v>
      </c>
      <c r="W2766" t="s">
        <v>3643</v>
      </c>
      <c r="X2766" s="2">
        <v>0.28199999999999997</v>
      </c>
      <c r="Y2766" s="6">
        <f t="shared" si="350"/>
        <v>7.527828942099783E-3</v>
      </c>
      <c r="AA2766">
        <v>16875869</v>
      </c>
      <c r="AB2766">
        <v>19700186861</v>
      </c>
      <c r="AC2766">
        <v>16875877</v>
      </c>
      <c r="AD2766" t="s">
        <v>7</v>
      </c>
      <c r="AE2766">
        <v>2015</v>
      </c>
      <c r="AG2766">
        <v>340704</v>
      </c>
      <c r="AI2766" t="s">
        <v>24940</v>
      </c>
      <c r="AK2766" t="s">
        <v>24939</v>
      </c>
      <c r="AL2766">
        <v>1</v>
      </c>
      <c r="AM2766" s="5">
        <f t="shared" si="346"/>
        <v>0.14285714285714285</v>
      </c>
      <c r="AN2766" s="4">
        <f t="shared" si="351"/>
        <v>2.1636825877643749E-4</v>
      </c>
      <c r="AO2766" s="3"/>
      <c r="AP2766">
        <v>1</v>
      </c>
      <c r="AR2766" t="s">
        <v>62</v>
      </c>
      <c r="AT2766" s="2">
        <v>1.1739999999999999</v>
      </c>
      <c r="AU2766" s="1">
        <f t="shared" si="347"/>
        <v>0.53343907371027788</v>
      </c>
      <c r="AV2766" s="1">
        <f t="shared" si="348"/>
        <v>0.38720986004381103</v>
      </c>
      <c r="AW2766" s="1">
        <f t="shared" si="349"/>
        <v>0.24098064637734412</v>
      </c>
    </row>
    <row r="2767" spans="1:49" x14ac:dyDescent="0.2">
      <c r="A2767">
        <v>2765</v>
      </c>
      <c r="B2767" t="s">
        <v>24938</v>
      </c>
      <c r="C2767" t="s">
        <v>24937</v>
      </c>
      <c r="F2767" t="s">
        <v>24936</v>
      </c>
      <c r="G2767" t="s">
        <v>18</v>
      </c>
      <c r="H2767" t="s">
        <v>17</v>
      </c>
      <c r="I2767" t="s">
        <v>9425</v>
      </c>
      <c r="J2767" t="s">
        <v>24935</v>
      </c>
      <c r="K2767" t="s">
        <v>24934</v>
      </c>
      <c r="L2767" t="s">
        <v>24933</v>
      </c>
      <c r="M2767" t="s">
        <v>86</v>
      </c>
      <c r="N2767">
        <v>6</v>
      </c>
      <c r="O2767" t="s">
        <v>24932</v>
      </c>
      <c r="P2767" t="s">
        <v>24931</v>
      </c>
      <c r="Q2767" t="s">
        <v>24930</v>
      </c>
      <c r="R2767" s="7">
        <v>42005</v>
      </c>
      <c r="S2767" s="8">
        <f t="shared" ref="S2767:S2830" si="352">YEAR(R2767)</f>
        <v>2015</v>
      </c>
      <c r="T2767" s="8">
        <v>2015</v>
      </c>
      <c r="U2767" s="8">
        <f t="shared" ref="U2767:U2830" si="353">2022-T2767</f>
        <v>7</v>
      </c>
      <c r="V2767" s="7">
        <v>2015</v>
      </c>
      <c r="W2767" t="s">
        <v>3643</v>
      </c>
      <c r="X2767" s="2">
        <v>0.28199999999999997</v>
      </c>
      <c r="Y2767" s="6">
        <f t="shared" si="350"/>
        <v>7.527828942099783E-3</v>
      </c>
      <c r="AA2767">
        <v>16875869</v>
      </c>
      <c r="AB2767">
        <v>19700186861</v>
      </c>
      <c r="AC2767">
        <v>16875877</v>
      </c>
      <c r="AD2767" t="s">
        <v>7</v>
      </c>
      <c r="AE2767">
        <v>2015</v>
      </c>
      <c r="AG2767">
        <v>127820</v>
      </c>
      <c r="AI2767" t="s">
        <v>24929</v>
      </c>
      <c r="AK2767" t="s">
        <v>24928</v>
      </c>
      <c r="AL2767">
        <v>5</v>
      </c>
      <c r="AM2767" s="5">
        <f t="shared" ref="AM2767:AM2830" si="354">AL2767/U2767</f>
        <v>0.7142857142857143</v>
      </c>
      <c r="AN2767" s="4">
        <f t="shared" si="351"/>
        <v>1.0818412938821875E-3</v>
      </c>
      <c r="AO2767" s="3"/>
      <c r="AP2767">
        <v>1</v>
      </c>
      <c r="AR2767" t="s">
        <v>62</v>
      </c>
      <c r="AT2767" s="2">
        <v>1.1739999999999999</v>
      </c>
      <c r="AU2767" s="1">
        <f t="shared" ref="AU2767:AU2830" si="355">(Y2767*0.7+AN2767*0.3)*100</f>
        <v>0.55940326476345037</v>
      </c>
      <c r="AV2767" s="1">
        <f t="shared" ref="AV2767:AV2830" si="356">(Y2767*0.5+AN2767*0.5)*100</f>
        <v>0.43048351179909849</v>
      </c>
      <c r="AW2767" s="1">
        <f t="shared" ref="AW2767:AW2830" si="357">(Y2767*0.3+AN2767*0.7)*100</f>
        <v>0.30156375883474662</v>
      </c>
    </row>
    <row r="2768" spans="1:49" x14ac:dyDescent="0.2">
      <c r="A2768">
        <v>2766</v>
      </c>
      <c r="B2768" t="s">
        <v>24927</v>
      </c>
      <c r="C2768" t="s">
        <v>24926</v>
      </c>
      <c r="F2768" t="s">
        <v>24925</v>
      </c>
      <c r="G2768" t="s">
        <v>18</v>
      </c>
      <c r="H2768" t="s">
        <v>17</v>
      </c>
      <c r="I2768" t="s">
        <v>20328</v>
      </c>
      <c r="J2768">
        <v>60010126</v>
      </c>
      <c r="K2768" t="s">
        <v>10069</v>
      </c>
      <c r="L2768" t="s">
        <v>10068</v>
      </c>
      <c r="M2768" t="s">
        <v>318</v>
      </c>
      <c r="N2768">
        <v>2</v>
      </c>
      <c r="O2768" t="s">
        <v>20327</v>
      </c>
      <c r="P2768" t="s">
        <v>20326</v>
      </c>
      <c r="Q2768" t="s">
        <v>10065</v>
      </c>
      <c r="R2768" s="7">
        <v>42005</v>
      </c>
      <c r="S2768" s="8">
        <f t="shared" si="352"/>
        <v>2015</v>
      </c>
      <c r="T2768" s="8">
        <v>2015</v>
      </c>
      <c r="U2768" s="8">
        <f t="shared" si="353"/>
        <v>7</v>
      </c>
      <c r="V2768" s="7">
        <v>2015</v>
      </c>
      <c r="W2768" t="s">
        <v>1645</v>
      </c>
      <c r="X2768" s="2">
        <v>1.3280000000000001</v>
      </c>
      <c r="Y2768" s="6">
        <f t="shared" si="350"/>
        <v>3.5450201542937994E-2</v>
      </c>
      <c r="AA2768">
        <v>15361225</v>
      </c>
      <c r="AB2768">
        <v>18894</v>
      </c>
      <c r="AD2768" t="s">
        <v>7</v>
      </c>
      <c r="AE2768">
        <v>14</v>
      </c>
      <c r="AG2768">
        <v>7061451</v>
      </c>
      <c r="AH2768" t="s">
        <v>15525</v>
      </c>
      <c r="AI2768" t="s">
        <v>24924</v>
      </c>
      <c r="AJ2768" t="s">
        <v>24923</v>
      </c>
      <c r="AK2768" t="s">
        <v>24922</v>
      </c>
      <c r="AL2768">
        <v>10</v>
      </c>
      <c r="AM2768" s="5">
        <f t="shared" si="354"/>
        <v>1.4285714285714286</v>
      </c>
      <c r="AN2768" s="4">
        <f t="shared" si="351"/>
        <v>2.163682587764375E-3</v>
      </c>
      <c r="AO2768" s="3"/>
      <c r="AP2768">
        <v>0</v>
      </c>
      <c r="AR2768" t="s">
        <v>62</v>
      </c>
      <c r="AT2768" s="2">
        <v>3.8340000000000001</v>
      </c>
      <c r="AU2768" s="1">
        <f t="shared" si="355"/>
        <v>2.5464245856385905</v>
      </c>
      <c r="AV2768" s="1">
        <f t="shared" si="356"/>
        <v>1.8806942065351182</v>
      </c>
      <c r="AW2768" s="1">
        <f t="shared" si="357"/>
        <v>1.2149638274316461</v>
      </c>
    </row>
    <row r="2769" spans="1:49" x14ac:dyDescent="0.2">
      <c r="A2769">
        <v>2767</v>
      </c>
      <c r="B2769" t="s">
        <v>24921</v>
      </c>
      <c r="C2769" t="s">
        <v>24920</v>
      </c>
      <c r="F2769" t="s">
        <v>24919</v>
      </c>
      <c r="G2769" t="s">
        <v>18</v>
      </c>
      <c r="H2769" t="s">
        <v>17</v>
      </c>
      <c r="I2769" t="s">
        <v>24918</v>
      </c>
      <c r="J2769" t="s">
        <v>24917</v>
      </c>
      <c r="K2769" t="s">
        <v>24916</v>
      </c>
      <c r="L2769" t="s">
        <v>24915</v>
      </c>
      <c r="M2769" t="s">
        <v>1690</v>
      </c>
      <c r="N2769">
        <v>3</v>
      </c>
      <c r="O2769" t="s">
        <v>24914</v>
      </c>
      <c r="P2769" t="s">
        <v>24913</v>
      </c>
      <c r="Q2769" t="s">
        <v>24912</v>
      </c>
      <c r="R2769" s="7">
        <v>42005</v>
      </c>
      <c r="S2769" s="8">
        <f t="shared" si="352"/>
        <v>2015</v>
      </c>
      <c r="T2769" s="8">
        <v>2015</v>
      </c>
      <c r="U2769" s="8">
        <f t="shared" si="353"/>
        <v>7</v>
      </c>
      <c r="V2769" s="7">
        <v>2015</v>
      </c>
      <c r="W2769" t="s">
        <v>1645</v>
      </c>
      <c r="X2769" s="2">
        <v>1.3280000000000001</v>
      </c>
      <c r="Y2769" s="6">
        <f t="shared" si="350"/>
        <v>3.5450201542937994E-2</v>
      </c>
      <c r="AA2769">
        <v>15361225</v>
      </c>
      <c r="AB2769">
        <v>18894</v>
      </c>
      <c r="AD2769" t="s">
        <v>7</v>
      </c>
      <c r="AE2769">
        <v>14</v>
      </c>
      <c r="AG2769">
        <v>7061447</v>
      </c>
      <c r="AH2769" t="s">
        <v>24911</v>
      </c>
      <c r="AI2769" t="s">
        <v>24910</v>
      </c>
      <c r="AJ2769" t="s">
        <v>24909</v>
      </c>
      <c r="AK2769" t="s">
        <v>24908</v>
      </c>
      <c r="AL2769">
        <v>20</v>
      </c>
      <c r="AM2769" s="5">
        <f t="shared" si="354"/>
        <v>2.8571428571428572</v>
      </c>
      <c r="AN2769" s="4">
        <f t="shared" si="351"/>
        <v>4.3273651755287501E-3</v>
      </c>
      <c r="AO2769" s="3"/>
      <c r="AP2769">
        <v>0</v>
      </c>
      <c r="AR2769" t="s">
        <v>62</v>
      </c>
      <c r="AT2769" s="2">
        <v>3.8340000000000001</v>
      </c>
      <c r="AU2769" s="1">
        <f t="shared" si="355"/>
        <v>2.6113350632715222</v>
      </c>
      <c r="AV2769" s="1">
        <f t="shared" si="356"/>
        <v>1.9888783359233373</v>
      </c>
      <c r="AW2769" s="1">
        <f t="shared" si="357"/>
        <v>1.3664216085751524</v>
      </c>
    </row>
    <row r="2770" spans="1:49" x14ac:dyDescent="0.2">
      <c r="A2770">
        <v>2768</v>
      </c>
      <c r="B2770" t="s">
        <v>24907</v>
      </c>
      <c r="C2770" t="s">
        <v>24906</v>
      </c>
      <c r="F2770" t="s">
        <v>24905</v>
      </c>
      <c r="G2770" t="s">
        <v>18</v>
      </c>
      <c r="H2770" t="s">
        <v>17</v>
      </c>
      <c r="I2770" t="s">
        <v>15604</v>
      </c>
      <c r="J2770">
        <v>60069720</v>
      </c>
      <c r="K2770" t="s">
        <v>3590</v>
      </c>
      <c r="L2770" t="s">
        <v>444</v>
      </c>
      <c r="M2770" t="s">
        <v>102</v>
      </c>
      <c r="N2770">
        <v>5</v>
      </c>
      <c r="O2770" t="s">
        <v>24904</v>
      </c>
      <c r="P2770" t="s">
        <v>24903</v>
      </c>
      <c r="Q2770" t="s">
        <v>15601</v>
      </c>
      <c r="R2770" s="7">
        <v>42005</v>
      </c>
      <c r="S2770" s="8">
        <f t="shared" si="352"/>
        <v>2015</v>
      </c>
      <c r="T2770" s="8">
        <v>2015</v>
      </c>
      <c r="U2770" s="8">
        <f t="shared" si="353"/>
        <v>7</v>
      </c>
      <c r="V2770" s="7">
        <v>2015</v>
      </c>
      <c r="W2770" t="s">
        <v>1645</v>
      </c>
      <c r="X2770" s="2">
        <v>1.3280000000000001</v>
      </c>
      <c r="Y2770" s="6">
        <f t="shared" si="350"/>
        <v>3.5450201542937994E-2</v>
      </c>
      <c r="AA2770">
        <v>15361225</v>
      </c>
      <c r="AB2770">
        <v>18894</v>
      </c>
      <c r="AD2770" t="s">
        <v>7</v>
      </c>
      <c r="AE2770">
        <v>14</v>
      </c>
      <c r="AG2770">
        <v>7066227</v>
      </c>
      <c r="AH2770" t="s">
        <v>24902</v>
      </c>
      <c r="AI2770" t="s">
        <v>24901</v>
      </c>
      <c r="AJ2770" t="s">
        <v>24900</v>
      </c>
      <c r="AK2770" t="s">
        <v>24899</v>
      </c>
      <c r="AL2770">
        <v>112</v>
      </c>
      <c r="AM2770" s="5">
        <f t="shared" si="354"/>
        <v>16</v>
      </c>
      <c r="AN2770" s="4">
        <f t="shared" si="351"/>
        <v>2.4233244982960998E-2</v>
      </c>
      <c r="AO2770" s="3"/>
      <c r="AP2770">
        <v>0</v>
      </c>
      <c r="AR2770">
        <v>61271100</v>
      </c>
      <c r="AT2770" s="2">
        <v>3.8340000000000001</v>
      </c>
      <c r="AU2770" s="1">
        <f t="shared" si="355"/>
        <v>3.2085114574944895</v>
      </c>
      <c r="AV2770" s="1">
        <f t="shared" si="356"/>
        <v>2.9841723262949498</v>
      </c>
      <c r="AW2770" s="1">
        <f t="shared" si="357"/>
        <v>2.7598331950954096</v>
      </c>
    </row>
    <row r="2771" spans="1:49" x14ac:dyDescent="0.2">
      <c r="A2771">
        <v>2769</v>
      </c>
      <c r="B2771" t="s">
        <v>24898</v>
      </c>
      <c r="C2771" t="s">
        <v>24897</v>
      </c>
      <c r="F2771" t="s">
        <v>24896</v>
      </c>
      <c r="G2771" t="s">
        <v>18</v>
      </c>
      <c r="H2771" t="s">
        <v>17</v>
      </c>
      <c r="I2771" t="s">
        <v>13942</v>
      </c>
      <c r="J2771">
        <v>60012392</v>
      </c>
      <c r="K2771" t="s">
        <v>9224</v>
      </c>
      <c r="L2771" t="s">
        <v>906</v>
      </c>
      <c r="M2771" t="s">
        <v>613</v>
      </c>
      <c r="N2771">
        <v>1</v>
      </c>
      <c r="O2771" t="s">
        <v>24895</v>
      </c>
      <c r="P2771">
        <v>57143273400</v>
      </c>
      <c r="Q2771">
        <v>60012392</v>
      </c>
      <c r="R2771" s="7">
        <v>42005</v>
      </c>
      <c r="S2771" s="8">
        <f t="shared" si="352"/>
        <v>2015</v>
      </c>
      <c r="T2771" s="8">
        <v>2015</v>
      </c>
      <c r="U2771" s="8">
        <f t="shared" si="353"/>
        <v>7</v>
      </c>
      <c r="V2771" s="7">
        <v>2015</v>
      </c>
      <c r="W2771" t="s">
        <v>3643</v>
      </c>
      <c r="X2771" s="2">
        <v>0.28199999999999997</v>
      </c>
      <c r="Y2771" s="6">
        <f t="shared" si="350"/>
        <v>7.527828942099783E-3</v>
      </c>
      <c r="AA2771">
        <v>16875869</v>
      </c>
      <c r="AB2771">
        <v>19700186861</v>
      </c>
      <c r="AC2771">
        <v>16875877</v>
      </c>
      <c r="AD2771" t="s">
        <v>7</v>
      </c>
      <c r="AE2771">
        <v>2015</v>
      </c>
      <c r="AG2771">
        <v>206243</v>
      </c>
      <c r="AI2771" t="s">
        <v>24894</v>
      </c>
      <c r="AK2771" t="s">
        <v>24893</v>
      </c>
      <c r="AL2771">
        <v>0</v>
      </c>
      <c r="AM2771" s="5">
        <f t="shared" si="354"/>
        <v>0</v>
      </c>
      <c r="AN2771" s="4">
        <f t="shared" si="351"/>
        <v>0</v>
      </c>
      <c r="AO2771" s="3"/>
      <c r="AP2771">
        <v>1</v>
      </c>
      <c r="AR2771" t="s">
        <v>62</v>
      </c>
      <c r="AT2771" s="2">
        <v>1.1739999999999999</v>
      </c>
      <c r="AU2771" s="1">
        <f t="shared" si="355"/>
        <v>0.52694802594698475</v>
      </c>
      <c r="AV2771" s="1">
        <f t="shared" si="356"/>
        <v>0.37639144710498917</v>
      </c>
      <c r="AW2771" s="1">
        <f t="shared" si="357"/>
        <v>0.22583486826299345</v>
      </c>
    </row>
    <row r="2772" spans="1:49" x14ac:dyDescent="0.2">
      <c r="A2772">
        <v>2770</v>
      </c>
      <c r="B2772" t="s">
        <v>24892</v>
      </c>
      <c r="C2772" t="s">
        <v>24891</v>
      </c>
      <c r="F2772" t="s">
        <v>24890</v>
      </c>
      <c r="G2772" t="s">
        <v>18</v>
      </c>
      <c r="H2772" t="s">
        <v>17</v>
      </c>
      <c r="I2772" t="s">
        <v>14343</v>
      </c>
      <c r="J2772">
        <v>60023529</v>
      </c>
      <c r="K2772" t="s">
        <v>24889</v>
      </c>
      <c r="L2772" t="s">
        <v>24888</v>
      </c>
      <c r="M2772" t="s">
        <v>613</v>
      </c>
      <c r="N2772">
        <v>2</v>
      </c>
      <c r="O2772" t="s">
        <v>24887</v>
      </c>
      <c r="P2772" t="s">
        <v>24886</v>
      </c>
      <c r="Q2772" t="s">
        <v>24885</v>
      </c>
      <c r="R2772" s="7">
        <v>42005</v>
      </c>
      <c r="S2772" s="8">
        <f t="shared" si="352"/>
        <v>2015</v>
      </c>
      <c r="T2772" s="8">
        <v>2015</v>
      </c>
      <c r="U2772" s="8">
        <f t="shared" si="353"/>
        <v>7</v>
      </c>
      <c r="V2772" s="7">
        <v>2015</v>
      </c>
      <c r="W2772" t="s">
        <v>3643</v>
      </c>
      <c r="X2772" s="2">
        <v>0.28199999999999997</v>
      </c>
      <c r="Y2772" s="6">
        <f t="shared" si="350"/>
        <v>7.527828942099783E-3</v>
      </c>
      <c r="AA2772">
        <v>16875869</v>
      </c>
      <c r="AB2772">
        <v>19700186861</v>
      </c>
      <c r="AC2772">
        <v>16875877</v>
      </c>
      <c r="AD2772" t="s">
        <v>7</v>
      </c>
      <c r="AE2772">
        <v>2015</v>
      </c>
      <c r="AG2772">
        <v>217241</v>
      </c>
      <c r="AI2772" t="s">
        <v>24884</v>
      </c>
      <c r="AK2772" t="s">
        <v>24883</v>
      </c>
      <c r="AL2772">
        <v>0</v>
      </c>
      <c r="AM2772" s="5">
        <f t="shared" si="354"/>
        <v>0</v>
      </c>
      <c r="AN2772" s="4">
        <f t="shared" si="351"/>
        <v>0</v>
      </c>
      <c r="AO2772" s="3"/>
      <c r="AP2772">
        <v>1</v>
      </c>
      <c r="AR2772" t="s">
        <v>62</v>
      </c>
      <c r="AT2772" s="2">
        <v>1.1739999999999999</v>
      </c>
      <c r="AU2772" s="1">
        <f t="shared" si="355"/>
        <v>0.52694802594698475</v>
      </c>
      <c r="AV2772" s="1">
        <f t="shared" si="356"/>
        <v>0.37639144710498917</v>
      </c>
      <c r="AW2772" s="1">
        <f t="shared" si="357"/>
        <v>0.22583486826299345</v>
      </c>
    </row>
    <row r="2773" spans="1:49" x14ac:dyDescent="0.2">
      <c r="A2773">
        <v>2771</v>
      </c>
      <c r="B2773" t="s">
        <v>24882</v>
      </c>
      <c r="C2773" t="s">
        <v>24881</v>
      </c>
      <c r="D2773" t="s">
        <v>24880</v>
      </c>
      <c r="E2773">
        <v>26279569</v>
      </c>
      <c r="F2773" t="s">
        <v>24879</v>
      </c>
      <c r="G2773" t="s">
        <v>18</v>
      </c>
      <c r="H2773" t="s">
        <v>17</v>
      </c>
      <c r="I2773" t="s">
        <v>24878</v>
      </c>
      <c r="J2773" t="s">
        <v>24877</v>
      </c>
      <c r="K2773" t="s">
        <v>24876</v>
      </c>
      <c r="L2773" t="s">
        <v>24875</v>
      </c>
      <c r="M2773" t="s">
        <v>24874</v>
      </c>
      <c r="N2773">
        <v>12</v>
      </c>
      <c r="O2773" t="s">
        <v>24873</v>
      </c>
      <c r="P2773" t="s">
        <v>24872</v>
      </c>
      <c r="Q2773" t="s">
        <v>24871</v>
      </c>
      <c r="R2773" s="7">
        <v>42005</v>
      </c>
      <c r="S2773" s="8">
        <f t="shared" si="352"/>
        <v>2015</v>
      </c>
      <c r="T2773" s="8">
        <v>2015</v>
      </c>
      <c r="U2773" s="8">
        <f t="shared" si="353"/>
        <v>7</v>
      </c>
      <c r="V2773" s="7">
        <v>42241</v>
      </c>
      <c r="W2773" t="s">
        <v>8165</v>
      </c>
      <c r="X2773" s="2">
        <v>6.2640000000000002</v>
      </c>
      <c r="Y2773" s="6">
        <f t="shared" si="350"/>
        <v>0.16721390245855691</v>
      </c>
      <c r="AB2773">
        <v>21100201068</v>
      </c>
      <c r="AC2773">
        <v>22111247</v>
      </c>
      <c r="AD2773" t="s">
        <v>7</v>
      </c>
      <c r="AE2773">
        <v>12</v>
      </c>
      <c r="AF2773">
        <v>8</v>
      </c>
      <c r="AG2773">
        <v>1940</v>
      </c>
      <c r="AH2773" t="s">
        <v>24870</v>
      </c>
      <c r="AI2773" t="s">
        <v>24869</v>
      </c>
      <c r="AK2773" t="s">
        <v>24868</v>
      </c>
      <c r="AL2773">
        <v>70</v>
      </c>
      <c r="AM2773" s="5">
        <f t="shared" si="354"/>
        <v>10</v>
      </c>
      <c r="AN2773" s="4">
        <f t="shared" si="351"/>
        <v>1.5145778114350625E-2</v>
      </c>
      <c r="AO2773" s="3"/>
      <c r="AP2773">
        <v>1</v>
      </c>
      <c r="AQ2773" t="s">
        <v>24867</v>
      </c>
      <c r="AR2773" t="s">
        <v>62</v>
      </c>
      <c r="AS2773" t="s">
        <v>24866</v>
      </c>
      <c r="AT2773" s="2">
        <v>9.423</v>
      </c>
      <c r="AU2773" s="1">
        <f t="shared" si="355"/>
        <v>12.159346515529501</v>
      </c>
      <c r="AV2773" s="1">
        <f t="shared" si="356"/>
        <v>9.1179840286453757</v>
      </c>
      <c r="AW2773" s="1">
        <f t="shared" si="357"/>
        <v>6.0766215417612504</v>
      </c>
    </row>
    <row r="2774" spans="1:49" x14ac:dyDescent="0.2">
      <c r="A2774">
        <v>2772</v>
      </c>
      <c r="B2774" t="s">
        <v>24865</v>
      </c>
      <c r="C2774" t="s">
        <v>24864</v>
      </c>
      <c r="F2774" t="s">
        <v>24863</v>
      </c>
      <c r="G2774" t="s">
        <v>18</v>
      </c>
      <c r="H2774" t="s">
        <v>17</v>
      </c>
      <c r="I2774" t="s">
        <v>24862</v>
      </c>
      <c r="J2774">
        <v>60088583</v>
      </c>
      <c r="K2774" t="s">
        <v>7802</v>
      </c>
      <c r="L2774" t="s">
        <v>1461</v>
      </c>
      <c r="M2774" t="s">
        <v>102</v>
      </c>
      <c r="N2774">
        <v>4</v>
      </c>
      <c r="O2774" t="s">
        <v>24861</v>
      </c>
      <c r="P2774" t="s">
        <v>24860</v>
      </c>
      <c r="Q2774" t="s">
        <v>23850</v>
      </c>
      <c r="R2774" s="7">
        <v>42005</v>
      </c>
      <c r="S2774" s="8">
        <f t="shared" si="352"/>
        <v>2015</v>
      </c>
      <c r="T2774" s="8">
        <v>2015</v>
      </c>
      <c r="U2774" s="8">
        <f t="shared" si="353"/>
        <v>7</v>
      </c>
      <c r="V2774" s="7">
        <v>42236</v>
      </c>
      <c r="W2774" t="s">
        <v>2476</v>
      </c>
      <c r="X2774" s="2">
        <v>0.55500000000000005</v>
      </c>
      <c r="Y2774" s="6">
        <f t="shared" si="350"/>
        <v>1.4815408024345321E-2</v>
      </c>
      <c r="AA2774">
        <v>17518725</v>
      </c>
      <c r="AB2774">
        <v>6100153023</v>
      </c>
      <c r="AC2774">
        <v>17518733</v>
      </c>
      <c r="AD2774" t="s">
        <v>7</v>
      </c>
      <c r="AE2774">
        <v>9</v>
      </c>
      <c r="AF2774">
        <v>11</v>
      </c>
      <c r="AH2774" t="s">
        <v>24859</v>
      </c>
      <c r="AI2774" t="s">
        <v>24858</v>
      </c>
      <c r="AK2774" t="s">
        <v>24857</v>
      </c>
      <c r="AL2774">
        <v>9</v>
      </c>
      <c r="AM2774" s="5">
        <f t="shared" si="354"/>
        <v>1.2857142857142858</v>
      </c>
      <c r="AN2774" s="4">
        <f t="shared" si="351"/>
        <v>1.9473143289879377E-3</v>
      </c>
      <c r="AO2774" s="3"/>
      <c r="AP2774">
        <v>0</v>
      </c>
      <c r="AR2774" t="s">
        <v>62</v>
      </c>
      <c r="AT2774" s="2" t="s">
        <v>61</v>
      </c>
      <c r="AU2774" s="1">
        <f t="shared" si="355"/>
        <v>1.0954979915738106</v>
      </c>
      <c r="AV2774" s="1">
        <f t="shared" si="356"/>
        <v>0.83813611766666296</v>
      </c>
      <c r="AW2774" s="1">
        <f t="shared" si="357"/>
        <v>0.58077424375951525</v>
      </c>
    </row>
    <row r="2775" spans="1:49" x14ac:dyDescent="0.2">
      <c r="A2775">
        <v>2773</v>
      </c>
      <c r="B2775" t="s">
        <v>24856</v>
      </c>
      <c r="C2775" t="s">
        <v>24855</v>
      </c>
      <c r="F2775" t="s">
        <v>24854</v>
      </c>
      <c r="G2775" t="s">
        <v>18</v>
      </c>
      <c r="H2775" t="s">
        <v>17</v>
      </c>
      <c r="I2775" t="s">
        <v>24853</v>
      </c>
      <c r="J2775">
        <v>60080064</v>
      </c>
      <c r="K2775" t="s">
        <v>24852</v>
      </c>
      <c r="L2775" t="s">
        <v>24851</v>
      </c>
      <c r="M2775" t="s">
        <v>2466</v>
      </c>
      <c r="N2775">
        <v>3</v>
      </c>
      <c r="O2775" t="s">
        <v>24850</v>
      </c>
      <c r="P2775" t="s">
        <v>24849</v>
      </c>
      <c r="Q2775" t="s">
        <v>24848</v>
      </c>
      <c r="R2775" s="7">
        <v>42005</v>
      </c>
      <c r="S2775" s="8">
        <f t="shared" si="352"/>
        <v>2015</v>
      </c>
      <c r="T2775" s="8">
        <v>2015</v>
      </c>
      <c r="U2775" s="8">
        <f t="shared" si="353"/>
        <v>7</v>
      </c>
      <c r="V2775" s="7">
        <v>42236</v>
      </c>
      <c r="W2775" t="s">
        <v>2476</v>
      </c>
      <c r="X2775" s="2">
        <v>0.55500000000000005</v>
      </c>
      <c r="Y2775" s="6">
        <f t="shared" si="350"/>
        <v>1.4815408024345321E-2</v>
      </c>
      <c r="AA2775">
        <v>17518725</v>
      </c>
      <c r="AB2775">
        <v>6100153023</v>
      </c>
      <c r="AC2775">
        <v>17518733</v>
      </c>
      <c r="AD2775" t="s">
        <v>7</v>
      </c>
      <c r="AE2775">
        <v>9</v>
      </c>
      <c r="AF2775">
        <v>11</v>
      </c>
      <c r="AH2775" t="s">
        <v>24847</v>
      </c>
      <c r="AI2775" t="s">
        <v>24846</v>
      </c>
      <c r="AK2775" t="s">
        <v>24845</v>
      </c>
      <c r="AL2775">
        <v>1</v>
      </c>
      <c r="AM2775" s="5">
        <f t="shared" si="354"/>
        <v>0.14285714285714285</v>
      </c>
      <c r="AN2775" s="4">
        <f t="shared" si="351"/>
        <v>2.1636825877643749E-4</v>
      </c>
      <c r="AO2775" s="3"/>
      <c r="AP2775">
        <v>0</v>
      </c>
      <c r="AR2775" t="s">
        <v>62</v>
      </c>
      <c r="AT2775" s="2" t="s">
        <v>61</v>
      </c>
      <c r="AU2775" s="1">
        <f t="shared" si="355"/>
        <v>1.0435696094674656</v>
      </c>
      <c r="AV2775" s="1">
        <f t="shared" si="356"/>
        <v>0.75158881415608791</v>
      </c>
      <c r="AW2775" s="1">
        <f t="shared" si="357"/>
        <v>0.45960801884471025</v>
      </c>
    </row>
    <row r="2776" spans="1:49" x14ac:dyDescent="0.2">
      <c r="A2776">
        <v>2774</v>
      </c>
      <c r="B2776" t="s">
        <v>24844</v>
      </c>
      <c r="C2776" t="s">
        <v>24843</v>
      </c>
      <c r="F2776" t="s">
        <v>24842</v>
      </c>
      <c r="G2776" t="s">
        <v>18</v>
      </c>
      <c r="H2776" t="s">
        <v>17</v>
      </c>
      <c r="I2776" t="s">
        <v>24841</v>
      </c>
      <c r="J2776">
        <v>60021508</v>
      </c>
      <c r="K2776" t="s">
        <v>24840</v>
      </c>
      <c r="L2776" t="s">
        <v>24839</v>
      </c>
      <c r="M2776" t="s">
        <v>234</v>
      </c>
      <c r="N2776">
        <v>5</v>
      </c>
      <c r="O2776" t="s">
        <v>24838</v>
      </c>
      <c r="P2776" t="s">
        <v>24837</v>
      </c>
      <c r="Q2776" t="s">
        <v>24836</v>
      </c>
      <c r="R2776" s="7">
        <v>42005</v>
      </c>
      <c r="S2776" s="8">
        <f t="shared" si="352"/>
        <v>2015</v>
      </c>
      <c r="T2776" s="8">
        <v>2015</v>
      </c>
      <c r="U2776" s="8">
        <f t="shared" si="353"/>
        <v>7</v>
      </c>
      <c r="V2776" s="7">
        <v>42236</v>
      </c>
      <c r="W2776" t="s">
        <v>2476</v>
      </c>
      <c r="X2776" s="2">
        <v>0.55500000000000005</v>
      </c>
      <c r="Y2776" s="6">
        <f t="shared" si="350"/>
        <v>1.4815408024345321E-2</v>
      </c>
      <c r="AA2776">
        <v>17518725</v>
      </c>
      <c r="AB2776">
        <v>6100153023</v>
      </c>
      <c r="AC2776">
        <v>17518733</v>
      </c>
      <c r="AD2776" t="s">
        <v>7</v>
      </c>
      <c r="AE2776">
        <v>9</v>
      </c>
      <c r="AF2776">
        <v>11</v>
      </c>
      <c r="AH2776" t="s">
        <v>24835</v>
      </c>
      <c r="AI2776" t="s">
        <v>24834</v>
      </c>
      <c r="AK2776" t="s">
        <v>24833</v>
      </c>
      <c r="AL2776">
        <v>9</v>
      </c>
      <c r="AM2776" s="5">
        <f t="shared" si="354"/>
        <v>1.2857142857142858</v>
      </c>
      <c r="AN2776" s="4">
        <f t="shared" si="351"/>
        <v>1.9473143289879377E-3</v>
      </c>
      <c r="AO2776" s="3"/>
      <c r="AP2776">
        <v>0</v>
      </c>
      <c r="AR2776" t="s">
        <v>11166</v>
      </c>
      <c r="AT2776" s="2" t="s">
        <v>61</v>
      </c>
      <c r="AU2776" s="1">
        <f t="shared" si="355"/>
        <v>1.0954979915738106</v>
      </c>
      <c r="AV2776" s="1">
        <f t="shared" si="356"/>
        <v>0.83813611766666296</v>
      </c>
      <c r="AW2776" s="1">
        <f t="shared" si="357"/>
        <v>0.58077424375951525</v>
      </c>
    </row>
    <row r="2777" spans="1:49" x14ac:dyDescent="0.2">
      <c r="A2777">
        <v>2775</v>
      </c>
      <c r="B2777" t="s">
        <v>24832</v>
      </c>
      <c r="C2777" t="s">
        <v>24831</v>
      </c>
      <c r="F2777" t="s">
        <v>24830</v>
      </c>
      <c r="G2777" t="s">
        <v>18</v>
      </c>
      <c r="H2777" t="s">
        <v>17</v>
      </c>
      <c r="I2777" t="s">
        <v>24829</v>
      </c>
      <c r="J2777">
        <v>60072431</v>
      </c>
      <c r="K2777" t="s">
        <v>24828</v>
      </c>
      <c r="L2777" t="s">
        <v>24827</v>
      </c>
      <c r="M2777" t="s">
        <v>685</v>
      </c>
      <c r="N2777">
        <v>2</v>
      </c>
      <c r="O2777" t="s">
        <v>24826</v>
      </c>
      <c r="P2777" t="s">
        <v>24825</v>
      </c>
      <c r="Q2777" t="s">
        <v>24824</v>
      </c>
      <c r="R2777" s="7">
        <v>42005</v>
      </c>
      <c r="S2777" s="8">
        <f t="shared" si="352"/>
        <v>2015</v>
      </c>
      <c r="T2777" s="8">
        <v>2015</v>
      </c>
      <c r="U2777" s="8">
        <f t="shared" si="353"/>
        <v>7</v>
      </c>
      <c r="V2777" s="7">
        <v>42236</v>
      </c>
      <c r="W2777" t="s">
        <v>2476</v>
      </c>
      <c r="X2777" s="2">
        <v>0.55500000000000005</v>
      </c>
      <c r="Y2777" s="6">
        <f t="shared" si="350"/>
        <v>1.4815408024345321E-2</v>
      </c>
      <c r="AA2777">
        <v>17518725</v>
      </c>
      <c r="AB2777">
        <v>6100153023</v>
      </c>
      <c r="AC2777">
        <v>17518733</v>
      </c>
      <c r="AD2777" t="s">
        <v>7</v>
      </c>
      <c r="AE2777">
        <v>9</v>
      </c>
      <c r="AF2777">
        <v>11</v>
      </c>
      <c r="AH2777" t="s">
        <v>24823</v>
      </c>
      <c r="AI2777" t="s">
        <v>24822</v>
      </c>
      <c r="AK2777" t="s">
        <v>24821</v>
      </c>
      <c r="AL2777">
        <v>21</v>
      </c>
      <c r="AM2777" s="5">
        <f t="shared" si="354"/>
        <v>3</v>
      </c>
      <c r="AN2777" s="4">
        <f t="shared" si="351"/>
        <v>4.5437334343051876E-3</v>
      </c>
      <c r="AO2777" s="3"/>
      <c r="AP2777">
        <v>0</v>
      </c>
      <c r="AR2777" t="s">
        <v>62</v>
      </c>
      <c r="AT2777" s="2" t="s">
        <v>61</v>
      </c>
      <c r="AU2777" s="1">
        <f t="shared" si="355"/>
        <v>1.173390564733328</v>
      </c>
      <c r="AV2777" s="1">
        <f t="shared" si="356"/>
        <v>0.96795707293252553</v>
      </c>
      <c r="AW2777" s="1">
        <f t="shared" si="357"/>
        <v>0.76252358113172269</v>
      </c>
    </row>
    <row r="2778" spans="1:49" x14ac:dyDescent="0.2">
      <c r="A2778">
        <v>2776</v>
      </c>
      <c r="B2778" t="s">
        <v>24820</v>
      </c>
      <c r="C2778" t="s">
        <v>24819</v>
      </c>
      <c r="F2778" t="s">
        <v>24818</v>
      </c>
      <c r="G2778" t="s">
        <v>18</v>
      </c>
      <c r="H2778" t="s">
        <v>17</v>
      </c>
      <c r="I2778" t="s">
        <v>584</v>
      </c>
      <c r="J2778" t="s">
        <v>24817</v>
      </c>
      <c r="K2778" t="s">
        <v>24816</v>
      </c>
      <c r="L2778" t="s">
        <v>24815</v>
      </c>
      <c r="M2778" t="s">
        <v>7739</v>
      </c>
      <c r="N2778">
        <v>4</v>
      </c>
      <c r="O2778" t="s">
        <v>24814</v>
      </c>
      <c r="P2778" t="s">
        <v>24813</v>
      </c>
      <c r="Q2778" t="s">
        <v>24812</v>
      </c>
      <c r="R2778" s="7">
        <v>42005</v>
      </c>
      <c r="S2778" s="8">
        <f t="shared" si="352"/>
        <v>2015</v>
      </c>
      <c r="T2778" s="8">
        <v>2015</v>
      </c>
      <c r="U2778" s="8">
        <f t="shared" si="353"/>
        <v>7</v>
      </c>
      <c r="V2778" s="7">
        <v>42005</v>
      </c>
      <c r="W2778" t="s">
        <v>24811</v>
      </c>
      <c r="X2778" s="2">
        <v>0.44800000000000001</v>
      </c>
      <c r="Y2778" s="6">
        <f t="shared" si="350"/>
        <v>1.1959104134967032E-2</v>
      </c>
      <c r="AA2778">
        <v>23013850</v>
      </c>
      <c r="AB2778">
        <v>21100827839</v>
      </c>
      <c r="AC2778">
        <v>23013869</v>
      </c>
      <c r="AD2778" t="s">
        <v>7</v>
      </c>
      <c r="AE2778">
        <v>3</v>
      </c>
      <c r="AF2778">
        <v>1</v>
      </c>
      <c r="AH2778" t="s">
        <v>24810</v>
      </c>
      <c r="AI2778" t="s">
        <v>24809</v>
      </c>
      <c r="AJ2778" t="s">
        <v>24808</v>
      </c>
      <c r="AK2778" t="s">
        <v>24807</v>
      </c>
      <c r="AL2778">
        <v>8</v>
      </c>
      <c r="AM2778" s="5">
        <f t="shared" si="354"/>
        <v>1.1428571428571428</v>
      </c>
      <c r="AN2778" s="4">
        <f t="shared" si="351"/>
        <v>1.7309460702114999E-3</v>
      </c>
      <c r="AO2778" s="3"/>
      <c r="AP2778">
        <v>0</v>
      </c>
      <c r="AQ2778" t="s">
        <v>295</v>
      </c>
      <c r="AR2778" t="s">
        <v>24806</v>
      </c>
      <c r="AS2778" t="s">
        <v>294</v>
      </c>
      <c r="AT2778" s="2" t="s">
        <v>61</v>
      </c>
      <c r="AU2778" s="1">
        <f t="shared" si="355"/>
        <v>0.88906567155403715</v>
      </c>
      <c r="AV2778" s="1">
        <f t="shared" si="356"/>
        <v>0.68450251025892661</v>
      </c>
      <c r="AW2778" s="1">
        <f t="shared" si="357"/>
        <v>0.4799393489638159</v>
      </c>
    </row>
    <row r="2779" spans="1:49" x14ac:dyDescent="0.2">
      <c r="A2779">
        <v>2777</v>
      </c>
      <c r="B2779" t="s">
        <v>24805</v>
      </c>
      <c r="C2779" t="s">
        <v>24804</v>
      </c>
      <c r="F2779" t="s">
        <v>24803</v>
      </c>
      <c r="G2779" t="s">
        <v>18</v>
      </c>
      <c r="H2779" t="s">
        <v>17</v>
      </c>
      <c r="I2779" t="s">
        <v>24802</v>
      </c>
      <c r="J2779" t="s">
        <v>24801</v>
      </c>
      <c r="K2779" t="s">
        <v>24800</v>
      </c>
      <c r="L2779" t="s">
        <v>24799</v>
      </c>
      <c r="M2779" t="s">
        <v>893</v>
      </c>
      <c r="N2779">
        <v>5</v>
      </c>
      <c r="O2779" t="s">
        <v>24798</v>
      </c>
      <c r="P2779" t="s">
        <v>24797</v>
      </c>
      <c r="Q2779" t="s">
        <v>24796</v>
      </c>
      <c r="R2779" s="7">
        <v>42005</v>
      </c>
      <c r="S2779" s="8">
        <f t="shared" si="352"/>
        <v>2015</v>
      </c>
      <c r="T2779" s="8">
        <v>2015</v>
      </c>
      <c r="U2779" s="8">
        <f t="shared" si="353"/>
        <v>7</v>
      </c>
      <c r="V2779" s="7">
        <v>42236</v>
      </c>
      <c r="W2779" t="s">
        <v>2476</v>
      </c>
      <c r="X2779" s="2">
        <v>0.55500000000000005</v>
      </c>
      <c r="Y2779" s="6">
        <f t="shared" si="350"/>
        <v>1.4815408024345321E-2</v>
      </c>
      <c r="AA2779">
        <v>17518725</v>
      </c>
      <c r="AB2779">
        <v>6100153023</v>
      </c>
      <c r="AC2779">
        <v>17518733</v>
      </c>
      <c r="AD2779" t="s">
        <v>7</v>
      </c>
      <c r="AE2779">
        <v>9</v>
      </c>
      <c r="AF2779">
        <v>11</v>
      </c>
      <c r="AH2779" t="s">
        <v>24795</v>
      </c>
      <c r="AI2779" t="s">
        <v>24794</v>
      </c>
      <c r="AK2779" t="s">
        <v>24793</v>
      </c>
      <c r="AL2779">
        <v>0</v>
      </c>
      <c r="AM2779" s="5">
        <f t="shared" si="354"/>
        <v>0</v>
      </c>
      <c r="AN2779" s="4">
        <f t="shared" si="351"/>
        <v>0</v>
      </c>
      <c r="AO2779" s="3"/>
      <c r="AP2779">
        <v>0</v>
      </c>
      <c r="AR2779" t="s">
        <v>62</v>
      </c>
      <c r="AT2779" s="2" t="s">
        <v>61</v>
      </c>
      <c r="AU2779" s="1">
        <f t="shared" si="355"/>
        <v>1.0370785617041725</v>
      </c>
      <c r="AV2779" s="1">
        <f t="shared" si="356"/>
        <v>0.74077040121726612</v>
      </c>
      <c r="AW2779" s="1">
        <f t="shared" si="357"/>
        <v>0.44446224073035956</v>
      </c>
    </row>
    <row r="2780" spans="1:49" x14ac:dyDescent="0.2">
      <c r="A2780">
        <v>2778</v>
      </c>
      <c r="B2780" t="s">
        <v>24792</v>
      </c>
      <c r="C2780" t="s">
        <v>24791</v>
      </c>
      <c r="F2780" t="s">
        <v>24790</v>
      </c>
      <c r="G2780" t="s">
        <v>18</v>
      </c>
      <c r="H2780" t="s">
        <v>17</v>
      </c>
      <c r="I2780" t="s">
        <v>10058</v>
      </c>
      <c r="J2780" t="s">
        <v>24785</v>
      </c>
      <c r="K2780" t="s">
        <v>24789</v>
      </c>
      <c r="L2780" t="s">
        <v>24788</v>
      </c>
      <c r="M2780" t="s">
        <v>627</v>
      </c>
      <c r="N2780">
        <v>2</v>
      </c>
      <c r="O2780" t="s">
        <v>24787</v>
      </c>
      <c r="P2780" t="s">
        <v>24786</v>
      </c>
      <c r="Q2780" t="s">
        <v>24785</v>
      </c>
      <c r="R2780" s="7">
        <v>42005</v>
      </c>
      <c r="S2780" s="8">
        <f t="shared" si="352"/>
        <v>2015</v>
      </c>
      <c r="T2780" s="8">
        <v>2015</v>
      </c>
      <c r="U2780" s="8">
        <f t="shared" si="353"/>
        <v>7</v>
      </c>
      <c r="V2780" s="7">
        <v>42236</v>
      </c>
      <c r="W2780" t="s">
        <v>2476</v>
      </c>
      <c r="X2780" s="2">
        <v>0.55500000000000005</v>
      </c>
      <c r="Y2780" s="6">
        <f t="shared" si="350"/>
        <v>1.4815408024345321E-2</v>
      </c>
      <c r="AA2780">
        <v>17518725</v>
      </c>
      <c r="AB2780">
        <v>6100153023</v>
      </c>
      <c r="AC2780">
        <v>17518733</v>
      </c>
      <c r="AD2780" t="s">
        <v>7</v>
      </c>
      <c r="AE2780">
        <v>9</v>
      </c>
      <c r="AF2780">
        <v>11</v>
      </c>
      <c r="AH2780" t="s">
        <v>24784</v>
      </c>
      <c r="AI2780" t="s">
        <v>24783</v>
      </c>
      <c r="AK2780" t="s">
        <v>24782</v>
      </c>
      <c r="AL2780">
        <v>4</v>
      </c>
      <c r="AM2780" s="5">
        <f t="shared" si="354"/>
        <v>0.5714285714285714</v>
      </c>
      <c r="AN2780" s="4">
        <f t="shared" si="351"/>
        <v>8.6547303510574997E-4</v>
      </c>
      <c r="AO2780" s="3"/>
      <c r="AP2780">
        <v>0</v>
      </c>
      <c r="AR2780" t="s">
        <v>62</v>
      </c>
      <c r="AT2780" s="2" t="s">
        <v>61</v>
      </c>
      <c r="AU2780" s="1">
        <f t="shared" si="355"/>
        <v>1.0630427527573447</v>
      </c>
      <c r="AV2780" s="1">
        <f t="shared" si="356"/>
        <v>0.78404405297255353</v>
      </c>
      <c r="AW2780" s="1">
        <f t="shared" si="357"/>
        <v>0.50504535318776211</v>
      </c>
    </row>
    <row r="2781" spans="1:49" x14ac:dyDescent="0.2">
      <c r="A2781">
        <v>2779</v>
      </c>
      <c r="B2781" t="s">
        <v>24781</v>
      </c>
      <c r="C2781" t="s">
        <v>24780</v>
      </c>
      <c r="F2781" t="s">
        <v>24779</v>
      </c>
      <c r="G2781" t="s">
        <v>18</v>
      </c>
      <c r="H2781" t="s">
        <v>17</v>
      </c>
      <c r="I2781" t="s">
        <v>24778</v>
      </c>
      <c r="J2781" t="s">
        <v>24777</v>
      </c>
      <c r="K2781" t="s">
        <v>24776</v>
      </c>
      <c r="L2781" t="s">
        <v>24775</v>
      </c>
      <c r="M2781" t="s">
        <v>24774</v>
      </c>
      <c r="N2781">
        <v>4</v>
      </c>
      <c r="O2781" t="s">
        <v>24773</v>
      </c>
      <c r="P2781" t="s">
        <v>24772</v>
      </c>
      <c r="Q2781" t="s">
        <v>24771</v>
      </c>
      <c r="R2781" s="7">
        <v>42005</v>
      </c>
      <c r="S2781" s="8">
        <f t="shared" si="352"/>
        <v>2015</v>
      </c>
      <c r="T2781" s="8">
        <v>2015</v>
      </c>
      <c r="U2781" s="8">
        <f t="shared" si="353"/>
        <v>7</v>
      </c>
      <c r="V2781" s="7">
        <v>2015</v>
      </c>
      <c r="W2781" t="s">
        <v>24770</v>
      </c>
      <c r="X2781" s="2">
        <v>0.998</v>
      </c>
      <c r="Y2781" s="6">
        <f t="shared" si="350"/>
        <v>2.664104001494888E-2</v>
      </c>
      <c r="AB2781">
        <v>21100285035</v>
      </c>
      <c r="AC2781">
        <v>20412851</v>
      </c>
      <c r="AD2781" t="s">
        <v>7</v>
      </c>
      <c r="AE2781">
        <v>7</v>
      </c>
      <c r="AF2781">
        <v>1</v>
      </c>
      <c r="AG2781" t="s">
        <v>24769</v>
      </c>
      <c r="AI2781" t="s">
        <v>24768</v>
      </c>
      <c r="AJ2781" t="s">
        <v>24767</v>
      </c>
      <c r="AK2781" t="s">
        <v>24766</v>
      </c>
      <c r="AL2781">
        <v>15</v>
      </c>
      <c r="AM2781" s="5">
        <f t="shared" si="354"/>
        <v>2.1428571428571428</v>
      </c>
      <c r="AN2781" s="4">
        <f t="shared" si="351"/>
        <v>3.2455238816465623E-3</v>
      </c>
      <c r="AO2781" s="3"/>
      <c r="AP2781">
        <v>1</v>
      </c>
      <c r="AR2781" t="s">
        <v>62</v>
      </c>
      <c r="AT2781" s="2">
        <v>3.2759999999999998</v>
      </c>
      <c r="AU2781" s="1">
        <f t="shared" si="355"/>
        <v>1.9622385174958186</v>
      </c>
      <c r="AV2781" s="1">
        <f t="shared" si="356"/>
        <v>1.4943281948297722</v>
      </c>
      <c r="AW2781" s="1">
        <f t="shared" si="357"/>
        <v>1.0264178721637258</v>
      </c>
    </row>
    <row r="2782" spans="1:49" x14ac:dyDescent="0.2">
      <c r="A2782">
        <v>2780</v>
      </c>
      <c r="B2782" t="s">
        <v>24765</v>
      </c>
      <c r="C2782" t="s">
        <v>24764</v>
      </c>
      <c r="F2782" t="s">
        <v>24763</v>
      </c>
      <c r="G2782" t="s">
        <v>18</v>
      </c>
      <c r="H2782" t="s">
        <v>17</v>
      </c>
      <c r="I2782" t="s">
        <v>24762</v>
      </c>
      <c r="J2782" t="s">
        <v>24758</v>
      </c>
      <c r="K2782" t="s">
        <v>24761</v>
      </c>
      <c r="L2782" t="s">
        <v>6946</v>
      </c>
      <c r="M2782" t="s">
        <v>656</v>
      </c>
      <c r="N2782">
        <v>2</v>
      </c>
      <c r="O2782" t="s">
        <v>24760</v>
      </c>
      <c r="P2782" t="s">
        <v>24759</v>
      </c>
      <c r="Q2782" t="s">
        <v>24758</v>
      </c>
      <c r="R2782" s="7">
        <v>42005</v>
      </c>
      <c r="S2782" s="8">
        <f t="shared" si="352"/>
        <v>2015</v>
      </c>
      <c r="T2782" s="8">
        <v>2015</v>
      </c>
      <c r="U2782" s="8">
        <f t="shared" si="353"/>
        <v>7</v>
      </c>
      <c r="V2782" s="7">
        <v>42236</v>
      </c>
      <c r="W2782" t="s">
        <v>2476</v>
      </c>
      <c r="X2782" s="2">
        <v>0.55500000000000005</v>
      </c>
      <c r="Y2782" s="6">
        <f t="shared" si="350"/>
        <v>1.4815408024345321E-2</v>
      </c>
      <c r="AA2782">
        <v>17518725</v>
      </c>
      <c r="AB2782">
        <v>6100153023</v>
      </c>
      <c r="AC2782">
        <v>17518733</v>
      </c>
      <c r="AD2782" t="s">
        <v>7</v>
      </c>
      <c r="AE2782">
        <v>9</v>
      </c>
      <c r="AF2782">
        <v>11</v>
      </c>
      <c r="AH2782" t="s">
        <v>24757</v>
      </c>
      <c r="AI2782" t="s">
        <v>24756</v>
      </c>
      <c r="AK2782" t="s">
        <v>24755</v>
      </c>
      <c r="AL2782">
        <v>13</v>
      </c>
      <c r="AM2782" s="5">
        <f t="shared" si="354"/>
        <v>1.8571428571428572</v>
      </c>
      <c r="AN2782" s="4">
        <f t="shared" si="351"/>
        <v>2.8127873640936877E-3</v>
      </c>
      <c r="AO2782" s="3"/>
      <c r="AP2782">
        <v>0</v>
      </c>
      <c r="AR2782" t="s">
        <v>62</v>
      </c>
      <c r="AT2782" s="2" t="s">
        <v>61</v>
      </c>
      <c r="AU2782" s="1">
        <f t="shared" si="355"/>
        <v>1.1214621826269831</v>
      </c>
      <c r="AV2782" s="1">
        <f t="shared" si="356"/>
        <v>0.88140976942195048</v>
      </c>
      <c r="AW2782" s="1">
        <f t="shared" si="357"/>
        <v>0.6413573562169177</v>
      </c>
    </row>
    <row r="2783" spans="1:49" x14ac:dyDescent="0.2">
      <c r="A2783">
        <v>2781</v>
      </c>
      <c r="B2783" t="s">
        <v>24754</v>
      </c>
      <c r="C2783" t="s">
        <v>24753</v>
      </c>
      <c r="F2783" t="s">
        <v>24752</v>
      </c>
      <c r="G2783" t="s">
        <v>18</v>
      </c>
      <c r="H2783" t="s">
        <v>17</v>
      </c>
      <c r="I2783" t="s">
        <v>24751</v>
      </c>
      <c r="J2783" t="s">
        <v>24750</v>
      </c>
      <c r="K2783" t="s">
        <v>24749</v>
      </c>
      <c r="L2783" t="s">
        <v>24748</v>
      </c>
      <c r="M2783" t="s">
        <v>996</v>
      </c>
      <c r="N2783">
        <v>3</v>
      </c>
      <c r="O2783" t="s">
        <v>24747</v>
      </c>
      <c r="P2783" t="s">
        <v>24746</v>
      </c>
      <c r="Q2783" t="s">
        <v>24745</v>
      </c>
      <c r="R2783" s="7">
        <v>42005</v>
      </c>
      <c r="S2783" s="8">
        <f t="shared" si="352"/>
        <v>2015</v>
      </c>
      <c r="T2783" s="8">
        <v>2015</v>
      </c>
      <c r="U2783" s="8">
        <f t="shared" si="353"/>
        <v>7</v>
      </c>
      <c r="V2783" s="7">
        <v>42236</v>
      </c>
      <c r="W2783" t="s">
        <v>2476</v>
      </c>
      <c r="X2783" s="2">
        <v>0.55500000000000005</v>
      </c>
      <c r="Y2783" s="6">
        <f t="shared" si="350"/>
        <v>1.4815408024345321E-2</v>
      </c>
      <c r="AA2783">
        <v>17518725</v>
      </c>
      <c r="AB2783">
        <v>6100153023</v>
      </c>
      <c r="AC2783">
        <v>17518733</v>
      </c>
      <c r="AD2783" t="s">
        <v>7</v>
      </c>
      <c r="AE2783">
        <v>9</v>
      </c>
      <c r="AF2783">
        <v>11</v>
      </c>
      <c r="AH2783" t="s">
        <v>24744</v>
      </c>
      <c r="AI2783" t="s">
        <v>24743</v>
      </c>
      <c r="AK2783" t="s">
        <v>24742</v>
      </c>
      <c r="AL2783">
        <v>17</v>
      </c>
      <c r="AM2783" s="5">
        <f t="shared" si="354"/>
        <v>2.4285714285714284</v>
      </c>
      <c r="AN2783" s="4">
        <f t="shared" si="351"/>
        <v>3.678260399199437E-3</v>
      </c>
      <c r="AO2783" s="3"/>
      <c r="AP2783">
        <v>0</v>
      </c>
      <c r="AR2783" t="s">
        <v>62</v>
      </c>
      <c r="AT2783" s="2" t="s">
        <v>61</v>
      </c>
      <c r="AU2783" s="1">
        <f t="shared" si="355"/>
        <v>1.1474263736801555</v>
      </c>
      <c r="AV2783" s="1">
        <f t="shared" si="356"/>
        <v>0.92468342117723801</v>
      </c>
      <c r="AW2783" s="1">
        <f t="shared" si="357"/>
        <v>0.70194046867432025</v>
      </c>
    </row>
    <row r="2784" spans="1:49" x14ac:dyDescent="0.2">
      <c r="A2784">
        <v>2782</v>
      </c>
      <c r="B2784" t="s">
        <v>24741</v>
      </c>
      <c r="C2784" t="s">
        <v>24740</v>
      </c>
      <c r="F2784" t="s">
        <v>24739</v>
      </c>
      <c r="G2784" t="s">
        <v>18</v>
      </c>
      <c r="H2784" t="s">
        <v>17</v>
      </c>
      <c r="I2784" t="s">
        <v>24738</v>
      </c>
      <c r="J2784">
        <v>60031818</v>
      </c>
      <c r="K2784" t="s">
        <v>7522</v>
      </c>
      <c r="L2784" t="s">
        <v>7521</v>
      </c>
      <c r="M2784" t="s">
        <v>318</v>
      </c>
      <c r="N2784">
        <v>4</v>
      </c>
      <c r="O2784" t="s">
        <v>24737</v>
      </c>
      <c r="P2784" t="s">
        <v>24736</v>
      </c>
      <c r="Q2784" t="s">
        <v>24735</v>
      </c>
      <c r="R2784" s="7">
        <v>42005</v>
      </c>
      <c r="S2784" s="8">
        <f t="shared" si="352"/>
        <v>2015</v>
      </c>
      <c r="T2784" s="8">
        <v>2015</v>
      </c>
      <c r="U2784" s="8">
        <f t="shared" si="353"/>
        <v>7</v>
      </c>
      <c r="V2784" s="7">
        <v>42236</v>
      </c>
      <c r="W2784" t="s">
        <v>2476</v>
      </c>
      <c r="X2784" s="2">
        <v>0.55500000000000005</v>
      </c>
      <c r="Y2784" s="6">
        <f t="shared" si="350"/>
        <v>1.4815408024345321E-2</v>
      </c>
      <c r="AA2784">
        <v>17518725</v>
      </c>
      <c r="AB2784">
        <v>6100153023</v>
      </c>
      <c r="AC2784">
        <v>17518733</v>
      </c>
      <c r="AD2784" t="s">
        <v>7</v>
      </c>
      <c r="AE2784">
        <v>9</v>
      </c>
      <c r="AF2784">
        <v>11</v>
      </c>
      <c r="AH2784" t="s">
        <v>24734</v>
      </c>
      <c r="AI2784" t="s">
        <v>24733</v>
      </c>
      <c r="AK2784" t="s">
        <v>24732</v>
      </c>
      <c r="AL2784">
        <v>57</v>
      </c>
      <c r="AM2784" s="5">
        <f t="shared" si="354"/>
        <v>8.1428571428571423</v>
      </c>
      <c r="AN2784" s="4">
        <f t="shared" si="351"/>
        <v>1.2332990750256937E-2</v>
      </c>
      <c r="AO2784" s="3"/>
      <c r="AP2784">
        <v>0</v>
      </c>
      <c r="AR2784" t="s">
        <v>62</v>
      </c>
      <c r="AT2784" s="2" t="s">
        <v>61</v>
      </c>
      <c r="AU2784" s="1">
        <f t="shared" si="355"/>
        <v>1.4070682842118805</v>
      </c>
      <c r="AV2784" s="1">
        <f t="shared" si="356"/>
        <v>1.3574199387301129</v>
      </c>
      <c r="AW2784" s="1">
        <f t="shared" si="357"/>
        <v>1.3077715932483451</v>
      </c>
    </row>
    <row r="2785" spans="1:49" x14ac:dyDescent="0.2">
      <c r="A2785">
        <v>2783</v>
      </c>
      <c r="B2785" t="s">
        <v>24731</v>
      </c>
      <c r="C2785" t="s">
        <v>24730</v>
      </c>
      <c r="F2785" t="s">
        <v>24729</v>
      </c>
      <c r="G2785" t="s">
        <v>18</v>
      </c>
      <c r="H2785" t="s">
        <v>17</v>
      </c>
      <c r="I2785" t="s">
        <v>24728</v>
      </c>
      <c r="J2785" t="s">
        <v>24286</v>
      </c>
      <c r="K2785" t="s">
        <v>24285</v>
      </c>
      <c r="L2785" t="s">
        <v>24284</v>
      </c>
      <c r="M2785" t="s">
        <v>1690</v>
      </c>
      <c r="N2785">
        <v>2</v>
      </c>
      <c r="O2785" t="s">
        <v>24727</v>
      </c>
      <c r="P2785" t="s">
        <v>24726</v>
      </c>
      <c r="Q2785" t="s">
        <v>24725</v>
      </c>
      <c r="R2785" s="7">
        <v>42005</v>
      </c>
      <c r="S2785" s="8">
        <f t="shared" si="352"/>
        <v>2015</v>
      </c>
      <c r="T2785" s="8">
        <v>2015</v>
      </c>
      <c r="U2785" s="8">
        <f t="shared" si="353"/>
        <v>7</v>
      </c>
      <c r="V2785" s="7">
        <v>42236</v>
      </c>
      <c r="W2785" t="s">
        <v>2476</v>
      </c>
      <c r="X2785" s="2">
        <v>0.55500000000000005</v>
      </c>
      <c r="Y2785" s="6">
        <f t="shared" si="350"/>
        <v>1.4815408024345321E-2</v>
      </c>
      <c r="AA2785">
        <v>17518725</v>
      </c>
      <c r="AB2785">
        <v>6100153023</v>
      </c>
      <c r="AC2785">
        <v>17518733</v>
      </c>
      <c r="AD2785" t="s">
        <v>7</v>
      </c>
      <c r="AE2785">
        <v>9</v>
      </c>
      <c r="AF2785">
        <v>11</v>
      </c>
      <c r="AH2785" t="s">
        <v>24724</v>
      </c>
      <c r="AI2785" t="s">
        <v>24723</v>
      </c>
      <c r="AK2785" t="s">
        <v>24722</v>
      </c>
      <c r="AL2785">
        <v>22</v>
      </c>
      <c r="AM2785" s="5">
        <f t="shared" si="354"/>
        <v>3.1428571428571428</v>
      </c>
      <c r="AN2785" s="4">
        <f t="shared" si="351"/>
        <v>4.7601016930816252E-3</v>
      </c>
      <c r="AO2785" s="3"/>
      <c r="AP2785">
        <v>0</v>
      </c>
      <c r="AR2785" t="s">
        <v>62</v>
      </c>
      <c r="AT2785" s="2" t="s">
        <v>61</v>
      </c>
      <c r="AU2785" s="1">
        <f t="shared" si="355"/>
        <v>1.1798816124966212</v>
      </c>
      <c r="AV2785" s="1">
        <f t="shared" si="356"/>
        <v>0.97877548587134733</v>
      </c>
      <c r="AW2785" s="1">
        <f t="shared" si="357"/>
        <v>0.77766935924607328</v>
      </c>
    </row>
    <row r="2786" spans="1:49" x14ac:dyDescent="0.2">
      <c r="A2786">
        <v>2784</v>
      </c>
      <c r="B2786" t="s">
        <v>24721</v>
      </c>
      <c r="C2786" t="s">
        <v>24720</v>
      </c>
      <c r="F2786" t="s">
        <v>24719</v>
      </c>
      <c r="G2786" t="s">
        <v>18</v>
      </c>
      <c r="H2786" t="s">
        <v>17</v>
      </c>
      <c r="I2786" t="s">
        <v>24718</v>
      </c>
      <c r="J2786" t="s">
        <v>24717</v>
      </c>
      <c r="K2786" t="s">
        <v>24716</v>
      </c>
      <c r="L2786" t="s">
        <v>24715</v>
      </c>
      <c r="M2786" t="s">
        <v>19317</v>
      </c>
      <c r="N2786">
        <v>4</v>
      </c>
      <c r="O2786" t="s">
        <v>24714</v>
      </c>
      <c r="P2786" t="s">
        <v>24713</v>
      </c>
      <c r="Q2786" t="s">
        <v>24712</v>
      </c>
      <c r="R2786" s="7">
        <v>42005</v>
      </c>
      <c r="S2786" s="8">
        <f t="shared" si="352"/>
        <v>2015</v>
      </c>
      <c r="T2786" s="8">
        <v>2015</v>
      </c>
      <c r="U2786" s="8">
        <f t="shared" si="353"/>
        <v>7</v>
      </c>
      <c r="V2786" s="7">
        <v>42236</v>
      </c>
      <c r="W2786" t="s">
        <v>2476</v>
      </c>
      <c r="X2786" s="2">
        <v>0.55500000000000005</v>
      </c>
      <c r="Y2786" s="6">
        <f t="shared" si="350"/>
        <v>1.4815408024345321E-2</v>
      </c>
      <c r="AA2786">
        <v>17518725</v>
      </c>
      <c r="AB2786">
        <v>6100153023</v>
      </c>
      <c r="AC2786">
        <v>17518733</v>
      </c>
      <c r="AD2786" t="s">
        <v>7</v>
      </c>
      <c r="AE2786">
        <v>9</v>
      </c>
      <c r="AF2786">
        <v>11</v>
      </c>
      <c r="AH2786" t="s">
        <v>24711</v>
      </c>
      <c r="AI2786" t="s">
        <v>24710</v>
      </c>
      <c r="AK2786" t="s">
        <v>24709</v>
      </c>
      <c r="AL2786">
        <v>20</v>
      </c>
      <c r="AM2786" s="5">
        <f t="shared" si="354"/>
        <v>2.8571428571428572</v>
      </c>
      <c r="AN2786" s="4">
        <f t="shared" si="351"/>
        <v>4.3273651755287501E-3</v>
      </c>
      <c r="AO2786" s="3"/>
      <c r="AP2786">
        <v>0</v>
      </c>
      <c r="AR2786" t="s">
        <v>62</v>
      </c>
      <c r="AT2786" s="2" t="s">
        <v>61</v>
      </c>
      <c r="AU2786" s="1">
        <f t="shared" si="355"/>
        <v>1.1668995169700349</v>
      </c>
      <c r="AV2786" s="1">
        <f t="shared" si="356"/>
        <v>0.95713865999370351</v>
      </c>
      <c r="AW2786" s="1">
        <f t="shared" si="357"/>
        <v>0.74737780301737211</v>
      </c>
    </row>
    <row r="2787" spans="1:49" x14ac:dyDescent="0.2">
      <c r="A2787">
        <v>2785</v>
      </c>
      <c r="B2787" t="s">
        <v>24708</v>
      </c>
      <c r="C2787" t="s">
        <v>24707</v>
      </c>
      <c r="E2787">
        <v>25612889</v>
      </c>
      <c r="F2787" t="s">
        <v>24706</v>
      </c>
      <c r="G2787" t="s">
        <v>18</v>
      </c>
      <c r="H2787" t="s">
        <v>17</v>
      </c>
      <c r="I2787" t="s">
        <v>24705</v>
      </c>
      <c r="J2787" t="s">
        <v>24704</v>
      </c>
      <c r="K2787" t="s">
        <v>24703</v>
      </c>
      <c r="L2787" t="s">
        <v>24702</v>
      </c>
      <c r="M2787" t="s">
        <v>1445</v>
      </c>
      <c r="N2787">
        <v>4</v>
      </c>
      <c r="O2787" t="s">
        <v>24701</v>
      </c>
      <c r="P2787" t="s">
        <v>24700</v>
      </c>
      <c r="Q2787" t="s">
        <v>24699</v>
      </c>
      <c r="R2787" s="7">
        <v>42005</v>
      </c>
      <c r="S2787" s="8">
        <f t="shared" si="352"/>
        <v>2015</v>
      </c>
      <c r="T2787" s="8">
        <v>2015</v>
      </c>
      <c r="U2787" s="8">
        <f t="shared" si="353"/>
        <v>7</v>
      </c>
      <c r="V2787" s="7">
        <v>42236</v>
      </c>
      <c r="W2787" t="s">
        <v>24698</v>
      </c>
      <c r="X2787" s="2">
        <v>0.97599999999999998</v>
      </c>
      <c r="Y2787" s="6">
        <f t="shared" si="350"/>
        <v>2.6053762579749607E-2</v>
      </c>
      <c r="AA2787">
        <v>10153837</v>
      </c>
      <c r="AB2787">
        <v>12708</v>
      </c>
      <c r="AC2787">
        <v>14219964</v>
      </c>
      <c r="AD2787" t="s">
        <v>7</v>
      </c>
      <c r="AE2787">
        <v>38</v>
      </c>
      <c r="AF2787">
        <v>1</v>
      </c>
      <c r="AH2787" t="s">
        <v>24697</v>
      </c>
      <c r="AI2787" t="s">
        <v>24696</v>
      </c>
      <c r="AJ2787" t="s">
        <v>24695</v>
      </c>
      <c r="AK2787" t="s">
        <v>24694</v>
      </c>
      <c r="AL2787">
        <v>10</v>
      </c>
      <c r="AM2787" s="5">
        <f t="shared" si="354"/>
        <v>1.4285714285714286</v>
      </c>
      <c r="AN2787" s="4">
        <f t="shared" si="351"/>
        <v>2.163682587764375E-3</v>
      </c>
      <c r="AO2787" s="3"/>
      <c r="AP2787">
        <v>0</v>
      </c>
      <c r="AR2787" t="s">
        <v>62</v>
      </c>
      <c r="AT2787" s="2">
        <v>2.5870000000000002</v>
      </c>
      <c r="AU2787" s="1">
        <f t="shared" si="355"/>
        <v>1.8886738582154035</v>
      </c>
      <c r="AV2787" s="1">
        <f t="shared" si="356"/>
        <v>1.4108722583756992</v>
      </c>
      <c r="AW2787" s="1">
        <f t="shared" si="357"/>
        <v>0.93307065853599436</v>
      </c>
    </row>
    <row r="2788" spans="1:49" x14ac:dyDescent="0.2">
      <c r="A2788">
        <v>2786</v>
      </c>
      <c r="B2788" t="s">
        <v>24693</v>
      </c>
      <c r="C2788" t="s">
        <v>24692</v>
      </c>
      <c r="F2788" t="s">
        <v>24691</v>
      </c>
      <c r="G2788" t="s">
        <v>18</v>
      </c>
      <c r="H2788" t="s">
        <v>17</v>
      </c>
      <c r="I2788" t="s">
        <v>24684</v>
      </c>
      <c r="J2788">
        <v>60026338</v>
      </c>
      <c r="K2788" t="s">
        <v>3246</v>
      </c>
      <c r="L2788" t="s">
        <v>3245</v>
      </c>
      <c r="M2788" t="s">
        <v>982</v>
      </c>
      <c r="N2788">
        <v>2</v>
      </c>
      <c r="O2788" t="s">
        <v>24683</v>
      </c>
      <c r="P2788" t="s">
        <v>24682</v>
      </c>
      <c r="Q2788" t="s">
        <v>24681</v>
      </c>
      <c r="R2788" s="7">
        <v>42005</v>
      </c>
      <c r="S2788" s="8">
        <f t="shared" si="352"/>
        <v>2015</v>
      </c>
      <c r="T2788" s="8">
        <v>2015</v>
      </c>
      <c r="U2788" s="8">
        <f t="shared" si="353"/>
        <v>7</v>
      </c>
      <c r="V2788" s="7">
        <v>2015</v>
      </c>
      <c r="W2788" t="s">
        <v>6346</v>
      </c>
      <c r="X2788" s="2">
        <v>0.20799999999999999</v>
      </c>
      <c r="Y2788" s="6">
        <f t="shared" si="350"/>
        <v>5.552441205520408E-3</v>
      </c>
      <c r="AA2788">
        <v>19376472</v>
      </c>
      <c r="AB2788">
        <v>16800154725</v>
      </c>
      <c r="AD2788" t="s">
        <v>7</v>
      </c>
      <c r="AE2788">
        <v>63</v>
      </c>
      <c r="AF2788">
        <v>1</v>
      </c>
      <c r="AH2788" t="s">
        <v>24690</v>
      </c>
      <c r="AI2788" t="s">
        <v>24689</v>
      </c>
      <c r="AK2788" t="s">
        <v>24688</v>
      </c>
      <c r="AL2788">
        <v>7</v>
      </c>
      <c r="AM2788" s="5">
        <f t="shared" si="354"/>
        <v>1</v>
      </c>
      <c r="AN2788" s="4">
        <f t="shared" si="351"/>
        <v>1.5145778114350624E-3</v>
      </c>
      <c r="AO2788" s="3"/>
      <c r="AP2788">
        <v>1</v>
      </c>
      <c r="AR2788" t="s">
        <v>62</v>
      </c>
      <c r="AT2788" s="2" t="s">
        <v>61</v>
      </c>
      <c r="AU2788" s="1">
        <f t="shared" si="355"/>
        <v>0.43410821872948041</v>
      </c>
      <c r="AV2788" s="1">
        <f t="shared" si="356"/>
        <v>0.35335095084777352</v>
      </c>
      <c r="AW2788" s="1">
        <f t="shared" si="357"/>
        <v>0.27259368296606662</v>
      </c>
    </row>
    <row r="2789" spans="1:49" x14ac:dyDescent="0.2">
      <c r="A2789">
        <v>2787</v>
      </c>
      <c r="B2789" t="s">
        <v>24687</v>
      </c>
      <c r="C2789" t="s">
        <v>24686</v>
      </c>
      <c r="F2789" t="s">
        <v>24685</v>
      </c>
      <c r="G2789" t="s">
        <v>18</v>
      </c>
      <c r="H2789" t="s">
        <v>17</v>
      </c>
      <c r="I2789" t="s">
        <v>24684</v>
      </c>
      <c r="J2789">
        <v>60026338</v>
      </c>
      <c r="K2789" t="s">
        <v>3246</v>
      </c>
      <c r="L2789" t="s">
        <v>3245</v>
      </c>
      <c r="M2789" t="s">
        <v>982</v>
      </c>
      <c r="N2789">
        <v>2</v>
      </c>
      <c r="O2789" t="s">
        <v>24683</v>
      </c>
      <c r="P2789" t="s">
        <v>24682</v>
      </c>
      <c r="Q2789" t="s">
        <v>24681</v>
      </c>
      <c r="R2789" s="7">
        <v>42005</v>
      </c>
      <c r="S2789" s="8">
        <f t="shared" si="352"/>
        <v>2015</v>
      </c>
      <c r="T2789" s="8">
        <v>2015</v>
      </c>
      <c r="U2789" s="8">
        <f t="shared" si="353"/>
        <v>7</v>
      </c>
      <c r="V2789" s="7">
        <v>2015</v>
      </c>
      <c r="W2789" t="s">
        <v>6140</v>
      </c>
      <c r="X2789" s="2">
        <v>0.34100000000000003</v>
      </c>
      <c r="Y2789" s="6">
        <f t="shared" si="350"/>
        <v>9.1028002455887467E-3</v>
      </c>
      <c r="AA2789">
        <v>19378718</v>
      </c>
      <c r="AB2789">
        <v>19700186839</v>
      </c>
      <c r="AC2789">
        <v>15309681</v>
      </c>
      <c r="AD2789" t="s">
        <v>7</v>
      </c>
      <c r="AE2789">
        <v>59</v>
      </c>
      <c r="AH2789" s="10">
        <v>44440</v>
      </c>
      <c r="AI2789" t="s">
        <v>24680</v>
      </c>
      <c r="AK2789" t="s">
        <v>24679</v>
      </c>
      <c r="AL2789">
        <v>6</v>
      </c>
      <c r="AM2789" s="5">
        <f t="shared" si="354"/>
        <v>0.8571428571428571</v>
      </c>
      <c r="AN2789" s="4">
        <f t="shared" si="351"/>
        <v>1.2982095526586248E-3</v>
      </c>
      <c r="AO2789" s="3"/>
      <c r="AP2789">
        <v>1</v>
      </c>
      <c r="AR2789" t="s">
        <v>62</v>
      </c>
      <c r="AT2789" s="2" t="s">
        <v>61</v>
      </c>
      <c r="AU2789" s="1">
        <f t="shared" si="355"/>
        <v>0.67614230377097095</v>
      </c>
      <c r="AV2789" s="1">
        <f t="shared" si="356"/>
        <v>0.52005048991236857</v>
      </c>
      <c r="AW2789" s="1">
        <f t="shared" si="357"/>
        <v>0.36395867605376614</v>
      </c>
    </row>
    <row r="2790" spans="1:49" x14ac:dyDescent="0.2">
      <c r="A2790">
        <v>2788</v>
      </c>
      <c r="B2790" t="s">
        <v>24678</v>
      </c>
      <c r="C2790" t="s">
        <v>24677</v>
      </c>
      <c r="F2790" t="s">
        <v>24676</v>
      </c>
      <c r="G2790" t="s">
        <v>18</v>
      </c>
      <c r="H2790" t="s">
        <v>17</v>
      </c>
      <c r="I2790" t="s">
        <v>24675</v>
      </c>
      <c r="J2790" t="s">
        <v>24674</v>
      </c>
      <c r="K2790" t="s">
        <v>24673</v>
      </c>
      <c r="L2790" t="s">
        <v>24672</v>
      </c>
      <c r="M2790" t="s">
        <v>24671</v>
      </c>
      <c r="N2790">
        <v>5</v>
      </c>
      <c r="O2790" t="s">
        <v>24670</v>
      </c>
      <c r="P2790" t="s">
        <v>24669</v>
      </c>
      <c r="Q2790" t="s">
        <v>24668</v>
      </c>
      <c r="R2790" s="7">
        <v>42005</v>
      </c>
      <c r="S2790" s="8">
        <f t="shared" si="352"/>
        <v>2015</v>
      </c>
      <c r="T2790" s="8">
        <v>2015</v>
      </c>
      <c r="U2790" s="8">
        <f t="shared" si="353"/>
        <v>7</v>
      </c>
      <c r="V2790" s="7">
        <v>2015</v>
      </c>
      <c r="W2790" t="s">
        <v>7623</v>
      </c>
      <c r="X2790" s="2">
        <v>0.216</v>
      </c>
      <c r="Y2790" s="6">
        <f t="shared" si="350"/>
        <v>5.765996636501962E-3</v>
      </c>
      <c r="AA2790">
        <v>19378726</v>
      </c>
      <c r="AB2790">
        <v>19700186909</v>
      </c>
      <c r="AC2790">
        <v>10988963</v>
      </c>
      <c r="AD2790" t="s">
        <v>7</v>
      </c>
      <c r="AE2790">
        <v>43</v>
      </c>
      <c r="AH2790" t="s">
        <v>24667</v>
      </c>
      <c r="AI2790" t="s">
        <v>24666</v>
      </c>
      <c r="AK2790" t="s">
        <v>24665</v>
      </c>
      <c r="AL2790">
        <v>14</v>
      </c>
      <c r="AM2790" s="5">
        <f t="shared" si="354"/>
        <v>2</v>
      </c>
      <c r="AN2790" s="4">
        <f t="shared" si="351"/>
        <v>3.0291556228701248E-3</v>
      </c>
      <c r="AO2790" s="3"/>
      <c r="AP2790">
        <v>1</v>
      </c>
      <c r="AR2790" t="s">
        <v>62</v>
      </c>
      <c r="AT2790" s="2" t="s">
        <v>61</v>
      </c>
      <c r="AU2790" s="1">
        <f t="shared" si="355"/>
        <v>0.49449443324124098</v>
      </c>
      <c r="AV2790" s="1">
        <f t="shared" si="356"/>
        <v>0.43975761296860433</v>
      </c>
      <c r="AW2790" s="1">
        <f t="shared" si="357"/>
        <v>0.38502079269596762</v>
      </c>
    </row>
    <row r="2791" spans="1:49" x14ac:dyDescent="0.2">
      <c r="A2791">
        <v>2789</v>
      </c>
      <c r="B2791" t="s">
        <v>24664</v>
      </c>
      <c r="C2791" t="s">
        <v>24663</v>
      </c>
      <c r="F2791" t="s">
        <v>24662</v>
      </c>
      <c r="G2791" t="s">
        <v>18</v>
      </c>
      <c r="H2791" t="s">
        <v>17</v>
      </c>
      <c r="I2791" t="s">
        <v>13903</v>
      </c>
      <c r="J2791" t="s">
        <v>13902</v>
      </c>
      <c r="K2791" t="s">
        <v>13901</v>
      </c>
      <c r="L2791" t="s">
        <v>13900</v>
      </c>
      <c r="M2791" t="s">
        <v>627</v>
      </c>
      <c r="N2791">
        <v>3</v>
      </c>
      <c r="O2791" t="s">
        <v>24661</v>
      </c>
      <c r="P2791" t="s">
        <v>13898</v>
      </c>
      <c r="Q2791" t="s">
        <v>13897</v>
      </c>
      <c r="R2791" s="7">
        <v>42005</v>
      </c>
      <c r="S2791" s="8">
        <f t="shared" si="352"/>
        <v>2015</v>
      </c>
      <c r="T2791" s="8">
        <v>2015</v>
      </c>
      <c r="U2791" s="8">
        <f t="shared" si="353"/>
        <v>7</v>
      </c>
      <c r="V2791" s="7">
        <v>2015</v>
      </c>
      <c r="W2791" t="s">
        <v>6140</v>
      </c>
      <c r="X2791" s="2">
        <v>0.34100000000000003</v>
      </c>
      <c r="Y2791" s="6">
        <f t="shared" si="350"/>
        <v>9.1028002455887467E-3</v>
      </c>
      <c r="AA2791">
        <v>19378718</v>
      </c>
      <c r="AB2791">
        <v>19700186839</v>
      </c>
      <c r="AC2791">
        <v>15309681</v>
      </c>
      <c r="AD2791" t="s">
        <v>7</v>
      </c>
      <c r="AE2791">
        <v>59</v>
      </c>
      <c r="AH2791" s="9">
        <v>44136</v>
      </c>
      <c r="AI2791" t="s">
        <v>24660</v>
      </c>
      <c r="AK2791" t="s">
        <v>24659</v>
      </c>
      <c r="AL2791">
        <v>9</v>
      </c>
      <c r="AM2791" s="5">
        <f t="shared" si="354"/>
        <v>1.2857142857142858</v>
      </c>
      <c r="AN2791" s="4">
        <f t="shared" si="351"/>
        <v>1.9473143289879377E-3</v>
      </c>
      <c r="AO2791" s="3"/>
      <c r="AP2791">
        <v>1</v>
      </c>
      <c r="AR2791" t="s">
        <v>62</v>
      </c>
      <c r="AT2791" s="2" t="s">
        <v>61</v>
      </c>
      <c r="AU2791" s="1">
        <f t="shared" si="355"/>
        <v>0.69561544706085032</v>
      </c>
      <c r="AV2791" s="1">
        <f t="shared" si="356"/>
        <v>0.55250572872883419</v>
      </c>
      <c r="AW2791" s="1">
        <f t="shared" si="357"/>
        <v>0.409396010396818</v>
      </c>
    </row>
    <row r="2792" spans="1:49" x14ac:dyDescent="0.2">
      <c r="A2792">
        <v>2790</v>
      </c>
      <c r="B2792" t="s">
        <v>24658</v>
      </c>
      <c r="C2792" t="s">
        <v>24657</v>
      </c>
      <c r="F2792" t="s">
        <v>24656</v>
      </c>
      <c r="G2792" t="s">
        <v>18</v>
      </c>
      <c r="H2792" t="s">
        <v>17</v>
      </c>
      <c r="I2792" t="s">
        <v>24655</v>
      </c>
      <c r="J2792">
        <v>60019722</v>
      </c>
      <c r="K2792" t="s">
        <v>3259</v>
      </c>
      <c r="L2792" t="s">
        <v>3258</v>
      </c>
      <c r="M2792" t="s">
        <v>267</v>
      </c>
      <c r="N2792">
        <v>3</v>
      </c>
      <c r="O2792" t="s">
        <v>24654</v>
      </c>
      <c r="P2792" t="s">
        <v>24653</v>
      </c>
      <c r="Q2792" t="s">
        <v>3255</v>
      </c>
      <c r="R2792" s="7">
        <v>42005</v>
      </c>
      <c r="S2792" s="8">
        <f t="shared" si="352"/>
        <v>2015</v>
      </c>
      <c r="T2792" s="8">
        <v>2015</v>
      </c>
      <c r="U2792" s="8">
        <f t="shared" si="353"/>
        <v>7</v>
      </c>
      <c r="V2792" s="7">
        <v>2015</v>
      </c>
      <c r="W2792" t="s">
        <v>7623</v>
      </c>
      <c r="X2792" s="2">
        <v>0.216</v>
      </c>
      <c r="Y2792" s="6">
        <f t="shared" si="350"/>
        <v>5.765996636501962E-3</v>
      </c>
      <c r="AA2792">
        <v>19378726</v>
      </c>
      <c r="AB2792">
        <v>19700186909</v>
      </c>
      <c r="AC2792">
        <v>10988963</v>
      </c>
      <c r="AD2792" t="s">
        <v>7</v>
      </c>
      <c r="AE2792">
        <v>43</v>
      </c>
      <c r="AH2792" t="s">
        <v>24652</v>
      </c>
      <c r="AI2792" t="s">
        <v>24651</v>
      </c>
      <c r="AK2792" t="s">
        <v>24650</v>
      </c>
      <c r="AL2792">
        <v>0</v>
      </c>
      <c r="AM2792" s="5">
        <f t="shared" si="354"/>
        <v>0</v>
      </c>
      <c r="AN2792" s="4">
        <f t="shared" si="351"/>
        <v>0</v>
      </c>
      <c r="AO2792" s="3"/>
      <c r="AP2792">
        <v>1</v>
      </c>
      <c r="AR2792" t="s">
        <v>62</v>
      </c>
      <c r="AT2792" s="2" t="s">
        <v>61</v>
      </c>
      <c r="AU2792" s="1">
        <f t="shared" si="355"/>
        <v>0.40361976455513726</v>
      </c>
      <c r="AV2792" s="1">
        <f t="shared" si="356"/>
        <v>0.28829983182509811</v>
      </c>
      <c r="AW2792" s="1">
        <f t="shared" si="357"/>
        <v>0.17297989909505887</v>
      </c>
    </row>
    <row r="2793" spans="1:49" x14ac:dyDescent="0.2">
      <c r="A2793">
        <v>2791</v>
      </c>
      <c r="B2793" t="s">
        <v>24649</v>
      </c>
      <c r="F2793" t="s">
        <v>24648</v>
      </c>
      <c r="G2793" t="s">
        <v>18</v>
      </c>
      <c r="H2793" t="s">
        <v>17</v>
      </c>
      <c r="I2793" t="s">
        <v>24647</v>
      </c>
      <c r="J2793">
        <v>60023330</v>
      </c>
      <c r="K2793" t="s">
        <v>12637</v>
      </c>
      <c r="L2793" t="s">
        <v>802</v>
      </c>
      <c r="M2793" t="s">
        <v>318</v>
      </c>
      <c r="N2793">
        <v>2</v>
      </c>
      <c r="O2793" t="s">
        <v>24646</v>
      </c>
      <c r="P2793" t="s">
        <v>24645</v>
      </c>
      <c r="Q2793" t="s">
        <v>14708</v>
      </c>
      <c r="R2793" s="7">
        <v>42005</v>
      </c>
      <c r="S2793" s="8">
        <f t="shared" si="352"/>
        <v>2015</v>
      </c>
      <c r="T2793" s="8">
        <v>2015</v>
      </c>
      <c r="U2793" s="8">
        <f t="shared" si="353"/>
        <v>7</v>
      </c>
      <c r="V2793" s="7">
        <v>2015</v>
      </c>
      <c r="W2793" t="s">
        <v>4918</v>
      </c>
      <c r="X2793" s="2">
        <v>0.23799999999999999</v>
      </c>
      <c r="Y2793" s="6">
        <f t="shared" si="350"/>
        <v>6.353274071701236E-3</v>
      </c>
      <c r="AB2793">
        <v>21100200825</v>
      </c>
      <c r="AC2793">
        <v>18196608</v>
      </c>
      <c r="AD2793" t="s">
        <v>7</v>
      </c>
      <c r="AE2793">
        <v>10</v>
      </c>
      <c r="AF2793">
        <v>14</v>
      </c>
      <c r="AH2793" t="s">
        <v>24644</v>
      </c>
      <c r="AI2793" t="s">
        <v>24643</v>
      </c>
      <c r="AJ2793" t="s">
        <v>24642</v>
      </c>
      <c r="AK2793" t="s">
        <v>24641</v>
      </c>
      <c r="AL2793">
        <v>0</v>
      </c>
      <c r="AM2793" s="5">
        <f t="shared" si="354"/>
        <v>0</v>
      </c>
      <c r="AN2793" s="4">
        <f t="shared" si="351"/>
        <v>0</v>
      </c>
      <c r="AO2793" s="3"/>
      <c r="AP2793">
        <v>0</v>
      </c>
      <c r="AR2793" t="s">
        <v>62</v>
      </c>
      <c r="AT2793" s="2" t="s">
        <v>61</v>
      </c>
      <c r="AU2793" s="1">
        <f t="shared" si="355"/>
        <v>0.44472918501908648</v>
      </c>
      <c r="AV2793" s="1">
        <f t="shared" si="356"/>
        <v>0.3176637035850618</v>
      </c>
      <c r="AW2793" s="1">
        <f t="shared" si="357"/>
        <v>0.19059822215103706</v>
      </c>
    </row>
    <row r="2794" spans="1:49" x14ac:dyDescent="0.2">
      <c r="A2794">
        <v>2792</v>
      </c>
      <c r="B2794" t="s">
        <v>24640</v>
      </c>
      <c r="C2794" t="s">
        <v>24639</v>
      </c>
      <c r="F2794" t="s">
        <v>24638</v>
      </c>
      <c r="G2794" t="s">
        <v>18</v>
      </c>
      <c r="H2794" t="s">
        <v>17</v>
      </c>
      <c r="I2794" t="s">
        <v>24637</v>
      </c>
      <c r="J2794">
        <v>60025578</v>
      </c>
      <c r="K2794" t="s">
        <v>445</v>
      </c>
      <c r="L2794" t="s">
        <v>444</v>
      </c>
      <c r="M2794" t="s">
        <v>102</v>
      </c>
      <c r="N2794">
        <v>4</v>
      </c>
      <c r="O2794" t="s">
        <v>24636</v>
      </c>
      <c r="P2794" t="s">
        <v>24635</v>
      </c>
      <c r="Q2794" t="s">
        <v>2310</v>
      </c>
      <c r="R2794" s="7">
        <v>42005</v>
      </c>
      <c r="S2794" s="8">
        <f t="shared" si="352"/>
        <v>2015</v>
      </c>
      <c r="T2794" s="8">
        <v>2015</v>
      </c>
      <c r="U2794" s="8">
        <f t="shared" si="353"/>
        <v>7</v>
      </c>
      <c r="V2794" s="7">
        <v>2015</v>
      </c>
      <c r="W2794" t="s">
        <v>2138</v>
      </c>
      <c r="X2794" s="2">
        <v>0.245</v>
      </c>
      <c r="Y2794" s="6">
        <f t="shared" si="350"/>
        <v>6.5401350738100959E-3</v>
      </c>
      <c r="AA2794">
        <v>19376480</v>
      </c>
      <c r="AB2794">
        <v>19700186896</v>
      </c>
      <c r="AD2794" t="s">
        <v>7</v>
      </c>
      <c r="AE2794">
        <v>55</v>
      </c>
      <c r="AH2794" s="10">
        <v>44348</v>
      </c>
      <c r="AI2794" t="s">
        <v>24634</v>
      </c>
      <c r="AK2794" t="s">
        <v>24633</v>
      </c>
      <c r="AL2794">
        <v>10</v>
      </c>
      <c r="AM2794" s="5">
        <f t="shared" si="354"/>
        <v>1.4285714285714286</v>
      </c>
      <c r="AN2794" s="4">
        <f t="shared" si="351"/>
        <v>2.163682587764375E-3</v>
      </c>
      <c r="AO2794" s="3"/>
      <c r="AP2794">
        <v>0</v>
      </c>
      <c r="AR2794" t="s">
        <v>62</v>
      </c>
      <c r="AT2794" s="2" t="s">
        <v>61</v>
      </c>
      <c r="AU2794" s="1">
        <f t="shared" si="355"/>
        <v>0.52271993279963791</v>
      </c>
      <c r="AV2794" s="1">
        <f t="shared" si="356"/>
        <v>0.43519088307872356</v>
      </c>
      <c r="AW2794" s="1">
        <f t="shared" si="357"/>
        <v>0.34766183335780915</v>
      </c>
    </row>
    <row r="2795" spans="1:49" x14ac:dyDescent="0.2">
      <c r="A2795">
        <v>2793</v>
      </c>
      <c r="B2795" t="s">
        <v>24632</v>
      </c>
      <c r="F2795" t="s">
        <v>24631</v>
      </c>
      <c r="G2795" t="s">
        <v>18</v>
      </c>
      <c r="H2795" t="s">
        <v>17</v>
      </c>
      <c r="I2795" t="s">
        <v>24630</v>
      </c>
      <c r="J2795">
        <v>109995999</v>
      </c>
      <c r="K2795" t="s">
        <v>24629</v>
      </c>
      <c r="L2795" t="s">
        <v>24628</v>
      </c>
      <c r="M2795" t="s">
        <v>790</v>
      </c>
      <c r="N2795">
        <v>4</v>
      </c>
      <c r="O2795" t="s">
        <v>24627</v>
      </c>
      <c r="P2795" t="s">
        <v>24626</v>
      </c>
      <c r="Q2795" t="s">
        <v>24625</v>
      </c>
      <c r="R2795" s="7">
        <v>42005</v>
      </c>
      <c r="S2795" s="8">
        <f t="shared" si="352"/>
        <v>2015</v>
      </c>
      <c r="T2795" s="8">
        <v>2015</v>
      </c>
      <c r="U2795" s="8">
        <f t="shared" si="353"/>
        <v>7</v>
      </c>
      <c r="V2795" s="7">
        <v>2015</v>
      </c>
      <c r="W2795" t="s">
        <v>4918</v>
      </c>
      <c r="X2795" s="2">
        <v>0.23799999999999999</v>
      </c>
      <c r="Y2795" s="6">
        <f t="shared" si="350"/>
        <v>6.353274071701236E-3</v>
      </c>
      <c r="AB2795">
        <v>21100200825</v>
      </c>
      <c r="AC2795">
        <v>18196608</v>
      </c>
      <c r="AD2795" t="s">
        <v>7</v>
      </c>
      <c r="AE2795">
        <v>10</v>
      </c>
      <c r="AF2795">
        <v>14</v>
      </c>
      <c r="AH2795" t="s">
        <v>24624</v>
      </c>
      <c r="AI2795" t="s">
        <v>24623</v>
      </c>
      <c r="AJ2795" t="s">
        <v>24622</v>
      </c>
      <c r="AK2795" t="s">
        <v>24621</v>
      </c>
      <c r="AL2795">
        <v>1</v>
      </c>
      <c r="AM2795" s="5">
        <f t="shared" si="354"/>
        <v>0.14285714285714285</v>
      </c>
      <c r="AN2795" s="4">
        <f t="shared" si="351"/>
        <v>2.1636825877643749E-4</v>
      </c>
      <c r="AO2795" s="3"/>
      <c r="AP2795">
        <v>0</v>
      </c>
      <c r="AQ2795" t="s">
        <v>24620</v>
      </c>
      <c r="AR2795" s="9">
        <v>41426</v>
      </c>
      <c r="AS2795" t="s">
        <v>24619</v>
      </c>
      <c r="AT2795" s="2" t="s">
        <v>61</v>
      </c>
      <c r="AU2795" s="1">
        <f t="shared" si="355"/>
        <v>0.45122023278237955</v>
      </c>
      <c r="AV2795" s="1">
        <f t="shared" si="356"/>
        <v>0.3284821165238837</v>
      </c>
      <c r="AW2795" s="1">
        <f t="shared" si="357"/>
        <v>0.20574400026538769</v>
      </c>
    </row>
    <row r="2796" spans="1:49" x14ac:dyDescent="0.2">
      <c r="A2796">
        <v>2794</v>
      </c>
      <c r="B2796" t="s">
        <v>24618</v>
      </c>
      <c r="F2796" t="s">
        <v>24617</v>
      </c>
      <c r="G2796" t="s">
        <v>18</v>
      </c>
      <c r="H2796" t="s">
        <v>17</v>
      </c>
      <c r="I2796" t="s">
        <v>13517</v>
      </c>
      <c r="J2796" t="s">
        <v>21087</v>
      </c>
      <c r="K2796" t="s">
        <v>21086</v>
      </c>
      <c r="L2796" t="s">
        <v>21085</v>
      </c>
      <c r="M2796" t="s">
        <v>627</v>
      </c>
      <c r="N2796">
        <v>4</v>
      </c>
      <c r="O2796" t="s">
        <v>24616</v>
      </c>
      <c r="P2796" t="s">
        <v>24615</v>
      </c>
      <c r="Q2796" t="s">
        <v>21082</v>
      </c>
      <c r="R2796" s="7">
        <v>42005</v>
      </c>
      <c r="S2796" s="8">
        <f t="shared" si="352"/>
        <v>2015</v>
      </c>
      <c r="T2796" s="8">
        <v>2015</v>
      </c>
      <c r="U2796" s="8">
        <f t="shared" si="353"/>
        <v>7</v>
      </c>
      <c r="V2796" s="7">
        <v>2015</v>
      </c>
      <c r="W2796" t="s">
        <v>4918</v>
      </c>
      <c r="X2796" s="2">
        <v>0.23799999999999999</v>
      </c>
      <c r="Y2796" s="6">
        <f t="shared" si="350"/>
        <v>6.353274071701236E-3</v>
      </c>
      <c r="AB2796">
        <v>21100200825</v>
      </c>
      <c r="AC2796">
        <v>18196608</v>
      </c>
      <c r="AD2796" t="s">
        <v>7</v>
      </c>
      <c r="AE2796">
        <v>10</v>
      </c>
      <c r="AF2796">
        <v>14</v>
      </c>
      <c r="AH2796" t="s">
        <v>24614</v>
      </c>
      <c r="AI2796" t="s">
        <v>24613</v>
      </c>
      <c r="AJ2796" t="s">
        <v>24612</v>
      </c>
      <c r="AK2796" t="s">
        <v>24611</v>
      </c>
      <c r="AL2796">
        <v>0</v>
      </c>
      <c r="AM2796" s="5">
        <f t="shared" si="354"/>
        <v>0</v>
      </c>
      <c r="AN2796" s="4">
        <f t="shared" si="351"/>
        <v>0</v>
      </c>
      <c r="AO2796" s="3"/>
      <c r="AP2796">
        <v>0</v>
      </c>
      <c r="AR2796" t="s">
        <v>62</v>
      </c>
      <c r="AT2796" s="2" t="s">
        <v>61</v>
      </c>
      <c r="AU2796" s="1">
        <f t="shared" si="355"/>
        <v>0.44472918501908648</v>
      </c>
      <c r="AV2796" s="1">
        <f t="shared" si="356"/>
        <v>0.3176637035850618</v>
      </c>
      <c r="AW2796" s="1">
        <f t="shared" si="357"/>
        <v>0.19059822215103706</v>
      </c>
    </row>
    <row r="2797" spans="1:49" x14ac:dyDescent="0.2">
      <c r="A2797">
        <v>2795</v>
      </c>
      <c r="B2797" t="s">
        <v>24610</v>
      </c>
      <c r="C2797" t="s">
        <v>24609</v>
      </c>
      <c r="F2797" t="s">
        <v>24608</v>
      </c>
      <c r="G2797" t="s">
        <v>18</v>
      </c>
      <c r="H2797" t="s">
        <v>17</v>
      </c>
      <c r="I2797" t="s">
        <v>24584</v>
      </c>
      <c r="J2797">
        <v>60010065</v>
      </c>
      <c r="K2797" t="s">
        <v>24583</v>
      </c>
      <c r="L2797" t="s">
        <v>24582</v>
      </c>
      <c r="M2797" t="s">
        <v>234</v>
      </c>
      <c r="N2797">
        <v>4</v>
      </c>
      <c r="O2797" t="s">
        <v>24607</v>
      </c>
      <c r="P2797" t="s">
        <v>24606</v>
      </c>
      <c r="Q2797" t="s">
        <v>24605</v>
      </c>
      <c r="R2797" s="7">
        <v>42005</v>
      </c>
      <c r="S2797" s="8">
        <f t="shared" si="352"/>
        <v>2015</v>
      </c>
      <c r="T2797" s="8">
        <v>2015</v>
      </c>
      <c r="U2797" s="8">
        <f t="shared" si="353"/>
        <v>7</v>
      </c>
      <c r="V2797" s="7">
        <v>42175</v>
      </c>
      <c r="W2797" t="s">
        <v>11628</v>
      </c>
      <c r="X2797" s="2">
        <v>0.57299999999999995</v>
      </c>
      <c r="Y2797" s="6">
        <f t="shared" si="350"/>
        <v>1.5295907744053816E-2</v>
      </c>
      <c r="AA2797">
        <v>10831363</v>
      </c>
      <c r="AB2797">
        <v>64002</v>
      </c>
      <c r="AC2797">
        <v>19432658</v>
      </c>
      <c r="AD2797" t="s">
        <v>7</v>
      </c>
      <c r="AE2797">
        <v>20</v>
      </c>
      <c r="AF2797">
        <v>2</v>
      </c>
      <c r="AH2797" t="s">
        <v>24604</v>
      </c>
      <c r="AI2797" t="s">
        <v>24603</v>
      </c>
      <c r="AK2797" t="s">
        <v>24602</v>
      </c>
      <c r="AL2797">
        <v>4</v>
      </c>
      <c r="AM2797" s="5">
        <f t="shared" si="354"/>
        <v>0.5714285714285714</v>
      </c>
      <c r="AN2797" s="4">
        <f t="shared" si="351"/>
        <v>8.6547303510574997E-4</v>
      </c>
      <c r="AO2797" s="3"/>
      <c r="AP2797">
        <v>0</v>
      </c>
      <c r="AR2797" t="s">
        <v>62</v>
      </c>
      <c r="AT2797" s="2" t="s">
        <v>61</v>
      </c>
      <c r="AU2797" s="1">
        <f t="shared" si="355"/>
        <v>1.0966777331369395</v>
      </c>
      <c r="AV2797" s="1">
        <f t="shared" si="356"/>
        <v>0.80806903895797833</v>
      </c>
      <c r="AW2797" s="1">
        <f t="shared" si="357"/>
        <v>0.51946034477901692</v>
      </c>
    </row>
    <row r="2798" spans="1:49" x14ac:dyDescent="0.2">
      <c r="A2798">
        <v>2796</v>
      </c>
      <c r="B2798" t="s">
        <v>24601</v>
      </c>
      <c r="C2798" t="s">
        <v>24600</v>
      </c>
      <c r="F2798" t="s">
        <v>24599</v>
      </c>
      <c r="G2798" t="s">
        <v>18</v>
      </c>
      <c r="H2798" t="s">
        <v>17</v>
      </c>
      <c r="I2798" t="s">
        <v>24598</v>
      </c>
      <c r="J2798" t="s">
        <v>24597</v>
      </c>
      <c r="K2798" t="s">
        <v>24596</v>
      </c>
      <c r="L2798" t="s">
        <v>24595</v>
      </c>
      <c r="M2798" t="s">
        <v>698</v>
      </c>
      <c r="N2798">
        <v>10</v>
      </c>
      <c r="O2798" t="s">
        <v>24594</v>
      </c>
      <c r="P2798" t="s">
        <v>24593</v>
      </c>
      <c r="Q2798" t="s">
        <v>24592</v>
      </c>
      <c r="R2798" s="7">
        <v>42005</v>
      </c>
      <c r="S2798" s="8">
        <f t="shared" si="352"/>
        <v>2015</v>
      </c>
      <c r="T2798" s="8">
        <v>2015</v>
      </c>
      <c r="U2798" s="8">
        <f t="shared" si="353"/>
        <v>7</v>
      </c>
      <c r="V2798" s="7">
        <v>42189</v>
      </c>
      <c r="W2798" t="s">
        <v>24591</v>
      </c>
      <c r="X2798" s="2">
        <v>0.58699999999999997</v>
      </c>
      <c r="Y2798" s="6">
        <f t="shared" si="350"/>
        <v>1.5669629748271536E-2</v>
      </c>
      <c r="AA2798">
        <v>2755947</v>
      </c>
      <c r="AB2798">
        <v>17720</v>
      </c>
      <c r="AC2798">
        <v>15488675</v>
      </c>
      <c r="AD2798" t="s">
        <v>7</v>
      </c>
      <c r="AE2798">
        <v>35</v>
      </c>
      <c r="AF2798">
        <v>4</v>
      </c>
      <c r="AH2798" t="s">
        <v>24590</v>
      </c>
      <c r="AI2798" t="s">
        <v>24589</v>
      </c>
      <c r="AK2798" t="s">
        <v>24588</v>
      </c>
      <c r="AL2798">
        <v>7</v>
      </c>
      <c r="AM2798" s="5">
        <f t="shared" si="354"/>
        <v>1</v>
      </c>
      <c r="AN2798" s="4">
        <f t="shared" si="351"/>
        <v>1.5145778114350624E-3</v>
      </c>
      <c r="AO2798" s="3"/>
      <c r="AP2798">
        <v>0</v>
      </c>
      <c r="AR2798" t="s">
        <v>62</v>
      </c>
      <c r="AT2798" s="2" t="s">
        <v>61</v>
      </c>
      <c r="AU2798" s="1">
        <f t="shared" si="355"/>
        <v>1.1423114167220594</v>
      </c>
      <c r="AV2798" s="1">
        <f t="shared" si="356"/>
        <v>0.85921037798532984</v>
      </c>
      <c r="AW2798" s="1">
        <f t="shared" si="357"/>
        <v>0.57610933924860042</v>
      </c>
    </row>
    <row r="2799" spans="1:49" x14ac:dyDescent="0.2">
      <c r="A2799">
        <v>2797</v>
      </c>
      <c r="B2799" t="s">
        <v>24587</v>
      </c>
      <c r="C2799" t="s">
        <v>24586</v>
      </c>
      <c r="F2799" t="s">
        <v>24585</v>
      </c>
      <c r="G2799" t="s">
        <v>18</v>
      </c>
      <c r="H2799" t="s">
        <v>17</v>
      </c>
      <c r="I2799" t="s">
        <v>24584</v>
      </c>
      <c r="J2799">
        <v>60010065</v>
      </c>
      <c r="K2799" t="s">
        <v>24583</v>
      </c>
      <c r="L2799" t="s">
        <v>24582</v>
      </c>
      <c r="M2799" t="s">
        <v>234</v>
      </c>
      <c r="N2799">
        <v>3</v>
      </c>
      <c r="O2799" t="s">
        <v>24581</v>
      </c>
      <c r="P2799" t="s">
        <v>24580</v>
      </c>
      <c r="Q2799" t="s">
        <v>24579</v>
      </c>
      <c r="R2799" s="7">
        <v>42005</v>
      </c>
      <c r="S2799" s="8">
        <f t="shared" si="352"/>
        <v>2015</v>
      </c>
      <c r="T2799" s="8">
        <v>2015</v>
      </c>
      <c r="U2799" s="8">
        <f t="shared" si="353"/>
        <v>7</v>
      </c>
      <c r="V2799" s="7">
        <v>42175</v>
      </c>
      <c r="W2799" t="s">
        <v>11628</v>
      </c>
      <c r="X2799" s="2">
        <v>0.57299999999999995</v>
      </c>
      <c r="Y2799" s="6">
        <f t="shared" si="350"/>
        <v>1.5295907744053816E-2</v>
      </c>
      <c r="AA2799">
        <v>10831363</v>
      </c>
      <c r="AB2799">
        <v>64002</v>
      </c>
      <c r="AC2799">
        <v>19432658</v>
      </c>
      <c r="AD2799" t="s">
        <v>7</v>
      </c>
      <c r="AE2799">
        <v>20</v>
      </c>
      <c r="AF2799">
        <v>2</v>
      </c>
      <c r="AH2799" t="s">
        <v>18445</v>
      </c>
      <c r="AI2799" t="s">
        <v>24578</v>
      </c>
      <c r="AK2799" t="s">
        <v>24577</v>
      </c>
      <c r="AL2799">
        <v>3</v>
      </c>
      <c r="AM2799" s="5">
        <f t="shared" si="354"/>
        <v>0.42857142857142855</v>
      </c>
      <c r="AN2799" s="4">
        <f t="shared" si="351"/>
        <v>6.4910477632931242E-4</v>
      </c>
      <c r="AO2799" s="3"/>
      <c r="AP2799">
        <v>0</v>
      </c>
      <c r="AR2799" t="s">
        <v>62</v>
      </c>
      <c r="AT2799" s="2" t="s">
        <v>61</v>
      </c>
      <c r="AU2799" s="1">
        <f t="shared" si="355"/>
        <v>1.0901866853736464</v>
      </c>
      <c r="AV2799" s="1">
        <f t="shared" si="356"/>
        <v>0.79725062601915631</v>
      </c>
      <c r="AW2799" s="1">
        <f t="shared" si="357"/>
        <v>0.50431456666466634</v>
      </c>
    </row>
    <row r="2800" spans="1:49" x14ac:dyDescent="0.2">
      <c r="A2800">
        <v>2798</v>
      </c>
      <c r="B2800" t="s">
        <v>24576</v>
      </c>
      <c r="F2800" t="s">
        <v>24575</v>
      </c>
      <c r="G2800" t="s">
        <v>18</v>
      </c>
      <c r="H2800" t="s">
        <v>17</v>
      </c>
      <c r="I2800" t="s">
        <v>24574</v>
      </c>
      <c r="J2800" t="s">
        <v>24573</v>
      </c>
      <c r="K2800" t="s">
        <v>24572</v>
      </c>
      <c r="L2800" t="s">
        <v>24571</v>
      </c>
      <c r="M2800" t="s">
        <v>24570</v>
      </c>
      <c r="N2800">
        <v>3</v>
      </c>
      <c r="O2800" t="s">
        <v>24569</v>
      </c>
      <c r="P2800" t="s">
        <v>24568</v>
      </c>
      <c r="Q2800" t="s">
        <v>24567</v>
      </c>
      <c r="R2800" s="7">
        <v>42005</v>
      </c>
      <c r="S2800" s="8">
        <f t="shared" si="352"/>
        <v>2015</v>
      </c>
      <c r="T2800" s="8">
        <v>2015</v>
      </c>
      <c r="U2800" s="8">
        <f t="shared" si="353"/>
        <v>7</v>
      </c>
      <c r="V2800" s="7">
        <v>2015</v>
      </c>
      <c r="W2800" t="s">
        <v>4918</v>
      </c>
      <c r="X2800" s="2">
        <v>0.23799999999999999</v>
      </c>
      <c r="Y2800" s="6">
        <f t="shared" si="350"/>
        <v>6.353274071701236E-3</v>
      </c>
      <c r="AB2800">
        <v>21100200825</v>
      </c>
      <c r="AC2800">
        <v>18196608</v>
      </c>
      <c r="AD2800" t="s">
        <v>7</v>
      </c>
      <c r="AE2800">
        <v>10</v>
      </c>
      <c r="AF2800">
        <v>14</v>
      </c>
      <c r="AH2800" t="s">
        <v>24566</v>
      </c>
      <c r="AI2800" t="s">
        <v>24565</v>
      </c>
      <c r="AJ2800" t="s">
        <v>24564</v>
      </c>
      <c r="AK2800" t="s">
        <v>24563</v>
      </c>
      <c r="AL2800">
        <v>10</v>
      </c>
      <c r="AM2800" s="5">
        <f t="shared" si="354"/>
        <v>1.4285714285714286</v>
      </c>
      <c r="AN2800" s="4">
        <f t="shared" si="351"/>
        <v>2.163682587764375E-3</v>
      </c>
      <c r="AO2800" s="3"/>
      <c r="AP2800">
        <v>0</v>
      </c>
      <c r="AQ2800" t="s">
        <v>8809</v>
      </c>
      <c r="AR2800" t="s">
        <v>24562</v>
      </c>
      <c r="AS2800" t="s">
        <v>8807</v>
      </c>
      <c r="AT2800" s="2" t="s">
        <v>61</v>
      </c>
      <c r="AU2800" s="1">
        <f t="shared" si="355"/>
        <v>0.50963966265201777</v>
      </c>
      <c r="AV2800" s="1">
        <f t="shared" si="356"/>
        <v>0.42584783297328055</v>
      </c>
      <c r="AW2800" s="1">
        <f t="shared" si="357"/>
        <v>0.34205600329454333</v>
      </c>
    </row>
    <row r="2801" spans="1:49" x14ac:dyDescent="0.2">
      <c r="A2801">
        <v>2799</v>
      </c>
      <c r="B2801" t="s">
        <v>24561</v>
      </c>
      <c r="C2801" t="s">
        <v>24560</v>
      </c>
      <c r="E2801">
        <v>26009593</v>
      </c>
      <c r="F2801" t="s">
        <v>24559</v>
      </c>
      <c r="G2801" t="s">
        <v>18</v>
      </c>
      <c r="H2801" t="s">
        <v>17</v>
      </c>
      <c r="I2801" t="s">
        <v>24558</v>
      </c>
      <c r="J2801" t="s">
        <v>24557</v>
      </c>
      <c r="K2801" t="s">
        <v>24556</v>
      </c>
      <c r="L2801" t="s">
        <v>24555</v>
      </c>
      <c r="M2801" t="s">
        <v>427</v>
      </c>
      <c r="N2801">
        <v>3</v>
      </c>
      <c r="O2801" t="s">
        <v>24554</v>
      </c>
      <c r="P2801" t="s">
        <v>24553</v>
      </c>
      <c r="Q2801" t="s">
        <v>24552</v>
      </c>
      <c r="R2801" s="7">
        <v>42005</v>
      </c>
      <c r="S2801" s="8">
        <f t="shared" si="352"/>
        <v>2015</v>
      </c>
      <c r="T2801" s="8">
        <v>2015</v>
      </c>
      <c r="U2801" s="8">
        <f t="shared" si="353"/>
        <v>7</v>
      </c>
      <c r="V2801" s="7">
        <v>42217</v>
      </c>
      <c r="W2801" t="s">
        <v>24551</v>
      </c>
      <c r="X2801" s="2">
        <v>1.9750000000000001</v>
      </c>
      <c r="Y2801" s="6">
        <f t="shared" si="350"/>
        <v>5.2721497023571186E-2</v>
      </c>
      <c r="AA2801">
        <v>320781</v>
      </c>
      <c r="AB2801">
        <v>19019</v>
      </c>
      <c r="AC2801">
        <v>14719053</v>
      </c>
      <c r="AD2801" t="s">
        <v>7</v>
      </c>
      <c r="AE2801">
        <v>56</v>
      </c>
      <c r="AF2801">
        <v>8</v>
      </c>
      <c r="AH2801" t="s">
        <v>24550</v>
      </c>
      <c r="AI2801" t="s">
        <v>24549</v>
      </c>
      <c r="AJ2801" t="s">
        <v>24548</v>
      </c>
      <c r="AK2801" t="s">
        <v>24547</v>
      </c>
      <c r="AL2801">
        <v>19</v>
      </c>
      <c r="AM2801" s="5">
        <f t="shared" si="354"/>
        <v>2.7142857142857144</v>
      </c>
      <c r="AN2801" s="4">
        <f t="shared" si="351"/>
        <v>4.1109969167523125E-3</v>
      </c>
      <c r="AO2801" s="3"/>
      <c r="AP2801">
        <v>0</v>
      </c>
      <c r="AR2801" t="s">
        <v>62</v>
      </c>
      <c r="AT2801" s="2">
        <v>4.9269999999999996</v>
      </c>
      <c r="AU2801" s="1">
        <f t="shared" si="355"/>
        <v>3.8138346991525527</v>
      </c>
      <c r="AV2801" s="1">
        <f t="shared" si="356"/>
        <v>2.8416246970161749</v>
      </c>
      <c r="AW2801" s="1">
        <f t="shared" si="357"/>
        <v>1.8694146948797972</v>
      </c>
    </row>
    <row r="2802" spans="1:49" x14ac:dyDescent="0.2">
      <c r="A2802">
        <v>2800</v>
      </c>
      <c r="B2802" t="s">
        <v>24546</v>
      </c>
      <c r="F2802" t="s">
        <v>24545</v>
      </c>
      <c r="G2802" t="s">
        <v>18</v>
      </c>
      <c r="H2802" t="s">
        <v>17</v>
      </c>
      <c r="I2802" t="s">
        <v>7150</v>
      </c>
      <c r="J2802" t="s">
        <v>24544</v>
      </c>
      <c r="K2802" t="s">
        <v>24543</v>
      </c>
      <c r="L2802" t="s">
        <v>24542</v>
      </c>
      <c r="M2802" t="s">
        <v>627</v>
      </c>
      <c r="N2802">
        <v>6</v>
      </c>
      <c r="O2802" t="s">
        <v>24541</v>
      </c>
      <c r="P2802" t="s">
        <v>24540</v>
      </c>
      <c r="Q2802" t="s">
        <v>24539</v>
      </c>
      <c r="R2802" s="7">
        <v>42005</v>
      </c>
      <c r="S2802" s="8">
        <f t="shared" si="352"/>
        <v>2015</v>
      </c>
      <c r="T2802" s="8">
        <v>2015</v>
      </c>
      <c r="U2802" s="8">
        <f t="shared" si="353"/>
        <v>7</v>
      </c>
      <c r="V2802" s="7">
        <v>2015</v>
      </c>
      <c r="W2802" t="s">
        <v>4918</v>
      </c>
      <c r="X2802" s="2">
        <v>0.23799999999999999</v>
      </c>
      <c r="Y2802" s="6">
        <f t="shared" si="350"/>
        <v>6.353274071701236E-3</v>
      </c>
      <c r="AB2802">
        <v>21100200825</v>
      </c>
      <c r="AC2802">
        <v>18196608</v>
      </c>
      <c r="AD2802" t="s">
        <v>7</v>
      </c>
      <c r="AE2802">
        <v>10</v>
      </c>
      <c r="AF2802">
        <v>14</v>
      </c>
      <c r="AH2802" t="s">
        <v>24538</v>
      </c>
      <c r="AI2802" t="s">
        <v>24537</v>
      </c>
      <c r="AJ2802" t="s">
        <v>24536</v>
      </c>
      <c r="AK2802" t="s">
        <v>24535</v>
      </c>
      <c r="AL2802">
        <v>15</v>
      </c>
      <c r="AM2802" s="5">
        <f t="shared" si="354"/>
        <v>2.1428571428571428</v>
      </c>
      <c r="AN2802" s="4">
        <f t="shared" si="351"/>
        <v>3.2455238816465623E-3</v>
      </c>
      <c r="AO2802" s="3"/>
      <c r="AP2802">
        <v>0</v>
      </c>
      <c r="AQ2802" t="s">
        <v>24534</v>
      </c>
      <c r="AR2802" t="s">
        <v>24498</v>
      </c>
      <c r="AS2802" t="s">
        <v>24533</v>
      </c>
      <c r="AT2802" s="2" t="s">
        <v>61</v>
      </c>
      <c r="AU2802" s="1">
        <f t="shared" si="355"/>
        <v>0.54209490146848338</v>
      </c>
      <c r="AV2802" s="1">
        <f t="shared" si="356"/>
        <v>0.47993989766738998</v>
      </c>
      <c r="AW2802" s="1">
        <f t="shared" si="357"/>
        <v>0.41778489386629636</v>
      </c>
    </row>
    <row r="2803" spans="1:49" x14ac:dyDescent="0.2">
      <c r="A2803">
        <v>2801</v>
      </c>
      <c r="B2803" t="s">
        <v>24532</v>
      </c>
      <c r="F2803" t="s">
        <v>24531</v>
      </c>
      <c r="G2803" t="s">
        <v>18</v>
      </c>
      <c r="H2803" t="s">
        <v>17</v>
      </c>
      <c r="I2803" t="s">
        <v>22264</v>
      </c>
      <c r="J2803">
        <v>60079446</v>
      </c>
      <c r="K2803" t="s">
        <v>16827</v>
      </c>
      <c r="L2803" t="s">
        <v>16826</v>
      </c>
      <c r="M2803" t="s">
        <v>318</v>
      </c>
      <c r="N2803">
        <v>5</v>
      </c>
      <c r="O2803" t="s">
        <v>24530</v>
      </c>
      <c r="P2803" t="s">
        <v>24529</v>
      </c>
      <c r="Q2803" t="s">
        <v>22261</v>
      </c>
      <c r="R2803" s="7">
        <v>42005</v>
      </c>
      <c r="S2803" s="8">
        <f t="shared" si="352"/>
        <v>2015</v>
      </c>
      <c r="T2803" s="8">
        <v>2015</v>
      </c>
      <c r="U2803" s="8">
        <f t="shared" si="353"/>
        <v>7</v>
      </c>
      <c r="V2803" s="7">
        <v>42236</v>
      </c>
      <c r="W2803" t="s">
        <v>12932</v>
      </c>
      <c r="X2803" s="2">
        <v>0.153</v>
      </c>
      <c r="Y2803" s="6">
        <f t="shared" si="350"/>
        <v>4.0842476175222235E-3</v>
      </c>
      <c r="AA2803">
        <v>19928645</v>
      </c>
      <c r="AB2803">
        <v>19700182903</v>
      </c>
      <c r="AC2803">
        <v>18173195</v>
      </c>
      <c r="AD2803" t="s">
        <v>7</v>
      </c>
      <c r="AE2803">
        <v>78</v>
      </c>
      <c r="AF2803">
        <v>2</v>
      </c>
      <c r="AH2803" t="s">
        <v>24528</v>
      </c>
      <c r="AI2803" t="s">
        <v>24527</v>
      </c>
      <c r="AJ2803" t="s">
        <v>24526</v>
      </c>
      <c r="AK2803" t="s">
        <v>24525</v>
      </c>
      <c r="AL2803">
        <v>0</v>
      </c>
      <c r="AM2803" s="5">
        <f t="shared" si="354"/>
        <v>0</v>
      </c>
      <c r="AN2803" s="4">
        <f t="shared" si="351"/>
        <v>0</v>
      </c>
      <c r="AO2803" s="3"/>
      <c r="AP2803">
        <v>0</v>
      </c>
      <c r="AR2803" t="s">
        <v>62</v>
      </c>
      <c r="AT2803" s="2" t="s">
        <v>61</v>
      </c>
      <c r="AU2803" s="1">
        <f t="shared" si="355"/>
        <v>0.28589733322655564</v>
      </c>
      <c r="AV2803" s="1">
        <f t="shared" si="356"/>
        <v>0.20421238087611118</v>
      </c>
      <c r="AW2803" s="1">
        <f t="shared" si="357"/>
        <v>0.1225274285256667</v>
      </c>
    </row>
    <row r="2804" spans="1:49" x14ac:dyDescent="0.2">
      <c r="A2804">
        <v>2802</v>
      </c>
      <c r="B2804" t="s">
        <v>24524</v>
      </c>
      <c r="C2804" t="s">
        <v>24523</v>
      </c>
      <c r="F2804" t="s">
        <v>24522</v>
      </c>
      <c r="G2804" t="s">
        <v>18</v>
      </c>
      <c r="H2804" t="s">
        <v>17</v>
      </c>
      <c r="I2804" t="s">
        <v>20484</v>
      </c>
      <c r="J2804" t="s">
        <v>24521</v>
      </c>
      <c r="K2804" t="s">
        <v>24520</v>
      </c>
      <c r="L2804" t="s">
        <v>20481</v>
      </c>
      <c r="M2804" t="s">
        <v>18129</v>
      </c>
      <c r="N2804">
        <v>4</v>
      </c>
      <c r="O2804" t="s">
        <v>20480</v>
      </c>
      <c r="P2804" t="s">
        <v>20479</v>
      </c>
      <c r="Q2804" t="s">
        <v>24519</v>
      </c>
      <c r="R2804" s="7">
        <v>42005</v>
      </c>
      <c r="S2804" s="8">
        <f t="shared" si="352"/>
        <v>2015</v>
      </c>
      <c r="T2804" s="8">
        <v>2015</v>
      </c>
      <c r="U2804" s="8">
        <f t="shared" si="353"/>
        <v>7</v>
      </c>
      <c r="V2804" s="7">
        <v>2015</v>
      </c>
      <c r="W2804" t="s">
        <v>2138</v>
      </c>
      <c r="X2804" s="2">
        <v>0.245</v>
      </c>
      <c r="Y2804" s="6">
        <f t="shared" si="350"/>
        <v>6.5401350738100959E-3</v>
      </c>
      <c r="AA2804">
        <v>19376480</v>
      </c>
      <c r="AB2804">
        <v>19700186896</v>
      </c>
      <c r="AD2804" t="s">
        <v>7</v>
      </c>
      <c r="AE2804">
        <v>55</v>
      </c>
      <c r="AH2804" t="s">
        <v>24518</v>
      </c>
      <c r="AI2804" t="s">
        <v>24517</v>
      </c>
      <c r="AK2804" t="s">
        <v>24516</v>
      </c>
      <c r="AL2804">
        <v>2</v>
      </c>
      <c r="AM2804" s="5">
        <f t="shared" si="354"/>
        <v>0.2857142857142857</v>
      </c>
      <c r="AN2804" s="4">
        <f t="shared" si="351"/>
        <v>4.3273651755287499E-4</v>
      </c>
      <c r="AO2804" s="3"/>
      <c r="AP2804">
        <v>0</v>
      </c>
      <c r="AR2804" t="s">
        <v>62</v>
      </c>
      <c r="AT2804" s="2" t="s">
        <v>61</v>
      </c>
      <c r="AU2804" s="1">
        <f t="shared" si="355"/>
        <v>0.47079155069329287</v>
      </c>
      <c r="AV2804" s="1">
        <f t="shared" si="356"/>
        <v>0.34864357956814856</v>
      </c>
      <c r="AW2804" s="1">
        <f t="shared" si="357"/>
        <v>0.22649560844300415</v>
      </c>
    </row>
    <row r="2805" spans="1:49" x14ac:dyDescent="0.2">
      <c r="A2805">
        <v>2803</v>
      </c>
      <c r="B2805" t="s">
        <v>24515</v>
      </c>
      <c r="C2805" t="s">
        <v>24514</v>
      </c>
      <c r="F2805" t="s">
        <v>24513</v>
      </c>
      <c r="G2805" t="s">
        <v>18</v>
      </c>
      <c r="H2805" t="s">
        <v>17</v>
      </c>
      <c r="I2805" t="s">
        <v>24512</v>
      </c>
      <c r="J2805">
        <v>60012835</v>
      </c>
      <c r="K2805" t="s">
        <v>5305</v>
      </c>
      <c r="L2805" t="s">
        <v>2853</v>
      </c>
      <c r="M2805" t="s">
        <v>685</v>
      </c>
      <c r="N2805">
        <v>3</v>
      </c>
      <c r="O2805" t="s">
        <v>24511</v>
      </c>
      <c r="P2805" t="s">
        <v>24510</v>
      </c>
      <c r="Q2805" t="s">
        <v>5302</v>
      </c>
      <c r="R2805" s="7">
        <v>42005</v>
      </c>
      <c r="S2805" s="8">
        <f t="shared" si="352"/>
        <v>2015</v>
      </c>
      <c r="T2805" s="8">
        <v>2015</v>
      </c>
      <c r="U2805" s="8">
        <f t="shared" si="353"/>
        <v>7</v>
      </c>
      <c r="V2805" s="7">
        <v>2015</v>
      </c>
      <c r="W2805" t="s">
        <v>2138</v>
      </c>
      <c r="X2805" s="2">
        <v>0.245</v>
      </c>
      <c r="Y2805" s="6">
        <f t="shared" si="350"/>
        <v>6.5401350738100959E-3</v>
      </c>
      <c r="AA2805">
        <v>19376480</v>
      </c>
      <c r="AB2805">
        <v>19700186896</v>
      </c>
      <c r="AD2805" t="s">
        <v>7</v>
      </c>
      <c r="AE2805">
        <v>55</v>
      </c>
      <c r="AH2805" t="s">
        <v>24509</v>
      </c>
      <c r="AI2805" t="s">
        <v>24508</v>
      </c>
      <c r="AK2805" t="s">
        <v>24507</v>
      </c>
      <c r="AL2805">
        <v>1</v>
      </c>
      <c r="AM2805" s="5">
        <f t="shared" si="354"/>
        <v>0.14285714285714285</v>
      </c>
      <c r="AN2805" s="4">
        <f t="shared" si="351"/>
        <v>2.1636825877643749E-4</v>
      </c>
      <c r="AO2805" s="3"/>
      <c r="AP2805">
        <v>0</v>
      </c>
      <c r="AR2805" t="s">
        <v>62</v>
      </c>
      <c r="AT2805" s="2" t="s">
        <v>61</v>
      </c>
      <c r="AU2805" s="1">
        <f t="shared" si="355"/>
        <v>0.46430050292999975</v>
      </c>
      <c r="AV2805" s="1">
        <f t="shared" si="356"/>
        <v>0.33782516662932666</v>
      </c>
      <c r="AW2805" s="1">
        <f t="shared" si="357"/>
        <v>0.21134983032865348</v>
      </c>
    </row>
    <row r="2806" spans="1:49" x14ac:dyDescent="0.2">
      <c r="A2806">
        <v>2804</v>
      </c>
      <c r="B2806" t="s">
        <v>24506</v>
      </c>
      <c r="F2806" t="s">
        <v>24505</v>
      </c>
      <c r="G2806" t="s">
        <v>18</v>
      </c>
      <c r="H2806" t="s">
        <v>17</v>
      </c>
      <c r="I2806" t="s">
        <v>7150</v>
      </c>
      <c r="J2806">
        <v>60079446</v>
      </c>
      <c r="K2806" t="s">
        <v>16827</v>
      </c>
      <c r="L2806" t="s">
        <v>16826</v>
      </c>
      <c r="M2806" t="s">
        <v>318</v>
      </c>
      <c r="N2806">
        <v>5</v>
      </c>
      <c r="O2806" t="s">
        <v>24504</v>
      </c>
      <c r="P2806" t="s">
        <v>24503</v>
      </c>
      <c r="Q2806" t="s">
        <v>22261</v>
      </c>
      <c r="R2806" s="7">
        <v>42005</v>
      </c>
      <c r="S2806" s="8">
        <f t="shared" si="352"/>
        <v>2015</v>
      </c>
      <c r="T2806" s="8">
        <v>2015</v>
      </c>
      <c r="U2806" s="8">
        <f t="shared" si="353"/>
        <v>7</v>
      </c>
      <c r="V2806" s="7">
        <v>2015</v>
      </c>
      <c r="W2806" t="s">
        <v>4918</v>
      </c>
      <c r="X2806" s="2">
        <v>0.23799999999999999</v>
      </c>
      <c r="Y2806" s="6">
        <f t="shared" si="350"/>
        <v>6.353274071701236E-3</v>
      </c>
      <c r="AB2806">
        <v>21100200825</v>
      </c>
      <c r="AC2806">
        <v>18196608</v>
      </c>
      <c r="AD2806" t="s">
        <v>7</v>
      </c>
      <c r="AE2806">
        <v>10</v>
      </c>
      <c r="AF2806">
        <v>14</v>
      </c>
      <c r="AH2806" t="s">
        <v>24502</v>
      </c>
      <c r="AI2806" t="s">
        <v>24501</v>
      </c>
      <c r="AJ2806" t="s">
        <v>24500</v>
      </c>
      <c r="AK2806" t="s">
        <v>24499</v>
      </c>
      <c r="AL2806">
        <v>10</v>
      </c>
      <c r="AM2806" s="5">
        <f t="shared" si="354"/>
        <v>1.4285714285714286</v>
      </c>
      <c r="AN2806" s="4">
        <f t="shared" si="351"/>
        <v>2.163682587764375E-3</v>
      </c>
      <c r="AO2806" s="3"/>
      <c r="AP2806">
        <v>0</v>
      </c>
      <c r="AQ2806" t="s">
        <v>2707</v>
      </c>
      <c r="AR2806" t="s">
        <v>24498</v>
      </c>
      <c r="AS2806" t="s">
        <v>2705</v>
      </c>
      <c r="AT2806" s="2" t="s">
        <v>61</v>
      </c>
      <c r="AU2806" s="1">
        <f t="shared" si="355"/>
        <v>0.50963966265201777</v>
      </c>
      <c r="AV2806" s="1">
        <f t="shared" si="356"/>
        <v>0.42584783297328055</v>
      </c>
      <c r="AW2806" s="1">
        <f t="shared" si="357"/>
        <v>0.34205600329454333</v>
      </c>
    </row>
    <row r="2807" spans="1:49" x14ac:dyDescent="0.2">
      <c r="A2807">
        <v>2805</v>
      </c>
      <c r="B2807" t="s">
        <v>24497</v>
      </c>
      <c r="C2807" t="s">
        <v>24496</v>
      </c>
      <c r="F2807" t="s">
        <v>24495</v>
      </c>
      <c r="G2807" t="s">
        <v>18</v>
      </c>
      <c r="H2807" t="s">
        <v>17</v>
      </c>
      <c r="I2807" t="s">
        <v>24494</v>
      </c>
      <c r="J2807" t="s">
        <v>24493</v>
      </c>
      <c r="K2807" t="s">
        <v>24492</v>
      </c>
      <c r="L2807" t="s">
        <v>24491</v>
      </c>
      <c r="M2807" t="s">
        <v>24490</v>
      </c>
      <c r="N2807">
        <v>4</v>
      </c>
      <c r="O2807" t="s">
        <v>24489</v>
      </c>
      <c r="P2807" t="s">
        <v>24488</v>
      </c>
      <c r="Q2807" t="s">
        <v>24487</v>
      </c>
      <c r="R2807" s="7">
        <v>42005</v>
      </c>
      <c r="S2807" s="8">
        <f t="shared" si="352"/>
        <v>2015</v>
      </c>
      <c r="T2807" s="8">
        <v>2015</v>
      </c>
      <c r="U2807" s="8">
        <f t="shared" si="353"/>
        <v>7</v>
      </c>
      <c r="V2807" s="7">
        <v>42248</v>
      </c>
      <c r="W2807" t="s">
        <v>1362</v>
      </c>
      <c r="X2807" s="2">
        <v>0.42</v>
      </c>
      <c r="Y2807" s="6">
        <f t="shared" si="350"/>
        <v>1.1211660126531593E-2</v>
      </c>
      <c r="AA2807">
        <v>15308669</v>
      </c>
      <c r="AB2807">
        <v>17543</v>
      </c>
      <c r="AC2807">
        <v>15308677</v>
      </c>
      <c r="AD2807" t="s">
        <v>7</v>
      </c>
      <c r="AE2807">
        <v>15</v>
      </c>
      <c r="AF2807">
        <v>13</v>
      </c>
      <c r="AH2807" t="s">
        <v>24486</v>
      </c>
      <c r="AI2807" t="s">
        <v>24485</v>
      </c>
      <c r="AJ2807" t="s">
        <v>24484</v>
      </c>
      <c r="AK2807" t="s">
        <v>24483</v>
      </c>
      <c r="AL2807">
        <v>6</v>
      </c>
      <c r="AM2807" s="5">
        <f t="shared" si="354"/>
        <v>0.8571428571428571</v>
      </c>
      <c r="AN2807" s="4">
        <f t="shared" si="351"/>
        <v>1.2982095526586248E-3</v>
      </c>
      <c r="AO2807" s="3"/>
      <c r="AP2807">
        <v>0</v>
      </c>
      <c r="AR2807" t="s">
        <v>62</v>
      </c>
      <c r="AT2807" s="2" t="s">
        <v>61</v>
      </c>
      <c r="AU2807" s="1">
        <f t="shared" si="355"/>
        <v>0.82376249543697022</v>
      </c>
      <c r="AV2807" s="1">
        <f t="shared" si="356"/>
        <v>0.62549348395951088</v>
      </c>
      <c r="AW2807" s="1">
        <f t="shared" si="357"/>
        <v>0.42722447248205148</v>
      </c>
    </row>
    <row r="2808" spans="1:49" x14ac:dyDescent="0.2">
      <c r="A2808">
        <v>2806</v>
      </c>
      <c r="B2808" t="s">
        <v>24482</v>
      </c>
      <c r="C2808" t="s">
        <v>24481</v>
      </c>
      <c r="F2808" t="s">
        <v>24480</v>
      </c>
      <c r="G2808" t="s">
        <v>18</v>
      </c>
      <c r="H2808" t="s">
        <v>17</v>
      </c>
      <c r="I2808" t="s">
        <v>24479</v>
      </c>
      <c r="J2808" t="s">
        <v>24478</v>
      </c>
      <c r="K2808" t="s">
        <v>24477</v>
      </c>
      <c r="L2808" t="s">
        <v>24476</v>
      </c>
      <c r="M2808" t="s">
        <v>996</v>
      </c>
      <c r="N2808">
        <v>2</v>
      </c>
      <c r="O2808" t="s">
        <v>24475</v>
      </c>
      <c r="P2808" t="s">
        <v>24474</v>
      </c>
      <c r="Q2808" t="s">
        <v>24473</v>
      </c>
      <c r="R2808" s="7">
        <v>42005</v>
      </c>
      <c r="S2808" s="8">
        <f t="shared" si="352"/>
        <v>2015</v>
      </c>
      <c r="T2808" s="8">
        <v>2015</v>
      </c>
      <c r="U2808" s="8">
        <f t="shared" si="353"/>
        <v>7</v>
      </c>
      <c r="V2808" s="7">
        <v>42248</v>
      </c>
      <c r="W2808" t="s">
        <v>10966</v>
      </c>
      <c r="X2808" s="2">
        <v>0.33500000000000002</v>
      </c>
      <c r="Y2808" s="6">
        <f t="shared" si="350"/>
        <v>8.94263367235258E-3</v>
      </c>
      <c r="AA2808">
        <v>10964290</v>
      </c>
      <c r="AB2808">
        <v>18201</v>
      </c>
      <c r="AC2808" t="s">
        <v>10965</v>
      </c>
      <c r="AD2808" t="s">
        <v>7</v>
      </c>
      <c r="AE2808">
        <v>25</v>
      </c>
      <c r="AF2808">
        <v>7</v>
      </c>
      <c r="AH2808" t="s">
        <v>24472</v>
      </c>
      <c r="AI2808" t="s">
        <v>24471</v>
      </c>
      <c r="AJ2808" t="s">
        <v>24470</v>
      </c>
      <c r="AK2808" t="s">
        <v>24469</v>
      </c>
      <c r="AL2808">
        <v>5</v>
      </c>
      <c r="AM2808" s="5">
        <f t="shared" si="354"/>
        <v>0.7142857142857143</v>
      </c>
      <c r="AN2808" s="4">
        <f t="shared" si="351"/>
        <v>1.0818412938821875E-3</v>
      </c>
      <c r="AO2808" s="3"/>
      <c r="AP2808">
        <v>0</v>
      </c>
      <c r="AR2808" t="s">
        <v>62</v>
      </c>
      <c r="AT2808" s="2">
        <v>1.694</v>
      </c>
      <c r="AU2808" s="1">
        <f t="shared" si="355"/>
        <v>0.6584395958811462</v>
      </c>
      <c r="AV2808" s="1">
        <f t="shared" si="356"/>
        <v>0.50122374831173844</v>
      </c>
      <c r="AW2808" s="1">
        <f t="shared" si="357"/>
        <v>0.34400790074233056</v>
      </c>
    </row>
    <row r="2809" spans="1:49" x14ac:dyDescent="0.2">
      <c r="A2809">
        <v>2807</v>
      </c>
      <c r="B2809" t="s">
        <v>24468</v>
      </c>
      <c r="C2809" t="s">
        <v>24467</v>
      </c>
      <c r="F2809" t="s">
        <v>24466</v>
      </c>
      <c r="G2809" t="s">
        <v>18</v>
      </c>
      <c r="H2809" t="s">
        <v>17</v>
      </c>
      <c r="I2809" t="s">
        <v>24465</v>
      </c>
      <c r="J2809" t="s">
        <v>24464</v>
      </c>
      <c r="K2809" t="s">
        <v>24463</v>
      </c>
      <c r="L2809" t="s">
        <v>24462</v>
      </c>
      <c r="M2809" t="s">
        <v>24461</v>
      </c>
      <c r="N2809">
        <v>2</v>
      </c>
      <c r="O2809" t="s">
        <v>24460</v>
      </c>
      <c r="P2809" t="s">
        <v>24459</v>
      </c>
      <c r="Q2809" t="s">
        <v>24458</v>
      </c>
      <c r="R2809" s="7">
        <v>42005</v>
      </c>
      <c r="S2809" s="8">
        <f t="shared" si="352"/>
        <v>2015</v>
      </c>
      <c r="T2809" s="8">
        <v>2015</v>
      </c>
      <c r="U2809" s="8">
        <f t="shared" si="353"/>
        <v>7</v>
      </c>
      <c r="V2809" s="7">
        <v>42248</v>
      </c>
      <c r="W2809" t="s">
        <v>10966</v>
      </c>
      <c r="X2809" s="2">
        <v>0.33500000000000002</v>
      </c>
      <c r="Y2809" s="6">
        <f t="shared" si="350"/>
        <v>8.94263367235258E-3</v>
      </c>
      <c r="AA2809">
        <v>10964290</v>
      </c>
      <c r="AB2809">
        <v>18201</v>
      </c>
      <c r="AC2809" t="s">
        <v>10965</v>
      </c>
      <c r="AD2809" t="s">
        <v>7</v>
      </c>
      <c r="AE2809">
        <v>25</v>
      </c>
      <c r="AF2809">
        <v>7</v>
      </c>
      <c r="AH2809" t="s">
        <v>24457</v>
      </c>
      <c r="AI2809" t="s">
        <v>24456</v>
      </c>
      <c r="AJ2809" t="s">
        <v>24455</v>
      </c>
      <c r="AK2809" t="s">
        <v>24454</v>
      </c>
      <c r="AL2809">
        <v>9</v>
      </c>
      <c r="AM2809" s="5">
        <f t="shared" si="354"/>
        <v>1.2857142857142858</v>
      </c>
      <c r="AN2809" s="4">
        <f t="shared" si="351"/>
        <v>1.9473143289879377E-3</v>
      </c>
      <c r="AO2809" s="3"/>
      <c r="AP2809">
        <v>0</v>
      </c>
      <c r="AR2809" t="s">
        <v>62</v>
      </c>
      <c r="AT2809" s="2">
        <v>1.694</v>
      </c>
      <c r="AU2809" s="1">
        <f t="shared" si="355"/>
        <v>0.6844037869343188</v>
      </c>
      <c r="AV2809" s="1">
        <f t="shared" si="356"/>
        <v>0.54449740006702585</v>
      </c>
      <c r="AW2809" s="1">
        <f t="shared" si="357"/>
        <v>0.40459101319973306</v>
      </c>
    </row>
    <row r="2810" spans="1:49" x14ac:dyDescent="0.2">
      <c r="A2810">
        <v>2808</v>
      </c>
      <c r="B2810" t="s">
        <v>24453</v>
      </c>
      <c r="C2810" t="s">
        <v>24452</v>
      </c>
      <c r="F2810" t="s">
        <v>24451</v>
      </c>
      <c r="G2810" t="s">
        <v>18</v>
      </c>
      <c r="H2810" t="s">
        <v>17</v>
      </c>
      <c r="I2810" t="s">
        <v>24450</v>
      </c>
      <c r="J2810">
        <v>60019106</v>
      </c>
      <c r="K2810" t="s">
        <v>1611</v>
      </c>
      <c r="L2810" t="s">
        <v>1610</v>
      </c>
      <c r="M2810" t="s">
        <v>318</v>
      </c>
      <c r="N2810">
        <v>2</v>
      </c>
      <c r="O2810" t="s">
        <v>24449</v>
      </c>
      <c r="P2810" t="s">
        <v>24448</v>
      </c>
      <c r="Q2810" t="s">
        <v>11962</v>
      </c>
      <c r="R2810" s="7">
        <v>42005</v>
      </c>
      <c r="S2810" s="8">
        <f t="shared" si="352"/>
        <v>2015</v>
      </c>
      <c r="T2810" s="8">
        <v>2015</v>
      </c>
      <c r="U2810" s="8">
        <f t="shared" si="353"/>
        <v>7</v>
      </c>
      <c r="V2810" s="7">
        <v>42248</v>
      </c>
      <c r="W2810" t="s">
        <v>10966</v>
      </c>
      <c r="X2810" s="2">
        <v>0.33500000000000002</v>
      </c>
      <c r="Y2810" s="6">
        <f t="shared" si="350"/>
        <v>8.94263367235258E-3</v>
      </c>
      <c r="AA2810">
        <v>10964290</v>
      </c>
      <c r="AB2810">
        <v>18201</v>
      </c>
      <c r="AC2810" t="s">
        <v>10965</v>
      </c>
      <c r="AD2810" t="s">
        <v>7</v>
      </c>
      <c r="AE2810">
        <v>25</v>
      </c>
      <c r="AF2810">
        <v>7</v>
      </c>
      <c r="AH2810" t="s">
        <v>24447</v>
      </c>
      <c r="AI2810" t="s">
        <v>24446</v>
      </c>
      <c r="AJ2810" t="s">
        <v>24445</v>
      </c>
      <c r="AK2810" t="s">
        <v>24444</v>
      </c>
      <c r="AL2810">
        <v>28</v>
      </c>
      <c r="AM2810" s="5">
        <f t="shared" si="354"/>
        <v>4</v>
      </c>
      <c r="AN2810" s="4">
        <f t="shared" si="351"/>
        <v>6.0583112457402496E-3</v>
      </c>
      <c r="AO2810" s="3"/>
      <c r="AP2810">
        <v>0</v>
      </c>
      <c r="AR2810" t="s">
        <v>62</v>
      </c>
      <c r="AT2810" s="2">
        <v>1.694</v>
      </c>
      <c r="AU2810" s="1">
        <f t="shared" si="355"/>
        <v>0.80773369443688814</v>
      </c>
      <c r="AV2810" s="1">
        <f t="shared" si="356"/>
        <v>0.75004724590464145</v>
      </c>
      <c r="AW2810" s="1">
        <f t="shared" si="357"/>
        <v>0.69236079737239486</v>
      </c>
    </row>
    <row r="2811" spans="1:49" x14ac:dyDescent="0.2">
      <c r="A2811">
        <v>2809</v>
      </c>
      <c r="B2811" t="s">
        <v>24443</v>
      </c>
      <c r="C2811" t="s">
        <v>24442</v>
      </c>
      <c r="F2811" t="s">
        <v>24441</v>
      </c>
      <c r="G2811" t="s">
        <v>18</v>
      </c>
      <c r="H2811" t="s">
        <v>17</v>
      </c>
      <c r="I2811" t="s">
        <v>24440</v>
      </c>
      <c r="J2811" t="s">
        <v>24439</v>
      </c>
      <c r="K2811" t="s">
        <v>24438</v>
      </c>
      <c r="L2811" t="s">
        <v>24437</v>
      </c>
      <c r="M2811" t="s">
        <v>24436</v>
      </c>
      <c r="N2811">
        <v>4</v>
      </c>
      <c r="O2811" t="s">
        <v>24435</v>
      </c>
      <c r="P2811" t="s">
        <v>24434</v>
      </c>
      <c r="Q2811" t="s">
        <v>24433</v>
      </c>
      <c r="R2811" s="7">
        <v>42005</v>
      </c>
      <c r="S2811" s="8">
        <f t="shared" si="352"/>
        <v>2015</v>
      </c>
      <c r="T2811" s="8">
        <v>2015</v>
      </c>
      <c r="U2811" s="8">
        <f t="shared" si="353"/>
        <v>7</v>
      </c>
      <c r="V2811" s="7">
        <v>42248</v>
      </c>
      <c r="W2811" t="s">
        <v>10966</v>
      </c>
      <c r="X2811" s="2">
        <v>0.33500000000000002</v>
      </c>
      <c r="Y2811" s="6">
        <f t="shared" si="350"/>
        <v>8.94263367235258E-3</v>
      </c>
      <c r="AA2811">
        <v>10964290</v>
      </c>
      <c r="AB2811">
        <v>18201</v>
      </c>
      <c r="AC2811" t="s">
        <v>10965</v>
      </c>
      <c r="AD2811" t="s">
        <v>7</v>
      </c>
      <c r="AE2811">
        <v>25</v>
      </c>
      <c r="AF2811">
        <v>7</v>
      </c>
      <c r="AH2811" t="s">
        <v>24432</v>
      </c>
      <c r="AI2811" t="s">
        <v>24431</v>
      </c>
      <c r="AJ2811" t="s">
        <v>24430</v>
      </c>
      <c r="AK2811" t="s">
        <v>24429</v>
      </c>
      <c r="AL2811">
        <v>16</v>
      </c>
      <c r="AM2811" s="5">
        <f t="shared" si="354"/>
        <v>2.2857142857142856</v>
      </c>
      <c r="AN2811" s="4">
        <f t="shared" si="351"/>
        <v>3.4618921404229999E-3</v>
      </c>
      <c r="AO2811" s="3"/>
      <c r="AP2811">
        <v>0</v>
      </c>
      <c r="AR2811" t="s">
        <v>62</v>
      </c>
      <c r="AT2811" s="2">
        <v>1.694</v>
      </c>
      <c r="AU2811" s="1">
        <f t="shared" si="355"/>
        <v>0.72984112127737055</v>
      </c>
      <c r="AV2811" s="1">
        <f t="shared" si="356"/>
        <v>0.62022629063877899</v>
      </c>
      <c r="AW2811" s="1">
        <f t="shared" si="357"/>
        <v>0.51061146000018742</v>
      </c>
    </row>
    <row r="2812" spans="1:49" x14ac:dyDescent="0.2">
      <c r="A2812">
        <v>2810</v>
      </c>
      <c r="B2812" t="s">
        <v>24428</v>
      </c>
      <c r="C2812" t="s">
        <v>24427</v>
      </c>
      <c r="F2812" t="s">
        <v>24426</v>
      </c>
      <c r="G2812" t="s">
        <v>18</v>
      </c>
      <c r="H2812" t="s">
        <v>17</v>
      </c>
      <c r="I2812" t="s">
        <v>2824</v>
      </c>
      <c r="J2812">
        <v>60003353</v>
      </c>
      <c r="K2812" t="s">
        <v>557</v>
      </c>
      <c r="L2812" t="s">
        <v>556</v>
      </c>
      <c r="M2812" t="s">
        <v>102</v>
      </c>
      <c r="N2812">
        <v>4</v>
      </c>
      <c r="O2812" t="s">
        <v>24425</v>
      </c>
      <c r="P2812" t="s">
        <v>24424</v>
      </c>
      <c r="Q2812" t="s">
        <v>24423</v>
      </c>
      <c r="R2812" s="7">
        <v>42005</v>
      </c>
      <c r="S2812" s="8">
        <f t="shared" si="352"/>
        <v>2015</v>
      </c>
      <c r="T2812" s="8">
        <v>2015</v>
      </c>
      <c r="U2812" s="8">
        <f t="shared" si="353"/>
        <v>7</v>
      </c>
      <c r="V2812" s="7">
        <v>42205</v>
      </c>
      <c r="W2812" t="s">
        <v>16768</v>
      </c>
      <c r="X2812" s="2" t="s">
        <v>61</v>
      </c>
      <c r="Y2812" s="6" t="e">
        <f t="shared" si="350"/>
        <v>#VALUE!</v>
      </c>
      <c r="AA2812">
        <v>15487741</v>
      </c>
      <c r="AB2812">
        <v>144748</v>
      </c>
      <c r="AD2812" t="s">
        <v>7</v>
      </c>
      <c r="AE2812">
        <v>12</v>
      </c>
      <c r="AF2812">
        <v>11</v>
      </c>
      <c r="AH2812" t="s">
        <v>24422</v>
      </c>
      <c r="AI2812" t="s">
        <v>24421</v>
      </c>
      <c r="AJ2812" t="s">
        <v>24420</v>
      </c>
      <c r="AK2812" t="s">
        <v>24419</v>
      </c>
      <c r="AL2812">
        <v>0</v>
      </c>
      <c r="AM2812" s="5">
        <f t="shared" si="354"/>
        <v>0</v>
      </c>
      <c r="AN2812" s="4">
        <f t="shared" si="351"/>
        <v>0</v>
      </c>
      <c r="AO2812" s="3"/>
      <c r="AP2812">
        <v>0</v>
      </c>
      <c r="AR2812">
        <v>51374099</v>
      </c>
      <c r="AT2812" s="2" t="s">
        <v>61</v>
      </c>
      <c r="AU2812" s="1" t="e">
        <f t="shared" si="355"/>
        <v>#VALUE!</v>
      </c>
      <c r="AV2812" s="1" t="e">
        <f t="shared" si="356"/>
        <v>#VALUE!</v>
      </c>
      <c r="AW2812" s="1" t="e">
        <f t="shared" si="357"/>
        <v>#VALUE!</v>
      </c>
    </row>
    <row r="2813" spans="1:49" x14ac:dyDescent="0.2">
      <c r="A2813">
        <v>2811</v>
      </c>
      <c r="B2813" t="s">
        <v>24418</v>
      </c>
      <c r="F2813" t="s">
        <v>24417</v>
      </c>
      <c r="G2813" t="s">
        <v>18</v>
      </c>
      <c r="H2813" t="s">
        <v>17</v>
      </c>
      <c r="I2813" t="s">
        <v>24416</v>
      </c>
      <c r="J2813">
        <v>60111730</v>
      </c>
      <c r="K2813" t="s">
        <v>24415</v>
      </c>
      <c r="L2813" t="s">
        <v>24414</v>
      </c>
      <c r="M2813" t="s">
        <v>10325</v>
      </c>
      <c r="N2813">
        <v>2</v>
      </c>
      <c r="O2813" t="s">
        <v>24413</v>
      </c>
      <c r="P2813" t="s">
        <v>24412</v>
      </c>
      <c r="Q2813" t="s">
        <v>24411</v>
      </c>
      <c r="R2813" s="7">
        <v>42005</v>
      </c>
      <c r="S2813" s="8">
        <f t="shared" si="352"/>
        <v>2015</v>
      </c>
      <c r="T2813" s="8">
        <v>2015</v>
      </c>
      <c r="U2813" s="8">
        <f t="shared" si="353"/>
        <v>7</v>
      </c>
      <c r="V2813" s="7">
        <v>2015</v>
      </c>
      <c r="W2813" t="s">
        <v>24410</v>
      </c>
      <c r="X2813" s="2">
        <v>0.17</v>
      </c>
      <c r="Y2813" s="6">
        <f t="shared" si="350"/>
        <v>4.5380529083580258E-3</v>
      </c>
      <c r="AA2813">
        <v>12236934</v>
      </c>
      <c r="AB2813">
        <v>21100199784</v>
      </c>
      <c r="AC2813">
        <v>22469958</v>
      </c>
      <c r="AD2813" t="s">
        <v>7</v>
      </c>
      <c r="AE2813">
        <v>42</v>
      </c>
      <c r="AF2813">
        <v>1</v>
      </c>
      <c r="AH2813" t="s">
        <v>24409</v>
      </c>
      <c r="AI2813" t="s">
        <v>24408</v>
      </c>
      <c r="AJ2813" t="s">
        <v>24407</v>
      </c>
      <c r="AK2813" t="s">
        <v>24406</v>
      </c>
      <c r="AL2813">
        <v>0</v>
      </c>
      <c r="AM2813" s="5">
        <f t="shared" si="354"/>
        <v>0</v>
      </c>
      <c r="AN2813" s="4">
        <f t="shared" si="351"/>
        <v>0</v>
      </c>
      <c r="AO2813" s="3"/>
      <c r="AP2813">
        <v>0</v>
      </c>
      <c r="AR2813" t="s">
        <v>62</v>
      </c>
      <c r="AT2813" s="2" t="s">
        <v>61</v>
      </c>
      <c r="AU2813" s="1">
        <f t="shared" si="355"/>
        <v>0.3176637035850618</v>
      </c>
      <c r="AV2813" s="1">
        <f t="shared" si="356"/>
        <v>0.22690264541790128</v>
      </c>
      <c r="AW2813" s="1">
        <f t="shared" si="357"/>
        <v>0.13614158725074077</v>
      </c>
    </row>
    <row r="2814" spans="1:49" x14ac:dyDescent="0.2">
      <c r="A2814">
        <v>2812</v>
      </c>
      <c r="B2814" t="s">
        <v>24405</v>
      </c>
      <c r="C2814" t="s">
        <v>24404</v>
      </c>
      <c r="F2814" t="s">
        <v>24403</v>
      </c>
      <c r="G2814" t="s">
        <v>18</v>
      </c>
      <c r="H2814" t="s">
        <v>17</v>
      </c>
      <c r="I2814" t="s">
        <v>9554</v>
      </c>
      <c r="J2814" t="s">
        <v>24402</v>
      </c>
      <c r="K2814" t="s">
        <v>24401</v>
      </c>
      <c r="L2814" t="s">
        <v>24400</v>
      </c>
      <c r="M2814" t="s">
        <v>24399</v>
      </c>
      <c r="N2814">
        <v>6</v>
      </c>
      <c r="O2814" t="s">
        <v>24398</v>
      </c>
      <c r="P2814" t="s">
        <v>24397</v>
      </c>
      <c r="Q2814" t="s">
        <v>24396</v>
      </c>
      <c r="R2814" s="7">
        <v>42005</v>
      </c>
      <c r="S2814" s="8">
        <f t="shared" si="352"/>
        <v>2015</v>
      </c>
      <c r="T2814" s="8">
        <v>2015</v>
      </c>
      <c r="U2814" s="8">
        <f t="shared" si="353"/>
        <v>7</v>
      </c>
      <c r="V2814" s="7">
        <v>42005</v>
      </c>
      <c r="W2814" t="s">
        <v>24395</v>
      </c>
      <c r="X2814" s="2">
        <v>1.256</v>
      </c>
      <c r="Y2814" s="6">
        <f t="shared" si="350"/>
        <v>3.3528202664104001E-2</v>
      </c>
      <c r="AA2814">
        <v>16747313</v>
      </c>
      <c r="AB2814">
        <v>19600161901</v>
      </c>
      <c r="AD2814" t="s">
        <v>7</v>
      </c>
      <c r="AE2814">
        <v>58</v>
      </c>
      <c r="AF2814">
        <v>1</v>
      </c>
      <c r="AH2814" t="s">
        <v>24394</v>
      </c>
      <c r="AI2814" t="s">
        <v>24393</v>
      </c>
      <c r="AJ2814" t="s">
        <v>24392</v>
      </c>
      <c r="AK2814" t="s">
        <v>24391</v>
      </c>
      <c r="AL2814">
        <v>25</v>
      </c>
      <c r="AM2814" s="5">
        <f t="shared" si="354"/>
        <v>3.5714285714285716</v>
      </c>
      <c r="AN2814" s="4">
        <f t="shared" si="351"/>
        <v>5.4092064694109378E-3</v>
      </c>
      <c r="AO2814" s="3"/>
      <c r="AP2814">
        <v>0</v>
      </c>
      <c r="AR2814">
        <v>41231174</v>
      </c>
      <c r="AT2814" s="2" t="s">
        <v>61</v>
      </c>
      <c r="AU2814" s="1">
        <f t="shared" si="355"/>
        <v>2.509250380569608</v>
      </c>
      <c r="AV2814" s="1">
        <f t="shared" si="356"/>
        <v>1.9468704566757471</v>
      </c>
      <c r="AW2814" s="1">
        <f t="shared" si="357"/>
        <v>1.3844905327818857</v>
      </c>
    </row>
    <row r="2815" spans="1:49" x14ac:dyDescent="0.2">
      <c r="A2815">
        <v>2813</v>
      </c>
      <c r="B2815" t="s">
        <v>24390</v>
      </c>
      <c r="C2815" t="s">
        <v>24389</v>
      </c>
      <c r="E2815">
        <v>25917811</v>
      </c>
      <c r="F2815" t="s">
        <v>24388</v>
      </c>
      <c r="G2815" t="s">
        <v>18</v>
      </c>
      <c r="H2815" t="s">
        <v>17</v>
      </c>
      <c r="I2815" t="s">
        <v>5727</v>
      </c>
      <c r="J2815">
        <v>60015487</v>
      </c>
      <c r="K2815" t="s">
        <v>5726</v>
      </c>
      <c r="L2815" t="s">
        <v>5725</v>
      </c>
      <c r="M2815" t="s">
        <v>102</v>
      </c>
      <c r="N2815">
        <v>6</v>
      </c>
      <c r="O2815" t="s">
        <v>5724</v>
      </c>
      <c r="P2815" t="s">
        <v>5723</v>
      </c>
      <c r="Q2815" t="s">
        <v>5722</v>
      </c>
      <c r="R2815" s="7">
        <v>42005</v>
      </c>
      <c r="S2815" s="8">
        <f t="shared" si="352"/>
        <v>2015</v>
      </c>
      <c r="T2815" s="8">
        <v>2015</v>
      </c>
      <c r="U2815" s="8">
        <f t="shared" si="353"/>
        <v>7</v>
      </c>
      <c r="V2815" s="7">
        <v>42248</v>
      </c>
      <c r="W2815" t="s">
        <v>3655</v>
      </c>
      <c r="X2815" s="2">
        <v>0.57599999999999996</v>
      </c>
      <c r="Y2815" s="6">
        <f t="shared" si="350"/>
        <v>1.5375991030671898E-2</v>
      </c>
      <c r="AA2815">
        <v>7394462</v>
      </c>
      <c r="AB2815">
        <v>19155</v>
      </c>
      <c r="AC2815">
        <v>15206327</v>
      </c>
      <c r="AD2815" t="s">
        <v>7</v>
      </c>
      <c r="AE2815">
        <v>90</v>
      </c>
      <c r="AF2815">
        <v>1</v>
      </c>
      <c r="AH2815" s="9">
        <v>41275</v>
      </c>
      <c r="AI2815" t="s">
        <v>24387</v>
      </c>
      <c r="AJ2815" t="s">
        <v>24386</v>
      </c>
      <c r="AK2815" t="s">
        <v>24385</v>
      </c>
      <c r="AL2815">
        <v>18</v>
      </c>
      <c r="AM2815" s="5">
        <f t="shared" si="354"/>
        <v>2.5714285714285716</v>
      </c>
      <c r="AN2815" s="4">
        <f t="shared" si="351"/>
        <v>3.8946286579758754E-3</v>
      </c>
      <c r="AO2815" s="3"/>
      <c r="AP2815">
        <v>0</v>
      </c>
      <c r="AR2815">
        <v>31371935</v>
      </c>
      <c r="AT2815" s="2" t="s">
        <v>61</v>
      </c>
      <c r="AU2815" s="1">
        <f t="shared" si="355"/>
        <v>1.193158231886309</v>
      </c>
      <c r="AV2815" s="1">
        <f t="shared" si="356"/>
        <v>0.96353098443238872</v>
      </c>
      <c r="AW2815" s="1">
        <f t="shared" si="357"/>
        <v>0.73390373697846822</v>
      </c>
    </row>
    <row r="2816" spans="1:49" x14ac:dyDescent="0.2">
      <c r="A2816">
        <v>2814</v>
      </c>
      <c r="B2816" t="s">
        <v>24384</v>
      </c>
      <c r="C2816" t="s">
        <v>24383</v>
      </c>
      <c r="F2816" t="s">
        <v>24382</v>
      </c>
      <c r="G2816" t="s">
        <v>18</v>
      </c>
      <c r="H2816" t="s">
        <v>17</v>
      </c>
      <c r="I2816" t="s">
        <v>24381</v>
      </c>
      <c r="J2816">
        <v>60032358</v>
      </c>
      <c r="K2816" t="s">
        <v>24380</v>
      </c>
      <c r="L2816" t="s">
        <v>2390</v>
      </c>
      <c r="M2816" t="s">
        <v>318</v>
      </c>
      <c r="N2816">
        <v>3</v>
      </c>
      <c r="O2816" t="s">
        <v>24379</v>
      </c>
      <c r="P2816" t="s">
        <v>24378</v>
      </c>
      <c r="Q2816" t="s">
        <v>24377</v>
      </c>
      <c r="R2816" s="7">
        <v>42005</v>
      </c>
      <c r="S2816" s="8">
        <f t="shared" si="352"/>
        <v>2015</v>
      </c>
      <c r="T2816" s="8">
        <v>2015</v>
      </c>
      <c r="U2816" s="8">
        <f t="shared" si="353"/>
        <v>7</v>
      </c>
      <c r="V2816" s="7">
        <v>42261</v>
      </c>
      <c r="W2816" t="s">
        <v>14527</v>
      </c>
      <c r="X2816" s="2">
        <v>0.253</v>
      </c>
      <c r="Y2816" s="6">
        <f t="shared" si="350"/>
        <v>6.75369050479165E-3</v>
      </c>
      <c r="AA2816">
        <v>2181266</v>
      </c>
      <c r="AB2816">
        <v>26046</v>
      </c>
      <c r="AD2816" t="s">
        <v>7</v>
      </c>
      <c r="AE2816">
        <v>24</v>
      </c>
      <c r="AF2816">
        <v>8</v>
      </c>
      <c r="AG2816">
        <v>1550120</v>
      </c>
      <c r="AI2816" t="s">
        <v>24376</v>
      </c>
      <c r="AJ2816" t="s">
        <v>24375</v>
      </c>
      <c r="AK2816" t="s">
        <v>24374</v>
      </c>
      <c r="AL2816">
        <v>6</v>
      </c>
      <c r="AM2816" s="5">
        <f t="shared" si="354"/>
        <v>0.8571428571428571</v>
      </c>
      <c r="AN2816" s="4">
        <f t="shared" si="351"/>
        <v>1.2982095526586248E-3</v>
      </c>
      <c r="AO2816" s="3"/>
      <c r="AP2816">
        <v>0</v>
      </c>
      <c r="AR2816" t="s">
        <v>62</v>
      </c>
      <c r="AT2816" s="2" t="s">
        <v>61</v>
      </c>
      <c r="AU2816" s="1">
        <f t="shared" si="355"/>
        <v>0.51170462191517418</v>
      </c>
      <c r="AV2816" s="1">
        <f t="shared" si="356"/>
        <v>0.40259500287251371</v>
      </c>
      <c r="AW2816" s="1">
        <f t="shared" si="357"/>
        <v>0.29348538382985323</v>
      </c>
    </row>
    <row r="2817" spans="1:49" x14ac:dyDescent="0.2">
      <c r="A2817">
        <v>2815</v>
      </c>
      <c r="B2817" t="s">
        <v>24373</v>
      </c>
      <c r="C2817" t="s">
        <v>24372</v>
      </c>
      <c r="E2817">
        <v>25657078</v>
      </c>
      <c r="F2817" t="s">
        <v>24371</v>
      </c>
      <c r="G2817" t="s">
        <v>18</v>
      </c>
      <c r="H2817" t="s">
        <v>17</v>
      </c>
      <c r="I2817" t="s">
        <v>24370</v>
      </c>
      <c r="J2817" t="s">
        <v>24369</v>
      </c>
      <c r="K2817" t="s">
        <v>24368</v>
      </c>
      <c r="L2817" t="s">
        <v>24367</v>
      </c>
      <c r="M2817" t="s">
        <v>9995</v>
      </c>
      <c r="N2817">
        <v>6</v>
      </c>
      <c r="O2817" t="s">
        <v>24366</v>
      </c>
      <c r="P2817" t="s">
        <v>24365</v>
      </c>
      <c r="Q2817" t="s">
        <v>24364</v>
      </c>
      <c r="R2817" s="7">
        <v>42005</v>
      </c>
      <c r="S2817" s="8">
        <f t="shared" si="352"/>
        <v>2015</v>
      </c>
      <c r="T2817" s="8">
        <v>2015</v>
      </c>
      <c r="U2817" s="8">
        <f t="shared" si="353"/>
        <v>7</v>
      </c>
      <c r="V2817" s="7">
        <v>42248</v>
      </c>
      <c r="W2817" t="s">
        <v>24363</v>
      </c>
      <c r="X2817" s="2">
        <v>0.82199999999999995</v>
      </c>
      <c r="Y2817" s="6">
        <f t="shared" si="350"/>
        <v>2.1942820533354689E-2</v>
      </c>
      <c r="AA2817">
        <v>10512284</v>
      </c>
      <c r="AB2817">
        <v>16747</v>
      </c>
      <c r="AC2817">
        <v>15526569</v>
      </c>
      <c r="AD2817" t="s">
        <v>7</v>
      </c>
      <c r="AE2817">
        <v>25</v>
      </c>
      <c r="AF2817">
        <v>5</v>
      </c>
      <c r="AH2817" t="s">
        <v>24362</v>
      </c>
      <c r="AI2817" t="s">
        <v>24361</v>
      </c>
      <c r="AJ2817" t="s">
        <v>24360</v>
      </c>
      <c r="AK2817" t="s">
        <v>24359</v>
      </c>
      <c r="AL2817">
        <v>14</v>
      </c>
      <c r="AM2817" s="5">
        <f t="shared" si="354"/>
        <v>2</v>
      </c>
      <c r="AN2817" s="4">
        <f t="shared" si="351"/>
        <v>3.0291556228701248E-3</v>
      </c>
      <c r="AO2817" s="3"/>
      <c r="AP2817">
        <v>0</v>
      </c>
      <c r="AQ2817" t="s">
        <v>24358</v>
      </c>
      <c r="AR2817" t="s">
        <v>24357</v>
      </c>
      <c r="AS2817" t="s">
        <v>24356</v>
      </c>
      <c r="AT2817" s="2">
        <v>2.4860000000000002</v>
      </c>
      <c r="AU2817" s="1">
        <f t="shared" si="355"/>
        <v>1.6268721060209319</v>
      </c>
      <c r="AV2817" s="1">
        <f t="shared" si="356"/>
        <v>1.2485988078112407</v>
      </c>
      <c r="AW2817" s="1">
        <f t="shared" si="357"/>
        <v>0.87032550960154942</v>
      </c>
    </row>
    <row r="2818" spans="1:49" x14ac:dyDescent="0.2">
      <c r="A2818">
        <v>2816</v>
      </c>
      <c r="B2818" t="s">
        <v>24355</v>
      </c>
      <c r="C2818" t="s">
        <v>24354</v>
      </c>
      <c r="F2818" t="s">
        <v>24353</v>
      </c>
      <c r="G2818" t="s">
        <v>18</v>
      </c>
      <c r="H2818" t="s">
        <v>17</v>
      </c>
      <c r="I2818" t="s">
        <v>24352</v>
      </c>
      <c r="J2818" t="s">
        <v>24351</v>
      </c>
      <c r="K2818" t="s">
        <v>24350</v>
      </c>
      <c r="L2818" t="s">
        <v>13459</v>
      </c>
      <c r="M2818" t="s">
        <v>627</v>
      </c>
      <c r="N2818">
        <v>4</v>
      </c>
      <c r="O2818" t="s">
        <v>24349</v>
      </c>
      <c r="P2818" t="s">
        <v>24348</v>
      </c>
      <c r="Q2818" t="s">
        <v>24347</v>
      </c>
      <c r="R2818" s="7">
        <v>42005</v>
      </c>
      <c r="S2818" s="8">
        <f t="shared" si="352"/>
        <v>2015</v>
      </c>
      <c r="T2818" s="8">
        <v>2015</v>
      </c>
      <c r="U2818" s="8">
        <f t="shared" si="353"/>
        <v>7</v>
      </c>
      <c r="V2818" s="7">
        <v>2015</v>
      </c>
      <c r="W2818" t="s">
        <v>1645</v>
      </c>
      <c r="X2818" s="2">
        <v>1.3280000000000001</v>
      </c>
      <c r="Y2818" s="6">
        <f t="shared" si="350"/>
        <v>3.5450201542937994E-2</v>
      </c>
      <c r="AA2818">
        <v>15361225</v>
      </c>
      <c r="AB2818">
        <v>18894</v>
      </c>
      <c r="AD2818" t="s">
        <v>7</v>
      </c>
      <c r="AE2818">
        <v>14</v>
      </c>
      <c r="AG2818">
        <v>7058372</v>
      </c>
      <c r="AH2818" t="s">
        <v>24346</v>
      </c>
      <c r="AI2818" t="s">
        <v>24345</v>
      </c>
      <c r="AJ2818" t="s">
        <v>24344</v>
      </c>
      <c r="AK2818" t="s">
        <v>24343</v>
      </c>
      <c r="AL2818">
        <v>58</v>
      </c>
      <c r="AM2818" s="5">
        <f t="shared" si="354"/>
        <v>8.2857142857142865</v>
      </c>
      <c r="AN2818" s="4">
        <f t="shared" si="351"/>
        <v>1.2549359009033376E-2</v>
      </c>
      <c r="AO2818" s="3"/>
      <c r="AP2818">
        <v>0</v>
      </c>
      <c r="AR2818" t="s">
        <v>62</v>
      </c>
      <c r="AT2818" s="2">
        <v>3.8340000000000001</v>
      </c>
      <c r="AU2818" s="1">
        <f t="shared" si="355"/>
        <v>2.8579948782766609</v>
      </c>
      <c r="AV2818" s="1">
        <f t="shared" si="356"/>
        <v>2.3999780275985683</v>
      </c>
      <c r="AW2818" s="1">
        <f t="shared" si="357"/>
        <v>1.9419611769204759</v>
      </c>
    </row>
    <row r="2819" spans="1:49" x14ac:dyDescent="0.2">
      <c r="A2819">
        <v>2817</v>
      </c>
      <c r="B2819" t="s">
        <v>24342</v>
      </c>
      <c r="C2819" t="s">
        <v>24341</v>
      </c>
      <c r="E2819">
        <v>26335467</v>
      </c>
      <c r="F2819" t="s">
        <v>24340</v>
      </c>
      <c r="G2819" t="s">
        <v>18</v>
      </c>
      <c r="H2819" t="s">
        <v>17</v>
      </c>
      <c r="I2819" t="s">
        <v>24339</v>
      </c>
      <c r="J2819" t="s">
        <v>24338</v>
      </c>
      <c r="K2819" t="s">
        <v>24337</v>
      </c>
      <c r="L2819" t="s">
        <v>24336</v>
      </c>
      <c r="M2819" t="s">
        <v>24335</v>
      </c>
      <c r="N2819">
        <v>4</v>
      </c>
      <c r="O2819" t="s">
        <v>24334</v>
      </c>
      <c r="P2819" t="s">
        <v>24333</v>
      </c>
      <c r="Q2819" t="s">
        <v>24332</v>
      </c>
      <c r="R2819" s="7">
        <v>42005</v>
      </c>
      <c r="S2819" s="8">
        <f t="shared" si="352"/>
        <v>2015</v>
      </c>
      <c r="T2819" s="8">
        <v>2015</v>
      </c>
      <c r="U2819" s="8">
        <f t="shared" si="353"/>
        <v>7</v>
      </c>
      <c r="V2819" s="7">
        <v>42186</v>
      </c>
      <c r="W2819" t="s">
        <v>21510</v>
      </c>
      <c r="X2819" s="2">
        <v>0.86599999999999999</v>
      </c>
      <c r="Y2819" s="6">
        <f t="shared" ref="Y2819:Y2882" si="358">(X2819-$Z$3)/($Z$2-$Z$3)</f>
        <v>2.3117375403753238E-2</v>
      </c>
      <c r="AA2819">
        <v>222585</v>
      </c>
      <c r="AB2819">
        <v>20491</v>
      </c>
      <c r="AD2819" t="s">
        <v>7</v>
      </c>
      <c r="AE2819">
        <v>52</v>
      </c>
      <c r="AF2819">
        <v>4</v>
      </c>
      <c r="AH2819" t="s">
        <v>24331</v>
      </c>
      <c r="AI2819" t="s">
        <v>24330</v>
      </c>
      <c r="AJ2819" t="s">
        <v>24329</v>
      </c>
      <c r="AK2819" t="s">
        <v>24328</v>
      </c>
      <c r="AL2819">
        <v>2</v>
      </c>
      <c r="AM2819" s="5">
        <f t="shared" si="354"/>
        <v>0.2857142857142857</v>
      </c>
      <c r="AN2819" s="4">
        <f t="shared" ref="AN2819:AN2882" si="359">(AM2819-$AO$3)/($AO$2-$AO$3)</f>
        <v>4.3273651755287499E-4</v>
      </c>
      <c r="AO2819" s="3"/>
      <c r="AP2819">
        <v>0</v>
      </c>
      <c r="AQ2819" t="s">
        <v>24327</v>
      </c>
      <c r="AR2819" t="s">
        <v>62</v>
      </c>
      <c r="AS2819" t="s">
        <v>24326</v>
      </c>
      <c r="AT2819" s="2">
        <v>2.278</v>
      </c>
      <c r="AU2819" s="1">
        <f t="shared" si="355"/>
        <v>1.6311983737893128</v>
      </c>
      <c r="AV2819" s="1">
        <f t="shared" si="356"/>
        <v>1.1775055960653056</v>
      </c>
      <c r="AW2819" s="1">
        <f t="shared" si="357"/>
        <v>0.7238128183412984</v>
      </c>
    </row>
    <row r="2820" spans="1:49" x14ac:dyDescent="0.2">
      <c r="A2820">
        <v>2818</v>
      </c>
      <c r="B2820" t="s">
        <v>24325</v>
      </c>
      <c r="C2820" t="s">
        <v>24324</v>
      </c>
      <c r="F2820" t="s">
        <v>24323</v>
      </c>
      <c r="G2820" t="s">
        <v>18</v>
      </c>
      <c r="H2820" t="s">
        <v>17</v>
      </c>
      <c r="I2820" t="s">
        <v>24322</v>
      </c>
      <c r="J2820" t="s">
        <v>24321</v>
      </c>
      <c r="K2820" t="s">
        <v>24320</v>
      </c>
      <c r="L2820" t="s">
        <v>24319</v>
      </c>
      <c r="M2820" t="s">
        <v>24318</v>
      </c>
      <c r="N2820">
        <v>3</v>
      </c>
      <c r="O2820" t="s">
        <v>24317</v>
      </c>
      <c r="P2820" t="s">
        <v>24316</v>
      </c>
      <c r="Q2820" t="s">
        <v>24315</v>
      </c>
      <c r="R2820" s="7">
        <v>42005</v>
      </c>
      <c r="S2820" s="8">
        <f t="shared" si="352"/>
        <v>2015</v>
      </c>
      <c r="T2820" s="8">
        <v>2015</v>
      </c>
      <c r="U2820" s="8">
        <f t="shared" si="353"/>
        <v>7</v>
      </c>
      <c r="V2820" s="7">
        <v>2015</v>
      </c>
      <c r="W2820" t="s">
        <v>24314</v>
      </c>
      <c r="X2820" s="2">
        <v>1.1779999999999999</v>
      </c>
      <c r="Y2820" s="6">
        <f t="shared" si="358"/>
        <v>3.1446037212033845E-2</v>
      </c>
      <c r="AA2820">
        <v>168033</v>
      </c>
      <c r="AB2820">
        <v>27965</v>
      </c>
      <c r="AC2820">
        <v>19422156</v>
      </c>
      <c r="AD2820" t="s">
        <v>7</v>
      </c>
      <c r="AE2820">
        <v>80</v>
      </c>
      <c r="AF2820">
        <v>2</v>
      </c>
      <c r="AH2820" t="s">
        <v>24313</v>
      </c>
      <c r="AI2820" t="s">
        <v>24312</v>
      </c>
      <c r="AK2820" t="s">
        <v>24311</v>
      </c>
      <c r="AL2820">
        <v>12</v>
      </c>
      <c r="AM2820" s="5">
        <f t="shared" si="354"/>
        <v>1.7142857142857142</v>
      </c>
      <c r="AN2820" s="4">
        <f t="shared" si="359"/>
        <v>2.5964191053172497E-3</v>
      </c>
      <c r="AO2820" s="3"/>
      <c r="AP2820">
        <v>0</v>
      </c>
      <c r="AR2820" t="s">
        <v>62</v>
      </c>
      <c r="AT2820" s="2">
        <v>2.9279999999999999</v>
      </c>
      <c r="AU2820" s="1">
        <f t="shared" si="355"/>
        <v>2.279115178001887</v>
      </c>
      <c r="AV2820" s="1">
        <f t="shared" si="356"/>
        <v>1.7021228158675548</v>
      </c>
      <c r="AW2820" s="1">
        <f t="shared" si="357"/>
        <v>1.1251304537332227</v>
      </c>
    </row>
    <row r="2821" spans="1:49" x14ac:dyDescent="0.2">
      <c r="A2821">
        <v>2819</v>
      </c>
      <c r="B2821" t="s">
        <v>24310</v>
      </c>
      <c r="C2821" t="s">
        <v>24309</v>
      </c>
      <c r="F2821" t="s">
        <v>24308</v>
      </c>
      <c r="G2821" t="s">
        <v>18</v>
      </c>
      <c r="H2821" t="s">
        <v>17</v>
      </c>
      <c r="I2821" t="s">
        <v>4501</v>
      </c>
      <c r="J2821" t="s">
        <v>4500</v>
      </c>
      <c r="K2821" t="s">
        <v>4499</v>
      </c>
      <c r="L2821" t="s">
        <v>4498</v>
      </c>
      <c r="M2821" t="s">
        <v>627</v>
      </c>
      <c r="N2821">
        <v>3</v>
      </c>
      <c r="O2821" t="s">
        <v>4497</v>
      </c>
      <c r="P2821" t="s">
        <v>4496</v>
      </c>
      <c r="Q2821" t="s">
        <v>4495</v>
      </c>
      <c r="R2821" s="7">
        <v>42005</v>
      </c>
      <c r="S2821" s="8">
        <f t="shared" si="352"/>
        <v>2015</v>
      </c>
      <c r="T2821" s="8">
        <v>2015</v>
      </c>
      <c r="U2821" s="8">
        <f t="shared" si="353"/>
        <v>7</v>
      </c>
      <c r="V2821" s="7">
        <v>2015</v>
      </c>
      <c r="W2821" t="s">
        <v>1645</v>
      </c>
      <c r="X2821" s="2">
        <v>1.3280000000000001</v>
      </c>
      <c r="Y2821" s="6">
        <f t="shared" si="358"/>
        <v>3.5450201542937994E-2</v>
      </c>
      <c r="AA2821">
        <v>15361225</v>
      </c>
      <c r="AB2821">
        <v>18894</v>
      </c>
      <c r="AD2821" t="s">
        <v>7</v>
      </c>
      <c r="AE2821">
        <v>14</v>
      </c>
      <c r="AG2821">
        <v>7059214</v>
      </c>
      <c r="AH2821" t="s">
        <v>15488</v>
      </c>
      <c r="AI2821" t="s">
        <v>24307</v>
      </c>
      <c r="AJ2821" t="s">
        <v>24306</v>
      </c>
      <c r="AK2821" t="s">
        <v>24305</v>
      </c>
      <c r="AL2821">
        <v>128</v>
      </c>
      <c r="AM2821" s="5">
        <f t="shared" si="354"/>
        <v>18.285714285714285</v>
      </c>
      <c r="AN2821" s="4">
        <f t="shared" si="359"/>
        <v>2.7695137123383999E-2</v>
      </c>
      <c r="AO2821" s="3"/>
      <c r="AP2821">
        <v>0</v>
      </c>
      <c r="AR2821" t="s">
        <v>62</v>
      </c>
      <c r="AT2821" s="2">
        <v>3.8340000000000001</v>
      </c>
      <c r="AU2821" s="1">
        <f t="shared" si="355"/>
        <v>3.312368221707179</v>
      </c>
      <c r="AV2821" s="1">
        <f t="shared" si="356"/>
        <v>3.1572669333160999</v>
      </c>
      <c r="AW2821" s="1">
        <f t="shared" si="357"/>
        <v>3.0021656449250198</v>
      </c>
    </row>
    <row r="2822" spans="1:49" x14ac:dyDescent="0.2">
      <c r="A2822">
        <v>2820</v>
      </c>
      <c r="B2822" t="s">
        <v>24304</v>
      </c>
      <c r="C2822" t="s">
        <v>24303</v>
      </c>
      <c r="E2822">
        <v>26335469</v>
      </c>
      <c r="F2822" t="s">
        <v>24302</v>
      </c>
      <c r="G2822" t="s">
        <v>18</v>
      </c>
      <c r="H2822" t="s">
        <v>17</v>
      </c>
      <c r="I2822" t="s">
        <v>24301</v>
      </c>
      <c r="J2822" t="s">
        <v>24300</v>
      </c>
      <c r="K2822" t="s">
        <v>24299</v>
      </c>
      <c r="L2822" t="s">
        <v>24298</v>
      </c>
      <c r="M2822" t="s">
        <v>1445</v>
      </c>
      <c r="N2822">
        <v>4</v>
      </c>
      <c r="O2822" t="s">
        <v>24297</v>
      </c>
      <c r="P2822" t="s">
        <v>24296</v>
      </c>
      <c r="Q2822" t="s">
        <v>24295</v>
      </c>
      <c r="R2822" s="7">
        <v>42005</v>
      </c>
      <c r="S2822" s="8">
        <f t="shared" si="352"/>
        <v>2015</v>
      </c>
      <c r="T2822" s="8">
        <v>2015</v>
      </c>
      <c r="U2822" s="8">
        <f t="shared" si="353"/>
        <v>7</v>
      </c>
      <c r="V2822" s="7">
        <v>42186</v>
      </c>
      <c r="W2822" t="s">
        <v>21510</v>
      </c>
      <c r="X2822" s="2">
        <v>0.86599999999999999</v>
      </c>
      <c r="Y2822" s="6">
        <f t="shared" si="358"/>
        <v>2.3117375403753238E-2</v>
      </c>
      <c r="AA2822">
        <v>222585</v>
      </c>
      <c r="AB2822">
        <v>20491</v>
      </c>
      <c r="AD2822" t="s">
        <v>7</v>
      </c>
      <c r="AE2822">
        <v>52</v>
      </c>
      <c r="AF2822">
        <v>4</v>
      </c>
      <c r="AH2822" t="s">
        <v>24294</v>
      </c>
      <c r="AI2822" t="s">
        <v>24293</v>
      </c>
      <c r="AJ2822" t="s">
        <v>24292</v>
      </c>
      <c r="AK2822" t="s">
        <v>24291</v>
      </c>
      <c r="AL2822">
        <v>4</v>
      </c>
      <c r="AM2822" s="5">
        <f t="shared" si="354"/>
        <v>0.5714285714285714</v>
      </c>
      <c r="AN2822" s="4">
        <f t="shared" si="359"/>
        <v>8.6547303510574997E-4</v>
      </c>
      <c r="AO2822" s="3"/>
      <c r="AP2822">
        <v>1</v>
      </c>
      <c r="AR2822" t="s">
        <v>62</v>
      </c>
      <c r="AT2822" s="2">
        <v>2.278</v>
      </c>
      <c r="AU2822" s="1">
        <f t="shared" si="355"/>
        <v>1.644180469315899</v>
      </c>
      <c r="AV2822" s="1">
        <f t="shared" si="356"/>
        <v>1.1991424219429494</v>
      </c>
      <c r="AW2822" s="1">
        <f t="shared" si="357"/>
        <v>0.75410437456999968</v>
      </c>
    </row>
    <row r="2823" spans="1:49" x14ac:dyDescent="0.2">
      <c r="A2823">
        <v>2821</v>
      </c>
      <c r="B2823" t="s">
        <v>24290</v>
      </c>
      <c r="C2823" t="s">
        <v>24289</v>
      </c>
      <c r="F2823" t="s">
        <v>24288</v>
      </c>
      <c r="G2823" t="s">
        <v>18</v>
      </c>
      <c r="H2823" t="s">
        <v>17</v>
      </c>
      <c r="I2823" t="s">
        <v>24287</v>
      </c>
      <c r="J2823" t="s">
        <v>24286</v>
      </c>
      <c r="K2823" t="s">
        <v>24285</v>
      </c>
      <c r="L2823" t="s">
        <v>24284</v>
      </c>
      <c r="M2823" t="s">
        <v>1690</v>
      </c>
      <c r="N2823">
        <v>3</v>
      </c>
      <c r="O2823" t="s">
        <v>24283</v>
      </c>
      <c r="P2823" t="s">
        <v>24282</v>
      </c>
      <c r="Q2823" t="s">
        <v>24281</v>
      </c>
      <c r="R2823" s="7">
        <v>42005</v>
      </c>
      <c r="S2823" s="8">
        <f t="shared" si="352"/>
        <v>2015</v>
      </c>
      <c r="T2823" s="8">
        <v>2015</v>
      </c>
      <c r="U2823" s="8">
        <f t="shared" si="353"/>
        <v>7</v>
      </c>
      <c r="V2823" s="7">
        <v>2015</v>
      </c>
      <c r="W2823" t="s">
        <v>1645</v>
      </c>
      <c r="X2823" s="2">
        <v>1.3280000000000001</v>
      </c>
      <c r="Y2823" s="6">
        <f t="shared" si="358"/>
        <v>3.5450201542937994E-2</v>
      </c>
      <c r="AA2823">
        <v>15361225</v>
      </c>
      <c r="AB2823">
        <v>18894</v>
      </c>
      <c r="AD2823" t="s">
        <v>7</v>
      </c>
      <c r="AE2823">
        <v>14</v>
      </c>
      <c r="AG2823">
        <v>7058436</v>
      </c>
      <c r="AH2823" t="s">
        <v>24280</v>
      </c>
      <c r="AI2823" t="s">
        <v>24279</v>
      </c>
      <c r="AJ2823" t="s">
        <v>24278</v>
      </c>
      <c r="AK2823" t="s">
        <v>24277</v>
      </c>
      <c r="AL2823">
        <v>26</v>
      </c>
      <c r="AM2823" s="5">
        <f t="shared" si="354"/>
        <v>3.7142857142857144</v>
      </c>
      <c r="AN2823" s="4">
        <f t="shared" si="359"/>
        <v>5.6255747281873754E-3</v>
      </c>
      <c r="AO2823" s="3"/>
      <c r="AP2823">
        <v>0</v>
      </c>
      <c r="AR2823" t="s">
        <v>62</v>
      </c>
      <c r="AT2823" s="2">
        <v>3.8340000000000001</v>
      </c>
      <c r="AU2823" s="1">
        <f t="shared" si="355"/>
        <v>2.6502813498512809</v>
      </c>
      <c r="AV2823" s="1">
        <f t="shared" si="356"/>
        <v>2.0537888135562685</v>
      </c>
      <c r="AW2823" s="1">
        <f t="shared" si="357"/>
        <v>1.4572962772612561</v>
      </c>
    </row>
    <row r="2824" spans="1:49" x14ac:dyDescent="0.2">
      <c r="A2824">
        <v>2822</v>
      </c>
      <c r="B2824" t="s">
        <v>24276</v>
      </c>
      <c r="C2824" t="s">
        <v>24275</v>
      </c>
      <c r="F2824" t="s">
        <v>24274</v>
      </c>
      <c r="G2824" t="s">
        <v>18</v>
      </c>
      <c r="H2824" t="s">
        <v>17</v>
      </c>
      <c r="I2824" t="s">
        <v>15100</v>
      </c>
      <c r="J2824" t="s">
        <v>24273</v>
      </c>
      <c r="K2824" t="s">
        <v>24272</v>
      </c>
      <c r="L2824" t="s">
        <v>24271</v>
      </c>
      <c r="M2824" t="s">
        <v>12081</v>
      </c>
      <c r="N2824">
        <v>4</v>
      </c>
      <c r="O2824" t="s">
        <v>24270</v>
      </c>
      <c r="P2824" t="s">
        <v>24269</v>
      </c>
      <c r="Q2824" t="s">
        <v>24268</v>
      </c>
      <c r="R2824" s="7">
        <v>42005</v>
      </c>
      <c r="S2824" s="8">
        <f t="shared" si="352"/>
        <v>2015</v>
      </c>
      <c r="T2824" s="8">
        <v>2015</v>
      </c>
      <c r="U2824" s="8">
        <f t="shared" si="353"/>
        <v>7</v>
      </c>
      <c r="V2824" s="7">
        <v>2015</v>
      </c>
      <c r="W2824" t="s">
        <v>1645</v>
      </c>
      <c r="X2824" s="2">
        <v>1.3280000000000001</v>
      </c>
      <c r="Y2824" s="6">
        <f t="shared" si="358"/>
        <v>3.5450201542937994E-2</v>
      </c>
      <c r="AA2824">
        <v>15361225</v>
      </c>
      <c r="AB2824">
        <v>18894</v>
      </c>
      <c r="AD2824" t="s">
        <v>7</v>
      </c>
      <c r="AE2824">
        <v>14</v>
      </c>
      <c r="AG2824">
        <v>7060700</v>
      </c>
      <c r="AH2824" t="s">
        <v>24267</v>
      </c>
      <c r="AI2824" t="s">
        <v>24266</v>
      </c>
      <c r="AJ2824" t="s">
        <v>24265</v>
      </c>
      <c r="AK2824" t="s">
        <v>24264</v>
      </c>
      <c r="AL2824">
        <v>10</v>
      </c>
      <c r="AM2824" s="5">
        <f t="shared" si="354"/>
        <v>1.4285714285714286</v>
      </c>
      <c r="AN2824" s="4">
        <f t="shared" si="359"/>
        <v>2.163682587764375E-3</v>
      </c>
      <c r="AO2824" s="3"/>
      <c r="AP2824">
        <v>0</v>
      </c>
      <c r="AR2824" t="s">
        <v>62</v>
      </c>
      <c r="AT2824" s="2">
        <v>3.8340000000000001</v>
      </c>
      <c r="AU2824" s="1">
        <f t="shared" si="355"/>
        <v>2.5464245856385905</v>
      </c>
      <c r="AV2824" s="1">
        <f t="shared" si="356"/>
        <v>1.8806942065351182</v>
      </c>
      <c r="AW2824" s="1">
        <f t="shared" si="357"/>
        <v>1.2149638274316461</v>
      </c>
    </row>
    <row r="2825" spans="1:49" x14ac:dyDescent="0.2">
      <c r="A2825">
        <v>2823</v>
      </c>
      <c r="B2825" t="s">
        <v>24263</v>
      </c>
      <c r="C2825" t="s">
        <v>24262</v>
      </c>
      <c r="F2825" t="s">
        <v>24261</v>
      </c>
      <c r="G2825" t="s">
        <v>18</v>
      </c>
      <c r="H2825" t="s">
        <v>17</v>
      </c>
      <c r="I2825" t="s">
        <v>9745</v>
      </c>
      <c r="J2825" t="s">
        <v>24260</v>
      </c>
      <c r="K2825" t="s">
        <v>24259</v>
      </c>
      <c r="L2825" t="s">
        <v>24258</v>
      </c>
      <c r="M2825" t="s">
        <v>1075</v>
      </c>
      <c r="N2825">
        <v>2</v>
      </c>
      <c r="O2825" t="s">
        <v>24257</v>
      </c>
      <c r="P2825" t="s">
        <v>24256</v>
      </c>
      <c r="Q2825" t="s">
        <v>24255</v>
      </c>
      <c r="R2825" s="7">
        <v>42005</v>
      </c>
      <c r="S2825" s="8">
        <f t="shared" si="352"/>
        <v>2015</v>
      </c>
      <c r="T2825" s="8">
        <v>2015</v>
      </c>
      <c r="U2825" s="8">
        <f t="shared" si="353"/>
        <v>7</v>
      </c>
      <c r="V2825" s="7">
        <v>2015</v>
      </c>
      <c r="W2825" t="s">
        <v>1645</v>
      </c>
      <c r="X2825" s="2">
        <v>1.3280000000000001</v>
      </c>
      <c r="Y2825" s="6">
        <f t="shared" si="358"/>
        <v>3.5450201542937994E-2</v>
      </c>
      <c r="AA2825">
        <v>15361225</v>
      </c>
      <c r="AB2825">
        <v>18894</v>
      </c>
      <c r="AD2825" t="s">
        <v>7</v>
      </c>
      <c r="AE2825">
        <v>14</v>
      </c>
      <c r="AG2825">
        <v>7059195</v>
      </c>
      <c r="AH2825" t="s">
        <v>24254</v>
      </c>
      <c r="AI2825" t="s">
        <v>24253</v>
      </c>
      <c r="AJ2825" t="s">
        <v>24252</v>
      </c>
      <c r="AK2825" t="s">
        <v>24251</v>
      </c>
      <c r="AL2825">
        <v>2</v>
      </c>
      <c r="AM2825" s="5">
        <f t="shared" si="354"/>
        <v>0.2857142857142857</v>
      </c>
      <c r="AN2825" s="4">
        <f t="shared" si="359"/>
        <v>4.3273651755287499E-4</v>
      </c>
      <c r="AO2825" s="3"/>
      <c r="AP2825">
        <v>0</v>
      </c>
      <c r="AR2825" t="s">
        <v>62</v>
      </c>
      <c r="AT2825" s="2">
        <v>3.8340000000000001</v>
      </c>
      <c r="AU2825" s="1">
        <f t="shared" si="355"/>
        <v>2.494496203532246</v>
      </c>
      <c r="AV2825" s="1">
        <f t="shared" si="356"/>
        <v>1.7941469030245432</v>
      </c>
      <c r="AW2825" s="1">
        <f t="shared" si="357"/>
        <v>1.0937976025168412</v>
      </c>
    </row>
    <row r="2826" spans="1:49" x14ac:dyDescent="0.2">
      <c r="A2826">
        <v>2824</v>
      </c>
      <c r="B2826" t="s">
        <v>24250</v>
      </c>
      <c r="C2826" t="s">
        <v>24249</v>
      </c>
      <c r="F2826" t="s">
        <v>24248</v>
      </c>
      <c r="G2826" t="s">
        <v>18</v>
      </c>
      <c r="H2826" t="s">
        <v>17</v>
      </c>
      <c r="I2826" t="s">
        <v>24247</v>
      </c>
      <c r="J2826" t="s">
        <v>24246</v>
      </c>
      <c r="K2826" t="s">
        <v>24245</v>
      </c>
      <c r="L2826" t="s">
        <v>24244</v>
      </c>
      <c r="M2826" t="s">
        <v>24243</v>
      </c>
      <c r="N2826">
        <v>3</v>
      </c>
      <c r="O2826" t="s">
        <v>24242</v>
      </c>
      <c r="P2826" t="s">
        <v>24241</v>
      </c>
      <c r="Q2826" t="s">
        <v>24240</v>
      </c>
      <c r="R2826" s="7">
        <v>42005</v>
      </c>
      <c r="S2826" s="8">
        <f t="shared" si="352"/>
        <v>2015</v>
      </c>
      <c r="T2826" s="8">
        <v>2015</v>
      </c>
      <c r="U2826" s="8">
        <f t="shared" si="353"/>
        <v>7</v>
      </c>
      <c r="V2826" s="7">
        <v>2015</v>
      </c>
      <c r="W2826" t="s">
        <v>1645</v>
      </c>
      <c r="X2826" s="2">
        <v>1.3280000000000001</v>
      </c>
      <c r="Y2826" s="6">
        <f t="shared" si="358"/>
        <v>3.5450201542937994E-2</v>
      </c>
      <c r="AA2826">
        <v>15361225</v>
      </c>
      <c r="AB2826">
        <v>18894</v>
      </c>
      <c r="AD2826" t="s">
        <v>7</v>
      </c>
      <c r="AE2826">
        <v>14</v>
      </c>
      <c r="AG2826">
        <v>7058356</v>
      </c>
      <c r="AH2826" t="s">
        <v>24239</v>
      </c>
      <c r="AI2826" t="s">
        <v>24238</v>
      </c>
      <c r="AJ2826" t="s">
        <v>24237</v>
      </c>
      <c r="AK2826" t="s">
        <v>24236</v>
      </c>
      <c r="AL2826">
        <v>21</v>
      </c>
      <c r="AM2826" s="5">
        <f t="shared" si="354"/>
        <v>3</v>
      </c>
      <c r="AN2826" s="4">
        <f t="shared" si="359"/>
        <v>4.5437334343051876E-3</v>
      </c>
      <c r="AO2826" s="3"/>
      <c r="AP2826">
        <v>0</v>
      </c>
      <c r="AR2826" t="s">
        <v>62</v>
      </c>
      <c r="AT2826" s="2">
        <v>3.8340000000000001</v>
      </c>
      <c r="AU2826" s="1">
        <f t="shared" si="355"/>
        <v>2.6178261110348151</v>
      </c>
      <c r="AV2826" s="1">
        <f t="shared" si="356"/>
        <v>1.9996967488621591</v>
      </c>
      <c r="AW2826" s="1">
        <f t="shared" si="357"/>
        <v>1.3815673866895029</v>
      </c>
    </row>
    <row r="2827" spans="1:49" x14ac:dyDescent="0.2">
      <c r="A2827">
        <v>2825</v>
      </c>
      <c r="B2827" t="s">
        <v>24235</v>
      </c>
      <c r="C2827" t="s">
        <v>24234</v>
      </c>
      <c r="F2827" t="s">
        <v>24233</v>
      </c>
      <c r="G2827" t="s">
        <v>18</v>
      </c>
      <c r="H2827" t="s">
        <v>17</v>
      </c>
      <c r="I2827" t="s">
        <v>16996</v>
      </c>
      <c r="J2827">
        <v>60025578</v>
      </c>
      <c r="K2827" t="s">
        <v>445</v>
      </c>
      <c r="L2827" t="s">
        <v>444</v>
      </c>
      <c r="M2827" t="s">
        <v>102</v>
      </c>
      <c r="N2827">
        <v>4</v>
      </c>
      <c r="O2827" t="s">
        <v>24232</v>
      </c>
      <c r="P2827" t="s">
        <v>24231</v>
      </c>
      <c r="Q2827" t="s">
        <v>2310</v>
      </c>
      <c r="R2827" s="7">
        <v>42005</v>
      </c>
      <c r="S2827" s="8">
        <f t="shared" si="352"/>
        <v>2015</v>
      </c>
      <c r="T2827" s="8">
        <v>2015</v>
      </c>
      <c r="U2827" s="8">
        <f t="shared" si="353"/>
        <v>7</v>
      </c>
      <c r="V2827" s="7">
        <v>2015</v>
      </c>
      <c r="W2827" t="s">
        <v>1645</v>
      </c>
      <c r="X2827" s="2">
        <v>1.3280000000000001</v>
      </c>
      <c r="Y2827" s="6">
        <f t="shared" si="358"/>
        <v>3.5450201542937994E-2</v>
      </c>
      <c r="AA2827">
        <v>15361225</v>
      </c>
      <c r="AB2827">
        <v>18894</v>
      </c>
      <c r="AD2827" t="s">
        <v>7</v>
      </c>
      <c r="AE2827">
        <v>14</v>
      </c>
      <c r="AG2827">
        <v>7063934</v>
      </c>
      <c r="AH2827" t="s">
        <v>24230</v>
      </c>
      <c r="AI2827" t="s">
        <v>24229</v>
      </c>
      <c r="AJ2827" t="s">
        <v>24228</v>
      </c>
      <c r="AK2827" t="s">
        <v>24227</v>
      </c>
      <c r="AL2827">
        <v>15</v>
      </c>
      <c r="AM2827" s="5">
        <f t="shared" si="354"/>
        <v>2.1428571428571428</v>
      </c>
      <c r="AN2827" s="4">
        <f t="shared" si="359"/>
        <v>3.2455238816465623E-3</v>
      </c>
      <c r="AO2827" s="3"/>
      <c r="AP2827">
        <v>0</v>
      </c>
      <c r="AR2827" t="s">
        <v>62</v>
      </c>
      <c r="AT2827" s="2">
        <v>3.8340000000000001</v>
      </c>
      <c r="AU2827" s="1">
        <f t="shared" si="355"/>
        <v>2.5788798244550564</v>
      </c>
      <c r="AV2827" s="1">
        <f t="shared" si="356"/>
        <v>1.9347862712292279</v>
      </c>
      <c r="AW2827" s="1">
        <f t="shared" si="357"/>
        <v>1.2906927180033991</v>
      </c>
    </row>
    <row r="2828" spans="1:49" x14ac:dyDescent="0.2">
      <c r="A2828">
        <v>2826</v>
      </c>
      <c r="B2828" t="s">
        <v>24226</v>
      </c>
      <c r="C2828" t="s">
        <v>24225</v>
      </c>
      <c r="F2828" t="s">
        <v>24224</v>
      </c>
      <c r="G2828" t="s">
        <v>18</v>
      </c>
      <c r="H2828" t="s">
        <v>17</v>
      </c>
      <c r="I2828" t="s">
        <v>24223</v>
      </c>
      <c r="J2828" t="s">
        <v>24222</v>
      </c>
      <c r="K2828" t="s">
        <v>24221</v>
      </c>
      <c r="L2828" t="s">
        <v>24220</v>
      </c>
      <c r="M2828" t="s">
        <v>24219</v>
      </c>
      <c r="N2828">
        <v>7</v>
      </c>
      <c r="O2828" t="s">
        <v>24218</v>
      </c>
      <c r="P2828" t="s">
        <v>24217</v>
      </c>
      <c r="Q2828" t="s">
        <v>24216</v>
      </c>
      <c r="R2828" s="7">
        <v>42005</v>
      </c>
      <c r="S2828" s="8">
        <f t="shared" si="352"/>
        <v>2015</v>
      </c>
      <c r="T2828" s="8">
        <v>2015</v>
      </c>
      <c r="U2828" s="8">
        <f t="shared" si="353"/>
        <v>7</v>
      </c>
      <c r="V2828" s="7">
        <v>2015</v>
      </c>
      <c r="W2828" t="s">
        <v>1645</v>
      </c>
      <c r="X2828" s="2">
        <v>1.3280000000000001</v>
      </c>
      <c r="Y2828" s="6">
        <f t="shared" si="358"/>
        <v>3.5450201542937994E-2</v>
      </c>
      <c r="AA2828">
        <v>15361225</v>
      </c>
      <c r="AB2828">
        <v>18894</v>
      </c>
      <c r="AD2828" t="s">
        <v>7</v>
      </c>
      <c r="AE2828">
        <v>14</v>
      </c>
      <c r="AG2828">
        <v>7061464</v>
      </c>
      <c r="AH2828" t="s">
        <v>24215</v>
      </c>
      <c r="AI2828" t="s">
        <v>24214</v>
      </c>
      <c r="AJ2828" t="s">
        <v>24213</v>
      </c>
      <c r="AK2828" t="s">
        <v>24212</v>
      </c>
      <c r="AL2828">
        <v>57</v>
      </c>
      <c r="AM2828" s="5">
        <f t="shared" si="354"/>
        <v>8.1428571428571423</v>
      </c>
      <c r="AN2828" s="4">
        <f t="shared" si="359"/>
        <v>1.2332990750256937E-2</v>
      </c>
      <c r="AO2828" s="3"/>
      <c r="AP2828">
        <v>0</v>
      </c>
      <c r="AR2828" t="s">
        <v>62</v>
      </c>
      <c r="AT2828" s="2">
        <v>3.8340000000000001</v>
      </c>
      <c r="AU2828" s="1">
        <f t="shared" si="355"/>
        <v>2.8515038305133675</v>
      </c>
      <c r="AV2828" s="1">
        <f t="shared" si="356"/>
        <v>2.3891596146597465</v>
      </c>
      <c r="AW2828" s="1">
        <f t="shared" si="357"/>
        <v>1.9268153988061254</v>
      </c>
    </row>
    <row r="2829" spans="1:49" x14ac:dyDescent="0.2">
      <c r="A2829">
        <v>2827</v>
      </c>
      <c r="B2829" t="s">
        <v>24211</v>
      </c>
      <c r="C2829" t="s">
        <v>24210</v>
      </c>
      <c r="F2829" t="s">
        <v>24209</v>
      </c>
      <c r="G2829" t="s">
        <v>18</v>
      </c>
      <c r="H2829" t="s">
        <v>17</v>
      </c>
      <c r="I2829" t="s">
        <v>24208</v>
      </c>
      <c r="J2829" t="s">
        <v>24207</v>
      </c>
      <c r="K2829" t="s">
        <v>24206</v>
      </c>
      <c r="L2829" t="s">
        <v>24205</v>
      </c>
      <c r="M2829" t="s">
        <v>427</v>
      </c>
      <c r="N2829">
        <v>4</v>
      </c>
      <c r="O2829" t="s">
        <v>24204</v>
      </c>
      <c r="P2829" t="s">
        <v>24203</v>
      </c>
      <c r="Q2829" t="s">
        <v>24202</v>
      </c>
      <c r="R2829" s="7">
        <v>42005</v>
      </c>
      <c r="S2829" s="8">
        <f t="shared" si="352"/>
        <v>2015</v>
      </c>
      <c r="T2829" s="8">
        <v>2015</v>
      </c>
      <c r="U2829" s="8">
        <f t="shared" si="353"/>
        <v>7</v>
      </c>
      <c r="V2829" s="7">
        <v>42036</v>
      </c>
      <c r="W2829" t="s">
        <v>24201</v>
      </c>
      <c r="X2829" s="2">
        <v>0.13600000000000001</v>
      </c>
      <c r="Y2829" s="6">
        <f t="shared" si="358"/>
        <v>3.6304423266864208E-3</v>
      </c>
      <c r="AA2829">
        <v>4247760</v>
      </c>
      <c r="AB2829">
        <v>16066</v>
      </c>
      <c r="AC2829">
        <v>15206416</v>
      </c>
      <c r="AD2829" t="s">
        <v>7</v>
      </c>
      <c r="AE2829">
        <v>190</v>
      </c>
      <c r="AF2829">
        <v>3</v>
      </c>
      <c r="AH2829" t="s">
        <v>18533</v>
      </c>
      <c r="AI2829" t="s">
        <v>24200</v>
      </c>
      <c r="AJ2829" t="s">
        <v>24199</v>
      </c>
      <c r="AK2829" t="s">
        <v>24198</v>
      </c>
      <c r="AL2829">
        <v>0</v>
      </c>
      <c r="AM2829" s="5">
        <f t="shared" si="354"/>
        <v>0</v>
      </c>
      <c r="AN2829" s="4">
        <f t="shared" si="359"/>
        <v>0</v>
      </c>
      <c r="AO2829" s="3"/>
      <c r="AP2829">
        <v>0</v>
      </c>
      <c r="AR2829" t="s">
        <v>62</v>
      </c>
      <c r="AT2829" s="2" t="s">
        <v>61</v>
      </c>
      <c r="AU2829" s="1">
        <f t="shared" si="355"/>
        <v>0.25413096286804943</v>
      </c>
      <c r="AV2829" s="1">
        <f t="shared" si="356"/>
        <v>0.18152211633432103</v>
      </c>
      <c r="AW2829" s="1">
        <f t="shared" si="357"/>
        <v>0.10891326980059261</v>
      </c>
    </row>
    <row r="2830" spans="1:49" x14ac:dyDescent="0.2">
      <c r="A2830">
        <v>2828</v>
      </c>
      <c r="B2830" t="s">
        <v>24197</v>
      </c>
      <c r="C2830" t="s">
        <v>24196</v>
      </c>
      <c r="F2830" t="s">
        <v>24195</v>
      </c>
      <c r="G2830" t="s">
        <v>18</v>
      </c>
      <c r="H2830" t="s">
        <v>17</v>
      </c>
      <c r="I2830" t="s">
        <v>7098</v>
      </c>
      <c r="J2830">
        <v>60024542</v>
      </c>
      <c r="K2830" t="s">
        <v>9766</v>
      </c>
      <c r="L2830" t="s">
        <v>8574</v>
      </c>
      <c r="M2830" t="s">
        <v>102</v>
      </c>
      <c r="N2830">
        <v>4</v>
      </c>
      <c r="O2830" t="s">
        <v>24194</v>
      </c>
      <c r="P2830" t="s">
        <v>24193</v>
      </c>
      <c r="Q2830" t="s">
        <v>24172</v>
      </c>
      <c r="R2830" s="7">
        <v>42005</v>
      </c>
      <c r="S2830" s="8">
        <f t="shared" si="352"/>
        <v>2015</v>
      </c>
      <c r="T2830" s="8">
        <v>2015</v>
      </c>
      <c r="U2830" s="8">
        <f t="shared" si="353"/>
        <v>7</v>
      </c>
      <c r="V2830" s="7">
        <v>2015</v>
      </c>
      <c r="W2830" t="s">
        <v>3643</v>
      </c>
      <c r="X2830" s="2">
        <v>0.28199999999999997</v>
      </c>
      <c r="Y2830" s="6">
        <f t="shared" si="358"/>
        <v>7.527828942099783E-3</v>
      </c>
      <c r="AA2830">
        <v>16875869</v>
      </c>
      <c r="AB2830">
        <v>19700186861</v>
      </c>
      <c r="AC2830">
        <v>16875877</v>
      </c>
      <c r="AD2830" t="s">
        <v>7</v>
      </c>
      <c r="AE2830">
        <v>2015</v>
      </c>
      <c r="AG2830">
        <v>658102</v>
      </c>
      <c r="AI2830" t="s">
        <v>24192</v>
      </c>
      <c r="AK2830" t="s">
        <v>24191</v>
      </c>
      <c r="AL2830">
        <v>0</v>
      </c>
      <c r="AM2830" s="5">
        <f t="shared" si="354"/>
        <v>0</v>
      </c>
      <c r="AN2830" s="4">
        <f t="shared" si="359"/>
        <v>0</v>
      </c>
      <c r="AO2830" s="3"/>
      <c r="AP2830">
        <v>1</v>
      </c>
      <c r="AR2830">
        <v>61271060</v>
      </c>
      <c r="AT2830" s="2">
        <v>1.1739999999999999</v>
      </c>
      <c r="AU2830" s="1">
        <f t="shared" si="355"/>
        <v>0.52694802594698475</v>
      </c>
      <c r="AV2830" s="1">
        <f t="shared" si="356"/>
        <v>0.37639144710498917</v>
      </c>
      <c r="AW2830" s="1">
        <f t="shared" si="357"/>
        <v>0.22583486826299345</v>
      </c>
    </row>
    <row r="2831" spans="1:49" x14ac:dyDescent="0.2">
      <c r="A2831">
        <v>2829</v>
      </c>
      <c r="B2831" t="s">
        <v>24190</v>
      </c>
      <c r="C2831" t="s">
        <v>24189</v>
      </c>
      <c r="F2831" t="s">
        <v>24188</v>
      </c>
      <c r="G2831" t="s">
        <v>18</v>
      </c>
      <c r="H2831" t="s">
        <v>17</v>
      </c>
      <c r="I2831" t="s">
        <v>24187</v>
      </c>
      <c r="J2831" t="s">
        <v>24186</v>
      </c>
      <c r="K2831" t="s">
        <v>24185</v>
      </c>
      <c r="L2831" t="s">
        <v>24184</v>
      </c>
      <c r="M2831" t="s">
        <v>1690</v>
      </c>
      <c r="N2831">
        <v>5</v>
      </c>
      <c r="O2831" t="s">
        <v>24183</v>
      </c>
      <c r="P2831" t="s">
        <v>24182</v>
      </c>
      <c r="Q2831" t="s">
        <v>24181</v>
      </c>
      <c r="R2831" s="7">
        <v>42005</v>
      </c>
      <c r="S2831" s="8">
        <f t="shared" ref="S2831:S2894" si="360">YEAR(R2831)</f>
        <v>2015</v>
      </c>
      <c r="T2831" s="8">
        <v>2015</v>
      </c>
      <c r="U2831" s="8">
        <f t="shared" ref="U2831:U2894" si="361">2022-T2831</f>
        <v>7</v>
      </c>
      <c r="V2831" s="7">
        <v>42236</v>
      </c>
      <c r="W2831" t="s">
        <v>2105</v>
      </c>
      <c r="X2831" s="2">
        <v>0.375</v>
      </c>
      <c r="Y2831" s="6">
        <f t="shared" si="358"/>
        <v>1.0010410827260351E-2</v>
      </c>
      <c r="AA2831">
        <v>135194</v>
      </c>
      <c r="AB2831">
        <v>24918</v>
      </c>
      <c r="AD2831" t="s">
        <v>7</v>
      </c>
      <c r="AE2831">
        <v>51</v>
      </c>
      <c r="AF2831">
        <v>17</v>
      </c>
      <c r="AH2831" t="s">
        <v>24180</v>
      </c>
      <c r="AI2831" t="s">
        <v>24179</v>
      </c>
      <c r="AK2831" t="s">
        <v>24178</v>
      </c>
      <c r="AL2831">
        <v>18</v>
      </c>
      <c r="AM2831" s="5">
        <f t="shared" ref="AM2831:AM2894" si="362">AL2831/U2831</f>
        <v>2.5714285714285716</v>
      </c>
      <c r="AN2831" s="4">
        <f t="shared" si="359"/>
        <v>3.8946286579758754E-3</v>
      </c>
      <c r="AO2831" s="3"/>
      <c r="AP2831">
        <v>0</v>
      </c>
      <c r="AR2831" t="s">
        <v>62</v>
      </c>
      <c r="AT2831" s="2">
        <v>1.3140000000000001</v>
      </c>
      <c r="AU2831" s="1">
        <f t="shared" ref="AU2831:AU2894" si="363">(Y2831*0.7+AN2831*0.3)*100</f>
        <v>0.81756761764750085</v>
      </c>
      <c r="AV2831" s="1">
        <f t="shared" ref="AV2831:AV2894" si="364">(Y2831*0.5+AN2831*0.5)*100</f>
        <v>0.6952519742618114</v>
      </c>
      <c r="AW2831" s="1">
        <f t="shared" ref="AW2831:AW2894" si="365">(Y2831*0.3+AN2831*0.7)*100</f>
        <v>0.57293633087612172</v>
      </c>
    </row>
    <row r="2832" spans="1:49" x14ac:dyDescent="0.2">
      <c r="A2832">
        <v>2830</v>
      </c>
      <c r="B2832" t="s">
        <v>24177</v>
      </c>
      <c r="C2832" t="s">
        <v>24176</v>
      </c>
      <c r="F2832" t="s">
        <v>24175</v>
      </c>
      <c r="G2832" t="s">
        <v>18</v>
      </c>
      <c r="H2832" t="s">
        <v>17</v>
      </c>
      <c r="I2832" t="s">
        <v>7098</v>
      </c>
      <c r="J2832">
        <v>60024542</v>
      </c>
      <c r="K2832" t="s">
        <v>9766</v>
      </c>
      <c r="L2832" t="s">
        <v>8574</v>
      </c>
      <c r="M2832" t="s">
        <v>102</v>
      </c>
      <c r="N2832">
        <v>4</v>
      </c>
      <c r="O2832" t="s">
        <v>24174</v>
      </c>
      <c r="P2832" t="s">
        <v>24173</v>
      </c>
      <c r="Q2832" t="s">
        <v>24172</v>
      </c>
      <c r="R2832" s="7">
        <v>42005</v>
      </c>
      <c r="S2832" s="8">
        <f t="shared" si="360"/>
        <v>2015</v>
      </c>
      <c r="T2832" s="8">
        <v>2015</v>
      </c>
      <c r="U2832" s="8">
        <f t="shared" si="361"/>
        <v>7</v>
      </c>
      <c r="V2832" s="7">
        <v>2015</v>
      </c>
      <c r="W2832" t="s">
        <v>3643</v>
      </c>
      <c r="X2832" s="2">
        <v>0.28199999999999997</v>
      </c>
      <c r="Y2832" s="6">
        <f t="shared" si="358"/>
        <v>7.527828942099783E-3</v>
      </c>
      <c r="AA2832">
        <v>16875869</v>
      </c>
      <c r="AB2832">
        <v>19700186861</v>
      </c>
      <c r="AC2832">
        <v>16875877</v>
      </c>
      <c r="AD2832" t="s">
        <v>7</v>
      </c>
      <c r="AE2832">
        <v>2015</v>
      </c>
      <c r="AG2832">
        <v>762504</v>
      </c>
      <c r="AI2832" t="s">
        <v>24171</v>
      </c>
      <c r="AK2832" t="s">
        <v>24170</v>
      </c>
      <c r="AL2832">
        <v>2</v>
      </c>
      <c r="AM2832" s="5">
        <f t="shared" si="362"/>
        <v>0.2857142857142857</v>
      </c>
      <c r="AN2832" s="4">
        <f t="shared" si="359"/>
        <v>4.3273651755287499E-4</v>
      </c>
      <c r="AO2832" s="3"/>
      <c r="AP2832">
        <v>1</v>
      </c>
      <c r="AR2832">
        <v>61271209</v>
      </c>
      <c r="AT2832" s="2">
        <v>1.1739999999999999</v>
      </c>
      <c r="AU2832" s="1">
        <f t="shared" si="363"/>
        <v>0.539930121473571</v>
      </c>
      <c r="AV2832" s="1">
        <f t="shared" si="364"/>
        <v>0.39802827298263288</v>
      </c>
      <c r="AW2832" s="1">
        <f t="shared" si="365"/>
        <v>0.2561264244916947</v>
      </c>
    </row>
    <row r="2833" spans="1:49" x14ac:dyDescent="0.2">
      <c r="A2833">
        <v>2831</v>
      </c>
      <c r="B2833" t="s">
        <v>24169</v>
      </c>
      <c r="F2833" t="s">
        <v>24168</v>
      </c>
      <c r="G2833" t="s">
        <v>18</v>
      </c>
      <c r="H2833" t="s">
        <v>17</v>
      </c>
      <c r="I2833" t="s">
        <v>11954</v>
      </c>
      <c r="J2833">
        <v>60011023</v>
      </c>
      <c r="K2833" t="s">
        <v>11953</v>
      </c>
      <c r="L2833" t="s">
        <v>11952</v>
      </c>
      <c r="M2833" t="s">
        <v>318</v>
      </c>
      <c r="N2833">
        <v>5</v>
      </c>
      <c r="O2833" t="s">
        <v>24167</v>
      </c>
      <c r="P2833" t="s">
        <v>24166</v>
      </c>
      <c r="Q2833" t="s">
        <v>24165</v>
      </c>
      <c r="R2833" s="7">
        <v>42005</v>
      </c>
      <c r="S2833" s="8">
        <f t="shared" si="360"/>
        <v>2015</v>
      </c>
      <c r="T2833" s="8">
        <v>2015</v>
      </c>
      <c r="U2833" s="8">
        <f t="shared" si="361"/>
        <v>7</v>
      </c>
      <c r="V2833" s="7">
        <v>42217</v>
      </c>
      <c r="W2833" t="s">
        <v>24164</v>
      </c>
      <c r="X2833" s="2">
        <v>0.20100000000000001</v>
      </c>
      <c r="Y2833" s="6">
        <f t="shared" si="358"/>
        <v>5.3655802034115489E-3</v>
      </c>
      <c r="AA2833">
        <v>195596</v>
      </c>
      <c r="AB2833">
        <v>28036</v>
      </c>
      <c r="AD2833" t="s">
        <v>7</v>
      </c>
      <c r="AE2833">
        <v>53</v>
      </c>
      <c r="AF2833">
        <v>8</v>
      </c>
      <c r="AH2833" t="s">
        <v>24163</v>
      </c>
      <c r="AI2833" t="s">
        <v>24162</v>
      </c>
      <c r="AJ2833" t="s">
        <v>24161</v>
      </c>
      <c r="AK2833" t="s">
        <v>24160</v>
      </c>
      <c r="AL2833">
        <v>3</v>
      </c>
      <c r="AM2833" s="5">
        <f t="shared" si="362"/>
        <v>0.42857142857142855</v>
      </c>
      <c r="AN2833" s="4">
        <f t="shared" si="359"/>
        <v>6.4910477632931242E-4</v>
      </c>
      <c r="AO2833" s="3"/>
      <c r="AP2833">
        <v>0</v>
      </c>
      <c r="AR2833" t="s">
        <v>62</v>
      </c>
      <c r="AT2833" s="2" t="s">
        <v>61</v>
      </c>
      <c r="AU2833" s="1">
        <f t="shared" si="363"/>
        <v>0.39506375752868778</v>
      </c>
      <c r="AV2833" s="1">
        <f t="shared" si="364"/>
        <v>0.3007342489870431</v>
      </c>
      <c r="AW2833" s="1">
        <f t="shared" si="365"/>
        <v>0.2064047404453983</v>
      </c>
    </row>
    <row r="2834" spans="1:49" x14ac:dyDescent="0.2">
      <c r="A2834">
        <v>2832</v>
      </c>
      <c r="B2834" t="s">
        <v>24159</v>
      </c>
      <c r="C2834" t="s">
        <v>24158</v>
      </c>
      <c r="F2834" t="s">
        <v>24157</v>
      </c>
      <c r="G2834" t="s">
        <v>18</v>
      </c>
      <c r="H2834" t="s">
        <v>17</v>
      </c>
      <c r="I2834" t="s">
        <v>24156</v>
      </c>
      <c r="J2834" t="s">
        <v>24155</v>
      </c>
      <c r="K2834" t="s">
        <v>24154</v>
      </c>
      <c r="L2834" t="s">
        <v>24153</v>
      </c>
      <c r="M2834" t="s">
        <v>4095</v>
      </c>
      <c r="N2834">
        <v>5</v>
      </c>
      <c r="O2834" t="s">
        <v>24152</v>
      </c>
      <c r="P2834" t="s">
        <v>24151</v>
      </c>
      <c r="Q2834" t="s">
        <v>24150</v>
      </c>
      <c r="R2834" s="7">
        <v>42005</v>
      </c>
      <c r="S2834" s="8">
        <f t="shared" si="360"/>
        <v>2015</v>
      </c>
      <c r="T2834" s="8">
        <v>2015</v>
      </c>
      <c r="U2834" s="8">
        <f t="shared" si="361"/>
        <v>7</v>
      </c>
      <c r="V2834" s="7">
        <v>2015</v>
      </c>
      <c r="W2834" t="s">
        <v>3643</v>
      </c>
      <c r="X2834" s="2">
        <v>0.28199999999999997</v>
      </c>
      <c r="Y2834" s="6">
        <f t="shared" si="358"/>
        <v>7.527828942099783E-3</v>
      </c>
      <c r="AA2834">
        <v>16875869</v>
      </c>
      <c r="AB2834">
        <v>19700186861</v>
      </c>
      <c r="AC2834">
        <v>16875877</v>
      </c>
      <c r="AD2834" t="s">
        <v>7</v>
      </c>
      <c r="AE2834">
        <v>2015</v>
      </c>
      <c r="AG2834">
        <v>873530</v>
      </c>
      <c r="AI2834" t="s">
        <v>24149</v>
      </c>
      <c r="AK2834" t="s">
        <v>24148</v>
      </c>
      <c r="AL2834">
        <v>12</v>
      </c>
      <c r="AM2834" s="5">
        <f t="shared" si="362"/>
        <v>1.7142857142857142</v>
      </c>
      <c r="AN2834" s="4">
        <f t="shared" si="359"/>
        <v>2.5964191053172497E-3</v>
      </c>
      <c r="AO2834" s="3"/>
      <c r="AP2834">
        <v>1</v>
      </c>
      <c r="AR2834" t="s">
        <v>62</v>
      </c>
      <c r="AT2834" s="2">
        <v>1.1739999999999999</v>
      </c>
      <c r="AU2834" s="1">
        <f t="shared" si="363"/>
        <v>0.60484059910650223</v>
      </c>
      <c r="AV2834" s="1">
        <f t="shared" si="364"/>
        <v>0.50621240237085163</v>
      </c>
      <c r="AW2834" s="1">
        <f t="shared" si="365"/>
        <v>0.40758420563520092</v>
      </c>
    </row>
    <row r="2835" spans="1:49" x14ac:dyDescent="0.2">
      <c r="A2835">
        <v>2833</v>
      </c>
      <c r="B2835" t="s">
        <v>24147</v>
      </c>
      <c r="C2835" t="s">
        <v>24146</v>
      </c>
      <c r="E2835">
        <v>26069151</v>
      </c>
      <c r="F2835" t="s">
        <v>24145</v>
      </c>
      <c r="G2835" t="s">
        <v>18</v>
      </c>
      <c r="H2835" t="s">
        <v>17</v>
      </c>
      <c r="I2835" t="s">
        <v>24144</v>
      </c>
      <c r="J2835">
        <v>60000481</v>
      </c>
      <c r="K2835" t="s">
        <v>24143</v>
      </c>
      <c r="L2835" t="s">
        <v>24142</v>
      </c>
      <c r="M2835" t="s">
        <v>499</v>
      </c>
      <c r="N2835">
        <v>4</v>
      </c>
      <c r="O2835" t="s">
        <v>24141</v>
      </c>
      <c r="P2835" t="s">
        <v>24140</v>
      </c>
      <c r="Q2835" t="s">
        <v>24139</v>
      </c>
      <c r="R2835" s="7">
        <v>42005</v>
      </c>
      <c r="S2835" s="8">
        <f t="shared" si="360"/>
        <v>2015</v>
      </c>
      <c r="T2835" s="8">
        <v>2015</v>
      </c>
      <c r="U2835" s="8">
        <f t="shared" si="361"/>
        <v>7</v>
      </c>
      <c r="V2835" s="7">
        <v>42217</v>
      </c>
      <c r="W2835" t="s">
        <v>5287</v>
      </c>
      <c r="X2835" s="2">
        <v>3.5539999999999998</v>
      </c>
      <c r="Y2835" s="6">
        <f t="shared" si="358"/>
        <v>9.4872000213555435E-2</v>
      </c>
      <c r="AA2835">
        <v>320889</v>
      </c>
      <c r="AB2835">
        <v>16615</v>
      </c>
      <c r="AC2835">
        <v>15322548</v>
      </c>
      <c r="AD2835" t="s">
        <v>7</v>
      </c>
      <c r="AE2835">
        <v>168</v>
      </c>
      <c r="AF2835">
        <v>4</v>
      </c>
      <c r="AH2835" t="s">
        <v>24138</v>
      </c>
      <c r="AI2835" t="s">
        <v>24137</v>
      </c>
      <c r="AK2835" t="s">
        <v>24136</v>
      </c>
      <c r="AL2835">
        <v>34</v>
      </c>
      <c r="AM2835" s="5">
        <f t="shared" si="362"/>
        <v>4.8571428571428568</v>
      </c>
      <c r="AN2835" s="4">
        <f t="shared" si="359"/>
        <v>7.356520798398874E-3</v>
      </c>
      <c r="AO2835" s="3"/>
      <c r="AP2835">
        <v>1</v>
      </c>
      <c r="AR2835" t="s">
        <v>62</v>
      </c>
      <c r="AT2835" s="2">
        <v>8.34</v>
      </c>
      <c r="AU2835" s="1">
        <f t="shared" si="363"/>
        <v>6.8617356389008473</v>
      </c>
      <c r="AV2835" s="1">
        <f t="shared" si="364"/>
        <v>5.111426050597716</v>
      </c>
      <c r="AW2835" s="1">
        <f t="shared" si="365"/>
        <v>3.3611164622945839</v>
      </c>
    </row>
    <row r="2836" spans="1:49" x14ac:dyDescent="0.2">
      <c r="A2836">
        <v>2834</v>
      </c>
      <c r="B2836" t="s">
        <v>24135</v>
      </c>
      <c r="C2836" t="s">
        <v>24134</v>
      </c>
      <c r="F2836" t="s">
        <v>24133</v>
      </c>
      <c r="G2836" t="s">
        <v>18</v>
      </c>
      <c r="H2836" t="s">
        <v>17</v>
      </c>
      <c r="I2836" t="s">
        <v>1912</v>
      </c>
      <c r="J2836" t="s">
        <v>24132</v>
      </c>
      <c r="K2836" t="s">
        <v>24131</v>
      </c>
      <c r="L2836" t="s">
        <v>24130</v>
      </c>
      <c r="M2836" t="s">
        <v>86</v>
      </c>
      <c r="N2836">
        <v>5</v>
      </c>
      <c r="O2836" t="s">
        <v>24129</v>
      </c>
      <c r="P2836" t="s">
        <v>24128</v>
      </c>
      <c r="Q2836" t="s">
        <v>24127</v>
      </c>
      <c r="R2836" s="7">
        <v>42005</v>
      </c>
      <c r="S2836" s="8">
        <f t="shared" si="360"/>
        <v>2015</v>
      </c>
      <c r="T2836" s="8">
        <v>2015</v>
      </c>
      <c r="U2836" s="8">
        <f t="shared" si="361"/>
        <v>7</v>
      </c>
      <c r="V2836" s="7">
        <v>42248</v>
      </c>
      <c r="W2836" t="s">
        <v>24126</v>
      </c>
      <c r="X2836" s="2" t="s">
        <v>61</v>
      </c>
      <c r="Y2836" s="6" t="e">
        <f t="shared" si="358"/>
        <v>#VALUE!</v>
      </c>
      <c r="AA2836">
        <v>7339488</v>
      </c>
      <c r="AB2836">
        <v>13954</v>
      </c>
      <c r="AD2836" t="s">
        <v>7</v>
      </c>
      <c r="AE2836">
        <v>141</v>
      </c>
      <c r="AF2836">
        <v>3</v>
      </c>
      <c r="AG2836" t="s">
        <v>24125</v>
      </c>
      <c r="AI2836" t="s">
        <v>24124</v>
      </c>
      <c r="AJ2836" t="s">
        <v>24123</v>
      </c>
      <c r="AK2836" t="s">
        <v>24122</v>
      </c>
      <c r="AL2836">
        <v>16</v>
      </c>
      <c r="AM2836" s="5">
        <f t="shared" si="362"/>
        <v>2.2857142857142856</v>
      </c>
      <c r="AN2836" s="4">
        <f t="shared" si="359"/>
        <v>3.4618921404229999E-3</v>
      </c>
      <c r="AO2836" s="3"/>
      <c r="AP2836">
        <v>0</v>
      </c>
      <c r="AR2836" t="s">
        <v>62</v>
      </c>
      <c r="AT2836" s="2" t="s">
        <v>61</v>
      </c>
      <c r="AU2836" s="1" t="e">
        <f t="shared" si="363"/>
        <v>#VALUE!</v>
      </c>
      <c r="AV2836" s="1" t="e">
        <f t="shared" si="364"/>
        <v>#VALUE!</v>
      </c>
      <c r="AW2836" s="1" t="e">
        <f t="shared" si="365"/>
        <v>#VALUE!</v>
      </c>
    </row>
    <row r="2837" spans="1:49" x14ac:dyDescent="0.2">
      <c r="A2837">
        <v>2835</v>
      </c>
      <c r="B2837" t="s">
        <v>24121</v>
      </c>
      <c r="C2837" t="s">
        <v>24120</v>
      </c>
      <c r="F2837" t="s">
        <v>24119</v>
      </c>
      <c r="G2837" t="s">
        <v>18</v>
      </c>
      <c r="H2837" t="s">
        <v>17</v>
      </c>
      <c r="I2837" t="s">
        <v>137</v>
      </c>
      <c r="J2837" t="s">
        <v>24118</v>
      </c>
      <c r="K2837" t="s">
        <v>24117</v>
      </c>
      <c r="L2837" t="s">
        <v>24116</v>
      </c>
      <c r="M2837" t="s">
        <v>86</v>
      </c>
      <c r="N2837">
        <v>4</v>
      </c>
      <c r="O2837" t="s">
        <v>24115</v>
      </c>
      <c r="P2837" t="s">
        <v>24114</v>
      </c>
      <c r="Q2837" t="s">
        <v>24113</v>
      </c>
      <c r="R2837" s="7">
        <v>42005</v>
      </c>
      <c r="S2837" s="8">
        <f t="shared" si="360"/>
        <v>2015</v>
      </c>
      <c r="T2837" s="8">
        <v>2015</v>
      </c>
      <c r="U2837" s="8">
        <f t="shared" si="361"/>
        <v>7</v>
      </c>
      <c r="V2837" s="7">
        <v>2015</v>
      </c>
      <c r="W2837" t="s">
        <v>3643</v>
      </c>
      <c r="X2837" s="2">
        <v>0.28199999999999997</v>
      </c>
      <c r="Y2837" s="6">
        <f t="shared" si="358"/>
        <v>7.527828942099783E-3</v>
      </c>
      <c r="AA2837">
        <v>16875869</v>
      </c>
      <c r="AB2837">
        <v>19700186861</v>
      </c>
      <c r="AC2837">
        <v>16875877</v>
      </c>
      <c r="AD2837" t="s">
        <v>7</v>
      </c>
      <c r="AE2837">
        <v>2015</v>
      </c>
      <c r="AG2837">
        <v>801638</v>
      </c>
      <c r="AI2837" t="s">
        <v>24112</v>
      </c>
      <c r="AK2837" t="s">
        <v>24111</v>
      </c>
      <c r="AL2837">
        <v>2</v>
      </c>
      <c r="AM2837" s="5">
        <f t="shared" si="362"/>
        <v>0.2857142857142857</v>
      </c>
      <c r="AN2837" s="4">
        <f t="shared" si="359"/>
        <v>4.3273651755287499E-4</v>
      </c>
      <c r="AO2837" s="3"/>
      <c r="AP2837">
        <v>1</v>
      </c>
      <c r="AR2837">
        <v>61032003</v>
      </c>
      <c r="AT2837" s="2">
        <v>1.1739999999999999</v>
      </c>
      <c r="AU2837" s="1">
        <f t="shared" si="363"/>
        <v>0.539930121473571</v>
      </c>
      <c r="AV2837" s="1">
        <f t="shared" si="364"/>
        <v>0.39802827298263288</v>
      </c>
      <c r="AW2837" s="1">
        <f t="shared" si="365"/>
        <v>0.2561264244916947</v>
      </c>
    </row>
    <row r="2838" spans="1:49" x14ac:dyDescent="0.2">
      <c r="A2838">
        <v>2836</v>
      </c>
      <c r="B2838" t="s">
        <v>24110</v>
      </c>
      <c r="C2838" t="s">
        <v>24109</v>
      </c>
      <c r="F2838" t="s">
        <v>24108</v>
      </c>
      <c r="G2838" t="s">
        <v>18</v>
      </c>
      <c r="H2838" t="s">
        <v>17</v>
      </c>
      <c r="I2838" t="s">
        <v>24107</v>
      </c>
      <c r="J2838">
        <v>60011476</v>
      </c>
      <c r="K2838" t="s">
        <v>24106</v>
      </c>
      <c r="L2838" t="s">
        <v>24105</v>
      </c>
      <c r="M2838" t="s">
        <v>1395</v>
      </c>
      <c r="N2838">
        <v>4</v>
      </c>
      <c r="O2838" t="s">
        <v>24104</v>
      </c>
      <c r="P2838" t="s">
        <v>24103</v>
      </c>
      <c r="Q2838" t="s">
        <v>24102</v>
      </c>
      <c r="R2838" s="7">
        <v>42005</v>
      </c>
      <c r="S2838" s="8">
        <f t="shared" si="360"/>
        <v>2015</v>
      </c>
      <c r="T2838" s="8">
        <v>2015</v>
      </c>
      <c r="U2838" s="8">
        <f t="shared" si="361"/>
        <v>7</v>
      </c>
      <c r="V2838" s="7">
        <v>2015</v>
      </c>
      <c r="W2838" t="s">
        <v>3643</v>
      </c>
      <c r="X2838" s="2">
        <v>0.28199999999999997</v>
      </c>
      <c r="Y2838" s="6">
        <f t="shared" si="358"/>
        <v>7.527828942099783E-3</v>
      </c>
      <c r="AA2838">
        <v>16875869</v>
      </c>
      <c r="AB2838">
        <v>19700186861</v>
      </c>
      <c r="AC2838">
        <v>16875877</v>
      </c>
      <c r="AD2838" t="s">
        <v>7</v>
      </c>
      <c r="AE2838">
        <v>2015</v>
      </c>
      <c r="AG2838">
        <v>172501</v>
      </c>
      <c r="AI2838" t="s">
        <v>24101</v>
      </c>
      <c r="AK2838" t="s">
        <v>24100</v>
      </c>
      <c r="AL2838">
        <v>8</v>
      </c>
      <c r="AM2838" s="5">
        <f t="shared" si="362"/>
        <v>1.1428571428571428</v>
      </c>
      <c r="AN2838" s="4">
        <f t="shared" si="359"/>
        <v>1.7309460702114999E-3</v>
      </c>
      <c r="AO2838" s="3"/>
      <c r="AP2838">
        <v>1</v>
      </c>
      <c r="AQ2838" t="s">
        <v>25</v>
      </c>
      <c r="AR2838">
        <v>317669</v>
      </c>
      <c r="AS2838" t="s">
        <v>23</v>
      </c>
      <c r="AT2838" s="2">
        <v>1.1739999999999999</v>
      </c>
      <c r="AU2838" s="1">
        <f t="shared" si="363"/>
        <v>0.57887640805332974</v>
      </c>
      <c r="AV2838" s="1">
        <f t="shared" si="364"/>
        <v>0.46293875061556411</v>
      </c>
      <c r="AW2838" s="1">
        <f t="shared" si="365"/>
        <v>0.34700109317779848</v>
      </c>
    </row>
    <row r="2839" spans="1:49" x14ac:dyDescent="0.2">
      <c r="A2839">
        <v>2837</v>
      </c>
      <c r="B2839" t="s">
        <v>24099</v>
      </c>
      <c r="C2839" t="s">
        <v>24098</v>
      </c>
      <c r="F2839" t="s">
        <v>24097</v>
      </c>
      <c r="G2839" t="s">
        <v>18</v>
      </c>
      <c r="H2839" t="s">
        <v>17</v>
      </c>
      <c r="I2839" t="s">
        <v>24096</v>
      </c>
      <c r="J2839">
        <v>60115295</v>
      </c>
      <c r="K2839" t="s">
        <v>24095</v>
      </c>
      <c r="L2839" t="s">
        <v>24094</v>
      </c>
      <c r="M2839" t="s">
        <v>267</v>
      </c>
      <c r="N2839">
        <v>2</v>
      </c>
      <c r="O2839" t="s">
        <v>24093</v>
      </c>
      <c r="P2839" t="s">
        <v>24092</v>
      </c>
      <c r="Q2839" t="s">
        <v>24091</v>
      </c>
      <c r="R2839" s="7">
        <v>42005</v>
      </c>
      <c r="S2839" s="8">
        <f t="shared" si="360"/>
        <v>2015</v>
      </c>
      <c r="T2839" s="8">
        <v>2015</v>
      </c>
      <c r="U2839" s="8">
        <f t="shared" si="361"/>
        <v>7</v>
      </c>
      <c r="V2839" s="7">
        <v>42236</v>
      </c>
      <c r="W2839" t="s">
        <v>2105</v>
      </c>
      <c r="X2839" s="2">
        <v>0.375</v>
      </c>
      <c r="Y2839" s="6">
        <f t="shared" si="358"/>
        <v>1.0010410827260351E-2</v>
      </c>
      <c r="AA2839">
        <v>135194</v>
      </c>
      <c r="AB2839">
        <v>24918</v>
      </c>
      <c r="AD2839" t="s">
        <v>7</v>
      </c>
      <c r="AE2839">
        <v>51</v>
      </c>
      <c r="AF2839">
        <v>17</v>
      </c>
      <c r="AH2839" t="s">
        <v>24090</v>
      </c>
      <c r="AI2839" t="s">
        <v>24089</v>
      </c>
      <c r="AK2839" t="s">
        <v>24088</v>
      </c>
      <c r="AL2839">
        <v>2</v>
      </c>
      <c r="AM2839" s="5">
        <f t="shared" si="362"/>
        <v>0.2857142857142857</v>
      </c>
      <c r="AN2839" s="4">
        <f t="shared" si="359"/>
        <v>4.3273651755287499E-4</v>
      </c>
      <c r="AO2839" s="3"/>
      <c r="AP2839">
        <v>0</v>
      </c>
      <c r="AR2839" t="s">
        <v>62</v>
      </c>
      <c r="AT2839" s="2">
        <v>1.3140000000000001</v>
      </c>
      <c r="AU2839" s="1">
        <f t="shared" si="363"/>
        <v>0.71371085343481078</v>
      </c>
      <c r="AV2839" s="1">
        <f t="shared" si="364"/>
        <v>0.52215736724066131</v>
      </c>
      <c r="AW2839" s="1">
        <f t="shared" si="365"/>
        <v>0.33060388104651178</v>
      </c>
    </row>
    <row r="2840" spans="1:49" x14ac:dyDescent="0.2">
      <c r="A2840">
        <v>2838</v>
      </c>
      <c r="B2840" t="s">
        <v>24087</v>
      </c>
      <c r="C2840" t="s">
        <v>24086</v>
      </c>
      <c r="F2840" t="s">
        <v>24085</v>
      </c>
      <c r="G2840" t="s">
        <v>18</v>
      </c>
      <c r="H2840" t="s">
        <v>17</v>
      </c>
      <c r="I2840" t="s">
        <v>24084</v>
      </c>
      <c r="J2840">
        <v>60010618</v>
      </c>
      <c r="K2840" t="s">
        <v>5500</v>
      </c>
      <c r="L2840" t="s">
        <v>5499</v>
      </c>
      <c r="M2840" t="s">
        <v>318</v>
      </c>
      <c r="N2840">
        <v>3</v>
      </c>
      <c r="O2840" t="s">
        <v>24083</v>
      </c>
      <c r="P2840" t="s">
        <v>24082</v>
      </c>
      <c r="Q2840" t="s">
        <v>5929</v>
      </c>
      <c r="R2840" s="7">
        <v>42005</v>
      </c>
      <c r="S2840" s="8">
        <f t="shared" si="360"/>
        <v>2015</v>
      </c>
      <c r="T2840" s="8">
        <v>2015</v>
      </c>
      <c r="U2840" s="8">
        <f t="shared" si="361"/>
        <v>7</v>
      </c>
      <c r="V2840" s="7">
        <v>42261</v>
      </c>
      <c r="W2840" t="s">
        <v>14527</v>
      </c>
      <c r="X2840" s="2">
        <v>0.253</v>
      </c>
      <c r="Y2840" s="6">
        <f t="shared" si="358"/>
        <v>6.75369050479165E-3</v>
      </c>
      <c r="AA2840">
        <v>2181266</v>
      </c>
      <c r="AB2840">
        <v>26046</v>
      </c>
      <c r="AD2840" t="s">
        <v>7</v>
      </c>
      <c r="AE2840">
        <v>24</v>
      </c>
      <c r="AF2840">
        <v>8</v>
      </c>
      <c r="AG2840">
        <v>1550117</v>
      </c>
      <c r="AI2840" t="s">
        <v>24081</v>
      </c>
      <c r="AJ2840" t="s">
        <v>24080</v>
      </c>
      <c r="AK2840" t="s">
        <v>24079</v>
      </c>
      <c r="AL2840">
        <v>4</v>
      </c>
      <c r="AM2840" s="5">
        <f t="shared" si="362"/>
        <v>0.5714285714285714</v>
      </c>
      <c r="AN2840" s="4">
        <f t="shared" si="359"/>
        <v>8.6547303510574997E-4</v>
      </c>
      <c r="AO2840" s="3"/>
      <c r="AP2840">
        <v>0</v>
      </c>
      <c r="AR2840" t="s">
        <v>62</v>
      </c>
      <c r="AT2840" s="2" t="s">
        <v>61</v>
      </c>
      <c r="AU2840" s="1">
        <f t="shared" si="363"/>
        <v>0.49872252638858799</v>
      </c>
      <c r="AV2840" s="1">
        <f t="shared" si="364"/>
        <v>0.38095817699487</v>
      </c>
      <c r="AW2840" s="1">
        <f t="shared" si="365"/>
        <v>0.26319382760115201</v>
      </c>
    </row>
    <row r="2841" spans="1:49" x14ac:dyDescent="0.2">
      <c r="A2841">
        <v>2839</v>
      </c>
      <c r="B2841" t="s">
        <v>24078</v>
      </c>
      <c r="C2841" t="s">
        <v>24077</v>
      </c>
      <c r="F2841" t="s">
        <v>24076</v>
      </c>
      <c r="G2841" t="s">
        <v>18</v>
      </c>
      <c r="H2841" t="s">
        <v>17</v>
      </c>
      <c r="I2841" t="s">
        <v>2824</v>
      </c>
      <c r="J2841">
        <v>60025225</v>
      </c>
      <c r="K2841" t="s">
        <v>3986</v>
      </c>
      <c r="L2841" t="s">
        <v>3985</v>
      </c>
      <c r="M2841" t="s">
        <v>1247</v>
      </c>
      <c r="N2841">
        <v>4</v>
      </c>
      <c r="O2841" t="s">
        <v>24075</v>
      </c>
      <c r="P2841" t="s">
        <v>24074</v>
      </c>
      <c r="Q2841" t="s">
        <v>24073</v>
      </c>
      <c r="R2841" s="7">
        <v>42005</v>
      </c>
      <c r="S2841" s="8">
        <f t="shared" si="360"/>
        <v>2015</v>
      </c>
      <c r="T2841" s="8">
        <v>2015</v>
      </c>
      <c r="U2841" s="8">
        <f t="shared" si="361"/>
        <v>7</v>
      </c>
      <c r="V2841" s="7">
        <v>42236</v>
      </c>
      <c r="W2841" t="s">
        <v>2105</v>
      </c>
      <c r="X2841" s="2">
        <v>0.375</v>
      </c>
      <c r="Y2841" s="6">
        <f t="shared" si="358"/>
        <v>1.0010410827260351E-2</v>
      </c>
      <c r="AA2841">
        <v>135194</v>
      </c>
      <c r="AB2841">
        <v>24918</v>
      </c>
      <c r="AD2841" t="s">
        <v>7</v>
      </c>
      <c r="AE2841">
        <v>51</v>
      </c>
      <c r="AF2841">
        <v>17</v>
      </c>
      <c r="AH2841" t="s">
        <v>24072</v>
      </c>
      <c r="AI2841" t="s">
        <v>24071</v>
      </c>
      <c r="AK2841" t="s">
        <v>24070</v>
      </c>
      <c r="AL2841">
        <v>10</v>
      </c>
      <c r="AM2841" s="5">
        <f t="shared" si="362"/>
        <v>1.4285714285714286</v>
      </c>
      <c r="AN2841" s="4">
        <f t="shared" si="359"/>
        <v>2.163682587764375E-3</v>
      </c>
      <c r="AO2841" s="3"/>
      <c r="AP2841">
        <v>0</v>
      </c>
      <c r="AR2841" t="s">
        <v>24069</v>
      </c>
      <c r="AT2841" s="2">
        <v>1.3140000000000001</v>
      </c>
      <c r="AU2841" s="1">
        <f t="shared" si="363"/>
        <v>0.76563923554115587</v>
      </c>
      <c r="AV2841" s="1">
        <f t="shared" si="364"/>
        <v>0.60870467075123635</v>
      </c>
      <c r="AW2841" s="1">
        <f t="shared" si="365"/>
        <v>0.45177010596131673</v>
      </c>
    </row>
    <row r="2842" spans="1:49" x14ac:dyDescent="0.2">
      <c r="A2842">
        <v>2840</v>
      </c>
      <c r="B2842" t="s">
        <v>24068</v>
      </c>
      <c r="C2842" t="s">
        <v>24067</v>
      </c>
      <c r="F2842" t="s">
        <v>24066</v>
      </c>
      <c r="G2842" t="s">
        <v>18</v>
      </c>
      <c r="H2842" t="s">
        <v>17</v>
      </c>
      <c r="I2842" t="s">
        <v>16996</v>
      </c>
      <c r="J2842">
        <v>60025578</v>
      </c>
      <c r="K2842" t="s">
        <v>445</v>
      </c>
      <c r="L2842" t="s">
        <v>444</v>
      </c>
      <c r="M2842" t="s">
        <v>102</v>
      </c>
      <c r="N2842">
        <v>3</v>
      </c>
      <c r="O2842" t="s">
        <v>24065</v>
      </c>
      <c r="P2842" t="s">
        <v>24064</v>
      </c>
      <c r="Q2842" t="s">
        <v>441</v>
      </c>
      <c r="R2842" s="7">
        <v>42005</v>
      </c>
      <c r="S2842" s="8">
        <f t="shared" si="360"/>
        <v>2015</v>
      </c>
      <c r="T2842" s="8">
        <v>2015</v>
      </c>
      <c r="U2842" s="8">
        <f t="shared" si="361"/>
        <v>7</v>
      </c>
      <c r="V2842" s="7">
        <v>2015</v>
      </c>
      <c r="W2842" t="s">
        <v>3643</v>
      </c>
      <c r="X2842" s="2">
        <v>0.28199999999999997</v>
      </c>
      <c r="Y2842" s="6">
        <f t="shared" si="358"/>
        <v>7.527828942099783E-3</v>
      </c>
      <c r="AA2842">
        <v>16875869</v>
      </c>
      <c r="AB2842">
        <v>19700186861</v>
      </c>
      <c r="AC2842">
        <v>16875877</v>
      </c>
      <c r="AD2842" t="s">
        <v>7</v>
      </c>
      <c r="AE2842">
        <v>2015</v>
      </c>
      <c r="AG2842">
        <v>816051</v>
      </c>
      <c r="AI2842" t="s">
        <v>24063</v>
      </c>
      <c r="AK2842" t="s">
        <v>24062</v>
      </c>
      <c r="AL2842">
        <v>4</v>
      </c>
      <c r="AM2842" s="5">
        <f t="shared" si="362"/>
        <v>0.5714285714285714</v>
      </c>
      <c r="AN2842" s="4">
        <f t="shared" si="359"/>
        <v>8.6547303510574997E-4</v>
      </c>
      <c r="AO2842" s="3"/>
      <c r="AP2842">
        <v>1</v>
      </c>
      <c r="AR2842">
        <v>51477126</v>
      </c>
      <c r="AT2842" s="2">
        <v>1.1739999999999999</v>
      </c>
      <c r="AU2842" s="1">
        <f t="shared" si="363"/>
        <v>0.55291221700015725</v>
      </c>
      <c r="AV2842" s="1">
        <f t="shared" si="364"/>
        <v>0.41966509886027664</v>
      </c>
      <c r="AW2842" s="1">
        <f t="shared" si="365"/>
        <v>0.28641798072039598</v>
      </c>
    </row>
    <row r="2843" spans="1:49" x14ac:dyDescent="0.2">
      <c r="A2843">
        <v>2841</v>
      </c>
      <c r="B2843" t="s">
        <v>24061</v>
      </c>
      <c r="C2843" t="s">
        <v>24060</v>
      </c>
      <c r="F2843" t="s">
        <v>24059</v>
      </c>
      <c r="G2843" t="s">
        <v>18</v>
      </c>
      <c r="H2843" t="s">
        <v>17</v>
      </c>
      <c r="I2843" t="s">
        <v>24058</v>
      </c>
      <c r="J2843">
        <v>60005465</v>
      </c>
      <c r="K2843" t="s">
        <v>1531</v>
      </c>
      <c r="L2843" t="s">
        <v>1022</v>
      </c>
      <c r="M2843" t="s">
        <v>102</v>
      </c>
      <c r="N2843">
        <v>4</v>
      </c>
      <c r="O2843" t="s">
        <v>24057</v>
      </c>
      <c r="P2843" t="s">
        <v>24056</v>
      </c>
      <c r="Q2843" t="s">
        <v>1528</v>
      </c>
      <c r="R2843" s="7">
        <v>42005</v>
      </c>
      <c r="S2843" s="8">
        <f t="shared" si="360"/>
        <v>2015</v>
      </c>
      <c r="T2843" s="8">
        <v>2015</v>
      </c>
      <c r="U2843" s="8">
        <f t="shared" si="361"/>
        <v>7</v>
      </c>
      <c r="V2843" s="7">
        <v>42236</v>
      </c>
      <c r="W2843" t="s">
        <v>2105</v>
      </c>
      <c r="X2843" s="2">
        <v>0.375</v>
      </c>
      <c r="Y2843" s="6">
        <f t="shared" si="358"/>
        <v>1.0010410827260351E-2</v>
      </c>
      <c r="AA2843">
        <v>135194</v>
      </c>
      <c r="AB2843">
        <v>24918</v>
      </c>
      <c r="AD2843" t="s">
        <v>7</v>
      </c>
      <c r="AE2843">
        <v>51</v>
      </c>
      <c r="AF2843">
        <v>17</v>
      </c>
      <c r="AH2843" t="s">
        <v>24055</v>
      </c>
      <c r="AI2843" t="s">
        <v>24054</v>
      </c>
      <c r="AK2843" t="s">
        <v>24053</v>
      </c>
      <c r="AL2843">
        <v>47</v>
      </c>
      <c r="AM2843" s="5">
        <f t="shared" si="362"/>
        <v>6.7142857142857144</v>
      </c>
      <c r="AN2843" s="4">
        <f t="shared" si="359"/>
        <v>1.0169308162492563E-2</v>
      </c>
      <c r="AO2843" s="3"/>
      <c r="AP2843">
        <v>0</v>
      </c>
      <c r="AR2843" t="s">
        <v>62</v>
      </c>
      <c r="AT2843" s="2">
        <v>1.3140000000000001</v>
      </c>
      <c r="AU2843" s="1">
        <f t="shared" si="363"/>
        <v>1.0058080027830014</v>
      </c>
      <c r="AV2843" s="1">
        <f t="shared" si="364"/>
        <v>1.0089859494876456</v>
      </c>
      <c r="AW2843" s="1">
        <f t="shared" si="365"/>
        <v>1.0121638961922899</v>
      </c>
    </row>
    <row r="2844" spans="1:49" x14ac:dyDescent="0.2">
      <c r="A2844">
        <v>2842</v>
      </c>
      <c r="B2844" t="s">
        <v>24052</v>
      </c>
      <c r="C2844" t="s">
        <v>24051</v>
      </c>
      <c r="F2844" t="s">
        <v>24050</v>
      </c>
      <c r="G2844" t="s">
        <v>18</v>
      </c>
      <c r="H2844" t="s">
        <v>17</v>
      </c>
      <c r="I2844" t="s">
        <v>1637</v>
      </c>
      <c r="J2844">
        <v>60026263</v>
      </c>
      <c r="K2844" t="s">
        <v>4459</v>
      </c>
      <c r="L2844" t="s">
        <v>288</v>
      </c>
      <c r="M2844" t="s">
        <v>287</v>
      </c>
      <c r="N2844">
        <v>2</v>
      </c>
      <c r="O2844" t="s">
        <v>4458</v>
      </c>
      <c r="P2844" t="s">
        <v>4457</v>
      </c>
      <c r="Q2844" t="s">
        <v>4456</v>
      </c>
      <c r="R2844" s="7">
        <v>42005</v>
      </c>
      <c r="S2844" s="8">
        <f t="shared" si="360"/>
        <v>2015</v>
      </c>
      <c r="T2844" s="8">
        <v>2015</v>
      </c>
      <c r="U2844" s="8">
        <f t="shared" si="361"/>
        <v>7</v>
      </c>
      <c r="V2844" s="7">
        <v>42236</v>
      </c>
      <c r="W2844" t="s">
        <v>2105</v>
      </c>
      <c r="X2844" s="2">
        <v>0.375</v>
      </c>
      <c r="Y2844" s="6">
        <f t="shared" si="358"/>
        <v>1.0010410827260351E-2</v>
      </c>
      <c r="AA2844">
        <v>135194</v>
      </c>
      <c r="AB2844">
        <v>24918</v>
      </c>
      <c r="AD2844" t="s">
        <v>7</v>
      </c>
      <c r="AE2844">
        <v>51</v>
      </c>
      <c r="AF2844">
        <v>17</v>
      </c>
      <c r="AH2844" t="s">
        <v>24049</v>
      </c>
      <c r="AI2844" t="s">
        <v>24048</v>
      </c>
      <c r="AK2844" t="s">
        <v>24047</v>
      </c>
      <c r="AL2844">
        <v>12</v>
      </c>
      <c r="AM2844" s="5">
        <f t="shared" si="362"/>
        <v>1.7142857142857142</v>
      </c>
      <c r="AN2844" s="4">
        <f t="shared" si="359"/>
        <v>2.5964191053172497E-3</v>
      </c>
      <c r="AO2844" s="3"/>
      <c r="AP2844">
        <v>0</v>
      </c>
      <c r="AQ2844" t="s">
        <v>473</v>
      </c>
      <c r="AR2844" t="s">
        <v>62</v>
      </c>
      <c r="AS2844" t="s">
        <v>471</v>
      </c>
      <c r="AT2844" s="2">
        <v>1.3140000000000001</v>
      </c>
      <c r="AU2844" s="1">
        <f t="shared" si="363"/>
        <v>0.77862133106774201</v>
      </c>
      <c r="AV2844" s="1">
        <f t="shared" si="364"/>
        <v>0.63034149662888006</v>
      </c>
      <c r="AW2844" s="1">
        <f t="shared" si="365"/>
        <v>0.48206166219001795</v>
      </c>
    </row>
    <row r="2845" spans="1:49" x14ac:dyDescent="0.2">
      <c r="A2845">
        <v>2843</v>
      </c>
      <c r="B2845" t="s">
        <v>24046</v>
      </c>
      <c r="C2845" t="s">
        <v>24045</v>
      </c>
      <c r="F2845" t="s">
        <v>24044</v>
      </c>
      <c r="G2845" t="s">
        <v>18</v>
      </c>
      <c r="H2845" t="s">
        <v>17</v>
      </c>
      <c r="I2845" t="s">
        <v>24043</v>
      </c>
      <c r="J2845">
        <v>60000906</v>
      </c>
      <c r="K2845" t="s">
        <v>24042</v>
      </c>
      <c r="L2845" t="s">
        <v>24041</v>
      </c>
      <c r="M2845" t="s">
        <v>790</v>
      </c>
      <c r="N2845">
        <v>3</v>
      </c>
      <c r="O2845" t="s">
        <v>24040</v>
      </c>
      <c r="P2845" t="s">
        <v>24039</v>
      </c>
      <c r="Q2845" t="s">
        <v>24038</v>
      </c>
      <c r="R2845" s="7">
        <v>42005</v>
      </c>
      <c r="S2845" s="8">
        <f t="shared" si="360"/>
        <v>2015</v>
      </c>
      <c r="T2845" s="8">
        <v>2015</v>
      </c>
      <c r="U2845" s="8">
        <f t="shared" si="361"/>
        <v>7</v>
      </c>
      <c r="V2845" s="7">
        <v>2015</v>
      </c>
      <c r="W2845" t="s">
        <v>3643</v>
      </c>
      <c r="X2845" s="2">
        <v>0.28199999999999997</v>
      </c>
      <c r="Y2845" s="6">
        <f t="shared" si="358"/>
        <v>7.527828942099783E-3</v>
      </c>
      <c r="AA2845">
        <v>16875869</v>
      </c>
      <c r="AB2845">
        <v>19700186861</v>
      </c>
      <c r="AC2845">
        <v>16875877</v>
      </c>
      <c r="AD2845" t="s">
        <v>7</v>
      </c>
      <c r="AE2845">
        <v>2015</v>
      </c>
      <c r="AG2845">
        <v>715958</v>
      </c>
      <c r="AI2845" t="s">
        <v>24037</v>
      </c>
      <c r="AK2845" t="s">
        <v>24036</v>
      </c>
      <c r="AL2845">
        <v>0</v>
      </c>
      <c r="AM2845" s="5">
        <f t="shared" si="362"/>
        <v>0</v>
      </c>
      <c r="AN2845" s="4">
        <f t="shared" si="359"/>
        <v>0</v>
      </c>
      <c r="AO2845" s="3"/>
      <c r="AP2845">
        <v>1</v>
      </c>
      <c r="AR2845" t="s">
        <v>62</v>
      </c>
      <c r="AT2845" s="2">
        <v>1.1739999999999999</v>
      </c>
      <c r="AU2845" s="1">
        <f t="shared" si="363"/>
        <v>0.52694802594698475</v>
      </c>
      <c r="AV2845" s="1">
        <f t="shared" si="364"/>
        <v>0.37639144710498917</v>
      </c>
      <c r="AW2845" s="1">
        <f t="shared" si="365"/>
        <v>0.22583486826299345</v>
      </c>
    </row>
    <row r="2846" spans="1:49" x14ac:dyDescent="0.2">
      <c r="A2846">
        <v>2844</v>
      </c>
      <c r="B2846" t="s">
        <v>24035</v>
      </c>
      <c r="C2846" t="s">
        <v>24034</v>
      </c>
      <c r="F2846" t="s">
        <v>24033</v>
      </c>
      <c r="G2846" t="s">
        <v>18</v>
      </c>
      <c r="H2846" t="s">
        <v>17</v>
      </c>
      <c r="I2846" t="s">
        <v>23853</v>
      </c>
      <c r="J2846">
        <v>60024872</v>
      </c>
      <c r="K2846" t="s">
        <v>14988</v>
      </c>
      <c r="L2846" t="s">
        <v>288</v>
      </c>
      <c r="M2846" t="s">
        <v>287</v>
      </c>
      <c r="N2846">
        <v>3</v>
      </c>
      <c r="O2846" t="s">
        <v>24032</v>
      </c>
      <c r="P2846" t="s">
        <v>24031</v>
      </c>
      <c r="Q2846" t="s">
        <v>14985</v>
      </c>
      <c r="R2846" s="7">
        <v>42005</v>
      </c>
      <c r="S2846" s="8">
        <f t="shared" si="360"/>
        <v>2015</v>
      </c>
      <c r="T2846" s="8">
        <v>2015</v>
      </c>
      <c r="U2846" s="8">
        <f t="shared" si="361"/>
        <v>7</v>
      </c>
      <c r="V2846" s="7">
        <v>2015</v>
      </c>
      <c r="W2846" t="s">
        <v>3643</v>
      </c>
      <c r="X2846" s="2">
        <v>0.28199999999999997</v>
      </c>
      <c r="Y2846" s="6">
        <f t="shared" si="358"/>
        <v>7.527828942099783E-3</v>
      </c>
      <c r="AA2846">
        <v>16875869</v>
      </c>
      <c r="AB2846">
        <v>19700186861</v>
      </c>
      <c r="AC2846">
        <v>16875877</v>
      </c>
      <c r="AD2846" t="s">
        <v>7</v>
      </c>
      <c r="AE2846">
        <v>2015</v>
      </c>
      <c r="AG2846">
        <v>370763</v>
      </c>
      <c r="AI2846" t="s">
        <v>24030</v>
      </c>
      <c r="AK2846" t="s">
        <v>24029</v>
      </c>
      <c r="AL2846">
        <v>9</v>
      </c>
      <c r="AM2846" s="5">
        <f t="shared" si="362"/>
        <v>1.2857142857142858</v>
      </c>
      <c r="AN2846" s="4">
        <f t="shared" si="359"/>
        <v>1.9473143289879377E-3</v>
      </c>
      <c r="AO2846" s="3"/>
      <c r="AP2846">
        <v>1</v>
      </c>
      <c r="AR2846" t="s">
        <v>62</v>
      </c>
      <c r="AT2846" s="2">
        <v>1.1739999999999999</v>
      </c>
      <c r="AU2846" s="1">
        <f t="shared" si="363"/>
        <v>0.58536745581662286</v>
      </c>
      <c r="AV2846" s="1">
        <f t="shared" si="364"/>
        <v>0.47375716355438602</v>
      </c>
      <c r="AW2846" s="1">
        <f t="shared" si="365"/>
        <v>0.36214687129214912</v>
      </c>
    </row>
    <row r="2847" spans="1:49" x14ac:dyDescent="0.2">
      <c r="A2847">
        <v>2845</v>
      </c>
      <c r="B2847" t="s">
        <v>24028</v>
      </c>
      <c r="C2847" t="s">
        <v>24027</v>
      </c>
      <c r="F2847" t="s">
        <v>24026</v>
      </c>
      <c r="G2847" t="s">
        <v>18</v>
      </c>
      <c r="H2847" t="s">
        <v>17</v>
      </c>
      <c r="I2847" t="s">
        <v>24025</v>
      </c>
      <c r="J2847" t="s">
        <v>24020</v>
      </c>
      <c r="K2847" t="s">
        <v>24024</v>
      </c>
      <c r="L2847" t="s">
        <v>24023</v>
      </c>
      <c r="M2847" t="s">
        <v>1184</v>
      </c>
      <c r="N2847">
        <v>2</v>
      </c>
      <c r="O2847" t="s">
        <v>24022</v>
      </c>
      <c r="P2847" t="s">
        <v>24021</v>
      </c>
      <c r="Q2847" t="s">
        <v>24020</v>
      </c>
      <c r="R2847" s="7">
        <v>42005</v>
      </c>
      <c r="S2847" s="8">
        <f t="shared" si="360"/>
        <v>2015</v>
      </c>
      <c r="T2847" s="8">
        <v>2015</v>
      </c>
      <c r="U2847" s="8">
        <f t="shared" si="361"/>
        <v>7</v>
      </c>
      <c r="V2847" s="7">
        <v>2015</v>
      </c>
      <c r="W2847" t="s">
        <v>3643</v>
      </c>
      <c r="X2847" s="2">
        <v>0.28199999999999997</v>
      </c>
      <c r="Y2847" s="6">
        <f t="shared" si="358"/>
        <v>7.527828942099783E-3</v>
      </c>
      <c r="AA2847">
        <v>16875869</v>
      </c>
      <c r="AB2847">
        <v>19700186861</v>
      </c>
      <c r="AC2847">
        <v>16875877</v>
      </c>
      <c r="AD2847" t="s">
        <v>7</v>
      </c>
      <c r="AE2847">
        <v>2015</v>
      </c>
      <c r="AG2847">
        <v>373801</v>
      </c>
      <c r="AI2847" t="s">
        <v>24019</v>
      </c>
      <c r="AK2847" t="s">
        <v>24018</v>
      </c>
      <c r="AL2847">
        <v>8</v>
      </c>
      <c r="AM2847" s="5">
        <f t="shared" si="362"/>
        <v>1.1428571428571428</v>
      </c>
      <c r="AN2847" s="4">
        <f t="shared" si="359"/>
        <v>1.7309460702114999E-3</v>
      </c>
      <c r="AO2847" s="3"/>
      <c r="AP2847">
        <v>1</v>
      </c>
      <c r="AQ2847" t="s">
        <v>473</v>
      </c>
      <c r="AR2847" t="s">
        <v>62</v>
      </c>
      <c r="AS2847" t="s">
        <v>471</v>
      </c>
      <c r="AT2847" s="2">
        <v>1.1739999999999999</v>
      </c>
      <c r="AU2847" s="1">
        <f t="shared" si="363"/>
        <v>0.57887640805332974</v>
      </c>
      <c r="AV2847" s="1">
        <f t="shared" si="364"/>
        <v>0.46293875061556411</v>
      </c>
      <c r="AW2847" s="1">
        <f t="shared" si="365"/>
        <v>0.34700109317779848</v>
      </c>
    </row>
    <row r="2848" spans="1:49" x14ac:dyDescent="0.2">
      <c r="A2848">
        <v>2846</v>
      </c>
      <c r="B2848" t="s">
        <v>24017</v>
      </c>
      <c r="C2848" t="s">
        <v>24016</v>
      </c>
      <c r="F2848" t="s">
        <v>24015</v>
      </c>
      <c r="G2848" t="s">
        <v>18</v>
      </c>
      <c r="H2848" t="s">
        <v>17</v>
      </c>
      <c r="I2848" t="s">
        <v>6666</v>
      </c>
      <c r="J2848" t="s">
        <v>24014</v>
      </c>
      <c r="K2848" t="s">
        <v>24013</v>
      </c>
      <c r="L2848" t="s">
        <v>24012</v>
      </c>
      <c r="M2848" t="s">
        <v>1035</v>
      </c>
      <c r="N2848">
        <v>3</v>
      </c>
      <c r="O2848" t="s">
        <v>24011</v>
      </c>
      <c r="P2848" t="s">
        <v>24010</v>
      </c>
      <c r="Q2848" t="s">
        <v>24009</v>
      </c>
      <c r="R2848" s="7">
        <v>42005</v>
      </c>
      <c r="S2848" s="8">
        <f t="shared" si="360"/>
        <v>2015</v>
      </c>
      <c r="T2848" s="8">
        <v>2015</v>
      </c>
      <c r="U2848" s="8">
        <f t="shared" si="361"/>
        <v>7</v>
      </c>
      <c r="V2848" s="7">
        <v>42248</v>
      </c>
      <c r="W2848" t="s">
        <v>24008</v>
      </c>
      <c r="X2848" s="2">
        <v>0.46100000000000002</v>
      </c>
      <c r="Y2848" s="6">
        <f t="shared" si="358"/>
        <v>1.2306131710312059E-2</v>
      </c>
      <c r="AA2848">
        <v>1423312</v>
      </c>
      <c r="AB2848">
        <v>15449</v>
      </c>
      <c r="AC2848">
        <v>14770369</v>
      </c>
      <c r="AD2848" t="s">
        <v>7</v>
      </c>
      <c r="AE2848">
        <v>37</v>
      </c>
      <c r="AF2848">
        <v>8</v>
      </c>
      <c r="AH2848" t="s">
        <v>24007</v>
      </c>
      <c r="AI2848" t="s">
        <v>24006</v>
      </c>
      <c r="AJ2848" t="s">
        <v>24005</v>
      </c>
      <c r="AK2848" t="s">
        <v>24004</v>
      </c>
      <c r="AL2848">
        <v>3</v>
      </c>
      <c r="AM2848" s="5">
        <f t="shared" si="362"/>
        <v>0.42857142857142855</v>
      </c>
      <c r="AN2848" s="4">
        <f t="shared" si="359"/>
        <v>6.4910477632931242E-4</v>
      </c>
      <c r="AO2848" s="3"/>
      <c r="AP2848">
        <v>0</v>
      </c>
      <c r="AR2848" t="s">
        <v>62</v>
      </c>
      <c r="AT2848" s="2" t="s">
        <v>61</v>
      </c>
      <c r="AU2848" s="1">
        <f t="shared" si="363"/>
        <v>0.88090236301172331</v>
      </c>
      <c r="AV2848" s="1">
        <f t="shared" si="364"/>
        <v>0.64776182433206853</v>
      </c>
      <c r="AW2848" s="1">
        <f t="shared" si="365"/>
        <v>0.41462128565241363</v>
      </c>
    </row>
    <row r="2849" spans="1:49" x14ac:dyDescent="0.2">
      <c r="A2849">
        <v>2847</v>
      </c>
      <c r="B2849" t="s">
        <v>24003</v>
      </c>
      <c r="C2849" t="s">
        <v>24002</v>
      </c>
      <c r="F2849" t="s">
        <v>24001</v>
      </c>
      <c r="G2849" t="s">
        <v>18</v>
      </c>
      <c r="H2849" t="s">
        <v>17</v>
      </c>
      <c r="I2849" t="s">
        <v>24000</v>
      </c>
      <c r="J2849" t="s">
        <v>23999</v>
      </c>
      <c r="K2849" t="s">
        <v>23998</v>
      </c>
      <c r="L2849" t="s">
        <v>23997</v>
      </c>
      <c r="M2849" t="s">
        <v>627</v>
      </c>
      <c r="N2849">
        <v>4</v>
      </c>
      <c r="O2849" t="s">
        <v>23996</v>
      </c>
      <c r="P2849" t="s">
        <v>23995</v>
      </c>
      <c r="Q2849" t="s">
        <v>23994</v>
      </c>
      <c r="R2849" s="7">
        <v>42005</v>
      </c>
      <c r="S2849" s="8">
        <f t="shared" si="360"/>
        <v>2015</v>
      </c>
      <c r="T2849" s="8">
        <v>2015</v>
      </c>
      <c r="U2849" s="8">
        <f t="shared" si="361"/>
        <v>7</v>
      </c>
      <c r="V2849" s="7">
        <v>42236</v>
      </c>
      <c r="W2849" t="s">
        <v>2105</v>
      </c>
      <c r="X2849" s="2">
        <v>0.375</v>
      </c>
      <c r="Y2849" s="6">
        <f t="shared" si="358"/>
        <v>1.0010410827260351E-2</v>
      </c>
      <c r="AA2849">
        <v>135194</v>
      </c>
      <c r="AB2849">
        <v>24918</v>
      </c>
      <c r="AD2849" t="s">
        <v>7</v>
      </c>
      <c r="AE2849">
        <v>51</v>
      </c>
      <c r="AF2849">
        <v>17</v>
      </c>
      <c r="AH2849" t="s">
        <v>23993</v>
      </c>
      <c r="AI2849" t="s">
        <v>23992</v>
      </c>
      <c r="AK2849" t="s">
        <v>23991</v>
      </c>
      <c r="AL2849">
        <v>17</v>
      </c>
      <c r="AM2849" s="5">
        <f t="shared" si="362"/>
        <v>2.4285714285714284</v>
      </c>
      <c r="AN2849" s="4">
        <f t="shared" si="359"/>
        <v>3.678260399199437E-3</v>
      </c>
      <c r="AO2849" s="3"/>
      <c r="AP2849">
        <v>0</v>
      </c>
      <c r="AR2849" t="s">
        <v>62</v>
      </c>
      <c r="AT2849" s="2">
        <v>1.3140000000000001</v>
      </c>
      <c r="AU2849" s="1">
        <f t="shared" si="363"/>
        <v>0.81107656988420773</v>
      </c>
      <c r="AV2849" s="1">
        <f t="shared" si="364"/>
        <v>0.68443356132298938</v>
      </c>
      <c r="AW2849" s="1">
        <f t="shared" si="365"/>
        <v>0.55779055276177114</v>
      </c>
    </row>
    <row r="2850" spans="1:49" x14ac:dyDescent="0.2">
      <c r="A2850">
        <v>2848</v>
      </c>
      <c r="B2850" t="s">
        <v>23990</v>
      </c>
      <c r="C2850" t="s">
        <v>23989</v>
      </c>
      <c r="F2850" t="s">
        <v>23988</v>
      </c>
      <c r="G2850" t="s">
        <v>18</v>
      </c>
      <c r="H2850" t="s">
        <v>17</v>
      </c>
      <c r="I2850" t="s">
        <v>16996</v>
      </c>
      <c r="J2850">
        <v>60025578</v>
      </c>
      <c r="K2850" t="s">
        <v>445</v>
      </c>
      <c r="L2850" t="s">
        <v>444</v>
      </c>
      <c r="M2850" t="s">
        <v>102</v>
      </c>
      <c r="N2850">
        <v>5</v>
      </c>
      <c r="O2850" t="s">
        <v>23987</v>
      </c>
      <c r="P2850" t="s">
        <v>23986</v>
      </c>
      <c r="Q2850" t="s">
        <v>3119</v>
      </c>
      <c r="R2850" s="7">
        <v>42005</v>
      </c>
      <c r="S2850" s="8">
        <f t="shared" si="360"/>
        <v>2015</v>
      </c>
      <c r="T2850" s="8">
        <v>2015</v>
      </c>
      <c r="U2850" s="8">
        <f t="shared" si="361"/>
        <v>7</v>
      </c>
      <c r="V2850" s="7">
        <v>2015</v>
      </c>
      <c r="W2850" t="s">
        <v>3643</v>
      </c>
      <c r="X2850" s="2">
        <v>0.28199999999999997</v>
      </c>
      <c r="Y2850" s="6">
        <f t="shared" si="358"/>
        <v>7.527828942099783E-3</v>
      </c>
      <c r="AA2850">
        <v>16875869</v>
      </c>
      <c r="AB2850">
        <v>19700186861</v>
      </c>
      <c r="AC2850">
        <v>16875877</v>
      </c>
      <c r="AD2850" t="s">
        <v>7</v>
      </c>
      <c r="AE2850">
        <v>2015</v>
      </c>
      <c r="AG2850">
        <v>932495</v>
      </c>
      <c r="AI2850" t="s">
        <v>23985</v>
      </c>
      <c r="AK2850" t="s">
        <v>23984</v>
      </c>
      <c r="AL2850">
        <v>5</v>
      </c>
      <c r="AM2850" s="5">
        <f t="shared" si="362"/>
        <v>0.7142857142857143</v>
      </c>
      <c r="AN2850" s="4">
        <f t="shared" si="359"/>
        <v>1.0818412938821875E-3</v>
      </c>
      <c r="AO2850" s="3"/>
      <c r="AP2850">
        <v>1</v>
      </c>
      <c r="AR2850" t="s">
        <v>62</v>
      </c>
      <c r="AT2850" s="2">
        <v>1.1739999999999999</v>
      </c>
      <c r="AU2850" s="1">
        <f t="shared" si="363"/>
        <v>0.55940326476345037</v>
      </c>
      <c r="AV2850" s="1">
        <f t="shared" si="364"/>
        <v>0.43048351179909849</v>
      </c>
      <c r="AW2850" s="1">
        <f t="shared" si="365"/>
        <v>0.30156375883474662</v>
      </c>
    </row>
    <row r="2851" spans="1:49" x14ac:dyDescent="0.2">
      <c r="A2851">
        <v>2849</v>
      </c>
      <c r="B2851" t="s">
        <v>23983</v>
      </c>
      <c r="C2851" t="s">
        <v>23982</v>
      </c>
      <c r="F2851" t="s">
        <v>23981</v>
      </c>
      <c r="G2851" t="s">
        <v>18</v>
      </c>
      <c r="H2851" t="s">
        <v>17</v>
      </c>
      <c r="I2851" t="s">
        <v>23980</v>
      </c>
      <c r="J2851" t="s">
        <v>23979</v>
      </c>
      <c r="K2851" t="s">
        <v>23978</v>
      </c>
      <c r="L2851" t="s">
        <v>23977</v>
      </c>
      <c r="M2851" t="s">
        <v>17741</v>
      </c>
      <c r="N2851">
        <v>5</v>
      </c>
      <c r="O2851" t="s">
        <v>23976</v>
      </c>
      <c r="P2851" t="s">
        <v>23975</v>
      </c>
      <c r="Q2851" t="s">
        <v>23974</v>
      </c>
      <c r="R2851" s="7">
        <v>42005</v>
      </c>
      <c r="S2851" s="8">
        <f t="shared" si="360"/>
        <v>2015</v>
      </c>
      <c r="T2851" s="8">
        <v>2015</v>
      </c>
      <c r="U2851" s="8">
        <f t="shared" si="361"/>
        <v>7</v>
      </c>
      <c r="V2851" s="7">
        <v>2015</v>
      </c>
      <c r="W2851" t="s">
        <v>23973</v>
      </c>
      <c r="X2851" s="2" t="s">
        <v>61</v>
      </c>
      <c r="Y2851" s="6" t="e">
        <f t="shared" si="358"/>
        <v>#VALUE!</v>
      </c>
      <c r="AA2851">
        <v>10232796</v>
      </c>
      <c r="AB2851">
        <v>27785</v>
      </c>
      <c r="AD2851" t="s">
        <v>7</v>
      </c>
      <c r="AE2851">
        <v>23</v>
      </c>
      <c r="AF2851">
        <v>2</v>
      </c>
      <c r="AH2851" t="s">
        <v>23972</v>
      </c>
      <c r="AI2851" t="s">
        <v>23971</v>
      </c>
      <c r="AJ2851" t="s">
        <v>23970</v>
      </c>
      <c r="AK2851" t="s">
        <v>23969</v>
      </c>
      <c r="AL2851">
        <v>1</v>
      </c>
      <c r="AM2851" s="5">
        <f t="shared" si="362"/>
        <v>0.14285714285714285</v>
      </c>
      <c r="AN2851" s="4">
        <f t="shared" si="359"/>
        <v>2.1636825877643749E-4</v>
      </c>
      <c r="AO2851" s="3"/>
      <c r="AP2851">
        <v>0</v>
      </c>
      <c r="AR2851" t="s">
        <v>62</v>
      </c>
      <c r="AT2851" s="2" t="s">
        <v>61</v>
      </c>
      <c r="AU2851" s="1" t="e">
        <f t="shared" si="363"/>
        <v>#VALUE!</v>
      </c>
      <c r="AV2851" s="1" t="e">
        <f t="shared" si="364"/>
        <v>#VALUE!</v>
      </c>
      <c r="AW2851" s="1" t="e">
        <f t="shared" si="365"/>
        <v>#VALUE!</v>
      </c>
    </row>
    <row r="2852" spans="1:49" x14ac:dyDescent="0.2">
      <c r="A2852">
        <v>2850</v>
      </c>
      <c r="B2852" t="s">
        <v>23968</v>
      </c>
      <c r="C2852" t="s">
        <v>23967</v>
      </c>
      <c r="F2852" t="s">
        <v>23966</v>
      </c>
      <c r="G2852" t="s">
        <v>18</v>
      </c>
      <c r="H2852" t="s">
        <v>17</v>
      </c>
      <c r="I2852" t="s">
        <v>23965</v>
      </c>
      <c r="J2852">
        <v>60023380</v>
      </c>
      <c r="K2852" t="s">
        <v>5801</v>
      </c>
      <c r="L2852" t="s">
        <v>5800</v>
      </c>
      <c r="M2852" t="s">
        <v>102</v>
      </c>
      <c r="N2852">
        <v>5</v>
      </c>
      <c r="O2852" t="s">
        <v>23964</v>
      </c>
      <c r="P2852" t="s">
        <v>23963</v>
      </c>
      <c r="Q2852" t="s">
        <v>23962</v>
      </c>
      <c r="R2852" s="7">
        <v>42005</v>
      </c>
      <c r="S2852" s="8">
        <f t="shared" si="360"/>
        <v>2015</v>
      </c>
      <c r="T2852" s="8">
        <v>2015</v>
      </c>
      <c r="U2852" s="8">
        <f t="shared" si="361"/>
        <v>7</v>
      </c>
      <c r="V2852" s="7">
        <v>2015</v>
      </c>
      <c r="W2852" t="s">
        <v>3643</v>
      </c>
      <c r="X2852" s="2">
        <v>0.28199999999999997</v>
      </c>
      <c r="Y2852" s="6">
        <f t="shared" si="358"/>
        <v>7.527828942099783E-3</v>
      </c>
      <c r="AA2852">
        <v>16875869</v>
      </c>
      <c r="AB2852">
        <v>19700186861</v>
      </c>
      <c r="AC2852">
        <v>16875877</v>
      </c>
      <c r="AD2852" t="s">
        <v>7</v>
      </c>
      <c r="AE2852">
        <v>2015</v>
      </c>
      <c r="AG2852">
        <v>912934</v>
      </c>
      <c r="AI2852" t="s">
        <v>23961</v>
      </c>
      <c r="AK2852" t="s">
        <v>23960</v>
      </c>
      <c r="AL2852">
        <v>8</v>
      </c>
      <c r="AM2852" s="5">
        <f t="shared" si="362"/>
        <v>1.1428571428571428</v>
      </c>
      <c r="AN2852" s="4">
        <f t="shared" si="359"/>
        <v>1.7309460702114999E-3</v>
      </c>
      <c r="AO2852" s="3"/>
      <c r="AP2852">
        <v>1</v>
      </c>
      <c r="AR2852" t="s">
        <v>62</v>
      </c>
      <c r="AT2852" s="2">
        <v>1.1739999999999999</v>
      </c>
      <c r="AU2852" s="1">
        <f t="shared" si="363"/>
        <v>0.57887640805332974</v>
      </c>
      <c r="AV2852" s="1">
        <f t="shared" si="364"/>
        <v>0.46293875061556411</v>
      </c>
      <c r="AW2852" s="1">
        <f t="shared" si="365"/>
        <v>0.34700109317779848</v>
      </c>
    </row>
    <row r="2853" spans="1:49" x14ac:dyDescent="0.2">
      <c r="A2853">
        <v>2851</v>
      </c>
      <c r="B2853" t="s">
        <v>23959</v>
      </c>
      <c r="C2853" t="s">
        <v>23958</v>
      </c>
      <c r="F2853" t="s">
        <v>23957</v>
      </c>
      <c r="G2853" t="s">
        <v>18</v>
      </c>
      <c r="H2853" t="s">
        <v>17</v>
      </c>
      <c r="I2853" t="s">
        <v>23956</v>
      </c>
      <c r="J2853" t="s">
        <v>23950</v>
      </c>
      <c r="K2853" t="s">
        <v>23955</v>
      </c>
      <c r="L2853" t="s">
        <v>23954</v>
      </c>
      <c r="M2853" t="s">
        <v>23953</v>
      </c>
      <c r="N2853">
        <v>2</v>
      </c>
      <c r="O2853" t="s">
        <v>23952</v>
      </c>
      <c r="P2853" t="s">
        <v>23951</v>
      </c>
      <c r="Q2853" t="s">
        <v>23950</v>
      </c>
      <c r="R2853" s="7">
        <v>42005</v>
      </c>
      <c r="S2853" s="8">
        <f t="shared" si="360"/>
        <v>2015</v>
      </c>
      <c r="T2853" s="8">
        <v>2015</v>
      </c>
      <c r="U2853" s="8">
        <f t="shared" si="361"/>
        <v>7</v>
      </c>
      <c r="V2853" s="7">
        <v>2015</v>
      </c>
      <c r="W2853" t="s">
        <v>3643</v>
      </c>
      <c r="X2853" s="2">
        <v>0.28199999999999997</v>
      </c>
      <c r="Y2853" s="6">
        <f t="shared" si="358"/>
        <v>7.527828942099783E-3</v>
      </c>
      <c r="AA2853">
        <v>16875869</v>
      </c>
      <c r="AB2853">
        <v>19700186861</v>
      </c>
      <c r="AC2853">
        <v>16875877</v>
      </c>
      <c r="AD2853" t="s">
        <v>7</v>
      </c>
      <c r="AE2853">
        <v>2015</v>
      </c>
      <c r="AG2853">
        <v>904153</v>
      </c>
      <c r="AI2853" t="s">
        <v>23949</v>
      </c>
      <c r="AK2853" t="s">
        <v>23948</v>
      </c>
      <c r="AL2853">
        <v>0</v>
      </c>
      <c r="AM2853" s="5">
        <f t="shared" si="362"/>
        <v>0</v>
      </c>
      <c r="AN2853" s="4">
        <f t="shared" si="359"/>
        <v>0</v>
      </c>
      <c r="AO2853" s="3"/>
      <c r="AP2853">
        <v>1</v>
      </c>
      <c r="AR2853" t="s">
        <v>62</v>
      </c>
      <c r="AT2853" s="2">
        <v>1.1739999999999999</v>
      </c>
      <c r="AU2853" s="1">
        <f t="shared" si="363"/>
        <v>0.52694802594698475</v>
      </c>
      <c r="AV2853" s="1">
        <f t="shared" si="364"/>
        <v>0.37639144710498917</v>
      </c>
      <c r="AW2853" s="1">
        <f t="shared" si="365"/>
        <v>0.22583486826299345</v>
      </c>
    </row>
    <row r="2854" spans="1:49" x14ac:dyDescent="0.2">
      <c r="A2854">
        <v>2852</v>
      </c>
      <c r="B2854" t="s">
        <v>23947</v>
      </c>
      <c r="C2854" t="s">
        <v>23946</v>
      </c>
      <c r="F2854" t="s">
        <v>23945</v>
      </c>
      <c r="G2854" t="s">
        <v>18</v>
      </c>
      <c r="H2854" t="s">
        <v>17</v>
      </c>
      <c r="I2854" t="s">
        <v>23944</v>
      </c>
      <c r="J2854" t="s">
        <v>23943</v>
      </c>
      <c r="K2854" t="s">
        <v>23942</v>
      </c>
      <c r="L2854" t="s">
        <v>23941</v>
      </c>
      <c r="M2854" t="s">
        <v>23940</v>
      </c>
      <c r="N2854">
        <v>6</v>
      </c>
      <c r="O2854" t="s">
        <v>23939</v>
      </c>
      <c r="P2854" t="s">
        <v>23938</v>
      </c>
      <c r="Q2854" t="s">
        <v>23937</v>
      </c>
      <c r="R2854" s="7">
        <v>42005</v>
      </c>
      <c r="S2854" s="8">
        <f t="shared" si="360"/>
        <v>2015</v>
      </c>
      <c r="T2854" s="8">
        <v>2015</v>
      </c>
      <c r="U2854" s="8">
        <f t="shared" si="361"/>
        <v>7</v>
      </c>
      <c r="V2854" s="7">
        <v>2015</v>
      </c>
      <c r="W2854" t="s">
        <v>3643</v>
      </c>
      <c r="X2854" s="2">
        <v>0.28199999999999997</v>
      </c>
      <c r="Y2854" s="6">
        <f t="shared" si="358"/>
        <v>7.527828942099783E-3</v>
      </c>
      <c r="AA2854">
        <v>16875869</v>
      </c>
      <c r="AB2854">
        <v>19700186861</v>
      </c>
      <c r="AC2854">
        <v>16875877</v>
      </c>
      <c r="AD2854" t="s">
        <v>7</v>
      </c>
      <c r="AE2854">
        <v>2015</v>
      </c>
      <c r="AG2854">
        <v>278160</v>
      </c>
      <c r="AI2854" t="s">
        <v>23936</v>
      </c>
      <c r="AK2854" t="s">
        <v>23935</v>
      </c>
      <c r="AL2854">
        <v>3</v>
      </c>
      <c r="AM2854" s="5">
        <f t="shared" si="362"/>
        <v>0.42857142857142855</v>
      </c>
      <c r="AN2854" s="4">
        <f t="shared" si="359"/>
        <v>6.4910477632931242E-4</v>
      </c>
      <c r="AO2854" s="3"/>
      <c r="AP2854">
        <v>1</v>
      </c>
      <c r="AR2854" t="s">
        <v>62</v>
      </c>
      <c r="AT2854" s="2">
        <v>1.1739999999999999</v>
      </c>
      <c r="AU2854" s="1">
        <f t="shared" si="363"/>
        <v>0.54642116923686412</v>
      </c>
      <c r="AV2854" s="1">
        <f t="shared" si="364"/>
        <v>0.40884668592145473</v>
      </c>
      <c r="AW2854" s="1">
        <f t="shared" si="365"/>
        <v>0.27127220260604534</v>
      </c>
    </row>
    <row r="2855" spans="1:49" x14ac:dyDescent="0.2">
      <c r="A2855">
        <v>2853</v>
      </c>
      <c r="B2855" t="s">
        <v>23934</v>
      </c>
      <c r="C2855" t="s">
        <v>23933</v>
      </c>
      <c r="F2855" t="s">
        <v>23932</v>
      </c>
      <c r="G2855" t="s">
        <v>18</v>
      </c>
      <c r="H2855" t="s">
        <v>17</v>
      </c>
      <c r="I2855" t="s">
        <v>23931</v>
      </c>
      <c r="J2855" t="s">
        <v>23930</v>
      </c>
      <c r="K2855" t="s">
        <v>23929</v>
      </c>
      <c r="L2855" t="s">
        <v>23928</v>
      </c>
      <c r="M2855" t="s">
        <v>23927</v>
      </c>
      <c r="N2855">
        <v>4</v>
      </c>
      <c r="O2855" t="s">
        <v>23926</v>
      </c>
      <c r="P2855" t="s">
        <v>23925</v>
      </c>
      <c r="Q2855" t="s">
        <v>23924</v>
      </c>
      <c r="R2855" s="7">
        <v>42005</v>
      </c>
      <c r="S2855" s="8">
        <f t="shared" si="360"/>
        <v>2015</v>
      </c>
      <c r="T2855" s="8">
        <v>2015</v>
      </c>
      <c r="U2855" s="8">
        <f t="shared" si="361"/>
        <v>7</v>
      </c>
      <c r="V2855" s="7">
        <v>2015</v>
      </c>
      <c r="W2855" t="s">
        <v>3643</v>
      </c>
      <c r="X2855" s="2">
        <v>0.28199999999999997</v>
      </c>
      <c r="Y2855" s="6">
        <f t="shared" si="358"/>
        <v>7.527828942099783E-3</v>
      </c>
      <c r="AA2855">
        <v>16875869</v>
      </c>
      <c r="AB2855">
        <v>19700186861</v>
      </c>
      <c r="AC2855">
        <v>16875877</v>
      </c>
      <c r="AD2855" t="s">
        <v>7</v>
      </c>
      <c r="AE2855">
        <v>2015</v>
      </c>
      <c r="AG2855">
        <v>851904</v>
      </c>
      <c r="AI2855" t="s">
        <v>23923</v>
      </c>
      <c r="AK2855" t="s">
        <v>23922</v>
      </c>
      <c r="AL2855">
        <v>15</v>
      </c>
      <c r="AM2855" s="5">
        <f t="shared" si="362"/>
        <v>2.1428571428571428</v>
      </c>
      <c r="AN2855" s="4">
        <f t="shared" si="359"/>
        <v>3.2455238816465623E-3</v>
      </c>
      <c r="AO2855" s="3"/>
      <c r="AP2855">
        <v>1</v>
      </c>
      <c r="AR2855" t="s">
        <v>62</v>
      </c>
      <c r="AT2855" s="2">
        <v>1.1739999999999999</v>
      </c>
      <c r="AU2855" s="1">
        <f t="shared" si="363"/>
        <v>0.6243137423963816</v>
      </c>
      <c r="AV2855" s="1">
        <f t="shared" si="364"/>
        <v>0.53866764118731725</v>
      </c>
      <c r="AW2855" s="1">
        <f t="shared" si="365"/>
        <v>0.45302153997825279</v>
      </c>
    </row>
    <row r="2856" spans="1:49" x14ac:dyDescent="0.2">
      <c r="A2856">
        <v>2854</v>
      </c>
      <c r="B2856" t="s">
        <v>23921</v>
      </c>
      <c r="C2856" t="s">
        <v>23920</v>
      </c>
      <c r="F2856" t="s">
        <v>23919</v>
      </c>
      <c r="G2856" t="s">
        <v>18</v>
      </c>
      <c r="H2856" t="s">
        <v>17</v>
      </c>
      <c r="I2856" t="s">
        <v>23918</v>
      </c>
      <c r="J2856">
        <v>60022028</v>
      </c>
      <c r="K2856" t="s">
        <v>23917</v>
      </c>
      <c r="L2856" t="s">
        <v>23916</v>
      </c>
      <c r="M2856" t="s">
        <v>5652</v>
      </c>
      <c r="N2856">
        <v>1</v>
      </c>
      <c r="O2856" t="s">
        <v>23915</v>
      </c>
      <c r="P2856">
        <v>6603181563</v>
      </c>
      <c r="Q2856">
        <v>60022028</v>
      </c>
      <c r="R2856" s="7">
        <v>42005</v>
      </c>
      <c r="S2856" s="8">
        <f t="shared" si="360"/>
        <v>2015</v>
      </c>
      <c r="T2856" s="8">
        <v>2015</v>
      </c>
      <c r="U2856" s="8">
        <f t="shared" si="361"/>
        <v>7</v>
      </c>
      <c r="V2856" s="7">
        <v>42310</v>
      </c>
      <c r="W2856" t="s">
        <v>538</v>
      </c>
      <c r="X2856" s="2">
        <v>0.251</v>
      </c>
      <c r="Y2856" s="6">
        <f t="shared" si="358"/>
        <v>6.7003016470462617E-3</v>
      </c>
      <c r="AA2856">
        <v>207217</v>
      </c>
      <c r="AB2856">
        <v>26145</v>
      </c>
      <c r="AC2856">
        <v>13623060</v>
      </c>
      <c r="AD2856" t="s">
        <v>7</v>
      </c>
      <c r="AE2856">
        <v>102</v>
      </c>
      <c r="AF2856">
        <v>11</v>
      </c>
      <c r="AH2856" t="s">
        <v>23914</v>
      </c>
      <c r="AI2856" t="s">
        <v>23913</v>
      </c>
      <c r="AJ2856" t="s">
        <v>23912</v>
      </c>
      <c r="AK2856" t="s">
        <v>23911</v>
      </c>
      <c r="AL2856">
        <v>4</v>
      </c>
      <c r="AM2856" s="5">
        <f t="shared" si="362"/>
        <v>0.5714285714285714</v>
      </c>
      <c r="AN2856" s="4">
        <f t="shared" si="359"/>
        <v>8.6547303510574997E-4</v>
      </c>
      <c r="AO2856" s="3"/>
      <c r="AP2856">
        <v>0</v>
      </c>
      <c r="AR2856" t="s">
        <v>62</v>
      </c>
      <c r="AT2856" s="2">
        <v>1.3360000000000001</v>
      </c>
      <c r="AU2856" s="1">
        <f t="shared" si="363"/>
        <v>0.4949853063464108</v>
      </c>
      <c r="AV2856" s="1">
        <f t="shared" si="364"/>
        <v>0.37828873410760061</v>
      </c>
      <c r="AW2856" s="1">
        <f t="shared" si="365"/>
        <v>0.26159216186879031</v>
      </c>
    </row>
    <row r="2857" spans="1:49" x14ac:dyDescent="0.2">
      <c r="A2857">
        <v>2855</v>
      </c>
      <c r="B2857" t="s">
        <v>23910</v>
      </c>
      <c r="C2857" t="s">
        <v>23909</v>
      </c>
      <c r="F2857" t="s">
        <v>23908</v>
      </c>
      <c r="G2857" t="s">
        <v>18</v>
      </c>
      <c r="H2857" t="s">
        <v>17</v>
      </c>
      <c r="I2857" t="s">
        <v>23907</v>
      </c>
      <c r="J2857" t="s">
        <v>23906</v>
      </c>
      <c r="K2857" t="s">
        <v>23905</v>
      </c>
      <c r="L2857" t="s">
        <v>23904</v>
      </c>
      <c r="M2857" t="s">
        <v>23903</v>
      </c>
      <c r="N2857">
        <v>4</v>
      </c>
      <c r="O2857" t="s">
        <v>23902</v>
      </c>
      <c r="P2857" t="s">
        <v>23901</v>
      </c>
      <c r="Q2857" t="s">
        <v>23900</v>
      </c>
      <c r="R2857" s="7">
        <v>42005</v>
      </c>
      <c r="S2857" s="8">
        <f t="shared" si="360"/>
        <v>2015</v>
      </c>
      <c r="T2857" s="8">
        <v>2015</v>
      </c>
      <c r="U2857" s="8">
        <f t="shared" si="361"/>
        <v>7</v>
      </c>
      <c r="V2857" s="7">
        <v>42310</v>
      </c>
      <c r="W2857" t="s">
        <v>538</v>
      </c>
      <c r="X2857" s="2">
        <v>0.251</v>
      </c>
      <c r="Y2857" s="6">
        <f t="shared" si="358"/>
        <v>6.7003016470462617E-3</v>
      </c>
      <c r="AA2857">
        <v>207217</v>
      </c>
      <c r="AB2857">
        <v>26145</v>
      </c>
      <c r="AC2857">
        <v>13623060</v>
      </c>
      <c r="AD2857" t="s">
        <v>7</v>
      </c>
      <c r="AE2857">
        <v>102</v>
      </c>
      <c r="AF2857">
        <v>11</v>
      </c>
      <c r="AH2857" t="s">
        <v>23899</v>
      </c>
      <c r="AI2857" t="s">
        <v>23898</v>
      </c>
      <c r="AJ2857" t="s">
        <v>23897</v>
      </c>
      <c r="AK2857" t="s">
        <v>23896</v>
      </c>
      <c r="AL2857">
        <v>4</v>
      </c>
      <c r="AM2857" s="5">
        <f t="shared" si="362"/>
        <v>0.5714285714285714</v>
      </c>
      <c r="AN2857" s="4">
        <f t="shared" si="359"/>
        <v>8.6547303510574997E-4</v>
      </c>
      <c r="AO2857" s="3"/>
      <c r="AP2857">
        <v>0</v>
      </c>
      <c r="AR2857" t="s">
        <v>62</v>
      </c>
      <c r="AT2857" s="2">
        <v>1.3360000000000001</v>
      </c>
      <c r="AU2857" s="1">
        <f t="shared" si="363"/>
        <v>0.4949853063464108</v>
      </c>
      <c r="AV2857" s="1">
        <f t="shared" si="364"/>
        <v>0.37828873410760061</v>
      </c>
      <c r="AW2857" s="1">
        <f t="shared" si="365"/>
        <v>0.26159216186879031</v>
      </c>
    </row>
    <row r="2858" spans="1:49" x14ac:dyDescent="0.2">
      <c r="A2858">
        <v>2856</v>
      </c>
      <c r="B2858" t="s">
        <v>23895</v>
      </c>
      <c r="C2858" t="s">
        <v>23894</v>
      </c>
      <c r="F2858" t="s">
        <v>23893</v>
      </c>
      <c r="G2858" t="s">
        <v>18</v>
      </c>
      <c r="H2858" t="s">
        <v>17</v>
      </c>
      <c r="I2858" t="s">
        <v>23892</v>
      </c>
      <c r="J2858">
        <v>60026905</v>
      </c>
      <c r="K2858" t="s">
        <v>23891</v>
      </c>
      <c r="L2858" t="s">
        <v>23890</v>
      </c>
      <c r="M2858" t="s">
        <v>1395</v>
      </c>
      <c r="N2858">
        <v>3</v>
      </c>
      <c r="O2858" t="s">
        <v>23889</v>
      </c>
      <c r="P2858" t="s">
        <v>23888</v>
      </c>
      <c r="Q2858" t="s">
        <v>23887</v>
      </c>
      <c r="R2858" s="7">
        <v>42005</v>
      </c>
      <c r="S2858" s="8">
        <f t="shared" si="360"/>
        <v>2015</v>
      </c>
      <c r="T2858" s="8">
        <v>2015</v>
      </c>
      <c r="U2858" s="8">
        <f t="shared" si="361"/>
        <v>7</v>
      </c>
      <c r="V2858" s="7">
        <v>42310</v>
      </c>
      <c r="W2858" t="s">
        <v>538</v>
      </c>
      <c r="X2858" s="2">
        <v>0.251</v>
      </c>
      <c r="Y2858" s="6">
        <f t="shared" si="358"/>
        <v>6.7003016470462617E-3</v>
      </c>
      <c r="AA2858">
        <v>207217</v>
      </c>
      <c r="AB2858">
        <v>26145</v>
      </c>
      <c r="AC2858">
        <v>13623060</v>
      </c>
      <c r="AD2858" t="s">
        <v>7</v>
      </c>
      <c r="AE2858">
        <v>102</v>
      </c>
      <c r="AF2858">
        <v>11</v>
      </c>
      <c r="AH2858" t="s">
        <v>23886</v>
      </c>
      <c r="AI2858" t="s">
        <v>23885</v>
      </c>
      <c r="AJ2858" t="s">
        <v>23884</v>
      </c>
      <c r="AK2858" t="s">
        <v>23883</v>
      </c>
      <c r="AL2858">
        <v>0</v>
      </c>
      <c r="AM2858" s="5">
        <f t="shared" si="362"/>
        <v>0</v>
      </c>
      <c r="AN2858" s="4">
        <f t="shared" si="359"/>
        <v>0</v>
      </c>
      <c r="AO2858" s="3"/>
      <c r="AP2858">
        <v>0</v>
      </c>
      <c r="AR2858" t="s">
        <v>62</v>
      </c>
      <c r="AT2858" s="2">
        <v>1.3360000000000001</v>
      </c>
      <c r="AU2858" s="1">
        <f t="shared" si="363"/>
        <v>0.46902111529323826</v>
      </c>
      <c r="AV2858" s="1">
        <f t="shared" si="364"/>
        <v>0.33501508235231309</v>
      </c>
      <c r="AW2858" s="1">
        <f t="shared" si="365"/>
        <v>0.20100904941138784</v>
      </c>
    </row>
    <row r="2859" spans="1:49" x14ac:dyDescent="0.2">
      <c r="A2859">
        <v>2857</v>
      </c>
      <c r="B2859" t="s">
        <v>23882</v>
      </c>
      <c r="C2859" t="s">
        <v>23881</v>
      </c>
      <c r="F2859" t="s">
        <v>23880</v>
      </c>
      <c r="G2859" t="s">
        <v>18</v>
      </c>
      <c r="H2859" t="s">
        <v>17</v>
      </c>
      <c r="I2859" t="s">
        <v>23879</v>
      </c>
      <c r="J2859" t="s">
        <v>23878</v>
      </c>
      <c r="K2859" t="s">
        <v>23877</v>
      </c>
      <c r="L2859" t="s">
        <v>23876</v>
      </c>
      <c r="M2859" t="s">
        <v>1445</v>
      </c>
      <c r="N2859">
        <v>5</v>
      </c>
      <c r="O2859" t="s">
        <v>23875</v>
      </c>
      <c r="P2859" t="s">
        <v>23874</v>
      </c>
      <c r="Q2859" t="s">
        <v>23873</v>
      </c>
      <c r="R2859" s="7">
        <v>42005</v>
      </c>
      <c r="S2859" s="8">
        <f t="shared" si="360"/>
        <v>2015</v>
      </c>
      <c r="T2859" s="8">
        <v>2015</v>
      </c>
      <c r="U2859" s="8">
        <f t="shared" si="361"/>
        <v>7</v>
      </c>
      <c r="V2859" s="7">
        <v>42128</v>
      </c>
      <c r="W2859" t="s">
        <v>23872</v>
      </c>
      <c r="X2859" s="2">
        <v>0.251</v>
      </c>
      <c r="Y2859" s="6">
        <f t="shared" si="358"/>
        <v>6.7003016470462617E-3</v>
      </c>
      <c r="AA2859">
        <v>1468030</v>
      </c>
      <c r="AB2859">
        <v>29679</v>
      </c>
      <c r="AC2859">
        <v>10964681</v>
      </c>
      <c r="AD2859" t="s">
        <v>7</v>
      </c>
      <c r="AE2859">
        <v>34</v>
      </c>
      <c r="AF2859">
        <v>3</v>
      </c>
      <c r="AH2859" t="s">
        <v>23871</v>
      </c>
      <c r="AI2859" t="s">
        <v>23870</v>
      </c>
      <c r="AJ2859" t="s">
        <v>23869</v>
      </c>
      <c r="AK2859" t="s">
        <v>23868</v>
      </c>
      <c r="AL2859">
        <v>2</v>
      </c>
      <c r="AM2859" s="5">
        <f t="shared" si="362"/>
        <v>0.2857142857142857</v>
      </c>
      <c r="AN2859" s="4">
        <f t="shared" si="359"/>
        <v>4.3273651755287499E-4</v>
      </c>
      <c r="AO2859" s="3"/>
      <c r="AP2859">
        <v>0</v>
      </c>
      <c r="AR2859" t="s">
        <v>62</v>
      </c>
      <c r="AT2859" s="2">
        <v>1.087</v>
      </c>
      <c r="AU2859" s="1">
        <f t="shared" si="363"/>
        <v>0.4820032108198245</v>
      </c>
      <c r="AV2859" s="1">
        <f t="shared" si="364"/>
        <v>0.35665190822995685</v>
      </c>
      <c r="AW2859" s="1">
        <f t="shared" si="365"/>
        <v>0.23130060564008909</v>
      </c>
    </row>
    <row r="2860" spans="1:49" x14ac:dyDescent="0.2">
      <c r="A2860">
        <v>2858</v>
      </c>
      <c r="B2860" t="s">
        <v>23867</v>
      </c>
      <c r="C2860" t="s">
        <v>23866</v>
      </c>
      <c r="F2860" t="s">
        <v>23865</v>
      </c>
      <c r="G2860" t="s">
        <v>18</v>
      </c>
      <c r="H2860" t="s">
        <v>17</v>
      </c>
      <c r="I2860" t="s">
        <v>23864</v>
      </c>
      <c r="J2860">
        <v>60010618</v>
      </c>
      <c r="K2860" t="s">
        <v>5500</v>
      </c>
      <c r="L2860" t="s">
        <v>5499</v>
      </c>
      <c r="M2860" t="s">
        <v>318</v>
      </c>
      <c r="N2860">
        <v>2</v>
      </c>
      <c r="O2860" t="s">
        <v>23863</v>
      </c>
      <c r="P2860" t="s">
        <v>23862</v>
      </c>
      <c r="Q2860" t="s">
        <v>23861</v>
      </c>
      <c r="R2860" s="7">
        <v>42005</v>
      </c>
      <c r="S2860" s="8">
        <f t="shared" si="360"/>
        <v>2015</v>
      </c>
      <c r="T2860" s="8">
        <v>2015</v>
      </c>
      <c r="U2860" s="8">
        <f t="shared" si="361"/>
        <v>7</v>
      </c>
      <c r="V2860" s="7">
        <v>42310</v>
      </c>
      <c r="W2860" t="s">
        <v>538</v>
      </c>
      <c r="X2860" s="2">
        <v>0.251</v>
      </c>
      <c r="Y2860" s="6">
        <f t="shared" si="358"/>
        <v>6.7003016470462617E-3</v>
      </c>
      <c r="AA2860">
        <v>207217</v>
      </c>
      <c r="AB2860">
        <v>26145</v>
      </c>
      <c r="AC2860">
        <v>13623060</v>
      </c>
      <c r="AD2860" t="s">
        <v>7</v>
      </c>
      <c r="AE2860">
        <v>102</v>
      </c>
      <c r="AF2860">
        <v>11</v>
      </c>
      <c r="AH2860" t="s">
        <v>23860</v>
      </c>
      <c r="AI2860" t="s">
        <v>23859</v>
      </c>
      <c r="AJ2860" t="s">
        <v>23858</v>
      </c>
      <c r="AK2860" t="s">
        <v>23857</v>
      </c>
      <c r="AL2860">
        <v>2</v>
      </c>
      <c r="AM2860" s="5">
        <f t="shared" si="362"/>
        <v>0.2857142857142857</v>
      </c>
      <c r="AN2860" s="4">
        <f t="shared" si="359"/>
        <v>4.3273651755287499E-4</v>
      </c>
      <c r="AO2860" s="3"/>
      <c r="AP2860">
        <v>0</v>
      </c>
      <c r="AR2860" t="s">
        <v>62</v>
      </c>
      <c r="AT2860" s="2">
        <v>1.3360000000000001</v>
      </c>
      <c r="AU2860" s="1">
        <f t="shared" si="363"/>
        <v>0.4820032108198245</v>
      </c>
      <c r="AV2860" s="1">
        <f t="shared" si="364"/>
        <v>0.35665190822995685</v>
      </c>
      <c r="AW2860" s="1">
        <f t="shared" si="365"/>
        <v>0.23130060564008909</v>
      </c>
    </row>
    <row r="2861" spans="1:49" x14ac:dyDescent="0.2">
      <c r="A2861">
        <v>2859</v>
      </c>
      <c r="B2861" t="s">
        <v>23856</v>
      </c>
      <c r="C2861" t="s">
        <v>23855</v>
      </c>
      <c r="F2861" t="s">
        <v>23854</v>
      </c>
      <c r="G2861" t="s">
        <v>18</v>
      </c>
      <c r="H2861" t="s">
        <v>17</v>
      </c>
      <c r="I2861" t="s">
        <v>23853</v>
      </c>
      <c r="J2861">
        <v>60088583</v>
      </c>
      <c r="K2861" t="s">
        <v>7802</v>
      </c>
      <c r="L2861" t="s">
        <v>1461</v>
      </c>
      <c r="M2861" t="s">
        <v>102</v>
      </c>
      <c r="N2861">
        <v>4</v>
      </c>
      <c r="O2861" t="s">
        <v>23852</v>
      </c>
      <c r="P2861" t="s">
        <v>23851</v>
      </c>
      <c r="Q2861" t="s">
        <v>23850</v>
      </c>
      <c r="R2861" s="7">
        <v>42005</v>
      </c>
      <c r="S2861" s="8">
        <f t="shared" si="360"/>
        <v>2015</v>
      </c>
      <c r="T2861" s="8">
        <v>2015</v>
      </c>
      <c r="U2861" s="8">
        <f t="shared" si="361"/>
        <v>7</v>
      </c>
      <c r="V2861" s="7">
        <v>42310</v>
      </c>
      <c r="W2861" t="s">
        <v>538</v>
      </c>
      <c r="X2861" s="2">
        <v>0.251</v>
      </c>
      <c r="Y2861" s="6">
        <f t="shared" si="358"/>
        <v>6.7003016470462617E-3</v>
      </c>
      <c r="AA2861">
        <v>207217</v>
      </c>
      <c r="AB2861">
        <v>26145</v>
      </c>
      <c r="AC2861">
        <v>13623060</v>
      </c>
      <c r="AD2861" t="s">
        <v>7</v>
      </c>
      <c r="AE2861">
        <v>102</v>
      </c>
      <c r="AF2861">
        <v>11</v>
      </c>
      <c r="AH2861" t="s">
        <v>23849</v>
      </c>
      <c r="AI2861" t="s">
        <v>23848</v>
      </c>
      <c r="AJ2861" t="s">
        <v>23847</v>
      </c>
      <c r="AK2861" t="s">
        <v>23846</v>
      </c>
      <c r="AL2861">
        <v>2</v>
      </c>
      <c r="AM2861" s="5">
        <f t="shared" si="362"/>
        <v>0.2857142857142857</v>
      </c>
      <c r="AN2861" s="4">
        <f t="shared" si="359"/>
        <v>4.3273651755287499E-4</v>
      </c>
      <c r="AO2861" s="3"/>
      <c r="AP2861">
        <v>0</v>
      </c>
      <c r="AR2861">
        <v>61271105</v>
      </c>
      <c r="AT2861" s="2">
        <v>1.3360000000000001</v>
      </c>
      <c r="AU2861" s="1">
        <f t="shared" si="363"/>
        <v>0.4820032108198245</v>
      </c>
      <c r="AV2861" s="1">
        <f t="shared" si="364"/>
        <v>0.35665190822995685</v>
      </c>
      <c r="AW2861" s="1">
        <f t="shared" si="365"/>
        <v>0.23130060564008909</v>
      </c>
    </row>
    <row r="2862" spans="1:49" x14ac:dyDescent="0.2">
      <c r="A2862">
        <v>2860</v>
      </c>
      <c r="B2862" t="s">
        <v>23845</v>
      </c>
      <c r="C2862" t="s">
        <v>23844</v>
      </c>
      <c r="F2862" t="s">
        <v>23843</v>
      </c>
      <c r="G2862" t="s">
        <v>18</v>
      </c>
      <c r="H2862" t="s">
        <v>17</v>
      </c>
      <c r="I2862" t="s">
        <v>23842</v>
      </c>
      <c r="J2862">
        <v>60016521</v>
      </c>
      <c r="K2862" t="s">
        <v>1023</v>
      </c>
      <c r="L2862" t="s">
        <v>1022</v>
      </c>
      <c r="M2862" t="s">
        <v>102</v>
      </c>
      <c r="N2862">
        <v>6</v>
      </c>
      <c r="O2862" t="s">
        <v>23841</v>
      </c>
      <c r="P2862" t="s">
        <v>23840</v>
      </c>
      <c r="Q2862" t="s">
        <v>23839</v>
      </c>
      <c r="R2862" s="7">
        <v>42005</v>
      </c>
      <c r="S2862" s="8">
        <f t="shared" si="360"/>
        <v>2015</v>
      </c>
      <c r="T2862" s="8">
        <v>2015</v>
      </c>
      <c r="U2862" s="8">
        <f t="shared" si="361"/>
        <v>7</v>
      </c>
      <c r="V2862" s="7">
        <v>42310</v>
      </c>
      <c r="W2862" t="s">
        <v>538</v>
      </c>
      <c r="X2862" s="2">
        <v>0.251</v>
      </c>
      <c r="Y2862" s="6">
        <f t="shared" si="358"/>
        <v>6.7003016470462617E-3</v>
      </c>
      <c r="AA2862">
        <v>207217</v>
      </c>
      <c r="AB2862">
        <v>26145</v>
      </c>
      <c r="AC2862">
        <v>13623060</v>
      </c>
      <c r="AD2862" t="s">
        <v>7</v>
      </c>
      <c r="AE2862">
        <v>102</v>
      </c>
      <c r="AF2862">
        <v>11</v>
      </c>
      <c r="AH2862" t="s">
        <v>23838</v>
      </c>
      <c r="AI2862" t="s">
        <v>23837</v>
      </c>
      <c r="AJ2862" t="s">
        <v>23836</v>
      </c>
      <c r="AK2862" t="s">
        <v>23835</v>
      </c>
      <c r="AL2862">
        <v>4</v>
      </c>
      <c r="AM2862" s="5">
        <f t="shared" si="362"/>
        <v>0.5714285714285714</v>
      </c>
      <c r="AN2862" s="4">
        <f t="shared" si="359"/>
        <v>8.6547303510574997E-4</v>
      </c>
      <c r="AO2862" s="3"/>
      <c r="AP2862">
        <v>0</v>
      </c>
      <c r="AR2862">
        <v>61271074</v>
      </c>
      <c r="AT2862" s="2">
        <v>1.3360000000000001</v>
      </c>
      <c r="AU2862" s="1">
        <f t="shared" si="363"/>
        <v>0.4949853063464108</v>
      </c>
      <c r="AV2862" s="1">
        <f t="shared" si="364"/>
        <v>0.37828873410760061</v>
      </c>
      <c r="AW2862" s="1">
        <f t="shared" si="365"/>
        <v>0.26159216186879031</v>
      </c>
    </row>
    <row r="2863" spans="1:49" x14ac:dyDescent="0.2">
      <c r="A2863">
        <v>2861</v>
      </c>
      <c r="B2863" t="s">
        <v>23834</v>
      </c>
      <c r="C2863" t="s">
        <v>23833</v>
      </c>
      <c r="F2863" t="s">
        <v>23832</v>
      </c>
      <c r="G2863" t="s">
        <v>18</v>
      </c>
      <c r="H2863" t="s">
        <v>17</v>
      </c>
      <c r="I2863" t="s">
        <v>23831</v>
      </c>
      <c r="J2863" t="s">
        <v>23830</v>
      </c>
      <c r="K2863" t="s">
        <v>23829</v>
      </c>
      <c r="L2863" t="s">
        <v>23828</v>
      </c>
      <c r="M2863" t="s">
        <v>23827</v>
      </c>
      <c r="N2863">
        <v>2</v>
      </c>
      <c r="O2863" t="s">
        <v>23826</v>
      </c>
      <c r="P2863" t="s">
        <v>23825</v>
      </c>
      <c r="Q2863" t="s">
        <v>23824</v>
      </c>
      <c r="R2863" s="7">
        <v>42005</v>
      </c>
      <c r="S2863" s="8">
        <f t="shared" si="360"/>
        <v>2015</v>
      </c>
      <c r="T2863" s="8">
        <v>2015</v>
      </c>
      <c r="U2863" s="8">
        <f t="shared" si="361"/>
        <v>7</v>
      </c>
      <c r="V2863" s="7">
        <v>2015</v>
      </c>
      <c r="W2863" t="s">
        <v>1645</v>
      </c>
      <c r="X2863" s="2">
        <v>1.3280000000000001</v>
      </c>
      <c r="Y2863" s="6">
        <f t="shared" si="358"/>
        <v>3.5450201542937994E-2</v>
      </c>
      <c r="AA2863">
        <v>15361225</v>
      </c>
      <c r="AB2863">
        <v>18894</v>
      </c>
      <c r="AD2863" t="s">
        <v>7</v>
      </c>
      <c r="AE2863">
        <v>14</v>
      </c>
      <c r="AG2863">
        <v>6940266</v>
      </c>
      <c r="AH2863" t="s">
        <v>23823</v>
      </c>
      <c r="AI2863" t="s">
        <v>23822</v>
      </c>
      <c r="AJ2863" t="s">
        <v>23821</v>
      </c>
      <c r="AK2863" t="s">
        <v>23820</v>
      </c>
      <c r="AL2863">
        <v>4</v>
      </c>
      <c r="AM2863" s="5">
        <f t="shared" si="362"/>
        <v>0.5714285714285714</v>
      </c>
      <c r="AN2863" s="4">
        <f t="shared" si="359"/>
        <v>8.6547303510574997E-4</v>
      </c>
      <c r="AO2863" s="3"/>
      <c r="AP2863">
        <v>0</v>
      </c>
      <c r="AR2863" t="s">
        <v>62</v>
      </c>
      <c r="AT2863" s="2">
        <v>3.8340000000000001</v>
      </c>
      <c r="AU2863" s="1">
        <f t="shared" si="363"/>
        <v>2.5074782990588318</v>
      </c>
      <c r="AV2863" s="1">
        <f t="shared" si="364"/>
        <v>1.8157837289021872</v>
      </c>
      <c r="AW2863" s="1">
        <f t="shared" si="365"/>
        <v>1.1240891587455424</v>
      </c>
    </row>
    <row r="2864" spans="1:49" x14ac:dyDescent="0.2">
      <c r="A2864">
        <v>2862</v>
      </c>
      <c r="B2864" t="s">
        <v>23819</v>
      </c>
      <c r="C2864" t="s">
        <v>23818</v>
      </c>
      <c r="F2864" t="s">
        <v>23817</v>
      </c>
      <c r="G2864" t="s">
        <v>18</v>
      </c>
      <c r="H2864" t="s">
        <v>17</v>
      </c>
      <c r="I2864" t="s">
        <v>23816</v>
      </c>
      <c r="J2864">
        <v>60001821</v>
      </c>
      <c r="K2864" t="s">
        <v>1678</v>
      </c>
      <c r="L2864" t="s">
        <v>1677</v>
      </c>
      <c r="M2864" t="s">
        <v>790</v>
      </c>
      <c r="N2864">
        <v>3</v>
      </c>
      <c r="O2864" t="s">
        <v>23815</v>
      </c>
      <c r="P2864" t="s">
        <v>23814</v>
      </c>
      <c r="Q2864" t="s">
        <v>7762</v>
      </c>
      <c r="R2864" s="7">
        <v>42005</v>
      </c>
      <c r="S2864" s="8">
        <f t="shared" si="360"/>
        <v>2015</v>
      </c>
      <c r="T2864" s="8">
        <v>2015</v>
      </c>
      <c r="U2864" s="8">
        <f t="shared" si="361"/>
        <v>7</v>
      </c>
      <c r="V2864" s="7">
        <v>42216</v>
      </c>
      <c r="W2864" t="s">
        <v>2352</v>
      </c>
      <c r="X2864" s="2">
        <v>0.23899999999999999</v>
      </c>
      <c r="Y2864" s="6">
        <f t="shared" si="358"/>
        <v>6.3799685005739301E-3</v>
      </c>
      <c r="AA2864">
        <v>13835416</v>
      </c>
      <c r="AB2864">
        <v>17961</v>
      </c>
      <c r="AD2864" t="s">
        <v>7</v>
      </c>
      <c r="AE2864">
        <v>48</v>
      </c>
      <c r="AF2864">
        <v>4</v>
      </c>
      <c r="AH2864" t="s">
        <v>23813</v>
      </c>
      <c r="AI2864" t="s">
        <v>23812</v>
      </c>
      <c r="AJ2864" t="s">
        <v>23811</v>
      </c>
      <c r="AK2864" t="s">
        <v>23810</v>
      </c>
      <c r="AL2864">
        <v>10</v>
      </c>
      <c r="AM2864" s="5">
        <f t="shared" si="362"/>
        <v>1.4285714285714286</v>
      </c>
      <c r="AN2864" s="4">
        <f t="shared" si="359"/>
        <v>2.163682587764375E-3</v>
      </c>
      <c r="AO2864" s="3"/>
      <c r="AP2864">
        <v>0</v>
      </c>
      <c r="AR2864" t="s">
        <v>62</v>
      </c>
      <c r="AT2864" s="2" t="s">
        <v>61</v>
      </c>
      <c r="AU2864" s="1">
        <f t="shared" si="363"/>
        <v>0.51150827267310628</v>
      </c>
      <c r="AV2864" s="1">
        <f t="shared" si="364"/>
        <v>0.42718255441691522</v>
      </c>
      <c r="AW2864" s="1">
        <f t="shared" si="365"/>
        <v>0.34285683616072415</v>
      </c>
    </row>
    <row r="2865" spans="1:49" x14ac:dyDescent="0.2">
      <c r="A2865">
        <v>2863</v>
      </c>
      <c r="B2865" t="s">
        <v>23809</v>
      </c>
      <c r="C2865" t="s">
        <v>23808</v>
      </c>
      <c r="F2865" t="s">
        <v>23807</v>
      </c>
      <c r="G2865" t="s">
        <v>18</v>
      </c>
      <c r="H2865" t="s">
        <v>17</v>
      </c>
      <c r="I2865" t="s">
        <v>23806</v>
      </c>
      <c r="J2865">
        <v>60030553</v>
      </c>
      <c r="K2865" t="s">
        <v>9959</v>
      </c>
      <c r="L2865" t="s">
        <v>9958</v>
      </c>
      <c r="M2865" t="s">
        <v>513</v>
      </c>
      <c r="N2865">
        <v>4</v>
      </c>
      <c r="O2865" t="s">
        <v>23805</v>
      </c>
      <c r="P2865" t="s">
        <v>23804</v>
      </c>
      <c r="Q2865" t="s">
        <v>9955</v>
      </c>
      <c r="R2865" s="7">
        <v>42005</v>
      </c>
      <c r="S2865" s="8">
        <f t="shared" si="360"/>
        <v>2015</v>
      </c>
      <c r="T2865" s="8">
        <v>2015</v>
      </c>
      <c r="U2865" s="8">
        <f t="shared" si="361"/>
        <v>7</v>
      </c>
      <c r="V2865" s="7">
        <v>2015</v>
      </c>
      <c r="W2865" t="s">
        <v>1645</v>
      </c>
      <c r="X2865" s="2">
        <v>1.3280000000000001</v>
      </c>
      <c r="Y2865" s="6">
        <f t="shared" si="358"/>
        <v>3.5450201542937994E-2</v>
      </c>
      <c r="AA2865">
        <v>15361225</v>
      </c>
      <c r="AB2865">
        <v>18894</v>
      </c>
      <c r="AD2865" t="s">
        <v>7</v>
      </c>
      <c r="AE2865">
        <v>14</v>
      </c>
      <c r="AG2865">
        <v>6949092</v>
      </c>
      <c r="AH2865" t="s">
        <v>23803</v>
      </c>
      <c r="AI2865" t="s">
        <v>23802</v>
      </c>
      <c r="AJ2865" t="s">
        <v>23801</v>
      </c>
      <c r="AK2865" t="s">
        <v>23800</v>
      </c>
      <c r="AL2865">
        <v>5</v>
      </c>
      <c r="AM2865" s="5">
        <f t="shared" si="362"/>
        <v>0.7142857142857143</v>
      </c>
      <c r="AN2865" s="4">
        <f t="shared" si="359"/>
        <v>1.0818412938821875E-3</v>
      </c>
      <c r="AO2865" s="3"/>
      <c r="AP2865">
        <v>0</v>
      </c>
      <c r="AR2865" t="s">
        <v>62</v>
      </c>
      <c r="AT2865" s="2">
        <v>3.8340000000000001</v>
      </c>
      <c r="AU2865" s="1">
        <f t="shared" si="363"/>
        <v>2.5139693468221251</v>
      </c>
      <c r="AV2865" s="1">
        <f t="shared" si="364"/>
        <v>1.8266021418410092</v>
      </c>
      <c r="AW2865" s="1">
        <f t="shared" si="365"/>
        <v>1.1392349368598929</v>
      </c>
    </row>
    <row r="2866" spans="1:49" x14ac:dyDescent="0.2">
      <c r="A2866">
        <v>2864</v>
      </c>
      <c r="B2866" t="s">
        <v>23799</v>
      </c>
      <c r="C2866" t="s">
        <v>23798</v>
      </c>
      <c r="F2866" t="s">
        <v>23797</v>
      </c>
      <c r="G2866" t="s">
        <v>18</v>
      </c>
      <c r="H2866" t="s">
        <v>17</v>
      </c>
      <c r="I2866" t="s">
        <v>23796</v>
      </c>
      <c r="J2866">
        <v>60025578</v>
      </c>
      <c r="K2866" t="s">
        <v>445</v>
      </c>
      <c r="L2866" t="s">
        <v>444</v>
      </c>
      <c r="M2866" t="s">
        <v>102</v>
      </c>
      <c r="N2866">
        <v>3</v>
      </c>
      <c r="O2866" t="s">
        <v>23795</v>
      </c>
      <c r="P2866" t="s">
        <v>23794</v>
      </c>
      <c r="Q2866" t="s">
        <v>441</v>
      </c>
      <c r="R2866" s="7">
        <v>42005</v>
      </c>
      <c r="S2866" s="8">
        <f t="shared" si="360"/>
        <v>2015</v>
      </c>
      <c r="T2866" s="8">
        <v>2015</v>
      </c>
      <c r="U2866" s="8">
        <f t="shared" si="361"/>
        <v>7</v>
      </c>
      <c r="V2866" s="7">
        <v>2015</v>
      </c>
      <c r="W2866" t="s">
        <v>7623</v>
      </c>
      <c r="X2866" s="2">
        <v>0.216</v>
      </c>
      <c r="Y2866" s="6">
        <f t="shared" si="358"/>
        <v>5.765996636501962E-3</v>
      </c>
      <c r="AA2866">
        <v>19378726</v>
      </c>
      <c r="AB2866">
        <v>19700186909</v>
      </c>
      <c r="AC2866">
        <v>10988963</v>
      </c>
      <c r="AD2866" t="s">
        <v>7</v>
      </c>
      <c r="AE2866">
        <v>43</v>
      </c>
      <c r="AH2866" t="s">
        <v>14235</v>
      </c>
      <c r="AI2866" t="s">
        <v>23793</v>
      </c>
      <c r="AK2866" t="s">
        <v>23792</v>
      </c>
      <c r="AL2866">
        <v>0</v>
      </c>
      <c r="AM2866" s="5">
        <f t="shared" si="362"/>
        <v>0</v>
      </c>
      <c r="AN2866" s="4">
        <f t="shared" si="359"/>
        <v>0</v>
      </c>
      <c r="AO2866" s="3"/>
      <c r="AP2866">
        <v>1</v>
      </c>
      <c r="AR2866">
        <v>30850004</v>
      </c>
      <c r="AT2866" s="2" t="s">
        <v>61</v>
      </c>
      <c r="AU2866" s="1">
        <f t="shared" si="363"/>
        <v>0.40361976455513726</v>
      </c>
      <c r="AV2866" s="1">
        <f t="shared" si="364"/>
        <v>0.28829983182509811</v>
      </c>
      <c r="AW2866" s="1">
        <f t="shared" si="365"/>
        <v>0.17297989909505887</v>
      </c>
    </row>
    <row r="2867" spans="1:49" x14ac:dyDescent="0.2">
      <c r="A2867">
        <v>2865</v>
      </c>
      <c r="B2867" t="s">
        <v>23791</v>
      </c>
      <c r="F2867" t="s">
        <v>23790</v>
      </c>
      <c r="G2867" t="s">
        <v>18</v>
      </c>
      <c r="H2867" t="s">
        <v>17</v>
      </c>
      <c r="I2867" t="s">
        <v>15134</v>
      </c>
      <c r="J2867" t="s">
        <v>23789</v>
      </c>
      <c r="K2867" t="s">
        <v>23788</v>
      </c>
      <c r="L2867" t="s">
        <v>23787</v>
      </c>
      <c r="M2867" t="s">
        <v>86</v>
      </c>
      <c r="N2867">
        <v>2</v>
      </c>
      <c r="O2867" t="s">
        <v>23786</v>
      </c>
      <c r="P2867" t="s">
        <v>23785</v>
      </c>
      <c r="Q2867" t="s">
        <v>23784</v>
      </c>
      <c r="R2867" s="7">
        <v>42005</v>
      </c>
      <c r="S2867" s="8">
        <f t="shared" si="360"/>
        <v>2015</v>
      </c>
      <c r="T2867" s="8">
        <v>2015</v>
      </c>
      <c r="U2867" s="8">
        <f t="shared" si="361"/>
        <v>7</v>
      </c>
      <c r="V2867" s="7">
        <v>42217</v>
      </c>
      <c r="W2867" t="s">
        <v>14812</v>
      </c>
      <c r="X2867" s="2">
        <v>0.17100000000000001</v>
      </c>
      <c r="Y2867" s="6">
        <f t="shared" si="358"/>
        <v>4.5647473372307209E-3</v>
      </c>
      <c r="AA2867">
        <v>21852766</v>
      </c>
      <c r="AB2867">
        <v>19700181115</v>
      </c>
      <c r="AD2867" t="s">
        <v>7</v>
      </c>
      <c r="AE2867">
        <v>6</v>
      </c>
      <c r="AF2867">
        <v>9</v>
      </c>
      <c r="AH2867" t="s">
        <v>23783</v>
      </c>
      <c r="AI2867" t="s">
        <v>23782</v>
      </c>
      <c r="AJ2867" t="s">
        <v>23781</v>
      </c>
      <c r="AK2867" t="s">
        <v>23780</v>
      </c>
      <c r="AL2867">
        <v>0</v>
      </c>
      <c r="AM2867" s="5">
        <f t="shared" si="362"/>
        <v>0</v>
      </c>
      <c r="AN2867" s="4">
        <f t="shared" si="359"/>
        <v>0</v>
      </c>
      <c r="AO2867" s="3"/>
      <c r="AP2867">
        <v>0</v>
      </c>
      <c r="AR2867" t="s">
        <v>62</v>
      </c>
      <c r="AT2867" s="2" t="s">
        <v>61</v>
      </c>
      <c r="AU2867" s="1">
        <f t="shared" si="363"/>
        <v>0.31953231360615042</v>
      </c>
      <c r="AV2867" s="1">
        <f t="shared" si="364"/>
        <v>0.22823736686153603</v>
      </c>
      <c r="AW2867" s="1">
        <f t="shared" si="365"/>
        <v>0.13694242011692162</v>
      </c>
    </row>
    <row r="2868" spans="1:49" x14ac:dyDescent="0.2">
      <c r="A2868">
        <v>2866</v>
      </c>
      <c r="B2868" t="s">
        <v>23779</v>
      </c>
      <c r="C2868" t="s">
        <v>23778</v>
      </c>
      <c r="F2868" t="s">
        <v>23777</v>
      </c>
      <c r="G2868" t="s">
        <v>18</v>
      </c>
      <c r="H2868" t="s">
        <v>17</v>
      </c>
      <c r="I2868" t="s">
        <v>23776</v>
      </c>
      <c r="J2868">
        <v>60025578</v>
      </c>
      <c r="K2868" t="s">
        <v>445</v>
      </c>
      <c r="L2868" t="s">
        <v>444</v>
      </c>
      <c r="M2868" t="s">
        <v>102</v>
      </c>
      <c r="N2868">
        <v>4</v>
      </c>
      <c r="O2868" t="s">
        <v>23775</v>
      </c>
      <c r="P2868" t="s">
        <v>23774</v>
      </c>
      <c r="Q2868" t="s">
        <v>2310</v>
      </c>
      <c r="R2868" s="7">
        <v>42005</v>
      </c>
      <c r="S2868" s="8">
        <f t="shared" si="360"/>
        <v>2015</v>
      </c>
      <c r="T2868" s="8">
        <v>2015</v>
      </c>
      <c r="U2868" s="8">
        <f t="shared" si="361"/>
        <v>7</v>
      </c>
      <c r="V2868" s="7">
        <v>42216</v>
      </c>
      <c r="W2868" t="s">
        <v>2352</v>
      </c>
      <c r="X2868" s="2">
        <v>0.23899999999999999</v>
      </c>
      <c r="Y2868" s="6">
        <f t="shared" si="358"/>
        <v>6.3799685005739301E-3</v>
      </c>
      <c r="AA2868">
        <v>13835416</v>
      </c>
      <c r="AB2868">
        <v>17961</v>
      </c>
      <c r="AD2868" t="s">
        <v>7</v>
      </c>
      <c r="AE2868">
        <v>48</v>
      </c>
      <c r="AF2868">
        <v>4</v>
      </c>
      <c r="AH2868" t="s">
        <v>21714</v>
      </c>
      <c r="AI2868" t="s">
        <v>23773</v>
      </c>
      <c r="AJ2868" t="s">
        <v>23772</v>
      </c>
      <c r="AK2868" t="s">
        <v>23771</v>
      </c>
      <c r="AL2868">
        <v>8</v>
      </c>
      <c r="AM2868" s="5">
        <f t="shared" si="362"/>
        <v>1.1428571428571428</v>
      </c>
      <c r="AN2868" s="4">
        <f t="shared" si="359"/>
        <v>1.7309460702114999E-3</v>
      </c>
      <c r="AO2868" s="3"/>
      <c r="AP2868">
        <v>0</v>
      </c>
      <c r="AR2868" t="s">
        <v>62</v>
      </c>
      <c r="AT2868" s="2" t="s">
        <v>61</v>
      </c>
      <c r="AU2868" s="1">
        <f t="shared" si="363"/>
        <v>0.49852617714652003</v>
      </c>
      <c r="AV2868" s="1">
        <f t="shared" si="364"/>
        <v>0.40554572853927151</v>
      </c>
      <c r="AW2868" s="1">
        <f t="shared" si="365"/>
        <v>0.31256527993202288</v>
      </c>
    </row>
    <row r="2869" spans="1:49" x14ac:dyDescent="0.2">
      <c r="A2869">
        <v>2867</v>
      </c>
      <c r="B2869" t="s">
        <v>23770</v>
      </c>
      <c r="C2869" t="s">
        <v>23769</v>
      </c>
      <c r="F2869" t="s">
        <v>23768</v>
      </c>
      <c r="G2869" t="s">
        <v>18</v>
      </c>
      <c r="H2869" t="s">
        <v>17</v>
      </c>
      <c r="I2869" t="s">
        <v>1812</v>
      </c>
      <c r="J2869">
        <v>60025578</v>
      </c>
      <c r="K2869" t="s">
        <v>445</v>
      </c>
      <c r="L2869" t="s">
        <v>444</v>
      </c>
      <c r="M2869" t="s">
        <v>102</v>
      </c>
      <c r="N2869">
        <v>5</v>
      </c>
      <c r="O2869" t="s">
        <v>23767</v>
      </c>
      <c r="P2869" t="s">
        <v>23766</v>
      </c>
      <c r="Q2869" t="s">
        <v>3119</v>
      </c>
      <c r="R2869" s="7">
        <v>42005</v>
      </c>
      <c r="S2869" s="8">
        <f t="shared" si="360"/>
        <v>2015</v>
      </c>
      <c r="T2869" s="8">
        <v>2015</v>
      </c>
      <c r="U2869" s="8">
        <f t="shared" si="361"/>
        <v>7</v>
      </c>
      <c r="V2869" s="7">
        <v>42216</v>
      </c>
      <c r="W2869" t="s">
        <v>2352</v>
      </c>
      <c r="X2869" s="2">
        <v>0.23899999999999999</v>
      </c>
      <c r="Y2869" s="6">
        <f t="shared" si="358"/>
        <v>6.3799685005739301E-3</v>
      </c>
      <c r="AA2869">
        <v>13835416</v>
      </c>
      <c r="AB2869">
        <v>17961</v>
      </c>
      <c r="AD2869" t="s">
        <v>7</v>
      </c>
      <c r="AE2869">
        <v>48</v>
      </c>
      <c r="AF2869">
        <v>4</v>
      </c>
      <c r="AH2869" t="s">
        <v>23765</v>
      </c>
      <c r="AI2869" t="s">
        <v>23764</v>
      </c>
      <c r="AJ2869" t="s">
        <v>23763</v>
      </c>
      <c r="AK2869" t="s">
        <v>23762</v>
      </c>
      <c r="AL2869">
        <v>1</v>
      </c>
      <c r="AM2869" s="5">
        <f t="shared" si="362"/>
        <v>0.14285714285714285</v>
      </c>
      <c r="AN2869" s="4">
        <f t="shared" si="359"/>
        <v>2.1636825877643749E-4</v>
      </c>
      <c r="AO2869" s="3"/>
      <c r="AP2869">
        <v>0</v>
      </c>
      <c r="AR2869" t="s">
        <v>62</v>
      </c>
      <c r="AT2869" s="2" t="s">
        <v>61</v>
      </c>
      <c r="AU2869" s="1">
        <f t="shared" si="363"/>
        <v>0.45308884280346817</v>
      </c>
      <c r="AV2869" s="1">
        <f t="shared" si="364"/>
        <v>0.32981683796751837</v>
      </c>
      <c r="AW2869" s="1">
        <f t="shared" si="365"/>
        <v>0.20654483313156852</v>
      </c>
    </row>
    <row r="2870" spans="1:49" x14ac:dyDescent="0.2">
      <c r="A2870">
        <v>2868</v>
      </c>
      <c r="B2870" t="s">
        <v>23761</v>
      </c>
      <c r="F2870" t="s">
        <v>23760</v>
      </c>
      <c r="G2870" t="s">
        <v>18</v>
      </c>
      <c r="H2870" t="s">
        <v>17</v>
      </c>
      <c r="I2870" t="s">
        <v>23759</v>
      </c>
      <c r="J2870" t="s">
        <v>23758</v>
      </c>
      <c r="K2870" t="s">
        <v>23757</v>
      </c>
      <c r="L2870" t="s">
        <v>23756</v>
      </c>
      <c r="M2870" t="s">
        <v>21541</v>
      </c>
      <c r="N2870">
        <v>3</v>
      </c>
      <c r="O2870" t="s">
        <v>23755</v>
      </c>
      <c r="P2870" t="s">
        <v>23754</v>
      </c>
      <c r="Q2870" t="s">
        <v>23753</v>
      </c>
      <c r="R2870" s="7">
        <v>42005</v>
      </c>
      <c r="S2870" s="8">
        <f t="shared" si="360"/>
        <v>2015</v>
      </c>
      <c r="T2870" s="8">
        <v>2015</v>
      </c>
      <c r="U2870" s="8">
        <f t="shared" si="361"/>
        <v>7</v>
      </c>
      <c r="V2870" s="7">
        <v>42226</v>
      </c>
      <c r="W2870" t="s">
        <v>12932</v>
      </c>
      <c r="X2870" s="2">
        <v>0.153</v>
      </c>
      <c r="Y2870" s="6">
        <f t="shared" si="358"/>
        <v>4.0842476175222235E-3</v>
      </c>
      <c r="AA2870">
        <v>19928645</v>
      </c>
      <c r="AB2870">
        <v>19700182903</v>
      </c>
      <c r="AC2870">
        <v>18173195</v>
      </c>
      <c r="AD2870" t="s">
        <v>7</v>
      </c>
      <c r="AE2870">
        <v>78</v>
      </c>
      <c r="AF2870">
        <v>1</v>
      </c>
      <c r="AH2870" t="s">
        <v>23752</v>
      </c>
      <c r="AI2870" t="s">
        <v>23751</v>
      </c>
      <c r="AJ2870" t="s">
        <v>23750</v>
      </c>
      <c r="AK2870" t="s">
        <v>23749</v>
      </c>
      <c r="AL2870">
        <v>1</v>
      </c>
      <c r="AM2870" s="5">
        <f t="shared" si="362"/>
        <v>0.14285714285714285</v>
      </c>
      <c r="AN2870" s="4">
        <f t="shared" si="359"/>
        <v>2.1636825877643749E-4</v>
      </c>
      <c r="AO2870" s="3"/>
      <c r="AP2870">
        <v>0</v>
      </c>
      <c r="AR2870" t="s">
        <v>62</v>
      </c>
      <c r="AT2870" s="2" t="s">
        <v>61</v>
      </c>
      <c r="AU2870" s="1">
        <f t="shared" si="363"/>
        <v>0.29238838098984871</v>
      </c>
      <c r="AV2870" s="1">
        <f t="shared" si="364"/>
        <v>0.21503079381493306</v>
      </c>
      <c r="AW2870" s="1">
        <f t="shared" si="365"/>
        <v>0.13767320664001731</v>
      </c>
    </row>
    <row r="2871" spans="1:49" x14ac:dyDescent="0.2">
      <c r="A2871">
        <v>2869</v>
      </c>
      <c r="B2871" t="s">
        <v>23748</v>
      </c>
      <c r="C2871" t="s">
        <v>23747</v>
      </c>
      <c r="F2871" t="s">
        <v>23746</v>
      </c>
      <c r="G2871" t="s">
        <v>18</v>
      </c>
      <c r="H2871" t="s">
        <v>17</v>
      </c>
      <c r="I2871" t="s">
        <v>23745</v>
      </c>
      <c r="J2871" t="s">
        <v>23744</v>
      </c>
      <c r="K2871" t="s">
        <v>23743</v>
      </c>
      <c r="L2871" t="s">
        <v>23742</v>
      </c>
      <c r="M2871" t="s">
        <v>627</v>
      </c>
      <c r="N2871">
        <v>3</v>
      </c>
      <c r="O2871" t="s">
        <v>23741</v>
      </c>
      <c r="P2871" t="s">
        <v>23740</v>
      </c>
      <c r="Q2871" t="s">
        <v>23739</v>
      </c>
      <c r="R2871" s="7">
        <v>42005</v>
      </c>
      <c r="S2871" s="8">
        <f t="shared" si="360"/>
        <v>2015</v>
      </c>
      <c r="T2871" s="8">
        <v>2015</v>
      </c>
      <c r="U2871" s="8">
        <f t="shared" si="361"/>
        <v>7</v>
      </c>
      <c r="V2871" s="7">
        <v>2015</v>
      </c>
      <c r="W2871" t="s">
        <v>23738</v>
      </c>
      <c r="X2871" s="2">
        <v>0.154</v>
      </c>
      <c r="Y2871" s="6">
        <f t="shared" si="358"/>
        <v>4.1109420463949177E-3</v>
      </c>
      <c r="AA2871" t="s">
        <v>23737</v>
      </c>
      <c r="AB2871">
        <v>21100231100</v>
      </c>
      <c r="AC2871">
        <v>18187803</v>
      </c>
      <c r="AD2871" t="s">
        <v>7</v>
      </c>
      <c r="AE2871">
        <v>10</v>
      </c>
      <c r="AF2871">
        <v>3</v>
      </c>
      <c r="AH2871" t="s">
        <v>23736</v>
      </c>
      <c r="AI2871" t="s">
        <v>23735</v>
      </c>
      <c r="AJ2871" t="s">
        <v>23734</v>
      </c>
      <c r="AK2871" t="s">
        <v>23733</v>
      </c>
      <c r="AL2871">
        <v>64</v>
      </c>
      <c r="AM2871" s="5">
        <f t="shared" si="362"/>
        <v>9.1428571428571423</v>
      </c>
      <c r="AN2871" s="4">
        <f t="shared" si="359"/>
        <v>1.3847568561692E-2</v>
      </c>
      <c r="AO2871" s="3"/>
      <c r="AP2871">
        <v>0</v>
      </c>
      <c r="AR2871" t="s">
        <v>62</v>
      </c>
      <c r="AT2871" s="2" t="s">
        <v>61</v>
      </c>
      <c r="AU2871" s="1">
        <f t="shared" si="363"/>
        <v>0.70319300009840413</v>
      </c>
      <c r="AV2871" s="1">
        <f t="shared" si="364"/>
        <v>0.89792553040434586</v>
      </c>
      <c r="AW2871" s="1">
        <f t="shared" si="365"/>
        <v>1.0926580607102876</v>
      </c>
    </row>
    <row r="2872" spans="1:49" x14ac:dyDescent="0.2">
      <c r="A2872">
        <v>2870</v>
      </c>
      <c r="B2872" t="s">
        <v>23732</v>
      </c>
      <c r="C2872" t="s">
        <v>23731</v>
      </c>
      <c r="F2872" t="s">
        <v>23730</v>
      </c>
      <c r="G2872" t="s">
        <v>18</v>
      </c>
      <c r="H2872" t="s">
        <v>17</v>
      </c>
      <c r="I2872" t="s">
        <v>23729</v>
      </c>
      <c r="J2872">
        <v>60071057</v>
      </c>
      <c r="K2872" t="s">
        <v>23728</v>
      </c>
      <c r="L2872" t="s">
        <v>23727</v>
      </c>
      <c r="M2872" t="s">
        <v>23726</v>
      </c>
      <c r="N2872">
        <v>2</v>
      </c>
      <c r="O2872" t="s">
        <v>23725</v>
      </c>
      <c r="P2872" t="s">
        <v>23724</v>
      </c>
      <c r="Q2872" t="s">
        <v>23723</v>
      </c>
      <c r="R2872" s="7">
        <v>42005</v>
      </c>
      <c r="S2872" s="8">
        <f t="shared" si="360"/>
        <v>2015</v>
      </c>
      <c r="T2872" s="8">
        <v>2015</v>
      </c>
      <c r="U2872" s="8">
        <f t="shared" si="361"/>
        <v>7</v>
      </c>
      <c r="V2872" s="7">
        <v>2015</v>
      </c>
      <c r="W2872" t="s">
        <v>6108</v>
      </c>
      <c r="X2872" s="2">
        <v>0.224</v>
      </c>
      <c r="Y2872" s="6">
        <f t="shared" si="358"/>
        <v>5.9795520674835161E-3</v>
      </c>
      <c r="AA2872">
        <v>13921215</v>
      </c>
      <c r="AB2872">
        <v>19900193212</v>
      </c>
      <c r="AD2872" t="s">
        <v>7</v>
      </c>
      <c r="AE2872">
        <v>21</v>
      </c>
      <c r="AF2872">
        <v>4</v>
      </c>
      <c r="AH2872" t="s">
        <v>23722</v>
      </c>
      <c r="AI2872" t="s">
        <v>23721</v>
      </c>
      <c r="AJ2872" t="s">
        <v>23720</v>
      </c>
      <c r="AK2872" t="s">
        <v>23719</v>
      </c>
      <c r="AL2872">
        <v>0</v>
      </c>
      <c r="AM2872" s="5">
        <f t="shared" si="362"/>
        <v>0</v>
      </c>
      <c r="AN2872" s="4">
        <f t="shared" si="359"/>
        <v>0</v>
      </c>
      <c r="AO2872" s="3"/>
      <c r="AP2872">
        <v>1</v>
      </c>
      <c r="AR2872" t="s">
        <v>62</v>
      </c>
      <c r="AT2872" s="2">
        <v>1.1279999999999999</v>
      </c>
      <c r="AU2872" s="1">
        <f t="shared" si="363"/>
        <v>0.41856864472384608</v>
      </c>
      <c r="AV2872" s="1">
        <f t="shared" si="364"/>
        <v>0.29897760337417578</v>
      </c>
      <c r="AW2872" s="1">
        <f t="shared" si="365"/>
        <v>0.17938656202450548</v>
      </c>
    </row>
    <row r="2873" spans="1:49" x14ac:dyDescent="0.2">
      <c r="A2873">
        <v>2871</v>
      </c>
      <c r="B2873" t="s">
        <v>23718</v>
      </c>
      <c r="C2873" t="s">
        <v>23717</v>
      </c>
      <c r="F2873" t="s">
        <v>23716</v>
      </c>
      <c r="G2873" t="s">
        <v>18</v>
      </c>
      <c r="H2873" t="s">
        <v>17</v>
      </c>
      <c r="I2873" t="s">
        <v>23715</v>
      </c>
      <c r="J2873" t="s">
        <v>23714</v>
      </c>
      <c r="K2873" t="s">
        <v>23713</v>
      </c>
      <c r="L2873" t="s">
        <v>23712</v>
      </c>
      <c r="M2873" t="s">
        <v>23711</v>
      </c>
      <c r="N2873">
        <v>6</v>
      </c>
      <c r="O2873" t="s">
        <v>23710</v>
      </c>
      <c r="P2873" t="s">
        <v>23709</v>
      </c>
      <c r="Q2873" t="s">
        <v>23708</v>
      </c>
      <c r="R2873" s="7">
        <v>42005</v>
      </c>
      <c r="S2873" s="8">
        <f t="shared" si="360"/>
        <v>2015</v>
      </c>
      <c r="T2873" s="8">
        <v>2015</v>
      </c>
      <c r="U2873" s="8">
        <f t="shared" si="361"/>
        <v>7</v>
      </c>
      <c r="V2873" s="7">
        <v>42227</v>
      </c>
      <c r="W2873" t="s">
        <v>23707</v>
      </c>
      <c r="X2873" s="2">
        <v>0.14499999999999999</v>
      </c>
      <c r="Y2873" s="6">
        <f t="shared" si="358"/>
        <v>3.870692186540669E-3</v>
      </c>
      <c r="AA2873">
        <v>23375787</v>
      </c>
      <c r="AB2873">
        <v>21100268428</v>
      </c>
      <c r="AD2873" t="s">
        <v>7</v>
      </c>
      <c r="AE2873">
        <v>8</v>
      </c>
      <c r="AF2873">
        <v>3</v>
      </c>
      <c r="AH2873" t="s">
        <v>23706</v>
      </c>
      <c r="AI2873" t="s">
        <v>23705</v>
      </c>
      <c r="AJ2873" t="s">
        <v>23704</v>
      </c>
      <c r="AK2873" t="s">
        <v>23703</v>
      </c>
      <c r="AL2873">
        <v>2</v>
      </c>
      <c r="AM2873" s="5">
        <f t="shared" si="362"/>
        <v>0.2857142857142857</v>
      </c>
      <c r="AN2873" s="4">
        <f t="shared" si="359"/>
        <v>4.3273651755287499E-4</v>
      </c>
      <c r="AO2873" s="3"/>
      <c r="AP2873">
        <v>1</v>
      </c>
      <c r="AR2873" t="s">
        <v>62</v>
      </c>
      <c r="AT2873" s="2" t="s">
        <v>61</v>
      </c>
      <c r="AU2873" s="1">
        <f t="shared" si="363"/>
        <v>0.28393054858443306</v>
      </c>
      <c r="AV2873" s="1">
        <f t="shared" si="364"/>
        <v>0.21517143520467719</v>
      </c>
      <c r="AW2873" s="1">
        <f t="shared" si="365"/>
        <v>0.14641232182492131</v>
      </c>
    </row>
    <row r="2874" spans="1:49" x14ac:dyDescent="0.2">
      <c r="A2874">
        <v>2872</v>
      </c>
      <c r="B2874" t="s">
        <v>23702</v>
      </c>
      <c r="C2874" t="s">
        <v>23701</v>
      </c>
      <c r="F2874" t="s">
        <v>23700</v>
      </c>
      <c r="G2874" t="s">
        <v>18</v>
      </c>
      <c r="H2874" t="s">
        <v>17</v>
      </c>
      <c r="I2874" t="s">
        <v>23699</v>
      </c>
      <c r="J2874">
        <v>60023330</v>
      </c>
      <c r="K2874" t="s">
        <v>12637</v>
      </c>
      <c r="L2874" t="s">
        <v>802</v>
      </c>
      <c r="M2874" t="s">
        <v>318</v>
      </c>
      <c r="N2874">
        <v>2</v>
      </c>
      <c r="O2874" t="s">
        <v>23698</v>
      </c>
      <c r="P2874" t="s">
        <v>23697</v>
      </c>
      <c r="Q2874" t="s">
        <v>14708</v>
      </c>
      <c r="R2874" s="7">
        <v>42005</v>
      </c>
      <c r="S2874" s="8">
        <f t="shared" si="360"/>
        <v>2015</v>
      </c>
      <c r="T2874" s="8">
        <v>2015</v>
      </c>
      <c r="U2874" s="8">
        <f t="shared" si="361"/>
        <v>7</v>
      </c>
      <c r="V2874" s="7">
        <v>2015</v>
      </c>
      <c r="W2874" t="s">
        <v>21228</v>
      </c>
      <c r="X2874" s="2" t="s">
        <v>61</v>
      </c>
      <c r="Y2874" s="6" t="e">
        <f t="shared" si="358"/>
        <v>#VALUE!</v>
      </c>
      <c r="AA2874">
        <v>13136569</v>
      </c>
      <c r="AB2874">
        <v>21100265048</v>
      </c>
      <c r="AC2874">
        <v>13147641</v>
      </c>
      <c r="AD2874" t="s">
        <v>7</v>
      </c>
      <c r="AE2874">
        <v>8</v>
      </c>
      <c r="AF2874" t="s">
        <v>23684</v>
      </c>
      <c r="AH2874" t="s">
        <v>23696</v>
      </c>
      <c r="AI2874" t="s">
        <v>23695</v>
      </c>
      <c r="AJ2874" t="s">
        <v>23694</v>
      </c>
      <c r="AK2874" t="s">
        <v>23693</v>
      </c>
      <c r="AL2874">
        <v>4</v>
      </c>
      <c r="AM2874" s="5">
        <f t="shared" si="362"/>
        <v>0.5714285714285714</v>
      </c>
      <c r="AN2874" s="4">
        <f t="shared" si="359"/>
        <v>8.6547303510574997E-4</v>
      </c>
      <c r="AO2874" s="3"/>
      <c r="AP2874">
        <v>0</v>
      </c>
      <c r="AR2874" t="s">
        <v>62</v>
      </c>
      <c r="AT2874" s="2" t="s">
        <v>61</v>
      </c>
      <c r="AU2874" s="1" t="e">
        <f t="shared" si="363"/>
        <v>#VALUE!</v>
      </c>
      <c r="AV2874" s="1" t="e">
        <f t="shared" si="364"/>
        <v>#VALUE!</v>
      </c>
      <c r="AW2874" s="1" t="e">
        <f t="shared" si="365"/>
        <v>#VALUE!</v>
      </c>
    </row>
    <row r="2875" spans="1:49" x14ac:dyDescent="0.2">
      <c r="A2875">
        <v>2873</v>
      </c>
      <c r="B2875" t="s">
        <v>23692</v>
      </c>
      <c r="C2875" t="s">
        <v>23691</v>
      </c>
      <c r="F2875" t="s">
        <v>23690</v>
      </c>
      <c r="G2875" t="s">
        <v>18</v>
      </c>
      <c r="H2875" t="s">
        <v>17</v>
      </c>
      <c r="I2875" t="s">
        <v>23689</v>
      </c>
      <c r="J2875">
        <v>60009950</v>
      </c>
      <c r="K2875" t="s">
        <v>23688</v>
      </c>
      <c r="L2875" t="s">
        <v>10507</v>
      </c>
      <c r="M2875" t="s">
        <v>287</v>
      </c>
      <c r="N2875">
        <v>2</v>
      </c>
      <c r="O2875" t="s">
        <v>23687</v>
      </c>
      <c r="P2875" t="s">
        <v>23686</v>
      </c>
      <c r="Q2875" t="s">
        <v>23685</v>
      </c>
      <c r="R2875" s="7">
        <v>42005</v>
      </c>
      <c r="S2875" s="8">
        <f t="shared" si="360"/>
        <v>2015</v>
      </c>
      <c r="T2875" s="8">
        <v>2015</v>
      </c>
      <c r="U2875" s="8">
        <f t="shared" si="361"/>
        <v>7</v>
      </c>
      <c r="V2875" s="7">
        <v>2015</v>
      </c>
      <c r="W2875" t="s">
        <v>21228</v>
      </c>
      <c r="X2875" s="2" t="s">
        <v>61</v>
      </c>
      <c r="Y2875" s="6" t="e">
        <f t="shared" si="358"/>
        <v>#VALUE!</v>
      </c>
      <c r="AA2875">
        <v>13136569</v>
      </c>
      <c r="AB2875">
        <v>21100265048</v>
      </c>
      <c r="AC2875">
        <v>13147641</v>
      </c>
      <c r="AD2875" t="s">
        <v>7</v>
      </c>
      <c r="AE2875">
        <v>8</v>
      </c>
      <c r="AF2875" t="s">
        <v>23684</v>
      </c>
      <c r="AH2875" t="s">
        <v>23683</v>
      </c>
      <c r="AI2875" t="s">
        <v>23682</v>
      </c>
      <c r="AJ2875" t="s">
        <v>23681</v>
      </c>
      <c r="AK2875" t="s">
        <v>23680</v>
      </c>
      <c r="AL2875">
        <v>0</v>
      </c>
      <c r="AM2875" s="5">
        <f t="shared" si="362"/>
        <v>0</v>
      </c>
      <c r="AN2875" s="4">
        <f t="shared" si="359"/>
        <v>0</v>
      </c>
      <c r="AO2875" s="3"/>
      <c r="AP2875">
        <v>0</v>
      </c>
      <c r="AR2875" t="s">
        <v>62</v>
      </c>
      <c r="AT2875" s="2" t="s">
        <v>61</v>
      </c>
      <c r="AU2875" s="1" t="e">
        <f t="shared" si="363"/>
        <v>#VALUE!</v>
      </c>
      <c r="AV2875" s="1" t="e">
        <f t="shared" si="364"/>
        <v>#VALUE!</v>
      </c>
      <c r="AW2875" s="1" t="e">
        <f t="shared" si="365"/>
        <v>#VALUE!</v>
      </c>
    </row>
    <row r="2876" spans="1:49" x14ac:dyDescent="0.2">
      <c r="A2876">
        <v>2874</v>
      </c>
      <c r="B2876" t="s">
        <v>23679</v>
      </c>
      <c r="C2876" t="s">
        <v>23678</v>
      </c>
      <c r="F2876" t="s">
        <v>23677</v>
      </c>
      <c r="G2876" t="s">
        <v>18</v>
      </c>
      <c r="H2876" t="s">
        <v>17</v>
      </c>
      <c r="I2876" t="s">
        <v>23676</v>
      </c>
      <c r="J2876">
        <v>60033316</v>
      </c>
      <c r="K2876" t="s">
        <v>23503</v>
      </c>
      <c r="L2876" t="s">
        <v>23502</v>
      </c>
      <c r="M2876" t="s">
        <v>1505</v>
      </c>
      <c r="N2876">
        <v>4</v>
      </c>
      <c r="O2876" t="s">
        <v>23675</v>
      </c>
      <c r="P2876" t="s">
        <v>23674</v>
      </c>
      <c r="Q2876" t="s">
        <v>23673</v>
      </c>
      <c r="R2876" s="7">
        <v>42005</v>
      </c>
      <c r="S2876" s="8">
        <f t="shared" si="360"/>
        <v>2015</v>
      </c>
      <c r="T2876" s="8">
        <v>2015</v>
      </c>
      <c r="U2876" s="8">
        <f t="shared" si="361"/>
        <v>7</v>
      </c>
      <c r="V2876" s="7">
        <v>2015</v>
      </c>
      <c r="W2876" t="s">
        <v>1645</v>
      </c>
      <c r="X2876" s="2">
        <v>1.3280000000000001</v>
      </c>
      <c r="Y2876" s="6">
        <f t="shared" si="358"/>
        <v>3.5450201542937994E-2</v>
      </c>
      <c r="AA2876">
        <v>15361225</v>
      </c>
      <c r="AB2876">
        <v>18894</v>
      </c>
      <c r="AD2876" t="s">
        <v>7</v>
      </c>
      <c r="AE2876">
        <v>14</v>
      </c>
      <c r="AG2876">
        <v>7004001</v>
      </c>
      <c r="AH2876" t="s">
        <v>23672</v>
      </c>
      <c r="AI2876" t="s">
        <v>23671</v>
      </c>
      <c r="AJ2876" t="s">
        <v>23670</v>
      </c>
      <c r="AK2876" t="s">
        <v>23669</v>
      </c>
      <c r="AL2876">
        <v>89</v>
      </c>
      <c r="AM2876" s="5">
        <f t="shared" si="362"/>
        <v>12.714285714285714</v>
      </c>
      <c r="AN2876" s="4">
        <f t="shared" si="359"/>
        <v>1.9256775031102936E-2</v>
      </c>
      <c r="AO2876" s="3"/>
      <c r="AP2876">
        <v>0</v>
      </c>
      <c r="AR2876" t="s">
        <v>62</v>
      </c>
      <c r="AT2876" s="2">
        <v>3.8340000000000001</v>
      </c>
      <c r="AU2876" s="1">
        <f t="shared" si="363"/>
        <v>3.0592173589387475</v>
      </c>
      <c r="AV2876" s="1">
        <f t="shared" si="364"/>
        <v>2.7353488287020467</v>
      </c>
      <c r="AW2876" s="1">
        <f t="shared" si="365"/>
        <v>2.4114802984653454</v>
      </c>
    </row>
    <row r="2877" spans="1:49" x14ac:dyDescent="0.2">
      <c r="A2877">
        <v>2875</v>
      </c>
      <c r="B2877" t="s">
        <v>23668</v>
      </c>
      <c r="C2877" t="s">
        <v>23667</v>
      </c>
      <c r="F2877" t="s">
        <v>23666</v>
      </c>
      <c r="G2877" t="s">
        <v>18</v>
      </c>
      <c r="H2877" t="s">
        <v>17</v>
      </c>
      <c r="I2877" t="s">
        <v>5214</v>
      </c>
      <c r="J2877" t="s">
        <v>5213</v>
      </c>
      <c r="K2877" t="s">
        <v>5212</v>
      </c>
      <c r="L2877" t="s">
        <v>5211</v>
      </c>
      <c r="M2877" t="s">
        <v>5210</v>
      </c>
      <c r="N2877">
        <v>3</v>
      </c>
      <c r="O2877" t="s">
        <v>5209</v>
      </c>
      <c r="P2877" t="s">
        <v>5208</v>
      </c>
      <c r="Q2877" t="s">
        <v>5207</v>
      </c>
      <c r="R2877" s="7">
        <v>42005</v>
      </c>
      <c r="S2877" s="8">
        <f t="shared" si="360"/>
        <v>2015</v>
      </c>
      <c r="T2877" s="8">
        <v>2015</v>
      </c>
      <c r="U2877" s="8">
        <f t="shared" si="361"/>
        <v>7</v>
      </c>
      <c r="V2877" s="7">
        <v>2015</v>
      </c>
      <c r="W2877" t="s">
        <v>2138</v>
      </c>
      <c r="X2877" s="2">
        <v>0.245</v>
      </c>
      <c r="Y2877" s="6">
        <f t="shared" si="358"/>
        <v>6.5401350738100959E-3</v>
      </c>
      <c r="AA2877">
        <v>19376480</v>
      </c>
      <c r="AB2877">
        <v>19700186896</v>
      </c>
      <c r="AD2877" t="s">
        <v>7</v>
      </c>
      <c r="AE2877">
        <v>54</v>
      </c>
      <c r="AH2877" t="s">
        <v>23665</v>
      </c>
      <c r="AI2877" t="s">
        <v>23664</v>
      </c>
      <c r="AK2877" t="s">
        <v>23663</v>
      </c>
      <c r="AL2877">
        <v>3</v>
      </c>
      <c r="AM2877" s="5">
        <f t="shared" si="362"/>
        <v>0.42857142857142855</v>
      </c>
      <c r="AN2877" s="4">
        <f t="shared" si="359"/>
        <v>6.4910477632931242E-4</v>
      </c>
      <c r="AO2877" s="3"/>
      <c r="AP2877">
        <v>1</v>
      </c>
      <c r="AR2877" t="s">
        <v>62</v>
      </c>
      <c r="AT2877" s="2" t="s">
        <v>61</v>
      </c>
      <c r="AU2877" s="1">
        <f t="shared" si="363"/>
        <v>0.47728259845658605</v>
      </c>
      <c r="AV2877" s="1">
        <f t="shared" si="364"/>
        <v>0.35946199250697042</v>
      </c>
      <c r="AW2877" s="1">
        <f t="shared" si="365"/>
        <v>0.24164138655735473</v>
      </c>
    </row>
    <row r="2878" spans="1:49" x14ac:dyDescent="0.2">
      <c r="A2878">
        <v>2876</v>
      </c>
      <c r="B2878" t="s">
        <v>23662</v>
      </c>
      <c r="C2878" t="s">
        <v>23661</v>
      </c>
      <c r="F2878" t="s">
        <v>23660</v>
      </c>
      <c r="G2878" t="s">
        <v>18</v>
      </c>
      <c r="H2878" t="s">
        <v>17</v>
      </c>
      <c r="I2878" t="s">
        <v>23659</v>
      </c>
      <c r="J2878">
        <v>60025578</v>
      </c>
      <c r="K2878" t="s">
        <v>445</v>
      </c>
      <c r="L2878" t="s">
        <v>444</v>
      </c>
      <c r="M2878" t="s">
        <v>102</v>
      </c>
      <c r="N2878">
        <v>5</v>
      </c>
      <c r="O2878" t="s">
        <v>23658</v>
      </c>
      <c r="P2878" t="s">
        <v>23657</v>
      </c>
      <c r="Q2878" t="s">
        <v>3119</v>
      </c>
      <c r="R2878" s="7">
        <v>42005</v>
      </c>
      <c r="S2878" s="8">
        <f t="shared" si="360"/>
        <v>2015</v>
      </c>
      <c r="T2878" s="8">
        <v>2015</v>
      </c>
      <c r="U2878" s="8">
        <f t="shared" si="361"/>
        <v>7</v>
      </c>
      <c r="V2878" s="7">
        <v>2015</v>
      </c>
      <c r="W2878" t="s">
        <v>1645</v>
      </c>
      <c r="X2878" s="2">
        <v>1.3280000000000001</v>
      </c>
      <c r="Y2878" s="6">
        <f t="shared" si="358"/>
        <v>3.5450201542937994E-2</v>
      </c>
      <c r="AA2878">
        <v>15361225</v>
      </c>
      <c r="AB2878">
        <v>18894</v>
      </c>
      <c r="AD2878" t="s">
        <v>7</v>
      </c>
      <c r="AE2878">
        <v>14</v>
      </c>
      <c r="AG2878">
        <v>7069274</v>
      </c>
      <c r="AH2878" t="s">
        <v>23656</v>
      </c>
      <c r="AI2878" t="s">
        <v>23655</v>
      </c>
      <c r="AJ2878" t="s">
        <v>23654</v>
      </c>
      <c r="AK2878" t="s">
        <v>23653</v>
      </c>
      <c r="AL2878">
        <v>38</v>
      </c>
      <c r="AM2878" s="5">
        <f t="shared" si="362"/>
        <v>5.4285714285714288</v>
      </c>
      <c r="AN2878" s="4">
        <f t="shared" si="359"/>
        <v>8.2219938335046251E-3</v>
      </c>
      <c r="AO2878" s="3"/>
      <c r="AP2878">
        <v>0</v>
      </c>
      <c r="AR2878" t="s">
        <v>62</v>
      </c>
      <c r="AT2878" s="2">
        <v>3.8340000000000001</v>
      </c>
      <c r="AU2878" s="1">
        <f t="shared" si="363"/>
        <v>2.7281739230107984</v>
      </c>
      <c r="AV2878" s="1">
        <f t="shared" si="364"/>
        <v>2.183609768822131</v>
      </c>
      <c r="AW2878" s="1">
        <f t="shared" si="365"/>
        <v>1.6390456146334635</v>
      </c>
    </row>
    <row r="2879" spans="1:49" x14ac:dyDescent="0.2">
      <c r="A2879">
        <v>2877</v>
      </c>
      <c r="B2879" t="s">
        <v>23652</v>
      </c>
      <c r="C2879" t="s">
        <v>23651</v>
      </c>
      <c r="F2879" t="s">
        <v>23650</v>
      </c>
      <c r="G2879" t="s">
        <v>18</v>
      </c>
      <c r="H2879" t="s">
        <v>17</v>
      </c>
      <c r="I2879" t="s">
        <v>23649</v>
      </c>
      <c r="J2879" t="s">
        <v>23648</v>
      </c>
      <c r="K2879" t="s">
        <v>23647</v>
      </c>
      <c r="L2879" t="s">
        <v>23646</v>
      </c>
      <c r="M2879" t="s">
        <v>23645</v>
      </c>
      <c r="N2879">
        <v>3</v>
      </c>
      <c r="O2879" t="s">
        <v>23644</v>
      </c>
      <c r="P2879" t="s">
        <v>23643</v>
      </c>
      <c r="Q2879" t="s">
        <v>23642</v>
      </c>
      <c r="R2879" s="7">
        <v>42005</v>
      </c>
      <c r="S2879" s="8">
        <f t="shared" si="360"/>
        <v>2015</v>
      </c>
      <c r="T2879" s="8">
        <v>2015</v>
      </c>
      <c r="U2879" s="8">
        <f t="shared" si="361"/>
        <v>7</v>
      </c>
      <c r="V2879" s="7">
        <v>2015</v>
      </c>
      <c r="W2879" t="s">
        <v>2138</v>
      </c>
      <c r="X2879" s="2">
        <v>0.245</v>
      </c>
      <c r="Y2879" s="6">
        <f t="shared" si="358"/>
        <v>6.5401350738100959E-3</v>
      </c>
      <c r="AA2879">
        <v>19376480</v>
      </c>
      <c r="AB2879">
        <v>19700186896</v>
      </c>
      <c r="AD2879" t="s">
        <v>7</v>
      </c>
      <c r="AE2879">
        <v>54</v>
      </c>
      <c r="AH2879" t="s">
        <v>23641</v>
      </c>
      <c r="AI2879" t="s">
        <v>23640</v>
      </c>
      <c r="AK2879" t="s">
        <v>23639</v>
      </c>
      <c r="AL2879">
        <v>1</v>
      </c>
      <c r="AM2879" s="5">
        <f t="shared" si="362"/>
        <v>0.14285714285714285</v>
      </c>
      <c r="AN2879" s="4">
        <f t="shared" si="359"/>
        <v>2.1636825877643749E-4</v>
      </c>
      <c r="AO2879" s="3"/>
      <c r="AP2879">
        <v>0</v>
      </c>
      <c r="AR2879" t="s">
        <v>62</v>
      </c>
      <c r="AT2879" s="2" t="s">
        <v>61</v>
      </c>
      <c r="AU2879" s="1">
        <f t="shared" si="363"/>
        <v>0.46430050292999975</v>
      </c>
      <c r="AV2879" s="1">
        <f t="shared" si="364"/>
        <v>0.33782516662932666</v>
      </c>
      <c r="AW2879" s="1">
        <f t="shared" si="365"/>
        <v>0.21134983032865348</v>
      </c>
    </row>
    <row r="2880" spans="1:49" x14ac:dyDescent="0.2">
      <c r="A2880">
        <v>2878</v>
      </c>
      <c r="B2880" t="s">
        <v>23638</v>
      </c>
      <c r="C2880" t="s">
        <v>23637</v>
      </c>
      <c r="F2880" t="s">
        <v>23636</v>
      </c>
      <c r="G2880" t="s">
        <v>18</v>
      </c>
      <c r="H2880" t="s">
        <v>17</v>
      </c>
      <c r="I2880" t="s">
        <v>23635</v>
      </c>
      <c r="J2880">
        <v>60028186</v>
      </c>
      <c r="K2880" t="s">
        <v>1137</v>
      </c>
      <c r="L2880" t="s">
        <v>1136</v>
      </c>
      <c r="M2880" t="s">
        <v>1135</v>
      </c>
      <c r="N2880">
        <v>2</v>
      </c>
      <c r="O2880" t="s">
        <v>23634</v>
      </c>
      <c r="P2880" t="s">
        <v>23633</v>
      </c>
      <c r="Q2880" t="s">
        <v>23632</v>
      </c>
      <c r="R2880" s="7">
        <v>42005</v>
      </c>
      <c r="S2880" s="8">
        <f t="shared" si="360"/>
        <v>2015</v>
      </c>
      <c r="T2880" s="8">
        <v>2015</v>
      </c>
      <c r="U2880" s="8">
        <f t="shared" si="361"/>
        <v>7</v>
      </c>
      <c r="V2880" s="7">
        <v>2015</v>
      </c>
      <c r="W2880" t="s">
        <v>1645</v>
      </c>
      <c r="X2880" s="2">
        <v>1.3280000000000001</v>
      </c>
      <c r="Y2880" s="6">
        <f t="shared" si="358"/>
        <v>3.5450201542937994E-2</v>
      </c>
      <c r="AA2880">
        <v>15361225</v>
      </c>
      <c r="AB2880">
        <v>18894</v>
      </c>
      <c r="AD2880" t="s">
        <v>7</v>
      </c>
      <c r="AE2880">
        <v>14</v>
      </c>
      <c r="AG2880">
        <v>6967719</v>
      </c>
      <c r="AH2880" t="s">
        <v>23631</v>
      </c>
      <c r="AI2880" t="s">
        <v>23630</v>
      </c>
      <c r="AJ2880" t="s">
        <v>23629</v>
      </c>
      <c r="AK2880" t="s">
        <v>23628</v>
      </c>
      <c r="AL2880">
        <v>29</v>
      </c>
      <c r="AM2880" s="5">
        <f t="shared" si="362"/>
        <v>4.1428571428571432</v>
      </c>
      <c r="AN2880" s="4">
        <f t="shared" si="359"/>
        <v>6.274679504516688E-3</v>
      </c>
      <c r="AO2880" s="3"/>
      <c r="AP2880">
        <v>0</v>
      </c>
      <c r="AR2880" t="s">
        <v>62</v>
      </c>
      <c r="AT2880" s="2">
        <v>3.8340000000000001</v>
      </c>
      <c r="AU2880" s="1">
        <f t="shared" si="363"/>
        <v>2.6697544931411601</v>
      </c>
      <c r="AV2880" s="1">
        <f t="shared" si="364"/>
        <v>2.0862440523727344</v>
      </c>
      <c r="AW2880" s="1">
        <f t="shared" si="365"/>
        <v>1.502733611604308</v>
      </c>
    </row>
    <row r="2881" spans="1:49" x14ac:dyDescent="0.2">
      <c r="A2881">
        <v>2879</v>
      </c>
      <c r="B2881" t="s">
        <v>23627</v>
      </c>
      <c r="C2881" t="s">
        <v>23626</v>
      </c>
      <c r="F2881" t="s">
        <v>23625</v>
      </c>
      <c r="G2881" t="s">
        <v>18</v>
      </c>
      <c r="H2881" t="s">
        <v>17</v>
      </c>
      <c r="I2881" t="s">
        <v>23624</v>
      </c>
      <c r="J2881">
        <v>60033019</v>
      </c>
      <c r="K2881" t="s">
        <v>23623</v>
      </c>
      <c r="L2881" t="s">
        <v>23622</v>
      </c>
      <c r="M2881" t="s">
        <v>1395</v>
      </c>
      <c r="N2881">
        <v>7</v>
      </c>
      <c r="O2881" t="s">
        <v>23621</v>
      </c>
      <c r="P2881" t="s">
        <v>23620</v>
      </c>
      <c r="Q2881" t="s">
        <v>23619</v>
      </c>
      <c r="R2881" s="7">
        <v>42005</v>
      </c>
      <c r="S2881" s="8">
        <f t="shared" si="360"/>
        <v>2015</v>
      </c>
      <c r="T2881" s="8">
        <v>2015</v>
      </c>
      <c r="U2881" s="8">
        <f t="shared" si="361"/>
        <v>7</v>
      </c>
      <c r="V2881" s="7">
        <v>2015</v>
      </c>
      <c r="W2881" t="s">
        <v>1645</v>
      </c>
      <c r="X2881" s="2">
        <v>1.3280000000000001</v>
      </c>
      <c r="Y2881" s="6">
        <f t="shared" si="358"/>
        <v>3.5450201542937994E-2</v>
      </c>
      <c r="AA2881">
        <v>15361225</v>
      </c>
      <c r="AB2881">
        <v>18894</v>
      </c>
      <c r="AD2881" t="s">
        <v>7</v>
      </c>
      <c r="AE2881">
        <v>14</v>
      </c>
      <c r="AG2881">
        <v>7061418</v>
      </c>
      <c r="AH2881" t="s">
        <v>15380</v>
      </c>
      <c r="AI2881" t="s">
        <v>23618</v>
      </c>
      <c r="AJ2881" t="s">
        <v>23617</v>
      </c>
      <c r="AK2881" t="s">
        <v>23616</v>
      </c>
      <c r="AL2881">
        <v>3</v>
      </c>
      <c r="AM2881" s="5">
        <f t="shared" si="362"/>
        <v>0.42857142857142855</v>
      </c>
      <c r="AN2881" s="4">
        <f t="shared" si="359"/>
        <v>6.4910477632931242E-4</v>
      </c>
      <c r="AO2881" s="3"/>
      <c r="AP2881">
        <v>0</v>
      </c>
      <c r="AR2881" t="s">
        <v>62</v>
      </c>
      <c r="AT2881" s="2">
        <v>3.8340000000000001</v>
      </c>
      <c r="AU2881" s="1">
        <f t="shared" si="363"/>
        <v>2.5009872512955389</v>
      </c>
      <c r="AV2881" s="1">
        <f t="shared" si="364"/>
        <v>1.8049653159633652</v>
      </c>
      <c r="AW2881" s="1">
        <f t="shared" si="365"/>
        <v>1.1089433806311917</v>
      </c>
    </row>
    <row r="2882" spans="1:49" x14ac:dyDescent="0.2">
      <c r="A2882">
        <v>2880</v>
      </c>
      <c r="B2882" t="s">
        <v>23615</v>
      </c>
      <c r="C2882" t="s">
        <v>23614</v>
      </c>
      <c r="F2882" t="s">
        <v>23613</v>
      </c>
      <c r="G2882" t="s">
        <v>18</v>
      </c>
      <c r="H2882" t="s">
        <v>17</v>
      </c>
      <c r="I2882" t="s">
        <v>23612</v>
      </c>
      <c r="J2882" t="s">
        <v>23611</v>
      </c>
      <c r="K2882" t="s">
        <v>23610</v>
      </c>
      <c r="L2882" t="s">
        <v>23609</v>
      </c>
      <c r="M2882" t="s">
        <v>698</v>
      </c>
      <c r="N2882">
        <v>4</v>
      </c>
      <c r="O2882" t="s">
        <v>23608</v>
      </c>
      <c r="P2882" t="s">
        <v>23607</v>
      </c>
      <c r="Q2882" t="s">
        <v>23606</v>
      </c>
      <c r="R2882" s="7">
        <v>42005</v>
      </c>
      <c r="S2882" s="8">
        <f t="shared" si="360"/>
        <v>2015</v>
      </c>
      <c r="T2882" s="8">
        <v>2015</v>
      </c>
      <c r="U2882" s="8">
        <f t="shared" si="361"/>
        <v>7</v>
      </c>
      <c r="V2882" s="7">
        <v>2015</v>
      </c>
      <c r="W2882" t="s">
        <v>6140</v>
      </c>
      <c r="X2882" s="2">
        <v>0.34100000000000003</v>
      </c>
      <c r="Y2882" s="6">
        <f t="shared" si="358"/>
        <v>9.1028002455887467E-3</v>
      </c>
      <c r="AA2882">
        <v>19378718</v>
      </c>
      <c r="AB2882">
        <v>19700186839</v>
      </c>
      <c r="AC2882">
        <v>15309681</v>
      </c>
      <c r="AD2882" t="s">
        <v>7</v>
      </c>
      <c r="AE2882">
        <v>58</v>
      </c>
      <c r="AH2882" t="s">
        <v>23605</v>
      </c>
      <c r="AI2882" t="s">
        <v>23604</v>
      </c>
      <c r="AK2882" t="s">
        <v>23603</v>
      </c>
      <c r="AL2882">
        <v>2</v>
      </c>
      <c r="AM2882" s="5">
        <f t="shared" si="362"/>
        <v>0.2857142857142857</v>
      </c>
      <c r="AN2882" s="4">
        <f t="shared" si="359"/>
        <v>4.3273651755287499E-4</v>
      </c>
      <c r="AO2882" s="3"/>
      <c r="AP2882">
        <v>1</v>
      </c>
      <c r="AR2882" t="s">
        <v>62</v>
      </c>
      <c r="AT2882" s="2" t="s">
        <v>61</v>
      </c>
      <c r="AU2882" s="1">
        <f t="shared" si="363"/>
        <v>0.65017811271779846</v>
      </c>
      <c r="AV2882" s="1">
        <f t="shared" si="364"/>
        <v>0.47677683815708111</v>
      </c>
      <c r="AW2882" s="1">
        <f t="shared" si="365"/>
        <v>0.30337556359636364</v>
      </c>
    </row>
    <row r="2883" spans="1:49" x14ac:dyDescent="0.2">
      <c r="A2883">
        <v>2881</v>
      </c>
      <c r="B2883" t="s">
        <v>23602</v>
      </c>
      <c r="C2883" t="s">
        <v>23601</v>
      </c>
      <c r="F2883" t="s">
        <v>23600</v>
      </c>
      <c r="G2883" t="s">
        <v>18</v>
      </c>
      <c r="H2883" t="s">
        <v>17</v>
      </c>
      <c r="I2883" t="s">
        <v>18390</v>
      </c>
      <c r="J2883">
        <v>60025578</v>
      </c>
      <c r="K2883" t="s">
        <v>445</v>
      </c>
      <c r="L2883" t="s">
        <v>444</v>
      </c>
      <c r="M2883" t="s">
        <v>102</v>
      </c>
      <c r="N2883">
        <v>4</v>
      </c>
      <c r="O2883" t="s">
        <v>23599</v>
      </c>
      <c r="P2883" t="s">
        <v>23598</v>
      </c>
      <c r="Q2883" t="s">
        <v>2310</v>
      </c>
      <c r="R2883" s="7">
        <v>42005</v>
      </c>
      <c r="S2883" s="8">
        <f t="shared" si="360"/>
        <v>2015</v>
      </c>
      <c r="T2883" s="8">
        <v>2015</v>
      </c>
      <c r="U2883" s="8">
        <f t="shared" si="361"/>
        <v>7</v>
      </c>
      <c r="V2883" s="7">
        <v>2015</v>
      </c>
      <c r="W2883" t="s">
        <v>2138</v>
      </c>
      <c r="X2883" s="2">
        <v>0.245</v>
      </c>
      <c r="Y2883" s="6">
        <f t="shared" ref="Y2883:Y2946" si="366">(X2883-$Z$3)/($Z$2-$Z$3)</f>
        <v>6.5401350738100959E-3</v>
      </c>
      <c r="AA2883">
        <v>19376480</v>
      </c>
      <c r="AB2883">
        <v>19700186896</v>
      </c>
      <c r="AD2883" t="s">
        <v>7</v>
      </c>
      <c r="AE2883">
        <v>54</v>
      </c>
      <c r="AH2883" t="s">
        <v>23597</v>
      </c>
      <c r="AI2883" t="s">
        <v>23596</v>
      </c>
      <c r="AK2883" t="s">
        <v>23595</v>
      </c>
      <c r="AL2883">
        <v>4</v>
      </c>
      <c r="AM2883" s="5">
        <f t="shared" si="362"/>
        <v>0.5714285714285714</v>
      </c>
      <c r="AN2883" s="4">
        <f t="shared" ref="AN2883:AN2946" si="367">(AM2883-$AO$3)/($AO$2-$AO$3)</f>
        <v>8.6547303510574997E-4</v>
      </c>
      <c r="AO2883" s="3"/>
      <c r="AP2883">
        <v>0</v>
      </c>
      <c r="AR2883">
        <v>61201022</v>
      </c>
      <c r="AT2883" s="2" t="s">
        <v>61</v>
      </c>
      <c r="AU2883" s="1">
        <f t="shared" si="363"/>
        <v>0.48377364621987917</v>
      </c>
      <c r="AV2883" s="1">
        <f t="shared" si="364"/>
        <v>0.37028040544579233</v>
      </c>
      <c r="AW2883" s="1">
        <f t="shared" si="365"/>
        <v>0.25678716467170537</v>
      </c>
    </row>
    <row r="2884" spans="1:49" x14ac:dyDescent="0.2">
      <c r="A2884">
        <v>2882</v>
      </c>
      <c r="B2884" t="s">
        <v>23594</v>
      </c>
      <c r="C2884" t="s">
        <v>23593</v>
      </c>
      <c r="F2884" t="s">
        <v>23592</v>
      </c>
      <c r="G2884" t="s">
        <v>18</v>
      </c>
      <c r="H2884" t="s">
        <v>17</v>
      </c>
      <c r="I2884" t="s">
        <v>23591</v>
      </c>
      <c r="J2884" t="s">
        <v>9100</v>
      </c>
      <c r="K2884" t="s">
        <v>9099</v>
      </c>
      <c r="L2884" t="s">
        <v>9098</v>
      </c>
      <c r="M2884" t="s">
        <v>2907</v>
      </c>
      <c r="N2884">
        <v>3</v>
      </c>
      <c r="O2884" t="s">
        <v>23590</v>
      </c>
      <c r="P2884" t="s">
        <v>23589</v>
      </c>
      <c r="Q2884" t="s">
        <v>23588</v>
      </c>
      <c r="R2884" s="7">
        <v>42005</v>
      </c>
      <c r="S2884" s="8">
        <f t="shared" si="360"/>
        <v>2015</v>
      </c>
      <c r="T2884" s="8">
        <v>2015</v>
      </c>
      <c r="U2884" s="8">
        <f t="shared" si="361"/>
        <v>7</v>
      </c>
      <c r="V2884" s="7">
        <v>2015</v>
      </c>
      <c r="W2884" t="s">
        <v>1645</v>
      </c>
      <c r="X2884" s="2">
        <v>1.3280000000000001</v>
      </c>
      <c r="Y2884" s="6">
        <f t="shared" si="366"/>
        <v>3.5450201542937994E-2</v>
      </c>
      <c r="AA2884">
        <v>15361225</v>
      </c>
      <c r="AB2884">
        <v>18894</v>
      </c>
      <c r="AD2884" t="s">
        <v>7</v>
      </c>
      <c r="AE2884">
        <v>14</v>
      </c>
      <c r="AG2884">
        <v>6965618</v>
      </c>
      <c r="AH2884" t="s">
        <v>23587</v>
      </c>
      <c r="AI2884" t="s">
        <v>23586</v>
      </c>
      <c r="AJ2884" t="s">
        <v>23585</v>
      </c>
      <c r="AK2884" t="s">
        <v>23584</v>
      </c>
      <c r="AL2884">
        <v>52</v>
      </c>
      <c r="AM2884" s="5">
        <f t="shared" si="362"/>
        <v>7.4285714285714288</v>
      </c>
      <c r="AN2884" s="4">
        <f t="shared" si="367"/>
        <v>1.1251149456374751E-2</v>
      </c>
      <c r="AO2884" s="3"/>
      <c r="AP2884">
        <v>0</v>
      </c>
      <c r="AR2884" t="s">
        <v>62</v>
      </c>
      <c r="AT2884" s="2">
        <v>3.8340000000000001</v>
      </c>
      <c r="AU2884" s="1">
        <f t="shared" si="363"/>
        <v>2.8190485916969021</v>
      </c>
      <c r="AV2884" s="1">
        <f t="shared" si="364"/>
        <v>2.3350675499656375</v>
      </c>
      <c r="AW2884" s="1">
        <f t="shared" si="365"/>
        <v>1.8510865082343724</v>
      </c>
    </row>
    <row r="2885" spans="1:49" x14ac:dyDescent="0.2">
      <c r="A2885">
        <v>2883</v>
      </c>
      <c r="B2885" t="s">
        <v>23583</v>
      </c>
      <c r="C2885" t="s">
        <v>23582</v>
      </c>
      <c r="F2885" t="s">
        <v>23581</v>
      </c>
      <c r="G2885" t="s">
        <v>18</v>
      </c>
      <c r="H2885" t="s">
        <v>17</v>
      </c>
      <c r="I2885" t="s">
        <v>23580</v>
      </c>
      <c r="J2885" t="s">
        <v>23579</v>
      </c>
      <c r="K2885" t="s">
        <v>23578</v>
      </c>
      <c r="L2885" t="s">
        <v>23577</v>
      </c>
      <c r="M2885" t="s">
        <v>52</v>
      </c>
      <c r="N2885">
        <v>3</v>
      </c>
      <c r="O2885" t="s">
        <v>23576</v>
      </c>
      <c r="P2885" t="s">
        <v>23575</v>
      </c>
      <c r="Q2885" t="s">
        <v>23574</v>
      </c>
      <c r="R2885" s="7">
        <v>42005</v>
      </c>
      <c r="S2885" s="8">
        <f t="shared" si="360"/>
        <v>2015</v>
      </c>
      <c r="T2885" s="8">
        <v>2015</v>
      </c>
      <c r="U2885" s="8">
        <f t="shared" si="361"/>
        <v>7</v>
      </c>
      <c r="V2885" s="7">
        <v>2015</v>
      </c>
      <c r="W2885" t="s">
        <v>1645</v>
      </c>
      <c r="X2885" s="2">
        <v>1.3280000000000001</v>
      </c>
      <c r="Y2885" s="6">
        <f t="shared" si="366"/>
        <v>3.5450201542937994E-2</v>
      </c>
      <c r="AA2885">
        <v>15361225</v>
      </c>
      <c r="AB2885">
        <v>18894</v>
      </c>
      <c r="AD2885" t="s">
        <v>7</v>
      </c>
      <c r="AE2885">
        <v>14</v>
      </c>
      <c r="AG2885">
        <v>7008446</v>
      </c>
      <c r="AH2885" t="s">
        <v>23573</v>
      </c>
      <c r="AI2885" t="s">
        <v>23572</v>
      </c>
      <c r="AJ2885" t="s">
        <v>23571</v>
      </c>
      <c r="AK2885" t="s">
        <v>23570</v>
      </c>
      <c r="AL2885">
        <v>13</v>
      </c>
      <c r="AM2885" s="5">
        <f t="shared" si="362"/>
        <v>1.8571428571428572</v>
      </c>
      <c r="AN2885" s="4">
        <f t="shared" si="367"/>
        <v>2.8127873640936877E-3</v>
      </c>
      <c r="AO2885" s="3"/>
      <c r="AP2885">
        <v>0</v>
      </c>
      <c r="AR2885" t="s">
        <v>62</v>
      </c>
      <c r="AT2885" s="2">
        <v>3.8340000000000001</v>
      </c>
      <c r="AU2885" s="1">
        <f t="shared" si="363"/>
        <v>2.5658977289284701</v>
      </c>
      <c r="AV2885" s="1">
        <f t="shared" si="364"/>
        <v>1.9131494453515843</v>
      </c>
      <c r="AW2885" s="1">
        <f t="shared" si="365"/>
        <v>1.260401161774698</v>
      </c>
    </row>
    <row r="2886" spans="1:49" x14ac:dyDescent="0.2">
      <c r="A2886">
        <v>2884</v>
      </c>
      <c r="B2886" t="s">
        <v>23569</v>
      </c>
      <c r="C2886" t="s">
        <v>23568</v>
      </c>
      <c r="F2886" t="s">
        <v>23567</v>
      </c>
      <c r="G2886" t="s">
        <v>18</v>
      </c>
      <c r="H2886" t="s">
        <v>17</v>
      </c>
      <c r="I2886" t="s">
        <v>17064</v>
      </c>
      <c r="J2886">
        <v>60009512</v>
      </c>
      <c r="K2886" t="s">
        <v>21749</v>
      </c>
      <c r="L2886" t="s">
        <v>21748</v>
      </c>
      <c r="M2886" t="s">
        <v>527</v>
      </c>
      <c r="N2886">
        <v>4</v>
      </c>
      <c r="O2886" t="s">
        <v>23566</v>
      </c>
      <c r="P2886" t="s">
        <v>23565</v>
      </c>
      <c r="Q2886" t="s">
        <v>23564</v>
      </c>
      <c r="R2886" s="7">
        <v>42005</v>
      </c>
      <c r="S2886" s="8">
        <f t="shared" si="360"/>
        <v>2015</v>
      </c>
      <c r="T2886" s="8">
        <v>2015</v>
      </c>
      <c r="U2886" s="8">
        <f t="shared" si="361"/>
        <v>7</v>
      </c>
      <c r="V2886" s="7">
        <v>2015</v>
      </c>
      <c r="W2886" t="s">
        <v>1645</v>
      </c>
      <c r="X2886" s="2">
        <v>1.3280000000000001</v>
      </c>
      <c r="Y2886" s="6">
        <f t="shared" si="366"/>
        <v>3.5450201542937994E-2</v>
      </c>
      <c r="AA2886">
        <v>15361225</v>
      </c>
      <c r="AB2886">
        <v>18894</v>
      </c>
      <c r="AD2886" t="s">
        <v>7</v>
      </c>
      <c r="AE2886">
        <v>14</v>
      </c>
      <c r="AG2886">
        <v>6930725</v>
      </c>
      <c r="AH2886" t="s">
        <v>23563</v>
      </c>
      <c r="AI2886" t="s">
        <v>23562</v>
      </c>
      <c r="AJ2886" t="s">
        <v>23561</v>
      </c>
      <c r="AK2886" t="s">
        <v>23560</v>
      </c>
      <c r="AL2886">
        <v>20</v>
      </c>
      <c r="AM2886" s="5">
        <f t="shared" si="362"/>
        <v>2.8571428571428572</v>
      </c>
      <c r="AN2886" s="4">
        <f t="shared" si="367"/>
        <v>4.3273651755287501E-3</v>
      </c>
      <c r="AO2886" s="3"/>
      <c r="AP2886">
        <v>0</v>
      </c>
      <c r="AR2886" t="s">
        <v>62</v>
      </c>
      <c r="AT2886" s="2">
        <v>3.8340000000000001</v>
      </c>
      <c r="AU2886" s="1">
        <f t="shared" si="363"/>
        <v>2.6113350632715222</v>
      </c>
      <c r="AV2886" s="1">
        <f t="shared" si="364"/>
        <v>1.9888783359233373</v>
      </c>
      <c r="AW2886" s="1">
        <f t="shared" si="365"/>
        <v>1.3664216085751524</v>
      </c>
    </row>
    <row r="2887" spans="1:49" x14ac:dyDescent="0.2">
      <c r="A2887">
        <v>2885</v>
      </c>
      <c r="B2887" t="s">
        <v>23559</v>
      </c>
      <c r="C2887" t="s">
        <v>23558</v>
      </c>
      <c r="F2887" t="s">
        <v>23557</v>
      </c>
      <c r="G2887" t="s">
        <v>18</v>
      </c>
      <c r="H2887" t="s">
        <v>17</v>
      </c>
      <c r="I2887" t="s">
        <v>23556</v>
      </c>
      <c r="J2887">
        <v>60025578</v>
      </c>
      <c r="K2887" t="s">
        <v>445</v>
      </c>
      <c r="L2887" t="s">
        <v>444</v>
      </c>
      <c r="M2887" t="s">
        <v>102</v>
      </c>
      <c r="N2887">
        <v>5</v>
      </c>
      <c r="O2887" t="s">
        <v>23555</v>
      </c>
      <c r="P2887" t="s">
        <v>23554</v>
      </c>
      <c r="Q2887" t="s">
        <v>3119</v>
      </c>
      <c r="R2887" s="7">
        <v>42005</v>
      </c>
      <c r="S2887" s="8">
        <f t="shared" si="360"/>
        <v>2015</v>
      </c>
      <c r="T2887" s="8">
        <v>2015</v>
      </c>
      <c r="U2887" s="8">
        <f t="shared" si="361"/>
        <v>7</v>
      </c>
      <c r="V2887" s="7">
        <v>2015</v>
      </c>
      <c r="W2887" t="s">
        <v>2138</v>
      </c>
      <c r="X2887" s="2">
        <v>0.245</v>
      </c>
      <c r="Y2887" s="6">
        <f t="shared" si="366"/>
        <v>6.5401350738100959E-3</v>
      </c>
      <c r="AA2887">
        <v>19376480</v>
      </c>
      <c r="AB2887">
        <v>19700186896</v>
      </c>
      <c r="AD2887" t="s">
        <v>7</v>
      </c>
      <c r="AE2887">
        <v>54</v>
      </c>
      <c r="AH2887" t="s">
        <v>23553</v>
      </c>
      <c r="AI2887" t="s">
        <v>23552</v>
      </c>
      <c r="AK2887" t="s">
        <v>23551</v>
      </c>
      <c r="AL2887">
        <v>3</v>
      </c>
      <c r="AM2887" s="5">
        <f t="shared" si="362"/>
        <v>0.42857142857142855</v>
      </c>
      <c r="AN2887" s="4">
        <f t="shared" si="367"/>
        <v>6.4910477632931242E-4</v>
      </c>
      <c r="AO2887" s="3"/>
      <c r="AP2887">
        <v>0</v>
      </c>
      <c r="AR2887" t="s">
        <v>62</v>
      </c>
      <c r="AT2887" s="2" t="s">
        <v>61</v>
      </c>
      <c r="AU2887" s="1">
        <f t="shared" si="363"/>
        <v>0.47728259845658605</v>
      </c>
      <c r="AV2887" s="1">
        <f t="shared" si="364"/>
        <v>0.35946199250697042</v>
      </c>
      <c r="AW2887" s="1">
        <f t="shared" si="365"/>
        <v>0.24164138655735473</v>
      </c>
    </row>
    <row r="2888" spans="1:49" x14ac:dyDescent="0.2">
      <c r="A2888">
        <v>2886</v>
      </c>
      <c r="B2888" t="s">
        <v>23550</v>
      </c>
      <c r="C2888" t="s">
        <v>23549</v>
      </c>
      <c r="E2888">
        <v>25997359</v>
      </c>
      <c r="F2888" t="s">
        <v>23548</v>
      </c>
      <c r="G2888" t="s">
        <v>18</v>
      </c>
      <c r="H2888" t="s">
        <v>17</v>
      </c>
      <c r="I2888" t="s">
        <v>23547</v>
      </c>
      <c r="J2888" t="s">
        <v>23546</v>
      </c>
      <c r="K2888" t="s">
        <v>23545</v>
      </c>
      <c r="L2888" t="s">
        <v>23544</v>
      </c>
      <c r="M2888" t="s">
        <v>23543</v>
      </c>
      <c r="N2888">
        <v>4</v>
      </c>
      <c r="O2888" t="s">
        <v>23542</v>
      </c>
      <c r="P2888" t="s">
        <v>23541</v>
      </c>
      <c r="Q2888" t="s">
        <v>23540</v>
      </c>
      <c r="R2888" s="7">
        <v>42005</v>
      </c>
      <c r="S2888" s="8">
        <f t="shared" si="360"/>
        <v>2015</v>
      </c>
      <c r="T2888" s="8">
        <v>2015</v>
      </c>
      <c r="U2888" s="8">
        <f t="shared" si="361"/>
        <v>7</v>
      </c>
      <c r="V2888" s="7">
        <v>42223</v>
      </c>
      <c r="W2888" t="s">
        <v>9511</v>
      </c>
      <c r="X2888" s="2">
        <v>1.6439999999999999</v>
      </c>
      <c r="Y2888" s="6">
        <f t="shared" si="366"/>
        <v>4.3885641066709377E-2</v>
      </c>
      <c r="AA2888">
        <v>15353893</v>
      </c>
      <c r="AB2888">
        <v>17625</v>
      </c>
      <c r="AC2888">
        <v>15353907</v>
      </c>
      <c r="AD2888" t="s">
        <v>7</v>
      </c>
      <c r="AE2888">
        <v>14</v>
      </c>
      <c r="AF2888">
        <v>8</v>
      </c>
      <c r="AH2888" t="s">
        <v>23539</v>
      </c>
      <c r="AI2888" t="s">
        <v>23538</v>
      </c>
      <c r="AJ2888" t="s">
        <v>23537</v>
      </c>
      <c r="AK2888" t="s">
        <v>23536</v>
      </c>
      <c r="AL2888">
        <v>13</v>
      </c>
      <c r="AM2888" s="5">
        <f t="shared" si="362"/>
        <v>1.8571428571428572</v>
      </c>
      <c r="AN2888" s="4">
        <f t="shared" si="367"/>
        <v>2.8127873640936877E-3</v>
      </c>
      <c r="AO2888" s="3"/>
      <c r="AP2888">
        <v>0</v>
      </c>
      <c r="AR2888" t="s">
        <v>23535</v>
      </c>
      <c r="AT2888" s="2">
        <v>4.4660000000000002</v>
      </c>
      <c r="AU2888" s="1">
        <f t="shared" si="363"/>
        <v>3.1563784955924672</v>
      </c>
      <c r="AV2888" s="1">
        <f t="shared" si="364"/>
        <v>2.3349214215401535</v>
      </c>
      <c r="AW2888" s="1">
        <f t="shared" si="365"/>
        <v>1.5134643474878393</v>
      </c>
    </row>
    <row r="2889" spans="1:49" x14ac:dyDescent="0.2">
      <c r="A2889">
        <v>2887</v>
      </c>
      <c r="B2889" t="s">
        <v>23534</v>
      </c>
      <c r="C2889" t="s">
        <v>23533</v>
      </c>
      <c r="F2889" t="s">
        <v>23532</v>
      </c>
      <c r="G2889" t="s">
        <v>18</v>
      </c>
      <c r="H2889" t="s">
        <v>17</v>
      </c>
      <c r="I2889" t="s">
        <v>7908</v>
      </c>
      <c r="J2889" t="s">
        <v>23531</v>
      </c>
      <c r="K2889" t="s">
        <v>23530</v>
      </c>
      <c r="L2889" t="s">
        <v>23529</v>
      </c>
      <c r="M2889" t="s">
        <v>23528</v>
      </c>
      <c r="N2889">
        <v>3</v>
      </c>
      <c r="O2889" t="s">
        <v>23527</v>
      </c>
      <c r="P2889" t="s">
        <v>23526</v>
      </c>
      <c r="Q2889" t="s">
        <v>23525</v>
      </c>
      <c r="R2889" s="7">
        <v>42005</v>
      </c>
      <c r="S2889" s="8">
        <f t="shared" si="360"/>
        <v>2015</v>
      </c>
      <c r="T2889" s="8">
        <v>2015</v>
      </c>
      <c r="U2889" s="8">
        <f t="shared" si="361"/>
        <v>7</v>
      </c>
      <c r="V2889" s="7">
        <v>2015</v>
      </c>
      <c r="W2889" t="s">
        <v>1645</v>
      </c>
      <c r="X2889" s="2">
        <v>1.3280000000000001</v>
      </c>
      <c r="Y2889" s="6">
        <f t="shared" si="366"/>
        <v>3.5450201542937994E-2</v>
      </c>
      <c r="AA2889">
        <v>15361225</v>
      </c>
      <c r="AB2889">
        <v>18894</v>
      </c>
      <c r="AD2889" t="s">
        <v>7</v>
      </c>
      <c r="AE2889">
        <v>14</v>
      </c>
      <c r="AG2889">
        <v>6954468</v>
      </c>
      <c r="AH2889" t="s">
        <v>23524</v>
      </c>
      <c r="AI2889" t="s">
        <v>23523</v>
      </c>
      <c r="AJ2889" t="s">
        <v>23522</v>
      </c>
      <c r="AK2889" t="s">
        <v>23521</v>
      </c>
      <c r="AL2889">
        <v>88</v>
      </c>
      <c r="AM2889" s="5">
        <f t="shared" si="362"/>
        <v>12.571428571428571</v>
      </c>
      <c r="AN2889" s="4">
        <f t="shared" si="367"/>
        <v>1.9040406772326501E-2</v>
      </c>
      <c r="AO2889" s="3"/>
      <c r="AP2889">
        <v>0</v>
      </c>
      <c r="AR2889" t="s">
        <v>62</v>
      </c>
      <c r="AT2889" s="2">
        <v>3.8340000000000001</v>
      </c>
      <c r="AU2889" s="1">
        <f t="shared" si="363"/>
        <v>3.0527263111754546</v>
      </c>
      <c r="AV2889" s="1">
        <f t="shared" si="364"/>
        <v>2.7245304157632244</v>
      </c>
      <c r="AW2889" s="1">
        <f t="shared" si="365"/>
        <v>2.3963345203509947</v>
      </c>
    </row>
    <row r="2890" spans="1:49" x14ac:dyDescent="0.2">
      <c r="A2890">
        <v>2888</v>
      </c>
      <c r="B2890" t="s">
        <v>23520</v>
      </c>
      <c r="C2890" t="s">
        <v>23519</v>
      </c>
      <c r="F2890" t="s">
        <v>23518</v>
      </c>
      <c r="G2890" t="s">
        <v>18</v>
      </c>
      <c r="H2890" t="s">
        <v>17</v>
      </c>
      <c r="I2890" t="s">
        <v>23517</v>
      </c>
      <c r="J2890" t="s">
        <v>23516</v>
      </c>
      <c r="K2890" t="s">
        <v>23515</v>
      </c>
      <c r="L2890" t="s">
        <v>23514</v>
      </c>
      <c r="M2890" t="s">
        <v>10168</v>
      </c>
      <c r="N2890">
        <v>3</v>
      </c>
      <c r="O2890" t="s">
        <v>23513</v>
      </c>
      <c r="P2890" t="s">
        <v>23512</v>
      </c>
      <c r="Q2890" t="s">
        <v>23511</v>
      </c>
      <c r="R2890" s="7">
        <v>42005</v>
      </c>
      <c r="S2890" s="8">
        <f t="shared" si="360"/>
        <v>2015</v>
      </c>
      <c r="T2890" s="8">
        <v>2015</v>
      </c>
      <c r="U2890" s="8">
        <f t="shared" si="361"/>
        <v>7</v>
      </c>
      <c r="V2890" s="7">
        <v>2015</v>
      </c>
      <c r="W2890" t="s">
        <v>1645</v>
      </c>
      <c r="X2890" s="2">
        <v>1.3280000000000001</v>
      </c>
      <c r="Y2890" s="6">
        <f t="shared" si="366"/>
        <v>3.5450201542937994E-2</v>
      </c>
      <c r="AA2890">
        <v>15361225</v>
      </c>
      <c r="AB2890">
        <v>18894</v>
      </c>
      <c r="AD2890" t="s">
        <v>7</v>
      </c>
      <c r="AE2890">
        <v>14</v>
      </c>
      <c r="AG2890">
        <v>6971182</v>
      </c>
      <c r="AH2890" t="s">
        <v>23510</v>
      </c>
      <c r="AI2890" t="s">
        <v>23509</v>
      </c>
      <c r="AJ2890" t="s">
        <v>23508</v>
      </c>
      <c r="AK2890" t="s">
        <v>23507</v>
      </c>
      <c r="AL2890">
        <v>15</v>
      </c>
      <c r="AM2890" s="5">
        <f t="shared" si="362"/>
        <v>2.1428571428571428</v>
      </c>
      <c r="AN2890" s="4">
        <f t="shared" si="367"/>
        <v>3.2455238816465623E-3</v>
      </c>
      <c r="AO2890" s="3"/>
      <c r="AP2890">
        <v>0</v>
      </c>
      <c r="AR2890" t="s">
        <v>62</v>
      </c>
      <c r="AT2890" s="2">
        <v>3.8340000000000001</v>
      </c>
      <c r="AU2890" s="1">
        <f t="shared" si="363"/>
        <v>2.5788798244550564</v>
      </c>
      <c r="AV2890" s="1">
        <f t="shared" si="364"/>
        <v>1.9347862712292279</v>
      </c>
      <c r="AW2890" s="1">
        <f t="shared" si="365"/>
        <v>1.2906927180033991</v>
      </c>
    </row>
    <row r="2891" spans="1:49" x14ac:dyDescent="0.2">
      <c r="A2891">
        <v>2889</v>
      </c>
      <c r="B2891" t="s">
        <v>23506</v>
      </c>
      <c r="C2891" t="s">
        <v>23505</v>
      </c>
      <c r="F2891" t="s">
        <v>23504</v>
      </c>
      <c r="G2891" t="s">
        <v>18</v>
      </c>
      <c r="H2891" t="s">
        <v>17</v>
      </c>
      <c r="I2891" t="s">
        <v>9602</v>
      </c>
      <c r="J2891">
        <v>60033316</v>
      </c>
      <c r="K2891" t="s">
        <v>23503</v>
      </c>
      <c r="L2891" t="s">
        <v>23502</v>
      </c>
      <c r="M2891" t="s">
        <v>1505</v>
      </c>
      <c r="N2891">
        <v>8</v>
      </c>
      <c r="O2891" t="s">
        <v>23501</v>
      </c>
      <c r="P2891" t="s">
        <v>23500</v>
      </c>
      <c r="Q2891" t="s">
        <v>23499</v>
      </c>
      <c r="R2891" s="7">
        <v>42005</v>
      </c>
      <c r="S2891" s="8">
        <f t="shared" si="360"/>
        <v>2015</v>
      </c>
      <c r="T2891" s="8">
        <v>2015</v>
      </c>
      <c r="U2891" s="8">
        <f t="shared" si="361"/>
        <v>7</v>
      </c>
      <c r="V2891" s="7">
        <v>2015</v>
      </c>
      <c r="W2891" t="s">
        <v>1645</v>
      </c>
      <c r="X2891" s="2">
        <v>1.3280000000000001</v>
      </c>
      <c r="Y2891" s="6">
        <f t="shared" si="366"/>
        <v>3.5450201542937994E-2</v>
      </c>
      <c r="AA2891">
        <v>15361225</v>
      </c>
      <c r="AB2891">
        <v>18894</v>
      </c>
      <c r="AD2891" t="s">
        <v>7</v>
      </c>
      <c r="AE2891">
        <v>14</v>
      </c>
      <c r="AG2891">
        <v>6949662</v>
      </c>
      <c r="AH2891" t="s">
        <v>23498</v>
      </c>
      <c r="AI2891" t="s">
        <v>23497</v>
      </c>
      <c r="AJ2891" t="s">
        <v>23496</v>
      </c>
      <c r="AK2891" t="s">
        <v>23495</v>
      </c>
      <c r="AL2891">
        <v>12</v>
      </c>
      <c r="AM2891" s="5">
        <f t="shared" si="362"/>
        <v>1.7142857142857142</v>
      </c>
      <c r="AN2891" s="4">
        <f t="shared" si="367"/>
        <v>2.5964191053172497E-3</v>
      </c>
      <c r="AO2891" s="3"/>
      <c r="AP2891">
        <v>0</v>
      </c>
      <c r="AR2891" t="s">
        <v>62</v>
      </c>
      <c r="AT2891" s="2">
        <v>3.8340000000000001</v>
      </c>
      <c r="AU2891" s="1">
        <f t="shared" si="363"/>
        <v>2.5594066811651772</v>
      </c>
      <c r="AV2891" s="1">
        <f t="shared" si="364"/>
        <v>1.9023310324127622</v>
      </c>
      <c r="AW2891" s="1">
        <f t="shared" si="365"/>
        <v>1.2452553836603473</v>
      </c>
    </row>
    <row r="2892" spans="1:49" x14ac:dyDescent="0.2">
      <c r="A2892">
        <v>2890</v>
      </c>
      <c r="B2892" t="s">
        <v>23494</v>
      </c>
      <c r="C2892" t="s">
        <v>23493</v>
      </c>
      <c r="F2892" t="s">
        <v>23492</v>
      </c>
      <c r="G2892" t="s">
        <v>18</v>
      </c>
      <c r="H2892" t="s">
        <v>17</v>
      </c>
      <c r="I2892" t="s">
        <v>23491</v>
      </c>
      <c r="J2892">
        <v>60021666</v>
      </c>
      <c r="K2892" t="s">
        <v>14964</v>
      </c>
      <c r="L2892" t="s">
        <v>1461</v>
      </c>
      <c r="M2892" t="s">
        <v>102</v>
      </c>
      <c r="N2892">
        <v>3</v>
      </c>
      <c r="O2892" t="s">
        <v>23490</v>
      </c>
      <c r="P2892" t="s">
        <v>23489</v>
      </c>
      <c r="Q2892" t="s">
        <v>21181</v>
      </c>
      <c r="R2892" s="7">
        <v>42005</v>
      </c>
      <c r="S2892" s="8">
        <f t="shared" si="360"/>
        <v>2015</v>
      </c>
      <c r="T2892" s="8">
        <v>2015</v>
      </c>
      <c r="U2892" s="8">
        <f t="shared" si="361"/>
        <v>7</v>
      </c>
      <c r="V2892" s="7">
        <v>2015</v>
      </c>
      <c r="W2892" t="s">
        <v>4891</v>
      </c>
      <c r="X2892" s="2">
        <v>1.3939999999999999</v>
      </c>
      <c r="Y2892" s="6">
        <f t="shared" si="366"/>
        <v>3.721203384853581E-2</v>
      </c>
      <c r="AB2892">
        <v>12862</v>
      </c>
      <c r="AC2892">
        <v>10944087</v>
      </c>
      <c r="AD2892" t="s">
        <v>7</v>
      </c>
      <c r="AE2892">
        <v>23</v>
      </c>
      <c r="AF2892">
        <v>8</v>
      </c>
      <c r="AH2892" t="s">
        <v>23488</v>
      </c>
      <c r="AI2892" t="s">
        <v>23487</v>
      </c>
      <c r="AK2892" t="s">
        <v>23486</v>
      </c>
      <c r="AL2892">
        <v>37</v>
      </c>
      <c r="AM2892" s="5">
        <f t="shared" si="362"/>
        <v>5.2857142857142856</v>
      </c>
      <c r="AN2892" s="4">
        <f t="shared" si="367"/>
        <v>8.0056255747281875E-3</v>
      </c>
      <c r="AO2892" s="3"/>
      <c r="AP2892">
        <v>1</v>
      </c>
      <c r="AR2892" t="s">
        <v>62</v>
      </c>
      <c r="AT2892" s="2">
        <v>3.8940000000000001</v>
      </c>
      <c r="AU2892" s="1">
        <f t="shared" si="363"/>
        <v>2.8450111366393522</v>
      </c>
      <c r="AV2892" s="1">
        <f t="shared" si="364"/>
        <v>2.2608829711632001</v>
      </c>
      <c r="AW2892" s="1">
        <f t="shared" si="365"/>
        <v>1.6767548056870474</v>
      </c>
    </row>
    <row r="2893" spans="1:49" x14ac:dyDescent="0.2">
      <c r="A2893">
        <v>2891</v>
      </c>
      <c r="B2893" t="s">
        <v>23485</v>
      </c>
      <c r="C2893" t="s">
        <v>23484</v>
      </c>
      <c r="F2893" t="s">
        <v>23483</v>
      </c>
      <c r="G2893" t="s">
        <v>18</v>
      </c>
      <c r="H2893" t="s">
        <v>17</v>
      </c>
      <c r="I2893" t="s">
        <v>23482</v>
      </c>
      <c r="J2893" t="s">
        <v>23481</v>
      </c>
      <c r="K2893" t="s">
        <v>23480</v>
      </c>
      <c r="L2893" t="s">
        <v>23479</v>
      </c>
      <c r="M2893" t="s">
        <v>4949</v>
      </c>
      <c r="N2893">
        <v>4</v>
      </c>
      <c r="O2893" t="s">
        <v>23478</v>
      </c>
      <c r="P2893" t="s">
        <v>23477</v>
      </c>
      <c r="Q2893" t="s">
        <v>23476</v>
      </c>
      <c r="R2893" s="7">
        <v>42005</v>
      </c>
      <c r="S2893" s="8">
        <f t="shared" si="360"/>
        <v>2015</v>
      </c>
      <c r="T2893" s="8">
        <v>2015</v>
      </c>
      <c r="U2893" s="8">
        <f t="shared" si="361"/>
        <v>7</v>
      </c>
      <c r="V2893" s="7">
        <v>2015</v>
      </c>
      <c r="W2893" t="s">
        <v>6140</v>
      </c>
      <c r="X2893" s="2">
        <v>0.34100000000000003</v>
      </c>
      <c r="Y2893" s="6">
        <f t="shared" si="366"/>
        <v>9.1028002455887467E-3</v>
      </c>
      <c r="AA2893">
        <v>19378718</v>
      </c>
      <c r="AB2893">
        <v>19700186839</v>
      </c>
      <c r="AC2893">
        <v>15309681</v>
      </c>
      <c r="AD2893" t="s">
        <v>7</v>
      </c>
      <c r="AE2893">
        <v>58</v>
      </c>
      <c r="AH2893" t="s">
        <v>23475</v>
      </c>
      <c r="AI2893" t="s">
        <v>23474</v>
      </c>
      <c r="AK2893" t="s">
        <v>23473</v>
      </c>
      <c r="AL2893">
        <v>18</v>
      </c>
      <c r="AM2893" s="5">
        <f t="shared" si="362"/>
        <v>2.5714285714285716</v>
      </c>
      <c r="AN2893" s="4">
        <f t="shared" si="367"/>
        <v>3.8946286579758754E-3</v>
      </c>
      <c r="AO2893" s="3"/>
      <c r="AP2893">
        <v>1</v>
      </c>
      <c r="AR2893" t="s">
        <v>62</v>
      </c>
      <c r="AT2893" s="2" t="s">
        <v>61</v>
      </c>
      <c r="AU2893" s="1">
        <f t="shared" si="363"/>
        <v>0.75403487693048843</v>
      </c>
      <c r="AV2893" s="1">
        <f t="shared" si="364"/>
        <v>0.64987144517823114</v>
      </c>
      <c r="AW2893" s="1">
        <f t="shared" si="365"/>
        <v>0.54570801342597364</v>
      </c>
    </row>
    <row r="2894" spans="1:49" x14ac:dyDescent="0.2">
      <c r="A2894">
        <v>2892</v>
      </c>
      <c r="B2894" t="s">
        <v>23472</v>
      </c>
      <c r="C2894" t="s">
        <v>23471</v>
      </c>
      <c r="F2894" t="s">
        <v>23470</v>
      </c>
      <c r="G2894" t="s">
        <v>18</v>
      </c>
      <c r="H2894" t="s">
        <v>17</v>
      </c>
      <c r="I2894" t="s">
        <v>23469</v>
      </c>
      <c r="J2894" t="s">
        <v>23468</v>
      </c>
      <c r="K2894" t="s">
        <v>23467</v>
      </c>
      <c r="L2894" t="s">
        <v>23466</v>
      </c>
      <c r="M2894" t="s">
        <v>23465</v>
      </c>
      <c r="N2894">
        <v>4</v>
      </c>
      <c r="O2894" t="s">
        <v>23464</v>
      </c>
      <c r="P2894" t="s">
        <v>23463</v>
      </c>
      <c r="Q2894" t="s">
        <v>23462</v>
      </c>
      <c r="R2894" s="7">
        <v>42005</v>
      </c>
      <c r="S2894" s="8">
        <f t="shared" si="360"/>
        <v>2015</v>
      </c>
      <c r="T2894" s="8">
        <v>2015</v>
      </c>
      <c r="U2894" s="8">
        <f t="shared" si="361"/>
        <v>7</v>
      </c>
      <c r="V2894" s="7">
        <v>2015</v>
      </c>
      <c r="W2894" t="s">
        <v>1645</v>
      </c>
      <c r="X2894" s="2">
        <v>1.3280000000000001</v>
      </c>
      <c r="Y2894" s="6">
        <f t="shared" si="366"/>
        <v>3.5450201542937994E-2</v>
      </c>
      <c r="AA2894">
        <v>15361225</v>
      </c>
      <c r="AB2894">
        <v>18894</v>
      </c>
      <c r="AD2894" t="s">
        <v>7</v>
      </c>
      <c r="AE2894">
        <v>14</v>
      </c>
      <c r="AG2894">
        <v>6991571</v>
      </c>
      <c r="AH2894" t="s">
        <v>23461</v>
      </c>
      <c r="AI2894" t="s">
        <v>23460</v>
      </c>
      <c r="AJ2894" t="s">
        <v>23459</v>
      </c>
      <c r="AK2894" t="s">
        <v>23458</v>
      </c>
      <c r="AL2894">
        <v>31</v>
      </c>
      <c r="AM2894" s="5">
        <f t="shared" si="362"/>
        <v>4.4285714285714288</v>
      </c>
      <c r="AN2894" s="4">
        <f t="shared" si="367"/>
        <v>6.7074160220695631E-3</v>
      </c>
      <c r="AO2894" s="3"/>
      <c r="AP2894">
        <v>0</v>
      </c>
      <c r="AR2894" t="s">
        <v>62</v>
      </c>
      <c r="AT2894" s="2">
        <v>3.8340000000000001</v>
      </c>
      <c r="AU2894" s="1">
        <f t="shared" si="363"/>
        <v>2.6827365886677468</v>
      </c>
      <c r="AV2894" s="1">
        <f t="shared" si="364"/>
        <v>2.107880878250378</v>
      </c>
      <c r="AW2894" s="1">
        <f t="shared" si="365"/>
        <v>1.5330251678330094</v>
      </c>
    </row>
    <row r="2895" spans="1:49" x14ac:dyDescent="0.2">
      <c r="A2895">
        <v>2893</v>
      </c>
      <c r="B2895" t="s">
        <v>23457</v>
      </c>
      <c r="C2895" t="s">
        <v>23456</v>
      </c>
      <c r="F2895" t="s">
        <v>23455</v>
      </c>
      <c r="G2895" t="s">
        <v>18</v>
      </c>
      <c r="H2895" t="s">
        <v>17</v>
      </c>
      <c r="I2895" t="s">
        <v>23454</v>
      </c>
      <c r="J2895">
        <v>60013826</v>
      </c>
      <c r="K2895" t="s">
        <v>12013</v>
      </c>
      <c r="L2895" t="s">
        <v>12012</v>
      </c>
      <c r="M2895" t="s">
        <v>2508</v>
      </c>
      <c r="N2895">
        <v>4</v>
      </c>
      <c r="O2895" t="s">
        <v>23453</v>
      </c>
      <c r="P2895" t="s">
        <v>23452</v>
      </c>
      <c r="Q2895" t="s">
        <v>23451</v>
      </c>
      <c r="R2895" s="7">
        <v>42005</v>
      </c>
      <c r="S2895" s="8">
        <f t="shared" ref="S2895:S2958" si="368">YEAR(R2895)</f>
        <v>2015</v>
      </c>
      <c r="T2895" s="8">
        <v>2015</v>
      </c>
      <c r="U2895" s="8">
        <f t="shared" ref="U2895:U2958" si="369">2022-T2895</f>
        <v>7</v>
      </c>
      <c r="V2895" s="7">
        <v>2015</v>
      </c>
      <c r="W2895" t="s">
        <v>1645</v>
      </c>
      <c r="X2895" s="2">
        <v>1.3280000000000001</v>
      </c>
      <c r="Y2895" s="6">
        <f t="shared" si="366"/>
        <v>3.5450201542937994E-2</v>
      </c>
      <c r="AA2895">
        <v>15361225</v>
      </c>
      <c r="AB2895">
        <v>18894</v>
      </c>
      <c r="AD2895" t="s">
        <v>7</v>
      </c>
      <c r="AE2895">
        <v>14</v>
      </c>
      <c r="AG2895">
        <v>6949095</v>
      </c>
      <c r="AH2895" t="s">
        <v>23450</v>
      </c>
      <c r="AI2895" t="s">
        <v>23449</v>
      </c>
      <c r="AJ2895" t="s">
        <v>23448</v>
      </c>
      <c r="AK2895" t="s">
        <v>23447</v>
      </c>
      <c r="AL2895">
        <v>10</v>
      </c>
      <c r="AM2895" s="5">
        <f t="shared" ref="AM2895:AM2958" si="370">AL2895/U2895</f>
        <v>1.4285714285714286</v>
      </c>
      <c r="AN2895" s="4">
        <f t="shared" si="367"/>
        <v>2.163682587764375E-3</v>
      </c>
      <c r="AO2895" s="3"/>
      <c r="AP2895">
        <v>0</v>
      </c>
      <c r="AR2895" t="s">
        <v>13336</v>
      </c>
      <c r="AT2895" s="2">
        <v>3.8340000000000001</v>
      </c>
      <c r="AU2895" s="1">
        <f t="shared" ref="AU2895:AU2958" si="371">(Y2895*0.7+AN2895*0.3)*100</f>
        <v>2.5464245856385905</v>
      </c>
      <c r="AV2895" s="1">
        <f t="shared" ref="AV2895:AV2958" si="372">(Y2895*0.5+AN2895*0.5)*100</f>
        <v>1.8806942065351182</v>
      </c>
      <c r="AW2895" s="1">
        <f t="shared" ref="AW2895:AW2958" si="373">(Y2895*0.3+AN2895*0.7)*100</f>
        <v>1.2149638274316461</v>
      </c>
    </row>
    <row r="2896" spans="1:49" x14ac:dyDescent="0.2">
      <c r="A2896">
        <v>2894</v>
      </c>
      <c r="B2896" t="s">
        <v>23446</v>
      </c>
      <c r="C2896" t="s">
        <v>23445</v>
      </c>
      <c r="F2896" t="s">
        <v>23444</v>
      </c>
      <c r="G2896" t="s">
        <v>18</v>
      </c>
      <c r="H2896" t="s">
        <v>17</v>
      </c>
      <c r="I2896" t="s">
        <v>23443</v>
      </c>
      <c r="J2896">
        <v>60029472</v>
      </c>
      <c r="K2896" t="s">
        <v>23442</v>
      </c>
      <c r="L2896" t="s">
        <v>23441</v>
      </c>
      <c r="M2896" t="s">
        <v>234</v>
      </c>
      <c r="N2896">
        <v>2</v>
      </c>
      <c r="O2896" t="s">
        <v>23440</v>
      </c>
      <c r="P2896" t="s">
        <v>23439</v>
      </c>
      <c r="Q2896" t="s">
        <v>23438</v>
      </c>
      <c r="R2896" s="7">
        <v>42005</v>
      </c>
      <c r="S2896" s="8">
        <f t="shared" si="368"/>
        <v>2015</v>
      </c>
      <c r="T2896" s="8">
        <v>2015</v>
      </c>
      <c r="U2896" s="8">
        <f t="shared" si="369"/>
        <v>7</v>
      </c>
      <c r="V2896" s="7">
        <v>2015</v>
      </c>
      <c r="W2896" t="s">
        <v>2138</v>
      </c>
      <c r="X2896" s="2">
        <v>0.245</v>
      </c>
      <c r="Y2896" s="6">
        <f t="shared" si="366"/>
        <v>6.5401350738100959E-3</v>
      </c>
      <c r="AA2896">
        <v>19376480</v>
      </c>
      <c r="AB2896">
        <v>19700186896</v>
      </c>
      <c r="AD2896" t="s">
        <v>7</v>
      </c>
      <c r="AE2896">
        <v>54</v>
      </c>
      <c r="AH2896" t="s">
        <v>23437</v>
      </c>
      <c r="AI2896" t="s">
        <v>23436</v>
      </c>
      <c r="AK2896" t="s">
        <v>23435</v>
      </c>
      <c r="AL2896">
        <v>3</v>
      </c>
      <c r="AM2896" s="5">
        <f t="shared" si="370"/>
        <v>0.42857142857142855</v>
      </c>
      <c r="AN2896" s="4">
        <f t="shared" si="367"/>
        <v>6.4910477632931242E-4</v>
      </c>
      <c r="AO2896" s="3"/>
      <c r="AP2896">
        <v>0</v>
      </c>
      <c r="AR2896" t="s">
        <v>62</v>
      </c>
      <c r="AT2896" s="2" t="s">
        <v>61</v>
      </c>
      <c r="AU2896" s="1">
        <f t="shared" si="371"/>
        <v>0.47728259845658605</v>
      </c>
      <c r="AV2896" s="1">
        <f t="shared" si="372"/>
        <v>0.35946199250697042</v>
      </c>
      <c r="AW2896" s="1">
        <f t="shared" si="373"/>
        <v>0.24164138655735473</v>
      </c>
    </row>
    <row r="2897" spans="1:49" x14ac:dyDescent="0.2">
      <c r="A2897">
        <v>2895</v>
      </c>
      <c r="B2897" t="s">
        <v>23434</v>
      </c>
      <c r="C2897" t="s">
        <v>23433</v>
      </c>
      <c r="F2897" t="s">
        <v>23432</v>
      </c>
      <c r="G2897" t="s">
        <v>18</v>
      </c>
      <c r="H2897" t="s">
        <v>17</v>
      </c>
      <c r="I2897" t="s">
        <v>23431</v>
      </c>
      <c r="J2897" t="s">
        <v>23430</v>
      </c>
      <c r="K2897" t="s">
        <v>23429</v>
      </c>
      <c r="L2897" t="s">
        <v>23428</v>
      </c>
      <c r="M2897" t="s">
        <v>1445</v>
      </c>
      <c r="N2897">
        <v>3</v>
      </c>
      <c r="O2897" t="s">
        <v>23427</v>
      </c>
      <c r="P2897" t="s">
        <v>23426</v>
      </c>
      <c r="Q2897" t="s">
        <v>23425</v>
      </c>
      <c r="R2897" s="7">
        <v>42005</v>
      </c>
      <c r="S2897" s="8">
        <f t="shared" si="368"/>
        <v>2015</v>
      </c>
      <c r="T2897" s="8">
        <v>2015</v>
      </c>
      <c r="U2897" s="8">
        <f t="shared" si="369"/>
        <v>7</v>
      </c>
      <c r="V2897" s="7">
        <v>2015</v>
      </c>
      <c r="W2897" t="s">
        <v>1645</v>
      </c>
      <c r="X2897" s="2">
        <v>1.3280000000000001</v>
      </c>
      <c r="Y2897" s="6">
        <f t="shared" si="366"/>
        <v>3.5450201542937994E-2</v>
      </c>
      <c r="AA2897">
        <v>15361225</v>
      </c>
      <c r="AB2897">
        <v>18894</v>
      </c>
      <c r="AD2897" t="s">
        <v>7</v>
      </c>
      <c r="AE2897">
        <v>14</v>
      </c>
      <c r="AG2897">
        <v>6957524</v>
      </c>
      <c r="AH2897" t="s">
        <v>23424</v>
      </c>
      <c r="AI2897" t="s">
        <v>23423</v>
      </c>
      <c r="AJ2897" t="s">
        <v>23422</v>
      </c>
      <c r="AK2897" t="s">
        <v>23421</v>
      </c>
      <c r="AL2897">
        <v>13</v>
      </c>
      <c r="AM2897" s="5">
        <f t="shared" si="370"/>
        <v>1.8571428571428572</v>
      </c>
      <c r="AN2897" s="4">
        <f t="shared" si="367"/>
        <v>2.8127873640936877E-3</v>
      </c>
      <c r="AO2897" s="3"/>
      <c r="AP2897">
        <v>0</v>
      </c>
      <c r="AR2897" t="s">
        <v>62</v>
      </c>
      <c r="AT2897" s="2">
        <v>3.8340000000000001</v>
      </c>
      <c r="AU2897" s="1">
        <f t="shared" si="371"/>
        <v>2.5658977289284701</v>
      </c>
      <c r="AV2897" s="1">
        <f t="shared" si="372"/>
        <v>1.9131494453515843</v>
      </c>
      <c r="AW2897" s="1">
        <f t="shared" si="373"/>
        <v>1.260401161774698</v>
      </c>
    </row>
    <row r="2898" spans="1:49" x14ac:dyDescent="0.2">
      <c r="A2898">
        <v>2896</v>
      </c>
      <c r="B2898" t="s">
        <v>23420</v>
      </c>
      <c r="C2898" t="s">
        <v>23419</v>
      </c>
      <c r="F2898" t="s">
        <v>23418</v>
      </c>
      <c r="G2898" t="s">
        <v>18</v>
      </c>
      <c r="H2898" t="s">
        <v>17</v>
      </c>
      <c r="I2898" t="s">
        <v>23417</v>
      </c>
      <c r="J2898">
        <v>60003500</v>
      </c>
      <c r="K2898" t="s">
        <v>6934</v>
      </c>
      <c r="L2898" t="s">
        <v>6933</v>
      </c>
      <c r="M2898" t="s">
        <v>234</v>
      </c>
      <c r="N2898">
        <v>2</v>
      </c>
      <c r="O2898" t="s">
        <v>23416</v>
      </c>
      <c r="P2898" t="s">
        <v>23415</v>
      </c>
      <c r="Q2898" t="s">
        <v>23414</v>
      </c>
      <c r="R2898" s="7">
        <v>42005</v>
      </c>
      <c r="S2898" s="8">
        <f t="shared" si="368"/>
        <v>2015</v>
      </c>
      <c r="T2898" s="8">
        <v>2015</v>
      </c>
      <c r="U2898" s="8">
        <f t="shared" si="369"/>
        <v>7</v>
      </c>
      <c r="V2898" s="7">
        <v>2015</v>
      </c>
      <c r="W2898" t="s">
        <v>1645</v>
      </c>
      <c r="X2898" s="2">
        <v>1.3280000000000001</v>
      </c>
      <c r="Y2898" s="6">
        <f t="shared" si="366"/>
        <v>3.5450201542937994E-2</v>
      </c>
      <c r="AA2898">
        <v>15361225</v>
      </c>
      <c r="AB2898">
        <v>18894</v>
      </c>
      <c r="AD2898" t="s">
        <v>7</v>
      </c>
      <c r="AE2898">
        <v>14</v>
      </c>
      <c r="AG2898">
        <v>6924730</v>
      </c>
      <c r="AH2898" t="s">
        <v>23413</v>
      </c>
      <c r="AI2898" t="s">
        <v>23412</v>
      </c>
      <c r="AJ2898" t="s">
        <v>23411</v>
      </c>
      <c r="AK2898" t="s">
        <v>23410</v>
      </c>
      <c r="AL2898">
        <v>44</v>
      </c>
      <c r="AM2898" s="5">
        <f t="shared" si="370"/>
        <v>6.2857142857142856</v>
      </c>
      <c r="AN2898" s="4">
        <f t="shared" si="367"/>
        <v>9.5202033861632503E-3</v>
      </c>
      <c r="AO2898" s="3"/>
      <c r="AP2898">
        <v>1</v>
      </c>
      <c r="AQ2898" t="s">
        <v>2</v>
      </c>
      <c r="AR2898">
        <v>1349096</v>
      </c>
      <c r="AS2898" t="s">
        <v>0</v>
      </c>
      <c r="AT2898" s="2">
        <v>3.8340000000000001</v>
      </c>
      <c r="AU2898" s="1">
        <f t="shared" si="371"/>
        <v>2.7671202095905572</v>
      </c>
      <c r="AV2898" s="1">
        <f t="shared" si="372"/>
        <v>2.2485202464550622</v>
      </c>
      <c r="AW2898" s="1">
        <f t="shared" si="373"/>
        <v>1.7299202833195673</v>
      </c>
    </row>
    <row r="2899" spans="1:49" x14ac:dyDescent="0.2">
      <c r="A2899">
        <v>2897</v>
      </c>
      <c r="B2899" t="s">
        <v>23409</v>
      </c>
      <c r="C2899" t="s">
        <v>23408</v>
      </c>
      <c r="F2899" t="s">
        <v>23407</v>
      </c>
      <c r="G2899" t="s">
        <v>18</v>
      </c>
      <c r="H2899" t="s">
        <v>17</v>
      </c>
      <c r="I2899" t="s">
        <v>23406</v>
      </c>
      <c r="J2899">
        <v>60010421</v>
      </c>
      <c r="K2899" t="s">
        <v>13438</v>
      </c>
      <c r="L2899" t="s">
        <v>1022</v>
      </c>
      <c r="M2899" t="s">
        <v>102</v>
      </c>
      <c r="N2899">
        <v>6</v>
      </c>
      <c r="O2899" t="s">
        <v>23405</v>
      </c>
      <c r="P2899" t="s">
        <v>23404</v>
      </c>
      <c r="Q2899" t="s">
        <v>23403</v>
      </c>
      <c r="R2899" s="7">
        <v>42005</v>
      </c>
      <c r="S2899" s="8">
        <f t="shared" si="368"/>
        <v>2015</v>
      </c>
      <c r="T2899" s="8">
        <v>2015</v>
      </c>
      <c r="U2899" s="8">
        <f t="shared" si="369"/>
        <v>7</v>
      </c>
      <c r="V2899" s="7">
        <v>42249</v>
      </c>
      <c r="W2899" t="s">
        <v>5400</v>
      </c>
      <c r="X2899" s="2">
        <v>0.28599999999999998</v>
      </c>
      <c r="Y2899" s="6">
        <f t="shared" si="366"/>
        <v>7.6346066575905605E-3</v>
      </c>
      <c r="AA2899">
        <v>9205071</v>
      </c>
      <c r="AB2899">
        <v>28139</v>
      </c>
      <c r="AC2899">
        <v>15693937</v>
      </c>
      <c r="AD2899" t="s">
        <v>7</v>
      </c>
      <c r="AE2899">
        <v>29</v>
      </c>
      <c r="AF2899">
        <v>13</v>
      </c>
      <c r="AH2899" t="s">
        <v>23402</v>
      </c>
      <c r="AI2899" t="s">
        <v>23401</v>
      </c>
      <c r="AJ2899" t="s">
        <v>23400</v>
      </c>
      <c r="AK2899" t="s">
        <v>23399</v>
      </c>
      <c r="AL2899">
        <v>1</v>
      </c>
      <c r="AM2899" s="5">
        <f t="shared" si="370"/>
        <v>0.14285714285714285</v>
      </c>
      <c r="AN2899" s="4">
        <f t="shared" si="367"/>
        <v>2.1636825877643749E-4</v>
      </c>
      <c r="AO2899" s="3"/>
      <c r="AP2899">
        <v>0</v>
      </c>
      <c r="AR2899" t="s">
        <v>62</v>
      </c>
      <c r="AT2899" s="2" t="s">
        <v>61</v>
      </c>
      <c r="AU2899" s="1">
        <f t="shared" si="371"/>
        <v>0.54091351379463237</v>
      </c>
      <c r="AV2899" s="1">
        <f t="shared" si="372"/>
        <v>0.39254874581834992</v>
      </c>
      <c r="AW2899" s="1">
        <f t="shared" si="373"/>
        <v>0.24418397784206747</v>
      </c>
    </row>
    <row r="2900" spans="1:49" x14ac:dyDescent="0.2">
      <c r="A2900">
        <v>2898</v>
      </c>
      <c r="B2900" t="s">
        <v>23398</v>
      </c>
      <c r="C2900" t="s">
        <v>23397</v>
      </c>
      <c r="F2900" t="s">
        <v>23396</v>
      </c>
      <c r="G2900" t="s">
        <v>18</v>
      </c>
      <c r="H2900" t="s">
        <v>17</v>
      </c>
      <c r="I2900" t="s">
        <v>15962</v>
      </c>
      <c r="J2900" t="s">
        <v>15961</v>
      </c>
      <c r="K2900" t="s">
        <v>15960</v>
      </c>
      <c r="L2900" t="s">
        <v>15959</v>
      </c>
      <c r="M2900" t="s">
        <v>15958</v>
      </c>
      <c r="N2900">
        <v>3</v>
      </c>
      <c r="O2900" t="s">
        <v>23395</v>
      </c>
      <c r="P2900" t="s">
        <v>23394</v>
      </c>
      <c r="Q2900" t="s">
        <v>15961</v>
      </c>
      <c r="R2900" s="7">
        <v>42005</v>
      </c>
      <c r="S2900" s="8">
        <f t="shared" si="368"/>
        <v>2015</v>
      </c>
      <c r="T2900" s="8">
        <v>2015</v>
      </c>
      <c r="U2900" s="8">
        <f t="shared" si="369"/>
        <v>7</v>
      </c>
      <c r="V2900" s="7">
        <v>42128</v>
      </c>
      <c r="W2900" t="s">
        <v>15954</v>
      </c>
      <c r="X2900" s="2">
        <v>0.312</v>
      </c>
      <c r="Y2900" s="6">
        <f t="shared" si="366"/>
        <v>8.3286618082806119E-3</v>
      </c>
      <c r="AA2900">
        <v>1650521</v>
      </c>
      <c r="AB2900">
        <v>23986</v>
      </c>
      <c r="AC2900">
        <v>17445140</v>
      </c>
      <c r="AD2900" t="s">
        <v>7</v>
      </c>
      <c r="AE2900">
        <v>50</v>
      </c>
      <c r="AF2900">
        <v>2</v>
      </c>
      <c r="AH2900" t="s">
        <v>23393</v>
      </c>
      <c r="AI2900" t="s">
        <v>23392</v>
      </c>
      <c r="AJ2900" t="s">
        <v>23391</v>
      </c>
      <c r="AK2900" t="s">
        <v>23390</v>
      </c>
      <c r="AL2900">
        <v>2</v>
      </c>
      <c r="AM2900" s="5">
        <f t="shared" si="370"/>
        <v>0.2857142857142857</v>
      </c>
      <c r="AN2900" s="4">
        <f t="shared" si="367"/>
        <v>4.3273651755287499E-4</v>
      </c>
      <c r="AO2900" s="3"/>
      <c r="AP2900">
        <v>0</v>
      </c>
      <c r="AQ2900" t="s">
        <v>15950</v>
      </c>
      <c r="AR2900" t="s">
        <v>62</v>
      </c>
      <c r="AS2900" t="s">
        <v>15949</v>
      </c>
      <c r="AT2900" s="2" t="s">
        <v>61</v>
      </c>
      <c r="AU2900" s="1">
        <f t="shared" si="371"/>
        <v>0.59598842210622904</v>
      </c>
      <c r="AV2900" s="1">
        <f t="shared" si="372"/>
        <v>0.43806991629167435</v>
      </c>
      <c r="AW2900" s="1">
        <f t="shared" si="373"/>
        <v>0.28015141047711956</v>
      </c>
    </row>
    <row r="2901" spans="1:49" x14ac:dyDescent="0.2">
      <c r="A2901">
        <v>2899</v>
      </c>
      <c r="B2901" t="s">
        <v>23389</v>
      </c>
      <c r="C2901" t="s">
        <v>23388</v>
      </c>
      <c r="F2901" t="s">
        <v>23387</v>
      </c>
      <c r="G2901" t="s">
        <v>18</v>
      </c>
      <c r="H2901" t="s">
        <v>17</v>
      </c>
      <c r="I2901" t="s">
        <v>23386</v>
      </c>
      <c r="J2901" t="s">
        <v>23385</v>
      </c>
      <c r="K2901" t="s">
        <v>23384</v>
      </c>
      <c r="L2901" t="s">
        <v>23383</v>
      </c>
      <c r="M2901" t="s">
        <v>23382</v>
      </c>
      <c r="N2901">
        <v>3</v>
      </c>
      <c r="O2901" t="s">
        <v>23381</v>
      </c>
      <c r="P2901" t="s">
        <v>23380</v>
      </c>
      <c r="Q2901" t="s">
        <v>23379</v>
      </c>
      <c r="R2901" s="7">
        <v>42005</v>
      </c>
      <c r="S2901" s="8">
        <f t="shared" si="368"/>
        <v>2015</v>
      </c>
      <c r="T2901" s="8">
        <v>2015</v>
      </c>
      <c r="U2901" s="8">
        <f t="shared" si="369"/>
        <v>7</v>
      </c>
      <c r="V2901" s="7">
        <v>42249</v>
      </c>
      <c r="W2901" t="s">
        <v>5400</v>
      </c>
      <c r="X2901" s="2">
        <v>0.28599999999999998</v>
      </c>
      <c r="Y2901" s="6">
        <f t="shared" si="366"/>
        <v>7.6346066575905605E-3</v>
      </c>
      <c r="AA2901">
        <v>9205071</v>
      </c>
      <c r="AB2901">
        <v>28139</v>
      </c>
      <c r="AC2901">
        <v>15693937</v>
      </c>
      <c r="AD2901" t="s">
        <v>7</v>
      </c>
      <c r="AE2901">
        <v>29</v>
      </c>
      <c r="AF2901">
        <v>13</v>
      </c>
      <c r="AH2901" t="s">
        <v>23378</v>
      </c>
      <c r="AI2901" t="s">
        <v>23377</v>
      </c>
      <c r="AJ2901" t="s">
        <v>23376</v>
      </c>
      <c r="AK2901" t="s">
        <v>23375</v>
      </c>
      <c r="AL2901">
        <v>3</v>
      </c>
      <c r="AM2901" s="5">
        <f t="shared" si="370"/>
        <v>0.42857142857142855</v>
      </c>
      <c r="AN2901" s="4">
        <f t="shared" si="367"/>
        <v>6.4910477632931242E-4</v>
      </c>
      <c r="AO2901" s="3"/>
      <c r="AP2901">
        <v>0</v>
      </c>
      <c r="AR2901" t="s">
        <v>62</v>
      </c>
      <c r="AT2901" s="2" t="s">
        <v>61</v>
      </c>
      <c r="AU2901" s="1">
        <f t="shared" si="371"/>
        <v>0.55389560932121862</v>
      </c>
      <c r="AV2901" s="1">
        <f t="shared" si="372"/>
        <v>0.41418557169599368</v>
      </c>
      <c r="AW2901" s="1">
        <f t="shared" si="373"/>
        <v>0.27447553407076869</v>
      </c>
    </row>
    <row r="2902" spans="1:49" x14ac:dyDescent="0.2">
      <c r="A2902">
        <v>2900</v>
      </c>
      <c r="B2902" t="s">
        <v>23374</v>
      </c>
      <c r="C2902" t="s">
        <v>23373</v>
      </c>
      <c r="F2902" t="s">
        <v>23372</v>
      </c>
      <c r="G2902" t="s">
        <v>18</v>
      </c>
      <c r="H2902" t="s">
        <v>17</v>
      </c>
      <c r="I2902" t="s">
        <v>23371</v>
      </c>
      <c r="J2902" t="s">
        <v>23370</v>
      </c>
      <c r="K2902" t="s">
        <v>23369</v>
      </c>
      <c r="L2902" t="s">
        <v>23368</v>
      </c>
      <c r="M2902" t="s">
        <v>183</v>
      </c>
      <c r="N2902">
        <v>5</v>
      </c>
      <c r="O2902" t="s">
        <v>23367</v>
      </c>
      <c r="P2902" t="s">
        <v>23366</v>
      </c>
      <c r="Q2902" t="s">
        <v>23365</v>
      </c>
      <c r="R2902" s="7">
        <v>42005</v>
      </c>
      <c r="S2902" s="8">
        <f t="shared" si="368"/>
        <v>2015</v>
      </c>
      <c r="T2902" s="8">
        <v>2015</v>
      </c>
      <c r="U2902" s="8">
        <f t="shared" si="369"/>
        <v>7</v>
      </c>
      <c r="V2902" s="7">
        <v>42249</v>
      </c>
      <c r="W2902" t="s">
        <v>5400</v>
      </c>
      <c r="X2902" s="2">
        <v>0.28599999999999998</v>
      </c>
      <c r="Y2902" s="6">
        <f t="shared" si="366"/>
        <v>7.6346066575905605E-3</v>
      </c>
      <c r="AA2902">
        <v>9205071</v>
      </c>
      <c r="AB2902">
        <v>28139</v>
      </c>
      <c r="AC2902">
        <v>15693937</v>
      </c>
      <c r="AD2902" t="s">
        <v>7</v>
      </c>
      <c r="AE2902">
        <v>29</v>
      </c>
      <c r="AF2902">
        <v>13</v>
      </c>
      <c r="AH2902" t="s">
        <v>23364</v>
      </c>
      <c r="AI2902" t="s">
        <v>23363</v>
      </c>
      <c r="AJ2902" t="s">
        <v>23362</v>
      </c>
      <c r="AK2902" t="s">
        <v>23361</v>
      </c>
      <c r="AL2902">
        <v>21</v>
      </c>
      <c r="AM2902" s="5">
        <f t="shared" si="370"/>
        <v>3</v>
      </c>
      <c r="AN2902" s="4">
        <f t="shared" si="367"/>
        <v>4.5437334343051876E-3</v>
      </c>
      <c r="AO2902" s="3"/>
      <c r="AP2902">
        <v>0</v>
      </c>
      <c r="AR2902" t="s">
        <v>62</v>
      </c>
      <c r="AT2902" s="2" t="s">
        <v>61</v>
      </c>
      <c r="AU2902" s="1">
        <f t="shared" si="371"/>
        <v>0.67073446906049483</v>
      </c>
      <c r="AV2902" s="1">
        <f t="shared" si="372"/>
        <v>0.60891700459478737</v>
      </c>
      <c r="AW2902" s="1">
        <f t="shared" si="373"/>
        <v>0.54709954012907991</v>
      </c>
    </row>
    <row r="2903" spans="1:49" x14ac:dyDescent="0.2">
      <c r="A2903">
        <v>2901</v>
      </c>
      <c r="B2903" t="s">
        <v>23360</v>
      </c>
      <c r="C2903" t="s">
        <v>23359</v>
      </c>
      <c r="F2903" t="s">
        <v>23358</v>
      </c>
      <c r="G2903" t="s">
        <v>18</v>
      </c>
      <c r="H2903" t="s">
        <v>17</v>
      </c>
      <c r="I2903" t="s">
        <v>23357</v>
      </c>
      <c r="J2903" t="s">
        <v>23356</v>
      </c>
      <c r="K2903" t="s">
        <v>23355</v>
      </c>
      <c r="L2903" t="s">
        <v>23354</v>
      </c>
      <c r="M2903" t="s">
        <v>23353</v>
      </c>
      <c r="N2903">
        <v>5</v>
      </c>
      <c r="O2903" t="s">
        <v>23352</v>
      </c>
      <c r="P2903" t="s">
        <v>23351</v>
      </c>
      <c r="Q2903" t="s">
        <v>23350</v>
      </c>
      <c r="R2903" s="7">
        <v>42005</v>
      </c>
      <c r="S2903" s="8">
        <f t="shared" si="368"/>
        <v>2015</v>
      </c>
      <c r="T2903" s="8">
        <v>2015</v>
      </c>
      <c r="U2903" s="8">
        <f t="shared" si="369"/>
        <v>7</v>
      </c>
      <c r="V2903" s="7">
        <v>42249</v>
      </c>
      <c r="W2903" t="s">
        <v>5400</v>
      </c>
      <c r="X2903" s="2">
        <v>0.28599999999999998</v>
      </c>
      <c r="Y2903" s="6">
        <f t="shared" si="366"/>
        <v>7.6346066575905605E-3</v>
      </c>
      <c r="AA2903">
        <v>9205071</v>
      </c>
      <c r="AB2903">
        <v>28139</v>
      </c>
      <c r="AC2903">
        <v>15693937</v>
      </c>
      <c r="AD2903" t="s">
        <v>7</v>
      </c>
      <c r="AE2903">
        <v>29</v>
      </c>
      <c r="AF2903">
        <v>13</v>
      </c>
      <c r="AH2903" t="s">
        <v>23349</v>
      </c>
      <c r="AI2903" t="s">
        <v>23348</v>
      </c>
      <c r="AK2903" t="s">
        <v>23347</v>
      </c>
      <c r="AL2903">
        <v>14</v>
      </c>
      <c r="AM2903" s="5">
        <f t="shared" si="370"/>
        <v>2</v>
      </c>
      <c r="AN2903" s="4">
        <f t="shared" si="367"/>
        <v>3.0291556228701248E-3</v>
      </c>
      <c r="AO2903" s="3"/>
      <c r="AP2903">
        <v>0</v>
      </c>
      <c r="AR2903" t="s">
        <v>62</v>
      </c>
      <c r="AT2903" s="2" t="s">
        <v>61</v>
      </c>
      <c r="AU2903" s="1">
        <f t="shared" si="371"/>
        <v>0.62529713471744297</v>
      </c>
      <c r="AV2903" s="1">
        <f t="shared" si="372"/>
        <v>0.53318811402303434</v>
      </c>
      <c r="AW2903" s="1">
        <f t="shared" si="373"/>
        <v>0.44107909332862549</v>
      </c>
    </row>
    <row r="2904" spans="1:49" x14ac:dyDescent="0.2">
      <c r="A2904">
        <v>2902</v>
      </c>
      <c r="B2904" t="s">
        <v>23346</v>
      </c>
      <c r="C2904" t="s">
        <v>23345</v>
      </c>
      <c r="E2904">
        <v>26250310</v>
      </c>
      <c r="F2904" t="s">
        <v>23344</v>
      </c>
      <c r="G2904" t="s">
        <v>18</v>
      </c>
      <c r="H2904" t="s">
        <v>17</v>
      </c>
      <c r="I2904" t="s">
        <v>23343</v>
      </c>
      <c r="J2904" t="s">
        <v>23342</v>
      </c>
      <c r="K2904" t="s">
        <v>23341</v>
      </c>
      <c r="L2904" t="s">
        <v>23340</v>
      </c>
      <c r="M2904" t="s">
        <v>427</v>
      </c>
      <c r="N2904">
        <v>2</v>
      </c>
      <c r="O2904" t="s">
        <v>23339</v>
      </c>
      <c r="P2904" t="s">
        <v>23338</v>
      </c>
      <c r="Q2904" t="s">
        <v>23337</v>
      </c>
      <c r="R2904" s="7">
        <v>42005</v>
      </c>
      <c r="S2904" s="8">
        <f t="shared" si="368"/>
        <v>2015</v>
      </c>
      <c r="T2904" s="8">
        <v>2015</v>
      </c>
      <c r="U2904" s="8">
        <f t="shared" si="369"/>
        <v>7</v>
      </c>
      <c r="V2904" s="7">
        <v>42221</v>
      </c>
      <c r="W2904" t="s">
        <v>8570</v>
      </c>
      <c r="X2904" s="2">
        <v>0.621</v>
      </c>
      <c r="Y2904" s="6">
        <f t="shared" si="366"/>
        <v>1.6577240329943142E-2</v>
      </c>
      <c r="AA2904">
        <v>11755326</v>
      </c>
      <c r="AB2904">
        <v>4700151916</v>
      </c>
      <c r="AC2904">
        <v>11755334</v>
      </c>
      <c r="AD2904" t="s">
        <v>7</v>
      </c>
      <c r="AE2904">
        <v>3995</v>
      </c>
      <c r="AF2904">
        <v>1</v>
      </c>
      <c r="AH2904" t="s">
        <v>23336</v>
      </c>
      <c r="AI2904" t="s">
        <v>23335</v>
      </c>
      <c r="AJ2904" t="s">
        <v>23334</v>
      </c>
      <c r="AK2904" t="s">
        <v>23333</v>
      </c>
      <c r="AL2904">
        <v>1</v>
      </c>
      <c r="AM2904" s="5">
        <f t="shared" si="370"/>
        <v>0.14285714285714285</v>
      </c>
      <c r="AN2904" s="4">
        <f t="shared" si="367"/>
        <v>2.1636825877643749E-4</v>
      </c>
      <c r="AO2904" s="3"/>
      <c r="AP2904">
        <v>0</v>
      </c>
      <c r="AR2904" t="s">
        <v>62</v>
      </c>
      <c r="AT2904" s="2">
        <v>1.091</v>
      </c>
      <c r="AU2904" s="1">
        <f t="shared" si="371"/>
        <v>1.166897870859313</v>
      </c>
      <c r="AV2904" s="1">
        <f t="shared" si="372"/>
        <v>0.83968042943597887</v>
      </c>
      <c r="AW2904" s="1">
        <f t="shared" si="373"/>
        <v>0.51246298801264489</v>
      </c>
    </row>
    <row r="2905" spans="1:49" x14ac:dyDescent="0.2">
      <c r="A2905">
        <v>2903</v>
      </c>
      <c r="B2905" t="s">
        <v>23332</v>
      </c>
      <c r="C2905" t="s">
        <v>23331</v>
      </c>
      <c r="F2905" t="s">
        <v>23330</v>
      </c>
      <c r="G2905" t="s">
        <v>18</v>
      </c>
      <c r="H2905" t="s">
        <v>17</v>
      </c>
      <c r="I2905" t="s">
        <v>23329</v>
      </c>
      <c r="J2905">
        <v>60103637</v>
      </c>
      <c r="K2905" t="s">
        <v>23328</v>
      </c>
      <c r="L2905" t="s">
        <v>23327</v>
      </c>
      <c r="M2905" t="s">
        <v>287</v>
      </c>
      <c r="N2905">
        <v>2</v>
      </c>
      <c r="O2905" t="s">
        <v>23326</v>
      </c>
      <c r="P2905" t="s">
        <v>23325</v>
      </c>
      <c r="Q2905" t="s">
        <v>23324</v>
      </c>
      <c r="R2905" s="7">
        <v>42005</v>
      </c>
      <c r="S2905" s="8">
        <f t="shared" si="368"/>
        <v>2015</v>
      </c>
      <c r="T2905" s="8">
        <v>2015</v>
      </c>
      <c r="U2905" s="8">
        <f t="shared" si="369"/>
        <v>7</v>
      </c>
      <c r="V2905" s="7">
        <v>2015</v>
      </c>
      <c r="W2905" t="s">
        <v>23323</v>
      </c>
      <c r="X2905" s="2" t="s">
        <v>61</v>
      </c>
      <c r="Y2905" s="6" t="e">
        <f t="shared" si="366"/>
        <v>#VALUE!</v>
      </c>
      <c r="AA2905">
        <v>17389984</v>
      </c>
      <c r="AB2905">
        <v>21100199850</v>
      </c>
      <c r="AD2905" t="s">
        <v>7</v>
      </c>
      <c r="AE2905">
        <v>9</v>
      </c>
      <c r="AF2905">
        <v>7</v>
      </c>
      <c r="AH2905" t="s">
        <v>23322</v>
      </c>
      <c r="AI2905" t="s">
        <v>23321</v>
      </c>
      <c r="AJ2905" t="s">
        <v>23320</v>
      </c>
      <c r="AK2905" t="s">
        <v>23319</v>
      </c>
      <c r="AL2905">
        <v>2</v>
      </c>
      <c r="AM2905" s="5">
        <f t="shared" si="370"/>
        <v>0.2857142857142857</v>
      </c>
      <c r="AN2905" s="4">
        <f t="shared" si="367"/>
        <v>4.3273651755287499E-4</v>
      </c>
      <c r="AO2905" s="3"/>
      <c r="AP2905">
        <v>0</v>
      </c>
      <c r="AR2905" t="s">
        <v>62</v>
      </c>
      <c r="AT2905" s="2" t="s">
        <v>61</v>
      </c>
      <c r="AU2905" s="1" t="e">
        <f t="shared" si="371"/>
        <v>#VALUE!</v>
      </c>
      <c r="AV2905" s="1" t="e">
        <f t="shared" si="372"/>
        <v>#VALUE!</v>
      </c>
      <c r="AW2905" s="1" t="e">
        <f t="shared" si="373"/>
        <v>#VALUE!</v>
      </c>
    </row>
    <row r="2906" spans="1:49" x14ac:dyDescent="0.2">
      <c r="A2906">
        <v>2904</v>
      </c>
      <c r="B2906" t="s">
        <v>23318</v>
      </c>
      <c r="C2906" t="s">
        <v>23317</v>
      </c>
      <c r="F2906" t="s">
        <v>23316</v>
      </c>
      <c r="G2906" t="s">
        <v>18</v>
      </c>
      <c r="H2906" t="s">
        <v>17</v>
      </c>
      <c r="I2906" t="s">
        <v>23315</v>
      </c>
      <c r="J2906" t="s">
        <v>23314</v>
      </c>
      <c r="K2906" t="s">
        <v>23313</v>
      </c>
      <c r="L2906" t="s">
        <v>23312</v>
      </c>
      <c r="M2906" t="s">
        <v>23311</v>
      </c>
      <c r="N2906">
        <v>3</v>
      </c>
      <c r="O2906" t="s">
        <v>23310</v>
      </c>
      <c r="P2906" t="s">
        <v>23309</v>
      </c>
      <c r="Q2906" t="s">
        <v>23308</v>
      </c>
      <c r="R2906" s="7">
        <v>42005</v>
      </c>
      <c r="S2906" s="8">
        <f t="shared" si="368"/>
        <v>2015</v>
      </c>
      <c r="T2906" s="8">
        <v>2015</v>
      </c>
      <c r="U2906" s="8">
        <f t="shared" si="369"/>
        <v>7</v>
      </c>
      <c r="V2906" s="7">
        <v>2015</v>
      </c>
      <c r="W2906" t="s">
        <v>5115</v>
      </c>
      <c r="X2906" s="2" t="s">
        <v>61</v>
      </c>
      <c r="Y2906" s="6" t="e">
        <f t="shared" si="366"/>
        <v>#VALUE!</v>
      </c>
      <c r="AA2906">
        <v>9746846</v>
      </c>
      <c r="AB2906">
        <v>21100201522</v>
      </c>
      <c r="AC2906">
        <v>9745645</v>
      </c>
      <c r="AD2906" t="s">
        <v>7</v>
      </c>
      <c r="AE2906">
        <v>8</v>
      </c>
      <c r="AF2906">
        <v>11</v>
      </c>
      <c r="AG2906">
        <v>70655</v>
      </c>
      <c r="AI2906" t="s">
        <v>23307</v>
      </c>
      <c r="AJ2906" t="s">
        <v>23306</v>
      </c>
      <c r="AK2906" t="s">
        <v>23305</v>
      </c>
      <c r="AL2906">
        <v>20</v>
      </c>
      <c r="AM2906" s="5">
        <f t="shared" si="370"/>
        <v>2.8571428571428572</v>
      </c>
      <c r="AN2906" s="4">
        <f t="shared" si="367"/>
        <v>4.3273651755287501E-3</v>
      </c>
      <c r="AO2906" s="3"/>
      <c r="AP2906">
        <v>1</v>
      </c>
      <c r="AR2906" t="s">
        <v>62</v>
      </c>
      <c r="AT2906" s="2" t="s">
        <v>61</v>
      </c>
      <c r="AU2906" s="1" t="e">
        <f t="shared" si="371"/>
        <v>#VALUE!</v>
      </c>
      <c r="AV2906" s="1" t="e">
        <f t="shared" si="372"/>
        <v>#VALUE!</v>
      </c>
      <c r="AW2906" s="1" t="e">
        <f t="shared" si="373"/>
        <v>#VALUE!</v>
      </c>
    </row>
    <row r="2907" spans="1:49" x14ac:dyDescent="0.2">
      <c r="A2907">
        <v>2905</v>
      </c>
      <c r="B2907" t="s">
        <v>23304</v>
      </c>
      <c r="C2907" t="s">
        <v>23303</v>
      </c>
      <c r="F2907" t="s">
        <v>23302</v>
      </c>
      <c r="G2907" t="s">
        <v>18</v>
      </c>
      <c r="H2907" t="s">
        <v>17</v>
      </c>
      <c r="I2907" t="s">
        <v>23301</v>
      </c>
      <c r="J2907" t="s">
        <v>23300</v>
      </c>
      <c r="K2907" t="s">
        <v>23299</v>
      </c>
      <c r="L2907" t="s">
        <v>23298</v>
      </c>
      <c r="M2907" t="s">
        <v>23297</v>
      </c>
      <c r="N2907">
        <v>4</v>
      </c>
      <c r="O2907" t="s">
        <v>23296</v>
      </c>
      <c r="P2907" t="s">
        <v>23295</v>
      </c>
      <c r="Q2907" t="s">
        <v>23294</v>
      </c>
      <c r="R2907" s="7">
        <v>42005</v>
      </c>
      <c r="S2907" s="8">
        <f t="shared" si="368"/>
        <v>2015</v>
      </c>
      <c r="T2907" s="8">
        <v>2015</v>
      </c>
      <c r="U2907" s="8">
        <f t="shared" si="369"/>
        <v>7</v>
      </c>
      <c r="V2907" s="7">
        <v>42046</v>
      </c>
      <c r="W2907" t="s">
        <v>23293</v>
      </c>
      <c r="X2907" s="2">
        <v>1.1619999999999999</v>
      </c>
      <c r="Y2907" s="6">
        <f t="shared" si="366"/>
        <v>3.1018926350070739E-2</v>
      </c>
      <c r="AA2907">
        <v>10452249</v>
      </c>
      <c r="AB2907">
        <v>13151</v>
      </c>
      <c r="AC2907">
        <v>14657279</v>
      </c>
      <c r="AD2907" t="s">
        <v>7</v>
      </c>
      <c r="AE2907">
        <v>26</v>
      </c>
      <c r="AF2907">
        <v>2</v>
      </c>
      <c r="AH2907" t="s">
        <v>23292</v>
      </c>
      <c r="AI2907" t="s">
        <v>23291</v>
      </c>
      <c r="AJ2907" t="s">
        <v>23290</v>
      </c>
      <c r="AK2907" t="s">
        <v>23289</v>
      </c>
      <c r="AL2907">
        <v>17</v>
      </c>
      <c r="AM2907" s="5">
        <f t="shared" si="370"/>
        <v>2.4285714285714284</v>
      </c>
      <c r="AN2907" s="4">
        <f t="shared" si="367"/>
        <v>3.678260399199437E-3</v>
      </c>
      <c r="AO2907" s="3"/>
      <c r="AP2907">
        <v>1</v>
      </c>
      <c r="AQ2907" t="s">
        <v>44</v>
      </c>
      <c r="AR2907" t="s">
        <v>23288</v>
      </c>
      <c r="AS2907" t="s">
        <v>42</v>
      </c>
      <c r="AT2907" s="2">
        <v>2.6709999999999998</v>
      </c>
      <c r="AU2907" s="1">
        <f t="shared" si="371"/>
        <v>2.2816726564809349</v>
      </c>
      <c r="AV2907" s="1">
        <f t="shared" si="372"/>
        <v>1.7348593374635088</v>
      </c>
      <c r="AW2907" s="1">
        <f t="shared" si="373"/>
        <v>1.1880460184460828</v>
      </c>
    </row>
    <row r="2908" spans="1:49" x14ac:dyDescent="0.2">
      <c r="A2908">
        <v>2906</v>
      </c>
      <c r="B2908" t="s">
        <v>23287</v>
      </c>
      <c r="C2908" t="s">
        <v>23286</v>
      </c>
      <c r="F2908" t="s">
        <v>23285</v>
      </c>
      <c r="G2908" t="s">
        <v>18</v>
      </c>
      <c r="H2908" t="s">
        <v>17</v>
      </c>
      <c r="I2908" t="s">
        <v>23284</v>
      </c>
      <c r="J2908" t="s">
        <v>23283</v>
      </c>
      <c r="K2908" t="s">
        <v>23282</v>
      </c>
      <c r="L2908" t="s">
        <v>23281</v>
      </c>
      <c r="M2908" t="s">
        <v>19106</v>
      </c>
      <c r="N2908">
        <v>3</v>
      </c>
      <c r="O2908" t="s">
        <v>23280</v>
      </c>
      <c r="P2908" t="s">
        <v>23279</v>
      </c>
      <c r="Q2908" t="s">
        <v>23278</v>
      </c>
      <c r="R2908" s="7">
        <v>42005</v>
      </c>
      <c r="S2908" s="8">
        <f t="shared" si="368"/>
        <v>2015</v>
      </c>
      <c r="T2908" s="8">
        <v>2015</v>
      </c>
      <c r="U2908" s="8">
        <f t="shared" si="369"/>
        <v>7</v>
      </c>
      <c r="V2908" s="7">
        <v>2015</v>
      </c>
      <c r="W2908" t="s">
        <v>23277</v>
      </c>
      <c r="X2908" s="2" t="s">
        <v>61</v>
      </c>
      <c r="Y2908" s="6" t="e">
        <f t="shared" si="366"/>
        <v>#VALUE!</v>
      </c>
      <c r="AA2908">
        <v>14292955</v>
      </c>
      <c r="AB2908">
        <v>19700176043</v>
      </c>
      <c r="AD2908" t="s">
        <v>7</v>
      </c>
      <c r="AE2908">
        <v>53</v>
      </c>
      <c r="AF2908">
        <v>1</v>
      </c>
      <c r="AH2908" t="s">
        <v>23276</v>
      </c>
      <c r="AI2908" t="s">
        <v>23275</v>
      </c>
      <c r="AJ2908" t="s">
        <v>23274</v>
      </c>
      <c r="AK2908" t="s">
        <v>23273</v>
      </c>
      <c r="AL2908">
        <v>1</v>
      </c>
      <c r="AM2908" s="5">
        <f t="shared" si="370"/>
        <v>0.14285714285714285</v>
      </c>
      <c r="AN2908" s="4">
        <f t="shared" si="367"/>
        <v>2.1636825877643749E-4</v>
      </c>
      <c r="AO2908" s="3"/>
      <c r="AP2908">
        <v>1</v>
      </c>
      <c r="AR2908" t="s">
        <v>62</v>
      </c>
      <c r="AT2908" s="2" t="s">
        <v>61</v>
      </c>
      <c r="AU2908" s="1" t="e">
        <f t="shared" si="371"/>
        <v>#VALUE!</v>
      </c>
      <c r="AV2908" s="1" t="e">
        <f t="shared" si="372"/>
        <v>#VALUE!</v>
      </c>
      <c r="AW2908" s="1" t="e">
        <f t="shared" si="373"/>
        <v>#VALUE!</v>
      </c>
    </row>
    <row r="2909" spans="1:49" x14ac:dyDescent="0.2">
      <c r="A2909">
        <v>2907</v>
      </c>
      <c r="B2909" t="s">
        <v>23272</v>
      </c>
      <c r="C2909" t="s">
        <v>23271</v>
      </c>
      <c r="F2909" t="s">
        <v>23270</v>
      </c>
      <c r="G2909" t="s">
        <v>18</v>
      </c>
      <c r="H2909" t="s">
        <v>17</v>
      </c>
      <c r="I2909" t="s">
        <v>23269</v>
      </c>
      <c r="J2909">
        <v>60000937</v>
      </c>
      <c r="K2909" t="s">
        <v>23268</v>
      </c>
      <c r="L2909" t="s">
        <v>23267</v>
      </c>
      <c r="M2909" t="s">
        <v>102</v>
      </c>
      <c r="N2909">
        <v>3</v>
      </c>
      <c r="O2909" t="s">
        <v>23266</v>
      </c>
      <c r="P2909" t="s">
        <v>23265</v>
      </c>
      <c r="Q2909" t="s">
        <v>23264</v>
      </c>
      <c r="R2909" s="7">
        <v>42005</v>
      </c>
      <c r="S2909" s="8">
        <f t="shared" si="368"/>
        <v>2015</v>
      </c>
      <c r="T2909" s="8">
        <v>2015</v>
      </c>
      <c r="U2909" s="8">
        <f t="shared" si="369"/>
        <v>7</v>
      </c>
      <c r="V2909" s="7">
        <v>2015</v>
      </c>
      <c r="W2909" t="s">
        <v>2518</v>
      </c>
      <c r="X2909" s="2">
        <v>0.154</v>
      </c>
      <c r="Y2909" s="6">
        <f t="shared" si="366"/>
        <v>4.1109420463949177E-3</v>
      </c>
      <c r="AA2909">
        <v>17411084</v>
      </c>
      <c r="AB2909">
        <v>12100154817</v>
      </c>
      <c r="AC2909">
        <v>17411092</v>
      </c>
      <c r="AD2909" t="s">
        <v>7</v>
      </c>
      <c r="AE2909">
        <v>8</v>
      </c>
      <c r="AF2909">
        <v>4</v>
      </c>
      <c r="AH2909" t="s">
        <v>23263</v>
      </c>
      <c r="AI2909" t="s">
        <v>23262</v>
      </c>
      <c r="AJ2909" t="s">
        <v>23261</v>
      </c>
      <c r="AK2909" t="s">
        <v>23260</v>
      </c>
      <c r="AL2909">
        <v>8</v>
      </c>
      <c r="AM2909" s="5">
        <f t="shared" si="370"/>
        <v>1.1428571428571428</v>
      </c>
      <c r="AN2909" s="4">
        <f t="shared" si="367"/>
        <v>1.7309460702114999E-3</v>
      </c>
      <c r="AO2909" s="3"/>
      <c r="AP2909">
        <v>0</v>
      </c>
      <c r="AR2909" t="s">
        <v>62</v>
      </c>
      <c r="AT2909" s="2" t="s">
        <v>61</v>
      </c>
      <c r="AU2909" s="1">
        <f t="shared" si="371"/>
        <v>0.33969432535398919</v>
      </c>
      <c r="AV2909" s="1">
        <f t="shared" si="372"/>
        <v>0.29209440583032087</v>
      </c>
      <c r="AW2909" s="1">
        <f t="shared" si="373"/>
        <v>0.24449448630665255</v>
      </c>
    </row>
    <row r="2910" spans="1:49" x14ac:dyDescent="0.2">
      <c r="A2910">
        <v>2908</v>
      </c>
      <c r="B2910" t="s">
        <v>23259</v>
      </c>
      <c r="C2910" t="s">
        <v>23258</v>
      </c>
      <c r="E2910">
        <v>26158851</v>
      </c>
      <c r="F2910" t="s">
        <v>23257</v>
      </c>
      <c r="G2910" t="s">
        <v>18</v>
      </c>
      <c r="H2910" t="s">
        <v>17</v>
      </c>
      <c r="I2910" t="s">
        <v>23256</v>
      </c>
      <c r="J2910">
        <v>60015595</v>
      </c>
      <c r="K2910" t="s">
        <v>10184</v>
      </c>
      <c r="L2910" t="s">
        <v>10183</v>
      </c>
      <c r="M2910" t="s">
        <v>267</v>
      </c>
      <c r="N2910">
        <v>2</v>
      </c>
      <c r="O2910" t="s">
        <v>23255</v>
      </c>
      <c r="P2910" t="s">
        <v>23254</v>
      </c>
      <c r="Q2910" t="s">
        <v>23253</v>
      </c>
      <c r="R2910" s="7">
        <v>42005</v>
      </c>
      <c r="S2910" s="8">
        <f t="shared" si="368"/>
        <v>2015</v>
      </c>
      <c r="T2910" s="8">
        <v>2015</v>
      </c>
      <c r="U2910" s="8">
        <f t="shared" si="369"/>
        <v>7</v>
      </c>
      <c r="V2910" s="7">
        <v>42186</v>
      </c>
      <c r="W2910" t="s">
        <v>23252</v>
      </c>
      <c r="X2910" s="2">
        <v>2.6280000000000001</v>
      </c>
      <c r="Y2910" s="6">
        <f t="shared" si="366"/>
        <v>7.0152959077440541E-2</v>
      </c>
      <c r="AA2910" t="s">
        <v>23251</v>
      </c>
      <c r="AB2910">
        <v>4000151810</v>
      </c>
      <c r="AC2910">
        <v>15537358</v>
      </c>
      <c r="AD2910" t="s">
        <v>7</v>
      </c>
      <c r="AE2910">
        <v>11</v>
      </c>
      <c r="AF2910">
        <v>7</v>
      </c>
      <c r="AG2910" t="s">
        <v>23250</v>
      </c>
      <c r="AI2910" t="s">
        <v>23249</v>
      </c>
      <c r="AK2910" t="s">
        <v>23248</v>
      </c>
      <c r="AL2910">
        <v>5</v>
      </c>
      <c r="AM2910" s="5">
        <f t="shared" si="370"/>
        <v>0.7142857142857143</v>
      </c>
      <c r="AN2910" s="4">
        <f t="shared" si="367"/>
        <v>1.0818412938821875E-3</v>
      </c>
      <c r="AO2910" s="3"/>
      <c r="AP2910">
        <v>1</v>
      </c>
      <c r="AR2910" t="s">
        <v>62</v>
      </c>
      <c r="AT2910" s="2">
        <v>4.4749999999999996</v>
      </c>
      <c r="AU2910" s="1">
        <f t="shared" si="371"/>
        <v>4.9431623742373034</v>
      </c>
      <c r="AV2910" s="1">
        <f t="shared" si="372"/>
        <v>3.5617400185661361</v>
      </c>
      <c r="AW2910" s="1">
        <f t="shared" si="373"/>
        <v>2.1803176628949692</v>
      </c>
    </row>
    <row r="2911" spans="1:49" x14ac:dyDescent="0.2">
      <c r="A2911">
        <v>2909</v>
      </c>
      <c r="B2911" t="s">
        <v>23247</v>
      </c>
      <c r="C2911" t="s">
        <v>23246</v>
      </c>
      <c r="F2911" t="s">
        <v>23245</v>
      </c>
      <c r="G2911" t="s">
        <v>18</v>
      </c>
      <c r="H2911" t="s">
        <v>17</v>
      </c>
      <c r="I2911" t="s">
        <v>23244</v>
      </c>
      <c r="J2911">
        <v>60011664</v>
      </c>
      <c r="K2911" t="s">
        <v>23243</v>
      </c>
      <c r="L2911" t="s">
        <v>23242</v>
      </c>
      <c r="M2911" t="s">
        <v>527</v>
      </c>
      <c r="N2911">
        <v>3</v>
      </c>
      <c r="O2911" t="s">
        <v>23241</v>
      </c>
      <c r="P2911" t="s">
        <v>23240</v>
      </c>
      <c r="Q2911" t="s">
        <v>23239</v>
      </c>
      <c r="R2911" s="7">
        <v>42005</v>
      </c>
      <c r="S2911" s="8">
        <f t="shared" si="368"/>
        <v>2015</v>
      </c>
      <c r="T2911" s="8">
        <v>2015</v>
      </c>
      <c r="U2911" s="8">
        <f t="shared" si="369"/>
        <v>7</v>
      </c>
      <c r="V2911" s="7">
        <v>42222</v>
      </c>
      <c r="W2911" t="s">
        <v>2105</v>
      </c>
      <c r="X2911" s="2">
        <v>0.375</v>
      </c>
      <c r="Y2911" s="6">
        <f t="shared" si="366"/>
        <v>1.0010410827260351E-2</v>
      </c>
      <c r="AA2911">
        <v>135194</v>
      </c>
      <c r="AB2911">
        <v>24918</v>
      </c>
      <c r="AD2911" t="s">
        <v>7</v>
      </c>
      <c r="AE2911">
        <v>51</v>
      </c>
      <c r="AF2911">
        <v>16</v>
      </c>
      <c r="AH2911" t="s">
        <v>23238</v>
      </c>
      <c r="AI2911" t="s">
        <v>23237</v>
      </c>
      <c r="AK2911" t="s">
        <v>23236</v>
      </c>
      <c r="AL2911">
        <v>4</v>
      </c>
      <c r="AM2911" s="5">
        <f t="shared" si="370"/>
        <v>0.5714285714285714</v>
      </c>
      <c r="AN2911" s="4">
        <f t="shared" si="367"/>
        <v>8.6547303510574997E-4</v>
      </c>
      <c r="AO2911" s="3"/>
      <c r="AP2911">
        <v>0</v>
      </c>
      <c r="AR2911" t="s">
        <v>62</v>
      </c>
      <c r="AT2911" s="2">
        <v>1.3140000000000001</v>
      </c>
      <c r="AU2911" s="1">
        <f t="shared" si="371"/>
        <v>0.72669294896139713</v>
      </c>
      <c r="AV2911" s="1">
        <f t="shared" si="372"/>
        <v>0.54379419311830512</v>
      </c>
      <c r="AW2911" s="1">
        <f t="shared" si="373"/>
        <v>0.360895437275213</v>
      </c>
    </row>
    <row r="2912" spans="1:49" x14ac:dyDescent="0.2">
      <c r="A2912">
        <v>2910</v>
      </c>
      <c r="B2912" t="s">
        <v>23235</v>
      </c>
      <c r="C2912" t="s">
        <v>23234</v>
      </c>
      <c r="F2912" t="s">
        <v>23233</v>
      </c>
      <c r="G2912" t="s">
        <v>18</v>
      </c>
      <c r="H2912" t="s">
        <v>17</v>
      </c>
      <c r="I2912" t="s">
        <v>9554</v>
      </c>
      <c r="J2912">
        <v>60025578</v>
      </c>
      <c r="K2912" t="s">
        <v>445</v>
      </c>
      <c r="L2912" t="s">
        <v>444</v>
      </c>
      <c r="M2912" t="s">
        <v>102</v>
      </c>
      <c r="N2912">
        <v>4</v>
      </c>
      <c r="O2912" t="s">
        <v>23232</v>
      </c>
      <c r="P2912" t="s">
        <v>23231</v>
      </c>
      <c r="Q2912" t="s">
        <v>2310</v>
      </c>
      <c r="R2912" s="7">
        <v>42005</v>
      </c>
      <c r="S2912" s="8">
        <f t="shared" si="368"/>
        <v>2015</v>
      </c>
      <c r="T2912" s="8">
        <v>2015</v>
      </c>
      <c r="U2912" s="8">
        <f t="shared" si="369"/>
        <v>7</v>
      </c>
      <c r="V2912" s="7">
        <v>42222</v>
      </c>
      <c r="W2912" t="s">
        <v>2105</v>
      </c>
      <c r="X2912" s="2">
        <v>0.375</v>
      </c>
      <c r="Y2912" s="6">
        <f t="shared" si="366"/>
        <v>1.0010410827260351E-2</v>
      </c>
      <c r="AA2912">
        <v>135194</v>
      </c>
      <c r="AB2912">
        <v>24918</v>
      </c>
      <c r="AD2912" t="s">
        <v>7</v>
      </c>
      <c r="AE2912">
        <v>51</v>
      </c>
      <c r="AF2912">
        <v>16</v>
      </c>
      <c r="AH2912" t="s">
        <v>23230</v>
      </c>
      <c r="AI2912" t="s">
        <v>23229</v>
      </c>
      <c r="AK2912" t="s">
        <v>23228</v>
      </c>
      <c r="AL2912">
        <v>4</v>
      </c>
      <c r="AM2912" s="5">
        <f t="shared" si="370"/>
        <v>0.5714285714285714</v>
      </c>
      <c r="AN2912" s="4">
        <f t="shared" si="367"/>
        <v>8.6547303510574997E-4</v>
      </c>
      <c r="AO2912" s="3"/>
      <c r="AP2912">
        <v>0</v>
      </c>
      <c r="AR2912" t="s">
        <v>62</v>
      </c>
      <c r="AT2912" s="2">
        <v>1.3140000000000001</v>
      </c>
      <c r="AU2912" s="1">
        <f t="shared" si="371"/>
        <v>0.72669294896139713</v>
      </c>
      <c r="AV2912" s="1">
        <f t="shared" si="372"/>
        <v>0.54379419311830512</v>
      </c>
      <c r="AW2912" s="1">
        <f t="shared" si="373"/>
        <v>0.360895437275213</v>
      </c>
    </row>
    <row r="2913" spans="1:49" x14ac:dyDescent="0.2">
      <c r="A2913">
        <v>2911</v>
      </c>
      <c r="B2913" t="s">
        <v>23227</v>
      </c>
      <c r="C2913" t="s">
        <v>23226</v>
      </c>
      <c r="F2913" t="s">
        <v>23225</v>
      </c>
      <c r="G2913" t="s">
        <v>18</v>
      </c>
      <c r="H2913" t="s">
        <v>17</v>
      </c>
      <c r="I2913" t="s">
        <v>23224</v>
      </c>
      <c r="J2913" t="s">
        <v>23223</v>
      </c>
      <c r="K2913" t="s">
        <v>23222</v>
      </c>
      <c r="L2913" t="s">
        <v>23221</v>
      </c>
      <c r="M2913" t="s">
        <v>2939</v>
      </c>
      <c r="N2913">
        <v>4</v>
      </c>
      <c r="O2913" t="s">
        <v>23220</v>
      </c>
      <c r="P2913" t="s">
        <v>23219</v>
      </c>
      <c r="Q2913" t="s">
        <v>23218</v>
      </c>
      <c r="R2913" s="7">
        <v>42005</v>
      </c>
      <c r="S2913" s="8">
        <f t="shared" si="368"/>
        <v>2015</v>
      </c>
      <c r="T2913" s="8">
        <v>2015</v>
      </c>
      <c r="U2913" s="8">
        <f t="shared" si="369"/>
        <v>7</v>
      </c>
      <c r="V2913" s="7">
        <v>42222</v>
      </c>
      <c r="W2913" t="s">
        <v>2105</v>
      </c>
      <c r="X2913" s="2">
        <v>0.375</v>
      </c>
      <c r="Y2913" s="6">
        <f t="shared" si="366"/>
        <v>1.0010410827260351E-2</v>
      </c>
      <c r="AA2913">
        <v>135194</v>
      </c>
      <c r="AB2913">
        <v>24918</v>
      </c>
      <c r="AD2913" t="s">
        <v>7</v>
      </c>
      <c r="AE2913">
        <v>51</v>
      </c>
      <c r="AF2913">
        <v>16</v>
      </c>
      <c r="AH2913" t="s">
        <v>23217</v>
      </c>
      <c r="AI2913" t="s">
        <v>23216</v>
      </c>
      <c r="AK2913" t="s">
        <v>23215</v>
      </c>
      <c r="AL2913">
        <v>14</v>
      </c>
      <c r="AM2913" s="5">
        <f t="shared" si="370"/>
        <v>2</v>
      </c>
      <c r="AN2913" s="4">
        <f t="shared" si="367"/>
        <v>3.0291556228701248E-3</v>
      </c>
      <c r="AO2913" s="3"/>
      <c r="AP2913">
        <v>0</v>
      </c>
      <c r="AR2913">
        <v>1353254</v>
      </c>
      <c r="AT2913" s="2">
        <v>1.3140000000000001</v>
      </c>
      <c r="AU2913" s="1">
        <f t="shared" si="371"/>
        <v>0.79160342659432836</v>
      </c>
      <c r="AV2913" s="1">
        <f t="shared" si="372"/>
        <v>0.65197832250652388</v>
      </c>
      <c r="AW2913" s="1">
        <f t="shared" si="373"/>
        <v>0.51235321841871928</v>
      </c>
    </row>
    <row r="2914" spans="1:49" x14ac:dyDescent="0.2">
      <c r="A2914">
        <v>2912</v>
      </c>
      <c r="B2914" t="s">
        <v>23214</v>
      </c>
      <c r="C2914" t="s">
        <v>23213</v>
      </c>
      <c r="F2914" t="s">
        <v>23212</v>
      </c>
      <c r="G2914" t="s">
        <v>18</v>
      </c>
      <c r="H2914" t="s">
        <v>17</v>
      </c>
      <c r="I2914" t="s">
        <v>23211</v>
      </c>
      <c r="J2914">
        <v>60032179</v>
      </c>
      <c r="K2914" t="s">
        <v>2208</v>
      </c>
      <c r="L2914" t="s">
        <v>2207</v>
      </c>
      <c r="M2914" t="s">
        <v>234</v>
      </c>
      <c r="N2914">
        <v>3</v>
      </c>
      <c r="O2914" t="s">
        <v>23210</v>
      </c>
      <c r="P2914" t="s">
        <v>23209</v>
      </c>
      <c r="Q2914" t="s">
        <v>8056</v>
      </c>
      <c r="R2914" s="7">
        <v>42005</v>
      </c>
      <c r="S2914" s="8">
        <f t="shared" si="368"/>
        <v>2015</v>
      </c>
      <c r="T2914" s="8">
        <v>2015</v>
      </c>
      <c r="U2914" s="8">
        <f t="shared" si="369"/>
        <v>7</v>
      </c>
      <c r="V2914" s="7">
        <v>42222</v>
      </c>
      <c r="W2914" t="s">
        <v>2105</v>
      </c>
      <c r="X2914" s="2">
        <v>0.375</v>
      </c>
      <c r="Y2914" s="6">
        <f t="shared" si="366"/>
        <v>1.0010410827260351E-2</v>
      </c>
      <c r="AA2914">
        <v>135194</v>
      </c>
      <c r="AB2914">
        <v>24918</v>
      </c>
      <c r="AD2914" t="s">
        <v>7</v>
      </c>
      <c r="AE2914">
        <v>51</v>
      </c>
      <c r="AF2914">
        <v>16</v>
      </c>
      <c r="AH2914" t="s">
        <v>23208</v>
      </c>
      <c r="AI2914" t="s">
        <v>23207</v>
      </c>
      <c r="AK2914" t="s">
        <v>23206</v>
      </c>
      <c r="AL2914">
        <v>3</v>
      </c>
      <c r="AM2914" s="5">
        <f t="shared" si="370"/>
        <v>0.42857142857142855</v>
      </c>
      <c r="AN2914" s="4">
        <f t="shared" si="367"/>
        <v>6.4910477632931242E-4</v>
      </c>
      <c r="AO2914" s="3"/>
      <c r="AP2914">
        <v>0</v>
      </c>
      <c r="AQ2914" t="s">
        <v>2</v>
      </c>
      <c r="AR2914">
        <v>1101146</v>
      </c>
      <c r="AS2914" t="s">
        <v>0</v>
      </c>
      <c r="AT2914" s="2">
        <v>1.3140000000000001</v>
      </c>
      <c r="AU2914" s="1">
        <f t="shared" si="371"/>
        <v>0.72020190119810401</v>
      </c>
      <c r="AV2914" s="1">
        <f t="shared" si="372"/>
        <v>0.53297578017948322</v>
      </c>
      <c r="AW2914" s="1">
        <f t="shared" si="373"/>
        <v>0.34574965916086237</v>
      </c>
    </row>
    <row r="2915" spans="1:49" x14ac:dyDescent="0.2">
      <c r="A2915">
        <v>2913</v>
      </c>
      <c r="B2915" t="s">
        <v>23205</v>
      </c>
      <c r="C2915" t="s">
        <v>23204</v>
      </c>
      <c r="F2915" t="s">
        <v>23203</v>
      </c>
      <c r="G2915" t="s">
        <v>18</v>
      </c>
      <c r="H2915" t="s">
        <v>17</v>
      </c>
      <c r="I2915" t="s">
        <v>23202</v>
      </c>
      <c r="J2915" t="s">
        <v>23201</v>
      </c>
      <c r="K2915" t="s">
        <v>23200</v>
      </c>
      <c r="L2915" t="s">
        <v>23112</v>
      </c>
      <c r="M2915" t="s">
        <v>427</v>
      </c>
      <c r="N2915">
        <v>4</v>
      </c>
      <c r="O2915" t="s">
        <v>23199</v>
      </c>
      <c r="P2915" t="s">
        <v>23198</v>
      </c>
      <c r="Q2915" t="s">
        <v>23197</v>
      </c>
      <c r="R2915" s="7">
        <v>42005</v>
      </c>
      <c r="S2915" s="8">
        <f t="shared" si="368"/>
        <v>2015</v>
      </c>
      <c r="T2915" s="8">
        <v>2015</v>
      </c>
      <c r="U2915" s="8">
        <f t="shared" si="369"/>
        <v>7</v>
      </c>
      <c r="V2915" s="7">
        <v>42125</v>
      </c>
      <c r="W2915" t="s">
        <v>23108</v>
      </c>
      <c r="X2915" s="2">
        <v>0.19500000000000001</v>
      </c>
      <c r="Y2915" s="6">
        <f t="shared" si="366"/>
        <v>5.2054136301753831E-3</v>
      </c>
      <c r="AA2915">
        <v>19464614</v>
      </c>
      <c r="AB2915">
        <v>19700174723</v>
      </c>
      <c r="AC2915">
        <v>19464622</v>
      </c>
      <c r="AD2915" t="s">
        <v>7</v>
      </c>
      <c r="AE2915">
        <v>8</v>
      </c>
      <c r="AF2915">
        <v>1</v>
      </c>
      <c r="AH2915" t="s">
        <v>23196</v>
      </c>
      <c r="AI2915" t="s">
        <v>23195</v>
      </c>
      <c r="AK2915" t="s">
        <v>23194</v>
      </c>
      <c r="AL2915">
        <v>3</v>
      </c>
      <c r="AM2915" s="5">
        <f t="shared" si="370"/>
        <v>0.42857142857142855</v>
      </c>
      <c r="AN2915" s="4">
        <f t="shared" si="367"/>
        <v>6.4910477632931242E-4</v>
      </c>
      <c r="AO2915" s="3"/>
      <c r="AP2915">
        <v>0</v>
      </c>
      <c r="AR2915" t="s">
        <v>62</v>
      </c>
      <c r="AT2915" s="2" t="s">
        <v>61</v>
      </c>
      <c r="AU2915" s="1">
        <f t="shared" si="371"/>
        <v>0.38385209740215614</v>
      </c>
      <c r="AV2915" s="1">
        <f t="shared" si="372"/>
        <v>0.29272592032523481</v>
      </c>
      <c r="AW2915" s="1">
        <f t="shared" si="373"/>
        <v>0.20159974324831334</v>
      </c>
    </row>
    <row r="2916" spans="1:49" x14ac:dyDescent="0.2">
      <c r="A2916">
        <v>2914</v>
      </c>
      <c r="B2916" t="s">
        <v>23193</v>
      </c>
      <c r="F2916" t="s">
        <v>23192</v>
      </c>
      <c r="G2916" t="s">
        <v>18</v>
      </c>
      <c r="H2916" t="s">
        <v>17</v>
      </c>
      <c r="I2916" t="s">
        <v>23191</v>
      </c>
      <c r="J2916" t="s">
        <v>23190</v>
      </c>
      <c r="K2916" t="s">
        <v>23189</v>
      </c>
      <c r="L2916" t="s">
        <v>23188</v>
      </c>
      <c r="M2916" t="s">
        <v>627</v>
      </c>
      <c r="N2916">
        <v>4</v>
      </c>
      <c r="O2916" t="s">
        <v>23187</v>
      </c>
      <c r="P2916" t="s">
        <v>23186</v>
      </c>
      <c r="Q2916" t="s">
        <v>23185</v>
      </c>
      <c r="R2916" s="7">
        <v>42005</v>
      </c>
      <c r="S2916" s="8">
        <f t="shared" si="368"/>
        <v>2015</v>
      </c>
      <c r="T2916" s="8">
        <v>2015</v>
      </c>
      <c r="U2916" s="8">
        <f t="shared" si="369"/>
        <v>7</v>
      </c>
      <c r="V2916" s="7">
        <v>42095</v>
      </c>
      <c r="W2916" t="s">
        <v>23184</v>
      </c>
      <c r="X2916" s="2" t="s">
        <v>61</v>
      </c>
      <c r="Y2916" s="6" t="e">
        <f t="shared" si="366"/>
        <v>#VALUE!</v>
      </c>
      <c r="AA2916">
        <v>9742115</v>
      </c>
      <c r="AB2916">
        <v>19700201516</v>
      </c>
      <c r="AD2916" t="s">
        <v>7</v>
      </c>
      <c r="AE2916">
        <v>8</v>
      </c>
      <c r="AF2916">
        <v>2</v>
      </c>
      <c r="AH2916" t="s">
        <v>8758</v>
      </c>
      <c r="AI2916" t="s">
        <v>23183</v>
      </c>
      <c r="AJ2916" t="s">
        <v>23182</v>
      </c>
      <c r="AK2916" t="s">
        <v>23181</v>
      </c>
      <c r="AL2916">
        <v>0</v>
      </c>
      <c r="AM2916" s="5">
        <f t="shared" si="370"/>
        <v>0</v>
      </c>
      <c r="AN2916" s="4">
        <f t="shared" si="367"/>
        <v>0</v>
      </c>
      <c r="AO2916" s="3"/>
      <c r="AP2916">
        <v>0</v>
      </c>
      <c r="AR2916" t="s">
        <v>62</v>
      </c>
      <c r="AT2916" s="2" t="s">
        <v>61</v>
      </c>
      <c r="AU2916" s="1" t="e">
        <f t="shared" si="371"/>
        <v>#VALUE!</v>
      </c>
      <c r="AV2916" s="1" t="e">
        <f t="shared" si="372"/>
        <v>#VALUE!</v>
      </c>
      <c r="AW2916" s="1" t="e">
        <f t="shared" si="373"/>
        <v>#VALUE!</v>
      </c>
    </row>
    <row r="2917" spans="1:49" x14ac:dyDescent="0.2">
      <c r="A2917">
        <v>2915</v>
      </c>
      <c r="B2917" t="s">
        <v>23180</v>
      </c>
      <c r="C2917" t="s">
        <v>23179</v>
      </c>
      <c r="F2917" t="s">
        <v>23178</v>
      </c>
      <c r="G2917" t="s">
        <v>18</v>
      </c>
      <c r="H2917" t="s">
        <v>17</v>
      </c>
      <c r="I2917" t="s">
        <v>23177</v>
      </c>
      <c r="J2917" t="s">
        <v>3070</v>
      </c>
      <c r="K2917" t="s">
        <v>3069</v>
      </c>
      <c r="L2917" t="s">
        <v>3068</v>
      </c>
      <c r="M2917" t="s">
        <v>3067</v>
      </c>
      <c r="N2917">
        <v>3</v>
      </c>
      <c r="O2917" t="s">
        <v>23176</v>
      </c>
      <c r="P2917" t="s">
        <v>23175</v>
      </c>
      <c r="Q2917" t="s">
        <v>23174</v>
      </c>
      <c r="R2917" s="7">
        <v>42005</v>
      </c>
      <c r="S2917" s="8">
        <f t="shared" si="368"/>
        <v>2015</v>
      </c>
      <c r="T2917" s="8">
        <v>2015</v>
      </c>
      <c r="U2917" s="8">
        <f t="shared" si="369"/>
        <v>7</v>
      </c>
      <c r="V2917" s="7">
        <v>42222</v>
      </c>
      <c r="W2917" t="s">
        <v>2105</v>
      </c>
      <c r="X2917" s="2">
        <v>0.375</v>
      </c>
      <c r="Y2917" s="6">
        <f t="shared" si="366"/>
        <v>1.0010410827260351E-2</v>
      </c>
      <c r="AA2917">
        <v>135194</v>
      </c>
      <c r="AB2917">
        <v>24918</v>
      </c>
      <c r="AD2917" t="s">
        <v>7</v>
      </c>
      <c r="AE2917">
        <v>51</v>
      </c>
      <c r="AF2917">
        <v>16</v>
      </c>
      <c r="AH2917" t="s">
        <v>23173</v>
      </c>
      <c r="AI2917" t="s">
        <v>23172</v>
      </c>
      <c r="AK2917" t="s">
        <v>23171</v>
      </c>
      <c r="AL2917">
        <v>4</v>
      </c>
      <c r="AM2917" s="5">
        <f t="shared" si="370"/>
        <v>0.5714285714285714</v>
      </c>
      <c r="AN2917" s="4">
        <f t="shared" si="367"/>
        <v>8.6547303510574997E-4</v>
      </c>
      <c r="AO2917" s="3"/>
      <c r="AP2917">
        <v>0</v>
      </c>
      <c r="AR2917" t="s">
        <v>62</v>
      </c>
      <c r="AT2917" s="2">
        <v>1.3140000000000001</v>
      </c>
      <c r="AU2917" s="1">
        <f t="shared" si="371"/>
        <v>0.72669294896139713</v>
      </c>
      <c r="AV2917" s="1">
        <f t="shared" si="372"/>
        <v>0.54379419311830512</v>
      </c>
      <c r="AW2917" s="1">
        <f t="shared" si="373"/>
        <v>0.360895437275213</v>
      </c>
    </row>
    <row r="2918" spans="1:49" x14ac:dyDescent="0.2">
      <c r="A2918">
        <v>2916</v>
      </c>
      <c r="B2918" t="s">
        <v>23170</v>
      </c>
      <c r="C2918" t="s">
        <v>23169</v>
      </c>
      <c r="F2918" t="s">
        <v>23168</v>
      </c>
      <c r="G2918" t="s">
        <v>18</v>
      </c>
      <c r="H2918" t="s">
        <v>17</v>
      </c>
      <c r="I2918" t="s">
        <v>23167</v>
      </c>
      <c r="J2918" t="s">
        <v>23166</v>
      </c>
      <c r="K2918" t="s">
        <v>23165</v>
      </c>
      <c r="L2918" t="s">
        <v>13459</v>
      </c>
      <c r="M2918" t="s">
        <v>627</v>
      </c>
      <c r="N2918">
        <v>2</v>
      </c>
      <c r="O2918" t="s">
        <v>23164</v>
      </c>
      <c r="P2918" t="s">
        <v>23163</v>
      </c>
      <c r="Q2918" t="s">
        <v>23162</v>
      </c>
      <c r="R2918" s="7">
        <v>42005</v>
      </c>
      <c r="S2918" s="8">
        <f t="shared" si="368"/>
        <v>2015</v>
      </c>
      <c r="T2918" s="8">
        <v>2015</v>
      </c>
      <c r="U2918" s="8">
        <f t="shared" si="369"/>
        <v>7</v>
      </c>
      <c r="V2918" s="7">
        <v>2015</v>
      </c>
      <c r="W2918" t="s">
        <v>23161</v>
      </c>
      <c r="X2918" s="2" t="s">
        <v>61</v>
      </c>
      <c r="Y2918" s="6" t="e">
        <f t="shared" si="366"/>
        <v>#VALUE!</v>
      </c>
      <c r="AA2918">
        <v>18169503</v>
      </c>
      <c r="AB2918">
        <v>17200154704</v>
      </c>
      <c r="AD2918" t="s">
        <v>7</v>
      </c>
      <c r="AE2918">
        <v>10</v>
      </c>
      <c r="AF2918">
        <v>5</v>
      </c>
      <c r="AH2918" t="s">
        <v>23160</v>
      </c>
      <c r="AI2918" t="s">
        <v>23159</v>
      </c>
      <c r="AJ2918" t="s">
        <v>23158</v>
      </c>
      <c r="AK2918" t="s">
        <v>23157</v>
      </c>
      <c r="AL2918">
        <v>0</v>
      </c>
      <c r="AM2918" s="5">
        <f t="shared" si="370"/>
        <v>0</v>
      </c>
      <c r="AN2918" s="4">
        <f t="shared" si="367"/>
        <v>0</v>
      </c>
      <c r="AO2918" s="3"/>
      <c r="AP2918">
        <v>0</v>
      </c>
      <c r="AR2918" t="s">
        <v>62</v>
      </c>
      <c r="AT2918" s="2" t="s">
        <v>61</v>
      </c>
      <c r="AU2918" s="1" t="e">
        <f t="shared" si="371"/>
        <v>#VALUE!</v>
      </c>
      <c r="AV2918" s="1" t="e">
        <f t="shared" si="372"/>
        <v>#VALUE!</v>
      </c>
      <c r="AW2918" s="1" t="e">
        <f t="shared" si="373"/>
        <v>#VALUE!</v>
      </c>
    </row>
    <row r="2919" spans="1:49" x14ac:dyDescent="0.2">
      <c r="A2919">
        <v>2917</v>
      </c>
      <c r="B2919" t="s">
        <v>23156</v>
      </c>
      <c r="C2919" t="s">
        <v>23155</v>
      </c>
      <c r="F2919" t="s">
        <v>23154</v>
      </c>
      <c r="G2919" t="s">
        <v>18</v>
      </c>
      <c r="H2919" t="s">
        <v>17</v>
      </c>
      <c r="I2919" t="s">
        <v>23153</v>
      </c>
      <c r="J2919" t="s">
        <v>23152</v>
      </c>
      <c r="K2919" t="s">
        <v>23151</v>
      </c>
      <c r="L2919" t="s">
        <v>23150</v>
      </c>
      <c r="M2919" t="s">
        <v>8284</v>
      </c>
      <c r="N2919">
        <v>3</v>
      </c>
      <c r="O2919" t="s">
        <v>23149</v>
      </c>
      <c r="P2919" t="s">
        <v>23148</v>
      </c>
      <c r="Q2919" t="s">
        <v>23147</v>
      </c>
      <c r="R2919" s="7">
        <v>42005</v>
      </c>
      <c r="S2919" s="8">
        <f t="shared" si="368"/>
        <v>2015</v>
      </c>
      <c r="T2919" s="8">
        <v>2015</v>
      </c>
      <c r="U2919" s="8">
        <f t="shared" si="369"/>
        <v>7</v>
      </c>
      <c r="V2919" s="7">
        <v>42222</v>
      </c>
      <c r="W2919" t="s">
        <v>2105</v>
      </c>
      <c r="X2919" s="2">
        <v>0.375</v>
      </c>
      <c r="Y2919" s="6">
        <f t="shared" si="366"/>
        <v>1.0010410827260351E-2</v>
      </c>
      <c r="AA2919">
        <v>135194</v>
      </c>
      <c r="AB2919">
        <v>24918</v>
      </c>
      <c r="AD2919" t="s">
        <v>7</v>
      </c>
      <c r="AE2919">
        <v>51</v>
      </c>
      <c r="AF2919">
        <v>16</v>
      </c>
      <c r="AH2919" t="s">
        <v>23146</v>
      </c>
      <c r="AI2919" t="s">
        <v>23145</v>
      </c>
      <c r="AK2919" t="s">
        <v>23144</v>
      </c>
      <c r="AL2919">
        <v>3</v>
      </c>
      <c r="AM2919" s="5">
        <f t="shared" si="370"/>
        <v>0.42857142857142855</v>
      </c>
      <c r="AN2919" s="4">
        <f t="shared" si="367"/>
        <v>6.4910477632931242E-4</v>
      </c>
      <c r="AO2919" s="3"/>
      <c r="AP2919">
        <v>0</v>
      </c>
      <c r="AR2919">
        <v>61471072</v>
      </c>
      <c r="AT2919" s="2">
        <v>1.3140000000000001</v>
      </c>
      <c r="AU2919" s="1">
        <f t="shared" si="371"/>
        <v>0.72020190119810401</v>
      </c>
      <c r="AV2919" s="1">
        <f t="shared" si="372"/>
        <v>0.53297578017948322</v>
      </c>
      <c r="AW2919" s="1">
        <f t="shared" si="373"/>
        <v>0.34574965916086237</v>
      </c>
    </row>
    <row r="2920" spans="1:49" x14ac:dyDescent="0.2">
      <c r="A2920">
        <v>2918</v>
      </c>
      <c r="B2920" t="s">
        <v>23143</v>
      </c>
      <c r="C2920" t="s">
        <v>23142</v>
      </c>
      <c r="F2920" t="s">
        <v>23141</v>
      </c>
      <c r="G2920" t="s">
        <v>18</v>
      </c>
      <c r="H2920" t="s">
        <v>17</v>
      </c>
      <c r="I2920" t="s">
        <v>1277</v>
      </c>
      <c r="J2920" t="s">
        <v>22769</v>
      </c>
      <c r="K2920" t="s">
        <v>22768</v>
      </c>
      <c r="L2920" t="s">
        <v>22767</v>
      </c>
      <c r="M2920" t="s">
        <v>656</v>
      </c>
      <c r="N2920">
        <v>2</v>
      </c>
      <c r="O2920" t="s">
        <v>23140</v>
      </c>
      <c r="P2920" t="s">
        <v>23139</v>
      </c>
      <c r="Q2920" t="s">
        <v>22769</v>
      </c>
      <c r="R2920" s="7">
        <v>42005</v>
      </c>
      <c r="S2920" s="8">
        <f t="shared" si="368"/>
        <v>2015</v>
      </c>
      <c r="T2920" s="8">
        <v>2015</v>
      </c>
      <c r="U2920" s="8">
        <f t="shared" si="369"/>
        <v>7</v>
      </c>
      <c r="V2920" s="7">
        <v>42222</v>
      </c>
      <c r="W2920" t="s">
        <v>2105</v>
      </c>
      <c r="X2920" s="2">
        <v>0.375</v>
      </c>
      <c r="Y2920" s="6">
        <f t="shared" si="366"/>
        <v>1.0010410827260351E-2</v>
      </c>
      <c r="AA2920">
        <v>135194</v>
      </c>
      <c r="AB2920">
        <v>24918</v>
      </c>
      <c r="AD2920" t="s">
        <v>7</v>
      </c>
      <c r="AE2920">
        <v>51</v>
      </c>
      <c r="AF2920">
        <v>16</v>
      </c>
      <c r="AH2920" t="s">
        <v>23138</v>
      </c>
      <c r="AI2920" t="s">
        <v>23137</v>
      </c>
      <c r="AK2920" t="s">
        <v>23136</v>
      </c>
      <c r="AL2920">
        <v>7</v>
      </c>
      <c r="AM2920" s="5">
        <f t="shared" si="370"/>
        <v>1</v>
      </c>
      <c r="AN2920" s="4">
        <f t="shared" si="367"/>
        <v>1.5145778114350624E-3</v>
      </c>
      <c r="AO2920" s="3"/>
      <c r="AP2920">
        <v>0</v>
      </c>
      <c r="AQ2920" t="s">
        <v>473</v>
      </c>
      <c r="AR2920" t="s">
        <v>62</v>
      </c>
      <c r="AS2920" t="s">
        <v>471</v>
      </c>
      <c r="AT2920" s="2">
        <v>1.3140000000000001</v>
      </c>
      <c r="AU2920" s="1">
        <f t="shared" si="371"/>
        <v>0.74616609225127639</v>
      </c>
      <c r="AV2920" s="1">
        <f t="shared" si="372"/>
        <v>0.57624943193477074</v>
      </c>
      <c r="AW2920" s="1">
        <f t="shared" si="373"/>
        <v>0.40633277161826492</v>
      </c>
    </row>
    <row r="2921" spans="1:49" x14ac:dyDescent="0.2">
      <c r="A2921">
        <v>2919</v>
      </c>
      <c r="B2921" t="s">
        <v>23135</v>
      </c>
      <c r="C2921" t="s">
        <v>23134</v>
      </c>
      <c r="F2921" t="s">
        <v>23133</v>
      </c>
      <c r="G2921" t="s">
        <v>18</v>
      </c>
      <c r="H2921" t="s">
        <v>17</v>
      </c>
      <c r="I2921" t="s">
        <v>7765</v>
      </c>
      <c r="J2921">
        <v>60001821</v>
      </c>
      <c r="K2921" t="s">
        <v>1678</v>
      </c>
      <c r="L2921" t="s">
        <v>1677</v>
      </c>
      <c r="M2921" t="s">
        <v>790</v>
      </c>
      <c r="N2921">
        <v>4</v>
      </c>
      <c r="O2921" t="s">
        <v>11733</v>
      </c>
      <c r="P2921" t="s">
        <v>11732</v>
      </c>
      <c r="Q2921" t="s">
        <v>11731</v>
      </c>
      <c r="R2921" s="7">
        <v>42005</v>
      </c>
      <c r="S2921" s="8">
        <f t="shared" si="368"/>
        <v>2015</v>
      </c>
      <c r="T2921" s="8">
        <v>2015</v>
      </c>
      <c r="U2921" s="8">
        <f t="shared" si="369"/>
        <v>7</v>
      </c>
      <c r="V2921" s="7">
        <v>42222</v>
      </c>
      <c r="W2921" t="s">
        <v>2105</v>
      </c>
      <c r="X2921" s="2">
        <v>0.375</v>
      </c>
      <c r="Y2921" s="6">
        <f t="shared" si="366"/>
        <v>1.0010410827260351E-2</v>
      </c>
      <c r="AA2921">
        <v>135194</v>
      </c>
      <c r="AB2921">
        <v>24918</v>
      </c>
      <c r="AD2921" t="s">
        <v>7</v>
      </c>
      <c r="AE2921">
        <v>51</v>
      </c>
      <c r="AF2921">
        <v>16</v>
      </c>
      <c r="AH2921" t="s">
        <v>23132</v>
      </c>
      <c r="AI2921" t="s">
        <v>23131</v>
      </c>
      <c r="AK2921" t="s">
        <v>23130</v>
      </c>
      <c r="AL2921">
        <v>61</v>
      </c>
      <c r="AM2921" s="5">
        <f t="shared" si="370"/>
        <v>8.7142857142857135</v>
      </c>
      <c r="AN2921" s="4">
        <f t="shared" si="367"/>
        <v>1.3198463785362687E-2</v>
      </c>
      <c r="AO2921" s="3"/>
      <c r="AP2921">
        <v>0</v>
      </c>
      <c r="AR2921" t="s">
        <v>62</v>
      </c>
      <c r="AT2921" s="2">
        <v>1.3140000000000001</v>
      </c>
      <c r="AU2921" s="1">
        <f t="shared" si="371"/>
        <v>1.0966826714691051</v>
      </c>
      <c r="AV2921" s="1">
        <f t="shared" si="372"/>
        <v>1.1604437306311519</v>
      </c>
      <c r="AW2921" s="1">
        <f t="shared" si="373"/>
        <v>1.2242047897931985</v>
      </c>
    </row>
    <row r="2922" spans="1:49" x14ac:dyDescent="0.2">
      <c r="A2922">
        <v>2920</v>
      </c>
      <c r="B2922" t="s">
        <v>23129</v>
      </c>
      <c r="C2922" t="s">
        <v>23128</v>
      </c>
      <c r="F2922" t="s">
        <v>23127</v>
      </c>
      <c r="G2922" t="s">
        <v>18</v>
      </c>
      <c r="H2922" t="s">
        <v>17</v>
      </c>
      <c r="I2922" t="s">
        <v>23126</v>
      </c>
      <c r="J2922">
        <v>60019963</v>
      </c>
      <c r="K2922" t="s">
        <v>14421</v>
      </c>
      <c r="L2922" t="s">
        <v>5653</v>
      </c>
      <c r="M2922" t="s">
        <v>5652</v>
      </c>
      <c r="N2922">
        <v>3</v>
      </c>
      <c r="O2922" t="s">
        <v>23125</v>
      </c>
      <c r="P2922" t="s">
        <v>23124</v>
      </c>
      <c r="Q2922" t="s">
        <v>23123</v>
      </c>
      <c r="R2922" s="7">
        <v>42005</v>
      </c>
      <c r="S2922" s="8">
        <f t="shared" si="368"/>
        <v>2015</v>
      </c>
      <c r="T2922" s="8">
        <v>2015</v>
      </c>
      <c r="U2922" s="8">
        <f t="shared" si="369"/>
        <v>7</v>
      </c>
      <c r="V2922" s="7">
        <v>2015</v>
      </c>
      <c r="W2922" t="s">
        <v>2649</v>
      </c>
      <c r="X2922" s="2">
        <v>0.22500000000000001</v>
      </c>
      <c r="Y2922" s="6">
        <f t="shared" si="366"/>
        <v>6.0062464963562111E-3</v>
      </c>
      <c r="AA2922">
        <v>13000632</v>
      </c>
      <c r="AB2922">
        <v>22933</v>
      </c>
      <c r="AC2922">
        <v>13036203</v>
      </c>
      <c r="AD2922" t="s">
        <v>7</v>
      </c>
      <c r="AE2922">
        <v>23</v>
      </c>
      <c r="AF2922">
        <v>5</v>
      </c>
      <c r="AH2922" t="s">
        <v>23122</v>
      </c>
      <c r="AI2922" t="s">
        <v>23121</v>
      </c>
      <c r="AJ2922" t="s">
        <v>23120</v>
      </c>
      <c r="AK2922" t="s">
        <v>23119</v>
      </c>
      <c r="AL2922">
        <v>16</v>
      </c>
      <c r="AM2922" s="5">
        <f t="shared" si="370"/>
        <v>2.2857142857142856</v>
      </c>
      <c r="AN2922" s="4">
        <f t="shared" si="367"/>
        <v>3.4618921404229999E-3</v>
      </c>
      <c r="AO2922" s="3"/>
      <c r="AP2922">
        <v>1</v>
      </c>
      <c r="AR2922" t="s">
        <v>62</v>
      </c>
      <c r="AT2922" s="2" t="s">
        <v>61</v>
      </c>
      <c r="AU2922" s="1">
        <f t="shared" si="371"/>
        <v>0.52429401895762473</v>
      </c>
      <c r="AV2922" s="1">
        <f t="shared" si="372"/>
        <v>0.47340693183896049</v>
      </c>
      <c r="AW2922" s="1">
        <f t="shared" si="373"/>
        <v>0.42251984472029636</v>
      </c>
    </row>
    <row r="2923" spans="1:49" x14ac:dyDescent="0.2">
      <c r="A2923">
        <v>2921</v>
      </c>
      <c r="B2923" t="s">
        <v>23118</v>
      </c>
      <c r="C2923" t="s">
        <v>23117</v>
      </c>
      <c r="F2923" t="s">
        <v>23116</v>
      </c>
      <c r="G2923" t="s">
        <v>18</v>
      </c>
      <c r="H2923" t="s">
        <v>17</v>
      </c>
      <c r="I2923" t="s">
        <v>23115</v>
      </c>
      <c r="J2923" t="s">
        <v>23114</v>
      </c>
      <c r="K2923" t="s">
        <v>23113</v>
      </c>
      <c r="L2923" t="s">
        <v>23112</v>
      </c>
      <c r="M2923" t="s">
        <v>8169</v>
      </c>
      <c r="N2923">
        <v>4</v>
      </c>
      <c r="O2923" t="s">
        <v>23111</v>
      </c>
      <c r="P2923" t="s">
        <v>23110</v>
      </c>
      <c r="Q2923" t="s">
        <v>23109</v>
      </c>
      <c r="R2923" s="7">
        <v>42005</v>
      </c>
      <c r="S2923" s="8">
        <f t="shared" si="368"/>
        <v>2015</v>
      </c>
      <c r="T2923" s="8">
        <v>2015</v>
      </c>
      <c r="U2923" s="8">
        <f t="shared" si="369"/>
        <v>7</v>
      </c>
      <c r="V2923" s="7">
        <v>42125</v>
      </c>
      <c r="W2923" t="s">
        <v>23108</v>
      </c>
      <c r="X2923" s="2">
        <v>0.19500000000000001</v>
      </c>
      <c r="Y2923" s="6">
        <f t="shared" si="366"/>
        <v>5.2054136301753831E-3</v>
      </c>
      <c r="AA2923">
        <v>19464614</v>
      </c>
      <c r="AB2923">
        <v>19700174723</v>
      </c>
      <c r="AC2923">
        <v>19464622</v>
      </c>
      <c r="AD2923" t="s">
        <v>7</v>
      </c>
      <c r="AE2923">
        <v>8</v>
      </c>
      <c r="AF2923">
        <v>1</v>
      </c>
      <c r="AH2923" t="s">
        <v>23107</v>
      </c>
      <c r="AI2923" t="s">
        <v>23106</v>
      </c>
      <c r="AK2923" t="s">
        <v>23105</v>
      </c>
      <c r="AL2923">
        <v>3</v>
      </c>
      <c r="AM2923" s="5">
        <f t="shared" si="370"/>
        <v>0.42857142857142855</v>
      </c>
      <c r="AN2923" s="4">
        <f t="shared" si="367"/>
        <v>6.4910477632931242E-4</v>
      </c>
      <c r="AO2923" s="3"/>
      <c r="AP2923">
        <v>0</v>
      </c>
      <c r="AR2923" t="s">
        <v>62</v>
      </c>
      <c r="AT2923" s="2" t="s">
        <v>61</v>
      </c>
      <c r="AU2923" s="1">
        <f t="shared" si="371"/>
        <v>0.38385209740215614</v>
      </c>
      <c r="AV2923" s="1">
        <f t="shared" si="372"/>
        <v>0.29272592032523481</v>
      </c>
      <c r="AW2923" s="1">
        <f t="shared" si="373"/>
        <v>0.20159974324831334</v>
      </c>
    </row>
    <row r="2924" spans="1:49" x14ac:dyDescent="0.2">
      <c r="A2924">
        <v>2922</v>
      </c>
      <c r="B2924" t="s">
        <v>23104</v>
      </c>
      <c r="C2924" t="s">
        <v>23103</v>
      </c>
      <c r="F2924" t="s">
        <v>23102</v>
      </c>
      <c r="G2924" t="s">
        <v>18</v>
      </c>
      <c r="H2924" t="s">
        <v>17</v>
      </c>
      <c r="I2924" t="s">
        <v>23101</v>
      </c>
      <c r="J2924">
        <v>60030553</v>
      </c>
      <c r="K2924" t="s">
        <v>9959</v>
      </c>
      <c r="L2924" t="s">
        <v>9958</v>
      </c>
      <c r="M2924" t="s">
        <v>513</v>
      </c>
      <c r="N2924">
        <v>4</v>
      </c>
      <c r="O2924" t="s">
        <v>23100</v>
      </c>
      <c r="P2924" t="s">
        <v>23099</v>
      </c>
      <c r="Q2924" t="s">
        <v>9955</v>
      </c>
      <c r="R2924" s="7">
        <v>42005</v>
      </c>
      <c r="S2924" s="8">
        <f t="shared" si="368"/>
        <v>2015</v>
      </c>
      <c r="T2924" s="8">
        <v>2015</v>
      </c>
      <c r="U2924" s="8">
        <f t="shared" si="369"/>
        <v>7</v>
      </c>
      <c r="V2924" s="7">
        <v>42222</v>
      </c>
      <c r="W2924" t="s">
        <v>2105</v>
      </c>
      <c r="X2924" s="2">
        <v>0.375</v>
      </c>
      <c r="Y2924" s="6">
        <f t="shared" si="366"/>
        <v>1.0010410827260351E-2</v>
      </c>
      <c r="AA2924">
        <v>135194</v>
      </c>
      <c r="AB2924">
        <v>24918</v>
      </c>
      <c r="AD2924" t="s">
        <v>7</v>
      </c>
      <c r="AE2924">
        <v>51</v>
      </c>
      <c r="AF2924">
        <v>16</v>
      </c>
      <c r="AH2924" t="s">
        <v>23098</v>
      </c>
      <c r="AI2924" t="s">
        <v>23097</v>
      </c>
      <c r="AK2924" t="s">
        <v>23096</v>
      </c>
      <c r="AL2924">
        <v>15</v>
      </c>
      <c r="AM2924" s="5">
        <f t="shared" si="370"/>
        <v>2.1428571428571428</v>
      </c>
      <c r="AN2924" s="4">
        <f t="shared" si="367"/>
        <v>3.2455238816465623E-3</v>
      </c>
      <c r="AO2924" s="3"/>
      <c r="AP2924">
        <v>0</v>
      </c>
      <c r="AR2924" t="s">
        <v>62</v>
      </c>
      <c r="AT2924" s="2">
        <v>1.3140000000000001</v>
      </c>
      <c r="AU2924" s="1">
        <f t="shared" si="371"/>
        <v>0.79809447435762149</v>
      </c>
      <c r="AV2924" s="1">
        <f t="shared" si="372"/>
        <v>0.66279673544534567</v>
      </c>
      <c r="AW2924" s="1">
        <f t="shared" si="373"/>
        <v>0.52749899653306986</v>
      </c>
    </row>
    <row r="2925" spans="1:49" x14ac:dyDescent="0.2">
      <c r="A2925">
        <v>2923</v>
      </c>
      <c r="B2925" t="s">
        <v>23095</v>
      </c>
      <c r="C2925" t="s">
        <v>23094</v>
      </c>
      <c r="E2925">
        <v>26113174</v>
      </c>
      <c r="F2925" t="s">
        <v>23093</v>
      </c>
      <c r="G2925" t="s">
        <v>18</v>
      </c>
      <c r="H2925" t="s">
        <v>17</v>
      </c>
      <c r="I2925" t="s">
        <v>23092</v>
      </c>
      <c r="J2925" t="s">
        <v>23091</v>
      </c>
      <c r="K2925" t="s">
        <v>23090</v>
      </c>
      <c r="L2925" t="s">
        <v>23089</v>
      </c>
      <c r="M2925" t="s">
        <v>23088</v>
      </c>
      <c r="N2925">
        <v>8</v>
      </c>
      <c r="O2925" t="s">
        <v>23087</v>
      </c>
      <c r="P2925" t="s">
        <v>23086</v>
      </c>
      <c r="Q2925" t="s">
        <v>23085</v>
      </c>
      <c r="R2925" s="7">
        <v>42005</v>
      </c>
      <c r="S2925" s="8">
        <f t="shared" si="368"/>
        <v>2015</v>
      </c>
      <c r="T2925" s="8">
        <v>2015</v>
      </c>
      <c r="U2925" s="8">
        <f t="shared" si="369"/>
        <v>7</v>
      </c>
      <c r="V2925" s="7">
        <v>42248</v>
      </c>
      <c r="W2925" t="s">
        <v>6279</v>
      </c>
      <c r="X2925" s="2">
        <v>0.435</v>
      </c>
      <c r="Y2925" s="6">
        <f t="shared" si="366"/>
        <v>1.1612076559622007E-2</v>
      </c>
      <c r="AA2925">
        <v>1978462</v>
      </c>
      <c r="AB2925">
        <v>14839</v>
      </c>
      <c r="AC2925" t="s">
        <v>6278</v>
      </c>
      <c r="AD2925" t="s">
        <v>7</v>
      </c>
      <c r="AE2925">
        <v>36</v>
      </c>
      <c r="AF2925">
        <v>6</v>
      </c>
      <c r="AH2925" t="s">
        <v>23084</v>
      </c>
      <c r="AI2925" t="s">
        <v>23083</v>
      </c>
      <c r="AJ2925" t="s">
        <v>23082</v>
      </c>
      <c r="AK2925" t="s">
        <v>23081</v>
      </c>
      <c r="AL2925">
        <v>39</v>
      </c>
      <c r="AM2925" s="5">
        <f t="shared" si="370"/>
        <v>5.5714285714285712</v>
      </c>
      <c r="AN2925" s="4">
        <f t="shared" si="367"/>
        <v>8.4383620922810626E-3</v>
      </c>
      <c r="AO2925" s="3"/>
      <c r="AP2925">
        <v>0</v>
      </c>
      <c r="AR2925" t="s">
        <v>62</v>
      </c>
      <c r="AT2925" s="2">
        <v>2.0099999999999998</v>
      </c>
      <c r="AU2925" s="1">
        <f t="shared" si="371"/>
        <v>1.0659962219419723</v>
      </c>
      <c r="AV2925" s="1">
        <f t="shared" si="372"/>
        <v>1.0025219325951535</v>
      </c>
      <c r="AW2925" s="1">
        <f t="shared" si="373"/>
        <v>0.93904764324833456</v>
      </c>
    </row>
    <row r="2926" spans="1:49" x14ac:dyDescent="0.2">
      <c r="A2926">
        <v>2924</v>
      </c>
      <c r="B2926" t="s">
        <v>23080</v>
      </c>
      <c r="C2926" t="s">
        <v>23079</v>
      </c>
      <c r="F2926" t="s">
        <v>23078</v>
      </c>
      <c r="G2926" t="s">
        <v>18</v>
      </c>
      <c r="H2926" t="s">
        <v>17</v>
      </c>
      <c r="I2926" t="s">
        <v>23077</v>
      </c>
      <c r="J2926">
        <v>60005244</v>
      </c>
      <c r="K2926" t="s">
        <v>6434</v>
      </c>
      <c r="L2926" t="s">
        <v>1461</v>
      </c>
      <c r="M2926" t="s">
        <v>102</v>
      </c>
      <c r="N2926">
        <v>3</v>
      </c>
      <c r="O2926" t="s">
        <v>23076</v>
      </c>
      <c r="P2926" t="s">
        <v>23075</v>
      </c>
      <c r="Q2926" t="s">
        <v>6431</v>
      </c>
      <c r="R2926" s="7">
        <v>42005</v>
      </c>
      <c r="S2926" s="8">
        <f t="shared" si="368"/>
        <v>2015</v>
      </c>
      <c r="T2926" s="8">
        <v>2015</v>
      </c>
      <c r="U2926" s="8">
        <f t="shared" si="369"/>
        <v>7</v>
      </c>
      <c r="V2926" s="7">
        <v>42222</v>
      </c>
      <c r="W2926" t="s">
        <v>2105</v>
      </c>
      <c r="X2926" s="2">
        <v>0.375</v>
      </c>
      <c r="Y2926" s="6">
        <f t="shared" si="366"/>
        <v>1.0010410827260351E-2</v>
      </c>
      <c r="AA2926">
        <v>135194</v>
      </c>
      <c r="AB2926">
        <v>24918</v>
      </c>
      <c r="AD2926" t="s">
        <v>7</v>
      </c>
      <c r="AE2926">
        <v>51</v>
      </c>
      <c r="AF2926">
        <v>16</v>
      </c>
      <c r="AH2926" t="s">
        <v>23074</v>
      </c>
      <c r="AI2926" t="s">
        <v>23073</v>
      </c>
      <c r="AK2926" t="s">
        <v>23072</v>
      </c>
      <c r="AL2926">
        <v>22</v>
      </c>
      <c r="AM2926" s="5">
        <f t="shared" si="370"/>
        <v>3.1428571428571428</v>
      </c>
      <c r="AN2926" s="4">
        <f t="shared" si="367"/>
        <v>4.7601016930816252E-3</v>
      </c>
      <c r="AO2926" s="3"/>
      <c r="AP2926">
        <v>0</v>
      </c>
      <c r="AR2926" t="s">
        <v>62</v>
      </c>
      <c r="AT2926" s="2">
        <v>1.3140000000000001</v>
      </c>
      <c r="AU2926" s="1">
        <f t="shared" si="371"/>
        <v>0.84353180870067324</v>
      </c>
      <c r="AV2926" s="1">
        <f t="shared" si="372"/>
        <v>0.73852562601709892</v>
      </c>
      <c r="AW2926" s="1">
        <f t="shared" si="373"/>
        <v>0.63351944333352428</v>
      </c>
    </row>
    <row r="2927" spans="1:49" x14ac:dyDescent="0.2">
      <c r="A2927">
        <v>2925</v>
      </c>
      <c r="B2927" t="s">
        <v>23071</v>
      </c>
      <c r="C2927" t="s">
        <v>23070</v>
      </c>
      <c r="E2927">
        <v>26250266</v>
      </c>
      <c r="F2927" t="s">
        <v>23069</v>
      </c>
      <c r="G2927" t="s">
        <v>18</v>
      </c>
      <c r="H2927" t="s">
        <v>17</v>
      </c>
      <c r="I2927" t="s">
        <v>23068</v>
      </c>
      <c r="J2927" t="s">
        <v>23067</v>
      </c>
      <c r="K2927" t="s">
        <v>23066</v>
      </c>
      <c r="L2927" t="s">
        <v>23065</v>
      </c>
      <c r="M2927" t="s">
        <v>1429</v>
      </c>
      <c r="N2927">
        <v>3</v>
      </c>
      <c r="O2927" t="s">
        <v>23064</v>
      </c>
      <c r="P2927" t="s">
        <v>23063</v>
      </c>
      <c r="Q2927" t="s">
        <v>23062</v>
      </c>
      <c r="R2927" s="7">
        <v>42005</v>
      </c>
      <c r="S2927" s="8">
        <f t="shared" si="368"/>
        <v>2015</v>
      </c>
      <c r="T2927" s="8">
        <v>2015</v>
      </c>
      <c r="U2927" s="8">
        <f t="shared" si="369"/>
        <v>7</v>
      </c>
      <c r="V2927" s="7">
        <v>42215</v>
      </c>
      <c r="W2927" t="s">
        <v>8570</v>
      </c>
      <c r="X2927" s="2">
        <v>0.621</v>
      </c>
      <c r="Y2927" s="6">
        <f t="shared" si="366"/>
        <v>1.6577240329943142E-2</v>
      </c>
      <c r="AA2927">
        <v>11755326</v>
      </c>
      <c r="AB2927">
        <v>4700151916</v>
      </c>
      <c r="AC2927">
        <v>11755334</v>
      </c>
      <c r="AD2927" t="s">
        <v>7</v>
      </c>
      <c r="AE2927">
        <v>3994</v>
      </c>
      <c r="AF2927">
        <v>1</v>
      </c>
      <c r="AH2927" t="s">
        <v>23061</v>
      </c>
      <c r="AI2927" t="s">
        <v>23060</v>
      </c>
      <c r="AJ2927" t="s">
        <v>23059</v>
      </c>
      <c r="AK2927" t="s">
        <v>23058</v>
      </c>
      <c r="AL2927">
        <v>2</v>
      </c>
      <c r="AM2927" s="5">
        <f t="shared" si="370"/>
        <v>0.2857142857142857</v>
      </c>
      <c r="AN2927" s="4">
        <f t="shared" si="367"/>
        <v>4.3273651755287499E-4</v>
      </c>
      <c r="AO2927" s="3"/>
      <c r="AP2927">
        <v>0</v>
      </c>
      <c r="AR2927" t="s">
        <v>62</v>
      </c>
      <c r="AT2927" s="2">
        <v>1.091</v>
      </c>
      <c r="AU2927" s="1">
        <f t="shared" si="371"/>
        <v>1.1733889186226061</v>
      </c>
      <c r="AV2927" s="1">
        <f t="shared" si="372"/>
        <v>0.85049884237480089</v>
      </c>
      <c r="AW2927" s="1">
        <f t="shared" si="373"/>
        <v>0.52760876612699548</v>
      </c>
    </row>
    <row r="2928" spans="1:49" x14ac:dyDescent="0.2">
      <c r="A2928">
        <v>2926</v>
      </c>
      <c r="B2928" t="s">
        <v>23057</v>
      </c>
      <c r="C2928" t="s">
        <v>23056</v>
      </c>
      <c r="F2928" t="s">
        <v>23055</v>
      </c>
      <c r="G2928" t="s">
        <v>18</v>
      </c>
      <c r="H2928" t="s">
        <v>17</v>
      </c>
      <c r="I2928" t="s">
        <v>23054</v>
      </c>
      <c r="J2928" t="s">
        <v>23053</v>
      </c>
      <c r="K2928" t="s">
        <v>23052</v>
      </c>
      <c r="L2928" t="s">
        <v>23051</v>
      </c>
      <c r="M2928" t="s">
        <v>23050</v>
      </c>
      <c r="N2928">
        <v>5</v>
      </c>
      <c r="O2928" t="s">
        <v>23049</v>
      </c>
      <c r="P2928" t="s">
        <v>23048</v>
      </c>
      <c r="Q2928" t="s">
        <v>23047</v>
      </c>
      <c r="R2928" s="7">
        <v>42005</v>
      </c>
      <c r="S2928" s="8">
        <f t="shared" si="368"/>
        <v>2015</v>
      </c>
      <c r="T2928" s="8">
        <v>2015</v>
      </c>
      <c r="U2928" s="8">
        <f t="shared" si="369"/>
        <v>7</v>
      </c>
      <c r="V2928" s="7">
        <v>42188</v>
      </c>
      <c r="W2928" t="s">
        <v>23046</v>
      </c>
      <c r="X2928" s="2" t="s">
        <v>61</v>
      </c>
      <c r="Y2928" s="6" t="e">
        <f t="shared" si="366"/>
        <v>#VALUE!</v>
      </c>
      <c r="AA2928">
        <v>15472450</v>
      </c>
      <c r="AB2928">
        <v>144889</v>
      </c>
      <c r="AC2928">
        <v>15472442</v>
      </c>
      <c r="AD2928" t="s">
        <v>7</v>
      </c>
      <c r="AE2928">
        <v>19</v>
      </c>
      <c r="AF2928">
        <v>3</v>
      </c>
      <c r="AH2928" t="s">
        <v>23045</v>
      </c>
      <c r="AI2928" t="s">
        <v>23044</v>
      </c>
      <c r="AJ2928" t="s">
        <v>23043</v>
      </c>
      <c r="AK2928" t="s">
        <v>23042</v>
      </c>
      <c r="AL2928">
        <v>20</v>
      </c>
      <c r="AM2928" s="5">
        <f t="shared" si="370"/>
        <v>2.8571428571428572</v>
      </c>
      <c r="AN2928" s="4">
        <f t="shared" si="367"/>
        <v>4.3273651755287501E-3</v>
      </c>
      <c r="AO2928" s="3"/>
      <c r="AP2928">
        <v>0</v>
      </c>
      <c r="AR2928" t="s">
        <v>62</v>
      </c>
      <c r="AT2928" s="2" t="s">
        <v>61</v>
      </c>
      <c r="AU2928" s="1" t="e">
        <f t="shared" si="371"/>
        <v>#VALUE!</v>
      </c>
      <c r="AV2928" s="1" t="e">
        <f t="shared" si="372"/>
        <v>#VALUE!</v>
      </c>
      <c r="AW2928" s="1" t="e">
        <f t="shared" si="373"/>
        <v>#VALUE!</v>
      </c>
    </row>
    <row r="2929" spans="1:49" x14ac:dyDescent="0.2">
      <c r="A2929">
        <v>2927</v>
      </c>
      <c r="B2929" t="s">
        <v>23041</v>
      </c>
      <c r="C2929" t="s">
        <v>23040</v>
      </c>
      <c r="F2929" t="s">
        <v>23039</v>
      </c>
      <c r="G2929" t="s">
        <v>18</v>
      </c>
      <c r="H2929" t="s">
        <v>17</v>
      </c>
      <c r="I2929" t="s">
        <v>23038</v>
      </c>
      <c r="J2929" t="s">
        <v>23037</v>
      </c>
      <c r="K2929" t="s">
        <v>23036</v>
      </c>
      <c r="L2929" t="s">
        <v>23035</v>
      </c>
      <c r="M2929" t="s">
        <v>23034</v>
      </c>
      <c r="N2929">
        <v>4</v>
      </c>
      <c r="O2929" t="s">
        <v>23033</v>
      </c>
      <c r="P2929" t="s">
        <v>23032</v>
      </c>
      <c r="Q2929" t="s">
        <v>23031</v>
      </c>
      <c r="R2929" s="7">
        <v>42005</v>
      </c>
      <c r="S2929" s="8">
        <f t="shared" si="368"/>
        <v>2015</v>
      </c>
      <c r="T2929" s="8">
        <v>2015</v>
      </c>
      <c r="U2929" s="8">
        <f t="shared" si="369"/>
        <v>7</v>
      </c>
      <c r="V2929" s="7">
        <v>42229</v>
      </c>
      <c r="W2929" t="s">
        <v>4648</v>
      </c>
      <c r="X2929" s="2">
        <v>0.35499999999999998</v>
      </c>
      <c r="Y2929" s="6">
        <f t="shared" si="366"/>
        <v>9.4765222498064648E-3</v>
      </c>
      <c r="AA2929">
        <v>17518628</v>
      </c>
      <c r="AB2929">
        <v>5300152202</v>
      </c>
      <c r="AD2929" t="s">
        <v>7</v>
      </c>
      <c r="AE2929">
        <v>9</v>
      </c>
      <c r="AF2929">
        <v>12</v>
      </c>
      <c r="AH2929" t="s">
        <v>23030</v>
      </c>
      <c r="AI2929" t="s">
        <v>23029</v>
      </c>
      <c r="AK2929" t="s">
        <v>23028</v>
      </c>
      <c r="AL2929">
        <v>7</v>
      </c>
      <c r="AM2929" s="5">
        <f t="shared" si="370"/>
        <v>1</v>
      </c>
      <c r="AN2929" s="4">
        <f t="shared" si="367"/>
        <v>1.5145778114350624E-3</v>
      </c>
      <c r="AO2929" s="3"/>
      <c r="AP2929">
        <v>0</v>
      </c>
      <c r="AR2929" t="s">
        <v>62</v>
      </c>
      <c r="AT2929" s="2">
        <v>1.542</v>
      </c>
      <c r="AU2929" s="1">
        <f t="shared" si="371"/>
        <v>0.70879389182950436</v>
      </c>
      <c r="AV2929" s="1">
        <f t="shared" si="372"/>
        <v>0.54955500306207639</v>
      </c>
      <c r="AW2929" s="1">
        <f t="shared" si="373"/>
        <v>0.3903161142946483</v>
      </c>
    </row>
    <row r="2930" spans="1:49" x14ac:dyDescent="0.2">
      <c r="A2930">
        <v>2928</v>
      </c>
      <c r="B2930" t="s">
        <v>23027</v>
      </c>
      <c r="C2930" t="s">
        <v>23026</v>
      </c>
      <c r="F2930" t="s">
        <v>23025</v>
      </c>
      <c r="G2930" t="s">
        <v>18</v>
      </c>
      <c r="H2930" t="s">
        <v>17</v>
      </c>
      <c r="I2930" t="s">
        <v>3014</v>
      </c>
      <c r="J2930" t="s">
        <v>23024</v>
      </c>
      <c r="K2930" t="s">
        <v>23023</v>
      </c>
      <c r="L2930" t="s">
        <v>23022</v>
      </c>
      <c r="M2930" t="s">
        <v>3319</v>
      </c>
      <c r="N2930">
        <v>2</v>
      </c>
      <c r="O2930" t="s">
        <v>23021</v>
      </c>
      <c r="P2930" t="s">
        <v>23020</v>
      </c>
      <c r="Q2930" t="s">
        <v>23019</v>
      </c>
      <c r="R2930" s="7">
        <v>42005</v>
      </c>
      <c r="S2930" s="8">
        <f t="shared" si="368"/>
        <v>2015</v>
      </c>
      <c r="T2930" s="8">
        <v>2015</v>
      </c>
      <c r="U2930" s="8">
        <f t="shared" si="369"/>
        <v>7</v>
      </c>
      <c r="V2930" s="7">
        <v>42229</v>
      </c>
      <c r="W2930" t="s">
        <v>4648</v>
      </c>
      <c r="X2930" s="2">
        <v>0.35499999999999998</v>
      </c>
      <c r="Y2930" s="6">
        <f t="shared" si="366"/>
        <v>9.4765222498064648E-3</v>
      </c>
      <c r="AA2930">
        <v>17518628</v>
      </c>
      <c r="AB2930">
        <v>5300152202</v>
      </c>
      <c r="AD2930" t="s">
        <v>7</v>
      </c>
      <c r="AE2930">
        <v>9</v>
      </c>
      <c r="AF2930">
        <v>12</v>
      </c>
      <c r="AH2930" t="s">
        <v>23018</v>
      </c>
      <c r="AI2930" t="s">
        <v>23017</v>
      </c>
      <c r="AK2930" t="s">
        <v>23016</v>
      </c>
      <c r="AL2930">
        <v>0</v>
      </c>
      <c r="AM2930" s="5">
        <f t="shared" si="370"/>
        <v>0</v>
      </c>
      <c r="AN2930" s="4">
        <f t="shared" si="367"/>
        <v>0</v>
      </c>
      <c r="AO2930" s="3"/>
      <c r="AP2930">
        <v>0</v>
      </c>
      <c r="AR2930" t="s">
        <v>62</v>
      </c>
      <c r="AT2930" s="2">
        <v>1.542</v>
      </c>
      <c r="AU2930" s="1">
        <f t="shared" si="371"/>
        <v>0.6633565574864525</v>
      </c>
      <c r="AV2930" s="1">
        <f t="shared" si="372"/>
        <v>0.47382611249032325</v>
      </c>
      <c r="AW2930" s="1">
        <f t="shared" si="373"/>
        <v>0.28429566749419394</v>
      </c>
    </row>
    <row r="2931" spans="1:49" x14ac:dyDescent="0.2">
      <c r="A2931">
        <v>2929</v>
      </c>
      <c r="B2931" t="s">
        <v>23015</v>
      </c>
      <c r="C2931" t="s">
        <v>23014</v>
      </c>
      <c r="F2931" t="s">
        <v>23013</v>
      </c>
      <c r="G2931" t="s">
        <v>18</v>
      </c>
      <c r="H2931" t="s">
        <v>17</v>
      </c>
      <c r="I2931" t="s">
        <v>23012</v>
      </c>
      <c r="J2931">
        <v>60104724</v>
      </c>
      <c r="K2931" t="s">
        <v>23011</v>
      </c>
      <c r="L2931" t="s">
        <v>5725</v>
      </c>
      <c r="M2931" t="s">
        <v>102</v>
      </c>
      <c r="N2931">
        <v>4</v>
      </c>
      <c r="O2931" t="s">
        <v>23010</v>
      </c>
      <c r="P2931" t="s">
        <v>23009</v>
      </c>
      <c r="Q2931" t="s">
        <v>23008</v>
      </c>
      <c r="R2931" s="7">
        <v>42005</v>
      </c>
      <c r="S2931" s="8">
        <f t="shared" si="368"/>
        <v>2015</v>
      </c>
      <c r="T2931" s="8">
        <v>2015</v>
      </c>
      <c r="U2931" s="8">
        <f t="shared" si="369"/>
        <v>7</v>
      </c>
      <c r="V2931" s="7">
        <v>2015</v>
      </c>
      <c r="W2931" t="s">
        <v>23007</v>
      </c>
      <c r="X2931" s="2" t="s">
        <v>61</v>
      </c>
      <c r="Y2931" s="6" t="e">
        <f t="shared" si="366"/>
        <v>#VALUE!</v>
      </c>
      <c r="AB2931">
        <v>19700186827</v>
      </c>
      <c r="AC2931">
        <v>18741290</v>
      </c>
      <c r="AD2931" t="s">
        <v>7</v>
      </c>
      <c r="AE2931">
        <v>9</v>
      </c>
      <c r="AF2931">
        <v>1</v>
      </c>
      <c r="AG2931" t="s">
        <v>23006</v>
      </c>
      <c r="AH2931" t="s">
        <v>10113</v>
      </c>
      <c r="AI2931" t="s">
        <v>23005</v>
      </c>
      <c r="AJ2931" t="s">
        <v>23004</v>
      </c>
      <c r="AK2931" t="s">
        <v>23003</v>
      </c>
      <c r="AL2931">
        <v>0</v>
      </c>
      <c r="AM2931" s="5">
        <f t="shared" si="370"/>
        <v>0</v>
      </c>
      <c r="AN2931" s="4">
        <f t="shared" si="367"/>
        <v>0</v>
      </c>
      <c r="AO2931" s="3"/>
      <c r="AP2931">
        <v>1</v>
      </c>
      <c r="AR2931">
        <v>51207041</v>
      </c>
      <c r="AT2931" s="2" t="s">
        <v>61</v>
      </c>
      <c r="AU2931" s="1" t="e">
        <f t="shared" si="371"/>
        <v>#VALUE!</v>
      </c>
      <c r="AV2931" s="1" t="e">
        <f t="shared" si="372"/>
        <v>#VALUE!</v>
      </c>
      <c r="AW2931" s="1" t="e">
        <f t="shared" si="373"/>
        <v>#VALUE!</v>
      </c>
    </row>
    <row r="2932" spans="1:49" x14ac:dyDescent="0.2">
      <c r="A2932">
        <v>2930</v>
      </c>
      <c r="B2932" t="s">
        <v>23002</v>
      </c>
      <c r="C2932" t="s">
        <v>23001</v>
      </c>
      <c r="F2932" t="s">
        <v>23000</v>
      </c>
      <c r="G2932" t="s">
        <v>18</v>
      </c>
      <c r="H2932" t="s">
        <v>17</v>
      </c>
      <c r="I2932" t="s">
        <v>7765</v>
      </c>
      <c r="J2932">
        <v>60001821</v>
      </c>
      <c r="K2932" t="s">
        <v>1678</v>
      </c>
      <c r="L2932" t="s">
        <v>1677</v>
      </c>
      <c r="M2932" t="s">
        <v>790</v>
      </c>
      <c r="N2932">
        <v>6</v>
      </c>
      <c r="O2932" t="s">
        <v>22999</v>
      </c>
      <c r="P2932" t="s">
        <v>22998</v>
      </c>
      <c r="Q2932" t="s">
        <v>8599</v>
      </c>
      <c r="R2932" s="7">
        <v>42005</v>
      </c>
      <c r="S2932" s="8">
        <f t="shared" si="368"/>
        <v>2015</v>
      </c>
      <c r="T2932" s="8">
        <v>2015</v>
      </c>
      <c r="U2932" s="8">
        <f t="shared" si="369"/>
        <v>7</v>
      </c>
      <c r="V2932" s="7">
        <v>2015</v>
      </c>
      <c r="W2932" t="s">
        <v>8598</v>
      </c>
      <c r="X2932" s="2">
        <v>0.68200000000000005</v>
      </c>
      <c r="Y2932" s="6">
        <f t="shared" si="366"/>
        <v>1.8205600491177493E-2</v>
      </c>
      <c r="AB2932">
        <v>76627</v>
      </c>
      <c r="AC2932">
        <v>19961944</v>
      </c>
      <c r="AD2932" t="s">
        <v>7</v>
      </c>
      <c r="AE2932">
        <v>8</v>
      </c>
      <c r="AF2932">
        <v>8</v>
      </c>
      <c r="AH2932" t="s">
        <v>22997</v>
      </c>
      <c r="AI2932" t="s">
        <v>22996</v>
      </c>
      <c r="AJ2932" t="s">
        <v>22995</v>
      </c>
      <c r="AK2932" t="s">
        <v>22994</v>
      </c>
      <c r="AL2932">
        <v>30</v>
      </c>
      <c r="AM2932" s="5">
        <f t="shared" si="370"/>
        <v>4.2857142857142856</v>
      </c>
      <c r="AN2932" s="4">
        <f t="shared" si="367"/>
        <v>6.4910477632931247E-3</v>
      </c>
      <c r="AO2932" s="3"/>
      <c r="AP2932">
        <v>1</v>
      </c>
      <c r="AR2932" t="s">
        <v>62</v>
      </c>
      <c r="AT2932" s="2">
        <v>3.6230000000000002</v>
      </c>
      <c r="AU2932" s="1">
        <f t="shared" si="371"/>
        <v>1.4691234672812181</v>
      </c>
      <c r="AV2932" s="1">
        <f t="shared" si="372"/>
        <v>1.2348324127235311</v>
      </c>
      <c r="AW2932" s="1">
        <f t="shared" si="373"/>
        <v>1.0005413581658433</v>
      </c>
    </row>
    <row r="2933" spans="1:49" x14ac:dyDescent="0.2">
      <c r="A2933">
        <v>2931</v>
      </c>
      <c r="B2933" t="s">
        <v>22993</v>
      </c>
      <c r="C2933" t="s">
        <v>22992</v>
      </c>
      <c r="F2933" t="s">
        <v>22991</v>
      </c>
      <c r="G2933" t="s">
        <v>18</v>
      </c>
      <c r="H2933" t="s">
        <v>17</v>
      </c>
      <c r="I2933" t="s">
        <v>22990</v>
      </c>
      <c r="J2933" t="s">
        <v>9035</v>
      </c>
      <c r="K2933" t="s">
        <v>9034</v>
      </c>
      <c r="L2933" t="s">
        <v>1305</v>
      </c>
      <c r="M2933" t="s">
        <v>86</v>
      </c>
      <c r="N2933">
        <v>4</v>
      </c>
      <c r="O2933" t="s">
        <v>22989</v>
      </c>
      <c r="P2933" t="s">
        <v>22988</v>
      </c>
      <c r="Q2933" t="s">
        <v>22987</v>
      </c>
      <c r="R2933" s="7">
        <v>42005</v>
      </c>
      <c r="S2933" s="8">
        <f t="shared" si="368"/>
        <v>2015</v>
      </c>
      <c r="T2933" s="8">
        <v>2015</v>
      </c>
      <c r="U2933" s="8">
        <f t="shared" si="369"/>
        <v>7</v>
      </c>
      <c r="V2933" s="7">
        <v>42216</v>
      </c>
      <c r="W2933" t="s">
        <v>12402</v>
      </c>
      <c r="X2933" s="2">
        <v>0.22800000000000001</v>
      </c>
      <c r="Y2933" s="6">
        <f t="shared" si="366"/>
        <v>6.0863297829742936E-3</v>
      </c>
      <c r="AA2933">
        <v>19767277</v>
      </c>
      <c r="AB2933">
        <v>17700155805</v>
      </c>
      <c r="AC2933">
        <v>22881468</v>
      </c>
      <c r="AD2933" t="s">
        <v>7</v>
      </c>
      <c r="AE2933">
        <v>9</v>
      </c>
      <c r="AF2933">
        <v>7</v>
      </c>
      <c r="AH2933" t="s">
        <v>22986</v>
      </c>
      <c r="AI2933" t="s">
        <v>22985</v>
      </c>
      <c r="AJ2933" t="s">
        <v>22984</v>
      </c>
      <c r="AK2933" t="s">
        <v>22983</v>
      </c>
      <c r="AL2933">
        <v>3</v>
      </c>
      <c r="AM2933" s="5">
        <f t="shared" si="370"/>
        <v>0.42857142857142855</v>
      </c>
      <c r="AN2933" s="4">
        <f t="shared" si="367"/>
        <v>6.4910477632931242E-4</v>
      </c>
      <c r="AO2933" s="3"/>
      <c r="AP2933">
        <v>0</v>
      </c>
      <c r="AR2933" t="s">
        <v>62</v>
      </c>
      <c r="AT2933" s="2">
        <v>0.85799999999999998</v>
      </c>
      <c r="AU2933" s="1">
        <f t="shared" si="371"/>
        <v>0.44551622809808</v>
      </c>
      <c r="AV2933" s="1">
        <f t="shared" si="372"/>
        <v>0.33677172796518029</v>
      </c>
      <c r="AW2933" s="1">
        <f t="shared" si="373"/>
        <v>0.22802722783228066</v>
      </c>
    </row>
    <row r="2934" spans="1:49" x14ac:dyDescent="0.2">
      <c r="A2934">
        <v>2932</v>
      </c>
      <c r="B2934" t="s">
        <v>22982</v>
      </c>
      <c r="C2934" t="s">
        <v>22981</v>
      </c>
      <c r="F2934" t="s">
        <v>22980</v>
      </c>
      <c r="G2934" t="s">
        <v>18</v>
      </c>
      <c r="H2934" t="s">
        <v>17</v>
      </c>
      <c r="I2934" t="s">
        <v>22979</v>
      </c>
      <c r="J2934" t="s">
        <v>22978</v>
      </c>
      <c r="K2934" t="s">
        <v>22977</v>
      </c>
      <c r="L2934" t="s">
        <v>22976</v>
      </c>
      <c r="M2934" t="s">
        <v>656</v>
      </c>
      <c r="N2934">
        <v>3</v>
      </c>
      <c r="O2934" t="s">
        <v>22975</v>
      </c>
      <c r="P2934" t="s">
        <v>22974</v>
      </c>
      <c r="Q2934" t="s">
        <v>22973</v>
      </c>
      <c r="R2934" s="7">
        <v>42005</v>
      </c>
      <c r="S2934" s="8">
        <f t="shared" si="368"/>
        <v>2015</v>
      </c>
      <c r="T2934" s="8">
        <v>2015</v>
      </c>
      <c r="U2934" s="8">
        <f t="shared" si="369"/>
        <v>7</v>
      </c>
      <c r="V2934" s="7">
        <v>42217</v>
      </c>
      <c r="W2934" t="s">
        <v>5222</v>
      </c>
      <c r="X2934" s="2">
        <v>0.29499999999999998</v>
      </c>
      <c r="Y2934" s="6">
        <f t="shared" si="366"/>
        <v>7.8748565174448087E-3</v>
      </c>
      <c r="AA2934">
        <v>12256463</v>
      </c>
      <c r="AB2934">
        <v>24783</v>
      </c>
      <c r="AC2934">
        <v>22337326</v>
      </c>
      <c r="AD2934" t="s">
        <v>7</v>
      </c>
      <c r="AE2934">
        <v>37</v>
      </c>
      <c r="AF2934">
        <v>4</v>
      </c>
      <c r="AH2934" t="s">
        <v>22972</v>
      </c>
      <c r="AI2934" t="s">
        <v>22971</v>
      </c>
      <c r="AJ2934" t="s">
        <v>22970</v>
      </c>
      <c r="AK2934" t="s">
        <v>22969</v>
      </c>
      <c r="AL2934">
        <v>14</v>
      </c>
      <c r="AM2934" s="5">
        <f t="shared" si="370"/>
        <v>2</v>
      </c>
      <c r="AN2934" s="4">
        <f t="shared" si="367"/>
        <v>3.0291556228701248E-3</v>
      </c>
      <c r="AO2934" s="3"/>
      <c r="AP2934">
        <v>1</v>
      </c>
      <c r="AR2934" t="s">
        <v>62</v>
      </c>
      <c r="AT2934" s="2">
        <v>1.347</v>
      </c>
      <c r="AU2934" s="1">
        <f t="shared" si="371"/>
        <v>0.64211462490724025</v>
      </c>
      <c r="AV2934" s="1">
        <f t="shared" si="372"/>
        <v>0.54520060701574669</v>
      </c>
      <c r="AW2934" s="1">
        <f t="shared" si="373"/>
        <v>0.44828658912425301</v>
      </c>
    </row>
    <row r="2935" spans="1:49" x14ac:dyDescent="0.2">
      <c r="A2935">
        <v>2933</v>
      </c>
      <c r="B2935" t="s">
        <v>22968</v>
      </c>
      <c r="C2935" t="s">
        <v>22967</v>
      </c>
      <c r="F2935" t="s">
        <v>22966</v>
      </c>
      <c r="G2935" t="s">
        <v>18</v>
      </c>
      <c r="H2935" t="s">
        <v>17</v>
      </c>
      <c r="I2935" t="s">
        <v>12405</v>
      </c>
      <c r="J2935" t="s">
        <v>22965</v>
      </c>
      <c r="K2935" t="s">
        <v>22964</v>
      </c>
      <c r="L2935" t="s">
        <v>22963</v>
      </c>
      <c r="M2935" t="s">
        <v>86</v>
      </c>
      <c r="N2935">
        <v>5</v>
      </c>
      <c r="O2935" t="s">
        <v>22962</v>
      </c>
      <c r="P2935" t="s">
        <v>22961</v>
      </c>
      <c r="Q2935" t="s">
        <v>22960</v>
      </c>
      <c r="R2935" s="7">
        <v>42005</v>
      </c>
      <c r="S2935" s="8">
        <f t="shared" si="368"/>
        <v>2015</v>
      </c>
      <c r="T2935" s="8">
        <v>2015</v>
      </c>
      <c r="U2935" s="8">
        <f t="shared" si="369"/>
        <v>7</v>
      </c>
      <c r="V2935" s="7">
        <v>42170</v>
      </c>
      <c r="W2935" t="s">
        <v>8341</v>
      </c>
      <c r="X2935" s="2">
        <v>0.113</v>
      </c>
      <c r="Y2935" s="6">
        <f t="shared" si="366"/>
        <v>3.0164704626144527E-3</v>
      </c>
      <c r="AA2935">
        <v>15539105</v>
      </c>
      <c r="AB2935">
        <v>145341</v>
      </c>
      <c r="AD2935" t="s">
        <v>7</v>
      </c>
      <c r="AE2935">
        <v>11</v>
      </c>
      <c r="AF2935">
        <v>12</v>
      </c>
      <c r="AH2935" t="s">
        <v>22959</v>
      </c>
      <c r="AI2935" t="s">
        <v>22958</v>
      </c>
      <c r="AJ2935" t="s">
        <v>22957</v>
      </c>
      <c r="AK2935" t="s">
        <v>22956</v>
      </c>
      <c r="AL2935">
        <v>0</v>
      </c>
      <c r="AM2935" s="5">
        <f t="shared" si="370"/>
        <v>0</v>
      </c>
      <c r="AN2935" s="4">
        <f t="shared" si="367"/>
        <v>0</v>
      </c>
      <c r="AO2935" s="3"/>
      <c r="AP2935">
        <v>0</v>
      </c>
      <c r="AR2935">
        <v>51278227</v>
      </c>
      <c r="AT2935" s="2" t="s">
        <v>61</v>
      </c>
      <c r="AU2935" s="1">
        <f t="shared" si="371"/>
        <v>0.21115293238301169</v>
      </c>
      <c r="AV2935" s="1">
        <f t="shared" si="372"/>
        <v>0.15082352313072264</v>
      </c>
      <c r="AW2935" s="1">
        <f t="shared" si="373"/>
        <v>9.0494113878433577E-2</v>
      </c>
    </row>
    <row r="2936" spans="1:49" x14ac:dyDescent="0.2">
      <c r="A2936">
        <v>2934</v>
      </c>
      <c r="B2936" t="s">
        <v>22955</v>
      </c>
      <c r="F2936" t="s">
        <v>22954</v>
      </c>
      <c r="G2936" t="s">
        <v>18</v>
      </c>
      <c r="H2936" t="s">
        <v>17</v>
      </c>
      <c r="I2936" t="s">
        <v>19330</v>
      </c>
      <c r="J2936">
        <v>60001821</v>
      </c>
      <c r="K2936" t="s">
        <v>1678</v>
      </c>
      <c r="L2936" t="s">
        <v>1677</v>
      </c>
      <c r="M2936" t="s">
        <v>790</v>
      </c>
      <c r="N2936">
        <v>4</v>
      </c>
      <c r="O2936" t="s">
        <v>22953</v>
      </c>
      <c r="P2936" t="s">
        <v>22952</v>
      </c>
      <c r="Q2936" t="s">
        <v>11731</v>
      </c>
      <c r="R2936" s="7">
        <v>42005</v>
      </c>
      <c r="S2936" s="8">
        <f t="shared" si="368"/>
        <v>2015</v>
      </c>
      <c r="T2936" s="8">
        <v>2015</v>
      </c>
      <c r="U2936" s="8">
        <f t="shared" si="369"/>
        <v>7</v>
      </c>
      <c r="V2936" s="7">
        <v>2015</v>
      </c>
      <c r="W2936" t="s">
        <v>19647</v>
      </c>
      <c r="X2936" s="2">
        <v>0.19900000000000001</v>
      </c>
      <c r="Y2936" s="6">
        <f t="shared" si="366"/>
        <v>5.3121913456661597E-3</v>
      </c>
      <c r="AA2936">
        <v>18426573</v>
      </c>
      <c r="AB2936">
        <v>18800156712</v>
      </c>
      <c r="AC2936">
        <v>20653824</v>
      </c>
      <c r="AD2936" t="s">
        <v>7</v>
      </c>
      <c r="AE2936">
        <v>9</v>
      </c>
      <c r="AF2936" s="10">
        <v>44415</v>
      </c>
      <c r="AH2936" t="s">
        <v>22951</v>
      </c>
      <c r="AI2936" t="s">
        <v>22950</v>
      </c>
      <c r="AJ2936" t="s">
        <v>22949</v>
      </c>
      <c r="AK2936" t="s">
        <v>22948</v>
      </c>
      <c r="AL2936">
        <v>3</v>
      </c>
      <c r="AM2936" s="5">
        <f t="shared" si="370"/>
        <v>0.42857142857142855</v>
      </c>
      <c r="AN2936" s="4">
        <f t="shared" si="367"/>
        <v>6.4910477632931242E-4</v>
      </c>
      <c r="AO2936" s="3"/>
      <c r="AP2936">
        <v>0</v>
      </c>
      <c r="AR2936" t="s">
        <v>62</v>
      </c>
      <c r="AT2936" s="2" t="s">
        <v>61</v>
      </c>
      <c r="AU2936" s="1">
        <f t="shared" si="371"/>
        <v>0.39132653748651053</v>
      </c>
      <c r="AV2936" s="1">
        <f t="shared" si="372"/>
        <v>0.29806480609977359</v>
      </c>
      <c r="AW2936" s="1">
        <f t="shared" si="373"/>
        <v>0.20480307471303663</v>
      </c>
    </row>
    <row r="2937" spans="1:49" x14ac:dyDescent="0.2">
      <c r="A2937">
        <v>2935</v>
      </c>
      <c r="B2937" t="s">
        <v>22947</v>
      </c>
      <c r="C2937" t="s">
        <v>22946</v>
      </c>
      <c r="F2937" t="s">
        <v>22945</v>
      </c>
      <c r="G2937" t="s">
        <v>18</v>
      </c>
      <c r="H2937" t="s">
        <v>17</v>
      </c>
      <c r="I2937" t="s">
        <v>22944</v>
      </c>
      <c r="J2937" t="s">
        <v>22943</v>
      </c>
      <c r="K2937" t="s">
        <v>22942</v>
      </c>
      <c r="L2937" t="s">
        <v>22941</v>
      </c>
      <c r="M2937" t="s">
        <v>86</v>
      </c>
      <c r="N2937">
        <v>4</v>
      </c>
      <c r="O2937" t="s">
        <v>22940</v>
      </c>
      <c r="P2937" t="s">
        <v>22939</v>
      </c>
      <c r="Q2937" t="s">
        <v>22938</v>
      </c>
      <c r="R2937" s="7">
        <v>42005</v>
      </c>
      <c r="S2937" s="8">
        <f t="shared" si="368"/>
        <v>2015</v>
      </c>
      <c r="T2937" s="8">
        <v>2015</v>
      </c>
      <c r="U2937" s="8">
        <f t="shared" si="369"/>
        <v>7</v>
      </c>
      <c r="V2937" s="7">
        <v>42156</v>
      </c>
      <c r="W2937" t="s">
        <v>8341</v>
      </c>
      <c r="X2937" s="2">
        <v>0.113</v>
      </c>
      <c r="Y2937" s="6">
        <f t="shared" si="366"/>
        <v>3.0164704626144527E-3</v>
      </c>
      <c r="AA2937">
        <v>15539105</v>
      </c>
      <c r="AB2937">
        <v>145341</v>
      </c>
      <c r="AD2937" t="s">
        <v>7</v>
      </c>
      <c r="AE2937">
        <v>11</v>
      </c>
      <c r="AF2937">
        <v>11</v>
      </c>
      <c r="AH2937" t="s">
        <v>22937</v>
      </c>
      <c r="AI2937" t="s">
        <v>22936</v>
      </c>
      <c r="AJ2937" t="s">
        <v>22935</v>
      </c>
      <c r="AK2937" t="s">
        <v>22934</v>
      </c>
      <c r="AL2937">
        <v>1</v>
      </c>
      <c r="AM2937" s="5">
        <f t="shared" si="370"/>
        <v>0.14285714285714285</v>
      </c>
      <c r="AN2937" s="4">
        <f t="shared" si="367"/>
        <v>2.1636825877643749E-4</v>
      </c>
      <c r="AO2937" s="3"/>
      <c r="AP2937">
        <v>0</v>
      </c>
      <c r="AR2937">
        <v>51174263</v>
      </c>
      <c r="AT2937" s="2" t="s">
        <v>61</v>
      </c>
      <c r="AU2937" s="1">
        <f t="shared" si="371"/>
        <v>0.21764398014630479</v>
      </c>
      <c r="AV2937" s="1">
        <f t="shared" si="372"/>
        <v>0.16164193606954452</v>
      </c>
      <c r="AW2937" s="1">
        <f t="shared" si="373"/>
        <v>0.10563989199278419</v>
      </c>
    </row>
    <row r="2938" spans="1:49" x14ac:dyDescent="0.2">
      <c r="A2938">
        <v>2936</v>
      </c>
      <c r="B2938" t="s">
        <v>22933</v>
      </c>
      <c r="C2938" t="s">
        <v>22932</v>
      </c>
      <c r="F2938" t="s">
        <v>22931</v>
      </c>
      <c r="G2938" t="s">
        <v>18</v>
      </c>
      <c r="H2938" t="s">
        <v>17</v>
      </c>
      <c r="I2938" t="s">
        <v>22930</v>
      </c>
      <c r="J2938" t="s">
        <v>22929</v>
      </c>
      <c r="K2938" t="s">
        <v>22928</v>
      </c>
      <c r="L2938" t="s">
        <v>22927</v>
      </c>
      <c r="M2938" t="s">
        <v>2252</v>
      </c>
      <c r="N2938">
        <v>4</v>
      </c>
      <c r="O2938" t="s">
        <v>22926</v>
      </c>
      <c r="P2938" t="s">
        <v>22925</v>
      </c>
      <c r="Q2938" t="s">
        <v>22924</v>
      </c>
      <c r="R2938" s="7">
        <v>42005</v>
      </c>
      <c r="S2938" s="8">
        <f t="shared" si="368"/>
        <v>2015</v>
      </c>
      <c r="T2938" s="8">
        <v>2015</v>
      </c>
      <c r="U2938" s="8">
        <f t="shared" si="369"/>
        <v>7</v>
      </c>
      <c r="V2938" s="7">
        <v>42217</v>
      </c>
      <c r="W2938" t="s">
        <v>2679</v>
      </c>
      <c r="X2938" s="2">
        <v>0.371</v>
      </c>
      <c r="Y2938" s="6">
        <f t="shared" si="366"/>
        <v>9.9036331117695747E-3</v>
      </c>
      <c r="AA2938">
        <v>214922</v>
      </c>
      <c r="AB2938">
        <v>130262</v>
      </c>
      <c r="AC2938">
        <v>13474065</v>
      </c>
      <c r="AD2938" t="s">
        <v>7</v>
      </c>
      <c r="AE2938">
        <v>54</v>
      </c>
      <c r="AF2938">
        <v>8</v>
      </c>
      <c r="AG2938" t="s">
        <v>22923</v>
      </c>
      <c r="AI2938" t="s">
        <v>22922</v>
      </c>
      <c r="AK2938" t="s">
        <v>22921</v>
      </c>
      <c r="AL2938">
        <v>0</v>
      </c>
      <c r="AM2938" s="5">
        <f t="shared" si="370"/>
        <v>0</v>
      </c>
      <c r="AN2938" s="4">
        <f t="shared" si="367"/>
        <v>0</v>
      </c>
      <c r="AO2938" s="3"/>
      <c r="AP2938">
        <v>0</v>
      </c>
      <c r="AQ2938" t="s">
        <v>1404</v>
      </c>
      <c r="AR2938">
        <v>26610078</v>
      </c>
      <c r="AS2938" t="s">
        <v>1403</v>
      </c>
      <c r="AT2938" s="2">
        <v>1.48</v>
      </c>
      <c r="AU2938" s="1">
        <f t="shared" si="371"/>
        <v>0.69325431782387015</v>
      </c>
      <c r="AV2938" s="1">
        <f t="shared" si="372"/>
        <v>0.49518165558847871</v>
      </c>
      <c r="AW2938" s="1">
        <f t="shared" si="373"/>
        <v>0.29710899335308727</v>
      </c>
    </row>
    <row r="2939" spans="1:49" x14ac:dyDescent="0.2">
      <c r="A2939">
        <v>2937</v>
      </c>
      <c r="B2939" t="s">
        <v>22920</v>
      </c>
      <c r="C2939" t="s">
        <v>22919</v>
      </c>
      <c r="F2939" t="s">
        <v>22918</v>
      </c>
      <c r="G2939" t="s">
        <v>18</v>
      </c>
      <c r="H2939" t="s">
        <v>17</v>
      </c>
      <c r="I2939" t="s">
        <v>22917</v>
      </c>
      <c r="J2939" t="s">
        <v>22916</v>
      </c>
      <c r="K2939" t="s">
        <v>22915</v>
      </c>
      <c r="L2939" t="s">
        <v>22914</v>
      </c>
      <c r="M2939" t="s">
        <v>22913</v>
      </c>
      <c r="N2939">
        <v>7</v>
      </c>
      <c r="O2939" t="s">
        <v>22912</v>
      </c>
      <c r="P2939" t="s">
        <v>22911</v>
      </c>
      <c r="Q2939" t="s">
        <v>22910</v>
      </c>
      <c r="R2939" s="7">
        <v>42005</v>
      </c>
      <c r="S2939" s="8">
        <f t="shared" si="368"/>
        <v>2015</v>
      </c>
      <c r="T2939" s="8">
        <v>2015</v>
      </c>
      <c r="U2939" s="8">
        <f t="shared" si="369"/>
        <v>7</v>
      </c>
      <c r="V2939" s="7">
        <v>42201</v>
      </c>
      <c r="W2939" t="s">
        <v>17959</v>
      </c>
      <c r="X2939" s="2">
        <v>2.0070000000000001</v>
      </c>
      <c r="Y2939" s="6">
        <f t="shared" si="366"/>
        <v>5.3575718747497406E-2</v>
      </c>
      <c r="AA2939">
        <v>948276</v>
      </c>
      <c r="AB2939">
        <v>27962</v>
      </c>
      <c r="AC2939">
        <v>19448007</v>
      </c>
      <c r="AD2939" t="s">
        <v>7</v>
      </c>
      <c r="AE2939">
        <v>42</v>
      </c>
      <c r="AF2939">
        <v>13</v>
      </c>
      <c r="AH2939" t="s">
        <v>22909</v>
      </c>
      <c r="AI2939" t="s">
        <v>22908</v>
      </c>
      <c r="AJ2939" t="s">
        <v>22907</v>
      </c>
      <c r="AK2939" t="s">
        <v>22906</v>
      </c>
      <c r="AL2939">
        <v>0</v>
      </c>
      <c r="AM2939" s="5">
        <f t="shared" si="370"/>
        <v>0</v>
      </c>
      <c r="AN2939" s="4">
        <f t="shared" si="367"/>
        <v>0</v>
      </c>
      <c r="AO2939" s="3"/>
      <c r="AP2939">
        <v>1</v>
      </c>
      <c r="AQ2939" t="s">
        <v>21465</v>
      </c>
      <c r="AR2939" t="s">
        <v>22905</v>
      </c>
      <c r="AS2939" t="s">
        <v>21463</v>
      </c>
      <c r="AT2939" s="2">
        <v>4.72</v>
      </c>
      <c r="AU2939" s="1">
        <f t="shared" si="371"/>
        <v>3.7503003123248182</v>
      </c>
      <c r="AV2939" s="1">
        <f t="shared" si="372"/>
        <v>2.6787859373748701</v>
      </c>
      <c r="AW2939" s="1">
        <f t="shared" si="373"/>
        <v>1.6072715624249219</v>
      </c>
    </row>
    <row r="2940" spans="1:49" x14ac:dyDescent="0.2">
      <c r="A2940">
        <v>2938</v>
      </c>
      <c r="B2940" t="s">
        <v>22904</v>
      </c>
      <c r="C2940" t="s">
        <v>22903</v>
      </c>
      <c r="F2940" t="s">
        <v>22902</v>
      </c>
      <c r="G2940" t="s">
        <v>18</v>
      </c>
      <c r="H2940" t="s">
        <v>17</v>
      </c>
      <c r="I2940" t="s">
        <v>8110</v>
      </c>
      <c r="J2940">
        <v>60005244</v>
      </c>
      <c r="K2940" t="s">
        <v>6434</v>
      </c>
      <c r="L2940" t="s">
        <v>1461</v>
      </c>
      <c r="M2940" t="s">
        <v>102</v>
      </c>
      <c r="N2940">
        <v>4</v>
      </c>
      <c r="O2940" t="s">
        <v>22901</v>
      </c>
      <c r="P2940" t="s">
        <v>22900</v>
      </c>
      <c r="Q2940" t="s">
        <v>18882</v>
      </c>
      <c r="R2940" s="7">
        <v>42005</v>
      </c>
      <c r="S2940" s="8">
        <f t="shared" si="368"/>
        <v>2015</v>
      </c>
      <c r="T2940" s="8">
        <v>2015</v>
      </c>
      <c r="U2940" s="8">
        <f t="shared" si="369"/>
        <v>7</v>
      </c>
      <c r="V2940" s="7">
        <v>42278</v>
      </c>
      <c r="W2940" t="s">
        <v>609</v>
      </c>
      <c r="X2940" s="2">
        <v>0.30399999999999999</v>
      </c>
      <c r="Y2940" s="6">
        <f t="shared" si="366"/>
        <v>8.115106377299057E-3</v>
      </c>
      <c r="AA2940">
        <v>8952477</v>
      </c>
      <c r="AB2940">
        <v>12250</v>
      </c>
      <c r="AC2940">
        <v>10982760</v>
      </c>
      <c r="AD2940" t="s">
        <v>7</v>
      </c>
      <c r="AE2940">
        <v>57</v>
      </c>
      <c r="AF2940">
        <v>10</v>
      </c>
      <c r="AH2940" t="s">
        <v>22899</v>
      </c>
      <c r="AI2940" t="s">
        <v>22898</v>
      </c>
      <c r="AJ2940" t="s">
        <v>22897</v>
      </c>
      <c r="AK2940" t="s">
        <v>22896</v>
      </c>
      <c r="AL2940">
        <v>0</v>
      </c>
      <c r="AM2940" s="5">
        <f t="shared" si="370"/>
        <v>0</v>
      </c>
      <c r="AN2940" s="4">
        <f t="shared" si="367"/>
        <v>0</v>
      </c>
      <c r="AO2940" s="3"/>
      <c r="AP2940">
        <v>0</v>
      </c>
      <c r="AR2940" t="s">
        <v>62</v>
      </c>
      <c r="AT2940" s="2" t="s">
        <v>61</v>
      </c>
      <c r="AU2940" s="1">
        <f t="shared" si="371"/>
        <v>0.56805744641093392</v>
      </c>
      <c r="AV2940" s="1">
        <f t="shared" si="372"/>
        <v>0.40575531886495286</v>
      </c>
      <c r="AW2940" s="1">
        <f t="shared" si="373"/>
        <v>0.24345319131897172</v>
      </c>
    </row>
    <row r="2941" spans="1:49" x14ac:dyDescent="0.2">
      <c r="A2941">
        <v>2939</v>
      </c>
      <c r="B2941" t="s">
        <v>22895</v>
      </c>
      <c r="C2941" t="s">
        <v>22894</v>
      </c>
      <c r="F2941" t="s">
        <v>22893</v>
      </c>
      <c r="G2941" t="s">
        <v>18</v>
      </c>
      <c r="H2941" t="s">
        <v>17</v>
      </c>
      <c r="I2941" t="s">
        <v>17130</v>
      </c>
      <c r="J2941">
        <v>60076787</v>
      </c>
      <c r="K2941" t="s">
        <v>17129</v>
      </c>
      <c r="L2941" t="s">
        <v>17128</v>
      </c>
      <c r="M2941" t="s">
        <v>318</v>
      </c>
      <c r="N2941">
        <v>3</v>
      </c>
      <c r="O2941" t="s">
        <v>17127</v>
      </c>
      <c r="P2941" t="s">
        <v>17126</v>
      </c>
      <c r="Q2941" t="s">
        <v>17125</v>
      </c>
      <c r="R2941" s="7">
        <v>42005</v>
      </c>
      <c r="S2941" s="8">
        <f t="shared" si="368"/>
        <v>2015</v>
      </c>
      <c r="T2941" s="8">
        <v>2015</v>
      </c>
      <c r="U2941" s="8">
        <f t="shared" si="369"/>
        <v>7</v>
      </c>
      <c r="V2941" s="7">
        <v>42278</v>
      </c>
      <c r="W2941" t="s">
        <v>609</v>
      </c>
      <c r="X2941" s="2">
        <v>0.30399999999999999</v>
      </c>
      <c r="Y2941" s="6">
        <f t="shared" si="366"/>
        <v>8.115106377299057E-3</v>
      </c>
      <c r="AA2941">
        <v>8952477</v>
      </c>
      <c r="AB2941">
        <v>12250</v>
      </c>
      <c r="AC2941">
        <v>10982760</v>
      </c>
      <c r="AD2941" t="s">
        <v>7</v>
      </c>
      <c r="AE2941">
        <v>57</v>
      </c>
      <c r="AF2941">
        <v>10</v>
      </c>
      <c r="AH2941" t="s">
        <v>22892</v>
      </c>
      <c r="AI2941" t="s">
        <v>22891</v>
      </c>
      <c r="AJ2941" t="s">
        <v>22890</v>
      </c>
      <c r="AK2941" t="s">
        <v>22889</v>
      </c>
      <c r="AL2941">
        <v>9</v>
      </c>
      <c r="AM2941" s="5">
        <f t="shared" si="370"/>
        <v>1.2857142857142858</v>
      </c>
      <c r="AN2941" s="4">
        <f t="shared" si="367"/>
        <v>1.9473143289879377E-3</v>
      </c>
      <c r="AO2941" s="3"/>
      <c r="AP2941">
        <v>0</v>
      </c>
      <c r="AR2941" t="s">
        <v>62</v>
      </c>
      <c r="AT2941" s="2" t="s">
        <v>61</v>
      </c>
      <c r="AU2941" s="1">
        <f t="shared" si="371"/>
        <v>0.62647687628057214</v>
      </c>
      <c r="AV2941" s="1">
        <f t="shared" si="372"/>
        <v>0.50312103531434971</v>
      </c>
      <c r="AW2941" s="1">
        <f t="shared" si="373"/>
        <v>0.37976519434812733</v>
      </c>
    </row>
    <row r="2942" spans="1:49" x14ac:dyDescent="0.2">
      <c r="A2942">
        <v>2940</v>
      </c>
      <c r="B2942" t="s">
        <v>22888</v>
      </c>
      <c r="C2942" t="s">
        <v>22887</v>
      </c>
      <c r="F2942" t="s">
        <v>22886</v>
      </c>
      <c r="G2942" t="s">
        <v>18</v>
      </c>
      <c r="H2942" t="s">
        <v>17</v>
      </c>
      <c r="I2942" t="s">
        <v>22885</v>
      </c>
      <c r="J2942" t="s">
        <v>22884</v>
      </c>
      <c r="K2942" t="s">
        <v>22883</v>
      </c>
      <c r="L2942" t="s">
        <v>22882</v>
      </c>
      <c r="M2942" t="s">
        <v>11026</v>
      </c>
      <c r="N2942">
        <v>5</v>
      </c>
      <c r="O2942" t="s">
        <v>22881</v>
      </c>
      <c r="P2942" t="s">
        <v>22880</v>
      </c>
      <c r="Q2942" t="s">
        <v>22879</v>
      </c>
      <c r="R2942" s="7">
        <v>42005</v>
      </c>
      <c r="S2942" s="8">
        <f t="shared" si="368"/>
        <v>2015</v>
      </c>
      <c r="T2942" s="8">
        <v>2015</v>
      </c>
      <c r="U2942" s="8">
        <f t="shared" si="369"/>
        <v>7</v>
      </c>
      <c r="V2942" s="7">
        <v>2015</v>
      </c>
      <c r="W2942" t="s">
        <v>3643</v>
      </c>
      <c r="X2942" s="2">
        <v>0.28199999999999997</v>
      </c>
      <c r="Y2942" s="6">
        <f t="shared" si="366"/>
        <v>7.527828942099783E-3</v>
      </c>
      <c r="AA2942">
        <v>16875869</v>
      </c>
      <c r="AB2942">
        <v>19700186861</v>
      </c>
      <c r="AC2942">
        <v>16875877</v>
      </c>
      <c r="AD2942" t="s">
        <v>7</v>
      </c>
      <c r="AE2942">
        <v>2015</v>
      </c>
      <c r="AG2942">
        <v>757989</v>
      </c>
      <c r="AI2942" t="s">
        <v>22878</v>
      </c>
      <c r="AK2942" t="s">
        <v>22877</v>
      </c>
      <c r="AL2942">
        <v>4</v>
      </c>
      <c r="AM2942" s="5">
        <f t="shared" si="370"/>
        <v>0.5714285714285714</v>
      </c>
      <c r="AN2942" s="4">
        <f t="shared" si="367"/>
        <v>8.6547303510574997E-4</v>
      </c>
      <c r="AO2942" s="3"/>
      <c r="AP2942">
        <v>1</v>
      </c>
      <c r="AR2942" t="s">
        <v>62</v>
      </c>
      <c r="AT2942" s="2">
        <v>1.1739999999999999</v>
      </c>
      <c r="AU2942" s="1">
        <f t="shared" si="371"/>
        <v>0.55291221700015725</v>
      </c>
      <c r="AV2942" s="1">
        <f t="shared" si="372"/>
        <v>0.41966509886027664</v>
      </c>
      <c r="AW2942" s="1">
        <f t="shared" si="373"/>
        <v>0.28641798072039598</v>
      </c>
    </row>
    <row r="2943" spans="1:49" x14ac:dyDescent="0.2">
      <c r="A2943">
        <v>2941</v>
      </c>
      <c r="B2943" t="s">
        <v>22876</v>
      </c>
      <c r="C2943" t="s">
        <v>22875</v>
      </c>
      <c r="F2943" t="s">
        <v>22874</v>
      </c>
      <c r="G2943" t="s">
        <v>18</v>
      </c>
      <c r="H2943" t="s">
        <v>17</v>
      </c>
      <c r="I2943" t="s">
        <v>616</v>
      </c>
      <c r="J2943">
        <v>60011357</v>
      </c>
      <c r="K2943" t="s">
        <v>615</v>
      </c>
      <c r="L2943" t="s">
        <v>614</v>
      </c>
      <c r="M2943" t="s">
        <v>613</v>
      </c>
      <c r="N2943">
        <v>2</v>
      </c>
      <c r="O2943" t="s">
        <v>22873</v>
      </c>
      <c r="P2943" t="s">
        <v>22872</v>
      </c>
      <c r="Q2943" t="s">
        <v>610</v>
      </c>
      <c r="R2943" s="7">
        <v>42005</v>
      </c>
      <c r="S2943" s="8">
        <f t="shared" si="368"/>
        <v>2015</v>
      </c>
      <c r="T2943" s="8">
        <v>2015</v>
      </c>
      <c r="U2943" s="8">
        <f t="shared" si="369"/>
        <v>7</v>
      </c>
      <c r="V2943" s="7">
        <v>42278</v>
      </c>
      <c r="W2943" t="s">
        <v>609</v>
      </c>
      <c r="X2943" s="2">
        <v>0.30399999999999999</v>
      </c>
      <c r="Y2943" s="6">
        <f t="shared" si="366"/>
        <v>8.115106377299057E-3</v>
      </c>
      <c r="AA2943">
        <v>8952477</v>
      </c>
      <c r="AB2943">
        <v>12250</v>
      </c>
      <c r="AC2943">
        <v>10982760</v>
      </c>
      <c r="AD2943" t="s">
        <v>7</v>
      </c>
      <c r="AE2943">
        <v>57</v>
      </c>
      <c r="AF2943">
        <v>10</v>
      </c>
      <c r="AH2943" t="s">
        <v>22871</v>
      </c>
      <c r="AI2943" t="s">
        <v>22870</v>
      </c>
      <c r="AJ2943" t="s">
        <v>22869</v>
      </c>
      <c r="AK2943" t="s">
        <v>22868</v>
      </c>
      <c r="AL2943">
        <v>24</v>
      </c>
      <c r="AM2943" s="5">
        <f t="shared" si="370"/>
        <v>3.4285714285714284</v>
      </c>
      <c r="AN2943" s="4">
        <f t="shared" si="367"/>
        <v>5.1928382106344994E-3</v>
      </c>
      <c r="AO2943" s="3"/>
      <c r="AP2943">
        <v>0</v>
      </c>
      <c r="AR2943" t="s">
        <v>62</v>
      </c>
      <c r="AT2943" s="2" t="s">
        <v>61</v>
      </c>
      <c r="AU2943" s="1">
        <f t="shared" si="371"/>
        <v>0.72384259272996887</v>
      </c>
      <c r="AV2943" s="1">
        <f t="shared" si="372"/>
        <v>0.66539722939667778</v>
      </c>
      <c r="AW2943" s="1">
        <f t="shared" si="373"/>
        <v>0.60695186606338669</v>
      </c>
    </row>
    <row r="2944" spans="1:49" x14ac:dyDescent="0.2">
      <c r="A2944">
        <v>2942</v>
      </c>
      <c r="B2944" t="s">
        <v>22867</v>
      </c>
      <c r="C2944" t="s">
        <v>22866</v>
      </c>
      <c r="F2944" t="s">
        <v>22865</v>
      </c>
      <c r="G2944" t="s">
        <v>18</v>
      </c>
      <c r="H2944" t="s">
        <v>17</v>
      </c>
      <c r="I2944" t="s">
        <v>22864</v>
      </c>
      <c r="J2944" t="s">
        <v>22863</v>
      </c>
      <c r="K2944" t="s">
        <v>22862</v>
      </c>
      <c r="L2944" t="s">
        <v>22861</v>
      </c>
      <c r="M2944" t="s">
        <v>251</v>
      </c>
      <c r="N2944">
        <v>4</v>
      </c>
      <c r="O2944" t="s">
        <v>22860</v>
      </c>
      <c r="P2944" t="s">
        <v>22859</v>
      </c>
      <c r="Q2944" t="s">
        <v>22858</v>
      </c>
      <c r="R2944" s="7">
        <v>42005</v>
      </c>
      <c r="S2944" s="8">
        <f t="shared" si="368"/>
        <v>2015</v>
      </c>
      <c r="T2944" s="8">
        <v>2015</v>
      </c>
      <c r="U2944" s="8">
        <f t="shared" si="369"/>
        <v>7</v>
      </c>
      <c r="V2944" s="7">
        <v>42278</v>
      </c>
      <c r="W2944" t="s">
        <v>609</v>
      </c>
      <c r="X2944" s="2">
        <v>0.30399999999999999</v>
      </c>
      <c r="Y2944" s="6">
        <f t="shared" si="366"/>
        <v>8.115106377299057E-3</v>
      </c>
      <c r="AA2944">
        <v>8952477</v>
      </c>
      <c r="AB2944">
        <v>12250</v>
      </c>
      <c r="AC2944">
        <v>10982760</v>
      </c>
      <c r="AD2944" t="s">
        <v>7</v>
      </c>
      <c r="AE2944">
        <v>57</v>
      </c>
      <c r="AF2944">
        <v>10</v>
      </c>
      <c r="AH2944" t="s">
        <v>22857</v>
      </c>
      <c r="AI2944" t="s">
        <v>22856</v>
      </c>
      <c r="AJ2944" t="s">
        <v>22855</v>
      </c>
      <c r="AK2944" t="s">
        <v>22854</v>
      </c>
      <c r="AL2944">
        <v>0</v>
      </c>
      <c r="AM2944" s="5">
        <f t="shared" si="370"/>
        <v>0</v>
      </c>
      <c r="AN2944" s="4">
        <f t="shared" si="367"/>
        <v>0</v>
      </c>
      <c r="AO2944" s="3"/>
      <c r="AP2944">
        <v>0</v>
      </c>
      <c r="AR2944" t="s">
        <v>62</v>
      </c>
      <c r="AT2944" s="2" t="s">
        <v>61</v>
      </c>
      <c r="AU2944" s="1">
        <f t="shared" si="371"/>
        <v>0.56805744641093392</v>
      </c>
      <c r="AV2944" s="1">
        <f t="shared" si="372"/>
        <v>0.40575531886495286</v>
      </c>
      <c r="AW2944" s="1">
        <f t="shared" si="373"/>
        <v>0.24345319131897172</v>
      </c>
    </row>
    <row r="2945" spans="1:49" x14ac:dyDescent="0.2">
      <c r="A2945">
        <v>2943</v>
      </c>
      <c r="B2945" t="s">
        <v>22853</v>
      </c>
      <c r="C2945" t="s">
        <v>22852</v>
      </c>
      <c r="F2945" t="s">
        <v>22851</v>
      </c>
      <c r="G2945" t="s">
        <v>18</v>
      </c>
      <c r="H2945" t="s">
        <v>17</v>
      </c>
      <c r="I2945" t="s">
        <v>22850</v>
      </c>
      <c r="J2945" t="s">
        <v>22849</v>
      </c>
      <c r="K2945" t="s">
        <v>22848</v>
      </c>
      <c r="L2945" t="s">
        <v>22847</v>
      </c>
      <c r="M2945" t="s">
        <v>2563</v>
      </c>
      <c r="N2945">
        <v>3</v>
      </c>
      <c r="O2945" t="s">
        <v>22846</v>
      </c>
      <c r="P2945" t="s">
        <v>22845</v>
      </c>
      <c r="Q2945" t="s">
        <v>22844</v>
      </c>
      <c r="R2945" s="7">
        <v>42005</v>
      </c>
      <c r="S2945" s="8">
        <f t="shared" si="368"/>
        <v>2015</v>
      </c>
      <c r="T2945" s="8">
        <v>2015</v>
      </c>
      <c r="U2945" s="8">
        <f t="shared" si="369"/>
        <v>7</v>
      </c>
      <c r="V2945" s="7">
        <v>42186</v>
      </c>
      <c r="W2945" t="s">
        <v>22843</v>
      </c>
      <c r="X2945" s="2">
        <v>0.39400000000000002</v>
      </c>
      <c r="Y2945" s="6">
        <f t="shared" si="366"/>
        <v>1.0517604975841543E-2</v>
      </c>
      <c r="AA2945">
        <v>46337</v>
      </c>
      <c r="AB2945">
        <v>26748</v>
      </c>
      <c r="AC2945">
        <v>15213994</v>
      </c>
      <c r="AD2945" t="s">
        <v>7</v>
      </c>
      <c r="AE2945">
        <v>336</v>
      </c>
      <c r="AF2945">
        <v>6</v>
      </c>
      <c r="AH2945" t="s">
        <v>22842</v>
      </c>
      <c r="AI2945" t="s">
        <v>22841</v>
      </c>
      <c r="AJ2945" t="s">
        <v>22840</v>
      </c>
      <c r="AK2945" t="s">
        <v>22839</v>
      </c>
      <c r="AL2945">
        <v>2</v>
      </c>
      <c r="AM2945" s="5">
        <f t="shared" si="370"/>
        <v>0.2857142857142857</v>
      </c>
      <c r="AN2945" s="4">
        <f t="shared" si="367"/>
        <v>4.3273651755287499E-4</v>
      </c>
      <c r="AO2945" s="3"/>
      <c r="AP2945">
        <v>0</v>
      </c>
      <c r="AR2945" t="s">
        <v>62</v>
      </c>
      <c r="AT2945" s="2">
        <v>0.67600000000000005</v>
      </c>
      <c r="AU2945" s="1">
        <f t="shared" si="371"/>
        <v>0.74921444383549418</v>
      </c>
      <c r="AV2945" s="1">
        <f t="shared" si="372"/>
        <v>0.54751707466972088</v>
      </c>
      <c r="AW2945" s="1">
        <f t="shared" si="373"/>
        <v>0.34581970550394753</v>
      </c>
    </row>
    <row r="2946" spans="1:49" x14ac:dyDescent="0.2">
      <c r="A2946">
        <v>2944</v>
      </c>
      <c r="B2946" t="s">
        <v>22838</v>
      </c>
      <c r="C2946" t="s">
        <v>22837</v>
      </c>
      <c r="F2946" t="s">
        <v>22836</v>
      </c>
      <c r="G2946" t="s">
        <v>18</v>
      </c>
      <c r="H2946" t="s">
        <v>17</v>
      </c>
      <c r="I2946" t="s">
        <v>22835</v>
      </c>
      <c r="J2946" t="s">
        <v>22834</v>
      </c>
      <c r="K2946" t="s">
        <v>22833</v>
      </c>
      <c r="L2946" t="s">
        <v>5278</v>
      </c>
      <c r="M2946" t="s">
        <v>996</v>
      </c>
      <c r="N2946">
        <v>3</v>
      </c>
      <c r="O2946" t="s">
        <v>22832</v>
      </c>
      <c r="P2946" t="s">
        <v>22831</v>
      </c>
      <c r="Q2946" t="s">
        <v>22830</v>
      </c>
      <c r="R2946" s="7">
        <v>42005</v>
      </c>
      <c r="S2946" s="8">
        <f t="shared" si="368"/>
        <v>2015</v>
      </c>
      <c r="T2946" s="8">
        <v>2015</v>
      </c>
      <c r="U2946" s="8">
        <f t="shared" si="369"/>
        <v>7</v>
      </c>
      <c r="V2946" s="7">
        <v>42278</v>
      </c>
      <c r="W2946" t="s">
        <v>609</v>
      </c>
      <c r="X2946" s="2">
        <v>0.30399999999999999</v>
      </c>
      <c r="Y2946" s="6">
        <f t="shared" si="366"/>
        <v>8.115106377299057E-3</v>
      </c>
      <c r="AA2946">
        <v>8952477</v>
      </c>
      <c r="AB2946">
        <v>12250</v>
      </c>
      <c r="AC2946">
        <v>10982760</v>
      </c>
      <c r="AD2946" t="s">
        <v>7</v>
      </c>
      <c r="AE2946">
        <v>57</v>
      </c>
      <c r="AF2946">
        <v>10</v>
      </c>
      <c r="AH2946" t="s">
        <v>22829</v>
      </c>
      <c r="AI2946" t="s">
        <v>22828</v>
      </c>
      <c r="AJ2946" t="s">
        <v>22827</v>
      </c>
      <c r="AK2946" t="s">
        <v>22826</v>
      </c>
      <c r="AL2946">
        <v>27</v>
      </c>
      <c r="AM2946" s="5">
        <f t="shared" si="370"/>
        <v>3.8571428571428572</v>
      </c>
      <c r="AN2946" s="4">
        <f t="shared" si="367"/>
        <v>5.8419429869638129E-3</v>
      </c>
      <c r="AO2946" s="3"/>
      <c r="AP2946">
        <v>0</v>
      </c>
      <c r="AR2946" t="s">
        <v>62</v>
      </c>
      <c r="AT2946" s="2" t="s">
        <v>61</v>
      </c>
      <c r="AU2946" s="1">
        <f t="shared" si="371"/>
        <v>0.74331573601984835</v>
      </c>
      <c r="AV2946" s="1">
        <f t="shared" si="372"/>
        <v>0.69785246821314351</v>
      </c>
      <c r="AW2946" s="1">
        <f t="shared" si="373"/>
        <v>0.65238920040643855</v>
      </c>
    </row>
    <row r="2947" spans="1:49" x14ac:dyDescent="0.2">
      <c r="A2947">
        <v>2945</v>
      </c>
      <c r="B2947" t="s">
        <v>22825</v>
      </c>
      <c r="C2947" t="s">
        <v>22824</v>
      </c>
      <c r="F2947" t="s">
        <v>22823</v>
      </c>
      <c r="G2947" t="s">
        <v>18</v>
      </c>
      <c r="H2947" t="s">
        <v>17</v>
      </c>
      <c r="I2947" t="s">
        <v>22822</v>
      </c>
      <c r="J2947" t="s">
        <v>22821</v>
      </c>
      <c r="K2947" t="s">
        <v>22820</v>
      </c>
      <c r="L2947" t="s">
        <v>22819</v>
      </c>
      <c r="M2947" t="s">
        <v>86</v>
      </c>
      <c r="N2947">
        <v>5</v>
      </c>
      <c r="O2947" t="s">
        <v>22818</v>
      </c>
      <c r="P2947" t="s">
        <v>22817</v>
      </c>
      <c r="Q2947" t="s">
        <v>22816</v>
      </c>
      <c r="R2947" s="7">
        <v>42005</v>
      </c>
      <c r="S2947" s="8">
        <f t="shared" si="368"/>
        <v>2015</v>
      </c>
      <c r="T2947" s="8">
        <v>2015</v>
      </c>
      <c r="U2947" s="8">
        <f t="shared" si="369"/>
        <v>7</v>
      </c>
      <c r="V2947" s="7">
        <v>2015</v>
      </c>
      <c r="W2947" t="s">
        <v>3643</v>
      </c>
      <c r="X2947" s="2">
        <v>0.28199999999999997</v>
      </c>
      <c r="Y2947" s="6">
        <f t="shared" ref="Y2947:Y3010" si="374">(X2947-$Z$3)/($Z$2-$Z$3)</f>
        <v>7.527828942099783E-3</v>
      </c>
      <c r="AA2947">
        <v>16875869</v>
      </c>
      <c r="AB2947">
        <v>19700186861</v>
      </c>
      <c r="AC2947">
        <v>16875877</v>
      </c>
      <c r="AD2947" t="s">
        <v>7</v>
      </c>
      <c r="AE2947">
        <v>2015</v>
      </c>
      <c r="AG2947">
        <v>586345</v>
      </c>
      <c r="AI2947" t="s">
        <v>22815</v>
      </c>
      <c r="AK2947" t="s">
        <v>22814</v>
      </c>
      <c r="AL2947">
        <v>8</v>
      </c>
      <c r="AM2947" s="5">
        <f t="shared" si="370"/>
        <v>1.1428571428571428</v>
      </c>
      <c r="AN2947" s="4">
        <f t="shared" ref="AN2947:AN3010" si="375">(AM2947-$AO$3)/($AO$2-$AO$3)</f>
        <v>1.7309460702114999E-3</v>
      </c>
      <c r="AO2947" s="3"/>
      <c r="AP2947">
        <v>1</v>
      </c>
      <c r="AR2947" t="s">
        <v>62</v>
      </c>
      <c r="AT2947" s="2">
        <v>1.1739999999999999</v>
      </c>
      <c r="AU2947" s="1">
        <f t="shared" si="371"/>
        <v>0.57887640805332974</v>
      </c>
      <c r="AV2947" s="1">
        <f t="shared" si="372"/>
        <v>0.46293875061556411</v>
      </c>
      <c r="AW2947" s="1">
        <f t="shared" si="373"/>
        <v>0.34700109317779848</v>
      </c>
    </row>
    <row r="2948" spans="1:49" x14ac:dyDescent="0.2">
      <c r="A2948">
        <v>2946</v>
      </c>
      <c r="B2948" t="s">
        <v>22813</v>
      </c>
      <c r="C2948" t="s">
        <v>22812</v>
      </c>
      <c r="F2948" t="s">
        <v>22811</v>
      </c>
      <c r="G2948" t="s">
        <v>18</v>
      </c>
      <c r="H2948" t="s">
        <v>17</v>
      </c>
      <c r="I2948" t="s">
        <v>22810</v>
      </c>
      <c r="J2948" t="s">
        <v>22809</v>
      </c>
      <c r="K2948" t="s">
        <v>22808</v>
      </c>
      <c r="L2948" t="s">
        <v>22807</v>
      </c>
      <c r="M2948" t="s">
        <v>2237</v>
      </c>
      <c r="N2948">
        <v>4</v>
      </c>
      <c r="O2948" t="s">
        <v>22806</v>
      </c>
      <c r="P2948" t="s">
        <v>22805</v>
      </c>
      <c r="Q2948" t="s">
        <v>22804</v>
      </c>
      <c r="R2948" s="7">
        <v>42005</v>
      </c>
      <c r="S2948" s="8">
        <f t="shared" si="368"/>
        <v>2015</v>
      </c>
      <c r="T2948" s="8">
        <v>2015</v>
      </c>
      <c r="U2948" s="8">
        <f t="shared" si="369"/>
        <v>7</v>
      </c>
      <c r="V2948" s="7">
        <v>42125</v>
      </c>
      <c r="W2948" t="s">
        <v>22803</v>
      </c>
      <c r="X2948" s="2">
        <v>2.0579999999999998</v>
      </c>
      <c r="Y2948" s="6">
        <f t="shared" si="374"/>
        <v>5.4937134620004803E-2</v>
      </c>
      <c r="AA2948">
        <v>358711</v>
      </c>
      <c r="AB2948">
        <v>28218</v>
      </c>
      <c r="AC2948">
        <v>13652966</v>
      </c>
      <c r="AD2948" t="s">
        <v>7</v>
      </c>
      <c r="AE2948">
        <v>451</v>
      </c>
      <c r="AF2948">
        <v>2</v>
      </c>
      <c r="AH2948" t="s">
        <v>22802</v>
      </c>
      <c r="AI2948" t="s">
        <v>22801</v>
      </c>
      <c r="AJ2948" t="s">
        <v>22800</v>
      </c>
      <c r="AK2948" t="s">
        <v>22799</v>
      </c>
      <c r="AL2948">
        <v>8</v>
      </c>
      <c r="AM2948" s="5">
        <f t="shared" si="370"/>
        <v>1.1428571428571428</v>
      </c>
      <c r="AN2948" s="4">
        <f t="shared" si="375"/>
        <v>1.7309460702114999E-3</v>
      </c>
      <c r="AO2948" s="3"/>
      <c r="AP2948">
        <v>0</v>
      </c>
      <c r="AR2948" t="s">
        <v>62</v>
      </c>
      <c r="AT2948" s="2" t="s">
        <v>61</v>
      </c>
      <c r="AU2948" s="1">
        <f t="shared" si="371"/>
        <v>3.8975278055066807</v>
      </c>
      <c r="AV2948" s="1">
        <f t="shared" si="372"/>
        <v>2.8334040345108154</v>
      </c>
      <c r="AW2948" s="1">
        <f t="shared" si="373"/>
        <v>1.7692802635149489</v>
      </c>
    </row>
    <row r="2949" spans="1:49" x14ac:dyDescent="0.2">
      <c r="A2949">
        <v>2947</v>
      </c>
      <c r="B2949" t="s">
        <v>22798</v>
      </c>
      <c r="C2949" t="s">
        <v>22797</v>
      </c>
      <c r="F2949" t="s">
        <v>22796</v>
      </c>
      <c r="G2949" t="s">
        <v>18</v>
      </c>
      <c r="H2949" t="s">
        <v>17</v>
      </c>
      <c r="I2949" t="s">
        <v>2328</v>
      </c>
      <c r="J2949" t="s">
        <v>19839</v>
      </c>
      <c r="K2949" t="s">
        <v>19838</v>
      </c>
      <c r="L2949" t="s">
        <v>17151</v>
      </c>
      <c r="M2949" t="s">
        <v>656</v>
      </c>
      <c r="N2949">
        <v>3</v>
      </c>
      <c r="O2949" t="s">
        <v>22795</v>
      </c>
      <c r="P2949" t="s">
        <v>22794</v>
      </c>
      <c r="Q2949" t="s">
        <v>22793</v>
      </c>
      <c r="R2949" s="7">
        <v>42005</v>
      </c>
      <c r="S2949" s="8">
        <f t="shared" si="368"/>
        <v>2015</v>
      </c>
      <c r="T2949" s="8">
        <v>2015</v>
      </c>
      <c r="U2949" s="8">
        <f t="shared" si="369"/>
        <v>7</v>
      </c>
      <c r="V2949" s="7">
        <v>42278</v>
      </c>
      <c r="W2949" t="s">
        <v>609</v>
      </c>
      <c r="X2949" s="2">
        <v>0.30399999999999999</v>
      </c>
      <c r="Y2949" s="6">
        <f t="shared" si="374"/>
        <v>8.115106377299057E-3</v>
      </c>
      <c r="AA2949">
        <v>8952477</v>
      </c>
      <c r="AB2949">
        <v>12250</v>
      </c>
      <c r="AC2949">
        <v>10982760</v>
      </c>
      <c r="AD2949" t="s">
        <v>7</v>
      </c>
      <c r="AE2949">
        <v>57</v>
      </c>
      <c r="AF2949">
        <v>10</v>
      </c>
      <c r="AH2949" t="s">
        <v>22792</v>
      </c>
      <c r="AI2949" t="s">
        <v>22791</v>
      </c>
      <c r="AJ2949" t="s">
        <v>22790</v>
      </c>
      <c r="AK2949" t="s">
        <v>22789</v>
      </c>
      <c r="AL2949">
        <v>5</v>
      </c>
      <c r="AM2949" s="5">
        <f t="shared" si="370"/>
        <v>0.7142857142857143</v>
      </c>
      <c r="AN2949" s="4">
        <f t="shared" si="375"/>
        <v>1.0818412938821875E-3</v>
      </c>
      <c r="AO2949" s="3"/>
      <c r="AP2949">
        <v>0</v>
      </c>
      <c r="AR2949" t="s">
        <v>62</v>
      </c>
      <c r="AT2949" s="2" t="s">
        <v>61</v>
      </c>
      <c r="AU2949" s="1">
        <f t="shared" si="371"/>
        <v>0.60051268522739953</v>
      </c>
      <c r="AV2949" s="1">
        <f t="shared" si="372"/>
        <v>0.45984738355906224</v>
      </c>
      <c r="AW2949" s="1">
        <f t="shared" si="373"/>
        <v>0.31918208189072483</v>
      </c>
    </row>
    <row r="2950" spans="1:49" x14ac:dyDescent="0.2">
      <c r="A2950">
        <v>2948</v>
      </c>
      <c r="B2950" t="s">
        <v>22788</v>
      </c>
      <c r="C2950" t="s">
        <v>22787</v>
      </c>
      <c r="F2950" t="s">
        <v>22786</v>
      </c>
      <c r="G2950" t="s">
        <v>18</v>
      </c>
      <c r="H2950" t="s">
        <v>17</v>
      </c>
      <c r="I2950" t="s">
        <v>3715</v>
      </c>
      <c r="J2950">
        <v>60094206</v>
      </c>
      <c r="K2950" t="s">
        <v>4522</v>
      </c>
      <c r="L2950" t="s">
        <v>288</v>
      </c>
      <c r="M2950" t="s">
        <v>287</v>
      </c>
      <c r="N2950">
        <v>2</v>
      </c>
      <c r="O2950" t="s">
        <v>11226</v>
      </c>
      <c r="P2950" t="s">
        <v>11225</v>
      </c>
      <c r="Q2950" t="s">
        <v>4519</v>
      </c>
      <c r="R2950" s="7">
        <v>42005</v>
      </c>
      <c r="S2950" s="8">
        <f t="shared" si="368"/>
        <v>2015</v>
      </c>
      <c r="T2950" s="8">
        <v>2015</v>
      </c>
      <c r="U2950" s="8">
        <f t="shared" si="369"/>
        <v>7</v>
      </c>
      <c r="V2950" s="7">
        <v>42278</v>
      </c>
      <c r="W2950" t="s">
        <v>609</v>
      </c>
      <c r="X2950" s="2">
        <v>0.30399999999999999</v>
      </c>
      <c r="Y2950" s="6">
        <f t="shared" si="374"/>
        <v>8.115106377299057E-3</v>
      </c>
      <c r="AA2950">
        <v>8952477</v>
      </c>
      <c r="AB2950">
        <v>12250</v>
      </c>
      <c r="AC2950">
        <v>10982760</v>
      </c>
      <c r="AD2950" t="s">
        <v>7</v>
      </c>
      <c r="AE2950">
        <v>57</v>
      </c>
      <c r="AF2950">
        <v>10</v>
      </c>
      <c r="AH2950" t="s">
        <v>22785</v>
      </c>
      <c r="AI2950" t="s">
        <v>22784</v>
      </c>
      <c r="AJ2950" t="s">
        <v>22783</v>
      </c>
      <c r="AK2950" t="s">
        <v>22782</v>
      </c>
      <c r="AL2950">
        <v>0</v>
      </c>
      <c r="AM2950" s="5">
        <f t="shared" si="370"/>
        <v>0</v>
      </c>
      <c r="AN2950" s="4">
        <f t="shared" si="375"/>
        <v>0</v>
      </c>
      <c r="AO2950" s="3"/>
      <c r="AP2950">
        <v>0</v>
      </c>
      <c r="AR2950" t="s">
        <v>62</v>
      </c>
      <c r="AT2950" s="2" t="s">
        <v>61</v>
      </c>
      <c r="AU2950" s="1">
        <f t="shared" si="371"/>
        <v>0.56805744641093392</v>
      </c>
      <c r="AV2950" s="1">
        <f t="shared" si="372"/>
        <v>0.40575531886495286</v>
      </c>
      <c r="AW2950" s="1">
        <f t="shared" si="373"/>
        <v>0.24345319131897172</v>
      </c>
    </row>
    <row r="2951" spans="1:49" x14ac:dyDescent="0.2">
      <c r="A2951">
        <v>2949</v>
      </c>
      <c r="B2951" t="s">
        <v>22781</v>
      </c>
      <c r="C2951" t="s">
        <v>22780</v>
      </c>
      <c r="F2951" t="s">
        <v>22779</v>
      </c>
      <c r="G2951" t="s">
        <v>18</v>
      </c>
      <c r="H2951" t="s">
        <v>17</v>
      </c>
      <c r="I2951" t="s">
        <v>22778</v>
      </c>
      <c r="J2951">
        <v>113346142</v>
      </c>
      <c r="K2951" t="s">
        <v>22777</v>
      </c>
      <c r="L2951" t="s">
        <v>22776</v>
      </c>
      <c r="M2951" t="s">
        <v>287</v>
      </c>
      <c r="N2951">
        <v>1</v>
      </c>
      <c r="O2951" t="s">
        <v>22775</v>
      </c>
      <c r="P2951">
        <v>24329635300</v>
      </c>
      <c r="Q2951">
        <v>113346142</v>
      </c>
      <c r="R2951" s="7">
        <v>42005</v>
      </c>
      <c r="S2951" s="8">
        <f t="shared" si="368"/>
        <v>2015</v>
      </c>
      <c r="T2951" s="8">
        <v>2015</v>
      </c>
      <c r="U2951" s="8">
        <f t="shared" si="369"/>
        <v>7</v>
      </c>
      <c r="V2951" s="7">
        <v>2015</v>
      </c>
      <c r="W2951" t="s">
        <v>3643</v>
      </c>
      <c r="X2951" s="2">
        <v>0.28199999999999997</v>
      </c>
      <c r="Y2951" s="6">
        <f t="shared" si="374"/>
        <v>7.527828942099783E-3</v>
      </c>
      <c r="AA2951">
        <v>16875869</v>
      </c>
      <c r="AB2951">
        <v>19700186861</v>
      </c>
      <c r="AC2951">
        <v>16875877</v>
      </c>
      <c r="AD2951" t="s">
        <v>7</v>
      </c>
      <c r="AE2951">
        <v>2015</v>
      </c>
      <c r="AG2951">
        <v>594791</v>
      </c>
      <c r="AI2951" t="s">
        <v>22774</v>
      </c>
      <c r="AK2951" t="s">
        <v>22773</v>
      </c>
      <c r="AL2951">
        <v>0</v>
      </c>
      <c r="AM2951" s="5">
        <f t="shared" si="370"/>
        <v>0</v>
      </c>
      <c r="AN2951" s="4">
        <f t="shared" si="375"/>
        <v>0</v>
      </c>
      <c r="AO2951" s="3"/>
      <c r="AP2951">
        <v>1</v>
      </c>
      <c r="AR2951" t="s">
        <v>62</v>
      </c>
      <c r="AT2951" s="2">
        <v>1.1739999999999999</v>
      </c>
      <c r="AU2951" s="1">
        <f t="shared" si="371"/>
        <v>0.52694802594698475</v>
      </c>
      <c r="AV2951" s="1">
        <f t="shared" si="372"/>
        <v>0.37639144710498917</v>
      </c>
      <c r="AW2951" s="1">
        <f t="shared" si="373"/>
        <v>0.22583486826299345</v>
      </c>
    </row>
    <row r="2952" spans="1:49" x14ac:dyDescent="0.2">
      <c r="A2952">
        <v>2950</v>
      </c>
      <c r="B2952" t="s">
        <v>22772</v>
      </c>
      <c r="C2952" t="s">
        <v>22771</v>
      </c>
      <c r="F2952" t="s">
        <v>22770</v>
      </c>
      <c r="G2952" t="s">
        <v>18</v>
      </c>
      <c r="H2952" t="s">
        <v>17</v>
      </c>
      <c r="I2952" t="s">
        <v>1277</v>
      </c>
      <c r="J2952" t="s">
        <v>22769</v>
      </c>
      <c r="K2952" t="s">
        <v>22768</v>
      </c>
      <c r="L2952" t="s">
        <v>22767</v>
      </c>
      <c r="M2952" t="s">
        <v>656</v>
      </c>
      <c r="N2952">
        <v>3</v>
      </c>
      <c r="O2952" t="s">
        <v>22766</v>
      </c>
      <c r="P2952" t="s">
        <v>22765</v>
      </c>
      <c r="Q2952" t="s">
        <v>22764</v>
      </c>
      <c r="R2952" s="7">
        <v>42005</v>
      </c>
      <c r="S2952" s="8">
        <f t="shared" si="368"/>
        <v>2015</v>
      </c>
      <c r="T2952" s="8">
        <v>2015</v>
      </c>
      <c r="U2952" s="8">
        <f t="shared" si="369"/>
        <v>7</v>
      </c>
      <c r="V2952" s="7">
        <v>42278</v>
      </c>
      <c r="W2952" t="s">
        <v>609</v>
      </c>
      <c r="X2952" s="2">
        <v>0.30399999999999999</v>
      </c>
      <c r="Y2952" s="6">
        <f t="shared" si="374"/>
        <v>8.115106377299057E-3</v>
      </c>
      <c r="AA2952">
        <v>8952477</v>
      </c>
      <c r="AB2952">
        <v>12250</v>
      </c>
      <c r="AC2952">
        <v>10982760</v>
      </c>
      <c r="AD2952" t="s">
        <v>7</v>
      </c>
      <c r="AE2952">
        <v>57</v>
      </c>
      <c r="AF2952">
        <v>10</v>
      </c>
      <c r="AH2952" t="s">
        <v>22763</v>
      </c>
      <c r="AI2952" t="s">
        <v>22762</v>
      </c>
      <c r="AJ2952" t="s">
        <v>22761</v>
      </c>
      <c r="AK2952" t="s">
        <v>22760</v>
      </c>
      <c r="AL2952">
        <v>6</v>
      </c>
      <c r="AM2952" s="5">
        <f t="shared" si="370"/>
        <v>0.8571428571428571</v>
      </c>
      <c r="AN2952" s="4">
        <f t="shared" si="375"/>
        <v>1.2982095526586248E-3</v>
      </c>
      <c r="AO2952" s="3"/>
      <c r="AP2952">
        <v>0</v>
      </c>
      <c r="AR2952" t="s">
        <v>62</v>
      </c>
      <c r="AT2952" s="2" t="s">
        <v>61</v>
      </c>
      <c r="AU2952" s="1">
        <f t="shared" si="371"/>
        <v>0.60700373299069266</v>
      </c>
      <c r="AV2952" s="1">
        <f t="shared" si="372"/>
        <v>0.47066579649788409</v>
      </c>
      <c r="AW2952" s="1">
        <f t="shared" si="373"/>
        <v>0.33432786000507547</v>
      </c>
    </row>
    <row r="2953" spans="1:49" x14ac:dyDescent="0.2">
      <c r="A2953">
        <v>2951</v>
      </c>
      <c r="B2953" t="s">
        <v>22759</v>
      </c>
      <c r="C2953" t="s">
        <v>22758</v>
      </c>
      <c r="F2953" t="s">
        <v>22757</v>
      </c>
      <c r="G2953" t="s">
        <v>18</v>
      </c>
      <c r="H2953" t="s">
        <v>17</v>
      </c>
      <c r="I2953" t="s">
        <v>22756</v>
      </c>
      <c r="J2953" t="s">
        <v>22751</v>
      </c>
      <c r="K2953" t="s">
        <v>22755</v>
      </c>
      <c r="L2953" t="s">
        <v>22754</v>
      </c>
      <c r="M2953" t="s">
        <v>1445</v>
      </c>
      <c r="N2953">
        <v>2</v>
      </c>
      <c r="O2953" t="s">
        <v>22753</v>
      </c>
      <c r="P2953" t="s">
        <v>22752</v>
      </c>
      <c r="Q2953" t="s">
        <v>22751</v>
      </c>
      <c r="R2953" s="7">
        <v>42005</v>
      </c>
      <c r="S2953" s="8">
        <f t="shared" si="368"/>
        <v>2015</v>
      </c>
      <c r="T2953" s="8">
        <v>2015</v>
      </c>
      <c r="U2953" s="8">
        <f t="shared" si="369"/>
        <v>7</v>
      </c>
      <c r="V2953" s="7">
        <v>42278</v>
      </c>
      <c r="W2953" t="s">
        <v>609</v>
      </c>
      <c r="X2953" s="2">
        <v>0.30399999999999999</v>
      </c>
      <c r="Y2953" s="6">
        <f t="shared" si="374"/>
        <v>8.115106377299057E-3</v>
      </c>
      <c r="AA2953">
        <v>8952477</v>
      </c>
      <c r="AB2953">
        <v>12250</v>
      </c>
      <c r="AC2953">
        <v>10982760</v>
      </c>
      <c r="AD2953" t="s">
        <v>7</v>
      </c>
      <c r="AE2953">
        <v>57</v>
      </c>
      <c r="AF2953">
        <v>10</v>
      </c>
      <c r="AH2953" t="s">
        <v>22750</v>
      </c>
      <c r="AI2953" t="s">
        <v>22749</v>
      </c>
      <c r="AJ2953" t="s">
        <v>22748</v>
      </c>
      <c r="AK2953" t="s">
        <v>22747</v>
      </c>
      <c r="AL2953">
        <v>2</v>
      </c>
      <c r="AM2953" s="5">
        <f t="shared" si="370"/>
        <v>0.2857142857142857</v>
      </c>
      <c r="AN2953" s="4">
        <f t="shared" si="375"/>
        <v>4.3273651755287499E-4</v>
      </c>
      <c r="AO2953" s="3"/>
      <c r="AP2953">
        <v>0</v>
      </c>
      <c r="AR2953" t="s">
        <v>62</v>
      </c>
      <c r="AT2953" s="2" t="s">
        <v>61</v>
      </c>
      <c r="AU2953" s="1">
        <f t="shared" si="371"/>
        <v>0.58103954193752017</v>
      </c>
      <c r="AV2953" s="1">
        <f t="shared" si="372"/>
        <v>0.42739214474259662</v>
      </c>
      <c r="AW2953" s="1">
        <f t="shared" si="373"/>
        <v>0.27374474754767297</v>
      </c>
    </row>
    <row r="2954" spans="1:49" x14ac:dyDescent="0.2">
      <c r="A2954">
        <v>2952</v>
      </c>
      <c r="B2954" t="s">
        <v>22746</v>
      </c>
      <c r="C2954" t="s">
        <v>22745</v>
      </c>
      <c r="F2954" t="s">
        <v>22744</v>
      </c>
      <c r="G2954" t="s">
        <v>18</v>
      </c>
      <c r="H2954" t="s">
        <v>17</v>
      </c>
      <c r="I2954" t="s">
        <v>22743</v>
      </c>
      <c r="J2954">
        <v>60005465</v>
      </c>
      <c r="K2954" t="s">
        <v>1531</v>
      </c>
      <c r="L2954" t="s">
        <v>1022</v>
      </c>
      <c r="M2954" t="s">
        <v>102</v>
      </c>
      <c r="N2954">
        <v>5</v>
      </c>
      <c r="O2954" t="s">
        <v>22742</v>
      </c>
      <c r="P2954" t="s">
        <v>22741</v>
      </c>
      <c r="Q2954" t="s">
        <v>13126</v>
      </c>
      <c r="R2954" s="7">
        <v>42005</v>
      </c>
      <c r="S2954" s="8">
        <f t="shared" si="368"/>
        <v>2015</v>
      </c>
      <c r="T2954" s="8">
        <v>2015</v>
      </c>
      <c r="U2954" s="8">
        <f t="shared" si="369"/>
        <v>7</v>
      </c>
      <c r="V2954" s="7">
        <v>2015</v>
      </c>
      <c r="W2954" t="s">
        <v>3643</v>
      </c>
      <c r="X2954" s="2">
        <v>0.28199999999999997</v>
      </c>
      <c r="Y2954" s="6">
        <f t="shared" si="374"/>
        <v>7.527828942099783E-3</v>
      </c>
      <c r="AA2954">
        <v>16875869</v>
      </c>
      <c r="AB2954">
        <v>19700186861</v>
      </c>
      <c r="AC2954">
        <v>16875877</v>
      </c>
      <c r="AD2954" t="s">
        <v>7</v>
      </c>
      <c r="AE2954">
        <v>2015</v>
      </c>
      <c r="AG2954">
        <v>495353</v>
      </c>
      <c r="AI2954" t="s">
        <v>22740</v>
      </c>
      <c r="AK2954" t="s">
        <v>22739</v>
      </c>
      <c r="AL2954">
        <v>3</v>
      </c>
      <c r="AM2954" s="5">
        <f t="shared" si="370"/>
        <v>0.42857142857142855</v>
      </c>
      <c r="AN2954" s="4">
        <f t="shared" si="375"/>
        <v>6.4910477632931242E-4</v>
      </c>
      <c r="AO2954" s="3"/>
      <c r="AP2954">
        <v>1</v>
      </c>
      <c r="AR2954" t="s">
        <v>22738</v>
      </c>
      <c r="AT2954" s="2">
        <v>1.1739999999999999</v>
      </c>
      <c r="AU2954" s="1">
        <f t="shared" si="371"/>
        <v>0.54642116923686412</v>
      </c>
      <c r="AV2954" s="1">
        <f t="shared" si="372"/>
        <v>0.40884668592145473</v>
      </c>
      <c r="AW2954" s="1">
        <f t="shared" si="373"/>
        <v>0.27127220260604534</v>
      </c>
    </row>
    <row r="2955" spans="1:49" x14ac:dyDescent="0.2">
      <c r="A2955">
        <v>2953</v>
      </c>
      <c r="B2955" t="s">
        <v>22737</v>
      </c>
      <c r="C2955" t="s">
        <v>22736</v>
      </c>
      <c r="F2955" t="s">
        <v>22735</v>
      </c>
      <c r="G2955" t="s">
        <v>18</v>
      </c>
      <c r="H2955" t="s">
        <v>17</v>
      </c>
      <c r="I2955" t="s">
        <v>22734</v>
      </c>
      <c r="J2955" t="s">
        <v>22733</v>
      </c>
      <c r="K2955" t="s">
        <v>22732</v>
      </c>
      <c r="L2955" t="s">
        <v>22731</v>
      </c>
      <c r="M2955" t="s">
        <v>22730</v>
      </c>
      <c r="N2955">
        <v>4</v>
      </c>
      <c r="O2955" t="s">
        <v>22729</v>
      </c>
      <c r="P2955" t="s">
        <v>22728</v>
      </c>
      <c r="Q2955" t="s">
        <v>22727</v>
      </c>
      <c r="R2955" s="7">
        <v>42005</v>
      </c>
      <c r="S2955" s="8">
        <f t="shared" si="368"/>
        <v>2015</v>
      </c>
      <c r="T2955" s="8">
        <v>2015</v>
      </c>
      <c r="U2955" s="8">
        <f t="shared" si="369"/>
        <v>7</v>
      </c>
      <c r="V2955" s="7">
        <v>42278</v>
      </c>
      <c r="W2955" t="s">
        <v>609</v>
      </c>
      <c r="X2955" s="2">
        <v>0.30399999999999999</v>
      </c>
      <c r="Y2955" s="6">
        <f t="shared" si="374"/>
        <v>8.115106377299057E-3</v>
      </c>
      <c r="AA2955">
        <v>8952477</v>
      </c>
      <c r="AB2955">
        <v>12250</v>
      </c>
      <c r="AC2955">
        <v>10982760</v>
      </c>
      <c r="AD2955" t="s">
        <v>7</v>
      </c>
      <c r="AE2955">
        <v>57</v>
      </c>
      <c r="AF2955">
        <v>10</v>
      </c>
      <c r="AH2955" t="s">
        <v>22726</v>
      </c>
      <c r="AI2955" t="s">
        <v>22725</v>
      </c>
      <c r="AJ2955" t="s">
        <v>22724</v>
      </c>
      <c r="AK2955" t="s">
        <v>22723</v>
      </c>
      <c r="AL2955">
        <v>7</v>
      </c>
      <c r="AM2955" s="5">
        <f t="shared" si="370"/>
        <v>1</v>
      </c>
      <c r="AN2955" s="4">
        <f t="shared" si="375"/>
        <v>1.5145778114350624E-3</v>
      </c>
      <c r="AO2955" s="3"/>
      <c r="AP2955">
        <v>0</v>
      </c>
      <c r="AR2955" t="s">
        <v>62</v>
      </c>
      <c r="AT2955" s="2" t="s">
        <v>61</v>
      </c>
      <c r="AU2955" s="1">
        <f t="shared" si="371"/>
        <v>0.61349478075398578</v>
      </c>
      <c r="AV2955" s="1">
        <f t="shared" si="372"/>
        <v>0.481484209436706</v>
      </c>
      <c r="AW2955" s="1">
        <f t="shared" si="373"/>
        <v>0.34947363811942611</v>
      </c>
    </row>
    <row r="2956" spans="1:49" x14ac:dyDescent="0.2">
      <c r="A2956">
        <v>2954</v>
      </c>
      <c r="B2956" t="s">
        <v>22722</v>
      </c>
      <c r="C2956" t="s">
        <v>22721</v>
      </c>
      <c r="F2956" t="s">
        <v>22720</v>
      </c>
      <c r="G2956" t="s">
        <v>18</v>
      </c>
      <c r="H2956" t="s">
        <v>17</v>
      </c>
      <c r="I2956" t="s">
        <v>5811</v>
      </c>
      <c r="J2956">
        <v>60024542</v>
      </c>
      <c r="K2956" t="s">
        <v>9766</v>
      </c>
      <c r="L2956" t="s">
        <v>8574</v>
      </c>
      <c r="M2956" t="s">
        <v>102</v>
      </c>
      <c r="N2956">
        <v>2</v>
      </c>
      <c r="O2956" t="s">
        <v>21887</v>
      </c>
      <c r="P2956" t="s">
        <v>21886</v>
      </c>
      <c r="Q2956" t="s">
        <v>11105</v>
      </c>
      <c r="R2956" s="7">
        <v>42005</v>
      </c>
      <c r="S2956" s="8">
        <f t="shared" si="368"/>
        <v>2015</v>
      </c>
      <c r="T2956" s="8">
        <v>2015</v>
      </c>
      <c r="U2956" s="8">
        <f t="shared" si="369"/>
        <v>7</v>
      </c>
      <c r="V2956" s="7">
        <v>42278</v>
      </c>
      <c r="W2956" t="s">
        <v>609</v>
      </c>
      <c r="X2956" s="2">
        <v>0.30399999999999999</v>
      </c>
      <c r="Y2956" s="6">
        <f t="shared" si="374"/>
        <v>8.115106377299057E-3</v>
      </c>
      <c r="AA2956">
        <v>8952477</v>
      </c>
      <c r="AB2956">
        <v>12250</v>
      </c>
      <c r="AC2956">
        <v>10982760</v>
      </c>
      <c r="AD2956" t="s">
        <v>7</v>
      </c>
      <c r="AE2956">
        <v>57</v>
      </c>
      <c r="AF2956">
        <v>10</v>
      </c>
      <c r="AH2956" t="s">
        <v>22719</v>
      </c>
      <c r="AI2956" t="s">
        <v>22718</v>
      </c>
      <c r="AJ2956" t="s">
        <v>22717</v>
      </c>
      <c r="AK2956" t="s">
        <v>22716</v>
      </c>
      <c r="AL2956">
        <v>2</v>
      </c>
      <c r="AM2956" s="5">
        <f t="shared" si="370"/>
        <v>0.2857142857142857</v>
      </c>
      <c r="AN2956" s="4">
        <f t="shared" si="375"/>
        <v>4.3273651755287499E-4</v>
      </c>
      <c r="AO2956" s="3"/>
      <c r="AP2956">
        <v>0</v>
      </c>
      <c r="AR2956" t="s">
        <v>62</v>
      </c>
      <c r="AT2956" s="2" t="s">
        <v>61</v>
      </c>
      <c r="AU2956" s="1">
        <f t="shared" si="371"/>
        <v>0.58103954193752017</v>
      </c>
      <c r="AV2956" s="1">
        <f t="shared" si="372"/>
        <v>0.42739214474259662</v>
      </c>
      <c r="AW2956" s="1">
        <f t="shared" si="373"/>
        <v>0.27374474754767297</v>
      </c>
    </row>
    <row r="2957" spans="1:49" x14ac:dyDescent="0.2">
      <c r="A2957">
        <v>2955</v>
      </c>
      <c r="B2957" t="s">
        <v>22715</v>
      </c>
      <c r="C2957" t="s">
        <v>22714</v>
      </c>
      <c r="F2957" t="s">
        <v>22713</v>
      </c>
      <c r="G2957" t="s">
        <v>18</v>
      </c>
      <c r="H2957" t="s">
        <v>17</v>
      </c>
      <c r="I2957" t="s">
        <v>8479</v>
      </c>
      <c r="J2957">
        <v>60090652</v>
      </c>
      <c r="K2957" t="s">
        <v>4371</v>
      </c>
      <c r="L2957" t="s">
        <v>4370</v>
      </c>
      <c r="M2957" t="s">
        <v>790</v>
      </c>
      <c r="N2957">
        <v>4</v>
      </c>
      <c r="O2957" t="s">
        <v>22712</v>
      </c>
      <c r="P2957" t="s">
        <v>22711</v>
      </c>
      <c r="Q2957" t="s">
        <v>22710</v>
      </c>
      <c r="R2957" s="7">
        <v>42005</v>
      </c>
      <c r="S2957" s="8">
        <f t="shared" si="368"/>
        <v>2015</v>
      </c>
      <c r="T2957" s="8">
        <v>2015</v>
      </c>
      <c r="U2957" s="8">
        <f t="shared" si="369"/>
        <v>7</v>
      </c>
      <c r="V2957" s="7">
        <v>42278</v>
      </c>
      <c r="W2957" t="s">
        <v>609</v>
      </c>
      <c r="X2957" s="2">
        <v>0.30399999999999999</v>
      </c>
      <c r="Y2957" s="6">
        <f t="shared" si="374"/>
        <v>8.115106377299057E-3</v>
      </c>
      <c r="AA2957">
        <v>8952477</v>
      </c>
      <c r="AB2957">
        <v>12250</v>
      </c>
      <c r="AC2957">
        <v>10982760</v>
      </c>
      <c r="AD2957" t="s">
        <v>7</v>
      </c>
      <c r="AE2957">
        <v>57</v>
      </c>
      <c r="AF2957">
        <v>10</v>
      </c>
      <c r="AH2957" t="s">
        <v>22709</v>
      </c>
      <c r="AI2957" t="s">
        <v>22708</v>
      </c>
      <c r="AJ2957" t="s">
        <v>22707</v>
      </c>
      <c r="AK2957" t="s">
        <v>22706</v>
      </c>
      <c r="AL2957">
        <v>11</v>
      </c>
      <c r="AM2957" s="5">
        <f t="shared" si="370"/>
        <v>1.5714285714285714</v>
      </c>
      <c r="AN2957" s="4">
        <f t="shared" si="375"/>
        <v>2.3800508465408126E-3</v>
      </c>
      <c r="AO2957" s="3"/>
      <c r="AP2957">
        <v>0</v>
      </c>
      <c r="AR2957" t="s">
        <v>62</v>
      </c>
      <c r="AT2957" s="2" t="s">
        <v>61</v>
      </c>
      <c r="AU2957" s="1">
        <f t="shared" si="371"/>
        <v>0.63945897180715827</v>
      </c>
      <c r="AV2957" s="1">
        <f t="shared" si="372"/>
        <v>0.52475786119199352</v>
      </c>
      <c r="AW2957" s="1">
        <f t="shared" si="373"/>
        <v>0.41005675057682861</v>
      </c>
    </row>
    <row r="2958" spans="1:49" x14ac:dyDescent="0.2">
      <c r="A2958">
        <v>2956</v>
      </c>
      <c r="B2958" t="s">
        <v>22705</v>
      </c>
      <c r="C2958" t="s">
        <v>22704</v>
      </c>
      <c r="F2958" t="s">
        <v>22703</v>
      </c>
      <c r="G2958" t="s">
        <v>18</v>
      </c>
      <c r="H2958" t="s">
        <v>17</v>
      </c>
      <c r="I2958" t="s">
        <v>22702</v>
      </c>
      <c r="J2958">
        <v>60105585</v>
      </c>
      <c r="K2958" t="s">
        <v>22701</v>
      </c>
      <c r="L2958" t="s">
        <v>9958</v>
      </c>
      <c r="M2958" t="s">
        <v>513</v>
      </c>
      <c r="N2958">
        <v>3</v>
      </c>
      <c r="O2958" t="s">
        <v>22700</v>
      </c>
      <c r="P2958" t="s">
        <v>22699</v>
      </c>
      <c r="Q2958" t="s">
        <v>22698</v>
      </c>
      <c r="R2958" s="7">
        <v>42005</v>
      </c>
      <c r="S2958" s="8">
        <f t="shared" si="368"/>
        <v>2015</v>
      </c>
      <c r="T2958" s="8">
        <v>2015</v>
      </c>
      <c r="U2958" s="8">
        <f t="shared" si="369"/>
        <v>7</v>
      </c>
      <c r="V2958" s="7">
        <v>42278</v>
      </c>
      <c r="W2958" t="s">
        <v>609</v>
      </c>
      <c r="X2958" s="2">
        <v>0.30399999999999999</v>
      </c>
      <c r="Y2958" s="6">
        <f t="shared" si="374"/>
        <v>8.115106377299057E-3</v>
      </c>
      <c r="AA2958">
        <v>8952477</v>
      </c>
      <c r="AB2958">
        <v>12250</v>
      </c>
      <c r="AC2958">
        <v>10982760</v>
      </c>
      <c r="AD2958" t="s">
        <v>7</v>
      </c>
      <c r="AE2958">
        <v>57</v>
      </c>
      <c r="AF2958">
        <v>10</v>
      </c>
      <c r="AH2958" t="s">
        <v>22697</v>
      </c>
      <c r="AI2958" t="s">
        <v>22696</v>
      </c>
      <c r="AJ2958" t="s">
        <v>22695</v>
      </c>
      <c r="AK2958" t="s">
        <v>22694</v>
      </c>
      <c r="AL2958">
        <v>0</v>
      </c>
      <c r="AM2958" s="5">
        <f t="shared" si="370"/>
        <v>0</v>
      </c>
      <c r="AN2958" s="4">
        <f t="shared" si="375"/>
        <v>0</v>
      </c>
      <c r="AO2958" s="3"/>
      <c r="AP2958">
        <v>0</v>
      </c>
      <c r="AR2958" t="s">
        <v>62</v>
      </c>
      <c r="AT2958" s="2" t="s">
        <v>61</v>
      </c>
      <c r="AU2958" s="1">
        <f t="shared" si="371"/>
        <v>0.56805744641093392</v>
      </c>
      <c r="AV2958" s="1">
        <f t="shared" si="372"/>
        <v>0.40575531886495286</v>
      </c>
      <c r="AW2958" s="1">
        <f t="shared" si="373"/>
        <v>0.24345319131897172</v>
      </c>
    </row>
    <row r="2959" spans="1:49" x14ac:dyDescent="0.2">
      <c r="A2959">
        <v>2957</v>
      </c>
      <c r="B2959" t="s">
        <v>22693</v>
      </c>
      <c r="C2959" t="s">
        <v>22692</v>
      </c>
      <c r="F2959" t="s">
        <v>22691</v>
      </c>
      <c r="G2959" t="s">
        <v>18</v>
      </c>
      <c r="H2959" t="s">
        <v>17</v>
      </c>
      <c r="I2959" t="s">
        <v>5631</v>
      </c>
      <c r="J2959">
        <v>60025578</v>
      </c>
      <c r="K2959" t="s">
        <v>445</v>
      </c>
      <c r="L2959" t="s">
        <v>444</v>
      </c>
      <c r="M2959" t="s">
        <v>102</v>
      </c>
      <c r="N2959">
        <v>6</v>
      </c>
      <c r="O2959" t="s">
        <v>22690</v>
      </c>
      <c r="P2959" t="s">
        <v>22689</v>
      </c>
      <c r="Q2959" t="s">
        <v>22427</v>
      </c>
      <c r="R2959" s="7">
        <v>42005</v>
      </c>
      <c r="S2959" s="8">
        <f t="shared" ref="S2959:S3022" si="376">YEAR(R2959)</f>
        <v>2015</v>
      </c>
      <c r="T2959" s="8">
        <v>2015</v>
      </c>
      <c r="U2959" s="8">
        <f t="shared" ref="U2959:U3022" si="377">2022-T2959</f>
        <v>7</v>
      </c>
      <c r="V2959" s="7">
        <v>42278</v>
      </c>
      <c r="W2959" t="s">
        <v>609</v>
      </c>
      <c r="X2959" s="2">
        <v>0.30399999999999999</v>
      </c>
      <c r="Y2959" s="6">
        <f t="shared" si="374"/>
        <v>8.115106377299057E-3</v>
      </c>
      <c r="AA2959">
        <v>8952477</v>
      </c>
      <c r="AB2959">
        <v>12250</v>
      </c>
      <c r="AC2959">
        <v>10982760</v>
      </c>
      <c r="AD2959" t="s">
        <v>7</v>
      </c>
      <c r="AE2959">
        <v>57</v>
      </c>
      <c r="AF2959">
        <v>10</v>
      </c>
      <c r="AH2959" t="s">
        <v>22688</v>
      </c>
      <c r="AI2959" t="s">
        <v>22687</v>
      </c>
      <c r="AJ2959" t="s">
        <v>22686</v>
      </c>
      <c r="AK2959" t="s">
        <v>22685</v>
      </c>
      <c r="AL2959">
        <v>19</v>
      </c>
      <c r="AM2959" s="5">
        <f t="shared" ref="AM2959:AM3022" si="378">AL2959/U2959</f>
        <v>2.7142857142857144</v>
      </c>
      <c r="AN2959" s="4">
        <f t="shared" si="375"/>
        <v>4.1109969167523125E-3</v>
      </c>
      <c r="AO2959" s="3"/>
      <c r="AP2959">
        <v>0</v>
      </c>
      <c r="AR2959" t="s">
        <v>62</v>
      </c>
      <c r="AT2959" s="2" t="s">
        <v>61</v>
      </c>
      <c r="AU2959" s="1">
        <f t="shared" ref="AU2959:AU3022" si="379">(Y2959*0.7+AN2959*0.3)*100</f>
        <v>0.69138735391350326</v>
      </c>
      <c r="AV2959" s="1">
        <f t="shared" ref="AV2959:AV3022" si="380">(Y2959*0.5+AN2959*0.5)*100</f>
        <v>0.61130516470256846</v>
      </c>
      <c r="AW2959" s="1">
        <f t="shared" ref="AW2959:AW3022" si="381">(Y2959*0.3+AN2959*0.7)*100</f>
        <v>0.53122297549163355</v>
      </c>
    </row>
    <row r="2960" spans="1:49" x14ac:dyDescent="0.2">
      <c r="A2960">
        <v>2958</v>
      </c>
      <c r="B2960" t="s">
        <v>22684</v>
      </c>
      <c r="C2960" t="s">
        <v>22683</v>
      </c>
      <c r="F2960" t="s">
        <v>22682</v>
      </c>
      <c r="G2960" t="s">
        <v>18</v>
      </c>
      <c r="H2960" t="s">
        <v>17</v>
      </c>
      <c r="I2960" t="s">
        <v>22681</v>
      </c>
      <c r="J2960" t="s">
        <v>19839</v>
      </c>
      <c r="K2960" t="s">
        <v>19838</v>
      </c>
      <c r="L2960" t="s">
        <v>17151</v>
      </c>
      <c r="M2960" t="s">
        <v>656</v>
      </c>
      <c r="N2960">
        <v>3</v>
      </c>
      <c r="O2960" t="s">
        <v>22680</v>
      </c>
      <c r="P2960" t="s">
        <v>22679</v>
      </c>
      <c r="Q2960" t="s">
        <v>19835</v>
      </c>
      <c r="R2960" s="7">
        <v>42005</v>
      </c>
      <c r="S2960" s="8">
        <f t="shared" si="376"/>
        <v>2015</v>
      </c>
      <c r="T2960" s="8">
        <v>2015</v>
      </c>
      <c r="U2960" s="8">
        <f t="shared" si="377"/>
        <v>7</v>
      </c>
      <c r="V2960" s="7">
        <v>42278</v>
      </c>
      <c r="W2960" t="s">
        <v>609</v>
      </c>
      <c r="X2960" s="2">
        <v>0.30399999999999999</v>
      </c>
      <c r="Y2960" s="6">
        <f t="shared" si="374"/>
        <v>8.115106377299057E-3</v>
      </c>
      <c r="AA2960">
        <v>8952477</v>
      </c>
      <c r="AB2960">
        <v>12250</v>
      </c>
      <c r="AC2960">
        <v>10982760</v>
      </c>
      <c r="AD2960" t="s">
        <v>7</v>
      </c>
      <c r="AE2960">
        <v>57</v>
      </c>
      <c r="AF2960">
        <v>10</v>
      </c>
      <c r="AH2960" t="s">
        <v>22678</v>
      </c>
      <c r="AI2960" t="s">
        <v>22677</v>
      </c>
      <c r="AJ2960" t="s">
        <v>22676</v>
      </c>
      <c r="AK2960" t="s">
        <v>22675</v>
      </c>
      <c r="AL2960">
        <v>5</v>
      </c>
      <c r="AM2960" s="5">
        <f t="shared" si="378"/>
        <v>0.7142857142857143</v>
      </c>
      <c r="AN2960" s="4">
        <f t="shared" si="375"/>
        <v>1.0818412938821875E-3</v>
      </c>
      <c r="AO2960" s="3"/>
      <c r="AP2960">
        <v>0</v>
      </c>
      <c r="AR2960" t="s">
        <v>62</v>
      </c>
      <c r="AT2960" s="2" t="s">
        <v>61</v>
      </c>
      <c r="AU2960" s="1">
        <f t="shared" si="379"/>
        <v>0.60051268522739953</v>
      </c>
      <c r="AV2960" s="1">
        <f t="shared" si="380"/>
        <v>0.45984738355906224</v>
      </c>
      <c r="AW2960" s="1">
        <f t="shared" si="381"/>
        <v>0.31918208189072483</v>
      </c>
    </row>
    <row r="2961" spans="1:49" x14ac:dyDescent="0.2">
      <c r="A2961">
        <v>2959</v>
      </c>
      <c r="B2961" t="s">
        <v>22674</v>
      </c>
      <c r="C2961" t="s">
        <v>22673</v>
      </c>
      <c r="F2961" t="s">
        <v>22672</v>
      </c>
      <c r="G2961" t="s">
        <v>18</v>
      </c>
      <c r="H2961" t="s">
        <v>17</v>
      </c>
      <c r="I2961" t="s">
        <v>8969</v>
      </c>
      <c r="J2961">
        <v>60007886</v>
      </c>
      <c r="K2961" t="s">
        <v>8968</v>
      </c>
      <c r="L2961" t="s">
        <v>8967</v>
      </c>
      <c r="M2961" t="s">
        <v>318</v>
      </c>
      <c r="N2961">
        <v>2</v>
      </c>
      <c r="O2961" t="s">
        <v>8966</v>
      </c>
      <c r="P2961" t="s">
        <v>8965</v>
      </c>
      <c r="Q2961" t="s">
        <v>8964</v>
      </c>
      <c r="R2961" s="7">
        <v>42005</v>
      </c>
      <c r="S2961" s="8">
        <f t="shared" si="376"/>
        <v>2015</v>
      </c>
      <c r="T2961" s="8">
        <v>2015</v>
      </c>
      <c r="U2961" s="8">
        <f t="shared" si="377"/>
        <v>7</v>
      </c>
      <c r="V2961" s="7">
        <v>42278</v>
      </c>
      <c r="W2961" t="s">
        <v>609</v>
      </c>
      <c r="X2961" s="2">
        <v>0.30399999999999999</v>
      </c>
      <c r="Y2961" s="6">
        <f t="shared" si="374"/>
        <v>8.115106377299057E-3</v>
      </c>
      <c r="AA2961">
        <v>8952477</v>
      </c>
      <c r="AB2961">
        <v>12250</v>
      </c>
      <c r="AC2961">
        <v>10982760</v>
      </c>
      <c r="AD2961" t="s">
        <v>7</v>
      </c>
      <c r="AE2961">
        <v>57</v>
      </c>
      <c r="AF2961">
        <v>10</v>
      </c>
      <c r="AH2961" t="s">
        <v>22671</v>
      </c>
      <c r="AI2961" t="s">
        <v>22670</v>
      </c>
      <c r="AJ2961" t="s">
        <v>22669</v>
      </c>
      <c r="AK2961" t="s">
        <v>22668</v>
      </c>
      <c r="AL2961">
        <v>6</v>
      </c>
      <c r="AM2961" s="5">
        <f t="shared" si="378"/>
        <v>0.8571428571428571</v>
      </c>
      <c r="AN2961" s="4">
        <f t="shared" si="375"/>
        <v>1.2982095526586248E-3</v>
      </c>
      <c r="AO2961" s="3"/>
      <c r="AP2961">
        <v>0</v>
      </c>
      <c r="AR2961" t="s">
        <v>62</v>
      </c>
      <c r="AT2961" s="2" t="s">
        <v>61</v>
      </c>
      <c r="AU2961" s="1">
        <f t="shared" si="379"/>
        <v>0.60700373299069266</v>
      </c>
      <c r="AV2961" s="1">
        <f t="shared" si="380"/>
        <v>0.47066579649788409</v>
      </c>
      <c r="AW2961" s="1">
        <f t="shared" si="381"/>
        <v>0.33432786000507547</v>
      </c>
    </row>
    <row r="2962" spans="1:49" x14ac:dyDescent="0.2">
      <c r="A2962">
        <v>2960</v>
      </c>
      <c r="B2962" t="s">
        <v>22667</v>
      </c>
      <c r="C2962" t="s">
        <v>22666</v>
      </c>
      <c r="F2962" t="s">
        <v>22665</v>
      </c>
      <c r="G2962" t="s">
        <v>18</v>
      </c>
      <c r="H2962" t="s">
        <v>17</v>
      </c>
      <c r="I2962" t="s">
        <v>22664</v>
      </c>
      <c r="J2962" t="s">
        <v>22663</v>
      </c>
      <c r="K2962" t="s">
        <v>22662</v>
      </c>
      <c r="L2962" t="s">
        <v>16108</v>
      </c>
      <c r="M2962" t="s">
        <v>86</v>
      </c>
      <c r="N2962">
        <v>5</v>
      </c>
      <c r="O2962" t="s">
        <v>22661</v>
      </c>
      <c r="P2962" t="s">
        <v>22660</v>
      </c>
      <c r="Q2962" t="s">
        <v>22659</v>
      </c>
      <c r="R2962" s="7">
        <v>42005</v>
      </c>
      <c r="S2962" s="8">
        <f t="shared" si="376"/>
        <v>2015</v>
      </c>
      <c r="T2962" s="8">
        <v>2015</v>
      </c>
      <c r="U2962" s="8">
        <f t="shared" si="377"/>
        <v>7</v>
      </c>
      <c r="V2962" s="7">
        <v>42278</v>
      </c>
      <c r="W2962" t="s">
        <v>609</v>
      </c>
      <c r="X2962" s="2">
        <v>0.30399999999999999</v>
      </c>
      <c r="Y2962" s="6">
        <f t="shared" si="374"/>
        <v>8.115106377299057E-3</v>
      </c>
      <c r="AA2962">
        <v>8952477</v>
      </c>
      <c r="AB2962">
        <v>12250</v>
      </c>
      <c r="AC2962">
        <v>10982760</v>
      </c>
      <c r="AD2962" t="s">
        <v>7</v>
      </c>
      <c r="AE2962">
        <v>57</v>
      </c>
      <c r="AF2962">
        <v>10</v>
      </c>
      <c r="AH2962" t="s">
        <v>22658</v>
      </c>
      <c r="AI2962" t="s">
        <v>22657</v>
      </c>
      <c r="AJ2962" t="s">
        <v>22656</v>
      </c>
      <c r="AK2962" t="s">
        <v>22655</v>
      </c>
      <c r="AL2962">
        <v>1</v>
      </c>
      <c r="AM2962" s="5">
        <f t="shared" si="378"/>
        <v>0.14285714285714285</v>
      </c>
      <c r="AN2962" s="4">
        <f t="shared" si="375"/>
        <v>2.1636825877643749E-4</v>
      </c>
      <c r="AO2962" s="3"/>
      <c r="AP2962">
        <v>0</v>
      </c>
      <c r="AR2962" t="s">
        <v>62</v>
      </c>
      <c r="AT2962" s="2" t="s">
        <v>61</v>
      </c>
      <c r="AU2962" s="1">
        <f t="shared" si="379"/>
        <v>0.57454849417422704</v>
      </c>
      <c r="AV2962" s="1">
        <f t="shared" si="380"/>
        <v>0.41657373180377472</v>
      </c>
      <c r="AW2962" s="1">
        <f t="shared" si="381"/>
        <v>0.25859896943332233</v>
      </c>
    </row>
    <row r="2963" spans="1:49" x14ac:dyDescent="0.2">
      <c r="A2963">
        <v>2961</v>
      </c>
      <c r="B2963" t="s">
        <v>22654</v>
      </c>
      <c r="C2963" t="s">
        <v>22653</v>
      </c>
      <c r="F2963" t="s">
        <v>22652</v>
      </c>
      <c r="G2963" t="s">
        <v>18</v>
      </c>
      <c r="H2963" t="s">
        <v>17</v>
      </c>
      <c r="I2963" t="s">
        <v>22651</v>
      </c>
      <c r="J2963">
        <v>60025578</v>
      </c>
      <c r="K2963" t="s">
        <v>445</v>
      </c>
      <c r="L2963" t="s">
        <v>444</v>
      </c>
      <c r="M2963" t="s">
        <v>102</v>
      </c>
      <c r="N2963">
        <v>3</v>
      </c>
      <c r="O2963" t="s">
        <v>22650</v>
      </c>
      <c r="P2963" t="s">
        <v>22649</v>
      </c>
      <c r="Q2963" t="s">
        <v>441</v>
      </c>
      <c r="R2963" s="7">
        <v>42005</v>
      </c>
      <c r="S2963" s="8">
        <f t="shared" si="376"/>
        <v>2015</v>
      </c>
      <c r="T2963" s="8">
        <v>2015</v>
      </c>
      <c r="U2963" s="8">
        <f t="shared" si="377"/>
        <v>7</v>
      </c>
      <c r="V2963" s="7">
        <v>42278</v>
      </c>
      <c r="W2963" t="s">
        <v>609</v>
      </c>
      <c r="X2963" s="2">
        <v>0.30399999999999999</v>
      </c>
      <c r="Y2963" s="6">
        <f t="shared" si="374"/>
        <v>8.115106377299057E-3</v>
      </c>
      <c r="AA2963">
        <v>8952477</v>
      </c>
      <c r="AB2963">
        <v>12250</v>
      </c>
      <c r="AC2963">
        <v>10982760</v>
      </c>
      <c r="AD2963" t="s">
        <v>7</v>
      </c>
      <c r="AE2963">
        <v>57</v>
      </c>
      <c r="AF2963">
        <v>10</v>
      </c>
      <c r="AH2963" t="s">
        <v>22648</v>
      </c>
      <c r="AI2963" t="s">
        <v>22647</v>
      </c>
      <c r="AJ2963" t="s">
        <v>22646</v>
      </c>
      <c r="AK2963" t="s">
        <v>22645</v>
      </c>
      <c r="AL2963">
        <v>6</v>
      </c>
      <c r="AM2963" s="5">
        <f t="shared" si="378"/>
        <v>0.8571428571428571</v>
      </c>
      <c r="AN2963" s="4">
        <f t="shared" si="375"/>
        <v>1.2982095526586248E-3</v>
      </c>
      <c r="AO2963" s="3"/>
      <c r="AP2963">
        <v>0</v>
      </c>
      <c r="AR2963" t="s">
        <v>62</v>
      </c>
      <c r="AT2963" s="2" t="s">
        <v>61</v>
      </c>
      <c r="AU2963" s="1">
        <f t="shared" si="379"/>
        <v>0.60700373299069266</v>
      </c>
      <c r="AV2963" s="1">
        <f t="shared" si="380"/>
        <v>0.47066579649788409</v>
      </c>
      <c r="AW2963" s="1">
        <f t="shared" si="381"/>
        <v>0.33432786000507547</v>
      </c>
    </row>
    <row r="2964" spans="1:49" x14ac:dyDescent="0.2">
      <c r="A2964">
        <v>2962</v>
      </c>
      <c r="B2964" t="s">
        <v>22644</v>
      </c>
      <c r="C2964" t="s">
        <v>22643</v>
      </c>
      <c r="F2964" t="s">
        <v>22642</v>
      </c>
      <c r="G2964" t="s">
        <v>18</v>
      </c>
      <c r="H2964" t="s">
        <v>17</v>
      </c>
      <c r="I2964" t="s">
        <v>22641</v>
      </c>
      <c r="J2964" t="s">
        <v>22640</v>
      </c>
      <c r="K2964" t="s">
        <v>22639</v>
      </c>
      <c r="L2964" t="s">
        <v>22638</v>
      </c>
      <c r="M2964" t="s">
        <v>22637</v>
      </c>
      <c r="N2964">
        <v>7</v>
      </c>
      <c r="O2964" t="s">
        <v>22636</v>
      </c>
      <c r="P2964" t="s">
        <v>22635</v>
      </c>
      <c r="Q2964" t="s">
        <v>22634</v>
      </c>
      <c r="R2964" s="7">
        <v>42005</v>
      </c>
      <c r="S2964" s="8">
        <f t="shared" si="376"/>
        <v>2015</v>
      </c>
      <c r="T2964" s="8">
        <v>2015</v>
      </c>
      <c r="U2964" s="8">
        <f t="shared" si="377"/>
        <v>7</v>
      </c>
      <c r="V2964" s="7">
        <v>2015</v>
      </c>
      <c r="W2964" t="s">
        <v>11367</v>
      </c>
      <c r="X2964" s="2">
        <v>0.11600000000000001</v>
      </c>
      <c r="Y2964" s="6">
        <f t="shared" si="374"/>
        <v>3.0965537492325355E-3</v>
      </c>
      <c r="AA2964">
        <v>20407459</v>
      </c>
      <c r="AB2964">
        <v>19700187706</v>
      </c>
      <c r="AC2964">
        <v>20407467</v>
      </c>
      <c r="AD2964" t="s">
        <v>7</v>
      </c>
      <c r="AE2964">
        <v>10</v>
      </c>
      <c r="AF2964">
        <v>6</v>
      </c>
      <c r="AH2964" t="s">
        <v>22633</v>
      </c>
      <c r="AI2964" t="s">
        <v>22632</v>
      </c>
      <c r="AJ2964" t="s">
        <v>22631</v>
      </c>
      <c r="AK2964" t="s">
        <v>22630</v>
      </c>
      <c r="AL2964">
        <v>0</v>
      </c>
      <c r="AM2964" s="5">
        <f t="shared" si="378"/>
        <v>0</v>
      </c>
      <c r="AN2964" s="4">
        <f t="shared" si="375"/>
        <v>0</v>
      </c>
      <c r="AO2964" s="3"/>
      <c r="AP2964">
        <v>1</v>
      </c>
      <c r="AR2964" t="s">
        <v>62</v>
      </c>
      <c r="AT2964" s="2" t="s">
        <v>61</v>
      </c>
      <c r="AU2964" s="1">
        <f t="shared" si="379"/>
        <v>0.21675876244627748</v>
      </c>
      <c r="AV2964" s="1">
        <f t="shared" si="380"/>
        <v>0.15482768746162678</v>
      </c>
      <c r="AW2964" s="1">
        <f t="shared" si="381"/>
        <v>9.2896612476976059E-2</v>
      </c>
    </row>
    <row r="2965" spans="1:49" x14ac:dyDescent="0.2">
      <c r="A2965">
        <v>2963</v>
      </c>
      <c r="B2965" t="s">
        <v>22629</v>
      </c>
      <c r="C2965" t="s">
        <v>22628</v>
      </c>
      <c r="F2965" t="s">
        <v>22627</v>
      </c>
      <c r="G2965" t="s">
        <v>18</v>
      </c>
      <c r="H2965" t="s">
        <v>17</v>
      </c>
      <c r="I2965" t="s">
        <v>20472</v>
      </c>
      <c r="J2965">
        <v>60005244</v>
      </c>
      <c r="K2965" t="s">
        <v>6434</v>
      </c>
      <c r="L2965" t="s">
        <v>1461</v>
      </c>
      <c r="M2965" t="s">
        <v>102</v>
      </c>
      <c r="N2965">
        <v>4</v>
      </c>
      <c r="O2965" t="s">
        <v>22626</v>
      </c>
      <c r="P2965" t="s">
        <v>22625</v>
      </c>
      <c r="Q2965" t="s">
        <v>18882</v>
      </c>
      <c r="R2965" s="7">
        <v>42005</v>
      </c>
      <c r="S2965" s="8">
        <f t="shared" si="376"/>
        <v>2015</v>
      </c>
      <c r="T2965" s="8">
        <v>2015</v>
      </c>
      <c r="U2965" s="8">
        <f t="shared" si="377"/>
        <v>7</v>
      </c>
      <c r="V2965" s="7">
        <v>42156</v>
      </c>
      <c r="W2965" t="s">
        <v>22624</v>
      </c>
      <c r="X2965" s="2">
        <v>0.16300000000000001</v>
      </c>
      <c r="Y2965" s="6">
        <f t="shared" si="374"/>
        <v>4.3511919062491659E-3</v>
      </c>
      <c r="AA2965">
        <v>10037985</v>
      </c>
      <c r="AB2965">
        <v>24883</v>
      </c>
      <c r="AD2965" t="s">
        <v>7</v>
      </c>
      <c r="AE2965">
        <v>31</v>
      </c>
      <c r="AF2965">
        <v>2</v>
      </c>
      <c r="AH2965" t="s">
        <v>22623</v>
      </c>
      <c r="AI2965" t="s">
        <v>22622</v>
      </c>
      <c r="AJ2965" t="s">
        <v>22621</v>
      </c>
      <c r="AK2965" t="s">
        <v>22620</v>
      </c>
      <c r="AL2965">
        <v>0</v>
      </c>
      <c r="AM2965" s="5">
        <f t="shared" si="378"/>
        <v>0</v>
      </c>
      <c r="AN2965" s="4">
        <f t="shared" si="375"/>
        <v>0</v>
      </c>
      <c r="AO2965" s="3"/>
      <c r="AP2965">
        <v>0</v>
      </c>
      <c r="AR2965">
        <v>61171081</v>
      </c>
      <c r="AT2965" s="2" t="s">
        <v>61</v>
      </c>
      <c r="AU2965" s="1">
        <f t="shared" si="379"/>
        <v>0.3045834334374416</v>
      </c>
      <c r="AV2965" s="1">
        <f t="shared" si="380"/>
        <v>0.2175595953124583</v>
      </c>
      <c r="AW2965" s="1">
        <f t="shared" si="381"/>
        <v>0.13053575718747495</v>
      </c>
    </row>
    <row r="2966" spans="1:49" x14ac:dyDescent="0.2">
      <c r="A2966">
        <v>2964</v>
      </c>
      <c r="B2966" t="s">
        <v>22619</v>
      </c>
      <c r="C2966" t="s">
        <v>22618</v>
      </c>
      <c r="D2966" t="s">
        <v>22617</v>
      </c>
      <c r="F2966" t="s">
        <v>22616</v>
      </c>
      <c r="G2966" t="s">
        <v>18</v>
      </c>
      <c r="H2966" t="s">
        <v>17</v>
      </c>
      <c r="I2966" t="s">
        <v>22615</v>
      </c>
      <c r="J2966">
        <v>60022927</v>
      </c>
      <c r="K2966" t="s">
        <v>22614</v>
      </c>
      <c r="L2966" t="s">
        <v>2853</v>
      </c>
      <c r="M2966" t="s">
        <v>685</v>
      </c>
      <c r="N2966">
        <v>4</v>
      </c>
      <c r="O2966" t="s">
        <v>22613</v>
      </c>
      <c r="P2966" t="s">
        <v>22612</v>
      </c>
      <c r="Q2966" t="s">
        <v>22611</v>
      </c>
      <c r="R2966" s="7">
        <v>42005</v>
      </c>
      <c r="S2966" s="8">
        <f t="shared" si="376"/>
        <v>2015</v>
      </c>
      <c r="T2966" s="8">
        <v>2015</v>
      </c>
      <c r="U2966" s="8">
        <f t="shared" si="377"/>
        <v>7</v>
      </c>
      <c r="V2966" s="7">
        <v>2015</v>
      </c>
      <c r="W2966" t="s">
        <v>22610</v>
      </c>
      <c r="X2966" s="2">
        <v>2.4409999999999998</v>
      </c>
      <c r="Y2966" s="6">
        <f t="shared" si="374"/>
        <v>6.5161100878246711E-2</v>
      </c>
      <c r="AA2966">
        <v>137952</v>
      </c>
      <c r="AB2966">
        <v>15648</v>
      </c>
      <c r="AD2966" t="s">
        <v>7</v>
      </c>
      <c r="AE2966">
        <v>196</v>
      </c>
      <c r="AH2966" t="s">
        <v>22609</v>
      </c>
      <c r="AI2966" t="s">
        <v>22608</v>
      </c>
      <c r="AJ2966" t="s">
        <v>22607</v>
      </c>
      <c r="AK2966" t="s">
        <v>22606</v>
      </c>
      <c r="AL2966">
        <v>23</v>
      </c>
      <c r="AM2966" s="5">
        <f t="shared" si="378"/>
        <v>3.2857142857142856</v>
      </c>
      <c r="AN2966" s="4">
        <f t="shared" si="375"/>
        <v>4.9764699518580618E-3</v>
      </c>
      <c r="AO2966" s="3"/>
      <c r="AP2966">
        <v>0</v>
      </c>
      <c r="AR2966" t="s">
        <v>62</v>
      </c>
      <c r="AT2966" s="2">
        <v>6.7549999999999999</v>
      </c>
      <c r="AU2966" s="1">
        <f t="shared" si="379"/>
        <v>4.7105711600330116</v>
      </c>
      <c r="AV2966" s="1">
        <f t="shared" si="380"/>
        <v>3.5068785415052388</v>
      </c>
      <c r="AW2966" s="1">
        <f t="shared" si="381"/>
        <v>2.3031859229774656</v>
      </c>
    </row>
    <row r="2967" spans="1:49" x14ac:dyDescent="0.2">
      <c r="A2967">
        <v>2965</v>
      </c>
      <c r="B2967" t="s">
        <v>22605</v>
      </c>
      <c r="C2967" t="s">
        <v>22604</v>
      </c>
      <c r="F2967" t="s">
        <v>22603</v>
      </c>
      <c r="G2967" t="s">
        <v>18</v>
      </c>
      <c r="H2967" t="s">
        <v>17</v>
      </c>
      <c r="I2967" t="s">
        <v>22602</v>
      </c>
      <c r="J2967">
        <v>60005465</v>
      </c>
      <c r="K2967" t="s">
        <v>1531</v>
      </c>
      <c r="L2967" t="s">
        <v>1022</v>
      </c>
      <c r="M2967" t="s">
        <v>102</v>
      </c>
      <c r="N2967">
        <v>3</v>
      </c>
      <c r="O2967" t="s">
        <v>22601</v>
      </c>
      <c r="P2967" t="s">
        <v>22600</v>
      </c>
      <c r="Q2967" t="s">
        <v>5428</v>
      </c>
      <c r="R2967" s="7">
        <v>42005</v>
      </c>
      <c r="S2967" s="8">
        <f t="shared" si="376"/>
        <v>2015</v>
      </c>
      <c r="T2967" s="8">
        <v>2015</v>
      </c>
      <c r="U2967" s="8">
        <f t="shared" si="377"/>
        <v>7</v>
      </c>
      <c r="V2967" s="7">
        <v>42156</v>
      </c>
      <c r="W2967" t="s">
        <v>22599</v>
      </c>
      <c r="X2967" s="2">
        <v>0.20599999999999999</v>
      </c>
      <c r="Y2967" s="6">
        <f t="shared" si="374"/>
        <v>5.4990523477750197E-3</v>
      </c>
      <c r="AA2967">
        <v>10019014</v>
      </c>
      <c r="AB2967">
        <v>29725</v>
      </c>
      <c r="AD2967" t="s">
        <v>7</v>
      </c>
      <c r="AE2967">
        <v>34</v>
      </c>
      <c r="AF2967">
        <v>3</v>
      </c>
      <c r="AH2967" t="s">
        <v>22598</v>
      </c>
      <c r="AI2967" t="s">
        <v>22597</v>
      </c>
      <c r="AJ2967" t="s">
        <v>22596</v>
      </c>
      <c r="AK2967" t="s">
        <v>22595</v>
      </c>
      <c r="AL2967">
        <v>0</v>
      </c>
      <c r="AM2967" s="5">
        <f t="shared" si="378"/>
        <v>0</v>
      </c>
      <c r="AN2967" s="4">
        <f t="shared" si="375"/>
        <v>0</v>
      </c>
      <c r="AO2967" s="3"/>
      <c r="AP2967">
        <v>0</v>
      </c>
      <c r="AR2967">
        <v>61201089</v>
      </c>
      <c r="AT2967" s="2" t="s">
        <v>61</v>
      </c>
      <c r="AU2967" s="1">
        <f t="shared" si="379"/>
        <v>0.38493366434425136</v>
      </c>
      <c r="AV2967" s="1">
        <f t="shared" si="380"/>
        <v>0.27495261738875099</v>
      </c>
      <c r="AW2967" s="1">
        <f t="shared" si="381"/>
        <v>0.16497157043325059</v>
      </c>
    </row>
    <row r="2968" spans="1:49" x14ac:dyDescent="0.2">
      <c r="A2968">
        <v>2966</v>
      </c>
      <c r="B2968" t="s">
        <v>22594</v>
      </c>
      <c r="C2968" t="s">
        <v>22593</v>
      </c>
      <c r="F2968" t="s">
        <v>22592</v>
      </c>
      <c r="G2968" t="s">
        <v>18</v>
      </c>
      <c r="H2968" t="s">
        <v>17</v>
      </c>
      <c r="I2968" t="s">
        <v>22591</v>
      </c>
      <c r="J2968" t="s">
        <v>22590</v>
      </c>
      <c r="K2968" t="s">
        <v>22589</v>
      </c>
      <c r="L2968" t="s">
        <v>22588</v>
      </c>
      <c r="M2968" t="s">
        <v>698</v>
      </c>
      <c r="N2968">
        <v>3</v>
      </c>
      <c r="O2968" t="s">
        <v>22587</v>
      </c>
      <c r="P2968" t="s">
        <v>22586</v>
      </c>
      <c r="Q2968" t="s">
        <v>22585</v>
      </c>
      <c r="R2968" s="7">
        <v>42005</v>
      </c>
      <c r="S2968" s="8">
        <f t="shared" si="376"/>
        <v>2015</v>
      </c>
      <c r="T2968" s="8">
        <v>2015</v>
      </c>
      <c r="U2968" s="8">
        <f t="shared" si="377"/>
        <v>7</v>
      </c>
      <c r="V2968" s="7">
        <v>42278</v>
      </c>
      <c r="W2968" t="s">
        <v>609</v>
      </c>
      <c r="X2968" s="2">
        <v>0.30399999999999999</v>
      </c>
      <c r="Y2968" s="6">
        <f t="shared" si="374"/>
        <v>8.115106377299057E-3</v>
      </c>
      <c r="AA2968">
        <v>8952477</v>
      </c>
      <c r="AB2968">
        <v>12250</v>
      </c>
      <c r="AC2968">
        <v>10982760</v>
      </c>
      <c r="AD2968" t="s">
        <v>7</v>
      </c>
      <c r="AE2968">
        <v>57</v>
      </c>
      <c r="AF2968">
        <v>10</v>
      </c>
      <c r="AH2968" t="s">
        <v>22584</v>
      </c>
      <c r="AI2968" t="s">
        <v>22583</v>
      </c>
      <c r="AJ2968" t="s">
        <v>22582</v>
      </c>
      <c r="AK2968" t="s">
        <v>22581</v>
      </c>
      <c r="AL2968">
        <v>1</v>
      </c>
      <c r="AM2968" s="5">
        <f t="shared" si="378"/>
        <v>0.14285714285714285</v>
      </c>
      <c r="AN2968" s="4">
        <f t="shared" si="375"/>
        <v>2.1636825877643749E-4</v>
      </c>
      <c r="AO2968" s="3"/>
      <c r="AP2968">
        <v>0</v>
      </c>
      <c r="AR2968" t="s">
        <v>62</v>
      </c>
      <c r="AT2968" s="2" t="s">
        <v>61</v>
      </c>
      <c r="AU2968" s="1">
        <f t="shared" si="379"/>
        <v>0.57454849417422704</v>
      </c>
      <c r="AV2968" s="1">
        <f t="shared" si="380"/>
        <v>0.41657373180377472</v>
      </c>
      <c r="AW2968" s="1">
        <f t="shared" si="381"/>
        <v>0.25859896943332233</v>
      </c>
    </row>
    <row r="2969" spans="1:49" x14ac:dyDescent="0.2">
      <c r="A2969">
        <v>2967</v>
      </c>
      <c r="B2969" t="s">
        <v>22580</v>
      </c>
      <c r="C2969" t="s">
        <v>22579</v>
      </c>
      <c r="F2969" t="s">
        <v>22578</v>
      </c>
      <c r="G2969" t="s">
        <v>18</v>
      </c>
      <c r="H2969" t="s">
        <v>17</v>
      </c>
      <c r="I2969" t="s">
        <v>22577</v>
      </c>
      <c r="J2969">
        <v>60117496</v>
      </c>
      <c r="K2969" t="s">
        <v>22576</v>
      </c>
      <c r="L2969" t="s">
        <v>7600</v>
      </c>
      <c r="M2969" t="s">
        <v>7599</v>
      </c>
      <c r="N2969">
        <v>2</v>
      </c>
      <c r="O2969" t="s">
        <v>22575</v>
      </c>
      <c r="P2969" t="s">
        <v>22574</v>
      </c>
      <c r="Q2969" t="s">
        <v>22573</v>
      </c>
      <c r="R2969" s="7">
        <v>42005</v>
      </c>
      <c r="S2969" s="8">
        <f t="shared" si="376"/>
        <v>2015</v>
      </c>
      <c r="T2969" s="8">
        <v>2015</v>
      </c>
      <c r="U2969" s="8">
        <f t="shared" si="377"/>
        <v>7</v>
      </c>
      <c r="V2969" s="7">
        <v>42278</v>
      </c>
      <c r="W2969" t="s">
        <v>609</v>
      </c>
      <c r="X2969" s="2">
        <v>0.30399999999999999</v>
      </c>
      <c r="Y2969" s="6">
        <f t="shared" si="374"/>
        <v>8.115106377299057E-3</v>
      </c>
      <c r="AA2969">
        <v>8952477</v>
      </c>
      <c r="AB2969">
        <v>12250</v>
      </c>
      <c r="AC2969">
        <v>10982760</v>
      </c>
      <c r="AD2969" t="s">
        <v>7</v>
      </c>
      <c r="AE2969">
        <v>57</v>
      </c>
      <c r="AF2969">
        <v>10</v>
      </c>
      <c r="AH2969" t="s">
        <v>22572</v>
      </c>
      <c r="AI2969" t="s">
        <v>22571</v>
      </c>
      <c r="AJ2969" t="s">
        <v>22570</v>
      </c>
      <c r="AK2969" t="s">
        <v>22569</v>
      </c>
      <c r="AL2969">
        <v>28</v>
      </c>
      <c r="AM2969" s="5">
        <f t="shared" si="378"/>
        <v>4</v>
      </c>
      <c r="AN2969" s="4">
        <f t="shared" si="375"/>
        <v>6.0583112457402496E-3</v>
      </c>
      <c r="AO2969" s="3"/>
      <c r="AP2969">
        <v>0</v>
      </c>
      <c r="AR2969" t="s">
        <v>62</v>
      </c>
      <c r="AT2969" s="2" t="s">
        <v>61</v>
      </c>
      <c r="AU2969" s="1">
        <f t="shared" si="379"/>
        <v>0.74980678378314147</v>
      </c>
      <c r="AV2969" s="1">
        <f t="shared" si="380"/>
        <v>0.7086708811519653</v>
      </c>
      <c r="AW2969" s="1">
        <f t="shared" si="381"/>
        <v>0.66753497852078925</v>
      </c>
    </row>
    <row r="2970" spans="1:49" x14ac:dyDescent="0.2">
      <c r="A2970">
        <v>2968</v>
      </c>
      <c r="B2970" t="s">
        <v>22568</v>
      </c>
      <c r="C2970" t="s">
        <v>22567</v>
      </c>
      <c r="F2970" t="s">
        <v>22566</v>
      </c>
      <c r="G2970" t="s">
        <v>18</v>
      </c>
      <c r="H2970" t="s">
        <v>17</v>
      </c>
      <c r="I2970" t="s">
        <v>5712</v>
      </c>
      <c r="J2970" t="s">
        <v>22565</v>
      </c>
      <c r="K2970" t="s">
        <v>22564</v>
      </c>
      <c r="L2970" t="s">
        <v>22563</v>
      </c>
      <c r="M2970" t="s">
        <v>22562</v>
      </c>
      <c r="N2970">
        <v>3</v>
      </c>
      <c r="O2970" t="s">
        <v>22561</v>
      </c>
      <c r="P2970" t="s">
        <v>22560</v>
      </c>
      <c r="Q2970" t="s">
        <v>22559</v>
      </c>
      <c r="R2970" s="7">
        <v>42005</v>
      </c>
      <c r="S2970" s="8">
        <f t="shared" si="376"/>
        <v>2015</v>
      </c>
      <c r="T2970" s="8">
        <v>2015</v>
      </c>
      <c r="U2970" s="8">
        <f t="shared" si="377"/>
        <v>7</v>
      </c>
      <c r="V2970" s="7">
        <v>42170</v>
      </c>
      <c r="W2970" t="s">
        <v>8935</v>
      </c>
      <c r="X2970" s="2">
        <v>0.50900000000000001</v>
      </c>
      <c r="Y2970" s="6">
        <f t="shared" si="374"/>
        <v>1.3587464296201383E-2</v>
      </c>
      <c r="AA2970">
        <v>2780372</v>
      </c>
      <c r="AB2970">
        <v>22543</v>
      </c>
      <c r="AC2970" t="s">
        <v>8934</v>
      </c>
      <c r="AD2970" t="s">
        <v>7</v>
      </c>
      <c r="AE2970">
        <v>35</v>
      </c>
      <c r="AF2970">
        <v>4</v>
      </c>
      <c r="AH2970" t="s">
        <v>22558</v>
      </c>
      <c r="AI2970" t="s">
        <v>22557</v>
      </c>
      <c r="AJ2970" t="s">
        <v>22556</v>
      </c>
      <c r="AK2970" t="s">
        <v>22555</v>
      </c>
      <c r="AL2970">
        <v>1</v>
      </c>
      <c r="AM2970" s="5">
        <f t="shared" si="378"/>
        <v>0.14285714285714285</v>
      </c>
      <c r="AN2970" s="4">
        <f t="shared" si="375"/>
        <v>2.1636825877643749E-4</v>
      </c>
      <c r="AO2970" s="3"/>
      <c r="AP2970">
        <v>1</v>
      </c>
      <c r="AR2970" t="s">
        <v>62</v>
      </c>
      <c r="AT2970" s="2">
        <v>1.43</v>
      </c>
      <c r="AU2970" s="1">
        <f t="shared" si="379"/>
        <v>0.95761354849738989</v>
      </c>
      <c r="AV2970" s="1">
        <f t="shared" si="380"/>
        <v>0.69019162774889109</v>
      </c>
      <c r="AW2970" s="1">
        <f t="shared" si="381"/>
        <v>0.42276970700039207</v>
      </c>
    </row>
    <row r="2971" spans="1:49" x14ac:dyDescent="0.2">
      <c r="A2971">
        <v>2969</v>
      </c>
      <c r="B2971" t="s">
        <v>22554</v>
      </c>
      <c r="C2971" t="s">
        <v>22553</v>
      </c>
      <c r="F2971" t="s">
        <v>22552</v>
      </c>
      <c r="G2971" t="s">
        <v>18</v>
      </c>
      <c r="H2971" t="s">
        <v>17</v>
      </c>
      <c r="I2971" t="s">
        <v>22551</v>
      </c>
      <c r="J2971" t="s">
        <v>13902</v>
      </c>
      <c r="K2971" t="s">
        <v>13901</v>
      </c>
      <c r="L2971" t="s">
        <v>13900</v>
      </c>
      <c r="M2971" t="s">
        <v>627</v>
      </c>
      <c r="N2971">
        <v>3</v>
      </c>
      <c r="O2971" t="s">
        <v>22550</v>
      </c>
      <c r="P2971" t="s">
        <v>22549</v>
      </c>
      <c r="Q2971" t="s">
        <v>22548</v>
      </c>
      <c r="R2971" s="7">
        <v>42005</v>
      </c>
      <c r="S2971" s="8">
        <f t="shared" si="376"/>
        <v>2015</v>
      </c>
      <c r="T2971" s="8">
        <v>2015</v>
      </c>
      <c r="U2971" s="8">
        <f t="shared" si="377"/>
        <v>7</v>
      </c>
      <c r="V2971" s="7">
        <v>42278</v>
      </c>
      <c r="W2971" t="s">
        <v>609</v>
      </c>
      <c r="X2971" s="2">
        <v>0.30399999999999999</v>
      </c>
      <c r="Y2971" s="6">
        <f t="shared" si="374"/>
        <v>8.115106377299057E-3</v>
      </c>
      <c r="AA2971">
        <v>8952477</v>
      </c>
      <c r="AB2971">
        <v>12250</v>
      </c>
      <c r="AC2971">
        <v>10982760</v>
      </c>
      <c r="AD2971" t="s">
        <v>7</v>
      </c>
      <c r="AE2971">
        <v>57</v>
      </c>
      <c r="AF2971">
        <v>10</v>
      </c>
      <c r="AH2971" t="s">
        <v>22547</v>
      </c>
      <c r="AI2971" t="s">
        <v>22546</v>
      </c>
      <c r="AJ2971" t="s">
        <v>22545</v>
      </c>
      <c r="AK2971" t="s">
        <v>22544</v>
      </c>
      <c r="AL2971">
        <v>1</v>
      </c>
      <c r="AM2971" s="5">
        <f t="shared" si="378"/>
        <v>0.14285714285714285</v>
      </c>
      <c r="AN2971" s="4">
        <f t="shared" si="375"/>
        <v>2.1636825877643749E-4</v>
      </c>
      <c r="AO2971" s="3"/>
      <c r="AP2971">
        <v>0</v>
      </c>
      <c r="AR2971" t="s">
        <v>62</v>
      </c>
      <c r="AT2971" s="2" t="s">
        <v>61</v>
      </c>
      <c r="AU2971" s="1">
        <f t="shared" si="379"/>
        <v>0.57454849417422704</v>
      </c>
      <c r="AV2971" s="1">
        <f t="shared" si="380"/>
        <v>0.41657373180377472</v>
      </c>
      <c r="AW2971" s="1">
        <f t="shared" si="381"/>
        <v>0.25859896943332233</v>
      </c>
    </row>
    <row r="2972" spans="1:49" x14ac:dyDescent="0.2">
      <c r="A2972">
        <v>2970</v>
      </c>
      <c r="B2972" t="s">
        <v>22543</v>
      </c>
      <c r="C2972" t="s">
        <v>22542</v>
      </c>
      <c r="F2972" t="s">
        <v>22541</v>
      </c>
      <c r="G2972" t="s">
        <v>18</v>
      </c>
      <c r="H2972" t="s">
        <v>17</v>
      </c>
      <c r="I2972" t="s">
        <v>6592</v>
      </c>
      <c r="J2972">
        <v>115494276</v>
      </c>
      <c r="K2972" t="s">
        <v>22540</v>
      </c>
      <c r="L2972" t="s">
        <v>906</v>
      </c>
      <c r="M2972" t="s">
        <v>613</v>
      </c>
      <c r="N2972">
        <v>2</v>
      </c>
      <c r="O2972" t="s">
        <v>22539</v>
      </c>
      <c r="P2972" t="s">
        <v>22538</v>
      </c>
      <c r="Q2972" t="s">
        <v>22537</v>
      </c>
      <c r="R2972" s="7">
        <v>42005</v>
      </c>
      <c r="S2972" s="8">
        <f t="shared" si="376"/>
        <v>2015</v>
      </c>
      <c r="T2972" s="8">
        <v>2015</v>
      </c>
      <c r="U2972" s="8">
        <f t="shared" si="377"/>
        <v>7</v>
      </c>
      <c r="V2972" s="7">
        <v>42278</v>
      </c>
      <c r="W2972" t="s">
        <v>609</v>
      </c>
      <c r="X2972" s="2">
        <v>0.30399999999999999</v>
      </c>
      <c r="Y2972" s="6">
        <f t="shared" si="374"/>
        <v>8.115106377299057E-3</v>
      </c>
      <c r="AA2972">
        <v>8952477</v>
      </c>
      <c r="AB2972">
        <v>12250</v>
      </c>
      <c r="AC2972">
        <v>10982760</v>
      </c>
      <c r="AD2972" t="s">
        <v>7</v>
      </c>
      <c r="AE2972">
        <v>57</v>
      </c>
      <c r="AF2972">
        <v>10</v>
      </c>
      <c r="AH2972" t="s">
        <v>22536</v>
      </c>
      <c r="AI2972" t="s">
        <v>22535</v>
      </c>
      <c r="AJ2972" t="s">
        <v>22534</v>
      </c>
      <c r="AK2972" t="s">
        <v>22533</v>
      </c>
      <c r="AL2972">
        <v>0</v>
      </c>
      <c r="AM2972" s="5">
        <f t="shared" si="378"/>
        <v>0</v>
      </c>
      <c r="AN2972" s="4">
        <f t="shared" si="375"/>
        <v>0</v>
      </c>
      <c r="AO2972" s="3"/>
      <c r="AP2972">
        <v>0</v>
      </c>
      <c r="AR2972" t="s">
        <v>62</v>
      </c>
      <c r="AT2972" s="2" t="s">
        <v>61</v>
      </c>
      <c r="AU2972" s="1">
        <f t="shared" si="379"/>
        <v>0.56805744641093392</v>
      </c>
      <c r="AV2972" s="1">
        <f t="shared" si="380"/>
        <v>0.40575531886495286</v>
      </c>
      <c r="AW2972" s="1">
        <f t="shared" si="381"/>
        <v>0.24345319131897172</v>
      </c>
    </row>
    <row r="2973" spans="1:49" x14ac:dyDescent="0.2">
      <c r="A2973">
        <v>2971</v>
      </c>
      <c r="B2973" t="s">
        <v>22532</v>
      </c>
      <c r="C2973" t="s">
        <v>22531</v>
      </c>
      <c r="F2973" t="s">
        <v>22530</v>
      </c>
      <c r="G2973" t="s">
        <v>18</v>
      </c>
      <c r="H2973" t="s">
        <v>17</v>
      </c>
      <c r="I2973" t="s">
        <v>22529</v>
      </c>
      <c r="J2973" t="s">
        <v>22528</v>
      </c>
      <c r="K2973" t="s">
        <v>22527</v>
      </c>
      <c r="L2973" t="s">
        <v>22526</v>
      </c>
      <c r="M2973" t="s">
        <v>627</v>
      </c>
      <c r="N2973">
        <v>3</v>
      </c>
      <c r="O2973" t="s">
        <v>22525</v>
      </c>
      <c r="P2973" t="s">
        <v>22524</v>
      </c>
      <c r="Q2973" t="s">
        <v>22523</v>
      </c>
      <c r="R2973" s="7">
        <v>42005</v>
      </c>
      <c r="S2973" s="8">
        <f t="shared" si="376"/>
        <v>2015</v>
      </c>
      <c r="T2973" s="8">
        <v>2015</v>
      </c>
      <c r="U2973" s="8">
        <f t="shared" si="377"/>
        <v>7</v>
      </c>
      <c r="V2973" s="7">
        <v>42278</v>
      </c>
      <c r="W2973" t="s">
        <v>609</v>
      </c>
      <c r="X2973" s="2">
        <v>0.30399999999999999</v>
      </c>
      <c r="Y2973" s="6">
        <f t="shared" si="374"/>
        <v>8.115106377299057E-3</v>
      </c>
      <c r="AA2973">
        <v>8952477</v>
      </c>
      <c r="AB2973">
        <v>12250</v>
      </c>
      <c r="AC2973">
        <v>10982760</v>
      </c>
      <c r="AD2973" t="s">
        <v>7</v>
      </c>
      <c r="AE2973">
        <v>57</v>
      </c>
      <c r="AF2973">
        <v>10</v>
      </c>
      <c r="AH2973" t="s">
        <v>22522</v>
      </c>
      <c r="AI2973" t="s">
        <v>22521</v>
      </c>
      <c r="AJ2973" t="s">
        <v>22520</v>
      </c>
      <c r="AK2973" t="s">
        <v>22519</v>
      </c>
      <c r="AL2973">
        <v>24</v>
      </c>
      <c r="AM2973" s="5">
        <f t="shared" si="378"/>
        <v>3.4285714285714284</v>
      </c>
      <c r="AN2973" s="4">
        <f t="shared" si="375"/>
        <v>5.1928382106344994E-3</v>
      </c>
      <c r="AO2973" s="3"/>
      <c r="AP2973">
        <v>0</v>
      </c>
      <c r="AR2973" t="s">
        <v>62</v>
      </c>
      <c r="AT2973" s="2" t="s">
        <v>61</v>
      </c>
      <c r="AU2973" s="1">
        <f t="shared" si="379"/>
        <v>0.72384259272996887</v>
      </c>
      <c r="AV2973" s="1">
        <f t="shared" si="380"/>
        <v>0.66539722939667778</v>
      </c>
      <c r="AW2973" s="1">
        <f t="shared" si="381"/>
        <v>0.60695186606338669</v>
      </c>
    </row>
    <row r="2974" spans="1:49" x14ac:dyDescent="0.2">
      <c r="A2974">
        <v>2972</v>
      </c>
      <c r="B2974" t="s">
        <v>22518</v>
      </c>
      <c r="C2974" t="s">
        <v>22517</v>
      </c>
      <c r="F2974" t="s">
        <v>22516</v>
      </c>
      <c r="G2974" t="s">
        <v>18</v>
      </c>
      <c r="H2974" t="s">
        <v>17</v>
      </c>
      <c r="I2974" t="s">
        <v>1822</v>
      </c>
      <c r="J2974">
        <v>60005630</v>
      </c>
      <c r="K2974" t="s">
        <v>320</v>
      </c>
      <c r="L2974" t="s">
        <v>319</v>
      </c>
      <c r="M2974" t="s">
        <v>318</v>
      </c>
      <c r="N2974">
        <v>2</v>
      </c>
      <c r="O2974" t="s">
        <v>1821</v>
      </c>
      <c r="P2974" t="s">
        <v>1820</v>
      </c>
      <c r="Q2974" t="s">
        <v>315</v>
      </c>
      <c r="R2974" s="7">
        <v>42005</v>
      </c>
      <c r="S2974" s="8">
        <f t="shared" si="376"/>
        <v>2015</v>
      </c>
      <c r="T2974" s="8">
        <v>2015</v>
      </c>
      <c r="U2974" s="8">
        <f t="shared" si="377"/>
        <v>7</v>
      </c>
      <c r="V2974" s="7">
        <v>42278</v>
      </c>
      <c r="W2974" t="s">
        <v>609</v>
      </c>
      <c r="X2974" s="2">
        <v>0.30399999999999999</v>
      </c>
      <c r="Y2974" s="6">
        <f t="shared" si="374"/>
        <v>8.115106377299057E-3</v>
      </c>
      <c r="AA2974">
        <v>8952477</v>
      </c>
      <c r="AB2974">
        <v>12250</v>
      </c>
      <c r="AC2974">
        <v>10982760</v>
      </c>
      <c r="AD2974" t="s">
        <v>7</v>
      </c>
      <c r="AE2974">
        <v>57</v>
      </c>
      <c r="AF2974">
        <v>10</v>
      </c>
      <c r="AH2974" t="s">
        <v>22515</v>
      </c>
      <c r="AI2974" t="s">
        <v>22514</v>
      </c>
      <c r="AJ2974" t="s">
        <v>22513</v>
      </c>
      <c r="AK2974" t="s">
        <v>22512</v>
      </c>
      <c r="AL2974">
        <v>37</v>
      </c>
      <c r="AM2974" s="5">
        <f t="shared" si="378"/>
        <v>5.2857142857142856</v>
      </c>
      <c r="AN2974" s="4">
        <f t="shared" si="375"/>
        <v>8.0056255747281875E-3</v>
      </c>
      <c r="AO2974" s="3"/>
      <c r="AP2974">
        <v>0</v>
      </c>
      <c r="AR2974" t="s">
        <v>62</v>
      </c>
      <c r="AT2974" s="2" t="s">
        <v>61</v>
      </c>
      <c r="AU2974" s="1">
        <f t="shared" si="379"/>
        <v>0.80822621365277958</v>
      </c>
      <c r="AV2974" s="1">
        <f t="shared" si="380"/>
        <v>0.80603659760136226</v>
      </c>
      <c r="AW2974" s="1">
        <f t="shared" si="381"/>
        <v>0.80384698154994483</v>
      </c>
    </row>
    <row r="2975" spans="1:49" x14ac:dyDescent="0.2">
      <c r="A2975">
        <v>2973</v>
      </c>
      <c r="B2975" t="s">
        <v>22511</v>
      </c>
      <c r="C2975" t="s">
        <v>22510</v>
      </c>
      <c r="F2975" t="s">
        <v>22509</v>
      </c>
      <c r="G2975" t="s">
        <v>18</v>
      </c>
      <c r="H2975" t="s">
        <v>17</v>
      </c>
      <c r="I2975" t="s">
        <v>22508</v>
      </c>
      <c r="J2975" t="s">
        <v>22507</v>
      </c>
      <c r="K2975" t="s">
        <v>22506</v>
      </c>
      <c r="L2975" t="s">
        <v>22505</v>
      </c>
      <c r="M2975" t="s">
        <v>1429</v>
      </c>
      <c r="N2975">
        <v>4</v>
      </c>
      <c r="O2975" t="s">
        <v>22504</v>
      </c>
      <c r="P2975" t="s">
        <v>22503</v>
      </c>
      <c r="Q2975" t="s">
        <v>22502</v>
      </c>
      <c r="R2975" s="7">
        <v>42005</v>
      </c>
      <c r="S2975" s="8">
        <f t="shared" si="376"/>
        <v>2015</v>
      </c>
      <c r="T2975" s="8">
        <v>2015</v>
      </c>
      <c r="U2975" s="8">
        <f t="shared" si="377"/>
        <v>7</v>
      </c>
      <c r="V2975" s="7">
        <v>42186</v>
      </c>
      <c r="W2975" t="s">
        <v>8842</v>
      </c>
      <c r="X2975" s="2">
        <v>0.185</v>
      </c>
      <c r="Y2975" s="6">
        <f t="shared" si="374"/>
        <v>4.9384693414484399E-3</v>
      </c>
      <c r="AA2975">
        <v>17962021</v>
      </c>
      <c r="AB2975">
        <v>21100230800</v>
      </c>
      <c r="AD2975" t="s">
        <v>7</v>
      </c>
      <c r="AE2975">
        <v>10</v>
      </c>
      <c r="AF2975">
        <v>7</v>
      </c>
      <c r="AH2975" t="s">
        <v>22501</v>
      </c>
      <c r="AI2975" t="s">
        <v>22500</v>
      </c>
      <c r="AJ2975" t="s">
        <v>22499</v>
      </c>
      <c r="AK2975" t="s">
        <v>22498</v>
      </c>
      <c r="AL2975">
        <v>1</v>
      </c>
      <c r="AM2975" s="5">
        <f t="shared" si="378"/>
        <v>0.14285714285714285</v>
      </c>
      <c r="AN2975" s="4">
        <f t="shared" si="375"/>
        <v>2.1636825877643749E-4</v>
      </c>
      <c r="AO2975" s="3"/>
      <c r="AP2975">
        <v>0</v>
      </c>
      <c r="AR2975">
        <v>61471236</v>
      </c>
      <c r="AT2975" s="2" t="s">
        <v>61</v>
      </c>
      <c r="AU2975" s="1">
        <f t="shared" si="379"/>
        <v>0.35218390166468383</v>
      </c>
      <c r="AV2975" s="1">
        <f t="shared" si="380"/>
        <v>0.25774188001124387</v>
      </c>
      <c r="AW2975" s="1">
        <f t="shared" si="381"/>
        <v>0.16329985835780381</v>
      </c>
    </row>
    <row r="2976" spans="1:49" x14ac:dyDescent="0.2">
      <c r="A2976">
        <v>2974</v>
      </c>
      <c r="B2976" t="s">
        <v>22497</v>
      </c>
      <c r="C2976" t="s">
        <v>22496</v>
      </c>
      <c r="F2976" t="s">
        <v>22495</v>
      </c>
      <c r="G2976" t="s">
        <v>18</v>
      </c>
      <c r="H2976" t="s">
        <v>17</v>
      </c>
      <c r="I2976" t="s">
        <v>22494</v>
      </c>
      <c r="J2976" t="s">
        <v>22493</v>
      </c>
      <c r="K2976" t="s">
        <v>22492</v>
      </c>
      <c r="L2976" t="s">
        <v>22491</v>
      </c>
      <c r="M2976" t="s">
        <v>22490</v>
      </c>
      <c r="N2976">
        <v>3</v>
      </c>
      <c r="O2976" t="s">
        <v>22489</v>
      </c>
      <c r="P2976" t="s">
        <v>22488</v>
      </c>
      <c r="Q2976" t="s">
        <v>22487</v>
      </c>
      <c r="R2976" s="7">
        <v>42005</v>
      </c>
      <c r="S2976" s="8">
        <f t="shared" si="376"/>
        <v>2015</v>
      </c>
      <c r="T2976" s="8">
        <v>2015</v>
      </c>
      <c r="U2976" s="8">
        <f t="shared" si="377"/>
        <v>7</v>
      </c>
      <c r="V2976" s="7">
        <v>42278</v>
      </c>
      <c r="W2976" t="s">
        <v>609</v>
      </c>
      <c r="X2976" s="2">
        <v>0.30399999999999999</v>
      </c>
      <c r="Y2976" s="6">
        <f t="shared" si="374"/>
        <v>8.115106377299057E-3</v>
      </c>
      <c r="AA2976">
        <v>8952477</v>
      </c>
      <c r="AB2976">
        <v>12250</v>
      </c>
      <c r="AC2976">
        <v>10982760</v>
      </c>
      <c r="AD2976" t="s">
        <v>7</v>
      </c>
      <c r="AE2976">
        <v>57</v>
      </c>
      <c r="AF2976">
        <v>10</v>
      </c>
      <c r="AH2976" t="s">
        <v>22486</v>
      </c>
      <c r="AI2976" t="s">
        <v>22485</v>
      </c>
      <c r="AJ2976" t="s">
        <v>22484</v>
      </c>
      <c r="AK2976" t="s">
        <v>22483</v>
      </c>
      <c r="AL2976">
        <v>12</v>
      </c>
      <c r="AM2976" s="5">
        <f t="shared" si="378"/>
        <v>1.7142857142857142</v>
      </c>
      <c r="AN2976" s="4">
        <f t="shared" si="375"/>
        <v>2.5964191053172497E-3</v>
      </c>
      <c r="AO2976" s="3"/>
      <c r="AP2976">
        <v>0</v>
      </c>
      <c r="AR2976" t="s">
        <v>62</v>
      </c>
      <c r="AT2976" s="2" t="s">
        <v>61</v>
      </c>
      <c r="AU2976" s="1">
        <f t="shared" si="379"/>
        <v>0.64595001957045139</v>
      </c>
      <c r="AV2976" s="1">
        <f t="shared" si="380"/>
        <v>0.53557627413081543</v>
      </c>
      <c r="AW2976" s="1">
        <f t="shared" si="381"/>
        <v>0.42520252869117914</v>
      </c>
    </row>
    <row r="2977" spans="1:49" x14ac:dyDescent="0.2">
      <c r="A2977">
        <v>2975</v>
      </c>
      <c r="B2977" t="s">
        <v>22482</v>
      </c>
      <c r="C2977" t="s">
        <v>22481</v>
      </c>
      <c r="F2977" t="s">
        <v>22480</v>
      </c>
      <c r="G2977" t="s">
        <v>18</v>
      </c>
      <c r="H2977" t="s">
        <v>17</v>
      </c>
      <c r="I2977" t="s">
        <v>770</v>
      </c>
      <c r="J2977">
        <v>60025578</v>
      </c>
      <c r="K2977" t="s">
        <v>445</v>
      </c>
      <c r="L2977" t="s">
        <v>444</v>
      </c>
      <c r="M2977" t="s">
        <v>102</v>
      </c>
      <c r="N2977">
        <v>4</v>
      </c>
      <c r="O2977" t="s">
        <v>22479</v>
      </c>
      <c r="P2977" t="s">
        <v>22478</v>
      </c>
      <c r="Q2977" t="s">
        <v>2310</v>
      </c>
      <c r="R2977" s="7">
        <v>42005</v>
      </c>
      <c r="S2977" s="8">
        <f t="shared" si="376"/>
        <v>2015</v>
      </c>
      <c r="T2977" s="8">
        <v>2015</v>
      </c>
      <c r="U2977" s="8">
        <f t="shared" si="377"/>
        <v>7</v>
      </c>
      <c r="V2977" s="7">
        <v>42278</v>
      </c>
      <c r="W2977" t="s">
        <v>609</v>
      </c>
      <c r="X2977" s="2">
        <v>0.30399999999999999</v>
      </c>
      <c r="Y2977" s="6">
        <f t="shared" si="374"/>
        <v>8.115106377299057E-3</v>
      </c>
      <c r="AA2977">
        <v>8952477</v>
      </c>
      <c r="AB2977">
        <v>12250</v>
      </c>
      <c r="AC2977">
        <v>10982760</v>
      </c>
      <c r="AD2977" t="s">
        <v>7</v>
      </c>
      <c r="AE2977">
        <v>57</v>
      </c>
      <c r="AF2977">
        <v>10</v>
      </c>
      <c r="AH2977" t="s">
        <v>22477</v>
      </c>
      <c r="AI2977" t="s">
        <v>22476</v>
      </c>
      <c r="AJ2977" t="s">
        <v>22475</v>
      </c>
      <c r="AK2977" t="s">
        <v>22474</v>
      </c>
      <c r="AL2977">
        <v>8</v>
      </c>
      <c r="AM2977" s="5">
        <f t="shared" si="378"/>
        <v>1.1428571428571428</v>
      </c>
      <c r="AN2977" s="4">
        <f t="shared" si="375"/>
        <v>1.7309460702114999E-3</v>
      </c>
      <c r="AO2977" s="3"/>
      <c r="AP2977">
        <v>0</v>
      </c>
      <c r="AR2977" t="s">
        <v>62</v>
      </c>
      <c r="AT2977" s="2" t="s">
        <v>61</v>
      </c>
      <c r="AU2977" s="1">
        <f t="shared" si="379"/>
        <v>0.6199858285172789</v>
      </c>
      <c r="AV2977" s="1">
        <f t="shared" si="380"/>
        <v>0.49230262237552785</v>
      </c>
      <c r="AW2977" s="1">
        <f t="shared" si="381"/>
        <v>0.36461941623377669</v>
      </c>
    </row>
    <row r="2978" spans="1:49" x14ac:dyDescent="0.2">
      <c r="A2978">
        <v>2976</v>
      </c>
      <c r="B2978" t="s">
        <v>22473</v>
      </c>
      <c r="C2978" t="s">
        <v>22472</v>
      </c>
      <c r="F2978" t="s">
        <v>22471</v>
      </c>
      <c r="G2978" t="s">
        <v>18</v>
      </c>
      <c r="H2978" t="s">
        <v>17</v>
      </c>
      <c r="I2978" t="s">
        <v>22470</v>
      </c>
      <c r="J2978" t="s">
        <v>22469</v>
      </c>
      <c r="K2978" t="s">
        <v>22468</v>
      </c>
      <c r="L2978" t="s">
        <v>22467</v>
      </c>
      <c r="M2978" t="s">
        <v>22466</v>
      </c>
      <c r="N2978">
        <v>3</v>
      </c>
      <c r="O2978" t="s">
        <v>22465</v>
      </c>
      <c r="P2978" t="s">
        <v>22464</v>
      </c>
      <c r="Q2978" t="s">
        <v>22463</v>
      </c>
      <c r="R2978" s="7">
        <v>42005</v>
      </c>
      <c r="S2978" s="8">
        <f t="shared" si="376"/>
        <v>2015</v>
      </c>
      <c r="T2978" s="8">
        <v>2015</v>
      </c>
      <c r="U2978" s="8">
        <f t="shared" si="377"/>
        <v>7</v>
      </c>
      <c r="V2978" s="7">
        <v>42278</v>
      </c>
      <c r="W2978" t="s">
        <v>609</v>
      </c>
      <c r="X2978" s="2">
        <v>0.30399999999999999</v>
      </c>
      <c r="Y2978" s="6">
        <f t="shared" si="374"/>
        <v>8.115106377299057E-3</v>
      </c>
      <c r="AA2978">
        <v>8952477</v>
      </c>
      <c r="AB2978">
        <v>12250</v>
      </c>
      <c r="AC2978">
        <v>10982760</v>
      </c>
      <c r="AD2978" t="s">
        <v>7</v>
      </c>
      <c r="AE2978">
        <v>57</v>
      </c>
      <c r="AF2978">
        <v>10</v>
      </c>
      <c r="AH2978" t="s">
        <v>22462</v>
      </c>
      <c r="AI2978" t="s">
        <v>22461</v>
      </c>
      <c r="AJ2978" t="s">
        <v>22460</v>
      </c>
      <c r="AK2978" t="s">
        <v>22459</v>
      </c>
      <c r="AL2978">
        <v>15</v>
      </c>
      <c r="AM2978" s="5">
        <f t="shared" si="378"/>
        <v>2.1428571428571428</v>
      </c>
      <c r="AN2978" s="4">
        <f t="shared" si="375"/>
        <v>3.2455238816465623E-3</v>
      </c>
      <c r="AO2978" s="3"/>
      <c r="AP2978">
        <v>0</v>
      </c>
      <c r="AR2978" t="s">
        <v>62</v>
      </c>
      <c r="AT2978" s="2" t="s">
        <v>61</v>
      </c>
      <c r="AU2978" s="1">
        <f t="shared" si="379"/>
        <v>0.66542316286033087</v>
      </c>
      <c r="AV2978" s="1">
        <f t="shared" si="380"/>
        <v>0.56803151294728094</v>
      </c>
      <c r="AW2978" s="1">
        <f t="shared" si="381"/>
        <v>0.470639863034231</v>
      </c>
    </row>
    <row r="2979" spans="1:49" x14ac:dyDescent="0.2">
      <c r="A2979">
        <v>2977</v>
      </c>
      <c r="B2979" t="s">
        <v>22458</v>
      </c>
      <c r="C2979" t="s">
        <v>22457</v>
      </c>
      <c r="E2979">
        <v>26174401</v>
      </c>
      <c r="F2979" t="s">
        <v>22456</v>
      </c>
      <c r="G2979" t="s">
        <v>18</v>
      </c>
      <c r="H2979" t="s">
        <v>17</v>
      </c>
      <c r="I2979" t="s">
        <v>22455</v>
      </c>
      <c r="J2979" t="s">
        <v>22454</v>
      </c>
      <c r="K2979" t="s">
        <v>22453</v>
      </c>
      <c r="L2979" t="s">
        <v>22452</v>
      </c>
      <c r="M2979" t="s">
        <v>22451</v>
      </c>
      <c r="N2979">
        <v>3</v>
      </c>
      <c r="O2979" t="s">
        <v>22450</v>
      </c>
      <c r="P2979" t="s">
        <v>22449</v>
      </c>
      <c r="Q2979" t="s">
        <v>22448</v>
      </c>
      <c r="R2979" s="7">
        <v>42005</v>
      </c>
      <c r="S2979" s="8">
        <f t="shared" si="376"/>
        <v>2015</v>
      </c>
      <c r="T2979" s="8">
        <v>2015</v>
      </c>
      <c r="U2979" s="8">
        <f t="shared" si="377"/>
        <v>7</v>
      </c>
      <c r="V2979" s="7">
        <v>2015</v>
      </c>
      <c r="W2979" t="s">
        <v>22447</v>
      </c>
      <c r="X2979" s="2">
        <v>1.9930000000000001</v>
      </c>
      <c r="Y2979" s="6">
        <f t="shared" si="374"/>
        <v>5.3201996743279682E-2</v>
      </c>
      <c r="AA2979">
        <v>3060225</v>
      </c>
      <c r="AB2979">
        <v>38020</v>
      </c>
      <c r="AD2979" t="s">
        <v>7</v>
      </c>
      <c r="AE2979">
        <v>72</v>
      </c>
      <c r="AH2979" t="s">
        <v>22446</v>
      </c>
      <c r="AI2979" t="s">
        <v>22445</v>
      </c>
      <c r="AJ2979" t="s">
        <v>22444</v>
      </c>
      <c r="AK2979" t="s">
        <v>22443</v>
      </c>
      <c r="AL2979">
        <v>5</v>
      </c>
      <c r="AM2979" s="5">
        <f t="shared" si="378"/>
        <v>0.7142857142857143</v>
      </c>
      <c r="AN2979" s="4">
        <f t="shared" si="375"/>
        <v>1.0818412938821875E-3</v>
      </c>
      <c r="AO2979" s="3"/>
      <c r="AP2979">
        <v>0</v>
      </c>
      <c r="AQ2979" t="s">
        <v>10364</v>
      </c>
      <c r="AR2979">
        <v>24247028</v>
      </c>
      <c r="AS2979" t="s">
        <v>1403</v>
      </c>
      <c r="AT2979" s="2" t="s">
        <v>61</v>
      </c>
      <c r="AU2979" s="1">
        <f t="shared" si="379"/>
        <v>3.7565950108460435</v>
      </c>
      <c r="AV2979" s="1">
        <f t="shared" si="380"/>
        <v>2.7141919018580936</v>
      </c>
      <c r="AW2979" s="1">
        <f t="shared" si="381"/>
        <v>1.6717887928701436</v>
      </c>
    </row>
    <row r="2980" spans="1:49" x14ac:dyDescent="0.2">
      <c r="A2980">
        <v>2978</v>
      </c>
      <c r="B2980" t="s">
        <v>22442</v>
      </c>
      <c r="F2980" t="s">
        <v>22441</v>
      </c>
      <c r="G2980" t="s">
        <v>18</v>
      </c>
      <c r="H2980" t="s">
        <v>17</v>
      </c>
      <c r="I2980" t="s">
        <v>22440</v>
      </c>
      <c r="J2980">
        <v>60004001</v>
      </c>
      <c r="K2980" t="s">
        <v>22439</v>
      </c>
      <c r="L2980" t="s">
        <v>4677</v>
      </c>
      <c r="M2980" t="s">
        <v>4676</v>
      </c>
      <c r="N2980">
        <v>2</v>
      </c>
      <c r="O2980" t="s">
        <v>22438</v>
      </c>
      <c r="P2980" t="s">
        <v>22437</v>
      </c>
      <c r="Q2980" t="s">
        <v>22436</v>
      </c>
      <c r="R2980" s="7">
        <v>42005</v>
      </c>
      <c r="S2980" s="8">
        <f t="shared" si="376"/>
        <v>2015</v>
      </c>
      <c r="T2980" s="8">
        <v>2015</v>
      </c>
      <c r="U2980" s="8">
        <f t="shared" si="377"/>
        <v>7</v>
      </c>
      <c r="V2980" s="7">
        <v>2015</v>
      </c>
      <c r="W2980" t="s">
        <v>22435</v>
      </c>
      <c r="X2980" s="2">
        <v>0.13900000000000001</v>
      </c>
      <c r="Y2980" s="6">
        <f t="shared" si="374"/>
        <v>3.7105256133045036E-3</v>
      </c>
      <c r="AA2980">
        <v>17559278</v>
      </c>
      <c r="AB2980">
        <v>11700154352</v>
      </c>
      <c r="AD2980" t="s">
        <v>7</v>
      </c>
      <c r="AE2980">
        <v>9</v>
      </c>
      <c r="AF2980">
        <v>2</v>
      </c>
      <c r="AH2980" t="s">
        <v>3600</v>
      </c>
      <c r="AI2980" t="s">
        <v>22434</v>
      </c>
      <c r="AK2980" t="s">
        <v>22433</v>
      </c>
      <c r="AL2980">
        <v>0</v>
      </c>
      <c r="AM2980" s="5">
        <f t="shared" si="378"/>
        <v>0</v>
      </c>
      <c r="AN2980" s="4">
        <f t="shared" si="375"/>
        <v>0</v>
      </c>
      <c r="AO2980" s="3"/>
      <c r="AP2980">
        <v>0</v>
      </c>
      <c r="AR2980" t="s">
        <v>62</v>
      </c>
      <c r="AT2980" s="2" t="s">
        <v>61</v>
      </c>
      <c r="AU2980" s="1">
        <f t="shared" si="379"/>
        <v>0.25973679293131524</v>
      </c>
      <c r="AV2980" s="1">
        <f t="shared" si="380"/>
        <v>0.1855262806652252</v>
      </c>
      <c r="AW2980" s="1">
        <f t="shared" si="381"/>
        <v>0.1113157683991351</v>
      </c>
    </row>
    <row r="2981" spans="1:49" x14ac:dyDescent="0.2">
      <c r="A2981">
        <v>2979</v>
      </c>
      <c r="B2981" t="s">
        <v>22432</v>
      </c>
      <c r="C2981" t="s">
        <v>22431</v>
      </c>
      <c r="F2981" t="s">
        <v>22430</v>
      </c>
      <c r="G2981" t="s">
        <v>18</v>
      </c>
      <c r="H2981" t="s">
        <v>17</v>
      </c>
      <c r="I2981" t="s">
        <v>6100</v>
      </c>
      <c r="J2981">
        <v>60025578</v>
      </c>
      <c r="K2981" t="s">
        <v>445</v>
      </c>
      <c r="L2981" t="s">
        <v>444</v>
      </c>
      <c r="M2981" t="s">
        <v>102</v>
      </c>
      <c r="N2981">
        <v>6</v>
      </c>
      <c r="O2981" t="s">
        <v>22429</v>
      </c>
      <c r="P2981" t="s">
        <v>22428</v>
      </c>
      <c r="Q2981" t="s">
        <v>22427</v>
      </c>
      <c r="R2981" s="7">
        <v>42005</v>
      </c>
      <c r="S2981" s="8">
        <f t="shared" si="376"/>
        <v>2015</v>
      </c>
      <c r="T2981" s="8">
        <v>2015</v>
      </c>
      <c r="U2981" s="8">
        <f t="shared" si="377"/>
        <v>7</v>
      </c>
      <c r="V2981" s="7">
        <v>42217</v>
      </c>
      <c r="W2981" t="s">
        <v>4783</v>
      </c>
      <c r="X2981" s="2">
        <v>0.48899999999999999</v>
      </c>
      <c r="Y2981" s="6">
        <f t="shared" si="374"/>
        <v>1.3053575718747497E-2</v>
      </c>
      <c r="AA2981">
        <v>17518784</v>
      </c>
      <c r="AB2981">
        <v>5700165202</v>
      </c>
      <c r="AD2981" t="s">
        <v>7</v>
      </c>
      <c r="AE2981">
        <v>9</v>
      </c>
      <c r="AF2981">
        <v>7</v>
      </c>
      <c r="AH2981" t="s">
        <v>22426</v>
      </c>
      <c r="AI2981" t="s">
        <v>22425</v>
      </c>
      <c r="AK2981" t="s">
        <v>22424</v>
      </c>
      <c r="AL2981">
        <v>11</v>
      </c>
      <c r="AM2981" s="5">
        <f t="shared" si="378"/>
        <v>1.5714285714285714</v>
      </c>
      <c r="AN2981" s="4">
        <f t="shared" si="375"/>
        <v>2.3800508465408126E-3</v>
      </c>
      <c r="AO2981" s="3"/>
      <c r="AP2981">
        <v>0</v>
      </c>
      <c r="AR2981" t="s">
        <v>62</v>
      </c>
      <c r="AT2981" s="2" t="s">
        <v>61</v>
      </c>
      <c r="AU2981" s="1">
        <f t="shared" si="379"/>
        <v>0.98515182570854898</v>
      </c>
      <c r="AV2981" s="1">
        <f t="shared" si="380"/>
        <v>0.77168132826441549</v>
      </c>
      <c r="AW2981" s="1">
        <f t="shared" si="381"/>
        <v>0.55821083082028167</v>
      </c>
    </row>
    <row r="2982" spans="1:49" x14ac:dyDescent="0.2">
      <c r="A2982">
        <v>2980</v>
      </c>
      <c r="B2982" t="s">
        <v>22423</v>
      </c>
      <c r="C2982" t="s">
        <v>22422</v>
      </c>
      <c r="F2982" t="s">
        <v>22421</v>
      </c>
      <c r="G2982" t="s">
        <v>18</v>
      </c>
      <c r="H2982" t="s">
        <v>17</v>
      </c>
      <c r="I2982" t="s">
        <v>22420</v>
      </c>
      <c r="J2982" t="s">
        <v>22419</v>
      </c>
      <c r="K2982" t="s">
        <v>22418</v>
      </c>
      <c r="L2982" t="s">
        <v>22417</v>
      </c>
      <c r="M2982" t="s">
        <v>2252</v>
      </c>
      <c r="N2982">
        <v>9</v>
      </c>
      <c r="O2982" t="s">
        <v>22416</v>
      </c>
      <c r="P2982" t="s">
        <v>22415</v>
      </c>
      <c r="Q2982" t="s">
        <v>22414</v>
      </c>
      <c r="R2982" s="7">
        <v>42005</v>
      </c>
      <c r="S2982" s="8">
        <f t="shared" si="376"/>
        <v>2015</v>
      </c>
      <c r="T2982" s="8">
        <v>2015</v>
      </c>
      <c r="U2982" s="8">
        <f t="shared" si="377"/>
        <v>7</v>
      </c>
      <c r="V2982" s="7">
        <v>42186</v>
      </c>
      <c r="W2982" t="s">
        <v>22413</v>
      </c>
      <c r="X2982" s="2">
        <v>0.246</v>
      </c>
      <c r="Y2982" s="6">
        <f t="shared" si="374"/>
        <v>6.5668295026827901E-3</v>
      </c>
      <c r="AA2982">
        <v>3854213</v>
      </c>
      <c r="AB2982">
        <v>3300147407</v>
      </c>
      <c r="AC2982">
        <v>13488147</v>
      </c>
      <c r="AD2982" t="s">
        <v>7</v>
      </c>
      <c r="AE2982">
        <v>135</v>
      </c>
      <c r="AF2982">
        <v>7</v>
      </c>
      <c r="AH2982" t="s">
        <v>22412</v>
      </c>
      <c r="AI2982" t="s">
        <v>22411</v>
      </c>
      <c r="AJ2982" t="s">
        <v>22410</v>
      </c>
      <c r="AK2982" t="s">
        <v>22409</v>
      </c>
      <c r="AL2982">
        <v>12</v>
      </c>
      <c r="AM2982" s="5">
        <f t="shared" si="378"/>
        <v>1.7142857142857142</v>
      </c>
      <c r="AN2982" s="4">
        <f t="shared" si="375"/>
        <v>2.5964191053172497E-3</v>
      </c>
      <c r="AO2982" s="3"/>
      <c r="AP2982">
        <v>0</v>
      </c>
      <c r="AR2982" t="s">
        <v>62</v>
      </c>
      <c r="AT2982" s="2" t="s">
        <v>61</v>
      </c>
      <c r="AU2982" s="1">
        <f t="shared" si="379"/>
        <v>0.53757063834731278</v>
      </c>
      <c r="AV2982" s="1">
        <f t="shared" si="380"/>
        <v>0.45816243040000199</v>
      </c>
      <c r="AW2982" s="1">
        <f t="shared" si="381"/>
        <v>0.37875422245269114</v>
      </c>
    </row>
    <row r="2983" spans="1:49" x14ac:dyDescent="0.2">
      <c r="A2983">
        <v>2981</v>
      </c>
      <c r="B2983" t="s">
        <v>22408</v>
      </c>
      <c r="C2983" t="s">
        <v>22407</v>
      </c>
      <c r="F2983" t="s">
        <v>22406</v>
      </c>
      <c r="G2983" t="s">
        <v>18</v>
      </c>
      <c r="H2983" t="s">
        <v>17</v>
      </c>
      <c r="I2983" t="s">
        <v>22405</v>
      </c>
      <c r="J2983">
        <v>60012835</v>
      </c>
      <c r="K2983" t="s">
        <v>5305</v>
      </c>
      <c r="L2983" t="s">
        <v>2853</v>
      </c>
      <c r="M2983" t="s">
        <v>685</v>
      </c>
      <c r="N2983">
        <v>2</v>
      </c>
      <c r="O2983" t="s">
        <v>22404</v>
      </c>
      <c r="P2983" t="s">
        <v>22403</v>
      </c>
      <c r="Q2983" t="s">
        <v>8045</v>
      </c>
      <c r="R2983" s="7">
        <v>42005</v>
      </c>
      <c r="S2983" s="8">
        <f t="shared" si="376"/>
        <v>2015</v>
      </c>
      <c r="T2983" s="8">
        <v>2015</v>
      </c>
      <c r="U2983" s="8">
        <f t="shared" si="377"/>
        <v>7</v>
      </c>
      <c r="V2983" s="7">
        <v>42234</v>
      </c>
      <c r="W2983" t="s">
        <v>2338</v>
      </c>
      <c r="X2983" s="2">
        <v>0.22500000000000001</v>
      </c>
      <c r="Y2983" s="6">
        <f t="shared" si="374"/>
        <v>6.0062464963562111E-3</v>
      </c>
      <c r="AA2983">
        <v>2726343</v>
      </c>
      <c r="AB2983">
        <v>16128</v>
      </c>
      <c r="AC2983" t="s">
        <v>2337</v>
      </c>
      <c r="AD2983" t="s">
        <v>7</v>
      </c>
      <c r="AE2983">
        <v>35</v>
      </c>
      <c r="AF2983">
        <v>6</v>
      </c>
      <c r="AH2983" t="s">
        <v>22402</v>
      </c>
      <c r="AI2983" t="s">
        <v>22401</v>
      </c>
      <c r="AJ2983" t="s">
        <v>22400</v>
      </c>
      <c r="AK2983" t="s">
        <v>22399</v>
      </c>
      <c r="AL2983">
        <v>3</v>
      </c>
      <c r="AM2983" s="5">
        <f t="shared" si="378"/>
        <v>0.42857142857142855</v>
      </c>
      <c r="AN2983" s="4">
        <f t="shared" si="375"/>
        <v>6.4910477632931242E-4</v>
      </c>
      <c r="AO2983" s="3"/>
      <c r="AP2983">
        <v>0</v>
      </c>
      <c r="AR2983" t="s">
        <v>62</v>
      </c>
      <c r="AT2983" s="2">
        <v>1.099</v>
      </c>
      <c r="AU2983" s="1">
        <f t="shared" si="379"/>
        <v>0.43991039803481419</v>
      </c>
      <c r="AV2983" s="1">
        <f t="shared" si="380"/>
        <v>0.33276756363427618</v>
      </c>
      <c r="AW2983" s="1">
        <f t="shared" si="381"/>
        <v>0.22562472923373819</v>
      </c>
    </row>
    <row r="2984" spans="1:49" x14ac:dyDescent="0.2">
      <c r="A2984">
        <v>2982</v>
      </c>
      <c r="B2984" t="s">
        <v>22398</v>
      </c>
      <c r="C2984" t="s">
        <v>22397</v>
      </c>
      <c r="F2984" t="s">
        <v>22396</v>
      </c>
      <c r="G2984" t="s">
        <v>18</v>
      </c>
      <c r="H2984" t="s">
        <v>17</v>
      </c>
      <c r="I2984" t="s">
        <v>22395</v>
      </c>
      <c r="J2984" t="s">
        <v>22394</v>
      </c>
      <c r="K2984" t="s">
        <v>22393</v>
      </c>
      <c r="L2984" t="s">
        <v>22392</v>
      </c>
      <c r="M2984" t="s">
        <v>22391</v>
      </c>
      <c r="N2984">
        <v>3</v>
      </c>
      <c r="O2984" t="s">
        <v>22390</v>
      </c>
      <c r="P2984" t="s">
        <v>22389</v>
      </c>
      <c r="Q2984" t="s">
        <v>22388</v>
      </c>
      <c r="R2984" s="7">
        <v>42005</v>
      </c>
      <c r="S2984" s="8">
        <f t="shared" si="376"/>
        <v>2015</v>
      </c>
      <c r="T2984" s="8">
        <v>2015</v>
      </c>
      <c r="U2984" s="8">
        <f t="shared" si="377"/>
        <v>7</v>
      </c>
      <c r="V2984" s="7">
        <v>42156</v>
      </c>
      <c r="W2984" t="s">
        <v>22303</v>
      </c>
      <c r="X2984" s="2">
        <v>0.60899999999999999</v>
      </c>
      <c r="Y2984" s="6">
        <f t="shared" si="374"/>
        <v>1.6256907183470809E-2</v>
      </c>
      <c r="AA2984">
        <v>12292370</v>
      </c>
      <c r="AB2984">
        <v>4800154012</v>
      </c>
      <c r="AD2984" t="s">
        <v>7</v>
      </c>
      <c r="AE2984">
        <v>17</v>
      </c>
      <c r="AF2984">
        <v>3</v>
      </c>
      <c r="AH2984" t="s">
        <v>22387</v>
      </c>
      <c r="AI2984" t="s">
        <v>22386</v>
      </c>
      <c r="AJ2984" t="s">
        <v>22385</v>
      </c>
      <c r="AK2984" t="s">
        <v>22384</v>
      </c>
      <c r="AL2984">
        <v>1</v>
      </c>
      <c r="AM2984" s="5">
        <f t="shared" si="378"/>
        <v>0.14285714285714285</v>
      </c>
      <c r="AN2984" s="4">
        <f t="shared" si="375"/>
        <v>2.1636825877643749E-4</v>
      </c>
      <c r="AO2984" s="3"/>
      <c r="AP2984">
        <v>0</v>
      </c>
      <c r="AR2984" t="s">
        <v>22383</v>
      </c>
      <c r="AT2984" s="2" t="s">
        <v>61</v>
      </c>
      <c r="AU2984" s="1">
        <f t="shared" si="379"/>
        <v>1.1444745506062497</v>
      </c>
      <c r="AV2984" s="1">
        <f t="shared" si="380"/>
        <v>0.82366377211236219</v>
      </c>
      <c r="AW2984" s="1">
        <f t="shared" si="381"/>
        <v>0.50285299361847491</v>
      </c>
    </row>
    <row r="2985" spans="1:49" x14ac:dyDescent="0.2">
      <c r="A2985">
        <v>2983</v>
      </c>
      <c r="B2985" t="s">
        <v>22382</v>
      </c>
      <c r="F2985" t="s">
        <v>22381</v>
      </c>
      <c r="G2985" t="s">
        <v>18</v>
      </c>
      <c r="H2985" t="s">
        <v>17</v>
      </c>
      <c r="I2985" t="s">
        <v>22380</v>
      </c>
      <c r="J2985" t="s">
        <v>22379</v>
      </c>
      <c r="K2985" t="s">
        <v>22378</v>
      </c>
      <c r="L2985" t="s">
        <v>22377</v>
      </c>
      <c r="M2985" t="s">
        <v>22376</v>
      </c>
      <c r="N2985">
        <v>9</v>
      </c>
      <c r="O2985" t="s">
        <v>22375</v>
      </c>
      <c r="P2985" t="s">
        <v>22374</v>
      </c>
      <c r="Q2985" t="s">
        <v>22373</v>
      </c>
      <c r="R2985" s="7">
        <v>42005</v>
      </c>
      <c r="S2985" s="8">
        <f t="shared" si="376"/>
        <v>2015</v>
      </c>
      <c r="T2985" s="8">
        <v>2015</v>
      </c>
      <c r="U2985" s="8">
        <f t="shared" si="377"/>
        <v>7</v>
      </c>
      <c r="V2985" s="7">
        <v>2015</v>
      </c>
      <c r="W2985" t="s">
        <v>22372</v>
      </c>
      <c r="X2985" s="2" t="s">
        <v>61</v>
      </c>
      <c r="Y2985" s="6" t="e">
        <f t="shared" si="374"/>
        <v>#VALUE!</v>
      </c>
      <c r="AB2985">
        <v>21100246541</v>
      </c>
      <c r="AC2985">
        <v>19422660</v>
      </c>
      <c r="AD2985" t="s">
        <v>7</v>
      </c>
      <c r="AE2985">
        <v>7</v>
      </c>
      <c r="AF2985" s="10">
        <v>44228</v>
      </c>
      <c r="AH2985" s="10">
        <v>44440</v>
      </c>
      <c r="AI2985" t="s">
        <v>22371</v>
      </c>
      <c r="AJ2985" t="s">
        <v>22370</v>
      </c>
      <c r="AK2985" t="s">
        <v>22369</v>
      </c>
      <c r="AL2985">
        <v>0</v>
      </c>
      <c r="AM2985" s="5">
        <f t="shared" si="378"/>
        <v>0</v>
      </c>
      <c r="AN2985" s="4">
        <f t="shared" si="375"/>
        <v>0</v>
      </c>
      <c r="AO2985" s="3"/>
      <c r="AP2985">
        <v>0</v>
      </c>
      <c r="AR2985" t="s">
        <v>62</v>
      </c>
      <c r="AT2985" s="2" t="s">
        <v>61</v>
      </c>
      <c r="AU2985" s="1" t="e">
        <f t="shared" si="379"/>
        <v>#VALUE!</v>
      </c>
      <c r="AV2985" s="1" t="e">
        <f t="shared" si="380"/>
        <v>#VALUE!</v>
      </c>
      <c r="AW2985" s="1" t="e">
        <f t="shared" si="381"/>
        <v>#VALUE!</v>
      </c>
    </row>
    <row r="2986" spans="1:49" x14ac:dyDescent="0.2">
      <c r="A2986">
        <v>2984</v>
      </c>
      <c r="B2986" t="s">
        <v>22368</v>
      </c>
      <c r="F2986" t="s">
        <v>22367</v>
      </c>
      <c r="G2986" t="s">
        <v>18</v>
      </c>
      <c r="H2986" t="s">
        <v>17</v>
      </c>
      <c r="I2986" t="s">
        <v>22366</v>
      </c>
      <c r="N2986">
        <v>2</v>
      </c>
      <c r="O2986" t="s">
        <v>22365</v>
      </c>
      <c r="P2986" t="s">
        <v>22364</v>
      </c>
      <c r="Q2986" t="s">
        <v>3829</v>
      </c>
      <c r="R2986" s="7">
        <v>42005</v>
      </c>
      <c r="S2986" s="8">
        <f t="shared" si="376"/>
        <v>2015</v>
      </c>
      <c r="T2986" s="8">
        <v>2015</v>
      </c>
      <c r="U2986" s="8">
        <f t="shared" si="377"/>
        <v>7</v>
      </c>
      <c r="V2986" s="7">
        <v>42213</v>
      </c>
      <c r="W2986" t="s">
        <v>12602</v>
      </c>
      <c r="X2986" s="2">
        <v>0.17499999999999999</v>
      </c>
      <c r="Y2986" s="6">
        <f t="shared" si="374"/>
        <v>4.6715250527214966E-3</v>
      </c>
      <c r="AA2986">
        <v>9734562</v>
      </c>
      <c r="AB2986">
        <v>21100217234</v>
      </c>
      <c r="AC2986">
        <v>9739769</v>
      </c>
      <c r="AD2986" t="s">
        <v>7</v>
      </c>
      <c r="AE2986">
        <v>10</v>
      </c>
      <c r="AF2986">
        <v>12</v>
      </c>
      <c r="AH2986" t="s">
        <v>22363</v>
      </c>
      <c r="AI2986" t="s">
        <v>22362</v>
      </c>
      <c r="AJ2986" t="s">
        <v>22361</v>
      </c>
      <c r="AK2986" t="s">
        <v>22360</v>
      </c>
      <c r="AL2986">
        <v>0</v>
      </c>
      <c r="AM2986" s="5">
        <f t="shared" si="378"/>
        <v>0</v>
      </c>
      <c r="AN2986" s="4">
        <f t="shared" si="375"/>
        <v>0</v>
      </c>
      <c r="AO2986" s="3"/>
      <c r="AP2986">
        <v>0</v>
      </c>
      <c r="AR2986" t="s">
        <v>62</v>
      </c>
      <c r="AT2986" s="2" t="s">
        <v>61</v>
      </c>
      <c r="AU2986" s="1">
        <f t="shared" si="379"/>
        <v>0.32700675369050475</v>
      </c>
      <c r="AV2986" s="1">
        <f t="shared" si="380"/>
        <v>0.23357625263607484</v>
      </c>
      <c r="AW2986" s="1">
        <f t="shared" si="381"/>
        <v>0.14014575158164488</v>
      </c>
    </row>
    <row r="2987" spans="1:49" x14ac:dyDescent="0.2">
      <c r="A2987">
        <v>2985</v>
      </c>
      <c r="B2987" t="s">
        <v>22359</v>
      </c>
      <c r="F2987" t="s">
        <v>22358</v>
      </c>
      <c r="G2987" t="s">
        <v>18</v>
      </c>
      <c r="H2987" t="s">
        <v>17</v>
      </c>
      <c r="I2987" t="s">
        <v>22357</v>
      </c>
      <c r="J2987">
        <v>60105237</v>
      </c>
      <c r="K2987" t="s">
        <v>22356</v>
      </c>
      <c r="L2987" t="s">
        <v>802</v>
      </c>
      <c r="M2987" t="s">
        <v>318</v>
      </c>
      <c r="N2987">
        <v>2</v>
      </c>
      <c r="O2987" t="s">
        <v>22355</v>
      </c>
      <c r="P2987" t="s">
        <v>22354</v>
      </c>
      <c r="Q2987" t="s">
        <v>22353</v>
      </c>
      <c r="R2987" s="7">
        <v>42005</v>
      </c>
      <c r="S2987" s="8">
        <f t="shared" si="376"/>
        <v>2015</v>
      </c>
      <c r="T2987" s="8">
        <v>2015</v>
      </c>
      <c r="U2987" s="8">
        <f t="shared" si="377"/>
        <v>7</v>
      </c>
      <c r="V2987" s="7">
        <v>2015</v>
      </c>
      <c r="W2987" t="s">
        <v>4918</v>
      </c>
      <c r="X2987" s="2">
        <v>0.23799999999999999</v>
      </c>
      <c r="Y2987" s="6">
        <f t="shared" si="374"/>
        <v>6.353274071701236E-3</v>
      </c>
      <c r="AB2987">
        <v>21100200825</v>
      </c>
      <c r="AC2987">
        <v>18196608</v>
      </c>
      <c r="AD2987" t="s">
        <v>7</v>
      </c>
      <c r="AE2987">
        <v>10</v>
      </c>
      <c r="AF2987">
        <v>13</v>
      </c>
      <c r="AH2987" t="s">
        <v>22352</v>
      </c>
      <c r="AI2987" t="s">
        <v>22351</v>
      </c>
      <c r="AJ2987" t="s">
        <v>22350</v>
      </c>
      <c r="AK2987" t="s">
        <v>22349</v>
      </c>
      <c r="AL2987">
        <v>0</v>
      </c>
      <c r="AM2987" s="5">
        <f t="shared" si="378"/>
        <v>0</v>
      </c>
      <c r="AN2987" s="4">
        <f t="shared" si="375"/>
        <v>0</v>
      </c>
      <c r="AO2987" s="3"/>
      <c r="AP2987">
        <v>0</v>
      </c>
      <c r="AR2987" t="s">
        <v>62</v>
      </c>
      <c r="AT2987" s="2" t="s">
        <v>61</v>
      </c>
      <c r="AU2987" s="1">
        <f t="shared" si="379"/>
        <v>0.44472918501908648</v>
      </c>
      <c r="AV2987" s="1">
        <f t="shared" si="380"/>
        <v>0.3176637035850618</v>
      </c>
      <c r="AW2987" s="1">
        <f t="shared" si="381"/>
        <v>0.19059822215103706</v>
      </c>
    </row>
    <row r="2988" spans="1:49" x14ac:dyDescent="0.2">
      <c r="A2988">
        <v>2986</v>
      </c>
      <c r="B2988" t="s">
        <v>22348</v>
      </c>
      <c r="C2988" t="s">
        <v>22347</v>
      </c>
      <c r="F2988" t="s">
        <v>22346</v>
      </c>
      <c r="G2988" t="s">
        <v>18</v>
      </c>
      <c r="H2988" t="s">
        <v>17</v>
      </c>
      <c r="I2988" t="s">
        <v>22345</v>
      </c>
      <c r="J2988" t="s">
        <v>22344</v>
      </c>
      <c r="K2988" t="s">
        <v>22343</v>
      </c>
      <c r="L2988" t="s">
        <v>5278</v>
      </c>
      <c r="M2988" t="s">
        <v>996</v>
      </c>
      <c r="N2988">
        <v>2</v>
      </c>
      <c r="O2988" t="s">
        <v>22342</v>
      </c>
      <c r="P2988" t="s">
        <v>22341</v>
      </c>
      <c r="Q2988" t="s">
        <v>22340</v>
      </c>
      <c r="R2988" s="7">
        <v>42005</v>
      </c>
      <c r="S2988" s="8">
        <f t="shared" si="376"/>
        <v>2015</v>
      </c>
      <c r="T2988" s="8">
        <v>2015</v>
      </c>
      <c r="U2988" s="8">
        <f t="shared" si="377"/>
        <v>7</v>
      </c>
      <c r="V2988" s="7">
        <v>42217</v>
      </c>
      <c r="W2988" t="s">
        <v>22339</v>
      </c>
      <c r="X2988" s="2">
        <v>0.60099999999999998</v>
      </c>
      <c r="Y2988" s="6">
        <f t="shared" si="374"/>
        <v>1.6043351752489256E-2</v>
      </c>
      <c r="AA2988">
        <v>19305346</v>
      </c>
      <c r="AB2988">
        <v>18800156711</v>
      </c>
      <c r="AC2988">
        <v>19305338</v>
      </c>
      <c r="AD2988" t="s">
        <v>7</v>
      </c>
      <c r="AE2988">
        <v>9</v>
      </c>
      <c r="AF2988">
        <v>3</v>
      </c>
      <c r="AH2988" t="s">
        <v>22338</v>
      </c>
      <c r="AI2988" t="s">
        <v>22337</v>
      </c>
      <c r="AJ2988" t="s">
        <v>22336</v>
      </c>
      <c r="AK2988" t="s">
        <v>22335</v>
      </c>
      <c r="AL2988">
        <v>1</v>
      </c>
      <c r="AM2988" s="5">
        <f t="shared" si="378"/>
        <v>0.14285714285714285</v>
      </c>
      <c r="AN2988" s="4">
        <f t="shared" si="375"/>
        <v>2.1636825877643749E-4</v>
      </c>
      <c r="AO2988" s="3"/>
      <c r="AP2988">
        <v>1</v>
      </c>
      <c r="AR2988" t="s">
        <v>62</v>
      </c>
      <c r="AT2988" s="2">
        <v>0.93500000000000005</v>
      </c>
      <c r="AU2988" s="1">
        <f t="shared" si="379"/>
        <v>1.1295256704375409</v>
      </c>
      <c r="AV2988" s="1">
        <f t="shared" si="380"/>
        <v>0.81298600056328463</v>
      </c>
      <c r="AW2988" s="1">
        <f t="shared" si="381"/>
        <v>0.49644633068902827</v>
      </c>
    </row>
    <row r="2989" spans="1:49" x14ac:dyDescent="0.2">
      <c r="A2989">
        <v>2987</v>
      </c>
      <c r="B2989" t="s">
        <v>22334</v>
      </c>
      <c r="F2989" t="s">
        <v>22333</v>
      </c>
      <c r="G2989" t="s">
        <v>18</v>
      </c>
      <c r="H2989" t="s">
        <v>17</v>
      </c>
      <c r="I2989" t="s">
        <v>22332</v>
      </c>
      <c r="J2989">
        <v>60114428</v>
      </c>
      <c r="K2989" t="s">
        <v>22331</v>
      </c>
      <c r="L2989" t="s">
        <v>22330</v>
      </c>
      <c r="M2989" t="s">
        <v>318</v>
      </c>
      <c r="N2989">
        <v>3</v>
      </c>
      <c r="O2989" t="s">
        <v>22329</v>
      </c>
      <c r="P2989" t="s">
        <v>22328</v>
      </c>
      <c r="Q2989" t="s">
        <v>22327</v>
      </c>
      <c r="R2989" s="7">
        <v>42005</v>
      </c>
      <c r="S2989" s="8">
        <f t="shared" si="376"/>
        <v>2015</v>
      </c>
      <c r="T2989" s="8">
        <v>2015</v>
      </c>
      <c r="U2989" s="8">
        <f t="shared" si="377"/>
        <v>7</v>
      </c>
      <c r="V2989" s="7">
        <v>42213</v>
      </c>
      <c r="W2989" t="s">
        <v>12602</v>
      </c>
      <c r="X2989" s="2">
        <v>0.17499999999999999</v>
      </c>
      <c r="Y2989" s="6">
        <f t="shared" si="374"/>
        <v>4.6715250527214966E-3</v>
      </c>
      <c r="AA2989">
        <v>9734562</v>
      </c>
      <c r="AB2989">
        <v>21100217234</v>
      </c>
      <c r="AC2989">
        <v>9739769</v>
      </c>
      <c r="AD2989" t="s">
        <v>7</v>
      </c>
      <c r="AE2989">
        <v>10</v>
      </c>
      <c r="AF2989">
        <v>12</v>
      </c>
      <c r="AH2989" t="s">
        <v>22326</v>
      </c>
      <c r="AI2989" t="s">
        <v>22325</v>
      </c>
      <c r="AJ2989" t="s">
        <v>22324</v>
      </c>
      <c r="AK2989" t="s">
        <v>22323</v>
      </c>
      <c r="AL2989">
        <v>1</v>
      </c>
      <c r="AM2989" s="5">
        <f t="shared" si="378"/>
        <v>0.14285714285714285</v>
      </c>
      <c r="AN2989" s="4">
        <f t="shared" si="375"/>
        <v>2.1636825877643749E-4</v>
      </c>
      <c r="AO2989" s="3"/>
      <c r="AP2989">
        <v>0</v>
      </c>
      <c r="AR2989" t="s">
        <v>62</v>
      </c>
      <c r="AT2989" s="2" t="s">
        <v>61</v>
      </c>
      <c r="AU2989" s="1">
        <f t="shared" si="379"/>
        <v>0.33349780145379787</v>
      </c>
      <c r="AV2989" s="1">
        <f t="shared" si="380"/>
        <v>0.2443946655748967</v>
      </c>
      <c r="AW2989" s="1">
        <f t="shared" si="381"/>
        <v>0.15529152969599552</v>
      </c>
    </row>
    <row r="2990" spans="1:49" x14ac:dyDescent="0.2">
      <c r="A2990">
        <v>2988</v>
      </c>
      <c r="B2990" t="s">
        <v>22322</v>
      </c>
      <c r="C2990" t="s">
        <v>22321</v>
      </c>
      <c r="F2990" t="s">
        <v>22320</v>
      </c>
      <c r="G2990" t="s">
        <v>18</v>
      </c>
      <c r="H2990" t="s">
        <v>17</v>
      </c>
      <c r="I2990" t="s">
        <v>22319</v>
      </c>
      <c r="J2990">
        <v>60000159</v>
      </c>
      <c r="K2990" t="s">
        <v>22318</v>
      </c>
      <c r="L2990" t="s">
        <v>22317</v>
      </c>
      <c r="M2990" t="s">
        <v>685</v>
      </c>
      <c r="N2990">
        <v>2</v>
      </c>
      <c r="O2990" t="s">
        <v>22316</v>
      </c>
      <c r="P2990" t="s">
        <v>22315</v>
      </c>
      <c r="Q2990" t="s">
        <v>22314</v>
      </c>
      <c r="R2990" s="7">
        <v>42005</v>
      </c>
      <c r="S2990" s="8">
        <f t="shared" si="376"/>
        <v>2015</v>
      </c>
      <c r="T2990" s="8">
        <v>2015</v>
      </c>
      <c r="U2990" s="8">
        <f t="shared" si="377"/>
        <v>7</v>
      </c>
      <c r="V2990" s="7">
        <v>42217</v>
      </c>
      <c r="W2990" t="s">
        <v>4783</v>
      </c>
      <c r="X2990" s="2">
        <v>0.48899999999999999</v>
      </c>
      <c r="Y2990" s="6">
        <f t="shared" si="374"/>
        <v>1.3053575718747497E-2</v>
      </c>
      <c r="AA2990">
        <v>17518784</v>
      </c>
      <c r="AB2990">
        <v>5700165202</v>
      </c>
      <c r="AD2990" t="s">
        <v>7</v>
      </c>
      <c r="AE2990">
        <v>9</v>
      </c>
      <c r="AF2990">
        <v>7</v>
      </c>
      <c r="AH2990" t="s">
        <v>22313</v>
      </c>
      <c r="AI2990" t="s">
        <v>22312</v>
      </c>
      <c r="AK2990" t="s">
        <v>22311</v>
      </c>
      <c r="AL2990">
        <v>0</v>
      </c>
      <c r="AM2990" s="5">
        <f t="shared" si="378"/>
        <v>0</v>
      </c>
      <c r="AN2990" s="4">
        <f t="shared" si="375"/>
        <v>0</v>
      </c>
      <c r="AO2990" s="3"/>
      <c r="AP2990">
        <v>0</v>
      </c>
      <c r="AR2990" t="s">
        <v>62</v>
      </c>
      <c r="AT2990" s="2" t="s">
        <v>61</v>
      </c>
      <c r="AU2990" s="1">
        <f t="shared" si="379"/>
        <v>0.91375030031232463</v>
      </c>
      <c r="AV2990" s="1">
        <f t="shared" si="380"/>
        <v>0.65267878593737483</v>
      </c>
      <c r="AW2990" s="1">
        <f t="shared" si="381"/>
        <v>0.39160727156242486</v>
      </c>
    </row>
    <row r="2991" spans="1:49" x14ac:dyDescent="0.2">
      <c r="A2991">
        <v>2989</v>
      </c>
      <c r="B2991" t="s">
        <v>22310</v>
      </c>
      <c r="C2991" t="s">
        <v>22309</v>
      </c>
      <c r="F2991" t="s">
        <v>22308</v>
      </c>
      <c r="G2991" t="s">
        <v>18</v>
      </c>
      <c r="H2991" t="s">
        <v>17</v>
      </c>
      <c r="I2991" t="s">
        <v>11756</v>
      </c>
      <c r="J2991">
        <v>60068694</v>
      </c>
      <c r="K2991" t="s">
        <v>22307</v>
      </c>
      <c r="L2991" t="s">
        <v>919</v>
      </c>
      <c r="M2991" t="s">
        <v>287</v>
      </c>
      <c r="N2991">
        <v>3</v>
      </c>
      <c r="O2991" t="s">
        <v>22306</v>
      </c>
      <c r="P2991" t="s">
        <v>22305</v>
      </c>
      <c r="Q2991" t="s">
        <v>22304</v>
      </c>
      <c r="R2991" s="7">
        <v>42005</v>
      </c>
      <c r="S2991" s="8">
        <f t="shared" si="376"/>
        <v>2015</v>
      </c>
      <c r="T2991" s="8">
        <v>2015</v>
      </c>
      <c r="U2991" s="8">
        <f t="shared" si="377"/>
        <v>7</v>
      </c>
      <c r="V2991" s="7">
        <v>42156</v>
      </c>
      <c r="W2991" t="s">
        <v>22303</v>
      </c>
      <c r="X2991" s="2">
        <v>0.60899999999999999</v>
      </c>
      <c r="Y2991" s="6">
        <f t="shared" si="374"/>
        <v>1.6256907183470809E-2</v>
      </c>
      <c r="AA2991">
        <v>12292370</v>
      </c>
      <c r="AB2991">
        <v>4800154012</v>
      </c>
      <c r="AD2991" t="s">
        <v>7</v>
      </c>
      <c r="AE2991">
        <v>17</v>
      </c>
      <c r="AF2991">
        <v>3</v>
      </c>
      <c r="AH2991" t="s">
        <v>22302</v>
      </c>
      <c r="AI2991" t="s">
        <v>22301</v>
      </c>
      <c r="AJ2991" t="s">
        <v>22300</v>
      </c>
      <c r="AK2991" t="s">
        <v>22299</v>
      </c>
      <c r="AL2991">
        <v>0</v>
      </c>
      <c r="AM2991" s="5">
        <f t="shared" si="378"/>
        <v>0</v>
      </c>
      <c r="AN2991" s="4">
        <f t="shared" si="375"/>
        <v>0</v>
      </c>
      <c r="AO2991" s="3"/>
      <c r="AP2991">
        <v>0</v>
      </c>
      <c r="AR2991" t="s">
        <v>62</v>
      </c>
      <c r="AT2991" s="2" t="s">
        <v>61</v>
      </c>
      <c r="AU2991" s="1">
        <f t="shared" si="379"/>
        <v>1.1379835028429566</v>
      </c>
      <c r="AV2991" s="1">
        <f t="shared" si="380"/>
        <v>0.8128453591735405</v>
      </c>
      <c r="AW2991" s="1">
        <f t="shared" si="381"/>
        <v>0.48770721550412427</v>
      </c>
    </row>
    <row r="2992" spans="1:49" x14ac:dyDescent="0.2">
      <c r="A2992">
        <v>2990</v>
      </c>
      <c r="B2992" t="s">
        <v>22298</v>
      </c>
      <c r="F2992" t="s">
        <v>22297</v>
      </c>
      <c r="G2992" t="s">
        <v>18</v>
      </c>
      <c r="H2992" t="s">
        <v>17</v>
      </c>
      <c r="I2992" t="s">
        <v>22296</v>
      </c>
      <c r="J2992" t="s">
        <v>22295</v>
      </c>
      <c r="K2992" t="s">
        <v>22294</v>
      </c>
      <c r="L2992" t="s">
        <v>22293</v>
      </c>
      <c r="M2992" t="s">
        <v>5957</v>
      </c>
      <c r="N2992">
        <v>4</v>
      </c>
      <c r="O2992" t="s">
        <v>22292</v>
      </c>
      <c r="P2992" t="s">
        <v>22291</v>
      </c>
      <c r="Q2992" t="s">
        <v>22290</v>
      </c>
      <c r="R2992" s="7">
        <v>42005</v>
      </c>
      <c r="S2992" s="8">
        <f t="shared" si="376"/>
        <v>2015</v>
      </c>
      <c r="T2992" s="8">
        <v>2015</v>
      </c>
      <c r="U2992" s="8">
        <f t="shared" si="377"/>
        <v>7</v>
      </c>
      <c r="V2992" s="7">
        <v>42213</v>
      </c>
      <c r="W2992" t="s">
        <v>12602</v>
      </c>
      <c r="X2992" s="2">
        <v>0.17499999999999999</v>
      </c>
      <c r="Y2992" s="6">
        <f t="shared" si="374"/>
        <v>4.6715250527214966E-3</v>
      </c>
      <c r="AA2992">
        <v>9734562</v>
      </c>
      <c r="AB2992">
        <v>21100217234</v>
      </c>
      <c r="AC2992">
        <v>9739769</v>
      </c>
      <c r="AD2992" t="s">
        <v>7</v>
      </c>
      <c r="AE2992">
        <v>10</v>
      </c>
      <c r="AF2992">
        <v>12</v>
      </c>
      <c r="AH2992" t="s">
        <v>22289</v>
      </c>
      <c r="AI2992" t="s">
        <v>22288</v>
      </c>
      <c r="AJ2992" t="s">
        <v>22287</v>
      </c>
      <c r="AK2992" t="s">
        <v>22286</v>
      </c>
      <c r="AL2992">
        <v>0</v>
      </c>
      <c r="AM2992" s="5">
        <f t="shared" si="378"/>
        <v>0</v>
      </c>
      <c r="AN2992" s="4">
        <f t="shared" si="375"/>
        <v>0</v>
      </c>
      <c r="AO2992" s="3"/>
      <c r="AP2992">
        <v>0</v>
      </c>
      <c r="AR2992" t="s">
        <v>62</v>
      </c>
      <c r="AT2992" s="2" t="s">
        <v>61</v>
      </c>
      <c r="AU2992" s="1">
        <f t="shared" si="379"/>
        <v>0.32700675369050475</v>
      </c>
      <c r="AV2992" s="1">
        <f t="shared" si="380"/>
        <v>0.23357625263607484</v>
      </c>
      <c r="AW2992" s="1">
        <f t="shared" si="381"/>
        <v>0.14014575158164488</v>
      </c>
    </row>
    <row r="2993" spans="1:49" x14ac:dyDescent="0.2">
      <c r="A2993">
        <v>2991</v>
      </c>
      <c r="B2993" t="s">
        <v>22285</v>
      </c>
      <c r="F2993" t="s">
        <v>22284</v>
      </c>
      <c r="G2993" t="s">
        <v>18</v>
      </c>
      <c r="H2993" t="s">
        <v>17</v>
      </c>
      <c r="I2993" t="s">
        <v>22283</v>
      </c>
      <c r="J2993" t="s">
        <v>22279</v>
      </c>
      <c r="K2993" t="s">
        <v>22282</v>
      </c>
      <c r="L2993" t="s">
        <v>13459</v>
      </c>
      <c r="M2993" t="s">
        <v>627</v>
      </c>
      <c r="N2993">
        <v>2</v>
      </c>
      <c r="O2993" t="s">
        <v>22281</v>
      </c>
      <c r="P2993" t="s">
        <v>22280</v>
      </c>
      <c r="Q2993" t="s">
        <v>22279</v>
      </c>
      <c r="R2993" s="7">
        <v>42005</v>
      </c>
      <c r="S2993" s="8">
        <f t="shared" si="376"/>
        <v>2015</v>
      </c>
      <c r="T2993" s="8">
        <v>2015</v>
      </c>
      <c r="U2993" s="8">
        <f t="shared" si="377"/>
        <v>7</v>
      </c>
      <c r="V2993" s="7">
        <v>42213</v>
      </c>
      <c r="W2993" t="s">
        <v>12602</v>
      </c>
      <c r="X2993" s="2">
        <v>0.17499999999999999</v>
      </c>
      <c r="Y2993" s="6">
        <f t="shared" si="374"/>
        <v>4.6715250527214966E-3</v>
      </c>
      <c r="AA2993">
        <v>9734562</v>
      </c>
      <c r="AB2993">
        <v>21100217234</v>
      </c>
      <c r="AC2993">
        <v>9739769</v>
      </c>
      <c r="AD2993" t="s">
        <v>7</v>
      </c>
      <c r="AE2993">
        <v>10</v>
      </c>
      <c r="AF2993">
        <v>12</v>
      </c>
      <c r="AH2993" t="s">
        <v>22278</v>
      </c>
      <c r="AI2993" t="s">
        <v>22277</v>
      </c>
      <c r="AJ2993" t="s">
        <v>22276</v>
      </c>
      <c r="AK2993" t="s">
        <v>22275</v>
      </c>
      <c r="AL2993">
        <v>0</v>
      </c>
      <c r="AM2993" s="5">
        <f t="shared" si="378"/>
        <v>0</v>
      </c>
      <c r="AN2993" s="4">
        <f t="shared" si="375"/>
        <v>0</v>
      </c>
      <c r="AO2993" s="3"/>
      <c r="AP2993">
        <v>0</v>
      </c>
      <c r="AR2993" t="s">
        <v>62</v>
      </c>
      <c r="AT2993" s="2" t="s">
        <v>61</v>
      </c>
      <c r="AU2993" s="1">
        <f t="shared" si="379"/>
        <v>0.32700675369050475</v>
      </c>
      <c r="AV2993" s="1">
        <f t="shared" si="380"/>
        <v>0.23357625263607484</v>
      </c>
      <c r="AW2993" s="1">
        <f t="shared" si="381"/>
        <v>0.14014575158164488</v>
      </c>
    </row>
    <row r="2994" spans="1:49" x14ac:dyDescent="0.2">
      <c r="A2994">
        <v>2992</v>
      </c>
      <c r="B2994" t="s">
        <v>22274</v>
      </c>
      <c r="F2994" t="s">
        <v>22273</v>
      </c>
      <c r="G2994" t="s">
        <v>18</v>
      </c>
      <c r="H2994" t="s">
        <v>17</v>
      </c>
      <c r="I2994" t="s">
        <v>22272</v>
      </c>
      <c r="J2994">
        <v>60026714</v>
      </c>
      <c r="K2994" t="s">
        <v>12887</v>
      </c>
      <c r="L2994" t="s">
        <v>12886</v>
      </c>
      <c r="M2994" t="s">
        <v>318</v>
      </c>
      <c r="N2994">
        <v>2</v>
      </c>
      <c r="O2994" t="s">
        <v>22271</v>
      </c>
      <c r="P2994" t="s">
        <v>22270</v>
      </c>
      <c r="Q2994" t="s">
        <v>12883</v>
      </c>
      <c r="R2994" s="7">
        <v>42005</v>
      </c>
      <c r="S2994" s="8">
        <f t="shared" si="376"/>
        <v>2015</v>
      </c>
      <c r="T2994" s="8">
        <v>2015</v>
      </c>
      <c r="U2994" s="8">
        <f t="shared" si="377"/>
        <v>7</v>
      </c>
      <c r="V2994" s="7">
        <v>2015</v>
      </c>
      <c r="W2994" t="s">
        <v>12602</v>
      </c>
      <c r="X2994" s="2">
        <v>0.17499999999999999</v>
      </c>
      <c r="Y2994" s="6">
        <f t="shared" si="374"/>
        <v>4.6715250527214966E-3</v>
      </c>
      <c r="AA2994">
        <v>9734562</v>
      </c>
      <c r="AB2994">
        <v>21100217234</v>
      </c>
      <c r="AC2994">
        <v>9739769</v>
      </c>
      <c r="AD2994" t="s">
        <v>7</v>
      </c>
      <c r="AE2994">
        <v>10</v>
      </c>
      <c r="AF2994">
        <v>11</v>
      </c>
      <c r="AH2994" t="s">
        <v>22269</v>
      </c>
      <c r="AI2994" t="s">
        <v>22268</v>
      </c>
      <c r="AK2994" t="s">
        <v>22267</v>
      </c>
      <c r="AL2994">
        <v>0</v>
      </c>
      <c r="AM2994" s="5">
        <f t="shared" si="378"/>
        <v>0</v>
      </c>
      <c r="AN2994" s="4">
        <f t="shared" si="375"/>
        <v>0</v>
      </c>
      <c r="AO2994" s="3"/>
      <c r="AP2994">
        <v>0</v>
      </c>
      <c r="AR2994" t="s">
        <v>62</v>
      </c>
      <c r="AT2994" s="2" t="s">
        <v>61</v>
      </c>
      <c r="AU2994" s="1">
        <f t="shared" si="379"/>
        <v>0.32700675369050475</v>
      </c>
      <c r="AV2994" s="1">
        <f t="shared" si="380"/>
        <v>0.23357625263607484</v>
      </c>
      <c r="AW2994" s="1">
        <f t="shared" si="381"/>
        <v>0.14014575158164488</v>
      </c>
    </row>
    <row r="2995" spans="1:49" x14ac:dyDescent="0.2">
      <c r="A2995">
        <v>2993</v>
      </c>
      <c r="B2995" t="s">
        <v>22266</v>
      </c>
      <c r="F2995" t="s">
        <v>22265</v>
      </c>
      <c r="G2995" t="s">
        <v>18</v>
      </c>
      <c r="H2995" t="s">
        <v>17</v>
      </c>
      <c r="I2995" t="s">
        <v>22264</v>
      </c>
      <c r="J2995">
        <v>60079446</v>
      </c>
      <c r="K2995" t="s">
        <v>16827</v>
      </c>
      <c r="L2995" t="s">
        <v>16826</v>
      </c>
      <c r="M2995" t="s">
        <v>318</v>
      </c>
      <c r="N2995">
        <v>5</v>
      </c>
      <c r="O2995" t="s">
        <v>22263</v>
      </c>
      <c r="P2995" t="s">
        <v>22262</v>
      </c>
      <c r="Q2995" t="s">
        <v>22261</v>
      </c>
      <c r="R2995" s="7">
        <v>42005</v>
      </c>
      <c r="S2995" s="8">
        <f t="shared" si="376"/>
        <v>2015</v>
      </c>
      <c r="T2995" s="8">
        <v>2015</v>
      </c>
      <c r="U2995" s="8">
        <f t="shared" si="377"/>
        <v>7</v>
      </c>
      <c r="V2995" s="7">
        <v>42213</v>
      </c>
      <c r="W2995" t="s">
        <v>12602</v>
      </c>
      <c r="X2995" s="2">
        <v>0.17499999999999999</v>
      </c>
      <c r="Y2995" s="6">
        <f t="shared" si="374"/>
        <v>4.6715250527214966E-3</v>
      </c>
      <c r="AA2995">
        <v>9734562</v>
      </c>
      <c r="AB2995">
        <v>21100217234</v>
      </c>
      <c r="AC2995">
        <v>9739769</v>
      </c>
      <c r="AD2995" t="s">
        <v>7</v>
      </c>
      <c r="AE2995">
        <v>10</v>
      </c>
      <c r="AF2995">
        <v>12</v>
      </c>
      <c r="AH2995" t="s">
        <v>22260</v>
      </c>
      <c r="AI2995" t="s">
        <v>22259</v>
      </c>
      <c r="AJ2995" t="s">
        <v>22258</v>
      </c>
      <c r="AK2995" t="s">
        <v>22257</v>
      </c>
      <c r="AL2995">
        <v>0</v>
      </c>
      <c r="AM2995" s="5">
        <f t="shared" si="378"/>
        <v>0</v>
      </c>
      <c r="AN2995" s="4">
        <f t="shared" si="375"/>
        <v>0</v>
      </c>
      <c r="AO2995" s="3"/>
      <c r="AP2995">
        <v>0</v>
      </c>
      <c r="AR2995" t="s">
        <v>62</v>
      </c>
      <c r="AT2995" s="2" t="s">
        <v>61</v>
      </c>
      <c r="AU2995" s="1">
        <f t="shared" si="379"/>
        <v>0.32700675369050475</v>
      </c>
      <c r="AV2995" s="1">
        <f t="shared" si="380"/>
        <v>0.23357625263607484</v>
      </c>
      <c r="AW2995" s="1">
        <f t="shared" si="381"/>
        <v>0.14014575158164488</v>
      </c>
    </row>
    <row r="2996" spans="1:49" x14ac:dyDescent="0.2">
      <c r="A2996">
        <v>2994</v>
      </c>
      <c r="B2996" t="s">
        <v>22256</v>
      </c>
      <c r="C2996" t="s">
        <v>22255</v>
      </c>
      <c r="F2996" t="s">
        <v>22254</v>
      </c>
      <c r="G2996" t="s">
        <v>18</v>
      </c>
      <c r="H2996" t="s">
        <v>17</v>
      </c>
      <c r="I2996" t="s">
        <v>22253</v>
      </c>
      <c r="J2996" t="s">
        <v>22252</v>
      </c>
      <c r="K2996" t="s">
        <v>22251</v>
      </c>
      <c r="L2996" t="s">
        <v>22250</v>
      </c>
      <c r="M2996" t="s">
        <v>4171</v>
      </c>
      <c r="N2996">
        <v>6</v>
      </c>
      <c r="O2996" t="s">
        <v>22249</v>
      </c>
      <c r="P2996" t="s">
        <v>22248</v>
      </c>
      <c r="Q2996" t="s">
        <v>22247</v>
      </c>
      <c r="R2996" s="7">
        <v>42005</v>
      </c>
      <c r="S2996" s="8">
        <f t="shared" si="376"/>
        <v>2015</v>
      </c>
      <c r="T2996" s="8">
        <v>2015</v>
      </c>
      <c r="U2996" s="8">
        <f t="shared" si="377"/>
        <v>7</v>
      </c>
      <c r="V2996" s="7">
        <v>2015</v>
      </c>
      <c r="W2996" t="s">
        <v>3643</v>
      </c>
      <c r="X2996" s="2">
        <v>0.28199999999999997</v>
      </c>
      <c r="Y2996" s="6">
        <f t="shared" si="374"/>
        <v>7.527828942099783E-3</v>
      </c>
      <c r="AA2996">
        <v>16875869</v>
      </c>
      <c r="AB2996">
        <v>19700186861</v>
      </c>
      <c r="AC2996">
        <v>16875877</v>
      </c>
      <c r="AD2996" t="s">
        <v>7</v>
      </c>
      <c r="AE2996">
        <v>2015</v>
      </c>
      <c r="AG2996">
        <v>464521</v>
      </c>
      <c r="AI2996" t="s">
        <v>22246</v>
      </c>
      <c r="AK2996" t="s">
        <v>22245</v>
      </c>
      <c r="AL2996">
        <v>1</v>
      </c>
      <c r="AM2996" s="5">
        <f t="shared" si="378"/>
        <v>0.14285714285714285</v>
      </c>
      <c r="AN2996" s="4">
        <f t="shared" si="375"/>
        <v>2.1636825877643749E-4</v>
      </c>
      <c r="AO2996" s="3"/>
      <c r="AP2996">
        <v>1</v>
      </c>
      <c r="AR2996" t="s">
        <v>62</v>
      </c>
      <c r="AT2996" s="2">
        <v>1.1739999999999999</v>
      </c>
      <c r="AU2996" s="1">
        <f t="shared" si="379"/>
        <v>0.53343907371027788</v>
      </c>
      <c r="AV2996" s="1">
        <f t="shared" si="380"/>
        <v>0.38720986004381103</v>
      </c>
      <c r="AW2996" s="1">
        <f t="shared" si="381"/>
        <v>0.24098064637734412</v>
      </c>
    </row>
    <row r="2997" spans="1:49" x14ac:dyDescent="0.2">
      <c r="A2997">
        <v>2995</v>
      </c>
      <c r="B2997" t="s">
        <v>22244</v>
      </c>
      <c r="C2997" t="s">
        <v>22243</v>
      </c>
      <c r="F2997" t="s">
        <v>22242</v>
      </c>
      <c r="G2997" t="s">
        <v>18</v>
      </c>
      <c r="H2997" t="s">
        <v>17</v>
      </c>
      <c r="I2997" t="s">
        <v>22241</v>
      </c>
      <c r="J2997">
        <v>60011604</v>
      </c>
      <c r="K2997" t="s">
        <v>22240</v>
      </c>
      <c r="L2997" t="s">
        <v>22239</v>
      </c>
      <c r="M2997" t="s">
        <v>267</v>
      </c>
      <c r="N2997">
        <v>1</v>
      </c>
      <c r="O2997" t="s">
        <v>22238</v>
      </c>
      <c r="P2997">
        <v>6602952325</v>
      </c>
      <c r="Q2997">
        <v>60011604</v>
      </c>
      <c r="R2997" s="7">
        <v>42005</v>
      </c>
      <c r="S2997" s="8">
        <f t="shared" si="376"/>
        <v>2015</v>
      </c>
      <c r="T2997" s="8">
        <v>2015</v>
      </c>
      <c r="U2997" s="8">
        <f t="shared" si="377"/>
        <v>7</v>
      </c>
      <c r="V2997" s="7">
        <v>2015</v>
      </c>
      <c r="W2997" t="s">
        <v>3643</v>
      </c>
      <c r="X2997" s="2">
        <v>0.28199999999999997</v>
      </c>
      <c r="Y2997" s="6">
        <f t="shared" si="374"/>
        <v>7.527828942099783E-3</v>
      </c>
      <c r="AA2997">
        <v>16875869</v>
      </c>
      <c r="AB2997">
        <v>19700186861</v>
      </c>
      <c r="AC2997">
        <v>16875877</v>
      </c>
      <c r="AD2997" t="s">
        <v>7</v>
      </c>
      <c r="AE2997">
        <v>2015</v>
      </c>
      <c r="AG2997">
        <v>478580</v>
      </c>
      <c r="AI2997" t="s">
        <v>22237</v>
      </c>
      <c r="AK2997" t="s">
        <v>22236</v>
      </c>
      <c r="AL2997">
        <v>1</v>
      </c>
      <c r="AM2997" s="5">
        <f t="shared" si="378"/>
        <v>0.14285714285714285</v>
      </c>
      <c r="AN2997" s="4">
        <f t="shared" si="375"/>
        <v>2.1636825877643749E-4</v>
      </c>
      <c r="AO2997" s="3"/>
      <c r="AP2997">
        <v>1</v>
      </c>
      <c r="AR2997" t="s">
        <v>62</v>
      </c>
      <c r="AT2997" s="2">
        <v>1.1739999999999999</v>
      </c>
      <c r="AU2997" s="1">
        <f t="shared" si="379"/>
        <v>0.53343907371027788</v>
      </c>
      <c r="AV2997" s="1">
        <f t="shared" si="380"/>
        <v>0.38720986004381103</v>
      </c>
      <c r="AW2997" s="1">
        <f t="shared" si="381"/>
        <v>0.24098064637734412</v>
      </c>
    </row>
    <row r="2998" spans="1:49" x14ac:dyDescent="0.2">
      <c r="A2998">
        <v>2996</v>
      </c>
      <c r="B2998" t="s">
        <v>22235</v>
      </c>
      <c r="C2998" t="s">
        <v>22234</v>
      </c>
      <c r="F2998" t="s">
        <v>22233</v>
      </c>
      <c r="G2998" t="s">
        <v>18</v>
      </c>
      <c r="H2998" t="s">
        <v>17</v>
      </c>
      <c r="I2998" t="s">
        <v>22232</v>
      </c>
      <c r="J2998">
        <v>60075811</v>
      </c>
      <c r="K2998" t="s">
        <v>22231</v>
      </c>
      <c r="L2998" t="s">
        <v>22230</v>
      </c>
      <c r="M2998" t="s">
        <v>267</v>
      </c>
      <c r="N2998">
        <v>2</v>
      </c>
      <c r="O2998" t="s">
        <v>22229</v>
      </c>
      <c r="P2998" t="s">
        <v>22228</v>
      </c>
      <c r="Q2998" t="s">
        <v>22227</v>
      </c>
      <c r="R2998" s="7">
        <v>42005</v>
      </c>
      <c r="S2998" s="8">
        <f t="shared" si="376"/>
        <v>2015</v>
      </c>
      <c r="T2998" s="8">
        <v>2015</v>
      </c>
      <c r="U2998" s="8">
        <f t="shared" si="377"/>
        <v>7</v>
      </c>
      <c r="V2998" s="7">
        <v>42005</v>
      </c>
      <c r="W2998" t="s">
        <v>5967</v>
      </c>
      <c r="X2998" s="2">
        <v>0.47099999999999997</v>
      </c>
      <c r="Y2998" s="6">
        <f t="shared" si="374"/>
        <v>1.2573075999039E-2</v>
      </c>
      <c r="AB2998">
        <v>9500154105</v>
      </c>
      <c r="AC2998">
        <v>19313195</v>
      </c>
      <c r="AD2998" t="s">
        <v>7</v>
      </c>
      <c r="AE2998">
        <v>9</v>
      </c>
      <c r="AF2998">
        <v>1</v>
      </c>
      <c r="AG2998">
        <v>95067</v>
      </c>
      <c r="AI2998" t="s">
        <v>22226</v>
      </c>
      <c r="AJ2998" t="s">
        <v>22225</v>
      </c>
      <c r="AK2998" t="s">
        <v>22224</v>
      </c>
      <c r="AL2998">
        <v>6</v>
      </c>
      <c r="AM2998" s="5">
        <f t="shared" si="378"/>
        <v>0.8571428571428571</v>
      </c>
      <c r="AN2998" s="4">
        <f t="shared" si="375"/>
        <v>1.2982095526586248E-3</v>
      </c>
      <c r="AO2998" s="3"/>
      <c r="AP2998">
        <v>1</v>
      </c>
      <c r="AR2998" t="s">
        <v>62</v>
      </c>
      <c r="AT2998" s="2">
        <v>1.53</v>
      </c>
      <c r="AU2998" s="1">
        <f t="shared" si="379"/>
        <v>0.9190616065124888</v>
      </c>
      <c r="AV2998" s="1">
        <f t="shared" si="380"/>
        <v>0.69356427758488126</v>
      </c>
      <c r="AW2998" s="1">
        <f t="shared" si="381"/>
        <v>0.46806694865727372</v>
      </c>
    </row>
    <row r="2999" spans="1:49" x14ac:dyDescent="0.2">
      <c r="A2999">
        <v>2997</v>
      </c>
      <c r="B2999" t="s">
        <v>22223</v>
      </c>
      <c r="C2999" t="s">
        <v>22222</v>
      </c>
      <c r="E2999">
        <v>26249942</v>
      </c>
      <c r="F2999" t="s">
        <v>22221</v>
      </c>
      <c r="G2999" t="s">
        <v>18</v>
      </c>
      <c r="H2999" t="s">
        <v>17</v>
      </c>
      <c r="I2999" t="s">
        <v>22220</v>
      </c>
      <c r="J2999" t="s">
        <v>22219</v>
      </c>
      <c r="K2999" t="s">
        <v>22218</v>
      </c>
      <c r="L2999" t="s">
        <v>22217</v>
      </c>
      <c r="M2999" t="s">
        <v>22216</v>
      </c>
      <c r="N2999">
        <v>2</v>
      </c>
      <c r="O2999" t="s">
        <v>22215</v>
      </c>
      <c r="P2999" t="s">
        <v>22214</v>
      </c>
      <c r="Q2999" t="s">
        <v>22213</v>
      </c>
      <c r="R2999" s="7">
        <v>42005</v>
      </c>
      <c r="S2999" s="8">
        <f t="shared" si="376"/>
        <v>2015</v>
      </c>
      <c r="T2999" s="8">
        <v>2015</v>
      </c>
      <c r="U2999" s="8">
        <f t="shared" si="377"/>
        <v>7</v>
      </c>
      <c r="V2999" s="7">
        <v>42181</v>
      </c>
      <c r="W2999" t="s">
        <v>8570</v>
      </c>
      <c r="X2999" s="2">
        <v>0.621</v>
      </c>
      <c r="Y2999" s="6">
        <f t="shared" si="374"/>
        <v>1.6577240329943142E-2</v>
      </c>
      <c r="AA2999">
        <v>11755326</v>
      </c>
      <c r="AB2999">
        <v>4700151916</v>
      </c>
      <c r="AC2999">
        <v>11755334</v>
      </c>
      <c r="AD2999" t="s">
        <v>7</v>
      </c>
      <c r="AE2999">
        <v>3980</v>
      </c>
      <c r="AF2999">
        <v>1</v>
      </c>
      <c r="AH2999" t="s">
        <v>22212</v>
      </c>
      <c r="AI2999" t="s">
        <v>22211</v>
      </c>
      <c r="AJ2999" t="s">
        <v>22210</v>
      </c>
      <c r="AK2999" t="s">
        <v>22209</v>
      </c>
      <c r="AL2999">
        <v>3</v>
      </c>
      <c r="AM2999" s="5">
        <f t="shared" si="378"/>
        <v>0.42857142857142855</v>
      </c>
      <c r="AN2999" s="4">
        <f t="shared" si="375"/>
        <v>6.4910477632931242E-4</v>
      </c>
      <c r="AO2999" s="3"/>
      <c r="AP2999">
        <v>0</v>
      </c>
      <c r="AR2999" t="s">
        <v>62</v>
      </c>
      <c r="AT2999" s="2">
        <v>1.091</v>
      </c>
      <c r="AU2999" s="1">
        <f t="shared" si="379"/>
        <v>1.1798799663858992</v>
      </c>
      <c r="AV2999" s="1">
        <f t="shared" si="380"/>
        <v>0.86131725531362269</v>
      </c>
      <c r="AW2999" s="1">
        <f t="shared" si="381"/>
        <v>0.54275454424134606</v>
      </c>
    </row>
    <row r="3000" spans="1:49" x14ac:dyDescent="0.2">
      <c r="A3000">
        <v>2998</v>
      </c>
      <c r="B3000" t="s">
        <v>22208</v>
      </c>
      <c r="C3000" t="s">
        <v>22207</v>
      </c>
      <c r="E3000">
        <v>26249943</v>
      </c>
      <c r="F3000" t="s">
        <v>22206</v>
      </c>
      <c r="G3000" t="s">
        <v>18</v>
      </c>
      <c r="H3000" t="s">
        <v>17</v>
      </c>
      <c r="I3000" t="s">
        <v>22205</v>
      </c>
      <c r="J3000">
        <v>60029470</v>
      </c>
      <c r="K3000" t="s">
        <v>22204</v>
      </c>
      <c r="L3000" t="s">
        <v>10853</v>
      </c>
      <c r="M3000" t="s">
        <v>527</v>
      </c>
      <c r="N3000">
        <v>3</v>
      </c>
      <c r="O3000" t="s">
        <v>22203</v>
      </c>
      <c r="P3000" t="s">
        <v>22202</v>
      </c>
      <c r="Q3000" t="s">
        <v>22201</v>
      </c>
      <c r="R3000" s="7">
        <v>42005</v>
      </c>
      <c r="S3000" s="8">
        <f t="shared" si="376"/>
        <v>2015</v>
      </c>
      <c r="T3000" s="8">
        <v>2015</v>
      </c>
      <c r="U3000" s="8">
        <f t="shared" si="377"/>
        <v>7</v>
      </c>
      <c r="V3000" s="7">
        <v>42181</v>
      </c>
      <c r="W3000" t="s">
        <v>8570</v>
      </c>
      <c r="X3000" s="2">
        <v>0.621</v>
      </c>
      <c r="Y3000" s="6">
        <f t="shared" si="374"/>
        <v>1.6577240329943142E-2</v>
      </c>
      <c r="AA3000">
        <v>11755326</v>
      </c>
      <c r="AB3000">
        <v>4700151916</v>
      </c>
      <c r="AC3000">
        <v>11755334</v>
      </c>
      <c r="AD3000" t="s">
        <v>7</v>
      </c>
      <c r="AE3000">
        <v>3980</v>
      </c>
      <c r="AF3000">
        <v>1</v>
      </c>
      <c r="AH3000" t="s">
        <v>22200</v>
      </c>
      <c r="AI3000" t="s">
        <v>22199</v>
      </c>
      <c r="AJ3000" t="s">
        <v>22198</v>
      </c>
      <c r="AK3000" t="s">
        <v>22197</v>
      </c>
      <c r="AL3000">
        <v>9</v>
      </c>
      <c r="AM3000" s="5">
        <f t="shared" si="378"/>
        <v>1.2857142857142858</v>
      </c>
      <c r="AN3000" s="4">
        <f t="shared" si="375"/>
        <v>1.9473143289879377E-3</v>
      </c>
      <c r="AO3000" s="3"/>
      <c r="AP3000">
        <v>0</v>
      </c>
      <c r="AR3000" t="s">
        <v>62</v>
      </c>
      <c r="AT3000" s="2">
        <v>1.091</v>
      </c>
      <c r="AU3000" s="1">
        <f t="shared" si="379"/>
        <v>1.2188262529656582</v>
      </c>
      <c r="AV3000" s="1">
        <f t="shared" si="380"/>
        <v>0.92622773294655392</v>
      </c>
      <c r="AW3000" s="1">
        <f t="shared" si="381"/>
        <v>0.63362921292744989</v>
      </c>
    </row>
    <row r="3001" spans="1:49" x14ac:dyDescent="0.2">
      <c r="A3001">
        <v>2999</v>
      </c>
      <c r="B3001" t="s">
        <v>22196</v>
      </c>
      <c r="C3001" t="s">
        <v>22195</v>
      </c>
      <c r="F3001" t="s">
        <v>22194</v>
      </c>
      <c r="G3001" t="s">
        <v>18</v>
      </c>
      <c r="H3001" t="s">
        <v>17</v>
      </c>
      <c r="I3001" t="s">
        <v>22193</v>
      </c>
      <c r="J3001" t="s">
        <v>22192</v>
      </c>
      <c r="K3001" t="s">
        <v>22191</v>
      </c>
      <c r="L3001" t="s">
        <v>22190</v>
      </c>
      <c r="M3001" t="s">
        <v>22189</v>
      </c>
      <c r="N3001">
        <v>5</v>
      </c>
      <c r="O3001" t="s">
        <v>22188</v>
      </c>
      <c r="P3001" t="s">
        <v>22187</v>
      </c>
      <c r="Q3001" t="s">
        <v>22186</v>
      </c>
      <c r="R3001" s="7">
        <v>42005</v>
      </c>
      <c r="S3001" s="8">
        <f t="shared" si="376"/>
        <v>2015</v>
      </c>
      <c r="T3001" s="8">
        <v>2015</v>
      </c>
      <c r="U3001" s="8">
        <f t="shared" si="377"/>
        <v>7</v>
      </c>
      <c r="V3001" s="7">
        <v>42005</v>
      </c>
      <c r="W3001" t="s">
        <v>22163</v>
      </c>
      <c r="X3001" s="2">
        <v>2.5710000000000002</v>
      </c>
      <c r="Y3001" s="6">
        <f t="shared" si="374"/>
        <v>6.8631376631696966E-2</v>
      </c>
      <c r="AA3001">
        <v>189200</v>
      </c>
      <c r="AB3001">
        <v>17278</v>
      </c>
      <c r="AD3001" t="s">
        <v>7</v>
      </c>
      <c r="AE3001">
        <v>50</v>
      </c>
      <c r="AF3001">
        <v>1</v>
      </c>
      <c r="AH3001" s="10">
        <v>44443</v>
      </c>
      <c r="AI3001" t="s">
        <v>22185</v>
      </c>
      <c r="AK3001" t="s">
        <v>22184</v>
      </c>
      <c r="AL3001">
        <v>1</v>
      </c>
      <c r="AM3001" s="5">
        <f t="shared" si="378"/>
        <v>0.14285714285714285</v>
      </c>
      <c r="AN3001" s="4">
        <f t="shared" si="375"/>
        <v>2.1636825877643749E-4</v>
      </c>
      <c r="AO3001" s="3"/>
      <c r="AP3001">
        <v>0</v>
      </c>
      <c r="AR3001" t="s">
        <v>62</v>
      </c>
      <c r="AT3001" s="2">
        <v>5.0129999999999999</v>
      </c>
      <c r="AU3001" s="1">
        <f t="shared" si="379"/>
        <v>4.8106874119820811</v>
      </c>
      <c r="AV3001" s="1">
        <f t="shared" si="380"/>
        <v>3.4423872445236703</v>
      </c>
      <c r="AW3001" s="1">
        <f t="shared" si="381"/>
        <v>2.0740870770652595</v>
      </c>
    </row>
    <row r="3002" spans="1:49" x14ac:dyDescent="0.2">
      <c r="A3002">
        <v>3000</v>
      </c>
      <c r="B3002" t="s">
        <v>22183</v>
      </c>
      <c r="C3002" t="s">
        <v>22182</v>
      </c>
      <c r="D3002" t="s">
        <v>22181</v>
      </c>
      <c r="F3002" t="s">
        <v>22180</v>
      </c>
      <c r="G3002" t="s">
        <v>18</v>
      </c>
      <c r="H3002" t="s">
        <v>17</v>
      </c>
      <c r="I3002" t="s">
        <v>2392</v>
      </c>
      <c r="J3002" t="s">
        <v>20370</v>
      </c>
      <c r="K3002" t="s">
        <v>20369</v>
      </c>
      <c r="L3002" t="s">
        <v>20368</v>
      </c>
      <c r="M3002" t="s">
        <v>627</v>
      </c>
      <c r="N3002">
        <v>2</v>
      </c>
      <c r="O3002" t="s">
        <v>20367</v>
      </c>
      <c r="P3002" t="s">
        <v>20366</v>
      </c>
      <c r="Q3002" t="s">
        <v>20365</v>
      </c>
      <c r="R3002" s="7">
        <v>42005</v>
      </c>
      <c r="S3002" s="8">
        <f t="shared" si="376"/>
        <v>2015</v>
      </c>
      <c r="T3002" s="8">
        <v>2015</v>
      </c>
      <c r="U3002" s="8">
        <f t="shared" si="377"/>
        <v>7</v>
      </c>
      <c r="V3002" s="7">
        <v>42095</v>
      </c>
      <c r="W3002" t="s">
        <v>22179</v>
      </c>
      <c r="X3002" s="2">
        <v>0.55300000000000005</v>
      </c>
      <c r="Y3002" s="6">
        <f t="shared" si="374"/>
        <v>1.4762019166599933E-2</v>
      </c>
      <c r="AA3002">
        <v>15694410</v>
      </c>
      <c r="AB3002">
        <v>29112</v>
      </c>
      <c r="AC3002">
        <v>15694429</v>
      </c>
      <c r="AD3002" t="s">
        <v>7</v>
      </c>
      <c r="AE3002">
        <v>14</v>
      </c>
      <c r="AG3002">
        <v>490</v>
      </c>
      <c r="AH3002" t="s">
        <v>22178</v>
      </c>
      <c r="AI3002" t="s">
        <v>22177</v>
      </c>
      <c r="AJ3002" t="s">
        <v>22176</v>
      </c>
      <c r="AK3002" t="s">
        <v>22175</v>
      </c>
      <c r="AL3002">
        <v>33</v>
      </c>
      <c r="AM3002" s="5">
        <f t="shared" si="378"/>
        <v>4.7142857142857144</v>
      </c>
      <c r="AN3002" s="4">
        <f t="shared" si="375"/>
        <v>7.1401525396224373E-3</v>
      </c>
      <c r="AO3002" s="3"/>
      <c r="AP3002">
        <v>0</v>
      </c>
      <c r="AR3002" t="s">
        <v>62</v>
      </c>
      <c r="AT3002" s="2" t="s">
        <v>61</v>
      </c>
      <c r="AU3002" s="1">
        <f t="shared" si="379"/>
        <v>1.2475459178506683</v>
      </c>
      <c r="AV3002" s="1">
        <f t="shared" si="380"/>
        <v>1.0951085853111184</v>
      </c>
      <c r="AW3002" s="1">
        <f t="shared" si="381"/>
        <v>0.9426712527715686</v>
      </c>
    </row>
    <row r="3003" spans="1:49" x14ac:dyDescent="0.2">
      <c r="A3003">
        <v>3001</v>
      </c>
      <c r="B3003" t="s">
        <v>22174</v>
      </c>
      <c r="C3003" t="s">
        <v>22173</v>
      </c>
      <c r="F3003" t="s">
        <v>22172</v>
      </c>
      <c r="G3003" t="s">
        <v>18</v>
      </c>
      <c r="H3003" t="s">
        <v>17</v>
      </c>
      <c r="I3003" t="s">
        <v>22171</v>
      </c>
      <c r="J3003" t="s">
        <v>22170</v>
      </c>
      <c r="K3003" t="s">
        <v>22169</v>
      </c>
      <c r="L3003" t="s">
        <v>22168</v>
      </c>
      <c r="M3003" t="s">
        <v>22167</v>
      </c>
      <c r="N3003">
        <v>11</v>
      </c>
      <c r="O3003" t="s">
        <v>22166</v>
      </c>
      <c r="P3003" t="s">
        <v>22165</v>
      </c>
      <c r="Q3003" t="s">
        <v>22164</v>
      </c>
      <c r="R3003" s="7">
        <v>42005</v>
      </c>
      <c r="S3003" s="8">
        <f t="shared" si="376"/>
        <v>2015</v>
      </c>
      <c r="T3003" s="8">
        <v>2015</v>
      </c>
      <c r="U3003" s="8">
        <f t="shared" si="377"/>
        <v>7</v>
      </c>
      <c r="V3003" s="7">
        <v>42005</v>
      </c>
      <c r="W3003" t="s">
        <v>22163</v>
      </c>
      <c r="X3003" s="2">
        <v>2.5710000000000002</v>
      </c>
      <c r="Y3003" s="6">
        <f t="shared" si="374"/>
        <v>6.8631376631696966E-2</v>
      </c>
      <c r="AA3003">
        <v>189200</v>
      </c>
      <c r="AB3003">
        <v>17278</v>
      </c>
      <c r="AD3003" t="s">
        <v>7</v>
      </c>
      <c r="AE3003">
        <v>50</v>
      </c>
      <c r="AF3003">
        <v>1</v>
      </c>
      <c r="AG3003">
        <v>6964818</v>
      </c>
      <c r="AH3003" t="s">
        <v>22162</v>
      </c>
      <c r="AI3003" t="s">
        <v>22161</v>
      </c>
      <c r="AJ3003" t="s">
        <v>22160</v>
      </c>
      <c r="AK3003" t="s">
        <v>22159</v>
      </c>
      <c r="AL3003">
        <v>206</v>
      </c>
      <c r="AM3003" s="5">
        <f t="shared" si="378"/>
        <v>29.428571428571427</v>
      </c>
      <c r="AN3003" s="4">
        <f t="shared" si="375"/>
        <v>4.4571861307946124E-2</v>
      </c>
      <c r="AO3003" s="3"/>
      <c r="AP3003">
        <v>0</v>
      </c>
      <c r="AR3003" t="s">
        <v>62</v>
      </c>
      <c r="AT3003" s="2">
        <v>5.0129999999999999</v>
      </c>
      <c r="AU3003" s="1">
        <f t="shared" si="379"/>
        <v>6.1413522034571715</v>
      </c>
      <c r="AV3003" s="1">
        <f t="shared" si="380"/>
        <v>5.6601618969821548</v>
      </c>
      <c r="AW3003" s="1">
        <f t="shared" si="381"/>
        <v>5.1789715905071381</v>
      </c>
    </row>
    <row r="3004" spans="1:49" x14ac:dyDescent="0.2">
      <c r="A3004">
        <v>3002</v>
      </c>
      <c r="B3004" t="s">
        <v>22158</v>
      </c>
      <c r="C3004" t="s">
        <v>22157</v>
      </c>
      <c r="F3004" t="s">
        <v>22156</v>
      </c>
      <c r="G3004" t="s">
        <v>18</v>
      </c>
      <c r="H3004" t="s">
        <v>17</v>
      </c>
      <c r="I3004" t="s">
        <v>22155</v>
      </c>
      <c r="J3004" t="s">
        <v>8517</v>
      </c>
      <c r="K3004" t="s">
        <v>8516</v>
      </c>
      <c r="L3004" t="s">
        <v>8515</v>
      </c>
      <c r="M3004" t="s">
        <v>1429</v>
      </c>
      <c r="N3004">
        <v>5</v>
      </c>
      <c r="O3004" t="s">
        <v>22154</v>
      </c>
      <c r="P3004" t="s">
        <v>22153</v>
      </c>
      <c r="Q3004" t="s">
        <v>22152</v>
      </c>
      <c r="R3004" s="7">
        <v>42005</v>
      </c>
      <c r="S3004" s="8">
        <f t="shared" si="376"/>
        <v>2015</v>
      </c>
      <c r="T3004" s="8">
        <v>2015</v>
      </c>
      <c r="U3004" s="8">
        <f t="shared" si="377"/>
        <v>7</v>
      </c>
      <c r="V3004" s="7">
        <v>42257</v>
      </c>
      <c r="W3004" t="s">
        <v>1226</v>
      </c>
      <c r="X3004" s="2">
        <v>0.34399999999999997</v>
      </c>
      <c r="Y3004" s="6">
        <f t="shared" si="374"/>
        <v>9.1828835322068283E-3</v>
      </c>
      <c r="AA3004">
        <v>10745351</v>
      </c>
      <c r="AB3004">
        <v>17964</v>
      </c>
      <c r="AC3004">
        <v>10991131</v>
      </c>
      <c r="AD3004" t="s">
        <v>7</v>
      </c>
      <c r="AE3004">
        <v>28</v>
      </c>
      <c r="AF3004">
        <v>13</v>
      </c>
      <c r="AH3004" t="s">
        <v>22151</v>
      </c>
      <c r="AI3004" t="s">
        <v>22150</v>
      </c>
      <c r="AJ3004" t="s">
        <v>22149</v>
      </c>
      <c r="AK3004" t="s">
        <v>22148</v>
      </c>
      <c r="AL3004">
        <v>3</v>
      </c>
      <c r="AM3004" s="5">
        <f t="shared" si="378"/>
        <v>0.42857142857142855</v>
      </c>
      <c r="AN3004" s="4">
        <f t="shared" si="375"/>
        <v>6.4910477632931242E-4</v>
      </c>
      <c r="AO3004" s="3"/>
      <c r="AP3004">
        <v>0</v>
      </c>
      <c r="AR3004" t="s">
        <v>62</v>
      </c>
      <c r="AT3004" s="2" t="s">
        <v>61</v>
      </c>
      <c r="AU3004" s="1">
        <f t="shared" si="379"/>
        <v>0.66227499054435734</v>
      </c>
      <c r="AV3004" s="1">
        <f t="shared" si="380"/>
        <v>0.49159941542680707</v>
      </c>
      <c r="AW3004" s="1">
        <f t="shared" si="381"/>
        <v>0.32092384030925669</v>
      </c>
    </row>
    <row r="3005" spans="1:49" x14ac:dyDescent="0.2">
      <c r="A3005">
        <v>3003</v>
      </c>
      <c r="B3005" t="s">
        <v>22147</v>
      </c>
      <c r="C3005" t="s">
        <v>22146</v>
      </c>
      <c r="F3005" t="s">
        <v>22145</v>
      </c>
      <c r="G3005" t="s">
        <v>18</v>
      </c>
      <c r="H3005" t="s">
        <v>17</v>
      </c>
      <c r="I3005" t="s">
        <v>22144</v>
      </c>
      <c r="J3005" t="s">
        <v>15592</v>
      </c>
      <c r="K3005" t="s">
        <v>15591</v>
      </c>
      <c r="L3005" t="s">
        <v>15590</v>
      </c>
      <c r="M3005" t="s">
        <v>3499</v>
      </c>
      <c r="N3005">
        <v>3</v>
      </c>
      <c r="O3005" t="s">
        <v>22143</v>
      </c>
      <c r="P3005" t="s">
        <v>22142</v>
      </c>
      <c r="Q3005" t="s">
        <v>22141</v>
      </c>
      <c r="R3005" s="7">
        <v>42005</v>
      </c>
      <c r="S3005" s="8">
        <f t="shared" si="376"/>
        <v>2015</v>
      </c>
      <c r="T3005" s="8">
        <v>2015</v>
      </c>
      <c r="U3005" s="8">
        <f t="shared" si="377"/>
        <v>7</v>
      </c>
      <c r="V3005" s="7">
        <v>42208</v>
      </c>
      <c r="W3005" t="s">
        <v>2105</v>
      </c>
      <c r="X3005" s="2">
        <v>0.375</v>
      </c>
      <c r="Y3005" s="6">
        <f t="shared" si="374"/>
        <v>1.0010410827260351E-2</v>
      </c>
      <c r="AA3005">
        <v>135194</v>
      </c>
      <c r="AB3005">
        <v>24918</v>
      </c>
      <c r="AD3005" t="s">
        <v>7</v>
      </c>
      <c r="AE3005">
        <v>51</v>
      </c>
      <c r="AF3005">
        <v>15</v>
      </c>
      <c r="AH3005" t="s">
        <v>22140</v>
      </c>
      <c r="AI3005" t="s">
        <v>22139</v>
      </c>
      <c r="AK3005" t="s">
        <v>22138</v>
      </c>
      <c r="AL3005">
        <v>17</v>
      </c>
      <c r="AM3005" s="5">
        <f t="shared" si="378"/>
        <v>2.4285714285714284</v>
      </c>
      <c r="AN3005" s="4">
        <f t="shared" si="375"/>
        <v>3.678260399199437E-3</v>
      </c>
      <c r="AO3005" s="3"/>
      <c r="AP3005">
        <v>0</v>
      </c>
      <c r="AR3005" t="s">
        <v>3154</v>
      </c>
      <c r="AT3005" s="2">
        <v>1.3140000000000001</v>
      </c>
      <c r="AU3005" s="1">
        <f t="shared" si="379"/>
        <v>0.81107656988420773</v>
      </c>
      <c r="AV3005" s="1">
        <f t="shared" si="380"/>
        <v>0.68443356132298938</v>
      </c>
      <c r="AW3005" s="1">
        <f t="shared" si="381"/>
        <v>0.55779055276177114</v>
      </c>
    </row>
    <row r="3006" spans="1:49" x14ac:dyDescent="0.2">
      <c r="A3006">
        <v>3004</v>
      </c>
      <c r="B3006" t="s">
        <v>22137</v>
      </c>
      <c r="C3006" t="s">
        <v>22136</v>
      </c>
      <c r="F3006" t="s">
        <v>22135</v>
      </c>
      <c r="G3006" t="s">
        <v>18</v>
      </c>
      <c r="H3006" t="s">
        <v>17</v>
      </c>
      <c r="I3006" t="s">
        <v>22134</v>
      </c>
      <c r="J3006">
        <v>60014171</v>
      </c>
      <c r="K3006" t="s">
        <v>18507</v>
      </c>
      <c r="L3006" t="s">
        <v>18506</v>
      </c>
      <c r="M3006" t="s">
        <v>982</v>
      </c>
      <c r="N3006">
        <v>4</v>
      </c>
      <c r="O3006" t="s">
        <v>22133</v>
      </c>
      <c r="P3006" t="s">
        <v>22132</v>
      </c>
      <c r="Q3006" t="s">
        <v>22131</v>
      </c>
      <c r="R3006" s="7">
        <v>42005</v>
      </c>
      <c r="S3006" s="8">
        <f t="shared" si="376"/>
        <v>2015</v>
      </c>
      <c r="T3006" s="8">
        <v>2015</v>
      </c>
      <c r="U3006" s="8">
        <f t="shared" si="377"/>
        <v>7</v>
      </c>
      <c r="V3006" s="7">
        <v>42208</v>
      </c>
      <c r="W3006" t="s">
        <v>2105</v>
      </c>
      <c r="X3006" s="2">
        <v>0.375</v>
      </c>
      <c r="Y3006" s="6">
        <f t="shared" si="374"/>
        <v>1.0010410827260351E-2</v>
      </c>
      <c r="AA3006">
        <v>135194</v>
      </c>
      <c r="AB3006">
        <v>24918</v>
      </c>
      <c r="AD3006" t="s">
        <v>7</v>
      </c>
      <c r="AE3006">
        <v>51</v>
      </c>
      <c r="AF3006">
        <v>15</v>
      </c>
      <c r="AH3006" t="s">
        <v>22130</v>
      </c>
      <c r="AI3006" t="s">
        <v>22129</v>
      </c>
      <c r="AK3006" t="s">
        <v>22128</v>
      </c>
      <c r="AL3006">
        <v>9</v>
      </c>
      <c r="AM3006" s="5">
        <f t="shared" si="378"/>
        <v>1.2857142857142858</v>
      </c>
      <c r="AN3006" s="4">
        <f t="shared" si="375"/>
        <v>1.9473143289879377E-3</v>
      </c>
      <c r="AO3006" s="3"/>
      <c r="AP3006">
        <v>0</v>
      </c>
      <c r="AR3006" t="s">
        <v>62</v>
      </c>
      <c r="AT3006" s="2">
        <v>1.3140000000000001</v>
      </c>
      <c r="AU3006" s="1">
        <f t="shared" si="379"/>
        <v>0.75914818777786275</v>
      </c>
      <c r="AV3006" s="1">
        <f t="shared" si="380"/>
        <v>0.59788625781241445</v>
      </c>
      <c r="AW3006" s="1">
        <f t="shared" si="381"/>
        <v>0.43662432784696609</v>
      </c>
    </row>
    <row r="3007" spans="1:49" x14ac:dyDescent="0.2">
      <c r="A3007">
        <v>3005</v>
      </c>
      <c r="B3007" t="s">
        <v>22127</v>
      </c>
      <c r="C3007" t="s">
        <v>22126</v>
      </c>
      <c r="F3007" t="s">
        <v>22125</v>
      </c>
      <c r="G3007" t="s">
        <v>18</v>
      </c>
      <c r="H3007" t="s">
        <v>17</v>
      </c>
      <c r="I3007" t="s">
        <v>22124</v>
      </c>
      <c r="J3007">
        <v>60007278</v>
      </c>
      <c r="K3007" t="s">
        <v>3860</v>
      </c>
      <c r="L3007" t="s">
        <v>3859</v>
      </c>
      <c r="M3007" t="s">
        <v>234</v>
      </c>
      <c r="N3007">
        <v>3</v>
      </c>
      <c r="O3007" t="s">
        <v>22123</v>
      </c>
      <c r="P3007" t="s">
        <v>22122</v>
      </c>
      <c r="Q3007" t="s">
        <v>3870</v>
      </c>
      <c r="R3007" s="7">
        <v>42005</v>
      </c>
      <c r="S3007" s="8">
        <f t="shared" si="376"/>
        <v>2015</v>
      </c>
      <c r="T3007" s="8">
        <v>2015</v>
      </c>
      <c r="U3007" s="8">
        <f t="shared" si="377"/>
        <v>7</v>
      </c>
      <c r="V3007" s="7">
        <v>42005</v>
      </c>
      <c r="W3007" t="s">
        <v>2432</v>
      </c>
      <c r="X3007" s="2">
        <v>1.218</v>
      </c>
      <c r="Y3007" s="6">
        <f t="shared" si="374"/>
        <v>3.2513814366941618E-2</v>
      </c>
      <c r="AA3007">
        <v>189448</v>
      </c>
      <c r="AB3007">
        <v>15107</v>
      </c>
      <c r="AD3007" t="s">
        <v>7</v>
      </c>
      <c r="AE3007">
        <v>61</v>
      </c>
      <c r="AF3007">
        <v>1</v>
      </c>
      <c r="AG3007">
        <v>6963385</v>
      </c>
      <c r="AH3007" t="s">
        <v>22121</v>
      </c>
      <c r="AI3007" t="s">
        <v>22120</v>
      </c>
      <c r="AJ3007" t="s">
        <v>22119</v>
      </c>
      <c r="AK3007" t="s">
        <v>22118</v>
      </c>
      <c r="AL3007">
        <v>17</v>
      </c>
      <c r="AM3007" s="5">
        <f t="shared" si="378"/>
        <v>2.4285714285714284</v>
      </c>
      <c r="AN3007" s="4">
        <f t="shared" si="375"/>
        <v>3.678260399199437E-3</v>
      </c>
      <c r="AO3007" s="3"/>
      <c r="AP3007">
        <v>0</v>
      </c>
      <c r="AQ3007" t="s">
        <v>2</v>
      </c>
      <c r="AR3007" t="s">
        <v>22117</v>
      </c>
      <c r="AS3007" t="s">
        <v>0</v>
      </c>
      <c r="AT3007" s="2" t="s">
        <v>61</v>
      </c>
      <c r="AU3007" s="1">
        <f t="shared" si="379"/>
        <v>2.3863148176618965</v>
      </c>
      <c r="AV3007" s="1">
        <f t="shared" si="380"/>
        <v>1.8096037383070529</v>
      </c>
      <c r="AW3007" s="1">
        <f t="shared" si="381"/>
        <v>1.2328926589522091</v>
      </c>
    </row>
    <row r="3008" spans="1:49" x14ac:dyDescent="0.2">
      <c r="A3008">
        <v>3006</v>
      </c>
      <c r="B3008" t="s">
        <v>22116</v>
      </c>
      <c r="C3008" t="s">
        <v>22115</v>
      </c>
      <c r="F3008" t="s">
        <v>22114</v>
      </c>
      <c r="G3008" t="s">
        <v>18</v>
      </c>
      <c r="H3008" t="s">
        <v>17</v>
      </c>
      <c r="I3008" t="s">
        <v>22113</v>
      </c>
      <c r="J3008" t="s">
        <v>22112</v>
      </c>
      <c r="K3008" t="s">
        <v>22111</v>
      </c>
      <c r="L3008" t="s">
        <v>22110</v>
      </c>
      <c r="M3008" t="s">
        <v>22109</v>
      </c>
      <c r="N3008">
        <v>5</v>
      </c>
      <c r="O3008" t="s">
        <v>22108</v>
      </c>
      <c r="P3008" t="s">
        <v>22107</v>
      </c>
      <c r="Q3008" t="s">
        <v>22106</v>
      </c>
      <c r="R3008" s="7">
        <v>42005</v>
      </c>
      <c r="S3008" s="8">
        <f t="shared" si="376"/>
        <v>2015</v>
      </c>
      <c r="T3008" s="8">
        <v>2015</v>
      </c>
      <c r="U3008" s="8">
        <f t="shared" si="377"/>
        <v>7</v>
      </c>
      <c r="V3008" s="7">
        <v>2015</v>
      </c>
      <c r="W3008" t="s">
        <v>12350</v>
      </c>
      <c r="X3008" s="2">
        <v>0.67200000000000004</v>
      </c>
      <c r="Y3008" s="6">
        <f t="shared" si="374"/>
        <v>1.793865620245055E-2</v>
      </c>
      <c r="AA3008">
        <v>13132989</v>
      </c>
      <c r="AB3008">
        <v>19700170477</v>
      </c>
      <c r="AC3008">
        <v>13132970</v>
      </c>
      <c r="AD3008" t="s">
        <v>7</v>
      </c>
      <c r="AE3008">
        <v>2015</v>
      </c>
      <c r="AF3008">
        <v>510</v>
      </c>
      <c r="AH3008" t="s">
        <v>22105</v>
      </c>
      <c r="AI3008" t="s">
        <v>22104</v>
      </c>
      <c r="AJ3008" t="s">
        <v>22103</v>
      </c>
      <c r="AK3008" t="s">
        <v>22102</v>
      </c>
      <c r="AL3008">
        <v>11</v>
      </c>
      <c r="AM3008" s="5">
        <f t="shared" si="378"/>
        <v>1.5714285714285714</v>
      </c>
      <c r="AN3008" s="4">
        <f t="shared" si="375"/>
        <v>2.3800508465408126E-3</v>
      </c>
      <c r="AO3008" s="3"/>
      <c r="AP3008">
        <v>1</v>
      </c>
      <c r="AR3008" t="s">
        <v>62</v>
      </c>
      <c r="AT3008" s="2">
        <v>1.546</v>
      </c>
      <c r="AU3008" s="1">
        <f t="shared" si="379"/>
        <v>1.3271074595677628</v>
      </c>
      <c r="AV3008" s="1">
        <f t="shared" si="380"/>
        <v>1.015935352449568</v>
      </c>
      <c r="AW3008" s="1">
        <f t="shared" si="381"/>
        <v>0.70476324533137336</v>
      </c>
    </row>
    <row r="3009" spans="1:49" x14ac:dyDescent="0.2">
      <c r="A3009">
        <v>3007</v>
      </c>
      <c r="B3009" t="s">
        <v>22101</v>
      </c>
      <c r="C3009" t="s">
        <v>22100</v>
      </c>
      <c r="F3009" t="s">
        <v>22099</v>
      </c>
      <c r="G3009" t="s">
        <v>18</v>
      </c>
      <c r="H3009" t="s">
        <v>17</v>
      </c>
      <c r="I3009" t="s">
        <v>3873</v>
      </c>
      <c r="J3009" t="s">
        <v>22098</v>
      </c>
      <c r="K3009" t="s">
        <v>22097</v>
      </c>
      <c r="L3009" t="s">
        <v>22096</v>
      </c>
      <c r="M3009" t="s">
        <v>3319</v>
      </c>
      <c r="N3009">
        <v>3</v>
      </c>
      <c r="O3009" t="s">
        <v>22095</v>
      </c>
      <c r="P3009" t="s">
        <v>22094</v>
      </c>
      <c r="Q3009" t="s">
        <v>22093</v>
      </c>
      <c r="R3009" s="7">
        <v>42005</v>
      </c>
      <c r="S3009" s="8">
        <f t="shared" si="376"/>
        <v>2015</v>
      </c>
      <c r="T3009" s="8">
        <v>2015</v>
      </c>
      <c r="U3009" s="8">
        <f t="shared" si="377"/>
        <v>7</v>
      </c>
      <c r="V3009" s="7">
        <v>42005</v>
      </c>
      <c r="W3009" t="s">
        <v>2432</v>
      </c>
      <c r="X3009" s="2">
        <v>1.218</v>
      </c>
      <c r="Y3009" s="6">
        <f t="shared" si="374"/>
        <v>3.2513814366941618E-2</v>
      </c>
      <c r="AA3009">
        <v>189448</v>
      </c>
      <c r="AB3009">
        <v>15107</v>
      </c>
      <c r="AD3009" t="s">
        <v>7</v>
      </c>
      <c r="AE3009">
        <v>61</v>
      </c>
      <c r="AF3009">
        <v>1</v>
      </c>
      <c r="AG3009">
        <v>6949689</v>
      </c>
      <c r="AH3009" t="s">
        <v>22092</v>
      </c>
      <c r="AI3009" t="s">
        <v>22091</v>
      </c>
      <c r="AJ3009" t="s">
        <v>22090</v>
      </c>
      <c r="AK3009" t="s">
        <v>22089</v>
      </c>
      <c r="AL3009">
        <v>7</v>
      </c>
      <c r="AM3009" s="5">
        <f t="shared" si="378"/>
        <v>1</v>
      </c>
      <c r="AN3009" s="4">
        <f t="shared" si="375"/>
        <v>1.5145778114350624E-3</v>
      </c>
      <c r="AO3009" s="3"/>
      <c r="AP3009">
        <v>0</v>
      </c>
      <c r="AR3009">
        <v>61170208</v>
      </c>
      <c r="AT3009" s="2" t="s">
        <v>61</v>
      </c>
      <c r="AU3009" s="1">
        <f t="shared" si="379"/>
        <v>2.3214043400289648</v>
      </c>
      <c r="AV3009" s="1">
        <f t="shared" si="380"/>
        <v>1.701419608918834</v>
      </c>
      <c r="AW3009" s="1">
        <f t="shared" si="381"/>
        <v>1.0814348778087028</v>
      </c>
    </row>
    <row r="3010" spans="1:49" x14ac:dyDescent="0.2">
      <c r="A3010">
        <v>3008</v>
      </c>
      <c r="B3010" t="s">
        <v>22088</v>
      </c>
      <c r="C3010" t="s">
        <v>22087</v>
      </c>
      <c r="D3010" t="s">
        <v>22086</v>
      </c>
      <c r="F3010" t="s">
        <v>22085</v>
      </c>
      <c r="G3010" t="s">
        <v>18</v>
      </c>
      <c r="H3010" t="s">
        <v>17</v>
      </c>
      <c r="I3010" t="s">
        <v>22084</v>
      </c>
      <c r="J3010" t="s">
        <v>22083</v>
      </c>
      <c r="K3010" t="s">
        <v>22082</v>
      </c>
      <c r="L3010" t="s">
        <v>22081</v>
      </c>
      <c r="M3010" t="s">
        <v>22080</v>
      </c>
      <c r="N3010">
        <v>10</v>
      </c>
      <c r="O3010" t="s">
        <v>22079</v>
      </c>
      <c r="P3010" t="s">
        <v>22078</v>
      </c>
      <c r="Q3010" t="s">
        <v>22077</v>
      </c>
      <c r="R3010" s="7">
        <v>42005</v>
      </c>
      <c r="S3010" s="8">
        <f t="shared" si="376"/>
        <v>2015</v>
      </c>
      <c r="T3010" s="8">
        <v>2015</v>
      </c>
      <c r="U3010" s="8">
        <f t="shared" si="377"/>
        <v>7</v>
      </c>
      <c r="V3010" s="7">
        <v>42186</v>
      </c>
      <c r="W3010" t="s">
        <v>22076</v>
      </c>
      <c r="X3010" s="2">
        <v>1.044</v>
      </c>
      <c r="Y3010" s="6">
        <f t="shared" si="374"/>
        <v>2.786898374309282E-2</v>
      </c>
      <c r="AA3010">
        <v>22119264</v>
      </c>
      <c r="AB3010">
        <v>21100201089</v>
      </c>
      <c r="AD3010" t="s">
        <v>7</v>
      </c>
      <c r="AE3010">
        <v>10</v>
      </c>
      <c r="AH3010" t="s">
        <v>22075</v>
      </c>
      <c r="AI3010" t="s">
        <v>22074</v>
      </c>
      <c r="AJ3010" t="s">
        <v>22073</v>
      </c>
      <c r="AK3010" t="s">
        <v>22072</v>
      </c>
      <c r="AL3010">
        <v>23</v>
      </c>
      <c r="AM3010" s="5">
        <f t="shared" si="378"/>
        <v>3.2857142857142856</v>
      </c>
      <c r="AN3010" s="4">
        <f t="shared" si="375"/>
        <v>4.9764699518580618E-3</v>
      </c>
      <c r="AO3010" s="3"/>
      <c r="AP3010">
        <v>0</v>
      </c>
      <c r="AR3010" t="s">
        <v>22071</v>
      </c>
      <c r="AS3010" t="s">
        <v>22070</v>
      </c>
      <c r="AT3010" s="2" t="s">
        <v>61</v>
      </c>
      <c r="AU3010" s="1">
        <f t="shared" si="379"/>
        <v>2.1001229605722394</v>
      </c>
      <c r="AV3010" s="1">
        <f t="shared" si="380"/>
        <v>1.6422726847475442</v>
      </c>
      <c r="AW3010" s="1">
        <f t="shared" si="381"/>
        <v>1.184422408922849</v>
      </c>
    </row>
    <row r="3011" spans="1:49" x14ac:dyDescent="0.2">
      <c r="A3011">
        <v>3009</v>
      </c>
      <c r="B3011" t="s">
        <v>22069</v>
      </c>
      <c r="C3011" t="s">
        <v>22068</v>
      </c>
      <c r="F3011" t="s">
        <v>22067</v>
      </c>
      <c r="G3011" t="s">
        <v>18</v>
      </c>
      <c r="H3011" t="s">
        <v>17</v>
      </c>
      <c r="I3011" t="s">
        <v>14097</v>
      </c>
      <c r="J3011">
        <v>60031004</v>
      </c>
      <c r="K3011" t="s">
        <v>14096</v>
      </c>
      <c r="L3011" t="s">
        <v>528</v>
      </c>
      <c r="M3011" t="s">
        <v>527</v>
      </c>
      <c r="N3011">
        <v>4</v>
      </c>
      <c r="O3011" t="s">
        <v>22066</v>
      </c>
      <c r="P3011" t="s">
        <v>22065</v>
      </c>
      <c r="Q3011" t="s">
        <v>22064</v>
      </c>
      <c r="R3011" s="7">
        <v>42005</v>
      </c>
      <c r="S3011" s="8">
        <f t="shared" si="376"/>
        <v>2015</v>
      </c>
      <c r="T3011" s="8">
        <v>2015</v>
      </c>
      <c r="U3011" s="8">
        <f t="shared" si="377"/>
        <v>7</v>
      </c>
      <c r="V3011" s="7">
        <v>42208</v>
      </c>
      <c r="W3011" t="s">
        <v>2105</v>
      </c>
      <c r="X3011" s="2">
        <v>0.375</v>
      </c>
      <c r="Y3011" s="6">
        <f t="shared" ref="Y3011:Y3074" si="382">(X3011-$Z$3)/($Z$2-$Z$3)</f>
        <v>1.0010410827260351E-2</v>
      </c>
      <c r="AA3011">
        <v>135194</v>
      </c>
      <c r="AB3011">
        <v>24918</v>
      </c>
      <c r="AD3011" t="s">
        <v>7</v>
      </c>
      <c r="AE3011">
        <v>51</v>
      </c>
      <c r="AF3011">
        <v>15</v>
      </c>
      <c r="AH3011" t="s">
        <v>22063</v>
      </c>
      <c r="AI3011" t="s">
        <v>22062</v>
      </c>
      <c r="AK3011" t="s">
        <v>22061</v>
      </c>
      <c r="AL3011">
        <v>6</v>
      </c>
      <c r="AM3011" s="5">
        <f t="shared" si="378"/>
        <v>0.8571428571428571</v>
      </c>
      <c r="AN3011" s="4">
        <f t="shared" ref="AN3011:AN3074" si="383">(AM3011-$AO$3)/($AO$2-$AO$3)</f>
        <v>1.2982095526586248E-3</v>
      </c>
      <c r="AO3011" s="3"/>
      <c r="AP3011">
        <v>0</v>
      </c>
      <c r="AR3011" t="s">
        <v>62</v>
      </c>
      <c r="AT3011" s="2">
        <v>1.3140000000000001</v>
      </c>
      <c r="AU3011" s="1">
        <f t="shared" si="379"/>
        <v>0.73967504448798327</v>
      </c>
      <c r="AV3011" s="1">
        <f t="shared" si="380"/>
        <v>0.56543101899594883</v>
      </c>
      <c r="AW3011" s="1">
        <f t="shared" si="381"/>
        <v>0.39118699350391428</v>
      </c>
    </row>
    <row r="3012" spans="1:49" x14ac:dyDescent="0.2">
      <c r="A3012">
        <v>3010</v>
      </c>
      <c r="B3012" t="s">
        <v>22060</v>
      </c>
      <c r="C3012" t="s">
        <v>22059</v>
      </c>
      <c r="F3012" t="s">
        <v>22058</v>
      </c>
      <c r="G3012" t="s">
        <v>18</v>
      </c>
      <c r="H3012" t="s">
        <v>17</v>
      </c>
      <c r="I3012" t="s">
        <v>22057</v>
      </c>
      <c r="J3012">
        <v>60019544</v>
      </c>
      <c r="K3012" t="s">
        <v>15458</v>
      </c>
      <c r="L3012" t="s">
        <v>15457</v>
      </c>
      <c r="M3012" t="s">
        <v>527</v>
      </c>
      <c r="N3012">
        <v>3</v>
      </c>
      <c r="O3012" t="s">
        <v>22056</v>
      </c>
      <c r="P3012" t="s">
        <v>22055</v>
      </c>
      <c r="Q3012" t="s">
        <v>22054</v>
      </c>
      <c r="R3012" s="7">
        <v>42005</v>
      </c>
      <c r="S3012" s="8">
        <f t="shared" si="376"/>
        <v>2015</v>
      </c>
      <c r="T3012" s="8">
        <v>2015</v>
      </c>
      <c r="U3012" s="8">
        <f t="shared" si="377"/>
        <v>7</v>
      </c>
      <c r="V3012" s="7">
        <v>42208</v>
      </c>
      <c r="W3012" t="s">
        <v>2105</v>
      </c>
      <c r="X3012" s="2">
        <v>0.375</v>
      </c>
      <c r="Y3012" s="6">
        <f t="shared" si="382"/>
        <v>1.0010410827260351E-2</v>
      </c>
      <c r="AA3012">
        <v>135194</v>
      </c>
      <c r="AB3012">
        <v>24918</v>
      </c>
      <c r="AD3012" t="s">
        <v>7</v>
      </c>
      <c r="AE3012">
        <v>51</v>
      </c>
      <c r="AF3012">
        <v>15</v>
      </c>
      <c r="AH3012" t="s">
        <v>22053</v>
      </c>
      <c r="AI3012" t="s">
        <v>22052</v>
      </c>
      <c r="AK3012" t="s">
        <v>22051</v>
      </c>
      <c r="AL3012">
        <v>25</v>
      </c>
      <c r="AM3012" s="5">
        <f t="shared" si="378"/>
        <v>3.5714285714285716</v>
      </c>
      <c r="AN3012" s="4">
        <f t="shared" si="383"/>
        <v>5.4092064694109378E-3</v>
      </c>
      <c r="AO3012" s="3"/>
      <c r="AP3012">
        <v>0</v>
      </c>
      <c r="AQ3012" t="s">
        <v>22050</v>
      </c>
      <c r="AR3012" t="s">
        <v>62</v>
      </c>
      <c r="AS3012" t="s">
        <v>22049</v>
      </c>
      <c r="AT3012" s="2">
        <v>1.3140000000000001</v>
      </c>
      <c r="AU3012" s="1">
        <f t="shared" si="379"/>
        <v>0.86300495199055272</v>
      </c>
      <c r="AV3012" s="1">
        <f t="shared" si="380"/>
        <v>0.77098086483356443</v>
      </c>
      <c r="AW3012" s="1">
        <f t="shared" si="381"/>
        <v>0.67895677767657614</v>
      </c>
    </row>
    <row r="3013" spans="1:49" x14ac:dyDescent="0.2">
      <c r="A3013">
        <v>3011</v>
      </c>
      <c r="B3013" t="s">
        <v>22048</v>
      </c>
      <c r="C3013" t="s">
        <v>22047</v>
      </c>
      <c r="F3013" t="s">
        <v>22046</v>
      </c>
      <c r="G3013" t="s">
        <v>18</v>
      </c>
      <c r="H3013" t="s">
        <v>17</v>
      </c>
      <c r="I3013" t="s">
        <v>14989</v>
      </c>
      <c r="J3013">
        <v>60024872</v>
      </c>
      <c r="K3013" t="s">
        <v>14988</v>
      </c>
      <c r="L3013" t="s">
        <v>288</v>
      </c>
      <c r="M3013" t="s">
        <v>287</v>
      </c>
      <c r="N3013">
        <v>3</v>
      </c>
      <c r="O3013" t="s">
        <v>22045</v>
      </c>
      <c r="P3013" t="s">
        <v>22044</v>
      </c>
      <c r="Q3013" t="s">
        <v>14985</v>
      </c>
      <c r="R3013" s="7">
        <v>42005</v>
      </c>
      <c r="S3013" s="8">
        <f t="shared" si="376"/>
        <v>2015</v>
      </c>
      <c r="T3013" s="8">
        <v>2015</v>
      </c>
      <c r="U3013" s="8">
        <f t="shared" si="377"/>
        <v>7</v>
      </c>
      <c r="V3013" s="7">
        <v>42208</v>
      </c>
      <c r="W3013" t="s">
        <v>2105</v>
      </c>
      <c r="X3013" s="2">
        <v>0.375</v>
      </c>
      <c r="Y3013" s="6">
        <f t="shared" si="382"/>
        <v>1.0010410827260351E-2</v>
      </c>
      <c r="AA3013">
        <v>135194</v>
      </c>
      <c r="AB3013">
        <v>24918</v>
      </c>
      <c r="AD3013" t="s">
        <v>7</v>
      </c>
      <c r="AE3013">
        <v>51</v>
      </c>
      <c r="AF3013">
        <v>15</v>
      </c>
      <c r="AH3013" t="s">
        <v>22043</v>
      </c>
      <c r="AI3013" t="s">
        <v>22042</v>
      </c>
      <c r="AK3013" t="s">
        <v>22041</v>
      </c>
      <c r="AL3013">
        <v>22</v>
      </c>
      <c r="AM3013" s="5">
        <f t="shared" si="378"/>
        <v>3.1428571428571428</v>
      </c>
      <c r="AN3013" s="4">
        <f t="shared" si="383"/>
        <v>4.7601016930816252E-3</v>
      </c>
      <c r="AO3013" s="3"/>
      <c r="AP3013">
        <v>0</v>
      </c>
      <c r="AR3013" t="s">
        <v>62</v>
      </c>
      <c r="AT3013" s="2">
        <v>1.3140000000000001</v>
      </c>
      <c r="AU3013" s="1">
        <f t="shared" si="379"/>
        <v>0.84353180870067324</v>
      </c>
      <c r="AV3013" s="1">
        <f t="shared" si="380"/>
        <v>0.73852562601709892</v>
      </c>
      <c r="AW3013" s="1">
        <f t="shared" si="381"/>
        <v>0.63351944333352428</v>
      </c>
    </row>
    <row r="3014" spans="1:49" x14ac:dyDescent="0.2">
      <c r="A3014">
        <v>3012</v>
      </c>
      <c r="B3014" t="s">
        <v>22040</v>
      </c>
      <c r="C3014" t="s">
        <v>22039</v>
      </c>
      <c r="F3014" t="s">
        <v>22038</v>
      </c>
      <c r="G3014" t="s">
        <v>18</v>
      </c>
      <c r="H3014" t="s">
        <v>17</v>
      </c>
      <c r="I3014" t="s">
        <v>2811</v>
      </c>
      <c r="J3014">
        <v>60019702</v>
      </c>
      <c r="K3014" t="s">
        <v>2810</v>
      </c>
      <c r="L3014" t="s">
        <v>2809</v>
      </c>
      <c r="M3014" t="s">
        <v>1247</v>
      </c>
      <c r="N3014">
        <v>3</v>
      </c>
      <c r="O3014" t="s">
        <v>2808</v>
      </c>
      <c r="P3014" t="s">
        <v>2807</v>
      </c>
      <c r="Q3014" t="s">
        <v>2806</v>
      </c>
      <c r="R3014" s="7">
        <v>42005</v>
      </c>
      <c r="S3014" s="8">
        <f t="shared" si="376"/>
        <v>2015</v>
      </c>
      <c r="T3014" s="8">
        <v>2015</v>
      </c>
      <c r="U3014" s="8">
        <f t="shared" si="377"/>
        <v>7</v>
      </c>
      <c r="V3014" s="7">
        <v>42173</v>
      </c>
      <c r="W3014" t="s">
        <v>2476</v>
      </c>
      <c r="X3014" s="2">
        <v>0.55500000000000005</v>
      </c>
      <c r="Y3014" s="6">
        <f t="shared" si="382"/>
        <v>1.4815408024345321E-2</v>
      </c>
      <c r="AA3014">
        <v>17518725</v>
      </c>
      <c r="AB3014">
        <v>6100153023</v>
      </c>
      <c r="AC3014">
        <v>17518733</v>
      </c>
      <c r="AD3014" t="s">
        <v>7</v>
      </c>
      <c r="AE3014">
        <v>9</v>
      </c>
      <c r="AF3014">
        <v>9</v>
      </c>
      <c r="AH3014" t="s">
        <v>22037</v>
      </c>
      <c r="AI3014" t="s">
        <v>22036</v>
      </c>
      <c r="AK3014" t="s">
        <v>22035</v>
      </c>
      <c r="AL3014">
        <v>16</v>
      </c>
      <c r="AM3014" s="5">
        <f t="shared" si="378"/>
        <v>2.2857142857142856</v>
      </c>
      <c r="AN3014" s="4">
        <f t="shared" si="383"/>
        <v>3.4618921404229999E-3</v>
      </c>
      <c r="AO3014" s="3"/>
      <c r="AP3014">
        <v>0</v>
      </c>
      <c r="AR3014" t="s">
        <v>62</v>
      </c>
      <c r="AT3014" s="2" t="s">
        <v>61</v>
      </c>
      <c r="AU3014" s="1">
        <f t="shared" si="379"/>
        <v>1.1409353259168622</v>
      </c>
      <c r="AV3014" s="1">
        <f t="shared" si="380"/>
        <v>0.91386500823841599</v>
      </c>
      <c r="AW3014" s="1">
        <f t="shared" si="381"/>
        <v>0.68679469055996956</v>
      </c>
    </row>
    <row r="3015" spans="1:49" x14ac:dyDescent="0.2">
      <c r="A3015">
        <v>3013</v>
      </c>
      <c r="B3015" t="s">
        <v>22034</v>
      </c>
      <c r="C3015" t="s">
        <v>22033</v>
      </c>
      <c r="F3015" t="s">
        <v>22032</v>
      </c>
      <c r="G3015" t="s">
        <v>18</v>
      </c>
      <c r="H3015" t="s">
        <v>17</v>
      </c>
      <c r="I3015" t="s">
        <v>22031</v>
      </c>
      <c r="J3015" t="s">
        <v>22030</v>
      </c>
      <c r="K3015" t="s">
        <v>22029</v>
      </c>
      <c r="L3015" t="s">
        <v>22028</v>
      </c>
      <c r="M3015" t="s">
        <v>22027</v>
      </c>
      <c r="N3015">
        <v>6</v>
      </c>
      <c r="O3015" t="s">
        <v>22026</v>
      </c>
      <c r="P3015" t="s">
        <v>22025</v>
      </c>
      <c r="Q3015" t="s">
        <v>22024</v>
      </c>
      <c r="R3015" s="7">
        <v>42005</v>
      </c>
      <c r="S3015" s="8">
        <f t="shared" si="376"/>
        <v>2015</v>
      </c>
      <c r="T3015" s="8">
        <v>2015</v>
      </c>
      <c r="U3015" s="8">
        <f t="shared" si="377"/>
        <v>7</v>
      </c>
      <c r="V3015" s="7">
        <v>42217</v>
      </c>
      <c r="W3015" t="s">
        <v>10966</v>
      </c>
      <c r="X3015" s="2">
        <v>0.33500000000000002</v>
      </c>
      <c r="Y3015" s="6">
        <f t="shared" si="382"/>
        <v>8.94263367235258E-3</v>
      </c>
      <c r="AA3015">
        <v>10964290</v>
      </c>
      <c r="AB3015">
        <v>18201</v>
      </c>
      <c r="AC3015" t="s">
        <v>10965</v>
      </c>
      <c r="AD3015" t="s">
        <v>7</v>
      </c>
      <c r="AE3015">
        <v>25</v>
      </c>
      <c r="AF3015">
        <v>6</v>
      </c>
      <c r="AH3015" t="s">
        <v>15010</v>
      </c>
      <c r="AI3015" t="s">
        <v>22023</v>
      </c>
      <c r="AJ3015" t="s">
        <v>22022</v>
      </c>
      <c r="AK3015" t="s">
        <v>22021</v>
      </c>
      <c r="AL3015">
        <v>67</v>
      </c>
      <c r="AM3015" s="5">
        <f t="shared" si="378"/>
        <v>9.5714285714285712</v>
      </c>
      <c r="AN3015" s="4">
        <f t="shared" si="383"/>
        <v>1.4496673338021312E-2</v>
      </c>
      <c r="AO3015" s="3"/>
      <c r="AP3015">
        <v>0</v>
      </c>
      <c r="AR3015" t="s">
        <v>62</v>
      </c>
      <c r="AT3015" s="2">
        <v>1.694</v>
      </c>
      <c r="AU3015" s="1">
        <f t="shared" si="379"/>
        <v>1.0608845572053198</v>
      </c>
      <c r="AV3015" s="1">
        <f t="shared" si="380"/>
        <v>1.1719653505186947</v>
      </c>
      <c r="AW3015" s="1">
        <f t="shared" si="381"/>
        <v>1.2830461438320693</v>
      </c>
    </row>
    <row r="3016" spans="1:49" x14ac:dyDescent="0.2">
      <c r="A3016">
        <v>3014</v>
      </c>
      <c r="B3016" t="s">
        <v>22020</v>
      </c>
      <c r="C3016" t="s">
        <v>22019</v>
      </c>
      <c r="E3016">
        <v>25990300</v>
      </c>
      <c r="F3016" t="s">
        <v>22018</v>
      </c>
      <c r="G3016" t="s">
        <v>18</v>
      </c>
      <c r="H3016" t="s">
        <v>17</v>
      </c>
      <c r="I3016" t="s">
        <v>22017</v>
      </c>
      <c r="J3016">
        <v>60031888</v>
      </c>
      <c r="K3016" t="s">
        <v>22016</v>
      </c>
      <c r="L3016" t="s">
        <v>22015</v>
      </c>
      <c r="M3016" t="s">
        <v>3898</v>
      </c>
      <c r="N3016">
        <v>6</v>
      </c>
      <c r="O3016" t="s">
        <v>22014</v>
      </c>
      <c r="P3016" t="s">
        <v>22013</v>
      </c>
      <c r="Q3016" t="s">
        <v>22012</v>
      </c>
      <c r="R3016" s="7">
        <v>42005</v>
      </c>
      <c r="S3016" s="8">
        <f t="shared" si="376"/>
        <v>2015</v>
      </c>
      <c r="T3016" s="8">
        <v>2015</v>
      </c>
      <c r="U3016" s="8">
        <f t="shared" si="377"/>
        <v>7</v>
      </c>
      <c r="V3016" s="7">
        <v>42217</v>
      </c>
      <c r="W3016" t="s">
        <v>22011</v>
      </c>
      <c r="X3016" s="2">
        <v>1.2290000000000001</v>
      </c>
      <c r="Y3016" s="6">
        <f t="shared" si="382"/>
        <v>3.2807453084541263E-2</v>
      </c>
      <c r="AB3016">
        <v>19700180907</v>
      </c>
      <c r="AC3016">
        <v>17582229</v>
      </c>
      <c r="AD3016" t="s">
        <v>7</v>
      </c>
      <c r="AE3016">
        <v>7</v>
      </c>
      <c r="AF3016">
        <v>4</v>
      </c>
      <c r="AH3016" t="s">
        <v>22010</v>
      </c>
      <c r="AI3016" t="s">
        <v>22009</v>
      </c>
      <c r="AK3016" t="s">
        <v>22008</v>
      </c>
      <c r="AL3016">
        <v>5</v>
      </c>
      <c r="AM3016" s="5">
        <f t="shared" si="378"/>
        <v>0.7142857142857143</v>
      </c>
      <c r="AN3016" s="4">
        <f t="shared" si="383"/>
        <v>1.0818412938821875E-3</v>
      </c>
      <c r="AO3016" s="3"/>
      <c r="AP3016">
        <v>0</v>
      </c>
      <c r="AQ3016" t="s">
        <v>11572</v>
      </c>
      <c r="AR3016" t="s">
        <v>22007</v>
      </c>
      <c r="AS3016" t="s">
        <v>5611</v>
      </c>
      <c r="AT3016" s="2">
        <v>3.5409999999999999</v>
      </c>
      <c r="AU3016" s="1">
        <f t="shared" si="379"/>
        <v>2.3289769547343537</v>
      </c>
      <c r="AV3016" s="1">
        <f t="shared" si="380"/>
        <v>1.6944647189211726</v>
      </c>
      <c r="AW3016" s="1">
        <f t="shared" si="381"/>
        <v>1.059952483107991</v>
      </c>
    </row>
    <row r="3017" spans="1:49" x14ac:dyDescent="0.2">
      <c r="A3017">
        <v>3015</v>
      </c>
      <c r="B3017" t="s">
        <v>22006</v>
      </c>
      <c r="C3017" t="s">
        <v>22005</v>
      </c>
      <c r="F3017" t="s">
        <v>22004</v>
      </c>
      <c r="G3017" t="s">
        <v>18</v>
      </c>
      <c r="H3017" t="s">
        <v>17</v>
      </c>
      <c r="I3017" t="s">
        <v>1612</v>
      </c>
      <c r="J3017">
        <v>60019106</v>
      </c>
      <c r="K3017" t="s">
        <v>1611</v>
      </c>
      <c r="L3017" t="s">
        <v>1610</v>
      </c>
      <c r="M3017" t="s">
        <v>318</v>
      </c>
      <c r="N3017">
        <v>4</v>
      </c>
      <c r="O3017" t="s">
        <v>8460</v>
      </c>
      <c r="P3017" t="s">
        <v>1608</v>
      </c>
      <c r="Q3017" t="s">
        <v>1607</v>
      </c>
      <c r="R3017" s="7">
        <v>42005</v>
      </c>
      <c r="S3017" s="8">
        <f t="shared" si="376"/>
        <v>2015</v>
      </c>
      <c r="T3017" s="8">
        <v>2015</v>
      </c>
      <c r="U3017" s="8">
        <f t="shared" si="377"/>
        <v>7</v>
      </c>
      <c r="V3017" s="7">
        <v>42217</v>
      </c>
      <c r="W3017" t="s">
        <v>10966</v>
      </c>
      <c r="X3017" s="2">
        <v>0.33500000000000002</v>
      </c>
      <c r="Y3017" s="6">
        <f t="shared" si="382"/>
        <v>8.94263367235258E-3</v>
      </c>
      <c r="AA3017">
        <v>10964290</v>
      </c>
      <c r="AB3017">
        <v>18201</v>
      </c>
      <c r="AC3017" t="s">
        <v>10965</v>
      </c>
      <c r="AD3017" t="s">
        <v>7</v>
      </c>
      <c r="AE3017">
        <v>25</v>
      </c>
      <c r="AF3017">
        <v>6</v>
      </c>
      <c r="AH3017" t="s">
        <v>22003</v>
      </c>
      <c r="AI3017" t="s">
        <v>22002</v>
      </c>
      <c r="AJ3017" t="s">
        <v>22001</v>
      </c>
      <c r="AK3017" t="s">
        <v>22000</v>
      </c>
      <c r="AL3017">
        <v>22</v>
      </c>
      <c r="AM3017" s="5">
        <f t="shared" si="378"/>
        <v>3.1428571428571428</v>
      </c>
      <c r="AN3017" s="4">
        <f t="shared" si="383"/>
        <v>4.7601016930816252E-3</v>
      </c>
      <c r="AO3017" s="3"/>
      <c r="AP3017">
        <v>0</v>
      </c>
      <c r="AR3017" t="s">
        <v>62</v>
      </c>
      <c r="AT3017" s="2">
        <v>1.694</v>
      </c>
      <c r="AU3017" s="1">
        <f t="shared" si="379"/>
        <v>0.7687874078571294</v>
      </c>
      <c r="AV3017" s="1">
        <f t="shared" si="380"/>
        <v>0.68513676827171022</v>
      </c>
      <c r="AW3017" s="1">
        <f t="shared" si="381"/>
        <v>0.60148612868629114</v>
      </c>
    </row>
    <row r="3018" spans="1:49" x14ac:dyDescent="0.2">
      <c r="A3018">
        <v>3016</v>
      </c>
      <c r="B3018" t="s">
        <v>21999</v>
      </c>
      <c r="C3018" t="s">
        <v>21998</v>
      </c>
      <c r="F3018" t="s">
        <v>21997</v>
      </c>
      <c r="G3018" t="s">
        <v>18</v>
      </c>
      <c r="H3018" t="s">
        <v>17</v>
      </c>
      <c r="I3018" t="s">
        <v>21996</v>
      </c>
      <c r="J3018" t="s">
        <v>21995</v>
      </c>
      <c r="K3018" t="s">
        <v>21994</v>
      </c>
      <c r="L3018" t="s">
        <v>1923</v>
      </c>
      <c r="M3018" t="s">
        <v>86</v>
      </c>
      <c r="N3018">
        <v>2</v>
      </c>
      <c r="O3018" t="s">
        <v>21993</v>
      </c>
      <c r="P3018" t="s">
        <v>21992</v>
      </c>
      <c r="Q3018" t="s">
        <v>21991</v>
      </c>
      <c r="R3018" s="7">
        <v>42005</v>
      </c>
      <c r="S3018" s="8">
        <f t="shared" si="376"/>
        <v>2015</v>
      </c>
      <c r="T3018" s="8">
        <v>2015</v>
      </c>
      <c r="U3018" s="8">
        <f t="shared" si="377"/>
        <v>7</v>
      </c>
      <c r="V3018" s="7">
        <v>42217</v>
      </c>
      <c r="W3018" t="s">
        <v>10966</v>
      </c>
      <c r="X3018" s="2">
        <v>0.33500000000000002</v>
      </c>
      <c r="Y3018" s="6">
        <f t="shared" si="382"/>
        <v>8.94263367235258E-3</v>
      </c>
      <c r="AA3018">
        <v>10964290</v>
      </c>
      <c r="AB3018">
        <v>18201</v>
      </c>
      <c r="AC3018" t="s">
        <v>10965</v>
      </c>
      <c r="AD3018" t="s">
        <v>7</v>
      </c>
      <c r="AE3018">
        <v>25</v>
      </c>
      <c r="AF3018">
        <v>6</v>
      </c>
      <c r="AH3018" t="s">
        <v>21990</v>
      </c>
      <c r="AI3018" t="s">
        <v>21989</v>
      </c>
      <c r="AJ3018" t="s">
        <v>21988</v>
      </c>
      <c r="AK3018" t="s">
        <v>21987</v>
      </c>
      <c r="AL3018">
        <v>0</v>
      </c>
      <c r="AM3018" s="5">
        <f t="shared" si="378"/>
        <v>0</v>
      </c>
      <c r="AN3018" s="4">
        <f t="shared" si="383"/>
        <v>0</v>
      </c>
      <c r="AO3018" s="3"/>
      <c r="AP3018">
        <v>0</v>
      </c>
      <c r="AR3018" t="s">
        <v>62</v>
      </c>
      <c r="AT3018" s="2">
        <v>1.694</v>
      </c>
      <c r="AU3018" s="1">
        <f t="shared" si="379"/>
        <v>0.62598435706468059</v>
      </c>
      <c r="AV3018" s="1">
        <f t="shared" si="380"/>
        <v>0.44713168361762901</v>
      </c>
      <c r="AW3018" s="1">
        <f t="shared" si="381"/>
        <v>0.26827901017057743</v>
      </c>
    </row>
    <row r="3019" spans="1:49" x14ac:dyDescent="0.2">
      <c r="A3019">
        <v>3017</v>
      </c>
      <c r="B3019" t="s">
        <v>21986</v>
      </c>
      <c r="C3019" t="s">
        <v>21985</v>
      </c>
      <c r="F3019" t="s">
        <v>21984</v>
      </c>
      <c r="G3019" t="s">
        <v>18</v>
      </c>
      <c r="H3019" t="s">
        <v>17</v>
      </c>
      <c r="I3019" t="s">
        <v>21983</v>
      </c>
      <c r="J3019">
        <v>60016636</v>
      </c>
      <c r="K3019" t="s">
        <v>1368</v>
      </c>
      <c r="L3019" t="s">
        <v>1367</v>
      </c>
      <c r="M3019" t="s">
        <v>1366</v>
      </c>
      <c r="N3019">
        <v>3</v>
      </c>
      <c r="O3019" t="s">
        <v>21982</v>
      </c>
      <c r="P3019" t="s">
        <v>21981</v>
      </c>
      <c r="Q3019" t="s">
        <v>21980</v>
      </c>
      <c r="R3019" s="7">
        <v>42005</v>
      </c>
      <c r="S3019" s="8">
        <f t="shared" si="376"/>
        <v>2015</v>
      </c>
      <c r="T3019" s="8">
        <v>2015</v>
      </c>
      <c r="U3019" s="8">
        <f t="shared" si="377"/>
        <v>7</v>
      </c>
      <c r="V3019" s="7">
        <v>42241</v>
      </c>
      <c r="W3019" t="s">
        <v>1362</v>
      </c>
      <c r="X3019" s="2">
        <v>0.42</v>
      </c>
      <c r="Y3019" s="6">
        <f t="shared" si="382"/>
        <v>1.1211660126531593E-2</v>
      </c>
      <c r="AA3019">
        <v>15308669</v>
      </c>
      <c r="AB3019">
        <v>17543</v>
      </c>
      <c r="AC3019">
        <v>15308677</v>
      </c>
      <c r="AD3019" t="s">
        <v>7</v>
      </c>
      <c r="AE3019">
        <v>15</v>
      </c>
      <c r="AF3019">
        <v>12</v>
      </c>
      <c r="AH3019" t="s">
        <v>21979</v>
      </c>
      <c r="AI3019" t="s">
        <v>21978</v>
      </c>
      <c r="AJ3019" t="s">
        <v>21977</v>
      </c>
      <c r="AK3019" t="s">
        <v>21976</v>
      </c>
      <c r="AL3019">
        <v>5</v>
      </c>
      <c r="AM3019" s="5">
        <f t="shared" si="378"/>
        <v>0.7142857142857143</v>
      </c>
      <c r="AN3019" s="4">
        <f t="shared" si="383"/>
        <v>1.0818412938821875E-3</v>
      </c>
      <c r="AO3019" s="3"/>
      <c r="AP3019">
        <v>0</v>
      </c>
      <c r="AR3019" t="s">
        <v>62</v>
      </c>
      <c r="AT3019" s="2" t="s">
        <v>61</v>
      </c>
      <c r="AU3019" s="1">
        <f t="shared" si="379"/>
        <v>0.81727144767367688</v>
      </c>
      <c r="AV3019" s="1">
        <f t="shared" si="380"/>
        <v>0.61467507102068897</v>
      </c>
      <c r="AW3019" s="1">
        <f t="shared" si="381"/>
        <v>0.41207869436770084</v>
      </c>
    </row>
    <row r="3020" spans="1:49" x14ac:dyDescent="0.2">
      <c r="A3020">
        <v>3018</v>
      </c>
      <c r="B3020" t="s">
        <v>21975</v>
      </c>
      <c r="C3020" t="s">
        <v>21974</v>
      </c>
      <c r="F3020" t="s">
        <v>21973</v>
      </c>
      <c r="G3020" t="s">
        <v>18</v>
      </c>
      <c r="H3020" t="s">
        <v>17</v>
      </c>
      <c r="I3020" t="s">
        <v>21972</v>
      </c>
      <c r="J3020" t="s">
        <v>21971</v>
      </c>
      <c r="K3020" t="s">
        <v>21970</v>
      </c>
      <c r="L3020" t="s">
        <v>21969</v>
      </c>
      <c r="M3020" t="s">
        <v>21968</v>
      </c>
      <c r="N3020">
        <v>3</v>
      </c>
      <c r="O3020" t="s">
        <v>21967</v>
      </c>
      <c r="P3020" t="s">
        <v>21966</v>
      </c>
      <c r="Q3020" t="s">
        <v>21965</v>
      </c>
      <c r="R3020" s="7">
        <v>42005</v>
      </c>
      <c r="S3020" s="8">
        <f t="shared" si="376"/>
        <v>2015</v>
      </c>
      <c r="T3020" s="8">
        <v>2015</v>
      </c>
      <c r="U3020" s="8">
        <f t="shared" si="377"/>
        <v>7</v>
      </c>
      <c r="V3020" s="7">
        <v>42241</v>
      </c>
      <c r="W3020" t="s">
        <v>1362</v>
      </c>
      <c r="X3020" s="2">
        <v>0.42</v>
      </c>
      <c r="Y3020" s="6">
        <f t="shared" si="382"/>
        <v>1.1211660126531593E-2</v>
      </c>
      <c r="AA3020">
        <v>15308669</v>
      </c>
      <c r="AB3020">
        <v>17543</v>
      </c>
      <c r="AC3020">
        <v>15308677</v>
      </c>
      <c r="AD3020" t="s">
        <v>7</v>
      </c>
      <c r="AE3020">
        <v>15</v>
      </c>
      <c r="AF3020">
        <v>12</v>
      </c>
      <c r="AH3020" t="s">
        <v>21964</v>
      </c>
      <c r="AI3020" t="s">
        <v>21963</v>
      </c>
      <c r="AJ3020" t="s">
        <v>21962</v>
      </c>
      <c r="AK3020" t="s">
        <v>21961</v>
      </c>
      <c r="AL3020">
        <v>1</v>
      </c>
      <c r="AM3020" s="5">
        <f t="shared" si="378"/>
        <v>0.14285714285714285</v>
      </c>
      <c r="AN3020" s="4">
        <f t="shared" si="383"/>
        <v>2.1636825877643749E-4</v>
      </c>
      <c r="AO3020" s="3"/>
      <c r="AP3020">
        <v>0</v>
      </c>
      <c r="AR3020" t="s">
        <v>62</v>
      </c>
      <c r="AT3020" s="2" t="s">
        <v>61</v>
      </c>
      <c r="AU3020" s="1">
        <f t="shared" si="379"/>
        <v>0.7913072566205045</v>
      </c>
      <c r="AV3020" s="1">
        <f t="shared" si="380"/>
        <v>0.57140141926540156</v>
      </c>
      <c r="AW3020" s="1">
        <f t="shared" si="381"/>
        <v>0.35149558191029834</v>
      </c>
    </row>
    <row r="3021" spans="1:49" x14ac:dyDescent="0.2">
      <c r="A3021">
        <v>3019</v>
      </c>
      <c r="B3021" t="s">
        <v>21960</v>
      </c>
      <c r="C3021" t="s">
        <v>21959</v>
      </c>
      <c r="F3021" t="s">
        <v>21958</v>
      </c>
      <c r="G3021" t="s">
        <v>18</v>
      </c>
      <c r="H3021" t="s">
        <v>17</v>
      </c>
      <c r="I3021" t="s">
        <v>6935</v>
      </c>
      <c r="J3021">
        <v>60025578</v>
      </c>
      <c r="K3021" t="s">
        <v>445</v>
      </c>
      <c r="L3021" t="s">
        <v>444</v>
      </c>
      <c r="M3021" t="s">
        <v>102</v>
      </c>
      <c r="N3021">
        <v>4</v>
      </c>
      <c r="O3021" t="s">
        <v>21957</v>
      </c>
      <c r="P3021" t="s">
        <v>21956</v>
      </c>
      <c r="Q3021" t="s">
        <v>2310</v>
      </c>
      <c r="R3021" s="7">
        <v>42005</v>
      </c>
      <c r="S3021" s="8">
        <f t="shared" si="376"/>
        <v>2015</v>
      </c>
      <c r="T3021" s="8">
        <v>2015</v>
      </c>
      <c r="U3021" s="8">
        <f t="shared" si="377"/>
        <v>7</v>
      </c>
      <c r="V3021" s="7">
        <v>42217</v>
      </c>
      <c r="W3021" t="s">
        <v>10966</v>
      </c>
      <c r="X3021" s="2">
        <v>0.33500000000000002</v>
      </c>
      <c r="Y3021" s="6">
        <f t="shared" si="382"/>
        <v>8.94263367235258E-3</v>
      </c>
      <c r="AA3021">
        <v>10964290</v>
      </c>
      <c r="AB3021">
        <v>18201</v>
      </c>
      <c r="AC3021" t="s">
        <v>10965</v>
      </c>
      <c r="AD3021" t="s">
        <v>7</v>
      </c>
      <c r="AE3021">
        <v>25</v>
      </c>
      <c r="AF3021">
        <v>6</v>
      </c>
      <c r="AH3021" t="s">
        <v>21955</v>
      </c>
      <c r="AI3021" t="s">
        <v>21954</v>
      </c>
      <c r="AJ3021" t="s">
        <v>21953</v>
      </c>
      <c r="AK3021" t="s">
        <v>21952</v>
      </c>
      <c r="AL3021">
        <v>3</v>
      </c>
      <c r="AM3021" s="5">
        <f t="shared" si="378"/>
        <v>0.42857142857142855</v>
      </c>
      <c r="AN3021" s="4">
        <f t="shared" si="383"/>
        <v>6.4910477632931242E-4</v>
      </c>
      <c r="AO3021" s="3"/>
      <c r="AP3021">
        <v>0</v>
      </c>
      <c r="AR3021" t="s">
        <v>62</v>
      </c>
      <c r="AT3021" s="2">
        <v>1.694</v>
      </c>
      <c r="AU3021" s="1">
        <f t="shared" si="379"/>
        <v>0.64545750035456007</v>
      </c>
      <c r="AV3021" s="1">
        <f t="shared" si="380"/>
        <v>0.47958692243409462</v>
      </c>
      <c r="AW3021" s="1">
        <f t="shared" si="381"/>
        <v>0.31371634451362923</v>
      </c>
    </row>
    <row r="3022" spans="1:49" x14ac:dyDescent="0.2">
      <c r="A3022">
        <v>3020</v>
      </c>
      <c r="B3022" t="s">
        <v>21951</v>
      </c>
      <c r="C3022" t="s">
        <v>21950</v>
      </c>
      <c r="F3022" t="s">
        <v>21949</v>
      </c>
      <c r="G3022" t="s">
        <v>18</v>
      </c>
      <c r="H3022" t="s">
        <v>17</v>
      </c>
      <c r="I3022" t="s">
        <v>18337</v>
      </c>
      <c r="J3022">
        <v>60025578</v>
      </c>
      <c r="K3022" t="s">
        <v>445</v>
      </c>
      <c r="L3022" t="s">
        <v>444</v>
      </c>
      <c r="M3022" t="s">
        <v>102</v>
      </c>
      <c r="N3022">
        <v>3</v>
      </c>
      <c r="O3022" t="s">
        <v>21564</v>
      </c>
      <c r="P3022" t="s">
        <v>21563</v>
      </c>
      <c r="Q3022" t="s">
        <v>441</v>
      </c>
      <c r="R3022" s="7">
        <v>42005</v>
      </c>
      <c r="S3022" s="8">
        <f t="shared" si="376"/>
        <v>2015</v>
      </c>
      <c r="T3022" s="8">
        <v>2015</v>
      </c>
      <c r="U3022" s="8">
        <f t="shared" si="377"/>
        <v>7</v>
      </c>
      <c r="V3022" s="7">
        <v>42217</v>
      </c>
      <c r="W3022" t="s">
        <v>10966</v>
      </c>
      <c r="X3022" s="2">
        <v>0.33500000000000002</v>
      </c>
      <c r="Y3022" s="6">
        <f t="shared" si="382"/>
        <v>8.94263367235258E-3</v>
      </c>
      <c r="AA3022">
        <v>10964290</v>
      </c>
      <c r="AB3022">
        <v>18201</v>
      </c>
      <c r="AC3022" t="s">
        <v>10965</v>
      </c>
      <c r="AD3022" t="s">
        <v>7</v>
      </c>
      <c r="AE3022">
        <v>25</v>
      </c>
      <c r="AF3022">
        <v>6</v>
      </c>
      <c r="AH3022" t="s">
        <v>21948</v>
      </c>
      <c r="AI3022" t="s">
        <v>21947</v>
      </c>
      <c r="AJ3022" t="s">
        <v>21946</v>
      </c>
      <c r="AK3022" t="s">
        <v>21945</v>
      </c>
      <c r="AL3022">
        <v>5</v>
      </c>
      <c r="AM3022" s="5">
        <f t="shared" si="378"/>
        <v>0.7142857142857143</v>
      </c>
      <c r="AN3022" s="4">
        <f t="shared" si="383"/>
        <v>1.0818412938821875E-3</v>
      </c>
      <c r="AO3022" s="3"/>
      <c r="AP3022">
        <v>0</v>
      </c>
      <c r="AR3022" t="s">
        <v>62</v>
      </c>
      <c r="AT3022" s="2">
        <v>1.694</v>
      </c>
      <c r="AU3022" s="1">
        <f t="shared" si="379"/>
        <v>0.6584395958811462</v>
      </c>
      <c r="AV3022" s="1">
        <f t="shared" si="380"/>
        <v>0.50122374831173844</v>
      </c>
      <c r="AW3022" s="1">
        <f t="shared" si="381"/>
        <v>0.34400790074233056</v>
      </c>
    </row>
    <row r="3023" spans="1:49" x14ac:dyDescent="0.2">
      <c r="A3023">
        <v>3021</v>
      </c>
      <c r="B3023" t="s">
        <v>21944</v>
      </c>
      <c r="C3023" t="s">
        <v>21943</v>
      </c>
      <c r="F3023" t="s">
        <v>21942</v>
      </c>
      <c r="G3023" t="s">
        <v>18</v>
      </c>
      <c r="H3023" t="s">
        <v>17</v>
      </c>
      <c r="I3023" t="s">
        <v>1653</v>
      </c>
      <c r="J3023">
        <v>60071140</v>
      </c>
      <c r="K3023" t="s">
        <v>13321</v>
      </c>
      <c r="L3023" t="s">
        <v>13320</v>
      </c>
      <c r="M3023" t="s">
        <v>13319</v>
      </c>
      <c r="N3023">
        <v>2</v>
      </c>
      <c r="O3023" t="s">
        <v>13318</v>
      </c>
      <c r="P3023" t="s">
        <v>12195</v>
      </c>
      <c r="Q3023" t="s">
        <v>13317</v>
      </c>
      <c r="R3023" s="7">
        <v>42005</v>
      </c>
      <c r="S3023" s="8">
        <f t="shared" ref="S3023:S3086" si="384">YEAR(R3023)</f>
        <v>2015</v>
      </c>
      <c r="T3023" s="8">
        <v>2015</v>
      </c>
      <c r="U3023" s="8">
        <f t="shared" ref="U3023:U3086" si="385">2022-T3023</f>
        <v>7</v>
      </c>
      <c r="V3023" s="7">
        <v>42217</v>
      </c>
      <c r="W3023" t="s">
        <v>10966</v>
      </c>
      <c r="X3023" s="2">
        <v>0.33500000000000002</v>
      </c>
      <c r="Y3023" s="6">
        <f t="shared" si="382"/>
        <v>8.94263367235258E-3</v>
      </c>
      <c r="AA3023">
        <v>10964290</v>
      </c>
      <c r="AB3023">
        <v>18201</v>
      </c>
      <c r="AC3023" t="s">
        <v>10965</v>
      </c>
      <c r="AD3023" t="s">
        <v>7</v>
      </c>
      <c r="AE3023">
        <v>25</v>
      </c>
      <c r="AF3023">
        <v>6</v>
      </c>
      <c r="AH3023" t="s">
        <v>21941</v>
      </c>
      <c r="AI3023" t="s">
        <v>21940</v>
      </c>
      <c r="AJ3023" t="s">
        <v>21939</v>
      </c>
      <c r="AK3023" t="s">
        <v>21938</v>
      </c>
      <c r="AL3023">
        <v>3</v>
      </c>
      <c r="AM3023" s="5">
        <f t="shared" ref="AM3023:AM3086" si="386">AL3023/U3023</f>
        <v>0.42857142857142855</v>
      </c>
      <c r="AN3023" s="4">
        <f t="shared" si="383"/>
        <v>6.4910477632931242E-4</v>
      </c>
      <c r="AO3023" s="3"/>
      <c r="AP3023">
        <v>0</v>
      </c>
      <c r="AR3023" t="s">
        <v>62</v>
      </c>
      <c r="AT3023" s="2">
        <v>1.694</v>
      </c>
      <c r="AU3023" s="1">
        <f t="shared" ref="AU3023:AU3086" si="387">(Y3023*0.7+AN3023*0.3)*100</f>
        <v>0.64545750035456007</v>
      </c>
      <c r="AV3023" s="1">
        <f t="shared" ref="AV3023:AV3086" si="388">(Y3023*0.5+AN3023*0.5)*100</f>
        <v>0.47958692243409462</v>
      </c>
      <c r="AW3023" s="1">
        <f t="shared" ref="AW3023:AW3086" si="389">(Y3023*0.3+AN3023*0.7)*100</f>
        <v>0.31371634451362923</v>
      </c>
    </row>
    <row r="3024" spans="1:49" x14ac:dyDescent="0.2">
      <c r="A3024">
        <v>3022</v>
      </c>
      <c r="B3024" t="s">
        <v>21937</v>
      </c>
      <c r="C3024" t="s">
        <v>21936</v>
      </c>
      <c r="F3024" t="s">
        <v>21935</v>
      </c>
      <c r="G3024" t="s">
        <v>18</v>
      </c>
      <c r="H3024" t="s">
        <v>17</v>
      </c>
      <c r="I3024" t="s">
        <v>21934</v>
      </c>
      <c r="J3024">
        <v>60014340</v>
      </c>
      <c r="K3024" t="s">
        <v>12577</v>
      </c>
      <c r="L3024" t="s">
        <v>802</v>
      </c>
      <c r="M3024" t="s">
        <v>318</v>
      </c>
      <c r="N3024">
        <v>2</v>
      </c>
      <c r="O3024" t="s">
        <v>21933</v>
      </c>
      <c r="P3024" t="s">
        <v>21932</v>
      </c>
      <c r="Q3024" t="s">
        <v>12574</v>
      </c>
      <c r="R3024" s="7">
        <v>42005</v>
      </c>
      <c r="S3024" s="8">
        <f t="shared" si="384"/>
        <v>2015</v>
      </c>
      <c r="T3024" s="8">
        <v>2015</v>
      </c>
      <c r="U3024" s="8">
        <f t="shared" si="385"/>
        <v>7</v>
      </c>
      <c r="V3024" s="7">
        <v>2015</v>
      </c>
      <c r="W3024" t="s">
        <v>6140</v>
      </c>
      <c r="X3024" s="2">
        <v>0.34100000000000003</v>
      </c>
      <c r="Y3024" s="6">
        <f t="shared" si="382"/>
        <v>9.1028002455887467E-3</v>
      </c>
      <c r="AA3024">
        <v>19378718</v>
      </c>
      <c r="AB3024">
        <v>19700186839</v>
      </c>
      <c r="AC3024">
        <v>15309681</v>
      </c>
      <c r="AD3024" t="s">
        <v>7</v>
      </c>
      <c r="AE3024">
        <v>58</v>
      </c>
      <c r="AH3024" t="s">
        <v>6260</v>
      </c>
      <c r="AI3024" t="s">
        <v>21931</v>
      </c>
      <c r="AK3024" t="s">
        <v>21930</v>
      </c>
      <c r="AL3024">
        <v>24</v>
      </c>
      <c r="AM3024" s="5">
        <f t="shared" si="386"/>
        <v>3.4285714285714284</v>
      </c>
      <c r="AN3024" s="4">
        <f t="shared" si="383"/>
        <v>5.1928382106344994E-3</v>
      </c>
      <c r="AO3024" s="3"/>
      <c r="AP3024">
        <v>1</v>
      </c>
      <c r="AR3024" t="s">
        <v>62</v>
      </c>
      <c r="AT3024" s="2" t="s">
        <v>61</v>
      </c>
      <c r="AU3024" s="1">
        <f t="shared" si="387"/>
        <v>0.79298116351024728</v>
      </c>
      <c r="AV3024" s="1">
        <f t="shared" si="388"/>
        <v>0.71478192281116226</v>
      </c>
      <c r="AW3024" s="1">
        <f t="shared" si="389"/>
        <v>0.63658268211207736</v>
      </c>
    </row>
    <row r="3025" spans="1:49" x14ac:dyDescent="0.2">
      <c r="A3025">
        <v>3023</v>
      </c>
      <c r="B3025" t="s">
        <v>21929</v>
      </c>
      <c r="C3025" t="s">
        <v>21928</v>
      </c>
      <c r="F3025" t="s">
        <v>21927</v>
      </c>
      <c r="G3025" t="s">
        <v>18</v>
      </c>
      <c r="H3025" t="s">
        <v>17</v>
      </c>
      <c r="I3025" t="s">
        <v>6848</v>
      </c>
      <c r="J3025" t="s">
        <v>6843</v>
      </c>
      <c r="K3025" t="s">
        <v>6847</v>
      </c>
      <c r="L3025" t="s">
        <v>6846</v>
      </c>
      <c r="M3025" t="s">
        <v>656</v>
      </c>
      <c r="N3025">
        <v>2</v>
      </c>
      <c r="O3025" t="s">
        <v>6845</v>
      </c>
      <c r="P3025" t="s">
        <v>6844</v>
      </c>
      <c r="Q3025" t="s">
        <v>6843</v>
      </c>
      <c r="R3025" s="7">
        <v>42005</v>
      </c>
      <c r="S3025" s="8">
        <f t="shared" si="384"/>
        <v>2015</v>
      </c>
      <c r="T3025" s="8">
        <v>2015</v>
      </c>
      <c r="U3025" s="8">
        <f t="shared" si="385"/>
        <v>7</v>
      </c>
      <c r="V3025" s="7">
        <v>2015</v>
      </c>
      <c r="W3025" t="s">
        <v>6140</v>
      </c>
      <c r="X3025" s="2">
        <v>0.34100000000000003</v>
      </c>
      <c r="Y3025" s="6">
        <f t="shared" si="382"/>
        <v>9.1028002455887467E-3</v>
      </c>
      <c r="AA3025">
        <v>19378718</v>
      </c>
      <c r="AB3025">
        <v>19700186839</v>
      </c>
      <c r="AC3025">
        <v>15309681</v>
      </c>
      <c r="AD3025" t="s">
        <v>7</v>
      </c>
      <c r="AE3025">
        <v>58</v>
      </c>
      <c r="AH3025" t="s">
        <v>8933</v>
      </c>
      <c r="AI3025" t="s">
        <v>21926</v>
      </c>
      <c r="AK3025" t="s">
        <v>21925</v>
      </c>
      <c r="AL3025">
        <v>2</v>
      </c>
      <c r="AM3025" s="5">
        <f t="shared" si="386"/>
        <v>0.2857142857142857</v>
      </c>
      <c r="AN3025" s="4">
        <f t="shared" si="383"/>
        <v>4.3273651755287499E-4</v>
      </c>
      <c r="AO3025" s="3"/>
      <c r="AP3025">
        <v>1</v>
      </c>
      <c r="AR3025" t="s">
        <v>62</v>
      </c>
      <c r="AT3025" s="2" t="s">
        <v>61</v>
      </c>
      <c r="AU3025" s="1">
        <f t="shared" si="387"/>
        <v>0.65017811271779846</v>
      </c>
      <c r="AV3025" s="1">
        <f t="shared" si="388"/>
        <v>0.47677683815708111</v>
      </c>
      <c r="AW3025" s="1">
        <f t="shared" si="389"/>
        <v>0.30337556359636364</v>
      </c>
    </row>
    <row r="3026" spans="1:49" x14ac:dyDescent="0.2">
      <c r="A3026">
        <v>3024</v>
      </c>
      <c r="B3026" t="s">
        <v>21924</v>
      </c>
      <c r="C3026" t="s">
        <v>21923</v>
      </c>
      <c r="F3026" t="s">
        <v>21922</v>
      </c>
      <c r="G3026" t="s">
        <v>18</v>
      </c>
      <c r="H3026" t="s">
        <v>17</v>
      </c>
      <c r="I3026" t="s">
        <v>21921</v>
      </c>
      <c r="J3026" t="s">
        <v>21920</v>
      </c>
      <c r="K3026" t="s">
        <v>21919</v>
      </c>
      <c r="L3026" t="s">
        <v>21918</v>
      </c>
      <c r="M3026" t="s">
        <v>4949</v>
      </c>
      <c r="N3026">
        <v>3</v>
      </c>
      <c r="O3026" t="s">
        <v>21917</v>
      </c>
      <c r="P3026" t="s">
        <v>21916</v>
      </c>
      <c r="Q3026" t="s">
        <v>21915</v>
      </c>
      <c r="R3026" s="7">
        <v>42005</v>
      </c>
      <c r="S3026" s="8">
        <f t="shared" si="384"/>
        <v>2015</v>
      </c>
      <c r="T3026" s="8">
        <v>2015</v>
      </c>
      <c r="U3026" s="8">
        <f t="shared" si="385"/>
        <v>7</v>
      </c>
      <c r="V3026" s="7">
        <v>2015</v>
      </c>
      <c r="W3026" t="s">
        <v>6140</v>
      </c>
      <c r="X3026" s="2">
        <v>0.34100000000000003</v>
      </c>
      <c r="Y3026" s="6">
        <f t="shared" si="382"/>
        <v>9.1028002455887467E-3</v>
      </c>
      <c r="AA3026">
        <v>19378718</v>
      </c>
      <c r="AB3026">
        <v>19700186839</v>
      </c>
      <c r="AC3026">
        <v>15309681</v>
      </c>
      <c r="AD3026" t="s">
        <v>7</v>
      </c>
      <c r="AE3026">
        <v>58</v>
      </c>
      <c r="AH3026" t="s">
        <v>21914</v>
      </c>
      <c r="AI3026" t="s">
        <v>21913</v>
      </c>
      <c r="AK3026" t="s">
        <v>21912</v>
      </c>
      <c r="AL3026">
        <v>31</v>
      </c>
      <c r="AM3026" s="5">
        <f t="shared" si="386"/>
        <v>4.4285714285714288</v>
      </c>
      <c r="AN3026" s="4">
        <f t="shared" si="383"/>
        <v>6.7074160220695631E-3</v>
      </c>
      <c r="AO3026" s="3"/>
      <c r="AP3026">
        <v>1</v>
      </c>
      <c r="AR3026" t="s">
        <v>62</v>
      </c>
      <c r="AT3026" s="2" t="s">
        <v>61</v>
      </c>
      <c r="AU3026" s="1">
        <f t="shared" si="387"/>
        <v>0.83841849785329903</v>
      </c>
      <c r="AV3026" s="1">
        <f t="shared" si="388"/>
        <v>0.79051081338291551</v>
      </c>
      <c r="AW3026" s="1">
        <f t="shared" si="389"/>
        <v>0.74260312891253177</v>
      </c>
    </row>
    <row r="3027" spans="1:49" x14ac:dyDescent="0.2">
      <c r="A3027">
        <v>3025</v>
      </c>
      <c r="B3027" t="s">
        <v>21911</v>
      </c>
      <c r="C3027" t="s">
        <v>21910</v>
      </c>
      <c r="F3027" t="s">
        <v>21909</v>
      </c>
      <c r="G3027" t="s">
        <v>18</v>
      </c>
      <c r="H3027" t="s">
        <v>17</v>
      </c>
      <c r="I3027" t="s">
        <v>8727</v>
      </c>
      <c r="J3027">
        <v>60064143</v>
      </c>
      <c r="K3027" t="s">
        <v>10046</v>
      </c>
      <c r="L3027" t="s">
        <v>1461</v>
      </c>
      <c r="M3027" t="s">
        <v>102</v>
      </c>
      <c r="N3027">
        <v>3</v>
      </c>
      <c r="O3027" t="s">
        <v>21908</v>
      </c>
      <c r="P3027" t="s">
        <v>21907</v>
      </c>
      <c r="Q3027" t="s">
        <v>21906</v>
      </c>
      <c r="R3027" s="7">
        <v>42005</v>
      </c>
      <c r="S3027" s="8">
        <f t="shared" si="384"/>
        <v>2015</v>
      </c>
      <c r="T3027" s="8">
        <v>2015</v>
      </c>
      <c r="U3027" s="8">
        <f t="shared" si="385"/>
        <v>7</v>
      </c>
      <c r="V3027" s="7">
        <v>2015</v>
      </c>
      <c r="W3027" t="s">
        <v>2138</v>
      </c>
      <c r="X3027" s="2">
        <v>0.245</v>
      </c>
      <c r="Y3027" s="6">
        <f t="shared" si="382"/>
        <v>6.5401350738100959E-3</v>
      </c>
      <c r="AA3027">
        <v>19376480</v>
      </c>
      <c r="AB3027">
        <v>19700186896</v>
      </c>
      <c r="AD3027" t="s">
        <v>7</v>
      </c>
      <c r="AE3027">
        <v>54</v>
      </c>
      <c r="AH3027" t="s">
        <v>21905</v>
      </c>
      <c r="AI3027" t="s">
        <v>21904</v>
      </c>
      <c r="AK3027" t="s">
        <v>21903</v>
      </c>
      <c r="AL3027">
        <v>8</v>
      </c>
      <c r="AM3027" s="5">
        <f t="shared" si="386"/>
        <v>1.1428571428571428</v>
      </c>
      <c r="AN3027" s="4">
        <f t="shared" si="383"/>
        <v>1.7309460702114999E-3</v>
      </c>
      <c r="AO3027" s="3"/>
      <c r="AP3027">
        <v>0</v>
      </c>
      <c r="AR3027" t="s">
        <v>62</v>
      </c>
      <c r="AT3027" s="2" t="s">
        <v>61</v>
      </c>
      <c r="AU3027" s="1">
        <f t="shared" si="387"/>
        <v>0.50973783727305166</v>
      </c>
      <c r="AV3027" s="1">
        <f t="shared" si="388"/>
        <v>0.41355405720107979</v>
      </c>
      <c r="AW3027" s="1">
        <f t="shared" si="389"/>
        <v>0.31737027712910787</v>
      </c>
    </row>
    <row r="3028" spans="1:49" x14ac:dyDescent="0.2">
      <c r="A3028">
        <v>3026</v>
      </c>
      <c r="B3028" t="s">
        <v>21902</v>
      </c>
      <c r="C3028" t="s">
        <v>21901</v>
      </c>
      <c r="F3028" t="s">
        <v>21900</v>
      </c>
      <c r="G3028" t="s">
        <v>18</v>
      </c>
      <c r="H3028" t="s">
        <v>17</v>
      </c>
      <c r="I3028" t="s">
        <v>21899</v>
      </c>
      <c r="J3028">
        <v>60121924</v>
      </c>
      <c r="K3028" t="s">
        <v>21898</v>
      </c>
      <c r="L3028" t="s">
        <v>802</v>
      </c>
      <c r="M3028" t="s">
        <v>318</v>
      </c>
      <c r="N3028">
        <v>5</v>
      </c>
      <c r="O3028" t="s">
        <v>21897</v>
      </c>
      <c r="P3028" t="s">
        <v>21896</v>
      </c>
      <c r="Q3028" t="s">
        <v>21895</v>
      </c>
      <c r="R3028" s="7">
        <v>42005</v>
      </c>
      <c r="S3028" s="8">
        <f t="shared" si="384"/>
        <v>2015</v>
      </c>
      <c r="T3028" s="8">
        <v>2015</v>
      </c>
      <c r="U3028" s="8">
        <f t="shared" si="385"/>
        <v>7</v>
      </c>
      <c r="V3028" s="7">
        <v>2015</v>
      </c>
      <c r="W3028" t="s">
        <v>21894</v>
      </c>
      <c r="X3028" s="2" t="s">
        <v>61</v>
      </c>
      <c r="Y3028" s="6" t="e">
        <f t="shared" si="382"/>
        <v>#VALUE!</v>
      </c>
      <c r="AA3028">
        <v>19044720</v>
      </c>
      <c r="AB3028">
        <v>21100237401</v>
      </c>
      <c r="AC3028">
        <v>22454586</v>
      </c>
      <c r="AD3028" t="s">
        <v>7</v>
      </c>
      <c r="AE3028">
        <v>5</v>
      </c>
      <c r="AF3028">
        <v>1</v>
      </c>
      <c r="AH3028" s="9">
        <v>44562</v>
      </c>
      <c r="AI3028" t="s">
        <v>21893</v>
      </c>
      <c r="AJ3028" t="s">
        <v>21892</v>
      </c>
      <c r="AK3028" t="s">
        <v>21891</v>
      </c>
      <c r="AL3028">
        <v>1</v>
      </c>
      <c r="AM3028" s="5">
        <f t="shared" si="386"/>
        <v>0.14285714285714285</v>
      </c>
      <c r="AN3028" s="4">
        <f t="shared" si="383"/>
        <v>2.1636825877643749E-4</v>
      </c>
      <c r="AO3028" s="3"/>
      <c r="AP3028">
        <v>1</v>
      </c>
      <c r="AR3028" t="s">
        <v>62</v>
      </c>
      <c r="AT3028" s="2" t="s">
        <v>61</v>
      </c>
      <c r="AU3028" s="1" t="e">
        <f t="shared" si="387"/>
        <v>#VALUE!</v>
      </c>
      <c r="AV3028" s="1" t="e">
        <f t="shared" si="388"/>
        <v>#VALUE!</v>
      </c>
      <c r="AW3028" s="1" t="e">
        <f t="shared" si="389"/>
        <v>#VALUE!</v>
      </c>
    </row>
    <row r="3029" spans="1:49" x14ac:dyDescent="0.2">
      <c r="A3029">
        <v>3027</v>
      </c>
      <c r="B3029" t="s">
        <v>21890</v>
      </c>
      <c r="C3029" t="s">
        <v>21889</v>
      </c>
      <c r="F3029" t="s">
        <v>21888</v>
      </c>
      <c r="G3029" t="s">
        <v>18</v>
      </c>
      <c r="H3029" t="s">
        <v>17</v>
      </c>
      <c r="I3029" t="s">
        <v>5811</v>
      </c>
      <c r="J3029">
        <v>60024542</v>
      </c>
      <c r="K3029" t="s">
        <v>9766</v>
      </c>
      <c r="L3029" t="s">
        <v>8574</v>
      </c>
      <c r="M3029" t="s">
        <v>102</v>
      </c>
      <c r="N3029">
        <v>2</v>
      </c>
      <c r="O3029" t="s">
        <v>21887</v>
      </c>
      <c r="P3029" t="s">
        <v>21886</v>
      </c>
      <c r="Q3029" t="s">
        <v>11105</v>
      </c>
      <c r="R3029" s="7">
        <v>42005</v>
      </c>
      <c r="S3029" s="8">
        <f t="shared" si="384"/>
        <v>2015</v>
      </c>
      <c r="T3029" s="8">
        <v>2015</v>
      </c>
      <c r="U3029" s="8">
        <f t="shared" si="385"/>
        <v>7</v>
      </c>
      <c r="V3029" s="7">
        <v>2015</v>
      </c>
      <c r="W3029" t="s">
        <v>2138</v>
      </c>
      <c r="X3029" s="2">
        <v>0.245</v>
      </c>
      <c r="Y3029" s="6">
        <f t="shared" si="382"/>
        <v>6.5401350738100959E-3</v>
      </c>
      <c r="AA3029">
        <v>19376480</v>
      </c>
      <c r="AB3029">
        <v>19700186896</v>
      </c>
      <c r="AD3029" t="s">
        <v>7</v>
      </c>
      <c r="AE3029">
        <v>54</v>
      </c>
      <c r="AH3029" t="s">
        <v>21885</v>
      </c>
      <c r="AI3029" t="s">
        <v>21884</v>
      </c>
      <c r="AK3029" t="s">
        <v>21883</v>
      </c>
      <c r="AL3029">
        <v>3</v>
      </c>
      <c r="AM3029" s="5">
        <f t="shared" si="386"/>
        <v>0.42857142857142855</v>
      </c>
      <c r="AN3029" s="4">
        <f t="shared" si="383"/>
        <v>6.4910477632931242E-4</v>
      </c>
      <c r="AO3029" s="3"/>
      <c r="AP3029">
        <v>0</v>
      </c>
      <c r="AR3029" t="s">
        <v>62</v>
      </c>
      <c r="AT3029" s="2" t="s">
        <v>61</v>
      </c>
      <c r="AU3029" s="1">
        <f t="shared" si="387"/>
        <v>0.47728259845658605</v>
      </c>
      <c r="AV3029" s="1">
        <f t="shared" si="388"/>
        <v>0.35946199250697042</v>
      </c>
      <c r="AW3029" s="1">
        <f t="shared" si="389"/>
        <v>0.24164138655735473</v>
      </c>
    </row>
    <row r="3030" spans="1:49" x14ac:dyDescent="0.2">
      <c r="A3030">
        <v>3028</v>
      </c>
      <c r="B3030" t="s">
        <v>21882</v>
      </c>
      <c r="C3030" t="s">
        <v>21881</v>
      </c>
      <c r="F3030" t="s">
        <v>21880</v>
      </c>
      <c r="G3030" t="s">
        <v>18</v>
      </c>
      <c r="H3030" t="s">
        <v>17</v>
      </c>
      <c r="I3030" t="s">
        <v>12405</v>
      </c>
      <c r="J3030" t="s">
        <v>21879</v>
      </c>
      <c r="K3030" t="s">
        <v>21878</v>
      </c>
      <c r="L3030" t="s">
        <v>21877</v>
      </c>
      <c r="M3030" t="s">
        <v>21876</v>
      </c>
      <c r="N3030">
        <v>3</v>
      </c>
      <c r="O3030" t="s">
        <v>21875</v>
      </c>
      <c r="P3030" t="s">
        <v>21874</v>
      </c>
      <c r="Q3030" t="s">
        <v>21873</v>
      </c>
      <c r="R3030" s="7">
        <v>42005</v>
      </c>
      <c r="S3030" s="8">
        <f t="shared" si="384"/>
        <v>2015</v>
      </c>
      <c r="T3030" s="8">
        <v>2015</v>
      </c>
      <c r="U3030" s="8">
        <f t="shared" si="385"/>
        <v>7</v>
      </c>
      <c r="V3030" s="7">
        <v>2015</v>
      </c>
      <c r="W3030" t="s">
        <v>6140</v>
      </c>
      <c r="X3030" s="2">
        <v>0.34100000000000003</v>
      </c>
      <c r="Y3030" s="6">
        <f t="shared" si="382"/>
        <v>9.1028002455887467E-3</v>
      </c>
      <c r="AA3030">
        <v>19378718</v>
      </c>
      <c r="AB3030">
        <v>19700186839</v>
      </c>
      <c r="AC3030">
        <v>15309681</v>
      </c>
      <c r="AD3030" t="s">
        <v>7</v>
      </c>
      <c r="AE3030">
        <v>58</v>
      </c>
      <c r="AH3030" t="s">
        <v>21872</v>
      </c>
      <c r="AI3030" t="s">
        <v>21871</v>
      </c>
      <c r="AK3030" t="s">
        <v>21870</v>
      </c>
      <c r="AL3030">
        <v>5</v>
      </c>
      <c r="AM3030" s="5">
        <f t="shared" si="386"/>
        <v>0.7142857142857143</v>
      </c>
      <c r="AN3030" s="4">
        <f t="shared" si="383"/>
        <v>1.0818412938821875E-3</v>
      </c>
      <c r="AO3030" s="3"/>
      <c r="AP3030">
        <v>1</v>
      </c>
      <c r="AR3030" t="s">
        <v>62</v>
      </c>
      <c r="AT3030" s="2" t="s">
        <v>61</v>
      </c>
      <c r="AU3030" s="1">
        <f t="shared" si="387"/>
        <v>0.66965125600767783</v>
      </c>
      <c r="AV3030" s="1">
        <f t="shared" si="388"/>
        <v>0.50923207697354678</v>
      </c>
      <c r="AW3030" s="1">
        <f t="shared" si="389"/>
        <v>0.3488128979394155</v>
      </c>
    </row>
    <row r="3031" spans="1:49" x14ac:dyDescent="0.2">
      <c r="A3031">
        <v>3029</v>
      </c>
      <c r="B3031" t="s">
        <v>21869</v>
      </c>
      <c r="C3031" t="s">
        <v>21868</v>
      </c>
      <c r="F3031" t="s">
        <v>21867</v>
      </c>
      <c r="G3031" t="s">
        <v>18</v>
      </c>
      <c r="H3031" t="s">
        <v>17</v>
      </c>
      <c r="I3031" t="s">
        <v>21866</v>
      </c>
      <c r="J3031" t="s">
        <v>21865</v>
      </c>
      <c r="K3031" t="s">
        <v>21864</v>
      </c>
      <c r="L3031" t="s">
        <v>21863</v>
      </c>
      <c r="M3031" t="s">
        <v>627</v>
      </c>
      <c r="N3031">
        <v>3</v>
      </c>
      <c r="O3031" t="s">
        <v>21862</v>
      </c>
      <c r="P3031" t="s">
        <v>21861</v>
      </c>
      <c r="Q3031" t="s">
        <v>21860</v>
      </c>
      <c r="R3031" s="7">
        <v>42005</v>
      </c>
      <c r="S3031" s="8">
        <f t="shared" si="384"/>
        <v>2015</v>
      </c>
      <c r="T3031" s="8">
        <v>2015</v>
      </c>
      <c r="U3031" s="8">
        <f t="shared" si="385"/>
        <v>7</v>
      </c>
      <c r="V3031" s="7">
        <v>42248</v>
      </c>
      <c r="W3031" t="s">
        <v>5062</v>
      </c>
      <c r="X3031" s="2">
        <v>0.249</v>
      </c>
      <c r="Y3031" s="6">
        <f t="shared" si="382"/>
        <v>6.6469127893008734E-3</v>
      </c>
      <c r="AA3031">
        <v>8943370</v>
      </c>
      <c r="AB3031">
        <v>18200</v>
      </c>
      <c r="AC3031">
        <v>10991204</v>
      </c>
      <c r="AD3031" t="s">
        <v>7</v>
      </c>
      <c r="AE3031">
        <v>28</v>
      </c>
      <c r="AF3031">
        <v>5</v>
      </c>
      <c r="AH3031" t="s">
        <v>21859</v>
      </c>
      <c r="AI3031" t="s">
        <v>21858</v>
      </c>
      <c r="AJ3031" t="s">
        <v>21857</v>
      </c>
      <c r="AK3031" t="s">
        <v>21856</v>
      </c>
      <c r="AL3031">
        <v>6</v>
      </c>
      <c r="AM3031" s="5">
        <f t="shared" si="386"/>
        <v>0.8571428571428571</v>
      </c>
      <c r="AN3031" s="4">
        <f t="shared" si="383"/>
        <v>1.2982095526586248E-3</v>
      </c>
      <c r="AO3031" s="3"/>
      <c r="AP3031">
        <v>0</v>
      </c>
      <c r="AR3031" t="s">
        <v>62</v>
      </c>
      <c r="AT3031" s="2" t="s">
        <v>61</v>
      </c>
      <c r="AU3031" s="1">
        <f t="shared" si="387"/>
        <v>0.50423018183081991</v>
      </c>
      <c r="AV3031" s="1">
        <f t="shared" si="388"/>
        <v>0.39725611709797487</v>
      </c>
      <c r="AW3031" s="1">
        <f t="shared" si="389"/>
        <v>0.29028205236512994</v>
      </c>
    </row>
    <row r="3032" spans="1:49" x14ac:dyDescent="0.2">
      <c r="A3032">
        <v>3030</v>
      </c>
      <c r="B3032" t="s">
        <v>21855</v>
      </c>
      <c r="C3032" t="s">
        <v>21854</v>
      </c>
      <c r="F3032" t="s">
        <v>21853</v>
      </c>
      <c r="G3032" t="s">
        <v>18</v>
      </c>
      <c r="H3032" t="s">
        <v>17</v>
      </c>
      <c r="I3032" t="s">
        <v>17917</v>
      </c>
      <c r="J3032">
        <v>60019106</v>
      </c>
      <c r="K3032" t="s">
        <v>1611</v>
      </c>
      <c r="L3032" t="s">
        <v>1610</v>
      </c>
      <c r="M3032" t="s">
        <v>318</v>
      </c>
      <c r="N3032">
        <v>2</v>
      </c>
      <c r="O3032" t="s">
        <v>21852</v>
      </c>
      <c r="P3032" t="s">
        <v>17915</v>
      </c>
      <c r="Q3032" t="s">
        <v>11962</v>
      </c>
      <c r="R3032" s="7">
        <v>42005</v>
      </c>
      <c r="S3032" s="8">
        <f t="shared" si="384"/>
        <v>2015</v>
      </c>
      <c r="T3032" s="8">
        <v>2015</v>
      </c>
      <c r="U3032" s="8">
        <f t="shared" si="385"/>
        <v>7</v>
      </c>
      <c r="V3032" s="7">
        <v>2015</v>
      </c>
      <c r="W3032" t="s">
        <v>6140</v>
      </c>
      <c r="X3032" s="2">
        <v>0.34100000000000003</v>
      </c>
      <c r="Y3032" s="6">
        <f t="shared" si="382"/>
        <v>9.1028002455887467E-3</v>
      </c>
      <c r="AA3032">
        <v>19378718</v>
      </c>
      <c r="AB3032">
        <v>19700186839</v>
      </c>
      <c r="AC3032">
        <v>15309681</v>
      </c>
      <c r="AD3032" t="s">
        <v>7</v>
      </c>
      <c r="AE3032">
        <v>58</v>
      </c>
      <c r="AH3032" t="s">
        <v>21851</v>
      </c>
      <c r="AI3032" t="s">
        <v>21850</v>
      </c>
      <c r="AK3032" t="s">
        <v>21849</v>
      </c>
      <c r="AL3032">
        <v>5</v>
      </c>
      <c r="AM3032" s="5">
        <f t="shared" si="386"/>
        <v>0.7142857142857143</v>
      </c>
      <c r="AN3032" s="4">
        <f t="shared" si="383"/>
        <v>1.0818412938821875E-3</v>
      </c>
      <c r="AO3032" s="3"/>
      <c r="AP3032">
        <v>1</v>
      </c>
      <c r="AR3032" t="s">
        <v>62</v>
      </c>
      <c r="AT3032" s="2" t="s">
        <v>61</v>
      </c>
      <c r="AU3032" s="1">
        <f t="shared" si="387"/>
        <v>0.66965125600767783</v>
      </c>
      <c r="AV3032" s="1">
        <f t="shared" si="388"/>
        <v>0.50923207697354678</v>
      </c>
      <c r="AW3032" s="1">
        <f t="shared" si="389"/>
        <v>0.3488128979394155</v>
      </c>
    </row>
    <row r="3033" spans="1:49" x14ac:dyDescent="0.2">
      <c r="A3033">
        <v>3031</v>
      </c>
      <c r="B3033" t="s">
        <v>21848</v>
      </c>
      <c r="C3033" t="s">
        <v>21847</v>
      </c>
      <c r="D3033" t="s">
        <v>21846</v>
      </c>
      <c r="F3033" t="s">
        <v>21845</v>
      </c>
      <c r="G3033" t="s">
        <v>18</v>
      </c>
      <c r="H3033" t="s">
        <v>17</v>
      </c>
      <c r="I3033" t="s">
        <v>21844</v>
      </c>
      <c r="J3033" t="s">
        <v>21843</v>
      </c>
      <c r="K3033" t="s">
        <v>21842</v>
      </c>
      <c r="L3033" t="s">
        <v>21841</v>
      </c>
      <c r="M3033" t="s">
        <v>21840</v>
      </c>
      <c r="N3033">
        <v>4</v>
      </c>
      <c r="O3033" t="s">
        <v>21839</v>
      </c>
      <c r="P3033" t="s">
        <v>21838</v>
      </c>
      <c r="Q3033" t="s">
        <v>21837</v>
      </c>
      <c r="R3033" s="7">
        <v>42005</v>
      </c>
      <c r="S3033" s="8">
        <f t="shared" si="384"/>
        <v>2015</v>
      </c>
      <c r="T3033" s="8">
        <v>2015</v>
      </c>
      <c r="U3033" s="8">
        <f t="shared" si="385"/>
        <v>7</v>
      </c>
      <c r="V3033" s="7">
        <v>42248</v>
      </c>
      <c r="W3033" t="s">
        <v>21836</v>
      </c>
      <c r="X3033" s="2">
        <v>2.4060000000000001</v>
      </c>
      <c r="Y3033" s="6">
        <f t="shared" si="382"/>
        <v>6.4226795867702413E-2</v>
      </c>
      <c r="AA3033">
        <v>9255273</v>
      </c>
      <c r="AB3033">
        <v>19165</v>
      </c>
      <c r="AD3033" t="s">
        <v>7</v>
      </c>
      <c r="AE3033">
        <v>167</v>
      </c>
      <c r="AH3033" t="s">
        <v>21835</v>
      </c>
      <c r="AI3033" t="s">
        <v>21834</v>
      </c>
      <c r="AJ3033" t="s">
        <v>21833</v>
      </c>
      <c r="AK3033" t="s">
        <v>21832</v>
      </c>
      <c r="AL3033">
        <v>2</v>
      </c>
      <c r="AM3033" s="5">
        <f t="shared" si="386"/>
        <v>0.2857142857142857</v>
      </c>
      <c r="AN3033" s="4">
        <f t="shared" si="383"/>
        <v>4.3273651755287499E-4</v>
      </c>
      <c r="AO3033" s="3"/>
      <c r="AP3033">
        <v>0</v>
      </c>
      <c r="AR3033" t="s">
        <v>62</v>
      </c>
      <c r="AT3033" s="2" t="s">
        <v>61</v>
      </c>
      <c r="AU3033" s="1">
        <f t="shared" si="387"/>
        <v>4.5088578062657554</v>
      </c>
      <c r="AV3033" s="1">
        <f t="shared" si="388"/>
        <v>3.2329766192627645</v>
      </c>
      <c r="AW3033" s="1">
        <f t="shared" si="389"/>
        <v>1.9570954322597736</v>
      </c>
    </row>
    <row r="3034" spans="1:49" x14ac:dyDescent="0.2">
      <c r="A3034">
        <v>3032</v>
      </c>
      <c r="B3034" t="s">
        <v>21831</v>
      </c>
      <c r="C3034" t="s">
        <v>21830</v>
      </c>
      <c r="F3034" t="s">
        <v>21829</v>
      </c>
      <c r="G3034" t="s">
        <v>18</v>
      </c>
      <c r="H3034" t="s">
        <v>17</v>
      </c>
      <c r="I3034" t="s">
        <v>6935</v>
      </c>
      <c r="J3034">
        <v>60005465</v>
      </c>
      <c r="K3034" t="s">
        <v>1531</v>
      </c>
      <c r="L3034" t="s">
        <v>1022</v>
      </c>
      <c r="M3034" t="s">
        <v>102</v>
      </c>
      <c r="N3034">
        <v>5</v>
      </c>
      <c r="O3034" t="s">
        <v>21828</v>
      </c>
      <c r="P3034" t="s">
        <v>21827</v>
      </c>
      <c r="Q3034" t="s">
        <v>13126</v>
      </c>
      <c r="R3034" s="7">
        <v>42005</v>
      </c>
      <c r="S3034" s="8">
        <f t="shared" si="384"/>
        <v>2015</v>
      </c>
      <c r="T3034" s="8">
        <v>2015</v>
      </c>
      <c r="U3034" s="8">
        <f t="shared" si="385"/>
        <v>7</v>
      </c>
      <c r="V3034" s="7">
        <v>2015</v>
      </c>
      <c r="W3034" t="s">
        <v>2138</v>
      </c>
      <c r="X3034" s="2">
        <v>0.245</v>
      </c>
      <c r="Y3034" s="6">
        <f t="shared" si="382"/>
        <v>6.5401350738100959E-3</v>
      </c>
      <c r="AA3034">
        <v>19376480</v>
      </c>
      <c r="AB3034">
        <v>19700186896</v>
      </c>
      <c r="AD3034" t="s">
        <v>7</v>
      </c>
      <c r="AE3034">
        <v>54</v>
      </c>
      <c r="AH3034" t="s">
        <v>21826</v>
      </c>
      <c r="AI3034" t="s">
        <v>21825</v>
      </c>
      <c r="AK3034" t="s">
        <v>21824</v>
      </c>
      <c r="AL3034">
        <v>3</v>
      </c>
      <c r="AM3034" s="5">
        <f t="shared" si="386"/>
        <v>0.42857142857142855</v>
      </c>
      <c r="AN3034" s="4">
        <f t="shared" si="383"/>
        <v>6.4910477632931242E-4</v>
      </c>
      <c r="AO3034" s="3"/>
      <c r="AP3034">
        <v>0</v>
      </c>
      <c r="AR3034" t="s">
        <v>62</v>
      </c>
      <c r="AT3034" s="2" t="s">
        <v>61</v>
      </c>
      <c r="AU3034" s="1">
        <f t="shared" si="387"/>
        <v>0.47728259845658605</v>
      </c>
      <c r="AV3034" s="1">
        <f t="shared" si="388"/>
        <v>0.35946199250697042</v>
      </c>
      <c r="AW3034" s="1">
        <f t="shared" si="389"/>
        <v>0.24164138655735473</v>
      </c>
    </row>
    <row r="3035" spans="1:49" x14ac:dyDescent="0.2">
      <c r="A3035">
        <v>3033</v>
      </c>
      <c r="B3035" t="s">
        <v>21823</v>
      </c>
      <c r="C3035" t="s">
        <v>21822</v>
      </c>
      <c r="F3035" t="s">
        <v>21821</v>
      </c>
      <c r="G3035" t="s">
        <v>18</v>
      </c>
      <c r="H3035" t="s">
        <v>17</v>
      </c>
      <c r="I3035" t="s">
        <v>21820</v>
      </c>
      <c r="J3035" t="s">
        <v>21819</v>
      </c>
      <c r="K3035" t="s">
        <v>21818</v>
      </c>
      <c r="L3035" t="s">
        <v>21817</v>
      </c>
      <c r="M3035" t="s">
        <v>21816</v>
      </c>
      <c r="N3035">
        <v>4</v>
      </c>
      <c r="O3035" t="s">
        <v>21815</v>
      </c>
      <c r="P3035" t="s">
        <v>21814</v>
      </c>
      <c r="Q3035" t="s">
        <v>21813</v>
      </c>
      <c r="R3035" s="7">
        <v>42005</v>
      </c>
      <c r="S3035" s="8">
        <f t="shared" si="384"/>
        <v>2015</v>
      </c>
      <c r="T3035" s="8">
        <v>2015</v>
      </c>
      <c r="U3035" s="8">
        <f t="shared" si="385"/>
        <v>7</v>
      </c>
      <c r="V3035" s="7">
        <v>42016</v>
      </c>
      <c r="W3035" t="s">
        <v>4891</v>
      </c>
      <c r="X3035" s="2">
        <v>1.3939999999999999</v>
      </c>
      <c r="Y3035" s="6">
        <f t="shared" si="382"/>
        <v>3.721203384853581E-2</v>
      </c>
      <c r="AB3035">
        <v>12862</v>
      </c>
      <c r="AC3035">
        <v>10944087</v>
      </c>
      <c r="AD3035" t="s">
        <v>7</v>
      </c>
      <c r="AE3035">
        <v>23</v>
      </c>
      <c r="AF3035">
        <v>1</v>
      </c>
      <c r="AH3035" t="s">
        <v>21812</v>
      </c>
      <c r="AI3035" t="s">
        <v>21811</v>
      </c>
      <c r="AK3035" t="s">
        <v>21810</v>
      </c>
      <c r="AL3035">
        <v>6</v>
      </c>
      <c r="AM3035" s="5">
        <f t="shared" si="386"/>
        <v>0.8571428571428571</v>
      </c>
      <c r="AN3035" s="4">
        <f t="shared" si="383"/>
        <v>1.2982095526586248E-3</v>
      </c>
      <c r="AO3035" s="3"/>
      <c r="AP3035">
        <v>1</v>
      </c>
      <c r="AR3035">
        <v>61471006</v>
      </c>
      <c r="AT3035" s="2">
        <v>3.8940000000000001</v>
      </c>
      <c r="AU3035" s="1">
        <f t="shared" si="387"/>
        <v>2.6437886559772652</v>
      </c>
      <c r="AV3035" s="1">
        <f t="shared" si="388"/>
        <v>1.9255121700597215</v>
      </c>
      <c r="AW3035" s="1">
        <f t="shared" si="389"/>
        <v>1.2072356841421779</v>
      </c>
    </row>
    <row r="3036" spans="1:49" x14ac:dyDescent="0.2">
      <c r="A3036">
        <v>3034</v>
      </c>
      <c r="B3036" t="s">
        <v>21809</v>
      </c>
      <c r="F3036" t="s">
        <v>21808</v>
      </c>
      <c r="G3036" t="s">
        <v>18</v>
      </c>
      <c r="H3036" t="s">
        <v>17</v>
      </c>
      <c r="I3036" t="s">
        <v>12857</v>
      </c>
      <c r="J3036" t="s">
        <v>16655</v>
      </c>
      <c r="K3036" t="s">
        <v>16659</v>
      </c>
      <c r="L3036" t="s">
        <v>16658</v>
      </c>
      <c r="M3036" t="s">
        <v>627</v>
      </c>
      <c r="N3036">
        <v>2</v>
      </c>
      <c r="O3036" t="s">
        <v>16657</v>
      </c>
      <c r="P3036" t="s">
        <v>16656</v>
      </c>
      <c r="Q3036" t="s">
        <v>21807</v>
      </c>
      <c r="R3036" s="7">
        <v>42005</v>
      </c>
      <c r="S3036" s="8">
        <f t="shared" si="384"/>
        <v>2015</v>
      </c>
      <c r="T3036" s="8">
        <v>2015</v>
      </c>
      <c r="U3036" s="8">
        <f t="shared" si="385"/>
        <v>7</v>
      </c>
      <c r="V3036" s="7">
        <v>2015</v>
      </c>
      <c r="W3036" t="s">
        <v>5385</v>
      </c>
      <c r="X3036" s="2">
        <v>0.127</v>
      </c>
      <c r="Y3036" s="6">
        <f t="shared" si="382"/>
        <v>3.3901924668321725E-3</v>
      </c>
      <c r="AB3036">
        <v>21100200818</v>
      </c>
      <c r="AC3036">
        <v>15530396</v>
      </c>
      <c r="AD3036" t="s">
        <v>7</v>
      </c>
      <c r="AE3036">
        <v>10</v>
      </c>
      <c r="AF3036">
        <v>4</v>
      </c>
      <c r="AH3036" t="s">
        <v>21806</v>
      </c>
      <c r="AI3036" t="s">
        <v>21805</v>
      </c>
      <c r="AJ3036" t="s">
        <v>21804</v>
      </c>
      <c r="AK3036" t="s">
        <v>21803</v>
      </c>
      <c r="AL3036">
        <v>0</v>
      </c>
      <c r="AM3036" s="5">
        <f t="shared" si="386"/>
        <v>0</v>
      </c>
      <c r="AN3036" s="4">
        <f t="shared" si="383"/>
        <v>0</v>
      </c>
      <c r="AO3036" s="3"/>
      <c r="AP3036">
        <v>0</v>
      </c>
      <c r="AR3036" t="s">
        <v>62</v>
      </c>
      <c r="AT3036" s="2" t="s">
        <v>61</v>
      </c>
      <c r="AU3036" s="1">
        <f t="shared" si="387"/>
        <v>0.23731347267825206</v>
      </c>
      <c r="AV3036" s="1">
        <f t="shared" si="388"/>
        <v>0.16950962334160863</v>
      </c>
      <c r="AW3036" s="1">
        <f t="shared" si="389"/>
        <v>0.10170577400496518</v>
      </c>
    </row>
    <row r="3037" spans="1:49" x14ac:dyDescent="0.2">
      <c r="A3037">
        <v>3035</v>
      </c>
      <c r="B3037" t="s">
        <v>21802</v>
      </c>
      <c r="F3037" t="s">
        <v>21801</v>
      </c>
      <c r="G3037" t="s">
        <v>18</v>
      </c>
      <c r="H3037" t="s">
        <v>17</v>
      </c>
      <c r="I3037" t="s">
        <v>21800</v>
      </c>
      <c r="J3037">
        <v>60013919</v>
      </c>
      <c r="K3037" t="s">
        <v>21799</v>
      </c>
      <c r="L3037" t="s">
        <v>21798</v>
      </c>
      <c r="M3037" t="s">
        <v>318</v>
      </c>
      <c r="N3037">
        <v>2</v>
      </c>
      <c r="O3037" t="s">
        <v>21797</v>
      </c>
      <c r="P3037" t="s">
        <v>21796</v>
      </c>
      <c r="Q3037" t="s">
        <v>21795</v>
      </c>
      <c r="R3037" s="7">
        <v>42005</v>
      </c>
      <c r="S3037" s="8">
        <f t="shared" si="384"/>
        <v>2015</v>
      </c>
      <c r="T3037" s="8">
        <v>2015</v>
      </c>
      <c r="U3037" s="8">
        <f t="shared" si="385"/>
        <v>7</v>
      </c>
      <c r="V3037" s="7">
        <v>2015</v>
      </c>
      <c r="W3037" t="s">
        <v>5385</v>
      </c>
      <c r="X3037" s="2">
        <v>0.127</v>
      </c>
      <c r="Y3037" s="6">
        <f t="shared" si="382"/>
        <v>3.3901924668321725E-3</v>
      </c>
      <c r="AB3037">
        <v>21100200818</v>
      </c>
      <c r="AC3037">
        <v>15530396</v>
      </c>
      <c r="AD3037" t="s">
        <v>7</v>
      </c>
      <c r="AE3037">
        <v>10</v>
      </c>
      <c r="AF3037">
        <v>4</v>
      </c>
      <c r="AH3037" t="s">
        <v>21794</v>
      </c>
      <c r="AI3037" t="s">
        <v>21793</v>
      </c>
      <c r="AJ3037" t="s">
        <v>21792</v>
      </c>
      <c r="AK3037" t="s">
        <v>21791</v>
      </c>
      <c r="AL3037">
        <v>0</v>
      </c>
      <c r="AM3037" s="5">
        <f t="shared" si="386"/>
        <v>0</v>
      </c>
      <c r="AN3037" s="4">
        <f t="shared" si="383"/>
        <v>0</v>
      </c>
      <c r="AO3037" s="3"/>
      <c r="AP3037">
        <v>0</v>
      </c>
      <c r="AR3037" t="s">
        <v>62</v>
      </c>
      <c r="AT3037" s="2" t="s">
        <v>61</v>
      </c>
      <c r="AU3037" s="1">
        <f t="shared" si="387"/>
        <v>0.23731347267825206</v>
      </c>
      <c r="AV3037" s="1">
        <f t="shared" si="388"/>
        <v>0.16950962334160863</v>
      </c>
      <c r="AW3037" s="1">
        <f t="shared" si="389"/>
        <v>0.10170577400496518</v>
      </c>
    </row>
    <row r="3038" spans="1:49" x14ac:dyDescent="0.2">
      <c r="A3038">
        <v>3036</v>
      </c>
      <c r="B3038" t="s">
        <v>21790</v>
      </c>
      <c r="F3038" t="s">
        <v>21789</v>
      </c>
      <c r="G3038" t="s">
        <v>18</v>
      </c>
      <c r="H3038" t="s">
        <v>17</v>
      </c>
      <c r="I3038" t="s">
        <v>21788</v>
      </c>
      <c r="J3038">
        <v>60079452</v>
      </c>
      <c r="K3038" t="s">
        <v>21787</v>
      </c>
      <c r="L3038" t="s">
        <v>21786</v>
      </c>
      <c r="M3038" t="s">
        <v>318</v>
      </c>
      <c r="N3038">
        <v>2</v>
      </c>
      <c r="O3038" t="s">
        <v>21785</v>
      </c>
      <c r="P3038" t="s">
        <v>21784</v>
      </c>
      <c r="Q3038" t="s">
        <v>21783</v>
      </c>
      <c r="R3038" s="7">
        <v>42005</v>
      </c>
      <c r="S3038" s="8">
        <f t="shared" si="384"/>
        <v>2015</v>
      </c>
      <c r="T3038" s="8">
        <v>2015</v>
      </c>
      <c r="U3038" s="8">
        <f t="shared" si="385"/>
        <v>7</v>
      </c>
      <c r="V3038" s="7">
        <v>2015</v>
      </c>
      <c r="W3038" t="s">
        <v>5385</v>
      </c>
      <c r="X3038" s="2">
        <v>0.127</v>
      </c>
      <c r="Y3038" s="6">
        <f t="shared" si="382"/>
        <v>3.3901924668321725E-3</v>
      </c>
      <c r="AB3038">
        <v>21100200818</v>
      </c>
      <c r="AC3038">
        <v>15530396</v>
      </c>
      <c r="AD3038" t="s">
        <v>7</v>
      </c>
      <c r="AE3038">
        <v>10</v>
      </c>
      <c r="AF3038">
        <v>4</v>
      </c>
      <c r="AH3038" t="s">
        <v>21782</v>
      </c>
      <c r="AI3038" t="s">
        <v>21781</v>
      </c>
      <c r="AJ3038" t="s">
        <v>21780</v>
      </c>
      <c r="AK3038" t="s">
        <v>21779</v>
      </c>
      <c r="AL3038">
        <v>4</v>
      </c>
      <c r="AM3038" s="5">
        <f t="shared" si="386"/>
        <v>0.5714285714285714</v>
      </c>
      <c r="AN3038" s="4">
        <f t="shared" si="383"/>
        <v>8.6547303510574997E-4</v>
      </c>
      <c r="AO3038" s="3"/>
      <c r="AP3038">
        <v>0</v>
      </c>
      <c r="AR3038" t="s">
        <v>62</v>
      </c>
      <c r="AT3038" s="2" t="s">
        <v>61</v>
      </c>
      <c r="AU3038" s="1">
        <f t="shared" si="387"/>
        <v>0.26327766373142453</v>
      </c>
      <c r="AV3038" s="1">
        <f t="shared" si="388"/>
        <v>0.21278327509689612</v>
      </c>
      <c r="AW3038" s="1">
        <f t="shared" si="389"/>
        <v>0.16228888646236767</v>
      </c>
    </row>
    <row r="3039" spans="1:49" x14ac:dyDescent="0.2">
      <c r="A3039">
        <v>3037</v>
      </c>
      <c r="B3039" t="s">
        <v>21778</v>
      </c>
      <c r="C3039" t="s">
        <v>21777</v>
      </c>
      <c r="F3039" t="s">
        <v>21776</v>
      </c>
      <c r="G3039" t="s">
        <v>18</v>
      </c>
      <c r="H3039" t="s">
        <v>17</v>
      </c>
      <c r="I3039" t="s">
        <v>21775</v>
      </c>
      <c r="J3039">
        <v>60001821</v>
      </c>
      <c r="K3039" t="s">
        <v>1678</v>
      </c>
      <c r="L3039" t="s">
        <v>1677</v>
      </c>
      <c r="M3039" t="s">
        <v>790</v>
      </c>
      <c r="N3039">
        <v>4</v>
      </c>
      <c r="O3039" t="s">
        <v>21774</v>
      </c>
      <c r="P3039" t="s">
        <v>21773</v>
      </c>
      <c r="Q3039" t="s">
        <v>11731</v>
      </c>
      <c r="R3039" s="7">
        <v>42005</v>
      </c>
      <c r="S3039" s="8">
        <f t="shared" si="384"/>
        <v>2015</v>
      </c>
      <c r="T3039" s="8">
        <v>2015</v>
      </c>
      <c r="U3039" s="8">
        <f t="shared" si="385"/>
        <v>7</v>
      </c>
      <c r="V3039" s="7">
        <v>2015</v>
      </c>
      <c r="W3039" t="s">
        <v>21772</v>
      </c>
      <c r="X3039" s="2">
        <v>0.35499999999999998</v>
      </c>
      <c r="Y3039" s="6">
        <f t="shared" si="382"/>
        <v>9.4765222498064648E-3</v>
      </c>
      <c r="AA3039">
        <v>20907141</v>
      </c>
      <c r="AB3039">
        <v>21100203114</v>
      </c>
      <c r="AC3039" t="s">
        <v>21771</v>
      </c>
      <c r="AD3039" t="s">
        <v>7</v>
      </c>
      <c r="AE3039">
        <v>2015</v>
      </c>
      <c r="AG3039">
        <v>170854</v>
      </c>
      <c r="AI3039" t="s">
        <v>21770</v>
      </c>
      <c r="AK3039" t="s">
        <v>21769</v>
      </c>
      <c r="AL3039">
        <v>6</v>
      </c>
      <c r="AM3039" s="5">
        <f t="shared" si="386"/>
        <v>0.8571428571428571</v>
      </c>
      <c r="AN3039" s="4">
        <f t="shared" si="383"/>
        <v>1.2982095526586248E-3</v>
      </c>
      <c r="AO3039" s="3"/>
      <c r="AP3039">
        <v>1</v>
      </c>
      <c r="AQ3039" t="s">
        <v>21768</v>
      </c>
      <c r="AR3039" t="s">
        <v>62</v>
      </c>
      <c r="AS3039" t="s">
        <v>1678</v>
      </c>
      <c r="AT3039" s="2" t="s">
        <v>61</v>
      </c>
      <c r="AU3039" s="1">
        <f t="shared" si="387"/>
        <v>0.70230284406621124</v>
      </c>
      <c r="AV3039" s="1">
        <f t="shared" si="388"/>
        <v>0.53873659012325448</v>
      </c>
      <c r="AW3039" s="1">
        <f t="shared" si="389"/>
        <v>0.37517033618029766</v>
      </c>
    </row>
    <row r="3040" spans="1:49" x14ac:dyDescent="0.2">
      <c r="A3040">
        <v>3038</v>
      </c>
      <c r="B3040" t="s">
        <v>21767</v>
      </c>
      <c r="F3040" t="s">
        <v>21766</v>
      </c>
      <c r="G3040" t="s">
        <v>18</v>
      </c>
      <c r="H3040" t="s">
        <v>17</v>
      </c>
      <c r="I3040" t="s">
        <v>21765</v>
      </c>
      <c r="J3040">
        <v>60104400</v>
      </c>
      <c r="K3040" t="s">
        <v>20934</v>
      </c>
      <c r="L3040" t="s">
        <v>20933</v>
      </c>
      <c r="M3040" t="s">
        <v>318</v>
      </c>
      <c r="N3040">
        <v>2</v>
      </c>
      <c r="O3040" t="s">
        <v>20932</v>
      </c>
      <c r="P3040" t="s">
        <v>20931</v>
      </c>
      <c r="Q3040" t="s">
        <v>20930</v>
      </c>
      <c r="R3040" s="7">
        <v>42005</v>
      </c>
      <c r="S3040" s="8">
        <f t="shared" si="384"/>
        <v>2015</v>
      </c>
      <c r="T3040" s="8">
        <v>2015</v>
      </c>
      <c r="U3040" s="8">
        <f t="shared" si="385"/>
        <v>7</v>
      </c>
      <c r="V3040" s="7">
        <v>2015</v>
      </c>
      <c r="W3040" t="s">
        <v>5385</v>
      </c>
      <c r="X3040" s="2">
        <v>0.127</v>
      </c>
      <c r="Y3040" s="6">
        <f t="shared" si="382"/>
        <v>3.3901924668321725E-3</v>
      </c>
      <c r="AB3040">
        <v>21100200818</v>
      </c>
      <c r="AC3040">
        <v>15530396</v>
      </c>
      <c r="AD3040" t="s">
        <v>7</v>
      </c>
      <c r="AE3040">
        <v>10</v>
      </c>
      <c r="AF3040">
        <v>4</v>
      </c>
      <c r="AH3040" t="s">
        <v>21764</v>
      </c>
      <c r="AI3040" t="s">
        <v>21763</v>
      </c>
      <c r="AJ3040" t="s">
        <v>21762</v>
      </c>
      <c r="AK3040" t="s">
        <v>21761</v>
      </c>
      <c r="AL3040">
        <v>12</v>
      </c>
      <c r="AM3040" s="5">
        <f t="shared" si="386"/>
        <v>1.7142857142857142</v>
      </c>
      <c r="AN3040" s="4">
        <f t="shared" si="383"/>
        <v>2.5964191053172497E-3</v>
      </c>
      <c r="AO3040" s="3"/>
      <c r="AP3040">
        <v>0</v>
      </c>
      <c r="AQ3040" t="s">
        <v>5413</v>
      </c>
      <c r="AR3040" t="s">
        <v>62</v>
      </c>
      <c r="AS3040" t="s">
        <v>5412</v>
      </c>
      <c r="AT3040" s="2" t="s">
        <v>61</v>
      </c>
      <c r="AU3040" s="1">
        <f t="shared" si="387"/>
        <v>0.31520604583776957</v>
      </c>
      <c r="AV3040" s="1">
        <f t="shared" si="388"/>
        <v>0.29933057860747114</v>
      </c>
      <c r="AW3040" s="1">
        <f t="shared" si="389"/>
        <v>0.28345511137717266</v>
      </c>
    </row>
    <row r="3041" spans="1:49" x14ac:dyDescent="0.2">
      <c r="A3041">
        <v>3039</v>
      </c>
      <c r="B3041" t="s">
        <v>21760</v>
      </c>
      <c r="C3041" t="s">
        <v>21759</v>
      </c>
      <c r="F3041" t="s">
        <v>21758</v>
      </c>
      <c r="G3041" t="s">
        <v>18</v>
      </c>
      <c r="H3041" t="s">
        <v>17</v>
      </c>
      <c r="I3041" t="s">
        <v>4702</v>
      </c>
      <c r="J3041">
        <v>60025578</v>
      </c>
      <c r="K3041" t="s">
        <v>445</v>
      </c>
      <c r="L3041" t="s">
        <v>444</v>
      </c>
      <c r="M3041" t="s">
        <v>102</v>
      </c>
      <c r="N3041">
        <v>4</v>
      </c>
      <c r="O3041" t="s">
        <v>21757</v>
      </c>
      <c r="P3041" t="s">
        <v>21756</v>
      </c>
      <c r="Q3041" t="s">
        <v>2310</v>
      </c>
      <c r="R3041" s="7">
        <v>42005</v>
      </c>
      <c r="S3041" s="8">
        <f t="shared" si="384"/>
        <v>2015</v>
      </c>
      <c r="T3041" s="8">
        <v>2015</v>
      </c>
      <c r="U3041" s="8">
        <f t="shared" si="385"/>
        <v>7</v>
      </c>
      <c r="V3041" s="7">
        <v>2015</v>
      </c>
      <c r="W3041" t="s">
        <v>3643</v>
      </c>
      <c r="X3041" s="2">
        <v>0.28199999999999997</v>
      </c>
      <c r="Y3041" s="6">
        <f t="shared" si="382"/>
        <v>7.527828942099783E-3</v>
      </c>
      <c r="AA3041">
        <v>16875869</v>
      </c>
      <c r="AB3041">
        <v>19700186861</v>
      </c>
      <c r="AC3041">
        <v>16875877</v>
      </c>
      <c r="AD3041" t="s">
        <v>7</v>
      </c>
      <c r="AE3041">
        <v>2015</v>
      </c>
      <c r="AG3041">
        <v>254268</v>
      </c>
      <c r="AI3041" t="s">
        <v>21755</v>
      </c>
      <c r="AK3041" t="s">
        <v>21754</v>
      </c>
      <c r="AL3041">
        <v>10</v>
      </c>
      <c r="AM3041" s="5">
        <f t="shared" si="386"/>
        <v>1.4285714285714286</v>
      </c>
      <c r="AN3041" s="4">
        <f t="shared" si="383"/>
        <v>2.163682587764375E-3</v>
      </c>
      <c r="AO3041" s="3"/>
      <c r="AP3041">
        <v>1</v>
      </c>
      <c r="AR3041">
        <v>51477126</v>
      </c>
      <c r="AT3041" s="2">
        <v>1.1739999999999999</v>
      </c>
      <c r="AU3041" s="1">
        <f t="shared" si="387"/>
        <v>0.59185850357991598</v>
      </c>
      <c r="AV3041" s="1">
        <f t="shared" si="388"/>
        <v>0.48457557649320787</v>
      </c>
      <c r="AW3041" s="1">
        <f t="shared" si="389"/>
        <v>0.3772926494064997</v>
      </c>
    </row>
    <row r="3042" spans="1:49" x14ac:dyDescent="0.2">
      <c r="A3042">
        <v>3040</v>
      </c>
      <c r="B3042" t="s">
        <v>21753</v>
      </c>
      <c r="C3042" t="s">
        <v>21752</v>
      </c>
      <c r="F3042" t="s">
        <v>21751</v>
      </c>
      <c r="G3042" t="s">
        <v>18</v>
      </c>
      <c r="H3042" t="s">
        <v>17</v>
      </c>
      <c r="I3042" t="s">
        <v>21750</v>
      </c>
      <c r="J3042">
        <v>60009512</v>
      </c>
      <c r="K3042" t="s">
        <v>21749</v>
      </c>
      <c r="L3042" t="s">
        <v>21748</v>
      </c>
      <c r="M3042" t="s">
        <v>527</v>
      </c>
      <c r="N3042">
        <v>2</v>
      </c>
      <c r="O3042" t="s">
        <v>21747</v>
      </c>
      <c r="P3042" t="s">
        <v>21746</v>
      </c>
      <c r="Q3042" t="s">
        <v>21745</v>
      </c>
      <c r="R3042" s="7">
        <v>42005</v>
      </c>
      <c r="S3042" s="8">
        <f t="shared" si="384"/>
        <v>2015</v>
      </c>
      <c r="T3042" s="8">
        <v>2015</v>
      </c>
      <c r="U3042" s="8">
        <f t="shared" si="385"/>
        <v>7</v>
      </c>
      <c r="V3042" s="7">
        <v>2015</v>
      </c>
      <c r="W3042" t="s">
        <v>3643</v>
      </c>
      <c r="X3042" s="2">
        <v>0.28199999999999997</v>
      </c>
      <c r="Y3042" s="6">
        <f t="shared" si="382"/>
        <v>7.527828942099783E-3</v>
      </c>
      <c r="AA3042">
        <v>16875869</v>
      </c>
      <c r="AB3042">
        <v>19700186861</v>
      </c>
      <c r="AC3042">
        <v>16875877</v>
      </c>
      <c r="AD3042" t="s">
        <v>7</v>
      </c>
      <c r="AE3042">
        <v>2015</v>
      </c>
      <c r="AG3042">
        <v>694385</v>
      </c>
      <c r="AI3042" t="s">
        <v>21744</v>
      </c>
      <c r="AK3042" t="s">
        <v>21743</v>
      </c>
      <c r="AL3042">
        <v>13</v>
      </c>
      <c r="AM3042" s="5">
        <f t="shared" si="386"/>
        <v>1.8571428571428572</v>
      </c>
      <c r="AN3042" s="4">
        <f t="shared" si="383"/>
        <v>2.8127873640936877E-3</v>
      </c>
      <c r="AO3042" s="3"/>
      <c r="AP3042">
        <v>1</v>
      </c>
      <c r="AQ3042" t="s">
        <v>44</v>
      </c>
      <c r="AR3042" t="s">
        <v>62</v>
      </c>
      <c r="AS3042" t="s">
        <v>42</v>
      </c>
      <c r="AT3042" s="2">
        <v>1.1739999999999999</v>
      </c>
      <c r="AU3042" s="1">
        <f t="shared" si="387"/>
        <v>0.61133164686979535</v>
      </c>
      <c r="AV3042" s="1">
        <f t="shared" si="388"/>
        <v>0.51703081530967354</v>
      </c>
      <c r="AW3042" s="1">
        <f t="shared" si="389"/>
        <v>0.42272998374955162</v>
      </c>
    </row>
    <row r="3043" spans="1:49" x14ac:dyDescent="0.2">
      <c r="A3043">
        <v>3041</v>
      </c>
      <c r="B3043" t="s">
        <v>21742</v>
      </c>
      <c r="F3043" t="s">
        <v>21741</v>
      </c>
      <c r="G3043" t="s">
        <v>18</v>
      </c>
      <c r="H3043" t="s">
        <v>17</v>
      </c>
      <c r="I3043" t="s">
        <v>558</v>
      </c>
      <c r="J3043">
        <v>60003353</v>
      </c>
      <c r="K3043" t="s">
        <v>557</v>
      </c>
      <c r="L3043" t="s">
        <v>556</v>
      </c>
      <c r="M3043" t="s">
        <v>102</v>
      </c>
      <c r="N3043">
        <v>3</v>
      </c>
      <c r="O3043" t="s">
        <v>21740</v>
      </c>
      <c r="P3043" t="s">
        <v>21739</v>
      </c>
      <c r="Q3043" t="s">
        <v>21738</v>
      </c>
      <c r="R3043" s="7">
        <v>42005</v>
      </c>
      <c r="S3043" s="8">
        <f t="shared" si="384"/>
        <v>2015</v>
      </c>
      <c r="T3043" s="8">
        <v>2015</v>
      </c>
      <c r="U3043" s="8">
        <f t="shared" si="385"/>
        <v>7</v>
      </c>
      <c r="V3043" s="7">
        <v>42186</v>
      </c>
      <c r="W3043" t="s">
        <v>14812</v>
      </c>
      <c r="X3043" s="2">
        <v>0.17100000000000001</v>
      </c>
      <c r="Y3043" s="6">
        <f t="shared" si="382"/>
        <v>4.5647473372307209E-3</v>
      </c>
      <c r="AA3043">
        <v>21852766</v>
      </c>
      <c r="AB3043">
        <v>19700181115</v>
      </c>
      <c r="AD3043" t="s">
        <v>7</v>
      </c>
      <c r="AE3043">
        <v>6</v>
      </c>
      <c r="AF3043">
        <v>8</v>
      </c>
      <c r="AH3043" t="s">
        <v>21737</v>
      </c>
      <c r="AI3043" t="s">
        <v>21736</v>
      </c>
      <c r="AJ3043" t="s">
        <v>21735</v>
      </c>
      <c r="AK3043" t="s">
        <v>21734</v>
      </c>
      <c r="AL3043">
        <v>0</v>
      </c>
      <c r="AM3043" s="5">
        <f t="shared" si="386"/>
        <v>0</v>
      </c>
      <c r="AN3043" s="4">
        <f t="shared" si="383"/>
        <v>0</v>
      </c>
      <c r="AO3043" s="3"/>
      <c r="AP3043">
        <v>0</v>
      </c>
      <c r="AR3043">
        <v>61301201</v>
      </c>
      <c r="AT3043" s="2" t="s">
        <v>61</v>
      </c>
      <c r="AU3043" s="1">
        <f t="shared" si="387"/>
        <v>0.31953231360615042</v>
      </c>
      <c r="AV3043" s="1">
        <f t="shared" si="388"/>
        <v>0.22823736686153603</v>
      </c>
      <c r="AW3043" s="1">
        <f t="shared" si="389"/>
        <v>0.13694242011692162</v>
      </c>
    </row>
    <row r="3044" spans="1:49" x14ac:dyDescent="0.2">
      <c r="A3044">
        <v>3042</v>
      </c>
      <c r="B3044" t="s">
        <v>21733</v>
      </c>
      <c r="C3044" t="s">
        <v>21732</v>
      </c>
      <c r="F3044" t="s">
        <v>21731</v>
      </c>
      <c r="G3044" t="s">
        <v>18</v>
      </c>
      <c r="H3044" t="s">
        <v>17</v>
      </c>
      <c r="I3044" t="s">
        <v>14766</v>
      </c>
      <c r="J3044" t="s">
        <v>21730</v>
      </c>
      <c r="K3044" t="s">
        <v>21729</v>
      </c>
      <c r="L3044" t="s">
        <v>21728</v>
      </c>
      <c r="M3044" t="s">
        <v>1429</v>
      </c>
      <c r="N3044">
        <v>5</v>
      </c>
      <c r="O3044" t="s">
        <v>21727</v>
      </c>
      <c r="P3044" t="s">
        <v>21726</v>
      </c>
      <c r="Q3044" t="s">
        <v>21725</v>
      </c>
      <c r="R3044" s="7">
        <v>42005</v>
      </c>
      <c r="S3044" s="8">
        <f t="shared" si="384"/>
        <v>2015</v>
      </c>
      <c r="T3044" s="8">
        <v>2015</v>
      </c>
      <c r="U3044" s="8">
        <f t="shared" si="385"/>
        <v>7</v>
      </c>
      <c r="V3044" s="7">
        <v>2015</v>
      </c>
      <c r="W3044" t="s">
        <v>3643</v>
      </c>
      <c r="X3044" s="2">
        <v>0.28199999999999997</v>
      </c>
      <c r="Y3044" s="6">
        <f t="shared" si="382"/>
        <v>7.527828942099783E-3</v>
      </c>
      <c r="AA3044">
        <v>16875869</v>
      </c>
      <c r="AB3044">
        <v>19700186861</v>
      </c>
      <c r="AC3044">
        <v>16875877</v>
      </c>
      <c r="AD3044" t="s">
        <v>7</v>
      </c>
      <c r="AE3044">
        <v>2015</v>
      </c>
      <c r="AG3044">
        <v>765385</v>
      </c>
      <c r="AI3044" t="s">
        <v>21724</v>
      </c>
      <c r="AK3044" t="s">
        <v>21723</v>
      </c>
      <c r="AL3044">
        <v>6</v>
      </c>
      <c r="AM3044" s="5">
        <f t="shared" si="386"/>
        <v>0.8571428571428571</v>
      </c>
      <c r="AN3044" s="4">
        <f t="shared" si="383"/>
        <v>1.2982095526586248E-3</v>
      </c>
      <c r="AO3044" s="3"/>
      <c r="AP3044">
        <v>1</v>
      </c>
      <c r="AR3044" t="s">
        <v>62</v>
      </c>
      <c r="AT3044" s="2">
        <v>1.1739999999999999</v>
      </c>
      <c r="AU3044" s="1">
        <f t="shared" si="387"/>
        <v>0.56589431252674349</v>
      </c>
      <c r="AV3044" s="1">
        <f t="shared" si="388"/>
        <v>0.44130192473792035</v>
      </c>
      <c r="AW3044" s="1">
        <f t="shared" si="389"/>
        <v>0.3167095369490972</v>
      </c>
    </row>
    <row r="3045" spans="1:49" x14ac:dyDescent="0.2">
      <c r="A3045">
        <v>3043</v>
      </c>
      <c r="B3045" t="s">
        <v>21722</v>
      </c>
      <c r="C3045" t="s">
        <v>21721</v>
      </c>
      <c r="F3045" t="s">
        <v>21720</v>
      </c>
      <c r="G3045" t="s">
        <v>18</v>
      </c>
      <c r="H3045" t="s">
        <v>17</v>
      </c>
      <c r="I3045" t="s">
        <v>21719</v>
      </c>
      <c r="J3045">
        <v>60109880</v>
      </c>
      <c r="K3045" t="s">
        <v>21718</v>
      </c>
      <c r="L3045" t="s">
        <v>7646</v>
      </c>
      <c r="M3045" t="s">
        <v>5674</v>
      </c>
      <c r="N3045">
        <v>3</v>
      </c>
      <c r="O3045" t="s">
        <v>21717</v>
      </c>
      <c r="P3045" t="s">
        <v>21716</v>
      </c>
      <c r="Q3045" t="s">
        <v>21715</v>
      </c>
      <c r="R3045" s="7">
        <v>42005</v>
      </c>
      <c r="S3045" s="8">
        <f t="shared" si="384"/>
        <v>2015</v>
      </c>
      <c r="T3045" s="8">
        <v>2015</v>
      </c>
      <c r="U3045" s="8">
        <f t="shared" si="385"/>
        <v>7</v>
      </c>
      <c r="V3045" s="7">
        <v>2015</v>
      </c>
      <c r="W3045" t="s">
        <v>21498</v>
      </c>
      <c r="X3045" s="2">
        <v>0.14099999999999999</v>
      </c>
      <c r="Y3045" s="6">
        <f t="shared" si="382"/>
        <v>3.7639144710498915E-3</v>
      </c>
      <c r="AA3045">
        <v>402508</v>
      </c>
      <c r="AB3045">
        <v>20868</v>
      </c>
      <c r="AC3045">
        <v>19436009</v>
      </c>
      <c r="AD3045" t="s">
        <v>7</v>
      </c>
      <c r="AE3045">
        <v>74</v>
      </c>
      <c r="AF3045">
        <v>5</v>
      </c>
      <c r="AH3045" t="s">
        <v>21714</v>
      </c>
      <c r="AI3045" t="s">
        <v>21713</v>
      </c>
      <c r="AJ3045" t="s">
        <v>21712</v>
      </c>
      <c r="AK3045" t="s">
        <v>21711</v>
      </c>
      <c r="AL3045">
        <v>1</v>
      </c>
      <c r="AM3045" s="5">
        <f t="shared" si="386"/>
        <v>0.14285714285714285</v>
      </c>
      <c r="AN3045" s="4">
        <f t="shared" si="383"/>
        <v>2.1636825877643749E-4</v>
      </c>
      <c r="AO3045" s="3"/>
      <c r="AP3045">
        <v>0</v>
      </c>
      <c r="AR3045" t="s">
        <v>62</v>
      </c>
      <c r="AT3045" s="2" t="s">
        <v>61</v>
      </c>
      <c r="AU3045" s="1">
        <f t="shared" si="387"/>
        <v>0.2699650607367855</v>
      </c>
      <c r="AV3045" s="1">
        <f t="shared" si="388"/>
        <v>0.19901413649131644</v>
      </c>
      <c r="AW3045" s="1">
        <f t="shared" si="389"/>
        <v>0.12806321224584735</v>
      </c>
    </row>
    <row r="3046" spans="1:49" x14ac:dyDescent="0.2">
      <c r="A3046">
        <v>3044</v>
      </c>
      <c r="B3046" t="s">
        <v>21710</v>
      </c>
      <c r="F3046" t="s">
        <v>21709</v>
      </c>
      <c r="G3046" t="s">
        <v>18</v>
      </c>
      <c r="H3046" t="s">
        <v>17</v>
      </c>
      <c r="I3046" t="s">
        <v>21708</v>
      </c>
      <c r="J3046">
        <v>60068756</v>
      </c>
      <c r="K3046" t="s">
        <v>21707</v>
      </c>
      <c r="L3046" t="s">
        <v>21706</v>
      </c>
      <c r="M3046" t="s">
        <v>21705</v>
      </c>
      <c r="N3046">
        <v>2</v>
      </c>
      <c r="O3046" t="s">
        <v>21704</v>
      </c>
      <c r="P3046" t="s">
        <v>21703</v>
      </c>
      <c r="Q3046" t="s">
        <v>21702</v>
      </c>
      <c r="R3046" s="7">
        <v>42005</v>
      </c>
      <c r="S3046" s="8">
        <f t="shared" si="384"/>
        <v>2015</v>
      </c>
      <c r="T3046" s="8">
        <v>2015</v>
      </c>
      <c r="U3046" s="8">
        <f t="shared" si="385"/>
        <v>7</v>
      </c>
      <c r="V3046" s="7">
        <v>2015</v>
      </c>
      <c r="W3046" t="s">
        <v>4918</v>
      </c>
      <c r="X3046" s="2">
        <v>0.23799999999999999</v>
      </c>
      <c r="Y3046" s="6">
        <f t="shared" si="382"/>
        <v>6.353274071701236E-3</v>
      </c>
      <c r="AB3046">
        <v>21100200825</v>
      </c>
      <c r="AC3046">
        <v>18196608</v>
      </c>
      <c r="AD3046" t="s">
        <v>7</v>
      </c>
      <c r="AE3046">
        <v>10</v>
      </c>
      <c r="AF3046">
        <v>12</v>
      </c>
      <c r="AH3046" t="s">
        <v>21701</v>
      </c>
      <c r="AI3046" t="s">
        <v>21700</v>
      </c>
      <c r="AJ3046" t="s">
        <v>21699</v>
      </c>
      <c r="AK3046" t="s">
        <v>21698</v>
      </c>
      <c r="AL3046">
        <v>0</v>
      </c>
      <c r="AM3046" s="5">
        <f t="shared" si="386"/>
        <v>0</v>
      </c>
      <c r="AN3046" s="4">
        <f t="shared" si="383"/>
        <v>0</v>
      </c>
      <c r="AO3046" s="3"/>
      <c r="AP3046">
        <v>0</v>
      </c>
      <c r="AR3046" t="s">
        <v>62</v>
      </c>
      <c r="AT3046" s="2" t="s">
        <v>61</v>
      </c>
      <c r="AU3046" s="1">
        <f t="shared" si="387"/>
        <v>0.44472918501908648</v>
      </c>
      <c r="AV3046" s="1">
        <f t="shared" si="388"/>
        <v>0.3176637035850618</v>
      </c>
      <c r="AW3046" s="1">
        <f t="shared" si="389"/>
        <v>0.19059822215103706</v>
      </c>
    </row>
    <row r="3047" spans="1:49" x14ac:dyDescent="0.2">
      <c r="A3047">
        <v>3045</v>
      </c>
      <c r="B3047" t="s">
        <v>21697</v>
      </c>
      <c r="C3047" t="s">
        <v>21696</v>
      </c>
      <c r="F3047" t="s">
        <v>21695</v>
      </c>
      <c r="G3047" t="s">
        <v>18</v>
      </c>
      <c r="H3047" t="s">
        <v>17</v>
      </c>
      <c r="I3047" t="s">
        <v>5698</v>
      </c>
      <c r="J3047">
        <v>60021666</v>
      </c>
      <c r="K3047" t="s">
        <v>14964</v>
      </c>
      <c r="L3047" t="s">
        <v>1461</v>
      </c>
      <c r="M3047" t="s">
        <v>102</v>
      </c>
      <c r="N3047">
        <v>4</v>
      </c>
      <c r="O3047" t="s">
        <v>21694</v>
      </c>
      <c r="P3047" t="s">
        <v>21693</v>
      </c>
      <c r="Q3047" t="s">
        <v>21692</v>
      </c>
      <c r="R3047" s="7">
        <v>42005</v>
      </c>
      <c r="S3047" s="8">
        <f t="shared" si="384"/>
        <v>2015</v>
      </c>
      <c r="T3047" s="8">
        <v>2015</v>
      </c>
      <c r="U3047" s="8">
        <f t="shared" si="385"/>
        <v>7</v>
      </c>
      <c r="V3047" s="7">
        <v>42280</v>
      </c>
      <c r="W3047" t="s">
        <v>538</v>
      </c>
      <c r="X3047" s="2">
        <v>0.251</v>
      </c>
      <c r="Y3047" s="6">
        <f t="shared" si="382"/>
        <v>6.7003016470462617E-3</v>
      </c>
      <c r="AA3047">
        <v>207217</v>
      </c>
      <c r="AB3047">
        <v>26145</v>
      </c>
      <c r="AC3047">
        <v>13623060</v>
      </c>
      <c r="AD3047" t="s">
        <v>7</v>
      </c>
      <c r="AE3047">
        <v>102</v>
      </c>
      <c r="AF3047">
        <v>10</v>
      </c>
      <c r="AH3047" t="s">
        <v>21691</v>
      </c>
      <c r="AI3047" t="s">
        <v>21690</v>
      </c>
      <c r="AJ3047" t="s">
        <v>21689</v>
      </c>
      <c r="AK3047" t="s">
        <v>21688</v>
      </c>
      <c r="AL3047">
        <v>9</v>
      </c>
      <c r="AM3047" s="5">
        <f t="shared" si="386"/>
        <v>1.2857142857142858</v>
      </c>
      <c r="AN3047" s="4">
        <f t="shared" si="383"/>
        <v>1.9473143289879377E-3</v>
      </c>
      <c r="AO3047" s="3"/>
      <c r="AP3047">
        <v>0</v>
      </c>
      <c r="AR3047">
        <v>61071164</v>
      </c>
      <c r="AT3047" s="2">
        <v>1.3360000000000001</v>
      </c>
      <c r="AU3047" s="1">
        <f t="shared" si="387"/>
        <v>0.52744054516287642</v>
      </c>
      <c r="AV3047" s="1">
        <f t="shared" si="388"/>
        <v>0.43238079880170993</v>
      </c>
      <c r="AW3047" s="1">
        <f t="shared" si="389"/>
        <v>0.33732105244054345</v>
      </c>
    </row>
    <row r="3048" spans="1:49" x14ac:dyDescent="0.2">
      <c r="A3048">
        <v>3046</v>
      </c>
      <c r="B3048" t="s">
        <v>21687</v>
      </c>
      <c r="C3048" t="s">
        <v>21686</v>
      </c>
      <c r="F3048" t="s">
        <v>21685</v>
      </c>
      <c r="G3048" t="s">
        <v>18</v>
      </c>
      <c r="H3048" t="s">
        <v>17</v>
      </c>
      <c r="I3048" t="s">
        <v>15697</v>
      </c>
      <c r="J3048">
        <v>60025578</v>
      </c>
      <c r="K3048" t="s">
        <v>445</v>
      </c>
      <c r="L3048" t="s">
        <v>444</v>
      </c>
      <c r="M3048" t="s">
        <v>102</v>
      </c>
      <c r="N3048">
        <v>1</v>
      </c>
      <c r="O3048" t="s">
        <v>21684</v>
      </c>
      <c r="P3048">
        <v>35338426100</v>
      </c>
      <c r="Q3048">
        <v>60025578</v>
      </c>
      <c r="R3048" s="7">
        <v>42005</v>
      </c>
      <c r="S3048" s="8">
        <f t="shared" si="384"/>
        <v>2015</v>
      </c>
      <c r="T3048" s="8">
        <v>2015</v>
      </c>
      <c r="U3048" s="8">
        <f t="shared" si="385"/>
        <v>7</v>
      </c>
      <c r="V3048" s="7">
        <v>42280</v>
      </c>
      <c r="W3048" t="s">
        <v>538</v>
      </c>
      <c r="X3048" s="2">
        <v>0.251</v>
      </c>
      <c r="Y3048" s="6">
        <f t="shared" si="382"/>
        <v>6.7003016470462617E-3</v>
      </c>
      <c r="AA3048">
        <v>207217</v>
      </c>
      <c r="AB3048">
        <v>26145</v>
      </c>
      <c r="AC3048">
        <v>13623060</v>
      </c>
      <c r="AD3048" t="s">
        <v>7</v>
      </c>
      <c r="AE3048">
        <v>102</v>
      </c>
      <c r="AF3048">
        <v>10</v>
      </c>
      <c r="AH3048" t="s">
        <v>21683</v>
      </c>
      <c r="AI3048" t="s">
        <v>21682</v>
      </c>
      <c r="AJ3048" t="s">
        <v>21681</v>
      </c>
      <c r="AK3048" t="s">
        <v>21680</v>
      </c>
      <c r="AL3048">
        <v>0</v>
      </c>
      <c r="AM3048" s="5">
        <f t="shared" si="386"/>
        <v>0</v>
      </c>
      <c r="AN3048" s="4">
        <f t="shared" si="383"/>
        <v>0</v>
      </c>
      <c r="AO3048" s="3"/>
      <c r="AP3048">
        <v>0</v>
      </c>
      <c r="AR3048" t="s">
        <v>62</v>
      </c>
      <c r="AT3048" s="2">
        <v>1.3360000000000001</v>
      </c>
      <c r="AU3048" s="1">
        <f t="shared" si="387"/>
        <v>0.46902111529323826</v>
      </c>
      <c r="AV3048" s="1">
        <f t="shared" si="388"/>
        <v>0.33501508235231309</v>
      </c>
      <c r="AW3048" s="1">
        <f t="shared" si="389"/>
        <v>0.20100904941138784</v>
      </c>
    </row>
    <row r="3049" spans="1:49" x14ac:dyDescent="0.2">
      <c r="A3049">
        <v>3047</v>
      </c>
      <c r="B3049" t="s">
        <v>21679</v>
      </c>
      <c r="C3049" t="s">
        <v>21678</v>
      </c>
      <c r="F3049" t="s">
        <v>21677</v>
      </c>
      <c r="G3049" t="s">
        <v>18</v>
      </c>
      <c r="H3049" t="s">
        <v>17</v>
      </c>
      <c r="I3049" t="s">
        <v>21676</v>
      </c>
      <c r="J3049" t="s">
        <v>21675</v>
      </c>
      <c r="K3049" t="s">
        <v>21674</v>
      </c>
      <c r="L3049" t="s">
        <v>21673</v>
      </c>
      <c r="M3049" t="s">
        <v>21672</v>
      </c>
      <c r="N3049">
        <v>3</v>
      </c>
      <c r="O3049" t="s">
        <v>21671</v>
      </c>
      <c r="P3049" t="s">
        <v>21670</v>
      </c>
      <c r="Q3049" t="s">
        <v>21669</v>
      </c>
      <c r="R3049" s="7">
        <v>42005</v>
      </c>
      <c r="S3049" s="8">
        <f t="shared" si="384"/>
        <v>2015</v>
      </c>
      <c r="T3049" s="8">
        <v>2015</v>
      </c>
      <c r="U3049" s="8">
        <f t="shared" si="385"/>
        <v>7</v>
      </c>
      <c r="V3049" s="7">
        <v>2015</v>
      </c>
      <c r="W3049" t="s">
        <v>3643</v>
      </c>
      <c r="X3049" s="2">
        <v>0.28199999999999997</v>
      </c>
      <c r="Y3049" s="6">
        <f t="shared" si="382"/>
        <v>7.527828942099783E-3</v>
      </c>
      <c r="AA3049">
        <v>16875869</v>
      </c>
      <c r="AB3049">
        <v>19700186861</v>
      </c>
      <c r="AC3049">
        <v>16875877</v>
      </c>
      <c r="AD3049" t="s">
        <v>7</v>
      </c>
      <c r="AE3049">
        <v>2015</v>
      </c>
      <c r="AG3049">
        <v>124675</v>
      </c>
      <c r="AI3049" t="s">
        <v>21668</v>
      </c>
      <c r="AK3049" t="s">
        <v>21667</v>
      </c>
      <c r="AL3049">
        <v>10</v>
      </c>
      <c r="AM3049" s="5">
        <f t="shared" si="386"/>
        <v>1.4285714285714286</v>
      </c>
      <c r="AN3049" s="4">
        <f t="shared" si="383"/>
        <v>2.163682587764375E-3</v>
      </c>
      <c r="AO3049" s="3"/>
      <c r="AP3049">
        <v>1</v>
      </c>
      <c r="AQ3049" t="s">
        <v>21666</v>
      </c>
      <c r="AR3049" t="s">
        <v>62</v>
      </c>
      <c r="AS3049" t="s">
        <v>21665</v>
      </c>
      <c r="AT3049" s="2">
        <v>1.1739999999999999</v>
      </c>
      <c r="AU3049" s="1">
        <f t="shared" si="387"/>
        <v>0.59185850357991598</v>
      </c>
      <c r="AV3049" s="1">
        <f t="shared" si="388"/>
        <v>0.48457557649320787</v>
      </c>
      <c r="AW3049" s="1">
        <f t="shared" si="389"/>
        <v>0.3772926494064997</v>
      </c>
    </row>
    <row r="3050" spans="1:49" x14ac:dyDescent="0.2">
      <c r="A3050">
        <v>3048</v>
      </c>
      <c r="B3050" t="s">
        <v>21664</v>
      </c>
      <c r="C3050" t="s">
        <v>21663</v>
      </c>
      <c r="F3050" t="s">
        <v>21662</v>
      </c>
      <c r="G3050" t="s">
        <v>18</v>
      </c>
      <c r="H3050" t="s">
        <v>17</v>
      </c>
      <c r="I3050" t="s">
        <v>21661</v>
      </c>
      <c r="J3050">
        <v>60005273</v>
      </c>
      <c r="K3050" t="s">
        <v>21660</v>
      </c>
      <c r="L3050" t="s">
        <v>288</v>
      </c>
      <c r="M3050" t="s">
        <v>287</v>
      </c>
      <c r="N3050">
        <v>6</v>
      </c>
      <c r="O3050" t="s">
        <v>21659</v>
      </c>
      <c r="P3050" t="s">
        <v>21658</v>
      </c>
      <c r="Q3050" t="s">
        <v>21657</v>
      </c>
      <c r="R3050" s="7">
        <v>42005</v>
      </c>
      <c r="S3050" s="8">
        <f t="shared" si="384"/>
        <v>2015</v>
      </c>
      <c r="T3050" s="8">
        <v>2015</v>
      </c>
      <c r="U3050" s="8">
        <f t="shared" si="385"/>
        <v>7</v>
      </c>
      <c r="V3050" s="7">
        <v>2015</v>
      </c>
      <c r="W3050" t="s">
        <v>3643</v>
      </c>
      <c r="X3050" s="2">
        <v>0.28199999999999997</v>
      </c>
      <c r="Y3050" s="6">
        <f t="shared" si="382"/>
        <v>7.527828942099783E-3</v>
      </c>
      <c r="AA3050">
        <v>16875869</v>
      </c>
      <c r="AB3050">
        <v>19700186861</v>
      </c>
      <c r="AC3050">
        <v>16875877</v>
      </c>
      <c r="AD3050" t="s">
        <v>7</v>
      </c>
      <c r="AE3050">
        <v>2015</v>
      </c>
      <c r="AG3050">
        <v>165270</v>
      </c>
      <c r="AI3050" t="s">
        <v>21656</v>
      </c>
      <c r="AK3050" t="s">
        <v>21655</v>
      </c>
      <c r="AL3050">
        <v>10</v>
      </c>
      <c r="AM3050" s="5">
        <f t="shared" si="386"/>
        <v>1.4285714285714286</v>
      </c>
      <c r="AN3050" s="4">
        <f t="shared" si="383"/>
        <v>2.163682587764375E-3</v>
      </c>
      <c r="AO3050" s="3"/>
      <c r="AP3050">
        <v>1</v>
      </c>
      <c r="AR3050" t="s">
        <v>21654</v>
      </c>
      <c r="AT3050" s="2">
        <v>1.1739999999999999</v>
      </c>
      <c r="AU3050" s="1">
        <f t="shared" si="387"/>
        <v>0.59185850357991598</v>
      </c>
      <c r="AV3050" s="1">
        <f t="shared" si="388"/>
        <v>0.48457557649320787</v>
      </c>
      <c r="AW3050" s="1">
        <f t="shared" si="389"/>
        <v>0.3772926494064997</v>
      </c>
    </row>
    <row r="3051" spans="1:49" x14ac:dyDescent="0.2">
      <c r="A3051">
        <v>3049</v>
      </c>
      <c r="B3051" t="s">
        <v>21653</v>
      </c>
      <c r="C3051" t="s">
        <v>21652</v>
      </c>
      <c r="E3051">
        <v>26250029</v>
      </c>
      <c r="F3051" t="s">
        <v>21651</v>
      </c>
      <c r="G3051" t="s">
        <v>18</v>
      </c>
      <c r="H3051" t="s">
        <v>17</v>
      </c>
      <c r="I3051" t="s">
        <v>21650</v>
      </c>
      <c r="J3051">
        <v>60017681</v>
      </c>
      <c r="K3051" t="s">
        <v>21649</v>
      </c>
      <c r="L3051" t="s">
        <v>3998</v>
      </c>
      <c r="M3051" t="s">
        <v>527</v>
      </c>
      <c r="N3051">
        <v>2</v>
      </c>
      <c r="O3051" t="s">
        <v>21648</v>
      </c>
      <c r="P3051" t="s">
        <v>21647</v>
      </c>
      <c r="Q3051" t="s">
        <v>21646</v>
      </c>
      <c r="R3051" s="7">
        <v>42005</v>
      </c>
      <c r="S3051" s="8">
        <f t="shared" si="384"/>
        <v>2015</v>
      </c>
      <c r="T3051" s="8">
        <v>2015</v>
      </c>
      <c r="U3051" s="8">
        <f t="shared" si="385"/>
        <v>7</v>
      </c>
      <c r="V3051" s="7">
        <v>42195</v>
      </c>
      <c r="W3051" t="s">
        <v>8570</v>
      </c>
      <c r="X3051" s="2">
        <v>0.621</v>
      </c>
      <c r="Y3051" s="6">
        <f t="shared" si="382"/>
        <v>1.6577240329943142E-2</v>
      </c>
      <c r="AA3051">
        <v>11755326</v>
      </c>
      <c r="AB3051">
        <v>4700151916</v>
      </c>
      <c r="AC3051">
        <v>11755334</v>
      </c>
      <c r="AD3051" t="s">
        <v>7</v>
      </c>
      <c r="AE3051">
        <v>3985</v>
      </c>
      <c r="AF3051">
        <v>2</v>
      </c>
      <c r="AH3051" t="s">
        <v>21645</v>
      </c>
      <c r="AI3051" t="s">
        <v>21644</v>
      </c>
      <c r="AJ3051" t="s">
        <v>21643</v>
      </c>
      <c r="AK3051" t="s">
        <v>21642</v>
      </c>
      <c r="AL3051">
        <v>9</v>
      </c>
      <c r="AM3051" s="5">
        <f t="shared" si="386"/>
        <v>1.2857142857142858</v>
      </c>
      <c r="AN3051" s="4">
        <f t="shared" si="383"/>
        <v>1.9473143289879377E-3</v>
      </c>
      <c r="AO3051" s="3"/>
      <c r="AP3051">
        <v>0</v>
      </c>
      <c r="AR3051" t="s">
        <v>62</v>
      </c>
      <c r="AT3051" s="2">
        <v>1.091</v>
      </c>
      <c r="AU3051" s="1">
        <f t="shared" si="387"/>
        <v>1.2188262529656582</v>
      </c>
      <c r="AV3051" s="1">
        <f t="shared" si="388"/>
        <v>0.92622773294655392</v>
      </c>
      <c r="AW3051" s="1">
        <f t="shared" si="389"/>
        <v>0.63362921292744989</v>
      </c>
    </row>
    <row r="3052" spans="1:49" x14ac:dyDescent="0.2">
      <c r="A3052">
        <v>3050</v>
      </c>
      <c r="B3052" t="s">
        <v>21641</v>
      </c>
      <c r="C3052" t="s">
        <v>21640</v>
      </c>
      <c r="F3052" t="s">
        <v>21639</v>
      </c>
      <c r="G3052" t="s">
        <v>18</v>
      </c>
      <c r="H3052" t="s">
        <v>17</v>
      </c>
      <c r="I3052" t="s">
        <v>21638</v>
      </c>
      <c r="J3052" t="s">
        <v>21637</v>
      </c>
      <c r="K3052" t="s">
        <v>21636</v>
      </c>
      <c r="L3052" t="s">
        <v>9375</v>
      </c>
      <c r="M3052" t="s">
        <v>9374</v>
      </c>
      <c r="N3052">
        <v>2</v>
      </c>
      <c r="O3052" t="s">
        <v>21635</v>
      </c>
      <c r="P3052" t="s">
        <v>21634</v>
      </c>
      <c r="Q3052" t="s">
        <v>21633</v>
      </c>
      <c r="R3052" s="7">
        <v>42005</v>
      </c>
      <c r="S3052" s="8">
        <f t="shared" si="384"/>
        <v>2015</v>
      </c>
      <c r="T3052" s="8">
        <v>2015</v>
      </c>
      <c r="U3052" s="8">
        <f t="shared" si="385"/>
        <v>7</v>
      </c>
      <c r="V3052" s="7">
        <v>2015</v>
      </c>
      <c r="W3052" t="s">
        <v>21498</v>
      </c>
      <c r="X3052" s="2">
        <v>0.14099999999999999</v>
      </c>
      <c r="Y3052" s="6">
        <f t="shared" si="382"/>
        <v>3.7639144710498915E-3</v>
      </c>
      <c r="AA3052">
        <v>402508</v>
      </c>
      <c r="AB3052">
        <v>20868</v>
      </c>
      <c r="AC3052">
        <v>19436009</v>
      </c>
      <c r="AD3052" t="s">
        <v>7</v>
      </c>
      <c r="AE3052">
        <v>74</v>
      </c>
      <c r="AF3052">
        <v>3</v>
      </c>
      <c r="AH3052" t="s">
        <v>12422</v>
      </c>
      <c r="AI3052" t="s">
        <v>21632</v>
      </c>
      <c r="AJ3052" t="s">
        <v>21631</v>
      </c>
      <c r="AK3052" t="s">
        <v>21630</v>
      </c>
      <c r="AL3052">
        <v>1</v>
      </c>
      <c r="AM3052" s="5">
        <f t="shared" si="386"/>
        <v>0.14285714285714285</v>
      </c>
      <c r="AN3052" s="4">
        <f t="shared" si="383"/>
        <v>2.1636825877643749E-4</v>
      </c>
      <c r="AO3052" s="3"/>
      <c r="AP3052">
        <v>0</v>
      </c>
      <c r="AR3052" t="s">
        <v>62</v>
      </c>
      <c r="AT3052" s="2" t="s">
        <v>61</v>
      </c>
      <c r="AU3052" s="1">
        <f t="shared" si="387"/>
        <v>0.2699650607367855</v>
      </c>
      <c r="AV3052" s="1">
        <f t="shared" si="388"/>
        <v>0.19901413649131644</v>
      </c>
      <c r="AW3052" s="1">
        <f t="shared" si="389"/>
        <v>0.12806321224584735</v>
      </c>
    </row>
    <row r="3053" spans="1:49" x14ac:dyDescent="0.2">
      <c r="A3053">
        <v>3051</v>
      </c>
      <c r="B3053" t="s">
        <v>21629</v>
      </c>
      <c r="C3053" t="s">
        <v>21628</v>
      </c>
      <c r="F3053" t="s">
        <v>21627</v>
      </c>
      <c r="G3053" t="s">
        <v>18</v>
      </c>
      <c r="H3053" t="s">
        <v>17</v>
      </c>
      <c r="I3053" t="s">
        <v>21626</v>
      </c>
      <c r="J3053" t="s">
        <v>21625</v>
      </c>
      <c r="K3053" t="s">
        <v>21624</v>
      </c>
      <c r="L3053" t="s">
        <v>21623</v>
      </c>
      <c r="M3053" t="s">
        <v>1445</v>
      </c>
      <c r="N3053">
        <v>4</v>
      </c>
      <c r="O3053" t="s">
        <v>21622</v>
      </c>
      <c r="P3053" t="s">
        <v>21621</v>
      </c>
      <c r="Q3053" t="s">
        <v>21620</v>
      </c>
      <c r="R3053" s="7">
        <v>42005</v>
      </c>
      <c r="S3053" s="8">
        <f t="shared" si="384"/>
        <v>2015</v>
      </c>
      <c r="T3053" s="8">
        <v>2015</v>
      </c>
      <c r="U3053" s="8">
        <f t="shared" si="385"/>
        <v>7</v>
      </c>
      <c r="V3053" s="7">
        <v>42156</v>
      </c>
      <c r="W3053" t="s">
        <v>21619</v>
      </c>
      <c r="X3053" s="2">
        <v>0.63600000000000001</v>
      </c>
      <c r="Y3053" s="6">
        <f t="shared" si="382"/>
        <v>1.6977656763033557E-2</v>
      </c>
      <c r="AA3053">
        <v>221511</v>
      </c>
      <c r="AB3053">
        <v>22562</v>
      </c>
      <c r="AD3053" t="s">
        <v>7</v>
      </c>
      <c r="AE3053">
        <v>49</v>
      </c>
      <c r="AF3053">
        <v>2</v>
      </c>
      <c r="AH3053" t="s">
        <v>21618</v>
      </c>
      <c r="AI3053" t="s">
        <v>21617</v>
      </c>
      <c r="AK3053" t="s">
        <v>21616</v>
      </c>
      <c r="AL3053">
        <v>4</v>
      </c>
      <c r="AM3053" s="5">
        <f t="shared" si="386"/>
        <v>0.5714285714285714</v>
      </c>
      <c r="AN3053" s="4">
        <f t="shared" si="383"/>
        <v>8.6547303510574997E-4</v>
      </c>
      <c r="AO3053" s="3"/>
      <c r="AP3053">
        <v>0</v>
      </c>
      <c r="AR3053" t="s">
        <v>62</v>
      </c>
      <c r="AT3053" s="2">
        <v>1.577</v>
      </c>
      <c r="AU3053" s="1">
        <f t="shared" si="387"/>
        <v>1.2144001644655213</v>
      </c>
      <c r="AV3053" s="1">
        <f t="shared" si="388"/>
        <v>0.89215648990696539</v>
      </c>
      <c r="AW3053" s="1">
        <f t="shared" si="389"/>
        <v>0.56991281534840921</v>
      </c>
    </row>
    <row r="3054" spans="1:49" x14ac:dyDescent="0.2">
      <c r="A3054">
        <v>3052</v>
      </c>
      <c r="B3054" t="s">
        <v>21615</v>
      </c>
      <c r="C3054" t="s">
        <v>21614</v>
      </c>
      <c r="F3054" t="s">
        <v>21613</v>
      </c>
      <c r="G3054" t="s">
        <v>18</v>
      </c>
      <c r="H3054" t="s">
        <v>17</v>
      </c>
      <c r="I3054" t="s">
        <v>21612</v>
      </c>
      <c r="J3054" t="s">
        <v>21611</v>
      </c>
      <c r="K3054" t="s">
        <v>21610</v>
      </c>
      <c r="L3054" t="s">
        <v>21609</v>
      </c>
      <c r="M3054" t="s">
        <v>21608</v>
      </c>
      <c r="N3054">
        <v>3</v>
      </c>
      <c r="O3054" t="s">
        <v>21607</v>
      </c>
      <c r="P3054" t="s">
        <v>21606</v>
      </c>
      <c r="Q3054" t="s">
        <v>21605</v>
      </c>
      <c r="R3054" s="7">
        <v>42005</v>
      </c>
      <c r="S3054" s="8">
        <f t="shared" si="384"/>
        <v>2015</v>
      </c>
      <c r="T3054" s="8">
        <v>2015</v>
      </c>
      <c r="U3054" s="8">
        <f t="shared" si="385"/>
        <v>7</v>
      </c>
      <c r="V3054" s="7">
        <v>42191</v>
      </c>
      <c r="W3054" t="s">
        <v>4034</v>
      </c>
      <c r="X3054" s="2">
        <v>0.255</v>
      </c>
      <c r="Y3054" s="6">
        <f t="shared" si="382"/>
        <v>6.8070793625370392E-3</v>
      </c>
      <c r="AA3054">
        <v>3321649</v>
      </c>
      <c r="AB3054">
        <v>28454</v>
      </c>
      <c r="AD3054" t="s">
        <v>7</v>
      </c>
      <c r="AE3054">
        <v>34</v>
      </c>
      <c r="AF3054">
        <v>4</v>
      </c>
      <c r="AH3054" t="s">
        <v>21604</v>
      </c>
      <c r="AI3054" t="s">
        <v>21603</v>
      </c>
      <c r="AJ3054" t="s">
        <v>21602</v>
      </c>
      <c r="AK3054" t="s">
        <v>21601</v>
      </c>
      <c r="AL3054">
        <v>3</v>
      </c>
      <c r="AM3054" s="5">
        <f t="shared" si="386"/>
        <v>0.42857142857142855</v>
      </c>
      <c r="AN3054" s="4">
        <f t="shared" si="383"/>
        <v>6.4910477632931242E-4</v>
      </c>
      <c r="AO3054" s="3"/>
      <c r="AP3054">
        <v>0</v>
      </c>
      <c r="AR3054" t="s">
        <v>62</v>
      </c>
      <c r="AT3054" s="2" t="s">
        <v>61</v>
      </c>
      <c r="AU3054" s="1">
        <f t="shared" si="387"/>
        <v>0.49596869866747217</v>
      </c>
      <c r="AV3054" s="1">
        <f t="shared" si="388"/>
        <v>0.37280920694331759</v>
      </c>
      <c r="AW3054" s="1">
        <f t="shared" si="389"/>
        <v>0.24964971521916302</v>
      </c>
    </row>
    <row r="3055" spans="1:49" x14ac:dyDescent="0.2">
      <c r="A3055">
        <v>3053</v>
      </c>
      <c r="B3055" t="s">
        <v>21600</v>
      </c>
      <c r="C3055" t="s">
        <v>21599</v>
      </c>
      <c r="E3055">
        <v>25827167</v>
      </c>
      <c r="F3055" t="s">
        <v>21598</v>
      </c>
      <c r="G3055" t="s">
        <v>18</v>
      </c>
      <c r="H3055" t="s">
        <v>17</v>
      </c>
      <c r="I3055" t="s">
        <v>21597</v>
      </c>
      <c r="J3055">
        <v>60017705</v>
      </c>
      <c r="K3055" t="s">
        <v>1811</v>
      </c>
      <c r="L3055" t="s">
        <v>103</v>
      </c>
      <c r="M3055" t="s">
        <v>102</v>
      </c>
      <c r="N3055">
        <v>5</v>
      </c>
      <c r="O3055" t="s">
        <v>21596</v>
      </c>
      <c r="P3055" t="s">
        <v>21595</v>
      </c>
      <c r="Q3055" t="s">
        <v>21594</v>
      </c>
      <c r="R3055" s="7">
        <v>42005</v>
      </c>
      <c r="S3055" s="8">
        <f t="shared" si="384"/>
        <v>2015</v>
      </c>
      <c r="T3055" s="8">
        <v>2015</v>
      </c>
      <c r="U3055" s="8">
        <f t="shared" si="385"/>
        <v>7</v>
      </c>
      <c r="V3055" s="7">
        <v>42217</v>
      </c>
      <c r="W3055" t="s">
        <v>10490</v>
      </c>
      <c r="X3055" s="2">
        <v>0.95499999999999996</v>
      </c>
      <c r="Y3055" s="6">
        <f t="shared" si="382"/>
        <v>2.5493179573423026E-2</v>
      </c>
      <c r="AA3055">
        <v>9621075</v>
      </c>
      <c r="AB3055">
        <v>20386</v>
      </c>
      <c r="AC3055">
        <v>13652583</v>
      </c>
      <c r="AD3055" t="s">
        <v>7</v>
      </c>
      <c r="AE3055">
        <v>24</v>
      </c>
      <c r="AF3055">
        <v>4</v>
      </c>
      <c r="AH3055" t="s">
        <v>21593</v>
      </c>
      <c r="AI3055" t="s">
        <v>21592</v>
      </c>
      <c r="AJ3055" t="s">
        <v>21591</v>
      </c>
      <c r="AK3055" t="s">
        <v>21590</v>
      </c>
      <c r="AL3055">
        <v>17</v>
      </c>
      <c r="AM3055" s="5">
        <f t="shared" si="386"/>
        <v>2.4285714285714284</v>
      </c>
      <c r="AN3055" s="4">
        <f t="shared" si="383"/>
        <v>3.678260399199437E-3</v>
      </c>
      <c r="AO3055" s="3"/>
      <c r="AP3055">
        <v>0</v>
      </c>
      <c r="AR3055">
        <v>31230062</v>
      </c>
      <c r="AT3055" s="2">
        <v>3.585</v>
      </c>
      <c r="AU3055" s="1">
        <f t="shared" si="387"/>
        <v>1.894870382115595</v>
      </c>
      <c r="AV3055" s="1">
        <f t="shared" si="388"/>
        <v>1.4585719986311232</v>
      </c>
      <c r="AW3055" s="1">
        <f t="shared" si="389"/>
        <v>1.0222736151466512</v>
      </c>
    </row>
    <row r="3056" spans="1:49" x14ac:dyDescent="0.2">
      <c r="A3056">
        <v>3054</v>
      </c>
      <c r="B3056" t="s">
        <v>21589</v>
      </c>
      <c r="C3056" t="s">
        <v>21588</v>
      </c>
      <c r="F3056" t="s">
        <v>21587</v>
      </c>
      <c r="G3056" t="s">
        <v>18</v>
      </c>
      <c r="H3056" t="s">
        <v>17</v>
      </c>
      <c r="I3056" t="s">
        <v>12405</v>
      </c>
      <c r="J3056" t="s">
        <v>21586</v>
      </c>
      <c r="K3056" t="s">
        <v>21585</v>
      </c>
      <c r="L3056" t="s">
        <v>14432</v>
      </c>
      <c r="M3056" t="s">
        <v>86</v>
      </c>
      <c r="N3056">
        <v>4</v>
      </c>
      <c r="O3056" t="s">
        <v>21584</v>
      </c>
      <c r="P3056" t="s">
        <v>21583</v>
      </c>
      <c r="Q3056" t="s">
        <v>21582</v>
      </c>
      <c r="R3056" s="7">
        <v>42005</v>
      </c>
      <c r="S3056" s="8">
        <f t="shared" si="384"/>
        <v>2015</v>
      </c>
      <c r="T3056" s="8">
        <v>2015</v>
      </c>
      <c r="U3056" s="8">
        <f t="shared" si="385"/>
        <v>7</v>
      </c>
      <c r="V3056" s="7">
        <v>42191</v>
      </c>
      <c r="W3056" t="s">
        <v>4034</v>
      </c>
      <c r="X3056" s="2">
        <v>0.255</v>
      </c>
      <c r="Y3056" s="6">
        <f t="shared" si="382"/>
        <v>6.8070793625370392E-3</v>
      </c>
      <c r="AA3056">
        <v>3321649</v>
      </c>
      <c r="AB3056">
        <v>28454</v>
      </c>
      <c r="AD3056" t="s">
        <v>7</v>
      </c>
      <c r="AE3056">
        <v>34</v>
      </c>
      <c r="AF3056">
        <v>4</v>
      </c>
      <c r="AH3056" t="s">
        <v>21581</v>
      </c>
      <c r="AI3056" t="s">
        <v>21580</v>
      </c>
      <c r="AJ3056" t="s">
        <v>21579</v>
      </c>
      <c r="AK3056" t="s">
        <v>21578</v>
      </c>
      <c r="AL3056">
        <v>3</v>
      </c>
      <c r="AM3056" s="5">
        <f t="shared" si="386"/>
        <v>0.42857142857142855</v>
      </c>
      <c r="AN3056" s="4">
        <f t="shared" si="383"/>
        <v>6.4910477632931242E-4</v>
      </c>
      <c r="AO3056" s="3"/>
      <c r="AP3056">
        <v>0</v>
      </c>
      <c r="AR3056" t="s">
        <v>62</v>
      </c>
      <c r="AT3056" s="2" t="s">
        <v>61</v>
      </c>
      <c r="AU3056" s="1">
        <f t="shared" si="387"/>
        <v>0.49596869866747217</v>
      </c>
      <c r="AV3056" s="1">
        <f t="shared" si="388"/>
        <v>0.37280920694331759</v>
      </c>
      <c r="AW3056" s="1">
        <f t="shared" si="389"/>
        <v>0.24964971521916302</v>
      </c>
    </row>
    <row r="3057" spans="1:49" x14ac:dyDescent="0.2">
      <c r="A3057">
        <v>3055</v>
      </c>
      <c r="B3057" t="s">
        <v>21577</v>
      </c>
      <c r="C3057" t="s">
        <v>21576</v>
      </c>
      <c r="F3057" t="s">
        <v>21575</v>
      </c>
      <c r="G3057" t="s">
        <v>18</v>
      </c>
      <c r="H3057" t="s">
        <v>17</v>
      </c>
      <c r="I3057" t="s">
        <v>3662</v>
      </c>
      <c r="J3057" t="s">
        <v>21574</v>
      </c>
      <c r="K3057" t="s">
        <v>21573</v>
      </c>
      <c r="L3057" t="s">
        <v>1305</v>
      </c>
      <c r="M3057" t="s">
        <v>86</v>
      </c>
      <c r="N3057">
        <v>2</v>
      </c>
      <c r="O3057" t="s">
        <v>21572</v>
      </c>
      <c r="P3057" t="s">
        <v>21571</v>
      </c>
      <c r="Q3057" t="s">
        <v>21570</v>
      </c>
      <c r="R3057" s="7">
        <v>42005</v>
      </c>
      <c r="S3057" s="8">
        <f t="shared" si="384"/>
        <v>2015</v>
      </c>
      <c r="T3057" s="8">
        <v>2015</v>
      </c>
      <c r="U3057" s="8">
        <f t="shared" si="385"/>
        <v>7</v>
      </c>
      <c r="V3057" s="7">
        <v>2015</v>
      </c>
      <c r="W3057" t="s">
        <v>2093</v>
      </c>
      <c r="X3057" s="2">
        <v>0.746</v>
      </c>
      <c r="Y3057" s="6">
        <f t="shared" si="382"/>
        <v>1.9914043939029926E-2</v>
      </c>
      <c r="AB3057">
        <v>21100199840</v>
      </c>
      <c r="AC3057">
        <v>20462069</v>
      </c>
      <c r="AD3057" t="s">
        <v>7</v>
      </c>
      <c r="AE3057">
        <v>5</v>
      </c>
      <c r="AF3057">
        <v>71</v>
      </c>
      <c r="AH3057" t="s">
        <v>21569</v>
      </c>
      <c r="AI3057" t="s">
        <v>21568</v>
      </c>
      <c r="AK3057" t="s">
        <v>21567</v>
      </c>
      <c r="AL3057">
        <v>47</v>
      </c>
      <c r="AM3057" s="5">
        <f t="shared" si="386"/>
        <v>6.7142857142857144</v>
      </c>
      <c r="AN3057" s="4">
        <f t="shared" si="383"/>
        <v>1.0169308162492563E-2</v>
      </c>
      <c r="AO3057" s="3"/>
      <c r="AP3057">
        <v>0</v>
      </c>
      <c r="AQ3057" t="s">
        <v>8098</v>
      </c>
      <c r="AR3057" t="s">
        <v>62</v>
      </c>
      <c r="AS3057" t="s">
        <v>104</v>
      </c>
      <c r="AT3057" s="2">
        <v>3.3610000000000002</v>
      </c>
      <c r="AU3057" s="1">
        <f t="shared" si="387"/>
        <v>1.6990623206068718</v>
      </c>
      <c r="AV3057" s="1">
        <f t="shared" si="388"/>
        <v>1.5041676050761243</v>
      </c>
      <c r="AW3057" s="1">
        <f t="shared" si="389"/>
        <v>1.3092728895453771</v>
      </c>
    </row>
    <row r="3058" spans="1:49" x14ac:dyDescent="0.2">
      <c r="A3058">
        <v>3056</v>
      </c>
      <c r="B3058" t="s">
        <v>21566</v>
      </c>
      <c r="F3058" t="s">
        <v>21565</v>
      </c>
      <c r="G3058" t="s">
        <v>18</v>
      </c>
      <c r="H3058" t="s">
        <v>17</v>
      </c>
      <c r="I3058" t="s">
        <v>18337</v>
      </c>
      <c r="J3058">
        <v>60025578</v>
      </c>
      <c r="K3058" t="s">
        <v>445</v>
      </c>
      <c r="L3058" t="s">
        <v>444</v>
      </c>
      <c r="M3058" t="s">
        <v>102</v>
      </c>
      <c r="N3058">
        <v>3</v>
      </c>
      <c r="O3058" t="s">
        <v>21564</v>
      </c>
      <c r="P3058" t="s">
        <v>21563</v>
      </c>
      <c r="Q3058" t="s">
        <v>441</v>
      </c>
      <c r="R3058" s="7">
        <v>42005</v>
      </c>
      <c r="S3058" s="8">
        <f t="shared" si="384"/>
        <v>2015</v>
      </c>
      <c r="T3058" s="8">
        <v>2015</v>
      </c>
      <c r="U3058" s="8">
        <f t="shared" si="385"/>
        <v>7</v>
      </c>
      <c r="V3058" s="7">
        <v>42156</v>
      </c>
      <c r="W3058" t="s">
        <v>11820</v>
      </c>
      <c r="X3058" s="2">
        <v>0.122</v>
      </c>
      <c r="Y3058" s="6">
        <f t="shared" si="382"/>
        <v>3.2567203224687009E-3</v>
      </c>
      <c r="AA3058">
        <v>3529045</v>
      </c>
      <c r="AB3058">
        <v>26102</v>
      </c>
      <c r="AD3058" t="s">
        <v>7</v>
      </c>
      <c r="AE3058">
        <v>45</v>
      </c>
      <c r="AF3058">
        <v>2</v>
      </c>
      <c r="AH3058" t="s">
        <v>21562</v>
      </c>
      <c r="AI3058" t="s">
        <v>21561</v>
      </c>
      <c r="AJ3058" t="s">
        <v>21560</v>
      </c>
      <c r="AK3058" t="s">
        <v>21559</v>
      </c>
      <c r="AL3058">
        <v>0</v>
      </c>
      <c r="AM3058" s="5">
        <f t="shared" si="386"/>
        <v>0</v>
      </c>
      <c r="AN3058" s="4">
        <f t="shared" si="383"/>
        <v>0</v>
      </c>
      <c r="AO3058" s="3"/>
      <c r="AP3058">
        <v>0</v>
      </c>
      <c r="AR3058" t="s">
        <v>62</v>
      </c>
      <c r="AT3058" s="2" t="s">
        <v>61</v>
      </c>
      <c r="AU3058" s="1">
        <f t="shared" si="387"/>
        <v>0.22797042257280903</v>
      </c>
      <c r="AV3058" s="1">
        <f t="shared" si="388"/>
        <v>0.16283601612343504</v>
      </c>
      <c r="AW3058" s="1">
        <f t="shared" si="389"/>
        <v>9.770160967406101E-2</v>
      </c>
    </row>
    <row r="3059" spans="1:49" x14ac:dyDescent="0.2">
      <c r="A3059">
        <v>3057</v>
      </c>
      <c r="B3059" t="s">
        <v>21558</v>
      </c>
      <c r="C3059" t="s">
        <v>21557</v>
      </c>
      <c r="F3059" t="s">
        <v>21556</v>
      </c>
      <c r="G3059" t="s">
        <v>18</v>
      </c>
      <c r="H3059" t="s">
        <v>17</v>
      </c>
      <c r="I3059" t="s">
        <v>21555</v>
      </c>
      <c r="J3059">
        <v>60069382</v>
      </c>
      <c r="K3059" t="s">
        <v>12392</v>
      </c>
      <c r="L3059" t="s">
        <v>12391</v>
      </c>
      <c r="M3059" t="s">
        <v>7122</v>
      </c>
      <c r="N3059">
        <v>3</v>
      </c>
      <c r="O3059" t="s">
        <v>21554</v>
      </c>
      <c r="P3059" t="s">
        <v>21553</v>
      </c>
      <c r="Q3059" t="s">
        <v>21552</v>
      </c>
      <c r="R3059" s="7">
        <v>42005</v>
      </c>
      <c r="S3059" s="8">
        <f t="shared" si="384"/>
        <v>2015</v>
      </c>
      <c r="T3059" s="8">
        <v>2015</v>
      </c>
      <c r="U3059" s="8">
        <f t="shared" si="385"/>
        <v>7</v>
      </c>
      <c r="V3059" s="7">
        <v>42198</v>
      </c>
      <c r="W3059" t="s">
        <v>12387</v>
      </c>
      <c r="X3059" s="2">
        <v>0.26700000000000002</v>
      </c>
      <c r="Y3059" s="6">
        <f t="shared" si="382"/>
        <v>7.1274125090093707E-3</v>
      </c>
      <c r="AA3059">
        <v>20856830</v>
      </c>
      <c r="AB3059">
        <v>21100198706</v>
      </c>
      <c r="AC3059">
        <v>20875886</v>
      </c>
      <c r="AD3059" t="s">
        <v>7</v>
      </c>
      <c r="AE3059">
        <v>7</v>
      </c>
      <c r="AF3059">
        <v>2</v>
      </c>
      <c r="AH3059" t="s">
        <v>21551</v>
      </c>
      <c r="AI3059" t="s">
        <v>21550</v>
      </c>
      <c r="AJ3059" t="s">
        <v>21549</v>
      </c>
      <c r="AK3059" t="s">
        <v>21548</v>
      </c>
      <c r="AL3059">
        <v>12</v>
      </c>
      <c r="AM3059" s="5">
        <f t="shared" si="386"/>
        <v>1.7142857142857142</v>
      </c>
      <c r="AN3059" s="4">
        <f t="shared" si="383"/>
        <v>2.5964191053172497E-3</v>
      </c>
      <c r="AO3059" s="3"/>
      <c r="AP3059">
        <v>1</v>
      </c>
      <c r="AR3059" t="s">
        <v>62</v>
      </c>
      <c r="AT3059" s="2" t="s">
        <v>61</v>
      </c>
      <c r="AU3059" s="1">
        <f t="shared" si="387"/>
        <v>0.57681144879017343</v>
      </c>
      <c r="AV3059" s="1">
        <f t="shared" si="388"/>
        <v>0.48619158071633095</v>
      </c>
      <c r="AW3059" s="1">
        <f t="shared" si="389"/>
        <v>0.39557171264248853</v>
      </c>
    </row>
    <row r="3060" spans="1:49" x14ac:dyDescent="0.2">
      <c r="A3060">
        <v>3058</v>
      </c>
      <c r="B3060" t="s">
        <v>21547</v>
      </c>
      <c r="F3060" t="s">
        <v>21546</v>
      </c>
      <c r="G3060" t="s">
        <v>18</v>
      </c>
      <c r="H3060" t="s">
        <v>17</v>
      </c>
      <c r="I3060" t="s">
        <v>21545</v>
      </c>
      <c r="J3060" t="s">
        <v>21544</v>
      </c>
      <c r="K3060" t="s">
        <v>21543</v>
      </c>
      <c r="L3060" t="s">
        <v>21542</v>
      </c>
      <c r="M3060" t="s">
        <v>21541</v>
      </c>
      <c r="N3060">
        <v>5</v>
      </c>
      <c r="O3060" t="s">
        <v>21540</v>
      </c>
      <c r="P3060" t="s">
        <v>21539</v>
      </c>
      <c r="Q3060" t="s">
        <v>21538</v>
      </c>
      <c r="R3060" s="7">
        <v>42005</v>
      </c>
      <c r="S3060" s="8">
        <f t="shared" si="384"/>
        <v>2015</v>
      </c>
      <c r="T3060" s="8">
        <v>2015</v>
      </c>
      <c r="U3060" s="8">
        <f t="shared" si="385"/>
        <v>7</v>
      </c>
      <c r="V3060" s="7">
        <v>42195</v>
      </c>
      <c r="W3060" t="s">
        <v>12932</v>
      </c>
      <c r="X3060" s="2">
        <v>0.153</v>
      </c>
      <c r="Y3060" s="6">
        <f t="shared" si="382"/>
        <v>4.0842476175222235E-3</v>
      </c>
      <c r="AA3060">
        <v>19928645</v>
      </c>
      <c r="AB3060">
        <v>19700182903</v>
      </c>
      <c r="AC3060">
        <v>18173195</v>
      </c>
      <c r="AD3060" t="s">
        <v>7</v>
      </c>
      <c r="AE3060">
        <v>77</v>
      </c>
      <c r="AF3060">
        <v>1</v>
      </c>
      <c r="AH3060" t="s">
        <v>5719</v>
      </c>
      <c r="AI3060" t="s">
        <v>21537</v>
      </c>
      <c r="AJ3060" t="s">
        <v>21536</v>
      </c>
      <c r="AK3060" t="s">
        <v>21535</v>
      </c>
      <c r="AL3060">
        <v>0</v>
      </c>
      <c r="AM3060" s="5">
        <f t="shared" si="386"/>
        <v>0</v>
      </c>
      <c r="AN3060" s="4">
        <f t="shared" si="383"/>
        <v>0</v>
      </c>
      <c r="AO3060" s="3"/>
      <c r="AP3060">
        <v>0</v>
      </c>
      <c r="AR3060" t="s">
        <v>62</v>
      </c>
      <c r="AT3060" s="2" t="s">
        <v>61</v>
      </c>
      <c r="AU3060" s="1">
        <f t="shared" si="387"/>
        <v>0.28589733322655564</v>
      </c>
      <c r="AV3060" s="1">
        <f t="shared" si="388"/>
        <v>0.20421238087611118</v>
      </c>
      <c r="AW3060" s="1">
        <f t="shared" si="389"/>
        <v>0.1225274285256667</v>
      </c>
    </row>
    <row r="3061" spans="1:49" x14ac:dyDescent="0.2">
      <c r="A3061">
        <v>3059</v>
      </c>
      <c r="B3061" t="s">
        <v>21534</v>
      </c>
      <c r="C3061" t="s">
        <v>21533</v>
      </c>
      <c r="F3061" t="s">
        <v>21532</v>
      </c>
      <c r="G3061" t="s">
        <v>18</v>
      </c>
      <c r="H3061" t="s">
        <v>17</v>
      </c>
      <c r="I3061" t="s">
        <v>21531</v>
      </c>
      <c r="J3061">
        <v>60009477</v>
      </c>
      <c r="K3061" t="s">
        <v>21530</v>
      </c>
      <c r="L3061" t="s">
        <v>21529</v>
      </c>
      <c r="M3061" t="s">
        <v>5652</v>
      </c>
      <c r="N3061">
        <v>7</v>
      </c>
      <c r="O3061" t="s">
        <v>21528</v>
      </c>
      <c r="P3061" t="s">
        <v>21527</v>
      </c>
      <c r="Q3061" t="s">
        <v>21526</v>
      </c>
      <c r="R3061" s="7">
        <v>42005</v>
      </c>
      <c r="S3061" s="8">
        <f t="shared" si="384"/>
        <v>2015</v>
      </c>
      <c r="T3061" s="8">
        <v>2015</v>
      </c>
      <c r="U3061" s="8">
        <f t="shared" si="385"/>
        <v>7</v>
      </c>
      <c r="V3061" s="7">
        <v>42156</v>
      </c>
      <c r="W3061" t="s">
        <v>21525</v>
      </c>
      <c r="X3061" s="2">
        <v>0.19400000000000001</v>
      </c>
      <c r="Y3061" s="6">
        <f t="shared" si="382"/>
        <v>5.1787192013026881E-3</v>
      </c>
      <c r="AA3061" t="s">
        <v>21524</v>
      </c>
      <c r="AB3061">
        <v>19798</v>
      </c>
      <c r="AC3061" t="s">
        <v>21523</v>
      </c>
      <c r="AD3061" t="s">
        <v>7</v>
      </c>
      <c r="AE3061">
        <v>125</v>
      </c>
      <c r="AF3061">
        <v>1</v>
      </c>
      <c r="AH3061" s="9">
        <v>43800</v>
      </c>
      <c r="AI3061" t="s">
        <v>21522</v>
      </c>
      <c r="AJ3061" t="s">
        <v>21521</v>
      </c>
      <c r="AK3061" t="s">
        <v>21520</v>
      </c>
      <c r="AL3061">
        <v>3</v>
      </c>
      <c r="AM3061" s="5">
        <f t="shared" si="386"/>
        <v>0.42857142857142855</v>
      </c>
      <c r="AN3061" s="4">
        <f t="shared" si="383"/>
        <v>6.4910477632931242E-4</v>
      </c>
      <c r="AO3061" s="3"/>
      <c r="AP3061">
        <v>0</v>
      </c>
      <c r="AR3061" t="s">
        <v>62</v>
      </c>
      <c r="AT3061" s="2">
        <v>0.35899999999999999</v>
      </c>
      <c r="AU3061" s="1">
        <f t="shared" si="387"/>
        <v>0.38198348738106752</v>
      </c>
      <c r="AV3061" s="1">
        <f t="shared" si="388"/>
        <v>0.29139119888160003</v>
      </c>
      <c r="AW3061" s="1">
        <f t="shared" si="389"/>
        <v>0.20079891038213252</v>
      </c>
    </row>
    <row r="3062" spans="1:49" x14ac:dyDescent="0.2">
      <c r="A3062">
        <v>3060</v>
      </c>
      <c r="B3062" t="s">
        <v>21519</v>
      </c>
      <c r="C3062" t="s">
        <v>21518</v>
      </c>
      <c r="E3062">
        <v>26334810</v>
      </c>
      <c r="F3062" t="s">
        <v>21517</v>
      </c>
      <c r="G3062" t="s">
        <v>18</v>
      </c>
      <c r="H3062" t="s">
        <v>17</v>
      </c>
      <c r="I3062" t="s">
        <v>21516</v>
      </c>
      <c r="J3062">
        <v>60024690</v>
      </c>
      <c r="K3062" t="s">
        <v>21515</v>
      </c>
      <c r="L3062" t="s">
        <v>21514</v>
      </c>
      <c r="M3062" t="s">
        <v>499</v>
      </c>
      <c r="N3062">
        <v>4</v>
      </c>
      <c r="O3062" t="s">
        <v>21513</v>
      </c>
      <c r="P3062" t="s">
        <v>21512</v>
      </c>
      <c r="Q3062" t="s">
        <v>21511</v>
      </c>
      <c r="R3062" s="7">
        <v>42005</v>
      </c>
      <c r="S3062" s="8">
        <f t="shared" si="384"/>
        <v>2015</v>
      </c>
      <c r="T3062" s="8">
        <v>2015</v>
      </c>
      <c r="U3062" s="8">
        <f t="shared" si="385"/>
        <v>7</v>
      </c>
      <c r="V3062" s="7">
        <v>42125</v>
      </c>
      <c r="W3062" t="s">
        <v>21510</v>
      </c>
      <c r="X3062" s="2">
        <v>0.86599999999999999</v>
      </c>
      <c r="Y3062" s="6">
        <f t="shared" si="382"/>
        <v>2.3117375403753238E-2</v>
      </c>
      <c r="AA3062">
        <v>222585</v>
      </c>
      <c r="AB3062">
        <v>20491</v>
      </c>
      <c r="AD3062" t="s">
        <v>7</v>
      </c>
      <c r="AE3062">
        <v>52</v>
      </c>
      <c r="AF3062">
        <v>3</v>
      </c>
      <c r="AH3062" t="s">
        <v>21509</v>
      </c>
      <c r="AI3062" t="s">
        <v>21508</v>
      </c>
      <c r="AJ3062" t="s">
        <v>21507</v>
      </c>
      <c r="AK3062" t="s">
        <v>21506</v>
      </c>
      <c r="AL3062">
        <v>6</v>
      </c>
      <c r="AM3062" s="5">
        <f t="shared" si="386"/>
        <v>0.8571428571428571</v>
      </c>
      <c r="AN3062" s="4">
        <f t="shared" si="383"/>
        <v>1.2982095526586248E-3</v>
      </c>
      <c r="AO3062" s="3"/>
      <c r="AP3062">
        <v>0</v>
      </c>
      <c r="AR3062" t="s">
        <v>62</v>
      </c>
      <c r="AT3062" s="2">
        <v>2.278</v>
      </c>
      <c r="AU3062" s="1">
        <f t="shared" si="387"/>
        <v>1.6571625648424853</v>
      </c>
      <c r="AV3062" s="1">
        <f t="shared" si="388"/>
        <v>1.2207792478205932</v>
      </c>
      <c r="AW3062" s="1">
        <f t="shared" si="389"/>
        <v>0.78439593079870085</v>
      </c>
    </row>
    <row r="3063" spans="1:49" x14ac:dyDescent="0.2">
      <c r="A3063">
        <v>3061</v>
      </c>
      <c r="B3063" t="s">
        <v>21505</v>
      </c>
      <c r="C3063" t="s">
        <v>21504</v>
      </c>
      <c r="F3063" t="s">
        <v>21503</v>
      </c>
      <c r="G3063" t="s">
        <v>18</v>
      </c>
      <c r="H3063" t="s">
        <v>17</v>
      </c>
      <c r="I3063" t="s">
        <v>21502</v>
      </c>
      <c r="J3063">
        <v>60014641</v>
      </c>
      <c r="K3063" t="s">
        <v>21501</v>
      </c>
      <c r="L3063" t="s">
        <v>21500</v>
      </c>
      <c r="M3063" t="s">
        <v>5674</v>
      </c>
      <c r="N3063">
        <v>1</v>
      </c>
      <c r="O3063" t="s">
        <v>21499</v>
      </c>
      <c r="P3063">
        <v>55512943700</v>
      </c>
      <c r="Q3063">
        <v>60014641</v>
      </c>
      <c r="R3063" s="7">
        <v>42005</v>
      </c>
      <c r="S3063" s="8">
        <f t="shared" si="384"/>
        <v>2015</v>
      </c>
      <c r="T3063" s="8">
        <v>2015</v>
      </c>
      <c r="U3063" s="8">
        <f t="shared" si="385"/>
        <v>7</v>
      </c>
      <c r="V3063" s="7">
        <v>2015</v>
      </c>
      <c r="W3063" t="s">
        <v>21498</v>
      </c>
      <c r="X3063" s="2">
        <v>0.14099999999999999</v>
      </c>
      <c r="Y3063" s="6">
        <f t="shared" si="382"/>
        <v>3.7639144710498915E-3</v>
      </c>
      <c r="AA3063">
        <v>402508</v>
      </c>
      <c r="AB3063">
        <v>20868</v>
      </c>
      <c r="AC3063">
        <v>19436009</v>
      </c>
      <c r="AD3063" t="s">
        <v>7</v>
      </c>
      <c r="AE3063">
        <v>74</v>
      </c>
      <c r="AF3063">
        <v>4</v>
      </c>
      <c r="AH3063" t="s">
        <v>21497</v>
      </c>
      <c r="AI3063" t="s">
        <v>21496</v>
      </c>
      <c r="AJ3063" t="s">
        <v>21495</v>
      </c>
      <c r="AK3063" t="s">
        <v>21494</v>
      </c>
      <c r="AL3063">
        <v>2</v>
      </c>
      <c r="AM3063" s="5">
        <f t="shared" si="386"/>
        <v>0.2857142857142857</v>
      </c>
      <c r="AN3063" s="4">
        <f t="shared" si="383"/>
        <v>4.3273651755287499E-4</v>
      </c>
      <c r="AO3063" s="3"/>
      <c r="AP3063">
        <v>0</v>
      </c>
      <c r="AR3063" t="s">
        <v>62</v>
      </c>
      <c r="AT3063" s="2" t="s">
        <v>61</v>
      </c>
      <c r="AU3063" s="1">
        <f t="shared" si="387"/>
        <v>0.27645610850007862</v>
      </c>
      <c r="AV3063" s="1">
        <f t="shared" si="388"/>
        <v>0.20983254943013832</v>
      </c>
      <c r="AW3063" s="1">
        <f t="shared" si="389"/>
        <v>0.14320899036019799</v>
      </c>
    </row>
    <row r="3064" spans="1:49" x14ac:dyDescent="0.2">
      <c r="A3064">
        <v>3062</v>
      </c>
      <c r="B3064" t="s">
        <v>21493</v>
      </c>
      <c r="C3064" t="s">
        <v>21492</v>
      </c>
      <c r="F3064" t="s">
        <v>21491</v>
      </c>
      <c r="G3064" t="s">
        <v>18</v>
      </c>
      <c r="H3064" t="s">
        <v>17</v>
      </c>
      <c r="I3064" t="s">
        <v>21490</v>
      </c>
      <c r="J3064" t="s">
        <v>21489</v>
      </c>
      <c r="K3064" t="s">
        <v>21488</v>
      </c>
      <c r="L3064" t="s">
        <v>1923</v>
      </c>
      <c r="M3064" t="s">
        <v>86</v>
      </c>
      <c r="N3064">
        <v>4</v>
      </c>
      <c r="O3064" t="s">
        <v>21487</v>
      </c>
      <c r="P3064" t="s">
        <v>21486</v>
      </c>
      <c r="Q3064" t="s">
        <v>21485</v>
      </c>
      <c r="R3064" s="7">
        <v>42005</v>
      </c>
      <c r="S3064" s="8">
        <f t="shared" si="384"/>
        <v>2015</v>
      </c>
      <c r="T3064" s="8">
        <v>2015</v>
      </c>
      <c r="U3064" s="8">
        <f t="shared" si="385"/>
        <v>7</v>
      </c>
      <c r="V3064" s="7">
        <v>42194</v>
      </c>
      <c r="W3064" t="s">
        <v>2105</v>
      </c>
      <c r="X3064" s="2">
        <v>0.375</v>
      </c>
      <c r="Y3064" s="6">
        <f t="shared" si="382"/>
        <v>1.0010410827260351E-2</v>
      </c>
      <c r="AA3064">
        <v>135194</v>
      </c>
      <c r="AB3064">
        <v>24918</v>
      </c>
      <c r="AD3064" t="s">
        <v>7</v>
      </c>
      <c r="AE3064">
        <v>51</v>
      </c>
      <c r="AF3064">
        <v>14</v>
      </c>
      <c r="AH3064" t="s">
        <v>21484</v>
      </c>
      <c r="AI3064" t="s">
        <v>21483</v>
      </c>
      <c r="AK3064" t="s">
        <v>21482</v>
      </c>
      <c r="AL3064">
        <v>1</v>
      </c>
      <c r="AM3064" s="5">
        <f t="shared" si="386"/>
        <v>0.14285714285714285</v>
      </c>
      <c r="AN3064" s="4">
        <f t="shared" si="383"/>
        <v>2.1636825877643749E-4</v>
      </c>
      <c r="AO3064" s="3"/>
      <c r="AP3064">
        <v>0</v>
      </c>
      <c r="AR3064" t="s">
        <v>62</v>
      </c>
      <c r="AT3064" s="2">
        <v>1.3140000000000001</v>
      </c>
      <c r="AU3064" s="1">
        <f t="shared" si="387"/>
        <v>0.70721980567151765</v>
      </c>
      <c r="AV3064" s="1">
        <f t="shared" si="388"/>
        <v>0.5113389543018394</v>
      </c>
      <c r="AW3064" s="1">
        <f t="shared" si="389"/>
        <v>0.31545810293216114</v>
      </c>
    </row>
    <row r="3065" spans="1:49" x14ac:dyDescent="0.2">
      <c r="A3065">
        <v>3063</v>
      </c>
      <c r="B3065" t="s">
        <v>21481</v>
      </c>
      <c r="C3065" t="s">
        <v>21480</v>
      </c>
      <c r="F3065" t="s">
        <v>21479</v>
      </c>
      <c r="G3065" t="s">
        <v>18</v>
      </c>
      <c r="H3065" t="s">
        <v>17</v>
      </c>
      <c r="I3065" t="s">
        <v>21478</v>
      </c>
      <c r="J3065" t="s">
        <v>21477</v>
      </c>
      <c r="K3065" t="s">
        <v>21476</v>
      </c>
      <c r="L3065" t="s">
        <v>21475</v>
      </c>
      <c r="M3065" t="s">
        <v>21474</v>
      </c>
      <c r="N3065">
        <v>6</v>
      </c>
      <c r="O3065" t="s">
        <v>21473</v>
      </c>
      <c r="P3065" t="s">
        <v>21472</v>
      </c>
      <c r="Q3065" t="s">
        <v>21471</v>
      </c>
      <c r="R3065" s="7">
        <v>42005</v>
      </c>
      <c r="S3065" s="8">
        <f t="shared" si="384"/>
        <v>2015</v>
      </c>
      <c r="T3065" s="8">
        <v>2015</v>
      </c>
      <c r="U3065" s="8">
        <f t="shared" si="385"/>
        <v>7</v>
      </c>
      <c r="V3065" s="7">
        <v>42194</v>
      </c>
      <c r="W3065" t="s">
        <v>21470</v>
      </c>
      <c r="X3065" s="2">
        <v>0.47399999999999998</v>
      </c>
      <c r="Y3065" s="6">
        <f t="shared" si="382"/>
        <v>1.2653159285657084E-2</v>
      </c>
      <c r="AA3065">
        <v>7185820</v>
      </c>
      <c r="AB3065">
        <v>19400158712</v>
      </c>
      <c r="AC3065">
        <v>7185839</v>
      </c>
      <c r="AD3065" t="s">
        <v>7</v>
      </c>
      <c r="AE3065">
        <v>75</v>
      </c>
      <c r="AF3065">
        <v>2</v>
      </c>
      <c r="AH3065" t="s">
        <v>21469</v>
      </c>
      <c r="AI3065" t="s">
        <v>21468</v>
      </c>
      <c r="AJ3065" t="s">
        <v>21467</v>
      </c>
      <c r="AK3065" t="s">
        <v>21466</v>
      </c>
      <c r="AL3065">
        <v>28</v>
      </c>
      <c r="AM3065" s="5">
        <f t="shared" si="386"/>
        <v>4</v>
      </c>
      <c r="AN3065" s="4">
        <f t="shared" si="383"/>
        <v>6.0583112457402496E-3</v>
      </c>
      <c r="AO3065" s="3"/>
      <c r="AP3065">
        <v>1</v>
      </c>
      <c r="AQ3065" t="s">
        <v>21465</v>
      </c>
      <c r="AR3065" t="s">
        <v>21464</v>
      </c>
      <c r="AS3065" t="s">
        <v>21463</v>
      </c>
      <c r="AT3065" s="2">
        <v>1.677</v>
      </c>
      <c r="AU3065" s="1">
        <f t="shared" si="387"/>
        <v>1.0674704873682033</v>
      </c>
      <c r="AV3065" s="1">
        <f t="shared" si="388"/>
        <v>0.9355735265698667</v>
      </c>
      <c r="AW3065" s="1">
        <f t="shared" si="389"/>
        <v>0.80367656577153002</v>
      </c>
    </row>
    <row r="3066" spans="1:49" x14ac:dyDescent="0.2">
      <c r="A3066">
        <v>3064</v>
      </c>
      <c r="B3066" t="s">
        <v>21462</v>
      </c>
      <c r="C3066" t="s">
        <v>21461</v>
      </c>
      <c r="F3066" t="s">
        <v>21460</v>
      </c>
      <c r="G3066" t="s">
        <v>18</v>
      </c>
      <c r="H3066" t="s">
        <v>17</v>
      </c>
      <c r="I3066" t="s">
        <v>1757</v>
      </c>
      <c r="J3066" t="s">
        <v>21459</v>
      </c>
      <c r="K3066" t="s">
        <v>21458</v>
      </c>
      <c r="L3066" t="s">
        <v>21457</v>
      </c>
      <c r="M3066" t="s">
        <v>21456</v>
      </c>
      <c r="N3066">
        <v>6</v>
      </c>
      <c r="O3066" t="s">
        <v>21455</v>
      </c>
      <c r="P3066" t="s">
        <v>21454</v>
      </c>
      <c r="Q3066" t="s">
        <v>21453</v>
      </c>
      <c r="R3066" s="7">
        <v>42005</v>
      </c>
      <c r="S3066" s="8">
        <f t="shared" si="384"/>
        <v>2015</v>
      </c>
      <c r="T3066" s="8">
        <v>2015</v>
      </c>
      <c r="U3066" s="8">
        <f t="shared" si="385"/>
        <v>7</v>
      </c>
      <c r="V3066" s="7">
        <v>42194</v>
      </c>
      <c r="W3066" t="s">
        <v>2105</v>
      </c>
      <c r="X3066" s="2">
        <v>0.375</v>
      </c>
      <c r="Y3066" s="6">
        <f t="shared" si="382"/>
        <v>1.0010410827260351E-2</v>
      </c>
      <c r="AA3066">
        <v>135194</v>
      </c>
      <c r="AB3066">
        <v>24918</v>
      </c>
      <c r="AD3066" t="s">
        <v>7</v>
      </c>
      <c r="AE3066">
        <v>51</v>
      </c>
      <c r="AF3066">
        <v>14</v>
      </c>
      <c r="AH3066" t="s">
        <v>21452</v>
      </c>
      <c r="AI3066" t="s">
        <v>21451</v>
      </c>
      <c r="AK3066" t="s">
        <v>21450</v>
      </c>
      <c r="AL3066">
        <v>56</v>
      </c>
      <c r="AM3066" s="5">
        <f t="shared" si="386"/>
        <v>8</v>
      </c>
      <c r="AN3066" s="4">
        <f t="shared" si="383"/>
        <v>1.2116622491480499E-2</v>
      </c>
      <c r="AO3066" s="3"/>
      <c r="AP3066">
        <v>0</v>
      </c>
      <c r="AR3066" t="s">
        <v>62</v>
      </c>
      <c r="AT3066" s="2">
        <v>1.3140000000000001</v>
      </c>
      <c r="AU3066" s="1">
        <f t="shared" si="387"/>
        <v>1.0642274326526397</v>
      </c>
      <c r="AV3066" s="1">
        <f t="shared" si="388"/>
        <v>1.1063516659370425</v>
      </c>
      <c r="AW3066" s="1">
        <f t="shared" si="389"/>
        <v>1.1484758992214454</v>
      </c>
    </row>
    <row r="3067" spans="1:49" x14ac:dyDescent="0.2">
      <c r="A3067">
        <v>3065</v>
      </c>
      <c r="B3067" t="s">
        <v>21449</v>
      </c>
      <c r="C3067" t="s">
        <v>21448</v>
      </c>
      <c r="F3067" t="s">
        <v>21447</v>
      </c>
      <c r="G3067" t="s">
        <v>18</v>
      </c>
      <c r="H3067" t="s">
        <v>17</v>
      </c>
      <c r="I3067" t="s">
        <v>21446</v>
      </c>
      <c r="J3067">
        <v>60085092</v>
      </c>
      <c r="K3067" t="s">
        <v>515</v>
      </c>
      <c r="L3067" t="s">
        <v>514</v>
      </c>
      <c r="M3067" t="s">
        <v>513</v>
      </c>
      <c r="N3067">
        <v>4</v>
      </c>
      <c r="O3067" t="s">
        <v>21445</v>
      </c>
      <c r="P3067" t="s">
        <v>21444</v>
      </c>
      <c r="Q3067" t="s">
        <v>21443</v>
      </c>
      <c r="R3067" s="7">
        <v>42005</v>
      </c>
      <c r="S3067" s="8">
        <f t="shared" si="384"/>
        <v>2015</v>
      </c>
      <c r="T3067" s="8">
        <v>2015</v>
      </c>
      <c r="U3067" s="8">
        <f t="shared" si="385"/>
        <v>7</v>
      </c>
      <c r="V3067" s="7">
        <v>42194</v>
      </c>
      <c r="W3067" t="s">
        <v>2105</v>
      </c>
      <c r="X3067" s="2">
        <v>0.375</v>
      </c>
      <c r="Y3067" s="6">
        <f t="shared" si="382"/>
        <v>1.0010410827260351E-2</v>
      </c>
      <c r="AA3067">
        <v>135194</v>
      </c>
      <c r="AB3067">
        <v>24918</v>
      </c>
      <c r="AD3067" t="s">
        <v>7</v>
      </c>
      <c r="AE3067">
        <v>51</v>
      </c>
      <c r="AF3067">
        <v>14</v>
      </c>
      <c r="AH3067" t="s">
        <v>21442</v>
      </c>
      <c r="AI3067" t="s">
        <v>21441</v>
      </c>
      <c r="AK3067" t="s">
        <v>21440</v>
      </c>
      <c r="AL3067">
        <v>0</v>
      </c>
      <c r="AM3067" s="5">
        <f t="shared" si="386"/>
        <v>0</v>
      </c>
      <c r="AN3067" s="4">
        <f t="shared" si="383"/>
        <v>0</v>
      </c>
      <c r="AO3067" s="3"/>
      <c r="AP3067">
        <v>0</v>
      </c>
      <c r="AR3067" t="s">
        <v>62</v>
      </c>
      <c r="AT3067" s="2">
        <v>1.3140000000000001</v>
      </c>
      <c r="AU3067" s="1">
        <f t="shared" si="387"/>
        <v>0.70072875790822453</v>
      </c>
      <c r="AV3067" s="1">
        <f t="shared" si="388"/>
        <v>0.5005205413630176</v>
      </c>
      <c r="AW3067" s="1">
        <f t="shared" si="389"/>
        <v>0.30031232481781051</v>
      </c>
    </row>
    <row r="3068" spans="1:49" x14ac:dyDescent="0.2">
      <c r="A3068">
        <v>3066</v>
      </c>
      <c r="B3068" t="s">
        <v>21439</v>
      </c>
      <c r="C3068" t="s">
        <v>21438</v>
      </c>
      <c r="F3068" t="s">
        <v>21437</v>
      </c>
      <c r="G3068" t="s">
        <v>18</v>
      </c>
      <c r="H3068" t="s">
        <v>17</v>
      </c>
      <c r="I3068" t="s">
        <v>21436</v>
      </c>
      <c r="J3068" t="s">
        <v>21430</v>
      </c>
      <c r="K3068" t="s">
        <v>21435</v>
      </c>
      <c r="L3068" t="s">
        <v>21434</v>
      </c>
      <c r="M3068" t="s">
        <v>21433</v>
      </c>
      <c r="N3068">
        <v>2</v>
      </c>
      <c r="O3068" t="s">
        <v>21432</v>
      </c>
      <c r="P3068" t="s">
        <v>21431</v>
      </c>
      <c r="Q3068" t="s">
        <v>21430</v>
      </c>
      <c r="R3068" s="7">
        <v>42005</v>
      </c>
      <c r="S3068" s="8">
        <f t="shared" si="384"/>
        <v>2015</v>
      </c>
      <c r="T3068" s="8">
        <v>2015</v>
      </c>
      <c r="U3068" s="8">
        <f t="shared" si="385"/>
        <v>7</v>
      </c>
      <c r="V3068" s="7">
        <v>42194</v>
      </c>
      <c r="W3068" t="s">
        <v>2105</v>
      </c>
      <c r="X3068" s="2">
        <v>0.375</v>
      </c>
      <c r="Y3068" s="6">
        <f t="shared" si="382"/>
        <v>1.0010410827260351E-2</v>
      </c>
      <c r="AA3068">
        <v>135194</v>
      </c>
      <c r="AB3068">
        <v>24918</v>
      </c>
      <c r="AD3068" t="s">
        <v>7</v>
      </c>
      <c r="AE3068">
        <v>51</v>
      </c>
      <c r="AF3068">
        <v>14</v>
      </c>
      <c r="AH3068" t="s">
        <v>21429</v>
      </c>
      <c r="AI3068" t="s">
        <v>21428</v>
      </c>
      <c r="AK3068" t="s">
        <v>21427</v>
      </c>
      <c r="AL3068">
        <v>2</v>
      </c>
      <c r="AM3068" s="5">
        <f t="shared" si="386"/>
        <v>0.2857142857142857</v>
      </c>
      <c r="AN3068" s="4">
        <f t="shared" si="383"/>
        <v>4.3273651755287499E-4</v>
      </c>
      <c r="AO3068" s="3"/>
      <c r="AP3068">
        <v>0</v>
      </c>
      <c r="AR3068" t="s">
        <v>62</v>
      </c>
      <c r="AT3068" s="2">
        <v>1.3140000000000001</v>
      </c>
      <c r="AU3068" s="1">
        <f t="shared" si="387"/>
        <v>0.71371085343481078</v>
      </c>
      <c r="AV3068" s="1">
        <f t="shared" si="388"/>
        <v>0.52215736724066131</v>
      </c>
      <c r="AW3068" s="1">
        <f t="shared" si="389"/>
        <v>0.33060388104651178</v>
      </c>
    </row>
    <row r="3069" spans="1:49" x14ac:dyDescent="0.2">
      <c r="A3069">
        <v>3067</v>
      </c>
      <c r="B3069" t="s">
        <v>21426</v>
      </c>
      <c r="C3069" t="s">
        <v>21425</v>
      </c>
      <c r="F3069" t="s">
        <v>21424</v>
      </c>
      <c r="G3069" t="s">
        <v>18</v>
      </c>
      <c r="H3069" t="s">
        <v>17</v>
      </c>
      <c r="I3069" t="s">
        <v>21423</v>
      </c>
      <c r="J3069" t="s">
        <v>21422</v>
      </c>
      <c r="K3069" t="s">
        <v>21421</v>
      </c>
      <c r="L3069" t="s">
        <v>2970</v>
      </c>
      <c r="M3069" t="s">
        <v>1035</v>
      </c>
      <c r="N3069">
        <v>5</v>
      </c>
      <c r="O3069" t="s">
        <v>21420</v>
      </c>
      <c r="P3069" t="s">
        <v>21419</v>
      </c>
      <c r="Q3069" t="s">
        <v>21418</v>
      </c>
      <c r="R3069" s="7">
        <v>42005</v>
      </c>
      <c r="S3069" s="8">
        <f t="shared" si="384"/>
        <v>2015</v>
      </c>
      <c r="T3069" s="8">
        <v>2015</v>
      </c>
      <c r="U3069" s="8">
        <f t="shared" si="385"/>
        <v>7</v>
      </c>
      <c r="V3069" s="7">
        <v>42086</v>
      </c>
      <c r="W3069" t="s">
        <v>4891</v>
      </c>
      <c r="X3069" s="2">
        <v>1.3939999999999999</v>
      </c>
      <c r="Y3069" s="6">
        <f t="shared" si="382"/>
        <v>3.721203384853581E-2</v>
      </c>
      <c r="AB3069">
        <v>12862</v>
      </c>
      <c r="AC3069">
        <v>10944087</v>
      </c>
      <c r="AD3069" t="s">
        <v>7</v>
      </c>
      <c r="AE3069">
        <v>23</v>
      </c>
      <c r="AF3069">
        <v>6</v>
      </c>
      <c r="AH3069" t="s">
        <v>21417</v>
      </c>
      <c r="AI3069" t="s">
        <v>21416</v>
      </c>
      <c r="AK3069" t="s">
        <v>21415</v>
      </c>
      <c r="AL3069">
        <v>4</v>
      </c>
      <c r="AM3069" s="5">
        <f t="shared" si="386"/>
        <v>0.5714285714285714</v>
      </c>
      <c r="AN3069" s="4">
        <f t="shared" si="383"/>
        <v>8.6547303510574997E-4</v>
      </c>
      <c r="AO3069" s="3"/>
      <c r="AP3069">
        <v>1</v>
      </c>
      <c r="AR3069" t="s">
        <v>62</v>
      </c>
      <c r="AT3069" s="2">
        <v>3.8940000000000001</v>
      </c>
      <c r="AU3069" s="1">
        <f t="shared" si="387"/>
        <v>2.630806560450679</v>
      </c>
      <c r="AV3069" s="1">
        <f t="shared" si="388"/>
        <v>1.9038753441820779</v>
      </c>
      <c r="AW3069" s="1">
        <f t="shared" si="389"/>
        <v>1.1769441279134767</v>
      </c>
    </row>
    <row r="3070" spans="1:49" x14ac:dyDescent="0.2">
      <c r="A3070">
        <v>3068</v>
      </c>
      <c r="B3070" t="s">
        <v>21414</v>
      </c>
      <c r="C3070" t="s">
        <v>21413</v>
      </c>
      <c r="F3070" t="s">
        <v>21412</v>
      </c>
      <c r="G3070" t="s">
        <v>18</v>
      </c>
      <c r="H3070" t="s">
        <v>17</v>
      </c>
      <c r="I3070" t="s">
        <v>21411</v>
      </c>
      <c r="J3070" t="s">
        <v>21407</v>
      </c>
      <c r="K3070" t="s">
        <v>21410</v>
      </c>
      <c r="L3070" t="s">
        <v>9654</v>
      </c>
      <c r="M3070" t="s">
        <v>656</v>
      </c>
      <c r="N3070">
        <v>2</v>
      </c>
      <c r="O3070" t="s">
        <v>21409</v>
      </c>
      <c r="P3070" t="s">
        <v>21408</v>
      </c>
      <c r="Q3070" t="s">
        <v>21407</v>
      </c>
      <c r="R3070" s="7">
        <v>42005</v>
      </c>
      <c r="S3070" s="8">
        <f t="shared" si="384"/>
        <v>2015</v>
      </c>
      <c r="T3070" s="8">
        <v>2015</v>
      </c>
      <c r="U3070" s="8">
        <f t="shared" si="385"/>
        <v>7</v>
      </c>
      <c r="V3070" s="7">
        <v>42194</v>
      </c>
      <c r="W3070" t="s">
        <v>2105</v>
      </c>
      <c r="X3070" s="2">
        <v>0.375</v>
      </c>
      <c r="Y3070" s="6">
        <f t="shared" si="382"/>
        <v>1.0010410827260351E-2</v>
      </c>
      <c r="AA3070">
        <v>135194</v>
      </c>
      <c r="AB3070">
        <v>24918</v>
      </c>
      <c r="AD3070" t="s">
        <v>7</v>
      </c>
      <c r="AE3070">
        <v>51</v>
      </c>
      <c r="AF3070">
        <v>14</v>
      </c>
      <c r="AH3070" t="s">
        <v>21406</v>
      </c>
      <c r="AI3070" t="s">
        <v>21405</v>
      </c>
      <c r="AK3070" t="s">
        <v>21404</v>
      </c>
      <c r="AL3070">
        <v>13</v>
      </c>
      <c r="AM3070" s="5">
        <f t="shared" si="386"/>
        <v>1.8571428571428572</v>
      </c>
      <c r="AN3070" s="4">
        <f t="shared" si="383"/>
        <v>2.8127873640936877E-3</v>
      </c>
      <c r="AO3070" s="3"/>
      <c r="AP3070">
        <v>0</v>
      </c>
      <c r="AR3070" t="s">
        <v>62</v>
      </c>
      <c r="AT3070" s="2">
        <v>1.3140000000000001</v>
      </c>
      <c r="AU3070" s="1">
        <f t="shared" si="387"/>
        <v>0.78511237883103524</v>
      </c>
      <c r="AV3070" s="1">
        <f t="shared" si="388"/>
        <v>0.64115990956770197</v>
      </c>
      <c r="AW3070" s="1">
        <f t="shared" si="389"/>
        <v>0.4972074403043687</v>
      </c>
    </row>
    <row r="3071" spans="1:49" x14ac:dyDescent="0.2">
      <c r="A3071">
        <v>3069</v>
      </c>
      <c r="B3071" t="s">
        <v>21403</v>
      </c>
      <c r="C3071" t="s">
        <v>21402</v>
      </c>
      <c r="F3071" t="s">
        <v>21401</v>
      </c>
      <c r="G3071" t="s">
        <v>18</v>
      </c>
      <c r="H3071" t="s">
        <v>17</v>
      </c>
      <c r="I3071" t="s">
        <v>21400</v>
      </c>
      <c r="J3071">
        <v>60005465</v>
      </c>
      <c r="K3071" t="s">
        <v>1531</v>
      </c>
      <c r="L3071" t="s">
        <v>1022</v>
      </c>
      <c r="M3071" t="s">
        <v>102</v>
      </c>
      <c r="N3071">
        <v>2</v>
      </c>
      <c r="O3071" t="s">
        <v>21399</v>
      </c>
      <c r="P3071" t="s">
        <v>21398</v>
      </c>
      <c r="Q3071" t="s">
        <v>18623</v>
      </c>
      <c r="R3071" s="7">
        <v>42005</v>
      </c>
      <c r="S3071" s="8">
        <f t="shared" si="384"/>
        <v>2015</v>
      </c>
      <c r="T3071" s="8">
        <v>2015</v>
      </c>
      <c r="U3071" s="8">
        <f t="shared" si="385"/>
        <v>7</v>
      </c>
      <c r="V3071" s="7">
        <v>42226</v>
      </c>
      <c r="W3071" t="s">
        <v>1362</v>
      </c>
      <c r="X3071" s="2">
        <v>0.42</v>
      </c>
      <c r="Y3071" s="6">
        <f t="shared" si="382"/>
        <v>1.1211660126531593E-2</v>
      </c>
      <c r="AA3071">
        <v>15308669</v>
      </c>
      <c r="AB3071">
        <v>17543</v>
      </c>
      <c r="AC3071">
        <v>15308677</v>
      </c>
      <c r="AD3071" t="s">
        <v>7</v>
      </c>
      <c r="AE3071">
        <v>15</v>
      </c>
      <c r="AF3071">
        <v>11</v>
      </c>
      <c r="AH3071" t="s">
        <v>21397</v>
      </c>
      <c r="AI3071" t="s">
        <v>21396</v>
      </c>
      <c r="AJ3071" t="s">
        <v>21395</v>
      </c>
      <c r="AK3071" t="s">
        <v>21394</v>
      </c>
      <c r="AL3071">
        <v>1</v>
      </c>
      <c r="AM3071" s="5">
        <f t="shared" si="386"/>
        <v>0.14285714285714285</v>
      </c>
      <c r="AN3071" s="4">
        <f t="shared" si="383"/>
        <v>2.1636825877643749E-4</v>
      </c>
      <c r="AO3071" s="3"/>
      <c r="AP3071">
        <v>0</v>
      </c>
      <c r="AR3071" t="s">
        <v>62</v>
      </c>
      <c r="AT3071" s="2" t="s">
        <v>61</v>
      </c>
      <c r="AU3071" s="1">
        <f t="shared" si="387"/>
        <v>0.7913072566205045</v>
      </c>
      <c r="AV3071" s="1">
        <f t="shared" si="388"/>
        <v>0.57140141926540156</v>
      </c>
      <c r="AW3071" s="1">
        <f t="shared" si="389"/>
        <v>0.35149558191029834</v>
      </c>
    </row>
    <row r="3072" spans="1:49" x14ac:dyDescent="0.2">
      <c r="A3072">
        <v>3070</v>
      </c>
      <c r="B3072" t="s">
        <v>21393</v>
      </c>
      <c r="C3072" t="s">
        <v>21392</v>
      </c>
      <c r="F3072" t="s">
        <v>21391</v>
      </c>
      <c r="G3072" t="s">
        <v>18</v>
      </c>
      <c r="H3072" t="s">
        <v>17</v>
      </c>
      <c r="I3072" t="s">
        <v>1729</v>
      </c>
      <c r="J3072" t="s">
        <v>1724</v>
      </c>
      <c r="K3072" t="s">
        <v>1728</v>
      </c>
      <c r="L3072" t="s">
        <v>1727</v>
      </c>
      <c r="M3072" t="s">
        <v>627</v>
      </c>
      <c r="N3072">
        <v>3</v>
      </c>
      <c r="O3072" t="s">
        <v>21390</v>
      </c>
      <c r="P3072" t="s">
        <v>21389</v>
      </c>
      <c r="Q3072" t="s">
        <v>21388</v>
      </c>
      <c r="R3072" s="7">
        <v>42005</v>
      </c>
      <c r="S3072" s="8">
        <f t="shared" si="384"/>
        <v>2015</v>
      </c>
      <c r="T3072" s="8">
        <v>2015</v>
      </c>
      <c r="U3072" s="8">
        <f t="shared" si="385"/>
        <v>7</v>
      </c>
      <c r="V3072" s="7">
        <v>42209</v>
      </c>
      <c r="W3072" t="s">
        <v>5400</v>
      </c>
      <c r="X3072" s="2">
        <v>0.28599999999999998</v>
      </c>
      <c r="Y3072" s="6">
        <f t="shared" si="382"/>
        <v>7.6346066575905605E-3</v>
      </c>
      <c r="AA3072">
        <v>9205071</v>
      </c>
      <c r="AB3072">
        <v>28139</v>
      </c>
      <c r="AC3072">
        <v>15693937</v>
      </c>
      <c r="AD3072" t="s">
        <v>7</v>
      </c>
      <c r="AE3072">
        <v>29</v>
      </c>
      <c r="AF3072">
        <v>11</v>
      </c>
      <c r="AH3072" t="s">
        <v>21387</v>
      </c>
      <c r="AI3072" t="s">
        <v>21386</v>
      </c>
      <c r="AJ3072" t="s">
        <v>21385</v>
      </c>
      <c r="AK3072" t="s">
        <v>21384</v>
      </c>
      <c r="AL3072">
        <v>7</v>
      </c>
      <c r="AM3072" s="5">
        <f t="shared" si="386"/>
        <v>1</v>
      </c>
      <c r="AN3072" s="4">
        <f t="shared" si="383"/>
        <v>1.5145778114350624E-3</v>
      </c>
      <c r="AO3072" s="3"/>
      <c r="AP3072">
        <v>0</v>
      </c>
      <c r="AR3072" t="s">
        <v>62</v>
      </c>
      <c r="AT3072" s="2" t="s">
        <v>61</v>
      </c>
      <c r="AU3072" s="1">
        <f t="shared" si="387"/>
        <v>0.57985980037439111</v>
      </c>
      <c r="AV3072" s="1">
        <f t="shared" si="388"/>
        <v>0.45745922345128115</v>
      </c>
      <c r="AW3072" s="1">
        <f t="shared" si="389"/>
        <v>0.33505864652817119</v>
      </c>
    </row>
    <row r="3073" spans="1:49" x14ac:dyDescent="0.2">
      <c r="A3073">
        <v>3071</v>
      </c>
      <c r="B3073" t="s">
        <v>21383</v>
      </c>
      <c r="C3073" t="s">
        <v>21382</v>
      </c>
      <c r="F3073" t="s">
        <v>21381</v>
      </c>
      <c r="G3073" t="s">
        <v>18</v>
      </c>
      <c r="H3073" t="s">
        <v>17</v>
      </c>
      <c r="I3073" t="s">
        <v>18337</v>
      </c>
      <c r="J3073">
        <v>60020620</v>
      </c>
      <c r="K3073" t="s">
        <v>17414</v>
      </c>
      <c r="L3073" t="s">
        <v>5800</v>
      </c>
      <c r="M3073" t="s">
        <v>102</v>
      </c>
      <c r="N3073">
        <v>3</v>
      </c>
      <c r="O3073" t="s">
        <v>21380</v>
      </c>
      <c r="P3073" t="s">
        <v>21379</v>
      </c>
      <c r="Q3073" t="s">
        <v>17411</v>
      </c>
      <c r="R3073" s="7">
        <v>42005</v>
      </c>
      <c r="S3073" s="8">
        <f t="shared" si="384"/>
        <v>2015</v>
      </c>
      <c r="T3073" s="8">
        <v>2015</v>
      </c>
      <c r="U3073" s="8">
        <f t="shared" si="385"/>
        <v>7</v>
      </c>
      <c r="V3073" s="7">
        <v>42209</v>
      </c>
      <c r="W3073" t="s">
        <v>5400</v>
      </c>
      <c r="X3073" s="2">
        <v>0.28599999999999998</v>
      </c>
      <c r="Y3073" s="6">
        <f t="shared" si="382"/>
        <v>7.6346066575905605E-3</v>
      </c>
      <c r="AA3073">
        <v>9205071</v>
      </c>
      <c r="AB3073">
        <v>28139</v>
      </c>
      <c r="AC3073">
        <v>15693937</v>
      </c>
      <c r="AD3073" t="s">
        <v>7</v>
      </c>
      <c r="AE3073">
        <v>29</v>
      </c>
      <c r="AF3073">
        <v>11</v>
      </c>
      <c r="AH3073" t="s">
        <v>21378</v>
      </c>
      <c r="AI3073" t="s">
        <v>21377</v>
      </c>
      <c r="AK3073" t="s">
        <v>21376</v>
      </c>
      <c r="AL3073">
        <v>0</v>
      </c>
      <c r="AM3073" s="5">
        <f t="shared" si="386"/>
        <v>0</v>
      </c>
      <c r="AN3073" s="4">
        <f t="shared" si="383"/>
        <v>0</v>
      </c>
      <c r="AO3073" s="3"/>
      <c r="AP3073">
        <v>0</v>
      </c>
      <c r="AR3073" t="s">
        <v>62</v>
      </c>
      <c r="AT3073" s="2" t="s">
        <v>61</v>
      </c>
      <c r="AU3073" s="1">
        <f t="shared" si="387"/>
        <v>0.53442246603133925</v>
      </c>
      <c r="AV3073" s="1">
        <f t="shared" si="388"/>
        <v>0.38173033287952801</v>
      </c>
      <c r="AW3073" s="1">
        <f t="shared" si="389"/>
        <v>0.22903819972771683</v>
      </c>
    </row>
    <row r="3074" spans="1:49" x14ac:dyDescent="0.2">
      <c r="A3074">
        <v>3072</v>
      </c>
      <c r="B3074" t="s">
        <v>21375</v>
      </c>
      <c r="C3074" t="s">
        <v>21374</v>
      </c>
      <c r="F3074" t="s">
        <v>21373</v>
      </c>
      <c r="G3074" t="s">
        <v>18</v>
      </c>
      <c r="H3074" t="s">
        <v>17</v>
      </c>
      <c r="I3074" t="s">
        <v>21372</v>
      </c>
      <c r="J3074" t="s">
        <v>21371</v>
      </c>
      <c r="K3074" t="s">
        <v>21370</v>
      </c>
      <c r="L3074" t="s">
        <v>21369</v>
      </c>
      <c r="M3074" t="s">
        <v>21368</v>
      </c>
      <c r="N3074">
        <v>5</v>
      </c>
      <c r="O3074" t="s">
        <v>21367</v>
      </c>
      <c r="P3074" t="s">
        <v>21366</v>
      </c>
      <c r="Q3074" t="s">
        <v>21365</v>
      </c>
      <c r="R3074" s="7">
        <v>42005</v>
      </c>
      <c r="S3074" s="8">
        <f t="shared" si="384"/>
        <v>2015</v>
      </c>
      <c r="T3074" s="8">
        <v>2015</v>
      </c>
      <c r="U3074" s="8">
        <f t="shared" si="385"/>
        <v>7</v>
      </c>
      <c r="V3074" s="7">
        <v>2015</v>
      </c>
      <c r="W3074" t="s">
        <v>1645</v>
      </c>
      <c r="X3074" s="2">
        <v>1.3280000000000001</v>
      </c>
      <c r="Y3074" s="6">
        <f t="shared" si="382"/>
        <v>3.5450201542937994E-2</v>
      </c>
      <c r="AA3074">
        <v>15361225</v>
      </c>
      <c r="AB3074">
        <v>18894</v>
      </c>
      <c r="AD3074" t="s">
        <v>7</v>
      </c>
      <c r="AE3074">
        <v>14</v>
      </c>
      <c r="AG3074">
        <v>7057544</v>
      </c>
      <c r="AH3074" t="s">
        <v>21364</v>
      </c>
      <c r="AI3074" t="s">
        <v>21363</v>
      </c>
      <c r="AJ3074" t="s">
        <v>21362</v>
      </c>
      <c r="AK3074" t="s">
        <v>21361</v>
      </c>
      <c r="AL3074">
        <v>25</v>
      </c>
      <c r="AM3074" s="5">
        <f t="shared" si="386"/>
        <v>3.5714285714285716</v>
      </c>
      <c r="AN3074" s="4">
        <f t="shared" si="383"/>
        <v>5.4092064694109378E-3</v>
      </c>
      <c r="AO3074" s="3"/>
      <c r="AP3074">
        <v>0</v>
      </c>
      <c r="AR3074" t="s">
        <v>62</v>
      </c>
      <c r="AT3074" s="2">
        <v>3.8340000000000001</v>
      </c>
      <c r="AU3074" s="1">
        <f t="shared" si="387"/>
        <v>2.6437903020879876</v>
      </c>
      <c r="AV3074" s="1">
        <f t="shared" si="388"/>
        <v>2.0429704006174467</v>
      </c>
      <c r="AW3074" s="1">
        <f t="shared" si="389"/>
        <v>1.4421504991469054</v>
      </c>
    </row>
    <row r="3075" spans="1:49" x14ac:dyDescent="0.2">
      <c r="A3075">
        <v>3073</v>
      </c>
      <c r="B3075" t="s">
        <v>21360</v>
      </c>
      <c r="C3075" t="s">
        <v>21359</v>
      </c>
      <c r="F3075" t="s">
        <v>21358</v>
      </c>
      <c r="G3075" t="s">
        <v>18</v>
      </c>
      <c r="H3075" t="s">
        <v>17</v>
      </c>
      <c r="I3075" t="s">
        <v>21357</v>
      </c>
      <c r="J3075" t="s">
        <v>21356</v>
      </c>
      <c r="K3075" t="s">
        <v>21355</v>
      </c>
      <c r="L3075" t="s">
        <v>21354</v>
      </c>
      <c r="M3075" t="s">
        <v>21353</v>
      </c>
      <c r="N3075">
        <v>4</v>
      </c>
      <c r="O3075" t="s">
        <v>21352</v>
      </c>
      <c r="P3075" t="s">
        <v>21351</v>
      </c>
      <c r="Q3075" t="s">
        <v>21350</v>
      </c>
      <c r="R3075" s="7">
        <v>42005</v>
      </c>
      <c r="S3075" s="8">
        <f t="shared" si="384"/>
        <v>2015</v>
      </c>
      <c r="T3075" s="8">
        <v>2015</v>
      </c>
      <c r="U3075" s="8">
        <f t="shared" si="385"/>
        <v>7</v>
      </c>
      <c r="V3075" s="7">
        <v>2015</v>
      </c>
      <c r="W3075" t="s">
        <v>1645</v>
      </c>
      <c r="X3075" s="2">
        <v>1.3280000000000001</v>
      </c>
      <c r="Y3075" s="6">
        <f t="shared" ref="Y3075:Y3138" si="390">(X3075-$Z$3)/($Z$2-$Z$3)</f>
        <v>3.5450201542937994E-2</v>
      </c>
      <c r="AA3075">
        <v>15361225</v>
      </c>
      <c r="AB3075">
        <v>18894</v>
      </c>
      <c r="AD3075" t="s">
        <v>7</v>
      </c>
      <c r="AE3075">
        <v>14</v>
      </c>
      <c r="AG3075">
        <v>7055849</v>
      </c>
      <c r="AH3075" t="s">
        <v>21349</v>
      </c>
      <c r="AI3075" t="s">
        <v>21348</v>
      </c>
      <c r="AJ3075" t="s">
        <v>21347</v>
      </c>
      <c r="AK3075" t="s">
        <v>21346</v>
      </c>
      <c r="AL3075">
        <v>10</v>
      </c>
      <c r="AM3075" s="5">
        <f t="shared" si="386"/>
        <v>1.4285714285714286</v>
      </c>
      <c r="AN3075" s="4">
        <f t="shared" ref="AN3075:AN3138" si="391">(AM3075-$AO$3)/($AO$2-$AO$3)</f>
        <v>2.163682587764375E-3</v>
      </c>
      <c r="AO3075" s="3"/>
      <c r="AP3075">
        <v>0</v>
      </c>
      <c r="AR3075" t="s">
        <v>62</v>
      </c>
      <c r="AT3075" s="2">
        <v>3.8340000000000001</v>
      </c>
      <c r="AU3075" s="1">
        <f t="shared" si="387"/>
        <v>2.5464245856385905</v>
      </c>
      <c r="AV3075" s="1">
        <f t="shared" si="388"/>
        <v>1.8806942065351182</v>
      </c>
      <c r="AW3075" s="1">
        <f t="shared" si="389"/>
        <v>1.2149638274316461</v>
      </c>
    </row>
    <row r="3076" spans="1:49" x14ac:dyDescent="0.2">
      <c r="A3076">
        <v>3074</v>
      </c>
      <c r="B3076" t="s">
        <v>21345</v>
      </c>
      <c r="C3076" t="s">
        <v>21344</v>
      </c>
      <c r="F3076" t="s">
        <v>21343</v>
      </c>
      <c r="G3076" t="s">
        <v>18</v>
      </c>
      <c r="H3076" t="s">
        <v>17</v>
      </c>
      <c r="I3076" t="s">
        <v>21342</v>
      </c>
      <c r="J3076" t="s">
        <v>21341</v>
      </c>
      <c r="K3076" t="s">
        <v>21340</v>
      </c>
      <c r="L3076" t="s">
        <v>21339</v>
      </c>
      <c r="M3076" t="s">
        <v>17498</v>
      </c>
      <c r="N3076">
        <v>6</v>
      </c>
      <c r="O3076" t="s">
        <v>21338</v>
      </c>
      <c r="P3076" t="s">
        <v>21337</v>
      </c>
      <c r="Q3076" t="s">
        <v>21336</v>
      </c>
      <c r="R3076" s="7">
        <v>42005</v>
      </c>
      <c r="S3076" s="8">
        <f t="shared" si="384"/>
        <v>2015</v>
      </c>
      <c r="T3076" s="8">
        <v>2015</v>
      </c>
      <c r="U3076" s="8">
        <f t="shared" si="385"/>
        <v>7</v>
      </c>
      <c r="V3076" s="7">
        <v>2015</v>
      </c>
      <c r="W3076" t="s">
        <v>3643</v>
      </c>
      <c r="X3076" s="2">
        <v>0.28199999999999997</v>
      </c>
      <c r="Y3076" s="6">
        <f t="shared" si="390"/>
        <v>7.527828942099783E-3</v>
      </c>
      <c r="AA3076">
        <v>16875869</v>
      </c>
      <c r="AB3076">
        <v>19700186861</v>
      </c>
      <c r="AC3076">
        <v>16875877</v>
      </c>
      <c r="AD3076" t="s">
        <v>7</v>
      </c>
      <c r="AE3076">
        <v>2015</v>
      </c>
      <c r="AG3076">
        <v>764949</v>
      </c>
      <c r="AI3076" t="s">
        <v>21335</v>
      </c>
      <c r="AK3076" t="s">
        <v>21334</v>
      </c>
      <c r="AL3076">
        <v>5</v>
      </c>
      <c r="AM3076" s="5">
        <f t="shared" si="386"/>
        <v>0.7142857142857143</v>
      </c>
      <c r="AN3076" s="4">
        <f t="shared" si="391"/>
        <v>1.0818412938821875E-3</v>
      </c>
      <c r="AO3076" s="3"/>
      <c r="AP3076">
        <v>1</v>
      </c>
      <c r="AR3076" t="s">
        <v>62</v>
      </c>
      <c r="AT3076" s="2">
        <v>1.1739999999999999</v>
      </c>
      <c r="AU3076" s="1">
        <f t="shared" si="387"/>
        <v>0.55940326476345037</v>
      </c>
      <c r="AV3076" s="1">
        <f t="shared" si="388"/>
        <v>0.43048351179909849</v>
      </c>
      <c r="AW3076" s="1">
        <f t="shared" si="389"/>
        <v>0.30156375883474662</v>
      </c>
    </row>
    <row r="3077" spans="1:49" x14ac:dyDescent="0.2">
      <c r="A3077">
        <v>3075</v>
      </c>
      <c r="B3077" t="s">
        <v>21333</v>
      </c>
      <c r="C3077" t="s">
        <v>21332</v>
      </c>
      <c r="F3077" t="s">
        <v>21331</v>
      </c>
      <c r="G3077" t="s">
        <v>18</v>
      </c>
      <c r="H3077" t="s">
        <v>17</v>
      </c>
      <c r="I3077" t="s">
        <v>15088</v>
      </c>
      <c r="J3077">
        <v>60025578</v>
      </c>
      <c r="K3077" t="s">
        <v>445</v>
      </c>
      <c r="L3077" t="s">
        <v>444</v>
      </c>
      <c r="M3077" t="s">
        <v>102</v>
      </c>
      <c r="N3077">
        <v>5</v>
      </c>
      <c r="O3077" t="s">
        <v>21330</v>
      </c>
      <c r="P3077" t="s">
        <v>21329</v>
      </c>
      <c r="Q3077" t="s">
        <v>3119</v>
      </c>
      <c r="R3077" s="7">
        <v>42005</v>
      </c>
      <c r="S3077" s="8">
        <f t="shared" si="384"/>
        <v>2015</v>
      </c>
      <c r="T3077" s="8">
        <v>2015</v>
      </c>
      <c r="U3077" s="8">
        <f t="shared" si="385"/>
        <v>7</v>
      </c>
      <c r="V3077" s="7">
        <v>2015</v>
      </c>
      <c r="W3077" t="s">
        <v>1645</v>
      </c>
      <c r="X3077" s="2">
        <v>1.3280000000000001</v>
      </c>
      <c r="Y3077" s="6">
        <f t="shared" si="390"/>
        <v>3.5450201542937994E-2</v>
      </c>
      <c r="AA3077">
        <v>15361225</v>
      </c>
      <c r="AB3077">
        <v>18894</v>
      </c>
      <c r="AD3077" t="s">
        <v>7</v>
      </c>
      <c r="AE3077">
        <v>14</v>
      </c>
      <c r="AG3077">
        <v>7001629</v>
      </c>
      <c r="AH3077" t="s">
        <v>21328</v>
      </c>
      <c r="AI3077" t="s">
        <v>21327</v>
      </c>
      <c r="AJ3077" t="s">
        <v>21326</v>
      </c>
      <c r="AK3077" t="s">
        <v>21325</v>
      </c>
      <c r="AL3077">
        <v>12</v>
      </c>
      <c r="AM3077" s="5">
        <f t="shared" si="386"/>
        <v>1.7142857142857142</v>
      </c>
      <c r="AN3077" s="4">
        <f t="shared" si="391"/>
        <v>2.5964191053172497E-3</v>
      </c>
      <c r="AO3077" s="3"/>
      <c r="AP3077">
        <v>0</v>
      </c>
      <c r="AR3077" t="s">
        <v>62</v>
      </c>
      <c r="AT3077" s="2">
        <v>3.8340000000000001</v>
      </c>
      <c r="AU3077" s="1">
        <f t="shared" si="387"/>
        <v>2.5594066811651772</v>
      </c>
      <c r="AV3077" s="1">
        <f t="shared" si="388"/>
        <v>1.9023310324127622</v>
      </c>
      <c r="AW3077" s="1">
        <f t="shared" si="389"/>
        <v>1.2452553836603473</v>
      </c>
    </row>
    <row r="3078" spans="1:49" x14ac:dyDescent="0.2">
      <c r="A3078">
        <v>3076</v>
      </c>
      <c r="B3078" t="s">
        <v>21324</v>
      </c>
      <c r="C3078" t="s">
        <v>21323</v>
      </c>
      <c r="F3078" t="s">
        <v>21322</v>
      </c>
      <c r="G3078" t="s">
        <v>18</v>
      </c>
      <c r="H3078" t="s">
        <v>17</v>
      </c>
      <c r="I3078" t="s">
        <v>446</v>
      </c>
      <c r="J3078">
        <v>60016521</v>
      </c>
      <c r="K3078" t="s">
        <v>1023</v>
      </c>
      <c r="L3078" t="s">
        <v>1022</v>
      </c>
      <c r="M3078" t="s">
        <v>102</v>
      </c>
      <c r="N3078">
        <v>4</v>
      </c>
      <c r="O3078" t="s">
        <v>21321</v>
      </c>
      <c r="P3078" t="s">
        <v>21320</v>
      </c>
      <c r="Q3078" t="s">
        <v>21319</v>
      </c>
      <c r="R3078" s="7">
        <v>42005</v>
      </c>
      <c r="S3078" s="8">
        <f t="shared" si="384"/>
        <v>2015</v>
      </c>
      <c r="T3078" s="8">
        <v>2015</v>
      </c>
      <c r="U3078" s="8">
        <f t="shared" si="385"/>
        <v>7</v>
      </c>
      <c r="V3078" s="7">
        <v>2015</v>
      </c>
      <c r="W3078" t="s">
        <v>3643</v>
      </c>
      <c r="X3078" s="2">
        <v>0.28199999999999997</v>
      </c>
      <c r="Y3078" s="6">
        <f t="shared" si="390"/>
        <v>7.527828942099783E-3</v>
      </c>
      <c r="AA3078">
        <v>16875869</v>
      </c>
      <c r="AB3078">
        <v>19700186861</v>
      </c>
      <c r="AC3078">
        <v>16875877</v>
      </c>
      <c r="AD3078" t="s">
        <v>7</v>
      </c>
      <c r="AE3078">
        <v>2015</v>
      </c>
      <c r="AG3078">
        <v>252717</v>
      </c>
      <c r="AI3078" t="s">
        <v>21318</v>
      </c>
      <c r="AK3078" t="s">
        <v>21317</v>
      </c>
      <c r="AL3078">
        <v>9</v>
      </c>
      <c r="AM3078" s="5">
        <f t="shared" si="386"/>
        <v>1.2857142857142858</v>
      </c>
      <c r="AN3078" s="4">
        <f t="shared" si="391"/>
        <v>1.9473143289879377E-3</v>
      </c>
      <c r="AO3078" s="3"/>
      <c r="AP3078">
        <v>1</v>
      </c>
      <c r="AQ3078" t="s">
        <v>25</v>
      </c>
      <c r="AR3078">
        <v>328902</v>
      </c>
      <c r="AS3078" t="s">
        <v>23</v>
      </c>
      <c r="AT3078" s="2">
        <v>1.1739999999999999</v>
      </c>
      <c r="AU3078" s="1">
        <f t="shared" si="387"/>
        <v>0.58536745581662286</v>
      </c>
      <c r="AV3078" s="1">
        <f t="shared" si="388"/>
        <v>0.47375716355438602</v>
      </c>
      <c r="AW3078" s="1">
        <f t="shared" si="389"/>
        <v>0.36214687129214912</v>
      </c>
    </row>
    <row r="3079" spans="1:49" x14ac:dyDescent="0.2">
      <c r="A3079">
        <v>3077</v>
      </c>
      <c r="B3079" t="s">
        <v>21316</v>
      </c>
      <c r="C3079" t="s">
        <v>21315</v>
      </c>
      <c r="F3079" t="s">
        <v>21314</v>
      </c>
      <c r="G3079" t="s">
        <v>18</v>
      </c>
      <c r="H3079" t="s">
        <v>17</v>
      </c>
      <c r="I3079" t="s">
        <v>21313</v>
      </c>
      <c r="J3079">
        <v>60025383</v>
      </c>
      <c r="K3079" t="s">
        <v>21312</v>
      </c>
      <c r="L3079" t="s">
        <v>21311</v>
      </c>
      <c r="M3079" t="s">
        <v>3898</v>
      </c>
      <c r="N3079">
        <v>2</v>
      </c>
      <c r="O3079" t="s">
        <v>21310</v>
      </c>
      <c r="P3079" t="s">
        <v>21309</v>
      </c>
      <c r="Q3079" t="s">
        <v>21308</v>
      </c>
      <c r="R3079" s="7">
        <v>42005</v>
      </c>
      <c r="S3079" s="8">
        <f t="shared" si="384"/>
        <v>2015</v>
      </c>
      <c r="T3079" s="8">
        <v>2015</v>
      </c>
      <c r="U3079" s="8">
        <f t="shared" si="385"/>
        <v>7</v>
      </c>
      <c r="V3079" s="7">
        <v>2015</v>
      </c>
      <c r="W3079" t="s">
        <v>3643</v>
      </c>
      <c r="X3079" s="2">
        <v>0.28199999999999997</v>
      </c>
      <c r="Y3079" s="6">
        <f t="shared" si="390"/>
        <v>7.527828942099783E-3</v>
      </c>
      <c r="AA3079">
        <v>16875869</v>
      </c>
      <c r="AB3079">
        <v>19700186861</v>
      </c>
      <c r="AC3079">
        <v>16875877</v>
      </c>
      <c r="AD3079" t="s">
        <v>7</v>
      </c>
      <c r="AE3079">
        <v>2015</v>
      </c>
      <c r="AG3079">
        <v>804791</v>
      </c>
      <c r="AI3079" t="s">
        <v>21307</v>
      </c>
      <c r="AK3079" t="s">
        <v>21306</v>
      </c>
      <c r="AL3079">
        <v>5</v>
      </c>
      <c r="AM3079" s="5">
        <f t="shared" si="386"/>
        <v>0.7142857142857143</v>
      </c>
      <c r="AN3079" s="4">
        <f t="shared" si="391"/>
        <v>1.0818412938821875E-3</v>
      </c>
      <c r="AO3079" s="3"/>
      <c r="AP3079">
        <v>1</v>
      </c>
      <c r="AR3079" t="s">
        <v>62</v>
      </c>
      <c r="AT3079" s="2">
        <v>1.1739999999999999</v>
      </c>
      <c r="AU3079" s="1">
        <f t="shared" si="387"/>
        <v>0.55940326476345037</v>
      </c>
      <c r="AV3079" s="1">
        <f t="shared" si="388"/>
        <v>0.43048351179909849</v>
      </c>
      <c r="AW3079" s="1">
        <f t="shared" si="389"/>
        <v>0.30156375883474662</v>
      </c>
    </row>
    <row r="3080" spans="1:49" x14ac:dyDescent="0.2">
      <c r="A3080">
        <v>3078</v>
      </c>
      <c r="B3080" t="s">
        <v>21305</v>
      </c>
      <c r="C3080" t="s">
        <v>21304</v>
      </c>
      <c r="F3080" t="s">
        <v>21303</v>
      </c>
      <c r="G3080" t="s">
        <v>18</v>
      </c>
      <c r="H3080" t="s">
        <v>17</v>
      </c>
      <c r="I3080" t="s">
        <v>3247</v>
      </c>
      <c r="J3080">
        <v>60026338</v>
      </c>
      <c r="K3080" t="s">
        <v>3246</v>
      </c>
      <c r="L3080" t="s">
        <v>3245</v>
      </c>
      <c r="M3080" t="s">
        <v>982</v>
      </c>
      <c r="N3080">
        <v>3</v>
      </c>
      <c r="O3080" t="s">
        <v>3244</v>
      </c>
      <c r="P3080" t="s">
        <v>3243</v>
      </c>
      <c r="Q3080" t="s">
        <v>3242</v>
      </c>
      <c r="R3080" s="7">
        <v>42005</v>
      </c>
      <c r="S3080" s="8">
        <f t="shared" si="384"/>
        <v>2015</v>
      </c>
      <c r="T3080" s="8">
        <v>2015</v>
      </c>
      <c r="U3080" s="8">
        <f t="shared" si="385"/>
        <v>7</v>
      </c>
      <c r="V3080" s="7">
        <v>2015</v>
      </c>
      <c r="W3080" t="s">
        <v>1645</v>
      </c>
      <c r="X3080" s="2">
        <v>1.3280000000000001</v>
      </c>
      <c r="Y3080" s="6">
        <f t="shared" si="390"/>
        <v>3.5450201542937994E-2</v>
      </c>
      <c r="AA3080">
        <v>15361225</v>
      </c>
      <c r="AB3080">
        <v>18894</v>
      </c>
      <c r="AD3080" t="s">
        <v>7</v>
      </c>
      <c r="AE3080">
        <v>14</v>
      </c>
      <c r="AG3080">
        <v>7056518</v>
      </c>
      <c r="AH3080" t="s">
        <v>21302</v>
      </c>
      <c r="AI3080" t="s">
        <v>21301</v>
      </c>
      <c r="AJ3080" t="s">
        <v>21300</v>
      </c>
      <c r="AK3080" t="s">
        <v>21299</v>
      </c>
      <c r="AL3080">
        <v>29</v>
      </c>
      <c r="AM3080" s="5">
        <f t="shared" si="386"/>
        <v>4.1428571428571432</v>
      </c>
      <c r="AN3080" s="4">
        <f t="shared" si="391"/>
        <v>6.274679504516688E-3</v>
      </c>
      <c r="AO3080" s="3"/>
      <c r="AP3080">
        <v>0</v>
      </c>
      <c r="AR3080" t="s">
        <v>62</v>
      </c>
      <c r="AT3080" s="2">
        <v>3.8340000000000001</v>
      </c>
      <c r="AU3080" s="1">
        <f t="shared" si="387"/>
        <v>2.6697544931411601</v>
      </c>
      <c r="AV3080" s="1">
        <f t="shared" si="388"/>
        <v>2.0862440523727344</v>
      </c>
      <c r="AW3080" s="1">
        <f t="shared" si="389"/>
        <v>1.502733611604308</v>
      </c>
    </row>
    <row r="3081" spans="1:49" x14ac:dyDescent="0.2">
      <c r="A3081">
        <v>3079</v>
      </c>
      <c r="B3081" t="s">
        <v>21298</v>
      </c>
      <c r="C3081" t="s">
        <v>21297</v>
      </c>
      <c r="F3081" t="s">
        <v>21296</v>
      </c>
      <c r="G3081" t="s">
        <v>18</v>
      </c>
      <c r="H3081" t="s">
        <v>17</v>
      </c>
      <c r="I3081" t="s">
        <v>5607</v>
      </c>
      <c r="J3081">
        <v>60018554</v>
      </c>
      <c r="K3081" t="s">
        <v>21295</v>
      </c>
      <c r="L3081" t="s">
        <v>1335</v>
      </c>
      <c r="M3081" t="s">
        <v>102</v>
      </c>
      <c r="N3081">
        <v>4</v>
      </c>
      <c r="O3081" t="s">
        <v>21294</v>
      </c>
      <c r="P3081" t="s">
        <v>21293</v>
      </c>
      <c r="Q3081" t="s">
        <v>21292</v>
      </c>
      <c r="R3081" s="7">
        <v>42005</v>
      </c>
      <c r="S3081" s="8">
        <f t="shared" si="384"/>
        <v>2015</v>
      </c>
      <c r="T3081" s="8">
        <v>2015</v>
      </c>
      <c r="U3081" s="8">
        <f t="shared" si="385"/>
        <v>7</v>
      </c>
      <c r="V3081" s="7">
        <v>42156</v>
      </c>
      <c r="W3081" t="s">
        <v>7158</v>
      </c>
      <c r="X3081" s="2" t="s">
        <v>61</v>
      </c>
      <c r="Y3081" s="6" t="e">
        <f t="shared" si="390"/>
        <v>#VALUE!</v>
      </c>
      <c r="AA3081">
        <v>19750080</v>
      </c>
      <c r="AB3081">
        <v>21100197523</v>
      </c>
      <c r="AD3081" t="s">
        <v>7</v>
      </c>
      <c r="AE3081">
        <v>10</v>
      </c>
      <c r="AF3081">
        <v>6</v>
      </c>
      <c r="AH3081" t="s">
        <v>21291</v>
      </c>
      <c r="AI3081" t="s">
        <v>21290</v>
      </c>
      <c r="AJ3081" t="s">
        <v>21289</v>
      </c>
      <c r="AK3081" t="s">
        <v>21288</v>
      </c>
      <c r="AL3081">
        <v>1</v>
      </c>
      <c r="AM3081" s="5">
        <f t="shared" si="386"/>
        <v>0.14285714285714285</v>
      </c>
      <c r="AN3081" s="4">
        <f t="shared" si="391"/>
        <v>2.1636825877643749E-4</v>
      </c>
      <c r="AO3081" s="3"/>
      <c r="AP3081">
        <v>1</v>
      </c>
      <c r="AR3081" t="s">
        <v>62</v>
      </c>
      <c r="AT3081" s="2" t="s">
        <v>61</v>
      </c>
      <c r="AU3081" s="1" t="e">
        <f t="shared" si="387"/>
        <v>#VALUE!</v>
      </c>
      <c r="AV3081" s="1" t="e">
        <f t="shared" si="388"/>
        <v>#VALUE!</v>
      </c>
      <c r="AW3081" s="1" t="e">
        <f t="shared" si="389"/>
        <v>#VALUE!</v>
      </c>
    </row>
    <row r="3082" spans="1:49" x14ac:dyDescent="0.2">
      <c r="A3082">
        <v>3080</v>
      </c>
      <c r="B3082" t="s">
        <v>21287</v>
      </c>
      <c r="C3082" t="s">
        <v>21286</v>
      </c>
      <c r="F3082" t="s">
        <v>21285</v>
      </c>
      <c r="G3082" t="s">
        <v>18</v>
      </c>
      <c r="H3082" t="s">
        <v>17</v>
      </c>
      <c r="I3082" t="s">
        <v>21284</v>
      </c>
      <c r="J3082">
        <v>60025576</v>
      </c>
      <c r="K3082" t="s">
        <v>21283</v>
      </c>
      <c r="L3082" t="s">
        <v>16800</v>
      </c>
      <c r="M3082" t="s">
        <v>234</v>
      </c>
      <c r="N3082">
        <v>4</v>
      </c>
      <c r="O3082" t="s">
        <v>21282</v>
      </c>
      <c r="P3082" t="s">
        <v>21281</v>
      </c>
      <c r="Q3082" t="s">
        <v>21280</v>
      </c>
      <c r="R3082" s="7">
        <v>42005</v>
      </c>
      <c r="S3082" s="8">
        <f t="shared" si="384"/>
        <v>2015</v>
      </c>
      <c r="T3082" s="8">
        <v>2015</v>
      </c>
      <c r="U3082" s="8">
        <f t="shared" si="385"/>
        <v>7</v>
      </c>
      <c r="V3082" s="7">
        <v>2015</v>
      </c>
      <c r="W3082" t="s">
        <v>1645</v>
      </c>
      <c r="X3082" s="2">
        <v>1.3280000000000001</v>
      </c>
      <c r="Y3082" s="6">
        <f t="shared" si="390"/>
        <v>3.5450201542937994E-2</v>
      </c>
      <c r="AA3082">
        <v>15361225</v>
      </c>
      <c r="AB3082">
        <v>18894</v>
      </c>
      <c r="AD3082" t="s">
        <v>7</v>
      </c>
      <c r="AE3082">
        <v>14</v>
      </c>
      <c r="AG3082">
        <v>7057664</v>
      </c>
      <c r="AH3082" t="s">
        <v>21279</v>
      </c>
      <c r="AI3082" t="s">
        <v>21278</v>
      </c>
      <c r="AJ3082" t="s">
        <v>21277</v>
      </c>
      <c r="AK3082" t="s">
        <v>21276</v>
      </c>
      <c r="AL3082">
        <v>10</v>
      </c>
      <c r="AM3082" s="5">
        <f t="shared" si="386"/>
        <v>1.4285714285714286</v>
      </c>
      <c r="AN3082" s="4">
        <f t="shared" si="391"/>
        <v>2.163682587764375E-3</v>
      </c>
      <c r="AO3082" s="3"/>
      <c r="AP3082">
        <v>0</v>
      </c>
      <c r="AR3082" t="s">
        <v>62</v>
      </c>
      <c r="AT3082" s="2">
        <v>3.8340000000000001</v>
      </c>
      <c r="AU3082" s="1">
        <f t="shared" si="387"/>
        <v>2.5464245856385905</v>
      </c>
      <c r="AV3082" s="1">
        <f t="shared" si="388"/>
        <v>1.8806942065351182</v>
      </c>
      <c r="AW3082" s="1">
        <f t="shared" si="389"/>
        <v>1.2149638274316461</v>
      </c>
    </row>
    <row r="3083" spans="1:49" x14ac:dyDescent="0.2">
      <c r="A3083">
        <v>3081</v>
      </c>
      <c r="B3083" t="s">
        <v>21275</v>
      </c>
      <c r="C3083" t="s">
        <v>21274</v>
      </c>
      <c r="F3083" t="s">
        <v>21273</v>
      </c>
      <c r="G3083" t="s">
        <v>18</v>
      </c>
      <c r="H3083" t="s">
        <v>17</v>
      </c>
      <c r="I3083" t="s">
        <v>21272</v>
      </c>
      <c r="J3083" t="s">
        <v>21271</v>
      </c>
      <c r="K3083" t="s">
        <v>21270</v>
      </c>
      <c r="L3083" t="s">
        <v>21269</v>
      </c>
      <c r="M3083" t="s">
        <v>3052</v>
      </c>
      <c r="N3083">
        <v>4</v>
      </c>
      <c r="O3083" t="s">
        <v>21268</v>
      </c>
      <c r="P3083" t="s">
        <v>21267</v>
      </c>
      <c r="Q3083" t="s">
        <v>21266</v>
      </c>
      <c r="R3083" s="7">
        <v>42005</v>
      </c>
      <c r="S3083" s="8">
        <f t="shared" si="384"/>
        <v>2015</v>
      </c>
      <c r="T3083" s="8">
        <v>2015</v>
      </c>
      <c r="U3083" s="8">
        <f t="shared" si="385"/>
        <v>7</v>
      </c>
      <c r="V3083" s="7">
        <v>42194</v>
      </c>
      <c r="W3083" t="s">
        <v>12350</v>
      </c>
      <c r="X3083" s="2">
        <v>0.67200000000000004</v>
      </c>
      <c r="Y3083" s="6">
        <f t="shared" si="390"/>
        <v>1.793865620245055E-2</v>
      </c>
      <c r="AA3083">
        <v>13132989</v>
      </c>
      <c r="AB3083">
        <v>19700170477</v>
      </c>
      <c r="AC3083">
        <v>13132970</v>
      </c>
      <c r="AD3083" t="s">
        <v>7</v>
      </c>
      <c r="AE3083">
        <v>2015</v>
      </c>
      <c r="AF3083">
        <v>512</v>
      </c>
      <c r="AH3083" t="s">
        <v>21265</v>
      </c>
      <c r="AI3083" t="s">
        <v>21264</v>
      </c>
      <c r="AJ3083" t="s">
        <v>21263</v>
      </c>
      <c r="AK3083" t="s">
        <v>21262</v>
      </c>
      <c r="AL3083">
        <v>6</v>
      </c>
      <c r="AM3083" s="5">
        <f t="shared" si="386"/>
        <v>0.8571428571428571</v>
      </c>
      <c r="AN3083" s="4">
        <f t="shared" si="391"/>
        <v>1.2982095526586248E-3</v>
      </c>
      <c r="AO3083" s="3"/>
      <c r="AP3083">
        <v>1</v>
      </c>
      <c r="AR3083" t="s">
        <v>62</v>
      </c>
      <c r="AT3083" s="2">
        <v>1.546</v>
      </c>
      <c r="AU3083" s="1">
        <f t="shared" si="387"/>
        <v>1.2946522207512972</v>
      </c>
      <c r="AV3083" s="1">
        <f t="shared" si="388"/>
        <v>0.9618432877554588</v>
      </c>
      <c r="AW3083" s="1">
        <f t="shared" si="389"/>
        <v>0.62903435475962022</v>
      </c>
    </row>
    <row r="3084" spans="1:49" x14ac:dyDescent="0.2">
      <c r="A3084">
        <v>3082</v>
      </c>
      <c r="B3084" t="s">
        <v>21261</v>
      </c>
      <c r="F3084" t="s">
        <v>21260</v>
      </c>
      <c r="G3084" t="s">
        <v>18</v>
      </c>
      <c r="H3084" t="s">
        <v>17</v>
      </c>
      <c r="I3084" t="s">
        <v>21259</v>
      </c>
      <c r="J3084">
        <v>60027012</v>
      </c>
      <c r="K3084" t="s">
        <v>3149</v>
      </c>
      <c r="L3084" t="s">
        <v>3148</v>
      </c>
      <c r="M3084" t="s">
        <v>3147</v>
      </c>
      <c r="N3084">
        <v>2</v>
      </c>
      <c r="O3084" t="s">
        <v>21258</v>
      </c>
      <c r="P3084" t="s">
        <v>21257</v>
      </c>
      <c r="Q3084" t="s">
        <v>21256</v>
      </c>
      <c r="R3084" s="7">
        <v>42005</v>
      </c>
      <c r="S3084" s="8">
        <f t="shared" si="384"/>
        <v>2015</v>
      </c>
      <c r="T3084" s="8">
        <v>2015</v>
      </c>
      <c r="U3084" s="8">
        <f t="shared" si="385"/>
        <v>7</v>
      </c>
      <c r="V3084" s="7">
        <v>2015</v>
      </c>
      <c r="W3084" t="s">
        <v>21255</v>
      </c>
      <c r="X3084" s="2">
        <v>0.22</v>
      </c>
      <c r="Y3084" s="6">
        <f t="shared" si="390"/>
        <v>5.8727743519927395E-3</v>
      </c>
      <c r="AA3084">
        <v>16416414</v>
      </c>
      <c r="AB3084">
        <v>21100875102</v>
      </c>
      <c r="AC3084">
        <v>24495220</v>
      </c>
      <c r="AD3084" t="s">
        <v>7</v>
      </c>
      <c r="AE3084">
        <v>16</v>
      </c>
      <c r="AF3084">
        <v>2</v>
      </c>
      <c r="AH3084" t="s">
        <v>3600</v>
      </c>
      <c r="AI3084" t="s">
        <v>21254</v>
      </c>
      <c r="AJ3084" t="s">
        <v>21253</v>
      </c>
      <c r="AK3084" t="s">
        <v>21252</v>
      </c>
      <c r="AL3084">
        <v>12</v>
      </c>
      <c r="AM3084" s="5">
        <f t="shared" si="386"/>
        <v>1.7142857142857142</v>
      </c>
      <c r="AN3084" s="4">
        <f t="shared" si="391"/>
        <v>2.5964191053172497E-3</v>
      </c>
      <c r="AO3084" s="3"/>
      <c r="AP3084">
        <v>0</v>
      </c>
      <c r="AR3084" t="s">
        <v>62</v>
      </c>
      <c r="AT3084" s="2" t="s">
        <v>61</v>
      </c>
      <c r="AU3084" s="1">
        <f t="shared" si="387"/>
        <v>0.48898677779900923</v>
      </c>
      <c r="AV3084" s="1">
        <f t="shared" si="388"/>
        <v>0.4234596728654994</v>
      </c>
      <c r="AW3084" s="1">
        <f t="shared" si="389"/>
        <v>0.35793256793198969</v>
      </c>
    </row>
    <row r="3085" spans="1:49" x14ac:dyDescent="0.2">
      <c r="A3085">
        <v>3083</v>
      </c>
      <c r="B3085" t="s">
        <v>21251</v>
      </c>
      <c r="C3085" t="s">
        <v>21250</v>
      </c>
      <c r="F3085" t="s">
        <v>21249</v>
      </c>
      <c r="G3085" t="s">
        <v>18</v>
      </c>
      <c r="H3085" t="s">
        <v>17</v>
      </c>
      <c r="I3085" t="s">
        <v>21248</v>
      </c>
      <c r="J3085" t="s">
        <v>21247</v>
      </c>
      <c r="K3085" t="s">
        <v>21246</v>
      </c>
      <c r="L3085" t="s">
        <v>21245</v>
      </c>
      <c r="M3085" t="s">
        <v>2064</v>
      </c>
      <c r="N3085">
        <v>4</v>
      </c>
      <c r="O3085" t="s">
        <v>21244</v>
      </c>
      <c r="P3085" t="s">
        <v>21243</v>
      </c>
      <c r="Q3085" t="s">
        <v>21242</v>
      </c>
      <c r="R3085" s="7">
        <v>42005</v>
      </c>
      <c r="S3085" s="8">
        <f t="shared" si="384"/>
        <v>2015</v>
      </c>
      <c r="T3085" s="8">
        <v>2015</v>
      </c>
      <c r="U3085" s="8">
        <f t="shared" si="385"/>
        <v>7</v>
      </c>
      <c r="V3085" s="7">
        <v>42095</v>
      </c>
      <c r="W3085" t="s">
        <v>15161</v>
      </c>
      <c r="X3085" s="2">
        <v>0.36599999999999999</v>
      </c>
      <c r="Y3085" s="6">
        <f t="shared" si="390"/>
        <v>9.7701609674061031E-3</v>
      </c>
      <c r="AB3085">
        <v>21100389313</v>
      </c>
      <c r="AC3085">
        <v>21613915</v>
      </c>
      <c r="AD3085" t="s">
        <v>7</v>
      </c>
      <c r="AE3085">
        <v>26</v>
      </c>
      <c r="AF3085">
        <v>4</v>
      </c>
      <c r="AH3085" t="s">
        <v>21241</v>
      </c>
      <c r="AI3085" t="s">
        <v>21240</v>
      </c>
      <c r="AK3085" t="s">
        <v>21239</v>
      </c>
      <c r="AL3085">
        <v>5</v>
      </c>
      <c r="AM3085" s="5">
        <f t="shared" si="386"/>
        <v>0.7142857142857143</v>
      </c>
      <c r="AN3085" s="4">
        <f t="shared" si="391"/>
        <v>1.0818412938821875E-3</v>
      </c>
      <c r="AO3085" s="3"/>
      <c r="AP3085">
        <v>0</v>
      </c>
      <c r="AR3085" t="s">
        <v>62</v>
      </c>
      <c r="AT3085" s="2" t="s">
        <v>61</v>
      </c>
      <c r="AU3085" s="1">
        <f t="shared" si="387"/>
        <v>0.71636650653489287</v>
      </c>
      <c r="AV3085" s="1">
        <f t="shared" si="388"/>
        <v>0.54260011306441458</v>
      </c>
      <c r="AW3085" s="1">
        <f t="shared" si="389"/>
        <v>0.36883371959393618</v>
      </c>
    </row>
    <row r="3086" spans="1:49" x14ac:dyDescent="0.2">
      <c r="A3086">
        <v>3084</v>
      </c>
      <c r="B3086" t="s">
        <v>21238</v>
      </c>
      <c r="C3086" t="s">
        <v>21237</v>
      </c>
      <c r="F3086" t="s">
        <v>21236</v>
      </c>
      <c r="G3086" t="s">
        <v>18</v>
      </c>
      <c r="H3086" t="s">
        <v>17</v>
      </c>
      <c r="I3086" t="s">
        <v>21235</v>
      </c>
      <c r="J3086">
        <v>60062395</v>
      </c>
      <c r="K3086" t="s">
        <v>21234</v>
      </c>
      <c r="L3086" t="s">
        <v>21233</v>
      </c>
      <c r="M3086" t="s">
        <v>21232</v>
      </c>
      <c r="N3086">
        <v>3</v>
      </c>
      <c r="O3086" t="s">
        <v>21231</v>
      </c>
      <c r="P3086" t="s">
        <v>21230</v>
      </c>
      <c r="Q3086" t="s">
        <v>21229</v>
      </c>
      <c r="R3086" s="7">
        <v>42005</v>
      </c>
      <c r="S3086" s="8">
        <f t="shared" si="384"/>
        <v>2015</v>
      </c>
      <c r="T3086" s="8">
        <v>2015</v>
      </c>
      <c r="U3086" s="8">
        <f t="shared" si="385"/>
        <v>7</v>
      </c>
      <c r="V3086" s="7">
        <v>2015</v>
      </c>
      <c r="W3086" t="s">
        <v>21228</v>
      </c>
      <c r="X3086" s="2" t="s">
        <v>61</v>
      </c>
      <c r="Y3086" s="6" t="e">
        <f t="shared" si="390"/>
        <v>#VALUE!</v>
      </c>
      <c r="AA3086">
        <v>13136569</v>
      </c>
      <c r="AB3086">
        <v>21100265048</v>
      </c>
      <c r="AC3086">
        <v>13147641</v>
      </c>
      <c r="AD3086" t="s">
        <v>7</v>
      </c>
      <c r="AE3086">
        <v>8</v>
      </c>
      <c r="AF3086" s="10">
        <v>44539</v>
      </c>
      <c r="AH3086" t="s">
        <v>21227</v>
      </c>
      <c r="AI3086" t="s">
        <v>21226</v>
      </c>
      <c r="AJ3086" t="s">
        <v>21225</v>
      </c>
      <c r="AK3086" t="s">
        <v>21224</v>
      </c>
      <c r="AL3086">
        <v>0</v>
      </c>
      <c r="AM3086" s="5">
        <f t="shared" si="386"/>
        <v>0</v>
      </c>
      <c r="AN3086" s="4">
        <f t="shared" si="391"/>
        <v>0</v>
      </c>
      <c r="AO3086" s="3"/>
      <c r="AP3086">
        <v>0</v>
      </c>
      <c r="AR3086" t="s">
        <v>62</v>
      </c>
      <c r="AT3086" s="2" t="s">
        <v>61</v>
      </c>
      <c r="AU3086" s="1" t="e">
        <f t="shared" si="387"/>
        <v>#VALUE!</v>
      </c>
      <c r="AV3086" s="1" t="e">
        <f t="shared" si="388"/>
        <v>#VALUE!</v>
      </c>
      <c r="AW3086" s="1" t="e">
        <f t="shared" si="389"/>
        <v>#VALUE!</v>
      </c>
    </row>
    <row r="3087" spans="1:49" x14ac:dyDescent="0.2">
      <c r="A3087">
        <v>3085</v>
      </c>
      <c r="B3087" t="s">
        <v>21223</v>
      </c>
      <c r="C3087" t="s">
        <v>21222</v>
      </c>
      <c r="F3087" t="s">
        <v>21221</v>
      </c>
      <c r="G3087" t="s">
        <v>18</v>
      </c>
      <c r="H3087" t="s">
        <v>17</v>
      </c>
      <c r="I3087" t="s">
        <v>21220</v>
      </c>
      <c r="J3087" t="s">
        <v>21219</v>
      </c>
      <c r="K3087" t="s">
        <v>21218</v>
      </c>
      <c r="L3087" t="s">
        <v>21217</v>
      </c>
      <c r="M3087" t="s">
        <v>21216</v>
      </c>
      <c r="N3087">
        <v>2</v>
      </c>
      <c r="O3087" t="s">
        <v>21215</v>
      </c>
      <c r="P3087" t="s">
        <v>21214</v>
      </c>
      <c r="Q3087" t="s">
        <v>21213</v>
      </c>
      <c r="R3087" s="7">
        <v>42005</v>
      </c>
      <c r="S3087" s="8">
        <f t="shared" ref="S3087:S3150" si="392">YEAR(R3087)</f>
        <v>2015</v>
      </c>
      <c r="T3087" s="8">
        <v>2015</v>
      </c>
      <c r="U3087" s="8">
        <f t="shared" ref="U3087:U3150" si="393">2022-T3087</f>
        <v>7</v>
      </c>
      <c r="V3087" s="7">
        <v>42095</v>
      </c>
      <c r="W3087" t="s">
        <v>15161</v>
      </c>
      <c r="X3087" s="2">
        <v>0.36599999999999999</v>
      </c>
      <c r="Y3087" s="6">
        <f t="shared" si="390"/>
        <v>9.7701609674061031E-3</v>
      </c>
      <c r="AB3087">
        <v>21100389313</v>
      </c>
      <c r="AC3087">
        <v>21613915</v>
      </c>
      <c r="AD3087" t="s">
        <v>7</v>
      </c>
      <c r="AE3087">
        <v>26</v>
      </c>
      <c r="AF3087">
        <v>4</v>
      </c>
      <c r="AH3087" t="s">
        <v>4221</v>
      </c>
      <c r="AI3087" t="s">
        <v>21212</v>
      </c>
      <c r="AJ3087" t="s">
        <v>21211</v>
      </c>
      <c r="AK3087" t="s">
        <v>21210</v>
      </c>
      <c r="AL3087">
        <v>23</v>
      </c>
      <c r="AM3087" s="5">
        <f t="shared" ref="AM3087:AM3150" si="394">AL3087/U3087</f>
        <v>3.2857142857142856</v>
      </c>
      <c r="AN3087" s="4">
        <f t="shared" si="391"/>
        <v>4.9764699518580618E-3</v>
      </c>
      <c r="AO3087" s="3"/>
      <c r="AP3087">
        <v>0</v>
      </c>
      <c r="AR3087" t="s">
        <v>62</v>
      </c>
      <c r="AT3087" s="2" t="s">
        <v>61</v>
      </c>
      <c r="AU3087" s="1">
        <f t="shared" ref="AU3087:AU3150" si="395">(Y3087*0.7+AN3087*0.3)*100</f>
        <v>0.83320536627416908</v>
      </c>
      <c r="AV3087" s="1">
        <f t="shared" ref="AV3087:AV3150" si="396">(Y3087*0.5+AN3087*0.5)*100</f>
        <v>0.73733154596320827</v>
      </c>
      <c r="AW3087" s="1">
        <f t="shared" ref="AW3087:AW3150" si="397">(Y3087*0.3+AN3087*0.7)*100</f>
        <v>0.64145772565224735</v>
      </c>
    </row>
    <row r="3088" spans="1:49" x14ac:dyDescent="0.2">
      <c r="A3088">
        <v>3086</v>
      </c>
      <c r="B3088" t="s">
        <v>21209</v>
      </c>
      <c r="C3088" t="s">
        <v>21208</v>
      </c>
      <c r="F3088" t="s">
        <v>21207</v>
      </c>
      <c r="G3088" t="s">
        <v>18</v>
      </c>
      <c r="H3088" t="s">
        <v>17</v>
      </c>
      <c r="I3088" t="s">
        <v>21206</v>
      </c>
      <c r="J3088">
        <v>113992883</v>
      </c>
      <c r="K3088" t="s">
        <v>21205</v>
      </c>
      <c r="L3088" t="s">
        <v>1461</v>
      </c>
      <c r="M3088" t="s">
        <v>102</v>
      </c>
      <c r="N3088">
        <v>3</v>
      </c>
      <c r="O3088" t="s">
        <v>21204</v>
      </c>
      <c r="P3088" t="s">
        <v>21203</v>
      </c>
      <c r="Q3088" t="s">
        <v>21202</v>
      </c>
      <c r="R3088" s="7">
        <v>42005</v>
      </c>
      <c r="S3088" s="8">
        <f t="shared" si="392"/>
        <v>2015</v>
      </c>
      <c r="T3088" s="8">
        <v>2015</v>
      </c>
      <c r="U3088" s="8">
        <f t="shared" si="393"/>
        <v>7</v>
      </c>
      <c r="V3088" s="7">
        <v>42095</v>
      </c>
      <c r="W3088" t="s">
        <v>15161</v>
      </c>
      <c r="X3088" s="2">
        <v>0.36599999999999999</v>
      </c>
      <c r="Y3088" s="6">
        <f t="shared" si="390"/>
        <v>9.7701609674061031E-3</v>
      </c>
      <c r="AB3088">
        <v>21100389313</v>
      </c>
      <c r="AC3088">
        <v>21613915</v>
      </c>
      <c r="AD3088" t="s">
        <v>7</v>
      </c>
      <c r="AE3088">
        <v>26</v>
      </c>
      <c r="AF3088">
        <v>4</v>
      </c>
      <c r="AH3088" t="s">
        <v>21201</v>
      </c>
      <c r="AI3088" t="s">
        <v>21200</v>
      </c>
      <c r="AK3088" t="s">
        <v>21199</v>
      </c>
      <c r="AL3088">
        <v>1</v>
      </c>
      <c r="AM3088" s="5">
        <f t="shared" si="394"/>
        <v>0.14285714285714285</v>
      </c>
      <c r="AN3088" s="4">
        <f t="shared" si="391"/>
        <v>2.1636825877643749E-4</v>
      </c>
      <c r="AO3088" s="3"/>
      <c r="AP3088">
        <v>0</v>
      </c>
      <c r="AR3088">
        <v>61001107</v>
      </c>
      <c r="AT3088" s="2" t="s">
        <v>61</v>
      </c>
      <c r="AU3088" s="1">
        <f t="shared" si="395"/>
        <v>0.69040231548172026</v>
      </c>
      <c r="AV3088" s="1">
        <f t="shared" si="396"/>
        <v>0.49932646130912706</v>
      </c>
      <c r="AW3088" s="1">
        <f t="shared" si="397"/>
        <v>0.30825060713653368</v>
      </c>
    </row>
    <row r="3089" spans="1:49" x14ac:dyDescent="0.2">
      <c r="A3089">
        <v>3087</v>
      </c>
      <c r="B3089" t="s">
        <v>21198</v>
      </c>
      <c r="C3089" t="s">
        <v>21197</v>
      </c>
      <c r="F3089" t="s">
        <v>21196</v>
      </c>
      <c r="G3089" t="s">
        <v>18</v>
      </c>
      <c r="H3089" t="s">
        <v>17</v>
      </c>
      <c r="I3089" t="s">
        <v>21195</v>
      </c>
      <c r="J3089" t="s">
        <v>21190</v>
      </c>
      <c r="K3089" t="s">
        <v>21194</v>
      </c>
      <c r="L3089" t="s">
        <v>21193</v>
      </c>
      <c r="M3089" t="s">
        <v>627</v>
      </c>
      <c r="N3089">
        <v>2</v>
      </c>
      <c r="O3089" t="s">
        <v>21192</v>
      </c>
      <c r="P3089" t="s">
        <v>21191</v>
      </c>
      <c r="Q3089" t="s">
        <v>21190</v>
      </c>
      <c r="R3089" s="7">
        <v>42005</v>
      </c>
      <c r="S3089" s="8">
        <f t="shared" si="392"/>
        <v>2015</v>
      </c>
      <c r="T3089" s="8">
        <v>2015</v>
      </c>
      <c r="U3089" s="8">
        <f t="shared" si="393"/>
        <v>7</v>
      </c>
      <c r="V3089" s="7">
        <v>42095</v>
      </c>
      <c r="W3089" t="s">
        <v>15161</v>
      </c>
      <c r="X3089" s="2">
        <v>0.36599999999999999</v>
      </c>
      <c r="Y3089" s="6">
        <f t="shared" si="390"/>
        <v>9.7701609674061031E-3</v>
      </c>
      <c r="AB3089">
        <v>21100389313</v>
      </c>
      <c r="AC3089">
        <v>21613915</v>
      </c>
      <c r="AD3089" t="s">
        <v>7</v>
      </c>
      <c r="AE3089">
        <v>26</v>
      </c>
      <c r="AF3089">
        <v>4</v>
      </c>
      <c r="AH3089" t="s">
        <v>21189</v>
      </c>
      <c r="AI3089" t="s">
        <v>21188</v>
      </c>
      <c r="AK3089" t="s">
        <v>21187</v>
      </c>
      <c r="AL3089">
        <v>4</v>
      </c>
      <c r="AM3089" s="5">
        <f t="shared" si="394"/>
        <v>0.5714285714285714</v>
      </c>
      <c r="AN3089" s="4">
        <f t="shared" si="391"/>
        <v>8.6547303510574997E-4</v>
      </c>
      <c r="AO3089" s="3"/>
      <c r="AP3089">
        <v>0</v>
      </c>
      <c r="AR3089" t="s">
        <v>62</v>
      </c>
      <c r="AT3089" s="2" t="s">
        <v>61</v>
      </c>
      <c r="AU3089" s="1">
        <f t="shared" si="395"/>
        <v>0.70987545877159974</v>
      </c>
      <c r="AV3089" s="1">
        <f t="shared" si="396"/>
        <v>0.53178170012559267</v>
      </c>
      <c r="AW3089" s="1">
        <f t="shared" si="397"/>
        <v>0.3536879414795856</v>
      </c>
    </row>
    <row r="3090" spans="1:49" x14ac:dyDescent="0.2">
      <c r="A3090">
        <v>3088</v>
      </c>
      <c r="B3090" t="s">
        <v>21186</v>
      </c>
      <c r="C3090" t="s">
        <v>21185</v>
      </c>
      <c r="F3090" t="s">
        <v>21184</v>
      </c>
      <c r="G3090" t="s">
        <v>18</v>
      </c>
      <c r="H3090" t="s">
        <v>17</v>
      </c>
      <c r="I3090" t="s">
        <v>15697</v>
      </c>
      <c r="J3090">
        <v>60021666</v>
      </c>
      <c r="K3090" t="s">
        <v>14964</v>
      </c>
      <c r="L3090" t="s">
        <v>1461</v>
      </c>
      <c r="M3090" t="s">
        <v>102</v>
      </c>
      <c r="N3090">
        <v>3</v>
      </c>
      <c r="O3090" t="s">
        <v>21183</v>
      </c>
      <c r="P3090" t="s">
        <v>21182</v>
      </c>
      <c r="Q3090" t="s">
        <v>21181</v>
      </c>
      <c r="R3090" s="7">
        <v>42005</v>
      </c>
      <c r="S3090" s="8">
        <f t="shared" si="392"/>
        <v>2015</v>
      </c>
      <c r="T3090" s="8">
        <v>2015</v>
      </c>
      <c r="U3090" s="8">
        <f t="shared" si="393"/>
        <v>7</v>
      </c>
      <c r="V3090" s="7">
        <v>42064</v>
      </c>
      <c r="W3090" t="s">
        <v>15161</v>
      </c>
      <c r="X3090" s="2">
        <v>0.36599999999999999</v>
      </c>
      <c r="Y3090" s="6">
        <f t="shared" si="390"/>
        <v>9.7701609674061031E-3</v>
      </c>
      <c r="AB3090">
        <v>21100389313</v>
      </c>
      <c r="AC3090">
        <v>21613915</v>
      </c>
      <c r="AD3090" t="s">
        <v>7</v>
      </c>
      <c r="AE3090">
        <v>26</v>
      </c>
      <c r="AF3090">
        <v>3</v>
      </c>
      <c r="AH3090" t="s">
        <v>21180</v>
      </c>
      <c r="AI3090" t="s">
        <v>21179</v>
      </c>
      <c r="AK3090" t="s">
        <v>21178</v>
      </c>
      <c r="AL3090">
        <v>12</v>
      </c>
      <c r="AM3090" s="5">
        <f t="shared" si="394"/>
        <v>1.7142857142857142</v>
      </c>
      <c r="AN3090" s="4">
        <f t="shared" si="391"/>
        <v>2.5964191053172497E-3</v>
      </c>
      <c r="AO3090" s="3"/>
      <c r="AP3090">
        <v>0</v>
      </c>
      <c r="AR3090" t="s">
        <v>62</v>
      </c>
      <c r="AT3090" s="2" t="s">
        <v>61</v>
      </c>
      <c r="AU3090" s="1">
        <f t="shared" si="395"/>
        <v>0.76180384087794462</v>
      </c>
      <c r="AV3090" s="1">
        <f t="shared" si="396"/>
        <v>0.61832900363616772</v>
      </c>
      <c r="AW3090" s="1">
        <f t="shared" si="397"/>
        <v>0.47485416639439054</v>
      </c>
    </row>
    <row r="3091" spans="1:49" x14ac:dyDescent="0.2">
      <c r="A3091">
        <v>3089</v>
      </c>
      <c r="B3091" t="s">
        <v>21177</v>
      </c>
      <c r="C3091" t="s">
        <v>21176</v>
      </c>
      <c r="F3091" t="s">
        <v>21175</v>
      </c>
      <c r="G3091" t="s">
        <v>18</v>
      </c>
      <c r="H3091" t="s">
        <v>17</v>
      </c>
      <c r="I3091" t="s">
        <v>21174</v>
      </c>
      <c r="J3091">
        <v>60024872</v>
      </c>
      <c r="K3091" t="s">
        <v>14988</v>
      </c>
      <c r="L3091" t="s">
        <v>288</v>
      </c>
      <c r="M3091" t="s">
        <v>287</v>
      </c>
      <c r="N3091">
        <v>3</v>
      </c>
      <c r="O3091" t="s">
        <v>21173</v>
      </c>
      <c r="P3091" t="s">
        <v>21172</v>
      </c>
      <c r="Q3091" t="s">
        <v>14985</v>
      </c>
      <c r="R3091" s="7">
        <v>42005</v>
      </c>
      <c r="S3091" s="8">
        <f t="shared" si="392"/>
        <v>2015</v>
      </c>
      <c r="T3091" s="8">
        <v>2015</v>
      </c>
      <c r="U3091" s="8">
        <f t="shared" si="393"/>
        <v>7</v>
      </c>
      <c r="V3091" s="7">
        <v>2015</v>
      </c>
      <c r="W3091" t="s">
        <v>1645</v>
      </c>
      <c r="X3091" s="2">
        <v>1.3280000000000001</v>
      </c>
      <c r="Y3091" s="6">
        <f t="shared" si="390"/>
        <v>3.5450201542937994E-2</v>
      </c>
      <c r="AA3091">
        <v>15361225</v>
      </c>
      <c r="AB3091">
        <v>18894</v>
      </c>
      <c r="AD3091" t="s">
        <v>7</v>
      </c>
      <c r="AE3091">
        <v>14</v>
      </c>
      <c r="AG3091">
        <v>7063908</v>
      </c>
      <c r="AH3091" t="s">
        <v>21171</v>
      </c>
      <c r="AI3091" t="s">
        <v>21170</v>
      </c>
      <c r="AJ3091" t="s">
        <v>21169</v>
      </c>
      <c r="AK3091" t="s">
        <v>21168</v>
      </c>
      <c r="AL3091">
        <v>39</v>
      </c>
      <c r="AM3091" s="5">
        <f t="shared" si="394"/>
        <v>5.5714285714285712</v>
      </c>
      <c r="AN3091" s="4">
        <f t="shared" si="391"/>
        <v>8.4383620922810626E-3</v>
      </c>
      <c r="AO3091" s="3"/>
      <c r="AP3091">
        <v>0</v>
      </c>
      <c r="AR3091" t="s">
        <v>62</v>
      </c>
      <c r="AT3091" s="2">
        <v>3.8340000000000001</v>
      </c>
      <c r="AU3091" s="1">
        <f t="shared" si="395"/>
        <v>2.7346649707740913</v>
      </c>
      <c r="AV3091" s="1">
        <f t="shared" si="396"/>
        <v>2.1944281817609528</v>
      </c>
      <c r="AW3091" s="1">
        <f t="shared" si="397"/>
        <v>1.6541913927478142</v>
      </c>
    </row>
    <row r="3092" spans="1:49" x14ac:dyDescent="0.2">
      <c r="A3092">
        <v>3090</v>
      </c>
      <c r="B3092" t="s">
        <v>21167</v>
      </c>
      <c r="C3092" t="s">
        <v>21166</v>
      </c>
      <c r="F3092" t="s">
        <v>21165</v>
      </c>
      <c r="G3092" t="s">
        <v>18</v>
      </c>
      <c r="H3092" t="s">
        <v>17</v>
      </c>
      <c r="I3092" t="s">
        <v>21164</v>
      </c>
      <c r="J3092">
        <v>60017606</v>
      </c>
      <c r="K3092" t="s">
        <v>9351</v>
      </c>
      <c r="L3092" t="s">
        <v>9350</v>
      </c>
      <c r="M3092" t="s">
        <v>234</v>
      </c>
      <c r="N3092">
        <v>5</v>
      </c>
      <c r="O3092" t="s">
        <v>21163</v>
      </c>
      <c r="P3092" t="s">
        <v>21162</v>
      </c>
      <c r="Q3092" t="s">
        <v>21161</v>
      </c>
      <c r="R3092" s="7">
        <v>42005</v>
      </c>
      <c r="S3092" s="8">
        <f t="shared" si="392"/>
        <v>2015</v>
      </c>
      <c r="T3092" s="8">
        <v>2015</v>
      </c>
      <c r="U3092" s="8">
        <f t="shared" si="393"/>
        <v>7</v>
      </c>
      <c r="V3092" s="7">
        <v>42005</v>
      </c>
      <c r="W3092" t="s">
        <v>21160</v>
      </c>
      <c r="X3092" s="2">
        <v>0.29099999999999998</v>
      </c>
      <c r="Y3092" s="6">
        <f t="shared" si="390"/>
        <v>7.7680788019540321E-3</v>
      </c>
      <c r="AA3092">
        <v>13488503</v>
      </c>
      <c r="AB3092">
        <v>19600157217</v>
      </c>
      <c r="AC3092">
        <v>18688659</v>
      </c>
      <c r="AD3092" t="s">
        <v>7</v>
      </c>
      <c r="AE3092">
        <v>13</v>
      </c>
      <c r="AF3092">
        <v>1</v>
      </c>
      <c r="AH3092" t="s">
        <v>21159</v>
      </c>
      <c r="AI3092" t="s">
        <v>21158</v>
      </c>
      <c r="AJ3092" t="s">
        <v>21157</v>
      </c>
      <c r="AK3092" t="s">
        <v>21156</v>
      </c>
      <c r="AL3092">
        <v>4</v>
      </c>
      <c r="AM3092" s="5">
        <f t="shared" si="394"/>
        <v>0.5714285714285714</v>
      </c>
      <c r="AN3092" s="4">
        <f t="shared" si="391"/>
        <v>8.6547303510574997E-4</v>
      </c>
      <c r="AO3092" s="3"/>
      <c r="AP3092">
        <v>0</v>
      </c>
      <c r="AR3092" t="s">
        <v>62</v>
      </c>
      <c r="AT3092" s="2" t="s">
        <v>61</v>
      </c>
      <c r="AU3092" s="1">
        <f t="shared" si="395"/>
        <v>0.56972970718995475</v>
      </c>
      <c r="AV3092" s="1">
        <f t="shared" si="396"/>
        <v>0.4316775918529891</v>
      </c>
      <c r="AW3092" s="1">
        <f t="shared" si="397"/>
        <v>0.29362547651602344</v>
      </c>
    </row>
    <row r="3093" spans="1:49" x14ac:dyDescent="0.2">
      <c r="A3093">
        <v>3091</v>
      </c>
      <c r="B3093" t="s">
        <v>21155</v>
      </c>
      <c r="C3093" t="s">
        <v>21154</v>
      </c>
      <c r="F3093" t="s">
        <v>21153</v>
      </c>
      <c r="G3093" t="s">
        <v>18</v>
      </c>
      <c r="H3093" t="s">
        <v>17</v>
      </c>
      <c r="I3093" t="s">
        <v>8070</v>
      </c>
      <c r="J3093">
        <v>60025278</v>
      </c>
      <c r="K3093" t="s">
        <v>1797</v>
      </c>
      <c r="L3093" t="s">
        <v>103</v>
      </c>
      <c r="M3093" t="s">
        <v>102</v>
      </c>
      <c r="N3093">
        <v>2</v>
      </c>
      <c r="O3093" t="s">
        <v>8069</v>
      </c>
      <c r="P3093" t="s">
        <v>8068</v>
      </c>
      <c r="Q3093" t="s">
        <v>8067</v>
      </c>
      <c r="R3093" s="7">
        <v>42005</v>
      </c>
      <c r="S3093" s="8">
        <f t="shared" si="392"/>
        <v>2015</v>
      </c>
      <c r="T3093" s="8">
        <v>2015</v>
      </c>
      <c r="U3093" s="8">
        <f t="shared" si="393"/>
        <v>7</v>
      </c>
      <c r="V3093" s="7">
        <v>2015</v>
      </c>
      <c r="W3093" t="s">
        <v>1645</v>
      </c>
      <c r="X3093" s="2">
        <v>1.3280000000000001</v>
      </c>
      <c r="Y3093" s="6">
        <f t="shared" si="390"/>
        <v>3.5450201542937994E-2</v>
      </c>
      <c r="AA3093">
        <v>15361225</v>
      </c>
      <c r="AB3093">
        <v>18894</v>
      </c>
      <c r="AD3093" t="s">
        <v>7</v>
      </c>
      <c r="AE3093">
        <v>14</v>
      </c>
      <c r="AG3093">
        <v>7056430</v>
      </c>
      <c r="AH3093" t="s">
        <v>21152</v>
      </c>
      <c r="AI3093" t="s">
        <v>21151</v>
      </c>
      <c r="AJ3093" t="s">
        <v>21150</v>
      </c>
      <c r="AK3093" t="s">
        <v>21149</v>
      </c>
      <c r="AL3093">
        <v>22</v>
      </c>
      <c r="AM3093" s="5">
        <f t="shared" si="394"/>
        <v>3.1428571428571428</v>
      </c>
      <c r="AN3093" s="4">
        <f t="shared" si="391"/>
        <v>4.7601016930816252E-3</v>
      </c>
      <c r="AO3093" s="3"/>
      <c r="AP3093">
        <v>0</v>
      </c>
      <c r="AR3093" t="s">
        <v>62</v>
      </c>
      <c r="AT3093" s="2">
        <v>3.8340000000000001</v>
      </c>
      <c r="AU3093" s="1">
        <f t="shared" si="395"/>
        <v>2.6243171587981085</v>
      </c>
      <c r="AV3093" s="1">
        <f t="shared" si="396"/>
        <v>2.0105151618009809</v>
      </c>
      <c r="AW3093" s="1">
        <f t="shared" si="397"/>
        <v>1.3967131648038535</v>
      </c>
    </row>
    <row r="3094" spans="1:49" x14ac:dyDescent="0.2">
      <c r="A3094">
        <v>3092</v>
      </c>
      <c r="B3094" t="s">
        <v>21148</v>
      </c>
      <c r="C3094" t="s">
        <v>21147</v>
      </c>
      <c r="F3094" t="s">
        <v>21146</v>
      </c>
      <c r="G3094" t="s">
        <v>18</v>
      </c>
      <c r="H3094" t="s">
        <v>17</v>
      </c>
      <c r="I3094" t="s">
        <v>21145</v>
      </c>
      <c r="J3094">
        <v>60070941</v>
      </c>
      <c r="K3094" t="s">
        <v>21144</v>
      </c>
      <c r="L3094" t="s">
        <v>21143</v>
      </c>
      <c r="M3094" t="s">
        <v>3898</v>
      </c>
      <c r="N3094">
        <v>3</v>
      </c>
      <c r="O3094" t="s">
        <v>21142</v>
      </c>
      <c r="P3094" t="s">
        <v>21141</v>
      </c>
      <c r="Q3094" t="s">
        <v>21140</v>
      </c>
      <c r="R3094" s="7">
        <v>42005</v>
      </c>
      <c r="S3094" s="8">
        <f t="shared" si="392"/>
        <v>2015</v>
      </c>
      <c r="T3094" s="8">
        <v>2015</v>
      </c>
      <c r="U3094" s="8">
        <f t="shared" si="393"/>
        <v>7</v>
      </c>
      <c r="V3094" s="7">
        <v>2015</v>
      </c>
      <c r="W3094" t="s">
        <v>21139</v>
      </c>
      <c r="X3094" s="2">
        <v>0.123</v>
      </c>
      <c r="Y3094" s="6">
        <f t="shared" si="390"/>
        <v>3.283414751341395E-3</v>
      </c>
      <c r="AA3094">
        <v>17532507</v>
      </c>
      <c r="AB3094">
        <v>19400157268</v>
      </c>
      <c r="AC3094">
        <v>17532515</v>
      </c>
      <c r="AD3094" t="s">
        <v>7</v>
      </c>
      <c r="AE3094">
        <v>8</v>
      </c>
      <c r="AF3094">
        <v>1</v>
      </c>
      <c r="AH3094" t="s">
        <v>2541</v>
      </c>
      <c r="AI3094" t="s">
        <v>21138</v>
      </c>
      <c r="AJ3094" t="s">
        <v>21137</v>
      </c>
      <c r="AK3094" t="s">
        <v>21136</v>
      </c>
      <c r="AL3094">
        <v>0</v>
      </c>
      <c r="AM3094" s="5">
        <f t="shared" si="394"/>
        <v>0</v>
      </c>
      <c r="AN3094" s="4">
        <f t="shared" si="391"/>
        <v>0</v>
      </c>
      <c r="AO3094" s="3"/>
      <c r="AP3094">
        <v>0</v>
      </c>
      <c r="AR3094" t="s">
        <v>62</v>
      </c>
      <c r="AT3094" s="2" t="s">
        <v>61</v>
      </c>
      <c r="AU3094" s="1">
        <f t="shared" si="395"/>
        <v>0.22983903259389762</v>
      </c>
      <c r="AV3094" s="1">
        <f t="shared" si="396"/>
        <v>0.16417073756706976</v>
      </c>
      <c r="AW3094" s="1">
        <f t="shared" si="397"/>
        <v>9.8502442540241847E-2</v>
      </c>
    </row>
    <row r="3095" spans="1:49" x14ac:dyDescent="0.2">
      <c r="A3095">
        <v>3093</v>
      </c>
      <c r="B3095" t="s">
        <v>21135</v>
      </c>
      <c r="C3095" t="s">
        <v>21134</v>
      </c>
      <c r="F3095" t="s">
        <v>21133</v>
      </c>
      <c r="G3095" t="s">
        <v>18</v>
      </c>
      <c r="H3095" t="s">
        <v>17</v>
      </c>
      <c r="I3095" t="s">
        <v>21132</v>
      </c>
      <c r="J3095">
        <v>60027090</v>
      </c>
      <c r="K3095" t="s">
        <v>3190</v>
      </c>
      <c r="L3095" t="s">
        <v>3189</v>
      </c>
      <c r="M3095" t="s">
        <v>234</v>
      </c>
      <c r="N3095">
        <v>2</v>
      </c>
      <c r="O3095" t="s">
        <v>21131</v>
      </c>
      <c r="P3095" t="s">
        <v>21130</v>
      </c>
      <c r="Q3095" t="s">
        <v>3186</v>
      </c>
      <c r="R3095" s="7">
        <v>42005</v>
      </c>
      <c r="S3095" s="8">
        <f t="shared" si="392"/>
        <v>2015</v>
      </c>
      <c r="T3095" s="8">
        <v>2015</v>
      </c>
      <c r="U3095" s="8">
        <f t="shared" si="393"/>
        <v>7</v>
      </c>
      <c r="V3095" s="7">
        <v>42064</v>
      </c>
      <c r="W3095" t="s">
        <v>15161</v>
      </c>
      <c r="X3095" s="2">
        <v>0.36599999999999999</v>
      </c>
      <c r="Y3095" s="6">
        <f t="shared" si="390"/>
        <v>9.7701609674061031E-3</v>
      </c>
      <c r="AB3095">
        <v>21100389313</v>
      </c>
      <c r="AC3095">
        <v>21613915</v>
      </c>
      <c r="AD3095" t="s">
        <v>7</v>
      </c>
      <c r="AE3095">
        <v>26</v>
      </c>
      <c r="AF3095">
        <v>3</v>
      </c>
      <c r="AH3095" t="s">
        <v>21129</v>
      </c>
      <c r="AI3095" t="s">
        <v>21128</v>
      </c>
      <c r="AK3095" t="s">
        <v>21127</v>
      </c>
      <c r="AL3095">
        <v>7</v>
      </c>
      <c r="AM3095" s="5">
        <f t="shared" si="394"/>
        <v>1</v>
      </c>
      <c r="AN3095" s="4">
        <f t="shared" si="391"/>
        <v>1.5145778114350624E-3</v>
      </c>
      <c r="AO3095" s="3"/>
      <c r="AP3095">
        <v>0</v>
      </c>
      <c r="AR3095" t="s">
        <v>62</v>
      </c>
      <c r="AT3095" s="2" t="s">
        <v>61</v>
      </c>
      <c r="AU3095" s="1">
        <f t="shared" si="395"/>
        <v>0.729348602061479</v>
      </c>
      <c r="AV3095" s="1">
        <f t="shared" si="396"/>
        <v>0.56423693894205829</v>
      </c>
      <c r="AW3095" s="1">
        <f t="shared" si="397"/>
        <v>0.39912527582263746</v>
      </c>
    </row>
    <row r="3096" spans="1:49" x14ac:dyDescent="0.2">
      <c r="A3096">
        <v>3094</v>
      </c>
      <c r="B3096" t="s">
        <v>21126</v>
      </c>
      <c r="C3096" t="s">
        <v>21125</v>
      </c>
      <c r="F3096" t="s">
        <v>21124</v>
      </c>
      <c r="G3096" t="s">
        <v>18</v>
      </c>
      <c r="H3096" t="s">
        <v>17</v>
      </c>
      <c r="I3096" t="s">
        <v>21123</v>
      </c>
      <c r="J3096" t="s">
        <v>21122</v>
      </c>
      <c r="K3096" t="s">
        <v>21121</v>
      </c>
      <c r="L3096" t="s">
        <v>21120</v>
      </c>
      <c r="M3096" t="s">
        <v>21119</v>
      </c>
      <c r="N3096">
        <v>6</v>
      </c>
      <c r="O3096" t="s">
        <v>21118</v>
      </c>
      <c r="P3096" t="s">
        <v>21117</v>
      </c>
      <c r="Q3096" t="s">
        <v>21116</v>
      </c>
      <c r="R3096" s="7">
        <v>42005</v>
      </c>
      <c r="S3096" s="8">
        <f t="shared" si="392"/>
        <v>2015</v>
      </c>
      <c r="T3096" s="8">
        <v>2015</v>
      </c>
      <c r="U3096" s="8">
        <f t="shared" si="393"/>
        <v>7</v>
      </c>
      <c r="V3096" s="7">
        <v>42156</v>
      </c>
      <c r="W3096" t="s">
        <v>10951</v>
      </c>
      <c r="X3096" s="2">
        <v>0.32500000000000001</v>
      </c>
      <c r="Y3096" s="6">
        <f t="shared" si="390"/>
        <v>8.6756893836256385E-3</v>
      </c>
      <c r="AA3096">
        <v>18629016</v>
      </c>
      <c r="AB3096">
        <v>21100274252</v>
      </c>
      <c r="AC3096">
        <v>18629024</v>
      </c>
      <c r="AD3096" t="s">
        <v>7</v>
      </c>
      <c r="AE3096">
        <v>9</v>
      </c>
      <c r="AF3096">
        <v>2</v>
      </c>
      <c r="AH3096" t="s">
        <v>21115</v>
      </c>
      <c r="AI3096" t="s">
        <v>21114</v>
      </c>
      <c r="AJ3096" t="s">
        <v>21113</v>
      </c>
      <c r="AK3096" t="s">
        <v>21112</v>
      </c>
      <c r="AL3096">
        <v>1</v>
      </c>
      <c r="AM3096" s="5">
        <f t="shared" si="394"/>
        <v>0.14285714285714285</v>
      </c>
      <c r="AN3096" s="4">
        <f t="shared" si="391"/>
        <v>2.1636825877643749E-4</v>
      </c>
      <c r="AO3096" s="3"/>
      <c r="AP3096">
        <v>0</v>
      </c>
      <c r="AR3096" t="s">
        <v>62</v>
      </c>
      <c r="AT3096" s="2" t="s">
        <v>61</v>
      </c>
      <c r="AU3096" s="1">
        <f t="shared" si="395"/>
        <v>0.61378930461708781</v>
      </c>
      <c r="AV3096" s="1">
        <f t="shared" si="396"/>
        <v>0.44460288212010379</v>
      </c>
      <c r="AW3096" s="1">
        <f t="shared" si="397"/>
        <v>0.27541645962311978</v>
      </c>
    </row>
    <row r="3097" spans="1:49" x14ac:dyDescent="0.2">
      <c r="A3097">
        <v>3095</v>
      </c>
      <c r="B3097" t="s">
        <v>21111</v>
      </c>
      <c r="C3097" t="s">
        <v>21110</v>
      </c>
      <c r="F3097" t="s">
        <v>21109</v>
      </c>
      <c r="G3097" t="s">
        <v>18</v>
      </c>
      <c r="H3097" t="s">
        <v>17</v>
      </c>
      <c r="I3097" t="s">
        <v>5698</v>
      </c>
      <c r="J3097" t="s">
        <v>21104</v>
      </c>
      <c r="K3097" t="s">
        <v>21108</v>
      </c>
      <c r="L3097" t="s">
        <v>21107</v>
      </c>
      <c r="M3097" t="s">
        <v>1475</v>
      </c>
      <c r="N3097">
        <v>2</v>
      </c>
      <c r="O3097" t="s">
        <v>21106</v>
      </c>
      <c r="P3097" t="s">
        <v>21105</v>
      </c>
      <c r="Q3097" t="s">
        <v>21104</v>
      </c>
      <c r="R3097" s="7">
        <v>42005</v>
      </c>
      <c r="S3097" s="8">
        <f t="shared" si="392"/>
        <v>2015</v>
      </c>
      <c r="T3097" s="8">
        <v>2015</v>
      </c>
      <c r="U3097" s="8">
        <f t="shared" si="393"/>
        <v>7</v>
      </c>
      <c r="V3097" s="7">
        <v>42095</v>
      </c>
      <c r="W3097" t="s">
        <v>15161</v>
      </c>
      <c r="X3097" s="2">
        <v>0.36599999999999999</v>
      </c>
      <c r="Y3097" s="6">
        <f t="shared" si="390"/>
        <v>9.7701609674061031E-3</v>
      </c>
      <c r="AB3097">
        <v>21100389313</v>
      </c>
      <c r="AC3097">
        <v>21613915</v>
      </c>
      <c r="AD3097" t="s">
        <v>7</v>
      </c>
      <c r="AE3097">
        <v>26</v>
      </c>
      <c r="AF3097">
        <v>4</v>
      </c>
      <c r="AH3097" t="s">
        <v>21103</v>
      </c>
      <c r="AI3097" t="s">
        <v>21102</v>
      </c>
      <c r="AK3097" t="s">
        <v>21101</v>
      </c>
      <c r="AL3097">
        <v>0</v>
      </c>
      <c r="AM3097" s="5">
        <f t="shared" si="394"/>
        <v>0</v>
      </c>
      <c r="AN3097" s="4">
        <f t="shared" si="391"/>
        <v>0</v>
      </c>
      <c r="AO3097" s="3"/>
      <c r="AP3097">
        <v>0</v>
      </c>
      <c r="AR3097" t="s">
        <v>62</v>
      </c>
      <c r="AT3097" s="2" t="s">
        <v>61</v>
      </c>
      <c r="AU3097" s="1">
        <f t="shared" si="395"/>
        <v>0.68391126771842714</v>
      </c>
      <c r="AV3097" s="1">
        <f t="shared" si="396"/>
        <v>0.48850804837030515</v>
      </c>
      <c r="AW3097" s="1">
        <f t="shared" si="397"/>
        <v>0.2931048290221831</v>
      </c>
    </row>
    <row r="3098" spans="1:49" x14ac:dyDescent="0.2">
      <c r="A3098">
        <v>3096</v>
      </c>
      <c r="B3098" t="s">
        <v>21100</v>
      </c>
      <c r="C3098" t="s">
        <v>21099</v>
      </c>
      <c r="F3098" t="s">
        <v>21098</v>
      </c>
      <c r="G3098" t="s">
        <v>18</v>
      </c>
      <c r="H3098" t="s">
        <v>17</v>
      </c>
      <c r="I3098" t="s">
        <v>21097</v>
      </c>
      <c r="J3098">
        <v>60000872</v>
      </c>
      <c r="K3098" t="s">
        <v>21096</v>
      </c>
      <c r="L3098" t="s">
        <v>21095</v>
      </c>
      <c r="M3098" t="s">
        <v>287</v>
      </c>
      <c r="N3098">
        <v>1</v>
      </c>
      <c r="O3098" t="s">
        <v>21094</v>
      </c>
      <c r="P3098">
        <v>57191670767</v>
      </c>
      <c r="Q3098">
        <v>60000872</v>
      </c>
      <c r="R3098" s="7">
        <v>42005</v>
      </c>
      <c r="S3098" s="8">
        <f t="shared" si="392"/>
        <v>2015</v>
      </c>
      <c r="T3098" s="8">
        <v>2015</v>
      </c>
      <c r="U3098" s="8">
        <f t="shared" si="393"/>
        <v>7</v>
      </c>
      <c r="V3098" s="7">
        <v>42064</v>
      </c>
      <c r="W3098" t="s">
        <v>15161</v>
      </c>
      <c r="X3098" s="2">
        <v>0.36599999999999999</v>
      </c>
      <c r="Y3098" s="6">
        <f t="shared" si="390"/>
        <v>9.7701609674061031E-3</v>
      </c>
      <c r="AB3098">
        <v>21100389313</v>
      </c>
      <c r="AC3098">
        <v>21613915</v>
      </c>
      <c r="AD3098" t="s">
        <v>7</v>
      </c>
      <c r="AE3098">
        <v>26</v>
      </c>
      <c r="AF3098">
        <v>3</v>
      </c>
      <c r="AH3098" t="s">
        <v>21093</v>
      </c>
      <c r="AI3098" t="s">
        <v>21092</v>
      </c>
      <c r="AK3098" t="s">
        <v>21091</v>
      </c>
      <c r="AL3098">
        <v>0</v>
      </c>
      <c r="AM3098" s="5">
        <f t="shared" si="394"/>
        <v>0</v>
      </c>
      <c r="AN3098" s="4">
        <f t="shared" si="391"/>
        <v>0</v>
      </c>
      <c r="AO3098" s="3"/>
      <c r="AP3098">
        <v>0</v>
      </c>
      <c r="AQ3098" t="s">
        <v>473</v>
      </c>
      <c r="AR3098" t="s">
        <v>62</v>
      </c>
      <c r="AS3098" t="s">
        <v>471</v>
      </c>
      <c r="AT3098" s="2" t="s">
        <v>61</v>
      </c>
      <c r="AU3098" s="1">
        <f t="shared" si="395"/>
        <v>0.68391126771842714</v>
      </c>
      <c r="AV3098" s="1">
        <f t="shared" si="396"/>
        <v>0.48850804837030515</v>
      </c>
      <c r="AW3098" s="1">
        <f t="shared" si="397"/>
        <v>0.2931048290221831</v>
      </c>
    </row>
    <row r="3099" spans="1:49" x14ac:dyDescent="0.2">
      <c r="A3099">
        <v>3097</v>
      </c>
      <c r="B3099" t="s">
        <v>21090</v>
      </c>
      <c r="C3099" t="s">
        <v>21089</v>
      </c>
      <c r="F3099" t="s">
        <v>21088</v>
      </c>
      <c r="G3099" t="s">
        <v>18</v>
      </c>
      <c r="H3099" t="s">
        <v>17</v>
      </c>
      <c r="I3099" t="s">
        <v>13517</v>
      </c>
      <c r="J3099" t="s">
        <v>21087</v>
      </c>
      <c r="K3099" t="s">
        <v>21086</v>
      </c>
      <c r="L3099" t="s">
        <v>21085</v>
      </c>
      <c r="M3099" t="s">
        <v>627</v>
      </c>
      <c r="N3099">
        <v>4</v>
      </c>
      <c r="O3099" t="s">
        <v>21084</v>
      </c>
      <c r="P3099" t="s">
        <v>21083</v>
      </c>
      <c r="Q3099" t="s">
        <v>21082</v>
      </c>
      <c r="R3099" s="7">
        <v>42005</v>
      </c>
      <c r="S3099" s="8">
        <f t="shared" si="392"/>
        <v>2015</v>
      </c>
      <c r="T3099" s="8">
        <v>2015</v>
      </c>
      <c r="U3099" s="8">
        <f t="shared" si="393"/>
        <v>7</v>
      </c>
      <c r="V3099" s="7">
        <v>2015</v>
      </c>
      <c r="W3099" t="s">
        <v>21081</v>
      </c>
      <c r="X3099" s="2" t="s">
        <v>61</v>
      </c>
      <c r="Y3099" s="6" t="e">
        <f t="shared" si="390"/>
        <v>#VALUE!</v>
      </c>
      <c r="AA3099">
        <v>13128876</v>
      </c>
      <c r="AB3099">
        <v>17300154704</v>
      </c>
      <c r="AD3099" t="s">
        <v>7</v>
      </c>
      <c r="AE3099">
        <v>9</v>
      </c>
      <c r="AF3099" t="s">
        <v>21080</v>
      </c>
      <c r="AH3099" t="s">
        <v>21079</v>
      </c>
      <c r="AI3099" t="s">
        <v>21078</v>
      </c>
      <c r="AJ3099" t="s">
        <v>21077</v>
      </c>
      <c r="AK3099" t="s">
        <v>21076</v>
      </c>
      <c r="AL3099">
        <v>2</v>
      </c>
      <c r="AM3099" s="5">
        <f t="shared" si="394"/>
        <v>0.2857142857142857</v>
      </c>
      <c r="AN3099" s="4">
        <f t="shared" si="391"/>
        <v>4.3273651755287499E-4</v>
      </c>
      <c r="AO3099" s="3"/>
      <c r="AP3099">
        <v>0</v>
      </c>
      <c r="AR3099" t="s">
        <v>62</v>
      </c>
      <c r="AT3099" s="2" t="s">
        <v>61</v>
      </c>
      <c r="AU3099" s="1" t="e">
        <f t="shared" si="395"/>
        <v>#VALUE!</v>
      </c>
      <c r="AV3099" s="1" t="e">
        <f t="shared" si="396"/>
        <v>#VALUE!</v>
      </c>
      <c r="AW3099" s="1" t="e">
        <f t="shared" si="397"/>
        <v>#VALUE!</v>
      </c>
    </row>
    <row r="3100" spans="1:49" x14ac:dyDescent="0.2">
      <c r="A3100">
        <v>3098</v>
      </c>
      <c r="B3100" t="s">
        <v>21075</v>
      </c>
      <c r="C3100" t="s">
        <v>21074</v>
      </c>
      <c r="F3100" t="s">
        <v>21073</v>
      </c>
      <c r="G3100" t="s">
        <v>18</v>
      </c>
      <c r="H3100" t="s">
        <v>17</v>
      </c>
      <c r="I3100" t="s">
        <v>20002</v>
      </c>
      <c r="J3100">
        <v>60017080</v>
      </c>
      <c r="K3100" t="s">
        <v>20001</v>
      </c>
      <c r="L3100" t="s">
        <v>20000</v>
      </c>
      <c r="M3100" t="s">
        <v>102</v>
      </c>
      <c r="N3100">
        <v>2</v>
      </c>
      <c r="O3100" t="s">
        <v>19999</v>
      </c>
      <c r="P3100" t="s">
        <v>19998</v>
      </c>
      <c r="Q3100" t="s">
        <v>19997</v>
      </c>
      <c r="R3100" s="7">
        <v>42005</v>
      </c>
      <c r="S3100" s="8">
        <f t="shared" si="392"/>
        <v>2015</v>
      </c>
      <c r="T3100" s="8">
        <v>2015</v>
      </c>
      <c r="U3100" s="8">
        <f t="shared" si="393"/>
        <v>7</v>
      </c>
      <c r="V3100" s="7">
        <v>2015</v>
      </c>
      <c r="W3100" t="s">
        <v>3643</v>
      </c>
      <c r="X3100" s="2">
        <v>0.28199999999999997</v>
      </c>
      <c r="Y3100" s="6">
        <f t="shared" si="390"/>
        <v>7.527828942099783E-3</v>
      </c>
      <c r="AA3100">
        <v>16875869</v>
      </c>
      <c r="AB3100">
        <v>19700186861</v>
      </c>
      <c r="AC3100">
        <v>16875877</v>
      </c>
      <c r="AD3100" t="s">
        <v>7</v>
      </c>
      <c r="AE3100">
        <v>2015</v>
      </c>
      <c r="AG3100">
        <v>630674</v>
      </c>
      <c r="AI3100" t="s">
        <v>21072</v>
      </c>
      <c r="AK3100" t="s">
        <v>21071</v>
      </c>
      <c r="AL3100">
        <v>6</v>
      </c>
      <c r="AM3100" s="5">
        <f t="shared" si="394"/>
        <v>0.8571428571428571</v>
      </c>
      <c r="AN3100" s="4">
        <f t="shared" si="391"/>
        <v>1.2982095526586248E-3</v>
      </c>
      <c r="AO3100" s="3"/>
      <c r="AP3100">
        <v>1</v>
      </c>
      <c r="AR3100">
        <v>11172285</v>
      </c>
      <c r="AT3100" s="2">
        <v>1.1739999999999999</v>
      </c>
      <c r="AU3100" s="1">
        <f t="shared" si="395"/>
        <v>0.56589431252674349</v>
      </c>
      <c r="AV3100" s="1">
        <f t="shared" si="396"/>
        <v>0.44130192473792035</v>
      </c>
      <c r="AW3100" s="1">
        <f t="shared" si="397"/>
        <v>0.3167095369490972</v>
      </c>
    </row>
    <row r="3101" spans="1:49" x14ac:dyDescent="0.2">
      <c r="A3101">
        <v>3099</v>
      </c>
      <c r="B3101" t="s">
        <v>21070</v>
      </c>
      <c r="C3101" t="s">
        <v>21069</v>
      </c>
      <c r="F3101" t="s">
        <v>21068</v>
      </c>
      <c r="G3101" t="s">
        <v>18</v>
      </c>
      <c r="H3101" t="s">
        <v>17</v>
      </c>
      <c r="I3101" t="s">
        <v>21067</v>
      </c>
      <c r="J3101">
        <v>60019722</v>
      </c>
      <c r="K3101" t="s">
        <v>3259</v>
      </c>
      <c r="L3101" t="s">
        <v>3258</v>
      </c>
      <c r="M3101" t="s">
        <v>267</v>
      </c>
      <c r="N3101">
        <v>6</v>
      </c>
      <c r="O3101" t="s">
        <v>21066</v>
      </c>
      <c r="P3101" t="s">
        <v>21065</v>
      </c>
      <c r="Q3101" t="s">
        <v>21064</v>
      </c>
      <c r="R3101" s="7">
        <v>42005</v>
      </c>
      <c r="S3101" s="8">
        <f t="shared" si="392"/>
        <v>2015</v>
      </c>
      <c r="T3101" s="8">
        <v>2015</v>
      </c>
      <c r="U3101" s="8">
        <f t="shared" si="393"/>
        <v>7</v>
      </c>
      <c r="V3101" s="7">
        <v>2015</v>
      </c>
      <c r="W3101" t="s">
        <v>2575</v>
      </c>
      <c r="X3101" s="2">
        <v>0.437</v>
      </c>
      <c r="Y3101" s="6">
        <f t="shared" si="390"/>
        <v>1.1665465417367396E-2</v>
      </c>
      <c r="AA3101">
        <v>10704698</v>
      </c>
      <c r="AB3101">
        <v>5300152513</v>
      </c>
      <c r="AC3101">
        <v>15598985</v>
      </c>
      <c r="AD3101" t="s">
        <v>7</v>
      </c>
      <c r="AE3101">
        <v>151</v>
      </c>
      <c r="AH3101" t="s">
        <v>21063</v>
      </c>
      <c r="AI3101" t="s">
        <v>21062</v>
      </c>
      <c r="AK3101" t="s">
        <v>21061</v>
      </c>
      <c r="AL3101">
        <v>72</v>
      </c>
      <c r="AM3101" s="5">
        <f t="shared" si="394"/>
        <v>10.285714285714286</v>
      </c>
      <c r="AN3101" s="4">
        <f t="shared" si="391"/>
        <v>1.5578514631903502E-2</v>
      </c>
      <c r="AO3101" s="3"/>
      <c r="AP3101">
        <v>1</v>
      </c>
      <c r="AQ3101" t="s">
        <v>1586</v>
      </c>
      <c r="AR3101">
        <v>239929539</v>
      </c>
      <c r="AS3101" t="s">
        <v>1584</v>
      </c>
      <c r="AT3101" s="2" t="s">
        <v>61</v>
      </c>
      <c r="AU3101" s="1">
        <f t="shared" si="395"/>
        <v>1.2839380181728228</v>
      </c>
      <c r="AV3101" s="1">
        <f t="shared" si="396"/>
        <v>1.3621990024635449</v>
      </c>
      <c r="AW3101" s="1">
        <f t="shared" si="397"/>
        <v>1.4404599867542671</v>
      </c>
    </row>
    <row r="3102" spans="1:49" x14ac:dyDescent="0.2">
      <c r="A3102">
        <v>3100</v>
      </c>
      <c r="B3102" t="s">
        <v>21060</v>
      </c>
      <c r="C3102" t="s">
        <v>21059</v>
      </c>
      <c r="F3102" t="s">
        <v>21058</v>
      </c>
      <c r="G3102" t="s">
        <v>18</v>
      </c>
      <c r="H3102" t="s">
        <v>17</v>
      </c>
      <c r="I3102" t="s">
        <v>9546</v>
      </c>
      <c r="J3102" t="s">
        <v>21057</v>
      </c>
      <c r="K3102" t="s">
        <v>21056</v>
      </c>
      <c r="L3102" t="s">
        <v>21055</v>
      </c>
      <c r="M3102" t="s">
        <v>21054</v>
      </c>
      <c r="N3102">
        <v>6</v>
      </c>
      <c r="O3102" t="s">
        <v>21053</v>
      </c>
      <c r="P3102" t="s">
        <v>21052</v>
      </c>
      <c r="Q3102" t="s">
        <v>21051</v>
      </c>
      <c r="R3102" s="7">
        <v>42005</v>
      </c>
      <c r="S3102" s="8">
        <f t="shared" si="392"/>
        <v>2015</v>
      </c>
      <c r="T3102" s="8">
        <v>2015</v>
      </c>
      <c r="U3102" s="8">
        <f t="shared" si="393"/>
        <v>7</v>
      </c>
      <c r="V3102" s="7">
        <v>2015</v>
      </c>
      <c r="W3102" t="s">
        <v>2093</v>
      </c>
      <c r="X3102" s="2">
        <v>0.746</v>
      </c>
      <c r="Y3102" s="6">
        <f t="shared" si="390"/>
        <v>1.9914043939029926E-2</v>
      </c>
      <c r="AB3102">
        <v>21100199840</v>
      </c>
      <c r="AC3102">
        <v>20462069</v>
      </c>
      <c r="AD3102" t="s">
        <v>7</v>
      </c>
      <c r="AE3102">
        <v>5</v>
      </c>
      <c r="AF3102">
        <v>63</v>
      </c>
      <c r="AH3102" t="s">
        <v>21050</v>
      </c>
      <c r="AI3102" t="s">
        <v>21049</v>
      </c>
      <c r="AK3102" t="s">
        <v>21048</v>
      </c>
      <c r="AL3102">
        <v>11</v>
      </c>
      <c r="AM3102" s="5">
        <f t="shared" si="394"/>
        <v>1.5714285714285714</v>
      </c>
      <c r="AN3102" s="4">
        <f t="shared" si="391"/>
        <v>2.3800508465408126E-3</v>
      </c>
      <c r="AO3102" s="3"/>
      <c r="AP3102">
        <v>0</v>
      </c>
      <c r="AR3102">
        <v>21371090</v>
      </c>
      <c r="AT3102" s="2">
        <v>3.3610000000000002</v>
      </c>
      <c r="AU3102" s="1">
        <f t="shared" si="395"/>
        <v>1.4653846011283191</v>
      </c>
      <c r="AV3102" s="1">
        <f t="shared" si="396"/>
        <v>1.114704739278537</v>
      </c>
      <c r="AW3102" s="1">
        <f t="shared" si="397"/>
        <v>0.76402487742875458</v>
      </c>
    </row>
    <row r="3103" spans="1:49" x14ac:dyDescent="0.2">
      <c r="A3103">
        <v>3101</v>
      </c>
      <c r="B3103" t="s">
        <v>21047</v>
      </c>
      <c r="C3103" t="s">
        <v>21046</v>
      </c>
      <c r="F3103" t="s">
        <v>21045</v>
      </c>
      <c r="G3103" t="s">
        <v>18</v>
      </c>
      <c r="H3103" t="s">
        <v>17</v>
      </c>
      <c r="I3103" t="s">
        <v>21044</v>
      </c>
      <c r="J3103" t="s">
        <v>21043</v>
      </c>
      <c r="K3103" t="s">
        <v>21042</v>
      </c>
      <c r="L3103" t="s">
        <v>9668</v>
      </c>
      <c r="M3103" t="s">
        <v>86</v>
      </c>
      <c r="N3103">
        <v>4</v>
      </c>
      <c r="O3103" t="s">
        <v>21041</v>
      </c>
      <c r="P3103" t="s">
        <v>21040</v>
      </c>
      <c r="Q3103" t="s">
        <v>21039</v>
      </c>
      <c r="R3103" s="7">
        <v>42005</v>
      </c>
      <c r="S3103" s="8">
        <f t="shared" si="392"/>
        <v>2015</v>
      </c>
      <c r="T3103" s="8">
        <v>2015</v>
      </c>
      <c r="U3103" s="8">
        <f t="shared" si="393"/>
        <v>7</v>
      </c>
      <c r="V3103" s="7">
        <v>2015</v>
      </c>
      <c r="W3103" t="s">
        <v>3643</v>
      </c>
      <c r="X3103" s="2">
        <v>0.28199999999999997</v>
      </c>
      <c r="Y3103" s="6">
        <f t="shared" si="390"/>
        <v>7.527828942099783E-3</v>
      </c>
      <c r="AA3103">
        <v>16875869</v>
      </c>
      <c r="AB3103">
        <v>19700186861</v>
      </c>
      <c r="AC3103">
        <v>16875877</v>
      </c>
      <c r="AD3103" t="s">
        <v>7</v>
      </c>
      <c r="AE3103">
        <v>2015</v>
      </c>
      <c r="AG3103">
        <v>485351</v>
      </c>
      <c r="AI3103" t="s">
        <v>21038</v>
      </c>
      <c r="AK3103" t="s">
        <v>21037</v>
      </c>
      <c r="AL3103">
        <v>10</v>
      </c>
      <c r="AM3103" s="5">
        <f t="shared" si="394"/>
        <v>1.4285714285714286</v>
      </c>
      <c r="AN3103" s="4">
        <f t="shared" si="391"/>
        <v>2.163682587764375E-3</v>
      </c>
      <c r="AO3103" s="3"/>
      <c r="AP3103">
        <v>1</v>
      </c>
      <c r="AR3103" t="s">
        <v>18463</v>
      </c>
      <c r="AT3103" s="2">
        <v>1.1739999999999999</v>
      </c>
      <c r="AU3103" s="1">
        <f t="shared" si="395"/>
        <v>0.59185850357991598</v>
      </c>
      <c r="AV3103" s="1">
        <f t="shared" si="396"/>
        <v>0.48457557649320787</v>
      </c>
      <c r="AW3103" s="1">
        <f t="shared" si="397"/>
        <v>0.3772926494064997</v>
      </c>
    </row>
    <row r="3104" spans="1:49" x14ac:dyDescent="0.2">
      <c r="A3104">
        <v>3102</v>
      </c>
      <c r="B3104" t="s">
        <v>21036</v>
      </c>
      <c r="C3104" t="s">
        <v>21035</v>
      </c>
      <c r="F3104" t="s">
        <v>21034</v>
      </c>
      <c r="G3104" t="s">
        <v>18</v>
      </c>
      <c r="H3104" t="s">
        <v>17</v>
      </c>
      <c r="I3104" t="s">
        <v>21033</v>
      </c>
      <c r="J3104" t="s">
        <v>3676</v>
      </c>
      <c r="K3104" t="s">
        <v>3675</v>
      </c>
      <c r="L3104" t="s">
        <v>3674</v>
      </c>
      <c r="M3104" t="s">
        <v>86</v>
      </c>
      <c r="N3104">
        <v>7</v>
      </c>
      <c r="O3104" t="s">
        <v>21032</v>
      </c>
      <c r="P3104" t="s">
        <v>21031</v>
      </c>
      <c r="Q3104" t="s">
        <v>21030</v>
      </c>
      <c r="R3104" s="7">
        <v>42005</v>
      </c>
      <c r="S3104" s="8">
        <f t="shared" si="392"/>
        <v>2015</v>
      </c>
      <c r="T3104" s="8">
        <v>2015</v>
      </c>
      <c r="U3104" s="8">
        <f t="shared" si="393"/>
        <v>7</v>
      </c>
      <c r="V3104" s="7">
        <v>2015</v>
      </c>
      <c r="W3104" t="s">
        <v>21029</v>
      </c>
      <c r="X3104" s="2">
        <v>0.28299999999999997</v>
      </c>
      <c r="Y3104" s="6">
        <f t="shared" si="390"/>
        <v>7.5545233709724781E-3</v>
      </c>
      <c r="AA3104">
        <v>16879120</v>
      </c>
      <c r="AB3104">
        <v>19900192029</v>
      </c>
      <c r="AC3104">
        <v>16879139</v>
      </c>
      <c r="AD3104" t="s">
        <v>7</v>
      </c>
      <c r="AE3104">
        <v>2015</v>
      </c>
      <c r="AG3104">
        <v>437869</v>
      </c>
      <c r="AI3104" t="s">
        <v>21028</v>
      </c>
      <c r="AK3104" t="s">
        <v>21027</v>
      </c>
      <c r="AL3104">
        <v>0</v>
      </c>
      <c r="AM3104" s="5">
        <f t="shared" si="394"/>
        <v>0</v>
      </c>
      <c r="AN3104" s="4">
        <f t="shared" si="391"/>
        <v>0</v>
      </c>
      <c r="AO3104" s="3"/>
      <c r="AP3104">
        <v>1</v>
      </c>
      <c r="AR3104">
        <v>61471324</v>
      </c>
      <c r="AT3104" s="2">
        <v>1.1279999999999999</v>
      </c>
      <c r="AU3104" s="1">
        <f t="shared" si="395"/>
        <v>0.52881663596807349</v>
      </c>
      <c r="AV3104" s="1">
        <f t="shared" si="396"/>
        <v>0.3777261685486239</v>
      </c>
      <c r="AW3104" s="1">
        <f t="shared" si="397"/>
        <v>0.22663570112917433</v>
      </c>
    </row>
    <row r="3105" spans="1:49" x14ac:dyDescent="0.2">
      <c r="A3105">
        <v>3103</v>
      </c>
      <c r="B3105" t="s">
        <v>21026</v>
      </c>
      <c r="C3105" t="s">
        <v>21025</v>
      </c>
      <c r="F3105" t="s">
        <v>21024</v>
      </c>
      <c r="G3105" t="s">
        <v>18</v>
      </c>
      <c r="H3105" t="s">
        <v>17</v>
      </c>
      <c r="I3105" t="s">
        <v>5922</v>
      </c>
      <c r="J3105">
        <v>60005465</v>
      </c>
      <c r="K3105" t="s">
        <v>1531</v>
      </c>
      <c r="L3105" t="s">
        <v>1022</v>
      </c>
      <c r="M3105" t="s">
        <v>102</v>
      </c>
      <c r="N3105">
        <v>3</v>
      </c>
      <c r="O3105" t="s">
        <v>21023</v>
      </c>
      <c r="P3105" t="s">
        <v>21022</v>
      </c>
      <c r="Q3105" t="s">
        <v>5428</v>
      </c>
      <c r="R3105" s="7">
        <v>42005</v>
      </c>
      <c r="S3105" s="8">
        <f t="shared" si="392"/>
        <v>2015</v>
      </c>
      <c r="T3105" s="8">
        <v>2015</v>
      </c>
      <c r="U3105" s="8">
        <f t="shared" si="393"/>
        <v>7</v>
      </c>
      <c r="V3105" s="7">
        <v>42200</v>
      </c>
      <c r="W3105" t="s">
        <v>3792</v>
      </c>
      <c r="X3105" s="2">
        <v>0.2</v>
      </c>
      <c r="Y3105" s="6">
        <f t="shared" si="390"/>
        <v>5.3388857745388539E-3</v>
      </c>
      <c r="AA3105">
        <v>161136</v>
      </c>
      <c r="AB3105">
        <v>16718</v>
      </c>
      <c r="AC3105">
        <v>21916349</v>
      </c>
      <c r="AD3105" t="s">
        <v>7</v>
      </c>
      <c r="AE3105">
        <v>69</v>
      </c>
      <c r="AF3105" s="10">
        <v>44415</v>
      </c>
      <c r="AH3105" t="s">
        <v>21021</v>
      </c>
      <c r="AI3105" t="s">
        <v>21020</v>
      </c>
      <c r="AJ3105" t="s">
        <v>21019</v>
      </c>
      <c r="AK3105" t="s">
        <v>21018</v>
      </c>
      <c r="AL3105">
        <v>5</v>
      </c>
      <c r="AM3105" s="5">
        <f t="shared" si="394"/>
        <v>0.7142857142857143</v>
      </c>
      <c r="AN3105" s="4">
        <f t="shared" si="391"/>
        <v>1.0818412938821875E-3</v>
      </c>
      <c r="AO3105" s="3"/>
      <c r="AP3105">
        <v>0</v>
      </c>
      <c r="AR3105" t="s">
        <v>62</v>
      </c>
      <c r="AT3105" s="2">
        <v>0.72599999999999998</v>
      </c>
      <c r="AU3105" s="1">
        <f t="shared" si="395"/>
        <v>0.40617724303418534</v>
      </c>
      <c r="AV3105" s="1">
        <f t="shared" si="396"/>
        <v>0.32103635342105208</v>
      </c>
      <c r="AW3105" s="1">
        <f t="shared" si="397"/>
        <v>0.23589546380791876</v>
      </c>
    </row>
    <row r="3106" spans="1:49" x14ac:dyDescent="0.2">
      <c r="A3106">
        <v>3104</v>
      </c>
      <c r="B3106" t="s">
        <v>21017</v>
      </c>
      <c r="C3106" t="s">
        <v>21016</v>
      </c>
      <c r="F3106" t="s">
        <v>21015</v>
      </c>
      <c r="G3106" t="s">
        <v>18</v>
      </c>
      <c r="H3106" t="s">
        <v>17</v>
      </c>
      <c r="I3106" t="s">
        <v>21014</v>
      </c>
      <c r="J3106" t="s">
        <v>21013</v>
      </c>
      <c r="K3106" t="s">
        <v>21012</v>
      </c>
      <c r="L3106" t="s">
        <v>17358</v>
      </c>
      <c r="M3106" t="s">
        <v>86</v>
      </c>
      <c r="N3106">
        <v>4</v>
      </c>
      <c r="O3106" t="s">
        <v>21011</v>
      </c>
      <c r="P3106" t="s">
        <v>21010</v>
      </c>
      <c r="Q3106" t="s">
        <v>21009</v>
      </c>
      <c r="R3106" s="7">
        <v>42005</v>
      </c>
      <c r="S3106" s="8">
        <f t="shared" si="392"/>
        <v>2015</v>
      </c>
      <c r="T3106" s="8">
        <v>2015</v>
      </c>
      <c r="U3106" s="8">
        <f t="shared" si="393"/>
        <v>7</v>
      </c>
      <c r="V3106" s="7">
        <v>42200</v>
      </c>
      <c r="W3106" t="s">
        <v>3792</v>
      </c>
      <c r="X3106" s="2">
        <v>0.2</v>
      </c>
      <c r="Y3106" s="6">
        <f t="shared" si="390"/>
        <v>5.3388857745388539E-3</v>
      </c>
      <c r="AA3106">
        <v>161136</v>
      </c>
      <c r="AB3106">
        <v>16718</v>
      </c>
      <c r="AC3106">
        <v>21916349</v>
      </c>
      <c r="AD3106" t="s">
        <v>7</v>
      </c>
      <c r="AE3106">
        <v>69</v>
      </c>
      <c r="AF3106" s="10">
        <v>44415</v>
      </c>
      <c r="AH3106" t="s">
        <v>21008</v>
      </c>
      <c r="AI3106" t="s">
        <v>21007</v>
      </c>
      <c r="AJ3106" t="s">
        <v>21006</v>
      </c>
      <c r="AK3106" t="s">
        <v>21005</v>
      </c>
      <c r="AL3106">
        <v>2</v>
      </c>
      <c r="AM3106" s="5">
        <f t="shared" si="394"/>
        <v>0.2857142857142857</v>
      </c>
      <c r="AN3106" s="4">
        <f t="shared" si="391"/>
        <v>4.3273651755287499E-4</v>
      </c>
      <c r="AO3106" s="3"/>
      <c r="AP3106">
        <v>0</v>
      </c>
      <c r="AR3106" t="s">
        <v>62</v>
      </c>
      <c r="AT3106" s="2">
        <v>0.72599999999999998</v>
      </c>
      <c r="AU3106" s="1">
        <f t="shared" si="395"/>
        <v>0.38670409974430597</v>
      </c>
      <c r="AV3106" s="1">
        <f t="shared" si="396"/>
        <v>0.28858111460458646</v>
      </c>
      <c r="AW3106" s="1">
        <f t="shared" si="397"/>
        <v>0.19045812946486684</v>
      </c>
    </row>
    <row r="3107" spans="1:49" x14ac:dyDescent="0.2">
      <c r="A3107">
        <v>3105</v>
      </c>
      <c r="B3107" t="s">
        <v>21004</v>
      </c>
      <c r="C3107" t="s">
        <v>21003</v>
      </c>
      <c r="F3107" t="s">
        <v>21002</v>
      </c>
      <c r="G3107" t="s">
        <v>18</v>
      </c>
      <c r="H3107" t="s">
        <v>17</v>
      </c>
      <c r="I3107" t="s">
        <v>8070</v>
      </c>
      <c r="J3107" t="s">
        <v>21001</v>
      </c>
      <c r="K3107" t="s">
        <v>21000</v>
      </c>
      <c r="L3107" t="s">
        <v>20999</v>
      </c>
      <c r="M3107" t="s">
        <v>86</v>
      </c>
      <c r="N3107">
        <v>3</v>
      </c>
      <c r="O3107" t="s">
        <v>20998</v>
      </c>
      <c r="P3107" t="s">
        <v>20997</v>
      </c>
      <c r="Q3107" t="s">
        <v>20996</v>
      </c>
      <c r="R3107" s="7">
        <v>42005</v>
      </c>
      <c r="S3107" s="8">
        <f t="shared" si="392"/>
        <v>2015</v>
      </c>
      <c r="T3107" s="8">
        <v>2015</v>
      </c>
      <c r="U3107" s="8">
        <f t="shared" si="393"/>
        <v>7</v>
      </c>
      <c r="V3107" s="7">
        <v>42200</v>
      </c>
      <c r="W3107" t="s">
        <v>3792</v>
      </c>
      <c r="X3107" s="2">
        <v>0.2</v>
      </c>
      <c r="Y3107" s="6">
        <f t="shared" si="390"/>
        <v>5.3388857745388539E-3</v>
      </c>
      <c r="AA3107">
        <v>161136</v>
      </c>
      <c r="AB3107">
        <v>16718</v>
      </c>
      <c r="AC3107">
        <v>21916349</v>
      </c>
      <c r="AD3107" t="s">
        <v>7</v>
      </c>
      <c r="AE3107">
        <v>69</v>
      </c>
      <c r="AF3107" s="10">
        <v>44415</v>
      </c>
      <c r="AH3107" t="s">
        <v>20995</v>
      </c>
      <c r="AI3107" t="s">
        <v>20994</v>
      </c>
      <c r="AJ3107" t="s">
        <v>20993</v>
      </c>
      <c r="AK3107" t="s">
        <v>20992</v>
      </c>
      <c r="AL3107">
        <v>1</v>
      </c>
      <c r="AM3107" s="5">
        <f t="shared" si="394"/>
        <v>0.14285714285714285</v>
      </c>
      <c r="AN3107" s="4">
        <f t="shared" si="391"/>
        <v>2.1636825877643749E-4</v>
      </c>
      <c r="AO3107" s="3"/>
      <c r="AP3107">
        <v>0</v>
      </c>
      <c r="AR3107" t="s">
        <v>62</v>
      </c>
      <c r="AT3107" s="2">
        <v>0.72599999999999998</v>
      </c>
      <c r="AU3107" s="1">
        <f t="shared" si="395"/>
        <v>0.38021305198101285</v>
      </c>
      <c r="AV3107" s="1">
        <f t="shared" si="396"/>
        <v>0.27776270166576456</v>
      </c>
      <c r="AW3107" s="1">
        <f t="shared" si="397"/>
        <v>0.17531235135051623</v>
      </c>
    </row>
    <row r="3108" spans="1:49" x14ac:dyDescent="0.2">
      <c r="A3108">
        <v>3106</v>
      </c>
      <c r="B3108" t="s">
        <v>20991</v>
      </c>
      <c r="C3108" t="s">
        <v>20990</v>
      </c>
      <c r="F3108" t="s">
        <v>20989</v>
      </c>
      <c r="G3108" t="s">
        <v>18</v>
      </c>
      <c r="H3108" t="s">
        <v>17</v>
      </c>
      <c r="I3108" t="s">
        <v>20988</v>
      </c>
      <c r="J3108">
        <v>60001821</v>
      </c>
      <c r="K3108" t="s">
        <v>1678</v>
      </c>
      <c r="L3108" t="s">
        <v>1677</v>
      </c>
      <c r="M3108" t="s">
        <v>790</v>
      </c>
      <c r="N3108">
        <v>3</v>
      </c>
      <c r="O3108" t="s">
        <v>20987</v>
      </c>
      <c r="P3108" t="s">
        <v>20986</v>
      </c>
      <c r="Q3108" t="s">
        <v>7762</v>
      </c>
      <c r="R3108" s="7">
        <v>42005</v>
      </c>
      <c r="S3108" s="8">
        <f t="shared" si="392"/>
        <v>2015</v>
      </c>
      <c r="T3108" s="8">
        <v>2015</v>
      </c>
      <c r="U3108" s="8">
        <f t="shared" si="393"/>
        <v>7</v>
      </c>
      <c r="V3108" s="7">
        <v>42186</v>
      </c>
      <c r="W3108" t="s">
        <v>20985</v>
      </c>
      <c r="X3108" s="2">
        <v>0.28699999999999998</v>
      </c>
      <c r="Y3108" s="6">
        <f t="shared" si="390"/>
        <v>7.6613010864632547E-3</v>
      </c>
      <c r="AA3108" t="s">
        <v>20984</v>
      </c>
      <c r="AB3108">
        <v>84222</v>
      </c>
      <c r="AD3108" t="s">
        <v>7</v>
      </c>
      <c r="AE3108">
        <v>22</v>
      </c>
      <c r="AF3108">
        <v>4</v>
      </c>
      <c r="AH3108" t="s">
        <v>20983</v>
      </c>
      <c r="AI3108" t="s">
        <v>20982</v>
      </c>
      <c r="AJ3108" t="s">
        <v>20981</v>
      </c>
      <c r="AK3108" t="s">
        <v>20980</v>
      </c>
      <c r="AL3108">
        <v>0</v>
      </c>
      <c r="AM3108" s="5">
        <f t="shared" si="394"/>
        <v>0</v>
      </c>
      <c r="AN3108" s="4">
        <f t="shared" si="391"/>
        <v>0</v>
      </c>
      <c r="AO3108" s="3"/>
      <c r="AP3108">
        <v>0</v>
      </c>
      <c r="AR3108" t="s">
        <v>62</v>
      </c>
      <c r="AT3108" s="2" t="s">
        <v>61</v>
      </c>
      <c r="AU3108" s="1">
        <f t="shared" si="395"/>
        <v>0.53629107605242787</v>
      </c>
      <c r="AV3108" s="1">
        <f t="shared" si="396"/>
        <v>0.38306505432316273</v>
      </c>
      <c r="AW3108" s="1">
        <f t="shared" si="397"/>
        <v>0.22983903259389762</v>
      </c>
    </row>
    <row r="3109" spans="1:49" x14ac:dyDescent="0.2">
      <c r="A3109">
        <v>3107</v>
      </c>
      <c r="B3109" t="s">
        <v>20979</v>
      </c>
      <c r="C3109" t="s">
        <v>20978</v>
      </c>
      <c r="F3109" t="s">
        <v>20977</v>
      </c>
      <c r="G3109" t="s">
        <v>18</v>
      </c>
      <c r="H3109" t="s">
        <v>17</v>
      </c>
      <c r="I3109" t="s">
        <v>20976</v>
      </c>
      <c r="J3109" t="s">
        <v>20975</v>
      </c>
      <c r="K3109" t="s">
        <v>20974</v>
      </c>
      <c r="L3109" t="s">
        <v>20973</v>
      </c>
      <c r="M3109" t="s">
        <v>1690</v>
      </c>
      <c r="N3109">
        <v>4</v>
      </c>
      <c r="O3109" t="s">
        <v>20972</v>
      </c>
      <c r="P3109" t="s">
        <v>20971</v>
      </c>
      <c r="Q3109" t="s">
        <v>20970</v>
      </c>
      <c r="R3109" s="7">
        <v>42005</v>
      </c>
      <c r="S3109" s="8">
        <f t="shared" si="392"/>
        <v>2015</v>
      </c>
      <c r="T3109" s="8">
        <v>2015</v>
      </c>
      <c r="U3109" s="8">
        <f t="shared" si="393"/>
        <v>7</v>
      </c>
      <c r="V3109" s="7">
        <v>2015</v>
      </c>
      <c r="W3109" t="s">
        <v>20969</v>
      </c>
      <c r="X3109" s="2" t="s">
        <v>61</v>
      </c>
      <c r="Y3109" s="6" t="e">
        <f t="shared" si="390"/>
        <v>#VALUE!</v>
      </c>
      <c r="AA3109">
        <v>15606686</v>
      </c>
      <c r="AB3109">
        <v>14086</v>
      </c>
      <c r="AD3109" t="s">
        <v>7</v>
      </c>
      <c r="AE3109">
        <v>18</v>
      </c>
      <c r="AF3109">
        <v>2</v>
      </c>
      <c r="AH3109" t="s">
        <v>20968</v>
      </c>
      <c r="AI3109" t="s">
        <v>20967</v>
      </c>
      <c r="AJ3109" t="s">
        <v>20966</v>
      </c>
      <c r="AK3109" t="s">
        <v>20965</v>
      </c>
      <c r="AL3109">
        <v>1</v>
      </c>
      <c r="AM3109" s="5">
        <f t="shared" si="394"/>
        <v>0.14285714285714285</v>
      </c>
      <c r="AN3109" s="4">
        <f t="shared" si="391"/>
        <v>2.1636825877643749E-4</v>
      </c>
      <c r="AO3109" s="3"/>
      <c r="AP3109">
        <v>0</v>
      </c>
      <c r="AR3109" t="s">
        <v>62</v>
      </c>
      <c r="AT3109" s="2" t="s">
        <v>61</v>
      </c>
      <c r="AU3109" s="1" t="e">
        <f t="shared" si="395"/>
        <v>#VALUE!</v>
      </c>
      <c r="AV3109" s="1" t="e">
        <f t="shared" si="396"/>
        <v>#VALUE!</v>
      </c>
      <c r="AW3109" s="1" t="e">
        <f t="shared" si="397"/>
        <v>#VALUE!</v>
      </c>
    </row>
    <row r="3110" spans="1:49" x14ac:dyDescent="0.2">
      <c r="A3110">
        <v>3108</v>
      </c>
      <c r="B3110" t="s">
        <v>20964</v>
      </c>
      <c r="C3110" t="s">
        <v>20963</v>
      </c>
      <c r="F3110" t="s">
        <v>20962</v>
      </c>
      <c r="G3110" t="s">
        <v>18</v>
      </c>
      <c r="H3110" t="s">
        <v>17</v>
      </c>
      <c r="I3110" t="s">
        <v>20961</v>
      </c>
      <c r="J3110">
        <v>60030838</v>
      </c>
      <c r="K3110" t="s">
        <v>20960</v>
      </c>
      <c r="L3110" t="s">
        <v>7313</v>
      </c>
      <c r="M3110" t="s">
        <v>982</v>
      </c>
      <c r="N3110">
        <v>2</v>
      </c>
      <c r="O3110" t="s">
        <v>20959</v>
      </c>
      <c r="P3110" t="s">
        <v>20958</v>
      </c>
      <c r="Q3110" t="s">
        <v>20957</v>
      </c>
      <c r="R3110" s="7">
        <v>42005</v>
      </c>
      <c r="S3110" s="8">
        <f t="shared" si="392"/>
        <v>2015</v>
      </c>
      <c r="T3110" s="8">
        <v>2015</v>
      </c>
      <c r="U3110" s="8">
        <f t="shared" si="393"/>
        <v>7</v>
      </c>
      <c r="V3110" s="7">
        <v>2015</v>
      </c>
      <c r="W3110" t="s">
        <v>10851</v>
      </c>
      <c r="X3110" s="2">
        <v>0.183</v>
      </c>
      <c r="Y3110" s="6">
        <f t="shared" si="390"/>
        <v>4.8850804837030515E-3</v>
      </c>
      <c r="AA3110">
        <v>11951036</v>
      </c>
      <c r="AB3110">
        <v>22632</v>
      </c>
      <c r="AC3110">
        <v>19254296</v>
      </c>
      <c r="AD3110" t="s">
        <v>7</v>
      </c>
      <c r="AE3110">
        <v>69</v>
      </c>
      <c r="AF3110">
        <v>1</v>
      </c>
      <c r="AH3110" t="s">
        <v>3630</v>
      </c>
      <c r="AI3110" t="s">
        <v>20956</v>
      </c>
      <c r="AK3110" t="s">
        <v>20955</v>
      </c>
      <c r="AL3110">
        <v>1</v>
      </c>
      <c r="AM3110" s="5">
        <f t="shared" si="394"/>
        <v>0.14285714285714285</v>
      </c>
      <c r="AN3110" s="4">
        <f t="shared" si="391"/>
        <v>2.1636825877643749E-4</v>
      </c>
      <c r="AO3110" s="3"/>
      <c r="AP3110">
        <v>0</v>
      </c>
      <c r="AR3110" t="s">
        <v>62</v>
      </c>
      <c r="AT3110" s="2" t="s">
        <v>61</v>
      </c>
      <c r="AU3110" s="1">
        <f t="shared" si="395"/>
        <v>0.34844668162250669</v>
      </c>
      <c r="AV3110" s="1">
        <f t="shared" si="396"/>
        <v>0.25507243712397443</v>
      </c>
      <c r="AW3110" s="1">
        <f t="shared" si="397"/>
        <v>0.16169819262544216</v>
      </c>
    </row>
    <row r="3111" spans="1:49" x14ac:dyDescent="0.2">
      <c r="A3111">
        <v>3109</v>
      </c>
      <c r="B3111" t="s">
        <v>20954</v>
      </c>
      <c r="C3111" t="s">
        <v>20953</v>
      </c>
      <c r="D3111" t="s">
        <v>20952</v>
      </c>
      <c r="F3111" t="s">
        <v>20951</v>
      </c>
      <c r="G3111" t="s">
        <v>18</v>
      </c>
      <c r="H3111" t="s">
        <v>17</v>
      </c>
      <c r="I3111" t="s">
        <v>20950</v>
      </c>
      <c r="J3111" t="s">
        <v>20949</v>
      </c>
      <c r="K3111" t="s">
        <v>20948</v>
      </c>
      <c r="L3111" t="s">
        <v>20947</v>
      </c>
      <c r="M3111" t="s">
        <v>86</v>
      </c>
      <c r="N3111">
        <v>6</v>
      </c>
      <c r="O3111" t="s">
        <v>20946</v>
      </c>
      <c r="P3111" t="s">
        <v>20945</v>
      </c>
      <c r="Q3111" t="s">
        <v>20944</v>
      </c>
      <c r="R3111" s="7">
        <v>42005</v>
      </c>
      <c r="S3111" s="8">
        <f t="shared" si="392"/>
        <v>2015</v>
      </c>
      <c r="T3111" s="8">
        <v>2015</v>
      </c>
      <c r="U3111" s="8">
        <f t="shared" si="393"/>
        <v>7</v>
      </c>
      <c r="V3111" s="7">
        <v>2015</v>
      </c>
      <c r="W3111" t="s">
        <v>20943</v>
      </c>
      <c r="X3111" s="2">
        <v>0.60599999999999998</v>
      </c>
      <c r="Y3111" s="6">
        <f t="shared" si="390"/>
        <v>1.6176823896852727E-2</v>
      </c>
      <c r="AA3111">
        <v>13861425</v>
      </c>
      <c r="AB3111">
        <v>24530</v>
      </c>
      <c r="AD3111" t="s">
        <v>7</v>
      </c>
      <c r="AE3111">
        <v>150</v>
      </c>
      <c r="AF3111">
        <v>1</v>
      </c>
      <c r="AH3111" t="s">
        <v>20942</v>
      </c>
      <c r="AI3111" t="s">
        <v>20941</v>
      </c>
      <c r="AJ3111" t="s">
        <v>20940</v>
      </c>
      <c r="AK3111" t="s">
        <v>20939</v>
      </c>
      <c r="AL3111">
        <v>5</v>
      </c>
      <c r="AM3111" s="5">
        <f t="shared" si="394"/>
        <v>0.7142857142857143</v>
      </c>
      <c r="AN3111" s="4">
        <f t="shared" si="391"/>
        <v>1.0818412938821875E-3</v>
      </c>
      <c r="AO3111" s="3"/>
      <c r="AP3111">
        <v>0</v>
      </c>
      <c r="AQ3111" t="s">
        <v>295</v>
      </c>
      <c r="AR3111">
        <v>21071071</v>
      </c>
      <c r="AS3111" t="s">
        <v>294</v>
      </c>
      <c r="AT3111" s="2" t="s">
        <v>61</v>
      </c>
      <c r="AU3111" s="1">
        <f t="shared" si="395"/>
        <v>1.1648329115961564</v>
      </c>
      <c r="AV3111" s="1">
        <f t="shared" si="396"/>
        <v>0.86293325953674571</v>
      </c>
      <c r="AW3111" s="1">
        <f t="shared" si="397"/>
        <v>0.56103360747733499</v>
      </c>
    </row>
    <row r="3112" spans="1:49" x14ac:dyDescent="0.2">
      <c r="A3112">
        <v>3110</v>
      </c>
      <c r="B3112" t="s">
        <v>20938</v>
      </c>
      <c r="C3112" t="s">
        <v>20937</v>
      </c>
      <c r="F3112" t="s">
        <v>20936</v>
      </c>
      <c r="G3112" t="s">
        <v>18</v>
      </c>
      <c r="H3112" t="s">
        <v>17</v>
      </c>
      <c r="I3112" t="s">
        <v>20935</v>
      </c>
      <c r="J3112">
        <v>60104400</v>
      </c>
      <c r="K3112" t="s">
        <v>20934</v>
      </c>
      <c r="L3112" t="s">
        <v>20933</v>
      </c>
      <c r="M3112" t="s">
        <v>318</v>
      </c>
      <c r="N3112">
        <v>2</v>
      </c>
      <c r="O3112" t="s">
        <v>20932</v>
      </c>
      <c r="P3112" t="s">
        <v>20931</v>
      </c>
      <c r="Q3112" t="s">
        <v>20930</v>
      </c>
      <c r="R3112" s="7">
        <v>42005</v>
      </c>
      <c r="S3112" s="8">
        <f t="shared" si="392"/>
        <v>2015</v>
      </c>
      <c r="T3112" s="8">
        <v>2015</v>
      </c>
      <c r="U3112" s="8">
        <f t="shared" si="393"/>
        <v>7</v>
      </c>
      <c r="V3112" s="7">
        <v>2015</v>
      </c>
      <c r="W3112" t="s">
        <v>6140</v>
      </c>
      <c r="X3112" s="2">
        <v>0.34100000000000003</v>
      </c>
      <c r="Y3112" s="6">
        <f t="shared" si="390"/>
        <v>9.1028002455887467E-3</v>
      </c>
      <c r="AA3112">
        <v>19378718</v>
      </c>
      <c r="AB3112">
        <v>19700186839</v>
      </c>
      <c r="AC3112">
        <v>15309681</v>
      </c>
      <c r="AD3112" t="s">
        <v>7</v>
      </c>
      <c r="AE3112">
        <v>57</v>
      </c>
      <c r="AH3112" t="s">
        <v>20929</v>
      </c>
      <c r="AI3112" t="s">
        <v>20928</v>
      </c>
      <c r="AK3112" t="s">
        <v>20927</v>
      </c>
      <c r="AL3112">
        <v>29</v>
      </c>
      <c r="AM3112" s="5">
        <f t="shared" si="394"/>
        <v>4.1428571428571432</v>
      </c>
      <c r="AN3112" s="4">
        <f t="shared" si="391"/>
        <v>6.274679504516688E-3</v>
      </c>
      <c r="AO3112" s="3"/>
      <c r="AP3112">
        <v>1</v>
      </c>
      <c r="AR3112" t="s">
        <v>62</v>
      </c>
      <c r="AT3112" s="2" t="s">
        <v>61</v>
      </c>
      <c r="AU3112" s="1">
        <f t="shared" si="395"/>
        <v>0.82543640232671278</v>
      </c>
      <c r="AV3112" s="1">
        <f t="shared" si="396"/>
        <v>0.76887398750527181</v>
      </c>
      <c r="AW3112" s="1">
        <f t="shared" si="397"/>
        <v>0.7123115726838305</v>
      </c>
    </row>
    <row r="3113" spans="1:49" x14ac:dyDescent="0.2">
      <c r="A3113">
        <v>3111</v>
      </c>
      <c r="B3113" t="s">
        <v>20926</v>
      </c>
      <c r="F3113" t="s">
        <v>20925</v>
      </c>
      <c r="G3113" t="s">
        <v>18</v>
      </c>
      <c r="H3113" t="s">
        <v>17</v>
      </c>
      <c r="I3113" t="s">
        <v>19330</v>
      </c>
      <c r="J3113">
        <v>60001821</v>
      </c>
      <c r="K3113" t="s">
        <v>1678</v>
      </c>
      <c r="L3113" t="s">
        <v>1677</v>
      </c>
      <c r="M3113" t="s">
        <v>790</v>
      </c>
      <c r="N3113">
        <v>3</v>
      </c>
      <c r="O3113" t="s">
        <v>19329</v>
      </c>
      <c r="P3113" t="s">
        <v>19328</v>
      </c>
      <c r="Q3113" t="s">
        <v>7762</v>
      </c>
      <c r="R3113" s="7">
        <v>42005</v>
      </c>
      <c r="S3113" s="8">
        <f t="shared" si="392"/>
        <v>2015</v>
      </c>
      <c r="T3113" s="8">
        <v>2015</v>
      </c>
      <c r="U3113" s="8">
        <f t="shared" si="393"/>
        <v>7</v>
      </c>
      <c r="V3113" s="7">
        <v>2015</v>
      </c>
      <c r="W3113" t="s">
        <v>19647</v>
      </c>
      <c r="X3113" s="2">
        <v>0.19900000000000001</v>
      </c>
      <c r="Y3113" s="6">
        <f t="shared" si="390"/>
        <v>5.3121913456661597E-3</v>
      </c>
      <c r="AA3113">
        <v>18426573</v>
      </c>
      <c r="AB3113">
        <v>18800156712</v>
      </c>
      <c r="AC3113">
        <v>20653824</v>
      </c>
      <c r="AD3113" t="s">
        <v>7</v>
      </c>
      <c r="AE3113">
        <v>9</v>
      </c>
      <c r="AF3113" s="10">
        <v>44352</v>
      </c>
      <c r="AH3113" t="s">
        <v>20924</v>
      </c>
      <c r="AI3113" t="s">
        <v>20923</v>
      </c>
      <c r="AJ3113" t="s">
        <v>20922</v>
      </c>
      <c r="AK3113" t="s">
        <v>20921</v>
      </c>
      <c r="AL3113">
        <v>2</v>
      </c>
      <c r="AM3113" s="5">
        <f t="shared" si="394"/>
        <v>0.2857142857142857</v>
      </c>
      <c r="AN3113" s="4">
        <f t="shared" si="391"/>
        <v>4.3273651755287499E-4</v>
      </c>
      <c r="AO3113" s="3"/>
      <c r="AP3113">
        <v>0</v>
      </c>
      <c r="AR3113" t="s">
        <v>62</v>
      </c>
      <c r="AT3113" s="2" t="s">
        <v>61</v>
      </c>
      <c r="AU3113" s="1">
        <f t="shared" si="395"/>
        <v>0.38483548972321741</v>
      </c>
      <c r="AV3113" s="1">
        <f t="shared" si="396"/>
        <v>0.28724639316095174</v>
      </c>
      <c r="AW3113" s="1">
        <f t="shared" si="397"/>
        <v>0.18965729659868605</v>
      </c>
    </row>
    <row r="3114" spans="1:49" x14ac:dyDescent="0.2">
      <c r="A3114">
        <v>3112</v>
      </c>
      <c r="B3114" t="s">
        <v>20920</v>
      </c>
      <c r="F3114" t="s">
        <v>20919</v>
      </c>
      <c r="G3114" t="s">
        <v>18</v>
      </c>
      <c r="H3114" t="s">
        <v>17</v>
      </c>
      <c r="I3114" t="s">
        <v>20880</v>
      </c>
      <c r="J3114" t="s">
        <v>20879</v>
      </c>
      <c r="K3114" t="s">
        <v>20878</v>
      </c>
      <c r="L3114" t="s">
        <v>20877</v>
      </c>
      <c r="M3114" t="s">
        <v>627</v>
      </c>
      <c r="N3114">
        <v>3</v>
      </c>
      <c r="O3114" t="s">
        <v>20918</v>
      </c>
      <c r="P3114" t="s">
        <v>20917</v>
      </c>
      <c r="Q3114" t="s">
        <v>20916</v>
      </c>
      <c r="R3114" s="7">
        <v>42005</v>
      </c>
      <c r="S3114" s="8">
        <f t="shared" si="392"/>
        <v>2015</v>
      </c>
      <c r="T3114" s="8">
        <v>2015</v>
      </c>
      <c r="U3114" s="8">
        <f t="shared" si="393"/>
        <v>7</v>
      </c>
      <c r="V3114" s="7">
        <v>2015</v>
      </c>
      <c r="W3114" t="s">
        <v>12602</v>
      </c>
      <c r="X3114" s="2">
        <v>0.17499999999999999</v>
      </c>
      <c r="Y3114" s="6">
        <f t="shared" si="390"/>
        <v>4.6715250527214966E-3</v>
      </c>
      <c r="AA3114">
        <v>9734562</v>
      </c>
      <c r="AB3114">
        <v>21100217234</v>
      </c>
      <c r="AC3114">
        <v>9739769</v>
      </c>
      <c r="AD3114" t="s">
        <v>7</v>
      </c>
      <c r="AE3114">
        <v>10</v>
      </c>
      <c r="AF3114">
        <v>9</v>
      </c>
      <c r="AH3114" t="s">
        <v>20915</v>
      </c>
      <c r="AI3114" t="s">
        <v>20914</v>
      </c>
      <c r="AJ3114" t="s">
        <v>20913</v>
      </c>
      <c r="AK3114" t="s">
        <v>20912</v>
      </c>
      <c r="AL3114">
        <v>1</v>
      </c>
      <c r="AM3114" s="5">
        <f t="shared" si="394"/>
        <v>0.14285714285714285</v>
      </c>
      <c r="AN3114" s="4">
        <f t="shared" si="391"/>
        <v>2.1636825877643749E-4</v>
      </c>
      <c r="AO3114" s="3"/>
      <c r="AP3114">
        <v>0</v>
      </c>
      <c r="AR3114" t="s">
        <v>62</v>
      </c>
      <c r="AT3114" s="2" t="s">
        <v>61</v>
      </c>
      <c r="AU3114" s="1">
        <f t="shared" si="395"/>
        <v>0.33349780145379787</v>
      </c>
      <c r="AV3114" s="1">
        <f t="shared" si="396"/>
        <v>0.2443946655748967</v>
      </c>
      <c r="AW3114" s="1">
        <f t="shared" si="397"/>
        <v>0.15529152969599552</v>
      </c>
    </row>
    <row r="3115" spans="1:49" x14ac:dyDescent="0.2">
      <c r="A3115">
        <v>3113</v>
      </c>
      <c r="B3115" t="s">
        <v>20911</v>
      </c>
      <c r="C3115" t="s">
        <v>20910</v>
      </c>
      <c r="F3115" t="s">
        <v>20909</v>
      </c>
      <c r="G3115" t="s">
        <v>18</v>
      </c>
      <c r="H3115" t="s">
        <v>17</v>
      </c>
      <c r="I3115" t="s">
        <v>20908</v>
      </c>
      <c r="J3115">
        <v>60014907</v>
      </c>
      <c r="K3115" t="s">
        <v>7055</v>
      </c>
      <c r="L3115" t="s">
        <v>7054</v>
      </c>
      <c r="M3115" t="s">
        <v>1395</v>
      </c>
      <c r="N3115">
        <v>2</v>
      </c>
      <c r="O3115" t="s">
        <v>20907</v>
      </c>
      <c r="P3115" t="s">
        <v>20906</v>
      </c>
      <c r="Q3115" t="s">
        <v>20905</v>
      </c>
      <c r="R3115" s="7">
        <v>42005</v>
      </c>
      <c r="S3115" s="8">
        <f t="shared" si="392"/>
        <v>2015</v>
      </c>
      <c r="T3115" s="8">
        <v>2015</v>
      </c>
      <c r="U3115" s="8">
        <f t="shared" si="393"/>
        <v>7</v>
      </c>
      <c r="V3115" s="7">
        <v>2015</v>
      </c>
      <c r="W3115" t="s">
        <v>3643</v>
      </c>
      <c r="X3115" s="2">
        <v>0.28199999999999997</v>
      </c>
      <c r="Y3115" s="6">
        <f t="shared" si="390"/>
        <v>7.527828942099783E-3</v>
      </c>
      <c r="AA3115">
        <v>16875869</v>
      </c>
      <c r="AB3115">
        <v>19700186861</v>
      </c>
      <c r="AC3115">
        <v>16875877</v>
      </c>
      <c r="AD3115" t="s">
        <v>7</v>
      </c>
      <c r="AE3115">
        <v>2015</v>
      </c>
      <c r="AG3115">
        <v>150301</v>
      </c>
      <c r="AI3115" t="s">
        <v>20904</v>
      </c>
      <c r="AK3115" t="s">
        <v>20903</v>
      </c>
      <c r="AL3115">
        <v>1</v>
      </c>
      <c r="AM3115" s="5">
        <f t="shared" si="394"/>
        <v>0.14285714285714285</v>
      </c>
      <c r="AN3115" s="4">
        <f t="shared" si="391"/>
        <v>2.1636825877643749E-4</v>
      </c>
      <c r="AO3115" s="3"/>
      <c r="AP3115">
        <v>1</v>
      </c>
      <c r="AR3115" t="s">
        <v>62</v>
      </c>
      <c r="AT3115" s="2">
        <v>1.1739999999999999</v>
      </c>
      <c r="AU3115" s="1">
        <f t="shared" si="395"/>
        <v>0.53343907371027788</v>
      </c>
      <c r="AV3115" s="1">
        <f t="shared" si="396"/>
        <v>0.38720986004381103</v>
      </c>
      <c r="AW3115" s="1">
        <f t="shared" si="397"/>
        <v>0.24098064637734412</v>
      </c>
    </row>
    <row r="3116" spans="1:49" x14ac:dyDescent="0.2">
      <c r="A3116">
        <v>3114</v>
      </c>
      <c r="B3116" t="s">
        <v>20902</v>
      </c>
      <c r="C3116" t="s">
        <v>20901</v>
      </c>
      <c r="F3116" t="s">
        <v>20900</v>
      </c>
      <c r="G3116" t="s">
        <v>18</v>
      </c>
      <c r="H3116" t="s">
        <v>17</v>
      </c>
      <c r="I3116" t="s">
        <v>20899</v>
      </c>
      <c r="J3116">
        <v>101009512</v>
      </c>
      <c r="K3116" t="s">
        <v>20898</v>
      </c>
      <c r="M3116" t="s">
        <v>395</v>
      </c>
      <c r="N3116">
        <v>3</v>
      </c>
      <c r="O3116" t="s">
        <v>20897</v>
      </c>
      <c r="P3116" t="s">
        <v>20896</v>
      </c>
      <c r="Q3116" t="s">
        <v>20895</v>
      </c>
      <c r="R3116" s="7">
        <v>42005</v>
      </c>
      <c r="S3116" s="8">
        <f t="shared" si="392"/>
        <v>2015</v>
      </c>
      <c r="T3116" s="8">
        <v>2015</v>
      </c>
      <c r="U3116" s="8">
        <f t="shared" si="393"/>
        <v>7</v>
      </c>
      <c r="V3116" s="7">
        <v>2015</v>
      </c>
      <c r="W3116" t="s">
        <v>3643</v>
      </c>
      <c r="X3116" s="2">
        <v>0.28199999999999997</v>
      </c>
      <c r="Y3116" s="6">
        <f t="shared" si="390"/>
        <v>7.527828942099783E-3</v>
      </c>
      <c r="AA3116">
        <v>16875869</v>
      </c>
      <c r="AB3116">
        <v>19700186861</v>
      </c>
      <c r="AC3116">
        <v>16875877</v>
      </c>
      <c r="AD3116" t="s">
        <v>7</v>
      </c>
      <c r="AE3116">
        <v>2015</v>
      </c>
      <c r="AG3116">
        <v>165935</v>
      </c>
      <c r="AI3116" t="s">
        <v>20894</v>
      </c>
      <c r="AK3116" t="s">
        <v>20893</v>
      </c>
      <c r="AL3116">
        <v>4</v>
      </c>
      <c r="AM3116" s="5">
        <f t="shared" si="394"/>
        <v>0.5714285714285714</v>
      </c>
      <c r="AN3116" s="4">
        <f t="shared" si="391"/>
        <v>8.6547303510574997E-4</v>
      </c>
      <c r="AO3116" s="3"/>
      <c r="AP3116">
        <v>1</v>
      </c>
      <c r="AR3116" t="s">
        <v>62</v>
      </c>
      <c r="AT3116" s="2">
        <v>1.1739999999999999</v>
      </c>
      <c r="AU3116" s="1">
        <f t="shared" si="395"/>
        <v>0.55291221700015725</v>
      </c>
      <c r="AV3116" s="1">
        <f t="shared" si="396"/>
        <v>0.41966509886027664</v>
      </c>
      <c r="AW3116" s="1">
        <f t="shared" si="397"/>
        <v>0.28641798072039598</v>
      </c>
    </row>
    <row r="3117" spans="1:49" x14ac:dyDescent="0.2">
      <c r="A3117">
        <v>3115</v>
      </c>
      <c r="B3117" t="s">
        <v>20892</v>
      </c>
      <c r="C3117" t="s">
        <v>20891</v>
      </c>
      <c r="F3117" t="s">
        <v>20890</v>
      </c>
      <c r="G3117" t="s">
        <v>18</v>
      </c>
      <c r="H3117" t="s">
        <v>17</v>
      </c>
      <c r="I3117" t="s">
        <v>20889</v>
      </c>
      <c r="J3117">
        <v>60021427</v>
      </c>
      <c r="K3117" t="s">
        <v>20888</v>
      </c>
      <c r="L3117" t="s">
        <v>103</v>
      </c>
      <c r="M3117" t="s">
        <v>102</v>
      </c>
      <c r="N3117">
        <v>6</v>
      </c>
      <c r="O3117" t="s">
        <v>20887</v>
      </c>
      <c r="P3117" t="s">
        <v>20886</v>
      </c>
      <c r="Q3117" t="s">
        <v>20885</v>
      </c>
      <c r="R3117" s="7">
        <v>42005</v>
      </c>
      <c r="S3117" s="8">
        <f t="shared" si="392"/>
        <v>2015</v>
      </c>
      <c r="T3117" s="8">
        <v>2015</v>
      </c>
      <c r="U3117" s="8">
        <f t="shared" si="393"/>
        <v>7</v>
      </c>
      <c r="V3117" s="7">
        <v>2015</v>
      </c>
      <c r="W3117" t="s">
        <v>3643</v>
      </c>
      <c r="X3117" s="2">
        <v>0.28199999999999997</v>
      </c>
      <c r="Y3117" s="6">
        <f t="shared" si="390"/>
        <v>7.527828942099783E-3</v>
      </c>
      <c r="AA3117">
        <v>16875869</v>
      </c>
      <c r="AB3117">
        <v>19700186861</v>
      </c>
      <c r="AC3117">
        <v>16875877</v>
      </c>
      <c r="AD3117" t="s">
        <v>7</v>
      </c>
      <c r="AE3117">
        <v>2015</v>
      </c>
      <c r="AG3117">
        <v>412127</v>
      </c>
      <c r="AI3117" t="s">
        <v>20884</v>
      </c>
      <c r="AK3117" t="s">
        <v>20883</v>
      </c>
      <c r="AL3117">
        <v>3</v>
      </c>
      <c r="AM3117" s="5">
        <f t="shared" si="394"/>
        <v>0.42857142857142855</v>
      </c>
      <c r="AN3117" s="4">
        <f t="shared" si="391"/>
        <v>6.4910477632931242E-4</v>
      </c>
      <c r="AO3117" s="3"/>
      <c r="AP3117">
        <v>1</v>
      </c>
      <c r="AR3117" t="s">
        <v>62</v>
      </c>
      <c r="AT3117" s="2">
        <v>1.1739999999999999</v>
      </c>
      <c r="AU3117" s="1">
        <f t="shared" si="395"/>
        <v>0.54642116923686412</v>
      </c>
      <c r="AV3117" s="1">
        <f t="shared" si="396"/>
        <v>0.40884668592145473</v>
      </c>
      <c r="AW3117" s="1">
        <f t="shared" si="397"/>
        <v>0.27127220260604534</v>
      </c>
    </row>
    <row r="3118" spans="1:49" x14ac:dyDescent="0.2">
      <c r="A3118">
        <v>3116</v>
      </c>
      <c r="B3118" t="s">
        <v>20882</v>
      </c>
      <c r="F3118" t="s">
        <v>20881</v>
      </c>
      <c r="G3118" t="s">
        <v>18</v>
      </c>
      <c r="H3118" t="s">
        <v>17</v>
      </c>
      <c r="I3118" t="s">
        <v>20880</v>
      </c>
      <c r="J3118" t="s">
        <v>20879</v>
      </c>
      <c r="K3118" t="s">
        <v>20878</v>
      </c>
      <c r="L3118" t="s">
        <v>20877</v>
      </c>
      <c r="M3118" t="s">
        <v>627</v>
      </c>
      <c r="N3118">
        <v>3</v>
      </c>
      <c r="O3118" t="s">
        <v>20876</v>
      </c>
      <c r="P3118" t="s">
        <v>20875</v>
      </c>
      <c r="Q3118" t="s">
        <v>20874</v>
      </c>
      <c r="R3118" s="7">
        <v>42005</v>
      </c>
      <c r="S3118" s="8">
        <f t="shared" si="392"/>
        <v>2015</v>
      </c>
      <c r="T3118" s="8">
        <v>2015</v>
      </c>
      <c r="U3118" s="8">
        <f t="shared" si="393"/>
        <v>7</v>
      </c>
      <c r="V3118" s="7">
        <v>2015</v>
      </c>
      <c r="W3118" t="s">
        <v>12602</v>
      </c>
      <c r="X3118" s="2">
        <v>0.17499999999999999</v>
      </c>
      <c r="Y3118" s="6">
        <f t="shared" si="390"/>
        <v>4.6715250527214966E-3</v>
      </c>
      <c r="AA3118">
        <v>9734562</v>
      </c>
      <c r="AB3118">
        <v>21100217234</v>
      </c>
      <c r="AC3118">
        <v>9739769</v>
      </c>
      <c r="AD3118" t="s">
        <v>7</v>
      </c>
      <c r="AE3118">
        <v>10</v>
      </c>
      <c r="AF3118">
        <v>9</v>
      </c>
      <c r="AH3118" t="s">
        <v>20873</v>
      </c>
      <c r="AI3118" t="s">
        <v>20872</v>
      </c>
      <c r="AJ3118" t="s">
        <v>20871</v>
      </c>
      <c r="AK3118" t="s">
        <v>20870</v>
      </c>
      <c r="AL3118">
        <v>2</v>
      </c>
      <c r="AM3118" s="5">
        <f t="shared" si="394"/>
        <v>0.2857142857142857</v>
      </c>
      <c r="AN3118" s="4">
        <f t="shared" si="391"/>
        <v>4.3273651755287499E-4</v>
      </c>
      <c r="AO3118" s="3"/>
      <c r="AP3118">
        <v>0</v>
      </c>
      <c r="AR3118" t="s">
        <v>62</v>
      </c>
      <c r="AT3118" s="2" t="s">
        <v>61</v>
      </c>
      <c r="AU3118" s="1">
        <f t="shared" si="395"/>
        <v>0.33998884921709099</v>
      </c>
      <c r="AV3118" s="1">
        <f t="shared" si="396"/>
        <v>0.25521307851371861</v>
      </c>
      <c r="AW3118" s="1">
        <f t="shared" si="397"/>
        <v>0.17043730781034613</v>
      </c>
    </row>
    <row r="3119" spans="1:49" x14ac:dyDescent="0.2">
      <c r="A3119">
        <v>3117</v>
      </c>
      <c r="B3119" t="s">
        <v>20869</v>
      </c>
      <c r="C3119" t="s">
        <v>20868</v>
      </c>
      <c r="F3119" t="s">
        <v>20867</v>
      </c>
      <c r="G3119" t="s">
        <v>18</v>
      </c>
      <c r="H3119" t="s">
        <v>17</v>
      </c>
      <c r="I3119" t="s">
        <v>20866</v>
      </c>
      <c r="J3119" t="s">
        <v>20865</v>
      </c>
      <c r="K3119" t="s">
        <v>20864</v>
      </c>
      <c r="L3119" t="s">
        <v>20863</v>
      </c>
      <c r="M3119" t="s">
        <v>2000</v>
      </c>
      <c r="N3119">
        <v>6</v>
      </c>
      <c r="O3119" t="s">
        <v>20862</v>
      </c>
      <c r="P3119" t="s">
        <v>20861</v>
      </c>
      <c r="Q3119" t="s">
        <v>20860</v>
      </c>
      <c r="R3119" s="7">
        <v>42005</v>
      </c>
      <c r="S3119" s="8">
        <f t="shared" si="392"/>
        <v>2015</v>
      </c>
      <c r="T3119" s="8">
        <v>2015</v>
      </c>
      <c r="U3119" s="8">
        <f t="shared" si="393"/>
        <v>7</v>
      </c>
      <c r="V3119" s="7">
        <v>2015</v>
      </c>
      <c r="W3119" t="s">
        <v>3643</v>
      </c>
      <c r="X3119" s="2">
        <v>0.28199999999999997</v>
      </c>
      <c r="Y3119" s="6">
        <f t="shared" si="390"/>
        <v>7.527828942099783E-3</v>
      </c>
      <c r="AA3119">
        <v>16875869</v>
      </c>
      <c r="AB3119">
        <v>19700186861</v>
      </c>
      <c r="AC3119">
        <v>16875877</v>
      </c>
      <c r="AD3119" t="s">
        <v>7</v>
      </c>
      <c r="AE3119">
        <v>2015</v>
      </c>
      <c r="AG3119">
        <v>345137</v>
      </c>
      <c r="AI3119" t="s">
        <v>20859</v>
      </c>
      <c r="AK3119" t="s">
        <v>20858</v>
      </c>
      <c r="AL3119">
        <v>0</v>
      </c>
      <c r="AM3119" s="5">
        <f t="shared" si="394"/>
        <v>0</v>
      </c>
      <c r="AN3119" s="4">
        <f t="shared" si="391"/>
        <v>0</v>
      </c>
      <c r="AO3119" s="3"/>
      <c r="AP3119">
        <v>1</v>
      </c>
      <c r="AR3119" t="s">
        <v>62</v>
      </c>
      <c r="AT3119" s="2">
        <v>1.1739999999999999</v>
      </c>
      <c r="AU3119" s="1">
        <f t="shared" si="395"/>
        <v>0.52694802594698475</v>
      </c>
      <c r="AV3119" s="1">
        <f t="shared" si="396"/>
        <v>0.37639144710498917</v>
      </c>
      <c r="AW3119" s="1">
        <f t="shared" si="397"/>
        <v>0.22583486826299345</v>
      </c>
    </row>
    <row r="3120" spans="1:49" x14ac:dyDescent="0.2">
      <c r="A3120">
        <v>3118</v>
      </c>
      <c r="B3120" t="s">
        <v>20857</v>
      </c>
      <c r="C3120" t="s">
        <v>20856</v>
      </c>
      <c r="F3120" t="s">
        <v>20855</v>
      </c>
      <c r="G3120" t="s">
        <v>18</v>
      </c>
      <c r="H3120" t="s">
        <v>17</v>
      </c>
      <c r="I3120" t="s">
        <v>6848</v>
      </c>
      <c r="J3120" t="s">
        <v>6843</v>
      </c>
      <c r="K3120" t="s">
        <v>6847</v>
      </c>
      <c r="L3120" t="s">
        <v>6846</v>
      </c>
      <c r="M3120" t="s">
        <v>656</v>
      </c>
      <c r="N3120">
        <v>2</v>
      </c>
      <c r="O3120" t="s">
        <v>6845</v>
      </c>
      <c r="P3120" t="s">
        <v>6844</v>
      </c>
      <c r="Q3120" t="s">
        <v>6843</v>
      </c>
      <c r="R3120" s="7">
        <v>42005</v>
      </c>
      <c r="S3120" s="8">
        <f t="shared" si="392"/>
        <v>2015</v>
      </c>
      <c r="T3120" s="8">
        <v>2015</v>
      </c>
      <c r="U3120" s="8">
        <f t="shared" si="393"/>
        <v>7</v>
      </c>
      <c r="V3120" s="7">
        <v>2015</v>
      </c>
      <c r="W3120" t="s">
        <v>6140</v>
      </c>
      <c r="X3120" s="2">
        <v>0.34100000000000003</v>
      </c>
      <c r="Y3120" s="6">
        <f t="shared" si="390"/>
        <v>9.1028002455887467E-3</v>
      </c>
      <c r="AA3120">
        <v>19378718</v>
      </c>
      <c r="AB3120">
        <v>19700186839</v>
      </c>
      <c r="AC3120">
        <v>15309681</v>
      </c>
      <c r="AD3120" t="s">
        <v>7</v>
      </c>
      <c r="AE3120">
        <v>58</v>
      </c>
      <c r="AH3120" s="10">
        <v>44470</v>
      </c>
      <c r="AI3120" t="s">
        <v>20854</v>
      </c>
      <c r="AK3120" t="s">
        <v>20853</v>
      </c>
      <c r="AL3120">
        <v>1</v>
      </c>
      <c r="AM3120" s="5">
        <f t="shared" si="394"/>
        <v>0.14285714285714285</v>
      </c>
      <c r="AN3120" s="4">
        <f t="shared" si="391"/>
        <v>2.1636825877643749E-4</v>
      </c>
      <c r="AO3120" s="3"/>
      <c r="AP3120">
        <v>1</v>
      </c>
      <c r="AR3120" t="s">
        <v>62</v>
      </c>
      <c r="AT3120" s="2" t="s">
        <v>61</v>
      </c>
      <c r="AU3120" s="1">
        <f t="shared" si="395"/>
        <v>0.64368706495450534</v>
      </c>
      <c r="AV3120" s="1">
        <f t="shared" si="396"/>
        <v>0.4659584252182592</v>
      </c>
      <c r="AW3120" s="1">
        <f t="shared" si="397"/>
        <v>0.28822978548201306</v>
      </c>
    </row>
    <row r="3121" spans="1:49" x14ac:dyDescent="0.2">
      <c r="A3121">
        <v>3119</v>
      </c>
      <c r="B3121" t="s">
        <v>20852</v>
      </c>
      <c r="C3121" t="s">
        <v>20851</v>
      </c>
      <c r="F3121" t="s">
        <v>20850</v>
      </c>
      <c r="G3121" t="s">
        <v>18</v>
      </c>
      <c r="H3121" t="s">
        <v>17</v>
      </c>
      <c r="I3121" t="s">
        <v>20849</v>
      </c>
      <c r="J3121">
        <v>60021005</v>
      </c>
      <c r="K3121" t="s">
        <v>852</v>
      </c>
      <c r="L3121" t="s">
        <v>851</v>
      </c>
      <c r="M3121" t="s">
        <v>790</v>
      </c>
      <c r="N3121">
        <v>8</v>
      </c>
      <c r="O3121" t="s">
        <v>20848</v>
      </c>
      <c r="P3121" t="s">
        <v>20847</v>
      </c>
      <c r="Q3121" t="s">
        <v>20846</v>
      </c>
      <c r="R3121" s="7">
        <v>42005</v>
      </c>
      <c r="S3121" s="8">
        <f t="shared" si="392"/>
        <v>2015</v>
      </c>
      <c r="T3121" s="8">
        <v>2015</v>
      </c>
      <c r="U3121" s="8">
        <f t="shared" si="393"/>
        <v>7</v>
      </c>
      <c r="V3121" s="7">
        <v>2015</v>
      </c>
      <c r="W3121" t="s">
        <v>2138</v>
      </c>
      <c r="X3121" s="2">
        <v>0.245</v>
      </c>
      <c r="Y3121" s="6">
        <f t="shared" si="390"/>
        <v>6.5401350738100959E-3</v>
      </c>
      <c r="AA3121">
        <v>19376480</v>
      </c>
      <c r="AB3121">
        <v>19700186896</v>
      </c>
      <c r="AD3121" t="s">
        <v>7</v>
      </c>
      <c r="AE3121">
        <v>54</v>
      </c>
      <c r="AH3121" s="9">
        <v>41456</v>
      </c>
      <c r="AI3121" t="s">
        <v>20845</v>
      </c>
      <c r="AK3121" t="s">
        <v>20844</v>
      </c>
      <c r="AL3121">
        <v>13</v>
      </c>
      <c r="AM3121" s="5">
        <f t="shared" si="394"/>
        <v>1.8571428571428572</v>
      </c>
      <c r="AN3121" s="4">
        <f t="shared" si="391"/>
        <v>2.8127873640936877E-3</v>
      </c>
      <c r="AO3121" s="3"/>
      <c r="AP3121">
        <v>0</v>
      </c>
      <c r="AR3121" t="s">
        <v>62</v>
      </c>
      <c r="AT3121" s="2" t="s">
        <v>61</v>
      </c>
      <c r="AU3121" s="1">
        <f t="shared" si="395"/>
        <v>0.54219307608951728</v>
      </c>
      <c r="AV3121" s="1">
        <f t="shared" si="396"/>
        <v>0.46764612189518923</v>
      </c>
      <c r="AW3121" s="1">
        <f t="shared" si="397"/>
        <v>0.39309916770086106</v>
      </c>
    </row>
    <row r="3122" spans="1:49" x14ac:dyDescent="0.2">
      <c r="A3122">
        <v>3120</v>
      </c>
      <c r="B3122" t="s">
        <v>20843</v>
      </c>
      <c r="C3122" t="s">
        <v>20842</v>
      </c>
      <c r="F3122" t="s">
        <v>20841</v>
      </c>
      <c r="G3122" t="s">
        <v>18</v>
      </c>
      <c r="H3122" t="s">
        <v>17</v>
      </c>
      <c r="I3122" t="s">
        <v>934</v>
      </c>
      <c r="J3122">
        <v>60008898</v>
      </c>
      <c r="K3122" t="s">
        <v>933</v>
      </c>
      <c r="L3122" t="s">
        <v>932</v>
      </c>
      <c r="M3122" t="s">
        <v>318</v>
      </c>
      <c r="N3122">
        <v>2</v>
      </c>
      <c r="O3122" t="s">
        <v>931</v>
      </c>
      <c r="P3122" t="s">
        <v>930</v>
      </c>
      <c r="Q3122" t="s">
        <v>929</v>
      </c>
      <c r="R3122" s="7">
        <v>42005</v>
      </c>
      <c r="S3122" s="8">
        <f t="shared" si="392"/>
        <v>2015</v>
      </c>
      <c r="T3122" s="8">
        <v>2015</v>
      </c>
      <c r="U3122" s="8">
        <f t="shared" si="393"/>
        <v>7</v>
      </c>
      <c r="V3122" s="7">
        <v>2015</v>
      </c>
      <c r="W3122" t="s">
        <v>6140</v>
      </c>
      <c r="X3122" s="2">
        <v>0.34100000000000003</v>
      </c>
      <c r="Y3122" s="6">
        <f t="shared" si="390"/>
        <v>9.1028002455887467E-3</v>
      </c>
      <c r="AA3122">
        <v>19378718</v>
      </c>
      <c r="AB3122">
        <v>19700186839</v>
      </c>
      <c r="AC3122">
        <v>15309681</v>
      </c>
      <c r="AD3122" t="s">
        <v>7</v>
      </c>
      <c r="AE3122">
        <v>58</v>
      </c>
      <c r="AH3122" t="s">
        <v>20840</v>
      </c>
      <c r="AI3122" t="s">
        <v>20839</v>
      </c>
      <c r="AK3122" t="s">
        <v>20838</v>
      </c>
      <c r="AL3122">
        <v>5</v>
      </c>
      <c r="AM3122" s="5">
        <f t="shared" si="394"/>
        <v>0.7142857142857143</v>
      </c>
      <c r="AN3122" s="4">
        <f t="shared" si="391"/>
        <v>1.0818412938821875E-3</v>
      </c>
      <c r="AO3122" s="3"/>
      <c r="AP3122">
        <v>1</v>
      </c>
      <c r="AR3122" t="s">
        <v>62</v>
      </c>
      <c r="AT3122" s="2" t="s">
        <v>61</v>
      </c>
      <c r="AU3122" s="1">
        <f t="shared" si="395"/>
        <v>0.66965125600767783</v>
      </c>
      <c r="AV3122" s="1">
        <f t="shared" si="396"/>
        <v>0.50923207697354678</v>
      </c>
      <c r="AW3122" s="1">
        <f t="shared" si="397"/>
        <v>0.3488128979394155</v>
      </c>
    </row>
    <row r="3123" spans="1:49" x14ac:dyDescent="0.2">
      <c r="A3123">
        <v>3121</v>
      </c>
      <c r="B3123" t="s">
        <v>20837</v>
      </c>
      <c r="C3123" t="s">
        <v>20836</v>
      </c>
      <c r="F3123" t="s">
        <v>20835</v>
      </c>
      <c r="G3123" t="s">
        <v>18</v>
      </c>
      <c r="H3123" t="s">
        <v>17</v>
      </c>
      <c r="I3123" t="s">
        <v>3912</v>
      </c>
      <c r="J3123">
        <v>60024350</v>
      </c>
      <c r="K3123" t="s">
        <v>1216</v>
      </c>
      <c r="L3123" t="s">
        <v>1215</v>
      </c>
      <c r="M3123" t="s">
        <v>102</v>
      </c>
      <c r="N3123">
        <v>4</v>
      </c>
      <c r="O3123" t="s">
        <v>20834</v>
      </c>
      <c r="P3123" t="s">
        <v>20833</v>
      </c>
      <c r="Q3123" t="s">
        <v>7232</v>
      </c>
      <c r="R3123" s="7">
        <v>42005</v>
      </c>
      <c r="S3123" s="8">
        <f t="shared" si="392"/>
        <v>2015</v>
      </c>
      <c r="T3123" s="8">
        <v>2015</v>
      </c>
      <c r="U3123" s="8">
        <f t="shared" si="393"/>
        <v>7</v>
      </c>
      <c r="V3123" s="7">
        <v>2015</v>
      </c>
      <c r="W3123" t="s">
        <v>10862</v>
      </c>
      <c r="X3123" s="2">
        <v>0.26200000000000001</v>
      </c>
      <c r="Y3123" s="6">
        <f t="shared" si="390"/>
        <v>6.9939403646458991E-3</v>
      </c>
      <c r="AA3123" t="s">
        <v>10861</v>
      </c>
      <c r="AB3123">
        <v>13082</v>
      </c>
      <c r="AC3123">
        <v>15635147</v>
      </c>
      <c r="AD3123" t="s">
        <v>7</v>
      </c>
      <c r="AE3123">
        <v>2015</v>
      </c>
      <c r="AG3123">
        <v>645047</v>
      </c>
      <c r="AI3123" t="s">
        <v>20832</v>
      </c>
      <c r="AK3123" t="s">
        <v>20831</v>
      </c>
      <c r="AL3123">
        <v>7</v>
      </c>
      <c r="AM3123" s="5">
        <f t="shared" si="394"/>
        <v>1</v>
      </c>
      <c r="AN3123" s="4">
        <f t="shared" si="391"/>
        <v>1.5145778114350624E-3</v>
      </c>
      <c r="AO3123" s="3"/>
      <c r="AP3123">
        <v>1</v>
      </c>
      <c r="AR3123" t="s">
        <v>62</v>
      </c>
      <c r="AT3123" s="2">
        <v>1.3049999999999999</v>
      </c>
      <c r="AU3123" s="1">
        <f t="shared" si="395"/>
        <v>0.53501315986826481</v>
      </c>
      <c r="AV3123" s="1">
        <f t="shared" si="396"/>
        <v>0.42542590880404807</v>
      </c>
      <c r="AW3123" s="1">
        <f t="shared" si="397"/>
        <v>0.31583865773983133</v>
      </c>
    </row>
    <row r="3124" spans="1:49" x14ac:dyDescent="0.2">
      <c r="A3124">
        <v>3122</v>
      </c>
      <c r="B3124" t="s">
        <v>20830</v>
      </c>
      <c r="F3124" t="s">
        <v>20829</v>
      </c>
      <c r="G3124" t="s">
        <v>18</v>
      </c>
      <c r="H3124" t="s">
        <v>17</v>
      </c>
      <c r="I3124" t="s">
        <v>20828</v>
      </c>
      <c r="J3124">
        <v>60097144</v>
      </c>
      <c r="K3124" t="s">
        <v>20827</v>
      </c>
      <c r="L3124" t="s">
        <v>20826</v>
      </c>
      <c r="M3124" t="s">
        <v>318</v>
      </c>
      <c r="N3124">
        <v>4</v>
      </c>
      <c r="O3124" t="s">
        <v>20825</v>
      </c>
      <c r="P3124" t="s">
        <v>20824</v>
      </c>
      <c r="Q3124" t="s">
        <v>20823</v>
      </c>
      <c r="R3124" s="7">
        <v>42005</v>
      </c>
      <c r="S3124" s="8">
        <f t="shared" si="392"/>
        <v>2015</v>
      </c>
      <c r="T3124" s="8">
        <v>2015</v>
      </c>
      <c r="U3124" s="8">
        <f t="shared" si="393"/>
        <v>7</v>
      </c>
      <c r="V3124" s="7">
        <v>2015</v>
      </c>
      <c r="W3124" t="s">
        <v>19647</v>
      </c>
      <c r="X3124" s="2">
        <v>0.19900000000000001</v>
      </c>
      <c r="Y3124" s="6">
        <f t="shared" si="390"/>
        <v>5.3121913456661597E-3</v>
      </c>
      <c r="AA3124">
        <v>18426573</v>
      </c>
      <c r="AB3124">
        <v>18800156712</v>
      </c>
      <c r="AC3124">
        <v>20653824</v>
      </c>
      <c r="AD3124" t="s">
        <v>7</v>
      </c>
      <c r="AE3124">
        <v>9</v>
      </c>
      <c r="AF3124" s="10">
        <v>44352</v>
      </c>
      <c r="AH3124" t="s">
        <v>20822</v>
      </c>
      <c r="AI3124" t="s">
        <v>20821</v>
      </c>
      <c r="AJ3124" t="s">
        <v>20820</v>
      </c>
      <c r="AK3124" t="s">
        <v>20819</v>
      </c>
      <c r="AL3124">
        <v>0</v>
      </c>
      <c r="AM3124" s="5">
        <f t="shared" si="394"/>
        <v>0</v>
      </c>
      <c r="AN3124" s="4">
        <f t="shared" si="391"/>
        <v>0</v>
      </c>
      <c r="AO3124" s="3"/>
      <c r="AP3124">
        <v>0</v>
      </c>
      <c r="AR3124" t="s">
        <v>62</v>
      </c>
      <c r="AT3124" s="2" t="s">
        <v>61</v>
      </c>
      <c r="AU3124" s="1">
        <f t="shared" si="395"/>
        <v>0.37185339419663116</v>
      </c>
      <c r="AV3124" s="1">
        <f t="shared" si="396"/>
        <v>0.26560956728330798</v>
      </c>
      <c r="AW3124" s="1">
        <f t="shared" si="397"/>
        <v>0.1593657403699848</v>
      </c>
    </row>
    <row r="3125" spans="1:49" x14ac:dyDescent="0.2">
      <c r="A3125">
        <v>3123</v>
      </c>
      <c r="B3125" t="s">
        <v>20818</v>
      </c>
      <c r="C3125" t="s">
        <v>20817</v>
      </c>
      <c r="F3125" t="s">
        <v>20816</v>
      </c>
      <c r="G3125" t="s">
        <v>18</v>
      </c>
      <c r="H3125" t="s">
        <v>17</v>
      </c>
      <c r="I3125" t="s">
        <v>20815</v>
      </c>
      <c r="J3125">
        <v>60005916</v>
      </c>
      <c r="K3125" t="s">
        <v>866</v>
      </c>
      <c r="L3125" t="s">
        <v>865</v>
      </c>
      <c r="M3125" t="s">
        <v>864</v>
      </c>
      <c r="N3125">
        <v>3</v>
      </c>
      <c r="O3125" t="s">
        <v>20814</v>
      </c>
      <c r="P3125" t="s">
        <v>20813</v>
      </c>
      <c r="Q3125" t="s">
        <v>10093</v>
      </c>
      <c r="R3125" s="7">
        <v>42005</v>
      </c>
      <c r="S3125" s="8">
        <f t="shared" si="392"/>
        <v>2015</v>
      </c>
      <c r="T3125" s="8">
        <v>2015</v>
      </c>
      <c r="U3125" s="8">
        <f t="shared" si="393"/>
        <v>7</v>
      </c>
      <c r="V3125" s="7">
        <v>2015</v>
      </c>
      <c r="W3125" t="s">
        <v>3643</v>
      </c>
      <c r="X3125" s="2">
        <v>0.28199999999999997</v>
      </c>
      <c r="Y3125" s="6">
        <f t="shared" si="390"/>
        <v>7.527828942099783E-3</v>
      </c>
      <c r="AA3125">
        <v>16875869</v>
      </c>
      <c r="AB3125">
        <v>19700186861</v>
      </c>
      <c r="AC3125">
        <v>16875877</v>
      </c>
      <c r="AD3125" t="s">
        <v>7</v>
      </c>
      <c r="AE3125">
        <v>2014</v>
      </c>
      <c r="AG3125">
        <v>946781</v>
      </c>
      <c r="AI3125" t="s">
        <v>20812</v>
      </c>
      <c r="AK3125" t="s">
        <v>20811</v>
      </c>
      <c r="AL3125">
        <v>9</v>
      </c>
      <c r="AM3125" s="5">
        <f t="shared" si="394"/>
        <v>1.2857142857142858</v>
      </c>
      <c r="AN3125" s="4">
        <f t="shared" si="391"/>
        <v>1.9473143289879377E-3</v>
      </c>
      <c r="AO3125" s="3"/>
      <c r="AP3125">
        <v>1</v>
      </c>
      <c r="AR3125" t="s">
        <v>62</v>
      </c>
      <c r="AT3125" s="2">
        <v>1.1739999999999999</v>
      </c>
      <c r="AU3125" s="1">
        <f t="shared" si="395"/>
        <v>0.58536745581662286</v>
      </c>
      <c r="AV3125" s="1">
        <f t="shared" si="396"/>
        <v>0.47375716355438602</v>
      </c>
      <c r="AW3125" s="1">
        <f t="shared" si="397"/>
        <v>0.36214687129214912</v>
      </c>
    </row>
    <row r="3126" spans="1:49" x14ac:dyDescent="0.2">
      <c r="A3126">
        <v>3124</v>
      </c>
      <c r="B3126" t="s">
        <v>20810</v>
      </c>
      <c r="F3126" t="s">
        <v>20809</v>
      </c>
      <c r="G3126" t="s">
        <v>18</v>
      </c>
      <c r="H3126" t="s">
        <v>17</v>
      </c>
      <c r="I3126" t="s">
        <v>20808</v>
      </c>
      <c r="J3126">
        <v>60079446</v>
      </c>
      <c r="K3126" t="s">
        <v>16827</v>
      </c>
      <c r="L3126" t="s">
        <v>16826</v>
      </c>
      <c r="M3126" t="s">
        <v>318</v>
      </c>
      <c r="N3126">
        <v>6</v>
      </c>
      <c r="O3126" t="s">
        <v>20807</v>
      </c>
      <c r="P3126" t="s">
        <v>20806</v>
      </c>
      <c r="Q3126" t="s">
        <v>16823</v>
      </c>
      <c r="R3126" s="7">
        <v>42005</v>
      </c>
      <c r="S3126" s="8">
        <f t="shared" si="392"/>
        <v>2015</v>
      </c>
      <c r="T3126" s="8">
        <v>2015</v>
      </c>
      <c r="U3126" s="8">
        <f t="shared" si="393"/>
        <v>7</v>
      </c>
      <c r="V3126" s="7">
        <v>2015</v>
      </c>
      <c r="W3126" t="s">
        <v>12602</v>
      </c>
      <c r="X3126" s="2">
        <v>0.17499999999999999</v>
      </c>
      <c r="Y3126" s="6">
        <f t="shared" si="390"/>
        <v>4.6715250527214966E-3</v>
      </c>
      <c r="AA3126">
        <v>9734562</v>
      </c>
      <c r="AB3126">
        <v>21100217234</v>
      </c>
      <c r="AC3126">
        <v>9739769</v>
      </c>
      <c r="AD3126" t="s">
        <v>7</v>
      </c>
      <c r="AE3126">
        <v>10</v>
      </c>
      <c r="AF3126">
        <v>9</v>
      </c>
      <c r="AH3126" t="s">
        <v>20805</v>
      </c>
      <c r="AI3126" t="s">
        <v>20804</v>
      </c>
      <c r="AJ3126" t="s">
        <v>20803</v>
      </c>
      <c r="AK3126" t="s">
        <v>20802</v>
      </c>
      <c r="AL3126">
        <v>16</v>
      </c>
      <c r="AM3126" s="5">
        <f t="shared" si="394"/>
        <v>2.2857142857142856</v>
      </c>
      <c r="AN3126" s="4">
        <f t="shared" si="391"/>
        <v>3.4618921404229999E-3</v>
      </c>
      <c r="AO3126" s="3"/>
      <c r="AP3126">
        <v>0</v>
      </c>
      <c r="AR3126" t="s">
        <v>62</v>
      </c>
      <c r="AT3126" s="2" t="s">
        <v>61</v>
      </c>
      <c r="AU3126" s="1">
        <f t="shared" si="395"/>
        <v>0.43086351790319471</v>
      </c>
      <c r="AV3126" s="1">
        <f t="shared" si="396"/>
        <v>0.40667085965722488</v>
      </c>
      <c r="AW3126" s="1">
        <f t="shared" si="397"/>
        <v>0.38247820141125483</v>
      </c>
    </row>
    <row r="3127" spans="1:49" x14ac:dyDescent="0.2">
      <c r="A3127">
        <v>3125</v>
      </c>
      <c r="B3127" t="s">
        <v>20801</v>
      </c>
      <c r="C3127" t="s">
        <v>20800</v>
      </c>
      <c r="E3127">
        <v>26180791</v>
      </c>
      <c r="F3127" t="s">
        <v>20799</v>
      </c>
      <c r="G3127" t="s">
        <v>18</v>
      </c>
      <c r="H3127" t="s">
        <v>17</v>
      </c>
      <c r="I3127" t="s">
        <v>20798</v>
      </c>
      <c r="J3127" t="s">
        <v>20797</v>
      </c>
      <c r="K3127" t="s">
        <v>20796</v>
      </c>
      <c r="L3127" t="s">
        <v>20795</v>
      </c>
      <c r="M3127" t="s">
        <v>20794</v>
      </c>
      <c r="N3127">
        <v>8</v>
      </c>
      <c r="O3127" t="s">
        <v>20793</v>
      </c>
      <c r="P3127" t="s">
        <v>20792</v>
      </c>
      <c r="Q3127" t="s">
        <v>20791</v>
      </c>
      <c r="R3127" s="7">
        <v>42005</v>
      </c>
      <c r="S3127" s="8">
        <f t="shared" si="392"/>
        <v>2015</v>
      </c>
      <c r="T3127" s="8">
        <v>2015</v>
      </c>
      <c r="U3127" s="8">
        <f t="shared" si="393"/>
        <v>7</v>
      </c>
      <c r="V3127" s="7">
        <v>2015</v>
      </c>
      <c r="W3127" t="s">
        <v>20790</v>
      </c>
      <c r="X3127" s="2">
        <v>0.77200000000000002</v>
      </c>
      <c r="Y3127" s="6">
        <f t="shared" si="390"/>
        <v>2.0608099089719976E-2</v>
      </c>
      <c r="AA3127">
        <v>23146133</v>
      </c>
      <c r="AB3127">
        <v>21100230018</v>
      </c>
      <c r="AC3127">
        <v>23146141</v>
      </c>
      <c r="AD3127" t="s">
        <v>7</v>
      </c>
      <c r="AE3127">
        <v>2015</v>
      </c>
      <c r="AG3127">
        <v>289152</v>
      </c>
      <c r="AI3127" t="s">
        <v>20789</v>
      </c>
      <c r="AK3127" t="s">
        <v>20788</v>
      </c>
      <c r="AL3127">
        <v>0</v>
      </c>
      <c r="AM3127" s="5">
        <f t="shared" si="394"/>
        <v>0</v>
      </c>
      <c r="AN3127" s="4">
        <f t="shared" si="391"/>
        <v>0</v>
      </c>
      <c r="AO3127" s="3"/>
      <c r="AP3127">
        <v>1</v>
      </c>
      <c r="AR3127" t="s">
        <v>62</v>
      </c>
      <c r="AT3127" s="2">
        <v>3.411</v>
      </c>
      <c r="AU3127" s="1">
        <f t="shared" si="395"/>
        <v>1.4425669362803981</v>
      </c>
      <c r="AV3127" s="1">
        <f t="shared" si="396"/>
        <v>1.0304049544859988</v>
      </c>
      <c r="AW3127" s="1">
        <f t="shared" si="397"/>
        <v>0.61824297269159922</v>
      </c>
    </row>
    <row r="3128" spans="1:49" x14ac:dyDescent="0.2">
      <c r="A3128">
        <v>3126</v>
      </c>
      <c r="B3128" t="s">
        <v>20787</v>
      </c>
      <c r="F3128" t="s">
        <v>20786</v>
      </c>
      <c r="G3128" t="s">
        <v>18</v>
      </c>
      <c r="H3128" t="s">
        <v>17</v>
      </c>
      <c r="I3128" t="s">
        <v>20785</v>
      </c>
      <c r="J3128" t="s">
        <v>20784</v>
      </c>
      <c r="K3128" t="s">
        <v>20783</v>
      </c>
      <c r="L3128" t="s">
        <v>20782</v>
      </c>
      <c r="M3128" t="s">
        <v>1690</v>
      </c>
      <c r="N3128">
        <v>3</v>
      </c>
      <c r="O3128" t="s">
        <v>20781</v>
      </c>
      <c r="P3128" t="s">
        <v>20780</v>
      </c>
      <c r="Q3128" t="s">
        <v>20779</v>
      </c>
      <c r="R3128" s="7">
        <v>42005</v>
      </c>
      <c r="S3128" s="8">
        <f t="shared" si="392"/>
        <v>2015</v>
      </c>
      <c r="T3128" s="8">
        <v>2015</v>
      </c>
      <c r="U3128" s="8">
        <f t="shared" si="393"/>
        <v>7</v>
      </c>
      <c r="V3128" s="7">
        <v>2015</v>
      </c>
      <c r="W3128" t="s">
        <v>552</v>
      </c>
      <c r="X3128" s="2">
        <v>0.17199999999999999</v>
      </c>
      <c r="Y3128" s="6">
        <f t="shared" si="390"/>
        <v>4.5914417661034141E-3</v>
      </c>
      <c r="AA3128">
        <v>20734212</v>
      </c>
      <c r="AB3128">
        <v>21100223313</v>
      </c>
      <c r="AC3128">
        <v>20734239</v>
      </c>
      <c r="AD3128" t="s">
        <v>7</v>
      </c>
      <c r="AE3128">
        <v>6</v>
      </c>
      <c r="AF3128">
        <v>4</v>
      </c>
      <c r="AH3128" t="s">
        <v>20778</v>
      </c>
      <c r="AI3128" t="s">
        <v>20777</v>
      </c>
      <c r="AK3128" t="s">
        <v>20776</v>
      </c>
      <c r="AL3128">
        <v>3</v>
      </c>
      <c r="AM3128" s="5">
        <f t="shared" si="394"/>
        <v>0.42857142857142855</v>
      </c>
      <c r="AN3128" s="4">
        <f t="shared" si="391"/>
        <v>6.4910477632931242E-4</v>
      </c>
      <c r="AO3128" s="3"/>
      <c r="AP3128">
        <v>0</v>
      </c>
      <c r="AR3128" t="s">
        <v>62</v>
      </c>
      <c r="AT3128" s="2" t="s">
        <v>61</v>
      </c>
      <c r="AU3128" s="1">
        <f t="shared" si="395"/>
        <v>0.3408740669171183</v>
      </c>
      <c r="AV3128" s="1">
        <f t="shared" si="396"/>
        <v>0.26202732712163634</v>
      </c>
      <c r="AW3128" s="1">
        <f t="shared" si="397"/>
        <v>0.18318058732615428</v>
      </c>
    </row>
    <row r="3129" spans="1:49" x14ac:dyDescent="0.2">
      <c r="A3129">
        <v>3127</v>
      </c>
      <c r="B3129" t="s">
        <v>20775</v>
      </c>
      <c r="C3129" t="s">
        <v>20774</v>
      </c>
      <c r="F3129" t="s">
        <v>20773</v>
      </c>
      <c r="G3129" t="s">
        <v>18</v>
      </c>
      <c r="H3129" t="s">
        <v>17</v>
      </c>
      <c r="I3129" t="s">
        <v>20772</v>
      </c>
      <c r="J3129" t="s">
        <v>20771</v>
      </c>
      <c r="K3129" t="s">
        <v>20770</v>
      </c>
      <c r="L3129" t="s">
        <v>20769</v>
      </c>
      <c r="M3129" t="s">
        <v>656</v>
      </c>
      <c r="N3129">
        <v>4</v>
      </c>
      <c r="O3129" t="s">
        <v>20768</v>
      </c>
      <c r="P3129" t="s">
        <v>20767</v>
      </c>
      <c r="Q3129" t="s">
        <v>20766</v>
      </c>
      <c r="R3129" s="7">
        <v>42005</v>
      </c>
      <c r="S3129" s="8">
        <f t="shared" si="392"/>
        <v>2015</v>
      </c>
      <c r="T3129" s="8">
        <v>2015</v>
      </c>
      <c r="U3129" s="8">
        <f t="shared" si="393"/>
        <v>7</v>
      </c>
      <c r="V3129" s="7">
        <v>2015</v>
      </c>
      <c r="W3129" t="s">
        <v>6140</v>
      </c>
      <c r="X3129" s="2">
        <v>0.34100000000000003</v>
      </c>
      <c r="Y3129" s="6">
        <f t="shared" si="390"/>
        <v>9.1028002455887467E-3</v>
      </c>
      <c r="AA3129">
        <v>19378718</v>
      </c>
      <c r="AB3129">
        <v>19700186839</v>
      </c>
      <c r="AC3129">
        <v>15309681</v>
      </c>
      <c r="AD3129" t="s">
        <v>7</v>
      </c>
      <c r="AE3129">
        <v>57</v>
      </c>
      <c r="AH3129" t="s">
        <v>20765</v>
      </c>
      <c r="AI3129" t="s">
        <v>20764</v>
      </c>
      <c r="AK3129" t="s">
        <v>20763</v>
      </c>
      <c r="AL3129">
        <v>5</v>
      </c>
      <c r="AM3129" s="5">
        <f t="shared" si="394"/>
        <v>0.7142857142857143</v>
      </c>
      <c r="AN3129" s="4">
        <f t="shared" si="391"/>
        <v>1.0818412938821875E-3</v>
      </c>
      <c r="AO3129" s="3"/>
      <c r="AP3129">
        <v>1</v>
      </c>
      <c r="AR3129" t="s">
        <v>62</v>
      </c>
      <c r="AT3129" s="2" t="s">
        <v>61</v>
      </c>
      <c r="AU3129" s="1">
        <f t="shared" si="395"/>
        <v>0.66965125600767783</v>
      </c>
      <c r="AV3129" s="1">
        <f t="shared" si="396"/>
        <v>0.50923207697354678</v>
      </c>
      <c r="AW3129" s="1">
        <f t="shared" si="397"/>
        <v>0.3488128979394155</v>
      </c>
    </row>
    <row r="3130" spans="1:49" x14ac:dyDescent="0.2">
      <c r="A3130">
        <v>3128</v>
      </c>
      <c r="B3130" t="s">
        <v>20762</v>
      </c>
      <c r="C3130" t="s">
        <v>20761</v>
      </c>
      <c r="F3130" t="s">
        <v>20760</v>
      </c>
      <c r="G3130" t="s">
        <v>18</v>
      </c>
      <c r="H3130" t="s">
        <v>17</v>
      </c>
      <c r="I3130" t="s">
        <v>3096</v>
      </c>
      <c r="J3130" t="s">
        <v>20759</v>
      </c>
      <c r="K3130" t="s">
        <v>20758</v>
      </c>
      <c r="L3130" t="s">
        <v>20757</v>
      </c>
      <c r="M3130" t="s">
        <v>251</v>
      </c>
      <c r="N3130">
        <v>5</v>
      </c>
      <c r="O3130" t="s">
        <v>20756</v>
      </c>
      <c r="P3130" t="s">
        <v>20755</v>
      </c>
      <c r="Q3130" t="s">
        <v>20754</v>
      </c>
      <c r="R3130" s="7">
        <v>42005</v>
      </c>
      <c r="S3130" s="8">
        <f t="shared" si="392"/>
        <v>2015</v>
      </c>
      <c r="T3130" s="8">
        <v>2015</v>
      </c>
      <c r="U3130" s="8">
        <f t="shared" si="393"/>
        <v>7</v>
      </c>
      <c r="V3130" s="7">
        <v>2015</v>
      </c>
      <c r="W3130" t="s">
        <v>3643</v>
      </c>
      <c r="X3130" s="2">
        <v>0.28199999999999997</v>
      </c>
      <c r="Y3130" s="6">
        <f t="shared" si="390"/>
        <v>7.527828942099783E-3</v>
      </c>
      <c r="AA3130">
        <v>16875869</v>
      </c>
      <c r="AB3130">
        <v>19700186861</v>
      </c>
      <c r="AC3130">
        <v>16875877</v>
      </c>
      <c r="AD3130" t="s">
        <v>7</v>
      </c>
      <c r="AE3130">
        <v>2015</v>
      </c>
      <c r="AG3130">
        <v>104506</v>
      </c>
      <c r="AI3130" t="s">
        <v>20753</v>
      </c>
      <c r="AK3130" t="s">
        <v>20752</v>
      </c>
      <c r="AL3130">
        <v>8</v>
      </c>
      <c r="AM3130" s="5">
        <f t="shared" si="394"/>
        <v>1.1428571428571428</v>
      </c>
      <c r="AN3130" s="4">
        <f t="shared" si="391"/>
        <v>1.7309460702114999E-3</v>
      </c>
      <c r="AO3130" s="3"/>
      <c r="AP3130">
        <v>1</v>
      </c>
      <c r="AR3130" t="s">
        <v>20751</v>
      </c>
      <c r="AT3130" s="2">
        <v>1.1739999999999999</v>
      </c>
      <c r="AU3130" s="1">
        <f t="shared" si="395"/>
        <v>0.57887640805332974</v>
      </c>
      <c r="AV3130" s="1">
        <f t="shared" si="396"/>
        <v>0.46293875061556411</v>
      </c>
      <c r="AW3130" s="1">
        <f t="shared" si="397"/>
        <v>0.34700109317779848</v>
      </c>
    </row>
    <row r="3131" spans="1:49" x14ac:dyDescent="0.2">
      <c r="A3131">
        <v>3129</v>
      </c>
      <c r="B3131" t="s">
        <v>20750</v>
      </c>
      <c r="C3131" t="s">
        <v>20749</v>
      </c>
      <c r="F3131" t="s">
        <v>20748</v>
      </c>
      <c r="G3131" t="s">
        <v>18</v>
      </c>
      <c r="H3131" t="s">
        <v>17</v>
      </c>
      <c r="I3131" t="s">
        <v>18346</v>
      </c>
      <c r="J3131">
        <v>60003977</v>
      </c>
      <c r="K3131" t="s">
        <v>5821</v>
      </c>
      <c r="L3131" t="s">
        <v>444</v>
      </c>
      <c r="M3131" t="s">
        <v>102</v>
      </c>
      <c r="N3131">
        <v>5</v>
      </c>
      <c r="O3131" t="s">
        <v>20747</v>
      </c>
      <c r="P3131" t="s">
        <v>20746</v>
      </c>
      <c r="Q3131" t="s">
        <v>5818</v>
      </c>
      <c r="R3131" s="7">
        <v>42005</v>
      </c>
      <c r="S3131" s="8">
        <f t="shared" si="392"/>
        <v>2015</v>
      </c>
      <c r="T3131" s="8">
        <v>2015</v>
      </c>
      <c r="U3131" s="8">
        <f t="shared" si="393"/>
        <v>7</v>
      </c>
      <c r="V3131" s="7">
        <v>2015</v>
      </c>
      <c r="W3131" t="s">
        <v>6140</v>
      </c>
      <c r="X3131" s="2">
        <v>0.34100000000000003</v>
      </c>
      <c r="Y3131" s="6">
        <f t="shared" si="390"/>
        <v>9.1028002455887467E-3</v>
      </c>
      <c r="AA3131">
        <v>19378718</v>
      </c>
      <c r="AB3131">
        <v>19700186839</v>
      </c>
      <c r="AC3131">
        <v>15309681</v>
      </c>
      <c r="AD3131" t="s">
        <v>7</v>
      </c>
      <c r="AE3131">
        <v>58</v>
      </c>
      <c r="AH3131" s="9">
        <v>43770</v>
      </c>
      <c r="AI3131" t="s">
        <v>20745</v>
      </c>
      <c r="AK3131" t="s">
        <v>20744</v>
      </c>
      <c r="AL3131">
        <v>7</v>
      </c>
      <c r="AM3131" s="5">
        <f t="shared" si="394"/>
        <v>1</v>
      </c>
      <c r="AN3131" s="4">
        <f t="shared" si="391"/>
        <v>1.5145778114350624E-3</v>
      </c>
      <c r="AO3131" s="3"/>
      <c r="AP3131">
        <v>1</v>
      </c>
      <c r="AR3131" t="s">
        <v>62</v>
      </c>
      <c r="AT3131" s="2" t="s">
        <v>61</v>
      </c>
      <c r="AU3131" s="1">
        <f t="shared" si="395"/>
        <v>0.68263335153426408</v>
      </c>
      <c r="AV3131" s="1">
        <f t="shared" si="396"/>
        <v>0.53086890285119048</v>
      </c>
      <c r="AW3131" s="1">
        <f t="shared" si="397"/>
        <v>0.37910445416811672</v>
      </c>
    </row>
    <row r="3132" spans="1:49" x14ac:dyDescent="0.2">
      <c r="A3132">
        <v>3130</v>
      </c>
      <c r="B3132" t="s">
        <v>20743</v>
      </c>
      <c r="C3132" t="s">
        <v>20742</v>
      </c>
      <c r="F3132" t="s">
        <v>20741</v>
      </c>
      <c r="G3132" t="s">
        <v>18</v>
      </c>
      <c r="H3132" t="s">
        <v>17</v>
      </c>
      <c r="I3132" t="s">
        <v>20740</v>
      </c>
      <c r="J3132" t="s">
        <v>20739</v>
      </c>
      <c r="K3132" t="s">
        <v>20738</v>
      </c>
      <c r="L3132" t="s">
        <v>20737</v>
      </c>
      <c r="M3132" t="s">
        <v>11214</v>
      </c>
      <c r="N3132">
        <v>5</v>
      </c>
      <c r="O3132" t="s">
        <v>20736</v>
      </c>
      <c r="P3132" t="s">
        <v>20735</v>
      </c>
      <c r="Q3132" t="s">
        <v>20734</v>
      </c>
      <c r="R3132" s="7">
        <v>42005</v>
      </c>
      <c r="S3132" s="8">
        <f t="shared" si="392"/>
        <v>2015</v>
      </c>
      <c r="T3132" s="8">
        <v>2015</v>
      </c>
      <c r="U3132" s="8">
        <f t="shared" si="393"/>
        <v>7</v>
      </c>
      <c r="V3132" s="7">
        <v>2015</v>
      </c>
      <c r="W3132" t="s">
        <v>3643</v>
      </c>
      <c r="X3132" s="2">
        <v>0.28199999999999997</v>
      </c>
      <c r="Y3132" s="6">
        <f t="shared" si="390"/>
        <v>7.527828942099783E-3</v>
      </c>
      <c r="AA3132">
        <v>16875869</v>
      </c>
      <c r="AB3132">
        <v>19700186861</v>
      </c>
      <c r="AC3132">
        <v>16875877</v>
      </c>
      <c r="AD3132" t="s">
        <v>7</v>
      </c>
      <c r="AE3132">
        <v>2015</v>
      </c>
      <c r="AG3132">
        <v>136826</v>
      </c>
      <c r="AI3132" t="s">
        <v>20733</v>
      </c>
      <c r="AK3132" t="s">
        <v>20732</v>
      </c>
      <c r="AL3132">
        <v>5</v>
      </c>
      <c r="AM3132" s="5">
        <f t="shared" si="394"/>
        <v>0.7142857142857143</v>
      </c>
      <c r="AN3132" s="4">
        <f t="shared" si="391"/>
        <v>1.0818412938821875E-3</v>
      </c>
      <c r="AO3132" s="3"/>
      <c r="AP3132">
        <v>1</v>
      </c>
      <c r="AR3132" t="s">
        <v>62</v>
      </c>
      <c r="AT3132" s="2">
        <v>1.1739999999999999</v>
      </c>
      <c r="AU3132" s="1">
        <f t="shared" si="395"/>
        <v>0.55940326476345037</v>
      </c>
      <c r="AV3132" s="1">
        <f t="shared" si="396"/>
        <v>0.43048351179909849</v>
      </c>
      <c r="AW3132" s="1">
        <f t="shared" si="397"/>
        <v>0.30156375883474662</v>
      </c>
    </row>
    <row r="3133" spans="1:49" x14ac:dyDescent="0.2">
      <c r="A3133">
        <v>3131</v>
      </c>
      <c r="B3133" t="s">
        <v>20731</v>
      </c>
      <c r="C3133" t="s">
        <v>20730</v>
      </c>
      <c r="F3133" t="s">
        <v>20729</v>
      </c>
      <c r="G3133" t="s">
        <v>18</v>
      </c>
      <c r="H3133" t="s">
        <v>17</v>
      </c>
      <c r="I3133" t="s">
        <v>20728</v>
      </c>
      <c r="J3133">
        <v>60073460</v>
      </c>
      <c r="K3133" t="s">
        <v>20727</v>
      </c>
      <c r="L3133" t="s">
        <v>20726</v>
      </c>
      <c r="M3133" t="s">
        <v>102</v>
      </c>
      <c r="N3133">
        <v>4</v>
      </c>
      <c r="O3133" t="s">
        <v>20725</v>
      </c>
      <c r="P3133" t="s">
        <v>20724</v>
      </c>
      <c r="Q3133" t="s">
        <v>20723</v>
      </c>
      <c r="R3133" s="7">
        <v>42005</v>
      </c>
      <c r="S3133" s="8">
        <f t="shared" si="392"/>
        <v>2015</v>
      </c>
      <c r="T3133" s="8">
        <v>2015</v>
      </c>
      <c r="U3133" s="8">
        <f t="shared" si="393"/>
        <v>7</v>
      </c>
      <c r="V3133" s="7">
        <v>2015</v>
      </c>
      <c r="W3133" t="s">
        <v>11651</v>
      </c>
      <c r="X3133" s="2">
        <v>0.32400000000000001</v>
      </c>
      <c r="Y3133" s="6">
        <f t="shared" si="390"/>
        <v>8.6489949547529435E-3</v>
      </c>
      <c r="AA3133">
        <v>15501329</v>
      </c>
      <c r="AB3133">
        <v>5800173381</v>
      </c>
      <c r="AC3133">
        <v>15501477</v>
      </c>
      <c r="AD3133" t="s">
        <v>7</v>
      </c>
      <c r="AE3133">
        <v>2015</v>
      </c>
      <c r="AG3133">
        <v>134964</v>
      </c>
      <c r="AI3133" t="s">
        <v>20722</v>
      </c>
      <c r="AK3133" t="s">
        <v>20721</v>
      </c>
      <c r="AL3133">
        <v>5</v>
      </c>
      <c r="AM3133" s="5">
        <f t="shared" si="394"/>
        <v>0.7142857142857143</v>
      </c>
      <c r="AN3133" s="4">
        <f t="shared" si="391"/>
        <v>1.0818412938821875E-3</v>
      </c>
      <c r="AO3133" s="3"/>
      <c r="AP3133">
        <v>1</v>
      </c>
      <c r="AQ3133" t="s">
        <v>295</v>
      </c>
      <c r="AR3133" t="s">
        <v>62</v>
      </c>
      <c r="AS3133" t="s">
        <v>294</v>
      </c>
      <c r="AT3133" s="2">
        <v>1.64</v>
      </c>
      <c r="AU3133" s="1">
        <f t="shared" si="395"/>
        <v>0.63788488564917167</v>
      </c>
      <c r="AV3133" s="1">
        <f t="shared" si="396"/>
        <v>0.48654181243175654</v>
      </c>
      <c r="AW3133" s="1">
        <f t="shared" si="397"/>
        <v>0.3351987392143414</v>
      </c>
    </row>
    <row r="3134" spans="1:49" x14ac:dyDescent="0.2">
      <c r="A3134">
        <v>3132</v>
      </c>
      <c r="B3134" t="s">
        <v>20720</v>
      </c>
      <c r="F3134" t="s">
        <v>20719</v>
      </c>
      <c r="G3134" t="s">
        <v>18</v>
      </c>
      <c r="H3134" t="s">
        <v>17</v>
      </c>
      <c r="I3134" t="s">
        <v>20718</v>
      </c>
      <c r="J3134">
        <v>60105696</v>
      </c>
      <c r="K3134" t="s">
        <v>12628</v>
      </c>
      <c r="L3134" t="s">
        <v>791</v>
      </c>
      <c r="M3134" t="s">
        <v>790</v>
      </c>
      <c r="N3134">
        <v>3</v>
      </c>
      <c r="O3134" t="s">
        <v>20717</v>
      </c>
      <c r="P3134" t="s">
        <v>20716</v>
      </c>
      <c r="Q3134" t="s">
        <v>20715</v>
      </c>
      <c r="R3134" s="7">
        <v>42005</v>
      </c>
      <c r="S3134" s="8">
        <f t="shared" si="392"/>
        <v>2015</v>
      </c>
      <c r="T3134" s="8">
        <v>2015</v>
      </c>
      <c r="U3134" s="8">
        <f t="shared" si="393"/>
        <v>7</v>
      </c>
      <c r="V3134" s="7">
        <v>2015</v>
      </c>
      <c r="W3134" t="s">
        <v>12602</v>
      </c>
      <c r="X3134" s="2">
        <v>0.17499999999999999</v>
      </c>
      <c r="Y3134" s="6">
        <f t="shared" si="390"/>
        <v>4.6715250527214966E-3</v>
      </c>
      <c r="AA3134">
        <v>9734562</v>
      </c>
      <c r="AB3134">
        <v>21100217234</v>
      </c>
      <c r="AC3134">
        <v>9739769</v>
      </c>
      <c r="AD3134" t="s">
        <v>7</v>
      </c>
      <c r="AE3134">
        <v>10</v>
      </c>
      <c r="AF3134">
        <v>9</v>
      </c>
      <c r="AH3134" t="s">
        <v>20714</v>
      </c>
      <c r="AI3134" t="s">
        <v>20713</v>
      </c>
      <c r="AJ3134" t="s">
        <v>20712</v>
      </c>
      <c r="AK3134" t="s">
        <v>20711</v>
      </c>
      <c r="AL3134">
        <v>0</v>
      </c>
      <c r="AM3134" s="5">
        <f t="shared" si="394"/>
        <v>0</v>
      </c>
      <c r="AN3134" s="4">
        <f t="shared" si="391"/>
        <v>0</v>
      </c>
      <c r="AO3134" s="3"/>
      <c r="AP3134">
        <v>0</v>
      </c>
      <c r="AR3134" t="s">
        <v>62</v>
      </c>
      <c r="AT3134" s="2" t="s">
        <v>61</v>
      </c>
      <c r="AU3134" s="1">
        <f t="shared" si="395"/>
        <v>0.32700675369050475</v>
      </c>
      <c r="AV3134" s="1">
        <f t="shared" si="396"/>
        <v>0.23357625263607484</v>
      </c>
      <c r="AW3134" s="1">
        <f t="shared" si="397"/>
        <v>0.14014575158164488</v>
      </c>
    </row>
    <row r="3135" spans="1:49" x14ac:dyDescent="0.2">
      <c r="A3135">
        <v>3133</v>
      </c>
      <c r="B3135" t="s">
        <v>20710</v>
      </c>
      <c r="F3135" t="s">
        <v>20709</v>
      </c>
      <c r="G3135" t="s">
        <v>18</v>
      </c>
      <c r="H3135" t="s">
        <v>17</v>
      </c>
      <c r="I3135" t="s">
        <v>7765</v>
      </c>
      <c r="J3135">
        <v>60001821</v>
      </c>
      <c r="K3135" t="s">
        <v>1678</v>
      </c>
      <c r="L3135" t="s">
        <v>1677</v>
      </c>
      <c r="M3135" t="s">
        <v>790</v>
      </c>
      <c r="N3135">
        <v>4</v>
      </c>
      <c r="O3135" t="s">
        <v>11733</v>
      </c>
      <c r="P3135" t="s">
        <v>11732</v>
      </c>
      <c r="Q3135" t="s">
        <v>11731</v>
      </c>
      <c r="R3135" s="7">
        <v>42005</v>
      </c>
      <c r="S3135" s="8">
        <f t="shared" si="392"/>
        <v>2015</v>
      </c>
      <c r="T3135" s="8">
        <v>2015</v>
      </c>
      <c r="U3135" s="8">
        <f t="shared" si="393"/>
        <v>7</v>
      </c>
      <c r="V3135" s="7">
        <v>2015</v>
      </c>
      <c r="W3135" t="s">
        <v>19647</v>
      </c>
      <c r="X3135" s="2">
        <v>0.19900000000000001</v>
      </c>
      <c r="Y3135" s="6">
        <f t="shared" si="390"/>
        <v>5.3121913456661597E-3</v>
      </c>
      <c r="AA3135">
        <v>18426573</v>
      </c>
      <c r="AB3135">
        <v>18800156712</v>
      </c>
      <c r="AC3135">
        <v>20653824</v>
      </c>
      <c r="AD3135" t="s">
        <v>7</v>
      </c>
      <c r="AE3135">
        <v>9</v>
      </c>
      <c r="AF3135" s="10">
        <v>44352</v>
      </c>
      <c r="AH3135" t="s">
        <v>20708</v>
      </c>
      <c r="AI3135" t="s">
        <v>20707</v>
      </c>
      <c r="AJ3135" t="s">
        <v>20706</v>
      </c>
      <c r="AK3135" t="s">
        <v>20705</v>
      </c>
      <c r="AL3135">
        <v>1</v>
      </c>
      <c r="AM3135" s="5">
        <f t="shared" si="394"/>
        <v>0.14285714285714285</v>
      </c>
      <c r="AN3135" s="4">
        <f t="shared" si="391"/>
        <v>2.1636825877643749E-4</v>
      </c>
      <c r="AO3135" s="3"/>
      <c r="AP3135">
        <v>0</v>
      </c>
      <c r="AR3135" t="s">
        <v>62</v>
      </c>
      <c r="AT3135" s="2" t="s">
        <v>61</v>
      </c>
      <c r="AU3135" s="1">
        <f t="shared" si="395"/>
        <v>0.37834444195992423</v>
      </c>
      <c r="AV3135" s="1">
        <f t="shared" si="396"/>
        <v>0.27642798022212989</v>
      </c>
      <c r="AW3135" s="1">
        <f t="shared" si="397"/>
        <v>0.17451151848433541</v>
      </c>
    </row>
    <row r="3136" spans="1:49" x14ac:dyDescent="0.2">
      <c r="A3136">
        <v>3134</v>
      </c>
      <c r="B3136" t="s">
        <v>20704</v>
      </c>
      <c r="F3136" t="s">
        <v>20703</v>
      </c>
      <c r="G3136" t="s">
        <v>18</v>
      </c>
      <c r="H3136" t="s">
        <v>17</v>
      </c>
      <c r="I3136" t="s">
        <v>20702</v>
      </c>
      <c r="J3136" t="s">
        <v>20701</v>
      </c>
      <c r="K3136" t="s">
        <v>20700</v>
      </c>
      <c r="L3136" t="s">
        <v>20699</v>
      </c>
      <c r="M3136" t="s">
        <v>627</v>
      </c>
      <c r="N3136">
        <v>6</v>
      </c>
      <c r="O3136" t="s">
        <v>20698</v>
      </c>
      <c r="P3136" t="s">
        <v>20697</v>
      </c>
      <c r="Q3136" t="s">
        <v>20696</v>
      </c>
      <c r="R3136" s="7">
        <v>42005</v>
      </c>
      <c r="S3136" s="8">
        <f t="shared" si="392"/>
        <v>2015</v>
      </c>
      <c r="T3136" s="8">
        <v>2015</v>
      </c>
      <c r="U3136" s="8">
        <f t="shared" si="393"/>
        <v>7</v>
      </c>
      <c r="V3136" s="7">
        <v>2015</v>
      </c>
      <c r="W3136" t="s">
        <v>12602</v>
      </c>
      <c r="X3136" s="2">
        <v>0.17499999999999999</v>
      </c>
      <c r="Y3136" s="6">
        <f t="shared" si="390"/>
        <v>4.6715250527214966E-3</v>
      </c>
      <c r="AA3136">
        <v>9734562</v>
      </c>
      <c r="AB3136">
        <v>21100217234</v>
      </c>
      <c r="AC3136">
        <v>9739769</v>
      </c>
      <c r="AD3136" t="s">
        <v>7</v>
      </c>
      <c r="AE3136">
        <v>10</v>
      </c>
      <c r="AF3136">
        <v>9</v>
      </c>
      <c r="AH3136" t="s">
        <v>20695</v>
      </c>
      <c r="AI3136" t="s">
        <v>20694</v>
      </c>
      <c r="AJ3136" t="s">
        <v>20693</v>
      </c>
      <c r="AK3136" t="s">
        <v>20692</v>
      </c>
      <c r="AL3136">
        <v>0</v>
      </c>
      <c r="AM3136" s="5">
        <f t="shared" si="394"/>
        <v>0</v>
      </c>
      <c r="AN3136" s="4">
        <f t="shared" si="391"/>
        <v>0</v>
      </c>
      <c r="AO3136" s="3"/>
      <c r="AP3136">
        <v>0</v>
      </c>
      <c r="AR3136" t="s">
        <v>62</v>
      </c>
      <c r="AT3136" s="2" t="s">
        <v>61</v>
      </c>
      <c r="AU3136" s="1">
        <f t="shared" si="395"/>
        <v>0.32700675369050475</v>
      </c>
      <c r="AV3136" s="1">
        <f t="shared" si="396"/>
        <v>0.23357625263607484</v>
      </c>
      <c r="AW3136" s="1">
        <f t="shared" si="397"/>
        <v>0.14014575158164488</v>
      </c>
    </row>
    <row r="3137" spans="1:49" x14ac:dyDescent="0.2">
      <c r="A3137">
        <v>3135</v>
      </c>
      <c r="B3137" t="s">
        <v>20691</v>
      </c>
      <c r="C3137" t="s">
        <v>20690</v>
      </c>
      <c r="F3137" t="s">
        <v>20689</v>
      </c>
      <c r="G3137" t="s">
        <v>18</v>
      </c>
      <c r="H3137" t="s">
        <v>17</v>
      </c>
      <c r="I3137" t="s">
        <v>4110</v>
      </c>
      <c r="J3137" t="s">
        <v>20688</v>
      </c>
      <c r="K3137" t="s">
        <v>20687</v>
      </c>
      <c r="L3137" t="s">
        <v>20686</v>
      </c>
      <c r="M3137" t="s">
        <v>86</v>
      </c>
      <c r="N3137">
        <v>5</v>
      </c>
      <c r="O3137" t="s">
        <v>20685</v>
      </c>
      <c r="P3137" t="s">
        <v>20684</v>
      </c>
      <c r="Q3137" t="s">
        <v>20683</v>
      </c>
      <c r="R3137" s="7">
        <v>42005</v>
      </c>
      <c r="S3137" s="8">
        <f t="shared" si="392"/>
        <v>2015</v>
      </c>
      <c r="T3137" s="8">
        <v>2015</v>
      </c>
      <c r="U3137" s="8">
        <f t="shared" si="393"/>
        <v>7</v>
      </c>
      <c r="V3137" s="7">
        <v>2015</v>
      </c>
      <c r="W3137" t="s">
        <v>2138</v>
      </c>
      <c r="X3137" s="2">
        <v>0.245</v>
      </c>
      <c r="Y3137" s="6">
        <f t="shared" si="390"/>
        <v>6.5401350738100959E-3</v>
      </c>
      <c r="AA3137">
        <v>19376480</v>
      </c>
      <c r="AB3137">
        <v>19700186896</v>
      </c>
      <c r="AD3137" t="s">
        <v>7</v>
      </c>
      <c r="AE3137">
        <v>54</v>
      </c>
      <c r="AH3137" s="10">
        <v>44348</v>
      </c>
      <c r="AI3137" t="s">
        <v>20682</v>
      </c>
      <c r="AK3137" t="s">
        <v>20681</v>
      </c>
      <c r="AL3137">
        <v>9</v>
      </c>
      <c r="AM3137" s="5">
        <f t="shared" si="394"/>
        <v>1.2857142857142858</v>
      </c>
      <c r="AN3137" s="4">
        <f t="shared" si="391"/>
        <v>1.9473143289879377E-3</v>
      </c>
      <c r="AO3137" s="3"/>
      <c r="AP3137">
        <v>0</v>
      </c>
      <c r="AR3137" t="s">
        <v>62</v>
      </c>
      <c r="AT3137" s="2" t="s">
        <v>61</v>
      </c>
      <c r="AU3137" s="1">
        <f t="shared" si="395"/>
        <v>0.51622888503634479</v>
      </c>
      <c r="AV3137" s="1">
        <f t="shared" si="396"/>
        <v>0.4243724701399017</v>
      </c>
      <c r="AW3137" s="1">
        <f t="shared" si="397"/>
        <v>0.33251605524345851</v>
      </c>
    </row>
    <row r="3138" spans="1:49" x14ac:dyDescent="0.2">
      <c r="A3138">
        <v>3136</v>
      </c>
      <c r="B3138" t="s">
        <v>20680</v>
      </c>
      <c r="C3138" t="s">
        <v>20679</v>
      </c>
      <c r="F3138" t="s">
        <v>20678</v>
      </c>
      <c r="G3138" t="s">
        <v>18</v>
      </c>
      <c r="H3138" t="s">
        <v>17</v>
      </c>
      <c r="I3138" t="s">
        <v>20677</v>
      </c>
      <c r="J3138">
        <v>60016930</v>
      </c>
      <c r="K3138" t="s">
        <v>4251</v>
      </c>
      <c r="L3138" t="s">
        <v>103</v>
      </c>
      <c r="M3138" t="s">
        <v>102</v>
      </c>
      <c r="N3138">
        <v>4</v>
      </c>
      <c r="O3138" t="s">
        <v>20676</v>
      </c>
      <c r="P3138" t="s">
        <v>20675</v>
      </c>
      <c r="Q3138" t="s">
        <v>10347</v>
      </c>
      <c r="R3138" s="7">
        <v>42005</v>
      </c>
      <c r="S3138" s="8">
        <f t="shared" si="392"/>
        <v>2015</v>
      </c>
      <c r="T3138" s="8">
        <v>2015</v>
      </c>
      <c r="U3138" s="8">
        <f t="shared" si="393"/>
        <v>7</v>
      </c>
      <c r="V3138" s="7">
        <v>42185</v>
      </c>
      <c r="W3138" t="s">
        <v>12402</v>
      </c>
      <c r="X3138" s="2">
        <v>0.22800000000000001</v>
      </c>
      <c r="Y3138" s="6">
        <f t="shared" si="390"/>
        <v>6.0863297829742936E-3</v>
      </c>
      <c r="AA3138">
        <v>19767277</v>
      </c>
      <c r="AB3138">
        <v>17700155805</v>
      </c>
      <c r="AC3138">
        <v>22881468</v>
      </c>
      <c r="AD3138" t="s">
        <v>7</v>
      </c>
      <c r="AE3138">
        <v>9</v>
      </c>
      <c r="AF3138">
        <v>6</v>
      </c>
      <c r="AH3138" t="s">
        <v>20674</v>
      </c>
      <c r="AI3138" t="s">
        <v>20673</v>
      </c>
      <c r="AJ3138" t="s">
        <v>20672</v>
      </c>
      <c r="AK3138" t="s">
        <v>20671</v>
      </c>
      <c r="AL3138">
        <v>1</v>
      </c>
      <c r="AM3138" s="5">
        <f t="shared" si="394"/>
        <v>0.14285714285714285</v>
      </c>
      <c r="AN3138" s="4">
        <f t="shared" si="391"/>
        <v>2.1636825877643749E-4</v>
      </c>
      <c r="AO3138" s="3"/>
      <c r="AP3138">
        <v>1</v>
      </c>
      <c r="AR3138" t="s">
        <v>62</v>
      </c>
      <c r="AT3138" s="2">
        <v>0.85799999999999998</v>
      </c>
      <c r="AU3138" s="1">
        <f t="shared" si="395"/>
        <v>0.43253413257149365</v>
      </c>
      <c r="AV3138" s="1">
        <f t="shared" si="396"/>
        <v>0.31513490208753658</v>
      </c>
      <c r="AW3138" s="1">
        <f t="shared" si="397"/>
        <v>0.19773567160357944</v>
      </c>
    </row>
    <row r="3139" spans="1:49" x14ac:dyDescent="0.2">
      <c r="A3139">
        <v>3137</v>
      </c>
      <c r="B3139" t="s">
        <v>20670</v>
      </c>
      <c r="C3139" t="s">
        <v>20669</v>
      </c>
      <c r="F3139" t="s">
        <v>20668</v>
      </c>
      <c r="G3139" t="s">
        <v>18</v>
      </c>
      <c r="H3139" t="s">
        <v>17</v>
      </c>
      <c r="I3139" t="s">
        <v>18702</v>
      </c>
      <c r="J3139">
        <v>60079446</v>
      </c>
      <c r="K3139" t="s">
        <v>16827</v>
      </c>
      <c r="L3139" t="s">
        <v>16826</v>
      </c>
      <c r="M3139" t="s">
        <v>318</v>
      </c>
      <c r="N3139">
        <v>8</v>
      </c>
      <c r="O3139" t="s">
        <v>20667</v>
      </c>
      <c r="P3139" t="s">
        <v>20666</v>
      </c>
      <c r="Q3139" t="s">
        <v>20665</v>
      </c>
      <c r="R3139" s="7">
        <v>42005</v>
      </c>
      <c r="S3139" s="8">
        <f t="shared" si="392"/>
        <v>2015</v>
      </c>
      <c r="T3139" s="8">
        <v>2015</v>
      </c>
      <c r="U3139" s="8">
        <f t="shared" si="393"/>
        <v>7</v>
      </c>
      <c r="V3139" s="7">
        <v>2015</v>
      </c>
      <c r="W3139" t="s">
        <v>11367</v>
      </c>
      <c r="X3139" s="2">
        <v>0.11600000000000001</v>
      </c>
      <c r="Y3139" s="6">
        <f t="shared" ref="Y3139:Y3202" si="398">(X3139-$Z$3)/($Z$2-$Z$3)</f>
        <v>3.0965537492325355E-3</v>
      </c>
      <c r="AA3139">
        <v>20407459</v>
      </c>
      <c r="AB3139">
        <v>19700187706</v>
      </c>
      <c r="AC3139">
        <v>20407467</v>
      </c>
      <c r="AD3139" t="s">
        <v>7</v>
      </c>
      <c r="AE3139">
        <v>10</v>
      </c>
      <c r="AF3139">
        <v>3</v>
      </c>
      <c r="AH3139" t="s">
        <v>20664</v>
      </c>
      <c r="AI3139" t="s">
        <v>20663</v>
      </c>
      <c r="AJ3139" t="s">
        <v>20662</v>
      </c>
      <c r="AK3139" t="s">
        <v>20661</v>
      </c>
      <c r="AL3139">
        <v>42</v>
      </c>
      <c r="AM3139" s="5">
        <f t="shared" si="394"/>
        <v>6</v>
      </c>
      <c r="AN3139" s="4">
        <f t="shared" ref="AN3139:AN3202" si="399">(AM3139-$AO$3)/($AO$2-$AO$3)</f>
        <v>9.0874668686103752E-3</v>
      </c>
      <c r="AO3139" s="3"/>
      <c r="AP3139">
        <v>1</v>
      </c>
      <c r="AR3139" t="s">
        <v>62</v>
      </c>
      <c r="AT3139" s="2" t="s">
        <v>61</v>
      </c>
      <c r="AU3139" s="1">
        <f t="shared" si="395"/>
        <v>0.48938276850458873</v>
      </c>
      <c r="AV3139" s="1">
        <f t="shared" si="396"/>
        <v>0.6092010308921455</v>
      </c>
      <c r="AW3139" s="1">
        <f t="shared" si="397"/>
        <v>0.72901929327970227</v>
      </c>
    </row>
    <row r="3140" spans="1:49" x14ac:dyDescent="0.2">
      <c r="A3140">
        <v>3138</v>
      </c>
      <c r="B3140" t="s">
        <v>20660</v>
      </c>
      <c r="C3140" t="s">
        <v>20659</v>
      </c>
      <c r="F3140" t="s">
        <v>20658</v>
      </c>
      <c r="G3140" t="s">
        <v>18</v>
      </c>
      <c r="H3140" t="s">
        <v>17</v>
      </c>
      <c r="I3140" t="s">
        <v>20657</v>
      </c>
      <c r="J3140" t="s">
        <v>20656</v>
      </c>
      <c r="K3140" t="s">
        <v>20655</v>
      </c>
      <c r="L3140" t="s">
        <v>20654</v>
      </c>
      <c r="M3140" t="s">
        <v>1445</v>
      </c>
      <c r="N3140">
        <v>3</v>
      </c>
      <c r="O3140" t="s">
        <v>20653</v>
      </c>
      <c r="P3140" t="s">
        <v>20652</v>
      </c>
      <c r="Q3140" t="s">
        <v>20651</v>
      </c>
      <c r="R3140" s="7">
        <v>42005</v>
      </c>
      <c r="S3140" s="8">
        <f t="shared" si="392"/>
        <v>2015</v>
      </c>
      <c r="T3140" s="8">
        <v>2015</v>
      </c>
      <c r="U3140" s="8">
        <f t="shared" si="393"/>
        <v>7</v>
      </c>
      <c r="V3140" s="7">
        <v>42188</v>
      </c>
      <c r="W3140" t="s">
        <v>5400</v>
      </c>
      <c r="X3140" s="2">
        <v>0.28599999999999998</v>
      </c>
      <c r="Y3140" s="6">
        <f t="shared" si="398"/>
        <v>7.6346066575905605E-3</v>
      </c>
      <c r="AA3140">
        <v>9205071</v>
      </c>
      <c r="AB3140">
        <v>28139</v>
      </c>
      <c r="AC3140">
        <v>15693937</v>
      </c>
      <c r="AD3140" t="s">
        <v>7</v>
      </c>
      <c r="AE3140">
        <v>29</v>
      </c>
      <c r="AF3140">
        <v>10</v>
      </c>
      <c r="AH3140" t="s">
        <v>20650</v>
      </c>
      <c r="AI3140" t="s">
        <v>20649</v>
      </c>
      <c r="AJ3140" t="s">
        <v>20648</v>
      </c>
      <c r="AK3140" t="s">
        <v>20647</v>
      </c>
      <c r="AL3140">
        <v>9</v>
      </c>
      <c r="AM3140" s="5">
        <f t="shared" si="394"/>
        <v>1.2857142857142858</v>
      </c>
      <c r="AN3140" s="4">
        <f t="shared" si="399"/>
        <v>1.9473143289879377E-3</v>
      </c>
      <c r="AO3140" s="3"/>
      <c r="AP3140">
        <v>0</v>
      </c>
      <c r="AR3140" t="s">
        <v>62</v>
      </c>
      <c r="AT3140" s="2" t="s">
        <v>61</v>
      </c>
      <c r="AU3140" s="1">
        <f t="shared" si="395"/>
        <v>0.59284189590097736</v>
      </c>
      <c r="AV3140" s="1">
        <f t="shared" si="396"/>
        <v>0.47909604932892491</v>
      </c>
      <c r="AW3140" s="1">
        <f t="shared" si="397"/>
        <v>0.36535020275687247</v>
      </c>
    </row>
    <row r="3141" spans="1:49" x14ac:dyDescent="0.2">
      <c r="A3141">
        <v>3139</v>
      </c>
      <c r="B3141" t="s">
        <v>20646</v>
      </c>
      <c r="C3141" t="s">
        <v>20645</v>
      </c>
      <c r="F3141" t="s">
        <v>20644</v>
      </c>
      <c r="G3141" t="s">
        <v>18</v>
      </c>
      <c r="H3141" t="s">
        <v>17</v>
      </c>
      <c r="I3141" t="s">
        <v>20643</v>
      </c>
      <c r="J3141" t="s">
        <v>20642</v>
      </c>
      <c r="K3141" t="s">
        <v>20641</v>
      </c>
      <c r="L3141" t="s">
        <v>20640</v>
      </c>
      <c r="M3141" t="s">
        <v>11026</v>
      </c>
      <c r="N3141">
        <v>2</v>
      </c>
      <c r="O3141" t="s">
        <v>20639</v>
      </c>
      <c r="P3141" t="s">
        <v>17796</v>
      </c>
      <c r="Q3141" t="s">
        <v>20638</v>
      </c>
      <c r="R3141" s="7">
        <v>42005</v>
      </c>
      <c r="S3141" s="8">
        <f t="shared" si="392"/>
        <v>2015</v>
      </c>
      <c r="T3141" s="8">
        <v>2015</v>
      </c>
      <c r="U3141" s="8">
        <f t="shared" si="393"/>
        <v>7</v>
      </c>
      <c r="V3141" s="7">
        <v>42188</v>
      </c>
      <c r="W3141" t="s">
        <v>5400</v>
      </c>
      <c r="X3141" s="2">
        <v>0.28599999999999998</v>
      </c>
      <c r="Y3141" s="6">
        <f t="shared" si="398"/>
        <v>7.6346066575905605E-3</v>
      </c>
      <c r="AA3141">
        <v>9205071</v>
      </c>
      <c r="AB3141">
        <v>28139</v>
      </c>
      <c r="AC3141">
        <v>15693937</v>
      </c>
      <c r="AD3141" t="s">
        <v>7</v>
      </c>
      <c r="AE3141">
        <v>29</v>
      </c>
      <c r="AF3141">
        <v>10</v>
      </c>
      <c r="AH3141" t="s">
        <v>20637</v>
      </c>
      <c r="AI3141" t="s">
        <v>20636</v>
      </c>
      <c r="AJ3141" t="s">
        <v>20635</v>
      </c>
      <c r="AK3141" t="s">
        <v>20634</v>
      </c>
      <c r="AL3141">
        <v>4</v>
      </c>
      <c r="AM3141" s="5">
        <f t="shared" si="394"/>
        <v>0.5714285714285714</v>
      </c>
      <c r="AN3141" s="4">
        <f t="shared" si="399"/>
        <v>8.6547303510574997E-4</v>
      </c>
      <c r="AO3141" s="3"/>
      <c r="AP3141">
        <v>0</v>
      </c>
      <c r="AR3141" t="s">
        <v>62</v>
      </c>
      <c r="AT3141" s="2" t="s">
        <v>61</v>
      </c>
      <c r="AU3141" s="1">
        <f t="shared" si="395"/>
        <v>0.56038665708451174</v>
      </c>
      <c r="AV3141" s="1">
        <f t="shared" si="396"/>
        <v>0.42500398463481553</v>
      </c>
      <c r="AW3141" s="1">
        <f t="shared" si="397"/>
        <v>0.28962131218511933</v>
      </c>
    </row>
    <row r="3142" spans="1:49" x14ac:dyDescent="0.2">
      <c r="A3142">
        <v>3140</v>
      </c>
      <c r="B3142" t="s">
        <v>20633</v>
      </c>
      <c r="C3142" t="s">
        <v>20632</v>
      </c>
      <c r="F3142" t="s">
        <v>20631</v>
      </c>
      <c r="G3142" t="s">
        <v>18</v>
      </c>
      <c r="H3142" t="s">
        <v>17</v>
      </c>
      <c r="I3142" t="s">
        <v>20630</v>
      </c>
      <c r="J3142" t="s">
        <v>20629</v>
      </c>
      <c r="K3142" t="s">
        <v>20628</v>
      </c>
      <c r="L3142" t="s">
        <v>20627</v>
      </c>
      <c r="M3142" t="s">
        <v>12550</v>
      </c>
      <c r="N3142">
        <v>3</v>
      </c>
      <c r="O3142" t="s">
        <v>20626</v>
      </c>
      <c r="P3142" t="s">
        <v>20625</v>
      </c>
      <c r="Q3142" t="s">
        <v>20624</v>
      </c>
      <c r="R3142" s="7">
        <v>42005</v>
      </c>
      <c r="S3142" s="8">
        <f t="shared" si="392"/>
        <v>2015</v>
      </c>
      <c r="T3142" s="8">
        <v>2015</v>
      </c>
      <c r="U3142" s="8">
        <f t="shared" si="393"/>
        <v>7</v>
      </c>
      <c r="V3142" s="7">
        <v>42188</v>
      </c>
      <c r="W3142" t="s">
        <v>5400</v>
      </c>
      <c r="X3142" s="2">
        <v>0.28599999999999998</v>
      </c>
      <c r="Y3142" s="6">
        <f t="shared" si="398"/>
        <v>7.6346066575905605E-3</v>
      </c>
      <c r="AA3142">
        <v>9205071</v>
      </c>
      <c r="AB3142">
        <v>28139</v>
      </c>
      <c r="AC3142">
        <v>15693937</v>
      </c>
      <c r="AD3142" t="s">
        <v>7</v>
      </c>
      <c r="AE3142">
        <v>29</v>
      </c>
      <c r="AF3142">
        <v>10</v>
      </c>
      <c r="AH3142" t="s">
        <v>20623</v>
      </c>
      <c r="AI3142" t="s">
        <v>20622</v>
      </c>
      <c r="AJ3142" t="s">
        <v>20621</v>
      </c>
      <c r="AK3142" t="s">
        <v>20620</v>
      </c>
      <c r="AL3142">
        <v>2</v>
      </c>
      <c r="AM3142" s="5">
        <f t="shared" si="394"/>
        <v>0.2857142857142857</v>
      </c>
      <c r="AN3142" s="4">
        <f t="shared" si="399"/>
        <v>4.3273651755287499E-4</v>
      </c>
      <c r="AO3142" s="3"/>
      <c r="AP3142">
        <v>0</v>
      </c>
      <c r="AR3142" t="s">
        <v>62</v>
      </c>
      <c r="AT3142" s="2" t="s">
        <v>61</v>
      </c>
      <c r="AU3142" s="1">
        <f t="shared" si="395"/>
        <v>0.5474045615579255</v>
      </c>
      <c r="AV3142" s="1">
        <f t="shared" si="396"/>
        <v>0.40336715875717177</v>
      </c>
      <c r="AW3142" s="1">
        <f t="shared" si="397"/>
        <v>0.25932975595641805</v>
      </c>
    </row>
    <row r="3143" spans="1:49" x14ac:dyDescent="0.2">
      <c r="A3143">
        <v>3141</v>
      </c>
      <c r="B3143" t="s">
        <v>20619</v>
      </c>
      <c r="C3143" t="s">
        <v>20618</v>
      </c>
      <c r="F3143" t="s">
        <v>20617</v>
      </c>
      <c r="G3143" t="s">
        <v>18</v>
      </c>
      <c r="H3143" t="s">
        <v>17</v>
      </c>
      <c r="I3143" t="s">
        <v>20616</v>
      </c>
      <c r="J3143">
        <v>60060524</v>
      </c>
      <c r="K3143" t="s">
        <v>17786</v>
      </c>
      <c r="L3143" t="s">
        <v>11200</v>
      </c>
      <c r="M3143" t="s">
        <v>11199</v>
      </c>
      <c r="N3143">
        <v>2</v>
      </c>
      <c r="O3143" t="s">
        <v>20615</v>
      </c>
      <c r="P3143" t="s">
        <v>20614</v>
      </c>
      <c r="Q3143" t="s">
        <v>20613</v>
      </c>
      <c r="R3143" s="7">
        <v>42005</v>
      </c>
      <c r="S3143" s="8">
        <f t="shared" si="392"/>
        <v>2015</v>
      </c>
      <c r="T3143" s="8">
        <v>2015</v>
      </c>
      <c r="U3143" s="8">
        <f t="shared" si="393"/>
        <v>7</v>
      </c>
      <c r="V3143" s="7">
        <v>42188</v>
      </c>
      <c r="W3143" t="s">
        <v>5400</v>
      </c>
      <c r="X3143" s="2">
        <v>0.28599999999999998</v>
      </c>
      <c r="Y3143" s="6">
        <f t="shared" si="398"/>
        <v>7.6346066575905605E-3</v>
      </c>
      <c r="AA3143">
        <v>9205071</v>
      </c>
      <c r="AB3143">
        <v>28139</v>
      </c>
      <c r="AC3143">
        <v>15693937</v>
      </c>
      <c r="AD3143" t="s">
        <v>7</v>
      </c>
      <c r="AE3143">
        <v>29</v>
      </c>
      <c r="AF3143">
        <v>10</v>
      </c>
      <c r="AH3143" t="s">
        <v>20612</v>
      </c>
      <c r="AI3143" t="s">
        <v>20611</v>
      </c>
      <c r="AJ3143" t="s">
        <v>20610</v>
      </c>
      <c r="AK3143" t="s">
        <v>20609</v>
      </c>
      <c r="AL3143">
        <v>3</v>
      </c>
      <c r="AM3143" s="5">
        <f t="shared" si="394"/>
        <v>0.42857142857142855</v>
      </c>
      <c r="AN3143" s="4">
        <f t="shared" si="399"/>
        <v>6.4910477632931242E-4</v>
      </c>
      <c r="AO3143" s="3"/>
      <c r="AP3143">
        <v>0</v>
      </c>
      <c r="AR3143" t="s">
        <v>62</v>
      </c>
      <c r="AT3143" s="2" t="s">
        <v>61</v>
      </c>
      <c r="AU3143" s="1">
        <f t="shared" si="395"/>
        <v>0.55389560932121862</v>
      </c>
      <c r="AV3143" s="1">
        <f t="shared" si="396"/>
        <v>0.41418557169599368</v>
      </c>
      <c r="AW3143" s="1">
        <f t="shared" si="397"/>
        <v>0.27447553407076869</v>
      </c>
    </row>
    <row r="3144" spans="1:49" x14ac:dyDescent="0.2">
      <c r="A3144">
        <v>3142</v>
      </c>
      <c r="B3144" t="s">
        <v>20608</v>
      </c>
      <c r="C3144" t="s">
        <v>20607</v>
      </c>
      <c r="F3144" t="s">
        <v>20606</v>
      </c>
      <c r="G3144" t="s">
        <v>18</v>
      </c>
      <c r="H3144" t="s">
        <v>17</v>
      </c>
      <c r="I3144" t="s">
        <v>20605</v>
      </c>
      <c r="J3144">
        <v>60025578</v>
      </c>
      <c r="K3144" t="s">
        <v>445</v>
      </c>
      <c r="L3144" t="s">
        <v>444</v>
      </c>
      <c r="M3144" t="s">
        <v>102</v>
      </c>
      <c r="N3144">
        <v>4</v>
      </c>
      <c r="O3144" t="s">
        <v>20604</v>
      </c>
      <c r="P3144" t="s">
        <v>20603</v>
      </c>
      <c r="Q3144" t="s">
        <v>2310</v>
      </c>
      <c r="R3144" s="7">
        <v>42005</v>
      </c>
      <c r="S3144" s="8">
        <f t="shared" si="392"/>
        <v>2015</v>
      </c>
      <c r="T3144" s="8">
        <v>2015</v>
      </c>
      <c r="U3144" s="8">
        <f t="shared" si="393"/>
        <v>7</v>
      </c>
      <c r="V3144" s="7">
        <v>2015</v>
      </c>
      <c r="W3144" t="s">
        <v>3643</v>
      </c>
      <c r="X3144" s="2">
        <v>0.28199999999999997</v>
      </c>
      <c r="Y3144" s="6">
        <f t="shared" si="398"/>
        <v>7.527828942099783E-3</v>
      </c>
      <c r="AA3144">
        <v>16875869</v>
      </c>
      <c r="AB3144">
        <v>19700186861</v>
      </c>
      <c r="AC3144">
        <v>16875877</v>
      </c>
      <c r="AD3144" t="s">
        <v>7</v>
      </c>
      <c r="AE3144">
        <v>2015</v>
      </c>
      <c r="AG3144">
        <v>690510</v>
      </c>
      <c r="AI3144" t="s">
        <v>20602</v>
      </c>
      <c r="AK3144" t="s">
        <v>20601</v>
      </c>
      <c r="AL3144">
        <v>4</v>
      </c>
      <c r="AM3144" s="5">
        <f t="shared" si="394"/>
        <v>0.5714285714285714</v>
      </c>
      <c r="AN3144" s="4">
        <f t="shared" si="399"/>
        <v>8.6547303510574997E-4</v>
      </c>
      <c r="AO3144" s="3"/>
      <c r="AP3144">
        <v>1</v>
      </c>
      <c r="AR3144">
        <v>61301069</v>
      </c>
      <c r="AT3144" s="2">
        <v>1.1739999999999999</v>
      </c>
      <c r="AU3144" s="1">
        <f t="shared" si="395"/>
        <v>0.55291221700015725</v>
      </c>
      <c r="AV3144" s="1">
        <f t="shared" si="396"/>
        <v>0.41966509886027664</v>
      </c>
      <c r="AW3144" s="1">
        <f t="shared" si="397"/>
        <v>0.28641798072039598</v>
      </c>
    </row>
    <row r="3145" spans="1:49" x14ac:dyDescent="0.2">
      <c r="A3145">
        <v>3143</v>
      </c>
      <c r="B3145" t="s">
        <v>20600</v>
      </c>
      <c r="C3145" t="s">
        <v>20599</v>
      </c>
      <c r="F3145" t="s">
        <v>20598</v>
      </c>
      <c r="G3145" t="s">
        <v>18</v>
      </c>
      <c r="H3145" t="s">
        <v>17</v>
      </c>
      <c r="I3145" t="s">
        <v>20597</v>
      </c>
      <c r="J3145" t="s">
        <v>20596</v>
      </c>
      <c r="K3145" t="s">
        <v>20595</v>
      </c>
      <c r="L3145" t="s">
        <v>20594</v>
      </c>
      <c r="M3145" t="s">
        <v>20593</v>
      </c>
      <c r="N3145">
        <v>7</v>
      </c>
      <c r="O3145" t="s">
        <v>20592</v>
      </c>
      <c r="P3145" t="s">
        <v>20591</v>
      </c>
      <c r="Q3145" t="s">
        <v>20590</v>
      </c>
      <c r="R3145" s="7">
        <v>42005</v>
      </c>
      <c r="S3145" s="8">
        <f t="shared" si="392"/>
        <v>2015</v>
      </c>
      <c r="T3145" s="8">
        <v>2015</v>
      </c>
      <c r="U3145" s="8">
        <f t="shared" si="393"/>
        <v>7</v>
      </c>
      <c r="V3145" s="7">
        <v>2015</v>
      </c>
      <c r="W3145" t="s">
        <v>3643</v>
      </c>
      <c r="X3145" s="2">
        <v>0.28199999999999997</v>
      </c>
      <c r="Y3145" s="6">
        <f t="shared" si="398"/>
        <v>7.527828942099783E-3</v>
      </c>
      <c r="AA3145">
        <v>16875869</v>
      </c>
      <c r="AB3145">
        <v>19700186861</v>
      </c>
      <c r="AC3145">
        <v>16875877</v>
      </c>
      <c r="AD3145" t="s">
        <v>7</v>
      </c>
      <c r="AE3145">
        <v>2015</v>
      </c>
      <c r="AG3145">
        <v>523198</v>
      </c>
      <c r="AI3145" t="s">
        <v>20589</v>
      </c>
      <c r="AK3145" t="s">
        <v>20588</v>
      </c>
      <c r="AL3145">
        <v>7</v>
      </c>
      <c r="AM3145" s="5">
        <f t="shared" si="394"/>
        <v>1</v>
      </c>
      <c r="AN3145" s="4">
        <f t="shared" si="399"/>
        <v>1.5145778114350624E-3</v>
      </c>
      <c r="AO3145" s="3"/>
      <c r="AP3145">
        <v>1</v>
      </c>
      <c r="AR3145" t="s">
        <v>62</v>
      </c>
      <c r="AT3145" s="2">
        <v>1.1739999999999999</v>
      </c>
      <c r="AU3145" s="1">
        <f t="shared" si="395"/>
        <v>0.57238536029003662</v>
      </c>
      <c r="AV3145" s="1">
        <f t="shared" si="396"/>
        <v>0.45212033767674226</v>
      </c>
      <c r="AW3145" s="1">
        <f t="shared" si="397"/>
        <v>0.33185531506344779</v>
      </c>
    </row>
    <row r="3146" spans="1:49" x14ac:dyDescent="0.2">
      <c r="A3146">
        <v>3144</v>
      </c>
      <c r="B3146" t="s">
        <v>20587</v>
      </c>
      <c r="C3146" t="s">
        <v>20586</v>
      </c>
      <c r="F3146" t="s">
        <v>20585</v>
      </c>
      <c r="G3146" t="s">
        <v>18</v>
      </c>
      <c r="H3146" t="s">
        <v>17</v>
      </c>
      <c r="I3146" t="s">
        <v>20584</v>
      </c>
      <c r="J3146" t="s">
        <v>20583</v>
      </c>
      <c r="K3146" t="s">
        <v>20582</v>
      </c>
      <c r="L3146" t="s">
        <v>20581</v>
      </c>
      <c r="M3146" t="s">
        <v>20580</v>
      </c>
      <c r="N3146">
        <v>6</v>
      </c>
      <c r="O3146" t="s">
        <v>20579</v>
      </c>
      <c r="P3146" t="s">
        <v>20578</v>
      </c>
      <c r="Q3146" t="s">
        <v>20577</v>
      </c>
      <c r="R3146" s="7">
        <v>42005</v>
      </c>
      <c r="S3146" s="8">
        <f t="shared" si="392"/>
        <v>2015</v>
      </c>
      <c r="T3146" s="8">
        <v>2015</v>
      </c>
      <c r="U3146" s="8">
        <f t="shared" si="393"/>
        <v>7</v>
      </c>
      <c r="V3146" s="7">
        <v>2015</v>
      </c>
      <c r="W3146" t="s">
        <v>6140</v>
      </c>
      <c r="X3146" s="2">
        <v>0.34100000000000003</v>
      </c>
      <c r="Y3146" s="6">
        <f t="shared" si="398"/>
        <v>9.1028002455887467E-3</v>
      </c>
      <c r="AA3146">
        <v>19378718</v>
      </c>
      <c r="AB3146">
        <v>19700186839</v>
      </c>
      <c r="AC3146">
        <v>15309681</v>
      </c>
      <c r="AD3146" t="s">
        <v>7</v>
      </c>
      <c r="AE3146">
        <v>58</v>
      </c>
      <c r="AH3146" t="s">
        <v>2541</v>
      </c>
      <c r="AI3146" t="s">
        <v>20576</v>
      </c>
      <c r="AK3146" t="s">
        <v>20575</v>
      </c>
      <c r="AL3146">
        <v>19</v>
      </c>
      <c r="AM3146" s="5">
        <f t="shared" si="394"/>
        <v>2.7142857142857144</v>
      </c>
      <c r="AN3146" s="4">
        <f t="shared" si="399"/>
        <v>4.1109969167523125E-3</v>
      </c>
      <c r="AO3146" s="3"/>
      <c r="AP3146">
        <v>1</v>
      </c>
      <c r="AR3146" t="s">
        <v>62</v>
      </c>
      <c r="AT3146" s="2" t="s">
        <v>61</v>
      </c>
      <c r="AU3146" s="1">
        <f t="shared" si="395"/>
        <v>0.76052592469378155</v>
      </c>
      <c r="AV3146" s="1">
        <f t="shared" si="396"/>
        <v>0.66068985811705305</v>
      </c>
      <c r="AW3146" s="1">
        <f t="shared" si="397"/>
        <v>0.56085379154032433</v>
      </c>
    </row>
    <row r="3147" spans="1:49" x14ac:dyDescent="0.2">
      <c r="A3147">
        <v>3145</v>
      </c>
      <c r="B3147" t="s">
        <v>20574</v>
      </c>
      <c r="C3147" t="s">
        <v>20573</v>
      </c>
      <c r="F3147" t="s">
        <v>20572</v>
      </c>
      <c r="G3147" t="s">
        <v>18</v>
      </c>
      <c r="H3147" t="s">
        <v>17</v>
      </c>
      <c r="I3147" t="s">
        <v>20571</v>
      </c>
      <c r="J3147">
        <v>60008332</v>
      </c>
      <c r="K3147" t="s">
        <v>8869</v>
      </c>
      <c r="L3147" t="s">
        <v>8868</v>
      </c>
      <c r="M3147" t="s">
        <v>102</v>
      </c>
      <c r="N3147">
        <v>3</v>
      </c>
      <c r="O3147" t="s">
        <v>20570</v>
      </c>
      <c r="P3147" t="s">
        <v>20569</v>
      </c>
      <c r="Q3147" t="s">
        <v>8865</v>
      </c>
      <c r="R3147" s="7">
        <v>42005</v>
      </c>
      <c r="S3147" s="8">
        <f t="shared" si="392"/>
        <v>2015</v>
      </c>
      <c r="T3147" s="8">
        <v>2015</v>
      </c>
      <c r="U3147" s="8">
        <f t="shared" si="393"/>
        <v>7</v>
      </c>
      <c r="V3147" s="7">
        <v>2015</v>
      </c>
      <c r="W3147" t="s">
        <v>11651</v>
      </c>
      <c r="X3147" s="2">
        <v>0.32400000000000001</v>
      </c>
      <c r="Y3147" s="6">
        <f t="shared" si="398"/>
        <v>8.6489949547529435E-3</v>
      </c>
      <c r="AA3147">
        <v>15501329</v>
      </c>
      <c r="AB3147">
        <v>5800173381</v>
      </c>
      <c r="AC3147">
        <v>15501477</v>
      </c>
      <c r="AD3147" t="s">
        <v>7</v>
      </c>
      <c r="AE3147">
        <v>2015</v>
      </c>
      <c r="AG3147">
        <v>615202</v>
      </c>
      <c r="AI3147" t="s">
        <v>20568</v>
      </c>
      <c r="AK3147" t="s">
        <v>20567</v>
      </c>
      <c r="AL3147">
        <v>3</v>
      </c>
      <c r="AM3147" s="5">
        <f t="shared" si="394"/>
        <v>0.42857142857142855</v>
      </c>
      <c r="AN3147" s="4">
        <f t="shared" si="399"/>
        <v>6.4910477632931242E-4</v>
      </c>
      <c r="AO3147" s="3"/>
      <c r="AP3147">
        <v>1</v>
      </c>
      <c r="AR3147">
        <v>61340025</v>
      </c>
      <c r="AT3147" s="2">
        <v>1.64</v>
      </c>
      <c r="AU3147" s="1">
        <f t="shared" si="395"/>
        <v>0.62490279012258543</v>
      </c>
      <c r="AV3147" s="1">
        <f t="shared" si="396"/>
        <v>0.46490498655411283</v>
      </c>
      <c r="AW3147" s="1">
        <f t="shared" si="397"/>
        <v>0.30490718298564012</v>
      </c>
    </row>
    <row r="3148" spans="1:49" x14ac:dyDescent="0.2">
      <c r="A3148">
        <v>3146</v>
      </c>
      <c r="B3148" t="s">
        <v>20566</v>
      </c>
      <c r="C3148" t="s">
        <v>20565</v>
      </c>
      <c r="F3148" t="s">
        <v>20564</v>
      </c>
      <c r="G3148" t="s">
        <v>18</v>
      </c>
      <c r="H3148" t="s">
        <v>17</v>
      </c>
      <c r="I3148" t="s">
        <v>5054</v>
      </c>
      <c r="J3148" t="s">
        <v>20563</v>
      </c>
      <c r="K3148" t="s">
        <v>20562</v>
      </c>
      <c r="L3148" t="s">
        <v>16108</v>
      </c>
      <c r="M3148" t="s">
        <v>86</v>
      </c>
      <c r="N3148">
        <v>3</v>
      </c>
      <c r="O3148" t="s">
        <v>20561</v>
      </c>
      <c r="P3148" t="s">
        <v>20560</v>
      </c>
      <c r="Q3148" t="s">
        <v>20559</v>
      </c>
      <c r="R3148" s="7">
        <v>42005</v>
      </c>
      <c r="S3148" s="8">
        <f t="shared" si="392"/>
        <v>2015</v>
      </c>
      <c r="T3148" s="8">
        <v>2015</v>
      </c>
      <c r="U3148" s="8">
        <f t="shared" si="393"/>
        <v>7</v>
      </c>
      <c r="V3148" s="7">
        <v>2015</v>
      </c>
      <c r="W3148" t="s">
        <v>11651</v>
      </c>
      <c r="X3148" s="2">
        <v>0.32400000000000001</v>
      </c>
      <c r="Y3148" s="6">
        <f t="shared" si="398"/>
        <v>8.6489949547529435E-3</v>
      </c>
      <c r="AA3148">
        <v>15501329</v>
      </c>
      <c r="AB3148">
        <v>5800173381</v>
      </c>
      <c r="AC3148">
        <v>15501477</v>
      </c>
      <c r="AD3148" t="s">
        <v>7</v>
      </c>
      <c r="AE3148">
        <v>2015</v>
      </c>
      <c r="AG3148">
        <v>842871</v>
      </c>
      <c r="AI3148" t="s">
        <v>20558</v>
      </c>
      <c r="AK3148" t="s">
        <v>20557</v>
      </c>
      <c r="AL3148">
        <v>1</v>
      </c>
      <c r="AM3148" s="5">
        <f t="shared" si="394"/>
        <v>0.14285714285714285</v>
      </c>
      <c r="AN3148" s="4">
        <f t="shared" si="399"/>
        <v>2.1636825877643749E-4</v>
      </c>
      <c r="AO3148" s="3"/>
      <c r="AP3148">
        <v>1</v>
      </c>
      <c r="AR3148">
        <v>61390513</v>
      </c>
      <c r="AT3148" s="2">
        <v>1.64</v>
      </c>
      <c r="AU3148" s="1">
        <f t="shared" si="395"/>
        <v>0.61192069459599907</v>
      </c>
      <c r="AV3148" s="1">
        <f t="shared" si="396"/>
        <v>0.44326816067646907</v>
      </c>
      <c r="AW3148" s="1">
        <f t="shared" si="397"/>
        <v>0.2746156267569389</v>
      </c>
    </row>
    <row r="3149" spans="1:49" x14ac:dyDescent="0.2">
      <c r="A3149">
        <v>3147</v>
      </c>
      <c r="B3149" t="s">
        <v>20556</v>
      </c>
      <c r="C3149" t="s">
        <v>20555</v>
      </c>
      <c r="F3149" t="s">
        <v>20554</v>
      </c>
      <c r="G3149" t="s">
        <v>18</v>
      </c>
      <c r="H3149" t="s">
        <v>17</v>
      </c>
      <c r="I3149" t="s">
        <v>20553</v>
      </c>
      <c r="J3149" t="s">
        <v>20552</v>
      </c>
      <c r="K3149" t="s">
        <v>20551</v>
      </c>
      <c r="L3149" t="s">
        <v>20550</v>
      </c>
      <c r="M3149" t="s">
        <v>20549</v>
      </c>
      <c r="N3149">
        <v>5</v>
      </c>
      <c r="O3149" t="s">
        <v>20548</v>
      </c>
      <c r="P3149" t="s">
        <v>20547</v>
      </c>
      <c r="Q3149" t="s">
        <v>20546</v>
      </c>
      <c r="R3149" s="7">
        <v>42005</v>
      </c>
      <c r="S3149" s="8">
        <f t="shared" si="392"/>
        <v>2015</v>
      </c>
      <c r="T3149" s="8">
        <v>2015</v>
      </c>
      <c r="U3149" s="8">
        <f t="shared" si="393"/>
        <v>7</v>
      </c>
      <c r="V3149" s="7">
        <v>2015</v>
      </c>
      <c r="W3149" t="s">
        <v>1645</v>
      </c>
      <c r="X3149" s="2">
        <v>1.3280000000000001</v>
      </c>
      <c r="Y3149" s="6">
        <f t="shared" si="398"/>
        <v>3.5450201542937994E-2</v>
      </c>
      <c r="AA3149">
        <v>15361225</v>
      </c>
      <c r="AB3149">
        <v>18894</v>
      </c>
      <c r="AD3149" t="s">
        <v>7</v>
      </c>
      <c r="AE3149">
        <v>14</v>
      </c>
      <c r="AG3149">
        <v>7055866</v>
      </c>
      <c r="AH3149" t="s">
        <v>20545</v>
      </c>
      <c r="AI3149" t="s">
        <v>20544</v>
      </c>
      <c r="AJ3149" t="s">
        <v>20543</v>
      </c>
      <c r="AK3149" t="s">
        <v>20542</v>
      </c>
      <c r="AL3149">
        <v>16</v>
      </c>
      <c r="AM3149" s="5">
        <f t="shared" si="394"/>
        <v>2.2857142857142856</v>
      </c>
      <c r="AN3149" s="4">
        <f t="shared" si="399"/>
        <v>3.4618921404229999E-3</v>
      </c>
      <c r="AO3149" s="3"/>
      <c r="AP3149">
        <v>0</v>
      </c>
      <c r="AR3149" t="s">
        <v>62</v>
      </c>
      <c r="AT3149" s="2">
        <v>3.8340000000000001</v>
      </c>
      <c r="AU3149" s="1">
        <f t="shared" si="395"/>
        <v>2.5853708722183497</v>
      </c>
      <c r="AV3149" s="1">
        <f t="shared" si="396"/>
        <v>1.9456046841680497</v>
      </c>
      <c r="AW3149" s="1">
        <f t="shared" si="397"/>
        <v>1.3058384961177498</v>
      </c>
    </row>
    <row r="3150" spans="1:49" x14ac:dyDescent="0.2">
      <c r="A3150">
        <v>3148</v>
      </c>
      <c r="B3150" t="s">
        <v>20541</v>
      </c>
      <c r="C3150" t="s">
        <v>20540</v>
      </c>
      <c r="F3150" t="s">
        <v>20539</v>
      </c>
      <c r="G3150" t="s">
        <v>18</v>
      </c>
      <c r="H3150" t="s">
        <v>17</v>
      </c>
      <c r="I3150" t="s">
        <v>20538</v>
      </c>
      <c r="J3150">
        <v>60023813</v>
      </c>
      <c r="K3150" t="s">
        <v>20537</v>
      </c>
      <c r="L3150" t="s">
        <v>303</v>
      </c>
      <c r="M3150" t="s">
        <v>102</v>
      </c>
      <c r="N3150">
        <v>3</v>
      </c>
      <c r="O3150" t="s">
        <v>20536</v>
      </c>
      <c r="P3150" t="s">
        <v>20535</v>
      </c>
      <c r="Q3150" t="s">
        <v>20534</v>
      </c>
      <c r="R3150" s="7">
        <v>42005</v>
      </c>
      <c r="S3150" s="8">
        <f t="shared" si="392"/>
        <v>2015</v>
      </c>
      <c r="T3150" s="8">
        <v>2015</v>
      </c>
      <c r="U3150" s="8">
        <f t="shared" si="393"/>
        <v>7</v>
      </c>
      <c r="V3150" s="7">
        <v>2015</v>
      </c>
      <c r="W3150" t="s">
        <v>1645</v>
      </c>
      <c r="X3150" s="2">
        <v>1.3280000000000001</v>
      </c>
      <c r="Y3150" s="6">
        <f t="shared" si="398"/>
        <v>3.5450201542937994E-2</v>
      </c>
      <c r="AA3150">
        <v>15361225</v>
      </c>
      <c r="AB3150">
        <v>18894</v>
      </c>
      <c r="AD3150" t="s">
        <v>7</v>
      </c>
      <c r="AE3150">
        <v>14</v>
      </c>
      <c r="AG3150">
        <v>7052297</v>
      </c>
      <c r="AH3150" t="s">
        <v>20533</v>
      </c>
      <c r="AI3150" t="s">
        <v>20532</v>
      </c>
      <c r="AJ3150" t="s">
        <v>20531</v>
      </c>
      <c r="AK3150" t="s">
        <v>20530</v>
      </c>
      <c r="AL3150">
        <v>44</v>
      </c>
      <c r="AM3150" s="5">
        <f t="shared" si="394"/>
        <v>6.2857142857142856</v>
      </c>
      <c r="AN3150" s="4">
        <f t="shared" si="399"/>
        <v>9.5202033861632503E-3</v>
      </c>
      <c r="AO3150" s="3"/>
      <c r="AP3150">
        <v>0</v>
      </c>
      <c r="AR3150" t="s">
        <v>62</v>
      </c>
      <c r="AT3150" s="2">
        <v>3.8340000000000001</v>
      </c>
      <c r="AU3150" s="1">
        <f t="shared" si="395"/>
        <v>2.7671202095905572</v>
      </c>
      <c r="AV3150" s="1">
        <f t="shared" si="396"/>
        <v>2.2485202464550622</v>
      </c>
      <c r="AW3150" s="1">
        <f t="shared" si="397"/>
        <v>1.7299202833195673</v>
      </c>
    </row>
    <row r="3151" spans="1:49" x14ac:dyDescent="0.2">
      <c r="A3151">
        <v>3149</v>
      </c>
      <c r="B3151" t="s">
        <v>20529</v>
      </c>
      <c r="C3151" t="s">
        <v>20528</v>
      </c>
      <c r="F3151" t="s">
        <v>20527</v>
      </c>
      <c r="G3151" t="s">
        <v>18</v>
      </c>
      <c r="H3151" t="s">
        <v>17</v>
      </c>
      <c r="I3151" t="s">
        <v>20526</v>
      </c>
      <c r="J3151">
        <v>60007751</v>
      </c>
      <c r="K3151" t="s">
        <v>13173</v>
      </c>
      <c r="L3151" t="s">
        <v>2853</v>
      </c>
      <c r="M3151" t="s">
        <v>685</v>
      </c>
      <c r="N3151">
        <v>2</v>
      </c>
      <c r="O3151" t="s">
        <v>20525</v>
      </c>
      <c r="P3151" t="s">
        <v>20524</v>
      </c>
      <c r="Q3151" t="s">
        <v>13170</v>
      </c>
      <c r="R3151" s="7">
        <v>42005</v>
      </c>
      <c r="S3151" s="8">
        <f t="shared" ref="S3151:S3214" si="400">YEAR(R3151)</f>
        <v>2015</v>
      </c>
      <c r="T3151" s="8">
        <v>2015</v>
      </c>
      <c r="U3151" s="8">
        <f t="shared" ref="U3151:U3214" si="401">2022-T3151</f>
        <v>7</v>
      </c>
      <c r="V3151" s="7">
        <v>2015</v>
      </c>
      <c r="W3151" t="s">
        <v>1645</v>
      </c>
      <c r="X3151" s="2">
        <v>1.3280000000000001</v>
      </c>
      <c r="Y3151" s="6">
        <f t="shared" si="398"/>
        <v>3.5450201542937994E-2</v>
      </c>
      <c r="AA3151">
        <v>15361225</v>
      </c>
      <c r="AB3151">
        <v>18894</v>
      </c>
      <c r="AD3151" t="s">
        <v>7</v>
      </c>
      <c r="AE3151">
        <v>14</v>
      </c>
      <c r="AG3151">
        <v>7052301</v>
      </c>
      <c r="AH3151" t="s">
        <v>20523</v>
      </c>
      <c r="AI3151" t="s">
        <v>20522</v>
      </c>
      <c r="AJ3151" t="s">
        <v>20521</v>
      </c>
      <c r="AK3151" t="s">
        <v>20520</v>
      </c>
      <c r="AL3151">
        <v>24</v>
      </c>
      <c r="AM3151" s="5">
        <f t="shared" ref="AM3151:AM3214" si="402">AL3151/U3151</f>
        <v>3.4285714285714284</v>
      </c>
      <c r="AN3151" s="4">
        <f t="shared" si="399"/>
        <v>5.1928382106344994E-3</v>
      </c>
      <c r="AO3151" s="3"/>
      <c r="AP3151">
        <v>0</v>
      </c>
      <c r="AR3151" t="s">
        <v>62</v>
      </c>
      <c r="AT3151" s="2">
        <v>3.8340000000000001</v>
      </c>
      <c r="AU3151" s="1">
        <f t="shared" ref="AU3151:AU3214" si="403">(Y3151*0.7+AN3151*0.3)*100</f>
        <v>2.6372992543246947</v>
      </c>
      <c r="AV3151" s="1">
        <f t="shared" ref="AV3151:AV3214" si="404">(Y3151*0.5+AN3151*0.5)*100</f>
        <v>2.0321519876786249</v>
      </c>
      <c r="AW3151" s="1">
        <f t="shared" ref="AW3151:AW3214" si="405">(Y3151*0.3+AN3151*0.7)*100</f>
        <v>1.4270047210325547</v>
      </c>
    </row>
    <row r="3152" spans="1:49" x14ac:dyDescent="0.2">
      <c r="A3152">
        <v>3150</v>
      </c>
      <c r="B3152" t="s">
        <v>20519</v>
      </c>
      <c r="C3152" t="s">
        <v>20518</v>
      </c>
      <c r="F3152" t="s">
        <v>20517</v>
      </c>
      <c r="G3152" t="s">
        <v>18</v>
      </c>
      <c r="H3152" t="s">
        <v>17</v>
      </c>
      <c r="I3152" t="s">
        <v>20516</v>
      </c>
      <c r="J3152">
        <v>60011873</v>
      </c>
      <c r="K3152" t="s">
        <v>20515</v>
      </c>
      <c r="L3152" t="s">
        <v>20514</v>
      </c>
      <c r="M3152" t="s">
        <v>234</v>
      </c>
      <c r="N3152">
        <v>2</v>
      </c>
      <c r="O3152" t="s">
        <v>20513</v>
      </c>
      <c r="P3152" t="s">
        <v>20512</v>
      </c>
      <c r="Q3152" t="s">
        <v>20511</v>
      </c>
      <c r="R3152" s="7">
        <v>42005</v>
      </c>
      <c r="S3152" s="8">
        <f t="shared" si="400"/>
        <v>2015</v>
      </c>
      <c r="T3152" s="8">
        <v>2015</v>
      </c>
      <c r="U3152" s="8">
        <f t="shared" si="401"/>
        <v>7</v>
      </c>
      <c r="V3152" s="7">
        <v>42156</v>
      </c>
      <c r="W3152" t="s">
        <v>11717</v>
      </c>
      <c r="X3152" s="2">
        <v>0.84699999999999998</v>
      </c>
      <c r="Y3152" s="6">
        <f t="shared" si="398"/>
        <v>2.2610181255172047E-2</v>
      </c>
      <c r="AA3152">
        <v>281522</v>
      </c>
      <c r="AB3152">
        <v>12174</v>
      </c>
      <c r="AD3152" t="s">
        <v>7</v>
      </c>
      <c r="AE3152">
        <v>62</v>
      </c>
      <c r="AF3152">
        <v>2</v>
      </c>
      <c r="AH3152" t="s">
        <v>20510</v>
      </c>
      <c r="AI3152" t="s">
        <v>20509</v>
      </c>
      <c r="AK3152" t="s">
        <v>20508</v>
      </c>
      <c r="AL3152">
        <v>0</v>
      </c>
      <c r="AM3152" s="5">
        <f t="shared" si="402"/>
        <v>0</v>
      </c>
      <c r="AN3152" s="4">
        <f t="shared" si="399"/>
        <v>0</v>
      </c>
      <c r="AO3152" s="3"/>
      <c r="AP3152">
        <v>0</v>
      </c>
      <c r="AR3152" t="s">
        <v>62</v>
      </c>
      <c r="AT3152" s="2" t="s">
        <v>61</v>
      </c>
      <c r="AU3152" s="1">
        <f t="shared" si="403"/>
        <v>1.582712687862043</v>
      </c>
      <c r="AV3152" s="1">
        <f t="shared" si="404"/>
        <v>1.1305090627586023</v>
      </c>
      <c r="AW3152" s="1">
        <f t="shared" si="405"/>
        <v>0.67830543765516138</v>
      </c>
    </row>
    <row r="3153" spans="1:49" x14ac:dyDescent="0.2">
      <c r="A3153">
        <v>3151</v>
      </c>
      <c r="B3153" t="s">
        <v>20507</v>
      </c>
      <c r="C3153" t="s">
        <v>20506</v>
      </c>
      <c r="F3153" t="s">
        <v>20505</v>
      </c>
      <c r="G3153" t="s">
        <v>18</v>
      </c>
      <c r="H3153" t="s">
        <v>17</v>
      </c>
      <c r="I3153" t="s">
        <v>90</v>
      </c>
      <c r="J3153" t="s">
        <v>2157</v>
      </c>
      <c r="K3153" t="s">
        <v>2156</v>
      </c>
      <c r="L3153" t="s">
        <v>2155</v>
      </c>
      <c r="M3153" t="s">
        <v>1429</v>
      </c>
      <c r="N3153">
        <v>4</v>
      </c>
      <c r="O3153" t="s">
        <v>20504</v>
      </c>
      <c r="P3153" t="s">
        <v>20503</v>
      </c>
      <c r="Q3153" t="s">
        <v>20502</v>
      </c>
      <c r="R3153" s="7">
        <v>42005</v>
      </c>
      <c r="S3153" s="8">
        <f t="shared" si="400"/>
        <v>2015</v>
      </c>
      <c r="T3153" s="8">
        <v>2015</v>
      </c>
      <c r="U3153" s="8">
        <f t="shared" si="401"/>
        <v>7</v>
      </c>
      <c r="V3153" s="7">
        <v>2015</v>
      </c>
      <c r="W3153" t="s">
        <v>2138</v>
      </c>
      <c r="X3153" s="2">
        <v>0.245</v>
      </c>
      <c r="Y3153" s="6">
        <f t="shared" si="398"/>
        <v>6.5401350738100959E-3</v>
      </c>
      <c r="AA3153">
        <v>19376480</v>
      </c>
      <c r="AB3153">
        <v>19700186896</v>
      </c>
      <c r="AD3153" t="s">
        <v>7</v>
      </c>
      <c r="AE3153">
        <v>54</v>
      </c>
      <c r="AH3153" t="s">
        <v>20501</v>
      </c>
      <c r="AI3153" t="s">
        <v>20500</v>
      </c>
      <c r="AK3153" t="s">
        <v>20499</v>
      </c>
      <c r="AL3153">
        <v>2</v>
      </c>
      <c r="AM3153" s="5">
        <f t="shared" si="402"/>
        <v>0.2857142857142857</v>
      </c>
      <c r="AN3153" s="4">
        <f t="shared" si="399"/>
        <v>4.3273651755287499E-4</v>
      </c>
      <c r="AO3153" s="3"/>
      <c r="AP3153">
        <v>0</v>
      </c>
      <c r="AR3153" t="s">
        <v>62</v>
      </c>
      <c r="AT3153" s="2" t="s">
        <v>61</v>
      </c>
      <c r="AU3153" s="1">
        <f t="shared" si="403"/>
        <v>0.47079155069329287</v>
      </c>
      <c r="AV3153" s="1">
        <f t="shared" si="404"/>
        <v>0.34864357956814856</v>
      </c>
      <c r="AW3153" s="1">
        <f t="shared" si="405"/>
        <v>0.22649560844300415</v>
      </c>
    </row>
    <row r="3154" spans="1:49" x14ac:dyDescent="0.2">
      <c r="A3154">
        <v>3152</v>
      </c>
      <c r="B3154" t="s">
        <v>20498</v>
      </c>
      <c r="C3154" t="s">
        <v>20497</v>
      </c>
      <c r="F3154" t="s">
        <v>20496</v>
      </c>
      <c r="G3154" t="s">
        <v>18</v>
      </c>
      <c r="H3154" t="s">
        <v>17</v>
      </c>
      <c r="I3154" t="s">
        <v>20495</v>
      </c>
      <c r="J3154" t="s">
        <v>3361</v>
      </c>
      <c r="K3154" t="s">
        <v>3360</v>
      </c>
      <c r="L3154" t="s">
        <v>3359</v>
      </c>
      <c r="M3154" t="s">
        <v>627</v>
      </c>
      <c r="N3154">
        <v>3</v>
      </c>
      <c r="O3154" t="s">
        <v>20494</v>
      </c>
      <c r="P3154" t="s">
        <v>20493</v>
      </c>
      <c r="Q3154" t="s">
        <v>20492</v>
      </c>
      <c r="R3154" s="7">
        <v>42005</v>
      </c>
      <c r="S3154" s="8">
        <f t="shared" si="400"/>
        <v>2015</v>
      </c>
      <c r="T3154" s="8">
        <v>2015</v>
      </c>
      <c r="U3154" s="8">
        <f t="shared" si="401"/>
        <v>7</v>
      </c>
      <c r="V3154" s="7">
        <v>2015</v>
      </c>
      <c r="W3154" t="s">
        <v>1645</v>
      </c>
      <c r="X3154" s="2">
        <v>1.3280000000000001</v>
      </c>
      <c r="Y3154" s="6">
        <f t="shared" si="398"/>
        <v>3.5450201542937994E-2</v>
      </c>
      <c r="AA3154">
        <v>15361225</v>
      </c>
      <c r="AB3154">
        <v>18894</v>
      </c>
      <c r="AD3154" t="s">
        <v>7</v>
      </c>
      <c r="AE3154">
        <v>14</v>
      </c>
      <c r="AG3154">
        <v>7047679</v>
      </c>
      <c r="AH3154" t="s">
        <v>20491</v>
      </c>
      <c r="AI3154" t="s">
        <v>20490</v>
      </c>
      <c r="AJ3154" t="s">
        <v>20489</v>
      </c>
      <c r="AK3154" t="s">
        <v>20488</v>
      </c>
      <c r="AL3154">
        <v>24</v>
      </c>
      <c r="AM3154" s="5">
        <f t="shared" si="402"/>
        <v>3.4285714285714284</v>
      </c>
      <c r="AN3154" s="4">
        <f t="shared" si="399"/>
        <v>5.1928382106344994E-3</v>
      </c>
      <c r="AO3154" s="3"/>
      <c r="AP3154">
        <v>0</v>
      </c>
      <c r="AR3154" t="s">
        <v>62</v>
      </c>
      <c r="AT3154" s="2">
        <v>3.8340000000000001</v>
      </c>
      <c r="AU3154" s="1">
        <f t="shared" si="403"/>
        <v>2.6372992543246947</v>
      </c>
      <c r="AV3154" s="1">
        <f t="shared" si="404"/>
        <v>2.0321519876786249</v>
      </c>
      <c r="AW3154" s="1">
        <f t="shared" si="405"/>
        <v>1.4270047210325547</v>
      </c>
    </row>
    <row r="3155" spans="1:49" x14ac:dyDescent="0.2">
      <c r="A3155">
        <v>3153</v>
      </c>
      <c r="B3155" t="s">
        <v>20487</v>
      </c>
      <c r="C3155" t="s">
        <v>20486</v>
      </c>
      <c r="F3155" t="s">
        <v>20485</v>
      </c>
      <c r="G3155" t="s">
        <v>18</v>
      </c>
      <c r="H3155" t="s">
        <v>17</v>
      </c>
      <c r="I3155" t="s">
        <v>20484</v>
      </c>
      <c r="J3155" t="s">
        <v>20483</v>
      </c>
      <c r="K3155" t="s">
        <v>20482</v>
      </c>
      <c r="L3155" t="s">
        <v>20481</v>
      </c>
      <c r="M3155" t="s">
        <v>18129</v>
      </c>
      <c r="N3155">
        <v>4</v>
      </c>
      <c r="O3155" t="s">
        <v>20480</v>
      </c>
      <c r="P3155" t="s">
        <v>20479</v>
      </c>
      <c r="Q3155" t="s">
        <v>20478</v>
      </c>
      <c r="R3155" s="7">
        <v>42005</v>
      </c>
      <c r="S3155" s="8">
        <f t="shared" si="400"/>
        <v>2015</v>
      </c>
      <c r="T3155" s="8">
        <v>2015</v>
      </c>
      <c r="U3155" s="8">
        <f t="shared" si="401"/>
        <v>7</v>
      </c>
      <c r="V3155" s="7">
        <v>2015</v>
      </c>
      <c r="W3155" t="s">
        <v>6140</v>
      </c>
      <c r="X3155" s="2">
        <v>0.34100000000000003</v>
      </c>
      <c r="Y3155" s="6">
        <f t="shared" si="398"/>
        <v>9.1028002455887467E-3</v>
      </c>
      <c r="AA3155">
        <v>19378718</v>
      </c>
      <c r="AB3155">
        <v>19700186839</v>
      </c>
      <c r="AC3155">
        <v>15309681</v>
      </c>
      <c r="AD3155" t="s">
        <v>7</v>
      </c>
      <c r="AE3155">
        <v>58</v>
      </c>
      <c r="AH3155" t="s">
        <v>9370</v>
      </c>
      <c r="AI3155" t="s">
        <v>20477</v>
      </c>
      <c r="AK3155" t="s">
        <v>20476</v>
      </c>
      <c r="AL3155">
        <v>20</v>
      </c>
      <c r="AM3155" s="5">
        <f t="shared" si="402"/>
        <v>2.8571428571428572</v>
      </c>
      <c r="AN3155" s="4">
        <f t="shared" si="399"/>
        <v>4.3273651755287501E-3</v>
      </c>
      <c r="AO3155" s="3"/>
      <c r="AP3155">
        <v>1</v>
      </c>
      <c r="AR3155" t="s">
        <v>62</v>
      </c>
      <c r="AT3155" s="2" t="s">
        <v>61</v>
      </c>
      <c r="AU3155" s="1">
        <f t="shared" si="403"/>
        <v>0.76701697245707467</v>
      </c>
      <c r="AV3155" s="1">
        <f t="shared" si="404"/>
        <v>0.67150827105587485</v>
      </c>
      <c r="AW3155" s="1">
        <f t="shared" si="405"/>
        <v>0.57599956965467491</v>
      </c>
    </row>
    <row r="3156" spans="1:49" x14ac:dyDescent="0.2">
      <c r="A3156">
        <v>3154</v>
      </c>
      <c r="B3156" t="s">
        <v>20475</v>
      </c>
      <c r="C3156" t="s">
        <v>20474</v>
      </c>
      <c r="F3156" t="s">
        <v>20473</v>
      </c>
      <c r="G3156" t="s">
        <v>18</v>
      </c>
      <c r="H3156" t="s">
        <v>17</v>
      </c>
      <c r="I3156" t="s">
        <v>20472</v>
      </c>
      <c r="J3156">
        <v>60090708</v>
      </c>
      <c r="K3156" t="s">
        <v>20471</v>
      </c>
      <c r="L3156" t="s">
        <v>20470</v>
      </c>
      <c r="M3156" t="s">
        <v>790</v>
      </c>
      <c r="N3156">
        <v>3</v>
      </c>
      <c r="O3156" t="s">
        <v>20469</v>
      </c>
      <c r="P3156" t="s">
        <v>20468</v>
      </c>
      <c r="Q3156" t="s">
        <v>20467</v>
      </c>
      <c r="R3156" s="7">
        <v>42005</v>
      </c>
      <c r="S3156" s="8">
        <f t="shared" si="400"/>
        <v>2015</v>
      </c>
      <c r="T3156" s="8">
        <v>2015</v>
      </c>
      <c r="U3156" s="8">
        <f t="shared" si="401"/>
        <v>7</v>
      </c>
      <c r="V3156" s="7">
        <v>2015</v>
      </c>
      <c r="W3156" t="s">
        <v>6140</v>
      </c>
      <c r="X3156" s="2">
        <v>0.34100000000000003</v>
      </c>
      <c r="Y3156" s="6">
        <f t="shared" si="398"/>
        <v>9.1028002455887467E-3</v>
      </c>
      <c r="AA3156">
        <v>19378718</v>
      </c>
      <c r="AB3156">
        <v>19700186839</v>
      </c>
      <c r="AC3156">
        <v>15309681</v>
      </c>
      <c r="AD3156" t="s">
        <v>7</v>
      </c>
      <c r="AE3156">
        <v>58</v>
      </c>
      <c r="AH3156" t="s">
        <v>20466</v>
      </c>
      <c r="AI3156" t="s">
        <v>20465</v>
      </c>
      <c r="AK3156" t="s">
        <v>20464</v>
      </c>
      <c r="AL3156">
        <v>2</v>
      </c>
      <c r="AM3156" s="5">
        <f t="shared" si="402"/>
        <v>0.2857142857142857</v>
      </c>
      <c r="AN3156" s="4">
        <f t="shared" si="399"/>
        <v>4.3273651755287499E-4</v>
      </c>
      <c r="AO3156" s="3"/>
      <c r="AP3156">
        <v>1</v>
      </c>
      <c r="AR3156" t="s">
        <v>62</v>
      </c>
      <c r="AT3156" s="2" t="s">
        <v>61</v>
      </c>
      <c r="AU3156" s="1">
        <f t="shared" si="403"/>
        <v>0.65017811271779846</v>
      </c>
      <c r="AV3156" s="1">
        <f t="shared" si="404"/>
        <v>0.47677683815708111</v>
      </c>
      <c r="AW3156" s="1">
        <f t="shared" si="405"/>
        <v>0.30337556359636364</v>
      </c>
    </row>
    <row r="3157" spans="1:49" x14ac:dyDescent="0.2">
      <c r="A3157">
        <v>3155</v>
      </c>
      <c r="B3157" t="s">
        <v>20463</v>
      </c>
      <c r="C3157" t="s">
        <v>20462</v>
      </c>
      <c r="F3157" t="s">
        <v>20461</v>
      </c>
      <c r="G3157" t="s">
        <v>18</v>
      </c>
      <c r="H3157" t="s">
        <v>17</v>
      </c>
      <c r="I3157" t="s">
        <v>3579</v>
      </c>
      <c r="J3157">
        <v>60004538</v>
      </c>
      <c r="K3157" t="s">
        <v>20460</v>
      </c>
      <c r="L3157" t="s">
        <v>9819</v>
      </c>
      <c r="M3157" t="s">
        <v>102</v>
      </c>
      <c r="N3157">
        <v>5</v>
      </c>
      <c r="O3157" t="s">
        <v>20459</v>
      </c>
      <c r="P3157" t="s">
        <v>20458</v>
      </c>
      <c r="Q3157" t="s">
        <v>20457</v>
      </c>
      <c r="R3157" s="7">
        <v>42005</v>
      </c>
      <c r="S3157" s="8">
        <f t="shared" si="400"/>
        <v>2015</v>
      </c>
      <c r="T3157" s="8">
        <v>2015</v>
      </c>
      <c r="U3157" s="8">
        <f t="shared" si="401"/>
        <v>7</v>
      </c>
      <c r="V3157" s="7">
        <v>2015</v>
      </c>
      <c r="W3157" t="s">
        <v>20456</v>
      </c>
      <c r="X3157" s="2">
        <v>0.156</v>
      </c>
      <c r="Y3157" s="6">
        <f t="shared" si="398"/>
        <v>4.164330904140306E-3</v>
      </c>
      <c r="AA3157">
        <v>2681900</v>
      </c>
      <c r="AB3157">
        <v>21108</v>
      </c>
      <c r="AD3157" t="s">
        <v>7</v>
      </c>
      <c r="AE3157">
        <v>51</v>
      </c>
      <c r="AF3157">
        <v>1</v>
      </c>
      <c r="AH3157" t="s">
        <v>20455</v>
      </c>
      <c r="AI3157" t="s">
        <v>20454</v>
      </c>
      <c r="AJ3157" t="s">
        <v>20453</v>
      </c>
      <c r="AK3157" t="s">
        <v>20452</v>
      </c>
      <c r="AL3157">
        <v>2</v>
      </c>
      <c r="AM3157" s="5">
        <f t="shared" si="402"/>
        <v>0.2857142857142857</v>
      </c>
      <c r="AN3157" s="4">
        <f t="shared" si="399"/>
        <v>4.3273651755287499E-4</v>
      </c>
      <c r="AO3157" s="3"/>
      <c r="AP3157">
        <v>0</v>
      </c>
      <c r="AR3157" t="s">
        <v>62</v>
      </c>
      <c r="AT3157" s="2" t="s">
        <v>61</v>
      </c>
      <c r="AU3157" s="1">
        <f t="shared" si="403"/>
        <v>0.30448525881640764</v>
      </c>
      <c r="AV3157" s="1">
        <f t="shared" si="404"/>
        <v>0.22985337108465906</v>
      </c>
      <c r="AW3157" s="1">
        <f t="shared" si="405"/>
        <v>0.15522148335291042</v>
      </c>
    </row>
    <row r="3158" spans="1:49" x14ac:dyDescent="0.2">
      <c r="A3158">
        <v>3156</v>
      </c>
      <c r="B3158" t="s">
        <v>20451</v>
      </c>
      <c r="C3158" t="s">
        <v>20450</v>
      </c>
      <c r="F3158" t="s">
        <v>20449</v>
      </c>
      <c r="G3158" t="s">
        <v>18</v>
      </c>
      <c r="H3158" t="s">
        <v>17</v>
      </c>
      <c r="I3158" t="s">
        <v>20448</v>
      </c>
      <c r="J3158">
        <v>60005465</v>
      </c>
      <c r="K3158" t="s">
        <v>1531</v>
      </c>
      <c r="L3158" t="s">
        <v>1022</v>
      </c>
      <c r="M3158" t="s">
        <v>102</v>
      </c>
      <c r="N3158">
        <v>2</v>
      </c>
      <c r="O3158" t="s">
        <v>20447</v>
      </c>
      <c r="P3158" t="s">
        <v>20446</v>
      </c>
      <c r="Q3158" t="s">
        <v>18623</v>
      </c>
      <c r="R3158" s="7">
        <v>42005</v>
      </c>
      <c r="S3158" s="8">
        <f t="shared" si="400"/>
        <v>2015</v>
      </c>
      <c r="T3158" s="8">
        <v>2015</v>
      </c>
      <c r="U3158" s="8">
        <f t="shared" si="401"/>
        <v>7</v>
      </c>
      <c r="V3158" s="7">
        <v>2015</v>
      </c>
      <c r="W3158" t="s">
        <v>1645</v>
      </c>
      <c r="X3158" s="2">
        <v>1.3280000000000001</v>
      </c>
      <c r="Y3158" s="6">
        <f t="shared" si="398"/>
        <v>3.5450201542937994E-2</v>
      </c>
      <c r="AA3158">
        <v>15361225</v>
      </c>
      <c r="AB3158">
        <v>18894</v>
      </c>
      <c r="AD3158" t="s">
        <v>7</v>
      </c>
      <c r="AE3158">
        <v>14</v>
      </c>
      <c r="AH3158" t="s">
        <v>20445</v>
      </c>
      <c r="AI3158" t="s">
        <v>20444</v>
      </c>
      <c r="AJ3158" t="s">
        <v>20443</v>
      </c>
      <c r="AK3158" t="s">
        <v>20442</v>
      </c>
      <c r="AL3158">
        <v>2</v>
      </c>
      <c r="AM3158" s="5">
        <f t="shared" si="402"/>
        <v>0.2857142857142857</v>
      </c>
      <c r="AN3158" s="4">
        <f t="shared" si="399"/>
        <v>4.3273651755287499E-4</v>
      </c>
      <c r="AO3158" s="3"/>
      <c r="AP3158">
        <v>0</v>
      </c>
      <c r="AR3158" t="s">
        <v>62</v>
      </c>
      <c r="AS3158" t="s">
        <v>20441</v>
      </c>
      <c r="AT3158" s="2">
        <v>3.8340000000000001</v>
      </c>
      <c r="AU3158" s="1">
        <f t="shared" si="403"/>
        <v>2.494496203532246</v>
      </c>
      <c r="AV3158" s="1">
        <f t="shared" si="404"/>
        <v>1.7941469030245432</v>
      </c>
      <c r="AW3158" s="1">
        <f t="shared" si="405"/>
        <v>1.0937976025168412</v>
      </c>
    </row>
    <row r="3159" spans="1:49" x14ac:dyDescent="0.2">
      <c r="A3159">
        <v>3157</v>
      </c>
      <c r="B3159" t="s">
        <v>20440</v>
      </c>
      <c r="C3159" t="s">
        <v>20439</v>
      </c>
      <c r="F3159" t="s">
        <v>20438</v>
      </c>
      <c r="G3159" t="s">
        <v>18</v>
      </c>
      <c r="H3159" t="s">
        <v>17</v>
      </c>
      <c r="I3159" t="s">
        <v>20437</v>
      </c>
      <c r="J3159" t="s">
        <v>20436</v>
      </c>
      <c r="K3159" t="s">
        <v>20435</v>
      </c>
      <c r="L3159" t="s">
        <v>20434</v>
      </c>
      <c r="M3159" t="s">
        <v>9619</v>
      </c>
      <c r="N3159">
        <v>4</v>
      </c>
      <c r="O3159" t="s">
        <v>20433</v>
      </c>
      <c r="P3159" t="s">
        <v>20432</v>
      </c>
      <c r="Q3159" t="s">
        <v>20431</v>
      </c>
      <c r="R3159" s="7">
        <v>42005</v>
      </c>
      <c r="S3159" s="8">
        <f t="shared" si="400"/>
        <v>2015</v>
      </c>
      <c r="T3159" s="8">
        <v>2015</v>
      </c>
      <c r="U3159" s="8">
        <f t="shared" si="401"/>
        <v>7</v>
      </c>
      <c r="V3159" s="7">
        <v>2015</v>
      </c>
      <c r="W3159" t="s">
        <v>1645</v>
      </c>
      <c r="X3159" s="2">
        <v>1.3280000000000001</v>
      </c>
      <c r="Y3159" s="6">
        <f t="shared" si="398"/>
        <v>3.5450201542937994E-2</v>
      </c>
      <c r="AA3159">
        <v>15361225</v>
      </c>
      <c r="AB3159">
        <v>18894</v>
      </c>
      <c r="AD3159" t="s">
        <v>7</v>
      </c>
      <c r="AE3159">
        <v>14</v>
      </c>
      <c r="AG3159">
        <v>7055852</v>
      </c>
      <c r="AH3159" t="s">
        <v>20430</v>
      </c>
      <c r="AI3159" t="s">
        <v>20429</v>
      </c>
      <c r="AJ3159" t="s">
        <v>20428</v>
      </c>
      <c r="AK3159" t="s">
        <v>20427</v>
      </c>
      <c r="AL3159">
        <v>3</v>
      </c>
      <c r="AM3159" s="5">
        <f t="shared" si="402"/>
        <v>0.42857142857142855</v>
      </c>
      <c r="AN3159" s="4">
        <f t="shared" si="399"/>
        <v>6.4910477632931242E-4</v>
      </c>
      <c r="AO3159" s="3"/>
      <c r="AP3159">
        <v>0</v>
      </c>
      <c r="AR3159" t="s">
        <v>62</v>
      </c>
      <c r="AT3159" s="2">
        <v>3.8340000000000001</v>
      </c>
      <c r="AU3159" s="1">
        <f t="shared" si="403"/>
        <v>2.5009872512955389</v>
      </c>
      <c r="AV3159" s="1">
        <f t="shared" si="404"/>
        <v>1.8049653159633652</v>
      </c>
      <c r="AW3159" s="1">
        <f t="shared" si="405"/>
        <v>1.1089433806311917</v>
      </c>
    </row>
    <row r="3160" spans="1:49" x14ac:dyDescent="0.2">
      <c r="A3160">
        <v>3158</v>
      </c>
      <c r="B3160" t="s">
        <v>20426</v>
      </c>
      <c r="C3160" t="s">
        <v>20425</v>
      </c>
      <c r="F3160" t="s">
        <v>20424</v>
      </c>
      <c r="G3160" t="s">
        <v>18</v>
      </c>
      <c r="H3160" t="s">
        <v>17</v>
      </c>
      <c r="I3160" t="s">
        <v>20423</v>
      </c>
      <c r="J3160" t="s">
        <v>20422</v>
      </c>
      <c r="K3160" t="s">
        <v>20421</v>
      </c>
      <c r="L3160" t="s">
        <v>20420</v>
      </c>
      <c r="M3160" t="s">
        <v>4879</v>
      </c>
      <c r="N3160">
        <v>6</v>
      </c>
      <c r="O3160" t="s">
        <v>20419</v>
      </c>
      <c r="P3160" t="s">
        <v>20418</v>
      </c>
      <c r="Q3160" t="s">
        <v>20417</v>
      </c>
      <c r="R3160" s="7">
        <v>42005</v>
      </c>
      <c r="S3160" s="8">
        <f t="shared" si="400"/>
        <v>2015</v>
      </c>
      <c r="T3160" s="8">
        <v>2015</v>
      </c>
      <c r="U3160" s="8">
        <f t="shared" si="401"/>
        <v>7</v>
      </c>
      <c r="V3160" s="7">
        <v>2015</v>
      </c>
      <c r="W3160" t="s">
        <v>1645</v>
      </c>
      <c r="X3160" s="2">
        <v>1.3280000000000001</v>
      </c>
      <c r="Y3160" s="6">
        <f t="shared" si="398"/>
        <v>3.5450201542937994E-2</v>
      </c>
      <c r="AA3160">
        <v>15361225</v>
      </c>
      <c r="AB3160">
        <v>18894</v>
      </c>
      <c r="AD3160" t="s">
        <v>7</v>
      </c>
      <c r="AE3160">
        <v>14</v>
      </c>
      <c r="AG3160">
        <v>7055230</v>
      </c>
      <c r="AH3160" t="s">
        <v>11912</v>
      </c>
      <c r="AI3160" t="s">
        <v>20416</v>
      </c>
      <c r="AJ3160" t="s">
        <v>20415</v>
      </c>
      <c r="AK3160" t="s">
        <v>20414</v>
      </c>
      <c r="AL3160">
        <v>10</v>
      </c>
      <c r="AM3160" s="5">
        <f t="shared" si="402"/>
        <v>1.4285714285714286</v>
      </c>
      <c r="AN3160" s="4">
        <f t="shared" si="399"/>
        <v>2.163682587764375E-3</v>
      </c>
      <c r="AO3160" s="3"/>
      <c r="AP3160">
        <v>0</v>
      </c>
      <c r="AR3160" t="s">
        <v>62</v>
      </c>
      <c r="AT3160" s="2">
        <v>3.8340000000000001</v>
      </c>
      <c r="AU3160" s="1">
        <f t="shared" si="403"/>
        <v>2.5464245856385905</v>
      </c>
      <c r="AV3160" s="1">
        <f t="shared" si="404"/>
        <v>1.8806942065351182</v>
      </c>
      <c r="AW3160" s="1">
        <f t="shared" si="405"/>
        <v>1.2149638274316461</v>
      </c>
    </row>
    <row r="3161" spans="1:49" x14ac:dyDescent="0.2">
      <c r="A3161">
        <v>3159</v>
      </c>
      <c r="B3161" t="s">
        <v>20413</v>
      </c>
      <c r="C3161" t="s">
        <v>20412</v>
      </c>
      <c r="E3161">
        <v>26098720</v>
      </c>
      <c r="F3161" t="s">
        <v>20411</v>
      </c>
      <c r="G3161" t="s">
        <v>18</v>
      </c>
      <c r="H3161" t="s">
        <v>17</v>
      </c>
      <c r="I3161" t="s">
        <v>20410</v>
      </c>
      <c r="J3161">
        <v>60021361</v>
      </c>
      <c r="K3161" t="s">
        <v>20409</v>
      </c>
      <c r="L3161" t="s">
        <v>20408</v>
      </c>
      <c r="M3161" t="s">
        <v>3147</v>
      </c>
      <c r="N3161">
        <v>4</v>
      </c>
      <c r="O3161" t="s">
        <v>20407</v>
      </c>
      <c r="P3161" t="s">
        <v>20406</v>
      </c>
      <c r="Q3161" t="s">
        <v>20405</v>
      </c>
      <c r="R3161" s="7">
        <v>42005</v>
      </c>
      <c r="S3161" s="8">
        <f t="shared" si="400"/>
        <v>2015</v>
      </c>
      <c r="T3161" s="8">
        <v>2015</v>
      </c>
      <c r="U3161" s="8">
        <f t="shared" si="401"/>
        <v>7</v>
      </c>
      <c r="V3161" s="7">
        <v>2015</v>
      </c>
      <c r="W3161" t="s">
        <v>20404</v>
      </c>
      <c r="X3161" s="2">
        <v>0.45200000000000001</v>
      </c>
      <c r="Y3161" s="6">
        <f t="shared" si="398"/>
        <v>1.2065881850457811E-2</v>
      </c>
      <c r="AA3161" t="s">
        <v>20403</v>
      </c>
      <c r="AB3161">
        <v>16753</v>
      </c>
      <c r="AC3161" t="s">
        <v>20402</v>
      </c>
      <c r="AD3161" t="s">
        <v>7</v>
      </c>
      <c r="AE3161">
        <v>62</v>
      </c>
      <c r="AF3161">
        <v>2</v>
      </c>
      <c r="AH3161" t="s">
        <v>20401</v>
      </c>
      <c r="AI3161" t="s">
        <v>20400</v>
      </c>
      <c r="AJ3161" t="s">
        <v>20399</v>
      </c>
      <c r="AK3161" t="s">
        <v>20398</v>
      </c>
      <c r="AL3161">
        <v>6</v>
      </c>
      <c r="AM3161" s="5">
        <f t="shared" si="402"/>
        <v>0.8571428571428571</v>
      </c>
      <c r="AN3161" s="4">
        <f t="shared" si="399"/>
        <v>1.2982095526586248E-3</v>
      </c>
      <c r="AO3161" s="3"/>
      <c r="AP3161">
        <v>0</v>
      </c>
      <c r="AR3161" t="s">
        <v>62</v>
      </c>
      <c r="AT3161" s="2">
        <v>2.149</v>
      </c>
      <c r="AU3161" s="1">
        <f t="shared" si="403"/>
        <v>0.88355801611180551</v>
      </c>
      <c r="AV3161" s="1">
        <f t="shared" si="404"/>
        <v>0.6682045701558218</v>
      </c>
      <c r="AW3161" s="1">
        <f t="shared" si="405"/>
        <v>0.45285112419983803</v>
      </c>
    </row>
    <row r="3162" spans="1:49" x14ac:dyDescent="0.2">
      <c r="A3162">
        <v>3160</v>
      </c>
      <c r="B3162" t="s">
        <v>20397</v>
      </c>
      <c r="C3162" t="s">
        <v>20396</v>
      </c>
      <c r="F3162" t="s">
        <v>20395</v>
      </c>
      <c r="G3162" t="s">
        <v>18</v>
      </c>
      <c r="H3162" t="s">
        <v>17</v>
      </c>
      <c r="I3162" t="s">
        <v>12717</v>
      </c>
      <c r="J3162">
        <v>60032144</v>
      </c>
      <c r="K3162" t="s">
        <v>920</v>
      </c>
      <c r="L3162" t="s">
        <v>919</v>
      </c>
      <c r="M3162" t="s">
        <v>287</v>
      </c>
      <c r="N3162">
        <v>5</v>
      </c>
      <c r="O3162" t="s">
        <v>20394</v>
      </c>
      <c r="P3162" t="s">
        <v>20393</v>
      </c>
      <c r="Q3162" t="s">
        <v>20392</v>
      </c>
      <c r="R3162" s="7">
        <v>42005</v>
      </c>
      <c r="S3162" s="8">
        <f t="shared" si="400"/>
        <v>2015</v>
      </c>
      <c r="T3162" s="8">
        <v>2015</v>
      </c>
      <c r="U3162" s="8">
        <f t="shared" si="401"/>
        <v>7</v>
      </c>
      <c r="V3162" s="7">
        <v>2015</v>
      </c>
      <c r="W3162" t="s">
        <v>1645</v>
      </c>
      <c r="X3162" s="2">
        <v>1.3280000000000001</v>
      </c>
      <c r="Y3162" s="6">
        <f t="shared" si="398"/>
        <v>3.5450201542937994E-2</v>
      </c>
      <c r="AA3162">
        <v>15361225</v>
      </c>
      <c r="AB3162">
        <v>18894</v>
      </c>
      <c r="AD3162" t="s">
        <v>7</v>
      </c>
      <c r="AE3162">
        <v>14</v>
      </c>
      <c r="AG3162">
        <v>7055225</v>
      </c>
      <c r="AH3162" t="s">
        <v>20391</v>
      </c>
      <c r="AI3162" t="s">
        <v>20390</v>
      </c>
      <c r="AJ3162" t="s">
        <v>20389</v>
      </c>
      <c r="AK3162" t="s">
        <v>20388</v>
      </c>
      <c r="AL3162">
        <v>16</v>
      </c>
      <c r="AM3162" s="5">
        <f t="shared" si="402"/>
        <v>2.2857142857142856</v>
      </c>
      <c r="AN3162" s="4">
        <f t="shared" si="399"/>
        <v>3.4618921404229999E-3</v>
      </c>
      <c r="AO3162" s="3"/>
      <c r="AP3162">
        <v>0</v>
      </c>
      <c r="AR3162" t="s">
        <v>62</v>
      </c>
      <c r="AT3162" s="2">
        <v>3.8340000000000001</v>
      </c>
      <c r="AU3162" s="1">
        <f t="shared" si="403"/>
        <v>2.5853708722183497</v>
      </c>
      <c r="AV3162" s="1">
        <f t="shared" si="404"/>
        <v>1.9456046841680497</v>
      </c>
      <c r="AW3162" s="1">
        <f t="shared" si="405"/>
        <v>1.3058384961177498</v>
      </c>
    </row>
    <row r="3163" spans="1:49" x14ac:dyDescent="0.2">
      <c r="A3163">
        <v>3161</v>
      </c>
      <c r="B3163" t="s">
        <v>20387</v>
      </c>
      <c r="C3163" t="s">
        <v>20386</v>
      </c>
      <c r="F3163" t="s">
        <v>20385</v>
      </c>
      <c r="G3163" t="s">
        <v>18</v>
      </c>
      <c r="H3163" t="s">
        <v>17</v>
      </c>
      <c r="I3163" t="s">
        <v>20384</v>
      </c>
      <c r="J3163" t="s">
        <v>20383</v>
      </c>
      <c r="K3163" t="s">
        <v>20382</v>
      </c>
      <c r="L3163" t="s">
        <v>1305</v>
      </c>
      <c r="M3163" t="s">
        <v>86</v>
      </c>
      <c r="N3163">
        <v>5</v>
      </c>
      <c r="O3163" t="s">
        <v>20381</v>
      </c>
      <c r="P3163" t="s">
        <v>20380</v>
      </c>
      <c r="Q3163" t="s">
        <v>20379</v>
      </c>
      <c r="R3163" s="7">
        <v>42005</v>
      </c>
      <c r="S3163" s="8">
        <f t="shared" si="400"/>
        <v>2015</v>
      </c>
      <c r="T3163" s="8">
        <v>2015</v>
      </c>
      <c r="U3163" s="8">
        <f t="shared" si="401"/>
        <v>7</v>
      </c>
      <c r="V3163" s="7">
        <v>2015</v>
      </c>
      <c r="W3163" t="s">
        <v>1645</v>
      </c>
      <c r="X3163" s="2">
        <v>1.3280000000000001</v>
      </c>
      <c r="Y3163" s="6">
        <f t="shared" si="398"/>
        <v>3.5450201542937994E-2</v>
      </c>
      <c r="AA3163">
        <v>15361225</v>
      </c>
      <c r="AB3163">
        <v>18894</v>
      </c>
      <c r="AD3163" t="s">
        <v>7</v>
      </c>
      <c r="AE3163">
        <v>14</v>
      </c>
      <c r="AG3163">
        <v>7055867</v>
      </c>
      <c r="AH3163" t="s">
        <v>20378</v>
      </c>
      <c r="AI3163" t="s">
        <v>20377</v>
      </c>
      <c r="AJ3163" t="s">
        <v>20376</v>
      </c>
      <c r="AK3163" t="s">
        <v>20375</v>
      </c>
      <c r="AL3163">
        <v>64</v>
      </c>
      <c r="AM3163" s="5">
        <f t="shared" si="402"/>
        <v>9.1428571428571423</v>
      </c>
      <c r="AN3163" s="4">
        <f t="shared" si="399"/>
        <v>1.3847568561692E-2</v>
      </c>
      <c r="AO3163" s="3"/>
      <c r="AP3163">
        <v>0</v>
      </c>
      <c r="AR3163" t="s">
        <v>62</v>
      </c>
      <c r="AT3163" s="2">
        <v>3.8340000000000001</v>
      </c>
      <c r="AU3163" s="1">
        <f t="shared" si="403"/>
        <v>2.8969411648564196</v>
      </c>
      <c r="AV3163" s="1">
        <f t="shared" si="404"/>
        <v>2.4648885052314995</v>
      </c>
      <c r="AW3163" s="1">
        <f t="shared" si="405"/>
        <v>2.0328358456065798</v>
      </c>
    </row>
    <row r="3164" spans="1:49" x14ac:dyDescent="0.2">
      <c r="A3164">
        <v>3162</v>
      </c>
      <c r="B3164" t="s">
        <v>20374</v>
      </c>
      <c r="C3164" t="s">
        <v>20373</v>
      </c>
      <c r="D3164" t="s">
        <v>20372</v>
      </c>
      <c r="F3164" t="s">
        <v>20371</v>
      </c>
      <c r="G3164" t="s">
        <v>18</v>
      </c>
      <c r="H3164" t="s">
        <v>17</v>
      </c>
      <c r="I3164" t="s">
        <v>2392</v>
      </c>
      <c r="J3164" t="s">
        <v>20370</v>
      </c>
      <c r="K3164" t="s">
        <v>20369</v>
      </c>
      <c r="L3164" t="s">
        <v>20368</v>
      </c>
      <c r="M3164" t="s">
        <v>627</v>
      </c>
      <c r="N3164">
        <v>2</v>
      </c>
      <c r="O3164" t="s">
        <v>20367</v>
      </c>
      <c r="P3164" t="s">
        <v>20366</v>
      </c>
      <c r="Q3164" t="s">
        <v>20365</v>
      </c>
      <c r="R3164" s="7">
        <v>42005</v>
      </c>
      <c r="S3164" s="8">
        <f t="shared" si="400"/>
        <v>2015</v>
      </c>
      <c r="T3164" s="8">
        <v>2015</v>
      </c>
      <c r="U3164" s="8">
        <f t="shared" si="401"/>
        <v>7</v>
      </c>
      <c r="V3164" s="7">
        <v>2015</v>
      </c>
      <c r="W3164" t="s">
        <v>13725</v>
      </c>
      <c r="X3164" s="2">
        <v>0.54700000000000004</v>
      </c>
      <c r="Y3164" s="6">
        <f t="shared" si="398"/>
        <v>1.4601852593363766E-2</v>
      </c>
      <c r="AA3164">
        <v>14348411</v>
      </c>
      <c r="AB3164">
        <v>17683</v>
      </c>
      <c r="AC3164">
        <v>16180399</v>
      </c>
      <c r="AD3164" t="s">
        <v>7</v>
      </c>
      <c r="AE3164">
        <v>69</v>
      </c>
      <c r="AF3164">
        <v>6</v>
      </c>
      <c r="AH3164" t="s">
        <v>20364</v>
      </c>
      <c r="AI3164" t="s">
        <v>20363</v>
      </c>
      <c r="AJ3164" t="s">
        <v>20362</v>
      </c>
      <c r="AK3164" t="s">
        <v>20361</v>
      </c>
      <c r="AL3164">
        <v>20</v>
      </c>
      <c r="AM3164" s="5">
        <f t="shared" si="402"/>
        <v>2.8571428571428572</v>
      </c>
      <c r="AN3164" s="4">
        <f t="shared" si="399"/>
        <v>4.3273651755287501E-3</v>
      </c>
      <c r="AO3164" s="3"/>
      <c r="AP3164">
        <v>0</v>
      </c>
      <c r="AR3164" t="s">
        <v>62</v>
      </c>
      <c r="AT3164" s="2" t="s">
        <v>61</v>
      </c>
      <c r="AU3164" s="1">
        <f t="shared" si="403"/>
        <v>1.1519506368013261</v>
      </c>
      <c r="AV3164" s="1">
        <f t="shared" si="404"/>
        <v>0.94646088844462584</v>
      </c>
      <c r="AW3164" s="1">
        <f t="shared" si="405"/>
        <v>0.74097114008792542</v>
      </c>
    </row>
    <row r="3165" spans="1:49" x14ac:dyDescent="0.2">
      <c r="A3165">
        <v>3163</v>
      </c>
      <c r="B3165" t="s">
        <v>20360</v>
      </c>
      <c r="C3165" t="s">
        <v>20359</v>
      </c>
      <c r="D3165" t="s">
        <v>20358</v>
      </c>
      <c r="F3165" t="s">
        <v>20357</v>
      </c>
      <c r="G3165" t="s">
        <v>18</v>
      </c>
      <c r="H3165" t="s">
        <v>17</v>
      </c>
      <c r="I3165" t="s">
        <v>20356</v>
      </c>
      <c r="J3165">
        <v>60020825</v>
      </c>
      <c r="K3165" t="s">
        <v>12777</v>
      </c>
      <c r="L3165" t="s">
        <v>2715</v>
      </c>
      <c r="M3165" t="s">
        <v>318</v>
      </c>
      <c r="N3165">
        <v>2</v>
      </c>
      <c r="O3165" t="s">
        <v>20355</v>
      </c>
      <c r="P3165" t="s">
        <v>20354</v>
      </c>
      <c r="Q3165" t="s">
        <v>20353</v>
      </c>
      <c r="R3165" s="7">
        <v>42005</v>
      </c>
      <c r="S3165" s="8">
        <f t="shared" si="400"/>
        <v>2015</v>
      </c>
      <c r="T3165" s="8">
        <v>2015</v>
      </c>
      <c r="U3165" s="8">
        <f t="shared" si="401"/>
        <v>7</v>
      </c>
      <c r="V3165" s="7">
        <v>2015</v>
      </c>
      <c r="W3165" t="s">
        <v>13725</v>
      </c>
      <c r="X3165" s="2">
        <v>0.54700000000000004</v>
      </c>
      <c r="Y3165" s="6">
        <f t="shared" si="398"/>
        <v>1.4601852593363766E-2</v>
      </c>
      <c r="AA3165">
        <v>14348411</v>
      </c>
      <c r="AB3165">
        <v>17683</v>
      </c>
      <c r="AC3165">
        <v>16180399</v>
      </c>
      <c r="AD3165" t="s">
        <v>7</v>
      </c>
      <c r="AE3165">
        <v>69</v>
      </c>
      <c r="AF3165">
        <v>6</v>
      </c>
      <c r="AH3165" t="s">
        <v>20352</v>
      </c>
      <c r="AI3165" t="s">
        <v>20351</v>
      </c>
      <c r="AJ3165" t="s">
        <v>20350</v>
      </c>
      <c r="AK3165" t="s">
        <v>20349</v>
      </c>
      <c r="AL3165">
        <v>15</v>
      </c>
      <c r="AM3165" s="5">
        <f t="shared" si="402"/>
        <v>2.1428571428571428</v>
      </c>
      <c r="AN3165" s="4">
        <f t="shared" si="399"/>
        <v>3.2455238816465623E-3</v>
      </c>
      <c r="AO3165" s="3"/>
      <c r="AP3165">
        <v>0</v>
      </c>
      <c r="AQ3165" t="s">
        <v>20348</v>
      </c>
      <c r="AR3165" t="s">
        <v>62</v>
      </c>
      <c r="AS3165" t="s">
        <v>20347</v>
      </c>
      <c r="AT3165" s="2" t="s">
        <v>61</v>
      </c>
      <c r="AU3165" s="1">
        <f t="shared" si="403"/>
        <v>1.1194953979848603</v>
      </c>
      <c r="AV3165" s="1">
        <f t="shared" si="404"/>
        <v>0.8923688237505164</v>
      </c>
      <c r="AW3165" s="1">
        <f t="shared" si="405"/>
        <v>0.66524224951617228</v>
      </c>
    </row>
    <row r="3166" spans="1:49" x14ac:dyDescent="0.2">
      <c r="A3166">
        <v>3164</v>
      </c>
      <c r="B3166" t="s">
        <v>20346</v>
      </c>
      <c r="C3166" t="s">
        <v>20345</v>
      </c>
      <c r="D3166" t="s">
        <v>20344</v>
      </c>
      <c r="F3166" t="s">
        <v>20343</v>
      </c>
      <c r="G3166" t="s">
        <v>18</v>
      </c>
      <c r="H3166" t="s">
        <v>17</v>
      </c>
      <c r="I3166" t="s">
        <v>20342</v>
      </c>
      <c r="J3166">
        <v>60032762</v>
      </c>
      <c r="K3166" t="s">
        <v>20341</v>
      </c>
      <c r="L3166" t="s">
        <v>20340</v>
      </c>
      <c r="M3166" t="s">
        <v>318</v>
      </c>
      <c r="N3166">
        <v>2</v>
      </c>
      <c r="O3166" t="s">
        <v>20339</v>
      </c>
      <c r="P3166" t="s">
        <v>20338</v>
      </c>
      <c r="Q3166" t="s">
        <v>20337</v>
      </c>
      <c r="R3166" s="7">
        <v>42005</v>
      </c>
      <c r="S3166" s="8">
        <f t="shared" si="400"/>
        <v>2015</v>
      </c>
      <c r="T3166" s="8">
        <v>2015</v>
      </c>
      <c r="U3166" s="8">
        <f t="shared" si="401"/>
        <v>7</v>
      </c>
      <c r="V3166" s="7">
        <v>2015</v>
      </c>
      <c r="W3166" t="s">
        <v>13725</v>
      </c>
      <c r="X3166" s="2">
        <v>0.54700000000000004</v>
      </c>
      <c r="Y3166" s="6">
        <f t="shared" si="398"/>
        <v>1.4601852593363766E-2</v>
      </c>
      <c r="AA3166">
        <v>14348411</v>
      </c>
      <c r="AB3166">
        <v>17683</v>
      </c>
      <c r="AC3166">
        <v>16180399</v>
      </c>
      <c r="AD3166" t="s">
        <v>7</v>
      </c>
      <c r="AE3166">
        <v>69</v>
      </c>
      <c r="AF3166">
        <v>6</v>
      </c>
      <c r="AH3166" t="s">
        <v>20336</v>
      </c>
      <c r="AI3166" t="s">
        <v>20335</v>
      </c>
      <c r="AJ3166" t="s">
        <v>20334</v>
      </c>
      <c r="AK3166" t="s">
        <v>20333</v>
      </c>
      <c r="AL3166">
        <v>9</v>
      </c>
      <c r="AM3166" s="5">
        <f t="shared" si="402"/>
        <v>1.2857142857142858</v>
      </c>
      <c r="AN3166" s="4">
        <f t="shared" si="399"/>
        <v>1.9473143289879377E-3</v>
      </c>
      <c r="AO3166" s="3"/>
      <c r="AP3166">
        <v>0</v>
      </c>
      <c r="AR3166" t="s">
        <v>62</v>
      </c>
      <c r="AT3166" s="2" t="s">
        <v>61</v>
      </c>
      <c r="AU3166" s="1">
        <f t="shared" si="403"/>
        <v>1.0805491114051018</v>
      </c>
      <c r="AV3166" s="1">
        <f t="shared" si="404"/>
        <v>0.82745834611758518</v>
      </c>
      <c r="AW3166" s="1">
        <f t="shared" si="405"/>
        <v>0.57436758083006856</v>
      </c>
    </row>
    <row r="3167" spans="1:49" x14ac:dyDescent="0.2">
      <c r="A3167">
        <v>3165</v>
      </c>
      <c r="B3167" t="s">
        <v>20332</v>
      </c>
      <c r="C3167" t="s">
        <v>20331</v>
      </c>
      <c r="D3167" t="s">
        <v>20330</v>
      </c>
      <c r="F3167" t="s">
        <v>20329</v>
      </c>
      <c r="G3167" t="s">
        <v>18</v>
      </c>
      <c r="H3167" t="s">
        <v>17</v>
      </c>
      <c r="I3167" t="s">
        <v>20328</v>
      </c>
      <c r="J3167">
        <v>60010126</v>
      </c>
      <c r="K3167" t="s">
        <v>10069</v>
      </c>
      <c r="L3167" t="s">
        <v>10068</v>
      </c>
      <c r="M3167" t="s">
        <v>318</v>
      </c>
      <c r="N3167">
        <v>2</v>
      </c>
      <c r="O3167" t="s">
        <v>20327</v>
      </c>
      <c r="P3167" t="s">
        <v>20326</v>
      </c>
      <c r="Q3167" t="s">
        <v>10065</v>
      </c>
      <c r="R3167" s="7">
        <v>42005</v>
      </c>
      <c r="S3167" s="8">
        <f t="shared" si="400"/>
        <v>2015</v>
      </c>
      <c r="T3167" s="8">
        <v>2015</v>
      </c>
      <c r="U3167" s="8">
        <f t="shared" si="401"/>
        <v>7</v>
      </c>
      <c r="V3167" s="7">
        <v>2015</v>
      </c>
      <c r="W3167" t="s">
        <v>13725</v>
      </c>
      <c r="X3167" s="2">
        <v>0.54700000000000004</v>
      </c>
      <c r="Y3167" s="6">
        <f t="shared" si="398"/>
        <v>1.4601852593363766E-2</v>
      </c>
      <c r="AA3167">
        <v>14348411</v>
      </c>
      <c r="AB3167">
        <v>17683</v>
      </c>
      <c r="AC3167">
        <v>16180399</v>
      </c>
      <c r="AD3167" t="s">
        <v>7</v>
      </c>
      <c r="AE3167">
        <v>69</v>
      </c>
      <c r="AF3167">
        <v>6</v>
      </c>
      <c r="AH3167" t="s">
        <v>20325</v>
      </c>
      <c r="AI3167" t="s">
        <v>20324</v>
      </c>
      <c r="AJ3167" t="s">
        <v>20323</v>
      </c>
      <c r="AK3167" t="s">
        <v>20322</v>
      </c>
      <c r="AL3167">
        <v>11</v>
      </c>
      <c r="AM3167" s="5">
        <f t="shared" si="402"/>
        <v>1.5714285714285714</v>
      </c>
      <c r="AN3167" s="4">
        <f t="shared" si="399"/>
        <v>2.3800508465408126E-3</v>
      </c>
      <c r="AO3167" s="3"/>
      <c r="AP3167">
        <v>0</v>
      </c>
      <c r="AR3167" t="s">
        <v>62</v>
      </c>
      <c r="AT3167" s="2" t="s">
        <v>61</v>
      </c>
      <c r="AU3167" s="1">
        <f t="shared" si="403"/>
        <v>1.093531206931688</v>
      </c>
      <c r="AV3167" s="1">
        <f t="shared" si="404"/>
        <v>0.84909517199522888</v>
      </c>
      <c r="AW3167" s="1">
        <f t="shared" si="405"/>
        <v>0.60465913705876984</v>
      </c>
    </row>
    <row r="3168" spans="1:49" x14ac:dyDescent="0.2">
      <c r="A3168">
        <v>3166</v>
      </c>
      <c r="B3168" t="s">
        <v>20321</v>
      </c>
      <c r="C3168" t="s">
        <v>20320</v>
      </c>
      <c r="F3168" t="s">
        <v>20319</v>
      </c>
      <c r="G3168" t="s">
        <v>18</v>
      </c>
      <c r="H3168" t="s">
        <v>17</v>
      </c>
      <c r="I3168" t="s">
        <v>20318</v>
      </c>
      <c r="J3168" t="s">
        <v>20317</v>
      </c>
      <c r="K3168" t="s">
        <v>20316</v>
      </c>
      <c r="L3168" t="s">
        <v>20315</v>
      </c>
      <c r="M3168" t="s">
        <v>2939</v>
      </c>
      <c r="N3168">
        <v>5</v>
      </c>
      <c r="O3168" t="s">
        <v>20314</v>
      </c>
      <c r="P3168" t="s">
        <v>20313</v>
      </c>
      <c r="Q3168" t="s">
        <v>20312</v>
      </c>
      <c r="R3168" s="7">
        <v>42005</v>
      </c>
      <c r="S3168" s="8">
        <f t="shared" si="400"/>
        <v>2015</v>
      </c>
      <c r="T3168" s="8">
        <v>2015</v>
      </c>
      <c r="U3168" s="8">
        <f t="shared" si="401"/>
        <v>7</v>
      </c>
      <c r="V3168" s="7">
        <v>2015</v>
      </c>
      <c r="W3168" t="s">
        <v>1645</v>
      </c>
      <c r="X3168" s="2">
        <v>1.3280000000000001</v>
      </c>
      <c r="Y3168" s="6">
        <f t="shared" si="398"/>
        <v>3.5450201542937994E-2</v>
      </c>
      <c r="AA3168">
        <v>15361225</v>
      </c>
      <c r="AB3168">
        <v>18894</v>
      </c>
      <c r="AD3168" t="s">
        <v>7</v>
      </c>
      <c r="AE3168">
        <v>14</v>
      </c>
      <c r="AG3168">
        <v>7049378</v>
      </c>
      <c r="AH3168" t="s">
        <v>20311</v>
      </c>
      <c r="AI3168" t="s">
        <v>20310</v>
      </c>
      <c r="AJ3168" t="s">
        <v>20309</v>
      </c>
      <c r="AK3168" t="s">
        <v>20308</v>
      </c>
      <c r="AL3168">
        <v>30</v>
      </c>
      <c r="AM3168" s="5">
        <f t="shared" si="402"/>
        <v>4.2857142857142856</v>
      </c>
      <c r="AN3168" s="4">
        <f t="shared" si="399"/>
        <v>6.4910477632931247E-3</v>
      </c>
      <c r="AO3168" s="3"/>
      <c r="AP3168">
        <v>0</v>
      </c>
      <c r="AQ3168" t="s">
        <v>2</v>
      </c>
      <c r="AR3168" t="s">
        <v>20307</v>
      </c>
      <c r="AS3168" t="s">
        <v>0</v>
      </c>
      <c r="AT3168" s="2">
        <v>3.8340000000000001</v>
      </c>
      <c r="AU3168" s="1">
        <f t="shared" si="403"/>
        <v>2.676245540904453</v>
      </c>
      <c r="AV3168" s="1">
        <f t="shared" si="404"/>
        <v>2.0970624653115557</v>
      </c>
      <c r="AW3168" s="1">
        <f t="shared" si="405"/>
        <v>1.5178793897186584</v>
      </c>
    </row>
    <row r="3169" spans="1:49" x14ac:dyDescent="0.2">
      <c r="A3169">
        <v>3167</v>
      </c>
      <c r="B3169" t="s">
        <v>20306</v>
      </c>
      <c r="F3169" t="s">
        <v>20305</v>
      </c>
      <c r="G3169" t="s">
        <v>18</v>
      </c>
      <c r="H3169" t="s">
        <v>17</v>
      </c>
      <c r="I3169" t="s">
        <v>20304</v>
      </c>
      <c r="J3169">
        <v>60023330</v>
      </c>
      <c r="K3169" t="s">
        <v>12637</v>
      </c>
      <c r="L3169" t="s">
        <v>802</v>
      </c>
      <c r="M3169" t="s">
        <v>318</v>
      </c>
      <c r="N3169">
        <v>2</v>
      </c>
      <c r="O3169" t="s">
        <v>20303</v>
      </c>
      <c r="P3169" t="s">
        <v>20302</v>
      </c>
      <c r="Q3169" t="s">
        <v>14708</v>
      </c>
      <c r="R3169" s="7">
        <v>42005</v>
      </c>
      <c r="S3169" s="8">
        <f t="shared" si="400"/>
        <v>2015</v>
      </c>
      <c r="T3169" s="8">
        <v>2015</v>
      </c>
      <c r="U3169" s="8">
        <f t="shared" si="401"/>
        <v>7</v>
      </c>
      <c r="V3169" s="7">
        <v>2015</v>
      </c>
      <c r="W3169" t="s">
        <v>12602</v>
      </c>
      <c r="X3169" s="2">
        <v>0.17499999999999999</v>
      </c>
      <c r="Y3169" s="6">
        <f t="shared" si="398"/>
        <v>4.6715250527214966E-3</v>
      </c>
      <c r="AA3169">
        <v>9734562</v>
      </c>
      <c r="AB3169">
        <v>21100217234</v>
      </c>
      <c r="AC3169">
        <v>9739769</v>
      </c>
      <c r="AD3169" t="s">
        <v>7</v>
      </c>
      <c r="AE3169">
        <v>10</v>
      </c>
      <c r="AF3169">
        <v>5</v>
      </c>
      <c r="AH3169" t="s">
        <v>20301</v>
      </c>
      <c r="AI3169" t="s">
        <v>20300</v>
      </c>
      <c r="AJ3169" t="s">
        <v>20299</v>
      </c>
      <c r="AK3169" t="s">
        <v>20298</v>
      </c>
      <c r="AL3169">
        <v>0</v>
      </c>
      <c r="AM3169" s="5">
        <f t="shared" si="402"/>
        <v>0</v>
      </c>
      <c r="AN3169" s="4">
        <f t="shared" si="399"/>
        <v>0</v>
      </c>
      <c r="AO3169" s="3"/>
      <c r="AP3169">
        <v>0</v>
      </c>
      <c r="AR3169" t="s">
        <v>62</v>
      </c>
      <c r="AT3169" s="2" t="s">
        <v>61</v>
      </c>
      <c r="AU3169" s="1">
        <f t="shared" si="403"/>
        <v>0.32700675369050475</v>
      </c>
      <c r="AV3169" s="1">
        <f t="shared" si="404"/>
        <v>0.23357625263607484</v>
      </c>
      <c r="AW3169" s="1">
        <f t="shared" si="405"/>
        <v>0.14014575158164488</v>
      </c>
    </row>
    <row r="3170" spans="1:49" x14ac:dyDescent="0.2">
      <c r="A3170">
        <v>3168</v>
      </c>
      <c r="B3170" t="s">
        <v>20297</v>
      </c>
      <c r="F3170" t="s">
        <v>20296</v>
      </c>
      <c r="G3170" t="s">
        <v>18</v>
      </c>
      <c r="H3170" t="s">
        <v>17</v>
      </c>
      <c r="I3170" t="s">
        <v>20295</v>
      </c>
      <c r="J3170">
        <v>60078086</v>
      </c>
      <c r="K3170" t="s">
        <v>7195</v>
      </c>
      <c r="L3170" t="s">
        <v>7194</v>
      </c>
      <c r="M3170" t="s">
        <v>790</v>
      </c>
      <c r="N3170">
        <v>5</v>
      </c>
      <c r="O3170" t="s">
        <v>20294</v>
      </c>
      <c r="P3170" t="s">
        <v>20293</v>
      </c>
      <c r="Q3170" t="s">
        <v>7191</v>
      </c>
      <c r="R3170" s="7">
        <v>42005</v>
      </c>
      <c r="S3170" s="8">
        <f t="shared" si="400"/>
        <v>2015</v>
      </c>
      <c r="T3170" s="8">
        <v>2015</v>
      </c>
      <c r="U3170" s="8">
        <f t="shared" si="401"/>
        <v>7</v>
      </c>
      <c r="V3170" s="7">
        <v>2015</v>
      </c>
      <c r="W3170" t="s">
        <v>4918</v>
      </c>
      <c r="X3170" s="2">
        <v>0.23799999999999999</v>
      </c>
      <c r="Y3170" s="6">
        <f t="shared" si="398"/>
        <v>6.353274071701236E-3</v>
      </c>
      <c r="AB3170">
        <v>21100200825</v>
      </c>
      <c r="AC3170">
        <v>18196608</v>
      </c>
      <c r="AD3170" t="s">
        <v>7</v>
      </c>
      <c r="AE3170">
        <v>10</v>
      </c>
      <c r="AF3170">
        <v>11</v>
      </c>
      <c r="AH3170" t="s">
        <v>20292</v>
      </c>
      <c r="AI3170" t="s">
        <v>20291</v>
      </c>
      <c r="AJ3170" t="s">
        <v>20290</v>
      </c>
      <c r="AK3170" t="s">
        <v>20289</v>
      </c>
      <c r="AL3170">
        <v>5</v>
      </c>
      <c r="AM3170" s="5">
        <f t="shared" si="402"/>
        <v>0.7142857142857143</v>
      </c>
      <c r="AN3170" s="4">
        <f t="shared" si="399"/>
        <v>1.0818412938821875E-3</v>
      </c>
      <c r="AO3170" s="3"/>
      <c r="AP3170">
        <v>0</v>
      </c>
      <c r="AQ3170" t="s">
        <v>7218</v>
      </c>
      <c r="AR3170" t="s">
        <v>20288</v>
      </c>
      <c r="AS3170" t="s">
        <v>7195</v>
      </c>
      <c r="AT3170" s="2" t="s">
        <v>61</v>
      </c>
      <c r="AU3170" s="1">
        <f t="shared" si="403"/>
        <v>0.4771844238355521</v>
      </c>
      <c r="AV3170" s="1">
        <f t="shared" si="404"/>
        <v>0.37175576827917117</v>
      </c>
      <c r="AW3170" s="1">
        <f t="shared" si="405"/>
        <v>0.26632711272279019</v>
      </c>
    </row>
    <row r="3171" spans="1:49" x14ac:dyDescent="0.2">
      <c r="A3171">
        <v>3169</v>
      </c>
      <c r="B3171" t="s">
        <v>20287</v>
      </c>
      <c r="C3171" t="s">
        <v>20286</v>
      </c>
      <c r="F3171" t="s">
        <v>20285</v>
      </c>
      <c r="G3171" t="s">
        <v>18</v>
      </c>
      <c r="H3171" t="s">
        <v>17</v>
      </c>
      <c r="I3171" t="s">
        <v>20284</v>
      </c>
      <c r="J3171" t="s">
        <v>20283</v>
      </c>
      <c r="K3171" t="s">
        <v>20282</v>
      </c>
      <c r="L3171" t="s">
        <v>20281</v>
      </c>
      <c r="M3171" t="s">
        <v>1445</v>
      </c>
      <c r="N3171">
        <v>3</v>
      </c>
      <c r="O3171" t="s">
        <v>20280</v>
      </c>
      <c r="P3171" t="s">
        <v>20279</v>
      </c>
      <c r="Q3171" t="s">
        <v>20278</v>
      </c>
      <c r="R3171" s="7">
        <v>42005</v>
      </c>
      <c r="S3171" s="8">
        <f t="shared" si="400"/>
        <v>2015</v>
      </c>
      <c r="T3171" s="8">
        <v>2015</v>
      </c>
      <c r="U3171" s="8">
        <f t="shared" si="401"/>
        <v>7</v>
      </c>
      <c r="V3171" s="7">
        <v>2015</v>
      </c>
      <c r="W3171" t="s">
        <v>1645</v>
      </c>
      <c r="X3171" s="2">
        <v>1.3280000000000001</v>
      </c>
      <c r="Y3171" s="6">
        <f t="shared" si="398"/>
        <v>3.5450201542937994E-2</v>
      </c>
      <c r="AA3171">
        <v>15361225</v>
      </c>
      <c r="AB3171">
        <v>18894</v>
      </c>
      <c r="AD3171" t="s">
        <v>7</v>
      </c>
      <c r="AE3171">
        <v>14</v>
      </c>
      <c r="AG3171">
        <v>7047785</v>
      </c>
      <c r="AH3171" t="s">
        <v>20277</v>
      </c>
      <c r="AI3171" t="s">
        <v>20276</v>
      </c>
      <c r="AJ3171" t="s">
        <v>20275</v>
      </c>
      <c r="AK3171" t="s">
        <v>20274</v>
      </c>
      <c r="AL3171">
        <v>19</v>
      </c>
      <c r="AM3171" s="5">
        <f t="shared" si="402"/>
        <v>2.7142857142857144</v>
      </c>
      <c r="AN3171" s="4">
        <f t="shared" si="399"/>
        <v>4.1109969167523125E-3</v>
      </c>
      <c r="AO3171" s="3"/>
      <c r="AP3171">
        <v>0</v>
      </c>
      <c r="AR3171" t="s">
        <v>62</v>
      </c>
      <c r="AT3171" s="2">
        <v>3.8340000000000001</v>
      </c>
      <c r="AU3171" s="1">
        <f t="shared" si="403"/>
        <v>2.6048440155082289</v>
      </c>
      <c r="AV3171" s="1">
        <f t="shared" si="404"/>
        <v>1.9780599229845153</v>
      </c>
      <c r="AW3171" s="1">
        <f t="shared" si="405"/>
        <v>1.3512758304608017</v>
      </c>
    </row>
    <row r="3172" spans="1:49" x14ac:dyDescent="0.2">
      <c r="A3172">
        <v>3170</v>
      </c>
      <c r="B3172" t="s">
        <v>20273</v>
      </c>
      <c r="F3172" t="s">
        <v>20272</v>
      </c>
      <c r="G3172" t="s">
        <v>18</v>
      </c>
      <c r="H3172" t="s">
        <v>17</v>
      </c>
      <c r="I3172" t="s">
        <v>20271</v>
      </c>
      <c r="J3172">
        <v>60005941</v>
      </c>
      <c r="K3172" t="s">
        <v>20270</v>
      </c>
      <c r="L3172" t="s">
        <v>802</v>
      </c>
      <c r="M3172" t="s">
        <v>318</v>
      </c>
      <c r="N3172">
        <v>2</v>
      </c>
      <c r="O3172" t="s">
        <v>20269</v>
      </c>
      <c r="P3172" t="s">
        <v>20268</v>
      </c>
      <c r="Q3172" t="s">
        <v>20267</v>
      </c>
      <c r="R3172" s="7">
        <v>42005</v>
      </c>
      <c r="S3172" s="8">
        <f t="shared" si="400"/>
        <v>2015</v>
      </c>
      <c r="T3172" s="8">
        <v>2015</v>
      </c>
      <c r="U3172" s="8">
        <f t="shared" si="401"/>
        <v>7</v>
      </c>
      <c r="V3172" s="7">
        <v>2015</v>
      </c>
      <c r="W3172" t="s">
        <v>4918</v>
      </c>
      <c r="X3172" s="2">
        <v>0.23799999999999999</v>
      </c>
      <c r="Y3172" s="6">
        <f t="shared" si="398"/>
        <v>6.353274071701236E-3</v>
      </c>
      <c r="AB3172">
        <v>21100200825</v>
      </c>
      <c r="AC3172">
        <v>18196608</v>
      </c>
      <c r="AD3172" t="s">
        <v>7</v>
      </c>
      <c r="AE3172">
        <v>10</v>
      </c>
      <c r="AF3172">
        <v>11</v>
      </c>
      <c r="AH3172" t="s">
        <v>20266</v>
      </c>
      <c r="AI3172" t="s">
        <v>20265</v>
      </c>
      <c r="AJ3172" t="s">
        <v>20264</v>
      </c>
      <c r="AK3172" t="s">
        <v>20263</v>
      </c>
      <c r="AL3172">
        <v>0</v>
      </c>
      <c r="AM3172" s="5">
        <f t="shared" si="402"/>
        <v>0</v>
      </c>
      <c r="AN3172" s="4">
        <f t="shared" si="399"/>
        <v>0</v>
      </c>
      <c r="AO3172" s="3"/>
      <c r="AP3172">
        <v>0</v>
      </c>
      <c r="AR3172" t="s">
        <v>62</v>
      </c>
      <c r="AT3172" s="2" t="s">
        <v>61</v>
      </c>
      <c r="AU3172" s="1">
        <f t="shared" si="403"/>
        <v>0.44472918501908648</v>
      </c>
      <c r="AV3172" s="1">
        <f t="shared" si="404"/>
        <v>0.3176637035850618</v>
      </c>
      <c r="AW3172" s="1">
        <f t="shared" si="405"/>
        <v>0.19059822215103706</v>
      </c>
    </row>
    <row r="3173" spans="1:49" x14ac:dyDescent="0.2">
      <c r="A3173">
        <v>3171</v>
      </c>
      <c r="B3173" t="s">
        <v>20262</v>
      </c>
      <c r="C3173" t="s">
        <v>20261</v>
      </c>
      <c r="F3173" t="s">
        <v>20260</v>
      </c>
      <c r="G3173" t="s">
        <v>18</v>
      </c>
      <c r="H3173" t="s">
        <v>17</v>
      </c>
      <c r="I3173" t="s">
        <v>20259</v>
      </c>
      <c r="J3173">
        <v>60028174</v>
      </c>
      <c r="K3173" t="s">
        <v>6713</v>
      </c>
      <c r="L3173" t="s">
        <v>6712</v>
      </c>
      <c r="M3173" t="s">
        <v>685</v>
      </c>
      <c r="N3173">
        <v>2</v>
      </c>
      <c r="O3173" t="s">
        <v>20258</v>
      </c>
      <c r="P3173" t="s">
        <v>20257</v>
      </c>
      <c r="Q3173" t="s">
        <v>20256</v>
      </c>
      <c r="R3173" s="7">
        <v>42005</v>
      </c>
      <c r="S3173" s="8">
        <f t="shared" si="400"/>
        <v>2015</v>
      </c>
      <c r="T3173" s="8">
        <v>2015</v>
      </c>
      <c r="U3173" s="8">
        <f t="shared" si="401"/>
        <v>7</v>
      </c>
      <c r="V3173" s="7">
        <v>2015</v>
      </c>
      <c r="W3173" t="s">
        <v>1645</v>
      </c>
      <c r="X3173" s="2">
        <v>1.3280000000000001</v>
      </c>
      <c r="Y3173" s="6">
        <f t="shared" si="398"/>
        <v>3.5450201542937994E-2</v>
      </c>
      <c r="AA3173">
        <v>15361225</v>
      </c>
      <c r="AB3173">
        <v>18894</v>
      </c>
      <c r="AD3173" t="s">
        <v>7</v>
      </c>
      <c r="AE3173">
        <v>14</v>
      </c>
      <c r="AG3173">
        <v>7047789</v>
      </c>
      <c r="AH3173" t="s">
        <v>20255</v>
      </c>
      <c r="AI3173" t="s">
        <v>20254</v>
      </c>
      <c r="AJ3173" t="s">
        <v>20253</v>
      </c>
      <c r="AK3173" t="s">
        <v>20252</v>
      </c>
      <c r="AL3173">
        <v>6</v>
      </c>
      <c r="AM3173" s="5">
        <f t="shared" si="402"/>
        <v>0.8571428571428571</v>
      </c>
      <c r="AN3173" s="4">
        <f t="shared" si="399"/>
        <v>1.2982095526586248E-3</v>
      </c>
      <c r="AO3173" s="3"/>
      <c r="AP3173">
        <v>0</v>
      </c>
      <c r="AR3173" t="s">
        <v>62</v>
      </c>
      <c r="AT3173" s="2">
        <v>3.8340000000000001</v>
      </c>
      <c r="AU3173" s="1">
        <f t="shared" si="403"/>
        <v>2.520460394585418</v>
      </c>
      <c r="AV3173" s="1">
        <f t="shared" si="404"/>
        <v>1.8374205547798308</v>
      </c>
      <c r="AW3173" s="1">
        <f t="shared" si="405"/>
        <v>1.1543807149742435</v>
      </c>
    </row>
    <row r="3174" spans="1:49" x14ac:dyDescent="0.2">
      <c r="A3174">
        <v>3172</v>
      </c>
      <c r="B3174" t="s">
        <v>20251</v>
      </c>
      <c r="C3174" t="s">
        <v>20250</v>
      </c>
      <c r="F3174" t="s">
        <v>20249</v>
      </c>
      <c r="G3174" t="s">
        <v>18</v>
      </c>
      <c r="H3174" t="s">
        <v>17</v>
      </c>
      <c r="I3174" t="s">
        <v>20248</v>
      </c>
      <c r="J3174">
        <v>60003302</v>
      </c>
      <c r="K3174" t="s">
        <v>9157</v>
      </c>
      <c r="L3174" t="s">
        <v>1022</v>
      </c>
      <c r="M3174" t="s">
        <v>102</v>
      </c>
      <c r="N3174">
        <v>4</v>
      </c>
      <c r="O3174" t="s">
        <v>20247</v>
      </c>
      <c r="P3174" t="s">
        <v>20246</v>
      </c>
      <c r="Q3174" t="s">
        <v>17242</v>
      </c>
      <c r="R3174" s="7">
        <v>42005</v>
      </c>
      <c r="S3174" s="8">
        <f t="shared" si="400"/>
        <v>2015</v>
      </c>
      <c r="T3174" s="8">
        <v>2015</v>
      </c>
      <c r="U3174" s="8">
        <f t="shared" si="401"/>
        <v>7</v>
      </c>
      <c r="V3174" s="7">
        <v>2015</v>
      </c>
      <c r="W3174" t="s">
        <v>1645</v>
      </c>
      <c r="X3174" s="2">
        <v>1.3280000000000001</v>
      </c>
      <c r="Y3174" s="6">
        <f t="shared" si="398"/>
        <v>3.5450201542937994E-2</v>
      </c>
      <c r="AA3174">
        <v>15361225</v>
      </c>
      <c r="AB3174">
        <v>18894</v>
      </c>
      <c r="AD3174" t="s">
        <v>7</v>
      </c>
      <c r="AE3174">
        <v>14</v>
      </c>
      <c r="AG3174">
        <v>7050335</v>
      </c>
      <c r="AH3174" t="s">
        <v>20245</v>
      </c>
      <c r="AI3174" t="s">
        <v>20244</v>
      </c>
      <c r="AJ3174" t="s">
        <v>20243</v>
      </c>
      <c r="AK3174" t="s">
        <v>20242</v>
      </c>
      <c r="AL3174">
        <v>55</v>
      </c>
      <c r="AM3174" s="5">
        <f t="shared" si="402"/>
        <v>7.8571428571428568</v>
      </c>
      <c r="AN3174" s="4">
        <f t="shared" si="399"/>
        <v>1.1900254232704062E-2</v>
      </c>
      <c r="AO3174" s="3"/>
      <c r="AP3174">
        <v>0</v>
      </c>
      <c r="AR3174" t="s">
        <v>62</v>
      </c>
      <c r="AT3174" s="2">
        <v>3.8340000000000001</v>
      </c>
      <c r="AU3174" s="1">
        <f t="shared" si="403"/>
        <v>2.8385217349867813</v>
      </c>
      <c r="AV3174" s="1">
        <f t="shared" si="404"/>
        <v>2.3675227887821029</v>
      </c>
      <c r="AW3174" s="1">
        <f t="shared" si="405"/>
        <v>1.896523842577424</v>
      </c>
    </row>
    <row r="3175" spans="1:49" x14ac:dyDescent="0.2">
      <c r="A3175">
        <v>3173</v>
      </c>
      <c r="B3175" t="s">
        <v>20241</v>
      </c>
      <c r="C3175" t="s">
        <v>20240</v>
      </c>
      <c r="F3175" t="s">
        <v>20239</v>
      </c>
      <c r="G3175" t="s">
        <v>18</v>
      </c>
      <c r="H3175" t="s">
        <v>17</v>
      </c>
      <c r="I3175" t="s">
        <v>12525</v>
      </c>
      <c r="J3175" t="s">
        <v>20238</v>
      </c>
      <c r="K3175" t="s">
        <v>20237</v>
      </c>
      <c r="L3175" t="s">
        <v>12522</v>
      </c>
      <c r="M3175" t="s">
        <v>893</v>
      </c>
      <c r="N3175">
        <v>4</v>
      </c>
      <c r="O3175" t="s">
        <v>20236</v>
      </c>
      <c r="P3175" t="s">
        <v>20235</v>
      </c>
      <c r="Q3175" t="s">
        <v>20234</v>
      </c>
      <c r="R3175" s="7">
        <v>42005</v>
      </c>
      <c r="S3175" s="8">
        <f t="shared" si="400"/>
        <v>2015</v>
      </c>
      <c r="T3175" s="8">
        <v>2015</v>
      </c>
      <c r="U3175" s="8">
        <f t="shared" si="401"/>
        <v>7</v>
      </c>
      <c r="V3175" s="7">
        <v>2015</v>
      </c>
      <c r="W3175" t="s">
        <v>1645</v>
      </c>
      <c r="X3175" s="2">
        <v>1.3280000000000001</v>
      </c>
      <c r="Y3175" s="6">
        <f t="shared" si="398"/>
        <v>3.5450201542937994E-2</v>
      </c>
      <c r="AA3175">
        <v>15361225</v>
      </c>
      <c r="AB3175">
        <v>18894</v>
      </c>
      <c r="AD3175" t="s">
        <v>7</v>
      </c>
      <c r="AE3175">
        <v>14</v>
      </c>
      <c r="AG3175">
        <v>7052316</v>
      </c>
      <c r="AH3175" t="s">
        <v>20233</v>
      </c>
      <c r="AI3175" t="s">
        <v>20232</v>
      </c>
      <c r="AJ3175" t="s">
        <v>20231</v>
      </c>
      <c r="AK3175" t="s">
        <v>20230</v>
      </c>
      <c r="AL3175">
        <v>6</v>
      </c>
      <c r="AM3175" s="5">
        <f t="shared" si="402"/>
        <v>0.8571428571428571</v>
      </c>
      <c r="AN3175" s="4">
        <f t="shared" si="399"/>
        <v>1.2982095526586248E-3</v>
      </c>
      <c r="AO3175" s="3"/>
      <c r="AP3175">
        <v>0</v>
      </c>
      <c r="AR3175" t="s">
        <v>62</v>
      </c>
      <c r="AT3175" s="2">
        <v>3.8340000000000001</v>
      </c>
      <c r="AU3175" s="1">
        <f t="shared" si="403"/>
        <v>2.520460394585418</v>
      </c>
      <c r="AV3175" s="1">
        <f t="shared" si="404"/>
        <v>1.8374205547798308</v>
      </c>
      <c r="AW3175" s="1">
        <f t="shared" si="405"/>
        <v>1.1543807149742435</v>
      </c>
    </row>
    <row r="3176" spans="1:49" x14ac:dyDescent="0.2">
      <c r="A3176">
        <v>3174</v>
      </c>
      <c r="B3176" t="s">
        <v>20229</v>
      </c>
      <c r="C3176" t="s">
        <v>20228</v>
      </c>
      <c r="F3176" t="s">
        <v>20227</v>
      </c>
      <c r="G3176" t="s">
        <v>18</v>
      </c>
      <c r="H3176" t="s">
        <v>17</v>
      </c>
      <c r="I3176" t="s">
        <v>20226</v>
      </c>
      <c r="J3176" t="s">
        <v>1383</v>
      </c>
      <c r="K3176" t="s">
        <v>1382</v>
      </c>
      <c r="L3176" t="s">
        <v>1381</v>
      </c>
      <c r="M3176" t="s">
        <v>1380</v>
      </c>
      <c r="N3176">
        <v>3</v>
      </c>
      <c r="O3176" t="s">
        <v>20225</v>
      </c>
      <c r="P3176" t="s">
        <v>20224</v>
      </c>
      <c r="Q3176" t="s">
        <v>20223</v>
      </c>
      <c r="R3176" s="7">
        <v>42005</v>
      </c>
      <c r="S3176" s="8">
        <f t="shared" si="400"/>
        <v>2015</v>
      </c>
      <c r="T3176" s="8">
        <v>2015</v>
      </c>
      <c r="U3176" s="8">
        <f t="shared" si="401"/>
        <v>7</v>
      </c>
      <c r="V3176" s="7">
        <v>2015</v>
      </c>
      <c r="W3176" t="s">
        <v>1645</v>
      </c>
      <c r="X3176" s="2">
        <v>1.3280000000000001</v>
      </c>
      <c r="Y3176" s="6">
        <f t="shared" si="398"/>
        <v>3.5450201542937994E-2</v>
      </c>
      <c r="AA3176">
        <v>15361225</v>
      </c>
      <c r="AB3176">
        <v>18894</v>
      </c>
      <c r="AD3176" t="s">
        <v>7</v>
      </c>
      <c r="AE3176">
        <v>14</v>
      </c>
      <c r="AG3176">
        <v>7047705</v>
      </c>
      <c r="AH3176" t="s">
        <v>20222</v>
      </c>
      <c r="AI3176" t="s">
        <v>20221</v>
      </c>
      <c r="AJ3176" t="s">
        <v>20220</v>
      </c>
      <c r="AK3176" t="s">
        <v>20219</v>
      </c>
      <c r="AL3176">
        <v>3</v>
      </c>
      <c r="AM3176" s="5">
        <f t="shared" si="402"/>
        <v>0.42857142857142855</v>
      </c>
      <c r="AN3176" s="4">
        <f t="shared" si="399"/>
        <v>6.4910477632931242E-4</v>
      </c>
      <c r="AO3176" s="3"/>
      <c r="AP3176">
        <v>0</v>
      </c>
      <c r="AR3176" t="s">
        <v>62</v>
      </c>
      <c r="AT3176" s="2">
        <v>3.8340000000000001</v>
      </c>
      <c r="AU3176" s="1">
        <f t="shared" si="403"/>
        <v>2.5009872512955389</v>
      </c>
      <c r="AV3176" s="1">
        <f t="shared" si="404"/>
        <v>1.8049653159633652</v>
      </c>
      <c r="AW3176" s="1">
        <f t="shared" si="405"/>
        <v>1.1089433806311917</v>
      </c>
    </row>
    <row r="3177" spans="1:49" x14ac:dyDescent="0.2">
      <c r="A3177">
        <v>3175</v>
      </c>
      <c r="B3177" t="s">
        <v>20218</v>
      </c>
      <c r="C3177" t="s">
        <v>20217</v>
      </c>
      <c r="F3177" t="s">
        <v>20216</v>
      </c>
      <c r="G3177" t="s">
        <v>18</v>
      </c>
      <c r="H3177" t="s">
        <v>17</v>
      </c>
      <c r="I3177" t="s">
        <v>20215</v>
      </c>
      <c r="J3177">
        <v>60019616</v>
      </c>
      <c r="K3177" t="s">
        <v>2624</v>
      </c>
      <c r="L3177" t="s">
        <v>556</v>
      </c>
      <c r="M3177" t="s">
        <v>102</v>
      </c>
      <c r="N3177">
        <v>4</v>
      </c>
      <c r="O3177" t="s">
        <v>20214</v>
      </c>
      <c r="P3177" t="s">
        <v>20213</v>
      </c>
      <c r="Q3177" t="s">
        <v>15097</v>
      </c>
      <c r="R3177" s="7">
        <v>42005</v>
      </c>
      <c r="S3177" s="8">
        <f t="shared" si="400"/>
        <v>2015</v>
      </c>
      <c r="T3177" s="8">
        <v>2015</v>
      </c>
      <c r="U3177" s="8">
        <f t="shared" si="401"/>
        <v>7</v>
      </c>
      <c r="V3177" s="7">
        <v>2015</v>
      </c>
      <c r="W3177" t="s">
        <v>20212</v>
      </c>
      <c r="X3177" s="2">
        <v>0.48</v>
      </c>
      <c r="Y3177" s="6">
        <f t="shared" si="398"/>
        <v>1.2813325858893249E-2</v>
      </c>
      <c r="AA3177">
        <v>13459678</v>
      </c>
      <c r="AB3177">
        <v>27302</v>
      </c>
      <c r="AD3177" t="s">
        <v>7</v>
      </c>
      <c r="AE3177">
        <v>56</v>
      </c>
      <c r="AF3177">
        <v>7</v>
      </c>
      <c r="AH3177" t="s">
        <v>20211</v>
      </c>
      <c r="AI3177" t="s">
        <v>20210</v>
      </c>
      <c r="AJ3177" t="s">
        <v>20209</v>
      </c>
      <c r="AK3177" t="s">
        <v>20208</v>
      </c>
      <c r="AL3177">
        <v>10</v>
      </c>
      <c r="AM3177" s="5">
        <f t="shared" si="402"/>
        <v>1.4285714285714286</v>
      </c>
      <c r="AN3177" s="4">
        <f t="shared" si="399"/>
        <v>2.163682587764375E-3</v>
      </c>
      <c r="AO3177" s="3"/>
      <c r="AP3177">
        <v>1</v>
      </c>
      <c r="AR3177" t="s">
        <v>62</v>
      </c>
      <c r="AT3177" s="2">
        <v>1.389</v>
      </c>
      <c r="AU3177" s="1">
        <f t="shared" si="403"/>
        <v>0.96184328775545858</v>
      </c>
      <c r="AV3177" s="1">
        <f t="shared" si="404"/>
        <v>0.74885042233288124</v>
      </c>
      <c r="AW3177" s="1">
        <f t="shared" si="405"/>
        <v>0.53585755691030368</v>
      </c>
    </row>
    <row r="3178" spans="1:49" x14ac:dyDescent="0.2">
      <c r="A3178">
        <v>3176</v>
      </c>
      <c r="B3178" t="s">
        <v>20207</v>
      </c>
      <c r="C3178" t="s">
        <v>20206</v>
      </c>
      <c r="F3178" t="s">
        <v>20205</v>
      </c>
      <c r="G3178" t="s">
        <v>18</v>
      </c>
      <c r="H3178" t="s">
        <v>17</v>
      </c>
      <c r="I3178" t="s">
        <v>20204</v>
      </c>
      <c r="J3178">
        <v>60003500</v>
      </c>
      <c r="K3178" t="s">
        <v>6934</v>
      </c>
      <c r="L3178" t="s">
        <v>6933</v>
      </c>
      <c r="M3178" t="s">
        <v>234</v>
      </c>
      <c r="N3178">
        <v>4</v>
      </c>
      <c r="O3178" t="s">
        <v>20203</v>
      </c>
      <c r="P3178" t="s">
        <v>20202</v>
      </c>
      <c r="Q3178" t="s">
        <v>20201</v>
      </c>
      <c r="R3178" s="7">
        <v>42005</v>
      </c>
      <c r="S3178" s="8">
        <f t="shared" si="400"/>
        <v>2015</v>
      </c>
      <c r="T3178" s="8">
        <v>2015</v>
      </c>
      <c r="U3178" s="8">
        <f t="shared" si="401"/>
        <v>7</v>
      </c>
      <c r="V3178" s="7">
        <v>2015</v>
      </c>
      <c r="W3178" t="s">
        <v>1645</v>
      </c>
      <c r="X3178" s="2">
        <v>1.3280000000000001</v>
      </c>
      <c r="Y3178" s="6">
        <f t="shared" si="398"/>
        <v>3.5450201542937994E-2</v>
      </c>
      <c r="AA3178">
        <v>15361225</v>
      </c>
      <c r="AB3178">
        <v>18894</v>
      </c>
      <c r="AD3178" t="s">
        <v>7</v>
      </c>
      <c r="AE3178">
        <v>14</v>
      </c>
      <c r="AG3178">
        <v>7051204</v>
      </c>
      <c r="AH3178" t="s">
        <v>20200</v>
      </c>
      <c r="AI3178" t="s">
        <v>20199</v>
      </c>
      <c r="AJ3178" t="s">
        <v>20198</v>
      </c>
      <c r="AK3178" t="s">
        <v>20197</v>
      </c>
      <c r="AL3178">
        <v>29</v>
      </c>
      <c r="AM3178" s="5">
        <f t="shared" si="402"/>
        <v>4.1428571428571432</v>
      </c>
      <c r="AN3178" s="4">
        <f t="shared" si="399"/>
        <v>6.274679504516688E-3</v>
      </c>
      <c r="AO3178" s="3"/>
      <c r="AP3178">
        <v>0</v>
      </c>
      <c r="AQ3178" t="s">
        <v>2</v>
      </c>
      <c r="AR3178">
        <v>1349096</v>
      </c>
      <c r="AS3178" t="s">
        <v>0</v>
      </c>
      <c r="AT3178" s="2">
        <v>3.8340000000000001</v>
      </c>
      <c r="AU3178" s="1">
        <f t="shared" si="403"/>
        <v>2.6697544931411601</v>
      </c>
      <c r="AV3178" s="1">
        <f t="shared" si="404"/>
        <v>2.0862440523727344</v>
      </c>
      <c r="AW3178" s="1">
        <f t="shared" si="405"/>
        <v>1.502733611604308</v>
      </c>
    </row>
    <row r="3179" spans="1:49" x14ac:dyDescent="0.2">
      <c r="A3179">
        <v>3177</v>
      </c>
      <c r="B3179" t="s">
        <v>20196</v>
      </c>
      <c r="C3179" t="s">
        <v>20195</v>
      </c>
      <c r="D3179" t="s">
        <v>20194</v>
      </c>
      <c r="F3179" t="s">
        <v>20193</v>
      </c>
      <c r="G3179" t="s">
        <v>18</v>
      </c>
      <c r="H3179" t="s">
        <v>17</v>
      </c>
      <c r="I3179" t="s">
        <v>20192</v>
      </c>
      <c r="J3179" t="s">
        <v>20191</v>
      </c>
      <c r="K3179" t="s">
        <v>20190</v>
      </c>
      <c r="L3179" t="s">
        <v>20189</v>
      </c>
      <c r="M3179" t="s">
        <v>86</v>
      </c>
      <c r="N3179">
        <v>4</v>
      </c>
      <c r="O3179" t="s">
        <v>20188</v>
      </c>
      <c r="P3179" t="s">
        <v>20187</v>
      </c>
      <c r="Q3179" t="s">
        <v>20186</v>
      </c>
      <c r="R3179" s="7">
        <v>42005</v>
      </c>
      <c r="S3179" s="8">
        <f t="shared" si="400"/>
        <v>2015</v>
      </c>
      <c r="T3179" s="8">
        <v>2015</v>
      </c>
      <c r="U3179" s="8">
        <f t="shared" si="401"/>
        <v>7</v>
      </c>
      <c r="V3179" s="7">
        <v>42156</v>
      </c>
      <c r="W3179" t="s">
        <v>15150</v>
      </c>
      <c r="X3179" s="2">
        <v>0.13300000000000001</v>
      </c>
      <c r="Y3179" s="6">
        <f t="shared" si="398"/>
        <v>3.5503590400683379E-3</v>
      </c>
      <c r="AA3179">
        <v>10058885</v>
      </c>
      <c r="AB3179">
        <v>4700153604</v>
      </c>
      <c r="AD3179" t="s">
        <v>7</v>
      </c>
      <c r="AE3179">
        <v>22</v>
      </c>
      <c r="AF3179">
        <v>3</v>
      </c>
      <c r="AH3179" t="s">
        <v>5262</v>
      </c>
      <c r="AI3179" t="s">
        <v>20185</v>
      </c>
      <c r="AJ3179" t="s">
        <v>20184</v>
      </c>
      <c r="AK3179" t="s">
        <v>20183</v>
      </c>
      <c r="AL3179">
        <v>0</v>
      </c>
      <c r="AM3179" s="5">
        <f t="shared" si="402"/>
        <v>0</v>
      </c>
      <c r="AN3179" s="4">
        <f t="shared" si="399"/>
        <v>0</v>
      </c>
      <c r="AO3179" s="3"/>
      <c r="AP3179">
        <v>0</v>
      </c>
      <c r="AQ3179" t="s">
        <v>295</v>
      </c>
      <c r="AR3179">
        <v>61301032</v>
      </c>
      <c r="AS3179" t="s">
        <v>294</v>
      </c>
      <c r="AT3179" s="2" t="s">
        <v>61</v>
      </c>
      <c r="AU3179" s="1">
        <f t="shared" si="403"/>
        <v>0.24852513280478361</v>
      </c>
      <c r="AV3179" s="1">
        <f t="shared" si="404"/>
        <v>0.17751795200341688</v>
      </c>
      <c r="AW3179" s="1">
        <f t="shared" si="405"/>
        <v>0.10651077120205014</v>
      </c>
    </row>
    <row r="3180" spans="1:49" x14ac:dyDescent="0.2">
      <c r="A3180">
        <v>3178</v>
      </c>
      <c r="B3180" t="s">
        <v>20182</v>
      </c>
      <c r="C3180" t="s">
        <v>20181</v>
      </c>
      <c r="F3180" t="s">
        <v>20180</v>
      </c>
      <c r="G3180" t="s">
        <v>18</v>
      </c>
      <c r="H3180" t="s">
        <v>17</v>
      </c>
      <c r="I3180" t="s">
        <v>4252</v>
      </c>
      <c r="J3180" t="s">
        <v>20179</v>
      </c>
      <c r="K3180" t="s">
        <v>20178</v>
      </c>
      <c r="L3180" t="s">
        <v>20177</v>
      </c>
      <c r="M3180" t="s">
        <v>86</v>
      </c>
      <c r="N3180">
        <v>6</v>
      </c>
      <c r="O3180" t="s">
        <v>20176</v>
      </c>
      <c r="P3180" t="s">
        <v>20175</v>
      </c>
      <c r="Q3180" t="s">
        <v>20174</v>
      </c>
      <c r="R3180" s="7">
        <v>42005</v>
      </c>
      <c r="S3180" s="8">
        <f t="shared" si="400"/>
        <v>2015</v>
      </c>
      <c r="T3180" s="8">
        <v>2015</v>
      </c>
      <c r="U3180" s="8">
        <f t="shared" si="401"/>
        <v>7</v>
      </c>
      <c r="V3180" s="7">
        <v>2015</v>
      </c>
      <c r="W3180" t="s">
        <v>1645</v>
      </c>
      <c r="X3180" s="2">
        <v>1.3280000000000001</v>
      </c>
      <c r="Y3180" s="6">
        <f t="shared" si="398"/>
        <v>3.5450201542937994E-2</v>
      </c>
      <c r="AA3180">
        <v>15361225</v>
      </c>
      <c r="AB3180">
        <v>18894</v>
      </c>
      <c r="AD3180" t="s">
        <v>7</v>
      </c>
      <c r="AE3180">
        <v>14</v>
      </c>
      <c r="AG3180">
        <v>7047214</v>
      </c>
      <c r="AH3180" t="s">
        <v>20173</v>
      </c>
      <c r="AI3180" t="s">
        <v>20172</v>
      </c>
      <c r="AJ3180" t="s">
        <v>20171</v>
      </c>
      <c r="AK3180" t="s">
        <v>20170</v>
      </c>
      <c r="AL3180">
        <v>27</v>
      </c>
      <c r="AM3180" s="5">
        <f t="shared" si="402"/>
        <v>3.8571428571428572</v>
      </c>
      <c r="AN3180" s="4">
        <f t="shared" si="399"/>
        <v>5.8419429869638129E-3</v>
      </c>
      <c r="AO3180" s="3"/>
      <c r="AP3180">
        <v>0</v>
      </c>
      <c r="AR3180" t="s">
        <v>62</v>
      </c>
      <c r="AT3180" s="2">
        <v>3.8340000000000001</v>
      </c>
      <c r="AU3180" s="1">
        <f t="shared" si="403"/>
        <v>2.6567723976145738</v>
      </c>
      <c r="AV3180" s="1">
        <f t="shared" si="404"/>
        <v>2.0646072264950903</v>
      </c>
      <c r="AW3180" s="1">
        <f t="shared" si="405"/>
        <v>1.4724420553756068</v>
      </c>
    </row>
    <row r="3181" spans="1:49" x14ac:dyDescent="0.2">
      <c r="A3181">
        <v>3179</v>
      </c>
      <c r="B3181" t="s">
        <v>20169</v>
      </c>
      <c r="C3181" t="s">
        <v>20168</v>
      </c>
      <c r="D3181" t="s">
        <v>20167</v>
      </c>
      <c r="F3181" t="s">
        <v>20166</v>
      </c>
      <c r="G3181" t="s">
        <v>18</v>
      </c>
      <c r="H3181" t="s">
        <v>17</v>
      </c>
      <c r="I3181" t="s">
        <v>20165</v>
      </c>
      <c r="J3181" t="s">
        <v>20164</v>
      </c>
      <c r="K3181" t="s">
        <v>20163</v>
      </c>
      <c r="L3181" t="s">
        <v>20162</v>
      </c>
      <c r="M3181" t="s">
        <v>20161</v>
      </c>
      <c r="N3181">
        <v>13</v>
      </c>
      <c r="O3181" t="s">
        <v>20160</v>
      </c>
      <c r="P3181" t="s">
        <v>20159</v>
      </c>
      <c r="Q3181" t="s">
        <v>20158</v>
      </c>
      <c r="R3181" s="7">
        <v>42005</v>
      </c>
      <c r="S3181" s="8">
        <f t="shared" si="400"/>
        <v>2015</v>
      </c>
      <c r="T3181" s="8">
        <v>2015</v>
      </c>
      <c r="U3181" s="8">
        <f t="shared" si="401"/>
        <v>7</v>
      </c>
      <c r="V3181" s="7">
        <v>2015</v>
      </c>
      <c r="W3181" t="s">
        <v>20157</v>
      </c>
      <c r="X3181" s="2">
        <v>0.65600000000000003</v>
      </c>
      <c r="Y3181" s="6">
        <f t="shared" si="398"/>
        <v>1.751154534048744E-2</v>
      </c>
      <c r="AA3181">
        <v>9203796</v>
      </c>
      <c r="AB3181">
        <v>20344</v>
      </c>
      <c r="AD3181" t="s">
        <v>7</v>
      </c>
      <c r="AE3181">
        <v>94</v>
      </c>
      <c r="AF3181">
        <v>1</v>
      </c>
      <c r="AH3181" t="s">
        <v>20156</v>
      </c>
      <c r="AI3181" t="s">
        <v>20155</v>
      </c>
      <c r="AJ3181" t="s">
        <v>20154</v>
      </c>
      <c r="AK3181" t="s">
        <v>20153</v>
      </c>
      <c r="AL3181">
        <v>11</v>
      </c>
      <c r="AM3181" s="5">
        <f t="shared" si="402"/>
        <v>1.5714285714285714</v>
      </c>
      <c r="AN3181" s="4">
        <f t="shared" si="399"/>
        <v>2.3800508465408126E-3</v>
      </c>
      <c r="AO3181" s="3"/>
      <c r="AP3181">
        <v>0</v>
      </c>
      <c r="AR3181" t="s">
        <v>62</v>
      </c>
      <c r="AT3181" s="2">
        <v>1.4530000000000001</v>
      </c>
      <c r="AU3181" s="1">
        <f t="shared" si="403"/>
        <v>1.2972096992303452</v>
      </c>
      <c r="AV3181" s="1">
        <f t="shared" si="404"/>
        <v>0.99457980935141255</v>
      </c>
      <c r="AW3181" s="1">
        <f t="shared" si="405"/>
        <v>0.69194991947248008</v>
      </c>
    </row>
    <row r="3182" spans="1:49" x14ac:dyDescent="0.2">
      <c r="A3182">
        <v>3180</v>
      </c>
      <c r="B3182" t="s">
        <v>20152</v>
      </c>
      <c r="C3182" t="s">
        <v>20151</v>
      </c>
      <c r="D3182" t="s">
        <v>20150</v>
      </c>
      <c r="F3182" t="s">
        <v>20149</v>
      </c>
      <c r="G3182" t="s">
        <v>18</v>
      </c>
      <c r="H3182" t="s">
        <v>17</v>
      </c>
      <c r="I3182" t="s">
        <v>20148</v>
      </c>
      <c r="J3182">
        <v>60025272</v>
      </c>
      <c r="K3182" t="s">
        <v>15727</v>
      </c>
      <c r="L3182" t="s">
        <v>10614</v>
      </c>
      <c r="M3182" t="s">
        <v>1121</v>
      </c>
      <c r="N3182">
        <v>2</v>
      </c>
      <c r="O3182" t="s">
        <v>20147</v>
      </c>
      <c r="P3182" t="s">
        <v>20146</v>
      </c>
      <c r="Q3182" t="s">
        <v>18944</v>
      </c>
      <c r="R3182" s="7">
        <v>42005</v>
      </c>
      <c r="S3182" s="8">
        <f t="shared" si="400"/>
        <v>2015</v>
      </c>
      <c r="T3182" s="8">
        <v>2015</v>
      </c>
      <c r="U3182" s="8">
        <f t="shared" si="401"/>
        <v>7</v>
      </c>
      <c r="V3182" s="7">
        <v>2015</v>
      </c>
      <c r="W3182" t="s">
        <v>20145</v>
      </c>
      <c r="X3182" s="2">
        <v>0.69599999999999995</v>
      </c>
      <c r="Y3182" s="6">
        <f t="shared" si="398"/>
        <v>1.857932249539521E-2</v>
      </c>
      <c r="AA3182">
        <v>320633</v>
      </c>
      <c r="AB3182">
        <v>27773</v>
      </c>
      <c r="AD3182" t="s">
        <v>7</v>
      </c>
      <c r="AE3182">
        <v>111</v>
      </c>
      <c r="AF3182">
        <v>1</v>
      </c>
      <c r="AH3182" t="s">
        <v>20144</v>
      </c>
      <c r="AI3182" t="s">
        <v>20143</v>
      </c>
      <c r="AJ3182" t="s">
        <v>20142</v>
      </c>
      <c r="AK3182" t="s">
        <v>20141</v>
      </c>
      <c r="AL3182">
        <v>8</v>
      </c>
      <c r="AM3182" s="5">
        <f t="shared" si="402"/>
        <v>1.1428571428571428</v>
      </c>
      <c r="AN3182" s="4">
        <f t="shared" si="399"/>
        <v>1.7309460702114999E-3</v>
      </c>
      <c r="AO3182" s="3"/>
      <c r="AP3182">
        <v>0</v>
      </c>
      <c r="AQ3182" t="s">
        <v>20140</v>
      </c>
      <c r="AR3182" t="s">
        <v>62</v>
      </c>
      <c r="AS3182" t="s">
        <v>20139</v>
      </c>
      <c r="AT3182" s="2">
        <v>2.0299999999999998</v>
      </c>
      <c r="AU3182" s="1">
        <f t="shared" si="403"/>
        <v>1.3524809567840097</v>
      </c>
      <c r="AV3182" s="1">
        <f t="shared" si="404"/>
        <v>1.0155134282803355</v>
      </c>
      <c r="AW3182" s="1">
        <f t="shared" si="405"/>
        <v>0.67854589977666124</v>
      </c>
    </row>
    <row r="3183" spans="1:49" x14ac:dyDescent="0.2">
      <c r="A3183">
        <v>3181</v>
      </c>
      <c r="B3183" t="s">
        <v>20138</v>
      </c>
      <c r="C3183" t="s">
        <v>20137</v>
      </c>
      <c r="F3183" t="s">
        <v>20136</v>
      </c>
      <c r="G3183" t="s">
        <v>18</v>
      </c>
      <c r="H3183" t="s">
        <v>17</v>
      </c>
      <c r="I3183" t="s">
        <v>20135</v>
      </c>
      <c r="J3183">
        <v>60012005</v>
      </c>
      <c r="K3183" t="s">
        <v>13847</v>
      </c>
      <c r="L3183" t="s">
        <v>13846</v>
      </c>
      <c r="M3183" t="s">
        <v>790</v>
      </c>
      <c r="N3183">
        <v>2</v>
      </c>
      <c r="O3183" t="s">
        <v>20134</v>
      </c>
      <c r="P3183" t="s">
        <v>20133</v>
      </c>
      <c r="Q3183" t="s">
        <v>20132</v>
      </c>
      <c r="R3183" s="7">
        <v>42005</v>
      </c>
      <c r="S3183" s="8">
        <f t="shared" si="400"/>
        <v>2015</v>
      </c>
      <c r="T3183" s="8">
        <v>2015</v>
      </c>
      <c r="U3183" s="8">
        <f t="shared" si="401"/>
        <v>7</v>
      </c>
      <c r="V3183" s="7">
        <v>42168</v>
      </c>
      <c r="W3183" t="s">
        <v>5400</v>
      </c>
      <c r="X3183" s="2">
        <v>0.28599999999999998</v>
      </c>
      <c r="Y3183" s="6">
        <f t="shared" si="398"/>
        <v>7.6346066575905605E-3</v>
      </c>
      <c r="AA3183">
        <v>9205071</v>
      </c>
      <c r="AB3183">
        <v>28139</v>
      </c>
      <c r="AC3183">
        <v>15693937</v>
      </c>
      <c r="AD3183" t="s">
        <v>7</v>
      </c>
      <c r="AE3183">
        <v>29</v>
      </c>
      <c r="AF3183">
        <v>9</v>
      </c>
      <c r="AH3183" t="s">
        <v>20131</v>
      </c>
      <c r="AI3183" t="s">
        <v>20130</v>
      </c>
      <c r="AJ3183" t="s">
        <v>20129</v>
      </c>
      <c r="AK3183" t="s">
        <v>20128</v>
      </c>
      <c r="AL3183">
        <v>0</v>
      </c>
      <c r="AM3183" s="5">
        <f t="shared" si="402"/>
        <v>0</v>
      </c>
      <c r="AN3183" s="4">
        <f t="shared" si="399"/>
        <v>0</v>
      </c>
      <c r="AO3183" s="3"/>
      <c r="AP3183">
        <v>0</v>
      </c>
      <c r="AR3183" t="s">
        <v>62</v>
      </c>
      <c r="AT3183" s="2" t="s">
        <v>61</v>
      </c>
      <c r="AU3183" s="1">
        <f t="shared" si="403"/>
        <v>0.53442246603133925</v>
      </c>
      <c r="AV3183" s="1">
        <f t="shared" si="404"/>
        <v>0.38173033287952801</v>
      </c>
      <c r="AW3183" s="1">
        <f t="shared" si="405"/>
        <v>0.22903819972771683</v>
      </c>
    </row>
    <row r="3184" spans="1:49" x14ac:dyDescent="0.2">
      <c r="A3184">
        <v>3182</v>
      </c>
      <c r="B3184" t="s">
        <v>20127</v>
      </c>
      <c r="C3184" t="s">
        <v>20126</v>
      </c>
      <c r="F3184" t="s">
        <v>20125</v>
      </c>
      <c r="G3184" t="s">
        <v>18</v>
      </c>
      <c r="H3184" t="s">
        <v>17</v>
      </c>
      <c r="I3184" t="s">
        <v>20124</v>
      </c>
      <c r="J3184">
        <v>60027884</v>
      </c>
      <c r="K3184" t="s">
        <v>7301</v>
      </c>
      <c r="L3184" t="s">
        <v>288</v>
      </c>
      <c r="M3184" t="s">
        <v>287</v>
      </c>
      <c r="N3184">
        <v>3</v>
      </c>
      <c r="O3184" t="s">
        <v>20123</v>
      </c>
      <c r="P3184" t="s">
        <v>20122</v>
      </c>
      <c r="Q3184" t="s">
        <v>20121</v>
      </c>
      <c r="R3184" s="7">
        <v>42005</v>
      </c>
      <c r="S3184" s="8">
        <f t="shared" si="400"/>
        <v>2015</v>
      </c>
      <c r="T3184" s="8">
        <v>2015</v>
      </c>
      <c r="U3184" s="8">
        <f t="shared" si="401"/>
        <v>7</v>
      </c>
      <c r="V3184" s="7">
        <v>42168</v>
      </c>
      <c r="W3184" t="s">
        <v>5400</v>
      </c>
      <c r="X3184" s="2">
        <v>0.28599999999999998</v>
      </c>
      <c r="Y3184" s="6">
        <f t="shared" si="398"/>
        <v>7.6346066575905605E-3</v>
      </c>
      <c r="AA3184">
        <v>9205071</v>
      </c>
      <c r="AB3184">
        <v>28139</v>
      </c>
      <c r="AC3184">
        <v>15693937</v>
      </c>
      <c r="AD3184" t="s">
        <v>7</v>
      </c>
      <c r="AE3184">
        <v>29</v>
      </c>
      <c r="AF3184">
        <v>9</v>
      </c>
      <c r="AH3184" t="s">
        <v>20120</v>
      </c>
      <c r="AI3184" t="s">
        <v>20119</v>
      </c>
      <c r="AJ3184" t="s">
        <v>20118</v>
      </c>
      <c r="AK3184" t="s">
        <v>20117</v>
      </c>
      <c r="AL3184">
        <v>2</v>
      </c>
      <c r="AM3184" s="5">
        <f t="shared" si="402"/>
        <v>0.2857142857142857</v>
      </c>
      <c r="AN3184" s="4">
        <f t="shared" si="399"/>
        <v>4.3273651755287499E-4</v>
      </c>
      <c r="AO3184" s="3"/>
      <c r="AP3184">
        <v>0</v>
      </c>
      <c r="AQ3184" t="s">
        <v>473</v>
      </c>
      <c r="AR3184" t="s">
        <v>62</v>
      </c>
      <c r="AS3184" t="s">
        <v>471</v>
      </c>
      <c r="AT3184" s="2" t="s">
        <v>61</v>
      </c>
      <c r="AU3184" s="1">
        <f t="shared" si="403"/>
        <v>0.5474045615579255</v>
      </c>
      <c r="AV3184" s="1">
        <f t="shared" si="404"/>
        <v>0.40336715875717177</v>
      </c>
      <c r="AW3184" s="1">
        <f t="shared" si="405"/>
        <v>0.25932975595641805</v>
      </c>
    </row>
    <row r="3185" spans="1:49" x14ac:dyDescent="0.2">
      <c r="A3185">
        <v>3183</v>
      </c>
      <c r="B3185" t="s">
        <v>20116</v>
      </c>
      <c r="C3185" t="s">
        <v>20115</v>
      </c>
      <c r="F3185" t="s">
        <v>20114</v>
      </c>
      <c r="G3185" t="s">
        <v>18</v>
      </c>
      <c r="H3185" t="s">
        <v>17</v>
      </c>
      <c r="I3185" t="s">
        <v>2358</v>
      </c>
      <c r="J3185">
        <v>60000414</v>
      </c>
      <c r="K3185" t="s">
        <v>2357</v>
      </c>
      <c r="L3185" t="s">
        <v>2356</v>
      </c>
      <c r="M3185" t="s">
        <v>318</v>
      </c>
      <c r="N3185">
        <v>2</v>
      </c>
      <c r="O3185" t="s">
        <v>2355</v>
      </c>
      <c r="P3185" t="s">
        <v>2354</v>
      </c>
      <c r="Q3185" t="s">
        <v>2353</v>
      </c>
      <c r="R3185" s="7">
        <v>42005</v>
      </c>
      <c r="S3185" s="8">
        <f t="shared" si="400"/>
        <v>2015</v>
      </c>
      <c r="T3185" s="8">
        <v>2015</v>
      </c>
      <c r="U3185" s="8">
        <f t="shared" si="401"/>
        <v>7</v>
      </c>
      <c r="V3185" s="7">
        <v>42168</v>
      </c>
      <c r="W3185" t="s">
        <v>5400</v>
      </c>
      <c r="X3185" s="2">
        <v>0.28599999999999998</v>
      </c>
      <c r="Y3185" s="6">
        <f t="shared" si="398"/>
        <v>7.6346066575905605E-3</v>
      </c>
      <c r="AA3185">
        <v>9205071</v>
      </c>
      <c r="AB3185">
        <v>28139</v>
      </c>
      <c r="AC3185">
        <v>15693937</v>
      </c>
      <c r="AD3185" t="s">
        <v>7</v>
      </c>
      <c r="AE3185">
        <v>29</v>
      </c>
      <c r="AF3185">
        <v>9</v>
      </c>
      <c r="AH3185" t="s">
        <v>20113</v>
      </c>
      <c r="AI3185" t="s">
        <v>20112</v>
      </c>
      <c r="AJ3185" t="s">
        <v>20111</v>
      </c>
      <c r="AK3185" t="s">
        <v>20110</v>
      </c>
      <c r="AL3185">
        <v>11</v>
      </c>
      <c r="AM3185" s="5">
        <f t="shared" si="402"/>
        <v>1.5714285714285714</v>
      </c>
      <c r="AN3185" s="4">
        <f t="shared" si="399"/>
        <v>2.3800508465408126E-3</v>
      </c>
      <c r="AO3185" s="3"/>
      <c r="AP3185">
        <v>0</v>
      </c>
      <c r="AR3185" t="s">
        <v>62</v>
      </c>
      <c r="AT3185" s="2" t="s">
        <v>61</v>
      </c>
      <c r="AU3185" s="1">
        <f t="shared" si="403"/>
        <v>0.6058239914275636</v>
      </c>
      <c r="AV3185" s="1">
        <f t="shared" si="404"/>
        <v>0.50073287520656873</v>
      </c>
      <c r="AW3185" s="1">
        <f t="shared" si="405"/>
        <v>0.39564175898557363</v>
      </c>
    </row>
    <row r="3186" spans="1:49" x14ac:dyDescent="0.2">
      <c r="A3186">
        <v>3184</v>
      </c>
      <c r="B3186" t="s">
        <v>20109</v>
      </c>
      <c r="C3186" t="s">
        <v>20108</v>
      </c>
      <c r="F3186" t="s">
        <v>20107</v>
      </c>
      <c r="G3186" t="s">
        <v>18</v>
      </c>
      <c r="H3186" t="s">
        <v>17</v>
      </c>
      <c r="I3186" t="s">
        <v>20106</v>
      </c>
      <c r="J3186" t="s">
        <v>20105</v>
      </c>
      <c r="K3186" t="s">
        <v>20104</v>
      </c>
      <c r="L3186" t="s">
        <v>1923</v>
      </c>
      <c r="M3186" t="s">
        <v>86</v>
      </c>
      <c r="N3186">
        <v>6</v>
      </c>
      <c r="O3186" t="s">
        <v>20103</v>
      </c>
      <c r="P3186" t="s">
        <v>20102</v>
      </c>
      <c r="Q3186" t="s">
        <v>20101</v>
      </c>
      <c r="R3186" s="7">
        <v>42005</v>
      </c>
      <c r="S3186" s="8">
        <f t="shared" si="400"/>
        <v>2015</v>
      </c>
      <c r="T3186" s="8">
        <v>2015</v>
      </c>
      <c r="U3186" s="8">
        <f t="shared" si="401"/>
        <v>7</v>
      </c>
      <c r="V3186" s="7">
        <v>42168</v>
      </c>
      <c r="W3186" t="s">
        <v>5400</v>
      </c>
      <c r="X3186" s="2">
        <v>0.28599999999999998</v>
      </c>
      <c r="Y3186" s="6">
        <f t="shared" si="398"/>
        <v>7.6346066575905605E-3</v>
      </c>
      <c r="AA3186">
        <v>9205071</v>
      </c>
      <c r="AB3186">
        <v>28139</v>
      </c>
      <c r="AC3186">
        <v>15693937</v>
      </c>
      <c r="AD3186" t="s">
        <v>7</v>
      </c>
      <c r="AE3186">
        <v>29</v>
      </c>
      <c r="AF3186">
        <v>9</v>
      </c>
      <c r="AH3186" t="s">
        <v>20100</v>
      </c>
      <c r="AI3186" t="s">
        <v>20099</v>
      </c>
      <c r="AK3186" t="s">
        <v>20098</v>
      </c>
      <c r="AL3186">
        <v>3</v>
      </c>
      <c r="AM3186" s="5">
        <f t="shared" si="402"/>
        <v>0.42857142857142855</v>
      </c>
      <c r="AN3186" s="4">
        <f t="shared" si="399"/>
        <v>6.4910477632931242E-4</v>
      </c>
      <c r="AO3186" s="3"/>
      <c r="AP3186">
        <v>0</v>
      </c>
      <c r="AR3186" t="s">
        <v>62</v>
      </c>
      <c r="AT3186" s="2" t="s">
        <v>61</v>
      </c>
      <c r="AU3186" s="1">
        <f t="shared" si="403"/>
        <v>0.55389560932121862</v>
      </c>
      <c r="AV3186" s="1">
        <f t="shared" si="404"/>
        <v>0.41418557169599368</v>
      </c>
      <c r="AW3186" s="1">
        <f t="shared" si="405"/>
        <v>0.27447553407076869</v>
      </c>
    </row>
    <row r="3187" spans="1:49" x14ac:dyDescent="0.2">
      <c r="A3187">
        <v>3185</v>
      </c>
      <c r="B3187" t="s">
        <v>20097</v>
      </c>
      <c r="C3187" t="s">
        <v>20096</v>
      </c>
      <c r="F3187" t="s">
        <v>20095</v>
      </c>
      <c r="G3187" t="s">
        <v>18</v>
      </c>
      <c r="H3187" t="s">
        <v>17</v>
      </c>
      <c r="I3187" t="s">
        <v>20094</v>
      </c>
      <c r="J3187">
        <v>60022403</v>
      </c>
      <c r="K3187" t="s">
        <v>20093</v>
      </c>
      <c r="L3187" t="s">
        <v>20092</v>
      </c>
      <c r="M3187" t="s">
        <v>2466</v>
      </c>
      <c r="N3187">
        <v>2</v>
      </c>
      <c r="O3187" t="s">
        <v>20091</v>
      </c>
      <c r="P3187" t="s">
        <v>20090</v>
      </c>
      <c r="Q3187" t="s">
        <v>20089</v>
      </c>
      <c r="R3187" s="7">
        <v>42005</v>
      </c>
      <c r="S3187" s="8">
        <f t="shared" si="400"/>
        <v>2015</v>
      </c>
      <c r="T3187" s="8">
        <v>2015</v>
      </c>
      <c r="U3187" s="8">
        <f t="shared" si="401"/>
        <v>7</v>
      </c>
      <c r="V3187" s="7">
        <v>42168</v>
      </c>
      <c r="W3187" t="s">
        <v>5400</v>
      </c>
      <c r="X3187" s="2">
        <v>0.28599999999999998</v>
      </c>
      <c r="Y3187" s="6">
        <f t="shared" si="398"/>
        <v>7.6346066575905605E-3</v>
      </c>
      <c r="AA3187">
        <v>9205071</v>
      </c>
      <c r="AB3187">
        <v>28139</v>
      </c>
      <c r="AC3187">
        <v>15693937</v>
      </c>
      <c r="AD3187" t="s">
        <v>7</v>
      </c>
      <c r="AE3187">
        <v>29</v>
      </c>
      <c r="AF3187">
        <v>9</v>
      </c>
      <c r="AH3187" t="s">
        <v>20088</v>
      </c>
      <c r="AI3187" t="s">
        <v>20087</v>
      </c>
      <c r="AJ3187" t="s">
        <v>20086</v>
      </c>
      <c r="AK3187" t="s">
        <v>20085</v>
      </c>
      <c r="AL3187">
        <v>1</v>
      </c>
      <c r="AM3187" s="5">
        <f t="shared" si="402"/>
        <v>0.14285714285714285</v>
      </c>
      <c r="AN3187" s="4">
        <f t="shared" si="399"/>
        <v>2.1636825877643749E-4</v>
      </c>
      <c r="AO3187" s="3"/>
      <c r="AP3187">
        <v>0</v>
      </c>
      <c r="AR3187" t="s">
        <v>62</v>
      </c>
      <c r="AT3187" s="2" t="s">
        <v>61</v>
      </c>
      <c r="AU3187" s="1">
        <f t="shared" si="403"/>
        <v>0.54091351379463237</v>
      </c>
      <c r="AV3187" s="1">
        <f t="shared" si="404"/>
        <v>0.39254874581834992</v>
      </c>
      <c r="AW3187" s="1">
        <f t="shared" si="405"/>
        <v>0.24418397784206747</v>
      </c>
    </row>
    <row r="3188" spans="1:49" x14ac:dyDescent="0.2">
      <c r="A3188">
        <v>3186</v>
      </c>
      <c r="B3188" t="s">
        <v>20084</v>
      </c>
      <c r="C3188" t="s">
        <v>20083</v>
      </c>
      <c r="F3188" t="s">
        <v>20082</v>
      </c>
      <c r="G3188" t="s">
        <v>18</v>
      </c>
      <c r="H3188" t="s">
        <v>17</v>
      </c>
      <c r="I3188" t="s">
        <v>20081</v>
      </c>
      <c r="J3188" t="s">
        <v>20080</v>
      </c>
      <c r="K3188" t="s">
        <v>20079</v>
      </c>
      <c r="L3188" t="s">
        <v>9668</v>
      </c>
      <c r="M3188" t="s">
        <v>86</v>
      </c>
      <c r="N3188">
        <v>5</v>
      </c>
      <c r="O3188" t="s">
        <v>20078</v>
      </c>
      <c r="P3188" t="s">
        <v>20077</v>
      </c>
      <c r="Q3188" t="s">
        <v>20076</v>
      </c>
      <c r="R3188" s="7">
        <v>42005</v>
      </c>
      <c r="S3188" s="8">
        <f t="shared" si="400"/>
        <v>2015</v>
      </c>
      <c r="T3188" s="8">
        <v>2015</v>
      </c>
      <c r="U3188" s="8">
        <f t="shared" si="401"/>
        <v>7</v>
      </c>
      <c r="V3188" s="7">
        <v>42168</v>
      </c>
      <c r="W3188" t="s">
        <v>5400</v>
      </c>
      <c r="X3188" s="2">
        <v>0.28599999999999998</v>
      </c>
      <c r="Y3188" s="6">
        <f t="shared" si="398"/>
        <v>7.6346066575905605E-3</v>
      </c>
      <c r="AA3188">
        <v>9205071</v>
      </c>
      <c r="AB3188">
        <v>28139</v>
      </c>
      <c r="AC3188">
        <v>15693937</v>
      </c>
      <c r="AD3188" t="s">
        <v>7</v>
      </c>
      <c r="AE3188">
        <v>29</v>
      </c>
      <c r="AF3188">
        <v>9</v>
      </c>
      <c r="AH3188" t="s">
        <v>20075</v>
      </c>
      <c r="AI3188" t="s">
        <v>20074</v>
      </c>
      <c r="AJ3188" t="s">
        <v>20073</v>
      </c>
      <c r="AK3188" t="s">
        <v>20072</v>
      </c>
      <c r="AL3188">
        <v>1</v>
      </c>
      <c r="AM3188" s="5">
        <f t="shared" si="402"/>
        <v>0.14285714285714285</v>
      </c>
      <c r="AN3188" s="4">
        <f t="shared" si="399"/>
        <v>2.1636825877643749E-4</v>
      </c>
      <c r="AO3188" s="3"/>
      <c r="AP3188">
        <v>0</v>
      </c>
      <c r="AR3188" t="s">
        <v>62</v>
      </c>
      <c r="AT3188" s="2" t="s">
        <v>61</v>
      </c>
      <c r="AU3188" s="1">
        <f t="shared" si="403"/>
        <v>0.54091351379463237</v>
      </c>
      <c r="AV3188" s="1">
        <f t="shared" si="404"/>
        <v>0.39254874581834992</v>
      </c>
      <c r="AW3188" s="1">
        <f t="shared" si="405"/>
        <v>0.24418397784206747</v>
      </c>
    </row>
    <row r="3189" spans="1:49" x14ac:dyDescent="0.2">
      <c r="A3189">
        <v>3187</v>
      </c>
      <c r="B3189" t="s">
        <v>20071</v>
      </c>
      <c r="C3189" t="s">
        <v>20070</v>
      </c>
      <c r="F3189" t="s">
        <v>20069</v>
      </c>
      <c r="G3189" t="s">
        <v>18</v>
      </c>
      <c r="H3189" t="s">
        <v>17</v>
      </c>
      <c r="I3189" t="s">
        <v>20068</v>
      </c>
      <c r="J3189" t="s">
        <v>20067</v>
      </c>
      <c r="K3189" t="s">
        <v>11888</v>
      </c>
      <c r="L3189" t="s">
        <v>20066</v>
      </c>
      <c r="M3189" t="s">
        <v>2419</v>
      </c>
      <c r="N3189">
        <v>3</v>
      </c>
      <c r="O3189" t="s">
        <v>20065</v>
      </c>
      <c r="P3189" t="s">
        <v>20064</v>
      </c>
      <c r="Q3189" t="s">
        <v>20063</v>
      </c>
      <c r="R3189" s="7">
        <v>42005</v>
      </c>
      <c r="S3189" s="8">
        <f t="shared" si="400"/>
        <v>2015</v>
      </c>
      <c r="T3189" s="8">
        <v>2015</v>
      </c>
      <c r="U3189" s="8">
        <f t="shared" si="401"/>
        <v>7</v>
      </c>
      <c r="V3189" s="7">
        <v>42248</v>
      </c>
      <c r="W3189" t="s">
        <v>609</v>
      </c>
      <c r="X3189" s="2">
        <v>0.30399999999999999</v>
      </c>
      <c r="Y3189" s="6">
        <f t="shared" si="398"/>
        <v>8.115106377299057E-3</v>
      </c>
      <c r="AA3189">
        <v>8952477</v>
      </c>
      <c r="AB3189">
        <v>12250</v>
      </c>
      <c r="AC3189">
        <v>10982760</v>
      </c>
      <c r="AD3189" t="s">
        <v>7</v>
      </c>
      <c r="AE3189">
        <v>57</v>
      </c>
      <c r="AF3189">
        <v>9</v>
      </c>
      <c r="AH3189" t="s">
        <v>20062</v>
      </c>
      <c r="AI3189" t="s">
        <v>20061</v>
      </c>
      <c r="AJ3189" t="s">
        <v>20060</v>
      </c>
      <c r="AK3189" t="s">
        <v>20059</v>
      </c>
      <c r="AL3189">
        <v>12</v>
      </c>
      <c r="AM3189" s="5">
        <f t="shared" si="402"/>
        <v>1.7142857142857142</v>
      </c>
      <c r="AN3189" s="4">
        <f t="shared" si="399"/>
        <v>2.5964191053172497E-3</v>
      </c>
      <c r="AO3189" s="3"/>
      <c r="AP3189">
        <v>0</v>
      </c>
      <c r="AR3189" t="s">
        <v>62</v>
      </c>
      <c r="AT3189" s="2" t="s">
        <v>61</v>
      </c>
      <c r="AU3189" s="1">
        <f t="shared" si="403"/>
        <v>0.64595001957045139</v>
      </c>
      <c r="AV3189" s="1">
        <f t="shared" si="404"/>
        <v>0.53557627413081543</v>
      </c>
      <c r="AW3189" s="1">
        <f t="shared" si="405"/>
        <v>0.42520252869117914</v>
      </c>
    </row>
    <row r="3190" spans="1:49" x14ac:dyDescent="0.2">
      <c r="A3190">
        <v>3188</v>
      </c>
      <c r="B3190" t="s">
        <v>20058</v>
      </c>
      <c r="C3190" t="s">
        <v>20057</v>
      </c>
      <c r="F3190" t="s">
        <v>20056</v>
      </c>
      <c r="G3190" t="s">
        <v>18</v>
      </c>
      <c r="H3190" t="s">
        <v>17</v>
      </c>
      <c r="I3190" t="s">
        <v>3987</v>
      </c>
      <c r="J3190">
        <v>60024872</v>
      </c>
      <c r="K3190" t="s">
        <v>14988</v>
      </c>
      <c r="L3190" t="s">
        <v>288</v>
      </c>
      <c r="M3190" t="s">
        <v>287</v>
      </c>
      <c r="N3190">
        <v>4</v>
      </c>
      <c r="O3190" t="s">
        <v>20055</v>
      </c>
      <c r="P3190" t="s">
        <v>20054</v>
      </c>
      <c r="Q3190" t="s">
        <v>20053</v>
      </c>
      <c r="R3190" s="7">
        <v>42005</v>
      </c>
      <c r="S3190" s="8">
        <f t="shared" si="400"/>
        <v>2015</v>
      </c>
      <c r="T3190" s="8">
        <v>2015</v>
      </c>
      <c r="U3190" s="8">
        <f t="shared" si="401"/>
        <v>7</v>
      </c>
      <c r="V3190" s="7">
        <v>42248</v>
      </c>
      <c r="W3190" t="s">
        <v>609</v>
      </c>
      <c r="X3190" s="2">
        <v>0.30399999999999999</v>
      </c>
      <c r="Y3190" s="6">
        <f t="shared" si="398"/>
        <v>8.115106377299057E-3</v>
      </c>
      <c r="AA3190">
        <v>8952477</v>
      </c>
      <c r="AB3190">
        <v>12250</v>
      </c>
      <c r="AC3190">
        <v>10982760</v>
      </c>
      <c r="AD3190" t="s">
        <v>7</v>
      </c>
      <c r="AE3190">
        <v>57</v>
      </c>
      <c r="AF3190">
        <v>9</v>
      </c>
      <c r="AH3190" t="s">
        <v>20052</v>
      </c>
      <c r="AI3190" t="s">
        <v>20051</v>
      </c>
      <c r="AJ3190" t="s">
        <v>20050</v>
      </c>
      <c r="AK3190" t="s">
        <v>20049</v>
      </c>
      <c r="AL3190">
        <v>5</v>
      </c>
      <c r="AM3190" s="5">
        <f t="shared" si="402"/>
        <v>0.7142857142857143</v>
      </c>
      <c r="AN3190" s="4">
        <f t="shared" si="399"/>
        <v>1.0818412938821875E-3</v>
      </c>
      <c r="AO3190" s="3"/>
      <c r="AP3190">
        <v>0</v>
      </c>
      <c r="AR3190" t="s">
        <v>62</v>
      </c>
      <c r="AT3190" s="2" t="s">
        <v>61</v>
      </c>
      <c r="AU3190" s="1">
        <f t="shared" si="403"/>
        <v>0.60051268522739953</v>
      </c>
      <c r="AV3190" s="1">
        <f t="shared" si="404"/>
        <v>0.45984738355906224</v>
      </c>
      <c r="AW3190" s="1">
        <f t="shared" si="405"/>
        <v>0.31918208189072483</v>
      </c>
    </row>
    <row r="3191" spans="1:49" x14ac:dyDescent="0.2">
      <c r="A3191">
        <v>3189</v>
      </c>
      <c r="B3191" t="s">
        <v>20048</v>
      </c>
      <c r="C3191" t="s">
        <v>20047</v>
      </c>
      <c r="F3191" t="s">
        <v>20046</v>
      </c>
      <c r="G3191" t="s">
        <v>18</v>
      </c>
      <c r="H3191" t="s">
        <v>17</v>
      </c>
      <c r="I3191" t="s">
        <v>616</v>
      </c>
      <c r="J3191">
        <v>60011357</v>
      </c>
      <c r="K3191" t="s">
        <v>615</v>
      </c>
      <c r="L3191" t="s">
        <v>614</v>
      </c>
      <c r="M3191" t="s">
        <v>613</v>
      </c>
      <c r="N3191">
        <v>2</v>
      </c>
      <c r="O3191" t="s">
        <v>20045</v>
      </c>
      <c r="P3191" t="s">
        <v>20044</v>
      </c>
      <c r="Q3191" t="s">
        <v>610</v>
      </c>
      <c r="R3191" s="7">
        <v>42005</v>
      </c>
      <c r="S3191" s="8">
        <f t="shared" si="400"/>
        <v>2015</v>
      </c>
      <c r="T3191" s="8">
        <v>2015</v>
      </c>
      <c r="U3191" s="8">
        <f t="shared" si="401"/>
        <v>7</v>
      </c>
      <c r="V3191" s="7">
        <v>42248</v>
      </c>
      <c r="W3191" t="s">
        <v>609</v>
      </c>
      <c r="X3191" s="2">
        <v>0.30399999999999999</v>
      </c>
      <c r="Y3191" s="6">
        <f t="shared" si="398"/>
        <v>8.115106377299057E-3</v>
      </c>
      <c r="AA3191">
        <v>8952477</v>
      </c>
      <c r="AB3191">
        <v>12250</v>
      </c>
      <c r="AC3191">
        <v>10982760</v>
      </c>
      <c r="AD3191" t="s">
        <v>7</v>
      </c>
      <c r="AE3191">
        <v>57</v>
      </c>
      <c r="AF3191">
        <v>9</v>
      </c>
      <c r="AH3191" t="s">
        <v>20043</v>
      </c>
      <c r="AI3191" t="s">
        <v>20042</v>
      </c>
      <c r="AJ3191" t="s">
        <v>20041</v>
      </c>
      <c r="AK3191" t="s">
        <v>20040</v>
      </c>
      <c r="AL3191">
        <v>14</v>
      </c>
      <c r="AM3191" s="5">
        <f t="shared" si="402"/>
        <v>2</v>
      </c>
      <c r="AN3191" s="4">
        <f t="shared" si="399"/>
        <v>3.0291556228701248E-3</v>
      </c>
      <c r="AO3191" s="3"/>
      <c r="AP3191">
        <v>0</v>
      </c>
      <c r="AR3191" t="s">
        <v>62</v>
      </c>
      <c r="AT3191" s="2" t="s">
        <v>61</v>
      </c>
      <c r="AU3191" s="1">
        <f t="shared" si="403"/>
        <v>0.65893211509703775</v>
      </c>
      <c r="AV3191" s="1">
        <f t="shared" si="404"/>
        <v>0.55721310000845914</v>
      </c>
      <c r="AW3191" s="1">
        <f t="shared" si="405"/>
        <v>0.45549408491988047</v>
      </c>
    </row>
    <row r="3192" spans="1:49" x14ac:dyDescent="0.2">
      <c r="A3192">
        <v>3190</v>
      </c>
      <c r="B3192" t="s">
        <v>20039</v>
      </c>
      <c r="C3192" t="s">
        <v>20038</v>
      </c>
      <c r="F3192" t="s">
        <v>20037</v>
      </c>
      <c r="G3192" t="s">
        <v>18</v>
      </c>
      <c r="H3192" t="s">
        <v>17</v>
      </c>
      <c r="I3192" t="s">
        <v>20036</v>
      </c>
      <c r="J3192">
        <v>60021988</v>
      </c>
      <c r="K3192" t="s">
        <v>714</v>
      </c>
      <c r="L3192" t="s">
        <v>713</v>
      </c>
      <c r="M3192" t="s">
        <v>318</v>
      </c>
      <c r="N3192">
        <v>3</v>
      </c>
      <c r="O3192" t="s">
        <v>20035</v>
      </c>
      <c r="P3192" t="s">
        <v>20034</v>
      </c>
      <c r="Q3192" t="s">
        <v>10998</v>
      </c>
      <c r="R3192" s="7">
        <v>42005</v>
      </c>
      <c r="S3192" s="8">
        <f t="shared" si="400"/>
        <v>2015</v>
      </c>
      <c r="T3192" s="8">
        <v>2015</v>
      </c>
      <c r="U3192" s="8">
        <f t="shared" si="401"/>
        <v>7</v>
      </c>
      <c r="V3192" s="7">
        <v>2015</v>
      </c>
      <c r="W3192" t="s">
        <v>1645</v>
      </c>
      <c r="X3192" s="2">
        <v>1.3280000000000001</v>
      </c>
      <c r="Y3192" s="6">
        <f t="shared" si="398"/>
        <v>3.5450201542937994E-2</v>
      </c>
      <c r="AA3192">
        <v>15361225</v>
      </c>
      <c r="AB3192">
        <v>18894</v>
      </c>
      <c r="AD3192" t="s">
        <v>7</v>
      </c>
      <c r="AE3192">
        <v>14</v>
      </c>
      <c r="AG3192">
        <v>6991574</v>
      </c>
      <c r="AH3192" t="s">
        <v>20033</v>
      </c>
      <c r="AI3192" t="s">
        <v>20032</v>
      </c>
      <c r="AJ3192" t="s">
        <v>20031</v>
      </c>
      <c r="AK3192" t="s">
        <v>20030</v>
      </c>
      <c r="AL3192">
        <v>64</v>
      </c>
      <c r="AM3192" s="5">
        <f t="shared" si="402"/>
        <v>9.1428571428571423</v>
      </c>
      <c r="AN3192" s="4">
        <f t="shared" si="399"/>
        <v>1.3847568561692E-2</v>
      </c>
      <c r="AO3192" s="3"/>
      <c r="AP3192">
        <v>0</v>
      </c>
      <c r="AR3192" t="s">
        <v>62</v>
      </c>
      <c r="AT3192" s="2">
        <v>3.8340000000000001</v>
      </c>
      <c r="AU3192" s="1">
        <f t="shared" si="403"/>
        <v>2.8969411648564196</v>
      </c>
      <c r="AV3192" s="1">
        <f t="shared" si="404"/>
        <v>2.4648885052314995</v>
      </c>
      <c r="AW3192" s="1">
        <f t="shared" si="405"/>
        <v>2.0328358456065798</v>
      </c>
    </row>
    <row r="3193" spans="1:49" x14ac:dyDescent="0.2">
      <c r="A3193">
        <v>3191</v>
      </c>
      <c r="B3193" t="s">
        <v>20029</v>
      </c>
      <c r="C3193" t="s">
        <v>20028</v>
      </c>
      <c r="F3193" t="s">
        <v>20027</v>
      </c>
      <c r="G3193" t="s">
        <v>18</v>
      </c>
      <c r="H3193" t="s">
        <v>17</v>
      </c>
      <c r="I3193" t="s">
        <v>6412</v>
      </c>
      <c r="J3193" t="s">
        <v>20026</v>
      </c>
      <c r="K3193" t="s">
        <v>20025</v>
      </c>
      <c r="L3193" t="s">
        <v>20024</v>
      </c>
      <c r="M3193" t="s">
        <v>1445</v>
      </c>
      <c r="N3193">
        <v>5</v>
      </c>
      <c r="O3193" t="s">
        <v>20023</v>
      </c>
      <c r="P3193" t="s">
        <v>20022</v>
      </c>
      <c r="Q3193" t="s">
        <v>20021</v>
      </c>
      <c r="R3193" s="7">
        <v>42005</v>
      </c>
      <c r="S3193" s="8">
        <f t="shared" si="400"/>
        <v>2015</v>
      </c>
      <c r="T3193" s="8">
        <v>2015</v>
      </c>
      <c r="U3193" s="8">
        <f t="shared" si="401"/>
        <v>7</v>
      </c>
      <c r="V3193" s="7">
        <v>2015</v>
      </c>
      <c r="W3193" t="s">
        <v>1645</v>
      </c>
      <c r="X3193" s="2">
        <v>1.3280000000000001</v>
      </c>
      <c r="Y3193" s="6">
        <f t="shared" si="398"/>
        <v>3.5450201542937994E-2</v>
      </c>
      <c r="AA3193">
        <v>15361225</v>
      </c>
      <c r="AB3193">
        <v>18894</v>
      </c>
      <c r="AD3193" t="s">
        <v>7</v>
      </c>
      <c r="AE3193">
        <v>14</v>
      </c>
      <c r="AG3193">
        <v>7046266</v>
      </c>
      <c r="AH3193" t="s">
        <v>20020</v>
      </c>
      <c r="AI3193" t="s">
        <v>20019</v>
      </c>
      <c r="AJ3193" t="s">
        <v>20018</v>
      </c>
      <c r="AK3193" t="s">
        <v>20017</v>
      </c>
      <c r="AL3193">
        <v>59</v>
      </c>
      <c r="AM3193" s="5">
        <f t="shared" si="402"/>
        <v>8.4285714285714288</v>
      </c>
      <c r="AN3193" s="4">
        <f t="shared" si="399"/>
        <v>1.2765727267809814E-2</v>
      </c>
      <c r="AO3193" s="3"/>
      <c r="AP3193">
        <v>1</v>
      </c>
      <c r="AR3193" t="s">
        <v>62</v>
      </c>
      <c r="AT3193" s="2">
        <v>3.8340000000000001</v>
      </c>
      <c r="AU3193" s="1">
        <f t="shared" si="403"/>
        <v>2.8644859260399542</v>
      </c>
      <c r="AV3193" s="1">
        <f t="shared" si="404"/>
        <v>2.4107964405373905</v>
      </c>
      <c r="AW3193" s="1">
        <f t="shared" si="405"/>
        <v>1.9571069550348268</v>
      </c>
    </row>
    <row r="3194" spans="1:49" x14ac:dyDescent="0.2">
      <c r="A3194">
        <v>3192</v>
      </c>
      <c r="B3194" t="s">
        <v>20016</v>
      </c>
      <c r="C3194" t="s">
        <v>20015</v>
      </c>
      <c r="F3194" t="s">
        <v>20014</v>
      </c>
      <c r="G3194" t="s">
        <v>18</v>
      </c>
      <c r="H3194" t="s">
        <v>17</v>
      </c>
      <c r="I3194" t="s">
        <v>2344</v>
      </c>
      <c r="J3194" t="s">
        <v>20013</v>
      </c>
      <c r="K3194" t="s">
        <v>6664</v>
      </c>
      <c r="L3194" t="s">
        <v>16772</v>
      </c>
      <c r="M3194" t="s">
        <v>86</v>
      </c>
      <c r="N3194">
        <v>2</v>
      </c>
      <c r="O3194" t="s">
        <v>20012</v>
      </c>
      <c r="P3194" t="s">
        <v>20011</v>
      </c>
      <c r="Q3194" t="s">
        <v>20010</v>
      </c>
      <c r="R3194" s="7">
        <v>42005</v>
      </c>
      <c r="S3194" s="8">
        <f t="shared" si="400"/>
        <v>2015</v>
      </c>
      <c r="T3194" s="8">
        <v>2015</v>
      </c>
      <c r="U3194" s="8">
        <f t="shared" si="401"/>
        <v>7</v>
      </c>
      <c r="V3194" s="7">
        <v>42248</v>
      </c>
      <c r="W3194" t="s">
        <v>609</v>
      </c>
      <c r="X3194" s="2">
        <v>0.30399999999999999</v>
      </c>
      <c r="Y3194" s="6">
        <f t="shared" si="398"/>
        <v>8.115106377299057E-3</v>
      </c>
      <c r="AA3194">
        <v>8952477</v>
      </c>
      <c r="AB3194">
        <v>12250</v>
      </c>
      <c r="AC3194">
        <v>10982760</v>
      </c>
      <c r="AD3194" t="s">
        <v>7</v>
      </c>
      <c r="AE3194">
        <v>57</v>
      </c>
      <c r="AF3194">
        <v>9</v>
      </c>
      <c r="AH3194" t="s">
        <v>20009</v>
      </c>
      <c r="AI3194" t="s">
        <v>20008</v>
      </c>
      <c r="AJ3194" t="s">
        <v>20007</v>
      </c>
      <c r="AK3194" t="s">
        <v>20006</v>
      </c>
      <c r="AL3194">
        <v>2</v>
      </c>
      <c r="AM3194" s="5">
        <f t="shared" si="402"/>
        <v>0.2857142857142857</v>
      </c>
      <c r="AN3194" s="4">
        <f t="shared" si="399"/>
        <v>4.3273651755287499E-4</v>
      </c>
      <c r="AO3194" s="3"/>
      <c r="AP3194">
        <v>0</v>
      </c>
      <c r="AR3194" t="s">
        <v>62</v>
      </c>
      <c r="AT3194" s="2" t="s">
        <v>61</v>
      </c>
      <c r="AU3194" s="1">
        <f t="shared" si="403"/>
        <v>0.58103954193752017</v>
      </c>
      <c r="AV3194" s="1">
        <f t="shared" si="404"/>
        <v>0.42739214474259662</v>
      </c>
      <c r="AW3194" s="1">
        <f t="shared" si="405"/>
        <v>0.27374474754767297</v>
      </c>
    </row>
    <row r="3195" spans="1:49" x14ac:dyDescent="0.2">
      <c r="A3195">
        <v>3193</v>
      </c>
      <c r="B3195" t="s">
        <v>20005</v>
      </c>
      <c r="C3195" t="s">
        <v>20004</v>
      </c>
      <c r="F3195" t="s">
        <v>20003</v>
      </c>
      <c r="G3195" t="s">
        <v>18</v>
      </c>
      <c r="H3195" t="s">
        <v>17</v>
      </c>
      <c r="I3195" t="s">
        <v>20002</v>
      </c>
      <c r="J3195">
        <v>60017080</v>
      </c>
      <c r="K3195" t="s">
        <v>20001</v>
      </c>
      <c r="L3195" t="s">
        <v>20000</v>
      </c>
      <c r="M3195" t="s">
        <v>102</v>
      </c>
      <c r="N3195">
        <v>2</v>
      </c>
      <c r="O3195" t="s">
        <v>19999</v>
      </c>
      <c r="P3195" t="s">
        <v>19998</v>
      </c>
      <c r="Q3195" t="s">
        <v>19997</v>
      </c>
      <c r="R3195" s="7">
        <v>42005</v>
      </c>
      <c r="S3195" s="8">
        <f t="shared" si="400"/>
        <v>2015</v>
      </c>
      <c r="T3195" s="8">
        <v>2015</v>
      </c>
      <c r="U3195" s="8">
        <f t="shared" si="401"/>
        <v>7</v>
      </c>
      <c r="V3195" s="7">
        <v>42248</v>
      </c>
      <c r="W3195" t="s">
        <v>609</v>
      </c>
      <c r="X3195" s="2">
        <v>0.30399999999999999</v>
      </c>
      <c r="Y3195" s="6">
        <f t="shared" si="398"/>
        <v>8.115106377299057E-3</v>
      </c>
      <c r="AA3195">
        <v>8952477</v>
      </c>
      <c r="AB3195">
        <v>12250</v>
      </c>
      <c r="AC3195">
        <v>10982760</v>
      </c>
      <c r="AD3195" t="s">
        <v>7</v>
      </c>
      <c r="AE3195">
        <v>57</v>
      </c>
      <c r="AF3195">
        <v>9</v>
      </c>
      <c r="AH3195" t="s">
        <v>19996</v>
      </c>
      <c r="AI3195" t="s">
        <v>19995</v>
      </c>
      <c r="AJ3195" t="s">
        <v>19994</v>
      </c>
      <c r="AK3195" t="s">
        <v>19993</v>
      </c>
      <c r="AL3195">
        <v>1</v>
      </c>
      <c r="AM3195" s="5">
        <f t="shared" si="402"/>
        <v>0.14285714285714285</v>
      </c>
      <c r="AN3195" s="4">
        <f t="shared" si="399"/>
        <v>2.1636825877643749E-4</v>
      </c>
      <c r="AO3195" s="3"/>
      <c r="AP3195">
        <v>0</v>
      </c>
      <c r="AR3195">
        <v>11172285</v>
      </c>
      <c r="AT3195" s="2" t="s">
        <v>61</v>
      </c>
      <c r="AU3195" s="1">
        <f t="shared" si="403"/>
        <v>0.57454849417422704</v>
      </c>
      <c r="AV3195" s="1">
        <f t="shared" si="404"/>
        <v>0.41657373180377472</v>
      </c>
      <c r="AW3195" s="1">
        <f t="shared" si="405"/>
        <v>0.25859896943332233</v>
      </c>
    </row>
    <row r="3196" spans="1:49" x14ac:dyDescent="0.2">
      <c r="A3196">
        <v>3194</v>
      </c>
      <c r="B3196" t="s">
        <v>19992</v>
      </c>
      <c r="C3196" t="s">
        <v>19991</v>
      </c>
      <c r="F3196" t="s">
        <v>19990</v>
      </c>
      <c r="G3196" t="s">
        <v>18</v>
      </c>
      <c r="H3196" t="s">
        <v>17</v>
      </c>
      <c r="I3196" t="s">
        <v>2625</v>
      </c>
      <c r="J3196">
        <v>60017991</v>
      </c>
      <c r="K3196" t="s">
        <v>18459</v>
      </c>
      <c r="L3196" t="s">
        <v>4408</v>
      </c>
      <c r="M3196" t="s">
        <v>613</v>
      </c>
      <c r="N3196">
        <v>3</v>
      </c>
      <c r="O3196" t="s">
        <v>19989</v>
      </c>
      <c r="P3196" t="s">
        <v>19988</v>
      </c>
      <c r="Q3196" t="s">
        <v>19987</v>
      </c>
      <c r="R3196" s="7">
        <v>42005</v>
      </c>
      <c r="S3196" s="8">
        <f t="shared" si="400"/>
        <v>2015</v>
      </c>
      <c r="T3196" s="8">
        <v>2015</v>
      </c>
      <c r="U3196" s="8">
        <f t="shared" si="401"/>
        <v>7</v>
      </c>
      <c r="V3196" s="7">
        <v>2015</v>
      </c>
      <c r="W3196" t="s">
        <v>1645</v>
      </c>
      <c r="X3196" s="2">
        <v>1.3280000000000001</v>
      </c>
      <c r="Y3196" s="6">
        <f t="shared" si="398"/>
        <v>3.5450201542937994E-2</v>
      </c>
      <c r="AA3196">
        <v>15361225</v>
      </c>
      <c r="AB3196">
        <v>18894</v>
      </c>
      <c r="AD3196" t="s">
        <v>7</v>
      </c>
      <c r="AE3196">
        <v>14</v>
      </c>
      <c r="AG3196">
        <v>7041185</v>
      </c>
      <c r="AH3196" t="s">
        <v>19986</v>
      </c>
      <c r="AI3196" t="s">
        <v>19985</v>
      </c>
      <c r="AJ3196" t="s">
        <v>19984</v>
      </c>
      <c r="AK3196" t="s">
        <v>19983</v>
      </c>
      <c r="AL3196">
        <v>66</v>
      </c>
      <c r="AM3196" s="5">
        <f t="shared" si="402"/>
        <v>9.4285714285714288</v>
      </c>
      <c r="AN3196" s="4">
        <f t="shared" si="399"/>
        <v>1.4280305079244875E-2</v>
      </c>
      <c r="AO3196" s="3"/>
      <c r="AP3196">
        <v>0</v>
      </c>
      <c r="AR3196" t="s">
        <v>19982</v>
      </c>
      <c r="AT3196" s="2">
        <v>3.8340000000000001</v>
      </c>
      <c r="AU3196" s="1">
        <f t="shared" si="403"/>
        <v>2.9099232603830059</v>
      </c>
      <c r="AV3196" s="1">
        <f t="shared" si="404"/>
        <v>2.4865253311091435</v>
      </c>
      <c r="AW3196" s="1">
        <f t="shared" si="405"/>
        <v>2.0631274018352812</v>
      </c>
    </row>
    <row r="3197" spans="1:49" x14ac:dyDescent="0.2">
      <c r="A3197">
        <v>3195</v>
      </c>
      <c r="B3197" t="s">
        <v>19981</v>
      </c>
      <c r="C3197" t="s">
        <v>19980</v>
      </c>
      <c r="F3197" t="s">
        <v>19979</v>
      </c>
      <c r="G3197" t="s">
        <v>18</v>
      </c>
      <c r="H3197" t="s">
        <v>17</v>
      </c>
      <c r="I3197" t="s">
        <v>19978</v>
      </c>
      <c r="J3197" t="s">
        <v>19977</v>
      </c>
      <c r="K3197" t="s">
        <v>19976</v>
      </c>
      <c r="L3197" t="s">
        <v>19975</v>
      </c>
      <c r="M3197" t="s">
        <v>627</v>
      </c>
      <c r="N3197">
        <v>5</v>
      </c>
      <c r="O3197" t="s">
        <v>19974</v>
      </c>
      <c r="P3197" t="s">
        <v>19973</v>
      </c>
      <c r="Q3197" t="s">
        <v>19972</v>
      </c>
      <c r="R3197" s="7">
        <v>42005</v>
      </c>
      <c r="S3197" s="8">
        <f t="shared" si="400"/>
        <v>2015</v>
      </c>
      <c r="T3197" s="8">
        <v>2015</v>
      </c>
      <c r="U3197" s="8">
        <f t="shared" si="401"/>
        <v>7</v>
      </c>
      <c r="V3197" s="7">
        <v>42248</v>
      </c>
      <c r="W3197" t="s">
        <v>609</v>
      </c>
      <c r="X3197" s="2">
        <v>0.30399999999999999</v>
      </c>
      <c r="Y3197" s="6">
        <f t="shared" si="398"/>
        <v>8.115106377299057E-3</v>
      </c>
      <c r="AA3197">
        <v>8952477</v>
      </c>
      <c r="AB3197">
        <v>12250</v>
      </c>
      <c r="AC3197">
        <v>10982760</v>
      </c>
      <c r="AD3197" t="s">
        <v>7</v>
      </c>
      <c r="AE3197">
        <v>57</v>
      </c>
      <c r="AF3197">
        <v>9</v>
      </c>
      <c r="AH3197" t="s">
        <v>19971</v>
      </c>
      <c r="AI3197" t="s">
        <v>19970</v>
      </c>
      <c r="AJ3197" t="s">
        <v>19969</v>
      </c>
      <c r="AK3197" t="s">
        <v>19968</v>
      </c>
      <c r="AL3197">
        <v>9</v>
      </c>
      <c r="AM3197" s="5">
        <f t="shared" si="402"/>
        <v>1.2857142857142858</v>
      </c>
      <c r="AN3197" s="4">
        <f t="shared" si="399"/>
        <v>1.9473143289879377E-3</v>
      </c>
      <c r="AO3197" s="3"/>
      <c r="AP3197">
        <v>0</v>
      </c>
      <c r="AR3197" t="s">
        <v>62</v>
      </c>
      <c r="AT3197" s="2" t="s">
        <v>61</v>
      </c>
      <c r="AU3197" s="1">
        <f t="shared" si="403"/>
        <v>0.62647687628057214</v>
      </c>
      <c r="AV3197" s="1">
        <f t="shared" si="404"/>
        <v>0.50312103531434971</v>
      </c>
      <c r="AW3197" s="1">
        <f t="shared" si="405"/>
        <v>0.37976519434812733</v>
      </c>
    </row>
    <row r="3198" spans="1:49" x14ac:dyDescent="0.2">
      <c r="A3198">
        <v>3196</v>
      </c>
      <c r="B3198" t="s">
        <v>19967</v>
      </c>
      <c r="C3198" t="s">
        <v>19966</v>
      </c>
      <c r="F3198" t="s">
        <v>19965</v>
      </c>
      <c r="G3198" t="s">
        <v>18</v>
      </c>
      <c r="H3198" t="s">
        <v>17</v>
      </c>
      <c r="I3198" t="s">
        <v>13575</v>
      </c>
      <c r="J3198" t="s">
        <v>19964</v>
      </c>
      <c r="K3198" t="s">
        <v>19963</v>
      </c>
      <c r="L3198" t="s">
        <v>19962</v>
      </c>
      <c r="M3198" t="s">
        <v>19961</v>
      </c>
      <c r="N3198">
        <v>4</v>
      </c>
      <c r="O3198" t="s">
        <v>19960</v>
      </c>
      <c r="P3198" t="s">
        <v>19959</v>
      </c>
      <c r="Q3198" t="s">
        <v>19958</v>
      </c>
      <c r="R3198" s="7">
        <v>42005</v>
      </c>
      <c r="S3198" s="8">
        <f t="shared" si="400"/>
        <v>2015</v>
      </c>
      <c r="T3198" s="8">
        <v>2015</v>
      </c>
      <c r="U3198" s="8">
        <f t="shared" si="401"/>
        <v>7</v>
      </c>
      <c r="V3198" s="7">
        <v>2015</v>
      </c>
      <c r="W3198" t="s">
        <v>1645</v>
      </c>
      <c r="X3198" s="2">
        <v>1.3280000000000001</v>
      </c>
      <c r="Y3198" s="6">
        <f t="shared" si="398"/>
        <v>3.5450201542937994E-2</v>
      </c>
      <c r="AA3198">
        <v>15361225</v>
      </c>
      <c r="AB3198">
        <v>18894</v>
      </c>
      <c r="AD3198" t="s">
        <v>7</v>
      </c>
      <c r="AE3198">
        <v>14</v>
      </c>
      <c r="AG3198">
        <v>7046270</v>
      </c>
      <c r="AH3198" t="s">
        <v>19957</v>
      </c>
      <c r="AI3198" t="s">
        <v>19956</v>
      </c>
      <c r="AJ3198" t="s">
        <v>19955</v>
      </c>
      <c r="AK3198" t="s">
        <v>19954</v>
      </c>
      <c r="AL3198">
        <v>10</v>
      </c>
      <c r="AM3198" s="5">
        <f t="shared" si="402"/>
        <v>1.4285714285714286</v>
      </c>
      <c r="AN3198" s="4">
        <f t="shared" si="399"/>
        <v>2.163682587764375E-3</v>
      </c>
      <c r="AO3198" s="3"/>
      <c r="AP3198">
        <v>0</v>
      </c>
      <c r="AR3198" t="s">
        <v>62</v>
      </c>
      <c r="AT3198" s="2">
        <v>3.8340000000000001</v>
      </c>
      <c r="AU3198" s="1">
        <f t="shared" si="403"/>
        <v>2.5464245856385905</v>
      </c>
      <c r="AV3198" s="1">
        <f t="shared" si="404"/>
        <v>1.8806942065351182</v>
      </c>
      <c r="AW3198" s="1">
        <f t="shared" si="405"/>
        <v>1.2149638274316461</v>
      </c>
    </row>
    <row r="3199" spans="1:49" x14ac:dyDescent="0.2">
      <c r="A3199">
        <v>3197</v>
      </c>
      <c r="B3199" t="s">
        <v>19953</v>
      </c>
      <c r="C3199" t="s">
        <v>19952</v>
      </c>
      <c r="F3199" t="s">
        <v>19951</v>
      </c>
      <c r="G3199" t="s">
        <v>18</v>
      </c>
      <c r="H3199" t="s">
        <v>17</v>
      </c>
      <c r="I3199" t="s">
        <v>13504</v>
      </c>
      <c r="J3199">
        <v>60005465</v>
      </c>
      <c r="K3199" t="s">
        <v>1531</v>
      </c>
      <c r="L3199" t="s">
        <v>1022</v>
      </c>
      <c r="M3199" t="s">
        <v>102</v>
      </c>
      <c r="N3199">
        <v>3</v>
      </c>
      <c r="O3199" t="s">
        <v>13503</v>
      </c>
      <c r="P3199" t="s">
        <v>13502</v>
      </c>
      <c r="Q3199" t="s">
        <v>5428</v>
      </c>
      <c r="R3199" s="7">
        <v>42005</v>
      </c>
      <c r="S3199" s="8">
        <f t="shared" si="400"/>
        <v>2015</v>
      </c>
      <c r="T3199" s="8">
        <v>2015</v>
      </c>
      <c r="U3199" s="8">
        <f t="shared" si="401"/>
        <v>7</v>
      </c>
      <c r="V3199" s="7">
        <v>42248</v>
      </c>
      <c r="W3199" t="s">
        <v>609</v>
      </c>
      <c r="X3199" s="2">
        <v>0.30399999999999999</v>
      </c>
      <c r="Y3199" s="6">
        <f t="shared" si="398"/>
        <v>8.115106377299057E-3</v>
      </c>
      <c r="AA3199">
        <v>8952477</v>
      </c>
      <c r="AB3199">
        <v>12250</v>
      </c>
      <c r="AC3199">
        <v>10982760</v>
      </c>
      <c r="AD3199" t="s">
        <v>7</v>
      </c>
      <c r="AE3199">
        <v>57</v>
      </c>
      <c r="AF3199">
        <v>9</v>
      </c>
      <c r="AH3199" t="s">
        <v>19950</v>
      </c>
      <c r="AI3199" t="s">
        <v>19949</v>
      </c>
      <c r="AJ3199" t="s">
        <v>19948</v>
      </c>
      <c r="AK3199" t="s">
        <v>19947</v>
      </c>
      <c r="AL3199">
        <v>8</v>
      </c>
      <c r="AM3199" s="5">
        <f t="shared" si="402"/>
        <v>1.1428571428571428</v>
      </c>
      <c r="AN3199" s="4">
        <f t="shared" si="399"/>
        <v>1.7309460702114999E-3</v>
      </c>
      <c r="AO3199" s="3"/>
      <c r="AP3199">
        <v>0</v>
      </c>
      <c r="AR3199" t="s">
        <v>62</v>
      </c>
      <c r="AT3199" s="2" t="s">
        <v>61</v>
      </c>
      <c r="AU3199" s="1">
        <f t="shared" si="403"/>
        <v>0.6199858285172789</v>
      </c>
      <c r="AV3199" s="1">
        <f t="shared" si="404"/>
        <v>0.49230262237552785</v>
      </c>
      <c r="AW3199" s="1">
        <f t="shared" si="405"/>
        <v>0.36461941623377669</v>
      </c>
    </row>
    <row r="3200" spans="1:49" x14ac:dyDescent="0.2">
      <c r="A3200">
        <v>3198</v>
      </c>
      <c r="B3200" t="s">
        <v>19946</v>
      </c>
      <c r="C3200" t="s">
        <v>19945</v>
      </c>
      <c r="F3200" t="s">
        <v>19944</v>
      </c>
      <c r="G3200" t="s">
        <v>18</v>
      </c>
      <c r="H3200" t="s">
        <v>17</v>
      </c>
      <c r="I3200" t="s">
        <v>17899</v>
      </c>
      <c r="J3200">
        <v>60020661</v>
      </c>
      <c r="K3200" t="s">
        <v>14109</v>
      </c>
      <c r="L3200" t="s">
        <v>14108</v>
      </c>
      <c r="M3200" t="s">
        <v>1247</v>
      </c>
      <c r="N3200">
        <v>4</v>
      </c>
      <c r="O3200" t="s">
        <v>19943</v>
      </c>
      <c r="P3200" t="s">
        <v>19942</v>
      </c>
      <c r="Q3200" t="s">
        <v>19753</v>
      </c>
      <c r="R3200" s="7">
        <v>42005</v>
      </c>
      <c r="S3200" s="8">
        <f t="shared" si="400"/>
        <v>2015</v>
      </c>
      <c r="T3200" s="8">
        <v>2015</v>
      </c>
      <c r="U3200" s="8">
        <f t="shared" si="401"/>
        <v>7</v>
      </c>
      <c r="V3200" s="7">
        <v>42248</v>
      </c>
      <c r="W3200" t="s">
        <v>609</v>
      </c>
      <c r="X3200" s="2">
        <v>0.30399999999999999</v>
      </c>
      <c r="Y3200" s="6">
        <f t="shared" si="398"/>
        <v>8.115106377299057E-3</v>
      </c>
      <c r="AA3200">
        <v>8952477</v>
      </c>
      <c r="AB3200">
        <v>12250</v>
      </c>
      <c r="AC3200">
        <v>10982760</v>
      </c>
      <c r="AD3200" t="s">
        <v>7</v>
      </c>
      <c r="AE3200">
        <v>57</v>
      </c>
      <c r="AF3200">
        <v>9</v>
      </c>
      <c r="AH3200" t="s">
        <v>19941</v>
      </c>
      <c r="AI3200" t="s">
        <v>19940</v>
      </c>
      <c r="AJ3200" t="s">
        <v>19939</v>
      </c>
      <c r="AK3200" t="s">
        <v>19938</v>
      </c>
      <c r="AL3200">
        <v>4</v>
      </c>
      <c r="AM3200" s="5">
        <f t="shared" si="402"/>
        <v>0.5714285714285714</v>
      </c>
      <c r="AN3200" s="4">
        <f t="shared" si="399"/>
        <v>8.6547303510574997E-4</v>
      </c>
      <c r="AO3200" s="3"/>
      <c r="AP3200">
        <v>0</v>
      </c>
      <c r="AR3200" t="s">
        <v>62</v>
      </c>
      <c r="AT3200" s="2" t="s">
        <v>61</v>
      </c>
      <c r="AU3200" s="1">
        <f t="shared" si="403"/>
        <v>0.59402163746410641</v>
      </c>
      <c r="AV3200" s="1">
        <f t="shared" si="404"/>
        <v>0.44902897062024039</v>
      </c>
      <c r="AW3200" s="1">
        <f t="shared" si="405"/>
        <v>0.30403630377637419</v>
      </c>
    </row>
    <row r="3201" spans="1:49" x14ac:dyDescent="0.2">
      <c r="A3201">
        <v>3199</v>
      </c>
      <c r="B3201" t="s">
        <v>19937</v>
      </c>
      <c r="C3201" t="s">
        <v>19936</v>
      </c>
      <c r="F3201" t="s">
        <v>19935</v>
      </c>
      <c r="G3201" t="s">
        <v>18</v>
      </c>
      <c r="H3201" t="s">
        <v>17</v>
      </c>
      <c r="I3201" t="s">
        <v>19934</v>
      </c>
      <c r="J3201">
        <v>60008991</v>
      </c>
      <c r="K3201" t="s">
        <v>19933</v>
      </c>
      <c r="L3201" t="s">
        <v>19932</v>
      </c>
      <c r="M3201" t="s">
        <v>5652</v>
      </c>
      <c r="N3201">
        <v>2</v>
      </c>
      <c r="O3201" t="s">
        <v>19931</v>
      </c>
      <c r="P3201" t="s">
        <v>19930</v>
      </c>
      <c r="Q3201" t="s">
        <v>19929</v>
      </c>
      <c r="R3201" s="7">
        <v>42005</v>
      </c>
      <c r="S3201" s="8">
        <f t="shared" si="400"/>
        <v>2015</v>
      </c>
      <c r="T3201" s="8">
        <v>2015</v>
      </c>
      <c r="U3201" s="8">
        <f t="shared" si="401"/>
        <v>7</v>
      </c>
      <c r="V3201" s="7">
        <v>42248</v>
      </c>
      <c r="W3201" t="s">
        <v>609</v>
      </c>
      <c r="X3201" s="2">
        <v>0.30399999999999999</v>
      </c>
      <c r="Y3201" s="6">
        <f t="shared" si="398"/>
        <v>8.115106377299057E-3</v>
      </c>
      <c r="AA3201">
        <v>8952477</v>
      </c>
      <c r="AB3201">
        <v>12250</v>
      </c>
      <c r="AC3201">
        <v>10982760</v>
      </c>
      <c r="AD3201" t="s">
        <v>7</v>
      </c>
      <c r="AE3201">
        <v>57</v>
      </c>
      <c r="AF3201">
        <v>9</v>
      </c>
      <c r="AH3201" t="s">
        <v>19928</v>
      </c>
      <c r="AI3201" t="s">
        <v>19927</v>
      </c>
      <c r="AJ3201" t="s">
        <v>19926</v>
      </c>
      <c r="AK3201" t="s">
        <v>19925</v>
      </c>
      <c r="AL3201">
        <v>10</v>
      </c>
      <c r="AM3201" s="5">
        <f t="shared" si="402"/>
        <v>1.4285714285714286</v>
      </c>
      <c r="AN3201" s="4">
        <f t="shared" si="399"/>
        <v>2.163682587764375E-3</v>
      </c>
      <c r="AO3201" s="3"/>
      <c r="AP3201">
        <v>0</v>
      </c>
      <c r="AR3201" t="s">
        <v>62</v>
      </c>
      <c r="AT3201" s="2" t="s">
        <v>61</v>
      </c>
      <c r="AU3201" s="1">
        <f t="shared" si="403"/>
        <v>0.63296792404386515</v>
      </c>
      <c r="AV3201" s="1">
        <f t="shared" si="404"/>
        <v>0.51393944825317162</v>
      </c>
      <c r="AW3201" s="1">
        <f t="shared" si="405"/>
        <v>0.39491097246247797</v>
      </c>
    </row>
    <row r="3202" spans="1:49" x14ac:dyDescent="0.2">
      <c r="A3202">
        <v>3200</v>
      </c>
      <c r="B3202" t="s">
        <v>19924</v>
      </c>
      <c r="C3202" t="s">
        <v>19923</v>
      </c>
      <c r="F3202" t="s">
        <v>19922</v>
      </c>
      <c r="G3202" t="s">
        <v>18</v>
      </c>
      <c r="H3202" t="s">
        <v>17</v>
      </c>
      <c r="I3202" t="s">
        <v>19885</v>
      </c>
      <c r="J3202" t="s">
        <v>19884</v>
      </c>
      <c r="K3202" t="s">
        <v>19883</v>
      </c>
      <c r="L3202" t="s">
        <v>19882</v>
      </c>
      <c r="M3202" t="s">
        <v>4052</v>
      </c>
      <c r="N3202">
        <v>3</v>
      </c>
      <c r="O3202" t="s">
        <v>19881</v>
      </c>
      <c r="P3202" t="s">
        <v>19880</v>
      </c>
      <c r="Q3202" t="s">
        <v>19879</v>
      </c>
      <c r="R3202" s="7">
        <v>42005</v>
      </c>
      <c r="S3202" s="8">
        <f t="shared" si="400"/>
        <v>2015</v>
      </c>
      <c r="T3202" s="8">
        <v>2015</v>
      </c>
      <c r="U3202" s="8">
        <f t="shared" si="401"/>
        <v>7</v>
      </c>
      <c r="V3202" s="7">
        <v>42248</v>
      </c>
      <c r="W3202" t="s">
        <v>609</v>
      </c>
      <c r="X3202" s="2">
        <v>0.30399999999999999</v>
      </c>
      <c r="Y3202" s="6">
        <f t="shared" si="398"/>
        <v>8.115106377299057E-3</v>
      </c>
      <c r="AA3202">
        <v>8952477</v>
      </c>
      <c r="AB3202">
        <v>12250</v>
      </c>
      <c r="AC3202">
        <v>10982760</v>
      </c>
      <c r="AD3202" t="s">
        <v>7</v>
      </c>
      <c r="AE3202">
        <v>57</v>
      </c>
      <c r="AF3202">
        <v>9</v>
      </c>
      <c r="AH3202" t="s">
        <v>19921</v>
      </c>
      <c r="AI3202" t="s">
        <v>19920</v>
      </c>
      <c r="AJ3202" t="s">
        <v>19919</v>
      </c>
      <c r="AK3202" t="s">
        <v>19918</v>
      </c>
      <c r="AL3202">
        <v>6</v>
      </c>
      <c r="AM3202" s="5">
        <f t="shared" si="402"/>
        <v>0.8571428571428571</v>
      </c>
      <c r="AN3202" s="4">
        <f t="shared" si="399"/>
        <v>1.2982095526586248E-3</v>
      </c>
      <c r="AO3202" s="3"/>
      <c r="AP3202">
        <v>0</v>
      </c>
      <c r="AR3202" t="s">
        <v>62</v>
      </c>
      <c r="AT3202" s="2" t="s">
        <v>61</v>
      </c>
      <c r="AU3202" s="1">
        <f t="shared" si="403"/>
        <v>0.60700373299069266</v>
      </c>
      <c r="AV3202" s="1">
        <f t="shared" si="404"/>
        <v>0.47066579649788409</v>
      </c>
      <c r="AW3202" s="1">
        <f t="shared" si="405"/>
        <v>0.33432786000507547</v>
      </c>
    </row>
    <row r="3203" spans="1:49" x14ac:dyDescent="0.2">
      <c r="A3203">
        <v>3201</v>
      </c>
      <c r="B3203" t="s">
        <v>19917</v>
      </c>
      <c r="C3203" t="s">
        <v>19916</v>
      </c>
      <c r="F3203" t="s">
        <v>19915</v>
      </c>
      <c r="G3203" t="s">
        <v>18</v>
      </c>
      <c r="H3203" t="s">
        <v>17</v>
      </c>
      <c r="I3203" t="s">
        <v>19914</v>
      </c>
      <c r="J3203" t="s">
        <v>19913</v>
      </c>
      <c r="K3203" t="s">
        <v>19912</v>
      </c>
      <c r="L3203" t="s">
        <v>19911</v>
      </c>
      <c r="M3203" t="s">
        <v>19910</v>
      </c>
      <c r="N3203">
        <v>4</v>
      </c>
      <c r="O3203" t="s">
        <v>19909</v>
      </c>
      <c r="P3203" t="s">
        <v>19908</v>
      </c>
      <c r="Q3203" t="s">
        <v>19907</v>
      </c>
      <c r="R3203" s="7">
        <v>42005</v>
      </c>
      <c r="S3203" s="8">
        <f t="shared" si="400"/>
        <v>2015</v>
      </c>
      <c r="T3203" s="8">
        <v>2015</v>
      </c>
      <c r="U3203" s="8">
        <f t="shared" si="401"/>
        <v>7</v>
      </c>
      <c r="V3203" s="7">
        <v>42248</v>
      </c>
      <c r="W3203" t="s">
        <v>609</v>
      </c>
      <c r="X3203" s="2">
        <v>0.30399999999999999</v>
      </c>
      <c r="Y3203" s="6">
        <f t="shared" ref="Y3203:Y3266" si="406">(X3203-$Z$3)/($Z$2-$Z$3)</f>
        <v>8.115106377299057E-3</v>
      </c>
      <c r="AA3203">
        <v>8952477</v>
      </c>
      <c r="AB3203">
        <v>12250</v>
      </c>
      <c r="AC3203">
        <v>10982760</v>
      </c>
      <c r="AD3203" t="s">
        <v>7</v>
      </c>
      <c r="AE3203">
        <v>57</v>
      </c>
      <c r="AF3203">
        <v>9</v>
      </c>
      <c r="AH3203" t="s">
        <v>19906</v>
      </c>
      <c r="AI3203" t="s">
        <v>19905</v>
      </c>
      <c r="AJ3203" t="s">
        <v>19904</v>
      </c>
      <c r="AK3203" t="s">
        <v>19903</v>
      </c>
      <c r="AL3203">
        <v>8</v>
      </c>
      <c r="AM3203" s="5">
        <f t="shared" si="402"/>
        <v>1.1428571428571428</v>
      </c>
      <c r="AN3203" s="4">
        <f t="shared" ref="AN3203:AN3266" si="407">(AM3203-$AO$3)/($AO$2-$AO$3)</f>
        <v>1.7309460702114999E-3</v>
      </c>
      <c r="AO3203" s="3"/>
      <c r="AP3203">
        <v>0</v>
      </c>
      <c r="AR3203" t="s">
        <v>62</v>
      </c>
      <c r="AT3203" s="2" t="s">
        <v>61</v>
      </c>
      <c r="AU3203" s="1">
        <f t="shared" si="403"/>
        <v>0.6199858285172789</v>
      </c>
      <c r="AV3203" s="1">
        <f t="shared" si="404"/>
        <v>0.49230262237552785</v>
      </c>
      <c r="AW3203" s="1">
        <f t="shared" si="405"/>
        <v>0.36461941623377669</v>
      </c>
    </row>
    <row r="3204" spans="1:49" x14ac:dyDescent="0.2">
      <c r="A3204">
        <v>3202</v>
      </c>
      <c r="B3204" t="s">
        <v>19902</v>
      </c>
      <c r="C3204" t="s">
        <v>19901</v>
      </c>
      <c r="F3204" t="s">
        <v>19900</v>
      </c>
      <c r="G3204" t="s">
        <v>18</v>
      </c>
      <c r="H3204" t="s">
        <v>17</v>
      </c>
      <c r="I3204" t="s">
        <v>19899</v>
      </c>
      <c r="J3204" t="s">
        <v>19898</v>
      </c>
      <c r="K3204" t="s">
        <v>19897</v>
      </c>
      <c r="L3204" t="s">
        <v>19896</v>
      </c>
      <c r="M3204" t="s">
        <v>1690</v>
      </c>
      <c r="N3204">
        <v>4</v>
      </c>
      <c r="O3204" t="s">
        <v>19895</v>
      </c>
      <c r="P3204" t="s">
        <v>19894</v>
      </c>
      <c r="Q3204" t="s">
        <v>19893</v>
      </c>
      <c r="R3204" s="7">
        <v>42005</v>
      </c>
      <c r="S3204" s="8">
        <f t="shared" si="400"/>
        <v>2015</v>
      </c>
      <c r="T3204" s="8">
        <v>2015</v>
      </c>
      <c r="U3204" s="8">
        <f t="shared" si="401"/>
        <v>7</v>
      </c>
      <c r="V3204" s="7">
        <v>42248</v>
      </c>
      <c r="W3204" t="s">
        <v>609</v>
      </c>
      <c r="X3204" s="2">
        <v>0.30399999999999999</v>
      </c>
      <c r="Y3204" s="6">
        <f t="shared" si="406"/>
        <v>8.115106377299057E-3</v>
      </c>
      <c r="AA3204">
        <v>8952477</v>
      </c>
      <c r="AB3204">
        <v>12250</v>
      </c>
      <c r="AC3204">
        <v>10982760</v>
      </c>
      <c r="AD3204" t="s">
        <v>7</v>
      </c>
      <c r="AE3204">
        <v>57</v>
      </c>
      <c r="AF3204">
        <v>9</v>
      </c>
      <c r="AH3204" t="s">
        <v>19892</v>
      </c>
      <c r="AI3204" t="s">
        <v>19891</v>
      </c>
      <c r="AJ3204" t="s">
        <v>19890</v>
      </c>
      <c r="AK3204" t="s">
        <v>19889</v>
      </c>
      <c r="AL3204">
        <v>4</v>
      </c>
      <c r="AM3204" s="5">
        <f t="shared" si="402"/>
        <v>0.5714285714285714</v>
      </c>
      <c r="AN3204" s="4">
        <f t="shared" si="407"/>
        <v>8.6547303510574997E-4</v>
      </c>
      <c r="AO3204" s="3"/>
      <c r="AP3204">
        <v>0</v>
      </c>
      <c r="AR3204" t="s">
        <v>62</v>
      </c>
      <c r="AT3204" s="2" t="s">
        <v>61</v>
      </c>
      <c r="AU3204" s="1">
        <f t="shared" si="403"/>
        <v>0.59402163746410641</v>
      </c>
      <c r="AV3204" s="1">
        <f t="shared" si="404"/>
        <v>0.44902897062024039</v>
      </c>
      <c r="AW3204" s="1">
        <f t="shared" si="405"/>
        <v>0.30403630377637419</v>
      </c>
    </row>
    <row r="3205" spans="1:49" x14ac:dyDescent="0.2">
      <c r="A3205">
        <v>3203</v>
      </c>
      <c r="B3205" t="s">
        <v>19888</v>
      </c>
      <c r="C3205" t="s">
        <v>19887</v>
      </c>
      <c r="F3205" t="s">
        <v>19886</v>
      </c>
      <c r="G3205" t="s">
        <v>18</v>
      </c>
      <c r="H3205" t="s">
        <v>17</v>
      </c>
      <c r="I3205" t="s">
        <v>19885</v>
      </c>
      <c r="J3205" t="s">
        <v>19884</v>
      </c>
      <c r="K3205" t="s">
        <v>19883</v>
      </c>
      <c r="L3205" t="s">
        <v>19882</v>
      </c>
      <c r="M3205" t="s">
        <v>4052</v>
      </c>
      <c r="N3205">
        <v>3</v>
      </c>
      <c r="O3205" t="s">
        <v>19881</v>
      </c>
      <c r="P3205" t="s">
        <v>19880</v>
      </c>
      <c r="Q3205" t="s">
        <v>19879</v>
      </c>
      <c r="R3205" s="7">
        <v>42005</v>
      </c>
      <c r="S3205" s="8">
        <f t="shared" si="400"/>
        <v>2015</v>
      </c>
      <c r="T3205" s="8">
        <v>2015</v>
      </c>
      <c r="U3205" s="8">
        <f t="shared" si="401"/>
        <v>7</v>
      </c>
      <c r="V3205" s="7">
        <v>42248</v>
      </c>
      <c r="W3205" t="s">
        <v>609</v>
      </c>
      <c r="X3205" s="2">
        <v>0.30399999999999999</v>
      </c>
      <c r="Y3205" s="6">
        <f t="shared" si="406"/>
        <v>8.115106377299057E-3</v>
      </c>
      <c r="AA3205">
        <v>8952477</v>
      </c>
      <c r="AB3205">
        <v>12250</v>
      </c>
      <c r="AC3205">
        <v>10982760</v>
      </c>
      <c r="AD3205" t="s">
        <v>7</v>
      </c>
      <c r="AE3205">
        <v>57</v>
      </c>
      <c r="AF3205">
        <v>9</v>
      </c>
      <c r="AH3205" t="s">
        <v>19878</v>
      </c>
      <c r="AI3205" t="s">
        <v>19877</v>
      </c>
      <c r="AJ3205" t="s">
        <v>19876</v>
      </c>
      <c r="AK3205" t="s">
        <v>19875</v>
      </c>
      <c r="AL3205">
        <v>3</v>
      </c>
      <c r="AM3205" s="5">
        <f t="shared" si="402"/>
        <v>0.42857142857142855</v>
      </c>
      <c r="AN3205" s="4">
        <f t="shared" si="407"/>
        <v>6.4910477632931242E-4</v>
      </c>
      <c r="AO3205" s="3"/>
      <c r="AP3205">
        <v>0</v>
      </c>
      <c r="AR3205" t="s">
        <v>62</v>
      </c>
      <c r="AT3205" s="2" t="s">
        <v>61</v>
      </c>
      <c r="AU3205" s="1">
        <f t="shared" si="403"/>
        <v>0.5875305897008134</v>
      </c>
      <c r="AV3205" s="1">
        <f t="shared" si="404"/>
        <v>0.43821055768141848</v>
      </c>
      <c r="AW3205" s="1">
        <f t="shared" si="405"/>
        <v>0.28889052566202356</v>
      </c>
    </row>
    <row r="3206" spans="1:49" x14ac:dyDescent="0.2">
      <c r="A3206">
        <v>3204</v>
      </c>
      <c r="B3206" t="s">
        <v>19874</v>
      </c>
      <c r="C3206" t="s">
        <v>19873</v>
      </c>
      <c r="F3206" t="s">
        <v>19872</v>
      </c>
      <c r="G3206" t="s">
        <v>18</v>
      </c>
      <c r="H3206" t="s">
        <v>17</v>
      </c>
      <c r="I3206" t="s">
        <v>19871</v>
      </c>
      <c r="J3206" t="s">
        <v>19870</v>
      </c>
      <c r="K3206" t="s">
        <v>19869</v>
      </c>
      <c r="L3206" t="s">
        <v>19868</v>
      </c>
      <c r="M3206" t="s">
        <v>19867</v>
      </c>
      <c r="N3206">
        <v>4</v>
      </c>
      <c r="O3206" t="s">
        <v>19866</v>
      </c>
      <c r="P3206" t="s">
        <v>19865</v>
      </c>
      <c r="Q3206" t="s">
        <v>19864</v>
      </c>
      <c r="R3206" s="7">
        <v>42005</v>
      </c>
      <c r="S3206" s="8">
        <f t="shared" si="400"/>
        <v>2015</v>
      </c>
      <c r="T3206" s="8">
        <v>2015</v>
      </c>
      <c r="U3206" s="8">
        <f t="shared" si="401"/>
        <v>7</v>
      </c>
      <c r="V3206" s="7">
        <v>42248</v>
      </c>
      <c r="W3206" t="s">
        <v>609</v>
      </c>
      <c r="X3206" s="2">
        <v>0.30399999999999999</v>
      </c>
      <c r="Y3206" s="6">
        <f t="shared" si="406"/>
        <v>8.115106377299057E-3</v>
      </c>
      <c r="AA3206">
        <v>8952477</v>
      </c>
      <c r="AB3206">
        <v>12250</v>
      </c>
      <c r="AC3206">
        <v>10982760</v>
      </c>
      <c r="AD3206" t="s">
        <v>7</v>
      </c>
      <c r="AE3206">
        <v>57</v>
      </c>
      <c r="AF3206">
        <v>9</v>
      </c>
      <c r="AH3206" t="s">
        <v>19863</v>
      </c>
      <c r="AI3206" t="s">
        <v>19862</v>
      </c>
      <c r="AJ3206" t="s">
        <v>19861</v>
      </c>
      <c r="AK3206" t="s">
        <v>19860</v>
      </c>
      <c r="AL3206">
        <v>0</v>
      </c>
      <c r="AM3206" s="5">
        <f t="shared" si="402"/>
        <v>0</v>
      </c>
      <c r="AN3206" s="4">
        <f t="shared" si="407"/>
        <v>0</v>
      </c>
      <c r="AO3206" s="3"/>
      <c r="AP3206">
        <v>0</v>
      </c>
      <c r="AR3206" t="s">
        <v>62</v>
      </c>
      <c r="AT3206" s="2" t="s">
        <v>61</v>
      </c>
      <c r="AU3206" s="1">
        <f t="shared" si="403"/>
        <v>0.56805744641093392</v>
      </c>
      <c r="AV3206" s="1">
        <f t="shared" si="404"/>
        <v>0.40575531886495286</v>
      </c>
      <c r="AW3206" s="1">
        <f t="shared" si="405"/>
        <v>0.24345319131897172</v>
      </c>
    </row>
    <row r="3207" spans="1:49" x14ac:dyDescent="0.2">
      <c r="A3207">
        <v>3205</v>
      </c>
      <c r="B3207" t="s">
        <v>19859</v>
      </c>
      <c r="C3207" t="s">
        <v>19858</v>
      </c>
      <c r="F3207" t="s">
        <v>19857</v>
      </c>
      <c r="G3207" t="s">
        <v>18</v>
      </c>
      <c r="H3207" t="s">
        <v>17</v>
      </c>
      <c r="I3207" t="s">
        <v>19856</v>
      </c>
      <c r="J3207">
        <v>60006541</v>
      </c>
      <c r="K3207" t="s">
        <v>2868</v>
      </c>
      <c r="L3207" t="s">
        <v>2867</v>
      </c>
      <c r="M3207" t="s">
        <v>2866</v>
      </c>
      <c r="N3207">
        <v>3</v>
      </c>
      <c r="O3207" t="s">
        <v>19855</v>
      </c>
      <c r="P3207" t="s">
        <v>11991</v>
      </c>
      <c r="Q3207" t="s">
        <v>11990</v>
      </c>
      <c r="R3207" s="7">
        <v>42005</v>
      </c>
      <c r="S3207" s="8">
        <f t="shared" si="400"/>
        <v>2015</v>
      </c>
      <c r="T3207" s="8">
        <v>2015</v>
      </c>
      <c r="U3207" s="8">
        <f t="shared" si="401"/>
        <v>7</v>
      </c>
      <c r="V3207" s="7">
        <v>42248</v>
      </c>
      <c r="W3207" t="s">
        <v>609</v>
      </c>
      <c r="X3207" s="2">
        <v>0.30399999999999999</v>
      </c>
      <c r="Y3207" s="6">
        <f t="shared" si="406"/>
        <v>8.115106377299057E-3</v>
      </c>
      <c r="AA3207">
        <v>8952477</v>
      </c>
      <c r="AB3207">
        <v>12250</v>
      </c>
      <c r="AC3207">
        <v>10982760</v>
      </c>
      <c r="AD3207" t="s">
        <v>7</v>
      </c>
      <c r="AE3207">
        <v>57</v>
      </c>
      <c r="AF3207">
        <v>9</v>
      </c>
      <c r="AH3207" t="s">
        <v>19854</v>
      </c>
      <c r="AI3207" t="s">
        <v>19853</v>
      </c>
      <c r="AJ3207" t="s">
        <v>19852</v>
      </c>
      <c r="AK3207" t="s">
        <v>19851</v>
      </c>
      <c r="AL3207">
        <v>16</v>
      </c>
      <c r="AM3207" s="5">
        <f t="shared" si="402"/>
        <v>2.2857142857142856</v>
      </c>
      <c r="AN3207" s="4">
        <f t="shared" si="407"/>
        <v>3.4618921404229999E-3</v>
      </c>
      <c r="AO3207" s="3"/>
      <c r="AP3207">
        <v>0</v>
      </c>
      <c r="AR3207" t="s">
        <v>62</v>
      </c>
      <c r="AT3207" s="2" t="s">
        <v>61</v>
      </c>
      <c r="AU3207" s="1">
        <f t="shared" si="403"/>
        <v>0.671914210623624</v>
      </c>
      <c r="AV3207" s="1">
        <f t="shared" si="404"/>
        <v>0.57884992588610285</v>
      </c>
      <c r="AW3207" s="1">
        <f t="shared" si="405"/>
        <v>0.48578564114858164</v>
      </c>
    </row>
    <row r="3208" spans="1:49" x14ac:dyDescent="0.2">
      <c r="A3208">
        <v>3206</v>
      </c>
      <c r="B3208" t="s">
        <v>19850</v>
      </c>
      <c r="C3208" t="s">
        <v>19849</v>
      </c>
      <c r="F3208" t="s">
        <v>19848</v>
      </c>
      <c r="G3208" t="s">
        <v>18</v>
      </c>
      <c r="H3208" t="s">
        <v>17</v>
      </c>
      <c r="I3208" t="s">
        <v>4602</v>
      </c>
      <c r="J3208">
        <v>60005630</v>
      </c>
      <c r="K3208" t="s">
        <v>320</v>
      </c>
      <c r="L3208" t="s">
        <v>319</v>
      </c>
      <c r="M3208" t="s">
        <v>318</v>
      </c>
      <c r="N3208">
        <v>2</v>
      </c>
      <c r="O3208" t="s">
        <v>4601</v>
      </c>
      <c r="P3208" t="s">
        <v>4600</v>
      </c>
      <c r="Q3208" t="s">
        <v>315</v>
      </c>
      <c r="R3208" s="7">
        <v>42005</v>
      </c>
      <c r="S3208" s="8">
        <f t="shared" si="400"/>
        <v>2015</v>
      </c>
      <c r="T3208" s="8">
        <v>2015</v>
      </c>
      <c r="U3208" s="8">
        <f t="shared" si="401"/>
        <v>7</v>
      </c>
      <c r="V3208" s="7">
        <v>42248</v>
      </c>
      <c r="W3208" t="s">
        <v>609</v>
      </c>
      <c r="X3208" s="2">
        <v>0.30399999999999999</v>
      </c>
      <c r="Y3208" s="6">
        <f t="shared" si="406"/>
        <v>8.115106377299057E-3</v>
      </c>
      <c r="AA3208">
        <v>8952477</v>
      </c>
      <c r="AB3208">
        <v>12250</v>
      </c>
      <c r="AC3208">
        <v>10982760</v>
      </c>
      <c r="AD3208" t="s">
        <v>7</v>
      </c>
      <c r="AE3208">
        <v>57</v>
      </c>
      <c r="AF3208">
        <v>9</v>
      </c>
      <c r="AH3208" t="s">
        <v>19847</v>
      </c>
      <c r="AI3208" t="s">
        <v>19846</v>
      </c>
      <c r="AJ3208" t="s">
        <v>19845</v>
      </c>
      <c r="AK3208" t="s">
        <v>19844</v>
      </c>
      <c r="AL3208">
        <v>7</v>
      </c>
      <c r="AM3208" s="5">
        <f t="shared" si="402"/>
        <v>1</v>
      </c>
      <c r="AN3208" s="4">
        <f t="shared" si="407"/>
        <v>1.5145778114350624E-3</v>
      </c>
      <c r="AO3208" s="3"/>
      <c r="AP3208">
        <v>0</v>
      </c>
      <c r="AR3208" t="s">
        <v>62</v>
      </c>
      <c r="AT3208" s="2" t="s">
        <v>61</v>
      </c>
      <c r="AU3208" s="1">
        <f t="shared" si="403"/>
        <v>0.61349478075398578</v>
      </c>
      <c r="AV3208" s="1">
        <f t="shared" si="404"/>
        <v>0.481484209436706</v>
      </c>
      <c r="AW3208" s="1">
        <f t="shared" si="405"/>
        <v>0.34947363811942611</v>
      </c>
    </row>
    <row r="3209" spans="1:49" x14ac:dyDescent="0.2">
      <c r="A3209">
        <v>3207</v>
      </c>
      <c r="B3209" t="s">
        <v>19843</v>
      </c>
      <c r="C3209" t="s">
        <v>19842</v>
      </c>
      <c r="F3209" t="s">
        <v>19841</v>
      </c>
      <c r="G3209" t="s">
        <v>18</v>
      </c>
      <c r="H3209" t="s">
        <v>17</v>
      </c>
      <c r="I3209" t="s">
        <v>19840</v>
      </c>
      <c r="J3209" t="s">
        <v>19839</v>
      </c>
      <c r="K3209" t="s">
        <v>19838</v>
      </c>
      <c r="L3209" t="s">
        <v>17151</v>
      </c>
      <c r="M3209" t="s">
        <v>656</v>
      </c>
      <c r="N3209">
        <v>3</v>
      </c>
      <c r="O3209" t="s">
        <v>19837</v>
      </c>
      <c r="P3209" t="s">
        <v>19836</v>
      </c>
      <c r="Q3209" t="s">
        <v>19835</v>
      </c>
      <c r="R3209" s="7">
        <v>42005</v>
      </c>
      <c r="S3209" s="8">
        <f t="shared" si="400"/>
        <v>2015</v>
      </c>
      <c r="T3209" s="8">
        <v>2015</v>
      </c>
      <c r="U3209" s="8">
        <f t="shared" si="401"/>
        <v>7</v>
      </c>
      <c r="V3209" s="7">
        <v>42248</v>
      </c>
      <c r="W3209" t="s">
        <v>609</v>
      </c>
      <c r="X3209" s="2">
        <v>0.30399999999999999</v>
      </c>
      <c r="Y3209" s="6">
        <f t="shared" si="406"/>
        <v>8.115106377299057E-3</v>
      </c>
      <c r="AA3209">
        <v>8952477</v>
      </c>
      <c r="AB3209">
        <v>12250</v>
      </c>
      <c r="AC3209">
        <v>10982760</v>
      </c>
      <c r="AD3209" t="s">
        <v>7</v>
      </c>
      <c r="AE3209">
        <v>57</v>
      </c>
      <c r="AF3209">
        <v>9</v>
      </c>
      <c r="AH3209" t="s">
        <v>19834</v>
      </c>
      <c r="AI3209" t="s">
        <v>19833</v>
      </c>
      <c r="AJ3209" t="s">
        <v>19832</v>
      </c>
      <c r="AK3209" t="s">
        <v>19831</v>
      </c>
      <c r="AL3209">
        <v>2</v>
      </c>
      <c r="AM3209" s="5">
        <f t="shared" si="402"/>
        <v>0.2857142857142857</v>
      </c>
      <c r="AN3209" s="4">
        <f t="shared" si="407"/>
        <v>4.3273651755287499E-4</v>
      </c>
      <c r="AO3209" s="3"/>
      <c r="AP3209">
        <v>0</v>
      </c>
      <c r="AR3209" t="s">
        <v>62</v>
      </c>
      <c r="AT3209" s="2" t="s">
        <v>61</v>
      </c>
      <c r="AU3209" s="1">
        <f t="shared" si="403"/>
        <v>0.58103954193752017</v>
      </c>
      <c r="AV3209" s="1">
        <f t="shared" si="404"/>
        <v>0.42739214474259662</v>
      </c>
      <c r="AW3209" s="1">
        <f t="shared" si="405"/>
        <v>0.27374474754767297</v>
      </c>
    </row>
    <row r="3210" spans="1:49" x14ac:dyDescent="0.2">
      <c r="A3210">
        <v>3208</v>
      </c>
      <c r="B3210" t="s">
        <v>19830</v>
      </c>
      <c r="C3210" t="s">
        <v>19829</v>
      </c>
      <c r="F3210" t="s">
        <v>19828</v>
      </c>
      <c r="G3210" t="s">
        <v>18</v>
      </c>
      <c r="H3210" t="s">
        <v>17</v>
      </c>
      <c r="I3210" t="s">
        <v>5136</v>
      </c>
      <c r="J3210">
        <v>60000912</v>
      </c>
      <c r="K3210" t="s">
        <v>816</v>
      </c>
      <c r="L3210" t="s">
        <v>815</v>
      </c>
      <c r="M3210" t="s">
        <v>318</v>
      </c>
      <c r="N3210">
        <v>2</v>
      </c>
      <c r="O3210" t="s">
        <v>19499</v>
      </c>
      <c r="P3210" t="s">
        <v>19498</v>
      </c>
      <c r="Q3210" t="s">
        <v>812</v>
      </c>
      <c r="R3210" s="7">
        <v>42005</v>
      </c>
      <c r="S3210" s="8">
        <f t="shared" si="400"/>
        <v>2015</v>
      </c>
      <c r="T3210" s="8">
        <v>2015</v>
      </c>
      <c r="U3210" s="8">
        <f t="shared" si="401"/>
        <v>7</v>
      </c>
      <c r="V3210" s="7">
        <v>42248</v>
      </c>
      <c r="W3210" t="s">
        <v>609</v>
      </c>
      <c r="X3210" s="2">
        <v>0.30399999999999999</v>
      </c>
      <c r="Y3210" s="6">
        <f t="shared" si="406"/>
        <v>8.115106377299057E-3</v>
      </c>
      <c r="AA3210">
        <v>8952477</v>
      </c>
      <c r="AB3210">
        <v>12250</v>
      </c>
      <c r="AC3210">
        <v>10982760</v>
      </c>
      <c r="AD3210" t="s">
        <v>7</v>
      </c>
      <c r="AE3210">
        <v>57</v>
      </c>
      <c r="AF3210">
        <v>9</v>
      </c>
      <c r="AH3210" t="s">
        <v>19827</v>
      </c>
      <c r="AI3210" t="s">
        <v>19826</v>
      </c>
      <c r="AJ3210" t="s">
        <v>19825</v>
      </c>
      <c r="AK3210" t="s">
        <v>19824</v>
      </c>
      <c r="AL3210">
        <v>11</v>
      </c>
      <c r="AM3210" s="5">
        <f t="shared" si="402"/>
        <v>1.5714285714285714</v>
      </c>
      <c r="AN3210" s="4">
        <f t="shared" si="407"/>
        <v>2.3800508465408126E-3</v>
      </c>
      <c r="AO3210" s="3"/>
      <c r="AP3210">
        <v>0</v>
      </c>
      <c r="AR3210" t="s">
        <v>62</v>
      </c>
      <c r="AT3210" s="2" t="s">
        <v>61</v>
      </c>
      <c r="AU3210" s="1">
        <f t="shared" si="403"/>
        <v>0.63945897180715827</v>
      </c>
      <c r="AV3210" s="1">
        <f t="shared" si="404"/>
        <v>0.52475786119199352</v>
      </c>
      <c r="AW3210" s="1">
        <f t="shared" si="405"/>
        <v>0.41005675057682861</v>
      </c>
    </row>
    <row r="3211" spans="1:49" x14ac:dyDescent="0.2">
      <c r="A3211">
        <v>3209</v>
      </c>
      <c r="B3211" t="s">
        <v>19823</v>
      </c>
      <c r="C3211" t="s">
        <v>19822</v>
      </c>
      <c r="F3211" t="s">
        <v>19821</v>
      </c>
      <c r="G3211" t="s">
        <v>18</v>
      </c>
      <c r="H3211" t="s">
        <v>17</v>
      </c>
      <c r="I3211" t="s">
        <v>19820</v>
      </c>
      <c r="J3211">
        <v>60031126</v>
      </c>
      <c r="K3211" t="s">
        <v>10615</v>
      </c>
      <c r="L3211" t="s">
        <v>10614</v>
      </c>
      <c r="M3211" t="s">
        <v>1121</v>
      </c>
      <c r="N3211">
        <v>3</v>
      </c>
      <c r="O3211" t="s">
        <v>19819</v>
      </c>
      <c r="P3211" t="s">
        <v>19818</v>
      </c>
      <c r="Q3211" t="s">
        <v>19817</v>
      </c>
      <c r="R3211" s="7">
        <v>42005</v>
      </c>
      <c r="S3211" s="8">
        <f t="shared" si="400"/>
        <v>2015</v>
      </c>
      <c r="T3211" s="8">
        <v>2015</v>
      </c>
      <c r="U3211" s="8">
        <f t="shared" si="401"/>
        <v>7</v>
      </c>
      <c r="V3211" s="7">
        <v>42248</v>
      </c>
      <c r="W3211" t="s">
        <v>609</v>
      </c>
      <c r="X3211" s="2">
        <v>0.30399999999999999</v>
      </c>
      <c r="Y3211" s="6">
        <f t="shared" si="406"/>
        <v>8.115106377299057E-3</v>
      </c>
      <c r="AA3211">
        <v>8952477</v>
      </c>
      <c r="AB3211">
        <v>12250</v>
      </c>
      <c r="AC3211">
        <v>10982760</v>
      </c>
      <c r="AD3211" t="s">
        <v>7</v>
      </c>
      <c r="AE3211">
        <v>57</v>
      </c>
      <c r="AF3211">
        <v>9</v>
      </c>
      <c r="AH3211" t="s">
        <v>19816</v>
      </c>
      <c r="AI3211" t="s">
        <v>19815</v>
      </c>
      <c r="AJ3211" t="s">
        <v>19814</v>
      </c>
      <c r="AK3211" t="s">
        <v>19813</v>
      </c>
      <c r="AL3211">
        <v>7</v>
      </c>
      <c r="AM3211" s="5">
        <f t="shared" si="402"/>
        <v>1</v>
      </c>
      <c r="AN3211" s="4">
        <f t="shared" si="407"/>
        <v>1.5145778114350624E-3</v>
      </c>
      <c r="AO3211" s="3"/>
      <c r="AP3211">
        <v>0</v>
      </c>
      <c r="AQ3211" t="s">
        <v>1404</v>
      </c>
      <c r="AR3211">
        <v>26820139</v>
      </c>
      <c r="AS3211" t="s">
        <v>1403</v>
      </c>
      <c r="AT3211" s="2" t="s">
        <v>61</v>
      </c>
      <c r="AU3211" s="1">
        <f t="shared" si="403"/>
        <v>0.61349478075398578</v>
      </c>
      <c r="AV3211" s="1">
        <f t="shared" si="404"/>
        <v>0.481484209436706</v>
      </c>
      <c r="AW3211" s="1">
        <f t="shared" si="405"/>
        <v>0.34947363811942611</v>
      </c>
    </row>
    <row r="3212" spans="1:49" x14ac:dyDescent="0.2">
      <c r="A3212">
        <v>3210</v>
      </c>
      <c r="B3212" t="s">
        <v>19812</v>
      </c>
      <c r="C3212" t="s">
        <v>19811</v>
      </c>
      <c r="F3212" t="s">
        <v>19810</v>
      </c>
      <c r="G3212" t="s">
        <v>18</v>
      </c>
      <c r="H3212" t="s">
        <v>17</v>
      </c>
      <c r="I3212" t="s">
        <v>19809</v>
      </c>
      <c r="J3212">
        <v>60115269</v>
      </c>
      <c r="K3212" t="s">
        <v>19808</v>
      </c>
      <c r="L3212" t="s">
        <v>6221</v>
      </c>
      <c r="M3212" t="s">
        <v>318</v>
      </c>
      <c r="N3212">
        <v>3</v>
      </c>
      <c r="O3212" t="s">
        <v>19807</v>
      </c>
      <c r="P3212" t="s">
        <v>19806</v>
      </c>
      <c r="Q3212" t="s">
        <v>19805</v>
      </c>
      <c r="R3212" s="7">
        <v>42005</v>
      </c>
      <c r="S3212" s="8">
        <f t="shared" si="400"/>
        <v>2015</v>
      </c>
      <c r="T3212" s="8">
        <v>2015</v>
      </c>
      <c r="U3212" s="8">
        <f t="shared" si="401"/>
        <v>7</v>
      </c>
      <c r="V3212" s="7">
        <v>42248</v>
      </c>
      <c r="W3212" t="s">
        <v>609</v>
      </c>
      <c r="X3212" s="2">
        <v>0.30399999999999999</v>
      </c>
      <c r="Y3212" s="6">
        <f t="shared" si="406"/>
        <v>8.115106377299057E-3</v>
      </c>
      <c r="AA3212">
        <v>8952477</v>
      </c>
      <c r="AB3212">
        <v>12250</v>
      </c>
      <c r="AC3212">
        <v>10982760</v>
      </c>
      <c r="AD3212" t="s">
        <v>7</v>
      </c>
      <c r="AE3212">
        <v>57</v>
      </c>
      <c r="AF3212">
        <v>9</v>
      </c>
      <c r="AH3212" t="s">
        <v>19804</v>
      </c>
      <c r="AI3212" t="s">
        <v>19803</v>
      </c>
      <c r="AJ3212" t="s">
        <v>19802</v>
      </c>
      <c r="AK3212" t="s">
        <v>19801</v>
      </c>
      <c r="AL3212">
        <v>5</v>
      </c>
      <c r="AM3212" s="5">
        <f t="shared" si="402"/>
        <v>0.7142857142857143</v>
      </c>
      <c r="AN3212" s="4">
        <f t="shared" si="407"/>
        <v>1.0818412938821875E-3</v>
      </c>
      <c r="AO3212" s="3"/>
      <c r="AP3212">
        <v>0</v>
      </c>
      <c r="AQ3212" t="s">
        <v>19800</v>
      </c>
      <c r="AR3212" t="s">
        <v>62</v>
      </c>
      <c r="AS3212" t="s">
        <v>19799</v>
      </c>
      <c r="AT3212" s="2" t="s">
        <v>61</v>
      </c>
      <c r="AU3212" s="1">
        <f t="shared" si="403"/>
        <v>0.60051268522739953</v>
      </c>
      <c r="AV3212" s="1">
        <f t="shared" si="404"/>
        <v>0.45984738355906224</v>
      </c>
      <c r="AW3212" s="1">
        <f t="shared" si="405"/>
        <v>0.31918208189072483</v>
      </c>
    </row>
    <row r="3213" spans="1:49" x14ac:dyDescent="0.2">
      <c r="A3213">
        <v>3211</v>
      </c>
      <c r="B3213" t="s">
        <v>19798</v>
      </c>
      <c r="C3213" t="s">
        <v>19797</v>
      </c>
      <c r="F3213" t="s">
        <v>19796</v>
      </c>
      <c r="G3213" t="s">
        <v>18</v>
      </c>
      <c r="H3213" t="s">
        <v>17</v>
      </c>
      <c r="I3213" t="s">
        <v>19795</v>
      </c>
      <c r="J3213">
        <v>60072234</v>
      </c>
      <c r="K3213" t="s">
        <v>19794</v>
      </c>
      <c r="L3213" t="s">
        <v>19793</v>
      </c>
      <c r="M3213" t="s">
        <v>318</v>
      </c>
      <c r="N3213">
        <v>2</v>
      </c>
      <c r="O3213" t="s">
        <v>19792</v>
      </c>
      <c r="P3213" t="s">
        <v>19791</v>
      </c>
      <c r="Q3213" t="s">
        <v>19790</v>
      </c>
      <c r="R3213" s="7">
        <v>42005</v>
      </c>
      <c r="S3213" s="8">
        <f t="shared" si="400"/>
        <v>2015</v>
      </c>
      <c r="T3213" s="8">
        <v>2015</v>
      </c>
      <c r="U3213" s="8">
        <f t="shared" si="401"/>
        <v>7</v>
      </c>
      <c r="V3213" s="7">
        <v>42248</v>
      </c>
      <c r="W3213" t="s">
        <v>609</v>
      </c>
      <c r="X3213" s="2">
        <v>0.30399999999999999</v>
      </c>
      <c r="Y3213" s="6">
        <f t="shared" si="406"/>
        <v>8.115106377299057E-3</v>
      </c>
      <c r="AA3213">
        <v>8952477</v>
      </c>
      <c r="AB3213">
        <v>12250</v>
      </c>
      <c r="AC3213">
        <v>10982760</v>
      </c>
      <c r="AD3213" t="s">
        <v>7</v>
      </c>
      <c r="AE3213">
        <v>57</v>
      </c>
      <c r="AF3213">
        <v>9</v>
      </c>
      <c r="AH3213" t="s">
        <v>19789</v>
      </c>
      <c r="AI3213" t="s">
        <v>19788</v>
      </c>
      <c r="AJ3213" t="s">
        <v>19787</v>
      </c>
      <c r="AK3213" t="s">
        <v>19786</v>
      </c>
      <c r="AL3213">
        <v>10</v>
      </c>
      <c r="AM3213" s="5">
        <f t="shared" si="402"/>
        <v>1.4285714285714286</v>
      </c>
      <c r="AN3213" s="4">
        <f t="shared" si="407"/>
        <v>2.163682587764375E-3</v>
      </c>
      <c r="AO3213" s="3"/>
      <c r="AP3213">
        <v>0</v>
      </c>
      <c r="AR3213" t="s">
        <v>62</v>
      </c>
      <c r="AT3213" s="2" t="s">
        <v>61</v>
      </c>
      <c r="AU3213" s="1">
        <f t="shared" si="403"/>
        <v>0.63296792404386515</v>
      </c>
      <c r="AV3213" s="1">
        <f t="shared" si="404"/>
        <v>0.51393944825317162</v>
      </c>
      <c r="AW3213" s="1">
        <f t="shared" si="405"/>
        <v>0.39491097246247797</v>
      </c>
    </row>
    <row r="3214" spans="1:49" x14ac:dyDescent="0.2">
      <c r="A3214">
        <v>3212</v>
      </c>
      <c r="B3214" t="s">
        <v>19785</v>
      </c>
      <c r="C3214" t="s">
        <v>19784</v>
      </c>
      <c r="F3214" t="s">
        <v>19783</v>
      </c>
      <c r="G3214" t="s">
        <v>18</v>
      </c>
      <c r="H3214" t="s">
        <v>17</v>
      </c>
      <c r="I3214" t="s">
        <v>19782</v>
      </c>
      <c r="J3214" t="s">
        <v>19781</v>
      </c>
      <c r="K3214" t="s">
        <v>19780</v>
      </c>
      <c r="L3214" t="s">
        <v>19779</v>
      </c>
      <c r="M3214" t="s">
        <v>698</v>
      </c>
      <c r="N3214">
        <v>4</v>
      </c>
      <c r="O3214" t="s">
        <v>19778</v>
      </c>
      <c r="P3214" t="s">
        <v>19777</v>
      </c>
      <c r="Q3214" t="s">
        <v>19776</v>
      </c>
      <c r="R3214" s="7">
        <v>42005</v>
      </c>
      <c r="S3214" s="8">
        <f t="shared" si="400"/>
        <v>2015</v>
      </c>
      <c r="T3214" s="8">
        <v>2015</v>
      </c>
      <c r="U3214" s="8">
        <f t="shared" si="401"/>
        <v>7</v>
      </c>
      <c r="V3214" s="7">
        <v>2015</v>
      </c>
      <c r="W3214" t="s">
        <v>1645</v>
      </c>
      <c r="X3214" s="2">
        <v>1.3280000000000001</v>
      </c>
      <c r="Y3214" s="6">
        <f t="shared" si="406"/>
        <v>3.5450201542937994E-2</v>
      </c>
      <c r="AA3214">
        <v>15361225</v>
      </c>
      <c r="AB3214">
        <v>18894</v>
      </c>
      <c r="AD3214" t="s">
        <v>7</v>
      </c>
      <c r="AE3214">
        <v>14</v>
      </c>
      <c r="AG3214">
        <v>7042265</v>
      </c>
      <c r="AH3214" t="s">
        <v>19775</v>
      </c>
      <c r="AI3214" t="s">
        <v>19774</v>
      </c>
      <c r="AJ3214" t="s">
        <v>19773</v>
      </c>
      <c r="AK3214" t="s">
        <v>19772</v>
      </c>
      <c r="AL3214">
        <v>11</v>
      </c>
      <c r="AM3214" s="5">
        <f t="shared" si="402"/>
        <v>1.5714285714285714</v>
      </c>
      <c r="AN3214" s="4">
        <f t="shared" si="407"/>
        <v>2.3800508465408126E-3</v>
      </c>
      <c r="AO3214" s="3"/>
      <c r="AP3214">
        <v>0</v>
      </c>
      <c r="AR3214" t="s">
        <v>62</v>
      </c>
      <c r="AT3214" s="2">
        <v>3.8340000000000001</v>
      </c>
      <c r="AU3214" s="1">
        <f t="shared" si="403"/>
        <v>2.5529156334018839</v>
      </c>
      <c r="AV3214" s="1">
        <f t="shared" si="404"/>
        <v>1.8915126194739402</v>
      </c>
      <c r="AW3214" s="1">
        <f t="shared" si="405"/>
        <v>1.2301096055459968</v>
      </c>
    </row>
    <row r="3215" spans="1:49" x14ac:dyDescent="0.2">
      <c r="A3215">
        <v>3213</v>
      </c>
      <c r="B3215" t="s">
        <v>19771</v>
      </c>
      <c r="C3215" t="s">
        <v>19770</v>
      </c>
      <c r="F3215" t="s">
        <v>19769</v>
      </c>
      <c r="G3215" t="s">
        <v>18</v>
      </c>
      <c r="H3215" t="s">
        <v>17</v>
      </c>
      <c r="I3215" t="s">
        <v>11756</v>
      </c>
      <c r="J3215" t="s">
        <v>19768</v>
      </c>
      <c r="K3215" t="s">
        <v>19767</v>
      </c>
      <c r="L3215" t="s">
        <v>19766</v>
      </c>
      <c r="M3215" t="s">
        <v>251</v>
      </c>
      <c r="N3215">
        <v>5</v>
      </c>
      <c r="O3215" t="s">
        <v>19765</v>
      </c>
      <c r="P3215" t="s">
        <v>19764</v>
      </c>
      <c r="Q3215" t="s">
        <v>19763</v>
      </c>
      <c r="R3215" s="7">
        <v>42005</v>
      </c>
      <c r="S3215" s="8">
        <f t="shared" ref="S3215:S3278" si="408">YEAR(R3215)</f>
        <v>2015</v>
      </c>
      <c r="T3215" s="8">
        <v>2015</v>
      </c>
      <c r="U3215" s="8">
        <f t="shared" ref="U3215:U3278" si="409">2022-T3215</f>
        <v>7</v>
      </c>
      <c r="V3215" s="7">
        <v>42187</v>
      </c>
      <c r="W3215" t="s">
        <v>4648</v>
      </c>
      <c r="X3215" s="2">
        <v>0.35499999999999998</v>
      </c>
      <c r="Y3215" s="6">
        <f t="shared" si="406"/>
        <v>9.4765222498064648E-3</v>
      </c>
      <c r="AA3215">
        <v>17518628</v>
      </c>
      <c r="AB3215">
        <v>5300152202</v>
      </c>
      <c r="AD3215" t="s">
        <v>7</v>
      </c>
      <c r="AE3215">
        <v>9</v>
      </c>
      <c r="AF3215">
        <v>10</v>
      </c>
      <c r="AH3215" t="s">
        <v>19762</v>
      </c>
      <c r="AI3215" t="s">
        <v>19761</v>
      </c>
      <c r="AK3215" t="s">
        <v>19760</v>
      </c>
      <c r="AL3215">
        <v>1</v>
      </c>
      <c r="AM3215" s="5">
        <f t="shared" ref="AM3215:AM3278" si="410">AL3215/U3215</f>
        <v>0.14285714285714285</v>
      </c>
      <c r="AN3215" s="4">
        <f t="shared" si="407"/>
        <v>2.1636825877643749E-4</v>
      </c>
      <c r="AO3215" s="3"/>
      <c r="AP3215">
        <v>0</v>
      </c>
      <c r="AR3215" t="s">
        <v>62</v>
      </c>
      <c r="AT3215" s="2">
        <v>1.542</v>
      </c>
      <c r="AU3215" s="1">
        <f t="shared" ref="AU3215:AU3278" si="411">(Y3215*0.7+AN3215*0.3)*100</f>
        <v>0.66984760524974563</v>
      </c>
      <c r="AV3215" s="1">
        <f t="shared" ref="AV3215:AV3278" si="412">(Y3215*0.5+AN3215*0.5)*100</f>
        <v>0.4846445254291451</v>
      </c>
      <c r="AW3215" s="1">
        <f t="shared" ref="AW3215:AW3278" si="413">(Y3215*0.3+AN3215*0.7)*100</f>
        <v>0.29944144560854452</v>
      </c>
    </row>
    <row r="3216" spans="1:49" x14ac:dyDescent="0.2">
      <c r="A3216">
        <v>3214</v>
      </c>
      <c r="B3216" t="s">
        <v>19759</v>
      </c>
      <c r="C3216" t="s">
        <v>19758</v>
      </c>
      <c r="F3216" t="s">
        <v>19757</v>
      </c>
      <c r="G3216" t="s">
        <v>18</v>
      </c>
      <c r="H3216" t="s">
        <v>17</v>
      </c>
      <c r="I3216" t="s">
        <v>19756</v>
      </c>
      <c r="J3216">
        <v>60020661</v>
      </c>
      <c r="K3216" t="s">
        <v>14109</v>
      </c>
      <c r="L3216" t="s">
        <v>14108</v>
      </c>
      <c r="M3216" t="s">
        <v>1247</v>
      </c>
      <c r="N3216">
        <v>4</v>
      </c>
      <c r="O3216" t="s">
        <v>19755</v>
      </c>
      <c r="P3216" t="s">
        <v>19754</v>
      </c>
      <c r="Q3216" t="s">
        <v>19753</v>
      </c>
      <c r="R3216" s="7">
        <v>42005</v>
      </c>
      <c r="S3216" s="8">
        <f t="shared" si="408"/>
        <v>2015</v>
      </c>
      <c r="T3216" s="8">
        <v>2015</v>
      </c>
      <c r="U3216" s="8">
        <f t="shared" si="409"/>
        <v>7</v>
      </c>
      <c r="V3216" s="7">
        <v>2015</v>
      </c>
      <c r="W3216" t="s">
        <v>1645</v>
      </c>
      <c r="X3216" s="2">
        <v>1.3280000000000001</v>
      </c>
      <c r="Y3216" s="6">
        <f t="shared" si="406"/>
        <v>3.5450201542937994E-2</v>
      </c>
      <c r="AA3216">
        <v>15361225</v>
      </c>
      <c r="AB3216">
        <v>18894</v>
      </c>
      <c r="AD3216" t="s">
        <v>7</v>
      </c>
      <c r="AE3216">
        <v>14</v>
      </c>
      <c r="AG3216">
        <v>7042255</v>
      </c>
      <c r="AH3216" t="s">
        <v>19752</v>
      </c>
      <c r="AI3216" t="s">
        <v>19751</v>
      </c>
      <c r="AJ3216" t="s">
        <v>19750</v>
      </c>
      <c r="AK3216" t="s">
        <v>19749</v>
      </c>
      <c r="AL3216">
        <v>54</v>
      </c>
      <c r="AM3216" s="5">
        <f t="shared" si="410"/>
        <v>7.7142857142857144</v>
      </c>
      <c r="AN3216" s="4">
        <f t="shared" si="407"/>
        <v>1.1683885973927626E-2</v>
      </c>
      <c r="AO3216" s="3"/>
      <c r="AP3216">
        <v>0</v>
      </c>
      <c r="AR3216" t="s">
        <v>62</v>
      </c>
      <c r="AT3216" s="2">
        <v>3.8340000000000001</v>
      </c>
      <c r="AU3216" s="1">
        <f t="shared" si="411"/>
        <v>2.8320306872234884</v>
      </c>
      <c r="AV3216" s="1">
        <f t="shared" si="412"/>
        <v>2.3567043758432811</v>
      </c>
      <c r="AW3216" s="1">
        <f t="shared" si="413"/>
        <v>1.8813780644630735</v>
      </c>
    </row>
    <row r="3217" spans="1:49" x14ac:dyDescent="0.2">
      <c r="A3217">
        <v>3215</v>
      </c>
      <c r="B3217" t="s">
        <v>19748</v>
      </c>
      <c r="C3217" t="s">
        <v>19747</v>
      </c>
      <c r="F3217" t="s">
        <v>19746</v>
      </c>
      <c r="G3217" t="s">
        <v>18</v>
      </c>
      <c r="H3217" t="s">
        <v>17</v>
      </c>
      <c r="I3217" t="s">
        <v>2498</v>
      </c>
      <c r="J3217" t="s">
        <v>19745</v>
      </c>
      <c r="K3217" t="s">
        <v>19744</v>
      </c>
      <c r="L3217" t="s">
        <v>19743</v>
      </c>
      <c r="M3217" t="s">
        <v>133</v>
      </c>
      <c r="N3217">
        <v>6</v>
      </c>
      <c r="O3217" t="s">
        <v>19742</v>
      </c>
      <c r="P3217" t="s">
        <v>19741</v>
      </c>
      <c r="Q3217" t="s">
        <v>19740</v>
      </c>
      <c r="R3217" s="7">
        <v>42005</v>
      </c>
      <c r="S3217" s="8">
        <f t="shared" si="408"/>
        <v>2015</v>
      </c>
      <c r="T3217" s="8">
        <v>2015</v>
      </c>
      <c r="U3217" s="8">
        <f t="shared" si="409"/>
        <v>7</v>
      </c>
      <c r="V3217" s="7">
        <v>2015</v>
      </c>
      <c r="W3217" t="s">
        <v>1645</v>
      </c>
      <c r="X3217" s="2">
        <v>1.3280000000000001</v>
      </c>
      <c r="Y3217" s="6">
        <f t="shared" si="406"/>
        <v>3.5450201542937994E-2</v>
      </c>
      <c r="AA3217">
        <v>15361225</v>
      </c>
      <c r="AB3217">
        <v>18894</v>
      </c>
      <c r="AD3217" t="s">
        <v>7</v>
      </c>
      <c r="AE3217">
        <v>14</v>
      </c>
      <c r="AG3217">
        <v>7042302</v>
      </c>
      <c r="AH3217" t="s">
        <v>19739</v>
      </c>
      <c r="AI3217" t="s">
        <v>19738</v>
      </c>
      <c r="AJ3217" t="s">
        <v>19737</v>
      </c>
      <c r="AK3217" t="s">
        <v>19736</v>
      </c>
      <c r="AL3217">
        <v>36</v>
      </c>
      <c r="AM3217" s="5">
        <f t="shared" si="410"/>
        <v>5.1428571428571432</v>
      </c>
      <c r="AN3217" s="4">
        <f t="shared" si="407"/>
        <v>7.7892573159517508E-3</v>
      </c>
      <c r="AO3217" s="3"/>
      <c r="AP3217">
        <v>0</v>
      </c>
      <c r="AR3217">
        <v>61172089</v>
      </c>
      <c r="AT3217" s="2">
        <v>3.8340000000000001</v>
      </c>
      <c r="AU3217" s="1">
        <f t="shared" si="411"/>
        <v>2.7151918274842122</v>
      </c>
      <c r="AV3217" s="1">
        <f t="shared" si="412"/>
        <v>2.1619729429444874</v>
      </c>
      <c r="AW3217" s="1">
        <f t="shared" si="413"/>
        <v>1.6087540584047624</v>
      </c>
    </row>
    <row r="3218" spans="1:49" x14ac:dyDescent="0.2">
      <c r="A3218">
        <v>3216</v>
      </c>
      <c r="B3218" t="s">
        <v>19735</v>
      </c>
      <c r="C3218" t="s">
        <v>19734</v>
      </c>
      <c r="F3218" t="s">
        <v>19733</v>
      </c>
      <c r="G3218" t="s">
        <v>18</v>
      </c>
      <c r="H3218" t="s">
        <v>17</v>
      </c>
      <c r="I3218" t="s">
        <v>19732</v>
      </c>
      <c r="J3218" t="s">
        <v>19726</v>
      </c>
      <c r="K3218" t="s">
        <v>19731</v>
      </c>
      <c r="L3218" t="s">
        <v>19730</v>
      </c>
      <c r="M3218" t="s">
        <v>19729</v>
      </c>
      <c r="N3218">
        <v>2</v>
      </c>
      <c r="O3218" t="s">
        <v>19728</v>
      </c>
      <c r="P3218" t="s">
        <v>19727</v>
      </c>
      <c r="Q3218" t="s">
        <v>19726</v>
      </c>
      <c r="R3218" s="7">
        <v>42005</v>
      </c>
      <c r="S3218" s="8">
        <f t="shared" si="408"/>
        <v>2015</v>
      </c>
      <c r="T3218" s="8">
        <v>2015</v>
      </c>
      <c r="U3218" s="8">
        <f t="shared" si="409"/>
        <v>7</v>
      </c>
      <c r="V3218" s="7">
        <v>42187</v>
      </c>
      <c r="W3218" t="s">
        <v>4648</v>
      </c>
      <c r="X3218" s="2">
        <v>0.35499999999999998</v>
      </c>
      <c r="Y3218" s="6">
        <f t="shared" si="406"/>
        <v>9.4765222498064648E-3</v>
      </c>
      <c r="AA3218">
        <v>17518628</v>
      </c>
      <c r="AB3218">
        <v>5300152202</v>
      </c>
      <c r="AD3218" t="s">
        <v>7</v>
      </c>
      <c r="AE3218">
        <v>9</v>
      </c>
      <c r="AF3218">
        <v>10</v>
      </c>
      <c r="AH3218" t="s">
        <v>19725</v>
      </c>
      <c r="AI3218" t="s">
        <v>19724</v>
      </c>
      <c r="AK3218" t="s">
        <v>19723</v>
      </c>
      <c r="AL3218">
        <v>4</v>
      </c>
      <c r="AM3218" s="5">
        <f t="shared" si="410"/>
        <v>0.5714285714285714</v>
      </c>
      <c r="AN3218" s="4">
        <f t="shared" si="407"/>
        <v>8.6547303510574997E-4</v>
      </c>
      <c r="AO3218" s="3"/>
      <c r="AP3218">
        <v>0</v>
      </c>
      <c r="AR3218" t="s">
        <v>62</v>
      </c>
      <c r="AT3218" s="2">
        <v>1.542</v>
      </c>
      <c r="AU3218" s="1">
        <f t="shared" si="411"/>
        <v>0.68932074853962499</v>
      </c>
      <c r="AV3218" s="1">
        <f t="shared" si="412"/>
        <v>0.51709976424561077</v>
      </c>
      <c r="AW3218" s="1">
        <f t="shared" si="413"/>
        <v>0.34487877995159644</v>
      </c>
    </row>
    <row r="3219" spans="1:49" x14ac:dyDescent="0.2">
      <c r="A3219">
        <v>3217</v>
      </c>
      <c r="B3219" t="s">
        <v>19722</v>
      </c>
      <c r="C3219" t="s">
        <v>19721</v>
      </c>
      <c r="F3219" t="s">
        <v>19720</v>
      </c>
      <c r="G3219" t="s">
        <v>18</v>
      </c>
      <c r="H3219" t="s">
        <v>17</v>
      </c>
      <c r="I3219" t="s">
        <v>19719</v>
      </c>
      <c r="J3219" t="s">
        <v>2910</v>
      </c>
      <c r="K3219" t="s">
        <v>2909</v>
      </c>
      <c r="L3219" t="s">
        <v>2908</v>
      </c>
      <c r="M3219" t="s">
        <v>2907</v>
      </c>
      <c r="N3219">
        <v>3</v>
      </c>
      <c r="O3219" t="s">
        <v>19718</v>
      </c>
      <c r="P3219" t="s">
        <v>19717</v>
      </c>
      <c r="Q3219" t="s">
        <v>19716</v>
      </c>
      <c r="R3219" s="7">
        <v>42005</v>
      </c>
      <c r="S3219" s="8">
        <f t="shared" si="408"/>
        <v>2015</v>
      </c>
      <c r="T3219" s="8">
        <v>2015</v>
      </c>
      <c r="U3219" s="8">
        <f t="shared" si="409"/>
        <v>7</v>
      </c>
      <c r="V3219" s="7">
        <v>42248</v>
      </c>
      <c r="W3219" t="s">
        <v>609</v>
      </c>
      <c r="X3219" s="2">
        <v>0.30399999999999999</v>
      </c>
      <c r="Y3219" s="6">
        <f t="shared" si="406"/>
        <v>8.115106377299057E-3</v>
      </c>
      <c r="AA3219">
        <v>8952477</v>
      </c>
      <c r="AB3219">
        <v>12250</v>
      </c>
      <c r="AC3219">
        <v>10982760</v>
      </c>
      <c r="AD3219" t="s">
        <v>7</v>
      </c>
      <c r="AE3219">
        <v>57</v>
      </c>
      <c r="AF3219">
        <v>9</v>
      </c>
      <c r="AH3219" t="s">
        <v>19715</v>
      </c>
      <c r="AI3219" t="s">
        <v>19714</v>
      </c>
      <c r="AJ3219" t="s">
        <v>19713</v>
      </c>
      <c r="AK3219" t="s">
        <v>19712</v>
      </c>
      <c r="AL3219">
        <v>10</v>
      </c>
      <c r="AM3219" s="5">
        <f t="shared" si="410"/>
        <v>1.4285714285714286</v>
      </c>
      <c r="AN3219" s="4">
        <f t="shared" si="407"/>
        <v>2.163682587764375E-3</v>
      </c>
      <c r="AO3219" s="3"/>
      <c r="AP3219">
        <v>0</v>
      </c>
      <c r="AR3219">
        <v>61401356</v>
      </c>
      <c r="AT3219" s="2" t="s">
        <v>61</v>
      </c>
      <c r="AU3219" s="1">
        <f t="shared" si="411"/>
        <v>0.63296792404386515</v>
      </c>
      <c r="AV3219" s="1">
        <f t="shared" si="412"/>
        <v>0.51393944825317162</v>
      </c>
      <c r="AW3219" s="1">
        <f t="shared" si="413"/>
        <v>0.39491097246247797</v>
      </c>
    </row>
    <row r="3220" spans="1:49" x14ac:dyDescent="0.2">
      <c r="A3220">
        <v>3218</v>
      </c>
      <c r="B3220" t="s">
        <v>19711</v>
      </c>
      <c r="C3220" t="s">
        <v>19710</v>
      </c>
      <c r="F3220" t="s">
        <v>19709</v>
      </c>
      <c r="G3220" t="s">
        <v>18</v>
      </c>
      <c r="H3220" t="s">
        <v>17</v>
      </c>
      <c r="I3220" t="s">
        <v>19708</v>
      </c>
      <c r="J3220" t="s">
        <v>19707</v>
      </c>
      <c r="K3220" t="s">
        <v>19706</v>
      </c>
      <c r="L3220" t="s">
        <v>19705</v>
      </c>
      <c r="M3220" t="s">
        <v>878</v>
      </c>
      <c r="N3220">
        <v>3</v>
      </c>
      <c r="O3220" t="s">
        <v>19704</v>
      </c>
      <c r="P3220" t="s">
        <v>19703</v>
      </c>
      <c r="Q3220" t="s">
        <v>19702</v>
      </c>
      <c r="R3220" s="7">
        <v>42005</v>
      </c>
      <c r="S3220" s="8">
        <f t="shared" si="408"/>
        <v>2015</v>
      </c>
      <c r="T3220" s="8">
        <v>2015</v>
      </c>
      <c r="U3220" s="8">
        <f t="shared" si="409"/>
        <v>7</v>
      </c>
      <c r="V3220" s="7">
        <v>2015</v>
      </c>
      <c r="W3220" t="s">
        <v>12336</v>
      </c>
      <c r="X3220" s="2">
        <v>0.72099999999999997</v>
      </c>
      <c r="Y3220" s="6">
        <f t="shared" si="406"/>
        <v>1.9246683217212568E-2</v>
      </c>
      <c r="AB3220">
        <v>19700190315</v>
      </c>
      <c r="AC3220">
        <v>21904286</v>
      </c>
      <c r="AD3220" t="s">
        <v>7</v>
      </c>
      <c r="AE3220">
        <v>6</v>
      </c>
      <c r="AF3220">
        <v>1</v>
      </c>
      <c r="AH3220" t="s">
        <v>19701</v>
      </c>
      <c r="AI3220" t="s">
        <v>19700</v>
      </c>
      <c r="AJ3220" t="s">
        <v>19699</v>
      </c>
      <c r="AK3220" t="s">
        <v>19698</v>
      </c>
      <c r="AL3220">
        <v>4</v>
      </c>
      <c r="AM3220" s="5">
        <f t="shared" si="410"/>
        <v>0.5714285714285714</v>
      </c>
      <c r="AN3220" s="4">
        <f t="shared" si="407"/>
        <v>8.6547303510574997E-4</v>
      </c>
      <c r="AO3220" s="3"/>
      <c r="AP3220">
        <v>1</v>
      </c>
      <c r="AR3220" t="s">
        <v>62</v>
      </c>
      <c r="AT3220" s="2">
        <v>3.649</v>
      </c>
      <c r="AU3220" s="1">
        <f t="shared" si="411"/>
        <v>1.373232016258052</v>
      </c>
      <c r="AV3220" s="1">
        <f t="shared" si="412"/>
        <v>1.0056078126159158</v>
      </c>
      <c r="AW3220" s="1">
        <f t="shared" si="413"/>
        <v>0.63798360897377948</v>
      </c>
    </row>
    <row r="3221" spans="1:49" x14ac:dyDescent="0.2">
      <c r="A3221">
        <v>3219</v>
      </c>
      <c r="B3221" t="s">
        <v>19697</v>
      </c>
      <c r="C3221" t="s">
        <v>19696</v>
      </c>
      <c r="F3221" t="s">
        <v>19695</v>
      </c>
      <c r="G3221" t="s">
        <v>18</v>
      </c>
      <c r="H3221" t="s">
        <v>17</v>
      </c>
      <c r="I3221" t="s">
        <v>19694</v>
      </c>
      <c r="J3221">
        <v>60028891</v>
      </c>
      <c r="K3221" t="s">
        <v>19693</v>
      </c>
      <c r="L3221" t="s">
        <v>444</v>
      </c>
      <c r="M3221" t="s">
        <v>102</v>
      </c>
      <c r="N3221">
        <v>1</v>
      </c>
      <c r="O3221" t="s">
        <v>19692</v>
      </c>
      <c r="P3221">
        <v>37090979100</v>
      </c>
      <c r="Q3221">
        <v>60028891</v>
      </c>
      <c r="R3221" s="7">
        <v>42005</v>
      </c>
      <c r="S3221" s="8">
        <f t="shared" si="408"/>
        <v>2015</v>
      </c>
      <c r="T3221" s="8">
        <v>2015</v>
      </c>
      <c r="U3221" s="8">
        <f t="shared" si="409"/>
        <v>7</v>
      </c>
      <c r="V3221" s="7">
        <v>42156</v>
      </c>
      <c r="W3221" t="s">
        <v>19691</v>
      </c>
      <c r="X3221" s="2">
        <v>0.50800000000000001</v>
      </c>
      <c r="Y3221" s="6">
        <f t="shared" si="406"/>
        <v>1.356076986732869E-2</v>
      </c>
      <c r="AA3221">
        <v>16735447</v>
      </c>
      <c r="AB3221">
        <v>19700177325</v>
      </c>
      <c r="AD3221" t="s">
        <v>7</v>
      </c>
      <c r="AE3221">
        <v>12</v>
      </c>
      <c r="AF3221">
        <v>6</v>
      </c>
      <c r="AG3221">
        <v>7122484</v>
      </c>
      <c r="AH3221" t="s">
        <v>19690</v>
      </c>
      <c r="AI3221" t="s">
        <v>19689</v>
      </c>
      <c r="AJ3221" t="s">
        <v>19688</v>
      </c>
      <c r="AK3221" t="s">
        <v>19687</v>
      </c>
      <c r="AL3221">
        <v>6</v>
      </c>
      <c r="AM3221" s="5">
        <f t="shared" si="410"/>
        <v>0.8571428571428571</v>
      </c>
      <c r="AN3221" s="4">
        <f t="shared" si="407"/>
        <v>1.2982095526586248E-3</v>
      </c>
      <c r="AO3221" s="3"/>
      <c r="AP3221">
        <v>0</v>
      </c>
      <c r="AR3221" t="s">
        <v>62</v>
      </c>
      <c r="AT3221" s="2">
        <v>2.6880000000000002</v>
      </c>
      <c r="AU3221" s="1">
        <f t="shared" si="411"/>
        <v>0.9882001772927671</v>
      </c>
      <c r="AV3221" s="1">
        <f t="shared" si="412"/>
        <v>0.74294897099936574</v>
      </c>
      <c r="AW3221" s="1">
        <f t="shared" si="413"/>
        <v>0.49769776470596444</v>
      </c>
    </row>
    <row r="3222" spans="1:49" x14ac:dyDescent="0.2">
      <c r="A3222">
        <v>3220</v>
      </c>
      <c r="B3222" t="s">
        <v>19686</v>
      </c>
      <c r="C3222" t="s">
        <v>19685</v>
      </c>
      <c r="F3222" t="s">
        <v>19684</v>
      </c>
      <c r="G3222" t="s">
        <v>18</v>
      </c>
      <c r="H3222" t="s">
        <v>17</v>
      </c>
      <c r="I3222" t="s">
        <v>12099</v>
      </c>
      <c r="J3222" t="s">
        <v>19683</v>
      </c>
      <c r="K3222" t="s">
        <v>19682</v>
      </c>
      <c r="L3222" t="s">
        <v>19681</v>
      </c>
      <c r="M3222" t="s">
        <v>14166</v>
      </c>
      <c r="N3222">
        <v>6</v>
      </c>
      <c r="O3222" t="s">
        <v>19680</v>
      </c>
      <c r="P3222" t="s">
        <v>19679</v>
      </c>
      <c r="Q3222" t="s">
        <v>19678</v>
      </c>
      <c r="R3222" s="7">
        <v>42005</v>
      </c>
      <c r="S3222" s="8">
        <f t="shared" si="408"/>
        <v>2015</v>
      </c>
      <c r="T3222" s="8">
        <v>2015</v>
      </c>
      <c r="U3222" s="8">
        <f t="shared" si="409"/>
        <v>7</v>
      </c>
      <c r="V3222" s="7">
        <v>42187</v>
      </c>
      <c r="W3222" t="s">
        <v>4648</v>
      </c>
      <c r="X3222" s="2">
        <v>0.35499999999999998</v>
      </c>
      <c r="Y3222" s="6">
        <f t="shared" si="406"/>
        <v>9.4765222498064648E-3</v>
      </c>
      <c r="AA3222">
        <v>17518628</v>
      </c>
      <c r="AB3222">
        <v>5300152202</v>
      </c>
      <c r="AD3222" t="s">
        <v>7</v>
      </c>
      <c r="AE3222">
        <v>9</v>
      </c>
      <c r="AF3222">
        <v>10</v>
      </c>
      <c r="AH3222" t="s">
        <v>19677</v>
      </c>
      <c r="AI3222" t="s">
        <v>19676</v>
      </c>
      <c r="AK3222" t="s">
        <v>19675</v>
      </c>
      <c r="AL3222">
        <v>23</v>
      </c>
      <c r="AM3222" s="5">
        <f t="shared" si="410"/>
        <v>3.2857142857142856</v>
      </c>
      <c r="AN3222" s="4">
        <f t="shared" si="407"/>
        <v>4.9764699518580618E-3</v>
      </c>
      <c r="AO3222" s="3"/>
      <c r="AP3222">
        <v>0</v>
      </c>
      <c r="AR3222" t="s">
        <v>62</v>
      </c>
      <c r="AT3222" s="2">
        <v>1.542</v>
      </c>
      <c r="AU3222" s="1">
        <f t="shared" si="411"/>
        <v>0.81265065604219433</v>
      </c>
      <c r="AV3222" s="1">
        <f t="shared" si="412"/>
        <v>0.72264961008322637</v>
      </c>
      <c r="AW3222" s="1">
        <f t="shared" si="413"/>
        <v>0.63264856412425818</v>
      </c>
    </row>
    <row r="3223" spans="1:49" x14ac:dyDescent="0.2">
      <c r="A3223">
        <v>3221</v>
      </c>
      <c r="B3223" t="s">
        <v>19674</v>
      </c>
      <c r="C3223" t="s">
        <v>19673</v>
      </c>
      <c r="F3223" t="s">
        <v>19672</v>
      </c>
      <c r="G3223" t="s">
        <v>18</v>
      </c>
      <c r="H3223" t="s">
        <v>17</v>
      </c>
      <c r="I3223" t="s">
        <v>19671</v>
      </c>
      <c r="J3223">
        <v>60103561</v>
      </c>
      <c r="K3223" t="s">
        <v>11043</v>
      </c>
      <c r="L3223" t="s">
        <v>11042</v>
      </c>
      <c r="M3223" t="s">
        <v>318</v>
      </c>
      <c r="N3223">
        <v>2</v>
      </c>
      <c r="O3223" t="s">
        <v>19670</v>
      </c>
      <c r="P3223" t="s">
        <v>19669</v>
      </c>
      <c r="Q3223" t="s">
        <v>19668</v>
      </c>
      <c r="R3223" s="7">
        <v>42005</v>
      </c>
      <c r="S3223" s="8">
        <f t="shared" si="408"/>
        <v>2015</v>
      </c>
      <c r="T3223" s="8">
        <v>2015</v>
      </c>
      <c r="U3223" s="8">
        <f t="shared" si="409"/>
        <v>7</v>
      </c>
      <c r="V3223" s="7">
        <v>42248</v>
      </c>
      <c r="W3223" t="s">
        <v>609</v>
      </c>
      <c r="X3223" s="2">
        <v>0.30399999999999999</v>
      </c>
      <c r="Y3223" s="6">
        <f t="shared" si="406"/>
        <v>8.115106377299057E-3</v>
      </c>
      <c r="AA3223">
        <v>8952477</v>
      </c>
      <c r="AB3223">
        <v>12250</v>
      </c>
      <c r="AC3223">
        <v>10982760</v>
      </c>
      <c r="AD3223" t="s">
        <v>7</v>
      </c>
      <c r="AE3223">
        <v>57</v>
      </c>
      <c r="AF3223">
        <v>9</v>
      </c>
      <c r="AH3223" t="s">
        <v>19667</v>
      </c>
      <c r="AI3223" t="s">
        <v>19666</v>
      </c>
      <c r="AJ3223" t="s">
        <v>19665</v>
      </c>
      <c r="AK3223" t="s">
        <v>19664</v>
      </c>
      <c r="AL3223">
        <v>8</v>
      </c>
      <c r="AM3223" s="5">
        <f t="shared" si="410"/>
        <v>1.1428571428571428</v>
      </c>
      <c r="AN3223" s="4">
        <f t="shared" si="407"/>
        <v>1.7309460702114999E-3</v>
      </c>
      <c r="AO3223" s="3"/>
      <c r="AP3223">
        <v>0</v>
      </c>
      <c r="AR3223" t="s">
        <v>62</v>
      </c>
      <c r="AT3223" s="2" t="s">
        <v>61</v>
      </c>
      <c r="AU3223" s="1">
        <f t="shared" si="411"/>
        <v>0.6199858285172789</v>
      </c>
      <c r="AV3223" s="1">
        <f t="shared" si="412"/>
        <v>0.49230262237552785</v>
      </c>
      <c r="AW3223" s="1">
        <f t="shared" si="413"/>
        <v>0.36461941623377669</v>
      </c>
    </row>
    <row r="3224" spans="1:49" x14ac:dyDescent="0.2">
      <c r="A3224">
        <v>3222</v>
      </c>
      <c r="B3224" t="s">
        <v>19663</v>
      </c>
      <c r="C3224" t="s">
        <v>19662</v>
      </c>
      <c r="F3224" t="s">
        <v>19661</v>
      </c>
      <c r="G3224" t="s">
        <v>18</v>
      </c>
      <c r="H3224" t="s">
        <v>17</v>
      </c>
      <c r="I3224" t="s">
        <v>19660</v>
      </c>
      <c r="J3224">
        <v>60005244</v>
      </c>
      <c r="K3224" t="s">
        <v>6434</v>
      </c>
      <c r="L3224" t="s">
        <v>1461</v>
      </c>
      <c r="M3224" t="s">
        <v>102</v>
      </c>
      <c r="N3224">
        <v>3</v>
      </c>
      <c r="O3224" t="s">
        <v>19659</v>
      </c>
      <c r="P3224" t="s">
        <v>19658</v>
      </c>
      <c r="Q3224" t="s">
        <v>6431</v>
      </c>
      <c r="R3224" s="7">
        <v>42005</v>
      </c>
      <c r="S3224" s="8">
        <f t="shared" si="408"/>
        <v>2015</v>
      </c>
      <c r="T3224" s="8">
        <v>2015</v>
      </c>
      <c r="U3224" s="8">
        <f t="shared" si="409"/>
        <v>7</v>
      </c>
      <c r="V3224" s="7">
        <v>42248</v>
      </c>
      <c r="W3224" t="s">
        <v>609</v>
      </c>
      <c r="X3224" s="2">
        <v>0.30399999999999999</v>
      </c>
      <c r="Y3224" s="6">
        <f t="shared" si="406"/>
        <v>8.115106377299057E-3</v>
      </c>
      <c r="AA3224">
        <v>8952477</v>
      </c>
      <c r="AB3224">
        <v>12250</v>
      </c>
      <c r="AC3224">
        <v>10982760</v>
      </c>
      <c r="AD3224" t="s">
        <v>7</v>
      </c>
      <c r="AE3224">
        <v>57</v>
      </c>
      <c r="AF3224">
        <v>9</v>
      </c>
      <c r="AH3224" t="s">
        <v>19657</v>
      </c>
      <c r="AI3224" t="s">
        <v>19656</v>
      </c>
      <c r="AJ3224" t="s">
        <v>19655</v>
      </c>
      <c r="AK3224" t="s">
        <v>19654</v>
      </c>
      <c r="AL3224">
        <v>13</v>
      </c>
      <c r="AM3224" s="5">
        <f t="shared" si="410"/>
        <v>1.8571428571428572</v>
      </c>
      <c r="AN3224" s="4">
        <f t="shared" si="407"/>
        <v>2.8127873640936877E-3</v>
      </c>
      <c r="AO3224" s="3"/>
      <c r="AP3224">
        <v>0</v>
      </c>
      <c r="AR3224" t="s">
        <v>62</v>
      </c>
      <c r="AT3224" s="2" t="s">
        <v>61</v>
      </c>
      <c r="AU3224" s="1">
        <f t="shared" si="411"/>
        <v>0.65244106733374452</v>
      </c>
      <c r="AV3224" s="1">
        <f t="shared" si="412"/>
        <v>0.54639468706963723</v>
      </c>
      <c r="AW3224" s="1">
        <f t="shared" si="413"/>
        <v>0.44034830680552989</v>
      </c>
    </row>
    <row r="3225" spans="1:49" x14ac:dyDescent="0.2">
      <c r="A3225">
        <v>3223</v>
      </c>
      <c r="B3225" t="s">
        <v>19653</v>
      </c>
      <c r="F3225" t="s">
        <v>19652</v>
      </c>
      <c r="G3225" t="s">
        <v>18</v>
      </c>
      <c r="H3225" t="s">
        <v>17</v>
      </c>
      <c r="I3225" t="s">
        <v>19651</v>
      </c>
      <c r="J3225">
        <v>60021176</v>
      </c>
      <c r="K3225" t="s">
        <v>6806</v>
      </c>
      <c r="L3225" t="s">
        <v>802</v>
      </c>
      <c r="M3225" t="s">
        <v>318</v>
      </c>
      <c r="N3225">
        <v>2</v>
      </c>
      <c r="O3225" t="s">
        <v>19650</v>
      </c>
      <c r="P3225" t="s">
        <v>19649</v>
      </c>
      <c r="Q3225" t="s">
        <v>19648</v>
      </c>
      <c r="R3225" s="7">
        <v>42005</v>
      </c>
      <c r="S3225" s="8">
        <f t="shared" si="408"/>
        <v>2015</v>
      </c>
      <c r="T3225" s="8">
        <v>2015</v>
      </c>
      <c r="U3225" s="8">
        <f t="shared" si="409"/>
        <v>7</v>
      </c>
      <c r="V3225" s="7">
        <v>2015</v>
      </c>
      <c r="W3225" t="s">
        <v>19647</v>
      </c>
      <c r="X3225" s="2">
        <v>0.19900000000000001</v>
      </c>
      <c r="Y3225" s="6">
        <f t="shared" si="406"/>
        <v>5.3121913456661597E-3</v>
      </c>
      <c r="AA3225">
        <v>18426573</v>
      </c>
      <c r="AB3225">
        <v>18800156712</v>
      </c>
      <c r="AC3225">
        <v>20653824</v>
      </c>
      <c r="AD3225" t="s">
        <v>7</v>
      </c>
      <c r="AE3225">
        <v>9</v>
      </c>
      <c r="AF3225" s="10">
        <v>44352</v>
      </c>
      <c r="AH3225" t="s">
        <v>19646</v>
      </c>
      <c r="AI3225" t="s">
        <v>19645</v>
      </c>
      <c r="AJ3225" t="s">
        <v>19644</v>
      </c>
      <c r="AK3225" t="s">
        <v>19643</v>
      </c>
      <c r="AL3225">
        <v>2</v>
      </c>
      <c r="AM3225" s="5">
        <f t="shared" si="410"/>
        <v>0.2857142857142857</v>
      </c>
      <c r="AN3225" s="4">
        <f t="shared" si="407"/>
        <v>4.3273651755287499E-4</v>
      </c>
      <c r="AO3225" s="3"/>
      <c r="AP3225">
        <v>0</v>
      </c>
      <c r="AR3225" t="s">
        <v>62</v>
      </c>
      <c r="AT3225" s="2" t="s">
        <v>61</v>
      </c>
      <c r="AU3225" s="1">
        <f t="shared" si="411"/>
        <v>0.38483548972321741</v>
      </c>
      <c r="AV3225" s="1">
        <f t="shared" si="412"/>
        <v>0.28724639316095174</v>
      </c>
      <c r="AW3225" s="1">
        <f t="shared" si="413"/>
        <v>0.18965729659868605</v>
      </c>
    </row>
    <row r="3226" spans="1:49" x14ac:dyDescent="0.2">
      <c r="A3226">
        <v>3224</v>
      </c>
      <c r="B3226" t="s">
        <v>19642</v>
      </c>
      <c r="C3226" t="s">
        <v>19641</v>
      </c>
      <c r="F3226" t="s">
        <v>19640</v>
      </c>
      <c r="G3226" t="s">
        <v>18</v>
      </c>
      <c r="H3226" t="s">
        <v>17</v>
      </c>
      <c r="I3226" t="s">
        <v>19639</v>
      </c>
      <c r="J3226">
        <v>60025578</v>
      </c>
      <c r="K3226" t="s">
        <v>445</v>
      </c>
      <c r="L3226" t="s">
        <v>444</v>
      </c>
      <c r="M3226" t="s">
        <v>102</v>
      </c>
      <c r="N3226">
        <v>5</v>
      </c>
      <c r="O3226" t="s">
        <v>19638</v>
      </c>
      <c r="P3226" t="s">
        <v>19637</v>
      </c>
      <c r="Q3226" t="s">
        <v>3119</v>
      </c>
      <c r="R3226" s="7">
        <v>42005</v>
      </c>
      <c r="S3226" s="8">
        <f t="shared" si="408"/>
        <v>2015</v>
      </c>
      <c r="T3226" s="8">
        <v>2015</v>
      </c>
      <c r="U3226" s="8">
        <f t="shared" si="409"/>
        <v>7</v>
      </c>
      <c r="V3226" s="7">
        <v>42187</v>
      </c>
      <c r="W3226" t="s">
        <v>4648</v>
      </c>
      <c r="X3226" s="2">
        <v>0.35499999999999998</v>
      </c>
      <c r="Y3226" s="6">
        <f t="shared" si="406"/>
        <v>9.4765222498064648E-3</v>
      </c>
      <c r="AA3226">
        <v>17518628</v>
      </c>
      <c r="AB3226">
        <v>5300152202</v>
      </c>
      <c r="AD3226" t="s">
        <v>7</v>
      </c>
      <c r="AE3226">
        <v>9</v>
      </c>
      <c r="AF3226">
        <v>10</v>
      </c>
      <c r="AH3226" t="s">
        <v>19636</v>
      </c>
      <c r="AI3226" t="s">
        <v>19635</v>
      </c>
      <c r="AK3226" t="s">
        <v>19634</v>
      </c>
      <c r="AL3226">
        <v>4</v>
      </c>
      <c r="AM3226" s="5">
        <f t="shared" si="410"/>
        <v>0.5714285714285714</v>
      </c>
      <c r="AN3226" s="4">
        <f t="shared" si="407"/>
        <v>8.6547303510574997E-4</v>
      </c>
      <c r="AO3226" s="3"/>
      <c r="AP3226">
        <v>0</v>
      </c>
      <c r="AR3226" t="s">
        <v>62</v>
      </c>
      <c r="AT3226" s="2">
        <v>1.542</v>
      </c>
      <c r="AU3226" s="1">
        <f t="shared" si="411"/>
        <v>0.68932074853962499</v>
      </c>
      <c r="AV3226" s="1">
        <f t="shared" si="412"/>
        <v>0.51709976424561077</v>
      </c>
      <c r="AW3226" s="1">
        <f t="shared" si="413"/>
        <v>0.34487877995159644</v>
      </c>
    </row>
    <row r="3227" spans="1:49" x14ac:dyDescent="0.2">
      <c r="A3227">
        <v>3225</v>
      </c>
      <c r="B3227" t="s">
        <v>19633</v>
      </c>
      <c r="C3227" t="s">
        <v>19632</v>
      </c>
      <c r="F3227" t="s">
        <v>19631</v>
      </c>
      <c r="G3227" t="s">
        <v>18</v>
      </c>
      <c r="H3227" t="s">
        <v>17</v>
      </c>
      <c r="I3227" t="s">
        <v>770</v>
      </c>
      <c r="J3227">
        <v>60024617</v>
      </c>
      <c r="K3227" t="s">
        <v>769</v>
      </c>
      <c r="L3227" t="s">
        <v>768</v>
      </c>
      <c r="M3227" t="s">
        <v>102</v>
      </c>
      <c r="N3227">
        <v>3</v>
      </c>
      <c r="O3227" t="s">
        <v>19630</v>
      </c>
      <c r="P3227" t="s">
        <v>19629</v>
      </c>
      <c r="Q3227" t="s">
        <v>765</v>
      </c>
      <c r="R3227" s="7">
        <v>42005</v>
      </c>
      <c r="S3227" s="8">
        <f t="shared" si="408"/>
        <v>2015</v>
      </c>
      <c r="T3227" s="8">
        <v>2015</v>
      </c>
      <c r="U3227" s="8">
        <f t="shared" si="409"/>
        <v>7</v>
      </c>
      <c r="V3227" s="7">
        <v>42248</v>
      </c>
      <c r="W3227" t="s">
        <v>609</v>
      </c>
      <c r="X3227" s="2">
        <v>0.30399999999999999</v>
      </c>
      <c r="Y3227" s="6">
        <f t="shared" si="406"/>
        <v>8.115106377299057E-3</v>
      </c>
      <c r="AA3227">
        <v>8952477</v>
      </c>
      <c r="AB3227">
        <v>12250</v>
      </c>
      <c r="AC3227">
        <v>10982760</v>
      </c>
      <c r="AD3227" t="s">
        <v>7</v>
      </c>
      <c r="AE3227">
        <v>57</v>
      </c>
      <c r="AF3227">
        <v>9</v>
      </c>
      <c r="AH3227" t="s">
        <v>19628</v>
      </c>
      <c r="AI3227" t="s">
        <v>19627</v>
      </c>
      <c r="AJ3227" t="s">
        <v>19626</v>
      </c>
      <c r="AK3227" t="s">
        <v>19625</v>
      </c>
      <c r="AL3227">
        <v>10</v>
      </c>
      <c r="AM3227" s="5">
        <f t="shared" si="410"/>
        <v>1.4285714285714286</v>
      </c>
      <c r="AN3227" s="4">
        <f t="shared" si="407"/>
        <v>2.163682587764375E-3</v>
      </c>
      <c r="AO3227" s="3"/>
      <c r="AP3227">
        <v>0</v>
      </c>
      <c r="AR3227">
        <v>61274026</v>
      </c>
      <c r="AT3227" s="2" t="s">
        <v>61</v>
      </c>
      <c r="AU3227" s="1">
        <f t="shared" si="411"/>
        <v>0.63296792404386515</v>
      </c>
      <c r="AV3227" s="1">
        <f t="shared" si="412"/>
        <v>0.51393944825317162</v>
      </c>
      <c r="AW3227" s="1">
        <f t="shared" si="413"/>
        <v>0.39491097246247797</v>
      </c>
    </row>
    <row r="3228" spans="1:49" x14ac:dyDescent="0.2">
      <c r="A3228">
        <v>3226</v>
      </c>
      <c r="B3228" t="s">
        <v>19624</v>
      </c>
      <c r="C3228" t="s">
        <v>19623</v>
      </c>
      <c r="F3228" t="s">
        <v>19622</v>
      </c>
      <c r="G3228" t="s">
        <v>18</v>
      </c>
      <c r="H3228" t="s">
        <v>17</v>
      </c>
      <c r="I3228" t="s">
        <v>19621</v>
      </c>
      <c r="J3228" t="s">
        <v>19620</v>
      </c>
      <c r="K3228" t="s">
        <v>19619</v>
      </c>
      <c r="L3228" t="s">
        <v>19618</v>
      </c>
      <c r="M3228" t="s">
        <v>18129</v>
      </c>
      <c r="N3228">
        <v>2</v>
      </c>
      <c r="O3228" t="s">
        <v>19617</v>
      </c>
      <c r="P3228" t="s">
        <v>19616</v>
      </c>
      <c r="Q3228" t="s">
        <v>19615</v>
      </c>
      <c r="R3228" s="7">
        <v>42005</v>
      </c>
      <c r="S3228" s="8">
        <f t="shared" si="408"/>
        <v>2015</v>
      </c>
      <c r="T3228" s="8">
        <v>2015</v>
      </c>
      <c r="U3228" s="8">
        <f t="shared" si="409"/>
        <v>7</v>
      </c>
      <c r="V3228" s="7">
        <v>2015</v>
      </c>
      <c r="W3228" t="s">
        <v>1645</v>
      </c>
      <c r="X3228" s="2">
        <v>1.3280000000000001</v>
      </c>
      <c r="Y3228" s="6">
        <f t="shared" si="406"/>
        <v>3.5450201542937994E-2</v>
      </c>
      <c r="AA3228">
        <v>15361225</v>
      </c>
      <c r="AB3228">
        <v>18894</v>
      </c>
      <c r="AD3228" t="s">
        <v>7</v>
      </c>
      <c r="AE3228">
        <v>14</v>
      </c>
      <c r="AG3228">
        <v>7045444</v>
      </c>
      <c r="AH3228" t="s">
        <v>19614</v>
      </c>
      <c r="AI3228" t="s">
        <v>19613</v>
      </c>
      <c r="AJ3228" t="s">
        <v>19612</v>
      </c>
      <c r="AK3228" t="s">
        <v>19611</v>
      </c>
      <c r="AL3228">
        <v>40</v>
      </c>
      <c r="AM3228" s="5">
        <f t="shared" si="410"/>
        <v>5.7142857142857144</v>
      </c>
      <c r="AN3228" s="4">
        <f t="shared" si="407"/>
        <v>8.6547303510575001E-3</v>
      </c>
      <c r="AO3228" s="3"/>
      <c r="AP3228">
        <v>0</v>
      </c>
      <c r="AR3228" t="s">
        <v>62</v>
      </c>
      <c r="AT3228" s="2">
        <v>3.8340000000000001</v>
      </c>
      <c r="AU3228" s="1">
        <f t="shared" si="411"/>
        <v>2.7411560185373847</v>
      </c>
      <c r="AV3228" s="1">
        <f t="shared" si="412"/>
        <v>2.2052465946997746</v>
      </c>
      <c r="AW3228" s="1">
        <f t="shared" si="413"/>
        <v>1.6693371708621645</v>
      </c>
    </row>
    <row r="3229" spans="1:49" x14ac:dyDescent="0.2">
      <c r="A3229">
        <v>3227</v>
      </c>
      <c r="B3229" t="s">
        <v>19610</v>
      </c>
      <c r="C3229" t="s">
        <v>19609</v>
      </c>
      <c r="F3229" t="s">
        <v>19608</v>
      </c>
      <c r="G3229" t="s">
        <v>18</v>
      </c>
      <c r="H3229" t="s">
        <v>17</v>
      </c>
      <c r="I3229" t="s">
        <v>14766</v>
      </c>
      <c r="J3229">
        <v>60025578</v>
      </c>
      <c r="K3229" t="s">
        <v>445</v>
      </c>
      <c r="L3229" t="s">
        <v>444</v>
      </c>
      <c r="M3229" t="s">
        <v>102</v>
      </c>
      <c r="N3229">
        <v>4</v>
      </c>
      <c r="O3229" t="s">
        <v>19607</v>
      </c>
      <c r="P3229" t="s">
        <v>19606</v>
      </c>
      <c r="Q3229" t="s">
        <v>2310</v>
      </c>
      <c r="R3229" s="7">
        <v>42005</v>
      </c>
      <c r="S3229" s="8">
        <f t="shared" si="408"/>
        <v>2015</v>
      </c>
      <c r="T3229" s="8">
        <v>2015</v>
      </c>
      <c r="U3229" s="8">
        <f t="shared" si="409"/>
        <v>7</v>
      </c>
      <c r="V3229" s="7">
        <v>42248</v>
      </c>
      <c r="W3229" t="s">
        <v>609</v>
      </c>
      <c r="X3229" s="2">
        <v>0.30399999999999999</v>
      </c>
      <c r="Y3229" s="6">
        <f t="shared" si="406"/>
        <v>8.115106377299057E-3</v>
      </c>
      <c r="AA3229">
        <v>8952477</v>
      </c>
      <c r="AB3229">
        <v>12250</v>
      </c>
      <c r="AC3229">
        <v>10982760</v>
      </c>
      <c r="AD3229" t="s">
        <v>7</v>
      </c>
      <c r="AE3229">
        <v>57</v>
      </c>
      <c r="AF3229">
        <v>9</v>
      </c>
      <c r="AH3229" t="s">
        <v>19605</v>
      </c>
      <c r="AI3229" t="s">
        <v>19604</v>
      </c>
      <c r="AJ3229" t="s">
        <v>19603</v>
      </c>
      <c r="AK3229" t="s">
        <v>19602</v>
      </c>
      <c r="AL3229">
        <v>5</v>
      </c>
      <c r="AM3229" s="5">
        <f t="shared" si="410"/>
        <v>0.7142857142857143</v>
      </c>
      <c r="AN3229" s="4">
        <f t="shared" si="407"/>
        <v>1.0818412938821875E-3</v>
      </c>
      <c r="AO3229" s="3"/>
      <c r="AP3229">
        <v>0</v>
      </c>
      <c r="AR3229" t="s">
        <v>62</v>
      </c>
      <c r="AT3229" s="2" t="s">
        <v>61</v>
      </c>
      <c r="AU3229" s="1">
        <f t="shared" si="411"/>
        <v>0.60051268522739953</v>
      </c>
      <c r="AV3229" s="1">
        <f t="shared" si="412"/>
        <v>0.45984738355906224</v>
      </c>
      <c r="AW3229" s="1">
        <f t="shared" si="413"/>
        <v>0.31918208189072483</v>
      </c>
    </row>
    <row r="3230" spans="1:49" x14ac:dyDescent="0.2">
      <c r="A3230">
        <v>3228</v>
      </c>
      <c r="B3230" t="s">
        <v>19601</v>
      </c>
      <c r="C3230" t="s">
        <v>19600</v>
      </c>
      <c r="F3230" t="s">
        <v>19599</v>
      </c>
      <c r="G3230" t="s">
        <v>18</v>
      </c>
      <c r="H3230" t="s">
        <v>17</v>
      </c>
      <c r="I3230" t="s">
        <v>19598</v>
      </c>
      <c r="J3230" t="s">
        <v>19597</v>
      </c>
      <c r="K3230" t="s">
        <v>19596</v>
      </c>
      <c r="L3230" t="s">
        <v>19595</v>
      </c>
      <c r="M3230" t="s">
        <v>878</v>
      </c>
      <c r="N3230">
        <v>4</v>
      </c>
      <c r="O3230" t="s">
        <v>19594</v>
      </c>
      <c r="P3230" t="s">
        <v>19593</v>
      </c>
      <c r="Q3230" t="s">
        <v>19592</v>
      </c>
      <c r="R3230" s="7">
        <v>42005</v>
      </c>
      <c r="S3230" s="8">
        <f t="shared" si="408"/>
        <v>2015</v>
      </c>
      <c r="T3230" s="8">
        <v>2015</v>
      </c>
      <c r="U3230" s="8">
        <f t="shared" si="409"/>
        <v>7</v>
      </c>
      <c r="V3230" s="7">
        <v>2015</v>
      </c>
      <c r="W3230" t="s">
        <v>1645</v>
      </c>
      <c r="X3230" s="2">
        <v>1.3280000000000001</v>
      </c>
      <c r="Y3230" s="6">
        <f t="shared" si="406"/>
        <v>3.5450201542937994E-2</v>
      </c>
      <c r="AA3230">
        <v>15361225</v>
      </c>
      <c r="AB3230">
        <v>18894</v>
      </c>
      <c r="AD3230" t="s">
        <v>7</v>
      </c>
      <c r="AE3230">
        <v>14</v>
      </c>
      <c r="AG3230">
        <v>7046388</v>
      </c>
      <c r="AH3230" t="s">
        <v>19591</v>
      </c>
      <c r="AI3230" t="s">
        <v>19590</v>
      </c>
      <c r="AJ3230" t="s">
        <v>19589</v>
      </c>
      <c r="AK3230" t="s">
        <v>19588</v>
      </c>
      <c r="AL3230">
        <v>85</v>
      </c>
      <c r="AM3230" s="5">
        <f t="shared" si="410"/>
        <v>12.142857142857142</v>
      </c>
      <c r="AN3230" s="4">
        <f t="shared" si="407"/>
        <v>1.8391301995997186E-2</v>
      </c>
      <c r="AO3230" s="3"/>
      <c r="AP3230">
        <v>0</v>
      </c>
      <c r="AR3230" t="s">
        <v>62</v>
      </c>
      <c r="AT3230" s="2">
        <v>3.8340000000000001</v>
      </c>
      <c r="AU3230" s="1">
        <f t="shared" si="411"/>
        <v>3.0332531678855754</v>
      </c>
      <c r="AV3230" s="1">
        <f t="shared" si="412"/>
        <v>2.692075176946759</v>
      </c>
      <c r="AW3230" s="1">
        <f t="shared" si="413"/>
        <v>2.3508971860079426</v>
      </c>
    </row>
    <row r="3231" spans="1:49" x14ac:dyDescent="0.2">
      <c r="A3231">
        <v>3229</v>
      </c>
      <c r="B3231" t="s">
        <v>19587</v>
      </c>
      <c r="C3231" t="s">
        <v>19586</v>
      </c>
      <c r="F3231" t="s">
        <v>19585</v>
      </c>
      <c r="G3231" t="s">
        <v>18</v>
      </c>
      <c r="H3231" t="s">
        <v>17</v>
      </c>
      <c r="I3231" t="s">
        <v>14997</v>
      </c>
      <c r="J3231">
        <v>60017818</v>
      </c>
      <c r="K3231" t="s">
        <v>5362</v>
      </c>
      <c r="L3231" t="s">
        <v>5361</v>
      </c>
      <c r="M3231" t="s">
        <v>287</v>
      </c>
      <c r="N3231">
        <v>1</v>
      </c>
      <c r="O3231" t="s">
        <v>19584</v>
      </c>
      <c r="P3231">
        <v>55222365500</v>
      </c>
      <c r="Q3231">
        <v>60017818</v>
      </c>
      <c r="R3231" s="7">
        <v>42005</v>
      </c>
      <c r="S3231" s="8">
        <f t="shared" si="408"/>
        <v>2015</v>
      </c>
      <c r="T3231" s="8">
        <v>2015</v>
      </c>
      <c r="U3231" s="8">
        <f t="shared" si="409"/>
        <v>7</v>
      </c>
      <c r="V3231" s="7">
        <v>42248</v>
      </c>
      <c r="W3231" t="s">
        <v>609</v>
      </c>
      <c r="X3231" s="2">
        <v>0.30399999999999999</v>
      </c>
      <c r="Y3231" s="6">
        <f t="shared" si="406"/>
        <v>8.115106377299057E-3</v>
      </c>
      <c r="AA3231">
        <v>8952477</v>
      </c>
      <c r="AB3231">
        <v>12250</v>
      </c>
      <c r="AC3231">
        <v>10982760</v>
      </c>
      <c r="AD3231" t="s">
        <v>7</v>
      </c>
      <c r="AE3231">
        <v>57</v>
      </c>
      <c r="AF3231">
        <v>9</v>
      </c>
      <c r="AH3231" t="s">
        <v>19583</v>
      </c>
      <c r="AI3231" t="s">
        <v>19582</v>
      </c>
      <c r="AJ3231" t="s">
        <v>19581</v>
      </c>
      <c r="AK3231" t="s">
        <v>19580</v>
      </c>
      <c r="AL3231">
        <v>8</v>
      </c>
      <c r="AM3231" s="5">
        <f t="shared" si="410"/>
        <v>1.1428571428571428</v>
      </c>
      <c r="AN3231" s="4">
        <f t="shared" si="407"/>
        <v>1.7309460702114999E-3</v>
      </c>
      <c r="AO3231" s="3"/>
      <c r="AP3231">
        <v>0</v>
      </c>
      <c r="AQ3231" t="s">
        <v>19579</v>
      </c>
      <c r="AR3231" t="s">
        <v>62</v>
      </c>
      <c r="AS3231" t="s">
        <v>5362</v>
      </c>
      <c r="AT3231" s="2" t="s">
        <v>61</v>
      </c>
      <c r="AU3231" s="1">
        <f t="shared" si="411"/>
        <v>0.6199858285172789</v>
      </c>
      <c r="AV3231" s="1">
        <f t="shared" si="412"/>
        <v>0.49230262237552785</v>
      </c>
      <c r="AW3231" s="1">
        <f t="shared" si="413"/>
        <v>0.36461941623377669</v>
      </c>
    </row>
    <row r="3232" spans="1:49" x14ac:dyDescent="0.2">
      <c r="A3232">
        <v>3230</v>
      </c>
      <c r="B3232" t="s">
        <v>19578</v>
      </c>
      <c r="C3232" t="s">
        <v>19577</v>
      </c>
      <c r="F3232" t="s">
        <v>19576</v>
      </c>
      <c r="G3232" t="s">
        <v>18</v>
      </c>
      <c r="H3232" t="s">
        <v>17</v>
      </c>
      <c r="I3232" t="s">
        <v>7399</v>
      </c>
      <c r="J3232">
        <v>60010080</v>
      </c>
      <c r="K3232" t="s">
        <v>5687</v>
      </c>
      <c r="L3232" t="s">
        <v>1461</v>
      </c>
      <c r="M3232" t="s">
        <v>102</v>
      </c>
      <c r="N3232">
        <v>3</v>
      </c>
      <c r="O3232" t="s">
        <v>7398</v>
      </c>
      <c r="P3232" t="s">
        <v>7397</v>
      </c>
      <c r="Q3232" t="s">
        <v>7396</v>
      </c>
      <c r="R3232" s="7">
        <v>42005</v>
      </c>
      <c r="S3232" s="8">
        <f t="shared" si="408"/>
        <v>2015</v>
      </c>
      <c r="T3232" s="8">
        <v>2015</v>
      </c>
      <c r="U3232" s="8">
        <f t="shared" si="409"/>
        <v>7</v>
      </c>
      <c r="V3232" s="7">
        <v>2015</v>
      </c>
      <c r="W3232" t="s">
        <v>1645</v>
      </c>
      <c r="X3232" s="2">
        <v>1.3280000000000001</v>
      </c>
      <c r="Y3232" s="6">
        <f t="shared" si="406"/>
        <v>3.5450201542937994E-2</v>
      </c>
      <c r="AA3232">
        <v>15361225</v>
      </c>
      <c r="AB3232">
        <v>18894</v>
      </c>
      <c r="AD3232" t="s">
        <v>7</v>
      </c>
      <c r="AE3232">
        <v>14</v>
      </c>
      <c r="AG3232">
        <v>7041159</v>
      </c>
      <c r="AH3232" t="s">
        <v>19575</v>
      </c>
      <c r="AI3232" t="s">
        <v>19574</v>
      </c>
      <c r="AJ3232" t="s">
        <v>19573</v>
      </c>
      <c r="AK3232" t="s">
        <v>19572</v>
      </c>
      <c r="AL3232">
        <v>29</v>
      </c>
      <c r="AM3232" s="5">
        <f t="shared" si="410"/>
        <v>4.1428571428571432</v>
      </c>
      <c r="AN3232" s="4">
        <f t="shared" si="407"/>
        <v>6.274679504516688E-3</v>
      </c>
      <c r="AO3232" s="3"/>
      <c r="AP3232">
        <v>0</v>
      </c>
      <c r="AR3232">
        <v>61301018</v>
      </c>
      <c r="AT3232" s="2">
        <v>3.8340000000000001</v>
      </c>
      <c r="AU3232" s="1">
        <f t="shared" si="411"/>
        <v>2.6697544931411601</v>
      </c>
      <c r="AV3232" s="1">
        <f t="shared" si="412"/>
        <v>2.0862440523727344</v>
      </c>
      <c r="AW3232" s="1">
        <f t="shared" si="413"/>
        <v>1.502733611604308</v>
      </c>
    </row>
    <row r="3233" spans="1:49" x14ac:dyDescent="0.2">
      <c r="A3233">
        <v>3231</v>
      </c>
      <c r="B3233" t="s">
        <v>19571</v>
      </c>
      <c r="C3233" t="s">
        <v>19570</v>
      </c>
      <c r="F3233" t="s">
        <v>19569</v>
      </c>
      <c r="G3233" t="s">
        <v>18</v>
      </c>
      <c r="H3233" t="s">
        <v>17</v>
      </c>
      <c r="I3233" t="s">
        <v>3873</v>
      </c>
      <c r="J3233">
        <v>60005465</v>
      </c>
      <c r="K3233" t="s">
        <v>1531</v>
      </c>
      <c r="L3233" t="s">
        <v>1022</v>
      </c>
      <c r="M3233" t="s">
        <v>102</v>
      </c>
      <c r="N3233">
        <v>3</v>
      </c>
      <c r="O3233" t="s">
        <v>19568</v>
      </c>
      <c r="P3233" t="s">
        <v>19567</v>
      </c>
      <c r="Q3233" t="s">
        <v>5428</v>
      </c>
      <c r="R3233" s="7">
        <v>42005</v>
      </c>
      <c r="S3233" s="8">
        <f t="shared" si="408"/>
        <v>2015</v>
      </c>
      <c r="T3233" s="8">
        <v>2015</v>
      </c>
      <c r="U3233" s="8">
        <f t="shared" si="409"/>
        <v>7</v>
      </c>
      <c r="V3233" s="7">
        <v>2015</v>
      </c>
      <c r="W3233" t="s">
        <v>14378</v>
      </c>
      <c r="X3233" s="2">
        <v>0.22500000000000001</v>
      </c>
      <c r="Y3233" s="6">
        <f t="shared" si="406"/>
        <v>6.0062464963562111E-3</v>
      </c>
      <c r="AA3233">
        <v>12102512</v>
      </c>
      <c r="AB3233">
        <v>17500155108</v>
      </c>
      <c r="AD3233" t="s">
        <v>7</v>
      </c>
      <c r="AE3233">
        <v>24</v>
      </c>
      <c r="AF3233">
        <v>2</v>
      </c>
      <c r="AH3233" t="s">
        <v>19566</v>
      </c>
      <c r="AI3233" t="s">
        <v>19565</v>
      </c>
      <c r="AJ3233" t="s">
        <v>19564</v>
      </c>
      <c r="AK3233" t="s">
        <v>19563</v>
      </c>
      <c r="AL3233">
        <v>12</v>
      </c>
      <c r="AM3233" s="5">
        <f t="shared" si="410"/>
        <v>1.7142857142857142</v>
      </c>
      <c r="AN3233" s="4">
        <f t="shared" si="407"/>
        <v>2.5964191053172497E-3</v>
      </c>
      <c r="AO3233" s="3"/>
      <c r="AP3233">
        <v>1</v>
      </c>
      <c r="AR3233" t="s">
        <v>62</v>
      </c>
      <c r="AT3233" s="2">
        <v>0.95099999999999996</v>
      </c>
      <c r="AU3233" s="1">
        <f t="shared" si="411"/>
        <v>0.49832982790445224</v>
      </c>
      <c r="AV3233" s="1">
        <f t="shared" si="412"/>
        <v>0.43013328008367302</v>
      </c>
      <c r="AW3233" s="1">
        <f t="shared" si="413"/>
        <v>0.3619367322628938</v>
      </c>
    </row>
    <row r="3234" spans="1:49" x14ac:dyDescent="0.2">
      <c r="A3234">
        <v>3232</v>
      </c>
      <c r="B3234" t="s">
        <v>19562</v>
      </c>
      <c r="C3234" t="s">
        <v>19561</v>
      </c>
      <c r="F3234" t="s">
        <v>19560</v>
      </c>
      <c r="G3234" t="s">
        <v>18</v>
      </c>
      <c r="H3234" t="s">
        <v>17</v>
      </c>
      <c r="I3234" t="s">
        <v>19559</v>
      </c>
      <c r="J3234">
        <v>60016835</v>
      </c>
      <c r="K3234" t="s">
        <v>1519</v>
      </c>
      <c r="L3234" t="s">
        <v>103</v>
      </c>
      <c r="M3234" t="s">
        <v>102</v>
      </c>
      <c r="N3234">
        <v>2</v>
      </c>
      <c r="O3234" t="s">
        <v>19558</v>
      </c>
      <c r="P3234" t="s">
        <v>19557</v>
      </c>
      <c r="Q3234" t="s">
        <v>8724</v>
      </c>
      <c r="R3234" s="7">
        <v>42005</v>
      </c>
      <c r="S3234" s="8">
        <f t="shared" si="408"/>
        <v>2015</v>
      </c>
      <c r="T3234" s="8">
        <v>2015</v>
      </c>
      <c r="U3234" s="8">
        <f t="shared" si="409"/>
        <v>7</v>
      </c>
      <c r="V3234" s="7">
        <v>2015</v>
      </c>
      <c r="W3234" t="s">
        <v>14378</v>
      </c>
      <c r="X3234" s="2">
        <v>0.22500000000000001</v>
      </c>
      <c r="Y3234" s="6">
        <f t="shared" si="406"/>
        <v>6.0062464963562111E-3</v>
      </c>
      <c r="AA3234">
        <v>12102512</v>
      </c>
      <c r="AB3234">
        <v>17500155108</v>
      </c>
      <c r="AD3234" t="s">
        <v>7</v>
      </c>
      <c r="AE3234">
        <v>24</v>
      </c>
      <c r="AF3234">
        <v>2</v>
      </c>
      <c r="AH3234" t="s">
        <v>19556</v>
      </c>
      <c r="AI3234" t="s">
        <v>19555</v>
      </c>
      <c r="AJ3234" t="s">
        <v>19554</v>
      </c>
      <c r="AK3234" t="s">
        <v>19553</v>
      </c>
      <c r="AL3234">
        <v>2</v>
      </c>
      <c r="AM3234" s="5">
        <f t="shared" si="410"/>
        <v>0.2857142857142857</v>
      </c>
      <c r="AN3234" s="4">
        <f t="shared" si="407"/>
        <v>4.3273651755287499E-4</v>
      </c>
      <c r="AO3234" s="3"/>
      <c r="AP3234">
        <v>1</v>
      </c>
      <c r="AR3234" t="s">
        <v>62</v>
      </c>
      <c r="AT3234" s="2">
        <v>0.95099999999999996</v>
      </c>
      <c r="AU3234" s="1">
        <f t="shared" si="411"/>
        <v>0.43341935027152101</v>
      </c>
      <c r="AV3234" s="1">
        <f t="shared" si="412"/>
        <v>0.32194915069545432</v>
      </c>
      <c r="AW3234" s="1">
        <f t="shared" si="413"/>
        <v>0.21047895111938755</v>
      </c>
    </row>
    <row r="3235" spans="1:49" x14ac:dyDescent="0.2">
      <c r="A3235">
        <v>3233</v>
      </c>
      <c r="B3235" t="s">
        <v>19552</v>
      </c>
      <c r="C3235" t="s">
        <v>19551</v>
      </c>
      <c r="F3235" t="s">
        <v>19550</v>
      </c>
      <c r="G3235" t="s">
        <v>18</v>
      </c>
      <c r="H3235" t="s">
        <v>17</v>
      </c>
      <c r="I3235" t="s">
        <v>19549</v>
      </c>
      <c r="J3235">
        <v>60014001</v>
      </c>
      <c r="K3235" t="s">
        <v>7931</v>
      </c>
      <c r="L3235" t="s">
        <v>851</v>
      </c>
      <c r="M3235" t="s">
        <v>790</v>
      </c>
      <c r="N3235">
        <v>6</v>
      </c>
      <c r="O3235" t="s">
        <v>19548</v>
      </c>
      <c r="P3235" t="s">
        <v>19547</v>
      </c>
      <c r="Q3235" t="s">
        <v>19546</v>
      </c>
      <c r="R3235" s="7">
        <v>42005</v>
      </c>
      <c r="S3235" s="8">
        <f t="shared" si="408"/>
        <v>2015</v>
      </c>
      <c r="T3235" s="8">
        <v>2015</v>
      </c>
      <c r="U3235" s="8">
        <f t="shared" si="409"/>
        <v>7</v>
      </c>
      <c r="V3235" s="7">
        <v>2015</v>
      </c>
      <c r="W3235" t="s">
        <v>19545</v>
      </c>
      <c r="X3235" s="2">
        <v>0.48199999999999998</v>
      </c>
      <c r="Y3235" s="6">
        <f t="shared" si="406"/>
        <v>1.2866714716638637E-2</v>
      </c>
      <c r="AA3235">
        <v>16879309</v>
      </c>
      <c r="AB3235">
        <v>21100223556</v>
      </c>
      <c r="AC3235">
        <v>16879317</v>
      </c>
      <c r="AD3235" t="s">
        <v>7</v>
      </c>
      <c r="AE3235">
        <v>2015</v>
      </c>
      <c r="AG3235">
        <v>870290</v>
      </c>
      <c r="AI3235" t="s">
        <v>19544</v>
      </c>
      <c r="AK3235" t="s">
        <v>19543</v>
      </c>
      <c r="AL3235">
        <v>9</v>
      </c>
      <c r="AM3235" s="5">
        <f t="shared" si="410"/>
        <v>1.2857142857142858</v>
      </c>
      <c r="AN3235" s="4">
        <f t="shared" si="407"/>
        <v>1.9473143289879377E-3</v>
      </c>
      <c r="AO3235" s="3"/>
      <c r="AP3235">
        <v>1</v>
      </c>
      <c r="AR3235" t="s">
        <v>62</v>
      </c>
      <c r="AT3235" s="2">
        <v>1.962</v>
      </c>
      <c r="AU3235" s="1">
        <f t="shared" si="411"/>
        <v>0.9590894600343427</v>
      </c>
      <c r="AV3235" s="1">
        <f t="shared" si="412"/>
        <v>0.74070145228132878</v>
      </c>
      <c r="AW3235" s="1">
        <f t="shared" si="413"/>
        <v>0.52231344452831474</v>
      </c>
    </row>
    <row r="3236" spans="1:49" x14ac:dyDescent="0.2">
      <c r="A3236">
        <v>3234</v>
      </c>
      <c r="B3236" t="s">
        <v>19542</v>
      </c>
      <c r="C3236" t="s">
        <v>19541</v>
      </c>
      <c r="F3236" t="s">
        <v>19540</v>
      </c>
      <c r="G3236" t="s">
        <v>18</v>
      </c>
      <c r="H3236" t="s">
        <v>17</v>
      </c>
      <c r="I3236" t="s">
        <v>14855</v>
      </c>
      <c r="J3236" t="s">
        <v>19539</v>
      </c>
      <c r="K3236" t="s">
        <v>19538</v>
      </c>
      <c r="L3236" t="s">
        <v>19537</v>
      </c>
      <c r="M3236" t="s">
        <v>86</v>
      </c>
      <c r="N3236">
        <v>5</v>
      </c>
      <c r="O3236" t="s">
        <v>19536</v>
      </c>
      <c r="P3236" t="s">
        <v>19535</v>
      </c>
      <c r="Q3236" t="s">
        <v>19534</v>
      </c>
      <c r="R3236" s="7">
        <v>42005</v>
      </c>
      <c r="S3236" s="8">
        <f t="shared" si="408"/>
        <v>2015</v>
      </c>
      <c r="T3236" s="8">
        <v>2015</v>
      </c>
      <c r="U3236" s="8">
        <f t="shared" si="409"/>
        <v>7</v>
      </c>
      <c r="V3236" s="7">
        <v>2015</v>
      </c>
      <c r="W3236" t="s">
        <v>14378</v>
      </c>
      <c r="X3236" s="2">
        <v>0.22500000000000001</v>
      </c>
      <c r="Y3236" s="6">
        <f t="shared" si="406"/>
        <v>6.0062464963562111E-3</v>
      </c>
      <c r="AA3236">
        <v>12102512</v>
      </c>
      <c r="AB3236">
        <v>17500155108</v>
      </c>
      <c r="AD3236" t="s">
        <v>7</v>
      </c>
      <c r="AE3236">
        <v>24</v>
      </c>
      <c r="AF3236">
        <v>2</v>
      </c>
      <c r="AH3236" t="s">
        <v>19533</v>
      </c>
      <c r="AI3236" t="s">
        <v>19532</v>
      </c>
      <c r="AJ3236" t="s">
        <v>19531</v>
      </c>
      <c r="AK3236" t="s">
        <v>19530</v>
      </c>
      <c r="AL3236">
        <v>12</v>
      </c>
      <c r="AM3236" s="5">
        <f t="shared" si="410"/>
        <v>1.7142857142857142</v>
      </c>
      <c r="AN3236" s="4">
        <f t="shared" si="407"/>
        <v>2.5964191053172497E-3</v>
      </c>
      <c r="AO3236" s="3"/>
      <c r="AP3236">
        <v>1</v>
      </c>
      <c r="AR3236" t="s">
        <v>62</v>
      </c>
      <c r="AT3236" s="2">
        <v>0.95099999999999996</v>
      </c>
      <c r="AU3236" s="1">
        <f t="shared" si="411"/>
        <v>0.49832982790445224</v>
      </c>
      <c r="AV3236" s="1">
        <f t="shared" si="412"/>
        <v>0.43013328008367302</v>
      </c>
      <c r="AW3236" s="1">
        <f t="shared" si="413"/>
        <v>0.3619367322628938</v>
      </c>
    </row>
    <row r="3237" spans="1:49" x14ac:dyDescent="0.2">
      <c r="A3237">
        <v>3235</v>
      </c>
      <c r="B3237" t="s">
        <v>19529</v>
      </c>
      <c r="C3237" t="s">
        <v>19528</v>
      </c>
      <c r="F3237" t="s">
        <v>19527</v>
      </c>
      <c r="G3237" t="s">
        <v>18</v>
      </c>
      <c r="H3237" t="s">
        <v>17</v>
      </c>
      <c r="I3237" t="s">
        <v>19526</v>
      </c>
      <c r="J3237">
        <v>60012704</v>
      </c>
      <c r="K3237" t="s">
        <v>1665</v>
      </c>
      <c r="L3237" t="s">
        <v>1664</v>
      </c>
      <c r="M3237" t="s">
        <v>287</v>
      </c>
      <c r="N3237">
        <v>2</v>
      </c>
      <c r="O3237" t="s">
        <v>19525</v>
      </c>
      <c r="P3237" t="s">
        <v>19524</v>
      </c>
      <c r="Q3237" t="s">
        <v>1661</v>
      </c>
      <c r="R3237" s="7">
        <v>42005</v>
      </c>
      <c r="S3237" s="8">
        <f t="shared" si="408"/>
        <v>2015</v>
      </c>
      <c r="T3237" s="8">
        <v>2015</v>
      </c>
      <c r="U3237" s="8">
        <f t="shared" si="409"/>
        <v>7</v>
      </c>
      <c r="V3237" s="7">
        <v>2015</v>
      </c>
      <c r="W3237" t="s">
        <v>14378</v>
      </c>
      <c r="X3237" s="2">
        <v>0.22500000000000001</v>
      </c>
      <c r="Y3237" s="6">
        <f t="shared" si="406"/>
        <v>6.0062464963562111E-3</v>
      </c>
      <c r="AA3237">
        <v>12102512</v>
      </c>
      <c r="AB3237">
        <v>17500155108</v>
      </c>
      <c r="AD3237" t="s">
        <v>7</v>
      </c>
      <c r="AE3237">
        <v>24</v>
      </c>
      <c r="AF3237">
        <v>2</v>
      </c>
      <c r="AH3237" t="s">
        <v>19523</v>
      </c>
      <c r="AI3237" t="s">
        <v>19522</v>
      </c>
      <c r="AJ3237" t="s">
        <v>19521</v>
      </c>
      <c r="AK3237" t="s">
        <v>19520</v>
      </c>
      <c r="AL3237">
        <v>1</v>
      </c>
      <c r="AM3237" s="5">
        <f t="shared" si="410"/>
        <v>0.14285714285714285</v>
      </c>
      <c r="AN3237" s="4">
        <f t="shared" si="407"/>
        <v>2.1636825877643749E-4</v>
      </c>
      <c r="AO3237" s="3"/>
      <c r="AP3237">
        <v>1</v>
      </c>
      <c r="AR3237" t="s">
        <v>62</v>
      </c>
      <c r="AT3237" s="2">
        <v>0.95099999999999996</v>
      </c>
      <c r="AU3237" s="1">
        <f t="shared" si="411"/>
        <v>0.42692830250822789</v>
      </c>
      <c r="AV3237" s="1">
        <f t="shared" si="412"/>
        <v>0.31113073775663241</v>
      </c>
      <c r="AW3237" s="1">
        <f t="shared" si="413"/>
        <v>0.19533317300503694</v>
      </c>
    </row>
    <row r="3238" spans="1:49" x14ac:dyDescent="0.2">
      <c r="A3238">
        <v>3236</v>
      </c>
      <c r="B3238" t="s">
        <v>19519</v>
      </c>
      <c r="C3238" t="s">
        <v>19518</v>
      </c>
      <c r="D3238" t="s">
        <v>19517</v>
      </c>
      <c r="F3238" t="s">
        <v>19516</v>
      </c>
      <c r="G3238" t="s">
        <v>18</v>
      </c>
      <c r="H3238" t="s">
        <v>17</v>
      </c>
      <c r="I3238" t="s">
        <v>19515</v>
      </c>
      <c r="J3238">
        <v>60029570</v>
      </c>
      <c r="K3238" t="s">
        <v>19514</v>
      </c>
      <c r="L3238" t="s">
        <v>396</v>
      </c>
      <c r="M3238" t="s">
        <v>395</v>
      </c>
      <c r="N3238">
        <v>3</v>
      </c>
      <c r="O3238" t="s">
        <v>19513</v>
      </c>
      <c r="P3238" t="s">
        <v>19512</v>
      </c>
      <c r="Q3238" t="s">
        <v>19511</v>
      </c>
      <c r="R3238" s="7">
        <v>42005</v>
      </c>
      <c r="S3238" s="8">
        <f t="shared" si="408"/>
        <v>2015</v>
      </c>
      <c r="T3238" s="8">
        <v>2015</v>
      </c>
      <c r="U3238" s="8">
        <f t="shared" si="409"/>
        <v>7</v>
      </c>
      <c r="V3238" s="7">
        <v>2015</v>
      </c>
      <c r="W3238" t="s">
        <v>19510</v>
      </c>
      <c r="X3238" s="2">
        <v>0.35499999999999998</v>
      </c>
      <c r="Y3238" s="6">
        <f t="shared" si="406"/>
        <v>9.4765222498064648E-3</v>
      </c>
      <c r="AA3238">
        <v>9257721</v>
      </c>
      <c r="AB3238">
        <v>28456</v>
      </c>
      <c r="AD3238" t="s">
        <v>7</v>
      </c>
      <c r="AE3238">
        <v>48</v>
      </c>
      <c r="AF3238">
        <v>5</v>
      </c>
      <c r="AH3238" t="s">
        <v>19509</v>
      </c>
      <c r="AI3238" t="s">
        <v>19508</v>
      </c>
      <c r="AJ3238" t="s">
        <v>19507</v>
      </c>
      <c r="AK3238" t="s">
        <v>19506</v>
      </c>
      <c r="AL3238">
        <v>0</v>
      </c>
      <c r="AM3238" s="5">
        <f t="shared" si="410"/>
        <v>0</v>
      </c>
      <c r="AN3238" s="4">
        <f t="shared" si="407"/>
        <v>0</v>
      </c>
      <c r="AO3238" s="3"/>
      <c r="AP3238">
        <v>1</v>
      </c>
      <c r="AQ3238" t="s">
        <v>19505</v>
      </c>
      <c r="AR3238" t="s">
        <v>19504</v>
      </c>
      <c r="AS3238" t="s">
        <v>19503</v>
      </c>
      <c r="AT3238" s="2" t="s">
        <v>61</v>
      </c>
      <c r="AU3238" s="1">
        <f t="shared" si="411"/>
        <v>0.6633565574864525</v>
      </c>
      <c r="AV3238" s="1">
        <f t="shared" si="412"/>
        <v>0.47382611249032325</v>
      </c>
      <c r="AW3238" s="1">
        <f t="shared" si="413"/>
        <v>0.28429566749419394</v>
      </c>
    </row>
    <row r="3239" spans="1:49" x14ac:dyDescent="0.2">
      <c r="A3239">
        <v>3237</v>
      </c>
      <c r="B3239" t="s">
        <v>19502</v>
      </c>
      <c r="C3239" t="s">
        <v>19501</v>
      </c>
      <c r="F3239" t="s">
        <v>19500</v>
      </c>
      <c r="G3239" t="s">
        <v>18</v>
      </c>
      <c r="H3239" t="s">
        <v>17</v>
      </c>
      <c r="I3239" t="s">
        <v>5136</v>
      </c>
      <c r="J3239">
        <v>60000912</v>
      </c>
      <c r="K3239" t="s">
        <v>816</v>
      </c>
      <c r="L3239" t="s">
        <v>815</v>
      </c>
      <c r="M3239" t="s">
        <v>318</v>
      </c>
      <c r="N3239">
        <v>2</v>
      </c>
      <c r="O3239" t="s">
        <v>19499</v>
      </c>
      <c r="P3239" t="s">
        <v>19498</v>
      </c>
      <c r="Q3239" t="s">
        <v>812</v>
      </c>
      <c r="R3239" s="7">
        <v>42005</v>
      </c>
      <c r="S3239" s="8">
        <f t="shared" si="408"/>
        <v>2015</v>
      </c>
      <c r="T3239" s="8">
        <v>2015</v>
      </c>
      <c r="U3239" s="8">
        <f t="shared" si="409"/>
        <v>7</v>
      </c>
      <c r="V3239" s="7">
        <v>2015</v>
      </c>
      <c r="W3239" t="s">
        <v>14378</v>
      </c>
      <c r="X3239" s="2">
        <v>0.22500000000000001</v>
      </c>
      <c r="Y3239" s="6">
        <f t="shared" si="406"/>
        <v>6.0062464963562111E-3</v>
      </c>
      <c r="AA3239">
        <v>12102512</v>
      </c>
      <c r="AB3239">
        <v>17500155108</v>
      </c>
      <c r="AD3239" t="s">
        <v>7</v>
      </c>
      <c r="AE3239">
        <v>24</v>
      </c>
      <c r="AF3239">
        <v>2</v>
      </c>
      <c r="AH3239" t="s">
        <v>19497</v>
      </c>
      <c r="AI3239" t="s">
        <v>19496</v>
      </c>
      <c r="AJ3239" t="s">
        <v>19495</v>
      </c>
      <c r="AK3239" t="s">
        <v>19494</v>
      </c>
      <c r="AL3239">
        <v>22</v>
      </c>
      <c r="AM3239" s="5">
        <f t="shared" si="410"/>
        <v>3.1428571428571428</v>
      </c>
      <c r="AN3239" s="4">
        <f t="shared" si="407"/>
        <v>4.7601016930816252E-3</v>
      </c>
      <c r="AO3239" s="3"/>
      <c r="AP3239">
        <v>1</v>
      </c>
      <c r="AR3239" t="s">
        <v>62</v>
      </c>
      <c r="AT3239" s="2">
        <v>0.95099999999999996</v>
      </c>
      <c r="AU3239" s="1">
        <f t="shared" si="411"/>
        <v>0.56324030553738347</v>
      </c>
      <c r="AV3239" s="1">
        <f t="shared" si="412"/>
        <v>0.53831740947189177</v>
      </c>
      <c r="AW3239" s="1">
        <f t="shared" si="413"/>
        <v>0.51339451340640008</v>
      </c>
    </row>
    <row r="3240" spans="1:49" x14ac:dyDescent="0.2">
      <c r="A3240">
        <v>3238</v>
      </c>
      <c r="B3240" t="s">
        <v>19493</v>
      </c>
      <c r="C3240" t="s">
        <v>19492</v>
      </c>
      <c r="F3240" t="s">
        <v>19491</v>
      </c>
      <c r="G3240" t="s">
        <v>18</v>
      </c>
      <c r="H3240" t="s">
        <v>17</v>
      </c>
      <c r="I3240" t="s">
        <v>19490</v>
      </c>
      <c r="J3240" t="s">
        <v>19489</v>
      </c>
      <c r="K3240" t="s">
        <v>19488</v>
      </c>
      <c r="L3240" t="s">
        <v>19487</v>
      </c>
      <c r="M3240" t="s">
        <v>19486</v>
      </c>
      <c r="N3240">
        <v>3</v>
      </c>
      <c r="O3240" t="s">
        <v>19485</v>
      </c>
      <c r="P3240" t="s">
        <v>19484</v>
      </c>
      <c r="Q3240" t="s">
        <v>19483</v>
      </c>
      <c r="R3240" s="7">
        <v>42005</v>
      </c>
      <c r="S3240" s="8">
        <f t="shared" si="408"/>
        <v>2015</v>
      </c>
      <c r="T3240" s="8">
        <v>2015</v>
      </c>
      <c r="U3240" s="8">
        <f t="shared" si="409"/>
        <v>7</v>
      </c>
      <c r="V3240" s="7">
        <v>2015</v>
      </c>
      <c r="W3240" t="s">
        <v>14378</v>
      </c>
      <c r="X3240" s="2">
        <v>0.22500000000000001</v>
      </c>
      <c r="Y3240" s="6">
        <f t="shared" si="406"/>
        <v>6.0062464963562111E-3</v>
      </c>
      <c r="AA3240">
        <v>12102512</v>
      </c>
      <c r="AB3240">
        <v>17500155108</v>
      </c>
      <c r="AD3240" t="s">
        <v>7</v>
      </c>
      <c r="AE3240">
        <v>24</v>
      </c>
      <c r="AF3240">
        <v>2</v>
      </c>
      <c r="AH3240" t="s">
        <v>19482</v>
      </c>
      <c r="AI3240" t="s">
        <v>19481</v>
      </c>
      <c r="AJ3240" t="s">
        <v>19480</v>
      </c>
      <c r="AK3240" t="s">
        <v>19479</v>
      </c>
      <c r="AL3240">
        <v>3</v>
      </c>
      <c r="AM3240" s="5">
        <f t="shared" si="410"/>
        <v>0.42857142857142855</v>
      </c>
      <c r="AN3240" s="4">
        <f t="shared" si="407"/>
        <v>6.4910477632931242E-4</v>
      </c>
      <c r="AO3240" s="3"/>
      <c r="AP3240">
        <v>1</v>
      </c>
      <c r="AR3240" t="s">
        <v>62</v>
      </c>
      <c r="AT3240" s="2">
        <v>0.95099999999999996</v>
      </c>
      <c r="AU3240" s="1">
        <f t="shared" si="411"/>
        <v>0.43991039803481419</v>
      </c>
      <c r="AV3240" s="1">
        <f t="shared" si="412"/>
        <v>0.33276756363427618</v>
      </c>
      <c r="AW3240" s="1">
        <f t="shared" si="413"/>
        <v>0.22562472923373819</v>
      </c>
    </row>
    <row r="3241" spans="1:49" x14ac:dyDescent="0.2">
      <c r="A3241">
        <v>3239</v>
      </c>
      <c r="B3241" t="s">
        <v>19478</v>
      </c>
      <c r="C3241" t="s">
        <v>19477</v>
      </c>
      <c r="F3241" t="s">
        <v>19476</v>
      </c>
      <c r="G3241" t="s">
        <v>18</v>
      </c>
      <c r="H3241" t="s">
        <v>17</v>
      </c>
      <c r="I3241" t="s">
        <v>19475</v>
      </c>
      <c r="J3241" t="s">
        <v>19474</v>
      </c>
      <c r="K3241" t="s">
        <v>19473</v>
      </c>
      <c r="L3241" t="s">
        <v>19472</v>
      </c>
      <c r="M3241" t="s">
        <v>19471</v>
      </c>
      <c r="N3241">
        <v>6</v>
      </c>
      <c r="O3241" t="s">
        <v>19470</v>
      </c>
      <c r="P3241" t="s">
        <v>19469</v>
      </c>
      <c r="Q3241" t="s">
        <v>19468</v>
      </c>
      <c r="R3241" s="7">
        <v>42005</v>
      </c>
      <c r="S3241" s="8">
        <f t="shared" si="408"/>
        <v>2015</v>
      </c>
      <c r="T3241" s="8">
        <v>2015</v>
      </c>
      <c r="U3241" s="8">
        <f t="shared" si="409"/>
        <v>7</v>
      </c>
      <c r="V3241" s="7">
        <v>2015</v>
      </c>
      <c r="W3241" t="s">
        <v>7130</v>
      </c>
      <c r="X3241" s="2">
        <v>2.294</v>
      </c>
      <c r="Y3241" s="6">
        <f t="shared" si="406"/>
        <v>6.1237019833960654E-2</v>
      </c>
      <c r="AA3241">
        <v>46280</v>
      </c>
      <c r="AB3241">
        <v>27781</v>
      </c>
      <c r="AD3241" t="s">
        <v>7</v>
      </c>
      <c r="AE3241">
        <v>127</v>
      </c>
      <c r="AF3241">
        <v>952</v>
      </c>
      <c r="AH3241" t="s">
        <v>19467</v>
      </c>
      <c r="AI3241" t="s">
        <v>19466</v>
      </c>
      <c r="AJ3241" t="s">
        <v>19465</v>
      </c>
      <c r="AK3241" t="s">
        <v>19464</v>
      </c>
      <c r="AL3241">
        <v>1</v>
      </c>
      <c r="AM3241" s="5">
        <f t="shared" si="410"/>
        <v>0.14285714285714285</v>
      </c>
      <c r="AN3241" s="4">
        <f t="shared" si="407"/>
        <v>2.1636825877643749E-4</v>
      </c>
      <c r="AO3241" s="3"/>
      <c r="AP3241">
        <v>0</v>
      </c>
      <c r="AR3241" t="s">
        <v>62</v>
      </c>
      <c r="AT3241" s="2" t="s">
        <v>61</v>
      </c>
      <c r="AU3241" s="1">
        <f t="shared" si="411"/>
        <v>4.2930824361405389</v>
      </c>
      <c r="AV3241" s="1">
        <f t="shared" si="412"/>
        <v>3.0726694046368546</v>
      </c>
      <c r="AW3241" s="1">
        <f t="shared" si="413"/>
        <v>1.8522563731331698</v>
      </c>
    </row>
    <row r="3242" spans="1:49" x14ac:dyDescent="0.2">
      <c r="A3242">
        <v>3240</v>
      </c>
      <c r="B3242" t="s">
        <v>19463</v>
      </c>
      <c r="C3242" t="s">
        <v>19462</v>
      </c>
      <c r="D3242" t="s">
        <v>19461</v>
      </c>
      <c r="F3242" t="s">
        <v>19460</v>
      </c>
      <c r="G3242" t="s">
        <v>18</v>
      </c>
      <c r="H3242" t="s">
        <v>17</v>
      </c>
      <c r="I3242" t="s">
        <v>19459</v>
      </c>
      <c r="J3242">
        <v>60016930</v>
      </c>
      <c r="K3242" t="s">
        <v>4251</v>
      </c>
      <c r="L3242" t="s">
        <v>103</v>
      </c>
      <c r="M3242" t="s">
        <v>102</v>
      </c>
      <c r="N3242">
        <v>6</v>
      </c>
      <c r="O3242" t="s">
        <v>19458</v>
      </c>
      <c r="P3242" t="s">
        <v>19457</v>
      </c>
      <c r="Q3242" t="s">
        <v>16316</v>
      </c>
      <c r="R3242" s="7">
        <v>42005</v>
      </c>
      <c r="S3242" s="8">
        <f t="shared" si="408"/>
        <v>2015</v>
      </c>
      <c r="T3242" s="8">
        <v>2015</v>
      </c>
      <c r="U3242" s="8">
        <f t="shared" si="409"/>
        <v>7</v>
      </c>
      <c r="V3242" s="7">
        <v>2015</v>
      </c>
      <c r="W3242" t="s">
        <v>15150</v>
      </c>
      <c r="X3242" s="2">
        <v>0.13300000000000001</v>
      </c>
      <c r="Y3242" s="6">
        <f t="shared" si="406"/>
        <v>3.5503590400683379E-3</v>
      </c>
      <c r="AA3242">
        <v>10058885</v>
      </c>
      <c r="AB3242">
        <v>4700153604</v>
      </c>
      <c r="AC3242">
        <v>22105123</v>
      </c>
      <c r="AD3242" t="s">
        <v>7</v>
      </c>
      <c r="AE3242">
        <v>22</v>
      </c>
      <c r="AF3242">
        <v>1</v>
      </c>
      <c r="AH3242" s="9">
        <v>42675</v>
      </c>
      <c r="AI3242" t="s">
        <v>19456</v>
      </c>
      <c r="AJ3242" t="s">
        <v>19455</v>
      </c>
      <c r="AK3242" t="s">
        <v>19454</v>
      </c>
      <c r="AL3242">
        <v>0</v>
      </c>
      <c r="AM3242" s="5">
        <f t="shared" si="410"/>
        <v>0</v>
      </c>
      <c r="AN3242" s="4">
        <f t="shared" si="407"/>
        <v>0</v>
      </c>
      <c r="AO3242" s="3"/>
      <c r="AP3242">
        <v>0</v>
      </c>
      <c r="AQ3242" t="s">
        <v>295</v>
      </c>
      <c r="AR3242">
        <v>61327806</v>
      </c>
      <c r="AS3242" t="s">
        <v>294</v>
      </c>
      <c r="AT3242" s="2" t="s">
        <v>61</v>
      </c>
      <c r="AU3242" s="1">
        <f t="shared" si="411"/>
        <v>0.24852513280478361</v>
      </c>
      <c r="AV3242" s="1">
        <f t="shared" si="412"/>
        <v>0.17751795200341688</v>
      </c>
      <c r="AW3242" s="1">
        <f t="shared" si="413"/>
        <v>0.10651077120205014</v>
      </c>
    </row>
    <row r="3243" spans="1:49" x14ac:dyDescent="0.2">
      <c r="A3243">
        <v>3241</v>
      </c>
      <c r="B3243" t="s">
        <v>19453</v>
      </c>
      <c r="F3243" t="s">
        <v>19452</v>
      </c>
      <c r="G3243" t="s">
        <v>18</v>
      </c>
      <c r="H3243" t="s">
        <v>17</v>
      </c>
      <c r="I3243" t="s">
        <v>19451</v>
      </c>
      <c r="J3243">
        <v>60094571</v>
      </c>
      <c r="K3243" t="s">
        <v>13603</v>
      </c>
      <c r="L3243" t="s">
        <v>13602</v>
      </c>
      <c r="M3243" t="s">
        <v>318</v>
      </c>
      <c r="N3243">
        <v>3</v>
      </c>
      <c r="O3243" t="s">
        <v>19450</v>
      </c>
      <c r="P3243" t="s">
        <v>19449</v>
      </c>
      <c r="Q3243" t="s">
        <v>19448</v>
      </c>
      <c r="R3243" s="7">
        <v>42005</v>
      </c>
      <c r="S3243" s="8">
        <f t="shared" si="408"/>
        <v>2015</v>
      </c>
      <c r="T3243" s="8">
        <v>2015</v>
      </c>
      <c r="U3243" s="8">
        <f t="shared" si="409"/>
        <v>7</v>
      </c>
      <c r="V3243" s="7">
        <v>2015</v>
      </c>
      <c r="W3243" t="s">
        <v>12602</v>
      </c>
      <c r="X3243" s="2">
        <v>0.17499999999999999</v>
      </c>
      <c r="Y3243" s="6">
        <f t="shared" si="406"/>
        <v>4.6715250527214966E-3</v>
      </c>
      <c r="AA3243">
        <v>9734562</v>
      </c>
      <c r="AB3243">
        <v>21100217234</v>
      </c>
      <c r="AC3243">
        <v>9739769</v>
      </c>
      <c r="AD3243" t="s">
        <v>7</v>
      </c>
      <c r="AE3243">
        <v>10</v>
      </c>
      <c r="AF3243">
        <v>10</v>
      </c>
      <c r="AH3243" t="s">
        <v>19447</v>
      </c>
      <c r="AI3243" t="s">
        <v>19446</v>
      </c>
      <c r="AJ3243" t="s">
        <v>19445</v>
      </c>
      <c r="AK3243" t="s">
        <v>19444</v>
      </c>
      <c r="AL3243">
        <v>0</v>
      </c>
      <c r="AM3243" s="5">
        <f t="shared" si="410"/>
        <v>0</v>
      </c>
      <c r="AN3243" s="4">
        <f t="shared" si="407"/>
        <v>0</v>
      </c>
      <c r="AO3243" s="3"/>
      <c r="AP3243">
        <v>0</v>
      </c>
      <c r="AR3243" t="s">
        <v>62</v>
      </c>
      <c r="AT3243" s="2" t="s">
        <v>61</v>
      </c>
      <c r="AU3243" s="1">
        <f t="shared" si="411"/>
        <v>0.32700675369050475</v>
      </c>
      <c r="AV3243" s="1">
        <f t="shared" si="412"/>
        <v>0.23357625263607484</v>
      </c>
      <c r="AW3243" s="1">
        <f t="shared" si="413"/>
        <v>0.14014575158164488</v>
      </c>
    </row>
    <row r="3244" spans="1:49" x14ac:dyDescent="0.2">
      <c r="A3244">
        <v>3242</v>
      </c>
      <c r="B3244" t="s">
        <v>19443</v>
      </c>
      <c r="F3244" t="s">
        <v>19442</v>
      </c>
      <c r="G3244" t="s">
        <v>18</v>
      </c>
      <c r="H3244" t="s">
        <v>17</v>
      </c>
      <c r="I3244" t="s">
        <v>19441</v>
      </c>
      <c r="J3244">
        <v>60104519</v>
      </c>
      <c r="K3244" t="s">
        <v>19440</v>
      </c>
      <c r="L3244" t="s">
        <v>19439</v>
      </c>
      <c r="M3244" t="s">
        <v>19438</v>
      </c>
      <c r="N3244">
        <v>3</v>
      </c>
      <c r="O3244" t="s">
        <v>19437</v>
      </c>
      <c r="P3244" t="s">
        <v>19436</v>
      </c>
      <c r="Q3244" t="s">
        <v>19435</v>
      </c>
      <c r="R3244" s="7">
        <v>42005</v>
      </c>
      <c r="S3244" s="8">
        <f t="shared" si="408"/>
        <v>2015</v>
      </c>
      <c r="T3244" s="8">
        <v>2015</v>
      </c>
      <c r="U3244" s="8">
        <f t="shared" si="409"/>
        <v>7</v>
      </c>
      <c r="V3244" s="7">
        <v>2015</v>
      </c>
      <c r="W3244" t="s">
        <v>12602</v>
      </c>
      <c r="X3244" s="2">
        <v>0.17499999999999999</v>
      </c>
      <c r="Y3244" s="6">
        <f t="shared" si="406"/>
        <v>4.6715250527214966E-3</v>
      </c>
      <c r="AA3244">
        <v>9734562</v>
      </c>
      <c r="AB3244">
        <v>21100217234</v>
      </c>
      <c r="AC3244">
        <v>9739769</v>
      </c>
      <c r="AD3244" t="s">
        <v>7</v>
      </c>
      <c r="AE3244">
        <v>10</v>
      </c>
      <c r="AF3244">
        <v>10</v>
      </c>
      <c r="AH3244" t="s">
        <v>19434</v>
      </c>
      <c r="AI3244" t="s">
        <v>19433</v>
      </c>
      <c r="AJ3244" t="s">
        <v>19432</v>
      </c>
      <c r="AK3244" t="s">
        <v>19431</v>
      </c>
      <c r="AL3244">
        <v>2</v>
      </c>
      <c r="AM3244" s="5">
        <f t="shared" si="410"/>
        <v>0.2857142857142857</v>
      </c>
      <c r="AN3244" s="4">
        <f t="shared" si="407"/>
        <v>4.3273651755287499E-4</v>
      </c>
      <c r="AO3244" s="3"/>
      <c r="AP3244">
        <v>0</v>
      </c>
      <c r="AR3244" t="s">
        <v>62</v>
      </c>
      <c r="AT3244" s="2" t="s">
        <v>61</v>
      </c>
      <c r="AU3244" s="1">
        <f t="shared" si="411"/>
        <v>0.33998884921709099</v>
      </c>
      <c r="AV3244" s="1">
        <f t="shared" si="412"/>
        <v>0.25521307851371861</v>
      </c>
      <c r="AW3244" s="1">
        <f t="shared" si="413"/>
        <v>0.17043730781034613</v>
      </c>
    </row>
    <row r="3245" spans="1:49" x14ac:dyDescent="0.2">
      <c r="A3245">
        <v>3243</v>
      </c>
      <c r="B3245" t="s">
        <v>19430</v>
      </c>
      <c r="C3245" t="s">
        <v>19429</v>
      </c>
      <c r="F3245" t="s">
        <v>19428</v>
      </c>
      <c r="G3245" t="s">
        <v>18</v>
      </c>
      <c r="H3245" t="s">
        <v>17</v>
      </c>
      <c r="I3245" t="s">
        <v>11359</v>
      </c>
      <c r="J3245" t="s">
        <v>16914</v>
      </c>
      <c r="K3245" t="s">
        <v>16918</v>
      </c>
      <c r="L3245" t="s">
        <v>16917</v>
      </c>
      <c r="M3245" t="s">
        <v>1690</v>
      </c>
      <c r="N3245">
        <v>3</v>
      </c>
      <c r="O3245" t="s">
        <v>19427</v>
      </c>
      <c r="P3245" t="s">
        <v>19426</v>
      </c>
      <c r="Q3245" t="s">
        <v>19425</v>
      </c>
      <c r="R3245" s="7">
        <v>42005</v>
      </c>
      <c r="S3245" s="8">
        <f t="shared" si="408"/>
        <v>2015</v>
      </c>
      <c r="T3245" s="8">
        <v>2015</v>
      </c>
      <c r="U3245" s="8">
        <f t="shared" si="409"/>
        <v>7</v>
      </c>
      <c r="V3245" s="7">
        <v>42189</v>
      </c>
      <c r="W3245" t="s">
        <v>2338</v>
      </c>
      <c r="X3245" s="2">
        <v>0.22500000000000001</v>
      </c>
      <c r="Y3245" s="6">
        <f t="shared" si="406"/>
        <v>6.0062464963562111E-3</v>
      </c>
      <c r="AA3245">
        <v>2726343</v>
      </c>
      <c r="AB3245">
        <v>16128</v>
      </c>
      <c r="AC3245" t="s">
        <v>2337</v>
      </c>
      <c r="AD3245" t="s">
        <v>7</v>
      </c>
      <c r="AE3245">
        <v>35</v>
      </c>
      <c r="AF3245">
        <v>5</v>
      </c>
      <c r="AH3245" t="s">
        <v>13426</v>
      </c>
      <c r="AI3245" t="s">
        <v>19424</v>
      </c>
      <c r="AJ3245" t="s">
        <v>19423</v>
      </c>
      <c r="AK3245" t="s">
        <v>19422</v>
      </c>
      <c r="AL3245">
        <v>0</v>
      </c>
      <c r="AM3245" s="5">
        <f t="shared" si="410"/>
        <v>0</v>
      </c>
      <c r="AN3245" s="4">
        <f t="shared" si="407"/>
        <v>0</v>
      </c>
      <c r="AO3245" s="3"/>
      <c r="AP3245">
        <v>0</v>
      </c>
      <c r="AR3245" t="s">
        <v>62</v>
      </c>
      <c r="AT3245" s="2">
        <v>1.099</v>
      </c>
      <c r="AU3245" s="1">
        <f t="shared" si="411"/>
        <v>0.42043725474493476</v>
      </c>
      <c r="AV3245" s="1">
        <f t="shared" si="412"/>
        <v>0.30031232481781056</v>
      </c>
      <c r="AW3245" s="1">
        <f t="shared" si="413"/>
        <v>0.18018739489068633</v>
      </c>
    </row>
    <row r="3246" spans="1:49" x14ac:dyDescent="0.2">
      <c r="A3246">
        <v>3244</v>
      </c>
      <c r="B3246" t="s">
        <v>19421</v>
      </c>
      <c r="C3246" t="s">
        <v>19420</v>
      </c>
      <c r="F3246" t="s">
        <v>19419</v>
      </c>
      <c r="G3246" t="s">
        <v>18</v>
      </c>
      <c r="H3246" t="s">
        <v>17</v>
      </c>
      <c r="I3246" t="s">
        <v>10682</v>
      </c>
      <c r="J3246" t="s">
        <v>10681</v>
      </c>
      <c r="K3246" t="s">
        <v>10680</v>
      </c>
      <c r="L3246" t="s">
        <v>9654</v>
      </c>
      <c r="M3246" t="s">
        <v>656</v>
      </c>
      <c r="N3246">
        <v>2</v>
      </c>
      <c r="O3246" t="s">
        <v>19418</v>
      </c>
      <c r="P3246" t="s">
        <v>19417</v>
      </c>
      <c r="Q3246" t="s">
        <v>10681</v>
      </c>
      <c r="R3246" s="7">
        <v>42005</v>
      </c>
      <c r="S3246" s="8">
        <f t="shared" si="408"/>
        <v>2015</v>
      </c>
      <c r="T3246" s="8">
        <v>2015</v>
      </c>
      <c r="U3246" s="8">
        <f t="shared" si="409"/>
        <v>7</v>
      </c>
      <c r="V3246" s="7">
        <v>42180</v>
      </c>
      <c r="W3246" t="s">
        <v>2105</v>
      </c>
      <c r="X3246" s="2">
        <v>0.375</v>
      </c>
      <c r="Y3246" s="6">
        <f t="shared" si="406"/>
        <v>1.0010410827260351E-2</v>
      </c>
      <c r="AA3246">
        <v>135194</v>
      </c>
      <c r="AB3246">
        <v>24918</v>
      </c>
      <c r="AD3246" t="s">
        <v>7</v>
      </c>
      <c r="AE3246">
        <v>51</v>
      </c>
      <c r="AF3246">
        <v>13</v>
      </c>
      <c r="AH3246" t="s">
        <v>19416</v>
      </c>
      <c r="AI3246" t="s">
        <v>19415</v>
      </c>
      <c r="AK3246" t="s">
        <v>19414</v>
      </c>
      <c r="AL3246">
        <v>4</v>
      </c>
      <c r="AM3246" s="5">
        <f t="shared" si="410"/>
        <v>0.5714285714285714</v>
      </c>
      <c r="AN3246" s="4">
        <f t="shared" si="407"/>
        <v>8.6547303510574997E-4</v>
      </c>
      <c r="AO3246" s="3"/>
      <c r="AP3246">
        <v>0</v>
      </c>
      <c r="AR3246" t="s">
        <v>62</v>
      </c>
      <c r="AT3246" s="2">
        <v>1.3140000000000001</v>
      </c>
      <c r="AU3246" s="1">
        <f t="shared" si="411"/>
        <v>0.72669294896139713</v>
      </c>
      <c r="AV3246" s="1">
        <f t="shared" si="412"/>
        <v>0.54379419311830512</v>
      </c>
      <c r="AW3246" s="1">
        <f t="shared" si="413"/>
        <v>0.360895437275213</v>
      </c>
    </row>
    <row r="3247" spans="1:49" x14ac:dyDescent="0.2">
      <c r="A3247">
        <v>3245</v>
      </c>
      <c r="B3247" t="s">
        <v>19413</v>
      </c>
      <c r="C3247" t="s">
        <v>19412</v>
      </c>
      <c r="F3247" t="s">
        <v>19411</v>
      </c>
      <c r="G3247" t="s">
        <v>18</v>
      </c>
      <c r="H3247" t="s">
        <v>17</v>
      </c>
      <c r="I3247" t="s">
        <v>6935</v>
      </c>
      <c r="J3247" t="s">
        <v>19410</v>
      </c>
      <c r="K3247" t="s">
        <v>19409</v>
      </c>
      <c r="L3247" t="s">
        <v>1923</v>
      </c>
      <c r="M3247" t="s">
        <v>86</v>
      </c>
      <c r="N3247">
        <v>3</v>
      </c>
      <c r="O3247" t="s">
        <v>19408</v>
      </c>
      <c r="P3247" t="s">
        <v>19407</v>
      </c>
      <c r="Q3247" t="s">
        <v>19406</v>
      </c>
      <c r="R3247" s="7">
        <v>42005</v>
      </c>
      <c r="S3247" s="8">
        <f t="shared" si="408"/>
        <v>2015</v>
      </c>
      <c r="T3247" s="8">
        <v>2015</v>
      </c>
      <c r="U3247" s="8">
        <f t="shared" si="409"/>
        <v>7</v>
      </c>
      <c r="V3247" s="7">
        <v>42186</v>
      </c>
      <c r="W3247" t="s">
        <v>19405</v>
      </c>
      <c r="X3247" s="2">
        <v>1.5980000000000001</v>
      </c>
      <c r="Y3247" s="6">
        <f t="shared" si="406"/>
        <v>4.2657697338565448E-2</v>
      </c>
      <c r="AA3247">
        <v>7339445</v>
      </c>
      <c r="AB3247">
        <v>16305</v>
      </c>
      <c r="AD3247" t="s">
        <v>7</v>
      </c>
      <c r="AE3247">
        <v>141</v>
      </c>
      <c r="AF3247">
        <v>7</v>
      </c>
      <c r="AG3247">
        <v>4014182</v>
      </c>
      <c r="AI3247" t="s">
        <v>19404</v>
      </c>
      <c r="AJ3247" t="s">
        <v>19403</v>
      </c>
      <c r="AK3247" t="s">
        <v>19402</v>
      </c>
      <c r="AL3247">
        <v>5</v>
      </c>
      <c r="AM3247" s="5">
        <f t="shared" si="410"/>
        <v>0.7142857142857143</v>
      </c>
      <c r="AN3247" s="4">
        <f t="shared" si="407"/>
        <v>1.0818412938821875E-3</v>
      </c>
      <c r="AO3247" s="3"/>
      <c r="AP3247">
        <v>0</v>
      </c>
      <c r="AR3247">
        <v>51375360</v>
      </c>
      <c r="AT3247" s="2" t="s">
        <v>61</v>
      </c>
      <c r="AU3247" s="1">
        <f t="shared" si="411"/>
        <v>3.0184940525160466</v>
      </c>
      <c r="AV3247" s="1">
        <f t="shared" si="412"/>
        <v>2.1869769316223819</v>
      </c>
      <c r="AW3247" s="1">
        <f t="shared" si="413"/>
        <v>1.3554598107287164</v>
      </c>
    </row>
    <row r="3248" spans="1:49" x14ac:dyDescent="0.2">
      <c r="A3248">
        <v>3246</v>
      </c>
      <c r="B3248" t="s">
        <v>19401</v>
      </c>
      <c r="C3248" t="s">
        <v>19400</v>
      </c>
      <c r="F3248" t="s">
        <v>19399</v>
      </c>
      <c r="G3248" t="s">
        <v>18</v>
      </c>
      <c r="H3248" t="s">
        <v>17</v>
      </c>
      <c r="I3248" t="s">
        <v>19398</v>
      </c>
      <c r="J3248" t="s">
        <v>19393</v>
      </c>
      <c r="K3248" t="s">
        <v>19397</v>
      </c>
      <c r="L3248" t="s">
        <v>19396</v>
      </c>
      <c r="M3248" t="s">
        <v>996</v>
      </c>
      <c r="N3248">
        <v>2</v>
      </c>
      <c r="O3248" t="s">
        <v>19395</v>
      </c>
      <c r="P3248" t="s">
        <v>19394</v>
      </c>
      <c r="Q3248" t="s">
        <v>19393</v>
      </c>
      <c r="R3248" s="7">
        <v>42005</v>
      </c>
      <c r="S3248" s="8">
        <f t="shared" si="408"/>
        <v>2015</v>
      </c>
      <c r="T3248" s="8">
        <v>2015</v>
      </c>
      <c r="U3248" s="8">
        <f t="shared" si="409"/>
        <v>7</v>
      </c>
      <c r="V3248" s="7">
        <v>42189</v>
      </c>
      <c r="W3248" t="s">
        <v>2338</v>
      </c>
      <c r="X3248" s="2">
        <v>0.22500000000000001</v>
      </c>
      <c r="Y3248" s="6">
        <f t="shared" si="406"/>
        <v>6.0062464963562111E-3</v>
      </c>
      <c r="AA3248">
        <v>2726343</v>
      </c>
      <c r="AB3248">
        <v>16128</v>
      </c>
      <c r="AC3248" t="s">
        <v>2337</v>
      </c>
      <c r="AD3248" t="s">
        <v>7</v>
      </c>
      <c r="AE3248">
        <v>35</v>
      </c>
      <c r="AF3248">
        <v>5</v>
      </c>
      <c r="AH3248" t="s">
        <v>19392</v>
      </c>
      <c r="AI3248" t="s">
        <v>19391</v>
      </c>
      <c r="AJ3248" t="s">
        <v>19390</v>
      </c>
      <c r="AK3248" t="s">
        <v>19389</v>
      </c>
      <c r="AL3248">
        <v>4</v>
      </c>
      <c r="AM3248" s="5">
        <f t="shared" si="410"/>
        <v>0.5714285714285714</v>
      </c>
      <c r="AN3248" s="4">
        <f t="shared" si="407"/>
        <v>8.6547303510574997E-4</v>
      </c>
      <c r="AO3248" s="3"/>
      <c r="AP3248">
        <v>0</v>
      </c>
      <c r="AR3248" t="s">
        <v>62</v>
      </c>
      <c r="AT3248" s="2">
        <v>1.099</v>
      </c>
      <c r="AU3248" s="1">
        <f t="shared" si="411"/>
        <v>0.44640144579810731</v>
      </c>
      <c r="AV3248" s="1">
        <f t="shared" si="412"/>
        <v>0.34358597657309808</v>
      </c>
      <c r="AW3248" s="1">
        <f t="shared" si="413"/>
        <v>0.24077050734808886</v>
      </c>
    </row>
    <row r="3249" spans="1:49" x14ac:dyDescent="0.2">
      <c r="A3249">
        <v>3247</v>
      </c>
      <c r="B3249" t="s">
        <v>19388</v>
      </c>
      <c r="C3249" t="s">
        <v>19387</v>
      </c>
      <c r="F3249" t="s">
        <v>19386</v>
      </c>
      <c r="G3249" t="s">
        <v>18</v>
      </c>
      <c r="H3249" t="s">
        <v>17</v>
      </c>
      <c r="I3249" t="s">
        <v>15505</v>
      </c>
      <c r="J3249" t="s">
        <v>19385</v>
      </c>
      <c r="K3249" t="s">
        <v>19384</v>
      </c>
      <c r="L3249" t="s">
        <v>19383</v>
      </c>
      <c r="M3249" t="s">
        <v>19382</v>
      </c>
      <c r="N3249">
        <v>6</v>
      </c>
      <c r="O3249" t="s">
        <v>19381</v>
      </c>
      <c r="P3249" t="s">
        <v>19380</v>
      </c>
      <c r="Q3249" t="s">
        <v>19379</v>
      </c>
      <c r="R3249" s="7">
        <v>42005</v>
      </c>
      <c r="S3249" s="8">
        <f t="shared" si="408"/>
        <v>2015</v>
      </c>
      <c r="T3249" s="8">
        <v>2015</v>
      </c>
      <c r="U3249" s="8">
        <f t="shared" si="409"/>
        <v>7</v>
      </c>
      <c r="V3249" s="7">
        <v>42180</v>
      </c>
      <c r="W3249" t="s">
        <v>2105</v>
      </c>
      <c r="X3249" s="2">
        <v>0.375</v>
      </c>
      <c r="Y3249" s="6">
        <f t="shared" si="406"/>
        <v>1.0010410827260351E-2</v>
      </c>
      <c r="AA3249">
        <v>135194</v>
      </c>
      <c r="AB3249">
        <v>24918</v>
      </c>
      <c r="AD3249" t="s">
        <v>7</v>
      </c>
      <c r="AE3249">
        <v>51</v>
      </c>
      <c r="AF3249">
        <v>13</v>
      </c>
      <c r="AH3249" t="s">
        <v>19378</v>
      </c>
      <c r="AI3249" t="s">
        <v>19377</v>
      </c>
      <c r="AK3249" t="s">
        <v>19376</v>
      </c>
      <c r="AL3249">
        <v>47</v>
      </c>
      <c r="AM3249" s="5">
        <f t="shared" si="410"/>
        <v>6.7142857142857144</v>
      </c>
      <c r="AN3249" s="4">
        <f t="shared" si="407"/>
        <v>1.0169308162492563E-2</v>
      </c>
      <c r="AO3249" s="3"/>
      <c r="AP3249">
        <v>0</v>
      </c>
      <c r="AR3249" t="s">
        <v>62</v>
      </c>
      <c r="AT3249" s="2">
        <v>1.3140000000000001</v>
      </c>
      <c r="AU3249" s="1">
        <f t="shared" si="411"/>
        <v>1.0058080027830014</v>
      </c>
      <c r="AV3249" s="1">
        <f t="shared" si="412"/>
        <v>1.0089859494876456</v>
      </c>
      <c r="AW3249" s="1">
        <f t="shared" si="413"/>
        <v>1.0121638961922899</v>
      </c>
    </row>
    <row r="3250" spans="1:49" x14ac:dyDescent="0.2">
      <c r="A3250">
        <v>3248</v>
      </c>
      <c r="B3250" t="s">
        <v>19375</v>
      </c>
      <c r="F3250" t="s">
        <v>19374</v>
      </c>
      <c r="G3250" t="s">
        <v>18</v>
      </c>
      <c r="H3250" t="s">
        <v>17</v>
      </c>
      <c r="I3250" t="s">
        <v>19373</v>
      </c>
      <c r="J3250">
        <v>60010618</v>
      </c>
      <c r="K3250" t="s">
        <v>5500</v>
      </c>
      <c r="L3250" t="s">
        <v>5499</v>
      </c>
      <c r="M3250" t="s">
        <v>318</v>
      </c>
      <c r="N3250">
        <v>5</v>
      </c>
      <c r="O3250" t="s">
        <v>19372</v>
      </c>
      <c r="P3250" t="s">
        <v>19371</v>
      </c>
      <c r="Q3250" t="s">
        <v>19370</v>
      </c>
      <c r="R3250" s="7">
        <v>42005</v>
      </c>
      <c r="S3250" s="8">
        <f t="shared" si="408"/>
        <v>2015</v>
      </c>
      <c r="T3250" s="8">
        <v>2015</v>
      </c>
      <c r="U3250" s="8">
        <f t="shared" si="409"/>
        <v>7</v>
      </c>
      <c r="V3250" s="7">
        <v>2015</v>
      </c>
      <c r="W3250" t="s">
        <v>12602</v>
      </c>
      <c r="X3250" s="2">
        <v>0.17499999999999999</v>
      </c>
      <c r="Y3250" s="6">
        <f t="shared" si="406"/>
        <v>4.6715250527214966E-3</v>
      </c>
      <c r="AA3250">
        <v>9734562</v>
      </c>
      <c r="AB3250">
        <v>21100217234</v>
      </c>
      <c r="AC3250">
        <v>9739769</v>
      </c>
      <c r="AD3250" t="s">
        <v>7</v>
      </c>
      <c r="AE3250">
        <v>10</v>
      </c>
      <c r="AF3250">
        <v>10</v>
      </c>
      <c r="AH3250" t="s">
        <v>19369</v>
      </c>
      <c r="AI3250" t="s">
        <v>19368</v>
      </c>
      <c r="AJ3250" t="s">
        <v>19367</v>
      </c>
      <c r="AK3250" t="s">
        <v>19366</v>
      </c>
      <c r="AL3250">
        <v>6</v>
      </c>
      <c r="AM3250" s="5">
        <f t="shared" si="410"/>
        <v>0.8571428571428571</v>
      </c>
      <c r="AN3250" s="4">
        <f t="shared" si="407"/>
        <v>1.2982095526586248E-3</v>
      </c>
      <c r="AO3250" s="3"/>
      <c r="AP3250">
        <v>0</v>
      </c>
      <c r="AR3250" t="s">
        <v>62</v>
      </c>
      <c r="AT3250" s="2" t="s">
        <v>61</v>
      </c>
      <c r="AU3250" s="1">
        <f t="shared" si="411"/>
        <v>0.36595304027026349</v>
      </c>
      <c r="AV3250" s="1">
        <f t="shared" si="412"/>
        <v>0.29848673026900607</v>
      </c>
      <c r="AW3250" s="1">
        <f t="shared" si="413"/>
        <v>0.23102042026774861</v>
      </c>
    </row>
    <row r="3251" spans="1:49" x14ac:dyDescent="0.2">
      <c r="A3251">
        <v>3249</v>
      </c>
      <c r="B3251" t="s">
        <v>19365</v>
      </c>
      <c r="C3251" t="s">
        <v>19364</v>
      </c>
      <c r="F3251" t="s">
        <v>19363</v>
      </c>
      <c r="G3251" t="s">
        <v>18</v>
      </c>
      <c r="H3251" t="s">
        <v>17</v>
      </c>
      <c r="I3251" t="s">
        <v>19362</v>
      </c>
      <c r="J3251">
        <v>60021543</v>
      </c>
      <c r="K3251" t="s">
        <v>19361</v>
      </c>
      <c r="L3251" t="s">
        <v>19360</v>
      </c>
      <c r="M3251" t="s">
        <v>11430</v>
      </c>
      <c r="N3251">
        <v>2</v>
      </c>
      <c r="O3251" t="s">
        <v>19359</v>
      </c>
      <c r="P3251" t="s">
        <v>19358</v>
      </c>
      <c r="Q3251" t="s">
        <v>19357</v>
      </c>
      <c r="R3251" s="7">
        <v>42005</v>
      </c>
      <c r="S3251" s="8">
        <f t="shared" si="408"/>
        <v>2015</v>
      </c>
      <c r="T3251" s="8">
        <v>2015</v>
      </c>
      <c r="U3251" s="8">
        <f t="shared" si="409"/>
        <v>7</v>
      </c>
      <c r="V3251" s="7">
        <v>42189</v>
      </c>
      <c r="W3251" t="s">
        <v>2338</v>
      </c>
      <c r="X3251" s="2">
        <v>0.22500000000000001</v>
      </c>
      <c r="Y3251" s="6">
        <f t="shared" si="406"/>
        <v>6.0062464963562111E-3</v>
      </c>
      <c r="AA3251">
        <v>2726343</v>
      </c>
      <c r="AB3251">
        <v>16128</v>
      </c>
      <c r="AC3251" t="s">
        <v>2337</v>
      </c>
      <c r="AD3251" t="s">
        <v>7</v>
      </c>
      <c r="AE3251">
        <v>35</v>
      </c>
      <c r="AF3251">
        <v>5</v>
      </c>
      <c r="AH3251" t="s">
        <v>19356</v>
      </c>
      <c r="AI3251" t="s">
        <v>19355</v>
      </c>
      <c r="AJ3251" t="s">
        <v>19354</v>
      </c>
      <c r="AK3251" t="s">
        <v>19353</v>
      </c>
      <c r="AL3251">
        <v>9</v>
      </c>
      <c r="AM3251" s="5">
        <f t="shared" si="410"/>
        <v>1.2857142857142858</v>
      </c>
      <c r="AN3251" s="4">
        <f t="shared" si="407"/>
        <v>1.9473143289879377E-3</v>
      </c>
      <c r="AO3251" s="3"/>
      <c r="AP3251">
        <v>0</v>
      </c>
      <c r="AR3251" t="s">
        <v>62</v>
      </c>
      <c r="AT3251" s="2">
        <v>1.099</v>
      </c>
      <c r="AU3251" s="1">
        <f t="shared" si="411"/>
        <v>0.47885668461457292</v>
      </c>
      <c r="AV3251" s="1">
        <f t="shared" si="412"/>
        <v>0.39767804126720746</v>
      </c>
      <c r="AW3251" s="1">
        <f t="shared" si="413"/>
        <v>0.316499397919842</v>
      </c>
    </row>
    <row r="3252" spans="1:49" x14ac:dyDescent="0.2">
      <c r="A3252">
        <v>3250</v>
      </c>
      <c r="B3252" t="s">
        <v>19352</v>
      </c>
      <c r="C3252" t="s">
        <v>19351</v>
      </c>
      <c r="F3252" t="s">
        <v>19350</v>
      </c>
      <c r="G3252" t="s">
        <v>18</v>
      </c>
      <c r="H3252" t="s">
        <v>17</v>
      </c>
      <c r="I3252" t="s">
        <v>8070</v>
      </c>
      <c r="J3252" t="s">
        <v>19349</v>
      </c>
      <c r="K3252" t="s">
        <v>19348</v>
      </c>
      <c r="L3252" t="s">
        <v>2142</v>
      </c>
      <c r="M3252" t="s">
        <v>1690</v>
      </c>
      <c r="N3252">
        <v>5</v>
      </c>
      <c r="O3252" t="s">
        <v>19347</v>
      </c>
      <c r="P3252" t="s">
        <v>19346</v>
      </c>
      <c r="Q3252" t="s">
        <v>19345</v>
      </c>
      <c r="R3252" s="7">
        <v>42005</v>
      </c>
      <c r="S3252" s="8">
        <f t="shared" si="408"/>
        <v>2015</v>
      </c>
      <c r="T3252" s="8">
        <v>2015</v>
      </c>
      <c r="U3252" s="8">
        <f t="shared" si="409"/>
        <v>7</v>
      </c>
      <c r="V3252" s="7">
        <v>42180</v>
      </c>
      <c r="W3252" t="s">
        <v>2105</v>
      </c>
      <c r="X3252" s="2">
        <v>0.375</v>
      </c>
      <c r="Y3252" s="6">
        <f t="shared" si="406"/>
        <v>1.0010410827260351E-2</v>
      </c>
      <c r="AA3252">
        <v>135194</v>
      </c>
      <c r="AB3252">
        <v>24918</v>
      </c>
      <c r="AD3252" t="s">
        <v>7</v>
      </c>
      <c r="AE3252">
        <v>51</v>
      </c>
      <c r="AF3252">
        <v>13</v>
      </c>
      <c r="AH3252" t="s">
        <v>19344</v>
      </c>
      <c r="AI3252" t="s">
        <v>19343</v>
      </c>
      <c r="AK3252" t="s">
        <v>19342</v>
      </c>
      <c r="AL3252">
        <v>20</v>
      </c>
      <c r="AM3252" s="5">
        <f t="shared" si="410"/>
        <v>2.8571428571428572</v>
      </c>
      <c r="AN3252" s="4">
        <f t="shared" si="407"/>
        <v>4.3273651755287501E-3</v>
      </c>
      <c r="AO3252" s="3"/>
      <c r="AP3252">
        <v>0</v>
      </c>
      <c r="AR3252" t="s">
        <v>62</v>
      </c>
      <c r="AT3252" s="2">
        <v>1.3140000000000001</v>
      </c>
      <c r="AU3252" s="1">
        <f t="shared" si="411"/>
        <v>0.83054971317408699</v>
      </c>
      <c r="AV3252" s="1">
        <f t="shared" si="412"/>
        <v>0.71688880013945511</v>
      </c>
      <c r="AW3252" s="1">
        <f t="shared" si="413"/>
        <v>0.603227887104823</v>
      </c>
    </row>
    <row r="3253" spans="1:49" x14ac:dyDescent="0.2">
      <c r="A3253">
        <v>3251</v>
      </c>
      <c r="B3253" t="s">
        <v>19341</v>
      </c>
      <c r="C3253" t="s">
        <v>19340</v>
      </c>
      <c r="F3253" t="s">
        <v>19339</v>
      </c>
      <c r="G3253" t="s">
        <v>18</v>
      </c>
      <c r="H3253" t="s">
        <v>17</v>
      </c>
      <c r="I3253" t="s">
        <v>4252</v>
      </c>
      <c r="J3253">
        <v>60025578</v>
      </c>
      <c r="K3253" t="s">
        <v>445</v>
      </c>
      <c r="L3253" t="s">
        <v>444</v>
      </c>
      <c r="M3253" t="s">
        <v>102</v>
      </c>
      <c r="N3253">
        <v>4</v>
      </c>
      <c r="O3253" t="s">
        <v>11685</v>
      </c>
      <c r="P3253" t="s">
        <v>11684</v>
      </c>
      <c r="Q3253" t="s">
        <v>19338</v>
      </c>
      <c r="R3253" s="7">
        <v>42005</v>
      </c>
      <c r="S3253" s="8">
        <f t="shared" si="408"/>
        <v>2015</v>
      </c>
      <c r="T3253" s="8">
        <v>2015</v>
      </c>
      <c r="U3253" s="8">
        <f t="shared" si="409"/>
        <v>7</v>
      </c>
      <c r="V3253" s="7">
        <v>42189</v>
      </c>
      <c r="W3253" t="s">
        <v>2338</v>
      </c>
      <c r="X3253" s="2">
        <v>0.22500000000000001</v>
      </c>
      <c r="Y3253" s="6">
        <f t="shared" si="406"/>
        <v>6.0062464963562111E-3</v>
      </c>
      <c r="AA3253">
        <v>2726343</v>
      </c>
      <c r="AB3253">
        <v>16128</v>
      </c>
      <c r="AC3253" t="s">
        <v>2337</v>
      </c>
      <c r="AD3253" t="s">
        <v>7</v>
      </c>
      <c r="AE3253">
        <v>35</v>
      </c>
      <c r="AF3253">
        <v>5</v>
      </c>
      <c r="AH3253" t="s">
        <v>19337</v>
      </c>
      <c r="AI3253" t="s">
        <v>19336</v>
      </c>
      <c r="AJ3253" t="s">
        <v>19335</v>
      </c>
      <c r="AK3253" t="s">
        <v>19334</v>
      </c>
      <c r="AL3253">
        <v>0</v>
      </c>
      <c r="AM3253" s="5">
        <f t="shared" si="410"/>
        <v>0</v>
      </c>
      <c r="AN3253" s="4">
        <f t="shared" si="407"/>
        <v>0</v>
      </c>
      <c r="AO3253" s="3"/>
      <c r="AP3253">
        <v>0</v>
      </c>
      <c r="AR3253">
        <v>61372001</v>
      </c>
      <c r="AT3253" s="2">
        <v>1.099</v>
      </c>
      <c r="AU3253" s="1">
        <f t="shared" si="411"/>
        <v>0.42043725474493476</v>
      </c>
      <c r="AV3253" s="1">
        <f t="shared" si="412"/>
        <v>0.30031232481781056</v>
      </c>
      <c r="AW3253" s="1">
        <f t="shared" si="413"/>
        <v>0.18018739489068633</v>
      </c>
    </row>
    <row r="3254" spans="1:49" x14ac:dyDescent="0.2">
      <c r="A3254">
        <v>3252</v>
      </c>
      <c r="B3254" t="s">
        <v>19333</v>
      </c>
      <c r="C3254" t="s">
        <v>19332</v>
      </c>
      <c r="F3254" t="s">
        <v>19331</v>
      </c>
      <c r="G3254" t="s">
        <v>18</v>
      </c>
      <c r="H3254" t="s">
        <v>17</v>
      </c>
      <c r="I3254" t="s">
        <v>19330</v>
      </c>
      <c r="J3254">
        <v>60001821</v>
      </c>
      <c r="K3254" t="s">
        <v>1678</v>
      </c>
      <c r="L3254" t="s">
        <v>1677</v>
      </c>
      <c r="M3254" t="s">
        <v>790</v>
      </c>
      <c r="N3254">
        <v>3</v>
      </c>
      <c r="O3254" t="s">
        <v>19329</v>
      </c>
      <c r="P3254" t="s">
        <v>19328</v>
      </c>
      <c r="Q3254" t="s">
        <v>7762</v>
      </c>
      <c r="R3254" s="7">
        <v>42005</v>
      </c>
      <c r="S3254" s="8">
        <f t="shared" si="408"/>
        <v>2015</v>
      </c>
      <c r="T3254" s="8">
        <v>2015</v>
      </c>
      <c r="U3254" s="8">
        <f t="shared" si="409"/>
        <v>7</v>
      </c>
      <c r="V3254" s="7">
        <v>42180</v>
      </c>
      <c r="W3254" t="s">
        <v>2105</v>
      </c>
      <c r="X3254" s="2">
        <v>0.375</v>
      </c>
      <c r="Y3254" s="6">
        <f t="shared" si="406"/>
        <v>1.0010410827260351E-2</v>
      </c>
      <c r="AA3254">
        <v>135194</v>
      </c>
      <c r="AB3254">
        <v>24918</v>
      </c>
      <c r="AD3254" t="s">
        <v>7</v>
      </c>
      <c r="AE3254">
        <v>51</v>
      </c>
      <c r="AF3254">
        <v>13</v>
      </c>
      <c r="AH3254" t="s">
        <v>19327</v>
      </c>
      <c r="AI3254" t="s">
        <v>19326</v>
      </c>
      <c r="AK3254" t="s">
        <v>19325</v>
      </c>
      <c r="AL3254">
        <v>13</v>
      </c>
      <c r="AM3254" s="5">
        <f t="shared" si="410"/>
        <v>1.8571428571428572</v>
      </c>
      <c r="AN3254" s="4">
        <f t="shared" si="407"/>
        <v>2.8127873640936877E-3</v>
      </c>
      <c r="AO3254" s="3"/>
      <c r="AP3254">
        <v>0</v>
      </c>
      <c r="AR3254" t="s">
        <v>62</v>
      </c>
      <c r="AT3254" s="2">
        <v>1.3140000000000001</v>
      </c>
      <c r="AU3254" s="1">
        <f t="shared" si="411"/>
        <v>0.78511237883103524</v>
      </c>
      <c r="AV3254" s="1">
        <f t="shared" si="412"/>
        <v>0.64115990956770197</v>
      </c>
      <c r="AW3254" s="1">
        <f t="shared" si="413"/>
        <v>0.4972074403043687</v>
      </c>
    </row>
    <row r="3255" spans="1:49" x14ac:dyDescent="0.2">
      <c r="A3255">
        <v>3253</v>
      </c>
      <c r="B3255" t="s">
        <v>19324</v>
      </c>
      <c r="C3255" t="s">
        <v>19323</v>
      </c>
      <c r="F3255" t="s">
        <v>19322</v>
      </c>
      <c r="G3255" t="s">
        <v>18</v>
      </c>
      <c r="H3255" t="s">
        <v>17</v>
      </c>
      <c r="I3255" t="s">
        <v>19321</v>
      </c>
      <c r="J3255" t="s">
        <v>19320</v>
      </c>
      <c r="K3255" t="s">
        <v>19319</v>
      </c>
      <c r="L3255" t="s">
        <v>19318</v>
      </c>
      <c r="M3255" t="s">
        <v>19317</v>
      </c>
      <c r="N3255">
        <v>4</v>
      </c>
      <c r="O3255" t="s">
        <v>19316</v>
      </c>
      <c r="P3255" t="s">
        <v>19315</v>
      </c>
      <c r="Q3255" t="s">
        <v>19314</v>
      </c>
      <c r="R3255" s="7">
        <v>42005</v>
      </c>
      <c r="S3255" s="8">
        <f t="shared" si="408"/>
        <v>2015</v>
      </c>
      <c r="T3255" s="8">
        <v>2015</v>
      </c>
      <c r="U3255" s="8">
        <f t="shared" si="409"/>
        <v>7</v>
      </c>
      <c r="V3255" s="7">
        <v>2015</v>
      </c>
      <c r="W3255" t="s">
        <v>19313</v>
      </c>
      <c r="X3255" s="2">
        <v>0.36499999999999999</v>
      </c>
      <c r="Y3255" s="6">
        <f t="shared" si="406"/>
        <v>9.7434665385334081E-3</v>
      </c>
      <c r="AB3255">
        <v>21100265745</v>
      </c>
      <c r="AC3255" t="s">
        <v>19312</v>
      </c>
      <c r="AD3255" t="s">
        <v>7</v>
      </c>
      <c r="AE3255">
        <v>6</v>
      </c>
      <c r="AF3255">
        <v>1</v>
      </c>
      <c r="AH3255" t="s">
        <v>19311</v>
      </c>
      <c r="AI3255" t="s">
        <v>19310</v>
      </c>
      <c r="AJ3255" t="s">
        <v>19309</v>
      </c>
      <c r="AK3255" t="s">
        <v>19308</v>
      </c>
      <c r="AL3255">
        <v>8</v>
      </c>
      <c r="AM3255" s="5">
        <f t="shared" si="410"/>
        <v>1.1428571428571428</v>
      </c>
      <c r="AN3255" s="4">
        <f t="shared" si="407"/>
        <v>1.7309460702114999E-3</v>
      </c>
      <c r="AO3255" s="3"/>
      <c r="AP3255">
        <v>0</v>
      </c>
      <c r="AR3255" t="s">
        <v>62</v>
      </c>
      <c r="AT3255" s="2">
        <v>0.78400000000000003</v>
      </c>
      <c r="AU3255" s="1">
        <f t="shared" si="411"/>
        <v>0.7339710398036835</v>
      </c>
      <c r="AV3255" s="1">
        <f t="shared" si="412"/>
        <v>0.57372063043724542</v>
      </c>
      <c r="AW3255" s="1">
        <f t="shared" si="413"/>
        <v>0.41347022107080722</v>
      </c>
    </row>
    <row r="3256" spans="1:49" x14ac:dyDescent="0.2">
      <c r="A3256">
        <v>3254</v>
      </c>
      <c r="B3256" t="s">
        <v>19307</v>
      </c>
      <c r="C3256" t="s">
        <v>19306</v>
      </c>
      <c r="F3256" t="s">
        <v>19305</v>
      </c>
      <c r="G3256" t="s">
        <v>18</v>
      </c>
      <c r="H3256" t="s">
        <v>17</v>
      </c>
      <c r="I3256" t="s">
        <v>19304</v>
      </c>
      <c r="J3256" t="s">
        <v>19303</v>
      </c>
      <c r="K3256" t="s">
        <v>19302</v>
      </c>
      <c r="L3256" t="s">
        <v>19301</v>
      </c>
      <c r="M3256" t="s">
        <v>19300</v>
      </c>
      <c r="N3256">
        <v>4</v>
      </c>
      <c r="O3256" t="s">
        <v>19299</v>
      </c>
      <c r="P3256" t="s">
        <v>19298</v>
      </c>
      <c r="Q3256" t="s">
        <v>19297</v>
      </c>
      <c r="R3256" s="7">
        <v>42005</v>
      </c>
      <c r="S3256" s="8">
        <f t="shared" si="408"/>
        <v>2015</v>
      </c>
      <c r="T3256" s="8">
        <v>2015</v>
      </c>
      <c r="U3256" s="8">
        <f t="shared" si="409"/>
        <v>7</v>
      </c>
      <c r="V3256" s="7">
        <v>2015</v>
      </c>
      <c r="W3256" t="s">
        <v>6108</v>
      </c>
      <c r="X3256" s="2">
        <v>0.224</v>
      </c>
      <c r="Y3256" s="6">
        <f t="shared" si="406"/>
        <v>5.9795520674835161E-3</v>
      </c>
      <c r="AA3256">
        <v>13921215</v>
      </c>
      <c r="AB3256">
        <v>19900193212</v>
      </c>
      <c r="AD3256" t="s">
        <v>7</v>
      </c>
      <c r="AE3256">
        <v>21</v>
      </c>
      <c r="AF3256">
        <v>3</v>
      </c>
      <c r="AH3256" t="s">
        <v>19296</v>
      </c>
      <c r="AI3256" t="s">
        <v>19295</v>
      </c>
      <c r="AJ3256" t="s">
        <v>19294</v>
      </c>
      <c r="AK3256" t="s">
        <v>19293</v>
      </c>
      <c r="AL3256">
        <v>1</v>
      </c>
      <c r="AM3256" s="5">
        <f t="shared" si="410"/>
        <v>0.14285714285714285</v>
      </c>
      <c r="AN3256" s="4">
        <f t="shared" si="407"/>
        <v>2.1636825877643749E-4</v>
      </c>
      <c r="AO3256" s="3"/>
      <c r="AP3256">
        <v>1</v>
      </c>
      <c r="AR3256" t="s">
        <v>19292</v>
      </c>
      <c r="AT3256" s="2">
        <v>1.1279999999999999</v>
      </c>
      <c r="AU3256" s="1">
        <f t="shared" si="411"/>
        <v>0.42505969248713921</v>
      </c>
      <c r="AV3256" s="1">
        <f t="shared" si="412"/>
        <v>0.30979601631299769</v>
      </c>
      <c r="AW3256" s="1">
        <f t="shared" si="413"/>
        <v>0.19453234013885609</v>
      </c>
    </row>
    <row r="3257" spans="1:49" x14ac:dyDescent="0.2">
      <c r="A3257">
        <v>3255</v>
      </c>
      <c r="B3257" t="s">
        <v>19291</v>
      </c>
      <c r="C3257" t="s">
        <v>19290</v>
      </c>
      <c r="D3257" t="s">
        <v>19289</v>
      </c>
      <c r="F3257" t="s">
        <v>19288</v>
      </c>
      <c r="G3257" t="s">
        <v>18</v>
      </c>
      <c r="H3257" t="s">
        <v>17</v>
      </c>
      <c r="I3257" t="s">
        <v>19287</v>
      </c>
      <c r="J3257" t="s">
        <v>19286</v>
      </c>
      <c r="K3257" t="s">
        <v>19285</v>
      </c>
      <c r="L3257" t="s">
        <v>19284</v>
      </c>
      <c r="M3257" t="s">
        <v>19283</v>
      </c>
      <c r="N3257">
        <v>8</v>
      </c>
      <c r="O3257" t="s">
        <v>19282</v>
      </c>
      <c r="P3257" t="s">
        <v>19281</v>
      </c>
      <c r="Q3257" t="s">
        <v>19280</v>
      </c>
      <c r="R3257" s="7">
        <v>42005</v>
      </c>
      <c r="S3257" s="8">
        <f t="shared" si="408"/>
        <v>2015</v>
      </c>
      <c r="T3257" s="8">
        <v>2015</v>
      </c>
      <c r="U3257" s="8">
        <f t="shared" si="409"/>
        <v>7</v>
      </c>
      <c r="V3257" s="7">
        <v>42236</v>
      </c>
      <c r="W3257" t="s">
        <v>4321</v>
      </c>
      <c r="X3257" s="2">
        <v>0.77200000000000002</v>
      </c>
      <c r="Y3257" s="6">
        <f t="shared" si="406"/>
        <v>2.0608099089719976E-2</v>
      </c>
      <c r="AA3257">
        <v>223778</v>
      </c>
      <c r="AB3257">
        <v>28572</v>
      </c>
      <c r="AC3257">
        <v>14697807</v>
      </c>
      <c r="AD3257" t="s">
        <v>7</v>
      </c>
      <c r="AE3257">
        <v>81</v>
      </c>
      <c r="AF3257">
        <v>4</v>
      </c>
      <c r="AG3257">
        <v>475810405</v>
      </c>
      <c r="AI3257" t="s">
        <v>19279</v>
      </c>
      <c r="AK3257" t="s">
        <v>19278</v>
      </c>
      <c r="AL3257">
        <v>27</v>
      </c>
      <c r="AM3257" s="5">
        <f t="shared" si="410"/>
        <v>3.8571428571428572</v>
      </c>
      <c r="AN3257" s="4">
        <f t="shared" si="407"/>
        <v>5.8419429869638129E-3</v>
      </c>
      <c r="AO3257" s="3"/>
      <c r="AP3257">
        <v>1</v>
      </c>
      <c r="AQ3257" t="s">
        <v>2</v>
      </c>
      <c r="AR3257" t="s">
        <v>19277</v>
      </c>
      <c r="AS3257" t="s">
        <v>0</v>
      </c>
      <c r="AT3257" s="2">
        <v>2.0139999999999998</v>
      </c>
      <c r="AU3257" s="1">
        <f t="shared" si="411"/>
        <v>1.6178252258893127</v>
      </c>
      <c r="AV3257" s="1">
        <f t="shared" si="412"/>
        <v>1.3225021038341893</v>
      </c>
      <c r="AW3257" s="1">
        <f t="shared" si="413"/>
        <v>1.0271789817790662</v>
      </c>
    </row>
    <row r="3258" spans="1:49" x14ac:dyDescent="0.2">
      <c r="A3258">
        <v>3256</v>
      </c>
      <c r="B3258" t="s">
        <v>19276</v>
      </c>
      <c r="C3258" t="s">
        <v>19275</v>
      </c>
      <c r="F3258" t="s">
        <v>19274</v>
      </c>
      <c r="G3258" t="s">
        <v>18</v>
      </c>
      <c r="H3258" t="s">
        <v>17</v>
      </c>
      <c r="I3258" t="s">
        <v>19273</v>
      </c>
      <c r="J3258">
        <v>60030035</v>
      </c>
      <c r="K3258" t="s">
        <v>19272</v>
      </c>
      <c r="L3258" t="s">
        <v>19271</v>
      </c>
      <c r="M3258" t="s">
        <v>19270</v>
      </c>
      <c r="N3258">
        <v>4</v>
      </c>
      <c r="O3258" t="s">
        <v>19269</v>
      </c>
      <c r="P3258" t="s">
        <v>19268</v>
      </c>
      <c r="Q3258" t="s">
        <v>19267</v>
      </c>
      <c r="R3258" s="7">
        <v>42005</v>
      </c>
      <c r="S3258" s="8">
        <f t="shared" si="408"/>
        <v>2015</v>
      </c>
      <c r="T3258" s="8">
        <v>2015</v>
      </c>
      <c r="U3258" s="8">
        <f t="shared" si="409"/>
        <v>7</v>
      </c>
      <c r="V3258" s="7">
        <v>2015</v>
      </c>
      <c r="W3258" t="s">
        <v>19266</v>
      </c>
      <c r="X3258" s="2" t="s">
        <v>61</v>
      </c>
      <c r="Y3258" s="6" t="e">
        <f t="shared" si="406"/>
        <v>#VALUE!</v>
      </c>
      <c r="AA3258">
        <v>3246051</v>
      </c>
      <c r="AB3258">
        <v>21603</v>
      </c>
      <c r="AC3258" t="s">
        <v>19265</v>
      </c>
      <c r="AD3258" t="s">
        <v>7</v>
      </c>
      <c r="AE3258">
        <v>59</v>
      </c>
      <c r="AF3258">
        <v>3</v>
      </c>
      <c r="AH3258" t="s">
        <v>19264</v>
      </c>
      <c r="AI3258" t="s">
        <v>19263</v>
      </c>
      <c r="AJ3258" t="s">
        <v>19262</v>
      </c>
      <c r="AK3258" t="s">
        <v>19261</v>
      </c>
      <c r="AL3258">
        <v>7</v>
      </c>
      <c r="AM3258" s="5">
        <f t="shared" si="410"/>
        <v>1</v>
      </c>
      <c r="AN3258" s="4">
        <f t="shared" si="407"/>
        <v>1.5145778114350624E-3</v>
      </c>
      <c r="AO3258" s="3"/>
      <c r="AP3258">
        <v>1</v>
      </c>
      <c r="AR3258" t="s">
        <v>62</v>
      </c>
      <c r="AT3258" s="2" t="s">
        <v>61</v>
      </c>
      <c r="AU3258" s="1" t="e">
        <f t="shared" si="411"/>
        <v>#VALUE!</v>
      </c>
      <c r="AV3258" s="1" t="e">
        <f t="shared" si="412"/>
        <v>#VALUE!</v>
      </c>
      <c r="AW3258" s="1" t="e">
        <f t="shared" si="413"/>
        <v>#VALUE!</v>
      </c>
    </row>
    <row r="3259" spans="1:49" x14ac:dyDescent="0.2">
      <c r="A3259">
        <v>3257</v>
      </c>
      <c r="B3259" t="s">
        <v>19260</v>
      </c>
      <c r="C3259" t="s">
        <v>19259</v>
      </c>
      <c r="F3259" t="s">
        <v>19258</v>
      </c>
      <c r="G3259" t="s">
        <v>18</v>
      </c>
      <c r="H3259" t="s">
        <v>17</v>
      </c>
      <c r="I3259" t="s">
        <v>19257</v>
      </c>
      <c r="J3259" t="s">
        <v>19256</v>
      </c>
      <c r="K3259" t="s">
        <v>19255</v>
      </c>
      <c r="L3259" t="s">
        <v>19254</v>
      </c>
      <c r="M3259" t="s">
        <v>2939</v>
      </c>
      <c r="N3259">
        <v>3</v>
      </c>
      <c r="O3259" t="s">
        <v>19253</v>
      </c>
      <c r="P3259" t="s">
        <v>19252</v>
      </c>
      <c r="Q3259" t="s">
        <v>19251</v>
      </c>
      <c r="R3259" s="7">
        <v>42005</v>
      </c>
      <c r="S3259" s="8">
        <f t="shared" si="408"/>
        <v>2015</v>
      </c>
      <c r="T3259" s="8">
        <v>2015</v>
      </c>
      <c r="U3259" s="8">
        <f t="shared" si="409"/>
        <v>7</v>
      </c>
      <c r="V3259" s="7">
        <v>42156</v>
      </c>
      <c r="W3259" t="s">
        <v>12204</v>
      </c>
      <c r="X3259" s="2">
        <v>0.40500000000000003</v>
      </c>
      <c r="Y3259" s="6">
        <f t="shared" si="406"/>
        <v>1.0811243693441179E-2</v>
      </c>
      <c r="AA3259">
        <v>154040</v>
      </c>
      <c r="AB3259">
        <v>20335</v>
      </c>
      <c r="AD3259" t="s">
        <v>7</v>
      </c>
      <c r="AE3259">
        <v>98</v>
      </c>
      <c r="AF3259">
        <v>2</v>
      </c>
      <c r="AH3259" t="s">
        <v>19250</v>
      </c>
      <c r="AI3259" t="s">
        <v>19249</v>
      </c>
      <c r="AJ3259" t="s">
        <v>19248</v>
      </c>
      <c r="AK3259" t="s">
        <v>19247</v>
      </c>
      <c r="AL3259">
        <v>3</v>
      </c>
      <c r="AM3259" s="5">
        <f t="shared" si="410"/>
        <v>0.42857142857142855</v>
      </c>
      <c r="AN3259" s="4">
        <f t="shared" si="407"/>
        <v>6.4910477632931242E-4</v>
      </c>
      <c r="AO3259" s="3"/>
      <c r="AP3259">
        <v>1</v>
      </c>
      <c r="AR3259" t="s">
        <v>62</v>
      </c>
      <c r="AT3259" s="2">
        <v>1.425</v>
      </c>
      <c r="AU3259" s="1">
        <f t="shared" si="411"/>
        <v>0.77626020183076183</v>
      </c>
      <c r="AV3259" s="1">
        <f t="shared" si="412"/>
        <v>0.57301742348852458</v>
      </c>
      <c r="AW3259" s="1">
        <f t="shared" si="413"/>
        <v>0.36977464514628722</v>
      </c>
    </row>
    <row r="3260" spans="1:49" x14ac:dyDescent="0.2">
      <c r="A3260">
        <v>3258</v>
      </c>
      <c r="B3260" t="s">
        <v>19246</v>
      </c>
      <c r="C3260" t="s">
        <v>19245</v>
      </c>
      <c r="F3260" t="s">
        <v>19244</v>
      </c>
      <c r="G3260" t="s">
        <v>18</v>
      </c>
      <c r="H3260" t="s">
        <v>17</v>
      </c>
      <c r="I3260" t="s">
        <v>19243</v>
      </c>
      <c r="J3260">
        <v>60014204</v>
      </c>
      <c r="K3260" t="s">
        <v>19242</v>
      </c>
      <c r="L3260" t="s">
        <v>19241</v>
      </c>
      <c r="M3260" t="s">
        <v>1395</v>
      </c>
      <c r="N3260">
        <v>4</v>
      </c>
      <c r="O3260" t="s">
        <v>19240</v>
      </c>
      <c r="P3260" t="s">
        <v>19239</v>
      </c>
      <c r="Q3260" t="s">
        <v>19238</v>
      </c>
      <c r="R3260" s="7">
        <v>42005</v>
      </c>
      <c r="S3260" s="8">
        <f t="shared" si="408"/>
        <v>2015</v>
      </c>
      <c r="T3260" s="8">
        <v>2015</v>
      </c>
      <c r="U3260" s="8">
        <f t="shared" si="409"/>
        <v>7</v>
      </c>
      <c r="V3260" s="7">
        <v>2015</v>
      </c>
      <c r="W3260" t="s">
        <v>19237</v>
      </c>
      <c r="X3260" s="2">
        <v>0.622</v>
      </c>
      <c r="Y3260" s="6">
        <f t="shared" si="406"/>
        <v>1.6603934758815837E-2</v>
      </c>
      <c r="AA3260">
        <v>375330</v>
      </c>
      <c r="AB3260">
        <v>23655</v>
      </c>
      <c r="AC3260">
        <v>22424075</v>
      </c>
      <c r="AD3260" t="s">
        <v>7</v>
      </c>
      <c r="AE3260">
        <v>49</v>
      </c>
      <c r="AF3260">
        <v>3</v>
      </c>
      <c r="AI3260" t="s">
        <v>19236</v>
      </c>
      <c r="AJ3260" t="s">
        <v>19235</v>
      </c>
      <c r="AK3260" t="s">
        <v>19234</v>
      </c>
      <c r="AL3260">
        <v>3</v>
      </c>
      <c r="AM3260" s="5">
        <f t="shared" si="410"/>
        <v>0.42857142857142855</v>
      </c>
      <c r="AN3260" s="4">
        <f t="shared" si="407"/>
        <v>6.4910477632931242E-4</v>
      </c>
      <c r="AO3260" s="3"/>
      <c r="AP3260">
        <v>1</v>
      </c>
      <c r="AR3260" t="s">
        <v>62</v>
      </c>
      <c r="AT3260" s="2">
        <v>1.819</v>
      </c>
      <c r="AU3260" s="1">
        <f t="shared" si="411"/>
        <v>1.1817485764069879</v>
      </c>
      <c r="AV3260" s="1">
        <f t="shared" si="412"/>
        <v>0.86265197675725735</v>
      </c>
      <c r="AW3260" s="1">
        <f t="shared" si="413"/>
        <v>0.54355537710752699</v>
      </c>
    </row>
    <row r="3261" spans="1:49" x14ac:dyDescent="0.2">
      <c r="A3261">
        <v>3259</v>
      </c>
      <c r="B3261" t="s">
        <v>19233</v>
      </c>
      <c r="C3261" t="s">
        <v>19232</v>
      </c>
      <c r="E3261">
        <v>26249873</v>
      </c>
      <c r="F3261" t="s">
        <v>19231</v>
      </c>
      <c r="G3261" t="s">
        <v>18</v>
      </c>
      <c r="H3261" t="s">
        <v>17</v>
      </c>
      <c r="I3261" t="s">
        <v>19230</v>
      </c>
      <c r="J3261">
        <v>60008088</v>
      </c>
      <c r="K3261" t="s">
        <v>19229</v>
      </c>
      <c r="L3261" t="s">
        <v>19228</v>
      </c>
      <c r="M3261" t="s">
        <v>395</v>
      </c>
      <c r="N3261">
        <v>2</v>
      </c>
      <c r="O3261" t="s">
        <v>19227</v>
      </c>
      <c r="P3261" t="s">
        <v>19226</v>
      </c>
      <c r="Q3261" t="s">
        <v>19225</v>
      </c>
      <c r="R3261" s="7">
        <v>42005</v>
      </c>
      <c r="S3261" s="8">
        <f t="shared" si="408"/>
        <v>2015</v>
      </c>
      <c r="T3261" s="8">
        <v>2015</v>
      </c>
      <c r="U3261" s="8">
        <f t="shared" si="409"/>
        <v>7</v>
      </c>
      <c r="V3261" s="7">
        <v>42173</v>
      </c>
      <c r="W3261" t="s">
        <v>8570</v>
      </c>
      <c r="X3261" s="2">
        <v>0.621</v>
      </c>
      <c r="Y3261" s="6">
        <f t="shared" si="406"/>
        <v>1.6577240329943142E-2</v>
      </c>
      <c r="AA3261">
        <v>11755326</v>
      </c>
      <c r="AB3261">
        <v>4700151916</v>
      </c>
      <c r="AC3261">
        <v>11755334</v>
      </c>
      <c r="AD3261" t="s">
        <v>7</v>
      </c>
      <c r="AE3261">
        <v>3973</v>
      </c>
      <c r="AF3261">
        <v>3</v>
      </c>
      <c r="AH3261" t="s">
        <v>19224</v>
      </c>
      <c r="AI3261" t="s">
        <v>19223</v>
      </c>
      <c r="AJ3261" t="s">
        <v>19222</v>
      </c>
      <c r="AK3261" t="s">
        <v>19221</v>
      </c>
      <c r="AL3261">
        <v>6</v>
      </c>
      <c r="AM3261" s="5">
        <f t="shared" si="410"/>
        <v>0.8571428571428571</v>
      </c>
      <c r="AN3261" s="4">
        <f t="shared" si="407"/>
        <v>1.2982095526586248E-3</v>
      </c>
      <c r="AO3261" s="3"/>
      <c r="AP3261">
        <v>0</v>
      </c>
      <c r="AR3261" t="s">
        <v>19220</v>
      </c>
      <c r="AT3261" s="2">
        <v>1.091</v>
      </c>
      <c r="AU3261" s="1">
        <f t="shared" si="411"/>
        <v>1.1993531096757788</v>
      </c>
      <c r="AV3261" s="1">
        <f t="shared" si="412"/>
        <v>0.89377249413008841</v>
      </c>
      <c r="AW3261" s="1">
        <f t="shared" si="413"/>
        <v>0.58819187858439792</v>
      </c>
    </row>
    <row r="3262" spans="1:49" x14ac:dyDescent="0.2">
      <c r="A3262">
        <v>3260</v>
      </c>
      <c r="B3262" t="s">
        <v>19219</v>
      </c>
      <c r="C3262" t="s">
        <v>19218</v>
      </c>
      <c r="F3262" t="s">
        <v>19217</v>
      </c>
      <c r="G3262" t="s">
        <v>18</v>
      </c>
      <c r="H3262" t="s">
        <v>17</v>
      </c>
      <c r="I3262" t="s">
        <v>19216</v>
      </c>
      <c r="J3262" t="s">
        <v>19215</v>
      </c>
      <c r="K3262" t="s">
        <v>19214</v>
      </c>
      <c r="L3262" t="s">
        <v>19213</v>
      </c>
      <c r="M3262" t="s">
        <v>4949</v>
      </c>
      <c r="N3262">
        <v>3</v>
      </c>
      <c r="O3262" t="s">
        <v>19212</v>
      </c>
      <c r="P3262" t="s">
        <v>19211</v>
      </c>
      <c r="Q3262" t="s">
        <v>19210</v>
      </c>
      <c r="R3262" s="7">
        <v>42005</v>
      </c>
      <c r="S3262" s="8">
        <f t="shared" si="408"/>
        <v>2015</v>
      </c>
      <c r="T3262" s="8">
        <v>2015</v>
      </c>
      <c r="U3262" s="8">
        <f t="shared" si="409"/>
        <v>7</v>
      </c>
      <c r="V3262" s="7">
        <v>2015</v>
      </c>
      <c r="W3262" t="s">
        <v>11367</v>
      </c>
      <c r="X3262" s="2">
        <v>0.11600000000000001</v>
      </c>
      <c r="Y3262" s="6">
        <f t="shared" si="406"/>
        <v>3.0965537492325355E-3</v>
      </c>
      <c r="AA3262">
        <v>20407459</v>
      </c>
      <c r="AB3262">
        <v>19700187706</v>
      </c>
      <c r="AC3262">
        <v>20407467</v>
      </c>
      <c r="AD3262" t="s">
        <v>7</v>
      </c>
      <c r="AE3262">
        <v>10</v>
      </c>
      <c r="AF3262">
        <v>1</v>
      </c>
      <c r="AH3262" t="s">
        <v>11683</v>
      </c>
      <c r="AI3262" t="s">
        <v>19209</v>
      </c>
      <c r="AJ3262" t="s">
        <v>19208</v>
      </c>
      <c r="AK3262" t="s">
        <v>19207</v>
      </c>
      <c r="AL3262">
        <v>11</v>
      </c>
      <c r="AM3262" s="5">
        <f t="shared" si="410"/>
        <v>1.5714285714285714</v>
      </c>
      <c r="AN3262" s="4">
        <f t="shared" si="407"/>
        <v>2.3800508465408126E-3</v>
      </c>
      <c r="AO3262" s="3"/>
      <c r="AP3262">
        <v>1</v>
      </c>
      <c r="AR3262" t="s">
        <v>62</v>
      </c>
      <c r="AT3262" s="2" t="s">
        <v>61</v>
      </c>
      <c r="AU3262" s="1">
        <f t="shared" si="411"/>
        <v>0.28816028784250186</v>
      </c>
      <c r="AV3262" s="1">
        <f t="shared" si="412"/>
        <v>0.27383022978866745</v>
      </c>
      <c r="AW3262" s="1">
        <f t="shared" si="413"/>
        <v>0.25950017173483292</v>
      </c>
    </row>
    <row r="3263" spans="1:49" x14ac:dyDescent="0.2">
      <c r="A3263">
        <v>3261</v>
      </c>
      <c r="B3263" t="s">
        <v>19206</v>
      </c>
      <c r="C3263" t="s">
        <v>19205</v>
      </c>
      <c r="F3263" t="s">
        <v>19204</v>
      </c>
      <c r="G3263" t="s">
        <v>18</v>
      </c>
      <c r="H3263" t="s">
        <v>17</v>
      </c>
      <c r="I3263" t="s">
        <v>19203</v>
      </c>
      <c r="J3263">
        <v>60014982</v>
      </c>
      <c r="K3263" t="s">
        <v>4409</v>
      </c>
      <c r="L3263" t="s">
        <v>4408</v>
      </c>
      <c r="M3263" t="s">
        <v>613</v>
      </c>
      <c r="N3263">
        <v>3</v>
      </c>
      <c r="O3263" t="s">
        <v>19202</v>
      </c>
      <c r="P3263" t="s">
        <v>19201</v>
      </c>
      <c r="Q3263" t="s">
        <v>19200</v>
      </c>
      <c r="R3263" s="7">
        <v>42005</v>
      </c>
      <c r="S3263" s="8">
        <f t="shared" si="408"/>
        <v>2015</v>
      </c>
      <c r="T3263" s="8">
        <v>2015</v>
      </c>
      <c r="U3263" s="8">
        <f t="shared" si="409"/>
        <v>7</v>
      </c>
      <c r="V3263" s="7">
        <v>42164</v>
      </c>
      <c r="W3263" t="s">
        <v>2352</v>
      </c>
      <c r="X3263" s="2">
        <v>0.23899999999999999</v>
      </c>
      <c r="Y3263" s="6">
        <f t="shared" si="406"/>
        <v>6.3799685005739301E-3</v>
      </c>
      <c r="AA3263">
        <v>13835416</v>
      </c>
      <c r="AB3263">
        <v>17961</v>
      </c>
      <c r="AD3263" t="s">
        <v>7</v>
      </c>
      <c r="AE3263">
        <v>47</v>
      </c>
      <c r="AF3263">
        <v>4</v>
      </c>
      <c r="AH3263" t="s">
        <v>19199</v>
      </c>
      <c r="AI3263" t="s">
        <v>19198</v>
      </c>
      <c r="AJ3263" t="s">
        <v>19197</v>
      </c>
      <c r="AK3263" t="s">
        <v>19196</v>
      </c>
      <c r="AL3263">
        <v>0</v>
      </c>
      <c r="AM3263" s="5">
        <f t="shared" si="410"/>
        <v>0</v>
      </c>
      <c r="AN3263" s="4">
        <f t="shared" si="407"/>
        <v>0</v>
      </c>
      <c r="AO3263" s="3"/>
      <c r="AP3263">
        <v>0</v>
      </c>
      <c r="AR3263" t="s">
        <v>19195</v>
      </c>
      <c r="AT3263" s="2" t="s">
        <v>61</v>
      </c>
      <c r="AU3263" s="1">
        <f t="shared" si="411"/>
        <v>0.44659779504017505</v>
      </c>
      <c r="AV3263" s="1">
        <f t="shared" si="412"/>
        <v>0.31899842502869652</v>
      </c>
      <c r="AW3263" s="1">
        <f t="shared" si="413"/>
        <v>0.19139905501721791</v>
      </c>
    </row>
    <row r="3264" spans="1:49" x14ac:dyDescent="0.2">
      <c r="A3264">
        <v>3262</v>
      </c>
      <c r="B3264" t="s">
        <v>19194</v>
      </c>
      <c r="C3264" t="s">
        <v>19193</v>
      </c>
      <c r="F3264" t="s">
        <v>19192</v>
      </c>
      <c r="G3264" t="s">
        <v>18</v>
      </c>
      <c r="H3264" t="s">
        <v>17</v>
      </c>
      <c r="I3264" t="s">
        <v>13279</v>
      </c>
      <c r="J3264" t="s">
        <v>19191</v>
      </c>
      <c r="K3264" t="s">
        <v>19190</v>
      </c>
      <c r="L3264" t="s">
        <v>19189</v>
      </c>
      <c r="M3264" t="s">
        <v>86</v>
      </c>
      <c r="N3264">
        <v>3</v>
      </c>
      <c r="O3264" t="s">
        <v>19188</v>
      </c>
      <c r="P3264" t="s">
        <v>19187</v>
      </c>
      <c r="Q3264" t="s">
        <v>19186</v>
      </c>
      <c r="R3264" s="7">
        <v>42005</v>
      </c>
      <c r="S3264" s="8">
        <f t="shared" si="408"/>
        <v>2015</v>
      </c>
      <c r="T3264" s="8">
        <v>2015</v>
      </c>
      <c r="U3264" s="8">
        <f t="shared" si="409"/>
        <v>7</v>
      </c>
      <c r="V3264" s="7">
        <v>42164</v>
      </c>
      <c r="W3264" t="s">
        <v>2352</v>
      </c>
      <c r="X3264" s="2">
        <v>0.23899999999999999</v>
      </c>
      <c r="Y3264" s="6">
        <f t="shared" si="406"/>
        <v>6.3799685005739301E-3</v>
      </c>
      <c r="AA3264">
        <v>13835416</v>
      </c>
      <c r="AB3264">
        <v>17961</v>
      </c>
      <c r="AD3264" t="s">
        <v>7</v>
      </c>
      <c r="AE3264">
        <v>47</v>
      </c>
      <c r="AF3264">
        <v>4</v>
      </c>
      <c r="AH3264" t="s">
        <v>19185</v>
      </c>
      <c r="AI3264" t="s">
        <v>19184</v>
      </c>
      <c r="AJ3264" t="s">
        <v>19183</v>
      </c>
      <c r="AK3264" t="s">
        <v>19182</v>
      </c>
      <c r="AL3264">
        <v>0</v>
      </c>
      <c r="AM3264" s="5">
        <f t="shared" si="410"/>
        <v>0</v>
      </c>
      <c r="AN3264" s="4">
        <f t="shared" si="407"/>
        <v>0</v>
      </c>
      <c r="AO3264" s="3"/>
      <c r="AP3264">
        <v>0</v>
      </c>
      <c r="AR3264" t="s">
        <v>62</v>
      </c>
      <c r="AT3264" s="2" t="s">
        <v>61</v>
      </c>
      <c r="AU3264" s="1">
        <f t="shared" si="411"/>
        <v>0.44659779504017505</v>
      </c>
      <c r="AV3264" s="1">
        <f t="shared" si="412"/>
        <v>0.31899842502869652</v>
      </c>
      <c r="AW3264" s="1">
        <f t="shared" si="413"/>
        <v>0.19139905501721791</v>
      </c>
    </row>
    <row r="3265" spans="1:49" x14ac:dyDescent="0.2">
      <c r="A3265">
        <v>3263</v>
      </c>
      <c r="B3265" t="s">
        <v>19181</v>
      </c>
      <c r="C3265" t="s">
        <v>19180</v>
      </c>
      <c r="F3265" t="s">
        <v>19179</v>
      </c>
      <c r="G3265" t="s">
        <v>18</v>
      </c>
      <c r="H3265" t="s">
        <v>17</v>
      </c>
      <c r="I3265" t="s">
        <v>19178</v>
      </c>
      <c r="J3265">
        <v>60114356</v>
      </c>
      <c r="K3265" t="s">
        <v>19177</v>
      </c>
      <c r="L3265" t="s">
        <v>19176</v>
      </c>
      <c r="M3265" t="s">
        <v>318</v>
      </c>
      <c r="N3265">
        <v>5</v>
      </c>
      <c r="O3265" t="s">
        <v>19175</v>
      </c>
      <c r="P3265" t="s">
        <v>19174</v>
      </c>
      <c r="Q3265" t="s">
        <v>19173</v>
      </c>
      <c r="R3265" s="7">
        <v>42005</v>
      </c>
      <c r="S3265" s="8">
        <f t="shared" si="408"/>
        <v>2015</v>
      </c>
      <c r="T3265" s="8">
        <v>2015</v>
      </c>
      <c r="U3265" s="8">
        <f t="shared" si="409"/>
        <v>7</v>
      </c>
      <c r="V3265" s="7">
        <v>42156</v>
      </c>
      <c r="W3265" t="s">
        <v>12204</v>
      </c>
      <c r="X3265" s="2">
        <v>0.40500000000000003</v>
      </c>
      <c r="Y3265" s="6">
        <f t="shared" si="406"/>
        <v>1.0811243693441179E-2</v>
      </c>
      <c r="AA3265">
        <v>154040</v>
      </c>
      <c r="AB3265">
        <v>20335</v>
      </c>
      <c r="AD3265" t="s">
        <v>7</v>
      </c>
      <c r="AE3265">
        <v>98</v>
      </c>
      <c r="AF3265">
        <v>2</v>
      </c>
      <c r="AH3265" t="s">
        <v>7698</v>
      </c>
      <c r="AI3265" t="s">
        <v>19172</v>
      </c>
      <c r="AJ3265" t="s">
        <v>19171</v>
      </c>
      <c r="AK3265" t="s">
        <v>19170</v>
      </c>
      <c r="AL3265">
        <v>0</v>
      </c>
      <c r="AM3265" s="5">
        <f t="shared" si="410"/>
        <v>0</v>
      </c>
      <c r="AN3265" s="4">
        <f t="shared" si="407"/>
        <v>0</v>
      </c>
      <c r="AO3265" s="3"/>
      <c r="AP3265">
        <v>1</v>
      </c>
      <c r="AR3265" t="s">
        <v>62</v>
      </c>
      <c r="AT3265" s="2">
        <v>1.425</v>
      </c>
      <c r="AU3265" s="1">
        <f t="shared" si="411"/>
        <v>0.75678705854088246</v>
      </c>
      <c r="AV3265" s="1">
        <f t="shared" si="412"/>
        <v>0.54056218467205897</v>
      </c>
      <c r="AW3265" s="1">
        <f t="shared" si="413"/>
        <v>0.32433731080323536</v>
      </c>
    </row>
    <row r="3266" spans="1:49" x14ac:dyDescent="0.2">
      <c r="A3266">
        <v>3264</v>
      </c>
      <c r="B3266" t="s">
        <v>19169</v>
      </c>
      <c r="C3266" t="s">
        <v>19168</v>
      </c>
      <c r="F3266" t="s">
        <v>19167</v>
      </c>
      <c r="G3266" t="s">
        <v>18</v>
      </c>
      <c r="H3266" t="s">
        <v>17</v>
      </c>
      <c r="I3266" t="s">
        <v>19166</v>
      </c>
      <c r="J3266" t="s">
        <v>19165</v>
      </c>
      <c r="K3266" t="s">
        <v>19164</v>
      </c>
      <c r="L3266" t="s">
        <v>19163</v>
      </c>
      <c r="M3266" t="s">
        <v>627</v>
      </c>
      <c r="N3266">
        <v>3</v>
      </c>
      <c r="O3266" t="s">
        <v>19162</v>
      </c>
      <c r="P3266" t="s">
        <v>19161</v>
      </c>
      <c r="Q3266" t="s">
        <v>19160</v>
      </c>
      <c r="R3266" s="7">
        <v>42005</v>
      </c>
      <c r="S3266" s="8">
        <f t="shared" si="408"/>
        <v>2015</v>
      </c>
      <c r="T3266" s="8">
        <v>2015</v>
      </c>
      <c r="U3266" s="8">
        <f t="shared" si="409"/>
        <v>7</v>
      </c>
      <c r="V3266" s="7">
        <v>2015</v>
      </c>
      <c r="W3266" t="s">
        <v>11367</v>
      </c>
      <c r="X3266" s="2">
        <v>0.11600000000000001</v>
      </c>
      <c r="Y3266" s="6">
        <f t="shared" si="406"/>
        <v>3.0965537492325355E-3</v>
      </c>
      <c r="AA3266">
        <v>20407459</v>
      </c>
      <c r="AB3266">
        <v>19700187706</v>
      </c>
      <c r="AC3266">
        <v>20407467</v>
      </c>
      <c r="AD3266" t="s">
        <v>7</v>
      </c>
      <c r="AE3266">
        <v>10</v>
      </c>
      <c r="AF3266">
        <v>1</v>
      </c>
      <c r="AH3266" t="s">
        <v>19159</v>
      </c>
      <c r="AI3266" t="s">
        <v>19158</v>
      </c>
      <c r="AJ3266" t="s">
        <v>19157</v>
      </c>
      <c r="AK3266" t="s">
        <v>19156</v>
      </c>
      <c r="AL3266">
        <v>1</v>
      </c>
      <c r="AM3266" s="5">
        <f t="shared" si="410"/>
        <v>0.14285714285714285</v>
      </c>
      <c r="AN3266" s="4">
        <f t="shared" si="407"/>
        <v>2.1636825877643749E-4</v>
      </c>
      <c r="AO3266" s="3"/>
      <c r="AP3266">
        <v>1</v>
      </c>
      <c r="AR3266" t="s">
        <v>62</v>
      </c>
      <c r="AT3266" s="2" t="s">
        <v>61</v>
      </c>
      <c r="AU3266" s="1">
        <f t="shared" si="411"/>
        <v>0.22324981020957058</v>
      </c>
      <c r="AV3266" s="1">
        <f t="shared" si="412"/>
        <v>0.16564610040044866</v>
      </c>
      <c r="AW3266" s="1">
        <f t="shared" si="413"/>
        <v>0.10804239059132667</v>
      </c>
    </row>
    <row r="3267" spans="1:49" x14ac:dyDescent="0.2">
      <c r="A3267">
        <v>3265</v>
      </c>
      <c r="B3267" t="s">
        <v>19155</v>
      </c>
      <c r="C3267" t="s">
        <v>19154</v>
      </c>
      <c r="F3267" t="s">
        <v>19153</v>
      </c>
      <c r="G3267" t="s">
        <v>18</v>
      </c>
      <c r="H3267" t="s">
        <v>17</v>
      </c>
      <c r="I3267" t="s">
        <v>19152</v>
      </c>
      <c r="J3267" t="s">
        <v>19151</v>
      </c>
      <c r="K3267" t="s">
        <v>19150</v>
      </c>
      <c r="L3267" t="s">
        <v>19149</v>
      </c>
      <c r="M3267" t="s">
        <v>19148</v>
      </c>
      <c r="N3267">
        <v>3</v>
      </c>
      <c r="O3267" t="s">
        <v>19147</v>
      </c>
      <c r="P3267" t="s">
        <v>19146</v>
      </c>
      <c r="Q3267" t="s">
        <v>19145</v>
      </c>
      <c r="R3267" s="7">
        <v>42005</v>
      </c>
      <c r="S3267" s="8">
        <f t="shared" si="408"/>
        <v>2015</v>
      </c>
      <c r="T3267" s="8">
        <v>2015</v>
      </c>
      <c r="U3267" s="8">
        <f t="shared" si="409"/>
        <v>7</v>
      </c>
      <c r="V3267" s="7">
        <v>42186</v>
      </c>
      <c r="W3267" t="s">
        <v>4783</v>
      </c>
      <c r="X3267" s="2">
        <v>0.48899999999999999</v>
      </c>
      <c r="Y3267" s="6">
        <f t="shared" ref="Y3267:Y3330" si="414">(X3267-$Z$3)/($Z$2-$Z$3)</f>
        <v>1.3053575718747497E-2</v>
      </c>
      <c r="AA3267">
        <v>17518784</v>
      </c>
      <c r="AB3267">
        <v>5700165202</v>
      </c>
      <c r="AD3267" t="s">
        <v>7</v>
      </c>
      <c r="AE3267">
        <v>9</v>
      </c>
      <c r="AF3267">
        <v>6</v>
      </c>
      <c r="AH3267" t="s">
        <v>19144</v>
      </c>
      <c r="AI3267" t="s">
        <v>19143</v>
      </c>
      <c r="AK3267" t="s">
        <v>19142</v>
      </c>
      <c r="AL3267">
        <v>12</v>
      </c>
      <c r="AM3267" s="5">
        <f t="shared" si="410"/>
        <v>1.7142857142857142</v>
      </c>
      <c r="AN3267" s="4">
        <f t="shared" ref="AN3267:AN3330" si="415">(AM3267-$AO$3)/($AO$2-$AO$3)</f>
        <v>2.5964191053172497E-3</v>
      </c>
      <c r="AO3267" s="3"/>
      <c r="AP3267">
        <v>0</v>
      </c>
      <c r="AR3267" t="s">
        <v>62</v>
      </c>
      <c r="AT3267" s="2" t="s">
        <v>61</v>
      </c>
      <c r="AU3267" s="1">
        <f t="shared" si="411"/>
        <v>0.9916428734718421</v>
      </c>
      <c r="AV3267" s="1">
        <f t="shared" si="412"/>
        <v>0.7824997412032374</v>
      </c>
      <c r="AW3267" s="1">
        <f t="shared" si="413"/>
        <v>0.57335660893463236</v>
      </c>
    </row>
    <row r="3268" spans="1:49" x14ac:dyDescent="0.2">
      <c r="A3268">
        <v>3266</v>
      </c>
      <c r="B3268" t="s">
        <v>19141</v>
      </c>
      <c r="C3268" t="s">
        <v>19140</v>
      </c>
      <c r="F3268" t="s">
        <v>19139</v>
      </c>
      <c r="G3268" t="s">
        <v>18</v>
      </c>
      <c r="H3268" t="s">
        <v>17</v>
      </c>
      <c r="I3268" t="s">
        <v>19138</v>
      </c>
      <c r="J3268">
        <v>60007711</v>
      </c>
      <c r="K3268" t="s">
        <v>19137</v>
      </c>
      <c r="L3268" t="s">
        <v>19136</v>
      </c>
      <c r="M3268" t="s">
        <v>102</v>
      </c>
      <c r="N3268">
        <v>3</v>
      </c>
      <c r="O3268" t="s">
        <v>19135</v>
      </c>
      <c r="P3268" t="s">
        <v>19134</v>
      </c>
      <c r="Q3268" t="s">
        <v>19133</v>
      </c>
      <c r="R3268" s="7">
        <v>42005</v>
      </c>
      <c r="S3268" s="8">
        <f t="shared" si="408"/>
        <v>2015</v>
      </c>
      <c r="T3268" s="8">
        <v>2015</v>
      </c>
      <c r="U3268" s="8">
        <f t="shared" si="409"/>
        <v>7</v>
      </c>
      <c r="V3268" s="7">
        <v>42186</v>
      </c>
      <c r="W3268" t="s">
        <v>4783</v>
      </c>
      <c r="X3268" s="2">
        <v>0.48899999999999999</v>
      </c>
      <c r="Y3268" s="6">
        <f t="shared" si="414"/>
        <v>1.3053575718747497E-2</v>
      </c>
      <c r="AA3268">
        <v>17518784</v>
      </c>
      <c r="AB3268">
        <v>5700165202</v>
      </c>
      <c r="AD3268" t="s">
        <v>7</v>
      </c>
      <c r="AE3268">
        <v>9</v>
      </c>
      <c r="AF3268">
        <v>6</v>
      </c>
      <c r="AH3268" t="s">
        <v>19132</v>
      </c>
      <c r="AI3268" t="s">
        <v>19131</v>
      </c>
      <c r="AK3268" t="s">
        <v>19130</v>
      </c>
      <c r="AL3268">
        <v>25</v>
      </c>
      <c r="AM3268" s="5">
        <f t="shared" si="410"/>
        <v>3.5714285714285716</v>
      </c>
      <c r="AN3268" s="4">
        <f t="shared" si="415"/>
        <v>5.4092064694109378E-3</v>
      </c>
      <c r="AO3268" s="3"/>
      <c r="AP3268">
        <v>0</v>
      </c>
      <c r="AR3268">
        <v>61171137</v>
      </c>
      <c r="AT3268" s="2" t="s">
        <v>61</v>
      </c>
      <c r="AU3268" s="1">
        <f t="shared" si="411"/>
        <v>1.0760264943946527</v>
      </c>
      <c r="AV3268" s="1">
        <f t="shared" si="412"/>
        <v>0.92313910940792165</v>
      </c>
      <c r="AW3268" s="1">
        <f t="shared" si="413"/>
        <v>0.7702517244211905</v>
      </c>
    </row>
    <row r="3269" spans="1:49" x14ac:dyDescent="0.2">
      <c r="A3269">
        <v>3267</v>
      </c>
      <c r="B3269" t="s">
        <v>19129</v>
      </c>
      <c r="C3269" t="s">
        <v>19128</v>
      </c>
      <c r="D3269" t="s">
        <v>19127</v>
      </c>
      <c r="F3269" t="s">
        <v>19126</v>
      </c>
      <c r="G3269" t="s">
        <v>18</v>
      </c>
      <c r="H3269" t="s">
        <v>17</v>
      </c>
      <c r="I3269" t="s">
        <v>19125</v>
      </c>
      <c r="J3269" t="s">
        <v>19124</v>
      </c>
      <c r="K3269" t="s">
        <v>19123</v>
      </c>
      <c r="L3269" t="s">
        <v>19122</v>
      </c>
      <c r="M3269" t="s">
        <v>19121</v>
      </c>
      <c r="N3269">
        <v>4</v>
      </c>
      <c r="O3269" t="s">
        <v>19120</v>
      </c>
      <c r="P3269" t="s">
        <v>19119</v>
      </c>
      <c r="Q3269" t="s">
        <v>19118</v>
      </c>
      <c r="R3269" s="7">
        <v>42005</v>
      </c>
      <c r="S3269" s="8">
        <f t="shared" si="408"/>
        <v>2015</v>
      </c>
      <c r="T3269" s="8">
        <v>2015</v>
      </c>
      <c r="U3269" s="8">
        <f t="shared" si="409"/>
        <v>7</v>
      </c>
      <c r="V3269" s="7">
        <v>42156</v>
      </c>
      <c r="W3269" t="s">
        <v>19117</v>
      </c>
      <c r="X3269" s="2">
        <v>1.1619999999999999</v>
      </c>
      <c r="Y3269" s="6">
        <f t="shared" si="414"/>
        <v>3.1018926350070739E-2</v>
      </c>
      <c r="AA3269">
        <v>15689883</v>
      </c>
      <c r="AB3269">
        <v>19723</v>
      </c>
      <c r="AD3269" t="s">
        <v>7</v>
      </c>
      <c r="AE3269">
        <v>46</v>
      </c>
      <c r="AH3269" s="9">
        <v>43040</v>
      </c>
      <c r="AI3269" t="s">
        <v>19116</v>
      </c>
      <c r="AJ3269" t="s">
        <v>19115</v>
      </c>
      <c r="AK3269" t="s">
        <v>19114</v>
      </c>
      <c r="AL3269">
        <v>11</v>
      </c>
      <c r="AM3269" s="5">
        <f t="shared" si="410"/>
        <v>1.5714285714285714</v>
      </c>
      <c r="AN3269" s="4">
        <f t="shared" si="415"/>
        <v>2.3800508465408126E-3</v>
      </c>
      <c r="AO3269" s="3"/>
      <c r="AP3269">
        <v>0</v>
      </c>
      <c r="AQ3269" t="s">
        <v>44</v>
      </c>
      <c r="AR3269" t="s">
        <v>62</v>
      </c>
      <c r="AS3269" t="s">
        <v>42</v>
      </c>
      <c r="AT3269" s="2">
        <v>4.2729999999999997</v>
      </c>
      <c r="AU3269" s="1">
        <f t="shared" si="411"/>
        <v>2.2427263699011761</v>
      </c>
      <c r="AV3269" s="1">
        <f t="shared" si="412"/>
        <v>1.6699488598305774</v>
      </c>
      <c r="AW3269" s="1">
        <f t="shared" si="413"/>
        <v>1.0971713497599791</v>
      </c>
    </row>
    <row r="3270" spans="1:49" x14ac:dyDescent="0.2">
      <c r="A3270">
        <v>3268</v>
      </c>
      <c r="B3270" t="s">
        <v>19113</v>
      </c>
      <c r="C3270" t="s">
        <v>19112</v>
      </c>
      <c r="E3270">
        <v>25947862</v>
      </c>
      <c r="F3270" t="s">
        <v>19111</v>
      </c>
      <c r="G3270" t="s">
        <v>18</v>
      </c>
      <c r="H3270" t="s">
        <v>17</v>
      </c>
      <c r="I3270" t="s">
        <v>19110</v>
      </c>
      <c r="J3270" t="s">
        <v>19109</v>
      </c>
      <c r="K3270" t="s">
        <v>19108</v>
      </c>
      <c r="L3270" t="s">
        <v>19107</v>
      </c>
      <c r="M3270" t="s">
        <v>19106</v>
      </c>
      <c r="N3270">
        <v>2</v>
      </c>
      <c r="O3270" t="s">
        <v>19105</v>
      </c>
      <c r="P3270" t="s">
        <v>19104</v>
      </c>
      <c r="Q3270" t="s">
        <v>19103</v>
      </c>
      <c r="R3270" s="7">
        <v>42005</v>
      </c>
      <c r="S3270" s="8">
        <f t="shared" si="408"/>
        <v>2015</v>
      </c>
      <c r="T3270" s="8">
        <v>2015</v>
      </c>
      <c r="U3270" s="8">
        <f t="shared" si="409"/>
        <v>7</v>
      </c>
      <c r="V3270" s="7">
        <v>42129</v>
      </c>
      <c r="W3270" t="s">
        <v>8570</v>
      </c>
      <c r="X3270" s="2">
        <v>0.621</v>
      </c>
      <c r="Y3270" s="6">
        <f t="shared" si="414"/>
        <v>1.6577240329943142E-2</v>
      </c>
      <c r="AA3270">
        <v>11755326</v>
      </c>
      <c r="AB3270">
        <v>4700151916</v>
      </c>
      <c r="AC3270">
        <v>11755334</v>
      </c>
      <c r="AD3270" t="s">
        <v>7</v>
      </c>
      <c r="AE3270">
        <v>3955</v>
      </c>
      <c r="AF3270">
        <v>3</v>
      </c>
      <c r="AH3270" t="s">
        <v>19102</v>
      </c>
      <c r="AI3270" t="s">
        <v>19101</v>
      </c>
      <c r="AJ3270" t="s">
        <v>19100</v>
      </c>
      <c r="AK3270" t="s">
        <v>19099</v>
      </c>
      <c r="AL3270">
        <v>2</v>
      </c>
      <c r="AM3270" s="5">
        <f t="shared" si="410"/>
        <v>0.2857142857142857</v>
      </c>
      <c r="AN3270" s="4">
        <f t="shared" si="415"/>
        <v>4.3273651755287499E-4</v>
      </c>
      <c r="AO3270" s="3"/>
      <c r="AP3270">
        <v>0</v>
      </c>
      <c r="AR3270" t="s">
        <v>62</v>
      </c>
      <c r="AT3270" s="2">
        <v>1.091</v>
      </c>
      <c r="AU3270" s="1">
        <f t="shared" si="411"/>
        <v>1.1733889186226061</v>
      </c>
      <c r="AV3270" s="1">
        <f t="shared" si="412"/>
        <v>0.85049884237480089</v>
      </c>
      <c r="AW3270" s="1">
        <f t="shared" si="413"/>
        <v>0.52760876612699548</v>
      </c>
    </row>
    <row r="3271" spans="1:49" x14ac:dyDescent="0.2">
      <c r="A3271">
        <v>3269</v>
      </c>
      <c r="B3271" t="s">
        <v>19098</v>
      </c>
      <c r="C3271" t="s">
        <v>19097</v>
      </c>
      <c r="F3271" t="s">
        <v>19096</v>
      </c>
      <c r="G3271" t="s">
        <v>18</v>
      </c>
      <c r="H3271" t="s">
        <v>17</v>
      </c>
      <c r="I3271" t="s">
        <v>19095</v>
      </c>
      <c r="J3271">
        <v>60018353</v>
      </c>
      <c r="K3271" t="s">
        <v>19094</v>
      </c>
      <c r="L3271" t="s">
        <v>19093</v>
      </c>
      <c r="M3271" t="s">
        <v>267</v>
      </c>
      <c r="N3271">
        <v>2</v>
      </c>
      <c r="O3271" t="s">
        <v>19092</v>
      </c>
      <c r="P3271" t="s">
        <v>19091</v>
      </c>
      <c r="Q3271" t="s">
        <v>19090</v>
      </c>
      <c r="R3271" s="7">
        <v>42005</v>
      </c>
      <c r="S3271" s="8">
        <f t="shared" si="408"/>
        <v>2015</v>
      </c>
      <c r="T3271" s="8">
        <v>2015</v>
      </c>
      <c r="U3271" s="8">
        <f t="shared" si="409"/>
        <v>7</v>
      </c>
      <c r="V3271" s="7">
        <v>2015</v>
      </c>
      <c r="W3271" t="s">
        <v>19089</v>
      </c>
      <c r="X3271" s="2">
        <v>2.2389999999999999</v>
      </c>
      <c r="Y3271" s="6">
        <f t="shared" si="414"/>
        <v>5.976882624596247E-2</v>
      </c>
      <c r="AA3271">
        <v>15672190</v>
      </c>
      <c r="AB3271">
        <v>4000151805</v>
      </c>
      <c r="AC3271">
        <v>15672328</v>
      </c>
      <c r="AD3271" t="s">
        <v>7</v>
      </c>
      <c r="AE3271">
        <v>11</v>
      </c>
      <c r="AF3271" s="10">
        <v>44289</v>
      </c>
      <c r="AH3271" t="s">
        <v>19088</v>
      </c>
      <c r="AI3271" t="s">
        <v>19087</v>
      </c>
      <c r="AK3271" t="s">
        <v>19086</v>
      </c>
      <c r="AL3271">
        <v>306</v>
      </c>
      <c r="AM3271" s="5">
        <f t="shared" si="410"/>
        <v>43.714285714285715</v>
      </c>
      <c r="AN3271" s="4">
        <f t="shared" si="415"/>
        <v>6.6208687185589879E-2</v>
      </c>
      <c r="AO3271" s="3"/>
      <c r="AP3271">
        <v>0</v>
      </c>
      <c r="AR3271" t="s">
        <v>62</v>
      </c>
      <c r="AT3271" s="2" t="s">
        <v>61</v>
      </c>
      <c r="AU3271" s="1">
        <f t="shared" si="411"/>
        <v>6.1700784527850692</v>
      </c>
      <c r="AV3271" s="1">
        <f t="shared" si="412"/>
        <v>6.2988756715776164</v>
      </c>
      <c r="AW3271" s="1">
        <f t="shared" si="413"/>
        <v>6.4276728903701645</v>
      </c>
    </row>
    <row r="3272" spans="1:49" x14ac:dyDescent="0.2">
      <c r="A3272">
        <v>3270</v>
      </c>
      <c r="B3272" t="s">
        <v>19085</v>
      </c>
      <c r="C3272" t="s">
        <v>19084</v>
      </c>
      <c r="F3272" t="s">
        <v>19083</v>
      </c>
      <c r="G3272" t="s">
        <v>18</v>
      </c>
      <c r="H3272" t="s">
        <v>17</v>
      </c>
      <c r="I3272" t="s">
        <v>19082</v>
      </c>
      <c r="J3272" t="s">
        <v>19081</v>
      </c>
      <c r="K3272" t="s">
        <v>19080</v>
      </c>
      <c r="L3272" t="s">
        <v>19079</v>
      </c>
      <c r="M3272" t="s">
        <v>19078</v>
      </c>
      <c r="N3272">
        <v>6</v>
      </c>
      <c r="O3272" t="s">
        <v>19077</v>
      </c>
      <c r="P3272" t="s">
        <v>19076</v>
      </c>
      <c r="Q3272" t="s">
        <v>19075</v>
      </c>
      <c r="R3272" s="7">
        <v>42005</v>
      </c>
      <c r="S3272" s="8">
        <f t="shared" si="408"/>
        <v>2015</v>
      </c>
      <c r="T3272" s="8">
        <v>2015</v>
      </c>
      <c r="U3272" s="8">
        <f t="shared" si="409"/>
        <v>7</v>
      </c>
      <c r="V3272" s="7">
        <v>42032</v>
      </c>
      <c r="W3272" t="s">
        <v>2029</v>
      </c>
      <c r="X3272" s="2">
        <v>2.0379999999999998</v>
      </c>
      <c r="Y3272" s="6">
        <f t="shared" si="414"/>
        <v>5.4403246042550917E-2</v>
      </c>
      <c r="AA3272">
        <v>20403364</v>
      </c>
      <c r="AB3272">
        <v>19700173215</v>
      </c>
      <c r="AC3272">
        <v>20403372</v>
      </c>
      <c r="AD3272" t="s">
        <v>7</v>
      </c>
      <c r="AE3272">
        <v>7</v>
      </c>
      <c r="AF3272">
        <v>4</v>
      </c>
      <c r="AH3272" t="s">
        <v>19074</v>
      </c>
      <c r="AI3272" t="s">
        <v>19073</v>
      </c>
      <c r="AK3272" t="s">
        <v>19072</v>
      </c>
      <c r="AL3272">
        <v>15</v>
      </c>
      <c r="AM3272" s="5">
        <f t="shared" si="410"/>
        <v>2.1428571428571428</v>
      </c>
      <c r="AN3272" s="4">
        <f t="shared" si="415"/>
        <v>3.2455238816465623E-3</v>
      </c>
      <c r="AO3272" s="3"/>
      <c r="AP3272">
        <v>0</v>
      </c>
      <c r="AQ3272" t="s">
        <v>25</v>
      </c>
      <c r="AR3272">
        <v>279494</v>
      </c>
      <c r="AS3272" t="s">
        <v>23</v>
      </c>
      <c r="AT3272" s="2">
        <v>7.79</v>
      </c>
      <c r="AU3272" s="1">
        <f t="shared" si="411"/>
        <v>3.9055929394279612</v>
      </c>
      <c r="AV3272" s="1">
        <f t="shared" si="412"/>
        <v>2.8824384962098737</v>
      </c>
      <c r="AW3272" s="1">
        <f t="shared" si="413"/>
        <v>1.8592840529917867</v>
      </c>
    </row>
    <row r="3273" spans="1:49" x14ac:dyDescent="0.2">
      <c r="A3273">
        <v>3271</v>
      </c>
      <c r="B3273" t="s">
        <v>19071</v>
      </c>
      <c r="C3273" t="s">
        <v>19070</v>
      </c>
      <c r="F3273" t="s">
        <v>19069</v>
      </c>
      <c r="G3273" t="s">
        <v>18</v>
      </c>
      <c r="H3273" t="s">
        <v>17</v>
      </c>
      <c r="I3273" t="s">
        <v>1637</v>
      </c>
      <c r="J3273" t="s">
        <v>19068</v>
      </c>
      <c r="K3273" t="s">
        <v>19067</v>
      </c>
      <c r="L3273" t="s">
        <v>19066</v>
      </c>
      <c r="M3273" t="s">
        <v>656</v>
      </c>
      <c r="N3273">
        <v>6</v>
      </c>
      <c r="O3273" t="s">
        <v>19065</v>
      </c>
      <c r="P3273" t="s">
        <v>19064</v>
      </c>
      <c r="Q3273" t="s">
        <v>19063</v>
      </c>
      <c r="R3273" s="7">
        <v>42005</v>
      </c>
      <c r="S3273" s="8">
        <f t="shared" si="408"/>
        <v>2015</v>
      </c>
      <c r="T3273" s="8">
        <v>2015</v>
      </c>
      <c r="U3273" s="8">
        <f t="shared" si="409"/>
        <v>7</v>
      </c>
      <c r="V3273" s="7">
        <v>42186</v>
      </c>
      <c r="W3273" t="s">
        <v>9293</v>
      </c>
      <c r="X3273" s="2">
        <v>0.22600000000000001</v>
      </c>
      <c r="Y3273" s="6">
        <f t="shared" si="414"/>
        <v>6.0329409252289053E-3</v>
      </c>
      <c r="AA3273">
        <v>19750102</v>
      </c>
      <c r="AB3273">
        <v>17200154707</v>
      </c>
      <c r="AD3273" t="s">
        <v>7</v>
      </c>
      <c r="AE3273">
        <v>10</v>
      </c>
      <c r="AF3273">
        <v>4</v>
      </c>
      <c r="AH3273" t="s">
        <v>19062</v>
      </c>
      <c r="AI3273" t="s">
        <v>19061</v>
      </c>
      <c r="AJ3273" t="s">
        <v>19060</v>
      </c>
      <c r="AK3273" t="s">
        <v>19059</v>
      </c>
      <c r="AL3273">
        <v>0</v>
      </c>
      <c r="AM3273" s="5">
        <f t="shared" si="410"/>
        <v>0</v>
      </c>
      <c r="AN3273" s="4">
        <f t="shared" si="415"/>
        <v>0</v>
      </c>
      <c r="AO3273" s="3"/>
      <c r="AP3273">
        <v>0</v>
      </c>
      <c r="AR3273" t="s">
        <v>62</v>
      </c>
      <c r="AT3273" s="2" t="s">
        <v>61</v>
      </c>
      <c r="AU3273" s="1">
        <f t="shared" si="411"/>
        <v>0.42230586476602339</v>
      </c>
      <c r="AV3273" s="1">
        <f t="shared" si="412"/>
        <v>0.30164704626144528</v>
      </c>
      <c r="AW3273" s="1">
        <f t="shared" si="413"/>
        <v>0.18098822775686715</v>
      </c>
    </row>
    <row r="3274" spans="1:49" x14ac:dyDescent="0.2">
      <c r="A3274">
        <v>3272</v>
      </c>
      <c r="B3274" t="s">
        <v>19058</v>
      </c>
      <c r="C3274" t="s">
        <v>19057</v>
      </c>
      <c r="F3274" t="s">
        <v>19056</v>
      </c>
      <c r="G3274" t="s">
        <v>18</v>
      </c>
      <c r="H3274" t="s">
        <v>17</v>
      </c>
      <c r="I3274" t="s">
        <v>19055</v>
      </c>
      <c r="J3274" t="s">
        <v>19054</v>
      </c>
      <c r="K3274" t="s">
        <v>19053</v>
      </c>
      <c r="L3274" t="s">
        <v>19052</v>
      </c>
      <c r="M3274" t="s">
        <v>2939</v>
      </c>
      <c r="N3274">
        <v>3</v>
      </c>
      <c r="O3274" t="s">
        <v>19051</v>
      </c>
      <c r="P3274" t="s">
        <v>19050</v>
      </c>
      <c r="Q3274" t="s">
        <v>19049</v>
      </c>
      <c r="R3274" s="7">
        <v>42005</v>
      </c>
      <c r="S3274" s="8">
        <f t="shared" si="408"/>
        <v>2015</v>
      </c>
      <c r="T3274" s="8">
        <v>2015</v>
      </c>
      <c r="U3274" s="8">
        <f t="shared" si="409"/>
        <v>7</v>
      </c>
      <c r="V3274" s="7">
        <v>42095</v>
      </c>
      <c r="W3274" t="s">
        <v>19048</v>
      </c>
      <c r="X3274" s="2">
        <v>0.41299999999999998</v>
      </c>
      <c r="Y3274" s="6">
        <f t="shared" si="414"/>
        <v>1.1024799124422733E-2</v>
      </c>
      <c r="AA3274">
        <v>138797</v>
      </c>
      <c r="AB3274">
        <v>19840</v>
      </c>
      <c r="AD3274" t="s">
        <v>7</v>
      </c>
      <c r="AE3274">
        <v>117</v>
      </c>
      <c r="AF3274">
        <v>2</v>
      </c>
      <c r="AH3274" t="s">
        <v>19047</v>
      </c>
      <c r="AI3274" t="s">
        <v>19046</v>
      </c>
      <c r="AJ3274" t="s">
        <v>19045</v>
      </c>
      <c r="AK3274" t="s">
        <v>19044</v>
      </c>
      <c r="AL3274">
        <v>4</v>
      </c>
      <c r="AM3274" s="5">
        <f t="shared" si="410"/>
        <v>0.5714285714285714</v>
      </c>
      <c r="AN3274" s="4">
        <f t="shared" si="415"/>
        <v>8.6547303510574997E-4</v>
      </c>
      <c r="AO3274" s="3"/>
      <c r="AP3274">
        <v>0</v>
      </c>
      <c r="AR3274" t="s">
        <v>62</v>
      </c>
      <c r="AT3274" s="2" t="s">
        <v>61</v>
      </c>
      <c r="AU3274" s="1">
        <f t="shared" si="411"/>
        <v>0.79770012976276372</v>
      </c>
      <c r="AV3274" s="1">
        <f t="shared" si="412"/>
        <v>0.59451360797642416</v>
      </c>
      <c r="AW3274" s="1">
        <f t="shared" si="413"/>
        <v>0.39132708619008438</v>
      </c>
    </row>
    <row r="3275" spans="1:49" x14ac:dyDescent="0.2">
      <c r="A3275">
        <v>3273</v>
      </c>
      <c r="B3275" t="s">
        <v>19043</v>
      </c>
      <c r="C3275" t="s">
        <v>19042</v>
      </c>
      <c r="F3275" t="s">
        <v>19041</v>
      </c>
      <c r="G3275" t="s">
        <v>18</v>
      </c>
      <c r="H3275" t="s">
        <v>17</v>
      </c>
      <c r="I3275" t="s">
        <v>19040</v>
      </c>
      <c r="J3275">
        <v>60104662</v>
      </c>
      <c r="K3275" t="s">
        <v>19039</v>
      </c>
      <c r="L3275" t="s">
        <v>169</v>
      </c>
      <c r="M3275" t="s">
        <v>102</v>
      </c>
      <c r="N3275">
        <v>1</v>
      </c>
      <c r="O3275" t="s">
        <v>19038</v>
      </c>
      <c r="P3275">
        <v>24341654900</v>
      </c>
      <c r="Q3275">
        <v>60104662</v>
      </c>
      <c r="R3275" s="7">
        <v>42005</v>
      </c>
      <c r="S3275" s="8">
        <f t="shared" si="408"/>
        <v>2015</v>
      </c>
      <c r="T3275" s="8">
        <v>2015</v>
      </c>
      <c r="U3275" s="8">
        <f t="shared" si="409"/>
        <v>7</v>
      </c>
      <c r="V3275" s="7">
        <v>42158</v>
      </c>
      <c r="W3275" t="s">
        <v>2352</v>
      </c>
      <c r="X3275" s="2">
        <v>0.23899999999999999</v>
      </c>
      <c r="Y3275" s="6">
        <f t="shared" si="414"/>
        <v>6.3799685005739301E-3</v>
      </c>
      <c r="AA3275">
        <v>13835416</v>
      </c>
      <c r="AB3275">
        <v>17961</v>
      </c>
      <c r="AD3275" t="s">
        <v>7</v>
      </c>
      <c r="AE3275">
        <v>48</v>
      </c>
      <c r="AF3275">
        <v>1</v>
      </c>
      <c r="AH3275" t="s">
        <v>19037</v>
      </c>
      <c r="AI3275" t="s">
        <v>19036</v>
      </c>
      <c r="AJ3275" t="s">
        <v>19035</v>
      </c>
      <c r="AK3275" t="s">
        <v>19034</v>
      </c>
      <c r="AL3275">
        <v>6</v>
      </c>
      <c r="AM3275" s="5">
        <f t="shared" si="410"/>
        <v>0.8571428571428571</v>
      </c>
      <c r="AN3275" s="4">
        <f t="shared" si="415"/>
        <v>1.2982095526586248E-3</v>
      </c>
      <c r="AO3275" s="3"/>
      <c r="AP3275">
        <v>0</v>
      </c>
      <c r="AR3275" t="s">
        <v>62</v>
      </c>
      <c r="AT3275" s="2" t="s">
        <v>61</v>
      </c>
      <c r="AU3275" s="1">
        <f t="shared" si="411"/>
        <v>0.48554408161993379</v>
      </c>
      <c r="AV3275" s="1">
        <f t="shared" si="412"/>
        <v>0.38390890266162775</v>
      </c>
      <c r="AW3275" s="1">
        <f t="shared" si="413"/>
        <v>0.28227372370332166</v>
      </c>
    </row>
    <row r="3276" spans="1:49" x14ac:dyDescent="0.2">
      <c r="A3276">
        <v>3274</v>
      </c>
      <c r="B3276" t="s">
        <v>19033</v>
      </c>
      <c r="C3276" t="s">
        <v>19032</v>
      </c>
      <c r="F3276" t="s">
        <v>19031</v>
      </c>
      <c r="G3276" t="s">
        <v>18</v>
      </c>
      <c r="H3276" t="s">
        <v>17</v>
      </c>
      <c r="I3276" t="s">
        <v>19030</v>
      </c>
      <c r="J3276" t="s">
        <v>19029</v>
      </c>
      <c r="K3276" t="s">
        <v>19028</v>
      </c>
      <c r="L3276" t="s">
        <v>19027</v>
      </c>
      <c r="M3276" t="s">
        <v>19026</v>
      </c>
      <c r="N3276">
        <v>1</v>
      </c>
      <c r="O3276" t="s">
        <v>19025</v>
      </c>
      <c r="P3276">
        <v>6507176442</v>
      </c>
      <c r="Q3276" t="s">
        <v>19024</v>
      </c>
      <c r="R3276" s="7">
        <v>42005</v>
      </c>
      <c r="S3276" s="8">
        <f t="shared" si="408"/>
        <v>2015</v>
      </c>
      <c r="T3276" s="8">
        <v>2015</v>
      </c>
      <c r="U3276" s="8">
        <f t="shared" si="409"/>
        <v>7</v>
      </c>
      <c r="V3276" s="7">
        <v>42125</v>
      </c>
      <c r="W3276" t="s">
        <v>19023</v>
      </c>
      <c r="X3276" s="2">
        <v>0.59699999999999998</v>
      </c>
      <c r="Y3276" s="6">
        <f t="shared" si="414"/>
        <v>1.5936574036998479E-2</v>
      </c>
      <c r="AA3276">
        <v>34541</v>
      </c>
      <c r="AB3276">
        <v>24588</v>
      </c>
      <c r="AD3276" t="s">
        <v>7</v>
      </c>
      <c r="AE3276">
        <v>65</v>
      </c>
      <c r="AF3276">
        <v>2</v>
      </c>
      <c r="AH3276" t="s">
        <v>7091</v>
      </c>
      <c r="AI3276" t="s">
        <v>19022</v>
      </c>
      <c r="AJ3276" t="s">
        <v>19021</v>
      </c>
      <c r="AK3276" t="s">
        <v>19020</v>
      </c>
      <c r="AL3276">
        <v>0</v>
      </c>
      <c r="AM3276" s="5">
        <f t="shared" si="410"/>
        <v>0</v>
      </c>
      <c r="AN3276" s="4">
        <f t="shared" si="415"/>
        <v>0</v>
      </c>
      <c r="AO3276" s="3"/>
      <c r="AP3276">
        <v>0</v>
      </c>
      <c r="AR3276" t="s">
        <v>62</v>
      </c>
      <c r="AT3276" s="2">
        <v>1</v>
      </c>
      <c r="AU3276" s="1">
        <f t="shared" si="411"/>
        <v>1.1155601825898935</v>
      </c>
      <c r="AV3276" s="1">
        <f t="shared" si="412"/>
        <v>0.79682870184992394</v>
      </c>
      <c r="AW3276" s="1">
        <f t="shared" si="413"/>
        <v>0.4780972211099544</v>
      </c>
    </row>
    <row r="3277" spans="1:49" x14ac:dyDescent="0.2">
      <c r="A3277">
        <v>3275</v>
      </c>
      <c r="B3277" t="s">
        <v>19019</v>
      </c>
      <c r="C3277" t="s">
        <v>19018</v>
      </c>
      <c r="E3277">
        <v>26248940</v>
      </c>
      <c r="F3277" t="s">
        <v>19017</v>
      </c>
      <c r="G3277" t="s">
        <v>18</v>
      </c>
      <c r="H3277" t="s">
        <v>17</v>
      </c>
      <c r="I3277" t="s">
        <v>19016</v>
      </c>
      <c r="J3277">
        <v>60008943</v>
      </c>
      <c r="K3277" t="s">
        <v>19015</v>
      </c>
      <c r="L3277" t="s">
        <v>19014</v>
      </c>
      <c r="M3277" t="s">
        <v>6381</v>
      </c>
      <c r="N3277">
        <v>2</v>
      </c>
      <c r="O3277" t="s">
        <v>19013</v>
      </c>
      <c r="P3277" t="s">
        <v>19012</v>
      </c>
      <c r="Q3277" t="s">
        <v>19011</v>
      </c>
      <c r="R3277" s="7">
        <v>42005</v>
      </c>
      <c r="S3277" s="8">
        <f t="shared" si="408"/>
        <v>2015</v>
      </c>
      <c r="T3277" s="8">
        <v>2015</v>
      </c>
      <c r="U3277" s="8">
        <f t="shared" si="409"/>
        <v>7</v>
      </c>
      <c r="V3277" s="7">
        <v>42136</v>
      </c>
      <c r="W3277" t="s">
        <v>8570</v>
      </c>
      <c r="X3277" s="2">
        <v>0.621</v>
      </c>
      <c r="Y3277" s="6">
        <f t="shared" si="414"/>
        <v>1.6577240329943142E-2</v>
      </c>
      <c r="AA3277">
        <v>11755326</v>
      </c>
      <c r="AB3277">
        <v>4700151916</v>
      </c>
      <c r="AC3277">
        <v>11755334</v>
      </c>
      <c r="AD3277" t="s">
        <v>7</v>
      </c>
      <c r="AE3277">
        <v>3956</v>
      </c>
      <c r="AF3277">
        <v>4</v>
      </c>
      <c r="AH3277" t="s">
        <v>19010</v>
      </c>
      <c r="AI3277" t="s">
        <v>19009</v>
      </c>
      <c r="AJ3277" t="s">
        <v>19008</v>
      </c>
      <c r="AK3277" t="s">
        <v>19007</v>
      </c>
      <c r="AL3277">
        <v>4</v>
      </c>
      <c r="AM3277" s="5">
        <f t="shared" si="410"/>
        <v>0.5714285714285714</v>
      </c>
      <c r="AN3277" s="4">
        <f t="shared" si="415"/>
        <v>8.6547303510574997E-4</v>
      </c>
      <c r="AO3277" s="3"/>
      <c r="AP3277">
        <v>0</v>
      </c>
      <c r="AR3277" t="s">
        <v>62</v>
      </c>
      <c r="AT3277" s="2">
        <v>1.091</v>
      </c>
      <c r="AU3277" s="1">
        <f t="shared" si="411"/>
        <v>1.1863710141491923</v>
      </c>
      <c r="AV3277" s="1">
        <f t="shared" si="412"/>
        <v>0.8721356682524446</v>
      </c>
      <c r="AW3277" s="1">
        <f t="shared" si="413"/>
        <v>0.55790032235569675</v>
      </c>
    </row>
    <row r="3278" spans="1:49" x14ac:dyDescent="0.2">
      <c r="A3278">
        <v>3276</v>
      </c>
      <c r="B3278" t="s">
        <v>19006</v>
      </c>
      <c r="C3278" t="s">
        <v>19005</v>
      </c>
      <c r="F3278" t="s">
        <v>19004</v>
      </c>
      <c r="G3278" t="s">
        <v>18</v>
      </c>
      <c r="H3278" t="s">
        <v>17</v>
      </c>
      <c r="I3278" t="s">
        <v>19003</v>
      </c>
      <c r="J3278">
        <v>60014156</v>
      </c>
      <c r="K3278" t="s">
        <v>9339</v>
      </c>
      <c r="L3278" t="s">
        <v>288</v>
      </c>
      <c r="M3278" t="s">
        <v>287</v>
      </c>
      <c r="N3278">
        <v>3</v>
      </c>
      <c r="O3278" t="s">
        <v>9338</v>
      </c>
      <c r="P3278" t="s">
        <v>9337</v>
      </c>
      <c r="Q3278" t="s">
        <v>9336</v>
      </c>
      <c r="R3278" s="7">
        <v>42005</v>
      </c>
      <c r="S3278" s="8">
        <f t="shared" si="408"/>
        <v>2015</v>
      </c>
      <c r="T3278" s="8">
        <v>2015</v>
      </c>
      <c r="U3278" s="8">
        <f t="shared" si="409"/>
        <v>7</v>
      </c>
      <c r="V3278" s="7">
        <v>42186</v>
      </c>
      <c r="W3278" t="s">
        <v>9293</v>
      </c>
      <c r="X3278" s="2">
        <v>0.22600000000000001</v>
      </c>
      <c r="Y3278" s="6">
        <f t="shared" si="414"/>
        <v>6.0329409252289053E-3</v>
      </c>
      <c r="AA3278">
        <v>19750102</v>
      </c>
      <c r="AB3278">
        <v>17200154707</v>
      </c>
      <c r="AD3278" t="s">
        <v>7</v>
      </c>
      <c r="AE3278">
        <v>10</v>
      </c>
      <c r="AF3278">
        <v>4</v>
      </c>
      <c r="AH3278" t="s">
        <v>19002</v>
      </c>
      <c r="AI3278" t="s">
        <v>19001</v>
      </c>
      <c r="AJ3278" t="s">
        <v>19000</v>
      </c>
      <c r="AK3278" t="s">
        <v>18999</v>
      </c>
      <c r="AL3278">
        <v>0</v>
      </c>
      <c r="AM3278" s="5">
        <f t="shared" si="410"/>
        <v>0</v>
      </c>
      <c r="AN3278" s="4">
        <f t="shared" si="415"/>
        <v>0</v>
      </c>
      <c r="AO3278" s="3"/>
      <c r="AP3278">
        <v>0</v>
      </c>
      <c r="AR3278" t="s">
        <v>62</v>
      </c>
      <c r="AT3278" s="2" t="s">
        <v>61</v>
      </c>
      <c r="AU3278" s="1">
        <f t="shared" si="411"/>
        <v>0.42230586476602339</v>
      </c>
      <c r="AV3278" s="1">
        <f t="shared" si="412"/>
        <v>0.30164704626144528</v>
      </c>
      <c r="AW3278" s="1">
        <f t="shared" si="413"/>
        <v>0.18098822775686715</v>
      </c>
    </row>
    <row r="3279" spans="1:49" x14ac:dyDescent="0.2">
      <c r="A3279">
        <v>3277</v>
      </c>
      <c r="B3279" t="s">
        <v>18998</v>
      </c>
      <c r="C3279" t="s">
        <v>18997</v>
      </c>
      <c r="F3279" t="s">
        <v>18996</v>
      </c>
      <c r="G3279" t="s">
        <v>18</v>
      </c>
      <c r="H3279" t="s">
        <v>17</v>
      </c>
      <c r="I3279" t="s">
        <v>18995</v>
      </c>
      <c r="J3279" t="s">
        <v>18994</v>
      </c>
      <c r="K3279" t="s">
        <v>18993</v>
      </c>
      <c r="L3279" t="s">
        <v>18992</v>
      </c>
      <c r="M3279" t="s">
        <v>18991</v>
      </c>
      <c r="N3279">
        <v>6</v>
      </c>
      <c r="O3279" t="s">
        <v>18990</v>
      </c>
      <c r="P3279" t="s">
        <v>18989</v>
      </c>
      <c r="Q3279" t="s">
        <v>18988</v>
      </c>
      <c r="R3279" s="7">
        <v>42005</v>
      </c>
      <c r="S3279" s="8">
        <f t="shared" ref="S3279:S3342" si="416">YEAR(R3279)</f>
        <v>2015</v>
      </c>
      <c r="T3279" s="8">
        <v>2015</v>
      </c>
      <c r="U3279" s="8">
        <f t="shared" ref="U3279:U3342" si="417">2022-T3279</f>
        <v>7</v>
      </c>
      <c r="V3279" s="7">
        <v>42170</v>
      </c>
      <c r="W3279" t="s">
        <v>18987</v>
      </c>
      <c r="X3279" s="2">
        <v>0.29199999999999998</v>
      </c>
      <c r="Y3279" s="6">
        <f t="shared" si="414"/>
        <v>7.7947732308267263E-3</v>
      </c>
      <c r="AA3279" t="s">
        <v>18986</v>
      </c>
      <c r="AB3279">
        <v>18047</v>
      </c>
      <c r="AD3279" t="s">
        <v>7</v>
      </c>
      <c r="AE3279">
        <v>42</v>
      </c>
      <c r="AF3279">
        <v>4</v>
      </c>
      <c r="AH3279" t="s">
        <v>18985</v>
      </c>
      <c r="AI3279" t="s">
        <v>18984</v>
      </c>
      <c r="AJ3279" t="s">
        <v>18983</v>
      </c>
      <c r="AK3279" t="s">
        <v>18982</v>
      </c>
      <c r="AL3279">
        <v>4</v>
      </c>
      <c r="AM3279" s="5">
        <f t="shared" ref="AM3279:AM3342" si="418">AL3279/U3279</f>
        <v>0.5714285714285714</v>
      </c>
      <c r="AN3279" s="4">
        <f t="shared" si="415"/>
        <v>8.6547303510574997E-4</v>
      </c>
      <c r="AO3279" s="3"/>
      <c r="AP3279">
        <v>0</v>
      </c>
      <c r="AR3279" t="s">
        <v>62</v>
      </c>
      <c r="AT3279" s="2" t="s">
        <v>61</v>
      </c>
      <c r="AU3279" s="1">
        <f t="shared" ref="AU3279:AU3342" si="419">(Y3279*0.7+AN3279*0.3)*100</f>
        <v>0.57159831721104337</v>
      </c>
      <c r="AV3279" s="1">
        <f t="shared" ref="AV3279:AV3342" si="420">(Y3279*0.5+AN3279*0.5)*100</f>
        <v>0.43301231329662376</v>
      </c>
      <c r="AW3279" s="1">
        <f t="shared" ref="AW3279:AW3342" si="421">(Y3279*0.3+AN3279*0.7)*100</f>
        <v>0.29442630938220427</v>
      </c>
    </row>
    <row r="3280" spans="1:49" x14ac:dyDescent="0.2">
      <c r="A3280">
        <v>3278</v>
      </c>
      <c r="B3280" t="s">
        <v>18981</v>
      </c>
      <c r="C3280" t="s">
        <v>18980</v>
      </c>
      <c r="F3280" t="s">
        <v>18979</v>
      </c>
      <c r="G3280" t="s">
        <v>18</v>
      </c>
      <c r="H3280" t="s">
        <v>17</v>
      </c>
      <c r="I3280" t="s">
        <v>18978</v>
      </c>
      <c r="J3280" t="s">
        <v>18977</v>
      </c>
      <c r="K3280" t="s">
        <v>18976</v>
      </c>
      <c r="L3280" t="s">
        <v>18975</v>
      </c>
      <c r="M3280" t="s">
        <v>18974</v>
      </c>
      <c r="N3280">
        <v>11</v>
      </c>
      <c r="O3280" t="s">
        <v>18973</v>
      </c>
      <c r="P3280" t="s">
        <v>18972</v>
      </c>
      <c r="Q3280" t="s">
        <v>18971</v>
      </c>
      <c r="R3280" s="7">
        <v>42005</v>
      </c>
      <c r="S3280" s="8">
        <f t="shared" si="416"/>
        <v>2015</v>
      </c>
      <c r="T3280" s="8">
        <v>2015</v>
      </c>
      <c r="U3280" s="8">
        <f t="shared" si="417"/>
        <v>7</v>
      </c>
      <c r="V3280" s="7">
        <v>2015</v>
      </c>
      <c r="W3280" t="s">
        <v>18970</v>
      </c>
      <c r="X3280" s="2">
        <v>0.24399999999999999</v>
      </c>
      <c r="Y3280" s="6">
        <f t="shared" si="414"/>
        <v>6.5134406449374018E-3</v>
      </c>
      <c r="AA3280">
        <v>295922</v>
      </c>
      <c r="AB3280">
        <v>12701</v>
      </c>
      <c r="AC3280">
        <v>15085791</v>
      </c>
      <c r="AD3280" t="s">
        <v>7</v>
      </c>
      <c r="AE3280">
        <v>60</v>
      </c>
      <c r="AF3280">
        <v>2</v>
      </c>
      <c r="AH3280" t="s">
        <v>18969</v>
      </c>
      <c r="AI3280" t="s">
        <v>18968</v>
      </c>
      <c r="AJ3280" t="s">
        <v>18967</v>
      </c>
      <c r="AK3280" t="s">
        <v>18966</v>
      </c>
      <c r="AL3280">
        <v>12</v>
      </c>
      <c r="AM3280" s="5">
        <f t="shared" si="418"/>
        <v>1.7142857142857142</v>
      </c>
      <c r="AN3280" s="4">
        <f t="shared" si="415"/>
        <v>2.5964191053172497E-3</v>
      </c>
      <c r="AO3280" s="3"/>
      <c r="AP3280">
        <v>1</v>
      </c>
      <c r="AR3280" t="s">
        <v>18965</v>
      </c>
      <c r="AT3280" s="2">
        <v>0.94099999999999995</v>
      </c>
      <c r="AU3280" s="1">
        <f t="shared" si="419"/>
        <v>0.53383341830513553</v>
      </c>
      <c r="AV3280" s="1">
        <f t="shared" si="420"/>
        <v>0.45549298751273259</v>
      </c>
      <c r="AW3280" s="1">
        <f t="shared" si="421"/>
        <v>0.37715255672032949</v>
      </c>
    </row>
    <row r="3281" spans="1:49" x14ac:dyDescent="0.2">
      <c r="A3281">
        <v>3279</v>
      </c>
      <c r="B3281" t="s">
        <v>18964</v>
      </c>
      <c r="C3281" t="s">
        <v>18963</v>
      </c>
      <c r="F3281" t="s">
        <v>18962</v>
      </c>
      <c r="G3281" t="s">
        <v>18</v>
      </c>
      <c r="H3281" t="s">
        <v>17</v>
      </c>
      <c r="I3281" t="s">
        <v>18961</v>
      </c>
      <c r="J3281" t="s">
        <v>18960</v>
      </c>
      <c r="K3281" t="s">
        <v>18959</v>
      </c>
      <c r="L3281" t="s">
        <v>18958</v>
      </c>
      <c r="M3281" t="s">
        <v>4879</v>
      </c>
      <c r="N3281">
        <v>2</v>
      </c>
      <c r="O3281" t="s">
        <v>18957</v>
      </c>
      <c r="P3281" t="s">
        <v>18956</v>
      </c>
      <c r="Q3281" t="s">
        <v>18955</v>
      </c>
      <c r="R3281" s="7">
        <v>42005</v>
      </c>
      <c r="S3281" s="8">
        <f t="shared" si="416"/>
        <v>2015</v>
      </c>
      <c r="T3281" s="8">
        <v>2015</v>
      </c>
      <c r="U3281" s="8">
        <f t="shared" si="417"/>
        <v>7</v>
      </c>
      <c r="V3281" s="7">
        <v>42186</v>
      </c>
      <c r="W3281" t="s">
        <v>3511</v>
      </c>
      <c r="X3281" s="2">
        <v>1.2969999999999999</v>
      </c>
      <c r="Y3281" s="6">
        <f t="shared" si="414"/>
        <v>3.4622674247884469E-2</v>
      </c>
      <c r="AA3281">
        <v>465070</v>
      </c>
      <c r="AB3281">
        <v>15112</v>
      </c>
      <c r="AC3281">
        <v>13652427</v>
      </c>
      <c r="AD3281" t="s">
        <v>7</v>
      </c>
      <c r="AE3281">
        <v>60</v>
      </c>
      <c r="AF3281">
        <v>7</v>
      </c>
      <c r="AH3281" t="s">
        <v>18954</v>
      </c>
      <c r="AI3281" t="s">
        <v>18953</v>
      </c>
      <c r="AJ3281" t="s">
        <v>18952</v>
      </c>
      <c r="AK3281" t="s">
        <v>18951</v>
      </c>
      <c r="AL3281">
        <v>2</v>
      </c>
      <c r="AM3281" s="5">
        <f t="shared" si="418"/>
        <v>0.2857142857142857</v>
      </c>
      <c r="AN3281" s="4">
        <f t="shared" si="415"/>
        <v>4.3273651755287499E-4</v>
      </c>
      <c r="AO3281" s="3"/>
      <c r="AP3281">
        <v>0</v>
      </c>
      <c r="AR3281" t="s">
        <v>62</v>
      </c>
      <c r="AT3281" s="2">
        <v>3.8090000000000002</v>
      </c>
      <c r="AU3281" s="1">
        <f t="shared" si="419"/>
        <v>2.4365692928784988</v>
      </c>
      <c r="AV3281" s="1">
        <f t="shared" si="420"/>
        <v>1.752770538271867</v>
      </c>
      <c r="AW3281" s="1">
        <f t="shared" si="421"/>
        <v>1.0689717836652353</v>
      </c>
    </row>
    <row r="3282" spans="1:49" x14ac:dyDescent="0.2">
      <c r="A3282">
        <v>3280</v>
      </c>
      <c r="B3282" t="s">
        <v>18950</v>
      </c>
      <c r="C3282" t="s">
        <v>18949</v>
      </c>
      <c r="F3282" t="s">
        <v>18948</v>
      </c>
      <c r="G3282" t="s">
        <v>18</v>
      </c>
      <c r="H3282" t="s">
        <v>17</v>
      </c>
      <c r="I3282" t="s">
        <v>18947</v>
      </c>
      <c r="J3282">
        <v>60025272</v>
      </c>
      <c r="K3282" t="s">
        <v>15727</v>
      </c>
      <c r="L3282" t="s">
        <v>10614</v>
      </c>
      <c r="M3282" t="s">
        <v>1121</v>
      </c>
      <c r="N3282">
        <v>2</v>
      </c>
      <c r="O3282" t="s">
        <v>18946</v>
      </c>
      <c r="P3282" t="s">
        <v>18945</v>
      </c>
      <c r="Q3282" t="s">
        <v>18944</v>
      </c>
      <c r="R3282" s="7">
        <v>42005</v>
      </c>
      <c r="S3282" s="8">
        <f t="shared" si="416"/>
        <v>2015</v>
      </c>
      <c r="T3282" s="8">
        <v>2015</v>
      </c>
      <c r="U3282" s="8">
        <f t="shared" si="417"/>
        <v>7</v>
      </c>
      <c r="V3282" s="7">
        <v>2015</v>
      </c>
      <c r="W3282" t="s">
        <v>1645</v>
      </c>
      <c r="X3282" s="2">
        <v>1.3280000000000001</v>
      </c>
      <c r="Y3282" s="6">
        <f t="shared" si="414"/>
        <v>3.5450201542937994E-2</v>
      </c>
      <c r="AA3282">
        <v>15361225</v>
      </c>
      <c r="AB3282">
        <v>18894</v>
      </c>
      <c r="AD3282" t="s">
        <v>7</v>
      </c>
      <c r="AE3282">
        <v>14</v>
      </c>
      <c r="AG3282">
        <v>7024163</v>
      </c>
      <c r="AH3282" t="s">
        <v>18943</v>
      </c>
      <c r="AI3282" t="s">
        <v>18942</v>
      </c>
      <c r="AJ3282" t="s">
        <v>18941</v>
      </c>
      <c r="AK3282" t="s">
        <v>18940</v>
      </c>
      <c r="AL3282">
        <v>27</v>
      </c>
      <c r="AM3282" s="5">
        <f t="shared" si="418"/>
        <v>3.8571428571428572</v>
      </c>
      <c r="AN3282" s="4">
        <f t="shared" si="415"/>
        <v>5.8419429869638129E-3</v>
      </c>
      <c r="AO3282" s="3"/>
      <c r="AP3282">
        <v>0</v>
      </c>
      <c r="AQ3282" t="s">
        <v>1404</v>
      </c>
      <c r="AR3282" t="s">
        <v>18939</v>
      </c>
      <c r="AS3282" t="s">
        <v>1403</v>
      </c>
      <c r="AT3282" s="2">
        <v>3.8340000000000001</v>
      </c>
      <c r="AU3282" s="1">
        <f t="shared" si="419"/>
        <v>2.6567723976145738</v>
      </c>
      <c r="AV3282" s="1">
        <f t="shared" si="420"/>
        <v>2.0646072264950903</v>
      </c>
      <c r="AW3282" s="1">
        <f t="shared" si="421"/>
        <v>1.4724420553756068</v>
      </c>
    </row>
    <row r="3283" spans="1:49" x14ac:dyDescent="0.2">
      <c r="A3283">
        <v>3281</v>
      </c>
      <c r="B3283" t="s">
        <v>18938</v>
      </c>
      <c r="C3283" t="s">
        <v>18937</v>
      </c>
      <c r="F3283" t="s">
        <v>18936</v>
      </c>
      <c r="G3283" t="s">
        <v>18</v>
      </c>
      <c r="H3283" t="s">
        <v>17</v>
      </c>
      <c r="I3283" t="s">
        <v>14989</v>
      </c>
      <c r="J3283">
        <v>60024872</v>
      </c>
      <c r="K3283" t="s">
        <v>14988</v>
      </c>
      <c r="L3283" t="s">
        <v>288</v>
      </c>
      <c r="M3283" t="s">
        <v>287</v>
      </c>
      <c r="N3283">
        <v>2</v>
      </c>
      <c r="O3283" t="s">
        <v>18935</v>
      </c>
      <c r="P3283" t="s">
        <v>18934</v>
      </c>
      <c r="Q3283" t="s">
        <v>18933</v>
      </c>
      <c r="R3283" s="7">
        <v>42005</v>
      </c>
      <c r="S3283" s="8">
        <f t="shared" si="416"/>
        <v>2015</v>
      </c>
      <c r="T3283" s="8">
        <v>2015</v>
      </c>
      <c r="U3283" s="8">
        <f t="shared" si="417"/>
        <v>7</v>
      </c>
      <c r="V3283" s="7">
        <v>2015</v>
      </c>
      <c r="W3283" t="s">
        <v>1645</v>
      </c>
      <c r="X3283" s="2">
        <v>1.3280000000000001</v>
      </c>
      <c r="Y3283" s="6">
        <f t="shared" si="414"/>
        <v>3.5450201542937994E-2</v>
      </c>
      <c r="AA3283">
        <v>15361225</v>
      </c>
      <c r="AB3283">
        <v>18894</v>
      </c>
      <c r="AD3283" t="s">
        <v>7</v>
      </c>
      <c r="AE3283">
        <v>14</v>
      </c>
      <c r="AG3283">
        <v>7029023</v>
      </c>
      <c r="AH3283" t="s">
        <v>18932</v>
      </c>
      <c r="AI3283" t="s">
        <v>18931</v>
      </c>
      <c r="AJ3283" t="s">
        <v>18930</v>
      </c>
      <c r="AK3283" t="s">
        <v>18929</v>
      </c>
      <c r="AL3283">
        <v>35</v>
      </c>
      <c r="AM3283" s="5">
        <f t="shared" si="418"/>
        <v>5</v>
      </c>
      <c r="AN3283" s="4">
        <f t="shared" si="415"/>
        <v>7.5728890571753124E-3</v>
      </c>
      <c r="AO3283" s="3"/>
      <c r="AP3283">
        <v>0</v>
      </c>
      <c r="AR3283" t="s">
        <v>62</v>
      </c>
      <c r="AT3283" s="2">
        <v>3.8340000000000001</v>
      </c>
      <c r="AU3283" s="1">
        <f t="shared" si="419"/>
        <v>2.7087007797209193</v>
      </c>
      <c r="AV3283" s="1">
        <f t="shared" si="420"/>
        <v>2.1511545300056651</v>
      </c>
      <c r="AW3283" s="1">
        <f t="shared" si="421"/>
        <v>1.5936082802904115</v>
      </c>
    </row>
    <row r="3284" spans="1:49" x14ac:dyDescent="0.2">
      <c r="A3284">
        <v>3282</v>
      </c>
      <c r="B3284" t="s">
        <v>18928</v>
      </c>
      <c r="C3284" t="s">
        <v>18927</v>
      </c>
      <c r="F3284" t="s">
        <v>18926</v>
      </c>
      <c r="G3284" t="s">
        <v>18</v>
      </c>
      <c r="H3284" t="s">
        <v>17</v>
      </c>
      <c r="I3284" t="s">
        <v>18925</v>
      </c>
      <c r="J3284" t="s">
        <v>18924</v>
      </c>
      <c r="K3284" t="s">
        <v>18923</v>
      </c>
      <c r="L3284" t="s">
        <v>18922</v>
      </c>
      <c r="M3284" t="s">
        <v>18921</v>
      </c>
      <c r="N3284">
        <v>8</v>
      </c>
      <c r="O3284" t="s">
        <v>18920</v>
      </c>
      <c r="P3284" t="s">
        <v>18919</v>
      </c>
      <c r="Q3284" t="s">
        <v>18918</v>
      </c>
      <c r="R3284" s="7">
        <v>42005</v>
      </c>
      <c r="S3284" s="8">
        <f t="shared" si="416"/>
        <v>2015</v>
      </c>
      <c r="T3284" s="8">
        <v>2015</v>
      </c>
      <c r="U3284" s="8">
        <f t="shared" si="417"/>
        <v>7</v>
      </c>
      <c r="V3284" s="7">
        <v>2015</v>
      </c>
      <c r="W3284" t="s">
        <v>1645</v>
      </c>
      <c r="X3284" s="2">
        <v>1.3280000000000001</v>
      </c>
      <c r="Y3284" s="6">
        <f t="shared" si="414"/>
        <v>3.5450201542937994E-2</v>
      </c>
      <c r="AA3284">
        <v>15361225</v>
      </c>
      <c r="AB3284">
        <v>18894</v>
      </c>
      <c r="AD3284" t="s">
        <v>7</v>
      </c>
      <c r="AE3284">
        <v>14</v>
      </c>
      <c r="AG3284">
        <v>7029021</v>
      </c>
      <c r="AH3284" t="s">
        <v>18917</v>
      </c>
      <c r="AI3284" t="s">
        <v>18916</v>
      </c>
      <c r="AJ3284" t="s">
        <v>18915</v>
      </c>
      <c r="AK3284" t="s">
        <v>18914</v>
      </c>
      <c r="AL3284">
        <v>32</v>
      </c>
      <c r="AM3284" s="5">
        <f t="shared" si="418"/>
        <v>4.5714285714285712</v>
      </c>
      <c r="AN3284" s="4">
        <f t="shared" si="415"/>
        <v>6.9237842808459998E-3</v>
      </c>
      <c r="AO3284" s="3"/>
      <c r="AP3284">
        <v>0</v>
      </c>
      <c r="AR3284" t="s">
        <v>62</v>
      </c>
      <c r="AT3284" s="2">
        <v>3.8340000000000001</v>
      </c>
      <c r="AU3284" s="1">
        <f t="shared" si="419"/>
        <v>2.6892276364310392</v>
      </c>
      <c r="AV3284" s="1">
        <f t="shared" si="420"/>
        <v>2.1186992911891998</v>
      </c>
      <c r="AW3284" s="1">
        <f t="shared" si="421"/>
        <v>1.5481709459473598</v>
      </c>
    </row>
    <row r="3285" spans="1:49" x14ac:dyDescent="0.2">
      <c r="A3285">
        <v>3283</v>
      </c>
      <c r="B3285" t="s">
        <v>18913</v>
      </c>
      <c r="C3285" t="s">
        <v>18912</v>
      </c>
      <c r="F3285" t="s">
        <v>18911</v>
      </c>
      <c r="G3285" t="s">
        <v>18</v>
      </c>
      <c r="H3285" t="s">
        <v>17</v>
      </c>
      <c r="I3285" t="s">
        <v>15697</v>
      </c>
      <c r="J3285" t="s">
        <v>18910</v>
      </c>
      <c r="K3285" t="s">
        <v>18909</v>
      </c>
      <c r="L3285" t="s">
        <v>1923</v>
      </c>
      <c r="M3285" t="s">
        <v>86</v>
      </c>
      <c r="N3285">
        <v>3</v>
      </c>
      <c r="O3285" t="s">
        <v>18908</v>
      </c>
      <c r="P3285" t="s">
        <v>18907</v>
      </c>
      <c r="Q3285" t="s">
        <v>18906</v>
      </c>
      <c r="R3285" s="7">
        <v>42005</v>
      </c>
      <c r="S3285" s="8">
        <f t="shared" si="416"/>
        <v>2015</v>
      </c>
      <c r="T3285" s="8">
        <v>2015</v>
      </c>
      <c r="U3285" s="8">
        <f t="shared" si="417"/>
        <v>7</v>
      </c>
      <c r="V3285" s="7">
        <v>2015</v>
      </c>
      <c r="W3285" t="s">
        <v>1645</v>
      </c>
      <c r="X3285" s="2">
        <v>1.3280000000000001</v>
      </c>
      <c r="Y3285" s="6">
        <f t="shared" si="414"/>
        <v>3.5450201542937994E-2</v>
      </c>
      <c r="AA3285">
        <v>15361225</v>
      </c>
      <c r="AB3285">
        <v>18894</v>
      </c>
      <c r="AD3285" t="s">
        <v>7</v>
      </c>
      <c r="AE3285">
        <v>14</v>
      </c>
      <c r="AG3285">
        <v>7024921</v>
      </c>
      <c r="AH3285" t="s">
        <v>18905</v>
      </c>
      <c r="AI3285" t="s">
        <v>18904</v>
      </c>
      <c r="AJ3285" t="s">
        <v>18903</v>
      </c>
      <c r="AK3285" t="s">
        <v>18902</v>
      </c>
      <c r="AL3285">
        <v>1</v>
      </c>
      <c r="AM3285" s="5">
        <f t="shared" si="418"/>
        <v>0.14285714285714285</v>
      </c>
      <c r="AN3285" s="4">
        <f t="shared" si="415"/>
        <v>2.1636825877643749E-4</v>
      </c>
      <c r="AO3285" s="3"/>
      <c r="AP3285">
        <v>0</v>
      </c>
      <c r="AR3285" t="s">
        <v>62</v>
      </c>
      <c r="AT3285" s="2">
        <v>3.8340000000000001</v>
      </c>
      <c r="AU3285" s="1">
        <f t="shared" si="419"/>
        <v>2.4880051557689526</v>
      </c>
      <c r="AV3285" s="1">
        <f t="shared" si="420"/>
        <v>1.7833284900857216</v>
      </c>
      <c r="AW3285" s="1">
        <f t="shared" si="421"/>
        <v>1.0786518244024905</v>
      </c>
    </row>
    <row r="3286" spans="1:49" x14ac:dyDescent="0.2">
      <c r="A3286">
        <v>3284</v>
      </c>
      <c r="B3286" t="s">
        <v>18901</v>
      </c>
      <c r="C3286" t="s">
        <v>18900</v>
      </c>
      <c r="F3286" t="s">
        <v>18899</v>
      </c>
      <c r="G3286" t="s">
        <v>18</v>
      </c>
      <c r="H3286" t="s">
        <v>17</v>
      </c>
      <c r="I3286" t="s">
        <v>14766</v>
      </c>
      <c r="J3286" t="s">
        <v>18898</v>
      </c>
      <c r="K3286" t="s">
        <v>18897</v>
      </c>
      <c r="L3286" t="s">
        <v>18896</v>
      </c>
      <c r="M3286" t="s">
        <v>8372</v>
      </c>
      <c r="N3286">
        <v>5</v>
      </c>
      <c r="O3286" t="s">
        <v>18895</v>
      </c>
      <c r="P3286" t="s">
        <v>18894</v>
      </c>
      <c r="Q3286" t="s">
        <v>18893</v>
      </c>
      <c r="R3286" s="7">
        <v>42005</v>
      </c>
      <c r="S3286" s="8">
        <f t="shared" si="416"/>
        <v>2015</v>
      </c>
      <c r="T3286" s="8">
        <v>2015</v>
      </c>
      <c r="U3286" s="8">
        <f t="shared" si="417"/>
        <v>7</v>
      </c>
      <c r="V3286" s="7">
        <v>2015</v>
      </c>
      <c r="W3286" t="s">
        <v>1645</v>
      </c>
      <c r="X3286" s="2">
        <v>1.3280000000000001</v>
      </c>
      <c r="Y3286" s="6">
        <f t="shared" si="414"/>
        <v>3.5450201542937994E-2</v>
      </c>
      <c r="AA3286">
        <v>15361225</v>
      </c>
      <c r="AB3286">
        <v>18894</v>
      </c>
      <c r="AD3286" t="s">
        <v>7</v>
      </c>
      <c r="AE3286">
        <v>14</v>
      </c>
      <c r="AG3286">
        <v>7024170</v>
      </c>
      <c r="AH3286" t="s">
        <v>18892</v>
      </c>
      <c r="AI3286" t="s">
        <v>18891</v>
      </c>
      <c r="AJ3286" t="s">
        <v>18890</v>
      </c>
      <c r="AK3286" t="s">
        <v>18889</v>
      </c>
      <c r="AL3286">
        <v>45</v>
      </c>
      <c r="AM3286" s="5">
        <f t="shared" si="418"/>
        <v>6.4285714285714288</v>
      </c>
      <c r="AN3286" s="4">
        <f t="shared" si="415"/>
        <v>9.7365716449396879E-3</v>
      </c>
      <c r="AO3286" s="3"/>
      <c r="AP3286">
        <v>0</v>
      </c>
      <c r="AR3286" t="s">
        <v>62</v>
      </c>
      <c r="AT3286" s="2">
        <v>3.8340000000000001</v>
      </c>
      <c r="AU3286" s="1">
        <f t="shared" si="419"/>
        <v>2.7736112573538501</v>
      </c>
      <c r="AV3286" s="1">
        <f t="shared" si="420"/>
        <v>2.2593386593938845</v>
      </c>
      <c r="AW3286" s="1">
        <f t="shared" si="421"/>
        <v>1.745066061433918</v>
      </c>
    </row>
    <row r="3287" spans="1:49" x14ac:dyDescent="0.2">
      <c r="A3287">
        <v>3285</v>
      </c>
      <c r="B3287" t="s">
        <v>18888</v>
      </c>
      <c r="C3287" t="s">
        <v>18887</v>
      </c>
      <c r="F3287" t="s">
        <v>18886</v>
      </c>
      <c r="G3287" t="s">
        <v>18</v>
      </c>
      <c r="H3287" t="s">
        <v>17</v>
      </c>
      <c r="I3287" t="s">
        <v>18885</v>
      </c>
      <c r="J3287">
        <v>60005244</v>
      </c>
      <c r="K3287" t="s">
        <v>6434</v>
      </c>
      <c r="L3287" t="s">
        <v>1461</v>
      </c>
      <c r="M3287" t="s">
        <v>102</v>
      </c>
      <c r="N3287">
        <v>4</v>
      </c>
      <c r="O3287" t="s">
        <v>18884</v>
      </c>
      <c r="P3287" t="s">
        <v>18883</v>
      </c>
      <c r="Q3287" t="s">
        <v>18882</v>
      </c>
      <c r="R3287" s="7">
        <v>42005</v>
      </c>
      <c r="S3287" s="8">
        <f t="shared" si="416"/>
        <v>2015</v>
      </c>
      <c r="T3287" s="8">
        <v>2015</v>
      </c>
      <c r="U3287" s="8">
        <f t="shared" si="417"/>
        <v>7</v>
      </c>
      <c r="V3287" s="7">
        <v>2015</v>
      </c>
      <c r="W3287" t="s">
        <v>1645</v>
      </c>
      <c r="X3287" s="2">
        <v>1.3280000000000001</v>
      </c>
      <c r="Y3287" s="6">
        <f t="shared" si="414"/>
        <v>3.5450201542937994E-2</v>
      </c>
      <c r="AA3287">
        <v>15361225</v>
      </c>
      <c r="AB3287">
        <v>18894</v>
      </c>
      <c r="AD3287" t="s">
        <v>7</v>
      </c>
      <c r="AE3287">
        <v>14</v>
      </c>
      <c r="AG3287">
        <v>7021898</v>
      </c>
      <c r="AH3287" t="s">
        <v>18881</v>
      </c>
      <c r="AI3287" t="s">
        <v>18880</v>
      </c>
      <c r="AJ3287" t="s">
        <v>18879</v>
      </c>
      <c r="AK3287" t="s">
        <v>18878</v>
      </c>
      <c r="AL3287">
        <v>18</v>
      </c>
      <c r="AM3287" s="5">
        <f t="shared" si="418"/>
        <v>2.5714285714285716</v>
      </c>
      <c r="AN3287" s="4">
        <f t="shared" si="415"/>
        <v>3.8946286579758754E-3</v>
      </c>
      <c r="AO3287" s="3"/>
      <c r="AP3287">
        <v>0</v>
      </c>
      <c r="AR3287" t="s">
        <v>62</v>
      </c>
      <c r="AT3287" s="2">
        <v>3.8340000000000001</v>
      </c>
      <c r="AU3287" s="1">
        <f t="shared" si="419"/>
        <v>2.598352967744936</v>
      </c>
      <c r="AV3287" s="1">
        <f t="shared" si="420"/>
        <v>1.9672415100456933</v>
      </c>
      <c r="AW3287" s="1">
        <f t="shared" si="421"/>
        <v>1.336130052346451</v>
      </c>
    </row>
    <row r="3288" spans="1:49" x14ac:dyDescent="0.2">
      <c r="A3288">
        <v>3286</v>
      </c>
      <c r="B3288" t="s">
        <v>18877</v>
      </c>
      <c r="C3288" t="s">
        <v>18876</v>
      </c>
      <c r="F3288" t="s">
        <v>18875</v>
      </c>
      <c r="G3288" t="s">
        <v>18</v>
      </c>
      <c r="H3288" t="s">
        <v>17</v>
      </c>
      <c r="I3288" t="s">
        <v>18874</v>
      </c>
      <c r="J3288">
        <v>60183040</v>
      </c>
      <c r="K3288" t="s">
        <v>18873</v>
      </c>
      <c r="L3288" t="s">
        <v>18872</v>
      </c>
      <c r="M3288" t="s">
        <v>513</v>
      </c>
      <c r="N3288">
        <v>4</v>
      </c>
      <c r="O3288" t="s">
        <v>18871</v>
      </c>
      <c r="P3288" t="s">
        <v>18870</v>
      </c>
      <c r="Q3288" t="s">
        <v>18869</v>
      </c>
      <c r="R3288" s="7">
        <v>42005</v>
      </c>
      <c r="S3288" s="8">
        <f t="shared" si="416"/>
        <v>2015</v>
      </c>
      <c r="T3288" s="8">
        <v>2015</v>
      </c>
      <c r="U3288" s="8">
        <f t="shared" si="417"/>
        <v>7</v>
      </c>
      <c r="V3288" s="7">
        <v>2015</v>
      </c>
      <c r="W3288" t="s">
        <v>1645</v>
      </c>
      <c r="X3288" s="2">
        <v>1.3280000000000001</v>
      </c>
      <c r="Y3288" s="6">
        <f t="shared" si="414"/>
        <v>3.5450201542937994E-2</v>
      </c>
      <c r="AA3288">
        <v>15361225</v>
      </c>
      <c r="AB3288">
        <v>18894</v>
      </c>
      <c r="AD3288" t="s">
        <v>7</v>
      </c>
      <c r="AE3288">
        <v>14</v>
      </c>
      <c r="AG3288">
        <v>7027167</v>
      </c>
      <c r="AH3288" t="s">
        <v>18868</v>
      </c>
      <c r="AI3288" t="s">
        <v>18867</v>
      </c>
      <c r="AJ3288" t="s">
        <v>18866</v>
      </c>
      <c r="AK3288" t="s">
        <v>18865</v>
      </c>
      <c r="AL3288">
        <v>17</v>
      </c>
      <c r="AM3288" s="5">
        <f t="shared" si="418"/>
        <v>2.4285714285714284</v>
      </c>
      <c r="AN3288" s="4">
        <f t="shared" si="415"/>
        <v>3.678260399199437E-3</v>
      </c>
      <c r="AO3288" s="3"/>
      <c r="AP3288">
        <v>0</v>
      </c>
      <c r="AR3288" t="s">
        <v>62</v>
      </c>
      <c r="AT3288" s="2">
        <v>3.8340000000000001</v>
      </c>
      <c r="AU3288" s="1">
        <f t="shared" si="419"/>
        <v>2.5918619199816426</v>
      </c>
      <c r="AV3288" s="1">
        <f t="shared" si="420"/>
        <v>1.9564230971068717</v>
      </c>
      <c r="AW3288" s="1">
        <f t="shared" si="421"/>
        <v>1.3209842742321005</v>
      </c>
    </row>
    <row r="3289" spans="1:49" x14ac:dyDescent="0.2">
      <c r="A3289">
        <v>3287</v>
      </c>
      <c r="B3289" t="s">
        <v>18864</v>
      </c>
      <c r="C3289" t="s">
        <v>18863</v>
      </c>
      <c r="D3289" t="s">
        <v>18862</v>
      </c>
      <c r="E3289">
        <v>25747843</v>
      </c>
      <c r="F3289" t="s">
        <v>18861</v>
      </c>
      <c r="G3289" t="s">
        <v>18</v>
      </c>
      <c r="H3289" t="s">
        <v>17</v>
      </c>
      <c r="I3289" t="s">
        <v>18860</v>
      </c>
      <c r="J3289">
        <v>60032955</v>
      </c>
      <c r="K3289" t="s">
        <v>10156</v>
      </c>
      <c r="L3289" t="s">
        <v>169</v>
      </c>
      <c r="M3289" t="s">
        <v>102</v>
      </c>
      <c r="N3289">
        <v>12</v>
      </c>
      <c r="O3289" t="s">
        <v>18859</v>
      </c>
      <c r="P3289" t="s">
        <v>18858</v>
      </c>
      <c r="Q3289" t="s">
        <v>18857</v>
      </c>
      <c r="R3289" s="7">
        <v>42005</v>
      </c>
      <c r="S3289" s="8">
        <f t="shared" si="416"/>
        <v>2015</v>
      </c>
      <c r="T3289" s="8">
        <v>2015</v>
      </c>
      <c r="U3289" s="8">
        <f t="shared" si="417"/>
        <v>7</v>
      </c>
      <c r="V3289" s="7">
        <v>42156</v>
      </c>
      <c r="W3289" t="s">
        <v>15660</v>
      </c>
      <c r="X3289" s="2">
        <v>4.5880000000000001</v>
      </c>
      <c r="Y3289" s="6">
        <f t="shared" si="414"/>
        <v>0.12247403966792131</v>
      </c>
      <c r="AA3289">
        <v>16742052</v>
      </c>
      <c r="AB3289">
        <v>17600155011</v>
      </c>
      <c r="AC3289">
        <v>17529867</v>
      </c>
      <c r="AD3289" t="s">
        <v>7</v>
      </c>
      <c r="AE3289">
        <v>8</v>
      </c>
      <c r="AF3289">
        <v>6</v>
      </c>
      <c r="AH3289" t="s">
        <v>18856</v>
      </c>
      <c r="AI3289" t="s">
        <v>18855</v>
      </c>
      <c r="AJ3289" t="s">
        <v>18854</v>
      </c>
      <c r="AK3289" t="s">
        <v>18853</v>
      </c>
      <c r="AL3289">
        <v>63</v>
      </c>
      <c r="AM3289" s="5">
        <f t="shared" si="418"/>
        <v>9</v>
      </c>
      <c r="AN3289" s="4">
        <f t="shared" si="415"/>
        <v>1.3631200302915562E-2</v>
      </c>
      <c r="AO3289" s="3"/>
      <c r="AP3289">
        <v>1</v>
      </c>
      <c r="AQ3289" t="s">
        <v>18852</v>
      </c>
      <c r="AR3289" t="s">
        <v>18851</v>
      </c>
      <c r="AS3289" t="s">
        <v>18850</v>
      </c>
      <c r="AT3289" s="2">
        <v>13.164</v>
      </c>
      <c r="AU3289" s="1">
        <f t="shared" si="419"/>
        <v>8.9821187858419584</v>
      </c>
      <c r="AV3289" s="1">
        <f t="shared" si="420"/>
        <v>6.8052619985418437</v>
      </c>
      <c r="AW3289" s="1">
        <f t="shared" si="421"/>
        <v>4.628405211241728</v>
      </c>
    </row>
    <row r="3290" spans="1:49" x14ac:dyDescent="0.2">
      <c r="A3290">
        <v>3288</v>
      </c>
      <c r="B3290" t="s">
        <v>18849</v>
      </c>
      <c r="F3290" t="s">
        <v>18848</v>
      </c>
      <c r="G3290" t="s">
        <v>18</v>
      </c>
      <c r="H3290" t="s">
        <v>17</v>
      </c>
      <c r="I3290" t="s">
        <v>18847</v>
      </c>
      <c r="J3290">
        <v>60079446</v>
      </c>
      <c r="K3290" t="s">
        <v>16827</v>
      </c>
      <c r="L3290" t="s">
        <v>16826</v>
      </c>
      <c r="M3290" t="s">
        <v>318</v>
      </c>
      <c r="N3290">
        <v>3</v>
      </c>
      <c r="O3290" t="s">
        <v>18846</v>
      </c>
      <c r="P3290" t="s">
        <v>18845</v>
      </c>
      <c r="Q3290" t="s">
        <v>18844</v>
      </c>
      <c r="R3290" s="7">
        <v>42005</v>
      </c>
      <c r="S3290" s="8">
        <f t="shared" si="416"/>
        <v>2015</v>
      </c>
      <c r="T3290" s="8">
        <v>2015</v>
      </c>
      <c r="U3290" s="8">
        <f t="shared" si="417"/>
        <v>7</v>
      </c>
      <c r="V3290" s="7">
        <v>2015</v>
      </c>
      <c r="W3290" t="s">
        <v>4918</v>
      </c>
      <c r="X3290" s="2">
        <v>0.23799999999999999</v>
      </c>
      <c r="Y3290" s="6">
        <f t="shared" si="414"/>
        <v>6.353274071701236E-3</v>
      </c>
      <c r="AB3290">
        <v>21100200825</v>
      </c>
      <c r="AC3290">
        <v>18196608</v>
      </c>
      <c r="AD3290" t="s">
        <v>7</v>
      </c>
      <c r="AE3290">
        <v>10</v>
      </c>
      <c r="AF3290">
        <v>10</v>
      </c>
      <c r="AH3290" t="s">
        <v>18843</v>
      </c>
      <c r="AI3290" t="s">
        <v>18842</v>
      </c>
      <c r="AJ3290" t="s">
        <v>18841</v>
      </c>
      <c r="AK3290" t="s">
        <v>18840</v>
      </c>
      <c r="AL3290">
        <v>3</v>
      </c>
      <c r="AM3290" s="5">
        <f t="shared" si="418"/>
        <v>0.42857142857142855</v>
      </c>
      <c r="AN3290" s="4">
        <f t="shared" si="415"/>
        <v>6.4910477632931242E-4</v>
      </c>
      <c r="AO3290" s="3"/>
      <c r="AP3290">
        <v>0</v>
      </c>
      <c r="AR3290" t="s">
        <v>62</v>
      </c>
      <c r="AT3290" s="2" t="s">
        <v>61</v>
      </c>
      <c r="AU3290" s="1">
        <f t="shared" si="419"/>
        <v>0.46420232830896591</v>
      </c>
      <c r="AV3290" s="1">
        <f t="shared" si="420"/>
        <v>0.35011894240152741</v>
      </c>
      <c r="AW3290" s="1">
        <f t="shared" si="421"/>
        <v>0.23603555649408894</v>
      </c>
    </row>
    <row r="3291" spans="1:49" x14ac:dyDescent="0.2">
      <c r="A3291">
        <v>3289</v>
      </c>
      <c r="B3291" t="s">
        <v>18839</v>
      </c>
      <c r="C3291" t="s">
        <v>18838</v>
      </c>
      <c r="F3291" t="s">
        <v>18837</v>
      </c>
      <c r="G3291" t="s">
        <v>18</v>
      </c>
      <c r="H3291" t="s">
        <v>17</v>
      </c>
      <c r="I3291" t="s">
        <v>18836</v>
      </c>
      <c r="J3291">
        <v>60018373</v>
      </c>
      <c r="K3291" t="s">
        <v>18835</v>
      </c>
      <c r="L3291" t="s">
        <v>18834</v>
      </c>
      <c r="M3291" t="s">
        <v>267</v>
      </c>
      <c r="N3291">
        <v>6</v>
      </c>
      <c r="O3291" t="s">
        <v>18833</v>
      </c>
      <c r="P3291" t="s">
        <v>18832</v>
      </c>
      <c r="Q3291" t="s">
        <v>18831</v>
      </c>
      <c r="R3291" s="7">
        <v>42005</v>
      </c>
      <c r="S3291" s="8">
        <f t="shared" si="416"/>
        <v>2015</v>
      </c>
      <c r="T3291" s="8">
        <v>2015</v>
      </c>
      <c r="U3291" s="8">
        <f t="shared" si="417"/>
        <v>7</v>
      </c>
      <c r="V3291" s="7">
        <v>2015</v>
      </c>
      <c r="W3291" t="s">
        <v>18830</v>
      </c>
      <c r="X3291" s="2">
        <v>0.192</v>
      </c>
      <c r="Y3291" s="6">
        <f t="shared" si="414"/>
        <v>5.1253303435572998E-3</v>
      </c>
      <c r="AA3291">
        <v>238082</v>
      </c>
      <c r="AB3291">
        <v>35613</v>
      </c>
      <c r="AD3291" t="s">
        <v>7</v>
      </c>
      <c r="AE3291">
        <v>70</v>
      </c>
      <c r="AF3291">
        <v>3</v>
      </c>
      <c r="AH3291" t="s">
        <v>18829</v>
      </c>
      <c r="AI3291" t="s">
        <v>18828</v>
      </c>
      <c r="AJ3291" t="s">
        <v>18827</v>
      </c>
      <c r="AK3291" t="s">
        <v>18826</v>
      </c>
      <c r="AL3291">
        <v>9</v>
      </c>
      <c r="AM3291" s="5">
        <f t="shared" si="418"/>
        <v>1.2857142857142858</v>
      </c>
      <c r="AN3291" s="4">
        <f t="shared" si="415"/>
        <v>1.9473143289879377E-3</v>
      </c>
      <c r="AO3291" s="3"/>
      <c r="AP3291">
        <v>0</v>
      </c>
      <c r="AR3291" t="s">
        <v>62</v>
      </c>
      <c r="AT3291" s="2" t="s">
        <v>61</v>
      </c>
      <c r="AU3291" s="1">
        <f t="shared" si="419"/>
        <v>0.41719255391864907</v>
      </c>
      <c r="AV3291" s="1">
        <f t="shared" si="420"/>
        <v>0.35363223362726187</v>
      </c>
      <c r="AW3291" s="1">
        <f t="shared" si="421"/>
        <v>0.29007191333587462</v>
      </c>
    </row>
    <row r="3292" spans="1:49" x14ac:dyDescent="0.2">
      <c r="A3292">
        <v>3290</v>
      </c>
      <c r="B3292" t="s">
        <v>18825</v>
      </c>
      <c r="C3292" t="s">
        <v>18824</v>
      </c>
      <c r="E3292">
        <v>26063010</v>
      </c>
      <c r="F3292" t="s">
        <v>18823</v>
      </c>
      <c r="G3292" t="s">
        <v>18</v>
      </c>
      <c r="H3292" t="s">
        <v>17</v>
      </c>
      <c r="I3292" t="s">
        <v>18822</v>
      </c>
      <c r="J3292" t="s">
        <v>18821</v>
      </c>
      <c r="K3292" t="s">
        <v>18820</v>
      </c>
      <c r="L3292" t="s">
        <v>18819</v>
      </c>
      <c r="M3292" t="s">
        <v>427</v>
      </c>
      <c r="N3292">
        <v>6</v>
      </c>
      <c r="O3292" t="s">
        <v>18818</v>
      </c>
      <c r="P3292" t="s">
        <v>18817</v>
      </c>
      <c r="Q3292" t="s">
        <v>18816</v>
      </c>
      <c r="R3292" s="7">
        <v>42005</v>
      </c>
      <c r="S3292" s="8">
        <f t="shared" si="416"/>
        <v>2015</v>
      </c>
      <c r="T3292" s="8">
        <v>2015</v>
      </c>
      <c r="U3292" s="8">
        <f t="shared" si="417"/>
        <v>7</v>
      </c>
      <c r="V3292" s="7">
        <v>2015</v>
      </c>
      <c r="W3292" t="s">
        <v>18815</v>
      </c>
      <c r="X3292" s="2">
        <v>0.39200000000000002</v>
      </c>
      <c r="Y3292" s="6">
        <f t="shared" si="414"/>
        <v>1.0464216118096155E-2</v>
      </c>
      <c r="AA3292">
        <v>9106340</v>
      </c>
      <c r="AB3292">
        <v>22683</v>
      </c>
      <c r="AC3292">
        <v>13482246</v>
      </c>
      <c r="AD3292" t="s">
        <v>7</v>
      </c>
      <c r="AE3292">
        <v>31</v>
      </c>
      <c r="AF3292">
        <v>6</v>
      </c>
      <c r="AH3292" t="s">
        <v>18814</v>
      </c>
      <c r="AI3292" t="s">
        <v>18813</v>
      </c>
      <c r="AJ3292" t="s">
        <v>18812</v>
      </c>
      <c r="AK3292" t="s">
        <v>18811</v>
      </c>
      <c r="AL3292">
        <v>10</v>
      </c>
      <c r="AM3292" s="5">
        <f t="shared" si="418"/>
        <v>1.4285714285714286</v>
      </c>
      <c r="AN3292" s="4">
        <f t="shared" si="415"/>
        <v>2.163682587764375E-3</v>
      </c>
      <c r="AO3292" s="3"/>
      <c r="AP3292">
        <v>1</v>
      </c>
      <c r="AQ3292" t="s">
        <v>1404</v>
      </c>
      <c r="AR3292">
        <v>26288070</v>
      </c>
      <c r="AS3292" t="s">
        <v>1403</v>
      </c>
      <c r="AT3292" s="2">
        <v>2.081</v>
      </c>
      <c r="AU3292" s="1">
        <f t="shared" si="419"/>
        <v>0.79740560589966203</v>
      </c>
      <c r="AV3292" s="1">
        <f t="shared" si="420"/>
        <v>0.63139493529302648</v>
      </c>
      <c r="AW3292" s="1">
        <f t="shared" si="421"/>
        <v>0.46538426468639088</v>
      </c>
    </row>
    <row r="3293" spans="1:49" x14ac:dyDescent="0.2">
      <c r="A3293">
        <v>3291</v>
      </c>
      <c r="B3293" t="s">
        <v>18810</v>
      </c>
      <c r="C3293" t="s">
        <v>18809</v>
      </c>
      <c r="E3293">
        <v>25947793</v>
      </c>
      <c r="F3293" t="s">
        <v>18808</v>
      </c>
      <c r="G3293" t="s">
        <v>18</v>
      </c>
      <c r="H3293" t="s">
        <v>17</v>
      </c>
      <c r="I3293" t="s">
        <v>18807</v>
      </c>
      <c r="J3293">
        <v>60008700</v>
      </c>
      <c r="K3293" t="s">
        <v>18806</v>
      </c>
      <c r="L3293" t="s">
        <v>18805</v>
      </c>
      <c r="M3293" t="s">
        <v>1121</v>
      </c>
      <c r="N3293">
        <v>1</v>
      </c>
      <c r="O3293" t="s">
        <v>18804</v>
      </c>
      <c r="P3293">
        <v>8934416900</v>
      </c>
      <c r="Q3293">
        <v>60008700</v>
      </c>
      <c r="R3293" s="7">
        <v>42005</v>
      </c>
      <c r="S3293" s="8">
        <f t="shared" si="416"/>
        <v>2015</v>
      </c>
      <c r="T3293" s="8">
        <v>2015</v>
      </c>
      <c r="U3293" s="8">
        <f t="shared" si="417"/>
        <v>7</v>
      </c>
      <c r="V3293" s="7">
        <v>42117</v>
      </c>
      <c r="W3293" t="s">
        <v>8570</v>
      </c>
      <c r="X3293" s="2">
        <v>0.621</v>
      </c>
      <c r="Y3293" s="6">
        <f t="shared" si="414"/>
        <v>1.6577240329943142E-2</v>
      </c>
      <c r="AA3293">
        <v>11755326</v>
      </c>
      <c r="AB3293">
        <v>4700151916</v>
      </c>
      <c r="AC3293">
        <v>11755334</v>
      </c>
      <c r="AD3293" t="s">
        <v>7</v>
      </c>
      <c r="AE3293">
        <v>3949</v>
      </c>
      <c r="AF3293">
        <v>1</v>
      </c>
      <c r="AH3293" t="s">
        <v>18803</v>
      </c>
      <c r="AI3293" t="s">
        <v>18802</v>
      </c>
      <c r="AJ3293" t="s">
        <v>18801</v>
      </c>
      <c r="AK3293" t="s">
        <v>18800</v>
      </c>
      <c r="AL3293">
        <v>8</v>
      </c>
      <c r="AM3293" s="5">
        <f t="shared" si="418"/>
        <v>1.1428571428571428</v>
      </c>
      <c r="AN3293" s="4">
        <f t="shared" si="415"/>
        <v>1.7309460702114999E-3</v>
      </c>
      <c r="AO3293" s="3"/>
      <c r="AP3293">
        <v>0</v>
      </c>
      <c r="AR3293" t="s">
        <v>62</v>
      </c>
      <c r="AT3293" s="2">
        <v>1.091</v>
      </c>
      <c r="AU3293" s="1">
        <f t="shared" si="419"/>
        <v>1.212335205202365</v>
      </c>
      <c r="AV3293" s="1">
        <f t="shared" si="420"/>
        <v>0.91540932000773212</v>
      </c>
      <c r="AW3293" s="1">
        <f t="shared" si="421"/>
        <v>0.6184834348130992</v>
      </c>
    </row>
    <row r="3294" spans="1:49" x14ac:dyDescent="0.2">
      <c r="A3294">
        <v>3292</v>
      </c>
      <c r="B3294" t="s">
        <v>18799</v>
      </c>
      <c r="C3294" t="s">
        <v>18798</v>
      </c>
      <c r="E3294">
        <v>25947696</v>
      </c>
      <c r="F3294" t="s">
        <v>18797</v>
      </c>
      <c r="G3294" t="s">
        <v>18</v>
      </c>
      <c r="H3294" t="s">
        <v>17</v>
      </c>
      <c r="I3294" t="s">
        <v>18796</v>
      </c>
      <c r="J3294">
        <v>60026000</v>
      </c>
      <c r="K3294" t="s">
        <v>18795</v>
      </c>
      <c r="L3294" t="s">
        <v>18794</v>
      </c>
      <c r="M3294" t="s">
        <v>3147</v>
      </c>
      <c r="N3294">
        <v>2</v>
      </c>
      <c r="O3294" t="s">
        <v>18793</v>
      </c>
      <c r="P3294" t="s">
        <v>18792</v>
      </c>
      <c r="Q3294" t="s">
        <v>18791</v>
      </c>
      <c r="R3294" s="7">
        <v>42005</v>
      </c>
      <c r="S3294" s="8">
        <f t="shared" si="416"/>
        <v>2015</v>
      </c>
      <c r="T3294" s="8">
        <v>2015</v>
      </c>
      <c r="U3294" s="8">
        <f t="shared" si="417"/>
        <v>7</v>
      </c>
      <c r="V3294" s="7">
        <v>42104</v>
      </c>
      <c r="W3294" t="s">
        <v>8570</v>
      </c>
      <c r="X3294" s="2">
        <v>0.621</v>
      </c>
      <c r="Y3294" s="6">
        <f t="shared" si="414"/>
        <v>1.6577240329943142E-2</v>
      </c>
      <c r="AA3294">
        <v>11755326</v>
      </c>
      <c r="AB3294">
        <v>4700151916</v>
      </c>
      <c r="AC3294">
        <v>11755334</v>
      </c>
      <c r="AD3294" t="s">
        <v>7</v>
      </c>
      <c r="AE3294">
        <v>3946</v>
      </c>
      <c r="AF3294">
        <v>3</v>
      </c>
      <c r="AH3294" t="s">
        <v>18790</v>
      </c>
      <c r="AI3294" t="s">
        <v>18789</v>
      </c>
      <c r="AJ3294" t="s">
        <v>18788</v>
      </c>
      <c r="AK3294" t="s">
        <v>18787</v>
      </c>
      <c r="AL3294">
        <v>6</v>
      </c>
      <c r="AM3294" s="5">
        <f t="shared" si="418"/>
        <v>0.8571428571428571</v>
      </c>
      <c r="AN3294" s="4">
        <f t="shared" si="415"/>
        <v>1.2982095526586248E-3</v>
      </c>
      <c r="AO3294" s="3"/>
      <c r="AP3294">
        <v>0</v>
      </c>
      <c r="AR3294" t="s">
        <v>62</v>
      </c>
      <c r="AT3294" s="2">
        <v>1.091</v>
      </c>
      <c r="AU3294" s="1">
        <f t="shared" si="419"/>
        <v>1.1993531096757788</v>
      </c>
      <c r="AV3294" s="1">
        <f t="shared" si="420"/>
        <v>0.89377249413008841</v>
      </c>
      <c r="AW3294" s="1">
        <f t="shared" si="421"/>
        <v>0.58819187858439792</v>
      </c>
    </row>
    <row r="3295" spans="1:49" x14ac:dyDescent="0.2">
      <c r="A3295">
        <v>3293</v>
      </c>
      <c r="B3295" t="s">
        <v>18786</v>
      </c>
      <c r="C3295" t="s">
        <v>18785</v>
      </c>
      <c r="F3295" t="s">
        <v>18784</v>
      </c>
      <c r="G3295" t="s">
        <v>18</v>
      </c>
      <c r="H3295" t="s">
        <v>17</v>
      </c>
      <c r="I3295" t="s">
        <v>18783</v>
      </c>
      <c r="J3295" t="s">
        <v>18782</v>
      </c>
      <c r="K3295" t="s">
        <v>18781</v>
      </c>
      <c r="L3295" t="s">
        <v>18780</v>
      </c>
      <c r="M3295" t="s">
        <v>18779</v>
      </c>
      <c r="N3295">
        <v>5</v>
      </c>
      <c r="O3295" t="s">
        <v>18778</v>
      </c>
      <c r="P3295" t="s">
        <v>18777</v>
      </c>
      <c r="Q3295" t="s">
        <v>18776</v>
      </c>
      <c r="R3295" s="7">
        <v>42005</v>
      </c>
      <c r="S3295" s="8">
        <f t="shared" si="416"/>
        <v>2015</v>
      </c>
      <c r="T3295" s="8">
        <v>2015</v>
      </c>
      <c r="U3295" s="8">
        <f t="shared" si="417"/>
        <v>7</v>
      </c>
      <c r="V3295" s="7">
        <v>42115</v>
      </c>
      <c r="W3295" t="s">
        <v>18775</v>
      </c>
      <c r="X3295" s="2">
        <v>0.27800000000000002</v>
      </c>
      <c r="Y3295" s="6">
        <f t="shared" si="414"/>
        <v>7.4210512266090073E-3</v>
      </c>
      <c r="AA3295" t="s">
        <v>18774</v>
      </c>
      <c r="AB3295">
        <v>21402</v>
      </c>
      <c r="AC3295">
        <v>15685403</v>
      </c>
      <c r="AD3295" t="s">
        <v>7</v>
      </c>
      <c r="AE3295">
        <v>88</v>
      </c>
      <c r="AF3295">
        <v>4</v>
      </c>
      <c r="AH3295" t="s">
        <v>18773</v>
      </c>
      <c r="AI3295" t="s">
        <v>18772</v>
      </c>
      <c r="AK3295" t="s">
        <v>18771</v>
      </c>
      <c r="AL3295">
        <v>0</v>
      </c>
      <c r="AM3295" s="5">
        <f t="shared" si="418"/>
        <v>0</v>
      </c>
      <c r="AN3295" s="4">
        <f t="shared" si="415"/>
        <v>0</v>
      </c>
      <c r="AO3295" s="3"/>
      <c r="AP3295">
        <v>0</v>
      </c>
      <c r="AR3295" t="s">
        <v>62</v>
      </c>
      <c r="AT3295" s="2">
        <v>0.52900000000000003</v>
      </c>
      <c r="AU3295" s="1">
        <f t="shared" si="419"/>
        <v>0.51947358586263048</v>
      </c>
      <c r="AV3295" s="1">
        <f t="shared" si="420"/>
        <v>0.37105256133045039</v>
      </c>
      <c r="AW3295" s="1">
        <f t="shared" si="421"/>
        <v>0.22263153679827019</v>
      </c>
    </row>
    <row r="3296" spans="1:49" x14ac:dyDescent="0.2">
      <c r="A3296">
        <v>3294</v>
      </c>
      <c r="B3296" t="s">
        <v>18770</v>
      </c>
      <c r="C3296" t="s">
        <v>18769</v>
      </c>
      <c r="F3296" t="s">
        <v>18768</v>
      </c>
      <c r="G3296" t="s">
        <v>18</v>
      </c>
      <c r="H3296" t="s">
        <v>17</v>
      </c>
      <c r="I3296" t="s">
        <v>18767</v>
      </c>
      <c r="J3296" t="s">
        <v>18766</v>
      </c>
      <c r="K3296" t="s">
        <v>18765</v>
      </c>
      <c r="L3296" t="s">
        <v>18764</v>
      </c>
      <c r="M3296" t="s">
        <v>152</v>
      </c>
      <c r="N3296">
        <v>4</v>
      </c>
      <c r="O3296" t="s">
        <v>18763</v>
      </c>
      <c r="P3296" t="s">
        <v>18762</v>
      </c>
      <c r="Q3296" t="s">
        <v>18761</v>
      </c>
      <c r="R3296" s="7">
        <v>42005</v>
      </c>
      <c r="S3296" s="8">
        <f t="shared" si="416"/>
        <v>2015</v>
      </c>
      <c r="T3296" s="8">
        <v>2015</v>
      </c>
      <c r="U3296" s="8">
        <f t="shared" si="417"/>
        <v>7</v>
      </c>
      <c r="V3296" s="7">
        <v>2015</v>
      </c>
      <c r="W3296" t="s">
        <v>18735</v>
      </c>
      <c r="X3296" s="2">
        <v>1.573</v>
      </c>
      <c r="Y3296" s="6">
        <f t="shared" si="414"/>
        <v>4.1990336616748086E-2</v>
      </c>
      <c r="AA3296">
        <v>7315090</v>
      </c>
      <c r="AB3296">
        <v>29586</v>
      </c>
      <c r="AC3296">
        <v>15333884</v>
      </c>
      <c r="AD3296" t="s">
        <v>7</v>
      </c>
      <c r="AE3296">
        <v>38</v>
      </c>
      <c r="AF3296">
        <v>7</v>
      </c>
      <c r="AH3296" t="s">
        <v>18760</v>
      </c>
      <c r="AI3296" t="s">
        <v>18759</v>
      </c>
      <c r="AK3296" t="s">
        <v>18758</v>
      </c>
      <c r="AL3296">
        <v>14</v>
      </c>
      <c r="AM3296" s="5">
        <f t="shared" si="418"/>
        <v>2</v>
      </c>
      <c r="AN3296" s="4">
        <f t="shared" si="415"/>
        <v>3.0291556228701248E-3</v>
      </c>
      <c r="AO3296" s="3"/>
      <c r="AP3296">
        <v>0</v>
      </c>
      <c r="AR3296" t="s">
        <v>62</v>
      </c>
      <c r="AT3296" s="2" t="s">
        <v>61</v>
      </c>
      <c r="AU3296" s="1">
        <f t="shared" si="419"/>
        <v>3.0301982318584697</v>
      </c>
      <c r="AV3296" s="1">
        <f t="shared" si="420"/>
        <v>2.2509746119809106</v>
      </c>
      <c r="AW3296" s="1">
        <f t="shared" si="421"/>
        <v>1.4717509921033511</v>
      </c>
    </row>
    <row r="3297" spans="1:49" x14ac:dyDescent="0.2">
      <c r="A3297">
        <v>3295</v>
      </c>
      <c r="B3297" t="s">
        <v>18757</v>
      </c>
      <c r="C3297" t="s">
        <v>18756</v>
      </c>
      <c r="E3297">
        <v>25947803</v>
      </c>
      <c r="F3297" t="s">
        <v>18755</v>
      </c>
      <c r="G3297" t="s">
        <v>18</v>
      </c>
      <c r="H3297" t="s">
        <v>17</v>
      </c>
      <c r="I3297" t="s">
        <v>18754</v>
      </c>
      <c r="J3297" t="s">
        <v>18753</v>
      </c>
      <c r="K3297" t="s">
        <v>18752</v>
      </c>
      <c r="L3297" t="s">
        <v>18751</v>
      </c>
      <c r="M3297" t="s">
        <v>18750</v>
      </c>
      <c r="N3297">
        <v>3</v>
      </c>
      <c r="O3297" t="s">
        <v>18749</v>
      </c>
      <c r="P3297" t="s">
        <v>18748</v>
      </c>
      <c r="Q3297" t="s">
        <v>18747</v>
      </c>
      <c r="R3297" s="7">
        <v>42005</v>
      </c>
      <c r="S3297" s="8">
        <f t="shared" si="416"/>
        <v>2015</v>
      </c>
      <c r="T3297" s="8">
        <v>2015</v>
      </c>
      <c r="U3297" s="8">
        <f t="shared" si="417"/>
        <v>7</v>
      </c>
      <c r="V3297" s="7">
        <v>42118</v>
      </c>
      <c r="W3297" t="s">
        <v>8570</v>
      </c>
      <c r="X3297" s="2">
        <v>0.621</v>
      </c>
      <c r="Y3297" s="6">
        <f t="shared" si="414"/>
        <v>1.6577240329943142E-2</v>
      </c>
      <c r="AA3297">
        <v>11755326</v>
      </c>
      <c r="AB3297">
        <v>4700151916</v>
      </c>
      <c r="AC3297">
        <v>11755334</v>
      </c>
      <c r="AD3297" t="s">
        <v>7</v>
      </c>
      <c r="AE3297">
        <v>3949</v>
      </c>
      <c r="AF3297">
        <v>2</v>
      </c>
      <c r="AH3297" t="s">
        <v>18746</v>
      </c>
      <c r="AI3297" t="s">
        <v>18745</v>
      </c>
      <c r="AJ3297" t="s">
        <v>18744</v>
      </c>
      <c r="AK3297" t="s">
        <v>18743</v>
      </c>
      <c r="AL3297">
        <v>2</v>
      </c>
      <c r="AM3297" s="5">
        <f t="shared" si="418"/>
        <v>0.2857142857142857</v>
      </c>
      <c r="AN3297" s="4">
        <f t="shared" si="415"/>
        <v>4.3273651755287499E-4</v>
      </c>
      <c r="AO3297" s="3"/>
      <c r="AP3297">
        <v>0</v>
      </c>
      <c r="AR3297" t="s">
        <v>62</v>
      </c>
      <c r="AT3297" s="2">
        <v>1.091</v>
      </c>
      <c r="AU3297" s="1">
        <f t="shared" si="419"/>
        <v>1.1733889186226061</v>
      </c>
      <c r="AV3297" s="1">
        <f t="shared" si="420"/>
        <v>0.85049884237480089</v>
      </c>
      <c r="AW3297" s="1">
        <f t="shared" si="421"/>
        <v>0.52760876612699548</v>
      </c>
    </row>
    <row r="3298" spans="1:49" x14ac:dyDescent="0.2">
      <c r="A3298">
        <v>3296</v>
      </c>
      <c r="B3298" t="s">
        <v>18742</v>
      </c>
      <c r="C3298" t="s">
        <v>18741</v>
      </c>
      <c r="F3298" t="s">
        <v>18740</v>
      </c>
      <c r="G3298" t="s">
        <v>18</v>
      </c>
      <c r="H3298" t="s">
        <v>17</v>
      </c>
      <c r="I3298" t="s">
        <v>18739</v>
      </c>
      <c r="J3298">
        <v>60000221</v>
      </c>
      <c r="K3298" t="s">
        <v>4691</v>
      </c>
      <c r="L3298" t="s">
        <v>4690</v>
      </c>
      <c r="M3298" t="s">
        <v>234</v>
      </c>
      <c r="N3298">
        <v>3</v>
      </c>
      <c r="O3298" t="s">
        <v>18738</v>
      </c>
      <c r="P3298" t="s">
        <v>18737</v>
      </c>
      <c r="Q3298" t="s">
        <v>18736</v>
      </c>
      <c r="R3298" s="7">
        <v>42005</v>
      </c>
      <c r="S3298" s="8">
        <f t="shared" si="416"/>
        <v>2015</v>
      </c>
      <c r="T3298" s="8">
        <v>2015</v>
      </c>
      <c r="U3298" s="8">
        <f t="shared" si="417"/>
        <v>7</v>
      </c>
      <c r="V3298" s="7">
        <v>2015</v>
      </c>
      <c r="W3298" t="s">
        <v>18735</v>
      </c>
      <c r="X3298" s="2">
        <v>1.573</v>
      </c>
      <c r="Y3298" s="6">
        <f t="shared" si="414"/>
        <v>4.1990336616748086E-2</v>
      </c>
      <c r="AA3298">
        <v>7315090</v>
      </c>
      <c r="AB3298">
        <v>29586</v>
      </c>
      <c r="AC3298">
        <v>15333884</v>
      </c>
      <c r="AD3298" t="s">
        <v>7</v>
      </c>
      <c r="AE3298">
        <v>38</v>
      </c>
      <c r="AF3298">
        <v>7</v>
      </c>
      <c r="AH3298" t="s">
        <v>18734</v>
      </c>
      <c r="AI3298" t="s">
        <v>18733</v>
      </c>
      <c r="AK3298" t="s">
        <v>18732</v>
      </c>
      <c r="AL3298">
        <v>11</v>
      </c>
      <c r="AM3298" s="5">
        <f t="shared" si="418"/>
        <v>1.5714285714285714</v>
      </c>
      <c r="AN3298" s="4">
        <f t="shared" si="415"/>
        <v>2.3800508465408126E-3</v>
      </c>
      <c r="AO3298" s="3"/>
      <c r="AP3298">
        <v>0</v>
      </c>
      <c r="AQ3298" t="s">
        <v>2</v>
      </c>
      <c r="AR3298">
        <v>1041963</v>
      </c>
      <c r="AS3298" t="s">
        <v>0</v>
      </c>
      <c r="AT3298" s="2" t="s">
        <v>61</v>
      </c>
      <c r="AU3298" s="1">
        <f t="shared" si="419"/>
        <v>3.0107250885685901</v>
      </c>
      <c r="AV3298" s="1">
        <f t="shared" si="420"/>
        <v>2.2185193731644448</v>
      </c>
      <c r="AW3298" s="1">
        <f t="shared" si="421"/>
        <v>1.4263136577602995</v>
      </c>
    </row>
    <row r="3299" spans="1:49" x14ac:dyDescent="0.2">
      <c r="A3299">
        <v>3297</v>
      </c>
      <c r="B3299" t="s">
        <v>18731</v>
      </c>
      <c r="C3299" t="s">
        <v>18730</v>
      </c>
      <c r="E3299">
        <v>25947498</v>
      </c>
      <c r="F3299" t="s">
        <v>18729</v>
      </c>
      <c r="G3299" t="s">
        <v>18</v>
      </c>
      <c r="H3299" t="s">
        <v>17</v>
      </c>
      <c r="I3299" t="s">
        <v>18728</v>
      </c>
      <c r="J3299">
        <v>60003367</v>
      </c>
      <c r="K3299" t="s">
        <v>18727</v>
      </c>
      <c r="L3299" t="s">
        <v>18726</v>
      </c>
      <c r="M3299" t="s">
        <v>2508</v>
      </c>
      <c r="N3299">
        <v>2</v>
      </c>
      <c r="O3299" t="s">
        <v>18725</v>
      </c>
      <c r="P3299" t="s">
        <v>18724</v>
      </c>
      <c r="Q3299" t="s">
        <v>18723</v>
      </c>
      <c r="R3299" s="7">
        <v>42005</v>
      </c>
      <c r="S3299" s="8">
        <f t="shared" si="416"/>
        <v>2015</v>
      </c>
      <c r="T3299" s="8">
        <v>2015</v>
      </c>
      <c r="U3299" s="8">
        <f t="shared" si="417"/>
        <v>7</v>
      </c>
      <c r="V3299" s="7">
        <v>42093</v>
      </c>
      <c r="W3299" t="s">
        <v>8570</v>
      </c>
      <c r="X3299" s="2">
        <v>0.621</v>
      </c>
      <c r="Y3299" s="6">
        <f t="shared" si="414"/>
        <v>1.6577240329943142E-2</v>
      </c>
      <c r="AA3299">
        <v>11755326</v>
      </c>
      <c r="AB3299">
        <v>4700151916</v>
      </c>
      <c r="AC3299">
        <v>11755334</v>
      </c>
      <c r="AD3299" t="s">
        <v>7</v>
      </c>
      <c r="AE3299">
        <v>3941</v>
      </c>
      <c r="AF3299">
        <v>1</v>
      </c>
      <c r="AH3299" t="s">
        <v>18722</v>
      </c>
      <c r="AI3299" t="s">
        <v>18721</v>
      </c>
      <c r="AJ3299" t="s">
        <v>18720</v>
      </c>
      <c r="AK3299" t="s">
        <v>18719</v>
      </c>
      <c r="AL3299">
        <v>5</v>
      </c>
      <c r="AM3299" s="5">
        <f t="shared" si="418"/>
        <v>0.7142857142857143</v>
      </c>
      <c r="AN3299" s="4">
        <f t="shared" si="415"/>
        <v>1.0818412938821875E-3</v>
      </c>
      <c r="AO3299" s="3"/>
      <c r="AP3299">
        <v>0</v>
      </c>
      <c r="AR3299" t="s">
        <v>62</v>
      </c>
      <c r="AT3299" s="2">
        <v>1.091</v>
      </c>
      <c r="AU3299" s="1">
        <f t="shared" si="419"/>
        <v>1.1928620619124854</v>
      </c>
      <c r="AV3299" s="1">
        <f t="shared" si="420"/>
        <v>0.88295408119126639</v>
      </c>
      <c r="AW3299" s="1">
        <f t="shared" si="421"/>
        <v>0.57304610047004734</v>
      </c>
    </row>
    <row r="3300" spans="1:49" x14ac:dyDescent="0.2">
      <c r="A3300">
        <v>3298</v>
      </c>
      <c r="B3300" t="s">
        <v>18718</v>
      </c>
      <c r="C3300" t="s">
        <v>18717</v>
      </c>
      <c r="F3300" t="s">
        <v>18716</v>
      </c>
      <c r="G3300" t="s">
        <v>18</v>
      </c>
      <c r="H3300" t="s">
        <v>17</v>
      </c>
      <c r="I3300" t="s">
        <v>3662</v>
      </c>
      <c r="J3300" t="s">
        <v>18715</v>
      </c>
      <c r="K3300" t="s">
        <v>18714</v>
      </c>
      <c r="L3300" t="s">
        <v>18713</v>
      </c>
      <c r="M3300" t="s">
        <v>86</v>
      </c>
      <c r="N3300">
        <v>5</v>
      </c>
      <c r="O3300" t="s">
        <v>18712</v>
      </c>
      <c r="P3300" t="s">
        <v>18711</v>
      </c>
      <c r="Q3300" t="s">
        <v>18710</v>
      </c>
      <c r="R3300" s="7">
        <v>42005</v>
      </c>
      <c r="S3300" s="8">
        <f t="shared" si="416"/>
        <v>2015</v>
      </c>
      <c r="T3300" s="8">
        <v>2015</v>
      </c>
      <c r="U3300" s="8">
        <f t="shared" si="417"/>
        <v>7</v>
      </c>
      <c r="V3300" s="7">
        <v>42125</v>
      </c>
      <c r="W3300" t="s">
        <v>12402</v>
      </c>
      <c r="X3300" s="2">
        <v>0.22800000000000001</v>
      </c>
      <c r="Y3300" s="6">
        <f t="shared" si="414"/>
        <v>6.0863297829742936E-3</v>
      </c>
      <c r="AA3300">
        <v>19767277</v>
      </c>
      <c r="AB3300">
        <v>17700155805</v>
      </c>
      <c r="AC3300">
        <v>22881468</v>
      </c>
      <c r="AD3300" t="s">
        <v>7</v>
      </c>
      <c r="AE3300">
        <v>9</v>
      </c>
      <c r="AF3300">
        <v>5</v>
      </c>
      <c r="AH3300" t="s">
        <v>18709</v>
      </c>
      <c r="AI3300" t="s">
        <v>18708</v>
      </c>
      <c r="AJ3300" t="s">
        <v>18707</v>
      </c>
      <c r="AK3300" t="s">
        <v>18706</v>
      </c>
      <c r="AL3300">
        <v>1</v>
      </c>
      <c r="AM3300" s="5">
        <f t="shared" si="418"/>
        <v>0.14285714285714285</v>
      </c>
      <c r="AN3300" s="4">
        <f t="shared" si="415"/>
        <v>2.1636825877643749E-4</v>
      </c>
      <c r="AO3300" s="3"/>
      <c r="AP3300">
        <v>0</v>
      </c>
      <c r="AR3300" t="s">
        <v>18705</v>
      </c>
      <c r="AT3300" s="2">
        <v>0.85799999999999998</v>
      </c>
      <c r="AU3300" s="1">
        <f t="shared" si="419"/>
        <v>0.43253413257149365</v>
      </c>
      <c r="AV3300" s="1">
        <f t="shared" si="420"/>
        <v>0.31513490208753658</v>
      </c>
      <c r="AW3300" s="1">
        <f t="shared" si="421"/>
        <v>0.19773567160357944</v>
      </c>
    </row>
    <row r="3301" spans="1:49" x14ac:dyDescent="0.2">
      <c r="A3301">
        <v>3299</v>
      </c>
      <c r="B3301" t="s">
        <v>18704</v>
      </c>
      <c r="F3301" t="s">
        <v>18703</v>
      </c>
      <c r="G3301" t="s">
        <v>18</v>
      </c>
      <c r="H3301" t="s">
        <v>17</v>
      </c>
      <c r="I3301" t="s">
        <v>18702</v>
      </c>
      <c r="J3301" t="s">
        <v>18701</v>
      </c>
      <c r="K3301" t="s">
        <v>18700</v>
      </c>
      <c r="L3301" t="s">
        <v>18699</v>
      </c>
      <c r="M3301" t="s">
        <v>18698</v>
      </c>
      <c r="N3301">
        <v>9</v>
      </c>
      <c r="O3301" t="s">
        <v>18697</v>
      </c>
      <c r="P3301" t="s">
        <v>18696</v>
      </c>
      <c r="Q3301" t="s">
        <v>18695</v>
      </c>
      <c r="R3301" s="7">
        <v>42005</v>
      </c>
      <c r="S3301" s="8">
        <f t="shared" si="416"/>
        <v>2015</v>
      </c>
      <c r="T3301" s="8">
        <v>2015</v>
      </c>
      <c r="U3301" s="8">
        <f t="shared" si="417"/>
        <v>7</v>
      </c>
      <c r="V3301" s="7">
        <v>2015</v>
      </c>
      <c r="W3301" t="s">
        <v>12932</v>
      </c>
      <c r="X3301" s="2">
        <v>0.153</v>
      </c>
      <c r="Y3301" s="6">
        <f t="shared" si="414"/>
        <v>4.0842476175222235E-3</v>
      </c>
      <c r="AA3301">
        <v>19928645</v>
      </c>
      <c r="AB3301">
        <v>19700182903</v>
      </c>
      <c r="AC3301">
        <v>18173195</v>
      </c>
      <c r="AD3301" t="s">
        <v>7</v>
      </c>
      <c r="AE3301">
        <v>76</v>
      </c>
      <c r="AF3301">
        <v>1</v>
      </c>
      <c r="AH3301" t="s">
        <v>18694</v>
      </c>
      <c r="AI3301" t="s">
        <v>18693</v>
      </c>
      <c r="AJ3301" t="s">
        <v>18692</v>
      </c>
      <c r="AK3301" t="s">
        <v>18691</v>
      </c>
      <c r="AL3301">
        <v>59</v>
      </c>
      <c r="AM3301" s="5">
        <f t="shared" si="418"/>
        <v>8.4285714285714288</v>
      </c>
      <c r="AN3301" s="4">
        <f t="shared" si="415"/>
        <v>1.2765727267809814E-2</v>
      </c>
      <c r="AO3301" s="3"/>
      <c r="AP3301">
        <v>0</v>
      </c>
      <c r="AR3301" t="s">
        <v>62</v>
      </c>
      <c r="AT3301" s="2" t="s">
        <v>61</v>
      </c>
      <c r="AU3301" s="1">
        <f t="shared" si="419"/>
        <v>0.66886915126085</v>
      </c>
      <c r="AV3301" s="1">
        <f t="shared" si="420"/>
        <v>0.84249874426660187</v>
      </c>
      <c r="AW3301" s="1">
        <f t="shared" si="421"/>
        <v>1.0161283372723535</v>
      </c>
    </row>
    <row r="3302" spans="1:49" x14ac:dyDescent="0.2">
      <c r="A3302">
        <v>3300</v>
      </c>
      <c r="B3302" t="s">
        <v>18690</v>
      </c>
      <c r="C3302" t="s">
        <v>18689</v>
      </c>
      <c r="F3302" t="s">
        <v>18688</v>
      </c>
      <c r="G3302" t="s">
        <v>18</v>
      </c>
      <c r="H3302" t="s">
        <v>17</v>
      </c>
      <c r="I3302" t="s">
        <v>18687</v>
      </c>
      <c r="J3302" t="s">
        <v>15373</v>
      </c>
      <c r="K3302" t="s">
        <v>15372</v>
      </c>
      <c r="L3302" t="s">
        <v>15371</v>
      </c>
      <c r="M3302" t="s">
        <v>656</v>
      </c>
      <c r="N3302">
        <v>3</v>
      </c>
      <c r="O3302" t="s">
        <v>18686</v>
      </c>
      <c r="P3302" t="s">
        <v>18685</v>
      </c>
      <c r="Q3302" t="s">
        <v>18684</v>
      </c>
      <c r="R3302" s="7">
        <v>42005</v>
      </c>
      <c r="S3302" s="8">
        <f t="shared" si="416"/>
        <v>2015</v>
      </c>
      <c r="T3302" s="8">
        <v>2015</v>
      </c>
      <c r="U3302" s="8">
        <f t="shared" si="417"/>
        <v>7</v>
      </c>
      <c r="V3302" s="7">
        <v>42166</v>
      </c>
      <c r="W3302" t="s">
        <v>2105</v>
      </c>
      <c r="X3302" s="2">
        <v>0.375</v>
      </c>
      <c r="Y3302" s="6">
        <f t="shared" si="414"/>
        <v>1.0010410827260351E-2</v>
      </c>
      <c r="AA3302">
        <v>135194</v>
      </c>
      <c r="AB3302">
        <v>24918</v>
      </c>
      <c r="AD3302" t="s">
        <v>7</v>
      </c>
      <c r="AE3302">
        <v>51</v>
      </c>
      <c r="AF3302">
        <v>12</v>
      </c>
      <c r="AH3302" t="s">
        <v>18683</v>
      </c>
      <c r="AI3302" t="s">
        <v>18682</v>
      </c>
      <c r="AK3302" t="s">
        <v>18681</v>
      </c>
      <c r="AL3302">
        <v>26</v>
      </c>
      <c r="AM3302" s="5">
        <f t="shared" si="418"/>
        <v>3.7142857142857144</v>
      </c>
      <c r="AN3302" s="4">
        <f t="shared" si="415"/>
        <v>5.6255747281873754E-3</v>
      </c>
      <c r="AO3302" s="3"/>
      <c r="AP3302">
        <v>0</v>
      </c>
      <c r="AQ3302" t="s">
        <v>18680</v>
      </c>
      <c r="AR3302" t="s">
        <v>62</v>
      </c>
      <c r="AS3302" t="s">
        <v>18679</v>
      </c>
      <c r="AT3302" s="2">
        <v>1.3140000000000001</v>
      </c>
      <c r="AU3302" s="1">
        <f t="shared" si="419"/>
        <v>0.86949599975384584</v>
      </c>
      <c r="AV3302" s="1">
        <f t="shared" si="420"/>
        <v>0.78179927777238634</v>
      </c>
      <c r="AW3302" s="1">
        <f t="shared" si="421"/>
        <v>0.69410255579092672</v>
      </c>
    </row>
    <row r="3303" spans="1:49" x14ac:dyDescent="0.2">
      <c r="A3303">
        <v>3301</v>
      </c>
      <c r="B3303" t="s">
        <v>18678</v>
      </c>
      <c r="F3303" t="s">
        <v>18677</v>
      </c>
      <c r="G3303" t="s">
        <v>18</v>
      </c>
      <c r="H3303" t="s">
        <v>17</v>
      </c>
      <c r="I3303" t="s">
        <v>18676</v>
      </c>
      <c r="J3303" t="s">
        <v>18675</v>
      </c>
      <c r="K3303" t="s">
        <v>18674</v>
      </c>
      <c r="L3303" t="s">
        <v>18673</v>
      </c>
      <c r="M3303" t="s">
        <v>5013</v>
      </c>
      <c r="N3303">
        <v>6</v>
      </c>
      <c r="O3303" t="s">
        <v>18672</v>
      </c>
      <c r="P3303" t="s">
        <v>18671</v>
      </c>
      <c r="Q3303" t="s">
        <v>18670</v>
      </c>
      <c r="R3303" s="7">
        <v>42005</v>
      </c>
      <c r="S3303" s="8">
        <f t="shared" si="416"/>
        <v>2015</v>
      </c>
      <c r="T3303" s="8">
        <v>2015</v>
      </c>
      <c r="U3303" s="8">
        <f t="shared" si="417"/>
        <v>7</v>
      </c>
      <c r="V3303" s="7">
        <v>2015</v>
      </c>
      <c r="W3303" t="s">
        <v>18669</v>
      </c>
      <c r="X3303" s="2">
        <v>0.154</v>
      </c>
      <c r="Y3303" s="6">
        <f t="shared" si="414"/>
        <v>4.1109420463949177E-3</v>
      </c>
      <c r="AA3303">
        <v>17875021</v>
      </c>
      <c r="AB3303">
        <v>19600157016</v>
      </c>
      <c r="AC3303">
        <v>17876117</v>
      </c>
      <c r="AD3303" t="s">
        <v>7</v>
      </c>
      <c r="AE3303">
        <v>44</v>
      </c>
      <c r="AH3303" t="s">
        <v>18668</v>
      </c>
      <c r="AI3303" t="s">
        <v>18667</v>
      </c>
      <c r="AK3303" t="s">
        <v>18666</v>
      </c>
      <c r="AL3303">
        <v>2</v>
      </c>
      <c r="AM3303" s="5">
        <f t="shared" si="418"/>
        <v>0.2857142857142857</v>
      </c>
      <c r="AN3303" s="4">
        <f t="shared" si="415"/>
        <v>4.3273651755287499E-4</v>
      </c>
      <c r="AO3303" s="3"/>
      <c r="AP3303">
        <v>0</v>
      </c>
      <c r="AR3303" t="s">
        <v>62</v>
      </c>
      <c r="AT3303" s="2" t="s">
        <v>61</v>
      </c>
      <c r="AU3303" s="1">
        <f t="shared" si="419"/>
        <v>0.30074803877423045</v>
      </c>
      <c r="AV3303" s="1">
        <f t="shared" si="420"/>
        <v>0.22718392819738964</v>
      </c>
      <c r="AW3303" s="1">
        <f t="shared" si="421"/>
        <v>0.15361981762054877</v>
      </c>
    </row>
    <row r="3304" spans="1:49" x14ac:dyDescent="0.2">
      <c r="A3304">
        <v>3302</v>
      </c>
      <c r="B3304" t="s">
        <v>18665</v>
      </c>
      <c r="C3304" t="s">
        <v>18664</v>
      </c>
      <c r="F3304" t="s">
        <v>18663</v>
      </c>
      <c r="G3304" t="s">
        <v>18</v>
      </c>
      <c r="H3304" t="s">
        <v>17</v>
      </c>
      <c r="I3304" t="s">
        <v>18662</v>
      </c>
      <c r="J3304" t="s">
        <v>18661</v>
      </c>
      <c r="K3304" t="s">
        <v>18660</v>
      </c>
      <c r="L3304" t="s">
        <v>1199</v>
      </c>
      <c r="M3304" t="s">
        <v>86</v>
      </c>
      <c r="N3304">
        <v>4</v>
      </c>
      <c r="O3304" t="s">
        <v>18659</v>
      </c>
      <c r="P3304" t="s">
        <v>18658</v>
      </c>
      <c r="Q3304" t="s">
        <v>18657</v>
      </c>
      <c r="R3304" s="7">
        <v>42005</v>
      </c>
      <c r="S3304" s="8">
        <f t="shared" si="416"/>
        <v>2015</v>
      </c>
      <c r="T3304" s="8">
        <v>2015</v>
      </c>
      <c r="U3304" s="8">
        <f t="shared" si="417"/>
        <v>7</v>
      </c>
      <c r="V3304" s="7">
        <v>42166</v>
      </c>
      <c r="W3304" t="s">
        <v>2105</v>
      </c>
      <c r="X3304" s="2">
        <v>0.375</v>
      </c>
      <c r="Y3304" s="6">
        <f t="shared" si="414"/>
        <v>1.0010410827260351E-2</v>
      </c>
      <c r="AA3304">
        <v>135194</v>
      </c>
      <c r="AB3304">
        <v>24918</v>
      </c>
      <c r="AD3304" t="s">
        <v>7</v>
      </c>
      <c r="AE3304">
        <v>51</v>
      </c>
      <c r="AF3304">
        <v>12</v>
      </c>
      <c r="AH3304" t="s">
        <v>18656</v>
      </c>
      <c r="AI3304" t="s">
        <v>18655</v>
      </c>
      <c r="AK3304" t="s">
        <v>18654</v>
      </c>
      <c r="AL3304">
        <v>0</v>
      </c>
      <c r="AM3304" s="5">
        <f t="shared" si="418"/>
        <v>0</v>
      </c>
      <c r="AN3304" s="4">
        <f t="shared" si="415"/>
        <v>0</v>
      </c>
      <c r="AO3304" s="3"/>
      <c r="AP3304">
        <v>0</v>
      </c>
      <c r="AR3304" t="s">
        <v>62</v>
      </c>
      <c r="AT3304" s="2">
        <v>1.3140000000000001</v>
      </c>
      <c r="AU3304" s="1">
        <f t="shared" si="419"/>
        <v>0.70072875790822453</v>
      </c>
      <c r="AV3304" s="1">
        <f t="shared" si="420"/>
        <v>0.5005205413630176</v>
      </c>
      <c r="AW3304" s="1">
        <f t="shared" si="421"/>
        <v>0.30031232481781051</v>
      </c>
    </row>
    <row r="3305" spans="1:49" x14ac:dyDescent="0.2">
      <c r="A3305">
        <v>3303</v>
      </c>
      <c r="B3305" t="s">
        <v>18653</v>
      </c>
      <c r="C3305" t="s">
        <v>18652</v>
      </c>
      <c r="F3305" t="s">
        <v>18651</v>
      </c>
      <c r="G3305" t="s">
        <v>18</v>
      </c>
      <c r="H3305" t="s">
        <v>17</v>
      </c>
      <c r="I3305" t="s">
        <v>18650</v>
      </c>
      <c r="J3305">
        <v>60016930</v>
      </c>
      <c r="K3305" t="s">
        <v>4251</v>
      </c>
      <c r="L3305" t="s">
        <v>103</v>
      </c>
      <c r="M3305" t="s">
        <v>102</v>
      </c>
      <c r="N3305">
        <v>5</v>
      </c>
      <c r="O3305" t="s">
        <v>18649</v>
      </c>
      <c r="P3305" t="s">
        <v>18648</v>
      </c>
      <c r="Q3305" t="s">
        <v>8427</v>
      </c>
      <c r="R3305" s="7">
        <v>42005</v>
      </c>
      <c r="S3305" s="8">
        <f t="shared" si="416"/>
        <v>2015</v>
      </c>
      <c r="T3305" s="8">
        <v>2015</v>
      </c>
      <c r="U3305" s="8">
        <f t="shared" si="417"/>
        <v>7</v>
      </c>
      <c r="V3305" s="7">
        <v>42125</v>
      </c>
      <c r="W3305" t="s">
        <v>12402</v>
      </c>
      <c r="X3305" s="2">
        <v>0.22800000000000001</v>
      </c>
      <c r="Y3305" s="6">
        <f t="shared" si="414"/>
        <v>6.0863297829742936E-3</v>
      </c>
      <c r="AA3305">
        <v>19767277</v>
      </c>
      <c r="AB3305">
        <v>17700155805</v>
      </c>
      <c r="AC3305">
        <v>22881468</v>
      </c>
      <c r="AD3305" t="s">
        <v>7</v>
      </c>
      <c r="AE3305">
        <v>9</v>
      </c>
      <c r="AF3305">
        <v>5</v>
      </c>
      <c r="AH3305" t="s">
        <v>18647</v>
      </c>
      <c r="AI3305" t="s">
        <v>18646</v>
      </c>
      <c r="AJ3305" t="s">
        <v>18645</v>
      </c>
      <c r="AK3305" t="s">
        <v>18644</v>
      </c>
      <c r="AL3305">
        <v>3</v>
      </c>
      <c r="AM3305" s="5">
        <f t="shared" si="418"/>
        <v>0.42857142857142855</v>
      </c>
      <c r="AN3305" s="4">
        <f t="shared" si="415"/>
        <v>6.4910477632931242E-4</v>
      </c>
      <c r="AO3305" s="3"/>
      <c r="AP3305">
        <v>0</v>
      </c>
      <c r="AR3305" t="s">
        <v>18643</v>
      </c>
      <c r="AT3305" s="2">
        <v>0.85799999999999998</v>
      </c>
      <c r="AU3305" s="1">
        <f t="shared" si="419"/>
        <v>0.44551622809808</v>
      </c>
      <c r="AV3305" s="1">
        <f t="shared" si="420"/>
        <v>0.33677172796518029</v>
      </c>
      <c r="AW3305" s="1">
        <f t="shared" si="421"/>
        <v>0.22802722783228066</v>
      </c>
    </row>
    <row r="3306" spans="1:49" x14ac:dyDescent="0.2">
      <c r="A3306">
        <v>3304</v>
      </c>
      <c r="B3306" t="s">
        <v>18642</v>
      </c>
      <c r="C3306" t="s">
        <v>18641</v>
      </c>
      <c r="F3306" t="s">
        <v>18640</v>
      </c>
      <c r="G3306" t="s">
        <v>18</v>
      </c>
      <c r="H3306" t="s">
        <v>17</v>
      </c>
      <c r="I3306" t="s">
        <v>18639</v>
      </c>
      <c r="J3306" t="s">
        <v>18638</v>
      </c>
      <c r="K3306" t="s">
        <v>18637</v>
      </c>
      <c r="L3306" t="s">
        <v>18636</v>
      </c>
      <c r="M3306" t="s">
        <v>4879</v>
      </c>
      <c r="N3306">
        <v>7</v>
      </c>
      <c r="O3306" t="s">
        <v>18635</v>
      </c>
      <c r="P3306" t="s">
        <v>18634</v>
      </c>
      <c r="Q3306" t="s">
        <v>18633</v>
      </c>
      <c r="R3306" s="7">
        <v>42005</v>
      </c>
      <c r="S3306" s="8">
        <f t="shared" si="416"/>
        <v>2015</v>
      </c>
      <c r="T3306" s="8">
        <v>2015</v>
      </c>
      <c r="U3306" s="8">
        <f t="shared" si="417"/>
        <v>7</v>
      </c>
      <c r="V3306" s="7">
        <v>2015</v>
      </c>
      <c r="W3306" t="s">
        <v>12675</v>
      </c>
      <c r="X3306" s="2">
        <v>1.32</v>
      </c>
      <c r="Y3306" s="6">
        <f t="shared" si="414"/>
        <v>3.5236646111956441E-2</v>
      </c>
      <c r="AB3306">
        <v>21100215107</v>
      </c>
      <c r="AC3306" t="s">
        <v>12674</v>
      </c>
      <c r="AD3306" t="s">
        <v>7</v>
      </c>
      <c r="AE3306">
        <v>6</v>
      </c>
      <c r="AF3306" t="s">
        <v>18632</v>
      </c>
      <c r="AG3306">
        <v>148</v>
      </c>
      <c r="AI3306" t="s">
        <v>18631</v>
      </c>
      <c r="AJ3306" t="s">
        <v>18630</v>
      </c>
      <c r="AK3306" t="s">
        <v>18629</v>
      </c>
      <c r="AL3306">
        <v>26</v>
      </c>
      <c r="AM3306" s="5">
        <f t="shared" si="418"/>
        <v>3.7142857142857144</v>
      </c>
      <c r="AN3306" s="4">
        <f t="shared" si="415"/>
        <v>5.6255747281873754E-3</v>
      </c>
      <c r="AO3306" s="3"/>
      <c r="AP3306">
        <v>1</v>
      </c>
      <c r="AR3306" t="s">
        <v>62</v>
      </c>
      <c r="AT3306" s="2">
        <v>4.5659999999999998</v>
      </c>
      <c r="AU3306" s="1">
        <f t="shared" si="419"/>
        <v>2.635332469682572</v>
      </c>
      <c r="AV3306" s="1">
        <f t="shared" si="420"/>
        <v>2.0431110420071907</v>
      </c>
      <c r="AW3306" s="1">
        <f t="shared" si="421"/>
        <v>1.4508896143318093</v>
      </c>
    </row>
    <row r="3307" spans="1:49" x14ac:dyDescent="0.2">
      <c r="A3307">
        <v>3305</v>
      </c>
      <c r="B3307" t="s">
        <v>18628</v>
      </c>
      <c r="C3307" t="s">
        <v>18627</v>
      </c>
      <c r="F3307" t="s">
        <v>18626</v>
      </c>
      <c r="G3307" t="s">
        <v>18</v>
      </c>
      <c r="H3307" t="s">
        <v>17</v>
      </c>
      <c r="I3307" t="s">
        <v>7867</v>
      </c>
      <c r="J3307">
        <v>60005465</v>
      </c>
      <c r="K3307" t="s">
        <v>1531</v>
      </c>
      <c r="L3307" t="s">
        <v>1022</v>
      </c>
      <c r="M3307" t="s">
        <v>102</v>
      </c>
      <c r="N3307">
        <v>2</v>
      </c>
      <c r="O3307" t="s">
        <v>18625</v>
      </c>
      <c r="P3307" t="s">
        <v>18624</v>
      </c>
      <c r="Q3307" t="s">
        <v>18623</v>
      </c>
      <c r="R3307" s="7">
        <v>42005</v>
      </c>
      <c r="S3307" s="8">
        <f t="shared" si="416"/>
        <v>2015</v>
      </c>
      <c r="T3307" s="8">
        <v>2015</v>
      </c>
      <c r="U3307" s="8">
        <f t="shared" si="417"/>
        <v>7</v>
      </c>
      <c r="V3307" s="7">
        <v>2015</v>
      </c>
      <c r="W3307" t="s">
        <v>2138</v>
      </c>
      <c r="X3307" s="2">
        <v>0.245</v>
      </c>
      <c r="Y3307" s="6">
        <f t="shared" si="414"/>
        <v>6.5401350738100959E-3</v>
      </c>
      <c r="AA3307">
        <v>19376480</v>
      </c>
      <c r="AB3307">
        <v>19700186896</v>
      </c>
      <c r="AD3307" t="s">
        <v>7</v>
      </c>
      <c r="AE3307">
        <v>53</v>
      </c>
      <c r="AH3307" t="s">
        <v>18622</v>
      </c>
      <c r="AI3307" t="s">
        <v>18621</v>
      </c>
      <c r="AK3307" t="s">
        <v>18620</v>
      </c>
      <c r="AL3307">
        <v>5</v>
      </c>
      <c r="AM3307" s="5">
        <f t="shared" si="418"/>
        <v>0.7142857142857143</v>
      </c>
      <c r="AN3307" s="4">
        <f t="shared" si="415"/>
        <v>1.0818412938821875E-3</v>
      </c>
      <c r="AO3307" s="3"/>
      <c r="AP3307">
        <v>0</v>
      </c>
      <c r="AR3307" t="s">
        <v>62</v>
      </c>
      <c r="AT3307" s="2" t="s">
        <v>61</v>
      </c>
      <c r="AU3307" s="1">
        <f t="shared" si="419"/>
        <v>0.49026469398317229</v>
      </c>
      <c r="AV3307" s="1">
        <f t="shared" si="420"/>
        <v>0.38109881838461418</v>
      </c>
      <c r="AW3307" s="1">
        <f t="shared" si="421"/>
        <v>0.27193294278605601</v>
      </c>
    </row>
    <row r="3308" spans="1:49" x14ac:dyDescent="0.2">
      <c r="A3308">
        <v>3306</v>
      </c>
      <c r="B3308" t="s">
        <v>18619</v>
      </c>
      <c r="C3308" t="s">
        <v>18618</v>
      </c>
      <c r="F3308" t="s">
        <v>18617</v>
      </c>
      <c r="G3308" t="s">
        <v>18</v>
      </c>
      <c r="H3308" t="s">
        <v>17</v>
      </c>
      <c r="I3308" t="s">
        <v>18616</v>
      </c>
      <c r="J3308">
        <v>60031155</v>
      </c>
      <c r="K3308" t="s">
        <v>18615</v>
      </c>
      <c r="L3308" t="s">
        <v>18614</v>
      </c>
      <c r="M3308" t="s">
        <v>12424</v>
      </c>
      <c r="N3308">
        <v>2</v>
      </c>
      <c r="O3308" t="s">
        <v>18613</v>
      </c>
      <c r="P3308" t="s">
        <v>18612</v>
      </c>
      <c r="Q3308" t="s">
        <v>18611</v>
      </c>
      <c r="R3308" s="7">
        <v>42005</v>
      </c>
      <c r="S3308" s="8">
        <f t="shared" si="416"/>
        <v>2015</v>
      </c>
      <c r="T3308" s="8">
        <v>2015</v>
      </c>
      <c r="U3308" s="8">
        <f t="shared" si="417"/>
        <v>7</v>
      </c>
      <c r="V3308" s="7">
        <v>2015</v>
      </c>
      <c r="W3308" t="s">
        <v>7623</v>
      </c>
      <c r="X3308" s="2">
        <v>0.216</v>
      </c>
      <c r="Y3308" s="6">
        <f t="shared" si="414"/>
        <v>5.765996636501962E-3</v>
      </c>
      <c r="AA3308">
        <v>19378726</v>
      </c>
      <c r="AB3308">
        <v>19700186909</v>
      </c>
      <c r="AC3308">
        <v>10988963</v>
      </c>
      <c r="AD3308" t="s">
        <v>7</v>
      </c>
      <c r="AE3308">
        <v>42</v>
      </c>
      <c r="AH3308" t="s">
        <v>18610</v>
      </c>
      <c r="AI3308" t="s">
        <v>18609</v>
      </c>
      <c r="AK3308" t="s">
        <v>18608</v>
      </c>
      <c r="AL3308">
        <v>2</v>
      </c>
      <c r="AM3308" s="5">
        <f t="shared" si="418"/>
        <v>0.2857142857142857</v>
      </c>
      <c r="AN3308" s="4">
        <f t="shared" si="415"/>
        <v>4.3273651755287499E-4</v>
      </c>
      <c r="AO3308" s="3"/>
      <c r="AP3308">
        <v>1</v>
      </c>
      <c r="AR3308" t="s">
        <v>62</v>
      </c>
      <c r="AT3308" s="2" t="s">
        <v>61</v>
      </c>
      <c r="AU3308" s="1">
        <f t="shared" si="419"/>
        <v>0.41660186008172351</v>
      </c>
      <c r="AV3308" s="1">
        <f t="shared" si="420"/>
        <v>0.30993665770274187</v>
      </c>
      <c r="AW3308" s="1">
        <f t="shared" si="421"/>
        <v>0.20327145532376012</v>
      </c>
    </row>
    <row r="3309" spans="1:49" x14ac:dyDescent="0.2">
      <c r="A3309">
        <v>3307</v>
      </c>
      <c r="B3309" t="s">
        <v>18607</v>
      </c>
      <c r="C3309" t="s">
        <v>18606</v>
      </c>
      <c r="F3309" t="s">
        <v>18605</v>
      </c>
      <c r="G3309" t="s">
        <v>18</v>
      </c>
      <c r="H3309" t="s">
        <v>17</v>
      </c>
      <c r="I3309" t="s">
        <v>18604</v>
      </c>
      <c r="J3309">
        <v>60002306</v>
      </c>
      <c r="K3309" t="s">
        <v>5094</v>
      </c>
      <c r="L3309" t="s">
        <v>5093</v>
      </c>
      <c r="M3309" t="s">
        <v>982</v>
      </c>
      <c r="N3309">
        <v>4</v>
      </c>
      <c r="O3309" t="s">
        <v>18603</v>
      </c>
      <c r="P3309" t="s">
        <v>18602</v>
      </c>
      <c r="Q3309" t="s">
        <v>18601</v>
      </c>
      <c r="R3309" s="7">
        <v>42005</v>
      </c>
      <c r="S3309" s="8">
        <f t="shared" si="416"/>
        <v>2015</v>
      </c>
      <c r="T3309" s="8">
        <v>2015</v>
      </c>
      <c r="U3309" s="8">
        <f t="shared" si="417"/>
        <v>7</v>
      </c>
      <c r="V3309" s="7">
        <v>2015</v>
      </c>
      <c r="W3309" t="s">
        <v>14825</v>
      </c>
      <c r="X3309" s="2">
        <v>0.63600000000000001</v>
      </c>
      <c r="Y3309" s="6">
        <f t="shared" si="414"/>
        <v>1.6977656763033557E-2</v>
      </c>
      <c r="AA3309">
        <v>14248220</v>
      </c>
      <c r="AB3309">
        <v>130124</v>
      </c>
      <c r="AD3309" t="s">
        <v>7</v>
      </c>
      <c r="AE3309">
        <v>15</v>
      </c>
      <c r="AF3309">
        <v>6</v>
      </c>
      <c r="AH3309" t="s">
        <v>18600</v>
      </c>
      <c r="AI3309" t="s">
        <v>18599</v>
      </c>
      <c r="AJ3309" t="s">
        <v>18598</v>
      </c>
      <c r="AK3309" t="s">
        <v>18597</v>
      </c>
      <c r="AL3309">
        <v>38</v>
      </c>
      <c r="AM3309" s="5">
        <f t="shared" si="418"/>
        <v>5.4285714285714288</v>
      </c>
      <c r="AN3309" s="4">
        <f t="shared" si="415"/>
        <v>8.2219938335046251E-3</v>
      </c>
      <c r="AO3309" s="3"/>
      <c r="AP3309">
        <v>1</v>
      </c>
      <c r="AR3309" t="s">
        <v>62</v>
      </c>
      <c r="AT3309" s="2" t="s">
        <v>61</v>
      </c>
      <c r="AU3309" s="1">
        <f t="shared" si="419"/>
        <v>1.4350957884174877</v>
      </c>
      <c r="AV3309" s="1">
        <f t="shared" si="420"/>
        <v>1.2599825298269092</v>
      </c>
      <c r="AW3309" s="1">
        <f t="shared" si="421"/>
        <v>1.0848692712363304</v>
      </c>
    </row>
    <row r="3310" spans="1:49" x14ac:dyDescent="0.2">
      <c r="A3310">
        <v>3308</v>
      </c>
      <c r="B3310" t="s">
        <v>18596</v>
      </c>
      <c r="C3310" t="s">
        <v>18595</v>
      </c>
      <c r="F3310" t="s">
        <v>18594</v>
      </c>
      <c r="G3310" t="s">
        <v>18</v>
      </c>
      <c r="H3310" t="s">
        <v>17</v>
      </c>
      <c r="I3310" t="s">
        <v>18593</v>
      </c>
      <c r="J3310" t="s">
        <v>18592</v>
      </c>
      <c r="K3310" t="s">
        <v>18591</v>
      </c>
      <c r="L3310" t="s">
        <v>18590</v>
      </c>
      <c r="M3310" t="s">
        <v>18589</v>
      </c>
      <c r="N3310">
        <v>3</v>
      </c>
      <c r="O3310" t="s">
        <v>18588</v>
      </c>
      <c r="P3310" t="s">
        <v>18587</v>
      </c>
      <c r="Q3310" t="s">
        <v>18586</v>
      </c>
      <c r="R3310" s="7">
        <v>42005</v>
      </c>
      <c r="S3310" s="8">
        <f t="shared" si="416"/>
        <v>2015</v>
      </c>
      <c r="T3310" s="8">
        <v>2015</v>
      </c>
      <c r="U3310" s="8">
        <f t="shared" si="417"/>
        <v>7</v>
      </c>
      <c r="V3310" s="7">
        <v>2015</v>
      </c>
      <c r="W3310" t="s">
        <v>6346</v>
      </c>
      <c r="X3310" s="2">
        <v>0.20799999999999999</v>
      </c>
      <c r="Y3310" s="6">
        <f t="shared" si="414"/>
        <v>5.552441205520408E-3</v>
      </c>
      <c r="AA3310">
        <v>19376472</v>
      </c>
      <c r="AB3310">
        <v>16800154725</v>
      </c>
      <c r="AD3310" t="s">
        <v>7</v>
      </c>
      <c r="AE3310">
        <v>62</v>
      </c>
      <c r="AF3310">
        <v>1</v>
      </c>
      <c r="AH3310" t="s">
        <v>18585</v>
      </c>
      <c r="AI3310" t="s">
        <v>18584</v>
      </c>
      <c r="AK3310" t="s">
        <v>18583</v>
      </c>
      <c r="AL3310">
        <v>5</v>
      </c>
      <c r="AM3310" s="5">
        <f t="shared" si="418"/>
        <v>0.7142857142857143</v>
      </c>
      <c r="AN3310" s="4">
        <f t="shared" si="415"/>
        <v>1.0818412938821875E-3</v>
      </c>
      <c r="AO3310" s="3"/>
      <c r="AP3310">
        <v>1</v>
      </c>
      <c r="AR3310" t="s">
        <v>62</v>
      </c>
      <c r="AT3310" s="2" t="s">
        <v>61</v>
      </c>
      <c r="AU3310" s="1">
        <f t="shared" si="419"/>
        <v>0.42112612320289411</v>
      </c>
      <c r="AV3310" s="1">
        <f t="shared" si="420"/>
        <v>0.33171412497012981</v>
      </c>
      <c r="AW3310" s="1">
        <f t="shared" si="421"/>
        <v>0.24230212673736537</v>
      </c>
    </row>
    <row r="3311" spans="1:49" x14ac:dyDescent="0.2">
      <c r="A3311">
        <v>3309</v>
      </c>
      <c r="B3311" t="s">
        <v>18582</v>
      </c>
      <c r="C3311" t="s">
        <v>18581</v>
      </c>
      <c r="F3311" t="s">
        <v>18580</v>
      </c>
      <c r="G3311" t="s">
        <v>18</v>
      </c>
      <c r="H3311" t="s">
        <v>17</v>
      </c>
      <c r="I3311" t="s">
        <v>18579</v>
      </c>
      <c r="J3311" t="s">
        <v>18578</v>
      </c>
      <c r="K3311" t="s">
        <v>18577</v>
      </c>
      <c r="L3311" t="s">
        <v>18576</v>
      </c>
      <c r="M3311" t="s">
        <v>86</v>
      </c>
      <c r="N3311">
        <v>4</v>
      </c>
      <c r="O3311" t="s">
        <v>18575</v>
      </c>
      <c r="P3311" t="s">
        <v>18574</v>
      </c>
      <c r="Q3311" t="s">
        <v>18573</v>
      </c>
      <c r="R3311" s="7">
        <v>42005</v>
      </c>
      <c r="S3311" s="8">
        <f t="shared" si="416"/>
        <v>2015</v>
      </c>
      <c r="T3311" s="8">
        <v>2015</v>
      </c>
      <c r="U3311" s="8">
        <f t="shared" si="417"/>
        <v>7</v>
      </c>
      <c r="V3311" s="7">
        <v>2015</v>
      </c>
      <c r="W3311" t="s">
        <v>3643</v>
      </c>
      <c r="X3311" s="2">
        <v>0.28199999999999997</v>
      </c>
      <c r="Y3311" s="6">
        <f t="shared" si="414"/>
        <v>7.527828942099783E-3</v>
      </c>
      <c r="AA3311">
        <v>16875869</v>
      </c>
      <c r="AB3311">
        <v>19700186861</v>
      </c>
      <c r="AC3311">
        <v>16875877</v>
      </c>
      <c r="AD3311" t="s">
        <v>7</v>
      </c>
      <c r="AE3311">
        <v>2015</v>
      </c>
      <c r="AG3311">
        <v>319894</v>
      </c>
      <c r="AI3311" t="s">
        <v>18572</v>
      </c>
      <c r="AK3311" t="s">
        <v>18571</v>
      </c>
      <c r="AL3311">
        <v>6</v>
      </c>
      <c r="AM3311" s="5">
        <f t="shared" si="418"/>
        <v>0.8571428571428571</v>
      </c>
      <c r="AN3311" s="4">
        <f t="shared" si="415"/>
        <v>1.2982095526586248E-3</v>
      </c>
      <c r="AO3311" s="3"/>
      <c r="AP3311">
        <v>1</v>
      </c>
      <c r="AR3311">
        <v>20100111110004</v>
      </c>
      <c r="AT3311" s="2">
        <v>1.1739999999999999</v>
      </c>
      <c r="AU3311" s="1">
        <f t="shared" si="419"/>
        <v>0.56589431252674349</v>
      </c>
      <c r="AV3311" s="1">
        <f t="shared" si="420"/>
        <v>0.44130192473792035</v>
      </c>
      <c r="AW3311" s="1">
        <f t="shared" si="421"/>
        <v>0.3167095369490972</v>
      </c>
    </row>
    <row r="3312" spans="1:49" x14ac:dyDescent="0.2">
      <c r="A3312">
        <v>3310</v>
      </c>
      <c r="B3312" t="s">
        <v>18570</v>
      </c>
      <c r="C3312" t="s">
        <v>18569</v>
      </c>
      <c r="F3312" t="s">
        <v>18568</v>
      </c>
      <c r="G3312" t="s">
        <v>18</v>
      </c>
      <c r="H3312" t="s">
        <v>17</v>
      </c>
      <c r="I3312" t="s">
        <v>18567</v>
      </c>
      <c r="J3312" t="s">
        <v>18566</v>
      </c>
      <c r="K3312" t="s">
        <v>18565</v>
      </c>
      <c r="L3312" t="s">
        <v>18564</v>
      </c>
      <c r="M3312" t="s">
        <v>18563</v>
      </c>
      <c r="N3312">
        <v>6</v>
      </c>
      <c r="O3312" t="s">
        <v>18562</v>
      </c>
      <c r="P3312" t="s">
        <v>18561</v>
      </c>
      <c r="Q3312" t="s">
        <v>18560</v>
      </c>
      <c r="R3312" s="7">
        <v>42005</v>
      </c>
      <c r="S3312" s="8">
        <f t="shared" si="416"/>
        <v>2015</v>
      </c>
      <c r="T3312" s="8">
        <v>2015</v>
      </c>
      <c r="U3312" s="8">
        <f t="shared" si="417"/>
        <v>7</v>
      </c>
      <c r="V3312" s="7">
        <v>2015</v>
      </c>
      <c r="W3312" t="s">
        <v>3643</v>
      </c>
      <c r="X3312" s="2">
        <v>0.28199999999999997</v>
      </c>
      <c r="Y3312" s="6">
        <f t="shared" si="414"/>
        <v>7.527828942099783E-3</v>
      </c>
      <c r="AA3312">
        <v>16875869</v>
      </c>
      <c r="AB3312">
        <v>19700186861</v>
      </c>
      <c r="AC3312">
        <v>16875877</v>
      </c>
      <c r="AD3312" t="s">
        <v>7</v>
      </c>
      <c r="AE3312">
        <v>2015</v>
      </c>
      <c r="AG3312">
        <v>438962</v>
      </c>
      <c r="AI3312" t="s">
        <v>18559</v>
      </c>
      <c r="AK3312" t="s">
        <v>18558</v>
      </c>
      <c r="AL3312">
        <v>6</v>
      </c>
      <c r="AM3312" s="5">
        <f t="shared" si="418"/>
        <v>0.8571428571428571</v>
      </c>
      <c r="AN3312" s="4">
        <f t="shared" si="415"/>
        <v>1.2982095526586248E-3</v>
      </c>
      <c r="AO3312" s="3"/>
      <c r="AP3312">
        <v>1</v>
      </c>
      <c r="AR3312" t="s">
        <v>62</v>
      </c>
      <c r="AT3312" s="2">
        <v>1.1739999999999999</v>
      </c>
      <c r="AU3312" s="1">
        <f t="shared" si="419"/>
        <v>0.56589431252674349</v>
      </c>
      <c r="AV3312" s="1">
        <f t="shared" si="420"/>
        <v>0.44130192473792035</v>
      </c>
      <c r="AW3312" s="1">
        <f t="shared" si="421"/>
        <v>0.3167095369490972</v>
      </c>
    </row>
    <row r="3313" spans="1:49" x14ac:dyDescent="0.2">
      <c r="A3313">
        <v>3311</v>
      </c>
      <c r="B3313" t="s">
        <v>18557</v>
      </c>
      <c r="C3313" t="s">
        <v>18556</v>
      </c>
      <c r="F3313" t="s">
        <v>18555</v>
      </c>
      <c r="G3313" t="s">
        <v>18</v>
      </c>
      <c r="H3313" t="s">
        <v>17</v>
      </c>
      <c r="I3313" t="s">
        <v>18554</v>
      </c>
      <c r="J3313" t="s">
        <v>18553</v>
      </c>
      <c r="K3313" t="s">
        <v>18552</v>
      </c>
      <c r="L3313" t="s">
        <v>18551</v>
      </c>
      <c r="M3313" t="s">
        <v>18550</v>
      </c>
      <c r="N3313">
        <v>4</v>
      </c>
      <c r="O3313" t="s">
        <v>18549</v>
      </c>
      <c r="P3313" t="s">
        <v>18548</v>
      </c>
      <c r="Q3313" t="s">
        <v>18547</v>
      </c>
      <c r="R3313" s="7">
        <v>42005</v>
      </c>
      <c r="S3313" s="8">
        <f t="shared" si="416"/>
        <v>2015</v>
      </c>
      <c r="T3313" s="8">
        <v>2015</v>
      </c>
      <c r="U3313" s="8">
        <f t="shared" si="417"/>
        <v>7</v>
      </c>
      <c r="V3313" s="7">
        <v>2015</v>
      </c>
      <c r="W3313" t="s">
        <v>3643</v>
      </c>
      <c r="X3313" s="2">
        <v>0.28199999999999997</v>
      </c>
      <c r="Y3313" s="6">
        <f t="shared" si="414"/>
        <v>7.527828942099783E-3</v>
      </c>
      <c r="AA3313">
        <v>16875869</v>
      </c>
      <c r="AB3313">
        <v>19700186861</v>
      </c>
      <c r="AC3313">
        <v>16875877</v>
      </c>
      <c r="AD3313" t="s">
        <v>7</v>
      </c>
      <c r="AE3313">
        <v>2015</v>
      </c>
      <c r="AG3313">
        <v>478453</v>
      </c>
      <c r="AI3313" t="s">
        <v>18546</v>
      </c>
      <c r="AK3313" t="s">
        <v>18545</v>
      </c>
      <c r="AL3313">
        <v>2</v>
      </c>
      <c r="AM3313" s="5">
        <f t="shared" si="418"/>
        <v>0.2857142857142857</v>
      </c>
      <c r="AN3313" s="4">
        <f t="shared" si="415"/>
        <v>4.3273651755287499E-4</v>
      </c>
      <c r="AO3313" s="3"/>
      <c r="AP3313">
        <v>1</v>
      </c>
      <c r="AQ3313" t="s">
        <v>18544</v>
      </c>
      <c r="AR3313" t="s">
        <v>62</v>
      </c>
      <c r="AS3313" t="s">
        <v>18543</v>
      </c>
      <c r="AT3313" s="2">
        <v>1.1739999999999999</v>
      </c>
      <c r="AU3313" s="1">
        <f t="shared" si="419"/>
        <v>0.539930121473571</v>
      </c>
      <c r="AV3313" s="1">
        <f t="shared" si="420"/>
        <v>0.39802827298263288</v>
      </c>
      <c r="AW3313" s="1">
        <f t="shared" si="421"/>
        <v>0.2561264244916947</v>
      </c>
    </row>
    <row r="3314" spans="1:49" x14ac:dyDescent="0.2">
      <c r="A3314">
        <v>3312</v>
      </c>
      <c r="B3314" t="s">
        <v>18542</v>
      </c>
      <c r="C3314" t="s">
        <v>18541</v>
      </c>
      <c r="F3314" t="s">
        <v>18540</v>
      </c>
      <c r="G3314" t="s">
        <v>18</v>
      </c>
      <c r="H3314" t="s">
        <v>17</v>
      </c>
      <c r="I3314" t="s">
        <v>18539</v>
      </c>
      <c r="J3314">
        <v>60025506</v>
      </c>
      <c r="K3314" t="s">
        <v>18538</v>
      </c>
      <c r="L3314" t="s">
        <v>18537</v>
      </c>
      <c r="M3314" t="s">
        <v>10325</v>
      </c>
      <c r="N3314">
        <v>3</v>
      </c>
      <c r="O3314" t="s">
        <v>18536</v>
      </c>
      <c r="P3314" t="s">
        <v>18535</v>
      </c>
      <c r="Q3314" t="s">
        <v>18534</v>
      </c>
      <c r="R3314" s="7">
        <v>42005</v>
      </c>
      <c r="S3314" s="8">
        <f t="shared" si="416"/>
        <v>2015</v>
      </c>
      <c r="T3314" s="8">
        <v>2015</v>
      </c>
      <c r="U3314" s="8">
        <f t="shared" si="417"/>
        <v>7</v>
      </c>
      <c r="V3314" s="7">
        <v>2015</v>
      </c>
      <c r="W3314" t="s">
        <v>2138</v>
      </c>
      <c r="X3314" s="2">
        <v>0.245</v>
      </c>
      <c r="Y3314" s="6">
        <f t="shared" si="414"/>
        <v>6.5401350738100959E-3</v>
      </c>
      <c r="AA3314">
        <v>19376480</v>
      </c>
      <c r="AB3314">
        <v>19700186896</v>
      </c>
      <c r="AD3314" t="s">
        <v>7</v>
      </c>
      <c r="AE3314">
        <v>53</v>
      </c>
      <c r="AH3314" t="s">
        <v>18533</v>
      </c>
      <c r="AI3314" t="s">
        <v>18532</v>
      </c>
      <c r="AK3314" t="s">
        <v>18531</v>
      </c>
      <c r="AL3314">
        <v>16</v>
      </c>
      <c r="AM3314" s="5">
        <f t="shared" si="418"/>
        <v>2.2857142857142856</v>
      </c>
      <c r="AN3314" s="4">
        <f t="shared" si="415"/>
        <v>3.4618921404229999E-3</v>
      </c>
      <c r="AO3314" s="3"/>
      <c r="AP3314">
        <v>0</v>
      </c>
      <c r="AR3314" t="s">
        <v>62</v>
      </c>
      <c r="AT3314" s="2" t="s">
        <v>61</v>
      </c>
      <c r="AU3314" s="1">
        <f t="shared" si="419"/>
        <v>0.56166621937939665</v>
      </c>
      <c r="AV3314" s="1">
        <f t="shared" si="420"/>
        <v>0.50010136071165479</v>
      </c>
      <c r="AW3314" s="1">
        <f t="shared" si="421"/>
        <v>0.43853650204391281</v>
      </c>
    </row>
    <row r="3315" spans="1:49" x14ac:dyDescent="0.2">
      <c r="A3315">
        <v>3313</v>
      </c>
      <c r="B3315" t="s">
        <v>18530</v>
      </c>
      <c r="C3315" t="s">
        <v>18529</v>
      </c>
      <c r="F3315" t="s">
        <v>18528</v>
      </c>
      <c r="G3315" t="s">
        <v>18</v>
      </c>
      <c r="H3315" t="s">
        <v>17</v>
      </c>
      <c r="I3315" t="s">
        <v>9671</v>
      </c>
      <c r="J3315">
        <v>60114829</v>
      </c>
      <c r="K3315" t="s">
        <v>18527</v>
      </c>
      <c r="L3315" t="s">
        <v>6445</v>
      </c>
      <c r="M3315" t="s">
        <v>1366</v>
      </c>
      <c r="N3315">
        <v>1</v>
      </c>
      <c r="O3315" t="s">
        <v>18526</v>
      </c>
      <c r="P3315">
        <v>54784056100</v>
      </c>
      <c r="Q3315">
        <v>60114829</v>
      </c>
      <c r="R3315" s="7">
        <v>42005</v>
      </c>
      <c r="S3315" s="8">
        <f t="shared" si="416"/>
        <v>2015</v>
      </c>
      <c r="T3315" s="8">
        <v>2015</v>
      </c>
      <c r="U3315" s="8">
        <f t="shared" si="417"/>
        <v>7</v>
      </c>
      <c r="V3315" s="7">
        <v>2015</v>
      </c>
      <c r="W3315" t="s">
        <v>6346</v>
      </c>
      <c r="X3315" s="2">
        <v>0.20799999999999999</v>
      </c>
      <c r="Y3315" s="6">
        <f t="shared" si="414"/>
        <v>5.552441205520408E-3</v>
      </c>
      <c r="AA3315">
        <v>19376472</v>
      </c>
      <c r="AB3315">
        <v>16800154725</v>
      </c>
      <c r="AD3315" t="s">
        <v>7</v>
      </c>
      <c r="AE3315">
        <v>62</v>
      </c>
      <c r="AF3315">
        <v>1</v>
      </c>
      <c r="AH3315" t="s">
        <v>18525</v>
      </c>
      <c r="AI3315" t="s">
        <v>18524</v>
      </c>
      <c r="AK3315" t="s">
        <v>18523</v>
      </c>
      <c r="AL3315">
        <v>15</v>
      </c>
      <c r="AM3315" s="5">
        <f t="shared" si="418"/>
        <v>2.1428571428571428</v>
      </c>
      <c r="AN3315" s="4">
        <f t="shared" si="415"/>
        <v>3.2455238816465623E-3</v>
      </c>
      <c r="AO3315" s="3"/>
      <c r="AP3315">
        <v>1</v>
      </c>
      <c r="AR3315" t="s">
        <v>62</v>
      </c>
      <c r="AT3315" s="2" t="s">
        <v>61</v>
      </c>
      <c r="AU3315" s="1">
        <f t="shared" si="419"/>
        <v>0.48603660083582539</v>
      </c>
      <c r="AV3315" s="1">
        <f t="shared" si="420"/>
        <v>0.43989825435834845</v>
      </c>
      <c r="AW3315" s="1">
        <f t="shared" si="421"/>
        <v>0.39375990788087156</v>
      </c>
    </row>
    <row r="3316" spans="1:49" x14ac:dyDescent="0.2">
      <c r="A3316">
        <v>3314</v>
      </c>
      <c r="B3316" t="s">
        <v>18522</v>
      </c>
      <c r="C3316" t="s">
        <v>18521</v>
      </c>
      <c r="F3316" t="s">
        <v>18520</v>
      </c>
      <c r="G3316" t="s">
        <v>18</v>
      </c>
      <c r="H3316" t="s">
        <v>17</v>
      </c>
      <c r="I3316" t="s">
        <v>2344</v>
      </c>
      <c r="J3316" t="s">
        <v>18519</v>
      </c>
      <c r="K3316" t="s">
        <v>18518</v>
      </c>
      <c r="L3316" t="s">
        <v>18517</v>
      </c>
      <c r="M3316" t="s">
        <v>7570</v>
      </c>
      <c r="N3316">
        <v>3</v>
      </c>
      <c r="O3316" t="s">
        <v>18516</v>
      </c>
      <c r="P3316" t="s">
        <v>18515</v>
      </c>
      <c r="Q3316" t="s">
        <v>18514</v>
      </c>
      <c r="R3316" s="7">
        <v>42005</v>
      </c>
      <c r="S3316" s="8">
        <f t="shared" si="416"/>
        <v>2015</v>
      </c>
      <c r="T3316" s="8">
        <v>2015</v>
      </c>
      <c r="U3316" s="8">
        <f t="shared" si="417"/>
        <v>7</v>
      </c>
      <c r="V3316" s="7">
        <v>2015</v>
      </c>
      <c r="W3316" t="s">
        <v>3643</v>
      </c>
      <c r="X3316" s="2">
        <v>0.28199999999999997</v>
      </c>
      <c r="Y3316" s="6">
        <f t="shared" si="414"/>
        <v>7.527828942099783E-3</v>
      </c>
      <c r="AA3316">
        <v>16875869</v>
      </c>
      <c r="AB3316">
        <v>19700186861</v>
      </c>
      <c r="AC3316">
        <v>16875877</v>
      </c>
      <c r="AD3316" t="s">
        <v>7</v>
      </c>
      <c r="AE3316">
        <v>2015</v>
      </c>
      <c r="AG3316">
        <v>681251</v>
      </c>
      <c r="AI3316" t="s">
        <v>18513</v>
      </c>
      <c r="AK3316" t="s">
        <v>18512</v>
      </c>
      <c r="AL3316">
        <v>8</v>
      </c>
      <c r="AM3316" s="5">
        <f t="shared" si="418"/>
        <v>1.1428571428571428</v>
      </c>
      <c r="AN3316" s="4">
        <f t="shared" si="415"/>
        <v>1.7309460702114999E-3</v>
      </c>
      <c r="AO3316" s="3"/>
      <c r="AP3316">
        <v>1</v>
      </c>
      <c r="AR3316">
        <v>61172156</v>
      </c>
      <c r="AT3316" s="2">
        <v>1.1739999999999999</v>
      </c>
      <c r="AU3316" s="1">
        <f t="shared" si="419"/>
        <v>0.57887640805332974</v>
      </c>
      <c r="AV3316" s="1">
        <f t="shared" si="420"/>
        <v>0.46293875061556411</v>
      </c>
      <c r="AW3316" s="1">
        <f t="shared" si="421"/>
        <v>0.34700109317779848</v>
      </c>
    </row>
    <row r="3317" spans="1:49" x14ac:dyDescent="0.2">
      <c r="A3317">
        <v>3315</v>
      </c>
      <c r="B3317" t="s">
        <v>18511</v>
      </c>
      <c r="C3317" t="s">
        <v>18510</v>
      </c>
      <c r="F3317" t="s">
        <v>18509</v>
      </c>
      <c r="G3317" t="s">
        <v>18</v>
      </c>
      <c r="H3317" t="s">
        <v>17</v>
      </c>
      <c r="I3317" t="s">
        <v>18508</v>
      </c>
      <c r="J3317">
        <v>60014171</v>
      </c>
      <c r="K3317" t="s">
        <v>18507</v>
      </c>
      <c r="L3317" t="s">
        <v>18506</v>
      </c>
      <c r="M3317" t="s">
        <v>982</v>
      </c>
      <c r="N3317">
        <v>2</v>
      </c>
      <c r="O3317" t="s">
        <v>18505</v>
      </c>
      <c r="P3317" t="s">
        <v>18504</v>
      </c>
      <c r="Q3317" t="s">
        <v>18503</v>
      </c>
      <c r="R3317" s="7">
        <v>42005</v>
      </c>
      <c r="S3317" s="8">
        <f t="shared" si="416"/>
        <v>2015</v>
      </c>
      <c r="T3317" s="8">
        <v>2015</v>
      </c>
      <c r="U3317" s="8">
        <f t="shared" si="417"/>
        <v>7</v>
      </c>
      <c r="V3317" s="7">
        <v>2015</v>
      </c>
      <c r="W3317" t="s">
        <v>6346</v>
      </c>
      <c r="X3317" s="2">
        <v>0.20799999999999999</v>
      </c>
      <c r="Y3317" s="6">
        <f t="shared" si="414"/>
        <v>5.552441205520408E-3</v>
      </c>
      <c r="AA3317">
        <v>19376472</v>
      </c>
      <c r="AB3317">
        <v>16800154725</v>
      </c>
      <c r="AD3317" t="s">
        <v>7</v>
      </c>
      <c r="AE3317">
        <v>62</v>
      </c>
      <c r="AF3317">
        <v>1</v>
      </c>
      <c r="AH3317" t="s">
        <v>18502</v>
      </c>
      <c r="AI3317" t="s">
        <v>18501</v>
      </c>
      <c r="AK3317" t="s">
        <v>18500</v>
      </c>
      <c r="AL3317">
        <v>13</v>
      </c>
      <c r="AM3317" s="5">
        <f t="shared" si="418"/>
        <v>1.8571428571428572</v>
      </c>
      <c r="AN3317" s="4">
        <f t="shared" si="415"/>
        <v>2.8127873640936877E-3</v>
      </c>
      <c r="AO3317" s="3"/>
      <c r="AP3317">
        <v>1</v>
      </c>
      <c r="AR3317" t="s">
        <v>62</v>
      </c>
      <c r="AT3317" s="2" t="s">
        <v>61</v>
      </c>
      <c r="AU3317" s="1">
        <f t="shared" si="419"/>
        <v>0.47305450530923915</v>
      </c>
      <c r="AV3317" s="1">
        <f t="shared" si="420"/>
        <v>0.4182614284807048</v>
      </c>
      <c r="AW3317" s="1">
        <f t="shared" si="421"/>
        <v>0.36346835165217034</v>
      </c>
    </row>
    <row r="3318" spans="1:49" x14ac:dyDescent="0.2">
      <c r="A3318">
        <v>3316</v>
      </c>
      <c r="B3318" t="s">
        <v>18499</v>
      </c>
      <c r="C3318" t="s">
        <v>18498</v>
      </c>
      <c r="F3318" t="s">
        <v>18497</v>
      </c>
      <c r="G3318" t="s">
        <v>18</v>
      </c>
      <c r="H3318" t="s">
        <v>17</v>
      </c>
      <c r="I3318" t="s">
        <v>14989</v>
      </c>
      <c r="J3318">
        <v>60024872</v>
      </c>
      <c r="K3318" t="s">
        <v>14988</v>
      </c>
      <c r="L3318" t="s">
        <v>288</v>
      </c>
      <c r="M3318" t="s">
        <v>287</v>
      </c>
      <c r="N3318">
        <v>3</v>
      </c>
      <c r="O3318" t="s">
        <v>18496</v>
      </c>
      <c r="P3318" t="s">
        <v>18495</v>
      </c>
      <c r="Q3318" t="s">
        <v>14985</v>
      </c>
      <c r="R3318" s="7">
        <v>42005</v>
      </c>
      <c r="S3318" s="8">
        <f t="shared" si="416"/>
        <v>2015</v>
      </c>
      <c r="T3318" s="8">
        <v>2015</v>
      </c>
      <c r="U3318" s="8">
        <f t="shared" si="417"/>
        <v>7</v>
      </c>
      <c r="V3318" s="7">
        <v>2015</v>
      </c>
      <c r="W3318" t="s">
        <v>3643</v>
      </c>
      <c r="X3318" s="2">
        <v>0.28199999999999997</v>
      </c>
      <c r="Y3318" s="6">
        <f t="shared" si="414"/>
        <v>7.527828942099783E-3</v>
      </c>
      <c r="AA3318">
        <v>16875869</v>
      </c>
      <c r="AB3318">
        <v>19700186861</v>
      </c>
      <c r="AC3318">
        <v>16875877</v>
      </c>
      <c r="AD3318" t="s">
        <v>7</v>
      </c>
      <c r="AE3318">
        <v>2015</v>
      </c>
      <c r="AG3318">
        <v>394621</v>
      </c>
      <c r="AI3318" t="s">
        <v>18494</v>
      </c>
      <c r="AK3318" t="s">
        <v>18493</v>
      </c>
      <c r="AL3318">
        <v>0</v>
      </c>
      <c r="AM3318" s="5">
        <f t="shared" si="418"/>
        <v>0</v>
      </c>
      <c r="AN3318" s="4">
        <f t="shared" si="415"/>
        <v>0</v>
      </c>
      <c r="AO3318" s="3"/>
      <c r="AP3318">
        <v>1</v>
      </c>
      <c r="AR3318" t="s">
        <v>62</v>
      </c>
      <c r="AT3318" s="2">
        <v>1.1739999999999999</v>
      </c>
      <c r="AU3318" s="1">
        <f t="shared" si="419"/>
        <v>0.52694802594698475</v>
      </c>
      <c r="AV3318" s="1">
        <f t="shared" si="420"/>
        <v>0.37639144710498917</v>
      </c>
      <c r="AW3318" s="1">
        <f t="shared" si="421"/>
        <v>0.22583486826299345</v>
      </c>
    </row>
    <row r="3319" spans="1:49" x14ac:dyDescent="0.2">
      <c r="A3319">
        <v>3317</v>
      </c>
      <c r="B3319" t="s">
        <v>18492</v>
      </c>
      <c r="C3319" t="s">
        <v>18491</v>
      </c>
      <c r="F3319" t="s">
        <v>18490</v>
      </c>
      <c r="G3319" t="s">
        <v>18</v>
      </c>
      <c r="H3319" t="s">
        <v>17</v>
      </c>
      <c r="I3319" t="s">
        <v>14610</v>
      </c>
      <c r="J3319" t="s">
        <v>14609</v>
      </c>
      <c r="K3319" t="s">
        <v>14608</v>
      </c>
      <c r="L3319" t="s">
        <v>14607</v>
      </c>
      <c r="M3319" t="s">
        <v>86</v>
      </c>
      <c r="N3319">
        <v>5</v>
      </c>
      <c r="O3319" t="s">
        <v>18489</v>
      </c>
      <c r="P3319" t="s">
        <v>18488</v>
      </c>
      <c r="Q3319" t="s">
        <v>18487</v>
      </c>
      <c r="R3319" s="7">
        <v>42005</v>
      </c>
      <c r="S3319" s="8">
        <f t="shared" si="416"/>
        <v>2015</v>
      </c>
      <c r="T3319" s="8">
        <v>2015</v>
      </c>
      <c r="U3319" s="8">
        <f t="shared" si="417"/>
        <v>7</v>
      </c>
      <c r="V3319" s="7">
        <v>2015</v>
      </c>
      <c r="W3319" t="s">
        <v>3643</v>
      </c>
      <c r="X3319" s="2">
        <v>0.28199999999999997</v>
      </c>
      <c r="Y3319" s="6">
        <f t="shared" si="414"/>
        <v>7.527828942099783E-3</v>
      </c>
      <c r="AA3319">
        <v>16875869</v>
      </c>
      <c r="AB3319">
        <v>19700186861</v>
      </c>
      <c r="AC3319">
        <v>16875877</v>
      </c>
      <c r="AD3319" t="s">
        <v>7</v>
      </c>
      <c r="AE3319">
        <v>2015</v>
      </c>
      <c r="AG3319">
        <v>194682</v>
      </c>
      <c r="AI3319" t="s">
        <v>18486</v>
      </c>
      <c r="AK3319" t="s">
        <v>18485</v>
      </c>
      <c r="AL3319">
        <v>3</v>
      </c>
      <c r="AM3319" s="5">
        <f t="shared" si="418"/>
        <v>0.42857142857142855</v>
      </c>
      <c r="AN3319" s="4">
        <f t="shared" si="415"/>
        <v>6.4910477632931242E-4</v>
      </c>
      <c r="AO3319" s="3"/>
      <c r="AP3319">
        <v>1</v>
      </c>
      <c r="AR3319">
        <v>61301203</v>
      </c>
      <c r="AT3319" s="2">
        <v>1.1739999999999999</v>
      </c>
      <c r="AU3319" s="1">
        <f t="shared" si="419"/>
        <v>0.54642116923686412</v>
      </c>
      <c r="AV3319" s="1">
        <f t="shared" si="420"/>
        <v>0.40884668592145473</v>
      </c>
      <c r="AW3319" s="1">
        <f t="shared" si="421"/>
        <v>0.27127220260604534</v>
      </c>
    </row>
    <row r="3320" spans="1:49" x14ac:dyDescent="0.2">
      <c r="A3320">
        <v>3318</v>
      </c>
      <c r="B3320" t="s">
        <v>18484</v>
      </c>
      <c r="C3320" t="s">
        <v>18483</v>
      </c>
      <c r="F3320" t="s">
        <v>18482</v>
      </c>
      <c r="G3320" t="s">
        <v>18</v>
      </c>
      <c r="H3320" t="s">
        <v>17</v>
      </c>
      <c r="I3320" t="s">
        <v>18481</v>
      </c>
      <c r="J3320">
        <v>60013395</v>
      </c>
      <c r="K3320" t="s">
        <v>18480</v>
      </c>
      <c r="L3320" t="s">
        <v>18479</v>
      </c>
      <c r="M3320" t="s">
        <v>613</v>
      </c>
      <c r="N3320">
        <v>3</v>
      </c>
      <c r="O3320" t="s">
        <v>18478</v>
      </c>
      <c r="P3320" t="s">
        <v>18477</v>
      </c>
      <c r="Q3320" t="s">
        <v>18476</v>
      </c>
      <c r="R3320" s="7">
        <v>42005</v>
      </c>
      <c r="S3320" s="8">
        <f t="shared" si="416"/>
        <v>2015</v>
      </c>
      <c r="T3320" s="8">
        <v>2015</v>
      </c>
      <c r="U3320" s="8">
        <f t="shared" si="417"/>
        <v>7</v>
      </c>
      <c r="V3320" s="7">
        <v>2015</v>
      </c>
      <c r="W3320" t="s">
        <v>3643</v>
      </c>
      <c r="X3320" s="2">
        <v>0.28199999999999997</v>
      </c>
      <c r="Y3320" s="6">
        <f t="shared" si="414"/>
        <v>7.527828942099783E-3</v>
      </c>
      <c r="AA3320">
        <v>16875869</v>
      </c>
      <c r="AB3320">
        <v>19700186861</v>
      </c>
      <c r="AC3320">
        <v>16875877</v>
      </c>
      <c r="AD3320" t="s">
        <v>7</v>
      </c>
      <c r="AE3320">
        <v>2015</v>
      </c>
      <c r="AG3320">
        <v>563726</v>
      </c>
      <c r="AI3320" t="s">
        <v>18475</v>
      </c>
      <c r="AK3320" t="s">
        <v>18474</v>
      </c>
      <c r="AL3320">
        <v>2</v>
      </c>
      <c r="AM3320" s="5">
        <f t="shared" si="418"/>
        <v>0.2857142857142857</v>
      </c>
      <c r="AN3320" s="4">
        <f t="shared" si="415"/>
        <v>4.3273651755287499E-4</v>
      </c>
      <c r="AO3320" s="3"/>
      <c r="AP3320">
        <v>1</v>
      </c>
      <c r="AR3320" t="s">
        <v>62</v>
      </c>
      <c r="AT3320" s="2">
        <v>1.1739999999999999</v>
      </c>
      <c r="AU3320" s="1">
        <f t="shared" si="419"/>
        <v>0.539930121473571</v>
      </c>
      <c r="AV3320" s="1">
        <f t="shared" si="420"/>
        <v>0.39802827298263288</v>
      </c>
      <c r="AW3320" s="1">
        <f t="shared" si="421"/>
        <v>0.2561264244916947</v>
      </c>
    </row>
    <row r="3321" spans="1:49" x14ac:dyDescent="0.2">
      <c r="A3321">
        <v>3319</v>
      </c>
      <c r="B3321" t="s">
        <v>18473</v>
      </c>
      <c r="C3321" t="s">
        <v>18472</v>
      </c>
      <c r="F3321" t="s">
        <v>18471</v>
      </c>
      <c r="G3321" t="s">
        <v>18</v>
      </c>
      <c r="H3321" t="s">
        <v>17</v>
      </c>
      <c r="I3321" t="s">
        <v>17403</v>
      </c>
      <c r="J3321" t="s">
        <v>18470</v>
      </c>
      <c r="K3321" t="s">
        <v>18469</v>
      </c>
      <c r="L3321" t="s">
        <v>8515</v>
      </c>
      <c r="M3321" t="s">
        <v>1429</v>
      </c>
      <c r="N3321">
        <v>5</v>
      </c>
      <c r="O3321" t="s">
        <v>18468</v>
      </c>
      <c r="P3321" t="s">
        <v>18467</v>
      </c>
      <c r="Q3321" t="s">
        <v>18466</v>
      </c>
      <c r="R3321" s="7">
        <v>42005</v>
      </c>
      <c r="S3321" s="8">
        <f t="shared" si="416"/>
        <v>2015</v>
      </c>
      <c r="T3321" s="8">
        <v>2015</v>
      </c>
      <c r="U3321" s="8">
        <f t="shared" si="417"/>
        <v>7</v>
      </c>
      <c r="V3321" s="7">
        <v>2015</v>
      </c>
      <c r="W3321" t="s">
        <v>3643</v>
      </c>
      <c r="X3321" s="2">
        <v>0.28199999999999997</v>
      </c>
      <c r="Y3321" s="6">
        <f t="shared" si="414"/>
        <v>7.527828942099783E-3</v>
      </c>
      <c r="AA3321">
        <v>16875869</v>
      </c>
      <c r="AB3321">
        <v>19700186861</v>
      </c>
      <c r="AC3321">
        <v>16875877</v>
      </c>
      <c r="AD3321" t="s">
        <v>7</v>
      </c>
      <c r="AE3321">
        <v>2015</v>
      </c>
      <c r="AG3321">
        <v>297572</v>
      </c>
      <c r="AI3321" t="s">
        <v>18465</v>
      </c>
      <c r="AK3321" t="s">
        <v>18464</v>
      </c>
      <c r="AL3321">
        <v>8</v>
      </c>
      <c r="AM3321" s="5">
        <f t="shared" si="418"/>
        <v>1.1428571428571428</v>
      </c>
      <c r="AN3321" s="4">
        <f t="shared" si="415"/>
        <v>1.7309460702114999E-3</v>
      </c>
      <c r="AO3321" s="3"/>
      <c r="AP3321">
        <v>1</v>
      </c>
      <c r="AR3321" t="s">
        <v>18463</v>
      </c>
      <c r="AT3321" s="2">
        <v>1.1739999999999999</v>
      </c>
      <c r="AU3321" s="1">
        <f t="shared" si="419"/>
        <v>0.57887640805332974</v>
      </c>
      <c r="AV3321" s="1">
        <f t="shared" si="420"/>
        <v>0.46293875061556411</v>
      </c>
      <c r="AW3321" s="1">
        <f t="shared" si="421"/>
        <v>0.34700109317779848</v>
      </c>
    </row>
    <row r="3322" spans="1:49" x14ac:dyDescent="0.2">
      <c r="A3322">
        <v>3320</v>
      </c>
      <c r="B3322" t="s">
        <v>18462</v>
      </c>
      <c r="C3322" t="s">
        <v>18461</v>
      </c>
      <c r="F3322" t="s">
        <v>18460</v>
      </c>
      <c r="G3322" t="s">
        <v>18</v>
      </c>
      <c r="H3322" t="s">
        <v>17</v>
      </c>
      <c r="I3322" t="s">
        <v>2625</v>
      </c>
      <c r="J3322">
        <v>60017991</v>
      </c>
      <c r="K3322" t="s">
        <v>18459</v>
      </c>
      <c r="L3322" t="s">
        <v>4408</v>
      </c>
      <c r="M3322" t="s">
        <v>613</v>
      </c>
      <c r="N3322">
        <v>2</v>
      </c>
      <c r="O3322" t="s">
        <v>18458</v>
      </c>
      <c r="P3322" t="s">
        <v>18457</v>
      </c>
      <c r="Q3322" t="s">
        <v>18456</v>
      </c>
      <c r="R3322" s="7">
        <v>42005</v>
      </c>
      <c r="S3322" s="8">
        <f t="shared" si="416"/>
        <v>2015</v>
      </c>
      <c r="T3322" s="8">
        <v>2015</v>
      </c>
      <c r="U3322" s="8">
        <f t="shared" si="417"/>
        <v>7</v>
      </c>
      <c r="V3322" s="7">
        <v>2015</v>
      </c>
      <c r="W3322" t="s">
        <v>3643</v>
      </c>
      <c r="X3322" s="2">
        <v>0.28199999999999997</v>
      </c>
      <c r="Y3322" s="6">
        <f t="shared" si="414"/>
        <v>7.527828942099783E-3</v>
      </c>
      <c r="AA3322">
        <v>16875869</v>
      </c>
      <c r="AB3322">
        <v>19700186861</v>
      </c>
      <c r="AC3322">
        <v>16875877</v>
      </c>
      <c r="AD3322" t="s">
        <v>7</v>
      </c>
      <c r="AE3322">
        <v>2015</v>
      </c>
      <c r="AG3322">
        <v>904741</v>
      </c>
      <c r="AI3322" t="s">
        <v>18455</v>
      </c>
      <c r="AK3322" t="s">
        <v>18454</v>
      </c>
      <c r="AL3322">
        <v>1</v>
      </c>
      <c r="AM3322" s="5">
        <f t="shared" si="418"/>
        <v>0.14285714285714285</v>
      </c>
      <c r="AN3322" s="4">
        <f t="shared" si="415"/>
        <v>2.1636825877643749E-4</v>
      </c>
      <c r="AO3322" s="3"/>
      <c r="AP3322">
        <v>1</v>
      </c>
      <c r="AR3322" t="s">
        <v>62</v>
      </c>
      <c r="AT3322" s="2">
        <v>1.1739999999999999</v>
      </c>
      <c r="AU3322" s="1">
        <f t="shared" si="419"/>
        <v>0.53343907371027788</v>
      </c>
      <c r="AV3322" s="1">
        <f t="shared" si="420"/>
        <v>0.38720986004381103</v>
      </c>
      <c r="AW3322" s="1">
        <f t="shared" si="421"/>
        <v>0.24098064637734412</v>
      </c>
    </row>
    <row r="3323" spans="1:49" x14ac:dyDescent="0.2">
      <c r="A3323">
        <v>3321</v>
      </c>
      <c r="B3323" t="s">
        <v>18453</v>
      </c>
      <c r="C3323" t="s">
        <v>18452</v>
      </c>
      <c r="F3323" t="s">
        <v>18451</v>
      </c>
      <c r="G3323" t="s">
        <v>18</v>
      </c>
      <c r="H3323" t="s">
        <v>17</v>
      </c>
      <c r="I3323" t="s">
        <v>18450</v>
      </c>
      <c r="J3323">
        <v>60027251</v>
      </c>
      <c r="K3323" t="s">
        <v>18449</v>
      </c>
      <c r="L3323" t="s">
        <v>7646</v>
      </c>
      <c r="M3323" t="s">
        <v>5674</v>
      </c>
      <c r="N3323">
        <v>6</v>
      </c>
      <c r="O3323" t="s">
        <v>18448</v>
      </c>
      <c r="P3323" t="s">
        <v>18447</v>
      </c>
      <c r="Q3323" t="s">
        <v>18446</v>
      </c>
      <c r="R3323" s="7">
        <v>42005</v>
      </c>
      <c r="S3323" s="8">
        <f t="shared" si="416"/>
        <v>2015</v>
      </c>
      <c r="T3323" s="8">
        <v>2015</v>
      </c>
      <c r="U3323" s="8">
        <f t="shared" si="417"/>
        <v>7</v>
      </c>
      <c r="V3323" s="7">
        <v>2015</v>
      </c>
      <c r="W3323" t="s">
        <v>6346</v>
      </c>
      <c r="X3323" s="2">
        <v>0.20799999999999999</v>
      </c>
      <c r="Y3323" s="6">
        <f t="shared" si="414"/>
        <v>5.552441205520408E-3</v>
      </c>
      <c r="AA3323">
        <v>19376472</v>
      </c>
      <c r="AB3323">
        <v>16800154725</v>
      </c>
      <c r="AD3323" t="s">
        <v>7</v>
      </c>
      <c r="AE3323">
        <v>62</v>
      </c>
      <c r="AF3323">
        <v>1</v>
      </c>
      <c r="AH3323" t="s">
        <v>18445</v>
      </c>
      <c r="AI3323" t="s">
        <v>18444</v>
      </c>
      <c r="AK3323" t="s">
        <v>18443</v>
      </c>
      <c r="AL3323">
        <v>12</v>
      </c>
      <c r="AM3323" s="5">
        <f t="shared" si="418"/>
        <v>1.7142857142857142</v>
      </c>
      <c r="AN3323" s="4">
        <f t="shared" si="415"/>
        <v>2.5964191053172497E-3</v>
      </c>
      <c r="AO3323" s="3"/>
      <c r="AP3323">
        <v>1</v>
      </c>
      <c r="AR3323" t="s">
        <v>62</v>
      </c>
      <c r="AT3323" s="2" t="s">
        <v>61</v>
      </c>
      <c r="AU3323" s="1">
        <f t="shared" si="419"/>
        <v>0.46656345754594608</v>
      </c>
      <c r="AV3323" s="1">
        <f t="shared" si="420"/>
        <v>0.40744301554188295</v>
      </c>
      <c r="AW3323" s="1">
        <f t="shared" si="421"/>
        <v>0.3483225735378197</v>
      </c>
    </row>
    <row r="3324" spans="1:49" x14ac:dyDescent="0.2">
      <c r="A3324">
        <v>3322</v>
      </c>
      <c r="B3324" t="s">
        <v>18442</v>
      </c>
      <c r="C3324" t="s">
        <v>18441</v>
      </c>
      <c r="F3324" t="s">
        <v>18440</v>
      </c>
      <c r="G3324" t="s">
        <v>18</v>
      </c>
      <c r="H3324" t="s">
        <v>17</v>
      </c>
      <c r="I3324" t="s">
        <v>18439</v>
      </c>
      <c r="J3324">
        <v>60008898</v>
      </c>
      <c r="K3324" t="s">
        <v>933</v>
      </c>
      <c r="L3324" t="s">
        <v>932</v>
      </c>
      <c r="M3324" t="s">
        <v>318</v>
      </c>
      <c r="N3324">
        <v>2</v>
      </c>
      <c r="O3324" t="s">
        <v>18438</v>
      </c>
      <c r="P3324" t="s">
        <v>18437</v>
      </c>
      <c r="Q3324" t="s">
        <v>929</v>
      </c>
      <c r="R3324" s="7">
        <v>42005</v>
      </c>
      <c r="S3324" s="8">
        <f t="shared" si="416"/>
        <v>2015</v>
      </c>
      <c r="T3324" s="8">
        <v>2015</v>
      </c>
      <c r="U3324" s="8">
        <f t="shared" si="417"/>
        <v>7</v>
      </c>
      <c r="V3324" s="7">
        <v>2015</v>
      </c>
      <c r="W3324" t="s">
        <v>2138</v>
      </c>
      <c r="X3324" s="2">
        <v>0.245</v>
      </c>
      <c r="Y3324" s="6">
        <f t="shared" si="414"/>
        <v>6.5401350738100959E-3</v>
      </c>
      <c r="AA3324">
        <v>19376480</v>
      </c>
      <c r="AB3324">
        <v>19700186896</v>
      </c>
      <c r="AD3324" t="s">
        <v>7</v>
      </c>
      <c r="AE3324">
        <v>53</v>
      </c>
      <c r="AH3324" t="s">
        <v>18436</v>
      </c>
      <c r="AI3324" t="s">
        <v>18435</v>
      </c>
      <c r="AK3324" t="s">
        <v>18434</v>
      </c>
      <c r="AL3324">
        <v>6</v>
      </c>
      <c r="AM3324" s="5">
        <f t="shared" si="418"/>
        <v>0.8571428571428571</v>
      </c>
      <c r="AN3324" s="4">
        <f t="shared" si="415"/>
        <v>1.2982095526586248E-3</v>
      </c>
      <c r="AO3324" s="3"/>
      <c r="AP3324">
        <v>0</v>
      </c>
      <c r="AR3324" t="s">
        <v>62</v>
      </c>
      <c r="AT3324" s="2" t="s">
        <v>61</v>
      </c>
      <c r="AU3324" s="1">
        <f t="shared" si="419"/>
        <v>0.49675574174646542</v>
      </c>
      <c r="AV3324" s="1">
        <f t="shared" si="420"/>
        <v>0.39191723132343603</v>
      </c>
      <c r="AW3324" s="1">
        <f t="shared" si="421"/>
        <v>0.28707872090040665</v>
      </c>
    </row>
    <row r="3325" spans="1:49" x14ac:dyDescent="0.2">
      <c r="A3325">
        <v>3323</v>
      </c>
      <c r="B3325" t="s">
        <v>18433</v>
      </c>
      <c r="C3325" t="s">
        <v>18432</v>
      </c>
      <c r="F3325" t="s">
        <v>18431</v>
      </c>
      <c r="G3325" t="s">
        <v>18</v>
      </c>
      <c r="H3325" t="s">
        <v>17</v>
      </c>
      <c r="I3325" t="s">
        <v>18430</v>
      </c>
      <c r="J3325">
        <v>60029170</v>
      </c>
      <c r="K3325" t="s">
        <v>18429</v>
      </c>
      <c r="L3325" t="s">
        <v>18428</v>
      </c>
      <c r="M3325" t="s">
        <v>1366</v>
      </c>
      <c r="N3325">
        <v>2</v>
      </c>
      <c r="O3325" t="s">
        <v>18427</v>
      </c>
      <c r="P3325" t="s">
        <v>18426</v>
      </c>
      <c r="Q3325" t="s">
        <v>18425</v>
      </c>
      <c r="R3325" s="7">
        <v>42005</v>
      </c>
      <c r="S3325" s="8">
        <f t="shared" si="416"/>
        <v>2015</v>
      </c>
      <c r="T3325" s="8">
        <v>2015</v>
      </c>
      <c r="U3325" s="8">
        <f t="shared" si="417"/>
        <v>7</v>
      </c>
      <c r="V3325" s="7">
        <v>2015</v>
      </c>
      <c r="W3325" t="s">
        <v>6346</v>
      </c>
      <c r="X3325" s="2">
        <v>0.20799999999999999</v>
      </c>
      <c r="Y3325" s="6">
        <f t="shared" si="414"/>
        <v>5.552441205520408E-3</v>
      </c>
      <c r="AA3325">
        <v>19376472</v>
      </c>
      <c r="AB3325">
        <v>16800154725</v>
      </c>
      <c r="AD3325" t="s">
        <v>7</v>
      </c>
      <c r="AE3325">
        <v>62</v>
      </c>
      <c r="AF3325">
        <v>1</v>
      </c>
      <c r="AH3325" t="s">
        <v>18424</v>
      </c>
      <c r="AI3325" t="s">
        <v>18423</v>
      </c>
      <c r="AK3325" t="s">
        <v>18422</v>
      </c>
      <c r="AL3325">
        <v>13</v>
      </c>
      <c r="AM3325" s="5">
        <f t="shared" si="418"/>
        <v>1.8571428571428572</v>
      </c>
      <c r="AN3325" s="4">
        <f t="shared" si="415"/>
        <v>2.8127873640936877E-3</v>
      </c>
      <c r="AO3325" s="3"/>
      <c r="AP3325">
        <v>1</v>
      </c>
      <c r="AR3325" t="s">
        <v>62</v>
      </c>
      <c r="AT3325" s="2" t="s">
        <v>61</v>
      </c>
      <c r="AU3325" s="1">
        <f t="shared" si="419"/>
        <v>0.47305450530923915</v>
      </c>
      <c r="AV3325" s="1">
        <f t="shared" si="420"/>
        <v>0.4182614284807048</v>
      </c>
      <c r="AW3325" s="1">
        <f t="shared" si="421"/>
        <v>0.36346835165217034</v>
      </c>
    </row>
    <row r="3326" spans="1:49" x14ac:dyDescent="0.2">
      <c r="A3326">
        <v>3324</v>
      </c>
      <c r="B3326" t="s">
        <v>18421</v>
      </c>
      <c r="C3326" t="s">
        <v>18420</v>
      </c>
      <c r="F3326" t="s">
        <v>18419</v>
      </c>
      <c r="G3326" t="s">
        <v>18</v>
      </c>
      <c r="H3326" t="s">
        <v>17</v>
      </c>
      <c r="I3326" t="s">
        <v>18418</v>
      </c>
      <c r="J3326">
        <v>60005465</v>
      </c>
      <c r="K3326" t="s">
        <v>1531</v>
      </c>
      <c r="L3326" t="s">
        <v>1022</v>
      </c>
      <c r="M3326" t="s">
        <v>102</v>
      </c>
      <c r="N3326">
        <v>3</v>
      </c>
      <c r="O3326" t="s">
        <v>18417</v>
      </c>
      <c r="P3326" t="s">
        <v>18416</v>
      </c>
      <c r="Q3326" t="s">
        <v>5428</v>
      </c>
      <c r="R3326" s="7">
        <v>42005</v>
      </c>
      <c r="S3326" s="8">
        <f t="shared" si="416"/>
        <v>2015</v>
      </c>
      <c r="T3326" s="8">
        <v>2015</v>
      </c>
      <c r="U3326" s="8">
        <f t="shared" si="417"/>
        <v>7</v>
      </c>
      <c r="V3326" s="7">
        <v>2015</v>
      </c>
      <c r="W3326" t="s">
        <v>3643</v>
      </c>
      <c r="X3326" s="2">
        <v>0.28199999999999997</v>
      </c>
      <c r="Y3326" s="6">
        <f t="shared" si="414"/>
        <v>7.527828942099783E-3</v>
      </c>
      <c r="AA3326">
        <v>16875869</v>
      </c>
      <c r="AB3326">
        <v>19700186861</v>
      </c>
      <c r="AC3326">
        <v>16875877</v>
      </c>
      <c r="AD3326" t="s">
        <v>7</v>
      </c>
      <c r="AE3326">
        <v>2015</v>
      </c>
      <c r="AG3326">
        <v>989517</v>
      </c>
      <c r="AI3326" t="s">
        <v>18415</v>
      </c>
      <c r="AK3326" t="s">
        <v>18414</v>
      </c>
      <c r="AL3326">
        <v>7</v>
      </c>
      <c r="AM3326" s="5">
        <f t="shared" si="418"/>
        <v>1</v>
      </c>
      <c r="AN3326" s="4">
        <f t="shared" si="415"/>
        <v>1.5145778114350624E-3</v>
      </c>
      <c r="AO3326" s="3"/>
      <c r="AP3326">
        <v>1</v>
      </c>
      <c r="AR3326" t="s">
        <v>62</v>
      </c>
      <c r="AT3326" s="2">
        <v>1.1739999999999999</v>
      </c>
      <c r="AU3326" s="1">
        <f t="shared" si="419"/>
        <v>0.57238536029003662</v>
      </c>
      <c r="AV3326" s="1">
        <f t="shared" si="420"/>
        <v>0.45212033767674226</v>
      </c>
      <c r="AW3326" s="1">
        <f t="shared" si="421"/>
        <v>0.33185531506344779</v>
      </c>
    </row>
    <row r="3327" spans="1:49" x14ac:dyDescent="0.2">
      <c r="A3327">
        <v>3325</v>
      </c>
      <c r="B3327" t="s">
        <v>18413</v>
      </c>
      <c r="C3327" t="s">
        <v>18412</v>
      </c>
      <c r="F3327" t="s">
        <v>18411</v>
      </c>
      <c r="G3327" t="s">
        <v>18</v>
      </c>
      <c r="H3327" t="s">
        <v>17</v>
      </c>
      <c r="I3327" t="s">
        <v>18410</v>
      </c>
      <c r="J3327">
        <v>60102437</v>
      </c>
      <c r="K3327" t="s">
        <v>18409</v>
      </c>
      <c r="L3327" t="s">
        <v>103</v>
      </c>
      <c r="M3327" t="s">
        <v>102</v>
      </c>
      <c r="N3327">
        <v>3</v>
      </c>
      <c r="O3327" t="s">
        <v>18408</v>
      </c>
      <c r="P3327" t="s">
        <v>18407</v>
      </c>
      <c r="Q3327" t="s">
        <v>18406</v>
      </c>
      <c r="R3327" s="7">
        <v>42005</v>
      </c>
      <c r="S3327" s="8">
        <f t="shared" si="416"/>
        <v>2015</v>
      </c>
      <c r="T3327" s="8">
        <v>2015</v>
      </c>
      <c r="U3327" s="8">
        <f t="shared" si="417"/>
        <v>7</v>
      </c>
      <c r="V3327" s="7">
        <v>2015</v>
      </c>
      <c r="W3327" t="s">
        <v>1645</v>
      </c>
      <c r="X3327" s="2">
        <v>1.3280000000000001</v>
      </c>
      <c r="Y3327" s="6">
        <f t="shared" si="414"/>
        <v>3.5450201542937994E-2</v>
      </c>
      <c r="AA3327">
        <v>15361225</v>
      </c>
      <c r="AB3327">
        <v>18894</v>
      </c>
      <c r="AD3327" t="s">
        <v>7</v>
      </c>
      <c r="AE3327">
        <v>14</v>
      </c>
      <c r="AG3327">
        <v>7012052</v>
      </c>
      <c r="AH3327" t="s">
        <v>18405</v>
      </c>
      <c r="AI3327" t="s">
        <v>18404</v>
      </c>
      <c r="AJ3327" t="s">
        <v>18403</v>
      </c>
      <c r="AK3327" t="s">
        <v>18402</v>
      </c>
      <c r="AL3327">
        <v>9</v>
      </c>
      <c r="AM3327" s="5">
        <f t="shared" si="418"/>
        <v>1.2857142857142858</v>
      </c>
      <c r="AN3327" s="4">
        <f t="shared" si="415"/>
        <v>1.9473143289879377E-3</v>
      </c>
      <c r="AO3327" s="3"/>
      <c r="AP3327">
        <v>0</v>
      </c>
      <c r="AR3327" t="s">
        <v>62</v>
      </c>
      <c r="AT3327" s="2">
        <v>3.8340000000000001</v>
      </c>
      <c r="AU3327" s="1">
        <f t="shared" si="419"/>
        <v>2.5399335378752976</v>
      </c>
      <c r="AV3327" s="1">
        <f t="shared" si="420"/>
        <v>1.8698757935962966</v>
      </c>
      <c r="AW3327" s="1">
        <f t="shared" si="421"/>
        <v>1.1998180493172954</v>
      </c>
    </row>
    <row r="3328" spans="1:49" x14ac:dyDescent="0.2">
      <c r="A3328">
        <v>3326</v>
      </c>
      <c r="B3328" t="s">
        <v>18401</v>
      </c>
      <c r="C3328" t="s">
        <v>18400</v>
      </c>
      <c r="F3328" t="s">
        <v>18399</v>
      </c>
      <c r="G3328" t="s">
        <v>18</v>
      </c>
      <c r="H3328" t="s">
        <v>17</v>
      </c>
      <c r="I3328" t="s">
        <v>5922</v>
      </c>
      <c r="J3328">
        <v>60025578</v>
      </c>
      <c r="K3328" t="s">
        <v>445</v>
      </c>
      <c r="L3328" t="s">
        <v>444</v>
      </c>
      <c r="M3328" t="s">
        <v>102</v>
      </c>
      <c r="N3328">
        <v>4</v>
      </c>
      <c r="O3328" t="s">
        <v>18398</v>
      </c>
      <c r="P3328" t="s">
        <v>18397</v>
      </c>
      <c r="Q3328" t="s">
        <v>2310</v>
      </c>
      <c r="R3328" s="7">
        <v>42005</v>
      </c>
      <c r="S3328" s="8">
        <f t="shared" si="416"/>
        <v>2015</v>
      </c>
      <c r="T3328" s="8">
        <v>2015</v>
      </c>
      <c r="U3328" s="8">
        <f t="shared" si="417"/>
        <v>7</v>
      </c>
      <c r="V3328" s="7">
        <v>2015</v>
      </c>
      <c r="W3328" t="s">
        <v>2138</v>
      </c>
      <c r="X3328" s="2">
        <v>0.245</v>
      </c>
      <c r="Y3328" s="6">
        <f t="shared" si="414"/>
        <v>6.5401350738100959E-3</v>
      </c>
      <c r="AA3328">
        <v>19376480</v>
      </c>
      <c r="AB3328">
        <v>19700186896</v>
      </c>
      <c r="AD3328" t="s">
        <v>7</v>
      </c>
      <c r="AE3328">
        <v>53</v>
      </c>
      <c r="AH3328" t="s">
        <v>18396</v>
      </c>
      <c r="AI3328" t="s">
        <v>18395</v>
      </c>
      <c r="AK3328" t="s">
        <v>18394</v>
      </c>
      <c r="AL3328">
        <v>4</v>
      </c>
      <c r="AM3328" s="5">
        <f t="shared" si="418"/>
        <v>0.5714285714285714</v>
      </c>
      <c r="AN3328" s="4">
        <f t="shared" si="415"/>
        <v>8.6547303510574997E-4</v>
      </c>
      <c r="AO3328" s="3"/>
      <c r="AP3328">
        <v>0</v>
      </c>
      <c r="AR3328">
        <v>61401339</v>
      </c>
      <c r="AT3328" s="2" t="s">
        <v>61</v>
      </c>
      <c r="AU3328" s="1">
        <f t="shared" si="419"/>
        <v>0.48377364621987917</v>
      </c>
      <c r="AV3328" s="1">
        <f t="shared" si="420"/>
        <v>0.37028040544579233</v>
      </c>
      <c r="AW3328" s="1">
        <f t="shared" si="421"/>
        <v>0.25678716467170537</v>
      </c>
    </row>
    <row r="3329" spans="1:49" x14ac:dyDescent="0.2">
      <c r="A3329">
        <v>3327</v>
      </c>
      <c r="B3329" t="s">
        <v>18393</v>
      </c>
      <c r="C3329" t="s">
        <v>18392</v>
      </c>
      <c r="F3329" t="s">
        <v>18391</v>
      </c>
      <c r="G3329" t="s">
        <v>18</v>
      </c>
      <c r="H3329" t="s">
        <v>17</v>
      </c>
      <c r="I3329" t="s">
        <v>18390</v>
      </c>
      <c r="J3329" t="s">
        <v>18389</v>
      </c>
      <c r="K3329" t="s">
        <v>18388</v>
      </c>
      <c r="L3329" t="s">
        <v>18387</v>
      </c>
      <c r="M3329" t="s">
        <v>86</v>
      </c>
      <c r="N3329">
        <v>4</v>
      </c>
      <c r="O3329" t="s">
        <v>18386</v>
      </c>
      <c r="P3329" t="s">
        <v>18385</v>
      </c>
      <c r="Q3329" t="s">
        <v>18384</v>
      </c>
      <c r="R3329" s="7">
        <v>42005</v>
      </c>
      <c r="S3329" s="8">
        <f t="shared" si="416"/>
        <v>2015</v>
      </c>
      <c r="T3329" s="8">
        <v>2015</v>
      </c>
      <c r="U3329" s="8">
        <f t="shared" si="417"/>
        <v>7</v>
      </c>
      <c r="V3329" s="7">
        <v>2015</v>
      </c>
      <c r="W3329" t="s">
        <v>1645</v>
      </c>
      <c r="X3329" s="2">
        <v>1.3280000000000001</v>
      </c>
      <c r="Y3329" s="6">
        <f t="shared" si="414"/>
        <v>3.5450201542937994E-2</v>
      </c>
      <c r="AA3329">
        <v>15361225</v>
      </c>
      <c r="AB3329">
        <v>18894</v>
      </c>
      <c r="AD3329" t="s">
        <v>7</v>
      </c>
      <c r="AE3329">
        <v>14</v>
      </c>
      <c r="AG3329">
        <v>7010887</v>
      </c>
      <c r="AH3329" t="s">
        <v>18383</v>
      </c>
      <c r="AI3329" t="s">
        <v>18382</v>
      </c>
      <c r="AJ3329" t="s">
        <v>18381</v>
      </c>
      <c r="AK3329" t="s">
        <v>18380</v>
      </c>
      <c r="AL3329">
        <v>34</v>
      </c>
      <c r="AM3329" s="5">
        <f t="shared" si="418"/>
        <v>4.8571428571428568</v>
      </c>
      <c r="AN3329" s="4">
        <f t="shared" si="415"/>
        <v>7.356520798398874E-3</v>
      </c>
      <c r="AO3329" s="3"/>
      <c r="AP3329">
        <v>0</v>
      </c>
      <c r="AR3329" t="s">
        <v>62</v>
      </c>
      <c r="AT3329" s="2">
        <v>3.8340000000000001</v>
      </c>
      <c r="AU3329" s="1">
        <f t="shared" si="419"/>
        <v>2.7022097319576255</v>
      </c>
      <c r="AV3329" s="1">
        <f t="shared" si="420"/>
        <v>2.1403361170668433</v>
      </c>
      <c r="AW3329" s="1">
        <f t="shared" si="421"/>
        <v>1.578462502176061</v>
      </c>
    </row>
    <row r="3330" spans="1:49" x14ac:dyDescent="0.2">
      <c r="A3330">
        <v>3328</v>
      </c>
      <c r="B3330" t="s">
        <v>18379</v>
      </c>
      <c r="C3330" t="s">
        <v>18378</v>
      </c>
      <c r="F3330" t="s">
        <v>18377</v>
      </c>
      <c r="G3330" t="s">
        <v>18</v>
      </c>
      <c r="H3330" t="s">
        <v>17</v>
      </c>
      <c r="I3330" t="s">
        <v>18376</v>
      </c>
      <c r="J3330">
        <v>60028876</v>
      </c>
      <c r="K3330" t="s">
        <v>3095</v>
      </c>
      <c r="L3330" t="s">
        <v>3094</v>
      </c>
      <c r="M3330" t="s">
        <v>287</v>
      </c>
      <c r="N3330">
        <v>2</v>
      </c>
      <c r="O3330" t="s">
        <v>18375</v>
      </c>
      <c r="P3330" t="s">
        <v>18374</v>
      </c>
      <c r="Q3330" t="s">
        <v>18373</v>
      </c>
      <c r="R3330" s="7">
        <v>42005</v>
      </c>
      <c r="S3330" s="8">
        <f t="shared" si="416"/>
        <v>2015</v>
      </c>
      <c r="T3330" s="8">
        <v>2015</v>
      </c>
      <c r="U3330" s="8">
        <f t="shared" si="417"/>
        <v>7</v>
      </c>
      <c r="V3330" s="7">
        <v>2015</v>
      </c>
      <c r="W3330" t="s">
        <v>3643</v>
      </c>
      <c r="X3330" s="2">
        <v>0.28199999999999997</v>
      </c>
      <c r="Y3330" s="6">
        <f t="shared" si="414"/>
        <v>7.527828942099783E-3</v>
      </c>
      <c r="AA3330">
        <v>16875869</v>
      </c>
      <c r="AB3330">
        <v>19700186861</v>
      </c>
      <c r="AC3330">
        <v>16875877</v>
      </c>
      <c r="AD3330" t="s">
        <v>7</v>
      </c>
      <c r="AE3330">
        <v>2015</v>
      </c>
      <c r="AG3330">
        <v>371236</v>
      </c>
      <c r="AI3330" t="s">
        <v>18372</v>
      </c>
      <c r="AK3330" t="s">
        <v>18371</v>
      </c>
      <c r="AL3330">
        <v>12</v>
      </c>
      <c r="AM3330" s="5">
        <f t="shared" si="418"/>
        <v>1.7142857142857142</v>
      </c>
      <c r="AN3330" s="4">
        <f t="shared" si="415"/>
        <v>2.5964191053172497E-3</v>
      </c>
      <c r="AO3330" s="3"/>
      <c r="AP3330">
        <v>1</v>
      </c>
      <c r="AQ3330" t="s">
        <v>243</v>
      </c>
      <c r="AR3330" t="s">
        <v>62</v>
      </c>
      <c r="AS3330" t="s">
        <v>13620</v>
      </c>
      <c r="AT3330" s="2">
        <v>1.1739999999999999</v>
      </c>
      <c r="AU3330" s="1">
        <f t="shared" si="419"/>
        <v>0.60484059910650223</v>
      </c>
      <c r="AV3330" s="1">
        <f t="shared" si="420"/>
        <v>0.50621240237085163</v>
      </c>
      <c r="AW3330" s="1">
        <f t="shared" si="421"/>
        <v>0.40758420563520092</v>
      </c>
    </row>
    <row r="3331" spans="1:49" x14ac:dyDescent="0.2">
      <c r="A3331">
        <v>3329</v>
      </c>
      <c r="B3331" t="s">
        <v>18370</v>
      </c>
      <c r="C3331" t="s">
        <v>18369</v>
      </c>
      <c r="F3331" t="s">
        <v>18368</v>
      </c>
      <c r="G3331" t="s">
        <v>18</v>
      </c>
      <c r="H3331" t="s">
        <v>17</v>
      </c>
      <c r="I3331" t="s">
        <v>18367</v>
      </c>
      <c r="J3331">
        <v>60009506</v>
      </c>
      <c r="K3331" t="s">
        <v>1756</v>
      </c>
      <c r="L3331" t="s">
        <v>1755</v>
      </c>
      <c r="M3331" t="s">
        <v>1754</v>
      </c>
      <c r="N3331">
        <v>2</v>
      </c>
      <c r="O3331" t="s">
        <v>18366</v>
      </c>
      <c r="P3331" t="s">
        <v>18365</v>
      </c>
      <c r="Q3331" t="s">
        <v>1751</v>
      </c>
      <c r="R3331" s="7">
        <v>42005</v>
      </c>
      <c r="S3331" s="8">
        <f t="shared" si="416"/>
        <v>2015</v>
      </c>
      <c r="T3331" s="8">
        <v>2015</v>
      </c>
      <c r="U3331" s="8">
        <f t="shared" si="417"/>
        <v>7</v>
      </c>
      <c r="V3331" s="7">
        <v>2015</v>
      </c>
      <c r="W3331" t="s">
        <v>3643</v>
      </c>
      <c r="X3331" s="2">
        <v>0.28199999999999997</v>
      </c>
      <c r="Y3331" s="6">
        <f t="shared" ref="Y3331:Y3394" si="422">(X3331-$Z$3)/($Z$2-$Z$3)</f>
        <v>7.527828942099783E-3</v>
      </c>
      <c r="AA3331">
        <v>16875869</v>
      </c>
      <c r="AB3331">
        <v>19700186861</v>
      </c>
      <c r="AC3331">
        <v>16875877</v>
      </c>
      <c r="AD3331" t="s">
        <v>7</v>
      </c>
      <c r="AE3331">
        <v>2015</v>
      </c>
      <c r="AG3331">
        <v>697409</v>
      </c>
      <c r="AI3331" t="s">
        <v>18364</v>
      </c>
      <c r="AK3331" t="s">
        <v>18363</v>
      </c>
      <c r="AL3331">
        <v>3</v>
      </c>
      <c r="AM3331" s="5">
        <f t="shared" si="418"/>
        <v>0.42857142857142855</v>
      </c>
      <c r="AN3331" s="4">
        <f t="shared" ref="AN3331:AN3394" si="423">(AM3331-$AO$3)/($AO$2-$AO$3)</f>
        <v>6.4910477632931242E-4</v>
      </c>
      <c r="AO3331" s="3"/>
      <c r="AP3331">
        <v>1</v>
      </c>
      <c r="AR3331" t="s">
        <v>18362</v>
      </c>
      <c r="AT3331" s="2">
        <v>1.1739999999999999</v>
      </c>
      <c r="AU3331" s="1">
        <f t="shared" si="419"/>
        <v>0.54642116923686412</v>
      </c>
      <c r="AV3331" s="1">
        <f t="shared" si="420"/>
        <v>0.40884668592145473</v>
      </c>
      <c r="AW3331" s="1">
        <f t="shared" si="421"/>
        <v>0.27127220260604534</v>
      </c>
    </row>
    <row r="3332" spans="1:49" x14ac:dyDescent="0.2">
      <c r="A3332">
        <v>3330</v>
      </c>
      <c r="B3332" t="s">
        <v>18361</v>
      </c>
      <c r="C3332" t="s">
        <v>18360</v>
      </c>
      <c r="F3332" t="s">
        <v>18359</v>
      </c>
      <c r="G3332" t="s">
        <v>18</v>
      </c>
      <c r="H3332" t="s">
        <v>17</v>
      </c>
      <c r="I3332" t="s">
        <v>6935</v>
      </c>
      <c r="J3332" t="s">
        <v>18358</v>
      </c>
      <c r="K3332" t="s">
        <v>18357</v>
      </c>
      <c r="L3332" t="s">
        <v>18356</v>
      </c>
      <c r="M3332" t="s">
        <v>86</v>
      </c>
      <c r="N3332">
        <v>3</v>
      </c>
      <c r="O3332" t="s">
        <v>18355</v>
      </c>
      <c r="P3332" t="s">
        <v>18354</v>
      </c>
      <c r="Q3332" t="s">
        <v>18353</v>
      </c>
      <c r="R3332" s="7">
        <v>42005</v>
      </c>
      <c r="S3332" s="8">
        <f t="shared" si="416"/>
        <v>2015</v>
      </c>
      <c r="T3332" s="8">
        <v>2015</v>
      </c>
      <c r="U3332" s="8">
        <f t="shared" si="417"/>
        <v>7</v>
      </c>
      <c r="V3332" s="7">
        <v>2015</v>
      </c>
      <c r="W3332" t="s">
        <v>3643</v>
      </c>
      <c r="X3332" s="2">
        <v>0.28199999999999997</v>
      </c>
      <c r="Y3332" s="6">
        <f t="shared" si="422"/>
        <v>7.527828942099783E-3</v>
      </c>
      <c r="AA3332">
        <v>16875869</v>
      </c>
      <c r="AB3332">
        <v>19700186861</v>
      </c>
      <c r="AC3332">
        <v>16875877</v>
      </c>
      <c r="AD3332" t="s">
        <v>7</v>
      </c>
      <c r="AE3332">
        <v>2015</v>
      </c>
      <c r="AG3332">
        <v>432095</v>
      </c>
      <c r="AI3332" t="s">
        <v>18352</v>
      </c>
      <c r="AK3332" t="s">
        <v>18351</v>
      </c>
      <c r="AL3332">
        <v>5</v>
      </c>
      <c r="AM3332" s="5">
        <f t="shared" si="418"/>
        <v>0.7142857142857143</v>
      </c>
      <c r="AN3332" s="4">
        <f t="shared" si="423"/>
        <v>1.0818412938821875E-3</v>
      </c>
      <c r="AO3332" s="3"/>
      <c r="AP3332">
        <v>1</v>
      </c>
      <c r="AR3332" t="s">
        <v>18350</v>
      </c>
      <c r="AT3332" s="2">
        <v>1.1739999999999999</v>
      </c>
      <c r="AU3332" s="1">
        <f t="shared" si="419"/>
        <v>0.55940326476345037</v>
      </c>
      <c r="AV3332" s="1">
        <f t="shared" si="420"/>
        <v>0.43048351179909849</v>
      </c>
      <c r="AW3332" s="1">
        <f t="shared" si="421"/>
        <v>0.30156375883474662</v>
      </c>
    </row>
    <row r="3333" spans="1:49" x14ac:dyDescent="0.2">
      <c r="A3333">
        <v>3331</v>
      </c>
      <c r="B3333" t="s">
        <v>18349</v>
      </c>
      <c r="C3333" t="s">
        <v>18348</v>
      </c>
      <c r="F3333" t="s">
        <v>18347</v>
      </c>
      <c r="G3333" t="s">
        <v>18</v>
      </c>
      <c r="H3333" t="s">
        <v>17</v>
      </c>
      <c r="I3333" t="s">
        <v>18346</v>
      </c>
      <c r="J3333">
        <v>60003977</v>
      </c>
      <c r="K3333" t="s">
        <v>5821</v>
      </c>
      <c r="L3333" t="s">
        <v>444</v>
      </c>
      <c r="M3333" t="s">
        <v>102</v>
      </c>
      <c r="N3333">
        <v>4</v>
      </c>
      <c r="O3333" t="s">
        <v>18345</v>
      </c>
      <c r="P3333" t="s">
        <v>18344</v>
      </c>
      <c r="Q3333" t="s">
        <v>18343</v>
      </c>
      <c r="R3333" s="7">
        <v>42005</v>
      </c>
      <c r="S3333" s="8">
        <f t="shared" si="416"/>
        <v>2015</v>
      </c>
      <c r="T3333" s="8">
        <v>2015</v>
      </c>
      <c r="U3333" s="8">
        <f t="shared" si="417"/>
        <v>7</v>
      </c>
      <c r="V3333" s="7">
        <v>2015</v>
      </c>
      <c r="W3333" t="s">
        <v>2138</v>
      </c>
      <c r="X3333" s="2">
        <v>0.245</v>
      </c>
      <c r="Y3333" s="6">
        <f t="shared" si="422"/>
        <v>6.5401350738100959E-3</v>
      </c>
      <c r="AA3333">
        <v>19376480</v>
      </c>
      <c r="AB3333">
        <v>19700186896</v>
      </c>
      <c r="AD3333" t="s">
        <v>7</v>
      </c>
      <c r="AE3333">
        <v>53</v>
      </c>
      <c r="AH3333" t="s">
        <v>2528</v>
      </c>
      <c r="AI3333" t="s">
        <v>18342</v>
      </c>
      <c r="AK3333" t="s">
        <v>18341</v>
      </c>
      <c r="AL3333">
        <v>1</v>
      </c>
      <c r="AM3333" s="5">
        <f t="shared" si="418"/>
        <v>0.14285714285714285</v>
      </c>
      <c r="AN3333" s="4">
        <f t="shared" si="423"/>
        <v>2.1636825877643749E-4</v>
      </c>
      <c r="AO3333" s="3"/>
      <c r="AP3333">
        <v>0</v>
      </c>
      <c r="AR3333" t="s">
        <v>62</v>
      </c>
      <c r="AT3333" s="2" t="s">
        <v>61</v>
      </c>
      <c r="AU3333" s="1">
        <f t="shared" si="419"/>
        <v>0.46430050292999975</v>
      </c>
      <c r="AV3333" s="1">
        <f t="shared" si="420"/>
        <v>0.33782516662932666</v>
      </c>
      <c r="AW3333" s="1">
        <f t="shared" si="421"/>
        <v>0.21134983032865348</v>
      </c>
    </row>
    <row r="3334" spans="1:49" x14ac:dyDescent="0.2">
      <c r="A3334">
        <v>3332</v>
      </c>
      <c r="B3334" t="s">
        <v>18340</v>
      </c>
      <c r="C3334" t="s">
        <v>18339</v>
      </c>
      <c r="F3334" t="s">
        <v>18338</v>
      </c>
      <c r="G3334" t="s">
        <v>18</v>
      </c>
      <c r="H3334" t="s">
        <v>17</v>
      </c>
      <c r="I3334" t="s">
        <v>18337</v>
      </c>
      <c r="J3334">
        <v>60005465</v>
      </c>
      <c r="K3334" t="s">
        <v>1531</v>
      </c>
      <c r="L3334" t="s">
        <v>1022</v>
      </c>
      <c r="M3334" t="s">
        <v>102</v>
      </c>
      <c r="N3334">
        <v>1</v>
      </c>
      <c r="O3334" t="s">
        <v>18336</v>
      </c>
      <c r="P3334">
        <v>57210246893</v>
      </c>
      <c r="Q3334">
        <v>60005465</v>
      </c>
      <c r="R3334" s="7">
        <v>42005</v>
      </c>
      <c r="S3334" s="8">
        <f t="shared" si="416"/>
        <v>2015</v>
      </c>
      <c r="T3334" s="8">
        <v>2015</v>
      </c>
      <c r="U3334" s="8">
        <f t="shared" si="417"/>
        <v>7</v>
      </c>
      <c r="V3334" s="7">
        <v>2015</v>
      </c>
      <c r="W3334" t="s">
        <v>2138</v>
      </c>
      <c r="X3334" s="2">
        <v>0.245</v>
      </c>
      <c r="Y3334" s="6">
        <f t="shared" si="422"/>
        <v>6.5401350738100959E-3</v>
      </c>
      <c r="AA3334">
        <v>19376480</v>
      </c>
      <c r="AB3334">
        <v>19700186896</v>
      </c>
      <c r="AD3334" t="s">
        <v>7</v>
      </c>
      <c r="AE3334">
        <v>53</v>
      </c>
      <c r="AH3334" t="s">
        <v>390</v>
      </c>
      <c r="AI3334" t="s">
        <v>18335</v>
      </c>
      <c r="AK3334" t="s">
        <v>18334</v>
      </c>
      <c r="AL3334">
        <v>7</v>
      </c>
      <c r="AM3334" s="5">
        <f t="shared" si="418"/>
        <v>1</v>
      </c>
      <c r="AN3334" s="4">
        <f t="shared" si="423"/>
        <v>1.5145778114350624E-3</v>
      </c>
      <c r="AO3334" s="3"/>
      <c r="AP3334">
        <v>0</v>
      </c>
      <c r="AR3334" t="s">
        <v>62</v>
      </c>
      <c r="AT3334" s="2" t="s">
        <v>61</v>
      </c>
      <c r="AU3334" s="1">
        <f t="shared" si="419"/>
        <v>0.50324678950975854</v>
      </c>
      <c r="AV3334" s="1">
        <f t="shared" si="420"/>
        <v>0.40273564426225794</v>
      </c>
      <c r="AW3334" s="1">
        <f t="shared" si="421"/>
        <v>0.30222449901475729</v>
      </c>
    </row>
    <row r="3335" spans="1:49" x14ac:dyDescent="0.2">
      <c r="A3335">
        <v>3333</v>
      </c>
      <c r="B3335" t="s">
        <v>18333</v>
      </c>
      <c r="C3335" t="s">
        <v>18332</v>
      </c>
      <c r="F3335" t="s">
        <v>18331</v>
      </c>
      <c r="G3335" t="s">
        <v>18</v>
      </c>
      <c r="H3335" t="s">
        <v>17</v>
      </c>
      <c r="I3335" t="s">
        <v>3579</v>
      </c>
      <c r="J3335" t="s">
        <v>18330</v>
      </c>
      <c r="K3335" t="s">
        <v>18329</v>
      </c>
      <c r="L3335" t="s">
        <v>1305</v>
      </c>
      <c r="M3335" t="s">
        <v>86</v>
      </c>
      <c r="N3335">
        <v>3</v>
      </c>
      <c r="O3335" t="s">
        <v>18328</v>
      </c>
      <c r="P3335" t="s">
        <v>18327</v>
      </c>
      <c r="Q3335" t="s">
        <v>18326</v>
      </c>
      <c r="R3335" s="7">
        <v>42005</v>
      </c>
      <c r="S3335" s="8">
        <f t="shared" si="416"/>
        <v>2015</v>
      </c>
      <c r="T3335" s="8">
        <v>2015</v>
      </c>
      <c r="U3335" s="8">
        <f t="shared" si="417"/>
        <v>7</v>
      </c>
      <c r="V3335" s="7">
        <v>2015</v>
      </c>
      <c r="W3335" t="s">
        <v>3643</v>
      </c>
      <c r="X3335" s="2">
        <v>0.28199999999999997</v>
      </c>
      <c r="Y3335" s="6">
        <f t="shared" si="422"/>
        <v>7.527828942099783E-3</v>
      </c>
      <c r="AA3335">
        <v>16875869</v>
      </c>
      <c r="AB3335">
        <v>19700186861</v>
      </c>
      <c r="AC3335">
        <v>16875877</v>
      </c>
      <c r="AD3335" t="s">
        <v>7</v>
      </c>
      <c r="AE3335">
        <v>2015</v>
      </c>
      <c r="AG3335">
        <v>316962</v>
      </c>
      <c r="AI3335" t="s">
        <v>18325</v>
      </c>
      <c r="AK3335" t="s">
        <v>18324</v>
      </c>
      <c r="AL3335">
        <v>4</v>
      </c>
      <c r="AM3335" s="5">
        <f t="shared" si="418"/>
        <v>0.5714285714285714</v>
      </c>
      <c r="AN3335" s="4">
        <f t="shared" si="423"/>
        <v>8.6547303510574997E-4</v>
      </c>
      <c r="AO3335" s="3"/>
      <c r="AP3335">
        <v>1</v>
      </c>
      <c r="AR3335" t="s">
        <v>62</v>
      </c>
      <c r="AT3335" s="2">
        <v>1.1739999999999999</v>
      </c>
      <c r="AU3335" s="1">
        <f t="shared" si="419"/>
        <v>0.55291221700015725</v>
      </c>
      <c r="AV3335" s="1">
        <f t="shared" si="420"/>
        <v>0.41966509886027664</v>
      </c>
      <c r="AW3335" s="1">
        <f t="shared" si="421"/>
        <v>0.28641798072039598</v>
      </c>
    </row>
    <row r="3336" spans="1:49" x14ac:dyDescent="0.2">
      <c r="A3336">
        <v>3334</v>
      </c>
      <c r="B3336" t="s">
        <v>18323</v>
      </c>
      <c r="C3336" t="s">
        <v>18322</v>
      </c>
      <c r="F3336" t="s">
        <v>18321</v>
      </c>
      <c r="G3336" t="s">
        <v>18</v>
      </c>
      <c r="H3336" t="s">
        <v>17</v>
      </c>
      <c r="I3336" t="s">
        <v>18320</v>
      </c>
      <c r="J3336" t="s">
        <v>1555</v>
      </c>
      <c r="K3336" t="s">
        <v>1554</v>
      </c>
      <c r="L3336" t="s">
        <v>1553</v>
      </c>
      <c r="M3336" t="s">
        <v>1552</v>
      </c>
      <c r="N3336">
        <v>3</v>
      </c>
      <c r="O3336" t="s">
        <v>18319</v>
      </c>
      <c r="P3336" t="s">
        <v>18318</v>
      </c>
      <c r="Q3336" t="s">
        <v>18317</v>
      </c>
      <c r="R3336" s="7">
        <v>42005</v>
      </c>
      <c r="S3336" s="8">
        <f t="shared" si="416"/>
        <v>2015</v>
      </c>
      <c r="T3336" s="8">
        <v>2015</v>
      </c>
      <c r="U3336" s="8">
        <f t="shared" si="417"/>
        <v>7</v>
      </c>
      <c r="V3336" s="7">
        <v>2015</v>
      </c>
      <c r="W3336" t="s">
        <v>6346</v>
      </c>
      <c r="X3336" s="2">
        <v>0.20799999999999999</v>
      </c>
      <c r="Y3336" s="6">
        <f t="shared" si="422"/>
        <v>5.552441205520408E-3</v>
      </c>
      <c r="AA3336">
        <v>19376472</v>
      </c>
      <c r="AB3336">
        <v>16800154725</v>
      </c>
      <c r="AD3336" t="s">
        <v>7</v>
      </c>
      <c r="AE3336">
        <v>62</v>
      </c>
      <c r="AF3336">
        <v>1</v>
      </c>
      <c r="AH3336" t="s">
        <v>18316</v>
      </c>
      <c r="AI3336" t="s">
        <v>18315</v>
      </c>
      <c r="AK3336" t="s">
        <v>18314</v>
      </c>
      <c r="AL3336">
        <v>9</v>
      </c>
      <c r="AM3336" s="5">
        <f t="shared" si="418"/>
        <v>1.2857142857142858</v>
      </c>
      <c r="AN3336" s="4">
        <f t="shared" si="423"/>
        <v>1.9473143289879377E-3</v>
      </c>
      <c r="AO3336" s="3"/>
      <c r="AP3336">
        <v>1</v>
      </c>
      <c r="AR3336" t="s">
        <v>62</v>
      </c>
      <c r="AT3336" s="2" t="s">
        <v>61</v>
      </c>
      <c r="AU3336" s="1">
        <f t="shared" si="419"/>
        <v>0.44709031425606666</v>
      </c>
      <c r="AV3336" s="1">
        <f t="shared" si="420"/>
        <v>0.37498777672541728</v>
      </c>
      <c r="AW3336" s="1">
        <f t="shared" si="421"/>
        <v>0.30288523919476784</v>
      </c>
    </row>
    <row r="3337" spans="1:49" x14ac:dyDescent="0.2">
      <c r="A3337">
        <v>3335</v>
      </c>
      <c r="B3337" t="s">
        <v>18313</v>
      </c>
      <c r="C3337" t="s">
        <v>18312</v>
      </c>
      <c r="F3337" t="s">
        <v>18311</v>
      </c>
      <c r="G3337" t="s">
        <v>18</v>
      </c>
      <c r="H3337" t="s">
        <v>17</v>
      </c>
      <c r="I3337" t="s">
        <v>18310</v>
      </c>
      <c r="J3337">
        <v>60072962</v>
      </c>
      <c r="K3337" t="s">
        <v>18309</v>
      </c>
      <c r="L3337" t="s">
        <v>18116</v>
      </c>
      <c r="M3337" t="s">
        <v>513</v>
      </c>
      <c r="N3337">
        <v>1</v>
      </c>
      <c r="O3337" t="s">
        <v>18308</v>
      </c>
      <c r="P3337">
        <v>23568707400</v>
      </c>
      <c r="Q3337">
        <v>60072962</v>
      </c>
      <c r="R3337" s="7">
        <v>42005</v>
      </c>
      <c r="S3337" s="8">
        <f t="shared" si="416"/>
        <v>2015</v>
      </c>
      <c r="T3337" s="8">
        <v>2015</v>
      </c>
      <c r="U3337" s="8">
        <f t="shared" si="417"/>
        <v>7</v>
      </c>
      <c r="V3337" s="7">
        <v>2015</v>
      </c>
      <c r="W3337" t="s">
        <v>6346</v>
      </c>
      <c r="X3337" s="2">
        <v>0.20799999999999999</v>
      </c>
      <c r="Y3337" s="6">
        <f t="shared" si="422"/>
        <v>5.552441205520408E-3</v>
      </c>
      <c r="AA3337">
        <v>19376472</v>
      </c>
      <c r="AB3337">
        <v>16800154725</v>
      </c>
      <c r="AD3337" t="s">
        <v>7</v>
      </c>
      <c r="AE3337">
        <v>62</v>
      </c>
      <c r="AF3337">
        <v>1</v>
      </c>
      <c r="AH3337" t="s">
        <v>18307</v>
      </c>
      <c r="AI3337" t="s">
        <v>18306</v>
      </c>
      <c r="AK3337" t="s">
        <v>18305</v>
      </c>
      <c r="AL3337">
        <v>0</v>
      </c>
      <c r="AM3337" s="5">
        <f t="shared" si="418"/>
        <v>0</v>
      </c>
      <c r="AN3337" s="4">
        <f t="shared" si="423"/>
        <v>0</v>
      </c>
      <c r="AO3337" s="3"/>
      <c r="AP3337">
        <v>1</v>
      </c>
      <c r="AR3337" t="s">
        <v>62</v>
      </c>
      <c r="AT3337" s="2" t="s">
        <v>61</v>
      </c>
      <c r="AU3337" s="1">
        <f t="shared" si="419"/>
        <v>0.38867088438642855</v>
      </c>
      <c r="AV3337" s="1">
        <f t="shared" si="420"/>
        <v>0.27762206027602038</v>
      </c>
      <c r="AW3337" s="1">
        <f t="shared" si="421"/>
        <v>0.16657323616561223</v>
      </c>
    </row>
    <row r="3338" spans="1:49" x14ac:dyDescent="0.2">
      <c r="A3338">
        <v>3336</v>
      </c>
      <c r="B3338" t="s">
        <v>18304</v>
      </c>
      <c r="C3338" t="s">
        <v>18303</v>
      </c>
      <c r="F3338" t="s">
        <v>18302</v>
      </c>
      <c r="G3338" t="s">
        <v>18</v>
      </c>
      <c r="H3338" t="s">
        <v>17</v>
      </c>
      <c r="I3338" t="s">
        <v>18301</v>
      </c>
      <c r="J3338">
        <v>60088583</v>
      </c>
      <c r="K3338" t="s">
        <v>7802</v>
      </c>
      <c r="L3338" t="s">
        <v>1461</v>
      </c>
      <c r="M3338" t="s">
        <v>102</v>
      </c>
      <c r="N3338">
        <v>3</v>
      </c>
      <c r="O3338" t="s">
        <v>18300</v>
      </c>
      <c r="P3338" t="s">
        <v>18299</v>
      </c>
      <c r="Q3338" t="s">
        <v>18298</v>
      </c>
      <c r="R3338" s="7">
        <v>42005</v>
      </c>
      <c r="S3338" s="8">
        <f t="shared" si="416"/>
        <v>2015</v>
      </c>
      <c r="T3338" s="8">
        <v>2015</v>
      </c>
      <c r="U3338" s="8">
        <f t="shared" si="417"/>
        <v>7</v>
      </c>
      <c r="V3338" s="7">
        <v>2015</v>
      </c>
      <c r="W3338" t="s">
        <v>2138</v>
      </c>
      <c r="X3338" s="2">
        <v>0.245</v>
      </c>
      <c r="Y3338" s="6">
        <f t="shared" si="422"/>
        <v>6.5401350738100959E-3</v>
      </c>
      <c r="AA3338">
        <v>19376480</v>
      </c>
      <c r="AB3338">
        <v>19700186896</v>
      </c>
      <c r="AD3338" t="s">
        <v>7</v>
      </c>
      <c r="AE3338">
        <v>53</v>
      </c>
      <c r="AH3338" t="s">
        <v>5321</v>
      </c>
      <c r="AI3338" t="s">
        <v>18297</v>
      </c>
      <c r="AK3338" t="s">
        <v>18296</v>
      </c>
      <c r="AL3338">
        <v>2</v>
      </c>
      <c r="AM3338" s="5">
        <f t="shared" si="418"/>
        <v>0.2857142857142857</v>
      </c>
      <c r="AN3338" s="4">
        <f t="shared" si="423"/>
        <v>4.3273651755287499E-4</v>
      </c>
      <c r="AO3338" s="3"/>
      <c r="AP3338">
        <v>0</v>
      </c>
      <c r="AR3338" t="s">
        <v>62</v>
      </c>
      <c r="AT3338" s="2" t="s">
        <v>61</v>
      </c>
      <c r="AU3338" s="1">
        <f t="shared" si="419"/>
        <v>0.47079155069329287</v>
      </c>
      <c r="AV3338" s="1">
        <f t="shared" si="420"/>
        <v>0.34864357956814856</v>
      </c>
      <c r="AW3338" s="1">
        <f t="shared" si="421"/>
        <v>0.22649560844300415</v>
      </c>
    </row>
    <row r="3339" spans="1:49" x14ac:dyDescent="0.2">
      <c r="A3339">
        <v>3337</v>
      </c>
      <c r="B3339" t="s">
        <v>18295</v>
      </c>
      <c r="C3339" t="s">
        <v>18294</v>
      </c>
      <c r="F3339" t="s">
        <v>18293</v>
      </c>
      <c r="G3339" t="s">
        <v>18</v>
      </c>
      <c r="H3339" t="s">
        <v>17</v>
      </c>
      <c r="I3339" t="s">
        <v>18292</v>
      </c>
      <c r="J3339" t="s">
        <v>18291</v>
      </c>
      <c r="K3339" t="s">
        <v>18290</v>
      </c>
      <c r="L3339" t="s">
        <v>18289</v>
      </c>
      <c r="M3339" t="s">
        <v>18288</v>
      </c>
      <c r="N3339">
        <v>4</v>
      </c>
      <c r="O3339" t="s">
        <v>18287</v>
      </c>
      <c r="P3339" t="s">
        <v>18286</v>
      </c>
      <c r="Q3339" t="s">
        <v>18285</v>
      </c>
      <c r="R3339" s="7">
        <v>42005</v>
      </c>
      <c r="S3339" s="8">
        <f t="shared" si="416"/>
        <v>2015</v>
      </c>
      <c r="T3339" s="8">
        <v>2015</v>
      </c>
      <c r="U3339" s="8">
        <f t="shared" si="417"/>
        <v>7</v>
      </c>
      <c r="V3339" s="7">
        <v>2015</v>
      </c>
      <c r="W3339" t="s">
        <v>6346</v>
      </c>
      <c r="X3339" s="2">
        <v>0.20799999999999999</v>
      </c>
      <c r="Y3339" s="6">
        <f t="shared" si="422"/>
        <v>5.552441205520408E-3</v>
      </c>
      <c r="AA3339">
        <v>19376472</v>
      </c>
      <c r="AB3339">
        <v>16800154725</v>
      </c>
      <c r="AD3339" t="s">
        <v>7</v>
      </c>
      <c r="AE3339">
        <v>62</v>
      </c>
      <c r="AF3339">
        <v>1</v>
      </c>
      <c r="AH3339" t="s">
        <v>18284</v>
      </c>
      <c r="AI3339" t="s">
        <v>18283</v>
      </c>
      <c r="AK3339" t="s">
        <v>18282</v>
      </c>
      <c r="AL3339">
        <v>0</v>
      </c>
      <c r="AM3339" s="5">
        <f t="shared" si="418"/>
        <v>0</v>
      </c>
      <c r="AN3339" s="4">
        <f t="shared" si="423"/>
        <v>0</v>
      </c>
      <c r="AO3339" s="3"/>
      <c r="AP3339">
        <v>1</v>
      </c>
      <c r="AR3339" t="s">
        <v>62</v>
      </c>
      <c r="AT3339" s="2" t="s">
        <v>61</v>
      </c>
      <c r="AU3339" s="1">
        <f t="shared" si="419"/>
        <v>0.38867088438642855</v>
      </c>
      <c r="AV3339" s="1">
        <f t="shared" si="420"/>
        <v>0.27762206027602038</v>
      </c>
      <c r="AW3339" s="1">
        <f t="shared" si="421"/>
        <v>0.16657323616561223</v>
      </c>
    </row>
    <row r="3340" spans="1:49" x14ac:dyDescent="0.2">
      <c r="A3340">
        <v>3338</v>
      </c>
      <c r="B3340" t="s">
        <v>18281</v>
      </c>
      <c r="C3340" t="s">
        <v>18280</v>
      </c>
      <c r="F3340" t="s">
        <v>18279</v>
      </c>
      <c r="G3340" t="s">
        <v>18</v>
      </c>
      <c r="H3340" t="s">
        <v>17</v>
      </c>
      <c r="I3340" t="s">
        <v>13072</v>
      </c>
      <c r="J3340">
        <v>60024155</v>
      </c>
      <c r="K3340" t="s">
        <v>13071</v>
      </c>
      <c r="L3340" t="s">
        <v>13070</v>
      </c>
      <c r="M3340" t="s">
        <v>613</v>
      </c>
      <c r="N3340">
        <v>2</v>
      </c>
      <c r="O3340" t="s">
        <v>18278</v>
      </c>
      <c r="P3340" t="s">
        <v>18277</v>
      </c>
      <c r="Q3340" t="s">
        <v>18276</v>
      </c>
      <c r="R3340" s="7">
        <v>42005</v>
      </c>
      <c r="S3340" s="8">
        <f t="shared" si="416"/>
        <v>2015</v>
      </c>
      <c r="T3340" s="8">
        <v>2015</v>
      </c>
      <c r="U3340" s="8">
        <f t="shared" si="417"/>
        <v>7</v>
      </c>
      <c r="V3340" s="7">
        <v>2015</v>
      </c>
      <c r="W3340" t="s">
        <v>2138</v>
      </c>
      <c r="X3340" s="2">
        <v>0.245</v>
      </c>
      <c r="Y3340" s="6">
        <f t="shared" si="422"/>
        <v>6.5401350738100959E-3</v>
      </c>
      <c r="AA3340">
        <v>19376480</v>
      </c>
      <c r="AB3340">
        <v>19700186896</v>
      </c>
      <c r="AD3340" t="s">
        <v>7</v>
      </c>
      <c r="AE3340">
        <v>53</v>
      </c>
      <c r="AH3340" t="s">
        <v>18275</v>
      </c>
      <c r="AI3340" t="s">
        <v>18274</v>
      </c>
      <c r="AK3340" t="s">
        <v>18273</v>
      </c>
      <c r="AL3340">
        <v>3</v>
      </c>
      <c r="AM3340" s="5">
        <f t="shared" si="418"/>
        <v>0.42857142857142855</v>
      </c>
      <c r="AN3340" s="4">
        <f t="shared" si="423"/>
        <v>6.4910477632931242E-4</v>
      </c>
      <c r="AO3340" s="3"/>
      <c r="AP3340">
        <v>0</v>
      </c>
      <c r="AR3340" t="s">
        <v>62</v>
      </c>
      <c r="AT3340" s="2" t="s">
        <v>61</v>
      </c>
      <c r="AU3340" s="1">
        <f t="shared" si="419"/>
        <v>0.47728259845658605</v>
      </c>
      <c r="AV3340" s="1">
        <f t="shared" si="420"/>
        <v>0.35946199250697042</v>
      </c>
      <c r="AW3340" s="1">
        <f t="shared" si="421"/>
        <v>0.24164138655735473</v>
      </c>
    </row>
    <row r="3341" spans="1:49" x14ac:dyDescent="0.2">
      <c r="A3341">
        <v>3339</v>
      </c>
      <c r="B3341" t="s">
        <v>18272</v>
      </c>
      <c r="C3341" t="s">
        <v>18271</v>
      </c>
      <c r="F3341" t="s">
        <v>18270</v>
      </c>
      <c r="G3341" t="s">
        <v>18</v>
      </c>
      <c r="H3341" t="s">
        <v>17</v>
      </c>
      <c r="I3341" t="s">
        <v>18269</v>
      </c>
      <c r="J3341" t="s">
        <v>18268</v>
      </c>
      <c r="K3341" t="s">
        <v>18267</v>
      </c>
      <c r="L3341" t="s">
        <v>18266</v>
      </c>
      <c r="M3341" t="s">
        <v>86</v>
      </c>
      <c r="N3341">
        <v>5</v>
      </c>
      <c r="O3341" t="s">
        <v>18265</v>
      </c>
      <c r="P3341" t="s">
        <v>18264</v>
      </c>
      <c r="Q3341" t="s">
        <v>18263</v>
      </c>
      <c r="R3341" s="7">
        <v>42005</v>
      </c>
      <c r="S3341" s="8">
        <f t="shared" si="416"/>
        <v>2015</v>
      </c>
      <c r="T3341" s="8">
        <v>2015</v>
      </c>
      <c r="U3341" s="8">
        <f t="shared" si="417"/>
        <v>7</v>
      </c>
      <c r="V3341" s="7">
        <v>2015</v>
      </c>
      <c r="W3341" t="s">
        <v>3643</v>
      </c>
      <c r="X3341" s="2">
        <v>0.28199999999999997</v>
      </c>
      <c r="Y3341" s="6">
        <f t="shared" si="422"/>
        <v>7.527828942099783E-3</v>
      </c>
      <c r="AA3341">
        <v>16875869</v>
      </c>
      <c r="AB3341">
        <v>19700186861</v>
      </c>
      <c r="AC3341">
        <v>16875877</v>
      </c>
      <c r="AD3341" t="s">
        <v>7</v>
      </c>
      <c r="AE3341">
        <v>2015</v>
      </c>
      <c r="AG3341">
        <v>328208</v>
      </c>
      <c r="AI3341" t="s">
        <v>18262</v>
      </c>
      <c r="AK3341" t="s">
        <v>18261</v>
      </c>
      <c r="AL3341">
        <v>18</v>
      </c>
      <c r="AM3341" s="5">
        <f t="shared" si="418"/>
        <v>2.5714285714285716</v>
      </c>
      <c r="AN3341" s="4">
        <f t="shared" si="423"/>
        <v>3.8946286579758754E-3</v>
      </c>
      <c r="AO3341" s="3"/>
      <c r="AP3341">
        <v>1</v>
      </c>
      <c r="AR3341" t="s">
        <v>18260</v>
      </c>
      <c r="AT3341" s="2">
        <v>1.1739999999999999</v>
      </c>
      <c r="AU3341" s="1">
        <f t="shared" si="419"/>
        <v>0.64378688568626097</v>
      </c>
      <c r="AV3341" s="1">
        <f t="shared" si="420"/>
        <v>0.57112288000378286</v>
      </c>
      <c r="AW3341" s="1">
        <f t="shared" si="421"/>
        <v>0.49845887432130476</v>
      </c>
    </row>
    <row r="3342" spans="1:49" x14ac:dyDescent="0.2">
      <c r="A3342">
        <v>3340</v>
      </c>
      <c r="B3342" t="s">
        <v>18259</v>
      </c>
      <c r="C3342" t="s">
        <v>18258</v>
      </c>
      <c r="F3342" t="s">
        <v>18257</v>
      </c>
      <c r="G3342" t="s">
        <v>18</v>
      </c>
      <c r="H3342" t="s">
        <v>17</v>
      </c>
      <c r="I3342" t="s">
        <v>18256</v>
      </c>
      <c r="J3342" t="s">
        <v>18255</v>
      </c>
      <c r="K3342" t="s">
        <v>18254</v>
      </c>
      <c r="L3342" t="s">
        <v>18253</v>
      </c>
      <c r="M3342" t="s">
        <v>1445</v>
      </c>
      <c r="N3342">
        <v>5</v>
      </c>
      <c r="O3342" t="s">
        <v>18252</v>
      </c>
      <c r="P3342" t="s">
        <v>18251</v>
      </c>
      <c r="Q3342" t="s">
        <v>18250</v>
      </c>
      <c r="R3342" s="7">
        <v>42005</v>
      </c>
      <c r="S3342" s="8">
        <f t="shared" si="416"/>
        <v>2015</v>
      </c>
      <c r="T3342" s="8">
        <v>2015</v>
      </c>
      <c r="U3342" s="8">
        <f t="shared" si="417"/>
        <v>7</v>
      </c>
      <c r="V3342" s="7">
        <v>2015</v>
      </c>
      <c r="W3342" t="s">
        <v>1645</v>
      </c>
      <c r="X3342" s="2">
        <v>1.3280000000000001</v>
      </c>
      <c r="Y3342" s="6">
        <f t="shared" si="422"/>
        <v>3.5450201542937994E-2</v>
      </c>
      <c r="AA3342">
        <v>15361225</v>
      </c>
      <c r="AB3342">
        <v>18894</v>
      </c>
      <c r="AD3342" t="s">
        <v>7</v>
      </c>
      <c r="AE3342">
        <v>14</v>
      </c>
      <c r="AG3342">
        <v>7031906</v>
      </c>
      <c r="AH3342" t="s">
        <v>18249</v>
      </c>
      <c r="AI3342" t="s">
        <v>18248</v>
      </c>
      <c r="AJ3342" t="s">
        <v>18247</v>
      </c>
      <c r="AK3342" t="s">
        <v>18246</v>
      </c>
      <c r="AL3342">
        <v>18</v>
      </c>
      <c r="AM3342" s="5">
        <f t="shared" si="418"/>
        <v>2.5714285714285716</v>
      </c>
      <c r="AN3342" s="4">
        <f t="shared" si="423"/>
        <v>3.8946286579758754E-3</v>
      </c>
      <c r="AO3342" s="3"/>
      <c r="AP3342">
        <v>0</v>
      </c>
      <c r="AR3342" t="s">
        <v>62</v>
      </c>
      <c r="AT3342" s="2">
        <v>3.8340000000000001</v>
      </c>
      <c r="AU3342" s="1">
        <f t="shared" si="419"/>
        <v>2.598352967744936</v>
      </c>
      <c r="AV3342" s="1">
        <f t="shared" si="420"/>
        <v>1.9672415100456933</v>
      </c>
      <c r="AW3342" s="1">
        <f t="shared" si="421"/>
        <v>1.336130052346451</v>
      </c>
    </row>
    <row r="3343" spans="1:49" x14ac:dyDescent="0.2">
      <c r="A3343">
        <v>3341</v>
      </c>
      <c r="B3343" t="s">
        <v>18245</v>
      </c>
      <c r="C3343" t="s">
        <v>18244</v>
      </c>
      <c r="F3343" t="s">
        <v>18243</v>
      </c>
      <c r="G3343" t="s">
        <v>18</v>
      </c>
      <c r="H3343" t="s">
        <v>17</v>
      </c>
      <c r="I3343" t="s">
        <v>18242</v>
      </c>
      <c r="J3343" t="s">
        <v>18241</v>
      </c>
      <c r="K3343" t="s">
        <v>18240</v>
      </c>
      <c r="L3343" t="s">
        <v>18239</v>
      </c>
      <c r="M3343" t="s">
        <v>86</v>
      </c>
      <c r="N3343">
        <v>3</v>
      </c>
      <c r="O3343" t="s">
        <v>18238</v>
      </c>
      <c r="P3343" t="s">
        <v>18237</v>
      </c>
      <c r="Q3343" t="s">
        <v>18236</v>
      </c>
      <c r="R3343" s="7">
        <v>42005</v>
      </c>
      <c r="S3343" s="8">
        <f t="shared" ref="S3343:S3406" si="424">YEAR(R3343)</f>
        <v>2015</v>
      </c>
      <c r="T3343" s="8">
        <v>2015</v>
      </c>
      <c r="U3343" s="8">
        <f t="shared" ref="U3343:U3406" si="425">2022-T3343</f>
        <v>7</v>
      </c>
      <c r="V3343" s="7">
        <v>2015</v>
      </c>
      <c r="W3343" t="s">
        <v>3643</v>
      </c>
      <c r="X3343" s="2">
        <v>0.28199999999999997</v>
      </c>
      <c r="Y3343" s="6">
        <f t="shared" si="422"/>
        <v>7.527828942099783E-3</v>
      </c>
      <c r="AA3343">
        <v>16875869</v>
      </c>
      <c r="AB3343">
        <v>19700186861</v>
      </c>
      <c r="AC3343">
        <v>16875877</v>
      </c>
      <c r="AD3343" t="s">
        <v>7</v>
      </c>
      <c r="AE3343">
        <v>2015</v>
      </c>
      <c r="AG3343">
        <v>917829</v>
      </c>
      <c r="AI3343" t="s">
        <v>18235</v>
      </c>
      <c r="AK3343" t="s">
        <v>18234</v>
      </c>
      <c r="AL3343">
        <v>5</v>
      </c>
      <c r="AM3343" s="5">
        <f t="shared" ref="AM3343:AM3406" si="426">AL3343/U3343</f>
        <v>0.7142857142857143</v>
      </c>
      <c r="AN3343" s="4">
        <f t="shared" si="423"/>
        <v>1.0818412938821875E-3</v>
      </c>
      <c r="AO3343" s="3"/>
      <c r="AP3343">
        <v>1</v>
      </c>
      <c r="AR3343" t="s">
        <v>62</v>
      </c>
      <c r="AT3343" s="2">
        <v>1.1739999999999999</v>
      </c>
      <c r="AU3343" s="1">
        <f t="shared" ref="AU3343:AU3406" si="427">(Y3343*0.7+AN3343*0.3)*100</f>
        <v>0.55940326476345037</v>
      </c>
      <c r="AV3343" s="1">
        <f t="shared" ref="AV3343:AV3406" si="428">(Y3343*0.5+AN3343*0.5)*100</f>
        <v>0.43048351179909849</v>
      </c>
      <c r="AW3343" s="1">
        <f t="shared" ref="AW3343:AW3406" si="429">(Y3343*0.3+AN3343*0.7)*100</f>
        <v>0.30156375883474662</v>
      </c>
    </row>
    <row r="3344" spans="1:49" x14ac:dyDescent="0.2">
      <c r="A3344">
        <v>3342</v>
      </c>
      <c r="B3344" t="s">
        <v>18233</v>
      </c>
      <c r="C3344" t="s">
        <v>18232</v>
      </c>
      <c r="F3344" t="s">
        <v>18231</v>
      </c>
      <c r="G3344" t="s">
        <v>18</v>
      </c>
      <c r="H3344" t="s">
        <v>17</v>
      </c>
      <c r="I3344" t="s">
        <v>18230</v>
      </c>
      <c r="J3344" t="s">
        <v>18229</v>
      </c>
      <c r="K3344" t="s">
        <v>18228</v>
      </c>
      <c r="L3344" t="s">
        <v>18227</v>
      </c>
      <c r="M3344" t="s">
        <v>6885</v>
      </c>
      <c r="N3344">
        <v>4</v>
      </c>
      <c r="O3344" t="s">
        <v>18226</v>
      </c>
      <c r="P3344" t="s">
        <v>18225</v>
      </c>
      <c r="Q3344" t="s">
        <v>18224</v>
      </c>
      <c r="R3344" s="7">
        <v>42005</v>
      </c>
      <c r="S3344" s="8">
        <f t="shared" si="424"/>
        <v>2015</v>
      </c>
      <c r="T3344" s="8">
        <v>2015</v>
      </c>
      <c r="U3344" s="8">
        <f t="shared" si="425"/>
        <v>7</v>
      </c>
      <c r="V3344" s="7">
        <v>2015</v>
      </c>
      <c r="W3344" t="s">
        <v>3643</v>
      </c>
      <c r="X3344" s="2">
        <v>0.28199999999999997</v>
      </c>
      <c r="Y3344" s="6">
        <f t="shared" si="422"/>
        <v>7.527828942099783E-3</v>
      </c>
      <c r="AA3344">
        <v>16875869</v>
      </c>
      <c r="AB3344">
        <v>19700186861</v>
      </c>
      <c r="AC3344">
        <v>16875877</v>
      </c>
      <c r="AD3344" t="s">
        <v>7</v>
      </c>
      <c r="AE3344">
        <v>2015</v>
      </c>
      <c r="AG3344">
        <v>895963</v>
      </c>
      <c r="AI3344" t="s">
        <v>18223</v>
      </c>
      <c r="AK3344" t="s">
        <v>18222</v>
      </c>
      <c r="AL3344">
        <v>1</v>
      </c>
      <c r="AM3344" s="5">
        <f t="shared" si="426"/>
        <v>0.14285714285714285</v>
      </c>
      <c r="AN3344" s="4">
        <f t="shared" si="423"/>
        <v>2.1636825877643749E-4</v>
      </c>
      <c r="AO3344" s="3"/>
      <c r="AP3344">
        <v>1</v>
      </c>
      <c r="AR3344" t="s">
        <v>62</v>
      </c>
      <c r="AT3344" s="2">
        <v>1.1739999999999999</v>
      </c>
      <c r="AU3344" s="1">
        <f t="shared" si="427"/>
        <v>0.53343907371027788</v>
      </c>
      <c r="AV3344" s="1">
        <f t="shared" si="428"/>
        <v>0.38720986004381103</v>
      </c>
      <c r="AW3344" s="1">
        <f t="shared" si="429"/>
        <v>0.24098064637734412</v>
      </c>
    </row>
    <row r="3345" spans="1:49" x14ac:dyDescent="0.2">
      <c r="A3345">
        <v>3343</v>
      </c>
      <c r="B3345" t="s">
        <v>18221</v>
      </c>
      <c r="C3345" t="s">
        <v>18220</v>
      </c>
      <c r="F3345" t="s">
        <v>18219</v>
      </c>
      <c r="G3345" t="s">
        <v>18</v>
      </c>
      <c r="H3345" t="s">
        <v>17</v>
      </c>
      <c r="I3345" t="s">
        <v>18218</v>
      </c>
      <c r="J3345">
        <v>60011373</v>
      </c>
      <c r="K3345" t="s">
        <v>18217</v>
      </c>
      <c r="L3345" t="s">
        <v>18216</v>
      </c>
      <c r="M3345" t="s">
        <v>18215</v>
      </c>
      <c r="N3345">
        <v>4</v>
      </c>
      <c r="O3345" t="s">
        <v>18214</v>
      </c>
      <c r="P3345" t="s">
        <v>18213</v>
      </c>
      <c r="Q3345" t="s">
        <v>18212</v>
      </c>
      <c r="R3345" s="7">
        <v>42005</v>
      </c>
      <c r="S3345" s="8">
        <f t="shared" si="424"/>
        <v>2015</v>
      </c>
      <c r="T3345" s="8">
        <v>2015</v>
      </c>
      <c r="U3345" s="8">
        <f t="shared" si="425"/>
        <v>7</v>
      </c>
      <c r="V3345" s="7">
        <v>2015</v>
      </c>
      <c r="W3345" t="s">
        <v>18211</v>
      </c>
      <c r="X3345" s="2">
        <v>5.0739999999999998</v>
      </c>
      <c r="Y3345" s="6">
        <f t="shared" si="422"/>
        <v>0.13544753210005073</v>
      </c>
      <c r="AA3345">
        <v>23342536</v>
      </c>
      <c r="AB3345">
        <v>21100407195</v>
      </c>
      <c r="AD3345" t="s">
        <v>7</v>
      </c>
      <c r="AE3345">
        <v>2</v>
      </c>
      <c r="AF3345">
        <v>2</v>
      </c>
      <c r="AH3345" t="s">
        <v>18210</v>
      </c>
      <c r="AI3345" t="s">
        <v>18209</v>
      </c>
      <c r="AJ3345" t="s">
        <v>18208</v>
      </c>
      <c r="AK3345" t="s">
        <v>18207</v>
      </c>
      <c r="AL3345">
        <v>58</v>
      </c>
      <c r="AM3345" s="5">
        <f t="shared" si="426"/>
        <v>8.2857142857142865</v>
      </c>
      <c r="AN3345" s="4">
        <f t="shared" si="423"/>
        <v>1.2549359009033376E-2</v>
      </c>
      <c r="AO3345" s="3"/>
      <c r="AP3345">
        <v>1</v>
      </c>
      <c r="AR3345" t="s">
        <v>62</v>
      </c>
      <c r="AT3345" s="2">
        <v>11.103999999999999</v>
      </c>
      <c r="AU3345" s="1">
        <f t="shared" si="427"/>
        <v>9.8578080172745519</v>
      </c>
      <c r="AV3345" s="1">
        <f t="shared" si="428"/>
        <v>7.3998445554542052</v>
      </c>
      <c r="AW3345" s="1">
        <f t="shared" si="429"/>
        <v>4.9418810936338584</v>
      </c>
    </row>
    <row r="3346" spans="1:49" x14ac:dyDescent="0.2">
      <c r="A3346">
        <v>3344</v>
      </c>
      <c r="B3346" t="s">
        <v>18206</v>
      </c>
      <c r="C3346" t="s">
        <v>18205</v>
      </c>
      <c r="F3346" t="s">
        <v>18204</v>
      </c>
      <c r="G3346" t="s">
        <v>18</v>
      </c>
      <c r="H3346" t="s">
        <v>17</v>
      </c>
      <c r="I3346" t="s">
        <v>18203</v>
      </c>
      <c r="J3346" t="s">
        <v>18202</v>
      </c>
      <c r="K3346" t="s">
        <v>18201</v>
      </c>
      <c r="L3346" t="s">
        <v>18200</v>
      </c>
      <c r="M3346" t="s">
        <v>2939</v>
      </c>
      <c r="N3346">
        <v>7</v>
      </c>
      <c r="O3346" t="s">
        <v>18199</v>
      </c>
      <c r="P3346" t="s">
        <v>18198</v>
      </c>
      <c r="Q3346" t="s">
        <v>18197</v>
      </c>
      <c r="R3346" s="7">
        <v>42005</v>
      </c>
      <c r="S3346" s="8">
        <f t="shared" si="424"/>
        <v>2015</v>
      </c>
      <c r="T3346" s="8">
        <v>2015</v>
      </c>
      <c r="U3346" s="8">
        <f t="shared" si="425"/>
        <v>7</v>
      </c>
      <c r="V3346" s="7">
        <v>42005</v>
      </c>
      <c r="W3346" t="s">
        <v>18196</v>
      </c>
      <c r="X3346" s="2">
        <v>2.7170000000000001</v>
      </c>
      <c r="Y3346" s="6">
        <f t="shared" si="422"/>
        <v>7.2528763247110328E-2</v>
      </c>
      <c r="AB3346">
        <v>21100269013</v>
      </c>
      <c r="AC3346" t="s">
        <v>18195</v>
      </c>
      <c r="AD3346" t="s">
        <v>7</v>
      </c>
      <c r="AE3346">
        <v>4</v>
      </c>
      <c r="AF3346">
        <v>1</v>
      </c>
      <c r="AH3346" t="s">
        <v>18194</v>
      </c>
      <c r="AI3346" t="s">
        <v>18193</v>
      </c>
      <c r="AJ3346" t="s">
        <v>18192</v>
      </c>
      <c r="AK3346" t="s">
        <v>18191</v>
      </c>
      <c r="AL3346">
        <v>13</v>
      </c>
      <c r="AM3346" s="5">
        <f t="shared" si="426"/>
        <v>1.8571428571428572</v>
      </c>
      <c r="AN3346" s="4">
        <f t="shared" si="423"/>
        <v>2.8127873640936877E-3</v>
      </c>
      <c r="AO3346" s="3"/>
      <c r="AP3346">
        <v>1</v>
      </c>
      <c r="AR3346" t="s">
        <v>62</v>
      </c>
      <c r="AT3346" s="2">
        <v>8.4489999999999998</v>
      </c>
      <c r="AU3346" s="1">
        <f t="shared" si="427"/>
        <v>5.1613970482205334</v>
      </c>
      <c r="AV3346" s="1">
        <f t="shared" si="428"/>
        <v>3.7670775305602007</v>
      </c>
      <c r="AW3346" s="1">
        <f t="shared" si="429"/>
        <v>2.372758012899868</v>
      </c>
    </row>
    <row r="3347" spans="1:49" x14ac:dyDescent="0.2">
      <c r="A3347">
        <v>3345</v>
      </c>
      <c r="B3347" t="s">
        <v>18190</v>
      </c>
      <c r="C3347" t="s">
        <v>18189</v>
      </c>
      <c r="F3347" t="s">
        <v>18188</v>
      </c>
      <c r="G3347" t="s">
        <v>18</v>
      </c>
      <c r="H3347" t="s">
        <v>17</v>
      </c>
      <c r="I3347" t="s">
        <v>18187</v>
      </c>
      <c r="J3347" t="s">
        <v>18186</v>
      </c>
      <c r="K3347" t="s">
        <v>18185</v>
      </c>
      <c r="L3347" t="s">
        <v>18184</v>
      </c>
      <c r="M3347" t="s">
        <v>18183</v>
      </c>
      <c r="N3347">
        <v>3</v>
      </c>
      <c r="O3347" t="s">
        <v>18182</v>
      </c>
      <c r="P3347" t="s">
        <v>18181</v>
      </c>
      <c r="Q3347" t="s">
        <v>18180</v>
      </c>
      <c r="R3347" s="7">
        <v>42005</v>
      </c>
      <c r="S3347" s="8">
        <f t="shared" si="424"/>
        <v>2015</v>
      </c>
      <c r="T3347" s="8">
        <v>2015</v>
      </c>
      <c r="U3347" s="8">
        <f t="shared" si="425"/>
        <v>7</v>
      </c>
      <c r="V3347" s="7">
        <v>2015</v>
      </c>
      <c r="W3347" t="s">
        <v>18179</v>
      </c>
      <c r="X3347" s="2">
        <v>0.92700000000000005</v>
      </c>
      <c r="Y3347" s="6">
        <f t="shared" si="422"/>
        <v>2.4745735564987589E-2</v>
      </c>
      <c r="AB3347">
        <v>21100239256</v>
      </c>
      <c r="AC3347">
        <v>21678359</v>
      </c>
      <c r="AD3347" t="s">
        <v>7</v>
      </c>
      <c r="AE3347">
        <v>2015</v>
      </c>
      <c r="AF3347">
        <v>5</v>
      </c>
      <c r="AG3347" t="s">
        <v>18178</v>
      </c>
      <c r="AI3347" t="s">
        <v>18177</v>
      </c>
      <c r="AJ3347" t="s">
        <v>18176</v>
      </c>
      <c r="AK3347" t="s">
        <v>18175</v>
      </c>
      <c r="AL3347">
        <v>5</v>
      </c>
      <c r="AM3347" s="5">
        <f t="shared" si="426"/>
        <v>0.7142857142857143</v>
      </c>
      <c r="AN3347" s="4">
        <f t="shared" si="423"/>
        <v>1.0818412938821875E-3</v>
      </c>
      <c r="AO3347" s="3"/>
      <c r="AP3347">
        <v>1</v>
      </c>
      <c r="AR3347" t="s">
        <v>62</v>
      </c>
      <c r="AT3347" s="2">
        <v>2.984</v>
      </c>
      <c r="AU3347" s="1">
        <f t="shared" si="427"/>
        <v>1.7646567283655965</v>
      </c>
      <c r="AV3347" s="1">
        <f t="shared" si="428"/>
        <v>1.2913788429434887</v>
      </c>
      <c r="AW3347" s="1">
        <f t="shared" si="429"/>
        <v>0.81810095752138068</v>
      </c>
    </row>
    <row r="3348" spans="1:49" x14ac:dyDescent="0.2">
      <c r="A3348">
        <v>3346</v>
      </c>
      <c r="B3348" t="s">
        <v>18174</v>
      </c>
      <c r="C3348" t="s">
        <v>18173</v>
      </c>
      <c r="F3348" t="s">
        <v>18172</v>
      </c>
      <c r="G3348" t="s">
        <v>18</v>
      </c>
      <c r="H3348" t="s">
        <v>17</v>
      </c>
      <c r="I3348" t="s">
        <v>18171</v>
      </c>
      <c r="J3348">
        <v>60021859</v>
      </c>
      <c r="K3348" t="s">
        <v>11161</v>
      </c>
      <c r="L3348" t="s">
        <v>11160</v>
      </c>
      <c r="M3348" t="s">
        <v>499</v>
      </c>
      <c r="N3348">
        <v>4</v>
      </c>
      <c r="O3348" t="s">
        <v>18170</v>
      </c>
      <c r="P3348" t="s">
        <v>18169</v>
      </c>
      <c r="Q3348" t="s">
        <v>11157</v>
      </c>
      <c r="R3348" s="7">
        <v>42005</v>
      </c>
      <c r="S3348" s="8">
        <f t="shared" si="424"/>
        <v>2015</v>
      </c>
      <c r="T3348" s="8">
        <v>2015</v>
      </c>
      <c r="U3348" s="8">
        <f t="shared" si="425"/>
        <v>7</v>
      </c>
      <c r="V3348" s="7">
        <v>2015</v>
      </c>
      <c r="W3348" t="s">
        <v>3643</v>
      </c>
      <c r="X3348" s="2">
        <v>0.28199999999999997</v>
      </c>
      <c r="Y3348" s="6">
        <f t="shared" si="422"/>
        <v>7.527828942099783E-3</v>
      </c>
      <c r="AA3348">
        <v>16875869</v>
      </c>
      <c r="AB3348">
        <v>19700186861</v>
      </c>
      <c r="AC3348">
        <v>16875877</v>
      </c>
      <c r="AD3348" t="s">
        <v>7</v>
      </c>
      <c r="AE3348">
        <v>2015</v>
      </c>
      <c r="AG3348">
        <v>273047</v>
      </c>
      <c r="AI3348" t="s">
        <v>18168</v>
      </c>
      <c r="AK3348" t="s">
        <v>18167</v>
      </c>
      <c r="AL3348">
        <v>7</v>
      </c>
      <c r="AM3348" s="5">
        <f t="shared" si="426"/>
        <v>1</v>
      </c>
      <c r="AN3348" s="4">
        <f t="shared" si="423"/>
        <v>1.5145778114350624E-3</v>
      </c>
      <c r="AO3348" s="3"/>
      <c r="AP3348">
        <v>1</v>
      </c>
      <c r="AR3348" t="s">
        <v>62</v>
      </c>
      <c r="AT3348" s="2">
        <v>1.1739999999999999</v>
      </c>
      <c r="AU3348" s="1">
        <f t="shared" si="427"/>
        <v>0.57238536029003662</v>
      </c>
      <c r="AV3348" s="1">
        <f t="shared" si="428"/>
        <v>0.45212033767674226</v>
      </c>
      <c r="AW3348" s="1">
        <f t="shared" si="429"/>
        <v>0.33185531506344779</v>
      </c>
    </row>
    <row r="3349" spans="1:49" x14ac:dyDescent="0.2">
      <c r="A3349">
        <v>3347</v>
      </c>
      <c r="B3349" t="s">
        <v>18166</v>
      </c>
      <c r="C3349" t="s">
        <v>18165</v>
      </c>
      <c r="F3349" t="s">
        <v>18164</v>
      </c>
      <c r="G3349" t="s">
        <v>18</v>
      </c>
      <c r="H3349" t="s">
        <v>17</v>
      </c>
      <c r="I3349" t="s">
        <v>18163</v>
      </c>
      <c r="J3349">
        <v>60110415</v>
      </c>
      <c r="K3349" t="s">
        <v>18162</v>
      </c>
      <c r="L3349" t="s">
        <v>14650</v>
      </c>
      <c r="M3349" t="s">
        <v>513</v>
      </c>
      <c r="N3349">
        <v>3</v>
      </c>
      <c r="O3349" t="s">
        <v>18161</v>
      </c>
      <c r="P3349" t="s">
        <v>18160</v>
      </c>
      <c r="Q3349" t="s">
        <v>18159</v>
      </c>
      <c r="R3349" s="7">
        <v>42005</v>
      </c>
      <c r="S3349" s="8">
        <f t="shared" si="424"/>
        <v>2015</v>
      </c>
      <c r="T3349" s="8">
        <v>2015</v>
      </c>
      <c r="U3349" s="8">
        <f t="shared" si="425"/>
        <v>7</v>
      </c>
      <c r="V3349" s="7">
        <v>2015</v>
      </c>
      <c r="W3349" t="s">
        <v>3643</v>
      </c>
      <c r="X3349" s="2">
        <v>0.28199999999999997</v>
      </c>
      <c r="Y3349" s="6">
        <f t="shared" si="422"/>
        <v>7.527828942099783E-3</v>
      </c>
      <c r="AA3349">
        <v>16875869</v>
      </c>
      <c r="AB3349">
        <v>19700186861</v>
      </c>
      <c r="AC3349">
        <v>16875877</v>
      </c>
      <c r="AD3349" t="s">
        <v>7</v>
      </c>
      <c r="AE3349">
        <v>2015</v>
      </c>
      <c r="AG3349">
        <v>505123</v>
      </c>
      <c r="AI3349" t="s">
        <v>18158</v>
      </c>
      <c r="AK3349" t="s">
        <v>18157</v>
      </c>
      <c r="AL3349">
        <v>2</v>
      </c>
      <c r="AM3349" s="5">
        <f t="shared" si="426"/>
        <v>0.2857142857142857</v>
      </c>
      <c r="AN3349" s="4">
        <f t="shared" si="423"/>
        <v>4.3273651755287499E-4</v>
      </c>
      <c r="AO3349" s="3"/>
      <c r="AP3349">
        <v>1</v>
      </c>
      <c r="AR3349" t="s">
        <v>62</v>
      </c>
      <c r="AT3349" s="2">
        <v>1.1739999999999999</v>
      </c>
      <c r="AU3349" s="1">
        <f t="shared" si="427"/>
        <v>0.539930121473571</v>
      </c>
      <c r="AV3349" s="1">
        <f t="shared" si="428"/>
        <v>0.39802827298263288</v>
      </c>
      <c r="AW3349" s="1">
        <f t="shared" si="429"/>
        <v>0.2561264244916947</v>
      </c>
    </row>
    <row r="3350" spans="1:49" x14ac:dyDescent="0.2">
      <c r="A3350">
        <v>3348</v>
      </c>
      <c r="B3350" t="s">
        <v>18156</v>
      </c>
      <c r="C3350" t="s">
        <v>18155</v>
      </c>
      <c r="F3350" t="s">
        <v>18154</v>
      </c>
      <c r="G3350" t="s">
        <v>18</v>
      </c>
      <c r="H3350" t="s">
        <v>17</v>
      </c>
      <c r="I3350" t="s">
        <v>9778</v>
      </c>
      <c r="J3350">
        <v>60002306</v>
      </c>
      <c r="K3350" t="s">
        <v>5094</v>
      </c>
      <c r="L3350" t="s">
        <v>5093</v>
      </c>
      <c r="M3350" t="s">
        <v>982</v>
      </c>
      <c r="N3350">
        <v>3</v>
      </c>
      <c r="O3350" t="s">
        <v>18153</v>
      </c>
      <c r="P3350" t="s">
        <v>18152</v>
      </c>
      <c r="Q3350" t="s">
        <v>11972</v>
      </c>
      <c r="R3350" s="7">
        <v>42005</v>
      </c>
      <c r="S3350" s="8">
        <f t="shared" si="424"/>
        <v>2015</v>
      </c>
      <c r="T3350" s="8">
        <v>2015</v>
      </c>
      <c r="U3350" s="8">
        <f t="shared" si="425"/>
        <v>7</v>
      </c>
      <c r="V3350" s="7">
        <v>2015</v>
      </c>
      <c r="W3350" t="s">
        <v>6346</v>
      </c>
      <c r="X3350" s="2">
        <v>0.20799999999999999</v>
      </c>
      <c r="Y3350" s="6">
        <f t="shared" si="422"/>
        <v>5.552441205520408E-3</v>
      </c>
      <c r="AA3350">
        <v>19376472</v>
      </c>
      <c r="AB3350">
        <v>16800154725</v>
      </c>
      <c r="AD3350" t="s">
        <v>7</v>
      </c>
      <c r="AE3350">
        <v>62</v>
      </c>
      <c r="AF3350">
        <v>1</v>
      </c>
      <c r="AH3350" t="s">
        <v>18151</v>
      </c>
      <c r="AI3350" t="s">
        <v>18150</v>
      </c>
      <c r="AK3350" t="s">
        <v>18149</v>
      </c>
      <c r="AL3350">
        <v>3</v>
      </c>
      <c r="AM3350" s="5">
        <f t="shared" si="426"/>
        <v>0.42857142857142855</v>
      </c>
      <c r="AN3350" s="4">
        <f t="shared" si="423"/>
        <v>6.4910477632931242E-4</v>
      </c>
      <c r="AO3350" s="3"/>
      <c r="AP3350">
        <v>1</v>
      </c>
      <c r="AQ3350" t="s">
        <v>2739</v>
      </c>
      <c r="AR3350" t="s">
        <v>62</v>
      </c>
      <c r="AS3350" t="s">
        <v>2738</v>
      </c>
      <c r="AT3350" s="2" t="s">
        <v>61</v>
      </c>
      <c r="AU3350" s="1">
        <f t="shared" si="427"/>
        <v>0.40814402767630792</v>
      </c>
      <c r="AV3350" s="1">
        <f t="shared" si="428"/>
        <v>0.31007729909248605</v>
      </c>
      <c r="AW3350" s="1">
        <f t="shared" si="429"/>
        <v>0.21201057050866412</v>
      </c>
    </row>
    <row r="3351" spans="1:49" x14ac:dyDescent="0.2">
      <c r="A3351">
        <v>3349</v>
      </c>
      <c r="B3351" t="s">
        <v>18148</v>
      </c>
      <c r="C3351" t="s">
        <v>18147</v>
      </c>
      <c r="F3351" t="s">
        <v>18146</v>
      </c>
      <c r="G3351" t="s">
        <v>18</v>
      </c>
      <c r="H3351" t="s">
        <v>17</v>
      </c>
      <c r="I3351" t="s">
        <v>18145</v>
      </c>
      <c r="J3351" t="s">
        <v>18144</v>
      </c>
      <c r="K3351" t="s">
        <v>18143</v>
      </c>
      <c r="L3351" t="s">
        <v>18142</v>
      </c>
      <c r="M3351" t="s">
        <v>4383</v>
      </c>
      <c r="N3351">
        <v>2</v>
      </c>
      <c r="O3351" t="s">
        <v>18141</v>
      </c>
      <c r="P3351" t="s">
        <v>18140</v>
      </c>
      <c r="Q3351" t="s">
        <v>18139</v>
      </c>
      <c r="R3351" s="7">
        <v>42005</v>
      </c>
      <c r="S3351" s="8">
        <f t="shared" si="424"/>
        <v>2015</v>
      </c>
      <c r="T3351" s="8">
        <v>2015</v>
      </c>
      <c r="U3351" s="8">
        <f t="shared" si="425"/>
        <v>7</v>
      </c>
      <c r="V3351" s="7">
        <v>2015</v>
      </c>
      <c r="W3351" t="s">
        <v>3643</v>
      </c>
      <c r="X3351" s="2">
        <v>0.28199999999999997</v>
      </c>
      <c r="Y3351" s="6">
        <f t="shared" si="422"/>
        <v>7.527828942099783E-3</v>
      </c>
      <c r="AA3351">
        <v>16875869</v>
      </c>
      <c r="AB3351">
        <v>19700186861</v>
      </c>
      <c r="AC3351">
        <v>16875877</v>
      </c>
      <c r="AD3351" t="s">
        <v>7</v>
      </c>
      <c r="AE3351">
        <v>2015</v>
      </c>
      <c r="AG3351">
        <v>236136</v>
      </c>
      <c r="AI3351" t="s">
        <v>18138</v>
      </c>
      <c r="AK3351" t="s">
        <v>18137</v>
      </c>
      <c r="AL3351">
        <v>3</v>
      </c>
      <c r="AM3351" s="5">
        <f t="shared" si="426"/>
        <v>0.42857142857142855</v>
      </c>
      <c r="AN3351" s="4">
        <f t="shared" si="423"/>
        <v>6.4910477632931242E-4</v>
      </c>
      <c r="AO3351" s="3"/>
      <c r="AP3351">
        <v>1</v>
      </c>
      <c r="AR3351" t="s">
        <v>62</v>
      </c>
      <c r="AT3351" s="2">
        <v>1.1739999999999999</v>
      </c>
      <c r="AU3351" s="1">
        <f t="shared" si="427"/>
        <v>0.54642116923686412</v>
      </c>
      <c r="AV3351" s="1">
        <f t="shared" si="428"/>
        <v>0.40884668592145473</v>
      </c>
      <c r="AW3351" s="1">
        <f t="shared" si="429"/>
        <v>0.27127220260604534</v>
      </c>
    </row>
    <row r="3352" spans="1:49" x14ac:dyDescent="0.2">
      <c r="A3352">
        <v>3350</v>
      </c>
      <c r="B3352" t="s">
        <v>18136</v>
      </c>
      <c r="C3352" t="s">
        <v>18135</v>
      </c>
      <c r="F3352" t="s">
        <v>18134</v>
      </c>
      <c r="G3352" t="s">
        <v>18</v>
      </c>
      <c r="H3352" t="s">
        <v>17</v>
      </c>
      <c r="I3352" t="s">
        <v>18133</v>
      </c>
      <c r="J3352" t="s">
        <v>18132</v>
      </c>
      <c r="K3352" t="s">
        <v>18131</v>
      </c>
      <c r="L3352" t="s">
        <v>18130</v>
      </c>
      <c r="M3352" t="s">
        <v>18129</v>
      </c>
      <c r="N3352">
        <v>3</v>
      </c>
      <c r="O3352" t="s">
        <v>18128</v>
      </c>
      <c r="P3352" t="s">
        <v>18127</v>
      </c>
      <c r="Q3352" t="s">
        <v>18126</v>
      </c>
      <c r="R3352" s="7">
        <v>42005</v>
      </c>
      <c r="S3352" s="8">
        <f t="shared" si="424"/>
        <v>2015</v>
      </c>
      <c r="T3352" s="8">
        <v>2015</v>
      </c>
      <c r="U3352" s="8">
        <f t="shared" si="425"/>
        <v>7</v>
      </c>
      <c r="V3352" s="7">
        <v>2015</v>
      </c>
      <c r="W3352" t="s">
        <v>18125</v>
      </c>
      <c r="X3352" s="2">
        <v>0.41199999999999998</v>
      </c>
      <c r="Y3352" s="6">
        <f t="shared" si="422"/>
        <v>1.0998104695550039E-2</v>
      </c>
      <c r="AB3352">
        <v>21100284945</v>
      </c>
      <c r="AC3352">
        <v>18479804</v>
      </c>
      <c r="AD3352" t="s">
        <v>7</v>
      </c>
      <c r="AE3352">
        <v>5</v>
      </c>
      <c r="AF3352">
        <v>1</v>
      </c>
      <c r="AH3352" s="9">
        <v>41275</v>
      </c>
      <c r="AI3352" t="s">
        <v>18124</v>
      </c>
      <c r="AJ3352" t="s">
        <v>18123</v>
      </c>
      <c r="AK3352" t="s">
        <v>18122</v>
      </c>
      <c r="AL3352">
        <v>1</v>
      </c>
      <c r="AM3352" s="5">
        <f t="shared" si="426"/>
        <v>0.14285714285714285</v>
      </c>
      <c r="AN3352" s="4">
        <f t="shared" si="423"/>
        <v>2.1636825877643749E-4</v>
      </c>
      <c r="AO3352" s="3"/>
      <c r="AP3352">
        <v>1</v>
      </c>
      <c r="AR3352" t="s">
        <v>62</v>
      </c>
      <c r="AT3352" s="2">
        <v>3.1160000000000001</v>
      </c>
      <c r="AU3352" s="1">
        <f t="shared" si="427"/>
        <v>0.77635837645179573</v>
      </c>
      <c r="AV3352" s="1">
        <f t="shared" si="428"/>
        <v>0.56072364771632388</v>
      </c>
      <c r="AW3352" s="1">
        <f t="shared" si="429"/>
        <v>0.34508891898085181</v>
      </c>
    </row>
    <row r="3353" spans="1:49" x14ac:dyDescent="0.2">
      <c r="A3353">
        <v>3351</v>
      </c>
      <c r="B3353" t="s">
        <v>18121</v>
      </c>
      <c r="C3353" t="s">
        <v>18120</v>
      </c>
      <c r="F3353" t="s">
        <v>18119</v>
      </c>
      <c r="G3353" t="s">
        <v>18</v>
      </c>
      <c r="H3353" t="s">
        <v>17</v>
      </c>
      <c r="I3353" t="s">
        <v>18118</v>
      </c>
      <c r="J3353">
        <v>60122384</v>
      </c>
      <c r="K3353" t="s">
        <v>18117</v>
      </c>
      <c r="L3353" t="s">
        <v>18116</v>
      </c>
      <c r="M3353" t="s">
        <v>513</v>
      </c>
      <c r="N3353">
        <v>3</v>
      </c>
      <c r="O3353" t="s">
        <v>18115</v>
      </c>
      <c r="P3353" t="s">
        <v>18114</v>
      </c>
      <c r="Q3353" t="s">
        <v>18113</v>
      </c>
      <c r="R3353" s="7">
        <v>42005</v>
      </c>
      <c r="S3353" s="8">
        <f t="shared" si="424"/>
        <v>2015</v>
      </c>
      <c r="T3353" s="8">
        <v>2015</v>
      </c>
      <c r="U3353" s="8">
        <f t="shared" si="425"/>
        <v>7</v>
      </c>
      <c r="V3353" s="7">
        <v>2015</v>
      </c>
      <c r="W3353" t="s">
        <v>7623</v>
      </c>
      <c r="X3353" s="2">
        <v>0.216</v>
      </c>
      <c r="Y3353" s="6">
        <f t="shared" si="422"/>
        <v>5.765996636501962E-3</v>
      </c>
      <c r="AA3353">
        <v>19378726</v>
      </c>
      <c r="AB3353">
        <v>19700186909</v>
      </c>
      <c r="AC3353">
        <v>10988963</v>
      </c>
      <c r="AD3353" t="s">
        <v>7</v>
      </c>
      <c r="AE3353">
        <v>42</v>
      </c>
      <c r="AH3353" t="s">
        <v>18112</v>
      </c>
      <c r="AI3353" t="s">
        <v>18111</v>
      </c>
      <c r="AK3353" t="s">
        <v>18110</v>
      </c>
      <c r="AL3353">
        <v>6</v>
      </c>
      <c r="AM3353" s="5">
        <f t="shared" si="426"/>
        <v>0.8571428571428571</v>
      </c>
      <c r="AN3353" s="4">
        <f t="shared" si="423"/>
        <v>1.2982095526586248E-3</v>
      </c>
      <c r="AO3353" s="3"/>
      <c r="AP3353">
        <v>1</v>
      </c>
      <c r="AR3353" t="s">
        <v>62</v>
      </c>
      <c r="AT3353" s="2" t="s">
        <v>61</v>
      </c>
      <c r="AU3353" s="1">
        <f t="shared" si="427"/>
        <v>0.442566051134896</v>
      </c>
      <c r="AV3353" s="1">
        <f t="shared" si="428"/>
        <v>0.35321030945802934</v>
      </c>
      <c r="AW3353" s="1">
        <f t="shared" si="429"/>
        <v>0.26385456778116256</v>
      </c>
    </row>
    <row r="3354" spans="1:49" x14ac:dyDescent="0.2">
      <c r="A3354">
        <v>3352</v>
      </c>
      <c r="B3354" t="s">
        <v>18109</v>
      </c>
      <c r="C3354" t="s">
        <v>18108</v>
      </c>
      <c r="F3354" t="s">
        <v>18107</v>
      </c>
      <c r="G3354" t="s">
        <v>18</v>
      </c>
      <c r="H3354" t="s">
        <v>17</v>
      </c>
      <c r="I3354" t="s">
        <v>18106</v>
      </c>
      <c r="J3354" t="s">
        <v>18105</v>
      </c>
      <c r="K3354" t="s">
        <v>18104</v>
      </c>
      <c r="L3354" t="s">
        <v>18103</v>
      </c>
      <c r="M3354" t="s">
        <v>18102</v>
      </c>
      <c r="N3354">
        <v>3</v>
      </c>
      <c r="O3354" t="s">
        <v>18101</v>
      </c>
      <c r="P3354" t="s">
        <v>18100</v>
      </c>
      <c r="Q3354" t="s">
        <v>18099</v>
      </c>
      <c r="R3354" s="7">
        <v>42005</v>
      </c>
      <c r="S3354" s="8">
        <f t="shared" si="424"/>
        <v>2015</v>
      </c>
      <c r="T3354" s="8">
        <v>2015</v>
      </c>
      <c r="U3354" s="8">
        <f t="shared" si="425"/>
        <v>7</v>
      </c>
      <c r="V3354" s="7">
        <v>2015</v>
      </c>
      <c r="W3354" t="s">
        <v>6346</v>
      </c>
      <c r="X3354" s="2">
        <v>0.20799999999999999</v>
      </c>
      <c r="Y3354" s="6">
        <f t="shared" si="422"/>
        <v>5.552441205520408E-3</v>
      </c>
      <c r="AA3354">
        <v>19376472</v>
      </c>
      <c r="AB3354">
        <v>16800154725</v>
      </c>
      <c r="AD3354" t="s">
        <v>7</v>
      </c>
      <c r="AE3354">
        <v>62</v>
      </c>
      <c r="AF3354">
        <v>1</v>
      </c>
      <c r="AH3354" t="s">
        <v>18098</v>
      </c>
      <c r="AI3354" t="s">
        <v>18097</v>
      </c>
      <c r="AK3354" t="s">
        <v>18096</v>
      </c>
      <c r="AL3354">
        <v>7</v>
      </c>
      <c r="AM3354" s="5">
        <f t="shared" si="426"/>
        <v>1</v>
      </c>
      <c r="AN3354" s="4">
        <f t="shared" si="423"/>
        <v>1.5145778114350624E-3</v>
      </c>
      <c r="AO3354" s="3"/>
      <c r="AP3354">
        <v>1</v>
      </c>
      <c r="AR3354" t="s">
        <v>62</v>
      </c>
      <c r="AT3354" s="2" t="s">
        <v>61</v>
      </c>
      <c r="AU3354" s="1">
        <f t="shared" si="427"/>
        <v>0.43410821872948041</v>
      </c>
      <c r="AV3354" s="1">
        <f t="shared" si="428"/>
        <v>0.35335095084777352</v>
      </c>
      <c r="AW3354" s="1">
        <f t="shared" si="429"/>
        <v>0.27259368296606662</v>
      </c>
    </row>
    <row r="3355" spans="1:49" x14ac:dyDescent="0.2">
      <c r="A3355">
        <v>3353</v>
      </c>
      <c r="B3355" t="s">
        <v>18095</v>
      </c>
      <c r="C3355" t="s">
        <v>18094</v>
      </c>
      <c r="F3355" t="s">
        <v>18093</v>
      </c>
      <c r="G3355" t="s">
        <v>18</v>
      </c>
      <c r="H3355" t="s">
        <v>17</v>
      </c>
      <c r="I3355" t="s">
        <v>14889</v>
      </c>
      <c r="J3355" t="s">
        <v>18092</v>
      </c>
      <c r="K3355" t="s">
        <v>18091</v>
      </c>
      <c r="L3355" t="s">
        <v>18090</v>
      </c>
      <c r="M3355" t="s">
        <v>18089</v>
      </c>
      <c r="N3355">
        <v>1</v>
      </c>
      <c r="O3355" t="s">
        <v>18088</v>
      </c>
      <c r="P3355">
        <v>36536911600</v>
      </c>
      <c r="Q3355" t="s">
        <v>18087</v>
      </c>
      <c r="R3355" s="7">
        <v>42005</v>
      </c>
      <c r="S3355" s="8">
        <f t="shared" si="424"/>
        <v>2015</v>
      </c>
      <c r="T3355" s="8">
        <v>2015</v>
      </c>
      <c r="U3355" s="8">
        <f t="shared" si="425"/>
        <v>7</v>
      </c>
      <c r="V3355" s="7">
        <v>2015</v>
      </c>
      <c r="W3355" t="s">
        <v>2138</v>
      </c>
      <c r="X3355" s="2">
        <v>0.245</v>
      </c>
      <c r="Y3355" s="6">
        <f t="shared" si="422"/>
        <v>6.5401350738100959E-3</v>
      </c>
      <c r="AA3355">
        <v>19376480</v>
      </c>
      <c r="AB3355">
        <v>19700186896</v>
      </c>
      <c r="AD3355" t="s">
        <v>7</v>
      </c>
      <c r="AE3355">
        <v>53</v>
      </c>
      <c r="AH3355" t="s">
        <v>18086</v>
      </c>
      <c r="AI3355" t="s">
        <v>18085</v>
      </c>
      <c r="AK3355" t="s">
        <v>18084</v>
      </c>
      <c r="AL3355">
        <v>0</v>
      </c>
      <c r="AM3355" s="5">
        <f t="shared" si="426"/>
        <v>0</v>
      </c>
      <c r="AN3355" s="4">
        <f t="shared" si="423"/>
        <v>0</v>
      </c>
      <c r="AO3355" s="3"/>
      <c r="AP3355">
        <v>0</v>
      </c>
      <c r="AR3355" t="s">
        <v>62</v>
      </c>
      <c r="AT3355" s="2" t="s">
        <v>61</v>
      </c>
      <c r="AU3355" s="1">
        <f t="shared" si="427"/>
        <v>0.45780945516670668</v>
      </c>
      <c r="AV3355" s="1">
        <f t="shared" si="428"/>
        <v>0.3270067536905048</v>
      </c>
      <c r="AW3355" s="1">
        <f t="shared" si="429"/>
        <v>0.1962040522143029</v>
      </c>
    </row>
    <row r="3356" spans="1:49" x14ac:dyDescent="0.2">
      <c r="A3356">
        <v>3354</v>
      </c>
      <c r="B3356" t="s">
        <v>18083</v>
      </c>
      <c r="C3356" t="s">
        <v>18082</v>
      </c>
      <c r="F3356" t="s">
        <v>18081</v>
      </c>
      <c r="G3356" t="s">
        <v>18</v>
      </c>
      <c r="H3356" t="s">
        <v>17</v>
      </c>
      <c r="I3356" t="s">
        <v>18080</v>
      </c>
      <c r="J3356" t="s">
        <v>18079</v>
      </c>
      <c r="K3356" t="s">
        <v>18078</v>
      </c>
      <c r="L3356" t="s">
        <v>18077</v>
      </c>
      <c r="M3356" t="s">
        <v>18076</v>
      </c>
      <c r="N3356">
        <v>3</v>
      </c>
      <c r="O3356" t="s">
        <v>18075</v>
      </c>
      <c r="P3356" t="s">
        <v>18074</v>
      </c>
      <c r="Q3356" t="s">
        <v>18073</v>
      </c>
      <c r="R3356" s="7">
        <v>42005</v>
      </c>
      <c r="S3356" s="8">
        <f t="shared" si="424"/>
        <v>2015</v>
      </c>
      <c r="T3356" s="8">
        <v>2015</v>
      </c>
      <c r="U3356" s="8">
        <f t="shared" si="425"/>
        <v>7</v>
      </c>
      <c r="V3356" s="7">
        <v>2015</v>
      </c>
      <c r="W3356" t="s">
        <v>1645</v>
      </c>
      <c r="X3356" s="2">
        <v>1.3280000000000001</v>
      </c>
      <c r="Y3356" s="6">
        <f t="shared" si="422"/>
        <v>3.5450201542937994E-2</v>
      </c>
      <c r="AA3356">
        <v>15361225</v>
      </c>
      <c r="AB3356">
        <v>18894</v>
      </c>
      <c r="AD3356" t="s">
        <v>7</v>
      </c>
      <c r="AE3356">
        <v>14</v>
      </c>
      <c r="AG3356">
        <v>7015528</v>
      </c>
      <c r="AH3356" t="s">
        <v>18072</v>
      </c>
      <c r="AI3356" t="s">
        <v>18071</v>
      </c>
      <c r="AJ3356" t="s">
        <v>18070</v>
      </c>
      <c r="AK3356" t="s">
        <v>18069</v>
      </c>
      <c r="AL3356">
        <v>6</v>
      </c>
      <c r="AM3356" s="5">
        <f t="shared" si="426"/>
        <v>0.8571428571428571</v>
      </c>
      <c r="AN3356" s="4">
        <f t="shared" si="423"/>
        <v>1.2982095526586248E-3</v>
      </c>
      <c r="AO3356" s="3"/>
      <c r="AP3356">
        <v>0</v>
      </c>
      <c r="AR3356" t="s">
        <v>62</v>
      </c>
      <c r="AT3356" s="2">
        <v>3.8340000000000001</v>
      </c>
      <c r="AU3356" s="1">
        <f t="shared" si="427"/>
        <v>2.520460394585418</v>
      </c>
      <c r="AV3356" s="1">
        <f t="shared" si="428"/>
        <v>1.8374205547798308</v>
      </c>
      <c r="AW3356" s="1">
        <f t="shared" si="429"/>
        <v>1.1543807149742435</v>
      </c>
    </row>
    <row r="3357" spans="1:49" x14ac:dyDescent="0.2">
      <c r="A3357">
        <v>3355</v>
      </c>
      <c r="B3357" t="s">
        <v>18068</v>
      </c>
      <c r="F3357" t="s">
        <v>18067</v>
      </c>
      <c r="G3357" t="s">
        <v>18</v>
      </c>
      <c r="H3357" t="s">
        <v>17</v>
      </c>
      <c r="I3357" t="s">
        <v>18066</v>
      </c>
      <c r="J3357">
        <v>120700897</v>
      </c>
      <c r="K3357" t="s">
        <v>18065</v>
      </c>
      <c r="M3357" t="s">
        <v>267</v>
      </c>
      <c r="N3357">
        <v>1</v>
      </c>
      <c r="O3357" t="s">
        <v>18064</v>
      </c>
      <c r="P3357">
        <v>56672880000</v>
      </c>
      <c r="Q3357">
        <v>120700897</v>
      </c>
      <c r="R3357" s="7">
        <v>42005</v>
      </c>
      <c r="S3357" s="8">
        <f t="shared" si="424"/>
        <v>2015</v>
      </c>
      <c r="T3357" s="8">
        <v>2015</v>
      </c>
      <c r="U3357" s="8">
        <f t="shared" si="425"/>
        <v>7</v>
      </c>
      <c r="V3357" s="7">
        <v>2015</v>
      </c>
      <c r="W3357" t="s">
        <v>18063</v>
      </c>
      <c r="X3357" s="2" t="s">
        <v>61</v>
      </c>
      <c r="Y3357" s="6" t="e">
        <f t="shared" si="422"/>
        <v>#VALUE!</v>
      </c>
      <c r="AA3357">
        <v>18699286</v>
      </c>
      <c r="AB3357">
        <v>4700152456</v>
      </c>
      <c r="AD3357" t="s">
        <v>7</v>
      </c>
      <c r="AE3357">
        <v>1</v>
      </c>
      <c r="AH3357" t="s">
        <v>18062</v>
      </c>
      <c r="AL3357">
        <v>0</v>
      </c>
      <c r="AM3357" s="5">
        <f t="shared" si="426"/>
        <v>0</v>
      </c>
      <c r="AN3357" s="4">
        <f t="shared" si="423"/>
        <v>0</v>
      </c>
      <c r="AO3357" s="3"/>
      <c r="AP3357">
        <v>0</v>
      </c>
      <c r="AR3357" t="s">
        <v>62</v>
      </c>
      <c r="AT3357" s="2" t="s">
        <v>61</v>
      </c>
      <c r="AU3357" s="1" t="e">
        <f t="shared" si="427"/>
        <v>#VALUE!</v>
      </c>
      <c r="AV3357" s="1" t="e">
        <f t="shared" si="428"/>
        <v>#VALUE!</v>
      </c>
      <c r="AW3357" s="1" t="e">
        <f t="shared" si="429"/>
        <v>#VALUE!</v>
      </c>
    </row>
    <row r="3358" spans="1:49" x14ac:dyDescent="0.2">
      <c r="A3358">
        <v>3356</v>
      </c>
      <c r="B3358" t="s">
        <v>18061</v>
      </c>
      <c r="C3358" t="s">
        <v>18060</v>
      </c>
      <c r="E3358">
        <v>25662129</v>
      </c>
      <c r="F3358" t="s">
        <v>18059</v>
      </c>
      <c r="G3358" t="s">
        <v>18</v>
      </c>
      <c r="H3358" t="s">
        <v>17</v>
      </c>
      <c r="I3358" t="s">
        <v>18058</v>
      </c>
      <c r="J3358" t="s">
        <v>18053</v>
      </c>
      <c r="K3358" t="s">
        <v>18057</v>
      </c>
      <c r="L3358" t="s">
        <v>18056</v>
      </c>
      <c r="M3358" t="s">
        <v>656</v>
      </c>
      <c r="N3358">
        <v>2</v>
      </c>
      <c r="O3358" t="s">
        <v>18055</v>
      </c>
      <c r="P3358" t="s">
        <v>18054</v>
      </c>
      <c r="Q3358" t="s">
        <v>18053</v>
      </c>
      <c r="R3358" s="7">
        <v>42005</v>
      </c>
      <c r="S3358" s="8">
        <f t="shared" si="424"/>
        <v>2015</v>
      </c>
      <c r="T3358" s="8">
        <v>2015</v>
      </c>
      <c r="U3358" s="8">
        <f t="shared" si="425"/>
        <v>7</v>
      </c>
      <c r="V3358" s="7">
        <v>42039</v>
      </c>
      <c r="W3358" t="s">
        <v>8570</v>
      </c>
      <c r="X3358" s="2">
        <v>0.621</v>
      </c>
      <c r="Y3358" s="6">
        <f t="shared" si="422"/>
        <v>1.6577240329943142E-2</v>
      </c>
      <c r="AA3358">
        <v>11755326</v>
      </c>
      <c r="AB3358">
        <v>4700151916</v>
      </c>
      <c r="AC3358">
        <v>11755334</v>
      </c>
      <c r="AD3358" t="s">
        <v>7</v>
      </c>
      <c r="AE3358">
        <v>3915</v>
      </c>
      <c r="AF3358">
        <v>3</v>
      </c>
      <c r="AH3358" t="s">
        <v>18052</v>
      </c>
      <c r="AI3358" t="s">
        <v>18051</v>
      </c>
      <c r="AJ3358" t="s">
        <v>18050</v>
      </c>
      <c r="AK3358" t="s">
        <v>18049</v>
      </c>
      <c r="AL3358">
        <v>0</v>
      </c>
      <c r="AM3358" s="5">
        <f t="shared" si="426"/>
        <v>0</v>
      </c>
      <c r="AN3358" s="4">
        <f t="shared" si="423"/>
        <v>0</v>
      </c>
      <c r="AO3358" s="3"/>
      <c r="AP3358">
        <v>0</v>
      </c>
      <c r="AR3358" t="s">
        <v>62</v>
      </c>
      <c r="AT3358" s="2">
        <v>1.091</v>
      </c>
      <c r="AU3358" s="1">
        <f t="shared" si="427"/>
        <v>1.1604068230960198</v>
      </c>
      <c r="AV3358" s="1">
        <f t="shared" si="428"/>
        <v>0.82886201649715707</v>
      </c>
      <c r="AW3358" s="1">
        <f t="shared" si="429"/>
        <v>0.4973172098982942</v>
      </c>
    </row>
    <row r="3359" spans="1:49" x14ac:dyDescent="0.2">
      <c r="A3359">
        <v>3357</v>
      </c>
      <c r="B3359" t="s">
        <v>18048</v>
      </c>
      <c r="C3359" t="s">
        <v>18047</v>
      </c>
      <c r="F3359" t="s">
        <v>18046</v>
      </c>
      <c r="G3359" t="s">
        <v>18</v>
      </c>
      <c r="H3359" t="s">
        <v>17</v>
      </c>
      <c r="I3359" t="s">
        <v>18045</v>
      </c>
      <c r="J3359">
        <v>60071768</v>
      </c>
      <c r="K3359" t="s">
        <v>18044</v>
      </c>
      <c r="L3359" t="s">
        <v>18043</v>
      </c>
      <c r="M3359" t="s">
        <v>18042</v>
      </c>
      <c r="N3359">
        <v>1</v>
      </c>
      <c r="O3359" t="s">
        <v>18041</v>
      </c>
      <c r="P3359">
        <v>36016106300</v>
      </c>
      <c r="Q3359">
        <v>60071768</v>
      </c>
      <c r="R3359" s="7">
        <v>42005</v>
      </c>
      <c r="S3359" s="8">
        <f t="shared" si="424"/>
        <v>2015</v>
      </c>
      <c r="T3359" s="8">
        <v>2015</v>
      </c>
      <c r="U3359" s="8">
        <f t="shared" si="425"/>
        <v>7</v>
      </c>
      <c r="V3359" s="7">
        <v>2015</v>
      </c>
      <c r="W3359" t="s">
        <v>18040</v>
      </c>
      <c r="X3359" s="2">
        <v>0.123</v>
      </c>
      <c r="Y3359" s="6">
        <f t="shared" si="422"/>
        <v>3.283414751341395E-3</v>
      </c>
      <c r="AA3359">
        <v>17266009</v>
      </c>
      <c r="AB3359">
        <v>17500155001</v>
      </c>
      <c r="AC3359">
        <v>17266742</v>
      </c>
      <c r="AD3359" t="s">
        <v>7</v>
      </c>
      <c r="AE3359">
        <v>12</v>
      </c>
      <c r="AF3359">
        <v>1</v>
      </c>
      <c r="AH3359" t="s">
        <v>3376</v>
      </c>
      <c r="AI3359" t="s">
        <v>18039</v>
      </c>
      <c r="AJ3359" t="s">
        <v>18038</v>
      </c>
      <c r="AK3359" t="s">
        <v>18037</v>
      </c>
      <c r="AL3359">
        <v>0</v>
      </c>
      <c r="AM3359" s="5">
        <f t="shared" si="426"/>
        <v>0</v>
      </c>
      <c r="AN3359" s="4">
        <f t="shared" si="423"/>
        <v>0</v>
      </c>
      <c r="AO3359" s="3"/>
      <c r="AP3359">
        <v>1</v>
      </c>
      <c r="AR3359" t="s">
        <v>62</v>
      </c>
      <c r="AT3359" s="2">
        <v>0.62</v>
      </c>
      <c r="AU3359" s="1">
        <f t="shared" si="427"/>
        <v>0.22983903259389762</v>
      </c>
      <c r="AV3359" s="1">
        <f t="shared" si="428"/>
        <v>0.16417073756706976</v>
      </c>
      <c r="AW3359" s="1">
        <f t="shared" si="429"/>
        <v>9.8502442540241847E-2</v>
      </c>
    </row>
    <row r="3360" spans="1:49" x14ac:dyDescent="0.2">
      <c r="A3360">
        <v>3358</v>
      </c>
      <c r="B3360" t="s">
        <v>18036</v>
      </c>
      <c r="C3360" t="s">
        <v>18035</v>
      </c>
      <c r="F3360" t="s">
        <v>18034</v>
      </c>
      <c r="G3360" t="s">
        <v>18</v>
      </c>
      <c r="H3360" t="s">
        <v>17</v>
      </c>
      <c r="I3360" t="s">
        <v>18033</v>
      </c>
      <c r="J3360" t="s">
        <v>18032</v>
      </c>
      <c r="K3360" t="s">
        <v>18031</v>
      </c>
      <c r="L3360" t="s">
        <v>18030</v>
      </c>
      <c r="M3360" t="s">
        <v>251</v>
      </c>
      <c r="N3360">
        <v>4</v>
      </c>
      <c r="O3360" t="s">
        <v>18029</v>
      </c>
      <c r="P3360" t="s">
        <v>18028</v>
      </c>
      <c r="Q3360" t="s">
        <v>18027</v>
      </c>
      <c r="R3360" s="7">
        <v>42005</v>
      </c>
      <c r="S3360" s="8">
        <f t="shared" si="424"/>
        <v>2015</v>
      </c>
      <c r="T3360" s="8">
        <v>2015</v>
      </c>
      <c r="U3360" s="8">
        <f t="shared" si="425"/>
        <v>7</v>
      </c>
      <c r="V3360" s="7">
        <v>2015</v>
      </c>
      <c r="W3360" t="s">
        <v>5400</v>
      </c>
      <c r="X3360" s="2">
        <v>0.28599999999999998</v>
      </c>
      <c r="Y3360" s="6">
        <f t="shared" si="422"/>
        <v>7.6346066575905605E-3</v>
      </c>
      <c r="AA3360">
        <v>9205071</v>
      </c>
      <c r="AB3360">
        <v>28139</v>
      </c>
      <c r="AC3360">
        <v>15693937</v>
      </c>
      <c r="AD3360" t="s">
        <v>7</v>
      </c>
      <c r="AE3360">
        <v>29</v>
      </c>
      <c r="AF3360">
        <v>8</v>
      </c>
      <c r="AH3360" t="s">
        <v>18026</v>
      </c>
      <c r="AI3360" t="s">
        <v>18025</v>
      </c>
      <c r="AJ3360" t="s">
        <v>18024</v>
      </c>
      <c r="AK3360" t="s">
        <v>18023</v>
      </c>
      <c r="AL3360">
        <v>1</v>
      </c>
      <c r="AM3360" s="5">
        <f t="shared" si="426"/>
        <v>0.14285714285714285</v>
      </c>
      <c r="AN3360" s="4">
        <f t="shared" si="423"/>
        <v>2.1636825877643749E-4</v>
      </c>
      <c r="AO3360" s="3"/>
      <c r="AP3360">
        <v>0</v>
      </c>
      <c r="AR3360" t="s">
        <v>18022</v>
      </c>
      <c r="AT3360" s="2" t="s">
        <v>61</v>
      </c>
      <c r="AU3360" s="1">
        <f t="shared" si="427"/>
        <v>0.54091351379463237</v>
      </c>
      <c r="AV3360" s="1">
        <f t="shared" si="428"/>
        <v>0.39254874581834992</v>
      </c>
      <c r="AW3360" s="1">
        <f t="shared" si="429"/>
        <v>0.24418397784206747</v>
      </c>
    </row>
    <row r="3361" spans="1:49" x14ac:dyDescent="0.2">
      <c r="A3361">
        <v>3359</v>
      </c>
      <c r="B3361" t="s">
        <v>18021</v>
      </c>
      <c r="C3361" t="s">
        <v>18020</v>
      </c>
      <c r="F3361" t="s">
        <v>18019</v>
      </c>
      <c r="G3361" t="s">
        <v>18</v>
      </c>
      <c r="H3361" t="s">
        <v>17</v>
      </c>
      <c r="I3361" t="s">
        <v>14643</v>
      </c>
      <c r="J3361">
        <v>60016521</v>
      </c>
      <c r="K3361" t="s">
        <v>1023</v>
      </c>
      <c r="L3361" t="s">
        <v>1022</v>
      </c>
      <c r="M3361" t="s">
        <v>102</v>
      </c>
      <c r="N3361">
        <v>3</v>
      </c>
      <c r="O3361" t="s">
        <v>18018</v>
      </c>
      <c r="P3361" t="s">
        <v>18017</v>
      </c>
      <c r="Q3361" t="s">
        <v>14640</v>
      </c>
      <c r="R3361" s="7">
        <v>42005</v>
      </c>
      <c r="S3361" s="8">
        <f t="shared" si="424"/>
        <v>2015</v>
      </c>
      <c r="T3361" s="8">
        <v>2015</v>
      </c>
      <c r="U3361" s="8">
        <f t="shared" si="425"/>
        <v>7</v>
      </c>
      <c r="V3361" s="7">
        <v>2015</v>
      </c>
      <c r="W3361" t="s">
        <v>5400</v>
      </c>
      <c r="X3361" s="2">
        <v>0.28599999999999998</v>
      </c>
      <c r="Y3361" s="6">
        <f t="shared" si="422"/>
        <v>7.6346066575905605E-3</v>
      </c>
      <c r="AA3361">
        <v>9205071</v>
      </c>
      <c r="AB3361">
        <v>28139</v>
      </c>
      <c r="AC3361">
        <v>15693937</v>
      </c>
      <c r="AD3361" t="s">
        <v>7</v>
      </c>
      <c r="AE3361">
        <v>29</v>
      </c>
      <c r="AF3361">
        <v>8</v>
      </c>
      <c r="AH3361" t="s">
        <v>18016</v>
      </c>
      <c r="AI3361" t="s">
        <v>18015</v>
      </c>
      <c r="AJ3361" t="s">
        <v>18014</v>
      </c>
      <c r="AK3361" t="s">
        <v>18013</v>
      </c>
      <c r="AL3361">
        <v>7</v>
      </c>
      <c r="AM3361" s="5">
        <f t="shared" si="426"/>
        <v>1</v>
      </c>
      <c r="AN3361" s="4">
        <f t="shared" si="423"/>
        <v>1.5145778114350624E-3</v>
      </c>
      <c r="AO3361" s="3"/>
      <c r="AP3361">
        <v>0</v>
      </c>
      <c r="AR3361" t="s">
        <v>62</v>
      </c>
      <c r="AT3361" s="2" t="s">
        <v>61</v>
      </c>
      <c r="AU3361" s="1">
        <f t="shared" si="427"/>
        <v>0.57985980037439111</v>
      </c>
      <c r="AV3361" s="1">
        <f t="shared" si="428"/>
        <v>0.45745922345128115</v>
      </c>
      <c r="AW3361" s="1">
        <f t="shared" si="429"/>
        <v>0.33505864652817119</v>
      </c>
    </row>
    <row r="3362" spans="1:49" x14ac:dyDescent="0.2">
      <c r="A3362">
        <v>3360</v>
      </c>
      <c r="B3362" t="s">
        <v>18012</v>
      </c>
      <c r="C3362" t="s">
        <v>18011</v>
      </c>
      <c r="F3362" t="s">
        <v>18010</v>
      </c>
      <c r="G3362" t="s">
        <v>18</v>
      </c>
      <c r="H3362" t="s">
        <v>17</v>
      </c>
      <c r="I3362" t="s">
        <v>18009</v>
      </c>
      <c r="J3362" t="s">
        <v>18008</v>
      </c>
      <c r="K3362" t="s">
        <v>18007</v>
      </c>
      <c r="L3362" t="s">
        <v>18006</v>
      </c>
      <c r="M3362" t="s">
        <v>86</v>
      </c>
      <c r="N3362">
        <v>5</v>
      </c>
      <c r="O3362" t="s">
        <v>18005</v>
      </c>
      <c r="P3362" t="s">
        <v>18004</v>
      </c>
      <c r="Q3362" t="s">
        <v>18003</v>
      </c>
      <c r="R3362" s="7">
        <v>42005</v>
      </c>
      <c r="S3362" s="8">
        <f t="shared" si="424"/>
        <v>2015</v>
      </c>
      <c r="T3362" s="8">
        <v>2015</v>
      </c>
      <c r="U3362" s="8">
        <f t="shared" si="425"/>
        <v>7</v>
      </c>
      <c r="V3362" s="7">
        <v>2015</v>
      </c>
      <c r="W3362" t="s">
        <v>5400</v>
      </c>
      <c r="X3362" s="2">
        <v>0.28599999999999998</v>
      </c>
      <c r="Y3362" s="6">
        <f t="shared" si="422"/>
        <v>7.6346066575905605E-3</v>
      </c>
      <c r="AA3362">
        <v>9205071</v>
      </c>
      <c r="AB3362">
        <v>28139</v>
      </c>
      <c r="AC3362">
        <v>15693937</v>
      </c>
      <c r="AD3362" t="s">
        <v>7</v>
      </c>
      <c r="AE3362">
        <v>29</v>
      </c>
      <c r="AF3362">
        <v>8</v>
      </c>
      <c r="AH3362" t="s">
        <v>18002</v>
      </c>
      <c r="AI3362" t="s">
        <v>18001</v>
      </c>
      <c r="AJ3362" t="s">
        <v>18000</v>
      </c>
      <c r="AK3362" t="s">
        <v>17999</v>
      </c>
      <c r="AL3362">
        <v>5</v>
      </c>
      <c r="AM3362" s="5">
        <f t="shared" si="426"/>
        <v>0.7142857142857143</v>
      </c>
      <c r="AN3362" s="4">
        <f t="shared" si="423"/>
        <v>1.0818412938821875E-3</v>
      </c>
      <c r="AO3362" s="3"/>
      <c r="AP3362">
        <v>0</v>
      </c>
      <c r="AR3362" t="s">
        <v>62</v>
      </c>
      <c r="AT3362" s="2" t="s">
        <v>61</v>
      </c>
      <c r="AU3362" s="1">
        <f t="shared" si="427"/>
        <v>0.56687770484780486</v>
      </c>
      <c r="AV3362" s="1">
        <f t="shared" si="428"/>
        <v>0.43582239757363739</v>
      </c>
      <c r="AW3362" s="1">
        <f t="shared" si="429"/>
        <v>0.30476709029946997</v>
      </c>
    </row>
    <row r="3363" spans="1:49" x14ac:dyDescent="0.2">
      <c r="A3363">
        <v>3361</v>
      </c>
      <c r="B3363" t="s">
        <v>17998</v>
      </c>
      <c r="C3363" t="s">
        <v>17997</v>
      </c>
      <c r="F3363" t="s">
        <v>17996</v>
      </c>
      <c r="G3363" t="s">
        <v>18</v>
      </c>
      <c r="H3363" t="s">
        <v>17</v>
      </c>
      <c r="I3363" t="s">
        <v>7412</v>
      </c>
      <c r="J3363">
        <v>60116768</v>
      </c>
      <c r="K3363" t="s">
        <v>7411</v>
      </c>
      <c r="L3363" t="s">
        <v>614</v>
      </c>
      <c r="M3363" t="s">
        <v>613</v>
      </c>
      <c r="N3363">
        <v>2</v>
      </c>
      <c r="O3363" t="s">
        <v>17995</v>
      </c>
      <c r="P3363" t="s">
        <v>17994</v>
      </c>
      <c r="Q3363" t="s">
        <v>7408</v>
      </c>
      <c r="R3363" s="7">
        <v>42005</v>
      </c>
      <c r="S3363" s="8">
        <f t="shared" si="424"/>
        <v>2015</v>
      </c>
      <c r="T3363" s="8">
        <v>2015</v>
      </c>
      <c r="U3363" s="8">
        <f t="shared" si="425"/>
        <v>7</v>
      </c>
      <c r="V3363" s="7">
        <v>2015</v>
      </c>
      <c r="W3363" t="s">
        <v>5400</v>
      </c>
      <c r="X3363" s="2">
        <v>0.28599999999999998</v>
      </c>
      <c r="Y3363" s="6">
        <f t="shared" si="422"/>
        <v>7.6346066575905605E-3</v>
      </c>
      <c r="AA3363">
        <v>9205071</v>
      </c>
      <c r="AB3363">
        <v>28139</v>
      </c>
      <c r="AC3363">
        <v>15693937</v>
      </c>
      <c r="AD3363" t="s">
        <v>7</v>
      </c>
      <c r="AE3363">
        <v>29</v>
      </c>
      <c r="AF3363">
        <v>8</v>
      </c>
      <c r="AH3363" t="s">
        <v>17993</v>
      </c>
      <c r="AI3363" t="s">
        <v>17992</v>
      </c>
      <c r="AJ3363" t="s">
        <v>17991</v>
      </c>
      <c r="AK3363" t="s">
        <v>17990</v>
      </c>
      <c r="AL3363">
        <v>4</v>
      </c>
      <c r="AM3363" s="5">
        <f t="shared" si="426"/>
        <v>0.5714285714285714</v>
      </c>
      <c r="AN3363" s="4">
        <f t="shared" si="423"/>
        <v>8.6547303510574997E-4</v>
      </c>
      <c r="AO3363" s="3"/>
      <c r="AP3363">
        <v>0</v>
      </c>
      <c r="AR3363" t="s">
        <v>7403</v>
      </c>
      <c r="AT3363" s="2" t="s">
        <v>61</v>
      </c>
      <c r="AU3363" s="1">
        <f t="shared" si="427"/>
        <v>0.56038665708451174</v>
      </c>
      <c r="AV3363" s="1">
        <f t="shared" si="428"/>
        <v>0.42500398463481553</v>
      </c>
      <c r="AW3363" s="1">
        <f t="shared" si="429"/>
        <v>0.28962131218511933</v>
      </c>
    </row>
    <row r="3364" spans="1:49" x14ac:dyDescent="0.2">
      <c r="A3364">
        <v>3362</v>
      </c>
      <c r="B3364" t="s">
        <v>17989</v>
      </c>
      <c r="C3364" t="s">
        <v>17988</v>
      </c>
      <c r="F3364" t="s">
        <v>17987</v>
      </c>
      <c r="G3364" t="s">
        <v>18</v>
      </c>
      <c r="H3364" t="s">
        <v>17</v>
      </c>
      <c r="I3364" t="s">
        <v>6935</v>
      </c>
      <c r="J3364">
        <v>60019616</v>
      </c>
      <c r="K3364" t="s">
        <v>2624</v>
      </c>
      <c r="L3364" t="s">
        <v>556</v>
      </c>
      <c r="M3364" t="s">
        <v>102</v>
      </c>
      <c r="N3364">
        <v>4</v>
      </c>
      <c r="O3364" t="s">
        <v>17986</v>
      </c>
      <c r="P3364" t="s">
        <v>17985</v>
      </c>
      <c r="Q3364" t="s">
        <v>15097</v>
      </c>
      <c r="R3364" s="7">
        <v>42005</v>
      </c>
      <c r="S3364" s="8">
        <f t="shared" si="424"/>
        <v>2015</v>
      </c>
      <c r="T3364" s="8">
        <v>2015</v>
      </c>
      <c r="U3364" s="8">
        <f t="shared" si="425"/>
        <v>7</v>
      </c>
      <c r="V3364" s="7">
        <v>42095</v>
      </c>
      <c r="W3364" t="s">
        <v>8341</v>
      </c>
      <c r="X3364" s="2">
        <v>0.113</v>
      </c>
      <c r="Y3364" s="6">
        <f t="shared" si="422"/>
        <v>3.0164704626144527E-3</v>
      </c>
      <c r="AA3364">
        <v>15539105</v>
      </c>
      <c r="AB3364">
        <v>145341</v>
      </c>
      <c r="AD3364" t="s">
        <v>7</v>
      </c>
      <c r="AE3364">
        <v>11</v>
      </c>
      <c r="AF3364">
        <v>7</v>
      </c>
      <c r="AH3364" t="s">
        <v>17984</v>
      </c>
      <c r="AI3364" t="s">
        <v>17983</v>
      </c>
      <c r="AJ3364" t="s">
        <v>17982</v>
      </c>
      <c r="AK3364" t="s">
        <v>17981</v>
      </c>
      <c r="AL3364">
        <v>0</v>
      </c>
      <c r="AM3364" s="5">
        <f t="shared" si="426"/>
        <v>0</v>
      </c>
      <c r="AN3364" s="4">
        <f t="shared" si="423"/>
        <v>0</v>
      </c>
      <c r="AO3364" s="3"/>
      <c r="AP3364">
        <v>0</v>
      </c>
      <c r="AR3364">
        <v>61201308</v>
      </c>
      <c r="AT3364" s="2" t="s">
        <v>61</v>
      </c>
      <c r="AU3364" s="1">
        <f t="shared" si="427"/>
        <v>0.21115293238301169</v>
      </c>
      <c r="AV3364" s="1">
        <f t="shared" si="428"/>
        <v>0.15082352313072264</v>
      </c>
      <c r="AW3364" s="1">
        <f t="shared" si="429"/>
        <v>9.0494113878433577E-2</v>
      </c>
    </row>
    <row r="3365" spans="1:49" x14ac:dyDescent="0.2">
      <c r="A3365">
        <v>3363</v>
      </c>
      <c r="B3365" t="s">
        <v>17980</v>
      </c>
      <c r="C3365" t="s">
        <v>17979</v>
      </c>
      <c r="F3365" t="s">
        <v>17978</v>
      </c>
      <c r="G3365" t="s">
        <v>18</v>
      </c>
      <c r="H3365" t="s">
        <v>17</v>
      </c>
      <c r="I3365" t="s">
        <v>17977</v>
      </c>
      <c r="J3365">
        <v>60025153</v>
      </c>
      <c r="K3365" t="s">
        <v>17976</v>
      </c>
      <c r="L3365" t="s">
        <v>12340</v>
      </c>
      <c r="M3365" t="s">
        <v>499</v>
      </c>
      <c r="N3365">
        <v>4</v>
      </c>
      <c r="O3365" t="s">
        <v>17975</v>
      </c>
      <c r="P3365" t="s">
        <v>17974</v>
      </c>
      <c r="Q3365" t="s">
        <v>17973</v>
      </c>
      <c r="R3365" s="7">
        <v>42005</v>
      </c>
      <c r="S3365" s="8">
        <f t="shared" si="424"/>
        <v>2015</v>
      </c>
      <c r="T3365" s="8">
        <v>2015</v>
      </c>
      <c r="U3365" s="8">
        <f t="shared" si="425"/>
        <v>7</v>
      </c>
      <c r="V3365" s="7">
        <v>42125</v>
      </c>
      <c r="W3365" t="s">
        <v>17972</v>
      </c>
      <c r="X3365" s="2">
        <v>0.60599999999999998</v>
      </c>
      <c r="Y3365" s="6">
        <f t="shared" si="422"/>
        <v>1.6176823896852727E-2</v>
      </c>
      <c r="AA3365">
        <v>12266116</v>
      </c>
      <c r="AB3365">
        <v>18031</v>
      </c>
      <c r="AD3365" t="s">
        <v>7</v>
      </c>
      <c r="AE3365">
        <v>20</v>
      </c>
      <c r="AF3365">
        <v>5</v>
      </c>
      <c r="AH3365" t="s">
        <v>17971</v>
      </c>
      <c r="AI3365" t="s">
        <v>17970</v>
      </c>
      <c r="AJ3365" t="s">
        <v>17969</v>
      </c>
      <c r="AK3365" t="s">
        <v>17968</v>
      </c>
      <c r="AL3365">
        <v>8</v>
      </c>
      <c r="AM3365" s="5">
        <f t="shared" si="426"/>
        <v>1.1428571428571428</v>
      </c>
      <c r="AN3365" s="4">
        <f t="shared" si="423"/>
        <v>1.7309460702114999E-3</v>
      </c>
      <c r="AO3365" s="3"/>
      <c r="AP3365">
        <v>0</v>
      </c>
      <c r="AR3365" t="s">
        <v>62</v>
      </c>
      <c r="AT3365" s="2" t="s">
        <v>61</v>
      </c>
      <c r="AU3365" s="1">
        <f t="shared" si="427"/>
        <v>1.1843060548860358</v>
      </c>
      <c r="AV3365" s="1">
        <f t="shared" si="428"/>
        <v>0.89538849835321144</v>
      </c>
      <c r="AW3365" s="1">
        <f t="shared" si="429"/>
        <v>0.60647094182038674</v>
      </c>
    </row>
    <row r="3366" spans="1:49" x14ac:dyDescent="0.2">
      <c r="A3366">
        <v>3364</v>
      </c>
      <c r="B3366" t="s">
        <v>17967</v>
      </c>
      <c r="C3366" t="s">
        <v>17966</v>
      </c>
      <c r="F3366" t="s">
        <v>17965</v>
      </c>
      <c r="G3366" t="s">
        <v>18</v>
      </c>
      <c r="H3366" t="s">
        <v>17</v>
      </c>
      <c r="I3366" t="s">
        <v>17964</v>
      </c>
      <c r="J3366">
        <v>60075832</v>
      </c>
      <c r="K3366" t="s">
        <v>17963</v>
      </c>
      <c r="L3366" t="s">
        <v>4690</v>
      </c>
      <c r="M3366" t="s">
        <v>234</v>
      </c>
      <c r="N3366">
        <v>3</v>
      </c>
      <c r="O3366" t="s">
        <v>17962</v>
      </c>
      <c r="P3366" t="s">
        <v>17961</v>
      </c>
      <c r="Q3366" t="s">
        <v>17960</v>
      </c>
      <c r="R3366" s="7">
        <v>42005</v>
      </c>
      <c r="S3366" s="8">
        <f t="shared" si="424"/>
        <v>2015</v>
      </c>
      <c r="T3366" s="8">
        <v>2015</v>
      </c>
      <c r="U3366" s="8">
        <f t="shared" si="425"/>
        <v>7</v>
      </c>
      <c r="V3366" s="7">
        <v>42140</v>
      </c>
      <c r="W3366" t="s">
        <v>17959</v>
      </c>
      <c r="X3366" s="2">
        <v>2.0070000000000001</v>
      </c>
      <c r="Y3366" s="6">
        <f t="shared" si="422"/>
        <v>5.3575718747497406E-2</v>
      </c>
      <c r="AA3366">
        <v>948276</v>
      </c>
      <c r="AB3366">
        <v>27962</v>
      </c>
      <c r="AC3366">
        <v>19448007</v>
      </c>
      <c r="AD3366" t="s">
        <v>7</v>
      </c>
      <c r="AE3366">
        <v>42</v>
      </c>
      <c r="AF3366">
        <v>9</v>
      </c>
      <c r="AH3366" t="s">
        <v>17958</v>
      </c>
      <c r="AI3366" t="s">
        <v>17957</v>
      </c>
      <c r="AJ3366" t="s">
        <v>17956</v>
      </c>
      <c r="AK3366" t="s">
        <v>17955</v>
      </c>
      <c r="AL3366">
        <v>4</v>
      </c>
      <c r="AM3366" s="5">
        <f t="shared" si="426"/>
        <v>0.5714285714285714</v>
      </c>
      <c r="AN3366" s="4">
        <f t="shared" si="423"/>
        <v>8.6547303510574997E-4</v>
      </c>
      <c r="AO3366" s="3"/>
      <c r="AP3366">
        <v>1</v>
      </c>
      <c r="AR3366" t="s">
        <v>62</v>
      </c>
      <c r="AT3366" s="2">
        <v>4.72</v>
      </c>
      <c r="AU3366" s="1">
        <f t="shared" si="427"/>
        <v>3.7762645033779907</v>
      </c>
      <c r="AV3366" s="1">
        <f t="shared" si="428"/>
        <v>2.7220595891301578</v>
      </c>
      <c r="AW3366" s="1">
        <f t="shared" si="429"/>
        <v>1.6678546748823246</v>
      </c>
    </row>
    <row r="3367" spans="1:49" x14ac:dyDescent="0.2">
      <c r="A3367">
        <v>3365</v>
      </c>
      <c r="B3367" t="s">
        <v>17954</v>
      </c>
      <c r="C3367" t="s">
        <v>17953</v>
      </c>
      <c r="F3367" t="s">
        <v>17952</v>
      </c>
      <c r="G3367" t="s">
        <v>18</v>
      </c>
      <c r="H3367" t="s">
        <v>17</v>
      </c>
      <c r="I3367" t="s">
        <v>17951</v>
      </c>
      <c r="J3367" t="s">
        <v>17946</v>
      </c>
      <c r="K3367" t="s">
        <v>17950</v>
      </c>
      <c r="L3367" t="s">
        <v>17949</v>
      </c>
      <c r="M3367" t="s">
        <v>4355</v>
      </c>
      <c r="N3367">
        <v>2</v>
      </c>
      <c r="O3367" t="s">
        <v>17948</v>
      </c>
      <c r="P3367" t="s">
        <v>17947</v>
      </c>
      <c r="Q3367" t="s">
        <v>17946</v>
      </c>
      <c r="R3367" s="7">
        <v>42005</v>
      </c>
      <c r="S3367" s="8">
        <f t="shared" si="424"/>
        <v>2015</v>
      </c>
      <c r="T3367" s="8">
        <v>2015</v>
      </c>
      <c r="U3367" s="8">
        <f t="shared" si="425"/>
        <v>7</v>
      </c>
      <c r="V3367" s="7">
        <v>42160</v>
      </c>
      <c r="W3367" t="s">
        <v>2476</v>
      </c>
      <c r="X3367" s="2">
        <v>0.55500000000000005</v>
      </c>
      <c r="Y3367" s="6">
        <f t="shared" si="422"/>
        <v>1.4815408024345321E-2</v>
      </c>
      <c r="AA3367">
        <v>17518725</v>
      </c>
      <c r="AB3367">
        <v>6100153023</v>
      </c>
      <c r="AC3367">
        <v>17518733</v>
      </c>
      <c r="AD3367" t="s">
        <v>7</v>
      </c>
      <c r="AE3367">
        <v>9</v>
      </c>
      <c r="AF3367">
        <v>8</v>
      </c>
      <c r="AH3367" t="s">
        <v>17945</v>
      </c>
      <c r="AI3367" t="s">
        <v>17944</v>
      </c>
      <c r="AK3367" t="s">
        <v>17943</v>
      </c>
      <c r="AL3367">
        <v>50</v>
      </c>
      <c r="AM3367" s="5">
        <f t="shared" si="426"/>
        <v>7.1428571428571432</v>
      </c>
      <c r="AN3367" s="4">
        <f t="shared" si="423"/>
        <v>1.0818412938821876E-2</v>
      </c>
      <c r="AO3367" s="3"/>
      <c r="AP3367">
        <v>0</v>
      </c>
      <c r="AR3367" t="s">
        <v>62</v>
      </c>
      <c r="AT3367" s="2" t="s">
        <v>61</v>
      </c>
      <c r="AU3367" s="1">
        <f t="shared" si="427"/>
        <v>1.3616309498688286</v>
      </c>
      <c r="AV3367" s="1">
        <f t="shared" si="428"/>
        <v>1.2816910481583599</v>
      </c>
      <c r="AW3367" s="1">
        <f t="shared" si="429"/>
        <v>1.2017511464478909</v>
      </c>
    </row>
    <row r="3368" spans="1:49" x14ac:dyDescent="0.2">
      <c r="A3368">
        <v>3366</v>
      </c>
      <c r="B3368" t="s">
        <v>17942</v>
      </c>
      <c r="C3368" t="s">
        <v>17941</v>
      </c>
      <c r="F3368" t="s">
        <v>17940</v>
      </c>
      <c r="G3368" t="s">
        <v>18</v>
      </c>
      <c r="H3368" t="s">
        <v>17</v>
      </c>
      <c r="I3368" t="s">
        <v>17939</v>
      </c>
      <c r="J3368">
        <v>60027271</v>
      </c>
      <c r="K3368" t="s">
        <v>17938</v>
      </c>
      <c r="L3368" t="s">
        <v>13105</v>
      </c>
      <c r="M3368" t="s">
        <v>234</v>
      </c>
      <c r="N3368">
        <v>3</v>
      </c>
      <c r="O3368" t="s">
        <v>17937</v>
      </c>
      <c r="P3368" t="s">
        <v>17936</v>
      </c>
      <c r="Q3368" t="s">
        <v>17935</v>
      </c>
      <c r="R3368" s="7">
        <v>42005</v>
      </c>
      <c r="S3368" s="8">
        <f t="shared" si="424"/>
        <v>2015</v>
      </c>
      <c r="T3368" s="8">
        <v>2015</v>
      </c>
      <c r="U3368" s="8">
        <f t="shared" si="425"/>
        <v>7</v>
      </c>
      <c r="V3368" s="7">
        <v>42160</v>
      </c>
      <c r="W3368" t="s">
        <v>2476</v>
      </c>
      <c r="X3368" s="2">
        <v>0.55500000000000005</v>
      </c>
      <c r="Y3368" s="6">
        <f t="shared" si="422"/>
        <v>1.4815408024345321E-2</v>
      </c>
      <c r="AA3368">
        <v>17518725</v>
      </c>
      <c r="AB3368">
        <v>6100153023</v>
      </c>
      <c r="AC3368">
        <v>17518733</v>
      </c>
      <c r="AD3368" t="s">
        <v>7</v>
      </c>
      <c r="AE3368">
        <v>9</v>
      </c>
      <c r="AF3368">
        <v>8</v>
      </c>
      <c r="AH3368" t="s">
        <v>7222</v>
      </c>
      <c r="AI3368" t="s">
        <v>17934</v>
      </c>
      <c r="AK3368" t="s">
        <v>17933</v>
      </c>
      <c r="AL3368">
        <v>16</v>
      </c>
      <c r="AM3368" s="5">
        <f t="shared" si="426"/>
        <v>2.2857142857142856</v>
      </c>
      <c r="AN3368" s="4">
        <f t="shared" si="423"/>
        <v>3.4618921404229999E-3</v>
      </c>
      <c r="AO3368" s="3"/>
      <c r="AP3368">
        <v>0</v>
      </c>
      <c r="AR3368" t="s">
        <v>62</v>
      </c>
      <c r="AT3368" s="2" t="s">
        <v>61</v>
      </c>
      <c r="AU3368" s="1">
        <f t="shared" si="427"/>
        <v>1.1409353259168622</v>
      </c>
      <c r="AV3368" s="1">
        <f t="shared" si="428"/>
        <v>0.91386500823841599</v>
      </c>
      <c r="AW3368" s="1">
        <f t="shared" si="429"/>
        <v>0.68679469055996956</v>
      </c>
    </row>
    <row r="3369" spans="1:49" x14ac:dyDescent="0.2">
      <c r="A3369">
        <v>3367</v>
      </c>
      <c r="B3369" t="s">
        <v>17932</v>
      </c>
      <c r="C3369" t="s">
        <v>17931</v>
      </c>
      <c r="F3369" t="s">
        <v>17930</v>
      </c>
      <c r="G3369" t="s">
        <v>18</v>
      </c>
      <c r="H3369" t="s">
        <v>17</v>
      </c>
      <c r="I3369" t="s">
        <v>17929</v>
      </c>
      <c r="J3369">
        <v>60069392</v>
      </c>
      <c r="K3369" t="s">
        <v>17928</v>
      </c>
      <c r="L3369" t="s">
        <v>17927</v>
      </c>
      <c r="M3369" t="s">
        <v>7122</v>
      </c>
      <c r="N3369">
        <v>3</v>
      </c>
      <c r="O3369" t="s">
        <v>17926</v>
      </c>
      <c r="P3369" t="s">
        <v>17925</v>
      </c>
      <c r="Q3369" t="s">
        <v>17924</v>
      </c>
      <c r="R3369" s="7">
        <v>42005</v>
      </c>
      <c r="S3369" s="8">
        <f t="shared" si="424"/>
        <v>2015</v>
      </c>
      <c r="T3369" s="8">
        <v>2015</v>
      </c>
      <c r="U3369" s="8">
        <f t="shared" si="425"/>
        <v>7</v>
      </c>
      <c r="V3369" s="7">
        <v>2015</v>
      </c>
      <c r="W3369" t="s">
        <v>17857</v>
      </c>
      <c r="X3369" s="2">
        <v>0.126</v>
      </c>
      <c r="Y3369" s="6">
        <f t="shared" si="422"/>
        <v>3.3634980379594779E-3</v>
      </c>
      <c r="AA3369">
        <v>19366612</v>
      </c>
      <c r="AB3369">
        <v>19700181106</v>
      </c>
      <c r="AC3369">
        <v>19367317</v>
      </c>
      <c r="AD3369" t="s">
        <v>7</v>
      </c>
      <c r="AE3369">
        <v>21</v>
      </c>
      <c r="AF3369">
        <v>1</v>
      </c>
      <c r="AH3369" s="9">
        <v>41974</v>
      </c>
      <c r="AI3369" t="s">
        <v>17923</v>
      </c>
      <c r="AJ3369" t="s">
        <v>17922</v>
      </c>
      <c r="AK3369" t="s">
        <v>17921</v>
      </c>
      <c r="AL3369">
        <v>11</v>
      </c>
      <c r="AM3369" s="5">
        <f t="shared" si="426"/>
        <v>1.5714285714285714</v>
      </c>
      <c r="AN3369" s="4">
        <f t="shared" si="423"/>
        <v>2.3800508465408126E-3</v>
      </c>
      <c r="AO3369" s="3"/>
      <c r="AP3369">
        <v>0</v>
      </c>
      <c r="AR3369" t="s">
        <v>62</v>
      </c>
      <c r="AT3369" s="2" t="s">
        <v>61</v>
      </c>
      <c r="AU3369" s="1">
        <f t="shared" si="427"/>
        <v>0.30684638805338782</v>
      </c>
      <c r="AV3369" s="1">
        <f t="shared" si="428"/>
        <v>0.28717744422501451</v>
      </c>
      <c r="AW3369" s="1">
        <f t="shared" si="429"/>
        <v>0.2675085003966412</v>
      </c>
    </row>
    <row r="3370" spans="1:49" x14ac:dyDescent="0.2">
      <c r="A3370">
        <v>3368</v>
      </c>
      <c r="B3370" t="s">
        <v>17920</v>
      </c>
      <c r="C3370" t="s">
        <v>17919</v>
      </c>
      <c r="F3370" t="s">
        <v>17918</v>
      </c>
      <c r="G3370" t="s">
        <v>18</v>
      </c>
      <c r="H3370" t="s">
        <v>17</v>
      </c>
      <c r="I3370" t="s">
        <v>17917</v>
      </c>
      <c r="J3370">
        <v>60019106</v>
      </c>
      <c r="K3370" t="s">
        <v>1611</v>
      </c>
      <c r="L3370" t="s">
        <v>1610</v>
      </c>
      <c r="M3370" t="s">
        <v>318</v>
      </c>
      <c r="N3370">
        <v>2</v>
      </c>
      <c r="O3370" t="s">
        <v>17916</v>
      </c>
      <c r="P3370" t="s">
        <v>17915</v>
      </c>
      <c r="Q3370" t="s">
        <v>11962</v>
      </c>
      <c r="R3370" s="7">
        <v>42005</v>
      </c>
      <c r="S3370" s="8">
        <f t="shared" si="424"/>
        <v>2015</v>
      </c>
      <c r="T3370" s="8">
        <v>2015</v>
      </c>
      <c r="U3370" s="8">
        <f t="shared" si="425"/>
        <v>7</v>
      </c>
      <c r="V3370" s="7">
        <v>42160</v>
      </c>
      <c r="W3370" t="s">
        <v>2476</v>
      </c>
      <c r="X3370" s="2">
        <v>0.55500000000000005</v>
      </c>
      <c r="Y3370" s="6">
        <f t="shared" si="422"/>
        <v>1.4815408024345321E-2</v>
      </c>
      <c r="AA3370">
        <v>17518725</v>
      </c>
      <c r="AB3370">
        <v>6100153023</v>
      </c>
      <c r="AC3370">
        <v>17518733</v>
      </c>
      <c r="AD3370" t="s">
        <v>7</v>
      </c>
      <c r="AE3370">
        <v>9</v>
      </c>
      <c r="AF3370">
        <v>8</v>
      </c>
      <c r="AH3370" t="s">
        <v>17914</v>
      </c>
      <c r="AI3370" t="s">
        <v>17913</v>
      </c>
      <c r="AK3370" t="s">
        <v>17912</v>
      </c>
      <c r="AL3370">
        <v>8</v>
      </c>
      <c r="AM3370" s="5">
        <f t="shared" si="426"/>
        <v>1.1428571428571428</v>
      </c>
      <c r="AN3370" s="4">
        <f t="shared" si="423"/>
        <v>1.7309460702114999E-3</v>
      </c>
      <c r="AO3370" s="3"/>
      <c r="AP3370">
        <v>0</v>
      </c>
      <c r="AR3370" t="s">
        <v>62</v>
      </c>
      <c r="AT3370" s="2" t="s">
        <v>61</v>
      </c>
      <c r="AU3370" s="1">
        <f t="shared" si="427"/>
        <v>1.0890069438105174</v>
      </c>
      <c r="AV3370" s="1">
        <f t="shared" si="428"/>
        <v>0.82731770472784105</v>
      </c>
      <c r="AW3370" s="1">
        <f t="shared" si="429"/>
        <v>0.56562846564516456</v>
      </c>
    </row>
    <row r="3371" spans="1:49" x14ac:dyDescent="0.2">
      <c r="A3371">
        <v>3369</v>
      </c>
      <c r="B3371" t="s">
        <v>17911</v>
      </c>
      <c r="C3371" t="s">
        <v>17910</v>
      </c>
      <c r="F3371" t="s">
        <v>17909</v>
      </c>
      <c r="G3371" t="s">
        <v>18</v>
      </c>
      <c r="H3371" t="s">
        <v>17</v>
      </c>
      <c r="I3371" t="s">
        <v>17908</v>
      </c>
      <c r="J3371">
        <v>60025578</v>
      </c>
      <c r="K3371" t="s">
        <v>445</v>
      </c>
      <c r="L3371" t="s">
        <v>444</v>
      </c>
      <c r="M3371" t="s">
        <v>102</v>
      </c>
      <c r="N3371">
        <v>5</v>
      </c>
      <c r="O3371" t="s">
        <v>17907</v>
      </c>
      <c r="P3371" t="s">
        <v>17906</v>
      </c>
      <c r="Q3371" t="s">
        <v>3119</v>
      </c>
      <c r="R3371" s="7">
        <v>42005</v>
      </c>
      <c r="S3371" s="8">
        <f t="shared" si="424"/>
        <v>2015</v>
      </c>
      <c r="T3371" s="8">
        <v>2015</v>
      </c>
      <c r="U3371" s="8">
        <f t="shared" si="425"/>
        <v>7</v>
      </c>
      <c r="V3371" s="7">
        <v>42160</v>
      </c>
      <c r="W3371" t="s">
        <v>2476</v>
      </c>
      <c r="X3371" s="2">
        <v>0.55500000000000005</v>
      </c>
      <c r="Y3371" s="6">
        <f t="shared" si="422"/>
        <v>1.4815408024345321E-2</v>
      </c>
      <c r="AA3371">
        <v>17518725</v>
      </c>
      <c r="AB3371">
        <v>6100153023</v>
      </c>
      <c r="AC3371">
        <v>17518733</v>
      </c>
      <c r="AD3371" t="s">
        <v>7</v>
      </c>
      <c r="AE3371">
        <v>9</v>
      </c>
      <c r="AF3371">
        <v>8</v>
      </c>
      <c r="AH3371" t="s">
        <v>17905</v>
      </c>
      <c r="AI3371" t="s">
        <v>17904</v>
      </c>
      <c r="AK3371" t="s">
        <v>17903</v>
      </c>
      <c r="AL3371">
        <v>0</v>
      </c>
      <c r="AM3371" s="5">
        <f t="shared" si="426"/>
        <v>0</v>
      </c>
      <c r="AN3371" s="4">
        <f t="shared" si="423"/>
        <v>0</v>
      </c>
      <c r="AO3371" s="3"/>
      <c r="AP3371">
        <v>0</v>
      </c>
      <c r="AR3371">
        <v>61301175</v>
      </c>
      <c r="AT3371" s="2" t="s">
        <v>61</v>
      </c>
      <c r="AU3371" s="1">
        <f t="shared" si="427"/>
        <v>1.0370785617041725</v>
      </c>
      <c r="AV3371" s="1">
        <f t="shared" si="428"/>
        <v>0.74077040121726612</v>
      </c>
      <c r="AW3371" s="1">
        <f t="shared" si="429"/>
        <v>0.44446224073035956</v>
      </c>
    </row>
    <row r="3372" spans="1:49" x14ac:dyDescent="0.2">
      <c r="A3372">
        <v>3370</v>
      </c>
      <c r="B3372" t="s">
        <v>17902</v>
      </c>
      <c r="C3372" t="s">
        <v>17901</v>
      </c>
      <c r="F3372" t="s">
        <v>17900</v>
      </c>
      <c r="G3372" t="s">
        <v>18</v>
      </c>
      <c r="H3372" t="s">
        <v>17</v>
      </c>
      <c r="I3372" t="s">
        <v>17899</v>
      </c>
      <c r="J3372">
        <v>60020661</v>
      </c>
      <c r="K3372" t="s">
        <v>14109</v>
      </c>
      <c r="L3372" t="s">
        <v>14108</v>
      </c>
      <c r="M3372" t="s">
        <v>1247</v>
      </c>
      <c r="N3372">
        <v>6</v>
      </c>
      <c r="O3372" t="s">
        <v>17898</v>
      </c>
      <c r="P3372" t="s">
        <v>17897</v>
      </c>
      <c r="Q3372" t="s">
        <v>17896</v>
      </c>
      <c r="R3372" s="7">
        <v>42005</v>
      </c>
      <c r="S3372" s="8">
        <f t="shared" si="424"/>
        <v>2015</v>
      </c>
      <c r="T3372" s="8">
        <v>2015</v>
      </c>
      <c r="U3372" s="8">
        <f t="shared" si="425"/>
        <v>7</v>
      </c>
      <c r="V3372" s="7">
        <v>42160</v>
      </c>
      <c r="W3372" t="s">
        <v>2476</v>
      </c>
      <c r="X3372" s="2">
        <v>0.55500000000000005</v>
      </c>
      <c r="Y3372" s="6">
        <f t="shared" si="422"/>
        <v>1.4815408024345321E-2</v>
      </c>
      <c r="AA3372">
        <v>17518725</v>
      </c>
      <c r="AB3372">
        <v>6100153023</v>
      </c>
      <c r="AC3372">
        <v>17518733</v>
      </c>
      <c r="AD3372" t="s">
        <v>7</v>
      </c>
      <c r="AE3372">
        <v>9</v>
      </c>
      <c r="AF3372">
        <v>8</v>
      </c>
      <c r="AH3372" t="s">
        <v>17895</v>
      </c>
      <c r="AI3372" t="s">
        <v>17894</v>
      </c>
      <c r="AK3372" t="s">
        <v>17893</v>
      </c>
      <c r="AL3372">
        <v>36</v>
      </c>
      <c r="AM3372" s="5">
        <f t="shared" si="426"/>
        <v>5.1428571428571432</v>
      </c>
      <c r="AN3372" s="4">
        <f t="shared" si="423"/>
        <v>7.7892573159517508E-3</v>
      </c>
      <c r="AO3372" s="3"/>
      <c r="AP3372">
        <v>0</v>
      </c>
      <c r="AR3372" t="s">
        <v>62</v>
      </c>
      <c r="AT3372" s="2" t="s">
        <v>61</v>
      </c>
      <c r="AU3372" s="1">
        <f t="shared" si="427"/>
        <v>1.2707562811827251</v>
      </c>
      <c r="AV3372" s="1">
        <f t="shared" si="428"/>
        <v>1.1302332670148536</v>
      </c>
      <c r="AW3372" s="1">
        <f t="shared" si="429"/>
        <v>0.98971025284698211</v>
      </c>
    </row>
    <row r="3373" spans="1:49" x14ac:dyDescent="0.2">
      <c r="A3373">
        <v>3371</v>
      </c>
      <c r="B3373" t="s">
        <v>17892</v>
      </c>
      <c r="C3373" t="s">
        <v>17891</v>
      </c>
      <c r="F3373" t="s">
        <v>17890</v>
      </c>
      <c r="G3373" t="s">
        <v>18</v>
      </c>
      <c r="H3373" t="s">
        <v>17</v>
      </c>
      <c r="I3373" t="s">
        <v>17889</v>
      </c>
      <c r="J3373">
        <v>60001187</v>
      </c>
      <c r="K3373" t="s">
        <v>17888</v>
      </c>
      <c r="L3373" t="s">
        <v>17887</v>
      </c>
      <c r="M3373" t="s">
        <v>287</v>
      </c>
      <c r="N3373">
        <v>2</v>
      </c>
      <c r="O3373" t="s">
        <v>17886</v>
      </c>
      <c r="P3373" t="s">
        <v>17885</v>
      </c>
      <c r="Q3373" t="s">
        <v>17884</v>
      </c>
      <c r="R3373" s="7">
        <v>42005</v>
      </c>
      <c r="S3373" s="8">
        <f t="shared" si="424"/>
        <v>2015</v>
      </c>
      <c r="T3373" s="8">
        <v>2015</v>
      </c>
      <c r="U3373" s="8">
        <f t="shared" si="425"/>
        <v>7</v>
      </c>
      <c r="V3373" s="7">
        <v>42160</v>
      </c>
      <c r="W3373" t="s">
        <v>2476</v>
      </c>
      <c r="X3373" s="2">
        <v>0.55500000000000005</v>
      </c>
      <c r="Y3373" s="6">
        <f t="shared" si="422"/>
        <v>1.4815408024345321E-2</v>
      </c>
      <c r="AA3373">
        <v>17518725</v>
      </c>
      <c r="AB3373">
        <v>6100153023</v>
      </c>
      <c r="AC3373">
        <v>17518733</v>
      </c>
      <c r="AD3373" t="s">
        <v>7</v>
      </c>
      <c r="AE3373">
        <v>9</v>
      </c>
      <c r="AF3373">
        <v>8</v>
      </c>
      <c r="AH3373" t="s">
        <v>17883</v>
      </c>
      <c r="AI3373" t="s">
        <v>17882</v>
      </c>
      <c r="AK3373" t="s">
        <v>17881</v>
      </c>
      <c r="AL3373">
        <v>35</v>
      </c>
      <c r="AM3373" s="5">
        <f t="shared" si="426"/>
        <v>5</v>
      </c>
      <c r="AN3373" s="4">
        <f t="shared" si="423"/>
        <v>7.5728890571753124E-3</v>
      </c>
      <c r="AO3373" s="3"/>
      <c r="AP3373">
        <v>0</v>
      </c>
      <c r="AR3373" t="s">
        <v>62</v>
      </c>
      <c r="AT3373" s="2" t="s">
        <v>61</v>
      </c>
      <c r="AU3373" s="1">
        <f t="shared" si="427"/>
        <v>1.2642652334194318</v>
      </c>
      <c r="AV3373" s="1">
        <f t="shared" si="428"/>
        <v>1.1194148540760316</v>
      </c>
      <c r="AW3373" s="1">
        <f t="shared" si="429"/>
        <v>0.9745644747326313</v>
      </c>
    </row>
    <row r="3374" spans="1:49" x14ac:dyDescent="0.2">
      <c r="A3374">
        <v>3372</v>
      </c>
      <c r="B3374" t="s">
        <v>17880</v>
      </c>
      <c r="C3374" t="s">
        <v>17879</v>
      </c>
      <c r="E3374">
        <v>25661212</v>
      </c>
      <c r="F3374" t="s">
        <v>17878</v>
      </c>
      <c r="G3374" t="s">
        <v>18</v>
      </c>
      <c r="H3374" t="s">
        <v>17</v>
      </c>
      <c r="I3374" t="s">
        <v>17877</v>
      </c>
      <c r="J3374">
        <v>60024445</v>
      </c>
      <c r="K3374" t="s">
        <v>17876</v>
      </c>
      <c r="L3374" t="s">
        <v>2509</v>
      </c>
      <c r="M3374" t="s">
        <v>2508</v>
      </c>
      <c r="N3374">
        <v>2</v>
      </c>
      <c r="O3374" t="s">
        <v>17875</v>
      </c>
      <c r="P3374" t="s">
        <v>17874</v>
      </c>
      <c r="Q3374" t="s">
        <v>17873</v>
      </c>
      <c r="R3374" s="7">
        <v>42005</v>
      </c>
      <c r="S3374" s="8">
        <f t="shared" si="424"/>
        <v>2015</v>
      </c>
      <c r="T3374" s="8">
        <v>2015</v>
      </c>
      <c r="U3374" s="8">
        <f t="shared" si="425"/>
        <v>7</v>
      </c>
      <c r="V3374" s="7">
        <v>42016</v>
      </c>
      <c r="W3374" t="s">
        <v>8570</v>
      </c>
      <c r="X3374" s="2">
        <v>0.621</v>
      </c>
      <c r="Y3374" s="6">
        <f t="shared" si="422"/>
        <v>1.6577240329943142E-2</v>
      </c>
      <c r="AA3374">
        <v>11755326</v>
      </c>
      <c r="AB3374">
        <v>4700151916</v>
      </c>
      <c r="AC3374">
        <v>11755334</v>
      </c>
      <c r="AD3374" t="s">
        <v>7</v>
      </c>
      <c r="AE3374">
        <v>3905</v>
      </c>
      <c r="AF3374">
        <v>2</v>
      </c>
      <c r="AH3374" t="s">
        <v>17872</v>
      </c>
      <c r="AI3374" t="s">
        <v>17871</v>
      </c>
      <c r="AJ3374" t="s">
        <v>17870</v>
      </c>
      <c r="AK3374" t="s">
        <v>17869</v>
      </c>
      <c r="AL3374">
        <v>0</v>
      </c>
      <c r="AM3374" s="5">
        <f t="shared" si="426"/>
        <v>0</v>
      </c>
      <c r="AN3374" s="4">
        <f t="shared" si="423"/>
        <v>0</v>
      </c>
      <c r="AO3374" s="3"/>
      <c r="AP3374">
        <v>0</v>
      </c>
      <c r="AR3374" t="s">
        <v>62</v>
      </c>
      <c r="AT3374" s="2">
        <v>1.091</v>
      </c>
      <c r="AU3374" s="1">
        <f t="shared" si="427"/>
        <v>1.1604068230960198</v>
      </c>
      <c r="AV3374" s="1">
        <f t="shared" si="428"/>
        <v>0.82886201649715707</v>
      </c>
      <c r="AW3374" s="1">
        <f t="shared" si="429"/>
        <v>0.4973172098982942</v>
      </c>
    </row>
    <row r="3375" spans="1:49" x14ac:dyDescent="0.2">
      <c r="A3375">
        <v>3373</v>
      </c>
      <c r="B3375" t="s">
        <v>17868</v>
      </c>
      <c r="C3375" t="s">
        <v>17867</v>
      </c>
      <c r="F3375" t="s">
        <v>17866</v>
      </c>
      <c r="G3375" t="s">
        <v>18</v>
      </c>
      <c r="H3375" t="s">
        <v>17</v>
      </c>
      <c r="I3375" t="s">
        <v>17865</v>
      </c>
      <c r="J3375" t="s">
        <v>17864</v>
      </c>
      <c r="K3375" t="s">
        <v>17863</v>
      </c>
      <c r="L3375" t="s">
        <v>17862</v>
      </c>
      <c r="M3375" t="s">
        <v>17861</v>
      </c>
      <c r="N3375">
        <v>4</v>
      </c>
      <c r="O3375" t="s">
        <v>17860</v>
      </c>
      <c r="P3375" t="s">
        <v>17859</v>
      </c>
      <c r="Q3375" t="s">
        <v>17858</v>
      </c>
      <c r="R3375" s="7">
        <v>42005</v>
      </c>
      <c r="S3375" s="8">
        <f t="shared" si="424"/>
        <v>2015</v>
      </c>
      <c r="T3375" s="8">
        <v>2015</v>
      </c>
      <c r="U3375" s="8">
        <f t="shared" si="425"/>
        <v>7</v>
      </c>
      <c r="V3375" s="7">
        <v>2015</v>
      </c>
      <c r="W3375" t="s">
        <v>17857</v>
      </c>
      <c r="X3375" s="2">
        <v>0.126</v>
      </c>
      <c r="Y3375" s="6">
        <f t="shared" si="422"/>
        <v>3.3634980379594779E-3</v>
      </c>
      <c r="AA3375">
        <v>19366612</v>
      </c>
      <c r="AB3375">
        <v>19700181106</v>
      </c>
      <c r="AC3375">
        <v>19367317</v>
      </c>
      <c r="AD3375" t="s">
        <v>7</v>
      </c>
      <c r="AE3375">
        <v>21</v>
      </c>
      <c r="AF3375">
        <v>1</v>
      </c>
      <c r="AH3375" t="s">
        <v>17856</v>
      </c>
      <c r="AI3375" t="s">
        <v>17855</v>
      </c>
      <c r="AJ3375" t="s">
        <v>17854</v>
      </c>
      <c r="AK3375" t="s">
        <v>17853</v>
      </c>
      <c r="AL3375">
        <v>0</v>
      </c>
      <c r="AM3375" s="5">
        <f t="shared" si="426"/>
        <v>0</v>
      </c>
      <c r="AN3375" s="4">
        <f t="shared" si="423"/>
        <v>0</v>
      </c>
      <c r="AO3375" s="3"/>
      <c r="AP3375">
        <v>0</v>
      </c>
      <c r="AR3375" t="s">
        <v>62</v>
      </c>
      <c r="AT3375" s="2" t="s">
        <v>61</v>
      </c>
      <c r="AU3375" s="1">
        <f t="shared" si="427"/>
        <v>0.23544486265716344</v>
      </c>
      <c r="AV3375" s="1">
        <f t="shared" si="428"/>
        <v>0.16817490189797391</v>
      </c>
      <c r="AW3375" s="1">
        <f t="shared" si="429"/>
        <v>0.10090494113878434</v>
      </c>
    </row>
    <row r="3376" spans="1:49" x14ac:dyDescent="0.2">
      <c r="A3376">
        <v>3374</v>
      </c>
      <c r="B3376" t="s">
        <v>17852</v>
      </c>
      <c r="C3376" t="s">
        <v>17851</v>
      </c>
      <c r="F3376" t="s">
        <v>17850</v>
      </c>
      <c r="G3376" t="s">
        <v>18</v>
      </c>
      <c r="H3376" t="s">
        <v>17</v>
      </c>
      <c r="I3376" t="s">
        <v>17849</v>
      </c>
      <c r="J3376">
        <v>60068673</v>
      </c>
      <c r="K3376" t="s">
        <v>17848</v>
      </c>
      <c r="L3376" t="s">
        <v>3899</v>
      </c>
      <c r="M3376" t="s">
        <v>3898</v>
      </c>
      <c r="N3376">
        <v>5</v>
      </c>
      <c r="O3376" t="s">
        <v>17847</v>
      </c>
      <c r="P3376" t="s">
        <v>17846</v>
      </c>
      <c r="Q3376" t="s">
        <v>17845</v>
      </c>
      <c r="R3376" s="7">
        <v>42005</v>
      </c>
      <c r="S3376" s="8">
        <f t="shared" si="424"/>
        <v>2015</v>
      </c>
      <c r="T3376" s="8">
        <v>2015</v>
      </c>
      <c r="U3376" s="8">
        <f t="shared" si="425"/>
        <v>7</v>
      </c>
      <c r="V3376" s="7">
        <v>42095</v>
      </c>
      <c r="W3376" t="s">
        <v>17844</v>
      </c>
      <c r="X3376" s="2" t="s">
        <v>61</v>
      </c>
      <c r="Y3376" s="6" t="e">
        <f t="shared" si="422"/>
        <v>#VALUE!</v>
      </c>
      <c r="AA3376">
        <v>9731245</v>
      </c>
      <c r="AB3376">
        <v>5100152606</v>
      </c>
      <c r="AD3376" t="s">
        <v>7</v>
      </c>
      <c r="AE3376">
        <v>12</v>
      </c>
      <c r="AF3376">
        <v>1</v>
      </c>
      <c r="AH3376" t="s">
        <v>17843</v>
      </c>
      <c r="AI3376" t="s">
        <v>17842</v>
      </c>
      <c r="AJ3376" t="s">
        <v>17841</v>
      </c>
      <c r="AK3376" t="s">
        <v>17840</v>
      </c>
      <c r="AL3376">
        <v>4</v>
      </c>
      <c r="AM3376" s="5">
        <f t="shared" si="426"/>
        <v>0.5714285714285714</v>
      </c>
      <c r="AN3376" s="4">
        <f t="shared" si="423"/>
        <v>8.6547303510574997E-4</v>
      </c>
      <c r="AO3376" s="3"/>
      <c r="AP3376">
        <v>0</v>
      </c>
      <c r="AR3376" t="s">
        <v>62</v>
      </c>
      <c r="AT3376" s="2" t="s">
        <v>61</v>
      </c>
      <c r="AU3376" s="1" t="e">
        <f t="shared" si="427"/>
        <v>#VALUE!</v>
      </c>
      <c r="AV3376" s="1" t="e">
        <f t="shared" si="428"/>
        <v>#VALUE!</v>
      </c>
      <c r="AW3376" s="1" t="e">
        <f t="shared" si="429"/>
        <v>#VALUE!</v>
      </c>
    </row>
    <row r="3377" spans="1:49" x14ac:dyDescent="0.2">
      <c r="A3377">
        <v>3375</v>
      </c>
      <c r="B3377" t="s">
        <v>17839</v>
      </c>
      <c r="C3377" t="s">
        <v>17838</v>
      </c>
      <c r="F3377" t="s">
        <v>17837</v>
      </c>
      <c r="G3377" t="s">
        <v>18</v>
      </c>
      <c r="H3377" t="s">
        <v>17</v>
      </c>
      <c r="I3377" t="s">
        <v>17836</v>
      </c>
      <c r="J3377">
        <v>60108956</v>
      </c>
      <c r="K3377" t="s">
        <v>803</v>
      </c>
      <c r="L3377" t="s">
        <v>802</v>
      </c>
      <c r="M3377" t="s">
        <v>318</v>
      </c>
      <c r="N3377">
        <v>2</v>
      </c>
      <c r="O3377" t="s">
        <v>17835</v>
      </c>
      <c r="P3377" t="s">
        <v>17834</v>
      </c>
      <c r="Q3377" t="s">
        <v>17833</v>
      </c>
      <c r="R3377" s="7">
        <v>42005</v>
      </c>
      <c r="S3377" s="8">
        <f t="shared" si="424"/>
        <v>2015</v>
      </c>
      <c r="T3377" s="8">
        <v>2015</v>
      </c>
      <c r="U3377" s="8">
        <f t="shared" si="425"/>
        <v>7</v>
      </c>
      <c r="V3377" s="7">
        <v>42160</v>
      </c>
      <c r="W3377" t="s">
        <v>2476</v>
      </c>
      <c r="X3377" s="2">
        <v>0.55500000000000005</v>
      </c>
      <c r="Y3377" s="6">
        <f t="shared" si="422"/>
        <v>1.4815408024345321E-2</v>
      </c>
      <c r="AA3377">
        <v>17518725</v>
      </c>
      <c r="AB3377">
        <v>6100153023</v>
      </c>
      <c r="AC3377">
        <v>17518733</v>
      </c>
      <c r="AD3377" t="s">
        <v>7</v>
      </c>
      <c r="AE3377">
        <v>9</v>
      </c>
      <c r="AF3377">
        <v>8</v>
      </c>
      <c r="AH3377" t="s">
        <v>17832</v>
      </c>
      <c r="AI3377" t="s">
        <v>17831</v>
      </c>
      <c r="AK3377" t="s">
        <v>17830</v>
      </c>
      <c r="AL3377">
        <v>12</v>
      </c>
      <c r="AM3377" s="5">
        <f t="shared" si="426"/>
        <v>1.7142857142857142</v>
      </c>
      <c r="AN3377" s="4">
        <f t="shared" si="423"/>
        <v>2.5964191053172497E-3</v>
      </c>
      <c r="AO3377" s="3"/>
      <c r="AP3377">
        <v>0</v>
      </c>
      <c r="AR3377" t="s">
        <v>62</v>
      </c>
      <c r="AT3377" s="2" t="s">
        <v>61</v>
      </c>
      <c r="AU3377" s="1">
        <f t="shared" si="427"/>
        <v>1.1149711348636899</v>
      </c>
      <c r="AV3377" s="1">
        <f t="shared" si="428"/>
        <v>0.87059135648312846</v>
      </c>
      <c r="AW3377" s="1">
        <f t="shared" si="429"/>
        <v>0.62621157810256711</v>
      </c>
    </row>
    <row r="3378" spans="1:49" x14ac:dyDescent="0.2">
      <c r="A3378">
        <v>3376</v>
      </c>
      <c r="B3378" t="s">
        <v>17829</v>
      </c>
      <c r="C3378" t="s">
        <v>17828</v>
      </c>
      <c r="F3378" t="s">
        <v>17827</v>
      </c>
      <c r="G3378" t="s">
        <v>18</v>
      </c>
      <c r="H3378" t="s">
        <v>17</v>
      </c>
      <c r="I3378" t="s">
        <v>17826</v>
      </c>
      <c r="J3378" t="s">
        <v>17825</v>
      </c>
      <c r="K3378" t="s">
        <v>17824</v>
      </c>
      <c r="L3378" t="s">
        <v>17823</v>
      </c>
      <c r="M3378" t="s">
        <v>17822</v>
      </c>
      <c r="N3378">
        <v>5</v>
      </c>
      <c r="O3378" t="s">
        <v>17821</v>
      </c>
      <c r="P3378" t="s">
        <v>17820</v>
      </c>
      <c r="Q3378" t="s">
        <v>17819</v>
      </c>
      <c r="R3378" s="7">
        <v>42005</v>
      </c>
      <c r="S3378" s="8">
        <f t="shared" si="424"/>
        <v>2015</v>
      </c>
      <c r="T3378" s="8">
        <v>2015</v>
      </c>
      <c r="U3378" s="8">
        <f t="shared" si="425"/>
        <v>7</v>
      </c>
      <c r="V3378" s="7">
        <v>42186</v>
      </c>
      <c r="W3378" t="s">
        <v>5062</v>
      </c>
      <c r="X3378" s="2">
        <v>0.249</v>
      </c>
      <c r="Y3378" s="6">
        <f t="shared" si="422"/>
        <v>6.6469127893008734E-3</v>
      </c>
      <c r="AA3378">
        <v>8943370</v>
      </c>
      <c r="AB3378">
        <v>18200</v>
      </c>
      <c r="AC3378">
        <v>10991204</v>
      </c>
      <c r="AD3378" t="s">
        <v>7</v>
      </c>
      <c r="AE3378">
        <v>28</v>
      </c>
      <c r="AF3378">
        <v>4</v>
      </c>
      <c r="AH3378" t="s">
        <v>17818</v>
      </c>
      <c r="AI3378" t="s">
        <v>17817</v>
      </c>
      <c r="AJ3378" t="s">
        <v>17816</v>
      </c>
      <c r="AK3378" t="s">
        <v>17815</v>
      </c>
      <c r="AL3378">
        <v>1</v>
      </c>
      <c r="AM3378" s="5">
        <f t="shared" si="426"/>
        <v>0.14285714285714285</v>
      </c>
      <c r="AN3378" s="4">
        <f t="shared" si="423"/>
        <v>2.1636825877643749E-4</v>
      </c>
      <c r="AO3378" s="3"/>
      <c r="AP3378">
        <v>0</v>
      </c>
      <c r="AR3378" t="s">
        <v>62</v>
      </c>
      <c r="AT3378" s="2" t="s">
        <v>61</v>
      </c>
      <c r="AU3378" s="1">
        <f t="shared" si="427"/>
        <v>0.47177494301435424</v>
      </c>
      <c r="AV3378" s="1">
        <f t="shared" si="428"/>
        <v>0.34316405240386555</v>
      </c>
      <c r="AW3378" s="1">
        <f t="shared" si="429"/>
        <v>0.21455316179337683</v>
      </c>
    </row>
    <row r="3379" spans="1:49" x14ac:dyDescent="0.2">
      <c r="A3379">
        <v>3377</v>
      </c>
      <c r="B3379" t="s">
        <v>17814</v>
      </c>
      <c r="C3379" t="s">
        <v>17813</v>
      </c>
      <c r="F3379" t="s">
        <v>17812</v>
      </c>
      <c r="G3379" t="s">
        <v>18</v>
      </c>
      <c r="H3379" t="s">
        <v>17</v>
      </c>
      <c r="I3379" t="s">
        <v>5161</v>
      </c>
      <c r="J3379" t="s">
        <v>17809</v>
      </c>
      <c r="K3379" t="s">
        <v>17811</v>
      </c>
      <c r="L3379" t="s">
        <v>17810</v>
      </c>
      <c r="M3379" t="s">
        <v>1690</v>
      </c>
      <c r="N3379">
        <v>2</v>
      </c>
      <c r="O3379" t="s">
        <v>5160</v>
      </c>
      <c r="P3379" t="s">
        <v>5159</v>
      </c>
      <c r="Q3379" t="s">
        <v>17809</v>
      </c>
      <c r="R3379" s="7">
        <v>42005</v>
      </c>
      <c r="S3379" s="8">
        <f t="shared" si="424"/>
        <v>2015</v>
      </c>
      <c r="T3379" s="8">
        <v>2015</v>
      </c>
      <c r="U3379" s="8">
        <f t="shared" si="425"/>
        <v>7</v>
      </c>
      <c r="V3379" s="7">
        <v>42186</v>
      </c>
      <c r="W3379" t="s">
        <v>5062</v>
      </c>
      <c r="X3379" s="2">
        <v>0.249</v>
      </c>
      <c r="Y3379" s="6">
        <f t="shared" si="422"/>
        <v>6.6469127893008734E-3</v>
      </c>
      <c r="AA3379">
        <v>8943370</v>
      </c>
      <c r="AB3379">
        <v>18200</v>
      </c>
      <c r="AC3379">
        <v>10991204</v>
      </c>
      <c r="AD3379" t="s">
        <v>7</v>
      </c>
      <c r="AE3379">
        <v>28</v>
      </c>
      <c r="AF3379">
        <v>4</v>
      </c>
      <c r="AH3379" t="s">
        <v>17808</v>
      </c>
      <c r="AI3379" t="s">
        <v>17807</v>
      </c>
      <c r="AJ3379" t="s">
        <v>17806</v>
      </c>
      <c r="AK3379" t="s">
        <v>17805</v>
      </c>
      <c r="AL3379">
        <v>1</v>
      </c>
      <c r="AM3379" s="5">
        <f t="shared" si="426"/>
        <v>0.14285714285714285</v>
      </c>
      <c r="AN3379" s="4">
        <f t="shared" si="423"/>
        <v>2.1636825877643749E-4</v>
      </c>
      <c r="AO3379" s="3"/>
      <c r="AP3379">
        <v>0</v>
      </c>
      <c r="AR3379" t="s">
        <v>62</v>
      </c>
      <c r="AT3379" s="2" t="s">
        <v>61</v>
      </c>
      <c r="AU3379" s="1">
        <f t="shared" si="427"/>
        <v>0.47177494301435424</v>
      </c>
      <c r="AV3379" s="1">
        <f t="shared" si="428"/>
        <v>0.34316405240386555</v>
      </c>
      <c r="AW3379" s="1">
        <f t="shared" si="429"/>
        <v>0.21455316179337683</v>
      </c>
    </row>
    <row r="3380" spans="1:49" x14ac:dyDescent="0.2">
      <c r="A3380">
        <v>3378</v>
      </c>
      <c r="B3380" t="s">
        <v>17804</v>
      </c>
      <c r="C3380" t="s">
        <v>17803</v>
      </c>
      <c r="F3380" t="s">
        <v>17802</v>
      </c>
      <c r="G3380" t="s">
        <v>18</v>
      </c>
      <c r="H3380" t="s">
        <v>17</v>
      </c>
      <c r="I3380" t="s">
        <v>17801</v>
      </c>
      <c r="J3380" t="s">
        <v>17800</v>
      </c>
      <c r="K3380" t="s">
        <v>17799</v>
      </c>
      <c r="L3380" t="s">
        <v>17798</v>
      </c>
      <c r="M3380" t="s">
        <v>11026</v>
      </c>
      <c r="N3380">
        <v>2</v>
      </c>
      <c r="O3380" t="s">
        <v>17797</v>
      </c>
      <c r="P3380" t="s">
        <v>17796</v>
      </c>
      <c r="Q3380" t="s">
        <v>17795</v>
      </c>
      <c r="R3380" s="7">
        <v>42005</v>
      </c>
      <c r="S3380" s="8">
        <f t="shared" si="424"/>
        <v>2015</v>
      </c>
      <c r="T3380" s="8">
        <v>2015</v>
      </c>
      <c r="U3380" s="8">
        <f t="shared" si="425"/>
        <v>7</v>
      </c>
      <c r="V3380" s="7">
        <v>42186</v>
      </c>
      <c r="W3380" t="s">
        <v>5062</v>
      </c>
      <c r="X3380" s="2">
        <v>0.249</v>
      </c>
      <c r="Y3380" s="6">
        <f t="shared" si="422"/>
        <v>6.6469127893008734E-3</v>
      </c>
      <c r="AA3380">
        <v>8943370</v>
      </c>
      <c r="AB3380">
        <v>18200</v>
      </c>
      <c r="AC3380">
        <v>10991204</v>
      </c>
      <c r="AD3380" t="s">
        <v>7</v>
      </c>
      <c r="AE3380">
        <v>28</v>
      </c>
      <c r="AF3380">
        <v>4</v>
      </c>
      <c r="AH3380" t="s">
        <v>17794</v>
      </c>
      <c r="AI3380" t="s">
        <v>17793</v>
      </c>
      <c r="AJ3380" t="s">
        <v>17792</v>
      </c>
      <c r="AK3380" t="s">
        <v>17791</v>
      </c>
      <c r="AL3380">
        <v>7</v>
      </c>
      <c r="AM3380" s="5">
        <f t="shared" si="426"/>
        <v>1</v>
      </c>
      <c r="AN3380" s="4">
        <f t="shared" si="423"/>
        <v>1.5145778114350624E-3</v>
      </c>
      <c r="AO3380" s="3"/>
      <c r="AP3380">
        <v>0</v>
      </c>
      <c r="AR3380" t="s">
        <v>62</v>
      </c>
      <c r="AT3380" s="2" t="s">
        <v>61</v>
      </c>
      <c r="AU3380" s="1">
        <f t="shared" si="427"/>
        <v>0.51072122959411304</v>
      </c>
      <c r="AV3380" s="1">
        <f t="shared" si="428"/>
        <v>0.40807453003679678</v>
      </c>
      <c r="AW3380" s="1">
        <f t="shared" si="429"/>
        <v>0.30542783047948052</v>
      </c>
    </row>
    <row r="3381" spans="1:49" x14ac:dyDescent="0.2">
      <c r="A3381">
        <v>3379</v>
      </c>
      <c r="B3381" t="s">
        <v>17790</v>
      </c>
      <c r="C3381" t="s">
        <v>17789</v>
      </c>
      <c r="F3381" t="s">
        <v>17788</v>
      </c>
      <c r="G3381" t="s">
        <v>18</v>
      </c>
      <c r="H3381" t="s">
        <v>17</v>
      </c>
      <c r="I3381" t="s">
        <v>17787</v>
      </c>
      <c r="J3381">
        <v>60060524</v>
      </c>
      <c r="K3381" t="s">
        <v>17786</v>
      </c>
      <c r="L3381" t="s">
        <v>11200</v>
      </c>
      <c r="M3381" t="s">
        <v>11199</v>
      </c>
      <c r="N3381">
        <v>3</v>
      </c>
      <c r="O3381" t="s">
        <v>17785</v>
      </c>
      <c r="P3381" t="s">
        <v>17784</v>
      </c>
      <c r="Q3381" t="s">
        <v>17783</v>
      </c>
      <c r="R3381" s="7">
        <v>42005</v>
      </c>
      <c r="S3381" s="8">
        <f t="shared" si="424"/>
        <v>2015</v>
      </c>
      <c r="T3381" s="8">
        <v>2015</v>
      </c>
      <c r="U3381" s="8">
        <f t="shared" si="425"/>
        <v>7</v>
      </c>
      <c r="V3381" s="7">
        <v>42186</v>
      </c>
      <c r="W3381" t="s">
        <v>5062</v>
      </c>
      <c r="X3381" s="2">
        <v>0.249</v>
      </c>
      <c r="Y3381" s="6">
        <f t="shared" si="422"/>
        <v>6.6469127893008734E-3</v>
      </c>
      <c r="AA3381">
        <v>8943370</v>
      </c>
      <c r="AB3381">
        <v>18200</v>
      </c>
      <c r="AC3381">
        <v>10991204</v>
      </c>
      <c r="AD3381" t="s">
        <v>7</v>
      </c>
      <c r="AE3381">
        <v>28</v>
      </c>
      <c r="AF3381">
        <v>4</v>
      </c>
      <c r="AH3381" t="s">
        <v>17782</v>
      </c>
      <c r="AI3381" t="s">
        <v>17781</v>
      </c>
      <c r="AJ3381" t="s">
        <v>17780</v>
      </c>
      <c r="AK3381" t="s">
        <v>17779</v>
      </c>
      <c r="AL3381">
        <v>3</v>
      </c>
      <c r="AM3381" s="5">
        <f t="shared" si="426"/>
        <v>0.42857142857142855</v>
      </c>
      <c r="AN3381" s="4">
        <f t="shared" si="423"/>
        <v>6.4910477632931242E-4</v>
      </c>
      <c r="AO3381" s="3"/>
      <c r="AP3381">
        <v>0</v>
      </c>
      <c r="AR3381" t="s">
        <v>62</v>
      </c>
      <c r="AT3381" s="2" t="s">
        <v>61</v>
      </c>
      <c r="AU3381" s="1">
        <f t="shared" si="427"/>
        <v>0.48475703854094054</v>
      </c>
      <c r="AV3381" s="1">
        <f t="shared" si="428"/>
        <v>0.36480087828150931</v>
      </c>
      <c r="AW3381" s="1">
        <f t="shared" si="429"/>
        <v>0.24484471802207805</v>
      </c>
    </row>
    <row r="3382" spans="1:49" x14ac:dyDescent="0.2">
      <c r="A3382">
        <v>3380</v>
      </c>
      <c r="B3382" t="s">
        <v>17778</v>
      </c>
      <c r="C3382" t="s">
        <v>17777</v>
      </c>
      <c r="E3382">
        <v>25998682</v>
      </c>
      <c r="F3382" t="s">
        <v>17776</v>
      </c>
      <c r="G3382" t="s">
        <v>18</v>
      </c>
      <c r="H3382" t="s">
        <v>17</v>
      </c>
      <c r="I3382" t="s">
        <v>17775</v>
      </c>
      <c r="J3382" t="s">
        <v>17774</v>
      </c>
      <c r="K3382" t="s">
        <v>17773</v>
      </c>
      <c r="L3382" t="s">
        <v>17772</v>
      </c>
      <c r="M3382" t="s">
        <v>17771</v>
      </c>
      <c r="N3382">
        <v>7</v>
      </c>
      <c r="O3382" t="s">
        <v>17770</v>
      </c>
      <c r="P3382" t="s">
        <v>17769</v>
      </c>
      <c r="Q3382" t="s">
        <v>17768</v>
      </c>
      <c r="R3382" s="7">
        <v>42005</v>
      </c>
      <c r="S3382" s="8">
        <f t="shared" si="424"/>
        <v>2015</v>
      </c>
      <c r="T3382" s="8">
        <v>2015</v>
      </c>
      <c r="U3382" s="8">
        <f t="shared" si="425"/>
        <v>7</v>
      </c>
      <c r="V3382" s="7">
        <v>42159</v>
      </c>
      <c r="W3382" t="s">
        <v>17767</v>
      </c>
      <c r="X3382" s="2">
        <v>7.3949999999999996</v>
      </c>
      <c r="Y3382" s="6">
        <f t="shared" si="422"/>
        <v>0.19740530151357411</v>
      </c>
      <c r="AA3382">
        <v>10010602</v>
      </c>
      <c r="AB3382">
        <v>13900</v>
      </c>
      <c r="AC3382">
        <v>17487838</v>
      </c>
      <c r="AD3382" t="s">
        <v>7</v>
      </c>
      <c r="AE3382">
        <v>25</v>
      </c>
      <c r="AF3382">
        <v>6</v>
      </c>
      <c r="AH3382" t="s">
        <v>17766</v>
      </c>
      <c r="AI3382" t="s">
        <v>17765</v>
      </c>
      <c r="AJ3382" t="s">
        <v>17764</v>
      </c>
      <c r="AK3382" t="s">
        <v>17763</v>
      </c>
      <c r="AL3382">
        <v>61</v>
      </c>
      <c r="AM3382" s="5">
        <f t="shared" si="426"/>
        <v>8.7142857142857135</v>
      </c>
      <c r="AN3382" s="4">
        <f t="shared" si="423"/>
        <v>1.3198463785362687E-2</v>
      </c>
      <c r="AO3382" s="3"/>
      <c r="AP3382">
        <v>1</v>
      </c>
      <c r="AR3382" t="s">
        <v>62</v>
      </c>
      <c r="AT3382" s="2">
        <v>25.617000000000001</v>
      </c>
      <c r="AU3382" s="1">
        <f t="shared" si="427"/>
        <v>14.214325019511067</v>
      </c>
      <c r="AV3382" s="1">
        <f t="shared" si="428"/>
        <v>10.53018826494684</v>
      </c>
      <c r="AW3382" s="1">
        <f t="shared" si="429"/>
        <v>6.8460515103826118</v>
      </c>
    </row>
    <row r="3383" spans="1:49" x14ac:dyDescent="0.2">
      <c r="A3383">
        <v>3381</v>
      </c>
      <c r="B3383" t="s">
        <v>17762</v>
      </c>
      <c r="C3383" t="s">
        <v>17761</v>
      </c>
      <c r="F3383" t="s">
        <v>17760</v>
      </c>
      <c r="G3383" t="s">
        <v>18</v>
      </c>
      <c r="H3383" t="s">
        <v>17</v>
      </c>
      <c r="I3383" t="s">
        <v>14685</v>
      </c>
      <c r="J3383" t="s">
        <v>17759</v>
      </c>
      <c r="K3383" t="s">
        <v>17758</v>
      </c>
      <c r="L3383" t="s">
        <v>17757</v>
      </c>
      <c r="M3383" t="s">
        <v>4949</v>
      </c>
      <c r="N3383">
        <v>5</v>
      </c>
      <c r="O3383" t="s">
        <v>17756</v>
      </c>
      <c r="P3383" t="s">
        <v>17755</v>
      </c>
      <c r="Q3383" t="s">
        <v>17754</v>
      </c>
      <c r="R3383" s="7">
        <v>42005</v>
      </c>
      <c r="S3383" s="8">
        <f t="shared" si="424"/>
        <v>2015</v>
      </c>
      <c r="T3383" s="8">
        <v>2015</v>
      </c>
      <c r="U3383" s="8">
        <f t="shared" si="425"/>
        <v>7</v>
      </c>
      <c r="V3383" s="7">
        <v>42125</v>
      </c>
      <c r="W3383" t="s">
        <v>14480</v>
      </c>
      <c r="X3383" s="2">
        <v>0.19800000000000001</v>
      </c>
      <c r="Y3383" s="6">
        <f t="shared" si="422"/>
        <v>5.2854969167934656E-3</v>
      </c>
      <c r="AA3383" t="s">
        <v>14479</v>
      </c>
      <c r="AB3383">
        <v>17294</v>
      </c>
      <c r="AC3383" t="s">
        <v>14478</v>
      </c>
      <c r="AD3383" t="s">
        <v>7</v>
      </c>
      <c r="AE3383">
        <v>65</v>
      </c>
      <c r="AF3383">
        <v>3</v>
      </c>
      <c r="AH3383" t="s">
        <v>17753</v>
      </c>
      <c r="AI3383" t="s">
        <v>17752</v>
      </c>
      <c r="AJ3383" t="s">
        <v>17751</v>
      </c>
      <c r="AK3383" t="s">
        <v>17750</v>
      </c>
      <c r="AL3383">
        <v>2</v>
      </c>
      <c r="AM3383" s="5">
        <f t="shared" si="426"/>
        <v>0.2857142857142857</v>
      </c>
      <c r="AN3383" s="4">
        <f t="shared" si="423"/>
        <v>4.3273651755287499E-4</v>
      </c>
      <c r="AO3383" s="3"/>
      <c r="AP3383">
        <v>1</v>
      </c>
      <c r="AR3383" t="s">
        <v>62</v>
      </c>
      <c r="AT3383" s="2">
        <v>0.70699999999999996</v>
      </c>
      <c r="AU3383" s="1">
        <f t="shared" si="427"/>
        <v>0.38296687970212884</v>
      </c>
      <c r="AV3383" s="1">
        <f t="shared" si="428"/>
        <v>0.28591167171731702</v>
      </c>
      <c r="AW3383" s="1">
        <f t="shared" si="429"/>
        <v>0.1888564637325052</v>
      </c>
    </row>
    <row r="3384" spans="1:49" x14ac:dyDescent="0.2">
      <c r="A3384">
        <v>3382</v>
      </c>
      <c r="B3384" t="s">
        <v>17749</v>
      </c>
      <c r="C3384" t="s">
        <v>17748</v>
      </c>
      <c r="D3384" t="s">
        <v>17747</v>
      </c>
      <c r="E3384">
        <v>25727299</v>
      </c>
      <c r="F3384" t="s">
        <v>17746</v>
      </c>
      <c r="G3384" t="s">
        <v>18</v>
      </c>
      <c r="H3384" t="s">
        <v>17</v>
      </c>
      <c r="I3384" t="s">
        <v>17745</v>
      </c>
      <c r="J3384" t="s">
        <v>17744</v>
      </c>
      <c r="K3384" t="s">
        <v>17743</v>
      </c>
      <c r="L3384" t="s">
        <v>17742</v>
      </c>
      <c r="M3384" t="s">
        <v>17741</v>
      </c>
      <c r="N3384">
        <v>5</v>
      </c>
      <c r="O3384" t="s">
        <v>17740</v>
      </c>
      <c r="P3384" t="s">
        <v>17739</v>
      </c>
      <c r="Q3384" t="s">
        <v>17738</v>
      </c>
      <c r="R3384" s="7">
        <v>42005</v>
      </c>
      <c r="S3384" s="8">
        <f t="shared" si="424"/>
        <v>2015</v>
      </c>
      <c r="T3384" s="8">
        <v>2015</v>
      </c>
      <c r="U3384" s="8">
        <f t="shared" si="425"/>
        <v>7</v>
      </c>
      <c r="V3384" s="7">
        <v>2015</v>
      </c>
      <c r="W3384" t="s">
        <v>17737</v>
      </c>
      <c r="X3384" s="2">
        <v>0.77800000000000002</v>
      </c>
      <c r="Y3384" s="6">
        <f t="shared" si="422"/>
        <v>2.0768265662956142E-2</v>
      </c>
      <c r="AA3384">
        <v>99260</v>
      </c>
      <c r="AB3384">
        <v>16616</v>
      </c>
      <c r="AC3384" t="s">
        <v>17736</v>
      </c>
      <c r="AD3384" t="s">
        <v>7</v>
      </c>
      <c r="AE3384">
        <v>70</v>
      </c>
      <c r="AF3384">
        <v>5</v>
      </c>
      <c r="AH3384" t="s">
        <v>17735</v>
      </c>
      <c r="AI3384" t="s">
        <v>17734</v>
      </c>
      <c r="AK3384" t="s">
        <v>17733</v>
      </c>
      <c r="AL3384">
        <v>8</v>
      </c>
      <c r="AM3384" s="5">
        <f t="shared" si="426"/>
        <v>1.1428571428571428</v>
      </c>
      <c r="AN3384" s="4">
        <f t="shared" si="423"/>
        <v>1.7309460702114999E-3</v>
      </c>
      <c r="AO3384" s="3"/>
      <c r="AP3384">
        <v>0</v>
      </c>
      <c r="AR3384" t="s">
        <v>62</v>
      </c>
      <c r="AT3384" s="2">
        <v>2.35</v>
      </c>
      <c r="AU3384" s="1">
        <f t="shared" si="427"/>
        <v>1.5057069785132751</v>
      </c>
      <c r="AV3384" s="1">
        <f t="shared" si="428"/>
        <v>1.1249605866583821</v>
      </c>
      <c r="AW3384" s="1">
        <f t="shared" si="429"/>
        <v>0.74421419480348916</v>
      </c>
    </row>
    <row r="3385" spans="1:49" x14ac:dyDescent="0.2">
      <c r="A3385">
        <v>3383</v>
      </c>
      <c r="B3385" t="s">
        <v>17732</v>
      </c>
      <c r="C3385" t="s">
        <v>17731</v>
      </c>
      <c r="F3385" t="s">
        <v>17730</v>
      </c>
      <c r="G3385" t="s">
        <v>18</v>
      </c>
      <c r="H3385" t="s">
        <v>17</v>
      </c>
      <c r="I3385" t="s">
        <v>11402</v>
      </c>
      <c r="J3385" t="s">
        <v>17729</v>
      </c>
      <c r="K3385" t="s">
        <v>17728</v>
      </c>
      <c r="L3385" t="s">
        <v>3576</v>
      </c>
      <c r="M3385" t="s">
        <v>86</v>
      </c>
      <c r="N3385">
        <v>5</v>
      </c>
      <c r="O3385" t="s">
        <v>17727</v>
      </c>
      <c r="P3385" t="s">
        <v>17726</v>
      </c>
      <c r="Q3385" t="s">
        <v>17725</v>
      </c>
      <c r="R3385" s="7">
        <v>42005</v>
      </c>
      <c r="S3385" s="8">
        <f t="shared" si="424"/>
        <v>2015</v>
      </c>
      <c r="T3385" s="8">
        <v>2015</v>
      </c>
      <c r="U3385" s="8">
        <f t="shared" si="425"/>
        <v>7</v>
      </c>
      <c r="V3385" s="7">
        <v>42095</v>
      </c>
      <c r="W3385" t="s">
        <v>17724</v>
      </c>
      <c r="X3385" s="2">
        <v>0.26500000000000001</v>
      </c>
      <c r="Y3385" s="6">
        <f t="shared" si="422"/>
        <v>7.0740236512639816E-3</v>
      </c>
      <c r="AA3385">
        <v>19849648</v>
      </c>
      <c r="AB3385">
        <v>19700188347</v>
      </c>
      <c r="AC3385">
        <v>21759146</v>
      </c>
      <c r="AD3385" t="s">
        <v>7</v>
      </c>
      <c r="AE3385">
        <v>7</v>
      </c>
      <c r="AF3385">
        <v>2</v>
      </c>
      <c r="AH3385" t="s">
        <v>17723</v>
      </c>
      <c r="AI3385" t="s">
        <v>17722</v>
      </c>
      <c r="AJ3385" t="s">
        <v>17721</v>
      </c>
      <c r="AK3385" t="s">
        <v>17720</v>
      </c>
      <c r="AL3385">
        <v>4</v>
      </c>
      <c r="AM3385" s="5">
        <f t="shared" si="426"/>
        <v>0.5714285714285714</v>
      </c>
      <c r="AN3385" s="4">
        <f t="shared" si="423"/>
        <v>8.6547303510574997E-4</v>
      </c>
      <c r="AO3385" s="3"/>
      <c r="AP3385">
        <v>1</v>
      </c>
      <c r="AR3385" t="s">
        <v>62</v>
      </c>
      <c r="AT3385" s="2" t="s">
        <v>61</v>
      </c>
      <c r="AU3385" s="1">
        <f t="shared" si="427"/>
        <v>0.5211458466416512</v>
      </c>
      <c r="AV3385" s="1">
        <f t="shared" si="428"/>
        <v>0.39697483431848657</v>
      </c>
      <c r="AW3385" s="1">
        <f t="shared" si="429"/>
        <v>0.27280382199532194</v>
      </c>
    </row>
    <row r="3386" spans="1:49" x14ac:dyDescent="0.2">
      <c r="A3386">
        <v>3384</v>
      </c>
      <c r="B3386" t="s">
        <v>17719</v>
      </c>
      <c r="C3386" t="s">
        <v>17718</v>
      </c>
      <c r="F3386" t="s">
        <v>17717</v>
      </c>
      <c r="G3386" t="s">
        <v>18</v>
      </c>
      <c r="H3386" t="s">
        <v>17</v>
      </c>
      <c r="I3386" t="s">
        <v>17716</v>
      </c>
      <c r="J3386">
        <v>60016775</v>
      </c>
      <c r="K3386" t="s">
        <v>14369</v>
      </c>
      <c r="L3386" t="s">
        <v>791</v>
      </c>
      <c r="M3386" t="s">
        <v>790</v>
      </c>
      <c r="N3386">
        <v>2</v>
      </c>
      <c r="O3386" t="s">
        <v>17715</v>
      </c>
      <c r="P3386" t="s">
        <v>17714</v>
      </c>
      <c r="Q3386" t="s">
        <v>17713</v>
      </c>
      <c r="R3386" s="7">
        <v>42005</v>
      </c>
      <c r="S3386" s="8">
        <f t="shared" si="424"/>
        <v>2015</v>
      </c>
      <c r="T3386" s="8">
        <v>2015</v>
      </c>
      <c r="U3386" s="8">
        <f t="shared" si="425"/>
        <v>7</v>
      </c>
      <c r="V3386" s="7">
        <v>2015</v>
      </c>
      <c r="W3386" t="s">
        <v>17712</v>
      </c>
      <c r="X3386" s="2">
        <v>0.26700000000000002</v>
      </c>
      <c r="Y3386" s="6">
        <f t="shared" si="422"/>
        <v>7.1274125090093707E-3</v>
      </c>
      <c r="AA3386">
        <v>21862982</v>
      </c>
      <c r="AB3386">
        <v>21100327701</v>
      </c>
      <c r="AD3386" t="s">
        <v>7</v>
      </c>
      <c r="AE3386">
        <v>8</v>
      </c>
      <c r="AF3386">
        <v>2</v>
      </c>
      <c r="AH3386" t="s">
        <v>17711</v>
      </c>
      <c r="AI3386" t="s">
        <v>17710</v>
      </c>
      <c r="AJ3386" t="s">
        <v>17709</v>
      </c>
      <c r="AK3386" t="s">
        <v>17708</v>
      </c>
      <c r="AL3386">
        <v>5</v>
      </c>
      <c r="AM3386" s="5">
        <f t="shared" si="426"/>
        <v>0.7142857142857143</v>
      </c>
      <c r="AN3386" s="4">
        <f t="shared" si="423"/>
        <v>1.0818412938821875E-3</v>
      </c>
      <c r="AO3386" s="3"/>
      <c r="AP3386">
        <v>1</v>
      </c>
      <c r="AR3386" t="s">
        <v>62</v>
      </c>
      <c r="AT3386" s="2" t="s">
        <v>61</v>
      </c>
      <c r="AU3386" s="1">
        <f t="shared" si="427"/>
        <v>0.53137411444712157</v>
      </c>
      <c r="AV3386" s="1">
        <f t="shared" si="428"/>
        <v>0.41046269014457792</v>
      </c>
      <c r="AW3386" s="1">
        <f t="shared" si="429"/>
        <v>0.28955126584203417</v>
      </c>
    </row>
    <row r="3387" spans="1:49" x14ac:dyDescent="0.2">
      <c r="A3387">
        <v>3385</v>
      </c>
      <c r="B3387" t="s">
        <v>17707</v>
      </c>
      <c r="F3387" t="s">
        <v>17706</v>
      </c>
      <c r="G3387" t="s">
        <v>18</v>
      </c>
      <c r="H3387" t="s">
        <v>17</v>
      </c>
      <c r="I3387" t="s">
        <v>17705</v>
      </c>
      <c r="J3387" t="s">
        <v>17704</v>
      </c>
      <c r="K3387" t="s">
        <v>17703</v>
      </c>
      <c r="L3387" t="s">
        <v>17702</v>
      </c>
      <c r="M3387" t="s">
        <v>17701</v>
      </c>
      <c r="N3387">
        <v>5</v>
      </c>
      <c r="O3387" t="s">
        <v>17700</v>
      </c>
      <c r="P3387" t="s">
        <v>17699</v>
      </c>
      <c r="Q3387" t="s">
        <v>17698</v>
      </c>
      <c r="R3387" s="7">
        <v>42005</v>
      </c>
      <c r="S3387" s="8">
        <f t="shared" si="424"/>
        <v>2015</v>
      </c>
      <c r="T3387" s="8">
        <v>2015</v>
      </c>
      <c r="U3387" s="8">
        <f t="shared" si="425"/>
        <v>7</v>
      </c>
      <c r="V3387" s="7">
        <v>42005</v>
      </c>
      <c r="W3387" t="s">
        <v>17697</v>
      </c>
      <c r="X3387" s="2">
        <v>0.55900000000000005</v>
      </c>
      <c r="Y3387" s="6">
        <f t="shared" si="422"/>
        <v>1.4922185739836098E-2</v>
      </c>
      <c r="AA3387">
        <v>17218861</v>
      </c>
      <c r="AB3387">
        <v>19700173110</v>
      </c>
      <c r="AD3387" t="s">
        <v>7</v>
      </c>
      <c r="AE3387">
        <v>68</v>
      </c>
      <c r="AF3387">
        <v>1</v>
      </c>
      <c r="AH3387" t="s">
        <v>17696</v>
      </c>
      <c r="AI3387" t="s">
        <v>17695</v>
      </c>
      <c r="AJ3387" t="s">
        <v>17694</v>
      </c>
      <c r="AK3387" t="s">
        <v>17693</v>
      </c>
      <c r="AL3387">
        <v>9</v>
      </c>
      <c r="AM3387" s="5">
        <f t="shared" si="426"/>
        <v>1.2857142857142858</v>
      </c>
      <c r="AN3387" s="4">
        <f t="shared" si="423"/>
        <v>1.9473143289879377E-3</v>
      </c>
      <c r="AO3387" s="3"/>
      <c r="AP3387">
        <v>0</v>
      </c>
      <c r="AR3387" t="s">
        <v>62</v>
      </c>
      <c r="AT3387" s="2">
        <v>1.7110000000000001</v>
      </c>
      <c r="AU3387" s="1">
        <f t="shared" si="427"/>
        <v>1.1029724316581648</v>
      </c>
      <c r="AV3387" s="1">
        <f t="shared" si="428"/>
        <v>0.84347500344120174</v>
      </c>
      <c r="AW3387" s="1">
        <f t="shared" si="429"/>
        <v>0.58397757522423854</v>
      </c>
    </row>
    <row r="3388" spans="1:49" x14ac:dyDescent="0.2">
      <c r="A3388">
        <v>3386</v>
      </c>
      <c r="B3388" t="s">
        <v>17692</v>
      </c>
      <c r="C3388" t="s">
        <v>17691</v>
      </c>
      <c r="F3388" t="s">
        <v>17690</v>
      </c>
      <c r="G3388" t="s">
        <v>18</v>
      </c>
      <c r="H3388" t="s">
        <v>17</v>
      </c>
      <c r="I3388" t="s">
        <v>17689</v>
      </c>
      <c r="J3388" t="s">
        <v>17688</v>
      </c>
      <c r="K3388" t="s">
        <v>17687</v>
      </c>
      <c r="L3388" t="s">
        <v>17686</v>
      </c>
      <c r="M3388" t="s">
        <v>17685</v>
      </c>
      <c r="N3388">
        <v>2</v>
      </c>
      <c r="O3388" t="s">
        <v>17684</v>
      </c>
      <c r="P3388" t="s">
        <v>17683</v>
      </c>
      <c r="Q3388" t="s">
        <v>17682</v>
      </c>
      <c r="R3388" s="7">
        <v>42005</v>
      </c>
      <c r="S3388" s="8">
        <f t="shared" si="424"/>
        <v>2015</v>
      </c>
      <c r="T3388" s="8">
        <v>2015</v>
      </c>
      <c r="U3388" s="8">
        <f t="shared" si="425"/>
        <v>7</v>
      </c>
      <c r="V3388" s="7">
        <v>2015</v>
      </c>
      <c r="W3388" t="s">
        <v>17681</v>
      </c>
      <c r="X3388" s="2">
        <v>0.52300000000000002</v>
      </c>
      <c r="Y3388" s="6">
        <f t="shared" si="422"/>
        <v>1.3961186300419103E-2</v>
      </c>
      <c r="AA3388">
        <v>14351935</v>
      </c>
      <c r="AB3388">
        <v>21100200405</v>
      </c>
      <c r="AC3388">
        <v>18600743</v>
      </c>
      <c r="AD3388" t="s">
        <v>7</v>
      </c>
      <c r="AE3388">
        <v>91</v>
      </c>
      <c r="AF3388">
        <v>1</v>
      </c>
      <c r="AH3388" t="s">
        <v>17680</v>
      </c>
      <c r="AI3388" t="s">
        <v>17679</v>
      </c>
      <c r="AJ3388" t="s">
        <v>17678</v>
      </c>
      <c r="AK3388" t="s">
        <v>17677</v>
      </c>
      <c r="AL3388">
        <v>3</v>
      </c>
      <c r="AM3388" s="5">
        <f t="shared" si="426"/>
        <v>0.42857142857142855</v>
      </c>
      <c r="AN3388" s="4">
        <f t="shared" si="423"/>
        <v>6.4910477632931242E-4</v>
      </c>
      <c r="AO3388" s="3"/>
      <c r="AP3388">
        <v>1</v>
      </c>
      <c r="AR3388" t="s">
        <v>62</v>
      </c>
      <c r="AT3388" s="2">
        <v>1.516</v>
      </c>
      <c r="AU3388" s="1">
        <f t="shared" si="427"/>
        <v>0.99675618431921653</v>
      </c>
      <c r="AV3388" s="1">
        <f t="shared" si="428"/>
        <v>0.73051455383742081</v>
      </c>
      <c r="AW3388" s="1">
        <f t="shared" si="429"/>
        <v>0.46427292335562487</v>
      </c>
    </row>
    <row r="3389" spans="1:49" x14ac:dyDescent="0.2">
      <c r="A3389">
        <v>3387</v>
      </c>
      <c r="B3389" t="s">
        <v>17676</v>
      </c>
      <c r="C3389" t="s">
        <v>17675</v>
      </c>
      <c r="F3389" t="s">
        <v>17674</v>
      </c>
      <c r="G3389" t="s">
        <v>18</v>
      </c>
      <c r="H3389" t="s">
        <v>17</v>
      </c>
      <c r="I3389" t="s">
        <v>17673</v>
      </c>
      <c r="J3389" t="s">
        <v>17672</v>
      </c>
      <c r="K3389" t="s">
        <v>17671</v>
      </c>
      <c r="L3389" t="s">
        <v>17670</v>
      </c>
      <c r="M3389" t="s">
        <v>17669</v>
      </c>
      <c r="N3389">
        <v>3</v>
      </c>
      <c r="O3389" t="s">
        <v>17668</v>
      </c>
      <c r="P3389" t="s">
        <v>17667</v>
      </c>
      <c r="Q3389" t="s">
        <v>17666</v>
      </c>
      <c r="R3389" s="7">
        <v>42005</v>
      </c>
      <c r="S3389" s="8">
        <f t="shared" si="424"/>
        <v>2015</v>
      </c>
      <c r="T3389" s="8">
        <v>2015</v>
      </c>
      <c r="U3389" s="8">
        <f t="shared" si="425"/>
        <v>7</v>
      </c>
      <c r="V3389" s="7">
        <v>2015</v>
      </c>
      <c r="W3389" t="s">
        <v>1645</v>
      </c>
      <c r="X3389" s="2">
        <v>1.3280000000000001</v>
      </c>
      <c r="Y3389" s="6">
        <f t="shared" si="422"/>
        <v>3.5450201542937994E-2</v>
      </c>
      <c r="AA3389">
        <v>15361225</v>
      </c>
      <c r="AB3389">
        <v>18894</v>
      </c>
      <c r="AD3389" t="s">
        <v>7</v>
      </c>
      <c r="AE3389">
        <v>14</v>
      </c>
      <c r="AG3389">
        <v>7017560</v>
      </c>
      <c r="AH3389" t="s">
        <v>17665</v>
      </c>
      <c r="AI3389" t="s">
        <v>17664</v>
      </c>
      <c r="AJ3389" t="s">
        <v>17663</v>
      </c>
      <c r="AK3389" t="s">
        <v>17662</v>
      </c>
      <c r="AL3389">
        <v>9</v>
      </c>
      <c r="AM3389" s="5">
        <f t="shared" si="426"/>
        <v>1.2857142857142858</v>
      </c>
      <c r="AN3389" s="4">
        <f t="shared" si="423"/>
        <v>1.9473143289879377E-3</v>
      </c>
      <c r="AO3389" s="3"/>
      <c r="AP3389">
        <v>0</v>
      </c>
      <c r="AR3389" t="s">
        <v>62</v>
      </c>
      <c r="AT3389" s="2">
        <v>3.8340000000000001</v>
      </c>
      <c r="AU3389" s="1">
        <f t="shared" si="427"/>
        <v>2.5399335378752976</v>
      </c>
      <c r="AV3389" s="1">
        <f t="shared" si="428"/>
        <v>1.8698757935962966</v>
      </c>
      <c r="AW3389" s="1">
        <f t="shared" si="429"/>
        <v>1.1998180493172954</v>
      </c>
    </row>
    <row r="3390" spans="1:49" x14ac:dyDescent="0.2">
      <c r="A3390">
        <v>3388</v>
      </c>
      <c r="B3390" t="s">
        <v>17661</v>
      </c>
      <c r="C3390" t="s">
        <v>17660</v>
      </c>
      <c r="F3390" t="s">
        <v>17659</v>
      </c>
      <c r="G3390" t="s">
        <v>18</v>
      </c>
      <c r="H3390" t="s">
        <v>17</v>
      </c>
      <c r="I3390" t="s">
        <v>17658</v>
      </c>
      <c r="J3390" t="s">
        <v>17657</v>
      </c>
      <c r="K3390" t="s">
        <v>17656</v>
      </c>
      <c r="L3390" t="s">
        <v>17655</v>
      </c>
      <c r="M3390" t="s">
        <v>4879</v>
      </c>
      <c r="N3390">
        <v>5</v>
      </c>
      <c r="O3390" t="s">
        <v>17654</v>
      </c>
      <c r="P3390" t="s">
        <v>17653</v>
      </c>
      <c r="Q3390" t="s">
        <v>17652</v>
      </c>
      <c r="R3390" s="7">
        <v>42005</v>
      </c>
      <c r="S3390" s="8">
        <f t="shared" si="424"/>
        <v>2015</v>
      </c>
      <c r="T3390" s="8">
        <v>2015</v>
      </c>
      <c r="U3390" s="8">
        <f t="shared" si="425"/>
        <v>7</v>
      </c>
      <c r="V3390" s="7">
        <v>2015</v>
      </c>
      <c r="W3390" t="s">
        <v>1645</v>
      </c>
      <c r="X3390" s="2">
        <v>1.3280000000000001</v>
      </c>
      <c r="Y3390" s="6">
        <f t="shared" si="422"/>
        <v>3.5450201542937994E-2</v>
      </c>
      <c r="AA3390">
        <v>15361225</v>
      </c>
      <c r="AB3390">
        <v>18894</v>
      </c>
      <c r="AD3390" t="s">
        <v>7</v>
      </c>
      <c r="AE3390">
        <v>14</v>
      </c>
      <c r="AG3390">
        <v>7018009</v>
      </c>
      <c r="AH3390" t="s">
        <v>17651</v>
      </c>
      <c r="AI3390" t="s">
        <v>17650</v>
      </c>
      <c r="AJ3390" t="s">
        <v>17649</v>
      </c>
      <c r="AK3390" t="s">
        <v>17648</v>
      </c>
      <c r="AL3390">
        <v>26</v>
      </c>
      <c r="AM3390" s="5">
        <f t="shared" si="426"/>
        <v>3.7142857142857144</v>
      </c>
      <c r="AN3390" s="4">
        <f t="shared" si="423"/>
        <v>5.6255747281873754E-3</v>
      </c>
      <c r="AO3390" s="3"/>
      <c r="AP3390">
        <v>0</v>
      </c>
      <c r="AR3390" t="s">
        <v>62</v>
      </c>
      <c r="AT3390" s="2">
        <v>3.8340000000000001</v>
      </c>
      <c r="AU3390" s="1">
        <f t="shared" si="427"/>
        <v>2.6502813498512809</v>
      </c>
      <c r="AV3390" s="1">
        <f t="shared" si="428"/>
        <v>2.0537888135562685</v>
      </c>
      <c r="AW3390" s="1">
        <f t="shared" si="429"/>
        <v>1.4572962772612561</v>
      </c>
    </row>
    <row r="3391" spans="1:49" x14ac:dyDescent="0.2">
      <c r="A3391">
        <v>3389</v>
      </c>
      <c r="B3391" t="s">
        <v>17647</v>
      </c>
      <c r="C3391" t="s">
        <v>17646</v>
      </c>
      <c r="F3391" t="s">
        <v>17645</v>
      </c>
      <c r="G3391" t="s">
        <v>18</v>
      </c>
      <c r="H3391" t="s">
        <v>17</v>
      </c>
      <c r="I3391" t="s">
        <v>17644</v>
      </c>
      <c r="J3391">
        <v>60025278</v>
      </c>
      <c r="K3391" t="s">
        <v>1797</v>
      </c>
      <c r="L3391" t="s">
        <v>103</v>
      </c>
      <c r="M3391" t="s">
        <v>102</v>
      </c>
      <c r="N3391">
        <v>2</v>
      </c>
      <c r="O3391" t="s">
        <v>17643</v>
      </c>
      <c r="P3391" t="s">
        <v>17642</v>
      </c>
      <c r="Q3391" t="s">
        <v>8067</v>
      </c>
      <c r="R3391" s="7">
        <v>42005</v>
      </c>
      <c r="S3391" s="8">
        <f t="shared" si="424"/>
        <v>2015</v>
      </c>
      <c r="T3391" s="8">
        <v>2015</v>
      </c>
      <c r="U3391" s="8">
        <f t="shared" si="425"/>
        <v>7</v>
      </c>
      <c r="V3391" s="7">
        <v>2015</v>
      </c>
      <c r="W3391" t="s">
        <v>1645</v>
      </c>
      <c r="X3391" s="2">
        <v>1.3280000000000001</v>
      </c>
      <c r="Y3391" s="6">
        <f t="shared" si="422"/>
        <v>3.5450201542937994E-2</v>
      </c>
      <c r="AA3391">
        <v>15361225</v>
      </c>
      <c r="AB3391">
        <v>18894</v>
      </c>
      <c r="AD3391" t="s">
        <v>7</v>
      </c>
      <c r="AE3391">
        <v>14</v>
      </c>
      <c r="AG3391">
        <v>7017559</v>
      </c>
      <c r="AH3391" t="s">
        <v>17641</v>
      </c>
      <c r="AI3391" t="s">
        <v>17640</v>
      </c>
      <c r="AJ3391" t="s">
        <v>17639</v>
      </c>
      <c r="AK3391" t="s">
        <v>17638</v>
      </c>
      <c r="AL3391">
        <v>52</v>
      </c>
      <c r="AM3391" s="5">
        <f t="shared" si="426"/>
        <v>7.4285714285714288</v>
      </c>
      <c r="AN3391" s="4">
        <f t="shared" si="423"/>
        <v>1.1251149456374751E-2</v>
      </c>
      <c r="AO3391" s="3"/>
      <c r="AP3391">
        <v>0</v>
      </c>
      <c r="AR3391">
        <v>60971005</v>
      </c>
      <c r="AT3391" s="2">
        <v>3.8340000000000001</v>
      </c>
      <c r="AU3391" s="1">
        <f t="shared" si="427"/>
        <v>2.8190485916969021</v>
      </c>
      <c r="AV3391" s="1">
        <f t="shared" si="428"/>
        <v>2.3350675499656375</v>
      </c>
      <c r="AW3391" s="1">
        <f t="shared" si="429"/>
        <v>1.8510865082343724</v>
      </c>
    </row>
    <row r="3392" spans="1:49" x14ac:dyDescent="0.2">
      <c r="A3392">
        <v>3390</v>
      </c>
      <c r="B3392" t="s">
        <v>17637</v>
      </c>
      <c r="C3392" t="s">
        <v>17636</v>
      </c>
      <c r="F3392" t="s">
        <v>17635</v>
      </c>
      <c r="G3392" t="s">
        <v>18</v>
      </c>
      <c r="H3392" t="s">
        <v>17</v>
      </c>
      <c r="I3392" t="s">
        <v>17634</v>
      </c>
      <c r="J3392">
        <v>60157978</v>
      </c>
      <c r="K3392" t="s">
        <v>17633</v>
      </c>
      <c r="L3392" t="s">
        <v>14650</v>
      </c>
      <c r="M3392" t="s">
        <v>513</v>
      </c>
      <c r="N3392">
        <v>3</v>
      </c>
      <c r="O3392" t="s">
        <v>17632</v>
      </c>
      <c r="P3392" t="s">
        <v>17631</v>
      </c>
      <c r="Q3392" t="s">
        <v>17630</v>
      </c>
      <c r="R3392" s="7">
        <v>42005</v>
      </c>
      <c r="S3392" s="8">
        <f t="shared" si="424"/>
        <v>2015</v>
      </c>
      <c r="T3392" s="8">
        <v>2015</v>
      </c>
      <c r="U3392" s="8">
        <f t="shared" si="425"/>
        <v>7</v>
      </c>
      <c r="V3392" s="7">
        <v>2015</v>
      </c>
      <c r="W3392" t="s">
        <v>1645</v>
      </c>
      <c r="X3392" s="2">
        <v>1.3280000000000001</v>
      </c>
      <c r="Y3392" s="6">
        <f t="shared" si="422"/>
        <v>3.5450201542937994E-2</v>
      </c>
      <c r="AA3392">
        <v>15361225</v>
      </c>
      <c r="AB3392">
        <v>18894</v>
      </c>
      <c r="AD3392" t="s">
        <v>7</v>
      </c>
      <c r="AE3392">
        <v>14</v>
      </c>
      <c r="AG3392">
        <v>7008484</v>
      </c>
      <c r="AH3392" t="s">
        <v>17629</v>
      </c>
      <c r="AI3392" t="s">
        <v>17628</v>
      </c>
      <c r="AJ3392" t="s">
        <v>17627</v>
      </c>
      <c r="AK3392" t="s">
        <v>17626</v>
      </c>
      <c r="AL3392">
        <v>5</v>
      </c>
      <c r="AM3392" s="5">
        <f t="shared" si="426"/>
        <v>0.7142857142857143</v>
      </c>
      <c r="AN3392" s="4">
        <f t="shared" si="423"/>
        <v>1.0818412938821875E-3</v>
      </c>
      <c r="AO3392" s="3"/>
      <c r="AP3392">
        <v>0</v>
      </c>
      <c r="AR3392" t="s">
        <v>62</v>
      </c>
      <c r="AT3392" s="2">
        <v>3.8340000000000001</v>
      </c>
      <c r="AU3392" s="1">
        <f t="shared" si="427"/>
        <v>2.5139693468221251</v>
      </c>
      <c r="AV3392" s="1">
        <f t="shared" si="428"/>
        <v>1.8266021418410092</v>
      </c>
      <c r="AW3392" s="1">
        <f t="shared" si="429"/>
        <v>1.1392349368598929</v>
      </c>
    </row>
    <row r="3393" spans="1:49" x14ac:dyDescent="0.2">
      <c r="A3393">
        <v>3391</v>
      </c>
      <c r="B3393" t="s">
        <v>17625</v>
      </c>
      <c r="C3393" t="s">
        <v>17624</v>
      </c>
      <c r="F3393" t="s">
        <v>17623</v>
      </c>
      <c r="G3393" t="s">
        <v>18</v>
      </c>
      <c r="H3393" t="s">
        <v>17</v>
      </c>
      <c r="I3393" t="s">
        <v>17622</v>
      </c>
      <c r="J3393" t="s">
        <v>17621</v>
      </c>
      <c r="K3393" t="s">
        <v>17620</v>
      </c>
      <c r="L3393" t="s">
        <v>17619</v>
      </c>
      <c r="M3393" t="s">
        <v>893</v>
      </c>
      <c r="N3393">
        <v>3</v>
      </c>
      <c r="O3393" t="s">
        <v>17618</v>
      </c>
      <c r="P3393" t="s">
        <v>17617</v>
      </c>
      <c r="Q3393" t="s">
        <v>17616</v>
      </c>
      <c r="R3393" s="7">
        <v>42005</v>
      </c>
      <c r="S3393" s="8">
        <f t="shared" si="424"/>
        <v>2015</v>
      </c>
      <c r="T3393" s="8">
        <v>2015</v>
      </c>
      <c r="U3393" s="8">
        <f t="shared" si="425"/>
        <v>7</v>
      </c>
      <c r="V3393" s="7">
        <v>2015</v>
      </c>
      <c r="W3393" t="s">
        <v>1645</v>
      </c>
      <c r="X3393" s="2">
        <v>1.3280000000000001</v>
      </c>
      <c r="Y3393" s="6">
        <f t="shared" si="422"/>
        <v>3.5450201542937994E-2</v>
      </c>
      <c r="AA3393">
        <v>15361225</v>
      </c>
      <c r="AB3393">
        <v>18894</v>
      </c>
      <c r="AD3393" t="s">
        <v>7</v>
      </c>
      <c r="AE3393">
        <v>14</v>
      </c>
      <c r="AG3393">
        <v>7018021</v>
      </c>
      <c r="AH3393" t="s">
        <v>17615</v>
      </c>
      <c r="AI3393" t="s">
        <v>17614</v>
      </c>
      <c r="AJ3393" t="s">
        <v>17613</v>
      </c>
      <c r="AK3393" t="s">
        <v>17612</v>
      </c>
      <c r="AL3393">
        <v>19</v>
      </c>
      <c r="AM3393" s="5">
        <f t="shared" si="426"/>
        <v>2.7142857142857144</v>
      </c>
      <c r="AN3393" s="4">
        <f t="shared" si="423"/>
        <v>4.1109969167523125E-3</v>
      </c>
      <c r="AO3393" s="3"/>
      <c r="AP3393">
        <v>0</v>
      </c>
      <c r="AR3393" t="s">
        <v>17611</v>
      </c>
      <c r="AT3393" s="2">
        <v>3.8340000000000001</v>
      </c>
      <c r="AU3393" s="1">
        <f t="shared" si="427"/>
        <v>2.6048440155082289</v>
      </c>
      <c r="AV3393" s="1">
        <f t="shared" si="428"/>
        <v>1.9780599229845153</v>
      </c>
      <c r="AW3393" s="1">
        <f t="shared" si="429"/>
        <v>1.3512758304608017</v>
      </c>
    </row>
    <row r="3394" spans="1:49" x14ac:dyDescent="0.2">
      <c r="A3394">
        <v>3392</v>
      </c>
      <c r="B3394" t="s">
        <v>17610</v>
      </c>
      <c r="C3394" t="s">
        <v>17609</v>
      </c>
      <c r="F3394" t="s">
        <v>17608</v>
      </c>
      <c r="G3394" t="s">
        <v>18</v>
      </c>
      <c r="H3394" t="s">
        <v>17</v>
      </c>
      <c r="I3394" t="s">
        <v>9087</v>
      </c>
      <c r="J3394" t="s">
        <v>9086</v>
      </c>
      <c r="K3394" t="s">
        <v>9085</v>
      </c>
      <c r="L3394" t="s">
        <v>2683</v>
      </c>
      <c r="M3394" t="s">
        <v>427</v>
      </c>
      <c r="N3394">
        <v>3</v>
      </c>
      <c r="O3394" t="s">
        <v>9084</v>
      </c>
      <c r="P3394" t="s">
        <v>9083</v>
      </c>
      <c r="Q3394" t="s">
        <v>9082</v>
      </c>
      <c r="R3394" s="7">
        <v>42005</v>
      </c>
      <c r="S3394" s="8">
        <f t="shared" si="424"/>
        <v>2015</v>
      </c>
      <c r="T3394" s="8">
        <v>2015</v>
      </c>
      <c r="U3394" s="8">
        <f t="shared" si="425"/>
        <v>7</v>
      </c>
      <c r="V3394" s="7">
        <v>2015</v>
      </c>
      <c r="W3394" t="s">
        <v>1645</v>
      </c>
      <c r="X3394" s="2">
        <v>1.3280000000000001</v>
      </c>
      <c r="Y3394" s="6">
        <f t="shared" si="422"/>
        <v>3.5450201542937994E-2</v>
      </c>
      <c r="AA3394">
        <v>15361225</v>
      </c>
      <c r="AB3394">
        <v>18894</v>
      </c>
      <c r="AD3394" t="s">
        <v>7</v>
      </c>
      <c r="AE3394">
        <v>14</v>
      </c>
      <c r="AG3394">
        <v>7017540</v>
      </c>
      <c r="AH3394" t="s">
        <v>17607</v>
      </c>
      <c r="AI3394" t="s">
        <v>17606</v>
      </c>
      <c r="AJ3394" t="s">
        <v>17605</v>
      </c>
      <c r="AK3394" t="s">
        <v>17604</v>
      </c>
      <c r="AL3394">
        <v>8</v>
      </c>
      <c r="AM3394" s="5">
        <f t="shared" si="426"/>
        <v>1.1428571428571428</v>
      </c>
      <c r="AN3394" s="4">
        <f t="shared" si="423"/>
        <v>1.7309460702114999E-3</v>
      </c>
      <c r="AO3394" s="3"/>
      <c r="AP3394">
        <v>0</v>
      </c>
      <c r="AR3394" t="s">
        <v>62</v>
      </c>
      <c r="AT3394" s="2">
        <v>3.8340000000000001</v>
      </c>
      <c r="AU3394" s="1">
        <f t="shared" si="427"/>
        <v>2.5334424901120043</v>
      </c>
      <c r="AV3394" s="1">
        <f t="shared" si="428"/>
        <v>1.8590573806574746</v>
      </c>
      <c r="AW3394" s="1">
        <f t="shared" si="429"/>
        <v>1.1846722712029447</v>
      </c>
    </row>
    <row r="3395" spans="1:49" x14ac:dyDescent="0.2">
      <c r="A3395">
        <v>3393</v>
      </c>
      <c r="B3395" t="s">
        <v>17603</v>
      </c>
      <c r="C3395" t="s">
        <v>17602</v>
      </c>
      <c r="F3395" t="s">
        <v>17601</v>
      </c>
      <c r="G3395" t="s">
        <v>18</v>
      </c>
      <c r="H3395" t="s">
        <v>17</v>
      </c>
      <c r="I3395" t="s">
        <v>17600</v>
      </c>
      <c r="J3395">
        <v>60025578</v>
      </c>
      <c r="K3395" t="s">
        <v>445</v>
      </c>
      <c r="L3395" t="s">
        <v>444</v>
      </c>
      <c r="M3395" t="s">
        <v>102</v>
      </c>
      <c r="N3395">
        <v>4</v>
      </c>
      <c r="O3395" t="s">
        <v>17599</v>
      </c>
      <c r="P3395" t="s">
        <v>17598</v>
      </c>
      <c r="Q3395" t="s">
        <v>2310</v>
      </c>
      <c r="R3395" s="7">
        <v>42005</v>
      </c>
      <c r="S3395" s="8">
        <f t="shared" si="424"/>
        <v>2015</v>
      </c>
      <c r="T3395" s="8">
        <v>2015</v>
      </c>
      <c r="U3395" s="8">
        <f t="shared" si="425"/>
        <v>7</v>
      </c>
      <c r="V3395" s="7">
        <v>2015</v>
      </c>
      <c r="W3395" t="s">
        <v>1645</v>
      </c>
      <c r="X3395" s="2">
        <v>1.3280000000000001</v>
      </c>
      <c r="Y3395" s="6">
        <f t="shared" ref="Y3395:Y3458" si="430">(X3395-$Z$3)/($Z$2-$Z$3)</f>
        <v>3.5450201542937994E-2</v>
      </c>
      <c r="AA3395">
        <v>15361225</v>
      </c>
      <c r="AB3395">
        <v>18894</v>
      </c>
      <c r="AD3395" t="s">
        <v>7</v>
      </c>
      <c r="AE3395">
        <v>14</v>
      </c>
      <c r="AG3395">
        <v>7018082</v>
      </c>
      <c r="AH3395" t="s">
        <v>17597</v>
      </c>
      <c r="AI3395" t="s">
        <v>17596</v>
      </c>
      <c r="AJ3395" t="s">
        <v>17595</v>
      </c>
      <c r="AK3395" t="s">
        <v>17594</v>
      </c>
      <c r="AL3395">
        <v>42</v>
      </c>
      <c r="AM3395" s="5">
        <f t="shared" si="426"/>
        <v>6</v>
      </c>
      <c r="AN3395" s="4">
        <f t="shared" ref="AN3395:AN3458" si="431">(AM3395-$AO$3)/($AO$2-$AO$3)</f>
        <v>9.0874668686103752E-3</v>
      </c>
      <c r="AO3395" s="3"/>
      <c r="AP3395">
        <v>0</v>
      </c>
      <c r="AR3395" t="s">
        <v>62</v>
      </c>
      <c r="AT3395" s="2">
        <v>3.8340000000000001</v>
      </c>
      <c r="AU3395" s="1">
        <f t="shared" si="427"/>
        <v>2.7541381140639709</v>
      </c>
      <c r="AV3395" s="1">
        <f t="shared" si="428"/>
        <v>2.2268834205774182</v>
      </c>
      <c r="AW3395" s="1">
        <f t="shared" si="429"/>
        <v>1.6996287270908663</v>
      </c>
    </row>
    <row r="3396" spans="1:49" x14ac:dyDescent="0.2">
      <c r="A3396">
        <v>3394</v>
      </c>
      <c r="B3396" t="s">
        <v>17593</v>
      </c>
      <c r="C3396" t="s">
        <v>17592</v>
      </c>
      <c r="F3396" t="s">
        <v>17591</v>
      </c>
      <c r="G3396" t="s">
        <v>18</v>
      </c>
      <c r="H3396" t="s">
        <v>17</v>
      </c>
      <c r="I3396" t="s">
        <v>17590</v>
      </c>
      <c r="J3396">
        <v>60070264</v>
      </c>
      <c r="K3396" t="s">
        <v>17589</v>
      </c>
      <c r="L3396" t="s">
        <v>802</v>
      </c>
      <c r="M3396" t="s">
        <v>318</v>
      </c>
      <c r="N3396">
        <v>3</v>
      </c>
      <c r="O3396" t="s">
        <v>17588</v>
      </c>
      <c r="P3396" t="s">
        <v>17587</v>
      </c>
      <c r="Q3396" t="s">
        <v>17586</v>
      </c>
      <c r="R3396" s="7">
        <v>42005</v>
      </c>
      <c r="S3396" s="8">
        <f t="shared" si="424"/>
        <v>2015</v>
      </c>
      <c r="T3396" s="8">
        <v>2015</v>
      </c>
      <c r="U3396" s="8">
        <f t="shared" si="425"/>
        <v>7</v>
      </c>
      <c r="V3396" s="7">
        <v>2015</v>
      </c>
      <c r="W3396" t="s">
        <v>1645</v>
      </c>
      <c r="X3396" s="2">
        <v>1.3280000000000001</v>
      </c>
      <c r="Y3396" s="6">
        <f t="shared" si="430"/>
        <v>3.5450201542937994E-2</v>
      </c>
      <c r="AA3396">
        <v>15361225</v>
      </c>
      <c r="AB3396">
        <v>18894</v>
      </c>
      <c r="AD3396" t="s">
        <v>7</v>
      </c>
      <c r="AE3396">
        <v>14</v>
      </c>
      <c r="AG3396">
        <v>7018960</v>
      </c>
      <c r="AH3396" t="s">
        <v>17585</v>
      </c>
      <c r="AI3396" t="s">
        <v>17584</v>
      </c>
      <c r="AJ3396" t="s">
        <v>17583</v>
      </c>
      <c r="AK3396" t="s">
        <v>17582</v>
      </c>
      <c r="AL3396">
        <v>22</v>
      </c>
      <c r="AM3396" s="5">
        <f t="shared" si="426"/>
        <v>3.1428571428571428</v>
      </c>
      <c r="AN3396" s="4">
        <f t="shared" si="431"/>
        <v>4.7601016930816252E-3</v>
      </c>
      <c r="AO3396" s="3"/>
      <c r="AP3396">
        <v>0</v>
      </c>
      <c r="AR3396" t="s">
        <v>62</v>
      </c>
      <c r="AT3396" s="2">
        <v>3.8340000000000001</v>
      </c>
      <c r="AU3396" s="1">
        <f t="shared" si="427"/>
        <v>2.6243171587981085</v>
      </c>
      <c r="AV3396" s="1">
        <f t="shared" si="428"/>
        <v>2.0105151618009809</v>
      </c>
      <c r="AW3396" s="1">
        <f t="shared" si="429"/>
        <v>1.3967131648038535</v>
      </c>
    </row>
    <row r="3397" spans="1:49" x14ac:dyDescent="0.2">
      <c r="A3397">
        <v>3395</v>
      </c>
      <c r="B3397" t="s">
        <v>17581</v>
      </c>
      <c r="C3397" t="s">
        <v>17580</v>
      </c>
      <c r="E3397">
        <v>25006059</v>
      </c>
      <c r="F3397" t="s">
        <v>17579</v>
      </c>
      <c r="G3397" t="s">
        <v>18</v>
      </c>
      <c r="H3397" t="s">
        <v>17</v>
      </c>
      <c r="I3397" t="s">
        <v>17578</v>
      </c>
      <c r="J3397" t="s">
        <v>17577</v>
      </c>
      <c r="K3397" t="s">
        <v>17576</v>
      </c>
      <c r="L3397" t="s">
        <v>17575</v>
      </c>
      <c r="M3397" t="s">
        <v>17574</v>
      </c>
      <c r="N3397">
        <v>10</v>
      </c>
      <c r="O3397" t="s">
        <v>17573</v>
      </c>
      <c r="P3397" t="s">
        <v>17572</v>
      </c>
      <c r="Q3397" t="s">
        <v>17571</v>
      </c>
      <c r="R3397" s="7">
        <v>42005</v>
      </c>
      <c r="S3397" s="8">
        <f t="shared" si="424"/>
        <v>2015</v>
      </c>
      <c r="T3397" s="8">
        <v>2015</v>
      </c>
      <c r="U3397" s="8">
        <f t="shared" si="425"/>
        <v>7</v>
      </c>
      <c r="V3397" s="7">
        <v>42005</v>
      </c>
      <c r="W3397" t="s">
        <v>17570</v>
      </c>
      <c r="X3397" s="2">
        <v>2.9279999999999999</v>
      </c>
      <c r="Y3397" s="6">
        <f t="shared" si="430"/>
        <v>7.8161287739248825E-2</v>
      </c>
      <c r="AA3397" t="s">
        <v>17569</v>
      </c>
      <c r="AB3397">
        <v>13903</v>
      </c>
      <c r="AC3397">
        <v>14209071</v>
      </c>
      <c r="AD3397" t="s">
        <v>7</v>
      </c>
      <c r="AE3397">
        <v>72</v>
      </c>
      <c r="AF3397">
        <v>2</v>
      </c>
      <c r="AH3397" t="s">
        <v>17568</v>
      </c>
      <c r="AI3397" t="s">
        <v>17567</v>
      </c>
      <c r="AJ3397" t="s">
        <v>17566</v>
      </c>
      <c r="AK3397" t="s">
        <v>17565</v>
      </c>
      <c r="AL3397">
        <v>42</v>
      </c>
      <c r="AM3397" s="5">
        <f t="shared" si="426"/>
        <v>6</v>
      </c>
      <c r="AN3397" s="4">
        <f t="shared" si="431"/>
        <v>9.0874668686103752E-3</v>
      </c>
      <c r="AO3397" s="3"/>
      <c r="AP3397">
        <v>0</v>
      </c>
      <c r="AQ3397" t="s">
        <v>17564</v>
      </c>
      <c r="AR3397">
        <v>230641</v>
      </c>
      <c r="AS3397" t="s">
        <v>17563</v>
      </c>
      <c r="AT3397" s="2">
        <v>9.2609999999999992</v>
      </c>
      <c r="AU3397" s="1">
        <f t="shared" si="427"/>
        <v>5.7439141478057287</v>
      </c>
      <c r="AV3397" s="1">
        <f t="shared" si="428"/>
        <v>4.3624377303929602</v>
      </c>
      <c r="AW3397" s="1">
        <f t="shared" si="429"/>
        <v>2.9809613129801913</v>
      </c>
    </row>
    <row r="3398" spans="1:49" x14ac:dyDescent="0.2">
      <c r="A3398">
        <v>3396</v>
      </c>
      <c r="B3398" t="s">
        <v>17562</v>
      </c>
      <c r="C3398" t="s">
        <v>17561</v>
      </c>
      <c r="F3398" t="s">
        <v>17560</v>
      </c>
      <c r="G3398" t="s">
        <v>18</v>
      </c>
      <c r="H3398" t="s">
        <v>17</v>
      </c>
      <c r="I3398" t="s">
        <v>17559</v>
      </c>
      <c r="J3398" t="s">
        <v>11755</v>
      </c>
      <c r="K3398" t="s">
        <v>11754</v>
      </c>
      <c r="L3398" t="s">
        <v>11753</v>
      </c>
      <c r="M3398" t="s">
        <v>656</v>
      </c>
      <c r="N3398">
        <v>4</v>
      </c>
      <c r="O3398" t="s">
        <v>17558</v>
      </c>
      <c r="P3398" t="s">
        <v>17557</v>
      </c>
      <c r="Q3398" t="s">
        <v>17556</v>
      </c>
      <c r="R3398" s="7">
        <v>42005</v>
      </c>
      <c r="S3398" s="8">
        <f t="shared" si="424"/>
        <v>2015</v>
      </c>
      <c r="T3398" s="8">
        <v>2015</v>
      </c>
      <c r="U3398" s="8">
        <f t="shared" si="425"/>
        <v>7</v>
      </c>
      <c r="V3398" s="7">
        <v>2015</v>
      </c>
      <c r="W3398" t="s">
        <v>1645</v>
      </c>
      <c r="X3398" s="2">
        <v>1.3280000000000001</v>
      </c>
      <c r="Y3398" s="6">
        <f t="shared" si="430"/>
        <v>3.5450201542937994E-2</v>
      </c>
      <c r="AA3398">
        <v>15361225</v>
      </c>
      <c r="AB3398">
        <v>18894</v>
      </c>
      <c r="AD3398" t="s">
        <v>7</v>
      </c>
      <c r="AE3398">
        <v>14</v>
      </c>
      <c r="AG3398">
        <v>7017521</v>
      </c>
      <c r="AH3398" t="s">
        <v>17555</v>
      </c>
      <c r="AI3398" t="s">
        <v>17554</v>
      </c>
      <c r="AJ3398" t="s">
        <v>17553</v>
      </c>
      <c r="AK3398" t="s">
        <v>17552</v>
      </c>
      <c r="AL3398">
        <v>39</v>
      </c>
      <c r="AM3398" s="5">
        <f t="shared" si="426"/>
        <v>5.5714285714285712</v>
      </c>
      <c r="AN3398" s="4">
        <f t="shared" si="431"/>
        <v>8.4383620922810626E-3</v>
      </c>
      <c r="AO3398" s="3"/>
      <c r="AP3398">
        <v>0</v>
      </c>
      <c r="AR3398" t="s">
        <v>62</v>
      </c>
      <c r="AT3398" s="2">
        <v>3.8340000000000001</v>
      </c>
      <c r="AU3398" s="1">
        <f t="shared" si="427"/>
        <v>2.7346649707740913</v>
      </c>
      <c r="AV3398" s="1">
        <f t="shared" si="428"/>
        <v>2.1944281817609528</v>
      </c>
      <c r="AW3398" s="1">
        <f t="shared" si="429"/>
        <v>1.6541913927478142</v>
      </c>
    </row>
    <row r="3399" spans="1:49" x14ac:dyDescent="0.2">
      <c r="A3399">
        <v>3397</v>
      </c>
      <c r="B3399" t="s">
        <v>17551</v>
      </c>
      <c r="C3399" t="s">
        <v>17550</v>
      </c>
      <c r="F3399" t="s">
        <v>17549</v>
      </c>
      <c r="G3399" t="s">
        <v>18</v>
      </c>
      <c r="H3399" t="s">
        <v>17</v>
      </c>
      <c r="I3399" t="s">
        <v>6402</v>
      </c>
      <c r="J3399">
        <v>60019106</v>
      </c>
      <c r="K3399" t="s">
        <v>1611</v>
      </c>
      <c r="L3399" t="s">
        <v>1610</v>
      </c>
      <c r="M3399" t="s">
        <v>318</v>
      </c>
      <c r="N3399">
        <v>4</v>
      </c>
      <c r="O3399" t="s">
        <v>17548</v>
      </c>
      <c r="P3399" t="s">
        <v>17547</v>
      </c>
      <c r="Q3399" t="s">
        <v>1607</v>
      </c>
      <c r="R3399" s="7">
        <v>42005</v>
      </c>
      <c r="S3399" s="8">
        <f t="shared" si="424"/>
        <v>2015</v>
      </c>
      <c r="T3399" s="8">
        <v>2015</v>
      </c>
      <c r="U3399" s="8">
        <f t="shared" si="425"/>
        <v>7</v>
      </c>
      <c r="V3399" s="7">
        <v>2015</v>
      </c>
      <c r="W3399" t="s">
        <v>6140</v>
      </c>
      <c r="X3399" s="2">
        <v>0.34100000000000003</v>
      </c>
      <c r="Y3399" s="6">
        <f t="shared" si="430"/>
        <v>9.1028002455887467E-3</v>
      </c>
      <c r="AA3399">
        <v>19378718</v>
      </c>
      <c r="AB3399">
        <v>19700186839</v>
      </c>
      <c r="AC3399">
        <v>15309681</v>
      </c>
      <c r="AD3399" t="s">
        <v>7</v>
      </c>
      <c r="AE3399">
        <v>57</v>
      </c>
      <c r="AH3399" t="s">
        <v>17546</v>
      </c>
      <c r="AI3399" t="s">
        <v>17545</v>
      </c>
      <c r="AK3399" t="s">
        <v>17544</v>
      </c>
      <c r="AL3399">
        <v>4</v>
      </c>
      <c r="AM3399" s="5">
        <f t="shared" si="426"/>
        <v>0.5714285714285714</v>
      </c>
      <c r="AN3399" s="4">
        <f t="shared" si="431"/>
        <v>8.6547303510574997E-4</v>
      </c>
      <c r="AO3399" s="3"/>
      <c r="AP3399">
        <v>1</v>
      </c>
      <c r="AR3399" t="s">
        <v>62</v>
      </c>
      <c r="AT3399" s="2" t="s">
        <v>61</v>
      </c>
      <c r="AU3399" s="1">
        <f t="shared" si="427"/>
        <v>0.66316020824438471</v>
      </c>
      <c r="AV3399" s="1">
        <f t="shared" si="428"/>
        <v>0.49841366403472487</v>
      </c>
      <c r="AW3399" s="1">
        <f t="shared" si="429"/>
        <v>0.33366711982506486</v>
      </c>
    </row>
    <row r="3400" spans="1:49" x14ac:dyDescent="0.2">
      <c r="A3400">
        <v>3398</v>
      </c>
      <c r="B3400" t="s">
        <v>17543</v>
      </c>
      <c r="C3400" t="s">
        <v>17542</v>
      </c>
      <c r="F3400" t="s">
        <v>17541</v>
      </c>
      <c r="G3400" t="s">
        <v>18</v>
      </c>
      <c r="H3400" t="s">
        <v>17</v>
      </c>
      <c r="I3400" t="s">
        <v>17540</v>
      </c>
      <c r="J3400" t="s">
        <v>17539</v>
      </c>
      <c r="K3400" t="s">
        <v>17538</v>
      </c>
      <c r="L3400" t="s">
        <v>17537</v>
      </c>
      <c r="M3400" t="s">
        <v>1552</v>
      </c>
      <c r="N3400">
        <v>3</v>
      </c>
      <c r="O3400" t="s">
        <v>17536</v>
      </c>
      <c r="P3400" t="s">
        <v>17535</v>
      </c>
      <c r="Q3400" t="s">
        <v>17534</v>
      </c>
      <c r="R3400" s="7">
        <v>42005</v>
      </c>
      <c r="S3400" s="8">
        <f t="shared" si="424"/>
        <v>2015</v>
      </c>
      <c r="T3400" s="8">
        <v>2015</v>
      </c>
      <c r="U3400" s="8">
        <f t="shared" si="425"/>
        <v>7</v>
      </c>
      <c r="V3400" s="7">
        <v>2015</v>
      </c>
      <c r="W3400" t="s">
        <v>6140</v>
      </c>
      <c r="X3400" s="2">
        <v>0.34100000000000003</v>
      </c>
      <c r="Y3400" s="6">
        <f t="shared" si="430"/>
        <v>9.1028002455887467E-3</v>
      </c>
      <c r="AA3400">
        <v>19378718</v>
      </c>
      <c r="AB3400">
        <v>19700186839</v>
      </c>
      <c r="AC3400">
        <v>15309681</v>
      </c>
      <c r="AD3400" t="s">
        <v>7</v>
      </c>
      <c r="AE3400">
        <v>57</v>
      </c>
      <c r="AH3400" t="s">
        <v>11642</v>
      </c>
      <c r="AI3400" t="s">
        <v>17533</v>
      </c>
      <c r="AK3400" t="s">
        <v>17532</v>
      </c>
      <c r="AL3400">
        <v>3</v>
      </c>
      <c r="AM3400" s="5">
        <f t="shared" si="426"/>
        <v>0.42857142857142855</v>
      </c>
      <c r="AN3400" s="4">
        <f t="shared" si="431"/>
        <v>6.4910477632931242E-4</v>
      </c>
      <c r="AO3400" s="3"/>
      <c r="AP3400">
        <v>1</v>
      </c>
      <c r="AR3400" t="s">
        <v>62</v>
      </c>
      <c r="AT3400" s="2" t="s">
        <v>61</v>
      </c>
      <c r="AU3400" s="1">
        <f t="shared" si="427"/>
        <v>0.65666916048109158</v>
      </c>
      <c r="AV3400" s="1">
        <f t="shared" si="428"/>
        <v>0.48759525109590296</v>
      </c>
      <c r="AW3400" s="1">
        <f t="shared" si="429"/>
        <v>0.31852134171071422</v>
      </c>
    </row>
    <row r="3401" spans="1:49" x14ac:dyDescent="0.2">
      <c r="A3401">
        <v>3399</v>
      </c>
      <c r="B3401" t="s">
        <v>17531</v>
      </c>
      <c r="C3401" t="s">
        <v>17530</v>
      </c>
      <c r="F3401" t="s">
        <v>17529</v>
      </c>
      <c r="G3401" t="s">
        <v>18</v>
      </c>
      <c r="H3401" t="s">
        <v>17</v>
      </c>
      <c r="I3401" t="s">
        <v>17528</v>
      </c>
      <c r="J3401" t="s">
        <v>17527</v>
      </c>
      <c r="K3401" t="s">
        <v>17526</v>
      </c>
      <c r="L3401" t="s">
        <v>17525</v>
      </c>
      <c r="M3401" t="s">
        <v>17524</v>
      </c>
      <c r="N3401">
        <v>2</v>
      </c>
      <c r="O3401" t="s">
        <v>17523</v>
      </c>
      <c r="P3401" t="s">
        <v>17522</v>
      </c>
      <c r="Q3401" t="s">
        <v>17521</v>
      </c>
      <c r="R3401" s="7">
        <v>42005</v>
      </c>
      <c r="S3401" s="8">
        <f t="shared" si="424"/>
        <v>2015</v>
      </c>
      <c r="T3401" s="8">
        <v>2015</v>
      </c>
      <c r="U3401" s="8">
        <f t="shared" si="425"/>
        <v>7</v>
      </c>
      <c r="V3401" s="7">
        <v>2015</v>
      </c>
      <c r="W3401" t="s">
        <v>17520</v>
      </c>
      <c r="X3401" s="2">
        <v>0.25</v>
      </c>
      <c r="Y3401" s="6">
        <f t="shared" si="430"/>
        <v>6.6736072181735676E-3</v>
      </c>
      <c r="AA3401">
        <v>16815556</v>
      </c>
      <c r="AB3401">
        <v>19200157114</v>
      </c>
      <c r="AD3401" t="s">
        <v>7</v>
      </c>
      <c r="AE3401">
        <v>56</v>
      </c>
      <c r="AF3401">
        <v>1</v>
      </c>
      <c r="AH3401" t="s">
        <v>17519</v>
      </c>
      <c r="AI3401" t="s">
        <v>17518</v>
      </c>
      <c r="AJ3401" t="s">
        <v>17517</v>
      </c>
      <c r="AK3401" t="s">
        <v>17516</v>
      </c>
      <c r="AL3401">
        <v>2</v>
      </c>
      <c r="AM3401" s="5">
        <f t="shared" si="426"/>
        <v>0.2857142857142857</v>
      </c>
      <c r="AN3401" s="4">
        <f t="shared" si="431"/>
        <v>4.3273651755287499E-4</v>
      </c>
      <c r="AO3401" s="3"/>
      <c r="AP3401">
        <v>1</v>
      </c>
      <c r="AR3401" t="s">
        <v>62</v>
      </c>
      <c r="AT3401" s="2">
        <v>0.36</v>
      </c>
      <c r="AU3401" s="1">
        <f t="shared" si="427"/>
        <v>0.48013460079873588</v>
      </c>
      <c r="AV3401" s="1">
        <f t="shared" si="428"/>
        <v>0.35531718678632213</v>
      </c>
      <c r="AW3401" s="1">
        <f t="shared" si="429"/>
        <v>0.23049977277390826</v>
      </c>
    </row>
    <row r="3402" spans="1:49" x14ac:dyDescent="0.2">
      <c r="A3402">
        <v>3400</v>
      </c>
      <c r="B3402" t="s">
        <v>17515</v>
      </c>
      <c r="C3402" t="s">
        <v>17514</v>
      </c>
      <c r="F3402" t="s">
        <v>17513</v>
      </c>
      <c r="G3402" t="s">
        <v>18</v>
      </c>
      <c r="H3402" t="s">
        <v>17</v>
      </c>
      <c r="I3402" t="s">
        <v>13942</v>
      </c>
      <c r="J3402">
        <v>60012392</v>
      </c>
      <c r="K3402" t="s">
        <v>9224</v>
      </c>
      <c r="L3402" t="s">
        <v>906</v>
      </c>
      <c r="M3402" t="s">
        <v>613</v>
      </c>
      <c r="N3402">
        <v>2</v>
      </c>
      <c r="O3402" t="s">
        <v>17512</v>
      </c>
      <c r="P3402" t="s">
        <v>17511</v>
      </c>
      <c r="Q3402" t="s">
        <v>17510</v>
      </c>
      <c r="R3402" s="7">
        <v>42005</v>
      </c>
      <c r="S3402" s="8">
        <f t="shared" si="424"/>
        <v>2015</v>
      </c>
      <c r="T3402" s="8">
        <v>2015</v>
      </c>
      <c r="U3402" s="8">
        <f t="shared" si="425"/>
        <v>7</v>
      </c>
      <c r="V3402" s="7">
        <v>2015</v>
      </c>
      <c r="W3402" t="s">
        <v>1645</v>
      </c>
      <c r="X3402" s="2">
        <v>1.3280000000000001</v>
      </c>
      <c r="Y3402" s="6">
        <f t="shared" si="430"/>
        <v>3.5450201542937994E-2</v>
      </c>
      <c r="AA3402">
        <v>15361225</v>
      </c>
      <c r="AB3402">
        <v>18894</v>
      </c>
      <c r="AD3402" t="s">
        <v>7</v>
      </c>
      <c r="AE3402">
        <v>14</v>
      </c>
      <c r="AG3402">
        <v>7015519</v>
      </c>
      <c r="AH3402" t="s">
        <v>17509</v>
      </c>
      <c r="AI3402" t="s">
        <v>17508</v>
      </c>
      <c r="AJ3402" t="s">
        <v>17507</v>
      </c>
      <c r="AK3402" t="s">
        <v>17506</v>
      </c>
      <c r="AL3402">
        <v>14</v>
      </c>
      <c r="AM3402" s="5">
        <f t="shared" si="426"/>
        <v>2</v>
      </c>
      <c r="AN3402" s="4">
        <f t="shared" si="431"/>
        <v>3.0291556228701248E-3</v>
      </c>
      <c r="AO3402" s="3"/>
      <c r="AP3402">
        <v>0</v>
      </c>
      <c r="AR3402" t="s">
        <v>62</v>
      </c>
      <c r="AT3402" s="2">
        <v>3.8340000000000001</v>
      </c>
      <c r="AU3402" s="1">
        <f t="shared" si="427"/>
        <v>2.5723887766917635</v>
      </c>
      <c r="AV3402" s="1">
        <f t="shared" si="428"/>
        <v>1.9239678582904058</v>
      </c>
      <c r="AW3402" s="1">
        <f t="shared" si="429"/>
        <v>1.2755469398890484</v>
      </c>
    </row>
    <row r="3403" spans="1:49" x14ac:dyDescent="0.2">
      <c r="A3403">
        <v>3401</v>
      </c>
      <c r="B3403" t="s">
        <v>17505</v>
      </c>
      <c r="C3403" t="s">
        <v>17504</v>
      </c>
      <c r="F3403" t="s">
        <v>17503</v>
      </c>
      <c r="G3403" t="s">
        <v>18</v>
      </c>
      <c r="H3403" t="s">
        <v>17</v>
      </c>
      <c r="I3403" t="s">
        <v>17502</v>
      </c>
      <c r="J3403" t="s">
        <v>17501</v>
      </c>
      <c r="K3403" t="s">
        <v>17500</v>
      </c>
      <c r="L3403" t="s">
        <v>17499</v>
      </c>
      <c r="M3403" t="s">
        <v>17498</v>
      </c>
      <c r="N3403">
        <v>2</v>
      </c>
      <c r="O3403" t="s">
        <v>17497</v>
      </c>
      <c r="P3403" t="s">
        <v>17496</v>
      </c>
      <c r="Q3403" t="s">
        <v>17495</v>
      </c>
      <c r="R3403" s="7">
        <v>42005</v>
      </c>
      <c r="S3403" s="8">
        <f t="shared" si="424"/>
        <v>2015</v>
      </c>
      <c r="T3403" s="8">
        <v>2015</v>
      </c>
      <c r="U3403" s="8">
        <f t="shared" si="425"/>
        <v>7</v>
      </c>
      <c r="V3403" s="7">
        <v>2015</v>
      </c>
      <c r="W3403" t="s">
        <v>6140</v>
      </c>
      <c r="X3403" s="2">
        <v>0.34100000000000003</v>
      </c>
      <c r="Y3403" s="6">
        <f t="shared" si="430"/>
        <v>9.1028002455887467E-3</v>
      </c>
      <c r="AA3403">
        <v>19378718</v>
      </c>
      <c r="AB3403">
        <v>19700186839</v>
      </c>
      <c r="AC3403">
        <v>15309681</v>
      </c>
      <c r="AD3403" t="s">
        <v>7</v>
      </c>
      <c r="AE3403">
        <v>57</v>
      </c>
      <c r="AH3403" t="s">
        <v>17494</v>
      </c>
      <c r="AI3403" t="s">
        <v>17493</v>
      </c>
      <c r="AK3403" t="s">
        <v>17492</v>
      </c>
      <c r="AL3403">
        <v>2</v>
      </c>
      <c r="AM3403" s="5">
        <f t="shared" si="426"/>
        <v>0.2857142857142857</v>
      </c>
      <c r="AN3403" s="4">
        <f t="shared" si="431"/>
        <v>4.3273651755287499E-4</v>
      </c>
      <c r="AO3403" s="3"/>
      <c r="AP3403">
        <v>1</v>
      </c>
      <c r="AR3403" t="s">
        <v>62</v>
      </c>
      <c r="AT3403" s="2" t="s">
        <v>61</v>
      </c>
      <c r="AU3403" s="1">
        <f t="shared" si="427"/>
        <v>0.65017811271779846</v>
      </c>
      <c r="AV3403" s="1">
        <f t="shared" si="428"/>
        <v>0.47677683815708111</v>
      </c>
      <c r="AW3403" s="1">
        <f t="shared" si="429"/>
        <v>0.30337556359636364</v>
      </c>
    </row>
    <row r="3404" spans="1:49" x14ac:dyDescent="0.2">
      <c r="A3404">
        <v>3402</v>
      </c>
      <c r="B3404" t="s">
        <v>17491</v>
      </c>
      <c r="C3404" t="s">
        <v>17490</v>
      </c>
      <c r="F3404" t="s">
        <v>17489</v>
      </c>
      <c r="G3404" t="s">
        <v>18</v>
      </c>
      <c r="H3404" t="s">
        <v>17</v>
      </c>
      <c r="I3404" t="s">
        <v>17488</v>
      </c>
      <c r="J3404" t="s">
        <v>17487</v>
      </c>
      <c r="K3404" t="s">
        <v>17486</v>
      </c>
      <c r="L3404" t="s">
        <v>17485</v>
      </c>
      <c r="M3404" t="s">
        <v>17484</v>
      </c>
      <c r="N3404">
        <v>6</v>
      </c>
      <c r="O3404" t="s">
        <v>17483</v>
      </c>
      <c r="P3404" t="s">
        <v>17482</v>
      </c>
      <c r="Q3404" t="s">
        <v>17481</v>
      </c>
      <c r="R3404" s="7">
        <v>42005</v>
      </c>
      <c r="S3404" s="8">
        <f t="shared" si="424"/>
        <v>2015</v>
      </c>
      <c r="T3404" s="8">
        <v>2015</v>
      </c>
      <c r="U3404" s="8">
        <f t="shared" si="425"/>
        <v>7</v>
      </c>
      <c r="V3404" s="7">
        <v>2015</v>
      </c>
      <c r="W3404" t="s">
        <v>6140</v>
      </c>
      <c r="X3404" s="2">
        <v>0.34100000000000003</v>
      </c>
      <c r="Y3404" s="6">
        <f t="shared" si="430"/>
        <v>9.1028002455887467E-3</v>
      </c>
      <c r="AA3404">
        <v>19378718</v>
      </c>
      <c r="AB3404">
        <v>19700186839</v>
      </c>
      <c r="AC3404">
        <v>15309681</v>
      </c>
      <c r="AD3404" t="s">
        <v>7</v>
      </c>
      <c r="AE3404">
        <v>57</v>
      </c>
      <c r="AH3404" t="s">
        <v>17480</v>
      </c>
      <c r="AI3404" t="s">
        <v>17479</v>
      </c>
      <c r="AK3404" t="s">
        <v>17478</v>
      </c>
      <c r="AL3404">
        <v>9</v>
      </c>
      <c r="AM3404" s="5">
        <f t="shared" si="426"/>
        <v>1.2857142857142858</v>
      </c>
      <c r="AN3404" s="4">
        <f t="shared" si="431"/>
        <v>1.9473143289879377E-3</v>
      </c>
      <c r="AO3404" s="3"/>
      <c r="AP3404">
        <v>1</v>
      </c>
      <c r="AR3404" t="s">
        <v>62</v>
      </c>
      <c r="AT3404" s="2" t="s">
        <v>61</v>
      </c>
      <c r="AU3404" s="1">
        <f t="shared" si="427"/>
        <v>0.69561544706085032</v>
      </c>
      <c r="AV3404" s="1">
        <f t="shared" si="428"/>
        <v>0.55250572872883419</v>
      </c>
      <c r="AW3404" s="1">
        <f t="shared" si="429"/>
        <v>0.409396010396818</v>
      </c>
    </row>
    <row r="3405" spans="1:49" x14ac:dyDescent="0.2">
      <c r="A3405">
        <v>3403</v>
      </c>
      <c r="B3405" t="s">
        <v>17477</v>
      </c>
      <c r="C3405" t="s">
        <v>17476</v>
      </c>
      <c r="F3405" t="s">
        <v>17475</v>
      </c>
      <c r="G3405" t="s">
        <v>18</v>
      </c>
      <c r="H3405" t="s">
        <v>17</v>
      </c>
      <c r="I3405" t="s">
        <v>17474</v>
      </c>
      <c r="J3405" t="s">
        <v>17473</v>
      </c>
      <c r="K3405" t="s">
        <v>17472</v>
      </c>
      <c r="L3405" t="s">
        <v>17471</v>
      </c>
      <c r="M3405" t="s">
        <v>1429</v>
      </c>
      <c r="N3405">
        <v>3</v>
      </c>
      <c r="O3405" t="s">
        <v>17470</v>
      </c>
      <c r="P3405" t="s">
        <v>17469</v>
      </c>
      <c r="Q3405" t="s">
        <v>17468</v>
      </c>
      <c r="R3405" s="7">
        <v>42005</v>
      </c>
      <c r="S3405" s="8">
        <f t="shared" si="424"/>
        <v>2015</v>
      </c>
      <c r="T3405" s="8">
        <v>2015</v>
      </c>
      <c r="U3405" s="8">
        <f t="shared" si="425"/>
        <v>7</v>
      </c>
      <c r="V3405" s="7">
        <v>2015</v>
      </c>
      <c r="W3405" t="s">
        <v>6140</v>
      </c>
      <c r="X3405" s="2">
        <v>0.34100000000000003</v>
      </c>
      <c r="Y3405" s="6">
        <f t="shared" si="430"/>
        <v>9.1028002455887467E-3</v>
      </c>
      <c r="AA3405">
        <v>19378718</v>
      </c>
      <c r="AB3405">
        <v>19700186839</v>
      </c>
      <c r="AC3405">
        <v>15309681</v>
      </c>
      <c r="AD3405" t="s">
        <v>7</v>
      </c>
      <c r="AE3405">
        <v>57</v>
      </c>
      <c r="AH3405" t="s">
        <v>17467</v>
      </c>
      <c r="AI3405" t="s">
        <v>17466</v>
      </c>
      <c r="AK3405" t="s">
        <v>17465</v>
      </c>
      <c r="AL3405">
        <v>4</v>
      </c>
      <c r="AM3405" s="5">
        <f t="shared" si="426"/>
        <v>0.5714285714285714</v>
      </c>
      <c r="AN3405" s="4">
        <f t="shared" si="431"/>
        <v>8.6547303510574997E-4</v>
      </c>
      <c r="AO3405" s="3"/>
      <c r="AP3405">
        <v>1</v>
      </c>
      <c r="AR3405">
        <v>51164033</v>
      </c>
      <c r="AT3405" s="2" t="s">
        <v>61</v>
      </c>
      <c r="AU3405" s="1">
        <f t="shared" si="427"/>
        <v>0.66316020824438471</v>
      </c>
      <c r="AV3405" s="1">
        <f t="shared" si="428"/>
        <v>0.49841366403472487</v>
      </c>
      <c r="AW3405" s="1">
        <f t="shared" si="429"/>
        <v>0.33366711982506486</v>
      </c>
    </row>
    <row r="3406" spans="1:49" x14ac:dyDescent="0.2">
      <c r="A3406">
        <v>3404</v>
      </c>
      <c r="B3406" t="s">
        <v>17464</v>
      </c>
      <c r="C3406" t="s">
        <v>17463</v>
      </c>
      <c r="D3406" t="s">
        <v>17462</v>
      </c>
      <c r="E3406">
        <v>25891833</v>
      </c>
      <c r="F3406" t="s">
        <v>17461</v>
      </c>
      <c r="G3406" t="s">
        <v>18</v>
      </c>
      <c r="H3406" t="s">
        <v>17</v>
      </c>
      <c r="I3406" t="s">
        <v>17460</v>
      </c>
      <c r="J3406">
        <v>60005429</v>
      </c>
      <c r="K3406" t="s">
        <v>15975</v>
      </c>
      <c r="L3406" t="s">
        <v>906</v>
      </c>
      <c r="M3406" t="s">
        <v>613</v>
      </c>
      <c r="N3406">
        <v>4</v>
      </c>
      <c r="O3406" t="s">
        <v>17459</v>
      </c>
      <c r="P3406" t="s">
        <v>17458</v>
      </c>
      <c r="Q3406" t="s">
        <v>15972</v>
      </c>
      <c r="R3406" s="7">
        <v>42005</v>
      </c>
      <c r="S3406" s="8">
        <f t="shared" si="424"/>
        <v>2015</v>
      </c>
      <c r="T3406" s="8">
        <v>2015</v>
      </c>
      <c r="U3406" s="8">
        <f t="shared" si="425"/>
        <v>7</v>
      </c>
      <c r="V3406" s="7">
        <v>42187</v>
      </c>
      <c r="W3406" t="s">
        <v>17457</v>
      </c>
      <c r="X3406" s="2">
        <v>0.95099999999999996</v>
      </c>
      <c r="Y3406" s="6">
        <f t="shared" si="430"/>
        <v>2.5386401857932249E-2</v>
      </c>
      <c r="AA3406">
        <v>311820</v>
      </c>
      <c r="AB3406">
        <v>22993</v>
      </c>
      <c r="AC3406">
        <v>14698161</v>
      </c>
      <c r="AD3406" t="s">
        <v>7</v>
      </c>
      <c r="AE3406">
        <v>142</v>
      </c>
      <c r="AF3406">
        <v>8</v>
      </c>
      <c r="AH3406" t="s">
        <v>17456</v>
      </c>
      <c r="AI3406" t="s">
        <v>17455</v>
      </c>
      <c r="AJ3406" t="s">
        <v>17454</v>
      </c>
      <c r="AK3406" t="s">
        <v>17453</v>
      </c>
      <c r="AL3406">
        <v>2</v>
      </c>
      <c r="AM3406" s="5">
        <f t="shared" si="426"/>
        <v>0.2857142857142857</v>
      </c>
      <c r="AN3406" s="4">
        <f t="shared" si="431"/>
        <v>4.3273651755287499E-4</v>
      </c>
      <c r="AO3406" s="3"/>
      <c r="AP3406">
        <v>0</v>
      </c>
      <c r="AR3406" t="s">
        <v>62</v>
      </c>
      <c r="AT3406" s="2">
        <v>3.234</v>
      </c>
      <c r="AU3406" s="1">
        <f t="shared" si="427"/>
        <v>1.7900302255818437</v>
      </c>
      <c r="AV3406" s="1">
        <f t="shared" si="428"/>
        <v>1.2909569187742562</v>
      </c>
      <c r="AW3406" s="1">
        <f t="shared" si="429"/>
        <v>0.79188361196666868</v>
      </c>
    </row>
    <row r="3407" spans="1:49" x14ac:dyDescent="0.2">
      <c r="A3407">
        <v>3405</v>
      </c>
      <c r="B3407" t="s">
        <v>17452</v>
      </c>
      <c r="F3407" t="s">
        <v>17451</v>
      </c>
      <c r="G3407" t="s">
        <v>18</v>
      </c>
      <c r="H3407" t="s">
        <v>17</v>
      </c>
      <c r="I3407" t="s">
        <v>17450</v>
      </c>
      <c r="J3407" t="s">
        <v>17445</v>
      </c>
      <c r="K3407" t="s">
        <v>17449</v>
      </c>
      <c r="L3407" t="s">
        <v>17448</v>
      </c>
      <c r="M3407" t="s">
        <v>627</v>
      </c>
      <c r="N3407">
        <v>2</v>
      </c>
      <c r="O3407" t="s">
        <v>17447</v>
      </c>
      <c r="P3407" t="s">
        <v>17446</v>
      </c>
      <c r="Q3407" t="s">
        <v>17445</v>
      </c>
      <c r="R3407" s="7">
        <v>42005</v>
      </c>
      <c r="S3407" s="8">
        <f t="shared" ref="S3407:S3470" si="432">YEAR(R3407)</f>
        <v>2015</v>
      </c>
      <c r="T3407" s="8">
        <v>2015</v>
      </c>
      <c r="U3407" s="8">
        <f t="shared" ref="U3407:U3470" si="433">2022-T3407</f>
        <v>7</v>
      </c>
      <c r="V3407" s="7">
        <v>2015</v>
      </c>
      <c r="W3407" t="s">
        <v>4918</v>
      </c>
      <c r="X3407" s="2">
        <v>0.23799999999999999</v>
      </c>
      <c r="Y3407" s="6">
        <f t="shared" si="430"/>
        <v>6.353274071701236E-3</v>
      </c>
      <c r="AB3407">
        <v>21100200825</v>
      </c>
      <c r="AC3407">
        <v>18196608</v>
      </c>
      <c r="AD3407" t="s">
        <v>7</v>
      </c>
      <c r="AE3407">
        <v>10</v>
      </c>
      <c r="AF3407">
        <v>9</v>
      </c>
      <c r="AH3407" t="s">
        <v>17444</v>
      </c>
      <c r="AI3407" t="s">
        <v>17443</v>
      </c>
      <c r="AJ3407" t="s">
        <v>17442</v>
      </c>
      <c r="AK3407" t="s">
        <v>17441</v>
      </c>
      <c r="AL3407">
        <v>1</v>
      </c>
      <c r="AM3407" s="5">
        <f t="shared" ref="AM3407:AM3470" si="434">AL3407/U3407</f>
        <v>0.14285714285714285</v>
      </c>
      <c r="AN3407" s="4">
        <f t="shared" si="431"/>
        <v>2.1636825877643749E-4</v>
      </c>
      <c r="AO3407" s="3"/>
      <c r="AP3407">
        <v>0</v>
      </c>
      <c r="AR3407" t="s">
        <v>62</v>
      </c>
      <c r="AT3407" s="2" t="s">
        <v>61</v>
      </c>
      <c r="AU3407" s="1">
        <f t="shared" ref="AU3407:AU3470" si="435">(Y3407*0.7+AN3407*0.3)*100</f>
        <v>0.45122023278237955</v>
      </c>
      <c r="AV3407" s="1">
        <f t="shared" ref="AV3407:AV3470" si="436">(Y3407*0.5+AN3407*0.5)*100</f>
        <v>0.3284821165238837</v>
      </c>
      <c r="AW3407" s="1">
        <f t="shared" ref="AW3407:AW3470" si="437">(Y3407*0.3+AN3407*0.7)*100</f>
        <v>0.20574400026538769</v>
      </c>
    </row>
    <row r="3408" spans="1:49" x14ac:dyDescent="0.2">
      <c r="A3408">
        <v>3406</v>
      </c>
      <c r="B3408" t="s">
        <v>17440</v>
      </c>
      <c r="F3408" t="s">
        <v>17439</v>
      </c>
      <c r="G3408" t="s">
        <v>18</v>
      </c>
      <c r="H3408" t="s">
        <v>17</v>
      </c>
      <c r="I3408" t="s">
        <v>17438</v>
      </c>
      <c r="J3408" t="s">
        <v>17437</v>
      </c>
      <c r="K3408" t="s">
        <v>17436</v>
      </c>
      <c r="L3408" t="s">
        <v>17435</v>
      </c>
      <c r="M3408" t="s">
        <v>627</v>
      </c>
      <c r="N3408">
        <v>3</v>
      </c>
      <c r="O3408" t="s">
        <v>17434</v>
      </c>
      <c r="P3408" t="s">
        <v>17433</v>
      </c>
      <c r="Q3408" t="s">
        <v>17432</v>
      </c>
      <c r="R3408" s="7">
        <v>42005</v>
      </c>
      <c r="S3408" s="8">
        <f t="shared" si="432"/>
        <v>2015</v>
      </c>
      <c r="T3408" s="8">
        <v>2015</v>
      </c>
      <c r="U3408" s="8">
        <f t="shared" si="433"/>
        <v>7</v>
      </c>
      <c r="V3408" s="7">
        <v>2015</v>
      </c>
      <c r="W3408" t="s">
        <v>4918</v>
      </c>
      <c r="X3408" s="2">
        <v>0.23799999999999999</v>
      </c>
      <c r="Y3408" s="6">
        <f t="shared" si="430"/>
        <v>6.353274071701236E-3</v>
      </c>
      <c r="AB3408">
        <v>21100200825</v>
      </c>
      <c r="AC3408">
        <v>18196608</v>
      </c>
      <c r="AD3408" t="s">
        <v>7</v>
      </c>
      <c r="AE3408">
        <v>10</v>
      </c>
      <c r="AF3408">
        <v>9</v>
      </c>
      <c r="AH3408" t="s">
        <v>17431</v>
      </c>
      <c r="AI3408" t="s">
        <v>17430</v>
      </c>
      <c r="AJ3408" t="s">
        <v>17429</v>
      </c>
      <c r="AK3408" t="s">
        <v>17428</v>
      </c>
      <c r="AL3408">
        <v>0</v>
      </c>
      <c r="AM3408" s="5">
        <f t="shared" si="434"/>
        <v>0</v>
      </c>
      <c r="AN3408" s="4">
        <f t="shared" si="431"/>
        <v>0</v>
      </c>
      <c r="AO3408" s="3"/>
      <c r="AP3408">
        <v>0</v>
      </c>
      <c r="AR3408" t="s">
        <v>62</v>
      </c>
      <c r="AT3408" s="2" t="s">
        <v>61</v>
      </c>
      <c r="AU3408" s="1">
        <f t="shared" si="435"/>
        <v>0.44472918501908648</v>
      </c>
      <c r="AV3408" s="1">
        <f t="shared" si="436"/>
        <v>0.3176637035850618</v>
      </c>
      <c r="AW3408" s="1">
        <f t="shared" si="437"/>
        <v>0.19059822215103706</v>
      </c>
    </row>
    <row r="3409" spans="1:49" x14ac:dyDescent="0.2">
      <c r="A3409">
        <v>3407</v>
      </c>
      <c r="B3409" t="s">
        <v>17427</v>
      </c>
      <c r="C3409" t="s">
        <v>17426</v>
      </c>
      <c r="F3409" t="s">
        <v>17425</v>
      </c>
      <c r="G3409" t="s">
        <v>18</v>
      </c>
      <c r="H3409" t="s">
        <v>17</v>
      </c>
      <c r="I3409" t="s">
        <v>9531</v>
      </c>
      <c r="J3409">
        <v>60001800</v>
      </c>
      <c r="K3409" t="s">
        <v>9530</v>
      </c>
      <c r="L3409" t="s">
        <v>9529</v>
      </c>
      <c r="M3409" t="s">
        <v>685</v>
      </c>
      <c r="N3409">
        <v>2</v>
      </c>
      <c r="O3409" t="s">
        <v>17424</v>
      </c>
      <c r="P3409" t="s">
        <v>9527</v>
      </c>
      <c r="Q3409" t="s">
        <v>9526</v>
      </c>
      <c r="R3409" s="7">
        <v>42005</v>
      </c>
      <c r="S3409" s="8">
        <f t="shared" si="432"/>
        <v>2015</v>
      </c>
      <c r="T3409" s="8">
        <v>2015</v>
      </c>
      <c r="U3409" s="8">
        <f t="shared" si="433"/>
        <v>7</v>
      </c>
      <c r="V3409" s="7">
        <v>42125</v>
      </c>
      <c r="W3409" t="s">
        <v>17423</v>
      </c>
      <c r="X3409" s="2">
        <v>0.21299999999999999</v>
      </c>
      <c r="Y3409" s="6">
        <f t="shared" si="430"/>
        <v>5.6859133498838796E-3</v>
      </c>
      <c r="AA3409" t="s">
        <v>17422</v>
      </c>
      <c r="AB3409">
        <v>21100780798</v>
      </c>
      <c r="AD3409" t="s">
        <v>7</v>
      </c>
      <c r="AE3409">
        <v>28</v>
      </c>
      <c r="AF3409">
        <v>5</v>
      </c>
      <c r="AH3409" t="s">
        <v>17421</v>
      </c>
      <c r="AI3409" t="s">
        <v>17420</v>
      </c>
      <c r="AJ3409" t="s">
        <v>17419</v>
      </c>
      <c r="AK3409" t="s">
        <v>17418</v>
      </c>
      <c r="AL3409">
        <v>2</v>
      </c>
      <c r="AM3409" s="5">
        <f t="shared" si="434"/>
        <v>0.2857142857142857</v>
      </c>
      <c r="AN3409" s="4">
        <f t="shared" si="431"/>
        <v>4.3273651755287499E-4</v>
      </c>
      <c r="AO3409" s="3"/>
      <c r="AP3409">
        <v>0</v>
      </c>
      <c r="AR3409" t="s">
        <v>62</v>
      </c>
      <c r="AT3409" s="2" t="s">
        <v>61</v>
      </c>
      <c r="AU3409" s="1">
        <f t="shared" si="435"/>
        <v>0.4109960300184578</v>
      </c>
      <c r="AV3409" s="1">
        <f t="shared" si="436"/>
        <v>0.30593249337183775</v>
      </c>
      <c r="AW3409" s="1">
        <f t="shared" si="437"/>
        <v>0.20086895672521762</v>
      </c>
    </row>
    <row r="3410" spans="1:49" x14ac:dyDescent="0.2">
      <c r="A3410">
        <v>3408</v>
      </c>
      <c r="B3410" t="s">
        <v>17417</v>
      </c>
      <c r="C3410" t="s">
        <v>17416</v>
      </c>
      <c r="F3410" t="s">
        <v>17415</v>
      </c>
      <c r="G3410" t="s">
        <v>18</v>
      </c>
      <c r="H3410" t="s">
        <v>17</v>
      </c>
      <c r="I3410" t="s">
        <v>13439</v>
      </c>
      <c r="J3410">
        <v>60020620</v>
      </c>
      <c r="K3410" t="s">
        <v>17414</v>
      </c>
      <c r="L3410" t="s">
        <v>5800</v>
      </c>
      <c r="M3410" t="s">
        <v>102</v>
      </c>
      <c r="N3410">
        <v>3</v>
      </c>
      <c r="O3410" t="s">
        <v>17413</v>
      </c>
      <c r="P3410" t="s">
        <v>17412</v>
      </c>
      <c r="Q3410" t="s">
        <v>17411</v>
      </c>
      <c r="R3410" s="7">
        <v>42005</v>
      </c>
      <c r="S3410" s="8">
        <f t="shared" si="432"/>
        <v>2015</v>
      </c>
      <c r="T3410" s="8">
        <v>2015</v>
      </c>
      <c r="U3410" s="8">
        <f t="shared" si="433"/>
        <v>7</v>
      </c>
      <c r="V3410" s="7">
        <v>2015</v>
      </c>
      <c r="W3410" t="s">
        <v>5796</v>
      </c>
      <c r="X3410" s="2" t="s">
        <v>61</v>
      </c>
      <c r="Y3410" s="6" t="e">
        <f t="shared" si="430"/>
        <v>#VALUE!</v>
      </c>
      <c r="AA3410">
        <v>19754094</v>
      </c>
      <c r="AB3410">
        <v>20200195004</v>
      </c>
      <c r="AD3410" t="s">
        <v>7</v>
      </c>
      <c r="AE3410">
        <v>9</v>
      </c>
      <c r="AF3410">
        <v>4</v>
      </c>
      <c r="AH3410" t="s">
        <v>17410</v>
      </c>
      <c r="AI3410" t="s">
        <v>17409</v>
      </c>
      <c r="AJ3410" t="s">
        <v>17408</v>
      </c>
      <c r="AK3410" t="s">
        <v>17407</v>
      </c>
      <c r="AL3410">
        <v>0</v>
      </c>
      <c r="AM3410" s="5">
        <f t="shared" si="434"/>
        <v>0</v>
      </c>
      <c r="AN3410" s="4">
        <f t="shared" si="431"/>
        <v>0</v>
      </c>
      <c r="AO3410" s="3"/>
      <c r="AP3410">
        <v>1</v>
      </c>
      <c r="AR3410" t="s">
        <v>62</v>
      </c>
      <c r="AT3410" s="2" t="s">
        <v>61</v>
      </c>
      <c r="AU3410" s="1" t="e">
        <f t="shared" si="435"/>
        <v>#VALUE!</v>
      </c>
      <c r="AV3410" s="1" t="e">
        <f t="shared" si="436"/>
        <v>#VALUE!</v>
      </c>
      <c r="AW3410" s="1" t="e">
        <f t="shared" si="437"/>
        <v>#VALUE!</v>
      </c>
    </row>
    <row r="3411" spans="1:49" x14ac:dyDescent="0.2">
      <c r="A3411">
        <v>3409</v>
      </c>
      <c r="B3411" t="s">
        <v>17406</v>
      </c>
      <c r="C3411" t="s">
        <v>17405</v>
      </c>
      <c r="F3411" t="s">
        <v>17404</v>
      </c>
      <c r="G3411" t="s">
        <v>18</v>
      </c>
      <c r="H3411" t="s">
        <v>17</v>
      </c>
      <c r="I3411" t="s">
        <v>17403</v>
      </c>
      <c r="J3411">
        <v>60017060</v>
      </c>
      <c r="K3411" t="s">
        <v>17402</v>
      </c>
      <c r="L3411" t="s">
        <v>1215</v>
      </c>
      <c r="M3411" t="s">
        <v>102</v>
      </c>
      <c r="N3411">
        <v>3</v>
      </c>
      <c r="O3411" t="s">
        <v>17401</v>
      </c>
      <c r="P3411" t="s">
        <v>17400</v>
      </c>
      <c r="Q3411" t="s">
        <v>17399</v>
      </c>
      <c r="R3411" s="7">
        <v>42005</v>
      </c>
      <c r="S3411" s="8">
        <f t="shared" si="432"/>
        <v>2015</v>
      </c>
      <c r="T3411" s="8">
        <v>2015</v>
      </c>
      <c r="U3411" s="8">
        <f t="shared" si="433"/>
        <v>7</v>
      </c>
      <c r="V3411" s="7">
        <v>2015</v>
      </c>
      <c r="W3411" t="s">
        <v>17398</v>
      </c>
      <c r="X3411" s="2">
        <v>0.48799999999999999</v>
      </c>
      <c r="Y3411" s="6">
        <f t="shared" si="430"/>
        <v>1.3026881289874804E-2</v>
      </c>
      <c r="AA3411">
        <v>21628769</v>
      </c>
      <c r="AB3411">
        <v>21100266597</v>
      </c>
      <c r="AC3411">
        <v>21628777</v>
      </c>
      <c r="AD3411" t="s">
        <v>7</v>
      </c>
      <c r="AE3411">
        <v>4</v>
      </c>
      <c r="AF3411">
        <v>7</v>
      </c>
      <c r="AH3411" t="s">
        <v>17397</v>
      </c>
      <c r="AI3411" t="s">
        <v>17396</v>
      </c>
      <c r="AK3411" t="s">
        <v>17395</v>
      </c>
      <c r="AL3411">
        <v>3</v>
      </c>
      <c r="AM3411" s="5">
        <f t="shared" si="434"/>
        <v>0.42857142857142855</v>
      </c>
      <c r="AN3411" s="4">
        <f t="shared" si="431"/>
        <v>6.4910477632931242E-4</v>
      </c>
      <c r="AO3411" s="3"/>
      <c r="AP3411">
        <v>0</v>
      </c>
      <c r="AR3411" t="s">
        <v>62</v>
      </c>
      <c r="AT3411" s="2">
        <v>2.0699999999999998</v>
      </c>
      <c r="AU3411" s="1">
        <f t="shared" si="435"/>
        <v>0.93135483358111548</v>
      </c>
      <c r="AV3411" s="1">
        <f t="shared" si="436"/>
        <v>0.68379930331020577</v>
      </c>
      <c r="AW3411" s="1">
        <f t="shared" si="437"/>
        <v>0.4362437730392959</v>
      </c>
    </row>
    <row r="3412" spans="1:49" x14ac:dyDescent="0.2">
      <c r="A3412">
        <v>3410</v>
      </c>
      <c r="B3412" t="s">
        <v>17394</v>
      </c>
      <c r="F3412" t="s">
        <v>17393</v>
      </c>
      <c r="G3412" t="s">
        <v>18</v>
      </c>
      <c r="H3412" t="s">
        <v>17</v>
      </c>
      <c r="I3412" t="s">
        <v>17392</v>
      </c>
      <c r="J3412">
        <v>60014273</v>
      </c>
      <c r="K3412" t="s">
        <v>16214</v>
      </c>
      <c r="L3412" t="s">
        <v>802</v>
      </c>
      <c r="M3412" t="s">
        <v>318</v>
      </c>
      <c r="N3412">
        <v>2</v>
      </c>
      <c r="O3412" t="s">
        <v>17391</v>
      </c>
      <c r="P3412" t="s">
        <v>17390</v>
      </c>
      <c r="Q3412" t="s">
        <v>17389</v>
      </c>
      <c r="R3412" s="7">
        <v>42005</v>
      </c>
      <c r="S3412" s="8">
        <f t="shared" si="432"/>
        <v>2015</v>
      </c>
      <c r="T3412" s="8">
        <v>2015</v>
      </c>
      <c r="U3412" s="8">
        <f t="shared" si="433"/>
        <v>7</v>
      </c>
      <c r="V3412" s="7">
        <v>2015</v>
      </c>
      <c r="W3412" t="s">
        <v>4918</v>
      </c>
      <c r="X3412" s="2">
        <v>0.23799999999999999</v>
      </c>
      <c r="Y3412" s="6">
        <f t="shared" si="430"/>
        <v>6.353274071701236E-3</v>
      </c>
      <c r="AB3412">
        <v>21100200825</v>
      </c>
      <c r="AC3412">
        <v>18196608</v>
      </c>
      <c r="AD3412" t="s">
        <v>7</v>
      </c>
      <c r="AE3412">
        <v>10</v>
      </c>
      <c r="AF3412">
        <v>9</v>
      </c>
      <c r="AH3412" t="s">
        <v>17388</v>
      </c>
      <c r="AI3412" t="s">
        <v>17387</v>
      </c>
      <c r="AJ3412" t="s">
        <v>17386</v>
      </c>
      <c r="AK3412" t="s">
        <v>17385</v>
      </c>
      <c r="AL3412">
        <v>1</v>
      </c>
      <c r="AM3412" s="5">
        <f t="shared" si="434"/>
        <v>0.14285714285714285</v>
      </c>
      <c r="AN3412" s="4">
        <f t="shared" si="431"/>
        <v>2.1636825877643749E-4</v>
      </c>
      <c r="AO3412" s="3"/>
      <c r="AP3412">
        <v>0</v>
      </c>
      <c r="AR3412" t="s">
        <v>62</v>
      </c>
      <c r="AT3412" s="2" t="s">
        <v>61</v>
      </c>
      <c r="AU3412" s="1">
        <f t="shared" si="435"/>
        <v>0.45122023278237955</v>
      </c>
      <c r="AV3412" s="1">
        <f t="shared" si="436"/>
        <v>0.3284821165238837</v>
      </c>
      <c r="AW3412" s="1">
        <f t="shared" si="437"/>
        <v>0.20574400026538769</v>
      </c>
    </row>
    <row r="3413" spans="1:49" x14ac:dyDescent="0.2">
      <c r="A3413">
        <v>3411</v>
      </c>
      <c r="B3413" t="s">
        <v>17384</v>
      </c>
      <c r="F3413" t="s">
        <v>17383</v>
      </c>
      <c r="G3413" t="s">
        <v>18</v>
      </c>
      <c r="H3413" t="s">
        <v>17</v>
      </c>
      <c r="I3413" t="s">
        <v>17382</v>
      </c>
      <c r="J3413">
        <v>60023330</v>
      </c>
      <c r="K3413" t="s">
        <v>12637</v>
      </c>
      <c r="L3413" t="s">
        <v>802</v>
      </c>
      <c r="M3413" t="s">
        <v>318</v>
      </c>
      <c r="N3413">
        <v>2</v>
      </c>
      <c r="O3413" t="s">
        <v>17381</v>
      </c>
      <c r="P3413" t="s">
        <v>17380</v>
      </c>
      <c r="Q3413" t="s">
        <v>14708</v>
      </c>
      <c r="R3413" s="7">
        <v>42005</v>
      </c>
      <c r="S3413" s="8">
        <f t="shared" si="432"/>
        <v>2015</v>
      </c>
      <c r="T3413" s="8">
        <v>2015</v>
      </c>
      <c r="U3413" s="8">
        <f t="shared" si="433"/>
        <v>7</v>
      </c>
      <c r="V3413" s="7">
        <v>2015</v>
      </c>
      <c r="W3413" t="s">
        <v>4918</v>
      </c>
      <c r="X3413" s="2">
        <v>0.23799999999999999</v>
      </c>
      <c r="Y3413" s="6">
        <f t="shared" si="430"/>
        <v>6.353274071701236E-3</v>
      </c>
      <c r="AB3413">
        <v>21100200825</v>
      </c>
      <c r="AC3413">
        <v>18196608</v>
      </c>
      <c r="AD3413" t="s">
        <v>7</v>
      </c>
      <c r="AE3413">
        <v>10</v>
      </c>
      <c r="AF3413">
        <v>9</v>
      </c>
      <c r="AH3413" t="s">
        <v>17379</v>
      </c>
      <c r="AI3413" t="s">
        <v>17378</v>
      </c>
      <c r="AJ3413" t="s">
        <v>17377</v>
      </c>
      <c r="AK3413" t="s">
        <v>17376</v>
      </c>
      <c r="AL3413">
        <v>0</v>
      </c>
      <c r="AM3413" s="5">
        <f t="shared" si="434"/>
        <v>0</v>
      </c>
      <c r="AN3413" s="4">
        <f t="shared" si="431"/>
        <v>0</v>
      </c>
      <c r="AO3413" s="3"/>
      <c r="AP3413">
        <v>0</v>
      </c>
      <c r="AR3413" t="s">
        <v>62</v>
      </c>
      <c r="AT3413" s="2" t="s">
        <v>61</v>
      </c>
      <c r="AU3413" s="1">
        <f t="shared" si="435"/>
        <v>0.44472918501908648</v>
      </c>
      <c r="AV3413" s="1">
        <f t="shared" si="436"/>
        <v>0.3176637035850618</v>
      </c>
      <c r="AW3413" s="1">
        <f t="shared" si="437"/>
        <v>0.19059822215103706</v>
      </c>
    </row>
    <row r="3414" spans="1:49" x14ac:dyDescent="0.2">
      <c r="A3414">
        <v>3412</v>
      </c>
      <c r="B3414" t="s">
        <v>17375</v>
      </c>
      <c r="F3414" t="s">
        <v>17374</v>
      </c>
      <c r="G3414" t="s">
        <v>18</v>
      </c>
      <c r="H3414" t="s">
        <v>17</v>
      </c>
      <c r="I3414" t="s">
        <v>17373</v>
      </c>
      <c r="J3414">
        <v>60114304</v>
      </c>
      <c r="K3414" t="s">
        <v>17372</v>
      </c>
      <c r="L3414" t="s">
        <v>16233</v>
      </c>
      <c r="M3414" t="s">
        <v>318</v>
      </c>
      <c r="N3414">
        <v>2</v>
      </c>
      <c r="O3414" t="s">
        <v>17371</v>
      </c>
      <c r="P3414" t="s">
        <v>17370</v>
      </c>
      <c r="Q3414" t="s">
        <v>17369</v>
      </c>
      <c r="R3414" s="7">
        <v>42005</v>
      </c>
      <c r="S3414" s="8">
        <f t="shared" si="432"/>
        <v>2015</v>
      </c>
      <c r="T3414" s="8">
        <v>2015</v>
      </c>
      <c r="U3414" s="8">
        <f t="shared" si="433"/>
        <v>7</v>
      </c>
      <c r="V3414" s="7">
        <v>2015</v>
      </c>
      <c r="W3414" t="s">
        <v>4918</v>
      </c>
      <c r="X3414" s="2">
        <v>0.23799999999999999</v>
      </c>
      <c r="Y3414" s="6">
        <f t="shared" si="430"/>
        <v>6.353274071701236E-3</v>
      </c>
      <c r="AB3414">
        <v>21100200825</v>
      </c>
      <c r="AC3414">
        <v>18196608</v>
      </c>
      <c r="AD3414" t="s">
        <v>7</v>
      </c>
      <c r="AE3414">
        <v>10</v>
      </c>
      <c r="AF3414">
        <v>9</v>
      </c>
      <c r="AH3414" t="s">
        <v>17368</v>
      </c>
      <c r="AI3414" t="s">
        <v>17367</v>
      </c>
      <c r="AJ3414" t="s">
        <v>17366</v>
      </c>
      <c r="AK3414" t="s">
        <v>17365</v>
      </c>
      <c r="AL3414">
        <v>0</v>
      </c>
      <c r="AM3414" s="5">
        <f t="shared" si="434"/>
        <v>0</v>
      </c>
      <c r="AN3414" s="4">
        <f t="shared" si="431"/>
        <v>0</v>
      </c>
      <c r="AO3414" s="3"/>
      <c r="AP3414">
        <v>0</v>
      </c>
      <c r="AR3414" t="s">
        <v>62</v>
      </c>
      <c r="AT3414" s="2" t="s">
        <v>61</v>
      </c>
      <c r="AU3414" s="1">
        <f t="shared" si="435"/>
        <v>0.44472918501908648</v>
      </c>
      <c r="AV3414" s="1">
        <f t="shared" si="436"/>
        <v>0.3176637035850618</v>
      </c>
      <c r="AW3414" s="1">
        <f t="shared" si="437"/>
        <v>0.19059822215103706</v>
      </c>
    </row>
    <row r="3415" spans="1:49" x14ac:dyDescent="0.2">
      <c r="A3415">
        <v>3413</v>
      </c>
      <c r="B3415" t="s">
        <v>17364</v>
      </c>
      <c r="C3415" t="s">
        <v>17363</v>
      </c>
      <c r="F3415" t="s">
        <v>17362</v>
      </c>
      <c r="G3415" t="s">
        <v>18</v>
      </c>
      <c r="H3415" t="s">
        <v>17</v>
      </c>
      <c r="I3415" t="s">
        <v>17361</v>
      </c>
      <c r="J3415" t="s">
        <v>17360</v>
      </c>
      <c r="K3415" t="s">
        <v>17359</v>
      </c>
      <c r="L3415" t="s">
        <v>17358</v>
      </c>
      <c r="M3415" t="s">
        <v>86</v>
      </c>
      <c r="N3415">
        <v>4</v>
      </c>
      <c r="O3415" t="s">
        <v>17357</v>
      </c>
      <c r="P3415" t="s">
        <v>17356</v>
      </c>
      <c r="Q3415" t="s">
        <v>17355</v>
      </c>
      <c r="R3415" s="7">
        <v>42005</v>
      </c>
      <c r="S3415" s="8">
        <f t="shared" si="432"/>
        <v>2015</v>
      </c>
      <c r="T3415" s="8">
        <v>2015</v>
      </c>
      <c r="U3415" s="8">
        <f t="shared" si="433"/>
        <v>7</v>
      </c>
      <c r="V3415" s="7">
        <v>2015</v>
      </c>
      <c r="W3415" t="s">
        <v>5796</v>
      </c>
      <c r="X3415" s="2" t="s">
        <v>61</v>
      </c>
      <c r="Y3415" s="6" t="e">
        <f t="shared" si="430"/>
        <v>#VALUE!</v>
      </c>
      <c r="AA3415">
        <v>19754094</v>
      </c>
      <c r="AB3415">
        <v>20200195004</v>
      </c>
      <c r="AD3415" t="s">
        <v>7</v>
      </c>
      <c r="AE3415">
        <v>9</v>
      </c>
      <c r="AF3415">
        <v>4</v>
      </c>
      <c r="AH3415" t="s">
        <v>17354</v>
      </c>
      <c r="AI3415" t="s">
        <v>17353</v>
      </c>
      <c r="AJ3415" t="s">
        <v>17352</v>
      </c>
      <c r="AK3415" t="s">
        <v>17351</v>
      </c>
      <c r="AL3415">
        <v>4</v>
      </c>
      <c r="AM3415" s="5">
        <f t="shared" si="434"/>
        <v>0.5714285714285714</v>
      </c>
      <c r="AN3415" s="4">
        <f t="shared" si="431"/>
        <v>8.6547303510574997E-4</v>
      </c>
      <c r="AO3415" s="3"/>
      <c r="AP3415">
        <v>0</v>
      </c>
      <c r="AR3415" t="s">
        <v>62</v>
      </c>
      <c r="AT3415" s="2" t="s">
        <v>61</v>
      </c>
      <c r="AU3415" s="1" t="e">
        <f t="shared" si="435"/>
        <v>#VALUE!</v>
      </c>
      <c r="AV3415" s="1" t="e">
        <f t="shared" si="436"/>
        <v>#VALUE!</v>
      </c>
      <c r="AW3415" s="1" t="e">
        <f t="shared" si="437"/>
        <v>#VALUE!</v>
      </c>
    </row>
    <row r="3416" spans="1:49" x14ac:dyDescent="0.2">
      <c r="A3416">
        <v>3414</v>
      </c>
      <c r="B3416" t="s">
        <v>17350</v>
      </c>
      <c r="C3416" t="s">
        <v>17349</v>
      </c>
      <c r="F3416" t="s">
        <v>17348</v>
      </c>
      <c r="G3416" t="s">
        <v>18</v>
      </c>
      <c r="H3416" t="s">
        <v>17</v>
      </c>
      <c r="I3416" t="s">
        <v>17347</v>
      </c>
      <c r="J3416" t="s">
        <v>17346</v>
      </c>
      <c r="K3416" t="s">
        <v>17345</v>
      </c>
      <c r="L3416" t="s">
        <v>17344</v>
      </c>
      <c r="M3416" t="s">
        <v>17343</v>
      </c>
      <c r="N3416">
        <v>2</v>
      </c>
      <c r="O3416" t="s">
        <v>17342</v>
      </c>
      <c r="P3416" t="s">
        <v>17341</v>
      </c>
      <c r="Q3416" t="s">
        <v>17340</v>
      </c>
      <c r="R3416" s="7">
        <v>42005</v>
      </c>
      <c r="S3416" s="8">
        <f t="shared" si="432"/>
        <v>2015</v>
      </c>
      <c r="T3416" s="8">
        <v>2015</v>
      </c>
      <c r="U3416" s="8">
        <f t="shared" si="433"/>
        <v>7</v>
      </c>
      <c r="V3416" s="7">
        <v>2015</v>
      </c>
      <c r="W3416" t="s">
        <v>5796</v>
      </c>
      <c r="X3416" s="2" t="s">
        <v>61</v>
      </c>
      <c r="Y3416" s="6" t="e">
        <f t="shared" si="430"/>
        <v>#VALUE!</v>
      </c>
      <c r="AA3416">
        <v>19754094</v>
      </c>
      <c r="AB3416">
        <v>20200195004</v>
      </c>
      <c r="AD3416" t="s">
        <v>7</v>
      </c>
      <c r="AE3416">
        <v>9</v>
      </c>
      <c r="AF3416">
        <v>4</v>
      </c>
      <c r="AH3416" t="s">
        <v>17339</v>
      </c>
      <c r="AI3416" t="s">
        <v>17338</v>
      </c>
      <c r="AJ3416" t="s">
        <v>17337</v>
      </c>
      <c r="AK3416" t="s">
        <v>17336</v>
      </c>
      <c r="AL3416">
        <v>5</v>
      </c>
      <c r="AM3416" s="5">
        <f t="shared" si="434"/>
        <v>0.7142857142857143</v>
      </c>
      <c r="AN3416" s="4">
        <f t="shared" si="431"/>
        <v>1.0818412938821875E-3</v>
      </c>
      <c r="AO3416" s="3"/>
      <c r="AP3416">
        <v>1</v>
      </c>
      <c r="AR3416" t="s">
        <v>62</v>
      </c>
      <c r="AT3416" s="2" t="s">
        <v>61</v>
      </c>
      <c r="AU3416" s="1" t="e">
        <f t="shared" si="435"/>
        <v>#VALUE!</v>
      </c>
      <c r="AV3416" s="1" t="e">
        <f t="shared" si="436"/>
        <v>#VALUE!</v>
      </c>
      <c r="AW3416" s="1" t="e">
        <f t="shared" si="437"/>
        <v>#VALUE!</v>
      </c>
    </row>
    <row r="3417" spans="1:49" x14ac:dyDescent="0.2">
      <c r="A3417">
        <v>3415</v>
      </c>
      <c r="B3417" t="s">
        <v>17335</v>
      </c>
      <c r="F3417" t="s">
        <v>17334</v>
      </c>
      <c r="G3417" t="s">
        <v>18</v>
      </c>
      <c r="H3417" t="s">
        <v>17</v>
      </c>
      <c r="I3417" t="s">
        <v>17333</v>
      </c>
      <c r="J3417">
        <v>107713604</v>
      </c>
      <c r="K3417" t="s">
        <v>17332</v>
      </c>
      <c r="L3417" t="s">
        <v>11443</v>
      </c>
      <c r="M3417" t="s">
        <v>318</v>
      </c>
      <c r="N3417">
        <v>6</v>
      </c>
      <c r="O3417" t="s">
        <v>17331</v>
      </c>
      <c r="P3417" t="s">
        <v>17330</v>
      </c>
      <c r="Q3417" t="s">
        <v>17329</v>
      </c>
      <c r="R3417" s="7">
        <v>42005</v>
      </c>
      <c r="S3417" s="8">
        <f t="shared" si="432"/>
        <v>2015</v>
      </c>
      <c r="T3417" s="8">
        <v>2015</v>
      </c>
      <c r="U3417" s="8">
        <f t="shared" si="433"/>
        <v>7</v>
      </c>
      <c r="V3417" s="7">
        <v>2015</v>
      </c>
      <c r="W3417" t="s">
        <v>4918</v>
      </c>
      <c r="X3417" s="2">
        <v>0.23799999999999999</v>
      </c>
      <c r="Y3417" s="6">
        <f t="shared" si="430"/>
        <v>6.353274071701236E-3</v>
      </c>
      <c r="AB3417">
        <v>21100200825</v>
      </c>
      <c r="AC3417">
        <v>18196608</v>
      </c>
      <c r="AD3417" t="s">
        <v>7</v>
      </c>
      <c r="AE3417">
        <v>10</v>
      </c>
      <c r="AF3417">
        <v>9</v>
      </c>
      <c r="AH3417" t="s">
        <v>17328</v>
      </c>
      <c r="AI3417" t="s">
        <v>17327</v>
      </c>
      <c r="AJ3417" t="s">
        <v>17326</v>
      </c>
      <c r="AK3417" t="s">
        <v>17325</v>
      </c>
      <c r="AL3417">
        <v>0</v>
      </c>
      <c r="AM3417" s="5">
        <f t="shared" si="434"/>
        <v>0</v>
      </c>
      <c r="AN3417" s="4">
        <f t="shared" si="431"/>
        <v>0</v>
      </c>
      <c r="AO3417" s="3"/>
      <c r="AP3417">
        <v>0</v>
      </c>
      <c r="AR3417" t="s">
        <v>62</v>
      </c>
      <c r="AT3417" s="2" t="s">
        <v>61</v>
      </c>
      <c r="AU3417" s="1">
        <f t="shared" si="435"/>
        <v>0.44472918501908648</v>
      </c>
      <c r="AV3417" s="1">
        <f t="shared" si="436"/>
        <v>0.3176637035850618</v>
      </c>
      <c r="AW3417" s="1">
        <f t="shared" si="437"/>
        <v>0.19059822215103706</v>
      </c>
    </row>
    <row r="3418" spans="1:49" x14ac:dyDescent="0.2">
      <c r="A3418">
        <v>3416</v>
      </c>
      <c r="B3418" t="s">
        <v>17324</v>
      </c>
      <c r="C3418" t="s">
        <v>17323</v>
      </c>
      <c r="F3418" t="s">
        <v>17322</v>
      </c>
      <c r="G3418" t="s">
        <v>18</v>
      </c>
      <c r="H3418" t="s">
        <v>17</v>
      </c>
      <c r="I3418" t="s">
        <v>17321</v>
      </c>
      <c r="J3418">
        <v>60009506</v>
      </c>
      <c r="K3418" t="s">
        <v>1756</v>
      </c>
      <c r="L3418" t="s">
        <v>1755</v>
      </c>
      <c r="M3418" t="s">
        <v>1754</v>
      </c>
      <c r="N3418">
        <v>2</v>
      </c>
      <c r="O3418" t="s">
        <v>17320</v>
      </c>
      <c r="P3418" t="s">
        <v>17319</v>
      </c>
      <c r="Q3418" t="s">
        <v>1751</v>
      </c>
      <c r="R3418" s="7">
        <v>42005</v>
      </c>
      <c r="S3418" s="8">
        <f t="shared" si="432"/>
        <v>2015</v>
      </c>
      <c r="T3418" s="8">
        <v>2015</v>
      </c>
      <c r="U3418" s="8">
        <f t="shared" si="433"/>
        <v>7</v>
      </c>
      <c r="V3418" s="7">
        <v>42217</v>
      </c>
      <c r="W3418" t="s">
        <v>609</v>
      </c>
      <c r="X3418" s="2">
        <v>0.30399999999999999</v>
      </c>
      <c r="Y3418" s="6">
        <f t="shared" si="430"/>
        <v>8.115106377299057E-3</v>
      </c>
      <c r="AA3418">
        <v>8952477</v>
      </c>
      <c r="AB3418">
        <v>12250</v>
      </c>
      <c r="AC3418">
        <v>10982760</v>
      </c>
      <c r="AD3418" t="s">
        <v>7</v>
      </c>
      <c r="AE3418">
        <v>57</v>
      </c>
      <c r="AF3418">
        <v>8</v>
      </c>
      <c r="AH3418" t="s">
        <v>17318</v>
      </c>
      <c r="AI3418" t="s">
        <v>17317</v>
      </c>
      <c r="AJ3418" t="s">
        <v>17316</v>
      </c>
      <c r="AK3418" t="s">
        <v>17315</v>
      </c>
      <c r="AL3418">
        <v>24</v>
      </c>
      <c r="AM3418" s="5">
        <f t="shared" si="434"/>
        <v>3.4285714285714284</v>
      </c>
      <c r="AN3418" s="4">
        <f t="shared" si="431"/>
        <v>5.1928382106344994E-3</v>
      </c>
      <c r="AO3418" s="3"/>
      <c r="AP3418">
        <v>0</v>
      </c>
      <c r="AR3418" t="s">
        <v>17314</v>
      </c>
      <c r="AT3418" s="2" t="s">
        <v>61</v>
      </c>
      <c r="AU3418" s="1">
        <f t="shared" si="435"/>
        <v>0.72384259272996887</v>
      </c>
      <c r="AV3418" s="1">
        <f t="shared" si="436"/>
        <v>0.66539722939667778</v>
      </c>
      <c r="AW3418" s="1">
        <f t="shared" si="437"/>
        <v>0.60695186606338669</v>
      </c>
    </row>
    <row r="3419" spans="1:49" x14ac:dyDescent="0.2">
      <c r="A3419">
        <v>3417</v>
      </c>
      <c r="B3419" t="s">
        <v>17313</v>
      </c>
      <c r="C3419" t="s">
        <v>17312</v>
      </c>
      <c r="F3419" t="s">
        <v>17311</v>
      </c>
      <c r="G3419" t="s">
        <v>18</v>
      </c>
      <c r="H3419" t="s">
        <v>17</v>
      </c>
      <c r="I3419" t="s">
        <v>17310</v>
      </c>
      <c r="J3419" t="s">
        <v>17304</v>
      </c>
      <c r="K3419" t="s">
        <v>17309</v>
      </c>
      <c r="L3419" t="s">
        <v>17308</v>
      </c>
      <c r="M3419" t="s">
        <v>17307</v>
      </c>
      <c r="N3419">
        <v>2</v>
      </c>
      <c r="O3419" t="s">
        <v>17306</v>
      </c>
      <c r="P3419" t="s">
        <v>17305</v>
      </c>
      <c r="Q3419" t="s">
        <v>17304</v>
      </c>
      <c r="R3419" s="7">
        <v>42005</v>
      </c>
      <c r="S3419" s="8">
        <f t="shared" si="432"/>
        <v>2015</v>
      </c>
      <c r="T3419" s="8">
        <v>2015</v>
      </c>
      <c r="U3419" s="8">
        <f t="shared" si="433"/>
        <v>7</v>
      </c>
      <c r="V3419" s="7">
        <v>42217</v>
      </c>
      <c r="W3419" t="s">
        <v>609</v>
      </c>
      <c r="X3419" s="2">
        <v>0.30399999999999999</v>
      </c>
      <c r="Y3419" s="6">
        <f t="shared" si="430"/>
        <v>8.115106377299057E-3</v>
      </c>
      <c r="AA3419">
        <v>8952477</v>
      </c>
      <c r="AB3419">
        <v>12250</v>
      </c>
      <c r="AC3419">
        <v>10982760</v>
      </c>
      <c r="AD3419" t="s">
        <v>7</v>
      </c>
      <c r="AE3419">
        <v>57</v>
      </c>
      <c r="AF3419">
        <v>8</v>
      </c>
      <c r="AH3419" t="s">
        <v>17303</v>
      </c>
      <c r="AI3419" t="s">
        <v>17302</v>
      </c>
      <c r="AJ3419" t="s">
        <v>17301</v>
      </c>
      <c r="AK3419" t="s">
        <v>17300</v>
      </c>
      <c r="AL3419">
        <v>18</v>
      </c>
      <c r="AM3419" s="5">
        <f t="shared" si="434"/>
        <v>2.5714285714285716</v>
      </c>
      <c r="AN3419" s="4">
        <f t="shared" si="431"/>
        <v>3.8946286579758754E-3</v>
      </c>
      <c r="AO3419" s="3"/>
      <c r="AP3419">
        <v>0</v>
      </c>
      <c r="AR3419" t="s">
        <v>62</v>
      </c>
      <c r="AT3419" s="2" t="s">
        <v>61</v>
      </c>
      <c r="AU3419" s="1">
        <f t="shared" si="435"/>
        <v>0.68489630615021013</v>
      </c>
      <c r="AV3419" s="1">
        <f t="shared" si="436"/>
        <v>0.60048675176374666</v>
      </c>
      <c r="AW3419" s="1">
        <f t="shared" si="437"/>
        <v>0.51607719737728297</v>
      </c>
    </row>
    <row r="3420" spans="1:49" x14ac:dyDescent="0.2">
      <c r="A3420">
        <v>3418</v>
      </c>
      <c r="B3420" t="s">
        <v>17299</v>
      </c>
      <c r="C3420" t="s">
        <v>17298</v>
      </c>
      <c r="F3420" t="s">
        <v>17297</v>
      </c>
      <c r="G3420" t="s">
        <v>18</v>
      </c>
      <c r="H3420" t="s">
        <v>17</v>
      </c>
      <c r="I3420" t="s">
        <v>17296</v>
      </c>
      <c r="J3420">
        <v>60090652</v>
      </c>
      <c r="K3420" t="s">
        <v>4371</v>
      </c>
      <c r="L3420" t="s">
        <v>4370</v>
      </c>
      <c r="M3420" t="s">
        <v>790</v>
      </c>
      <c r="N3420">
        <v>3</v>
      </c>
      <c r="O3420" t="s">
        <v>17295</v>
      </c>
      <c r="P3420" t="s">
        <v>17294</v>
      </c>
      <c r="Q3420" t="s">
        <v>4367</v>
      </c>
      <c r="R3420" s="7">
        <v>42005</v>
      </c>
      <c r="S3420" s="8">
        <f t="shared" si="432"/>
        <v>2015</v>
      </c>
      <c r="T3420" s="8">
        <v>2015</v>
      </c>
      <c r="U3420" s="8">
        <f t="shared" si="433"/>
        <v>7</v>
      </c>
      <c r="V3420" s="7">
        <v>42217</v>
      </c>
      <c r="W3420" t="s">
        <v>609</v>
      </c>
      <c r="X3420" s="2">
        <v>0.30399999999999999</v>
      </c>
      <c r="Y3420" s="6">
        <f t="shared" si="430"/>
        <v>8.115106377299057E-3</v>
      </c>
      <c r="AA3420">
        <v>8952477</v>
      </c>
      <c r="AB3420">
        <v>12250</v>
      </c>
      <c r="AC3420">
        <v>10982760</v>
      </c>
      <c r="AD3420" t="s">
        <v>7</v>
      </c>
      <c r="AE3420">
        <v>57</v>
      </c>
      <c r="AF3420">
        <v>8</v>
      </c>
      <c r="AH3420" t="s">
        <v>17293</v>
      </c>
      <c r="AI3420" t="s">
        <v>17292</v>
      </c>
      <c r="AJ3420" t="s">
        <v>17291</v>
      </c>
      <c r="AK3420" t="s">
        <v>17290</v>
      </c>
      <c r="AL3420">
        <v>3</v>
      </c>
      <c r="AM3420" s="5">
        <f t="shared" si="434"/>
        <v>0.42857142857142855</v>
      </c>
      <c r="AN3420" s="4">
        <f t="shared" si="431"/>
        <v>6.4910477632931242E-4</v>
      </c>
      <c r="AO3420" s="3"/>
      <c r="AP3420">
        <v>0</v>
      </c>
      <c r="AR3420" t="s">
        <v>62</v>
      </c>
      <c r="AT3420" s="2" t="s">
        <v>61</v>
      </c>
      <c r="AU3420" s="1">
        <f t="shared" si="435"/>
        <v>0.5875305897008134</v>
      </c>
      <c r="AV3420" s="1">
        <f t="shared" si="436"/>
        <v>0.43821055768141848</v>
      </c>
      <c r="AW3420" s="1">
        <f t="shared" si="437"/>
        <v>0.28889052566202356</v>
      </c>
    </row>
    <row r="3421" spans="1:49" x14ac:dyDescent="0.2">
      <c r="A3421">
        <v>3419</v>
      </c>
      <c r="B3421" t="s">
        <v>17289</v>
      </c>
      <c r="C3421" t="s">
        <v>17288</v>
      </c>
      <c r="F3421" t="s">
        <v>17287</v>
      </c>
      <c r="G3421" t="s">
        <v>18</v>
      </c>
      <c r="H3421" t="s">
        <v>17</v>
      </c>
      <c r="I3421" t="s">
        <v>6499</v>
      </c>
      <c r="J3421">
        <v>60009506</v>
      </c>
      <c r="K3421" t="s">
        <v>1756</v>
      </c>
      <c r="L3421" t="s">
        <v>1755</v>
      </c>
      <c r="M3421" t="s">
        <v>1754</v>
      </c>
      <c r="N3421">
        <v>2</v>
      </c>
      <c r="O3421" t="s">
        <v>6498</v>
      </c>
      <c r="P3421" t="s">
        <v>6497</v>
      </c>
      <c r="Q3421" t="s">
        <v>1751</v>
      </c>
      <c r="R3421" s="7">
        <v>42005</v>
      </c>
      <c r="S3421" s="8">
        <f t="shared" si="432"/>
        <v>2015</v>
      </c>
      <c r="T3421" s="8">
        <v>2015</v>
      </c>
      <c r="U3421" s="8">
        <f t="shared" si="433"/>
        <v>7</v>
      </c>
      <c r="V3421" s="7">
        <v>42217</v>
      </c>
      <c r="W3421" t="s">
        <v>609</v>
      </c>
      <c r="X3421" s="2">
        <v>0.30399999999999999</v>
      </c>
      <c r="Y3421" s="6">
        <f t="shared" si="430"/>
        <v>8.115106377299057E-3</v>
      </c>
      <c r="AA3421">
        <v>8952477</v>
      </c>
      <c r="AB3421">
        <v>12250</v>
      </c>
      <c r="AC3421">
        <v>10982760</v>
      </c>
      <c r="AD3421" t="s">
        <v>7</v>
      </c>
      <c r="AE3421">
        <v>57</v>
      </c>
      <c r="AF3421">
        <v>8</v>
      </c>
      <c r="AH3421" t="s">
        <v>17286</v>
      </c>
      <c r="AI3421" t="s">
        <v>17285</v>
      </c>
      <c r="AJ3421" t="s">
        <v>17284</v>
      </c>
      <c r="AK3421" t="s">
        <v>17283</v>
      </c>
      <c r="AL3421">
        <v>9</v>
      </c>
      <c r="AM3421" s="5">
        <f t="shared" si="434"/>
        <v>1.2857142857142858</v>
      </c>
      <c r="AN3421" s="4">
        <f t="shared" si="431"/>
        <v>1.9473143289879377E-3</v>
      </c>
      <c r="AO3421" s="3"/>
      <c r="AP3421">
        <v>0</v>
      </c>
      <c r="AR3421" t="s">
        <v>62</v>
      </c>
      <c r="AT3421" s="2" t="s">
        <v>61</v>
      </c>
      <c r="AU3421" s="1">
        <f t="shared" si="435"/>
        <v>0.62647687628057214</v>
      </c>
      <c r="AV3421" s="1">
        <f t="shared" si="436"/>
        <v>0.50312103531434971</v>
      </c>
      <c r="AW3421" s="1">
        <f t="shared" si="437"/>
        <v>0.37976519434812733</v>
      </c>
    </row>
    <row r="3422" spans="1:49" x14ac:dyDescent="0.2">
      <c r="A3422">
        <v>3420</v>
      </c>
      <c r="B3422" t="s">
        <v>17282</v>
      </c>
      <c r="C3422" t="s">
        <v>17281</v>
      </c>
      <c r="F3422" t="s">
        <v>17280</v>
      </c>
      <c r="G3422" t="s">
        <v>18</v>
      </c>
      <c r="H3422" t="s">
        <v>17</v>
      </c>
      <c r="I3422" t="s">
        <v>17279</v>
      </c>
      <c r="J3422" t="s">
        <v>17278</v>
      </c>
      <c r="K3422" t="s">
        <v>17277</v>
      </c>
      <c r="L3422" t="s">
        <v>17276</v>
      </c>
      <c r="M3422" t="s">
        <v>17275</v>
      </c>
      <c r="N3422">
        <v>4</v>
      </c>
      <c r="O3422" t="s">
        <v>17274</v>
      </c>
      <c r="P3422" t="s">
        <v>17273</v>
      </c>
      <c r="Q3422" t="s">
        <v>17272</v>
      </c>
      <c r="R3422" s="7">
        <v>42005</v>
      </c>
      <c r="S3422" s="8">
        <f t="shared" si="432"/>
        <v>2015</v>
      </c>
      <c r="T3422" s="8">
        <v>2015</v>
      </c>
      <c r="U3422" s="8">
        <f t="shared" si="433"/>
        <v>7</v>
      </c>
      <c r="V3422" s="7">
        <v>42217</v>
      </c>
      <c r="W3422" t="s">
        <v>609</v>
      </c>
      <c r="X3422" s="2">
        <v>0.30399999999999999</v>
      </c>
      <c r="Y3422" s="6">
        <f t="shared" si="430"/>
        <v>8.115106377299057E-3</v>
      </c>
      <c r="AA3422">
        <v>8952477</v>
      </c>
      <c r="AB3422">
        <v>12250</v>
      </c>
      <c r="AC3422">
        <v>10982760</v>
      </c>
      <c r="AD3422" t="s">
        <v>7</v>
      </c>
      <c r="AE3422">
        <v>57</v>
      </c>
      <c r="AF3422">
        <v>8</v>
      </c>
      <c r="AH3422" t="s">
        <v>17271</v>
      </c>
      <c r="AI3422" t="s">
        <v>17270</v>
      </c>
      <c r="AJ3422" t="s">
        <v>17269</v>
      </c>
      <c r="AK3422" t="s">
        <v>17268</v>
      </c>
      <c r="AL3422">
        <v>5</v>
      </c>
      <c r="AM3422" s="5">
        <f t="shared" si="434"/>
        <v>0.7142857142857143</v>
      </c>
      <c r="AN3422" s="4">
        <f t="shared" si="431"/>
        <v>1.0818412938821875E-3</v>
      </c>
      <c r="AO3422" s="3"/>
      <c r="AP3422">
        <v>0</v>
      </c>
      <c r="AR3422" t="s">
        <v>62</v>
      </c>
      <c r="AT3422" s="2" t="s">
        <v>61</v>
      </c>
      <c r="AU3422" s="1">
        <f t="shared" si="435"/>
        <v>0.60051268522739953</v>
      </c>
      <c r="AV3422" s="1">
        <f t="shared" si="436"/>
        <v>0.45984738355906224</v>
      </c>
      <c r="AW3422" s="1">
        <f t="shared" si="437"/>
        <v>0.31918208189072483</v>
      </c>
    </row>
    <row r="3423" spans="1:49" x14ac:dyDescent="0.2">
      <c r="A3423">
        <v>3421</v>
      </c>
      <c r="B3423" t="s">
        <v>17267</v>
      </c>
      <c r="C3423" t="s">
        <v>17266</v>
      </c>
      <c r="F3423" t="s">
        <v>17265</v>
      </c>
      <c r="G3423" t="s">
        <v>18</v>
      </c>
      <c r="H3423" t="s">
        <v>17</v>
      </c>
      <c r="I3423" t="s">
        <v>17264</v>
      </c>
      <c r="J3423" t="s">
        <v>17263</v>
      </c>
      <c r="K3423" t="s">
        <v>17262</v>
      </c>
      <c r="L3423" t="s">
        <v>9654</v>
      </c>
      <c r="M3423" t="s">
        <v>656</v>
      </c>
      <c r="N3423">
        <v>4</v>
      </c>
      <c r="O3423" t="s">
        <v>17261</v>
      </c>
      <c r="P3423" t="s">
        <v>17260</v>
      </c>
      <c r="Q3423" t="s">
        <v>17259</v>
      </c>
      <c r="R3423" s="7">
        <v>42005</v>
      </c>
      <c r="S3423" s="8">
        <f t="shared" si="432"/>
        <v>2015</v>
      </c>
      <c r="T3423" s="8">
        <v>2015</v>
      </c>
      <c r="U3423" s="8">
        <f t="shared" si="433"/>
        <v>7</v>
      </c>
      <c r="V3423" s="7">
        <v>42217</v>
      </c>
      <c r="W3423" t="s">
        <v>609</v>
      </c>
      <c r="X3423" s="2">
        <v>0.30399999999999999</v>
      </c>
      <c r="Y3423" s="6">
        <f t="shared" si="430"/>
        <v>8.115106377299057E-3</v>
      </c>
      <c r="AA3423">
        <v>8952477</v>
      </c>
      <c r="AB3423">
        <v>12250</v>
      </c>
      <c r="AC3423">
        <v>10982760</v>
      </c>
      <c r="AD3423" t="s">
        <v>7</v>
      </c>
      <c r="AE3423">
        <v>57</v>
      </c>
      <c r="AF3423">
        <v>8</v>
      </c>
      <c r="AH3423" t="s">
        <v>17258</v>
      </c>
      <c r="AI3423" t="s">
        <v>17257</v>
      </c>
      <c r="AJ3423" t="s">
        <v>17256</v>
      </c>
      <c r="AK3423" t="s">
        <v>17255</v>
      </c>
      <c r="AL3423">
        <v>1</v>
      </c>
      <c r="AM3423" s="5">
        <f t="shared" si="434"/>
        <v>0.14285714285714285</v>
      </c>
      <c r="AN3423" s="4">
        <f t="shared" si="431"/>
        <v>2.1636825877643749E-4</v>
      </c>
      <c r="AO3423" s="3"/>
      <c r="AP3423">
        <v>0</v>
      </c>
      <c r="AR3423" t="s">
        <v>62</v>
      </c>
      <c r="AT3423" s="2" t="s">
        <v>61</v>
      </c>
      <c r="AU3423" s="1">
        <f t="shared" si="435"/>
        <v>0.57454849417422704</v>
      </c>
      <c r="AV3423" s="1">
        <f t="shared" si="436"/>
        <v>0.41657373180377472</v>
      </c>
      <c r="AW3423" s="1">
        <f t="shared" si="437"/>
        <v>0.25859896943332233</v>
      </c>
    </row>
    <row r="3424" spans="1:49" x14ac:dyDescent="0.2">
      <c r="A3424">
        <v>3422</v>
      </c>
      <c r="B3424" t="s">
        <v>17254</v>
      </c>
      <c r="C3424" t="s">
        <v>17253</v>
      </c>
      <c r="F3424" t="s">
        <v>17252</v>
      </c>
      <c r="G3424" t="s">
        <v>18</v>
      </c>
      <c r="H3424" t="s">
        <v>17</v>
      </c>
      <c r="I3424" t="s">
        <v>616</v>
      </c>
      <c r="J3424">
        <v>60011357</v>
      </c>
      <c r="K3424" t="s">
        <v>615</v>
      </c>
      <c r="L3424" t="s">
        <v>614</v>
      </c>
      <c r="M3424" t="s">
        <v>613</v>
      </c>
      <c r="N3424">
        <v>2</v>
      </c>
      <c r="O3424" t="s">
        <v>11742</v>
      </c>
      <c r="P3424" t="s">
        <v>11741</v>
      </c>
      <c r="Q3424" t="s">
        <v>610</v>
      </c>
      <c r="R3424" s="7">
        <v>42005</v>
      </c>
      <c r="S3424" s="8">
        <f t="shared" si="432"/>
        <v>2015</v>
      </c>
      <c r="T3424" s="8">
        <v>2015</v>
      </c>
      <c r="U3424" s="8">
        <f t="shared" si="433"/>
        <v>7</v>
      </c>
      <c r="V3424" s="7">
        <v>42217</v>
      </c>
      <c r="W3424" t="s">
        <v>609</v>
      </c>
      <c r="X3424" s="2">
        <v>0.30399999999999999</v>
      </c>
      <c r="Y3424" s="6">
        <f t="shared" si="430"/>
        <v>8.115106377299057E-3</v>
      </c>
      <c r="AA3424">
        <v>8952477</v>
      </c>
      <c r="AB3424">
        <v>12250</v>
      </c>
      <c r="AC3424">
        <v>10982760</v>
      </c>
      <c r="AD3424" t="s">
        <v>7</v>
      </c>
      <c r="AE3424">
        <v>57</v>
      </c>
      <c r="AF3424">
        <v>8</v>
      </c>
      <c r="AH3424" t="s">
        <v>17251</v>
      </c>
      <c r="AI3424" t="s">
        <v>17250</v>
      </c>
      <c r="AJ3424" t="s">
        <v>17249</v>
      </c>
      <c r="AK3424" t="s">
        <v>17248</v>
      </c>
      <c r="AL3424">
        <v>18</v>
      </c>
      <c r="AM3424" s="5">
        <f t="shared" si="434"/>
        <v>2.5714285714285716</v>
      </c>
      <c r="AN3424" s="4">
        <f t="shared" si="431"/>
        <v>3.8946286579758754E-3</v>
      </c>
      <c r="AO3424" s="3"/>
      <c r="AP3424">
        <v>0</v>
      </c>
      <c r="AR3424" t="s">
        <v>62</v>
      </c>
      <c r="AT3424" s="2" t="s">
        <v>61</v>
      </c>
      <c r="AU3424" s="1">
        <f t="shared" si="435"/>
        <v>0.68489630615021013</v>
      </c>
      <c r="AV3424" s="1">
        <f t="shared" si="436"/>
        <v>0.60048675176374666</v>
      </c>
      <c r="AW3424" s="1">
        <f t="shared" si="437"/>
        <v>0.51607719737728297</v>
      </c>
    </row>
    <row r="3425" spans="1:49" x14ac:dyDescent="0.2">
      <c r="A3425">
        <v>3423</v>
      </c>
      <c r="B3425" t="s">
        <v>17247</v>
      </c>
      <c r="C3425" t="s">
        <v>17246</v>
      </c>
      <c r="F3425" t="s">
        <v>17245</v>
      </c>
      <c r="G3425" t="s">
        <v>18</v>
      </c>
      <c r="H3425" t="s">
        <v>17</v>
      </c>
      <c r="I3425" t="s">
        <v>1337</v>
      </c>
      <c r="J3425">
        <v>60003302</v>
      </c>
      <c r="K3425" t="s">
        <v>9157</v>
      </c>
      <c r="L3425" t="s">
        <v>1022</v>
      </c>
      <c r="M3425" t="s">
        <v>102</v>
      </c>
      <c r="N3425">
        <v>4</v>
      </c>
      <c r="O3425" t="s">
        <v>17244</v>
      </c>
      <c r="P3425" t="s">
        <v>17243</v>
      </c>
      <c r="Q3425" t="s">
        <v>17242</v>
      </c>
      <c r="R3425" s="7">
        <v>42005</v>
      </c>
      <c r="S3425" s="8">
        <f t="shared" si="432"/>
        <v>2015</v>
      </c>
      <c r="T3425" s="8">
        <v>2015</v>
      </c>
      <c r="U3425" s="8">
        <f t="shared" si="433"/>
        <v>7</v>
      </c>
      <c r="V3425" s="7">
        <v>42217</v>
      </c>
      <c r="W3425" t="s">
        <v>609</v>
      </c>
      <c r="X3425" s="2">
        <v>0.30399999999999999</v>
      </c>
      <c r="Y3425" s="6">
        <f t="shared" si="430"/>
        <v>8.115106377299057E-3</v>
      </c>
      <c r="AA3425">
        <v>8952477</v>
      </c>
      <c r="AB3425">
        <v>12250</v>
      </c>
      <c r="AC3425">
        <v>10982760</v>
      </c>
      <c r="AD3425" t="s">
        <v>7</v>
      </c>
      <c r="AE3425">
        <v>57</v>
      </c>
      <c r="AF3425">
        <v>8</v>
      </c>
      <c r="AH3425" t="s">
        <v>17241</v>
      </c>
      <c r="AI3425" t="s">
        <v>17240</v>
      </c>
      <c r="AJ3425" t="s">
        <v>17239</v>
      </c>
      <c r="AK3425" t="s">
        <v>17238</v>
      </c>
      <c r="AL3425">
        <v>11</v>
      </c>
      <c r="AM3425" s="5">
        <f t="shared" si="434"/>
        <v>1.5714285714285714</v>
      </c>
      <c r="AN3425" s="4">
        <f t="shared" si="431"/>
        <v>2.3800508465408126E-3</v>
      </c>
      <c r="AO3425" s="3"/>
      <c r="AP3425">
        <v>0</v>
      </c>
      <c r="AR3425" t="s">
        <v>62</v>
      </c>
      <c r="AT3425" s="2" t="s">
        <v>61</v>
      </c>
      <c r="AU3425" s="1">
        <f t="shared" si="435"/>
        <v>0.63945897180715827</v>
      </c>
      <c r="AV3425" s="1">
        <f t="shared" si="436"/>
        <v>0.52475786119199352</v>
      </c>
      <c r="AW3425" s="1">
        <f t="shared" si="437"/>
        <v>0.41005675057682861</v>
      </c>
    </row>
    <row r="3426" spans="1:49" x14ac:dyDescent="0.2">
      <c r="A3426">
        <v>3424</v>
      </c>
      <c r="B3426" t="s">
        <v>17237</v>
      </c>
      <c r="C3426" t="s">
        <v>17236</v>
      </c>
      <c r="F3426" t="s">
        <v>17235</v>
      </c>
      <c r="G3426" t="s">
        <v>18</v>
      </c>
      <c r="H3426" t="s">
        <v>17</v>
      </c>
      <c r="I3426" t="s">
        <v>4533</v>
      </c>
      <c r="J3426">
        <v>60019106</v>
      </c>
      <c r="K3426" t="s">
        <v>1611</v>
      </c>
      <c r="L3426" t="s">
        <v>1610</v>
      </c>
      <c r="M3426" t="s">
        <v>318</v>
      </c>
      <c r="N3426">
        <v>2</v>
      </c>
      <c r="O3426" t="s">
        <v>11964</v>
      </c>
      <c r="P3426" t="s">
        <v>11963</v>
      </c>
      <c r="Q3426" t="s">
        <v>11962</v>
      </c>
      <c r="R3426" s="7">
        <v>42005</v>
      </c>
      <c r="S3426" s="8">
        <f t="shared" si="432"/>
        <v>2015</v>
      </c>
      <c r="T3426" s="8">
        <v>2015</v>
      </c>
      <c r="U3426" s="8">
        <f t="shared" si="433"/>
        <v>7</v>
      </c>
      <c r="V3426" s="7">
        <v>42217</v>
      </c>
      <c r="W3426" t="s">
        <v>609</v>
      </c>
      <c r="X3426" s="2">
        <v>0.30399999999999999</v>
      </c>
      <c r="Y3426" s="6">
        <f t="shared" si="430"/>
        <v>8.115106377299057E-3</v>
      </c>
      <c r="AA3426">
        <v>8952477</v>
      </c>
      <c r="AB3426">
        <v>12250</v>
      </c>
      <c r="AC3426">
        <v>10982760</v>
      </c>
      <c r="AD3426" t="s">
        <v>7</v>
      </c>
      <c r="AE3426">
        <v>57</v>
      </c>
      <c r="AF3426">
        <v>8</v>
      </c>
      <c r="AH3426" t="s">
        <v>17234</v>
      </c>
      <c r="AI3426" t="s">
        <v>17233</v>
      </c>
      <c r="AJ3426" t="s">
        <v>17232</v>
      </c>
      <c r="AK3426" t="s">
        <v>17231</v>
      </c>
      <c r="AL3426">
        <v>4</v>
      </c>
      <c r="AM3426" s="5">
        <f t="shared" si="434"/>
        <v>0.5714285714285714</v>
      </c>
      <c r="AN3426" s="4">
        <f t="shared" si="431"/>
        <v>8.6547303510574997E-4</v>
      </c>
      <c r="AO3426" s="3"/>
      <c r="AP3426">
        <v>0</v>
      </c>
      <c r="AR3426" t="s">
        <v>62</v>
      </c>
      <c r="AT3426" s="2" t="s">
        <v>61</v>
      </c>
      <c r="AU3426" s="1">
        <f t="shared" si="435"/>
        <v>0.59402163746410641</v>
      </c>
      <c r="AV3426" s="1">
        <f t="shared" si="436"/>
        <v>0.44902897062024039</v>
      </c>
      <c r="AW3426" s="1">
        <f t="shared" si="437"/>
        <v>0.30403630377637419</v>
      </c>
    </row>
    <row r="3427" spans="1:49" x14ac:dyDescent="0.2">
      <c r="A3427">
        <v>3425</v>
      </c>
      <c r="B3427" t="s">
        <v>17230</v>
      </c>
      <c r="C3427" t="s">
        <v>17229</v>
      </c>
      <c r="F3427" t="s">
        <v>17228</v>
      </c>
      <c r="G3427" t="s">
        <v>18</v>
      </c>
      <c r="H3427" t="s">
        <v>17</v>
      </c>
      <c r="I3427" t="s">
        <v>16996</v>
      </c>
      <c r="J3427">
        <v>60025578</v>
      </c>
      <c r="K3427" t="s">
        <v>445</v>
      </c>
      <c r="L3427" t="s">
        <v>444</v>
      </c>
      <c r="M3427" t="s">
        <v>102</v>
      </c>
      <c r="N3427">
        <v>3</v>
      </c>
      <c r="O3427" t="s">
        <v>17227</v>
      </c>
      <c r="P3427" t="s">
        <v>17226</v>
      </c>
      <c r="Q3427" t="s">
        <v>441</v>
      </c>
      <c r="R3427" s="7">
        <v>42005</v>
      </c>
      <c r="S3427" s="8">
        <f t="shared" si="432"/>
        <v>2015</v>
      </c>
      <c r="T3427" s="8">
        <v>2015</v>
      </c>
      <c r="U3427" s="8">
        <f t="shared" si="433"/>
        <v>7</v>
      </c>
      <c r="V3427" s="7">
        <v>42217</v>
      </c>
      <c r="W3427" t="s">
        <v>609</v>
      </c>
      <c r="X3427" s="2">
        <v>0.30399999999999999</v>
      </c>
      <c r="Y3427" s="6">
        <f t="shared" si="430"/>
        <v>8.115106377299057E-3</v>
      </c>
      <c r="AA3427">
        <v>8952477</v>
      </c>
      <c r="AB3427">
        <v>12250</v>
      </c>
      <c r="AC3427">
        <v>10982760</v>
      </c>
      <c r="AD3427" t="s">
        <v>7</v>
      </c>
      <c r="AE3427">
        <v>57</v>
      </c>
      <c r="AF3427">
        <v>8</v>
      </c>
      <c r="AH3427" t="s">
        <v>17225</v>
      </c>
      <c r="AI3427" t="s">
        <v>17224</v>
      </c>
      <c r="AJ3427" t="s">
        <v>17223</v>
      </c>
      <c r="AK3427" t="s">
        <v>17222</v>
      </c>
      <c r="AL3427">
        <v>2</v>
      </c>
      <c r="AM3427" s="5">
        <f t="shared" si="434"/>
        <v>0.2857142857142857</v>
      </c>
      <c r="AN3427" s="4">
        <f t="shared" si="431"/>
        <v>4.3273651755287499E-4</v>
      </c>
      <c r="AO3427" s="3"/>
      <c r="AP3427">
        <v>0</v>
      </c>
      <c r="AR3427" t="s">
        <v>62</v>
      </c>
      <c r="AT3427" s="2" t="s">
        <v>61</v>
      </c>
      <c r="AU3427" s="1">
        <f t="shared" si="435"/>
        <v>0.58103954193752017</v>
      </c>
      <c r="AV3427" s="1">
        <f t="shared" si="436"/>
        <v>0.42739214474259662</v>
      </c>
      <c r="AW3427" s="1">
        <f t="shared" si="437"/>
        <v>0.27374474754767297</v>
      </c>
    </row>
    <row r="3428" spans="1:49" x14ac:dyDescent="0.2">
      <c r="A3428">
        <v>3426</v>
      </c>
      <c r="B3428" t="s">
        <v>17221</v>
      </c>
      <c r="C3428" t="s">
        <v>17220</v>
      </c>
      <c r="F3428" t="s">
        <v>17219</v>
      </c>
      <c r="G3428" t="s">
        <v>18</v>
      </c>
      <c r="H3428" t="s">
        <v>17</v>
      </c>
      <c r="I3428" t="s">
        <v>17218</v>
      </c>
      <c r="J3428">
        <v>60005415</v>
      </c>
      <c r="K3428" t="s">
        <v>6525</v>
      </c>
      <c r="L3428" t="s">
        <v>6524</v>
      </c>
      <c r="M3428" t="s">
        <v>982</v>
      </c>
      <c r="N3428">
        <v>3</v>
      </c>
      <c r="O3428" t="s">
        <v>17217</v>
      </c>
      <c r="P3428" t="s">
        <v>17216</v>
      </c>
      <c r="Q3428" t="s">
        <v>6521</v>
      </c>
      <c r="R3428" s="7">
        <v>42005</v>
      </c>
      <c r="S3428" s="8">
        <f t="shared" si="432"/>
        <v>2015</v>
      </c>
      <c r="T3428" s="8">
        <v>2015</v>
      </c>
      <c r="U3428" s="8">
        <f t="shared" si="433"/>
        <v>7</v>
      </c>
      <c r="V3428" s="7">
        <v>42217</v>
      </c>
      <c r="W3428" t="s">
        <v>609</v>
      </c>
      <c r="X3428" s="2">
        <v>0.30399999999999999</v>
      </c>
      <c r="Y3428" s="6">
        <f t="shared" si="430"/>
        <v>8.115106377299057E-3</v>
      </c>
      <c r="AA3428">
        <v>8952477</v>
      </c>
      <c r="AB3428">
        <v>12250</v>
      </c>
      <c r="AC3428">
        <v>10982760</v>
      </c>
      <c r="AD3428" t="s">
        <v>7</v>
      </c>
      <c r="AE3428">
        <v>57</v>
      </c>
      <c r="AF3428">
        <v>8</v>
      </c>
      <c r="AH3428" t="s">
        <v>17215</v>
      </c>
      <c r="AI3428" t="s">
        <v>17214</v>
      </c>
      <c r="AJ3428" t="s">
        <v>17213</v>
      </c>
      <c r="AK3428" t="s">
        <v>17212</v>
      </c>
      <c r="AL3428">
        <v>7</v>
      </c>
      <c r="AM3428" s="5">
        <f t="shared" si="434"/>
        <v>1</v>
      </c>
      <c r="AN3428" s="4">
        <f t="shared" si="431"/>
        <v>1.5145778114350624E-3</v>
      </c>
      <c r="AO3428" s="3"/>
      <c r="AP3428">
        <v>0</v>
      </c>
      <c r="AR3428" t="s">
        <v>62</v>
      </c>
      <c r="AT3428" s="2" t="s">
        <v>61</v>
      </c>
      <c r="AU3428" s="1">
        <f t="shared" si="435"/>
        <v>0.61349478075398578</v>
      </c>
      <c r="AV3428" s="1">
        <f t="shared" si="436"/>
        <v>0.481484209436706</v>
      </c>
      <c r="AW3428" s="1">
        <f t="shared" si="437"/>
        <v>0.34947363811942611</v>
      </c>
    </row>
    <row r="3429" spans="1:49" x14ac:dyDescent="0.2">
      <c r="A3429">
        <v>3427</v>
      </c>
      <c r="B3429" t="s">
        <v>17211</v>
      </c>
      <c r="C3429" t="s">
        <v>17210</v>
      </c>
      <c r="F3429" t="s">
        <v>17209</v>
      </c>
      <c r="G3429" t="s">
        <v>18</v>
      </c>
      <c r="H3429" t="s">
        <v>17</v>
      </c>
      <c r="I3429" t="s">
        <v>17208</v>
      </c>
      <c r="J3429" t="s">
        <v>17207</v>
      </c>
      <c r="K3429" t="s">
        <v>17206</v>
      </c>
      <c r="L3429" t="s">
        <v>9654</v>
      </c>
      <c r="M3429" t="s">
        <v>656</v>
      </c>
      <c r="N3429">
        <v>2</v>
      </c>
      <c r="O3429" t="s">
        <v>17205</v>
      </c>
      <c r="P3429" t="s">
        <v>17204</v>
      </c>
      <c r="Q3429" t="s">
        <v>17203</v>
      </c>
      <c r="R3429" s="7">
        <v>42005</v>
      </c>
      <c r="S3429" s="8">
        <f t="shared" si="432"/>
        <v>2015</v>
      </c>
      <c r="T3429" s="8">
        <v>2015</v>
      </c>
      <c r="U3429" s="8">
        <f t="shared" si="433"/>
        <v>7</v>
      </c>
      <c r="V3429" s="7">
        <v>42217</v>
      </c>
      <c r="W3429" t="s">
        <v>609</v>
      </c>
      <c r="X3429" s="2">
        <v>0.30399999999999999</v>
      </c>
      <c r="Y3429" s="6">
        <f t="shared" si="430"/>
        <v>8.115106377299057E-3</v>
      </c>
      <c r="AA3429">
        <v>8952477</v>
      </c>
      <c r="AB3429">
        <v>12250</v>
      </c>
      <c r="AC3429">
        <v>10982760</v>
      </c>
      <c r="AD3429" t="s">
        <v>7</v>
      </c>
      <c r="AE3429">
        <v>57</v>
      </c>
      <c r="AF3429">
        <v>8</v>
      </c>
      <c r="AH3429" t="s">
        <v>17202</v>
      </c>
      <c r="AI3429" t="s">
        <v>17201</v>
      </c>
      <c r="AJ3429" t="s">
        <v>17200</v>
      </c>
      <c r="AK3429" t="s">
        <v>17199</v>
      </c>
      <c r="AL3429">
        <v>4</v>
      </c>
      <c r="AM3429" s="5">
        <f t="shared" si="434"/>
        <v>0.5714285714285714</v>
      </c>
      <c r="AN3429" s="4">
        <f t="shared" si="431"/>
        <v>8.6547303510574997E-4</v>
      </c>
      <c r="AO3429" s="3"/>
      <c r="AP3429">
        <v>0</v>
      </c>
      <c r="AR3429" t="s">
        <v>62</v>
      </c>
      <c r="AT3429" s="2" t="s">
        <v>61</v>
      </c>
      <c r="AU3429" s="1">
        <f t="shared" si="435"/>
        <v>0.59402163746410641</v>
      </c>
      <c r="AV3429" s="1">
        <f t="shared" si="436"/>
        <v>0.44902897062024039</v>
      </c>
      <c r="AW3429" s="1">
        <f t="shared" si="437"/>
        <v>0.30403630377637419</v>
      </c>
    </row>
    <row r="3430" spans="1:49" x14ac:dyDescent="0.2">
      <c r="A3430">
        <v>3428</v>
      </c>
      <c r="B3430" t="s">
        <v>17198</v>
      </c>
      <c r="C3430" t="s">
        <v>17197</v>
      </c>
      <c r="F3430" t="s">
        <v>17196</v>
      </c>
      <c r="G3430" t="s">
        <v>18</v>
      </c>
      <c r="H3430" t="s">
        <v>17</v>
      </c>
      <c r="I3430" t="s">
        <v>17195</v>
      </c>
      <c r="J3430" t="s">
        <v>17194</v>
      </c>
      <c r="K3430" t="s">
        <v>17193</v>
      </c>
      <c r="L3430" t="s">
        <v>17192</v>
      </c>
      <c r="M3430" t="s">
        <v>627</v>
      </c>
      <c r="N3430">
        <v>5</v>
      </c>
      <c r="O3430" t="s">
        <v>17191</v>
      </c>
      <c r="P3430" t="s">
        <v>17190</v>
      </c>
      <c r="Q3430" t="s">
        <v>17189</v>
      </c>
      <c r="R3430" s="7">
        <v>42005</v>
      </c>
      <c r="S3430" s="8">
        <f t="shared" si="432"/>
        <v>2015</v>
      </c>
      <c r="T3430" s="8">
        <v>2015</v>
      </c>
      <c r="U3430" s="8">
        <f t="shared" si="433"/>
        <v>7</v>
      </c>
      <c r="V3430" s="7">
        <v>42217</v>
      </c>
      <c r="W3430" t="s">
        <v>609</v>
      </c>
      <c r="X3430" s="2">
        <v>0.30399999999999999</v>
      </c>
      <c r="Y3430" s="6">
        <f t="shared" si="430"/>
        <v>8.115106377299057E-3</v>
      </c>
      <c r="AA3430">
        <v>8952477</v>
      </c>
      <c r="AB3430">
        <v>12250</v>
      </c>
      <c r="AC3430">
        <v>10982760</v>
      </c>
      <c r="AD3430" t="s">
        <v>7</v>
      </c>
      <c r="AE3430">
        <v>57</v>
      </c>
      <c r="AF3430">
        <v>8</v>
      </c>
      <c r="AH3430" t="s">
        <v>17188</v>
      </c>
      <c r="AI3430" t="s">
        <v>17187</v>
      </c>
      <c r="AJ3430" t="s">
        <v>17186</v>
      </c>
      <c r="AK3430" t="s">
        <v>17185</v>
      </c>
      <c r="AL3430">
        <v>8</v>
      </c>
      <c r="AM3430" s="5">
        <f t="shared" si="434"/>
        <v>1.1428571428571428</v>
      </c>
      <c r="AN3430" s="4">
        <f t="shared" si="431"/>
        <v>1.7309460702114999E-3</v>
      </c>
      <c r="AO3430" s="3"/>
      <c r="AP3430">
        <v>0</v>
      </c>
      <c r="AR3430" t="s">
        <v>62</v>
      </c>
      <c r="AT3430" s="2" t="s">
        <v>61</v>
      </c>
      <c r="AU3430" s="1">
        <f t="shared" si="435"/>
        <v>0.6199858285172789</v>
      </c>
      <c r="AV3430" s="1">
        <f t="shared" si="436"/>
        <v>0.49230262237552785</v>
      </c>
      <c r="AW3430" s="1">
        <f t="shared" si="437"/>
        <v>0.36461941623377669</v>
      </c>
    </row>
    <row r="3431" spans="1:49" x14ac:dyDescent="0.2">
      <c r="A3431">
        <v>3429</v>
      </c>
      <c r="B3431" t="s">
        <v>17184</v>
      </c>
      <c r="C3431" t="s">
        <v>17183</v>
      </c>
      <c r="F3431" t="s">
        <v>17182</v>
      </c>
      <c r="G3431" t="s">
        <v>18</v>
      </c>
      <c r="H3431" t="s">
        <v>17</v>
      </c>
      <c r="I3431" t="s">
        <v>17181</v>
      </c>
      <c r="J3431" t="s">
        <v>17180</v>
      </c>
      <c r="K3431" t="s">
        <v>17179</v>
      </c>
      <c r="L3431" t="s">
        <v>17178</v>
      </c>
      <c r="M3431" t="s">
        <v>4949</v>
      </c>
      <c r="N3431">
        <v>3</v>
      </c>
      <c r="O3431" t="s">
        <v>17177</v>
      </c>
      <c r="P3431" t="s">
        <v>17176</v>
      </c>
      <c r="Q3431" t="s">
        <v>17175</v>
      </c>
      <c r="R3431" s="7">
        <v>42005</v>
      </c>
      <c r="S3431" s="8">
        <f t="shared" si="432"/>
        <v>2015</v>
      </c>
      <c r="T3431" s="8">
        <v>2015</v>
      </c>
      <c r="U3431" s="8">
        <f t="shared" si="433"/>
        <v>7</v>
      </c>
      <c r="V3431" s="7">
        <v>42217</v>
      </c>
      <c r="W3431" t="s">
        <v>609</v>
      </c>
      <c r="X3431" s="2">
        <v>0.30399999999999999</v>
      </c>
      <c r="Y3431" s="6">
        <f t="shared" si="430"/>
        <v>8.115106377299057E-3</v>
      </c>
      <c r="AA3431">
        <v>8952477</v>
      </c>
      <c r="AB3431">
        <v>12250</v>
      </c>
      <c r="AC3431">
        <v>10982760</v>
      </c>
      <c r="AD3431" t="s">
        <v>7</v>
      </c>
      <c r="AE3431">
        <v>57</v>
      </c>
      <c r="AF3431">
        <v>8</v>
      </c>
      <c r="AH3431" t="s">
        <v>17174</v>
      </c>
      <c r="AI3431" t="s">
        <v>17173</v>
      </c>
      <c r="AJ3431" t="s">
        <v>17172</v>
      </c>
      <c r="AK3431" t="s">
        <v>17171</v>
      </c>
      <c r="AL3431">
        <v>1</v>
      </c>
      <c r="AM3431" s="5">
        <f t="shared" si="434"/>
        <v>0.14285714285714285</v>
      </c>
      <c r="AN3431" s="4">
        <f t="shared" si="431"/>
        <v>2.1636825877643749E-4</v>
      </c>
      <c r="AO3431" s="3"/>
      <c r="AP3431">
        <v>0</v>
      </c>
      <c r="AR3431" t="s">
        <v>62</v>
      </c>
      <c r="AT3431" s="2" t="s">
        <v>61</v>
      </c>
      <c r="AU3431" s="1">
        <f t="shared" si="435"/>
        <v>0.57454849417422704</v>
      </c>
      <c r="AV3431" s="1">
        <f t="shared" si="436"/>
        <v>0.41657373180377472</v>
      </c>
      <c r="AW3431" s="1">
        <f t="shared" si="437"/>
        <v>0.25859896943332233</v>
      </c>
    </row>
    <row r="3432" spans="1:49" x14ac:dyDescent="0.2">
      <c r="A3432">
        <v>3430</v>
      </c>
      <c r="B3432" t="s">
        <v>17170</v>
      </c>
      <c r="C3432" t="s">
        <v>17169</v>
      </c>
      <c r="F3432" t="s">
        <v>17168</v>
      </c>
      <c r="G3432" t="s">
        <v>18</v>
      </c>
      <c r="H3432" t="s">
        <v>17</v>
      </c>
      <c r="I3432" t="s">
        <v>12768</v>
      </c>
      <c r="J3432" t="s">
        <v>17167</v>
      </c>
      <c r="K3432" t="s">
        <v>17166</v>
      </c>
      <c r="L3432" t="s">
        <v>17165</v>
      </c>
      <c r="M3432" t="s">
        <v>17164</v>
      </c>
      <c r="N3432">
        <v>5</v>
      </c>
      <c r="O3432" t="s">
        <v>17163</v>
      </c>
      <c r="P3432" t="s">
        <v>17162</v>
      </c>
      <c r="Q3432" t="s">
        <v>17161</v>
      </c>
      <c r="R3432" s="7">
        <v>42005</v>
      </c>
      <c r="S3432" s="8">
        <f t="shared" si="432"/>
        <v>2015</v>
      </c>
      <c r="T3432" s="8">
        <v>2015</v>
      </c>
      <c r="U3432" s="8">
        <f t="shared" si="433"/>
        <v>7</v>
      </c>
      <c r="V3432" s="7">
        <v>42217</v>
      </c>
      <c r="W3432" t="s">
        <v>609</v>
      </c>
      <c r="X3432" s="2">
        <v>0.30399999999999999</v>
      </c>
      <c r="Y3432" s="6">
        <f t="shared" si="430"/>
        <v>8.115106377299057E-3</v>
      </c>
      <c r="AA3432">
        <v>8952477</v>
      </c>
      <c r="AB3432">
        <v>12250</v>
      </c>
      <c r="AC3432">
        <v>10982760</v>
      </c>
      <c r="AD3432" t="s">
        <v>7</v>
      </c>
      <c r="AE3432">
        <v>57</v>
      </c>
      <c r="AF3432">
        <v>8</v>
      </c>
      <c r="AH3432" t="s">
        <v>17160</v>
      </c>
      <c r="AI3432" t="s">
        <v>17159</v>
      </c>
      <c r="AJ3432" t="s">
        <v>17158</v>
      </c>
      <c r="AK3432" t="s">
        <v>17157</v>
      </c>
      <c r="AL3432">
        <v>30</v>
      </c>
      <c r="AM3432" s="5">
        <f t="shared" si="434"/>
        <v>4.2857142857142856</v>
      </c>
      <c r="AN3432" s="4">
        <f t="shared" si="431"/>
        <v>6.4910477632931247E-3</v>
      </c>
      <c r="AO3432" s="3"/>
      <c r="AP3432">
        <v>0</v>
      </c>
      <c r="AR3432" t="s">
        <v>62</v>
      </c>
      <c r="AT3432" s="2" t="s">
        <v>61</v>
      </c>
      <c r="AU3432" s="1">
        <f t="shared" si="435"/>
        <v>0.76278887930972761</v>
      </c>
      <c r="AV3432" s="1">
        <f t="shared" si="436"/>
        <v>0.73030770702960912</v>
      </c>
      <c r="AW3432" s="1">
        <f t="shared" si="437"/>
        <v>0.6978265347494903</v>
      </c>
    </row>
    <row r="3433" spans="1:49" x14ac:dyDescent="0.2">
      <c r="A3433">
        <v>3431</v>
      </c>
      <c r="B3433" t="s">
        <v>17156</v>
      </c>
      <c r="C3433" t="s">
        <v>17155</v>
      </c>
      <c r="F3433" t="s">
        <v>17154</v>
      </c>
      <c r="G3433" t="s">
        <v>18</v>
      </c>
      <c r="H3433" t="s">
        <v>17</v>
      </c>
      <c r="I3433" t="s">
        <v>1277</v>
      </c>
      <c r="J3433" t="s">
        <v>17153</v>
      </c>
      <c r="K3433" t="s">
        <v>17152</v>
      </c>
      <c r="L3433" t="s">
        <v>17151</v>
      </c>
      <c r="M3433" t="s">
        <v>656</v>
      </c>
      <c r="N3433">
        <v>5</v>
      </c>
      <c r="O3433" t="s">
        <v>17150</v>
      </c>
      <c r="P3433" t="s">
        <v>17149</v>
      </c>
      <c r="Q3433" t="s">
        <v>17148</v>
      </c>
      <c r="R3433" s="7">
        <v>42005</v>
      </c>
      <c r="S3433" s="8">
        <f t="shared" si="432"/>
        <v>2015</v>
      </c>
      <c r="T3433" s="8">
        <v>2015</v>
      </c>
      <c r="U3433" s="8">
        <f t="shared" si="433"/>
        <v>7</v>
      </c>
      <c r="V3433" s="7">
        <v>42217</v>
      </c>
      <c r="W3433" t="s">
        <v>609</v>
      </c>
      <c r="X3433" s="2">
        <v>0.30399999999999999</v>
      </c>
      <c r="Y3433" s="6">
        <f t="shared" si="430"/>
        <v>8.115106377299057E-3</v>
      </c>
      <c r="AA3433">
        <v>8952477</v>
      </c>
      <c r="AB3433">
        <v>12250</v>
      </c>
      <c r="AC3433">
        <v>10982760</v>
      </c>
      <c r="AD3433" t="s">
        <v>7</v>
      </c>
      <c r="AE3433">
        <v>57</v>
      </c>
      <c r="AF3433">
        <v>8</v>
      </c>
      <c r="AH3433" t="s">
        <v>17147</v>
      </c>
      <c r="AI3433" t="s">
        <v>17146</v>
      </c>
      <c r="AJ3433" t="s">
        <v>17145</v>
      </c>
      <c r="AK3433" t="s">
        <v>17144</v>
      </c>
      <c r="AL3433">
        <v>4</v>
      </c>
      <c r="AM3433" s="5">
        <f t="shared" si="434"/>
        <v>0.5714285714285714</v>
      </c>
      <c r="AN3433" s="4">
        <f t="shared" si="431"/>
        <v>8.6547303510574997E-4</v>
      </c>
      <c r="AO3433" s="3"/>
      <c r="AP3433">
        <v>0</v>
      </c>
      <c r="AQ3433" t="s">
        <v>243</v>
      </c>
      <c r="AR3433" t="s">
        <v>62</v>
      </c>
      <c r="AS3433" t="s">
        <v>13620</v>
      </c>
      <c r="AT3433" s="2" t="s">
        <v>61</v>
      </c>
      <c r="AU3433" s="1">
        <f t="shared" si="435"/>
        <v>0.59402163746410641</v>
      </c>
      <c r="AV3433" s="1">
        <f t="shared" si="436"/>
        <v>0.44902897062024039</v>
      </c>
      <c r="AW3433" s="1">
        <f t="shared" si="437"/>
        <v>0.30403630377637419</v>
      </c>
    </row>
    <row r="3434" spans="1:49" x14ac:dyDescent="0.2">
      <c r="A3434">
        <v>3432</v>
      </c>
      <c r="B3434" t="s">
        <v>17143</v>
      </c>
      <c r="C3434" t="s">
        <v>17142</v>
      </c>
      <c r="F3434" t="s">
        <v>17141</v>
      </c>
      <c r="G3434" t="s">
        <v>18</v>
      </c>
      <c r="H3434" t="s">
        <v>17</v>
      </c>
      <c r="I3434" t="s">
        <v>17140</v>
      </c>
      <c r="J3434">
        <v>60011023</v>
      </c>
      <c r="K3434" t="s">
        <v>11953</v>
      </c>
      <c r="L3434" t="s">
        <v>11952</v>
      </c>
      <c r="M3434" t="s">
        <v>318</v>
      </c>
      <c r="N3434">
        <v>2</v>
      </c>
      <c r="O3434" t="s">
        <v>17139</v>
      </c>
      <c r="P3434" t="s">
        <v>17138</v>
      </c>
      <c r="Q3434" t="s">
        <v>11949</v>
      </c>
      <c r="R3434" s="7">
        <v>42005</v>
      </c>
      <c r="S3434" s="8">
        <f t="shared" si="432"/>
        <v>2015</v>
      </c>
      <c r="T3434" s="8">
        <v>2015</v>
      </c>
      <c r="U3434" s="8">
        <f t="shared" si="433"/>
        <v>7</v>
      </c>
      <c r="V3434" s="7">
        <v>42217</v>
      </c>
      <c r="W3434" t="s">
        <v>609</v>
      </c>
      <c r="X3434" s="2">
        <v>0.30399999999999999</v>
      </c>
      <c r="Y3434" s="6">
        <f t="shared" si="430"/>
        <v>8.115106377299057E-3</v>
      </c>
      <c r="AA3434">
        <v>8952477</v>
      </c>
      <c r="AB3434">
        <v>12250</v>
      </c>
      <c r="AC3434">
        <v>10982760</v>
      </c>
      <c r="AD3434" t="s">
        <v>7</v>
      </c>
      <c r="AE3434">
        <v>57</v>
      </c>
      <c r="AF3434">
        <v>8</v>
      </c>
      <c r="AH3434" t="s">
        <v>17137</v>
      </c>
      <c r="AI3434" t="s">
        <v>17136</v>
      </c>
      <c r="AJ3434" t="s">
        <v>17135</v>
      </c>
      <c r="AK3434" t="s">
        <v>17134</v>
      </c>
      <c r="AL3434">
        <v>1</v>
      </c>
      <c r="AM3434" s="5">
        <f t="shared" si="434"/>
        <v>0.14285714285714285</v>
      </c>
      <c r="AN3434" s="4">
        <f t="shared" si="431"/>
        <v>2.1636825877643749E-4</v>
      </c>
      <c r="AO3434" s="3"/>
      <c r="AP3434">
        <v>0</v>
      </c>
      <c r="AR3434" t="s">
        <v>62</v>
      </c>
      <c r="AT3434" s="2" t="s">
        <v>61</v>
      </c>
      <c r="AU3434" s="1">
        <f t="shared" si="435"/>
        <v>0.57454849417422704</v>
      </c>
      <c r="AV3434" s="1">
        <f t="shared" si="436"/>
        <v>0.41657373180377472</v>
      </c>
      <c r="AW3434" s="1">
        <f t="shared" si="437"/>
        <v>0.25859896943332233</v>
      </c>
    </row>
    <row r="3435" spans="1:49" x14ac:dyDescent="0.2">
      <c r="A3435">
        <v>3433</v>
      </c>
      <c r="B3435" t="s">
        <v>17133</v>
      </c>
      <c r="C3435" t="s">
        <v>17132</v>
      </c>
      <c r="F3435" t="s">
        <v>17131</v>
      </c>
      <c r="G3435" t="s">
        <v>18</v>
      </c>
      <c r="H3435" t="s">
        <v>17</v>
      </c>
      <c r="I3435" t="s">
        <v>17130</v>
      </c>
      <c r="J3435">
        <v>60076787</v>
      </c>
      <c r="K3435" t="s">
        <v>17129</v>
      </c>
      <c r="L3435" t="s">
        <v>17128</v>
      </c>
      <c r="M3435" t="s">
        <v>318</v>
      </c>
      <c r="N3435">
        <v>3</v>
      </c>
      <c r="O3435" t="s">
        <v>17127</v>
      </c>
      <c r="P3435" t="s">
        <v>17126</v>
      </c>
      <c r="Q3435" t="s">
        <v>17125</v>
      </c>
      <c r="R3435" s="7">
        <v>42005</v>
      </c>
      <c r="S3435" s="8">
        <f t="shared" si="432"/>
        <v>2015</v>
      </c>
      <c r="T3435" s="8">
        <v>2015</v>
      </c>
      <c r="U3435" s="8">
        <f t="shared" si="433"/>
        <v>7</v>
      </c>
      <c r="V3435" s="7">
        <v>42217</v>
      </c>
      <c r="W3435" t="s">
        <v>609</v>
      </c>
      <c r="X3435" s="2">
        <v>0.30399999999999999</v>
      </c>
      <c r="Y3435" s="6">
        <f t="shared" si="430"/>
        <v>8.115106377299057E-3</v>
      </c>
      <c r="AA3435">
        <v>8952477</v>
      </c>
      <c r="AB3435">
        <v>12250</v>
      </c>
      <c r="AC3435">
        <v>10982760</v>
      </c>
      <c r="AD3435" t="s">
        <v>7</v>
      </c>
      <c r="AE3435">
        <v>57</v>
      </c>
      <c r="AF3435">
        <v>8</v>
      </c>
      <c r="AH3435" t="s">
        <v>17124</v>
      </c>
      <c r="AI3435" t="s">
        <v>17123</v>
      </c>
      <c r="AJ3435" t="s">
        <v>17122</v>
      </c>
      <c r="AK3435" t="s">
        <v>17121</v>
      </c>
      <c r="AL3435">
        <v>13</v>
      </c>
      <c r="AM3435" s="5">
        <f t="shared" si="434"/>
        <v>1.8571428571428572</v>
      </c>
      <c r="AN3435" s="4">
        <f t="shared" si="431"/>
        <v>2.8127873640936877E-3</v>
      </c>
      <c r="AO3435" s="3"/>
      <c r="AP3435">
        <v>0</v>
      </c>
      <c r="AR3435" t="s">
        <v>62</v>
      </c>
      <c r="AT3435" s="2" t="s">
        <v>61</v>
      </c>
      <c r="AU3435" s="1">
        <f t="shared" si="435"/>
        <v>0.65244106733374452</v>
      </c>
      <c r="AV3435" s="1">
        <f t="shared" si="436"/>
        <v>0.54639468706963723</v>
      </c>
      <c r="AW3435" s="1">
        <f t="shared" si="437"/>
        <v>0.44034830680552989</v>
      </c>
    </row>
    <row r="3436" spans="1:49" x14ac:dyDescent="0.2">
      <c r="A3436">
        <v>3434</v>
      </c>
      <c r="B3436" t="s">
        <v>17120</v>
      </c>
      <c r="C3436" t="s">
        <v>17119</v>
      </c>
      <c r="F3436" t="s">
        <v>17118</v>
      </c>
      <c r="G3436" t="s">
        <v>18</v>
      </c>
      <c r="H3436" t="s">
        <v>17</v>
      </c>
      <c r="I3436" t="s">
        <v>5811</v>
      </c>
      <c r="J3436">
        <v>60025578</v>
      </c>
      <c r="K3436" t="s">
        <v>445</v>
      </c>
      <c r="L3436" t="s">
        <v>444</v>
      </c>
      <c r="M3436" t="s">
        <v>102</v>
      </c>
      <c r="N3436">
        <v>3</v>
      </c>
      <c r="O3436" t="s">
        <v>11016</v>
      </c>
      <c r="P3436" t="s">
        <v>5809</v>
      </c>
      <c r="Q3436" t="s">
        <v>441</v>
      </c>
      <c r="R3436" s="7">
        <v>42005</v>
      </c>
      <c r="S3436" s="8">
        <f t="shared" si="432"/>
        <v>2015</v>
      </c>
      <c r="T3436" s="8">
        <v>2015</v>
      </c>
      <c r="U3436" s="8">
        <f t="shared" si="433"/>
        <v>7</v>
      </c>
      <c r="V3436" s="7">
        <v>42217</v>
      </c>
      <c r="W3436" t="s">
        <v>609</v>
      </c>
      <c r="X3436" s="2">
        <v>0.30399999999999999</v>
      </c>
      <c r="Y3436" s="6">
        <f t="shared" si="430"/>
        <v>8.115106377299057E-3</v>
      </c>
      <c r="AA3436">
        <v>8952477</v>
      </c>
      <c r="AB3436">
        <v>12250</v>
      </c>
      <c r="AC3436">
        <v>10982760</v>
      </c>
      <c r="AD3436" t="s">
        <v>7</v>
      </c>
      <c r="AE3436">
        <v>57</v>
      </c>
      <c r="AF3436">
        <v>8</v>
      </c>
      <c r="AH3436" t="s">
        <v>17117</v>
      </c>
      <c r="AI3436" t="s">
        <v>17116</v>
      </c>
      <c r="AJ3436" t="s">
        <v>17115</v>
      </c>
      <c r="AK3436" t="s">
        <v>17114</v>
      </c>
      <c r="AL3436">
        <v>7</v>
      </c>
      <c r="AM3436" s="5">
        <f t="shared" si="434"/>
        <v>1</v>
      </c>
      <c r="AN3436" s="4">
        <f t="shared" si="431"/>
        <v>1.5145778114350624E-3</v>
      </c>
      <c r="AO3436" s="3"/>
      <c r="AP3436">
        <v>0</v>
      </c>
      <c r="AR3436">
        <v>61372001</v>
      </c>
      <c r="AT3436" s="2" t="s">
        <v>61</v>
      </c>
      <c r="AU3436" s="1">
        <f t="shared" si="435"/>
        <v>0.61349478075398578</v>
      </c>
      <c r="AV3436" s="1">
        <f t="shared" si="436"/>
        <v>0.481484209436706</v>
      </c>
      <c r="AW3436" s="1">
        <f t="shared" si="437"/>
        <v>0.34947363811942611</v>
      </c>
    </row>
    <row r="3437" spans="1:49" x14ac:dyDescent="0.2">
      <c r="A3437">
        <v>3435</v>
      </c>
      <c r="B3437" t="s">
        <v>17113</v>
      </c>
      <c r="C3437" t="s">
        <v>17112</v>
      </c>
      <c r="F3437" t="s">
        <v>17111</v>
      </c>
      <c r="G3437" t="s">
        <v>18</v>
      </c>
      <c r="H3437" t="s">
        <v>17</v>
      </c>
      <c r="I3437" t="s">
        <v>17110</v>
      </c>
      <c r="J3437">
        <v>60077557</v>
      </c>
      <c r="K3437" t="s">
        <v>17109</v>
      </c>
      <c r="L3437" t="s">
        <v>17108</v>
      </c>
      <c r="M3437" t="s">
        <v>318</v>
      </c>
      <c r="N3437">
        <v>2</v>
      </c>
      <c r="O3437" t="s">
        <v>17107</v>
      </c>
      <c r="P3437" t="s">
        <v>17106</v>
      </c>
      <c r="Q3437" t="s">
        <v>17105</v>
      </c>
      <c r="R3437" s="7">
        <v>42005</v>
      </c>
      <c r="S3437" s="8">
        <f t="shared" si="432"/>
        <v>2015</v>
      </c>
      <c r="T3437" s="8">
        <v>2015</v>
      </c>
      <c r="U3437" s="8">
        <f t="shared" si="433"/>
        <v>7</v>
      </c>
      <c r="V3437" s="7">
        <v>42217</v>
      </c>
      <c r="W3437" t="s">
        <v>609</v>
      </c>
      <c r="X3437" s="2">
        <v>0.30399999999999999</v>
      </c>
      <c r="Y3437" s="6">
        <f t="shared" si="430"/>
        <v>8.115106377299057E-3</v>
      </c>
      <c r="AA3437">
        <v>8952477</v>
      </c>
      <c r="AB3437">
        <v>12250</v>
      </c>
      <c r="AC3437">
        <v>10982760</v>
      </c>
      <c r="AD3437" t="s">
        <v>7</v>
      </c>
      <c r="AE3437">
        <v>57</v>
      </c>
      <c r="AF3437">
        <v>8</v>
      </c>
      <c r="AH3437" t="s">
        <v>17104</v>
      </c>
      <c r="AI3437" t="s">
        <v>17103</v>
      </c>
      <c r="AJ3437" t="s">
        <v>17102</v>
      </c>
      <c r="AK3437" t="s">
        <v>17101</v>
      </c>
      <c r="AL3437">
        <v>10</v>
      </c>
      <c r="AM3437" s="5">
        <f t="shared" si="434"/>
        <v>1.4285714285714286</v>
      </c>
      <c r="AN3437" s="4">
        <f t="shared" si="431"/>
        <v>2.163682587764375E-3</v>
      </c>
      <c r="AO3437" s="3"/>
      <c r="AP3437">
        <v>0</v>
      </c>
      <c r="AR3437" t="s">
        <v>62</v>
      </c>
      <c r="AT3437" s="2" t="s">
        <v>61</v>
      </c>
      <c r="AU3437" s="1">
        <f t="shared" si="435"/>
        <v>0.63296792404386515</v>
      </c>
      <c r="AV3437" s="1">
        <f t="shared" si="436"/>
        <v>0.51393944825317162</v>
      </c>
      <c r="AW3437" s="1">
        <f t="shared" si="437"/>
        <v>0.39491097246247797</v>
      </c>
    </row>
    <row r="3438" spans="1:49" x14ac:dyDescent="0.2">
      <c r="A3438">
        <v>3436</v>
      </c>
      <c r="B3438" t="s">
        <v>17100</v>
      </c>
      <c r="C3438" t="s">
        <v>17099</v>
      </c>
      <c r="F3438" t="s">
        <v>17098</v>
      </c>
      <c r="G3438" t="s">
        <v>18</v>
      </c>
      <c r="H3438" t="s">
        <v>17</v>
      </c>
      <c r="I3438" t="s">
        <v>5698</v>
      </c>
      <c r="J3438" t="s">
        <v>17097</v>
      </c>
      <c r="K3438" t="s">
        <v>17096</v>
      </c>
      <c r="L3438" t="s">
        <v>17095</v>
      </c>
      <c r="M3438" t="s">
        <v>1445</v>
      </c>
      <c r="N3438">
        <v>7</v>
      </c>
      <c r="O3438" t="s">
        <v>17094</v>
      </c>
      <c r="P3438" t="s">
        <v>17093</v>
      </c>
      <c r="Q3438" t="s">
        <v>17092</v>
      </c>
      <c r="R3438" s="7">
        <v>42005</v>
      </c>
      <c r="S3438" s="8">
        <f t="shared" si="432"/>
        <v>2015</v>
      </c>
      <c r="T3438" s="8">
        <v>2015</v>
      </c>
      <c r="U3438" s="8">
        <f t="shared" si="433"/>
        <v>7</v>
      </c>
      <c r="V3438" s="7">
        <v>42162</v>
      </c>
      <c r="W3438" t="s">
        <v>2029</v>
      </c>
      <c r="X3438" s="2">
        <v>2.0379999999999998</v>
      </c>
      <c r="Y3438" s="6">
        <f t="shared" si="430"/>
        <v>5.4403246042550917E-2</v>
      </c>
      <c r="AA3438">
        <v>20403364</v>
      </c>
      <c r="AB3438">
        <v>19700173215</v>
      </c>
      <c r="AC3438">
        <v>20403372</v>
      </c>
      <c r="AD3438" t="s">
        <v>7</v>
      </c>
      <c r="AE3438">
        <v>7</v>
      </c>
      <c r="AF3438">
        <v>21</v>
      </c>
      <c r="AH3438" t="s">
        <v>17091</v>
      </c>
      <c r="AI3438" t="s">
        <v>17090</v>
      </c>
      <c r="AK3438" t="s">
        <v>17089</v>
      </c>
      <c r="AL3438">
        <v>19</v>
      </c>
      <c r="AM3438" s="5">
        <f t="shared" si="434"/>
        <v>2.7142857142857144</v>
      </c>
      <c r="AN3438" s="4">
        <f t="shared" si="431"/>
        <v>4.1109969167523125E-3</v>
      </c>
      <c r="AO3438" s="3"/>
      <c r="AP3438">
        <v>0</v>
      </c>
      <c r="AQ3438" t="s">
        <v>17088</v>
      </c>
      <c r="AR3438" t="s">
        <v>62</v>
      </c>
      <c r="AS3438" t="s">
        <v>1990</v>
      </c>
      <c r="AT3438" s="2">
        <v>7.79</v>
      </c>
      <c r="AU3438" s="1">
        <f t="shared" si="435"/>
        <v>3.9315571304811336</v>
      </c>
      <c r="AV3438" s="1">
        <f t="shared" si="436"/>
        <v>2.9257121479651613</v>
      </c>
      <c r="AW3438" s="1">
        <f t="shared" si="437"/>
        <v>1.9198671654491892</v>
      </c>
    </row>
    <row r="3439" spans="1:49" x14ac:dyDescent="0.2">
      <c r="A3439">
        <v>3437</v>
      </c>
      <c r="B3439" t="s">
        <v>17087</v>
      </c>
      <c r="C3439" t="s">
        <v>17086</v>
      </c>
      <c r="F3439" t="s">
        <v>17085</v>
      </c>
      <c r="G3439" t="s">
        <v>18</v>
      </c>
      <c r="H3439" t="s">
        <v>17</v>
      </c>
      <c r="I3439" t="s">
        <v>1202</v>
      </c>
      <c r="J3439">
        <v>60006834</v>
      </c>
      <c r="K3439" t="s">
        <v>7791</v>
      </c>
      <c r="L3439" t="s">
        <v>7790</v>
      </c>
      <c r="M3439" t="s">
        <v>613</v>
      </c>
      <c r="N3439">
        <v>2</v>
      </c>
      <c r="O3439" t="s">
        <v>7789</v>
      </c>
      <c r="P3439" t="s">
        <v>7788</v>
      </c>
      <c r="Q3439" t="s">
        <v>7787</v>
      </c>
      <c r="R3439" s="7">
        <v>42005</v>
      </c>
      <c r="S3439" s="8">
        <f t="shared" si="432"/>
        <v>2015</v>
      </c>
      <c r="T3439" s="8">
        <v>2015</v>
      </c>
      <c r="U3439" s="8">
        <f t="shared" si="433"/>
        <v>7</v>
      </c>
      <c r="V3439" s="7">
        <v>42217</v>
      </c>
      <c r="W3439" t="s">
        <v>609</v>
      </c>
      <c r="X3439" s="2">
        <v>0.30399999999999999</v>
      </c>
      <c r="Y3439" s="6">
        <f t="shared" si="430"/>
        <v>8.115106377299057E-3</v>
      </c>
      <c r="AA3439">
        <v>8952477</v>
      </c>
      <c r="AB3439">
        <v>12250</v>
      </c>
      <c r="AC3439">
        <v>10982760</v>
      </c>
      <c r="AD3439" t="s">
        <v>7</v>
      </c>
      <c r="AE3439">
        <v>57</v>
      </c>
      <c r="AF3439">
        <v>8</v>
      </c>
      <c r="AH3439" t="s">
        <v>17084</v>
      </c>
      <c r="AI3439" t="s">
        <v>17083</v>
      </c>
      <c r="AJ3439" t="s">
        <v>11006</v>
      </c>
      <c r="AK3439" t="s">
        <v>17082</v>
      </c>
      <c r="AL3439">
        <v>2</v>
      </c>
      <c r="AM3439" s="5">
        <f t="shared" si="434"/>
        <v>0.2857142857142857</v>
      </c>
      <c r="AN3439" s="4">
        <f t="shared" si="431"/>
        <v>4.3273651755287499E-4</v>
      </c>
      <c r="AO3439" s="3"/>
      <c r="AP3439">
        <v>0</v>
      </c>
      <c r="AR3439" t="s">
        <v>62</v>
      </c>
      <c r="AT3439" s="2" t="s">
        <v>61</v>
      </c>
      <c r="AU3439" s="1">
        <f t="shared" si="435"/>
        <v>0.58103954193752017</v>
      </c>
      <c r="AV3439" s="1">
        <f t="shared" si="436"/>
        <v>0.42739214474259662</v>
      </c>
      <c r="AW3439" s="1">
        <f t="shared" si="437"/>
        <v>0.27374474754767297</v>
      </c>
    </row>
    <row r="3440" spans="1:49" x14ac:dyDescent="0.2">
      <c r="A3440">
        <v>3438</v>
      </c>
      <c r="B3440" t="s">
        <v>17081</v>
      </c>
      <c r="C3440" t="s">
        <v>17080</v>
      </c>
      <c r="F3440" t="s">
        <v>17079</v>
      </c>
      <c r="G3440" t="s">
        <v>18</v>
      </c>
      <c r="H3440" t="s">
        <v>17</v>
      </c>
      <c r="I3440" t="s">
        <v>17078</v>
      </c>
      <c r="J3440" t="s">
        <v>17077</v>
      </c>
      <c r="K3440" t="s">
        <v>17076</v>
      </c>
      <c r="L3440" t="s">
        <v>17075</v>
      </c>
      <c r="M3440" t="s">
        <v>2000</v>
      </c>
      <c r="N3440">
        <v>5</v>
      </c>
      <c r="O3440" t="s">
        <v>17074</v>
      </c>
      <c r="P3440" t="s">
        <v>17073</v>
      </c>
      <c r="Q3440" t="s">
        <v>17072</v>
      </c>
      <c r="R3440" s="7">
        <v>42005</v>
      </c>
      <c r="S3440" s="8">
        <f t="shared" si="432"/>
        <v>2015</v>
      </c>
      <c r="T3440" s="8">
        <v>2015</v>
      </c>
      <c r="U3440" s="8">
        <f t="shared" si="433"/>
        <v>7</v>
      </c>
      <c r="V3440" s="7">
        <v>42217</v>
      </c>
      <c r="W3440" t="s">
        <v>609</v>
      </c>
      <c r="X3440" s="2">
        <v>0.30399999999999999</v>
      </c>
      <c r="Y3440" s="6">
        <f t="shared" si="430"/>
        <v>8.115106377299057E-3</v>
      </c>
      <c r="AA3440">
        <v>8952477</v>
      </c>
      <c r="AB3440">
        <v>12250</v>
      </c>
      <c r="AC3440">
        <v>10982760</v>
      </c>
      <c r="AD3440" t="s">
        <v>7</v>
      </c>
      <c r="AE3440">
        <v>57</v>
      </c>
      <c r="AF3440">
        <v>8</v>
      </c>
      <c r="AH3440" t="s">
        <v>17071</v>
      </c>
      <c r="AI3440" t="s">
        <v>17070</v>
      </c>
      <c r="AJ3440" t="s">
        <v>17069</v>
      </c>
      <c r="AK3440" t="s">
        <v>17068</v>
      </c>
      <c r="AL3440">
        <v>11</v>
      </c>
      <c r="AM3440" s="5">
        <f t="shared" si="434"/>
        <v>1.5714285714285714</v>
      </c>
      <c r="AN3440" s="4">
        <f t="shared" si="431"/>
        <v>2.3800508465408126E-3</v>
      </c>
      <c r="AO3440" s="3"/>
      <c r="AP3440">
        <v>0</v>
      </c>
      <c r="AR3440" t="s">
        <v>62</v>
      </c>
      <c r="AT3440" s="2" t="s">
        <v>61</v>
      </c>
      <c r="AU3440" s="1">
        <f t="shared" si="435"/>
        <v>0.63945897180715827</v>
      </c>
      <c r="AV3440" s="1">
        <f t="shared" si="436"/>
        <v>0.52475786119199352</v>
      </c>
      <c r="AW3440" s="1">
        <f t="shared" si="437"/>
        <v>0.41005675057682861</v>
      </c>
    </row>
    <row r="3441" spans="1:49" x14ac:dyDescent="0.2">
      <c r="A3441">
        <v>3439</v>
      </c>
      <c r="B3441" t="s">
        <v>17067</v>
      </c>
      <c r="C3441" t="s">
        <v>17066</v>
      </c>
      <c r="F3441" t="s">
        <v>17065</v>
      </c>
      <c r="G3441" t="s">
        <v>18</v>
      </c>
      <c r="H3441" t="s">
        <v>17</v>
      </c>
      <c r="I3441" t="s">
        <v>17064</v>
      </c>
      <c r="J3441">
        <v>60020224</v>
      </c>
      <c r="K3441" t="s">
        <v>17063</v>
      </c>
      <c r="L3441" t="s">
        <v>17062</v>
      </c>
      <c r="M3441" t="s">
        <v>102</v>
      </c>
      <c r="N3441">
        <v>5</v>
      </c>
      <c r="O3441" t="s">
        <v>17061</v>
      </c>
      <c r="P3441" t="s">
        <v>17060</v>
      </c>
      <c r="Q3441" t="s">
        <v>17059</v>
      </c>
      <c r="R3441" s="7">
        <v>42005</v>
      </c>
      <c r="S3441" s="8">
        <f t="shared" si="432"/>
        <v>2015</v>
      </c>
      <c r="T3441" s="8">
        <v>2015</v>
      </c>
      <c r="U3441" s="8">
        <f t="shared" si="433"/>
        <v>7</v>
      </c>
      <c r="V3441" s="7">
        <v>42217</v>
      </c>
      <c r="W3441" t="s">
        <v>609</v>
      </c>
      <c r="X3441" s="2">
        <v>0.30399999999999999</v>
      </c>
      <c r="Y3441" s="6">
        <f t="shared" si="430"/>
        <v>8.115106377299057E-3</v>
      </c>
      <c r="AA3441">
        <v>8952477</v>
      </c>
      <c r="AB3441">
        <v>12250</v>
      </c>
      <c r="AC3441">
        <v>10982760</v>
      </c>
      <c r="AD3441" t="s">
        <v>7</v>
      </c>
      <c r="AE3441">
        <v>57</v>
      </c>
      <c r="AF3441">
        <v>8</v>
      </c>
      <c r="AH3441" t="s">
        <v>17058</v>
      </c>
      <c r="AI3441" t="s">
        <v>17057</v>
      </c>
      <c r="AJ3441" t="s">
        <v>17056</v>
      </c>
      <c r="AK3441" t="s">
        <v>17055</v>
      </c>
      <c r="AL3441">
        <v>22</v>
      </c>
      <c r="AM3441" s="5">
        <f t="shared" si="434"/>
        <v>3.1428571428571428</v>
      </c>
      <c r="AN3441" s="4">
        <f t="shared" si="431"/>
        <v>4.7601016930816252E-3</v>
      </c>
      <c r="AO3441" s="3"/>
      <c r="AP3441">
        <v>0</v>
      </c>
      <c r="AR3441">
        <v>61340049</v>
      </c>
      <c r="AT3441" s="2" t="s">
        <v>61</v>
      </c>
      <c r="AU3441" s="1">
        <f t="shared" si="435"/>
        <v>0.71086049720338274</v>
      </c>
      <c r="AV3441" s="1">
        <f t="shared" si="436"/>
        <v>0.64376040351903419</v>
      </c>
      <c r="AW3441" s="1">
        <f t="shared" si="437"/>
        <v>0.57666030983468541</v>
      </c>
    </row>
    <row r="3442" spans="1:49" x14ac:dyDescent="0.2">
      <c r="A3442">
        <v>3440</v>
      </c>
      <c r="B3442" t="s">
        <v>17054</v>
      </c>
      <c r="C3442" t="s">
        <v>17053</v>
      </c>
      <c r="F3442" t="s">
        <v>17052</v>
      </c>
      <c r="G3442" t="s">
        <v>18</v>
      </c>
      <c r="H3442" t="s">
        <v>17</v>
      </c>
      <c r="I3442" t="s">
        <v>4501</v>
      </c>
      <c r="J3442" t="s">
        <v>4500</v>
      </c>
      <c r="K3442" t="s">
        <v>4499</v>
      </c>
      <c r="L3442" t="s">
        <v>4498</v>
      </c>
      <c r="M3442" t="s">
        <v>627</v>
      </c>
      <c r="N3442">
        <v>3</v>
      </c>
      <c r="O3442" t="s">
        <v>4497</v>
      </c>
      <c r="P3442" t="s">
        <v>4496</v>
      </c>
      <c r="Q3442" t="s">
        <v>4495</v>
      </c>
      <c r="R3442" s="7">
        <v>42005</v>
      </c>
      <c r="S3442" s="8">
        <f t="shared" si="432"/>
        <v>2015</v>
      </c>
      <c r="T3442" s="8">
        <v>2015</v>
      </c>
      <c r="U3442" s="8">
        <f t="shared" si="433"/>
        <v>7</v>
      </c>
      <c r="V3442" s="7">
        <v>42217</v>
      </c>
      <c r="W3442" t="s">
        <v>609</v>
      </c>
      <c r="X3442" s="2">
        <v>0.30399999999999999</v>
      </c>
      <c r="Y3442" s="6">
        <f t="shared" si="430"/>
        <v>8.115106377299057E-3</v>
      </c>
      <c r="AA3442">
        <v>8952477</v>
      </c>
      <c r="AB3442">
        <v>12250</v>
      </c>
      <c r="AC3442">
        <v>10982760</v>
      </c>
      <c r="AD3442" t="s">
        <v>7</v>
      </c>
      <c r="AE3442">
        <v>57</v>
      </c>
      <c r="AF3442">
        <v>8</v>
      </c>
      <c r="AH3442" t="s">
        <v>17051</v>
      </c>
      <c r="AI3442" t="s">
        <v>17050</v>
      </c>
      <c r="AJ3442" t="s">
        <v>17049</v>
      </c>
      <c r="AK3442" t="s">
        <v>17048</v>
      </c>
      <c r="AL3442">
        <v>34</v>
      </c>
      <c r="AM3442" s="5">
        <f t="shared" si="434"/>
        <v>4.8571428571428568</v>
      </c>
      <c r="AN3442" s="4">
        <f t="shared" si="431"/>
        <v>7.356520798398874E-3</v>
      </c>
      <c r="AO3442" s="3"/>
      <c r="AP3442">
        <v>0</v>
      </c>
      <c r="AR3442" t="s">
        <v>62</v>
      </c>
      <c r="AT3442" s="2" t="s">
        <v>61</v>
      </c>
      <c r="AU3442" s="1">
        <f t="shared" si="435"/>
        <v>0.78875307036290021</v>
      </c>
      <c r="AV3442" s="1">
        <f t="shared" si="436"/>
        <v>0.77358135878489653</v>
      </c>
      <c r="AW3442" s="1">
        <f t="shared" si="437"/>
        <v>0.75840964720689297</v>
      </c>
    </row>
    <row r="3443" spans="1:49" x14ac:dyDescent="0.2">
      <c r="A3443">
        <v>3441</v>
      </c>
      <c r="B3443" t="s">
        <v>17047</v>
      </c>
      <c r="C3443" t="s">
        <v>17046</v>
      </c>
      <c r="F3443" t="s">
        <v>17045</v>
      </c>
      <c r="G3443" t="s">
        <v>18</v>
      </c>
      <c r="H3443" t="s">
        <v>17</v>
      </c>
      <c r="I3443" t="s">
        <v>17044</v>
      </c>
      <c r="J3443">
        <v>60008898</v>
      </c>
      <c r="K3443" t="s">
        <v>933</v>
      </c>
      <c r="L3443" t="s">
        <v>932</v>
      </c>
      <c r="M3443" t="s">
        <v>318</v>
      </c>
      <c r="N3443">
        <v>2</v>
      </c>
      <c r="O3443" t="s">
        <v>17043</v>
      </c>
      <c r="P3443" t="s">
        <v>17042</v>
      </c>
      <c r="Q3443" t="s">
        <v>929</v>
      </c>
      <c r="R3443" s="7">
        <v>42005</v>
      </c>
      <c r="S3443" s="8">
        <f t="shared" si="432"/>
        <v>2015</v>
      </c>
      <c r="T3443" s="8">
        <v>2015</v>
      </c>
      <c r="U3443" s="8">
        <f t="shared" si="433"/>
        <v>7</v>
      </c>
      <c r="V3443" s="7">
        <v>42217</v>
      </c>
      <c r="W3443" t="s">
        <v>609</v>
      </c>
      <c r="X3443" s="2">
        <v>0.30399999999999999</v>
      </c>
      <c r="Y3443" s="6">
        <f t="shared" si="430"/>
        <v>8.115106377299057E-3</v>
      </c>
      <c r="AA3443">
        <v>8952477</v>
      </c>
      <c r="AB3443">
        <v>12250</v>
      </c>
      <c r="AC3443">
        <v>10982760</v>
      </c>
      <c r="AD3443" t="s">
        <v>7</v>
      </c>
      <c r="AE3443">
        <v>57</v>
      </c>
      <c r="AF3443">
        <v>8</v>
      </c>
      <c r="AH3443" t="s">
        <v>17041</v>
      </c>
      <c r="AI3443" t="s">
        <v>17040</v>
      </c>
      <c r="AJ3443" t="s">
        <v>17039</v>
      </c>
      <c r="AK3443" t="s">
        <v>17038</v>
      </c>
      <c r="AL3443">
        <v>22</v>
      </c>
      <c r="AM3443" s="5">
        <f t="shared" si="434"/>
        <v>3.1428571428571428</v>
      </c>
      <c r="AN3443" s="4">
        <f t="shared" si="431"/>
        <v>4.7601016930816252E-3</v>
      </c>
      <c r="AO3443" s="3"/>
      <c r="AP3443">
        <v>0</v>
      </c>
      <c r="AR3443" t="s">
        <v>62</v>
      </c>
      <c r="AT3443" s="2" t="s">
        <v>61</v>
      </c>
      <c r="AU3443" s="1">
        <f t="shared" si="435"/>
        <v>0.71086049720338274</v>
      </c>
      <c r="AV3443" s="1">
        <f t="shared" si="436"/>
        <v>0.64376040351903419</v>
      </c>
      <c r="AW3443" s="1">
        <f t="shared" si="437"/>
        <v>0.57666030983468541</v>
      </c>
    </row>
    <row r="3444" spans="1:49" x14ac:dyDescent="0.2">
      <c r="A3444">
        <v>3442</v>
      </c>
      <c r="B3444" t="s">
        <v>17037</v>
      </c>
      <c r="C3444" t="s">
        <v>17036</v>
      </c>
      <c r="F3444" t="s">
        <v>17035</v>
      </c>
      <c r="G3444" t="s">
        <v>18</v>
      </c>
      <c r="H3444" t="s">
        <v>17</v>
      </c>
      <c r="I3444" t="s">
        <v>17034</v>
      </c>
      <c r="J3444" t="s">
        <v>17033</v>
      </c>
      <c r="K3444" t="s">
        <v>17032</v>
      </c>
      <c r="L3444" t="s">
        <v>17031</v>
      </c>
      <c r="M3444" t="s">
        <v>656</v>
      </c>
      <c r="N3444">
        <v>3</v>
      </c>
      <c r="O3444" t="s">
        <v>17030</v>
      </c>
      <c r="P3444" t="s">
        <v>17029</v>
      </c>
      <c r="Q3444" t="s">
        <v>17028</v>
      </c>
      <c r="R3444" s="7">
        <v>42005</v>
      </c>
      <c r="S3444" s="8">
        <f t="shared" si="432"/>
        <v>2015</v>
      </c>
      <c r="T3444" s="8">
        <v>2015</v>
      </c>
      <c r="U3444" s="8">
        <f t="shared" si="433"/>
        <v>7</v>
      </c>
      <c r="V3444" s="7">
        <v>42217</v>
      </c>
      <c r="W3444" t="s">
        <v>609</v>
      </c>
      <c r="X3444" s="2">
        <v>0.30399999999999999</v>
      </c>
      <c r="Y3444" s="6">
        <f t="shared" si="430"/>
        <v>8.115106377299057E-3</v>
      </c>
      <c r="AA3444">
        <v>8952477</v>
      </c>
      <c r="AB3444">
        <v>12250</v>
      </c>
      <c r="AC3444">
        <v>10982760</v>
      </c>
      <c r="AD3444" t="s">
        <v>7</v>
      </c>
      <c r="AE3444">
        <v>57</v>
      </c>
      <c r="AF3444">
        <v>8</v>
      </c>
      <c r="AH3444" t="s">
        <v>17027</v>
      </c>
      <c r="AI3444" t="s">
        <v>17026</v>
      </c>
      <c r="AJ3444" t="s">
        <v>17025</v>
      </c>
      <c r="AK3444" t="s">
        <v>17024</v>
      </c>
      <c r="AL3444">
        <v>1</v>
      </c>
      <c r="AM3444" s="5">
        <f t="shared" si="434"/>
        <v>0.14285714285714285</v>
      </c>
      <c r="AN3444" s="4">
        <f t="shared" si="431"/>
        <v>2.1636825877643749E-4</v>
      </c>
      <c r="AO3444" s="3"/>
      <c r="AP3444">
        <v>0</v>
      </c>
      <c r="AR3444" t="s">
        <v>62</v>
      </c>
      <c r="AT3444" s="2" t="s">
        <v>61</v>
      </c>
      <c r="AU3444" s="1">
        <f t="shared" si="435"/>
        <v>0.57454849417422704</v>
      </c>
      <c r="AV3444" s="1">
        <f t="shared" si="436"/>
        <v>0.41657373180377472</v>
      </c>
      <c r="AW3444" s="1">
        <f t="shared" si="437"/>
        <v>0.25859896943332233</v>
      </c>
    </row>
    <row r="3445" spans="1:49" x14ac:dyDescent="0.2">
      <c r="A3445">
        <v>3443</v>
      </c>
      <c r="B3445" t="s">
        <v>17023</v>
      </c>
      <c r="C3445" t="s">
        <v>17022</v>
      </c>
      <c r="F3445" t="s">
        <v>17021</v>
      </c>
      <c r="G3445" t="s">
        <v>18</v>
      </c>
      <c r="H3445" t="s">
        <v>17</v>
      </c>
      <c r="I3445" t="s">
        <v>11526</v>
      </c>
      <c r="J3445" t="s">
        <v>17020</v>
      </c>
      <c r="K3445" t="s">
        <v>17019</v>
      </c>
      <c r="L3445" t="s">
        <v>17018</v>
      </c>
      <c r="M3445" t="s">
        <v>17017</v>
      </c>
      <c r="N3445">
        <v>3</v>
      </c>
      <c r="O3445" t="s">
        <v>17016</v>
      </c>
      <c r="P3445" t="s">
        <v>17015</v>
      </c>
      <c r="Q3445" t="s">
        <v>17014</v>
      </c>
      <c r="R3445" s="7">
        <v>42005</v>
      </c>
      <c r="S3445" s="8">
        <f t="shared" si="432"/>
        <v>2015</v>
      </c>
      <c r="T3445" s="8">
        <v>2015</v>
      </c>
      <c r="U3445" s="8">
        <f t="shared" si="433"/>
        <v>7</v>
      </c>
      <c r="V3445" s="7">
        <v>2015</v>
      </c>
      <c r="W3445" t="s">
        <v>17013</v>
      </c>
      <c r="X3445" s="2">
        <v>0.151</v>
      </c>
      <c r="Y3445" s="6">
        <f t="shared" si="430"/>
        <v>4.0308587597768343E-3</v>
      </c>
      <c r="AA3445">
        <v>13914588</v>
      </c>
      <c r="AB3445">
        <v>5800207374</v>
      </c>
      <c r="AD3445" t="s">
        <v>7</v>
      </c>
      <c r="AE3445">
        <v>43</v>
      </c>
      <c r="AF3445">
        <v>1</v>
      </c>
      <c r="AH3445" t="s">
        <v>17012</v>
      </c>
      <c r="AI3445" t="s">
        <v>17011</v>
      </c>
      <c r="AJ3445" t="s">
        <v>17010</v>
      </c>
      <c r="AK3445" t="s">
        <v>17009</v>
      </c>
      <c r="AL3445">
        <v>2</v>
      </c>
      <c r="AM3445" s="5">
        <f t="shared" si="434"/>
        <v>0.2857142857142857</v>
      </c>
      <c r="AN3445" s="4">
        <f t="shared" si="431"/>
        <v>4.3273651755287499E-4</v>
      </c>
      <c r="AO3445" s="3"/>
      <c r="AP3445">
        <v>1</v>
      </c>
      <c r="AR3445" t="s">
        <v>62</v>
      </c>
      <c r="AT3445" s="2" t="s">
        <v>61</v>
      </c>
      <c r="AU3445" s="1">
        <f t="shared" si="435"/>
        <v>0.29514220871096464</v>
      </c>
      <c r="AV3445" s="1">
        <f t="shared" si="436"/>
        <v>0.22317976386648547</v>
      </c>
      <c r="AW3445" s="1">
        <f t="shared" si="437"/>
        <v>0.15121731902200627</v>
      </c>
    </row>
    <row r="3446" spans="1:49" x14ac:dyDescent="0.2">
      <c r="A3446">
        <v>3444</v>
      </c>
      <c r="B3446" t="s">
        <v>17008</v>
      </c>
      <c r="C3446" t="s">
        <v>17007</v>
      </c>
      <c r="F3446" t="s">
        <v>17006</v>
      </c>
      <c r="G3446" t="s">
        <v>18</v>
      </c>
      <c r="H3446" t="s">
        <v>17</v>
      </c>
      <c r="I3446" t="s">
        <v>5631</v>
      </c>
      <c r="J3446">
        <v>60025578</v>
      </c>
      <c r="K3446" t="s">
        <v>445</v>
      </c>
      <c r="L3446" t="s">
        <v>444</v>
      </c>
      <c r="M3446" t="s">
        <v>102</v>
      </c>
      <c r="N3446">
        <v>3</v>
      </c>
      <c r="O3446" t="s">
        <v>17005</v>
      </c>
      <c r="P3446" t="s">
        <v>17004</v>
      </c>
      <c r="Q3446" t="s">
        <v>441</v>
      </c>
      <c r="R3446" s="7">
        <v>42005</v>
      </c>
      <c r="S3446" s="8">
        <f t="shared" si="432"/>
        <v>2015</v>
      </c>
      <c r="T3446" s="8">
        <v>2015</v>
      </c>
      <c r="U3446" s="8">
        <f t="shared" si="433"/>
        <v>7</v>
      </c>
      <c r="V3446" s="7">
        <v>42217</v>
      </c>
      <c r="W3446" t="s">
        <v>609</v>
      </c>
      <c r="X3446" s="2">
        <v>0.30399999999999999</v>
      </c>
      <c r="Y3446" s="6">
        <f t="shared" si="430"/>
        <v>8.115106377299057E-3</v>
      </c>
      <c r="AA3446">
        <v>8952477</v>
      </c>
      <c r="AB3446">
        <v>12250</v>
      </c>
      <c r="AC3446">
        <v>10982760</v>
      </c>
      <c r="AD3446" t="s">
        <v>7</v>
      </c>
      <c r="AE3446">
        <v>57</v>
      </c>
      <c r="AF3446">
        <v>8</v>
      </c>
      <c r="AH3446" t="s">
        <v>17003</v>
      </c>
      <c r="AI3446" t="s">
        <v>17002</v>
      </c>
      <c r="AJ3446" t="s">
        <v>17001</v>
      </c>
      <c r="AK3446" t="s">
        <v>17000</v>
      </c>
      <c r="AL3446">
        <v>11</v>
      </c>
      <c r="AM3446" s="5">
        <f t="shared" si="434"/>
        <v>1.5714285714285714</v>
      </c>
      <c r="AN3446" s="4">
        <f t="shared" si="431"/>
        <v>2.3800508465408126E-3</v>
      </c>
      <c r="AO3446" s="3"/>
      <c r="AP3446">
        <v>0</v>
      </c>
      <c r="AR3446">
        <v>61372001</v>
      </c>
      <c r="AT3446" s="2" t="s">
        <v>61</v>
      </c>
      <c r="AU3446" s="1">
        <f t="shared" si="435"/>
        <v>0.63945897180715827</v>
      </c>
      <c r="AV3446" s="1">
        <f t="shared" si="436"/>
        <v>0.52475786119199352</v>
      </c>
      <c r="AW3446" s="1">
        <f t="shared" si="437"/>
        <v>0.41005675057682861</v>
      </c>
    </row>
    <row r="3447" spans="1:49" x14ac:dyDescent="0.2">
      <c r="A3447">
        <v>3445</v>
      </c>
      <c r="B3447" t="s">
        <v>16999</v>
      </c>
      <c r="C3447" t="s">
        <v>16998</v>
      </c>
      <c r="F3447" t="s">
        <v>16997</v>
      </c>
      <c r="G3447" t="s">
        <v>18</v>
      </c>
      <c r="H3447" t="s">
        <v>17</v>
      </c>
      <c r="I3447" t="s">
        <v>16996</v>
      </c>
      <c r="J3447">
        <v>60025578</v>
      </c>
      <c r="K3447" t="s">
        <v>445</v>
      </c>
      <c r="L3447" t="s">
        <v>444</v>
      </c>
      <c r="M3447" t="s">
        <v>102</v>
      </c>
      <c r="N3447">
        <v>3</v>
      </c>
      <c r="O3447" t="s">
        <v>16995</v>
      </c>
      <c r="P3447" t="s">
        <v>16994</v>
      </c>
      <c r="Q3447" t="s">
        <v>441</v>
      </c>
      <c r="R3447" s="7">
        <v>42005</v>
      </c>
      <c r="S3447" s="8">
        <f t="shared" si="432"/>
        <v>2015</v>
      </c>
      <c r="T3447" s="8">
        <v>2015</v>
      </c>
      <c r="U3447" s="8">
        <f t="shared" si="433"/>
        <v>7</v>
      </c>
      <c r="V3447" s="7">
        <v>42217</v>
      </c>
      <c r="W3447" t="s">
        <v>609</v>
      </c>
      <c r="X3447" s="2">
        <v>0.30399999999999999</v>
      </c>
      <c r="Y3447" s="6">
        <f t="shared" si="430"/>
        <v>8.115106377299057E-3</v>
      </c>
      <c r="AA3447">
        <v>8952477</v>
      </c>
      <c r="AB3447">
        <v>12250</v>
      </c>
      <c r="AC3447">
        <v>10982760</v>
      </c>
      <c r="AD3447" t="s">
        <v>7</v>
      </c>
      <c r="AE3447">
        <v>57</v>
      </c>
      <c r="AF3447">
        <v>8</v>
      </c>
      <c r="AH3447" t="s">
        <v>16993</v>
      </c>
      <c r="AI3447" t="s">
        <v>16992</v>
      </c>
      <c r="AJ3447" t="s">
        <v>16991</v>
      </c>
      <c r="AK3447" t="s">
        <v>16990</v>
      </c>
      <c r="AL3447">
        <v>6</v>
      </c>
      <c r="AM3447" s="5">
        <f t="shared" si="434"/>
        <v>0.8571428571428571</v>
      </c>
      <c r="AN3447" s="4">
        <f t="shared" si="431"/>
        <v>1.2982095526586248E-3</v>
      </c>
      <c r="AO3447" s="3"/>
      <c r="AP3447">
        <v>0</v>
      </c>
      <c r="AR3447" t="s">
        <v>62</v>
      </c>
      <c r="AT3447" s="2" t="s">
        <v>61</v>
      </c>
      <c r="AU3447" s="1">
        <f t="shared" si="435"/>
        <v>0.60700373299069266</v>
      </c>
      <c r="AV3447" s="1">
        <f t="shared" si="436"/>
        <v>0.47066579649788409</v>
      </c>
      <c r="AW3447" s="1">
        <f t="shared" si="437"/>
        <v>0.33432786000507547</v>
      </c>
    </row>
    <row r="3448" spans="1:49" x14ac:dyDescent="0.2">
      <c r="A3448">
        <v>3446</v>
      </c>
      <c r="B3448" t="s">
        <v>16989</v>
      </c>
      <c r="C3448" t="s">
        <v>16988</v>
      </c>
      <c r="F3448" t="s">
        <v>16987</v>
      </c>
      <c r="G3448" t="s">
        <v>18</v>
      </c>
      <c r="H3448" t="s">
        <v>17</v>
      </c>
      <c r="I3448" t="s">
        <v>715</v>
      </c>
      <c r="J3448">
        <v>60021988</v>
      </c>
      <c r="K3448" t="s">
        <v>714</v>
      </c>
      <c r="L3448" t="s">
        <v>713</v>
      </c>
      <c r="M3448" t="s">
        <v>318</v>
      </c>
      <c r="N3448">
        <v>4</v>
      </c>
      <c r="O3448" t="s">
        <v>16986</v>
      </c>
      <c r="P3448" t="s">
        <v>711</v>
      </c>
      <c r="Q3448" t="s">
        <v>710</v>
      </c>
      <c r="R3448" s="7">
        <v>42005</v>
      </c>
      <c r="S3448" s="8">
        <f t="shared" si="432"/>
        <v>2015</v>
      </c>
      <c r="T3448" s="8">
        <v>2015</v>
      </c>
      <c r="U3448" s="8">
        <f t="shared" si="433"/>
        <v>7</v>
      </c>
      <c r="V3448" s="7">
        <v>42217</v>
      </c>
      <c r="W3448" t="s">
        <v>609</v>
      </c>
      <c r="X3448" s="2">
        <v>0.30399999999999999</v>
      </c>
      <c r="Y3448" s="6">
        <f t="shared" si="430"/>
        <v>8.115106377299057E-3</v>
      </c>
      <c r="AA3448">
        <v>8952477</v>
      </c>
      <c r="AB3448">
        <v>12250</v>
      </c>
      <c r="AC3448">
        <v>10982760</v>
      </c>
      <c r="AD3448" t="s">
        <v>7</v>
      </c>
      <c r="AE3448">
        <v>57</v>
      </c>
      <c r="AF3448">
        <v>8</v>
      </c>
      <c r="AH3448" t="s">
        <v>16985</v>
      </c>
      <c r="AI3448" t="s">
        <v>16984</v>
      </c>
      <c r="AJ3448" t="s">
        <v>16983</v>
      </c>
      <c r="AK3448" t="s">
        <v>16982</v>
      </c>
      <c r="AL3448">
        <v>4</v>
      </c>
      <c r="AM3448" s="5">
        <f t="shared" si="434"/>
        <v>0.5714285714285714</v>
      </c>
      <c r="AN3448" s="4">
        <f t="shared" si="431"/>
        <v>8.6547303510574997E-4</v>
      </c>
      <c r="AO3448" s="3"/>
      <c r="AP3448">
        <v>0</v>
      </c>
      <c r="AR3448" t="s">
        <v>62</v>
      </c>
      <c r="AT3448" s="2" t="s">
        <v>61</v>
      </c>
      <c r="AU3448" s="1">
        <f t="shared" si="435"/>
        <v>0.59402163746410641</v>
      </c>
      <c r="AV3448" s="1">
        <f t="shared" si="436"/>
        <v>0.44902897062024039</v>
      </c>
      <c r="AW3448" s="1">
        <f t="shared" si="437"/>
        <v>0.30403630377637419</v>
      </c>
    </row>
    <row r="3449" spans="1:49" x14ac:dyDescent="0.2">
      <c r="A3449">
        <v>3447</v>
      </c>
      <c r="B3449" t="s">
        <v>16981</v>
      </c>
      <c r="C3449" t="s">
        <v>16980</v>
      </c>
      <c r="F3449" t="s">
        <v>16979</v>
      </c>
      <c r="G3449" t="s">
        <v>18</v>
      </c>
      <c r="H3449" t="s">
        <v>17</v>
      </c>
      <c r="I3449" t="s">
        <v>16978</v>
      </c>
      <c r="J3449" t="s">
        <v>16977</v>
      </c>
      <c r="K3449" t="s">
        <v>16976</v>
      </c>
      <c r="L3449" t="s">
        <v>16975</v>
      </c>
      <c r="M3449" t="s">
        <v>1445</v>
      </c>
      <c r="N3449">
        <v>4</v>
      </c>
      <c r="O3449" t="s">
        <v>16974</v>
      </c>
      <c r="P3449" t="s">
        <v>16973</v>
      </c>
      <c r="Q3449" t="s">
        <v>16972</v>
      </c>
      <c r="R3449" s="7">
        <v>42005</v>
      </c>
      <c r="S3449" s="8">
        <f t="shared" si="432"/>
        <v>2015</v>
      </c>
      <c r="T3449" s="8">
        <v>2015</v>
      </c>
      <c r="U3449" s="8">
        <f t="shared" si="433"/>
        <v>7</v>
      </c>
      <c r="V3449" s="7">
        <v>42156</v>
      </c>
      <c r="W3449" t="s">
        <v>16961</v>
      </c>
      <c r="X3449" s="2">
        <v>1.2549999999999999</v>
      </c>
      <c r="Y3449" s="6">
        <f t="shared" si="430"/>
        <v>3.3501508235231306E-2</v>
      </c>
      <c r="AA3449">
        <v>13596640</v>
      </c>
      <c r="AB3449">
        <v>26898</v>
      </c>
      <c r="AC3449">
        <v>13645498</v>
      </c>
      <c r="AD3449" t="s">
        <v>7</v>
      </c>
      <c r="AE3449">
        <v>178</v>
      </c>
      <c r="AH3449" t="s">
        <v>16971</v>
      </c>
      <c r="AI3449" t="s">
        <v>16970</v>
      </c>
      <c r="AK3449" t="s">
        <v>16969</v>
      </c>
      <c r="AL3449">
        <v>75</v>
      </c>
      <c r="AM3449" s="5">
        <f t="shared" si="434"/>
        <v>10.714285714285714</v>
      </c>
      <c r="AN3449" s="4">
        <f t="shared" si="431"/>
        <v>1.6227619408232811E-2</v>
      </c>
      <c r="AO3449" s="3"/>
      <c r="AP3449">
        <v>0</v>
      </c>
      <c r="AQ3449" t="s">
        <v>2</v>
      </c>
      <c r="AR3449">
        <v>1416232</v>
      </c>
      <c r="AS3449" t="s">
        <v>0</v>
      </c>
      <c r="AT3449" s="2">
        <v>4.008</v>
      </c>
      <c r="AU3449" s="1">
        <f t="shared" si="435"/>
        <v>2.8319341587131754</v>
      </c>
      <c r="AV3449" s="1">
        <f t="shared" si="436"/>
        <v>2.4864563821732055</v>
      </c>
      <c r="AW3449" s="1">
        <f t="shared" si="437"/>
        <v>2.1409786056332361</v>
      </c>
    </row>
    <row r="3450" spans="1:49" x14ac:dyDescent="0.2">
      <c r="A3450">
        <v>3448</v>
      </c>
      <c r="B3450" t="s">
        <v>16968</v>
      </c>
      <c r="C3450" t="s">
        <v>16967</v>
      </c>
      <c r="F3450" t="s">
        <v>16966</v>
      </c>
      <c r="G3450" t="s">
        <v>18</v>
      </c>
      <c r="H3450" t="s">
        <v>17</v>
      </c>
      <c r="I3450" t="s">
        <v>16965</v>
      </c>
      <c r="J3450">
        <v>60028186</v>
      </c>
      <c r="K3450" t="s">
        <v>1137</v>
      </c>
      <c r="L3450" t="s">
        <v>1136</v>
      </c>
      <c r="M3450" t="s">
        <v>1135</v>
      </c>
      <c r="N3450">
        <v>3</v>
      </c>
      <c r="O3450" t="s">
        <v>16964</v>
      </c>
      <c r="P3450" t="s">
        <v>16963</v>
      </c>
      <c r="Q3450" t="s">
        <v>16962</v>
      </c>
      <c r="R3450" s="7">
        <v>42005</v>
      </c>
      <c r="S3450" s="8">
        <f t="shared" si="432"/>
        <v>2015</v>
      </c>
      <c r="T3450" s="8">
        <v>2015</v>
      </c>
      <c r="U3450" s="8">
        <f t="shared" si="433"/>
        <v>7</v>
      </c>
      <c r="V3450" s="7">
        <v>42156</v>
      </c>
      <c r="W3450" t="s">
        <v>16961</v>
      </c>
      <c r="X3450" s="2">
        <v>1.2549999999999999</v>
      </c>
      <c r="Y3450" s="6">
        <f t="shared" si="430"/>
        <v>3.3501508235231306E-2</v>
      </c>
      <c r="AA3450">
        <v>13596640</v>
      </c>
      <c r="AB3450">
        <v>26898</v>
      </c>
      <c r="AC3450">
        <v>13645498</v>
      </c>
      <c r="AD3450" t="s">
        <v>7</v>
      </c>
      <c r="AE3450">
        <v>178</v>
      </c>
      <c r="AH3450" t="s">
        <v>4062</v>
      </c>
      <c r="AI3450" t="s">
        <v>16960</v>
      </c>
      <c r="AK3450" t="s">
        <v>16959</v>
      </c>
      <c r="AL3450">
        <v>17</v>
      </c>
      <c r="AM3450" s="5">
        <f t="shared" si="434"/>
        <v>2.4285714285714284</v>
      </c>
      <c r="AN3450" s="4">
        <f t="shared" si="431"/>
        <v>3.678260399199437E-3</v>
      </c>
      <c r="AO3450" s="3"/>
      <c r="AP3450">
        <v>0</v>
      </c>
      <c r="AQ3450" t="s">
        <v>2182</v>
      </c>
      <c r="AR3450">
        <v>135452</v>
      </c>
      <c r="AS3450" t="s">
        <v>2181</v>
      </c>
      <c r="AT3450" s="2">
        <v>4.008</v>
      </c>
      <c r="AU3450" s="1">
        <f t="shared" si="435"/>
        <v>2.4554533884421743</v>
      </c>
      <c r="AV3450" s="1">
        <f t="shared" si="436"/>
        <v>1.8589884317215373</v>
      </c>
      <c r="AW3450" s="1">
        <f t="shared" si="437"/>
        <v>1.2625234750008998</v>
      </c>
    </row>
    <row r="3451" spans="1:49" x14ac:dyDescent="0.2">
      <c r="A3451">
        <v>3449</v>
      </c>
      <c r="B3451" t="s">
        <v>16958</v>
      </c>
      <c r="C3451" t="s">
        <v>16957</v>
      </c>
      <c r="D3451" t="s">
        <v>16956</v>
      </c>
      <c r="F3451" t="s">
        <v>16955</v>
      </c>
      <c r="G3451" t="s">
        <v>18</v>
      </c>
      <c r="H3451" t="s">
        <v>17</v>
      </c>
      <c r="I3451" t="s">
        <v>90</v>
      </c>
      <c r="J3451" t="s">
        <v>16954</v>
      </c>
      <c r="K3451" t="s">
        <v>16953</v>
      </c>
      <c r="L3451" t="s">
        <v>14396</v>
      </c>
      <c r="M3451" t="s">
        <v>86</v>
      </c>
      <c r="N3451">
        <v>3</v>
      </c>
      <c r="O3451" t="s">
        <v>16952</v>
      </c>
      <c r="P3451" t="s">
        <v>16951</v>
      </c>
      <c r="Q3451" t="s">
        <v>16950</v>
      </c>
      <c r="R3451" s="7">
        <v>42005</v>
      </c>
      <c r="S3451" s="8">
        <f t="shared" si="432"/>
        <v>2015</v>
      </c>
      <c r="T3451" s="8">
        <v>2015</v>
      </c>
      <c r="U3451" s="8">
        <f t="shared" si="433"/>
        <v>7</v>
      </c>
      <c r="V3451" s="7">
        <v>42213</v>
      </c>
      <c r="W3451" t="s">
        <v>1211</v>
      </c>
      <c r="X3451" s="2">
        <v>0.56200000000000006</v>
      </c>
      <c r="Y3451" s="6">
        <f t="shared" si="430"/>
        <v>1.5002269026454181E-2</v>
      </c>
      <c r="AA3451">
        <v>3734633</v>
      </c>
      <c r="AB3451">
        <v>25659</v>
      </c>
      <c r="AC3451">
        <v>14697785</v>
      </c>
      <c r="AD3451" t="s">
        <v>7</v>
      </c>
      <c r="AE3451">
        <v>68</v>
      </c>
      <c r="AF3451">
        <v>4</v>
      </c>
      <c r="AH3451" t="s">
        <v>16949</v>
      </c>
      <c r="AI3451" t="s">
        <v>16948</v>
      </c>
      <c r="AJ3451" t="s">
        <v>16947</v>
      </c>
      <c r="AK3451" t="s">
        <v>16946</v>
      </c>
      <c r="AL3451">
        <v>11</v>
      </c>
      <c r="AM3451" s="5">
        <f t="shared" si="434"/>
        <v>1.5714285714285714</v>
      </c>
      <c r="AN3451" s="4">
        <f t="shared" si="431"/>
        <v>2.3800508465408126E-3</v>
      </c>
      <c r="AO3451" s="3"/>
      <c r="AP3451">
        <v>1</v>
      </c>
      <c r="AR3451" t="s">
        <v>62</v>
      </c>
      <c r="AT3451" s="2">
        <v>1.9950000000000001</v>
      </c>
      <c r="AU3451" s="1">
        <f t="shared" si="435"/>
        <v>1.1215603572480171</v>
      </c>
      <c r="AV3451" s="1">
        <f t="shared" si="436"/>
        <v>0.86911599364974967</v>
      </c>
      <c r="AW3451" s="1">
        <f t="shared" si="437"/>
        <v>0.61667163005148218</v>
      </c>
    </row>
    <row r="3452" spans="1:49" x14ac:dyDescent="0.2">
      <c r="A3452">
        <v>3450</v>
      </c>
      <c r="B3452" t="s">
        <v>16945</v>
      </c>
      <c r="C3452" t="s">
        <v>16944</v>
      </c>
      <c r="D3452" t="s">
        <v>16943</v>
      </c>
      <c r="F3452" t="s">
        <v>16942</v>
      </c>
      <c r="G3452" t="s">
        <v>18</v>
      </c>
      <c r="H3452" t="s">
        <v>17</v>
      </c>
      <c r="I3452" t="s">
        <v>16941</v>
      </c>
      <c r="J3452">
        <v>60029306</v>
      </c>
      <c r="K3452" t="s">
        <v>10230</v>
      </c>
      <c r="L3452" t="s">
        <v>169</v>
      </c>
      <c r="M3452" t="s">
        <v>102</v>
      </c>
      <c r="N3452">
        <v>4</v>
      </c>
      <c r="O3452" t="s">
        <v>16940</v>
      </c>
      <c r="P3452" t="s">
        <v>16939</v>
      </c>
      <c r="Q3452" t="s">
        <v>10227</v>
      </c>
      <c r="R3452" s="7">
        <v>42005</v>
      </c>
      <c r="S3452" s="8">
        <f t="shared" si="432"/>
        <v>2015</v>
      </c>
      <c r="T3452" s="8">
        <v>2015</v>
      </c>
      <c r="U3452" s="8">
        <f t="shared" si="433"/>
        <v>7</v>
      </c>
      <c r="V3452" s="7">
        <v>42213</v>
      </c>
      <c r="W3452" t="s">
        <v>1211</v>
      </c>
      <c r="X3452" s="2">
        <v>0.56200000000000006</v>
      </c>
      <c r="Y3452" s="6">
        <f t="shared" si="430"/>
        <v>1.5002269026454181E-2</v>
      </c>
      <c r="AA3452">
        <v>3734633</v>
      </c>
      <c r="AB3452">
        <v>25659</v>
      </c>
      <c r="AC3452">
        <v>14697785</v>
      </c>
      <c r="AD3452" t="s">
        <v>7</v>
      </c>
      <c r="AE3452">
        <v>68</v>
      </c>
      <c r="AF3452">
        <v>4</v>
      </c>
      <c r="AH3452" t="s">
        <v>16938</v>
      </c>
      <c r="AI3452" t="s">
        <v>16937</v>
      </c>
      <c r="AJ3452" t="s">
        <v>16936</v>
      </c>
      <c r="AK3452" t="s">
        <v>16935</v>
      </c>
      <c r="AL3452">
        <v>5</v>
      </c>
      <c r="AM3452" s="5">
        <f t="shared" si="434"/>
        <v>0.7142857142857143</v>
      </c>
      <c r="AN3452" s="4">
        <f t="shared" si="431"/>
        <v>1.0818412938821875E-3</v>
      </c>
      <c r="AO3452" s="3"/>
      <c r="AP3452">
        <v>1</v>
      </c>
      <c r="AR3452" t="s">
        <v>62</v>
      </c>
      <c r="AT3452" s="2">
        <v>1.9950000000000001</v>
      </c>
      <c r="AU3452" s="1">
        <f t="shared" si="435"/>
        <v>1.0826140706682581</v>
      </c>
      <c r="AV3452" s="1">
        <f t="shared" si="436"/>
        <v>0.80420551601681833</v>
      </c>
      <c r="AW3452" s="1">
        <f t="shared" si="437"/>
        <v>0.52579696136537857</v>
      </c>
    </row>
    <row r="3453" spans="1:49" x14ac:dyDescent="0.2">
      <c r="A3453">
        <v>3451</v>
      </c>
      <c r="B3453" t="s">
        <v>16934</v>
      </c>
      <c r="C3453" t="s">
        <v>16933</v>
      </c>
      <c r="F3453" t="s">
        <v>16932</v>
      </c>
      <c r="G3453" t="s">
        <v>18</v>
      </c>
      <c r="H3453" t="s">
        <v>17</v>
      </c>
      <c r="I3453" t="s">
        <v>16931</v>
      </c>
      <c r="J3453">
        <v>60028478</v>
      </c>
      <c r="K3453" t="s">
        <v>16930</v>
      </c>
      <c r="L3453" t="s">
        <v>16929</v>
      </c>
      <c r="M3453" t="s">
        <v>613</v>
      </c>
      <c r="N3453">
        <v>3</v>
      </c>
      <c r="O3453" t="s">
        <v>16928</v>
      </c>
      <c r="P3453" t="s">
        <v>16927</v>
      </c>
      <c r="Q3453" t="s">
        <v>16926</v>
      </c>
      <c r="R3453" s="7">
        <v>42005</v>
      </c>
      <c r="S3453" s="8">
        <f t="shared" si="432"/>
        <v>2015</v>
      </c>
      <c r="T3453" s="8">
        <v>2015</v>
      </c>
      <c r="U3453" s="8">
        <f t="shared" si="433"/>
        <v>7</v>
      </c>
      <c r="V3453" s="7">
        <v>42127</v>
      </c>
      <c r="W3453" t="s">
        <v>5400</v>
      </c>
      <c r="X3453" s="2">
        <v>0.28599999999999998</v>
      </c>
      <c r="Y3453" s="6">
        <f t="shared" si="430"/>
        <v>7.6346066575905605E-3</v>
      </c>
      <c r="AA3453">
        <v>9205071</v>
      </c>
      <c r="AB3453">
        <v>28139</v>
      </c>
      <c r="AC3453">
        <v>15693937</v>
      </c>
      <c r="AD3453" t="s">
        <v>7</v>
      </c>
      <c r="AE3453">
        <v>29</v>
      </c>
      <c r="AF3453">
        <v>7</v>
      </c>
      <c r="AH3453" t="s">
        <v>16925</v>
      </c>
      <c r="AI3453" t="s">
        <v>16924</v>
      </c>
      <c r="AJ3453" t="s">
        <v>16923</v>
      </c>
      <c r="AK3453" t="s">
        <v>16922</v>
      </c>
      <c r="AL3453">
        <v>2</v>
      </c>
      <c r="AM3453" s="5">
        <f t="shared" si="434"/>
        <v>0.2857142857142857</v>
      </c>
      <c r="AN3453" s="4">
        <f t="shared" si="431"/>
        <v>4.3273651755287499E-4</v>
      </c>
      <c r="AO3453" s="3"/>
      <c r="AP3453">
        <v>0</v>
      </c>
      <c r="AR3453" t="s">
        <v>62</v>
      </c>
      <c r="AT3453" s="2" t="s">
        <v>61</v>
      </c>
      <c r="AU3453" s="1">
        <f t="shared" si="435"/>
        <v>0.5474045615579255</v>
      </c>
      <c r="AV3453" s="1">
        <f t="shared" si="436"/>
        <v>0.40336715875717177</v>
      </c>
      <c r="AW3453" s="1">
        <f t="shared" si="437"/>
        <v>0.25932975595641805</v>
      </c>
    </row>
    <row r="3454" spans="1:49" x14ac:dyDescent="0.2">
      <c r="A3454">
        <v>3452</v>
      </c>
      <c r="B3454" t="s">
        <v>16921</v>
      </c>
      <c r="C3454" t="s">
        <v>16920</v>
      </c>
      <c r="F3454" t="s">
        <v>16919</v>
      </c>
      <c r="G3454" t="s">
        <v>18</v>
      </c>
      <c r="H3454" t="s">
        <v>17</v>
      </c>
      <c r="I3454" t="s">
        <v>11359</v>
      </c>
      <c r="J3454" t="s">
        <v>16914</v>
      </c>
      <c r="K3454" t="s">
        <v>16918</v>
      </c>
      <c r="L3454" t="s">
        <v>16917</v>
      </c>
      <c r="M3454" t="s">
        <v>1690</v>
      </c>
      <c r="N3454">
        <v>2</v>
      </c>
      <c r="O3454" t="s">
        <v>16916</v>
      </c>
      <c r="P3454" t="s">
        <v>16915</v>
      </c>
      <c r="Q3454" t="s">
        <v>16914</v>
      </c>
      <c r="R3454" s="7">
        <v>42005</v>
      </c>
      <c r="S3454" s="8">
        <f t="shared" si="432"/>
        <v>2015</v>
      </c>
      <c r="T3454" s="8">
        <v>2015</v>
      </c>
      <c r="U3454" s="8">
        <f t="shared" si="433"/>
        <v>7</v>
      </c>
      <c r="V3454" s="7">
        <v>42127</v>
      </c>
      <c r="W3454" t="s">
        <v>5400</v>
      </c>
      <c r="X3454" s="2">
        <v>0.28599999999999998</v>
      </c>
      <c r="Y3454" s="6">
        <f t="shared" si="430"/>
        <v>7.6346066575905605E-3</v>
      </c>
      <c r="AA3454">
        <v>9205071</v>
      </c>
      <c r="AB3454">
        <v>28139</v>
      </c>
      <c r="AC3454">
        <v>15693937</v>
      </c>
      <c r="AD3454" t="s">
        <v>7</v>
      </c>
      <c r="AE3454">
        <v>29</v>
      </c>
      <c r="AF3454">
        <v>7</v>
      </c>
      <c r="AH3454" t="s">
        <v>16913</v>
      </c>
      <c r="AI3454" t="s">
        <v>16912</v>
      </c>
      <c r="AJ3454" t="s">
        <v>16911</v>
      </c>
      <c r="AK3454" t="s">
        <v>16910</v>
      </c>
      <c r="AL3454">
        <v>9</v>
      </c>
      <c r="AM3454" s="5">
        <f t="shared" si="434"/>
        <v>1.2857142857142858</v>
      </c>
      <c r="AN3454" s="4">
        <f t="shared" si="431"/>
        <v>1.9473143289879377E-3</v>
      </c>
      <c r="AO3454" s="3"/>
      <c r="AP3454">
        <v>0</v>
      </c>
      <c r="AR3454" t="s">
        <v>62</v>
      </c>
      <c r="AT3454" s="2" t="s">
        <v>61</v>
      </c>
      <c r="AU3454" s="1">
        <f t="shared" si="435"/>
        <v>0.59284189590097736</v>
      </c>
      <c r="AV3454" s="1">
        <f t="shared" si="436"/>
        <v>0.47909604932892491</v>
      </c>
      <c r="AW3454" s="1">
        <f t="shared" si="437"/>
        <v>0.36535020275687247</v>
      </c>
    </row>
    <row r="3455" spans="1:49" x14ac:dyDescent="0.2">
      <c r="A3455">
        <v>3453</v>
      </c>
      <c r="B3455" t="s">
        <v>16909</v>
      </c>
      <c r="C3455" t="s">
        <v>16908</v>
      </c>
      <c r="F3455" t="s">
        <v>16907</v>
      </c>
      <c r="G3455" t="s">
        <v>18</v>
      </c>
      <c r="H3455" t="s">
        <v>17</v>
      </c>
      <c r="I3455" t="s">
        <v>1926</v>
      </c>
      <c r="J3455">
        <v>60003977</v>
      </c>
      <c r="K3455" t="s">
        <v>5821</v>
      </c>
      <c r="L3455" t="s">
        <v>444</v>
      </c>
      <c r="M3455" t="s">
        <v>102</v>
      </c>
      <c r="N3455">
        <v>3</v>
      </c>
      <c r="O3455" t="s">
        <v>16906</v>
      </c>
      <c r="P3455" t="s">
        <v>16905</v>
      </c>
      <c r="Q3455" t="s">
        <v>12841</v>
      </c>
      <c r="R3455" s="7">
        <v>42005</v>
      </c>
      <c r="S3455" s="8">
        <f t="shared" si="432"/>
        <v>2015</v>
      </c>
      <c r="T3455" s="8">
        <v>2015</v>
      </c>
      <c r="U3455" s="8">
        <f t="shared" si="433"/>
        <v>7</v>
      </c>
      <c r="V3455" s="7">
        <v>42127</v>
      </c>
      <c r="W3455" t="s">
        <v>5400</v>
      </c>
      <c r="X3455" s="2">
        <v>0.28599999999999998</v>
      </c>
      <c r="Y3455" s="6">
        <f t="shared" si="430"/>
        <v>7.6346066575905605E-3</v>
      </c>
      <c r="AA3455">
        <v>9205071</v>
      </c>
      <c r="AB3455">
        <v>28139</v>
      </c>
      <c r="AC3455">
        <v>15693937</v>
      </c>
      <c r="AD3455" t="s">
        <v>7</v>
      </c>
      <c r="AE3455">
        <v>29</v>
      </c>
      <c r="AF3455">
        <v>7</v>
      </c>
      <c r="AH3455" t="s">
        <v>16904</v>
      </c>
      <c r="AI3455" t="s">
        <v>16903</v>
      </c>
      <c r="AJ3455" t="s">
        <v>16902</v>
      </c>
      <c r="AK3455" t="s">
        <v>16901</v>
      </c>
      <c r="AL3455">
        <v>11</v>
      </c>
      <c r="AM3455" s="5">
        <f t="shared" si="434"/>
        <v>1.5714285714285714</v>
      </c>
      <c r="AN3455" s="4">
        <f t="shared" si="431"/>
        <v>2.3800508465408126E-3</v>
      </c>
      <c r="AO3455" s="3"/>
      <c r="AP3455">
        <v>0</v>
      </c>
      <c r="AR3455">
        <v>11174235</v>
      </c>
      <c r="AT3455" s="2" t="s">
        <v>61</v>
      </c>
      <c r="AU3455" s="1">
        <f t="shared" si="435"/>
        <v>0.6058239914275636</v>
      </c>
      <c r="AV3455" s="1">
        <f t="shared" si="436"/>
        <v>0.50073287520656873</v>
      </c>
      <c r="AW3455" s="1">
        <f t="shared" si="437"/>
        <v>0.39564175898557363</v>
      </c>
    </row>
    <row r="3456" spans="1:49" x14ac:dyDescent="0.2">
      <c r="A3456">
        <v>3454</v>
      </c>
      <c r="B3456" t="s">
        <v>16900</v>
      </c>
      <c r="C3456" t="s">
        <v>16899</v>
      </c>
      <c r="F3456" t="s">
        <v>16898</v>
      </c>
      <c r="G3456" t="s">
        <v>18</v>
      </c>
      <c r="H3456" t="s">
        <v>17</v>
      </c>
      <c r="I3456" t="s">
        <v>11044</v>
      </c>
      <c r="J3456" t="s">
        <v>16893</v>
      </c>
      <c r="K3456" t="s">
        <v>16897</v>
      </c>
      <c r="L3456" t="s">
        <v>16896</v>
      </c>
      <c r="M3456" t="s">
        <v>4949</v>
      </c>
      <c r="N3456">
        <v>3</v>
      </c>
      <c r="O3456" t="s">
        <v>16895</v>
      </c>
      <c r="P3456" t="s">
        <v>16894</v>
      </c>
      <c r="Q3456" t="s">
        <v>16893</v>
      </c>
      <c r="R3456" s="7">
        <v>42005</v>
      </c>
      <c r="S3456" s="8">
        <f t="shared" si="432"/>
        <v>2015</v>
      </c>
      <c r="T3456" s="8">
        <v>2015</v>
      </c>
      <c r="U3456" s="8">
        <f t="shared" si="433"/>
        <v>7</v>
      </c>
      <c r="V3456" s="7">
        <v>42127</v>
      </c>
      <c r="W3456" t="s">
        <v>5400</v>
      </c>
      <c r="X3456" s="2">
        <v>0.28599999999999998</v>
      </c>
      <c r="Y3456" s="6">
        <f t="shared" si="430"/>
        <v>7.6346066575905605E-3</v>
      </c>
      <c r="AA3456">
        <v>9205071</v>
      </c>
      <c r="AB3456">
        <v>28139</v>
      </c>
      <c r="AC3456">
        <v>15693937</v>
      </c>
      <c r="AD3456" t="s">
        <v>7</v>
      </c>
      <c r="AE3456">
        <v>29</v>
      </c>
      <c r="AF3456">
        <v>7</v>
      </c>
      <c r="AH3456" t="s">
        <v>16892</v>
      </c>
      <c r="AI3456" t="s">
        <v>16891</v>
      </c>
      <c r="AJ3456" t="s">
        <v>16890</v>
      </c>
      <c r="AK3456" t="s">
        <v>16889</v>
      </c>
      <c r="AL3456">
        <v>1</v>
      </c>
      <c r="AM3456" s="5">
        <f t="shared" si="434"/>
        <v>0.14285714285714285</v>
      </c>
      <c r="AN3456" s="4">
        <f t="shared" si="431"/>
        <v>2.1636825877643749E-4</v>
      </c>
      <c r="AO3456" s="3"/>
      <c r="AP3456">
        <v>0</v>
      </c>
      <c r="AR3456" t="s">
        <v>62</v>
      </c>
      <c r="AT3456" s="2" t="s">
        <v>61</v>
      </c>
      <c r="AU3456" s="1">
        <f t="shared" si="435"/>
        <v>0.54091351379463237</v>
      </c>
      <c r="AV3456" s="1">
        <f t="shared" si="436"/>
        <v>0.39254874581834992</v>
      </c>
      <c r="AW3456" s="1">
        <f t="shared" si="437"/>
        <v>0.24418397784206747</v>
      </c>
    </row>
    <row r="3457" spans="1:49" x14ac:dyDescent="0.2">
      <c r="A3457">
        <v>3455</v>
      </c>
      <c r="B3457" t="s">
        <v>16888</v>
      </c>
      <c r="C3457" t="s">
        <v>16887</v>
      </c>
      <c r="D3457" t="s">
        <v>16886</v>
      </c>
      <c r="E3457">
        <v>26002215</v>
      </c>
      <c r="F3457" t="s">
        <v>16885</v>
      </c>
      <c r="G3457" t="s">
        <v>18</v>
      </c>
      <c r="H3457" t="s">
        <v>17</v>
      </c>
      <c r="I3457" t="s">
        <v>16884</v>
      </c>
      <c r="J3457" t="s">
        <v>16883</v>
      </c>
      <c r="K3457" t="s">
        <v>16882</v>
      </c>
      <c r="L3457" t="s">
        <v>16881</v>
      </c>
      <c r="M3457" t="s">
        <v>16880</v>
      </c>
      <c r="N3457">
        <v>6</v>
      </c>
      <c r="O3457" t="s">
        <v>16879</v>
      </c>
      <c r="P3457" t="s">
        <v>16878</v>
      </c>
      <c r="Q3457" t="s">
        <v>16877</v>
      </c>
      <c r="R3457" s="7">
        <v>42005</v>
      </c>
      <c r="S3457" s="8">
        <f t="shared" si="432"/>
        <v>2015</v>
      </c>
      <c r="T3457" s="8">
        <v>2015</v>
      </c>
      <c r="U3457" s="8">
        <f t="shared" si="433"/>
        <v>7</v>
      </c>
      <c r="V3457" s="7">
        <v>42157</v>
      </c>
      <c r="W3457" t="s">
        <v>16876</v>
      </c>
      <c r="X3457" s="2">
        <v>1.403</v>
      </c>
      <c r="Y3457" s="6">
        <f t="shared" si="430"/>
        <v>3.7452283708390058E-2</v>
      </c>
      <c r="AA3457">
        <v>32670</v>
      </c>
      <c r="AB3457">
        <v>23911</v>
      </c>
      <c r="AC3457">
        <v>18734324</v>
      </c>
      <c r="AD3457" t="s">
        <v>7</v>
      </c>
      <c r="AE3457">
        <v>877</v>
      </c>
      <c r="AH3457" t="s">
        <v>16875</v>
      </c>
      <c r="AI3457" t="s">
        <v>16874</v>
      </c>
      <c r="AJ3457" t="s">
        <v>16873</v>
      </c>
      <c r="AK3457" t="s">
        <v>16872</v>
      </c>
      <c r="AL3457">
        <v>25</v>
      </c>
      <c r="AM3457" s="5">
        <f t="shared" si="434"/>
        <v>3.5714285714285716</v>
      </c>
      <c r="AN3457" s="4">
        <f t="shared" si="431"/>
        <v>5.4092064694109378E-3</v>
      </c>
      <c r="AO3457" s="3"/>
      <c r="AP3457">
        <v>0</v>
      </c>
      <c r="AR3457" t="s">
        <v>62</v>
      </c>
      <c r="AT3457" s="2">
        <v>6.5579999999999998</v>
      </c>
      <c r="AU3457" s="1">
        <f t="shared" si="435"/>
        <v>2.783936053669632</v>
      </c>
      <c r="AV3457" s="1">
        <f t="shared" si="436"/>
        <v>2.14307450889005</v>
      </c>
      <c r="AW3457" s="1">
        <f t="shared" si="437"/>
        <v>1.5022129641104673</v>
      </c>
    </row>
    <row r="3458" spans="1:49" x14ac:dyDescent="0.2">
      <c r="A3458">
        <v>3456</v>
      </c>
      <c r="B3458" t="s">
        <v>16871</v>
      </c>
      <c r="C3458" t="s">
        <v>16870</v>
      </c>
      <c r="D3458" t="s">
        <v>16869</v>
      </c>
      <c r="E3458">
        <v>25917617</v>
      </c>
      <c r="F3458" t="s">
        <v>16868</v>
      </c>
      <c r="G3458" t="s">
        <v>18</v>
      </c>
      <c r="H3458" t="s">
        <v>17</v>
      </c>
      <c r="I3458" t="s">
        <v>16867</v>
      </c>
      <c r="J3458">
        <v>60021200</v>
      </c>
      <c r="K3458" t="s">
        <v>16866</v>
      </c>
      <c r="L3458" t="s">
        <v>303</v>
      </c>
      <c r="M3458" t="s">
        <v>102</v>
      </c>
      <c r="N3458">
        <v>6</v>
      </c>
      <c r="O3458" t="s">
        <v>16865</v>
      </c>
      <c r="P3458" t="s">
        <v>16864</v>
      </c>
      <c r="Q3458" t="s">
        <v>16863</v>
      </c>
      <c r="R3458" s="7">
        <v>42005</v>
      </c>
      <c r="S3458" s="8">
        <f t="shared" si="432"/>
        <v>2015</v>
      </c>
      <c r="T3458" s="8">
        <v>2015</v>
      </c>
      <c r="U3458" s="8">
        <f t="shared" si="433"/>
        <v>7</v>
      </c>
      <c r="V3458" s="7">
        <v>42210</v>
      </c>
      <c r="W3458" t="s">
        <v>16862</v>
      </c>
      <c r="X3458" s="2">
        <v>0.91600000000000004</v>
      </c>
      <c r="Y3458" s="6">
        <f t="shared" si="430"/>
        <v>2.4452096847387951E-2</v>
      </c>
      <c r="AA3458">
        <v>3781119</v>
      </c>
      <c r="AB3458">
        <v>15636</v>
      </c>
      <c r="AC3458">
        <v>18790038</v>
      </c>
      <c r="AD3458" t="s">
        <v>7</v>
      </c>
      <c r="AE3458">
        <v>566</v>
      </c>
      <c r="AF3458">
        <v>2</v>
      </c>
      <c r="AH3458" t="s">
        <v>16861</v>
      </c>
      <c r="AI3458" t="s">
        <v>16860</v>
      </c>
      <c r="AJ3458" t="s">
        <v>16859</v>
      </c>
      <c r="AK3458" t="s">
        <v>16858</v>
      </c>
      <c r="AL3458">
        <v>7</v>
      </c>
      <c r="AM3458" s="5">
        <f t="shared" si="434"/>
        <v>1</v>
      </c>
      <c r="AN3458" s="4">
        <f t="shared" si="431"/>
        <v>1.5145778114350624E-3</v>
      </c>
      <c r="AO3458" s="3"/>
      <c r="AP3458">
        <v>0</v>
      </c>
      <c r="AQ3458" t="s">
        <v>295</v>
      </c>
      <c r="AR3458" t="s">
        <v>16857</v>
      </c>
      <c r="AS3458" t="s">
        <v>294</v>
      </c>
      <c r="AT3458" s="2">
        <v>3.6880000000000002</v>
      </c>
      <c r="AU3458" s="1">
        <f t="shared" si="435"/>
        <v>1.757084113660208</v>
      </c>
      <c r="AV3458" s="1">
        <f t="shared" si="436"/>
        <v>1.2983337329411506</v>
      </c>
      <c r="AW3458" s="1">
        <f t="shared" si="437"/>
        <v>0.83958335222209279</v>
      </c>
    </row>
    <row r="3459" spans="1:49" x14ac:dyDescent="0.2">
      <c r="A3459">
        <v>3457</v>
      </c>
      <c r="B3459" t="s">
        <v>16856</v>
      </c>
      <c r="C3459" t="s">
        <v>16855</v>
      </c>
      <c r="F3459" t="s">
        <v>16854</v>
      </c>
      <c r="G3459" t="s">
        <v>18</v>
      </c>
      <c r="H3459" t="s">
        <v>17</v>
      </c>
      <c r="I3459" t="s">
        <v>16853</v>
      </c>
      <c r="J3459" t="s">
        <v>4055</v>
      </c>
      <c r="K3459" t="s">
        <v>4054</v>
      </c>
      <c r="L3459" t="s">
        <v>4053</v>
      </c>
      <c r="M3459" t="s">
        <v>4052</v>
      </c>
      <c r="N3459">
        <v>5</v>
      </c>
      <c r="O3459" t="s">
        <v>16852</v>
      </c>
      <c r="P3459" t="s">
        <v>16851</v>
      </c>
      <c r="Q3459" t="s">
        <v>16850</v>
      </c>
      <c r="R3459" s="7">
        <v>42005</v>
      </c>
      <c r="S3459" s="8">
        <f t="shared" si="432"/>
        <v>2015</v>
      </c>
      <c r="T3459" s="8">
        <v>2015</v>
      </c>
      <c r="U3459" s="8">
        <f t="shared" si="433"/>
        <v>7</v>
      </c>
      <c r="V3459" s="7">
        <v>42005</v>
      </c>
      <c r="W3459" t="s">
        <v>16836</v>
      </c>
      <c r="X3459" s="2">
        <v>0.4</v>
      </c>
      <c r="Y3459" s="6">
        <f t="shared" ref="Y3459:Y3522" si="438">(X3459-$Z$3)/($Z$2-$Z$3)</f>
        <v>1.0677771549077708E-2</v>
      </c>
      <c r="AA3459" t="s">
        <v>16835</v>
      </c>
      <c r="AB3459">
        <v>13088</v>
      </c>
      <c r="AC3459">
        <v>17447402</v>
      </c>
      <c r="AD3459" t="s">
        <v>7</v>
      </c>
      <c r="AE3459">
        <v>12</v>
      </c>
      <c r="AF3459" t="s">
        <v>16834</v>
      </c>
      <c r="AH3459" t="s">
        <v>16849</v>
      </c>
      <c r="AI3459" t="s">
        <v>16848</v>
      </c>
      <c r="AK3459" t="s">
        <v>16847</v>
      </c>
      <c r="AL3459">
        <v>5</v>
      </c>
      <c r="AM3459" s="5">
        <f t="shared" si="434"/>
        <v>0.7142857142857143</v>
      </c>
      <c r="AN3459" s="4">
        <f t="shared" ref="AN3459:AN3522" si="439">(AM3459-$AO$3)/($AO$2-$AO$3)</f>
        <v>1.0818412938821875E-3</v>
      </c>
      <c r="AO3459" s="3"/>
      <c r="AP3459">
        <v>0</v>
      </c>
      <c r="AR3459" t="s">
        <v>62</v>
      </c>
      <c r="AT3459" s="2">
        <v>1.968</v>
      </c>
      <c r="AU3459" s="1">
        <f t="shared" si="435"/>
        <v>0.77989924725190507</v>
      </c>
      <c r="AV3459" s="1">
        <f t="shared" si="436"/>
        <v>0.58798064214799473</v>
      </c>
      <c r="AW3459" s="1">
        <f t="shared" si="437"/>
        <v>0.39606203704408438</v>
      </c>
    </row>
    <row r="3460" spans="1:49" x14ac:dyDescent="0.2">
      <c r="A3460">
        <v>3458</v>
      </c>
      <c r="B3460" t="s">
        <v>16846</v>
      </c>
      <c r="C3460" t="s">
        <v>16845</v>
      </c>
      <c r="F3460" t="s">
        <v>16844</v>
      </c>
      <c r="G3460" t="s">
        <v>18</v>
      </c>
      <c r="H3460" t="s">
        <v>17</v>
      </c>
      <c r="I3460" t="s">
        <v>16843</v>
      </c>
      <c r="J3460" t="s">
        <v>16842</v>
      </c>
      <c r="K3460" t="s">
        <v>16841</v>
      </c>
      <c r="L3460" t="s">
        <v>16840</v>
      </c>
      <c r="M3460" t="s">
        <v>1690</v>
      </c>
      <c r="N3460">
        <v>2</v>
      </c>
      <c r="O3460" t="s">
        <v>16839</v>
      </c>
      <c r="P3460" t="s">
        <v>16838</v>
      </c>
      <c r="Q3460" t="s">
        <v>16837</v>
      </c>
      <c r="R3460" s="7">
        <v>42005</v>
      </c>
      <c r="S3460" s="8">
        <f t="shared" si="432"/>
        <v>2015</v>
      </c>
      <c r="T3460" s="8">
        <v>2015</v>
      </c>
      <c r="U3460" s="8">
        <f t="shared" si="433"/>
        <v>7</v>
      </c>
      <c r="V3460" s="7">
        <v>42005</v>
      </c>
      <c r="W3460" t="s">
        <v>16836</v>
      </c>
      <c r="X3460" s="2">
        <v>0.4</v>
      </c>
      <c r="Y3460" s="6">
        <f t="shared" si="438"/>
        <v>1.0677771549077708E-2</v>
      </c>
      <c r="AA3460" t="s">
        <v>16835</v>
      </c>
      <c r="AB3460">
        <v>13088</v>
      </c>
      <c r="AC3460">
        <v>17447402</v>
      </c>
      <c r="AD3460" t="s">
        <v>7</v>
      </c>
      <c r="AE3460">
        <v>12</v>
      </c>
      <c r="AF3460" t="s">
        <v>16834</v>
      </c>
      <c r="AH3460" t="s">
        <v>16833</v>
      </c>
      <c r="AI3460" t="s">
        <v>16832</v>
      </c>
      <c r="AK3460" t="s">
        <v>16831</v>
      </c>
      <c r="AL3460">
        <v>2</v>
      </c>
      <c r="AM3460" s="5">
        <f t="shared" si="434"/>
        <v>0.2857142857142857</v>
      </c>
      <c r="AN3460" s="4">
        <f t="shared" si="439"/>
        <v>4.3273651755287499E-4</v>
      </c>
      <c r="AO3460" s="3"/>
      <c r="AP3460">
        <v>0</v>
      </c>
      <c r="AR3460" t="s">
        <v>62</v>
      </c>
      <c r="AT3460" s="2">
        <v>1.968</v>
      </c>
      <c r="AU3460" s="1">
        <f t="shared" si="435"/>
        <v>0.7604261039620257</v>
      </c>
      <c r="AV3460" s="1">
        <f t="shared" si="436"/>
        <v>0.55552540333152911</v>
      </c>
      <c r="AW3460" s="1">
        <f t="shared" si="437"/>
        <v>0.35062470270103246</v>
      </c>
    </row>
    <row r="3461" spans="1:49" x14ac:dyDescent="0.2">
      <c r="A3461">
        <v>3459</v>
      </c>
      <c r="B3461" t="s">
        <v>16830</v>
      </c>
      <c r="F3461" t="s">
        <v>16829</v>
      </c>
      <c r="G3461" t="s">
        <v>18</v>
      </c>
      <c r="H3461" t="s">
        <v>17</v>
      </c>
      <c r="I3461" t="s">
        <v>16828</v>
      </c>
      <c r="J3461">
        <v>60079446</v>
      </c>
      <c r="K3461" t="s">
        <v>16827</v>
      </c>
      <c r="L3461" t="s">
        <v>16826</v>
      </c>
      <c r="M3461" t="s">
        <v>318</v>
      </c>
      <c r="N3461">
        <v>6</v>
      </c>
      <c r="O3461" t="s">
        <v>16825</v>
      </c>
      <c r="P3461" t="s">
        <v>16824</v>
      </c>
      <c r="Q3461" t="s">
        <v>16823</v>
      </c>
      <c r="R3461" s="7">
        <v>42005</v>
      </c>
      <c r="S3461" s="8">
        <f t="shared" si="432"/>
        <v>2015</v>
      </c>
      <c r="T3461" s="8">
        <v>2015</v>
      </c>
      <c r="U3461" s="8">
        <f t="shared" si="433"/>
        <v>7</v>
      </c>
      <c r="V3461" s="7">
        <v>2015</v>
      </c>
      <c r="W3461" t="s">
        <v>12602</v>
      </c>
      <c r="X3461" s="2">
        <v>0.17499999999999999</v>
      </c>
      <c r="Y3461" s="6">
        <f t="shared" si="438"/>
        <v>4.6715250527214966E-3</v>
      </c>
      <c r="AA3461">
        <v>9734562</v>
      </c>
      <c r="AB3461">
        <v>21100217234</v>
      </c>
      <c r="AC3461">
        <v>9739769</v>
      </c>
      <c r="AD3461" t="s">
        <v>7</v>
      </c>
      <c r="AE3461">
        <v>10</v>
      </c>
      <c r="AF3461">
        <v>8</v>
      </c>
      <c r="AH3461" t="s">
        <v>16822</v>
      </c>
      <c r="AI3461" t="s">
        <v>16821</v>
      </c>
      <c r="AJ3461" t="s">
        <v>16820</v>
      </c>
      <c r="AK3461" t="s">
        <v>16819</v>
      </c>
      <c r="AL3461">
        <v>2</v>
      </c>
      <c r="AM3461" s="5">
        <f t="shared" si="434"/>
        <v>0.2857142857142857</v>
      </c>
      <c r="AN3461" s="4">
        <f t="shared" si="439"/>
        <v>4.3273651755287499E-4</v>
      </c>
      <c r="AO3461" s="3"/>
      <c r="AP3461">
        <v>0</v>
      </c>
      <c r="AR3461" t="s">
        <v>62</v>
      </c>
      <c r="AT3461" s="2" t="s">
        <v>61</v>
      </c>
      <c r="AU3461" s="1">
        <f t="shared" si="435"/>
        <v>0.33998884921709099</v>
      </c>
      <c r="AV3461" s="1">
        <f t="shared" si="436"/>
        <v>0.25521307851371861</v>
      </c>
      <c r="AW3461" s="1">
        <f t="shared" si="437"/>
        <v>0.17043730781034613</v>
      </c>
    </row>
    <row r="3462" spans="1:49" x14ac:dyDescent="0.2">
      <c r="A3462">
        <v>3460</v>
      </c>
      <c r="B3462" t="s">
        <v>16818</v>
      </c>
      <c r="F3462" t="s">
        <v>16817</v>
      </c>
      <c r="G3462" t="s">
        <v>18</v>
      </c>
      <c r="H3462" t="s">
        <v>17</v>
      </c>
      <c r="I3462" t="s">
        <v>16816</v>
      </c>
      <c r="J3462" t="s">
        <v>16815</v>
      </c>
      <c r="K3462" t="s">
        <v>16814</v>
      </c>
      <c r="L3462" t="s">
        <v>16813</v>
      </c>
      <c r="M3462" t="s">
        <v>4949</v>
      </c>
      <c r="N3462">
        <v>2</v>
      </c>
      <c r="O3462" t="s">
        <v>16812</v>
      </c>
      <c r="P3462" t="s">
        <v>16811</v>
      </c>
      <c r="Q3462" t="s">
        <v>16810</v>
      </c>
      <c r="R3462" s="7">
        <v>42005</v>
      </c>
      <c r="S3462" s="8">
        <f t="shared" si="432"/>
        <v>2015</v>
      </c>
      <c r="T3462" s="8">
        <v>2015</v>
      </c>
      <c r="U3462" s="8">
        <f t="shared" si="433"/>
        <v>7</v>
      </c>
      <c r="V3462" s="7">
        <v>2015</v>
      </c>
      <c r="W3462" t="s">
        <v>12602</v>
      </c>
      <c r="X3462" s="2">
        <v>0.17499999999999999</v>
      </c>
      <c r="Y3462" s="6">
        <f t="shared" si="438"/>
        <v>4.6715250527214966E-3</v>
      </c>
      <c r="AA3462">
        <v>9734562</v>
      </c>
      <c r="AB3462">
        <v>21100217234</v>
      </c>
      <c r="AC3462">
        <v>9739769</v>
      </c>
      <c r="AD3462" t="s">
        <v>7</v>
      </c>
      <c r="AE3462">
        <v>10</v>
      </c>
      <c r="AF3462">
        <v>8</v>
      </c>
      <c r="AH3462" t="s">
        <v>16809</v>
      </c>
      <c r="AI3462" t="s">
        <v>16808</v>
      </c>
      <c r="AJ3462" t="s">
        <v>16807</v>
      </c>
      <c r="AK3462" t="s">
        <v>16806</v>
      </c>
      <c r="AL3462">
        <v>0</v>
      </c>
      <c r="AM3462" s="5">
        <f t="shared" si="434"/>
        <v>0</v>
      </c>
      <c r="AN3462" s="4">
        <f t="shared" si="439"/>
        <v>0</v>
      </c>
      <c r="AO3462" s="3"/>
      <c r="AP3462">
        <v>0</v>
      </c>
      <c r="AR3462" t="s">
        <v>62</v>
      </c>
      <c r="AT3462" s="2" t="s">
        <v>61</v>
      </c>
      <c r="AU3462" s="1">
        <f t="shared" si="435"/>
        <v>0.32700675369050475</v>
      </c>
      <c r="AV3462" s="1">
        <f t="shared" si="436"/>
        <v>0.23357625263607484</v>
      </c>
      <c r="AW3462" s="1">
        <f t="shared" si="437"/>
        <v>0.14014575158164488</v>
      </c>
    </row>
    <row r="3463" spans="1:49" x14ac:dyDescent="0.2">
      <c r="A3463">
        <v>3461</v>
      </c>
      <c r="B3463" t="s">
        <v>16805</v>
      </c>
      <c r="C3463" t="s">
        <v>16804</v>
      </c>
      <c r="E3463">
        <v>25977365</v>
      </c>
      <c r="F3463" t="s">
        <v>16803</v>
      </c>
      <c r="G3463" t="s">
        <v>18</v>
      </c>
      <c r="H3463" t="s">
        <v>17</v>
      </c>
      <c r="I3463" t="s">
        <v>16802</v>
      </c>
      <c r="J3463">
        <v>60008609</v>
      </c>
      <c r="K3463" t="s">
        <v>16801</v>
      </c>
      <c r="L3463" t="s">
        <v>16800</v>
      </c>
      <c r="M3463" t="s">
        <v>234</v>
      </c>
      <c r="N3463">
        <v>5</v>
      </c>
      <c r="O3463" t="s">
        <v>16799</v>
      </c>
      <c r="P3463" t="s">
        <v>16798</v>
      </c>
      <c r="Q3463" t="s">
        <v>16797</v>
      </c>
      <c r="R3463" s="7">
        <v>42005</v>
      </c>
      <c r="S3463" s="8">
        <f t="shared" si="432"/>
        <v>2015</v>
      </c>
      <c r="T3463" s="8">
        <v>2015</v>
      </c>
      <c r="U3463" s="8">
        <f t="shared" si="433"/>
        <v>7</v>
      </c>
      <c r="V3463" s="7">
        <v>2015</v>
      </c>
      <c r="W3463" t="s">
        <v>16796</v>
      </c>
      <c r="X3463" s="2">
        <v>3.754</v>
      </c>
      <c r="Y3463" s="6">
        <f t="shared" si="438"/>
        <v>0.10021088598809429</v>
      </c>
      <c r="AA3463">
        <v>9501991</v>
      </c>
      <c r="AB3463">
        <v>14531</v>
      </c>
      <c r="AC3463">
        <v>14779129</v>
      </c>
      <c r="AD3463" t="s">
        <v>7</v>
      </c>
      <c r="AE3463">
        <v>142</v>
      </c>
      <c r="AF3463">
        <v>11</v>
      </c>
      <c r="AH3463" t="s">
        <v>16795</v>
      </c>
      <c r="AI3463" t="s">
        <v>16794</v>
      </c>
      <c r="AJ3463" t="s">
        <v>16793</v>
      </c>
      <c r="AK3463" t="s">
        <v>16792</v>
      </c>
      <c r="AL3463">
        <v>16</v>
      </c>
      <c r="AM3463" s="5">
        <f t="shared" si="434"/>
        <v>2.2857142857142856</v>
      </c>
      <c r="AN3463" s="4">
        <f t="shared" si="439"/>
        <v>3.4618921404229999E-3</v>
      </c>
      <c r="AO3463" s="3"/>
      <c r="AP3463">
        <v>1</v>
      </c>
      <c r="AR3463" t="s">
        <v>62</v>
      </c>
      <c r="AT3463" s="2" t="s">
        <v>61</v>
      </c>
      <c r="AU3463" s="1">
        <f t="shared" si="435"/>
        <v>7.1186187833792891</v>
      </c>
      <c r="AV3463" s="1">
        <f t="shared" si="436"/>
        <v>5.1836389064258643</v>
      </c>
      <c r="AW3463" s="1">
        <f t="shared" si="437"/>
        <v>3.2486590294724378</v>
      </c>
    </row>
    <row r="3464" spans="1:49" x14ac:dyDescent="0.2">
      <c r="A3464">
        <v>3462</v>
      </c>
      <c r="B3464" t="s">
        <v>16791</v>
      </c>
      <c r="F3464" t="s">
        <v>16790</v>
      </c>
      <c r="G3464" t="s">
        <v>18</v>
      </c>
      <c r="H3464" t="s">
        <v>17</v>
      </c>
      <c r="I3464" t="s">
        <v>16789</v>
      </c>
      <c r="J3464" t="s">
        <v>16788</v>
      </c>
      <c r="K3464" t="s">
        <v>16787</v>
      </c>
      <c r="L3464" t="s">
        <v>16786</v>
      </c>
      <c r="M3464" t="s">
        <v>4949</v>
      </c>
      <c r="N3464">
        <v>3</v>
      </c>
      <c r="O3464" t="s">
        <v>16785</v>
      </c>
      <c r="P3464" t="s">
        <v>16784</v>
      </c>
      <c r="Q3464" t="s">
        <v>16783</v>
      </c>
      <c r="R3464" s="7">
        <v>42005</v>
      </c>
      <c r="S3464" s="8">
        <f t="shared" si="432"/>
        <v>2015</v>
      </c>
      <c r="T3464" s="8">
        <v>2015</v>
      </c>
      <c r="U3464" s="8">
        <f t="shared" si="433"/>
        <v>7</v>
      </c>
      <c r="V3464" s="7">
        <v>2015</v>
      </c>
      <c r="W3464" t="s">
        <v>12602</v>
      </c>
      <c r="X3464" s="2">
        <v>0.17499999999999999</v>
      </c>
      <c r="Y3464" s="6">
        <f t="shared" si="438"/>
        <v>4.6715250527214966E-3</v>
      </c>
      <c r="AA3464">
        <v>9734562</v>
      </c>
      <c r="AB3464">
        <v>21100217234</v>
      </c>
      <c r="AC3464">
        <v>9739769</v>
      </c>
      <c r="AD3464" t="s">
        <v>7</v>
      </c>
      <c r="AE3464">
        <v>10</v>
      </c>
      <c r="AF3464">
        <v>8</v>
      </c>
      <c r="AH3464" t="s">
        <v>16782</v>
      </c>
      <c r="AI3464" t="s">
        <v>16781</v>
      </c>
      <c r="AJ3464" t="s">
        <v>16780</v>
      </c>
      <c r="AK3464" t="s">
        <v>16779</v>
      </c>
      <c r="AL3464">
        <v>0</v>
      </c>
      <c r="AM3464" s="5">
        <f t="shared" si="434"/>
        <v>0</v>
      </c>
      <c r="AN3464" s="4">
        <f t="shared" si="439"/>
        <v>0</v>
      </c>
      <c r="AO3464" s="3"/>
      <c r="AP3464">
        <v>0</v>
      </c>
      <c r="AR3464" t="s">
        <v>62</v>
      </c>
      <c r="AT3464" s="2" t="s">
        <v>61</v>
      </c>
      <c r="AU3464" s="1">
        <f t="shared" si="435"/>
        <v>0.32700675369050475</v>
      </c>
      <c r="AV3464" s="1">
        <f t="shared" si="436"/>
        <v>0.23357625263607484</v>
      </c>
      <c r="AW3464" s="1">
        <f t="shared" si="437"/>
        <v>0.14014575158164488</v>
      </c>
    </row>
    <row r="3465" spans="1:49" x14ac:dyDescent="0.2">
      <c r="A3465">
        <v>3463</v>
      </c>
      <c r="B3465" t="s">
        <v>16778</v>
      </c>
      <c r="C3465" t="s">
        <v>16777</v>
      </c>
      <c r="F3465" t="s">
        <v>16776</v>
      </c>
      <c r="G3465" t="s">
        <v>18</v>
      </c>
      <c r="H3465" t="s">
        <v>17</v>
      </c>
      <c r="I3465" t="s">
        <v>16775</v>
      </c>
      <c r="J3465" t="s">
        <v>16774</v>
      </c>
      <c r="K3465" t="s">
        <v>16773</v>
      </c>
      <c r="L3465" t="s">
        <v>16772</v>
      </c>
      <c r="M3465" t="s">
        <v>86</v>
      </c>
      <c r="N3465">
        <v>4</v>
      </c>
      <c r="O3465" t="s">
        <v>16771</v>
      </c>
      <c r="P3465" t="s">
        <v>16770</v>
      </c>
      <c r="Q3465" t="s">
        <v>16769</v>
      </c>
      <c r="R3465" s="7">
        <v>42005</v>
      </c>
      <c r="S3465" s="8">
        <f t="shared" si="432"/>
        <v>2015</v>
      </c>
      <c r="T3465" s="8">
        <v>2015</v>
      </c>
      <c r="U3465" s="8">
        <f t="shared" si="433"/>
        <v>7</v>
      </c>
      <c r="V3465" s="7">
        <v>42125</v>
      </c>
      <c r="W3465" t="s">
        <v>16768</v>
      </c>
      <c r="X3465" s="2" t="s">
        <v>61</v>
      </c>
      <c r="Y3465" s="6" t="e">
        <f t="shared" si="438"/>
        <v>#VALUE!</v>
      </c>
      <c r="AA3465">
        <v>15487741</v>
      </c>
      <c r="AB3465">
        <v>144748</v>
      </c>
      <c r="AD3465" t="s">
        <v>7</v>
      </c>
      <c r="AE3465">
        <v>12</v>
      </c>
      <c r="AF3465">
        <v>7</v>
      </c>
      <c r="AH3465" t="s">
        <v>16767</v>
      </c>
      <c r="AI3465" t="s">
        <v>16766</v>
      </c>
      <c r="AJ3465" t="s">
        <v>16765</v>
      </c>
      <c r="AK3465" t="s">
        <v>16764</v>
      </c>
      <c r="AL3465">
        <v>1</v>
      </c>
      <c r="AM3465" s="5">
        <f t="shared" si="434"/>
        <v>0.14285714285714285</v>
      </c>
      <c r="AN3465" s="4">
        <f t="shared" si="439"/>
        <v>2.1636825877643749E-4</v>
      </c>
      <c r="AO3465" s="3"/>
      <c r="AP3465">
        <v>0</v>
      </c>
      <c r="AR3465" t="s">
        <v>62</v>
      </c>
      <c r="AT3465" s="2" t="s">
        <v>61</v>
      </c>
      <c r="AU3465" s="1" t="e">
        <f t="shared" si="435"/>
        <v>#VALUE!</v>
      </c>
      <c r="AV3465" s="1" t="e">
        <f t="shared" si="436"/>
        <v>#VALUE!</v>
      </c>
      <c r="AW3465" s="1" t="e">
        <f t="shared" si="437"/>
        <v>#VALUE!</v>
      </c>
    </row>
    <row r="3466" spans="1:49" x14ac:dyDescent="0.2">
      <c r="A3466">
        <v>3464</v>
      </c>
      <c r="B3466" t="s">
        <v>16763</v>
      </c>
      <c r="C3466" t="s">
        <v>16762</v>
      </c>
      <c r="F3466" t="s">
        <v>16761</v>
      </c>
      <c r="G3466" t="s">
        <v>18</v>
      </c>
      <c r="H3466" t="s">
        <v>17</v>
      </c>
      <c r="I3466" t="s">
        <v>16760</v>
      </c>
      <c r="J3466" t="s">
        <v>16754</v>
      </c>
      <c r="K3466" t="s">
        <v>16759</v>
      </c>
      <c r="L3466" t="s">
        <v>16758</v>
      </c>
      <c r="M3466" t="s">
        <v>16757</v>
      </c>
      <c r="N3466">
        <v>2</v>
      </c>
      <c r="O3466" t="s">
        <v>16756</v>
      </c>
      <c r="P3466" t="s">
        <v>16755</v>
      </c>
      <c r="Q3466" t="s">
        <v>16754</v>
      </c>
      <c r="R3466" s="7">
        <v>42005</v>
      </c>
      <c r="S3466" s="8">
        <f t="shared" si="432"/>
        <v>2015</v>
      </c>
      <c r="T3466" s="8">
        <v>2015</v>
      </c>
      <c r="U3466" s="8">
        <f t="shared" si="433"/>
        <v>7</v>
      </c>
      <c r="V3466" s="7">
        <v>2015</v>
      </c>
      <c r="W3466" t="s">
        <v>16753</v>
      </c>
      <c r="X3466" s="2">
        <v>0.27</v>
      </c>
      <c r="Y3466" s="6">
        <f t="shared" si="438"/>
        <v>7.2074957956274532E-3</v>
      </c>
      <c r="AA3466">
        <v>15802949</v>
      </c>
      <c r="AB3466">
        <v>5700191216</v>
      </c>
      <c r="AC3466">
        <v>15803414</v>
      </c>
      <c r="AD3466" t="s">
        <v>7</v>
      </c>
      <c r="AE3466">
        <v>49</v>
      </c>
      <c r="AF3466">
        <v>2</v>
      </c>
      <c r="AH3466" t="s">
        <v>16752</v>
      </c>
      <c r="AI3466" t="s">
        <v>16751</v>
      </c>
      <c r="AJ3466" t="s">
        <v>16750</v>
      </c>
      <c r="AK3466" t="s">
        <v>16749</v>
      </c>
      <c r="AL3466">
        <v>3</v>
      </c>
      <c r="AM3466" s="5">
        <f t="shared" si="434"/>
        <v>0.42857142857142855</v>
      </c>
      <c r="AN3466" s="4">
        <f t="shared" si="439"/>
        <v>6.4910477632931242E-4</v>
      </c>
      <c r="AO3466" s="3"/>
      <c r="AP3466">
        <v>1</v>
      </c>
      <c r="AR3466" t="s">
        <v>62</v>
      </c>
      <c r="AT3466" s="2">
        <v>0.63800000000000001</v>
      </c>
      <c r="AU3466" s="1">
        <f t="shared" si="435"/>
        <v>0.5239978489838012</v>
      </c>
      <c r="AV3466" s="1">
        <f t="shared" si="436"/>
        <v>0.39283002859783822</v>
      </c>
      <c r="AW3466" s="1">
        <f t="shared" si="437"/>
        <v>0.26166220821187541</v>
      </c>
    </row>
    <row r="3467" spans="1:49" x14ac:dyDescent="0.2">
      <c r="A3467">
        <v>3465</v>
      </c>
      <c r="B3467" t="s">
        <v>16748</v>
      </c>
      <c r="C3467" t="s">
        <v>16747</v>
      </c>
      <c r="F3467" t="s">
        <v>16746</v>
      </c>
      <c r="G3467" t="s">
        <v>18</v>
      </c>
      <c r="H3467" t="s">
        <v>17</v>
      </c>
      <c r="I3467" t="s">
        <v>16745</v>
      </c>
      <c r="J3467" t="s">
        <v>16744</v>
      </c>
      <c r="K3467" t="s">
        <v>16743</v>
      </c>
      <c r="L3467" t="s">
        <v>16742</v>
      </c>
      <c r="M3467" t="s">
        <v>16741</v>
      </c>
      <c r="N3467">
        <v>4</v>
      </c>
      <c r="O3467" t="s">
        <v>16740</v>
      </c>
      <c r="P3467" t="s">
        <v>16739</v>
      </c>
      <c r="Q3467" t="s">
        <v>16738</v>
      </c>
      <c r="R3467" s="7">
        <v>42005</v>
      </c>
      <c r="S3467" s="8">
        <f t="shared" si="432"/>
        <v>2015</v>
      </c>
      <c r="T3467" s="8">
        <v>2015</v>
      </c>
      <c r="U3467" s="8">
        <f t="shared" si="433"/>
        <v>7</v>
      </c>
      <c r="V3467" s="7">
        <v>42064</v>
      </c>
      <c r="W3467" t="s">
        <v>16737</v>
      </c>
      <c r="X3467" s="2">
        <v>0.128</v>
      </c>
      <c r="Y3467" s="6">
        <f t="shared" si="438"/>
        <v>3.4168868957048667E-3</v>
      </c>
      <c r="AA3467">
        <v>10040579</v>
      </c>
      <c r="AB3467">
        <v>19474</v>
      </c>
      <c r="AD3467" t="s">
        <v>7</v>
      </c>
      <c r="AE3467">
        <v>24</v>
      </c>
      <c r="AF3467">
        <v>1</v>
      </c>
      <c r="AH3467" t="s">
        <v>16736</v>
      </c>
      <c r="AI3467" t="s">
        <v>16735</v>
      </c>
      <c r="AJ3467" t="s">
        <v>16734</v>
      </c>
      <c r="AK3467" t="s">
        <v>16733</v>
      </c>
      <c r="AL3467">
        <v>1</v>
      </c>
      <c r="AM3467" s="5">
        <f t="shared" si="434"/>
        <v>0.14285714285714285</v>
      </c>
      <c r="AN3467" s="4">
        <f t="shared" si="439"/>
        <v>2.1636825877643749E-4</v>
      </c>
      <c r="AO3467" s="3"/>
      <c r="AP3467">
        <v>0</v>
      </c>
      <c r="AR3467" t="s">
        <v>62</v>
      </c>
      <c r="AT3467" s="2" t="s">
        <v>61</v>
      </c>
      <c r="AU3467" s="1">
        <f t="shared" si="435"/>
        <v>0.24567313046263378</v>
      </c>
      <c r="AV3467" s="1">
        <f t="shared" si="436"/>
        <v>0.1816627577240652</v>
      </c>
      <c r="AW3467" s="1">
        <f t="shared" si="437"/>
        <v>0.11765238498549661</v>
      </c>
    </row>
    <row r="3468" spans="1:49" x14ac:dyDescent="0.2">
      <c r="A3468">
        <v>3466</v>
      </c>
      <c r="B3468" t="s">
        <v>16732</v>
      </c>
      <c r="C3468" t="s">
        <v>16731</v>
      </c>
      <c r="F3468" t="s">
        <v>16730</v>
      </c>
      <c r="G3468" t="s">
        <v>18</v>
      </c>
      <c r="H3468" t="s">
        <v>17</v>
      </c>
      <c r="I3468" t="s">
        <v>16729</v>
      </c>
      <c r="J3468" t="s">
        <v>16728</v>
      </c>
      <c r="K3468" t="s">
        <v>16727</v>
      </c>
      <c r="L3468" t="s">
        <v>16726</v>
      </c>
      <c r="M3468" t="s">
        <v>16725</v>
      </c>
      <c r="N3468">
        <v>5</v>
      </c>
      <c r="O3468" t="s">
        <v>16724</v>
      </c>
      <c r="P3468" t="s">
        <v>16723</v>
      </c>
      <c r="Q3468" t="s">
        <v>16722</v>
      </c>
      <c r="R3468" s="7">
        <v>42005</v>
      </c>
      <c r="S3468" s="8">
        <f t="shared" si="432"/>
        <v>2015</v>
      </c>
      <c r="T3468" s="8">
        <v>2015</v>
      </c>
      <c r="U3468" s="8">
        <f t="shared" si="433"/>
        <v>7</v>
      </c>
      <c r="V3468" s="7">
        <v>2015</v>
      </c>
      <c r="W3468" t="s">
        <v>16721</v>
      </c>
      <c r="X3468" s="2">
        <v>0.59399999999999997</v>
      </c>
      <c r="Y3468" s="6">
        <f t="shared" si="438"/>
        <v>1.5856490750380394E-2</v>
      </c>
      <c r="AA3468">
        <v>17455030</v>
      </c>
      <c r="AB3468">
        <v>145515</v>
      </c>
      <c r="AC3468">
        <v>17455049</v>
      </c>
      <c r="AD3468" t="s">
        <v>7</v>
      </c>
      <c r="AE3468">
        <v>25</v>
      </c>
      <c r="AF3468">
        <v>1</v>
      </c>
      <c r="AH3468" t="s">
        <v>16720</v>
      </c>
      <c r="AI3468" t="s">
        <v>16719</v>
      </c>
      <c r="AK3468" t="s">
        <v>16718</v>
      </c>
      <c r="AL3468">
        <v>6</v>
      </c>
      <c r="AM3468" s="5">
        <f t="shared" si="434"/>
        <v>0.8571428571428571</v>
      </c>
      <c r="AN3468" s="4">
        <f t="shared" si="439"/>
        <v>1.2982095526586248E-3</v>
      </c>
      <c r="AO3468" s="3"/>
      <c r="AP3468">
        <v>0</v>
      </c>
      <c r="AR3468" t="s">
        <v>62</v>
      </c>
      <c r="AT3468" s="2">
        <v>4.8529999999999998</v>
      </c>
      <c r="AU3468" s="1">
        <f t="shared" si="435"/>
        <v>1.1489006391063863</v>
      </c>
      <c r="AV3468" s="1">
        <f t="shared" si="436"/>
        <v>0.85773501515195094</v>
      </c>
      <c r="AW3468" s="1">
        <f t="shared" si="437"/>
        <v>0.56656939119751559</v>
      </c>
    </row>
    <row r="3469" spans="1:49" x14ac:dyDescent="0.2">
      <c r="A3469">
        <v>3467</v>
      </c>
      <c r="B3469" t="s">
        <v>16717</v>
      </c>
      <c r="C3469" t="s">
        <v>16716</v>
      </c>
      <c r="E3469">
        <v>24757100</v>
      </c>
      <c r="F3469" t="s">
        <v>16715</v>
      </c>
      <c r="G3469" t="s">
        <v>18</v>
      </c>
      <c r="H3469" t="s">
        <v>17</v>
      </c>
      <c r="I3469" t="s">
        <v>6666</v>
      </c>
      <c r="J3469" t="s">
        <v>16714</v>
      </c>
      <c r="K3469" t="s">
        <v>16713</v>
      </c>
      <c r="L3469" t="s">
        <v>16712</v>
      </c>
      <c r="M3469" t="s">
        <v>16711</v>
      </c>
      <c r="N3469">
        <v>5</v>
      </c>
      <c r="O3469" t="s">
        <v>16710</v>
      </c>
      <c r="P3469" t="s">
        <v>16709</v>
      </c>
      <c r="Q3469" t="s">
        <v>16708</v>
      </c>
      <c r="R3469" s="7">
        <v>42005</v>
      </c>
      <c r="S3469" s="8">
        <f t="shared" si="432"/>
        <v>2015</v>
      </c>
      <c r="T3469" s="8">
        <v>2015</v>
      </c>
      <c r="U3469" s="8">
        <f t="shared" si="433"/>
        <v>7</v>
      </c>
      <c r="V3469" s="7">
        <v>42156</v>
      </c>
      <c r="W3469" t="s">
        <v>10909</v>
      </c>
      <c r="X3469" s="2">
        <v>0.99099999999999999</v>
      </c>
      <c r="Y3469" s="6">
        <f t="shared" si="438"/>
        <v>2.6454179012840022E-2</v>
      </c>
      <c r="AA3469">
        <v>16729609</v>
      </c>
      <c r="AB3469">
        <v>11300153701</v>
      </c>
      <c r="AC3469">
        <v>17447917</v>
      </c>
      <c r="AD3469" t="s">
        <v>7</v>
      </c>
      <c r="AE3469">
        <v>22</v>
      </c>
      <c r="AF3469">
        <v>3</v>
      </c>
      <c r="AH3469" t="s">
        <v>16707</v>
      </c>
      <c r="AI3469" t="s">
        <v>16706</v>
      </c>
      <c r="AJ3469" t="s">
        <v>16705</v>
      </c>
      <c r="AK3469" t="s">
        <v>16704</v>
      </c>
      <c r="AL3469">
        <v>32</v>
      </c>
      <c r="AM3469" s="5">
        <f t="shared" si="434"/>
        <v>4.5714285714285712</v>
      </c>
      <c r="AN3469" s="4">
        <f t="shared" si="439"/>
        <v>6.9237842808459998E-3</v>
      </c>
      <c r="AO3469" s="3"/>
      <c r="AP3469">
        <v>0</v>
      </c>
      <c r="AR3469" t="s">
        <v>62</v>
      </c>
      <c r="AT3469" s="2">
        <v>3.262</v>
      </c>
      <c r="AU3469" s="1">
        <f t="shared" si="435"/>
        <v>2.059506059324181</v>
      </c>
      <c r="AV3469" s="1">
        <f t="shared" si="436"/>
        <v>1.6688981646843011</v>
      </c>
      <c r="AW3469" s="1">
        <f t="shared" si="437"/>
        <v>1.2782902700444208</v>
      </c>
    </row>
    <row r="3470" spans="1:49" x14ac:dyDescent="0.2">
      <c r="A3470">
        <v>3468</v>
      </c>
      <c r="B3470" t="s">
        <v>16703</v>
      </c>
      <c r="C3470" t="s">
        <v>16702</v>
      </c>
      <c r="F3470" t="s">
        <v>16701</v>
      </c>
      <c r="G3470" t="s">
        <v>18</v>
      </c>
      <c r="H3470" t="s">
        <v>17</v>
      </c>
      <c r="I3470" t="s">
        <v>16700</v>
      </c>
      <c r="J3470" t="s">
        <v>16694</v>
      </c>
      <c r="K3470" t="s">
        <v>16699</v>
      </c>
      <c r="L3470" t="s">
        <v>16698</v>
      </c>
      <c r="M3470" t="s">
        <v>16697</v>
      </c>
      <c r="N3470">
        <v>2</v>
      </c>
      <c r="O3470" t="s">
        <v>16696</v>
      </c>
      <c r="P3470" t="s">
        <v>16695</v>
      </c>
      <c r="Q3470" t="s">
        <v>16694</v>
      </c>
      <c r="R3470" s="7">
        <v>42005</v>
      </c>
      <c r="S3470" s="8">
        <f t="shared" si="432"/>
        <v>2015</v>
      </c>
      <c r="T3470" s="8">
        <v>2015</v>
      </c>
      <c r="U3470" s="8">
        <f t="shared" si="433"/>
        <v>7</v>
      </c>
      <c r="V3470" s="7">
        <v>42189</v>
      </c>
      <c r="W3470" t="s">
        <v>16693</v>
      </c>
      <c r="X3470" s="2">
        <v>0.77200000000000002</v>
      </c>
      <c r="Y3470" s="6">
        <f t="shared" si="438"/>
        <v>2.0608099089719976E-2</v>
      </c>
      <c r="AA3470">
        <v>14772000</v>
      </c>
      <c r="AB3470">
        <v>130184</v>
      </c>
      <c r="AC3470">
        <v>14780933</v>
      </c>
      <c r="AD3470" t="s">
        <v>7</v>
      </c>
      <c r="AE3470">
        <v>13</v>
      </c>
      <c r="AF3470">
        <v>4</v>
      </c>
      <c r="AH3470" t="s">
        <v>16692</v>
      </c>
      <c r="AI3470" t="s">
        <v>16691</v>
      </c>
      <c r="AJ3470" t="s">
        <v>16690</v>
      </c>
      <c r="AK3470" t="s">
        <v>16689</v>
      </c>
      <c r="AL3470">
        <v>7</v>
      </c>
      <c r="AM3470" s="5">
        <f t="shared" si="434"/>
        <v>1</v>
      </c>
      <c r="AN3470" s="4">
        <f t="shared" si="439"/>
        <v>1.5145778114350624E-3</v>
      </c>
      <c r="AO3470" s="3"/>
      <c r="AP3470">
        <v>0</v>
      </c>
      <c r="AR3470" t="s">
        <v>62</v>
      </c>
      <c r="AT3470" s="2">
        <v>2.41</v>
      </c>
      <c r="AU3470" s="1">
        <f t="shared" si="435"/>
        <v>1.4880042706234502</v>
      </c>
      <c r="AV3470" s="1">
        <f t="shared" si="436"/>
        <v>1.1061338450577518</v>
      </c>
      <c r="AW3470" s="1">
        <f t="shared" si="437"/>
        <v>0.72426341949205364</v>
      </c>
    </row>
    <row r="3471" spans="1:49" x14ac:dyDescent="0.2">
      <c r="A3471">
        <v>3469</v>
      </c>
      <c r="B3471" t="s">
        <v>16688</v>
      </c>
      <c r="C3471" t="s">
        <v>16687</v>
      </c>
      <c r="F3471" t="s">
        <v>16686</v>
      </c>
      <c r="G3471" t="s">
        <v>18</v>
      </c>
      <c r="H3471" t="s">
        <v>17</v>
      </c>
      <c r="I3471" t="s">
        <v>16685</v>
      </c>
      <c r="J3471" t="s">
        <v>16684</v>
      </c>
      <c r="K3471" t="s">
        <v>16683</v>
      </c>
      <c r="L3471" t="s">
        <v>16682</v>
      </c>
      <c r="M3471" t="s">
        <v>2939</v>
      </c>
      <c r="N3471">
        <v>5</v>
      </c>
      <c r="O3471" t="s">
        <v>16681</v>
      </c>
      <c r="P3471" t="s">
        <v>16680</v>
      </c>
      <c r="Q3471" t="s">
        <v>16679</v>
      </c>
      <c r="R3471" s="7">
        <v>42005</v>
      </c>
      <c r="S3471" s="8">
        <f t="shared" ref="S3471:S3534" si="440">YEAR(R3471)</f>
        <v>2015</v>
      </c>
      <c r="T3471" s="8">
        <v>2015</v>
      </c>
      <c r="U3471" s="8">
        <f t="shared" ref="U3471:U3534" si="441">2022-T3471</f>
        <v>7</v>
      </c>
      <c r="V3471" s="7">
        <v>42128</v>
      </c>
      <c r="W3471" t="s">
        <v>16678</v>
      </c>
      <c r="X3471" s="2">
        <v>0.69599999999999995</v>
      </c>
      <c r="Y3471" s="6">
        <f t="shared" si="438"/>
        <v>1.857932249539521E-2</v>
      </c>
      <c r="AA3471">
        <v>28487</v>
      </c>
      <c r="AB3471">
        <v>29411</v>
      </c>
      <c r="AC3471">
        <v>15488659</v>
      </c>
      <c r="AD3471" t="s">
        <v>7</v>
      </c>
      <c r="AE3471">
        <v>144</v>
      </c>
      <c r="AF3471">
        <v>3</v>
      </c>
      <c r="AH3471" t="s">
        <v>16677</v>
      </c>
      <c r="AI3471" t="s">
        <v>16676</v>
      </c>
      <c r="AK3471" t="s">
        <v>16675</v>
      </c>
      <c r="AL3471">
        <v>8</v>
      </c>
      <c r="AM3471" s="5">
        <f t="shared" ref="AM3471:AM3534" si="442">AL3471/U3471</f>
        <v>1.1428571428571428</v>
      </c>
      <c r="AN3471" s="4">
        <f t="shared" si="439"/>
        <v>1.7309460702114999E-3</v>
      </c>
      <c r="AO3471" s="3"/>
      <c r="AP3471">
        <v>0</v>
      </c>
      <c r="AR3471" t="s">
        <v>62</v>
      </c>
      <c r="AT3471" s="2" t="s">
        <v>61</v>
      </c>
      <c r="AU3471" s="1">
        <f t="shared" ref="AU3471:AU3534" si="443">(Y3471*0.7+AN3471*0.3)*100</f>
        <v>1.3524809567840097</v>
      </c>
      <c r="AV3471" s="1">
        <f t="shared" ref="AV3471:AV3534" si="444">(Y3471*0.5+AN3471*0.5)*100</f>
        <v>1.0155134282803355</v>
      </c>
      <c r="AW3471" s="1">
        <f t="shared" ref="AW3471:AW3534" si="445">(Y3471*0.3+AN3471*0.7)*100</f>
        <v>0.67854589977666124</v>
      </c>
    </row>
    <row r="3472" spans="1:49" x14ac:dyDescent="0.2">
      <c r="A3472">
        <v>3470</v>
      </c>
      <c r="B3472" t="s">
        <v>16674</v>
      </c>
      <c r="C3472" t="s">
        <v>16673</v>
      </c>
      <c r="E3472">
        <v>25995481</v>
      </c>
      <c r="F3472" t="s">
        <v>16672</v>
      </c>
      <c r="G3472" t="s">
        <v>18</v>
      </c>
      <c r="H3472" t="s">
        <v>17</v>
      </c>
      <c r="I3472" t="s">
        <v>16671</v>
      </c>
      <c r="J3472">
        <v>60015481</v>
      </c>
      <c r="K3472" t="s">
        <v>16670</v>
      </c>
      <c r="L3472" t="s">
        <v>16669</v>
      </c>
      <c r="M3472" t="s">
        <v>234</v>
      </c>
      <c r="N3472">
        <v>2</v>
      </c>
      <c r="O3472" t="s">
        <v>16668</v>
      </c>
      <c r="P3472" t="s">
        <v>16667</v>
      </c>
      <c r="Q3472" t="s">
        <v>16666</v>
      </c>
      <c r="R3472" s="7">
        <v>42005</v>
      </c>
      <c r="S3472" s="8">
        <f t="shared" si="440"/>
        <v>2015</v>
      </c>
      <c r="T3472" s="8">
        <v>2015</v>
      </c>
      <c r="U3472" s="8">
        <f t="shared" si="441"/>
        <v>7</v>
      </c>
      <c r="V3472" s="7">
        <v>2015</v>
      </c>
      <c r="W3472" t="s">
        <v>5240</v>
      </c>
      <c r="X3472" s="2">
        <v>3.4830000000000001</v>
      </c>
      <c r="Y3472" s="6">
        <f t="shared" si="438"/>
        <v>9.2976695763594144E-2</v>
      </c>
      <c r="AA3472">
        <v>2706474</v>
      </c>
      <c r="AB3472">
        <v>16764</v>
      </c>
      <c r="AC3472">
        <v>15292401</v>
      </c>
      <c r="AD3472" t="s">
        <v>7</v>
      </c>
      <c r="AE3472">
        <v>35</v>
      </c>
      <c r="AF3472">
        <v>20</v>
      </c>
      <c r="AH3472" t="s">
        <v>16665</v>
      </c>
      <c r="AI3472" t="s">
        <v>16664</v>
      </c>
      <c r="AJ3472" t="s">
        <v>16663</v>
      </c>
      <c r="AK3472" t="s">
        <v>16662</v>
      </c>
      <c r="AL3472">
        <v>16</v>
      </c>
      <c r="AM3472" s="5">
        <f t="shared" si="442"/>
        <v>2.2857142857142856</v>
      </c>
      <c r="AN3472" s="4">
        <f t="shared" si="439"/>
        <v>3.4618921404229999E-3</v>
      </c>
      <c r="AO3472" s="3"/>
      <c r="AP3472">
        <v>1</v>
      </c>
      <c r="AR3472" t="s">
        <v>62</v>
      </c>
      <c r="AT3472" s="2">
        <v>6.1669999999999998</v>
      </c>
      <c r="AU3472" s="1">
        <f t="shared" si="443"/>
        <v>6.6122254676642793</v>
      </c>
      <c r="AV3472" s="1">
        <f t="shared" si="444"/>
        <v>4.8219293952008568</v>
      </c>
      <c r="AW3472" s="1">
        <f t="shared" si="445"/>
        <v>3.0316333227374344</v>
      </c>
    </row>
    <row r="3473" spans="1:49" x14ac:dyDescent="0.2">
      <c r="A3473">
        <v>3471</v>
      </c>
      <c r="B3473" t="s">
        <v>16661</v>
      </c>
      <c r="F3473" t="s">
        <v>16660</v>
      </c>
      <c r="G3473" t="s">
        <v>18</v>
      </c>
      <c r="H3473" t="s">
        <v>17</v>
      </c>
      <c r="I3473" t="s">
        <v>12857</v>
      </c>
      <c r="J3473" t="s">
        <v>16655</v>
      </c>
      <c r="K3473" t="s">
        <v>16659</v>
      </c>
      <c r="L3473" t="s">
        <v>16658</v>
      </c>
      <c r="M3473" t="s">
        <v>627</v>
      </c>
      <c r="N3473">
        <v>2</v>
      </c>
      <c r="O3473" t="s">
        <v>16657</v>
      </c>
      <c r="P3473" t="s">
        <v>16656</v>
      </c>
      <c r="Q3473" t="s">
        <v>16655</v>
      </c>
      <c r="R3473" s="7">
        <v>42005</v>
      </c>
      <c r="S3473" s="8">
        <f t="shared" si="440"/>
        <v>2015</v>
      </c>
      <c r="T3473" s="8">
        <v>2015</v>
      </c>
      <c r="U3473" s="8">
        <f t="shared" si="441"/>
        <v>7</v>
      </c>
      <c r="V3473" s="7">
        <v>2015</v>
      </c>
      <c r="W3473" t="s">
        <v>5385</v>
      </c>
      <c r="X3473" s="2">
        <v>0.127</v>
      </c>
      <c r="Y3473" s="6">
        <f t="shared" si="438"/>
        <v>3.3901924668321725E-3</v>
      </c>
      <c r="AB3473">
        <v>21100200818</v>
      </c>
      <c r="AC3473">
        <v>15530396</v>
      </c>
      <c r="AD3473" t="s">
        <v>7</v>
      </c>
      <c r="AE3473">
        <v>10</v>
      </c>
      <c r="AF3473">
        <v>3</v>
      </c>
      <c r="AH3473" t="s">
        <v>16654</v>
      </c>
      <c r="AI3473" t="s">
        <v>16653</v>
      </c>
      <c r="AJ3473" t="s">
        <v>16652</v>
      </c>
      <c r="AK3473" t="s">
        <v>16651</v>
      </c>
      <c r="AL3473">
        <v>2</v>
      </c>
      <c r="AM3473" s="5">
        <f t="shared" si="442"/>
        <v>0.2857142857142857</v>
      </c>
      <c r="AN3473" s="4">
        <f t="shared" si="439"/>
        <v>4.3273651755287499E-4</v>
      </c>
      <c r="AO3473" s="3"/>
      <c r="AP3473">
        <v>0</v>
      </c>
      <c r="AR3473" t="s">
        <v>62</v>
      </c>
      <c r="AT3473" s="2" t="s">
        <v>61</v>
      </c>
      <c r="AU3473" s="1">
        <f t="shared" si="443"/>
        <v>0.25029556820483834</v>
      </c>
      <c r="AV3473" s="1">
        <f t="shared" si="444"/>
        <v>0.19114644921925239</v>
      </c>
      <c r="AW3473" s="1">
        <f t="shared" si="445"/>
        <v>0.13199733023366642</v>
      </c>
    </row>
    <row r="3474" spans="1:49" x14ac:dyDescent="0.2">
      <c r="A3474">
        <v>3472</v>
      </c>
      <c r="B3474" t="s">
        <v>16650</v>
      </c>
      <c r="F3474" t="s">
        <v>16649</v>
      </c>
      <c r="G3474" t="s">
        <v>18</v>
      </c>
      <c r="H3474" t="s">
        <v>17</v>
      </c>
      <c r="I3474" t="s">
        <v>16648</v>
      </c>
      <c r="J3474">
        <v>60212763</v>
      </c>
      <c r="K3474" t="s">
        <v>16647</v>
      </c>
      <c r="L3474" t="s">
        <v>16646</v>
      </c>
      <c r="M3474" t="s">
        <v>7599</v>
      </c>
      <c r="N3474">
        <v>3</v>
      </c>
      <c r="O3474" t="s">
        <v>16645</v>
      </c>
      <c r="P3474" t="s">
        <v>16644</v>
      </c>
      <c r="Q3474" t="s">
        <v>16643</v>
      </c>
      <c r="R3474" s="7">
        <v>42005</v>
      </c>
      <c r="S3474" s="8">
        <f t="shared" si="440"/>
        <v>2015</v>
      </c>
      <c r="T3474" s="8">
        <v>2015</v>
      </c>
      <c r="U3474" s="8">
        <f t="shared" si="441"/>
        <v>7</v>
      </c>
      <c r="V3474" s="7">
        <v>2015</v>
      </c>
      <c r="W3474" t="s">
        <v>5385</v>
      </c>
      <c r="X3474" s="2">
        <v>0.127</v>
      </c>
      <c r="Y3474" s="6">
        <f t="shared" si="438"/>
        <v>3.3901924668321725E-3</v>
      </c>
      <c r="AB3474">
        <v>21100200818</v>
      </c>
      <c r="AC3474">
        <v>15530396</v>
      </c>
      <c r="AD3474" t="s">
        <v>7</v>
      </c>
      <c r="AE3474">
        <v>10</v>
      </c>
      <c r="AF3474">
        <v>3</v>
      </c>
      <c r="AH3474" t="s">
        <v>16642</v>
      </c>
      <c r="AI3474" t="s">
        <v>16641</v>
      </c>
      <c r="AJ3474" t="s">
        <v>16640</v>
      </c>
      <c r="AK3474" t="s">
        <v>16639</v>
      </c>
      <c r="AL3474">
        <v>4</v>
      </c>
      <c r="AM3474" s="5">
        <f t="shared" si="442"/>
        <v>0.5714285714285714</v>
      </c>
      <c r="AN3474" s="4">
        <f t="shared" si="439"/>
        <v>8.6547303510574997E-4</v>
      </c>
      <c r="AO3474" s="3"/>
      <c r="AP3474">
        <v>0</v>
      </c>
      <c r="AR3474" t="s">
        <v>62</v>
      </c>
      <c r="AT3474" s="2" t="s">
        <v>61</v>
      </c>
      <c r="AU3474" s="1">
        <f t="shared" si="443"/>
        <v>0.26327766373142453</v>
      </c>
      <c r="AV3474" s="1">
        <f t="shared" si="444"/>
        <v>0.21278327509689612</v>
      </c>
      <c r="AW3474" s="1">
        <f t="shared" si="445"/>
        <v>0.16228888646236767</v>
      </c>
    </row>
    <row r="3475" spans="1:49" x14ac:dyDescent="0.2">
      <c r="A3475">
        <v>3473</v>
      </c>
      <c r="B3475" t="s">
        <v>16638</v>
      </c>
      <c r="F3475" t="s">
        <v>16637</v>
      </c>
      <c r="G3475" t="s">
        <v>18</v>
      </c>
      <c r="H3475" t="s">
        <v>17</v>
      </c>
      <c r="I3475" t="s">
        <v>16636</v>
      </c>
      <c r="J3475" t="s">
        <v>16635</v>
      </c>
      <c r="K3475" t="s">
        <v>16634</v>
      </c>
      <c r="L3475" t="s">
        <v>16633</v>
      </c>
      <c r="M3475" t="s">
        <v>16632</v>
      </c>
      <c r="N3475">
        <v>3</v>
      </c>
      <c r="O3475" t="s">
        <v>16631</v>
      </c>
      <c r="P3475" t="s">
        <v>16630</v>
      </c>
      <c r="Q3475" t="s">
        <v>16629</v>
      </c>
      <c r="R3475" s="7">
        <v>42005</v>
      </c>
      <c r="S3475" s="8">
        <f t="shared" si="440"/>
        <v>2015</v>
      </c>
      <c r="T3475" s="8">
        <v>2015</v>
      </c>
      <c r="U3475" s="8">
        <f t="shared" si="441"/>
        <v>7</v>
      </c>
      <c r="V3475" s="7">
        <v>2015</v>
      </c>
      <c r="W3475" t="s">
        <v>5385</v>
      </c>
      <c r="X3475" s="2">
        <v>0.127</v>
      </c>
      <c r="Y3475" s="6">
        <f t="shared" si="438"/>
        <v>3.3901924668321725E-3</v>
      </c>
      <c r="AB3475">
        <v>21100200818</v>
      </c>
      <c r="AC3475">
        <v>15530396</v>
      </c>
      <c r="AD3475" t="s">
        <v>7</v>
      </c>
      <c r="AE3475">
        <v>10</v>
      </c>
      <c r="AF3475">
        <v>3</v>
      </c>
      <c r="AH3475" t="s">
        <v>13740</v>
      </c>
      <c r="AI3475" t="s">
        <v>16628</v>
      </c>
      <c r="AJ3475" t="s">
        <v>16627</v>
      </c>
      <c r="AK3475" t="s">
        <v>16626</v>
      </c>
      <c r="AL3475">
        <v>0</v>
      </c>
      <c r="AM3475" s="5">
        <f t="shared" si="442"/>
        <v>0</v>
      </c>
      <c r="AN3475" s="4">
        <f t="shared" si="439"/>
        <v>0</v>
      </c>
      <c r="AO3475" s="3"/>
      <c r="AP3475">
        <v>0</v>
      </c>
      <c r="AR3475" t="s">
        <v>62</v>
      </c>
      <c r="AT3475" s="2" t="s">
        <v>61</v>
      </c>
      <c r="AU3475" s="1">
        <f t="shared" si="443"/>
        <v>0.23731347267825206</v>
      </c>
      <c r="AV3475" s="1">
        <f t="shared" si="444"/>
        <v>0.16950962334160863</v>
      </c>
      <c r="AW3475" s="1">
        <f t="shared" si="445"/>
        <v>0.10170577400496518</v>
      </c>
    </row>
    <row r="3476" spans="1:49" x14ac:dyDescent="0.2">
      <c r="A3476">
        <v>3474</v>
      </c>
      <c r="B3476" t="s">
        <v>16625</v>
      </c>
      <c r="C3476" t="s">
        <v>16624</v>
      </c>
      <c r="F3476" t="s">
        <v>16623</v>
      </c>
      <c r="G3476" t="s">
        <v>18</v>
      </c>
      <c r="H3476" t="s">
        <v>17</v>
      </c>
      <c r="I3476" t="s">
        <v>16481</v>
      </c>
      <c r="J3476">
        <v>60006106</v>
      </c>
      <c r="K3476" t="s">
        <v>11608</v>
      </c>
      <c r="L3476" t="s">
        <v>11607</v>
      </c>
      <c r="M3476" t="s">
        <v>102</v>
      </c>
      <c r="N3476">
        <v>1</v>
      </c>
      <c r="O3476" t="s">
        <v>16480</v>
      </c>
      <c r="P3476">
        <v>56268602500</v>
      </c>
      <c r="Q3476">
        <v>60006106</v>
      </c>
      <c r="R3476" s="7">
        <v>42005</v>
      </c>
      <c r="S3476" s="8">
        <f t="shared" si="440"/>
        <v>2015</v>
      </c>
      <c r="T3476" s="8">
        <v>2015</v>
      </c>
      <c r="U3476" s="8">
        <f t="shared" si="441"/>
        <v>7</v>
      </c>
      <c r="V3476" s="7">
        <v>2015</v>
      </c>
      <c r="W3476" t="s">
        <v>16622</v>
      </c>
      <c r="X3476" s="2">
        <v>0.17100000000000001</v>
      </c>
      <c r="Y3476" s="6">
        <f t="shared" si="438"/>
        <v>4.5647473372307209E-3</v>
      </c>
      <c r="AB3476">
        <v>19700187611</v>
      </c>
      <c r="AC3476">
        <v>11785608</v>
      </c>
      <c r="AD3476" t="s">
        <v>7</v>
      </c>
      <c r="AE3476">
        <v>8</v>
      </c>
      <c r="AF3476">
        <v>2</v>
      </c>
      <c r="AH3476" t="s">
        <v>16621</v>
      </c>
      <c r="AI3476" t="s">
        <v>16620</v>
      </c>
      <c r="AJ3476" t="s">
        <v>16619</v>
      </c>
      <c r="AK3476" t="s">
        <v>16618</v>
      </c>
      <c r="AL3476">
        <v>1</v>
      </c>
      <c r="AM3476" s="5">
        <f t="shared" si="442"/>
        <v>0.14285714285714285</v>
      </c>
      <c r="AN3476" s="4">
        <f t="shared" si="439"/>
        <v>2.1636825877643749E-4</v>
      </c>
      <c r="AO3476" s="3"/>
      <c r="AP3476">
        <v>1</v>
      </c>
      <c r="AR3476" t="s">
        <v>62</v>
      </c>
      <c r="AT3476" s="2" t="s">
        <v>61</v>
      </c>
      <c r="AU3476" s="1">
        <f t="shared" si="443"/>
        <v>0.32602336136944354</v>
      </c>
      <c r="AV3476" s="1">
        <f t="shared" si="444"/>
        <v>0.23905577980035791</v>
      </c>
      <c r="AW3476" s="1">
        <f t="shared" si="445"/>
        <v>0.15208819823127223</v>
      </c>
    </row>
    <row r="3477" spans="1:49" x14ac:dyDescent="0.2">
      <c r="A3477">
        <v>3475</v>
      </c>
      <c r="B3477" t="s">
        <v>16617</v>
      </c>
      <c r="F3477" t="s">
        <v>16616</v>
      </c>
      <c r="G3477" t="s">
        <v>18</v>
      </c>
      <c r="H3477" t="s">
        <v>17</v>
      </c>
      <c r="I3477" t="s">
        <v>16615</v>
      </c>
      <c r="J3477" t="s">
        <v>16614</v>
      </c>
      <c r="K3477" t="s">
        <v>16613</v>
      </c>
      <c r="L3477" t="s">
        <v>16612</v>
      </c>
      <c r="M3477" t="s">
        <v>627</v>
      </c>
      <c r="N3477">
        <v>3</v>
      </c>
      <c r="O3477" t="s">
        <v>16611</v>
      </c>
      <c r="P3477" t="s">
        <v>16610</v>
      </c>
      <c r="Q3477" t="s">
        <v>16609</v>
      </c>
      <c r="R3477" s="7">
        <v>42005</v>
      </c>
      <c r="S3477" s="8">
        <f t="shared" si="440"/>
        <v>2015</v>
      </c>
      <c r="T3477" s="8">
        <v>2015</v>
      </c>
      <c r="U3477" s="8">
        <f t="shared" si="441"/>
        <v>7</v>
      </c>
      <c r="V3477" s="7">
        <v>2015</v>
      </c>
      <c r="W3477" t="s">
        <v>5385</v>
      </c>
      <c r="X3477" s="2">
        <v>0.127</v>
      </c>
      <c r="Y3477" s="6">
        <f t="shared" si="438"/>
        <v>3.3901924668321725E-3</v>
      </c>
      <c r="AB3477">
        <v>21100200818</v>
      </c>
      <c r="AC3477">
        <v>15530396</v>
      </c>
      <c r="AD3477" t="s">
        <v>7</v>
      </c>
      <c r="AE3477">
        <v>10</v>
      </c>
      <c r="AF3477">
        <v>3</v>
      </c>
      <c r="AH3477" t="s">
        <v>16608</v>
      </c>
      <c r="AI3477" t="s">
        <v>16607</v>
      </c>
      <c r="AJ3477" t="s">
        <v>16606</v>
      </c>
      <c r="AK3477" t="s">
        <v>16605</v>
      </c>
      <c r="AL3477">
        <v>12</v>
      </c>
      <c r="AM3477" s="5">
        <f t="shared" si="442"/>
        <v>1.7142857142857142</v>
      </c>
      <c r="AN3477" s="4">
        <f t="shared" si="439"/>
        <v>2.5964191053172497E-3</v>
      </c>
      <c r="AO3477" s="3"/>
      <c r="AP3477">
        <v>0</v>
      </c>
      <c r="AR3477" t="s">
        <v>62</v>
      </c>
      <c r="AT3477" s="2" t="s">
        <v>61</v>
      </c>
      <c r="AU3477" s="1">
        <f t="shared" si="443"/>
        <v>0.31520604583776957</v>
      </c>
      <c r="AV3477" s="1">
        <f t="shared" si="444"/>
        <v>0.29933057860747114</v>
      </c>
      <c r="AW3477" s="1">
        <f t="shared" si="445"/>
        <v>0.28345511137717266</v>
      </c>
    </row>
    <row r="3478" spans="1:49" x14ac:dyDescent="0.2">
      <c r="A3478">
        <v>3476</v>
      </c>
      <c r="B3478" t="s">
        <v>16604</v>
      </c>
      <c r="C3478" t="s">
        <v>16603</v>
      </c>
      <c r="F3478" t="s">
        <v>16602</v>
      </c>
      <c r="G3478" t="s">
        <v>18</v>
      </c>
      <c r="H3478" t="s">
        <v>17</v>
      </c>
      <c r="I3478" t="s">
        <v>16601</v>
      </c>
      <c r="J3478" t="s">
        <v>16600</v>
      </c>
      <c r="K3478" t="s">
        <v>16599</v>
      </c>
      <c r="L3478" t="s">
        <v>16598</v>
      </c>
      <c r="M3478" t="s">
        <v>1445</v>
      </c>
      <c r="N3478">
        <v>4</v>
      </c>
      <c r="O3478" t="s">
        <v>16597</v>
      </c>
      <c r="P3478" t="s">
        <v>16596</v>
      </c>
      <c r="Q3478" t="s">
        <v>16595</v>
      </c>
      <c r="R3478" s="7">
        <v>42005</v>
      </c>
      <c r="S3478" s="8">
        <f t="shared" si="440"/>
        <v>2015</v>
      </c>
      <c r="T3478" s="8">
        <v>2015</v>
      </c>
      <c r="U3478" s="8">
        <f t="shared" si="441"/>
        <v>7</v>
      </c>
      <c r="V3478" s="7">
        <v>42156</v>
      </c>
      <c r="W3478" t="s">
        <v>16594</v>
      </c>
      <c r="X3478" s="2">
        <v>0.76</v>
      </c>
      <c r="Y3478" s="6">
        <f t="shared" si="438"/>
        <v>2.0287765943247646E-2</v>
      </c>
      <c r="AA3478">
        <v>7339429</v>
      </c>
      <c r="AB3478">
        <v>16283</v>
      </c>
      <c r="AC3478">
        <v>19437900</v>
      </c>
      <c r="AD3478" t="s">
        <v>7</v>
      </c>
      <c r="AE3478">
        <v>141</v>
      </c>
      <c r="AF3478">
        <v>6</v>
      </c>
      <c r="AG3478">
        <v>4015007</v>
      </c>
      <c r="AI3478" t="s">
        <v>16593</v>
      </c>
      <c r="AJ3478" t="s">
        <v>16592</v>
      </c>
      <c r="AK3478" t="s">
        <v>16591</v>
      </c>
      <c r="AL3478">
        <v>17</v>
      </c>
      <c r="AM3478" s="5">
        <f t="shared" si="442"/>
        <v>2.4285714285714284</v>
      </c>
      <c r="AN3478" s="4">
        <f t="shared" si="439"/>
        <v>3.678260399199437E-3</v>
      </c>
      <c r="AO3478" s="3"/>
      <c r="AP3478">
        <v>0</v>
      </c>
      <c r="AQ3478" t="s">
        <v>2</v>
      </c>
      <c r="AR3478">
        <v>1419073</v>
      </c>
      <c r="AS3478" t="s">
        <v>0</v>
      </c>
      <c r="AT3478" s="2">
        <v>2.8170000000000002</v>
      </c>
      <c r="AU3478" s="1">
        <f t="shared" si="443"/>
        <v>1.5304914280033184</v>
      </c>
      <c r="AV3478" s="1">
        <f t="shared" si="444"/>
        <v>1.1983013171223542</v>
      </c>
      <c r="AW3478" s="1">
        <f t="shared" si="445"/>
        <v>0.86611120624138993</v>
      </c>
    </row>
    <row r="3479" spans="1:49" x14ac:dyDescent="0.2">
      <c r="A3479">
        <v>3477</v>
      </c>
      <c r="B3479" t="s">
        <v>16590</v>
      </c>
      <c r="F3479" t="s">
        <v>16589</v>
      </c>
      <c r="G3479" t="s">
        <v>18</v>
      </c>
      <c r="H3479" t="s">
        <v>17</v>
      </c>
      <c r="I3479" t="s">
        <v>16588</v>
      </c>
      <c r="J3479">
        <v>60026714</v>
      </c>
      <c r="K3479" t="s">
        <v>12887</v>
      </c>
      <c r="L3479" t="s">
        <v>12886</v>
      </c>
      <c r="M3479" t="s">
        <v>318</v>
      </c>
      <c r="N3479">
        <v>2</v>
      </c>
      <c r="O3479" t="s">
        <v>16587</v>
      </c>
      <c r="P3479" t="s">
        <v>16586</v>
      </c>
      <c r="Q3479" t="s">
        <v>12883</v>
      </c>
      <c r="R3479" s="7">
        <v>42005</v>
      </c>
      <c r="S3479" s="8">
        <f t="shared" si="440"/>
        <v>2015</v>
      </c>
      <c r="T3479" s="8">
        <v>2015</v>
      </c>
      <c r="U3479" s="8">
        <f t="shared" si="441"/>
        <v>7</v>
      </c>
      <c r="V3479" s="7">
        <v>2015</v>
      </c>
      <c r="W3479" t="s">
        <v>5385</v>
      </c>
      <c r="X3479" s="2">
        <v>0.127</v>
      </c>
      <c r="Y3479" s="6">
        <f t="shared" si="438"/>
        <v>3.3901924668321725E-3</v>
      </c>
      <c r="AB3479">
        <v>21100200818</v>
      </c>
      <c r="AC3479">
        <v>15530396</v>
      </c>
      <c r="AD3479" t="s">
        <v>7</v>
      </c>
      <c r="AE3479">
        <v>10</v>
      </c>
      <c r="AF3479">
        <v>3</v>
      </c>
      <c r="AH3479" t="s">
        <v>16585</v>
      </c>
      <c r="AI3479" t="s">
        <v>16584</v>
      </c>
      <c r="AJ3479" t="s">
        <v>16583</v>
      </c>
      <c r="AK3479" t="s">
        <v>16582</v>
      </c>
      <c r="AL3479">
        <v>6</v>
      </c>
      <c r="AM3479" s="5">
        <f t="shared" si="442"/>
        <v>0.8571428571428571</v>
      </c>
      <c r="AN3479" s="4">
        <f t="shared" si="439"/>
        <v>1.2982095526586248E-3</v>
      </c>
      <c r="AO3479" s="3"/>
      <c r="AP3479">
        <v>0</v>
      </c>
      <c r="AQ3479" t="s">
        <v>2074</v>
      </c>
      <c r="AR3479" t="s">
        <v>62</v>
      </c>
      <c r="AS3479" t="s">
        <v>16581</v>
      </c>
      <c r="AT3479" s="2" t="s">
        <v>61</v>
      </c>
      <c r="AU3479" s="1">
        <f t="shared" si="443"/>
        <v>0.27625975925801083</v>
      </c>
      <c r="AV3479" s="1">
        <f t="shared" si="444"/>
        <v>0.23442010097453986</v>
      </c>
      <c r="AW3479" s="1">
        <f t="shared" si="445"/>
        <v>0.19258044269106891</v>
      </c>
    </row>
    <row r="3480" spans="1:49" x14ac:dyDescent="0.2">
      <c r="A3480">
        <v>3478</v>
      </c>
      <c r="B3480" t="s">
        <v>16580</v>
      </c>
      <c r="F3480" t="s">
        <v>16579</v>
      </c>
      <c r="G3480" t="s">
        <v>18</v>
      </c>
      <c r="H3480" t="s">
        <v>17</v>
      </c>
      <c r="I3480" t="s">
        <v>16578</v>
      </c>
      <c r="J3480">
        <v>60013183</v>
      </c>
      <c r="K3480" t="s">
        <v>403</v>
      </c>
      <c r="L3480" t="s">
        <v>13014</v>
      </c>
      <c r="M3480" t="s">
        <v>1754</v>
      </c>
      <c r="N3480">
        <v>3</v>
      </c>
      <c r="O3480" t="s">
        <v>16577</v>
      </c>
      <c r="P3480" t="s">
        <v>16576</v>
      </c>
      <c r="Q3480" t="s">
        <v>13011</v>
      </c>
      <c r="R3480" s="7">
        <v>42005</v>
      </c>
      <c r="S3480" s="8">
        <f t="shared" si="440"/>
        <v>2015</v>
      </c>
      <c r="T3480" s="8">
        <v>2015</v>
      </c>
      <c r="U3480" s="8">
        <f t="shared" si="441"/>
        <v>7</v>
      </c>
      <c r="V3480" s="7">
        <v>2015</v>
      </c>
      <c r="W3480" t="s">
        <v>5385</v>
      </c>
      <c r="X3480" s="2">
        <v>0.127</v>
      </c>
      <c r="Y3480" s="6">
        <f t="shared" si="438"/>
        <v>3.3901924668321725E-3</v>
      </c>
      <c r="AB3480">
        <v>21100200818</v>
      </c>
      <c r="AC3480">
        <v>15530396</v>
      </c>
      <c r="AD3480" t="s">
        <v>7</v>
      </c>
      <c r="AE3480">
        <v>10</v>
      </c>
      <c r="AF3480">
        <v>3</v>
      </c>
      <c r="AH3480" t="s">
        <v>16575</v>
      </c>
      <c r="AI3480" t="s">
        <v>16574</v>
      </c>
      <c r="AJ3480" t="s">
        <v>16573</v>
      </c>
      <c r="AK3480" t="s">
        <v>16572</v>
      </c>
      <c r="AL3480">
        <v>1</v>
      </c>
      <c r="AM3480" s="5">
        <f t="shared" si="442"/>
        <v>0.14285714285714285</v>
      </c>
      <c r="AN3480" s="4">
        <f t="shared" si="439"/>
        <v>2.1636825877643749E-4</v>
      </c>
      <c r="AO3480" s="3"/>
      <c r="AP3480">
        <v>0</v>
      </c>
      <c r="AQ3480" t="s">
        <v>16571</v>
      </c>
      <c r="AR3480" t="s">
        <v>16570</v>
      </c>
      <c r="AS3480" t="s">
        <v>16569</v>
      </c>
      <c r="AT3480" s="2" t="s">
        <v>61</v>
      </c>
      <c r="AU3480" s="1">
        <f t="shared" si="443"/>
        <v>0.24380452044154519</v>
      </c>
      <c r="AV3480" s="1">
        <f t="shared" si="444"/>
        <v>0.18032803628043051</v>
      </c>
      <c r="AW3480" s="1">
        <f t="shared" si="445"/>
        <v>0.1168515521193158</v>
      </c>
    </row>
    <row r="3481" spans="1:49" x14ac:dyDescent="0.2">
      <c r="A3481">
        <v>3479</v>
      </c>
      <c r="B3481" t="s">
        <v>16568</v>
      </c>
      <c r="F3481" t="s">
        <v>16567</v>
      </c>
      <c r="G3481" t="s">
        <v>18</v>
      </c>
      <c r="H3481" t="s">
        <v>17</v>
      </c>
      <c r="I3481" t="s">
        <v>16566</v>
      </c>
      <c r="J3481">
        <v>112777716</v>
      </c>
      <c r="K3481" t="s">
        <v>16565</v>
      </c>
      <c r="L3481" t="s">
        <v>16564</v>
      </c>
      <c r="M3481" t="s">
        <v>318</v>
      </c>
      <c r="N3481">
        <v>3</v>
      </c>
      <c r="O3481" t="s">
        <v>16563</v>
      </c>
      <c r="P3481" t="s">
        <v>16562</v>
      </c>
      <c r="Q3481" t="s">
        <v>16561</v>
      </c>
      <c r="R3481" s="7">
        <v>42005</v>
      </c>
      <c r="S3481" s="8">
        <f t="shared" si="440"/>
        <v>2015</v>
      </c>
      <c r="T3481" s="8">
        <v>2015</v>
      </c>
      <c r="U3481" s="8">
        <f t="shared" si="441"/>
        <v>7</v>
      </c>
      <c r="V3481" s="7">
        <v>2015</v>
      </c>
      <c r="W3481" t="s">
        <v>5385</v>
      </c>
      <c r="X3481" s="2">
        <v>0.127</v>
      </c>
      <c r="Y3481" s="6">
        <f t="shared" si="438"/>
        <v>3.3901924668321725E-3</v>
      </c>
      <c r="AB3481">
        <v>21100200818</v>
      </c>
      <c r="AC3481">
        <v>15530396</v>
      </c>
      <c r="AD3481" t="s">
        <v>7</v>
      </c>
      <c r="AE3481">
        <v>10</v>
      </c>
      <c r="AF3481">
        <v>3</v>
      </c>
      <c r="AH3481" t="s">
        <v>16560</v>
      </c>
      <c r="AI3481" t="s">
        <v>16559</v>
      </c>
      <c r="AJ3481" t="s">
        <v>16558</v>
      </c>
      <c r="AK3481" t="s">
        <v>16557</v>
      </c>
      <c r="AL3481">
        <v>3</v>
      </c>
      <c r="AM3481" s="5">
        <f t="shared" si="442"/>
        <v>0.42857142857142855</v>
      </c>
      <c r="AN3481" s="4">
        <f t="shared" si="439"/>
        <v>6.4910477632931242E-4</v>
      </c>
      <c r="AO3481" s="3"/>
      <c r="AP3481">
        <v>0</v>
      </c>
      <c r="AR3481" t="s">
        <v>62</v>
      </c>
      <c r="AT3481" s="2" t="s">
        <v>61</v>
      </c>
      <c r="AU3481" s="1">
        <f t="shared" si="443"/>
        <v>0.25678661596813146</v>
      </c>
      <c r="AV3481" s="1">
        <f t="shared" si="444"/>
        <v>0.20196486215807424</v>
      </c>
      <c r="AW3481" s="1">
        <f t="shared" si="445"/>
        <v>0.14714310834801705</v>
      </c>
    </row>
    <row r="3482" spans="1:49" x14ac:dyDescent="0.2">
      <c r="A3482">
        <v>3480</v>
      </c>
      <c r="B3482" t="s">
        <v>16556</v>
      </c>
      <c r="C3482" t="s">
        <v>16555</v>
      </c>
      <c r="E3482">
        <v>25205832</v>
      </c>
      <c r="F3482" t="s">
        <v>16554</v>
      </c>
      <c r="G3482" t="s">
        <v>18</v>
      </c>
      <c r="H3482" t="s">
        <v>17</v>
      </c>
      <c r="I3482" t="s">
        <v>16553</v>
      </c>
      <c r="J3482" t="s">
        <v>16552</v>
      </c>
      <c r="K3482" t="s">
        <v>16551</v>
      </c>
      <c r="L3482" t="s">
        <v>16550</v>
      </c>
      <c r="M3482" t="s">
        <v>16549</v>
      </c>
      <c r="N3482">
        <v>5</v>
      </c>
      <c r="O3482" t="s">
        <v>16548</v>
      </c>
      <c r="P3482" t="s">
        <v>16547</v>
      </c>
      <c r="Q3482" t="s">
        <v>16546</v>
      </c>
      <c r="R3482" s="7">
        <v>42005</v>
      </c>
      <c r="S3482" s="8">
        <f t="shared" si="440"/>
        <v>2015</v>
      </c>
      <c r="T3482" s="8">
        <v>2015</v>
      </c>
      <c r="U3482" s="8">
        <f t="shared" si="441"/>
        <v>7</v>
      </c>
      <c r="V3482" s="7">
        <v>42095</v>
      </c>
      <c r="W3482" t="s">
        <v>16545</v>
      </c>
      <c r="X3482" s="2">
        <v>0.39200000000000002</v>
      </c>
      <c r="Y3482" s="6">
        <f t="shared" si="438"/>
        <v>1.0464216118096155E-2</v>
      </c>
      <c r="AA3482">
        <v>1448420</v>
      </c>
      <c r="AB3482">
        <v>29514</v>
      </c>
      <c r="AC3482">
        <v>17423406</v>
      </c>
      <c r="AD3482" t="s">
        <v>7</v>
      </c>
      <c r="AE3482">
        <v>164</v>
      </c>
      <c r="AF3482">
        <v>3</v>
      </c>
      <c r="AG3482" t="s">
        <v>16544</v>
      </c>
      <c r="AH3482" t="s">
        <v>16543</v>
      </c>
      <c r="AI3482" t="s">
        <v>16542</v>
      </c>
      <c r="AK3482" t="s">
        <v>16541</v>
      </c>
      <c r="AL3482">
        <v>0</v>
      </c>
      <c r="AM3482" s="5">
        <f t="shared" si="442"/>
        <v>0</v>
      </c>
      <c r="AN3482" s="4">
        <f t="shared" si="439"/>
        <v>0</v>
      </c>
      <c r="AO3482" s="3"/>
      <c r="AP3482">
        <v>0</v>
      </c>
      <c r="AR3482" t="s">
        <v>62</v>
      </c>
      <c r="AT3482" s="2">
        <v>0.97199999999999998</v>
      </c>
      <c r="AU3482" s="1">
        <f t="shared" si="443"/>
        <v>0.7324951282667308</v>
      </c>
      <c r="AV3482" s="1">
        <f t="shared" si="444"/>
        <v>0.52321080590480773</v>
      </c>
      <c r="AW3482" s="1">
        <f t="shared" si="445"/>
        <v>0.31392648354288466</v>
      </c>
    </row>
    <row r="3483" spans="1:49" x14ac:dyDescent="0.2">
      <c r="A3483">
        <v>3481</v>
      </c>
      <c r="B3483" t="s">
        <v>16540</v>
      </c>
      <c r="C3483" t="s">
        <v>16539</v>
      </c>
      <c r="F3483" t="s">
        <v>16538</v>
      </c>
      <c r="G3483" t="s">
        <v>18</v>
      </c>
      <c r="H3483" t="s">
        <v>17</v>
      </c>
      <c r="I3483" t="s">
        <v>16537</v>
      </c>
      <c r="J3483">
        <v>60017511</v>
      </c>
      <c r="K3483" t="s">
        <v>4984</v>
      </c>
      <c r="L3483" t="s">
        <v>4983</v>
      </c>
      <c r="M3483" t="s">
        <v>613</v>
      </c>
      <c r="N3483">
        <v>4</v>
      </c>
      <c r="O3483" t="s">
        <v>16536</v>
      </c>
      <c r="P3483" t="s">
        <v>16535</v>
      </c>
      <c r="Q3483" t="s">
        <v>16534</v>
      </c>
      <c r="R3483" s="7">
        <v>42005</v>
      </c>
      <c r="S3483" s="8">
        <f t="shared" si="440"/>
        <v>2015</v>
      </c>
      <c r="T3483" s="8">
        <v>2015</v>
      </c>
      <c r="U3483" s="8">
        <f t="shared" si="441"/>
        <v>7</v>
      </c>
      <c r="V3483" s="7">
        <v>42195</v>
      </c>
      <c r="W3483" t="s">
        <v>1226</v>
      </c>
      <c r="X3483" s="2">
        <v>0.34399999999999997</v>
      </c>
      <c r="Y3483" s="6">
        <f t="shared" si="438"/>
        <v>9.1828835322068283E-3</v>
      </c>
      <c r="AA3483">
        <v>10745351</v>
      </c>
      <c r="AB3483">
        <v>17964</v>
      </c>
      <c r="AC3483">
        <v>10991131</v>
      </c>
      <c r="AD3483" t="s">
        <v>7</v>
      </c>
      <c r="AE3483">
        <v>28</v>
      </c>
      <c r="AF3483">
        <v>10</v>
      </c>
      <c r="AH3483" t="s">
        <v>16533</v>
      </c>
      <c r="AI3483" t="s">
        <v>16532</v>
      </c>
      <c r="AJ3483" t="s">
        <v>16531</v>
      </c>
      <c r="AK3483" t="s">
        <v>16530</v>
      </c>
      <c r="AL3483">
        <v>2</v>
      </c>
      <c r="AM3483" s="5">
        <f t="shared" si="442"/>
        <v>0.2857142857142857</v>
      </c>
      <c r="AN3483" s="4">
        <f t="shared" si="439"/>
        <v>4.3273651755287499E-4</v>
      </c>
      <c r="AO3483" s="3"/>
      <c r="AP3483">
        <v>0</v>
      </c>
      <c r="AR3483" t="s">
        <v>62</v>
      </c>
      <c r="AT3483" s="2" t="s">
        <v>61</v>
      </c>
      <c r="AU3483" s="1">
        <f t="shared" si="443"/>
        <v>0.65578394278106411</v>
      </c>
      <c r="AV3483" s="1">
        <f t="shared" si="444"/>
        <v>0.48078100248798517</v>
      </c>
      <c r="AW3483" s="1">
        <f t="shared" si="445"/>
        <v>0.30577806219490605</v>
      </c>
    </row>
    <row r="3484" spans="1:49" x14ac:dyDescent="0.2">
      <c r="A3484">
        <v>3482</v>
      </c>
      <c r="B3484" t="s">
        <v>16529</v>
      </c>
      <c r="C3484" t="s">
        <v>16528</v>
      </c>
      <c r="E3484">
        <v>26049466</v>
      </c>
      <c r="F3484" t="s">
        <v>16527</v>
      </c>
      <c r="G3484" t="s">
        <v>18</v>
      </c>
      <c r="H3484" t="s">
        <v>17</v>
      </c>
      <c r="I3484" t="s">
        <v>16526</v>
      </c>
      <c r="J3484" t="s">
        <v>16525</v>
      </c>
      <c r="K3484" t="s">
        <v>16524</v>
      </c>
      <c r="L3484" t="s">
        <v>16523</v>
      </c>
      <c r="M3484" t="s">
        <v>15384</v>
      </c>
      <c r="N3484">
        <v>8</v>
      </c>
      <c r="O3484" t="s">
        <v>16522</v>
      </c>
      <c r="P3484" t="s">
        <v>16521</v>
      </c>
      <c r="Q3484" t="s">
        <v>16520</v>
      </c>
      <c r="R3484" s="7">
        <v>42005</v>
      </c>
      <c r="S3484" s="8">
        <f t="shared" si="440"/>
        <v>2015</v>
      </c>
      <c r="T3484" s="8">
        <v>2015</v>
      </c>
      <c r="U3484" s="8">
        <f t="shared" si="441"/>
        <v>7</v>
      </c>
      <c r="V3484" s="7">
        <v>42162</v>
      </c>
      <c r="W3484" t="s">
        <v>16519</v>
      </c>
      <c r="X3484" s="2">
        <v>1.071</v>
      </c>
      <c r="Y3484" s="6">
        <f t="shared" si="438"/>
        <v>2.8589733322655561E-2</v>
      </c>
      <c r="AA3484">
        <v>219606</v>
      </c>
      <c r="AB3484">
        <v>28134</v>
      </c>
      <c r="AD3484" t="s">
        <v>7</v>
      </c>
      <c r="AE3484">
        <v>142</v>
      </c>
      <c r="AF3484">
        <v>21</v>
      </c>
      <c r="AG3484">
        <v>212446</v>
      </c>
      <c r="AI3484" t="s">
        <v>16518</v>
      </c>
      <c r="AK3484" t="s">
        <v>16517</v>
      </c>
      <c r="AL3484">
        <v>22</v>
      </c>
      <c r="AM3484" s="5">
        <f t="shared" si="442"/>
        <v>3.1428571428571428</v>
      </c>
      <c r="AN3484" s="4">
        <f t="shared" si="439"/>
        <v>4.7601016930816252E-3</v>
      </c>
      <c r="AO3484" s="3"/>
      <c r="AP3484">
        <v>0</v>
      </c>
      <c r="AQ3484" t="s">
        <v>16516</v>
      </c>
      <c r="AR3484" t="s">
        <v>16515</v>
      </c>
      <c r="AS3484" t="s">
        <v>16514</v>
      </c>
      <c r="AT3484" s="2">
        <v>3.488</v>
      </c>
      <c r="AU3484" s="1">
        <f t="shared" si="443"/>
        <v>2.1440843833783378</v>
      </c>
      <c r="AV3484" s="1">
        <f t="shared" si="444"/>
        <v>1.6674917507868592</v>
      </c>
      <c r="AW3484" s="1">
        <f t="shared" si="445"/>
        <v>1.1908991181953805</v>
      </c>
    </row>
    <row r="3485" spans="1:49" x14ac:dyDescent="0.2">
      <c r="A3485">
        <v>3483</v>
      </c>
      <c r="B3485" t="s">
        <v>16513</v>
      </c>
      <c r="C3485" t="s">
        <v>16512</v>
      </c>
      <c r="F3485" t="s">
        <v>16511</v>
      </c>
      <c r="G3485" t="s">
        <v>18</v>
      </c>
      <c r="H3485" t="s">
        <v>17</v>
      </c>
      <c r="I3485" t="s">
        <v>16501</v>
      </c>
      <c r="J3485">
        <v>60016930</v>
      </c>
      <c r="K3485" t="s">
        <v>4251</v>
      </c>
      <c r="L3485" t="s">
        <v>103</v>
      </c>
      <c r="M3485" t="s">
        <v>102</v>
      </c>
      <c r="N3485">
        <v>2</v>
      </c>
      <c r="O3485" t="s">
        <v>16510</v>
      </c>
      <c r="P3485" t="s">
        <v>16509</v>
      </c>
      <c r="Q3485" t="s">
        <v>16508</v>
      </c>
      <c r="R3485" s="7">
        <v>42005</v>
      </c>
      <c r="S3485" s="8">
        <f t="shared" si="440"/>
        <v>2015</v>
      </c>
      <c r="T3485" s="8">
        <v>2015</v>
      </c>
      <c r="U3485" s="8">
        <f t="shared" si="441"/>
        <v>7</v>
      </c>
      <c r="V3485" s="7">
        <v>42152</v>
      </c>
      <c r="W3485" t="s">
        <v>2105</v>
      </c>
      <c r="X3485" s="2">
        <v>0.375</v>
      </c>
      <c r="Y3485" s="6">
        <f t="shared" si="438"/>
        <v>1.0010410827260351E-2</v>
      </c>
      <c r="AA3485">
        <v>135194</v>
      </c>
      <c r="AB3485">
        <v>24918</v>
      </c>
      <c r="AD3485" t="s">
        <v>7</v>
      </c>
      <c r="AE3485">
        <v>51</v>
      </c>
      <c r="AF3485">
        <v>11</v>
      </c>
      <c r="AH3485" t="s">
        <v>16507</v>
      </c>
      <c r="AI3485" t="s">
        <v>16506</v>
      </c>
      <c r="AK3485" t="s">
        <v>16505</v>
      </c>
      <c r="AL3485">
        <v>1</v>
      </c>
      <c r="AM3485" s="5">
        <f t="shared" si="442"/>
        <v>0.14285714285714285</v>
      </c>
      <c r="AN3485" s="4">
        <f t="shared" si="439"/>
        <v>2.1636825877643749E-4</v>
      </c>
      <c r="AO3485" s="3"/>
      <c r="AP3485">
        <v>0</v>
      </c>
      <c r="AR3485" t="s">
        <v>62</v>
      </c>
      <c r="AT3485" s="2">
        <v>1.3140000000000001</v>
      </c>
      <c r="AU3485" s="1">
        <f t="shared" si="443"/>
        <v>0.70721980567151765</v>
      </c>
      <c r="AV3485" s="1">
        <f t="shared" si="444"/>
        <v>0.5113389543018394</v>
      </c>
      <c r="AW3485" s="1">
        <f t="shared" si="445"/>
        <v>0.31545810293216114</v>
      </c>
    </row>
    <row r="3486" spans="1:49" x14ac:dyDescent="0.2">
      <c r="A3486">
        <v>3484</v>
      </c>
      <c r="B3486" t="s">
        <v>16504</v>
      </c>
      <c r="C3486" t="s">
        <v>16503</v>
      </c>
      <c r="F3486" t="s">
        <v>16502</v>
      </c>
      <c r="G3486" t="s">
        <v>18</v>
      </c>
      <c r="H3486" t="s">
        <v>17</v>
      </c>
      <c r="I3486" t="s">
        <v>16501</v>
      </c>
      <c r="J3486" t="s">
        <v>16500</v>
      </c>
      <c r="K3486" t="s">
        <v>16499</v>
      </c>
      <c r="L3486" t="s">
        <v>16498</v>
      </c>
      <c r="M3486" t="s">
        <v>1429</v>
      </c>
      <c r="N3486">
        <v>5</v>
      </c>
      <c r="O3486" t="s">
        <v>16497</v>
      </c>
      <c r="P3486" t="s">
        <v>16496</v>
      </c>
      <c r="Q3486" t="s">
        <v>16495</v>
      </c>
      <c r="R3486" s="7">
        <v>42005</v>
      </c>
      <c r="S3486" s="8">
        <f t="shared" si="440"/>
        <v>2015</v>
      </c>
      <c r="T3486" s="8">
        <v>2015</v>
      </c>
      <c r="U3486" s="8">
        <f t="shared" si="441"/>
        <v>7</v>
      </c>
      <c r="V3486" s="7">
        <v>2015</v>
      </c>
      <c r="W3486" t="s">
        <v>3643</v>
      </c>
      <c r="X3486" s="2">
        <v>0.28199999999999997</v>
      </c>
      <c r="Y3486" s="6">
        <f t="shared" si="438"/>
        <v>7.527828942099783E-3</v>
      </c>
      <c r="AA3486">
        <v>16875869</v>
      </c>
      <c r="AB3486">
        <v>19700186861</v>
      </c>
      <c r="AC3486">
        <v>16875877</v>
      </c>
      <c r="AD3486" t="s">
        <v>7</v>
      </c>
      <c r="AE3486">
        <v>2015</v>
      </c>
      <c r="AG3486">
        <v>873134</v>
      </c>
      <c r="AI3486" t="s">
        <v>16494</v>
      </c>
      <c r="AK3486" t="s">
        <v>16493</v>
      </c>
      <c r="AL3486">
        <v>7</v>
      </c>
      <c r="AM3486" s="5">
        <f t="shared" si="442"/>
        <v>1</v>
      </c>
      <c r="AN3486" s="4">
        <f t="shared" si="439"/>
        <v>1.5145778114350624E-3</v>
      </c>
      <c r="AO3486" s="3"/>
      <c r="AP3486">
        <v>1</v>
      </c>
      <c r="AR3486">
        <v>61071113</v>
      </c>
      <c r="AT3486" s="2">
        <v>1.1739999999999999</v>
      </c>
      <c r="AU3486" s="1">
        <f t="shared" si="443"/>
        <v>0.57238536029003662</v>
      </c>
      <c r="AV3486" s="1">
        <f t="shared" si="444"/>
        <v>0.45212033767674226</v>
      </c>
      <c r="AW3486" s="1">
        <f t="shared" si="445"/>
        <v>0.33185531506344779</v>
      </c>
    </row>
    <row r="3487" spans="1:49" x14ac:dyDescent="0.2">
      <c r="A3487">
        <v>3485</v>
      </c>
      <c r="B3487" t="s">
        <v>16492</v>
      </c>
      <c r="C3487" t="s">
        <v>16491</v>
      </c>
      <c r="F3487" t="s">
        <v>16490</v>
      </c>
      <c r="G3487" t="s">
        <v>18</v>
      </c>
      <c r="H3487" t="s">
        <v>17</v>
      </c>
      <c r="I3487" t="s">
        <v>16489</v>
      </c>
      <c r="J3487">
        <v>60005465</v>
      </c>
      <c r="K3487" t="s">
        <v>1531</v>
      </c>
      <c r="L3487" t="s">
        <v>1022</v>
      </c>
      <c r="M3487" t="s">
        <v>102</v>
      </c>
      <c r="N3487">
        <v>4</v>
      </c>
      <c r="O3487" t="s">
        <v>16488</v>
      </c>
      <c r="P3487" t="s">
        <v>16487</v>
      </c>
      <c r="Q3487" t="s">
        <v>1528</v>
      </c>
      <c r="R3487" s="7">
        <v>42005</v>
      </c>
      <c r="S3487" s="8">
        <f t="shared" si="440"/>
        <v>2015</v>
      </c>
      <c r="T3487" s="8">
        <v>2015</v>
      </c>
      <c r="U3487" s="8">
        <f t="shared" si="441"/>
        <v>7</v>
      </c>
      <c r="V3487" s="7">
        <v>2015</v>
      </c>
      <c r="W3487" t="s">
        <v>3643</v>
      </c>
      <c r="X3487" s="2">
        <v>0.28199999999999997</v>
      </c>
      <c r="Y3487" s="6">
        <f t="shared" si="438"/>
        <v>7.527828942099783E-3</v>
      </c>
      <c r="AA3487">
        <v>16875869</v>
      </c>
      <c r="AB3487">
        <v>19700186861</v>
      </c>
      <c r="AC3487">
        <v>16875877</v>
      </c>
      <c r="AD3487" t="s">
        <v>7</v>
      </c>
      <c r="AE3487">
        <v>2015</v>
      </c>
      <c r="AG3487">
        <v>147247</v>
      </c>
      <c r="AI3487" t="s">
        <v>16486</v>
      </c>
      <c r="AK3487" t="s">
        <v>16485</v>
      </c>
      <c r="AL3487">
        <v>10</v>
      </c>
      <c r="AM3487" s="5">
        <f t="shared" si="442"/>
        <v>1.4285714285714286</v>
      </c>
      <c r="AN3487" s="4">
        <f t="shared" si="439"/>
        <v>2.163682587764375E-3</v>
      </c>
      <c r="AO3487" s="3"/>
      <c r="AP3487">
        <v>1</v>
      </c>
      <c r="AR3487" t="s">
        <v>62</v>
      </c>
      <c r="AT3487" s="2">
        <v>1.1739999999999999</v>
      </c>
      <c r="AU3487" s="1">
        <f t="shared" si="443"/>
        <v>0.59185850357991598</v>
      </c>
      <c r="AV3487" s="1">
        <f t="shared" si="444"/>
        <v>0.48457557649320787</v>
      </c>
      <c r="AW3487" s="1">
        <f t="shared" si="445"/>
        <v>0.3772926494064997</v>
      </c>
    </row>
    <row r="3488" spans="1:49" x14ac:dyDescent="0.2">
      <c r="A3488">
        <v>3486</v>
      </c>
      <c r="B3488" t="s">
        <v>16484</v>
      </c>
      <c r="C3488" t="s">
        <v>16483</v>
      </c>
      <c r="F3488" t="s">
        <v>16482</v>
      </c>
      <c r="G3488" t="s">
        <v>18</v>
      </c>
      <c r="H3488" t="s">
        <v>17</v>
      </c>
      <c r="I3488" t="s">
        <v>16481</v>
      </c>
      <c r="J3488">
        <v>60006106</v>
      </c>
      <c r="K3488" t="s">
        <v>11608</v>
      </c>
      <c r="L3488" t="s">
        <v>11607</v>
      </c>
      <c r="M3488" t="s">
        <v>102</v>
      </c>
      <c r="N3488">
        <v>1</v>
      </c>
      <c r="O3488" t="s">
        <v>16480</v>
      </c>
      <c r="P3488">
        <v>56268602500</v>
      </c>
      <c r="Q3488">
        <v>60006106</v>
      </c>
      <c r="R3488" s="7">
        <v>42005</v>
      </c>
      <c r="S3488" s="8">
        <f t="shared" si="440"/>
        <v>2015</v>
      </c>
      <c r="T3488" s="8">
        <v>2015</v>
      </c>
      <c r="U3488" s="8">
        <f t="shared" si="441"/>
        <v>7</v>
      </c>
      <c r="V3488" s="7">
        <v>2015</v>
      </c>
      <c r="W3488" t="s">
        <v>3643</v>
      </c>
      <c r="X3488" s="2">
        <v>0.28199999999999997</v>
      </c>
      <c r="Y3488" s="6">
        <f t="shared" si="438"/>
        <v>7.527828942099783E-3</v>
      </c>
      <c r="AA3488">
        <v>16875869</v>
      </c>
      <c r="AB3488">
        <v>19700186861</v>
      </c>
      <c r="AC3488">
        <v>16875877</v>
      </c>
      <c r="AD3488" t="s">
        <v>7</v>
      </c>
      <c r="AE3488">
        <v>2015</v>
      </c>
      <c r="AG3488">
        <v>281386</v>
      </c>
      <c r="AI3488" t="s">
        <v>16479</v>
      </c>
      <c r="AK3488" t="s">
        <v>16478</v>
      </c>
      <c r="AL3488">
        <v>1</v>
      </c>
      <c r="AM3488" s="5">
        <f t="shared" si="442"/>
        <v>0.14285714285714285</v>
      </c>
      <c r="AN3488" s="4">
        <f t="shared" si="439"/>
        <v>2.1636825877643749E-4</v>
      </c>
      <c r="AO3488" s="3"/>
      <c r="AP3488">
        <v>1</v>
      </c>
      <c r="AR3488" t="s">
        <v>62</v>
      </c>
      <c r="AT3488" s="2">
        <v>1.1739999999999999</v>
      </c>
      <c r="AU3488" s="1">
        <f t="shared" si="443"/>
        <v>0.53343907371027788</v>
      </c>
      <c r="AV3488" s="1">
        <f t="shared" si="444"/>
        <v>0.38720986004381103</v>
      </c>
      <c r="AW3488" s="1">
        <f t="shared" si="445"/>
        <v>0.24098064637734412</v>
      </c>
    </row>
    <row r="3489" spans="1:49" x14ac:dyDescent="0.2">
      <c r="A3489">
        <v>3487</v>
      </c>
      <c r="B3489" t="s">
        <v>16477</v>
      </c>
      <c r="C3489" t="s">
        <v>16476</v>
      </c>
      <c r="F3489" t="s">
        <v>16475</v>
      </c>
      <c r="G3489" t="s">
        <v>18</v>
      </c>
      <c r="H3489" t="s">
        <v>17</v>
      </c>
      <c r="I3489" t="s">
        <v>16474</v>
      </c>
      <c r="J3489">
        <v>60007954</v>
      </c>
      <c r="K3489" t="s">
        <v>16473</v>
      </c>
      <c r="L3489" t="s">
        <v>16472</v>
      </c>
      <c r="M3489" t="s">
        <v>613</v>
      </c>
      <c r="N3489">
        <v>3</v>
      </c>
      <c r="O3489" t="s">
        <v>16471</v>
      </c>
      <c r="P3489" t="s">
        <v>16470</v>
      </c>
      <c r="Q3489" t="s">
        <v>16469</v>
      </c>
      <c r="R3489" s="7">
        <v>42005</v>
      </c>
      <c r="S3489" s="8">
        <f t="shared" si="440"/>
        <v>2015</v>
      </c>
      <c r="T3489" s="8">
        <v>2015</v>
      </c>
      <c r="U3489" s="8">
        <f t="shared" si="441"/>
        <v>7</v>
      </c>
      <c r="V3489" s="7">
        <v>42152</v>
      </c>
      <c r="W3489" t="s">
        <v>2105</v>
      </c>
      <c r="X3489" s="2">
        <v>0.375</v>
      </c>
      <c r="Y3489" s="6">
        <f t="shared" si="438"/>
        <v>1.0010410827260351E-2</v>
      </c>
      <c r="AA3489">
        <v>135194</v>
      </c>
      <c r="AB3489">
        <v>24918</v>
      </c>
      <c r="AD3489" t="s">
        <v>7</v>
      </c>
      <c r="AE3489">
        <v>51</v>
      </c>
      <c r="AF3489">
        <v>11</v>
      </c>
      <c r="AH3489" t="s">
        <v>16468</v>
      </c>
      <c r="AI3489" t="s">
        <v>16467</v>
      </c>
      <c r="AK3489" t="s">
        <v>16466</v>
      </c>
      <c r="AL3489">
        <v>9</v>
      </c>
      <c r="AM3489" s="5">
        <f t="shared" si="442"/>
        <v>1.2857142857142858</v>
      </c>
      <c r="AN3489" s="4">
        <f t="shared" si="439"/>
        <v>1.9473143289879377E-3</v>
      </c>
      <c r="AO3489" s="3"/>
      <c r="AP3489">
        <v>0</v>
      </c>
      <c r="AR3489" t="s">
        <v>62</v>
      </c>
      <c r="AT3489" s="2">
        <v>1.3140000000000001</v>
      </c>
      <c r="AU3489" s="1">
        <f t="shared" si="443"/>
        <v>0.75914818777786275</v>
      </c>
      <c r="AV3489" s="1">
        <f t="shared" si="444"/>
        <v>0.59788625781241445</v>
      </c>
      <c r="AW3489" s="1">
        <f t="shared" si="445"/>
        <v>0.43662432784696609</v>
      </c>
    </row>
    <row r="3490" spans="1:49" x14ac:dyDescent="0.2">
      <c r="A3490">
        <v>3488</v>
      </c>
      <c r="B3490" t="s">
        <v>16465</v>
      </c>
      <c r="C3490" t="s">
        <v>16464</v>
      </c>
      <c r="F3490" t="s">
        <v>16463</v>
      </c>
      <c r="G3490" t="s">
        <v>18</v>
      </c>
      <c r="H3490" t="s">
        <v>17</v>
      </c>
      <c r="I3490" t="s">
        <v>16462</v>
      </c>
      <c r="J3490">
        <v>60016248</v>
      </c>
      <c r="K3490" t="s">
        <v>16461</v>
      </c>
      <c r="L3490" t="s">
        <v>2853</v>
      </c>
      <c r="M3490" t="s">
        <v>685</v>
      </c>
      <c r="N3490">
        <v>4</v>
      </c>
      <c r="O3490" t="s">
        <v>16460</v>
      </c>
      <c r="P3490" t="s">
        <v>16459</v>
      </c>
      <c r="Q3490" t="s">
        <v>16458</v>
      </c>
      <c r="R3490" s="7">
        <v>42005</v>
      </c>
      <c r="S3490" s="8">
        <f t="shared" si="440"/>
        <v>2015</v>
      </c>
      <c r="T3490" s="8">
        <v>2015</v>
      </c>
      <c r="U3490" s="8">
        <f t="shared" si="441"/>
        <v>7</v>
      </c>
      <c r="V3490" s="7">
        <v>42152</v>
      </c>
      <c r="W3490" t="s">
        <v>2105</v>
      </c>
      <c r="X3490" s="2">
        <v>0.375</v>
      </c>
      <c r="Y3490" s="6">
        <f t="shared" si="438"/>
        <v>1.0010410827260351E-2</v>
      </c>
      <c r="AA3490">
        <v>135194</v>
      </c>
      <c r="AB3490">
        <v>24918</v>
      </c>
      <c r="AD3490" t="s">
        <v>7</v>
      </c>
      <c r="AE3490">
        <v>51</v>
      </c>
      <c r="AF3490">
        <v>11</v>
      </c>
      <c r="AH3490" t="s">
        <v>16457</v>
      </c>
      <c r="AI3490" t="s">
        <v>16456</v>
      </c>
      <c r="AK3490" t="s">
        <v>16455</v>
      </c>
      <c r="AL3490">
        <v>6</v>
      </c>
      <c r="AM3490" s="5">
        <f t="shared" si="442"/>
        <v>0.8571428571428571</v>
      </c>
      <c r="AN3490" s="4">
        <f t="shared" si="439"/>
        <v>1.2982095526586248E-3</v>
      </c>
      <c r="AO3490" s="3"/>
      <c r="AP3490">
        <v>0</v>
      </c>
      <c r="AR3490" t="s">
        <v>62</v>
      </c>
      <c r="AT3490" s="2">
        <v>1.3140000000000001</v>
      </c>
      <c r="AU3490" s="1">
        <f t="shared" si="443"/>
        <v>0.73967504448798327</v>
      </c>
      <c r="AV3490" s="1">
        <f t="shared" si="444"/>
        <v>0.56543101899594883</v>
      </c>
      <c r="AW3490" s="1">
        <f t="shared" si="445"/>
        <v>0.39118699350391428</v>
      </c>
    </row>
    <row r="3491" spans="1:49" x14ac:dyDescent="0.2">
      <c r="A3491">
        <v>3489</v>
      </c>
      <c r="B3491" t="s">
        <v>16454</v>
      </c>
      <c r="C3491" t="s">
        <v>16453</v>
      </c>
      <c r="F3491" t="s">
        <v>16452</v>
      </c>
      <c r="G3491" t="s">
        <v>18</v>
      </c>
      <c r="H3491" t="s">
        <v>17</v>
      </c>
      <c r="I3491" t="s">
        <v>12109</v>
      </c>
      <c r="J3491">
        <v>60006019</v>
      </c>
      <c r="K3491" t="s">
        <v>2532</v>
      </c>
      <c r="L3491" t="s">
        <v>169</v>
      </c>
      <c r="M3491" t="s">
        <v>102</v>
      </c>
      <c r="N3491">
        <v>3</v>
      </c>
      <c r="O3491" t="s">
        <v>12108</v>
      </c>
      <c r="P3491" t="s">
        <v>12107</v>
      </c>
      <c r="Q3491" t="s">
        <v>12106</v>
      </c>
      <c r="R3491" s="7">
        <v>42005</v>
      </c>
      <c r="S3491" s="8">
        <f t="shared" si="440"/>
        <v>2015</v>
      </c>
      <c r="T3491" s="8">
        <v>2015</v>
      </c>
      <c r="U3491" s="8">
        <f t="shared" si="441"/>
        <v>7</v>
      </c>
      <c r="V3491" s="7">
        <v>2015</v>
      </c>
      <c r="W3491" t="s">
        <v>3643</v>
      </c>
      <c r="X3491" s="2">
        <v>0.28199999999999997</v>
      </c>
      <c r="Y3491" s="6">
        <f t="shared" si="438"/>
        <v>7.527828942099783E-3</v>
      </c>
      <c r="AA3491">
        <v>16875869</v>
      </c>
      <c r="AB3491">
        <v>19700186861</v>
      </c>
      <c r="AC3491">
        <v>16875877</v>
      </c>
      <c r="AD3491" t="s">
        <v>7</v>
      </c>
      <c r="AE3491">
        <v>2015</v>
      </c>
      <c r="AG3491">
        <v>531729</v>
      </c>
      <c r="AI3491" t="s">
        <v>16451</v>
      </c>
      <c r="AK3491" t="s">
        <v>16450</v>
      </c>
      <c r="AL3491">
        <v>0</v>
      </c>
      <c r="AM3491" s="5">
        <f t="shared" si="442"/>
        <v>0</v>
      </c>
      <c r="AN3491" s="4">
        <f t="shared" si="439"/>
        <v>0</v>
      </c>
      <c r="AO3491" s="3"/>
      <c r="AP3491">
        <v>1</v>
      </c>
      <c r="AR3491" t="s">
        <v>62</v>
      </c>
      <c r="AT3491" s="2">
        <v>1.1739999999999999</v>
      </c>
      <c r="AU3491" s="1">
        <f t="shared" si="443"/>
        <v>0.52694802594698475</v>
      </c>
      <c r="AV3491" s="1">
        <f t="shared" si="444"/>
        <v>0.37639144710498917</v>
      </c>
      <c r="AW3491" s="1">
        <f t="shared" si="445"/>
        <v>0.22583486826299345</v>
      </c>
    </row>
    <row r="3492" spans="1:49" x14ac:dyDescent="0.2">
      <c r="A3492">
        <v>3490</v>
      </c>
      <c r="B3492" t="s">
        <v>16449</v>
      </c>
      <c r="C3492" t="s">
        <v>16448</v>
      </c>
      <c r="F3492" t="s">
        <v>16447</v>
      </c>
      <c r="G3492" t="s">
        <v>18</v>
      </c>
      <c r="H3492" t="s">
        <v>17</v>
      </c>
      <c r="I3492" t="s">
        <v>16446</v>
      </c>
      <c r="J3492">
        <v>60007155</v>
      </c>
      <c r="K3492" t="s">
        <v>16445</v>
      </c>
      <c r="L3492" t="s">
        <v>8574</v>
      </c>
      <c r="M3492" t="s">
        <v>102</v>
      </c>
      <c r="N3492">
        <v>6</v>
      </c>
      <c r="O3492" t="s">
        <v>16444</v>
      </c>
      <c r="P3492" t="s">
        <v>16443</v>
      </c>
      <c r="Q3492" t="s">
        <v>16442</v>
      </c>
      <c r="R3492" s="7">
        <v>42005</v>
      </c>
      <c r="S3492" s="8">
        <f t="shared" si="440"/>
        <v>2015</v>
      </c>
      <c r="T3492" s="8">
        <v>2015</v>
      </c>
      <c r="U3492" s="8">
        <f t="shared" si="441"/>
        <v>7</v>
      </c>
      <c r="V3492" s="7">
        <v>42152</v>
      </c>
      <c r="W3492" t="s">
        <v>2105</v>
      </c>
      <c r="X3492" s="2">
        <v>0.375</v>
      </c>
      <c r="Y3492" s="6">
        <f t="shared" si="438"/>
        <v>1.0010410827260351E-2</v>
      </c>
      <c r="AA3492">
        <v>135194</v>
      </c>
      <c r="AB3492">
        <v>24918</v>
      </c>
      <c r="AD3492" t="s">
        <v>7</v>
      </c>
      <c r="AE3492">
        <v>51</v>
      </c>
      <c r="AF3492">
        <v>11</v>
      </c>
      <c r="AH3492" t="s">
        <v>16441</v>
      </c>
      <c r="AI3492" t="s">
        <v>16440</v>
      </c>
      <c r="AK3492" t="s">
        <v>16439</v>
      </c>
      <c r="AL3492">
        <v>11</v>
      </c>
      <c r="AM3492" s="5">
        <f t="shared" si="442"/>
        <v>1.5714285714285714</v>
      </c>
      <c r="AN3492" s="4">
        <f t="shared" si="439"/>
        <v>2.3800508465408126E-3</v>
      </c>
      <c r="AO3492" s="3"/>
      <c r="AP3492">
        <v>0</v>
      </c>
      <c r="AR3492">
        <v>61202469</v>
      </c>
      <c r="AT3492" s="2">
        <v>1.3140000000000001</v>
      </c>
      <c r="AU3492" s="1">
        <f t="shared" si="443"/>
        <v>0.77213028330444899</v>
      </c>
      <c r="AV3492" s="1">
        <f t="shared" si="444"/>
        <v>0.61952308369005826</v>
      </c>
      <c r="AW3492" s="1">
        <f t="shared" si="445"/>
        <v>0.46691588407566742</v>
      </c>
    </row>
    <row r="3493" spans="1:49" x14ac:dyDescent="0.2">
      <c r="A3493">
        <v>3491</v>
      </c>
      <c r="B3493" t="s">
        <v>16438</v>
      </c>
      <c r="C3493" t="s">
        <v>16437</v>
      </c>
      <c r="F3493" t="s">
        <v>16436</v>
      </c>
      <c r="G3493" t="s">
        <v>18</v>
      </c>
      <c r="H3493" t="s">
        <v>17</v>
      </c>
      <c r="I3493" t="s">
        <v>3579</v>
      </c>
      <c r="J3493">
        <v>60029306</v>
      </c>
      <c r="K3493" t="s">
        <v>10230</v>
      </c>
      <c r="L3493" t="s">
        <v>169</v>
      </c>
      <c r="M3493" t="s">
        <v>102</v>
      </c>
      <c r="N3493">
        <v>2</v>
      </c>
      <c r="O3493" t="s">
        <v>16435</v>
      </c>
      <c r="P3493" t="s">
        <v>16434</v>
      </c>
      <c r="Q3493" t="s">
        <v>16433</v>
      </c>
      <c r="R3493" s="7">
        <v>42005</v>
      </c>
      <c r="S3493" s="8">
        <f t="shared" si="440"/>
        <v>2015</v>
      </c>
      <c r="T3493" s="8">
        <v>2015</v>
      </c>
      <c r="U3493" s="8">
        <f t="shared" si="441"/>
        <v>7</v>
      </c>
      <c r="V3493" s="7">
        <v>2015</v>
      </c>
      <c r="W3493" t="s">
        <v>2518</v>
      </c>
      <c r="X3493" s="2">
        <v>0.154</v>
      </c>
      <c r="Y3493" s="6">
        <f t="shared" si="438"/>
        <v>4.1109420463949177E-3</v>
      </c>
      <c r="AA3493">
        <v>17411084</v>
      </c>
      <c r="AB3493">
        <v>12100154817</v>
      </c>
      <c r="AC3493">
        <v>17411092</v>
      </c>
      <c r="AD3493" t="s">
        <v>7</v>
      </c>
      <c r="AE3493">
        <v>8</v>
      </c>
      <c r="AF3493">
        <v>3</v>
      </c>
      <c r="AH3493" t="s">
        <v>16432</v>
      </c>
      <c r="AI3493" t="s">
        <v>16431</v>
      </c>
      <c r="AJ3493" t="s">
        <v>16430</v>
      </c>
      <c r="AK3493" t="s">
        <v>16429</v>
      </c>
      <c r="AL3493">
        <v>3</v>
      </c>
      <c r="AM3493" s="5">
        <f t="shared" si="442"/>
        <v>0.42857142857142855</v>
      </c>
      <c r="AN3493" s="4">
        <f t="shared" si="439"/>
        <v>6.4910477632931242E-4</v>
      </c>
      <c r="AO3493" s="3"/>
      <c r="AP3493">
        <v>0</v>
      </c>
      <c r="AR3493" t="s">
        <v>62</v>
      </c>
      <c r="AT3493" s="2" t="s">
        <v>61</v>
      </c>
      <c r="AU3493" s="1">
        <f t="shared" si="443"/>
        <v>0.30723908653752358</v>
      </c>
      <c r="AV3493" s="1">
        <f t="shared" si="444"/>
        <v>0.23800234113621152</v>
      </c>
      <c r="AW3493" s="1">
        <f t="shared" si="445"/>
        <v>0.16876559573489941</v>
      </c>
    </row>
    <row r="3494" spans="1:49" x14ac:dyDescent="0.2">
      <c r="A3494">
        <v>3492</v>
      </c>
      <c r="B3494" t="s">
        <v>16428</v>
      </c>
      <c r="C3494" t="s">
        <v>16427</v>
      </c>
      <c r="F3494" t="s">
        <v>16426</v>
      </c>
      <c r="G3494" t="s">
        <v>18</v>
      </c>
      <c r="H3494" t="s">
        <v>17</v>
      </c>
      <c r="I3494" t="s">
        <v>4252</v>
      </c>
      <c r="J3494">
        <v>60025578</v>
      </c>
      <c r="K3494" t="s">
        <v>445</v>
      </c>
      <c r="L3494" t="s">
        <v>444</v>
      </c>
      <c r="M3494" t="s">
        <v>102</v>
      </c>
      <c r="N3494">
        <v>4</v>
      </c>
      <c r="O3494" t="s">
        <v>11685</v>
      </c>
      <c r="P3494" t="s">
        <v>11684</v>
      </c>
      <c r="Q3494" t="s">
        <v>2310</v>
      </c>
      <c r="R3494" s="7">
        <v>42005</v>
      </c>
      <c r="S3494" s="8">
        <f t="shared" si="440"/>
        <v>2015</v>
      </c>
      <c r="T3494" s="8">
        <v>2015</v>
      </c>
      <c r="U3494" s="8">
        <f t="shared" si="441"/>
        <v>7</v>
      </c>
      <c r="V3494" s="7">
        <v>42152</v>
      </c>
      <c r="W3494" t="s">
        <v>2105</v>
      </c>
      <c r="X3494" s="2">
        <v>0.375</v>
      </c>
      <c r="Y3494" s="6">
        <f t="shared" si="438"/>
        <v>1.0010410827260351E-2</v>
      </c>
      <c r="AA3494">
        <v>135194</v>
      </c>
      <c r="AB3494">
        <v>24918</v>
      </c>
      <c r="AD3494" t="s">
        <v>7</v>
      </c>
      <c r="AE3494">
        <v>51</v>
      </c>
      <c r="AF3494">
        <v>11</v>
      </c>
      <c r="AH3494" t="s">
        <v>16425</v>
      </c>
      <c r="AI3494" t="s">
        <v>16424</v>
      </c>
      <c r="AK3494" t="s">
        <v>16423</v>
      </c>
      <c r="AL3494">
        <v>15</v>
      </c>
      <c r="AM3494" s="5">
        <f t="shared" si="442"/>
        <v>2.1428571428571428</v>
      </c>
      <c r="AN3494" s="4">
        <f t="shared" si="439"/>
        <v>3.2455238816465623E-3</v>
      </c>
      <c r="AO3494" s="3"/>
      <c r="AP3494">
        <v>0</v>
      </c>
      <c r="AR3494">
        <v>61372001</v>
      </c>
      <c r="AT3494" s="2">
        <v>1.3140000000000001</v>
      </c>
      <c r="AU3494" s="1">
        <f t="shared" si="443"/>
        <v>0.79809447435762149</v>
      </c>
      <c r="AV3494" s="1">
        <f t="shared" si="444"/>
        <v>0.66279673544534567</v>
      </c>
      <c r="AW3494" s="1">
        <f t="shared" si="445"/>
        <v>0.52749899653306986</v>
      </c>
    </row>
    <row r="3495" spans="1:49" x14ac:dyDescent="0.2">
      <c r="A3495">
        <v>3493</v>
      </c>
      <c r="B3495" t="s">
        <v>16422</v>
      </c>
      <c r="C3495" t="s">
        <v>16421</v>
      </c>
      <c r="F3495" t="s">
        <v>16420</v>
      </c>
      <c r="G3495" t="s">
        <v>18</v>
      </c>
      <c r="H3495" t="s">
        <v>17</v>
      </c>
      <c r="I3495" t="s">
        <v>16419</v>
      </c>
      <c r="J3495">
        <v>60028189</v>
      </c>
      <c r="K3495" t="s">
        <v>16418</v>
      </c>
      <c r="L3495" t="s">
        <v>7082</v>
      </c>
      <c r="M3495" t="s">
        <v>318</v>
      </c>
      <c r="N3495">
        <v>3</v>
      </c>
      <c r="O3495" t="s">
        <v>16417</v>
      </c>
      <c r="P3495" t="s">
        <v>16416</v>
      </c>
      <c r="Q3495" t="s">
        <v>16415</v>
      </c>
      <c r="R3495" s="7">
        <v>42005</v>
      </c>
      <c r="S3495" s="8">
        <f t="shared" si="440"/>
        <v>2015</v>
      </c>
      <c r="T3495" s="8">
        <v>2015</v>
      </c>
      <c r="U3495" s="8">
        <f t="shared" si="441"/>
        <v>7</v>
      </c>
      <c r="V3495" s="7">
        <v>42152</v>
      </c>
      <c r="W3495" t="s">
        <v>2105</v>
      </c>
      <c r="X3495" s="2">
        <v>0.375</v>
      </c>
      <c r="Y3495" s="6">
        <f t="shared" si="438"/>
        <v>1.0010410827260351E-2</v>
      </c>
      <c r="AA3495">
        <v>135194</v>
      </c>
      <c r="AB3495">
        <v>24918</v>
      </c>
      <c r="AD3495" t="s">
        <v>7</v>
      </c>
      <c r="AE3495">
        <v>51</v>
      </c>
      <c r="AF3495">
        <v>11</v>
      </c>
      <c r="AH3495" t="s">
        <v>16414</v>
      </c>
      <c r="AI3495" t="s">
        <v>16413</v>
      </c>
      <c r="AK3495" t="s">
        <v>16412</v>
      </c>
      <c r="AL3495">
        <v>18</v>
      </c>
      <c r="AM3495" s="5">
        <f t="shared" si="442"/>
        <v>2.5714285714285716</v>
      </c>
      <c r="AN3495" s="4">
        <f t="shared" si="439"/>
        <v>3.8946286579758754E-3</v>
      </c>
      <c r="AO3495" s="3"/>
      <c r="AP3495">
        <v>0</v>
      </c>
      <c r="AR3495" t="s">
        <v>62</v>
      </c>
      <c r="AT3495" s="2">
        <v>1.3140000000000001</v>
      </c>
      <c r="AU3495" s="1">
        <f t="shared" si="443"/>
        <v>0.81756761764750085</v>
      </c>
      <c r="AV3495" s="1">
        <f t="shared" si="444"/>
        <v>0.6952519742618114</v>
      </c>
      <c r="AW3495" s="1">
        <f t="shared" si="445"/>
        <v>0.57293633087612172</v>
      </c>
    </row>
    <row r="3496" spans="1:49" x14ac:dyDescent="0.2">
      <c r="A3496">
        <v>3494</v>
      </c>
      <c r="B3496" t="s">
        <v>16411</v>
      </c>
      <c r="C3496" t="s">
        <v>16410</v>
      </c>
      <c r="F3496" t="s">
        <v>16409</v>
      </c>
      <c r="G3496" t="s">
        <v>18</v>
      </c>
      <c r="H3496" t="s">
        <v>17</v>
      </c>
      <c r="I3496" t="s">
        <v>16408</v>
      </c>
      <c r="J3496" t="s">
        <v>16407</v>
      </c>
      <c r="K3496" t="s">
        <v>16406</v>
      </c>
      <c r="L3496" t="s">
        <v>1923</v>
      </c>
      <c r="M3496" t="s">
        <v>86</v>
      </c>
      <c r="N3496">
        <v>5</v>
      </c>
      <c r="O3496" t="s">
        <v>16405</v>
      </c>
      <c r="P3496" t="s">
        <v>16404</v>
      </c>
      <c r="Q3496" t="s">
        <v>16403</v>
      </c>
      <c r="R3496" s="7">
        <v>42005</v>
      </c>
      <c r="S3496" s="8">
        <f t="shared" si="440"/>
        <v>2015</v>
      </c>
      <c r="T3496" s="8">
        <v>2015</v>
      </c>
      <c r="U3496" s="8">
        <f t="shared" si="441"/>
        <v>7</v>
      </c>
      <c r="V3496" s="7">
        <v>2015</v>
      </c>
      <c r="W3496" t="s">
        <v>2518</v>
      </c>
      <c r="X3496" s="2">
        <v>0.154</v>
      </c>
      <c r="Y3496" s="6">
        <f t="shared" si="438"/>
        <v>4.1109420463949177E-3</v>
      </c>
      <c r="AA3496">
        <v>17411084</v>
      </c>
      <c r="AB3496">
        <v>12100154817</v>
      </c>
      <c r="AC3496">
        <v>17411092</v>
      </c>
      <c r="AD3496" t="s">
        <v>7</v>
      </c>
      <c r="AE3496">
        <v>8</v>
      </c>
      <c r="AF3496">
        <v>3</v>
      </c>
      <c r="AH3496" t="s">
        <v>16402</v>
      </c>
      <c r="AI3496" t="s">
        <v>16401</v>
      </c>
      <c r="AJ3496" t="s">
        <v>16400</v>
      </c>
      <c r="AK3496" t="s">
        <v>16399</v>
      </c>
      <c r="AL3496">
        <v>0</v>
      </c>
      <c r="AM3496" s="5">
        <f t="shared" si="442"/>
        <v>0</v>
      </c>
      <c r="AN3496" s="4">
        <f t="shared" si="439"/>
        <v>0</v>
      </c>
      <c r="AO3496" s="3"/>
      <c r="AP3496">
        <v>0</v>
      </c>
      <c r="AR3496" t="s">
        <v>62</v>
      </c>
      <c r="AT3496" s="2" t="s">
        <v>61</v>
      </c>
      <c r="AU3496" s="1">
        <f t="shared" si="443"/>
        <v>0.28776594324764421</v>
      </c>
      <c r="AV3496" s="1">
        <f t="shared" si="444"/>
        <v>0.20554710231974588</v>
      </c>
      <c r="AW3496" s="1">
        <f t="shared" si="445"/>
        <v>0.12332826139184754</v>
      </c>
    </row>
    <row r="3497" spans="1:49" x14ac:dyDescent="0.2">
      <c r="A3497">
        <v>3495</v>
      </c>
      <c r="B3497" t="s">
        <v>16398</v>
      </c>
      <c r="C3497" t="s">
        <v>16397</v>
      </c>
      <c r="F3497" t="s">
        <v>16396</v>
      </c>
      <c r="G3497" t="s">
        <v>18</v>
      </c>
      <c r="H3497" t="s">
        <v>17</v>
      </c>
      <c r="I3497" t="s">
        <v>16395</v>
      </c>
      <c r="J3497">
        <v>60023020</v>
      </c>
      <c r="K3497" t="s">
        <v>16394</v>
      </c>
      <c r="L3497" t="s">
        <v>16393</v>
      </c>
      <c r="M3497" t="s">
        <v>1395</v>
      </c>
      <c r="N3497">
        <v>6</v>
      </c>
      <c r="O3497" t="s">
        <v>16392</v>
      </c>
      <c r="P3497" t="s">
        <v>16391</v>
      </c>
      <c r="Q3497" t="s">
        <v>16390</v>
      </c>
      <c r="R3497" s="7">
        <v>42005</v>
      </c>
      <c r="S3497" s="8">
        <f t="shared" si="440"/>
        <v>2015</v>
      </c>
      <c r="T3497" s="8">
        <v>2015</v>
      </c>
      <c r="U3497" s="8">
        <f t="shared" si="441"/>
        <v>7</v>
      </c>
      <c r="V3497" s="7">
        <v>42152</v>
      </c>
      <c r="W3497" t="s">
        <v>2105</v>
      </c>
      <c r="X3497" s="2">
        <v>0.375</v>
      </c>
      <c r="Y3497" s="6">
        <f t="shared" si="438"/>
        <v>1.0010410827260351E-2</v>
      </c>
      <c r="AA3497">
        <v>135194</v>
      </c>
      <c r="AB3497">
        <v>24918</v>
      </c>
      <c r="AD3497" t="s">
        <v>7</v>
      </c>
      <c r="AE3497">
        <v>51</v>
      </c>
      <c r="AF3497">
        <v>11</v>
      </c>
      <c r="AH3497" t="s">
        <v>16389</v>
      </c>
      <c r="AI3497" t="s">
        <v>16388</v>
      </c>
      <c r="AK3497" t="s">
        <v>16387</v>
      </c>
      <c r="AL3497">
        <v>4</v>
      </c>
      <c r="AM3497" s="5">
        <f t="shared" si="442"/>
        <v>0.5714285714285714</v>
      </c>
      <c r="AN3497" s="4">
        <f t="shared" si="439"/>
        <v>8.6547303510574997E-4</v>
      </c>
      <c r="AO3497" s="3"/>
      <c r="AP3497">
        <v>0</v>
      </c>
      <c r="AR3497" t="s">
        <v>62</v>
      </c>
      <c r="AT3497" s="2">
        <v>1.3140000000000001</v>
      </c>
      <c r="AU3497" s="1">
        <f t="shared" si="443"/>
        <v>0.72669294896139713</v>
      </c>
      <c r="AV3497" s="1">
        <f t="shared" si="444"/>
        <v>0.54379419311830512</v>
      </c>
      <c r="AW3497" s="1">
        <f t="shared" si="445"/>
        <v>0.360895437275213</v>
      </c>
    </row>
    <row r="3498" spans="1:49" x14ac:dyDescent="0.2">
      <c r="A3498">
        <v>3496</v>
      </c>
      <c r="B3498" t="s">
        <v>16386</v>
      </c>
      <c r="C3498" t="s">
        <v>16385</v>
      </c>
      <c r="E3498">
        <v>25688086</v>
      </c>
      <c r="F3498" t="s">
        <v>16384</v>
      </c>
      <c r="G3498" t="s">
        <v>18</v>
      </c>
      <c r="H3498" t="s">
        <v>17</v>
      </c>
      <c r="I3498" t="s">
        <v>16383</v>
      </c>
      <c r="J3498" t="s">
        <v>16382</v>
      </c>
      <c r="K3498" t="s">
        <v>16381</v>
      </c>
      <c r="L3498" t="s">
        <v>16380</v>
      </c>
      <c r="M3498" t="s">
        <v>1552</v>
      </c>
      <c r="N3498">
        <v>3</v>
      </c>
      <c r="O3498" t="s">
        <v>16379</v>
      </c>
      <c r="P3498" t="s">
        <v>16378</v>
      </c>
      <c r="Q3498" t="s">
        <v>16377</v>
      </c>
      <c r="R3498" s="7">
        <v>42005</v>
      </c>
      <c r="S3498" s="8">
        <f t="shared" si="440"/>
        <v>2015</v>
      </c>
      <c r="T3498" s="8">
        <v>2015</v>
      </c>
      <c r="U3498" s="8">
        <f t="shared" si="441"/>
        <v>7</v>
      </c>
      <c r="V3498" s="7">
        <v>42005</v>
      </c>
      <c r="W3498" t="s">
        <v>16376</v>
      </c>
      <c r="X3498" s="2">
        <v>0.55100000000000005</v>
      </c>
      <c r="Y3498" s="6">
        <f t="shared" si="438"/>
        <v>1.4708630308854545E-2</v>
      </c>
      <c r="AB3498">
        <v>20488</v>
      </c>
      <c r="AC3498">
        <v>15362442</v>
      </c>
      <c r="AD3498" t="s">
        <v>7</v>
      </c>
      <c r="AE3498">
        <v>15</v>
      </c>
      <c r="AF3498">
        <v>8</v>
      </c>
      <c r="AI3498" t="s">
        <v>16375</v>
      </c>
      <c r="AJ3498" t="s">
        <v>16374</v>
      </c>
      <c r="AK3498" t="s">
        <v>16373</v>
      </c>
      <c r="AL3498">
        <v>6</v>
      </c>
      <c r="AM3498" s="5">
        <f t="shared" si="442"/>
        <v>0.8571428571428571</v>
      </c>
      <c r="AN3498" s="4">
        <f t="shared" si="439"/>
        <v>1.2982095526586248E-3</v>
      </c>
      <c r="AO3498" s="3"/>
      <c r="AP3498">
        <v>1</v>
      </c>
      <c r="AR3498" t="s">
        <v>62</v>
      </c>
      <c r="AT3498" s="2">
        <v>1.857</v>
      </c>
      <c r="AU3498" s="1">
        <f t="shared" si="443"/>
        <v>1.0685504081995769</v>
      </c>
      <c r="AV3498" s="1">
        <f t="shared" si="444"/>
        <v>0.80034199307565845</v>
      </c>
      <c r="AW3498" s="1">
        <f t="shared" si="445"/>
        <v>0.53213357795173999</v>
      </c>
    </row>
    <row r="3499" spans="1:49" x14ac:dyDescent="0.2">
      <c r="A3499">
        <v>3497</v>
      </c>
      <c r="B3499" t="s">
        <v>16372</v>
      </c>
      <c r="C3499" t="s">
        <v>16371</v>
      </c>
      <c r="F3499" t="s">
        <v>16370</v>
      </c>
      <c r="G3499" t="s">
        <v>18</v>
      </c>
      <c r="H3499" t="s">
        <v>17</v>
      </c>
      <c r="I3499" t="s">
        <v>16369</v>
      </c>
      <c r="J3499" t="s">
        <v>16368</v>
      </c>
      <c r="K3499" t="s">
        <v>16367</v>
      </c>
      <c r="L3499" t="s">
        <v>16366</v>
      </c>
      <c r="M3499" t="s">
        <v>627</v>
      </c>
      <c r="N3499">
        <v>3</v>
      </c>
      <c r="O3499" t="s">
        <v>16365</v>
      </c>
      <c r="P3499" t="s">
        <v>16364</v>
      </c>
      <c r="Q3499" t="s">
        <v>16363</v>
      </c>
      <c r="R3499" s="7">
        <v>42005</v>
      </c>
      <c r="S3499" s="8">
        <f t="shared" si="440"/>
        <v>2015</v>
      </c>
      <c r="T3499" s="8">
        <v>2015</v>
      </c>
      <c r="U3499" s="8">
        <f t="shared" si="441"/>
        <v>7</v>
      </c>
      <c r="V3499" s="7">
        <v>42097</v>
      </c>
      <c r="W3499" t="s">
        <v>16362</v>
      </c>
      <c r="X3499" s="2">
        <v>0.39500000000000002</v>
      </c>
      <c r="Y3499" s="6">
        <f t="shared" si="438"/>
        <v>1.0544299404714238E-2</v>
      </c>
      <c r="AA3499">
        <v>10589759</v>
      </c>
      <c r="AB3499">
        <v>17870</v>
      </c>
      <c r="AC3499">
        <v>14772671</v>
      </c>
      <c r="AD3499" t="s">
        <v>7</v>
      </c>
      <c r="AE3499">
        <v>30</v>
      </c>
      <c r="AF3499">
        <v>2</v>
      </c>
      <c r="AH3499" t="s">
        <v>16361</v>
      </c>
      <c r="AI3499" t="s">
        <v>16360</v>
      </c>
      <c r="AJ3499" t="s">
        <v>16359</v>
      </c>
      <c r="AK3499" t="s">
        <v>16358</v>
      </c>
      <c r="AL3499">
        <v>7</v>
      </c>
      <c r="AM3499" s="5">
        <f t="shared" si="442"/>
        <v>1</v>
      </c>
      <c r="AN3499" s="4">
        <f t="shared" si="439"/>
        <v>1.5145778114350624E-3</v>
      </c>
      <c r="AO3499" s="3"/>
      <c r="AP3499">
        <v>0</v>
      </c>
      <c r="AR3499" t="s">
        <v>62</v>
      </c>
      <c r="AT3499" s="2">
        <v>2.1150000000000002</v>
      </c>
      <c r="AU3499" s="1">
        <f t="shared" si="443"/>
        <v>0.78353829267304842</v>
      </c>
      <c r="AV3499" s="1">
        <f t="shared" si="444"/>
        <v>0.60294386080746498</v>
      </c>
      <c r="AW3499" s="1">
        <f t="shared" si="445"/>
        <v>0.42234942894188149</v>
      </c>
    </row>
    <row r="3500" spans="1:49" x14ac:dyDescent="0.2">
      <c r="A3500">
        <v>3498</v>
      </c>
      <c r="B3500" t="s">
        <v>16357</v>
      </c>
      <c r="C3500" t="s">
        <v>16356</v>
      </c>
      <c r="F3500" t="s">
        <v>16355</v>
      </c>
      <c r="G3500" t="s">
        <v>18</v>
      </c>
      <c r="H3500" t="s">
        <v>17</v>
      </c>
      <c r="I3500" t="s">
        <v>16354</v>
      </c>
      <c r="J3500">
        <v>60019616</v>
      </c>
      <c r="K3500" t="s">
        <v>2624</v>
      </c>
      <c r="L3500" t="s">
        <v>556</v>
      </c>
      <c r="M3500" t="s">
        <v>102</v>
      </c>
      <c r="N3500">
        <v>8</v>
      </c>
      <c r="O3500" t="s">
        <v>16353</v>
      </c>
      <c r="P3500" t="s">
        <v>16352</v>
      </c>
      <c r="Q3500" t="s">
        <v>16351</v>
      </c>
      <c r="R3500" s="7">
        <v>42005</v>
      </c>
      <c r="S3500" s="8">
        <f t="shared" si="440"/>
        <v>2015</v>
      </c>
      <c r="T3500" s="8">
        <v>2015</v>
      </c>
      <c r="U3500" s="8">
        <f t="shared" si="441"/>
        <v>7</v>
      </c>
      <c r="V3500" s="7">
        <v>2015</v>
      </c>
      <c r="W3500" t="s">
        <v>2093</v>
      </c>
      <c r="X3500" s="2">
        <v>0.746</v>
      </c>
      <c r="Y3500" s="6">
        <f t="shared" si="438"/>
        <v>1.9914043939029926E-2</v>
      </c>
      <c r="AB3500">
        <v>21100199840</v>
      </c>
      <c r="AC3500">
        <v>20462069</v>
      </c>
      <c r="AD3500" t="s">
        <v>7</v>
      </c>
      <c r="AE3500">
        <v>5</v>
      </c>
      <c r="AF3500">
        <v>48</v>
      </c>
      <c r="AH3500" t="s">
        <v>16350</v>
      </c>
      <c r="AI3500" t="s">
        <v>16349</v>
      </c>
      <c r="AK3500" t="s">
        <v>16348</v>
      </c>
      <c r="AL3500">
        <v>20</v>
      </c>
      <c r="AM3500" s="5">
        <f t="shared" si="442"/>
        <v>2.8571428571428572</v>
      </c>
      <c r="AN3500" s="4">
        <f t="shared" si="439"/>
        <v>4.3273651755287501E-3</v>
      </c>
      <c r="AO3500" s="3"/>
      <c r="AP3500">
        <v>0</v>
      </c>
      <c r="AR3500">
        <v>21171044</v>
      </c>
      <c r="AT3500" s="2">
        <v>3.3610000000000002</v>
      </c>
      <c r="AU3500" s="1">
        <f t="shared" si="443"/>
        <v>1.5238040309979572</v>
      </c>
      <c r="AV3500" s="1">
        <f t="shared" si="444"/>
        <v>1.2120704557279338</v>
      </c>
      <c r="AW3500" s="1">
        <f t="shared" si="445"/>
        <v>0.90033688045791027</v>
      </c>
    </row>
    <row r="3501" spans="1:49" x14ac:dyDescent="0.2">
      <c r="A3501">
        <v>3499</v>
      </c>
      <c r="B3501" t="s">
        <v>16347</v>
      </c>
      <c r="C3501" t="s">
        <v>16346</v>
      </c>
      <c r="F3501" t="s">
        <v>16345</v>
      </c>
      <c r="G3501" t="s">
        <v>18</v>
      </c>
      <c r="H3501" t="s">
        <v>17</v>
      </c>
      <c r="I3501" t="s">
        <v>12807</v>
      </c>
      <c r="J3501">
        <v>60025578</v>
      </c>
      <c r="K3501" t="s">
        <v>445</v>
      </c>
      <c r="L3501" t="s">
        <v>444</v>
      </c>
      <c r="M3501" t="s">
        <v>102</v>
      </c>
      <c r="N3501">
        <v>4</v>
      </c>
      <c r="O3501" t="s">
        <v>12806</v>
      </c>
      <c r="P3501" t="s">
        <v>12805</v>
      </c>
      <c r="Q3501" t="s">
        <v>2310</v>
      </c>
      <c r="R3501" s="7">
        <v>42005</v>
      </c>
      <c r="S3501" s="8">
        <f t="shared" si="440"/>
        <v>2015</v>
      </c>
      <c r="T3501" s="8">
        <v>2015</v>
      </c>
      <c r="U3501" s="8">
        <f t="shared" si="441"/>
        <v>7</v>
      </c>
      <c r="V3501" s="7">
        <v>42143</v>
      </c>
      <c r="W3501" t="s">
        <v>2338</v>
      </c>
      <c r="X3501" s="2">
        <v>0.22500000000000001</v>
      </c>
      <c r="Y3501" s="6">
        <f t="shared" si="438"/>
        <v>6.0062464963562111E-3</v>
      </c>
      <c r="AA3501">
        <v>2726343</v>
      </c>
      <c r="AB3501">
        <v>16128</v>
      </c>
      <c r="AC3501" t="s">
        <v>2337</v>
      </c>
      <c r="AD3501" t="s">
        <v>7</v>
      </c>
      <c r="AE3501">
        <v>35</v>
      </c>
      <c r="AF3501">
        <v>4</v>
      </c>
      <c r="AH3501" t="s">
        <v>13740</v>
      </c>
      <c r="AI3501" t="s">
        <v>16344</v>
      </c>
      <c r="AJ3501" t="s">
        <v>16343</v>
      </c>
      <c r="AK3501" t="s">
        <v>16342</v>
      </c>
      <c r="AL3501">
        <v>10</v>
      </c>
      <c r="AM3501" s="5">
        <f t="shared" si="442"/>
        <v>1.4285714285714286</v>
      </c>
      <c r="AN3501" s="4">
        <f t="shared" si="439"/>
        <v>2.163682587764375E-3</v>
      </c>
      <c r="AO3501" s="3"/>
      <c r="AP3501">
        <v>0</v>
      </c>
      <c r="AQ3501" t="s">
        <v>295</v>
      </c>
      <c r="AR3501">
        <v>61072021</v>
      </c>
      <c r="AS3501" t="s">
        <v>294</v>
      </c>
      <c r="AT3501" s="2">
        <v>1.099</v>
      </c>
      <c r="AU3501" s="1">
        <f t="shared" si="443"/>
        <v>0.48534773237786605</v>
      </c>
      <c r="AV3501" s="1">
        <f t="shared" si="444"/>
        <v>0.40849645420602931</v>
      </c>
      <c r="AW3501" s="1">
        <f t="shared" si="445"/>
        <v>0.33164517603419252</v>
      </c>
    </row>
    <row r="3502" spans="1:49" x14ac:dyDescent="0.2">
      <c r="A3502">
        <v>3500</v>
      </c>
      <c r="B3502" t="s">
        <v>16341</v>
      </c>
      <c r="C3502" t="s">
        <v>16340</v>
      </c>
      <c r="F3502" t="s">
        <v>16339</v>
      </c>
      <c r="G3502" t="s">
        <v>18</v>
      </c>
      <c r="H3502" t="s">
        <v>17</v>
      </c>
      <c r="I3502" t="s">
        <v>13072</v>
      </c>
      <c r="J3502">
        <v>60005465</v>
      </c>
      <c r="K3502" t="s">
        <v>1531</v>
      </c>
      <c r="L3502" t="s">
        <v>1022</v>
      </c>
      <c r="M3502" t="s">
        <v>102</v>
      </c>
      <c r="N3502">
        <v>4</v>
      </c>
      <c r="O3502" t="s">
        <v>16338</v>
      </c>
      <c r="P3502" t="s">
        <v>16337</v>
      </c>
      <c r="Q3502" t="s">
        <v>1528</v>
      </c>
      <c r="R3502" s="7">
        <v>42005</v>
      </c>
      <c r="S3502" s="8">
        <f t="shared" si="440"/>
        <v>2015</v>
      </c>
      <c r="T3502" s="8">
        <v>2015</v>
      </c>
      <c r="U3502" s="8">
        <f t="shared" si="441"/>
        <v>7</v>
      </c>
      <c r="V3502" s="7">
        <v>42143</v>
      </c>
      <c r="W3502" t="s">
        <v>2338</v>
      </c>
      <c r="X3502" s="2">
        <v>0.22500000000000001</v>
      </c>
      <c r="Y3502" s="6">
        <f t="shared" si="438"/>
        <v>6.0062464963562111E-3</v>
      </c>
      <c r="AA3502">
        <v>2726343</v>
      </c>
      <c r="AB3502">
        <v>16128</v>
      </c>
      <c r="AC3502" t="s">
        <v>2337</v>
      </c>
      <c r="AD3502" t="s">
        <v>7</v>
      </c>
      <c r="AE3502">
        <v>35</v>
      </c>
      <c r="AF3502">
        <v>4</v>
      </c>
      <c r="AH3502" t="s">
        <v>16336</v>
      </c>
      <c r="AI3502" t="s">
        <v>16335</v>
      </c>
      <c r="AJ3502" t="s">
        <v>16334</v>
      </c>
      <c r="AK3502" t="s">
        <v>16333</v>
      </c>
      <c r="AL3502">
        <v>0</v>
      </c>
      <c r="AM3502" s="5">
        <f t="shared" si="442"/>
        <v>0</v>
      </c>
      <c r="AN3502" s="4">
        <f t="shared" si="439"/>
        <v>0</v>
      </c>
      <c r="AO3502" s="3"/>
      <c r="AP3502">
        <v>0</v>
      </c>
      <c r="AQ3502" t="s">
        <v>295</v>
      </c>
      <c r="AR3502" t="s">
        <v>16332</v>
      </c>
      <c r="AS3502" t="s">
        <v>294</v>
      </c>
      <c r="AT3502" s="2">
        <v>1.099</v>
      </c>
      <c r="AU3502" s="1">
        <f t="shared" si="443"/>
        <v>0.42043725474493476</v>
      </c>
      <c r="AV3502" s="1">
        <f t="shared" si="444"/>
        <v>0.30031232481781056</v>
      </c>
      <c r="AW3502" s="1">
        <f t="shared" si="445"/>
        <v>0.18018739489068633</v>
      </c>
    </row>
    <row r="3503" spans="1:49" x14ac:dyDescent="0.2">
      <c r="A3503">
        <v>3501</v>
      </c>
      <c r="B3503" t="s">
        <v>16331</v>
      </c>
      <c r="C3503" t="s">
        <v>16330</v>
      </c>
      <c r="F3503" t="s">
        <v>16329</v>
      </c>
      <c r="G3503" t="s">
        <v>18</v>
      </c>
      <c r="H3503" t="s">
        <v>17</v>
      </c>
      <c r="I3503" t="s">
        <v>9285</v>
      </c>
      <c r="J3503">
        <v>60025578</v>
      </c>
      <c r="K3503" t="s">
        <v>445</v>
      </c>
      <c r="L3503" t="s">
        <v>444</v>
      </c>
      <c r="M3503" t="s">
        <v>102</v>
      </c>
      <c r="N3503">
        <v>3</v>
      </c>
      <c r="O3503" t="s">
        <v>16328</v>
      </c>
      <c r="P3503" t="s">
        <v>16327</v>
      </c>
      <c r="Q3503" t="s">
        <v>441</v>
      </c>
      <c r="R3503" s="7">
        <v>42005</v>
      </c>
      <c r="S3503" s="8">
        <f t="shared" si="440"/>
        <v>2015</v>
      </c>
      <c r="T3503" s="8">
        <v>2015</v>
      </c>
      <c r="U3503" s="8">
        <f t="shared" si="441"/>
        <v>7</v>
      </c>
      <c r="V3503" s="7">
        <v>42143</v>
      </c>
      <c r="W3503" t="s">
        <v>2338</v>
      </c>
      <c r="X3503" s="2">
        <v>0.22500000000000001</v>
      </c>
      <c r="Y3503" s="6">
        <f t="shared" si="438"/>
        <v>6.0062464963562111E-3</v>
      </c>
      <c r="AA3503">
        <v>2726343</v>
      </c>
      <c r="AB3503">
        <v>16128</v>
      </c>
      <c r="AC3503" t="s">
        <v>2337</v>
      </c>
      <c r="AD3503" t="s">
        <v>7</v>
      </c>
      <c r="AE3503">
        <v>35</v>
      </c>
      <c r="AF3503">
        <v>4</v>
      </c>
      <c r="AH3503" t="s">
        <v>16326</v>
      </c>
      <c r="AI3503" t="s">
        <v>16325</v>
      </c>
      <c r="AJ3503" t="s">
        <v>16324</v>
      </c>
      <c r="AK3503" t="s">
        <v>16323</v>
      </c>
      <c r="AL3503">
        <v>0</v>
      </c>
      <c r="AM3503" s="5">
        <f t="shared" si="442"/>
        <v>0</v>
      </c>
      <c r="AN3503" s="4">
        <f t="shared" si="439"/>
        <v>0</v>
      </c>
      <c r="AO3503" s="3"/>
      <c r="AP3503">
        <v>0</v>
      </c>
      <c r="AQ3503" t="s">
        <v>295</v>
      </c>
      <c r="AR3503">
        <v>61201022</v>
      </c>
      <c r="AS3503" t="s">
        <v>294</v>
      </c>
      <c r="AT3503" s="2">
        <v>1.099</v>
      </c>
      <c r="AU3503" s="1">
        <f t="shared" si="443"/>
        <v>0.42043725474493476</v>
      </c>
      <c r="AV3503" s="1">
        <f t="shared" si="444"/>
        <v>0.30031232481781056</v>
      </c>
      <c r="AW3503" s="1">
        <f t="shared" si="445"/>
        <v>0.18018739489068633</v>
      </c>
    </row>
    <row r="3504" spans="1:49" x14ac:dyDescent="0.2">
      <c r="A3504">
        <v>3502</v>
      </c>
      <c r="B3504" t="s">
        <v>16322</v>
      </c>
      <c r="C3504" t="s">
        <v>16321</v>
      </c>
      <c r="F3504" t="s">
        <v>16320</v>
      </c>
      <c r="G3504" t="s">
        <v>18</v>
      </c>
      <c r="H3504" t="s">
        <v>17</v>
      </c>
      <c r="I3504" t="s">
        <v>16319</v>
      </c>
      <c r="J3504">
        <v>60016930</v>
      </c>
      <c r="K3504" t="s">
        <v>4251</v>
      </c>
      <c r="L3504" t="s">
        <v>103</v>
      </c>
      <c r="M3504" t="s">
        <v>102</v>
      </c>
      <c r="N3504">
        <v>6</v>
      </c>
      <c r="O3504" t="s">
        <v>16318</v>
      </c>
      <c r="P3504" t="s">
        <v>16317</v>
      </c>
      <c r="Q3504" t="s">
        <v>16316</v>
      </c>
      <c r="R3504" s="7">
        <v>42005</v>
      </c>
      <c r="S3504" s="8">
        <f t="shared" si="440"/>
        <v>2015</v>
      </c>
      <c r="T3504" s="8">
        <v>2015</v>
      </c>
      <c r="U3504" s="8">
        <f t="shared" si="441"/>
        <v>7</v>
      </c>
      <c r="V3504" s="7">
        <v>42064</v>
      </c>
      <c r="W3504" t="s">
        <v>8341</v>
      </c>
      <c r="X3504" s="2">
        <v>0.113</v>
      </c>
      <c r="Y3504" s="6">
        <f t="shared" si="438"/>
        <v>3.0164704626144527E-3</v>
      </c>
      <c r="AA3504">
        <v>15539105</v>
      </c>
      <c r="AB3504">
        <v>145341</v>
      </c>
      <c r="AD3504" t="s">
        <v>7</v>
      </c>
      <c r="AE3504">
        <v>11</v>
      </c>
      <c r="AF3504">
        <v>5</v>
      </c>
      <c r="AH3504" t="s">
        <v>16315</v>
      </c>
      <c r="AI3504" t="s">
        <v>16314</v>
      </c>
      <c r="AJ3504" t="s">
        <v>16313</v>
      </c>
      <c r="AK3504" t="s">
        <v>16312</v>
      </c>
      <c r="AL3504">
        <v>0</v>
      </c>
      <c r="AM3504" s="5">
        <f t="shared" si="442"/>
        <v>0</v>
      </c>
      <c r="AN3504" s="4">
        <f t="shared" si="439"/>
        <v>0</v>
      </c>
      <c r="AO3504" s="3"/>
      <c r="AP3504">
        <v>0</v>
      </c>
      <c r="AR3504">
        <v>61327806</v>
      </c>
      <c r="AT3504" s="2" t="s">
        <v>61</v>
      </c>
      <c r="AU3504" s="1">
        <f t="shared" si="443"/>
        <v>0.21115293238301169</v>
      </c>
      <c r="AV3504" s="1">
        <f t="shared" si="444"/>
        <v>0.15082352313072264</v>
      </c>
      <c r="AW3504" s="1">
        <f t="shared" si="445"/>
        <v>9.0494113878433577E-2</v>
      </c>
    </row>
    <row r="3505" spans="1:49" x14ac:dyDescent="0.2">
      <c r="A3505">
        <v>3503</v>
      </c>
      <c r="B3505" t="s">
        <v>16311</v>
      </c>
      <c r="C3505" t="s">
        <v>16310</v>
      </c>
      <c r="F3505" t="s">
        <v>16309</v>
      </c>
      <c r="G3505" t="s">
        <v>18</v>
      </c>
      <c r="H3505" t="s">
        <v>17</v>
      </c>
      <c r="I3505" t="s">
        <v>10798</v>
      </c>
      <c r="J3505" t="s">
        <v>16308</v>
      </c>
      <c r="K3505" t="s">
        <v>16307</v>
      </c>
      <c r="L3505" t="s">
        <v>16306</v>
      </c>
      <c r="M3505" t="s">
        <v>656</v>
      </c>
      <c r="N3505">
        <v>3</v>
      </c>
      <c r="O3505" t="s">
        <v>16305</v>
      </c>
      <c r="P3505" t="s">
        <v>16304</v>
      </c>
      <c r="Q3505" t="s">
        <v>16303</v>
      </c>
      <c r="R3505" s="7">
        <v>42005</v>
      </c>
      <c r="S3505" s="8">
        <f t="shared" si="440"/>
        <v>2015</v>
      </c>
      <c r="T3505" s="8">
        <v>2015</v>
      </c>
      <c r="U3505" s="8">
        <f t="shared" si="441"/>
        <v>7</v>
      </c>
      <c r="V3505" s="7">
        <v>42095</v>
      </c>
      <c r="W3505" t="s">
        <v>16302</v>
      </c>
      <c r="X3505" s="2">
        <v>0.156</v>
      </c>
      <c r="Y3505" s="6">
        <f t="shared" si="438"/>
        <v>4.164330904140306E-3</v>
      </c>
      <c r="AA3505">
        <v>15981657</v>
      </c>
      <c r="AB3505">
        <v>17600155058</v>
      </c>
      <c r="AD3505" t="s">
        <v>7</v>
      </c>
      <c r="AE3505">
        <v>15</v>
      </c>
      <c r="AF3505">
        <v>2</v>
      </c>
      <c r="AH3505" t="s">
        <v>16301</v>
      </c>
      <c r="AI3505" t="s">
        <v>16300</v>
      </c>
      <c r="AJ3505" t="s">
        <v>16299</v>
      </c>
      <c r="AK3505" t="s">
        <v>16298</v>
      </c>
      <c r="AL3505">
        <v>3</v>
      </c>
      <c r="AM3505" s="5">
        <f t="shared" si="442"/>
        <v>0.42857142857142855</v>
      </c>
      <c r="AN3505" s="4">
        <f t="shared" si="439"/>
        <v>6.4910477632931242E-4</v>
      </c>
      <c r="AO3505" s="3"/>
      <c r="AP3505">
        <v>0</v>
      </c>
      <c r="AR3505" t="s">
        <v>62</v>
      </c>
      <c r="AT3505" s="2">
        <v>0.47399999999999998</v>
      </c>
      <c r="AU3505" s="1">
        <f t="shared" si="443"/>
        <v>0.31097630657970077</v>
      </c>
      <c r="AV3505" s="1">
        <f t="shared" si="444"/>
        <v>0.24067178402348094</v>
      </c>
      <c r="AW3505" s="1">
        <f t="shared" si="445"/>
        <v>0.17036726146726103</v>
      </c>
    </row>
    <row r="3506" spans="1:49" x14ac:dyDescent="0.2">
      <c r="A3506">
        <v>3504</v>
      </c>
      <c r="B3506" t="s">
        <v>16297</v>
      </c>
      <c r="C3506" t="s">
        <v>16296</v>
      </c>
      <c r="F3506" t="s">
        <v>16295</v>
      </c>
      <c r="G3506" t="s">
        <v>18</v>
      </c>
      <c r="H3506" t="s">
        <v>17</v>
      </c>
      <c r="I3506" t="s">
        <v>16294</v>
      </c>
      <c r="J3506" t="s">
        <v>16293</v>
      </c>
      <c r="K3506" t="s">
        <v>16292</v>
      </c>
      <c r="L3506" t="s">
        <v>16291</v>
      </c>
      <c r="M3506" t="s">
        <v>16290</v>
      </c>
      <c r="N3506">
        <v>2</v>
      </c>
      <c r="O3506" t="s">
        <v>16289</v>
      </c>
      <c r="P3506" t="s">
        <v>16288</v>
      </c>
      <c r="Q3506" t="s">
        <v>16287</v>
      </c>
      <c r="R3506" s="7">
        <v>42005</v>
      </c>
      <c r="S3506" s="8">
        <f t="shared" si="440"/>
        <v>2015</v>
      </c>
      <c r="T3506" s="8">
        <v>2015</v>
      </c>
      <c r="U3506" s="8">
        <f t="shared" si="441"/>
        <v>7</v>
      </c>
      <c r="V3506" s="7">
        <v>2015</v>
      </c>
      <c r="W3506" t="s">
        <v>16273</v>
      </c>
      <c r="X3506" s="2">
        <v>0.20399999999999999</v>
      </c>
      <c r="Y3506" s="6">
        <f t="shared" si="438"/>
        <v>5.4456634900296305E-3</v>
      </c>
      <c r="AA3506">
        <v>1205609</v>
      </c>
      <c r="AB3506">
        <v>19700173003</v>
      </c>
      <c r="AC3506">
        <v>22488723</v>
      </c>
      <c r="AD3506" t="s">
        <v>7</v>
      </c>
      <c r="AE3506">
        <v>35</v>
      </c>
      <c r="AF3506">
        <v>1</v>
      </c>
      <c r="AH3506" t="s">
        <v>16286</v>
      </c>
      <c r="AI3506" t="s">
        <v>16285</v>
      </c>
      <c r="AJ3506" t="s">
        <v>16284</v>
      </c>
      <c r="AK3506" t="s">
        <v>16283</v>
      </c>
      <c r="AL3506">
        <v>6</v>
      </c>
      <c r="AM3506" s="5">
        <f t="shared" si="442"/>
        <v>0.8571428571428571</v>
      </c>
      <c r="AN3506" s="4">
        <f t="shared" si="439"/>
        <v>1.2982095526586248E-3</v>
      </c>
      <c r="AO3506" s="3"/>
      <c r="AP3506">
        <v>1</v>
      </c>
      <c r="AR3506" t="s">
        <v>62</v>
      </c>
      <c r="AT3506" s="2">
        <v>0.76400000000000001</v>
      </c>
      <c r="AU3506" s="1">
        <f t="shared" si="443"/>
        <v>0.42014273088183285</v>
      </c>
      <c r="AV3506" s="1">
        <f t="shared" si="444"/>
        <v>0.33719365213441277</v>
      </c>
      <c r="AW3506" s="1">
        <f t="shared" si="445"/>
        <v>0.25424457338699263</v>
      </c>
    </row>
    <row r="3507" spans="1:49" x14ac:dyDescent="0.2">
      <c r="A3507">
        <v>3505</v>
      </c>
      <c r="B3507" t="s">
        <v>16282</v>
      </c>
      <c r="C3507" t="s">
        <v>16281</v>
      </c>
      <c r="F3507" t="s">
        <v>16280</v>
      </c>
      <c r="G3507" t="s">
        <v>18</v>
      </c>
      <c r="H3507" t="s">
        <v>17</v>
      </c>
      <c r="I3507" t="s">
        <v>16279</v>
      </c>
      <c r="J3507" t="s">
        <v>16274</v>
      </c>
      <c r="K3507" t="s">
        <v>16278</v>
      </c>
      <c r="L3507" t="s">
        <v>16277</v>
      </c>
      <c r="M3507" t="s">
        <v>11026</v>
      </c>
      <c r="N3507">
        <v>2</v>
      </c>
      <c r="O3507" t="s">
        <v>16276</v>
      </c>
      <c r="P3507" t="s">
        <v>16275</v>
      </c>
      <c r="Q3507" t="s">
        <v>16274</v>
      </c>
      <c r="R3507" s="7">
        <v>42005</v>
      </c>
      <c r="S3507" s="8">
        <f t="shared" si="440"/>
        <v>2015</v>
      </c>
      <c r="T3507" s="8">
        <v>2015</v>
      </c>
      <c r="U3507" s="8">
        <f t="shared" si="441"/>
        <v>7</v>
      </c>
      <c r="V3507" s="7">
        <v>2015</v>
      </c>
      <c r="W3507" t="s">
        <v>16273</v>
      </c>
      <c r="X3507" s="2">
        <v>0.20399999999999999</v>
      </c>
      <c r="Y3507" s="6">
        <f t="shared" si="438"/>
        <v>5.4456634900296305E-3</v>
      </c>
      <c r="AA3507">
        <v>1205609</v>
      </c>
      <c r="AB3507">
        <v>19700173003</v>
      </c>
      <c r="AC3507">
        <v>22488723</v>
      </c>
      <c r="AD3507" t="s">
        <v>7</v>
      </c>
      <c r="AE3507">
        <v>35</v>
      </c>
      <c r="AF3507">
        <v>1</v>
      </c>
      <c r="AH3507" s="10">
        <v>44505</v>
      </c>
      <c r="AI3507" t="s">
        <v>16272</v>
      </c>
      <c r="AJ3507" t="s">
        <v>16271</v>
      </c>
      <c r="AK3507" t="s">
        <v>16270</v>
      </c>
      <c r="AL3507">
        <v>0</v>
      </c>
      <c r="AM3507" s="5">
        <f t="shared" si="442"/>
        <v>0</v>
      </c>
      <c r="AN3507" s="4">
        <f t="shared" si="439"/>
        <v>0</v>
      </c>
      <c r="AO3507" s="3"/>
      <c r="AP3507">
        <v>1</v>
      </c>
      <c r="AR3507" t="s">
        <v>62</v>
      </c>
      <c r="AT3507" s="2">
        <v>0.76400000000000001</v>
      </c>
      <c r="AU3507" s="1">
        <f t="shared" si="443"/>
        <v>0.38119644430207411</v>
      </c>
      <c r="AV3507" s="1">
        <f t="shared" si="444"/>
        <v>0.27228317450148154</v>
      </c>
      <c r="AW3507" s="1">
        <f t="shared" si="445"/>
        <v>0.16336990470088891</v>
      </c>
    </row>
    <row r="3508" spans="1:49" x14ac:dyDescent="0.2">
      <c r="A3508">
        <v>3506</v>
      </c>
      <c r="B3508" t="s">
        <v>16269</v>
      </c>
      <c r="C3508" t="s">
        <v>16268</v>
      </c>
      <c r="F3508" t="s">
        <v>16267</v>
      </c>
      <c r="G3508" t="s">
        <v>18</v>
      </c>
      <c r="H3508" t="s">
        <v>17</v>
      </c>
      <c r="I3508" t="s">
        <v>16266</v>
      </c>
      <c r="J3508" t="s">
        <v>16265</v>
      </c>
      <c r="K3508" t="s">
        <v>16264</v>
      </c>
      <c r="L3508" t="s">
        <v>16263</v>
      </c>
      <c r="M3508" t="s">
        <v>16262</v>
      </c>
      <c r="N3508">
        <v>3</v>
      </c>
      <c r="O3508" t="s">
        <v>16261</v>
      </c>
      <c r="P3508" t="s">
        <v>16260</v>
      </c>
      <c r="Q3508" t="s">
        <v>16259</v>
      </c>
      <c r="R3508" s="7">
        <v>42005</v>
      </c>
      <c r="S3508" s="8">
        <f t="shared" si="440"/>
        <v>2015</v>
      </c>
      <c r="T3508" s="8">
        <v>2015</v>
      </c>
      <c r="U3508" s="8">
        <f t="shared" si="441"/>
        <v>7</v>
      </c>
      <c r="V3508" s="7">
        <v>42036</v>
      </c>
      <c r="W3508" t="s">
        <v>16258</v>
      </c>
      <c r="X3508" s="2">
        <v>1.1990000000000001</v>
      </c>
      <c r="Y3508" s="6">
        <f t="shared" si="438"/>
        <v>3.2006620218360433E-2</v>
      </c>
      <c r="AA3508">
        <v>221430</v>
      </c>
      <c r="AB3508">
        <v>24419</v>
      </c>
      <c r="AD3508" t="s">
        <v>7</v>
      </c>
      <c r="AE3508">
        <v>61</v>
      </c>
      <c r="AF3508">
        <v>225</v>
      </c>
      <c r="AH3508" t="s">
        <v>16257</v>
      </c>
      <c r="AI3508" t="s">
        <v>16256</v>
      </c>
      <c r="AJ3508" t="s">
        <v>16255</v>
      </c>
      <c r="AK3508" t="s">
        <v>16254</v>
      </c>
      <c r="AL3508">
        <v>13</v>
      </c>
      <c r="AM3508" s="5">
        <f t="shared" si="442"/>
        <v>1.8571428571428572</v>
      </c>
      <c r="AN3508" s="4">
        <f t="shared" si="439"/>
        <v>2.8127873640936877E-3</v>
      </c>
      <c r="AO3508" s="3"/>
      <c r="AP3508">
        <v>1</v>
      </c>
      <c r="AQ3508" t="s">
        <v>1404</v>
      </c>
      <c r="AR3508" t="s">
        <v>62</v>
      </c>
      <c r="AS3508" t="s">
        <v>16253</v>
      </c>
      <c r="AT3508" s="2">
        <v>3.1419999999999999</v>
      </c>
      <c r="AU3508" s="1">
        <f t="shared" si="443"/>
        <v>2.3248470362080411</v>
      </c>
      <c r="AV3508" s="1">
        <f t="shared" si="444"/>
        <v>1.7409703791227062</v>
      </c>
      <c r="AW3508" s="1">
        <f t="shared" si="445"/>
        <v>1.1570937220373712</v>
      </c>
    </row>
    <row r="3509" spans="1:49" x14ac:dyDescent="0.2">
      <c r="A3509">
        <v>3507</v>
      </c>
      <c r="B3509" t="s">
        <v>16252</v>
      </c>
      <c r="C3509" t="s">
        <v>16251</v>
      </c>
      <c r="F3509" t="s">
        <v>16250</v>
      </c>
      <c r="G3509" t="s">
        <v>18</v>
      </c>
      <c r="H3509" t="s">
        <v>17</v>
      </c>
      <c r="I3509" t="s">
        <v>16249</v>
      </c>
      <c r="J3509" t="s">
        <v>16248</v>
      </c>
      <c r="K3509" t="s">
        <v>16247</v>
      </c>
      <c r="L3509" t="s">
        <v>16246</v>
      </c>
      <c r="M3509" t="s">
        <v>16245</v>
      </c>
      <c r="N3509">
        <v>2</v>
      </c>
      <c r="O3509" t="s">
        <v>16244</v>
      </c>
      <c r="P3509" t="s">
        <v>16243</v>
      </c>
      <c r="Q3509" t="s">
        <v>16242</v>
      </c>
      <c r="R3509" s="7">
        <v>42005</v>
      </c>
      <c r="S3509" s="8">
        <f t="shared" si="440"/>
        <v>2015</v>
      </c>
      <c r="T3509" s="8">
        <v>2015</v>
      </c>
      <c r="U3509" s="8">
        <f t="shared" si="441"/>
        <v>7</v>
      </c>
      <c r="V3509" s="7">
        <v>2015</v>
      </c>
      <c r="W3509" t="s">
        <v>16241</v>
      </c>
      <c r="X3509" s="2">
        <v>0.627</v>
      </c>
      <c r="Y3509" s="6">
        <f t="shared" si="438"/>
        <v>1.6737406903179305E-2</v>
      </c>
      <c r="AA3509">
        <v>155683</v>
      </c>
      <c r="AB3509">
        <v>21879</v>
      </c>
      <c r="AC3509">
        <v>18036465</v>
      </c>
      <c r="AD3509" t="s">
        <v>7</v>
      </c>
      <c r="AE3509">
        <v>62</v>
      </c>
      <c r="AF3509">
        <v>1</v>
      </c>
      <c r="AH3509" s="10">
        <v>44317</v>
      </c>
      <c r="AI3509" t="s">
        <v>16240</v>
      </c>
      <c r="AJ3509" t="s">
        <v>16239</v>
      </c>
      <c r="AK3509" t="s">
        <v>16238</v>
      </c>
      <c r="AL3509">
        <v>3</v>
      </c>
      <c r="AM3509" s="5">
        <f t="shared" si="442"/>
        <v>0.42857142857142855</v>
      </c>
      <c r="AN3509" s="4">
        <f t="shared" si="439"/>
        <v>6.4910477632931242E-4</v>
      </c>
      <c r="AO3509" s="3"/>
      <c r="AP3509">
        <v>1</v>
      </c>
      <c r="AR3509" t="s">
        <v>62</v>
      </c>
      <c r="AT3509" s="2">
        <v>2.1219999999999999</v>
      </c>
      <c r="AU3509" s="1">
        <f t="shared" si="443"/>
        <v>1.1910916265124307</v>
      </c>
      <c r="AV3509" s="1">
        <f t="shared" si="444"/>
        <v>0.8693255839754308</v>
      </c>
      <c r="AW3509" s="1">
        <f t="shared" si="445"/>
        <v>0.547559541438431</v>
      </c>
    </row>
    <row r="3510" spans="1:49" x14ac:dyDescent="0.2">
      <c r="A3510">
        <v>3508</v>
      </c>
      <c r="B3510" t="s">
        <v>16237</v>
      </c>
      <c r="F3510" t="s">
        <v>16236</v>
      </c>
      <c r="G3510" t="s">
        <v>18</v>
      </c>
      <c r="H3510" t="s">
        <v>17</v>
      </c>
      <c r="I3510" t="s">
        <v>16235</v>
      </c>
      <c r="J3510">
        <v>60116031</v>
      </c>
      <c r="K3510" t="s">
        <v>16234</v>
      </c>
      <c r="L3510" t="s">
        <v>16233</v>
      </c>
      <c r="M3510" t="s">
        <v>318</v>
      </c>
      <c r="N3510">
        <v>2</v>
      </c>
      <c r="O3510" t="s">
        <v>16232</v>
      </c>
      <c r="P3510" t="s">
        <v>16231</v>
      </c>
      <c r="Q3510" t="s">
        <v>16230</v>
      </c>
      <c r="R3510" s="7">
        <v>42005</v>
      </c>
      <c r="S3510" s="8">
        <f t="shared" si="440"/>
        <v>2015</v>
      </c>
      <c r="T3510" s="8">
        <v>2015</v>
      </c>
      <c r="U3510" s="8">
        <f t="shared" si="441"/>
        <v>7</v>
      </c>
      <c r="V3510" s="7">
        <v>2015</v>
      </c>
      <c r="W3510" t="s">
        <v>12602</v>
      </c>
      <c r="X3510" s="2">
        <v>0.17499999999999999</v>
      </c>
      <c r="Y3510" s="6">
        <f t="shared" si="438"/>
        <v>4.6715250527214966E-3</v>
      </c>
      <c r="AA3510">
        <v>9734562</v>
      </c>
      <c r="AB3510">
        <v>21100217234</v>
      </c>
      <c r="AC3510">
        <v>9739769</v>
      </c>
      <c r="AD3510" t="s">
        <v>7</v>
      </c>
      <c r="AE3510">
        <v>10</v>
      </c>
      <c r="AF3510">
        <v>7</v>
      </c>
      <c r="AH3510" t="s">
        <v>16229</v>
      </c>
      <c r="AI3510" t="s">
        <v>16228</v>
      </c>
      <c r="AJ3510" t="s">
        <v>16227</v>
      </c>
      <c r="AK3510" t="s">
        <v>16226</v>
      </c>
      <c r="AL3510">
        <v>0</v>
      </c>
      <c r="AM3510" s="5">
        <f t="shared" si="442"/>
        <v>0</v>
      </c>
      <c r="AN3510" s="4">
        <f t="shared" si="439"/>
        <v>0</v>
      </c>
      <c r="AO3510" s="3"/>
      <c r="AP3510">
        <v>0</v>
      </c>
      <c r="AR3510" t="s">
        <v>62</v>
      </c>
      <c r="AT3510" s="2" t="s">
        <v>61</v>
      </c>
      <c r="AU3510" s="1">
        <f t="shared" si="443"/>
        <v>0.32700675369050475</v>
      </c>
      <c r="AV3510" s="1">
        <f t="shared" si="444"/>
        <v>0.23357625263607484</v>
      </c>
      <c r="AW3510" s="1">
        <f t="shared" si="445"/>
        <v>0.14014575158164488</v>
      </c>
    </row>
    <row r="3511" spans="1:49" x14ac:dyDescent="0.2">
      <c r="A3511">
        <v>3509</v>
      </c>
      <c r="B3511" t="s">
        <v>16225</v>
      </c>
      <c r="C3511" t="s">
        <v>16224</v>
      </c>
      <c r="F3511" t="s">
        <v>16223</v>
      </c>
      <c r="G3511" t="s">
        <v>18</v>
      </c>
      <c r="H3511" t="s">
        <v>17</v>
      </c>
      <c r="I3511" t="s">
        <v>16222</v>
      </c>
      <c r="J3511">
        <v>60025578</v>
      </c>
      <c r="K3511" t="s">
        <v>445</v>
      </c>
      <c r="L3511" t="s">
        <v>444</v>
      </c>
      <c r="M3511" t="s">
        <v>102</v>
      </c>
      <c r="N3511">
        <v>5</v>
      </c>
      <c r="O3511" t="s">
        <v>16221</v>
      </c>
      <c r="P3511" t="s">
        <v>16220</v>
      </c>
      <c r="Q3511" t="s">
        <v>3119</v>
      </c>
      <c r="R3511" s="7">
        <v>42005</v>
      </c>
      <c r="S3511" s="8">
        <f t="shared" si="440"/>
        <v>2015</v>
      </c>
      <c r="T3511" s="8">
        <v>2015</v>
      </c>
      <c r="U3511" s="8">
        <f t="shared" si="441"/>
        <v>7</v>
      </c>
      <c r="V3511" s="7">
        <v>2015</v>
      </c>
      <c r="W3511" t="s">
        <v>3643</v>
      </c>
      <c r="X3511" s="2">
        <v>0.28199999999999997</v>
      </c>
      <c r="Y3511" s="6">
        <f t="shared" si="438"/>
        <v>7.527828942099783E-3</v>
      </c>
      <c r="AA3511">
        <v>16875869</v>
      </c>
      <c r="AB3511">
        <v>19700186861</v>
      </c>
      <c r="AC3511">
        <v>16875877</v>
      </c>
      <c r="AD3511" t="s">
        <v>7</v>
      </c>
      <c r="AE3511">
        <v>2015</v>
      </c>
      <c r="AG3511">
        <v>974634</v>
      </c>
      <c r="AI3511" t="s">
        <v>16219</v>
      </c>
      <c r="AK3511" t="s">
        <v>16218</v>
      </c>
      <c r="AL3511">
        <v>8</v>
      </c>
      <c r="AM3511" s="5">
        <f t="shared" si="442"/>
        <v>1.1428571428571428</v>
      </c>
      <c r="AN3511" s="4">
        <f t="shared" si="439"/>
        <v>1.7309460702114999E-3</v>
      </c>
      <c r="AO3511" s="3"/>
      <c r="AP3511">
        <v>1</v>
      </c>
      <c r="AR3511" t="s">
        <v>62</v>
      </c>
      <c r="AT3511" s="2">
        <v>1.1739999999999999</v>
      </c>
      <c r="AU3511" s="1">
        <f t="shared" si="443"/>
        <v>0.57887640805332974</v>
      </c>
      <c r="AV3511" s="1">
        <f t="shared" si="444"/>
        <v>0.46293875061556411</v>
      </c>
      <c r="AW3511" s="1">
        <f t="shared" si="445"/>
        <v>0.34700109317779848</v>
      </c>
    </row>
    <row r="3512" spans="1:49" x14ac:dyDescent="0.2">
      <c r="A3512">
        <v>3510</v>
      </c>
      <c r="B3512" t="s">
        <v>16217</v>
      </c>
      <c r="F3512" t="s">
        <v>16216</v>
      </c>
      <c r="G3512" t="s">
        <v>18</v>
      </c>
      <c r="H3512" t="s">
        <v>17</v>
      </c>
      <c r="I3512" t="s">
        <v>16215</v>
      </c>
      <c r="J3512">
        <v>60014273</v>
      </c>
      <c r="K3512" t="s">
        <v>16214</v>
      </c>
      <c r="L3512" t="s">
        <v>802</v>
      </c>
      <c r="M3512" t="s">
        <v>318</v>
      </c>
      <c r="N3512">
        <v>3</v>
      </c>
      <c r="O3512" t="s">
        <v>16213</v>
      </c>
      <c r="P3512" t="s">
        <v>16212</v>
      </c>
      <c r="Q3512" t="s">
        <v>16211</v>
      </c>
      <c r="R3512" s="7">
        <v>42005</v>
      </c>
      <c r="S3512" s="8">
        <f t="shared" si="440"/>
        <v>2015</v>
      </c>
      <c r="T3512" s="8">
        <v>2015</v>
      </c>
      <c r="U3512" s="8">
        <f t="shared" si="441"/>
        <v>7</v>
      </c>
      <c r="V3512" s="7">
        <v>2015</v>
      </c>
      <c r="W3512" t="s">
        <v>4918</v>
      </c>
      <c r="X3512" s="2">
        <v>0.23799999999999999</v>
      </c>
      <c r="Y3512" s="6">
        <f t="shared" si="438"/>
        <v>6.353274071701236E-3</v>
      </c>
      <c r="AB3512">
        <v>21100200825</v>
      </c>
      <c r="AC3512">
        <v>18196608</v>
      </c>
      <c r="AD3512" t="s">
        <v>7</v>
      </c>
      <c r="AE3512">
        <v>10</v>
      </c>
      <c r="AF3512">
        <v>8</v>
      </c>
      <c r="AH3512" t="s">
        <v>16210</v>
      </c>
      <c r="AI3512" t="s">
        <v>16209</v>
      </c>
      <c r="AJ3512" t="s">
        <v>16208</v>
      </c>
      <c r="AK3512" t="s">
        <v>16207</v>
      </c>
      <c r="AL3512">
        <v>1</v>
      </c>
      <c r="AM3512" s="5">
        <f t="shared" si="442"/>
        <v>0.14285714285714285</v>
      </c>
      <c r="AN3512" s="4">
        <f t="shared" si="439"/>
        <v>2.1636825877643749E-4</v>
      </c>
      <c r="AO3512" s="3"/>
      <c r="AP3512">
        <v>0</v>
      </c>
      <c r="AR3512" t="s">
        <v>62</v>
      </c>
      <c r="AT3512" s="2" t="s">
        <v>61</v>
      </c>
      <c r="AU3512" s="1">
        <f t="shared" si="443"/>
        <v>0.45122023278237955</v>
      </c>
      <c r="AV3512" s="1">
        <f t="shared" si="444"/>
        <v>0.3284821165238837</v>
      </c>
      <c r="AW3512" s="1">
        <f t="shared" si="445"/>
        <v>0.20574400026538769</v>
      </c>
    </row>
    <row r="3513" spans="1:49" x14ac:dyDescent="0.2">
      <c r="A3513">
        <v>3511</v>
      </c>
      <c r="B3513" t="s">
        <v>16206</v>
      </c>
      <c r="C3513" t="s">
        <v>16205</v>
      </c>
      <c r="E3513">
        <v>25735343</v>
      </c>
      <c r="F3513" t="s">
        <v>16204</v>
      </c>
      <c r="G3513" t="s">
        <v>18</v>
      </c>
      <c r="H3513" t="s">
        <v>17</v>
      </c>
      <c r="I3513" t="s">
        <v>16203</v>
      </c>
      <c r="J3513" t="s">
        <v>16202</v>
      </c>
      <c r="K3513" t="s">
        <v>16201</v>
      </c>
      <c r="L3513" t="s">
        <v>16200</v>
      </c>
      <c r="M3513" t="s">
        <v>411</v>
      </c>
      <c r="N3513">
        <v>2</v>
      </c>
      <c r="O3513" t="s">
        <v>16199</v>
      </c>
      <c r="P3513" t="s">
        <v>16198</v>
      </c>
      <c r="Q3513" t="s">
        <v>16197</v>
      </c>
      <c r="R3513" s="7">
        <v>42005</v>
      </c>
      <c r="S3513" s="8">
        <f t="shared" si="440"/>
        <v>2015</v>
      </c>
      <c r="T3513" s="8">
        <v>2015</v>
      </c>
      <c r="U3513" s="8">
        <f t="shared" si="441"/>
        <v>7</v>
      </c>
      <c r="V3513" s="7">
        <v>2015</v>
      </c>
      <c r="W3513" t="s">
        <v>16196</v>
      </c>
      <c r="X3513" s="2">
        <v>0.51200000000000001</v>
      </c>
      <c r="Y3513" s="6">
        <f t="shared" si="438"/>
        <v>1.3667547582819467E-2</v>
      </c>
      <c r="AA3513">
        <v>15137368</v>
      </c>
      <c r="AB3513">
        <v>40173</v>
      </c>
      <c r="AD3513" t="s">
        <v>7</v>
      </c>
      <c r="AE3513">
        <v>16</v>
      </c>
      <c r="AF3513">
        <v>3</v>
      </c>
      <c r="AH3513" t="s">
        <v>16195</v>
      </c>
      <c r="AI3513" t="s">
        <v>16194</v>
      </c>
      <c r="AJ3513" t="s">
        <v>16193</v>
      </c>
      <c r="AK3513" t="s">
        <v>16192</v>
      </c>
      <c r="AL3513">
        <v>12</v>
      </c>
      <c r="AM3513" s="5">
        <f t="shared" si="442"/>
        <v>1.7142857142857142</v>
      </c>
      <c r="AN3513" s="4">
        <f t="shared" si="439"/>
        <v>2.5964191053172497E-3</v>
      </c>
      <c r="AO3513" s="3"/>
      <c r="AP3513">
        <v>1</v>
      </c>
      <c r="AR3513" t="s">
        <v>62</v>
      </c>
      <c r="AT3513" s="2" t="s">
        <v>61</v>
      </c>
      <c r="AU3513" s="1">
        <f t="shared" si="443"/>
        <v>1.0346209039568801</v>
      </c>
      <c r="AV3513" s="1">
        <f t="shared" si="444"/>
        <v>0.81319833440683575</v>
      </c>
      <c r="AW3513" s="1">
        <f t="shared" si="445"/>
        <v>0.59177576485679151</v>
      </c>
    </row>
    <row r="3514" spans="1:49" x14ac:dyDescent="0.2">
      <c r="A3514">
        <v>3512</v>
      </c>
      <c r="B3514" t="s">
        <v>16191</v>
      </c>
      <c r="C3514" t="s">
        <v>16190</v>
      </c>
      <c r="F3514" t="s">
        <v>16189</v>
      </c>
      <c r="G3514" t="s">
        <v>18</v>
      </c>
      <c r="H3514" t="s">
        <v>17</v>
      </c>
      <c r="I3514" t="s">
        <v>10813</v>
      </c>
      <c r="J3514">
        <v>60005630</v>
      </c>
      <c r="K3514" t="s">
        <v>320</v>
      </c>
      <c r="L3514" t="s">
        <v>319</v>
      </c>
      <c r="M3514" t="s">
        <v>318</v>
      </c>
      <c r="N3514">
        <v>3</v>
      </c>
      <c r="O3514" t="s">
        <v>16188</v>
      </c>
      <c r="P3514" t="s">
        <v>16187</v>
      </c>
      <c r="Q3514" t="s">
        <v>330</v>
      </c>
      <c r="R3514" s="7">
        <v>42005</v>
      </c>
      <c r="S3514" s="8">
        <f t="shared" si="440"/>
        <v>2015</v>
      </c>
      <c r="T3514" s="8">
        <v>2015</v>
      </c>
      <c r="U3514" s="8">
        <f t="shared" si="441"/>
        <v>7</v>
      </c>
      <c r="V3514" s="7">
        <v>42095</v>
      </c>
      <c r="W3514" t="s">
        <v>10806</v>
      </c>
      <c r="X3514" s="2">
        <v>0.124</v>
      </c>
      <c r="Y3514" s="6">
        <f t="shared" si="438"/>
        <v>3.3101091802140896E-3</v>
      </c>
      <c r="AA3514">
        <v>15461955</v>
      </c>
      <c r="AB3514">
        <v>28136</v>
      </c>
      <c r="AC3514">
        <v>15461963</v>
      </c>
      <c r="AD3514" t="s">
        <v>7</v>
      </c>
      <c r="AE3514">
        <v>12</v>
      </c>
      <c r="AF3514">
        <v>4</v>
      </c>
      <c r="AH3514" t="s">
        <v>16186</v>
      </c>
      <c r="AI3514" t="s">
        <v>16185</v>
      </c>
      <c r="AJ3514" t="s">
        <v>16184</v>
      </c>
      <c r="AK3514" t="s">
        <v>16183</v>
      </c>
      <c r="AL3514">
        <v>0</v>
      </c>
      <c r="AM3514" s="5">
        <f t="shared" si="442"/>
        <v>0</v>
      </c>
      <c r="AN3514" s="4">
        <f t="shared" si="439"/>
        <v>0</v>
      </c>
      <c r="AO3514" s="3"/>
      <c r="AP3514">
        <v>0</v>
      </c>
      <c r="AR3514" t="s">
        <v>62</v>
      </c>
      <c r="AT3514" s="2" t="s">
        <v>61</v>
      </c>
      <c r="AU3514" s="1">
        <f t="shared" si="443"/>
        <v>0.23170764261498628</v>
      </c>
      <c r="AV3514" s="1">
        <f t="shared" si="444"/>
        <v>0.16550545901070449</v>
      </c>
      <c r="AW3514" s="1">
        <f t="shared" si="445"/>
        <v>9.9303275406422684E-2</v>
      </c>
    </row>
    <row r="3515" spans="1:49" x14ac:dyDescent="0.2">
      <c r="A3515">
        <v>3513</v>
      </c>
      <c r="B3515" t="s">
        <v>16182</v>
      </c>
      <c r="F3515" t="s">
        <v>16181</v>
      </c>
      <c r="G3515" t="s">
        <v>18</v>
      </c>
      <c r="H3515" t="s">
        <v>17</v>
      </c>
      <c r="I3515" t="s">
        <v>16180</v>
      </c>
      <c r="J3515" t="s">
        <v>16179</v>
      </c>
      <c r="K3515" t="s">
        <v>16178</v>
      </c>
      <c r="L3515" t="s">
        <v>16177</v>
      </c>
      <c r="M3515" t="s">
        <v>627</v>
      </c>
      <c r="N3515">
        <v>3</v>
      </c>
      <c r="O3515" t="s">
        <v>16176</v>
      </c>
      <c r="P3515" t="s">
        <v>16175</v>
      </c>
      <c r="Q3515" t="s">
        <v>16174</v>
      </c>
      <c r="R3515" s="7">
        <v>42005</v>
      </c>
      <c r="S3515" s="8">
        <f t="shared" si="440"/>
        <v>2015</v>
      </c>
      <c r="T3515" s="8">
        <v>2015</v>
      </c>
      <c r="U3515" s="8">
        <f t="shared" si="441"/>
        <v>7</v>
      </c>
      <c r="V3515" s="7">
        <v>2015</v>
      </c>
      <c r="W3515" t="s">
        <v>4918</v>
      </c>
      <c r="X3515" s="2">
        <v>0.23799999999999999</v>
      </c>
      <c r="Y3515" s="6">
        <f t="shared" si="438"/>
        <v>6.353274071701236E-3</v>
      </c>
      <c r="AB3515">
        <v>21100200825</v>
      </c>
      <c r="AC3515">
        <v>18196608</v>
      </c>
      <c r="AD3515" t="s">
        <v>7</v>
      </c>
      <c r="AE3515">
        <v>10</v>
      </c>
      <c r="AF3515">
        <v>8</v>
      </c>
      <c r="AH3515" t="s">
        <v>16173</v>
      </c>
      <c r="AI3515" t="s">
        <v>16172</v>
      </c>
      <c r="AJ3515" t="s">
        <v>16171</v>
      </c>
      <c r="AK3515" t="s">
        <v>16170</v>
      </c>
      <c r="AL3515">
        <v>2</v>
      </c>
      <c r="AM3515" s="5">
        <f t="shared" si="442"/>
        <v>0.2857142857142857</v>
      </c>
      <c r="AN3515" s="4">
        <f t="shared" si="439"/>
        <v>4.3273651755287499E-4</v>
      </c>
      <c r="AO3515" s="3"/>
      <c r="AP3515">
        <v>0</v>
      </c>
      <c r="AR3515" t="s">
        <v>62</v>
      </c>
      <c r="AT3515" s="2" t="s">
        <v>61</v>
      </c>
      <c r="AU3515" s="1">
        <f t="shared" si="443"/>
        <v>0.45771128054567267</v>
      </c>
      <c r="AV3515" s="1">
        <f t="shared" si="444"/>
        <v>0.33930052946270556</v>
      </c>
      <c r="AW3515" s="1">
        <f t="shared" si="445"/>
        <v>0.22088977837973833</v>
      </c>
    </row>
    <row r="3516" spans="1:49" x14ac:dyDescent="0.2">
      <c r="A3516">
        <v>3514</v>
      </c>
      <c r="B3516" t="s">
        <v>16169</v>
      </c>
      <c r="F3516" t="s">
        <v>16168</v>
      </c>
      <c r="G3516" t="s">
        <v>18</v>
      </c>
      <c r="H3516" t="s">
        <v>17</v>
      </c>
      <c r="I3516" t="s">
        <v>16167</v>
      </c>
      <c r="J3516">
        <v>60094571</v>
      </c>
      <c r="K3516" t="s">
        <v>13603</v>
      </c>
      <c r="L3516" t="s">
        <v>13602</v>
      </c>
      <c r="M3516" t="s">
        <v>318</v>
      </c>
      <c r="N3516">
        <v>2</v>
      </c>
      <c r="O3516" t="s">
        <v>16166</v>
      </c>
      <c r="P3516" t="s">
        <v>16165</v>
      </c>
      <c r="Q3516" t="s">
        <v>13599</v>
      </c>
      <c r="R3516" s="7">
        <v>42005</v>
      </c>
      <c r="S3516" s="8">
        <f t="shared" si="440"/>
        <v>2015</v>
      </c>
      <c r="T3516" s="8">
        <v>2015</v>
      </c>
      <c r="U3516" s="8">
        <f t="shared" si="441"/>
        <v>7</v>
      </c>
      <c r="V3516" s="7">
        <v>2015</v>
      </c>
      <c r="W3516" t="s">
        <v>12602</v>
      </c>
      <c r="X3516" s="2">
        <v>0.17499999999999999</v>
      </c>
      <c r="Y3516" s="6">
        <f t="shared" si="438"/>
        <v>4.6715250527214966E-3</v>
      </c>
      <c r="AA3516">
        <v>9734562</v>
      </c>
      <c r="AB3516">
        <v>21100217234</v>
      </c>
      <c r="AC3516">
        <v>9739769</v>
      </c>
      <c r="AD3516" t="s">
        <v>7</v>
      </c>
      <c r="AE3516">
        <v>10</v>
      </c>
      <c r="AF3516">
        <v>7</v>
      </c>
      <c r="AH3516" t="s">
        <v>16164</v>
      </c>
      <c r="AI3516" t="s">
        <v>16163</v>
      </c>
      <c r="AJ3516" t="s">
        <v>16162</v>
      </c>
      <c r="AK3516" t="s">
        <v>16161</v>
      </c>
      <c r="AL3516">
        <v>0</v>
      </c>
      <c r="AM3516" s="5">
        <f t="shared" si="442"/>
        <v>0</v>
      </c>
      <c r="AN3516" s="4">
        <f t="shared" si="439"/>
        <v>0</v>
      </c>
      <c r="AO3516" s="3"/>
      <c r="AP3516">
        <v>0</v>
      </c>
      <c r="AR3516" t="s">
        <v>62</v>
      </c>
      <c r="AT3516" s="2" t="s">
        <v>61</v>
      </c>
      <c r="AU3516" s="1">
        <f t="shared" si="443"/>
        <v>0.32700675369050475</v>
      </c>
      <c r="AV3516" s="1">
        <f t="shared" si="444"/>
        <v>0.23357625263607484</v>
      </c>
      <c r="AW3516" s="1">
        <f t="shared" si="445"/>
        <v>0.14014575158164488</v>
      </c>
    </row>
    <row r="3517" spans="1:49" x14ac:dyDescent="0.2">
      <c r="A3517">
        <v>3515</v>
      </c>
      <c r="B3517" t="s">
        <v>16160</v>
      </c>
      <c r="C3517" t="s">
        <v>16159</v>
      </c>
      <c r="F3517" t="s">
        <v>16158</v>
      </c>
      <c r="G3517" t="s">
        <v>18</v>
      </c>
      <c r="H3517" t="s">
        <v>17</v>
      </c>
      <c r="I3517" t="s">
        <v>16157</v>
      </c>
      <c r="J3517" t="s">
        <v>16156</v>
      </c>
      <c r="K3517" t="s">
        <v>16155</v>
      </c>
      <c r="L3517" t="s">
        <v>16154</v>
      </c>
      <c r="M3517" t="s">
        <v>16153</v>
      </c>
      <c r="N3517">
        <v>4</v>
      </c>
      <c r="O3517" t="s">
        <v>16152</v>
      </c>
      <c r="P3517" t="s">
        <v>16151</v>
      </c>
      <c r="Q3517" t="s">
        <v>16150</v>
      </c>
      <c r="R3517" s="7">
        <v>42005</v>
      </c>
      <c r="S3517" s="8">
        <f t="shared" si="440"/>
        <v>2015</v>
      </c>
      <c r="T3517" s="8">
        <v>2015</v>
      </c>
      <c r="U3517" s="8">
        <f t="shared" si="441"/>
        <v>7</v>
      </c>
      <c r="V3517" s="7">
        <v>2015</v>
      </c>
      <c r="W3517" t="s">
        <v>3643</v>
      </c>
      <c r="X3517" s="2">
        <v>0.28199999999999997</v>
      </c>
      <c r="Y3517" s="6">
        <f t="shared" si="438"/>
        <v>7.527828942099783E-3</v>
      </c>
      <c r="AA3517">
        <v>16875869</v>
      </c>
      <c r="AB3517">
        <v>19700186861</v>
      </c>
      <c r="AC3517">
        <v>16875877</v>
      </c>
      <c r="AD3517" t="s">
        <v>7</v>
      </c>
      <c r="AE3517">
        <v>2015</v>
      </c>
      <c r="AG3517">
        <v>898631</v>
      </c>
      <c r="AI3517" t="s">
        <v>16149</v>
      </c>
      <c r="AK3517" t="s">
        <v>16148</v>
      </c>
      <c r="AL3517">
        <v>1</v>
      </c>
      <c r="AM3517" s="5">
        <f t="shared" si="442"/>
        <v>0.14285714285714285</v>
      </c>
      <c r="AN3517" s="4">
        <f t="shared" si="439"/>
        <v>2.1636825877643749E-4</v>
      </c>
      <c r="AO3517" s="3"/>
      <c r="AP3517">
        <v>1</v>
      </c>
      <c r="AR3517" t="s">
        <v>62</v>
      </c>
      <c r="AT3517" s="2">
        <v>1.1739999999999999</v>
      </c>
      <c r="AU3517" s="1">
        <f t="shared" si="443"/>
        <v>0.53343907371027788</v>
      </c>
      <c r="AV3517" s="1">
        <f t="shared" si="444"/>
        <v>0.38720986004381103</v>
      </c>
      <c r="AW3517" s="1">
        <f t="shared" si="445"/>
        <v>0.24098064637734412</v>
      </c>
    </row>
    <row r="3518" spans="1:49" x14ac:dyDescent="0.2">
      <c r="A3518">
        <v>3516</v>
      </c>
      <c r="B3518" t="s">
        <v>16147</v>
      </c>
      <c r="F3518" t="s">
        <v>16146</v>
      </c>
      <c r="G3518" t="s">
        <v>18</v>
      </c>
      <c r="H3518" t="s">
        <v>17</v>
      </c>
      <c r="I3518" t="s">
        <v>16145</v>
      </c>
      <c r="J3518">
        <v>60094571</v>
      </c>
      <c r="K3518" t="s">
        <v>13603</v>
      </c>
      <c r="L3518" t="s">
        <v>13602</v>
      </c>
      <c r="M3518" t="s">
        <v>318</v>
      </c>
      <c r="N3518">
        <v>1</v>
      </c>
      <c r="O3518" t="s">
        <v>16144</v>
      </c>
      <c r="P3518">
        <v>56643994900</v>
      </c>
      <c r="Q3518">
        <v>60094571</v>
      </c>
      <c r="R3518" s="7">
        <v>42005</v>
      </c>
      <c r="S3518" s="8">
        <f t="shared" si="440"/>
        <v>2015</v>
      </c>
      <c r="T3518" s="8">
        <v>2015</v>
      </c>
      <c r="U3518" s="8">
        <f t="shared" si="441"/>
        <v>7</v>
      </c>
      <c r="V3518" s="7">
        <v>2015</v>
      </c>
      <c r="W3518" t="s">
        <v>12602</v>
      </c>
      <c r="X3518" s="2">
        <v>0.17499999999999999</v>
      </c>
      <c r="Y3518" s="6">
        <f t="shared" si="438"/>
        <v>4.6715250527214966E-3</v>
      </c>
      <c r="AA3518">
        <v>9734562</v>
      </c>
      <c r="AB3518">
        <v>21100217234</v>
      </c>
      <c r="AC3518">
        <v>9739769</v>
      </c>
      <c r="AD3518" t="s">
        <v>7</v>
      </c>
      <c r="AE3518">
        <v>10</v>
      </c>
      <c r="AF3518">
        <v>7</v>
      </c>
      <c r="AH3518" t="s">
        <v>16143</v>
      </c>
      <c r="AI3518" t="s">
        <v>16142</v>
      </c>
      <c r="AJ3518" t="s">
        <v>16141</v>
      </c>
      <c r="AK3518" t="s">
        <v>16140</v>
      </c>
      <c r="AL3518">
        <v>0</v>
      </c>
      <c r="AM3518" s="5">
        <f t="shared" si="442"/>
        <v>0</v>
      </c>
      <c r="AN3518" s="4">
        <f t="shared" si="439"/>
        <v>0</v>
      </c>
      <c r="AO3518" s="3"/>
      <c r="AP3518">
        <v>0</v>
      </c>
      <c r="AR3518" t="s">
        <v>62</v>
      </c>
      <c r="AT3518" s="2" t="s">
        <v>61</v>
      </c>
      <c r="AU3518" s="1">
        <f t="shared" si="443"/>
        <v>0.32700675369050475</v>
      </c>
      <c r="AV3518" s="1">
        <f t="shared" si="444"/>
        <v>0.23357625263607484</v>
      </c>
      <c r="AW3518" s="1">
        <f t="shared" si="445"/>
        <v>0.14014575158164488</v>
      </c>
    </row>
    <row r="3519" spans="1:49" x14ac:dyDescent="0.2">
      <c r="A3519">
        <v>3517</v>
      </c>
      <c r="B3519" t="s">
        <v>16139</v>
      </c>
      <c r="F3519" t="s">
        <v>16138</v>
      </c>
      <c r="G3519" t="s">
        <v>18</v>
      </c>
      <c r="H3519" t="s">
        <v>17</v>
      </c>
      <c r="I3519" t="s">
        <v>16137</v>
      </c>
      <c r="J3519">
        <v>112771408</v>
      </c>
      <c r="K3519" t="s">
        <v>16136</v>
      </c>
      <c r="L3519" t="s">
        <v>802</v>
      </c>
      <c r="M3519" t="s">
        <v>318</v>
      </c>
      <c r="N3519">
        <v>4</v>
      </c>
      <c r="O3519" t="s">
        <v>16135</v>
      </c>
      <c r="P3519" t="s">
        <v>16134</v>
      </c>
      <c r="Q3519" t="s">
        <v>16133</v>
      </c>
      <c r="R3519" s="7">
        <v>42005</v>
      </c>
      <c r="S3519" s="8">
        <f t="shared" si="440"/>
        <v>2015</v>
      </c>
      <c r="T3519" s="8">
        <v>2015</v>
      </c>
      <c r="U3519" s="8">
        <f t="shared" si="441"/>
        <v>7</v>
      </c>
      <c r="V3519" s="7">
        <v>2015</v>
      </c>
      <c r="W3519" t="s">
        <v>4918</v>
      </c>
      <c r="X3519" s="2">
        <v>0.23799999999999999</v>
      </c>
      <c r="Y3519" s="6">
        <f t="shared" si="438"/>
        <v>6.353274071701236E-3</v>
      </c>
      <c r="AB3519">
        <v>21100200825</v>
      </c>
      <c r="AC3519">
        <v>18196608</v>
      </c>
      <c r="AD3519" t="s">
        <v>7</v>
      </c>
      <c r="AE3519">
        <v>10</v>
      </c>
      <c r="AF3519">
        <v>8</v>
      </c>
      <c r="AH3519" t="s">
        <v>16132</v>
      </c>
      <c r="AI3519" t="s">
        <v>16131</v>
      </c>
      <c r="AJ3519" t="s">
        <v>16130</v>
      </c>
      <c r="AK3519" t="s">
        <v>16129</v>
      </c>
      <c r="AL3519">
        <v>0</v>
      </c>
      <c r="AM3519" s="5">
        <f t="shared" si="442"/>
        <v>0</v>
      </c>
      <c r="AN3519" s="4">
        <f t="shared" si="439"/>
        <v>0</v>
      </c>
      <c r="AO3519" s="3"/>
      <c r="AP3519">
        <v>0</v>
      </c>
      <c r="AR3519" t="s">
        <v>62</v>
      </c>
      <c r="AT3519" s="2" t="s">
        <v>61</v>
      </c>
      <c r="AU3519" s="1">
        <f t="shared" si="443"/>
        <v>0.44472918501908648</v>
      </c>
      <c r="AV3519" s="1">
        <f t="shared" si="444"/>
        <v>0.3176637035850618</v>
      </c>
      <c r="AW3519" s="1">
        <f t="shared" si="445"/>
        <v>0.19059822215103706</v>
      </c>
    </row>
    <row r="3520" spans="1:49" x14ac:dyDescent="0.2">
      <c r="A3520">
        <v>3518</v>
      </c>
      <c r="B3520" t="s">
        <v>16128</v>
      </c>
      <c r="C3520" t="s">
        <v>16127</v>
      </c>
      <c r="F3520" t="s">
        <v>16126</v>
      </c>
      <c r="G3520" t="s">
        <v>18</v>
      </c>
      <c r="H3520" t="s">
        <v>17</v>
      </c>
      <c r="I3520" t="s">
        <v>16125</v>
      </c>
      <c r="J3520" t="s">
        <v>16124</v>
      </c>
      <c r="K3520" t="s">
        <v>16123</v>
      </c>
      <c r="L3520" t="s">
        <v>16122</v>
      </c>
      <c r="M3520" t="s">
        <v>16121</v>
      </c>
      <c r="N3520">
        <v>5</v>
      </c>
      <c r="O3520" t="s">
        <v>16120</v>
      </c>
      <c r="P3520" t="s">
        <v>16119</v>
      </c>
      <c r="Q3520" t="s">
        <v>16118</v>
      </c>
      <c r="R3520" s="7">
        <v>42005</v>
      </c>
      <c r="S3520" s="8">
        <f t="shared" si="440"/>
        <v>2015</v>
      </c>
      <c r="T3520" s="8">
        <v>2015</v>
      </c>
      <c r="U3520" s="8">
        <f t="shared" si="441"/>
        <v>7</v>
      </c>
      <c r="V3520" s="7">
        <v>42139</v>
      </c>
      <c r="W3520" t="s">
        <v>2476</v>
      </c>
      <c r="X3520" s="2">
        <v>0.55500000000000005</v>
      </c>
      <c r="Y3520" s="6">
        <f t="shared" si="438"/>
        <v>1.4815408024345321E-2</v>
      </c>
      <c r="AA3520">
        <v>17518725</v>
      </c>
      <c r="AB3520">
        <v>6100153023</v>
      </c>
      <c r="AC3520">
        <v>17518733</v>
      </c>
      <c r="AD3520" t="s">
        <v>7</v>
      </c>
      <c r="AE3520">
        <v>9</v>
      </c>
      <c r="AF3520">
        <v>7</v>
      </c>
      <c r="AH3520" t="s">
        <v>16117</v>
      </c>
      <c r="AI3520" t="s">
        <v>16116</v>
      </c>
      <c r="AK3520" t="s">
        <v>16115</v>
      </c>
      <c r="AL3520">
        <v>14</v>
      </c>
      <c r="AM3520" s="5">
        <f t="shared" si="442"/>
        <v>2</v>
      </c>
      <c r="AN3520" s="4">
        <f t="shared" si="439"/>
        <v>3.0291556228701248E-3</v>
      </c>
      <c r="AO3520" s="3"/>
      <c r="AP3520">
        <v>0</v>
      </c>
      <c r="AR3520" t="s">
        <v>62</v>
      </c>
      <c r="AT3520" s="2" t="s">
        <v>61</v>
      </c>
      <c r="AU3520" s="1">
        <f t="shared" si="443"/>
        <v>1.1279532303902762</v>
      </c>
      <c r="AV3520" s="1">
        <f t="shared" si="444"/>
        <v>0.89222818236077228</v>
      </c>
      <c r="AW3520" s="1">
        <f t="shared" si="445"/>
        <v>0.65650313433126828</v>
      </c>
    </row>
    <row r="3521" spans="1:49" x14ac:dyDescent="0.2">
      <c r="A3521">
        <v>3519</v>
      </c>
      <c r="B3521" t="s">
        <v>16114</v>
      </c>
      <c r="C3521" t="s">
        <v>16113</v>
      </c>
      <c r="F3521" t="s">
        <v>16112</v>
      </c>
      <c r="G3521" t="s">
        <v>18</v>
      </c>
      <c r="H3521" t="s">
        <v>17</v>
      </c>
      <c r="I3521" t="s">
        <v>16111</v>
      </c>
      <c r="J3521" t="s">
        <v>16110</v>
      </c>
      <c r="K3521" t="s">
        <v>16109</v>
      </c>
      <c r="L3521" t="s">
        <v>16108</v>
      </c>
      <c r="M3521" t="s">
        <v>86</v>
      </c>
      <c r="N3521">
        <v>6</v>
      </c>
      <c r="O3521" t="s">
        <v>16107</v>
      </c>
      <c r="P3521" t="s">
        <v>16106</v>
      </c>
      <c r="Q3521" t="s">
        <v>16105</v>
      </c>
      <c r="R3521" s="7">
        <v>42005</v>
      </c>
      <c r="S3521" s="8">
        <f t="shared" si="440"/>
        <v>2015</v>
      </c>
      <c r="T3521" s="8">
        <v>2015</v>
      </c>
      <c r="U3521" s="8">
        <f t="shared" si="441"/>
        <v>7</v>
      </c>
      <c r="V3521" s="7">
        <v>42005</v>
      </c>
      <c r="W3521" t="s">
        <v>5967</v>
      </c>
      <c r="X3521" s="2">
        <v>0.47099999999999997</v>
      </c>
      <c r="Y3521" s="6">
        <f t="shared" si="438"/>
        <v>1.2573075999039E-2</v>
      </c>
      <c r="AB3521">
        <v>9500154105</v>
      </c>
      <c r="AC3521">
        <v>19313195</v>
      </c>
      <c r="AD3521" t="s">
        <v>7</v>
      </c>
      <c r="AE3521">
        <v>9</v>
      </c>
      <c r="AF3521">
        <v>1</v>
      </c>
      <c r="AG3521">
        <v>97292</v>
      </c>
      <c r="AI3521" t="s">
        <v>16104</v>
      </c>
      <c r="AJ3521" t="s">
        <v>16103</v>
      </c>
      <c r="AK3521" t="s">
        <v>16102</v>
      </c>
      <c r="AL3521">
        <v>11</v>
      </c>
      <c r="AM3521" s="5">
        <f t="shared" si="442"/>
        <v>1.5714285714285714</v>
      </c>
      <c r="AN3521" s="4">
        <f t="shared" si="439"/>
        <v>2.3800508465408126E-3</v>
      </c>
      <c r="AO3521" s="3"/>
      <c r="AP3521">
        <v>0</v>
      </c>
      <c r="AR3521" t="s">
        <v>62</v>
      </c>
      <c r="AT3521" s="2">
        <v>1.53</v>
      </c>
      <c r="AU3521" s="1">
        <f t="shared" si="443"/>
        <v>0.95151684532895442</v>
      </c>
      <c r="AV3521" s="1">
        <f t="shared" si="444"/>
        <v>0.74765634227899069</v>
      </c>
      <c r="AW3521" s="1">
        <f t="shared" si="445"/>
        <v>0.54379583922902686</v>
      </c>
    </row>
    <row r="3522" spans="1:49" x14ac:dyDescent="0.2">
      <c r="A3522">
        <v>3520</v>
      </c>
      <c r="B3522" t="s">
        <v>16101</v>
      </c>
      <c r="F3522" t="s">
        <v>16100</v>
      </c>
      <c r="G3522" t="s">
        <v>18</v>
      </c>
      <c r="H3522" t="s">
        <v>17</v>
      </c>
      <c r="I3522" t="s">
        <v>13604</v>
      </c>
      <c r="J3522">
        <v>60094571</v>
      </c>
      <c r="K3522" t="s">
        <v>13603</v>
      </c>
      <c r="L3522" t="s">
        <v>13602</v>
      </c>
      <c r="M3522" t="s">
        <v>318</v>
      </c>
      <c r="N3522">
        <v>2</v>
      </c>
      <c r="O3522" t="s">
        <v>13601</v>
      </c>
      <c r="P3522" t="s">
        <v>13600</v>
      </c>
      <c r="Q3522" t="s">
        <v>13599</v>
      </c>
      <c r="R3522" s="7">
        <v>42005</v>
      </c>
      <c r="S3522" s="8">
        <f t="shared" si="440"/>
        <v>2015</v>
      </c>
      <c r="T3522" s="8">
        <v>2015</v>
      </c>
      <c r="U3522" s="8">
        <f t="shared" si="441"/>
        <v>7</v>
      </c>
      <c r="V3522" s="7">
        <v>2015</v>
      </c>
      <c r="W3522" t="s">
        <v>12602</v>
      </c>
      <c r="X3522" s="2">
        <v>0.17499999999999999</v>
      </c>
      <c r="Y3522" s="6">
        <f t="shared" si="438"/>
        <v>4.6715250527214966E-3</v>
      </c>
      <c r="AA3522">
        <v>9734562</v>
      </c>
      <c r="AB3522">
        <v>21100217234</v>
      </c>
      <c r="AC3522">
        <v>9739769</v>
      </c>
      <c r="AD3522" t="s">
        <v>7</v>
      </c>
      <c r="AE3522">
        <v>10</v>
      </c>
      <c r="AF3522">
        <v>7</v>
      </c>
      <c r="AH3522" t="s">
        <v>16099</v>
      </c>
      <c r="AI3522" t="s">
        <v>16098</v>
      </c>
      <c r="AJ3522" t="s">
        <v>16097</v>
      </c>
      <c r="AK3522" t="s">
        <v>16096</v>
      </c>
      <c r="AL3522">
        <v>0</v>
      </c>
      <c r="AM3522" s="5">
        <f t="shared" si="442"/>
        <v>0</v>
      </c>
      <c r="AN3522" s="4">
        <f t="shared" si="439"/>
        <v>0</v>
      </c>
      <c r="AO3522" s="3"/>
      <c r="AP3522">
        <v>0</v>
      </c>
      <c r="AR3522" t="s">
        <v>62</v>
      </c>
      <c r="AT3522" s="2" t="s">
        <v>61</v>
      </c>
      <c r="AU3522" s="1">
        <f t="shared" si="443"/>
        <v>0.32700675369050475</v>
      </c>
      <c r="AV3522" s="1">
        <f t="shared" si="444"/>
        <v>0.23357625263607484</v>
      </c>
      <c r="AW3522" s="1">
        <f t="shared" si="445"/>
        <v>0.14014575158164488</v>
      </c>
    </row>
    <row r="3523" spans="1:49" x14ac:dyDescent="0.2">
      <c r="A3523">
        <v>3521</v>
      </c>
      <c r="B3523" t="s">
        <v>16095</v>
      </c>
      <c r="C3523" t="s">
        <v>16094</v>
      </c>
      <c r="F3523" t="s">
        <v>16093</v>
      </c>
      <c r="G3523" t="s">
        <v>18</v>
      </c>
      <c r="H3523" t="s">
        <v>17</v>
      </c>
      <c r="I3523" t="s">
        <v>16092</v>
      </c>
      <c r="J3523" t="s">
        <v>16091</v>
      </c>
      <c r="K3523" t="s">
        <v>16090</v>
      </c>
      <c r="L3523" t="s">
        <v>16089</v>
      </c>
      <c r="M3523" t="s">
        <v>11928</v>
      </c>
      <c r="N3523">
        <v>2</v>
      </c>
      <c r="O3523" t="s">
        <v>16088</v>
      </c>
      <c r="P3523" t="s">
        <v>16087</v>
      </c>
      <c r="Q3523" t="s">
        <v>16086</v>
      </c>
      <c r="R3523" s="7">
        <v>42005</v>
      </c>
      <c r="S3523" s="8">
        <f t="shared" si="440"/>
        <v>2015</v>
      </c>
      <c r="T3523" s="8">
        <v>2015</v>
      </c>
      <c r="U3523" s="8">
        <f t="shared" si="441"/>
        <v>7</v>
      </c>
      <c r="V3523" s="7">
        <v>42139</v>
      </c>
      <c r="W3523" t="s">
        <v>2476</v>
      </c>
      <c r="X3523" s="2">
        <v>0.55500000000000005</v>
      </c>
      <c r="Y3523" s="6">
        <f t="shared" ref="Y3523:Y3586" si="446">(X3523-$Z$3)/($Z$2-$Z$3)</f>
        <v>1.4815408024345321E-2</v>
      </c>
      <c r="AA3523">
        <v>17518725</v>
      </c>
      <c r="AB3523">
        <v>6100153023</v>
      </c>
      <c r="AC3523">
        <v>17518733</v>
      </c>
      <c r="AD3523" t="s">
        <v>7</v>
      </c>
      <c r="AE3523">
        <v>9</v>
      </c>
      <c r="AF3523">
        <v>7</v>
      </c>
      <c r="AH3523" t="s">
        <v>16085</v>
      </c>
      <c r="AI3523" t="s">
        <v>16084</v>
      </c>
      <c r="AK3523" t="s">
        <v>16083</v>
      </c>
      <c r="AL3523">
        <v>13</v>
      </c>
      <c r="AM3523" s="5">
        <f t="shared" si="442"/>
        <v>1.8571428571428572</v>
      </c>
      <c r="AN3523" s="4">
        <f t="shared" ref="AN3523:AN3586" si="447">(AM3523-$AO$3)/($AO$2-$AO$3)</f>
        <v>2.8127873640936877E-3</v>
      </c>
      <c r="AO3523" s="3"/>
      <c r="AP3523">
        <v>0</v>
      </c>
      <c r="AR3523" t="s">
        <v>62</v>
      </c>
      <c r="AT3523" s="2" t="s">
        <v>61</v>
      </c>
      <c r="AU3523" s="1">
        <f t="shared" si="443"/>
        <v>1.1214621826269831</v>
      </c>
      <c r="AV3523" s="1">
        <f t="shared" si="444"/>
        <v>0.88140976942195048</v>
      </c>
      <c r="AW3523" s="1">
        <f t="shared" si="445"/>
        <v>0.6413573562169177</v>
      </c>
    </row>
    <row r="3524" spans="1:49" x14ac:dyDescent="0.2">
      <c r="A3524">
        <v>3522</v>
      </c>
      <c r="B3524" t="s">
        <v>16082</v>
      </c>
      <c r="F3524" t="s">
        <v>16081</v>
      </c>
      <c r="G3524" t="s">
        <v>18</v>
      </c>
      <c r="H3524" t="s">
        <v>17</v>
      </c>
      <c r="I3524" t="s">
        <v>16080</v>
      </c>
      <c r="J3524">
        <v>60106090</v>
      </c>
      <c r="K3524" t="s">
        <v>16079</v>
      </c>
      <c r="L3524" t="s">
        <v>802</v>
      </c>
      <c r="M3524" t="s">
        <v>318</v>
      </c>
      <c r="N3524">
        <v>4</v>
      </c>
      <c r="O3524" t="s">
        <v>16078</v>
      </c>
      <c r="P3524" t="s">
        <v>16077</v>
      </c>
      <c r="Q3524" t="s">
        <v>16076</v>
      </c>
      <c r="R3524" s="7">
        <v>42005</v>
      </c>
      <c r="S3524" s="8">
        <f t="shared" si="440"/>
        <v>2015</v>
      </c>
      <c r="T3524" s="8">
        <v>2015</v>
      </c>
      <c r="U3524" s="8">
        <f t="shared" si="441"/>
        <v>7</v>
      </c>
      <c r="V3524" s="7">
        <v>2015</v>
      </c>
      <c r="W3524" t="s">
        <v>12602</v>
      </c>
      <c r="X3524" s="2">
        <v>0.17499999999999999</v>
      </c>
      <c r="Y3524" s="6">
        <f t="shared" si="446"/>
        <v>4.6715250527214966E-3</v>
      </c>
      <c r="AA3524">
        <v>9734562</v>
      </c>
      <c r="AB3524">
        <v>21100217234</v>
      </c>
      <c r="AC3524">
        <v>9739769</v>
      </c>
      <c r="AD3524" t="s">
        <v>7</v>
      </c>
      <c r="AE3524">
        <v>10</v>
      </c>
      <c r="AF3524">
        <v>7</v>
      </c>
      <c r="AH3524" t="s">
        <v>16075</v>
      </c>
      <c r="AI3524" t="s">
        <v>16074</v>
      </c>
      <c r="AJ3524" t="s">
        <v>16073</v>
      </c>
      <c r="AK3524" t="s">
        <v>16072</v>
      </c>
      <c r="AL3524">
        <v>0</v>
      </c>
      <c r="AM3524" s="5">
        <f t="shared" si="442"/>
        <v>0</v>
      </c>
      <c r="AN3524" s="4">
        <f t="shared" si="447"/>
        <v>0</v>
      </c>
      <c r="AO3524" s="3"/>
      <c r="AP3524">
        <v>0</v>
      </c>
      <c r="AR3524" t="s">
        <v>62</v>
      </c>
      <c r="AT3524" s="2" t="s">
        <v>61</v>
      </c>
      <c r="AU3524" s="1">
        <f t="shared" si="443"/>
        <v>0.32700675369050475</v>
      </c>
      <c r="AV3524" s="1">
        <f t="shared" si="444"/>
        <v>0.23357625263607484</v>
      </c>
      <c r="AW3524" s="1">
        <f t="shared" si="445"/>
        <v>0.14014575158164488</v>
      </c>
    </row>
    <row r="3525" spans="1:49" x14ac:dyDescent="0.2">
      <c r="A3525">
        <v>3523</v>
      </c>
      <c r="B3525" t="s">
        <v>16071</v>
      </c>
      <c r="C3525" t="s">
        <v>16070</v>
      </c>
      <c r="F3525" t="s">
        <v>16069</v>
      </c>
      <c r="G3525" t="s">
        <v>18</v>
      </c>
      <c r="H3525" t="s">
        <v>17</v>
      </c>
      <c r="I3525" t="s">
        <v>16068</v>
      </c>
      <c r="J3525">
        <v>60069207</v>
      </c>
      <c r="K3525" t="s">
        <v>4434</v>
      </c>
      <c r="L3525" t="s">
        <v>16067</v>
      </c>
      <c r="M3525" t="s">
        <v>12424</v>
      </c>
      <c r="N3525">
        <v>2</v>
      </c>
      <c r="O3525" t="s">
        <v>16066</v>
      </c>
      <c r="P3525" t="s">
        <v>16065</v>
      </c>
      <c r="Q3525" t="s">
        <v>16064</v>
      </c>
      <c r="R3525" s="7">
        <v>42005</v>
      </c>
      <c r="S3525" s="8">
        <f t="shared" si="440"/>
        <v>2015</v>
      </c>
      <c r="T3525" s="8">
        <v>2015</v>
      </c>
      <c r="U3525" s="8">
        <f t="shared" si="441"/>
        <v>7</v>
      </c>
      <c r="V3525" s="7">
        <v>42139</v>
      </c>
      <c r="W3525" t="s">
        <v>2476</v>
      </c>
      <c r="X3525" s="2">
        <v>0.55500000000000005</v>
      </c>
      <c r="Y3525" s="6">
        <f t="shared" si="446"/>
        <v>1.4815408024345321E-2</v>
      </c>
      <c r="AA3525">
        <v>17518725</v>
      </c>
      <c r="AB3525">
        <v>6100153023</v>
      </c>
      <c r="AC3525">
        <v>17518733</v>
      </c>
      <c r="AD3525" t="s">
        <v>7</v>
      </c>
      <c r="AE3525">
        <v>9</v>
      </c>
      <c r="AF3525">
        <v>7</v>
      </c>
      <c r="AH3525" t="s">
        <v>16063</v>
      </c>
      <c r="AI3525" t="s">
        <v>16062</v>
      </c>
      <c r="AK3525" t="s">
        <v>16061</v>
      </c>
      <c r="AL3525">
        <v>0</v>
      </c>
      <c r="AM3525" s="5">
        <f t="shared" si="442"/>
        <v>0</v>
      </c>
      <c r="AN3525" s="4">
        <f t="shared" si="447"/>
        <v>0</v>
      </c>
      <c r="AO3525" s="3"/>
      <c r="AP3525">
        <v>0</v>
      </c>
      <c r="AR3525" t="s">
        <v>62</v>
      </c>
      <c r="AT3525" s="2" t="s">
        <v>61</v>
      </c>
      <c r="AU3525" s="1">
        <f t="shared" si="443"/>
        <v>1.0370785617041725</v>
      </c>
      <c r="AV3525" s="1">
        <f t="shared" si="444"/>
        <v>0.74077040121726612</v>
      </c>
      <c r="AW3525" s="1">
        <f t="shared" si="445"/>
        <v>0.44446224073035956</v>
      </c>
    </row>
    <row r="3526" spans="1:49" x14ac:dyDescent="0.2">
      <c r="A3526">
        <v>3524</v>
      </c>
      <c r="B3526" t="s">
        <v>16060</v>
      </c>
      <c r="C3526" t="s">
        <v>16059</v>
      </c>
      <c r="F3526" t="s">
        <v>16058</v>
      </c>
      <c r="G3526" t="s">
        <v>18</v>
      </c>
      <c r="H3526" t="s">
        <v>17</v>
      </c>
      <c r="I3526" t="s">
        <v>16057</v>
      </c>
      <c r="J3526">
        <v>60008286</v>
      </c>
      <c r="K3526" t="s">
        <v>16056</v>
      </c>
      <c r="L3526" t="s">
        <v>4145</v>
      </c>
      <c r="M3526" t="s">
        <v>613</v>
      </c>
      <c r="N3526">
        <v>3</v>
      </c>
      <c r="O3526" t="s">
        <v>16055</v>
      </c>
      <c r="P3526" t="s">
        <v>16054</v>
      </c>
      <c r="Q3526" t="s">
        <v>16053</v>
      </c>
      <c r="R3526" s="7">
        <v>42005</v>
      </c>
      <c r="S3526" s="8">
        <f t="shared" si="440"/>
        <v>2015</v>
      </c>
      <c r="T3526" s="8">
        <v>2015</v>
      </c>
      <c r="U3526" s="8">
        <f t="shared" si="441"/>
        <v>7</v>
      </c>
      <c r="V3526" s="7">
        <v>42125</v>
      </c>
      <c r="W3526" t="s">
        <v>10806</v>
      </c>
      <c r="X3526" s="2">
        <v>0.124</v>
      </c>
      <c r="Y3526" s="6">
        <f t="shared" si="446"/>
        <v>3.3101091802140896E-3</v>
      </c>
      <c r="AA3526">
        <v>15461955</v>
      </c>
      <c r="AB3526">
        <v>28136</v>
      </c>
      <c r="AC3526">
        <v>15461963</v>
      </c>
      <c r="AD3526" t="s">
        <v>7</v>
      </c>
      <c r="AE3526">
        <v>12</v>
      </c>
      <c r="AF3526">
        <v>5</v>
      </c>
      <c r="AH3526" t="s">
        <v>16052</v>
      </c>
      <c r="AI3526" t="s">
        <v>16051</v>
      </c>
      <c r="AJ3526" t="s">
        <v>16050</v>
      </c>
      <c r="AK3526" t="s">
        <v>16049</v>
      </c>
      <c r="AL3526">
        <v>1</v>
      </c>
      <c r="AM3526" s="5">
        <f t="shared" si="442"/>
        <v>0.14285714285714285</v>
      </c>
      <c r="AN3526" s="4">
        <f t="shared" si="447"/>
        <v>2.1636825877643749E-4</v>
      </c>
      <c r="AO3526" s="3"/>
      <c r="AP3526">
        <v>0</v>
      </c>
      <c r="AR3526" t="s">
        <v>62</v>
      </c>
      <c r="AT3526" s="2" t="s">
        <v>61</v>
      </c>
      <c r="AU3526" s="1">
        <f t="shared" si="443"/>
        <v>0.23819869037827937</v>
      </c>
      <c r="AV3526" s="1">
        <f t="shared" si="444"/>
        <v>0.17632387194952637</v>
      </c>
      <c r="AW3526" s="1">
        <f t="shared" si="445"/>
        <v>0.11444905352077331</v>
      </c>
    </row>
    <row r="3527" spans="1:49" x14ac:dyDescent="0.2">
      <c r="A3527">
        <v>3525</v>
      </c>
      <c r="B3527" t="s">
        <v>16048</v>
      </c>
      <c r="C3527" t="s">
        <v>16047</v>
      </c>
      <c r="F3527" t="s">
        <v>16046</v>
      </c>
      <c r="G3527" t="s">
        <v>18</v>
      </c>
      <c r="H3527" t="s">
        <v>17</v>
      </c>
      <c r="I3527" t="s">
        <v>2824</v>
      </c>
      <c r="J3527" t="s">
        <v>16040</v>
      </c>
      <c r="K3527" t="s">
        <v>16045</v>
      </c>
      <c r="L3527" t="s">
        <v>16044</v>
      </c>
      <c r="M3527" t="s">
        <v>16043</v>
      </c>
      <c r="N3527">
        <v>2</v>
      </c>
      <c r="O3527" t="s">
        <v>16042</v>
      </c>
      <c r="P3527" t="s">
        <v>16041</v>
      </c>
      <c r="Q3527" t="s">
        <v>16040</v>
      </c>
      <c r="R3527" s="7">
        <v>42005</v>
      </c>
      <c r="S3527" s="8">
        <f t="shared" si="440"/>
        <v>2015</v>
      </c>
      <c r="T3527" s="8">
        <v>2015</v>
      </c>
      <c r="U3527" s="8">
        <f t="shared" si="441"/>
        <v>7</v>
      </c>
      <c r="V3527" s="7">
        <v>42139</v>
      </c>
      <c r="W3527" t="s">
        <v>2476</v>
      </c>
      <c r="X3527" s="2">
        <v>0.55500000000000005</v>
      </c>
      <c r="Y3527" s="6">
        <f t="shared" si="446"/>
        <v>1.4815408024345321E-2</v>
      </c>
      <c r="AA3527">
        <v>17518725</v>
      </c>
      <c r="AB3527">
        <v>6100153023</v>
      </c>
      <c r="AC3527">
        <v>17518733</v>
      </c>
      <c r="AD3527" t="s">
        <v>7</v>
      </c>
      <c r="AE3527">
        <v>9</v>
      </c>
      <c r="AF3527">
        <v>7</v>
      </c>
      <c r="AH3527" t="s">
        <v>16039</v>
      </c>
      <c r="AI3527" t="s">
        <v>16038</v>
      </c>
      <c r="AK3527" t="s">
        <v>16037</v>
      </c>
      <c r="AL3527">
        <v>12</v>
      </c>
      <c r="AM3527" s="5">
        <f t="shared" si="442"/>
        <v>1.7142857142857142</v>
      </c>
      <c r="AN3527" s="4">
        <f t="shared" si="447"/>
        <v>2.5964191053172497E-3</v>
      </c>
      <c r="AO3527" s="3"/>
      <c r="AP3527">
        <v>0</v>
      </c>
      <c r="AR3527" t="s">
        <v>62</v>
      </c>
      <c r="AT3527" s="2" t="s">
        <v>61</v>
      </c>
      <c r="AU3527" s="1">
        <f t="shared" si="443"/>
        <v>1.1149711348636899</v>
      </c>
      <c r="AV3527" s="1">
        <f t="shared" si="444"/>
        <v>0.87059135648312846</v>
      </c>
      <c r="AW3527" s="1">
        <f t="shared" si="445"/>
        <v>0.62621157810256711</v>
      </c>
    </row>
    <row r="3528" spans="1:49" x14ac:dyDescent="0.2">
      <c r="A3528">
        <v>3526</v>
      </c>
      <c r="B3528" t="s">
        <v>16036</v>
      </c>
      <c r="C3528" t="s">
        <v>16035</v>
      </c>
      <c r="F3528" t="s">
        <v>16034</v>
      </c>
      <c r="G3528" t="s">
        <v>18</v>
      </c>
      <c r="H3528" t="s">
        <v>17</v>
      </c>
      <c r="I3528" t="s">
        <v>14766</v>
      </c>
      <c r="J3528" t="s">
        <v>16033</v>
      </c>
      <c r="K3528" t="s">
        <v>16032</v>
      </c>
      <c r="L3528" t="s">
        <v>16031</v>
      </c>
      <c r="M3528" t="s">
        <v>133</v>
      </c>
      <c r="N3528">
        <v>6</v>
      </c>
      <c r="O3528" t="s">
        <v>16030</v>
      </c>
      <c r="P3528" t="s">
        <v>16029</v>
      </c>
      <c r="Q3528" t="s">
        <v>16028</v>
      </c>
      <c r="R3528" s="7">
        <v>42005</v>
      </c>
      <c r="S3528" s="8">
        <f t="shared" si="440"/>
        <v>2015</v>
      </c>
      <c r="T3528" s="8">
        <v>2015</v>
      </c>
      <c r="U3528" s="8">
        <f t="shared" si="441"/>
        <v>7</v>
      </c>
      <c r="V3528" s="7">
        <v>42156</v>
      </c>
      <c r="W3528" t="s">
        <v>10152</v>
      </c>
      <c r="X3528" s="2">
        <v>0.79500000000000004</v>
      </c>
      <c r="Y3528" s="6">
        <f t="shared" si="446"/>
        <v>2.1222070953791944E-2</v>
      </c>
      <c r="AA3528">
        <v>9312048</v>
      </c>
      <c r="AB3528">
        <v>20459</v>
      </c>
      <c r="AC3528">
        <v>14390418</v>
      </c>
      <c r="AD3528" t="s">
        <v>7</v>
      </c>
      <c r="AE3528">
        <v>139</v>
      </c>
      <c r="AF3528">
        <v>5</v>
      </c>
      <c r="AH3528" t="s">
        <v>16027</v>
      </c>
      <c r="AI3528" t="s">
        <v>16026</v>
      </c>
      <c r="AJ3528" t="s">
        <v>16025</v>
      </c>
      <c r="AK3528" t="s">
        <v>16024</v>
      </c>
      <c r="AL3528">
        <v>5</v>
      </c>
      <c r="AM3528" s="5">
        <f t="shared" si="442"/>
        <v>0.7142857142857143</v>
      </c>
      <c r="AN3528" s="4">
        <f t="shared" si="447"/>
        <v>1.0818412938821875E-3</v>
      </c>
      <c r="AO3528" s="3"/>
      <c r="AP3528">
        <v>0</v>
      </c>
      <c r="AR3528">
        <v>30972374</v>
      </c>
      <c r="AT3528" s="2">
        <v>2.6030000000000002</v>
      </c>
      <c r="AU3528" s="1">
        <f t="shared" si="443"/>
        <v>1.5180002055819015</v>
      </c>
      <c r="AV3528" s="1">
        <f t="shared" si="444"/>
        <v>1.1151956123837066</v>
      </c>
      <c r="AW3528" s="1">
        <f t="shared" si="445"/>
        <v>0.7123910191855114</v>
      </c>
    </row>
    <row r="3529" spans="1:49" x14ac:dyDescent="0.2">
      <c r="A3529">
        <v>3527</v>
      </c>
      <c r="B3529" t="s">
        <v>16023</v>
      </c>
      <c r="C3529" t="s">
        <v>16022</v>
      </c>
      <c r="E3529">
        <v>25948691</v>
      </c>
      <c r="F3529" t="s">
        <v>16021</v>
      </c>
      <c r="G3529" t="s">
        <v>18</v>
      </c>
      <c r="H3529" t="s">
        <v>17</v>
      </c>
      <c r="I3529" t="s">
        <v>16020</v>
      </c>
      <c r="J3529" t="s">
        <v>16019</v>
      </c>
      <c r="K3529" t="s">
        <v>16018</v>
      </c>
      <c r="L3529" t="s">
        <v>16017</v>
      </c>
      <c r="M3529" t="s">
        <v>16016</v>
      </c>
      <c r="N3529">
        <v>7</v>
      </c>
      <c r="O3529" t="s">
        <v>16015</v>
      </c>
      <c r="P3529" t="s">
        <v>16014</v>
      </c>
      <c r="Q3529" t="s">
        <v>16013</v>
      </c>
      <c r="R3529" s="7">
        <v>42005</v>
      </c>
      <c r="S3529" s="8">
        <f t="shared" si="440"/>
        <v>2015</v>
      </c>
      <c r="T3529" s="8">
        <v>2015</v>
      </c>
      <c r="U3529" s="8">
        <f t="shared" si="441"/>
        <v>7</v>
      </c>
      <c r="V3529" s="7">
        <v>2015</v>
      </c>
      <c r="W3529" t="s">
        <v>5991</v>
      </c>
      <c r="X3529" s="2">
        <v>2.3420000000000001</v>
      </c>
      <c r="Y3529" s="6">
        <f t="shared" si="446"/>
        <v>6.2518352419849987E-2</v>
      </c>
      <c r="AA3529">
        <v>9628452</v>
      </c>
      <c r="AB3529">
        <v>130030</v>
      </c>
      <c r="AC3529">
        <v>14712954</v>
      </c>
      <c r="AD3529" t="s">
        <v>7</v>
      </c>
      <c r="AE3529">
        <v>282</v>
      </c>
      <c r="AF3529">
        <v>1808</v>
      </c>
      <c r="AG3529">
        <v>20150698</v>
      </c>
      <c r="AI3529" t="s">
        <v>16012</v>
      </c>
      <c r="AJ3529" t="s">
        <v>16011</v>
      </c>
      <c r="AK3529" t="s">
        <v>16010</v>
      </c>
      <c r="AL3529">
        <v>19</v>
      </c>
      <c r="AM3529" s="5">
        <f t="shared" si="442"/>
        <v>2.7142857142857144</v>
      </c>
      <c r="AN3529" s="4">
        <f t="shared" si="447"/>
        <v>4.1109969167523125E-3</v>
      </c>
      <c r="AO3529" s="3"/>
      <c r="AP3529">
        <v>1</v>
      </c>
      <c r="AQ3529" t="s">
        <v>2</v>
      </c>
      <c r="AR3529">
        <v>1202751</v>
      </c>
      <c r="AS3529" t="s">
        <v>0</v>
      </c>
      <c r="AT3529" s="2" t="s">
        <v>61</v>
      </c>
      <c r="AU3529" s="1">
        <f t="shared" si="443"/>
        <v>4.4996145768920686</v>
      </c>
      <c r="AV3529" s="1">
        <f t="shared" si="444"/>
        <v>3.3314674668301154</v>
      </c>
      <c r="AW3529" s="1">
        <f t="shared" si="445"/>
        <v>2.1633203567681614</v>
      </c>
    </row>
    <row r="3530" spans="1:49" x14ac:dyDescent="0.2">
      <c r="A3530">
        <v>3528</v>
      </c>
      <c r="B3530" t="s">
        <v>16009</v>
      </c>
      <c r="F3530" t="s">
        <v>16008</v>
      </c>
      <c r="G3530" t="s">
        <v>18</v>
      </c>
      <c r="H3530" t="s">
        <v>17</v>
      </c>
      <c r="I3530" t="s">
        <v>16007</v>
      </c>
      <c r="J3530" t="s">
        <v>16006</v>
      </c>
      <c r="K3530" t="s">
        <v>16005</v>
      </c>
      <c r="L3530" t="s">
        <v>16004</v>
      </c>
      <c r="M3530" t="s">
        <v>627</v>
      </c>
      <c r="N3530">
        <v>3</v>
      </c>
      <c r="O3530" t="s">
        <v>16003</v>
      </c>
      <c r="P3530" t="s">
        <v>16002</v>
      </c>
      <c r="Q3530" t="s">
        <v>16001</v>
      </c>
      <c r="R3530" s="7">
        <v>42005</v>
      </c>
      <c r="S3530" s="8">
        <f t="shared" si="440"/>
        <v>2015</v>
      </c>
      <c r="T3530" s="8">
        <v>2015</v>
      </c>
      <c r="U3530" s="8">
        <f t="shared" si="441"/>
        <v>7</v>
      </c>
      <c r="V3530" s="7">
        <v>2015</v>
      </c>
      <c r="W3530" t="s">
        <v>12602</v>
      </c>
      <c r="X3530" s="2">
        <v>0.17499999999999999</v>
      </c>
      <c r="Y3530" s="6">
        <f t="shared" si="446"/>
        <v>4.6715250527214966E-3</v>
      </c>
      <c r="AA3530">
        <v>9734562</v>
      </c>
      <c r="AB3530">
        <v>21100217234</v>
      </c>
      <c r="AC3530">
        <v>9739769</v>
      </c>
      <c r="AD3530" t="s">
        <v>7</v>
      </c>
      <c r="AE3530">
        <v>10</v>
      </c>
      <c r="AF3530">
        <v>7</v>
      </c>
      <c r="AH3530" t="s">
        <v>16000</v>
      </c>
      <c r="AI3530" t="s">
        <v>15999</v>
      </c>
      <c r="AJ3530" t="s">
        <v>15998</v>
      </c>
      <c r="AK3530" t="s">
        <v>15997</v>
      </c>
      <c r="AL3530">
        <v>0</v>
      </c>
      <c r="AM3530" s="5">
        <f t="shared" si="442"/>
        <v>0</v>
      </c>
      <c r="AN3530" s="4">
        <f t="shared" si="447"/>
        <v>0</v>
      </c>
      <c r="AO3530" s="3"/>
      <c r="AP3530">
        <v>0</v>
      </c>
      <c r="AR3530" t="s">
        <v>62</v>
      </c>
      <c r="AT3530" s="2" t="s">
        <v>61</v>
      </c>
      <c r="AU3530" s="1">
        <f t="shared" si="443"/>
        <v>0.32700675369050475</v>
      </c>
      <c r="AV3530" s="1">
        <f t="shared" si="444"/>
        <v>0.23357625263607484</v>
      </c>
      <c r="AW3530" s="1">
        <f t="shared" si="445"/>
        <v>0.14014575158164488</v>
      </c>
    </row>
    <row r="3531" spans="1:49" x14ac:dyDescent="0.2">
      <c r="A3531">
        <v>3529</v>
      </c>
      <c r="B3531" t="s">
        <v>15996</v>
      </c>
      <c r="C3531" t="s">
        <v>15995</v>
      </c>
      <c r="D3531" t="s">
        <v>15994</v>
      </c>
      <c r="F3531" t="s">
        <v>15993</v>
      </c>
      <c r="G3531" t="s">
        <v>18</v>
      </c>
      <c r="H3531" t="s">
        <v>17</v>
      </c>
      <c r="I3531" t="s">
        <v>15992</v>
      </c>
      <c r="J3531" t="s">
        <v>15991</v>
      </c>
      <c r="K3531" t="s">
        <v>15990</v>
      </c>
      <c r="L3531" t="s">
        <v>15989</v>
      </c>
      <c r="M3531" t="s">
        <v>15988</v>
      </c>
      <c r="N3531">
        <v>6</v>
      </c>
      <c r="O3531" t="s">
        <v>15987</v>
      </c>
      <c r="P3531" t="s">
        <v>15986</v>
      </c>
      <c r="Q3531" t="s">
        <v>15985</v>
      </c>
      <c r="R3531" s="7">
        <v>42005</v>
      </c>
      <c r="S3531" s="8">
        <f t="shared" si="440"/>
        <v>2015</v>
      </c>
      <c r="T3531" s="8">
        <v>2015</v>
      </c>
      <c r="U3531" s="8">
        <f t="shared" si="441"/>
        <v>7</v>
      </c>
      <c r="V3531" s="7">
        <v>42159</v>
      </c>
      <c r="W3531" t="s">
        <v>15984</v>
      </c>
      <c r="X3531" s="2">
        <v>0.5</v>
      </c>
      <c r="Y3531" s="6">
        <f t="shared" si="446"/>
        <v>1.3347214436347135E-2</v>
      </c>
      <c r="AA3531">
        <v>253154</v>
      </c>
      <c r="AB3531">
        <v>12162</v>
      </c>
      <c r="AC3531">
        <v>14697769</v>
      </c>
      <c r="AD3531" t="s">
        <v>7</v>
      </c>
      <c r="AE3531">
        <v>95</v>
      </c>
      <c r="AF3531">
        <v>4</v>
      </c>
      <c r="AH3531" t="s">
        <v>15983</v>
      </c>
      <c r="AI3531" t="s">
        <v>15982</v>
      </c>
      <c r="AJ3531" t="s">
        <v>15981</v>
      </c>
      <c r="AK3531" t="s">
        <v>15980</v>
      </c>
      <c r="AL3531">
        <v>3</v>
      </c>
      <c r="AM3531" s="5">
        <f t="shared" si="442"/>
        <v>0.42857142857142855</v>
      </c>
      <c r="AN3531" s="4">
        <f t="shared" si="447"/>
        <v>6.4910477632931242E-4</v>
      </c>
      <c r="AO3531" s="3"/>
      <c r="AP3531">
        <v>0</v>
      </c>
      <c r="AR3531" t="s">
        <v>62</v>
      </c>
      <c r="AT3531" s="2" t="s">
        <v>61</v>
      </c>
      <c r="AU3531" s="1">
        <f t="shared" si="443"/>
        <v>0.95377815383417863</v>
      </c>
      <c r="AV3531" s="1">
        <f t="shared" si="444"/>
        <v>0.69981596063382234</v>
      </c>
      <c r="AW3531" s="1">
        <f t="shared" si="445"/>
        <v>0.44585376743346589</v>
      </c>
    </row>
    <row r="3532" spans="1:49" x14ac:dyDescent="0.2">
      <c r="A3532">
        <v>3530</v>
      </c>
      <c r="B3532" t="s">
        <v>15979</v>
      </c>
      <c r="C3532" t="s">
        <v>15978</v>
      </c>
      <c r="D3532" t="s">
        <v>15977</v>
      </c>
      <c r="F3532" t="s">
        <v>15976</v>
      </c>
      <c r="G3532" t="s">
        <v>18</v>
      </c>
      <c r="H3532" t="s">
        <v>17</v>
      </c>
      <c r="I3532" t="s">
        <v>255</v>
      </c>
      <c r="J3532">
        <v>60005429</v>
      </c>
      <c r="K3532" t="s">
        <v>15975</v>
      </c>
      <c r="L3532" t="s">
        <v>906</v>
      </c>
      <c r="M3532" t="s">
        <v>613</v>
      </c>
      <c r="N3532">
        <v>4</v>
      </c>
      <c r="O3532" t="s">
        <v>15974</v>
      </c>
      <c r="P3532" t="s">
        <v>15973</v>
      </c>
      <c r="Q3532" t="s">
        <v>15972</v>
      </c>
      <c r="R3532" s="7">
        <v>42005</v>
      </c>
      <c r="S3532" s="8">
        <f t="shared" si="440"/>
        <v>2015</v>
      </c>
      <c r="T3532" s="8">
        <v>2015</v>
      </c>
      <c r="U3532" s="8">
        <f t="shared" si="441"/>
        <v>7</v>
      </c>
      <c r="V3532" s="7">
        <v>42156</v>
      </c>
      <c r="W3532" t="s">
        <v>15971</v>
      </c>
      <c r="X3532" s="2">
        <v>1.0049999999999999</v>
      </c>
      <c r="Y3532" s="6">
        <f t="shared" si="446"/>
        <v>2.6827901017057738E-2</v>
      </c>
      <c r="AA3532">
        <v>160032</v>
      </c>
      <c r="AB3532">
        <v>27959</v>
      </c>
      <c r="AD3532" t="s">
        <v>7</v>
      </c>
      <c r="AE3532">
        <v>352</v>
      </c>
      <c r="AF3532">
        <v>6</v>
      </c>
      <c r="AG3532">
        <v>2296</v>
      </c>
      <c r="AH3532" t="s">
        <v>15970</v>
      </c>
      <c r="AI3532" t="s">
        <v>15969</v>
      </c>
      <c r="AK3532" t="s">
        <v>15968</v>
      </c>
      <c r="AL3532">
        <v>6</v>
      </c>
      <c r="AM3532" s="5">
        <f t="shared" si="442"/>
        <v>0.8571428571428571</v>
      </c>
      <c r="AN3532" s="4">
        <f t="shared" si="447"/>
        <v>1.2982095526586248E-3</v>
      </c>
      <c r="AO3532" s="3"/>
      <c r="AP3532">
        <v>0</v>
      </c>
      <c r="AQ3532" t="s">
        <v>13705</v>
      </c>
      <c r="AR3532" t="s">
        <v>15967</v>
      </c>
      <c r="AS3532" t="s">
        <v>15966</v>
      </c>
      <c r="AT3532" s="2" t="s">
        <v>61</v>
      </c>
      <c r="AU3532" s="1">
        <f t="shared" si="443"/>
        <v>1.9168993577738003</v>
      </c>
      <c r="AV3532" s="1">
        <f t="shared" si="444"/>
        <v>1.4063055284858181</v>
      </c>
      <c r="AW3532" s="1">
        <f t="shared" si="445"/>
        <v>0.89571169919783578</v>
      </c>
    </row>
    <row r="3533" spans="1:49" x14ac:dyDescent="0.2">
      <c r="A3533">
        <v>3531</v>
      </c>
      <c r="B3533" t="s">
        <v>15965</v>
      </c>
      <c r="C3533" t="s">
        <v>15964</v>
      </c>
      <c r="F3533" t="s">
        <v>15963</v>
      </c>
      <c r="G3533" t="s">
        <v>18</v>
      </c>
      <c r="H3533" t="s">
        <v>17</v>
      </c>
      <c r="I3533" t="s">
        <v>15962</v>
      </c>
      <c r="J3533" t="s">
        <v>15961</v>
      </c>
      <c r="K3533" t="s">
        <v>15960</v>
      </c>
      <c r="L3533" t="s">
        <v>15959</v>
      </c>
      <c r="M3533" t="s">
        <v>15958</v>
      </c>
      <c r="N3533">
        <v>3</v>
      </c>
      <c r="O3533" t="s">
        <v>15957</v>
      </c>
      <c r="P3533" t="s">
        <v>15956</v>
      </c>
      <c r="Q3533" t="s">
        <v>15955</v>
      </c>
      <c r="R3533" s="7">
        <v>42005</v>
      </c>
      <c r="S3533" s="8">
        <f t="shared" si="440"/>
        <v>2015</v>
      </c>
      <c r="T3533" s="8">
        <v>2015</v>
      </c>
      <c r="U3533" s="8">
        <f t="shared" si="441"/>
        <v>7</v>
      </c>
      <c r="V3533" s="7">
        <v>42006</v>
      </c>
      <c r="W3533" t="s">
        <v>15954</v>
      </c>
      <c r="X3533" s="2">
        <v>0.312</v>
      </c>
      <c r="Y3533" s="6">
        <f t="shared" si="446"/>
        <v>8.3286618082806119E-3</v>
      </c>
      <c r="AA3533">
        <v>1650521</v>
      </c>
      <c r="AB3533">
        <v>23986</v>
      </c>
      <c r="AC3533">
        <v>17445140</v>
      </c>
      <c r="AD3533" t="s">
        <v>7</v>
      </c>
      <c r="AE3533">
        <v>50</v>
      </c>
      <c r="AF3533">
        <v>1</v>
      </c>
      <c r="AH3533" t="s">
        <v>2475</v>
      </c>
      <c r="AI3533" t="s">
        <v>15953</v>
      </c>
      <c r="AJ3533" t="s">
        <v>15952</v>
      </c>
      <c r="AK3533" t="s">
        <v>15951</v>
      </c>
      <c r="AL3533">
        <v>8</v>
      </c>
      <c r="AM3533" s="5">
        <f t="shared" si="442"/>
        <v>1.1428571428571428</v>
      </c>
      <c r="AN3533" s="4">
        <f t="shared" si="447"/>
        <v>1.7309460702114999E-3</v>
      </c>
      <c r="AO3533" s="3"/>
      <c r="AP3533">
        <v>0</v>
      </c>
      <c r="AQ3533" t="s">
        <v>15950</v>
      </c>
      <c r="AR3533" t="s">
        <v>62</v>
      </c>
      <c r="AS3533" t="s">
        <v>15949</v>
      </c>
      <c r="AT3533" s="2" t="s">
        <v>61</v>
      </c>
      <c r="AU3533" s="1">
        <f t="shared" si="443"/>
        <v>0.63493470868598778</v>
      </c>
      <c r="AV3533" s="1">
        <f t="shared" si="444"/>
        <v>0.50298039392460558</v>
      </c>
      <c r="AW3533" s="1">
        <f t="shared" si="445"/>
        <v>0.37102607916322333</v>
      </c>
    </row>
    <row r="3534" spans="1:49" x14ac:dyDescent="0.2">
      <c r="A3534">
        <v>3532</v>
      </c>
      <c r="B3534" t="s">
        <v>15948</v>
      </c>
      <c r="C3534" t="s">
        <v>15947</v>
      </c>
      <c r="F3534" t="s">
        <v>15946</v>
      </c>
      <c r="G3534" t="s">
        <v>18</v>
      </c>
      <c r="H3534" t="s">
        <v>17</v>
      </c>
      <c r="I3534" t="s">
        <v>15945</v>
      </c>
      <c r="J3534">
        <v>60059937</v>
      </c>
      <c r="K3534" t="s">
        <v>15944</v>
      </c>
      <c r="L3534" t="s">
        <v>7600</v>
      </c>
      <c r="M3534" t="s">
        <v>7599</v>
      </c>
      <c r="N3534">
        <v>2</v>
      </c>
      <c r="O3534" t="s">
        <v>15943</v>
      </c>
      <c r="P3534" t="s">
        <v>15942</v>
      </c>
      <c r="Q3534" t="s">
        <v>15941</v>
      </c>
      <c r="R3534" s="7">
        <v>42005</v>
      </c>
      <c r="S3534" s="8">
        <f t="shared" si="440"/>
        <v>2015</v>
      </c>
      <c r="T3534" s="8">
        <v>2015</v>
      </c>
      <c r="U3534" s="8">
        <f t="shared" si="441"/>
        <v>7</v>
      </c>
      <c r="V3534" s="7">
        <v>2015</v>
      </c>
      <c r="W3534" t="s">
        <v>4034</v>
      </c>
      <c r="X3534" s="2">
        <v>0.255</v>
      </c>
      <c r="Y3534" s="6">
        <f t="shared" si="446"/>
        <v>6.8070793625370392E-3</v>
      </c>
      <c r="AA3534">
        <v>3321649</v>
      </c>
      <c r="AB3534">
        <v>28454</v>
      </c>
      <c r="AD3534" t="s">
        <v>7</v>
      </c>
      <c r="AE3534">
        <v>34</v>
      </c>
      <c r="AF3534">
        <v>3</v>
      </c>
      <c r="AH3534" t="s">
        <v>15940</v>
      </c>
      <c r="AI3534" t="s">
        <v>15939</v>
      </c>
      <c r="AJ3534" t="s">
        <v>15938</v>
      </c>
      <c r="AK3534" t="s">
        <v>15937</v>
      </c>
      <c r="AL3534">
        <v>3</v>
      </c>
      <c r="AM3534" s="5">
        <f t="shared" si="442"/>
        <v>0.42857142857142855</v>
      </c>
      <c r="AN3534" s="4">
        <f t="shared" si="447"/>
        <v>6.4910477632931242E-4</v>
      </c>
      <c r="AO3534" s="3"/>
      <c r="AP3534">
        <v>0</v>
      </c>
      <c r="AR3534" t="s">
        <v>62</v>
      </c>
      <c r="AT3534" s="2" t="s">
        <v>61</v>
      </c>
      <c r="AU3534" s="1">
        <f t="shared" si="443"/>
        <v>0.49596869866747217</v>
      </c>
      <c r="AV3534" s="1">
        <f t="shared" si="444"/>
        <v>0.37280920694331759</v>
      </c>
      <c r="AW3534" s="1">
        <f t="shared" si="445"/>
        <v>0.24964971521916302</v>
      </c>
    </row>
    <row r="3535" spans="1:49" x14ac:dyDescent="0.2">
      <c r="A3535">
        <v>3533</v>
      </c>
      <c r="B3535" t="s">
        <v>15936</v>
      </c>
      <c r="C3535" t="s">
        <v>15935</v>
      </c>
      <c r="D3535" t="s">
        <v>15934</v>
      </c>
      <c r="E3535">
        <v>25809646</v>
      </c>
      <c r="F3535" t="s">
        <v>15933</v>
      </c>
      <c r="G3535" t="s">
        <v>18</v>
      </c>
      <c r="H3535" t="s">
        <v>17</v>
      </c>
      <c r="I3535" t="s">
        <v>15932</v>
      </c>
      <c r="J3535">
        <v>60032717</v>
      </c>
      <c r="K3535" t="s">
        <v>15931</v>
      </c>
      <c r="L3535" t="s">
        <v>15930</v>
      </c>
      <c r="M3535" t="s">
        <v>1395</v>
      </c>
      <c r="N3535">
        <v>2</v>
      </c>
      <c r="O3535" t="s">
        <v>15929</v>
      </c>
      <c r="P3535" t="s">
        <v>15928</v>
      </c>
      <c r="Q3535" t="s">
        <v>15927</v>
      </c>
      <c r="R3535" s="7">
        <v>42005</v>
      </c>
      <c r="S3535" s="8">
        <f t="shared" ref="S3535:S3598" si="448">YEAR(R3535)</f>
        <v>2015</v>
      </c>
      <c r="T3535" s="8">
        <v>2015</v>
      </c>
      <c r="U3535" s="8">
        <f t="shared" ref="U3535:U3598" si="449">2022-T3535</f>
        <v>7</v>
      </c>
      <c r="V3535" s="7">
        <v>42166</v>
      </c>
      <c r="W3535" t="s">
        <v>15926</v>
      </c>
      <c r="X3535" s="2">
        <v>0.52900000000000003</v>
      </c>
      <c r="Y3535" s="6">
        <f t="shared" si="446"/>
        <v>1.412135287365527E-2</v>
      </c>
      <c r="AA3535">
        <v>74853</v>
      </c>
      <c r="AB3535">
        <v>19704</v>
      </c>
      <c r="AC3535">
        <v>14752670</v>
      </c>
      <c r="AD3535" t="s">
        <v>7</v>
      </c>
      <c r="AE3535">
        <v>105</v>
      </c>
      <c r="AF3535">
        <v>3</v>
      </c>
      <c r="AH3535" t="s">
        <v>15925</v>
      </c>
      <c r="AI3535" t="s">
        <v>15924</v>
      </c>
      <c r="AJ3535" t="s">
        <v>15923</v>
      </c>
      <c r="AK3535" t="s">
        <v>15922</v>
      </c>
      <c r="AL3535">
        <v>7</v>
      </c>
      <c r="AM3535" s="5">
        <f t="shared" ref="AM3535:AM3598" si="450">AL3535/U3535</f>
        <v>1</v>
      </c>
      <c r="AN3535" s="4">
        <f t="shared" si="447"/>
        <v>1.5145778114350624E-3</v>
      </c>
      <c r="AO3535" s="3"/>
      <c r="AP3535">
        <v>0</v>
      </c>
      <c r="AR3535" t="s">
        <v>62</v>
      </c>
      <c r="AT3535" s="2">
        <v>1.75</v>
      </c>
      <c r="AU3535" s="1">
        <f t="shared" ref="AU3535:AU3598" si="451">(Y3535*0.7+AN3535*0.3)*100</f>
        <v>1.0339320354989208</v>
      </c>
      <c r="AV3535" s="1">
        <f t="shared" ref="AV3535:AV3598" si="452">(Y3535*0.5+AN3535*0.5)*100</f>
        <v>0.78179653425451656</v>
      </c>
      <c r="AW3535" s="1">
        <f t="shared" ref="AW3535:AW3598" si="453">(Y3535*0.3+AN3535*0.7)*100</f>
        <v>0.52966103301011247</v>
      </c>
    </row>
    <row r="3536" spans="1:49" x14ac:dyDescent="0.2">
      <c r="A3536">
        <v>3534</v>
      </c>
      <c r="B3536" t="s">
        <v>15921</v>
      </c>
      <c r="C3536" t="s">
        <v>15920</v>
      </c>
      <c r="F3536" t="s">
        <v>15919</v>
      </c>
      <c r="G3536" t="s">
        <v>18</v>
      </c>
      <c r="H3536" t="s">
        <v>17</v>
      </c>
      <c r="I3536" t="s">
        <v>15918</v>
      </c>
      <c r="J3536">
        <v>60107222</v>
      </c>
      <c r="K3536" t="s">
        <v>15917</v>
      </c>
      <c r="L3536" t="s">
        <v>15916</v>
      </c>
      <c r="M3536" t="s">
        <v>318</v>
      </c>
      <c r="N3536">
        <v>2</v>
      </c>
      <c r="O3536" t="s">
        <v>15915</v>
      </c>
      <c r="P3536" t="s">
        <v>15914</v>
      </c>
      <c r="Q3536" t="s">
        <v>15913</v>
      </c>
      <c r="R3536" s="7">
        <v>42005</v>
      </c>
      <c r="S3536" s="8">
        <f t="shared" si="448"/>
        <v>2015</v>
      </c>
      <c r="T3536" s="8">
        <v>2015</v>
      </c>
      <c r="U3536" s="8">
        <f t="shared" si="449"/>
        <v>7</v>
      </c>
      <c r="V3536" s="7">
        <v>42005</v>
      </c>
      <c r="W3536" t="s">
        <v>14480</v>
      </c>
      <c r="X3536" s="2">
        <v>0.19800000000000001</v>
      </c>
      <c r="Y3536" s="6">
        <f t="shared" si="446"/>
        <v>5.2854969167934656E-3</v>
      </c>
      <c r="AA3536" t="s">
        <v>14479</v>
      </c>
      <c r="AB3536">
        <v>17294</v>
      </c>
      <c r="AC3536" t="s">
        <v>14478</v>
      </c>
      <c r="AD3536" t="s">
        <v>7</v>
      </c>
      <c r="AE3536">
        <v>65</v>
      </c>
      <c r="AF3536">
        <v>1</v>
      </c>
      <c r="AH3536" t="s">
        <v>15912</v>
      </c>
      <c r="AI3536" t="s">
        <v>15911</v>
      </c>
      <c r="AJ3536" t="s">
        <v>15910</v>
      </c>
      <c r="AK3536" t="s">
        <v>15909</v>
      </c>
      <c r="AL3536">
        <v>1</v>
      </c>
      <c r="AM3536" s="5">
        <f t="shared" si="450"/>
        <v>0.14285714285714285</v>
      </c>
      <c r="AN3536" s="4">
        <f t="shared" si="447"/>
        <v>2.1636825877643749E-4</v>
      </c>
      <c r="AO3536" s="3"/>
      <c r="AP3536">
        <v>0</v>
      </c>
      <c r="AR3536" t="s">
        <v>62</v>
      </c>
      <c r="AT3536" s="2">
        <v>0.70699999999999996</v>
      </c>
      <c r="AU3536" s="1">
        <f t="shared" si="451"/>
        <v>0.37647583193883571</v>
      </c>
      <c r="AV3536" s="1">
        <f t="shared" si="452"/>
        <v>0.27509325877849516</v>
      </c>
      <c r="AW3536" s="1">
        <f t="shared" si="453"/>
        <v>0.17371068561815459</v>
      </c>
    </row>
    <row r="3537" spans="1:49" x14ac:dyDescent="0.2">
      <c r="A3537">
        <v>3535</v>
      </c>
      <c r="B3537" t="s">
        <v>15908</v>
      </c>
      <c r="C3537" t="s">
        <v>15907</v>
      </c>
      <c r="D3537" t="s">
        <v>15906</v>
      </c>
      <c r="F3537" t="s">
        <v>15905</v>
      </c>
      <c r="G3537" t="s">
        <v>18</v>
      </c>
      <c r="H3537" t="s">
        <v>17</v>
      </c>
      <c r="I3537" t="s">
        <v>15904</v>
      </c>
      <c r="J3537">
        <v>60016318</v>
      </c>
      <c r="K3537" t="s">
        <v>15903</v>
      </c>
      <c r="L3537" t="s">
        <v>1022</v>
      </c>
      <c r="M3537" t="s">
        <v>102</v>
      </c>
      <c r="N3537">
        <v>3</v>
      </c>
      <c r="O3537" t="s">
        <v>15902</v>
      </c>
      <c r="P3537" t="s">
        <v>15901</v>
      </c>
      <c r="Q3537" t="s">
        <v>15900</v>
      </c>
      <c r="R3537" s="7">
        <v>42005</v>
      </c>
      <c r="S3537" s="8">
        <f t="shared" si="448"/>
        <v>2015</v>
      </c>
      <c r="T3537" s="8">
        <v>2015</v>
      </c>
      <c r="U3537" s="8">
        <f t="shared" si="449"/>
        <v>7</v>
      </c>
      <c r="V3537" s="7">
        <v>42156</v>
      </c>
      <c r="W3537" t="s">
        <v>15057</v>
      </c>
      <c r="X3537" s="2">
        <v>0.48199999999999998</v>
      </c>
      <c r="Y3537" s="6">
        <f t="shared" si="446"/>
        <v>1.2866714716638637E-2</v>
      </c>
      <c r="AA3537">
        <v>304026</v>
      </c>
      <c r="AB3537">
        <v>110152</v>
      </c>
      <c r="AD3537" t="s">
        <v>7</v>
      </c>
      <c r="AE3537">
        <v>126</v>
      </c>
      <c r="AF3537" s="10">
        <v>44541</v>
      </c>
      <c r="AH3537" t="s">
        <v>15899</v>
      </c>
      <c r="AI3537" t="s">
        <v>15898</v>
      </c>
      <c r="AJ3537" t="s">
        <v>15897</v>
      </c>
      <c r="AK3537" t="s">
        <v>15896</v>
      </c>
      <c r="AL3537">
        <v>7</v>
      </c>
      <c r="AM3537" s="5">
        <f t="shared" si="450"/>
        <v>1</v>
      </c>
      <c r="AN3537" s="4">
        <f t="shared" si="447"/>
        <v>1.5145778114350624E-3</v>
      </c>
      <c r="AO3537" s="3"/>
      <c r="AP3537">
        <v>0</v>
      </c>
      <c r="AQ3537" t="s">
        <v>295</v>
      </c>
      <c r="AR3537" t="s">
        <v>15895</v>
      </c>
      <c r="AS3537" t="s">
        <v>15894</v>
      </c>
      <c r="AT3537" s="2">
        <v>2.4430000000000001</v>
      </c>
      <c r="AU3537" s="1">
        <f t="shared" si="451"/>
        <v>0.94610736450775645</v>
      </c>
      <c r="AV3537" s="1">
        <f t="shared" si="452"/>
        <v>0.71906462640368496</v>
      </c>
      <c r="AW3537" s="1">
        <f t="shared" si="453"/>
        <v>0.49202188829961341</v>
      </c>
    </row>
    <row r="3538" spans="1:49" x14ac:dyDescent="0.2">
      <c r="A3538">
        <v>3536</v>
      </c>
      <c r="B3538" t="s">
        <v>15893</v>
      </c>
      <c r="C3538" t="s">
        <v>15892</v>
      </c>
      <c r="F3538" t="s">
        <v>15891</v>
      </c>
      <c r="G3538" t="s">
        <v>18</v>
      </c>
      <c r="H3538" t="s">
        <v>17</v>
      </c>
      <c r="I3538" t="s">
        <v>15890</v>
      </c>
      <c r="J3538">
        <v>60001711</v>
      </c>
      <c r="K3538" t="s">
        <v>15889</v>
      </c>
      <c r="L3538" t="s">
        <v>15888</v>
      </c>
      <c r="M3538" t="s">
        <v>499</v>
      </c>
      <c r="N3538">
        <v>5</v>
      </c>
      <c r="O3538" t="s">
        <v>15887</v>
      </c>
      <c r="P3538" t="s">
        <v>15886</v>
      </c>
      <c r="Q3538" t="s">
        <v>15885</v>
      </c>
      <c r="R3538" s="7">
        <v>42005</v>
      </c>
      <c r="S3538" s="8">
        <f t="shared" si="448"/>
        <v>2015</v>
      </c>
      <c r="T3538" s="8">
        <v>2015</v>
      </c>
      <c r="U3538" s="8">
        <f t="shared" si="449"/>
        <v>7</v>
      </c>
      <c r="V3538" s="7">
        <v>2015</v>
      </c>
      <c r="W3538" t="s">
        <v>1645</v>
      </c>
      <c r="X3538" s="2">
        <v>1.3280000000000001</v>
      </c>
      <c r="Y3538" s="6">
        <f t="shared" si="446"/>
        <v>3.5450201542937994E-2</v>
      </c>
      <c r="AA3538">
        <v>15361225</v>
      </c>
      <c r="AB3538">
        <v>18894</v>
      </c>
      <c r="AD3538" t="s">
        <v>7</v>
      </c>
      <c r="AE3538">
        <v>14</v>
      </c>
      <c r="AG3538">
        <v>6966713</v>
      </c>
      <c r="AH3538" t="s">
        <v>15884</v>
      </c>
      <c r="AI3538" t="s">
        <v>15883</v>
      </c>
      <c r="AJ3538" t="s">
        <v>15882</v>
      </c>
      <c r="AK3538" t="s">
        <v>15881</v>
      </c>
      <c r="AL3538">
        <v>19</v>
      </c>
      <c r="AM3538" s="5">
        <f t="shared" si="450"/>
        <v>2.7142857142857144</v>
      </c>
      <c r="AN3538" s="4">
        <f t="shared" si="447"/>
        <v>4.1109969167523125E-3</v>
      </c>
      <c r="AO3538" s="3"/>
      <c r="AP3538">
        <v>0</v>
      </c>
      <c r="AR3538" t="s">
        <v>62</v>
      </c>
      <c r="AT3538" s="2">
        <v>3.8340000000000001</v>
      </c>
      <c r="AU3538" s="1">
        <f t="shared" si="451"/>
        <v>2.6048440155082289</v>
      </c>
      <c r="AV3538" s="1">
        <f t="shared" si="452"/>
        <v>1.9780599229845153</v>
      </c>
      <c r="AW3538" s="1">
        <f t="shared" si="453"/>
        <v>1.3512758304608017</v>
      </c>
    </row>
    <row r="3539" spans="1:49" x14ac:dyDescent="0.2">
      <c r="A3539">
        <v>3537</v>
      </c>
      <c r="B3539" t="s">
        <v>15880</v>
      </c>
      <c r="C3539" t="s">
        <v>15879</v>
      </c>
      <c r="F3539" t="s">
        <v>15878</v>
      </c>
      <c r="G3539" t="s">
        <v>18</v>
      </c>
      <c r="H3539" t="s">
        <v>17</v>
      </c>
      <c r="I3539" t="s">
        <v>6412</v>
      </c>
      <c r="J3539" t="s">
        <v>15877</v>
      </c>
      <c r="K3539" t="s">
        <v>15876</v>
      </c>
      <c r="L3539" t="s">
        <v>15875</v>
      </c>
      <c r="M3539" t="s">
        <v>8284</v>
      </c>
      <c r="N3539">
        <v>5</v>
      </c>
      <c r="O3539" t="s">
        <v>15874</v>
      </c>
      <c r="P3539" t="s">
        <v>15873</v>
      </c>
      <c r="Q3539" t="s">
        <v>15872</v>
      </c>
      <c r="R3539" s="7">
        <v>42005</v>
      </c>
      <c r="S3539" s="8">
        <f t="shared" si="448"/>
        <v>2015</v>
      </c>
      <c r="T3539" s="8">
        <v>2015</v>
      </c>
      <c r="U3539" s="8">
        <f t="shared" si="449"/>
        <v>7</v>
      </c>
      <c r="V3539" s="7">
        <v>2015</v>
      </c>
      <c r="W3539" t="s">
        <v>1645</v>
      </c>
      <c r="X3539" s="2">
        <v>1.3280000000000001</v>
      </c>
      <c r="Y3539" s="6">
        <f t="shared" si="446"/>
        <v>3.5450201542937994E-2</v>
      </c>
      <c r="AA3539">
        <v>15361225</v>
      </c>
      <c r="AB3539">
        <v>18894</v>
      </c>
      <c r="AD3539" t="s">
        <v>7</v>
      </c>
      <c r="AE3539">
        <v>14</v>
      </c>
      <c r="AG3539">
        <v>7001630</v>
      </c>
      <c r="AH3539" t="s">
        <v>15871</v>
      </c>
      <c r="AI3539" t="s">
        <v>15870</v>
      </c>
      <c r="AJ3539" t="s">
        <v>15869</v>
      </c>
      <c r="AK3539" t="s">
        <v>15868</v>
      </c>
      <c r="AL3539">
        <v>27</v>
      </c>
      <c r="AM3539" s="5">
        <f t="shared" si="450"/>
        <v>3.8571428571428572</v>
      </c>
      <c r="AN3539" s="4">
        <f t="shared" si="447"/>
        <v>5.8419429869638129E-3</v>
      </c>
      <c r="AO3539" s="3"/>
      <c r="AP3539">
        <v>0</v>
      </c>
      <c r="AR3539" t="s">
        <v>62</v>
      </c>
      <c r="AT3539" s="2">
        <v>3.8340000000000001</v>
      </c>
      <c r="AU3539" s="1">
        <f t="shared" si="451"/>
        <v>2.6567723976145738</v>
      </c>
      <c r="AV3539" s="1">
        <f t="shared" si="452"/>
        <v>2.0646072264950903</v>
      </c>
      <c r="AW3539" s="1">
        <f t="shared" si="453"/>
        <v>1.4724420553756068</v>
      </c>
    </row>
    <row r="3540" spans="1:49" x14ac:dyDescent="0.2">
      <c r="A3540">
        <v>3538</v>
      </c>
      <c r="B3540" t="s">
        <v>15867</v>
      </c>
      <c r="C3540" t="s">
        <v>15866</v>
      </c>
      <c r="F3540" t="s">
        <v>15865</v>
      </c>
      <c r="G3540" t="s">
        <v>18</v>
      </c>
      <c r="H3540" t="s">
        <v>17</v>
      </c>
      <c r="I3540" t="s">
        <v>15864</v>
      </c>
      <c r="J3540" t="s">
        <v>15863</v>
      </c>
      <c r="K3540" t="s">
        <v>15862</v>
      </c>
      <c r="L3540" t="s">
        <v>15861</v>
      </c>
      <c r="M3540" t="s">
        <v>2939</v>
      </c>
      <c r="N3540">
        <v>2</v>
      </c>
      <c r="O3540" t="s">
        <v>15860</v>
      </c>
      <c r="P3540" t="s">
        <v>15859</v>
      </c>
      <c r="Q3540" t="s">
        <v>15858</v>
      </c>
      <c r="R3540" s="7">
        <v>42005</v>
      </c>
      <c r="S3540" s="8">
        <f t="shared" si="448"/>
        <v>2015</v>
      </c>
      <c r="T3540" s="8">
        <v>2015</v>
      </c>
      <c r="U3540" s="8">
        <f t="shared" si="449"/>
        <v>7</v>
      </c>
      <c r="V3540" s="7">
        <v>2015</v>
      </c>
      <c r="W3540" t="s">
        <v>1645</v>
      </c>
      <c r="X3540" s="2">
        <v>1.3280000000000001</v>
      </c>
      <c r="Y3540" s="6">
        <f t="shared" si="446"/>
        <v>3.5450201542937994E-2</v>
      </c>
      <c r="AA3540">
        <v>15361225</v>
      </c>
      <c r="AB3540">
        <v>18894</v>
      </c>
      <c r="AD3540" t="s">
        <v>7</v>
      </c>
      <c r="AE3540">
        <v>14</v>
      </c>
      <c r="AG3540">
        <v>7017532</v>
      </c>
      <c r="AH3540" t="s">
        <v>15857</v>
      </c>
      <c r="AI3540" t="s">
        <v>15856</v>
      </c>
      <c r="AJ3540" t="s">
        <v>15855</v>
      </c>
      <c r="AK3540" t="s">
        <v>15854</v>
      </c>
      <c r="AL3540">
        <v>32</v>
      </c>
      <c r="AM3540" s="5">
        <f t="shared" si="450"/>
        <v>4.5714285714285712</v>
      </c>
      <c r="AN3540" s="4">
        <f t="shared" si="447"/>
        <v>6.9237842808459998E-3</v>
      </c>
      <c r="AO3540" s="3"/>
      <c r="AP3540">
        <v>0</v>
      </c>
      <c r="AR3540" t="s">
        <v>62</v>
      </c>
      <c r="AT3540" s="2">
        <v>3.8340000000000001</v>
      </c>
      <c r="AU3540" s="1">
        <f t="shared" si="451"/>
        <v>2.6892276364310392</v>
      </c>
      <c r="AV3540" s="1">
        <f t="shared" si="452"/>
        <v>2.1186992911891998</v>
      </c>
      <c r="AW3540" s="1">
        <f t="shared" si="453"/>
        <v>1.5481709459473598</v>
      </c>
    </row>
    <row r="3541" spans="1:49" x14ac:dyDescent="0.2">
      <c r="A3541">
        <v>3539</v>
      </c>
      <c r="B3541" t="s">
        <v>15853</v>
      </c>
      <c r="C3541" t="s">
        <v>15852</v>
      </c>
      <c r="D3541" t="s">
        <v>15851</v>
      </c>
      <c r="F3541" t="s">
        <v>15850</v>
      </c>
      <c r="G3541" t="s">
        <v>18</v>
      </c>
      <c r="H3541" t="s">
        <v>17</v>
      </c>
      <c r="I3541" t="s">
        <v>9158</v>
      </c>
      <c r="J3541">
        <v>60005465</v>
      </c>
      <c r="K3541" t="s">
        <v>1531</v>
      </c>
      <c r="L3541" t="s">
        <v>1022</v>
      </c>
      <c r="M3541" t="s">
        <v>102</v>
      </c>
      <c r="N3541">
        <v>7</v>
      </c>
      <c r="O3541" t="s">
        <v>15849</v>
      </c>
      <c r="P3541" t="s">
        <v>15848</v>
      </c>
      <c r="Q3541" t="s">
        <v>15847</v>
      </c>
      <c r="R3541" s="7">
        <v>42005</v>
      </c>
      <c r="S3541" s="8">
        <f t="shared" si="448"/>
        <v>2015</v>
      </c>
      <c r="T3541" s="8">
        <v>2015</v>
      </c>
      <c r="U3541" s="8">
        <f t="shared" si="449"/>
        <v>7</v>
      </c>
      <c r="V3541" s="7">
        <v>42156</v>
      </c>
      <c r="W3541" t="s">
        <v>15057</v>
      </c>
      <c r="X3541" s="2">
        <v>0.48199999999999998</v>
      </c>
      <c r="Y3541" s="6">
        <f t="shared" si="446"/>
        <v>1.2866714716638637E-2</v>
      </c>
      <c r="AA3541">
        <v>304026</v>
      </c>
      <c r="AB3541">
        <v>110152</v>
      </c>
      <c r="AD3541" t="s">
        <v>7</v>
      </c>
      <c r="AE3541">
        <v>126</v>
      </c>
      <c r="AF3541" s="10">
        <v>44541</v>
      </c>
      <c r="AH3541" t="s">
        <v>15846</v>
      </c>
      <c r="AI3541" t="s">
        <v>15845</v>
      </c>
      <c r="AJ3541" t="s">
        <v>15844</v>
      </c>
      <c r="AK3541" t="s">
        <v>15843</v>
      </c>
      <c r="AL3541">
        <v>2</v>
      </c>
      <c r="AM3541" s="5">
        <f t="shared" si="450"/>
        <v>0.2857142857142857</v>
      </c>
      <c r="AN3541" s="4">
        <f t="shared" si="447"/>
        <v>4.3273651755287499E-4</v>
      </c>
      <c r="AO3541" s="3"/>
      <c r="AP3541">
        <v>0</v>
      </c>
      <c r="AQ3541" t="s">
        <v>295</v>
      </c>
      <c r="AR3541" t="s">
        <v>15052</v>
      </c>
      <c r="AS3541" t="s">
        <v>294</v>
      </c>
      <c r="AT3541" s="2">
        <v>2.4430000000000001</v>
      </c>
      <c r="AU3541" s="1">
        <f t="shared" si="451"/>
        <v>0.91365212569129073</v>
      </c>
      <c r="AV3541" s="1">
        <f t="shared" si="452"/>
        <v>0.66497256170957564</v>
      </c>
      <c r="AW3541" s="1">
        <f t="shared" si="453"/>
        <v>0.41629299772786027</v>
      </c>
    </row>
    <row r="3542" spans="1:49" x14ac:dyDescent="0.2">
      <c r="A3542">
        <v>3540</v>
      </c>
      <c r="B3542" t="s">
        <v>15842</v>
      </c>
      <c r="C3542" t="s">
        <v>15841</v>
      </c>
      <c r="E3542">
        <v>25648533</v>
      </c>
      <c r="F3542" t="s">
        <v>15840</v>
      </c>
      <c r="G3542" t="s">
        <v>18</v>
      </c>
      <c r="H3542" t="s">
        <v>17</v>
      </c>
      <c r="I3542" t="s">
        <v>15839</v>
      </c>
      <c r="J3542" t="s">
        <v>15838</v>
      </c>
      <c r="K3542" t="s">
        <v>15837</v>
      </c>
      <c r="L3542" t="s">
        <v>15836</v>
      </c>
      <c r="M3542" t="s">
        <v>15835</v>
      </c>
      <c r="N3542">
        <v>4</v>
      </c>
      <c r="O3542" t="s">
        <v>15834</v>
      </c>
      <c r="P3542" t="s">
        <v>15833</v>
      </c>
      <c r="Q3542" t="s">
        <v>15832</v>
      </c>
      <c r="R3542" s="7">
        <v>42005</v>
      </c>
      <c r="S3542" s="8">
        <f t="shared" si="448"/>
        <v>2015</v>
      </c>
      <c r="T3542" s="8">
        <v>2015</v>
      </c>
      <c r="U3542" s="8">
        <f t="shared" si="449"/>
        <v>7</v>
      </c>
      <c r="V3542" s="7">
        <v>42125</v>
      </c>
      <c r="W3542" t="s">
        <v>15831</v>
      </c>
      <c r="X3542" s="2">
        <v>1.1930000000000001</v>
      </c>
      <c r="Y3542" s="6">
        <f t="shared" si="446"/>
        <v>3.1846453645124263E-2</v>
      </c>
      <c r="AA3542">
        <v>10453873</v>
      </c>
      <c r="AB3542">
        <v>23832</v>
      </c>
      <c r="AC3542">
        <v>15408167</v>
      </c>
      <c r="AD3542" t="s">
        <v>7</v>
      </c>
      <c r="AE3542">
        <v>26</v>
      </c>
      <c r="AF3542">
        <v>5</v>
      </c>
      <c r="AH3542" t="s">
        <v>15830</v>
      </c>
      <c r="AI3542" t="s">
        <v>15829</v>
      </c>
      <c r="AJ3542" t="s">
        <v>15828</v>
      </c>
      <c r="AK3542" t="s">
        <v>15827</v>
      </c>
      <c r="AL3542">
        <v>36</v>
      </c>
      <c r="AM3542" s="5">
        <f t="shared" si="450"/>
        <v>5.1428571428571432</v>
      </c>
      <c r="AN3542" s="4">
        <f t="shared" si="447"/>
        <v>7.7892573159517508E-3</v>
      </c>
      <c r="AO3542" s="3"/>
      <c r="AP3542">
        <v>0</v>
      </c>
      <c r="AR3542" t="s">
        <v>62</v>
      </c>
      <c r="AT3542" s="2" t="s">
        <v>61</v>
      </c>
      <c r="AU3542" s="1">
        <f t="shared" si="451"/>
        <v>2.4629294746372508</v>
      </c>
      <c r="AV3542" s="1">
        <f t="shared" si="452"/>
        <v>1.9817855480538007</v>
      </c>
      <c r="AW3542" s="1">
        <f t="shared" si="453"/>
        <v>1.5006416214703504</v>
      </c>
    </row>
    <row r="3543" spans="1:49" x14ac:dyDescent="0.2">
      <c r="A3543">
        <v>3541</v>
      </c>
      <c r="B3543" t="s">
        <v>15826</v>
      </c>
      <c r="F3543" t="s">
        <v>15825</v>
      </c>
      <c r="G3543" t="s">
        <v>18</v>
      </c>
      <c r="H3543" t="s">
        <v>17</v>
      </c>
      <c r="I3543" t="s">
        <v>15824</v>
      </c>
      <c r="J3543" t="s">
        <v>15823</v>
      </c>
      <c r="K3543" t="s">
        <v>15822</v>
      </c>
      <c r="L3543" t="s">
        <v>15821</v>
      </c>
      <c r="M3543" t="s">
        <v>15820</v>
      </c>
      <c r="N3543">
        <v>8</v>
      </c>
      <c r="O3543" t="s">
        <v>15819</v>
      </c>
      <c r="P3543" t="s">
        <v>15818</v>
      </c>
      <c r="Q3543" t="s">
        <v>15817</v>
      </c>
      <c r="R3543" s="7">
        <v>42005</v>
      </c>
      <c r="S3543" s="8">
        <f t="shared" si="448"/>
        <v>2015</v>
      </c>
      <c r="T3543" s="8">
        <v>2015</v>
      </c>
      <c r="U3543" s="8">
        <f t="shared" si="449"/>
        <v>7</v>
      </c>
      <c r="V3543" s="7">
        <v>2015</v>
      </c>
      <c r="W3543" t="s">
        <v>15816</v>
      </c>
      <c r="X3543" s="2">
        <v>0.27700000000000002</v>
      </c>
      <c r="Y3543" s="6">
        <f t="shared" si="446"/>
        <v>7.3943567977363131E-3</v>
      </c>
      <c r="AA3543">
        <v>18448143</v>
      </c>
      <c r="AB3543">
        <v>19300156808</v>
      </c>
      <c r="AC3543">
        <v>18449166</v>
      </c>
      <c r="AD3543" t="s">
        <v>7</v>
      </c>
      <c r="AE3543">
        <v>8</v>
      </c>
      <c r="AF3543">
        <v>2</v>
      </c>
      <c r="AH3543" t="s">
        <v>15815</v>
      </c>
      <c r="AI3543" t="s">
        <v>15814</v>
      </c>
      <c r="AJ3543" t="s">
        <v>15813</v>
      </c>
      <c r="AK3543" t="s">
        <v>15812</v>
      </c>
      <c r="AL3543">
        <v>16</v>
      </c>
      <c r="AM3543" s="5">
        <f t="shared" si="450"/>
        <v>2.2857142857142856</v>
      </c>
      <c r="AN3543" s="4">
        <f t="shared" si="447"/>
        <v>3.4618921404229999E-3</v>
      </c>
      <c r="AO3543" s="3"/>
      <c r="AP3543">
        <v>0</v>
      </c>
      <c r="AR3543" t="s">
        <v>62</v>
      </c>
      <c r="AT3543" s="2" t="s">
        <v>61</v>
      </c>
      <c r="AU3543" s="1">
        <f t="shared" si="451"/>
        <v>0.62146174005423194</v>
      </c>
      <c r="AV3543" s="1">
        <f t="shared" si="452"/>
        <v>0.5428124469079656</v>
      </c>
      <c r="AW3543" s="1">
        <f t="shared" si="453"/>
        <v>0.46416315376169937</v>
      </c>
    </row>
    <row r="3544" spans="1:49" x14ac:dyDescent="0.2">
      <c r="A3544">
        <v>3542</v>
      </c>
      <c r="B3544" t="s">
        <v>15811</v>
      </c>
      <c r="C3544" t="s">
        <v>15810</v>
      </c>
      <c r="E3544">
        <v>26262664</v>
      </c>
      <c r="F3544" t="s">
        <v>15809</v>
      </c>
      <c r="G3544" t="s">
        <v>18</v>
      </c>
      <c r="H3544" t="s">
        <v>17</v>
      </c>
      <c r="I3544" t="s">
        <v>15808</v>
      </c>
      <c r="J3544" t="s">
        <v>15807</v>
      </c>
      <c r="K3544" t="s">
        <v>15806</v>
      </c>
      <c r="L3544" t="s">
        <v>15805</v>
      </c>
      <c r="M3544" t="s">
        <v>15804</v>
      </c>
      <c r="N3544">
        <v>8</v>
      </c>
      <c r="O3544" t="s">
        <v>15803</v>
      </c>
      <c r="P3544" t="s">
        <v>15802</v>
      </c>
      <c r="Q3544" t="s">
        <v>15801</v>
      </c>
      <c r="R3544" s="7">
        <v>42005</v>
      </c>
      <c r="S3544" s="8">
        <f t="shared" si="448"/>
        <v>2015</v>
      </c>
      <c r="T3544" s="8">
        <v>2015</v>
      </c>
      <c r="U3544" s="8">
        <f t="shared" si="449"/>
        <v>7</v>
      </c>
      <c r="V3544" s="7">
        <v>42068</v>
      </c>
      <c r="W3544" t="s">
        <v>8182</v>
      </c>
      <c r="X3544" s="2">
        <v>2.5630000000000002</v>
      </c>
      <c r="Y3544" s="6">
        <f t="shared" si="446"/>
        <v>6.841782120071542E-2</v>
      </c>
      <c r="AB3544">
        <v>19600166212</v>
      </c>
      <c r="AC3544">
        <v>19487185</v>
      </c>
      <c r="AD3544" t="s">
        <v>7</v>
      </c>
      <c r="AE3544">
        <v>6</v>
      </c>
      <c r="AF3544">
        <v>5</v>
      </c>
      <c r="AH3544" t="s">
        <v>15800</v>
      </c>
      <c r="AI3544" t="s">
        <v>15799</v>
      </c>
      <c r="AJ3544" t="s">
        <v>15798</v>
      </c>
      <c r="AK3544" t="s">
        <v>15797</v>
      </c>
      <c r="AL3544">
        <v>63</v>
      </c>
      <c r="AM3544" s="5">
        <f t="shared" si="450"/>
        <v>9</v>
      </c>
      <c r="AN3544" s="4">
        <f t="shared" si="447"/>
        <v>1.3631200302915562E-2</v>
      </c>
      <c r="AO3544" s="3"/>
      <c r="AP3544">
        <v>0</v>
      </c>
      <c r="AR3544">
        <v>267333</v>
      </c>
      <c r="AT3544" s="2">
        <v>6.4749999999999996</v>
      </c>
      <c r="AU3544" s="1">
        <f t="shared" si="451"/>
        <v>5.1981834931375461</v>
      </c>
      <c r="AV3544" s="1">
        <f t="shared" si="452"/>
        <v>4.1024510751815493</v>
      </c>
      <c r="AW3544" s="1">
        <f t="shared" si="453"/>
        <v>3.0067186572255515</v>
      </c>
    </row>
    <row r="3545" spans="1:49" x14ac:dyDescent="0.2">
      <c r="A3545">
        <v>3543</v>
      </c>
      <c r="B3545" t="s">
        <v>15796</v>
      </c>
      <c r="C3545" t="s">
        <v>15795</v>
      </c>
      <c r="D3545" t="s">
        <v>15794</v>
      </c>
      <c r="F3545" t="s">
        <v>15793</v>
      </c>
      <c r="G3545" t="s">
        <v>18</v>
      </c>
      <c r="H3545" t="s">
        <v>17</v>
      </c>
      <c r="I3545" t="s">
        <v>2313</v>
      </c>
      <c r="J3545">
        <v>60028009</v>
      </c>
      <c r="K3545" t="s">
        <v>15792</v>
      </c>
      <c r="L3545" t="s">
        <v>15791</v>
      </c>
      <c r="M3545" t="s">
        <v>102</v>
      </c>
      <c r="N3545">
        <v>5</v>
      </c>
      <c r="O3545" t="s">
        <v>15790</v>
      </c>
      <c r="P3545" t="s">
        <v>15789</v>
      </c>
      <c r="Q3545" t="s">
        <v>15788</v>
      </c>
      <c r="R3545" s="7">
        <v>42005</v>
      </c>
      <c r="S3545" s="8">
        <f t="shared" si="448"/>
        <v>2015</v>
      </c>
      <c r="T3545" s="8">
        <v>2015</v>
      </c>
      <c r="U3545" s="8">
        <f t="shared" si="449"/>
        <v>7</v>
      </c>
      <c r="V3545" s="7">
        <v>42156</v>
      </c>
      <c r="W3545" t="s">
        <v>15057</v>
      </c>
      <c r="X3545" s="2">
        <v>0.48199999999999998</v>
      </c>
      <c r="Y3545" s="6">
        <f t="shared" si="446"/>
        <v>1.2866714716638637E-2</v>
      </c>
      <c r="AA3545">
        <v>304026</v>
      </c>
      <c r="AB3545">
        <v>110152</v>
      </c>
      <c r="AD3545" t="s">
        <v>7</v>
      </c>
      <c r="AE3545">
        <v>126</v>
      </c>
      <c r="AF3545" s="10">
        <v>44541</v>
      </c>
      <c r="AH3545" t="s">
        <v>15787</v>
      </c>
      <c r="AI3545" t="s">
        <v>15786</v>
      </c>
      <c r="AJ3545" t="s">
        <v>15785</v>
      </c>
      <c r="AK3545" t="s">
        <v>15784</v>
      </c>
      <c r="AL3545">
        <v>5</v>
      </c>
      <c r="AM3545" s="5">
        <f t="shared" si="450"/>
        <v>0.7142857142857143</v>
      </c>
      <c r="AN3545" s="4">
        <f t="shared" si="447"/>
        <v>1.0818412938821875E-3</v>
      </c>
      <c r="AO3545" s="3"/>
      <c r="AP3545">
        <v>0</v>
      </c>
      <c r="AQ3545" t="s">
        <v>295</v>
      </c>
      <c r="AR3545">
        <v>61161007</v>
      </c>
      <c r="AS3545" t="s">
        <v>294</v>
      </c>
      <c r="AT3545" s="2">
        <v>2.4430000000000001</v>
      </c>
      <c r="AU3545" s="1">
        <f t="shared" si="451"/>
        <v>0.9331252689811701</v>
      </c>
      <c r="AV3545" s="1">
        <f t="shared" si="452"/>
        <v>0.69742780052604125</v>
      </c>
      <c r="AW3545" s="1">
        <f t="shared" si="453"/>
        <v>0.46173033207091219</v>
      </c>
    </row>
    <row r="3546" spans="1:49" x14ac:dyDescent="0.2">
      <c r="A3546">
        <v>3544</v>
      </c>
      <c r="B3546" t="s">
        <v>15783</v>
      </c>
      <c r="C3546" t="s">
        <v>15782</v>
      </c>
      <c r="F3546" t="s">
        <v>15781</v>
      </c>
      <c r="G3546" t="s">
        <v>18</v>
      </c>
      <c r="H3546" t="s">
        <v>17</v>
      </c>
      <c r="I3546" t="s">
        <v>15780</v>
      </c>
      <c r="J3546" t="s">
        <v>15779</v>
      </c>
      <c r="K3546" t="s">
        <v>15778</v>
      </c>
      <c r="L3546" t="s">
        <v>1305</v>
      </c>
      <c r="M3546" t="s">
        <v>86</v>
      </c>
      <c r="N3546">
        <v>4</v>
      </c>
      <c r="O3546" t="s">
        <v>15777</v>
      </c>
      <c r="P3546" t="s">
        <v>15776</v>
      </c>
      <c r="Q3546" t="s">
        <v>15775</v>
      </c>
      <c r="R3546" s="7">
        <v>42005</v>
      </c>
      <c r="S3546" s="8">
        <f t="shared" si="448"/>
        <v>2015</v>
      </c>
      <c r="T3546" s="8">
        <v>2015</v>
      </c>
      <c r="U3546" s="8">
        <f t="shared" si="449"/>
        <v>7</v>
      </c>
      <c r="V3546" s="7">
        <v>42005</v>
      </c>
      <c r="W3546" t="s">
        <v>5967</v>
      </c>
      <c r="X3546" s="2">
        <v>0.47099999999999997</v>
      </c>
      <c r="Y3546" s="6">
        <f t="shared" si="446"/>
        <v>1.2573075999039E-2</v>
      </c>
      <c r="AB3546">
        <v>9500154105</v>
      </c>
      <c r="AC3546">
        <v>19313195</v>
      </c>
      <c r="AD3546" t="s">
        <v>7</v>
      </c>
      <c r="AE3546">
        <v>9</v>
      </c>
      <c r="AF3546">
        <v>1</v>
      </c>
      <c r="AG3546">
        <v>96058</v>
      </c>
      <c r="AI3546" t="s">
        <v>15774</v>
      </c>
      <c r="AJ3546" t="s">
        <v>15773</v>
      </c>
      <c r="AK3546" t="s">
        <v>15772</v>
      </c>
      <c r="AL3546">
        <v>13</v>
      </c>
      <c r="AM3546" s="5">
        <f t="shared" si="450"/>
        <v>1.8571428571428572</v>
      </c>
      <c r="AN3546" s="4">
        <f t="shared" si="447"/>
        <v>2.8127873640936877E-3</v>
      </c>
      <c r="AO3546" s="3"/>
      <c r="AP3546">
        <v>0</v>
      </c>
      <c r="AR3546">
        <v>60802043</v>
      </c>
      <c r="AT3546" s="2">
        <v>1.53</v>
      </c>
      <c r="AU3546" s="1">
        <f t="shared" si="451"/>
        <v>0.96449894085554067</v>
      </c>
      <c r="AV3546" s="1">
        <f t="shared" si="452"/>
        <v>0.7692931681566344</v>
      </c>
      <c r="AW3546" s="1">
        <f t="shared" si="453"/>
        <v>0.57408739545772813</v>
      </c>
    </row>
    <row r="3547" spans="1:49" x14ac:dyDescent="0.2">
      <c r="A3547">
        <v>3545</v>
      </c>
      <c r="B3547" t="s">
        <v>15771</v>
      </c>
      <c r="C3547" t="s">
        <v>15770</v>
      </c>
      <c r="F3547" t="s">
        <v>15769</v>
      </c>
      <c r="G3547" t="s">
        <v>18</v>
      </c>
      <c r="H3547" t="s">
        <v>17</v>
      </c>
      <c r="I3547" t="s">
        <v>15768</v>
      </c>
      <c r="J3547">
        <v>60031004</v>
      </c>
      <c r="K3547" t="s">
        <v>14096</v>
      </c>
      <c r="L3547" t="s">
        <v>528</v>
      </c>
      <c r="M3547" t="s">
        <v>527</v>
      </c>
      <c r="N3547">
        <v>3</v>
      </c>
      <c r="O3547" t="s">
        <v>15767</v>
      </c>
      <c r="P3547" t="s">
        <v>15766</v>
      </c>
      <c r="Q3547" t="s">
        <v>14093</v>
      </c>
      <c r="R3547" s="7">
        <v>42005</v>
      </c>
      <c r="S3547" s="8">
        <f t="shared" si="448"/>
        <v>2015</v>
      </c>
      <c r="T3547" s="8">
        <v>2015</v>
      </c>
      <c r="U3547" s="8">
        <f t="shared" si="449"/>
        <v>7</v>
      </c>
      <c r="V3547" s="7">
        <v>42138</v>
      </c>
      <c r="W3547" t="s">
        <v>2105</v>
      </c>
      <c r="X3547" s="2">
        <v>0.375</v>
      </c>
      <c r="Y3547" s="6">
        <f t="shared" si="446"/>
        <v>1.0010410827260351E-2</v>
      </c>
      <c r="AA3547">
        <v>135194</v>
      </c>
      <c r="AB3547">
        <v>24918</v>
      </c>
      <c r="AD3547" t="s">
        <v>7</v>
      </c>
      <c r="AE3547">
        <v>51</v>
      </c>
      <c r="AF3547">
        <v>10</v>
      </c>
      <c r="AH3547" t="s">
        <v>15765</v>
      </c>
      <c r="AI3547" t="s">
        <v>15764</v>
      </c>
      <c r="AK3547" t="s">
        <v>15763</v>
      </c>
      <c r="AL3547">
        <v>44</v>
      </c>
      <c r="AM3547" s="5">
        <f t="shared" si="450"/>
        <v>6.2857142857142856</v>
      </c>
      <c r="AN3547" s="4">
        <f t="shared" si="447"/>
        <v>9.5202033861632503E-3</v>
      </c>
      <c r="AO3547" s="3"/>
      <c r="AP3547">
        <v>0</v>
      </c>
      <c r="AR3547" t="s">
        <v>62</v>
      </c>
      <c r="AT3547" s="2">
        <v>1.3140000000000001</v>
      </c>
      <c r="AU3547" s="1">
        <f t="shared" si="451"/>
        <v>0.98633485949312194</v>
      </c>
      <c r="AV3547" s="1">
        <f t="shared" si="452"/>
        <v>0.97653071067118002</v>
      </c>
      <c r="AW3547" s="1">
        <f t="shared" si="453"/>
        <v>0.966726561849238</v>
      </c>
    </row>
    <row r="3548" spans="1:49" x14ac:dyDescent="0.2">
      <c r="A3548">
        <v>3546</v>
      </c>
      <c r="B3548" t="s">
        <v>15762</v>
      </c>
      <c r="C3548" t="s">
        <v>15761</v>
      </c>
      <c r="F3548" t="s">
        <v>15760</v>
      </c>
      <c r="G3548" t="s">
        <v>18</v>
      </c>
      <c r="H3548" t="s">
        <v>17</v>
      </c>
      <c r="I3548" t="s">
        <v>3111</v>
      </c>
      <c r="J3548">
        <v>60025578</v>
      </c>
      <c r="K3548" t="s">
        <v>445</v>
      </c>
      <c r="L3548" t="s">
        <v>444</v>
      </c>
      <c r="M3548" t="s">
        <v>102</v>
      </c>
      <c r="N3548">
        <v>4</v>
      </c>
      <c r="O3548" t="s">
        <v>15759</v>
      </c>
      <c r="P3548" t="s">
        <v>15758</v>
      </c>
      <c r="Q3548" t="s">
        <v>2310</v>
      </c>
      <c r="R3548" s="7">
        <v>42005</v>
      </c>
      <c r="S3548" s="8">
        <f t="shared" si="448"/>
        <v>2015</v>
      </c>
      <c r="T3548" s="8">
        <v>2015</v>
      </c>
      <c r="U3548" s="8">
        <f t="shared" si="449"/>
        <v>7</v>
      </c>
      <c r="V3548" s="7">
        <v>42138</v>
      </c>
      <c r="W3548" t="s">
        <v>2105</v>
      </c>
      <c r="X3548" s="2">
        <v>0.375</v>
      </c>
      <c r="Y3548" s="6">
        <f t="shared" si="446"/>
        <v>1.0010410827260351E-2</v>
      </c>
      <c r="AA3548">
        <v>135194</v>
      </c>
      <c r="AB3548">
        <v>24918</v>
      </c>
      <c r="AD3548" t="s">
        <v>7</v>
      </c>
      <c r="AE3548">
        <v>51</v>
      </c>
      <c r="AF3548">
        <v>10</v>
      </c>
      <c r="AH3548" t="s">
        <v>15757</v>
      </c>
      <c r="AI3548" t="s">
        <v>15756</v>
      </c>
      <c r="AK3548" t="s">
        <v>15755</v>
      </c>
      <c r="AL3548">
        <v>3</v>
      </c>
      <c r="AM3548" s="5">
        <f t="shared" si="450"/>
        <v>0.42857142857142855</v>
      </c>
      <c r="AN3548" s="4">
        <f t="shared" si="447"/>
        <v>6.4910477632931242E-4</v>
      </c>
      <c r="AO3548" s="3"/>
      <c r="AP3548">
        <v>0</v>
      </c>
      <c r="AR3548">
        <v>61401339</v>
      </c>
      <c r="AT3548" s="2">
        <v>1.3140000000000001</v>
      </c>
      <c r="AU3548" s="1">
        <f t="shared" si="451"/>
        <v>0.72020190119810401</v>
      </c>
      <c r="AV3548" s="1">
        <f t="shared" si="452"/>
        <v>0.53297578017948322</v>
      </c>
      <c r="AW3548" s="1">
        <f t="shared" si="453"/>
        <v>0.34574965916086237</v>
      </c>
    </row>
    <row r="3549" spans="1:49" x14ac:dyDescent="0.2">
      <c r="A3549">
        <v>3547</v>
      </c>
      <c r="B3549" t="s">
        <v>15754</v>
      </c>
      <c r="C3549" t="s">
        <v>15753</v>
      </c>
      <c r="F3549" t="s">
        <v>15752</v>
      </c>
      <c r="G3549" t="s">
        <v>18</v>
      </c>
      <c r="H3549" t="s">
        <v>17</v>
      </c>
      <c r="I3549" t="s">
        <v>15751</v>
      </c>
      <c r="J3549" t="s">
        <v>15750</v>
      </c>
      <c r="K3549" t="s">
        <v>15749</v>
      </c>
      <c r="L3549" t="s">
        <v>15748</v>
      </c>
      <c r="M3549" t="s">
        <v>15747</v>
      </c>
      <c r="N3549">
        <v>4</v>
      </c>
      <c r="O3549" t="s">
        <v>15746</v>
      </c>
      <c r="P3549" t="s">
        <v>15745</v>
      </c>
      <c r="Q3549" t="s">
        <v>15744</v>
      </c>
      <c r="R3549" s="7">
        <v>42005</v>
      </c>
      <c r="S3549" s="8">
        <f t="shared" si="448"/>
        <v>2015</v>
      </c>
      <c r="T3549" s="8">
        <v>2015</v>
      </c>
      <c r="U3549" s="8">
        <f t="shared" si="449"/>
        <v>7</v>
      </c>
      <c r="V3549" s="7">
        <v>42129</v>
      </c>
      <c r="W3549" t="s">
        <v>15743</v>
      </c>
      <c r="X3549" s="2">
        <v>0.19900000000000001</v>
      </c>
      <c r="Y3549" s="6">
        <f t="shared" si="446"/>
        <v>5.3121913456661597E-3</v>
      </c>
      <c r="AA3549">
        <v>13565362</v>
      </c>
      <c r="AB3549">
        <v>26697</v>
      </c>
      <c r="AD3549" t="s">
        <v>7</v>
      </c>
      <c r="AE3549">
        <v>32</v>
      </c>
      <c r="AF3549">
        <v>2</v>
      </c>
      <c r="AH3549" t="s">
        <v>15742</v>
      </c>
      <c r="AI3549" t="s">
        <v>15741</v>
      </c>
      <c r="AJ3549" t="s">
        <v>15740</v>
      </c>
      <c r="AK3549" t="s">
        <v>15739</v>
      </c>
      <c r="AL3549">
        <v>8</v>
      </c>
      <c r="AM3549" s="5">
        <f t="shared" si="450"/>
        <v>1.1428571428571428</v>
      </c>
      <c r="AN3549" s="4">
        <f t="shared" si="447"/>
        <v>1.7309460702114999E-3</v>
      </c>
      <c r="AO3549" s="3"/>
      <c r="AP3549">
        <v>0</v>
      </c>
      <c r="AR3549" t="s">
        <v>62</v>
      </c>
      <c r="AT3549" s="2">
        <v>0.75800000000000001</v>
      </c>
      <c r="AU3549" s="1">
        <f t="shared" si="451"/>
        <v>0.42378177630297614</v>
      </c>
      <c r="AV3549" s="1">
        <f t="shared" si="452"/>
        <v>0.35215687079388303</v>
      </c>
      <c r="AW3549" s="1">
        <f t="shared" si="453"/>
        <v>0.2805319652847898</v>
      </c>
    </row>
    <row r="3550" spans="1:49" x14ac:dyDescent="0.2">
      <c r="A3550">
        <v>3548</v>
      </c>
      <c r="B3550" t="s">
        <v>15738</v>
      </c>
      <c r="C3550" t="s">
        <v>15737</v>
      </c>
      <c r="F3550" t="s">
        <v>15736</v>
      </c>
      <c r="G3550" t="s">
        <v>18</v>
      </c>
      <c r="H3550" t="s">
        <v>17</v>
      </c>
      <c r="I3550" t="s">
        <v>14954</v>
      </c>
      <c r="J3550">
        <v>60005465</v>
      </c>
      <c r="K3550" t="s">
        <v>1531</v>
      </c>
      <c r="L3550" t="s">
        <v>1022</v>
      </c>
      <c r="M3550" t="s">
        <v>102</v>
      </c>
      <c r="N3550">
        <v>4</v>
      </c>
      <c r="O3550" t="s">
        <v>15735</v>
      </c>
      <c r="P3550" t="s">
        <v>15734</v>
      </c>
      <c r="Q3550" t="s">
        <v>1528</v>
      </c>
      <c r="R3550" s="7">
        <v>42005</v>
      </c>
      <c r="S3550" s="8">
        <f t="shared" si="448"/>
        <v>2015</v>
      </c>
      <c r="T3550" s="8">
        <v>2015</v>
      </c>
      <c r="U3550" s="8">
        <f t="shared" si="449"/>
        <v>7</v>
      </c>
      <c r="V3550" s="7">
        <v>42138</v>
      </c>
      <c r="W3550" t="s">
        <v>2105</v>
      </c>
      <c r="X3550" s="2">
        <v>0.375</v>
      </c>
      <c r="Y3550" s="6">
        <f t="shared" si="446"/>
        <v>1.0010410827260351E-2</v>
      </c>
      <c r="AA3550">
        <v>135194</v>
      </c>
      <c r="AB3550">
        <v>24918</v>
      </c>
      <c r="AD3550" t="s">
        <v>7</v>
      </c>
      <c r="AE3550">
        <v>51</v>
      </c>
      <c r="AF3550">
        <v>10</v>
      </c>
      <c r="AH3550" t="s">
        <v>15733</v>
      </c>
      <c r="AI3550" t="s">
        <v>15732</v>
      </c>
      <c r="AK3550" t="s">
        <v>15731</v>
      </c>
      <c r="AL3550">
        <v>43</v>
      </c>
      <c r="AM3550" s="5">
        <f t="shared" si="450"/>
        <v>6.1428571428571432</v>
      </c>
      <c r="AN3550" s="4">
        <f t="shared" si="447"/>
        <v>9.3038351273868128E-3</v>
      </c>
      <c r="AO3550" s="3"/>
      <c r="AP3550">
        <v>0</v>
      </c>
      <c r="AR3550" t="s">
        <v>62</v>
      </c>
      <c r="AT3550" s="2">
        <v>1.3140000000000001</v>
      </c>
      <c r="AU3550" s="1">
        <f t="shared" si="451"/>
        <v>0.97984381172982893</v>
      </c>
      <c r="AV3550" s="1">
        <f t="shared" si="452"/>
        <v>0.96571229773235823</v>
      </c>
      <c r="AW3550" s="1">
        <f t="shared" si="453"/>
        <v>0.95158078373488741</v>
      </c>
    </row>
    <row r="3551" spans="1:49" x14ac:dyDescent="0.2">
      <c r="A3551">
        <v>3549</v>
      </c>
      <c r="B3551" t="s">
        <v>15730</v>
      </c>
      <c r="C3551" t="s">
        <v>15729</v>
      </c>
      <c r="F3551" t="s">
        <v>15728</v>
      </c>
      <c r="G3551" t="s">
        <v>18</v>
      </c>
      <c r="H3551" t="s">
        <v>17</v>
      </c>
      <c r="I3551" t="s">
        <v>2300</v>
      </c>
      <c r="J3551">
        <v>60025272</v>
      </c>
      <c r="K3551" t="s">
        <v>15727</v>
      </c>
      <c r="L3551" t="s">
        <v>10614</v>
      </c>
      <c r="M3551" t="s">
        <v>1121</v>
      </c>
      <c r="N3551">
        <v>6</v>
      </c>
      <c r="O3551" t="s">
        <v>15726</v>
      </c>
      <c r="P3551" t="s">
        <v>15725</v>
      </c>
      <c r="Q3551" t="s">
        <v>15724</v>
      </c>
      <c r="R3551" s="7">
        <v>42005</v>
      </c>
      <c r="S3551" s="8">
        <f t="shared" si="448"/>
        <v>2015</v>
      </c>
      <c r="T3551" s="8">
        <v>2015</v>
      </c>
      <c r="U3551" s="8">
        <f t="shared" si="449"/>
        <v>7</v>
      </c>
      <c r="V3551" s="7">
        <v>42138</v>
      </c>
      <c r="W3551" t="s">
        <v>2105</v>
      </c>
      <c r="X3551" s="2">
        <v>0.375</v>
      </c>
      <c r="Y3551" s="6">
        <f t="shared" si="446"/>
        <v>1.0010410827260351E-2</v>
      </c>
      <c r="AA3551">
        <v>135194</v>
      </c>
      <c r="AB3551">
        <v>24918</v>
      </c>
      <c r="AD3551" t="s">
        <v>7</v>
      </c>
      <c r="AE3551">
        <v>51</v>
      </c>
      <c r="AF3551">
        <v>10</v>
      </c>
      <c r="AH3551" t="s">
        <v>15723</v>
      </c>
      <c r="AI3551" t="s">
        <v>15722</v>
      </c>
      <c r="AK3551" t="s">
        <v>15721</v>
      </c>
      <c r="AL3551">
        <v>6</v>
      </c>
      <c r="AM3551" s="5">
        <f t="shared" si="450"/>
        <v>0.8571428571428571</v>
      </c>
      <c r="AN3551" s="4">
        <f t="shared" si="447"/>
        <v>1.2982095526586248E-3</v>
      </c>
      <c r="AO3551" s="3"/>
      <c r="AP3551">
        <v>0</v>
      </c>
      <c r="AQ3551" t="s">
        <v>1404</v>
      </c>
      <c r="AR3551" t="s">
        <v>15720</v>
      </c>
      <c r="AS3551" t="s">
        <v>1403</v>
      </c>
      <c r="AT3551" s="2">
        <v>1.3140000000000001</v>
      </c>
      <c r="AU3551" s="1">
        <f t="shared" si="451"/>
        <v>0.73967504448798327</v>
      </c>
      <c r="AV3551" s="1">
        <f t="shared" si="452"/>
        <v>0.56543101899594883</v>
      </c>
      <c r="AW3551" s="1">
        <f t="shared" si="453"/>
        <v>0.39118699350391428</v>
      </c>
    </row>
    <row r="3552" spans="1:49" x14ac:dyDescent="0.2">
      <c r="A3552">
        <v>3550</v>
      </c>
      <c r="B3552" t="s">
        <v>15719</v>
      </c>
      <c r="C3552" t="s">
        <v>15718</v>
      </c>
      <c r="E3552">
        <v>26313190</v>
      </c>
      <c r="F3552" t="s">
        <v>15717</v>
      </c>
      <c r="G3552" t="s">
        <v>18</v>
      </c>
      <c r="H3552" t="s">
        <v>17</v>
      </c>
      <c r="I3552" t="s">
        <v>15716</v>
      </c>
      <c r="J3552" t="s">
        <v>15715</v>
      </c>
      <c r="K3552" t="s">
        <v>15714</v>
      </c>
      <c r="L3552" t="s">
        <v>15713</v>
      </c>
      <c r="M3552" t="s">
        <v>15712</v>
      </c>
      <c r="N3552">
        <v>7</v>
      </c>
      <c r="O3552" t="s">
        <v>15711</v>
      </c>
      <c r="P3552" t="s">
        <v>15710</v>
      </c>
      <c r="Q3552" t="s">
        <v>15709</v>
      </c>
      <c r="R3552" s="7">
        <v>42005</v>
      </c>
      <c r="S3552" s="8">
        <f t="shared" si="448"/>
        <v>2015</v>
      </c>
      <c r="T3552" s="8">
        <v>2015</v>
      </c>
      <c r="U3552" s="8">
        <f t="shared" si="449"/>
        <v>7</v>
      </c>
      <c r="V3552" s="7">
        <v>42095</v>
      </c>
      <c r="W3552" t="s">
        <v>15708</v>
      </c>
      <c r="X3552" s="2">
        <v>0.749</v>
      </c>
      <c r="Y3552" s="6">
        <f t="shared" si="446"/>
        <v>1.9994127225648008E-2</v>
      </c>
      <c r="AA3552" t="s">
        <v>15707</v>
      </c>
      <c r="AB3552">
        <v>20311</v>
      </c>
      <c r="AD3552" t="s">
        <v>7</v>
      </c>
      <c r="AE3552">
        <v>44</v>
      </c>
      <c r="AF3552">
        <v>2</v>
      </c>
      <c r="AH3552" t="s">
        <v>15706</v>
      </c>
      <c r="AI3552" t="s">
        <v>15705</v>
      </c>
      <c r="AJ3552" t="s">
        <v>15704</v>
      </c>
      <c r="AK3552" t="s">
        <v>15703</v>
      </c>
      <c r="AL3552">
        <v>73</v>
      </c>
      <c r="AM3552" s="5">
        <f t="shared" si="450"/>
        <v>10.428571428571429</v>
      </c>
      <c r="AN3552" s="4">
        <f t="shared" si="447"/>
        <v>1.5794882890679939E-2</v>
      </c>
      <c r="AO3552" s="3"/>
      <c r="AP3552">
        <v>0</v>
      </c>
      <c r="AQ3552" t="s">
        <v>15702</v>
      </c>
      <c r="AR3552" t="s">
        <v>62</v>
      </c>
      <c r="AS3552" t="s">
        <v>15701</v>
      </c>
      <c r="AT3552" s="2">
        <v>2.3769999999999998</v>
      </c>
      <c r="AU3552" s="1">
        <f t="shared" si="451"/>
        <v>1.8734353925157585</v>
      </c>
      <c r="AV3552" s="1">
        <f t="shared" si="452"/>
        <v>1.7894505058163972</v>
      </c>
      <c r="AW3552" s="1">
        <f t="shared" si="453"/>
        <v>1.7054656191170359</v>
      </c>
    </row>
    <row r="3553" spans="1:49" x14ac:dyDescent="0.2">
      <c r="A3553">
        <v>3551</v>
      </c>
      <c r="B3553" t="s">
        <v>15700</v>
      </c>
      <c r="C3553" t="s">
        <v>15699</v>
      </c>
      <c r="F3553" t="s">
        <v>15698</v>
      </c>
      <c r="G3553" t="s">
        <v>18</v>
      </c>
      <c r="H3553" t="s">
        <v>17</v>
      </c>
      <c r="I3553" t="s">
        <v>15697</v>
      </c>
      <c r="J3553" t="s">
        <v>15696</v>
      </c>
      <c r="K3553" t="s">
        <v>15695</v>
      </c>
      <c r="L3553" t="s">
        <v>15694</v>
      </c>
      <c r="M3553" t="s">
        <v>1429</v>
      </c>
      <c r="N3553">
        <v>5</v>
      </c>
      <c r="O3553" t="s">
        <v>15693</v>
      </c>
      <c r="P3553" t="s">
        <v>15692</v>
      </c>
      <c r="Q3553" t="s">
        <v>15691</v>
      </c>
      <c r="R3553" s="7">
        <v>42005</v>
      </c>
      <c r="S3553" s="8">
        <f t="shared" si="448"/>
        <v>2015</v>
      </c>
      <c r="T3553" s="8">
        <v>2015</v>
      </c>
      <c r="U3553" s="8">
        <f t="shared" si="449"/>
        <v>7</v>
      </c>
      <c r="V3553" s="7">
        <v>2015</v>
      </c>
      <c r="W3553" t="s">
        <v>2620</v>
      </c>
      <c r="X3553" s="2">
        <v>0.82799999999999996</v>
      </c>
      <c r="Y3553" s="6">
        <f t="shared" si="446"/>
        <v>2.2102987106590855E-2</v>
      </c>
      <c r="AA3553">
        <v>11452</v>
      </c>
      <c r="AB3553">
        <v>29964</v>
      </c>
      <c r="AD3553" t="s">
        <v>7</v>
      </c>
      <c r="AE3553">
        <v>53</v>
      </c>
      <c r="AF3553">
        <v>5</v>
      </c>
      <c r="AH3553" t="s">
        <v>15690</v>
      </c>
      <c r="AI3553" t="s">
        <v>15689</v>
      </c>
      <c r="AK3553" t="s">
        <v>15688</v>
      </c>
      <c r="AL3553">
        <v>25</v>
      </c>
      <c r="AM3553" s="5">
        <f t="shared" si="450"/>
        <v>3.5714285714285716</v>
      </c>
      <c r="AN3553" s="4">
        <f t="shared" si="447"/>
        <v>5.4092064694109378E-3</v>
      </c>
      <c r="AO3553" s="3"/>
      <c r="AP3553">
        <v>0</v>
      </c>
      <c r="AR3553">
        <v>51035006</v>
      </c>
      <c r="AT3553" s="2">
        <v>2.1269999999999998</v>
      </c>
      <c r="AU3553" s="1">
        <f t="shared" si="451"/>
        <v>1.709485291543688</v>
      </c>
      <c r="AV3553" s="1">
        <f t="shared" si="452"/>
        <v>1.3756096788000896</v>
      </c>
      <c r="AW3553" s="1">
        <f t="shared" si="453"/>
        <v>1.0417340660564913</v>
      </c>
    </row>
    <row r="3554" spans="1:49" x14ac:dyDescent="0.2">
      <c r="A3554">
        <v>3552</v>
      </c>
      <c r="B3554" t="s">
        <v>15687</v>
      </c>
      <c r="C3554" t="s">
        <v>15686</v>
      </c>
      <c r="F3554" t="s">
        <v>15685</v>
      </c>
      <c r="G3554" t="s">
        <v>18</v>
      </c>
      <c r="H3554" t="s">
        <v>17</v>
      </c>
      <c r="I3554" t="s">
        <v>15684</v>
      </c>
      <c r="J3554" t="s">
        <v>15683</v>
      </c>
      <c r="K3554" t="s">
        <v>15682</v>
      </c>
      <c r="L3554" t="s">
        <v>15681</v>
      </c>
      <c r="M3554" t="s">
        <v>15680</v>
      </c>
      <c r="N3554">
        <v>3</v>
      </c>
      <c r="O3554" t="s">
        <v>15679</v>
      </c>
      <c r="P3554" t="s">
        <v>15678</v>
      </c>
      <c r="Q3554" t="s">
        <v>15677</v>
      </c>
      <c r="R3554" s="7">
        <v>42005</v>
      </c>
      <c r="S3554" s="8">
        <f t="shared" si="448"/>
        <v>2015</v>
      </c>
      <c r="T3554" s="8">
        <v>2015</v>
      </c>
      <c r="U3554" s="8">
        <f t="shared" si="449"/>
        <v>7</v>
      </c>
      <c r="V3554" s="7">
        <v>42165</v>
      </c>
      <c r="W3554" t="s">
        <v>1362</v>
      </c>
      <c r="X3554" s="2">
        <v>0.42</v>
      </c>
      <c r="Y3554" s="6">
        <f t="shared" si="446"/>
        <v>1.1211660126531593E-2</v>
      </c>
      <c r="AA3554">
        <v>15308669</v>
      </c>
      <c r="AB3554">
        <v>17543</v>
      </c>
      <c r="AC3554">
        <v>15308677</v>
      </c>
      <c r="AD3554" t="s">
        <v>7</v>
      </c>
      <c r="AE3554">
        <v>15</v>
      </c>
      <c r="AF3554">
        <v>8</v>
      </c>
      <c r="AH3554" t="s">
        <v>15676</v>
      </c>
      <c r="AI3554" t="s">
        <v>15675</v>
      </c>
      <c r="AJ3554" t="s">
        <v>15674</v>
      </c>
      <c r="AK3554" t="s">
        <v>15673</v>
      </c>
      <c r="AL3554">
        <v>1</v>
      </c>
      <c r="AM3554" s="5">
        <f t="shared" si="450"/>
        <v>0.14285714285714285</v>
      </c>
      <c r="AN3554" s="4">
        <f t="shared" si="447"/>
        <v>2.1636825877643749E-4</v>
      </c>
      <c r="AO3554" s="3"/>
      <c r="AP3554">
        <v>0</v>
      </c>
      <c r="AR3554" t="s">
        <v>62</v>
      </c>
      <c r="AT3554" s="2" t="s">
        <v>61</v>
      </c>
      <c r="AU3554" s="1">
        <f t="shared" si="451"/>
        <v>0.7913072566205045</v>
      </c>
      <c r="AV3554" s="1">
        <f t="shared" si="452"/>
        <v>0.57140141926540156</v>
      </c>
      <c r="AW3554" s="1">
        <f t="shared" si="453"/>
        <v>0.35149558191029834</v>
      </c>
    </row>
    <row r="3555" spans="1:49" x14ac:dyDescent="0.2">
      <c r="A3555">
        <v>3553</v>
      </c>
      <c r="B3555" t="s">
        <v>15672</v>
      </c>
      <c r="C3555" t="s">
        <v>15671</v>
      </c>
      <c r="D3555" t="s">
        <v>15670</v>
      </c>
      <c r="E3555">
        <v>25704162</v>
      </c>
      <c r="F3555" t="s">
        <v>15669</v>
      </c>
      <c r="G3555" t="s">
        <v>18</v>
      </c>
      <c r="H3555" t="s">
        <v>17</v>
      </c>
      <c r="I3555" t="s">
        <v>15668</v>
      </c>
      <c r="J3555" t="s">
        <v>15667</v>
      </c>
      <c r="K3555" t="s">
        <v>15666</v>
      </c>
      <c r="L3555" t="s">
        <v>15665</v>
      </c>
      <c r="M3555" t="s">
        <v>15664</v>
      </c>
      <c r="N3555">
        <v>4</v>
      </c>
      <c r="O3555" t="s">
        <v>15663</v>
      </c>
      <c r="P3555" t="s">
        <v>15662</v>
      </c>
      <c r="Q3555" t="s">
        <v>15661</v>
      </c>
      <c r="R3555" s="7">
        <v>42005</v>
      </c>
      <c r="S3555" s="8">
        <f t="shared" si="448"/>
        <v>2015</v>
      </c>
      <c r="T3555" s="8">
        <v>2015</v>
      </c>
      <c r="U3555" s="8">
        <f t="shared" si="449"/>
        <v>7</v>
      </c>
      <c r="V3555" s="7">
        <v>42128</v>
      </c>
      <c r="W3555" t="s">
        <v>15660</v>
      </c>
      <c r="X3555" s="2">
        <v>4.5880000000000001</v>
      </c>
      <c r="Y3555" s="6">
        <f t="shared" si="446"/>
        <v>0.12247403966792131</v>
      </c>
      <c r="AA3555">
        <v>16742052</v>
      </c>
      <c r="AB3555">
        <v>17600155011</v>
      </c>
      <c r="AC3555">
        <v>17529867</v>
      </c>
      <c r="AD3555" t="s">
        <v>7</v>
      </c>
      <c r="AE3555">
        <v>8</v>
      </c>
      <c r="AF3555">
        <v>5</v>
      </c>
      <c r="AH3555" t="s">
        <v>15659</v>
      </c>
      <c r="AI3555" t="s">
        <v>15658</v>
      </c>
      <c r="AJ3555" t="s">
        <v>15657</v>
      </c>
      <c r="AK3555" t="s">
        <v>15656</v>
      </c>
      <c r="AL3555">
        <v>11</v>
      </c>
      <c r="AM3555" s="5">
        <f t="shared" si="450"/>
        <v>1.5714285714285714</v>
      </c>
      <c r="AN3555" s="4">
        <f t="shared" si="447"/>
        <v>2.3800508465408126E-3</v>
      </c>
      <c r="AO3555" s="3"/>
      <c r="AP3555">
        <v>1</v>
      </c>
      <c r="AQ3555" t="s">
        <v>25</v>
      </c>
      <c r="AR3555">
        <v>272424</v>
      </c>
      <c r="AS3555" t="s">
        <v>23</v>
      </c>
      <c r="AT3555" s="2">
        <v>13.164</v>
      </c>
      <c r="AU3555" s="1">
        <f t="shared" si="451"/>
        <v>8.6445843021507152</v>
      </c>
      <c r="AV3555" s="1">
        <f t="shared" si="452"/>
        <v>6.2427045257231066</v>
      </c>
      <c r="AW3555" s="1">
        <f t="shared" si="453"/>
        <v>3.8408247492954954</v>
      </c>
    </row>
    <row r="3556" spans="1:49" x14ac:dyDescent="0.2">
      <c r="A3556">
        <v>3554</v>
      </c>
      <c r="B3556" t="s">
        <v>15655</v>
      </c>
      <c r="C3556" t="s">
        <v>15654</v>
      </c>
      <c r="D3556" t="s">
        <v>15653</v>
      </c>
      <c r="E3556">
        <v>25818732</v>
      </c>
      <c r="F3556" t="s">
        <v>15652</v>
      </c>
      <c r="G3556" t="s">
        <v>18</v>
      </c>
      <c r="H3556" t="s">
        <v>17</v>
      </c>
      <c r="I3556" t="s">
        <v>15651</v>
      </c>
      <c r="J3556">
        <v>60017866</v>
      </c>
      <c r="K3556" t="s">
        <v>15650</v>
      </c>
      <c r="L3556" t="s">
        <v>15649</v>
      </c>
      <c r="M3556" t="s">
        <v>234</v>
      </c>
      <c r="N3556">
        <v>8</v>
      </c>
      <c r="O3556" t="s">
        <v>15648</v>
      </c>
      <c r="P3556" t="s">
        <v>15647</v>
      </c>
      <c r="Q3556" t="s">
        <v>15646</v>
      </c>
      <c r="R3556" s="7">
        <v>42005</v>
      </c>
      <c r="S3556" s="8">
        <f t="shared" si="448"/>
        <v>2015</v>
      </c>
      <c r="T3556" s="8">
        <v>2015</v>
      </c>
      <c r="U3556" s="8">
        <f t="shared" si="449"/>
        <v>7</v>
      </c>
      <c r="V3556" s="7">
        <v>42156</v>
      </c>
      <c r="W3556" t="s">
        <v>15645</v>
      </c>
      <c r="X3556" s="2">
        <v>1.0249999999999999</v>
      </c>
      <c r="Y3556" s="6">
        <f t="shared" si="446"/>
        <v>2.7361789594511625E-2</v>
      </c>
      <c r="AA3556" t="s">
        <v>15644</v>
      </c>
      <c r="AB3556">
        <v>16677</v>
      </c>
      <c r="AC3556">
        <v>18727727</v>
      </c>
      <c r="AD3556" t="s">
        <v>7</v>
      </c>
      <c r="AE3556">
        <v>84</v>
      </c>
      <c r="AF3556">
        <v>6</v>
      </c>
      <c r="AH3556" t="s">
        <v>15643</v>
      </c>
      <c r="AI3556" t="s">
        <v>15642</v>
      </c>
      <c r="AJ3556" t="s">
        <v>15641</v>
      </c>
      <c r="AK3556" t="s">
        <v>15640</v>
      </c>
      <c r="AL3556">
        <v>23</v>
      </c>
      <c r="AM3556" s="5">
        <f t="shared" si="450"/>
        <v>3.2857142857142856</v>
      </c>
      <c r="AN3556" s="4">
        <f t="shared" si="447"/>
        <v>4.9764699518580618E-3</v>
      </c>
      <c r="AO3556" s="3"/>
      <c r="AP3556">
        <v>0</v>
      </c>
      <c r="AQ3556" t="s">
        <v>15639</v>
      </c>
      <c r="AR3556" t="s">
        <v>15638</v>
      </c>
      <c r="AS3556" t="s">
        <v>15637</v>
      </c>
      <c r="AT3556" s="2">
        <v>3.528</v>
      </c>
      <c r="AU3556" s="1">
        <f t="shared" si="451"/>
        <v>2.0646193701715552</v>
      </c>
      <c r="AV3556" s="1">
        <f t="shared" si="452"/>
        <v>1.6169129773184843</v>
      </c>
      <c r="AW3556" s="1">
        <f t="shared" si="453"/>
        <v>1.1692065844654131</v>
      </c>
    </row>
    <row r="3557" spans="1:49" x14ac:dyDescent="0.2">
      <c r="A3557">
        <v>3555</v>
      </c>
      <c r="B3557" t="s">
        <v>15636</v>
      </c>
      <c r="C3557" t="s">
        <v>15635</v>
      </c>
      <c r="F3557" t="s">
        <v>15634</v>
      </c>
      <c r="G3557" t="s">
        <v>18</v>
      </c>
      <c r="H3557" t="s">
        <v>17</v>
      </c>
      <c r="I3557" t="s">
        <v>15633</v>
      </c>
      <c r="J3557" t="s">
        <v>15632</v>
      </c>
      <c r="K3557" t="s">
        <v>15631</v>
      </c>
      <c r="L3557" t="s">
        <v>15630</v>
      </c>
      <c r="M3557" t="s">
        <v>15629</v>
      </c>
      <c r="N3557">
        <v>8</v>
      </c>
      <c r="O3557" t="s">
        <v>15628</v>
      </c>
      <c r="P3557" t="s">
        <v>15627</v>
      </c>
      <c r="Q3557" t="s">
        <v>15626</v>
      </c>
      <c r="R3557" s="7">
        <v>42005</v>
      </c>
      <c r="S3557" s="8">
        <f t="shared" si="448"/>
        <v>2015</v>
      </c>
      <c r="T3557" s="8">
        <v>2015</v>
      </c>
      <c r="U3557" s="8">
        <f t="shared" si="449"/>
        <v>7</v>
      </c>
      <c r="V3557" s="7">
        <v>2015</v>
      </c>
      <c r="W3557" t="s">
        <v>15625</v>
      </c>
      <c r="X3557" s="2">
        <v>0.32300000000000001</v>
      </c>
      <c r="Y3557" s="6">
        <f t="shared" si="446"/>
        <v>8.6223005258802502E-3</v>
      </c>
      <c r="AA3557">
        <v>13000152</v>
      </c>
      <c r="AB3557">
        <v>4700152284</v>
      </c>
      <c r="AC3557">
        <v>13036092</v>
      </c>
      <c r="AD3557" t="s">
        <v>7</v>
      </c>
      <c r="AE3557">
        <v>39</v>
      </c>
      <c r="AF3557">
        <v>2</v>
      </c>
      <c r="AH3557" t="s">
        <v>15624</v>
      </c>
      <c r="AI3557" t="s">
        <v>15623</v>
      </c>
      <c r="AJ3557" t="s">
        <v>15622</v>
      </c>
      <c r="AK3557" t="s">
        <v>15621</v>
      </c>
      <c r="AL3557">
        <v>5</v>
      </c>
      <c r="AM3557" s="5">
        <f t="shared" si="450"/>
        <v>0.7142857142857143</v>
      </c>
      <c r="AN3557" s="4">
        <f t="shared" si="447"/>
        <v>1.0818412938821875E-3</v>
      </c>
      <c r="AO3557" s="3"/>
      <c r="AP3557">
        <v>1</v>
      </c>
      <c r="AR3557" t="s">
        <v>62</v>
      </c>
      <c r="AT3557" s="2">
        <v>1.452</v>
      </c>
      <c r="AU3557" s="1">
        <f t="shared" si="451"/>
        <v>0.63601627562808316</v>
      </c>
      <c r="AV3557" s="1">
        <f t="shared" si="452"/>
        <v>0.48520709098812187</v>
      </c>
      <c r="AW3557" s="1">
        <f t="shared" si="453"/>
        <v>0.33439790634816058</v>
      </c>
    </row>
    <row r="3558" spans="1:49" x14ac:dyDescent="0.2">
      <c r="A3558">
        <v>3556</v>
      </c>
      <c r="B3558" t="s">
        <v>15620</v>
      </c>
      <c r="C3558" t="s">
        <v>15619</v>
      </c>
      <c r="F3558" t="s">
        <v>15618</v>
      </c>
      <c r="G3558" t="s">
        <v>18</v>
      </c>
      <c r="H3558" t="s">
        <v>17</v>
      </c>
      <c r="I3558" t="s">
        <v>15617</v>
      </c>
      <c r="J3558" t="s">
        <v>15616</v>
      </c>
      <c r="K3558" t="s">
        <v>15615</v>
      </c>
      <c r="L3558" t="s">
        <v>5278</v>
      </c>
      <c r="M3558" t="s">
        <v>996</v>
      </c>
      <c r="N3558">
        <v>4</v>
      </c>
      <c r="O3558" t="s">
        <v>15614</v>
      </c>
      <c r="P3558" t="s">
        <v>15613</v>
      </c>
      <c r="Q3558" t="s">
        <v>15612</v>
      </c>
      <c r="R3558" s="7">
        <v>42005</v>
      </c>
      <c r="S3558" s="8">
        <f t="shared" si="448"/>
        <v>2015</v>
      </c>
      <c r="T3558" s="8">
        <v>2015</v>
      </c>
      <c r="U3558" s="8">
        <f t="shared" si="449"/>
        <v>7</v>
      </c>
      <c r="V3558" s="7">
        <v>42186</v>
      </c>
      <c r="W3558" t="s">
        <v>609</v>
      </c>
      <c r="X3558" s="2">
        <v>0.30399999999999999</v>
      </c>
      <c r="Y3558" s="6">
        <f t="shared" si="446"/>
        <v>8.115106377299057E-3</v>
      </c>
      <c r="AA3558">
        <v>8952477</v>
      </c>
      <c r="AB3558">
        <v>12250</v>
      </c>
      <c r="AC3558">
        <v>10982760</v>
      </c>
      <c r="AD3558" t="s">
        <v>7</v>
      </c>
      <c r="AE3558">
        <v>57</v>
      </c>
      <c r="AF3558">
        <v>7</v>
      </c>
      <c r="AH3558" t="s">
        <v>15611</v>
      </c>
      <c r="AI3558" t="s">
        <v>15610</v>
      </c>
      <c r="AJ3558" t="s">
        <v>15609</v>
      </c>
      <c r="AK3558" t="s">
        <v>15608</v>
      </c>
      <c r="AL3558">
        <v>2</v>
      </c>
      <c r="AM3558" s="5">
        <f t="shared" si="450"/>
        <v>0.2857142857142857</v>
      </c>
      <c r="AN3558" s="4">
        <f t="shared" si="447"/>
        <v>4.3273651755287499E-4</v>
      </c>
      <c r="AO3558" s="3"/>
      <c r="AP3558">
        <v>0</v>
      </c>
      <c r="AR3558" t="s">
        <v>62</v>
      </c>
      <c r="AT3558" s="2" t="s">
        <v>61</v>
      </c>
      <c r="AU3558" s="1">
        <f t="shared" si="451"/>
        <v>0.58103954193752017</v>
      </c>
      <c r="AV3558" s="1">
        <f t="shared" si="452"/>
        <v>0.42739214474259662</v>
      </c>
      <c r="AW3558" s="1">
        <f t="shared" si="453"/>
        <v>0.27374474754767297</v>
      </c>
    </row>
    <row r="3559" spans="1:49" x14ac:dyDescent="0.2">
      <c r="A3559">
        <v>3557</v>
      </c>
      <c r="B3559" t="s">
        <v>15607</v>
      </c>
      <c r="C3559" t="s">
        <v>15606</v>
      </c>
      <c r="F3559" t="s">
        <v>15605</v>
      </c>
      <c r="G3559" t="s">
        <v>18</v>
      </c>
      <c r="H3559" t="s">
        <v>17</v>
      </c>
      <c r="I3559" t="s">
        <v>15604</v>
      </c>
      <c r="J3559">
        <v>60069720</v>
      </c>
      <c r="K3559" t="s">
        <v>3590</v>
      </c>
      <c r="L3559" t="s">
        <v>444</v>
      </c>
      <c r="M3559" t="s">
        <v>102</v>
      </c>
      <c r="N3559">
        <v>5</v>
      </c>
      <c r="O3559" t="s">
        <v>15603</v>
      </c>
      <c r="P3559" t="s">
        <v>15602</v>
      </c>
      <c r="Q3559" t="s">
        <v>15601</v>
      </c>
      <c r="R3559" s="7">
        <v>42005</v>
      </c>
      <c r="S3559" s="8">
        <f t="shared" si="448"/>
        <v>2015</v>
      </c>
      <c r="T3559" s="8">
        <v>2015</v>
      </c>
      <c r="U3559" s="8">
        <f t="shared" si="449"/>
        <v>7</v>
      </c>
      <c r="V3559" s="7">
        <v>42186</v>
      </c>
      <c r="W3559" t="s">
        <v>609</v>
      </c>
      <c r="X3559" s="2">
        <v>0.30399999999999999</v>
      </c>
      <c r="Y3559" s="6">
        <f t="shared" si="446"/>
        <v>8.115106377299057E-3</v>
      </c>
      <c r="AA3559">
        <v>8952477</v>
      </c>
      <c r="AB3559">
        <v>12250</v>
      </c>
      <c r="AC3559">
        <v>10982760</v>
      </c>
      <c r="AD3559" t="s">
        <v>7</v>
      </c>
      <c r="AE3559">
        <v>57</v>
      </c>
      <c r="AF3559">
        <v>7</v>
      </c>
      <c r="AH3559" t="s">
        <v>15600</v>
      </c>
      <c r="AI3559" t="s">
        <v>15599</v>
      </c>
      <c r="AJ3559" t="s">
        <v>15598</v>
      </c>
      <c r="AK3559" t="s">
        <v>15597</v>
      </c>
      <c r="AL3559">
        <v>39</v>
      </c>
      <c r="AM3559" s="5">
        <f t="shared" si="450"/>
        <v>5.5714285714285712</v>
      </c>
      <c r="AN3559" s="4">
        <f t="shared" si="447"/>
        <v>8.4383620922810626E-3</v>
      </c>
      <c r="AO3559" s="3"/>
      <c r="AP3559">
        <v>0</v>
      </c>
      <c r="AR3559" t="s">
        <v>62</v>
      </c>
      <c r="AT3559" s="2" t="s">
        <v>61</v>
      </c>
      <c r="AU3559" s="1">
        <f t="shared" si="451"/>
        <v>0.82120830917936583</v>
      </c>
      <c r="AV3559" s="1">
        <f t="shared" si="452"/>
        <v>0.82767342347900597</v>
      </c>
      <c r="AW3559" s="1">
        <f t="shared" si="453"/>
        <v>0.83413853777864599</v>
      </c>
    </row>
    <row r="3560" spans="1:49" x14ac:dyDescent="0.2">
      <c r="A3560">
        <v>3558</v>
      </c>
      <c r="B3560" t="s">
        <v>15596</v>
      </c>
      <c r="C3560" t="s">
        <v>15595</v>
      </c>
      <c r="F3560" t="s">
        <v>15594</v>
      </c>
      <c r="G3560" t="s">
        <v>18</v>
      </c>
      <c r="H3560" t="s">
        <v>17</v>
      </c>
      <c r="I3560" t="s">
        <v>15593</v>
      </c>
      <c r="J3560" t="s">
        <v>15592</v>
      </c>
      <c r="K3560" t="s">
        <v>15591</v>
      </c>
      <c r="L3560" t="s">
        <v>15590</v>
      </c>
      <c r="M3560" t="s">
        <v>3499</v>
      </c>
      <c r="N3560">
        <v>3</v>
      </c>
      <c r="O3560" t="s">
        <v>15589</v>
      </c>
      <c r="P3560" t="s">
        <v>15588</v>
      </c>
      <c r="Q3560" t="s">
        <v>15587</v>
      </c>
      <c r="R3560" s="7">
        <v>42005</v>
      </c>
      <c r="S3560" s="8">
        <f t="shared" si="448"/>
        <v>2015</v>
      </c>
      <c r="T3560" s="8">
        <v>2015</v>
      </c>
      <c r="U3560" s="8">
        <f t="shared" si="449"/>
        <v>7</v>
      </c>
      <c r="V3560" s="7">
        <v>42186</v>
      </c>
      <c r="W3560" t="s">
        <v>609</v>
      </c>
      <c r="X3560" s="2">
        <v>0.30399999999999999</v>
      </c>
      <c r="Y3560" s="6">
        <f t="shared" si="446"/>
        <v>8.115106377299057E-3</v>
      </c>
      <c r="AA3560">
        <v>8952477</v>
      </c>
      <c r="AB3560">
        <v>12250</v>
      </c>
      <c r="AC3560">
        <v>10982760</v>
      </c>
      <c r="AD3560" t="s">
        <v>7</v>
      </c>
      <c r="AE3560">
        <v>57</v>
      </c>
      <c r="AF3560">
        <v>7</v>
      </c>
      <c r="AH3560" t="s">
        <v>15586</v>
      </c>
      <c r="AI3560" t="s">
        <v>15585</v>
      </c>
      <c r="AJ3560" t="s">
        <v>15584</v>
      </c>
      <c r="AK3560" t="s">
        <v>15583</v>
      </c>
      <c r="AL3560">
        <v>0</v>
      </c>
      <c r="AM3560" s="5">
        <f t="shared" si="450"/>
        <v>0</v>
      </c>
      <c r="AN3560" s="4">
        <f t="shared" si="447"/>
        <v>0</v>
      </c>
      <c r="AO3560" s="3"/>
      <c r="AP3560">
        <v>0</v>
      </c>
      <c r="AR3560" t="s">
        <v>62</v>
      </c>
      <c r="AT3560" s="2" t="s">
        <v>61</v>
      </c>
      <c r="AU3560" s="1">
        <f t="shared" si="451"/>
        <v>0.56805744641093392</v>
      </c>
      <c r="AV3560" s="1">
        <f t="shared" si="452"/>
        <v>0.40575531886495286</v>
      </c>
      <c r="AW3560" s="1">
        <f t="shared" si="453"/>
        <v>0.24345319131897172</v>
      </c>
    </row>
    <row r="3561" spans="1:49" x14ac:dyDescent="0.2">
      <c r="A3561">
        <v>3559</v>
      </c>
      <c r="B3561" t="s">
        <v>15582</v>
      </c>
      <c r="C3561" t="s">
        <v>15581</v>
      </c>
      <c r="F3561" t="s">
        <v>15580</v>
      </c>
      <c r="G3561" t="s">
        <v>18</v>
      </c>
      <c r="H3561" t="s">
        <v>17</v>
      </c>
      <c r="I3561" t="s">
        <v>15579</v>
      </c>
      <c r="J3561" t="s">
        <v>11473</v>
      </c>
      <c r="K3561" t="s">
        <v>11472</v>
      </c>
      <c r="L3561" t="s">
        <v>11471</v>
      </c>
      <c r="M3561" t="s">
        <v>996</v>
      </c>
      <c r="N3561">
        <v>2</v>
      </c>
      <c r="O3561" t="s">
        <v>15578</v>
      </c>
      <c r="P3561" t="s">
        <v>15577</v>
      </c>
      <c r="Q3561" t="s">
        <v>15576</v>
      </c>
      <c r="R3561" s="7">
        <v>42005</v>
      </c>
      <c r="S3561" s="8">
        <f t="shared" si="448"/>
        <v>2015</v>
      </c>
      <c r="T3561" s="8">
        <v>2015</v>
      </c>
      <c r="U3561" s="8">
        <f t="shared" si="449"/>
        <v>7</v>
      </c>
      <c r="V3561" s="7">
        <v>42186</v>
      </c>
      <c r="W3561" t="s">
        <v>609</v>
      </c>
      <c r="X3561" s="2">
        <v>0.30399999999999999</v>
      </c>
      <c r="Y3561" s="6">
        <f t="shared" si="446"/>
        <v>8.115106377299057E-3</v>
      </c>
      <c r="AA3561">
        <v>8952477</v>
      </c>
      <c r="AB3561">
        <v>12250</v>
      </c>
      <c r="AC3561">
        <v>10982760</v>
      </c>
      <c r="AD3561" t="s">
        <v>7</v>
      </c>
      <c r="AE3561">
        <v>57</v>
      </c>
      <c r="AF3561">
        <v>7</v>
      </c>
      <c r="AH3561" t="s">
        <v>15575</v>
      </c>
      <c r="AI3561" t="s">
        <v>15574</v>
      </c>
      <c r="AJ3561" t="s">
        <v>15573</v>
      </c>
      <c r="AK3561" t="s">
        <v>15572</v>
      </c>
      <c r="AL3561">
        <v>5</v>
      </c>
      <c r="AM3561" s="5">
        <f t="shared" si="450"/>
        <v>0.7142857142857143</v>
      </c>
      <c r="AN3561" s="4">
        <f t="shared" si="447"/>
        <v>1.0818412938821875E-3</v>
      </c>
      <c r="AO3561" s="3"/>
      <c r="AP3561">
        <v>0</v>
      </c>
      <c r="AR3561" t="s">
        <v>62</v>
      </c>
      <c r="AT3561" s="2" t="s">
        <v>61</v>
      </c>
      <c r="AU3561" s="1">
        <f t="shared" si="451"/>
        <v>0.60051268522739953</v>
      </c>
      <c r="AV3561" s="1">
        <f t="shared" si="452"/>
        <v>0.45984738355906224</v>
      </c>
      <c r="AW3561" s="1">
        <f t="shared" si="453"/>
        <v>0.31918208189072483</v>
      </c>
    </row>
    <row r="3562" spans="1:49" x14ac:dyDescent="0.2">
      <c r="A3562">
        <v>3560</v>
      </c>
      <c r="B3562" t="s">
        <v>15571</v>
      </c>
      <c r="C3562" t="s">
        <v>15570</v>
      </c>
      <c r="F3562" t="s">
        <v>15569</v>
      </c>
      <c r="G3562" t="s">
        <v>18</v>
      </c>
      <c r="H3562" t="s">
        <v>17</v>
      </c>
      <c r="I3562" t="s">
        <v>15568</v>
      </c>
      <c r="J3562" t="s">
        <v>15567</v>
      </c>
      <c r="K3562" t="s">
        <v>15566</v>
      </c>
      <c r="L3562" t="s">
        <v>15565</v>
      </c>
      <c r="M3562" t="s">
        <v>627</v>
      </c>
      <c r="N3562">
        <v>3</v>
      </c>
      <c r="O3562" t="s">
        <v>15564</v>
      </c>
      <c r="P3562" t="s">
        <v>15563</v>
      </c>
      <c r="Q3562" t="s">
        <v>15562</v>
      </c>
      <c r="R3562" s="7">
        <v>42005</v>
      </c>
      <c r="S3562" s="8">
        <f t="shared" si="448"/>
        <v>2015</v>
      </c>
      <c r="T3562" s="8">
        <v>2015</v>
      </c>
      <c r="U3562" s="8">
        <f t="shared" si="449"/>
        <v>7</v>
      </c>
      <c r="V3562" s="7">
        <v>42186</v>
      </c>
      <c r="W3562" t="s">
        <v>609</v>
      </c>
      <c r="X3562" s="2">
        <v>0.30399999999999999</v>
      </c>
      <c r="Y3562" s="6">
        <f t="shared" si="446"/>
        <v>8.115106377299057E-3</v>
      </c>
      <c r="AA3562">
        <v>8952477</v>
      </c>
      <c r="AB3562">
        <v>12250</v>
      </c>
      <c r="AC3562">
        <v>10982760</v>
      </c>
      <c r="AD3562" t="s">
        <v>7</v>
      </c>
      <c r="AE3562">
        <v>57</v>
      </c>
      <c r="AF3562">
        <v>7</v>
      </c>
      <c r="AH3562" t="s">
        <v>15561</v>
      </c>
      <c r="AI3562" t="s">
        <v>15560</v>
      </c>
      <c r="AJ3562" t="s">
        <v>15559</v>
      </c>
      <c r="AK3562" t="s">
        <v>15558</v>
      </c>
      <c r="AL3562">
        <v>29</v>
      </c>
      <c r="AM3562" s="5">
        <f t="shared" si="450"/>
        <v>4.1428571428571432</v>
      </c>
      <c r="AN3562" s="4">
        <f t="shared" si="447"/>
        <v>6.274679504516688E-3</v>
      </c>
      <c r="AO3562" s="3"/>
      <c r="AP3562">
        <v>0</v>
      </c>
      <c r="AR3562" t="s">
        <v>62</v>
      </c>
      <c r="AT3562" s="2" t="s">
        <v>61</v>
      </c>
      <c r="AU3562" s="1">
        <f t="shared" si="451"/>
        <v>0.75629783154643448</v>
      </c>
      <c r="AV3562" s="1">
        <f t="shared" si="452"/>
        <v>0.71948929409078721</v>
      </c>
      <c r="AW3562" s="1">
        <f t="shared" si="453"/>
        <v>0.68268075663513983</v>
      </c>
    </row>
    <row r="3563" spans="1:49" x14ac:dyDescent="0.2">
      <c r="A3563">
        <v>3561</v>
      </c>
      <c r="B3563" t="s">
        <v>15557</v>
      </c>
      <c r="C3563" t="s">
        <v>15556</v>
      </c>
      <c r="F3563" t="s">
        <v>15555</v>
      </c>
      <c r="G3563" t="s">
        <v>18</v>
      </c>
      <c r="H3563" t="s">
        <v>17</v>
      </c>
      <c r="I3563" t="s">
        <v>15554</v>
      </c>
      <c r="J3563" t="s">
        <v>15553</v>
      </c>
      <c r="K3563" t="s">
        <v>15552</v>
      </c>
      <c r="L3563" t="s">
        <v>15551</v>
      </c>
      <c r="M3563" t="s">
        <v>15550</v>
      </c>
      <c r="N3563">
        <v>6</v>
      </c>
      <c r="O3563" t="s">
        <v>15549</v>
      </c>
      <c r="P3563" t="s">
        <v>15548</v>
      </c>
      <c r="Q3563" t="s">
        <v>15547</v>
      </c>
      <c r="R3563" s="7">
        <v>42005</v>
      </c>
      <c r="S3563" s="8">
        <f t="shared" si="448"/>
        <v>2015</v>
      </c>
      <c r="T3563" s="8">
        <v>2015</v>
      </c>
      <c r="U3563" s="8">
        <f t="shared" si="449"/>
        <v>7</v>
      </c>
      <c r="V3563" s="7">
        <v>42186</v>
      </c>
      <c r="W3563" t="s">
        <v>609</v>
      </c>
      <c r="X3563" s="2">
        <v>0.30399999999999999</v>
      </c>
      <c r="Y3563" s="6">
        <f t="shared" si="446"/>
        <v>8.115106377299057E-3</v>
      </c>
      <c r="AA3563">
        <v>8952477</v>
      </c>
      <c r="AB3563">
        <v>12250</v>
      </c>
      <c r="AC3563">
        <v>10982760</v>
      </c>
      <c r="AD3563" t="s">
        <v>7</v>
      </c>
      <c r="AE3563">
        <v>57</v>
      </c>
      <c r="AF3563">
        <v>7</v>
      </c>
      <c r="AH3563" t="s">
        <v>15546</v>
      </c>
      <c r="AI3563" t="s">
        <v>15545</v>
      </c>
      <c r="AJ3563" t="s">
        <v>15544</v>
      </c>
      <c r="AK3563" t="s">
        <v>15543</v>
      </c>
      <c r="AL3563">
        <v>7</v>
      </c>
      <c r="AM3563" s="5">
        <f t="shared" si="450"/>
        <v>1</v>
      </c>
      <c r="AN3563" s="4">
        <f t="shared" si="447"/>
        <v>1.5145778114350624E-3</v>
      </c>
      <c r="AO3563" s="3"/>
      <c r="AP3563">
        <v>0</v>
      </c>
      <c r="AR3563" t="s">
        <v>62</v>
      </c>
      <c r="AT3563" s="2" t="s">
        <v>61</v>
      </c>
      <c r="AU3563" s="1">
        <f t="shared" si="451"/>
        <v>0.61349478075398578</v>
      </c>
      <c r="AV3563" s="1">
        <f t="shared" si="452"/>
        <v>0.481484209436706</v>
      </c>
      <c r="AW3563" s="1">
        <f t="shared" si="453"/>
        <v>0.34947363811942611</v>
      </c>
    </row>
    <row r="3564" spans="1:49" x14ac:dyDescent="0.2">
      <c r="A3564">
        <v>3562</v>
      </c>
      <c r="B3564" t="s">
        <v>15542</v>
      </c>
      <c r="C3564" t="s">
        <v>15541</v>
      </c>
      <c r="F3564" t="s">
        <v>15540</v>
      </c>
      <c r="G3564" t="s">
        <v>18</v>
      </c>
      <c r="H3564" t="s">
        <v>17</v>
      </c>
      <c r="I3564" t="s">
        <v>15539</v>
      </c>
      <c r="J3564">
        <v>60019106</v>
      </c>
      <c r="K3564" t="s">
        <v>1611</v>
      </c>
      <c r="L3564" t="s">
        <v>1610</v>
      </c>
      <c r="M3564" t="s">
        <v>318</v>
      </c>
      <c r="N3564">
        <v>3</v>
      </c>
      <c r="O3564" t="s">
        <v>15538</v>
      </c>
      <c r="P3564" t="s">
        <v>15537</v>
      </c>
      <c r="Q3564" t="s">
        <v>4530</v>
      </c>
      <c r="R3564" s="7">
        <v>42005</v>
      </c>
      <c r="S3564" s="8">
        <f t="shared" si="448"/>
        <v>2015</v>
      </c>
      <c r="T3564" s="8">
        <v>2015</v>
      </c>
      <c r="U3564" s="8">
        <f t="shared" si="449"/>
        <v>7</v>
      </c>
      <c r="V3564" s="7">
        <v>42186</v>
      </c>
      <c r="W3564" t="s">
        <v>609</v>
      </c>
      <c r="X3564" s="2">
        <v>0.30399999999999999</v>
      </c>
      <c r="Y3564" s="6">
        <f t="shared" si="446"/>
        <v>8.115106377299057E-3</v>
      </c>
      <c r="AA3564">
        <v>8952477</v>
      </c>
      <c r="AB3564">
        <v>12250</v>
      </c>
      <c r="AC3564">
        <v>10982760</v>
      </c>
      <c r="AD3564" t="s">
        <v>7</v>
      </c>
      <c r="AE3564">
        <v>57</v>
      </c>
      <c r="AF3564">
        <v>7</v>
      </c>
      <c r="AH3564" t="s">
        <v>15536</v>
      </c>
      <c r="AI3564" t="s">
        <v>15535</v>
      </c>
      <c r="AJ3564" t="s">
        <v>15534</v>
      </c>
      <c r="AK3564" t="s">
        <v>15533</v>
      </c>
      <c r="AL3564">
        <v>4</v>
      </c>
      <c r="AM3564" s="5">
        <f t="shared" si="450"/>
        <v>0.5714285714285714</v>
      </c>
      <c r="AN3564" s="4">
        <f t="shared" si="447"/>
        <v>8.6547303510574997E-4</v>
      </c>
      <c r="AO3564" s="3"/>
      <c r="AP3564">
        <v>0</v>
      </c>
      <c r="AR3564" t="s">
        <v>62</v>
      </c>
      <c r="AT3564" s="2" t="s">
        <v>61</v>
      </c>
      <c r="AU3564" s="1">
        <f t="shared" si="451"/>
        <v>0.59402163746410641</v>
      </c>
      <c r="AV3564" s="1">
        <f t="shared" si="452"/>
        <v>0.44902897062024039</v>
      </c>
      <c r="AW3564" s="1">
        <f t="shared" si="453"/>
        <v>0.30403630377637419</v>
      </c>
    </row>
    <row r="3565" spans="1:49" x14ac:dyDescent="0.2">
      <c r="A3565">
        <v>3563</v>
      </c>
      <c r="B3565" t="s">
        <v>15532</v>
      </c>
      <c r="C3565" t="s">
        <v>15531</v>
      </c>
      <c r="F3565" t="s">
        <v>15530</v>
      </c>
      <c r="G3565" t="s">
        <v>18</v>
      </c>
      <c r="H3565" t="s">
        <v>17</v>
      </c>
      <c r="I3565" t="s">
        <v>15529</v>
      </c>
      <c r="J3565">
        <v>60000627</v>
      </c>
      <c r="K3565" t="s">
        <v>15528</v>
      </c>
      <c r="L3565" t="s">
        <v>15527</v>
      </c>
      <c r="M3565" t="s">
        <v>685</v>
      </c>
      <c r="N3565">
        <v>1</v>
      </c>
      <c r="O3565" t="s">
        <v>15526</v>
      </c>
      <c r="P3565">
        <v>56624295300</v>
      </c>
      <c r="Q3565">
        <v>60000627</v>
      </c>
      <c r="R3565" s="7">
        <v>42005</v>
      </c>
      <c r="S3565" s="8">
        <f t="shared" si="448"/>
        <v>2015</v>
      </c>
      <c r="T3565" s="8">
        <v>2015</v>
      </c>
      <c r="U3565" s="8">
        <f t="shared" si="449"/>
        <v>7</v>
      </c>
      <c r="V3565" s="7">
        <v>42186</v>
      </c>
      <c r="W3565" t="s">
        <v>609</v>
      </c>
      <c r="X3565" s="2">
        <v>0.30399999999999999</v>
      </c>
      <c r="Y3565" s="6">
        <f t="shared" si="446"/>
        <v>8.115106377299057E-3</v>
      </c>
      <c r="AA3565">
        <v>8952477</v>
      </c>
      <c r="AB3565">
        <v>12250</v>
      </c>
      <c r="AC3565">
        <v>10982760</v>
      </c>
      <c r="AD3565" t="s">
        <v>7</v>
      </c>
      <c r="AE3565">
        <v>57</v>
      </c>
      <c r="AF3565">
        <v>7</v>
      </c>
      <c r="AH3565" t="s">
        <v>15525</v>
      </c>
      <c r="AI3565" t="s">
        <v>15524</v>
      </c>
      <c r="AJ3565" t="s">
        <v>15523</v>
      </c>
      <c r="AK3565" t="s">
        <v>15522</v>
      </c>
      <c r="AL3565">
        <v>1</v>
      </c>
      <c r="AM3565" s="5">
        <f t="shared" si="450"/>
        <v>0.14285714285714285</v>
      </c>
      <c r="AN3565" s="4">
        <f t="shared" si="447"/>
        <v>2.1636825877643749E-4</v>
      </c>
      <c r="AO3565" s="3"/>
      <c r="AP3565">
        <v>0</v>
      </c>
      <c r="AR3565" t="s">
        <v>62</v>
      </c>
      <c r="AT3565" s="2" t="s">
        <v>61</v>
      </c>
      <c r="AU3565" s="1">
        <f t="shared" si="451"/>
        <v>0.57454849417422704</v>
      </c>
      <c r="AV3565" s="1">
        <f t="shared" si="452"/>
        <v>0.41657373180377472</v>
      </c>
      <c r="AW3565" s="1">
        <f t="shared" si="453"/>
        <v>0.25859896943332233</v>
      </c>
    </row>
    <row r="3566" spans="1:49" x14ac:dyDescent="0.2">
      <c r="A3566">
        <v>3564</v>
      </c>
      <c r="B3566" t="s">
        <v>15521</v>
      </c>
      <c r="C3566" t="s">
        <v>15520</v>
      </c>
      <c r="F3566" t="s">
        <v>15519</v>
      </c>
      <c r="G3566" t="s">
        <v>18</v>
      </c>
      <c r="H3566" t="s">
        <v>17</v>
      </c>
      <c r="I3566" t="s">
        <v>15518</v>
      </c>
      <c r="J3566" t="s">
        <v>15517</v>
      </c>
      <c r="K3566" t="s">
        <v>15516</v>
      </c>
      <c r="L3566" t="s">
        <v>15515</v>
      </c>
      <c r="M3566" t="s">
        <v>14166</v>
      </c>
      <c r="N3566">
        <v>6</v>
      </c>
      <c r="O3566" t="s">
        <v>15514</v>
      </c>
      <c r="P3566" t="s">
        <v>15513</v>
      </c>
      <c r="Q3566" t="s">
        <v>15512</v>
      </c>
      <c r="R3566" s="7">
        <v>42005</v>
      </c>
      <c r="S3566" s="8">
        <f t="shared" si="448"/>
        <v>2015</v>
      </c>
      <c r="T3566" s="8">
        <v>2015</v>
      </c>
      <c r="U3566" s="8">
        <f t="shared" si="449"/>
        <v>7</v>
      </c>
      <c r="V3566" s="7">
        <v>42186</v>
      </c>
      <c r="W3566" t="s">
        <v>609</v>
      </c>
      <c r="X3566" s="2">
        <v>0.30399999999999999</v>
      </c>
      <c r="Y3566" s="6">
        <f t="shared" si="446"/>
        <v>8.115106377299057E-3</v>
      </c>
      <c r="AA3566">
        <v>8952477</v>
      </c>
      <c r="AB3566">
        <v>12250</v>
      </c>
      <c r="AC3566">
        <v>10982760</v>
      </c>
      <c r="AD3566" t="s">
        <v>7</v>
      </c>
      <c r="AE3566">
        <v>57</v>
      </c>
      <c r="AF3566">
        <v>7</v>
      </c>
      <c r="AH3566" t="s">
        <v>15511</v>
      </c>
      <c r="AI3566" t="s">
        <v>15510</v>
      </c>
      <c r="AK3566" t="s">
        <v>15509</v>
      </c>
      <c r="AL3566">
        <v>1</v>
      </c>
      <c r="AM3566" s="5">
        <f t="shared" si="450"/>
        <v>0.14285714285714285</v>
      </c>
      <c r="AN3566" s="4">
        <f t="shared" si="447"/>
        <v>2.1636825877643749E-4</v>
      </c>
      <c r="AO3566" s="3"/>
      <c r="AP3566">
        <v>0</v>
      </c>
      <c r="AR3566" t="s">
        <v>62</v>
      </c>
      <c r="AT3566" s="2" t="s">
        <v>61</v>
      </c>
      <c r="AU3566" s="1">
        <f t="shared" si="451"/>
        <v>0.57454849417422704</v>
      </c>
      <c r="AV3566" s="1">
        <f t="shared" si="452"/>
        <v>0.41657373180377472</v>
      </c>
      <c r="AW3566" s="1">
        <f t="shared" si="453"/>
        <v>0.25859896943332233</v>
      </c>
    </row>
    <row r="3567" spans="1:49" x14ac:dyDescent="0.2">
      <c r="A3567">
        <v>3565</v>
      </c>
      <c r="B3567" t="s">
        <v>15508</v>
      </c>
      <c r="C3567" t="s">
        <v>15507</v>
      </c>
      <c r="F3567" t="s">
        <v>15506</v>
      </c>
      <c r="G3567" t="s">
        <v>18</v>
      </c>
      <c r="H3567" t="s">
        <v>17</v>
      </c>
      <c r="I3567" t="s">
        <v>15505</v>
      </c>
      <c r="J3567" t="s">
        <v>15504</v>
      </c>
      <c r="K3567" t="s">
        <v>15503</v>
      </c>
      <c r="L3567" t="s">
        <v>15502</v>
      </c>
      <c r="M3567" t="s">
        <v>15501</v>
      </c>
      <c r="N3567">
        <v>6</v>
      </c>
      <c r="O3567" t="s">
        <v>15500</v>
      </c>
      <c r="P3567" t="s">
        <v>15499</v>
      </c>
      <c r="Q3567" t="s">
        <v>15498</v>
      </c>
      <c r="R3567" s="7">
        <v>42005</v>
      </c>
      <c r="S3567" s="8">
        <f t="shared" si="448"/>
        <v>2015</v>
      </c>
      <c r="T3567" s="8">
        <v>2015</v>
      </c>
      <c r="U3567" s="8">
        <f t="shared" si="449"/>
        <v>7</v>
      </c>
      <c r="V3567" s="7">
        <v>42186</v>
      </c>
      <c r="W3567" t="s">
        <v>609</v>
      </c>
      <c r="X3567" s="2">
        <v>0.30399999999999999</v>
      </c>
      <c r="Y3567" s="6">
        <f t="shared" si="446"/>
        <v>8.115106377299057E-3</v>
      </c>
      <c r="AA3567">
        <v>8952477</v>
      </c>
      <c r="AB3567">
        <v>12250</v>
      </c>
      <c r="AC3567">
        <v>10982760</v>
      </c>
      <c r="AD3567" t="s">
        <v>7</v>
      </c>
      <c r="AE3567">
        <v>57</v>
      </c>
      <c r="AF3567">
        <v>7</v>
      </c>
      <c r="AH3567" t="s">
        <v>15497</v>
      </c>
      <c r="AI3567" t="s">
        <v>15496</v>
      </c>
      <c r="AJ3567" t="s">
        <v>15495</v>
      </c>
      <c r="AK3567" t="s">
        <v>15494</v>
      </c>
      <c r="AL3567">
        <v>38</v>
      </c>
      <c r="AM3567" s="5">
        <f t="shared" si="450"/>
        <v>5.4285714285714288</v>
      </c>
      <c r="AN3567" s="4">
        <f t="shared" si="447"/>
        <v>8.2219938335046251E-3</v>
      </c>
      <c r="AO3567" s="3"/>
      <c r="AP3567">
        <v>0</v>
      </c>
      <c r="AR3567" t="s">
        <v>62</v>
      </c>
      <c r="AT3567" s="2" t="s">
        <v>61</v>
      </c>
      <c r="AU3567" s="1">
        <f t="shared" si="451"/>
        <v>0.8147172614160727</v>
      </c>
      <c r="AV3567" s="1">
        <f t="shared" si="452"/>
        <v>0.81685501054018406</v>
      </c>
      <c r="AW3567" s="1">
        <f t="shared" si="453"/>
        <v>0.81899275966429552</v>
      </c>
    </row>
    <row r="3568" spans="1:49" x14ac:dyDescent="0.2">
      <c r="A3568">
        <v>3566</v>
      </c>
      <c r="B3568" t="s">
        <v>15493</v>
      </c>
      <c r="C3568" t="s">
        <v>15492</v>
      </c>
      <c r="F3568" t="s">
        <v>15491</v>
      </c>
      <c r="G3568" t="s">
        <v>18</v>
      </c>
      <c r="H3568" t="s">
        <v>17</v>
      </c>
      <c r="I3568" t="s">
        <v>8094</v>
      </c>
      <c r="J3568">
        <v>60025578</v>
      </c>
      <c r="K3568" t="s">
        <v>445</v>
      </c>
      <c r="L3568" t="s">
        <v>444</v>
      </c>
      <c r="M3568" t="s">
        <v>102</v>
      </c>
      <c r="N3568">
        <v>4</v>
      </c>
      <c r="O3568" t="s">
        <v>15490</v>
      </c>
      <c r="P3568" t="s">
        <v>15489</v>
      </c>
      <c r="Q3568" t="s">
        <v>2310</v>
      </c>
      <c r="R3568" s="7">
        <v>42005</v>
      </c>
      <c r="S3568" s="8">
        <f t="shared" si="448"/>
        <v>2015</v>
      </c>
      <c r="T3568" s="8">
        <v>2015</v>
      </c>
      <c r="U3568" s="8">
        <f t="shared" si="449"/>
        <v>7</v>
      </c>
      <c r="V3568" s="7">
        <v>42186</v>
      </c>
      <c r="W3568" t="s">
        <v>609</v>
      </c>
      <c r="X3568" s="2">
        <v>0.30399999999999999</v>
      </c>
      <c r="Y3568" s="6">
        <f t="shared" si="446"/>
        <v>8.115106377299057E-3</v>
      </c>
      <c r="AA3568">
        <v>8952477</v>
      </c>
      <c r="AB3568">
        <v>12250</v>
      </c>
      <c r="AC3568">
        <v>10982760</v>
      </c>
      <c r="AD3568" t="s">
        <v>7</v>
      </c>
      <c r="AE3568">
        <v>57</v>
      </c>
      <c r="AF3568">
        <v>7</v>
      </c>
      <c r="AH3568" t="s">
        <v>15488</v>
      </c>
      <c r="AI3568" t="s">
        <v>15487</v>
      </c>
      <c r="AJ3568" t="s">
        <v>15486</v>
      </c>
      <c r="AK3568" t="s">
        <v>15485</v>
      </c>
      <c r="AL3568">
        <v>4</v>
      </c>
      <c r="AM3568" s="5">
        <f t="shared" si="450"/>
        <v>0.5714285714285714</v>
      </c>
      <c r="AN3568" s="4">
        <f t="shared" si="447"/>
        <v>8.6547303510574997E-4</v>
      </c>
      <c r="AO3568" s="3"/>
      <c r="AP3568">
        <v>0</v>
      </c>
      <c r="AR3568" t="s">
        <v>62</v>
      </c>
      <c r="AT3568" s="2" t="s">
        <v>61</v>
      </c>
      <c r="AU3568" s="1">
        <f t="shared" si="451"/>
        <v>0.59402163746410641</v>
      </c>
      <c r="AV3568" s="1">
        <f t="shared" si="452"/>
        <v>0.44902897062024039</v>
      </c>
      <c r="AW3568" s="1">
        <f t="shared" si="453"/>
        <v>0.30403630377637419</v>
      </c>
    </row>
    <row r="3569" spans="1:49" x14ac:dyDescent="0.2">
      <c r="A3569">
        <v>3567</v>
      </c>
      <c r="B3569" t="s">
        <v>15484</v>
      </c>
      <c r="C3569" t="s">
        <v>15483</v>
      </c>
      <c r="F3569" t="s">
        <v>15482</v>
      </c>
      <c r="G3569" t="s">
        <v>18</v>
      </c>
      <c r="H3569" t="s">
        <v>17</v>
      </c>
      <c r="I3569" t="s">
        <v>616</v>
      </c>
      <c r="J3569">
        <v>60011357</v>
      </c>
      <c r="K3569" t="s">
        <v>615</v>
      </c>
      <c r="L3569" t="s">
        <v>614</v>
      </c>
      <c r="M3569" t="s">
        <v>613</v>
      </c>
      <c r="N3569">
        <v>2</v>
      </c>
      <c r="O3569" t="s">
        <v>15481</v>
      </c>
      <c r="P3569" t="s">
        <v>15480</v>
      </c>
      <c r="Q3569" t="s">
        <v>610</v>
      </c>
      <c r="R3569" s="7">
        <v>42005</v>
      </c>
      <c r="S3569" s="8">
        <f t="shared" si="448"/>
        <v>2015</v>
      </c>
      <c r="T3569" s="8">
        <v>2015</v>
      </c>
      <c r="U3569" s="8">
        <f t="shared" si="449"/>
        <v>7</v>
      </c>
      <c r="V3569" s="7">
        <v>42186</v>
      </c>
      <c r="W3569" t="s">
        <v>609</v>
      </c>
      <c r="X3569" s="2">
        <v>0.30399999999999999</v>
      </c>
      <c r="Y3569" s="6">
        <f t="shared" si="446"/>
        <v>8.115106377299057E-3</v>
      </c>
      <c r="AA3569">
        <v>8952477</v>
      </c>
      <c r="AB3569">
        <v>12250</v>
      </c>
      <c r="AC3569">
        <v>10982760</v>
      </c>
      <c r="AD3569" t="s">
        <v>7</v>
      </c>
      <c r="AE3569">
        <v>57</v>
      </c>
      <c r="AF3569">
        <v>7</v>
      </c>
      <c r="AH3569" t="s">
        <v>15479</v>
      </c>
      <c r="AI3569" t="s">
        <v>15478</v>
      </c>
      <c r="AJ3569" t="s">
        <v>15477</v>
      </c>
      <c r="AK3569" t="s">
        <v>15476</v>
      </c>
      <c r="AL3569">
        <v>111</v>
      </c>
      <c r="AM3569" s="5">
        <f t="shared" si="450"/>
        <v>15.857142857142858</v>
      </c>
      <c r="AN3569" s="4">
        <f t="shared" si="447"/>
        <v>2.4016876724184563E-2</v>
      </c>
      <c r="AO3569" s="3"/>
      <c r="AP3569">
        <v>0</v>
      </c>
      <c r="AR3569" t="s">
        <v>62</v>
      </c>
      <c r="AT3569" s="2" t="s">
        <v>61</v>
      </c>
      <c r="AU3569" s="1">
        <f t="shared" si="451"/>
        <v>1.2885637481364707</v>
      </c>
      <c r="AV3569" s="1">
        <f t="shared" si="452"/>
        <v>1.6065991550741807</v>
      </c>
      <c r="AW3569" s="1">
        <f t="shared" si="453"/>
        <v>1.9246345620118912</v>
      </c>
    </row>
    <row r="3570" spans="1:49" x14ac:dyDescent="0.2">
      <c r="A3570">
        <v>3568</v>
      </c>
      <c r="B3570" t="s">
        <v>15475</v>
      </c>
      <c r="C3570" t="s">
        <v>15474</v>
      </c>
      <c r="F3570" t="s">
        <v>15473</v>
      </c>
      <c r="G3570" t="s">
        <v>18</v>
      </c>
      <c r="H3570" t="s">
        <v>17</v>
      </c>
      <c r="I3570" t="s">
        <v>15472</v>
      </c>
      <c r="J3570">
        <v>60017803</v>
      </c>
      <c r="K3570" t="s">
        <v>15471</v>
      </c>
      <c r="L3570" t="s">
        <v>15470</v>
      </c>
      <c r="M3570" t="s">
        <v>527</v>
      </c>
      <c r="N3570">
        <v>2</v>
      </c>
      <c r="O3570" t="s">
        <v>15469</v>
      </c>
      <c r="P3570" t="s">
        <v>15468</v>
      </c>
      <c r="Q3570" t="s">
        <v>15467</v>
      </c>
      <c r="R3570" s="7">
        <v>42005</v>
      </c>
      <c r="S3570" s="8">
        <f t="shared" si="448"/>
        <v>2015</v>
      </c>
      <c r="T3570" s="8">
        <v>2015</v>
      </c>
      <c r="U3570" s="8">
        <f t="shared" si="449"/>
        <v>7</v>
      </c>
      <c r="V3570" s="7">
        <v>42186</v>
      </c>
      <c r="W3570" t="s">
        <v>609</v>
      </c>
      <c r="X3570" s="2">
        <v>0.30399999999999999</v>
      </c>
      <c r="Y3570" s="6">
        <f t="shared" si="446"/>
        <v>8.115106377299057E-3</v>
      </c>
      <c r="AA3570">
        <v>8952477</v>
      </c>
      <c r="AB3570">
        <v>12250</v>
      </c>
      <c r="AC3570">
        <v>10982760</v>
      </c>
      <c r="AD3570" t="s">
        <v>7</v>
      </c>
      <c r="AE3570">
        <v>57</v>
      </c>
      <c r="AF3570">
        <v>7</v>
      </c>
      <c r="AH3570" t="s">
        <v>15466</v>
      </c>
      <c r="AI3570" t="s">
        <v>15465</v>
      </c>
      <c r="AJ3570" t="s">
        <v>15464</v>
      </c>
      <c r="AK3570" t="s">
        <v>15463</v>
      </c>
      <c r="AL3570">
        <v>21</v>
      </c>
      <c r="AM3570" s="5">
        <f t="shared" si="450"/>
        <v>3</v>
      </c>
      <c r="AN3570" s="4">
        <f t="shared" si="447"/>
        <v>4.5437334343051876E-3</v>
      </c>
      <c r="AO3570" s="3"/>
      <c r="AP3570">
        <v>0</v>
      </c>
      <c r="AR3570" t="s">
        <v>62</v>
      </c>
      <c r="AT3570" s="2" t="s">
        <v>61</v>
      </c>
      <c r="AU3570" s="1">
        <f t="shared" si="451"/>
        <v>0.70436944944008961</v>
      </c>
      <c r="AV3570" s="1">
        <f t="shared" si="452"/>
        <v>0.63294199058021217</v>
      </c>
      <c r="AW3570" s="1">
        <f t="shared" si="453"/>
        <v>0.56151453172033494</v>
      </c>
    </row>
    <row r="3571" spans="1:49" x14ac:dyDescent="0.2">
      <c r="A3571">
        <v>3569</v>
      </c>
      <c r="B3571" t="s">
        <v>15462</v>
      </c>
      <c r="C3571" t="s">
        <v>15461</v>
      </c>
      <c r="F3571" t="s">
        <v>15460</v>
      </c>
      <c r="G3571" t="s">
        <v>18</v>
      </c>
      <c r="H3571" t="s">
        <v>17</v>
      </c>
      <c r="I3571" t="s">
        <v>15459</v>
      </c>
      <c r="J3571">
        <v>60019544</v>
      </c>
      <c r="K3571" t="s">
        <v>15458</v>
      </c>
      <c r="L3571" t="s">
        <v>15457</v>
      </c>
      <c r="M3571" t="s">
        <v>527</v>
      </c>
      <c r="N3571">
        <v>2</v>
      </c>
      <c r="O3571" t="s">
        <v>15456</v>
      </c>
      <c r="P3571" t="s">
        <v>15455</v>
      </c>
      <c r="Q3571" t="s">
        <v>15454</v>
      </c>
      <c r="R3571" s="7">
        <v>42005</v>
      </c>
      <c r="S3571" s="8">
        <f t="shared" si="448"/>
        <v>2015</v>
      </c>
      <c r="T3571" s="8">
        <v>2015</v>
      </c>
      <c r="U3571" s="8">
        <f t="shared" si="449"/>
        <v>7</v>
      </c>
      <c r="V3571" s="7">
        <v>42186</v>
      </c>
      <c r="W3571" t="s">
        <v>609</v>
      </c>
      <c r="X3571" s="2">
        <v>0.30399999999999999</v>
      </c>
      <c r="Y3571" s="6">
        <f t="shared" si="446"/>
        <v>8.115106377299057E-3</v>
      </c>
      <c r="AA3571">
        <v>8952477</v>
      </c>
      <c r="AB3571">
        <v>12250</v>
      </c>
      <c r="AC3571">
        <v>10982760</v>
      </c>
      <c r="AD3571" t="s">
        <v>7</v>
      </c>
      <c r="AE3571">
        <v>57</v>
      </c>
      <c r="AF3571">
        <v>7</v>
      </c>
      <c r="AH3571" t="s">
        <v>15453</v>
      </c>
      <c r="AI3571" t="s">
        <v>15452</v>
      </c>
      <c r="AJ3571" t="s">
        <v>15451</v>
      </c>
      <c r="AK3571" t="s">
        <v>15450</v>
      </c>
      <c r="AL3571">
        <v>20</v>
      </c>
      <c r="AM3571" s="5">
        <f t="shared" si="450"/>
        <v>2.8571428571428572</v>
      </c>
      <c r="AN3571" s="4">
        <f t="shared" si="447"/>
        <v>4.3273651755287501E-3</v>
      </c>
      <c r="AO3571" s="3"/>
      <c r="AP3571">
        <v>0</v>
      </c>
      <c r="AR3571" t="s">
        <v>62</v>
      </c>
      <c r="AT3571" s="2" t="s">
        <v>61</v>
      </c>
      <c r="AU3571" s="1">
        <f t="shared" si="451"/>
        <v>0.69787840167679649</v>
      </c>
      <c r="AV3571" s="1">
        <f t="shared" si="452"/>
        <v>0.62212357764139037</v>
      </c>
      <c r="AW3571" s="1">
        <f t="shared" si="453"/>
        <v>0.54636875360598425</v>
      </c>
    </row>
    <row r="3572" spans="1:49" x14ac:dyDescent="0.2">
      <c r="A3572">
        <v>3570</v>
      </c>
      <c r="B3572" t="s">
        <v>15449</v>
      </c>
      <c r="C3572" t="s">
        <v>15448</v>
      </c>
      <c r="F3572" t="s">
        <v>15447</v>
      </c>
      <c r="G3572" t="s">
        <v>18</v>
      </c>
      <c r="H3572" t="s">
        <v>17</v>
      </c>
      <c r="I3572" t="s">
        <v>15446</v>
      </c>
      <c r="J3572">
        <v>60022002</v>
      </c>
      <c r="K3572" t="s">
        <v>15445</v>
      </c>
      <c r="L3572" t="s">
        <v>5653</v>
      </c>
      <c r="M3572" t="s">
        <v>5652</v>
      </c>
      <c r="N3572">
        <v>1</v>
      </c>
      <c r="O3572" t="s">
        <v>15444</v>
      </c>
      <c r="P3572">
        <v>56039766000</v>
      </c>
      <c r="Q3572">
        <v>60022002</v>
      </c>
      <c r="R3572" s="7">
        <v>42005</v>
      </c>
      <c r="S3572" s="8">
        <f t="shared" si="448"/>
        <v>2015</v>
      </c>
      <c r="T3572" s="8">
        <v>2015</v>
      </c>
      <c r="U3572" s="8">
        <f t="shared" si="449"/>
        <v>7</v>
      </c>
      <c r="V3572" s="7">
        <v>42186</v>
      </c>
      <c r="W3572" t="s">
        <v>609</v>
      </c>
      <c r="X3572" s="2">
        <v>0.30399999999999999</v>
      </c>
      <c r="Y3572" s="6">
        <f t="shared" si="446"/>
        <v>8.115106377299057E-3</v>
      </c>
      <c r="AA3572">
        <v>8952477</v>
      </c>
      <c r="AB3572">
        <v>12250</v>
      </c>
      <c r="AC3572">
        <v>10982760</v>
      </c>
      <c r="AD3572" t="s">
        <v>7</v>
      </c>
      <c r="AE3572">
        <v>57</v>
      </c>
      <c r="AF3572">
        <v>7</v>
      </c>
      <c r="AH3572" t="s">
        <v>15443</v>
      </c>
      <c r="AI3572" t="s">
        <v>15442</v>
      </c>
      <c r="AJ3572" t="s">
        <v>15441</v>
      </c>
      <c r="AK3572" t="s">
        <v>15440</v>
      </c>
      <c r="AL3572">
        <v>1</v>
      </c>
      <c r="AM3572" s="5">
        <f t="shared" si="450"/>
        <v>0.14285714285714285</v>
      </c>
      <c r="AN3572" s="4">
        <f t="shared" si="447"/>
        <v>2.1636825877643749E-4</v>
      </c>
      <c r="AO3572" s="3"/>
      <c r="AP3572">
        <v>0</v>
      </c>
      <c r="AR3572" t="s">
        <v>62</v>
      </c>
      <c r="AT3572" s="2" t="s">
        <v>61</v>
      </c>
      <c r="AU3572" s="1">
        <f t="shared" si="451"/>
        <v>0.57454849417422704</v>
      </c>
      <c r="AV3572" s="1">
        <f t="shared" si="452"/>
        <v>0.41657373180377472</v>
      </c>
      <c r="AW3572" s="1">
        <f t="shared" si="453"/>
        <v>0.25859896943332233</v>
      </c>
    </row>
    <row r="3573" spans="1:49" x14ac:dyDescent="0.2">
      <c r="A3573">
        <v>3571</v>
      </c>
      <c r="B3573" t="s">
        <v>15439</v>
      </c>
      <c r="C3573" t="s">
        <v>15438</v>
      </c>
      <c r="F3573" t="s">
        <v>15437</v>
      </c>
      <c r="G3573" t="s">
        <v>18</v>
      </c>
      <c r="H3573" t="s">
        <v>17</v>
      </c>
      <c r="I3573" t="s">
        <v>15436</v>
      </c>
      <c r="J3573">
        <v>60026532</v>
      </c>
      <c r="K3573" t="s">
        <v>15435</v>
      </c>
      <c r="L3573" t="s">
        <v>15434</v>
      </c>
      <c r="M3573" t="s">
        <v>234</v>
      </c>
      <c r="N3573">
        <v>3</v>
      </c>
      <c r="O3573" t="s">
        <v>15433</v>
      </c>
      <c r="P3573" t="s">
        <v>15432</v>
      </c>
      <c r="Q3573" t="s">
        <v>15431</v>
      </c>
      <c r="R3573" s="7">
        <v>42005</v>
      </c>
      <c r="S3573" s="8">
        <f t="shared" si="448"/>
        <v>2015</v>
      </c>
      <c r="T3573" s="8">
        <v>2015</v>
      </c>
      <c r="U3573" s="8">
        <f t="shared" si="449"/>
        <v>7</v>
      </c>
      <c r="V3573" s="7">
        <v>42186</v>
      </c>
      <c r="W3573" t="s">
        <v>609</v>
      </c>
      <c r="X3573" s="2">
        <v>0.30399999999999999</v>
      </c>
      <c r="Y3573" s="6">
        <f t="shared" si="446"/>
        <v>8.115106377299057E-3</v>
      </c>
      <c r="AA3573">
        <v>8952477</v>
      </c>
      <c r="AB3573">
        <v>12250</v>
      </c>
      <c r="AC3573">
        <v>10982760</v>
      </c>
      <c r="AD3573" t="s">
        <v>7</v>
      </c>
      <c r="AE3573">
        <v>57</v>
      </c>
      <c r="AF3573">
        <v>7</v>
      </c>
      <c r="AH3573" t="s">
        <v>15430</v>
      </c>
      <c r="AI3573" t="s">
        <v>15429</v>
      </c>
      <c r="AJ3573" t="s">
        <v>15428</v>
      </c>
      <c r="AK3573" t="s">
        <v>15427</v>
      </c>
      <c r="AL3573">
        <v>0</v>
      </c>
      <c r="AM3573" s="5">
        <f t="shared" si="450"/>
        <v>0</v>
      </c>
      <c r="AN3573" s="4">
        <f t="shared" si="447"/>
        <v>0</v>
      </c>
      <c r="AO3573" s="3"/>
      <c r="AP3573">
        <v>0</v>
      </c>
      <c r="AR3573" t="s">
        <v>62</v>
      </c>
      <c r="AT3573" s="2" t="s">
        <v>61</v>
      </c>
      <c r="AU3573" s="1">
        <f t="shared" si="451"/>
        <v>0.56805744641093392</v>
      </c>
      <c r="AV3573" s="1">
        <f t="shared" si="452"/>
        <v>0.40575531886495286</v>
      </c>
      <c r="AW3573" s="1">
        <f t="shared" si="453"/>
        <v>0.24345319131897172</v>
      </c>
    </row>
    <row r="3574" spans="1:49" x14ac:dyDescent="0.2">
      <c r="A3574">
        <v>3572</v>
      </c>
      <c r="B3574" t="s">
        <v>15426</v>
      </c>
      <c r="C3574" t="s">
        <v>15425</v>
      </c>
      <c r="F3574" t="s">
        <v>15424</v>
      </c>
      <c r="G3574" t="s">
        <v>18</v>
      </c>
      <c r="H3574" t="s">
        <v>17</v>
      </c>
      <c r="I3574" t="s">
        <v>15423</v>
      </c>
      <c r="J3574" t="s">
        <v>15422</v>
      </c>
      <c r="K3574" t="s">
        <v>15421</v>
      </c>
      <c r="L3574" t="s">
        <v>15420</v>
      </c>
      <c r="M3574" t="s">
        <v>627</v>
      </c>
      <c r="N3574">
        <v>3</v>
      </c>
      <c r="O3574" t="s">
        <v>15419</v>
      </c>
      <c r="P3574" t="s">
        <v>15418</v>
      </c>
      <c r="Q3574" t="s">
        <v>15417</v>
      </c>
      <c r="R3574" s="7">
        <v>42005</v>
      </c>
      <c r="S3574" s="8">
        <f t="shared" si="448"/>
        <v>2015</v>
      </c>
      <c r="T3574" s="8">
        <v>2015</v>
      </c>
      <c r="U3574" s="8">
        <f t="shared" si="449"/>
        <v>7</v>
      </c>
      <c r="V3574" s="7">
        <v>42186</v>
      </c>
      <c r="W3574" t="s">
        <v>609</v>
      </c>
      <c r="X3574" s="2">
        <v>0.30399999999999999</v>
      </c>
      <c r="Y3574" s="6">
        <f t="shared" si="446"/>
        <v>8.115106377299057E-3</v>
      </c>
      <c r="AA3574">
        <v>8952477</v>
      </c>
      <c r="AB3574">
        <v>12250</v>
      </c>
      <c r="AC3574">
        <v>10982760</v>
      </c>
      <c r="AD3574" t="s">
        <v>7</v>
      </c>
      <c r="AE3574">
        <v>57</v>
      </c>
      <c r="AF3574">
        <v>7</v>
      </c>
      <c r="AH3574" t="s">
        <v>15416</v>
      </c>
      <c r="AI3574" t="s">
        <v>15415</v>
      </c>
      <c r="AJ3574" t="s">
        <v>15414</v>
      </c>
      <c r="AK3574" t="s">
        <v>15413</v>
      </c>
      <c r="AL3574">
        <v>67</v>
      </c>
      <c r="AM3574" s="5">
        <f t="shared" si="450"/>
        <v>9.5714285714285712</v>
      </c>
      <c r="AN3574" s="4">
        <f t="shared" si="447"/>
        <v>1.4496673338021312E-2</v>
      </c>
      <c r="AO3574" s="3"/>
      <c r="AP3574">
        <v>0</v>
      </c>
      <c r="AR3574" t="s">
        <v>62</v>
      </c>
      <c r="AT3574" s="2" t="s">
        <v>61</v>
      </c>
      <c r="AU3574" s="1">
        <f t="shared" si="451"/>
        <v>1.0029576465515733</v>
      </c>
      <c r="AV3574" s="1">
        <f t="shared" si="452"/>
        <v>1.1305889857660185</v>
      </c>
      <c r="AW3574" s="1">
        <f t="shared" si="453"/>
        <v>1.2582203249804635</v>
      </c>
    </row>
    <row r="3575" spans="1:49" x14ac:dyDescent="0.2">
      <c r="A3575">
        <v>3573</v>
      </c>
      <c r="B3575" t="s">
        <v>15412</v>
      </c>
      <c r="C3575" t="s">
        <v>15411</v>
      </c>
      <c r="F3575" t="s">
        <v>15410</v>
      </c>
      <c r="G3575" t="s">
        <v>18</v>
      </c>
      <c r="H3575" t="s">
        <v>17</v>
      </c>
      <c r="I3575" t="s">
        <v>15409</v>
      </c>
      <c r="J3575" t="s">
        <v>13902</v>
      </c>
      <c r="K3575" t="s">
        <v>13901</v>
      </c>
      <c r="L3575" t="s">
        <v>13900</v>
      </c>
      <c r="M3575" t="s">
        <v>627</v>
      </c>
      <c r="N3575">
        <v>3</v>
      </c>
      <c r="O3575" t="s">
        <v>15408</v>
      </c>
      <c r="P3575" t="s">
        <v>15407</v>
      </c>
      <c r="Q3575" t="s">
        <v>15406</v>
      </c>
      <c r="R3575" s="7">
        <v>42005</v>
      </c>
      <c r="S3575" s="8">
        <f t="shared" si="448"/>
        <v>2015</v>
      </c>
      <c r="T3575" s="8">
        <v>2015</v>
      </c>
      <c r="U3575" s="8">
        <f t="shared" si="449"/>
        <v>7</v>
      </c>
      <c r="V3575" s="7">
        <v>42186</v>
      </c>
      <c r="W3575" t="s">
        <v>609</v>
      </c>
      <c r="X3575" s="2">
        <v>0.30399999999999999</v>
      </c>
      <c r="Y3575" s="6">
        <f t="shared" si="446"/>
        <v>8.115106377299057E-3</v>
      </c>
      <c r="AA3575">
        <v>8952477</v>
      </c>
      <c r="AB3575">
        <v>12250</v>
      </c>
      <c r="AC3575">
        <v>10982760</v>
      </c>
      <c r="AD3575" t="s">
        <v>7</v>
      </c>
      <c r="AE3575">
        <v>57</v>
      </c>
      <c r="AF3575">
        <v>7</v>
      </c>
      <c r="AH3575" t="s">
        <v>15405</v>
      </c>
      <c r="AI3575" t="s">
        <v>15404</v>
      </c>
      <c r="AJ3575" t="s">
        <v>15403</v>
      </c>
      <c r="AK3575" t="s">
        <v>15402</v>
      </c>
      <c r="AL3575">
        <v>16</v>
      </c>
      <c r="AM3575" s="5">
        <f t="shared" si="450"/>
        <v>2.2857142857142856</v>
      </c>
      <c r="AN3575" s="4">
        <f t="shared" si="447"/>
        <v>3.4618921404229999E-3</v>
      </c>
      <c r="AO3575" s="3"/>
      <c r="AP3575">
        <v>0</v>
      </c>
      <c r="AR3575" t="s">
        <v>62</v>
      </c>
      <c r="AT3575" s="2" t="s">
        <v>61</v>
      </c>
      <c r="AU3575" s="1">
        <f t="shared" si="451"/>
        <v>0.671914210623624</v>
      </c>
      <c r="AV3575" s="1">
        <f t="shared" si="452"/>
        <v>0.57884992588610285</v>
      </c>
      <c r="AW3575" s="1">
        <f t="shared" si="453"/>
        <v>0.48578564114858164</v>
      </c>
    </row>
    <row r="3576" spans="1:49" x14ac:dyDescent="0.2">
      <c r="A3576">
        <v>3574</v>
      </c>
      <c r="B3576" t="s">
        <v>15401</v>
      </c>
      <c r="C3576" t="s">
        <v>15400</v>
      </c>
      <c r="F3576" t="s">
        <v>15399</v>
      </c>
      <c r="G3576" t="s">
        <v>18</v>
      </c>
      <c r="H3576" t="s">
        <v>17</v>
      </c>
      <c r="I3576" t="s">
        <v>15398</v>
      </c>
      <c r="J3576">
        <v>60024872</v>
      </c>
      <c r="K3576" t="s">
        <v>14988</v>
      </c>
      <c r="L3576" t="s">
        <v>288</v>
      </c>
      <c r="M3576" t="s">
        <v>287</v>
      </c>
      <c r="N3576">
        <v>3</v>
      </c>
      <c r="O3576" t="s">
        <v>15397</v>
      </c>
      <c r="P3576" t="s">
        <v>15396</v>
      </c>
      <c r="Q3576" t="s">
        <v>14985</v>
      </c>
      <c r="R3576" s="7">
        <v>42005</v>
      </c>
      <c r="S3576" s="8">
        <f t="shared" si="448"/>
        <v>2015</v>
      </c>
      <c r="T3576" s="8">
        <v>2015</v>
      </c>
      <c r="U3576" s="8">
        <f t="shared" si="449"/>
        <v>7</v>
      </c>
      <c r="V3576" s="7">
        <v>42186</v>
      </c>
      <c r="W3576" t="s">
        <v>609</v>
      </c>
      <c r="X3576" s="2">
        <v>0.30399999999999999</v>
      </c>
      <c r="Y3576" s="6">
        <f t="shared" si="446"/>
        <v>8.115106377299057E-3</v>
      </c>
      <c r="AA3576">
        <v>8952477</v>
      </c>
      <c r="AB3576">
        <v>12250</v>
      </c>
      <c r="AC3576">
        <v>10982760</v>
      </c>
      <c r="AD3576" t="s">
        <v>7</v>
      </c>
      <c r="AE3576">
        <v>57</v>
      </c>
      <c r="AF3576">
        <v>7</v>
      </c>
      <c r="AH3576" t="s">
        <v>15395</v>
      </c>
      <c r="AI3576" t="s">
        <v>15394</v>
      </c>
      <c r="AJ3576" t="s">
        <v>15393</v>
      </c>
      <c r="AK3576" t="s">
        <v>15392</v>
      </c>
      <c r="AL3576">
        <v>4</v>
      </c>
      <c r="AM3576" s="5">
        <f t="shared" si="450"/>
        <v>0.5714285714285714</v>
      </c>
      <c r="AN3576" s="4">
        <f t="shared" si="447"/>
        <v>8.6547303510574997E-4</v>
      </c>
      <c r="AO3576" s="3"/>
      <c r="AP3576">
        <v>0</v>
      </c>
      <c r="AR3576" t="s">
        <v>62</v>
      </c>
      <c r="AT3576" s="2" t="s">
        <v>61</v>
      </c>
      <c r="AU3576" s="1">
        <f t="shared" si="451"/>
        <v>0.59402163746410641</v>
      </c>
      <c r="AV3576" s="1">
        <f t="shared" si="452"/>
        <v>0.44902897062024039</v>
      </c>
      <c r="AW3576" s="1">
        <f t="shared" si="453"/>
        <v>0.30403630377637419</v>
      </c>
    </row>
    <row r="3577" spans="1:49" x14ac:dyDescent="0.2">
      <c r="A3577">
        <v>3575</v>
      </c>
      <c r="B3577" t="s">
        <v>15391</v>
      </c>
      <c r="C3577" t="s">
        <v>15390</v>
      </c>
      <c r="F3577" t="s">
        <v>15389</v>
      </c>
      <c r="G3577" t="s">
        <v>18</v>
      </c>
      <c r="H3577" t="s">
        <v>17</v>
      </c>
      <c r="I3577" t="s">
        <v>15388</v>
      </c>
      <c r="J3577" t="s">
        <v>15387</v>
      </c>
      <c r="K3577" t="s">
        <v>15386</v>
      </c>
      <c r="L3577" t="s">
        <v>15385</v>
      </c>
      <c r="M3577" t="s">
        <v>15384</v>
      </c>
      <c r="N3577">
        <v>2</v>
      </c>
      <c r="O3577" t="s">
        <v>15383</v>
      </c>
      <c r="P3577" t="s">
        <v>15382</v>
      </c>
      <c r="Q3577" t="s">
        <v>15381</v>
      </c>
      <c r="R3577" s="7">
        <v>42005</v>
      </c>
      <c r="S3577" s="8">
        <f t="shared" si="448"/>
        <v>2015</v>
      </c>
      <c r="T3577" s="8">
        <v>2015</v>
      </c>
      <c r="U3577" s="8">
        <f t="shared" si="449"/>
        <v>7</v>
      </c>
      <c r="V3577" s="7">
        <v>42186</v>
      </c>
      <c r="W3577" t="s">
        <v>609</v>
      </c>
      <c r="X3577" s="2">
        <v>0.30399999999999999</v>
      </c>
      <c r="Y3577" s="6">
        <f t="shared" si="446"/>
        <v>8.115106377299057E-3</v>
      </c>
      <c r="AA3577">
        <v>8952477</v>
      </c>
      <c r="AB3577">
        <v>12250</v>
      </c>
      <c r="AC3577">
        <v>10982760</v>
      </c>
      <c r="AD3577" t="s">
        <v>7</v>
      </c>
      <c r="AE3577">
        <v>57</v>
      </c>
      <c r="AF3577">
        <v>7</v>
      </c>
      <c r="AH3577" t="s">
        <v>15380</v>
      </c>
      <c r="AI3577" t="s">
        <v>15379</v>
      </c>
      <c r="AJ3577" t="s">
        <v>15378</v>
      </c>
      <c r="AK3577" t="s">
        <v>15377</v>
      </c>
      <c r="AL3577">
        <v>5</v>
      </c>
      <c r="AM3577" s="5">
        <f t="shared" si="450"/>
        <v>0.7142857142857143</v>
      </c>
      <c r="AN3577" s="4">
        <f t="shared" si="447"/>
        <v>1.0818412938821875E-3</v>
      </c>
      <c r="AO3577" s="3"/>
      <c r="AP3577">
        <v>0</v>
      </c>
      <c r="AR3577" t="s">
        <v>62</v>
      </c>
      <c r="AT3577" s="2" t="s">
        <v>61</v>
      </c>
      <c r="AU3577" s="1">
        <f t="shared" si="451"/>
        <v>0.60051268522739953</v>
      </c>
      <c r="AV3577" s="1">
        <f t="shared" si="452"/>
        <v>0.45984738355906224</v>
      </c>
      <c r="AW3577" s="1">
        <f t="shared" si="453"/>
        <v>0.31918208189072483</v>
      </c>
    </row>
    <row r="3578" spans="1:49" x14ac:dyDescent="0.2">
      <c r="A3578">
        <v>3576</v>
      </c>
      <c r="B3578" t="s">
        <v>15376</v>
      </c>
      <c r="C3578" t="s">
        <v>15375</v>
      </c>
      <c r="F3578" t="s">
        <v>15374</v>
      </c>
      <c r="G3578" t="s">
        <v>18</v>
      </c>
      <c r="H3578" t="s">
        <v>17</v>
      </c>
      <c r="I3578" t="s">
        <v>3715</v>
      </c>
      <c r="J3578" t="s">
        <v>15373</v>
      </c>
      <c r="K3578" t="s">
        <v>15372</v>
      </c>
      <c r="L3578" t="s">
        <v>15371</v>
      </c>
      <c r="M3578" t="s">
        <v>656</v>
      </c>
      <c r="N3578">
        <v>2</v>
      </c>
      <c r="O3578" t="s">
        <v>15370</v>
      </c>
      <c r="P3578" t="s">
        <v>15369</v>
      </c>
      <c r="Q3578" t="s">
        <v>15368</v>
      </c>
      <c r="R3578" s="7">
        <v>42005</v>
      </c>
      <c r="S3578" s="8">
        <f t="shared" si="448"/>
        <v>2015</v>
      </c>
      <c r="T3578" s="8">
        <v>2015</v>
      </c>
      <c r="U3578" s="8">
        <f t="shared" si="449"/>
        <v>7</v>
      </c>
      <c r="V3578" s="7">
        <v>42186</v>
      </c>
      <c r="W3578" t="s">
        <v>609</v>
      </c>
      <c r="X3578" s="2">
        <v>0.30399999999999999</v>
      </c>
      <c r="Y3578" s="6">
        <f t="shared" si="446"/>
        <v>8.115106377299057E-3</v>
      </c>
      <c r="AA3578">
        <v>8952477</v>
      </c>
      <c r="AB3578">
        <v>12250</v>
      </c>
      <c r="AC3578">
        <v>10982760</v>
      </c>
      <c r="AD3578" t="s">
        <v>7</v>
      </c>
      <c r="AE3578">
        <v>57</v>
      </c>
      <c r="AF3578">
        <v>7</v>
      </c>
      <c r="AH3578" t="s">
        <v>15367</v>
      </c>
      <c r="AI3578" t="s">
        <v>15366</v>
      </c>
      <c r="AJ3578" t="s">
        <v>15365</v>
      </c>
      <c r="AK3578" t="s">
        <v>15364</v>
      </c>
      <c r="AL3578">
        <v>1</v>
      </c>
      <c r="AM3578" s="5">
        <f t="shared" si="450"/>
        <v>0.14285714285714285</v>
      </c>
      <c r="AN3578" s="4">
        <f t="shared" si="447"/>
        <v>2.1636825877643749E-4</v>
      </c>
      <c r="AO3578" s="3"/>
      <c r="AP3578">
        <v>0</v>
      </c>
      <c r="AR3578" t="s">
        <v>62</v>
      </c>
      <c r="AT3578" s="2" t="s">
        <v>61</v>
      </c>
      <c r="AU3578" s="1">
        <f t="shared" si="451"/>
        <v>0.57454849417422704</v>
      </c>
      <c r="AV3578" s="1">
        <f t="shared" si="452"/>
        <v>0.41657373180377472</v>
      </c>
      <c r="AW3578" s="1">
        <f t="shared" si="453"/>
        <v>0.25859896943332233</v>
      </c>
    </row>
    <row r="3579" spans="1:49" x14ac:dyDescent="0.2">
      <c r="A3579">
        <v>3577</v>
      </c>
      <c r="B3579" t="s">
        <v>15363</v>
      </c>
      <c r="C3579" t="s">
        <v>15362</v>
      </c>
      <c r="F3579" t="s">
        <v>15361</v>
      </c>
      <c r="G3579" t="s">
        <v>18</v>
      </c>
      <c r="H3579" t="s">
        <v>17</v>
      </c>
      <c r="I3579" t="s">
        <v>4533</v>
      </c>
      <c r="J3579">
        <v>60019106</v>
      </c>
      <c r="K3579" t="s">
        <v>1611</v>
      </c>
      <c r="L3579" t="s">
        <v>1610</v>
      </c>
      <c r="M3579" t="s">
        <v>318</v>
      </c>
      <c r="N3579">
        <v>2</v>
      </c>
      <c r="O3579" t="s">
        <v>11964</v>
      </c>
      <c r="P3579" t="s">
        <v>11963</v>
      </c>
      <c r="Q3579" t="s">
        <v>11962</v>
      </c>
      <c r="R3579" s="7">
        <v>42005</v>
      </c>
      <c r="S3579" s="8">
        <f t="shared" si="448"/>
        <v>2015</v>
      </c>
      <c r="T3579" s="8">
        <v>2015</v>
      </c>
      <c r="U3579" s="8">
        <f t="shared" si="449"/>
        <v>7</v>
      </c>
      <c r="V3579" s="7">
        <v>42186</v>
      </c>
      <c r="W3579" t="s">
        <v>609</v>
      </c>
      <c r="X3579" s="2">
        <v>0.30399999999999999</v>
      </c>
      <c r="Y3579" s="6">
        <f t="shared" si="446"/>
        <v>8.115106377299057E-3</v>
      </c>
      <c r="AA3579">
        <v>8952477</v>
      </c>
      <c r="AB3579">
        <v>12250</v>
      </c>
      <c r="AC3579">
        <v>10982760</v>
      </c>
      <c r="AD3579" t="s">
        <v>7</v>
      </c>
      <c r="AE3579">
        <v>57</v>
      </c>
      <c r="AF3579">
        <v>7</v>
      </c>
      <c r="AH3579" t="s">
        <v>15360</v>
      </c>
      <c r="AI3579" t="s">
        <v>15359</v>
      </c>
      <c r="AJ3579" t="s">
        <v>15358</v>
      </c>
      <c r="AK3579" t="s">
        <v>15357</v>
      </c>
      <c r="AL3579">
        <v>4</v>
      </c>
      <c r="AM3579" s="5">
        <f t="shared" si="450"/>
        <v>0.5714285714285714</v>
      </c>
      <c r="AN3579" s="4">
        <f t="shared" si="447"/>
        <v>8.6547303510574997E-4</v>
      </c>
      <c r="AO3579" s="3"/>
      <c r="AP3579">
        <v>0</v>
      </c>
      <c r="AR3579" t="s">
        <v>62</v>
      </c>
      <c r="AT3579" s="2" t="s">
        <v>61</v>
      </c>
      <c r="AU3579" s="1">
        <f t="shared" si="451"/>
        <v>0.59402163746410641</v>
      </c>
      <c r="AV3579" s="1">
        <f t="shared" si="452"/>
        <v>0.44902897062024039</v>
      </c>
      <c r="AW3579" s="1">
        <f t="shared" si="453"/>
        <v>0.30403630377637419</v>
      </c>
    </row>
    <row r="3580" spans="1:49" x14ac:dyDescent="0.2">
      <c r="A3580">
        <v>3578</v>
      </c>
      <c r="B3580" t="s">
        <v>15356</v>
      </c>
      <c r="C3580" t="s">
        <v>15355</v>
      </c>
      <c r="F3580" t="s">
        <v>15354</v>
      </c>
      <c r="G3580" t="s">
        <v>18</v>
      </c>
      <c r="H3580" t="s">
        <v>17</v>
      </c>
      <c r="I3580" t="s">
        <v>15353</v>
      </c>
      <c r="J3580" t="s">
        <v>15352</v>
      </c>
      <c r="K3580" t="s">
        <v>15351</v>
      </c>
      <c r="L3580" t="s">
        <v>15350</v>
      </c>
      <c r="M3580" t="s">
        <v>15349</v>
      </c>
      <c r="N3580">
        <v>5</v>
      </c>
      <c r="O3580" t="s">
        <v>15348</v>
      </c>
      <c r="P3580" t="s">
        <v>15347</v>
      </c>
      <c r="Q3580" t="s">
        <v>15346</v>
      </c>
      <c r="R3580" s="7">
        <v>42005</v>
      </c>
      <c r="S3580" s="8">
        <f t="shared" si="448"/>
        <v>2015</v>
      </c>
      <c r="T3580" s="8">
        <v>2015</v>
      </c>
      <c r="U3580" s="8">
        <f t="shared" si="449"/>
        <v>7</v>
      </c>
      <c r="V3580" s="7">
        <v>42186</v>
      </c>
      <c r="W3580" t="s">
        <v>609</v>
      </c>
      <c r="X3580" s="2">
        <v>0.30399999999999999</v>
      </c>
      <c r="Y3580" s="6">
        <f t="shared" si="446"/>
        <v>8.115106377299057E-3</v>
      </c>
      <c r="AA3580">
        <v>8952477</v>
      </c>
      <c r="AB3580">
        <v>12250</v>
      </c>
      <c r="AC3580">
        <v>10982760</v>
      </c>
      <c r="AD3580" t="s">
        <v>7</v>
      </c>
      <c r="AE3580">
        <v>57</v>
      </c>
      <c r="AF3580">
        <v>7</v>
      </c>
      <c r="AH3580" t="s">
        <v>15345</v>
      </c>
      <c r="AI3580" t="s">
        <v>15344</v>
      </c>
      <c r="AJ3580" t="s">
        <v>15343</v>
      </c>
      <c r="AK3580" t="s">
        <v>15342</v>
      </c>
      <c r="AL3580">
        <v>6</v>
      </c>
      <c r="AM3580" s="5">
        <f t="shared" si="450"/>
        <v>0.8571428571428571</v>
      </c>
      <c r="AN3580" s="4">
        <f t="shared" si="447"/>
        <v>1.2982095526586248E-3</v>
      </c>
      <c r="AO3580" s="3"/>
      <c r="AP3580">
        <v>0</v>
      </c>
      <c r="AR3580" t="s">
        <v>62</v>
      </c>
      <c r="AT3580" s="2" t="s">
        <v>61</v>
      </c>
      <c r="AU3580" s="1">
        <f t="shared" si="451"/>
        <v>0.60700373299069266</v>
      </c>
      <c r="AV3580" s="1">
        <f t="shared" si="452"/>
        <v>0.47066579649788409</v>
      </c>
      <c r="AW3580" s="1">
        <f t="shared" si="453"/>
        <v>0.33432786000507547</v>
      </c>
    </row>
    <row r="3581" spans="1:49" x14ac:dyDescent="0.2">
      <c r="A3581">
        <v>3579</v>
      </c>
      <c r="B3581" t="s">
        <v>15341</v>
      </c>
      <c r="C3581" t="s">
        <v>15340</v>
      </c>
      <c r="F3581" t="s">
        <v>15339</v>
      </c>
      <c r="G3581" t="s">
        <v>18</v>
      </c>
      <c r="H3581" t="s">
        <v>17</v>
      </c>
      <c r="I3581" t="s">
        <v>15338</v>
      </c>
      <c r="J3581">
        <v>60010126</v>
      </c>
      <c r="K3581" t="s">
        <v>10069</v>
      </c>
      <c r="L3581" t="s">
        <v>10068</v>
      </c>
      <c r="M3581" t="s">
        <v>318</v>
      </c>
      <c r="N3581">
        <v>3</v>
      </c>
      <c r="O3581" t="s">
        <v>15337</v>
      </c>
      <c r="P3581" t="s">
        <v>15336</v>
      </c>
      <c r="Q3581" t="s">
        <v>15335</v>
      </c>
      <c r="R3581" s="7">
        <v>42005</v>
      </c>
      <c r="S3581" s="8">
        <f t="shared" si="448"/>
        <v>2015</v>
      </c>
      <c r="T3581" s="8">
        <v>2015</v>
      </c>
      <c r="U3581" s="8">
        <f t="shared" si="449"/>
        <v>7</v>
      </c>
      <c r="V3581" s="7">
        <v>42186</v>
      </c>
      <c r="W3581" t="s">
        <v>609</v>
      </c>
      <c r="X3581" s="2">
        <v>0.30399999999999999</v>
      </c>
      <c r="Y3581" s="6">
        <f t="shared" si="446"/>
        <v>8.115106377299057E-3</v>
      </c>
      <c r="AA3581">
        <v>8952477</v>
      </c>
      <c r="AB3581">
        <v>12250</v>
      </c>
      <c r="AC3581">
        <v>10982760</v>
      </c>
      <c r="AD3581" t="s">
        <v>7</v>
      </c>
      <c r="AE3581">
        <v>57</v>
      </c>
      <c r="AF3581">
        <v>7</v>
      </c>
      <c r="AH3581" t="s">
        <v>15334</v>
      </c>
      <c r="AI3581" t="s">
        <v>15333</v>
      </c>
      <c r="AJ3581" t="s">
        <v>15332</v>
      </c>
      <c r="AK3581" t="s">
        <v>15331</v>
      </c>
      <c r="AL3581">
        <v>0</v>
      </c>
      <c r="AM3581" s="5">
        <f t="shared" si="450"/>
        <v>0</v>
      </c>
      <c r="AN3581" s="4">
        <f t="shared" si="447"/>
        <v>0</v>
      </c>
      <c r="AO3581" s="3"/>
      <c r="AP3581">
        <v>0</v>
      </c>
      <c r="AR3581" t="s">
        <v>62</v>
      </c>
      <c r="AT3581" s="2" t="s">
        <v>61</v>
      </c>
      <c r="AU3581" s="1">
        <f t="shared" si="451"/>
        <v>0.56805744641093392</v>
      </c>
      <c r="AV3581" s="1">
        <f t="shared" si="452"/>
        <v>0.40575531886495286</v>
      </c>
      <c r="AW3581" s="1">
        <f t="shared" si="453"/>
        <v>0.24345319131897172</v>
      </c>
    </row>
    <row r="3582" spans="1:49" x14ac:dyDescent="0.2">
      <c r="A3582">
        <v>3580</v>
      </c>
      <c r="B3582" t="s">
        <v>15330</v>
      </c>
      <c r="C3582" t="s">
        <v>15329</v>
      </c>
      <c r="F3582" t="s">
        <v>15328</v>
      </c>
      <c r="G3582" t="s">
        <v>18</v>
      </c>
      <c r="H3582" t="s">
        <v>17</v>
      </c>
      <c r="I3582" t="s">
        <v>15327</v>
      </c>
      <c r="J3582">
        <v>60005630</v>
      </c>
      <c r="K3582" t="s">
        <v>320</v>
      </c>
      <c r="L3582" t="s">
        <v>319</v>
      </c>
      <c r="M3582" t="s">
        <v>318</v>
      </c>
      <c r="N3582">
        <v>2</v>
      </c>
      <c r="O3582" t="s">
        <v>15326</v>
      </c>
      <c r="P3582" t="s">
        <v>15325</v>
      </c>
      <c r="Q3582" t="s">
        <v>315</v>
      </c>
      <c r="R3582" s="7">
        <v>42005</v>
      </c>
      <c r="S3582" s="8">
        <f t="shared" si="448"/>
        <v>2015</v>
      </c>
      <c r="T3582" s="8">
        <v>2015</v>
      </c>
      <c r="U3582" s="8">
        <f t="shared" si="449"/>
        <v>7</v>
      </c>
      <c r="V3582" s="7">
        <v>42186</v>
      </c>
      <c r="W3582" t="s">
        <v>609</v>
      </c>
      <c r="X3582" s="2">
        <v>0.30399999999999999</v>
      </c>
      <c r="Y3582" s="6">
        <f t="shared" si="446"/>
        <v>8.115106377299057E-3</v>
      </c>
      <c r="AA3582">
        <v>8952477</v>
      </c>
      <c r="AB3582">
        <v>12250</v>
      </c>
      <c r="AC3582">
        <v>10982760</v>
      </c>
      <c r="AD3582" t="s">
        <v>7</v>
      </c>
      <c r="AE3582">
        <v>57</v>
      </c>
      <c r="AF3582">
        <v>7</v>
      </c>
      <c r="AH3582" t="s">
        <v>15324</v>
      </c>
      <c r="AI3582" t="s">
        <v>15323</v>
      </c>
      <c r="AJ3582" t="s">
        <v>15322</v>
      </c>
      <c r="AK3582" t="s">
        <v>15321</v>
      </c>
      <c r="AL3582">
        <v>9</v>
      </c>
      <c r="AM3582" s="5">
        <f t="shared" si="450"/>
        <v>1.2857142857142858</v>
      </c>
      <c r="AN3582" s="4">
        <f t="shared" si="447"/>
        <v>1.9473143289879377E-3</v>
      </c>
      <c r="AO3582" s="3"/>
      <c r="AP3582">
        <v>0</v>
      </c>
      <c r="AR3582" t="s">
        <v>62</v>
      </c>
      <c r="AT3582" s="2" t="s">
        <v>61</v>
      </c>
      <c r="AU3582" s="1">
        <f t="shared" si="451"/>
        <v>0.62647687628057214</v>
      </c>
      <c r="AV3582" s="1">
        <f t="shared" si="452"/>
        <v>0.50312103531434971</v>
      </c>
      <c r="AW3582" s="1">
        <f t="shared" si="453"/>
        <v>0.37976519434812733</v>
      </c>
    </row>
    <row r="3583" spans="1:49" x14ac:dyDescent="0.2">
      <c r="A3583">
        <v>3581</v>
      </c>
      <c r="B3583" t="s">
        <v>15320</v>
      </c>
      <c r="C3583" t="s">
        <v>15319</v>
      </c>
      <c r="F3583" t="s">
        <v>15318</v>
      </c>
      <c r="G3583" t="s">
        <v>18</v>
      </c>
      <c r="H3583" t="s">
        <v>17</v>
      </c>
      <c r="I3583" t="s">
        <v>15317</v>
      </c>
      <c r="J3583">
        <v>60005916</v>
      </c>
      <c r="K3583" t="s">
        <v>866</v>
      </c>
      <c r="L3583" t="s">
        <v>865</v>
      </c>
      <c r="M3583" t="s">
        <v>864</v>
      </c>
      <c r="N3583">
        <v>3</v>
      </c>
      <c r="O3583" t="s">
        <v>15316</v>
      </c>
      <c r="P3583" t="s">
        <v>15315</v>
      </c>
      <c r="Q3583" t="s">
        <v>10093</v>
      </c>
      <c r="R3583" s="7">
        <v>42005</v>
      </c>
      <c r="S3583" s="8">
        <f t="shared" si="448"/>
        <v>2015</v>
      </c>
      <c r="T3583" s="8">
        <v>2015</v>
      </c>
      <c r="U3583" s="8">
        <f t="shared" si="449"/>
        <v>7</v>
      </c>
      <c r="V3583" s="7">
        <v>42186</v>
      </c>
      <c r="W3583" t="s">
        <v>609</v>
      </c>
      <c r="X3583" s="2">
        <v>0.30399999999999999</v>
      </c>
      <c r="Y3583" s="6">
        <f t="shared" si="446"/>
        <v>8.115106377299057E-3</v>
      </c>
      <c r="AA3583">
        <v>8952477</v>
      </c>
      <c r="AB3583">
        <v>12250</v>
      </c>
      <c r="AC3583">
        <v>10982760</v>
      </c>
      <c r="AD3583" t="s">
        <v>7</v>
      </c>
      <c r="AE3583">
        <v>57</v>
      </c>
      <c r="AF3583">
        <v>7</v>
      </c>
      <c r="AH3583" t="s">
        <v>15314</v>
      </c>
      <c r="AI3583" t="s">
        <v>15313</v>
      </c>
      <c r="AJ3583" t="s">
        <v>15312</v>
      </c>
      <c r="AK3583" t="s">
        <v>15311</v>
      </c>
      <c r="AL3583">
        <v>5</v>
      </c>
      <c r="AM3583" s="5">
        <f t="shared" si="450"/>
        <v>0.7142857142857143</v>
      </c>
      <c r="AN3583" s="4">
        <f t="shared" si="447"/>
        <v>1.0818412938821875E-3</v>
      </c>
      <c r="AO3583" s="3"/>
      <c r="AP3583">
        <v>0</v>
      </c>
      <c r="AR3583" t="s">
        <v>62</v>
      </c>
      <c r="AT3583" s="2" t="s">
        <v>61</v>
      </c>
      <c r="AU3583" s="1">
        <f t="shared" si="451"/>
        <v>0.60051268522739953</v>
      </c>
      <c r="AV3583" s="1">
        <f t="shared" si="452"/>
        <v>0.45984738355906224</v>
      </c>
      <c r="AW3583" s="1">
        <f t="shared" si="453"/>
        <v>0.31918208189072483</v>
      </c>
    </row>
    <row r="3584" spans="1:49" x14ac:dyDescent="0.2">
      <c r="A3584">
        <v>3582</v>
      </c>
      <c r="B3584" t="s">
        <v>15310</v>
      </c>
      <c r="C3584" t="s">
        <v>15309</v>
      </c>
      <c r="F3584" t="s">
        <v>15308</v>
      </c>
      <c r="G3584" t="s">
        <v>18</v>
      </c>
      <c r="H3584" t="s">
        <v>17</v>
      </c>
      <c r="I3584" t="s">
        <v>15307</v>
      </c>
      <c r="J3584" t="s">
        <v>15306</v>
      </c>
      <c r="K3584" t="s">
        <v>15305</v>
      </c>
      <c r="L3584" t="s">
        <v>15304</v>
      </c>
      <c r="M3584" t="s">
        <v>14166</v>
      </c>
      <c r="N3584">
        <v>4</v>
      </c>
      <c r="O3584" t="s">
        <v>15303</v>
      </c>
      <c r="P3584" t="s">
        <v>15302</v>
      </c>
      <c r="Q3584" t="s">
        <v>15301</v>
      </c>
      <c r="R3584" s="7">
        <v>42005</v>
      </c>
      <c r="S3584" s="8">
        <f t="shared" si="448"/>
        <v>2015</v>
      </c>
      <c r="T3584" s="8">
        <v>2015</v>
      </c>
      <c r="U3584" s="8">
        <f t="shared" si="449"/>
        <v>7</v>
      </c>
      <c r="V3584" s="7">
        <v>42186</v>
      </c>
      <c r="W3584" t="s">
        <v>609</v>
      </c>
      <c r="X3584" s="2">
        <v>0.30399999999999999</v>
      </c>
      <c r="Y3584" s="6">
        <f t="shared" si="446"/>
        <v>8.115106377299057E-3</v>
      </c>
      <c r="AA3584">
        <v>8952477</v>
      </c>
      <c r="AB3584">
        <v>12250</v>
      </c>
      <c r="AC3584">
        <v>10982760</v>
      </c>
      <c r="AD3584" t="s">
        <v>7</v>
      </c>
      <c r="AE3584">
        <v>57</v>
      </c>
      <c r="AF3584">
        <v>7</v>
      </c>
      <c r="AH3584" t="s">
        <v>15300</v>
      </c>
      <c r="AI3584" t="s">
        <v>15299</v>
      </c>
      <c r="AJ3584" t="s">
        <v>15298</v>
      </c>
      <c r="AK3584" t="s">
        <v>15297</v>
      </c>
      <c r="AL3584">
        <v>18</v>
      </c>
      <c r="AM3584" s="5">
        <f t="shared" si="450"/>
        <v>2.5714285714285716</v>
      </c>
      <c r="AN3584" s="4">
        <f t="shared" si="447"/>
        <v>3.8946286579758754E-3</v>
      </c>
      <c r="AO3584" s="3"/>
      <c r="AP3584">
        <v>0</v>
      </c>
      <c r="AR3584" t="s">
        <v>62</v>
      </c>
      <c r="AT3584" s="2" t="s">
        <v>61</v>
      </c>
      <c r="AU3584" s="1">
        <f t="shared" si="451"/>
        <v>0.68489630615021013</v>
      </c>
      <c r="AV3584" s="1">
        <f t="shared" si="452"/>
        <v>0.60048675176374666</v>
      </c>
      <c r="AW3584" s="1">
        <f t="shared" si="453"/>
        <v>0.51607719737728297</v>
      </c>
    </row>
    <row r="3585" spans="1:49" x14ac:dyDescent="0.2">
      <c r="A3585">
        <v>3583</v>
      </c>
      <c r="B3585" t="s">
        <v>15296</v>
      </c>
      <c r="C3585" t="s">
        <v>15295</v>
      </c>
      <c r="F3585" t="s">
        <v>15294</v>
      </c>
      <c r="G3585" t="s">
        <v>18</v>
      </c>
      <c r="H3585" t="s">
        <v>17</v>
      </c>
      <c r="I3585" t="s">
        <v>15293</v>
      </c>
      <c r="J3585" t="s">
        <v>15287</v>
      </c>
      <c r="K3585" t="s">
        <v>15292</v>
      </c>
      <c r="L3585" t="s">
        <v>15291</v>
      </c>
      <c r="M3585" t="s">
        <v>15290</v>
      </c>
      <c r="N3585">
        <v>2</v>
      </c>
      <c r="O3585" t="s">
        <v>15289</v>
      </c>
      <c r="P3585" t="s">
        <v>15288</v>
      </c>
      <c r="Q3585" t="s">
        <v>15287</v>
      </c>
      <c r="R3585" s="7">
        <v>42005</v>
      </c>
      <c r="S3585" s="8">
        <f t="shared" si="448"/>
        <v>2015</v>
      </c>
      <c r="T3585" s="8">
        <v>2015</v>
      </c>
      <c r="U3585" s="8">
        <f t="shared" si="449"/>
        <v>7</v>
      </c>
      <c r="V3585" s="7">
        <v>2015</v>
      </c>
      <c r="W3585" t="s">
        <v>15286</v>
      </c>
      <c r="X3585" s="2">
        <v>0.434</v>
      </c>
      <c r="Y3585" s="6">
        <f t="shared" si="446"/>
        <v>1.1585382130749312E-2</v>
      </c>
      <c r="AA3585">
        <v>20869614</v>
      </c>
      <c r="AB3585">
        <v>21100235612</v>
      </c>
      <c r="AD3585" t="s">
        <v>7</v>
      </c>
      <c r="AE3585">
        <v>6</v>
      </c>
      <c r="AF3585">
        <v>2</v>
      </c>
      <c r="AH3585" t="s">
        <v>15285</v>
      </c>
      <c r="AI3585" t="s">
        <v>15284</v>
      </c>
      <c r="AJ3585" t="s">
        <v>15283</v>
      </c>
      <c r="AK3585" t="s">
        <v>15282</v>
      </c>
      <c r="AL3585">
        <v>0</v>
      </c>
      <c r="AM3585" s="5">
        <f t="shared" si="450"/>
        <v>0</v>
      </c>
      <c r="AN3585" s="4">
        <f t="shared" si="447"/>
        <v>0</v>
      </c>
      <c r="AO3585" s="3"/>
      <c r="AP3585">
        <v>0</v>
      </c>
      <c r="AR3585" t="s">
        <v>62</v>
      </c>
      <c r="AT3585" s="2" t="s">
        <v>61</v>
      </c>
      <c r="AU3585" s="1">
        <f t="shared" si="451"/>
        <v>0.81097674915245177</v>
      </c>
      <c r="AV3585" s="1">
        <f t="shared" si="452"/>
        <v>0.57926910653746566</v>
      </c>
      <c r="AW3585" s="1">
        <f t="shared" si="453"/>
        <v>0.34756146392247933</v>
      </c>
    </row>
    <row r="3586" spans="1:49" x14ac:dyDescent="0.2">
      <c r="A3586">
        <v>3584</v>
      </c>
      <c r="B3586" t="s">
        <v>15281</v>
      </c>
      <c r="C3586" t="s">
        <v>15280</v>
      </c>
      <c r="E3586">
        <v>25702778</v>
      </c>
      <c r="F3586" t="s">
        <v>15279</v>
      </c>
      <c r="G3586" t="s">
        <v>18</v>
      </c>
      <c r="H3586" t="s">
        <v>17</v>
      </c>
      <c r="I3586" t="s">
        <v>15278</v>
      </c>
      <c r="J3586" t="s">
        <v>15277</v>
      </c>
      <c r="K3586" t="s">
        <v>15276</v>
      </c>
      <c r="L3586" t="s">
        <v>15275</v>
      </c>
      <c r="M3586" t="s">
        <v>2252</v>
      </c>
      <c r="N3586">
        <v>2</v>
      </c>
      <c r="O3586" t="s">
        <v>15274</v>
      </c>
      <c r="P3586" t="s">
        <v>15273</v>
      </c>
      <c r="Q3586" t="s">
        <v>15272</v>
      </c>
      <c r="R3586" s="7">
        <v>42005</v>
      </c>
      <c r="S3586" s="8">
        <f t="shared" si="448"/>
        <v>2015</v>
      </c>
      <c r="T3586" s="8">
        <v>2015</v>
      </c>
      <c r="U3586" s="8">
        <f t="shared" si="449"/>
        <v>7</v>
      </c>
      <c r="V3586" s="7">
        <v>42125</v>
      </c>
      <c r="W3586" t="s">
        <v>15271</v>
      </c>
      <c r="X3586" s="2">
        <v>3.0579999999999998</v>
      </c>
      <c r="Y3586" s="6">
        <f t="shared" si="446"/>
        <v>8.1631563492699066E-2</v>
      </c>
      <c r="AA3586">
        <v>9607412</v>
      </c>
      <c r="AB3586">
        <v>16612</v>
      </c>
      <c r="AC3586" t="s">
        <v>15270</v>
      </c>
      <c r="AD3586" t="s">
        <v>7</v>
      </c>
      <c r="AE3586">
        <v>82</v>
      </c>
      <c r="AF3586">
        <v>3</v>
      </c>
      <c r="AH3586" t="s">
        <v>15269</v>
      </c>
      <c r="AI3586" t="s">
        <v>15268</v>
      </c>
      <c r="AJ3586" t="s">
        <v>15267</v>
      </c>
      <c r="AK3586" t="s">
        <v>15266</v>
      </c>
      <c r="AL3586">
        <v>28</v>
      </c>
      <c r="AM3586" s="5">
        <f t="shared" si="450"/>
        <v>4</v>
      </c>
      <c r="AN3586" s="4">
        <f t="shared" si="447"/>
        <v>6.0583112457402496E-3</v>
      </c>
      <c r="AO3586" s="3"/>
      <c r="AP3586">
        <v>1</v>
      </c>
      <c r="AQ3586" t="s">
        <v>1404</v>
      </c>
      <c r="AR3586">
        <v>26251033</v>
      </c>
      <c r="AS3586" t="s">
        <v>1403</v>
      </c>
      <c r="AT3586" s="2">
        <v>6.4169999999999998</v>
      </c>
      <c r="AU3586" s="1">
        <f t="shared" si="451"/>
        <v>5.8959587818611423</v>
      </c>
      <c r="AV3586" s="1">
        <f t="shared" si="452"/>
        <v>4.3844937369219652</v>
      </c>
      <c r="AW3586" s="1">
        <f t="shared" si="453"/>
        <v>2.873028691982789</v>
      </c>
    </row>
    <row r="3587" spans="1:49" x14ac:dyDescent="0.2">
      <c r="A3587">
        <v>3585</v>
      </c>
      <c r="B3587" t="s">
        <v>15265</v>
      </c>
      <c r="C3587" t="s">
        <v>15264</v>
      </c>
      <c r="F3587" t="s">
        <v>15263</v>
      </c>
      <c r="G3587" t="s">
        <v>18</v>
      </c>
      <c r="H3587" t="s">
        <v>17</v>
      </c>
      <c r="I3587" t="s">
        <v>14530</v>
      </c>
      <c r="J3587" t="s">
        <v>1881</v>
      </c>
      <c r="K3587" t="s">
        <v>1885</v>
      </c>
      <c r="L3587" t="s">
        <v>1884</v>
      </c>
      <c r="M3587" t="s">
        <v>627</v>
      </c>
      <c r="N3587">
        <v>3</v>
      </c>
      <c r="O3587" t="s">
        <v>15262</v>
      </c>
      <c r="P3587" t="s">
        <v>15261</v>
      </c>
      <c r="Q3587" t="s">
        <v>15260</v>
      </c>
      <c r="R3587" s="7">
        <v>42005</v>
      </c>
      <c r="S3587" s="8">
        <f t="shared" si="448"/>
        <v>2015</v>
      </c>
      <c r="T3587" s="8">
        <v>2015</v>
      </c>
      <c r="U3587" s="8">
        <f t="shared" si="449"/>
        <v>7</v>
      </c>
      <c r="V3587" s="7">
        <v>42186</v>
      </c>
      <c r="W3587" t="s">
        <v>609</v>
      </c>
      <c r="X3587" s="2">
        <v>0.30399999999999999</v>
      </c>
      <c r="Y3587" s="6">
        <f t="shared" ref="Y3587:Y3650" si="454">(X3587-$Z$3)/($Z$2-$Z$3)</f>
        <v>8.115106377299057E-3</v>
      </c>
      <c r="AA3587">
        <v>8952477</v>
      </c>
      <c r="AB3587">
        <v>12250</v>
      </c>
      <c r="AC3587">
        <v>10982760</v>
      </c>
      <c r="AD3587" t="s">
        <v>7</v>
      </c>
      <c r="AE3587">
        <v>57</v>
      </c>
      <c r="AF3587">
        <v>7</v>
      </c>
      <c r="AH3587" t="s">
        <v>15259</v>
      </c>
      <c r="AI3587" t="s">
        <v>15258</v>
      </c>
      <c r="AJ3587" t="s">
        <v>15257</v>
      </c>
      <c r="AK3587" t="s">
        <v>15256</v>
      </c>
      <c r="AL3587">
        <v>24</v>
      </c>
      <c r="AM3587" s="5">
        <f t="shared" si="450"/>
        <v>3.4285714285714284</v>
      </c>
      <c r="AN3587" s="4">
        <f t="shared" ref="AN3587:AN3650" si="455">(AM3587-$AO$3)/($AO$2-$AO$3)</f>
        <v>5.1928382106344994E-3</v>
      </c>
      <c r="AO3587" s="3"/>
      <c r="AP3587">
        <v>0</v>
      </c>
      <c r="AR3587" t="s">
        <v>62</v>
      </c>
      <c r="AT3587" s="2" t="s">
        <v>61</v>
      </c>
      <c r="AU3587" s="1">
        <f t="shared" si="451"/>
        <v>0.72384259272996887</v>
      </c>
      <c r="AV3587" s="1">
        <f t="shared" si="452"/>
        <v>0.66539722939667778</v>
      </c>
      <c r="AW3587" s="1">
        <f t="shared" si="453"/>
        <v>0.60695186606338669</v>
      </c>
    </row>
    <row r="3588" spans="1:49" x14ac:dyDescent="0.2">
      <c r="A3588">
        <v>3586</v>
      </c>
      <c r="B3588" t="s">
        <v>15255</v>
      </c>
      <c r="F3588" t="s">
        <v>15254</v>
      </c>
      <c r="G3588" t="s">
        <v>18</v>
      </c>
      <c r="H3588" t="s">
        <v>17</v>
      </c>
      <c r="I3588" t="s">
        <v>15253</v>
      </c>
      <c r="J3588" t="s">
        <v>15252</v>
      </c>
      <c r="K3588" t="s">
        <v>15251</v>
      </c>
      <c r="L3588" t="s">
        <v>15250</v>
      </c>
      <c r="M3588" t="s">
        <v>11298</v>
      </c>
      <c r="N3588">
        <v>3</v>
      </c>
      <c r="O3588" t="s">
        <v>15249</v>
      </c>
      <c r="P3588" t="s">
        <v>15248</v>
      </c>
      <c r="Q3588" t="s">
        <v>15247</v>
      </c>
      <c r="R3588" s="7">
        <v>42005</v>
      </c>
      <c r="S3588" s="8">
        <f t="shared" si="448"/>
        <v>2015</v>
      </c>
      <c r="T3588" s="8">
        <v>2015</v>
      </c>
      <c r="U3588" s="8">
        <f t="shared" si="449"/>
        <v>7</v>
      </c>
      <c r="V3588" s="7">
        <v>2015</v>
      </c>
      <c r="W3588" t="s">
        <v>12932</v>
      </c>
      <c r="X3588" s="2">
        <v>0.153</v>
      </c>
      <c r="Y3588" s="6">
        <f t="shared" si="454"/>
        <v>4.0842476175222235E-3</v>
      </c>
      <c r="AA3588">
        <v>19928645</v>
      </c>
      <c r="AB3588">
        <v>19700182903</v>
      </c>
      <c r="AC3588">
        <v>18173195</v>
      </c>
      <c r="AD3588" t="s">
        <v>7</v>
      </c>
      <c r="AE3588">
        <v>74</v>
      </c>
      <c r="AF3588">
        <v>3</v>
      </c>
      <c r="AH3588" t="s">
        <v>15246</v>
      </c>
      <c r="AI3588" t="s">
        <v>15245</v>
      </c>
      <c r="AJ3588" t="s">
        <v>15244</v>
      </c>
      <c r="AK3588" t="s">
        <v>15243</v>
      </c>
      <c r="AL3588">
        <v>2</v>
      </c>
      <c r="AM3588" s="5">
        <f t="shared" si="450"/>
        <v>0.2857142857142857</v>
      </c>
      <c r="AN3588" s="4">
        <f t="shared" si="455"/>
        <v>4.3273651755287499E-4</v>
      </c>
      <c r="AO3588" s="3"/>
      <c r="AP3588">
        <v>0</v>
      </c>
      <c r="AR3588" t="s">
        <v>62</v>
      </c>
      <c r="AT3588" s="2" t="s">
        <v>61</v>
      </c>
      <c r="AU3588" s="1">
        <f t="shared" si="451"/>
        <v>0.29887942875314188</v>
      </c>
      <c r="AV3588" s="1">
        <f t="shared" si="452"/>
        <v>0.22584920675375492</v>
      </c>
      <c r="AW3588" s="1">
        <f t="shared" si="453"/>
        <v>0.15281898475436795</v>
      </c>
    </row>
    <row r="3589" spans="1:49" x14ac:dyDescent="0.2">
      <c r="A3589">
        <v>3587</v>
      </c>
      <c r="B3589" t="s">
        <v>15242</v>
      </c>
      <c r="C3589" t="s">
        <v>15241</v>
      </c>
      <c r="F3589" t="s">
        <v>15240</v>
      </c>
      <c r="G3589" t="s">
        <v>18</v>
      </c>
      <c r="H3589" t="s">
        <v>17</v>
      </c>
      <c r="I3589" t="s">
        <v>15239</v>
      </c>
      <c r="J3589" t="s">
        <v>15238</v>
      </c>
      <c r="K3589" t="s">
        <v>15237</v>
      </c>
      <c r="L3589" t="s">
        <v>15236</v>
      </c>
      <c r="M3589" t="s">
        <v>1445</v>
      </c>
      <c r="N3589">
        <v>5</v>
      </c>
      <c r="O3589" t="s">
        <v>15235</v>
      </c>
      <c r="P3589" t="s">
        <v>15234</v>
      </c>
      <c r="Q3589" t="s">
        <v>15233</v>
      </c>
      <c r="R3589" s="7">
        <v>42005</v>
      </c>
      <c r="S3589" s="8">
        <f t="shared" si="448"/>
        <v>2015</v>
      </c>
      <c r="T3589" s="8">
        <v>2015</v>
      </c>
      <c r="U3589" s="8">
        <f t="shared" si="449"/>
        <v>7</v>
      </c>
      <c r="V3589" s="7">
        <v>2015</v>
      </c>
      <c r="W3589" t="s">
        <v>15232</v>
      </c>
      <c r="X3589" s="2">
        <v>1.8620000000000001</v>
      </c>
      <c r="Y3589" s="6">
        <f t="shared" si="454"/>
        <v>4.9705026560956732E-2</v>
      </c>
      <c r="AA3589">
        <v>270644</v>
      </c>
      <c r="AB3589">
        <v>13482</v>
      </c>
      <c r="AC3589">
        <v>15200493</v>
      </c>
      <c r="AD3589" t="s">
        <v>7</v>
      </c>
      <c r="AE3589">
        <v>143</v>
      </c>
      <c r="AF3589">
        <v>2</v>
      </c>
      <c r="AH3589" t="s">
        <v>15231</v>
      </c>
      <c r="AI3589" t="s">
        <v>15230</v>
      </c>
      <c r="AK3589" t="s">
        <v>15229</v>
      </c>
      <c r="AL3589">
        <v>26</v>
      </c>
      <c r="AM3589" s="5">
        <f t="shared" si="450"/>
        <v>3.7142857142857144</v>
      </c>
      <c r="AN3589" s="4">
        <f t="shared" si="455"/>
        <v>5.6255747281873754E-3</v>
      </c>
      <c r="AO3589" s="3"/>
      <c r="AP3589">
        <v>0</v>
      </c>
      <c r="AR3589" t="s">
        <v>15228</v>
      </c>
      <c r="AT3589" s="2">
        <v>3.7349999999999999</v>
      </c>
      <c r="AU3589" s="1">
        <f t="shared" si="451"/>
        <v>3.6481191011125924</v>
      </c>
      <c r="AV3589" s="1">
        <f t="shared" si="452"/>
        <v>2.7665300644572053</v>
      </c>
      <c r="AW3589" s="1">
        <f t="shared" si="453"/>
        <v>1.8849410278018182</v>
      </c>
    </row>
    <row r="3590" spans="1:49" x14ac:dyDescent="0.2">
      <c r="A3590">
        <v>3588</v>
      </c>
      <c r="B3590" t="s">
        <v>15227</v>
      </c>
      <c r="F3590" t="s">
        <v>15226</v>
      </c>
      <c r="G3590" t="s">
        <v>18</v>
      </c>
      <c r="H3590" t="s">
        <v>17</v>
      </c>
      <c r="I3590" t="s">
        <v>15225</v>
      </c>
      <c r="J3590">
        <v>60023330</v>
      </c>
      <c r="K3590" t="s">
        <v>12637</v>
      </c>
      <c r="L3590" t="s">
        <v>802</v>
      </c>
      <c r="M3590" t="s">
        <v>318</v>
      </c>
      <c r="N3590">
        <v>2</v>
      </c>
      <c r="O3590" t="s">
        <v>15224</v>
      </c>
      <c r="P3590" t="s">
        <v>15223</v>
      </c>
      <c r="Q3590" t="s">
        <v>15222</v>
      </c>
      <c r="R3590" s="7">
        <v>42005</v>
      </c>
      <c r="S3590" s="8">
        <f t="shared" si="448"/>
        <v>2015</v>
      </c>
      <c r="T3590" s="8">
        <v>2015</v>
      </c>
      <c r="U3590" s="8">
        <f t="shared" si="449"/>
        <v>7</v>
      </c>
      <c r="V3590" s="7">
        <v>2015</v>
      </c>
      <c r="W3590" t="s">
        <v>12602</v>
      </c>
      <c r="X3590" s="2">
        <v>0.17499999999999999</v>
      </c>
      <c r="Y3590" s="6">
        <f t="shared" si="454"/>
        <v>4.6715250527214966E-3</v>
      </c>
      <c r="AA3590">
        <v>9734562</v>
      </c>
      <c r="AB3590">
        <v>21100217234</v>
      </c>
      <c r="AC3590">
        <v>9739769</v>
      </c>
      <c r="AD3590" t="s">
        <v>7</v>
      </c>
      <c r="AE3590">
        <v>10</v>
      </c>
      <c r="AF3590">
        <v>6</v>
      </c>
      <c r="AH3590" t="s">
        <v>15221</v>
      </c>
      <c r="AI3590" t="s">
        <v>15220</v>
      </c>
      <c r="AJ3590" t="s">
        <v>15219</v>
      </c>
      <c r="AK3590" t="s">
        <v>15218</v>
      </c>
      <c r="AL3590">
        <v>0</v>
      </c>
      <c r="AM3590" s="5">
        <f t="shared" si="450"/>
        <v>0</v>
      </c>
      <c r="AN3590" s="4">
        <f t="shared" si="455"/>
        <v>0</v>
      </c>
      <c r="AO3590" s="3"/>
      <c r="AP3590">
        <v>0</v>
      </c>
      <c r="AR3590" t="s">
        <v>62</v>
      </c>
      <c r="AT3590" s="2" t="s">
        <v>61</v>
      </c>
      <c r="AU3590" s="1">
        <f t="shared" si="451"/>
        <v>0.32700675369050475</v>
      </c>
      <c r="AV3590" s="1">
        <f t="shared" si="452"/>
        <v>0.23357625263607484</v>
      </c>
      <c r="AW3590" s="1">
        <f t="shared" si="453"/>
        <v>0.14014575158164488</v>
      </c>
    </row>
    <row r="3591" spans="1:49" x14ac:dyDescent="0.2">
      <c r="A3591">
        <v>3589</v>
      </c>
      <c r="B3591" t="s">
        <v>15217</v>
      </c>
      <c r="C3591" t="s">
        <v>15216</v>
      </c>
      <c r="F3591" t="s">
        <v>15215</v>
      </c>
      <c r="G3591" t="s">
        <v>18</v>
      </c>
      <c r="H3591" t="s">
        <v>17</v>
      </c>
      <c r="I3591" t="s">
        <v>15214</v>
      </c>
      <c r="J3591">
        <v>60003977</v>
      </c>
      <c r="K3591" t="s">
        <v>5821</v>
      </c>
      <c r="L3591" t="s">
        <v>444</v>
      </c>
      <c r="M3591" t="s">
        <v>102</v>
      </c>
      <c r="N3591">
        <v>6</v>
      </c>
      <c r="O3591" t="s">
        <v>15213</v>
      </c>
      <c r="P3591" t="s">
        <v>15212</v>
      </c>
      <c r="Q3591" t="s">
        <v>12563</v>
      </c>
      <c r="R3591" s="7">
        <v>42005</v>
      </c>
      <c r="S3591" s="8">
        <f t="shared" si="448"/>
        <v>2015</v>
      </c>
      <c r="T3591" s="8">
        <v>2015</v>
      </c>
      <c r="U3591" s="8">
        <f t="shared" si="449"/>
        <v>7</v>
      </c>
      <c r="V3591" s="7">
        <v>2015</v>
      </c>
      <c r="W3591" t="s">
        <v>2093</v>
      </c>
      <c r="X3591" s="2">
        <v>0.746</v>
      </c>
      <c r="Y3591" s="6">
        <f t="shared" si="454"/>
        <v>1.9914043939029926E-2</v>
      </c>
      <c r="AB3591">
        <v>21100199840</v>
      </c>
      <c r="AC3591">
        <v>20462069</v>
      </c>
      <c r="AD3591" t="s">
        <v>7</v>
      </c>
      <c r="AE3591">
        <v>5</v>
      </c>
      <c r="AF3591">
        <v>47</v>
      </c>
      <c r="AH3591" t="s">
        <v>15211</v>
      </c>
      <c r="AI3591" t="s">
        <v>15210</v>
      </c>
      <c r="AK3591" t="s">
        <v>15209</v>
      </c>
      <c r="AL3591">
        <v>23</v>
      </c>
      <c r="AM3591" s="5">
        <f t="shared" si="450"/>
        <v>3.2857142857142856</v>
      </c>
      <c r="AN3591" s="4">
        <f t="shared" si="455"/>
        <v>4.9764699518580618E-3</v>
      </c>
      <c r="AO3591" s="3"/>
      <c r="AP3591">
        <v>0</v>
      </c>
      <c r="AR3591" t="s">
        <v>62</v>
      </c>
      <c r="AT3591" s="2">
        <v>3.3610000000000002</v>
      </c>
      <c r="AU3591" s="1">
        <f t="shared" si="451"/>
        <v>1.5432771742878366</v>
      </c>
      <c r="AV3591" s="1">
        <f t="shared" si="452"/>
        <v>1.2445256945443994</v>
      </c>
      <c r="AW3591" s="1">
        <f t="shared" si="453"/>
        <v>0.94577421480096202</v>
      </c>
    </row>
    <row r="3592" spans="1:49" x14ac:dyDescent="0.2">
      <c r="A3592">
        <v>3590</v>
      </c>
      <c r="B3592" t="s">
        <v>15208</v>
      </c>
      <c r="F3592" t="s">
        <v>15207</v>
      </c>
      <c r="G3592" t="s">
        <v>18</v>
      </c>
      <c r="H3592" t="s">
        <v>17</v>
      </c>
      <c r="I3592" t="s">
        <v>15206</v>
      </c>
      <c r="J3592">
        <v>60094571</v>
      </c>
      <c r="K3592" t="s">
        <v>13603</v>
      </c>
      <c r="L3592" t="s">
        <v>13602</v>
      </c>
      <c r="M3592" t="s">
        <v>318</v>
      </c>
      <c r="N3592">
        <v>2</v>
      </c>
      <c r="O3592" t="s">
        <v>15205</v>
      </c>
      <c r="P3592" t="s">
        <v>15204</v>
      </c>
      <c r="Q3592" t="s">
        <v>13599</v>
      </c>
      <c r="R3592" s="7">
        <v>42005</v>
      </c>
      <c r="S3592" s="8">
        <f t="shared" si="448"/>
        <v>2015</v>
      </c>
      <c r="T3592" s="8">
        <v>2015</v>
      </c>
      <c r="U3592" s="8">
        <f t="shared" si="449"/>
        <v>7</v>
      </c>
      <c r="V3592" s="7">
        <v>2015</v>
      </c>
      <c r="W3592" t="s">
        <v>12602</v>
      </c>
      <c r="X3592" s="2">
        <v>0.17499999999999999</v>
      </c>
      <c r="Y3592" s="6">
        <f t="shared" si="454"/>
        <v>4.6715250527214966E-3</v>
      </c>
      <c r="AA3592">
        <v>9734562</v>
      </c>
      <c r="AB3592">
        <v>21100217234</v>
      </c>
      <c r="AC3592">
        <v>9739769</v>
      </c>
      <c r="AD3592" t="s">
        <v>7</v>
      </c>
      <c r="AE3592">
        <v>10</v>
      </c>
      <c r="AF3592">
        <v>6</v>
      </c>
      <c r="AH3592" t="s">
        <v>15203</v>
      </c>
      <c r="AI3592" t="s">
        <v>15202</v>
      </c>
      <c r="AJ3592" t="s">
        <v>15201</v>
      </c>
      <c r="AK3592" t="s">
        <v>15200</v>
      </c>
      <c r="AL3592">
        <v>0</v>
      </c>
      <c r="AM3592" s="5">
        <f t="shared" si="450"/>
        <v>0</v>
      </c>
      <c r="AN3592" s="4">
        <f t="shared" si="455"/>
        <v>0</v>
      </c>
      <c r="AO3592" s="3"/>
      <c r="AP3592">
        <v>0</v>
      </c>
      <c r="AR3592" t="s">
        <v>62</v>
      </c>
      <c r="AT3592" s="2" t="s">
        <v>61</v>
      </c>
      <c r="AU3592" s="1">
        <f t="shared" si="451"/>
        <v>0.32700675369050475</v>
      </c>
      <c r="AV3592" s="1">
        <f t="shared" si="452"/>
        <v>0.23357625263607484</v>
      </c>
      <c r="AW3592" s="1">
        <f t="shared" si="453"/>
        <v>0.14014575158164488</v>
      </c>
    </row>
    <row r="3593" spans="1:49" x14ac:dyDescent="0.2">
      <c r="A3593">
        <v>3591</v>
      </c>
      <c r="B3593" t="s">
        <v>15199</v>
      </c>
      <c r="F3593" t="s">
        <v>15198</v>
      </c>
      <c r="G3593" t="s">
        <v>18</v>
      </c>
      <c r="H3593" t="s">
        <v>17</v>
      </c>
      <c r="I3593" t="s">
        <v>15197</v>
      </c>
      <c r="N3593">
        <v>5</v>
      </c>
      <c r="O3593" t="s">
        <v>15196</v>
      </c>
      <c r="P3593" t="s">
        <v>15195</v>
      </c>
      <c r="Q3593" t="s">
        <v>8500</v>
      </c>
      <c r="R3593" s="7">
        <v>42005</v>
      </c>
      <c r="S3593" s="8">
        <f t="shared" si="448"/>
        <v>2015</v>
      </c>
      <c r="T3593" s="8">
        <v>2015</v>
      </c>
      <c r="U3593" s="8">
        <f t="shared" si="449"/>
        <v>7</v>
      </c>
      <c r="V3593" s="7">
        <v>2015</v>
      </c>
      <c r="W3593" t="s">
        <v>12602</v>
      </c>
      <c r="X3593" s="2">
        <v>0.17499999999999999</v>
      </c>
      <c r="Y3593" s="6">
        <f t="shared" si="454"/>
        <v>4.6715250527214966E-3</v>
      </c>
      <c r="AA3593">
        <v>9734562</v>
      </c>
      <c r="AB3593">
        <v>21100217234</v>
      </c>
      <c r="AC3593">
        <v>9739769</v>
      </c>
      <c r="AD3593" t="s">
        <v>7</v>
      </c>
      <c r="AE3593">
        <v>10</v>
      </c>
      <c r="AF3593">
        <v>6</v>
      </c>
      <c r="AH3593" t="s">
        <v>15194</v>
      </c>
      <c r="AI3593" t="s">
        <v>15193</v>
      </c>
      <c r="AK3593" t="s">
        <v>15192</v>
      </c>
      <c r="AL3593">
        <v>0</v>
      </c>
      <c r="AM3593" s="5">
        <f t="shared" si="450"/>
        <v>0</v>
      </c>
      <c r="AN3593" s="4">
        <f t="shared" si="455"/>
        <v>0</v>
      </c>
      <c r="AO3593" s="3"/>
      <c r="AP3593">
        <v>0</v>
      </c>
      <c r="AR3593" t="s">
        <v>62</v>
      </c>
      <c r="AT3593" s="2" t="s">
        <v>61</v>
      </c>
      <c r="AU3593" s="1">
        <f t="shared" si="451"/>
        <v>0.32700675369050475</v>
      </c>
      <c r="AV3593" s="1">
        <f t="shared" si="452"/>
        <v>0.23357625263607484</v>
      </c>
      <c r="AW3593" s="1">
        <f t="shared" si="453"/>
        <v>0.14014575158164488</v>
      </c>
    </row>
    <row r="3594" spans="1:49" x14ac:dyDescent="0.2">
      <c r="A3594">
        <v>3592</v>
      </c>
      <c r="B3594" t="s">
        <v>15191</v>
      </c>
      <c r="C3594" t="s">
        <v>15190</v>
      </c>
      <c r="F3594" t="s">
        <v>15189</v>
      </c>
      <c r="G3594" t="s">
        <v>18</v>
      </c>
      <c r="H3594" t="s">
        <v>17</v>
      </c>
      <c r="I3594" t="s">
        <v>15188</v>
      </c>
      <c r="J3594" t="s">
        <v>15187</v>
      </c>
      <c r="K3594" t="s">
        <v>15186</v>
      </c>
      <c r="L3594" t="s">
        <v>15185</v>
      </c>
      <c r="M3594" t="s">
        <v>4171</v>
      </c>
      <c r="N3594">
        <v>6</v>
      </c>
      <c r="O3594" t="s">
        <v>15184</v>
      </c>
      <c r="P3594" t="s">
        <v>15183</v>
      </c>
      <c r="Q3594" t="s">
        <v>15182</v>
      </c>
      <c r="R3594" s="7">
        <v>42005</v>
      </c>
      <c r="S3594" s="8">
        <f t="shared" si="448"/>
        <v>2015</v>
      </c>
      <c r="T3594" s="8">
        <v>2015</v>
      </c>
      <c r="U3594" s="8">
        <f t="shared" si="449"/>
        <v>7</v>
      </c>
      <c r="V3594" s="7">
        <v>42104</v>
      </c>
      <c r="W3594" t="s">
        <v>15131</v>
      </c>
      <c r="X3594" s="2">
        <v>0.26700000000000002</v>
      </c>
      <c r="Y3594" s="6">
        <f t="shared" si="454"/>
        <v>7.1274125090093707E-3</v>
      </c>
      <c r="AA3594">
        <v>10224653</v>
      </c>
      <c r="AB3594">
        <v>24184</v>
      </c>
      <c r="AD3594" t="s">
        <v>7</v>
      </c>
      <c r="AE3594">
        <v>24</v>
      </c>
      <c r="AF3594">
        <v>2</v>
      </c>
      <c r="AH3594" t="s">
        <v>15181</v>
      </c>
      <c r="AI3594" t="s">
        <v>15180</v>
      </c>
      <c r="AJ3594" t="s">
        <v>15179</v>
      </c>
      <c r="AK3594" t="s">
        <v>15178</v>
      </c>
      <c r="AL3594">
        <v>3</v>
      </c>
      <c r="AM3594" s="5">
        <f t="shared" si="450"/>
        <v>0.42857142857142855</v>
      </c>
      <c r="AN3594" s="4">
        <f t="shared" si="455"/>
        <v>6.4910477632931242E-4</v>
      </c>
      <c r="AO3594" s="3"/>
      <c r="AP3594">
        <v>0</v>
      </c>
      <c r="AR3594">
        <v>61231008</v>
      </c>
      <c r="AT3594" s="2">
        <v>1.014</v>
      </c>
      <c r="AU3594" s="1">
        <f t="shared" si="451"/>
        <v>0.51839201892053532</v>
      </c>
      <c r="AV3594" s="1">
        <f t="shared" si="452"/>
        <v>0.38882586426693416</v>
      </c>
      <c r="AW3594" s="1">
        <f t="shared" si="453"/>
        <v>0.25925970961333294</v>
      </c>
    </row>
    <row r="3595" spans="1:49" x14ac:dyDescent="0.2">
      <c r="A3595">
        <v>3593</v>
      </c>
      <c r="B3595" t="s">
        <v>15177</v>
      </c>
      <c r="C3595" t="s">
        <v>15176</v>
      </c>
      <c r="F3595" t="s">
        <v>15175</v>
      </c>
      <c r="G3595" t="s">
        <v>18</v>
      </c>
      <c r="H3595" t="s">
        <v>17</v>
      </c>
      <c r="I3595" t="s">
        <v>1812</v>
      </c>
      <c r="J3595">
        <v>60025084</v>
      </c>
      <c r="K3595" t="s">
        <v>304</v>
      </c>
      <c r="L3595" t="s">
        <v>303</v>
      </c>
      <c r="M3595" t="s">
        <v>102</v>
      </c>
      <c r="N3595">
        <v>2</v>
      </c>
      <c r="O3595" t="s">
        <v>15174</v>
      </c>
      <c r="P3595" t="s">
        <v>15173</v>
      </c>
      <c r="Q3595" t="s">
        <v>300</v>
      </c>
      <c r="R3595" s="7">
        <v>42005</v>
      </c>
      <c r="S3595" s="8">
        <f t="shared" si="448"/>
        <v>2015</v>
      </c>
      <c r="T3595" s="8">
        <v>2015</v>
      </c>
      <c r="U3595" s="8">
        <f t="shared" si="449"/>
        <v>7</v>
      </c>
      <c r="V3595" s="7">
        <v>42104</v>
      </c>
      <c r="W3595" t="s">
        <v>15131</v>
      </c>
      <c r="X3595" s="2">
        <v>0.26700000000000002</v>
      </c>
      <c r="Y3595" s="6">
        <f t="shared" si="454"/>
        <v>7.1274125090093707E-3</v>
      </c>
      <c r="AA3595">
        <v>10224653</v>
      </c>
      <c r="AB3595">
        <v>24184</v>
      </c>
      <c r="AD3595" t="s">
        <v>7</v>
      </c>
      <c r="AE3595">
        <v>24</v>
      </c>
      <c r="AF3595">
        <v>2</v>
      </c>
      <c r="AH3595" t="s">
        <v>15172</v>
      </c>
      <c r="AI3595" t="s">
        <v>15171</v>
      </c>
      <c r="AJ3595" t="s">
        <v>15170</v>
      </c>
      <c r="AK3595" t="s">
        <v>15169</v>
      </c>
      <c r="AL3595">
        <v>0</v>
      </c>
      <c r="AM3595" s="5">
        <f t="shared" si="450"/>
        <v>0</v>
      </c>
      <c r="AN3595" s="4">
        <f t="shared" si="455"/>
        <v>0</v>
      </c>
      <c r="AO3595" s="3"/>
      <c r="AP3595">
        <v>0</v>
      </c>
      <c r="AR3595">
        <v>60901071</v>
      </c>
      <c r="AT3595" s="2">
        <v>1.014</v>
      </c>
      <c r="AU3595" s="1">
        <f t="shared" si="451"/>
        <v>0.49891887563065596</v>
      </c>
      <c r="AV3595" s="1">
        <f t="shared" si="452"/>
        <v>0.35637062545046855</v>
      </c>
      <c r="AW3595" s="1">
        <f t="shared" si="453"/>
        <v>0.21382237527028108</v>
      </c>
    </row>
    <row r="3596" spans="1:49" x14ac:dyDescent="0.2">
      <c r="A3596">
        <v>3594</v>
      </c>
      <c r="B3596" t="s">
        <v>15168</v>
      </c>
      <c r="C3596" t="s">
        <v>15167</v>
      </c>
      <c r="F3596" t="s">
        <v>15166</v>
      </c>
      <c r="G3596" t="s">
        <v>18</v>
      </c>
      <c r="H3596" t="s">
        <v>17</v>
      </c>
      <c r="I3596" t="s">
        <v>15165</v>
      </c>
      <c r="J3596">
        <v>60019722</v>
      </c>
      <c r="K3596" t="s">
        <v>3259</v>
      </c>
      <c r="L3596" t="s">
        <v>3258</v>
      </c>
      <c r="M3596" t="s">
        <v>267</v>
      </c>
      <c r="N3596">
        <v>2</v>
      </c>
      <c r="O3596" t="s">
        <v>15164</v>
      </c>
      <c r="P3596" t="s">
        <v>15163</v>
      </c>
      <c r="Q3596" t="s">
        <v>15162</v>
      </c>
      <c r="R3596" s="7">
        <v>42005</v>
      </c>
      <c r="S3596" s="8">
        <f t="shared" si="448"/>
        <v>2015</v>
      </c>
      <c r="T3596" s="8">
        <v>2015</v>
      </c>
      <c r="U3596" s="8">
        <f t="shared" si="449"/>
        <v>7</v>
      </c>
      <c r="V3596" s="7">
        <v>42005</v>
      </c>
      <c r="W3596" t="s">
        <v>15161</v>
      </c>
      <c r="X3596" s="2">
        <v>0.36599999999999999</v>
      </c>
      <c r="Y3596" s="6">
        <f t="shared" si="454"/>
        <v>9.7701609674061031E-3</v>
      </c>
      <c r="AB3596">
        <v>21100389313</v>
      </c>
      <c r="AC3596">
        <v>21613915</v>
      </c>
      <c r="AD3596" t="s">
        <v>7</v>
      </c>
      <c r="AE3596">
        <v>26</v>
      </c>
      <c r="AF3596">
        <v>1</v>
      </c>
      <c r="AH3596" s="9">
        <v>41699</v>
      </c>
      <c r="AI3596" t="s">
        <v>15160</v>
      </c>
      <c r="AK3596" t="s">
        <v>15159</v>
      </c>
      <c r="AL3596">
        <v>63</v>
      </c>
      <c r="AM3596" s="5">
        <f t="shared" si="450"/>
        <v>9</v>
      </c>
      <c r="AN3596" s="4">
        <f t="shared" si="455"/>
        <v>1.3631200302915562E-2</v>
      </c>
      <c r="AO3596" s="3"/>
      <c r="AP3596">
        <v>0</v>
      </c>
      <c r="AR3596" t="s">
        <v>62</v>
      </c>
      <c r="AT3596" s="2" t="s">
        <v>61</v>
      </c>
      <c r="AU3596" s="1">
        <f t="shared" si="451"/>
        <v>1.0928472768058941</v>
      </c>
      <c r="AV3596" s="1">
        <f t="shared" si="452"/>
        <v>1.1700680635160832</v>
      </c>
      <c r="AW3596" s="1">
        <f t="shared" si="453"/>
        <v>1.2472888502262724</v>
      </c>
    </row>
    <row r="3597" spans="1:49" x14ac:dyDescent="0.2">
      <c r="A3597">
        <v>3595</v>
      </c>
      <c r="B3597" t="s">
        <v>15158</v>
      </c>
      <c r="C3597" t="s">
        <v>15157</v>
      </c>
      <c r="D3597" t="s">
        <v>15156</v>
      </c>
      <c r="F3597" t="s">
        <v>15155</v>
      </c>
      <c r="G3597" t="s">
        <v>18</v>
      </c>
      <c r="H3597" t="s">
        <v>17</v>
      </c>
      <c r="I3597" t="s">
        <v>15154</v>
      </c>
      <c r="J3597">
        <v>60064143</v>
      </c>
      <c r="K3597" t="s">
        <v>10046</v>
      </c>
      <c r="L3597" t="s">
        <v>1461</v>
      </c>
      <c r="M3597" t="s">
        <v>102</v>
      </c>
      <c r="N3597">
        <v>3</v>
      </c>
      <c r="O3597" t="s">
        <v>15153</v>
      </c>
      <c r="P3597" t="s">
        <v>15152</v>
      </c>
      <c r="Q3597" t="s">
        <v>15151</v>
      </c>
      <c r="R3597" s="7">
        <v>42005</v>
      </c>
      <c r="S3597" s="8">
        <f t="shared" si="448"/>
        <v>2015</v>
      </c>
      <c r="T3597" s="8">
        <v>2015</v>
      </c>
      <c r="U3597" s="8">
        <f t="shared" si="449"/>
        <v>7</v>
      </c>
      <c r="V3597" s="7">
        <v>42095</v>
      </c>
      <c r="W3597" t="s">
        <v>15150</v>
      </c>
      <c r="X3597" s="2">
        <v>0.13300000000000001</v>
      </c>
      <c r="Y3597" s="6">
        <f t="shared" si="454"/>
        <v>3.5503590400683379E-3</v>
      </c>
      <c r="AA3597">
        <v>10058885</v>
      </c>
      <c r="AB3597">
        <v>4700153604</v>
      </c>
      <c r="AD3597" t="s">
        <v>7</v>
      </c>
      <c r="AE3597">
        <v>22</v>
      </c>
      <c r="AF3597">
        <v>2</v>
      </c>
      <c r="AH3597" t="s">
        <v>2919</v>
      </c>
      <c r="AI3597" t="s">
        <v>15149</v>
      </c>
      <c r="AJ3597" t="s">
        <v>15148</v>
      </c>
      <c r="AK3597" t="s">
        <v>15147</v>
      </c>
      <c r="AL3597">
        <v>3</v>
      </c>
      <c r="AM3597" s="5">
        <f t="shared" si="450"/>
        <v>0.42857142857142855</v>
      </c>
      <c r="AN3597" s="4">
        <f t="shared" si="455"/>
        <v>6.4910477632931242E-4</v>
      </c>
      <c r="AO3597" s="3"/>
      <c r="AP3597">
        <v>0</v>
      </c>
      <c r="AQ3597" t="s">
        <v>295</v>
      </c>
      <c r="AR3597" t="s">
        <v>15146</v>
      </c>
      <c r="AS3597" t="s">
        <v>294</v>
      </c>
      <c r="AT3597" s="2" t="s">
        <v>61</v>
      </c>
      <c r="AU3597" s="1">
        <f t="shared" si="451"/>
        <v>0.26799827609466298</v>
      </c>
      <c r="AV3597" s="1">
        <f t="shared" si="452"/>
        <v>0.20997319081988253</v>
      </c>
      <c r="AW3597" s="1">
        <f t="shared" si="453"/>
        <v>0.15194810554510202</v>
      </c>
    </row>
    <row r="3598" spans="1:49" x14ac:dyDescent="0.2">
      <c r="A3598">
        <v>3596</v>
      </c>
      <c r="B3598" t="s">
        <v>15145</v>
      </c>
      <c r="F3598" t="s">
        <v>15144</v>
      </c>
      <c r="G3598" t="s">
        <v>18</v>
      </c>
      <c r="H3598" t="s">
        <v>17</v>
      </c>
      <c r="I3598" t="s">
        <v>15143</v>
      </c>
      <c r="J3598">
        <v>60023330</v>
      </c>
      <c r="K3598" t="s">
        <v>12637</v>
      </c>
      <c r="L3598" t="s">
        <v>802</v>
      </c>
      <c r="M3598" t="s">
        <v>318</v>
      </c>
      <c r="N3598">
        <v>3</v>
      </c>
      <c r="O3598" t="s">
        <v>15142</v>
      </c>
      <c r="P3598" t="s">
        <v>15141</v>
      </c>
      <c r="Q3598" t="s">
        <v>13468</v>
      </c>
      <c r="R3598" s="7">
        <v>42005</v>
      </c>
      <c r="S3598" s="8">
        <f t="shared" si="448"/>
        <v>2015</v>
      </c>
      <c r="T3598" s="8">
        <v>2015</v>
      </c>
      <c r="U3598" s="8">
        <f t="shared" si="449"/>
        <v>7</v>
      </c>
      <c r="V3598" s="7">
        <v>2015</v>
      </c>
      <c r="W3598" t="s">
        <v>12602</v>
      </c>
      <c r="X3598" s="2">
        <v>0.17499999999999999</v>
      </c>
      <c r="Y3598" s="6">
        <f t="shared" si="454"/>
        <v>4.6715250527214966E-3</v>
      </c>
      <c r="AA3598">
        <v>9734562</v>
      </c>
      <c r="AB3598">
        <v>21100217234</v>
      </c>
      <c r="AC3598">
        <v>9739769</v>
      </c>
      <c r="AD3598" t="s">
        <v>7</v>
      </c>
      <c r="AE3598">
        <v>10</v>
      </c>
      <c r="AF3598">
        <v>6</v>
      </c>
      <c r="AH3598" t="s">
        <v>15140</v>
      </c>
      <c r="AI3598" t="s">
        <v>15139</v>
      </c>
      <c r="AK3598" t="s">
        <v>15138</v>
      </c>
      <c r="AL3598">
        <v>1</v>
      </c>
      <c r="AM3598" s="5">
        <f t="shared" si="450"/>
        <v>0.14285714285714285</v>
      </c>
      <c r="AN3598" s="4">
        <f t="shared" si="455"/>
        <v>2.1636825877643749E-4</v>
      </c>
      <c r="AO3598" s="3"/>
      <c r="AP3598">
        <v>0</v>
      </c>
      <c r="AR3598" t="s">
        <v>62</v>
      </c>
      <c r="AT3598" s="2" t="s">
        <v>61</v>
      </c>
      <c r="AU3598" s="1">
        <f t="shared" si="451"/>
        <v>0.33349780145379787</v>
      </c>
      <c r="AV3598" s="1">
        <f t="shared" si="452"/>
        <v>0.2443946655748967</v>
      </c>
      <c r="AW3598" s="1">
        <f t="shared" si="453"/>
        <v>0.15529152969599552</v>
      </c>
    </row>
    <row r="3599" spans="1:49" x14ac:dyDescent="0.2">
      <c r="A3599">
        <v>3597</v>
      </c>
      <c r="B3599" t="s">
        <v>15137</v>
      </c>
      <c r="C3599" t="s">
        <v>15136</v>
      </c>
      <c r="F3599" t="s">
        <v>15135</v>
      </c>
      <c r="G3599" t="s">
        <v>18</v>
      </c>
      <c r="H3599" t="s">
        <v>17</v>
      </c>
      <c r="I3599" t="s">
        <v>15134</v>
      </c>
      <c r="J3599">
        <v>60019616</v>
      </c>
      <c r="K3599" t="s">
        <v>2624</v>
      </c>
      <c r="L3599" t="s">
        <v>556</v>
      </c>
      <c r="M3599" t="s">
        <v>102</v>
      </c>
      <c r="N3599">
        <v>2</v>
      </c>
      <c r="O3599" t="s">
        <v>15133</v>
      </c>
      <c r="P3599" t="s">
        <v>15132</v>
      </c>
      <c r="Q3599" t="s">
        <v>7750</v>
      </c>
      <c r="R3599" s="7">
        <v>42005</v>
      </c>
      <c r="S3599" s="8">
        <f t="shared" ref="S3599:S3662" si="456">YEAR(R3599)</f>
        <v>2015</v>
      </c>
      <c r="T3599" s="8">
        <v>2015</v>
      </c>
      <c r="U3599" s="8">
        <f t="shared" ref="U3599:U3662" si="457">2022-T3599</f>
        <v>7</v>
      </c>
      <c r="V3599" s="7">
        <v>42104</v>
      </c>
      <c r="W3599" t="s">
        <v>15131</v>
      </c>
      <c r="X3599" s="2">
        <v>0.26700000000000002</v>
      </c>
      <c r="Y3599" s="6">
        <f t="shared" si="454"/>
        <v>7.1274125090093707E-3</v>
      </c>
      <c r="AA3599">
        <v>10224653</v>
      </c>
      <c r="AB3599">
        <v>24184</v>
      </c>
      <c r="AD3599" t="s">
        <v>7</v>
      </c>
      <c r="AE3599">
        <v>24</v>
      </c>
      <c r="AF3599">
        <v>2</v>
      </c>
      <c r="AH3599" t="s">
        <v>15130</v>
      </c>
      <c r="AI3599" t="s">
        <v>15129</v>
      </c>
      <c r="AJ3599" t="s">
        <v>15128</v>
      </c>
      <c r="AK3599" t="s">
        <v>15127</v>
      </c>
      <c r="AL3599">
        <v>2</v>
      </c>
      <c r="AM3599" s="5">
        <f t="shared" ref="AM3599:AM3662" si="458">AL3599/U3599</f>
        <v>0.2857142857142857</v>
      </c>
      <c r="AN3599" s="4">
        <f t="shared" si="455"/>
        <v>4.3273651755287499E-4</v>
      </c>
      <c r="AO3599" s="3"/>
      <c r="AP3599">
        <v>0</v>
      </c>
      <c r="AR3599">
        <v>61171181</v>
      </c>
      <c r="AT3599" s="2">
        <v>1.014</v>
      </c>
      <c r="AU3599" s="1">
        <f t="shared" ref="AU3599:AU3662" si="459">(Y3599*0.7+AN3599*0.3)*100</f>
        <v>0.5119009711572422</v>
      </c>
      <c r="AV3599" s="1">
        <f t="shared" ref="AV3599:AV3662" si="460">(Y3599*0.5+AN3599*0.5)*100</f>
        <v>0.37800745132811231</v>
      </c>
      <c r="AW3599" s="1">
        <f t="shared" ref="AW3599:AW3662" si="461">(Y3599*0.3+AN3599*0.7)*100</f>
        <v>0.24411393149898233</v>
      </c>
    </row>
    <row r="3600" spans="1:49" x14ac:dyDescent="0.2">
      <c r="A3600">
        <v>3598</v>
      </c>
      <c r="B3600" t="s">
        <v>15126</v>
      </c>
      <c r="C3600" t="s">
        <v>15125</v>
      </c>
      <c r="F3600" t="s">
        <v>15124</v>
      </c>
      <c r="G3600" t="s">
        <v>18</v>
      </c>
      <c r="H3600" t="s">
        <v>17</v>
      </c>
      <c r="I3600" t="s">
        <v>3873</v>
      </c>
      <c r="J3600" t="s">
        <v>15123</v>
      </c>
      <c r="K3600" t="s">
        <v>15122</v>
      </c>
      <c r="L3600" t="s">
        <v>5226</v>
      </c>
      <c r="M3600" t="s">
        <v>86</v>
      </c>
      <c r="N3600">
        <v>3</v>
      </c>
      <c r="O3600" t="s">
        <v>15121</v>
      </c>
      <c r="P3600" t="s">
        <v>15120</v>
      </c>
      <c r="Q3600" t="s">
        <v>15119</v>
      </c>
      <c r="R3600" s="7">
        <v>42005</v>
      </c>
      <c r="S3600" s="8">
        <f t="shared" si="456"/>
        <v>2015</v>
      </c>
      <c r="T3600" s="8">
        <v>2015</v>
      </c>
      <c r="U3600" s="8">
        <f t="shared" si="457"/>
        <v>7</v>
      </c>
      <c r="V3600" s="7">
        <v>2015</v>
      </c>
      <c r="W3600" t="s">
        <v>15118</v>
      </c>
      <c r="X3600" s="2">
        <v>0.26400000000000001</v>
      </c>
      <c r="Y3600" s="6">
        <f t="shared" si="454"/>
        <v>7.0473292223912874E-3</v>
      </c>
      <c r="AA3600">
        <v>10260226</v>
      </c>
      <c r="AB3600">
        <v>21153</v>
      </c>
      <c r="AC3600" t="s">
        <v>15117</v>
      </c>
      <c r="AD3600" t="s">
        <v>7</v>
      </c>
      <c r="AE3600">
        <v>2015</v>
      </c>
      <c r="AG3600">
        <v>479804</v>
      </c>
      <c r="AI3600" t="s">
        <v>15116</v>
      </c>
      <c r="AK3600" t="s">
        <v>15115</v>
      </c>
      <c r="AL3600">
        <v>5</v>
      </c>
      <c r="AM3600" s="5">
        <f t="shared" si="458"/>
        <v>0.7142857142857143</v>
      </c>
      <c r="AN3600" s="4">
        <f t="shared" si="455"/>
        <v>1.0818412938821875E-3</v>
      </c>
      <c r="AO3600" s="3"/>
      <c r="AP3600">
        <v>1</v>
      </c>
      <c r="AR3600" t="s">
        <v>62</v>
      </c>
      <c r="AT3600" s="2" t="s">
        <v>61</v>
      </c>
      <c r="AU3600" s="1">
        <f t="shared" si="459"/>
        <v>0.5257682843838557</v>
      </c>
      <c r="AV3600" s="1">
        <f t="shared" si="460"/>
        <v>0.40645852581367375</v>
      </c>
      <c r="AW3600" s="1">
        <f t="shared" si="461"/>
        <v>0.28714876724349175</v>
      </c>
    </row>
    <row r="3601" spans="1:49" x14ac:dyDescent="0.2">
      <c r="A3601">
        <v>3599</v>
      </c>
      <c r="B3601" t="s">
        <v>15114</v>
      </c>
      <c r="C3601" t="s">
        <v>15113</v>
      </c>
      <c r="F3601" t="s">
        <v>15112</v>
      </c>
      <c r="G3601" t="s">
        <v>18</v>
      </c>
      <c r="H3601" t="s">
        <v>17</v>
      </c>
      <c r="I3601" t="s">
        <v>15111</v>
      </c>
      <c r="J3601">
        <v>60007511</v>
      </c>
      <c r="K3601" t="s">
        <v>15110</v>
      </c>
      <c r="L3601" t="s">
        <v>288</v>
      </c>
      <c r="M3601" t="s">
        <v>287</v>
      </c>
      <c r="N3601">
        <v>4</v>
      </c>
      <c r="O3601" t="s">
        <v>15109</v>
      </c>
      <c r="P3601" t="s">
        <v>15108</v>
      </c>
      <c r="Q3601" t="s">
        <v>15107</v>
      </c>
      <c r="R3601" s="7">
        <v>42005</v>
      </c>
      <c r="S3601" s="8">
        <f t="shared" si="456"/>
        <v>2015</v>
      </c>
      <c r="T3601" s="8">
        <v>2015</v>
      </c>
      <c r="U3601" s="8">
        <f t="shared" si="457"/>
        <v>7</v>
      </c>
      <c r="V3601" s="7">
        <v>42131</v>
      </c>
      <c r="W3601" t="s">
        <v>4648</v>
      </c>
      <c r="X3601" s="2">
        <v>0.35499999999999998</v>
      </c>
      <c r="Y3601" s="6">
        <f t="shared" si="454"/>
        <v>9.4765222498064648E-3</v>
      </c>
      <c r="AA3601">
        <v>17518628</v>
      </c>
      <c r="AB3601">
        <v>5300152202</v>
      </c>
      <c r="AD3601" t="s">
        <v>7</v>
      </c>
      <c r="AE3601">
        <v>9</v>
      </c>
      <c r="AF3601">
        <v>7</v>
      </c>
      <c r="AH3601" t="s">
        <v>15106</v>
      </c>
      <c r="AI3601" t="s">
        <v>15105</v>
      </c>
      <c r="AK3601" t="s">
        <v>15104</v>
      </c>
      <c r="AL3601">
        <v>4</v>
      </c>
      <c r="AM3601" s="5">
        <f t="shared" si="458"/>
        <v>0.5714285714285714</v>
      </c>
      <c r="AN3601" s="4">
        <f t="shared" si="455"/>
        <v>8.6547303510574997E-4</v>
      </c>
      <c r="AO3601" s="3"/>
      <c r="AP3601">
        <v>0</v>
      </c>
      <c r="AR3601" t="s">
        <v>62</v>
      </c>
      <c r="AT3601" s="2">
        <v>1.542</v>
      </c>
      <c r="AU3601" s="1">
        <f t="shared" si="459"/>
        <v>0.68932074853962499</v>
      </c>
      <c r="AV3601" s="1">
        <f t="shared" si="460"/>
        <v>0.51709976424561077</v>
      </c>
      <c r="AW3601" s="1">
        <f t="shared" si="461"/>
        <v>0.34487877995159644</v>
      </c>
    </row>
    <row r="3602" spans="1:49" x14ac:dyDescent="0.2">
      <c r="A3602">
        <v>3600</v>
      </c>
      <c r="B3602" t="s">
        <v>15103</v>
      </c>
      <c r="C3602" t="s">
        <v>15102</v>
      </c>
      <c r="F3602" t="s">
        <v>15101</v>
      </c>
      <c r="G3602" t="s">
        <v>18</v>
      </c>
      <c r="H3602" t="s">
        <v>17</v>
      </c>
      <c r="I3602" t="s">
        <v>15100</v>
      </c>
      <c r="J3602">
        <v>60019616</v>
      </c>
      <c r="K3602" t="s">
        <v>2624</v>
      </c>
      <c r="L3602" t="s">
        <v>556</v>
      </c>
      <c r="M3602" t="s">
        <v>102</v>
      </c>
      <c r="N3602">
        <v>4</v>
      </c>
      <c r="O3602" t="s">
        <v>15099</v>
      </c>
      <c r="P3602" t="s">
        <v>15098</v>
      </c>
      <c r="Q3602" t="s">
        <v>15097</v>
      </c>
      <c r="R3602" s="7">
        <v>42005</v>
      </c>
      <c r="S3602" s="8">
        <f t="shared" si="456"/>
        <v>2015</v>
      </c>
      <c r="T3602" s="8">
        <v>2015</v>
      </c>
      <c r="U3602" s="8">
        <f t="shared" si="457"/>
        <v>7</v>
      </c>
      <c r="V3602" s="7">
        <v>42129</v>
      </c>
      <c r="W3602" t="s">
        <v>15096</v>
      </c>
      <c r="X3602" s="2">
        <v>0.32400000000000001</v>
      </c>
      <c r="Y3602" s="6">
        <f t="shared" si="454"/>
        <v>8.6489949547529435E-3</v>
      </c>
      <c r="AA3602">
        <v>22667</v>
      </c>
      <c r="AB3602">
        <v>12633</v>
      </c>
      <c r="AD3602" t="s">
        <v>7</v>
      </c>
      <c r="AE3602">
        <v>87</v>
      </c>
      <c r="AF3602">
        <v>3</v>
      </c>
      <c r="AH3602" t="s">
        <v>15095</v>
      </c>
      <c r="AI3602" t="s">
        <v>15094</v>
      </c>
      <c r="AJ3602" t="s">
        <v>15093</v>
      </c>
      <c r="AK3602" t="s">
        <v>15092</v>
      </c>
      <c r="AL3602">
        <v>7</v>
      </c>
      <c r="AM3602" s="5">
        <f t="shared" si="458"/>
        <v>1</v>
      </c>
      <c r="AN3602" s="4">
        <f t="shared" si="455"/>
        <v>1.5145778114350624E-3</v>
      </c>
      <c r="AO3602" s="3"/>
      <c r="AP3602">
        <v>0</v>
      </c>
      <c r="AR3602">
        <v>11072066</v>
      </c>
      <c r="AT3602" s="2" t="s">
        <v>61</v>
      </c>
      <c r="AU3602" s="1">
        <f t="shared" si="459"/>
        <v>0.65086698117575781</v>
      </c>
      <c r="AV3602" s="1">
        <f t="shared" si="460"/>
        <v>0.50817863830940035</v>
      </c>
      <c r="AW3602" s="1">
        <f t="shared" si="461"/>
        <v>0.36549029544304268</v>
      </c>
    </row>
    <row r="3603" spans="1:49" x14ac:dyDescent="0.2">
      <c r="A3603">
        <v>3601</v>
      </c>
      <c r="B3603" t="s">
        <v>15091</v>
      </c>
      <c r="C3603" t="s">
        <v>15090</v>
      </c>
      <c r="F3603" t="s">
        <v>15089</v>
      </c>
      <c r="G3603" t="s">
        <v>18</v>
      </c>
      <c r="H3603" t="s">
        <v>17</v>
      </c>
      <c r="I3603" t="s">
        <v>15088</v>
      </c>
      <c r="J3603" t="s">
        <v>15087</v>
      </c>
      <c r="K3603" t="s">
        <v>15086</v>
      </c>
      <c r="L3603" t="s">
        <v>15085</v>
      </c>
      <c r="M3603" t="s">
        <v>15084</v>
      </c>
      <c r="N3603">
        <v>6</v>
      </c>
      <c r="O3603" t="s">
        <v>15083</v>
      </c>
      <c r="P3603" t="s">
        <v>15082</v>
      </c>
      <c r="Q3603" t="s">
        <v>15081</v>
      </c>
      <c r="R3603" s="7">
        <v>42005</v>
      </c>
      <c r="S3603" s="8">
        <f t="shared" si="456"/>
        <v>2015</v>
      </c>
      <c r="T3603" s="8">
        <v>2015</v>
      </c>
      <c r="U3603" s="8">
        <f t="shared" si="457"/>
        <v>7</v>
      </c>
      <c r="V3603" s="7">
        <v>42131</v>
      </c>
      <c r="W3603" t="s">
        <v>4648</v>
      </c>
      <c r="X3603" s="2">
        <v>0.35499999999999998</v>
      </c>
      <c r="Y3603" s="6">
        <f t="shared" si="454"/>
        <v>9.4765222498064648E-3</v>
      </c>
      <c r="AA3603">
        <v>17518628</v>
      </c>
      <c r="AB3603">
        <v>5300152202</v>
      </c>
      <c r="AD3603" t="s">
        <v>7</v>
      </c>
      <c r="AE3603">
        <v>9</v>
      </c>
      <c r="AF3603">
        <v>7</v>
      </c>
      <c r="AH3603" t="s">
        <v>15080</v>
      </c>
      <c r="AI3603" t="s">
        <v>15079</v>
      </c>
      <c r="AK3603" t="s">
        <v>15078</v>
      </c>
      <c r="AL3603">
        <v>16</v>
      </c>
      <c r="AM3603" s="5">
        <f t="shared" si="458"/>
        <v>2.2857142857142856</v>
      </c>
      <c r="AN3603" s="4">
        <f t="shared" si="455"/>
        <v>3.4618921404229999E-3</v>
      </c>
      <c r="AO3603" s="3"/>
      <c r="AP3603">
        <v>0</v>
      </c>
      <c r="AR3603">
        <v>61401240</v>
      </c>
      <c r="AT3603" s="2">
        <v>1.542</v>
      </c>
      <c r="AU3603" s="1">
        <f t="shared" si="459"/>
        <v>0.76721332169914247</v>
      </c>
      <c r="AV3603" s="1">
        <f t="shared" si="460"/>
        <v>0.64692071951147323</v>
      </c>
      <c r="AW3603" s="1">
        <f t="shared" si="461"/>
        <v>0.52662811732380399</v>
      </c>
    </row>
    <row r="3604" spans="1:49" x14ac:dyDescent="0.2">
      <c r="A3604">
        <v>3602</v>
      </c>
      <c r="B3604" t="s">
        <v>15077</v>
      </c>
      <c r="C3604" t="s">
        <v>15076</v>
      </c>
      <c r="F3604" t="s">
        <v>15075</v>
      </c>
      <c r="G3604" t="s">
        <v>18</v>
      </c>
      <c r="H3604" t="s">
        <v>17</v>
      </c>
      <c r="I3604" t="s">
        <v>15074</v>
      </c>
      <c r="J3604" t="s">
        <v>15073</v>
      </c>
      <c r="K3604" t="s">
        <v>15072</v>
      </c>
      <c r="L3604" t="s">
        <v>726</v>
      </c>
      <c r="M3604" t="s">
        <v>183</v>
      </c>
      <c r="N3604">
        <v>3</v>
      </c>
      <c r="O3604" t="s">
        <v>15071</v>
      </c>
      <c r="P3604" t="s">
        <v>15070</v>
      </c>
      <c r="Q3604" t="s">
        <v>15069</v>
      </c>
      <c r="R3604" s="7">
        <v>42005</v>
      </c>
      <c r="S3604" s="8">
        <f t="shared" si="456"/>
        <v>2015</v>
      </c>
      <c r="T3604" s="8">
        <v>2015</v>
      </c>
      <c r="U3604" s="8">
        <f t="shared" si="457"/>
        <v>7</v>
      </c>
      <c r="V3604" s="7">
        <v>42131</v>
      </c>
      <c r="W3604" t="s">
        <v>4648</v>
      </c>
      <c r="X3604" s="2">
        <v>0.35499999999999998</v>
      </c>
      <c r="Y3604" s="6">
        <f t="shared" si="454"/>
        <v>9.4765222498064648E-3</v>
      </c>
      <c r="AA3604">
        <v>17518628</v>
      </c>
      <c r="AB3604">
        <v>5300152202</v>
      </c>
      <c r="AD3604" t="s">
        <v>7</v>
      </c>
      <c r="AE3604">
        <v>9</v>
      </c>
      <c r="AF3604">
        <v>7</v>
      </c>
      <c r="AH3604" t="s">
        <v>15068</v>
      </c>
      <c r="AI3604" t="s">
        <v>15067</v>
      </c>
      <c r="AK3604" t="s">
        <v>15066</v>
      </c>
      <c r="AL3604">
        <v>13</v>
      </c>
      <c r="AM3604" s="5">
        <f t="shared" si="458"/>
        <v>1.8571428571428572</v>
      </c>
      <c r="AN3604" s="4">
        <f t="shared" si="455"/>
        <v>2.8127873640936877E-3</v>
      </c>
      <c r="AO3604" s="3"/>
      <c r="AP3604">
        <v>0</v>
      </c>
      <c r="AR3604" t="s">
        <v>62</v>
      </c>
      <c r="AT3604" s="2">
        <v>1.542</v>
      </c>
      <c r="AU3604" s="1">
        <f t="shared" si="459"/>
        <v>0.7477401784092631</v>
      </c>
      <c r="AV3604" s="1">
        <f t="shared" si="460"/>
        <v>0.61446548069500762</v>
      </c>
      <c r="AW3604" s="1">
        <f t="shared" si="461"/>
        <v>0.48119078298075202</v>
      </c>
    </row>
    <row r="3605" spans="1:49" x14ac:dyDescent="0.2">
      <c r="A3605">
        <v>3603</v>
      </c>
      <c r="B3605" t="s">
        <v>15065</v>
      </c>
      <c r="C3605" t="s">
        <v>15064</v>
      </c>
      <c r="D3605" t="s">
        <v>15063</v>
      </c>
      <c r="F3605" t="s">
        <v>15062</v>
      </c>
      <c r="G3605" t="s">
        <v>18</v>
      </c>
      <c r="H3605" t="s">
        <v>17</v>
      </c>
      <c r="I3605" t="s">
        <v>15061</v>
      </c>
      <c r="J3605">
        <v>60005465</v>
      </c>
      <c r="K3605" t="s">
        <v>1531</v>
      </c>
      <c r="L3605" t="s">
        <v>1022</v>
      </c>
      <c r="M3605" t="s">
        <v>102</v>
      </c>
      <c r="N3605">
        <v>6</v>
      </c>
      <c r="O3605" t="s">
        <v>15060</v>
      </c>
      <c r="P3605" t="s">
        <v>15059</v>
      </c>
      <c r="Q3605" t="s">
        <v>15058</v>
      </c>
      <c r="R3605" s="7">
        <v>42005</v>
      </c>
      <c r="S3605" s="8">
        <f t="shared" si="456"/>
        <v>2015</v>
      </c>
      <c r="T3605" s="8">
        <v>2015</v>
      </c>
      <c r="U3605" s="8">
        <f t="shared" si="457"/>
        <v>7</v>
      </c>
      <c r="V3605" s="7">
        <v>42095</v>
      </c>
      <c r="W3605" t="s">
        <v>15057</v>
      </c>
      <c r="X3605" s="2">
        <v>0.48199999999999998</v>
      </c>
      <c r="Y3605" s="6">
        <f t="shared" si="454"/>
        <v>1.2866714716638637E-2</v>
      </c>
      <c r="AA3605">
        <v>304026</v>
      </c>
      <c r="AB3605">
        <v>110152</v>
      </c>
      <c r="AD3605" t="s">
        <v>7</v>
      </c>
      <c r="AE3605">
        <v>126</v>
      </c>
      <c r="AF3605" s="10">
        <v>44415</v>
      </c>
      <c r="AG3605">
        <v>55357</v>
      </c>
      <c r="AH3605" t="s">
        <v>15056</v>
      </c>
      <c r="AI3605" t="s">
        <v>15055</v>
      </c>
      <c r="AJ3605" t="s">
        <v>15054</v>
      </c>
      <c r="AK3605" t="s">
        <v>15053</v>
      </c>
      <c r="AL3605">
        <v>8</v>
      </c>
      <c r="AM3605" s="5">
        <f t="shared" si="458"/>
        <v>1.1428571428571428</v>
      </c>
      <c r="AN3605" s="4">
        <f t="shared" si="455"/>
        <v>1.7309460702114999E-3</v>
      </c>
      <c r="AO3605" s="3"/>
      <c r="AP3605">
        <v>0</v>
      </c>
      <c r="AQ3605" t="s">
        <v>295</v>
      </c>
      <c r="AR3605" t="s">
        <v>15052</v>
      </c>
      <c r="AS3605" t="s">
        <v>294</v>
      </c>
      <c r="AT3605" s="2">
        <v>2.4430000000000001</v>
      </c>
      <c r="AU3605" s="1">
        <f t="shared" si="459"/>
        <v>0.95259841227104958</v>
      </c>
      <c r="AV3605" s="1">
        <f t="shared" si="460"/>
        <v>0.72988303934250687</v>
      </c>
      <c r="AW3605" s="1">
        <f t="shared" si="461"/>
        <v>0.50716766641396405</v>
      </c>
    </row>
    <row r="3606" spans="1:49" x14ac:dyDescent="0.2">
      <c r="A3606">
        <v>3604</v>
      </c>
      <c r="B3606" t="s">
        <v>15051</v>
      </c>
      <c r="C3606" t="s">
        <v>15050</v>
      </c>
      <c r="F3606" t="s">
        <v>15049</v>
      </c>
      <c r="G3606" t="s">
        <v>18</v>
      </c>
      <c r="H3606" t="s">
        <v>17</v>
      </c>
      <c r="I3606" t="s">
        <v>15048</v>
      </c>
      <c r="J3606" t="s">
        <v>15047</v>
      </c>
      <c r="K3606" t="s">
        <v>15046</v>
      </c>
      <c r="L3606" t="s">
        <v>15045</v>
      </c>
      <c r="M3606" t="s">
        <v>4355</v>
      </c>
      <c r="N3606">
        <v>3</v>
      </c>
      <c r="O3606" t="s">
        <v>15044</v>
      </c>
      <c r="P3606" t="s">
        <v>15043</v>
      </c>
      <c r="Q3606" t="s">
        <v>15042</v>
      </c>
      <c r="R3606" s="7">
        <v>42005</v>
      </c>
      <c r="S3606" s="8">
        <f t="shared" si="456"/>
        <v>2015</v>
      </c>
      <c r="T3606" s="8">
        <v>2015</v>
      </c>
      <c r="U3606" s="8">
        <f t="shared" si="457"/>
        <v>7</v>
      </c>
      <c r="V3606" s="7">
        <v>42107</v>
      </c>
      <c r="W3606" t="s">
        <v>5400</v>
      </c>
      <c r="X3606" s="2">
        <v>0.28599999999999998</v>
      </c>
      <c r="Y3606" s="6">
        <f t="shared" si="454"/>
        <v>7.6346066575905605E-3</v>
      </c>
      <c r="AA3606">
        <v>9205071</v>
      </c>
      <c r="AB3606">
        <v>28139</v>
      </c>
      <c r="AC3606">
        <v>15693937</v>
      </c>
      <c r="AD3606" t="s">
        <v>7</v>
      </c>
      <c r="AE3606">
        <v>29</v>
      </c>
      <c r="AF3606">
        <v>6</v>
      </c>
      <c r="AH3606" t="s">
        <v>15041</v>
      </c>
      <c r="AI3606" t="s">
        <v>15040</v>
      </c>
      <c r="AJ3606" t="s">
        <v>15039</v>
      </c>
      <c r="AK3606" t="s">
        <v>15038</v>
      </c>
      <c r="AL3606">
        <v>9</v>
      </c>
      <c r="AM3606" s="5">
        <f t="shared" si="458"/>
        <v>1.2857142857142858</v>
      </c>
      <c r="AN3606" s="4">
        <f t="shared" si="455"/>
        <v>1.9473143289879377E-3</v>
      </c>
      <c r="AO3606" s="3"/>
      <c r="AP3606">
        <v>0</v>
      </c>
      <c r="AR3606" t="s">
        <v>15037</v>
      </c>
      <c r="AS3606" t="s">
        <v>15036</v>
      </c>
      <c r="AT3606" s="2" t="s">
        <v>61</v>
      </c>
      <c r="AU3606" s="1">
        <f t="shared" si="459"/>
        <v>0.59284189590097736</v>
      </c>
      <c r="AV3606" s="1">
        <f t="shared" si="460"/>
        <v>0.47909604932892491</v>
      </c>
      <c r="AW3606" s="1">
        <f t="shared" si="461"/>
        <v>0.36535020275687247</v>
      </c>
    </row>
    <row r="3607" spans="1:49" x14ac:dyDescent="0.2">
      <c r="A3607">
        <v>3605</v>
      </c>
      <c r="B3607" t="s">
        <v>15035</v>
      </c>
      <c r="C3607" t="s">
        <v>15034</v>
      </c>
      <c r="F3607" t="s">
        <v>15033</v>
      </c>
      <c r="G3607" t="s">
        <v>18</v>
      </c>
      <c r="H3607" t="s">
        <v>17</v>
      </c>
      <c r="I3607" t="s">
        <v>6835</v>
      </c>
      <c r="J3607">
        <v>60088583</v>
      </c>
      <c r="K3607" t="s">
        <v>7802</v>
      </c>
      <c r="L3607" t="s">
        <v>1461</v>
      </c>
      <c r="M3607" t="s">
        <v>102</v>
      </c>
      <c r="N3607">
        <v>2</v>
      </c>
      <c r="O3607" t="s">
        <v>15032</v>
      </c>
      <c r="P3607" t="s">
        <v>15031</v>
      </c>
      <c r="Q3607" t="s">
        <v>15030</v>
      </c>
      <c r="R3607" s="7">
        <v>42005</v>
      </c>
      <c r="S3607" s="8">
        <f t="shared" si="456"/>
        <v>2015</v>
      </c>
      <c r="T3607" s="8">
        <v>2015</v>
      </c>
      <c r="U3607" s="8">
        <f t="shared" si="457"/>
        <v>7</v>
      </c>
      <c r="V3607" s="7">
        <v>42124</v>
      </c>
      <c r="W3607" t="s">
        <v>2105</v>
      </c>
      <c r="X3607" s="2">
        <v>0.375</v>
      </c>
      <c r="Y3607" s="6">
        <f t="shared" si="454"/>
        <v>1.0010410827260351E-2</v>
      </c>
      <c r="AA3607">
        <v>135194</v>
      </c>
      <c r="AB3607">
        <v>24918</v>
      </c>
      <c r="AD3607" t="s">
        <v>7</v>
      </c>
      <c r="AE3607">
        <v>51</v>
      </c>
      <c r="AF3607">
        <v>9</v>
      </c>
      <c r="AH3607" t="s">
        <v>15029</v>
      </c>
      <c r="AI3607" t="s">
        <v>15028</v>
      </c>
      <c r="AK3607" t="s">
        <v>15027</v>
      </c>
      <c r="AL3607">
        <v>29</v>
      </c>
      <c r="AM3607" s="5">
        <f t="shared" si="458"/>
        <v>4.1428571428571432</v>
      </c>
      <c r="AN3607" s="4">
        <f t="shared" si="455"/>
        <v>6.274679504516688E-3</v>
      </c>
      <c r="AO3607" s="3"/>
      <c r="AP3607">
        <v>0</v>
      </c>
      <c r="AR3607" t="s">
        <v>62</v>
      </c>
      <c r="AT3607" s="2">
        <v>1.3140000000000001</v>
      </c>
      <c r="AU3607" s="1">
        <f t="shared" si="459"/>
        <v>0.88896914304372521</v>
      </c>
      <c r="AV3607" s="1">
        <f t="shared" si="460"/>
        <v>0.81425451658885195</v>
      </c>
      <c r="AW3607" s="1">
        <f t="shared" si="461"/>
        <v>0.73953989013397869</v>
      </c>
    </row>
    <row r="3608" spans="1:49" x14ac:dyDescent="0.2">
      <c r="A3608">
        <v>3606</v>
      </c>
      <c r="B3608" t="s">
        <v>15026</v>
      </c>
      <c r="C3608" t="s">
        <v>15025</v>
      </c>
      <c r="F3608" t="s">
        <v>15024</v>
      </c>
      <c r="G3608" t="s">
        <v>18</v>
      </c>
      <c r="H3608" t="s">
        <v>17</v>
      </c>
      <c r="I3608" t="s">
        <v>15023</v>
      </c>
      <c r="J3608">
        <v>60025578</v>
      </c>
      <c r="K3608" t="s">
        <v>445</v>
      </c>
      <c r="L3608" t="s">
        <v>444</v>
      </c>
      <c r="M3608" t="s">
        <v>102</v>
      </c>
      <c r="N3608">
        <v>5</v>
      </c>
      <c r="O3608" t="s">
        <v>15022</v>
      </c>
      <c r="P3608" t="s">
        <v>15021</v>
      </c>
      <c r="Q3608" t="s">
        <v>3119</v>
      </c>
      <c r="R3608" s="7">
        <v>42005</v>
      </c>
      <c r="S3608" s="8">
        <f t="shared" si="456"/>
        <v>2015</v>
      </c>
      <c r="T3608" s="8">
        <v>2015</v>
      </c>
      <c r="U3608" s="8">
        <f t="shared" si="457"/>
        <v>7</v>
      </c>
      <c r="V3608" s="7">
        <v>42124</v>
      </c>
      <c r="W3608" t="s">
        <v>2105</v>
      </c>
      <c r="X3608" s="2">
        <v>0.375</v>
      </c>
      <c r="Y3608" s="6">
        <f t="shared" si="454"/>
        <v>1.0010410827260351E-2</v>
      </c>
      <c r="AA3608">
        <v>135194</v>
      </c>
      <c r="AB3608">
        <v>24918</v>
      </c>
      <c r="AD3608" t="s">
        <v>7</v>
      </c>
      <c r="AE3608">
        <v>51</v>
      </c>
      <c r="AF3608">
        <v>9</v>
      </c>
      <c r="AH3608" t="s">
        <v>15020</v>
      </c>
      <c r="AI3608" t="s">
        <v>15019</v>
      </c>
      <c r="AK3608" t="s">
        <v>15018</v>
      </c>
      <c r="AL3608">
        <v>5</v>
      </c>
      <c r="AM3608" s="5">
        <f t="shared" si="458"/>
        <v>0.7142857142857143</v>
      </c>
      <c r="AN3608" s="4">
        <f t="shared" si="455"/>
        <v>1.0818412938821875E-3</v>
      </c>
      <c r="AO3608" s="3"/>
      <c r="AP3608">
        <v>0</v>
      </c>
      <c r="AR3608" t="s">
        <v>62</v>
      </c>
      <c r="AT3608" s="2">
        <v>1.3140000000000001</v>
      </c>
      <c r="AU3608" s="1">
        <f t="shared" si="459"/>
        <v>0.73318399672469026</v>
      </c>
      <c r="AV3608" s="1">
        <f t="shared" si="460"/>
        <v>0.55461260605712692</v>
      </c>
      <c r="AW3608" s="1">
        <f t="shared" si="461"/>
        <v>0.37604121538956359</v>
      </c>
    </row>
    <row r="3609" spans="1:49" x14ac:dyDescent="0.2">
      <c r="A3609">
        <v>3607</v>
      </c>
      <c r="B3609" t="s">
        <v>15017</v>
      </c>
      <c r="C3609" t="s">
        <v>15016</v>
      </c>
      <c r="F3609" t="s">
        <v>15015</v>
      </c>
      <c r="G3609" t="s">
        <v>18</v>
      </c>
      <c r="H3609" t="s">
        <v>17</v>
      </c>
      <c r="I3609" t="s">
        <v>1694</v>
      </c>
      <c r="J3609">
        <v>60004879</v>
      </c>
      <c r="K3609" t="s">
        <v>15014</v>
      </c>
      <c r="L3609" t="s">
        <v>4983</v>
      </c>
      <c r="M3609" t="s">
        <v>613</v>
      </c>
      <c r="N3609">
        <v>3</v>
      </c>
      <c r="O3609" t="s">
        <v>15013</v>
      </c>
      <c r="P3609" t="s">
        <v>15012</v>
      </c>
      <c r="Q3609" t="s">
        <v>15011</v>
      </c>
      <c r="R3609" s="7">
        <v>42005</v>
      </c>
      <c r="S3609" s="8">
        <f t="shared" si="456"/>
        <v>2015</v>
      </c>
      <c r="T3609" s="8">
        <v>2015</v>
      </c>
      <c r="U3609" s="8">
        <f t="shared" si="457"/>
        <v>7</v>
      </c>
      <c r="V3609" s="7">
        <v>42118</v>
      </c>
      <c r="W3609" t="s">
        <v>2476</v>
      </c>
      <c r="X3609" s="2">
        <v>0.55500000000000005</v>
      </c>
      <c r="Y3609" s="6">
        <f t="shared" si="454"/>
        <v>1.4815408024345321E-2</v>
      </c>
      <c r="AA3609">
        <v>17518725</v>
      </c>
      <c r="AB3609">
        <v>6100153023</v>
      </c>
      <c r="AC3609">
        <v>17518733</v>
      </c>
      <c r="AD3609" t="s">
        <v>7</v>
      </c>
      <c r="AE3609">
        <v>9</v>
      </c>
      <c r="AF3609">
        <v>6</v>
      </c>
      <c r="AH3609" t="s">
        <v>15010</v>
      </c>
      <c r="AI3609" t="s">
        <v>15009</v>
      </c>
      <c r="AK3609" t="s">
        <v>15008</v>
      </c>
      <c r="AL3609">
        <v>18</v>
      </c>
      <c r="AM3609" s="5">
        <f t="shared" si="458"/>
        <v>2.5714285714285716</v>
      </c>
      <c r="AN3609" s="4">
        <f t="shared" si="455"/>
        <v>3.8946286579758754E-3</v>
      </c>
      <c r="AO3609" s="3"/>
      <c r="AP3609">
        <v>0</v>
      </c>
      <c r="AR3609" t="s">
        <v>62</v>
      </c>
      <c r="AT3609" s="2" t="s">
        <v>61</v>
      </c>
      <c r="AU3609" s="1">
        <f t="shared" si="459"/>
        <v>1.1539174214434487</v>
      </c>
      <c r="AV3609" s="1">
        <f t="shared" si="460"/>
        <v>0.9355018341160598</v>
      </c>
      <c r="AW3609" s="1">
        <f t="shared" si="461"/>
        <v>0.71708624678867083</v>
      </c>
    </row>
    <row r="3610" spans="1:49" x14ac:dyDescent="0.2">
      <c r="A3610">
        <v>3608</v>
      </c>
      <c r="B3610" t="s">
        <v>15007</v>
      </c>
      <c r="C3610" t="s">
        <v>15006</v>
      </c>
      <c r="F3610" t="s">
        <v>15005</v>
      </c>
      <c r="G3610" t="s">
        <v>18</v>
      </c>
      <c r="H3610" t="s">
        <v>17</v>
      </c>
      <c r="I3610" t="s">
        <v>9451</v>
      </c>
      <c r="J3610">
        <v>60023208</v>
      </c>
      <c r="K3610" t="s">
        <v>9450</v>
      </c>
      <c r="L3610" t="s">
        <v>9449</v>
      </c>
      <c r="M3610" t="s">
        <v>267</v>
      </c>
      <c r="N3610">
        <v>1</v>
      </c>
      <c r="O3610" t="s">
        <v>15004</v>
      </c>
      <c r="P3610">
        <v>7103292326</v>
      </c>
      <c r="Q3610">
        <v>60023208</v>
      </c>
      <c r="R3610" s="7">
        <v>42005</v>
      </c>
      <c r="S3610" s="8">
        <f t="shared" si="456"/>
        <v>2015</v>
      </c>
      <c r="T3610" s="8">
        <v>2015</v>
      </c>
      <c r="U3610" s="8">
        <f t="shared" si="457"/>
        <v>7</v>
      </c>
      <c r="V3610" s="7">
        <v>42108</v>
      </c>
      <c r="W3610" t="s">
        <v>15003</v>
      </c>
      <c r="X3610" s="2">
        <v>0.77200000000000002</v>
      </c>
      <c r="Y3610" s="6">
        <f t="shared" si="454"/>
        <v>2.0608099089719976E-2</v>
      </c>
      <c r="AA3610">
        <v>19463936</v>
      </c>
      <c r="AB3610">
        <v>19700174711</v>
      </c>
      <c r="AC3610">
        <v>19463944</v>
      </c>
      <c r="AD3610" t="s">
        <v>7</v>
      </c>
      <c r="AE3610">
        <v>8</v>
      </c>
      <c r="AF3610">
        <v>3</v>
      </c>
      <c r="AI3610" t="s">
        <v>15002</v>
      </c>
      <c r="AK3610" t="s">
        <v>15001</v>
      </c>
      <c r="AL3610">
        <v>25</v>
      </c>
      <c r="AM3610" s="5">
        <f t="shared" si="458"/>
        <v>3.5714285714285716</v>
      </c>
      <c r="AN3610" s="4">
        <f t="shared" si="455"/>
        <v>5.4092064694109378E-3</v>
      </c>
      <c r="AO3610" s="3"/>
      <c r="AP3610">
        <v>0</v>
      </c>
      <c r="AR3610" t="s">
        <v>62</v>
      </c>
      <c r="AT3610" s="2" t="s">
        <v>61</v>
      </c>
      <c r="AU3610" s="1">
        <f t="shared" si="459"/>
        <v>1.6048431303627264</v>
      </c>
      <c r="AV3610" s="1">
        <f t="shared" si="460"/>
        <v>1.3008652779565457</v>
      </c>
      <c r="AW3610" s="1">
        <f t="shared" si="461"/>
        <v>0.9968874255503648</v>
      </c>
    </row>
    <row r="3611" spans="1:49" x14ac:dyDescent="0.2">
      <c r="A3611">
        <v>3609</v>
      </c>
      <c r="B3611" t="s">
        <v>15000</v>
      </c>
      <c r="C3611" t="s">
        <v>14999</v>
      </c>
      <c r="F3611" t="s">
        <v>14998</v>
      </c>
      <c r="G3611" t="s">
        <v>18</v>
      </c>
      <c r="H3611" t="s">
        <v>17</v>
      </c>
      <c r="I3611" t="s">
        <v>14997</v>
      </c>
      <c r="J3611">
        <v>60017818</v>
      </c>
      <c r="K3611" t="s">
        <v>5362</v>
      </c>
      <c r="L3611" t="s">
        <v>5361</v>
      </c>
      <c r="M3611" t="s">
        <v>287</v>
      </c>
      <c r="N3611">
        <v>1</v>
      </c>
      <c r="O3611" t="s">
        <v>14996</v>
      </c>
      <c r="P3611">
        <v>55222365500</v>
      </c>
      <c r="Q3611">
        <v>60017818</v>
      </c>
      <c r="R3611" s="7">
        <v>42005</v>
      </c>
      <c r="S3611" s="8">
        <f t="shared" si="456"/>
        <v>2015</v>
      </c>
      <c r="T3611" s="8">
        <v>2015</v>
      </c>
      <c r="U3611" s="8">
        <f t="shared" si="457"/>
        <v>7</v>
      </c>
      <c r="V3611" s="7">
        <v>42118</v>
      </c>
      <c r="W3611" t="s">
        <v>2476</v>
      </c>
      <c r="X3611" s="2">
        <v>0.55500000000000005</v>
      </c>
      <c r="Y3611" s="6">
        <f t="shared" si="454"/>
        <v>1.4815408024345321E-2</v>
      </c>
      <c r="AA3611">
        <v>17518725</v>
      </c>
      <c r="AB3611">
        <v>6100153023</v>
      </c>
      <c r="AC3611">
        <v>17518733</v>
      </c>
      <c r="AD3611" t="s">
        <v>7</v>
      </c>
      <c r="AE3611">
        <v>9</v>
      </c>
      <c r="AF3611">
        <v>6</v>
      </c>
      <c r="AH3611" t="s">
        <v>14995</v>
      </c>
      <c r="AI3611" t="s">
        <v>14994</v>
      </c>
      <c r="AK3611" t="s">
        <v>14993</v>
      </c>
      <c r="AL3611">
        <v>7</v>
      </c>
      <c r="AM3611" s="5">
        <f t="shared" si="458"/>
        <v>1</v>
      </c>
      <c r="AN3611" s="4">
        <f t="shared" si="455"/>
        <v>1.5145778114350624E-3</v>
      </c>
      <c r="AO3611" s="3"/>
      <c r="AP3611">
        <v>0</v>
      </c>
      <c r="AR3611" t="s">
        <v>62</v>
      </c>
      <c r="AT3611" s="2" t="s">
        <v>61</v>
      </c>
      <c r="AU3611" s="1">
        <f t="shared" si="459"/>
        <v>1.0825158960472243</v>
      </c>
      <c r="AV3611" s="1">
        <f t="shared" si="460"/>
        <v>0.81649929178901925</v>
      </c>
      <c r="AW3611" s="1">
        <f t="shared" si="461"/>
        <v>0.55048268753081397</v>
      </c>
    </row>
    <row r="3612" spans="1:49" x14ac:dyDescent="0.2">
      <c r="A3612">
        <v>3610</v>
      </c>
      <c r="B3612" t="s">
        <v>14992</v>
      </c>
      <c r="C3612" t="s">
        <v>14991</v>
      </c>
      <c r="F3612" t="s">
        <v>14990</v>
      </c>
      <c r="G3612" t="s">
        <v>18</v>
      </c>
      <c r="H3612" t="s">
        <v>17</v>
      </c>
      <c r="I3612" t="s">
        <v>14989</v>
      </c>
      <c r="J3612">
        <v>60024872</v>
      </c>
      <c r="K3612" t="s">
        <v>14988</v>
      </c>
      <c r="L3612" t="s">
        <v>288</v>
      </c>
      <c r="M3612" t="s">
        <v>287</v>
      </c>
      <c r="N3612">
        <v>3</v>
      </c>
      <c r="O3612" t="s">
        <v>14987</v>
      </c>
      <c r="P3612" t="s">
        <v>14986</v>
      </c>
      <c r="Q3612" t="s">
        <v>14985</v>
      </c>
      <c r="R3612" s="7">
        <v>42005</v>
      </c>
      <c r="S3612" s="8">
        <f t="shared" si="456"/>
        <v>2015</v>
      </c>
      <c r="T3612" s="8">
        <v>2015</v>
      </c>
      <c r="U3612" s="8">
        <f t="shared" si="457"/>
        <v>7</v>
      </c>
      <c r="V3612" s="7">
        <v>42118</v>
      </c>
      <c r="W3612" t="s">
        <v>2476</v>
      </c>
      <c r="X3612" s="2">
        <v>0.55500000000000005</v>
      </c>
      <c r="Y3612" s="6">
        <f t="shared" si="454"/>
        <v>1.4815408024345321E-2</v>
      </c>
      <c r="AA3612">
        <v>17518725</v>
      </c>
      <c r="AB3612">
        <v>6100153023</v>
      </c>
      <c r="AC3612">
        <v>17518733</v>
      </c>
      <c r="AD3612" t="s">
        <v>7</v>
      </c>
      <c r="AE3612">
        <v>9</v>
      </c>
      <c r="AF3612">
        <v>6</v>
      </c>
      <c r="AH3612" t="s">
        <v>14984</v>
      </c>
      <c r="AI3612" t="s">
        <v>14983</v>
      </c>
      <c r="AK3612" t="s">
        <v>14982</v>
      </c>
      <c r="AL3612">
        <v>51</v>
      </c>
      <c r="AM3612" s="5">
        <f t="shared" si="458"/>
        <v>7.2857142857142856</v>
      </c>
      <c r="AN3612" s="4">
        <f t="shared" si="455"/>
        <v>1.1034781197598311E-2</v>
      </c>
      <c r="AO3612" s="3"/>
      <c r="AP3612">
        <v>0</v>
      </c>
      <c r="AR3612" t="s">
        <v>62</v>
      </c>
      <c r="AT3612" s="2" t="s">
        <v>61</v>
      </c>
      <c r="AU3612" s="1">
        <f t="shared" si="459"/>
        <v>1.3681219976321217</v>
      </c>
      <c r="AV3612" s="1">
        <f t="shared" si="460"/>
        <v>1.2925094610971817</v>
      </c>
      <c r="AW3612" s="1">
        <f t="shared" si="461"/>
        <v>1.2168969245622412</v>
      </c>
    </row>
    <row r="3613" spans="1:49" x14ac:dyDescent="0.2">
      <c r="A3613">
        <v>3611</v>
      </c>
      <c r="B3613" t="s">
        <v>14981</v>
      </c>
      <c r="C3613" t="s">
        <v>14980</v>
      </c>
      <c r="F3613" t="s">
        <v>14979</v>
      </c>
      <c r="G3613" t="s">
        <v>18</v>
      </c>
      <c r="H3613" t="s">
        <v>17</v>
      </c>
      <c r="I3613" t="s">
        <v>14978</v>
      </c>
      <c r="J3613" t="s">
        <v>14977</v>
      </c>
      <c r="K3613" t="s">
        <v>14976</v>
      </c>
      <c r="L3613" t="s">
        <v>14975</v>
      </c>
      <c r="M3613" t="s">
        <v>2939</v>
      </c>
      <c r="N3613">
        <v>4</v>
      </c>
      <c r="O3613" t="s">
        <v>14974</v>
      </c>
      <c r="P3613" t="s">
        <v>14973</v>
      </c>
      <c r="Q3613" t="s">
        <v>14972</v>
      </c>
      <c r="R3613" s="7">
        <v>42005</v>
      </c>
      <c r="S3613" s="8">
        <f t="shared" si="456"/>
        <v>2015</v>
      </c>
      <c r="T3613" s="8">
        <v>2015</v>
      </c>
      <c r="U3613" s="8">
        <f t="shared" si="457"/>
        <v>7</v>
      </c>
      <c r="V3613" s="7">
        <v>42124</v>
      </c>
      <c r="W3613" t="s">
        <v>2105</v>
      </c>
      <c r="X3613" s="2">
        <v>0.375</v>
      </c>
      <c r="Y3613" s="6">
        <f t="shared" si="454"/>
        <v>1.0010410827260351E-2</v>
      </c>
      <c r="AA3613">
        <v>135194</v>
      </c>
      <c r="AB3613">
        <v>24918</v>
      </c>
      <c r="AD3613" t="s">
        <v>7</v>
      </c>
      <c r="AE3613">
        <v>51</v>
      </c>
      <c r="AF3613">
        <v>9</v>
      </c>
      <c r="AH3613" t="s">
        <v>14971</v>
      </c>
      <c r="AI3613" t="s">
        <v>14970</v>
      </c>
      <c r="AK3613" t="s">
        <v>14969</v>
      </c>
      <c r="AL3613">
        <v>22</v>
      </c>
      <c r="AM3613" s="5">
        <f t="shared" si="458"/>
        <v>3.1428571428571428</v>
      </c>
      <c r="AN3613" s="4">
        <f t="shared" si="455"/>
        <v>4.7601016930816252E-3</v>
      </c>
      <c r="AO3613" s="3"/>
      <c r="AP3613">
        <v>0</v>
      </c>
      <c r="AR3613" t="s">
        <v>62</v>
      </c>
      <c r="AT3613" s="2">
        <v>1.3140000000000001</v>
      </c>
      <c r="AU3613" s="1">
        <f t="shared" si="459"/>
        <v>0.84353180870067324</v>
      </c>
      <c r="AV3613" s="1">
        <f t="shared" si="460"/>
        <v>0.73852562601709892</v>
      </c>
      <c r="AW3613" s="1">
        <f t="shared" si="461"/>
        <v>0.63351944333352428</v>
      </c>
    </row>
    <row r="3614" spans="1:49" x14ac:dyDescent="0.2">
      <c r="A3614">
        <v>3612</v>
      </c>
      <c r="B3614" t="s">
        <v>14968</v>
      </c>
      <c r="C3614" t="s">
        <v>14967</v>
      </c>
      <c r="F3614" t="s">
        <v>14966</v>
      </c>
      <c r="G3614" t="s">
        <v>18</v>
      </c>
      <c r="H3614" t="s">
        <v>17</v>
      </c>
      <c r="I3614" t="s">
        <v>14965</v>
      </c>
      <c r="J3614">
        <v>60021666</v>
      </c>
      <c r="K3614" t="s">
        <v>14964</v>
      </c>
      <c r="L3614" t="s">
        <v>1461</v>
      </c>
      <c r="M3614" t="s">
        <v>102</v>
      </c>
      <c r="N3614">
        <v>5</v>
      </c>
      <c r="O3614" t="s">
        <v>14963</v>
      </c>
      <c r="P3614" t="s">
        <v>14962</v>
      </c>
      <c r="Q3614" t="s">
        <v>14961</v>
      </c>
      <c r="R3614" s="7">
        <v>42005</v>
      </c>
      <c r="S3614" s="8">
        <f t="shared" si="456"/>
        <v>2015</v>
      </c>
      <c r="T3614" s="8">
        <v>2015</v>
      </c>
      <c r="U3614" s="8">
        <f t="shared" si="457"/>
        <v>7</v>
      </c>
      <c r="V3614" s="7">
        <v>42118</v>
      </c>
      <c r="W3614" t="s">
        <v>2476</v>
      </c>
      <c r="X3614" s="2">
        <v>0.55500000000000005</v>
      </c>
      <c r="Y3614" s="6">
        <f t="shared" si="454"/>
        <v>1.4815408024345321E-2</v>
      </c>
      <c r="AA3614">
        <v>17518725</v>
      </c>
      <c r="AB3614">
        <v>6100153023</v>
      </c>
      <c r="AC3614">
        <v>17518733</v>
      </c>
      <c r="AD3614" t="s">
        <v>7</v>
      </c>
      <c r="AE3614">
        <v>9</v>
      </c>
      <c r="AF3614">
        <v>6</v>
      </c>
      <c r="AH3614" t="s">
        <v>14960</v>
      </c>
      <c r="AI3614" t="s">
        <v>14959</v>
      </c>
      <c r="AK3614" t="s">
        <v>14958</v>
      </c>
      <c r="AL3614">
        <v>11</v>
      </c>
      <c r="AM3614" s="5">
        <f t="shared" si="458"/>
        <v>1.5714285714285714</v>
      </c>
      <c r="AN3614" s="4">
        <f t="shared" si="455"/>
        <v>2.3800508465408126E-3</v>
      </c>
      <c r="AO3614" s="3"/>
      <c r="AP3614">
        <v>0</v>
      </c>
      <c r="AR3614" t="s">
        <v>62</v>
      </c>
      <c r="AT3614" s="2" t="s">
        <v>61</v>
      </c>
      <c r="AU3614" s="1">
        <f t="shared" si="459"/>
        <v>1.1084800871003968</v>
      </c>
      <c r="AV3614" s="1">
        <f t="shared" si="460"/>
        <v>0.85977294354430667</v>
      </c>
      <c r="AW3614" s="1">
        <f t="shared" si="461"/>
        <v>0.61106579998821642</v>
      </c>
    </row>
    <row r="3615" spans="1:49" x14ac:dyDescent="0.2">
      <c r="A3615">
        <v>3613</v>
      </c>
      <c r="B3615" t="s">
        <v>14957</v>
      </c>
      <c r="C3615" t="s">
        <v>14956</v>
      </c>
      <c r="F3615" t="s">
        <v>14955</v>
      </c>
      <c r="G3615" t="s">
        <v>18</v>
      </c>
      <c r="H3615" t="s">
        <v>17</v>
      </c>
      <c r="I3615" t="s">
        <v>14954</v>
      </c>
      <c r="J3615">
        <v>60005465</v>
      </c>
      <c r="K3615" t="s">
        <v>1531</v>
      </c>
      <c r="L3615" t="s">
        <v>1022</v>
      </c>
      <c r="M3615" t="s">
        <v>102</v>
      </c>
      <c r="N3615">
        <v>4</v>
      </c>
      <c r="O3615" t="s">
        <v>14953</v>
      </c>
      <c r="P3615" t="s">
        <v>14952</v>
      </c>
      <c r="Q3615" t="s">
        <v>1528</v>
      </c>
      <c r="R3615" s="7">
        <v>42005</v>
      </c>
      <c r="S3615" s="8">
        <f t="shared" si="456"/>
        <v>2015</v>
      </c>
      <c r="T3615" s="8">
        <v>2015</v>
      </c>
      <c r="U3615" s="8">
        <f t="shared" si="457"/>
        <v>7</v>
      </c>
      <c r="V3615" s="7">
        <v>42124</v>
      </c>
      <c r="W3615" t="s">
        <v>2105</v>
      </c>
      <c r="X3615" s="2">
        <v>0.375</v>
      </c>
      <c r="Y3615" s="6">
        <f t="shared" si="454"/>
        <v>1.0010410827260351E-2</v>
      </c>
      <c r="AA3615">
        <v>135194</v>
      </c>
      <c r="AB3615">
        <v>24918</v>
      </c>
      <c r="AD3615" t="s">
        <v>7</v>
      </c>
      <c r="AE3615">
        <v>51</v>
      </c>
      <c r="AF3615">
        <v>9</v>
      </c>
      <c r="AH3615" t="s">
        <v>14951</v>
      </c>
      <c r="AI3615" t="s">
        <v>14950</v>
      </c>
      <c r="AK3615" t="s">
        <v>14949</v>
      </c>
      <c r="AL3615">
        <v>0</v>
      </c>
      <c r="AM3615" s="5">
        <f t="shared" si="458"/>
        <v>0</v>
      </c>
      <c r="AN3615" s="4">
        <f t="shared" si="455"/>
        <v>0</v>
      </c>
      <c r="AO3615" s="3"/>
      <c r="AP3615">
        <v>0</v>
      </c>
      <c r="AR3615" t="s">
        <v>62</v>
      </c>
      <c r="AT3615" s="2">
        <v>1.3140000000000001</v>
      </c>
      <c r="AU3615" s="1">
        <f t="shared" si="459"/>
        <v>0.70072875790822453</v>
      </c>
      <c r="AV3615" s="1">
        <f t="shared" si="460"/>
        <v>0.5005205413630176</v>
      </c>
      <c r="AW3615" s="1">
        <f t="shared" si="461"/>
        <v>0.30031232481781051</v>
      </c>
    </row>
    <row r="3616" spans="1:49" x14ac:dyDescent="0.2">
      <c r="A3616">
        <v>3614</v>
      </c>
      <c r="B3616" t="s">
        <v>14948</v>
      </c>
      <c r="C3616" t="s">
        <v>14947</v>
      </c>
      <c r="F3616" t="s">
        <v>14946</v>
      </c>
      <c r="G3616" t="s">
        <v>18</v>
      </c>
      <c r="H3616" t="s">
        <v>17</v>
      </c>
      <c r="I3616" t="s">
        <v>14945</v>
      </c>
      <c r="J3616">
        <v>60012873</v>
      </c>
      <c r="K3616" t="s">
        <v>3164</v>
      </c>
      <c r="L3616" t="s">
        <v>3163</v>
      </c>
      <c r="M3616" t="s">
        <v>3162</v>
      </c>
      <c r="N3616">
        <v>4</v>
      </c>
      <c r="O3616" t="s">
        <v>14944</v>
      </c>
      <c r="P3616" t="s">
        <v>14943</v>
      </c>
      <c r="Q3616" t="s">
        <v>3159</v>
      </c>
      <c r="R3616" s="7">
        <v>42005</v>
      </c>
      <c r="S3616" s="8">
        <f t="shared" si="456"/>
        <v>2015</v>
      </c>
      <c r="T3616" s="8">
        <v>2015</v>
      </c>
      <c r="U3616" s="8">
        <f t="shared" si="457"/>
        <v>7</v>
      </c>
      <c r="V3616" s="7">
        <v>42124</v>
      </c>
      <c r="W3616" t="s">
        <v>2105</v>
      </c>
      <c r="X3616" s="2">
        <v>0.375</v>
      </c>
      <c r="Y3616" s="6">
        <f t="shared" si="454"/>
        <v>1.0010410827260351E-2</v>
      </c>
      <c r="AA3616">
        <v>135194</v>
      </c>
      <c r="AB3616">
        <v>24918</v>
      </c>
      <c r="AD3616" t="s">
        <v>7</v>
      </c>
      <c r="AE3616">
        <v>51</v>
      </c>
      <c r="AF3616">
        <v>9</v>
      </c>
      <c r="AH3616" t="s">
        <v>14942</v>
      </c>
      <c r="AI3616" t="s">
        <v>14941</v>
      </c>
      <c r="AK3616" t="s">
        <v>14940</v>
      </c>
      <c r="AL3616">
        <v>13</v>
      </c>
      <c r="AM3616" s="5">
        <f t="shared" si="458"/>
        <v>1.8571428571428572</v>
      </c>
      <c r="AN3616" s="4">
        <f t="shared" si="455"/>
        <v>2.8127873640936877E-3</v>
      </c>
      <c r="AO3616" s="3"/>
      <c r="AP3616">
        <v>0</v>
      </c>
      <c r="AR3616" t="s">
        <v>62</v>
      </c>
      <c r="AT3616" s="2">
        <v>1.3140000000000001</v>
      </c>
      <c r="AU3616" s="1">
        <f t="shared" si="459"/>
        <v>0.78511237883103524</v>
      </c>
      <c r="AV3616" s="1">
        <f t="shared" si="460"/>
        <v>0.64115990956770197</v>
      </c>
      <c r="AW3616" s="1">
        <f t="shared" si="461"/>
        <v>0.4972074403043687</v>
      </c>
    </row>
    <row r="3617" spans="1:49" x14ac:dyDescent="0.2">
      <c r="A3617">
        <v>3615</v>
      </c>
      <c r="B3617" t="s">
        <v>14939</v>
      </c>
      <c r="C3617" t="s">
        <v>14938</v>
      </c>
      <c r="F3617" t="s">
        <v>14937</v>
      </c>
      <c r="G3617" t="s">
        <v>18</v>
      </c>
      <c r="H3617" t="s">
        <v>17</v>
      </c>
      <c r="I3617" t="s">
        <v>14936</v>
      </c>
      <c r="J3617">
        <v>60008056</v>
      </c>
      <c r="K3617" t="s">
        <v>14935</v>
      </c>
      <c r="L3617" t="s">
        <v>14934</v>
      </c>
      <c r="M3617" t="s">
        <v>3147</v>
      </c>
      <c r="N3617">
        <v>4</v>
      </c>
      <c r="O3617" t="s">
        <v>14933</v>
      </c>
      <c r="P3617" t="s">
        <v>14932</v>
      </c>
      <c r="Q3617" t="s">
        <v>14931</v>
      </c>
      <c r="R3617" s="7">
        <v>42005</v>
      </c>
      <c r="S3617" s="8">
        <f t="shared" si="456"/>
        <v>2015</v>
      </c>
      <c r="T3617" s="8">
        <v>2015</v>
      </c>
      <c r="U3617" s="8">
        <f t="shared" si="457"/>
        <v>7</v>
      </c>
      <c r="V3617" s="7">
        <v>42005</v>
      </c>
      <c r="W3617" t="s">
        <v>5009</v>
      </c>
      <c r="X3617" s="2">
        <v>0.30099999999999999</v>
      </c>
      <c r="Y3617" s="6">
        <f t="shared" si="454"/>
        <v>8.0350230906809754E-3</v>
      </c>
      <c r="AB3617">
        <v>21100369233</v>
      </c>
      <c r="AC3617">
        <v>23915447</v>
      </c>
      <c r="AD3617" t="s">
        <v>7</v>
      </c>
      <c r="AE3617">
        <v>7</v>
      </c>
      <c r="AF3617">
        <v>1</v>
      </c>
      <c r="AH3617" t="s">
        <v>12249</v>
      </c>
      <c r="AI3617" t="s">
        <v>14930</v>
      </c>
      <c r="AJ3617" t="s">
        <v>14929</v>
      </c>
      <c r="AK3617" t="s">
        <v>14928</v>
      </c>
      <c r="AL3617">
        <v>18</v>
      </c>
      <c r="AM3617" s="5">
        <f t="shared" si="458"/>
        <v>2.5714285714285716</v>
      </c>
      <c r="AN3617" s="4">
        <f t="shared" si="455"/>
        <v>3.8946286579758754E-3</v>
      </c>
      <c r="AO3617" s="3"/>
      <c r="AP3617">
        <v>1</v>
      </c>
      <c r="AR3617" t="s">
        <v>62</v>
      </c>
      <c r="AT3617" s="2">
        <v>1.2290000000000001</v>
      </c>
      <c r="AU3617" s="1">
        <f t="shared" si="459"/>
        <v>0.67929047608694448</v>
      </c>
      <c r="AV3617" s="1">
        <f t="shared" si="460"/>
        <v>0.59648258743284255</v>
      </c>
      <c r="AW3617" s="1">
        <f t="shared" si="461"/>
        <v>0.5136746987787405</v>
      </c>
    </row>
    <row r="3618" spans="1:49" x14ac:dyDescent="0.2">
      <c r="A3618">
        <v>3616</v>
      </c>
      <c r="B3618" t="s">
        <v>14927</v>
      </c>
      <c r="C3618" t="s">
        <v>14926</v>
      </c>
      <c r="F3618" t="s">
        <v>14925</v>
      </c>
      <c r="G3618" t="s">
        <v>18</v>
      </c>
      <c r="H3618" t="s">
        <v>17</v>
      </c>
      <c r="I3618" t="s">
        <v>14924</v>
      </c>
      <c r="J3618" t="s">
        <v>14923</v>
      </c>
      <c r="K3618" t="s">
        <v>14922</v>
      </c>
      <c r="L3618" t="s">
        <v>14921</v>
      </c>
      <c r="M3618" t="s">
        <v>152</v>
      </c>
      <c r="N3618">
        <v>2</v>
      </c>
      <c r="O3618" t="s">
        <v>14920</v>
      </c>
      <c r="P3618" t="s">
        <v>14919</v>
      </c>
      <c r="Q3618" t="s">
        <v>14918</v>
      </c>
      <c r="R3618" s="7">
        <v>42005</v>
      </c>
      <c r="S3618" s="8">
        <f t="shared" si="456"/>
        <v>2015</v>
      </c>
      <c r="T3618" s="8">
        <v>2015</v>
      </c>
      <c r="U3618" s="8">
        <f t="shared" si="457"/>
        <v>7</v>
      </c>
      <c r="V3618" s="7">
        <v>42124</v>
      </c>
      <c r="W3618" t="s">
        <v>2105</v>
      </c>
      <c r="X3618" s="2">
        <v>0.375</v>
      </c>
      <c r="Y3618" s="6">
        <f t="shared" si="454"/>
        <v>1.0010410827260351E-2</v>
      </c>
      <c r="AA3618">
        <v>135194</v>
      </c>
      <c r="AB3618">
        <v>24918</v>
      </c>
      <c r="AD3618" t="s">
        <v>7</v>
      </c>
      <c r="AE3618">
        <v>51</v>
      </c>
      <c r="AF3618">
        <v>9</v>
      </c>
      <c r="AH3618" t="s">
        <v>14917</v>
      </c>
      <c r="AI3618" t="s">
        <v>14916</v>
      </c>
      <c r="AK3618" t="s">
        <v>14915</v>
      </c>
      <c r="AL3618">
        <v>23</v>
      </c>
      <c r="AM3618" s="5">
        <f t="shared" si="458"/>
        <v>3.2857142857142856</v>
      </c>
      <c r="AN3618" s="4">
        <f t="shared" si="455"/>
        <v>4.9764699518580618E-3</v>
      </c>
      <c r="AO3618" s="3"/>
      <c r="AP3618">
        <v>0</v>
      </c>
      <c r="AR3618" t="s">
        <v>62</v>
      </c>
      <c r="AT3618" s="2">
        <v>1.3140000000000001</v>
      </c>
      <c r="AU3618" s="1">
        <f t="shared" si="459"/>
        <v>0.85002285646396636</v>
      </c>
      <c r="AV3618" s="1">
        <f t="shared" si="460"/>
        <v>0.74934403895592061</v>
      </c>
      <c r="AW3618" s="1">
        <f t="shared" si="461"/>
        <v>0.64866522144787475</v>
      </c>
    </row>
    <row r="3619" spans="1:49" x14ac:dyDescent="0.2">
      <c r="A3619">
        <v>3617</v>
      </c>
      <c r="B3619" t="s">
        <v>14914</v>
      </c>
      <c r="C3619" t="s">
        <v>14913</v>
      </c>
      <c r="F3619" t="s">
        <v>14912</v>
      </c>
      <c r="G3619" t="s">
        <v>18</v>
      </c>
      <c r="H3619" t="s">
        <v>17</v>
      </c>
      <c r="I3619" t="s">
        <v>3715</v>
      </c>
      <c r="J3619" t="s">
        <v>11755</v>
      </c>
      <c r="K3619" t="s">
        <v>11754</v>
      </c>
      <c r="L3619" t="s">
        <v>11753</v>
      </c>
      <c r="M3619" t="s">
        <v>656</v>
      </c>
      <c r="N3619">
        <v>4</v>
      </c>
      <c r="O3619" t="s">
        <v>14911</v>
      </c>
      <c r="P3619" t="s">
        <v>14910</v>
      </c>
      <c r="Q3619" t="s">
        <v>14909</v>
      </c>
      <c r="R3619" s="7">
        <v>42005</v>
      </c>
      <c r="S3619" s="8">
        <f t="shared" si="456"/>
        <v>2015</v>
      </c>
      <c r="T3619" s="8">
        <v>2015</v>
      </c>
      <c r="U3619" s="8">
        <f t="shared" si="457"/>
        <v>7</v>
      </c>
      <c r="V3619" s="7">
        <v>42124</v>
      </c>
      <c r="W3619" t="s">
        <v>2105</v>
      </c>
      <c r="X3619" s="2">
        <v>0.375</v>
      </c>
      <c r="Y3619" s="6">
        <f t="shared" si="454"/>
        <v>1.0010410827260351E-2</v>
      </c>
      <c r="AA3619">
        <v>135194</v>
      </c>
      <c r="AB3619">
        <v>24918</v>
      </c>
      <c r="AD3619" t="s">
        <v>7</v>
      </c>
      <c r="AE3619">
        <v>51</v>
      </c>
      <c r="AF3619">
        <v>9</v>
      </c>
      <c r="AH3619" t="s">
        <v>14908</v>
      </c>
      <c r="AI3619" t="s">
        <v>14907</v>
      </c>
      <c r="AK3619" t="s">
        <v>14906</v>
      </c>
      <c r="AL3619">
        <v>12</v>
      </c>
      <c r="AM3619" s="5">
        <f t="shared" si="458"/>
        <v>1.7142857142857142</v>
      </c>
      <c r="AN3619" s="4">
        <f t="shared" si="455"/>
        <v>2.5964191053172497E-3</v>
      </c>
      <c r="AO3619" s="3"/>
      <c r="AP3619">
        <v>0</v>
      </c>
      <c r="AR3619" t="s">
        <v>62</v>
      </c>
      <c r="AT3619" s="2">
        <v>1.3140000000000001</v>
      </c>
      <c r="AU3619" s="1">
        <f t="shared" si="459"/>
        <v>0.77862133106774201</v>
      </c>
      <c r="AV3619" s="1">
        <f t="shared" si="460"/>
        <v>0.63034149662888006</v>
      </c>
      <c r="AW3619" s="1">
        <f t="shared" si="461"/>
        <v>0.48206166219001795</v>
      </c>
    </row>
    <row r="3620" spans="1:49" x14ac:dyDescent="0.2">
      <c r="A3620">
        <v>3618</v>
      </c>
      <c r="B3620" t="s">
        <v>14905</v>
      </c>
      <c r="C3620" t="s">
        <v>14904</v>
      </c>
      <c r="F3620" t="s">
        <v>14903</v>
      </c>
      <c r="G3620" t="s">
        <v>18</v>
      </c>
      <c r="H3620" t="s">
        <v>17</v>
      </c>
      <c r="I3620" t="s">
        <v>14902</v>
      </c>
      <c r="J3620" t="s">
        <v>14901</v>
      </c>
      <c r="K3620" t="s">
        <v>14900</v>
      </c>
      <c r="L3620" t="s">
        <v>14899</v>
      </c>
      <c r="M3620" t="s">
        <v>2191</v>
      </c>
      <c r="N3620">
        <v>3</v>
      </c>
      <c r="O3620" t="s">
        <v>14898</v>
      </c>
      <c r="P3620" t="s">
        <v>14897</v>
      </c>
      <c r="Q3620" t="s">
        <v>14896</v>
      </c>
      <c r="R3620" s="7">
        <v>42005</v>
      </c>
      <c r="S3620" s="8">
        <f t="shared" si="456"/>
        <v>2015</v>
      </c>
      <c r="T3620" s="8">
        <v>2015</v>
      </c>
      <c r="U3620" s="8">
        <f t="shared" si="457"/>
        <v>7</v>
      </c>
      <c r="V3620" s="7">
        <v>42118</v>
      </c>
      <c r="W3620" t="s">
        <v>2476</v>
      </c>
      <c r="X3620" s="2">
        <v>0.55500000000000005</v>
      </c>
      <c r="Y3620" s="6">
        <f t="shared" si="454"/>
        <v>1.4815408024345321E-2</v>
      </c>
      <c r="AA3620">
        <v>17518725</v>
      </c>
      <c r="AB3620">
        <v>6100153023</v>
      </c>
      <c r="AC3620">
        <v>17518733</v>
      </c>
      <c r="AD3620" t="s">
        <v>7</v>
      </c>
      <c r="AE3620">
        <v>9</v>
      </c>
      <c r="AF3620">
        <v>6</v>
      </c>
      <c r="AH3620" t="s">
        <v>14895</v>
      </c>
      <c r="AI3620" t="s">
        <v>14894</v>
      </c>
      <c r="AK3620" t="s">
        <v>14893</v>
      </c>
      <c r="AL3620">
        <v>15</v>
      </c>
      <c r="AM3620" s="5">
        <f t="shared" si="458"/>
        <v>2.1428571428571428</v>
      </c>
      <c r="AN3620" s="4">
        <f t="shared" si="455"/>
        <v>3.2455238816465623E-3</v>
      </c>
      <c r="AO3620" s="3"/>
      <c r="AP3620">
        <v>0</v>
      </c>
      <c r="AR3620" t="s">
        <v>62</v>
      </c>
      <c r="AT3620" s="2" t="s">
        <v>61</v>
      </c>
      <c r="AU3620" s="1">
        <f t="shared" si="459"/>
        <v>1.1344442781535691</v>
      </c>
      <c r="AV3620" s="1">
        <f t="shared" si="460"/>
        <v>0.90304659529959419</v>
      </c>
      <c r="AW3620" s="1">
        <f t="shared" si="461"/>
        <v>0.67164891244561897</v>
      </c>
    </row>
    <row r="3621" spans="1:49" x14ac:dyDescent="0.2">
      <c r="A3621">
        <v>3619</v>
      </c>
      <c r="B3621" t="s">
        <v>14892</v>
      </c>
      <c r="C3621" t="s">
        <v>14891</v>
      </c>
      <c r="F3621" t="s">
        <v>14890</v>
      </c>
      <c r="G3621" t="s">
        <v>18</v>
      </c>
      <c r="H3621" t="s">
        <v>17</v>
      </c>
      <c r="I3621" t="s">
        <v>14889</v>
      </c>
      <c r="J3621" t="s">
        <v>4716</v>
      </c>
      <c r="K3621" t="s">
        <v>4715</v>
      </c>
      <c r="L3621" t="s">
        <v>4714</v>
      </c>
      <c r="M3621" t="s">
        <v>4713</v>
      </c>
      <c r="N3621">
        <v>3</v>
      </c>
      <c r="O3621" t="s">
        <v>14888</v>
      </c>
      <c r="P3621" t="s">
        <v>14887</v>
      </c>
      <c r="Q3621" t="s">
        <v>14886</v>
      </c>
      <c r="R3621" s="7">
        <v>42005</v>
      </c>
      <c r="S3621" s="8">
        <f t="shared" si="456"/>
        <v>2015</v>
      </c>
      <c r="T3621" s="8">
        <v>2015</v>
      </c>
      <c r="U3621" s="8">
        <f t="shared" si="457"/>
        <v>7</v>
      </c>
      <c r="V3621" s="7">
        <v>42118</v>
      </c>
      <c r="W3621" t="s">
        <v>2476</v>
      </c>
      <c r="X3621" s="2">
        <v>0.55500000000000005</v>
      </c>
      <c r="Y3621" s="6">
        <f t="shared" si="454"/>
        <v>1.4815408024345321E-2</v>
      </c>
      <c r="AA3621">
        <v>17518725</v>
      </c>
      <c r="AB3621">
        <v>6100153023</v>
      </c>
      <c r="AC3621">
        <v>17518733</v>
      </c>
      <c r="AD3621" t="s">
        <v>7</v>
      </c>
      <c r="AE3621">
        <v>9</v>
      </c>
      <c r="AF3621">
        <v>6</v>
      </c>
      <c r="AH3621" t="s">
        <v>14885</v>
      </c>
      <c r="AI3621" t="s">
        <v>14884</v>
      </c>
      <c r="AK3621" t="s">
        <v>14883</v>
      </c>
      <c r="AL3621">
        <v>23</v>
      </c>
      <c r="AM3621" s="5">
        <f t="shared" si="458"/>
        <v>3.2857142857142856</v>
      </c>
      <c r="AN3621" s="4">
        <f t="shared" si="455"/>
        <v>4.9764699518580618E-3</v>
      </c>
      <c r="AO3621" s="3"/>
      <c r="AP3621">
        <v>1</v>
      </c>
      <c r="AR3621" t="s">
        <v>62</v>
      </c>
      <c r="AT3621" s="2" t="s">
        <v>61</v>
      </c>
      <c r="AU3621" s="1">
        <f t="shared" si="459"/>
        <v>1.1863726602599143</v>
      </c>
      <c r="AV3621" s="1">
        <f t="shared" si="460"/>
        <v>0.98959389881016913</v>
      </c>
      <c r="AW3621" s="1">
        <f t="shared" si="461"/>
        <v>0.79281513736042397</v>
      </c>
    </row>
    <row r="3622" spans="1:49" x14ac:dyDescent="0.2">
      <c r="A3622">
        <v>3620</v>
      </c>
      <c r="B3622" t="s">
        <v>14882</v>
      </c>
      <c r="C3622" t="s">
        <v>14881</v>
      </c>
      <c r="F3622" t="s">
        <v>14880</v>
      </c>
      <c r="G3622" t="s">
        <v>18</v>
      </c>
      <c r="H3622" t="s">
        <v>17</v>
      </c>
      <c r="I3622" t="s">
        <v>853</v>
      </c>
      <c r="J3622" t="s">
        <v>14411</v>
      </c>
      <c r="K3622" t="s">
        <v>14410</v>
      </c>
      <c r="L3622" t="s">
        <v>14409</v>
      </c>
      <c r="M3622" t="s">
        <v>12550</v>
      </c>
      <c r="N3622">
        <v>4</v>
      </c>
      <c r="O3622" t="s">
        <v>14879</v>
      </c>
      <c r="P3622" t="s">
        <v>14878</v>
      </c>
      <c r="Q3622" t="s">
        <v>14877</v>
      </c>
      <c r="R3622" s="7">
        <v>42005</v>
      </c>
      <c r="S3622" s="8">
        <f t="shared" si="456"/>
        <v>2015</v>
      </c>
      <c r="T3622" s="8">
        <v>2015</v>
      </c>
      <c r="U3622" s="8">
        <f t="shared" si="457"/>
        <v>7</v>
      </c>
      <c r="V3622" s="7">
        <v>42124</v>
      </c>
      <c r="W3622" t="s">
        <v>2105</v>
      </c>
      <c r="X3622" s="2">
        <v>0.375</v>
      </c>
      <c r="Y3622" s="6">
        <f t="shared" si="454"/>
        <v>1.0010410827260351E-2</v>
      </c>
      <c r="AA3622">
        <v>135194</v>
      </c>
      <c r="AB3622">
        <v>24918</v>
      </c>
      <c r="AD3622" t="s">
        <v>7</v>
      </c>
      <c r="AE3622">
        <v>51</v>
      </c>
      <c r="AF3622">
        <v>9</v>
      </c>
      <c r="AH3622" t="s">
        <v>14876</v>
      </c>
      <c r="AI3622" t="s">
        <v>14875</v>
      </c>
      <c r="AK3622" t="s">
        <v>14874</v>
      </c>
      <c r="AL3622">
        <v>6</v>
      </c>
      <c r="AM3622" s="5">
        <f t="shared" si="458"/>
        <v>0.8571428571428571</v>
      </c>
      <c r="AN3622" s="4">
        <f t="shared" si="455"/>
        <v>1.2982095526586248E-3</v>
      </c>
      <c r="AO3622" s="3"/>
      <c r="AP3622">
        <v>0</v>
      </c>
      <c r="AQ3622" t="s">
        <v>14873</v>
      </c>
      <c r="AR3622" t="s">
        <v>62</v>
      </c>
      <c r="AS3622" t="s">
        <v>14872</v>
      </c>
      <c r="AT3622" s="2">
        <v>1.3140000000000001</v>
      </c>
      <c r="AU3622" s="1">
        <f t="shared" si="459"/>
        <v>0.73967504448798327</v>
      </c>
      <c r="AV3622" s="1">
        <f t="shared" si="460"/>
        <v>0.56543101899594883</v>
      </c>
      <c r="AW3622" s="1">
        <f t="shared" si="461"/>
        <v>0.39118699350391428</v>
      </c>
    </row>
    <row r="3623" spans="1:49" x14ac:dyDescent="0.2">
      <c r="A3623">
        <v>3621</v>
      </c>
      <c r="B3623" t="s">
        <v>14871</v>
      </c>
      <c r="C3623" t="s">
        <v>14870</v>
      </c>
      <c r="F3623" t="s">
        <v>14869</v>
      </c>
      <c r="G3623" t="s">
        <v>18</v>
      </c>
      <c r="H3623" t="s">
        <v>17</v>
      </c>
      <c r="I3623" t="s">
        <v>14868</v>
      </c>
      <c r="J3623" t="s">
        <v>14867</v>
      </c>
      <c r="K3623" t="s">
        <v>14866</v>
      </c>
      <c r="L3623" t="s">
        <v>13459</v>
      </c>
      <c r="M3623" t="s">
        <v>627</v>
      </c>
      <c r="N3623">
        <v>2</v>
      </c>
      <c r="O3623" t="s">
        <v>14865</v>
      </c>
      <c r="P3623" t="s">
        <v>14864</v>
      </c>
      <c r="Q3623" t="s">
        <v>14863</v>
      </c>
      <c r="R3623" s="7">
        <v>42005</v>
      </c>
      <c r="S3623" s="8">
        <f t="shared" si="456"/>
        <v>2015</v>
      </c>
      <c r="T3623" s="8">
        <v>2015</v>
      </c>
      <c r="U3623" s="8">
        <f t="shared" si="457"/>
        <v>7</v>
      </c>
      <c r="V3623" s="7">
        <v>2015</v>
      </c>
      <c r="W3623" t="s">
        <v>11367</v>
      </c>
      <c r="X3623" s="2">
        <v>0.11600000000000001</v>
      </c>
      <c r="Y3623" s="6">
        <f t="shared" si="454"/>
        <v>3.0965537492325355E-3</v>
      </c>
      <c r="AA3623">
        <v>20407459</v>
      </c>
      <c r="AB3623">
        <v>19700187706</v>
      </c>
      <c r="AC3623">
        <v>20407467</v>
      </c>
      <c r="AD3623" t="s">
        <v>7</v>
      </c>
      <c r="AE3623">
        <v>9</v>
      </c>
      <c r="AF3623">
        <v>8</v>
      </c>
      <c r="AH3623" t="s">
        <v>14862</v>
      </c>
      <c r="AI3623" t="s">
        <v>14861</v>
      </c>
      <c r="AJ3623" t="s">
        <v>14860</v>
      </c>
      <c r="AK3623" t="s">
        <v>14859</v>
      </c>
      <c r="AL3623">
        <v>0</v>
      </c>
      <c r="AM3623" s="5">
        <f t="shared" si="458"/>
        <v>0</v>
      </c>
      <c r="AN3623" s="4">
        <f t="shared" si="455"/>
        <v>0</v>
      </c>
      <c r="AO3623" s="3"/>
      <c r="AP3623">
        <v>1</v>
      </c>
      <c r="AR3623" t="s">
        <v>62</v>
      </c>
      <c r="AT3623" s="2" t="s">
        <v>61</v>
      </c>
      <c r="AU3623" s="1">
        <f t="shared" si="459"/>
        <v>0.21675876244627748</v>
      </c>
      <c r="AV3623" s="1">
        <f t="shared" si="460"/>
        <v>0.15482768746162678</v>
      </c>
      <c r="AW3623" s="1">
        <f t="shared" si="461"/>
        <v>9.2896612476976059E-2</v>
      </c>
    </row>
    <row r="3624" spans="1:49" x14ac:dyDescent="0.2">
      <c r="A3624">
        <v>3622</v>
      </c>
      <c r="B3624" t="s">
        <v>14858</v>
      </c>
      <c r="C3624" t="s">
        <v>14857</v>
      </c>
      <c r="F3624" t="s">
        <v>14856</v>
      </c>
      <c r="G3624" t="s">
        <v>18</v>
      </c>
      <c r="H3624" t="s">
        <v>17</v>
      </c>
      <c r="I3624" t="s">
        <v>14855</v>
      </c>
      <c r="J3624">
        <v>60027021</v>
      </c>
      <c r="K3624" t="s">
        <v>14854</v>
      </c>
      <c r="L3624" t="s">
        <v>103</v>
      </c>
      <c r="M3624" t="s">
        <v>102</v>
      </c>
      <c r="N3624">
        <v>6</v>
      </c>
      <c r="O3624" t="s">
        <v>14853</v>
      </c>
      <c r="P3624" t="s">
        <v>14852</v>
      </c>
      <c r="Q3624" t="s">
        <v>14851</v>
      </c>
      <c r="R3624" s="7">
        <v>42005</v>
      </c>
      <c r="S3624" s="8">
        <f t="shared" si="456"/>
        <v>2015</v>
      </c>
      <c r="T3624" s="8">
        <v>2015</v>
      </c>
      <c r="U3624" s="8">
        <f t="shared" si="457"/>
        <v>7</v>
      </c>
      <c r="V3624" s="7">
        <v>42156</v>
      </c>
      <c r="W3624" t="s">
        <v>4783</v>
      </c>
      <c r="X3624" s="2">
        <v>0.48899999999999999</v>
      </c>
      <c r="Y3624" s="6">
        <f t="shared" si="454"/>
        <v>1.3053575718747497E-2</v>
      </c>
      <c r="AA3624">
        <v>17518784</v>
      </c>
      <c r="AB3624">
        <v>5700165202</v>
      </c>
      <c r="AD3624" t="s">
        <v>7</v>
      </c>
      <c r="AE3624">
        <v>9</v>
      </c>
      <c r="AF3624">
        <v>5</v>
      </c>
      <c r="AH3624" t="s">
        <v>14850</v>
      </c>
      <c r="AI3624" t="s">
        <v>14849</v>
      </c>
      <c r="AK3624" t="s">
        <v>14848</v>
      </c>
      <c r="AL3624">
        <v>18</v>
      </c>
      <c r="AM3624" s="5">
        <f t="shared" si="458"/>
        <v>2.5714285714285716</v>
      </c>
      <c r="AN3624" s="4">
        <f t="shared" si="455"/>
        <v>3.8946286579758754E-3</v>
      </c>
      <c r="AO3624" s="3"/>
      <c r="AP3624">
        <v>0</v>
      </c>
      <c r="AR3624" t="s">
        <v>62</v>
      </c>
      <c r="AT3624" s="2" t="s">
        <v>61</v>
      </c>
      <c r="AU3624" s="1">
        <f t="shared" si="459"/>
        <v>1.0305891600516008</v>
      </c>
      <c r="AV3624" s="1">
        <f t="shared" si="460"/>
        <v>0.84741021883616863</v>
      </c>
      <c r="AW3624" s="1">
        <f t="shared" si="461"/>
        <v>0.66423127762073619</v>
      </c>
    </row>
    <row r="3625" spans="1:49" x14ac:dyDescent="0.2">
      <c r="A3625">
        <v>3623</v>
      </c>
      <c r="B3625" t="s">
        <v>14847</v>
      </c>
      <c r="C3625" t="s">
        <v>14846</v>
      </c>
      <c r="F3625" t="s">
        <v>14845</v>
      </c>
      <c r="G3625" t="s">
        <v>18</v>
      </c>
      <c r="H3625" t="s">
        <v>17</v>
      </c>
      <c r="I3625" t="s">
        <v>14844</v>
      </c>
      <c r="J3625">
        <v>60001741</v>
      </c>
      <c r="K3625" t="s">
        <v>14843</v>
      </c>
      <c r="L3625" t="s">
        <v>12295</v>
      </c>
      <c r="M3625" t="s">
        <v>1395</v>
      </c>
      <c r="N3625">
        <v>3</v>
      </c>
      <c r="O3625" t="s">
        <v>14842</v>
      </c>
      <c r="P3625" t="s">
        <v>14841</v>
      </c>
      <c r="Q3625" t="s">
        <v>14840</v>
      </c>
      <c r="R3625" s="7">
        <v>42005</v>
      </c>
      <c r="S3625" s="8">
        <f t="shared" si="456"/>
        <v>2015</v>
      </c>
      <c r="T3625" s="8">
        <v>2015</v>
      </c>
      <c r="U3625" s="8">
        <f t="shared" si="457"/>
        <v>7</v>
      </c>
      <c r="V3625" s="7">
        <v>2015</v>
      </c>
      <c r="W3625" t="s">
        <v>14825</v>
      </c>
      <c r="X3625" s="2">
        <v>0.63600000000000001</v>
      </c>
      <c r="Y3625" s="6">
        <f t="shared" si="454"/>
        <v>1.6977656763033557E-2</v>
      </c>
      <c r="AA3625">
        <v>14248220</v>
      </c>
      <c r="AB3625">
        <v>130124</v>
      </c>
      <c r="AD3625" t="s">
        <v>7</v>
      </c>
      <c r="AE3625">
        <v>15</v>
      </c>
      <c r="AF3625">
        <v>5</v>
      </c>
      <c r="AH3625" t="s">
        <v>14839</v>
      </c>
      <c r="AI3625" t="s">
        <v>14838</v>
      </c>
      <c r="AJ3625" t="s">
        <v>14837</v>
      </c>
      <c r="AK3625" t="s">
        <v>14836</v>
      </c>
      <c r="AL3625">
        <v>36</v>
      </c>
      <c r="AM3625" s="5">
        <f t="shared" si="458"/>
        <v>5.1428571428571432</v>
      </c>
      <c r="AN3625" s="4">
        <f t="shared" si="455"/>
        <v>7.7892573159517508E-3</v>
      </c>
      <c r="AO3625" s="3"/>
      <c r="AP3625">
        <v>1</v>
      </c>
      <c r="AR3625" t="s">
        <v>62</v>
      </c>
      <c r="AT3625" s="2" t="s">
        <v>61</v>
      </c>
      <c r="AU3625" s="1">
        <f t="shared" si="459"/>
        <v>1.4221136928909015</v>
      </c>
      <c r="AV3625" s="1">
        <f t="shared" si="460"/>
        <v>1.2383457039492654</v>
      </c>
      <c r="AW3625" s="1">
        <f t="shared" si="461"/>
        <v>1.0545777150076292</v>
      </c>
    </row>
    <row r="3626" spans="1:49" x14ac:dyDescent="0.2">
      <c r="A3626">
        <v>3624</v>
      </c>
      <c r="B3626" t="s">
        <v>14835</v>
      </c>
      <c r="C3626" t="s">
        <v>14834</v>
      </c>
      <c r="F3626" t="s">
        <v>14833</v>
      </c>
      <c r="G3626" t="s">
        <v>18</v>
      </c>
      <c r="H3626" t="s">
        <v>17</v>
      </c>
      <c r="I3626" t="s">
        <v>14832</v>
      </c>
      <c r="J3626" t="s">
        <v>14831</v>
      </c>
      <c r="K3626" t="s">
        <v>14830</v>
      </c>
      <c r="L3626" t="s">
        <v>14829</v>
      </c>
      <c r="M3626" t="s">
        <v>1475</v>
      </c>
      <c r="N3626">
        <v>4</v>
      </c>
      <c r="O3626" t="s">
        <v>14828</v>
      </c>
      <c r="P3626" t="s">
        <v>14827</v>
      </c>
      <c r="Q3626" t="s">
        <v>14826</v>
      </c>
      <c r="R3626" s="7">
        <v>42005</v>
      </c>
      <c r="S3626" s="8">
        <f t="shared" si="456"/>
        <v>2015</v>
      </c>
      <c r="T3626" s="8">
        <v>2015</v>
      </c>
      <c r="U3626" s="8">
        <f t="shared" si="457"/>
        <v>7</v>
      </c>
      <c r="V3626" s="7">
        <v>2015</v>
      </c>
      <c r="W3626" t="s">
        <v>14825</v>
      </c>
      <c r="X3626" s="2">
        <v>0.63600000000000001</v>
      </c>
      <c r="Y3626" s="6">
        <f t="shared" si="454"/>
        <v>1.6977656763033557E-2</v>
      </c>
      <c r="AA3626">
        <v>14248220</v>
      </c>
      <c r="AB3626">
        <v>130124</v>
      </c>
      <c r="AD3626" t="s">
        <v>7</v>
      </c>
      <c r="AE3626">
        <v>15</v>
      </c>
      <c r="AF3626">
        <v>5</v>
      </c>
      <c r="AH3626" t="s">
        <v>14824</v>
      </c>
      <c r="AI3626" t="s">
        <v>14823</v>
      </c>
      <c r="AJ3626" t="s">
        <v>14822</v>
      </c>
      <c r="AK3626" t="s">
        <v>14821</v>
      </c>
      <c r="AL3626">
        <v>54</v>
      </c>
      <c r="AM3626" s="5">
        <f t="shared" si="458"/>
        <v>7.7142857142857144</v>
      </c>
      <c r="AN3626" s="4">
        <f t="shared" si="455"/>
        <v>1.1683885973927626E-2</v>
      </c>
      <c r="AO3626" s="3"/>
      <c r="AP3626">
        <v>1</v>
      </c>
      <c r="AR3626" t="s">
        <v>62</v>
      </c>
      <c r="AT3626" s="2" t="s">
        <v>61</v>
      </c>
      <c r="AU3626" s="1">
        <f t="shared" si="459"/>
        <v>1.5389525526301777</v>
      </c>
      <c r="AV3626" s="1">
        <f t="shared" si="460"/>
        <v>1.4330771368480593</v>
      </c>
      <c r="AW3626" s="1">
        <f t="shared" si="461"/>
        <v>1.3272017210659406</v>
      </c>
    </row>
    <row r="3627" spans="1:49" x14ac:dyDescent="0.2">
      <c r="A3627">
        <v>3625</v>
      </c>
      <c r="B3627" t="s">
        <v>14820</v>
      </c>
      <c r="F3627" t="s">
        <v>14819</v>
      </c>
      <c r="G3627" t="s">
        <v>18</v>
      </c>
      <c r="H3627" t="s">
        <v>17</v>
      </c>
      <c r="I3627" t="s">
        <v>14818</v>
      </c>
      <c r="J3627">
        <v>112823163</v>
      </c>
      <c r="K3627" t="s">
        <v>14817</v>
      </c>
      <c r="L3627" t="s">
        <v>14816</v>
      </c>
      <c r="M3627" t="s">
        <v>613</v>
      </c>
      <c r="N3627">
        <v>3</v>
      </c>
      <c r="O3627" t="s">
        <v>14815</v>
      </c>
      <c r="P3627" t="s">
        <v>14814</v>
      </c>
      <c r="Q3627" t="s">
        <v>14813</v>
      </c>
      <c r="R3627" s="7">
        <v>42005</v>
      </c>
      <c r="S3627" s="8">
        <f t="shared" si="456"/>
        <v>2015</v>
      </c>
      <c r="T3627" s="8">
        <v>2015</v>
      </c>
      <c r="U3627" s="8">
        <f t="shared" si="457"/>
        <v>7</v>
      </c>
      <c r="V3627" s="7">
        <v>42005</v>
      </c>
      <c r="W3627" t="s">
        <v>14812</v>
      </c>
      <c r="X3627" s="2">
        <v>0.17100000000000001</v>
      </c>
      <c r="Y3627" s="6">
        <f t="shared" si="454"/>
        <v>4.5647473372307209E-3</v>
      </c>
      <c r="AA3627">
        <v>21852766</v>
      </c>
      <c r="AB3627">
        <v>19700181115</v>
      </c>
      <c r="AD3627" t="s">
        <v>7</v>
      </c>
      <c r="AE3627">
        <v>6</v>
      </c>
      <c r="AF3627">
        <v>5</v>
      </c>
      <c r="AH3627" t="s">
        <v>14811</v>
      </c>
      <c r="AI3627" t="s">
        <v>14810</v>
      </c>
      <c r="AJ3627" t="s">
        <v>14809</v>
      </c>
      <c r="AK3627" t="s">
        <v>14808</v>
      </c>
      <c r="AL3627">
        <v>0</v>
      </c>
      <c r="AM3627" s="5">
        <f t="shared" si="458"/>
        <v>0</v>
      </c>
      <c r="AN3627" s="4">
        <f t="shared" si="455"/>
        <v>0</v>
      </c>
      <c r="AO3627" s="3"/>
      <c r="AP3627">
        <v>0</v>
      </c>
      <c r="AR3627" t="s">
        <v>62</v>
      </c>
      <c r="AT3627" s="2" t="s">
        <v>61</v>
      </c>
      <c r="AU3627" s="1">
        <f t="shared" si="459"/>
        <v>0.31953231360615042</v>
      </c>
      <c r="AV3627" s="1">
        <f t="shared" si="460"/>
        <v>0.22823736686153603</v>
      </c>
      <c r="AW3627" s="1">
        <f t="shared" si="461"/>
        <v>0.13694242011692162</v>
      </c>
    </row>
    <row r="3628" spans="1:49" x14ac:dyDescent="0.2">
      <c r="A3628">
        <v>3626</v>
      </c>
      <c r="B3628" t="s">
        <v>14807</v>
      </c>
      <c r="F3628" t="s">
        <v>14806</v>
      </c>
      <c r="G3628" t="s">
        <v>18</v>
      </c>
      <c r="H3628" t="s">
        <v>17</v>
      </c>
      <c r="I3628" t="s">
        <v>12405</v>
      </c>
      <c r="J3628" t="s">
        <v>14805</v>
      </c>
      <c r="K3628" t="s">
        <v>14804</v>
      </c>
      <c r="L3628" t="s">
        <v>14803</v>
      </c>
      <c r="M3628" t="s">
        <v>86</v>
      </c>
      <c r="N3628">
        <v>4</v>
      </c>
      <c r="O3628" t="s">
        <v>14802</v>
      </c>
      <c r="P3628" t="s">
        <v>14801</v>
      </c>
      <c r="Q3628" t="s">
        <v>14800</v>
      </c>
      <c r="R3628" s="7">
        <v>42005</v>
      </c>
      <c r="S3628" s="8">
        <f t="shared" si="456"/>
        <v>2015</v>
      </c>
      <c r="T3628" s="8">
        <v>2015</v>
      </c>
      <c r="U3628" s="8">
        <f t="shared" si="457"/>
        <v>7</v>
      </c>
      <c r="V3628" s="7">
        <v>42060</v>
      </c>
      <c r="W3628" t="s">
        <v>14761</v>
      </c>
      <c r="X3628" s="2">
        <v>0.26400000000000001</v>
      </c>
      <c r="Y3628" s="6">
        <f t="shared" si="454"/>
        <v>7.0473292223912874E-3</v>
      </c>
      <c r="AA3628">
        <v>10072276</v>
      </c>
      <c r="AB3628">
        <v>144789</v>
      </c>
      <c r="AD3628" t="s">
        <v>7</v>
      </c>
      <c r="AE3628">
        <v>44</v>
      </c>
      <c r="AF3628">
        <v>2</v>
      </c>
      <c r="AH3628" t="s">
        <v>14799</v>
      </c>
      <c r="AI3628" t="s">
        <v>14798</v>
      </c>
      <c r="AJ3628" t="s">
        <v>14797</v>
      </c>
      <c r="AK3628" t="s">
        <v>14796</v>
      </c>
      <c r="AL3628">
        <v>3</v>
      </c>
      <c r="AM3628" s="5">
        <f t="shared" si="458"/>
        <v>0.42857142857142855</v>
      </c>
      <c r="AN3628" s="4">
        <f t="shared" si="455"/>
        <v>6.4910477632931242E-4</v>
      </c>
      <c r="AO3628" s="3"/>
      <c r="AP3628">
        <v>0</v>
      </c>
      <c r="AR3628" t="s">
        <v>62</v>
      </c>
      <c r="AT3628" s="2" t="s">
        <v>61</v>
      </c>
      <c r="AU3628" s="1">
        <f t="shared" si="459"/>
        <v>0.51278618885726945</v>
      </c>
      <c r="AV3628" s="1">
        <f t="shared" si="460"/>
        <v>0.38482169993602999</v>
      </c>
      <c r="AW3628" s="1">
        <f t="shared" si="461"/>
        <v>0.25685721101479048</v>
      </c>
    </row>
    <row r="3629" spans="1:49" x14ac:dyDescent="0.2">
      <c r="A3629">
        <v>3627</v>
      </c>
      <c r="B3629" t="s">
        <v>14795</v>
      </c>
      <c r="F3629" t="s">
        <v>14794</v>
      </c>
      <c r="G3629" t="s">
        <v>18</v>
      </c>
      <c r="H3629" t="s">
        <v>17</v>
      </c>
      <c r="I3629" t="s">
        <v>14793</v>
      </c>
      <c r="J3629">
        <v>60069721</v>
      </c>
      <c r="K3629" t="s">
        <v>14792</v>
      </c>
      <c r="L3629" t="s">
        <v>1022</v>
      </c>
      <c r="M3629" t="s">
        <v>102</v>
      </c>
      <c r="N3629">
        <v>4</v>
      </c>
      <c r="O3629" t="s">
        <v>14791</v>
      </c>
      <c r="P3629" t="s">
        <v>14790</v>
      </c>
      <c r="Q3629" t="s">
        <v>14789</v>
      </c>
      <c r="R3629" s="7">
        <v>42005</v>
      </c>
      <c r="S3629" s="8">
        <f t="shared" si="456"/>
        <v>2015</v>
      </c>
      <c r="T3629" s="8">
        <v>2015</v>
      </c>
      <c r="U3629" s="8">
        <f t="shared" si="457"/>
        <v>7</v>
      </c>
      <c r="V3629" s="7">
        <v>42060</v>
      </c>
      <c r="W3629" t="s">
        <v>14761</v>
      </c>
      <c r="X3629" s="2">
        <v>0.26400000000000001</v>
      </c>
      <c r="Y3629" s="6">
        <f t="shared" si="454"/>
        <v>7.0473292223912874E-3</v>
      </c>
      <c r="AA3629">
        <v>10072276</v>
      </c>
      <c r="AB3629">
        <v>144789</v>
      </c>
      <c r="AD3629" t="s">
        <v>7</v>
      </c>
      <c r="AE3629">
        <v>44</v>
      </c>
      <c r="AF3629">
        <v>2</v>
      </c>
      <c r="AH3629" t="s">
        <v>14788</v>
      </c>
      <c r="AI3629" t="s">
        <v>14787</v>
      </c>
      <c r="AJ3629" t="s">
        <v>14786</v>
      </c>
      <c r="AK3629" t="s">
        <v>14785</v>
      </c>
      <c r="AL3629">
        <v>2</v>
      </c>
      <c r="AM3629" s="5">
        <f t="shared" si="458"/>
        <v>0.2857142857142857</v>
      </c>
      <c r="AN3629" s="4">
        <f t="shared" si="455"/>
        <v>4.3273651755287499E-4</v>
      </c>
      <c r="AO3629" s="3"/>
      <c r="AP3629">
        <v>0</v>
      </c>
      <c r="AR3629" t="s">
        <v>62</v>
      </c>
      <c r="AT3629" s="2" t="s">
        <v>61</v>
      </c>
      <c r="AU3629" s="1">
        <f t="shared" si="459"/>
        <v>0.50629514109397622</v>
      </c>
      <c r="AV3629" s="1">
        <f t="shared" si="460"/>
        <v>0.37400328699720814</v>
      </c>
      <c r="AW3629" s="1">
        <f t="shared" si="461"/>
        <v>0.24171143290043987</v>
      </c>
    </row>
    <row r="3630" spans="1:49" x14ac:dyDescent="0.2">
      <c r="A3630">
        <v>3628</v>
      </c>
      <c r="B3630" t="s">
        <v>14784</v>
      </c>
      <c r="C3630" t="s">
        <v>14783</v>
      </c>
      <c r="F3630" t="s">
        <v>14782</v>
      </c>
      <c r="G3630" t="s">
        <v>18</v>
      </c>
      <c r="H3630" t="s">
        <v>17</v>
      </c>
      <c r="I3630" t="s">
        <v>14781</v>
      </c>
      <c r="J3630" t="s">
        <v>14780</v>
      </c>
      <c r="K3630" t="s">
        <v>14779</v>
      </c>
      <c r="L3630" t="s">
        <v>14778</v>
      </c>
      <c r="M3630" t="s">
        <v>14777</v>
      </c>
      <c r="N3630">
        <v>4</v>
      </c>
      <c r="O3630" t="s">
        <v>14776</v>
      </c>
      <c r="P3630" t="s">
        <v>14775</v>
      </c>
      <c r="Q3630" t="s">
        <v>14774</v>
      </c>
      <c r="R3630" s="7">
        <v>42005</v>
      </c>
      <c r="S3630" s="8">
        <f t="shared" si="456"/>
        <v>2015</v>
      </c>
      <c r="T3630" s="8">
        <v>2015</v>
      </c>
      <c r="U3630" s="8">
        <f t="shared" si="457"/>
        <v>7</v>
      </c>
      <c r="V3630" s="7">
        <v>2015</v>
      </c>
      <c r="W3630" t="s">
        <v>14773</v>
      </c>
      <c r="X3630" s="2">
        <v>0.20699999999999999</v>
      </c>
      <c r="Y3630" s="6">
        <f t="shared" si="454"/>
        <v>5.5257467766477138E-3</v>
      </c>
      <c r="AA3630">
        <v>12102709</v>
      </c>
      <c r="AB3630">
        <v>21100200605</v>
      </c>
      <c r="AC3630">
        <v>18052363</v>
      </c>
      <c r="AD3630" t="s">
        <v>7</v>
      </c>
      <c r="AE3630">
        <v>55</v>
      </c>
      <c r="AF3630">
        <v>1</v>
      </c>
      <c r="AH3630" t="s">
        <v>14772</v>
      </c>
      <c r="AI3630" t="s">
        <v>14771</v>
      </c>
      <c r="AJ3630" t="s">
        <v>14770</v>
      </c>
      <c r="AK3630" t="s">
        <v>14769</v>
      </c>
      <c r="AL3630">
        <v>5</v>
      </c>
      <c r="AM3630" s="5">
        <f t="shared" si="458"/>
        <v>0.7142857142857143</v>
      </c>
      <c r="AN3630" s="4">
        <f t="shared" si="455"/>
        <v>1.0818412938821875E-3</v>
      </c>
      <c r="AO3630" s="3"/>
      <c r="AP3630">
        <v>1</v>
      </c>
      <c r="AR3630" t="s">
        <v>62</v>
      </c>
      <c r="AT3630" s="2" t="s">
        <v>61</v>
      </c>
      <c r="AU3630" s="1">
        <f t="shared" si="459"/>
        <v>0.41925751318180554</v>
      </c>
      <c r="AV3630" s="1">
        <f t="shared" si="460"/>
        <v>0.33037940352649509</v>
      </c>
      <c r="AW3630" s="1">
        <f t="shared" si="461"/>
        <v>0.24150129387118455</v>
      </c>
    </row>
    <row r="3631" spans="1:49" x14ac:dyDescent="0.2">
      <c r="A3631">
        <v>3629</v>
      </c>
      <c r="B3631" t="s">
        <v>14768</v>
      </c>
      <c r="F3631" t="s">
        <v>14767</v>
      </c>
      <c r="G3631" t="s">
        <v>18</v>
      </c>
      <c r="H3631" t="s">
        <v>17</v>
      </c>
      <c r="I3631" t="s">
        <v>14766</v>
      </c>
      <c r="J3631">
        <v>60023277</v>
      </c>
      <c r="K3631" t="s">
        <v>14765</v>
      </c>
      <c r="L3631" t="s">
        <v>444</v>
      </c>
      <c r="M3631" t="s">
        <v>102</v>
      </c>
      <c r="N3631">
        <v>3</v>
      </c>
      <c r="O3631" t="s">
        <v>14764</v>
      </c>
      <c r="P3631" t="s">
        <v>14763</v>
      </c>
      <c r="Q3631" t="s">
        <v>14762</v>
      </c>
      <c r="R3631" s="7">
        <v>42005</v>
      </c>
      <c r="S3631" s="8">
        <f t="shared" si="456"/>
        <v>2015</v>
      </c>
      <c r="T3631" s="8">
        <v>2015</v>
      </c>
      <c r="U3631" s="8">
        <f t="shared" si="457"/>
        <v>7</v>
      </c>
      <c r="V3631" s="7">
        <v>42060</v>
      </c>
      <c r="W3631" t="s">
        <v>14761</v>
      </c>
      <c r="X3631" s="2">
        <v>0.26400000000000001</v>
      </c>
      <c r="Y3631" s="6">
        <f t="shared" si="454"/>
        <v>7.0473292223912874E-3</v>
      </c>
      <c r="AA3631">
        <v>10072276</v>
      </c>
      <c r="AB3631">
        <v>144789</v>
      </c>
      <c r="AD3631" t="s">
        <v>7</v>
      </c>
      <c r="AE3631">
        <v>44</v>
      </c>
      <c r="AF3631">
        <v>2</v>
      </c>
      <c r="AH3631" t="s">
        <v>14760</v>
      </c>
      <c r="AI3631" t="s">
        <v>14759</v>
      </c>
      <c r="AJ3631" t="s">
        <v>14758</v>
      </c>
      <c r="AK3631" t="s">
        <v>14757</v>
      </c>
      <c r="AL3631">
        <v>1</v>
      </c>
      <c r="AM3631" s="5">
        <f t="shared" si="458"/>
        <v>0.14285714285714285</v>
      </c>
      <c r="AN3631" s="4">
        <f t="shared" si="455"/>
        <v>2.1636825877643749E-4</v>
      </c>
      <c r="AO3631" s="3"/>
      <c r="AP3631">
        <v>0</v>
      </c>
      <c r="AR3631" t="s">
        <v>62</v>
      </c>
      <c r="AT3631" s="2" t="s">
        <v>61</v>
      </c>
      <c r="AU3631" s="1">
        <f t="shared" si="459"/>
        <v>0.49980409333068315</v>
      </c>
      <c r="AV3631" s="1">
        <f t="shared" si="460"/>
        <v>0.36318487405838623</v>
      </c>
      <c r="AW3631" s="1">
        <f t="shared" si="461"/>
        <v>0.22656565478608925</v>
      </c>
    </row>
    <row r="3632" spans="1:49" x14ac:dyDescent="0.2">
      <c r="A3632">
        <v>3630</v>
      </c>
      <c r="B3632" t="s">
        <v>14756</v>
      </c>
      <c r="C3632" t="s">
        <v>14755</v>
      </c>
      <c r="F3632" t="s">
        <v>14754</v>
      </c>
      <c r="G3632" t="s">
        <v>18</v>
      </c>
      <c r="H3632" t="s">
        <v>17</v>
      </c>
      <c r="I3632" t="s">
        <v>14753</v>
      </c>
      <c r="J3632" t="s">
        <v>14752</v>
      </c>
      <c r="K3632" t="s">
        <v>14751</v>
      </c>
      <c r="L3632" t="s">
        <v>14750</v>
      </c>
      <c r="M3632" t="s">
        <v>14749</v>
      </c>
      <c r="N3632">
        <v>6</v>
      </c>
      <c r="O3632" t="s">
        <v>14748</v>
      </c>
      <c r="P3632" t="s">
        <v>14747</v>
      </c>
      <c r="Q3632" t="s">
        <v>14746</v>
      </c>
      <c r="R3632" s="7">
        <v>42005</v>
      </c>
      <c r="S3632" s="8">
        <f t="shared" si="456"/>
        <v>2015</v>
      </c>
      <c r="T3632" s="8">
        <v>2015</v>
      </c>
      <c r="U3632" s="8">
        <f t="shared" si="457"/>
        <v>7</v>
      </c>
      <c r="V3632" s="7">
        <v>2015</v>
      </c>
      <c r="W3632" t="s">
        <v>2093</v>
      </c>
      <c r="X3632" s="2">
        <v>0.746</v>
      </c>
      <c r="Y3632" s="6">
        <f t="shared" si="454"/>
        <v>1.9914043939029926E-2</v>
      </c>
      <c r="AB3632">
        <v>21100199840</v>
      </c>
      <c r="AC3632">
        <v>20462069</v>
      </c>
      <c r="AD3632" t="s">
        <v>7</v>
      </c>
      <c r="AE3632">
        <v>5</v>
      </c>
      <c r="AF3632">
        <v>45</v>
      </c>
      <c r="AH3632" t="s">
        <v>14745</v>
      </c>
      <c r="AI3632" t="s">
        <v>14744</v>
      </c>
      <c r="AK3632" t="s">
        <v>14743</v>
      </c>
      <c r="AL3632">
        <v>8</v>
      </c>
      <c r="AM3632" s="5">
        <f t="shared" si="458"/>
        <v>1.1428571428571428</v>
      </c>
      <c r="AN3632" s="4">
        <f t="shared" si="455"/>
        <v>1.7309460702114999E-3</v>
      </c>
      <c r="AO3632" s="3"/>
      <c r="AP3632">
        <v>0</v>
      </c>
      <c r="AR3632" t="s">
        <v>62</v>
      </c>
      <c r="AT3632" s="2">
        <v>3.3610000000000002</v>
      </c>
      <c r="AU3632" s="1">
        <f t="shared" si="459"/>
        <v>1.4459114578384398</v>
      </c>
      <c r="AV3632" s="1">
        <f t="shared" si="460"/>
        <v>1.0822495004620714</v>
      </c>
      <c r="AW3632" s="1">
        <f t="shared" si="461"/>
        <v>0.71858754308570272</v>
      </c>
    </row>
    <row r="3633" spans="1:49" x14ac:dyDescent="0.2">
      <c r="A3633">
        <v>3631</v>
      </c>
      <c r="B3633" t="s">
        <v>14742</v>
      </c>
      <c r="C3633" t="s">
        <v>14741</v>
      </c>
      <c r="F3633" t="s">
        <v>14740</v>
      </c>
      <c r="G3633" t="s">
        <v>18</v>
      </c>
      <c r="H3633" t="s">
        <v>17</v>
      </c>
      <c r="I3633" t="s">
        <v>14739</v>
      </c>
      <c r="J3633">
        <v>60016104</v>
      </c>
      <c r="K3633" t="s">
        <v>14738</v>
      </c>
      <c r="L3633" t="s">
        <v>14737</v>
      </c>
      <c r="M3633" t="s">
        <v>3147</v>
      </c>
      <c r="N3633">
        <v>2</v>
      </c>
      <c r="O3633" t="s">
        <v>14736</v>
      </c>
      <c r="P3633" t="s">
        <v>14735</v>
      </c>
      <c r="Q3633" t="s">
        <v>14734</v>
      </c>
      <c r="R3633" s="7">
        <v>42005</v>
      </c>
      <c r="S3633" s="8">
        <f t="shared" si="456"/>
        <v>2015</v>
      </c>
      <c r="T3633" s="8">
        <v>2015</v>
      </c>
      <c r="U3633" s="8">
        <f t="shared" si="457"/>
        <v>7</v>
      </c>
      <c r="V3633" s="7">
        <v>42065</v>
      </c>
      <c r="W3633" t="s">
        <v>4034</v>
      </c>
      <c r="X3633" s="2">
        <v>0.255</v>
      </c>
      <c r="Y3633" s="6">
        <f t="shared" si="454"/>
        <v>6.8070793625370392E-3</v>
      </c>
      <c r="AA3633">
        <v>3321649</v>
      </c>
      <c r="AB3633">
        <v>28454</v>
      </c>
      <c r="AD3633" t="s">
        <v>7</v>
      </c>
      <c r="AE3633">
        <v>34</v>
      </c>
      <c r="AF3633">
        <v>2</v>
      </c>
      <c r="AH3633" t="s">
        <v>14733</v>
      </c>
      <c r="AI3633" t="s">
        <v>14732</v>
      </c>
      <c r="AJ3633" t="s">
        <v>14731</v>
      </c>
      <c r="AK3633" t="s">
        <v>14730</v>
      </c>
      <c r="AL3633">
        <v>13</v>
      </c>
      <c r="AM3633" s="5">
        <f t="shared" si="458"/>
        <v>1.8571428571428572</v>
      </c>
      <c r="AN3633" s="4">
        <f t="shared" si="455"/>
        <v>2.8127873640936877E-3</v>
      </c>
      <c r="AO3633" s="3"/>
      <c r="AP3633">
        <v>0</v>
      </c>
      <c r="AR3633" t="s">
        <v>62</v>
      </c>
      <c r="AT3633" s="2" t="s">
        <v>61</v>
      </c>
      <c r="AU3633" s="1">
        <f t="shared" si="459"/>
        <v>0.56087917630040329</v>
      </c>
      <c r="AV3633" s="1">
        <f t="shared" si="460"/>
        <v>0.48099333633153635</v>
      </c>
      <c r="AW3633" s="1">
        <f t="shared" si="461"/>
        <v>0.40110749636266929</v>
      </c>
    </row>
    <row r="3634" spans="1:49" x14ac:dyDescent="0.2">
      <c r="A3634">
        <v>3632</v>
      </c>
      <c r="B3634" t="s">
        <v>14729</v>
      </c>
      <c r="C3634" t="s">
        <v>14728</v>
      </c>
      <c r="F3634" t="s">
        <v>14727</v>
      </c>
      <c r="G3634" t="s">
        <v>18</v>
      </c>
      <c r="H3634" t="s">
        <v>17</v>
      </c>
      <c r="I3634" t="s">
        <v>14726</v>
      </c>
      <c r="J3634" t="s">
        <v>14725</v>
      </c>
      <c r="K3634" t="s">
        <v>14724</v>
      </c>
      <c r="L3634" t="s">
        <v>14723</v>
      </c>
      <c r="M3634" t="s">
        <v>14722</v>
      </c>
      <c r="N3634">
        <v>5</v>
      </c>
      <c r="O3634" t="s">
        <v>14721</v>
      </c>
      <c r="P3634" t="s">
        <v>14720</v>
      </c>
      <c r="Q3634" t="s">
        <v>14719</v>
      </c>
      <c r="R3634" s="7">
        <v>42005</v>
      </c>
      <c r="S3634" s="8">
        <f t="shared" si="456"/>
        <v>2015</v>
      </c>
      <c r="T3634" s="8">
        <v>2015</v>
      </c>
      <c r="U3634" s="8">
        <f t="shared" si="457"/>
        <v>7</v>
      </c>
      <c r="V3634" s="7">
        <v>42005</v>
      </c>
      <c r="W3634" t="s">
        <v>14718</v>
      </c>
      <c r="X3634" s="2">
        <v>0.32200000000000001</v>
      </c>
      <c r="Y3634" s="6">
        <f t="shared" si="454"/>
        <v>8.5956060970075552E-3</v>
      </c>
      <c r="AA3634">
        <v>10884246</v>
      </c>
      <c r="AB3634">
        <v>24646</v>
      </c>
      <c r="AC3634">
        <v>10991409</v>
      </c>
      <c r="AD3634" t="s">
        <v>7</v>
      </c>
      <c r="AE3634">
        <v>19</v>
      </c>
      <c r="AF3634" s="10">
        <v>44256</v>
      </c>
      <c r="AH3634" t="s">
        <v>14717</v>
      </c>
      <c r="AI3634" t="s">
        <v>14716</v>
      </c>
      <c r="AJ3634" t="s">
        <v>14715</v>
      </c>
      <c r="AK3634" t="s">
        <v>14714</v>
      </c>
      <c r="AL3634">
        <v>10</v>
      </c>
      <c r="AM3634" s="5">
        <f t="shared" si="458"/>
        <v>1.4285714285714286</v>
      </c>
      <c r="AN3634" s="4">
        <f t="shared" si="455"/>
        <v>2.163682587764375E-3</v>
      </c>
      <c r="AO3634" s="3"/>
      <c r="AP3634">
        <v>0</v>
      </c>
      <c r="AR3634" t="s">
        <v>62</v>
      </c>
      <c r="AT3634" s="2" t="s">
        <v>61</v>
      </c>
      <c r="AU3634" s="1">
        <f t="shared" si="459"/>
        <v>0.66660290442346004</v>
      </c>
      <c r="AV3634" s="1">
        <f t="shared" si="460"/>
        <v>0.53796443423859652</v>
      </c>
      <c r="AW3634" s="1">
        <f t="shared" si="461"/>
        <v>0.40932596405373289</v>
      </c>
    </row>
    <row r="3635" spans="1:49" x14ac:dyDescent="0.2">
      <c r="A3635">
        <v>3633</v>
      </c>
      <c r="B3635" t="s">
        <v>14713</v>
      </c>
      <c r="F3635" t="s">
        <v>14712</v>
      </c>
      <c r="G3635" t="s">
        <v>18</v>
      </c>
      <c r="H3635" t="s">
        <v>17</v>
      </c>
      <c r="I3635" t="s">
        <v>14711</v>
      </c>
      <c r="J3635">
        <v>60023330</v>
      </c>
      <c r="K3635" t="s">
        <v>12637</v>
      </c>
      <c r="L3635" t="s">
        <v>802</v>
      </c>
      <c r="M3635" t="s">
        <v>318</v>
      </c>
      <c r="N3635">
        <v>2</v>
      </c>
      <c r="O3635" t="s">
        <v>14710</v>
      </c>
      <c r="P3635" t="s">
        <v>14709</v>
      </c>
      <c r="Q3635" t="s">
        <v>14708</v>
      </c>
      <c r="R3635" s="7">
        <v>42005</v>
      </c>
      <c r="S3635" s="8">
        <f t="shared" si="456"/>
        <v>2015</v>
      </c>
      <c r="T3635" s="8">
        <v>2015</v>
      </c>
      <c r="U3635" s="8">
        <f t="shared" si="457"/>
        <v>7</v>
      </c>
      <c r="V3635" s="7">
        <v>2015</v>
      </c>
      <c r="W3635" t="s">
        <v>4918</v>
      </c>
      <c r="X3635" s="2">
        <v>0.23799999999999999</v>
      </c>
      <c r="Y3635" s="6">
        <f t="shared" si="454"/>
        <v>6.353274071701236E-3</v>
      </c>
      <c r="AB3635">
        <v>21100200825</v>
      </c>
      <c r="AC3635">
        <v>18196608</v>
      </c>
      <c r="AD3635" t="s">
        <v>7</v>
      </c>
      <c r="AE3635">
        <v>10</v>
      </c>
      <c r="AF3635">
        <v>7</v>
      </c>
      <c r="AH3635" t="s">
        <v>14707</v>
      </c>
      <c r="AI3635" t="s">
        <v>14706</v>
      </c>
      <c r="AJ3635" t="s">
        <v>14705</v>
      </c>
      <c r="AK3635" t="s">
        <v>14704</v>
      </c>
      <c r="AL3635">
        <v>0</v>
      </c>
      <c r="AM3635" s="5">
        <f t="shared" si="458"/>
        <v>0</v>
      </c>
      <c r="AN3635" s="4">
        <f t="shared" si="455"/>
        <v>0</v>
      </c>
      <c r="AO3635" s="3"/>
      <c r="AP3635">
        <v>0</v>
      </c>
      <c r="AR3635" t="s">
        <v>62</v>
      </c>
      <c r="AT3635" s="2" t="s">
        <v>61</v>
      </c>
      <c r="AU3635" s="1">
        <f t="shared" si="459"/>
        <v>0.44472918501908648</v>
      </c>
      <c r="AV3635" s="1">
        <f t="shared" si="460"/>
        <v>0.3176637035850618</v>
      </c>
      <c r="AW3635" s="1">
        <f t="shared" si="461"/>
        <v>0.19059822215103706</v>
      </c>
    </row>
    <row r="3636" spans="1:49" x14ac:dyDescent="0.2">
      <c r="A3636">
        <v>3634</v>
      </c>
      <c r="B3636" t="s">
        <v>14703</v>
      </c>
      <c r="C3636" t="s">
        <v>14702</v>
      </c>
      <c r="D3636" t="s">
        <v>14701</v>
      </c>
      <c r="F3636" t="s">
        <v>14700</v>
      </c>
      <c r="G3636" t="s">
        <v>18</v>
      </c>
      <c r="H3636" t="s">
        <v>17</v>
      </c>
      <c r="I3636" t="s">
        <v>14699</v>
      </c>
      <c r="J3636" t="s">
        <v>14698</v>
      </c>
      <c r="K3636" t="s">
        <v>14697</v>
      </c>
      <c r="L3636" t="s">
        <v>14696</v>
      </c>
      <c r="M3636" t="s">
        <v>10477</v>
      </c>
      <c r="N3636">
        <v>6</v>
      </c>
      <c r="O3636" t="s">
        <v>14695</v>
      </c>
      <c r="P3636" t="s">
        <v>14694</v>
      </c>
      <c r="Q3636" t="s">
        <v>14693</v>
      </c>
      <c r="R3636" s="7">
        <v>42005</v>
      </c>
      <c r="S3636" s="8">
        <f t="shared" si="456"/>
        <v>2015</v>
      </c>
      <c r="T3636" s="8">
        <v>2015</v>
      </c>
      <c r="U3636" s="8">
        <f t="shared" si="457"/>
        <v>7</v>
      </c>
      <c r="V3636" s="7">
        <v>42170</v>
      </c>
      <c r="W3636" t="s">
        <v>10776</v>
      </c>
      <c r="X3636" s="2">
        <v>0.90400000000000003</v>
      </c>
      <c r="Y3636" s="6">
        <f t="shared" si="454"/>
        <v>2.4131763700915621E-2</v>
      </c>
      <c r="AA3636">
        <v>2578972</v>
      </c>
      <c r="AB3636">
        <v>24537</v>
      </c>
      <c r="AD3636" t="s">
        <v>7</v>
      </c>
      <c r="AE3636">
        <v>271</v>
      </c>
      <c r="AH3636" t="s">
        <v>4875</v>
      </c>
      <c r="AI3636" t="s">
        <v>14692</v>
      </c>
      <c r="AJ3636" t="s">
        <v>14691</v>
      </c>
      <c r="AK3636" t="s">
        <v>14690</v>
      </c>
      <c r="AL3636">
        <v>10</v>
      </c>
      <c r="AM3636" s="5">
        <f t="shared" si="458"/>
        <v>1.4285714285714286</v>
      </c>
      <c r="AN3636" s="4">
        <f t="shared" si="455"/>
        <v>2.163682587764375E-3</v>
      </c>
      <c r="AO3636" s="3"/>
      <c r="AP3636">
        <v>0</v>
      </c>
      <c r="AQ3636" t="s">
        <v>10468</v>
      </c>
      <c r="AR3636" t="s">
        <v>14689</v>
      </c>
      <c r="AS3636" t="s">
        <v>10467</v>
      </c>
      <c r="AT3636" s="2" t="s">
        <v>61</v>
      </c>
      <c r="AU3636" s="1">
        <f t="shared" si="459"/>
        <v>1.7541339366970246</v>
      </c>
      <c r="AV3636" s="1">
        <f t="shared" si="460"/>
        <v>1.3147723144339998</v>
      </c>
      <c r="AW3636" s="1">
        <f t="shared" si="461"/>
        <v>0.87541069217097478</v>
      </c>
    </row>
    <row r="3637" spans="1:49" x14ac:dyDescent="0.2">
      <c r="A3637">
        <v>3635</v>
      </c>
      <c r="B3637" t="s">
        <v>14688</v>
      </c>
      <c r="C3637" t="s">
        <v>14687</v>
      </c>
      <c r="F3637" t="s">
        <v>14686</v>
      </c>
      <c r="G3637" t="s">
        <v>18</v>
      </c>
      <c r="H3637" t="s">
        <v>17</v>
      </c>
      <c r="I3637" t="s">
        <v>14685</v>
      </c>
      <c r="J3637" t="s">
        <v>14684</v>
      </c>
      <c r="K3637" t="s">
        <v>14683</v>
      </c>
      <c r="L3637" t="s">
        <v>14682</v>
      </c>
      <c r="M3637" t="s">
        <v>627</v>
      </c>
      <c r="N3637">
        <v>3</v>
      </c>
      <c r="O3637" t="s">
        <v>14681</v>
      </c>
      <c r="P3637" t="s">
        <v>14680</v>
      </c>
      <c r="Q3637" t="s">
        <v>14679</v>
      </c>
      <c r="R3637" s="7">
        <v>42005</v>
      </c>
      <c r="S3637" s="8">
        <f t="shared" si="456"/>
        <v>2015</v>
      </c>
      <c r="T3637" s="8">
        <v>2015</v>
      </c>
      <c r="U3637" s="8">
        <f t="shared" si="457"/>
        <v>7</v>
      </c>
      <c r="V3637" s="7">
        <v>42101</v>
      </c>
      <c r="W3637" t="s">
        <v>14678</v>
      </c>
      <c r="X3637" s="2">
        <v>0.152</v>
      </c>
      <c r="Y3637" s="6">
        <f t="shared" si="454"/>
        <v>4.0575531886495285E-3</v>
      </c>
      <c r="AA3637">
        <v>17427371</v>
      </c>
      <c r="AB3637">
        <v>21100242605</v>
      </c>
      <c r="AC3637" t="s">
        <v>14677</v>
      </c>
      <c r="AD3637" t="s">
        <v>7</v>
      </c>
      <c r="AE3637">
        <v>11</v>
      </c>
      <c r="AF3637">
        <v>1</v>
      </c>
      <c r="AH3637" t="s">
        <v>216</v>
      </c>
      <c r="AI3637" t="s">
        <v>14676</v>
      </c>
      <c r="AJ3637" t="s">
        <v>14675</v>
      </c>
      <c r="AK3637" t="s">
        <v>14674</v>
      </c>
      <c r="AL3637">
        <v>1</v>
      </c>
      <c r="AM3637" s="5">
        <f t="shared" si="458"/>
        <v>0.14285714285714285</v>
      </c>
      <c r="AN3637" s="4">
        <f t="shared" si="455"/>
        <v>2.1636825877643749E-4</v>
      </c>
      <c r="AO3637" s="3"/>
      <c r="AP3637">
        <v>0</v>
      </c>
      <c r="AR3637" t="s">
        <v>62</v>
      </c>
      <c r="AT3637" s="2" t="s">
        <v>61</v>
      </c>
      <c r="AU3637" s="1">
        <f t="shared" si="459"/>
        <v>0.29051977096876008</v>
      </c>
      <c r="AV3637" s="1">
        <f t="shared" si="460"/>
        <v>0.21369607237129831</v>
      </c>
      <c r="AW3637" s="1">
        <f t="shared" si="461"/>
        <v>0.13687237377383649</v>
      </c>
    </row>
    <row r="3638" spans="1:49" x14ac:dyDescent="0.2">
      <c r="A3638">
        <v>3636</v>
      </c>
      <c r="B3638" t="s">
        <v>14673</v>
      </c>
      <c r="C3638" t="s">
        <v>14672</v>
      </c>
      <c r="F3638" t="s">
        <v>14671</v>
      </c>
      <c r="G3638" t="s">
        <v>18</v>
      </c>
      <c r="H3638" t="s">
        <v>17</v>
      </c>
      <c r="I3638" t="s">
        <v>14670</v>
      </c>
      <c r="J3638" t="s">
        <v>14669</v>
      </c>
      <c r="K3638" t="s">
        <v>14668</v>
      </c>
      <c r="L3638" t="s">
        <v>14667</v>
      </c>
      <c r="M3638" t="s">
        <v>14666</v>
      </c>
      <c r="N3638">
        <v>3</v>
      </c>
      <c r="O3638" t="s">
        <v>14665</v>
      </c>
      <c r="P3638" t="s">
        <v>14664</v>
      </c>
      <c r="Q3638" t="s">
        <v>14663</v>
      </c>
      <c r="R3638" s="7">
        <v>42005</v>
      </c>
      <c r="S3638" s="8">
        <f t="shared" si="456"/>
        <v>2015</v>
      </c>
      <c r="T3638" s="8">
        <v>2015</v>
      </c>
      <c r="U3638" s="8">
        <f t="shared" si="457"/>
        <v>7</v>
      </c>
      <c r="V3638" s="7">
        <v>2015</v>
      </c>
      <c r="W3638" t="s">
        <v>14662</v>
      </c>
      <c r="X3638" s="2">
        <v>0.28799999999999998</v>
      </c>
      <c r="Y3638" s="6">
        <f t="shared" si="454"/>
        <v>7.6879955153359488E-3</v>
      </c>
      <c r="AA3638" t="s">
        <v>14661</v>
      </c>
      <c r="AB3638">
        <v>21100203301</v>
      </c>
      <c r="AC3638" t="s">
        <v>14660</v>
      </c>
      <c r="AD3638" t="s">
        <v>7</v>
      </c>
      <c r="AE3638">
        <v>11</v>
      </c>
      <c r="AF3638">
        <v>1</v>
      </c>
      <c r="AH3638" t="s">
        <v>14659</v>
      </c>
      <c r="AI3638" t="s">
        <v>14658</v>
      </c>
      <c r="AJ3638" t="s">
        <v>14657</v>
      </c>
      <c r="AK3638" t="s">
        <v>14656</v>
      </c>
      <c r="AL3638">
        <v>2</v>
      </c>
      <c r="AM3638" s="5">
        <f t="shared" si="458"/>
        <v>0.2857142857142857</v>
      </c>
      <c r="AN3638" s="4">
        <f t="shared" si="455"/>
        <v>4.3273651755287499E-4</v>
      </c>
      <c r="AO3638" s="3"/>
      <c r="AP3638">
        <v>1</v>
      </c>
      <c r="AR3638" t="s">
        <v>62</v>
      </c>
      <c r="AT3638" s="2" t="s">
        <v>61</v>
      </c>
      <c r="AU3638" s="1">
        <f t="shared" si="459"/>
        <v>0.55114178160010252</v>
      </c>
      <c r="AV3638" s="1">
        <f t="shared" si="460"/>
        <v>0.40603660164444122</v>
      </c>
      <c r="AW3638" s="1">
        <f t="shared" si="461"/>
        <v>0.2609314216887797</v>
      </c>
    </row>
    <row r="3639" spans="1:49" x14ac:dyDescent="0.2">
      <c r="A3639">
        <v>3637</v>
      </c>
      <c r="B3639" t="s">
        <v>14655</v>
      </c>
      <c r="C3639" t="s">
        <v>14654</v>
      </c>
      <c r="F3639" t="s">
        <v>14653</v>
      </c>
      <c r="G3639" t="s">
        <v>18</v>
      </c>
      <c r="H3639" t="s">
        <v>17</v>
      </c>
      <c r="I3639" t="s">
        <v>14652</v>
      </c>
      <c r="J3639">
        <v>60029398</v>
      </c>
      <c r="K3639" t="s">
        <v>14651</v>
      </c>
      <c r="L3639" t="s">
        <v>14650</v>
      </c>
      <c r="M3639" t="s">
        <v>513</v>
      </c>
      <c r="N3639">
        <v>1</v>
      </c>
      <c r="O3639" t="s">
        <v>14649</v>
      </c>
      <c r="P3639">
        <v>24482903600</v>
      </c>
      <c r="Q3639">
        <v>60029398</v>
      </c>
      <c r="R3639" s="7">
        <v>42005</v>
      </c>
      <c r="S3639" s="8">
        <f t="shared" si="456"/>
        <v>2015</v>
      </c>
      <c r="T3639" s="8">
        <v>2015</v>
      </c>
      <c r="U3639" s="8">
        <f t="shared" si="457"/>
        <v>7</v>
      </c>
      <c r="V3639" s="7">
        <v>2015</v>
      </c>
      <c r="W3639" t="s">
        <v>3643</v>
      </c>
      <c r="X3639" s="2">
        <v>0.28199999999999997</v>
      </c>
      <c r="Y3639" s="6">
        <f t="shared" si="454"/>
        <v>7.527828942099783E-3</v>
      </c>
      <c r="AA3639">
        <v>16875869</v>
      </c>
      <c r="AB3639">
        <v>19700186861</v>
      </c>
      <c r="AC3639">
        <v>16875877</v>
      </c>
      <c r="AD3639" t="s">
        <v>7</v>
      </c>
      <c r="AE3639">
        <v>2015</v>
      </c>
      <c r="AG3639">
        <v>946289</v>
      </c>
      <c r="AI3639" t="s">
        <v>14648</v>
      </c>
      <c r="AK3639" t="s">
        <v>14647</v>
      </c>
      <c r="AL3639">
        <v>2</v>
      </c>
      <c r="AM3639" s="5">
        <f t="shared" si="458"/>
        <v>0.2857142857142857</v>
      </c>
      <c r="AN3639" s="4">
        <f t="shared" si="455"/>
        <v>4.3273651755287499E-4</v>
      </c>
      <c r="AO3639" s="3"/>
      <c r="AP3639">
        <v>1</v>
      </c>
      <c r="AR3639" t="s">
        <v>62</v>
      </c>
      <c r="AT3639" s="2">
        <v>1.1739999999999999</v>
      </c>
      <c r="AU3639" s="1">
        <f t="shared" si="459"/>
        <v>0.539930121473571</v>
      </c>
      <c r="AV3639" s="1">
        <f t="shared" si="460"/>
        <v>0.39802827298263288</v>
      </c>
      <c r="AW3639" s="1">
        <f t="shared" si="461"/>
        <v>0.2561264244916947</v>
      </c>
    </row>
    <row r="3640" spans="1:49" x14ac:dyDescent="0.2">
      <c r="A3640">
        <v>3638</v>
      </c>
      <c r="B3640" t="s">
        <v>14646</v>
      </c>
      <c r="C3640" t="s">
        <v>14645</v>
      </c>
      <c r="F3640" t="s">
        <v>14644</v>
      </c>
      <c r="G3640" t="s">
        <v>18</v>
      </c>
      <c r="H3640" t="s">
        <v>17</v>
      </c>
      <c r="I3640" t="s">
        <v>14643</v>
      </c>
      <c r="J3640">
        <v>60016521</v>
      </c>
      <c r="K3640" t="s">
        <v>1023</v>
      </c>
      <c r="L3640" t="s">
        <v>1022</v>
      </c>
      <c r="M3640" t="s">
        <v>102</v>
      </c>
      <c r="N3640">
        <v>3</v>
      </c>
      <c r="O3640" t="s">
        <v>14642</v>
      </c>
      <c r="P3640" t="s">
        <v>14641</v>
      </c>
      <c r="Q3640" t="s">
        <v>14640</v>
      </c>
      <c r="R3640" s="7">
        <v>42005</v>
      </c>
      <c r="S3640" s="8">
        <f t="shared" si="456"/>
        <v>2015</v>
      </c>
      <c r="T3640" s="8">
        <v>2015</v>
      </c>
      <c r="U3640" s="8">
        <f t="shared" si="457"/>
        <v>7</v>
      </c>
      <c r="V3640" s="7">
        <v>2015</v>
      </c>
      <c r="W3640" t="s">
        <v>3643</v>
      </c>
      <c r="X3640" s="2">
        <v>0.28199999999999997</v>
      </c>
      <c r="Y3640" s="6">
        <f t="shared" si="454"/>
        <v>7.527828942099783E-3</v>
      </c>
      <c r="AA3640">
        <v>16875869</v>
      </c>
      <c r="AB3640">
        <v>19700186861</v>
      </c>
      <c r="AC3640">
        <v>16875877</v>
      </c>
      <c r="AD3640" t="s">
        <v>7</v>
      </c>
      <c r="AE3640">
        <v>2015</v>
      </c>
      <c r="AG3640">
        <v>303195</v>
      </c>
      <c r="AI3640" t="s">
        <v>14639</v>
      </c>
      <c r="AK3640" t="s">
        <v>14638</v>
      </c>
      <c r="AL3640">
        <v>11</v>
      </c>
      <c r="AM3640" s="5">
        <f t="shared" si="458"/>
        <v>1.5714285714285714</v>
      </c>
      <c r="AN3640" s="4">
        <f t="shared" si="455"/>
        <v>2.3800508465408126E-3</v>
      </c>
      <c r="AO3640" s="3"/>
      <c r="AP3640">
        <v>1</v>
      </c>
      <c r="AQ3640" t="s">
        <v>25</v>
      </c>
      <c r="AR3640">
        <v>328902</v>
      </c>
      <c r="AS3640" t="s">
        <v>23</v>
      </c>
      <c r="AT3640" s="2">
        <v>1.1739999999999999</v>
      </c>
      <c r="AU3640" s="1">
        <f t="shared" si="459"/>
        <v>0.59834955134320911</v>
      </c>
      <c r="AV3640" s="1">
        <f t="shared" si="460"/>
        <v>0.49539398943202978</v>
      </c>
      <c r="AW3640" s="1">
        <f t="shared" si="461"/>
        <v>0.39243842752085029</v>
      </c>
    </row>
    <row r="3641" spans="1:49" x14ac:dyDescent="0.2">
      <c r="A3641">
        <v>3639</v>
      </c>
      <c r="B3641" t="s">
        <v>14637</v>
      </c>
      <c r="C3641" t="s">
        <v>14636</v>
      </c>
      <c r="F3641" t="s">
        <v>14635</v>
      </c>
      <c r="G3641" t="s">
        <v>18</v>
      </c>
      <c r="H3641" t="s">
        <v>17</v>
      </c>
      <c r="I3641" t="s">
        <v>14634</v>
      </c>
      <c r="J3641" t="s">
        <v>14633</v>
      </c>
      <c r="K3641" t="s">
        <v>14632</v>
      </c>
      <c r="L3641" t="s">
        <v>14631</v>
      </c>
      <c r="M3641" t="s">
        <v>14630</v>
      </c>
      <c r="N3641">
        <v>9</v>
      </c>
      <c r="O3641" t="s">
        <v>14629</v>
      </c>
      <c r="P3641" t="s">
        <v>14628</v>
      </c>
      <c r="Q3641" t="s">
        <v>14627</v>
      </c>
      <c r="R3641" s="7">
        <v>42005</v>
      </c>
      <c r="S3641" s="8">
        <f t="shared" si="456"/>
        <v>2015</v>
      </c>
      <c r="T3641" s="8">
        <v>2015</v>
      </c>
      <c r="U3641" s="8">
        <f t="shared" si="457"/>
        <v>7</v>
      </c>
      <c r="V3641" s="7">
        <v>2015</v>
      </c>
      <c r="W3641" t="s">
        <v>11651</v>
      </c>
      <c r="X3641" s="2">
        <v>0.32400000000000001</v>
      </c>
      <c r="Y3641" s="6">
        <f t="shared" si="454"/>
        <v>8.6489949547529435E-3</v>
      </c>
      <c r="AA3641">
        <v>15501329</v>
      </c>
      <c r="AB3641">
        <v>5800173381</v>
      </c>
      <c r="AC3641">
        <v>15501477</v>
      </c>
      <c r="AD3641" t="s">
        <v>7</v>
      </c>
      <c r="AE3641">
        <v>2015</v>
      </c>
      <c r="AG3641">
        <v>891410</v>
      </c>
      <c r="AI3641" t="s">
        <v>14626</v>
      </c>
      <c r="AK3641" t="s">
        <v>14625</v>
      </c>
      <c r="AL3641">
        <v>54</v>
      </c>
      <c r="AM3641" s="5">
        <f t="shared" si="458"/>
        <v>7.7142857142857144</v>
      </c>
      <c r="AN3641" s="4">
        <f t="shared" si="455"/>
        <v>1.1683885973927626E-2</v>
      </c>
      <c r="AO3641" s="3"/>
      <c r="AP3641">
        <v>1</v>
      </c>
      <c r="AR3641" t="s">
        <v>62</v>
      </c>
      <c r="AT3641" s="2">
        <v>1.64</v>
      </c>
      <c r="AU3641" s="1">
        <f t="shared" si="459"/>
        <v>0.95594622605053481</v>
      </c>
      <c r="AV3641" s="1">
        <f t="shared" si="460"/>
        <v>1.0166440464340283</v>
      </c>
      <c r="AW3641" s="1">
        <f t="shared" si="461"/>
        <v>1.0773418668175221</v>
      </c>
    </row>
    <row r="3642" spans="1:49" x14ac:dyDescent="0.2">
      <c r="A3642">
        <v>3640</v>
      </c>
      <c r="B3642" t="s">
        <v>14624</v>
      </c>
      <c r="C3642" t="s">
        <v>14623</v>
      </c>
      <c r="F3642" t="s">
        <v>14622</v>
      </c>
      <c r="G3642" t="s">
        <v>18</v>
      </c>
      <c r="H3642" t="s">
        <v>17</v>
      </c>
      <c r="I3642" t="s">
        <v>14621</v>
      </c>
      <c r="J3642" t="s">
        <v>14620</v>
      </c>
      <c r="K3642" t="s">
        <v>14619</v>
      </c>
      <c r="L3642" t="s">
        <v>4562</v>
      </c>
      <c r="M3642" t="s">
        <v>4561</v>
      </c>
      <c r="N3642">
        <v>7</v>
      </c>
      <c r="O3642" t="s">
        <v>14618</v>
      </c>
      <c r="P3642" t="s">
        <v>14617</v>
      </c>
      <c r="Q3642" t="s">
        <v>14616</v>
      </c>
      <c r="R3642" s="7">
        <v>42005</v>
      </c>
      <c r="S3642" s="8">
        <f t="shared" si="456"/>
        <v>2015</v>
      </c>
      <c r="T3642" s="8">
        <v>2015</v>
      </c>
      <c r="U3642" s="8">
        <f t="shared" si="457"/>
        <v>7</v>
      </c>
      <c r="V3642" s="7">
        <v>2015</v>
      </c>
      <c r="W3642" t="s">
        <v>3643</v>
      </c>
      <c r="X3642" s="2">
        <v>0.28199999999999997</v>
      </c>
      <c r="Y3642" s="6">
        <f t="shared" si="454"/>
        <v>7.527828942099783E-3</v>
      </c>
      <c r="AA3642">
        <v>16875869</v>
      </c>
      <c r="AB3642">
        <v>19700186861</v>
      </c>
      <c r="AC3642">
        <v>16875877</v>
      </c>
      <c r="AD3642" t="s">
        <v>7</v>
      </c>
      <c r="AE3642">
        <v>2015</v>
      </c>
      <c r="AG3642">
        <v>169303</v>
      </c>
      <c r="AI3642" t="s">
        <v>14615</v>
      </c>
      <c r="AK3642" t="s">
        <v>14614</v>
      </c>
      <c r="AL3642">
        <v>3</v>
      </c>
      <c r="AM3642" s="5">
        <f t="shared" si="458"/>
        <v>0.42857142857142855</v>
      </c>
      <c r="AN3642" s="4">
        <f t="shared" si="455"/>
        <v>6.4910477632931242E-4</v>
      </c>
      <c r="AO3642" s="3"/>
      <c r="AP3642">
        <v>1</v>
      </c>
      <c r="AR3642" t="s">
        <v>62</v>
      </c>
      <c r="AT3642" s="2">
        <v>1.1739999999999999</v>
      </c>
      <c r="AU3642" s="1">
        <f t="shared" si="459"/>
        <v>0.54642116923686412</v>
      </c>
      <c r="AV3642" s="1">
        <f t="shared" si="460"/>
        <v>0.40884668592145473</v>
      </c>
      <c r="AW3642" s="1">
        <f t="shared" si="461"/>
        <v>0.27127220260604534</v>
      </c>
    </row>
    <row r="3643" spans="1:49" x14ac:dyDescent="0.2">
      <c r="A3643">
        <v>3641</v>
      </c>
      <c r="B3643" t="s">
        <v>14613</v>
      </c>
      <c r="C3643" t="s">
        <v>14612</v>
      </c>
      <c r="F3643" t="s">
        <v>14611</v>
      </c>
      <c r="G3643" t="s">
        <v>18</v>
      </c>
      <c r="H3643" t="s">
        <v>17</v>
      </c>
      <c r="I3643" t="s">
        <v>14610</v>
      </c>
      <c r="J3643" t="s">
        <v>14609</v>
      </c>
      <c r="K3643" t="s">
        <v>14608</v>
      </c>
      <c r="L3643" t="s">
        <v>14607</v>
      </c>
      <c r="M3643" t="s">
        <v>86</v>
      </c>
      <c r="N3643">
        <v>4</v>
      </c>
      <c r="O3643" t="s">
        <v>14606</v>
      </c>
      <c r="P3643" t="s">
        <v>14605</v>
      </c>
      <c r="Q3643" t="s">
        <v>14604</v>
      </c>
      <c r="R3643" s="7">
        <v>42005</v>
      </c>
      <c r="S3643" s="8">
        <f t="shared" si="456"/>
        <v>2015</v>
      </c>
      <c r="T3643" s="8">
        <v>2015</v>
      </c>
      <c r="U3643" s="8">
        <f t="shared" si="457"/>
        <v>7</v>
      </c>
      <c r="V3643" s="7">
        <v>2015</v>
      </c>
      <c r="W3643" t="s">
        <v>3643</v>
      </c>
      <c r="X3643" s="2">
        <v>0.28199999999999997</v>
      </c>
      <c r="Y3643" s="6">
        <f t="shared" si="454"/>
        <v>7.527828942099783E-3</v>
      </c>
      <c r="AA3643">
        <v>16875869</v>
      </c>
      <c r="AB3643">
        <v>19700186861</v>
      </c>
      <c r="AC3643">
        <v>16875877</v>
      </c>
      <c r="AD3643" t="s">
        <v>7</v>
      </c>
      <c r="AE3643">
        <v>2015</v>
      </c>
      <c r="AG3643">
        <v>783405</v>
      </c>
      <c r="AI3643" t="s">
        <v>14603</v>
      </c>
      <c r="AK3643" t="s">
        <v>14602</v>
      </c>
      <c r="AL3643">
        <v>5</v>
      </c>
      <c r="AM3643" s="5">
        <f t="shared" si="458"/>
        <v>0.7142857142857143</v>
      </c>
      <c r="AN3643" s="4">
        <f t="shared" si="455"/>
        <v>1.0818412938821875E-3</v>
      </c>
      <c r="AO3643" s="3"/>
      <c r="AP3643">
        <v>1</v>
      </c>
      <c r="AR3643" t="s">
        <v>62</v>
      </c>
      <c r="AT3643" s="2">
        <v>1.1739999999999999</v>
      </c>
      <c r="AU3643" s="1">
        <f t="shared" si="459"/>
        <v>0.55940326476345037</v>
      </c>
      <c r="AV3643" s="1">
        <f t="shared" si="460"/>
        <v>0.43048351179909849</v>
      </c>
      <c r="AW3643" s="1">
        <f t="shared" si="461"/>
        <v>0.30156375883474662</v>
      </c>
    </row>
    <row r="3644" spans="1:49" x14ac:dyDescent="0.2">
      <c r="A3644">
        <v>3642</v>
      </c>
      <c r="B3644" t="s">
        <v>14601</v>
      </c>
      <c r="C3644" t="s">
        <v>14600</v>
      </c>
      <c r="F3644" t="s">
        <v>14599</v>
      </c>
      <c r="G3644" t="s">
        <v>18</v>
      </c>
      <c r="H3644" t="s">
        <v>17</v>
      </c>
      <c r="I3644" t="s">
        <v>14598</v>
      </c>
      <c r="J3644">
        <v>60025578</v>
      </c>
      <c r="K3644" t="s">
        <v>445</v>
      </c>
      <c r="L3644" t="s">
        <v>444</v>
      </c>
      <c r="M3644" t="s">
        <v>102</v>
      </c>
      <c r="N3644">
        <v>4</v>
      </c>
      <c r="O3644" t="s">
        <v>14597</v>
      </c>
      <c r="P3644" t="s">
        <v>14596</v>
      </c>
      <c r="Q3644" t="s">
        <v>2310</v>
      </c>
      <c r="R3644" s="7">
        <v>42005</v>
      </c>
      <c r="S3644" s="8">
        <f t="shared" si="456"/>
        <v>2015</v>
      </c>
      <c r="T3644" s="8">
        <v>2015</v>
      </c>
      <c r="U3644" s="8">
        <f t="shared" si="457"/>
        <v>7</v>
      </c>
      <c r="V3644" s="7">
        <v>2015</v>
      </c>
      <c r="W3644" t="s">
        <v>3643</v>
      </c>
      <c r="X3644" s="2">
        <v>0.28199999999999997</v>
      </c>
      <c r="Y3644" s="6">
        <f t="shared" si="454"/>
        <v>7.527828942099783E-3</v>
      </c>
      <c r="AA3644">
        <v>16875869</v>
      </c>
      <c r="AB3644">
        <v>19700186861</v>
      </c>
      <c r="AC3644">
        <v>16875877</v>
      </c>
      <c r="AD3644" t="s">
        <v>7</v>
      </c>
      <c r="AE3644">
        <v>2015</v>
      </c>
      <c r="AG3644">
        <v>542392</v>
      </c>
      <c r="AI3644" t="s">
        <v>14595</v>
      </c>
      <c r="AK3644" t="s">
        <v>14594</v>
      </c>
      <c r="AL3644">
        <v>12</v>
      </c>
      <c r="AM3644" s="5">
        <f t="shared" si="458"/>
        <v>1.7142857142857142</v>
      </c>
      <c r="AN3644" s="4">
        <f t="shared" si="455"/>
        <v>2.5964191053172497E-3</v>
      </c>
      <c r="AO3644" s="3"/>
      <c r="AP3644">
        <v>1</v>
      </c>
      <c r="AR3644" t="s">
        <v>62</v>
      </c>
      <c r="AT3644" s="2">
        <v>1.1739999999999999</v>
      </c>
      <c r="AU3644" s="1">
        <f t="shared" si="459"/>
        <v>0.60484059910650223</v>
      </c>
      <c r="AV3644" s="1">
        <f t="shared" si="460"/>
        <v>0.50621240237085163</v>
      </c>
      <c r="AW3644" s="1">
        <f t="shared" si="461"/>
        <v>0.40758420563520092</v>
      </c>
    </row>
    <row r="3645" spans="1:49" x14ac:dyDescent="0.2">
      <c r="A3645">
        <v>3643</v>
      </c>
      <c r="B3645" t="s">
        <v>14593</v>
      </c>
      <c r="C3645" t="s">
        <v>14592</v>
      </c>
      <c r="F3645" t="s">
        <v>14591</v>
      </c>
      <c r="G3645" t="s">
        <v>18</v>
      </c>
      <c r="H3645" t="s">
        <v>17</v>
      </c>
      <c r="I3645" t="s">
        <v>4252</v>
      </c>
      <c r="J3645">
        <v>60016930</v>
      </c>
      <c r="K3645" t="s">
        <v>4251</v>
      </c>
      <c r="L3645" t="s">
        <v>103</v>
      </c>
      <c r="M3645" t="s">
        <v>102</v>
      </c>
      <c r="N3645">
        <v>3</v>
      </c>
      <c r="O3645" t="s">
        <v>4250</v>
      </c>
      <c r="P3645" t="s">
        <v>4249</v>
      </c>
      <c r="Q3645" t="s">
        <v>4248</v>
      </c>
      <c r="R3645" s="7">
        <v>42005</v>
      </c>
      <c r="S3645" s="8">
        <f t="shared" si="456"/>
        <v>2015</v>
      </c>
      <c r="T3645" s="8">
        <v>2015</v>
      </c>
      <c r="U3645" s="8">
        <f t="shared" si="457"/>
        <v>7</v>
      </c>
      <c r="V3645" s="7">
        <v>2015</v>
      </c>
      <c r="W3645" t="s">
        <v>10862</v>
      </c>
      <c r="X3645" s="2">
        <v>0.26200000000000001</v>
      </c>
      <c r="Y3645" s="6">
        <f t="shared" si="454"/>
        <v>6.9939403646458991E-3</v>
      </c>
      <c r="AA3645" t="s">
        <v>10861</v>
      </c>
      <c r="AB3645">
        <v>13082</v>
      </c>
      <c r="AC3645">
        <v>15635147</v>
      </c>
      <c r="AD3645" t="s">
        <v>7</v>
      </c>
      <c r="AE3645">
        <v>2015</v>
      </c>
      <c r="AG3645">
        <v>632157</v>
      </c>
      <c r="AI3645" t="s">
        <v>14590</v>
      </c>
      <c r="AK3645" t="s">
        <v>14589</v>
      </c>
      <c r="AL3645">
        <v>0</v>
      </c>
      <c r="AM3645" s="5">
        <f t="shared" si="458"/>
        <v>0</v>
      </c>
      <c r="AN3645" s="4">
        <f t="shared" si="455"/>
        <v>0</v>
      </c>
      <c r="AO3645" s="3"/>
      <c r="AP3645">
        <v>1</v>
      </c>
      <c r="AR3645" t="s">
        <v>62</v>
      </c>
      <c r="AT3645" s="2">
        <v>1.3049999999999999</v>
      </c>
      <c r="AU3645" s="1">
        <f t="shared" si="459"/>
        <v>0.48957582552521295</v>
      </c>
      <c r="AV3645" s="1">
        <f t="shared" si="460"/>
        <v>0.34969701823229493</v>
      </c>
      <c r="AW3645" s="1">
        <f t="shared" si="461"/>
        <v>0.20981821093937697</v>
      </c>
    </row>
    <row r="3646" spans="1:49" x14ac:dyDescent="0.2">
      <c r="A3646">
        <v>3644</v>
      </c>
      <c r="B3646" t="s">
        <v>14588</v>
      </c>
      <c r="C3646" t="s">
        <v>14587</v>
      </c>
      <c r="F3646" t="s">
        <v>14586</v>
      </c>
      <c r="G3646" t="s">
        <v>18</v>
      </c>
      <c r="H3646" t="s">
        <v>17</v>
      </c>
      <c r="I3646" t="s">
        <v>14585</v>
      </c>
      <c r="J3646">
        <v>60001881</v>
      </c>
      <c r="K3646" t="s">
        <v>14584</v>
      </c>
      <c r="L3646" t="s">
        <v>14583</v>
      </c>
      <c r="M3646" t="s">
        <v>1247</v>
      </c>
      <c r="N3646">
        <v>2</v>
      </c>
      <c r="O3646" t="s">
        <v>14582</v>
      </c>
      <c r="P3646" t="s">
        <v>14581</v>
      </c>
      <c r="Q3646" t="s">
        <v>14580</v>
      </c>
      <c r="R3646" s="7">
        <v>42005</v>
      </c>
      <c r="S3646" s="8">
        <f t="shared" si="456"/>
        <v>2015</v>
      </c>
      <c r="T3646" s="8">
        <v>2015</v>
      </c>
      <c r="U3646" s="8">
        <f t="shared" si="457"/>
        <v>7</v>
      </c>
      <c r="V3646" s="7">
        <v>2015</v>
      </c>
      <c r="W3646" t="s">
        <v>3643</v>
      </c>
      <c r="X3646" s="2">
        <v>0.28199999999999997</v>
      </c>
      <c r="Y3646" s="6">
        <f t="shared" si="454"/>
        <v>7.527828942099783E-3</v>
      </c>
      <c r="AA3646">
        <v>16875869</v>
      </c>
      <c r="AB3646">
        <v>19700186861</v>
      </c>
      <c r="AC3646">
        <v>16875877</v>
      </c>
      <c r="AD3646" t="s">
        <v>7</v>
      </c>
      <c r="AE3646">
        <v>2015</v>
      </c>
      <c r="AG3646">
        <v>181937</v>
      </c>
      <c r="AI3646" t="s">
        <v>14579</v>
      </c>
      <c r="AK3646" t="s">
        <v>14578</v>
      </c>
      <c r="AL3646">
        <v>15</v>
      </c>
      <c r="AM3646" s="5">
        <f t="shared" si="458"/>
        <v>2.1428571428571428</v>
      </c>
      <c r="AN3646" s="4">
        <f t="shared" si="455"/>
        <v>3.2455238816465623E-3</v>
      </c>
      <c r="AO3646" s="3"/>
      <c r="AP3646">
        <v>1</v>
      </c>
      <c r="AR3646" t="s">
        <v>62</v>
      </c>
      <c r="AT3646" s="2">
        <v>1.1739999999999999</v>
      </c>
      <c r="AU3646" s="1">
        <f t="shared" si="459"/>
        <v>0.6243137423963816</v>
      </c>
      <c r="AV3646" s="1">
        <f t="shared" si="460"/>
        <v>0.53866764118731725</v>
      </c>
      <c r="AW3646" s="1">
        <f t="shared" si="461"/>
        <v>0.45302153997825279</v>
      </c>
    </row>
    <row r="3647" spans="1:49" x14ac:dyDescent="0.2">
      <c r="A3647">
        <v>3645</v>
      </c>
      <c r="B3647" t="s">
        <v>14577</v>
      </c>
      <c r="C3647" t="s">
        <v>14576</v>
      </c>
      <c r="F3647" t="s">
        <v>14575</v>
      </c>
      <c r="G3647" t="s">
        <v>18</v>
      </c>
      <c r="H3647" t="s">
        <v>17</v>
      </c>
      <c r="I3647" t="s">
        <v>105</v>
      </c>
      <c r="J3647">
        <v>60025084</v>
      </c>
      <c r="K3647" t="s">
        <v>304</v>
      </c>
      <c r="L3647" t="s">
        <v>303</v>
      </c>
      <c r="M3647" t="s">
        <v>102</v>
      </c>
      <c r="N3647">
        <v>5</v>
      </c>
      <c r="O3647" t="s">
        <v>14574</v>
      </c>
      <c r="P3647" t="s">
        <v>14573</v>
      </c>
      <c r="Q3647" t="s">
        <v>6580</v>
      </c>
      <c r="R3647" s="7">
        <v>42005</v>
      </c>
      <c r="S3647" s="8">
        <f t="shared" si="456"/>
        <v>2015</v>
      </c>
      <c r="T3647" s="8">
        <v>2015</v>
      </c>
      <c r="U3647" s="8">
        <f t="shared" si="457"/>
        <v>7</v>
      </c>
      <c r="V3647" s="7">
        <v>2015</v>
      </c>
      <c r="W3647" t="s">
        <v>3643</v>
      </c>
      <c r="X3647" s="2">
        <v>0.28199999999999997</v>
      </c>
      <c r="Y3647" s="6">
        <f t="shared" si="454"/>
        <v>7.527828942099783E-3</v>
      </c>
      <c r="AA3647">
        <v>16875869</v>
      </c>
      <c r="AB3647">
        <v>19700186861</v>
      </c>
      <c r="AC3647">
        <v>16875877</v>
      </c>
      <c r="AD3647" t="s">
        <v>7</v>
      </c>
      <c r="AE3647">
        <v>2015</v>
      </c>
      <c r="AG3647">
        <v>740274</v>
      </c>
      <c r="AI3647" t="s">
        <v>14572</v>
      </c>
      <c r="AK3647" t="s">
        <v>14571</v>
      </c>
      <c r="AL3647">
        <v>4</v>
      </c>
      <c r="AM3647" s="5">
        <f t="shared" si="458"/>
        <v>0.5714285714285714</v>
      </c>
      <c r="AN3647" s="4">
        <f t="shared" si="455"/>
        <v>8.6547303510574997E-4</v>
      </c>
      <c r="AO3647" s="3"/>
      <c r="AP3647">
        <v>1</v>
      </c>
      <c r="AR3647" t="s">
        <v>62</v>
      </c>
      <c r="AT3647" s="2">
        <v>1.1739999999999999</v>
      </c>
      <c r="AU3647" s="1">
        <f t="shared" si="459"/>
        <v>0.55291221700015725</v>
      </c>
      <c r="AV3647" s="1">
        <f t="shared" si="460"/>
        <v>0.41966509886027664</v>
      </c>
      <c r="AW3647" s="1">
        <f t="shared" si="461"/>
        <v>0.28641798072039598</v>
      </c>
    </row>
    <row r="3648" spans="1:49" x14ac:dyDescent="0.2">
      <c r="A3648">
        <v>3646</v>
      </c>
      <c r="B3648" t="s">
        <v>14570</v>
      </c>
      <c r="C3648" t="s">
        <v>14569</v>
      </c>
      <c r="F3648" t="s">
        <v>14568</v>
      </c>
      <c r="G3648" t="s">
        <v>18</v>
      </c>
      <c r="H3648" t="s">
        <v>17</v>
      </c>
      <c r="I3648" t="s">
        <v>12833</v>
      </c>
      <c r="J3648" t="s">
        <v>14563</v>
      </c>
      <c r="K3648" t="s">
        <v>14567</v>
      </c>
      <c r="L3648" t="s">
        <v>14566</v>
      </c>
      <c r="M3648" t="s">
        <v>4355</v>
      </c>
      <c r="N3648">
        <v>2</v>
      </c>
      <c r="O3648" t="s">
        <v>14565</v>
      </c>
      <c r="P3648" t="s">
        <v>14564</v>
      </c>
      <c r="Q3648" t="s">
        <v>14563</v>
      </c>
      <c r="R3648" s="7">
        <v>42005</v>
      </c>
      <c r="S3648" s="8">
        <f t="shared" si="456"/>
        <v>2015</v>
      </c>
      <c r="T3648" s="8">
        <v>2015</v>
      </c>
      <c r="U3648" s="8">
        <f t="shared" si="457"/>
        <v>7</v>
      </c>
      <c r="V3648" s="7">
        <v>2015</v>
      </c>
      <c r="W3648" t="s">
        <v>3643</v>
      </c>
      <c r="X3648" s="2">
        <v>0.28199999999999997</v>
      </c>
      <c r="Y3648" s="6">
        <f t="shared" si="454"/>
        <v>7.527828942099783E-3</v>
      </c>
      <c r="AA3648">
        <v>16875869</v>
      </c>
      <c r="AB3648">
        <v>19700186861</v>
      </c>
      <c r="AC3648">
        <v>16875877</v>
      </c>
      <c r="AD3648" t="s">
        <v>7</v>
      </c>
      <c r="AE3648">
        <v>2015</v>
      </c>
      <c r="AG3648">
        <v>713080</v>
      </c>
      <c r="AI3648" t="s">
        <v>14562</v>
      </c>
      <c r="AK3648" t="s">
        <v>14561</v>
      </c>
      <c r="AL3648">
        <v>34</v>
      </c>
      <c r="AM3648" s="5">
        <f t="shared" si="458"/>
        <v>4.8571428571428568</v>
      </c>
      <c r="AN3648" s="4">
        <f t="shared" si="455"/>
        <v>7.356520798398874E-3</v>
      </c>
      <c r="AO3648" s="3"/>
      <c r="AP3648">
        <v>1</v>
      </c>
      <c r="AR3648" t="s">
        <v>62</v>
      </c>
      <c r="AT3648" s="2">
        <v>1.1739999999999999</v>
      </c>
      <c r="AU3648" s="1">
        <f t="shared" si="459"/>
        <v>0.74764364989895093</v>
      </c>
      <c r="AV3648" s="1">
        <f t="shared" si="460"/>
        <v>0.74421748702493284</v>
      </c>
      <c r="AW3648" s="1">
        <f t="shared" si="461"/>
        <v>0.74079132415091464</v>
      </c>
    </row>
    <row r="3649" spans="1:49" x14ac:dyDescent="0.2">
      <c r="A3649">
        <v>3647</v>
      </c>
      <c r="B3649" t="s">
        <v>14560</v>
      </c>
      <c r="C3649" t="s">
        <v>14559</v>
      </c>
      <c r="F3649" t="s">
        <v>14558</v>
      </c>
      <c r="G3649" t="s">
        <v>18</v>
      </c>
      <c r="H3649" t="s">
        <v>17</v>
      </c>
      <c r="I3649" t="s">
        <v>14557</v>
      </c>
      <c r="J3649" t="s">
        <v>14556</v>
      </c>
      <c r="K3649" t="s">
        <v>14555</v>
      </c>
      <c r="L3649" t="s">
        <v>9654</v>
      </c>
      <c r="M3649" t="s">
        <v>656</v>
      </c>
      <c r="N3649">
        <v>3</v>
      </c>
      <c r="O3649" t="s">
        <v>14554</v>
      </c>
      <c r="P3649" t="s">
        <v>14553</v>
      </c>
      <c r="Q3649" t="s">
        <v>14552</v>
      </c>
      <c r="R3649" s="7">
        <v>42005</v>
      </c>
      <c r="S3649" s="8">
        <f t="shared" si="456"/>
        <v>2015</v>
      </c>
      <c r="T3649" s="8">
        <v>2015</v>
      </c>
      <c r="U3649" s="8">
        <f t="shared" si="457"/>
        <v>7</v>
      </c>
      <c r="V3649" s="7">
        <v>2015</v>
      </c>
      <c r="W3649" t="s">
        <v>3643</v>
      </c>
      <c r="X3649" s="2">
        <v>0.28199999999999997</v>
      </c>
      <c r="Y3649" s="6">
        <f t="shared" si="454"/>
        <v>7.527828942099783E-3</v>
      </c>
      <c r="AA3649">
        <v>16875869</v>
      </c>
      <c r="AB3649">
        <v>19700186861</v>
      </c>
      <c r="AC3649">
        <v>16875877</v>
      </c>
      <c r="AD3649" t="s">
        <v>7</v>
      </c>
      <c r="AE3649">
        <v>2015</v>
      </c>
      <c r="AG3649">
        <v>102049</v>
      </c>
      <c r="AI3649" t="s">
        <v>14551</v>
      </c>
      <c r="AK3649" t="s">
        <v>14550</v>
      </c>
      <c r="AL3649">
        <v>4</v>
      </c>
      <c r="AM3649" s="5">
        <f t="shared" si="458"/>
        <v>0.5714285714285714</v>
      </c>
      <c r="AN3649" s="4">
        <f t="shared" si="455"/>
        <v>8.6547303510574997E-4</v>
      </c>
      <c r="AO3649" s="3"/>
      <c r="AP3649">
        <v>1</v>
      </c>
      <c r="AR3649" t="s">
        <v>62</v>
      </c>
      <c r="AT3649" s="2">
        <v>1.1739999999999999</v>
      </c>
      <c r="AU3649" s="1">
        <f t="shared" si="459"/>
        <v>0.55291221700015725</v>
      </c>
      <c r="AV3649" s="1">
        <f t="shared" si="460"/>
        <v>0.41966509886027664</v>
      </c>
      <c r="AW3649" s="1">
        <f t="shared" si="461"/>
        <v>0.28641798072039598</v>
      </c>
    </row>
    <row r="3650" spans="1:49" x14ac:dyDescent="0.2">
      <c r="A3650">
        <v>3648</v>
      </c>
      <c r="B3650" t="s">
        <v>14549</v>
      </c>
      <c r="C3650" t="s">
        <v>14548</v>
      </c>
      <c r="F3650" t="s">
        <v>14547</v>
      </c>
      <c r="G3650" t="s">
        <v>18</v>
      </c>
      <c r="H3650" t="s">
        <v>17</v>
      </c>
      <c r="I3650" t="s">
        <v>14546</v>
      </c>
      <c r="J3650">
        <v>60025578</v>
      </c>
      <c r="K3650" t="s">
        <v>445</v>
      </c>
      <c r="L3650" t="s">
        <v>444</v>
      </c>
      <c r="M3650" t="s">
        <v>102</v>
      </c>
      <c r="N3650">
        <v>3</v>
      </c>
      <c r="O3650" t="s">
        <v>14545</v>
      </c>
      <c r="P3650" t="s">
        <v>14544</v>
      </c>
      <c r="Q3650" t="s">
        <v>441</v>
      </c>
      <c r="R3650" s="7">
        <v>42005</v>
      </c>
      <c r="S3650" s="8">
        <f t="shared" si="456"/>
        <v>2015</v>
      </c>
      <c r="T3650" s="8">
        <v>2015</v>
      </c>
      <c r="U3650" s="8">
        <f t="shared" si="457"/>
        <v>7</v>
      </c>
      <c r="V3650" s="7">
        <v>2015</v>
      </c>
      <c r="W3650" t="s">
        <v>3643</v>
      </c>
      <c r="X3650" s="2">
        <v>0.28199999999999997</v>
      </c>
      <c r="Y3650" s="6">
        <f t="shared" si="454"/>
        <v>7.527828942099783E-3</v>
      </c>
      <c r="AA3650">
        <v>16875869</v>
      </c>
      <c r="AB3650">
        <v>19700186861</v>
      </c>
      <c r="AC3650">
        <v>16875877</v>
      </c>
      <c r="AD3650" t="s">
        <v>7</v>
      </c>
      <c r="AE3650">
        <v>2015</v>
      </c>
      <c r="AG3650">
        <v>759439</v>
      </c>
      <c r="AI3650" t="s">
        <v>14543</v>
      </c>
      <c r="AK3650" t="s">
        <v>14542</v>
      </c>
      <c r="AL3650">
        <v>0</v>
      </c>
      <c r="AM3650" s="5">
        <f t="shared" si="458"/>
        <v>0</v>
      </c>
      <c r="AN3650" s="4">
        <f t="shared" si="455"/>
        <v>0</v>
      </c>
      <c r="AO3650" s="3"/>
      <c r="AP3650">
        <v>1</v>
      </c>
      <c r="AR3650" t="s">
        <v>62</v>
      </c>
      <c r="AT3650" s="2">
        <v>1.1739999999999999</v>
      </c>
      <c r="AU3650" s="1">
        <f t="shared" si="459"/>
        <v>0.52694802594698475</v>
      </c>
      <c r="AV3650" s="1">
        <f t="shared" si="460"/>
        <v>0.37639144710498917</v>
      </c>
      <c r="AW3650" s="1">
        <f t="shared" si="461"/>
        <v>0.22583486826299345</v>
      </c>
    </row>
    <row r="3651" spans="1:49" x14ac:dyDescent="0.2">
      <c r="A3651">
        <v>3649</v>
      </c>
      <c r="B3651" t="s">
        <v>14541</v>
      </c>
      <c r="C3651" t="s">
        <v>14540</v>
      </c>
      <c r="F3651" t="s">
        <v>14539</v>
      </c>
      <c r="G3651" t="s">
        <v>18</v>
      </c>
      <c r="H3651" t="s">
        <v>17</v>
      </c>
      <c r="I3651" t="s">
        <v>3122</v>
      </c>
      <c r="J3651">
        <v>60025578</v>
      </c>
      <c r="K3651" t="s">
        <v>445</v>
      </c>
      <c r="L3651" t="s">
        <v>444</v>
      </c>
      <c r="M3651" t="s">
        <v>102</v>
      </c>
      <c r="N3651">
        <v>3</v>
      </c>
      <c r="O3651" t="s">
        <v>14538</v>
      </c>
      <c r="P3651" t="s">
        <v>14537</v>
      </c>
      <c r="Q3651" t="s">
        <v>441</v>
      </c>
      <c r="R3651" s="7">
        <v>42005</v>
      </c>
      <c r="S3651" s="8">
        <f t="shared" si="456"/>
        <v>2015</v>
      </c>
      <c r="T3651" s="8">
        <v>2015</v>
      </c>
      <c r="U3651" s="8">
        <f t="shared" si="457"/>
        <v>7</v>
      </c>
      <c r="V3651" s="7">
        <v>2015</v>
      </c>
      <c r="W3651" t="s">
        <v>2575</v>
      </c>
      <c r="X3651" s="2">
        <v>0.437</v>
      </c>
      <c r="Y3651" s="6">
        <f t="shared" ref="Y3651:Y3714" si="462">(X3651-$Z$3)/($Z$2-$Z$3)</f>
        <v>1.1665465417367396E-2</v>
      </c>
      <c r="AA3651">
        <v>10704698</v>
      </c>
      <c r="AB3651">
        <v>5300152513</v>
      </c>
      <c r="AC3651">
        <v>15598985</v>
      </c>
      <c r="AD3651" t="s">
        <v>7</v>
      </c>
      <c r="AE3651">
        <v>151</v>
      </c>
      <c r="AH3651" t="s">
        <v>14536</v>
      </c>
      <c r="AI3651" t="s">
        <v>14535</v>
      </c>
      <c r="AK3651" t="s">
        <v>14534</v>
      </c>
      <c r="AL3651">
        <v>6</v>
      </c>
      <c r="AM3651" s="5">
        <f t="shared" si="458"/>
        <v>0.8571428571428571</v>
      </c>
      <c r="AN3651" s="4">
        <f t="shared" ref="AN3651:AN3714" si="463">(AM3651-$AO$3)/($AO$2-$AO$3)</f>
        <v>1.2982095526586248E-3</v>
      </c>
      <c r="AO3651" s="3"/>
      <c r="AP3651">
        <v>1</v>
      </c>
      <c r="AR3651" t="s">
        <v>62</v>
      </c>
      <c r="AT3651" s="2" t="s">
        <v>61</v>
      </c>
      <c r="AU3651" s="1">
        <f t="shared" si="459"/>
        <v>0.85552886579547649</v>
      </c>
      <c r="AV3651" s="1">
        <f t="shared" si="460"/>
        <v>0.648183748501301</v>
      </c>
      <c r="AW3651" s="1">
        <f t="shared" si="461"/>
        <v>0.44083863120712563</v>
      </c>
    </row>
    <row r="3652" spans="1:49" x14ac:dyDescent="0.2">
      <c r="A3652">
        <v>3650</v>
      </c>
      <c r="B3652" t="s">
        <v>14533</v>
      </c>
      <c r="C3652" t="s">
        <v>14532</v>
      </c>
      <c r="F3652" t="s">
        <v>14531</v>
      </c>
      <c r="G3652" t="s">
        <v>18</v>
      </c>
      <c r="H3652" t="s">
        <v>17</v>
      </c>
      <c r="I3652" t="s">
        <v>14530</v>
      </c>
      <c r="J3652" t="s">
        <v>1881</v>
      </c>
      <c r="K3652" t="s">
        <v>1885</v>
      </c>
      <c r="L3652" t="s">
        <v>1884</v>
      </c>
      <c r="M3652" t="s">
        <v>627</v>
      </c>
      <c r="N3652">
        <v>2</v>
      </c>
      <c r="O3652" t="s">
        <v>14529</v>
      </c>
      <c r="P3652" t="s">
        <v>1882</v>
      </c>
      <c r="Q3652" t="s">
        <v>14528</v>
      </c>
      <c r="R3652" s="7">
        <v>42005</v>
      </c>
      <c r="S3652" s="8">
        <f t="shared" si="456"/>
        <v>2015</v>
      </c>
      <c r="T3652" s="8">
        <v>2015</v>
      </c>
      <c r="U3652" s="8">
        <f t="shared" si="457"/>
        <v>7</v>
      </c>
      <c r="V3652" s="7">
        <v>42005</v>
      </c>
      <c r="W3652" t="s">
        <v>14527</v>
      </c>
      <c r="X3652" s="2">
        <v>0.253</v>
      </c>
      <c r="Y3652" s="6">
        <f t="shared" si="462"/>
        <v>6.75369050479165E-3</v>
      </c>
      <c r="AA3652">
        <v>2181266</v>
      </c>
      <c r="AB3652">
        <v>26046</v>
      </c>
      <c r="AD3652" t="s">
        <v>7</v>
      </c>
      <c r="AE3652">
        <v>24</v>
      </c>
      <c r="AF3652">
        <v>1</v>
      </c>
      <c r="AG3652">
        <v>1550014</v>
      </c>
      <c r="AI3652" t="s">
        <v>14526</v>
      </c>
      <c r="AJ3652" t="s">
        <v>14525</v>
      </c>
      <c r="AK3652" t="s">
        <v>14524</v>
      </c>
      <c r="AL3652">
        <v>8</v>
      </c>
      <c r="AM3652" s="5">
        <f t="shared" si="458"/>
        <v>1.1428571428571428</v>
      </c>
      <c r="AN3652" s="4">
        <f t="shared" si="463"/>
        <v>1.7309460702114999E-3</v>
      </c>
      <c r="AO3652" s="3"/>
      <c r="AP3652">
        <v>0</v>
      </c>
      <c r="AR3652" t="s">
        <v>62</v>
      </c>
      <c r="AT3652" s="2" t="s">
        <v>61</v>
      </c>
      <c r="AU3652" s="1">
        <f t="shared" si="459"/>
        <v>0.52468671744176043</v>
      </c>
      <c r="AV3652" s="1">
        <f t="shared" si="460"/>
        <v>0.42423182875015747</v>
      </c>
      <c r="AW3652" s="1">
        <f t="shared" si="461"/>
        <v>0.32377694005855451</v>
      </c>
    </row>
    <row r="3653" spans="1:49" x14ac:dyDescent="0.2">
      <c r="A3653">
        <v>3651</v>
      </c>
      <c r="B3653" t="s">
        <v>14523</v>
      </c>
      <c r="C3653" t="s">
        <v>14522</v>
      </c>
      <c r="F3653" t="s">
        <v>14521</v>
      </c>
      <c r="G3653" t="s">
        <v>18</v>
      </c>
      <c r="H3653" t="s">
        <v>17</v>
      </c>
      <c r="I3653" t="s">
        <v>14520</v>
      </c>
      <c r="J3653" t="s">
        <v>14519</v>
      </c>
      <c r="K3653" t="s">
        <v>14518</v>
      </c>
      <c r="L3653" t="s">
        <v>14517</v>
      </c>
      <c r="M3653" t="s">
        <v>4095</v>
      </c>
      <c r="N3653">
        <v>2</v>
      </c>
      <c r="O3653" t="s">
        <v>14516</v>
      </c>
      <c r="P3653" t="s">
        <v>14515</v>
      </c>
      <c r="Q3653" t="s">
        <v>14514</v>
      </c>
      <c r="R3653" s="7">
        <v>42005</v>
      </c>
      <c r="S3653" s="8">
        <f t="shared" si="456"/>
        <v>2015</v>
      </c>
      <c r="T3653" s="8">
        <v>2015</v>
      </c>
      <c r="U3653" s="8">
        <f t="shared" si="457"/>
        <v>7</v>
      </c>
      <c r="V3653" s="7">
        <v>2015</v>
      </c>
      <c r="W3653" t="s">
        <v>14378</v>
      </c>
      <c r="X3653" s="2">
        <v>0.22500000000000001</v>
      </c>
      <c r="Y3653" s="6">
        <f t="shared" si="462"/>
        <v>6.0062464963562111E-3</v>
      </c>
      <c r="AA3653">
        <v>12102512</v>
      </c>
      <c r="AB3653">
        <v>17500155108</v>
      </c>
      <c r="AD3653" t="s">
        <v>7</v>
      </c>
      <c r="AE3653">
        <v>24</v>
      </c>
      <c r="AF3653">
        <v>1</v>
      </c>
      <c r="AH3653" t="s">
        <v>14513</v>
      </c>
      <c r="AI3653" t="s">
        <v>14512</v>
      </c>
      <c r="AJ3653" t="s">
        <v>14511</v>
      </c>
      <c r="AK3653" t="s">
        <v>14510</v>
      </c>
      <c r="AL3653">
        <v>1</v>
      </c>
      <c r="AM3653" s="5">
        <f t="shared" si="458"/>
        <v>0.14285714285714285</v>
      </c>
      <c r="AN3653" s="4">
        <f t="shared" si="463"/>
        <v>2.1636825877643749E-4</v>
      </c>
      <c r="AO3653" s="3"/>
      <c r="AP3653">
        <v>1</v>
      </c>
      <c r="AR3653" t="s">
        <v>62</v>
      </c>
      <c r="AT3653" s="2">
        <v>0.95099999999999996</v>
      </c>
      <c r="AU3653" s="1">
        <f t="shared" si="459"/>
        <v>0.42692830250822789</v>
      </c>
      <c r="AV3653" s="1">
        <f t="shared" si="460"/>
        <v>0.31113073775663241</v>
      </c>
      <c r="AW3653" s="1">
        <f t="shared" si="461"/>
        <v>0.19533317300503694</v>
      </c>
    </row>
    <row r="3654" spans="1:49" x14ac:dyDescent="0.2">
      <c r="A3654">
        <v>3652</v>
      </c>
      <c r="B3654" t="s">
        <v>14509</v>
      </c>
      <c r="C3654" t="s">
        <v>14508</v>
      </c>
      <c r="F3654" t="s">
        <v>14507</v>
      </c>
      <c r="G3654" t="s">
        <v>18</v>
      </c>
      <c r="H3654" t="s">
        <v>17</v>
      </c>
      <c r="I3654" t="s">
        <v>14370</v>
      </c>
      <c r="J3654">
        <v>60016775</v>
      </c>
      <c r="K3654" t="s">
        <v>14369</v>
      </c>
      <c r="L3654" t="s">
        <v>791</v>
      </c>
      <c r="M3654" t="s">
        <v>790</v>
      </c>
      <c r="N3654">
        <v>3</v>
      </c>
      <c r="O3654" t="s">
        <v>14506</v>
      </c>
      <c r="P3654" t="s">
        <v>14367</v>
      </c>
      <c r="Q3654" t="s">
        <v>14366</v>
      </c>
      <c r="R3654" s="7">
        <v>42005</v>
      </c>
      <c r="S3654" s="8">
        <f t="shared" si="456"/>
        <v>2015</v>
      </c>
      <c r="T3654" s="8">
        <v>2015</v>
      </c>
      <c r="U3654" s="8">
        <f t="shared" si="457"/>
        <v>7</v>
      </c>
      <c r="V3654" s="7">
        <v>2015</v>
      </c>
      <c r="W3654" t="s">
        <v>14378</v>
      </c>
      <c r="X3654" s="2">
        <v>0.22500000000000001</v>
      </c>
      <c r="Y3654" s="6">
        <f t="shared" si="462"/>
        <v>6.0062464963562111E-3</v>
      </c>
      <c r="AA3654">
        <v>12102512</v>
      </c>
      <c r="AB3654">
        <v>17500155108</v>
      </c>
      <c r="AD3654" t="s">
        <v>7</v>
      </c>
      <c r="AE3654">
        <v>24</v>
      </c>
      <c r="AF3654">
        <v>1</v>
      </c>
      <c r="AH3654" t="s">
        <v>14505</v>
      </c>
      <c r="AI3654" t="s">
        <v>14504</v>
      </c>
      <c r="AJ3654" t="s">
        <v>14503</v>
      </c>
      <c r="AK3654" t="s">
        <v>14502</v>
      </c>
      <c r="AL3654">
        <v>5</v>
      </c>
      <c r="AM3654" s="5">
        <f t="shared" si="458"/>
        <v>0.7142857142857143</v>
      </c>
      <c r="AN3654" s="4">
        <f t="shared" si="463"/>
        <v>1.0818412938821875E-3</v>
      </c>
      <c r="AO3654" s="3"/>
      <c r="AP3654">
        <v>1</v>
      </c>
      <c r="AR3654" t="s">
        <v>62</v>
      </c>
      <c r="AT3654" s="2">
        <v>0.95099999999999996</v>
      </c>
      <c r="AU3654" s="1">
        <f t="shared" si="459"/>
        <v>0.45289249356140038</v>
      </c>
      <c r="AV3654" s="1">
        <f t="shared" si="460"/>
        <v>0.35440438951191994</v>
      </c>
      <c r="AW3654" s="1">
        <f t="shared" si="461"/>
        <v>0.25591628546243944</v>
      </c>
    </row>
    <row r="3655" spans="1:49" x14ac:dyDescent="0.2">
      <c r="A3655">
        <v>3653</v>
      </c>
      <c r="B3655" t="s">
        <v>14501</v>
      </c>
      <c r="C3655" t="s">
        <v>14500</v>
      </c>
      <c r="F3655" t="s">
        <v>14499</v>
      </c>
      <c r="G3655" t="s">
        <v>18</v>
      </c>
      <c r="H3655" t="s">
        <v>17</v>
      </c>
      <c r="I3655" t="s">
        <v>14498</v>
      </c>
      <c r="J3655" t="s">
        <v>14497</v>
      </c>
      <c r="K3655" t="s">
        <v>14496</v>
      </c>
      <c r="L3655" t="s">
        <v>14495</v>
      </c>
      <c r="M3655" t="s">
        <v>1445</v>
      </c>
      <c r="N3655">
        <v>2</v>
      </c>
      <c r="O3655" t="s">
        <v>14494</v>
      </c>
      <c r="P3655" t="s">
        <v>14493</v>
      </c>
      <c r="Q3655" t="s">
        <v>14492</v>
      </c>
      <c r="R3655" s="7">
        <v>42005</v>
      </c>
      <c r="S3655" s="8">
        <f t="shared" si="456"/>
        <v>2015</v>
      </c>
      <c r="T3655" s="8">
        <v>2015</v>
      </c>
      <c r="U3655" s="8">
        <f t="shared" si="457"/>
        <v>7</v>
      </c>
      <c r="V3655" s="7">
        <v>2015</v>
      </c>
      <c r="W3655" t="s">
        <v>2575</v>
      </c>
      <c r="X3655" s="2">
        <v>0.437</v>
      </c>
      <c r="Y3655" s="6">
        <f t="shared" si="462"/>
        <v>1.1665465417367396E-2</v>
      </c>
      <c r="AA3655">
        <v>10704698</v>
      </c>
      <c r="AB3655">
        <v>5300152513</v>
      </c>
      <c r="AC3655">
        <v>15598985</v>
      </c>
      <c r="AD3655" t="s">
        <v>7</v>
      </c>
      <c r="AE3655">
        <v>151</v>
      </c>
      <c r="AH3655" t="s">
        <v>14491</v>
      </c>
      <c r="AI3655" t="s">
        <v>14490</v>
      </c>
      <c r="AK3655" t="s">
        <v>14489</v>
      </c>
      <c r="AL3655">
        <v>3</v>
      </c>
      <c r="AM3655" s="5">
        <f t="shared" si="458"/>
        <v>0.42857142857142855</v>
      </c>
      <c r="AN3655" s="4">
        <f t="shared" si="463"/>
        <v>6.4910477632931242E-4</v>
      </c>
      <c r="AO3655" s="3"/>
      <c r="AP3655">
        <v>1</v>
      </c>
      <c r="AR3655" t="s">
        <v>62</v>
      </c>
      <c r="AT3655" s="2" t="s">
        <v>61</v>
      </c>
      <c r="AU3655" s="1">
        <f t="shared" si="459"/>
        <v>0.83605572250559701</v>
      </c>
      <c r="AV3655" s="1">
        <f t="shared" si="460"/>
        <v>0.61572850968483539</v>
      </c>
      <c r="AW3655" s="1">
        <f t="shared" si="461"/>
        <v>0.39540129686407377</v>
      </c>
    </row>
    <row r="3656" spans="1:49" x14ac:dyDescent="0.2">
      <c r="A3656">
        <v>3654</v>
      </c>
      <c r="B3656" t="s">
        <v>14488</v>
      </c>
      <c r="C3656" t="s">
        <v>14487</v>
      </c>
      <c r="F3656" t="s">
        <v>14486</v>
      </c>
      <c r="G3656" t="s">
        <v>18</v>
      </c>
      <c r="H3656" t="s">
        <v>17</v>
      </c>
      <c r="I3656" t="s">
        <v>14485</v>
      </c>
      <c r="J3656">
        <v>60069481</v>
      </c>
      <c r="K3656" t="s">
        <v>14484</v>
      </c>
      <c r="L3656" t="s">
        <v>4420</v>
      </c>
      <c r="M3656" t="s">
        <v>318</v>
      </c>
      <c r="N3656">
        <v>3</v>
      </c>
      <c r="O3656" t="s">
        <v>14483</v>
      </c>
      <c r="P3656" t="s">
        <v>14482</v>
      </c>
      <c r="Q3656" t="s">
        <v>14481</v>
      </c>
      <c r="R3656" s="7">
        <v>42005</v>
      </c>
      <c r="S3656" s="8">
        <f t="shared" si="456"/>
        <v>2015</v>
      </c>
      <c r="T3656" s="8">
        <v>2015</v>
      </c>
      <c r="U3656" s="8">
        <f t="shared" si="457"/>
        <v>7</v>
      </c>
      <c r="V3656" s="7">
        <v>42064</v>
      </c>
      <c r="W3656" t="s">
        <v>14480</v>
      </c>
      <c r="X3656" s="2">
        <v>0.19800000000000001</v>
      </c>
      <c r="Y3656" s="6">
        <f t="shared" si="462"/>
        <v>5.2854969167934656E-3</v>
      </c>
      <c r="AA3656" t="s">
        <v>14479</v>
      </c>
      <c r="AB3656">
        <v>17294</v>
      </c>
      <c r="AC3656" t="s">
        <v>14478</v>
      </c>
      <c r="AD3656" t="s">
        <v>7</v>
      </c>
      <c r="AE3656">
        <v>65</v>
      </c>
      <c r="AF3656">
        <v>2</v>
      </c>
      <c r="AH3656" t="s">
        <v>6441</v>
      </c>
      <c r="AI3656" t="s">
        <v>14477</v>
      </c>
      <c r="AJ3656" t="s">
        <v>14476</v>
      </c>
      <c r="AK3656" t="s">
        <v>14475</v>
      </c>
      <c r="AL3656">
        <v>3</v>
      </c>
      <c r="AM3656" s="5">
        <f t="shared" si="458"/>
        <v>0.42857142857142855</v>
      </c>
      <c r="AN3656" s="4">
        <f t="shared" si="463"/>
        <v>6.4910477632931242E-4</v>
      </c>
      <c r="AO3656" s="3"/>
      <c r="AP3656">
        <v>0</v>
      </c>
      <c r="AR3656" t="s">
        <v>62</v>
      </c>
      <c r="AT3656" s="2">
        <v>0.70699999999999996</v>
      </c>
      <c r="AU3656" s="1">
        <f t="shared" si="459"/>
        <v>0.38945792746542196</v>
      </c>
      <c r="AV3656" s="1">
        <f t="shared" si="460"/>
        <v>0.29673008465613893</v>
      </c>
      <c r="AW3656" s="1">
        <f t="shared" si="461"/>
        <v>0.20400224184685584</v>
      </c>
    </row>
    <row r="3657" spans="1:49" x14ac:dyDescent="0.2">
      <c r="A3657">
        <v>3655</v>
      </c>
      <c r="B3657" t="s">
        <v>14474</v>
      </c>
      <c r="C3657" t="s">
        <v>14473</v>
      </c>
      <c r="F3657" t="s">
        <v>14472</v>
      </c>
      <c r="G3657" t="s">
        <v>18</v>
      </c>
      <c r="H3657" t="s">
        <v>17</v>
      </c>
      <c r="I3657" t="s">
        <v>14471</v>
      </c>
      <c r="J3657">
        <v>60006948</v>
      </c>
      <c r="K3657" t="s">
        <v>14470</v>
      </c>
      <c r="L3657" t="s">
        <v>5067</v>
      </c>
      <c r="M3657" t="s">
        <v>5066</v>
      </c>
      <c r="N3657">
        <v>2</v>
      </c>
      <c r="O3657" t="s">
        <v>14469</v>
      </c>
      <c r="P3657" t="s">
        <v>14468</v>
      </c>
      <c r="Q3657" t="s">
        <v>14467</v>
      </c>
      <c r="R3657" s="7">
        <v>42005</v>
      </c>
      <c r="S3657" s="8">
        <f t="shared" si="456"/>
        <v>2015</v>
      </c>
      <c r="T3657" s="8">
        <v>2015</v>
      </c>
      <c r="U3657" s="8">
        <f t="shared" si="457"/>
        <v>7</v>
      </c>
      <c r="V3657" s="7">
        <v>2015</v>
      </c>
      <c r="W3657" t="s">
        <v>14351</v>
      </c>
      <c r="X3657" s="2">
        <v>0.29399999999999998</v>
      </c>
      <c r="Y3657" s="6">
        <f t="shared" si="462"/>
        <v>7.8481620885721155E-3</v>
      </c>
      <c r="AA3657">
        <v>51144</v>
      </c>
      <c r="AB3657">
        <v>19700174656</v>
      </c>
      <c r="AD3657" t="s">
        <v>7</v>
      </c>
      <c r="AE3657">
        <v>56</v>
      </c>
      <c r="AF3657">
        <v>1</v>
      </c>
      <c r="AH3657" t="s">
        <v>14466</v>
      </c>
      <c r="AI3657" t="s">
        <v>14465</v>
      </c>
      <c r="AJ3657" t="s">
        <v>14464</v>
      </c>
      <c r="AK3657" t="s">
        <v>14463</v>
      </c>
      <c r="AL3657">
        <v>2</v>
      </c>
      <c r="AM3657" s="5">
        <f t="shared" si="458"/>
        <v>0.2857142857142857</v>
      </c>
      <c r="AN3657" s="4">
        <f t="shared" si="463"/>
        <v>4.3273651755287499E-4</v>
      </c>
      <c r="AO3657" s="3"/>
      <c r="AP3657">
        <v>1</v>
      </c>
      <c r="AR3657" t="s">
        <v>62</v>
      </c>
      <c r="AT3657" s="2">
        <v>1.1559999999999999</v>
      </c>
      <c r="AU3657" s="1">
        <f t="shared" si="459"/>
        <v>0.56235344172663426</v>
      </c>
      <c r="AV3657" s="1">
        <f t="shared" si="460"/>
        <v>0.4140449303062495</v>
      </c>
      <c r="AW3657" s="1">
        <f t="shared" si="461"/>
        <v>0.26573641888586474</v>
      </c>
    </row>
    <row r="3658" spans="1:49" x14ac:dyDescent="0.2">
      <c r="A3658">
        <v>3656</v>
      </c>
      <c r="B3658" t="s">
        <v>14462</v>
      </c>
      <c r="C3658" t="s">
        <v>14461</v>
      </c>
      <c r="F3658" t="s">
        <v>14460</v>
      </c>
      <c r="G3658" t="s">
        <v>18</v>
      </c>
      <c r="H3658" t="s">
        <v>17</v>
      </c>
      <c r="I3658" t="s">
        <v>14459</v>
      </c>
      <c r="J3658">
        <v>60103675</v>
      </c>
      <c r="K3658" t="s">
        <v>14458</v>
      </c>
      <c r="L3658" t="s">
        <v>14457</v>
      </c>
      <c r="M3658" t="s">
        <v>234</v>
      </c>
      <c r="N3658">
        <v>2</v>
      </c>
      <c r="O3658" t="s">
        <v>14456</v>
      </c>
      <c r="P3658" t="s">
        <v>14455</v>
      </c>
      <c r="Q3658" t="s">
        <v>14454</v>
      </c>
      <c r="R3658" s="7">
        <v>42005</v>
      </c>
      <c r="S3658" s="8">
        <f t="shared" si="456"/>
        <v>2015</v>
      </c>
      <c r="T3658" s="8">
        <v>2015</v>
      </c>
      <c r="U3658" s="8">
        <f t="shared" si="457"/>
        <v>7</v>
      </c>
      <c r="V3658" s="7">
        <v>2015</v>
      </c>
      <c r="W3658" t="s">
        <v>14453</v>
      </c>
      <c r="X3658" s="2">
        <v>0.27600000000000002</v>
      </c>
      <c r="Y3658" s="6">
        <f t="shared" si="462"/>
        <v>7.367662368863619E-3</v>
      </c>
      <c r="AA3658">
        <v>8838542</v>
      </c>
      <c r="AB3658">
        <v>16190</v>
      </c>
      <c r="AD3658" t="s">
        <v>7</v>
      </c>
      <c r="AE3658">
        <v>31</v>
      </c>
      <c r="AF3658">
        <v>2</v>
      </c>
      <c r="AH3658" t="s">
        <v>14452</v>
      </c>
      <c r="AI3658" t="s">
        <v>14451</v>
      </c>
      <c r="AJ3658" t="s">
        <v>14450</v>
      </c>
      <c r="AK3658" t="s">
        <v>14449</v>
      </c>
      <c r="AL3658">
        <v>20</v>
      </c>
      <c r="AM3658" s="5">
        <f t="shared" si="458"/>
        <v>2.8571428571428572</v>
      </c>
      <c r="AN3658" s="4">
        <f t="shared" si="463"/>
        <v>4.3273651755287501E-3</v>
      </c>
      <c r="AO3658" s="3"/>
      <c r="AP3658">
        <v>0</v>
      </c>
      <c r="AR3658" t="s">
        <v>62</v>
      </c>
      <c r="AS3658" t="s">
        <v>14448</v>
      </c>
      <c r="AT3658" s="2">
        <v>0.98499999999999999</v>
      </c>
      <c r="AU3658" s="1">
        <f t="shared" si="459"/>
        <v>0.64555732108631581</v>
      </c>
      <c r="AV3658" s="1">
        <f t="shared" si="460"/>
        <v>0.58475137721961845</v>
      </c>
      <c r="AW3658" s="1">
        <f t="shared" si="461"/>
        <v>0.5239454333529211</v>
      </c>
    </row>
    <row r="3659" spans="1:49" x14ac:dyDescent="0.2">
      <c r="A3659">
        <v>3657</v>
      </c>
      <c r="B3659" t="s">
        <v>14447</v>
      </c>
      <c r="C3659" t="s">
        <v>14446</v>
      </c>
      <c r="F3659" t="s">
        <v>14445</v>
      </c>
      <c r="G3659" t="s">
        <v>18</v>
      </c>
      <c r="H3659" t="s">
        <v>17</v>
      </c>
      <c r="I3659" t="s">
        <v>11445</v>
      </c>
      <c r="J3659">
        <v>60033058</v>
      </c>
      <c r="K3659" t="s">
        <v>11444</v>
      </c>
      <c r="L3659" t="s">
        <v>11443</v>
      </c>
      <c r="M3659" t="s">
        <v>318</v>
      </c>
      <c r="N3659">
        <v>2</v>
      </c>
      <c r="O3659" t="s">
        <v>14444</v>
      </c>
      <c r="P3659" t="s">
        <v>14443</v>
      </c>
      <c r="Q3659" t="s">
        <v>14442</v>
      </c>
      <c r="R3659" s="7">
        <v>42005</v>
      </c>
      <c r="S3659" s="8">
        <f t="shared" si="456"/>
        <v>2015</v>
      </c>
      <c r="T3659" s="8">
        <v>2015</v>
      </c>
      <c r="U3659" s="8">
        <f t="shared" si="457"/>
        <v>7</v>
      </c>
      <c r="V3659" s="7">
        <v>2015</v>
      </c>
      <c r="W3659" t="s">
        <v>14378</v>
      </c>
      <c r="X3659" s="2">
        <v>0.22500000000000001</v>
      </c>
      <c r="Y3659" s="6">
        <f t="shared" si="462"/>
        <v>6.0062464963562111E-3</v>
      </c>
      <c r="AA3659">
        <v>12102512</v>
      </c>
      <c r="AB3659">
        <v>17500155108</v>
      </c>
      <c r="AD3659" t="s">
        <v>7</v>
      </c>
      <c r="AE3659">
        <v>24</v>
      </c>
      <c r="AF3659">
        <v>1</v>
      </c>
      <c r="AH3659" t="s">
        <v>5182</v>
      </c>
      <c r="AI3659" t="s">
        <v>14441</v>
      </c>
      <c r="AJ3659" t="s">
        <v>14440</v>
      </c>
      <c r="AK3659" t="s">
        <v>14439</v>
      </c>
      <c r="AL3659">
        <v>2</v>
      </c>
      <c r="AM3659" s="5">
        <f t="shared" si="458"/>
        <v>0.2857142857142857</v>
      </c>
      <c r="AN3659" s="4">
        <f t="shared" si="463"/>
        <v>4.3273651755287499E-4</v>
      </c>
      <c r="AO3659" s="3"/>
      <c r="AP3659">
        <v>1</v>
      </c>
      <c r="AR3659" t="s">
        <v>62</v>
      </c>
      <c r="AT3659" s="2">
        <v>0.95099999999999996</v>
      </c>
      <c r="AU3659" s="1">
        <f t="shared" si="459"/>
        <v>0.43341935027152101</v>
      </c>
      <c r="AV3659" s="1">
        <f t="shared" si="460"/>
        <v>0.32194915069545432</v>
      </c>
      <c r="AW3659" s="1">
        <f t="shared" si="461"/>
        <v>0.21047895111938755</v>
      </c>
    </row>
    <row r="3660" spans="1:49" x14ac:dyDescent="0.2">
      <c r="A3660">
        <v>3658</v>
      </c>
      <c r="B3660" t="s">
        <v>14438</v>
      </c>
      <c r="C3660" t="s">
        <v>14437</v>
      </c>
      <c r="F3660" t="s">
        <v>14436</v>
      </c>
      <c r="G3660" t="s">
        <v>18</v>
      </c>
      <c r="H3660" t="s">
        <v>17</v>
      </c>
      <c r="I3660" t="s">
        <v>14435</v>
      </c>
      <c r="J3660" t="s">
        <v>14434</v>
      </c>
      <c r="K3660" t="s">
        <v>14433</v>
      </c>
      <c r="L3660" t="s">
        <v>14432</v>
      </c>
      <c r="M3660" t="s">
        <v>86</v>
      </c>
      <c r="N3660">
        <v>5</v>
      </c>
      <c r="O3660" t="s">
        <v>14431</v>
      </c>
      <c r="P3660" t="s">
        <v>14430</v>
      </c>
      <c r="Q3660" t="s">
        <v>14429</v>
      </c>
      <c r="R3660" s="7">
        <v>42005</v>
      </c>
      <c r="S3660" s="8">
        <f t="shared" si="456"/>
        <v>2015</v>
      </c>
      <c r="T3660" s="8">
        <v>2015</v>
      </c>
      <c r="U3660" s="8">
        <f t="shared" si="457"/>
        <v>7</v>
      </c>
      <c r="V3660" s="7">
        <v>42005</v>
      </c>
      <c r="W3660" t="s">
        <v>5967</v>
      </c>
      <c r="X3660" s="2">
        <v>0.47099999999999997</v>
      </c>
      <c r="Y3660" s="6">
        <f t="shared" si="462"/>
        <v>1.2573075999039E-2</v>
      </c>
      <c r="AB3660">
        <v>9500154105</v>
      </c>
      <c r="AC3660">
        <v>19313195</v>
      </c>
      <c r="AD3660" t="s">
        <v>7</v>
      </c>
      <c r="AE3660">
        <v>9</v>
      </c>
      <c r="AF3660">
        <v>1</v>
      </c>
      <c r="AG3660">
        <v>14538</v>
      </c>
      <c r="AI3660" t="s">
        <v>14428</v>
      </c>
      <c r="AJ3660" t="s">
        <v>14427</v>
      </c>
      <c r="AK3660" t="s">
        <v>14426</v>
      </c>
      <c r="AL3660">
        <v>9</v>
      </c>
      <c r="AM3660" s="5">
        <f t="shared" si="458"/>
        <v>1.2857142857142858</v>
      </c>
      <c r="AN3660" s="4">
        <f t="shared" si="463"/>
        <v>1.9473143289879377E-3</v>
      </c>
      <c r="AO3660" s="3"/>
      <c r="AP3660">
        <v>0</v>
      </c>
      <c r="AR3660" t="s">
        <v>62</v>
      </c>
      <c r="AT3660" s="2">
        <v>1.53</v>
      </c>
      <c r="AU3660" s="1">
        <f t="shared" si="459"/>
        <v>0.93853474980236817</v>
      </c>
      <c r="AV3660" s="1">
        <f t="shared" si="460"/>
        <v>0.72601951640134688</v>
      </c>
      <c r="AW3660" s="1">
        <f t="shared" si="461"/>
        <v>0.51350428300032569</v>
      </c>
    </row>
    <row r="3661" spans="1:49" x14ac:dyDescent="0.2">
      <c r="A3661">
        <v>3659</v>
      </c>
      <c r="B3661" t="s">
        <v>14425</v>
      </c>
      <c r="C3661" t="s">
        <v>14424</v>
      </c>
      <c r="F3661" t="s">
        <v>14423</v>
      </c>
      <c r="G3661" t="s">
        <v>18</v>
      </c>
      <c r="H3661" t="s">
        <v>17</v>
      </c>
      <c r="I3661" t="s">
        <v>14422</v>
      </c>
      <c r="J3661">
        <v>60019963</v>
      </c>
      <c r="K3661" t="s">
        <v>14421</v>
      </c>
      <c r="L3661" t="s">
        <v>5653</v>
      </c>
      <c r="M3661" t="s">
        <v>5652</v>
      </c>
      <c r="N3661">
        <v>1</v>
      </c>
      <c r="O3661" t="s">
        <v>14420</v>
      </c>
      <c r="P3661">
        <v>35615668100</v>
      </c>
      <c r="Q3661">
        <v>60019963</v>
      </c>
      <c r="R3661" s="7">
        <v>42005</v>
      </c>
      <c r="S3661" s="8">
        <f t="shared" si="456"/>
        <v>2015</v>
      </c>
      <c r="T3661" s="8">
        <v>2015</v>
      </c>
      <c r="U3661" s="8">
        <f t="shared" si="457"/>
        <v>7</v>
      </c>
      <c r="V3661" s="7">
        <v>2015</v>
      </c>
      <c r="W3661" t="s">
        <v>7761</v>
      </c>
      <c r="X3661" s="2">
        <v>0.23899999999999999</v>
      </c>
      <c r="Y3661" s="6">
        <f t="shared" si="462"/>
        <v>6.3799685005739301E-3</v>
      </c>
      <c r="AA3661">
        <v>13303651</v>
      </c>
      <c r="AB3661">
        <v>14569</v>
      </c>
      <c r="AD3661" t="s">
        <v>7</v>
      </c>
      <c r="AE3661">
        <v>22</v>
      </c>
      <c r="AF3661">
        <v>2</v>
      </c>
      <c r="AH3661" t="s">
        <v>14419</v>
      </c>
      <c r="AI3661" t="s">
        <v>14418</v>
      </c>
      <c r="AJ3661" t="s">
        <v>14417</v>
      </c>
      <c r="AK3661" t="s">
        <v>14416</v>
      </c>
      <c r="AL3661">
        <v>2</v>
      </c>
      <c r="AM3661" s="5">
        <f t="shared" si="458"/>
        <v>0.2857142857142857</v>
      </c>
      <c r="AN3661" s="4">
        <f t="shared" si="463"/>
        <v>4.3273651755287499E-4</v>
      </c>
      <c r="AO3661" s="3"/>
      <c r="AP3661">
        <v>1</v>
      </c>
      <c r="AR3661" t="s">
        <v>62</v>
      </c>
      <c r="AT3661" s="2" t="s">
        <v>61</v>
      </c>
      <c r="AU3661" s="1">
        <f t="shared" si="459"/>
        <v>0.4595798905667613</v>
      </c>
      <c r="AV3661" s="1">
        <f t="shared" si="460"/>
        <v>0.34063525090634028</v>
      </c>
      <c r="AW3661" s="1">
        <f t="shared" si="461"/>
        <v>0.22169061124591916</v>
      </c>
    </row>
    <row r="3662" spans="1:49" x14ac:dyDescent="0.2">
      <c r="A3662">
        <v>3660</v>
      </c>
      <c r="B3662" t="s">
        <v>14415</v>
      </c>
      <c r="C3662" t="s">
        <v>14414</v>
      </c>
      <c r="F3662" t="s">
        <v>14413</v>
      </c>
      <c r="G3662" t="s">
        <v>18</v>
      </c>
      <c r="H3662" t="s">
        <v>17</v>
      </c>
      <c r="I3662" t="s">
        <v>14412</v>
      </c>
      <c r="J3662" t="s">
        <v>14411</v>
      </c>
      <c r="K3662" t="s">
        <v>14410</v>
      </c>
      <c r="L3662" t="s">
        <v>14409</v>
      </c>
      <c r="M3662" t="s">
        <v>12550</v>
      </c>
      <c r="N3662">
        <v>6</v>
      </c>
      <c r="O3662" t="s">
        <v>14408</v>
      </c>
      <c r="P3662" t="s">
        <v>14407</v>
      </c>
      <c r="Q3662" t="s">
        <v>14406</v>
      </c>
      <c r="R3662" s="7">
        <v>42005</v>
      </c>
      <c r="S3662" s="8">
        <f t="shared" si="456"/>
        <v>2015</v>
      </c>
      <c r="T3662" s="8">
        <v>2015</v>
      </c>
      <c r="U3662" s="8">
        <f t="shared" si="457"/>
        <v>7</v>
      </c>
      <c r="V3662" s="7">
        <v>2015</v>
      </c>
      <c r="W3662" t="s">
        <v>14378</v>
      </c>
      <c r="X3662" s="2">
        <v>0.22500000000000001</v>
      </c>
      <c r="Y3662" s="6">
        <f t="shared" si="462"/>
        <v>6.0062464963562111E-3</v>
      </c>
      <c r="AA3662">
        <v>12102512</v>
      </c>
      <c r="AB3662">
        <v>17500155108</v>
      </c>
      <c r="AD3662" t="s">
        <v>7</v>
      </c>
      <c r="AE3662">
        <v>24</v>
      </c>
      <c r="AF3662">
        <v>1</v>
      </c>
      <c r="AH3662" t="s">
        <v>14405</v>
      </c>
      <c r="AI3662" t="s">
        <v>14404</v>
      </c>
      <c r="AJ3662" t="s">
        <v>14403</v>
      </c>
      <c r="AK3662" t="s">
        <v>14402</v>
      </c>
      <c r="AL3662">
        <v>18</v>
      </c>
      <c r="AM3662" s="5">
        <f t="shared" si="458"/>
        <v>2.5714285714285716</v>
      </c>
      <c r="AN3662" s="4">
        <f t="shared" si="463"/>
        <v>3.8946286579758754E-3</v>
      </c>
      <c r="AO3662" s="3"/>
      <c r="AP3662">
        <v>1</v>
      </c>
      <c r="AR3662" t="s">
        <v>62</v>
      </c>
      <c r="AT3662" s="2">
        <v>0.95099999999999996</v>
      </c>
      <c r="AU3662" s="1">
        <f t="shared" si="459"/>
        <v>0.53727611448421109</v>
      </c>
      <c r="AV3662" s="1">
        <f t="shared" si="460"/>
        <v>0.49504375771660436</v>
      </c>
      <c r="AW3662" s="1">
        <f t="shared" si="461"/>
        <v>0.45281140094899763</v>
      </c>
    </row>
    <row r="3663" spans="1:49" x14ac:dyDescent="0.2">
      <c r="A3663">
        <v>3661</v>
      </c>
      <c r="B3663" t="s">
        <v>14401</v>
      </c>
      <c r="C3663" t="s">
        <v>14400</v>
      </c>
      <c r="F3663" t="s">
        <v>14399</v>
      </c>
      <c r="G3663" t="s">
        <v>18</v>
      </c>
      <c r="H3663" t="s">
        <v>17</v>
      </c>
      <c r="I3663" t="s">
        <v>13439</v>
      </c>
      <c r="J3663" t="s">
        <v>14398</v>
      </c>
      <c r="K3663" t="s">
        <v>14397</v>
      </c>
      <c r="L3663" t="s">
        <v>14396</v>
      </c>
      <c r="M3663" t="s">
        <v>86</v>
      </c>
      <c r="N3663">
        <v>2</v>
      </c>
      <c r="O3663" t="s">
        <v>14395</v>
      </c>
      <c r="P3663" t="s">
        <v>14394</v>
      </c>
      <c r="Q3663" t="s">
        <v>14393</v>
      </c>
      <c r="R3663" s="7">
        <v>42005</v>
      </c>
      <c r="S3663" s="8">
        <f t="shared" ref="S3663:S3726" si="464">YEAR(R3663)</f>
        <v>2015</v>
      </c>
      <c r="T3663" s="8">
        <v>2015</v>
      </c>
      <c r="U3663" s="8">
        <f t="shared" ref="U3663:U3726" si="465">2022-T3663</f>
        <v>7</v>
      </c>
      <c r="V3663" s="7">
        <v>2015</v>
      </c>
      <c r="W3663" t="s">
        <v>14378</v>
      </c>
      <c r="X3663" s="2">
        <v>0.22500000000000001</v>
      </c>
      <c r="Y3663" s="6">
        <f t="shared" si="462"/>
        <v>6.0062464963562111E-3</v>
      </c>
      <c r="AA3663">
        <v>12102512</v>
      </c>
      <c r="AB3663">
        <v>17500155108</v>
      </c>
      <c r="AD3663" t="s">
        <v>7</v>
      </c>
      <c r="AE3663">
        <v>24</v>
      </c>
      <c r="AF3663">
        <v>1</v>
      </c>
      <c r="AH3663" t="s">
        <v>14392</v>
      </c>
      <c r="AI3663" t="s">
        <v>14391</v>
      </c>
      <c r="AJ3663" t="s">
        <v>14390</v>
      </c>
      <c r="AK3663" t="s">
        <v>14389</v>
      </c>
      <c r="AL3663">
        <v>3</v>
      </c>
      <c r="AM3663" s="5">
        <f t="shared" ref="AM3663:AM3726" si="466">AL3663/U3663</f>
        <v>0.42857142857142855</v>
      </c>
      <c r="AN3663" s="4">
        <f t="shared" si="463"/>
        <v>6.4910477632931242E-4</v>
      </c>
      <c r="AO3663" s="3"/>
      <c r="AP3663">
        <v>1</v>
      </c>
      <c r="AR3663" t="s">
        <v>62</v>
      </c>
      <c r="AT3663" s="2">
        <v>0.95099999999999996</v>
      </c>
      <c r="AU3663" s="1">
        <f t="shared" ref="AU3663:AU3726" si="467">(Y3663*0.7+AN3663*0.3)*100</f>
        <v>0.43991039803481419</v>
      </c>
      <c r="AV3663" s="1">
        <f t="shared" ref="AV3663:AV3726" si="468">(Y3663*0.5+AN3663*0.5)*100</f>
        <v>0.33276756363427618</v>
      </c>
      <c r="AW3663" s="1">
        <f t="shared" ref="AW3663:AW3726" si="469">(Y3663*0.3+AN3663*0.7)*100</f>
        <v>0.22562472923373819</v>
      </c>
    </row>
    <row r="3664" spans="1:49" x14ac:dyDescent="0.2">
      <c r="A3664">
        <v>3662</v>
      </c>
      <c r="B3664" t="s">
        <v>14388</v>
      </c>
      <c r="C3664" t="s">
        <v>14387</v>
      </c>
      <c r="F3664" t="s">
        <v>14386</v>
      </c>
      <c r="G3664" t="s">
        <v>18</v>
      </c>
      <c r="H3664" t="s">
        <v>17</v>
      </c>
      <c r="I3664" t="s">
        <v>14385</v>
      </c>
      <c r="J3664" t="s">
        <v>14384</v>
      </c>
      <c r="K3664" t="s">
        <v>14383</v>
      </c>
      <c r="L3664" t="s">
        <v>14382</v>
      </c>
      <c r="M3664" t="s">
        <v>1952</v>
      </c>
      <c r="N3664">
        <v>3</v>
      </c>
      <c r="O3664" t="s">
        <v>14381</v>
      </c>
      <c r="P3664" t="s">
        <v>14380</v>
      </c>
      <c r="Q3664" t="s">
        <v>14379</v>
      </c>
      <c r="R3664" s="7">
        <v>42005</v>
      </c>
      <c r="S3664" s="8">
        <f t="shared" si="464"/>
        <v>2015</v>
      </c>
      <c r="T3664" s="8">
        <v>2015</v>
      </c>
      <c r="U3664" s="8">
        <f t="shared" si="465"/>
        <v>7</v>
      </c>
      <c r="V3664" s="7">
        <v>2015</v>
      </c>
      <c r="W3664" t="s">
        <v>14378</v>
      </c>
      <c r="X3664" s="2">
        <v>0.22500000000000001</v>
      </c>
      <c r="Y3664" s="6">
        <f t="shared" si="462"/>
        <v>6.0062464963562111E-3</v>
      </c>
      <c r="AA3664">
        <v>12102512</v>
      </c>
      <c r="AB3664">
        <v>17500155108</v>
      </c>
      <c r="AD3664" t="s">
        <v>7</v>
      </c>
      <c r="AE3664">
        <v>24</v>
      </c>
      <c r="AF3664">
        <v>1</v>
      </c>
      <c r="AH3664" t="s">
        <v>14377</v>
      </c>
      <c r="AI3664" t="s">
        <v>14376</v>
      </c>
      <c r="AJ3664" t="s">
        <v>14375</v>
      </c>
      <c r="AK3664" t="s">
        <v>14374</v>
      </c>
      <c r="AL3664">
        <v>3</v>
      </c>
      <c r="AM3664" s="5">
        <f t="shared" si="466"/>
        <v>0.42857142857142855</v>
      </c>
      <c r="AN3664" s="4">
        <f t="shared" si="463"/>
        <v>6.4910477632931242E-4</v>
      </c>
      <c r="AO3664" s="3"/>
      <c r="AP3664">
        <v>1</v>
      </c>
      <c r="AR3664" t="s">
        <v>62</v>
      </c>
      <c r="AT3664" s="2">
        <v>0.95099999999999996</v>
      </c>
      <c r="AU3664" s="1">
        <f t="shared" si="467"/>
        <v>0.43991039803481419</v>
      </c>
      <c r="AV3664" s="1">
        <f t="shared" si="468"/>
        <v>0.33276756363427618</v>
      </c>
      <c r="AW3664" s="1">
        <f t="shared" si="469"/>
        <v>0.22562472923373819</v>
      </c>
    </row>
    <row r="3665" spans="1:49" x14ac:dyDescent="0.2">
      <c r="A3665">
        <v>3663</v>
      </c>
      <c r="B3665" t="s">
        <v>14373</v>
      </c>
      <c r="C3665" t="s">
        <v>14372</v>
      </c>
      <c r="F3665" t="s">
        <v>14371</v>
      </c>
      <c r="G3665" t="s">
        <v>18</v>
      </c>
      <c r="H3665" t="s">
        <v>17</v>
      </c>
      <c r="I3665" t="s">
        <v>14370</v>
      </c>
      <c r="J3665">
        <v>60016775</v>
      </c>
      <c r="K3665" t="s">
        <v>14369</v>
      </c>
      <c r="L3665" t="s">
        <v>791</v>
      </c>
      <c r="M3665" t="s">
        <v>790</v>
      </c>
      <c r="N3665">
        <v>3</v>
      </c>
      <c r="O3665" t="s">
        <v>14368</v>
      </c>
      <c r="P3665" t="s">
        <v>14367</v>
      </c>
      <c r="Q3665" t="s">
        <v>14366</v>
      </c>
      <c r="R3665" s="7">
        <v>42005</v>
      </c>
      <c r="S3665" s="8">
        <f t="shared" si="464"/>
        <v>2015</v>
      </c>
      <c r="T3665" s="8">
        <v>2015</v>
      </c>
      <c r="U3665" s="8">
        <f t="shared" si="465"/>
        <v>7</v>
      </c>
      <c r="V3665" s="7">
        <v>2015</v>
      </c>
      <c r="W3665" t="s">
        <v>14351</v>
      </c>
      <c r="X3665" s="2">
        <v>0.29399999999999998</v>
      </c>
      <c r="Y3665" s="6">
        <f t="shared" si="462"/>
        <v>7.8481620885721155E-3</v>
      </c>
      <c r="AA3665">
        <v>51144</v>
      </c>
      <c r="AB3665">
        <v>19700174656</v>
      </c>
      <c r="AD3665" t="s">
        <v>7</v>
      </c>
      <c r="AE3665">
        <v>56</v>
      </c>
      <c r="AF3665">
        <v>1</v>
      </c>
      <c r="AH3665" t="s">
        <v>14365</v>
      </c>
      <c r="AI3665" t="s">
        <v>14364</v>
      </c>
      <c r="AJ3665" t="s">
        <v>14363</v>
      </c>
      <c r="AK3665" t="s">
        <v>14362</v>
      </c>
      <c r="AL3665">
        <v>2</v>
      </c>
      <c r="AM3665" s="5">
        <f t="shared" si="466"/>
        <v>0.2857142857142857</v>
      </c>
      <c r="AN3665" s="4">
        <f t="shared" si="463"/>
        <v>4.3273651755287499E-4</v>
      </c>
      <c r="AO3665" s="3"/>
      <c r="AP3665">
        <v>1</v>
      </c>
      <c r="AR3665" t="s">
        <v>62</v>
      </c>
      <c r="AT3665" s="2">
        <v>1.1559999999999999</v>
      </c>
      <c r="AU3665" s="1">
        <f t="shared" si="467"/>
        <v>0.56235344172663426</v>
      </c>
      <c r="AV3665" s="1">
        <f t="shared" si="468"/>
        <v>0.4140449303062495</v>
      </c>
      <c r="AW3665" s="1">
        <f t="shared" si="469"/>
        <v>0.26573641888586474</v>
      </c>
    </row>
    <row r="3666" spans="1:49" x14ac:dyDescent="0.2">
      <c r="A3666">
        <v>3664</v>
      </c>
      <c r="B3666" t="s">
        <v>14361</v>
      </c>
      <c r="C3666" t="s">
        <v>14360</v>
      </c>
      <c r="F3666" t="s">
        <v>14359</v>
      </c>
      <c r="G3666" t="s">
        <v>18</v>
      </c>
      <c r="H3666" t="s">
        <v>17</v>
      </c>
      <c r="I3666" t="s">
        <v>14358</v>
      </c>
      <c r="J3666" t="s">
        <v>14357</v>
      </c>
      <c r="K3666" t="s">
        <v>14356</v>
      </c>
      <c r="L3666" t="s">
        <v>14355</v>
      </c>
      <c r="M3666" t="s">
        <v>1429</v>
      </c>
      <c r="N3666">
        <v>3</v>
      </c>
      <c r="O3666" t="s">
        <v>14354</v>
      </c>
      <c r="P3666" t="s">
        <v>14353</v>
      </c>
      <c r="Q3666" t="s">
        <v>14352</v>
      </c>
      <c r="R3666" s="7">
        <v>42005</v>
      </c>
      <c r="S3666" s="8">
        <f t="shared" si="464"/>
        <v>2015</v>
      </c>
      <c r="T3666" s="8">
        <v>2015</v>
      </c>
      <c r="U3666" s="8">
        <f t="shared" si="465"/>
        <v>7</v>
      </c>
      <c r="V3666" s="7">
        <v>2015</v>
      </c>
      <c r="W3666" t="s">
        <v>14351</v>
      </c>
      <c r="X3666" s="2">
        <v>0.29399999999999998</v>
      </c>
      <c r="Y3666" s="6">
        <f t="shared" si="462"/>
        <v>7.8481620885721155E-3</v>
      </c>
      <c r="AA3666">
        <v>51144</v>
      </c>
      <c r="AB3666">
        <v>19700174656</v>
      </c>
      <c r="AD3666" t="s">
        <v>7</v>
      </c>
      <c r="AE3666">
        <v>56</v>
      </c>
      <c r="AF3666">
        <v>1</v>
      </c>
      <c r="AH3666" t="s">
        <v>14350</v>
      </c>
      <c r="AI3666" t="s">
        <v>14349</v>
      </c>
      <c r="AJ3666" t="s">
        <v>14348</v>
      </c>
      <c r="AK3666" t="s">
        <v>14347</v>
      </c>
      <c r="AL3666">
        <v>0</v>
      </c>
      <c r="AM3666" s="5">
        <f t="shared" si="466"/>
        <v>0</v>
      </c>
      <c r="AN3666" s="4">
        <f t="shared" si="463"/>
        <v>0</v>
      </c>
      <c r="AO3666" s="3"/>
      <c r="AP3666">
        <v>1</v>
      </c>
      <c r="AR3666" t="s">
        <v>62</v>
      </c>
      <c r="AT3666" s="2">
        <v>1.1559999999999999</v>
      </c>
      <c r="AU3666" s="1">
        <f t="shared" si="467"/>
        <v>0.54937134620004802</v>
      </c>
      <c r="AV3666" s="1">
        <f t="shared" si="468"/>
        <v>0.3924081044286058</v>
      </c>
      <c r="AW3666" s="1">
        <f t="shared" si="469"/>
        <v>0.23544486265716347</v>
      </c>
    </row>
    <row r="3667" spans="1:49" x14ac:dyDescent="0.2">
      <c r="A3667">
        <v>3665</v>
      </c>
      <c r="B3667" t="s">
        <v>14346</v>
      </c>
      <c r="C3667" t="s">
        <v>14345</v>
      </c>
      <c r="F3667" t="s">
        <v>14344</v>
      </c>
      <c r="G3667" t="s">
        <v>18</v>
      </c>
      <c r="H3667" t="s">
        <v>17</v>
      </c>
      <c r="I3667" t="s">
        <v>14343</v>
      </c>
      <c r="J3667">
        <v>60014982</v>
      </c>
      <c r="K3667" t="s">
        <v>4409</v>
      </c>
      <c r="L3667" t="s">
        <v>4408</v>
      </c>
      <c r="M3667" t="s">
        <v>613</v>
      </c>
      <c r="N3667">
        <v>2</v>
      </c>
      <c r="O3667" t="s">
        <v>14342</v>
      </c>
      <c r="P3667" t="s">
        <v>14341</v>
      </c>
      <c r="Q3667" t="s">
        <v>4405</v>
      </c>
      <c r="R3667" s="7">
        <v>42005</v>
      </c>
      <c r="S3667" s="8">
        <f t="shared" si="464"/>
        <v>2015</v>
      </c>
      <c r="T3667" s="8">
        <v>2015</v>
      </c>
      <c r="U3667" s="8">
        <f t="shared" si="465"/>
        <v>7</v>
      </c>
      <c r="V3667" s="7">
        <v>42025</v>
      </c>
      <c r="W3667" t="s">
        <v>12105</v>
      </c>
      <c r="X3667" s="2">
        <v>0.318</v>
      </c>
      <c r="Y3667" s="6">
        <f t="shared" si="462"/>
        <v>8.4888283815167786E-3</v>
      </c>
      <c r="AA3667">
        <v>20900147</v>
      </c>
      <c r="AB3667">
        <v>21100197510</v>
      </c>
      <c r="AC3667">
        <v>20900155</v>
      </c>
      <c r="AD3667" t="s">
        <v>7</v>
      </c>
      <c r="AE3667">
        <v>2015</v>
      </c>
      <c r="AG3667">
        <v>732628</v>
      </c>
      <c r="AI3667" t="s">
        <v>14340</v>
      </c>
      <c r="AK3667" t="s">
        <v>14339</v>
      </c>
      <c r="AL3667">
        <v>0</v>
      </c>
      <c r="AM3667" s="5">
        <f t="shared" si="466"/>
        <v>0</v>
      </c>
      <c r="AN3667" s="4">
        <f t="shared" si="463"/>
        <v>0</v>
      </c>
      <c r="AO3667" s="3"/>
      <c r="AP3667">
        <v>1</v>
      </c>
      <c r="AR3667" t="s">
        <v>62</v>
      </c>
      <c r="AT3667" s="2" t="s">
        <v>61</v>
      </c>
      <c r="AU3667" s="1">
        <f t="shared" si="467"/>
        <v>0.59421798670617454</v>
      </c>
      <c r="AV3667" s="1">
        <f t="shared" si="468"/>
        <v>0.42444141907583893</v>
      </c>
      <c r="AW3667" s="1">
        <f t="shared" si="469"/>
        <v>0.25466485144550338</v>
      </c>
    </row>
    <row r="3668" spans="1:49" x14ac:dyDescent="0.2">
      <c r="A3668">
        <v>3666</v>
      </c>
      <c r="B3668" t="s">
        <v>14338</v>
      </c>
      <c r="F3668" t="s">
        <v>14337</v>
      </c>
      <c r="G3668" t="s">
        <v>18</v>
      </c>
      <c r="H3668" t="s">
        <v>17</v>
      </c>
      <c r="I3668" t="s">
        <v>14336</v>
      </c>
      <c r="J3668">
        <v>60114940</v>
      </c>
      <c r="K3668" t="s">
        <v>14335</v>
      </c>
      <c r="L3668" t="s">
        <v>14334</v>
      </c>
      <c r="M3668" t="s">
        <v>318</v>
      </c>
      <c r="N3668">
        <v>2</v>
      </c>
      <c r="O3668" t="s">
        <v>14333</v>
      </c>
      <c r="P3668" t="s">
        <v>14332</v>
      </c>
      <c r="Q3668" t="s">
        <v>14331</v>
      </c>
      <c r="R3668" s="7">
        <v>42005</v>
      </c>
      <c r="S3668" s="8">
        <f t="shared" si="464"/>
        <v>2015</v>
      </c>
      <c r="T3668" s="8">
        <v>2015</v>
      </c>
      <c r="U3668" s="8">
        <f t="shared" si="465"/>
        <v>7</v>
      </c>
      <c r="V3668" s="7">
        <v>2015</v>
      </c>
      <c r="W3668" t="s">
        <v>4918</v>
      </c>
      <c r="X3668" s="2">
        <v>0.23799999999999999</v>
      </c>
      <c r="Y3668" s="6">
        <f t="shared" si="462"/>
        <v>6.353274071701236E-3</v>
      </c>
      <c r="AB3668">
        <v>21100200825</v>
      </c>
      <c r="AC3668">
        <v>18196608</v>
      </c>
      <c r="AD3668" t="s">
        <v>7</v>
      </c>
      <c r="AE3668">
        <v>10</v>
      </c>
      <c r="AF3668">
        <v>6</v>
      </c>
      <c r="AH3668" t="s">
        <v>14330</v>
      </c>
      <c r="AI3668" t="s">
        <v>14329</v>
      </c>
      <c r="AJ3668" t="s">
        <v>14328</v>
      </c>
      <c r="AK3668" t="s">
        <v>14327</v>
      </c>
      <c r="AL3668">
        <v>1</v>
      </c>
      <c r="AM3668" s="5">
        <f t="shared" si="466"/>
        <v>0.14285714285714285</v>
      </c>
      <c r="AN3668" s="4">
        <f t="shared" si="463"/>
        <v>2.1636825877643749E-4</v>
      </c>
      <c r="AO3668" s="3"/>
      <c r="AP3668">
        <v>0</v>
      </c>
      <c r="AR3668" t="s">
        <v>62</v>
      </c>
      <c r="AT3668" s="2" t="s">
        <v>61</v>
      </c>
      <c r="AU3668" s="1">
        <f t="shared" si="467"/>
        <v>0.45122023278237955</v>
      </c>
      <c r="AV3668" s="1">
        <f t="shared" si="468"/>
        <v>0.3284821165238837</v>
      </c>
      <c r="AW3668" s="1">
        <f t="shared" si="469"/>
        <v>0.20574400026538769</v>
      </c>
    </row>
    <row r="3669" spans="1:49" x14ac:dyDescent="0.2">
      <c r="A3669">
        <v>3667</v>
      </c>
      <c r="B3669" t="s">
        <v>14326</v>
      </c>
      <c r="C3669" t="s">
        <v>14325</v>
      </c>
      <c r="F3669" t="s">
        <v>14324</v>
      </c>
      <c r="G3669" t="s">
        <v>18</v>
      </c>
      <c r="H3669" t="s">
        <v>17</v>
      </c>
      <c r="I3669" t="s">
        <v>5922</v>
      </c>
      <c r="J3669">
        <v>60005465</v>
      </c>
      <c r="K3669" t="s">
        <v>1531</v>
      </c>
      <c r="L3669" t="s">
        <v>1022</v>
      </c>
      <c r="M3669" t="s">
        <v>102</v>
      </c>
      <c r="N3669">
        <v>3</v>
      </c>
      <c r="O3669" t="s">
        <v>14323</v>
      </c>
      <c r="P3669" t="s">
        <v>14322</v>
      </c>
      <c r="Q3669" t="s">
        <v>5428</v>
      </c>
      <c r="R3669" s="7">
        <v>42005</v>
      </c>
      <c r="S3669" s="8">
        <f t="shared" si="464"/>
        <v>2015</v>
      </c>
      <c r="T3669" s="8">
        <v>2015</v>
      </c>
      <c r="U3669" s="8">
        <f t="shared" si="465"/>
        <v>7</v>
      </c>
      <c r="V3669" s="7">
        <v>42149</v>
      </c>
      <c r="W3669" t="s">
        <v>3792</v>
      </c>
      <c r="X3669" s="2">
        <v>0.2</v>
      </c>
      <c r="Y3669" s="6">
        <f t="shared" si="462"/>
        <v>5.3388857745388539E-3</v>
      </c>
      <c r="AA3669">
        <v>161136</v>
      </c>
      <c r="AB3669">
        <v>16718</v>
      </c>
      <c r="AC3669">
        <v>21916349</v>
      </c>
      <c r="AD3669" t="s">
        <v>7</v>
      </c>
      <c r="AE3669">
        <v>69</v>
      </c>
      <c r="AF3669" s="10">
        <v>44352</v>
      </c>
      <c r="AH3669" t="s">
        <v>5301</v>
      </c>
      <c r="AI3669" t="s">
        <v>14321</v>
      </c>
      <c r="AJ3669" t="s">
        <v>14320</v>
      </c>
      <c r="AK3669" t="s">
        <v>14319</v>
      </c>
      <c r="AL3669">
        <v>1</v>
      </c>
      <c r="AM3669" s="5">
        <f t="shared" si="466"/>
        <v>0.14285714285714285</v>
      </c>
      <c r="AN3669" s="4">
        <f t="shared" si="463"/>
        <v>2.1636825877643749E-4</v>
      </c>
      <c r="AO3669" s="3"/>
      <c r="AP3669">
        <v>0</v>
      </c>
      <c r="AR3669" t="s">
        <v>62</v>
      </c>
      <c r="AT3669" s="2">
        <v>0.72599999999999998</v>
      </c>
      <c r="AU3669" s="1">
        <f t="shared" si="467"/>
        <v>0.38021305198101285</v>
      </c>
      <c r="AV3669" s="1">
        <f t="shared" si="468"/>
        <v>0.27776270166576456</v>
      </c>
      <c r="AW3669" s="1">
        <f t="shared" si="469"/>
        <v>0.17531235135051623</v>
      </c>
    </row>
    <row r="3670" spans="1:49" x14ac:dyDescent="0.2">
      <c r="A3670">
        <v>3668</v>
      </c>
      <c r="B3670" t="s">
        <v>14318</v>
      </c>
      <c r="C3670" t="s">
        <v>14317</v>
      </c>
      <c r="F3670" t="s">
        <v>14316</v>
      </c>
      <c r="G3670" t="s">
        <v>18</v>
      </c>
      <c r="H3670" t="s">
        <v>17</v>
      </c>
      <c r="I3670" t="s">
        <v>14315</v>
      </c>
      <c r="J3670">
        <v>60069720</v>
      </c>
      <c r="K3670" t="s">
        <v>3590</v>
      </c>
      <c r="L3670" t="s">
        <v>444</v>
      </c>
      <c r="M3670" t="s">
        <v>102</v>
      </c>
      <c r="N3670">
        <v>2</v>
      </c>
      <c r="O3670" t="s">
        <v>14314</v>
      </c>
      <c r="P3670" t="s">
        <v>14313</v>
      </c>
      <c r="Q3670" t="s">
        <v>14312</v>
      </c>
      <c r="R3670" s="7">
        <v>42005</v>
      </c>
      <c r="S3670" s="8">
        <f t="shared" si="464"/>
        <v>2015</v>
      </c>
      <c r="T3670" s="8">
        <v>2015</v>
      </c>
      <c r="U3670" s="8">
        <f t="shared" si="465"/>
        <v>7</v>
      </c>
      <c r="V3670" s="7">
        <v>42149</v>
      </c>
      <c r="W3670" t="s">
        <v>3792</v>
      </c>
      <c r="X3670" s="2">
        <v>0.2</v>
      </c>
      <c r="Y3670" s="6">
        <f t="shared" si="462"/>
        <v>5.3388857745388539E-3</v>
      </c>
      <c r="AA3670">
        <v>161136</v>
      </c>
      <c r="AB3670">
        <v>16718</v>
      </c>
      <c r="AC3670">
        <v>21916349</v>
      </c>
      <c r="AD3670" t="s">
        <v>7</v>
      </c>
      <c r="AE3670">
        <v>69</v>
      </c>
      <c r="AF3670" s="10">
        <v>44352</v>
      </c>
      <c r="AH3670" t="s">
        <v>14311</v>
      </c>
      <c r="AI3670" t="s">
        <v>14310</v>
      </c>
      <c r="AJ3670" t="s">
        <v>14309</v>
      </c>
      <c r="AK3670" t="s">
        <v>14308</v>
      </c>
      <c r="AL3670">
        <v>2</v>
      </c>
      <c r="AM3670" s="5">
        <f t="shared" si="466"/>
        <v>0.2857142857142857</v>
      </c>
      <c r="AN3670" s="4">
        <f t="shared" si="463"/>
        <v>4.3273651755287499E-4</v>
      </c>
      <c r="AO3670" s="3"/>
      <c r="AP3670">
        <v>0</v>
      </c>
      <c r="AR3670" t="s">
        <v>62</v>
      </c>
      <c r="AT3670" s="2">
        <v>0.72599999999999998</v>
      </c>
      <c r="AU3670" s="1">
        <f t="shared" si="467"/>
        <v>0.38670409974430597</v>
      </c>
      <c r="AV3670" s="1">
        <f t="shared" si="468"/>
        <v>0.28858111460458646</v>
      </c>
      <c r="AW3670" s="1">
        <f t="shared" si="469"/>
        <v>0.19045812946486684</v>
      </c>
    </row>
    <row r="3671" spans="1:49" x14ac:dyDescent="0.2">
      <c r="A3671">
        <v>3669</v>
      </c>
      <c r="B3671" t="s">
        <v>14307</v>
      </c>
      <c r="C3671" t="s">
        <v>14306</v>
      </c>
      <c r="F3671" t="s">
        <v>14305</v>
      </c>
      <c r="G3671" t="s">
        <v>18</v>
      </c>
      <c r="H3671" t="s">
        <v>17</v>
      </c>
      <c r="I3671" t="s">
        <v>14304</v>
      </c>
      <c r="J3671" t="s">
        <v>14303</v>
      </c>
      <c r="K3671" t="s">
        <v>14302</v>
      </c>
      <c r="L3671" t="s">
        <v>14301</v>
      </c>
      <c r="M3671" t="s">
        <v>14300</v>
      </c>
      <c r="N3671">
        <v>3</v>
      </c>
      <c r="O3671" t="s">
        <v>14299</v>
      </c>
      <c r="P3671" t="s">
        <v>14298</v>
      </c>
      <c r="Q3671" t="s">
        <v>14297</v>
      </c>
      <c r="R3671" s="7">
        <v>42005</v>
      </c>
      <c r="S3671" s="8">
        <f t="shared" si="464"/>
        <v>2015</v>
      </c>
      <c r="T3671" s="8">
        <v>2015</v>
      </c>
      <c r="U3671" s="8">
        <f t="shared" si="465"/>
        <v>7</v>
      </c>
      <c r="V3671" s="7">
        <v>2015</v>
      </c>
      <c r="W3671" t="s">
        <v>6140</v>
      </c>
      <c r="X3671" s="2">
        <v>0.34100000000000003</v>
      </c>
      <c r="Y3671" s="6">
        <f t="shared" si="462"/>
        <v>9.1028002455887467E-3</v>
      </c>
      <c r="AA3671">
        <v>19378718</v>
      </c>
      <c r="AB3671">
        <v>19700186839</v>
      </c>
      <c r="AC3671">
        <v>15309681</v>
      </c>
      <c r="AD3671" t="s">
        <v>7</v>
      </c>
      <c r="AE3671">
        <v>57</v>
      </c>
      <c r="AH3671" t="s">
        <v>14296</v>
      </c>
      <c r="AI3671" t="s">
        <v>14295</v>
      </c>
      <c r="AK3671" t="s">
        <v>14294</v>
      </c>
      <c r="AL3671">
        <v>1</v>
      </c>
      <c r="AM3671" s="5">
        <f t="shared" si="466"/>
        <v>0.14285714285714285</v>
      </c>
      <c r="AN3671" s="4">
        <f t="shared" si="463"/>
        <v>2.1636825877643749E-4</v>
      </c>
      <c r="AO3671" s="3"/>
      <c r="AP3671">
        <v>1</v>
      </c>
      <c r="AR3671" t="s">
        <v>62</v>
      </c>
      <c r="AT3671" s="2" t="s">
        <v>61</v>
      </c>
      <c r="AU3671" s="1">
        <f t="shared" si="467"/>
        <v>0.64368706495450534</v>
      </c>
      <c r="AV3671" s="1">
        <f t="shared" si="468"/>
        <v>0.4659584252182592</v>
      </c>
      <c r="AW3671" s="1">
        <f t="shared" si="469"/>
        <v>0.28822978548201306</v>
      </c>
    </row>
    <row r="3672" spans="1:49" x14ac:dyDescent="0.2">
      <c r="A3672">
        <v>3670</v>
      </c>
      <c r="B3672" t="s">
        <v>14293</v>
      </c>
      <c r="F3672" t="s">
        <v>14292</v>
      </c>
      <c r="G3672" t="s">
        <v>18</v>
      </c>
      <c r="H3672" t="s">
        <v>17</v>
      </c>
      <c r="I3672" t="s">
        <v>2004</v>
      </c>
      <c r="J3672" t="s">
        <v>14291</v>
      </c>
      <c r="K3672" t="s">
        <v>14290</v>
      </c>
      <c r="L3672" t="s">
        <v>14289</v>
      </c>
      <c r="M3672" t="s">
        <v>86</v>
      </c>
      <c r="N3672">
        <v>4</v>
      </c>
      <c r="O3672" t="s">
        <v>14288</v>
      </c>
      <c r="P3672" t="s">
        <v>14287</v>
      </c>
      <c r="Q3672" t="s">
        <v>14286</v>
      </c>
      <c r="R3672" s="7">
        <v>42005</v>
      </c>
      <c r="S3672" s="8">
        <f t="shared" si="464"/>
        <v>2015</v>
      </c>
      <c r="T3672" s="8">
        <v>2015</v>
      </c>
      <c r="U3672" s="8">
        <f t="shared" si="465"/>
        <v>7</v>
      </c>
      <c r="V3672" s="7">
        <v>42036</v>
      </c>
      <c r="W3672" t="s">
        <v>14272</v>
      </c>
      <c r="X3672" s="2">
        <v>0.17100000000000001</v>
      </c>
      <c r="Y3672" s="6">
        <f t="shared" si="462"/>
        <v>4.5647473372307209E-3</v>
      </c>
      <c r="AA3672">
        <v>10051120</v>
      </c>
      <c r="AB3672">
        <v>145727</v>
      </c>
      <c r="AD3672" t="s">
        <v>7</v>
      </c>
      <c r="AE3672">
        <v>32</v>
      </c>
      <c r="AF3672">
        <v>1</v>
      </c>
      <c r="AH3672" t="s">
        <v>14285</v>
      </c>
      <c r="AI3672" t="s">
        <v>14284</v>
      </c>
      <c r="AJ3672" t="s">
        <v>14283</v>
      </c>
      <c r="AK3672" t="s">
        <v>14282</v>
      </c>
      <c r="AL3672">
        <v>1</v>
      </c>
      <c r="AM3672" s="5">
        <f t="shared" si="466"/>
        <v>0.14285714285714285</v>
      </c>
      <c r="AN3672" s="4">
        <f t="shared" si="463"/>
        <v>2.1636825877643749E-4</v>
      </c>
      <c r="AO3672" s="3"/>
      <c r="AP3672">
        <v>0</v>
      </c>
      <c r="AR3672">
        <v>61071163</v>
      </c>
      <c r="AT3672" s="2" t="s">
        <v>61</v>
      </c>
      <c r="AU3672" s="1">
        <f t="shared" si="467"/>
        <v>0.32602336136944354</v>
      </c>
      <c r="AV3672" s="1">
        <f t="shared" si="468"/>
        <v>0.23905577980035791</v>
      </c>
      <c r="AW3672" s="1">
        <f t="shared" si="469"/>
        <v>0.15208819823127223</v>
      </c>
    </row>
    <row r="3673" spans="1:49" x14ac:dyDescent="0.2">
      <c r="A3673">
        <v>3671</v>
      </c>
      <c r="B3673" t="s">
        <v>14281</v>
      </c>
      <c r="F3673" t="s">
        <v>14280</v>
      </c>
      <c r="G3673" t="s">
        <v>18</v>
      </c>
      <c r="H3673" t="s">
        <v>17</v>
      </c>
      <c r="I3673" t="s">
        <v>14279</v>
      </c>
      <c r="J3673" t="s">
        <v>14278</v>
      </c>
      <c r="K3673" t="s">
        <v>14277</v>
      </c>
      <c r="L3673" t="s">
        <v>14276</v>
      </c>
      <c r="M3673" t="s">
        <v>86</v>
      </c>
      <c r="N3673">
        <v>2</v>
      </c>
      <c r="O3673" t="s">
        <v>14275</v>
      </c>
      <c r="P3673" t="s">
        <v>14274</v>
      </c>
      <c r="Q3673" t="s">
        <v>14273</v>
      </c>
      <c r="R3673" s="7">
        <v>42005</v>
      </c>
      <c r="S3673" s="8">
        <f t="shared" si="464"/>
        <v>2015</v>
      </c>
      <c r="T3673" s="8">
        <v>2015</v>
      </c>
      <c r="U3673" s="8">
        <f t="shared" si="465"/>
        <v>7</v>
      </c>
      <c r="V3673" s="7">
        <v>42036</v>
      </c>
      <c r="W3673" t="s">
        <v>14272</v>
      </c>
      <c r="X3673" s="2">
        <v>0.17100000000000001</v>
      </c>
      <c r="Y3673" s="6">
        <f t="shared" si="462"/>
        <v>4.5647473372307209E-3</v>
      </c>
      <c r="AA3673">
        <v>10051120</v>
      </c>
      <c r="AB3673">
        <v>145727</v>
      </c>
      <c r="AD3673" t="s">
        <v>7</v>
      </c>
      <c r="AE3673">
        <v>32</v>
      </c>
      <c r="AF3673">
        <v>1</v>
      </c>
      <c r="AH3673" t="s">
        <v>14271</v>
      </c>
      <c r="AI3673" t="s">
        <v>14270</v>
      </c>
      <c r="AJ3673" t="s">
        <v>14269</v>
      </c>
      <c r="AK3673" t="s">
        <v>14268</v>
      </c>
      <c r="AL3673">
        <v>1</v>
      </c>
      <c r="AM3673" s="5">
        <f t="shared" si="466"/>
        <v>0.14285714285714285</v>
      </c>
      <c r="AN3673" s="4">
        <f t="shared" si="463"/>
        <v>2.1636825877643749E-4</v>
      </c>
      <c r="AO3673" s="3"/>
      <c r="AP3673">
        <v>0</v>
      </c>
      <c r="AR3673" t="s">
        <v>62</v>
      </c>
      <c r="AT3673" s="2" t="s">
        <v>61</v>
      </c>
      <c r="AU3673" s="1">
        <f t="shared" si="467"/>
        <v>0.32602336136944354</v>
      </c>
      <c r="AV3673" s="1">
        <f t="shared" si="468"/>
        <v>0.23905577980035791</v>
      </c>
      <c r="AW3673" s="1">
        <f t="shared" si="469"/>
        <v>0.15208819823127223</v>
      </c>
    </row>
    <row r="3674" spans="1:49" x14ac:dyDescent="0.2">
      <c r="A3674">
        <v>3672</v>
      </c>
      <c r="B3674" t="s">
        <v>14267</v>
      </c>
      <c r="C3674" t="s">
        <v>14266</v>
      </c>
      <c r="F3674" t="s">
        <v>14265</v>
      </c>
      <c r="G3674" t="s">
        <v>18</v>
      </c>
      <c r="H3674" t="s">
        <v>17</v>
      </c>
      <c r="I3674" t="s">
        <v>14264</v>
      </c>
      <c r="J3674" t="s">
        <v>14263</v>
      </c>
      <c r="K3674" t="s">
        <v>14262</v>
      </c>
      <c r="L3674" t="s">
        <v>14261</v>
      </c>
      <c r="M3674" t="s">
        <v>1445</v>
      </c>
      <c r="N3674">
        <v>4</v>
      </c>
      <c r="O3674" t="s">
        <v>14260</v>
      </c>
      <c r="P3674" t="s">
        <v>14259</v>
      </c>
      <c r="Q3674" t="s">
        <v>14258</v>
      </c>
      <c r="R3674" s="7">
        <v>42005</v>
      </c>
      <c r="S3674" s="8">
        <f t="shared" si="464"/>
        <v>2015</v>
      </c>
      <c r="T3674" s="8">
        <v>2015</v>
      </c>
      <c r="U3674" s="8">
        <f t="shared" si="465"/>
        <v>7</v>
      </c>
      <c r="V3674" s="7">
        <v>2015</v>
      </c>
      <c r="W3674" t="s">
        <v>6140</v>
      </c>
      <c r="X3674" s="2">
        <v>0.34100000000000003</v>
      </c>
      <c r="Y3674" s="6">
        <f t="shared" si="462"/>
        <v>9.1028002455887467E-3</v>
      </c>
      <c r="AA3674">
        <v>19378718</v>
      </c>
      <c r="AB3674">
        <v>19700186839</v>
      </c>
      <c r="AD3674" t="s">
        <v>7</v>
      </c>
      <c r="AE3674">
        <v>57</v>
      </c>
      <c r="AH3674" t="s">
        <v>14257</v>
      </c>
      <c r="AI3674" t="s">
        <v>14256</v>
      </c>
      <c r="AK3674" t="s">
        <v>14255</v>
      </c>
      <c r="AL3674">
        <v>0</v>
      </c>
      <c r="AM3674" s="5">
        <f t="shared" si="466"/>
        <v>0</v>
      </c>
      <c r="AN3674" s="4">
        <f t="shared" si="463"/>
        <v>0</v>
      </c>
      <c r="AO3674" s="3"/>
      <c r="AP3674">
        <v>1</v>
      </c>
      <c r="AR3674" t="s">
        <v>62</v>
      </c>
      <c r="AT3674" s="2" t="s">
        <v>61</v>
      </c>
      <c r="AU3674" s="1">
        <f t="shared" si="467"/>
        <v>0.63719601719121222</v>
      </c>
      <c r="AV3674" s="1">
        <f t="shared" si="468"/>
        <v>0.45514001227943734</v>
      </c>
      <c r="AW3674" s="1">
        <f t="shared" si="469"/>
        <v>0.27308400736766236</v>
      </c>
    </row>
    <row r="3675" spans="1:49" x14ac:dyDescent="0.2">
      <c r="A3675">
        <v>3673</v>
      </c>
      <c r="B3675" t="s">
        <v>14254</v>
      </c>
      <c r="C3675" t="s">
        <v>14253</v>
      </c>
      <c r="F3675" t="s">
        <v>14252</v>
      </c>
      <c r="G3675" t="s">
        <v>18</v>
      </c>
      <c r="H3675" t="s">
        <v>17</v>
      </c>
      <c r="I3675" t="s">
        <v>14251</v>
      </c>
      <c r="J3675">
        <v>60008898</v>
      </c>
      <c r="K3675" t="s">
        <v>933</v>
      </c>
      <c r="L3675" t="s">
        <v>932</v>
      </c>
      <c r="M3675" t="s">
        <v>318</v>
      </c>
      <c r="N3675">
        <v>3</v>
      </c>
      <c r="O3675" t="s">
        <v>14250</v>
      </c>
      <c r="P3675" t="s">
        <v>14249</v>
      </c>
      <c r="Q3675" t="s">
        <v>13775</v>
      </c>
      <c r="R3675" s="7">
        <v>42005</v>
      </c>
      <c r="S3675" s="8">
        <f t="shared" si="464"/>
        <v>2015</v>
      </c>
      <c r="T3675" s="8">
        <v>2015</v>
      </c>
      <c r="U3675" s="8">
        <f t="shared" si="465"/>
        <v>7</v>
      </c>
      <c r="V3675" s="7">
        <v>2015</v>
      </c>
      <c r="W3675" t="s">
        <v>6140</v>
      </c>
      <c r="X3675" s="2">
        <v>0.34100000000000003</v>
      </c>
      <c r="Y3675" s="6">
        <f t="shared" si="462"/>
        <v>9.1028002455887467E-3</v>
      </c>
      <c r="AA3675">
        <v>19378718</v>
      </c>
      <c r="AB3675">
        <v>19700186839</v>
      </c>
      <c r="AC3675">
        <v>15309681</v>
      </c>
      <c r="AD3675" t="s">
        <v>7</v>
      </c>
      <c r="AE3675">
        <v>57</v>
      </c>
      <c r="AH3675" t="s">
        <v>14248</v>
      </c>
      <c r="AI3675" t="s">
        <v>14247</v>
      </c>
      <c r="AK3675" t="s">
        <v>14246</v>
      </c>
      <c r="AL3675">
        <v>20</v>
      </c>
      <c r="AM3675" s="5">
        <f t="shared" si="466"/>
        <v>2.8571428571428572</v>
      </c>
      <c r="AN3675" s="4">
        <f t="shared" si="463"/>
        <v>4.3273651755287501E-3</v>
      </c>
      <c r="AO3675" s="3"/>
      <c r="AP3675">
        <v>1</v>
      </c>
      <c r="AR3675" t="s">
        <v>62</v>
      </c>
      <c r="AT3675" s="2" t="s">
        <v>61</v>
      </c>
      <c r="AU3675" s="1">
        <f t="shared" si="467"/>
        <v>0.76701697245707467</v>
      </c>
      <c r="AV3675" s="1">
        <f t="shared" si="468"/>
        <v>0.67150827105587485</v>
      </c>
      <c r="AW3675" s="1">
        <f t="shared" si="469"/>
        <v>0.57599956965467491</v>
      </c>
    </row>
    <row r="3676" spans="1:49" x14ac:dyDescent="0.2">
      <c r="A3676">
        <v>3674</v>
      </c>
      <c r="B3676" t="s">
        <v>14245</v>
      </c>
      <c r="C3676" t="s">
        <v>14244</v>
      </c>
      <c r="F3676" t="s">
        <v>14243</v>
      </c>
      <c r="G3676" t="s">
        <v>18</v>
      </c>
      <c r="H3676" t="s">
        <v>17</v>
      </c>
      <c r="I3676" t="s">
        <v>14242</v>
      </c>
      <c r="J3676" t="s">
        <v>14241</v>
      </c>
      <c r="K3676" t="s">
        <v>14240</v>
      </c>
      <c r="L3676" t="s">
        <v>14239</v>
      </c>
      <c r="M3676" t="s">
        <v>11849</v>
      </c>
      <c r="N3676">
        <v>4</v>
      </c>
      <c r="O3676" t="s">
        <v>14238</v>
      </c>
      <c r="P3676" t="s">
        <v>14237</v>
      </c>
      <c r="Q3676" t="s">
        <v>14236</v>
      </c>
      <c r="R3676" s="7">
        <v>42005</v>
      </c>
      <c r="S3676" s="8">
        <f t="shared" si="464"/>
        <v>2015</v>
      </c>
      <c r="T3676" s="8">
        <v>2015</v>
      </c>
      <c r="U3676" s="8">
        <f t="shared" si="465"/>
        <v>7</v>
      </c>
      <c r="V3676" s="7">
        <v>42095</v>
      </c>
      <c r="W3676" t="s">
        <v>2935</v>
      </c>
      <c r="X3676" s="2">
        <v>0.26900000000000002</v>
      </c>
      <c r="Y3676" s="6">
        <f t="shared" si="462"/>
        <v>7.1808013667547591E-3</v>
      </c>
      <c r="AA3676" t="s">
        <v>2934</v>
      </c>
      <c r="AB3676">
        <v>13669</v>
      </c>
      <c r="AD3676" t="s">
        <v>7</v>
      </c>
      <c r="AE3676">
        <v>128</v>
      </c>
      <c r="AF3676">
        <v>1</v>
      </c>
      <c r="AH3676" t="s">
        <v>14235</v>
      </c>
      <c r="AI3676" t="s">
        <v>14234</v>
      </c>
      <c r="AJ3676" t="s">
        <v>14233</v>
      </c>
      <c r="AK3676" t="s">
        <v>14232</v>
      </c>
      <c r="AL3676">
        <v>3</v>
      </c>
      <c r="AM3676" s="5">
        <f t="shared" si="466"/>
        <v>0.42857142857142855</v>
      </c>
      <c r="AN3676" s="4">
        <f t="shared" si="463"/>
        <v>6.4910477632931242E-4</v>
      </c>
      <c r="AO3676" s="3"/>
      <c r="AP3676">
        <v>0</v>
      </c>
      <c r="AR3676" t="s">
        <v>14231</v>
      </c>
      <c r="AT3676" s="2" t="s">
        <v>61</v>
      </c>
      <c r="AU3676" s="1">
        <f t="shared" si="467"/>
        <v>0.52212923896271257</v>
      </c>
      <c r="AV3676" s="1">
        <f t="shared" si="468"/>
        <v>0.39149530715420361</v>
      </c>
      <c r="AW3676" s="1">
        <f t="shared" si="469"/>
        <v>0.26086137534569465</v>
      </c>
    </row>
    <row r="3677" spans="1:49" x14ac:dyDescent="0.2">
      <c r="A3677">
        <v>3675</v>
      </c>
      <c r="B3677" t="s">
        <v>14230</v>
      </c>
      <c r="C3677" t="s">
        <v>14229</v>
      </c>
      <c r="D3677" t="s">
        <v>14228</v>
      </c>
      <c r="F3677" t="s">
        <v>14227</v>
      </c>
      <c r="G3677" t="s">
        <v>18</v>
      </c>
      <c r="H3677" t="s">
        <v>17</v>
      </c>
      <c r="I3677" t="s">
        <v>14226</v>
      </c>
      <c r="J3677">
        <v>60026161</v>
      </c>
      <c r="K3677" t="s">
        <v>14225</v>
      </c>
      <c r="L3677" t="s">
        <v>14224</v>
      </c>
      <c r="M3677" t="s">
        <v>234</v>
      </c>
      <c r="N3677">
        <v>1</v>
      </c>
      <c r="O3677" t="s">
        <v>14223</v>
      </c>
      <c r="P3677">
        <v>55011324400</v>
      </c>
      <c r="Q3677">
        <v>60026161</v>
      </c>
      <c r="R3677" s="7">
        <v>42005</v>
      </c>
      <c r="S3677" s="8">
        <f t="shared" si="464"/>
        <v>2015</v>
      </c>
      <c r="T3677" s="8">
        <v>2015</v>
      </c>
      <c r="U3677" s="8">
        <f t="shared" si="465"/>
        <v>7</v>
      </c>
      <c r="V3677" s="7">
        <v>42036</v>
      </c>
      <c r="W3677" t="s">
        <v>14222</v>
      </c>
      <c r="X3677" s="2">
        <v>0.88600000000000001</v>
      </c>
      <c r="Y3677" s="6">
        <f t="shared" si="462"/>
        <v>2.3651263981207125E-2</v>
      </c>
      <c r="AA3677">
        <v>2659646</v>
      </c>
      <c r="AB3677">
        <v>12915</v>
      </c>
      <c r="AC3677" t="s">
        <v>14221</v>
      </c>
      <c r="AD3677" t="s">
        <v>7</v>
      </c>
      <c r="AE3677">
        <v>31</v>
      </c>
      <c r="AH3677" t="s">
        <v>14220</v>
      </c>
      <c r="AI3677" t="s">
        <v>14219</v>
      </c>
      <c r="AJ3677" t="s">
        <v>14218</v>
      </c>
      <c r="AK3677" t="s">
        <v>14217</v>
      </c>
      <c r="AL3677">
        <v>1</v>
      </c>
      <c r="AM3677" s="5">
        <f t="shared" si="466"/>
        <v>0.14285714285714285</v>
      </c>
      <c r="AN3677" s="4">
        <f t="shared" si="463"/>
        <v>2.1636825877643749E-4</v>
      </c>
      <c r="AO3677" s="3"/>
      <c r="AP3677">
        <v>0</v>
      </c>
      <c r="AQ3677" t="s">
        <v>2</v>
      </c>
      <c r="AR3677" t="s">
        <v>14216</v>
      </c>
      <c r="AS3677" t="s">
        <v>0</v>
      </c>
      <c r="AT3677" s="2">
        <v>1.2310000000000001</v>
      </c>
      <c r="AU3677" s="1">
        <f t="shared" si="467"/>
        <v>1.6620795264477917</v>
      </c>
      <c r="AV3677" s="1">
        <f t="shared" si="468"/>
        <v>1.193381611999178</v>
      </c>
      <c r="AW3677" s="1">
        <f t="shared" si="469"/>
        <v>0.72468369755056439</v>
      </c>
    </row>
    <row r="3678" spans="1:49" x14ac:dyDescent="0.2">
      <c r="A3678">
        <v>3676</v>
      </c>
      <c r="B3678" t="s">
        <v>14215</v>
      </c>
      <c r="C3678" t="s">
        <v>14214</v>
      </c>
      <c r="F3678" t="s">
        <v>14213</v>
      </c>
      <c r="G3678" t="s">
        <v>18</v>
      </c>
      <c r="H3678" t="s">
        <v>17</v>
      </c>
      <c r="I3678" t="s">
        <v>14212</v>
      </c>
      <c r="J3678">
        <v>60001821</v>
      </c>
      <c r="K3678" t="s">
        <v>1678</v>
      </c>
      <c r="L3678" t="s">
        <v>1677</v>
      </c>
      <c r="M3678" t="s">
        <v>790</v>
      </c>
      <c r="N3678">
        <v>2</v>
      </c>
      <c r="O3678" t="s">
        <v>14211</v>
      </c>
      <c r="P3678" t="s">
        <v>14210</v>
      </c>
      <c r="Q3678" t="s">
        <v>1674</v>
      </c>
      <c r="R3678" s="7">
        <v>42005</v>
      </c>
      <c r="S3678" s="8">
        <f t="shared" si="464"/>
        <v>2015</v>
      </c>
      <c r="T3678" s="8">
        <v>2015</v>
      </c>
      <c r="U3678" s="8">
        <f t="shared" si="465"/>
        <v>7</v>
      </c>
      <c r="V3678" s="7">
        <v>42125</v>
      </c>
      <c r="W3678" t="s">
        <v>14209</v>
      </c>
      <c r="X3678" s="2">
        <v>0.36399999999999999</v>
      </c>
      <c r="Y3678" s="6">
        <f t="shared" si="462"/>
        <v>9.7167721096607148E-3</v>
      </c>
      <c r="AA3678">
        <v>989886</v>
      </c>
      <c r="AB3678">
        <v>17963</v>
      </c>
      <c r="AC3678" t="s">
        <v>14208</v>
      </c>
      <c r="AD3678" t="s">
        <v>7</v>
      </c>
      <c r="AE3678">
        <v>43</v>
      </c>
      <c r="AF3678">
        <v>5</v>
      </c>
      <c r="AH3678" t="s">
        <v>14207</v>
      </c>
      <c r="AI3678" t="s">
        <v>14206</v>
      </c>
      <c r="AJ3678" t="s">
        <v>14205</v>
      </c>
      <c r="AK3678" t="s">
        <v>14204</v>
      </c>
      <c r="AL3678">
        <v>9</v>
      </c>
      <c r="AM3678" s="5">
        <f t="shared" si="466"/>
        <v>1.2857142857142858</v>
      </c>
      <c r="AN3678" s="4">
        <f t="shared" si="463"/>
        <v>1.9473143289879377E-3</v>
      </c>
      <c r="AO3678" s="3"/>
      <c r="AP3678">
        <v>0</v>
      </c>
      <c r="AR3678" t="s">
        <v>62</v>
      </c>
      <c r="AT3678" s="2" t="s">
        <v>61</v>
      </c>
      <c r="AU3678" s="1">
        <f t="shared" si="467"/>
        <v>0.73859347754588811</v>
      </c>
      <c r="AV3678" s="1">
        <f t="shared" si="468"/>
        <v>0.58320432193243266</v>
      </c>
      <c r="AW3678" s="1">
        <f t="shared" si="469"/>
        <v>0.42781516631897715</v>
      </c>
    </row>
    <row r="3679" spans="1:49" x14ac:dyDescent="0.2">
      <c r="A3679">
        <v>3677</v>
      </c>
      <c r="B3679" t="s">
        <v>14203</v>
      </c>
      <c r="C3679" t="s">
        <v>14202</v>
      </c>
      <c r="F3679" t="s">
        <v>14201</v>
      </c>
      <c r="G3679" t="s">
        <v>18</v>
      </c>
      <c r="H3679" t="s">
        <v>17</v>
      </c>
      <c r="I3679" t="s">
        <v>14200</v>
      </c>
      <c r="J3679" t="s">
        <v>14199</v>
      </c>
      <c r="K3679" t="s">
        <v>14198</v>
      </c>
      <c r="L3679" t="s">
        <v>14197</v>
      </c>
      <c r="M3679" t="s">
        <v>14196</v>
      </c>
      <c r="N3679">
        <v>7</v>
      </c>
      <c r="O3679" t="s">
        <v>14195</v>
      </c>
      <c r="P3679" t="s">
        <v>14194</v>
      </c>
      <c r="Q3679" t="s">
        <v>14193</v>
      </c>
      <c r="R3679" s="7">
        <v>42005</v>
      </c>
      <c r="S3679" s="8">
        <f t="shared" si="464"/>
        <v>2015</v>
      </c>
      <c r="T3679" s="8">
        <v>2015</v>
      </c>
      <c r="U3679" s="8">
        <f t="shared" si="465"/>
        <v>7</v>
      </c>
      <c r="V3679" s="7">
        <v>42095</v>
      </c>
      <c r="W3679" t="s">
        <v>14192</v>
      </c>
      <c r="X3679" s="2">
        <v>0.433</v>
      </c>
      <c r="Y3679" s="6">
        <f t="shared" si="462"/>
        <v>1.1558687701876619E-2</v>
      </c>
      <c r="AA3679">
        <v>20436386</v>
      </c>
      <c r="AB3679">
        <v>19900192119</v>
      </c>
      <c r="AC3679">
        <v>20436394</v>
      </c>
      <c r="AD3679" t="s">
        <v>7</v>
      </c>
      <c r="AE3679">
        <v>5</v>
      </c>
      <c r="AF3679">
        <v>2</v>
      </c>
      <c r="AH3679" t="s">
        <v>14191</v>
      </c>
      <c r="AI3679" t="s">
        <v>14190</v>
      </c>
      <c r="AK3679" t="s">
        <v>14189</v>
      </c>
      <c r="AL3679">
        <v>1</v>
      </c>
      <c r="AM3679" s="5">
        <f t="shared" si="466"/>
        <v>0.14285714285714285</v>
      </c>
      <c r="AN3679" s="4">
        <f t="shared" si="463"/>
        <v>2.1636825877643749E-4</v>
      </c>
      <c r="AO3679" s="3"/>
      <c r="AP3679">
        <v>0</v>
      </c>
      <c r="AR3679" t="s">
        <v>62</v>
      </c>
      <c r="AT3679" s="2" t="s">
        <v>61</v>
      </c>
      <c r="AU3679" s="1">
        <f t="shared" si="467"/>
        <v>0.81559918689465638</v>
      </c>
      <c r="AV3679" s="1">
        <f t="shared" si="468"/>
        <v>0.58875279803265279</v>
      </c>
      <c r="AW3679" s="1">
        <f t="shared" si="469"/>
        <v>0.3619064091706492</v>
      </c>
    </row>
    <row r="3680" spans="1:49" x14ac:dyDescent="0.2">
      <c r="A3680">
        <v>3678</v>
      </c>
      <c r="B3680" t="s">
        <v>14188</v>
      </c>
      <c r="C3680" t="s">
        <v>14187</v>
      </c>
      <c r="F3680" t="s">
        <v>14186</v>
      </c>
      <c r="G3680" t="s">
        <v>18</v>
      </c>
      <c r="H3680" t="s">
        <v>17</v>
      </c>
      <c r="I3680" t="s">
        <v>14185</v>
      </c>
      <c r="J3680" t="s">
        <v>14184</v>
      </c>
      <c r="K3680" t="s">
        <v>14183</v>
      </c>
      <c r="L3680" t="s">
        <v>14182</v>
      </c>
      <c r="M3680" t="s">
        <v>14181</v>
      </c>
      <c r="N3680">
        <v>3</v>
      </c>
      <c r="O3680" t="s">
        <v>14180</v>
      </c>
      <c r="P3680" t="s">
        <v>14179</v>
      </c>
      <c r="Q3680" t="s">
        <v>14178</v>
      </c>
      <c r="R3680" s="7">
        <v>42005</v>
      </c>
      <c r="S3680" s="8">
        <f t="shared" si="464"/>
        <v>2015</v>
      </c>
      <c r="T3680" s="8">
        <v>2015</v>
      </c>
      <c r="U3680" s="8">
        <f t="shared" si="465"/>
        <v>7</v>
      </c>
      <c r="V3680" s="7">
        <v>42095</v>
      </c>
      <c r="W3680" t="s">
        <v>14177</v>
      </c>
      <c r="X3680" s="2">
        <v>0.72299999999999998</v>
      </c>
      <c r="Y3680" s="6">
        <f t="shared" si="462"/>
        <v>1.9300072074957958E-2</v>
      </c>
      <c r="AA3680">
        <v>8240469</v>
      </c>
      <c r="AB3680">
        <v>22663</v>
      </c>
      <c r="AC3680">
        <v>17487692</v>
      </c>
      <c r="AD3680" t="s">
        <v>7</v>
      </c>
      <c r="AE3680">
        <v>31</v>
      </c>
      <c r="AF3680">
        <v>2</v>
      </c>
      <c r="AH3680" t="s">
        <v>14176</v>
      </c>
      <c r="AI3680" t="s">
        <v>14175</v>
      </c>
      <c r="AJ3680" t="s">
        <v>14174</v>
      </c>
      <c r="AK3680" t="s">
        <v>14173</v>
      </c>
      <c r="AL3680">
        <v>14</v>
      </c>
      <c r="AM3680" s="5">
        <f t="shared" si="466"/>
        <v>2</v>
      </c>
      <c r="AN3680" s="4">
        <f t="shared" si="463"/>
        <v>3.0291556228701248E-3</v>
      </c>
      <c r="AO3680" s="3"/>
      <c r="AP3680">
        <v>0</v>
      </c>
      <c r="AR3680" t="s">
        <v>62</v>
      </c>
      <c r="AT3680" s="2">
        <v>2.09</v>
      </c>
      <c r="AU3680" s="1">
        <f t="shared" si="467"/>
        <v>1.4418797139331607</v>
      </c>
      <c r="AV3680" s="1">
        <f t="shared" si="468"/>
        <v>1.1164613848914042</v>
      </c>
      <c r="AW3680" s="1">
        <f t="shared" si="469"/>
        <v>0.7910430558496474</v>
      </c>
    </row>
    <row r="3681" spans="1:49" x14ac:dyDescent="0.2">
      <c r="A3681">
        <v>3679</v>
      </c>
      <c r="B3681" t="s">
        <v>14172</v>
      </c>
      <c r="C3681" t="s">
        <v>14171</v>
      </c>
      <c r="F3681" t="s">
        <v>14170</v>
      </c>
      <c r="G3681" t="s">
        <v>18</v>
      </c>
      <c r="H3681" t="s">
        <v>17</v>
      </c>
      <c r="I3681" t="s">
        <v>14141</v>
      </c>
      <c r="J3681" t="s">
        <v>14169</v>
      </c>
      <c r="K3681" t="s">
        <v>14168</v>
      </c>
      <c r="L3681" t="s">
        <v>14167</v>
      </c>
      <c r="M3681" t="s">
        <v>14166</v>
      </c>
      <c r="N3681">
        <v>5</v>
      </c>
      <c r="O3681" t="s">
        <v>14165</v>
      </c>
      <c r="P3681" t="s">
        <v>14164</v>
      </c>
      <c r="Q3681" t="s">
        <v>14163</v>
      </c>
      <c r="R3681" s="7">
        <v>42005</v>
      </c>
      <c r="S3681" s="8">
        <f t="shared" si="464"/>
        <v>2015</v>
      </c>
      <c r="T3681" s="8">
        <v>2015</v>
      </c>
      <c r="U3681" s="8">
        <f t="shared" si="465"/>
        <v>7</v>
      </c>
      <c r="V3681" s="7">
        <v>2015</v>
      </c>
      <c r="W3681" t="s">
        <v>14137</v>
      </c>
      <c r="X3681" s="2">
        <v>0.753</v>
      </c>
      <c r="Y3681" s="6">
        <f t="shared" si="462"/>
        <v>2.0100904941138784E-2</v>
      </c>
      <c r="AA3681">
        <v>9151559</v>
      </c>
      <c r="AB3681">
        <v>12148</v>
      </c>
      <c r="AD3681" t="s">
        <v>7</v>
      </c>
      <c r="AE3681">
        <v>55</v>
      </c>
      <c r="AF3681">
        <v>3</v>
      </c>
      <c r="AH3681" t="s">
        <v>14162</v>
      </c>
      <c r="AI3681" t="s">
        <v>14161</v>
      </c>
      <c r="AJ3681" t="s">
        <v>14160</v>
      </c>
      <c r="AK3681" t="s">
        <v>14159</v>
      </c>
      <c r="AL3681">
        <v>11</v>
      </c>
      <c r="AM3681" s="5">
        <f t="shared" si="466"/>
        <v>1.5714285714285714</v>
      </c>
      <c r="AN3681" s="4">
        <f t="shared" si="463"/>
        <v>2.3800508465408126E-3</v>
      </c>
      <c r="AO3681" s="3"/>
      <c r="AP3681">
        <v>1</v>
      </c>
      <c r="AR3681" t="s">
        <v>62</v>
      </c>
      <c r="AT3681" s="2">
        <v>1.7390000000000001</v>
      </c>
      <c r="AU3681" s="1">
        <f t="shared" si="467"/>
        <v>1.4784648712759392</v>
      </c>
      <c r="AV3681" s="1">
        <f t="shared" si="468"/>
        <v>1.1240477893839798</v>
      </c>
      <c r="AW3681" s="1">
        <f t="shared" si="469"/>
        <v>0.76963070749202034</v>
      </c>
    </row>
    <row r="3682" spans="1:49" x14ac:dyDescent="0.2">
      <c r="A3682">
        <v>3680</v>
      </c>
      <c r="B3682" t="s">
        <v>14158</v>
      </c>
      <c r="C3682" t="s">
        <v>14157</v>
      </c>
      <c r="F3682" t="s">
        <v>14156</v>
      </c>
      <c r="G3682" t="s">
        <v>18</v>
      </c>
      <c r="H3682" t="s">
        <v>17</v>
      </c>
      <c r="I3682" t="s">
        <v>2498</v>
      </c>
      <c r="J3682" t="s">
        <v>14155</v>
      </c>
      <c r="K3682" t="s">
        <v>14154</v>
      </c>
      <c r="L3682" t="s">
        <v>14153</v>
      </c>
      <c r="M3682" t="s">
        <v>14152</v>
      </c>
      <c r="N3682">
        <v>5</v>
      </c>
      <c r="O3682" t="s">
        <v>14151</v>
      </c>
      <c r="P3682" t="s">
        <v>14150</v>
      </c>
      <c r="Q3682" t="s">
        <v>14149</v>
      </c>
      <c r="R3682" s="7">
        <v>42005</v>
      </c>
      <c r="S3682" s="8">
        <f t="shared" si="464"/>
        <v>2015</v>
      </c>
      <c r="T3682" s="8">
        <v>2015</v>
      </c>
      <c r="U3682" s="8">
        <f t="shared" si="465"/>
        <v>7</v>
      </c>
      <c r="V3682" s="7">
        <v>2015</v>
      </c>
      <c r="W3682" t="s">
        <v>1645</v>
      </c>
      <c r="X3682" s="2">
        <v>1.3280000000000001</v>
      </c>
      <c r="Y3682" s="6">
        <f t="shared" si="462"/>
        <v>3.5450201542937994E-2</v>
      </c>
      <c r="AA3682">
        <v>15361225</v>
      </c>
      <c r="AB3682">
        <v>18894</v>
      </c>
      <c r="AD3682" t="s">
        <v>7</v>
      </c>
      <c r="AE3682">
        <v>14</v>
      </c>
      <c r="AG3682">
        <v>6999968</v>
      </c>
      <c r="AH3682" t="s">
        <v>14148</v>
      </c>
      <c r="AI3682" t="s">
        <v>14147</v>
      </c>
      <c r="AJ3682" t="s">
        <v>14146</v>
      </c>
      <c r="AK3682" t="s">
        <v>14145</v>
      </c>
      <c r="AL3682">
        <v>7</v>
      </c>
      <c r="AM3682" s="5">
        <f t="shared" si="466"/>
        <v>1</v>
      </c>
      <c r="AN3682" s="4">
        <f t="shared" si="463"/>
        <v>1.5145778114350624E-3</v>
      </c>
      <c r="AO3682" s="3"/>
      <c r="AP3682">
        <v>0</v>
      </c>
      <c r="AR3682" t="s">
        <v>62</v>
      </c>
      <c r="AT3682" s="2">
        <v>3.8340000000000001</v>
      </c>
      <c r="AU3682" s="1">
        <f t="shared" si="467"/>
        <v>2.5269514423487114</v>
      </c>
      <c r="AV3682" s="1">
        <f t="shared" si="468"/>
        <v>1.8482389677186528</v>
      </c>
      <c r="AW3682" s="1">
        <f t="shared" si="469"/>
        <v>1.1695264930885942</v>
      </c>
    </row>
    <row r="3683" spans="1:49" x14ac:dyDescent="0.2">
      <c r="A3683">
        <v>3681</v>
      </c>
      <c r="B3683" t="s">
        <v>14144</v>
      </c>
      <c r="C3683" t="s">
        <v>14143</v>
      </c>
      <c r="F3683" t="s">
        <v>14142</v>
      </c>
      <c r="G3683" t="s">
        <v>18</v>
      </c>
      <c r="H3683" t="s">
        <v>17</v>
      </c>
      <c r="I3683" t="s">
        <v>14141</v>
      </c>
      <c r="J3683">
        <v>60018273</v>
      </c>
      <c r="K3683" t="s">
        <v>2823</v>
      </c>
      <c r="L3683" t="s">
        <v>103</v>
      </c>
      <c r="M3683" t="s">
        <v>102</v>
      </c>
      <c r="N3683">
        <v>2</v>
      </c>
      <c r="O3683" t="s">
        <v>14140</v>
      </c>
      <c r="P3683" t="s">
        <v>14139</v>
      </c>
      <c r="Q3683" t="s">
        <v>14138</v>
      </c>
      <c r="R3683" s="7">
        <v>42005</v>
      </c>
      <c r="S3683" s="8">
        <f t="shared" si="464"/>
        <v>2015</v>
      </c>
      <c r="T3683" s="8">
        <v>2015</v>
      </c>
      <c r="U3683" s="8">
        <f t="shared" si="465"/>
        <v>7</v>
      </c>
      <c r="V3683" s="7">
        <v>2015</v>
      </c>
      <c r="W3683" t="s">
        <v>14137</v>
      </c>
      <c r="X3683" s="2">
        <v>0.753</v>
      </c>
      <c r="Y3683" s="6">
        <f t="shared" si="462"/>
        <v>2.0100904941138784E-2</v>
      </c>
      <c r="AA3683">
        <v>9151559</v>
      </c>
      <c r="AB3683">
        <v>12148</v>
      </c>
      <c r="AD3683" t="s">
        <v>7</v>
      </c>
      <c r="AE3683">
        <v>55</v>
      </c>
      <c r="AF3683">
        <v>3</v>
      </c>
      <c r="AH3683" t="s">
        <v>14136</v>
      </c>
      <c r="AI3683" t="s">
        <v>14135</v>
      </c>
      <c r="AJ3683" t="s">
        <v>14134</v>
      </c>
      <c r="AK3683" t="s">
        <v>14133</v>
      </c>
      <c r="AL3683">
        <v>2</v>
      </c>
      <c r="AM3683" s="5">
        <f t="shared" si="466"/>
        <v>0.2857142857142857</v>
      </c>
      <c r="AN3683" s="4">
        <f t="shared" si="463"/>
        <v>4.3273651755287499E-4</v>
      </c>
      <c r="AO3683" s="3"/>
      <c r="AP3683">
        <v>1</v>
      </c>
      <c r="AR3683" t="s">
        <v>62</v>
      </c>
      <c r="AT3683" s="2">
        <v>1.7390000000000001</v>
      </c>
      <c r="AU3683" s="1">
        <f t="shared" si="467"/>
        <v>1.4200454414063011</v>
      </c>
      <c r="AV3683" s="1">
        <f t="shared" si="468"/>
        <v>1.0266820729345829</v>
      </c>
      <c r="AW3683" s="1">
        <f t="shared" si="469"/>
        <v>0.63331870446286465</v>
      </c>
    </row>
    <row r="3684" spans="1:49" x14ac:dyDescent="0.2">
      <c r="A3684">
        <v>3682</v>
      </c>
      <c r="B3684" t="s">
        <v>14132</v>
      </c>
      <c r="C3684" t="s">
        <v>14131</v>
      </c>
      <c r="F3684" t="s">
        <v>14130</v>
      </c>
      <c r="G3684" t="s">
        <v>18</v>
      </c>
      <c r="H3684" t="s">
        <v>17</v>
      </c>
      <c r="I3684" t="s">
        <v>14129</v>
      </c>
      <c r="J3684">
        <v>60020661</v>
      </c>
      <c r="K3684" t="s">
        <v>14109</v>
      </c>
      <c r="L3684" t="s">
        <v>14108</v>
      </c>
      <c r="M3684" t="s">
        <v>1247</v>
      </c>
      <c r="N3684">
        <v>5</v>
      </c>
      <c r="O3684" t="s">
        <v>14128</v>
      </c>
      <c r="P3684" t="s">
        <v>14127</v>
      </c>
      <c r="Q3684" t="s">
        <v>14105</v>
      </c>
      <c r="R3684" s="7">
        <v>42005</v>
      </c>
      <c r="S3684" s="8">
        <f t="shared" si="464"/>
        <v>2015</v>
      </c>
      <c r="T3684" s="8">
        <v>2015</v>
      </c>
      <c r="U3684" s="8">
        <f t="shared" si="465"/>
        <v>7</v>
      </c>
      <c r="V3684" s="7">
        <v>2015</v>
      </c>
      <c r="W3684" t="s">
        <v>1645</v>
      </c>
      <c r="X3684" s="2">
        <v>1.3280000000000001</v>
      </c>
      <c r="Y3684" s="6">
        <f t="shared" si="462"/>
        <v>3.5450201542937994E-2</v>
      </c>
      <c r="AA3684">
        <v>15361225</v>
      </c>
      <c r="AB3684">
        <v>18894</v>
      </c>
      <c r="AD3684" t="s">
        <v>7</v>
      </c>
      <c r="AE3684">
        <v>14</v>
      </c>
      <c r="AG3684">
        <v>6999927</v>
      </c>
      <c r="AH3684" t="s">
        <v>14126</v>
      </c>
      <c r="AI3684" t="s">
        <v>14125</v>
      </c>
      <c r="AJ3684" t="s">
        <v>14124</v>
      </c>
      <c r="AK3684" t="s">
        <v>14123</v>
      </c>
      <c r="AL3684">
        <v>11</v>
      </c>
      <c r="AM3684" s="5">
        <f t="shared" si="466"/>
        <v>1.5714285714285714</v>
      </c>
      <c r="AN3684" s="4">
        <f t="shared" si="463"/>
        <v>2.3800508465408126E-3</v>
      </c>
      <c r="AO3684" s="3"/>
      <c r="AP3684">
        <v>0</v>
      </c>
      <c r="AR3684" t="s">
        <v>62</v>
      </c>
      <c r="AT3684" s="2">
        <v>3.8340000000000001</v>
      </c>
      <c r="AU3684" s="1">
        <f t="shared" si="467"/>
        <v>2.5529156334018839</v>
      </c>
      <c r="AV3684" s="1">
        <f t="shared" si="468"/>
        <v>1.8915126194739402</v>
      </c>
      <c r="AW3684" s="1">
        <f t="shared" si="469"/>
        <v>1.2301096055459968</v>
      </c>
    </row>
    <row r="3685" spans="1:49" x14ac:dyDescent="0.2">
      <c r="A3685">
        <v>3683</v>
      </c>
      <c r="B3685" t="s">
        <v>14122</v>
      </c>
      <c r="C3685" t="s">
        <v>14121</v>
      </c>
      <c r="F3685" t="s">
        <v>14120</v>
      </c>
      <c r="G3685" t="s">
        <v>18</v>
      </c>
      <c r="H3685" t="s">
        <v>17</v>
      </c>
      <c r="I3685" t="s">
        <v>13929</v>
      </c>
      <c r="J3685">
        <v>60032144</v>
      </c>
      <c r="K3685" t="s">
        <v>920</v>
      </c>
      <c r="L3685" t="s">
        <v>919</v>
      </c>
      <c r="M3685" t="s">
        <v>287</v>
      </c>
      <c r="N3685">
        <v>2</v>
      </c>
      <c r="O3685" t="s">
        <v>14119</v>
      </c>
      <c r="P3685" t="s">
        <v>14118</v>
      </c>
      <c r="Q3685" t="s">
        <v>916</v>
      </c>
      <c r="R3685" s="7">
        <v>42005</v>
      </c>
      <c r="S3685" s="8">
        <f t="shared" si="464"/>
        <v>2015</v>
      </c>
      <c r="T3685" s="8">
        <v>2015</v>
      </c>
      <c r="U3685" s="8">
        <f t="shared" si="465"/>
        <v>7</v>
      </c>
      <c r="V3685" s="7">
        <v>2015</v>
      </c>
      <c r="W3685" t="s">
        <v>1645</v>
      </c>
      <c r="X3685" s="2">
        <v>1.3280000000000001</v>
      </c>
      <c r="Y3685" s="6">
        <f t="shared" si="462"/>
        <v>3.5450201542937994E-2</v>
      </c>
      <c r="AA3685">
        <v>15361225</v>
      </c>
      <c r="AB3685">
        <v>18894</v>
      </c>
      <c r="AD3685" t="s">
        <v>7</v>
      </c>
      <c r="AE3685">
        <v>14</v>
      </c>
      <c r="AG3685">
        <v>7000546</v>
      </c>
      <c r="AH3685" t="s">
        <v>14117</v>
      </c>
      <c r="AI3685" t="s">
        <v>14116</v>
      </c>
      <c r="AJ3685" t="s">
        <v>14115</v>
      </c>
      <c r="AK3685" t="s">
        <v>14114</v>
      </c>
      <c r="AL3685">
        <v>5</v>
      </c>
      <c r="AM3685" s="5">
        <f t="shared" si="466"/>
        <v>0.7142857142857143</v>
      </c>
      <c r="AN3685" s="4">
        <f t="shared" si="463"/>
        <v>1.0818412938821875E-3</v>
      </c>
      <c r="AO3685" s="3"/>
      <c r="AP3685">
        <v>0</v>
      </c>
      <c r="AR3685" t="s">
        <v>62</v>
      </c>
      <c r="AT3685" s="2">
        <v>3.8340000000000001</v>
      </c>
      <c r="AU3685" s="1">
        <f t="shared" si="467"/>
        <v>2.5139693468221251</v>
      </c>
      <c r="AV3685" s="1">
        <f t="shared" si="468"/>
        <v>1.8266021418410092</v>
      </c>
      <c r="AW3685" s="1">
        <f t="shared" si="469"/>
        <v>1.1392349368598929</v>
      </c>
    </row>
    <row r="3686" spans="1:49" x14ac:dyDescent="0.2">
      <c r="A3686">
        <v>3684</v>
      </c>
      <c r="B3686" t="s">
        <v>14113</v>
      </c>
      <c r="C3686" t="s">
        <v>14112</v>
      </c>
      <c r="F3686" t="s">
        <v>14111</v>
      </c>
      <c r="G3686" t="s">
        <v>18</v>
      </c>
      <c r="H3686" t="s">
        <v>17</v>
      </c>
      <c r="I3686" t="s">
        <v>14110</v>
      </c>
      <c r="J3686">
        <v>60020661</v>
      </c>
      <c r="K3686" t="s">
        <v>14109</v>
      </c>
      <c r="L3686" t="s">
        <v>14108</v>
      </c>
      <c r="M3686" t="s">
        <v>1247</v>
      </c>
      <c r="N3686">
        <v>5</v>
      </c>
      <c r="O3686" t="s">
        <v>14107</v>
      </c>
      <c r="P3686" t="s">
        <v>14106</v>
      </c>
      <c r="Q3686" t="s">
        <v>14105</v>
      </c>
      <c r="R3686" s="7">
        <v>42005</v>
      </c>
      <c r="S3686" s="8">
        <f t="shared" si="464"/>
        <v>2015</v>
      </c>
      <c r="T3686" s="8">
        <v>2015</v>
      </c>
      <c r="U3686" s="8">
        <f t="shared" si="465"/>
        <v>7</v>
      </c>
      <c r="V3686" s="7">
        <v>2015</v>
      </c>
      <c r="W3686" t="s">
        <v>1645</v>
      </c>
      <c r="X3686" s="2">
        <v>1.3280000000000001</v>
      </c>
      <c r="Y3686" s="6">
        <f t="shared" si="462"/>
        <v>3.5450201542937994E-2</v>
      </c>
      <c r="AA3686">
        <v>15361225</v>
      </c>
      <c r="AB3686">
        <v>18894</v>
      </c>
      <c r="AD3686" t="s">
        <v>7</v>
      </c>
      <c r="AE3686">
        <v>14</v>
      </c>
      <c r="AG3686">
        <v>6994745</v>
      </c>
      <c r="AH3686" t="s">
        <v>14104</v>
      </c>
      <c r="AI3686" t="s">
        <v>14103</v>
      </c>
      <c r="AJ3686" t="s">
        <v>14102</v>
      </c>
      <c r="AK3686" t="s">
        <v>14101</v>
      </c>
      <c r="AL3686">
        <v>15</v>
      </c>
      <c r="AM3686" s="5">
        <f t="shared" si="466"/>
        <v>2.1428571428571428</v>
      </c>
      <c r="AN3686" s="4">
        <f t="shared" si="463"/>
        <v>3.2455238816465623E-3</v>
      </c>
      <c r="AO3686" s="3"/>
      <c r="AP3686">
        <v>0</v>
      </c>
      <c r="AR3686" t="s">
        <v>62</v>
      </c>
      <c r="AT3686" s="2">
        <v>3.8340000000000001</v>
      </c>
      <c r="AU3686" s="1">
        <f t="shared" si="467"/>
        <v>2.5788798244550564</v>
      </c>
      <c r="AV3686" s="1">
        <f t="shared" si="468"/>
        <v>1.9347862712292279</v>
      </c>
      <c r="AW3686" s="1">
        <f t="shared" si="469"/>
        <v>1.2906927180033991</v>
      </c>
    </row>
    <row r="3687" spans="1:49" x14ac:dyDescent="0.2">
      <c r="A3687">
        <v>3685</v>
      </c>
      <c r="B3687" t="s">
        <v>14100</v>
      </c>
      <c r="C3687" t="s">
        <v>14099</v>
      </c>
      <c r="F3687" t="s">
        <v>14098</v>
      </c>
      <c r="G3687" t="s">
        <v>18</v>
      </c>
      <c r="H3687" t="s">
        <v>17</v>
      </c>
      <c r="I3687" t="s">
        <v>14097</v>
      </c>
      <c r="J3687">
        <v>60031004</v>
      </c>
      <c r="K3687" t="s">
        <v>14096</v>
      </c>
      <c r="L3687" t="s">
        <v>528</v>
      </c>
      <c r="M3687" t="s">
        <v>527</v>
      </c>
      <c r="N3687">
        <v>3</v>
      </c>
      <c r="O3687" t="s">
        <v>14095</v>
      </c>
      <c r="P3687" t="s">
        <v>14094</v>
      </c>
      <c r="Q3687" t="s">
        <v>14093</v>
      </c>
      <c r="R3687" s="7">
        <v>42005</v>
      </c>
      <c r="S3687" s="8">
        <f t="shared" si="464"/>
        <v>2015</v>
      </c>
      <c r="T3687" s="8">
        <v>2015</v>
      </c>
      <c r="U3687" s="8">
        <f t="shared" si="465"/>
        <v>7</v>
      </c>
      <c r="V3687" s="7">
        <v>2015</v>
      </c>
      <c r="W3687" t="s">
        <v>1645</v>
      </c>
      <c r="X3687" s="2">
        <v>1.3280000000000001</v>
      </c>
      <c r="Y3687" s="6">
        <f t="shared" si="462"/>
        <v>3.5450201542937994E-2</v>
      </c>
      <c r="AA3687">
        <v>15361225</v>
      </c>
      <c r="AB3687">
        <v>18894</v>
      </c>
      <c r="AD3687" t="s">
        <v>7</v>
      </c>
      <c r="AE3687">
        <v>14</v>
      </c>
      <c r="AG3687">
        <v>6999966</v>
      </c>
      <c r="AH3687" t="s">
        <v>14092</v>
      </c>
      <c r="AI3687" t="s">
        <v>14091</v>
      </c>
      <c r="AJ3687" t="s">
        <v>14090</v>
      </c>
      <c r="AK3687" t="s">
        <v>14089</v>
      </c>
      <c r="AL3687">
        <v>50</v>
      </c>
      <c r="AM3687" s="5">
        <f t="shared" si="466"/>
        <v>7.1428571428571432</v>
      </c>
      <c r="AN3687" s="4">
        <f t="shared" si="463"/>
        <v>1.0818412938821876E-2</v>
      </c>
      <c r="AO3687" s="3"/>
      <c r="AP3687">
        <v>0</v>
      </c>
      <c r="AR3687" t="s">
        <v>62</v>
      </c>
      <c r="AT3687" s="2">
        <v>3.8340000000000001</v>
      </c>
      <c r="AU3687" s="1">
        <f t="shared" si="467"/>
        <v>2.8060664961703159</v>
      </c>
      <c r="AV3687" s="1">
        <f t="shared" si="468"/>
        <v>2.3134307240879934</v>
      </c>
      <c r="AW3687" s="1">
        <f t="shared" si="469"/>
        <v>1.820794952005671</v>
      </c>
    </row>
    <row r="3688" spans="1:49" x14ac:dyDescent="0.2">
      <c r="A3688">
        <v>3686</v>
      </c>
      <c r="B3688" t="s">
        <v>14088</v>
      </c>
      <c r="C3688" t="s">
        <v>14087</v>
      </c>
      <c r="F3688" t="s">
        <v>14086</v>
      </c>
      <c r="G3688" t="s">
        <v>18</v>
      </c>
      <c r="H3688" t="s">
        <v>17</v>
      </c>
      <c r="I3688" t="s">
        <v>14085</v>
      </c>
      <c r="J3688" t="s">
        <v>14080</v>
      </c>
      <c r="K3688" t="s">
        <v>14084</v>
      </c>
      <c r="L3688" t="s">
        <v>14083</v>
      </c>
      <c r="M3688" t="s">
        <v>656</v>
      </c>
      <c r="N3688">
        <v>2</v>
      </c>
      <c r="O3688" t="s">
        <v>14082</v>
      </c>
      <c r="P3688" t="s">
        <v>14081</v>
      </c>
      <c r="Q3688" t="s">
        <v>14080</v>
      </c>
      <c r="R3688" s="7">
        <v>42005</v>
      </c>
      <c r="S3688" s="8">
        <f t="shared" si="464"/>
        <v>2015</v>
      </c>
      <c r="T3688" s="8">
        <v>2015</v>
      </c>
      <c r="U3688" s="8">
        <f t="shared" si="465"/>
        <v>7</v>
      </c>
      <c r="V3688" s="7">
        <v>2015</v>
      </c>
      <c r="W3688" t="s">
        <v>3643</v>
      </c>
      <c r="X3688" s="2">
        <v>0.28199999999999997</v>
      </c>
      <c r="Y3688" s="6">
        <f t="shared" si="462"/>
        <v>7.527828942099783E-3</v>
      </c>
      <c r="AA3688">
        <v>16875869</v>
      </c>
      <c r="AB3688">
        <v>19700186861</v>
      </c>
      <c r="AC3688">
        <v>16875877</v>
      </c>
      <c r="AD3688" t="s">
        <v>7</v>
      </c>
      <c r="AE3688">
        <v>2015</v>
      </c>
      <c r="AG3688">
        <v>178245</v>
      </c>
      <c r="AI3688" t="s">
        <v>14079</v>
      </c>
      <c r="AK3688" t="s">
        <v>14078</v>
      </c>
      <c r="AL3688">
        <v>12</v>
      </c>
      <c r="AM3688" s="5">
        <f t="shared" si="466"/>
        <v>1.7142857142857142</v>
      </c>
      <c r="AN3688" s="4">
        <f t="shared" si="463"/>
        <v>2.5964191053172497E-3</v>
      </c>
      <c r="AO3688" s="3"/>
      <c r="AP3688">
        <v>1</v>
      </c>
      <c r="AR3688" t="s">
        <v>62</v>
      </c>
      <c r="AT3688" s="2">
        <v>1.1739999999999999</v>
      </c>
      <c r="AU3688" s="1">
        <f t="shared" si="467"/>
        <v>0.60484059910650223</v>
      </c>
      <c r="AV3688" s="1">
        <f t="shared" si="468"/>
        <v>0.50621240237085163</v>
      </c>
      <c r="AW3688" s="1">
        <f t="shared" si="469"/>
        <v>0.40758420563520092</v>
      </c>
    </row>
    <row r="3689" spans="1:49" x14ac:dyDescent="0.2">
      <c r="A3689">
        <v>3687</v>
      </c>
      <c r="B3689" t="s">
        <v>14077</v>
      </c>
      <c r="C3689" t="s">
        <v>14076</v>
      </c>
      <c r="F3689" t="s">
        <v>14075</v>
      </c>
      <c r="G3689" t="s">
        <v>18</v>
      </c>
      <c r="H3689" t="s">
        <v>17</v>
      </c>
      <c r="I3689" t="s">
        <v>14074</v>
      </c>
      <c r="J3689" t="s">
        <v>14073</v>
      </c>
      <c r="K3689" t="s">
        <v>14072</v>
      </c>
      <c r="L3689" t="s">
        <v>14071</v>
      </c>
      <c r="M3689" t="s">
        <v>14070</v>
      </c>
      <c r="N3689">
        <v>4</v>
      </c>
      <c r="O3689" t="s">
        <v>14069</v>
      </c>
      <c r="P3689" t="s">
        <v>14068</v>
      </c>
      <c r="Q3689" t="s">
        <v>14067</v>
      </c>
      <c r="R3689" s="7">
        <v>42005</v>
      </c>
      <c r="S3689" s="8">
        <f t="shared" si="464"/>
        <v>2015</v>
      </c>
      <c r="T3689" s="8">
        <v>2015</v>
      </c>
      <c r="U3689" s="8">
        <f t="shared" si="465"/>
        <v>7</v>
      </c>
      <c r="V3689" s="7">
        <v>2015</v>
      </c>
      <c r="W3689" t="s">
        <v>3643</v>
      </c>
      <c r="X3689" s="2">
        <v>0.28199999999999997</v>
      </c>
      <c r="Y3689" s="6">
        <f t="shared" si="462"/>
        <v>7.527828942099783E-3</v>
      </c>
      <c r="AA3689">
        <v>16875869</v>
      </c>
      <c r="AB3689">
        <v>19700186861</v>
      </c>
      <c r="AC3689">
        <v>16875877</v>
      </c>
      <c r="AD3689" t="s">
        <v>7</v>
      </c>
      <c r="AE3689">
        <v>2015</v>
      </c>
      <c r="AG3689">
        <v>563941</v>
      </c>
      <c r="AI3689" t="s">
        <v>14066</v>
      </c>
      <c r="AK3689" t="s">
        <v>14065</v>
      </c>
      <c r="AL3689">
        <v>6</v>
      </c>
      <c r="AM3689" s="5">
        <f t="shared" si="466"/>
        <v>0.8571428571428571</v>
      </c>
      <c r="AN3689" s="4">
        <f t="shared" si="463"/>
        <v>1.2982095526586248E-3</v>
      </c>
      <c r="AO3689" s="3"/>
      <c r="AP3689">
        <v>1</v>
      </c>
      <c r="AR3689" t="s">
        <v>62</v>
      </c>
      <c r="AT3689" s="2">
        <v>1.1739999999999999</v>
      </c>
      <c r="AU3689" s="1">
        <f t="shared" si="467"/>
        <v>0.56589431252674349</v>
      </c>
      <c r="AV3689" s="1">
        <f t="shared" si="468"/>
        <v>0.44130192473792035</v>
      </c>
      <c r="AW3689" s="1">
        <f t="shared" si="469"/>
        <v>0.3167095369490972</v>
      </c>
    </row>
    <row r="3690" spans="1:49" x14ac:dyDescent="0.2">
      <c r="A3690">
        <v>3688</v>
      </c>
      <c r="B3690" t="s">
        <v>14064</v>
      </c>
      <c r="C3690" t="s">
        <v>14063</v>
      </c>
      <c r="F3690" t="s">
        <v>14062</v>
      </c>
      <c r="G3690" t="s">
        <v>18</v>
      </c>
      <c r="H3690" t="s">
        <v>17</v>
      </c>
      <c r="I3690" t="s">
        <v>14061</v>
      </c>
      <c r="J3690" t="s">
        <v>14060</v>
      </c>
      <c r="K3690" t="s">
        <v>14059</v>
      </c>
      <c r="L3690" t="s">
        <v>14058</v>
      </c>
      <c r="M3690" t="s">
        <v>86</v>
      </c>
      <c r="N3690">
        <v>4</v>
      </c>
      <c r="O3690" t="s">
        <v>14057</v>
      </c>
      <c r="P3690" t="s">
        <v>14056</v>
      </c>
      <c r="Q3690" t="s">
        <v>14055</v>
      </c>
      <c r="R3690" s="7">
        <v>42005</v>
      </c>
      <c r="S3690" s="8">
        <f t="shared" si="464"/>
        <v>2015</v>
      </c>
      <c r="T3690" s="8">
        <v>2015</v>
      </c>
      <c r="U3690" s="8">
        <f t="shared" si="465"/>
        <v>7</v>
      </c>
      <c r="V3690" s="7">
        <v>2015</v>
      </c>
      <c r="W3690" t="s">
        <v>1645</v>
      </c>
      <c r="X3690" s="2">
        <v>1.3280000000000001</v>
      </c>
      <c r="Y3690" s="6">
        <f t="shared" si="462"/>
        <v>3.5450201542937994E-2</v>
      </c>
      <c r="AA3690">
        <v>15361225</v>
      </c>
      <c r="AB3690">
        <v>18894</v>
      </c>
      <c r="AD3690" t="s">
        <v>7</v>
      </c>
      <c r="AE3690">
        <v>14</v>
      </c>
      <c r="AG3690">
        <v>7001061</v>
      </c>
      <c r="AH3690" t="s">
        <v>14054</v>
      </c>
      <c r="AI3690" t="s">
        <v>14053</v>
      </c>
      <c r="AJ3690" t="s">
        <v>14052</v>
      </c>
      <c r="AK3690" t="s">
        <v>14051</v>
      </c>
      <c r="AL3690">
        <v>49</v>
      </c>
      <c r="AM3690" s="5">
        <f t="shared" si="466"/>
        <v>7</v>
      </c>
      <c r="AN3690" s="4">
        <f t="shared" si="463"/>
        <v>1.0602044680045438E-2</v>
      </c>
      <c r="AO3690" s="3"/>
      <c r="AP3690">
        <v>0</v>
      </c>
      <c r="AR3690">
        <v>61201020</v>
      </c>
      <c r="AT3690" s="2">
        <v>3.8340000000000001</v>
      </c>
      <c r="AU3690" s="1">
        <f t="shared" si="467"/>
        <v>2.7995754484070225</v>
      </c>
      <c r="AV3690" s="1">
        <f t="shared" si="468"/>
        <v>2.3026123111491712</v>
      </c>
      <c r="AW3690" s="1">
        <f t="shared" si="469"/>
        <v>1.8056491738913203</v>
      </c>
    </row>
    <row r="3691" spans="1:49" x14ac:dyDescent="0.2">
      <c r="A3691">
        <v>3689</v>
      </c>
      <c r="B3691" t="s">
        <v>14050</v>
      </c>
      <c r="C3691" t="s">
        <v>14049</v>
      </c>
      <c r="F3691" t="s">
        <v>14048</v>
      </c>
      <c r="G3691" t="s">
        <v>18</v>
      </c>
      <c r="H3691" t="s">
        <v>17</v>
      </c>
      <c r="I3691" t="s">
        <v>14047</v>
      </c>
      <c r="J3691">
        <v>60021005</v>
      </c>
      <c r="K3691" t="s">
        <v>852</v>
      </c>
      <c r="L3691" t="s">
        <v>851</v>
      </c>
      <c r="M3691" t="s">
        <v>790</v>
      </c>
      <c r="N3691">
        <v>4</v>
      </c>
      <c r="O3691" t="s">
        <v>14046</v>
      </c>
      <c r="P3691" t="s">
        <v>14045</v>
      </c>
      <c r="Q3691" t="s">
        <v>7443</v>
      </c>
      <c r="R3691" s="7">
        <v>42005</v>
      </c>
      <c r="S3691" s="8">
        <f t="shared" si="464"/>
        <v>2015</v>
      </c>
      <c r="T3691" s="8">
        <v>2015</v>
      </c>
      <c r="U3691" s="8">
        <f t="shared" si="465"/>
        <v>7</v>
      </c>
      <c r="V3691" s="7">
        <v>2015</v>
      </c>
      <c r="W3691" t="s">
        <v>1645</v>
      </c>
      <c r="X3691" s="2">
        <v>1.3280000000000001</v>
      </c>
      <c r="Y3691" s="6">
        <f t="shared" si="462"/>
        <v>3.5450201542937994E-2</v>
      </c>
      <c r="AA3691">
        <v>15361225</v>
      </c>
      <c r="AB3691">
        <v>18894</v>
      </c>
      <c r="AD3691" t="s">
        <v>7</v>
      </c>
      <c r="AE3691">
        <v>14</v>
      </c>
      <c r="AG3691">
        <v>7000575</v>
      </c>
      <c r="AH3691" t="s">
        <v>14044</v>
      </c>
      <c r="AI3691" t="s">
        <v>14043</v>
      </c>
      <c r="AJ3691" t="s">
        <v>14042</v>
      </c>
      <c r="AK3691" t="s">
        <v>14041</v>
      </c>
      <c r="AL3691">
        <v>37</v>
      </c>
      <c r="AM3691" s="5">
        <f t="shared" si="466"/>
        <v>5.2857142857142856</v>
      </c>
      <c r="AN3691" s="4">
        <f t="shared" si="463"/>
        <v>8.0056255747281875E-3</v>
      </c>
      <c r="AO3691" s="3"/>
      <c r="AP3691">
        <v>0</v>
      </c>
      <c r="AR3691" t="s">
        <v>62</v>
      </c>
      <c r="AT3691" s="2">
        <v>3.8340000000000001</v>
      </c>
      <c r="AU3691" s="1">
        <f t="shared" si="467"/>
        <v>2.7216828752475051</v>
      </c>
      <c r="AV3691" s="1">
        <f t="shared" si="468"/>
        <v>2.1727913558833092</v>
      </c>
      <c r="AW3691" s="1">
        <f t="shared" si="469"/>
        <v>1.6238998365191128</v>
      </c>
    </row>
    <row r="3692" spans="1:49" x14ac:dyDescent="0.2">
      <c r="A3692">
        <v>3690</v>
      </c>
      <c r="B3692" t="s">
        <v>14040</v>
      </c>
      <c r="C3692" t="s">
        <v>14039</v>
      </c>
      <c r="F3692" t="s">
        <v>14038</v>
      </c>
      <c r="G3692" t="s">
        <v>18</v>
      </c>
      <c r="H3692" t="s">
        <v>17</v>
      </c>
      <c r="I3692" t="s">
        <v>4702</v>
      </c>
      <c r="J3692">
        <v>60025578</v>
      </c>
      <c r="K3692" t="s">
        <v>445</v>
      </c>
      <c r="L3692" t="s">
        <v>444</v>
      </c>
      <c r="M3692" t="s">
        <v>102</v>
      </c>
      <c r="N3692">
        <v>5</v>
      </c>
      <c r="O3692" t="s">
        <v>14037</v>
      </c>
      <c r="P3692" t="s">
        <v>14036</v>
      </c>
      <c r="Q3692" t="s">
        <v>3119</v>
      </c>
      <c r="R3692" s="7">
        <v>42005</v>
      </c>
      <c r="S3692" s="8">
        <f t="shared" si="464"/>
        <v>2015</v>
      </c>
      <c r="T3692" s="8">
        <v>2015</v>
      </c>
      <c r="U3692" s="8">
        <f t="shared" si="465"/>
        <v>7</v>
      </c>
      <c r="V3692" s="7">
        <v>2015</v>
      </c>
      <c r="W3692" t="s">
        <v>1645</v>
      </c>
      <c r="X3692" s="2">
        <v>1.3280000000000001</v>
      </c>
      <c r="Y3692" s="6">
        <f t="shared" si="462"/>
        <v>3.5450201542937994E-2</v>
      </c>
      <c r="AA3692">
        <v>15361225</v>
      </c>
      <c r="AB3692">
        <v>18894</v>
      </c>
      <c r="AD3692" t="s">
        <v>7</v>
      </c>
      <c r="AE3692">
        <v>14</v>
      </c>
      <c r="AG3692">
        <v>6994239</v>
      </c>
      <c r="AH3692" t="s">
        <v>14035</v>
      </c>
      <c r="AI3692" t="s">
        <v>14034</v>
      </c>
      <c r="AJ3692" t="s">
        <v>14033</v>
      </c>
      <c r="AK3692" t="s">
        <v>14032</v>
      </c>
      <c r="AL3692">
        <v>21</v>
      </c>
      <c r="AM3692" s="5">
        <f t="shared" si="466"/>
        <v>3</v>
      </c>
      <c r="AN3692" s="4">
        <f t="shared" si="463"/>
        <v>4.5437334343051876E-3</v>
      </c>
      <c r="AO3692" s="3"/>
      <c r="AP3692">
        <v>0</v>
      </c>
      <c r="AQ3692" t="s">
        <v>295</v>
      </c>
      <c r="AR3692" t="s">
        <v>62</v>
      </c>
      <c r="AS3692" t="s">
        <v>294</v>
      </c>
      <c r="AT3692" s="2">
        <v>3.8340000000000001</v>
      </c>
      <c r="AU3692" s="1">
        <f t="shared" si="467"/>
        <v>2.6178261110348151</v>
      </c>
      <c r="AV3692" s="1">
        <f t="shared" si="468"/>
        <v>1.9996967488621591</v>
      </c>
      <c r="AW3692" s="1">
        <f t="shared" si="469"/>
        <v>1.3815673866895029</v>
      </c>
    </row>
    <row r="3693" spans="1:49" x14ac:dyDescent="0.2">
      <c r="A3693">
        <v>3691</v>
      </c>
      <c r="B3693" t="s">
        <v>14031</v>
      </c>
      <c r="C3693" t="s">
        <v>14030</v>
      </c>
      <c r="F3693" t="s">
        <v>14029</v>
      </c>
      <c r="G3693" t="s">
        <v>18</v>
      </c>
      <c r="H3693" t="s">
        <v>17</v>
      </c>
      <c r="I3693" t="s">
        <v>14028</v>
      </c>
      <c r="J3693">
        <v>60032053</v>
      </c>
      <c r="K3693" t="s">
        <v>9436</v>
      </c>
      <c r="L3693" t="s">
        <v>2853</v>
      </c>
      <c r="M3693" t="s">
        <v>685</v>
      </c>
      <c r="N3693">
        <v>3</v>
      </c>
      <c r="O3693" t="s">
        <v>14027</v>
      </c>
      <c r="P3693" t="s">
        <v>14026</v>
      </c>
      <c r="Q3693" t="s">
        <v>14025</v>
      </c>
      <c r="R3693" s="7">
        <v>42005</v>
      </c>
      <c r="S3693" s="8">
        <f t="shared" si="464"/>
        <v>2015</v>
      </c>
      <c r="T3693" s="8">
        <v>2015</v>
      </c>
      <c r="U3693" s="8">
        <f t="shared" si="465"/>
        <v>7</v>
      </c>
      <c r="V3693" s="7">
        <v>2015</v>
      </c>
      <c r="W3693" t="s">
        <v>1645</v>
      </c>
      <c r="X3693" s="2">
        <v>1.3280000000000001</v>
      </c>
      <c r="Y3693" s="6">
        <f t="shared" si="462"/>
        <v>3.5450201542937994E-2</v>
      </c>
      <c r="AA3693">
        <v>15361225</v>
      </c>
      <c r="AB3693">
        <v>18894</v>
      </c>
      <c r="AD3693" t="s">
        <v>7</v>
      </c>
      <c r="AE3693">
        <v>14</v>
      </c>
      <c r="AG3693">
        <v>7000519</v>
      </c>
      <c r="AH3693" t="s">
        <v>14024</v>
      </c>
      <c r="AI3693" t="s">
        <v>14023</v>
      </c>
      <c r="AJ3693" t="s">
        <v>14022</v>
      </c>
      <c r="AK3693" t="s">
        <v>14021</v>
      </c>
      <c r="AL3693">
        <v>28</v>
      </c>
      <c r="AM3693" s="5">
        <f t="shared" si="466"/>
        <v>4</v>
      </c>
      <c r="AN3693" s="4">
        <f t="shared" si="463"/>
        <v>6.0583112457402496E-3</v>
      </c>
      <c r="AO3693" s="3"/>
      <c r="AP3693">
        <v>0</v>
      </c>
      <c r="AR3693" t="s">
        <v>62</v>
      </c>
      <c r="AT3693" s="2">
        <v>3.8340000000000001</v>
      </c>
      <c r="AU3693" s="1">
        <f t="shared" si="467"/>
        <v>2.6632634453778667</v>
      </c>
      <c r="AV3693" s="1">
        <f t="shared" si="468"/>
        <v>2.0754256394339121</v>
      </c>
      <c r="AW3693" s="1">
        <f t="shared" si="469"/>
        <v>1.4875878334899573</v>
      </c>
    </row>
    <row r="3694" spans="1:49" x14ac:dyDescent="0.2">
      <c r="A3694">
        <v>3692</v>
      </c>
      <c r="B3694" t="s">
        <v>14020</v>
      </c>
      <c r="C3694" t="s">
        <v>14019</v>
      </c>
      <c r="D3694" t="s">
        <v>14018</v>
      </c>
      <c r="F3694" t="s">
        <v>14017</v>
      </c>
      <c r="G3694" t="s">
        <v>18</v>
      </c>
      <c r="H3694" t="s">
        <v>17</v>
      </c>
      <c r="I3694" t="s">
        <v>14016</v>
      </c>
      <c r="J3694">
        <v>60004305</v>
      </c>
      <c r="K3694" t="s">
        <v>14015</v>
      </c>
      <c r="L3694" t="s">
        <v>9477</v>
      </c>
      <c r="M3694" t="s">
        <v>5652</v>
      </c>
      <c r="N3694">
        <v>2</v>
      </c>
      <c r="O3694" t="s">
        <v>14014</v>
      </c>
      <c r="P3694" t="s">
        <v>14013</v>
      </c>
      <c r="Q3694" t="s">
        <v>14012</v>
      </c>
      <c r="R3694" s="7">
        <v>42005</v>
      </c>
      <c r="S3694" s="8">
        <f t="shared" si="464"/>
        <v>2015</v>
      </c>
      <c r="T3694" s="8">
        <v>2015</v>
      </c>
      <c r="U3694" s="8">
        <f t="shared" si="465"/>
        <v>7</v>
      </c>
      <c r="V3694" s="7">
        <v>2015</v>
      </c>
      <c r="W3694" t="s">
        <v>5886</v>
      </c>
      <c r="X3694" s="2">
        <v>0.63100000000000001</v>
      </c>
      <c r="Y3694" s="6">
        <f t="shared" si="462"/>
        <v>1.6844184618670086E-2</v>
      </c>
      <c r="AA3694">
        <v>10512004</v>
      </c>
      <c r="AB3694">
        <v>24306</v>
      </c>
      <c r="AD3694" t="s">
        <v>7</v>
      </c>
      <c r="AE3694">
        <v>36</v>
      </c>
      <c r="AF3694" t="s">
        <v>13710</v>
      </c>
      <c r="AH3694" t="s">
        <v>14011</v>
      </c>
      <c r="AI3694" t="s">
        <v>14010</v>
      </c>
      <c r="AJ3694" t="s">
        <v>14009</v>
      </c>
      <c r="AK3694" t="s">
        <v>14008</v>
      </c>
      <c r="AL3694">
        <v>15</v>
      </c>
      <c r="AM3694" s="5">
        <f t="shared" si="466"/>
        <v>2.1428571428571428</v>
      </c>
      <c r="AN3694" s="4">
        <f t="shared" si="463"/>
        <v>3.2455238816465623E-3</v>
      </c>
      <c r="AO3694" s="3"/>
      <c r="AP3694">
        <v>0</v>
      </c>
      <c r="AR3694" t="s">
        <v>62</v>
      </c>
      <c r="AT3694" s="2" t="s">
        <v>61</v>
      </c>
      <c r="AU3694" s="1">
        <f t="shared" si="467"/>
        <v>1.2764586397563027</v>
      </c>
      <c r="AV3694" s="1">
        <f t="shared" si="468"/>
        <v>1.0044854250158324</v>
      </c>
      <c r="AW3694" s="1">
        <f t="shared" si="469"/>
        <v>0.73251221027536184</v>
      </c>
    </row>
    <row r="3695" spans="1:49" x14ac:dyDescent="0.2">
      <c r="A3695">
        <v>3693</v>
      </c>
      <c r="B3695" t="s">
        <v>14007</v>
      </c>
      <c r="C3695" t="s">
        <v>14006</v>
      </c>
      <c r="F3695" t="s">
        <v>14005</v>
      </c>
      <c r="G3695" t="s">
        <v>18</v>
      </c>
      <c r="H3695" t="s">
        <v>17</v>
      </c>
      <c r="I3695" t="s">
        <v>12807</v>
      </c>
      <c r="J3695">
        <v>60025578</v>
      </c>
      <c r="K3695" t="s">
        <v>445</v>
      </c>
      <c r="L3695" t="s">
        <v>444</v>
      </c>
      <c r="M3695" t="s">
        <v>102</v>
      </c>
      <c r="N3695">
        <v>4</v>
      </c>
      <c r="O3695" t="s">
        <v>12806</v>
      </c>
      <c r="P3695" t="s">
        <v>12805</v>
      </c>
      <c r="Q3695" t="s">
        <v>2310</v>
      </c>
      <c r="R3695" s="7">
        <v>42005</v>
      </c>
      <c r="S3695" s="8">
        <f t="shared" si="464"/>
        <v>2015</v>
      </c>
      <c r="T3695" s="8">
        <v>2015</v>
      </c>
      <c r="U3695" s="8">
        <f t="shared" si="465"/>
        <v>7</v>
      </c>
      <c r="V3695" s="7">
        <v>42125</v>
      </c>
      <c r="W3695" t="s">
        <v>10966</v>
      </c>
      <c r="X3695" s="2">
        <v>0.33500000000000002</v>
      </c>
      <c r="Y3695" s="6">
        <f t="shared" si="462"/>
        <v>8.94263367235258E-3</v>
      </c>
      <c r="AA3695">
        <v>10964290</v>
      </c>
      <c r="AB3695">
        <v>18201</v>
      </c>
      <c r="AC3695" t="s">
        <v>10965</v>
      </c>
      <c r="AD3695" t="s">
        <v>7</v>
      </c>
      <c r="AE3695">
        <v>25</v>
      </c>
      <c r="AF3695">
        <v>4</v>
      </c>
      <c r="AH3695" t="s">
        <v>14004</v>
      </c>
      <c r="AI3695" t="s">
        <v>14003</v>
      </c>
      <c r="AJ3695" t="s">
        <v>14002</v>
      </c>
      <c r="AK3695" t="s">
        <v>14001</v>
      </c>
      <c r="AL3695">
        <v>5</v>
      </c>
      <c r="AM3695" s="5">
        <f t="shared" si="466"/>
        <v>0.7142857142857143</v>
      </c>
      <c r="AN3695" s="4">
        <f t="shared" si="463"/>
        <v>1.0818412938821875E-3</v>
      </c>
      <c r="AO3695" s="3"/>
      <c r="AP3695">
        <v>0</v>
      </c>
      <c r="AR3695">
        <v>61072021</v>
      </c>
      <c r="AT3695" s="2">
        <v>1.694</v>
      </c>
      <c r="AU3695" s="1">
        <f t="shared" si="467"/>
        <v>0.6584395958811462</v>
      </c>
      <c r="AV3695" s="1">
        <f t="shared" si="468"/>
        <v>0.50122374831173844</v>
      </c>
      <c r="AW3695" s="1">
        <f t="shared" si="469"/>
        <v>0.34400790074233056</v>
      </c>
    </row>
    <row r="3696" spans="1:49" x14ac:dyDescent="0.2">
      <c r="A3696">
        <v>3694</v>
      </c>
      <c r="B3696" t="s">
        <v>14000</v>
      </c>
      <c r="C3696" t="s">
        <v>13999</v>
      </c>
      <c r="F3696" t="s">
        <v>13998</v>
      </c>
      <c r="G3696" t="s">
        <v>18</v>
      </c>
      <c r="H3696" t="s">
        <v>17</v>
      </c>
      <c r="I3696" t="s">
        <v>3427</v>
      </c>
      <c r="J3696" t="s">
        <v>13997</v>
      </c>
      <c r="K3696" t="s">
        <v>13996</v>
      </c>
      <c r="L3696" t="s">
        <v>13995</v>
      </c>
      <c r="M3696" t="s">
        <v>1429</v>
      </c>
      <c r="N3696">
        <v>7</v>
      </c>
      <c r="O3696" t="s">
        <v>13994</v>
      </c>
      <c r="P3696" t="s">
        <v>13993</v>
      </c>
      <c r="Q3696" t="s">
        <v>13992</v>
      </c>
      <c r="R3696" s="7">
        <v>42005</v>
      </c>
      <c r="S3696" s="8">
        <f t="shared" si="464"/>
        <v>2015</v>
      </c>
      <c r="T3696" s="8">
        <v>2015</v>
      </c>
      <c r="U3696" s="8">
        <f t="shared" si="465"/>
        <v>7</v>
      </c>
      <c r="V3696" s="7">
        <v>42100</v>
      </c>
      <c r="W3696" t="s">
        <v>4891</v>
      </c>
      <c r="X3696" s="2">
        <v>1.3939999999999999</v>
      </c>
      <c r="Y3696" s="6">
        <f t="shared" si="462"/>
        <v>3.721203384853581E-2</v>
      </c>
      <c r="AB3696">
        <v>12862</v>
      </c>
      <c r="AC3696">
        <v>10944087</v>
      </c>
      <c r="AD3696" t="s">
        <v>7</v>
      </c>
      <c r="AE3696">
        <v>23</v>
      </c>
      <c r="AF3696">
        <v>7</v>
      </c>
      <c r="AH3696" t="s">
        <v>13991</v>
      </c>
      <c r="AI3696" t="s">
        <v>13990</v>
      </c>
      <c r="AK3696" t="s">
        <v>13989</v>
      </c>
      <c r="AL3696">
        <v>17</v>
      </c>
      <c r="AM3696" s="5">
        <f t="shared" si="466"/>
        <v>2.4285714285714284</v>
      </c>
      <c r="AN3696" s="4">
        <f t="shared" si="463"/>
        <v>3.678260399199437E-3</v>
      </c>
      <c r="AO3696" s="3"/>
      <c r="AP3696">
        <v>1</v>
      </c>
      <c r="AR3696">
        <v>61377004</v>
      </c>
      <c r="AT3696" s="2">
        <v>3.8940000000000001</v>
      </c>
      <c r="AU3696" s="1">
        <f t="shared" si="467"/>
        <v>2.7151901813734898</v>
      </c>
      <c r="AV3696" s="1">
        <f t="shared" si="468"/>
        <v>2.0445147123867624</v>
      </c>
      <c r="AW3696" s="1">
        <f t="shared" si="469"/>
        <v>1.3738392434000348</v>
      </c>
    </row>
    <row r="3697" spans="1:49" x14ac:dyDescent="0.2">
      <c r="A3697">
        <v>3695</v>
      </c>
      <c r="B3697" t="s">
        <v>13988</v>
      </c>
      <c r="C3697" t="s">
        <v>13987</v>
      </c>
      <c r="F3697" t="s">
        <v>13986</v>
      </c>
      <c r="G3697" t="s">
        <v>18</v>
      </c>
      <c r="H3697" t="s">
        <v>17</v>
      </c>
      <c r="I3697" t="s">
        <v>9189</v>
      </c>
      <c r="J3697">
        <v>60001439</v>
      </c>
      <c r="K3697" t="s">
        <v>9188</v>
      </c>
      <c r="L3697" t="s">
        <v>9187</v>
      </c>
      <c r="M3697" t="s">
        <v>234</v>
      </c>
      <c r="N3697">
        <v>2</v>
      </c>
      <c r="O3697" t="s">
        <v>9186</v>
      </c>
      <c r="P3697" t="s">
        <v>9185</v>
      </c>
      <c r="Q3697" t="s">
        <v>9184</v>
      </c>
      <c r="R3697" s="7">
        <v>42005</v>
      </c>
      <c r="S3697" s="8">
        <f t="shared" si="464"/>
        <v>2015</v>
      </c>
      <c r="T3697" s="8">
        <v>2015</v>
      </c>
      <c r="U3697" s="8">
        <f t="shared" si="465"/>
        <v>7</v>
      </c>
      <c r="V3697" s="7">
        <v>42100</v>
      </c>
      <c r="W3697" t="s">
        <v>4891</v>
      </c>
      <c r="X3697" s="2">
        <v>1.3939999999999999</v>
      </c>
      <c r="Y3697" s="6">
        <f t="shared" si="462"/>
        <v>3.721203384853581E-2</v>
      </c>
      <c r="AB3697">
        <v>12862</v>
      </c>
      <c r="AC3697">
        <v>10944087</v>
      </c>
      <c r="AD3697" t="s">
        <v>7</v>
      </c>
      <c r="AE3697">
        <v>23</v>
      </c>
      <c r="AF3697">
        <v>7</v>
      </c>
      <c r="AH3697" t="s">
        <v>13985</v>
      </c>
      <c r="AI3697" t="s">
        <v>13984</v>
      </c>
      <c r="AK3697" t="s">
        <v>13983</v>
      </c>
      <c r="AL3697">
        <v>1</v>
      </c>
      <c r="AM3697" s="5">
        <f t="shared" si="466"/>
        <v>0.14285714285714285</v>
      </c>
      <c r="AN3697" s="4">
        <f t="shared" si="463"/>
        <v>2.1636825877643749E-4</v>
      </c>
      <c r="AO3697" s="3"/>
      <c r="AP3697">
        <v>1</v>
      </c>
      <c r="AR3697" t="s">
        <v>62</v>
      </c>
      <c r="AT3697" s="2">
        <v>3.8940000000000001</v>
      </c>
      <c r="AU3697" s="1">
        <f t="shared" si="467"/>
        <v>2.6113334171607998</v>
      </c>
      <c r="AV3697" s="1">
        <f t="shared" si="468"/>
        <v>1.8714201053656125</v>
      </c>
      <c r="AW3697" s="1">
        <f t="shared" si="469"/>
        <v>1.1315067935704248</v>
      </c>
    </row>
    <row r="3698" spans="1:49" x14ac:dyDescent="0.2">
      <c r="A3698">
        <v>3696</v>
      </c>
      <c r="B3698" t="s">
        <v>13982</v>
      </c>
      <c r="C3698" t="s">
        <v>13981</v>
      </c>
      <c r="F3698" t="s">
        <v>13980</v>
      </c>
      <c r="G3698" t="s">
        <v>18</v>
      </c>
      <c r="H3698" t="s">
        <v>17</v>
      </c>
      <c r="I3698" t="s">
        <v>688</v>
      </c>
      <c r="J3698" t="s">
        <v>4764</v>
      </c>
      <c r="K3698" t="s">
        <v>4763</v>
      </c>
      <c r="L3698" t="s">
        <v>4762</v>
      </c>
      <c r="M3698" t="s">
        <v>996</v>
      </c>
      <c r="N3698">
        <v>3</v>
      </c>
      <c r="O3698" t="s">
        <v>13979</v>
      </c>
      <c r="P3698" t="s">
        <v>13978</v>
      </c>
      <c r="Q3698" t="s">
        <v>13977</v>
      </c>
      <c r="R3698" s="7">
        <v>42005</v>
      </c>
      <c r="S3698" s="8">
        <f t="shared" si="464"/>
        <v>2015</v>
      </c>
      <c r="T3698" s="8">
        <v>2015</v>
      </c>
      <c r="U3698" s="8">
        <f t="shared" si="465"/>
        <v>7</v>
      </c>
      <c r="V3698" s="7">
        <v>42125</v>
      </c>
      <c r="W3698" t="s">
        <v>10966</v>
      </c>
      <c r="X3698" s="2">
        <v>0.33500000000000002</v>
      </c>
      <c r="Y3698" s="6">
        <f t="shared" si="462"/>
        <v>8.94263367235258E-3</v>
      </c>
      <c r="AA3698">
        <v>10964290</v>
      </c>
      <c r="AB3698">
        <v>18201</v>
      </c>
      <c r="AC3698" t="s">
        <v>10965</v>
      </c>
      <c r="AD3698" t="s">
        <v>7</v>
      </c>
      <c r="AE3698">
        <v>25</v>
      </c>
      <c r="AF3698">
        <v>4</v>
      </c>
      <c r="AH3698" t="s">
        <v>13976</v>
      </c>
      <c r="AI3698" t="s">
        <v>13975</v>
      </c>
      <c r="AJ3698" t="s">
        <v>13974</v>
      </c>
      <c r="AK3698" t="s">
        <v>13973</v>
      </c>
      <c r="AL3698">
        <v>17</v>
      </c>
      <c r="AM3698" s="5">
        <f t="shared" si="466"/>
        <v>2.4285714285714284</v>
      </c>
      <c r="AN3698" s="4">
        <f t="shared" si="463"/>
        <v>3.678260399199437E-3</v>
      </c>
      <c r="AO3698" s="3"/>
      <c r="AP3698">
        <v>0</v>
      </c>
      <c r="AR3698" t="s">
        <v>62</v>
      </c>
      <c r="AT3698" s="2">
        <v>1.694</v>
      </c>
      <c r="AU3698" s="1">
        <f t="shared" si="467"/>
        <v>0.73633216904066368</v>
      </c>
      <c r="AV3698" s="1">
        <f t="shared" si="468"/>
        <v>0.63104470357760079</v>
      </c>
      <c r="AW3698" s="1">
        <f t="shared" si="469"/>
        <v>0.52575723811453789</v>
      </c>
    </row>
    <row r="3699" spans="1:49" x14ac:dyDescent="0.2">
      <c r="A3699">
        <v>3697</v>
      </c>
      <c r="B3699" t="s">
        <v>13972</v>
      </c>
      <c r="C3699" t="s">
        <v>13971</v>
      </c>
      <c r="F3699" t="s">
        <v>13970</v>
      </c>
      <c r="G3699" t="s">
        <v>18</v>
      </c>
      <c r="H3699" t="s">
        <v>17</v>
      </c>
      <c r="I3699" t="s">
        <v>13969</v>
      </c>
      <c r="J3699" t="s">
        <v>13968</v>
      </c>
      <c r="K3699" t="s">
        <v>13967</v>
      </c>
      <c r="L3699" t="s">
        <v>13966</v>
      </c>
      <c r="M3699" t="s">
        <v>13965</v>
      </c>
      <c r="N3699">
        <v>4</v>
      </c>
      <c r="O3699" t="s">
        <v>13964</v>
      </c>
      <c r="P3699" t="s">
        <v>13963</v>
      </c>
      <c r="Q3699" t="s">
        <v>13962</v>
      </c>
      <c r="R3699" s="7">
        <v>42005</v>
      </c>
      <c r="S3699" s="8">
        <f t="shared" si="464"/>
        <v>2015</v>
      </c>
      <c r="T3699" s="8">
        <v>2015</v>
      </c>
      <c r="U3699" s="8">
        <f t="shared" si="465"/>
        <v>7</v>
      </c>
      <c r="V3699" s="7">
        <v>42100</v>
      </c>
      <c r="W3699" t="s">
        <v>4891</v>
      </c>
      <c r="X3699" s="2">
        <v>1.3939999999999999</v>
      </c>
      <c r="Y3699" s="6">
        <f t="shared" si="462"/>
        <v>3.721203384853581E-2</v>
      </c>
      <c r="AB3699">
        <v>12862</v>
      </c>
      <c r="AC3699">
        <v>10944087</v>
      </c>
      <c r="AD3699" t="s">
        <v>7</v>
      </c>
      <c r="AE3699">
        <v>23</v>
      </c>
      <c r="AF3699">
        <v>7</v>
      </c>
      <c r="AH3699" t="s">
        <v>13961</v>
      </c>
      <c r="AI3699" t="s">
        <v>13960</v>
      </c>
      <c r="AK3699" t="s">
        <v>13959</v>
      </c>
      <c r="AL3699">
        <v>23</v>
      </c>
      <c r="AM3699" s="5">
        <f t="shared" si="466"/>
        <v>3.2857142857142856</v>
      </c>
      <c r="AN3699" s="4">
        <f t="shared" si="463"/>
        <v>4.9764699518580618E-3</v>
      </c>
      <c r="AO3699" s="3"/>
      <c r="AP3699">
        <v>1</v>
      </c>
      <c r="AR3699" t="s">
        <v>62</v>
      </c>
      <c r="AT3699" s="2">
        <v>3.8940000000000001</v>
      </c>
      <c r="AU3699" s="1">
        <f t="shared" si="467"/>
        <v>2.7541364679532485</v>
      </c>
      <c r="AV3699" s="1">
        <f t="shared" si="468"/>
        <v>2.1094251900196936</v>
      </c>
      <c r="AW3699" s="1">
        <f t="shared" si="469"/>
        <v>1.4647139120861385</v>
      </c>
    </row>
    <row r="3700" spans="1:49" x14ac:dyDescent="0.2">
      <c r="A3700">
        <v>3698</v>
      </c>
      <c r="B3700" t="s">
        <v>13958</v>
      </c>
      <c r="C3700" t="s">
        <v>13957</v>
      </c>
      <c r="F3700" t="s">
        <v>13956</v>
      </c>
      <c r="G3700" t="s">
        <v>18</v>
      </c>
      <c r="H3700" t="s">
        <v>17</v>
      </c>
      <c r="I3700" t="s">
        <v>13955</v>
      </c>
      <c r="J3700">
        <v>60032402</v>
      </c>
      <c r="K3700" t="s">
        <v>13954</v>
      </c>
      <c r="L3700" t="s">
        <v>13953</v>
      </c>
      <c r="M3700" t="s">
        <v>3147</v>
      </c>
      <c r="N3700">
        <v>3</v>
      </c>
      <c r="O3700" t="s">
        <v>13952</v>
      </c>
      <c r="P3700" t="s">
        <v>13951</v>
      </c>
      <c r="Q3700" t="s">
        <v>13950</v>
      </c>
      <c r="R3700" s="7">
        <v>42005</v>
      </c>
      <c r="S3700" s="8">
        <f t="shared" si="464"/>
        <v>2015</v>
      </c>
      <c r="T3700" s="8">
        <v>2015</v>
      </c>
      <c r="U3700" s="8">
        <f t="shared" si="465"/>
        <v>7</v>
      </c>
      <c r="V3700" s="7">
        <v>42005</v>
      </c>
      <c r="W3700" t="s">
        <v>13949</v>
      </c>
      <c r="X3700" s="2">
        <v>0.19</v>
      </c>
      <c r="Y3700" s="6">
        <f t="shared" si="462"/>
        <v>5.0719414858119115E-3</v>
      </c>
      <c r="AA3700">
        <v>332097</v>
      </c>
      <c r="AB3700">
        <v>18700</v>
      </c>
      <c r="AC3700">
        <v>24499544</v>
      </c>
      <c r="AD3700" t="s">
        <v>7</v>
      </c>
      <c r="AE3700">
        <v>91</v>
      </c>
      <c r="AF3700">
        <v>4</v>
      </c>
      <c r="AH3700" s="10">
        <v>44380</v>
      </c>
      <c r="AI3700" t="s">
        <v>13948</v>
      </c>
      <c r="AJ3700" t="s">
        <v>13947</v>
      </c>
      <c r="AK3700" t="s">
        <v>13946</v>
      </c>
      <c r="AL3700">
        <v>7</v>
      </c>
      <c r="AM3700" s="5">
        <f t="shared" si="466"/>
        <v>1</v>
      </c>
      <c r="AN3700" s="4">
        <f t="shared" si="463"/>
        <v>1.5145778114350624E-3</v>
      </c>
      <c r="AO3700" s="3"/>
      <c r="AP3700">
        <v>0</v>
      </c>
      <c r="AR3700" t="s">
        <v>62</v>
      </c>
      <c r="AT3700" s="2" t="s">
        <v>61</v>
      </c>
      <c r="AU3700" s="1">
        <f t="shared" si="467"/>
        <v>0.40047323834988563</v>
      </c>
      <c r="AV3700" s="1">
        <f t="shared" si="468"/>
        <v>0.32932596486234872</v>
      </c>
      <c r="AW3700" s="1">
        <f t="shared" si="469"/>
        <v>0.2581786913748117</v>
      </c>
    </row>
    <row r="3701" spans="1:49" x14ac:dyDescent="0.2">
      <c r="A3701">
        <v>3699</v>
      </c>
      <c r="B3701" t="s">
        <v>13945</v>
      </c>
      <c r="C3701" t="s">
        <v>13944</v>
      </c>
      <c r="F3701" t="s">
        <v>13943</v>
      </c>
      <c r="G3701" t="s">
        <v>18</v>
      </c>
      <c r="H3701" t="s">
        <v>17</v>
      </c>
      <c r="I3701" t="s">
        <v>13942</v>
      </c>
      <c r="J3701" t="s">
        <v>13941</v>
      </c>
      <c r="K3701" t="s">
        <v>13940</v>
      </c>
      <c r="L3701" t="s">
        <v>13939</v>
      </c>
      <c r="M3701" t="s">
        <v>8284</v>
      </c>
      <c r="N3701">
        <v>4</v>
      </c>
      <c r="O3701" t="s">
        <v>13938</v>
      </c>
      <c r="P3701" t="s">
        <v>13937</v>
      </c>
      <c r="Q3701" t="s">
        <v>13936</v>
      </c>
      <c r="R3701" s="7">
        <v>42005</v>
      </c>
      <c r="S3701" s="8">
        <f t="shared" si="464"/>
        <v>2015</v>
      </c>
      <c r="T3701" s="8">
        <v>2015</v>
      </c>
      <c r="U3701" s="8">
        <f t="shared" si="465"/>
        <v>7</v>
      </c>
      <c r="V3701" s="7">
        <v>42100</v>
      </c>
      <c r="W3701" t="s">
        <v>4891</v>
      </c>
      <c r="X3701" s="2">
        <v>1.3939999999999999</v>
      </c>
      <c r="Y3701" s="6">
        <f t="shared" si="462"/>
        <v>3.721203384853581E-2</v>
      </c>
      <c r="AB3701">
        <v>12862</v>
      </c>
      <c r="AC3701">
        <v>10944087</v>
      </c>
      <c r="AD3701" t="s">
        <v>7</v>
      </c>
      <c r="AE3701">
        <v>23</v>
      </c>
      <c r="AF3701">
        <v>7</v>
      </c>
      <c r="AH3701" t="s">
        <v>13935</v>
      </c>
      <c r="AI3701" t="s">
        <v>13934</v>
      </c>
      <c r="AK3701" t="s">
        <v>13933</v>
      </c>
      <c r="AL3701">
        <v>15</v>
      </c>
      <c r="AM3701" s="5">
        <f t="shared" si="466"/>
        <v>2.1428571428571428</v>
      </c>
      <c r="AN3701" s="4">
        <f t="shared" si="463"/>
        <v>3.2455238816465623E-3</v>
      </c>
      <c r="AO3701" s="3"/>
      <c r="AP3701">
        <v>1</v>
      </c>
      <c r="AR3701" t="s">
        <v>62</v>
      </c>
      <c r="AT3701" s="2">
        <v>3.8940000000000001</v>
      </c>
      <c r="AU3701" s="1">
        <f t="shared" si="467"/>
        <v>2.7022080858469035</v>
      </c>
      <c r="AV3701" s="1">
        <f t="shared" si="468"/>
        <v>2.0228778865091184</v>
      </c>
      <c r="AW3701" s="1">
        <f t="shared" si="469"/>
        <v>1.3435476871713334</v>
      </c>
    </row>
    <row r="3702" spans="1:49" x14ac:dyDescent="0.2">
      <c r="A3702">
        <v>3700</v>
      </c>
      <c r="B3702" t="s">
        <v>13932</v>
      </c>
      <c r="C3702" t="s">
        <v>13931</v>
      </c>
      <c r="F3702" t="s">
        <v>13930</v>
      </c>
      <c r="G3702" t="s">
        <v>18</v>
      </c>
      <c r="H3702" t="s">
        <v>17</v>
      </c>
      <c r="I3702" t="s">
        <v>13929</v>
      </c>
      <c r="J3702" t="s">
        <v>13928</v>
      </c>
      <c r="K3702" t="s">
        <v>13927</v>
      </c>
      <c r="L3702" t="s">
        <v>13926</v>
      </c>
      <c r="M3702" t="s">
        <v>2939</v>
      </c>
      <c r="N3702">
        <v>6</v>
      </c>
      <c r="O3702" t="s">
        <v>13925</v>
      </c>
      <c r="P3702" t="s">
        <v>13924</v>
      </c>
      <c r="Q3702" t="s">
        <v>13923</v>
      </c>
      <c r="R3702" s="7">
        <v>42005</v>
      </c>
      <c r="S3702" s="8">
        <f t="shared" si="464"/>
        <v>2015</v>
      </c>
      <c r="T3702" s="8">
        <v>2015</v>
      </c>
      <c r="U3702" s="8">
        <f t="shared" si="465"/>
        <v>7</v>
      </c>
      <c r="V3702" s="7">
        <v>42100</v>
      </c>
      <c r="W3702" t="s">
        <v>4891</v>
      </c>
      <c r="X3702" s="2">
        <v>1.3939999999999999</v>
      </c>
      <c r="Y3702" s="6">
        <f t="shared" si="462"/>
        <v>3.721203384853581E-2</v>
      </c>
      <c r="AB3702">
        <v>12862</v>
      </c>
      <c r="AC3702">
        <v>10944087</v>
      </c>
      <c r="AD3702" t="s">
        <v>7</v>
      </c>
      <c r="AE3702">
        <v>23</v>
      </c>
      <c r="AF3702">
        <v>7</v>
      </c>
      <c r="AH3702" t="s">
        <v>13922</v>
      </c>
      <c r="AI3702" t="s">
        <v>13921</v>
      </c>
      <c r="AK3702" t="s">
        <v>13920</v>
      </c>
      <c r="AL3702">
        <v>21</v>
      </c>
      <c r="AM3702" s="5">
        <f t="shared" si="466"/>
        <v>3</v>
      </c>
      <c r="AN3702" s="4">
        <f t="shared" si="463"/>
        <v>4.5437334343051876E-3</v>
      </c>
      <c r="AO3702" s="3"/>
      <c r="AP3702">
        <v>1</v>
      </c>
      <c r="AR3702" t="s">
        <v>62</v>
      </c>
      <c r="AT3702" s="2">
        <v>3.8940000000000001</v>
      </c>
      <c r="AU3702" s="1">
        <f t="shared" si="467"/>
        <v>2.7411543724266623</v>
      </c>
      <c r="AV3702" s="1">
        <f t="shared" si="468"/>
        <v>2.08778836414205</v>
      </c>
      <c r="AW3702" s="1">
        <f t="shared" si="469"/>
        <v>1.4344223558574374</v>
      </c>
    </row>
    <row r="3703" spans="1:49" x14ac:dyDescent="0.2">
      <c r="A3703">
        <v>3701</v>
      </c>
      <c r="B3703" t="s">
        <v>13919</v>
      </c>
      <c r="C3703" t="s">
        <v>13918</v>
      </c>
      <c r="F3703" t="s">
        <v>13917</v>
      </c>
      <c r="G3703" t="s">
        <v>18</v>
      </c>
      <c r="H3703" t="s">
        <v>17</v>
      </c>
      <c r="I3703" t="s">
        <v>1694</v>
      </c>
      <c r="J3703" t="s">
        <v>13916</v>
      </c>
      <c r="K3703" t="s">
        <v>13915</v>
      </c>
      <c r="L3703" t="s">
        <v>13914</v>
      </c>
      <c r="M3703" t="s">
        <v>1690</v>
      </c>
      <c r="N3703">
        <v>4</v>
      </c>
      <c r="O3703" t="s">
        <v>13913</v>
      </c>
      <c r="P3703" t="s">
        <v>13912</v>
      </c>
      <c r="Q3703" t="s">
        <v>13911</v>
      </c>
      <c r="R3703" s="7">
        <v>42005</v>
      </c>
      <c r="S3703" s="8">
        <f t="shared" si="464"/>
        <v>2015</v>
      </c>
      <c r="T3703" s="8">
        <v>2015</v>
      </c>
      <c r="U3703" s="8">
        <f t="shared" si="465"/>
        <v>7</v>
      </c>
      <c r="V3703" s="7">
        <v>42125</v>
      </c>
      <c r="W3703" t="s">
        <v>10966</v>
      </c>
      <c r="X3703" s="2">
        <v>0.33500000000000002</v>
      </c>
      <c r="Y3703" s="6">
        <f t="shared" si="462"/>
        <v>8.94263367235258E-3</v>
      </c>
      <c r="AA3703">
        <v>10964290</v>
      </c>
      <c r="AB3703">
        <v>18201</v>
      </c>
      <c r="AC3703" t="s">
        <v>10965</v>
      </c>
      <c r="AD3703" t="s">
        <v>7</v>
      </c>
      <c r="AE3703">
        <v>25</v>
      </c>
      <c r="AF3703">
        <v>4</v>
      </c>
      <c r="AH3703" t="s">
        <v>13910</v>
      </c>
      <c r="AI3703" t="s">
        <v>13909</v>
      </c>
      <c r="AJ3703" t="s">
        <v>13908</v>
      </c>
      <c r="AK3703" t="s">
        <v>13907</v>
      </c>
      <c r="AL3703">
        <v>13</v>
      </c>
      <c r="AM3703" s="5">
        <f t="shared" si="466"/>
        <v>1.8571428571428572</v>
      </c>
      <c r="AN3703" s="4">
        <f t="shared" si="463"/>
        <v>2.8127873640936877E-3</v>
      </c>
      <c r="AO3703" s="3"/>
      <c r="AP3703">
        <v>0</v>
      </c>
      <c r="AR3703" t="s">
        <v>62</v>
      </c>
      <c r="AT3703" s="2">
        <v>1.694</v>
      </c>
      <c r="AU3703" s="1">
        <f t="shared" si="467"/>
        <v>0.71036797798749118</v>
      </c>
      <c r="AV3703" s="1">
        <f t="shared" si="468"/>
        <v>0.58777105182231337</v>
      </c>
      <c r="AW3703" s="1">
        <f t="shared" si="469"/>
        <v>0.46517412565713556</v>
      </c>
    </row>
    <row r="3704" spans="1:49" x14ac:dyDescent="0.2">
      <c r="A3704">
        <v>3702</v>
      </c>
      <c r="B3704" t="s">
        <v>13906</v>
      </c>
      <c r="C3704" t="s">
        <v>13905</v>
      </c>
      <c r="F3704" t="s">
        <v>13904</v>
      </c>
      <c r="G3704" t="s">
        <v>18</v>
      </c>
      <c r="H3704" t="s">
        <v>17</v>
      </c>
      <c r="I3704" t="s">
        <v>13903</v>
      </c>
      <c r="J3704" t="s">
        <v>13902</v>
      </c>
      <c r="K3704" t="s">
        <v>13901</v>
      </c>
      <c r="L3704" t="s">
        <v>13900</v>
      </c>
      <c r="M3704" t="s">
        <v>627</v>
      </c>
      <c r="N3704">
        <v>3</v>
      </c>
      <c r="O3704" t="s">
        <v>13899</v>
      </c>
      <c r="P3704" t="s">
        <v>13898</v>
      </c>
      <c r="Q3704" t="s">
        <v>13897</v>
      </c>
      <c r="R3704" s="7">
        <v>42005</v>
      </c>
      <c r="S3704" s="8">
        <f t="shared" si="464"/>
        <v>2015</v>
      </c>
      <c r="T3704" s="8">
        <v>2015</v>
      </c>
      <c r="U3704" s="8">
        <f t="shared" si="465"/>
        <v>7</v>
      </c>
      <c r="V3704" s="7">
        <v>42125</v>
      </c>
      <c r="W3704" t="s">
        <v>10966</v>
      </c>
      <c r="X3704" s="2">
        <v>0.33500000000000002</v>
      </c>
      <c r="Y3704" s="6">
        <f t="shared" si="462"/>
        <v>8.94263367235258E-3</v>
      </c>
      <c r="AA3704">
        <v>10964290</v>
      </c>
      <c r="AB3704">
        <v>18201</v>
      </c>
      <c r="AC3704" t="s">
        <v>10965</v>
      </c>
      <c r="AD3704" t="s">
        <v>7</v>
      </c>
      <c r="AE3704">
        <v>25</v>
      </c>
      <c r="AF3704">
        <v>4</v>
      </c>
      <c r="AH3704" t="s">
        <v>13896</v>
      </c>
      <c r="AI3704" t="s">
        <v>13895</v>
      </c>
      <c r="AJ3704" t="s">
        <v>13894</v>
      </c>
      <c r="AK3704" t="s">
        <v>13893</v>
      </c>
      <c r="AL3704">
        <v>7</v>
      </c>
      <c r="AM3704" s="5">
        <f t="shared" si="466"/>
        <v>1</v>
      </c>
      <c r="AN3704" s="4">
        <f t="shared" si="463"/>
        <v>1.5145778114350624E-3</v>
      </c>
      <c r="AO3704" s="3"/>
      <c r="AP3704">
        <v>0</v>
      </c>
      <c r="AR3704" t="s">
        <v>62</v>
      </c>
      <c r="AT3704" s="2">
        <v>1.694</v>
      </c>
      <c r="AU3704" s="1">
        <f t="shared" si="467"/>
        <v>0.67142169140773245</v>
      </c>
      <c r="AV3704" s="1">
        <f t="shared" si="468"/>
        <v>0.52286057418938214</v>
      </c>
      <c r="AW3704" s="1">
        <f t="shared" si="469"/>
        <v>0.37429945697103173</v>
      </c>
    </row>
    <row r="3705" spans="1:49" x14ac:dyDescent="0.2">
      <c r="A3705">
        <v>3703</v>
      </c>
      <c r="B3705" t="s">
        <v>13892</v>
      </c>
      <c r="C3705" t="s">
        <v>13891</v>
      </c>
      <c r="F3705" t="s">
        <v>13890</v>
      </c>
      <c r="G3705" t="s">
        <v>18</v>
      </c>
      <c r="H3705" t="s">
        <v>17</v>
      </c>
      <c r="I3705" t="s">
        <v>13889</v>
      </c>
      <c r="J3705">
        <v>60009387</v>
      </c>
      <c r="K3705" t="s">
        <v>13888</v>
      </c>
      <c r="L3705" t="s">
        <v>288</v>
      </c>
      <c r="M3705" t="s">
        <v>287</v>
      </c>
      <c r="N3705">
        <v>1</v>
      </c>
      <c r="O3705" t="s">
        <v>13887</v>
      </c>
      <c r="P3705">
        <v>57223455175</v>
      </c>
      <c r="Q3705">
        <v>60009387</v>
      </c>
      <c r="R3705" s="7">
        <v>42005</v>
      </c>
      <c r="S3705" s="8">
        <f t="shared" si="464"/>
        <v>2015</v>
      </c>
      <c r="T3705" s="8">
        <v>2015</v>
      </c>
      <c r="U3705" s="8">
        <f t="shared" si="465"/>
        <v>7</v>
      </c>
      <c r="V3705" s="7">
        <v>42005</v>
      </c>
      <c r="W3705" t="s">
        <v>13886</v>
      </c>
      <c r="X3705" s="2">
        <v>0.215</v>
      </c>
      <c r="Y3705" s="6">
        <f t="shared" si="462"/>
        <v>5.7393022076292679E-3</v>
      </c>
      <c r="AA3705">
        <v>19765622</v>
      </c>
      <c r="AB3705">
        <v>21100201073</v>
      </c>
      <c r="AD3705" t="s">
        <v>7</v>
      </c>
      <c r="AE3705">
        <v>21</v>
      </c>
      <c r="AF3705">
        <v>4</v>
      </c>
      <c r="AH3705" t="s">
        <v>13885</v>
      </c>
      <c r="AI3705" t="s">
        <v>13884</v>
      </c>
      <c r="AJ3705" t="s">
        <v>13883</v>
      </c>
      <c r="AK3705" t="s">
        <v>13882</v>
      </c>
      <c r="AL3705">
        <v>2</v>
      </c>
      <c r="AM3705" s="5">
        <f t="shared" si="466"/>
        <v>0.2857142857142857</v>
      </c>
      <c r="AN3705" s="4">
        <f t="shared" si="463"/>
        <v>4.3273651755287499E-4</v>
      </c>
      <c r="AO3705" s="3"/>
      <c r="AP3705">
        <v>1</v>
      </c>
      <c r="AR3705" t="s">
        <v>62</v>
      </c>
      <c r="AT3705" s="2" t="s">
        <v>61</v>
      </c>
      <c r="AU3705" s="1">
        <f t="shared" si="467"/>
        <v>0.41473325006063499</v>
      </c>
      <c r="AV3705" s="1">
        <f t="shared" si="468"/>
        <v>0.30860193625910715</v>
      </c>
      <c r="AW3705" s="1">
        <f t="shared" si="469"/>
        <v>0.2024706224575793</v>
      </c>
    </row>
    <row r="3706" spans="1:49" x14ac:dyDescent="0.2">
      <c r="A3706">
        <v>3704</v>
      </c>
      <c r="B3706" t="s">
        <v>13881</v>
      </c>
      <c r="C3706" t="s">
        <v>13880</v>
      </c>
      <c r="E3706">
        <v>25793350</v>
      </c>
      <c r="F3706" t="s">
        <v>13879</v>
      </c>
      <c r="G3706" t="s">
        <v>18</v>
      </c>
      <c r="H3706" t="s">
        <v>17</v>
      </c>
      <c r="I3706" t="s">
        <v>13878</v>
      </c>
      <c r="J3706" t="s">
        <v>13877</v>
      </c>
      <c r="K3706" t="s">
        <v>13876</v>
      </c>
      <c r="L3706" t="s">
        <v>13875</v>
      </c>
      <c r="M3706" t="s">
        <v>9995</v>
      </c>
      <c r="N3706">
        <v>6</v>
      </c>
      <c r="O3706" t="s">
        <v>13874</v>
      </c>
      <c r="P3706" t="s">
        <v>13873</v>
      </c>
      <c r="Q3706" t="s">
        <v>13872</v>
      </c>
      <c r="R3706" s="7">
        <v>42005</v>
      </c>
      <c r="S3706" s="8">
        <f t="shared" si="464"/>
        <v>2015</v>
      </c>
      <c r="T3706" s="8">
        <v>2015</v>
      </c>
      <c r="U3706" s="8">
        <f t="shared" si="465"/>
        <v>7</v>
      </c>
      <c r="V3706" s="7">
        <v>42111</v>
      </c>
      <c r="W3706" t="s">
        <v>13871</v>
      </c>
      <c r="X3706" s="2">
        <v>0.52800000000000002</v>
      </c>
      <c r="Y3706" s="6">
        <f t="shared" si="462"/>
        <v>1.4094658444782575E-2</v>
      </c>
      <c r="AA3706">
        <v>15304515</v>
      </c>
      <c r="AB3706">
        <v>50194</v>
      </c>
      <c r="AC3706">
        <v>15344908</v>
      </c>
      <c r="AD3706" t="s">
        <v>7</v>
      </c>
      <c r="AE3706">
        <v>25</v>
      </c>
      <c r="AF3706">
        <v>2</v>
      </c>
      <c r="AH3706" t="s">
        <v>13870</v>
      </c>
      <c r="AI3706" t="s">
        <v>13869</v>
      </c>
      <c r="AJ3706" t="s">
        <v>13868</v>
      </c>
      <c r="AK3706" t="s">
        <v>13867</v>
      </c>
      <c r="AL3706">
        <v>11</v>
      </c>
      <c r="AM3706" s="5">
        <f t="shared" si="466"/>
        <v>1.5714285714285714</v>
      </c>
      <c r="AN3706" s="4">
        <f t="shared" si="463"/>
        <v>2.3800508465408126E-3</v>
      </c>
      <c r="AO3706" s="3"/>
      <c r="AP3706">
        <v>0</v>
      </c>
      <c r="AR3706" t="s">
        <v>62</v>
      </c>
      <c r="AT3706" s="2" t="s">
        <v>61</v>
      </c>
      <c r="AU3706" s="1">
        <f t="shared" si="467"/>
        <v>1.0580276165310045</v>
      </c>
      <c r="AV3706" s="1">
        <f t="shared" si="468"/>
        <v>0.82373546456616931</v>
      </c>
      <c r="AW3706" s="1">
        <f t="shared" si="469"/>
        <v>0.58944331260133409</v>
      </c>
    </row>
    <row r="3707" spans="1:49" x14ac:dyDescent="0.2">
      <c r="A3707">
        <v>3705</v>
      </c>
      <c r="B3707" t="s">
        <v>13866</v>
      </c>
      <c r="C3707" t="s">
        <v>13865</v>
      </c>
      <c r="F3707" t="s">
        <v>13864</v>
      </c>
      <c r="G3707" t="s">
        <v>18</v>
      </c>
      <c r="H3707" t="s">
        <v>17</v>
      </c>
      <c r="I3707" t="s">
        <v>13863</v>
      </c>
      <c r="J3707" t="s">
        <v>13862</v>
      </c>
      <c r="K3707" t="s">
        <v>13861</v>
      </c>
      <c r="L3707" t="s">
        <v>13860</v>
      </c>
      <c r="M3707" t="s">
        <v>13859</v>
      </c>
      <c r="N3707">
        <v>4</v>
      </c>
      <c r="O3707" t="s">
        <v>13858</v>
      </c>
      <c r="P3707" t="s">
        <v>13857</v>
      </c>
      <c r="Q3707" t="s">
        <v>13856</v>
      </c>
      <c r="R3707" s="7">
        <v>42005</v>
      </c>
      <c r="S3707" s="8">
        <f t="shared" si="464"/>
        <v>2015</v>
      </c>
      <c r="T3707" s="8">
        <v>2015</v>
      </c>
      <c r="U3707" s="8">
        <f t="shared" si="465"/>
        <v>7</v>
      </c>
      <c r="V3707" s="7">
        <v>42125</v>
      </c>
      <c r="W3707" t="s">
        <v>10966</v>
      </c>
      <c r="X3707" s="2">
        <v>0.33500000000000002</v>
      </c>
      <c r="Y3707" s="6">
        <f t="shared" si="462"/>
        <v>8.94263367235258E-3</v>
      </c>
      <c r="AA3707">
        <v>10964290</v>
      </c>
      <c r="AB3707">
        <v>18201</v>
      </c>
      <c r="AC3707" t="s">
        <v>10965</v>
      </c>
      <c r="AD3707" t="s">
        <v>7</v>
      </c>
      <c r="AE3707">
        <v>25</v>
      </c>
      <c r="AF3707">
        <v>4</v>
      </c>
      <c r="AH3707" t="s">
        <v>13855</v>
      </c>
      <c r="AI3707" t="s">
        <v>13854</v>
      </c>
      <c r="AJ3707" t="s">
        <v>13853</v>
      </c>
      <c r="AK3707" t="s">
        <v>13852</v>
      </c>
      <c r="AL3707">
        <v>13</v>
      </c>
      <c r="AM3707" s="5">
        <f t="shared" si="466"/>
        <v>1.8571428571428572</v>
      </c>
      <c r="AN3707" s="4">
        <f t="shared" si="463"/>
        <v>2.8127873640936877E-3</v>
      </c>
      <c r="AO3707" s="3"/>
      <c r="AP3707">
        <v>0</v>
      </c>
      <c r="AR3707" t="s">
        <v>62</v>
      </c>
      <c r="AT3707" s="2">
        <v>1.694</v>
      </c>
      <c r="AU3707" s="1">
        <f t="shared" si="467"/>
        <v>0.71036797798749118</v>
      </c>
      <c r="AV3707" s="1">
        <f t="shared" si="468"/>
        <v>0.58777105182231337</v>
      </c>
      <c r="AW3707" s="1">
        <f t="shared" si="469"/>
        <v>0.46517412565713556</v>
      </c>
    </row>
    <row r="3708" spans="1:49" x14ac:dyDescent="0.2">
      <c r="A3708">
        <v>3706</v>
      </c>
      <c r="B3708" t="s">
        <v>13851</v>
      </c>
      <c r="C3708" t="s">
        <v>13850</v>
      </c>
      <c r="F3708" t="s">
        <v>13849</v>
      </c>
      <c r="G3708" t="s">
        <v>18</v>
      </c>
      <c r="H3708" t="s">
        <v>17</v>
      </c>
      <c r="I3708" t="s">
        <v>13848</v>
      </c>
      <c r="J3708">
        <v>60012005</v>
      </c>
      <c r="K3708" t="s">
        <v>13847</v>
      </c>
      <c r="L3708" t="s">
        <v>13846</v>
      </c>
      <c r="M3708" t="s">
        <v>790</v>
      </c>
      <c r="N3708">
        <v>3</v>
      </c>
      <c r="O3708" t="s">
        <v>13845</v>
      </c>
      <c r="P3708" t="s">
        <v>13844</v>
      </c>
      <c r="Q3708" t="s">
        <v>13843</v>
      </c>
      <c r="R3708" s="7">
        <v>42005</v>
      </c>
      <c r="S3708" s="8">
        <f t="shared" si="464"/>
        <v>2015</v>
      </c>
      <c r="T3708" s="8">
        <v>2015</v>
      </c>
      <c r="U3708" s="8">
        <f t="shared" si="465"/>
        <v>7</v>
      </c>
      <c r="V3708" s="7">
        <v>42156</v>
      </c>
      <c r="W3708" t="s">
        <v>1226</v>
      </c>
      <c r="X3708" s="2">
        <v>0.34399999999999997</v>
      </c>
      <c r="Y3708" s="6">
        <f t="shared" si="462"/>
        <v>9.1828835322068283E-3</v>
      </c>
      <c r="AA3708">
        <v>10745351</v>
      </c>
      <c r="AB3708">
        <v>17964</v>
      </c>
      <c r="AC3708">
        <v>10991131</v>
      </c>
      <c r="AD3708" t="s">
        <v>7</v>
      </c>
      <c r="AE3708">
        <v>28</v>
      </c>
      <c r="AF3708">
        <v>9</v>
      </c>
      <c r="AH3708" t="s">
        <v>13842</v>
      </c>
      <c r="AI3708" t="s">
        <v>13841</v>
      </c>
      <c r="AJ3708" t="s">
        <v>13840</v>
      </c>
      <c r="AK3708" t="s">
        <v>13839</v>
      </c>
      <c r="AL3708">
        <v>15</v>
      </c>
      <c r="AM3708" s="5">
        <f t="shared" si="466"/>
        <v>2.1428571428571428</v>
      </c>
      <c r="AN3708" s="4">
        <f t="shared" si="463"/>
        <v>3.2455238816465623E-3</v>
      </c>
      <c r="AO3708" s="3"/>
      <c r="AP3708">
        <v>0</v>
      </c>
      <c r="AR3708" t="s">
        <v>62</v>
      </c>
      <c r="AT3708" s="2" t="s">
        <v>61</v>
      </c>
      <c r="AU3708" s="1">
        <f t="shared" si="467"/>
        <v>0.74016756370387482</v>
      </c>
      <c r="AV3708" s="1">
        <f t="shared" si="468"/>
        <v>0.62142037069266953</v>
      </c>
      <c r="AW3708" s="1">
        <f t="shared" si="469"/>
        <v>0.50267317768146413</v>
      </c>
    </row>
    <row r="3709" spans="1:49" x14ac:dyDescent="0.2">
      <c r="A3709">
        <v>3707</v>
      </c>
      <c r="B3709" t="s">
        <v>13838</v>
      </c>
      <c r="C3709" t="s">
        <v>13837</v>
      </c>
      <c r="F3709" t="s">
        <v>13836</v>
      </c>
      <c r="G3709" t="s">
        <v>18</v>
      </c>
      <c r="H3709" t="s">
        <v>17</v>
      </c>
      <c r="I3709" t="s">
        <v>13835</v>
      </c>
      <c r="J3709" t="s">
        <v>13834</v>
      </c>
      <c r="K3709" t="s">
        <v>13833</v>
      </c>
      <c r="L3709" t="s">
        <v>13832</v>
      </c>
      <c r="M3709" t="s">
        <v>427</v>
      </c>
      <c r="N3709">
        <v>4</v>
      </c>
      <c r="O3709" t="s">
        <v>13831</v>
      </c>
      <c r="P3709" t="s">
        <v>13830</v>
      </c>
      <c r="Q3709" t="s">
        <v>13829</v>
      </c>
      <c r="R3709" s="7">
        <v>42005</v>
      </c>
      <c r="S3709" s="8">
        <f t="shared" si="464"/>
        <v>2015</v>
      </c>
      <c r="T3709" s="8">
        <v>2015</v>
      </c>
      <c r="U3709" s="8">
        <f t="shared" si="465"/>
        <v>7</v>
      </c>
      <c r="V3709" s="7">
        <v>2015</v>
      </c>
      <c r="W3709" t="s">
        <v>13828</v>
      </c>
      <c r="X3709" s="2">
        <v>0.25700000000000001</v>
      </c>
      <c r="Y3709" s="6">
        <f t="shared" si="462"/>
        <v>6.8604682202824275E-3</v>
      </c>
      <c r="AA3709">
        <v>9153942</v>
      </c>
      <c r="AB3709">
        <v>21100197345</v>
      </c>
      <c r="AC3709">
        <v>18838049</v>
      </c>
      <c r="AD3709" t="s">
        <v>7</v>
      </c>
      <c r="AE3709">
        <v>27</v>
      </c>
      <c r="AF3709">
        <v>1</v>
      </c>
      <c r="AH3709" t="s">
        <v>13827</v>
      </c>
      <c r="AI3709" t="s">
        <v>13826</v>
      </c>
      <c r="AJ3709" t="s">
        <v>13825</v>
      </c>
      <c r="AK3709" t="s">
        <v>13824</v>
      </c>
      <c r="AL3709">
        <v>0</v>
      </c>
      <c r="AM3709" s="5">
        <f t="shared" si="466"/>
        <v>0</v>
      </c>
      <c r="AN3709" s="4">
        <f t="shared" si="463"/>
        <v>0</v>
      </c>
      <c r="AO3709" s="3"/>
      <c r="AP3709">
        <v>0</v>
      </c>
      <c r="AR3709" t="s">
        <v>62</v>
      </c>
      <c r="AT3709" s="2" t="s">
        <v>61</v>
      </c>
      <c r="AU3709" s="1">
        <f t="shared" si="467"/>
        <v>0.48023277541976983</v>
      </c>
      <c r="AV3709" s="1">
        <f t="shared" si="468"/>
        <v>0.34302341101412137</v>
      </c>
      <c r="AW3709" s="1">
        <f t="shared" si="469"/>
        <v>0.2058140466084728</v>
      </c>
    </row>
    <row r="3710" spans="1:49" x14ac:dyDescent="0.2">
      <c r="A3710">
        <v>3708</v>
      </c>
      <c r="B3710" t="s">
        <v>13823</v>
      </c>
      <c r="C3710" t="s">
        <v>13822</v>
      </c>
      <c r="F3710" t="s">
        <v>13821</v>
      </c>
      <c r="G3710" t="s">
        <v>18</v>
      </c>
      <c r="H3710" t="s">
        <v>17</v>
      </c>
      <c r="I3710" t="s">
        <v>13820</v>
      </c>
      <c r="J3710" t="s">
        <v>13819</v>
      </c>
      <c r="K3710" t="s">
        <v>13818</v>
      </c>
      <c r="L3710" t="s">
        <v>13817</v>
      </c>
      <c r="M3710" t="s">
        <v>13816</v>
      </c>
      <c r="N3710">
        <v>4</v>
      </c>
      <c r="O3710" t="s">
        <v>13815</v>
      </c>
      <c r="P3710" t="s">
        <v>13814</v>
      </c>
      <c r="Q3710" t="s">
        <v>13813</v>
      </c>
      <c r="R3710" s="7">
        <v>42005</v>
      </c>
      <c r="S3710" s="8">
        <f t="shared" si="464"/>
        <v>2015</v>
      </c>
      <c r="T3710" s="8">
        <v>2015</v>
      </c>
      <c r="U3710" s="8">
        <f t="shared" si="465"/>
        <v>7</v>
      </c>
      <c r="V3710" s="7">
        <v>42142</v>
      </c>
      <c r="W3710" t="s">
        <v>13812</v>
      </c>
      <c r="X3710" s="2">
        <v>0.39</v>
      </c>
      <c r="Y3710" s="6">
        <f t="shared" si="462"/>
        <v>1.0410827260350766E-2</v>
      </c>
      <c r="AA3710">
        <v>9544100</v>
      </c>
      <c r="AB3710">
        <v>29080</v>
      </c>
      <c r="AC3710">
        <v>20413025</v>
      </c>
      <c r="AD3710" t="s">
        <v>7</v>
      </c>
      <c r="AE3710">
        <v>229</v>
      </c>
      <c r="AF3710">
        <v>6</v>
      </c>
      <c r="AH3710" t="s">
        <v>13811</v>
      </c>
      <c r="AI3710" t="s">
        <v>13810</v>
      </c>
      <c r="AJ3710" t="s">
        <v>13809</v>
      </c>
      <c r="AK3710" t="s">
        <v>13808</v>
      </c>
      <c r="AL3710">
        <v>12</v>
      </c>
      <c r="AM3710" s="5">
        <f t="shared" si="466"/>
        <v>1.7142857142857142</v>
      </c>
      <c r="AN3710" s="4">
        <f t="shared" si="463"/>
        <v>2.5964191053172497E-3</v>
      </c>
      <c r="AO3710" s="3"/>
      <c r="AP3710">
        <v>0</v>
      </c>
      <c r="AQ3710" t="s">
        <v>143</v>
      </c>
      <c r="AR3710" t="s">
        <v>13807</v>
      </c>
      <c r="AS3710" t="s">
        <v>141</v>
      </c>
      <c r="AT3710" s="2" t="s">
        <v>61</v>
      </c>
      <c r="AU3710" s="1">
        <f t="shared" si="467"/>
        <v>0.80665048138407103</v>
      </c>
      <c r="AV3710" s="1">
        <f t="shared" si="468"/>
        <v>0.65036231828340085</v>
      </c>
      <c r="AW3710" s="1">
        <f t="shared" si="469"/>
        <v>0.49407415518273046</v>
      </c>
    </row>
    <row r="3711" spans="1:49" x14ac:dyDescent="0.2">
      <c r="A3711">
        <v>3709</v>
      </c>
      <c r="B3711" t="s">
        <v>13806</v>
      </c>
      <c r="C3711" t="s">
        <v>13805</v>
      </c>
      <c r="F3711" t="s">
        <v>13804</v>
      </c>
      <c r="G3711" t="s">
        <v>18</v>
      </c>
      <c r="H3711" t="s">
        <v>17</v>
      </c>
      <c r="I3711" t="s">
        <v>13803</v>
      </c>
      <c r="J3711">
        <v>60025278</v>
      </c>
      <c r="K3711" t="s">
        <v>1797</v>
      </c>
      <c r="L3711" t="s">
        <v>103</v>
      </c>
      <c r="M3711" t="s">
        <v>102</v>
      </c>
      <c r="N3711">
        <v>4</v>
      </c>
      <c r="O3711" t="s">
        <v>13802</v>
      </c>
      <c r="P3711" t="s">
        <v>13801</v>
      </c>
      <c r="Q3711" t="s">
        <v>5695</v>
      </c>
      <c r="R3711" s="7">
        <v>42005</v>
      </c>
      <c r="S3711" s="8">
        <f t="shared" si="464"/>
        <v>2015</v>
      </c>
      <c r="T3711" s="8">
        <v>2015</v>
      </c>
      <c r="U3711" s="8">
        <f t="shared" si="465"/>
        <v>7</v>
      </c>
      <c r="V3711" s="7">
        <v>42095</v>
      </c>
      <c r="W3711" t="s">
        <v>8920</v>
      </c>
      <c r="X3711" s="2">
        <v>0.91100000000000003</v>
      </c>
      <c r="Y3711" s="6">
        <f t="shared" si="462"/>
        <v>2.4318624703024479E-2</v>
      </c>
      <c r="AA3711">
        <v>18820778</v>
      </c>
      <c r="AB3711">
        <v>13300154702</v>
      </c>
      <c r="AC3711">
        <v>18820786</v>
      </c>
      <c r="AD3711" t="s">
        <v>7</v>
      </c>
      <c r="AE3711">
        <v>8</v>
      </c>
      <c r="AF3711">
        <v>4</v>
      </c>
      <c r="AG3711">
        <v>43102</v>
      </c>
      <c r="AI3711" t="s">
        <v>13800</v>
      </c>
      <c r="AK3711" t="s">
        <v>13799</v>
      </c>
      <c r="AL3711">
        <v>1</v>
      </c>
      <c r="AM3711" s="5">
        <f t="shared" si="466"/>
        <v>0.14285714285714285</v>
      </c>
      <c r="AN3711" s="4">
        <f t="shared" si="463"/>
        <v>2.1636825877643749E-4</v>
      </c>
      <c r="AO3711" s="3"/>
      <c r="AP3711">
        <v>0</v>
      </c>
      <c r="AR3711">
        <v>61371009</v>
      </c>
      <c r="AT3711" s="2">
        <v>2.895</v>
      </c>
      <c r="AU3711" s="1">
        <f t="shared" si="467"/>
        <v>1.7087947769750065</v>
      </c>
      <c r="AV3711" s="1">
        <f t="shared" si="468"/>
        <v>1.2267496480900457</v>
      </c>
      <c r="AW3711" s="1">
        <f t="shared" si="469"/>
        <v>0.74470451920508507</v>
      </c>
    </row>
    <row r="3712" spans="1:49" x14ac:dyDescent="0.2">
      <c r="A3712">
        <v>3710</v>
      </c>
      <c r="B3712" t="s">
        <v>13798</v>
      </c>
      <c r="C3712" t="s">
        <v>13797</v>
      </c>
      <c r="F3712" t="s">
        <v>13796</v>
      </c>
      <c r="G3712" t="s">
        <v>18</v>
      </c>
      <c r="H3712" t="s">
        <v>17</v>
      </c>
      <c r="I3712" t="s">
        <v>13795</v>
      </c>
      <c r="J3712" t="s">
        <v>13794</v>
      </c>
      <c r="K3712" t="s">
        <v>13793</v>
      </c>
      <c r="L3712" t="s">
        <v>13792</v>
      </c>
      <c r="M3712" t="s">
        <v>13791</v>
      </c>
      <c r="N3712">
        <v>5</v>
      </c>
      <c r="O3712" t="s">
        <v>13790</v>
      </c>
      <c r="P3712" t="s">
        <v>13789</v>
      </c>
      <c r="Q3712" t="s">
        <v>13788</v>
      </c>
      <c r="R3712" s="7">
        <v>42005</v>
      </c>
      <c r="S3712" s="8">
        <f t="shared" si="464"/>
        <v>2015</v>
      </c>
      <c r="T3712" s="8">
        <v>2015</v>
      </c>
      <c r="U3712" s="8">
        <f t="shared" si="465"/>
        <v>7</v>
      </c>
      <c r="V3712" s="7">
        <v>42125</v>
      </c>
      <c r="W3712" t="s">
        <v>13787</v>
      </c>
      <c r="X3712" s="2">
        <v>0.38800000000000001</v>
      </c>
      <c r="Y3712" s="6">
        <f t="shared" si="462"/>
        <v>1.0357438402605376E-2</v>
      </c>
      <c r="AA3712">
        <v>15420973</v>
      </c>
      <c r="AB3712">
        <v>19924</v>
      </c>
      <c r="AC3712">
        <v>15420981</v>
      </c>
      <c r="AD3712" t="s">
        <v>7</v>
      </c>
      <c r="AE3712">
        <v>33</v>
      </c>
      <c r="AF3712">
        <v>3</v>
      </c>
      <c r="AH3712" t="s">
        <v>13786</v>
      </c>
      <c r="AI3712" t="s">
        <v>13785</v>
      </c>
      <c r="AJ3712" t="s">
        <v>13784</v>
      </c>
      <c r="AK3712" t="s">
        <v>13783</v>
      </c>
      <c r="AL3712">
        <v>11</v>
      </c>
      <c r="AM3712" s="5">
        <f t="shared" si="466"/>
        <v>1.5714285714285714</v>
      </c>
      <c r="AN3712" s="4">
        <f t="shared" si="463"/>
        <v>2.3800508465408126E-3</v>
      </c>
      <c r="AO3712" s="3"/>
      <c r="AP3712">
        <v>0</v>
      </c>
      <c r="AR3712" t="s">
        <v>62</v>
      </c>
      <c r="AT3712" s="2">
        <v>1.617</v>
      </c>
      <c r="AU3712" s="1">
        <f t="shared" si="467"/>
        <v>0.79642221357860077</v>
      </c>
      <c r="AV3712" s="1">
        <f t="shared" si="468"/>
        <v>0.6368744624573095</v>
      </c>
      <c r="AW3712" s="1">
        <f t="shared" si="469"/>
        <v>0.47732671133601817</v>
      </c>
    </row>
    <row r="3713" spans="1:49" x14ac:dyDescent="0.2">
      <c r="A3713">
        <v>3711</v>
      </c>
      <c r="B3713" t="s">
        <v>13782</v>
      </c>
      <c r="C3713" t="s">
        <v>13781</v>
      </c>
      <c r="D3713" t="s">
        <v>13780</v>
      </c>
      <c r="F3713" t="s">
        <v>13779</v>
      </c>
      <c r="G3713" t="s">
        <v>18</v>
      </c>
      <c r="H3713" t="s">
        <v>17</v>
      </c>
      <c r="I3713" t="s">
        <v>13778</v>
      </c>
      <c r="J3713">
        <v>60008898</v>
      </c>
      <c r="K3713" t="s">
        <v>933</v>
      </c>
      <c r="L3713" t="s">
        <v>932</v>
      </c>
      <c r="M3713" t="s">
        <v>318</v>
      </c>
      <c r="N3713">
        <v>3</v>
      </c>
      <c r="O3713" t="s">
        <v>13777</v>
      </c>
      <c r="P3713" t="s">
        <v>13776</v>
      </c>
      <c r="Q3713" t="s">
        <v>13775</v>
      </c>
      <c r="R3713" s="7">
        <v>42005</v>
      </c>
      <c r="S3713" s="8">
        <f t="shared" si="464"/>
        <v>2015</v>
      </c>
      <c r="T3713" s="8">
        <v>2015</v>
      </c>
      <c r="U3713" s="8">
        <f t="shared" si="465"/>
        <v>7</v>
      </c>
      <c r="V3713" s="7">
        <v>42005</v>
      </c>
      <c r="W3713" t="s">
        <v>13725</v>
      </c>
      <c r="X3713" s="2">
        <v>0.54700000000000004</v>
      </c>
      <c r="Y3713" s="6">
        <f t="shared" si="462"/>
        <v>1.4601852593363766E-2</v>
      </c>
      <c r="AA3713">
        <v>14348411</v>
      </c>
      <c r="AB3713">
        <v>17683</v>
      </c>
      <c r="AC3713">
        <v>16180399</v>
      </c>
      <c r="AD3713" t="s">
        <v>7</v>
      </c>
      <c r="AE3713">
        <v>69</v>
      </c>
      <c r="AF3713">
        <v>1</v>
      </c>
      <c r="AH3713" t="s">
        <v>13774</v>
      </c>
      <c r="AI3713" t="s">
        <v>13773</v>
      </c>
      <c r="AJ3713" t="s">
        <v>13772</v>
      </c>
      <c r="AK3713" t="s">
        <v>13771</v>
      </c>
      <c r="AL3713">
        <v>54</v>
      </c>
      <c r="AM3713" s="5">
        <f t="shared" si="466"/>
        <v>7.7142857142857144</v>
      </c>
      <c r="AN3713" s="4">
        <f t="shared" si="463"/>
        <v>1.1683885973927626E-2</v>
      </c>
      <c r="AO3713" s="3"/>
      <c r="AP3713">
        <v>0</v>
      </c>
      <c r="AR3713" t="s">
        <v>62</v>
      </c>
      <c r="AT3713" s="2" t="s">
        <v>61</v>
      </c>
      <c r="AU3713" s="1">
        <f t="shared" si="467"/>
        <v>1.3726462607532923</v>
      </c>
      <c r="AV3713" s="1">
        <f t="shared" si="468"/>
        <v>1.3142869283645695</v>
      </c>
      <c r="AW3713" s="1">
        <f t="shared" si="469"/>
        <v>1.2559275959758469</v>
      </c>
    </row>
    <row r="3714" spans="1:49" x14ac:dyDescent="0.2">
      <c r="A3714">
        <v>3712</v>
      </c>
      <c r="B3714" t="s">
        <v>13770</v>
      </c>
      <c r="C3714" t="s">
        <v>13769</v>
      </c>
      <c r="D3714" t="s">
        <v>13768</v>
      </c>
      <c r="F3714" t="s">
        <v>13767</v>
      </c>
      <c r="G3714" t="s">
        <v>18</v>
      </c>
      <c r="H3714" t="s">
        <v>17</v>
      </c>
      <c r="I3714" t="s">
        <v>12578</v>
      </c>
      <c r="J3714">
        <v>60014340</v>
      </c>
      <c r="K3714" t="s">
        <v>12577</v>
      </c>
      <c r="L3714" t="s">
        <v>802</v>
      </c>
      <c r="M3714" t="s">
        <v>318</v>
      </c>
      <c r="N3714">
        <v>2</v>
      </c>
      <c r="O3714" t="s">
        <v>12576</v>
      </c>
      <c r="P3714" t="s">
        <v>12575</v>
      </c>
      <c r="Q3714" t="s">
        <v>12574</v>
      </c>
      <c r="R3714" s="7">
        <v>42005</v>
      </c>
      <c r="S3714" s="8">
        <f t="shared" si="464"/>
        <v>2015</v>
      </c>
      <c r="T3714" s="8">
        <v>2015</v>
      </c>
      <c r="U3714" s="8">
        <f t="shared" si="465"/>
        <v>7</v>
      </c>
      <c r="V3714" s="7">
        <v>42005</v>
      </c>
      <c r="W3714" t="s">
        <v>13725</v>
      </c>
      <c r="X3714" s="2">
        <v>0.54700000000000004</v>
      </c>
      <c r="Y3714" s="6">
        <f t="shared" si="462"/>
        <v>1.4601852593363766E-2</v>
      </c>
      <c r="AA3714">
        <v>14348411</v>
      </c>
      <c r="AB3714">
        <v>17683</v>
      </c>
      <c r="AC3714">
        <v>16180399</v>
      </c>
      <c r="AD3714" t="s">
        <v>7</v>
      </c>
      <c r="AE3714">
        <v>69</v>
      </c>
      <c r="AF3714">
        <v>1</v>
      </c>
      <c r="AH3714" t="s">
        <v>12795</v>
      </c>
      <c r="AI3714" t="s">
        <v>13766</v>
      </c>
      <c r="AJ3714" t="s">
        <v>13765</v>
      </c>
      <c r="AK3714" t="s">
        <v>13764</v>
      </c>
      <c r="AL3714">
        <v>6</v>
      </c>
      <c r="AM3714" s="5">
        <f t="shared" si="466"/>
        <v>0.8571428571428571</v>
      </c>
      <c r="AN3714" s="4">
        <f t="shared" si="463"/>
        <v>1.2982095526586248E-3</v>
      </c>
      <c r="AO3714" s="3"/>
      <c r="AP3714">
        <v>0</v>
      </c>
      <c r="AR3714" t="s">
        <v>62</v>
      </c>
      <c r="AT3714" s="2" t="s">
        <v>61</v>
      </c>
      <c r="AU3714" s="1">
        <f t="shared" si="467"/>
        <v>1.0610759681152224</v>
      </c>
      <c r="AV3714" s="1">
        <f t="shared" si="468"/>
        <v>0.79500310730111956</v>
      </c>
      <c r="AW3714" s="1">
        <f t="shared" si="469"/>
        <v>0.5289302464870167</v>
      </c>
    </row>
    <row r="3715" spans="1:49" x14ac:dyDescent="0.2">
      <c r="A3715">
        <v>3713</v>
      </c>
      <c r="B3715" t="s">
        <v>13763</v>
      </c>
      <c r="C3715" t="s">
        <v>13762</v>
      </c>
      <c r="F3715" t="s">
        <v>13761</v>
      </c>
      <c r="G3715" t="s">
        <v>18</v>
      </c>
      <c r="H3715" t="s">
        <v>17</v>
      </c>
      <c r="I3715" t="s">
        <v>13760</v>
      </c>
      <c r="J3715">
        <v>60009506</v>
      </c>
      <c r="K3715" t="s">
        <v>1756</v>
      </c>
      <c r="L3715" t="s">
        <v>1755</v>
      </c>
      <c r="M3715" t="s">
        <v>1754</v>
      </c>
      <c r="N3715">
        <v>3</v>
      </c>
      <c r="O3715" t="s">
        <v>13759</v>
      </c>
      <c r="P3715" t="s">
        <v>13758</v>
      </c>
      <c r="Q3715" t="s">
        <v>13757</v>
      </c>
      <c r="R3715" s="7">
        <v>42005</v>
      </c>
      <c r="S3715" s="8">
        <f t="shared" si="464"/>
        <v>2015</v>
      </c>
      <c r="T3715" s="8">
        <v>2015</v>
      </c>
      <c r="U3715" s="8">
        <f t="shared" si="465"/>
        <v>7</v>
      </c>
      <c r="V3715" s="7">
        <v>42005</v>
      </c>
      <c r="W3715" t="s">
        <v>13741</v>
      </c>
      <c r="X3715" s="2">
        <v>0.41699999999999998</v>
      </c>
      <c r="Y3715" s="6">
        <f t="shared" ref="Y3715:Y3778" si="470">(X3715-$Z$3)/($Z$2-$Z$3)</f>
        <v>1.1131576839913509E-2</v>
      </c>
      <c r="AA3715">
        <v>10220038</v>
      </c>
      <c r="AB3715">
        <v>17569</v>
      </c>
      <c r="AD3715" t="s">
        <v>7</v>
      </c>
      <c r="AE3715">
        <v>21</v>
      </c>
      <c r="AF3715">
        <v>1</v>
      </c>
      <c r="AH3715" t="s">
        <v>5451</v>
      </c>
      <c r="AI3715" t="s">
        <v>13756</v>
      </c>
      <c r="AJ3715" t="s">
        <v>13755</v>
      </c>
      <c r="AK3715" t="s">
        <v>13754</v>
      </c>
      <c r="AL3715">
        <v>3</v>
      </c>
      <c r="AM3715" s="5">
        <f t="shared" si="466"/>
        <v>0.42857142857142855</v>
      </c>
      <c r="AN3715" s="4">
        <f t="shared" ref="AN3715:AN3778" si="471">(AM3715-$AO$3)/($AO$2-$AO$3)</f>
        <v>6.4910477632931242E-4</v>
      </c>
      <c r="AO3715" s="3"/>
      <c r="AP3715">
        <v>0</v>
      </c>
      <c r="AQ3715" t="s">
        <v>13753</v>
      </c>
      <c r="AR3715" t="s">
        <v>13752</v>
      </c>
      <c r="AS3715" t="s">
        <v>1756</v>
      </c>
      <c r="AT3715" s="2">
        <v>2.6019999999999999</v>
      </c>
      <c r="AU3715" s="1">
        <f t="shared" si="467"/>
        <v>0.79868352208382498</v>
      </c>
      <c r="AV3715" s="1">
        <f t="shared" si="468"/>
        <v>0.58903408081214104</v>
      </c>
      <c r="AW3715" s="1">
        <f t="shared" si="469"/>
        <v>0.37938463954045709</v>
      </c>
    </row>
    <row r="3716" spans="1:49" x14ac:dyDescent="0.2">
      <c r="A3716">
        <v>3714</v>
      </c>
      <c r="B3716" t="s">
        <v>13751</v>
      </c>
      <c r="C3716" t="s">
        <v>13750</v>
      </c>
      <c r="F3716" t="s">
        <v>13749</v>
      </c>
      <c r="G3716" t="s">
        <v>18</v>
      </c>
      <c r="H3716" t="s">
        <v>17</v>
      </c>
      <c r="I3716" t="s">
        <v>13748</v>
      </c>
      <c r="J3716" t="s">
        <v>13747</v>
      </c>
      <c r="K3716" t="s">
        <v>13746</v>
      </c>
      <c r="L3716" t="s">
        <v>13745</v>
      </c>
      <c r="M3716" t="s">
        <v>4355</v>
      </c>
      <c r="N3716">
        <v>2</v>
      </c>
      <c r="O3716" t="s">
        <v>13744</v>
      </c>
      <c r="P3716" t="s">
        <v>13743</v>
      </c>
      <c r="Q3716" t="s">
        <v>13742</v>
      </c>
      <c r="R3716" s="7">
        <v>42005</v>
      </c>
      <c r="S3716" s="8">
        <f t="shared" si="464"/>
        <v>2015</v>
      </c>
      <c r="T3716" s="8">
        <v>2015</v>
      </c>
      <c r="U3716" s="8">
        <f t="shared" si="465"/>
        <v>7</v>
      </c>
      <c r="V3716" s="7">
        <v>42005</v>
      </c>
      <c r="W3716" t="s">
        <v>13741</v>
      </c>
      <c r="X3716" s="2">
        <v>0.41699999999999998</v>
      </c>
      <c r="Y3716" s="6">
        <f t="shared" si="470"/>
        <v>1.1131576839913509E-2</v>
      </c>
      <c r="AA3716">
        <v>10220038</v>
      </c>
      <c r="AB3716">
        <v>17569</v>
      </c>
      <c r="AD3716" t="s">
        <v>7</v>
      </c>
      <c r="AE3716">
        <v>21</v>
      </c>
      <c r="AF3716">
        <v>1</v>
      </c>
      <c r="AH3716" t="s">
        <v>13740</v>
      </c>
      <c r="AI3716" t="s">
        <v>13739</v>
      </c>
      <c r="AJ3716" t="s">
        <v>13738</v>
      </c>
      <c r="AK3716" t="s">
        <v>13737</v>
      </c>
      <c r="AL3716">
        <v>3</v>
      </c>
      <c r="AM3716" s="5">
        <f t="shared" si="466"/>
        <v>0.42857142857142855</v>
      </c>
      <c r="AN3716" s="4">
        <f t="shared" si="471"/>
        <v>6.4910477632931242E-4</v>
      </c>
      <c r="AO3716" s="3"/>
      <c r="AP3716">
        <v>0</v>
      </c>
      <c r="AR3716" t="s">
        <v>62</v>
      </c>
      <c r="AT3716" s="2">
        <v>2.6019999999999999</v>
      </c>
      <c r="AU3716" s="1">
        <f t="shared" si="467"/>
        <v>0.79868352208382498</v>
      </c>
      <c r="AV3716" s="1">
        <f t="shared" si="468"/>
        <v>0.58903408081214104</v>
      </c>
      <c r="AW3716" s="1">
        <f t="shared" si="469"/>
        <v>0.37938463954045709</v>
      </c>
    </row>
    <row r="3717" spans="1:49" x14ac:dyDescent="0.2">
      <c r="A3717">
        <v>3715</v>
      </c>
      <c r="B3717" t="s">
        <v>13736</v>
      </c>
      <c r="C3717" t="s">
        <v>13735</v>
      </c>
      <c r="D3717" t="s">
        <v>13734</v>
      </c>
      <c r="F3717" t="s">
        <v>13733</v>
      </c>
      <c r="G3717" t="s">
        <v>18</v>
      </c>
      <c r="H3717" t="s">
        <v>17</v>
      </c>
      <c r="I3717" t="s">
        <v>13732</v>
      </c>
      <c r="J3717" t="s">
        <v>13731</v>
      </c>
      <c r="K3717" t="s">
        <v>13730</v>
      </c>
      <c r="L3717" t="s">
        <v>13729</v>
      </c>
      <c r="M3717" t="s">
        <v>4949</v>
      </c>
      <c r="N3717">
        <v>5</v>
      </c>
      <c r="O3717" t="s">
        <v>13728</v>
      </c>
      <c r="P3717" t="s">
        <v>13727</v>
      </c>
      <c r="Q3717" t="s">
        <v>13726</v>
      </c>
      <c r="R3717" s="7">
        <v>42005</v>
      </c>
      <c r="S3717" s="8">
        <f t="shared" si="464"/>
        <v>2015</v>
      </c>
      <c r="T3717" s="8">
        <v>2015</v>
      </c>
      <c r="U3717" s="8">
        <f t="shared" si="465"/>
        <v>7</v>
      </c>
      <c r="V3717" s="7">
        <v>42005</v>
      </c>
      <c r="W3717" t="s">
        <v>13725</v>
      </c>
      <c r="X3717" s="2">
        <v>0.54700000000000004</v>
      </c>
      <c r="Y3717" s="6">
        <f t="shared" si="470"/>
        <v>1.4601852593363766E-2</v>
      </c>
      <c r="AA3717">
        <v>14348411</v>
      </c>
      <c r="AB3717">
        <v>17683</v>
      </c>
      <c r="AC3717">
        <v>16180399</v>
      </c>
      <c r="AD3717" t="s">
        <v>7</v>
      </c>
      <c r="AE3717">
        <v>69</v>
      </c>
      <c r="AF3717">
        <v>1</v>
      </c>
      <c r="AH3717" t="s">
        <v>12804</v>
      </c>
      <c r="AI3717" t="s">
        <v>13724</v>
      </c>
      <c r="AJ3717" t="s">
        <v>13723</v>
      </c>
      <c r="AK3717" t="s">
        <v>13722</v>
      </c>
      <c r="AL3717">
        <v>48</v>
      </c>
      <c r="AM3717" s="5">
        <f t="shared" si="466"/>
        <v>6.8571428571428568</v>
      </c>
      <c r="AN3717" s="4">
        <f t="shared" si="471"/>
        <v>1.0385676421268999E-2</v>
      </c>
      <c r="AO3717" s="3"/>
      <c r="AP3717">
        <v>0</v>
      </c>
      <c r="AQ3717" t="s">
        <v>2707</v>
      </c>
      <c r="AR3717" t="s">
        <v>62</v>
      </c>
      <c r="AS3717" t="s">
        <v>2705</v>
      </c>
      <c r="AT3717" s="2" t="s">
        <v>61</v>
      </c>
      <c r="AU3717" s="1">
        <f t="shared" si="467"/>
        <v>1.3336999741735336</v>
      </c>
      <c r="AV3717" s="1">
        <f t="shared" si="468"/>
        <v>1.2493764507316383</v>
      </c>
      <c r="AW3717" s="1">
        <f t="shared" si="469"/>
        <v>1.1650529272897427</v>
      </c>
    </row>
    <row r="3718" spans="1:49" x14ac:dyDescent="0.2">
      <c r="A3718">
        <v>3716</v>
      </c>
      <c r="B3718" t="s">
        <v>13721</v>
      </c>
      <c r="C3718" t="s">
        <v>13720</v>
      </c>
      <c r="D3718" t="s">
        <v>13719</v>
      </c>
      <c r="F3718" t="s">
        <v>13718</v>
      </c>
      <c r="G3718" t="s">
        <v>18</v>
      </c>
      <c r="H3718" t="s">
        <v>17</v>
      </c>
      <c r="I3718" t="s">
        <v>13717</v>
      </c>
      <c r="J3718" t="s">
        <v>13712</v>
      </c>
      <c r="K3718" t="s">
        <v>13716</v>
      </c>
      <c r="L3718" t="s">
        <v>13715</v>
      </c>
      <c r="M3718" t="s">
        <v>1690</v>
      </c>
      <c r="N3718">
        <v>2</v>
      </c>
      <c r="O3718" t="s">
        <v>13714</v>
      </c>
      <c r="P3718" t="s">
        <v>13713</v>
      </c>
      <c r="Q3718" t="s">
        <v>13712</v>
      </c>
      <c r="R3718" s="7">
        <v>42005</v>
      </c>
      <c r="S3718" s="8">
        <f t="shared" si="464"/>
        <v>2015</v>
      </c>
      <c r="T3718" s="8">
        <v>2015</v>
      </c>
      <c r="U3718" s="8">
        <f t="shared" si="465"/>
        <v>7</v>
      </c>
      <c r="V3718" s="7">
        <v>2015</v>
      </c>
      <c r="W3718" t="s">
        <v>13711</v>
      </c>
      <c r="X3718" s="2">
        <v>0.63</v>
      </c>
      <c r="Y3718" s="6">
        <f t="shared" si="470"/>
        <v>1.6817490189797391E-2</v>
      </c>
      <c r="AA3718">
        <v>457906</v>
      </c>
      <c r="AB3718">
        <v>18159</v>
      </c>
      <c r="AD3718" t="s">
        <v>7</v>
      </c>
      <c r="AE3718">
        <v>41</v>
      </c>
      <c r="AF3718" t="s">
        <v>13710</v>
      </c>
      <c r="AH3718" t="s">
        <v>13709</v>
      </c>
      <c r="AI3718" t="s">
        <v>13708</v>
      </c>
      <c r="AJ3718" t="s">
        <v>13707</v>
      </c>
      <c r="AK3718" t="s">
        <v>13706</v>
      </c>
      <c r="AL3718">
        <v>9</v>
      </c>
      <c r="AM3718" s="5">
        <f t="shared" si="466"/>
        <v>1.2857142857142858</v>
      </c>
      <c r="AN3718" s="4">
        <f t="shared" si="471"/>
        <v>1.9473143289879377E-3</v>
      </c>
      <c r="AO3718" s="3"/>
      <c r="AP3718">
        <v>0</v>
      </c>
      <c r="AQ3718" t="s">
        <v>13705</v>
      </c>
      <c r="AR3718" t="s">
        <v>13704</v>
      </c>
      <c r="AS3718" t="s">
        <v>13703</v>
      </c>
      <c r="AT3718" s="2" t="s">
        <v>61</v>
      </c>
      <c r="AU3718" s="1">
        <f t="shared" si="467"/>
        <v>1.2356437431554554</v>
      </c>
      <c r="AV3718" s="1">
        <f t="shared" si="468"/>
        <v>0.93824022593926637</v>
      </c>
      <c r="AW3718" s="1">
        <f t="shared" si="469"/>
        <v>0.64083670872307741</v>
      </c>
    </row>
    <row r="3719" spans="1:49" x14ac:dyDescent="0.2">
      <c r="A3719">
        <v>3717</v>
      </c>
      <c r="B3719" t="s">
        <v>13702</v>
      </c>
      <c r="C3719" t="s">
        <v>13701</v>
      </c>
      <c r="F3719" t="s">
        <v>13700</v>
      </c>
      <c r="G3719" t="s">
        <v>18</v>
      </c>
      <c r="H3719" t="s">
        <v>17</v>
      </c>
      <c r="I3719" t="s">
        <v>3987</v>
      </c>
      <c r="J3719" t="s">
        <v>13699</v>
      </c>
      <c r="K3719" t="s">
        <v>13698</v>
      </c>
      <c r="L3719" t="s">
        <v>13697</v>
      </c>
      <c r="M3719" t="s">
        <v>656</v>
      </c>
      <c r="N3719">
        <v>4</v>
      </c>
      <c r="O3719" t="s">
        <v>13696</v>
      </c>
      <c r="P3719" t="s">
        <v>13695</v>
      </c>
      <c r="Q3719" t="s">
        <v>13694</v>
      </c>
      <c r="R3719" s="7">
        <v>42005</v>
      </c>
      <c r="S3719" s="8">
        <f t="shared" si="464"/>
        <v>2015</v>
      </c>
      <c r="T3719" s="8">
        <v>2015</v>
      </c>
      <c r="U3719" s="8">
        <f t="shared" si="465"/>
        <v>7</v>
      </c>
      <c r="V3719" s="7">
        <v>42110</v>
      </c>
      <c r="W3719" t="s">
        <v>2105</v>
      </c>
      <c r="X3719" s="2">
        <v>0.375</v>
      </c>
      <c r="Y3719" s="6">
        <f t="shared" si="470"/>
        <v>1.0010410827260351E-2</v>
      </c>
      <c r="AA3719">
        <v>135194</v>
      </c>
      <c r="AB3719">
        <v>24918</v>
      </c>
      <c r="AD3719" t="s">
        <v>7</v>
      </c>
      <c r="AE3719">
        <v>51</v>
      </c>
      <c r="AF3719">
        <v>8</v>
      </c>
      <c r="AH3719" t="s">
        <v>13693</v>
      </c>
      <c r="AI3719" t="s">
        <v>13692</v>
      </c>
      <c r="AK3719" t="s">
        <v>13691</v>
      </c>
      <c r="AL3719">
        <v>4</v>
      </c>
      <c r="AM3719" s="5">
        <f t="shared" si="466"/>
        <v>0.5714285714285714</v>
      </c>
      <c r="AN3719" s="4">
        <f t="shared" si="471"/>
        <v>8.6547303510574997E-4</v>
      </c>
      <c r="AO3719" s="3"/>
      <c r="AP3719">
        <v>0</v>
      </c>
      <c r="AR3719" t="s">
        <v>62</v>
      </c>
      <c r="AT3719" s="2">
        <v>1.3140000000000001</v>
      </c>
      <c r="AU3719" s="1">
        <f t="shared" si="467"/>
        <v>0.72669294896139713</v>
      </c>
      <c r="AV3719" s="1">
        <f t="shared" si="468"/>
        <v>0.54379419311830512</v>
      </c>
      <c r="AW3719" s="1">
        <f t="shared" si="469"/>
        <v>0.360895437275213</v>
      </c>
    </row>
    <row r="3720" spans="1:49" x14ac:dyDescent="0.2">
      <c r="A3720">
        <v>3718</v>
      </c>
      <c r="B3720" t="s">
        <v>13690</v>
      </c>
      <c r="C3720" t="s">
        <v>13689</v>
      </c>
      <c r="F3720" t="s">
        <v>13688</v>
      </c>
      <c r="G3720" t="s">
        <v>18</v>
      </c>
      <c r="H3720" t="s">
        <v>17</v>
      </c>
      <c r="I3720" t="s">
        <v>3887</v>
      </c>
      <c r="J3720" t="s">
        <v>13687</v>
      </c>
      <c r="K3720" t="s">
        <v>13686</v>
      </c>
      <c r="L3720" t="s">
        <v>13685</v>
      </c>
      <c r="M3720" t="s">
        <v>13684</v>
      </c>
      <c r="N3720">
        <v>4</v>
      </c>
      <c r="O3720" t="s">
        <v>13683</v>
      </c>
      <c r="P3720" t="s">
        <v>13682</v>
      </c>
      <c r="Q3720" t="s">
        <v>13681</v>
      </c>
      <c r="R3720" s="7">
        <v>42005</v>
      </c>
      <c r="S3720" s="8">
        <f t="shared" si="464"/>
        <v>2015</v>
      </c>
      <c r="T3720" s="8">
        <v>2015</v>
      </c>
      <c r="U3720" s="8">
        <f t="shared" si="465"/>
        <v>7</v>
      </c>
      <c r="V3720" s="7">
        <v>42005</v>
      </c>
      <c r="W3720" t="s">
        <v>13195</v>
      </c>
      <c r="X3720" s="2">
        <v>1.137</v>
      </c>
      <c r="Y3720" s="6">
        <f t="shared" si="470"/>
        <v>3.0351565628253384E-2</v>
      </c>
      <c r="AA3720">
        <v>189251</v>
      </c>
      <c r="AB3720">
        <v>17336</v>
      </c>
      <c r="AD3720" t="s">
        <v>7</v>
      </c>
      <c r="AE3720">
        <v>51</v>
      </c>
      <c r="AF3720">
        <v>1</v>
      </c>
      <c r="AG3720">
        <v>7073496</v>
      </c>
      <c r="AH3720" t="s">
        <v>13680</v>
      </c>
      <c r="AI3720" t="s">
        <v>13679</v>
      </c>
      <c r="AK3720" t="s">
        <v>13678</v>
      </c>
      <c r="AL3720">
        <v>12</v>
      </c>
      <c r="AM3720" s="5">
        <f t="shared" si="466"/>
        <v>1.7142857142857142</v>
      </c>
      <c r="AN3720" s="4">
        <f t="shared" si="471"/>
        <v>2.5964191053172497E-3</v>
      </c>
      <c r="AO3720" s="3"/>
      <c r="AP3720">
        <v>0</v>
      </c>
      <c r="AR3720">
        <v>61110229</v>
      </c>
      <c r="AT3720" s="2" t="s">
        <v>61</v>
      </c>
      <c r="AU3720" s="1">
        <f t="shared" si="467"/>
        <v>2.2025021671372542</v>
      </c>
      <c r="AV3720" s="1">
        <f t="shared" si="468"/>
        <v>1.6473992366785317</v>
      </c>
      <c r="AW3720" s="1">
        <f t="shared" si="469"/>
        <v>1.092296306219809</v>
      </c>
    </row>
    <row r="3721" spans="1:49" x14ac:dyDescent="0.2">
      <c r="A3721">
        <v>3719</v>
      </c>
      <c r="B3721" t="s">
        <v>13677</v>
      </c>
      <c r="C3721" t="s">
        <v>13676</v>
      </c>
      <c r="F3721" t="s">
        <v>13675</v>
      </c>
      <c r="G3721" t="s">
        <v>18</v>
      </c>
      <c r="H3721" t="s">
        <v>17</v>
      </c>
      <c r="I3721" t="s">
        <v>13674</v>
      </c>
      <c r="J3721" t="s">
        <v>13673</v>
      </c>
      <c r="K3721" t="s">
        <v>13672</v>
      </c>
      <c r="L3721" t="s">
        <v>13671</v>
      </c>
      <c r="M3721" t="s">
        <v>1230</v>
      </c>
      <c r="N3721">
        <v>4</v>
      </c>
      <c r="O3721" t="s">
        <v>13670</v>
      </c>
      <c r="P3721" t="s">
        <v>13669</v>
      </c>
      <c r="Q3721" t="s">
        <v>13668</v>
      </c>
      <c r="R3721" s="7">
        <v>42005</v>
      </c>
      <c r="S3721" s="8">
        <f t="shared" si="464"/>
        <v>2015</v>
      </c>
      <c r="T3721" s="8">
        <v>2015</v>
      </c>
      <c r="U3721" s="8">
        <f t="shared" si="465"/>
        <v>7</v>
      </c>
      <c r="V3721" s="7">
        <v>42110</v>
      </c>
      <c r="W3721" t="s">
        <v>2105</v>
      </c>
      <c r="X3721" s="2">
        <v>0.375</v>
      </c>
      <c r="Y3721" s="6">
        <f t="shared" si="470"/>
        <v>1.0010410827260351E-2</v>
      </c>
      <c r="AA3721">
        <v>135194</v>
      </c>
      <c r="AB3721">
        <v>24918</v>
      </c>
      <c r="AD3721" t="s">
        <v>7</v>
      </c>
      <c r="AE3721">
        <v>51</v>
      </c>
      <c r="AF3721">
        <v>8</v>
      </c>
      <c r="AH3721" t="s">
        <v>13667</v>
      </c>
      <c r="AI3721" t="s">
        <v>13666</v>
      </c>
      <c r="AK3721" t="s">
        <v>13665</v>
      </c>
      <c r="AL3721">
        <v>7</v>
      </c>
      <c r="AM3721" s="5">
        <f t="shared" si="466"/>
        <v>1</v>
      </c>
      <c r="AN3721" s="4">
        <f t="shared" si="471"/>
        <v>1.5145778114350624E-3</v>
      </c>
      <c r="AO3721" s="3"/>
      <c r="AP3721">
        <v>0</v>
      </c>
      <c r="AR3721" t="s">
        <v>62</v>
      </c>
      <c r="AT3721" s="2">
        <v>1.3140000000000001</v>
      </c>
      <c r="AU3721" s="1">
        <f t="shared" si="467"/>
        <v>0.74616609225127639</v>
      </c>
      <c r="AV3721" s="1">
        <f t="shared" si="468"/>
        <v>0.57624943193477074</v>
      </c>
      <c r="AW3721" s="1">
        <f t="shared" si="469"/>
        <v>0.40633277161826492</v>
      </c>
    </row>
    <row r="3722" spans="1:49" x14ac:dyDescent="0.2">
      <c r="A3722">
        <v>3720</v>
      </c>
      <c r="B3722" t="s">
        <v>13664</v>
      </c>
      <c r="F3722" t="s">
        <v>13663</v>
      </c>
      <c r="G3722" t="s">
        <v>18</v>
      </c>
      <c r="H3722" t="s">
        <v>17</v>
      </c>
      <c r="I3722" t="s">
        <v>13662</v>
      </c>
      <c r="J3722" t="s">
        <v>13661</v>
      </c>
      <c r="K3722" t="s">
        <v>13660</v>
      </c>
      <c r="L3722" t="s">
        <v>13659</v>
      </c>
      <c r="M3722" t="s">
        <v>627</v>
      </c>
      <c r="N3722">
        <v>2</v>
      </c>
      <c r="O3722" t="s">
        <v>13658</v>
      </c>
      <c r="P3722" t="s">
        <v>13657</v>
      </c>
      <c r="Q3722" t="s">
        <v>13656</v>
      </c>
      <c r="R3722" s="7">
        <v>42005</v>
      </c>
      <c r="S3722" s="8">
        <f t="shared" si="464"/>
        <v>2015</v>
      </c>
      <c r="T3722" s="8">
        <v>2015</v>
      </c>
      <c r="U3722" s="8">
        <f t="shared" si="465"/>
        <v>7</v>
      </c>
      <c r="V3722" s="7">
        <v>2015</v>
      </c>
      <c r="W3722" t="s">
        <v>12602</v>
      </c>
      <c r="X3722" s="2">
        <v>0.17499999999999999</v>
      </c>
      <c r="Y3722" s="6">
        <f t="shared" si="470"/>
        <v>4.6715250527214966E-3</v>
      </c>
      <c r="AA3722">
        <v>9734562</v>
      </c>
      <c r="AB3722">
        <v>21100217234</v>
      </c>
      <c r="AC3722">
        <v>9739769</v>
      </c>
      <c r="AD3722" t="s">
        <v>7</v>
      </c>
      <c r="AE3722">
        <v>10</v>
      </c>
      <c r="AF3722">
        <v>5</v>
      </c>
      <c r="AH3722" t="s">
        <v>13655</v>
      </c>
      <c r="AI3722" t="s">
        <v>13654</v>
      </c>
      <c r="AK3722" t="s">
        <v>13653</v>
      </c>
      <c r="AL3722">
        <v>0</v>
      </c>
      <c r="AM3722" s="5">
        <f t="shared" si="466"/>
        <v>0</v>
      </c>
      <c r="AN3722" s="4">
        <f t="shared" si="471"/>
        <v>0</v>
      </c>
      <c r="AO3722" s="3"/>
      <c r="AP3722">
        <v>0</v>
      </c>
      <c r="AR3722" t="s">
        <v>62</v>
      </c>
      <c r="AT3722" s="2" t="s">
        <v>61</v>
      </c>
      <c r="AU3722" s="1">
        <f t="shared" si="467"/>
        <v>0.32700675369050475</v>
      </c>
      <c r="AV3722" s="1">
        <f t="shared" si="468"/>
        <v>0.23357625263607484</v>
      </c>
      <c r="AW3722" s="1">
        <f t="shared" si="469"/>
        <v>0.14014575158164488</v>
      </c>
    </row>
    <row r="3723" spans="1:49" x14ac:dyDescent="0.2">
      <c r="A3723">
        <v>3721</v>
      </c>
      <c r="B3723" t="s">
        <v>13652</v>
      </c>
      <c r="C3723" t="s">
        <v>13651</v>
      </c>
      <c r="F3723" t="s">
        <v>13650</v>
      </c>
      <c r="G3723" t="s">
        <v>18</v>
      </c>
      <c r="H3723" t="s">
        <v>17</v>
      </c>
      <c r="I3723" t="s">
        <v>13649</v>
      </c>
      <c r="J3723" t="s">
        <v>13648</v>
      </c>
      <c r="K3723" t="s">
        <v>13647</v>
      </c>
      <c r="L3723" t="s">
        <v>13646</v>
      </c>
      <c r="M3723" t="s">
        <v>86</v>
      </c>
      <c r="N3723">
        <v>3</v>
      </c>
      <c r="O3723" t="s">
        <v>13645</v>
      </c>
      <c r="P3723" t="s">
        <v>13644</v>
      </c>
      <c r="Q3723" t="s">
        <v>13643</v>
      </c>
      <c r="R3723" s="7">
        <v>42005</v>
      </c>
      <c r="S3723" s="8">
        <f t="shared" si="464"/>
        <v>2015</v>
      </c>
      <c r="T3723" s="8">
        <v>2015</v>
      </c>
      <c r="U3723" s="8">
        <f t="shared" si="465"/>
        <v>7</v>
      </c>
      <c r="V3723" s="7">
        <v>42110</v>
      </c>
      <c r="W3723" t="s">
        <v>2105</v>
      </c>
      <c r="X3723" s="2">
        <v>0.375</v>
      </c>
      <c r="Y3723" s="6">
        <f t="shared" si="470"/>
        <v>1.0010410827260351E-2</v>
      </c>
      <c r="AA3723">
        <v>135194</v>
      </c>
      <c r="AB3723">
        <v>24918</v>
      </c>
      <c r="AD3723" t="s">
        <v>7</v>
      </c>
      <c r="AE3723">
        <v>51</v>
      </c>
      <c r="AF3723">
        <v>8</v>
      </c>
      <c r="AH3723" t="s">
        <v>13642</v>
      </c>
      <c r="AI3723" t="s">
        <v>13641</v>
      </c>
      <c r="AK3723" t="s">
        <v>13640</v>
      </c>
      <c r="AL3723">
        <v>15</v>
      </c>
      <c r="AM3723" s="5">
        <f t="shared" si="466"/>
        <v>2.1428571428571428</v>
      </c>
      <c r="AN3723" s="4">
        <f t="shared" si="471"/>
        <v>3.2455238816465623E-3</v>
      </c>
      <c r="AO3723" s="3"/>
      <c r="AP3723">
        <v>0</v>
      </c>
      <c r="AR3723" t="s">
        <v>62</v>
      </c>
      <c r="AT3723" s="2">
        <v>1.3140000000000001</v>
      </c>
      <c r="AU3723" s="1">
        <f t="shared" si="467"/>
        <v>0.79809447435762149</v>
      </c>
      <c r="AV3723" s="1">
        <f t="shared" si="468"/>
        <v>0.66279673544534567</v>
      </c>
      <c r="AW3723" s="1">
        <f t="shared" si="469"/>
        <v>0.52749899653306986</v>
      </c>
    </row>
    <row r="3724" spans="1:49" x14ac:dyDescent="0.2">
      <c r="A3724">
        <v>3722</v>
      </c>
      <c r="B3724" t="s">
        <v>13639</v>
      </c>
      <c r="F3724" t="s">
        <v>13638</v>
      </c>
      <c r="G3724" t="s">
        <v>18</v>
      </c>
      <c r="H3724" t="s">
        <v>17</v>
      </c>
      <c r="I3724" t="s">
        <v>13637</v>
      </c>
      <c r="J3724">
        <v>60023330</v>
      </c>
      <c r="K3724" t="s">
        <v>12637</v>
      </c>
      <c r="L3724" t="s">
        <v>802</v>
      </c>
      <c r="M3724" t="s">
        <v>318</v>
      </c>
      <c r="N3724">
        <v>1</v>
      </c>
      <c r="O3724" t="s">
        <v>13636</v>
      </c>
      <c r="P3724">
        <v>57059500400</v>
      </c>
      <c r="Q3724">
        <v>60023330</v>
      </c>
      <c r="R3724" s="7">
        <v>42005</v>
      </c>
      <c r="S3724" s="8">
        <f t="shared" si="464"/>
        <v>2015</v>
      </c>
      <c r="T3724" s="8">
        <v>2015</v>
      </c>
      <c r="U3724" s="8">
        <f t="shared" si="465"/>
        <v>7</v>
      </c>
      <c r="V3724" s="7">
        <v>2015</v>
      </c>
      <c r="W3724" t="s">
        <v>12602</v>
      </c>
      <c r="X3724" s="2">
        <v>0.17499999999999999</v>
      </c>
      <c r="Y3724" s="6">
        <f t="shared" si="470"/>
        <v>4.6715250527214966E-3</v>
      </c>
      <c r="AA3724">
        <v>9734562</v>
      </c>
      <c r="AB3724">
        <v>21100217234</v>
      </c>
      <c r="AC3724">
        <v>9739769</v>
      </c>
      <c r="AD3724" t="s">
        <v>7</v>
      </c>
      <c r="AE3724">
        <v>10</v>
      </c>
      <c r="AF3724">
        <v>4</v>
      </c>
      <c r="AH3724" t="s">
        <v>13635</v>
      </c>
      <c r="AI3724" t="s">
        <v>13634</v>
      </c>
      <c r="AJ3724" t="s">
        <v>13633</v>
      </c>
      <c r="AK3724" t="s">
        <v>13632</v>
      </c>
      <c r="AL3724">
        <v>0</v>
      </c>
      <c r="AM3724" s="5">
        <f t="shared" si="466"/>
        <v>0</v>
      </c>
      <c r="AN3724" s="4">
        <f t="shared" si="471"/>
        <v>0</v>
      </c>
      <c r="AO3724" s="3"/>
      <c r="AP3724">
        <v>0</v>
      </c>
      <c r="AR3724" t="s">
        <v>62</v>
      </c>
      <c r="AT3724" s="2" t="s">
        <v>61</v>
      </c>
      <c r="AU3724" s="1">
        <f t="shared" si="467"/>
        <v>0.32700675369050475</v>
      </c>
      <c r="AV3724" s="1">
        <f t="shared" si="468"/>
        <v>0.23357625263607484</v>
      </c>
      <c r="AW3724" s="1">
        <f t="shared" si="469"/>
        <v>0.14014575158164488</v>
      </c>
    </row>
    <row r="3725" spans="1:49" x14ac:dyDescent="0.2">
      <c r="A3725">
        <v>3723</v>
      </c>
      <c r="B3725" t="s">
        <v>13631</v>
      </c>
      <c r="C3725" t="s">
        <v>13630</v>
      </c>
      <c r="F3725" t="s">
        <v>13629</v>
      </c>
      <c r="G3725" t="s">
        <v>18</v>
      </c>
      <c r="H3725" t="s">
        <v>17</v>
      </c>
      <c r="I3725" t="s">
        <v>5712</v>
      </c>
      <c r="J3725" t="s">
        <v>13628</v>
      </c>
      <c r="K3725" t="s">
        <v>13627</v>
      </c>
      <c r="L3725" t="s">
        <v>9654</v>
      </c>
      <c r="M3725" t="s">
        <v>656</v>
      </c>
      <c r="N3725">
        <v>2</v>
      </c>
      <c r="O3725" t="s">
        <v>13626</v>
      </c>
      <c r="P3725" t="s">
        <v>13625</v>
      </c>
      <c r="Q3725" t="s">
        <v>13624</v>
      </c>
      <c r="R3725" s="7">
        <v>42005</v>
      </c>
      <c r="S3725" s="8">
        <f t="shared" si="464"/>
        <v>2015</v>
      </c>
      <c r="T3725" s="8">
        <v>2015</v>
      </c>
      <c r="U3725" s="8">
        <f t="shared" si="465"/>
        <v>7</v>
      </c>
      <c r="V3725" s="7">
        <v>42110</v>
      </c>
      <c r="W3725" t="s">
        <v>2105</v>
      </c>
      <c r="X3725" s="2">
        <v>0.375</v>
      </c>
      <c r="Y3725" s="6">
        <f t="shared" si="470"/>
        <v>1.0010410827260351E-2</v>
      </c>
      <c r="AA3725">
        <v>135194</v>
      </c>
      <c r="AB3725">
        <v>24918</v>
      </c>
      <c r="AD3725" t="s">
        <v>7</v>
      </c>
      <c r="AE3725">
        <v>51</v>
      </c>
      <c r="AF3725">
        <v>8</v>
      </c>
      <c r="AH3725" t="s">
        <v>13623</v>
      </c>
      <c r="AI3725" t="s">
        <v>13622</v>
      </c>
      <c r="AK3725" t="s">
        <v>13621</v>
      </c>
      <c r="AL3725">
        <v>4</v>
      </c>
      <c r="AM3725" s="5">
        <f t="shared" si="466"/>
        <v>0.5714285714285714</v>
      </c>
      <c r="AN3725" s="4">
        <f t="shared" si="471"/>
        <v>8.6547303510574997E-4</v>
      </c>
      <c r="AO3725" s="3"/>
      <c r="AP3725">
        <v>0</v>
      </c>
      <c r="AQ3725" t="s">
        <v>243</v>
      </c>
      <c r="AR3725" t="s">
        <v>62</v>
      </c>
      <c r="AS3725" t="s">
        <v>13620</v>
      </c>
      <c r="AT3725" s="2">
        <v>1.3140000000000001</v>
      </c>
      <c r="AU3725" s="1">
        <f t="shared" si="467"/>
        <v>0.72669294896139713</v>
      </c>
      <c r="AV3725" s="1">
        <f t="shared" si="468"/>
        <v>0.54379419311830512</v>
      </c>
      <c r="AW3725" s="1">
        <f t="shared" si="469"/>
        <v>0.360895437275213</v>
      </c>
    </row>
    <row r="3726" spans="1:49" x14ac:dyDescent="0.2">
      <c r="A3726">
        <v>3724</v>
      </c>
      <c r="B3726" t="s">
        <v>13619</v>
      </c>
      <c r="F3726" t="s">
        <v>13618</v>
      </c>
      <c r="G3726" t="s">
        <v>18</v>
      </c>
      <c r="H3726" t="s">
        <v>17</v>
      </c>
      <c r="I3726" t="s">
        <v>13617</v>
      </c>
      <c r="J3726" t="s">
        <v>13616</v>
      </c>
      <c r="K3726" t="s">
        <v>13615</v>
      </c>
      <c r="L3726" t="s">
        <v>13614</v>
      </c>
      <c r="M3726" t="s">
        <v>4052</v>
      </c>
      <c r="N3726">
        <v>4</v>
      </c>
      <c r="O3726" t="s">
        <v>13613</v>
      </c>
      <c r="P3726" t="s">
        <v>13612</v>
      </c>
      <c r="Q3726" t="s">
        <v>13611</v>
      </c>
      <c r="R3726" s="7">
        <v>42005</v>
      </c>
      <c r="S3726" s="8">
        <f t="shared" si="464"/>
        <v>2015</v>
      </c>
      <c r="T3726" s="8">
        <v>2015</v>
      </c>
      <c r="U3726" s="8">
        <f t="shared" si="465"/>
        <v>7</v>
      </c>
      <c r="V3726" s="7">
        <v>2015</v>
      </c>
      <c r="W3726" t="s">
        <v>12602</v>
      </c>
      <c r="X3726" s="2">
        <v>0.17499999999999999</v>
      </c>
      <c r="Y3726" s="6">
        <f t="shared" si="470"/>
        <v>4.6715250527214966E-3</v>
      </c>
      <c r="AA3726">
        <v>9734562</v>
      </c>
      <c r="AB3726">
        <v>21100217234</v>
      </c>
      <c r="AC3726">
        <v>9739769</v>
      </c>
      <c r="AD3726" t="s">
        <v>7</v>
      </c>
      <c r="AE3726">
        <v>10</v>
      </c>
      <c r="AF3726">
        <v>5</v>
      </c>
      <c r="AH3726" t="s">
        <v>13610</v>
      </c>
      <c r="AI3726" t="s">
        <v>13609</v>
      </c>
      <c r="AJ3726" t="s">
        <v>13608</v>
      </c>
      <c r="AK3726" t="s">
        <v>13607</v>
      </c>
      <c r="AL3726">
        <v>2</v>
      </c>
      <c r="AM3726" s="5">
        <f t="shared" si="466"/>
        <v>0.2857142857142857</v>
      </c>
      <c r="AN3726" s="4">
        <f t="shared" si="471"/>
        <v>4.3273651755287499E-4</v>
      </c>
      <c r="AO3726" s="3"/>
      <c r="AP3726">
        <v>0</v>
      </c>
      <c r="AR3726" t="s">
        <v>62</v>
      </c>
      <c r="AT3726" s="2" t="s">
        <v>61</v>
      </c>
      <c r="AU3726" s="1">
        <f t="shared" si="467"/>
        <v>0.33998884921709099</v>
      </c>
      <c r="AV3726" s="1">
        <f t="shared" si="468"/>
        <v>0.25521307851371861</v>
      </c>
      <c r="AW3726" s="1">
        <f t="shared" si="469"/>
        <v>0.17043730781034613</v>
      </c>
    </row>
    <row r="3727" spans="1:49" x14ac:dyDescent="0.2">
      <c r="A3727">
        <v>3725</v>
      </c>
      <c r="B3727" t="s">
        <v>13606</v>
      </c>
      <c r="F3727" t="s">
        <v>13605</v>
      </c>
      <c r="G3727" t="s">
        <v>18</v>
      </c>
      <c r="H3727" t="s">
        <v>17</v>
      </c>
      <c r="I3727" t="s">
        <v>13604</v>
      </c>
      <c r="J3727">
        <v>60094571</v>
      </c>
      <c r="K3727" t="s">
        <v>13603</v>
      </c>
      <c r="L3727" t="s">
        <v>13602</v>
      </c>
      <c r="M3727" t="s">
        <v>318</v>
      </c>
      <c r="N3727">
        <v>2</v>
      </c>
      <c r="O3727" t="s">
        <v>13601</v>
      </c>
      <c r="P3727" t="s">
        <v>13600</v>
      </c>
      <c r="Q3727" t="s">
        <v>13599</v>
      </c>
      <c r="R3727" s="7">
        <v>42005</v>
      </c>
      <c r="S3727" s="8">
        <f t="shared" ref="S3727:S3790" si="472">YEAR(R3727)</f>
        <v>2015</v>
      </c>
      <c r="T3727" s="8">
        <v>2015</v>
      </c>
      <c r="U3727" s="8">
        <f t="shared" ref="U3727:U3790" si="473">2022-T3727</f>
        <v>7</v>
      </c>
      <c r="V3727" s="7">
        <v>2015</v>
      </c>
      <c r="W3727" t="s">
        <v>12602</v>
      </c>
      <c r="X3727" s="2">
        <v>0.17499999999999999</v>
      </c>
      <c r="Y3727" s="6">
        <f t="shared" si="470"/>
        <v>4.6715250527214966E-3</v>
      </c>
      <c r="AA3727">
        <v>9734562</v>
      </c>
      <c r="AB3727">
        <v>21100217234</v>
      </c>
      <c r="AC3727">
        <v>9739769</v>
      </c>
      <c r="AD3727" t="s">
        <v>7</v>
      </c>
      <c r="AE3727">
        <v>10</v>
      </c>
      <c r="AF3727">
        <v>4</v>
      </c>
      <c r="AH3727" t="s">
        <v>13598</v>
      </c>
      <c r="AI3727" t="s">
        <v>13597</v>
      </c>
      <c r="AJ3727" t="s">
        <v>13596</v>
      </c>
      <c r="AK3727" t="s">
        <v>13595</v>
      </c>
      <c r="AL3727">
        <v>0</v>
      </c>
      <c r="AM3727" s="5">
        <f t="shared" ref="AM3727:AM3790" si="474">AL3727/U3727</f>
        <v>0</v>
      </c>
      <c r="AN3727" s="4">
        <f t="shared" si="471"/>
        <v>0</v>
      </c>
      <c r="AO3727" s="3"/>
      <c r="AP3727">
        <v>0</v>
      </c>
      <c r="AR3727" t="s">
        <v>62</v>
      </c>
      <c r="AT3727" s="2" t="s">
        <v>61</v>
      </c>
      <c r="AU3727" s="1">
        <f t="shared" ref="AU3727:AU3790" si="475">(Y3727*0.7+AN3727*0.3)*100</f>
        <v>0.32700675369050475</v>
      </c>
      <c r="AV3727" s="1">
        <f t="shared" ref="AV3727:AV3790" si="476">(Y3727*0.5+AN3727*0.5)*100</f>
        <v>0.23357625263607484</v>
      </c>
      <c r="AW3727" s="1">
        <f t="shared" ref="AW3727:AW3790" si="477">(Y3727*0.3+AN3727*0.7)*100</f>
        <v>0.14014575158164488</v>
      </c>
    </row>
    <row r="3728" spans="1:49" x14ac:dyDescent="0.2">
      <c r="A3728">
        <v>3726</v>
      </c>
      <c r="B3728" t="s">
        <v>13594</v>
      </c>
      <c r="C3728" t="s">
        <v>13593</v>
      </c>
      <c r="F3728" t="s">
        <v>13592</v>
      </c>
      <c r="G3728" t="s">
        <v>18</v>
      </c>
      <c r="H3728" t="s">
        <v>17</v>
      </c>
      <c r="I3728" t="s">
        <v>13591</v>
      </c>
      <c r="J3728" t="s">
        <v>13590</v>
      </c>
      <c r="K3728" t="s">
        <v>13589</v>
      </c>
      <c r="L3728" t="s">
        <v>13588</v>
      </c>
      <c r="M3728" t="s">
        <v>13587</v>
      </c>
      <c r="N3728">
        <v>3</v>
      </c>
      <c r="O3728" t="s">
        <v>13586</v>
      </c>
      <c r="P3728" t="s">
        <v>13585</v>
      </c>
      <c r="Q3728" t="s">
        <v>13584</v>
      </c>
      <c r="R3728" s="7">
        <v>42005</v>
      </c>
      <c r="S3728" s="8">
        <f t="shared" si="472"/>
        <v>2015</v>
      </c>
      <c r="T3728" s="8">
        <v>2015</v>
      </c>
      <c r="U3728" s="8">
        <f t="shared" si="473"/>
        <v>7</v>
      </c>
      <c r="V3728" s="7">
        <v>42005</v>
      </c>
      <c r="W3728" t="s">
        <v>13195</v>
      </c>
      <c r="X3728" s="2">
        <v>1.137</v>
      </c>
      <c r="Y3728" s="6">
        <f t="shared" si="470"/>
        <v>3.0351565628253384E-2</v>
      </c>
      <c r="AA3728">
        <v>189251</v>
      </c>
      <c r="AB3728">
        <v>17336</v>
      </c>
      <c r="AD3728" t="s">
        <v>7</v>
      </c>
      <c r="AE3728">
        <v>51</v>
      </c>
      <c r="AF3728">
        <v>1</v>
      </c>
      <c r="AG3728">
        <v>7073498</v>
      </c>
      <c r="AH3728" t="s">
        <v>13583</v>
      </c>
      <c r="AI3728" t="s">
        <v>13582</v>
      </c>
      <c r="AK3728" t="s">
        <v>13581</v>
      </c>
      <c r="AL3728">
        <v>48</v>
      </c>
      <c r="AM3728" s="5">
        <f t="shared" si="474"/>
        <v>6.8571428571428568</v>
      </c>
      <c r="AN3728" s="4">
        <f t="shared" si="471"/>
        <v>1.0385676421268999E-2</v>
      </c>
      <c r="AO3728" s="3"/>
      <c r="AP3728">
        <v>0</v>
      </c>
      <c r="AQ3728" t="s">
        <v>13580</v>
      </c>
      <c r="AR3728" t="s">
        <v>62</v>
      </c>
      <c r="AS3728" t="s">
        <v>13579</v>
      </c>
      <c r="AT3728" s="2" t="s">
        <v>61</v>
      </c>
      <c r="AU3728" s="1">
        <f t="shared" si="475"/>
        <v>2.4361798866158066</v>
      </c>
      <c r="AV3728" s="1">
        <f t="shared" si="476"/>
        <v>2.0368621024761189</v>
      </c>
      <c r="AW3728" s="1">
        <f t="shared" si="477"/>
        <v>1.6375443183364313</v>
      </c>
    </row>
    <row r="3729" spans="1:49" x14ac:dyDescent="0.2">
      <c r="A3729">
        <v>3727</v>
      </c>
      <c r="B3729" t="s">
        <v>13578</v>
      </c>
      <c r="C3729" t="s">
        <v>13577</v>
      </c>
      <c r="F3729" t="s">
        <v>13576</v>
      </c>
      <c r="G3729" t="s">
        <v>18</v>
      </c>
      <c r="H3729" t="s">
        <v>17</v>
      </c>
      <c r="I3729" t="s">
        <v>13575</v>
      </c>
      <c r="J3729" t="s">
        <v>13574</v>
      </c>
      <c r="K3729" t="s">
        <v>13573</v>
      </c>
      <c r="L3729" t="s">
        <v>13572</v>
      </c>
      <c r="M3729" t="s">
        <v>627</v>
      </c>
      <c r="N3729">
        <v>3</v>
      </c>
      <c r="O3729" t="s">
        <v>13571</v>
      </c>
      <c r="P3729" t="s">
        <v>13570</v>
      </c>
      <c r="Q3729" t="s">
        <v>13569</v>
      </c>
      <c r="R3729" s="7">
        <v>42005</v>
      </c>
      <c r="S3729" s="8">
        <f t="shared" si="472"/>
        <v>2015</v>
      </c>
      <c r="T3729" s="8">
        <v>2015</v>
      </c>
      <c r="U3729" s="8">
        <f t="shared" si="473"/>
        <v>7</v>
      </c>
      <c r="V3729" s="7">
        <v>42110</v>
      </c>
      <c r="W3729" t="s">
        <v>2105</v>
      </c>
      <c r="X3729" s="2">
        <v>0.375</v>
      </c>
      <c r="Y3729" s="6">
        <f t="shared" si="470"/>
        <v>1.0010410827260351E-2</v>
      </c>
      <c r="AA3729">
        <v>135194</v>
      </c>
      <c r="AB3729">
        <v>24918</v>
      </c>
      <c r="AD3729" t="s">
        <v>7</v>
      </c>
      <c r="AE3729">
        <v>51</v>
      </c>
      <c r="AF3729">
        <v>8</v>
      </c>
      <c r="AH3729" t="s">
        <v>13568</v>
      </c>
      <c r="AI3729" t="s">
        <v>13567</v>
      </c>
      <c r="AK3729" t="s">
        <v>13566</v>
      </c>
      <c r="AL3729">
        <v>22</v>
      </c>
      <c r="AM3729" s="5">
        <f t="shared" si="474"/>
        <v>3.1428571428571428</v>
      </c>
      <c r="AN3729" s="4">
        <f t="shared" si="471"/>
        <v>4.7601016930816252E-3</v>
      </c>
      <c r="AO3729" s="3"/>
      <c r="AP3729">
        <v>0</v>
      </c>
      <c r="AR3729" t="s">
        <v>62</v>
      </c>
      <c r="AT3729" s="2">
        <v>1.3140000000000001</v>
      </c>
      <c r="AU3729" s="1">
        <f t="shared" si="475"/>
        <v>0.84353180870067324</v>
      </c>
      <c r="AV3729" s="1">
        <f t="shared" si="476"/>
        <v>0.73852562601709892</v>
      </c>
      <c r="AW3729" s="1">
        <f t="shared" si="477"/>
        <v>0.63351944333352428</v>
      </c>
    </row>
    <row r="3730" spans="1:49" x14ac:dyDescent="0.2">
      <c r="A3730">
        <v>3728</v>
      </c>
      <c r="B3730" t="s">
        <v>13565</v>
      </c>
      <c r="F3730" t="s">
        <v>13564</v>
      </c>
      <c r="G3730" t="s">
        <v>18</v>
      </c>
      <c r="H3730" t="s">
        <v>17</v>
      </c>
      <c r="I3730" t="s">
        <v>12857</v>
      </c>
      <c r="J3730">
        <v>60069599</v>
      </c>
      <c r="K3730" t="s">
        <v>12856</v>
      </c>
      <c r="L3730" t="s">
        <v>12855</v>
      </c>
      <c r="M3730" t="s">
        <v>318</v>
      </c>
      <c r="N3730">
        <v>5</v>
      </c>
      <c r="O3730" t="s">
        <v>13563</v>
      </c>
      <c r="P3730" t="s">
        <v>13562</v>
      </c>
      <c r="Q3730" t="s">
        <v>13561</v>
      </c>
      <c r="R3730" s="7">
        <v>42005</v>
      </c>
      <c r="S3730" s="8">
        <f t="shared" si="472"/>
        <v>2015</v>
      </c>
      <c r="T3730" s="8">
        <v>2015</v>
      </c>
      <c r="U3730" s="8">
        <f t="shared" si="473"/>
        <v>7</v>
      </c>
      <c r="V3730" s="7">
        <v>2015</v>
      </c>
      <c r="W3730" t="s">
        <v>12602</v>
      </c>
      <c r="X3730" s="2">
        <v>0.17499999999999999</v>
      </c>
      <c r="Y3730" s="6">
        <f t="shared" si="470"/>
        <v>4.6715250527214966E-3</v>
      </c>
      <c r="AA3730">
        <v>9734562</v>
      </c>
      <c r="AB3730">
        <v>21100217234</v>
      </c>
      <c r="AC3730">
        <v>9739769</v>
      </c>
      <c r="AD3730" t="s">
        <v>7</v>
      </c>
      <c r="AE3730">
        <v>10</v>
      </c>
      <c r="AF3730">
        <v>4</v>
      </c>
      <c r="AH3730" t="s">
        <v>13560</v>
      </c>
      <c r="AI3730" t="s">
        <v>13559</v>
      </c>
      <c r="AJ3730" t="s">
        <v>13558</v>
      </c>
      <c r="AK3730" t="s">
        <v>13557</v>
      </c>
      <c r="AL3730">
        <v>0</v>
      </c>
      <c r="AM3730" s="5">
        <f t="shared" si="474"/>
        <v>0</v>
      </c>
      <c r="AN3730" s="4">
        <f t="shared" si="471"/>
        <v>0</v>
      </c>
      <c r="AO3730" s="3"/>
      <c r="AP3730">
        <v>0</v>
      </c>
      <c r="AR3730" t="s">
        <v>62</v>
      </c>
      <c r="AT3730" s="2" t="s">
        <v>61</v>
      </c>
      <c r="AU3730" s="1">
        <f t="shared" si="475"/>
        <v>0.32700675369050475</v>
      </c>
      <c r="AV3730" s="1">
        <f t="shared" si="476"/>
        <v>0.23357625263607484</v>
      </c>
      <c r="AW3730" s="1">
        <f t="shared" si="477"/>
        <v>0.14014575158164488</v>
      </c>
    </row>
    <row r="3731" spans="1:49" x14ac:dyDescent="0.2">
      <c r="A3731">
        <v>3729</v>
      </c>
      <c r="B3731" t="s">
        <v>13556</v>
      </c>
      <c r="C3731" t="s">
        <v>13555</v>
      </c>
      <c r="F3731" t="s">
        <v>13554</v>
      </c>
      <c r="G3731" t="s">
        <v>18</v>
      </c>
      <c r="H3731" t="s">
        <v>17</v>
      </c>
      <c r="I3731" t="s">
        <v>2700</v>
      </c>
      <c r="J3731" t="s">
        <v>13553</v>
      </c>
      <c r="K3731" t="s">
        <v>13552</v>
      </c>
      <c r="L3731" t="s">
        <v>13551</v>
      </c>
      <c r="M3731" t="s">
        <v>86</v>
      </c>
      <c r="N3731">
        <v>5</v>
      </c>
      <c r="O3731" t="s">
        <v>13550</v>
      </c>
      <c r="P3731" t="s">
        <v>13549</v>
      </c>
      <c r="Q3731" t="s">
        <v>13548</v>
      </c>
      <c r="R3731" s="7">
        <v>42005</v>
      </c>
      <c r="S3731" s="8">
        <f t="shared" si="472"/>
        <v>2015</v>
      </c>
      <c r="T3731" s="8">
        <v>2015</v>
      </c>
      <c r="U3731" s="8">
        <f t="shared" si="473"/>
        <v>7</v>
      </c>
      <c r="V3731" s="7">
        <v>42005</v>
      </c>
      <c r="W3731" t="s">
        <v>2518</v>
      </c>
      <c r="X3731" s="2">
        <v>0.154</v>
      </c>
      <c r="Y3731" s="6">
        <f t="shared" si="470"/>
        <v>4.1109420463949177E-3</v>
      </c>
      <c r="AA3731">
        <v>17411084</v>
      </c>
      <c r="AB3731">
        <v>12100154817</v>
      </c>
      <c r="AC3731">
        <v>17411092</v>
      </c>
      <c r="AD3731" t="s">
        <v>7</v>
      </c>
      <c r="AE3731">
        <v>8</v>
      </c>
      <c r="AF3731">
        <v>2</v>
      </c>
      <c r="AH3731" t="s">
        <v>777</v>
      </c>
      <c r="AI3731" t="s">
        <v>13547</v>
      </c>
      <c r="AJ3731" t="s">
        <v>13546</v>
      </c>
      <c r="AK3731" t="s">
        <v>13545</v>
      </c>
      <c r="AL3731">
        <v>0</v>
      </c>
      <c r="AM3731" s="5">
        <f t="shared" si="474"/>
        <v>0</v>
      </c>
      <c r="AN3731" s="4">
        <f t="shared" si="471"/>
        <v>0</v>
      </c>
      <c r="AO3731" s="3"/>
      <c r="AP3731">
        <v>0</v>
      </c>
      <c r="AR3731" t="s">
        <v>62</v>
      </c>
      <c r="AT3731" s="2" t="s">
        <v>61</v>
      </c>
      <c r="AU3731" s="1">
        <f t="shared" si="475"/>
        <v>0.28776594324764421</v>
      </c>
      <c r="AV3731" s="1">
        <f t="shared" si="476"/>
        <v>0.20554710231974588</v>
      </c>
      <c r="AW3731" s="1">
        <f t="shared" si="477"/>
        <v>0.12332826139184754</v>
      </c>
    </row>
    <row r="3732" spans="1:49" x14ac:dyDescent="0.2">
      <c r="A3732">
        <v>3730</v>
      </c>
      <c r="B3732" t="s">
        <v>13544</v>
      </c>
      <c r="F3732" t="s">
        <v>13543</v>
      </c>
      <c r="G3732" t="s">
        <v>18</v>
      </c>
      <c r="H3732" t="s">
        <v>17</v>
      </c>
      <c r="I3732" t="s">
        <v>13542</v>
      </c>
      <c r="J3732" t="s">
        <v>13541</v>
      </c>
      <c r="K3732" t="s">
        <v>13540</v>
      </c>
      <c r="L3732" t="s">
        <v>13539</v>
      </c>
      <c r="M3732" t="s">
        <v>4949</v>
      </c>
      <c r="N3732">
        <v>3</v>
      </c>
      <c r="O3732" t="s">
        <v>13538</v>
      </c>
      <c r="P3732" t="s">
        <v>13537</v>
      </c>
      <c r="Q3732" t="s">
        <v>13536</v>
      </c>
      <c r="R3732" s="7">
        <v>42005</v>
      </c>
      <c r="S3732" s="8">
        <f t="shared" si="472"/>
        <v>2015</v>
      </c>
      <c r="T3732" s="8">
        <v>2015</v>
      </c>
      <c r="U3732" s="8">
        <f t="shared" si="473"/>
        <v>7</v>
      </c>
      <c r="V3732" s="7">
        <v>2015</v>
      </c>
      <c r="W3732" t="s">
        <v>12602</v>
      </c>
      <c r="X3732" s="2">
        <v>0.17499999999999999</v>
      </c>
      <c r="Y3732" s="6">
        <f t="shared" si="470"/>
        <v>4.6715250527214966E-3</v>
      </c>
      <c r="AA3732">
        <v>9734562</v>
      </c>
      <c r="AB3732">
        <v>21100217234</v>
      </c>
      <c r="AC3732">
        <v>9739769</v>
      </c>
      <c r="AD3732" t="s">
        <v>7</v>
      </c>
      <c r="AE3732">
        <v>10</v>
      </c>
      <c r="AF3732">
        <v>4</v>
      </c>
      <c r="AH3732" t="s">
        <v>13535</v>
      </c>
      <c r="AI3732" t="s">
        <v>13534</v>
      </c>
      <c r="AJ3732" t="s">
        <v>13533</v>
      </c>
      <c r="AK3732" t="s">
        <v>13532</v>
      </c>
      <c r="AL3732">
        <v>1</v>
      </c>
      <c r="AM3732" s="5">
        <f t="shared" si="474"/>
        <v>0.14285714285714285</v>
      </c>
      <c r="AN3732" s="4">
        <f t="shared" si="471"/>
        <v>2.1636825877643749E-4</v>
      </c>
      <c r="AO3732" s="3"/>
      <c r="AP3732">
        <v>0</v>
      </c>
      <c r="AR3732" t="s">
        <v>62</v>
      </c>
      <c r="AT3732" s="2" t="s">
        <v>61</v>
      </c>
      <c r="AU3732" s="1">
        <f t="shared" si="475"/>
        <v>0.33349780145379787</v>
      </c>
      <c r="AV3732" s="1">
        <f t="shared" si="476"/>
        <v>0.2443946655748967</v>
      </c>
      <c r="AW3732" s="1">
        <f t="shared" si="477"/>
        <v>0.15529152969599552</v>
      </c>
    </row>
    <row r="3733" spans="1:49" x14ac:dyDescent="0.2">
      <c r="A3733">
        <v>3731</v>
      </c>
      <c r="B3733" t="s">
        <v>13531</v>
      </c>
      <c r="F3733" t="s">
        <v>13530</v>
      </c>
      <c r="G3733" t="s">
        <v>18</v>
      </c>
      <c r="H3733" t="s">
        <v>17</v>
      </c>
      <c r="I3733" t="s">
        <v>13529</v>
      </c>
      <c r="J3733">
        <v>114886822</v>
      </c>
      <c r="K3733" t="s">
        <v>13528</v>
      </c>
      <c r="L3733" t="s">
        <v>13527</v>
      </c>
      <c r="M3733" t="s">
        <v>318</v>
      </c>
      <c r="N3733">
        <v>4</v>
      </c>
      <c r="O3733" t="s">
        <v>13526</v>
      </c>
      <c r="P3733" t="s">
        <v>13525</v>
      </c>
      <c r="Q3733" t="s">
        <v>13524</v>
      </c>
      <c r="R3733" s="7">
        <v>42005</v>
      </c>
      <c r="S3733" s="8">
        <f t="shared" si="472"/>
        <v>2015</v>
      </c>
      <c r="T3733" s="8">
        <v>2015</v>
      </c>
      <c r="U3733" s="8">
        <f t="shared" si="473"/>
        <v>7</v>
      </c>
      <c r="V3733" s="7">
        <v>2015</v>
      </c>
      <c r="W3733" t="s">
        <v>12602</v>
      </c>
      <c r="X3733" s="2">
        <v>0.17499999999999999</v>
      </c>
      <c r="Y3733" s="6">
        <f t="shared" si="470"/>
        <v>4.6715250527214966E-3</v>
      </c>
      <c r="AA3733">
        <v>9734562</v>
      </c>
      <c r="AB3733">
        <v>21100217234</v>
      </c>
      <c r="AC3733">
        <v>9739769</v>
      </c>
      <c r="AD3733" t="s">
        <v>7</v>
      </c>
      <c r="AE3733">
        <v>10</v>
      </c>
      <c r="AF3733">
        <v>4</v>
      </c>
      <c r="AH3733" t="s">
        <v>13523</v>
      </c>
      <c r="AI3733" t="s">
        <v>13522</v>
      </c>
      <c r="AJ3733" t="s">
        <v>13521</v>
      </c>
      <c r="AK3733" t="s">
        <v>13520</v>
      </c>
      <c r="AL3733">
        <v>0</v>
      </c>
      <c r="AM3733" s="5">
        <f t="shared" si="474"/>
        <v>0</v>
      </c>
      <c r="AN3733" s="4">
        <f t="shared" si="471"/>
        <v>0</v>
      </c>
      <c r="AO3733" s="3"/>
      <c r="AP3733">
        <v>0</v>
      </c>
      <c r="AR3733" t="s">
        <v>62</v>
      </c>
      <c r="AT3733" s="2" t="s">
        <v>61</v>
      </c>
      <c r="AU3733" s="1">
        <f t="shared" si="475"/>
        <v>0.32700675369050475</v>
      </c>
      <c r="AV3733" s="1">
        <f t="shared" si="476"/>
        <v>0.23357625263607484</v>
      </c>
      <c r="AW3733" s="1">
        <f t="shared" si="477"/>
        <v>0.14014575158164488</v>
      </c>
    </row>
    <row r="3734" spans="1:49" x14ac:dyDescent="0.2">
      <c r="A3734">
        <v>3732</v>
      </c>
      <c r="B3734" t="s">
        <v>13519</v>
      </c>
      <c r="F3734" t="s">
        <v>13518</v>
      </c>
      <c r="G3734" t="s">
        <v>18</v>
      </c>
      <c r="H3734" t="s">
        <v>17</v>
      </c>
      <c r="I3734" t="s">
        <v>13517</v>
      </c>
      <c r="J3734">
        <v>60005147</v>
      </c>
      <c r="K3734" t="s">
        <v>13516</v>
      </c>
      <c r="L3734" t="s">
        <v>13515</v>
      </c>
      <c r="M3734" t="s">
        <v>318</v>
      </c>
      <c r="N3734">
        <v>4</v>
      </c>
      <c r="O3734" t="s">
        <v>13514</v>
      </c>
      <c r="P3734" t="s">
        <v>13513</v>
      </c>
      <c r="Q3734" t="s">
        <v>13512</v>
      </c>
      <c r="R3734" s="7">
        <v>42005</v>
      </c>
      <c r="S3734" s="8">
        <f t="shared" si="472"/>
        <v>2015</v>
      </c>
      <c r="T3734" s="8">
        <v>2015</v>
      </c>
      <c r="U3734" s="8">
        <f t="shared" si="473"/>
        <v>7</v>
      </c>
      <c r="V3734" s="7">
        <v>2015</v>
      </c>
      <c r="W3734" t="s">
        <v>12602</v>
      </c>
      <c r="X3734" s="2">
        <v>0.17499999999999999</v>
      </c>
      <c r="Y3734" s="6">
        <f t="shared" si="470"/>
        <v>4.6715250527214966E-3</v>
      </c>
      <c r="AA3734">
        <v>9734562</v>
      </c>
      <c r="AB3734">
        <v>21100217234</v>
      </c>
      <c r="AC3734">
        <v>9739769</v>
      </c>
      <c r="AD3734" t="s">
        <v>7</v>
      </c>
      <c r="AE3734">
        <v>10</v>
      </c>
      <c r="AF3734">
        <v>5</v>
      </c>
      <c r="AH3734" t="s">
        <v>13511</v>
      </c>
      <c r="AI3734" t="s">
        <v>13510</v>
      </c>
      <c r="AJ3734" t="s">
        <v>13509</v>
      </c>
      <c r="AK3734" t="s">
        <v>13508</v>
      </c>
      <c r="AL3734">
        <v>0</v>
      </c>
      <c r="AM3734" s="5">
        <f t="shared" si="474"/>
        <v>0</v>
      </c>
      <c r="AN3734" s="4">
        <f t="shared" si="471"/>
        <v>0</v>
      </c>
      <c r="AO3734" s="3"/>
      <c r="AP3734">
        <v>0</v>
      </c>
      <c r="AR3734" t="s">
        <v>62</v>
      </c>
      <c r="AT3734" s="2" t="s">
        <v>61</v>
      </c>
      <c r="AU3734" s="1">
        <f t="shared" si="475"/>
        <v>0.32700675369050475</v>
      </c>
      <c r="AV3734" s="1">
        <f t="shared" si="476"/>
        <v>0.23357625263607484</v>
      </c>
      <c r="AW3734" s="1">
        <f t="shared" si="477"/>
        <v>0.14014575158164488</v>
      </c>
    </row>
    <row r="3735" spans="1:49" x14ac:dyDescent="0.2">
      <c r="A3735">
        <v>3733</v>
      </c>
      <c r="B3735" t="s">
        <v>13507</v>
      </c>
      <c r="C3735" t="s">
        <v>13506</v>
      </c>
      <c r="F3735" t="s">
        <v>13505</v>
      </c>
      <c r="G3735" t="s">
        <v>18</v>
      </c>
      <c r="H3735" t="s">
        <v>17</v>
      </c>
      <c r="I3735" t="s">
        <v>13504</v>
      </c>
      <c r="J3735">
        <v>60005465</v>
      </c>
      <c r="K3735" t="s">
        <v>1531</v>
      </c>
      <c r="L3735" t="s">
        <v>1022</v>
      </c>
      <c r="M3735" t="s">
        <v>102</v>
      </c>
      <c r="N3735">
        <v>3</v>
      </c>
      <c r="O3735" t="s">
        <v>13503</v>
      </c>
      <c r="P3735" t="s">
        <v>13502</v>
      </c>
      <c r="Q3735" t="s">
        <v>5428</v>
      </c>
      <c r="R3735" s="7">
        <v>42005</v>
      </c>
      <c r="S3735" s="8">
        <f t="shared" si="472"/>
        <v>2015</v>
      </c>
      <c r="T3735" s="8">
        <v>2015</v>
      </c>
      <c r="U3735" s="8">
        <f t="shared" si="473"/>
        <v>7</v>
      </c>
      <c r="V3735" s="7">
        <v>42110</v>
      </c>
      <c r="W3735" t="s">
        <v>2105</v>
      </c>
      <c r="X3735" s="2">
        <v>0.375</v>
      </c>
      <c r="Y3735" s="6">
        <f t="shared" si="470"/>
        <v>1.0010410827260351E-2</v>
      </c>
      <c r="AA3735">
        <v>135194</v>
      </c>
      <c r="AB3735">
        <v>24918</v>
      </c>
      <c r="AD3735" t="s">
        <v>7</v>
      </c>
      <c r="AE3735">
        <v>51</v>
      </c>
      <c r="AF3735">
        <v>8</v>
      </c>
      <c r="AH3735" t="s">
        <v>13501</v>
      </c>
      <c r="AI3735" t="s">
        <v>13500</v>
      </c>
      <c r="AK3735" t="s">
        <v>13499</v>
      </c>
      <c r="AL3735">
        <v>10</v>
      </c>
      <c r="AM3735" s="5">
        <f t="shared" si="474"/>
        <v>1.4285714285714286</v>
      </c>
      <c r="AN3735" s="4">
        <f t="shared" si="471"/>
        <v>2.163682587764375E-3</v>
      </c>
      <c r="AO3735" s="3"/>
      <c r="AP3735">
        <v>0</v>
      </c>
      <c r="AR3735" t="s">
        <v>62</v>
      </c>
      <c r="AT3735" s="2">
        <v>1.3140000000000001</v>
      </c>
      <c r="AU3735" s="1">
        <f t="shared" si="475"/>
        <v>0.76563923554115587</v>
      </c>
      <c r="AV3735" s="1">
        <f t="shared" si="476"/>
        <v>0.60870467075123635</v>
      </c>
      <c r="AW3735" s="1">
        <f t="shared" si="477"/>
        <v>0.45177010596131673</v>
      </c>
    </row>
    <row r="3736" spans="1:49" x14ac:dyDescent="0.2">
      <c r="A3736">
        <v>3734</v>
      </c>
      <c r="B3736" t="s">
        <v>13498</v>
      </c>
      <c r="F3736" t="s">
        <v>13497</v>
      </c>
      <c r="G3736" t="s">
        <v>18</v>
      </c>
      <c r="H3736" t="s">
        <v>17</v>
      </c>
      <c r="I3736" t="s">
        <v>13496</v>
      </c>
      <c r="J3736" t="s">
        <v>13495</v>
      </c>
      <c r="K3736" t="s">
        <v>13494</v>
      </c>
      <c r="L3736" t="s">
        <v>13493</v>
      </c>
      <c r="M3736" t="s">
        <v>627</v>
      </c>
      <c r="N3736">
        <v>3</v>
      </c>
      <c r="O3736" t="s">
        <v>13492</v>
      </c>
      <c r="P3736" t="s">
        <v>13491</v>
      </c>
      <c r="Q3736" t="s">
        <v>13490</v>
      </c>
      <c r="R3736" s="7">
        <v>42005</v>
      </c>
      <c r="S3736" s="8">
        <f t="shared" si="472"/>
        <v>2015</v>
      </c>
      <c r="T3736" s="8">
        <v>2015</v>
      </c>
      <c r="U3736" s="8">
        <f t="shared" si="473"/>
        <v>7</v>
      </c>
      <c r="V3736" s="7">
        <v>2015</v>
      </c>
      <c r="W3736" t="s">
        <v>12602</v>
      </c>
      <c r="X3736" s="2">
        <v>0.17499999999999999</v>
      </c>
      <c r="Y3736" s="6">
        <f t="shared" si="470"/>
        <v>4.6715250527214966E-3</v>
      </c>
      <c r="AA3736">
        <v>9734562</v>
      </c>
      <c r="AB3736">
        <v>21100217234</v>
      </c>
      <c r="AC3736">
        <v>9739769</v>
      </c>
      <c r="AD3736" t="s">
        <v>7</v>
      </c>
      <c r="AE3736">
        <v>10</v>
      </c>
      <c r="AF3736">
        <v>4</v>
      </c>
      <c r="AH3736" t="s">
        <v>13489</v>
      </c>
      <c r="AI3736" t="s">
        <v>13488</v>
      </c>
      <c r="AJ3736" t="s">
        <v>13487</v>
      </c>
      <c r="AK3736" t="s">
        <v>13486</v>
      </c>
      <c r="AL3736">
        <v>0</v>
      </c>
      <c r="AM3736" s="5">
        <f t="shared" si="474"/>
        <v>0</v>
      </c>
      <c r="AN3736" s="4">
        <f t="shared" si="471"/>
        <v>0</v>
      </c>
      <c r="AO3736" s="3"/>
      <c r="AP3736">
        <v>0</v>
      </c>
      <c r="AR3736" t="s">
        <v>62</v>
      </c>
      <c r="AT3736" s="2" t="s">
        <v>61</v>
      </c>
      <c r="AU3736" s="1">
        <f t="shared" si="475"/>
        <v>0.32700675369050475</v>
      </c>
      <c r="AV3736" s="1">
        <f t="shared" si="476"/>
        <v>0.23357625263607484</v>
      </c>
      <c r="AW3736" s="1">
        <f t="shared" si="477"/>
        <v>0.14014575158164488</v>
      </c>
    </row>
    <row r="3737" spans="1:49" x14ac:dyDescent="0.2">
      <c r="A3737">
        <v>3735</v>
      </c>
      <c r="B3737" t="s">
        <v>13485</v>
      </c>
      <c r="F3737" t="s">
        <v>13484</v>
      </c>
      <c r="G3737" t="s">
        <v>18</v>
      </c>
      <c r="H3737" t="s">
        <v>17</v>
      </c>
      <c r="I3737" t="s">
        <v>13483</v>
      </c>
      <c r="J3737">
        <v>60079451</v>
      </c>
      <c r="K3737" t="s">
        <v>13482</v>
      </c>
      <c r="L3737" t="s">
        <v>13481</v>
      </c>
      <c r="M3737" t="s">
        <v>318</v>
      </c>
      <c r="N3737">
        <v>2</v>
      </c>
      <c r="O3737" t="s">
        <v>13480</v>
      </c>
      <c r="P3737" t="s">
        <v>13479</v>
      </c>
      <c r="Q3737" t="s">
        <v>13478</v>
      </c>
      <c r="R3737" s="7">
        <v>42005</v>
      </c>
      <c r="S3737" s="8">
        <f t="shared" si="472"/>
        <v>2015</v>
      </c>
      <c r="T3737" s="8">
        <v>2015</v>
      </c>
      <c r="U3737" s="8">
        <f t="shared" si="473"/>
        <v>7</v>
      </c>
      <c r="V3737" s="7">
        <v>2015</v>
      </c>
      <c r="W3737" t="s">
        <v>12602</v>
      </c>
      <c r="X3737" s="2">
        <v>0.17499999999999999</v>
      </c>
      <c r="Y3737" s="6">
        <f t="shared" si="470"/>
        <v>4.6715250527214966E-3</v>
      </c>
      <c r="AA3737">
        <v>9734562</v>
      </c>
      <c r="AB3737">
        <v>21100217234</v>
      </c>
      <c r="AC3737">
        <v>9739769</v>
      </c>
      <c r="AD3737" t="s">
        <v>7</v>
      </c>
      <c r="AE3737">
        <v>10</v>
      </c>
      <c r="AF3737">
        <v>4</v>
      </c>
      <c r="AH3737" t="s">
        <v>13477</v>
      </c>
      <c r="AI3737" t="s">
        <v>13476</v>
      </c>
      <c r="AJ3737" t="s">
        <v>13475</v>
      </c>
      <c r="AK3737" t="s">
        <v>13474</v>
      </c>
      <c r="AL3737">
        <v>0</v>
      </c>
      <c r="AM3737" s="5">
        <f t="shared" si="474"/>
        <v>0</v>
      </c>
      <c r="AN3737" s="4">
        <f t="shared" si="471"/>
        <v>0</v>
      </c>
      <c r="AO3737" s="3"/>
      <c r="AP3737">
        <v>0</v>
      </c>
      <c r="AR3737" t="s">
        <v>62</v>
      </c>
      <c r="AT3737" s="2" t="s">
        <v>61</v>
      </c>
      <c r="AU3737" s="1">
        <f t="shared" si="475"/>
        <v>0.32700675369050475</v>
      </c>
      <c r="AV3737" s="1">
        <f t="shared" si="476"/>
        <v>0.23357625263607484</v>
      </c>
      <c r="AW3737" s="1">
        <f t="shared" si="477"/>
        <v>0.14014575158164488</v>
      </c>
    </row>
    <row r="3738" spans="1:49" x14ac:dyDescent="0.2">
      <c r="A3738">
        <v>3736</v>
      </c>
      <c r="B3738" t="s">
        <v>13473</v>
      </c>
      <c r="F3738" t="s">
        <v>13472</v>
      </c>
      <c r="G3738" t="s">
        <v>18</v>
      </c>
      <c r="H3738" t="s">
        <v>17</v>
      </c>
      <c r="I3738" t="s">
        <v>13471</v>
      </c>
      <c r="J3738">
        <v>60023330</v>
      </c>
      <c r="K3738" t="s">
        <v>12637</v>
      </c>
      <c r="L3738" t="s">
        <v>802</v>
      </c>
      <c r="M3738" t="s">
        <v>318</v>
      </c>
      <c r="N3738">
        <v>3</v>
      </c>
      <c r="O3738" t="s">
        <v>13470</v>
      </c>
      <c r="P3738" t="s">
        <v>13469</v>
      </c>
      <c r="Q3738" t="s">
        <v>13468</v>
      </c>
      <c r="R3738" s="7">
        <v>42005</v>
      </c>
      <c r="S3738" s="8">
        <f t="shared" si="472"/>
        <v>2015</v>
      </c>
      <c r="T3738" s="8">
        <v>2015</v>
      </c>
      <c r="U3738" s="8">
        <f t="shared" si="473"/>
        <v>7</v>
      </c>
      <c r="V3738" s="7">
        <v>2015</v>
      </c>
      <c r="W3738" t="s">
        <v>12602</v>
      </c>
      <c r="X3738" s="2">
        <v>0.17499999999999999</v>
      </c>
      <c r="Y3738" s="6">
        <f t="shared" si="470"/>
        <v>4.6715250527214966E-3</v>
      </c>
      <c r="AA3738">
        <v>9734562</v>
      </c>
      <c r="AB3738">
        <v>21100217234</v>
      </c>
      <c r="AC3738">
        <v>9739769</v>
      </c>
      <c r="AD3738" t="s">
        <v>7</v>
      </c>
      <c r="AE3738">
        <v>10</v>
      </c>
      <c r="AF3738">
        <v>4</v>
      </c>
      <c r="AH3738" t="s">
        <v>13467</v>
      </c>
      <c r="AI3738" t="s">
        <v>13466</v>
      </c>
      <c r="AK3738" t="s">
        <v>13465</v>
      </c>
      <c r="AL3738">
        <v>0</v>
      </c>
      <c r="AM3738" s="5">
        <f t="shared" si="474"/>
        <v>0</v>
      </c>
      <c r="AN3738" s="4">
        <f t="shared" si="471"/>
        <v>0</v>
      </c>
      <c r="AO3738" s="3"/>
      <c r="AP3738">
        <v>0</v>
      </c>
      <c r="AR3738" t="s">
        <v>62</v>
      </c>
      <c r="AT3738" s="2" t="s">
        <v>61</v>
      </c>
      <c r="AU3738" s="1">
        <f t="shared" si="475"/>
        <v>0.32700675369050475</v>
      </c>
      <c r="AV3738" s="1">
        <f t="shared" si="476"/>
        <v>0.23357625263607484</v>
      </c>
      <c r="AW3738" s="1">
        <f t="shared" si="477"/>
        <v>0.14014575158164488</v>
      </c>
    </row>
    <row r="3739" spans="1:49" x14ac:dyDescent="0.2">
      <c r="A3739">
        <v>3737</v>
      </c>
      <c r="B3739" t="s">
        <v>13464</v>
      </c>
      <c r="F3739" t="s">
        <v>13463</v>
      </c>
      <c r="G3739" t="s">
        <v>18</v>
      </c>
      <c r="H3739" t="s">
        <v>17</v>
      </c>
      <c r="I3739" t="s">
        <v>13462</v>
      </c>
      <c r="J3739" t="s">
        <v>13461</v>
      </c>
      <c r="K3739" t="s">
        <v>13460</v>
      </c>
      <c r="L3739" t="s">
        <v>13459</v>
      </c>
      <c r="M3739" t="s">
        <v>627</v>
      </c>
      <c r="N3739">
        <v>2</v>
      </c>
      <c r="O3739" t="s">
        <v>13458</v>
      </c>
      <c r="P3739" t="s">
        <v>13457</v>
      </c>
      <c r="Q3739" t="s">
        <v>13456</v>
      </c>
      <c r="R3739" s="7">
        <v>42005</v>
      </c>
      <c r="S3739" s="8">
        <f t="shared" si="472"/>
        <v>2015</v>
      </c>
      <c r="T3739" s="8">
        <v>2015</v>
      </c>
      <c r="U3739" s="8">
        <f t="shared" si="473"/>
        <v>7</v>
      </c>
      <c r="V3739" s="7">
        <v>2015</v>
      </c>
      <c r="W3739" t="s">
        <v>12602</v>
      </c>
      <c r="X3739" s="2">
        <v>0.17499999999999999</v>
      </c>
      <c r="Y3739" s="6">
        <f t="shared" si="470"/>
        <v>4.6715250527214966E-3</v>
      </c>
      <c r="AA3739">
        <v>9734562</v>
      </c>
      <c r="AB3739">
        <v>21100217234</v>
      </c>
      <c r="AC3739">
        <v>9739769</v>
      </c>
      <c r="AD3739" t="s">
        <v>7</v>
      </c>
      <c r="AE3739">
        <v>10</v>
      </c>
      <c r="AF3739">
        <v>5</v>
      </c>
      <c r="AH3739" t="s">
        <v>13455</v>
      </c>
      <c r="AI3739" t="s">
        <v>13454</v>
      </c>
      <c r="AJ3739" t="s">
        <v>13453</v>
      </c>
      <c r="AK3739" t="s">
        <v>13452</v>
      </c>
      <c r="AL3739">
        <v>0</v>
      </c>
      <c r="AM3739" s="5">
        <f t="shared" si="474"/>
        <v>0</v>
      </c>
      <c r="AN3739" s="4">
        <f t="shared" si="471"/>
        <v>0</v>
      </c>
      <c r="AO3739" s="3"/>
      <c r="AP3739">
        <v>0</v>
      </c>
      <c r="AR3739" t="s">
        <v>62</v>
      </c>
      <c r="AT3739" s="2" t="s">
        <v>61</v>
      </c>
      <c r="AU3739" s="1">
        <f t="shared" si="475"/>
        <v>0.32700675369050475</v>
      </c>
      <c r="AV3739" s="1">
        <f t="shared" si="476"/>
        <v>0.23357625263607484</v>
      </c>
      <c r="AW3739" s="1">
        <f t="shared" si="477"/>
        <v>0.14014575158164488</v>
      </c>
    </row>
    <row r="3740" spans="1:49" x14ac:dyDescent="0.2">
      <c r="A3740">
        <v>3738</v>
      </c>
      <c r="B3740" t="s">
        <v>13451</v>
      </c>
      <c r="C3740" t="s">
        <v>13450</v>
      </c>
      <c r="F3740" t="s">
        <v>13449</v>
      </c>
      <c r="G3740" t="s">
        <v>18</v>
      </c>
      <c r="H3740" t="s">
        <v>17</v>
      </c>
      <c r="I3740" t="s">
        <v>13448</v>
      </c>
      <c r="J3740" t="s">
        <v>1724</v>
      </c>
      <c r="K3740" t="s">
        <v>1728</v>
      </c>
      <c r="L3740" t="s">
        <v>1727</v>
      </c>
      <c r="M3740" t="s">
        <v>627</v>
      </c>
      <c r="N3740">
        <v>2</v>
      </c>
      <c r="O3740" t="s">
        <v>13447</v>
      </c>
      <c r="P3740" t="s">
        <v>13446</v>
      </c>
      <c r="Q3740" t="s">
        <v>1724</v>
      </c>
      <c r="R3740" s="7">
        <v>42005</v>
      </c>
      <c r="S3740" s="8">
        <f t="shared" si="472"/>
        <v>2015</v>
      </c>
      <c r="T3740" s="8">
        <v>2015</v>
      </c>
      <c r="U3740" s="8">
        <f t="shared" si="473"/>
        <v>7</v>
      </c>
      <c r="V3740" s="7">
        <v>42110</v>
      </c>
      <c r="W3740" t="s">
        <v>2105</v>
      </c>
      <c r="X3740" s="2">
        <v>0.375</v>
      </c>
      <c r="Y3740" s="6">
        <f t="shared" si="470"/>
        <v>1.0010410827260351E-2</v>
      </c>
      <c r="AA3740">
        <v>135194</v>
      </c>
      <c r="AB3740">
        <v>24918</v>
      </c>
      <c r="AD3740" t="s">
        <v>7</v>
      </c>
      <c r="AE3740">
        <v>51</v>
      </c>
      <c r="AF3740">
        <v>8</v>
      </c>
      <c r="AH3740" t="s">
        <v>13445</v>
      </c>
      <c r="AI3740" t="s">
        <v>13444</v>
      </c>
      <c r="AK3740" t="s">
        <v>13443</v>
      </c>
      <c r="AL3740">
        <v>42</v>
      </c>
      <c r="AM3740" s="5">
        <f t="shared" si="474"/>
        <v>6</v>
      </c>
      <c r="AN3740" s="4">
        <f t="shared" si="471"/>
        <v>9.0874668686103752E-3</v>
      </c>
      <c r="AO3740" s="3"/>
      <c r="AP3740">
        <v>0</v>
      </c>
      <c r="AR3740" t="s">
        <v>62</v>
      </c>
      <c r="AT3740" s="2">
        <v>1.3140000000000001</v>
      </c>
      <c r="AU3740" s="1">
        <f t="shared" si="475"/>
        <v>0.97335276396653581</v>
      </c>
      <c r="AV3740" s="1">
        <f t="shared" si="476"/>
        <v>0.95489388479353643</v>
      </c>
      <c r="AW3740" s="1">
        <f t="shared" si="477"/>
        <v>0.93643500562053672</v>
      </c>
    </row>
    <row r="3741" spans="1:49" x14ac:dyDescent="0.2">
      <c r="A3741">
        <v>3739</v>
      </c>
      <c r="B3741" t="s">
        <v>13442</v>
      </c>
      <c r="C3741" t="s">
        <v>13441</v>
      </c>
      <c r="F3741" t="s">
        <v>13440</v>
      </c>
      <c r="G3741" t="s">
        <v>18</v>
      </c>
      <c r="H3741" t="s">
        <v>17</v>
      </c>
      <c r="I3741" t="s">
        <v>13439</v>
      </c>
      <c r="J3741">
        <v>60010421</v>
      </c>
      <c r="K3741" t="s">
        <v>13438</v>
      </c>
      <c r="L3741" t="s">
        <v>1022</v>
      </c>
      <c r="M3741" t="s">
        <v>102</v>
      </c>
      <c r="N3741">
        <v>3</v>
      </c>
      <c r="O3741" t="s">
        <v>13437</v>
      </c>
      <c r="P3741" t="s">
        <v>13436</v>
      </c>
      <c r="Q3741" t="s">
        <v>13435</v>
      </c>
      <c r="R3741" s="7">
        <v>42005</v>
      </c>
      <c r="S3741" s="8">
        <f t="shared" si="472"/>
        <v>2015</v>
      </c>
      <c r="T3741" s="8">
        <v>2015</v>
      </c>
      <c r="U3741" s="8">
        <f t="shared" si="473"/>
        <v>7</v>
      </c>
      <c r="V3741" s="7">
        <v>42110</v>
      </c>
      <c r="W3741" t="s">
        <v>2105</v>
      </c>
      <c r="X3741" s="2">
        <v>0.375</v>
      </c>
      <c r="Y3741" s="6">
        <f t="shared" si="470"/>
        <v>1.0010410827260351E-2</v>
      </c>
      <c r="AA3741">
        <v>135194</v>
      </c>
      <c r="AB3741">
        <v>24918</v>
      </c>
      <c r="AD3741" t="s">
        <v>7</v>
      </c>
      <c r="AE3741">
        <v>51</v>
      </c>
      <c r="AF3741">
        <v>8</v>
      </c>
      <c r="AH3741" t="s">
        <v>13434</v>
      </c>
      <c r="AI3741" t="s">
        <v>13433</v>
      </c>
      <c r="AK3741" t="s">
        <v>13432</v>
      </c>
      <c r="AL3741">
        <v>5</v>
      </c>
      <c r="AM3741" s="5">
        <f t="shared" si="474"/>
        <v>0.7142857142857143</v>
      </c>
      <c r="AN3741" s="4">
        <f t="shared" si="471"/>
        <v>1.0818412938821875E-3</v>
      </c>
      <c r="AO3741" s="3"/>
      <c r="AP3741">
        <v>0</v>
      </c>
      <c r="AR3741" t="s">
        <v>62</v>
      </c>
      <c r="AT3741" s="2">
        <v>1.3140000000000001</v>
      </c>
      <c r="AU3741" s="1">
        <f t="shared" si="475"/>
        <v>0.73318399672469026</v>
      </c>
      <c r="AV3741" s="1">
        <f t="shared" si="476"/>
        <v>0.55461260605712692</v>
      </c>
      <c r="AW3741" s="1">
        <f t="shared" si="477"/>
        <v>0.37604121538956359</v>
      </c>
    </row>
    <row r="3742" spans="1:49" x14ac:dyDescent="0.2">
      <c r="A3742">
        <v>3740</v>
      </c>
      <c r="B3742" t="s">
        <v>13431</v>
      </c>
      <c r="C3742" t="s">
        <v>13430</v>
      </c>
      <c r="F3742" t="s">
        <v>13429</v>
      </c>
      <c r="G3742" t="s">
        <v>18</v>
      </c>
      <c r="H3742" t="s">
        <v>17</v>
      </c>
      <c r="I3742" t="s">
        <v>446</v>
      </c>
      <c r="J3742">
        <v>60005465</v>
      </c>
      <c r="K3742" t="s">
        <v>1531</v>
      </c>
      <c r="L3742" t="s">
        <v>1022</v>
      </c>
      <c r="M3742" t="s">
        <v>102</v>
      </c>
      <c r="N3742">
        <v>4</v>
      </c>
      <c r="O3742" t="s">
        <v>13428</v>
      </c>
      <c r="P3742" t="s">
        <v>13427</v>
      </c>
      <c r="Q3742" t="s">
        <v>1528</v>
      </c>
      <c r="R3742" s="7">
        <v>42005</v>
      </c>
      <c r="S3742" s="8">
        <f t="shared" si="472"/>
        <v>2015</v>
      </c>
      <c r="T3742" s="8">
        <v>2015</v>
      </c>
      <c r="U3742" s="8">
        <f t="shared" si="473"/>
        <v>7</v>
      </c>
      <c r="V3742" s="7">
        <v>42125</v>
      </c>
      <c r="W3742" t="s">
        <v>5062</v>
      </c>
      <c r="X3742" s="2">
        <v>0.249</v>
      </c>
      <c r="Y3742" s="6">
        <f t="shared" si="470"/>
        <v>6.6469127893008734E-3</v>
      </c>
      <c r="AA3742">
        <v>8943370</v>
      </c>
      <c r="AB3742">
        <v>18200</v>
      </c>
      <c r="AC3742">
        <v>10991204</v>
      </c>
      <c r="AD3742" t="s">
        <v>7</v>
      </c>
      <c r="AE3742">
        <v>28</v>
      </c>
      <c r="AF3742">
        <v>3</v>
      </c>
      <c r="AH3742" t="s">
        <v>13426</v>
      </c>
      <c r="AI3742" t="s">
        <v>13425</v>
      </c>
      <c r="AJ3742" t="s">
        <v>13424</v>
      </c>
      <c r="AK3742" t="s">
        <v>13423</v>
      </c>
      <c r="AL3742">
        <v>2</v>
      </c>
      <c r="AM3742" s="5">
        <f t="shared" si="474"/>
        <v>0.2857142857142857</v>
      </c>
      <c r="AN3742" s="4">
        <f t="shared" si="471"/>
        <v>4.3273651755287499E-4</v>
      </c>
      <c r="AO3742" s="3"/>
      <c r="AP3742">
        <v>0</v>
      </c>
      <c r="AR3742" t="s">
        <v>62</v>
      </c>
      <c r="AT3742" s="2" t="s">
        <v>61</v>
      </c>
      <c r="AU3742" s="1">
        <f t="shared" si="475"/>
        <v>0.47826599077764737</v>
      </c>
      <c r="AV3742" s="1">
        <f t="shared" si="476"/>
        <v>0.3539824653426874</v>
      </c>
      <c r="AW3742" s="1">
        <f t="shared" si="477"/>
        <v>0.22969893990772744</v>
      </c>
    </row>
    <row r="3743" spans="1:49" x14ac:dyDescent="0.2">
      <c r="A3743">
        <v>3741</v>
      </c>
      <c r="B3743" t="s">
        <v>13422</v>
      </c>
      <c r="C3743" t="s">
        <v>13421</v>
      </c>
      <c r="F3743" t="s">
        <v>13420</v>
      </c>
      <c r="G3743" t="s">
        <v>18</v>
      </c>
      <c r="H3743" t="s">
        <v>17</v>
      </c>
      <c r="I3743" t="s">
        <v>13419</v>
      </c>
      <c r="J3743" t="s">
        <v>13418</v>
      </c>
      <c r="K3743" t="s">
        <v>13417</v>
      </c>
      <c r="L3743" t="s">
        <v>13416</v>
      </c>
      <c r="M3743" t="s">
        <v>13415</v>
      </c>
      <c r="N3743">
        <v>6</v>
      </c>
      <c r="O3743" t="s">
        <v>13414</v>
      </c>
      <c r="P3743" t="s">
        <v>13413</v>
      </c>
      <c r="Q3743" t="s">
        <v>13412</v>
      </c>
      <c r="R3743" s="7">
        <v>42005</v>
      </c>
      <c r="S3743" s="8">
        <f t="shared" si="472"/>
        <v>2015</v>
      </c>
      <c r="T3743" s="8">
        <v>2015</v>
      </c>
      <c r="U3743" s="8">
        <f t="shared" si="473"/>
        <v>7</v>
      </c>
      <c r="V3743" s="7">
        <v>42152</v>
      </c>
      <c r="W3743" t="s">
        <v>13411</v>
      </c>
      <c r="X3743" s="2">
        <v>0.59299999999999997</v>
      </c>
      <c r="Y3743" s="6">
        <f t="shared" si="470"/>
        <v>1.5829796321507703E-2</v>
      </c>
      <c r="AA3743">
        <v>17451000</v>
      </c>
      <c r="AB3743">
        <v>100147333</v>
      </c>
      <c r="AC3743">
        <v>17451019</v>
      </c>
      <c r="AD3743" t="s">
        <v>7</v>
      </c>
      <c r="AE3743">
        <v>11</v>
      </c>
      <c r="AF3743">
        <v>5</v>
      </c>
      <c r="AH3743" t="s">
        <v>13410</v>
      </c>
      <c r="AI3743" t="s">
        <v>13409</v>
      </c>
      <c r="AJ3743" t="s">
        <v>13408</v>
      </c>
      <c r="AK3743" t="s">
        <v>13407</v>
      </c>
      <c r="AL3743">
        <v>0</v>
      </c>
      <c r="AM3743" s="5">
        <f t="shared" si="474"/>
        <v>0</v>
      </c>
      <c r="AN3743" s="4">
        <f t="shared" si="471"/>
        <v>0</v>
      </c>
      <c r="AO3743" s="3"/>
      <c r="AP3743">
        <v>0</v>
      </c>
      <c r="AR3743" t="s">
        <v>13406</v>
      </c>
      <c r="AT3743" s="2">
        <v>1.298</v>
      </c>
      <c r="AU3743" s="1">
        <f t="shared" si="475"/>
        <v>1.108085742505539</v>
      </c>
      <c r="AV3743" s="1">
        <f t="shared" si="476"/>
        <v>0.79148981607538516</v>
      </c>
      <c r="AW3743" s="1">
        <f t="shared" si="477"/>
        <v>0.47489388964523105</v>
      </c>
    </row>
    <row r="3744" spans="1:49" x14ac:dyDescent="0.2">
      <c r="A3744">
        <v>3742</v>
      </c>
      <c r="B3744" t="s">
        <v>13405</v>
      </c>
      <c r="C3744" t="s">
        <v>13404</v>
      </c>
      <c r="F3744" t="s">
        <v>13403</v>
      </c>
      <c r="G3744" t="s">
        <v>18</v>
      </c>
      <c r="H3744" t="s">
        <v>17</v>
      </c>
      <c r="I3744" t="s">
        <v>3096</v>
      </c>
      <c r="J3744">
        <v>100526650</v>
      </c>
      <c r="K3744" t="s">
        <v>13402</v>
      </c>
      <c r="L3744" t="s">
        <v>13401</v>
      </c>
      <c r="M3744" t="s">
        <v>287</v>
      </c>
      <c r="N3744">
        <v>1</v>
      </c>
      <c r="O3744" t="s">
        <v>13400</v>
      </c>
      <c r="P3744">
        <v>55145203700</v>
      </c>
      <c r="Q3744">
        <v>100526650</v>
      </c>
      <c r="R3744" s="7">
        <v>42005</v>
      </c>
      <c r="S3744" s="8">
        <f t="shared" si="472"/>
        <v>2015</v>
      </c>
      <c r="T3744" s="8">
        <v>2015</v>
      </c>
      <c r="U3744" s="8">
        <f t="shared" si="473"/>
        <v>7</v>
      </c>
      <c r="V3744" s="7">
        <v>42125</v>
      </c>
      <c r="W3744" t="s">
        <v>9293</v>
      </c>
      <c r="X3744" s="2">
        <v>0.22600000000000001</v>
      </c>
      <c r="Y3744" s="6">
        <f t="shared" si="470"/>
        <v>6.0329409252289053E-3</v>
      </c>
      <c r="AA3744">
        <v>19750102</v>
      </c>
      <c r="AB3744">
        <v>17200154707</v>
      </c>
      <c r="AD3744" t="s">
        <v>7</v>
      </c>
      <c r="AE3744">
        <v>10</v>
      </c>
      <c r="AF3744">
        <v>3</v>
      </c>
      <c r="AH3744" t="s">
        <v>13399</v>
      </c>
      <c r="AI3744" t="s">
        <v>13398</v>
      </c>
      <c r="AJ3744" t="s">
        <v>13397</v>
      </c>
      <c r="AK3744" t="s">
        <v>13396</v>
      </c>
      <c r="AL3744">
        <v>1</v>
      </c>
      <c r="AM3744" s="5">
        <f t="shared" si="474"/>
        <v>0.14285714285714285</v>
      </c>
      <c r="AN3744" s="4">
        <f t="shared" si="471"/>
        <v>2.1636825877643749E-4</v>
      </c>
      <c r="AO3744" s="3"/>
      <c r="AP3744">
        <v>1</v>
      </c>
      <c r="AR3744" t="s">
        <v>62</v>
      </c>
      <c r="AT3744" s="2" t="s">
        <v>61</v>
      </c>
      <c r="AU3744" s="1">
        <f t="shared" si="475"/>
        <v>0.42879691252931645</v>
      </c>
      <c r="AV3744" s="1">
        <f t="shared" si="476"/>
        <v>0.31246545920026714</v>
      </c>
      <c r="AW3744" s="1">
        <f t="shared" si="477"/>
        <v>0.19613400587121776</v>
      </c>
    </row>
    <row r="3745" spans="1:49" x14ac:dyDescent="0.2">
      <c r="A3745">
        <v>3743</v>
      </c>
      <c r="B3745" t="s">
        <v>13395</v>
      </c>
      <c r="C3745" t="s">
        <v>13394</v>
      </c>
      <c r="F3745" t="s">
        <v>13393</v>
      </c>
      <c r="G3745" t="s">
        <v>18</v>
      </c>
      <c r="H3745" t="s">
        <v>17</v>
      </c>
      <c r="I3745" t="s">
        <v>13392</v>
      </c>
      <c r="J3745" t="s">
        <v>13391</v>
      </c>
      <c r="K3745" t="s">
        <v>13390</v>
      </c>
      <c r="L3745" t="s">
        <v>13389</v>
      </c>
      <c r="M3745" t="s">
        <v>13388</v>
      </c>
      <c r="N3745">
        <v>7</v>
      </c>
      <c r="O3745" t="s">
        <v>13387</v>
      </c>
      <c r="P3745" t="s">
        <v>13386</v>
      </c>
      <c r="Q3745" t="s">
        <v>13385</v>
      </c>
      <c r="R3745" s="7">
        <v>42005</v>
      </c>
      <c r="S3745" s="8">
        <f t="shared" si="472"/>
        <v>2015</v>
      </c>
      <c r="T3745" s="8">
        <v>2015</v>
      </c>
      <c r="U3745" s="8">
        <f t="shared" si="473"/>
        <v>7</v>
      </c>
      <c r="V3745" s="7">
        <v>42103</v>
      </c>
      <c r="W3745" t="s">
        <v>8213</v>
      </c>
      <c r="X3745" s="2">
        <v>1.401</v>
      </c>
      <c r="Y3745" s="6">
        <f t="shared" si="470"/>
        <v>3.7398894850644675E-2</v>
      </c>
      <c r="AA3745">
        <v>19327447</v>
      </c>
      <c r="AB3745">
        <v>5200153123</v>
      </c>
      <c r="AC3745">
        <v>19327455</v>
      </c>
      <c r="AD3745" t="s">
        <v>7</v>
      </c>
      <c r="AE3745">
        <v>119</v>
      </c>
      <c r="AF3745">
        <v>14</v>
      </c>
      <c r="AH3745" t="s">
        <v>13384</v>
      </c>
      <c r="AI3745" t="s">
        <v>13383</v>
      </c>
      <c r="AK3745" t="s">
        <v>13382</v>
      </c>
      <c r="AL3745">
        <v>6</v>
      </c>
      <c r="AM3745" s="5">
        <f t="shared" si="474"/>
        <v>0.8571428571428571</v>
      </c>
      <c r="AN3745" s="4">
        <f t="shared" si="471"/>
        <v>1.2982095526586248E-3</v>
      </c>
      <c r="AO3745" s="3"/>
      <c r="AP3745">
        <v>0</v>
      </c>
      <c r="AR3745" t="s">
        <v>62</v>
      </c>
      <c r="AT3745" s="2">
        <v>4.1260000000000003</v>
      </c>
      <c r="AU3745" s="1">
        <f t="shared" si="475"/>
        <v>2.6568689261248859</v>
      </c>
      <c r="AV3745" s="1">
        <f t="shared" si="476"/>
        <v>1.9348552201651648</v>
      </c>
      <c r="AW3745" s="1">
        <f t="shared" si="477"/>
        <v>1.2128415142054438</v>
      </c>
    </row>
    <row r="3746" spans="1:49" x14ac:dyDescent="0.2">
      <c r="A3746">
        <v>3744</v>
      </c>
      <c r="B3746" t="s">
        <v>13381</v>
      </c>
      <c r="C3746" t="s">
        <v>13380</v>
      </c>
      <c r="F3746" t="s">
        <v>13379</v>
      </c>
      <c r="G3746" t="s">
        <v>18</v>
      </c>
      <c r="H3746" t="s">
        <v>17</v>
      </c>
      <c r="I3746" t="s">
        <v>13378</v>
      </c>
      <c r="J3746">
        <v>60018735</v>
      </c>
      <c r="K3746" t="s">
        <v>13377</v>
      </c>
      <c r="L3746" t="s">
        <v>10614</v>
      </c>
      <c r="M3746" t="s">
        <v>1121</v>
      </c>
      <c r="N3746">
        <v>4</v>
      </c>
      <c r="O3746" t="s">
        <v>13376</v>
      </c>
      <c r="P3746" t="s">
        <v>13375</v>
      </c>
      <c r="Q3746" t="s">
        <v>13374</v>
      </c>
      <c r="R3746" s="7">
        <v>42005</v>
      </c>
      <c r="S3746" s="8">
        <f t="shared" si="472"/>
        <v>2015</v>
      </c>
      <c r="T3746" s="8">
        <v>2015</v>
      </c>
      <c r="U3746" s="8">
        <f t="shared" si="473"/>
        <v>7</v>
      </c>
      <c r="V3746" s="7">
        <v>42107</v>
      </c>
      <c r="W3746" t="s">
        <v>2476</v>
      </c>
      <c r="X3746" s="2">
        <v>0.55500000000000005</v>
      </c>
      <c r="Y3746" s="6">
        <f t="shared" si="470"/>
        <v>1.4815408024345321E-2</v>
      </c>
      <c r="AA3746">
        <v>17518725</v>
      </c>
      <c r="AB3746">
        <v>6100153023</v>
      </c>
      <c r="AC3746">
        <v>17518733</v>
      </c>
      <c r="AD3746" t="s">
        <v>7</v>
      </c>
      <c r="AE3746">
        <v>9</v>
      </c>
      <c r="AF3746">
        <v>5</v>
      </c>
      <c r="AH3746" t="s">
        <v>13373</v>
      </c>
      <c r="AI3746" t="s">
        <v>13372</v>
      </c>
      <c r="AK3746" t="s">
        <v>13371</v>
      </c>
      <c r="AL3746">
        <v>19</v>
      </c>
      <c r="AM3746" s="5">
        <f t="shared" si="474"/>
        <v>2.7142857142857144</v>
      </c>
      <c r="AN3746" s="4">
        <f t="shared" si="471"/>
        <v>4.1109969167523125E-3</v>
      </c>
      <c r="AO3746" s="3"/>
      <c r="AP3746">
        <v>0</v>
      </c>
      <c r="AR3746" t="s">
        <v>62</v>
      </c>
      <c r="AT3746" s="2" t="s">
        <v>61</v>
      </c>
      <c r="AU3746" s="1">
        <f t="shared" si="475"/>
        <v>1.1604084692067418</v>
      </c>
      <c r="AV3746" s="1">
        <f t="shared" si="476"/>
        <v>0.94632024705488171</v>
      </c>
      <c r="AW3746" s="1">
        <f t="shared" si="477"/>
        <v>0.73223202490302153</v>
      </c>
    </row>
    <row r="3747" spans="1:49" x14ac:dyDescent="0.2">
      <c r="A3747">
        <v>3745</v>
      </c>
      <c r="B3747" t="s">
        <v>13370</v>
      </c>
      <c r="C3747" t="s">
        <v>13369</v>
      </c>
      <c r="F3747" t="s">
        <v>13368</v>
      </c>
      <c r="G3747" t="s">
        <v>18</v>
      </c>
      <c r="H3747" t="s">
        <v>17</v>
      </c>
      <c r="I3747" t="s">
        <v>13367</v>
      </c>
      <c r="J3747" t="s">
        <v>13366</v>
      </c>
      <c r="K3747" t="s">
        <v>13365</v>
      </c>
      <c r="L3747" t="s">
        <v>5278</v>
      </c>
      <c r="M3747" t="s">
        <v>996</v>
      </c>
      <c r="N3747">
        <v>2</v>
      </c>
      <c r="O3747" t="s">
        <v>13364</v>
      </c>
      <c r="P3747" t="s">
        <v>13363</v>
      </c>
      <c r="Q3747" t="s">
        <v>13362</v>
      </c>
      <c r="R3747" s="7">
        <v>42005</v>
      </c>
      <c r="S3747" s="8">
        <f t="shared" si="472"/>
        <v>2015</v>
      </c>
      <c r="T3747" s="8">
        <v>2015</v>
      </c>
      <c r="U3747" s="8">
        <f t="shared" si="473"/>
        <v>7</v>
      </c>
      <c r="V3747" s="7">
        <v>42005</v>
      </c>
      <c r="W3747" t="s">
        <v>13195</v>
      </c>
      <c r="X3747" s="2">
        <v>1.137</v>
      </c>
      <c r="Y3747" s="6">
        <f t="shared" si="470"/>
        <v>3.0351565628253384E-2</v>
      </c>
      <c r="AA3747">
        <v>189251</v>
      </c>
      <c r="AB3747">
        <v>17336</v>
      </c>
      <c r="AD3747" t="s">
        <v>7</v>
      </c>
      <c r="AE3747">
        <v>51</v>
      </c>
      <c r="AF3747">
        <v>1</v>
      </c>
      <c r="AG3747">
        <v>7073478</v>
      </c>
      <c r="AH3747" t="s">
        <v>13361</v>
      </c>
      <c r="AI3747" t="s">
        <v>13360</v>
      </c>
      <c r="AK3747" t="s">
        <v>13359</v>
      </c>
      <c r="AL3747">
        <v>8</v>
      </c>
      <c r="AM3747" s="5">
        <f t="shared" si="474"/>
        <v>1.1428571428571428</v>
      </c>
      <c r="AN3747" s="4">
        <f t="shared" si="471"/>
        <v>1.7309460702114999E-3</v>
      </c>
      <c r="AO3747" s="3"/>
      <c r="AP3747">
        <v>0</v>
      </c>
      <c r="AR3747" t="s">
        <v>62</v>
      </c>
      <c r="AT3747" s="2" t="s">
        <v>61</v>
      </c>
      <c r="AU3747" s="1">
        <f t="shared" si="475"/>
        <v>2.1765379760840817</v>
      </c>
      <c r="AV3747" s="1">
        <f t="shared" si="476"/>
        <v>1.6041255849232443</v>
      </c>
      <c r="AW3747" s="1">
        <f t="shared" si="477"/>
        <v>1.0317131937624064</v>
      </c>
    </row>
    <row r="3748" spans="1:49" x14ac:dyDescent="0.2">
      <c r="A3748">
        <v>3746</v>
      </c>
      <c r="B3748" t="s">
        <v>13358</v>
      </c>
      <c r="C3748" t="s">
        <v>13357</v>
      </c>
      <c r="F3748" t="s">
        <v>13356</v>
      </c>
      <c r="G3748" t="s">
        <v>18</v>
      </c>
      <c r="H3748" t="s">
        <v>17</v>
      </c>
      <c r="I3748" t="s">
        <v>13355</v>
      </c>
      <c r="J3748" t="s">
        <v>13354</v>
      </c>
      <c r="K3748" t="s">
        <v>13353</v>
      </c>
      <c r="L3748" t="s">
        <v>13352</v>
      </c>
      <c r="M3748" t="s">
        <v>1445</v>
      </c>
      <c r="N3748">
        <v>3</v>
      </c>
      <c r="O3748" t="s">
        <v>13351</v>
      </c>
      <c r="P3748" t="s">
        <v>13350</v>
      </c>
      <c r="Q3748" t="s">
        <v>13349</v>
      </c>
      <c r="R3748" s="7">
        <v>42005</v>
      </c>
      <c r="S3748" s="8">
        <f t="shared" si="472"/>
        <v>2015</v>
      </c>
      <c r="T3748" s="8">
        <v>2015</v>
      </c>
      <c r="U3748" s="8">
        <f t="shared" si="473"/>
        <v>7</v>
      </c>
      <c r="V3748" s="7">
        <v>42005</v>
      </c>
      <c r="W3748" t="s">
        <v>13195</v>
      </c>
      <c r="X3748" s="2">
        <v>1.137</v>
      </c>
      <c r="Y3748" s="6">
        <f t="shared" si="470"/>
        <v>3.0351565628253384E-2</v>
      </c>
      <c r="AA3748">
        <v>189251</v>
      </c>
      <c r="AB3748">
        <v>17336</v>
      </c>
      <c r="AD3748" t="s">
        <v>7</v>
      </c>
      <c r="AE3748">
        <v>51</v>
      </c>
      <c r="AF3748">
        <v>1</v>
      </c>
      <c r="AG3748">
        <v>7073482</v>
      </c>
      <c r="AH3748" t="s">
        <v>13348</v>
      </c>
      <c r="AI3748" t="s">
        <v>13347</v>
      </c>
      <c r="AK3748" t="s">
        <v>13346</v>
      </c>
      <c r="AL3748">
        <v>26</v>
      </c>
      <c r="AM3748" s="5">
        <f t="shared" si="474"/>
        <v>3.7142857142857144</v>
      </c>
      <c r="AN3748" s="4">
        <f t="shared" si="471"/>
        <v>5.6255747281873754E-3</v>
      </c>
      <c r="AO3748" s="3"/>
      <c r="AP3748">
        <v>0</v>
      </c>
      <c r="AR3748" t="s">
        <v>62</v>
      </c>
      <c r="AT3748" s="2" t="s">
        <v>61</v>
      </c>
      <c r="AU3748" s="1">
        <f t="shared" si="475"/>
        <v>2.2933768358233579</v>
      </c>
      <c r="AV3748" s="1">
        <f t="shared" si="476"/>
        <v>1.7988570178220378</v>
      </c>
      <c r="AW3748" s="1">
        <f t="shared" si="477"/>
        <v>1.3043371998207178</v>
      </c>
    </row>
    <row r="3749" spans="1:49" x14ac:dyDescent="0.2">
      <c r="A3749">
        <v>3747</v>
      </c>
      <c r="B3749" t="s">
        <v>13345</v>
      </c>
      <c r="C3749" t="s">
        <v>13344</v>
      </c>
      <c r="F3749" t="s">
        <v>13343</v>
      </c>
      <c r="G3749" t="s">
        <v>18</v>
      </c>
      <c r="H3749" t="s">
        <v>17</v>
      </c>
      <c r="I3749" t="s">
        <v>12014</v>
      </c>
      <c r="J3749">
        <v>60013826</v>
      </c>
      <c r="K3749" t="s">
        <v>12013</v>
      </c>
      <c r="L3749" t="s">
        <v>12012</v>
      </c>
      <c r="M3749" t="s">
        <v>2508</v>
      </c>
      <c r="N3749">
        <v>2</v>
      </c>
      <c r="O3749" t="s">
        <v>13342</v>
      </c>
      <c r="P3749" t="s">
        <v>13341</v>
      </c>
      <c r="Q3749" t="s">
        <v>13340</v>
      </c>
      <c r="R3749" s="7">
        <v>42005</v>
      </c>
      <c r="S3749" s="8">
        <f t="shared" si="472"/>
        <v>2015</v>
      </c>
      <c r="T3749" s="8">
        <v>2015</v>
      </c>
      <c r="U3749" s="8">
        <f t="shared" si="473"/>
        <v>7</v>
      </c>
      <c r="V3749" s="7">
        <v>42107</v>
      </c>
      <c r="W3749" t="s">
        <v>2476</v>
      </c>
      <c r="X3749" s="2">
        <v>0.55500000000000005</v>
      </c>
      <c r="Y3749" s="6">
        <f t="shared" si="470"/>
        <v>1.4815408024345321E-2</v>
      </c>
      <c r="AA3749">
        <v>17518725</v>
      </c>
      <c r="AB3749">
        <v>6100153023</v>
      </c>
      <c r="AC3749">
        <v>17518733</v>
      </c>
      <c r="AD3749" t="s">
        <v>7</v>
      </c>
      <c r="AE3749">
        <v>9</v>
      </c>
      <c r="AF3749">
        <v>5</v>
      </c>
      <c r="AH3749" t="s">
        <v>13339</v>
      </c>
      <c r="AI3749" t="s">
        <v>13338</v>
      </c>
      <c r="AK3749" t="s">
        <v>13337</v>
      </c>
      <c r="AL3749">
        <v>8</v>
      </c>
      <c r="AM3749" s="5">
        <f t="shared" si="474"/>
        <v>1.1428571428571428</v>
      </c>
      <c r="AN3749" s="4">
        <f t="shared" si="471"/>
        <v>1.7309460702114999E-3</v>
      </c>
      <c r="AO3749" s="3"/>
      <c r="AP3749">
        <v>0</v>
      </c>
      <c r="AR3749" t="s">
        <v>13336</v>
      </c>
      <c r="AT3749" s="2" t="s">
        <v>61</v>
      </c>
      <c r="AU3749" s="1">
        <f t="shared" si="475"/>
        <v>1.0890069438105174</v>
      </c>
      <c r="AV3749" s="1">
        <f t="shared" si="476"/>
        <v>0.82731770472784105</v>
      </c>
      <c r="AW3749" s="1">
        <f t="shared" si="477"/>
        <v>0.56562846564516456</v>
      </c>
    </row>
    <row r="3750" spans="1:49" x14ac:dyDescent="0.2">
      <c r="A3750">
        <v>3748</v>
      </c>
      <c r="B3750" t="s">
        <v>13335</v>
      </c>
      <c r="C3750" t="s">
        <v>13334</v>
      </c>
      <c r="F3750" t="s">
        <v>13333</v>
      </c>
      <c r="G3750" t="s">
        <v>18</v>
      </c>
      <c r="H3750" t="s">
        <v>17</v>
      </c>
      <c r="I3750" t="s">
        <v>13332</v>
      </c>
      <c r="J3750">
        <v>60016835</v>
      </c>
      <c r="K3750" t="s">
        <v>1519</v>
      </c>
      <c r="L3750" t="s">
        <v>103</v>
      </c>
      <c r="M3750" t="s">
        <v>102</v>
      </c>
      <c r="N3750">
        <v>6</v>
      </c>
      <c r="O3750" t="s">
        <v>13331</v>
      </c>
      <c r="P3750" t="s">
        <v>13330</v>
      </c>
      <c r="Q3750" t="s">
        <v>13329</v>
      </c>
      <c r="R3750" s="7">
        <v>42005</v>
      </c>
      <c r="S3750" s="8">
        <f t="shared" si="472"/>
        <v>2015</v>
      </c>
      <c r="T3750" s="8">
        <v>2015</v>
      </c>
      <c r="U3750" s="8">
        <f t="shared" si="473"/>
        <v>7</v>
      </c>
      <c r="V3750" s="7">
        <v>2015</v>
      </c>
      <c r="W3750" t="s">
        <v>1645</v>
      </c>
      <c r="X3750" s="2">
        <v>1.3280000000000001</v>
      </c>
      <c r="Y3750" s="6">
        <f t="shared" si="470"/>
        <v>3.5450201542937994E-2</v>
      </c>
      <c r="AA3750">
        <v>15361225</v>
      </c>
      <c r="AB3750">
        <v>18894</v>
      </c>
      <c r="AD3750" t="s">
        <v>7</v>
      </c>
      <c r="AE3750">
        <v>14</v>
      </c>
      <c r="AG3750">
        <v>6994273</v>
      </c>
      <c r="AH3750" t="s">
        <v>13328</v>
      </c>
      <c r="AI3750" t="s">
        <v>13327</v>
      </c>
      <c r="AJ3750" t="s">
        <v>13326</v>
      </c>
      <c r="AK3750" t="s">
        <v>13325</v>
      </c>
      <c r="AL3750">
        <v>26</v>
      </c>
      <c r="AM3750" s="5">
        <f t="shared" si="474"/>
        <v>3.7142857142857144</v>
      </c>
      <c r="AN3750" s="4">
        <f t="shared" si="471"/>
        <v>5.6255747281873754E-3</v>
      </c>
      <c r="AO3750" s="3"/>
      <c r="AP3750">
        <v>0</v>
      </c>
      <c r="AR3750">
        <v>61471040</v>
      </c>
      <c r="AT3750" s="2">
        <v>3.8340000000000001</v>
      </c>
      <c r="AU3750" s="1">
        <f t="shared" si="475"/>
        <v>2.6502813498512809</v>
      </c>
      <c r="AV3750" s="1">
        <f t="shared" si="476"/>
        <v>2.0537888135562685</v>
      </c>
      <c r="AW3750" s="1">
        <f t="shared" si="477"/>
        <v>1.4572962772612561</v>
      </c>
    </row>
    <row r="3751" spans="1:49" x14ac:dyDescent="0.2">
      <c r="A3751">
        <v>3749</v>
      </c>
      <c r="B3751" t="s">
        <v>13324</v>
      </c>
      <c r="C3751" t="s">
        <v>13323</v>
      </c>
      <c r="F3751" t="s">
        <v>13322</v>
      </c>
      <c r="G3751" t="s">
        <v>18</v>
      </c>
      <c r="H3751" t="s">
        <v>17</v>
      </c>
      <c r="I3751" t="s">
        <v>1653</v>
      </c>
      <c r="J3751">
        <v>60071140</v>
      </c>
      <c r="K3751" t="s">
        <v>13321</v>
      </c>
      <c r="L3751" t="s">
        <v>13320</v>
      </c>
      <c r="M3751" t="s">
        <v>13319</v>
      </c>
      <c r="N3751">
        <v>2</v>
      </c>
      <c r="O3751" t="s">
        <v>13318</v>
      </c>
      <c r="P3751" t="s">
        <v>12195</v>
      </c>
      <c r="Q3751" t="s">
        <v>13317</v>
      </c>
      <c r="R3751" s="7">
        <v>42005</v>
      </c>
      <c r="S3751" s="8">
        <f t="shared" si="472"/>
        <v>2015</v>
      </c>
      <c r="T3751" s="8">
        <v>2015</v>
      </c>
      <c r="U3751" s="8">
        <f t="shared" si="473"/>
        <v>7</v>
      </c>
      <c r="V3751" s="7">
        <v>42107</v>
      </c>
      <c r="W3751" t="s">
        <v>2476</v>
      </c>
      <c r="X3751" s="2">
        <v>0.55500000000000005</v>
      </c>
      <c r="Y3751" s="6">
        <f t="shared" si="470"/>
        <v>1.4815408024345321E-2</v>
      </c>
      <c r="AA3751">
        <v>17518725</v>
      </c>
      <c r="AB3751">
        <v>6100153023</v>
      </c>
      <c r="AC3751">
        <v>17518733</v>
      </c>
      <c r="AD3751" t="s">
        <v>7</v>
      </c>
      <c r="AE3751">
        <v>9</v>
      </c>
      <c r="AF3751">
        <v>5</v>
      </c>
      <c r="AH3751" t="s">
        <v>13316</v>
      </c>
      <c r="AI3751" t="s">
        <v>13315</v>
      </c>
      <c r="AK3751" t="s">
        <v>13314</v>
      </c>
      <c r="AL3751">
        <v>9</v>
      </c>
      <c r="AM3751" s="5">
        <f t="shared" si="474"/>
        <v>1.2857142857142858</v>
      </c>
      <c r="AN3751" s="4">
        <f t="shared" si="471"/>
        <v>1.9473143289879377E-3</v>
      </c>
      <c r="AO3751" s="3"/>
      <c r="AP3751">
        <v>0</v>
      </c>
      <c r="AR3751" t="s">
        <v>62</v>
      </c>
      <c r="AT3751" s="2" t="s">
        <v>61</v>
      </c>
      <c r="AU3751" s="1">
        <f t="shared" si="475"/>
        <v>1.0954979915738106</v>
      </c>
      <c r="AV3751" s="1">
        <f t="shared" si="476"/>
        <v>0.83813611766666296</v>
      </c>
      <c r="AW3751" s="1">
        <f t="shared" si="477"/>
        <v>0.58077424375951525</v>
      </c>
    </row>
    <row r="3752" spans="1:49" x14ac:dyDescent="0.2">
      <c r="A3752">
        <v>3750</v>
      </c>
      <c r="B3752" t="s">
        <v>13313</v>
      </c>
      <c r="C3752" t="s">
        <v>13312</v>
      </c>
      <c r="F3752" t="s">
        <v>13311</v>
      </c>
      <c r="G3752" t="s">
        <v>18</v>
      </c>
      <c r="H3752" t="s">
        <v>17</v>
      </c>
      <c r="I3752" t="s">
        <v>13310</v>
      </c>
      <c r="J3752" t="s">
        <v>13309</v>
      </c>
      <c r="K3752" t="s">
        <v>13308</v>
      </c>
      <c r="L3752" t="s">
        <v>13307</v>
      </c>
      <c r="M3752" t="s">
        <v>13306</v>
      </c>
      <c r="N3752">
        <v>3</v>
      </c>
      <c r="O3752" t="s">
        <v>13305</v>
      </c>
      <c r="P3752" t="s">
        <v>13304</v>
      </c>
      <c r="Q3752" t="s">
        <v>13303</v>
      </c>
      <c r="R3752" s="7">
        <v>42005</v>
      </c>
      <c r="S3752" s="8">
        <f t="shared" si="472"/>
        <v>2015</v>
      </c>
      <c r="T3752" s="8">
        <v>2015</v>
      </c>
      <c r="U3752" s="8">
        <f t="shared" si="473"/>
        <v>7</v>
      </c>
      <c r="V3752" s="7">
        <v>42107</v>
      </c>
      <c r="W3752" t="s">
        <v>2476</v>
      </c>
      <c r="X3752" s="2">
        <v>0.55500000000000005</v>
      </c>
      <c r="Y3752" s="6">
        <f t="shared" si="470"/>
        <v>1.4815408024345321E-2</v>
      </c>
      <c r="AA3752">
        <v>17518725</v>
      </c>
      <c r="AB3752">
        <v>6100153023</v>
      </c>
      <c r="AC3752">
        <v>17518733</v>
      </c>
      <c r="AD3752" t="s">
        <v>7</v>
      </c>
      <c r="AE3752">
        <v>9</v>
      </c>
      <c r="AF3752">
        <v>5</v>
      </c>
      <c r="AH3752" t="s">
        <v>13302</v>
      </c>
      <c r="AI3752" t="s">
        <v>13301</v>
      </c>
      <c r="AK3752" t="s">
        <v>13300</v>
      </c>
      <c r="AL3752">
        <v>4</v>
      </c>
      <c r="AM3752" s="5">
        <f t="shared" si="474"/>
        <v>0.5714285714285714</v>
      </c>
      <c r="AN3752" s="4">
        <f t="shared" si="471"/>
        <v>8.6547303510574997E-4</v>
      </c>
      <c r="AO3752" s="3"/>
      <c r="AP3752">
        <v>0</v>
      </c>
      <c r="AR3752" t="s">
        <v>62</v>
      </c>
      <c r="AT3752" s="2" t="s">
        <v>61</v>
      </c>
      <c r="AU3752" s="1">
        <f t="shared" si="475"/>
        <v>1.0630427527573447</v>
      </c>
      <c r="AV3752" s="1">
        <f t="shared" si="476"/>
        <v>0.78404405297255353</v>
      </c>
      <c r="AW3752" s="1">
        <f t="shared" si="477"/>
        <v>0.50504535318776211</v>
      </c>
    </row>
    <row r="3753" spans="1:49" x14ac:dyDescent="0.2">
      <c r="A3753">
        <v>3751</v>
      </c>
      <c r="B3753" t="s">
        <v>13299</v>
      </c>
      <c r="C3753" t="s">
        <v>13298</v>
      </c>
      <c r="F3753" t="s">
        <v>13297</v>
      </c>
      <c r="G3753" t="s">
        <v>18</v>
      </c>
      <c r="H3753" t="s">
        <v>17</v>
      </c>
      <c r="I3753" t="s">
        <v>11335</v>
      </c>
      <c r="J3753" t="s">
        <v>11334</v>
      </c>
      <c r="K3753" t="s">
        <v>11333</v>
      </c>
      <c r="L3753" t="s">
        <v>11332</v>
      </c>
      <c r="M3753" t="s">
        <v>4949</v>
      </c>
      <c r="N3753">
        <v>4</v>
      </c>
      <c r="O3753" t="s">
        <v>13296</v>
      </c>
      <c r="P3753" t="s">
        <v>13295</v>
      </c>
      <c r="Q3753" t="s">
        <v>11329</v>
      </c>
      <c r="R3753" s="7">
        <v>42005</v>
      </c>
      <c r="S3753" s="8">
        <f t="shared" si="472"/>
        <v>2015</v>
      </c>
      <c r="T3753" s="8">
        <v>2015</v>
      </c>
      <c r="U3753" s="8">
        <f t="shared" si="473"/>
        <v>7</v>
      </c>
      <c r="V3753" s="7">
        <v>2015</v>
      </c>
      <c r="W3753" t="s">
        <v>6140</v>
      </c>
      <c r="X3753" s="2">
        <v>0.34100000000000003</v>
      </c>
      <c r="Y3753" s="6">
        <f t="shared" si="470"/>
        <v>9.1028002455887467E-3</v>
      </c>
      <c r="AA3753">
        <v>19378718</v>
      </c>
      <c r="AB3753">
        <v>19700186839</v>
      </c>
      <c r="AC3753">
        <v>15309681</v>
      </c>
      <c r="AD3753" t="s">
        <v>7</v>
      </c>
      <c r="AE3753">
        <v>57</v>
      </c>
      <c r="AH3753" t="s">
        <v>13294</v>
      </c>
      <c r="AI3753" t="s">
        <v>13293</v>
      </c>
      <c r="AK3753" t="s">
        <v>13292</v>
      </c>
      <c r="AL3753">
        <v>35</v>
      </c>
      <c r="AM3753" s="5">
        <f t="shared" si="474"/>
        <v>5</v>
      </c>
      <c r="AN3753" s="4">
        <f t="shared" si="471"/>
        <v>7.5728890571753124E-3</v>
      </c>
      <c r="AO3753" s="3"/>
      <c r="AP3753">
        <v>1</v>
      </c>
      <c r="AR3753" t="s">
        <v>62</v>
      </c>
      <c r="AT3753" s="2" t="s">
        <v>61</v>
      </c>
      <c r="AU3753" s="1">
        <f t="shared" si="475"/>
        <v>0.86438268890647163</v>
      </c>
      <c r="AV3753" s="1">
        <f t="shared" si="476"/>
        <v>0.83378446513820292</v>
      </c>
      <c r="AW3753" s="1">
        <f t="shared" si="477"/>
        <v>0.80318624136993433</v>
      </c>
    </row>
    <row r="3754" spans="1:49" x14ac:dyDescent="0.2">
      <c r="A3754">
        <v>3752</v>
      </c>
      <c r="B3754" t="s">
        <v>13291</v>
      </c>
      <c r="C3754" t="s">
        <v>13290</v>
      </c>
      <c r="F3754" t="s">
        <v>13289</v>
      </c>
      <c r="G3754" t="s">
        <v>18</v>
      </c>
      <c r="H3754" t="s">
        <v>17</v>
      </c>
      <c r="I3754" t="s">
        <v>3662</v>
      </c>
      <c r="J3754" t="s">
        <v>9100</v>
      </c>
      <c r="K3754" t="s">
        <v>9099</v>
      </c>
      <c r="L3754" t="s">
        <v>9098</v>
      </c>
      <c r="M3754" t="s">
        <v>2907</v>
      </c>
      <c r="N3754">
        <v>3</v>
      </c>
      <c r="O3754" t="s">
        <v>13288</v>
      </c>
      <c r="P3754" t="s">
        <v>13287</v>
      </c>
      <c r="Q3754" t="s">
        <v>13286</v>
      </c>
      <c r="R3754" s="7">
        <v>42005</v>
      </c>
      <c r="S3754" s="8">
        <f t="shared" si="472"/>
        <v>2015</v>
      </c>
      <c r="T3754" s="8">
        <v>2015</v>
      </c>
      <c r="U3754" s="8">
        <f t="shared" si="473"/>
        <v>7</v>
      </c>
      <c r="V3754" s="7">
        <v>42107</v>
      </c>
      <c r="W3754" t="s">
        <v>2476</v>
      </c>
      <c r="X3754" s="2">
        <v>0.55500000000000005</v>
      </c>
      <c r="Y3754" s="6">
        <f t="shared" si="470"/>
        <v>1.4815408024345321E-2</v>
      </c>
      <c r="AA3754">
        <v>17518725</v>
      </c>
      <c r="AB3754">
        <v>6100153023</v>
      </c>
      <c r="AC3754">
        <v>17518733</v>
      </c>
      <c r="AD3754" t="s">
        <v>7</v>
      </c>
      <c r="AE3754">
        <v>9</v>
      </c>
      <c r="AF3754">
        <v>5</v>
      </c>
      <c r="AH3754" t="s">
        <v>13285</v>
      </c>
      <c r="AI3754" t="s">
        <v>13284</v>
      </c>
      <c r="AK3754" t="s">
        <v>13283</v>
      </c>
      <c r="AL3754">
        <v>9</v>
      </c>
      <c r="AM3754" s="5">
        <f t="shared" si="474"/>
        <v>1.2857142857142858</v>
      </c>
      <c r="AN3754" s="4">
        <f t="shared" si="471"/>
        <v>1.9473143289879377E-3</v>
      </c>
      <c r="AO3754" s="3"/>
      <c r="AP3754">
        <v>0</v>
      </c>
      <c r="AR3754" t="s">
        <v>62</v>
      </c>
      <c r="AT3754" s="2" t="s">
        <v>61</v>
      </c>
      <c r="AU3754" s="1">
        <f t="shared" si="475"/>
        <v>1.0954979915738106</v>
      </c>
      <c r="AV3754" s="1">
        <f t="shared" si="476"/>
        <v>0.83813611766666296</v>
      </c>
      <c r="AW3754" s="1">
        <f t="shared" si="477"/>
        <v>0.58077424375951525</v>
      </c>
    </row>
    <row r="3755" spans="1:49" x14ac:dyDescent="0.2">
      <c r="A3755">
        <v>3753</v>
      </c>
      <c r="B3755" t="s">
        <v>13282</v>
      </c>
      <c r="C3755" t="s">
        <v>13281</v>
      </c>
      <c r="F3755" t="s">
        <v>13280</v>
      </c>
      <c r="G3755" t="s">
        <v>18</v>
      </c>
      <c r="H3755" t="s">
        <v>17</v>
      </c>
      <c r="I3755" t="s">
        <v>13279</v>
      </c>
      <c r="J3755">
        <v>60025578</v>
      </c>
      <c r="K3755" t="s">
        <v>445</v>
      </c>
      <c r="L3755" t="s">
        <v>444</v>
      </c>
      <c r="M3755" t="s">
        <v>102</v>
      </c>
      <c r="N3755">
        <v>3</v>
      </c>
      <c r="O3755" t="s">
        <v>13278</v>
      </c>
      <c r="P3755" t="s">
        <v>13277</v>
      </c>
      <c r="Q3755" t="s">
        <v>441</v>
      </c>
      <c r="R3755" s="7">
        <v>42005</v>
      </c>
      <c r="S3755" s="8">
        <f t="shared" si="472"/>
        <v>2015</v>
      </c>
      <c r="T3755" s="8">
        <v>2015</v>
      </c>
      <c r="U3755" s="8">
        <f t="shared" si="473"/>
        <v>7</v>
      </c>
      <c r="V3755" s="7">
        <v>2015</v>
      </c>
      <c r="W3755" t="s">
        <v>1645</v>
      </c>
      <c r="X3755" s="2">
        <v>1.3280000000000001</v>
      </c>
      <c r="Y3755" s="6">
        <f t="shared" si="470"/>
        <v>3.5450201542937994E-2</v>
      </c>
      <c r="AA3755">
        <v>15361225</v>
      </c>
      <c r="AB3755">
        <v>18894</v>
      </c>
      <c r="AD3755" t="s">
        <v>7</v>
      </c>
      <c r="AE3755">
        <v>14</v>
      </c>
      <c r="AG3755">
        <v>6990532</v>
      </c>
      <c r="AH3755" t="s">
        <v>13276</v>
      </c>
      <c r="AI3755" t="s">
        <v>13275</v>
      </c>
      <c r="AJ3755" t="s">
        <v>13274</v>
      </c>
      <c r="AK3755" t="s">
        <v>13273</v>
      </c>
      <c r="AL3755">
        <v>27</v>
      </c>
      <c r="AM3755" s="5">
        <f t="shared" si="474"/>
        <v>3.8571428571428572</v>
      </c>
      <c r="AN3755" s="4">
        <f t="shared" si="471"/>
        <v>5.8419429869638129E-3</v>
      </c>
      <c r="AO3755" s="3"/>
      <c r="AP3755">
        <v>0</v>
      </c>
      <c r="AR3755" t="s">
        <v>62</v>
      </c>
      <c r="AT3755" s="2">
        <v>3.8340000000000001</v>
      </c>
      <c r="AU3755" s="1">
        <f t="shared" si="475"/>
        <v>2.6567723976145738</v>
      </c>
      <c r="AV3755" s="1">
        <f t="shared" si="476"/>
        <v>2.0646072264950903</v>
      </c>
      <c r="AW3755" s="1">
        <f t="shared" si="477"/>
        <v>1.4724420553756068</v>
      </c>
    </row>
    <row r="3756" spans="1:49" x14ac:dyDescent="0.2">
      <c r="A3756">
        <v>3754</v>
      </c>
      <c r="B3756" t="s">
        <v>13272</v>
      </c>
      <c r="C3756" t="s">
        <v>13271</v>
      </c>
      <c r="F3756" t="s">
        <v>13270</v>
      </c>
      <c r="G3756" t="s">
        <v>18</v>
      </c>
      <c r="H3756" t="s">
        <v>17</v>
      </c>
      <c r="I3756" t="s">
        <v>13269</v>
      </c>
      <c r="J3756" t="s">
        <v>13268</v>
      </c>
      <c r="K3756" t="s">
        <v>13267</v>
      </c>
      <c r="L3756" t="s">
        <v>13266</v>
      </c>
      <c r="M3756" t="s">
        <v>13265</v>
      </c>
      <c r="N3756">
        <v>5</v>
      </c>
      <c r="O3756" t="s">
        <v>13264</v>
      </c>
      <c r="P3756" t="s">
        <v>13263</v>
      </c>
      <c r="Q3756" t="s">
        <v>13262</v>
      </c>
      <c r="R3756" s="7">
        <v>42005</v>
      </c>
      <c r="S3756" s="8">
        <f t="shared" si="472"/>
        <v>2015</v>
      </c>
      <c r="T3756" s="8">
        <v>2015</v>
      </c>
      <c r="U3756" s="8">
        <f t="shared" si="473"/>
        <v>7</v>
      </c>
      <c r="V3756" s="7">
        <v>42107</v>
      </c>
      <c r="W3756" t="s">
        <v>2476</v>
      </c>
      <c r="X3756" s="2">
        <v>0.55500000000000005</v>
      </c>
      <c r="Y3756" s="6">
        <f t="shared" si="470"/>
        <v>1.4815408024345321E-2</v>
      </c>
      <c r="AA3756">
        <v>17518725</v>
      </c>
      <c r="AB3756">
        <v>6100153023</v>
      </c>
      <c r="AC3756">
        <v>17518733</v>
      </c>
      <c r="AD3756" t="s">
        <v>7</v>
      </c>
      <c r="AE3756">
        <v>9</v>
      </c>
      <c r="AF3756">
        <v>5</v>
      </c>
      <c r="AH3756" t="s">
        <v>13261</v>
      </c>
      <c r="AI3756" t="s">
        <v>13260</v>
      </c>
      <c r="AK3756" t="s">
        <v>13259</v>
      </c>
      <c r="AL3756">
        <v>4</v>
      </c>
      <c r="AM3756" s="5">
        <f t="shared" si="474"/>
        <v>0.5714285714285714</v>
      </c>
      <c r="AN3756" s="4">
        <f t="shared" si="471"/>
        <v>8.6547303510574997E-4</v>
      </c>
      <c r="AO3756" s="3"/>
      <c r="AP3756">
        <v>0</v>
      </c>
      <c r="AR3756" t="s">
        <v>62</v>
      </c>
      <c r="AT3756" s="2" t="s">
        <v>61</v>
      </c>
      <c r="AU3756" s="1">
        <f t="shared" si="475"/>
        <v>1.0630427527573447</v>
      </c>
      <c r="AV3756" s="1">
        <f t="shared" si="476"/>
        <v>0.78404405297255353</v>
      </c>
      <c r="AW3756" s="1">
        <f t="shared" si="477"/>
        <v>0.50504535318776211</v>
      </c>
    </row>
    <row r="3757" spans="1:49" x14ac:dyDescent="0.2">
      <c r="A3757">
        <v>3755</v>
      </c>
      <c r="B3757" t="s">
        <v>13258</v>
      </c>
      <c r="C3757" t="s">
        <v>13257</v>
      </c>
      <c r="F3757" t="s">
        <v>13256</v>
      </c>
      <c r="G3757" t="s">
        <v>18</v>
      </c>
      <c r="H3757" t="s">
        <v>17</v>
      </c>
      <c r="I3757" t="s">
        <v>13255</v>
      </c>
      <c r="J3757" t="s">
        <v>13249</v>
      </c>
      <c r="K3757" t="s">
        <v>13254</v>
      </c>
      <c r="L3757" t="s">
        <v>13253</v>
      </c>
      <c r="M3757" t="s">
        <v>13252</v>
      </c>
      <c r="N3757">
        <v>2</v>
      </c>
      <c r="O3757" t="s">
        <v>13251</v>
      </c>
      <c r="P3757" t="s">
        <v>13250</v>
      </c>
      <c r="Q3757" t="s">
        <v>13249</v>
      </c>
      <c r="R3757" s="7">
        <v>42005</v>
      </c>
      <c r="S3757" s="8">
        <f t="shared" si="472"/>
        <v>2015</v>
      </c>
      <c r="T3757" s="8">
        <v>2015</v>
      </c>
      <c r="U3757" s="8">
        <f t="shared" si="473"/>
        <v>7</v>
      </c>
      <c r="V3757" s="7">
        <v>2015</v>
      </c>
      <c r="W3757" t="s">
        <v>1645</v>
      </c>
      <c r="X3757" s="2">
        <v>1.3280000000000001</v>
      </c>
      <c r="Y3757" s="6">
        <f t="shared" si="470"/>
        <v>3.5450201542937994E-2</v>
      </c>
      <c r="AA3757">
        <v>15361225</v>
      </c>
      <c r="AB3757">
        <v>18894</v>
      </c>
      <c r="AD3757" t="s">
        <v>7</v>
      </c>
      <c r="AE3757">
        <v>14</v>
      </c>
      <c r="AG3757">
        <v>6991528</v>
      </c>
      <c r="AH3757" t="s">
        <v>13248</v>
      </c>
      <c r="AI3757" t="s">
        <v>13247</v>
      </c>
      <c r="AJ3757" t="s">
        <v>13246</v>
      </c>
      <c r="AK3757" t="s">
        <v>13245</v>
      </c>
      <c r="AL3757">
        <v>9</v>
      </c>
      <c r="AM3757" s="5">
        <f t="shared" si="474"/>
        <v>1.2857142857142858</v>
      </c>
      <c r="AN3757" s="4">
        <f t="shared" si="471"/>
        <v>1.9473143289879377E-3</v>
      </c>
      <c r="AO3757" s="3"/>
      <c r="AP3757">
        <v>0</v>
      </c>
      <c r="AR3757" t="s">
        <v>13244</v>
      </c>
      <c r="AT3757" s="2">
        <v>3.8340000000000001</v>
      </c>
      <c r="AU3757" s="1">
        <f t="shared" si="475"/>
        <v>2.5399335378752976</v>
      </c>
      <c r="AV3757" s="1">
        <f t="shared" si="476"/>
        <v>1.8698757935962966</v>
      </c>
      <c r="AW3757" s="1">
        <f t="shared" si="477"/>
        <v>1.1998180493172954</v>
      </c>
    </row>
    <row r="3758" spans="1:49" x14ac:dyDescent="0.2">
      <c r="A3758">
        <v>3756</v>
      </c>
      <c r="B3758" t="s">
        <v>13243</v>
      </c>
      <c r="C3758" t="s">
        <v>13242</v>
      </c>
      <c r="F3758" t="s">
        <v>13241</v>
      </c>
      <c r="G3758" t="s">
        <v>18</v>
      </c>
      <c r="H3758" t="s">
        <v>17</v>
      </c>
      <c r="I3758" t="s">
        <v>13240</v>
      </c>
      <c r="J3758" t="s">
        <v>13239</v>
      </c>
      <c r="K3758" t="s">
        <v>13238</v>
      </c>
      <c r="L3758" t="s">
        <v>13237</v>
      </c>
      <c r="M3758" t="s">
        <v>1445</v>
      </c>
      <c r="N3758">
        <v>3</v>
      </c>
      <c r="O3758" t="s">
        <v>13236</v>
      </c>
      <c r="P3758" t="s">
        <v>13235</v>
      </c>
      <c r="Q3758" t="s">
        <v>13234</v>
      </c>
      <c r="R3758" s="7">
        <v>42005</v>
      </c>
      <c r="S3758" s="8">
        <f t="shared" si="472"/>
        <v>2015</v>
      </c>
      <c r="T3758" s="8">
        <v>2015</v>
      </c>
      <c r="U3758" s="8">
        <f t="shared" si="473"/>
        <v>7</v>
      </c>
      <c r="V3758" s="7">
        <v>42005</v>
      </c>
      <c r="W3758" t="s">
        <v>13195</v>
      </c>
      <c r="X3758" s="2">
        <v>1.137</v>
      </c>
      <c r="Y3758" s="6">
        <f t="shared" si="470"/>
        <v>3.0351565628253384E-2</v>
      </c>
      <c r="AA3758">
        <v>189251</v>
      </c>
      <c r="AB3758">
        <v>17336</v>
      </c>
      <c r="AD3758" t="s">
        <v>7</v>
      </c>
      <c r="AE3758">
        <v>51</v>
      </c>
      <c r="AF3758">
        <v>1</v>
      </c>
      <c r="AG3758">
        <v>7073510</v>
      </c>
      <c r="AH3758" t="s">
        <v>13233</v>
      </c>
      <c r="AI3758" t="s">
        <v>13232</v>
      </c>
      <c r="AK3758" t="s">
        <v>13231</v>
      </c>
      <c r="AL3758">
        <v>5</v>
      </c>
      <c r="AM3758" s="5">
        <f t="shared" si="474"/>
        <v>0.7142857142857143</v>
      </c>
      <c r="AN3758" s="4">
        <f t="shared" si="471"/>
        <v>1.0818412938821875E-3</v>
      </c>
      <c r="AO3758" s="3"/>
      <c r="AP3758">
        <v>0</v>
      </c>
      <c r="AR3758" t="s">
        <v>62</v>
      </c>
      <c r="AT3758" s="2" t="s">
        <v>61</v>
      </c>
      <c r="AU3758" s="1">
        <f t="shared" si="475"/>
        <v>2.1570648327942021</v>
      </c>
      <c r="AV3758" s="1">
        <f t="shared" si="476"/>
        <v>1.5716703461067787</v>
      </c>
      <c r="AW3758" s="1">
        <f t="shared" si="477"/>
        <v>0.98627585941935458</v>
      </c>
    </row>
    <row r="3759" spans="1:49" x14ac:dyDescent="0.2">
      <c r="A3759">
        <v>3757</v>
      </c>
      <c r="B3759" t="s">
        <v>13230</v>
      </c>
      <c r="C3759" t="s">
        <v>13229</v>
      </c>
      <c r="F3759" t="s">
        <v>13228</v>
      </c>
      <c r="G3759" t="s">
        <v>18</v>
      </c>
      <c r="H3759" t="s">
        <v>17</v>
      </c>
      <c r="I3759" t="s">
        <v>13227</v>
      </c>
      <c r="J3759" t="s">
        <v>13226</v>
      </c>
      <c r="K3759" t="s">
        <v>13225</v>
      </c>
      <c r="L3759" t="s">
        <v>9098</v>
      </c>
      <c r="M3759" t="s">
        <v>2907</v>
      </c>
      <c r="N3759">
        <v>2</v>
      </c>
      <c r="O3759" t="s">
        <v>13224</v>
      </c>
      <c r="P3759" t="s">
        <v>13223</v>
      </c>
      <c r="Q3759" t="s">
        <v>13222</v>
      </c>
      <c r="R3759" s="7">
        <v>42005</v>
      </c>
      <c r="S3759" s="8">
        <f t="shared" si="472"/>
        <v>2015</v>
      </c>
      <c r="T3759" s="8">
        <v>2015</v>
      </c>
      <c r="U3759" s="8">
        <f t="shared" si="473"/>
        <v>7</v>
      </c>
      <c r="V3759" s="7">
        <v>2015</v>
      </c>
      <c r="W3759" t="s">
        <v>1645</v>
      </c>
      <c r="X3759" s="2">
        <v>1.3280000000000001</v>
      </c>
      <c r="Y3759" s="6">
        <f t="shared" si="470"/>
        <v>3.5450201542937994E-2</v>
      </c>
      <c r="AA3759">
        <v>15361225</v>
      </c>
      <c r="AB3759">
        <v>18894</v>
      </c>
      <c r="AD3759" t="s">
        <v>7</v>
      </c>
      <c r="AE3759">
        <v>14</v>
      </c>
      <c r="AG3759">
        <v>6994786</v>
      </c>
      <c r="AH3759" t="s">
        <v>13221</v>
      </c>
      <c r="AI3759" t="s">
        <v>13220</v>
      </c>
      <c r="AJ3759" t="s">
        <v>13219</v>
      </c>
      <c r="AK3759" t="s">
        <v>13218</v>
      </c>
      <c r="AL3759">
        <v>33</v>
      </c>
      <c r="AM3759" s="5">
        <f t="shared" si="474"/>
        <v>4.7142857142857144</v>
      </c>
      <c r="AN3759" s="4">
        <f t="shared" si="471"/>
        <v>7.1401525396224373E-3</v>
      </c>
      <c r="AO3759" s="3"/>
      <c r="AP3759">
        <v>0</v>
      </c>
      <c r="AR3759">
        <v>61471117</v>
      </c>
      <c r="AT3759" s="2">
        <v>3.8340000000000001</v>
      </c>
      <c r="AU3759" s="1">
        <f t="shared" si="475"/>
        <v>2.695718684194333</v>
      </c>
      <c r="AV3759" s="1">
        <f t="shared" si="476"/>
        <v>2.1295177041280215</v>
      </c>
      <c r="AW3759" s="1">
        <f t="shared" si="477"/>
        <v>1.5633167240617105</v>
      </c>
    </row>
    <row r="3760" spans="1:49" x14ac:dyDescent="0.2">
      <c r="A3760">
        <v>3758</v>
      </c>
      <c r="B3760" t="s">
        <v>13217</v>
      </c>
      <c r="C3760" t="s">
        <v>13216</v>
      </c>
      <c r="F3760" t="s">
        <v>13215</v>
      </c>
      <c r="G3760" t="s">
        <v>18</v>
      </c>
      <c r="H3760" t="s">
        <v>17</v>
      </c>
      <c r="I3760" t="s">
        <v>13214</v>
      </c>
      <c r="J3760">
        <v>60011846</v>
      </c>
      <c r="K3760" t="s">
        <v>13213</v>
      </c>
      <c r="L3760" t="s">
        <v>13212</v>
      </c>
      <c r="M3760" t="s">
        <v>1121</v>
      </c>
      <c r="N3760">
        <v>3</v>
      </c>
      <c r="O3760" t="s">
        <v>13211</v>
      </c>
      <c r="P3760" t="s">
        <v>13210</v>
      </c>
      <c r="Q3760" t="s">
        <v>13209</v>
      </c>
      <c r="R3760" s="7">
        <v>42005</v>
      </c>
      <c r="S3760" s="8">
        <f t="shared" si="472"/>
        <v>2015</v>
      </c>
      <c r="T3760" s="8">
        <v>2015</v>
      </c>
      <c r="U3760" s="8">
        <f t="shared" si="473"/>
        <v>7</v>
      </c>
      <c r="V3760" s="7">
        <v>2015</v>
      </c>
      <c r="W3760" t="s">
        <v>2138</v>
      </c>
      <c r="X3760" s="2">
        <v>0.245</v>
      </c>
      <c r="Y3760" s="6">
        <f t="shared" si="470"/>
        <v>6.5401350738100959E-3</v>
      </c>
      <c r="AA3760">
        <v>19376480</v>
      </c>
      <c r="AB3760">
        <v>19700186896</v>
      </c>
      <c r="AD3760" t="s">
        <v>7</v>
      </c>
      <c r="AE3760">
        <v>52</v>
      </c>
      <c r="AH3760" t="s">
        <v>13208</v>
      </c>
      <c r="AI3760" t="s">
        <v>13207</v>
      </c>
      <c r="AK3760" t="s">
        <v>13206</v>
      </c>
      <c r="AL3760">
        <v>4</v>
      </c>
      <c r="AM3760" s="5">
        <f t="shared" si="474"/>
        <v>0.5714285714285714</v>
      </c>
      <c r="AN3760" s="4">
        <f t="shared" si="471"/>
        <v>8.6547303510574997E-4</v>
      </c>
      <c r="AO3760" s="3"/>
      <c r="AP3760">
        <v>0</v>
      </c>
      <c r="AR3760" t="s">
        <v>62</v>
      </c>
      <c r="AT3760" s="2" t="s">
        <v>61</v>
      </c>
      <c r="AU3760" s="1">
        <f t="shared" si="475"/>
        <v>0.48377364621987917</v>
      </c>
      <c r="AV3760" s="1">
        <f t="shared" si="476"/>
        <v>0.37028040544579233</v>
      </c>
      <c r="AW3760" s="1">
        <f t="shared" si="477"/>
        <v>0.25678716467170537</v>
      </c>
    </row>
    <row r="3761" spans="1:49" x14ac:dyDescent="0.2">
      <c r="A3761">
        <v>3759</v>
      </c>
      <c r="B3761" t="s">
        <v>13205</v>
      </c>
      <c r="C3761" t="s">
        <v>13204</v>
      </c>
      <c r="F3761" t="s">
        <v>13203</v>
      </c>
      <c r="G3761" t="s">
        <v>18</v>
      </c>
      <c r="H3761" t="s">
        <v>17</v>
      </c>
      <c r="I3761" t="s">
        <v>13202</v>
      </c>
      <c r="J3761" t="s">
        <v>13201</v>
      </c>
      <c r="K3761" t="s">
        <v>13200</v>
      </c>
      <c r="L3761" t="s">
        <v>13199</v>
      </c>
      <c r="M3761" t="s">
        <v>1445</v>
      </c>
      <c r="N3761">
        <v>4</v>
      </c>
      <c r="O3761" t="s">
        <v>13198</v>
      </c>
      <c r="P3761" t="s">
        <v>13197</v>
      </c>
      <c r="Q3761" t="s">
        <v>13196</v>
      </c>
      <c r="R3761" s="7">
        <v>42005</v>
      </c>
      <c r="S3761" s="8">
        <f t="shared" si="472"/>
        <v>2015</v>
      </c>
      <c r="T3761" s="8">
        <v>2015</v>
      </c>
      <c r="U3761" s="8">
        <f t="shared" si="473"/>
        <v>7</v>
      </c>
      <c r="V3761" s="7">
        <v>42005</v>
      </c>
      <c r="W3761" t="s">
        <v>13195</v>
      </c>
      <c r="X3761" s="2">
        <v>1.137</v>
      </c>
      <c r="Y3761" s="6">
        <f t="shared" si="470"/>
        <v>3.0351565628253384E-2</v>
      </c>
      <c r="AA3761">
        <v>189251</v>
      </c>
      <c r="AB3761">
        <v>17336</v>
      </c>
      <c r="AC3761">
        <v>15579603</v>
      </c>
      <c r="AD3761" t="s">
        <v>7</v>
      </c>
      <c r="AE3761">
        <v>51</v>
      </c>
      <c r="AF3761">
        <v>1</v>
      </c>
      <c r="AG3761">
        <v>7073503</v>
      </c>
      <c r="AH3761" t="s">
        <v>13194</v>
      </c>
      <c r="AI3761" t="s">
        <v>13193</v>
      </c>
      <c r="AK3761" t="s">
        <v>13192</v>
      </c>
      <c r="AL3761">
        <v>4</v>
      </c>
      <c r="AM3761" s="5">
        <f t="shared" si="474"/>
        <v>0.5714285714285714</v>
      </c>
      <c r="AN3761" s="4">
        <f t="shared" si="471"/>
        <v>8.6547303510574997E-4</v>
      </c>
      <c r="AO3761" s="3"/>
      <c r="AP3761">
        <v>0</v>
      </c>
      <c r="AQ3761" t="s">
        <v>2</v>
      </c>
      <c r="AR3761" t="s">
        <v>13191</v>
      </c>
      <c r="AS3761" t="s">
        <v>0</v>
      </c>
      <c r="AT3761" s="2" t="s">
        <v>61</v>
      </c>
      <c r="AU3761" s="1">
        <f t="shared" si="475"/>
        <v>2.1505737850309092</v>
      </c>
      <c r="AV3761" s="1">
        <f t="shared" si="476"/>
        <v>1.5608519331679567</v>
      </c>
      <c r="AW3761" s="1">
        <f t="shared" si="477"/>
        <v>0.971130081305004</v>
      </c>
    </row>
    <row r="3762" spans="1:49" x14ac:dyDescent="0.2">
      <c r="A3762">
        <v>3760</v>
      </c>
      <c r="B3762" t="s">
        <v>13190</v>
      </c>
      <c r="C3762" t="s">
        <v>13189</v>
      </c>
      <c r="F3762" t="s">
        <v>13188</v>
      </c>
      <c r="G3762" t="s">
        <v>18</v>
      </c>
      <c r="H3762" t="s">
        <v>17</v>
      </c>
      <c r="I3762" t="s">
        <v>13187</v>
      </c>
      <c r="J3762">
        <v>60027709</v>
      </c>
      <c r="K3762" t="s">
        <v>13186</v>
      </c>
      <c r="L3762" t="s">
        <v>906</v>
      </c>
      <c r="M3762" t="s">
        <v>613</v>
      </c>
      <c r="N3762">
        <v>4</v>
      </c>
      <c r="O3762" t="s">
        <v>13185</v>
      </c>
      <c r="P3762" t="s">
        <v>13184</v>
      </c>
      <c r="Q3762" t="s">
        <v>13183</v>
      </c>
      <c r="R3762" s="7">
        <v>42005</v>
      </c>
      <c r="S3762" s="8">
        <f t="shared" si="472"/>
        <v>2015</v>
      </c>
      <c r="T3762" s="8">
        <v>2015</v>
      </c>
      <c r="U3762" s="8">
        <f t="shared" si="473"/>
        <v>7</v>
      </c>
      <c r="V3762" s="7">
        <v>2015</v>
      </c>
      <c r="W3762" t="s">
        <v>1645</v>
      </c>
      <c r="X3762" s="2">
        <v>1.3280000000000001</v>
      </c>
      <c r="Y3762" s="6">
        <f t="shared" si="470"/>
        <v>3.5450201542937994E-2</v>
      </c>
      <c r="AA3762">
        <v>15361225</v>
      </c>
      <c r="AB3762">
        <v>18894</v>
      </c>
      <c r="AD3762" t="s">
        <v>7</v>
      </c>
      <c r="AE3762">
        <v>14</v>
      </c>
      <c r="AG3762">
        <v>6985570</v>
      </c>
      <c r="AH3762" t="s">
        <v>13182</v>
      </c>
      <c r="AI3762" t="s">
        <v>13181</v>
      </c>
      <c r="AJ3762" t="s">
        <v>13180</v>
      </c>
      <c r="AK3762" t="s">
        <v>13179</v>
      </c>
      <c r="AL3762">
        <v>59</v>
      </c>
      <c r="AM3762" s="5">
        <f t="shared" si="474"/>
        <v>8.4285714285714288</v>
      </c>
      <c r="AN3762" s="4">
        <f t="shared" si="471"/>
        <v>1.2765727267809814E-2</v>
      </c>
      <c r="AO3762" s="3"/>
      <c r="AP3762">
        <v>0</v>
      </c>
      <c r="AR3762" t="s">
        <v>13178</v>
      </c>
      <c r="AT3762" s="2">
        <v>3.8340000000000001</v>
      </c>
      <c r="AU3762" s="1">
        <f t="shared" si="475"/>
        <v>2.8644859260399542</v>
      </c>
      <c r="AV3762" s="1">
        <f t="shared" si="476"/>
        <v>2.4107964405373905</v>
      </c>
      <c r="AW3762" s="1">
        <f t="shared" si="477"/>
        <v>1.9571069550348268</v>
      </c>
    </row>
    <row r="3763" spans="1:49" x14ac:dyDescent="0.2">
      <c r="A3763">
        <v>3761</v>
      </c>
      <c r="B3763" t="s">
        <v>13177</v>
      </c>
      <c r="C3763" t="s">
        <v>13176</v>
      </c>
      <c r="F3763" t="s">
        <v>13175</v>
      </c>
      <c r="G3763" t="s">
        <v>18</v>
      </c>
      <c r="H3763" t="s">
        <v>17</v>
      </c>
      <c r="I3763" t="s">
        <v>13174</v>
      </c>
      <c r="J3763">
        <v>60007751</v>
      </c>
      <c r="K3763" t="s">
        <v>13173</v>
      </c>
      <c r="L3763" t="s">
        <v>2853</v>
      </c>
      <c r="M3763" t="s">
        <v>685</v>
      </c>
      <c r="N3763">
        <v>2</v>
      </c>
      <c r="O3763" t="s">
        <v>13172</v>
      </c>
      <c r="P3763" t="s">
        <v>13171</v>
      </c>
      <c r="Q3763" t="s">
        <v>13170</v>
      </c>
      <c r="R3763" s="7">
        <v>42005</v>
      </c>
      <c r="S3763" s="8">
        <f t="shared" si="472"/>
        <v>2015</v>
      </c>
      <c r="T3763" s="8">
        <v>2015</v>
      </c>
      <c r="U3763" s="8">
        <f t="shared" si="473"/>
        <v>7</v>
      </c>
      <c r="V3763" s="7">
        <v>42110</v>
      </c>
      <c r="W3763" t="s">
        <v>4648</v>
      </c>
      <c r="X3763" s="2">
        <v>0.35499999999999998</v>
      </c>
      <c r="Y3763" s="6">
        <f t="shared" si="470"/>
        <v>9.4765222498064648E-3</v>
      </c>
      <c r="AA3763">
        <v>17518628</v>
      </c>
      <c r="AB3763">
        <v>5300152202</v>
      </c>
      <c r="AD3763" t="s">
        <v>7</v>
      </c>
      <c r="AE3763">
        <v>9</v>
      </c>
      <c r="AF3763">
        <v>6</v>
      </c>
      <c r="AH3763" t="s">
        <v>13169</v>
      </c>
      <c r="AI3763" t="s">
        <v>13168</v>
      </c>
      <c r="AK3763" t="s">
        <v>13167</v>
      </c>
      <c r="AL3763">
        <v>5</v>
      </c>
      <c r="AM3763" s="5">
        <f t="shared" si="474"/>
        <v>0.7142857142857143</v>
      </c>
      <c r="AN3763" s="4">
        <f t="shared" si="471"/>
        <v>1.0818412938821875E-3</v>
      </c>
      <c r="AO3763" s="3"/>
      <c r="AP3763">
        <v>0</v>
      </c>
      <c r="AR3763" t="s">
        <v>62</v>
      </c>
      <c r="AT3763" s="2">
        <v>1.542</v>
      </c>
      <c r="AU3763" s="1">
        <f t="shared" si="475"/>
        <v>0.69581179630291812</v>
      </c>
      <c r="AV3763" s="1">
        <f t="shared" si="476"/>
        <v>0.52791817718443268</v>
      </c>
      <c r="AW3763" s="1">
        <f t="shared" si="477"/>
        <v>0.36002455806594702</v>
      </c>
    </row>
    <row r="3764" spans="1:49" x14ac:dyDescent="0.2">
      <c r="A3764">
        <v>3762</v>
      </c>
      <c r="B3764" t="s">
        <v>13166</v>
      </c>
      <c r="C3764" t="s">
        <v>13165</v>
      </c>
      <c r="F3764" t="s">
        <v>13164</v>
      </c>
      <c r="G3764" t="s">
        <v>18</v>
      </c>
      <c r="H3764" t="s">
        <v>17</v>
      </c>
      <c r="I3764" t="s">
        <v>13163</v>
      </c>
      <c r="N3764">
        <v>4</v>
      </c>
      <c r="O3764" t="s">
        <v>13162</v>
      </c>
      <c r="P3764" t="s">
        <v>13161</v>
      </c>
      <c r="Q3764" t="s">
        <v>10312</v>
      </c>
      <c r="R3764" s="7">
        <v>42005</v>
      </c>
      <c r="S3764" s="8">
        <f t="shared" si="472"/>
        <v>2015</v>
      </c>
      <c r="T3764" s="8">
        <v>2015</v>
      </c>
      <c r="U3764" s="8">
        <f t="shared" si="473"/>
        <v>7</v>
      </c>
      <c r="V3764" s="7">
        <v>42107</v>
      </c>
      <c r="W3764" t="s">
        <v>2476</v>
      </c>
      <c r="X3764" s="2">
        <v>0.55500000000000005</v>
      </c>
      <c r="Y3764" s="6">
        <f t="shared" si="470"/>
        <v>1.4815408024345321E-2</v>
      </c>
      <c r="AA3764">
        <v>17518725</v>
      </c>
      <c r="AB3764">
        <v>6100153023</v>
      </c>
      <c r="AC3764">
        <v>17518733</v>
      </c>
      <c r="AD3764" t="s">
        <v>7</v>
      </c>
      <c r="AE3764">
        <v>9</v>
      </c>
      <c r="AF3764">
        <v>5</v>
      </c>
      <c r="AH3764" t="s">
        <v>13160</v>
      </c>
      <c r="AI3764" t="s">
        <v>13159</v>
      </c>
      <c r="AK3764" t="s">
        <v>13158</v>
      </c>
      <c r="AL3764">
        <v>0</v>
      </c>
      <c r="AM3764" s="5">
        <f t="shared" si="474"/>
        <v>0</v>
      </c>
      <c r="AN3764" s="4">
        <f t="shared" si="471"/>
        <v>0</v>
      </c>
      <c r="AO3764" s="3"/>
      <c r="AP3764">
        <v>0</v>
      </c>
      <c r="AR3764">
        <v>61173150</v>
      </c>
      <c r="AT3764" s="2" t="s">
        <v>61</v>
      </c>
      <c r="AU3764" s="1">
        <f t="shared" si="475"/>
        <v>1.0370785617041725</v>
      </c>
      <c r="AV3764" s="1">
        <f t="shared" si="476"/>
        <v>0.74077040121726612</v>
      </c>
      <c r="AW3764" s="1">
        <f t="shared" si="477"/>
        <v>0.44446224073035956</v>
      </c>
    </row>
    <row r="3765" spans="1:49" x14ac:dyDescent="0.2">
      <c r="A3765">
        <v>3763</v>
      </c>
      <c r="B3765" t="s">
        <v>13157</v>
      </c>
      <c r="C3765" t="s">
        <v>13156</v>
      </c>
      <c r="F3765" t="s">
        <v>13155</v>
      </c>
      <c r="G3765" t="s">
        <v>18</v>
      </c>
      <c r="H3765" t="s">
        <v>17</v>
      </c>
      <c r="I3765" t="s">
        <v>13154</v>
      </c>
      <c r="J3765">
        <v>60078643</v>
      </c>
      <c r="K3765" t="s">
        <v>13153</v>
      </c>
      <c r="L3765" t="s">
        <v>13152</v>
      </c>
      <c r="M3765" t="s">
        <v>613</v>
      </c>
      <c r="N3765">
        <v>2</v>
      </c>
      <c r="O3765" t="s">
        <v>13151</v>
      </c>
      <c r="P3765" t="s">
        <v>13150</v>
      </c>
      <c r="Q3765" t="s">
        <v>13149</v>
      </c>
      <c r="R3765" s="7">
        <v>42005</v>
      </c>
      <c r="S3765" s="8">
        <f t="shared" si="472"/>
        <v>2015</v>
      </c>
      <c r="T3765" s="8">
        <v>2015</v>
      </c>
      <c r="U3765" s="8">
        <f t="shared" si="473"/>
        <v>7</v>
      </c>
      <c r="V3765" s="7">
        <v>2015</v>
      </c>
      <c r="W3765" t="s">
        <v>1645</v>
      </c>
      <c r="X3765" s="2">
        <v>1.3280000000000001</v>
      </c>
      <c r="Y3765" s="6">
        <f t="shared" si="470"/>
        <v>3.5450201542937994E-2</v>
      </c>
      <c r="AA3765">
        <v>15361225</v>
      </c>
      <c r="AB3765">
        <v>18894</v>
      </c>
      <c r="AD3765" t="s">
        <v>7</v>
      </c>
      <c r="AE3765">
        <v>14</v>
      </c>
      <c r="AG3765">
        <v>6990588</v>
      </c>
      <c r="AH3765" t="s">
        <v>13148</v>
      </c>
      <c r="AI3765" t="s">
        <v>13147</v>
      </c>
      <c r="AJ3765" t="s">
        <v>13146</v>
      </c>
      <c r="AK3765" t="s">
        <v>13145</v>
      </c>
      <c r="AL3765">
        <v>66</v>
      </c>
      <c r="AM3765" s="5">
        <f t="shared" si="474"/>
        <v>9.4285714285714288</v>
      </c>
      <c r="AN3765" s="4">
        <f t="shared" si="471"/>
        <v>1.4280305079244875E-2</v>
      </c>
      <c r="AO3765" s="3"/>
      <c r="AP3765">
        <v>0</v>
      </c>
      <c r="AR3765" t="s">
        <v>62</v>
      </c>
      <c r="AT3765" s="2">
        <v>3.8340000000000001</v>
      </c>
      <c r="AU3765" s="1">
        <f t="shared" si="475"/>
        <v>2.9099232603830059</v>
      </c>
      <c r="AV3765" s="1">
        <f t="shared" si="476"/>
        <v>2.4865253311091435</v>
      </c>
      <c r="AW3765" s="1">
        <f t="shared" si="477"/>
        <v>2.0631274018352812</v>
      </c>
    </row>
    <row r="3766" spans="1:49" x14ac:dyDescent="0.2">
      <c r="A3766">
        <v>3764</v>
      </c>
      <c r="B3766" t="s">
        <v>13144</v>
      </c>
      <c r="C3766" t="s">
        <v>13143</v>
      </c>
      <c r="F3766" t="s">
        <v>13142</v>
      </c>
      <c r="G3766" t="s">
        <v>18</v>
      </c>
      <c r="H3766" t="s">
        <v>17</v>
      </c>
      <c r="I3766" t="s">
        <v>3912</v>
      </c>
      <c r="J3766" t="s">
        <v>13141</v>
      </c>
      <c r="K3766" t="s">
        <v>13140</v>
      </c>
      <c r="L3766" t="s">
        <v>13139</v>
      </c>
      <c r="M3766" t="s">
        <v>86</v>
      </c>
      <c r="N3766">
        <v>5</v>
      </c>
      <c r="O3766" t="s">
        <v>13138</v>
      </c>
      <c r="P3766" t="s">
        <v>13137</v>
      </c>
      <c r="Q3766" t="s">
        <v>13136</v>
      </c>
      <c r="R3766" s="7">
        <v>42005</v>
      </c>
      <c r="S3766" s="8">
        <f t="shared" si="472"/>
        <v>2015</v>
      </c>
      <c r="T3766" s="8">
        <v>2015</v>
      </c>
      <c r="U3766" s="8">
        <f t="shared" si="473"/>
        <v>7</v>
      </c>
      <c r="V3766" s="7">
        <v>42110</v>
      </c>
      <c r="W3766" t="s">
        <v>4648</v>
      </c>
      <c r="X3766" s="2">
        <v>0.35499999999999998</v>
      </c>
      <c r="Y3766" s="6">
        <f t="shared" si="470"/>
        <v>9.4765222498064648E-3</v>
      </c>
      <c r="AA3766">
        <v>17518628</v>
      </c>
      <c r="AB3766">
        <v>5300152202</v>
      </c>
      <c r="AD3766" t="s">
        <v>7</v>
      </c>
      <c r="AE3766">
        <v>9</v>
      </c>
      <c r="AF3766">
        <v>6</v>
      </c>
      <c r="AH3766" t="s">
        <v>13135</v>
      </c>
      <c r="AI3766" t="s">
        <v>13134</v>
      </c>
      <c r="AK3766" t="s">
        <v>13133</v>
      </c>
      <c r="AL3766">
        <v>4</v>
      </c>
      <c r="AM3766" s="5">
        <f t="shared" si="474"/>
        <v>0.5714285714285714</v>
      </c>
      <c r="AN3766" s="4">
        <f t="shared" si="471"/>
        <v>8.6547303510574997E-4</v>
      </c>
      <c r="AO3766" s="3"/>
      <c r="AP3766">
        <v>0</v>
      </c>
      <c r="AR3766" t="s">
        <v>62</v>
      </c>
      <c r="AT3766" s="2">
        <v>1.542</v>
      </c>
      <c r="AU3766" s="1">
        <f t="shared" si="475"/>
        <v>0.68932074853962499</v>
      </c>
      <c r="AV3766" s="1">
        <f t="shared" si="476"/>
        <v>0.51709976424561077</v>
      </c>
      <c r="AW3766" s="1">
        <f t="shared" si="477"/>
        <v>0.34487877995159644</v>
      </c>
    </row>
    <row r="3767" spans="1:49" x14ac:dyDescent="0.2">
      <c r="A3767">
        <v>3765</v>
      </c>
      <c r="B3767" t="s">
        <v>13132</v>
      </c>
      <c r="C3767" t="s">
        <v>13131</v>
      </c>
      <c r="F3767" t="s">
        <v>13130</v>
      </c>
      <c r="G3767" t="s">
        <v>18</v>
      </c>
      <c r="H3767" t="s">
        <v>17</v>
      </c>
      <c r="I3767" t="s">
        <v>13129</v>
      </c>
      <c r="J3767">
        <v>60005465</v>
      </c>
      <c r="K3767" t="s">
        <v>1531</v>
      </c>
      <c r="L3767" t="s">
        <v>1022</v>
      </c>
      <c r="M3767" t="s">
        <v>102</v>
      </c>
      <c r="N3767">
        <v>5</v>
      </c>
      <c r="O3767" t="s">
        <v>13128</v>
      </c>
      <c r="P3767" t="s">
        <v>13127</v>
      </c>
      <c r="Q3767" t="s">
        <v>13126</v>
      </c>
      <c r="R3767" s="7">
        <v>42005</v>
      </c>
      <c r="S3767" s="8">
        <f t="shared" si="472"/>
        <v>2015</v>
      </c>
      <c r="T3767" s="8">
        <v>2015</v>
      </c>
      <c r="U3767" s="8">
        <f t="shared" si="473"/>
        <v>7</v>
      </c>
      <c r="V3767" s="7">
        <v>2015</v>
      </c>
      <c r="W3767" t="s">
        <v>1645</v>
      </c>
      <c r="X3767" s="2">
        <v>1.3280000000000001</v>
      </c>
      <c r="Y3767" s="6">
        <f t="shared" si="470"/>
        <v>3.5450201542937994E-2</v>
      </c>
      <c r="AA3767">
        <v>15361225</v>
      </c>
      <c r="AB3767">
        <v>18894</v>
      </c>
      <c r="AD3767" t="s">
        <v>7</v>
      </c>
      <c r="AE3767">
        <v>14</v>
      </c>
      <c r="AG3767">
        <v>6985538</v>
      </c>
      <c r="AH3767" t="s">
        <v>13125</v>
      </c>
      <c r="AI3767" t="s">
        <v>13124</v>
      </c>
      <c r="AJ3767" t="s">
        <v>13123</v>
      </c>
      <c r="AK3767" t="s">
        <v>13122</v>
      </c>
      <c r="AL3767">
        <v>38</v>
      </c>
      <c r="AM3767" s="5">
        <f t="shared" si="474"/>
        <v>5.4285714285714288</v>
      </c>
      <c r="AN3767" s="4">
        <f t="shared" si="471"/>
        <v>8.2219938335046251E-3</v>
      </c>
      <c r="AO3767" s="3"/>
      <c r="AP3767">
        <v>0</v>
      </c>
      <c r="AR3767" t="s">
        <v>13121</v>
      </c>
      <c r="AT3767" s="2">
        <v>3.8340000000000001</v>
      </c>
      <c r="AU3767" s="1">
        <f t="shared" si="475"/>
        <v>2.7281739230107984</v>
      </c>
      <c r="AV3767" s="1">
        <f t="shared" si="476"/>
        <v>2.183609768822131</v>
      </c>
      <c r="AW3767" s="1">
        <f t="shared" si="477"/>
        <v>1.6390456146334635</v>
      </c>
    </row>
    <row r="3768" spans="1:49" x14ac:dyDescent="0.2">
      <c r="A3768">
        <v>3766</v>
      </c>
      <c r="B3768" t="s">
        <v>13120</v>
      </c>
      <c r="C3768" t="s">
        <v>13119</v>
      </c>
      <c r="F3768" t="s">
        <v>13118</v>
      </c>
      <c r="G3768" t="s">
        <v>18</v>
      </c>
      <c r="H3768" t="s">
        <v>17</v>
      </c>
      <c r="I3768" t="s">
        <v>13117</v>
      </c>
      <c r="J3768">
        <v>60069720</v>
      </c>
      <c r="K3768" t="s">
        <v>3590</v>
      </c>
      <c r="L3768" t="s">
        <v>444</v>
      </c>
      <c r="M3768" t="s">
        <v>102</v>
      </c>
      <c r="N3768">
        <v>6</v>
      </c>
      <c r="O3768" t="s">
        <v>13116</v>
      </c>
      <c r="P3768" t="s">
        <v>13115</v>
      </c>
      <c r="Q3768" t="s">
        <v>13114</v>
      </c>
      <c r="R3768" s="7">
        <v>42005</v>
      </c>
      <c r="S3768" s="8">
        <f t="shared" si="472"/>
        <v>2015</v>
      </c>
      <c r="T3768" s="8">
        <v>2015</v>
      </c>
      <c r="U3768" s="8">
        <f t="shared" si="473"/>
        <v>7</v>
      </c>
      <c r="V3768" s="7">
        <v>42107</v>
      </c>
      <c r="W3768" t="s">
        <v>2476</v>
      </c>
      <c r="X3768" s="2">
        <v>0.55500000000000005</v>
      </c>
      <c r="Y3768" s="6">
        <f t="shared" si="470"/>
        <v>1.4815408024345321E-2</v>
      </c>
      <c r="AA3768">
        <v>17518725</v>
      </c>
      <c r="AB3768">
        <v>6100153023</v>
      </c>
      <c r="AC3768">
        <v>17518733</v>
      </c>
      <c r="AD3768" t="s">
        <v>7</v>
      </c>
      <c r="AE3768">
        <v>9</v>
      </c>
      <c r="AF3768">
        <v>5</v>
      </c>
      <c r="AH3768" t="s">
        <v>13113</v>
      </c>
      <c r="AI3768" t="s">
        <v>13112</v>
      </c>
      <c r="AK3768" t="s">
        <v>13111</v>
      </c>
      <c r="AL3768">
        <v>30</v>
      </c>
      <c r="AM3768" s="5">
        <f t="shared" si="474"/>
        <v>4.2857142857142856</v>
      </c>
      <c r="AN3768" s="4">
        <f t="shared" si="471"/>
        <v>6.4910477632931247E-3</v>
      </c>
      <c r="AO3768" s="3"/>
      <c r="AP3768">
        <v>0</v>
      </c>
      <c r="AR3768">
        <v>61271100</v>
      </c>
      <c r="AT3768" s="2" t="s">
        <v>61</v>
      </c>
      <c r="AU3768" s="1">
        <f t="shared" si="475"/>
        <v>1.2318099946029661</v>
      </c>
      <c r="AV3768" s="1">
        <f t="shared" si="476"/>
        <v>1.0653227893819224</v>
      </c>
      <c r="AW3768" s="1">
        <f t="shared" si="477"/>
        <v>0.89883558416087828</v>
      </c>
    </row>
    <row r="3769" spans="1:49" x14ac:dyDescent="0.2">
      <c r="A3769">
        <v>3767</v>
      </c>
      <c r="B3769" t="s">
        <v>13110</v>
      </c>
      <c r="C3769" t="s">
        <v>13109</v>
      </c>
      <c r="F3769" t="s">
        <v>13108</v>
      </c>
      <c r="G3769" t="s">
        <v>18</v>
      </c>
      <c r="H3769" t="s">
        <v>17</v>
      </c>
      <c r="I3769" t="s">
        <v>13107</v>
      </c>
      <c r="J3769">
        <v>60001989</v>
      </c>
      <c r="K3769" t="s">
        <v>13106</v>
      </c>
      <c r="L3769" t="s">
        <v>13105</v>
      </c>
      <c r="M3769" t="s">
        <v>234</v>
      </c>
      <c r="N3769">
        <v>2</v>
      </c>
      <c r="O3769" t="s">
        <v>13104</v>
      </c>
      <c r="P3769" t="s">
        <v>13103</v>
      </c>
      <c r="Q3769" t="s">
        <v>13102</v>
      </c>
      <c r="R3769" s="7">
        <v>42005</v>
      </c>
      <c r="S3769" s="8">
        <f t="shared" si="472"/>
        <v>2015</v>
      </c>
      <c r="T3769" s="8">
        <v>2015</v>
      </c>
      <c r="U3769" s="8">
        <f t="shared" si="473"/>
        <v>7</v>
      </c>
      <c r="V3769" s="7">
        <v>42005</v>
      </c>
      <c r="W3769" t="s">
        <v>5967</v>
      </c>
      <c r="X3769" s="2">
        <v>0.47099999999999997</v>
      </c>
      <c r="Y3769" s="6">
        <f t="shared" si="470"/>
        <v>1.2573075999039E-2</v>
      </c>
      <c r="AB3769">
        <v>9500154105</v>
      </c>
      <c r="AC3769">
        <v>19313195</v>
      </c>
      <c r="AD3769" t="s">
        <v>7</v>
      </c>
      <c r="AE3769">
        <v>9</v>
      </c>
      <c r="AF3769">
        <v>1</v>
      </c>
      <c r="AG3769">
        <v>96064</v>
      </c>
      <c r="AI3769" t="s">
        <v>13101</v>
      </c>
      <c r="AJ3769" t="s">
        <v>13100</v>
      </c>
      <c r="AK3769" t="s">
        <v>13099</v>
      </c>
      <c r="AL3769">
        <v>13</v>
      </c>
      <c r="AM3769" s="5">
        <f t="shared" si="474"/>
        <v>1.8571428571428572</v>
      </c>
      <c r="AN3769" s="4">
        <f t="shared" si="471"/>
        <v>2.8127873640936877E-3</v>
      </c>
      <c r="AO3769" s="3"/>
      <c r="AP3769">
        <v>1</v>
      </c>
      <c r="AR3769" t="s">
        <v>62</v>
      </c>
      <c r="AT3769" s="2">
        <v>1.53</v>
      </c>
      <c r="AU3769" s="1">
        <f t="shared" si="475"/>
        <v>0.96449894085554067</v>
      </c>
      <c r="AV3769" s="1">
        <f t="shared" si="476"/>
        <v>0.7692931681566344</v>
      </c>
      <c r="AW3769" s="1">
        <f t="shared" si="477"/>
        <v>0.57408739545772813</v>
      </c>
    </row>
    <row r="3770" spans="1:49" x14ac:dyDescent="0.2">
      <c r="A3770">
        <v>3768</v>
      </c>
      <c r="B3770" t="s">
        <v>13098</v>
      </c>
      <c r="C3770" t="s">
        <v>13097</v>
      </c>
      <c r="F3770" t="s">
        <v>13096</v>
      </c>
      <c r="G3770" t="s">
        <v>18</v>
      </c>
      <c r="H3770" t="s">
        <v>17</v>
      </c>
      <c r="I3770" t="s">
        <v>13095</v>
      </c>
      <c r="J3770" t="s">
        <v>13094</v>
      </c>
      <c r="K3770" t="s">
        <v>13093</v>
      </c>
      <c r="L3770" t="s">
        <v>13092</v>
      </c>
      <c r="M3770" t="s">
        <v>627</v>
      </c>
      <c r="N3770">
        <v>6</v>
      </c>
      <c r="O3770" t="s">
        <v>13091</v>
      </c>
      <c r="P3770" t="s">
        <v>13090</v>
      </c>
      <c r="Q3770" t="s">
        <v>13089</v>
      </c>
      <c r="R3770" s="7">
        <v>42005</v>
      </c>
      <c r="S3770" s="8">
        <f t="shared" si="472"/>
        <v>2015</v>
      </c>
      <c r="T3770" s="8">
        <v>2015</v>
      </c>
      <c r="U3770" s="8">
        <f t="shared" si="473"/>
        <v>7</v>
      </c>
      <c r="V3770" s="7">
        <v>2015</v>
      </c>
      <c r="W3770" t="s">
        <v>1645</v>
      </c>
      <c r="X3770" s="2">
        <v>1.3280000000000001</v>
      </c>
      <c r="Y3770" s="6">
        <f t="shared" si="470"/>
        <v>3.5450201542937994E-2</v>
      </c>
      <c r="AA3770">
        <v>15361225</v>
      </c>
      <c r="AB3770">
        <v>18894</v>
      </c>
      <c r="AD3770" t="s">
        <v>7</v>
      </c>
      <c r="AE3770">
        <v>14</v>
      </c>
      <c r="AG3770">
        <v>6994265</v>
      </c>
      <c r="AH3770" t="s">
        <v>13088</v>
      </c>
      <c r="AI3770" t="s">
        <v>13087</v>
      </c>
      <c r="AJ3770" t="s">
        <v>13086</v>
      </c>
      <c r="AK3770" t="s">
        <v>13085</v>
      </c>
      <c r="AL3770">
        <v>9</v>
      </c>
      <c r="AM3770" s="5">
        <f t="shared" si="474"/>
        <v>1.2857142857142858</v>
      </c>
      <c r="AN3770" s="4">
        <f t="shared" si="471"/>
        <v>1.9473143289879377E-3</v>
      </c>
      <c r="AO3770" s="3"/>
      <c r="AP3770">
        <v>0</v>
      </c>
      <c r="AR3770" t="s">
        <v>62</v>
      </c>
      <c r="AT3770" s="2">
        <v>3.8340000000000001</v>
      </c>
      <c r="AU3770" s="1">
        <f t="shared" si="475"/>
        <v>2.5399335378752976</v>
      </c>
      <c r="AV3770" s="1">
        <f t="shared" si="476"/>
        <v>1.8698757935962966</v>
      </c>
      <c r="AW3770" s="1">
        <f t="shared" si="477"/>
        <v>1.1998180493172954</v>
      </c>
    </row>
    <row r="3771" spans="1:49" x14ac:dyDescent="0.2">
      <c r="A3771">
        <v>3769</v>
      </c>
      <c r="B3771" t="s">
        <v>13084</v>
      </c>
      <c r="C3771" t="s">
        <v>13083</v>
      </c>
      <c r="F3771" t="s">
        <v>13082</v>
      </c>
      <c r="G3771" t="s">
        <v>18</v>
      </c>
      <c r="H3771" t="s">
        <v>17</v>
      </c>
      <c r="I3771" t="s">
        <v>13081</v>
      </c>
      <c r="J3771">
        <v>60025278</v>
      </c>
      <c r="K3771" t="s">
        <v>1797</v>
      </c>
      <c r="L3771" t="s">
        <v>103</v>
      </c>
      <c r="M3771" t="s">
        <v>102</v>
      </c>
      <c r="N3771">
        <v>4</v>
      </c>
      <c r="O3771" t="s">
        <v>13080</v>
      </c>
      <c r="P3771" t="s">
        <v>13079</v>
      </c>
      <c r="Q3771" t="s">
        <v>5695</v>
      </c>
      <c r="R3771" s="7">
        <v>42005</v>
      </c>
      <c r="S3771" s="8">
        <f t="shared" si="472"/>
        <v>2015</v>
      </c>
      <c r="T3771" s="8">
        <v>2015</v>
      </c>
      <c r="U3771" s="8">
        <f t="shared" si="473"/>
        <v>7</v>
      </c>
      <c r="V3771" s="7">
        <v>2015</v>
      </c>
      <c r="W3771" t="s">
        <v>2138</v>
      </c>
      <c r="X3771" s="2">
        <v>0.245</v>
      </c>
      <c r="Y3771" s="6">
        <f t="shared" si="470"/>
        <v>6.5401350738100959E-3</v>
      </c>
      <c r="AA3771">
        <v>19376480</v>
      </c>
      <c r="AB3771">
        <v>19700186896</v>
      </c>
      <c r="AD3771" t="s">
        <v>7</v>
      </c>
      <c r="AE3771">
        <v>52</v>
      </c>
      <c r="AH3771" t="s">
        <v>13078</v>
      </c>
      <c r="AI3771" t="s">
        <v>13077</v>
      </c>
      <c r="AK3771" t="s">
        <v>13076</v>
      </c>
      <c r="AL3771">
        <v>3</v>
      </c>
      <c r="AM3771" s="5">
        <f t="shared" si="474"/>
        <v>0.42857142857142855</v>
      </c>
      <c r="AN3771" s="4">
        <f t="shared" si="471"/>
        <v>6.4910477632931242E-4</v>
      </c>
      <c r="AO3771" s="3"/>
      <c r="AP3771">
        <v>0</v>
      </c>
      <c r="AR3771" t="s">
        <v>62</v>
      </c>
      <c r="AT3771" s="2" t="s">
        <v>61</v>
      </c>
      <c r="AU3771" s="1">
        <f t="shared" si="475"/>
        <v>0.47728259845658605</v>
      </c>
      <c r="AV3771" s="1">
        <f t="shared" si="476"/>
        <v>0.35946199250697042</v>
      </c>
      <c r="AW3771" s="1">
        <f t="shared" si="477"/>
        <v>0.24164138655735473</v>
      </c>
    </row>
    <row r="3772" spans="1:49" x14ac:dyDescent="0.2">
      <c r="A3772">
        <v>3770</v>
      </c>
      <c r="B3772" t="s">
        <v>13075</v>
      </c>
      <c r="C3772" t="s">
        <v>13074</v>
      </c>
      <c r="F3772" t="s">
        <v>13073</v>
      </c>
      <c r="G3772" t="s">
        <v>18</v>
      </c>
      <c r="H3772" t="s">
        <v>17</v>
      </c>
      <c r="I3772" t="s">
        <v>13072</v>
      </c>
      <c r="J3772">
        <v>60024155</v>
      </c>
      <c r="K3772" t="s">
        <v>13071</v>
      </c>
      <c r="L3772" t="s">
        <v>13070</v>
      </c>
      <c r="M3772" t="s">
        <v>613</v>
      </c>
      <c r="N3772">
        <v>3</v>
      </c>
      <c r="O3772" t="s">
        <v>13069</v>
      </c>
      <c r="P3772" t="s">
        <v>13068</v>
      </c>
      <c r="Q3772" t="s">
        <v>13067</v>
      </c>
      <c r="R3772" s="7">
        <v>42005</v>
      </c>
      <c r="S3772" s="8">
        <f t="shared" si="472"/>
        <v>2015</v>
      </c>
      <c r="T3772" s="8">
        <v>2015</v>
      </c>
      <c r="U3772" s="8">
        <f t="shared" si="473"/>
        <v>7</v>
      </c>
      <c r="V3772" s="7">
        <v>2015</v>
      </c>
      <c r="W3772" t="s">
        <v>2138</v>
      </c>
      <c r="X3772" s="2">
        <v>0.245</v>
      </c>
      <c r="Y3772" s="6">
        <f t="shared" si="470"/>
        <v>6.5401350738100959E-3</v>
      </c>
      <c r="AA3772">
        <v>19376480</v>
      </c>
      <c r="AB3772">
        <v>19700186896</v>
      </c>
      <c r="AD3772" t="s">
        <v>7</v>
      </c>
      <c r="AE3772">
        <v>53</v>
      </c>
      <c r="AH3772" s="10">
        <v>44348</v>
      </c>
      <c r="AI3772" t="s">
        <v>13066</v>
      </c>
      <c r="AK3772" t="s">
        <v>13065</v>
      </c>
      <c r="AL3772">
        <v>15</v>
      </c>
      <c r="AM3772" s="5">
        <f t="shared" si="474"/>
        <v>2.1428571428571428</v>
      </c>
      <c r="AN3772" s="4">
        <f t="shared" si="471"/>
        <v>3.2455238816465623E-3</v>
      </c>
      <c r="AO3772" s="3"/>
      <c r="AP3772">
        <v>0</v>
      </c>
      <c r="AR3772" t="s">
        <v>62</v>
      </c>
      <c r="AT3772" s="2" t="s">
        <v>61</v>
      </c>
      <c r="AU3772" s="1">
        <f t="shared" si="475"/>
        <v>0.55517517161610352</v>
      </c>
      <c r="AV3772" s="1">
        <f t="shared" si="476"/>
        <v>0.48928294777283288</v>
      </c>
      <c r="AW3772" s="1">
        <f t="shared" si="477"/>
        <v>0.42339072392956217</v>
      </c>
    </row>
    <row r="3773" spans="1:49" x14ac:dyDescent="0.2">
      <c r="A3773">
        <v>3771</v>
      </c>
      <c r="B3773" t="s">
        <v>13064</v>
      </c>
      <c r="C3773" t="s">
        <v>13063</v>
      </c>
      <c r="F3773" t="s">
        <v>13062</v>
      </c>
      <c r="G3773" t="s">
        <v>18</v>
      </c>
      <c r="H3773" t="s">
        <v>17</v>
      </c>
      <c r="I3773" t="s">
        <v>13061</v>
      </c>
      <c r="J3773">
        <v>60025761</v>
      </c>
      <c r="K3773" t="s">
        <v>170</v>
      </c>
      <c r="L3773" t="s">
        <v>169</v>
      </c>
      <c r="M3773" t="s">
        <v>102</v>
      </c>
      <c r="N3773">
        <v>4</v>
      </c>
      <c r="O3773" t="s">
        <v>13060</v>
      </c>
      <c r="P3773" t="s">
        <v>13059</v>
      </c>
      <c r="Q3773" t="s">
        <v>13058</v>
      </c>
      <c r="R3773" s="7">
        <v>42005</v>
      </c>
      <c r="S3773" s="8">
        <f t="shared" si="472"/>
        <v>2015</v>
      </c>
      <c r="T3773" s="8">
        <v>2015</v>
      </c>
      <c r="U3773" s="8">
        <f t="shared" si="473"/>
        <v>7</v>
      </c>
      <c r="V3773" s="7">
        <v>42110</v>
      </c>
      <c r="W3773" t="s">
        <v>4648</v>
      </c>
      <c r="X3773" s="2">
        <v>0.35499999999999998</v>
      </c>
      <c r="Y3773" s="6">
        <f t="shared" si="470"/>
        <v>9.4765222498064648E-3</v>
      </c>
      <c r="AA3773">
        <v>17518628</v>
      </c>
      <c r="AB3773">
        <v>5300152202</v>
      </c>
      <c r="AD3773" t="s">
        <v>7</v>
      </c>
      <c r="AE3773">
        <v>9</v>
      </c>
      <c r="AF3773">
        <v>6</v>
      </c>
      <c r="AH3773" t="s">
        <v>13057</v>
      </c>
      <c r="AI3773" t="s">
        <v>13056</v>
      </c>
      <c r="AK3773" t="s">
        <v>13055</v>
      </c>
      <c r="AL3773">
        <v>1</v>
      </c>
      <c r="AM3773" s="5">
        <f t="shared" si="474"/>
        <v>0.14285714285714285</v>
      </c>
      <c r="AN3773" s="4">
        <f t="shared" si="471"/>
        <v>2.1636825877643749E-4</v>
      </c>
      <c r="AO3773" s="3"/>
      <c r="AP3773">
        <v>0</v>
      </c>
      <c r="AR3773" t="s">
        <v>62</v>
      </c>
      <c r="AT3773" s="2">
        <v>1.542</v>
      </c>
      <c r="AU3773" s="1">
        <f t="shared" si="475"/>
        <v>0.66984760524974563</v>
      </c>
      <c r="AV3773" s="1">
        <f t="shared" si="476"/>
        <v>0.4846445254291451</v>
      </c>
      <c r="AW3773" s="1">
        <f t="shared" si="477"/>
        <v>0.29944144560854452</v>
      </c>
    </row>
    <row r="3774" spans="1:49" x14ac:dyDescent="0.2">
      <c r="A3774">
        <v>3772</v>
      </c>
      <c r="B3774" t="s">
        <v>13054</v>
      </c>
      <c r="C3774" t="s">
        <v>13053</v>
      </c>
      <c r="F3774" t="s">
        <v>13052</v>
      </c>
      <c r="G3774" t="s">
        <v>18</v>
      </c>
      <c r="H3774" t="s">
        <v>17</v>
      </c>
      <c r="I3774" t="s">
        <v>13051</v>
      </c>
      <c r="J3774" t="s">
        <v>13050</v>
      </c>
      <c r="K3774" t="s">
        <v>13049</v>
      </c>
      <c r="L3774" t="s">
        <v>9654</v>
      </c>
      <c r="M3774" t="s">
        <v>656</v>
      </c>
      <c r="N3774">
        <v>3</v>
      </c>
      <c r="O3774" t="s">
        <v>13048</v>
      </c>
      <c r="P3774" t="s">
        <v>13047</v>
      </c>
      <c r="Q3774" t="s">
        <v>13046</v>
      </c>
      <c r="R3774" s="7">
        <v>42005</v>
      </c>
      <c r="S3774" s="8">
        <f t="shared" si="472"/>
        <v>2015</v>
      </c>
      <c r="T3774" s="8">
        <v>2015</v>
      </c>
      <c r="U3774" s="8">
        <f t="shared" si="473"/>
        <v>7</v>
      </c>
      <c r="V3774" s="7">
        <v>42110</v>
      </c>
      <c r="W3774" t="s">
        <v>4648</v>
      </c>
      <c r="X3774" s="2">
        <v>0.35499999999999998</v>
      </c>
      <c r="Y3774" s="6">
        <f t="shared" si="470"/>
        <v>9.4765222498064648E-3</v>
      </c>
      <c r="AA3774">
        <v>17518628</v>
      </c>
      <c r="AB3774">
        <v>5300152202</v>
      </c>
      <c r="AD3774" t="s">
        <v>7</v>
      </c>
      <c r="AE3774">
        <v>9</v>
      </c>
      <c r="AF3774">
        <v>6</v>
      </c>
      <c r="AH3774" t="s">
        <v>13045</v>
      </c>
      <c r="AI3774" t="s">
        <v>13044</v>
      </c>
      <c r="AK3774" t="s">
        <v>13043</v>
      </c>
      <c r="AL3774">
        <v>3</v>
      </c>
      <c r="AM3774" s="5">
        <f t="shared" si="474"/>
        <v>0.42857142857142855</v>
      </c>
      <c r="AN3774" s="4">
        <f t="shared" si="471"/>
        <v>6.4910477632931242E-4</v>
      </c>
      <c r="AO3774" s="3"/>
      <c r="AP3774">
        <v>0</v>
      </c>
      <c r="AR3774" t="s">
        <v>62</v>
      </c>
      <c r="AT3774" s="2">
        <v>1.542</v>
      </c>
      <c r="AU3774" s="1">
        <f t="shared" si="475"/>
        <v>0.68282970077633187</v>
      </c>
      <c r="AV3774" s="1">
        <f t="shared" si="476"/>
        <v>0.50628135130678886</v>
      </c>
      <c r="AW3774" s="1">
        <f t="shared" si="477"/>
        <v>0.3297330018372458</v>
      </c>
    </row>
    <row r="3775" spans="1:49" x14ac:dyDescent="0.2">
      <c r="A3775">
        <v>3773</v>
      </c>
      <c r="B3775" t="s">
        <v>13042</v>
      </c>
      <c r="C3775" t="s">
        <v>13041</v>
      </c>
      <c r="F3775" t="s">
        <v>13040</v>
      </c>
      <c r="G3775" t="s">
        <v>18</v>
      </c>
      <c r="H3775" t="s">
        <v>17</v>
      </c>
      <c r="I3775" t="s">
        <v>13039</v>
      </c>
      <c r="J3775" t="s">
        <v>13038</v>
      </c>
      <c r="K3775" t="s">
        <v>13037</v>
      </c>
      <c r="L3775" t="s">
        <v>13036</v>
      </c>
      <c r="M3775" t="s">
        <v>13035</v>
      </c>
      <c r="N3775">
        <v>4</v>
      </c>
      <c r="O3775" t="s">
        <v>13034</v>
      </c>
      <c r="P3775" t="s">
        <v>13033</v>
      </c>
      <c r="Q3775" t="s">
        <v>13032</v>
      </c>
      <c r="R3775" s="7">
        <v>42005</v>
      </c>
      <c r="S3775" s="8">
        <f t="shared" si="472"/>
        <v>2015</v>
      </c>
      <c r="T3775" s="8">
        <v>2015</v>
      </c>
      <c r="U3775" s="8">
        <f t="shared" si="473"/>
        <v>7</v>
      </c>
      <c r="V3775" s="7">
        <v>2015</v>
      </c>
      <c r="W3775" t="s">
        <v>1645</v>
      </c>
      <c r="X3775" s="2">
        <v>1.3280000000000001</v>
      </c>
      <c r="Y3775" s="6">
        <f t="shared" si="470"/>
        <v>3.5450201542937994E-2</v>
      </c>
      <c r="AA3775">
        <v>15361225</v>
      </c>
      <c r="AB3775">
        <v>18894</v>
      </c>
      <c r="AD3775" t="s">
        <v>7</v>
      </c>
      <c r="AE3775">
        <v>14</v>
      </c>
      <c r="AG3775">
        <v>6983547</v>
      </c>
      <c r="AH3775" t="s">
        <v>13031</v>
      </c>
      <c r="AI3775" t="s">
        <v>13030</v>
      </c>
      <c r="AJ3775" t="s">
        <v>13029</v>
      </c>
      <c r="AK3775" t="s">
        <v>13028</v>
      </c>
      <c r="AL3775">
        <v>22</v>
      </c>
      <c r="AM3775" s="5">
        <f t="shared" si="474"/>
        <v>3.1428571428571428</v>
      </c>
      <c r="AN3775" s="4">
        <f t="shared" si="471"/>
        <v>4.7601016930816252E-3</v>
      </c>
      <c r="AO3775" s="3"/>
      <c r="AP3775">
        <v>0</v>
      </c>
      <c r="AR3775" t="s">
        <v>62</v>
      </c>
      <c r="AT3775" s="2">
        <v>3.8340000000000001</v>
      </c>
      <c r="AU3775" s="1">
        <f t="shared" si="475"/>
        <v>2.6243171587981085</v>
      </c>
      <c r="AV3775" s="1">
        <f t="shared" si="476"/>
        <v>2.0105151618009809</v>
      </c>
      <c r="AW3775" s="1">
        <f t="shared" si="477"/>
        <v>1.3967131648038535</v>
      </c>
    </row>
    <row r="3776" spans="1:49" x14ac:dyDescent="0.2">
      <c r="A3776">
        <v>3774</v>
      </c>
      <c r="B3776" t="s">
        <v>13027</v>
      </c>
      <c r="C3776" t="s">
        <v>13026</v>
      </c>
      <c r="F3776" t="s">
        <v>13025</v>
      </c>
      <c r="G3776" t="s">
        <v>18</v>
      </c>
      <c r="H3776" t="s">
        <v>17</v>
      </c>
      <c r="I3776" t="s">
        <v>13024</v>
      </c>
      <c r="J3776">
        <v>60001800</v>
      </c>
      <c r="K3776" t="s">
        <v>9530</v>
      </c>
      <c r="L3776" t="s">
        <v>9529</v>
      </c>
      <c r="M3776" t="s">
        <v>685</v>
      </c>
      <c r="N3776">
        <v>2</v>
      </c>
      <c r="O3776" t="s">
        <v>13023</v>
      </c>
      <c r="P3776" t="s">
        <v>13022</v>
      </c>
      <c r="Q3776" t="s">
        <v>9526</v>
      </c>
      <c r="R3776" s="7">
        <v>42005</v>
      </c>
      <c r="S3776" s="8">
        <f t="shared" si="472"/>
        <v>2015</v>
      </c>
      <c r="T3776" s="8">
        <v>2015</v>
      </c>
      <c r="U3776" s="8">
        <f t="shared" si="473"/>
        <v>7</v>
      </c>
      <c r="V3776" s="7">
        <v>42149</v>
      </c>
      <c r="W3776" t="s">
        <v>1226</v>
      </c>
      <c r="X3776" s="2">
        <v>0.34399999999999997</v>
      </c>
      <c r="Y3776" s="6">
        <f t="shared" si="470"/>
        <v>9.1828835322068283E-3</v>
      </c>
      <c r="AA3776">
        <v>10745351</v>
      </c>
      <c r="AB3776">
        <v>17964</v>
      </c>
      <c r="AC3776">
        <v>10991131</v>
      </c>
      <c r="AD3776" t="s">
        <v>7</v>
      </c>
      <c r="AE3776">
        <v>28</v>
      </c>
      <c r="AF3776">
        <v>8</v>
      </c>
      <c r="AH3776" t="s">
        <v>13021</v>
      </c>
      <c r="AI3776" t="s">
        <v>13020</v>
      </c>
      <c r="AJ3776" t="s">
        <v>13019</v>
      </c>
      <c r="AK3776" t="s">
        <v>13018</v>
      </c>
      <c r="AL3776">
        <v>5</v>
      </c>
      <c r="AM3776" s="5">
        <f t="shared" si="474"/>
        <v>0.7142857142857143</v>
      </c>
      <c r="AN3776" s="4">
        <f t="shared" si="471"/>
        <v>1.0818412938821875E-3</v>
      </c>
      <c r="AO3776" s="3"/>
      <c r="AP3776">
        <v>0</v>
      </c>
      <c r="AR3776" t="s">
        <v>62</v>
      </c>
      <c r="AT3776" s="2" t="s">
        <v>61</v>
      </c>
      <c r="AU3776" s="1">
        <f t="shared" si="475"/>
        <v>0.67525708607094359</v>
      </c>
      <c r="AV3776" s="1">
        <f t="shared" si="476"/>
        <v>0.51323624130445078</v>
      </c>
      <c r="AW3776" s="1">
        <f t="shared" si="477"/>
        <v>0.35121539653795797</v>
      </c>
    </row>
    <row r="3777" spans="1:49" x14ac:dyDescent="0.2">
      <c r="A3777">
        <v>3775</v>
      </c>
      <c r="B3777" t="s">
        <v>13017</v>
      </c>
      <c r="F3777" t="s">
        <v>13016</v>
      </c>
      <c r="G3777" t="s">
        <v>18</v>
      </c>
      <c r="H3777" t="s">
        <v>17</v>
      </c>
      <c r="I3777" t="s">
        <v>13015</v>
      </c>
      <c r="J3777">
        <v>60013183</v>
      </c>
      <c r="K3777" t="s">
        <v>403</v>
      </c>
      <c r="L3777" t="s">
        <v>13014</v>
      </c>
      <c r="M3777" t="s">
        <v>1754</v>
      </c>
      <c r="N3777">
        <v>3</v>
      </c>
      <c r="O3777" t="s">
        <v>13013</v>
      </c>
      <c r="P3777" t="s">
        <v>13012</v>
      </c>
      <c r="Q3777" t="s">
        <v>13011</v>
      </c>
      <c r="R3777" s="7">
        <v>42005</v>
      </c>
      <c r="S3777" s="8">
        <f t="shared" si="472"/>
        <v>2015</v>
      </c>
      <c r="T3777" s="8">
        <v>2015</v>
      </c>
      <c r="U3777" s="8">
        <f t="shared" si="473"/>
        <v>7</v>
      </c>
      <c r="V3777" s="7">
        <v>2015</v>
      </c>
      <c r="W3777" t="s">
        <v>13010</v>
      </c>
      <c r="X3777" s="2">
        <v>0.29299999999999998</v>
      </c>
      <c r="Y3777" s="6">
        <f t="shared" si="470"/>
        <v>7.8214676596994204E-3</v>
      </c>
      <c r="AA3777">
        <v>309923</v>
      </c>
      <c r="AB3777">
        <v>23309</v>
      </c>
      <c r="AD3777" t="s">
        <v>7</v>
      </c>
      <c r="AE3777">
        <v>47</v>
      </c>
      <c r="AF3777">
        <v>2</v>
      </c>
      <c r="AH3777" t="s">
        <v>13009</v>
      </c>
      <c r="AI3777" t="s">
        <v>13008</v>
      </c>
      <c r="AJ3777" t="s">
        <v>13007</v>
      </c>
      <c r="AK3777" t="s">
        <v>13006</v>
      </c>
      <c r="AL3777">
        <v>1</v>
      </c>
      <c r="AM3777" s="5">
        <f t="shared" si="474"/>
        <v>0.14285714285714285</v>
      </c>
      <c r="AN3777" s="4">
        <f t="shared" si="471"/>
        <v>2.1636825877643749E-4</v>
      </c>
      <c r="AO3777" s="3"/>
      <c r="AP3777">
        <v>0</v>
      </c>
      <c r="AR3777" t="s">
        <v>62</v>
      </c>
      <c r="AT3777" s="2">
        <v>0.83099999999999996</v>
      </c>
      <c r="AU3777" s="1">
        <f t="shared" si="475"/>
        <v>0.55399378394225252</v>
      </c>
      <c r="AV3777" s="1">
        <f t="shared" si="476"/>
        <v>0.40189179592379287</v>
      </c>
      <c r="AW3777" s="1">
        <f t="shared" si="477"/>
        <v>0.24978980790533326</v>
      </c>
    </row>
    <row r="3778" spans="1:49" x14ac:dyDescent="0.2">
      <c r="A3778">
        <v>3776</v>
      </c>
      <c r="B3778" t="s">
        <v>13005</v>
      </c>
      <c r="C3778" t="s">
        <v>13004</v>
      </c>
      <c r="E3778">
        <v>24472756</v>
      </c>
      <c r="F3778" t="s">
        <v>13003</v>
      </c>
      <c r="G3778" t="s">
        <v>18</v>
      </c>
      <c r="H3778" t="s">
        <v>17</v>
      </c>
      <c r="I3778" t="s">
        <v>13002</v>
      </c>
      <c r="J3778" t="s">
        <v>13001</v>
      </c>
      <c r="K3778" t="s">
        <v>13000</v>
      </c>
      <c r="L3778" t="s">
        <v>12999</v>
      </c>
      <c r="M3778" t="s">
        <v>12998</v>
      </c>
      <c r="N3778">
        <v>5</v>
      </c>
      <c r="O3778" t="s">
        <v>12997</v>
      </c>
      <c r="P3778" t="s">
        <v>12996</v>
      </c>
      <c r="Q3778" t="s">
        <v>12995</v>
      </c>
      <c r="R3778" s="7">
        <v>42005</v>
      </c>
      <c r="S3778" s="8">
        <f t="shared" si="472"/>
        <v>2015</v>
      </c>
      <c r="T3778" s="8">
        <v>2015</v>
      </c>
      <c r="U3778" s="8">
        <f t="shared" si="473"/>
        <v>7</v>
      </c>
      <c r="V3778" s="7">
        <v>42015</v>
      </c>
      <c r="W3778" t="s">
        <v>12994</v>
      </c>
      <c r="X3778" s="2">
        <v>1.155</v>
      </c>
      <c r="Y3778" s="6">
        <f t="shared" si="470"/>
        <v>3.0832065347961884E-2</v>
      </c>
      <c r="AA3778">
        <v>15590631</v>
      </c>
      <c r="AB3778">
        <v>4400151701</v>
      </c>
      <c r="AC3778" t="s">
        <v>12993</v>
      </c>
      <c r="AD3778" t="s">
        <v>7</v>
      </c>
      <c r="AE3778">
        <v>25</v>
      </c>
      <c r="AF3778">
        <v>1</v>
      </c>
      <c r="AH3778" t="s">
        <v>12992</v>
      </c>
      <c r="AI3778" t="s">
        <v>12991</v>
      </c>
      <c r="AJ3778" t="s">
        <v>12990</v>
      </c>
      <c r="AK3778" t="s">
        <v>12989</v>
      </c>
      <c r="AL3778">
        <v>12</v>
      </c>
      <c r="AM3778" s="5">
        <f t="shared" si="474"/>
        <v>1.7142857142857142</v>
      </c>
      <c r="AN3778" s="4">
        <f t="shared" si="471"/>
        <v>2.5964191053172497E-3</v>
      </c>
      <c r="AO3778" s="3"/>
      <c r="AP3778">
        <v>0</v>
      </c>
      <c r="AR3778">
        <v>85500008</v>
      </c>
      <c r="AS3778" t="s">
        <v>12988</v>
      </c>
      <c r="AT3778" s="2" t="s">
        <v>61</v>
      </c>
      <c r="AU3778" s="1">
        <f t="shared" si="475"/>
        <v>2.2361371475168492</v>
      </c>
      <c r="AV3778" s="1">
        <f t="shared" si="476"/>
        <v>1.6714242226639566</v>
      </c>
      <c r="AW3778" s="1">
        <f t="shared" si="477"/>
        <v>1.1067112978110638</v>
      </c>
    </row>
    <row r="3779" spans="1:49" x14ac:dyDescent="0.2">
      <c r="A3779">
        <v>3777</v>
      </c>
      <c r="B3779" t="s">
        <v>12987</v>
      </c>
      <c r="F3779" t="s">
        <v>12986</v>
      </c>
      <c r="G3779" t="s">
        <v>18</v>
      </c>
      <c r="H3779" t="s">
        <v>17</v>
      </c>
      <c r="I3779" t="s">
        <v>12985</v>
      </c>
      <c r="J3779" t="s">
        <v>12984</v>
      </c>
      <c r="K3779" t="s">
        <v>12983</v>
      </c>
      <c r="L3779" t="s">
        <v>12982</v>
      </c>
      <c r="M3779" t="s">
        <v>5957</v>
      </c>
      <c r="N3779">
        <v>4</v>
      </c>
      <c r="O3779" t="s">
        <v>12981</v>
      </c>
      <c r="P3779" t="s">
        <v>12980</v>
      </c>
      <c r="Q3779" t="s">
        <v>12979</v>
      </c>
      <c r="R3779" s="7">
        <v>42005</v>
      </c>
      <c r="S3779" s="8">
        <f t="shared" si="472"/>
        <v>2015</v>
      </c>
      <c r="T3779" s="8">
        <v>2015</v>
      </c>
      <c r="U3779" s="8">
        <f t="shared" si="473"/>
        <v>7</v>
      </c>
      <c r="V3779" s="7">
        <v>2015</v>
      </c>
      <c r="W3779" t="s">
        <v>4918</v>
      </c>
      <c r="X3779" s="2">
        <v>0.23799999999999999</v>
      </c>
      <c r="Y3779" s="6">
        <f t="shared" ref="Y3779:Y3842" si="478">(X3779-$Z$3)/($Z$2-$Z$3)</f>
        <v>6.353274071701236E-3</v>
      </c>
      <c r="AB3779">
        <v>21100200825</v>
      </c>
      <c r="AC3779">
        <v>18196608</v>
      </c>
      <c r="AD3779" t="s">
        <v>7</v>
      </c>
      <c r="AE3779">
        <v>10</v>
      </c>
      <c r="AF3779">
        <v>5</v>
      </c>
      <c r="AH3779" t="s">
        <v>12978</v>
      </c>
      <c r="AI3779" t="s">
        <v>12977</v>
      </c>
      <c r="AJ3779" t="s">
        <v>12976</v>
      </c>
      <c r="AK3779" t="s">
        <v>12975</v>
      </c>
      <c r="AL3779">
        <v>0</v>
      </c>
      <c r="AM3779" s="5">
        <f t="shared" si="474"/>
        <v>0</v>
      </c>
      <c r="AN3779" s="4">
        <f t="shared" ref="AN3779:AN3842" si="479">(AM3779-$AO$3)/($AO$2-$AO$3)</f>
        <v>0</v>
      </c>
      <c r="AO3779" s="3"/>
      <c r="AP3779">
        <v>0</v>
      </c>
      <c r="AR3779" t="s">
        <v>62</v>
      </c>
      <c r="AT3779" s="2" t="s">
        <v>61</v>
      </c>
      <c r="AU3779" s="1">
        <f t="shared" si="475"/>
        <v>0.44472918501908648</v>
      </c>
      <c r="AV3779" s="1">
        <f t="shared" si="476"/>
        <v>0.3176637035850618</v>
      </c>
      <c r="AW3779" s="1">
        <f t="shared" si="477"/>
        <v>0.19059822215103706</v>
      </c>
    </row>
    <row r="3780" spans="1:49" x14ac:dyDescent="0.2">
      <c r="A3780">
        <v>3778</v>
      </c>
      <c r="B3780" t="s">
        <v>12974</v>
      </c>
      <c r="C3780" t="s">
        <v>12973</v>
      </c>
      <c r="F3780" t="s">
        <v>12972</v>
      </c>
      <c r="G3780" t="s">
        <v>18</v>
      </c>
      <c r="H3780" t="s">
        <v>17</v>
      </c>
      <c r="I3780" t="s">
        <v>584</v>
      </c>
      <c r="J3780">
        <v>60106849</v>
      </c>
      <c r="K3780" t="s">
        <v>12971</v>
      </c>
      <c r="L3780" t="s">
        <v>1461</v>
      </c>
      <c r="M3780" t="s">
        <v>102</v>
      </c>
      <c r="N3780">
        <v>1</v>
      </c>
      <c r="O3780" t="s">
        <v>12970</v>
      </c>
      <c r="P3780">
        <v>56587102500</v>
      </c>
      <c r="Q3780">
        <v>60106849</v>
      </c>
      <c r="R3780" s="7">
        <v>42005</v>
      </c>
      <c r="S3780" s="8">
        <f t="shared" si="472"/>
        <v>2015</v>
      </c>
      <c r="T3780" s="8">
        <v>2015</v>
      </c>
      <c r="U3780" s="8">
        <f t="shared" si="473"/>
        <v>7</v>
      </c>
      <c r="V3780" s="7">
        <v>42036</v>
      </c>
      <c r="W3780" t="s">
        <v>8341</v>
      </c>
      <c r="X3780" s="2">
        <v>0.113</v>
      </c>
      <c r="Y3780" s="6">
        <f t="shared" si="478"/>
        <v>3.0164704626144527E-3</v>
      </c>
      <c r="AA3780">
        <v>15539105</v>
      </c>
      <c r="AB3780">
        <v>145341</v>
      </c>
      <c r="AD3780" t="s">
        <v>7</v>
      </c>
      <c r="AE3780">
        <v>11</v>
      </c>
      <c r="AF3780">
        <v>3</v>
      </c>
      <c r="AH3780" t="s">
        <v>12969</v>
      </c>
      <c r="AI3780" t="s">
        <v>12968</v>
      </c>
      <c r="AJ3780" t="s">
        <v>12967</v>
      </c>
      <c r="AK3780" t="s">
        <v>12966</v>
      </c>
      <c r="AL3780">
        <v>0</v>
      </c>
      <c r="AM3780" s="5">
        <f t="shared" si="474"/>
        <v>0</v>
      </c>
      <c r="AN3780" s="4">
        <f t="shared" si="479"/>
        <v>0</v>
      </c>
      <c r="AO3780" s="3"/>
      <c r="AP3780">
        <v>0</v>
      </c>
      <c r="AR3780" t="s">
        <v>62</v>
      </c>
      <c r="AT3780" s="2" t="s">
        <v>61</v>
      </c>
      <c r="AU3780" s="1">
        <f t="shared" si="475"/>
        <v>0.21115293238301169</v>
      </c>
      <c r="AV3780" s="1">
        <f t="shared" si="476"/>
        <v>0.15082352313072264</v>
      </c>
      <c r="AW3780" s="1">
        <f t="shared" si="477"/>
        <v>9.0494113878433577E-2</v>
      </c>
    </row>
    <row r="3781" spans="1:49" x14ac:dyDescent="0.2">
      <c r="A3781">
        <v>3779</v>
      </c>
      <c r="B3781" t="s">
        <v>12965</v>
      </c>
      <c r="F3781" t="s">
        <v>12964</v>
      </c>
      <c r="G3781" t="s">
        <v>18</v>
      </c>
      <c r="H3781" t="s">
        <v>17</v>
      </c>
      <c r="I3781" t="s">
        <v>12509</v>
      </c>
      <c r="J3781">
        <v>60120782</v>
      </c>
      <c r="K3781" t="s">
        <v>12963</v>
      </c>
      <c r="L3781" t="s">
        <v>12962</v>
      </c>
      <c r="M3781" t="s">
        <v>318</v>
      </c>
      <c r="N3781">
        <v>2</v>
      </c>
      <c r="O3781" t="s">
        <v>12506</v>
      </c>
      <c r="P3781" t="s">
        <v>12505</v>
      </c>
      <c r="Q3781" t="s">
        <v>12961</v>
      </c>
      <c r="R3781" s="7">
        <v>42005</v>
      </c>
      <c r="S3781" s="8">
        <f t="shared" si="472"/>
        <v>2015</v>
      </c>
      <c r="T3781" s="8">
        <v>2015</v>
      </c>
      <c r="U3781" s="8">
        <f t="shared" si="473"/>
        <v>7</v>
      </c>
      <c r="V3781" s="7">
        <v>2015</v>
      </c>
      <c r="W3781" t="s">
        <v>4918</v>
      </c>
      <c r="X3781" s="2">
        <v>0.23799999999999999</v>
      </c>
      <c r="Y3781" s="6">
        <f t="shared" si="478"/>
        <v>6.353274071701236E-3</v>
      </c>
      <c r="AB3781">
        <v>21100200825</v>
      </c>
      <c r="AC3781">
        <v>18196608</v>
      </c>
      <c r="AD3781" t="s">
        <v>7</v>
      </c>
      <c r="AE3781">
        <v>10</v>
      </c>
      <c r="AF3781">
        <v>5</v>
      </c>
      <c r="AH3781" t="s">
        <v>12960</v>
      </c>
      <c r="AI3781" t="s">
        <v>12959</v>
      </c>
      <c r="AJ3781" t="s">
        <v>12958</v>
      </c>
      <c r="AK3781" t="s">
        <v>12957</v>
      </c>
      <c r="AL3781">
        <v>1</v>
      </c>
      <c r="AM3781" s="5">
        <f t="shared" si="474"/>
        <v>0.14285714285714285</v>
      </c>
      <c r="AN3781" s="4">
        <f t="shared" si="479"/>
        <v>2.1636825877643749E-4</v>
      </c>
      <c r="AO3781" s="3"/>
      <c r="AP3781">
        <v>0</v>
      </c>
      <c r="AR3781" t="s">
        <v>62</v>
      </c>
      <c r="AT3781" s="2" t="s">
        <v>61</v>
      </c>
      <c r="AU3781" s="1">
        <f t="shared" si="475"/>
        <v>0.45122023278237955</v>
      </c>
      <c r="AV3781" s="1">
        <f t="shared" si="476"/>
        <v>0.3284821165238837</v>
      </c>
      <c r="AW3781" s="1">
        <f t="shared" si="477"/>
        <v>0.20574400026538769</v>
      </c>
    </row>
    <row r="3782" spans="1:49" x14ac:dyDescent="0.2">
      <c r="A3782">
        <v>3780</v>
      </c>
      <c r="B3782" t="s">
        <v>12956</v>
      </c>
      <c r="C3782" t="s">
        <v>12955</v>
      </c>
      <c r="E3782">
        <v>25639603</v>
      </c>
      <c r="F3782" t="s">
        <v>12954</v>
      </c>
      <c r="G3782" t="s">
        <v>18</v>
      </c>
      <c r="H3782" t="s">
        <v>17</v>
      </c>
      <c r="I3782" t="s">
        <v>12953</v>
      </c>
      <c r="J3782" t="s">
        <v>12952</v>
      </c>
      <c r="K3782" t="s">
        <v>12951</v>
      </c>
      <c r="L3782" t="s">
        <v>12950</v>
      </c>
      <c r="M3782" t="s">
        <v>12949</v>
      </c>
      <c r="N3782">
        <v>9</v>
      </c>
      <c r="O3782" t="s">
        <v>12948</v>
      </c>
      <c r="P3782" t="s">
        <v>12947</v>
      </c>
      <c r="Q3782" t="s">
        <v>12946</v>
      </c>
      <c r="R3782" s="7">
        <v>42005</v>
      </c>
      <c r="S3782" s="8">
        <f t="shared" si="472"/>
        <v>2015</v>
      </c>
      <c r="T3782" s="8">
        <v>2015</v>
      </c>
      <c r="U3782" s="8">
        <f t="shared" si="473"/>
        <v>7</v>
      </c>
      <c r="V3782" s="7">
        <v>42125</v>
      </c>
      <c r="W3782" t="s">
        <v>3655</v>
      </c>
      <c r="X3782" s="2">
        <v>0.57599999999999996</v>
      </c>
      <c r="Y3782" s="6">
        <f t="shared" si="478"/>
        <v>1.5375991030671898E-2</v>
      </c>
      <c r="AA3782">
        <v>7394462</v>
      </c>
      <c r="AB3782">
        <v>19155</v>
      </c>
      <c r="AC3782">
        <v>15206327</v>
      </c>
      <c r="AD3782" t="s">
        <v>7</v>
      </c>
      <c r="AE3782">
        <v>89</v>
      </c>
      <c r="AF3782">
        <v>1</v>
      </c>
      <c r="AH3782" t="s">
        <v>12945</v>
      </c>
      <c r="AI3782" t="s">
        <v>12944</v>
      </c>
      <c r="AJ3782" t="s">
        <v>12943</v>
      </c>
      <c r="AK3782" t="s">
        <v>12942</v>
      </c>
      <c r="AL3782">
        <v>8</v>
      </c>
      <c r="AM3782" s="5">
        <f t="shared" si="474"/>
        <v>1.1428571428571428</v>
      </c>
      <c r="AN3782" s="4">
        <f t="shared" si="479"/>
        <v>1.7309460702114999E-3</v>
      </c>
      <c r="AO3782" s="3"/>
      <c r="AP3782">
        <v>0</v>
      </c>
      <c r="AR3782">
        <v>30900149</v>
      </c>
      <c r="AT3782" s="2" t="s">
        <v>61</v>
      </c>
      <c r="AU3782" s="1">
        <f t="shared" si="475"/>
        <v>1.1282477542533778</v>
      </c>
      <c r="AV3782" s="1">
        <f t="shared" si="476"/>
        <v>0.85534685504416985</v>
      </c>
      <c r="AW3782" s="1">
        <f t="shared" si="477"/>
        <v>0.58244595583496184</v>
      </c>
    </row>
    <row r="3783" spans="1:49" x14ac:dyDescent="0.2">
      <c r="A3783">
        <v>3781</v>
      </c>
      <c r="B3783" t="s">
        <v>12941</v>
      </c>
      <c r="F3783" t="s">
        <v>12940</v>
      </c>
      <c r="G3783" t="s">
        <v>18</v>
      </c>
      <c r="H3783" t="s">
        <v>17</v>
      </c>
      <c r="I3783" t="s">
        <v>12939</v>
      </c>
      <c r="J3783" t="s">
        <v>12938</v>
      </c>
      <c r="K3783" t="s">
        <v>12937</v>
      </c>
      <c r="L3783" t="s">
        <v>12936</v>
      </c>
      <c r="M3783" t="s">
        <v>5389</v>
      </c>
      <c r="N3783">
        <v>4</v>
      </c>
      <c r="O3783" t="s">
        <v>12935</v>
      </c>
      <c r="P3783" t="s">
        <v>12934</v>
      </c>
      <c r="Q3783" t="s">
        <v>12933</v>
      </c>
      <c r="R3783" s="7">
        <v>42005</v>
      </c>
      <c r="S3783" s="8">
        <f t="shared" si="472"/>
        <v>2015</v>
      </c>
      <c r="T3783" s="8">
        <v>2015</v>
      </c>
      <c r="U3783" s="8">
        <f t="shared" si="473"/>
        <v>7</v>
      </c>
      <c r="V3783" s="7">
        <v>2015</v>
      </c>
      <c r="W3783" t="s">
        <v>12932</v>
      </c>
      <c r="X3783" s="2">
        <v>0.153</v>
      </c>
      <c r="Y3783" s="6">
        <f t="shared" si="478"/>
        <v>4.0842476175222235E-3</v>
      </c>
      <c r="AA3783">
        <v>19928645</v>
      </c>
      <c r="AB3783">
        <v>19700182903</v>
      </c>
      <c r="AC3783">
        <v>18173195</v>
      </c>
      <c r="AD3783" t="s">
        <v>7</v>
      </c>
      <c r="AE3783">
        <v>74</v>
      </c>
      <c r="AF3783">
        <v>1</v>
      </c>
      <c r="AH3783" s="9">
        <v>42339</v>
      </c>
      <c r="AI3783" t="s">
        <v>12931</v>
      </c>
      <c r="AJ3783" t="s">
        <v>12930</v>
      </c>
      <c r="AK3783" t="s">
        <v>12929</v>
      </c>
      <c r="AL3783">
        <v>2</v>
      </c>
      <c r="AM3783" s="5">
        <f t="shared" si="474"/>
        <v>0.2857142857142857</v>
      </c>
      <c r="AN3783" s="4">
        <f t="shared" si="479"/>
        <v>4.3273651755287499E-4</v>
      </c>
      <c r="AO3783" s="3"/>
      <c r="AP3783">
        <v>0</v>
      </c>
      <c r="AR3783" t="s">
        <v>62</v>
      </c>
      <c r="AT3783" s="2" t="s">
        <v>61</v>
      </c>
      <c r="AU3783" s="1">
        <f t="shared" si="475"/>
        <v>0.29887942875314188</v>
      </c>
      <c r="AV3783" s="1">
        <f t="shared" si="476"/>
        <v>0.22584920675375492</v>
      </c>
      <c r="AW3783" s="1">
        <f t="shared" si="477"/>
        <v>0.15281898475436795</v>
      </c>
    </row>
    <row r="3784" spans="1:49" x14ac:dyDescent="0.2">
      <c r="A3784">
        <v>3782</v>
      </c>
      <c r="B3784" t="s">
        <v>12928</v>
      </c>
      <c r="F3784" t="s">
        <v>12927</v>
      </c>
      <c r="G3784" t="s">
        <v>18</v>
      </c>
      <c r="H3784" t="s">
        <v>17</v>
      </c>
      <c r="I3784" t="s">
        <v>12926</v>
      </c>
      <c r="J3784">
        <v>60108956</v>
      </c>
      <c r="K3784" t="s">
        <v>803</v>
      </c>
      <c r="L3784" t="s">
        <v>802</v>
      </c>
      <c r="M3784" t="s">
        <v>318</v>
      </c>
      <c r="N3784">
        <v>3</v>
      </c>
      <c r="O3784" t="s">
        <v>12925</v>
      </c>
      <c r="P3784" t="s">
        <v>12924</v>
      </c>
      <c r="Q3784" t="s">
        <v>12923</v>
      </c>
      <c r="R3784" s="7">
        <v>42005</v>
      </c>
      <c r="S3784" s="8">
        <f t="shared" si="472"/>
        <v>2015</v>
      </c>
      <c r="T3784" s="8">
        <v>2015</v>
      </c>
      <c r="U3784" s="8">
        <f t="shared" si="473"/>
        <v>7</v>
      </c>
      <c r="V3784" s="7">
        <v>2015</v>
      </c>
      <c r="W3784" t="s">
        <v>12602</v>
      </c>
      <c r="X3784" s="2">
        <v>0.17499999999999999</v>
      </c>
      <c r="Y3784" s="6">
        <f t="shared" si="478"/>
        <v>4.6715250527214966E-3</v>
      </c>
      <c r="AA3784">
        <v>9734562</v>
      </c>
      <c r="AB3784">
        <v>21100217234</v>
      </c>
      <c r="AC3784">
        <v>9739769</v>
      </c>
      <c r="AD3784" t="s">
        <v>7</v>
      </c>
      <c r="AE3784">
        <v>10</v>
      </c>
      <c r="AF3784">
        <v>2</v>
      </c>
      <c r="AH3784" t="s">
        <v>12922</v>
      </c>
      <c r="AI3784" t="s">
        <v>12921</v>
      </c>
      <c r="AJ3784" t="s">
        <v>12920</v>
      </c>
      <c r="AK3784" t="s">
        <v>12919</v>
      </c>
      <c r="AL3784">
        <v>1</v>
      </c>
      <c r="AM3784" s="5">
        <f t="shared" si="474"/>
        <v>0.14285714285714285</v>
      </c>
      <c r="AN3784" s="4">
        <f t="shared" si="479"/>
        <v>2.1636825877643749E-4</v>
      </c>
      <c r="AO3784" s="3"/>
      <c r="AP3784">
        <v>0</v>
      </c>
      <c r="AR3784" t="s">
        <v>62</v>
      </c>
      <c r="AT3784" s="2" t="s">
        <v>61</v>
      </c>
      <c r="AU3784" s="1">
        <f t="shared" si="475"/>
        <v>0.33349780145379787</v>
      </c>
      <c r="AV3784" s="1">
        <f t="shared" si="476"/>
        <v>0.2443946655748967</v>
      </c>
      <c r="AW3784" s="1">
        <f t="shared" si="477"/>
        <v>0.15529152969599552</v>
      </c>
    </row>
    <row r="3785" spans="1:49" x14ac:dyDescent="0.2">
      <c r="A3785">
        <v>3783</v>
      </c>
      <c r="B3785" t="s">
        <v>12918</v>
      </c>
      <c r="C3785" t="s">
        <v>12917</v>
      </c>
      <c r="E3785">
        <v>25857754</v>
      </c>
      <c r="F3785" t="s">
        <v>12916</v>
      </c>
      <c r="G3785" t="s">
        <v>18</v>
      </c>
      <c r="H3785" t="s">
        <v>17</v>
      </c>
      <c r="I3785" t="s">
        <v>12915</v>
      </c>
      <c r="J3785" t="s">
        <v>12914</v>
      </c>
      <c r="K3785" t="s">
        <v>12913</v>
      </c>
      <c r="L3785" t="s">
        <v>12912</v>
      </c>
      <c r="M3785" t="s">
        <v>9995</v>
      </c>
      <c r="N3785">
        <v>3</v>
      </c>
      <c r="O3785" t="s">
        <v>12911</v>
      </c>
      <c r="P3785" t="s">
        <v>12910</v>
      </c>
      <c r="Q3785" t="s">
        <v>12909</v>
      </c>
      <c r="R3785" s="7">
        <v>42005</v>
      </c>
      <c r="S3785" s="8">
        <f t="shared" si="472"/>
        <v>2015</v>
      </c>
      <c r="T3785" s="8">
        <v>2015</v>
      </c>
      <c r="U3785" s="8">
        <f t="shared" si="473"/>
        <v>7</v>
      </c>
      <c r="V3785" s="7">
        <v>42125</v>
      </c>
      <c r="W3785" t="s">
        <v>12908</v>
      </c>
      <c r="X3785" s="2">
        <v>1.859</v>
      </c>
      <c r="Y3785" s="6">
        <f t="shared" si="478"/>
        <v>4.9624943274338647E-2</v>
      </c>
      <c r="AA3785">
        <v>14724677</v>
      </c>
      <c r="AB3785">
        <v>4000148310</v>
      </c>
      <c r="AC3785">
        <v>14724669</v>
      </c>
      <c r="AD3785" t="s">
        <v>7</v>
      </c>
      <c r="AE3785">
        <v>13</v>
      </c>
      <c r="AF3785">
        <v>3</v>
      </c>
      <c r="AH3785" t="s">
        <v>12907</v>
      </c>
      <c r="AI3785" t="s">
        <v>12906</v>
      </c>
      <c r="AK3785" t="s">
        <v>12905</v>
      </c>
      <c r="AL3785">
        <v>1</v>
      </c>
      <c r="AM3785" s="5">
        <f t="shared" si="474"/>
        <v>0.14285714285714285</v>
      </c>
      <c r="AN3785" s="4">
        <f t="shared" si="479"/>
        <v>2.1636825877643749E-4</v>
      </c>
      <c r="AO3785" s="3"/>
      <c r="AP3785">
        <v>0</v>
      </c>
      <c r="AR3785" t="s">
        <v>12904</v>
      </c>
      <c r="AT3785" s="2">
        <v>4.407</v>
      </c>
      <c r="AU3785" s="1">
        <f t="shared" si="475"/>
        <v>3.4802370769669988</v>
      </c>
      <c r="AV3785" s="1">
        <f t="shared" si="476"/>
        <v>2.4920655766557545</v>
      </c>
      <c r="AW3785" s="1">
        <f t="shared" si="477"/>
        <v>1.5038940763445099</v>
      </c>
    </row>
    <row r="3786" spans="1:49" x14ac:dyDescent="0.2">
      <c r="A3786">
        <v>3784</v>
      </c>
      <c r="B3786" t="s">
        <v>12903</v>
      </c>
      <c r="F3786" t="s">
        <v>12902</v>
      </c>
      <c r="G3786" t="s">
        <v>18</v>
      </c>
      <c r="H3786" t="s">
        <v>17</v>
      </c>
      <c r="I3786" t="s">
        <v>12901</v>
      </c>
      <c r="J3786" t="s">
        <v>12900</v>
      </c>
      <c r="K3786" t="s">
        <v>12899</v>
      </c>
      <c r="L3786" t="s">
        <v>12898</v>
      </c>
      <c r="M3786" t="s">
        <v>4949</v>
      </c>
      <c r="N3786">
        <v>3</v>
      </c>
      <c r="O3786" t="s">
        <v>12897</v>
      </c>
      <c r="P3786" t="s">
        <v>12896</v>
      </c>
      <c r="Q3786" t="s">
        <v>12895</v>
      </c>
      <c r="R3786" s="7">
        <v>42005</v>
      </c>
      <c r="S3786" s="8">
        <f t="shared" si="472"/>
        <v>2015</v>
      </c>
      <c r="T3786" s="8">
        <v>2015</v>
      </c>
      <c r="U3786" s="8">
        <f t="shared" si="473"/>
        <v>7</v>
      </c>
      <c r="V3786" s="7">
        <v>2015</v>
      </c>
      <c r="W3786" t="s">
        <v>12602</v>
      </c>
      <c r="X3786" s="2">
        <v>0.17499999999999999</v>
      </c>
      <c r="Y3786" s="6">
        <f t="shared" si="478"/>
        <v>4.6715250527214966E-3</v>
      </c>
      <c r="AA3786">
        <v>9734562</v>
      </c>
      <c r="AB3786">
        <v>21100217234</v>
      </c>
      <c r="AC3786">
        <v>9739769</v>
      </c>
      <c r="AD3786" t="s">
        <v>7</v>
      </c>
      <c r="AE3786">
        <v>10</v>
      </c>
      <c r="AF3786">
        <v>2</v>
      </c>
      <c r="AH3786" t="s">
        <v>12894</v>
      </c>
      <c r="AI3786" t="s">
        <v>12893</v>
      </c>
      <c r="AJ3786" t="s">
        <v>12892</v>
      </c>
      <c r="AK3786" t="s">
        <v>12891</v>
      </c>
      <c r="AL3786">
        <v>1</v>
      </c>
      <c r="AM3786" s="5">
        <f t="shared" si="474"/>
        <v>0.14285714285714285</v>
      </c>
      <c r="AN3786" s="4">
        <f t="shared" si="479"/>
        <v>2.1636825877643749E-4</v>
      </c>
      <c r="AO3786" s="3"/>
      <c r="AP3786">
        <v>0</v>
      </c>
      <c r="AR3786" t="s">
        <v>62</v>
      </c>
      <c r="AT3786" s="2" t="s">
        <v>61</v>
      </c>
      <c r="AU3786" s="1">
        <f t="shared" si="475"/>
        <v>0.33349780145379787</v>
      </c>
      <c r="AV3786" s="1">
        <f t="shared" si="476"/>
        <v>0.2443946655748967</v>
      </c>
      <c r="AW3786" s="1">
        <f t="shared" si="477"/>
        <v>0.15529152969599552</v>
      </c>
    </row>
    <row r="3787" spans="1:49" x14ac:dyDescent="0.2">
      <c r="A3787">
        <v>3785</v>
      </c>
      <c r="B3787" t="s">
        <v>12890</v>
      </c>
      <c r="F3787" t="s">
        <v>12889</v>
      </c>
      <c r="G3787" t="s">
        <v>18</v>
      </c>
      <c r="H3787" t="s">
        <v>17</v>
      </c>
      <c r="I3787" t="s">
        <v>12888</v>
      </c>
      <c r="J3787">
        <v>60026714</v>
      </c>
      <c r="K3787" t="s">
        <v>12887</v>
      </c>
      <c r="L3787" t="s">
        <v>12886</v>
      </c>
      <c r="M3787" t="s">
        <v>318</v>
      </c>
      <c r="N3787">
        <v>2</v>
      </c>
      <c r="O3787" t="s">
        <v>12885</v>
      </c>
      <c r="P3787" t="s">
        <v>12884</v>
      </c>
      <c r="Q3787" t="s">
        <v>12883</v>
      </c>
      <c r="R3787" s="7">
        <v>42005</v>
      </c>
      <c r="S3787" s="8">
        <f t="shared" si="472"/>
        <v>2015</v>
      </c>
      <c r="T3787" s="8">
        <v>2015</v>
      </c>
      <c r="U3787" s="8">
        <f t="shared" si="473"/>
        <v>7</v>
      </c>
      <c r="V3787" s="7">
        <v>2015</v>
      </c>
      <c r="W3787" t="s">
        <v>12602</v>
      </c>
      <c r="X3787" s="2">
        <v>0.17499999999999999</v>
      </c>
      <c r="Y3787" s="6">
        <f t="shared" si="478"/>
        <v>4.6715250527214966E-3</v>
      </c>
      <c r="AA3787">
        <v>9734562</v>
      </c>
      <c r="AB3787">
        <v>21100217234</v>
      </c>
      <c r="AC3787">
        <v>9739769</v>
      </c>
      <c r="AD3787" t="s">
        <v>7</v>
      </c>
      <c r="AE3787">
        <v>10</v>
      </c>
      <c r="AF3787">
        <v>1</v>
      </c>
      <c r="AH3787" t="s">
        <v>12882</v>
      </c>
      <c r="AI3787" t="s">
        <v>12881</v>
      </c>
      <c r="AJ3787" t="s">
        <v>12880</v>
      </c>
      <c r="AK3787" t="s">
        <v>12879</v>
      </c>
      <c r="AL3787">
        <v>0</v>
      </c>
      <c r="AM3787" s="5">
        <f t="shared" si="474"/>
        <v>0</v>
      </c>
      <c r="AN3787" s="4">
        <f t="shared" si="479"/>
        <v>0</v>
      </c>
      <c r="AO3787" s="3"/>
      <c r="AP3787">
        <v>0</v>
      </c>
      <c r="AR3787" t="s">
        <v>62</v>
      </c>
      <c r="AT3787" s="2" t="s">
        <v>61</v>
      </c>
      <c r="AU3787" s="1">
        <f t="shared" si="475"/>
        <v>0.32700675369050475</v>
      </c>
      <c r="AV3787" s="1">
        <f t="shared" si="476"/>
        <v>0.23357625263607484</v>
      </c>
      <c r="AW3787" s="1">
        <f t="shared" si="477"/>
        <v>0.14014575158164488</v>
      </c>
    </row>
    <row r="3788" spans="1:49" x14ac:dyDescent="0.2">
      <c r="A3788">
        <v>3786</v>
      </c>
      <c r="B3788" t="s">
        <v>12878</v>
      </c>
      <c r="F3788" t="s">
        <v>12877</v>
      </c>
      <c r="G3788" t="s">
        <v>18</v>
      </c>
      <c r="H3788" t="s">
        <v>17</v>
      </c>
      <c r="I3788" t="s">
        <v>12876</v>
      </c>
      <c r="J3788">
        <v>60097734</v>
      </c>
      <c r="K3788" t="s">
        <v>12875</v>
      </c>
      <c r="L3788" t="s">
        <v>802</v>
      </c>
      <c r="M3788" t="s">
        <v>318</v>
      </c>
      <c r="N3788">
        <v>2</v>
      </c>
      <c r="O3788" t="s">
        <v>12874</v>
      </c>
      <c r="P3788" t="s">
        <v>12873</v>
      </c>
      <c r="Q3788" t="s">
        <v>12872</v>
      </c>
      <c r="R3788" s="7">
        <v>42005</v>
      </c>
      <c r="S3788" s="8">
        <f t="shared" si="472"/>
        <v>2015</v>
      </c>
      <c r="T3788" s="8">
        <v>2015</v>
      </c>
      <c r="U3788" s="8">
        <f t="shared" si="473"/>
        <v>7</v>
      </c>
      <c r="V3788" s="7">
        <v>2015</v>
      </c>
      <c r="W3788" t="s">
        <v>12602</v>
      </c>
      <c r="X3788" s="2">
        <v>0.17499999999999999</v>
      </c>
      <c r="Y3788" s="6">
        <f t="shared" si="478"/>
        <v>4.6715250527214966E-3</v>
      </c>
      <c r="AA3788">
        <v>9734562</v>
      </c>
      <c r="AB3788">
        <v>21100217234</v>
      </c>
      <c r="AC3788">
        <v>9739769</v>
      </c>
      <c r="AD3788" t="s">
        <v>7</v>
      </c>
      <c r="AE3788">
        <v>10</v>
      </c>
      <c r="AF3788">
        <v>1</v>
      </c>
      <c r="AH3788" t="s">
        <v>12871</v>
      </c>
      <c r="AI3788" t="s">
        <v>12870</v>
      </c>
      <c r="AJ3788" t="s">
        <v>12869</v>
      </c>
      <c r="AK3788" t="s">
        <v>12868</v>
      </c>
      <c r="AL3788">
        <v>0</v>
      </c>
      <c r="AM3788" s="5">
        <f t="shared" si="474"/>
        <v>0</v>
      </c>
      <c r="AN3788" s="4">
        <f t="shared" si="479"/>
        <v>0</v>
      </c>
      <c r="AO3788" s="3"/>
      <c r="AP3788">
        <v>0</v>
      </c>
      <c r="AR3788" t="s">
        <v>62</v>
      </c>
      <c r="AT3788" s="2" t="s">
        <v>61</v>
      </c>
      <c r="AU3788" s="1">
        <f t="shared" si="475"/>
        <v>0.32700675369050475</v>
      </c>
      <c r="AV3788" s="1">
        <f t="shared" si="476"/>
        <v>0.23357625263607484</v>
      </c>
      <c r="AW3788" s="1">
        <f t="shared" si="477"/>
        <v>0.14014575158164488</v>
      </c>
    </row>
    <row r="3789" spans="1:49" x14ac:dyDescent="0.2">
      <c r="A3789">
        <v>3787</v>
      </c>
      <c r="B3789" t="s">
        <v>12867</v>
      </c>
      <c r="F3789" t="s">
        <v>12866</v>
      </c>
      <c r="G3789" t="s">
        <v>18</v>
      </c>
      <c r="H3789" t="s">
        <v>17</v>
      </c>
      <c r="I3789" t="s">
        <v>12865</v>
      </c>
      <c r="J3789">
        <v>60002445</v>
      </c>
      <c r="K3789" t="s">
        <v>484</v>
      </c>
      <c r="L3789" t="s">
        <v>483</v>
      </c>
      <c r="M3789" t="s">
        <v>287</v>
      </c>
      <c r="N3789">
        <v>3</v>
      </c>
      <c r="O3789" t="s">
        <v>12864</v>
      </c>
      <c r="P3789" t="s">
        <v>12863</v>
      </c>
      <c r="Q3789" t="s">
        <v>9641</v>
      </c>
      <c r="R3789" s="7">
        <v>42005</v>
      </c>
      <c r="S3789" s="8">
        <f t="shared" si="472"/>
        <v>2015</v>
      </c>
      <c r="T3789" s="8">
        <v>2015</v>
      </c>
      <c r="U3789" s="8">
        <f t="shared" si="473"/>
        <v>7</v>
      </c>
      <c r="V3789" s="7">
        <v>2015</v>
      </c>
      <c r="W3789" t="s">
        <v>12602</v>
      </c>
      <c r="X3789" s="2">
        <v>0.17499999999999999</v>
      </c>
      <c r="Y3789" s="6">
        <f t="shared" si="478"/>
        <v>4.6715250527214966E-3</v>
      </c>
      <c r="AA3789">
        <v>9734562</v>
      </c>
      <c r="AB3789">
        <v>21100217234</v>
      </c>
      <c r="AC3789">
        <v>9739769</v>
      </c>
      <c r="AD3789" t="s">
        <v>7</v>
      </c>
      <c r="AE3789">
        <v>10</v>
      </c>
      <c r="AF3789">
        <v>2</v>
      </c>
      <c r="AH3789" t="s">
        <v>12862</v>
      </c>
      <c r="AI3789" t="s">
        <v>12861</v>
      </c>
      <c r="AK3789" t="s">
        <v>12860</v>
      </c>
      <c r="AL3789">
        <v>0</v>
      </c>
      <c r="AM3789" s="5">
        <f t="shared" si="474"/>
        <v>0</v>
      </c>
      <c r="AN3789" s="4">
        <f t="shared" si="479"/>
        <v>0</v>
      </c>
      <c r="AO3789" s="3"/>
      <c r="AP3789">
        <v>0</v>
      </c>
      <c r="AR3789" t="s">
        <v>62</v>
      </c>
      <c r="AT3789" s="2" t="s">
        <v>61</v>
      </c>
      <c r="AU3789" s="1">
        <f t="shared" si="475"/>
        <v>0.32700675369050475</v>
      </c>
      <c r="AV3789" s="1">
        <f t="shared" si="476"/>
        <v>0.23357625263607484</v>
      </c>
      <c r="AW3789" s="1">
        <f t="shared" si="477"/>
        <v>0.14014575158164488</v>
      </c>
    </row>
    <row r="3790" spans="1:49" x14ac:dyDescent="0.2">
      <c r="A3790">
        <v>3788</v>
      </c>
      <c r="B3790" t="s">
        <v>12859</v>
      </c>
      <c r="F3790" t="s">
        <v>12858</v>
      </c>
      <c r="G3790" t="s">
        <v>18</v>
      </c>
      <c r="H3790" t="s">
        <v>17</v>
      </c>
      <c r="I3790" t="s">
        <v>12857</v>
      </c>
      <c r="J3790">
        <v>60069599</v>
      </c>
      <c r="K3790" t="s">
        <v>12856</v>
      </c>
      <c r="L3790" t="s">
        <v>12855</v>
      </c>
      <c r="M3790" t="s">
        <v>318</v>
      </c>
      <c r="N3790">
        <v>4</v>
      </c>
      <c r="O3790" t="s">
        <v>12854</v>
      </c>
      <c r="P3790" t="s">
        <v>12853</v>
      </c>
      <c r="Q3790" t="s">
        <v>12852</v>
      </c>
      <c r="R3790" s="7">
        <v>42005</v>
      </c>
      <c r="S3790" s="8">
        <f t="shared" si="472"/>
        <v>2015</v>
      </c>
      <c r="T3790" s="8">
        <v>2015</v>
      </c>
      <c r="U3790" s="8">
        <f t="shared" si="473"/>
        <v>7</v>
      </c>
      <c r="V3790" s="7">
        <v>2015</v>
      </c>
      <c r="W3790" t="s">
        <v>12602</v>
      </c>
      <c r="X3790" s="2">
        <v>0.17499999999999999</v>
      </c>
      <c r="Y3790" s="6">
        <f t="shared" si="478"/>
        <v>4.6715250527214966E-3</v>
      </c>
      <c r="AA3790">
        <v>9734562</v>
      </c>
      <c r="AB3790">
        <v>21100217234</v>
      </c>
      <c r="AC3790">
        <v>9739769</v>
      </c>
      <c r="AD3790" t="s">
        <v>7</v>
      </c>
      <c r="AE3790">
        <v>10</v>
      </c>
      <c r="AF3790">
        <v>2</v>
      </c>
      <c r="AH3790" t="s">
        <v>12851</v>
      </c>
      <c r="AI3790" t="s">
        <v>12850</v>
      </c>
      <c r="AJ3790" t="s">
        <v>12849</v>
      </c>
      <c r="AK3790" t="s">
        <v>12848</v>
      </c>
      <c r="AL3790">
        <v>0</v>
      </c>
      <c r="AM3790" s="5">
        <f t="shared" si="474"/>
        <v>0</v>
      </c>
      <c r="AN3790" s="4">
        <f t="shared" si="479"/>
        <v>0</v>
      </c>
      <c r="AO3790" s="3"/>
      <c r="AP3790">
        <v>0</v>
      </c>
      <c r="AR3790" t="s">
        <v>62</v>
      </c>
      <c r="AT3790" s="2" t="s">
        <v>61</v>
      </c>
      <c r="AU3790" s="1">
        <f t="shared" si="475"/>
        <v>0.32700675369050475</v>
      </c>
      <c r="AV3790" s="1">
        <f t="shared" si="476"/>
        <v>0.23357625263607484</v>
      </c>
      <c r="AW3790" s="1">
        <f t="shared" si="477"/>
        <v>0.14014575158164488</v>
      </c>
    </row>
    <row r="3791" spans="1:49" x14ac:dyDescent="0.2">
      <c r="A3791">
        <v>3789</v>
      </c>
      <c r="B3791" t="s">
        <v>12847</v>
      </c>
      <c r="C3791" t="s">
        <v>12846</v>
      </c>
      <c r="F3791" t="s">
        <v>12845</v>
      </c>
      <c r="G3791" t="s">
        <v>18</v>
      </c>
      <c r="H3791" t="s">
        <v>17</v>
      </c>
      <c r="I3791" t="s">
        <v>12844</v>
      </c>
      <c r="J3791">
        <v>60003977</v>
      </c>
      <c r="K3791" t="s">
        <v>5821</v>
      </c>
      <c r="L3791" t="s">
        <v>444</v>
      </c>
      <c r="M3791" t="s">
        <v>102</v>
      </c>
      <c r="N3791">
        <v>3</v>
      </c>
      <c r="O3791" t="s">
        <v>12843</v>
      </c>
      <c r="P3791" t="s">
        <v>12842</v>
      </c>
      <c r="Q3791" t="s">
        <v>12841</v>
      </c>
      <c r="R3791" s="7">
        <v>42005</v>
      </c>
      <c r="S3791" s="8">
        <f t="shared" ref="S3791:S3854" si="480">YEAR(R3791)</f>
        <v>2015</v>
      </c>
      <c r="T3791" s="8">
        <v>2015</v>
      </c>
      <c r="U3791" s="8">
        <f t="shared" ref="U3791:U3854" si="481">2022-T3791</f>
        <v>7</v>
      </c>
      <c r="V3791" s="7">
        <v>42005</v>
      </c>
      <c r="W3791" t="s">
        <v>10966</v>
      </c>
      <c r="X3791" s="2">
        <v>0.33500000000000002</v>
      </c>
      <c r="Y3791" s="6">
        <f t="shared" si="478"/>
        <v>8.94263367235258E-3</v>
      </c>
      <c r="AA3791">
        <v>10964290</v>
      </c>
      <c r="AB3791">
        <v>18201</v>
      </c>
      <c r="AC3791" t="s">
        <v>10965</v>
      </c>
      <c r="AD3791" t="s">
        <v>7</v>
      </c>
      <c r="AE3791">
        <v>25</v>
      </c>
      <c r="AF3791">
        <v>1</v>
      </c>
      <c r="AH3791" t="s">
        <v>12840</v>
      </c>
      <c r="AI3791" t="s">
        <v>12839</v>
      </c>
      <c r="AJ3791" t="s">
        <v>12838</v>
      </c>
      <c r="AK3791" t="s">
        <v>12837</v>
      </c>
      <c r="AL3791">
        <v>2</v>
      </c>
      <c r="AM3791" s="5">
        <f t="shared" ref="AM3791:AM3854" si="482">AL3791/U3791</f>
        <v>0.2857142857142857</v>
      </c>
      <c r="AN3791" s="4">
        <f t="shared" si="479"/>
        <v>4.3273651755287499E-4</v>
      </c>
      <c r="AO3791" s="3"/>
      <c r="AP3791">
        <v>0</v>
      </c>
      <c r="AR3791" t="s">
        <v>62</v>
      </c>
      <c r="AT3791" s="2">
        <v>1.694</v>
      </c>
      <c r="AU3791" s="1">
        <f t="shared" ref="AU3791:AU3854" si="483">(Y3791*0.7+AN3791*0.3)*100</f>
        <v>0.63896645259126683</v>
      </c>
      <c r="AV3791" s="1">
        <f t="shared" ref="AV3791:AV3854" si="484">(Y3791*0.5+AN3791*0.5)*100</f>
        <v>0.46876850949527277</v>
      </c>
      <c r="AW3791" s="1">
        <f t="shared" ref="AW3791:AW3854" si="485">(Y3791*0.3+AN3791*0.7)*100</f>
        <v>0.29857056639927865</v>
      </c>
    </row>
    <row r="3792" spans="1:49" x14ac:dyDescent="0.2">
      <c r="A3792">
        <v>3790</v>
      </c>
      <c r="B3792" t="s">
        <v>12836</v>
      </c>
      <c r="C3792" t="s">
        <v>12835</v>
      </c>
      <c r="F3792" t="s">
        <v>12834</v>
      </c>
      <c r="G3792" t="s">
        <v>18</v>
      </c>
      <c r="H3792" t="s">
        <v>17</v>
      </c>
      <c r="I3792" t="s">
        <v>12833</v>
      </c>
      <c r="J3792" t="s">
        <v>12828</v>
      </c>
      <c r="K3792" t="s">
        <v>12832</v>
      </c>
      <c r="L3792" t="s">
        <v>12831</v>
      </c>
      <c r="M3792" t="s">
        <v>4355</v>
      </c>
      <c r="N3792">
        <v>2</v>
      </c>
      <c r="O3792" t="s">
        <v>12830</v>
      </c>
      <c r="P3792" t="s">
        <v>12829</v>
      </c>
      <c r="Q3792" t="s">
        <v>12828</v>
      </c>
      <c r="R3792" s="7">
        <v>42005</v>
      </c>
      <c r="S3792" s="8">
        <f t="shared" si="480"/>
        <v>2015</v>
      </c>
      <c r="T3792" s="8">
        <v>2015</v>
      </c>
      <c r="U3792" s="8">
        <f t="shared" si="481"/>
        <v>7</v>
      </c>
      <c r="V3792" s="7">
        <v>42005</v>
      </c>
      <c r="W3792" t="s">
        <v>10966</v>
      </c>
      <c r="X3792" s="2">
        <v>0.33500000000000002</v>
      </c>
      <c r="Y3792" s="6">
        <f t="shared" si="478"/>
        <v>8.94263367235258E-3</v>
      </c>
      <c r="AA3792">
        <v>10964290</v>
      </c>
      <c r="AB3792">
        <v>18201</v>
      </c>
      <c r="AC3792" t="s">
        <v>10965</v>
      </c>
      <c r="AD3792" t="s">
        <v>7</v>
      </c>
      <c r="AE3792">
        <v>25</v>
      </c>
      <c r="AF3792">
        <v>1</v>
      </c>
      <c r="AH3792" t="s">
        <v>12827</v>
      </c>
      <c r="AI3792" t="s">
        <v>12826</v>
      </c>
      <c r="AJ3792" t="s">
        <v>12825</v>
      </c>
      <c r="AK3792" t="s">
        <v>12824</v>
      </c>
      <c r="AL3792">
        <v>17</v>
      </c>
      <c r="AM3792" s="5">
        <f t="shared" si="482"/>
        <v>2.4285714285714284</v>
      </c>
      <c r="AN3792" s="4">
        <f t="shared" si="479"/>
        <v>3.678260399199437E-3</v>
      </c>
      <c r="AO3792" s="3"/>
      <c r="AP3792">
        <v>0</v>
      </c>
      <c r="AR3792" t="s">
        <v>62</v>
      </c>
      <c r="AT3792" s="2">
        <v>1.694</v>
      </c>
      <c r="AU3792" s="1">
        <f t="shared" si="483"/>
        <v>0.73633216904066368</v>
      </c>
      <c r="AV3792" s="1">
        <f t="shared" si="484"/>
        <v>0.63104470357760079</v>
      </c>
      <c r="AW3792" s="1">
        <f t="shared" si="485"/>
        <v>0.52575723811453789</v>
      </c>
    </row>
    <row r="3793" spans="1:49" x14ac:dyDescent="0.2">
      <c r="A3793">
        <v>3791</v>
      </c>
      <c r="B3793" t="s">
        <v>12823</v>
      </c>
      <c r="C3793" t="s">
        <v>12822</v>
      </c>
      <c r="F3793" t="s">
        <v>12821</v>
      </c>
      <c r="G3793" t="s">
        <v>18</v>
      </c>
      <c r="H3793" t="s">
        <v>17</v>
      </c>
      <c r="I3793" t="s">
        <v>12820</v>
      </c>
      <c r="J3793" t="s">
        <v>12815</v>
      </c>
      <c r="K3793" t="s">
        <v>12819</v>
      </c>
      <c r="L3793" t="s">
        <v>12818</v>
      </c>
      <c r="M3793" t="s">
        <v>627</v>
      </c>
      <c r="N3793">
        <v>2</v>
      </c>
      <c r="O3793" t="s">
        <v>12817</v>
      </c>
      <c r="P3793" t="s">
        <v>12816</v>
      </c>
      <c r="Q3793" t="s">
        <v>12815</v>
      </c>
      <c r="R3793" s="7">
        <v>42005</v>
      </c>
      <c r="S3793" s="8">
        <f t="shared" si="480"/>
        <v>2015</v>
      </c>
      <c r="T3793" s="8">
        <v>2015</v>
      </c>
      <c r="U3793" s="8">
        <f t="shared" si="481"/>
        <v>7</v>
      </c>
      <c r="V3793" s="7">
        <v>42005</v>
      </c>
      <c r="W3793" t="s">
        <v>10966</v>
      </c>
      <c r="X3793" s="2">
        <v>0.33500000000000002</v>
      </c>
      <c r="Y3793" s="6">
        <f t="shared" si="478"/>
        <v>8.94263367235258E-3</v>
      </c>
      <c r="AA3793">
        <v>10964290</v>
      </c>
      <c r="AB3793">
        <v>18201</v>
      </c>
      <c r="AC3793" t="s">
        <v>10965</v>
      </c>
      <c r="AD3793" t="s">
        <v>7</v>
      </c>
      <c r="AE3793">
        <v>25</v>
      </c>
      <c r="AF3793">
        <v>1</v>
      </c>
      <c r="AH3793" t="s">
        <v>12814</v>
      </c>
      <c r="AI3793" t="s">
        <v>12813</v>
      </c>
      <c r="AJ3793" t="s">
        <v>12812</v>
      </c>
      <c r="AK3793" t="s">
        <v>12811</v>
      </c>
      <c r="AL3793">
        <v>19</v>
      </c>
      <c r="AM3793" s="5">
        <f t="shared" si="482"/>
        <v>2.7142857142857144</v>
      </c>
      <c r="AN3793" s="4">
        <f t="shared" si="479"/>
        <v>4.1109969167523125E-3</v>
      </c>
      <c r="AO3793" s="3"/>
      <c r="AP3793">
        <v>0</v>
      </c>
      <c r="AR3793" t="s">
        <v>62</v>
      </c>
      <c r="AT3793" s="2">
        <v>1.694</v>
      </c>
      <c r="AU3793" s="1">
        <f t="shared" si="483"/>
        <v>0.74931426456724992</v>
      </c>
      <c r="AV3793" s="1">
        <f t="shared" si="484"/>
        <v>0.65268152945524471</v>
      </c>
      <c r="AW3793" s="1">
        <f t="shared" si="485"/>
        <v>0.55604879434323928</v>
      </c>
    </row>
    <row r="3794" spans="1:49" x14ac:dyDescent="0.2">
      <c r="A3794">
        <v>3792</v>
      </c>
      <c r="B3794" t="s">
        <v>12810</v>
      </c>
      <c r="C3794" t="s">
        <v>12809</v>
      </c>
      <c r="F3794" t="s">
        <v>12808</v>
      </c>
      <c r="G3794" t="s">
        <v>18</v>
      </c>
      <c r="H3794" t="s">
        <v>17</v>
      </c>
      <c r="I3794" t="s">
        <v>12807</v>
      </c>
      <c r="J3794">
        <v>60025578</v>
      </c>
      <c r="K3794" t="s">
        <v>445</v>
      </c>
      <c r="L3794" t="s">
        <v>444</v>
      </c>
      <c r="M3794" t="s">
        <v>102</v>
      </c>
      <c r="N3794">
        <v>4</v>
      </c>
      <c r="O3794" t="s">
        <v>12806</v>
      </c>
      <c r="P3794" t="s">
        <v>12805</v>
      </c>
      <c r="Q3794" t="s">
        <v>2310</v>
      </c>
      <c r="R3794" s="7">
        <v>42005</v>
      </c>
      <c r="S3794" s="8">
        <f t="shared" si="480"/>
        <v>2015</v>
      </c>
      <c r="T3794" s="8">
        <v>2015</v>
      </c>
      <c r="U3794" s="8">
        <f t="shared" si="481"/>
        <v>7</v>
      </c>
      <c r="V3794" s="7">
        <v>42005</v>
      </c>
      <c r="W3794" t="s">
        <v>10966</v>
      </c>
      <c r="X3794" s="2">
        <v>0.33500000000000002</v>
      </c>
      <c r="Y3794" s="6">
        <f t="shared" si="478"/>
        <v>8.94263367235258E-3</v>
      </c>
      <c r="AA3794">
        <v>10964290</v>
      </c>
      <c r="AB3794">
        <v>18201</v>
      </c>
      <c r="AC3794" t="s">
        <v>10965</v>
      </c>
      <c r="AD3794" t="s">
        <v>7</v>
      </c>
      <c r="AE3794">
        <v>25</v>
      </c>
      <c r="AF3794">
        <v>1</v>
      </c>
      <c r="AH3794" t="s">
        <v>12804</v>
      </c>
      <c r="AI3794" t="s">
        <v>12803</v>
      </c>
      <c r="AJ3794" t="s">
        <v>12802</v>
      </c>
      <c r="AK3794" t="s">
        <v>12801</v>
      </c>
      <c r="AL3794">
        <v>9</v>
      </c>
      <c r="AM3794" s="5">
        <f t="shared" si="482"/>
        <v>1.2857142857142858</v>
      </c>
      <c r="AN3794" s="4">
        <f t="shared" si="479"/>
        <v>1.9473143289879377E-3</v>
      </c>
      <c r="AO3794" s="3"/>
      <c r="AP3794">
        <v>0</v>
      </c>
      <c r="AR3794">
        <v>61072021</v>
      </c>
      <c r="AT3794" s="2">
        <v>1.694</v>
      </c>
      <c r="AU3794" s="1">
        <f t="shared" si="483"/>
        <v>0.6844037869343188</v>
      </c>
      <c r="AV3794" s="1">
        <f t="shared" si="484"/>
        <v>0.54449740006702585</v>
      </c>
      <c r="AW3794" s="1">
        <f t="shared" si="485"/>
        <v>0.40459101319973306</v>
      </c>
    </row>
    <row r="3795" spans="1:49" x14ac:dyDescent="0.2">
      <c r="A3795">
        <v>3793</v>
      </c>
      <c r="B3795" t="s">
        <v>12800</v>
      </c>
      <c r="C3795" t="s">
        <v>12799</v>
      </c>
      <c r="F3795" t="s">
        <v>12798</v>
      </c>
      <c r="G3795" t="s">
        <v>18</v>
      </c>
      <c r="H3795" t="s">
        <v>17</v>
      </c>
      <c r="I3795" t="s">
        <v>3427</v>
      </c>
      <c r="J3795">
        <v>60025578</v>
      </c>
      <c r="K3795" t="s">
        <v>445</v>
      </c>
      <c r="L3795" t="s">
        <v>444</v>
      </c>
      <c r="M3795" t="s">
        <v>102</v>
      </c>
      <c r="N3795">
        <v>3</v>
      </c>
      <c r="O3795" t="s">
        <v>12797</v>
      </c>
      <c r="P3795" t="s">
        <v>12796</v>
      </c>
      <c r="Q3795" t="s">
        <v>441</v>
      </c>
      <c r="R3795" s="7">
        <v>42005</v>
      </c>
      <c r="S3795" s="8">
        <f t="shared" si="480"/>
        <v>2015</v>
      </c>
      <c r="T3795" s="8">
        <v>2015</v>
      </c>
      <c r="U3795" s="8">
        <f t="shared" si="481"/>
        <v>7</v>
      </c>
      <c r="V3795" s="7">
        <v>42005</v>
      </c>
      <c r="W3795" t="s">
        <v>10966</v>
      </c>
      <c r="X3795" s="2">
        <v>0.33500000000000002</v>
      </c>
      <c r="Y3795" s="6">
        <f t="shared" si="478"/>
        <v>8.94263367235258E-3</v>
      </c>
      <c r="AA3795">
        <v>10964290</v>
      </c>
      <c r="AB3795">
        <v>18201</v>
      </c>
      <c r="AC3795" t="s">
        <v>10965</v>
      </c>
      <c r="AD3795" t="s">
        <v>7</v>
      </c>
      <c r="AE3795">
        <v>25</v>
      </c>
      <c r="AF3795">
        <v>1</v>
      </c>
      <c r="AH3795" t="s">
        <v>12795</v>
      </c>
      <c r="AI3795" t="s">
        <v>12794</v>
      </c>
      <c r="AJ3795" t="s">
        <v>12793</v>
      </c>
      <c r="AK3795" t="s">
        <v>12792</v>
      </c>
      <c r="AL3795">
        <v>5</v>
      </c>
      <c r="AM3795" s="5">
        <f t="shared" si="482"/>
        <v>0.7142857142857143</v>
      </c>
      <c r="AN3795" s="4">
        <f t="shared" si="479"/>
        <v>1.0818412938821875E-3</v>
      </c>
      <c r="AO3795" s="3"/>
      <c r="AP3795">
        <v>0</v>
      </c>
      <c r="AR3795" t="s">
        <v>62</v>
      </c>
      <c r="AT3795" s="2">
        <v>1.694</v>
      </c>
      <c r="AU3795" s="1">
        <f t="shared" si="483"/>
        <v>0.6584395958811462</v>
      </c>
      <c r="AV3795" s="1">
        <f t="shared" si="484"/>
        <v>0.50122374831173844</v>
      </c>
      <c r="AW3795" s="1">
        <f t="shared" si="485"/>
        <v>0.34400790074233056</v>
      </c>
    </row>
    <row r="3796" spans="1:49" x14ac:dyDescent="0.2">
      <c r="A3796">
        <v>3794</v>
      </c>
      <c r="B3796" t="s">
        <v>12791</v>
      </c>
      <c r="C3796" t="s">
        <v>12790</v>
      </c>
      <c r="F3796" t="s">
        <v>12789</v>
      </c>
      <c r="G3796" t="s">
        <v>18</v>
      </c>
      <c r="H3796" t="s">
        <v>17</v>
      </c>
      <c r="I3796" t="s">
        <v>12788</v>
      </c>
      <c r="J3796">
        <v>60002494</v>
      </c>
      <c r="K3796" t="s">
        <v>2520</v>
      </c>
      <c r="L3796" t="s">
        <v>983</v>
      </c>
      <c r="M3796" t="s">
        <v>982</v>
      </c>
      <c r="N3796">
        <v>2</v>
      </c>
      <c r="O3796" t="s">
        <v>12787</v>
      </c>
      <c r="P3796" t="s">
        <v>12786</v>
      </c>
      <c r="Q3796" t="s">
        <v>2893</v>
      </c>
      <c r="R3796" s="7">
        <v>42005</v>
      </c>
      <c r="S3796" s="8">
        <f t="shared" si="480"/>
        <v>2015</v>
      </c>
      <c r="T3796" s="8">
        <v>2015</v>
      </c>
      <c r="U3796" s="8">
        <f t="shared" si="481"/>
        <v>7</v>
      </c>
      <c r="V3796" s="7">
        <v>42005</v>
      </c>
      <c r="W3796" t="s">
        <v>10966</v>
      </c>
      <c r="X3796" s="2">
        <v>0.33500000000000002</v>
      </c>
      <c r="Y3796" s="6">
        <f t="shared" si="478"/>
        <v>8.94263367235258E-3</v>
      </c>
      <c r="AA3796">
        <v>10964290</v>
      </c>
      <c r="AB3796">
        <v>18201</v>
      </c>
      <c r="AC3796" t="s">
        <v>10965</v>
      </c>
      <c r="AD3796" t="s">
        <v>7</v>
      </c>
      <c r="AE3796">
        <v>25</v>
      </c>
      <c r="AF3796">
        <v>1</v>
      </c>
      <c r="AH3796" t="s">
        <v>12785</v>
      </c>
      <c r="AI3796" t="s">
        <v>12784</v>
      </c>
      <c r="AJ3796" t="s">
        <v>12783</v>
      </c>
      <c r="AK3796" t="s">
        <v>12782</v>
      </c>
      <c r="AL3796">
        <v>13</v>
      </c>
      <c r="AM3796" s="5">
        <f t="shared" si="482"/>
        <v>1.8571428571428572</v>
      </c>
      <c r="AN3796" s="4">
        <f t="shared" si="479"/>
        <v>2.8127873640936877E-3</v>
      </c>
      <c r="AO3796" s="3"/>
      <c r="AP3796">
        <v>0</v>
      </c>
      <c r="AR3796" t="s">
        <v>62</v>
      </c>
      <c r="AT3796" s="2">
        <v>1.694</v>
      </c>
      <c r="AU3796" s="1">
        <f t="shared" si="483"/>
        <v>0.71036797798749118</v>
      </c>
      <c r="AV3796" s="1">
        <f t="shared" si="484"/>
        <v>0.58777105182231337</v>
      </c>
      <c r="AW3796" s="1">
        <f t="shared" si="485"/>
        <v>0.46517412565713556</v>
      </c>
    </row>
    <row r="3797" spans="1:49" x14ac:dyDescent="0.2">
      <c r="A3797">
        <v>3795</v>
      </c>
      <c r="B3797" t="s">
        <v>12781</v>
      </c>
      <c r="C3797" t="s">
        <v>12780</v>
      </c>
      <c r="F3797" t="s">
        <v>12779</v>
      </c>
      <c r="G3797" t="s">
        <v>18</v>
      </c>
      <c r="H3797" t="s">
        <v>17</v>
      </c>
      <c r="I3797" t="s">
        <v>12778</v>
      </c>
      <c r="J3797">
        <v>60020825</v>
      </c>
      <c r="K3797" t="s">
        <v>12777</v>
      </c>
      <c r="L3797" t="s">
        <v>2715</v>
      </c>
      <c r="M3797" t="s">
        <v>318</v>
      </c>
      <c r="N3797">
        <v>3</v>
      </c>
      <c r="O3797" t="s">
        <v>12776</v>
      </c>
      <c r="P3797" t="s">
        <v>12775</v>
      </c>
      <c r="Q3797" t="s">
        <v>12774</v>
      </c>
      <c r="R3797" s="7">
        <v>42005</v>
      </c>
      <c r="S3797" s="8">
        <f t="shared" si="480"/>
        <v>2015</v>
      </c>
      <c r="T3797" s="8">
        <v>2015</v>
      </c>
      <c r="U3797" s="8">
        <f t="shared" si="481"/>
        <v>7</v>
      </c>
      <c r="V3797" s="7">
        <v>42096</v>
      </c>
      <c r="W3797" t="s">
        <v>8213</v>
      </c>
      <c r="X3797" s="2">
        <v>1.401</v>
      </c>
      <c r="Y3797" s="6">
        <f t="shared" si="478"/>
        <v>3.7398894850644675E-2</v>
      </c>
      <c r="AA3797">
        <v>19327447</v>
      </c>
      <c r="AB3797">
        <v>5200153123</v>
      </c>
      <c r="AC3797">
        <v>19327455</v>
      </c>
      <c r="AD3797" t="s">
        <v>7</v>
      </c>
      <c r="AE3797">
        <v>119</v>
      </c>
      <c r="AF3797">
        <v>13</v>
      </c>
      <c r="AH3797" t="s">
        <v>12773</v>
      </c>
      <c r="AI3797" t="s">
        <v>12772</v>
      </c>
      <c r="AK3797" t="s">
        <v>12771</v>
      </c>
      <c r="AL3797">
        <v>5</v>
      </c>
      <c r="AM3797" s="5">
        <f t="shared" si="482"/>
        <v>0.7142857142857143</v>
      </c>
      <c r="AN3797" s="4">
        <f t="shared" si="479"/>
        <v>1.0818412938821875E-3</v>
      </c>
      <c r="AO3797" s="3"/>
      <c r="AP3797">
        <v>0</v>
      </c>
      <c r="AR3797" t="s">
        <v>62</v>
      </c>
      <c r="AT3797" s="2">
        <v>4.1260000000000003</v>
      </c>
      <c r="AU3797" s="1">
        <f t="shared" si="483"/>
        <v>2.650377878361593</v>
      </c>
      <c r="AV3797" s="1">
        <f t="shared" si="484"/>
        <v>1.9240368072263432</v>
      </c>
      <c r="AW3797" s="1">
        <f t="shared" si="485"/>
        <v>1.1976957360910934</v>
      </c>
    </row>
    <row r="3798" spans="1:49" x14ac:dyDescent="0.2">
      <c r="A3798">
        <v>3796</v>
      </c>
      <c r="B3798" t="s">
        <v>12770</v>
      </c>
      <c r="F3798" t="s">
        <v>12769</v>
      </c>
      <c r="G3798" t="s">
        <v>18</v>
      </c>
      <c r="H3798" t="s">
        <v>17</v>
      </c>
      <c r="I3798" t="s">
        <v>12768</v>
      </c>
      <c r="J3798">
        <v>60105242</v>
      </c>
      <c r="K3798" t="s">
        <v>12767</v>
      </c>
      <c r="L3798" t="s">
        <v>2853</v>
      </c>
      <c r="M3798" t="s">
        <v>685</v>
      </c>
      <c r="N3798">
        <v>2</v>
      </c>
      <c r="O3798" t="s">
        <v>12766</v>
      </c>
      <c r="P3798" t="s">
        <v>12765</v>
      </c>
      <c r="Q3798" t="s">
        <v>12764</v>
      </c>
      <c r="R3798" s="7">
        <v>42005</v>
      </c>
      <c r="S3798" s="8">
        <f t="shared" si="480"/>
        <v>2015</v>
      </c>
      <c r="T3798" s="8">
        <v>2015</v>
      </c>
      <c r="U3798" s="8">
        <f t="shared" si="481"/>
        <v>7</v>
      </c>
      <c r="V3798" s="7">
        <v>2015</v>
      </c>
      <c r="W3798" t="s">
        <v>12763</v>
      </c>
      <c r="X3798" s="2">
        <v>0.151</v>
      </c>
      <c r="Y3798" s="6">
        <f t="shared" si="478"/>
        <v>4.0308587597768343E-3</v>
      </c>
      <c r="AA3798">
        <v>15094553</v>
      </c>
      <c r="AB3798">
        <v>21100229111</v>
      </c>
      <c r="AC3798">
        <v>18998852</v>
      </c>
      <c r="AD3798" t="s">
        <v>7</v>
      </c>
      <c r="AE3798">
        <v>2015</v>
      </c>
      <c r="AF3798">
        <v>1</v>
      </c>
      <c r="AH3798" t="s">
        <v>12762</v>
      </c>
      <c r="AI3798" t="s">
        <v>12761</v>
      </c>
      <c r="AJ3798" t="s">
        <v>12760</v>
      </c>
      <c r="AK3798" t="s">
        <v>12759</v>
      </c>
      <c r="AL3798">
        <v>1</v>
      </c>
      <c r="AM3798" s="5">
        <f t="shared" si="482"/>
        <v>0.14285714285714285</v>
      </c>
      <c r="AN3798" s="4">
        <f t="shared" si="479"/>
        <v>2.1636825877643749E-4</v>
      </c>
      <c r="AO3798" s="3"/>
      <c r="AP3798">
        <v>0</v>
      </c>
      <c r="AR3798" t="s">
        <v>62</v>
      </c>
      <c r="AT3798" s="2" t="s">
        <v>61</v>
      </c>
      <c r="AU3798" s="1">
        <f t="shared" si="483"/>
        <v>0.28865116094767146</v>
      </c>
      <c r="AV3798" s="1">
        <f t="shared" si="484"/>
        <v>0.21236135092766359</v>
      </c>
      <c r="AW3798" s="1">
        <f t="shared" si="485"/>
        <v>0.13607154090765564</v>
      </c>
    </row>
    <row r="3799" spans="1:49" x14ac:dyDescent="0.2">
      <c r="A3799">
        <v>3797</v>
      </c>
      <c r="B3799" t="s">
        <v>12758</v>
      </c>
      <c r="C3799" t="s">
        <v>12757</v>
      </c>
      <c r="F3799" t="s">
        <v>12756</v>
      </c>
      <c r="G3799" t="s">
        <v>18</v>
      </c>
      <c r="H3799" t="s">
        <v>17</v>
      </c>
      <c r="I3799" t="s">
        <v>12755</v>
      </c>
      <c r="J3799">
        <v>60005465</v>
      </c>
      <c r="K3799" t="s">
        <v>1531</v>
      </c>
      <c r="L3799" t="s">
        <v>1022</v>
      </c>
      <c r="M3799" t="s">
        <v>102</v>
      </c>
      <c r="N3799">
        <v>3</v>
      </c>
      <c r="O3799" t="s">
        <v>12754</v>
      </c>
      <c r="P3799" t="s">
        <v>12753</v>
      </c>
      <c r="Q3799" t="s">
        <v>5428</v>
      </c>
      <c r="R3799" s="7">
        <v>42005</v>
      </c>
      <c r="S3799" s="8">
        <f t="shared" si="480"/>
        <v>2015</v>
      </c>
      <c r="T3799" s="8">
        <v>2015</v>
      </c>
      <c r="U3799" s="8">
        <f t="shared" si="481"/>
        <v>7</v>
      </c>
      <c r="V3799" s="7">
        <v>42096</v>
      </c>
      <c r="W3799" t="s">
        <v>2105</v>
      </c>
      <c r="X3799" s="2">
        <v>0.375</v>
      </c>
      <c r="Y3799" s="6">
        <f t="shared" si="478"/>
        <v>1.0010410827260351E-2</v>
      </c>
      <c r="AA3799">
        <v>135194</v>
      </c>
      <c r="AB3799">
        <v>24918</v>
      </c>
      <c r="AD3799" t="s">
        <v>7</v>
      </c>
      <c r="AE3799">
        <v>51</v>
      </c>
      <c r="AF3799">
        <v>7</v>
      </c>
      <c r="AH3799" t="s">
        <v>12752</v>
      </c>
      <c r="AI3799" t="s">
        <v>12751</v>
      </c>
      <c r="AK3799" t="s">
        <v>12750</v>
      </c>
      <c r="AL3799">
        <v>24</v>
      </c>
      <c r="AM3799" s="5">
        <f t="shared" si="482"/>
        <v>3.4285714285714284</v>
      </c>
      <c r="AN3799" s="4">
        <f t="shared" si="479"/>
        <v>5.1928382106344994E-3</v>
      </c>
      <c r="AO3799" s="3"/>
      <c r="AP3799">
        <v>0</v>
      </c>
      <c r="AR3799" t="s">
        <v>62</v>
      </c>
      <c r="AT3799" s="2">
        <v>1.3140000000000001</v>
      </c>
      <c r="AU3799" s="1">
        <f t="shared" si="483"/>
        <v>0.85651390422725959</v>
      </c>
      <c r="AV3799" s="1">
        <f t="shared" si="484"/>
        <v>0.76016245189474252</v>
      </c>
      <c r="AW3799" s="1">
        <f t="shared" si="485"/>
        <v>0.66381099956222545</v>
      </c>
    </row>
    <row r="3800" spans="1:49" x14ac:dyDescent="0.2">
      <c r="A3800">
        <v>3798</v>
      </c>
      <c r="B3800" t="s">
        <v>12749</v>
      </c>
      <c r="C3800" t="s">
        <v>12748</v>
      </c>
      <c r="F3800" t="s">
        <v>12747</v>
      </c>
      <c r="G3800" t="s">
        <v>18</v>
      </c>
      <c r="H3800" t="s">
        <v>17</v>
      </c>
      <c r="I3800" t="s">
        <v>12746</v>
      </c>
      <c r="J3800" t="s">
        <v>12745</v>
      </c>
      <c r="K3800" t="s">
        <v>12744</v>
      </c>
      <c r="L3800" t="s">
        <v>12743</v>
      </c>
      <c r="M3800" t="s">
        <v>12742</v>
      </c>
      <c r="N3800">
        <v>5</v>
      </c>
      <c r="O3800" t="s">
        <v>12741</v>
      </c>
      <c r="P3800" t="s">
        <v>12740</v>
      </c>
      <c r="Q3800" t="s">
        <v>12739</v>
      </c>
      <c r="R3800" s="7">
        <v>42005</v>
      </c>
      <c r="S3800" s="8">
        <f t="shared" si="480"/>
        <v>2015</v>
      </c>
      <c r="T3800" s="8">
        <v>2015</v>
      </c>
      <c r="U3800" s="8">
        <f t="shared" si="481"/>
        <v>7</v>
      </c>
      <c r="V3800" s="7">
        <v>42096</v>
      </c>
      <c r="W3800" t="s">
        <v>2105</v>
      </c>
      <c r="X3800" s="2">
        <v>0.375</v>
      </c>
      <c r="Y3800" s="6">
        <f t="shared" si="478"/>
        <v>1.0010410827260351E-2</v>
      </c>
      <c r="AA3800">
        <v>135194</v>
      </c>
      <c r="AB3800">
        <v>24918</v>
      </c>
      <c r="AD3800" t="s">
        <v>7</v>
      </c>
      <c r="AE3800">
        <v>51</v>
      </c>
      <c r="AF3800">
        <v>7</v>
      </c>
      <c r="AH3800" t="s">
        <v>12738</v>
      </c>
      <c r="AI3800" t="s">
        <v>12737</v>
      </c>
      <c r="AK3800" t="s">
        <v>12736</v>
      </c>
      <c r="AL3800">
        <v>1</v>
      </c>
      <c r="AM3800" s="5">
        <f t="shared" si="482"/>
        <v>0.14285714285714285</v>
      </c>
      <c r="AN3800" s="4">
        <f t="shared" si="479"/>
        <v>2.1636825877643749E-4</v>
      </c>
      <c r="AO3800" s="3"/>
      <c r="AP3800">
        <v>0</v>
      </c>
      <c r="AR3800" t="s">
        <v>62</v>
      </c>
      <c r="AT3800" s="2">
        <v>1.3140000000000001</v>
      </c>
      <c r="AU3800" s="1">
        <f t="shared" si="483"/>
        <v>0.70721980567151765</v>
      </c>
      <c r="AV3800" s="1">
        <f t="shared" si="484"/>
        <v>0.5113389543018394</v>
      </c>
      <c r="AW3800" s="1">
        <f t="shared" si="485"/>
        <v>0.31545810293216114</v>
      </c>
    </row>
    <row r="3801" spans="1:49" x14ac:dyDescent="0.2">
      <c r="A3801">
        <v>3799</v>
      </c>
      <c r="B3801" t="s">
        <v>12735</v>
      </c>
      <c r="C3801" t="s">
        <v>12734</v>
      </c>
      <c r="F3801" t="s">
        <v>12733</v>
      </c>
      <c r="G3801" t="s">
        <v>18</v>
      </c>
      <c r="H3801" t="s">
        <v>17</v>
      </c>
      <c r="I3801" t="s">
        <v>12732</v>
      </c>
      <c r="J3801" t="s">
        <v>12731</v>
      </c>
      <c r="K3801" t="s">
        <v>12730</v>
      </c>
      <c r="L3801" t="s">
        <v>12729</v>
      </c>
      <c r="M3801" t="s">
        <v>86</v>
      </c>
      <c r="N3801">
        <v>4</v>
      </c>
      <c r="O3801" t="s">
        <v>12728</v>
      </c>
      <c r="P3801" t="s">
        <v>12727</v>
      </c>
      <c r="Q3801" t="s">
        <v>12726</v>
      </c>
      <c r="R3801" s="7">
        <v>42005</v>
      </c>
      <c r="S3801" s="8">
        <f t="shared" si="480"/>
        <v>2015</v>
      </c>
      <c r="T3801" s="8">
        <v>2015</v>
      </c>
      <c r="U3801" s="8">
        <f t="shared" si="481"/>
        <v>7</v>
      </c>
      <c r="V3801" s="7">
        <v>42064</v>
      </c>
      <c r="W3801" t="s">
        <v>12725</v>
      </c>
      <c r="X3801" s="2">
        <v>0.372</v>
      </c>
      <c r="Y3801" s="6">
        <f t="shared" si="478"/>
        <v>9.930327540642268E-3</v>
      </c>
      <c r="AA3801">
        <v>10213589</v>
      </c>
      <c r="AB3801">
        <v>19103</v>
      </c>
      <c r="AD3801" t="s">
        <v>7</v>
      </c>
      <c r="AE3801">
        <v>23</v>
      </c>
      <c r="AF3801">
        <v>1</v>
      </c>
      <c r="AH3801" t="s">
        <v>12724</v>
      </c>
      <c r="AI3801" t="s">
        <v>12723</v>
      </c>
      <c r="AJ3801" t="s">
        <v>12722</v>
      </c>
      <c r="AK3801" t="s">
        <v>12721</v>
      </c>
      <c r="AL3801">
        <v>3</v>
      </c>
      <c r="AM3801" s="5">
        <f t="shared" si="482"/>
        <v>0.42857142857142855</v>
      </c>
      <c r="AN3801" s="4">
        <f t="shared" si="479"/>
        <v>6.4910477632931242E-4</v>
      </c>
      <c r="AO3801" s="3"/>
      <c r="AP3801">
        <v>0</v>
      </c>
      <c r="AR3801" t="s">
        <v>62</v>
      </c>
      <c r="AT3801" s="2">
        <v>1.1879999999999999</v>
      </c>
      <c r="AU3801" s="1">
        <f t="shared" si="483"/>
        <v>0.71459607113483814</v>
      </c>
      <c r="AV3801" s="1">
        <f t="shared" si="484"/>
        <v>0.52897161584857899</v>
      </c>
      <c r="AW3801" s="1">
        <f t="shared" si="485"/>
        <v>0.3433471605623199</v>
      </c>
    </row>
    <row r="3802" spans="1:49" x14ac:dyDescent="0.2">
      <c r="A3802">
        <v>3800</v>
      </c>
      <c r="B3802" t="s">
        <v>12720</v>
      </c>
      <c r="C3802" t="s">
        <v>12719</v>
      </c>
      <c r="F3802" t="s">
        <v>12718</v>
      </c>
      <c r="G3802" t="s">
        <v>18</v>
      </c>
      <c r="H3802" t="s">
        <v>17</v>
      </c>
      <c r="I3802" t="s">
        <v>12717</v>
      </c>
      <c r="J3802">
        <v>60032144</v>
      </c>
      <c r="K3802" t="s">
        <v>920</v>
      </c>
      <c r="L3802" t="s">
        <v>919</v>
      </c>
      <c r="M3802" t="s">
        <v>287</v>
      </c>
      <c r="N3802">
        <v>3</v>
      </c>
      <c r="O3802" t="s">
        <v>12716</v>
      </c>
      <c r="P3802" t="s">
        <v>12715</v>
      </c>
      <c r="Q3802" t="s">
        <v>1274</v>
      </c>
      <c r="R3802" s="7">
        <v>42005</v>
      </c>
      <c r="S3802" s="8">
        <f t="shared" si="480"/>
        <v>2015</v>
      </c>
      <c r="T3802" s="8">
        <v>2015</v>
      </c>
      <c r="U3802" s="8">
        <f t="shared" si="481"/>
        <v>7</v>
      </c>
      <c r="V3802" s="7">
        <v>42096</v>
      </c>
      <c r="W3802" t="s">
        <v>2105</v>
      </c>
      <c r="X3802" s="2">
        <v>0.375</v>
      </c>
      <c r="Y3802" s="6">
        <f t="shared" si="478"/>
        <v>1.0010410827260351E-2</v>
      </c>
      <c r="AA3802">
        <v>135194</v>
      </c>
      <c r="AB3802">
        <v>24918</v>
      </c>
      <c r="AD3802" t="s">
        <v>7</v>
      </c>
      <c r="AE3802">
        <v>51</v>
      </c>
      <c r="AF3802">
        <v>7</v>
      </c>
      <c r="AH3802" t="s">
        <v>12714</v>
      </c>
      <c r="AI3802" t="s">
        <v>12713</v>
      </c>
      <c r="AK3802" t="s">
        <v>12712</v>
      </c>
      <c r="AL3802">
        <v>15</v>
      </c>
      <c r="AM3802" s="5">
        <f t="shared" si="482"/>
        <v>2.1428571428571428</v>
      </c>
      <c r="AN3802" s="4">
        <f t="shared" si="479"/>
        <v>3.2455238816465623E-3</v>
      </c>
      <c r="AO3802" s="3"/>
      <c r="AP3802">
        <v>0</v>
      </c>
      <c r="AR3802" t="s">
        <v>62</v>
      </c>
      <c r="AT3802" s="2">
        <v>1.3140000000000001</v>
      </c>
      <c r="AU3802" s="1">
        <f t="shared" si="483"/>
        <v>0.79809447435762149</v>
      </c>
      <c r="AV3802" s="1">
        <f t="shared" si="484"/>
        <v>0.66279673544534567</v>
      </c>
      <c r="AW3802" s="1">
        <f t="shared" si="485"/>
        <v>0.52749899653306986</v>
      </c>
    </row>
    <row r="3803" spans="1:49" x14ac:dyDescent="0.2">
      <c r="A3803">
        <v>3801</v>
      </c>
      <c r="B3803" t="s">
        <v>12711</v>
      </c>
      <c r="C3803" t="s">
        <v>12710</v>
      </c>
      <c r="E3803">
        <v>25826070</v>
      </c>
      <c r="F3803" t="s">
        <v>12709</v>
      </c>
      <c r="G3803" t="s">
        <v>18</v>
      </c>
      <c r="H3803" t="s">
        <v>17</v>
      </c>
      <c r="I3803" t="s">
        <v>12708</v>
      </c>
      <c r="J3803" t="s">
        <v>12707</v>
      </c>
      <c r="K3803" t="s">
        <v>12706</v>
      </c>
      <c r="L3803" t="s">
        <v>12705</v>
      </c>
      <c r="M3803" t="s">
        <v>12704</v>
      </c>
      <c r="N3803">
        <v>3</v>
      </c>
      <c r="O3803" t="s">
        <v>12703</v>
      </c>
      <c r="P3803" t="s">
        <v>12702</v>
      </c>
      <c r="Q3803" t="s">
        <v>12701</v>
      </c>
      <c r="R3803" s="7">
        <v>42005</v>
      </c>
      <c r="S3803" s="8">
        <f t="shared" si="480"/>
        <v>2015</v>
      </c>
      <c r="T3803" s="8">
        <v>2015</v>
      </c>
      <c r="U3803" s="8">
        <f t="shared" si="481"/>
        <v>7</v>
      </c>
      <c r="V3803" s="7">
        <v>42095</v>
      </c>
      <c r="W3803" t="s">
        <v>12700</v>
      </c>
      <c r="X3803" s="2">
        <v>0.39100000000000001</v>
      </c>
      <c r="Y3803" s="6">
        <f t="shared" si="478"/>
        <v>1.043752168922346E-2</v>
      </c>
      <c r="AA3803">
        <v>2890003</v>
      </c>
      <c r="AB3803">
        <v>24547</v>
      </c>
      <c r="AC3803">
        <v>2890003</v>
      </c>
      <c r="AD3803" t="s">
        <v>7</v>
      </c>
      <c r="AE3803">
        <v>32</v>
      </c>
      <c r="AF3803">
        <v>2</v>
      </c>
      <c r="AH3803" t="s">
        <v>12699</v>
      </c>
      <c r="AI3803" t="s">
        <v>12698</v>
      </c>
      <c r="AJ3803" t="s">
        <v>12697</v>
      </c>
      <c r="AK3803" t="s">
        <v>12696</v>
      </c>
      <c r="AL3803">
        <v>2</v>
      </c>
      <c r="AM3803" s="5">
        <f t="shared" si="482"/>
        <v>0.2857142857142857</v>
      </c>
      <c r="AN3803" s="4">
        <f t="shared" si="479"/>
        <v>4.3273651755287499E-4</v>
      </c>
      <c r="AO3803" s="3"/>
      <c r="AP3803">
        <v>0</v>
      </c>
      <c r="AQ3803" t="s">
        <v>1404</v>
      </c>
      <c r="AR3803">
        <v>25304031</v>
      </c>
      <c r="AS3803" t="s">
        <v>1403</v>
      </c>
      <c r="AT3803" s="2">
        <v>0.93100000000000005</v>
      </c>
      <c r="AU3803" s="1">
        <f t="shared" si="483"/>
        <v>0.74360861377222831</v>
      </c>
      <c r="AV3803" s="1">
        <f t="shared" si="484"/>
        <v>0.54351291033881677</v>
      </c>
      <c r="AW3803" s="1">
        <f t="shared" si="485"/>
        <v>0.34341720690540506</v>
      </c>
    </row>
    <row r="3804" spans="1:49" x14ac:dyDescent="0.2">
      <c r="A3804">
        <v>3802</v>
      </c>
      <c r="B3804" t="s">
        <v>12695</v>
      </c>
      <c r="F3804" t="s">
        <v>12694</v>
      </c>
      <c r="G3804" t="s">
        <v>18</v>
      </c>
      <c r="H3804" t="s">
        <v>17</v>
      </c>
      <c r="I3804" t="s">
        <v>12693</v>
      </c>
      <c r="J3804">
        <v>60011047</v>
      </c>
      <c r="K3804" t="s">
        <v>12692</v>
      </c>
      <c r="L3804" t="s">
        <v>12691</v>
      </c>
      <c r="M3804" t="s">
        <v>1121</v>
      </c>
      <c r="N3804">
        <v>1</v>
      </c>
      <c r="O3804" t="s">
        <v>12690</v>
      </c>
      <c r="P3804">
        <v>7102820097</v>
      </c>
      <c r="Q3804">
        <v>60011047</v>
      </c>
      <c r="R3804" s="7">
        <v>42005</v>
      </c>
      <c r="S3804" s="8">
        <f t="shared" si="480"/>
        <v>2015</v>
      </c>
      <c r="T3804" s="8">
        <v>2015</v>
      </c>
      <c r="U3804" s="8">
        <f t="shared" si="481"/>
        <v>7</v>
      </c>
      <c r="V3804" s="7">
        <v>42096</v>
      </c>
      <c r="W3804" t="s">
        <v>12689</v>
      </c>
      <c r="X3804" s="2">
        <v>0.22900000000000001</v>
      </c>
      <c r="Y3804" s="6">
        <f t="shared" si="478"/>
        <v>6.1130242118469878E-3</v>
      </c>
      <c r="AA3804">
        <v>15504646</v>
      </c>
      <c r="AB3804">
        <v>19900192412</v>
      </c>
      <c r="AD3804" t="s">
        <v>7</v>
      </c>
      <c r="AE3804">
        <v>11</v>
      </c>
      <c r="AF3804" s="10">
        <v>44228</v>
      </c>
      <c r="AH3804" t="s">
        <v>6122</v>
      </c>
      <c r="AI3804" t="s">
        <v>12688</v>
      </c>
      <c r="AJ3804" t="s">
        <v>12687</v>
      </c>
      <c r="AK3804" t="s">
        <v>12686</v>
      </c>
      <c r="AL3804">
        <v>8</v>
      </c>
      <c r="AM3804" s="5">
        <f t="shared" si="482"/>
        <v>1.1428571428571428</v>
      </c>
      <c r="AN3804" s="4">
        <f t="shared" si="479"/>
        <v>1.7309460702114999E-3</v>
      </c>
      <c r="AO3804" s="3"/>
      <c r="AP3804">
        <v>0</v>
      </c>
      <c r="AR3804" t="s">
        <v>62</v>
      </c>
      <c r="AT3804" s="2" t="s">
        <v>61</v>
      </c>
      <c r="AU3804" s="1">
        <f t="shared" si="483"/>
        <v>0.47984007693563402</v>
      </c>
      <c r="AV3804" s="1">
        <f t="shared" si="484"/>
        <v>0.39219851410292439</v>
      </c>
      <c r="AW3804" s="1">
        <f t="shared" si="485"/>
        <v>0.30455695127021459</v>
      </c>
    </row>
    <row r="3805" spans="1:49" x14ac:dyDescent="0.2">
      <c r="A3805">
        <v>3803</v>
      </c>
      <c r="B3805" t="s">
        <v>12685</v>
      </c>
      <c r="C3805" t="s">
        <v>12684</v>
      </c>
      <c r="F3805" t="s">
        <v>12683</v>
      </c>
      <c r="G3805" t="s">
        <v>18</v>
      </c>
      <c r="H3805" t="s">
        <v>17</v>
      </c>
      <c r="I3805" t="s">
        <v>12682</v>
      </c>
      <c r="J3805" t="s">
        <v>12681</v>
      </c>
      <c r="K3805" t="s">
        <v>12680</v>
      </c>
      <c r="L3805" t="s">
        <v>12679</v>
      </c>
      <c r="M3805" t="s">
        <v>2000</v>
      </c>
      <c r="N3805">
        <v>4</v>
      </c>
      <c r="O3805" t="s">
        <v>12678</v>
      </c>
      <c r="P3805" t="s">
        <v>12677</v>
      </c>
      <c r="Q3805" t="s">
        <v>12676</v>
      </c>
      <c r="R3805" s="7">
        <v>42005</v>
      </c>
      <c r="S3805" s="8">
        <f t="shared" si="480"/>
        <v>2015</v>
      </c>
      <c r="T3805" s="8">
        <v>2015</v>
      </c>
      <c r="U3805" s="8">
        <f t="shared" si="481"/>
        <v>7</v>
      </c>
      <c r="V3805" s="7">
        <v>2015</v>
      </c>
      <c r="W3805" t="s">
        <v>12675</v>
      </c>
      <c r="X3805" s="2">
        <v>1.32</v>
      </c>
      <c r="Y3805" s="6">
        <f t="shared" si="478"/>
        <v>3.5236646111956441E-2</v>
      </c>
      <c r="AB3805">
        <v>21100215107</v>
      </c>
      <c r="AC3805" t="s">
        <v>12674</v>
      </c>
      <c r="AD3805" t="s">
        <v>7</v>
      </c>
      <c r="AE3805">
        <v>6</v>
      </c>
      <c r="AF3805" t="s">
        <v>12673</v>
      </c>
      <c r="AG3805">
        <v>56</v>
      </c>
      <c r="AI3805" t="s">
        <v>12672</v>
      </c>
      <c r="AJ3805" t="s">
        <v>12671</v>
      </c>
      <c r="AK3805" t="s">
        <v>12670</v>
      </c>
      <c r="AL3805">
        <v>19</v>
      </c>
      <c r="AM3805" s="5">
        <f t="shared" si="482"/>
        <v>2.7142857142857144</v>
      </c>
      <c r="AN3805" s="4">
        <f t="shared" si="479"/>
        <v>4.1109969167523125E-3</v>
      </c>
      <c r="AO3805" s="3"/>
      <c r="AP3805">
        <v>1</v>
      </c>
      <c r="AR3805" t="s">
        <v>12669</v>
      </c>
      <c r="AT3805" s="2">
        <v>4.5659999999999998</v>
      </c>
      <c r="AU3805" s="1">
        <f t="shared" si="483"/>
        <v>2.5898951353395203</v>
      </c>
      <c r="AV3805" s="1">
        <f t="shared" si="484"/>
        <v>1.9673821514354377</v>
      </c>
      <c r="AW3805" s="1">
        <f t="shared" si="485"/>
        <v>1.3448691675313551</v>
      </c>
    </row>
    <row r="3806" spans="1:49" x14ac:dyDescent="0.2">
      <c r="A3806">
        <v>3804</v>
      </c>
      <c r="B3806" t="s">
        <v>12668</v>
      </c>
      <c r="F3806" t="s">
        <v>12667</v>
      </c>
      <c r="G3806" t="s">
        <v>18</v>
      </c>
      <c r="H3806" t="s">
        <v>17</v>
      </c>
      <c r="I3806" t="s">
        <v>12666</v>
      </c>
      <c r="J3806">
        <v>60018938</v>
      </c>
      <c r="K3806" t="s">
        <v>12665</v>
      </c>
      <c r="L3806" t="s">
        <v>12664</v>
      </c>
      <c r="M3806" t="s">
        <v>12663</v>
      </c>
      <c r="N3806">
        <v>4</v>
      </c>
      <c r="O3806" t="s">
        <v>12662</v>
      </c>
      <c r="P3806" t="s">
        <v>12661</v>
      </c>
      <c r="Q3806" t="s">
        <v>12660</v>
      </c>
      <c r="R3806" s="7">
        <v>42005</v>
      </c>
      <c r="S3806" s="8">
        <f t="shared" si="480"/>
        <v>2015</v>
      </c>
      <c r="T3806" s="8">
        <v>2015</v>
      </c>
      <c r="U3806" s="8">
        <f t="shared" si="481"/>
        <v>7</v>
      </c>
      <c r="V3806" s="7">
        <v>2015</v>
      </c>
      <c r="W3806" t="s">
        <v>12659</v>
      </c>
      <c r="X3806" s="2">
        <v>0.156</v>
      </c>
      <c r="Y3806" s="6">
        <f t="shared" si="478"/>
        <v>4.164330904140306E-3</v>
      </c>
      <c r="AB3806">
        <v>20000195053</v>
      </c>
      <c r="AC3806">
        <v>19984464</v>
      </c>
      <c r="AD3806" t="s">
        <v>7</v>
      </c>
      <c r="AE3806">
        <v>9</v>
      </c>
      <c r="AH3806" t="s">
        <v>12658</v>
      </c>
      <c r="AI3806" t="s">
        <v>12657</v>
      </c>
      <c r="AJ3806" t="s">
        <v>12656</v>
      </c>
      <c r="AK3806" t="s">
        <v>12655</v>
      </c>
      <c r="AL3806">
        <v>0</v>
      </c>
      <c r="AM3806" s="5">
        <f t="shared" si="482"/>
        <v>0</v>
      </c>
      <c r="AN3806" s="4">
        <f t="shared" si="479"/>
        <v>0</v>
      </c>
      <c r="AO3806" s="3"/>
      <c r="AP3806">
        <v>0</v>
      </c>
      <c r="AR3806" t="s">
        <v>62</v>
      </c>
      <c r="AT3806" s="2" t="s">
        <v>61</v>
      </c>
      <c r="AU3806" s="1">
        <f t="shared" si="483"/>
        <v>0.2915031632898214</v>
      </c>
      <c r="AV3806" s="1">
        <f t="shared" si="484"/>
        <v>0.2082165452070153</v>
      </c>
      <c r="AW3806" s="1">
        <f t="shared" si="485"/>
        <v>0.12492992712420917</v>
      </c>
    </row>
    <row r="3807" spans="1:49" x14ac:dyDescent="0.2">
      <c r="A3807">
        <v>3805</v>
      </c>
      <c r="B3807" t="s">
        <v>12654</v>
      </c>
      <c r="F3807" t="s">
        <v>12653</v>
      </c>
      <c r="G3807" t="s">
        <v>18</v>
      </c>
      <c r="H3807" t="s">
        <v>17</v>
      </c>
      <c r="I3807" t="s">
        <v>12652</v>
      </c>
      <c r="J3807" t="s">
        <v>12651</v>
      </c>
      <c r="K3807" t="s">
        <v>12650</v>
      </c>
      <c r="L3807" t="s">
        <v>12649</v>
      </c>
      <c r="M3807" t="s">
        <v>1429</v>
      </c>
      <c r="N3807">
        <v>6</v>
      </c>
      <c r="O3807" t="s">
        <v>12648</v>
      </c>
      <c r="P3807" t="s">
        <v>12647</v>
      </c>
      <c r="Q3807" t="s">
        <v>12646</v>
      </c>
      <c r="R3807" s="7">
        <v>42005</v>
      </c>
      <c r="S3807" s="8">
        <f t="shared" si="480"/>
        <v>2015</v>
      </c>
      <c r="T3807" s="8">
        <v>2015</v>
      </c>
      <c r="U3807" s="8">
        <f t="shared" si="481"/>
        <v>7</v>
      </c>
      <c r="V3807" s="7">
        <v>2015</v>
      </c>
      <c r="W3807" t="s">
        <v>12645</v>
      </c>
      <c r="X3807" s="2">
        <v>0.21099999999999999</v>
      </c>
      <c r="Y3807" s="6">
        <f t="shared" si="478"/>
        <v>5.6325244921384904E-3</v>
      </c>
      <c r="AA3807">
        <v>19918747</v>
      </c>
      <c r="AB3807">
        <v>19700186869</v>
      </c>
      <c r="AC3807">
        <v>22243429</v>
      </c>
      <c r="AD3807" t="s">
        <v>7</v>
      </c>
      <c r="AE3807">
        <v>10</v>
      </c>
      <c r="AH3807" t="s">
        <v>12644</v>
      </c>
      <c r="AI3807" t="s">
        <v>12643</v>
      </c>
      <c r="AJ3807" t="s">
        <v>12642</v>
      </c>
      <c r="AK3807" t="s">
        <v>12641</v>
      </c>
      <c r="AL3807">
        <v>0</v>
      </c>
      <c r="AM3807" s="5">
        <f t="shared" si="482"/>
        <v>0</v>
      </c>
      <c r="AN3807" s="4">
        <f t="shared" si="479"/>
        <v>0</v>
      </c>
      <c r="AO3807" s="3"/>
      <c r="AP3807">
        <v>0</v>
      </c>
      <c r="AR3807" t="s">
        <v>62</v>
      </c>
      <c r="AT3807" s="2" t="s">
        <v>61</v>
      </c>
      <c r="AU3807" s="1">
        <f t="shared" si="483"/>
        <v>0.39427671444969431</v>
      </c>
      <c r="AV3807" s="1">
        <f t="shared" si="484"/>
        <v>0.28162622460692455</v>
      </c>
      <c r="AW3807" s="1">
        <f t="shared" si="485"/>
        <v>0.1689757347641547</v>
      </c>
    </row>
    <row r="3808" spans="1:49" x14ac:dyDescent="0.2">
      <c r="A3808">
        <v>3806</v>
      </c>
      <c r="B3808" t="s">
        <v>12640</v>
      </c>
      <c r="F3808" t="s">
        <v>12639</v>
      </c>
      <c r="G3808" t="s">
        <v>18</v>
      </c>
      <c r="H3808" t="s">
        <v>17</v>
      </c>
      <c r="I3808" t="s">
        <v>12638</v>
      </c>
      <c r="J3808">
        <v>60023330</v>
      </c>
      <c r="K3808" t="s">
        <v>12637</v>
      </c>
      <c r="L3808" t="s">
        <v>802</v>
      </c>
      <c r="M3808" t="s">
        <v>318</v>
      </c>
      <c r="N3808">
        <v>1</v>
      </c>
      <c r="O3808" t="s">
        <v>12636</v>
      </c>
      <c r="P3808">
        <v>56584752200</v>
      </c>
      <c r="Q3808">
        <v>60023330</v>
      </c>
      <c r="R3808" s="7">
        <v>42005</v>
      </c>
      <c r="S3808" s="8">
        <f t="shared" si="480"/>
        <v>2015</v>
      </c>
      <c r="T3808" s="8">
        <v>2015</v>
      </c>
      <c r="U3808" s="8">
        <f t="shared" si="481"/>
        <v>7</v>
      </c>
      <c r="V3808" s="7">
        <v>2015</v>
      </c>
      <c r="W3808" t="s">
        <v>12602</v>
      </c>
      <c r="X3808" s="2">
        <v>0.17499999999999999</v>
      </c>
      <c r="Y3808" s="6">
        <f t="shared" si="478"/>
        <v>4.6715250527214966E-3</v>
      </c>
      <c r="AA3808">
        <v>9734562</v>
      </c>
      <c r="AB3808">
        <v>21100217234</v>
      </c>
      <c r="AC3808">
        <v>9739769</v>
      </c>
      <c r="AD3808" t="s">
        <v>7</v>
      </c>
      <c r="AE3808">
        <v>10</v>
      </c>
      <c r="AF3808">
        <v>3</v>
      </c>
      <c r="AH3808" t="s">
        <v>12635</v>
      </c>
      <c r="AI3808" t="s">
        <v>12634</v>
      </c>
      <c r="AJ3808" t="s">
        <v>12633</v>
      </c>
      <c r="AK3808" t="s">
        <v>12632</v>
      </c>
      <c r="AL3808">
        <v>2</v>
      </c>
      <c r="AM3808" s="5">
        <f t="shared" si="482"/>
        <v>0.2857142857142857</v>
      </c>
      <c r="AN3808" s="4">
        <f t="shared" si="479"/>
        <v>4.3273651755287499E-4</v>
      </c>
      <c r="AO3808" s="3"/>
      <c r="AP3808">
        <v>0</v>
      </c>
      <c r="AR3808" t="s">
        <v>62</v>
      </c>
      <c r="AT3808" s="2" t="s">
        <v>61</v>
      </c>
      <c r="AU3808" s="1">
        <f t="shared" si="483"/>
        <v>0.33998884921709099</v>
      </c>
      <c r="AV3808" s="1">
        <f t="shared" si="484"/>
        <v>0.25521307851371861</v>
      </c>
      <c r="AW3808" s="1">
        <f t="shared" si="485"/>
        <v>0.17043730781034613</v>
      </c>
    </row>
    <row r="3809" spans="1:49" x14ac:dyDescent="0.2">
      <c r="A3809">
        <v>3807</v>
      </c>
      <c r="B3809" t="s">
        <v>12631</v>
      </c>
      <c r="F3809" t="s">
        <v>12630</v>
      </c>
      <c r="G3809" t="s">
        <v>18</v>
      </c>
      <c r="H3809" t="s">
        <v>17</v>
      </c>
      <c r="I3809" t="s">
        <v>12629</v>
      </c>
      <c r="J3809">
        <v>60105696</v>
      </c>
      <c r="K3809" t="s">
        <v>12628</v>
      </c>
      <c r="L3809" t="s">
        <v>791</v>
      </c>
      <c r="M3809" t="s">
        <v>790</v>
      </c>
      <c r="N3809">
        <v>3</v>
      </c>
      <c r="O3809" t="s">
        <v>12627</v>
      </c>
      <c r="P3809" t="s">
        <v>12626</v>
      </c>
      <c r="Q3809" t="s">
        <v>12625</v>
      </c>
      <c r="R3809" s="7">
        <v>42005</v>
      </c>
      <c r="S3809" s="8">
        <f t="shared" si="480"/>
        <v>2015</v>
      </c>
      <c r="T3809" s="8">
        <v>2015</v>
      </c>
      <c r="U3809" s="8">
        <f t="shared" si="481"/>
        <v>7</v>
      </c>
      <c r="V3809" s="7">
        <v>2015</v>
      </c>
      <c r="W3809" t="s">
        <v>12602</v>
      </c>
      <c r="X3809" s="2">
        <v>0.17499999999999999</v>
      </c>
      <c r="Y3809" s="6">
        <f t="shared" si="478"/>
        <v>4.6715250527214966E-3</v>
      </c>
      <c r="AA3809">
        <v>9734562</v>
      </c>
      <c r="AB3809">
        <v>21100217234</v>
      </c>
      <c r="AC3809">
        <v>9739769</v>
      </c>
      <c r="AD3809" t="s">
        <v>7</v>
      </c>
      <c r="AE3809">
        <v>10</v>
      </c>
      <c r="AF3809">
        <v>3</v>
      </c>
      <c r="AH3809" t="s">
        <v>12624</v>
      </c>
      <c r="AI3809" t="s">
        <v>12623</v>
      </c>
      <c r="AJ3809" t="s">
        <v>12622</v>
      </c>
      <c r="AK3809" t="s">
        <v>12621</v>
      </c>
      <c r="AL3809">
        <v>1</v>
      </c>
      <c r="AM3809" s="5">
        <f t="shared" si="482"/>
        <v>0.14285714285714285</v>
      </c>
      <c r="AN3809" s="4">
        <f t="shared" si="479"/>
        <v>2.1636825877643749E-4</v>
      </c>
      <c r="AO3809" s="3"/>
      <c r="AP3809">
        <v>0</v>
      </c>
      <c r="AR3809" t="s">
        <v>62</v>
      </c>
      <c r="AT3809" s="2" t="s">
        <v>61</v>
      </c>
      <c r="AU3809" s="1">
        <f t="shared" si="483"/>
        <v>0.33349780145379787</v>
      </c>
      <c r="AV3809" s="1">
        <f t="shared" si="484"/>
        <v>0.2443946655748967</v>
      </c>
      <c r="AW3809" s="1">
        <f t="shared" si="485"/>
        <v>0.15529152969599552</v>
      </c>
    </row>
    <row r="3810" spans="1:49" x14ac:dyDescent="0.2">
      <c r="A3810">
        <v>3808</v>
      </c>
      <c r="B3810" t="s">
        <v>12620</v>
      </c>
      <c r="F3810" t="s">
        <v>12619</v>
      </c>
      <c r="G3810" t="s">
        <v>18</v>
      </c>
      <c r="H3810" t="s">
        <v>17</v>
      </c>
      <c r="I3810" t="s">
        <v>12618</v>
      </c>
      <c r="J3810">
        <v>60104476</v>
      </c>
      <c r="K3810" t="s">
        <v>12617</v>
      </c>
      <c r="L3810" t="s">
        <v>802</v>
      </c>
      <c r="M3810" t="s">
        <v>318</v>
      </c>
      <c r="N3810">
        <v>2</v>
      </c>
      <c r="O3810" t="s">
        <v>12616</v>
      </c>
      <c r="P3810" t="s">
        <v>12615</v>
      </c>
      <c r="Q3810" t="s">
        <v>12614</v>
      </c>
      <c r="R3810" s="7">
        <v>42005</v>
      </c>
      <c r="S3810" s="8">
        <f t="shared" si="480"/>
        <v>2015</v>
      </c>
      <c r="T3810" s="8">
        <v>2015</v>
      </c>
      <c r="U3810" s="8">
        <f t="shared" si="481"/>
        <v>7</v>
      </c>
      <c r="V3810" s="7">
        <v>2015</v>
      </c>
      <c r="W3810" t="s">
        <v>12602</v>
      </c>
      <c r="X3810" s="2">
        <v>0.17499999999999999</v>
      </c>
      <c r="Y3810" s="6">
        <f t="shared" si="478"/>
        <v>4.6715250527214966E-3</v>
      </c>
      <c r="AA3810">
        <v>9734562</v>
      </c>
      <c r="AB3810">
        <v>21100217234</v>
      </c>
      <c r="AC3810">
        <v>9739769</v>
      </c>
      <c r="AD3810" t="s">
        <v>7</v>
      </c>
      <c r="AE3810">
        <v>10</v>
      </c>
      <c r="AF3810">
        <v>3</v>
      </c>
      <c r="AH3810" t="s">
        <v>12613</v>
      </c>
      <c r="AI3810" t="s">
        <v>12612</v>
      </c>
      <c r="AJ3810" t="s">
        <v>12611</v>
      </c>
      <c r="AK3810" t="s">
        <v>12610</v>
      </c>
      <c r="AL3810">
        <v>0</v>
      </c>
      <c r="AM3810" s="5">
        <f t="shared" si="482"/>
        <v>0</v>
      </c>
      <c r="AN3810" s="4">
        <f t="shared" si="479"/>
        <v>0</v>
      </c>
      <c r="AO3810" s="3"/>
      <c r="AP3810">
        <v>0</v>
      </c>
      <c r="AR3810" t="s">
        <v>62</v>
      </c>
      <c r="AT3810" s="2" t="s">
        <v>61</v>
      </c>
      <c r="AU3810" s="1">
        <f t="shared" si="483"/>
        <v>0.32700675369050475</v>
      </c>
      <c r="AV3810" s="1">
        <f t="shared" si="484"/>
        <v>0.23357625263607484</v>
      </c>
      <c r="AW3810" s="1">
        <f t="shared" si="485"/>
        <v>0.14014575158164488</v>
      </c>
    </row>
    <row r="3811" spans="1:49" x14ac:dyDescent="0.2">
      <c r="A3811">
        <v>3809</v>
      </c>
      <c r="B3811" t="s">
        <v>12609</v>
      </c>
      <c r="F3811" t="s">
        <v>12608</v>
      </c>
      <c r="G3811" t="s">
        <v>18</v>
      </c>
      <c r="H3811" t="s">
        <v>17</v>
      </c>
      <c r="I3811" t="s">
        <v>12607</v>
      </c>
      <c r="J3811">
        <v>111695586</v>
      </c>
      <c r="K3811" t="s">
        <v>12606</v>
      </c>
      <c r="L3811" t="s">
        <v>802</v>
      </c>
      <c r="M3811" t="s">
        <v>318</v>
      </c>
      <c r="N3811">
        <v>3</v>
      </c>
      <c r="O3811" t="s">
        <v>12605</v>
      </c>
      <c r="P3811" t="s">
        <v>12604</v>
      </c>
      <c r="Q3811" t="s">
        <v>12603</v>
      </c>
      <c r="R3811" s="7">
        <v>42005</v>
      </c>
      <c r="S3811" s="8">
        <f t="shared" si="480"/>
        <v>2015</v>
      </c>
      <c r="T3811" s="8">
        <v>2015</v>
      </c>
      <c r="U3811" s="8">
        <f t="shared" si="481"/>
        <v>7</v>
      </c>
      <c r="V3811" s="7">
        <v>2015</v>
      </c>
      <c r="W3811" t="s">
        <v>12602</v>
      </c>
      <c r="X3811" s="2">
        <v>0.17499999999999999</v>
      </c>
      <c r="Y3811" s="6">
        <f t="shared" si="478"/>
        <v>4.6715250527214966E-3</v>
      </c>
      <c r="AA3811">
        <v>9734562</v>
      </c>
      <c r="AB3811">
        <v>21100217234</v>
      </c>
      <c r="AC3811">
        <v>9739769</v>
      </c>
      <c r="AD3811" t="s">
        <v>7</v>
      </c>
      <c r="AE3811">
        <v>10</v>
      </c>
      <c r="AF3811">
        <v>3</v>
      </c>
      <c r="AH3811" t="s">
        <v>12601</v>
      </c>
      <c r="AI3811" t="s">
        <v>12600</v>
      </c>
      <c r="AJ3811" t="s">
        <v>12599</v>
      </c>
      <c r="AK3811" t="s">
        <v>12598</v>
      </c>
      <c r="AL3811">
        <v>1</v>
      </c>
      <c r="AM3811" s="5">
        <f t="shared" si="482"/>
        <v>0.14285714285714285</v>
      </c>
      <c r="AN3811" s="4">
        <f t="shared" si="479"/>
        <v>2.1636825877643749E-4</v>
      </c>
      <c r="AO3811" s="3"/>
      <c r="AP3811">
        <v>0</v>
      </c>
      <c r="AR3811" t="s">
        <v>62</v>
      </c>
      <c r="AT3811" s="2" t="s">
        <v>61</v>
      </c>
      <c r="AU3811" s="1">
        <f t="shared" si="483"/>
        <v>0.33349780145379787</v>
      </c>
      <c r="AV3811" s="1">
        <f t="shared" si="484"/>
        <v>0.2443946655748967</v>
      </c>
      <c r="AW3811" s="1">
        <f t="shared" si="485"/>
        <v>0.15529152969599552</v>
      </c>
    </row>
    <row r="3812" spans="1:49" x14ac:dyDescent="0.2">
      <c r="A3812">
        <v>3810</v>
      </c>
      <c r="B3812" t="s">
        <v>12597</v>
      </c>
      <c r="C3812" t="s">
        <v>12596</v>
      </c>
      <c r="F3812" t="s">
        <v>12595</v>
      </c>
      <c r="G3812" t="s">
        <v>18</v>
      </c>
      <c r="H3812" t="s">
        <v>17</v>
      </c>
      <c r="I3812" t="s">
        <v>12594</v>
      </c>
      <c r="J3812" t="s">
        <v>12593</v>
      </c>
      <c r="K3812" t="s">
        <v>12592</v>
      </c>
      <c r="L3812" t="s">
        <v>12591</v>
      </c>
      <c r="M3812" t="s">
        <v>12590</v>
      </c>
      <c r="N3812">
        <v>3</v>
      </c>
      <c r="O3812" t="s">
        <v>12589</v>
      </c>
      <c r="P3812" t="s">
        <v>12588</v>
      </c>
      <c r="Q3812" t="s">
        <v>12587</v>
      </c>
      <c r="R3812" s="7">
        <v>42005</v>
      </c>
      <c r="S3812" s="8">
        <f t="shared" si="480"/>
        <v>2015</v>
      </c>
      <c r="T3812" s="8">
        <v>2015</v>
      </c>
      <c r="U3812" s="8">
        <f t="shared" si="481"/>
        <v>7</v>
      </c>
      <c r="V3812" s="7">
        <v>2015</v>
      </c>
      <c r="W3812" t="s">
        <v>12586</v>
      </c>
      <c r="X3812" s="2">
        <v>0.16400000000000001</v>
      </c>
      <c r="Y3812" s="6">
        <f t="shared" si="478"/>
        <v>4.3778863351218601E-3</v>
      </c>
      <c r="AA3812">
        <v>127353</v>
      </c>
      <c r="AB3812">
        <v>12600154771</v>
      </c>
      <c r="AD3812" t="s">
        <v>7</v>
      </c>
      <c r="AE3812">
        <v>82</v>
      </c>
      <c r="AF3812">
        <v>189</v>
      </c>
      <c r="AH3812" t="s">
        <v>12585</v>
      </c>
      <c r="AI3812" t="s">
        <v>12584</v>
      </c>
      <c r="AJ3812" t="s">
        <v>12583</v>
      </c>
      <c r="AK3812" t="s">
        <v>12582</v>
      </c>
      <c r="AL3812">
        <v>1</v>
      </c>
      <c r="AM3812" s="5">
        <f t="shared" si="482"/>
        <v>0.14285714285714285</v>
      </c>
      <c r="AN3812" s="4">
        <f t="shared" si="479"/>
        <v>2.1636825877643749E-4</v>
      </c>
      <c r="AO3812" s="3"/>
      <c r="AP3812">
        <v>1</v>
      </c>
      <c r="AR3812" t="s">
        <v>62</v>
      </c>
      <c r="AT3812" s="2" t="s">
        <v>61</v>
      </c>
      <c r="AU3812" s="1">
        <f t="shared" si="483"/>
        <v>0.31294309122182329</v>
      </c>
      <c r="AV3812" s="1">
        <f t="shared" si="484"/>
        <v>0.22971272969491488</v>
      </c>
      <c r="AW3812" s="1">
        <f t="shared" si="485"/>
        <v>0.14648236816800642</v>
      </c>
    </row>
    <row r="3813" spans="1:49" x14ac:dyDescent="0.2">
      <c r="A3813">
        <v>3811</v>
      </c>
      <c r="B3813" t="s">
        <v>12581</v>
      </c>
      <c r="C3813" t="s">
        <v>12580</v>
      </c>
      <c r="F3813" t="s">
        <v>12579</v>
      </c>
      <c r="G3813" t="s">
        <v>18</v>
      </c>
      <c r="H3813" t="s">
        <v>17</v>
      </c>
      <c r="I3813" t="s">
        <v>12578</v>
      </c>
      <c r="J3813">
        <v>60014340</v>
      </c>
      <c r="K3813" t="s">
        <v>12577</v>
      </c>
      <c r="L3813" t="s">
        <v>802</v>
      </c>
      <c r="M3813" t="s">
        <v>318</v>
      </c>
      <c r="N3813">
        <v>2</v>
      </c>
      <c r="O3813" t="s">
        <v>12576</v>
      </c>
      <c r="P3813" t="s">
        <v>12575</v>
      </c>
      <c r="Q3813" t="s">
        <v>12574</v>
      </c>
      <c r="R3813" s="7">
        <v>42005</v>
      </c>
      <c r="S3813" s="8">
        <f t="shared" si="480"/>
        <v>2015</v>
      </c>
      <c r="T3813" s="8">
        <v>2015</v>
      </c>
      <c r="U3813" s="8">
        <f t="shared" si="481"/>
        <v>7</v>
      </c>
      <c r="V3813" s="7">
        <v>42067</v>
      </c>
      <c r="W3813" t="s">
        <v>5400</v>
      </c>
      <c r="X3813" s="2">
        <v>0.28599999999999998</v>
      </c>
      <c r="Y3813" s="6">
        <f t="shared" si="478"/>
        <v>7.6346066575905605E-3</v>
      </c>
      <c r="AA3813">
        <v>9205071</v>
      </c>
      <c r="AB3813">
        <v>28139</v>
      </c>
      <c r="AC3813">
        <v>15693937</v>
      </c>
      <c r="AD3813" t="s">
        <v>7</v>
      </c>
      <c r="AE3813">
        <v>29</v>
      </c>
      <c r="AF3813">
        <v>4</v>
      </c>
      <c r="AH3813" t="s">
        <v>12573</v>
      </c>
      <c r="AI3813" t="s">
        <v>12572</v>
      </c>
      <c r="AJ3813" t="s">
        <v>12571</v>
      </c>
      <c r="AK3813" t="s">
        <v>12570</v>
      </c>
      <c r="AL3813">
        <v>8</v>
      </c>
      <c r="AM3813" s="5">
        <f t="shared" si="482"/>
        <v>1.1428571428571428</v>
      </c>
      <c r="AN3813" s="4">
        <f t="shared" si="479"/>
        <v>1.7309460702114999E-3</v>
      </c>
      <c r="AO3813" s="3"/>
      <c r="AP3813">
        <v>0</v>
      </c>
      <c r="AQ3813" t="s">
        <v>5491</v>
      </c>
      <c r="AR3813" t="s">
        <v>62</v>
      </c>
      <c r="AS3813" t="s">
        <v>5490</v>
      </c>
      <c r="AT3813" s="2" t="s">
        <v>61</v>
      </c>
      <c r="AU3813" s="1">
        <f t="shared" si="483"/>
        <v>0.58635084813768423</v>
      </c>
      <c r="AV3813" s="1">
        <f t="shared" si="484"/>
        <v>0.46827763639010306</v>
      </c>
      <c r="AW3813" s="1">
        <f t="shared" si="485"/>
        <v>0.35020442464252183</v>
      </c>
    </row>
    <row r="3814" spans="1:49" x14ac:dyDescent="0.2">
      <c r="A3814">
        <v>3812</v>
      </c>
      <c r="B3814" t="s">
        <v>12569</v>
      </c>
      <c r="C3814" t="s">
        <v>12568</v>
      </c>
      <c r="F3814" t="s">
        <v>12567</v>
      </c>
      <c r="G3814" t="s">
        <v>18</v>
      </c>
      <c r="H3814" t="s">
        <v>17</v>
      </c>
      <c r="I3814" t="s">
        <v>12566</v>
      </c>
      <c r="J3814">
        <v>60003977</v>
      </c>
      <c r="K3814" t="s">
        <v>5821</v>
      </c>
      <c r="L3814" t="s">
        <v>444</v>
      </c>
      <c r="M3814" t="s">
        <v>102</v>
      </c>
      <c r="N3814">
        <v>6</v>
      </c>
      <c r="O3814" t="s">
        <v>12565</v>
      </c>
      <c r="P3814" t="s">
        <v>12564</v>
      </c>
      <c r="Q3814" t="s">
        <v>12563</v>
      </c>
      <c r="R3814" s="7">
        <v>42005</v>
      </c>
      <c r="S3814" s="8">
        <f t="shared" si="480"/>
        <v>2015</v>
      </c>
      <c r="T3814" s="8">
        <v>2015</v>
      </c>
      <c r="U3814" s="8">
        <f t="shared" si="481"/>
        <v>7</v>
      </c>
      <c r="V3814" s="7">
        <v>42067</v>
      </c>
      <c r="W3814" t="s">
        <v>5400</v>
      </c>
      <c r="X3814" s="2">
        <v>0.28599999999999998</v>
      </c>
      <c r="Y3814" s="6">
        <f t="shared" si="478"/>
        <v>7.6346066575905605E-3</v>
      </c>
      <c r="AA3814">
        <v>9205071</v>
      </c>
      <c r="AB3814">
        <v>28139</v>
      </c>
      <c r="AC3814">
        <v>15693937</v>
      </c>
      <c r="AD3814" t="s">
        <v>7</v>
      </c>
      <c r="AE3814">
        <v>29</v>
      </c>
      <c r="AF3814">
        <v>4</v>
      </c>
      <c r="AH3814" t="s">
        <v>12562</v>
      </c>
      <c r="AI3814" t="s">
        <v>12561</v>
      </c>
      <c r="AK3814" t="s">
        <v>12560</v>
      </c>
      <c r="AL3814">
        <v>2</v>
      </c>
      <c r="AM3814" s="5">
        <f t="shared" si="482"/>
        <v>0.2857142857142857</v>
      </c>
      <c r="AN3814" s="4">
        <f t="shared" si="479"/>
        <v>4.3273651755287499E-4</v>
      </c>
      <c r="AO3814" s="3"/>
      <c r="AP3814">
        <v>0</v>
      </c>
      <c r="AQ3814" t="s">
        <v>12559</v>
      </c>
      <c r="AR3814" t="s">
        <v>12558</v>
      </c>
      <c r="AS3814" t="s">
        <v>5821</v>
      </c>
      <c r="AT3814" s="2" t="s">
        <v>61</v>
      </c>
      <c r="AU3814" s="1">
        <f t="shared" si="483"/>
        <v>0.5474045615579255</v>
      </c>
      <c r="AV3814" s="1">
        <f t="shared" si="484"/>
        <v>0.40336715875717177</v>
      </c>
      <c r="AW3814" s="1">
        <f t="shared" si="485"/>
        <v>0.25932975595641805</v>
      </c>
    </row>
    <row r="3815" spans="1:49" x14ac:dyDescent="0.2">
      <c r="A3815">
        <v>3813</v>
      </c>
      <c r="B3815" t="s">
        <v>12557</v>
      </c>
      <c r="C3815" t="s">
        <v>12556</v>
      </c>
      <c r="F3815" t="s">
        <v>12555</v>
      </c>
      <c r="G3815" t="s">
        <v>18</v>
      </c>
      <c r="H3815" t="s">
        <v>17</v>
      </c>
      <c r="I3815" t="s">
        <v>12554</v>
      </c>
      <c r="J3815" t="s">
        <v>12553</v>
      </c>
      <c r="K3815" t="s">
        <v>12552</v>
      </c>
      <c r="L3815" t="s">
        <v>12551</v>
      </c>
      <c r="M3815" t="s">
        <v>12550</v>
      </c>
      <c r="N3815">
        <v>4</v>
      </c>
      <c r="O3815" t="s">
        <v>12549</v>
      </c>
      <c r="P3815" t="s">
        <v>12548</v>
      </c>
      <c r="Q3815" t="s">
        <v>12547</v>
      </c>
      <c r="R3815" s="7">
        <v>42005</v>
      </c>
      <c r="S3815" s="8">
        <f t="shared" si="480"/>
        <v>2015</v>
      </c>
      <c r="T3815" s="8">
        <v>2015</v>
      </c>
      <c r="U3815" s="8">
        <f t="shared" si="481"/>
        <v>7</v>
      </c>
      <c r="V3815" s="7">
        <v>42067</v>
      </c>
      <c r="W3815" t="s">
        <v>5400</v>
      </c>
      <c r="X3815" s="2">
        <v>0.28599999999999998</v>
      </c>
      <c r="Y3815" s="6">
        <f t="shared" si="478"/>
        <v>7.6346066575905605E-3</v>
      </c>
      <c r="AA3815">
        <v>9205071</v>
      </c>
      <c r="AB3815">
        <v>28139</v>
      </c>
      <c r="AC3815">
        <v>15693937</v>
      </c>
      <c r="AD3815" t="s">
        <v>7</v>
      </c>
      <c r="AE3815">
        <v>29</v>
      </c>
      <c r="AF3815">
        <v>4</v>
      </c>
      <c r="AH3815" t="s">
        <v>12546</v>
      </c>
      <c r="AI3815" t="s">
        <v>12545</v>
      </c>
      <c r="AJ3815" t="s">
        <v>12544</v>
      </c>
      <c r="AK3815" t="s">
        <v>12543</v>
      </c>
      <c r="AL3815">
        <v>6</v>
      </c>
      <c r="AM3815" s="5">
        <f t="shared" si="482"/>
        <v>0.8571428571428571</v>
      </c>
      <c r="AN3815" s="4">
        <f t="shared" si="479"/>
        <v>1.2982095526586248E-3</v>
      </c>
      <c r="AO3815" s="3"/>
      <c r="AP3815">
        <v>0</v>
      </c>
      <c r="AR3815" t="s">
        <v>62</v>
      </c>
      <c r="AT3815" s="2" t="s">
        <v>61</v>
      </c>
      <c r="AU3815" s="1">
        <f t="shared" si="483"/>
        <v>0.57336875261109799</v>
      </c>
      <c r="AV3815" s="1">
        <f t="shared" si="484"/>
        <v>0.4466408105124593</v>
      </c>
      <c r="AW3815" s="1">
        <f t="shared" si="485"/>
        <v>0.31991286841382055</v>
      </c>
    </row>
    <row r="3816" spans="1:49" x14ac:dyDescent="0.2">
      <c r="A3816">
        <v>3814</v>
      </c>
      <c r="B3816" t="s">
        <v>12542</v>
      </c>
      <c r="C3816" t="s">
        <v>12541</v>
      </c>
      <c r="D3816" t="s">
        <v>12540</v>
      </c>
      <c r="E3816">
        <v>25748605</v>
      </c>
      <c r="F3816" t="s">
        <v>12539</v>
      </c>
      <c r="G3816" t="s">
        <v>18</v>
      </c>
      <c r="H3816" t="s">
        <v>17</v>
      </c>
      <c r="I3816" t="s">
        <v>12538</v>
      </c>
      <c r="J3816">
        <v>101851086</v>
      </c>
      <c r="K3816" t="s">
        <v>12537</v>
      </c>
      <c r="L3816" t="s">
        <v>12536</v>
      </c>
      <c r="M3816" t="s">
        <v>234</v>
      </c>
      <c r="N3816">
        <v>9</v>
      </c>
      <c r="O3816" t="s">
        <v>12535</v>
      </c>
      <c r="P3816" t="s">
        <v>12534</v>
      </c>
      <c r="Q3816" t="s">
        <v>12533</v>
      </c>
      <c r="R3816" s="7">
        <v>42005</v>
      </c>
      <c r="S3816" s="8">
        <f t="shared" si="480"/>
        <v>2015</v>
      </c>
      <c r="T3816" s="8">
        <v>2015</v>
      </c>
      <c r="U3816" s="8">
        <f t="shared" si="481"/>
        <v>7</v>
      </c>
      <c r="V3816" s="7">
        <v>42125</v>
      </c>
      <c r="W3816" t="s">
        <v>12532</v>
      </c>
      <c r="X3816" s="2" t="s">
        <v>61</v>
      </c>
      <c r="Y3816" s="6" t="e">
        <f t="shared" si="478"/>
        <v>#VALUE!</v>
      </c>
      <c r="AA3816">
        <v>9254773</v>
      </c>
      <c r="AB3816">
        <v>18579</v>
      </c>
      <c r="AC3816">
        <v>18726356</v>
      </c>
      <c r="AD3816" t="s">
        <v>7</v>
      </c>
      <c r="AE3816">
        <v>136</v>
      </c>
      <c r="AH3816" s="9">
        <v>47331</v>
      </c>
      <c r="AI3816" t="s">
        <v>12531</v>
      </c>
      <c r="AJ3816" t="s">
        <v>12530</v>
      </c>
      <c r="AK3816" t="s">
        <v>12529</v>
      </c>
      <c r="AL3816">
        <v>2</v>
      </c>
      <c r="AM3816" s="5">
        <f t="shared" si="482"/>
        <v>0.2857142857142857</v>
      </c>
      <c r="AN3816" s="4">
        <f t="shared" si="479"/>
        <v>4.3273651755287499E-4</v>
      </c>
      <c r="AO3816" s="3"/>
      <c r="AP3816">
        <v>1</v>
      </c>
      <c r="AQ3816" t="s">
        <v>2</v>
      </c>
      <c r="AR3816">
        <v>920625</v>
      </c>
      <c r="AS3816" t="s">
        <v>0</v>
      </c>
      <c r="AT3816" s="2">
        <v>1.8819999999999999</v>
      </c>
      <c r="AU3816" s="1" t="e">
        <f t="shared" si="483"/>
        <v>#VALUE!</v>
      </c>
      <c r="AV3816" s="1" t="e">
        <f t="shared" si="484"/>
        <v>#VALUE!</v>
      </c>
      <c r="AW3816" s="1" t="e">
        <f t="shared" si="485"/>
        <v>#VALUE!</v>
      </c>
    </row>
    <row r="3817" spans="1:49" x14ac:dyDescent="0.2">
      <c r="A3817">
        <v>3815</v>
      </c>
      <c r="B3817" t="s">
        <v>12528</v>
      </c>
      <c r="C3817" t="s">
        <v>12527</v>
      </c>
      <c r="F3817" t="s">
        <v>12526</v>
      </c>
      <c r="G3817" t="s">
        <v>18</v>
      </c>
      <c r="H3817" t="s">
        <v>17</v>
      </c>
      <c r="I3817" t="s">
        <v>12525</v>
      </c>
      <c r="J3817" t="s">
        <v>12524</v>
      </c>
      <c r="K3817" t="s">
        <v>12523</v>
      </c>
      <c r="L3817" t="s">
        <v>12522</v>
      </c>
      <c r="M3817" t="s">
        <v>893</v>
      </c>
      <c r="N3817">
        <v>4</v>
      </c>
      <c r="O3817" t="s">
        <v>12521</v>
      </c>
      <c r="P3817" t="s">
        <v>12520</v>
      </c>
      <c r="Q3817" t="s">
        <v>12519</v>
      </c>
      <c r="R3817" s="7">
        <v>42005</v>
      </c>
      <c r="S3817" s="8">
        <f t="shared" si="480"/>
        <v>2015</v>
      </c>
      <c r="T3817" s="8">
        <v>2015</v>
      </c>
      <c r="U3817" s="8">
        <f t="shared" si="481"/>
        <v>7</v>
      </c>
      <c r="V3817" s="7">
        <v>42067</v>
      </c>
      <c r="W3817" t="s">
        <v>5400</v>
      </c>
      <c r="X3817" s="2">
        <v>0.28599999999999998</v>
      </c>
      <c r="Y3817" s="6">
        <f t="shared" si="478"/>
        <v>7.6346066575905605E-3</v>
      </c>
      <c r="AA3817">
        <v>9205071</v>
      </c>
      <c r="AB3817">
        <v>28139</v>
      </c>
      <c r="AC3817">
        <v>15693937</v>
      </c>
      <c r="AD3817" t="s">
        <v>7</v>
      </c>
      <c r="AE3817">
        <v>29</v>
      </c>
      <c r="AF3817">
        <v>4</v>
      </c>
      <c r="AH3817" t="s">
        <v>12518</v>
      </c>
      <c r="AI3817" t="s">
        <v>12517</v>
      </c>
      <c r="AJ3817" t="s">
        <v>12516</v>
      </c>
      <c r="AK3817" t="s">
        <v>12515</v>
      </c>
      <c r="AL3817">
        <v>0</v>
      </c>
      <c r="AM3817" s="5">
        <f t="shared" si="482"/>
        <v>0</v>
      </c>
      <c r="AN3817" s="4">
        <f t="shared" si="479"/>
        <v>0</v>
      </c>
      <c r="AO3817" s="3"/>
      <c r="AP3817">
        <v>0</v>
      </c>
      <c r="AR3817" t="s">
        <v>12514</v>
      </c>
      <c r="AS3817" t="s">
        <v>12513</v>
      </c>
      <c r="AT3817" s="2" t="s">
        <v>61</v>
      </c>
      <c r="AU3817" s="1">
        <f t="shared" si="483"/>
        <v>0.53442246603133925</v>
      </c>
      <c r="AV3817" s="1">
        <f t="shared" si="484"/>
        <v>0.38173033287952801</v>
      </c>
      <c r="AW3817" s="1">
        <f t="shared" si="485"/>
        <v>0.22903819972771683</v>
      </c>
    </row>
    <row r="3818" spans="1:49" x14ac:dyDescent="0.2">
      <c r="A3818">
        <v>3816</v>
      </c>
      <c r="B3818" t="s">
        <v>12512</v>
      </c>
      <c r="C3818" t="s">
        <v>12511</v>
      </c>
      <c r="F3818" t="s">
        <v>12510</v>
      </c>
      <c r="G3818" t="s">
        <v>18</v>
      </c>
      <c r="H3818" t="s">
        <v>17</v>
      </c>
      <c r="I3818" t="s">
        <v>12509</v>
      </c>
      <c r="J3818" t="s">
        <v>12504</v>
      </c>
      <c r="K3818" t="s">
        <v>12508</v>
      </c>
      <c r="L3818" t="s">
        <v>12507</v>
      </c>
      <c r="M3818" t="s">
        <v>627</v>
      </c>
      <c r="N3818">
        <v>2</v>
      </c>
      <c r="O3818" t="s">
        <v>12506</v>
      </c>
      <c r="P3818" t="s">
        <v>12505</v>
      </c>
      <c r="Q3818" t="s">
        <v>12504</v>
      </c>
      <c r="R3818" s="7">
        <v>42005</v>
      </c>
      <c r="S3818" s="8">
        <f t="shared" si="480"/>
        <v>2015</v>
      </c>
      <c r="T3818" s="8">
        <v>2015</v>
      </c>
      <c r="U3818" s="8">
        <f t="shared" si="481"/>
        <v>7</v>
      </c>
      <c r="V3818" s="7">
        <v>2015</v>
      </c>
      <c r="W3818" t="s">
        <v>7158</v>
      </c>
      <c r="X3818" s="2" t="s">
        <v>61</v>
      </c>
      <c r="Y3818" s="6" t="e">
        <f t="shared" si="478"/>
        <v>#VALUE!</v>
      </c>
      <c r="AA3818">
        <v>19750080</v>
      </c>
      <c r="AB3818">
        <v>21100197523</v>
      </c>
      <c r="AD3818" t="s">
        <v>7</v>
      </c>
      <c r="AE3818">
        <v>10</v>
      </c>
      <c r="AF3818">
        <v>3</v>
      </c>
      <c r="AH3818" t="s">
        <v>12503</v>
      </c>
      <c r="AI3818" t="s">
        <v>12502</v>
      </c>
      <c r="AJ3818" t="s">
        <v>12501</v>
      </c>
      <c r="AK3818" t="s">
        <v>12500</v>
      </c>
      <c r="AL3818">
        <v>2</v>
      </c>
      <c r="AM3818" s="5">
        <f t="shared" si="482"/>
        <v>0.2857142857142857</v>
      </c>
      <c r="AN3818" s="4">
        <f t="shared" si="479"/>
        <v>4.3273651755287499E-4</v>
      </c>
      <c r="AO3818" s="3"/>
      <c r="AP3818">
        <v>1</v>
      </c>
      <c r="AR3818" t="s">
        <v>62</v>
      </c>
      <c r="AT3818" s="2" t="s">
        <v>61</v>
      </c>
      <c r="AU3818" s="1" t="e">
        <f t="shared" si="483"/>
        <v>#VALUE!</v>
      </c>
      <c r="AV3818" s="1" t="e">
        <f t="shared" si="484"/>
        <v>#VALUE!</v>
      </c>
      <c r="AW3818" s="1" t="e">
        <f t="shared" si="485"/>
        <v>#VALUE!</v>
      </c>
    </row>
    <row r="3819" spans="1:49" x14ac:dyDescent="0.2">
      <c r="A3819">
        <v>3817</v>
      </c>
      <c r="B3819" t="s">
        <v>12499</v>
      </c>
      <c r="C3819" t="s">
        <v>12498</v>
      </c>
      <c r="F3819" t="s">
        <v>12497</v>
      </c>
      <c r="G3819" t="s">
        <v>18</v>
      </c>
      <c r="H3819" t="s">
        <v>17</v>
      </c>
      <c r="I3819" t="s">
        <v>12496</v>
      </c>
      <c r="J3819">
        <v>60013164</v>
      </c>
      <c r="K3819" t="s">
        <v>12495</v>
      </c>
      <c r="L3819" t="s">
        <v>12494</v>
      </c>
      <c r="M3819" t="s">
        <v>318</v>
      </c>
      <c r="N3819">
        <v>2</v>
      </c>
      <c r="O3819" t="s">
        <v>12493</v>
      </c>
      <c r="P3819" t="s">
        <v>12492</v>
      </c>
      <c r="Q3819" t="s">
        <v>12491</v>
      </c>
      <c r="R3819" s="7">
        <v>42005</v>
      </c>
      <c r="S3819" s="8">
        <f t="shared" si="480"/>
        <v>2015</v>
      </c>
      <c r="T3819" s="8">
        <v>2015</v>
      </c>
      <c r="U3819" s="8">
        <f t="shared" si="481"/>
        <v>7</v>
      </c>
      <c r="V3819" s="7">
        <v>2015</v>
      </c>
      <c r="W3819" t="s">
        <v>12490</v>
      </c>
      <c r="X3819" s="2" t="s">
        <v>61</v>
      </c>
      <c r="Y3819" s="6" t="e">
        <f t="shared" si="478"/>
        <v>#VALUE!</v>
      </c>
      <c r="AA3819">
        <v>18119778</v>
      </c>
      <c r="AB3819">
        <v>4700152479</v>
      </c>
      <c r="AC3819">
        <v>18119786</v>
      </c>
      <c r="AD3819" t="s">
        <v>7</v>
      </c>
      <c r="AE3819">
        <v>11</v>
      </c>
      <c r="AF3819">
        <v>1</v>
      </c>
      <c r="AH3819" t="s">
        <v>12489</v>
      </c>
      <c r="AI3819" t="s">
        <v>12488</v>
      </c>
      <c r="AJ3819" t="s">
        <v>12487</v>
      </c>
      <c r="AK3819" t="s">
        <v>12486</v>
      </c>
      <c r="AL3819">
        <v>1</v>
      </c>
      <c r="AM3819" s="5">
        <f t="shared" si="482"/>
        <v>0.14285714285714285</v>
      </c>
      <c r="AN3819" s="4">
        <f t="shared" si="479"/>
        <v>2.1636825877643749E-4</v>
      </c>
      <c r="AO3819" s="3"/>
      <c r="AP3819">
        <v>1</v>
      </c>
      <c r="AR3819">
        <v>30850004</v>
      </c>
      <c r="AT3819" s="2" t="s">
        <v>61</v>
      </c>
      <c r="AU3819" s="1" t="e">
        <f t="shared" si="483"/>
        <v>#VALUE!</v>
      </c>
      <c r="AV3819" s="1" t="e">
        <f t="shared" si="484"/>
        <v>#VALUE!</v>
      </c>
      <c r="AW3819" s="1" t="e">
        <f t="shared" si="485"/>
        <v>#VALUE!</v>
      </c>
    </row>
    <row r="3820" spans="1:49" x14ac:dyDescent="0.2">
      <c r="A3820">
        <v>3818</v>
      </c>
      <c r="B3820" t="s">
        <v>12485</v>
      </c>
      <c r="C3820" t="s">
        <v>12484</v>
      </c>
      <c r="F3820" t="s">
        <v>12483</v>
      </c>
      <c r="G3820" t="s">
        <v>18</v>
      </c>
      <c r="H3820" t="s">
        <v>17</v>
      </c>
      <c r="I3820" t="s">
        <v>3662</v>
      </c>
      <c r="J3820" t="s">
        <v>6976</v>
      </c>
      <c r="K3820" t="s">
        <v>6975</v>
      </c>
      <c r="L3820" t="s">
        <v>6974</v>
      </c>
      <c r="M3820" t="s">
        <v>6973</v>
      </c>
      <c r="N3820">
        <v>3</v>
      </c>
      <c r="O3820" t="s">
        <v>12482</v>
      </c>
      <c r="P3820" t="s">
        <v>12481</v>
      </c>
      <c r="Q3820" t="s">
        <v>12480</v>
      </c>
      <c r="R3820" s="7">
        <v>42005</v>
      </c>
      <c r="S3820" s="8">
        <f t="shared" si="480"/>
        <v>2015</v>
      </c>
      <c r="T3820" s="8">
        <v>2015</v>
      </c>
      <c r="U3820" s="8">
        <f t="shared" si="481"/>
        <v>7</v>
      </c>
      <c r="V3820" s="7">
        <v>2015</v>
      </c>
      <c r="W3820" t="s">
        <v>7623</v>
      </c>
      <c r="X3820" s="2">
        <v>0.216</v>
      </c>
      <c r="Y3820" s="6">
        <f t="shared" si="478"/>
        <v>5.765996636501962E-3</v>
      </c>
      <c r="AA3820">
        <v>19378726</v>
      </c>
      <c r="AB3820">
        <v>19700186909</v>
      </c>
      <c r="AC3820">
        <v>10988963</v>
      </c>
      <c r="AD3820" t="s">
        <v>7</v>
      </c>
      <c r="AE3820">
        <v>42</v>
      </c>
      <c r="AH3820" s="10">
        <v>44501</v>
      </c>
      <c r="AI3820" t="s">
        <v>12479</v>
      </c>
      <c r="AK3820" t="s">
        <v>12478</v>
      </c>
      <c r="AL3820">
        <v>8</v>
      </c>
      <c r="AM3820" s="5">
        <f t="shared" si="482"/>
        <v>1.1428571428571428</v>
      </c>
      <c r="AN3820" s="4">
        <f t="shared" si="479"/>
        <v>1.7309460702114999E-3</v>
      </c>
      <c r="AO3820" s="3"/>
      <c r="AP3820">
        <v>1</v>
      </c>
      <c r="AR3820" t="s">
        <v>62</v>
      </c>
      <c r="AT3820" s="2" t="s">
        <v>61</v>
      </c>
      <c r="AU3820" s="1">
        <f t="shared" si="483"/>
        <v>0.45554814666148225</v>
      </c>
      <c r="AV3820" s="1">
        <f t="shared" si="484"/>
        <v>0.3748471353356731</v>
      </c>
      <c r="AW3820" s="1">
        <f t="shared" si="485"/>
        <v>0.29414612400986384</v>
      </c>
    </row>
    <row r="3821" spans="1:49" x14ac:dyDescent="0.2">
      <c r="A3821">
        <v>3819</v>
      </c>
      <c r="B3821" t="s">
        <v>12477</v>
      </c>
      <c r="C3821" t="s">
        <v>12476</v>
      </c>
      <c r="E3821">
        <v>25817586</v>
      </c>
      <c r="F3821" t="s">
        <v>12475</v>
      </c>
      <c r="G3821" t="s">
        <v>18</v>
      </c>
      <c r="H3821" t="s">
        <v>17</v>
      </c>
      <c r="I3821" t="s">
        <v>12474</v>
      </c>
      <c r="J3821">
        <v>60007363</v>
      </c>
      <c r="K3821" t="s">
        <v>12473</v>
      </c>
      <c r="L3821" t="s">
        <v>12472</v>
      </c>
      <c r="M3821" t="s">
        <v>234</v>
      </c>
      <c r="N3821">
        <v>7</v>
      </c>
      <c r="O3821" t="s">
        <v>12471</v>
      </c>
      <c r="P3821" t="s">
        <v>12470</v>
      </c>
      <c r="Q3821" t="s">
        <v>12469</v>
      </c>
      <c r="R3821" s="7">
        <v>42005</v>
      </c>
      <c r="S3821" s="8">
        <f t="shared" si="480"/>
        <v>2015</v>
      </c>
      <c r="T3821" s="8">
        <v>2015</v>
      </c>
      <c r="U3821" s="8">
        <f t="shared" si="481"/>
        <v>7</v>
      </c>
      <c r="V3821" s="7">
        <v>42064</v>
      </c>
      <c r="W3821" t="s">
        <v>12468</v>
      </c>
      <c r="X3821" s="2">
        <v>5.5590000000000002</v>
      </c>
      <c r="Y3821" s="6">
        <f t="shared" si="478"/>
        <v>0.14839433010330744</v>
      </c>
      <c r="AB3821">
        <v>19700182758</v>
      </c>
      <c r="AC3821">
        <v>20411723</v>
      </c>
      <c r="AD3821" t="s">
        <v>7</v>
      </c>
      <c r="AE3821">
        <v>6</v>
      </c>
      <c r="AG3821">
        <v>6541</v>
      </c>
      <c r="AI3821" t="s">
        <v>12467</v>
      </c>
      <c r="AK3821" t="s">
        <v>12466</v>
      </c>
      <c r="AL3821">
        <v>42</v>
      </c>
      <c r="AM3821" s="5">
        <f t="shared" si="482"/>
        <v>6</v>
      </c>
      <c r="AN3821" s="4">
        <f t="shared" si="479"/>
        <v>9.0874668686103752E-3</v>
      </c>
      <c r="AO3821" s="3"/>
      <c r="AP3821">
        <v>1</v>
      </c>
      <c r="AQ3821" t="s">
        <v>2</v>
      </c>
      <c r="AR3821">
        <v>1149314</v>
      </c>
      <c r="AS3821" t="s">
        <v>0</v>
      </c>
      <c r="AT3821" s="2">
        <v>14.919</v>
      </c>
      <c r="AU3821" s="1">
        <f t="shared" si="483"/>
        <v>10.660227113289832</v>
      </c>
      <c r="AV3821" s="1">
        <f t="shared" si="484"/>
        <v>7.8740898485958901</v>
      </c>
      <c r="AW3821" s="1">
        <f t="shared" si="485"/>
        <v>5.0879525839019486</v>
      </c>
    </row>
    <row r="3822" spans="1:49" x14ac:dyDescent="0.2">
      <c r="A3822">
        <v>3820</v>
      </c>
      <c r="B3822" t="s">
        <v>12465</v>
      </c>
      <c r="C3822" t="s">
        <v>12464</v>
      </c>
      <c r="F3822" t="s">
        <v>12463</v>
      </c>
      <c r="G3822" t="s">
        <v>18</v>
      </c>
      <c r="H3822" t="s">
        <v>17</v>
      </c>
      <c r="I3822" t="s">
        <v>12462</v>
      </c>
      <c r="J3822" t="s">
        <v>12461</v>
      </c>
      <c r="K3822" t="s">
        <v>12460</v>
      </c>
      <c r="L3822" t="s">
        <v>11284</v>
      </c>
      <c r="M3822" t="s">
        <v>86</v>
      </c>
      <c r="N3822">
        <v>2</v>
      </c>
      <c r="O3822" t="s">
        <v>12459</v>
      </c>
      <c r="P3822" t="s">
        <v>12458</v>
      </c>
      <c r="Q3822" t="s">
        <v>12457</v>
      </c>
      <c r="R3822" s="7">
        <v>42005</v>
      </c>
      <c r="S3822" s="8">
        <f t="shared" si="480"/>
        <v>2015</v>
      </c>
      <c r="T3822" s="8">
        <v>2015</v>
      </c>
      <c r="U3822" s="8">
        <f t="shared" si="481"/>
        <v>7</v>
      </c>
      <c r="V3822" s="7">
        <v>2015</v>
      </c>
      <c r="W3822" t="s">
        <v>1645</v>
      </c>
      <c r="X3822" s="2">
        <v>1.3280000000000001</v>
      </c>
      <c r="Y3822" s="6">
        <f t="shared" si="478"/>
        <v>3.5450201542937994E-2</v>
      </c>
      <c r="AA3822">
        <v>15361225</v>
      </c>
      <c r="AB3822">
        <v>18894</v>
      </c>
      <c r="AD3822" t="s">
        <v>7</v>
      </c>
      <c r="AE3822">
        <v>14</v>
      </c>
      <c r="AG3822">
        <v>7029047</v>
      </c>
      <c r="AH3822" t="s">
        <v>12456</v>
      </c>
      <c r="AI3822" t="s">
        <v>12455</v>
      </c>
      <c r="AJ3822" t="s">
        <v>12454</v>
      </c>
      <c r="AK3822" t="s">
        <v>12453</v>
      </c>
      <c r="AL3822">
        <v>3</v>
      </c>
      <c r="AM3822" s="5">
        <f t="shared" si="482"/>
        <v>0.42857142857142855</v>
      </c>
      <c r="AN3822" s="4">
        <f t="shared" si="479"/>
        <v>6.4910477632931242E-4</v>
      </c>
      <c r="AO3822" s="3"/>
      <c r="AP3822">
        <v>0</v>
      </c>
      <c r="AR3822">
        <v>61225002</v>
      </c>
      <c r="AT3822" s="2">
        <v>3.8340000000000001</v>
      </c>
      <c r="AU3822" s="1">
        <f t="shared" si="483"/>
        <v>2.5009872512955389</v>
      </c>
      <c r="AV3822" s="1">
        <f t="shared" si="484"/>
        <v>1.8049653159633652</v>
      </c>
      <c r="AW3822" s="1">
        <f t="shared" si="485"/>
        <v>1.1089433806311917</v>
      </c>
    </row>
    <row r="3823" spans="1:49" x14ac:dyDescent="0.2">
      <c r="A3823">
        <v>3821</v>
      </c>
      <c r="B3823" t="s">
        <v>12452</v>
      </c>
      <c r="C3823" t="s">
        <v>12451</v>
      </c>
      <c r="D3823" t="s">
        <v>12450</v>
      </c>
      <c r="F3823" t="s">
        <v>12449</v>
      </c>
      <c r="G3823" t="s">
        <v>18</v>
      </c>
      <c r="H3823" t="s">
        <v>17</v>
      </c>
      <c r="I3823" t="s">
        <v>12448</v>
      </c>
      <c r="J3823">
        <v>60104266</v>
      </c>
      <c r="K3823" t="s">
        <v>12447</v>
      </c>
      <c r="L3823" t="s">
        <v>919</v>
      </c>
      <c r="M3823" t="s">
        <v>287</v>
      </c>
      <c r="N3823">
        <v>7</v>
      </c>
      <c r="O3823" t="s">
        <v>12446</v>
      </c>
      <c r="P3823" t="s">
        <v>12445</v>
      </c>
      <c r="Q3823" t="s">
        <v>12444</v>
      </c>
      <c r="R3823" s="7">
        <v>42005</v>
      </c>
      <c r="S3823" s="8">
        <f t="shared" si="480"/>
        <v>2015</v>
      </c>
      <c r="T3823" s="8">
        <v>2015</v>
      </c>
      <c r="U3823" s="8">
        <f t="shared" si="481"/>
        <v>7</v>
      </c>
      <c r="V3823" s="7">
        <v>42094</v>
      </c>
      <c r="W3823" t="s">
        <v>12443</v>
      </c>
      <c r="X3823" s="2">
        <v>0.54400000000000004</v>
      </c>
      <c r="Y3823" s="6">
        <f t="shared" si="478"/>
        <v>1.4521769306745683E-2</v>
      </c>
      <c r="AA3823">
        <v>406090</v>
      </c>
      <c r="AB3823">
        <v>12347</v>
      </c>
      <c r="AD3823" t="s">
        <v>7</v>
      </c>
      <c r="AE3823">
        <v>579</v>
      </c>
      <c r="AG3823">
        <v>34153</v>
      </c>
      <c r="AH3823" t="s">
        <v>7010</v>
      </c>
      <c r="AI3823" t="s">
        <v>12442</v>
      </c>
      <c r="AJ3823" t="s">
        <v>12441</v>
      </c>
      <c r="AK3823" t="s">
        <v>12440</v>
      </c>
      <c r="AL3823">
        <v>0</v>
      </c>
      <c r="AM3823" s="5">
        <f t="shared" si="482"/>
        <v>0</v>
      </c>
      <c r="AN3823" s="4">
        <f t="shared" si="479"/>
        <v>0</v>
      </c>
      <c r="AO3823" s="3"/>
      <c r="AP3823">
        <v>0</v>
      </c>
      <c r="AR3823" t="s">
        <v>62</v>
      </c>
      <c r="AT3823" s="2">
        <v>2.1829999999999998</v>
      </c>
      <c r="AU3823" s="1">
        <f t="shared" si="483"/>
        <v>1.0165238514721977</v>
      </c>
      <c r="AV3823" s="1">
        <f t="shared" si="484"/>
        <v>0.72608846533728411</v>
      </c>
      <c r="AW3823" s="1">
        <f t="shared" si="485"/>
        <v>0.43565307920237045</v>
      </c>
    </row>
    <row r="3824" spans="1:49" x14ac:dyDescent="0.2">
      <c r="A3824">
        <v>3822</v>
      </c>
      <c r="B3824" t="s">
        <v>12439</v>
      </c>
      <c r="C3824" t="s">
        <v>12438</v>
      </c>
      <c r="F3824" t="s">
        <v>12437</v>
      </c>
      <c r="G3824" t="s">
        <v>18</v>
      </c>
      <c r="H3824" t="s">
        <v>17</v>
      </c>
      <c r="I3824" t="s">
        <v>12436</v>
      </c>
      <c r="J3824">
        <v>60010080</v>
      </c>
      <c r="K3824" t="s">
        <v>5687</v>
      </c>
      <c r="L3824" t="s">
        <v>1461</v>
      </c>
      <c r="M3824" t="s">
        <v>102</v>
      </c>
      <c r="N3824">
        <v>2</v>
      </c>
      <c r="O3824" t="s">
        <v>12435</v>
      </c>
      <c r="P3824" t="s">
        <v>12434</v>
      </c>
      <c r="Q3824" t="s">
        <v>12433</v>
      </c>
      <c r="R3824" s="7">
        <v>42005</v>
      </c>
      <c r="S3824" s="8">
        <f t="shared" si="480"/>
        <v>2015</v>
      </c>
      <c r="T3824" s="8">
        <v>2015</v>
      </c>
      <c r="U3824" s="8">
        <f t="shared" si="481"/>
        <v>7</v>
      </c>
      <c r="V3824" s="7">
        <v>2015</v>
      </c>
      <c r="W3824" t="s">
        <v>3643</v>
      </c>
      <c r="X3824" s="2">
        <v>0.28199999999999997</v>
      </c>
      <c r="Y3824" s="6">
        <f t="shared" si="478"/>
        <v>7.527828942099783E-3</v>
      </c>
      <c r="AA3824">
        <v>16875869</v>
      </c>
      <c r="AB3824">
        <v>19700186861</v>
      </c>
      <c r="AC3824">
        <v>16875877</v>
      </c>
      <c r="AD3824" t="s">
        <v>7</v>
      </c>
      <c r="AE3824">
        <v>2015</v>
      </c>
      <c r="AG3824">
        <v>959856</v>
      </c>
      <c r="AI3824" t="s">
        <v>12432</v>
      </c>
      <c r="AK3824" t="s">
        <v>12431</v>
      </c>
      <c r="AL3824">
        <v>2</v>
      </c>
      <c r="AM3824" s="5">
        <f t="shared" si="482"/>
        <v>0.2857142857142857</v>
      </c>
      <c r="AN3824" s="4">
        <f t="shared" si="479"/>
        <v>4.3273651755287499E-4</v>
      </c>
      <c r="AO3824" s="3"/>
      <c r="AP3824">
        <v>1</v>
      </c>
      <c r="AR3824">
        <v>11273017</v>
      </c>
      <c r="AT3824" s="2">
        <v>1.1739999999999999</v>
      </c>
      <c r="AU3824" s="1">
        <f t="shared" si="483"/>
        <v>0.539930121473571</v>
      </c>
      <c r="AV3824" s="1">
        <f t="shared" si="484"/>
        <v>0.39802827298263288</v>
      </c>
      <c r="AW3824" s="1">
        <f t="shared" si="485"/>
        <v>0.2561264244916947</v>
      </c>
    </row>
    <row r="3825" spans="1:49" x14ac:dyDescent="0.2">
      <c r="A3825">
        <v>3823</v>
      </c>
      <c r="B3825" t="s">
        <v>12430</v>
      </c>
      <c r="C3825" t="s">
        <v>12429</v>
      </c>
      <c r="F3825" t="s">
        <v>12428</v>
      </c>
      <c r="G3825" t="s">
        <v>18</v>
      </c>
      <c r="H3825" t="s">
        <v>17</v>
      </c>
      <c r="I3825" t="s">
        <v>12427</v>
      </c>
      <c r="J3825">
        <v>60037015</v>
      </c>
      <c r="K3825" t="s">
        <v>12426</v>
      </c>
      <c r="L3825" t="s">
        <v>12425</v>
      </c>
      <c r="M3825" t="s">
        <v>12424</v>
      </c>
      <c r="N3825">
        <v>1</v>
      </c>
      <c r="O3825" t="s">
        <v>12423</v>
      </c>
      <c r="P3825">
        <v>36956029800</v>
      </c>
      <c r="Q3825">
        <v>60037015</v>
      </c>
      <c r="R3825" s="7">
        <v>42005</v>
      </c>
      <c r="S3825" s="8">
        <f t="shared" si="480"/>
        <v>2015</v>
      </c>
      <c r="T3825" s="8">
        <v>2015</v>
      </c>
      <c r="U3825" s="8">
        <f t="shared" si="481"/>
        <v>7</v>
      </c>
      <c r="V3825" s="7">
        <v>2015</v>
      </c>
      <c r="W3825" t="s">
        <v>7623</v>
      </c>
      <c r="X3825" s="2">
        <v>0.216</v>
      </c>
      <c r="Y3825" s="6">
        <f t="shared" si="478"/>
        <v>5.765996636501962E-3</v>
      </c>
      <c r="AA3825">
        <v>19378726</v>
      </c>
      <c r="AB3825">
        <v>19700186909</v>
      </c>
      <c r="AC3825">
        <v>10988963</v>
      </c>
      <c r="AD3825" t="s">
        <v>7</v>
      </c>
      <c r="AE3825">
        <v>41</v>
      </c>
      <c r="AH3825" t="s">
        <v>12422</v>
      </c>
      <c r="AI3825" t="s">
        <v>12421</v>
      </c>
      <c r="AK3825" t="s">
        <v>12420</v>
      </c>
      <c r="AL3825">
        <v>25</v>
      </c>
      <c r="AM3825" s="5">
        <f t="shared" si="482"/>
        <v>3.5714285714285716</v>
      </c>
      <c r="AN3825" s="4">
        <f t="shared" si="479"/>
        <v>5.4092064694109378E-3</v>
      </c>
      <c r="AO3825" s="3"/>
      <c r="AP3825">
        <v>1</v>
      </c>
      <c r="AR3825" t="s">
        <v>62</v>
      </c>
      <c r="AT3825" s="2" t="s">
        <v>61</v>
      </c>
      <c r="AU3825" s="1">
        <f t="shared" si="483"/>
        <v>0.56589595863746545</v>
      </c>
      <c r="AV3825" s="1">
        <f t="shared" si="484"/>
        <v>0.55876015529564504</v>
      </c>
      <c r="AW3825" s="1">
        <f t="shared" si="485"/>
        <v>0.55162435195382442</v>
      </c>
    </row>
    <row r="3826" spans="1:49" x14ac:dyDescent="0.2">
      <c r="A3826">
        <v>3824</v>
      </c>
      <c r="B3826" t="s">
        <v>12419</v>
      </c>
      <c r="C3826" t="s">
        <v>12418</v>
      </c>
      <c r="E3826">
        <v>25524984</v>
      </c>
      <c r="F3826" t="s">
        <v>12417</v>
      </c>
      <c r="G3826" t="s">
        <v>18</v>
      </c>
      <c r="H3826" t="s">
        <v>17</v>
      </c>
      <c r="I3826" t="s">
        <v>12416</v>
      </c>
      <c r="J3826">
        <v>60015595</v>
      </c>
      <c r="K3826" t="s">
        <v>10184</v>
      </c>
      <c r="L3826" t="s">
        <v>10183</v>
      </c>
      <c r="M3826" t="s">
        <v>267</v>
      </c>
      <c r="N3826">
        <v>3</v>
      </c>
      <c r="O3826" t="s">
        <v>12415</v>
      </c>
      <c r="P3826" t="s">
        <v>12414</v>
      </c>
      <c r="Q3826" t="s">
        <v>10180</v>
      </c>
      <c r="R3826" s="7">
        <v>42005</v>
      </c>
      <c r="S3826" s="8">
        <f t="shared" si="480"/>
        <v>2015</v>
      </c>
      <c r="T3826" s="8">
        <v>2015</v>
      </c>
      <c r="U3826" s="8">
        <f t="shared" si="481"/>
        <v>7</v>
      </c>
      <c r="V3826" s="7">
        <v>42036</v>
      </c>
      <c r="W3826" t="s">
        <v>12413</v>
      </c>
      <c r="X3826" s="2">
        <v>1.367</v>
      </c>
      <c r="Y3826" s="6">
        <f t="shared" si="478"/>
        <v>3.6491284268973065E-2</v>
      </c>
      <c r="AA3826">
        <v>220949</v>
      </c>
      <c r="AB3826">
        <v>29605</v>
      </c>
      <c r="AD3826" t="s">
        <v>7</v>
      </c>
      <c r="AE3826">
        <v>218</v>
      </c>
      <c r="AF3826">
        <v>3</v>
      </c>
      <c r="AH3826" t="s">
        <v>12412</v>
      </c>
      <c r="AI3826" t="s">
        <v>12411</v>
      </c>
      <c r="AJ3826" t="s">
        <v>12410</v>
      </c>
      <c r="AK3826" t="s">
        <v>12409</v>
      </c>
      <c r="AL3826">
        <v>19</v>
      </c>
      <c r="AM3826" s="5">
        <f t="shared" si="482"/>
        <v>2.7142857142857144</v>
      </c>
      <c r="AN3826" s="4">
        <f t="shared" si="479"/>
        <v>4.1109969167523125E-3</v>
      </c>
      <c r="AO3826" s="3"/>
      <c r="AP3826">
        <v>1</v>
      </c>
      <c r="AQ3826" t="s">
        <v>25</v>
      </c>
      <c r="AR3826">
        <v>270182</v>
      </c>
      <c r="AS3826" t="s">
        <v>23</v>
      </c>
      <c r="AT3826" s="2">
        <v>3.3119999999999998</v>
      </c>
      <c r="AU3826" s="1">
        <f t="shared" si="483"/>
        <v>2.6777198063306837</v>
      </c>
      <c r="AV3826" s="1">
        <f t="shared" si="484"/>
        <v>2.030114059286269</v>
      </c>
      <c r="AW3826" s="1">
        <f t="shared" si="485"/>
        <v>1.382508312241854</v>
      </c>
    </row>
    <row r="3827" spans="1:49" x14ac:dyDescent="0.2">
      <c r="A3827">
        <v>3825</v>
      </c>
      <c r="B3827" t="s">
        <v>12408</v>
      </c>
      <c r="C3827" t="s">
        <v>12407</v>
      </c>
      <c r="F3827" t="s">
        <v>12406</v>
      </c>
      <c r="G3827" t="s">
        <v>18</v>
      </c>
      <c r="H3827" t="s">
        <v>17</v>
      </c>
      <c r="I3827" t="s">
        <v>12405</v>
      </c>
      <c r="J3827">
        <v>60025578</v>
      </c>
      <c r="K3827" t="s">
        <v>445</v>
      </c>
      <c r="L3827" t="s">
        <v>444</v>
      </c>
      <c r="M3827" t="s">
        <v>102</v>
      </c>
      <c r="N3827">
        <v>4</v>
      </c>
      <c r="O3827" t="s">
        <v>12404</v>
      </c>
      <c r="P3827" t="s">
        <v>12403</v>
      </c>
      <c r="Q3827" t="s">
        <v>2310</v>
      </c>
      <c r="R3827" s="7">
        <v>42005</v>
      </c>
      <c r="S3827" s="8">
        <f t="shared" si="480"/>
        <v>2015</v>
      </c>
      <c r="T3827" s="8">
        <v>2015</v>
      </c>
      <c r="U3827" s="8">
        <f t="shared" si="481"/>
        <v>7</v>
      </c>
      <c r="V3827" s="7">
        <v>2015</v>
      </c>
      <c r="W3827" t="s">
        <v>12402</v>
      </c>
      <c r="X3827" s="2">
        <v>0.22800000000000001</v>
      </c>
      <c r="Y3827" s="6">
        <f t="shared" si="478"/>
        <v>6.0863297829742936E-3</v>
      </c>
      <c r="AA3827">
        <v>19767277</v>
      </c>
      <c r="AB3827">
        <v>17700155805</v>
      </c>
      <c r="AC3827">
        <v>22881468</v>
      </c>
      <c r="AD3827" t="s">
        <v>7</v>
      </c>
      <c r="AE3827">
        <v>9</v>
      </c>
      <c r="AF3827">
        <v>3</v>
      </c>
      <c r="AH3827" t="s">
        <v>12401</v>
      </c>
      <c r="AI3827" t="s">
        <v>12400</v>
      </c>
      <c r="AJ3827" t="s">
        <v>12399</v>
      </c>
      <c r="AK3827" t="s">
        <v>12398</v>
      </c>
      <c r="AL3827">
        <v>0</v>
      </c>
      <c r="AM3827" s="5">
        <f t="shared" si="482"/>
        <v>0</v>
      </c>
      <c r="AN3827" s="4">
        <f t="shared" si="479"/>
        <v>0</v>
      </c>
      <c r="AO3827" s="3"/>
      <c r="AP3827">
        <v>0</v>
      </c>
      <c r="AR3827" t="s">
        <v>12397</v>
      </c>
      <c r="AT3827" s="2">
        <v>0.85799999999999998</v>
      </c>
      <c r="AU3827" s="1">
        <f t="shared" si="483"/>
        <v>0.42604308480820058</v>
      </c>
      <c r="AV3827" s="1">
        <f t="shared" si="484"/>
        <v>0.30431648914871468</v>
      </c>
      <c r="AW3827" s="1">
        <f t="shared" si="485"/>
        <v>0.1825898934892288</v>
      </c>
    </row>
    <row r="3828" spans="1:49" x14ac:dyDescent="0.2">
      <c r="A3828">
        <v>3826</v>
      </c>
      <c r="B3828" t="s">
        <v>12396</v>
      </c>
      <c r="C3828" t="s">
        <v>12395</v>
      </c>
      <c r="F3828" t="s">
        <v>12394</v>
      </c>
      <c r="G3828" t="s">
        <v>18</v>
      </c>
      <c r="H3828" t="s">
        <v>17</v>
      </c>
      <c r="I3828" t="s">
        <v>12393</v>
      </c>
      <c r="J3828">
        <v>60069382</v>
      </c>
      <c r="K3828" t="s">
        <v>12392</v>
      </c>
      <c r="L3828" t="s">
        <v>12391</v>
      </c>
      <c r="M3828" t="s">
        <v>7122</v>
      </c>
      <c r="N3828">
        <v>2</v>
      </c>
      <c r="O3828" t="s">
        <v>12390</v>
      </c>
      <c r="P3828" t="s">
        <v>12389</v>
      </c>
      <c r="Q3828" t="s">
        <v>12388</v>
      </c>
      <c r="R3828" s="7">
        <v>42005</v>
      </c>
      <c r="S3828" s="8">
        <f t="shared" si="480"/>
        <v>2015</v>
      </c>
      <c r="T3828" s="8">
        <v>2015</v>
      </c>
      <c r="U3828" s="8">
        <f t="shared" si="481"/>
        <v>7</v>
      </c>
      <c r="V3828" s="7">
        <v>2015</v>
      </c>
      <c r="W3828" t="s">
        <v>12387</v>
      </c>
      <c r="X3828" s="2">
        <v>0.26700000000000002</v>
      </c>
      <c r="Y3828" s="6">
        <f t="shared" si="478"/>
        <v>7.1274125090093707E-3</v>
      </c>
      <c r="AA3828">
        <v>20856830</v>
      </c>
      <c r="AB3828">
        <v>21100198706</v>
      </c>
      <c r="AC3828">
        <v>20875886</v>
      </c>
      <c r="AD3828" t="s">
        <v>7</v>
      </c>
      <c r="AE3828">
        <v>7</v>
      </c>
      <c r="AF3828">
        <v>1</v>
      </c>
      <c r="AH3828" t="s">
        <v>12386</v>
      </c>
      <c r="AI3828" t="s">
        <v>12385</v>
      </c>
      <c r="AJ3828" t="s">
        <v>12384</v>
      </c>
      <c r="AK3828" t="s">
        <v>12383</v>
      </c>
      <c r="AL3828">
        <v>26</v>
      </c>
      <c r="AM3828" s="5">
        <f t="shared" si="482"/>
        <v>3.7142857142857144</v>
      </c>
      <c r="AN3828" s="4">
        <f t="shared" si="479"/>
        <v>5.6255747281873754E-3</v>
      </c>
      <c r="AO3828" s="3"/>
      <c r="AP3828">
        <v>1</v>
      </c>
      <c r="AR3828" t="s">
        <v>62</v>
      </c>
      <c r="AT3828" s="2" t="s">
        <v>61</v>
      </c>
      <c r="AU3828" s="1">
        <f t="shared" si="483"/>
        <v>0.66768611747627715</v>
      </c>
      <c r="AV3828" s="1">
        <f t="shared" si="484"/>
        <v>0.63764936185983723</v>
      </c>
      <c r="AW3828" s="1">
        <f t="shared" si="485"/>
        <v>0.60761260624339741</v>
      </c>
    </row>
    <row r="3829" spans="1:49" x14ac:dyDescent="0.2">
      <c r="A3829">
        <v>3827</v>
      </c>
      <c r="B3829" t="s">
        <v>12382</v>
      </c>
      <c r="C3829" t="s">
        <v>12381</v>
      </c>
      <c r="F3829" t="s">
        <v>12380</v>
      </c>
      <c r="G3829" t="s">
        <v>18</v>
      </c>
      <c r="H3829" t="s">
        <v>17</v>
      </c>
      <c r="I3829" t="s">
        <v>12379</v>
      </c>
      <c r="J3829" t="s">
        <v>12378</v>
      </c>
      <c r="K3829" t="s">
        <v>12377</v>
      </c>
      <c r="L3829" t="s">
        <v>12376</v>
      </c>
      <c r="M3829" t="s">
        <v>4052</v>
      </c>
      <c r="N3829">
        <v>4</v>
      </c>
      <c r="O3829" t="s">
        <v>12375</v>
      </c>
      <c r="P3829" t="s">
        <v>12374</v>
      </c>
      <c r="Q3829" t="s">
        <v>12373</v>
      </c>
      <c r="R3829" s="7">
        <v>42005</v>
      </c>
      <c r="S3829" s="8">
        <f t="shared" si="480"/>
        <v>2015</v>
      </c>
      <c r="T3829" s="8">
        <v>2015</v>
      </c>
      <c r="U3829" s="8">
        <f t="shared" si="481"/>
        <v>7</v>
      </c>
      <c r="V3829" s="7">
        <v>2015</v>
      </c>
      <c r="W3829" t="s">
        <v>3643</v>
      </c>
      <c r="X3829" s="2">
        <v>0.28199999999999997</v>
      </c>
      <c r="Y3829" s="6">
        <f t="shared" si="478"/>
        <v>7.527828942099783E-3</v>
      </c>
      <c r="AA3829">
        <v>16875869</v>
      </c>
      <c r="AB3829">
        <v>19700186861</v>
      </c>
      <c r="AC3829">
        <v>16875877</v>
      </c>
      <c r="AD3829" t="s">
        <v>7</v>
      </c>
      <c r="AE3829">
        <v>2015</v>
      </c>
      <c r="AG3829">
        <v>392714</v>
      </c>
      <c r="AI3829" t="s">
        <v>12372</v>
      </c>
      <c r="AK3829" t="s">
        <v>12371</v>
      </c>
      <c r="AL3829">
        <v>5</v>
      </c>
      <c r="AM3829" s="5">
        <f t="shared" si="482"/>
        <v>0.7142857142857143</v>
      </c>
      <c r="AN3829" s="4">
        <f t="shared" si="479"/>
        <v>1.0818412938821875E-3</v>
      </c>
      <c r="AO3829" s="3"/>
      <c r="AP3829">
        <v>1</v>
      </c>
      <c r="AR3829" t="s">
        <v>62</v>
      </c>
      <c r="AT3829" s="2">
        <v>1.1739999999999999</v>
      </c>
      <c r="AU3829" s="1">
        <f t="shared" si="483"/>
        <v>0.55940326476345037</v>
      </c>
      <c r="AV3829" s="1">
        <f t="shared" si="484"/>
        <v>0.43048351179909849</v>
      </c>
      <c r="AW3829" s="1">
        <f t="shared" si="485"/>
        <v>0.30156375883474662</v>
      </c>
    </row>
    <row r="3830" spans="1:49" x14ac:dyDescent="0.2">
      <c r="A3830">
        <v>3828</v>
      </c>
      <c r="B3830" t="s">
        <v>12370</v>
      </c>
      <c r="C3830" t="s">
        <v>12369</v>
      </c>
      <c r="F3830" t="s">
        <v>12368</v>
      </c>
      <c r="G3830" t="s">
        <v>18</v>
      </c>
      <c r="H3830" t="s">
        <v>17</v>
      </c>
      <c r="I3830" t="s">
        <v>12367</v>
      </c>
      <c r="J3830">
        <v>109920350</v>
      </c>
      <c r="K3830" t="s">
        <v>12366</v>
      </c>
      <c r="L3830" t="s">
        <v>4921</v>
      </c>
      <c r="M3830" t="s">
        <v>4920</v>
      </c>
      <c r="N3830">
        <v>2</v>
      </c>
      <c r="O3830" t="s">
        <v>12365</v>
      </c>
      <c r="P3830" t="s">
        <v>12364</v>
      </c>
      <c r="Q3830" t="s">
        <v>12363</v>
      </c>
      <c r="R3830" s="7">
        <v>42005</v>
      </c>
      <c r="S3830" s="8">
        <f t="shared" si="480"/>
        <v>2015</v>
      </c>
      <c r="T3830" s="8">
        <v>2015</v>
      </c>
      <c r="U3830" s="8">
        <f t="shared" si="481"/>
        <v>7</v>
      </c>
      <c r="V3830" s="7">
        <v>2015</v>
      </c>
      <c r="W3830" t="s">
        <v>7158</v>
      </c>
      <c r="X3830" s="2" t="s">
        <v>61</v>
      </c>
      <c r="Y3830" s="6" t="e">
        <f t="shared" si="478"/>
        <v>#VALUE!</v>
      </c>
      <c r="AA3830">
        <v>19750080</v>
      </c>
      <c r="AB3830">
        <v>21100197523</v>
      </c>
      <c r="AD3830" t="s">
        <v>7</v>
      </c>
      <c r="AE3830">
        <v>10</v>
      </c>
      <c r="AF3830">
        <v>3</v>
      </c>
      <c r="AH3830" t="s">
        <v>12362</v>
      </c>
      <c r="AI3830" t="s">
        <v>12361</v>
      </c>
      <c r="AJ3830" t="s">
        <v>12360</v>
      </c>
      <c r="AK3830" t="s">
        <v>12359</v>
      </c>
      <c r="AL3830">
        <v>2</v>
      </c>
      <c r="AM3830" s="5">
        <f t="shared" si="482"/>
        <v>0.2857142857142857</v>
      </c>
      <c r="AN3830" s="4">
        <f t="shared" si="479"/>
        <v>4.3273651755287499E-4</v>
      </c>
      <c r="AO3830" s="3"/>
      <c r="AP3830">
        <v>1</v>
      </c>
      <c r="AR3830" t="s">
        <v>62</v>
      </c>
      <c r="AT3830" s="2" t="s">
        <v>61</v>
      </c>
      <c r="AU3830" s="1" t="e">
        <f t="shared" si="483"/>
        <v>#VALUE!</v>
      </c>
      <c r="AV3830" s="1" t="e">
        <f t="shared" si="484"/>
        <v>#VALUE!</v>
      </c>
      <c r="AW3830" s="1" t="e">
        <f t="shared" si="485"/>
        <v>#VALUE!</v>
      </c>
    </row>
    <row r="3831" spans="1:49" x14ac:dyDescent="0.2">
      <c r="A3831">
        <v>3829</v>
      </c>
      <c r="B3831" t="s">
        <v>12358</v>
      </c>
      <c r="C3831" t="s">
        <v>12357</v>
      </c>
      <c r="F3831" t="s">
        <v>12356</v>
      </c>
      <c r="G3831" t="s">
        <v>18</v>
      </c>
      <c r="H3831" t="s">
        <v>17</v>
      </c>
      <c r="I3831" t="s">
        <v>12355</v>
      </c>
      <c r="J3831">
        <v>60020256</v>
      </c>
      <c r="K3831" t="s">
        <v>12354</v>
      </c>
      <c r="L3831" t="s">
        <v>103</v>
      </c>
      <c r="M3831" t="s">
        <v>102</v>
      </c>
      <c r="N3831">
        <v>3</v>
      </c>
      <c r="O3831" t="s">
        <v>12353</v>
      </c>
      <c r="P3831" t="s">
        <v>12352</v>
      </c>
      <c r="Q3831" t="s">
        <v>12351</v>
      </c>
      <c r="R3831" s="7">
        <v>42005</v>
      </c>
      <c r="S3831" s="8">
        <f t="shared" si="480"/>
        <v>2015</v>
      </c>
      <c r="T3831" s="8">
        <v>2015</v>
      </c>
      <c r="U3831" s="8">
        <f t="shared" si="481"/>
        <v>7</v>
      </c>
      <c r="V3831" s="7">
        <v>42093</v>
      </c>
      <c r="W3831" t="s">
        <v>12350</v>
      </c>
      <c r="X3831" s="2">
        <v>0.67200000000000004</v>
      </c>
      <c r="Y3831" s="6">
        <f t="shared" si="478"/>
        <v>1.793865620245055E-2</v>
      </c>
      <c r="AA3831">
        <v>13132989</v>
      </c>
      <c r="AB3831">
        <v>19700170477</v>
      </c>
      <c r="AC3831">
        <v>13132970</v>
      </c>
      <c r="AD3831" t="s">
        <v>7</v>
      </c>
      <c r="AF3831">
        <v>492</v>
      </c>
      <c r="AH3831" t="s">
        <v>12349</v>
      </c>
      <c r="AI3831" t="s">
        <v>12348</v>
      </c>
      <c r="AJ3831" t="s">
        <v>12347</v>
      </c>
      <c r="AK3831" t="s">
        <v>12346</v>
      </c>
      <c r="AL3831">
        <v>0</v>
      </c>
      <c r="AM3831" s="5">
        <f t="shared" si="482"/>
        <v>0</v>
      </c>
      <c r="AN3831" s="4">
        <f t="shared" si="479"/>
        <v>0</v>
      </c>
      <c r="AO3831" s="3"/>
      <c r="AP3831">
        <v>1</v>
      </c>
      <c r="AR3831" t="s">
        <v>62</v>
      </c>
      <c r="AT3831" s="2">
        <v>1.546</v>
      </c>
      <c r="AU3831" s="1">
        <f t="shared" si="483"/>
        <v>1.2557059341715384</v>
      </c>
      <c r="AV3831" s="1">
        <f t="shared" si="484"/>
        <v>0.89693281012252746</v>
      </c>
      <c r="AW3831" s="1">
        <f t="shared" si="485"/>
        <v>0.5381596860735165</v>
      </c>
    </row>
    <row r="3832" spans="1:49" x14ac:dyDescent="0.2">
      <c r="A3832">
        <v>3830</v>
      </c>
      <c r="B3832" t="s">
        <v>12345</v>
      </c>
      <c r="C3832" t="s">
        <v>12344</v>
      </c>
      <c r="F3832" t="s">
        <v>12343</v>
      </c>
      <c r="G3832" t="s">
        <v>18</v>
      </c>
      <c r="H3832" t="s">
        <v>17</v>
      </c>
      <c r="I3832" t="s">
        <v>12342</v>
      </c>
      <c r="J3832">
        <v>60102151</v>
      </c>
      <c r="K3832" t="s">
        <v>12341</v>
      </c>
      <c r="L3832" t="s">
        <v>12340</v>
      </c>
      <c r="M3832" t="s">
        <v>499</v>
      </c>
      <c r="N3832">
        <v>7</v>
      </c>
      <c r="O3832" t="s">
        <v>12339</v>
      </c>
      <c r="P3832" t="s">
        <v>12338</v>
      </c>
      <c r="Q3832" t="s">
        <v>12337</v>
      </c>
      <c r="R3832" s="7">
        <v>42005</v>
      </c>
      <c r="S3832" s="8">
        <f t="shared" si="480"/>
        <v>2015</v>
      </c>
      <c r="T3832" s="8">
        <v>2015</v>
      </c>
      <c r="U3832" s="8">
        <f t="shared" si="481"/>
        <v>7</v>
      </c>
      <c r="V3832" s="7">
        <v>2015</v>
      </c>
      <c r="W3832" t="s">
        <v>12336</v>
      </c>
      <c r="X3832" s="2">
        <v>0.72099999999999997</v>
      </c>
      <c r="Y3832" s="6">
        <f t="shared" si="478"/>
        <v>1.9246683217212568E-2</v>
      </c>
      <c r="AB3832">
        <v>19700190315</v>
      </c>
      <c r="AC3832">
        <v>21904286</v>
      </c>
      <c r="AD3832" t="s">
        <v>7</v>
      </c>
      <c r="AE3832">
        <v>6</v>
      </c>
      <c r="AF3832">
        <v>1</v>
      </c>
      <c r="AH3832" t="s">
        <v>12335</v>
      </c>
      <c r="AI3832" t="s">
        <v>12334</v>
      </c>
      <c r="AJ3832" t="s">
        <v>12333</v>
      </c>
      <c r="AK3832" t="s">
        <v>12332</v>
      </c>
      <c r="AL3832">
        <v>19</v>
      </c>
      <c r="AM3832" s="5">
        <f t="shared" si="482"/>
        <v>2.7142857142857144</v>
      </c>
      <c r="AN3832" s="4">
        <f t="shared" si="479"/>
        <v>4.1109969167523125E-3</v>
      </c>
      <c r="AO3832" s="3"/>
      <c r="AP3832">
        <v>1</v>
      </c>
      <c r="AR3832" t="s">
        <v>24</v>
      </c>
      <c r="AT3832" s="2">
        <v>3.649</v>
      </c>
      <c r="AU3832" s="1">
        <f t="shared" si="483"/>
        <v>1.4705977327074491</v>
      </c>
      <c r="AV3832" s="1">
        <f t="shared" si="484"/>
        <v>1.1678840066982439</v>
      </c>
      <c r="AW3832" s="1">
        <f t="shared" si="485"/>
        <v>0.8651702806890389</v>
      </c>
    </row>
    <row r="3833" spans="1:49" x14ac:dyDescent="0.2">
      <c r="A3833">
        <v>3831</v>
      </c>
      <c r="B3833" t="s">
        <v>12331</v>
      </c>
      <c r="C3833" t="s">
        <v>12330</v>
      </c>
      <c r="E3833">
        <v>25615872</v>
      </c>
      <c r="F3833" t="s">
        <v>12329</v>
      </c>
      <c r="G3833" t="s">
        <v>18</v>
      </c>
      <c r="H3833" t="s">
        <v>17</v>
      </c>
      <c r="I3833" t="s">
        <v>12328</v>
      </c>
      <c r="J3833" t="s">
        <v>12327</v>
      </c>
      <c r="K3833" t="s">
        <v>12326</v>
      </c>
      <c r="L3833" t="s">
        <v>12325</v>
      </c>
      <c r="M3833" t="s">
        <v>11456</v>
      </c>
      <c r="N3833">
        <v>5</v>
      </c>
      <c r="O3833" t="s">
        <v>12324</v>
      </c>
      <c r="P3833" t="s">
        <v>12323</v>
      </c>
      <c r="Q3833" t="s">
        <v>12322</v>
      </c>
      <c r="R3833" s="7">
        <v>42005</v>
      </c>
      <c r="S3833" s="8">
        <f t="shared" si="480"/>
        <v>2015</v>
      </c>
      <c r="T3833" s="8">
        <v>2015</v>
      </c>
      <c r="U3833" s="8">
        <f t="shared" si="481"/>
        <v>7</v>
      </c>
      <c r="V3833" s="7">
        <v>42064</v>
      </c>
      <c r="W3833" t="s">
        <v>12321</v>
      </c>
      <c r="X3833" s="2">
        <v>1.2889999999999999</v>
      </c>
      <c r="Y3833" s="6">
        <f t="shared" si="478"/>
        <v>3.4409118816902909E-2</v>
      </c>
      <c r="AA3833" t="s">
        <v>12320</v>
      </c>
      <c r="AB3833">
        <v>18920</v>
      </c>
      <c r="AC3833">
        <v>14209101</v>
      </c>
      <c r="AD3833" t="s">
        <v>7</v>
      </c>
      <c r="AE3833">
        <v>28</v>
      </c>
      <c r="AF3833">
        <v>3</v>
      </c>
      <c r="AH3833" t="s">
        <v>12319</v>
      </c>
      <c r="AI3833" t="s">
        <v>12318</v>
      </c>
      <c r="AJ3833" t="s">
        <v>12317</v>
      </c>
      <c r="AK3833" t="s">
        <v>12316</v>
      </c>
      <c r="AL3833">
        <v>24</v>
      </c>
      <c r="AM3833" s="5">
        <f t="shared" si="482"/>
        <v>3.4285714285714284</v>
      </c>
      <c r="AN3833" s="4">
        <f t="shared" si="479"/>
        <v>5.1928382106344994E-3</v>
      </c>
      <c r="AO3833" s="3"/>
      <c r="AP3833">
        <v>1</v>
      </c>
      <c r="AQ3833" t="s">
        <v>1404</v>
      </c>
      <c r="AR3833" t="s">
        <v>12315</v>
      </c>
      <c r="AS3833" t="s">
        <v>1403</v>
      </c>
      <c r="AT3833" s="2">
        <v>2.411</v>
      </c>
      <c r="AU3833" s="1">
        <f t="shared" si="483"/>
        <v>2.5644234635022385</v>
      </c>
      <c r="AV3833" s="1">
        <f t="shared" si="484"/>
        <v>1.9800978513768706</v>
      </c>
      <c r="AW3833" s="1">
        <f t="shared" si="485"/>
        <v>1.3957722392515022</v>
      </c>
    </row>
    <row r="3834" spans="1:49" x14ac:dyDescent="0.2">
      <c r="A3834">
        <v>3832</v>
      </c>
      <c r="B3834" t="s">
        <v>12314</v>
      </c>
      <c r="C3834" t="s">
        <v>12313</v>
      </c>
      <c r="E3834">
        <v>25713340</v>
      </c>
      <c r="F3834" t="s">
        <v>12312</v>
      </c>
      <c r="G3834" t="s">
        <v>18</v>
      </c>
      <c r="H3834" t="s">
        <v>17</v>
      </c>
      <c r="I3834" t="s">
        <v>12311</v>
      </c>
      <c r="J3834" t="s">
        <v>12310</v>
      </c>
      <c r="K3834" t="s">
        <v>12309</v>
      </c>
      <c r="L3834" t="s">
        <v>12308</v>
      </c>
      <c r="M3834" t="s">
        <v>12307</v>
      </c>
      <c r="N3834">
        <v>9</v>
      </c>
      <c r="O3834" t="s">
        <v>12306</v>
      </c>
      <c r="P3834" t="s">
        <v>12305</v>
      </c>
      <c r="Q3834" t="s">
        <v>12304</v>
      </c>
      <c r="R3834" s="7">
        <v>42005</v>
      </c>
      <c r="S3834" s="8">
        <f t="shared" si="480"/>
        <v>2015</v>
      </c>
      <c r="T3834" s="8">
        <v>2015</v>
      </c>
      <c r="U3834" s="8">
        <f t="shared" si="481"/>
        <v>7</v>
      </c>
      <c r="V3834" s="7">
        <v>42095</v>
      </c>
      <c r="W3834" t="s">
        <v>5287</v>
      </c>
      <c r="X3834" s="2">
        <v>3.5539999999999998</v>
      </c>
      <c r="Y3834" s="6">
        <f t="shared" si="478"/>
        <v>9.4872000213555435E-2</v>
      </c>
      <c r="AA3834">
        <v>320889</v>
      </c>
      <c r="AB3834">
        <v>16615</v>
      </c>
      <c r="AC3834">
        <v>15322548</v>
      </c>
      <c r="AD3834" t="s">
        <v>7</v>
      </c>
      <c r="AE3834">
        <v>167</v>
      </c>
      <c r="AF3834">
        <v>4</v>
      </c>
      <c r="AH3834" t="s">
        <v>12303</v>
      </c>
      <c r="AI3834" t="s">
        <v>12302</v>
      </c>
      <c r="AK3834" t="s">
        <v>12301</v>
      </c>
      <c r="AL3834">
        <v>33</v>
      </c>
      <c r="AM3834" s="5">
        <f t="shared" si="482"/>
        <v>4.7142857142857144</v>
      </c>
      <c r="AN3834" s="4">
        <f t="shared" si="479"/>
        <v>7.1401525396224373E-3</v>
      </c>
      <c r="AO3834" s="3"/>
      <c r="AP3834">
        <v>1</v>
      </c>
      <c r="AR3834" t="s">
        <v>62</v>
      </c>
      <c r="AT3834" s="2">
        <v>8.34</v>
      </c>
      <c r="AU3834" s="1">
        <f t="shared" si="483"/>
        <v>6.855244591137553</v>
      </c>
      <c r="AV3834" s="1">
        <f t="shared" si="484"/>
        <v>5.1006076376588938</v>
      </c>
      <c r="AW3834" s="1">
        <f t="shared" si="485"/>
        <v>3.3459706841802337</v>
      </c>
    </row>
    <row r="3835" spans="1:49" x14ac:dyDescent="0.2">
      <c r="A3835">
        <v>3833</v>
      </c>
      <c r="B3835" t="s">
        <v>12300</v>
      </c>
      <c r="C3835" t="s">
        <v>12299</v>
      </c>
      <c r="F3835" t="s">
        <v>12298</v>
      </c>
      <c r="G3835" t="s">
        <v>18</v>
      </c>
      <c r="H3835" t="s">
        <v>17</v>
      </c>
      <c r="I3835" t="s">
        <v>12297</v>
      </c>
      <c r="J3835">
        <v>60028442</v>
      </c>
      <c r="K3835" t="s">
        <v>12296</v>
      </c>
      <c r="L3835" t="s">
        <v>12295</v>
      </c>
      <c r="M3835" t="s">
        <v>1395</v>
      </c>
      <c r="N3835">
        <v>2</v>
      </c>
      <c r="O3835" t="s">
        <v>12294</v>
      </c>
      <c r="P3835" t="s">
        <v>12293</v>
      </c>
      <c r="Q3835" t="s">
        <v>12292</v>
      </c>
      <c r="R3835" s="7">
        <v>42005</v>
      </c>
      <c r="S3835" s="8">
        <f t="shared" si="480"/>
        <v>2015</v>
      </c>
      <c r="T3835" s="8">
        <v>2015</v>
      </c>
      <c r="U3835" s="8">
        <f t="shared" si="481"/>
        <v>7</v>
      </c>
      <c r="V3835" s="7">
        <v>2015</v>
      </c>
      <c r="W3835" t="s">
        <v>1645</v>
      </c>
      <c r="X3835" s="2">
        <v>1.3280000000000001</v>
      </c>
      <c r="Y3835" s="6">
        <f t="shared" si="478"/>
        <v>3.5450201542937994E-2</v>
      </c>
      <c r="AA3835">
        <v>15361225</v>
      </c>
      <c r="AB3835">
        <v>18894</v>
      </c>
      <c r="AD3835" t="s">
        <v>7</v>
      </c>
      <c r="AE3835">
        <v>14</v>
      </c>
      <c r="AG3835">
        <v>6979229</v>
      </c>
      <c r="AH3835" t="s">
        <v>12291</v>
      </c>
      <c r="AI3835" t="s">
        <v>12290</v>
      </c>
      <c r="AJ3835" t="s">
        <v>12289</v>
      </c>
      <c r="AK3835" t="s">
        <v>12288</v>
      </c>
      <c r="AL3835">
        <v>13</v>
      </c>
      <c r="AM3835" s="5">
        <f t="shared" si="482"/>
        <v>1.8571428571428572</v>
      </c>
      <c r="AN3835" s="4">
        <f t="shared" si="479"/>
        <v>2.8127873640936877E-3</v>
      </c>
      <c r="AO3835" s="3"/>
      <c r="AP3835">
        <v>0</v>
      </c>
      <c r="AR3835" t="s">
        <v>62</v>
      </c>
      <c r="AT3835" s="2">
        <v>3.8340000000000001</v>
      </c>
      <c r="AU3835" s="1">
        <f t="shared" si="483"/>
        <v>2.5658977289284701</v>
      </c>
      <c r="AV3835" s="1">
        <f t="shared" si="484"/>
        <v>1.9131494453515843</v>
      </c>
      <c r="AW3835" s="1">
        <f t="shared" si="485"/>
        <v>1.260401161774698</v>
      </c>
    </row>
    <row r="3836" spans="1:49" x14ac:dyDescent="0.2">
      <c r="A3836">
        <v>3834</v>
      </c>
      <c r="B3836" t="s">
        <v>12287</v>
      </c>
      <c r="C3836" t="s">
        <v>12286</v>
      </c>
      <c r="F3836" t="s">
        <v>12285</v>
      </c>
      <c r="G3836" t="s">
        <v>18</v>
      </c>
      <c r="H3836" t="s">
        <v>17</v>
      </c>
      <c r="I3836" t="s">
        <v>12284</v>
      </c>
      <c r="J3836" t="s">
        <v>12283</v>
      </c>
      <c r="K3836" t="s">
        <v>12282</v>
      </c>
      <c r="L3836" t="s">
        <v>12281</v>
      </c>
      <c r="M3836" t="s">
        <v>1552</v>
      </c>
      <c r="N3836">
        <v>2</v>
      </c>
      <c r="O3836" t="s">
        <v>12280</v>
      </c>
      <c r="P3836" t="s">
        <v>12279</v>
      </c>
      <c r="Q3836" t="s">
        <v>12278</v>
      </c>
      <c r="R3836" s="7">
        <v>42005</v>
      </c>
      <c r="S3836" s="8">
        <f t="shared" si="480"/>
        <v>2015</v>
      </c>
      <c r="T3836" s="8">
        <v>2015</v>
      </c>
      <c r="U3836" s="8">
        <f t="shared" si="481"/>
        <v>7</v>
      </c>
      <c r="V3836" s="7">
        <v>42005</v>
      </c>
      <c r="W3836" t="s">
        <v>12277</v>
      </c>
      <c r="X3836" s="2">
        <v>0.52900000000000003</v>
      </c>
      <c r="Y3836" s="6">
        <f t="shared" si="478"/>
        <v>1.412135287365527E-2</v>
      </c>
      <c r="AA3836">
        <v>13923730</v>
      </c>
      <c r="AB3836">
        <v>16255</v>
      </c>
      <c r="AC3836">
        <v>18223605</v>
      </c>
      <c r="AD3836" t="s">
        <v>7</v>
      </c>
      <c r="AE3836">
        <v>21</v>
      </c>
      <c r="AF3836">
        <v>1</v>
      </c>
      <c r="AH3836" t="s">
        <v>12276</v>
      </c>
      <c r="AI3836" t="s">
        <v>12275</v>
      </c>
      <c r="AJ3836" t="s">
        <v>12274</v>
      </c>
      <c r="AK3836" t="s">
        <v>12273</v>
      </c>
      <c r="AL3836">
        <v>3</v>
      </c>
      <c r="AM3836" s="5">
        <f t="shared" si="482"/>
        <v>0.42857142857142855</v>
      </c>
      <c r="AN3836" s="4">
        <f t="shared" si="479"/>
        <v>6.4910477632931242E-4</v>
      </c>
      <c r="AO3836" s="3"/>
      <c r="AP3836">
        <v>1</v>
      </c>
      <c r="AR3836" t="s">
        <v>62</v>
      </c>
      <c r="AT3836" s="2">
        <v>2.9569999999999999</v>
      </c>
      <c r="AU3836" s="1">
        <f t="shared" si="483"/>
        <v>1.0079678444457481</v>
      </c>
      <c r="AV3836" s="1">
        <f t="shared" si="484"/>
        <v>0.73852288249922915</v>
      </c>
      <c r="AW3836" s="1">
        <f t="shared" si="485"/>
        <v>0.46907792055270997</v>
      </c>
    </row>
    <row r="3837" spans="1:49" x14ac:dyDescent="0.2">
      <c r="A3837">
        <v>3835</v>
      </c>
      <c r="B3837" t="s">
        <v>12272</v>
      </c>
      <c r="C3837" t="s">
        <v>12271</v>
      </c>
      <c r="F3837" t="s">
        <v>12270</v>
      </c>
      <c r="G3837" t="s">
        <v>18</v>
      </c>
      <c r="H3837" t="s">
        <v>17</v>
      </c>
      <c r="I3837" t="s">
        <v>12269</v>
      </c>
      <c r="J3837">
        <v>60008447</v>
      </c>
      <c r="K3837" t="s">
        <v>12268</v>
      </c>
      <c r="L3837" t="s">
        <v>12267</v>
      </c>
      <c r="M3837" t="s">
        <v>513</v>
      </c>
      <c r="N3837">
        <v>5</v>
      </c>
      <c r="O3837" t="s">
        <v>12266</v>
      </c>
      <c r="P3837" t="s">
        <v>12265</v>
      </c>
      <c r="Q3837" t="s">
        <v>12264</v>
      </c>
      <c r="R3837" s="7">
        <v>42005</v>
      </c>
      <c r="S3837" s="8">
        <f t="shared" si="480"/>
        <v>2015</v>
      </c>
      <c r="T3837" s="8">
        <v>2015</v>
      </c>
      <c r="U3837" s="8">
        <f t="shared" si="481"/>
        <v>7</v>
      </c>
      <c r="V3837" s="7">
        <v>2015</v>
      </c>
      <c r="W3837" t="s">
        <v>1645</v>
      </c>
      <c r="X3837" s="2">
        <v>1.3280000000000001</v>
      </c>
      <c r="Y3837" s="6">
        <f t="shared" si="478"/>
        <v>3.5450201542937994E-2</v>
      </c>
      <c r="AA3837">
        <v>15361225</v>
      </c>
      <c r="AB3837">
        <v>18894</v>
      </c>
      <c r="AD3837" t="s">
        <v>7</v>
      </c>
      <c r="AE3837">
        <v>14</v>
      </c>
      <c r="AG3837">
        <v>6975030</v>
      </c>
      <c r="AH3837" t="s">
        <v>12263</v>
      </c>
      <c r="AI3837" t="s">
        <v>12262</v>
      </c>
      <c r="AJ3837" t="s">
        <v>12261</v>
      </c>
      <c r="AK3837" t="s">
        <v>12260</v>
      </c>
      <c r="AL3837">
        <v>6</v>
      </c>
      <c r="AM3837" s="5">
        <f t="shared" si="482"/>
        <v>0.8571428571428571</v>
      </c>
      <c r="AN3837" s="4">
        <f t="shared" si="479"/>
        <v>1.2982095526586248E-3</v>
      </c>
      <c r="AO3837" s="3"/>
      <c r="AP3837">
        <v>0</v>
      </c>
      <c r="AR3837" t="s">
        <v>62</v>
      </c>
      <c r="AT3837" s="2">
        <v>3.8340000000000001</v>
      </c>
      <c r="AU3837" s="1">
        <f t="shared" si="483"/>
        <v>2.520460394585418</v>
      </c>
      <c r="AV3837" s="1">
        <f t="shared" si="484"/>
        <v>1.8374205547798308</v>
      </c>
      <c r="AW3837" s="1">
        <f t="shared" si="485"/>
        <v>1.1543807149742435</v>
      </c>
    </row>
    <row r="3838" spans="1:49" x14ac:dyDescent="0.2">
      <c r="A3838">
        <v>3836</v>
      </c>
      <c r="B3838" t="s">
        <v>12259</v>
      </c>
      <c r="C3838" t="s">
        <v>12258</v>
      </c>
      <c r="F3838" t="s">
        <v>12257</v>
      </c>
      <c r="G3838" t="s">
        <v>18</v>
      </c>
      <c r="H3838" t="s">
        <v>17</v>
      </c>
      <c r="I3838" t="s">
        <v>12256</v>
      </c>
      <c r="J3838" t="s">
        <v>12255</v>
      </c>
      <c r="K3838" t="s">
        <v>12254</v>
      </c>
      <c r="L3838" t="s">
        <v>12253</v>
      </c>
      <c r="M3838" t="s">
        <v>86</v>
      </c>
      <c r="N3838">
        <v>6</v>
      </c>
      <c r="O3838" t="s">
        <v>12252</v>
      </c>
      <c r="P3838" t="s">
        <v>12251</v>
      </c>
      <c r="Q3838" t="s">
        <v>12250</v>
      </c>
      <c r="R3838" s="7">
        <v>42005</v>
      </c>
      <c r="S3838" s="8">
        <f t="shared" si="480"/>
        <v>2015</v>
      </c>
      <c r="T3838" s="8">
        <v>2015</v>
      </c>
      <c r="U3838" s="8">
        <f t="shared" si="481"/>
        <v>7</v>
      </c>
      <c r="V3838" s="7">
        <v>42064</v>
      </c>
      <c r="W3838" t="s">
        <v>12204</v>
      </c>
      <c r="X3838" s="2">
        <v>0.40500000000000003</v>
      </c>
      <c r="Y3838" s="6">
        <f t="shared" si="478"/>
        <v>1.0811243693441179E-2</v>
      </c>
      <c r="AA3838">
        <v>154040</v>
      </c>
      <c r="AB3838">
        <v>20335</v>
      </c>
      <c r="AD3838" t="s">
        <v>7</v>
      </c>
      <c r="AE3838">
        <v>98</v>
      </c>
      <c r="AF3838">
        <v>1</v>
      </c>
      <c r="AH3838" t="s">
        <v>12249</v>
      </c>
      <c r="AI3838" t="s">
        <v>12248</v>
      </c>
      <c r="AJ3838" t="s">
        <v>12247</v>
      </c>
      <c r="AK3838" t="s">
        <v>12246</v>
      </c>
      <c r="AL3838">
        <v>11</v>
      </c>
      <c r="AM3838" s="5">
        <f t="shared" si="482"/>
        <v>1.5714285714285714</v>
      </c>
      <c r="AN3838" s="4">
        <f t="shared" si="479"/>
        <v>2.3800508465408126E-3</v>
      </c>
      <c r="AO3838" s="3"/>
      <c r="AP3838">
        <v>1</v>
      </c>
      <c r="AR3838" t="s">
        <v>62</v>
      </c>
      <c r="AT3838" s="2">
        <v>1.425</v>
      </c>
      <c r="AU3838" s="1">
        <f t="shared" si="483"/>
        <v>0.82818858393710681</v>
      </c>
      <c r="AV3838" s="1">
        <f t="shared" si="484"/>
        <v>0.65956472699909963</v>
      </c>
      <c r="AW3838" s="1">
        <f t="shared" si="485"/>
        <v>0.49094087006109222</v>
      </c>
    </row>
    <row r="3839" spans="1:49" x14ac:dyDescent="0.2">
      <c r="A3839">
        <v>3837</v>
      </c>
      <c r="B3839" t="s">
        <v>12245</v>
      </c>
      <c r="C3839" t="s">
        <v>12244</v>
      </c>
      <c r="F3839" t="s">
        <v>12243</v>
      </c>
      <c r="G3839" t="s">
        <v>18</v>
      </c>
      <c r="H3839" t="s">
        <v>17</v>
      </c>
      <c r="I3839" t="s">
        <v>12242</v>
      </c>
      <c r="J3839">
        <v>60032882</v>
      </c>
      <c r="K3839" t="s">
        <v>12241</v>
      </c>
      <c r="L3839" t="s">
        <v>12240</v>
      </c>
      <c r="M3839" t="s">
        <v>8080</v>
      </c>
      <c r="N3839">
        <v>2</v>
      </c>
      <c r="O3839" t="s">
        <v>12239</v>
      </c>
      <c r="P3839" t="s">
        <v>12238</v>
      </c>
      <c r="Q3839" t="s">
        <v>12237</v>
      </c>
      <c r="R3839" s="7">
        <v>42005</v>
      </c>
      <c r="S3839" s="8">
        <f t="shared" si="480"/>
        <v>2015</v>
      </c>
      <c r="T3839" s="8">
        <v>2015</v>
      </c>
      <c r="U3839" s="8">
        <f t="shared" si="481"/>
        <v>7</v>
      </c>
      <c r="V3839" s="7">
        <v>2015</v>
      </c>
      <c r="W3839" t="s">
        <v>1645</v>
      </c>
      <c r="X3839" s="2">
        <v>1.3280000000000001</v>
      </c>
      <c r="Y3839" s="6">
        <f t="shared" si="478"/>
        <v>3.5450201542937994E-2</v>
      </c>
      <c r="AA3839">
        <v>15361225</v>
      </c>
      <c r="AB3839">
        <v>18894</v>
      </c>
      <c r="AD3839" t="s">
        <v>7</v>
      </c>
      <c r="AE3839">
        <v>14</v>
      </c>
      <c r="AG3839">
        <v>6998926</v>
      </c>
      <c r="AH3839" t="s">
        <v>12236</v>
      </c>
      <c r="AI3839" t="s">
        <v>12235</v>
      </c>
      <c r="AJ3839" t="s">
        <v>12234</v>
      </c>
      <c r="AK3839" t="s">
        <v>12233</v>
      </c>
      <c r="AL3839">
        <v>14</v>
      </c>
      <c r="AM3839" s="5">
        <f t="shared" si="482"/>
        <v>2</v>
      </c>
      <c r="AN3839" s="4">
        <f t="shared" si="479"/>
        <v>3.0291556228701248E-3</v>
      </c>
      <c r="AO3839" s="3"/>
      <c r="AP3839">
        <v>0</v>
      </c>
      <c r="AR3839" t="s">
        <v>62</v>
      </c>
      <c r="AT3839" s="2">
        <v>3.8340000000000001</v>
      </c>
      <c r="AU3839" s="1">
        <f t="shared" si="483"/>
        <v>2.5723887766917635</v>
      </c>
      <c r="AV3839" s="1">
        <f t="shared" si="484"/>
        <v>1.9239678582904058</v>
      </c>
      <c r="AW3839" s="1">
        <f t="shared" si="485"/>
        <v>1.2755469398890484</v>
      </c>
    </row>
    <row r="3840" spans="1:49" x14ac:dyDescent="0.2">
      <c r="A3840">
        <v>3838</v>
      </c>
      <c r="B3840" t="s">
        <v>12232</v>
      </c>
      <c r="C3840" t="s">
        <v>12231</v>
      </c>
      <c r="F3840" t="s">
        <v>12230</v>
      </c>
      <c r="G3840" t="s">
        <v>18</v>
      </c>
      <c r="H3840" t="s">
        <v>17</v>
      </c>
      <c r="I3840" t="s">
        <v>5631</v>
      </c>
      <c r="J3840">
        <v>60025578</v>
      </c>
      <c r="K3840" t="s">
        <v>445</v>
      </c>
      <c r="L3840" t="s">
        <v>444</v>
      </c>
      <c r="M3840" t="s">
        <v>102</v>
      </c>
      <c r="N3840">
        <v>4</v>
      </c>
      <c r="O3840" t="s">
        <v>12229</v>
      </c>
      <c r="P3840" t="s">
        <v>12228</v>
      </c>
      <c r="Q3840" t="s">
        <v>2310</v>
      </c>
      <c r="R3840" s="7">
        <v>42005</v>
      </c>
      <c r="S3840" s="8">
        <f t="shared" si="480"/>
        <v>2015</v>
      </c>
      <c r="T3840" s="8">
        <v>2015</v>
      </c>
      <c r="U3840" s="8">
        <f t="shared" si="481"/>
        <v>7</v>
      </c>
      <c r="V3840" s="7">
        <v>2015</v>
      </c>
      <c r="W3840" t="s">
        <v>1645</v>
      </c>
      <c r="X3840" s="2">
        <v>1.3280000000000001</v>
      </c>
      <c r="Y3840" s="6">
        <f t="shared" si="478"/>
        <v>3.5450201542937994E-2</v>
      </c>
      <c r="AA3840">
        <v>15361225</v>
      </c>
      <c r="AB3840">
        <v>18894</v>
      </c>
      <c r="AD3840" t="s">
        <v>7</v>
      </c>
      <c r="AE3840">
        <v>14</v>
      </c>
      <c r="AG3840">
        <v>6998033</v>
      </c>
      <c r="AH3840" t="s">
        <v>12227</v>
      </c>
      <c r="AI3840" t="s">
        <v>12226</v>
      </c>
      <c r="AJ3840" t="s">
        <v>12225</v>
      </c>
      <c r="AK3840" t="s">
        <v>12224</v>
      </c>
      <c r="AL3840">
        <v>16</v>
      </c>
      <c r="AM3840" s="5">
        <f t="shared" si="482"/>
        <v>2.2857142857142856</v>
      </c>
      <c r="AN3840" s="4">
        <f t="shared" si="479"/>
        <v>3.4618921404229999E-3</v>
      </c>
      <c r="AO3840" s="3"/>
      <c r="AP3840">
        <v>0</v>
      </c>
      <c r="AR3840">
        <v>61372001</v>
      </c>
      <c r="AT3840" s="2">
        <v>3.8340000000000001</v>
      </c>
      <c r="AU3840" s="1">
        <f t="shared" si="483"/>
        <v>2.5853708722183497</v>
      </c>
      <c r="AV3840" s="1">
        <f t="shared" si="484"/>
        <v>1.9456046841680497</v>
      </c>
      <c r="AW3840" s="1">
        <f t="shared" si="485"/>
        <v>1.3058384961177498</v>
      </c>
    </row>
    <row r="3841" spans="1:49" x14ac:dyDescent="0.2">
      <c r="A3841">
        <v>3839</v>
      </c>
      <c r="B3841" t="s">
        <v>12223</v>
      </c>
      <c r="C3841" t="s">
        <v>12222</v>
      </c>
      <c r="F3841" t="s">
        <v>12221</v>
      </c>
      <c r="G3841" t="s">
        <v>18</v>
      </c>
      <c r="H3841" t="s">
        <v>17</v>
      </c>
      <c r="I3841" t="s">
        <v>12220</v>
      </c>
      <c r="J3841">
        <v>60005465</v>
      </c>
      <c r="K3841" t="s">
        <v>1531</v>
      </c>
      <c r="L3841" t="s">
        <v>1022</v>
      </c>
      <c r="M3841" t="s">
        <v>102</v>
      </c>
      <c r="N3841">
        <v>4</v>
      </c>
      <c r="O3841" t="s">
        <v>12219</v>
      </c>
      <c r="P3841" t="s">
        <v>12218</v>
      </c>
      <c r="Q3841" t="s">
        <v>1528</v>
      </c>
      <c r="R3841" s="7">
        <v>42005</v>
      </c>
      <c r="S3841" s="8">
        <f t="shared" si="480"/>
        <v>2015</v>
      </c>
      <c r="T3841" s="8">
        <v>2015</v>
      </c>
      <c r="U3841" s="8">
        <f t="shared" si="481"/>
        <v>7</v>
      </c>
      <c r="V3841" s="7">
        <v>2015</v>
      </c>
      <c r="W3841" t="s">
        <v>1645</v>
      </c>
      <c r="X3841" s="2">
        <v>1.3280000000000001</v>
      </c>
      <c r="Y3841" s="6">
        <f t="shared" si="478"/>
        <v>3.5450201542937994E-2</v>
      </c>
      <c r="AA3841">
        <v>15361225</v>
      </c>
      <c r="AB3841">
        <v>18894</v>
      </c>
      <c r="AD3841" t="s">
        <v>7</v>
      </c>
      <c r="AE3841">
        <v>14</v>
      </c>
      <c r="AG3841">
        <v>6983524</v>
      </c>
      <c r="AH3841" t="s">
        <v>12217</v>
      </c>
      <c r="AI3841" t="s">
        <v>12216</v>
      </c>
      <c r="AJ3841" t="s">
        <v>12215</v>
      </c>
      <c r="AK3841" t="s">
        <v>12214</v>
      </c>
      <c r="AL3841">
        <v>45</v>
      </c>
      <c r="AM3841" s="5">
        <f t="shared" si="482"/>
        <v>6.4285714285714288</v>
      </c>
      <c r="AN3841" s="4">
        <f t="shared" si="479"/>
        <v>9.7365716449396879E-3</v>
      </c>
      <c r="AO3841" s="3"/>
      <c r="AP3841">
        <v>0</v>
      </c>
      <c r="AR3841" t="s">
        <v>62</v>
      </c>
      <c r="AT3841" s="2">
        <v>3.8340000000000001</v>
      </c>
      <c r="AU3841" s="1">
        <f t="shared" si="483"/>
        <v>2.7736112573538501</v>
      </c>
      <c r="AV3841" s="1">
        <f t="shared" si="484"/>
        <v>2.2593386593938845</v>
      </c>
      <c r="AW3841" s="1">
        <f t="shared" si="485"/>
        <v>1.745066061433918</v>
      </c>
    </row>
    <row r="3842" spans="1:49" x14ac:dyDescent="0.2">
      <c r="A3842">
        <v>3840</v>
      </c>
      <c r="B3842" t="s">
        <v>12213</v>
      </c>
      <c r="C3842" t="s">
        <v>12212</v>
      </c>
      <c r="F3842" t="s">
        <v>12211</v>
      </c>
      <c r="G3842" t="s">
        <v>18</v>
      </c>
      <c r="H3842" t="s">
        <v>17</v>
      </c>
      <c r="I3842" t="s">
        <v>3887</v>
      </c>
      <c r="J3842" t="s">
        <v>12210</v>
      </c>
      <c r="K3842" t="s">
        <v>12209</v>
      </c>
      <c r="L3842" t="s">
        <v>12208</v>
      </c>
      <c r="M3842" t="s">
        <v>9297</v>
      </c>
      <c r="N3842">
        <v>3</v>
      </c>
      <c r="O3842" t="s">
        <v>12207</v>
      </c>
      <c r="P3842" t="s">
        <v>12206</v>
      </c>
      <c r="Q3842" t="s">
        <v>12205</v>
      </c>
      <c r="R3842" s="7">
        <v>42005</v>
      </c>
      <c r="S3842" s="8">
        <f t="shared" si="480"/>
        <v>2015</v>
      </c>
      <c r="T3842" s="8">
        <v>2015</v>
      </c>
      <c r="U3842" s="8">
        <f t="shared" si="481"/>
        <v>7</v>
      </c>
      <c r="V3842" s="7">
        <v>42064</v>
      </c>
      <c r="W3842" t="s">
        <v>12204</v>
      </c>
      <c r="X3842" s="2">
        <v>0.40500000000000003</v>
      </c>
      <c r="Y3842" s="6">
        <f t="shared" si="478"/>
        <v>1.0811243693441179E-2</v>
      </c>
      <c r="AA3842">
        <v>154040</v>
      </c>
      <c r="AB3842">
        <v>20335</v>
      </c>
      <c r="AD3842" t="s">
        <v>7</v>
      </c>
      <c r="AE3842">
        <v>98</v>
      </c>
      <c r="AF3842">
        <v>1</v>
      </c>
      <c r="AH3842" t="s">
        <v>12203</v>
      </c>
      <c r="AI3842" t="s">
        <v>12202</v>
      </c>
      <c r="AJ3842" t="s">
        <v>12201</v>
      </c>
      <c r="AK3842" t="s">
        <v>12200</v>
      </c>
      <c r="AL3842">
        <v>0</v>
      </c>
      <c r="AM3842" s="5">
        <f t="shared" si="482"/>
        <v>0</v>
      </c>
      <c r="AN3842" s="4">
        <f t="shared" si="479"/>
        <v>0</v>
      </c>
      <c r="AO3842" s="3"/>
      <c r="AP3842">
        <v>1</v>
      </c>
      <c r="AR3842" t="s">
        <v>62</v>
      </c>
      <c r="AT3842" s="2">
        <v>1.425</v>
      </c>
      <c r="AU3842" s="1">
        <f t="shared" si="483"/>
        <v>0.75678705854088246</v>
      </c>
      <c r="AV3842" s="1">
        <f t="shared" si="484"/>
        <v>0.54056218467205897</v>
      </c>
      <c r="AW3842" s="1">
        <f t="shared" si="485"/>
        <v>0.32433731080323536</v>
      </c>
    </row>
    <row r="3843" spans="1:49" x14ac:dyDescent="0.2">
      <c r="A3843">
        <v>3841</v>
      </c>
      <c r="B3843" t="s">
        <v>12199</v>
      </c>
      <c r="C3843" t="s">
        <v>12198</v>
      </c>
      <c r="F3843" t="s">
        <v>12197</v>
      </c>
      <c r="G3843" t="s">
        <v>18</v>
      </c>
      <c r="H3843" t="s">
        <v>17</v>
      </c>
      <c r="I3843" t="s">
        <v>1653</v>
      </c>
      <c r="J3843" t="s">
        <v>1652</v>
      </c>
      <c r="K3843" t="s">
        <v>1651</v>
      </c>
      <c r="L3843" t="s">
        <v>1650</v>
      </c>
      <c r="M3843" t="s">
        <v>1649</v>
      </c>
      <c r="N3843">
        <v>2</v>
      </c>
      <c r="O3843" t="s">
        <v>12196</v>
      </c>
      <c r="P3843" t="s">
        <v>12195</v>
      </c>
      <c r="Q3843" t="s">
        <v>12194</v>
      </c>
      <c r="R3843" s="7">
        <v>42005</v>
      </c>
      <c r="S3843" s="8">
        <f t="shared" si="480"/>
        <v>2015</v>
      </c>
      <c r="T3843" s="8">
        <v>2015</v>
      </c>
      <c r="U3843" s="8">
        <f t="shared" si="481"/>
        <v>7</v>
      </c>
      <c r="V3843" s="7">
        <v>2015</v>
      </c>
      <c r="W3843" t="s">
        <v>1645</v>
      </c>
      <c r="X3843" s="2">
        <v>1.3280000000000001</v>
      </c>
      <c r="Y3843" s="6">
        <f t="shared" ref="Y3843:Y3906" si="486">(X3843-$Z$3)/($Z$2-$Z$3)</f>
        <v>3.5450201542937994E-2</v>
      </c>
      <c r="AA3843">
        <v>15361225</v>
      </c>
      <c r="AB3843">
        <v>18894</v>
      </c>
      <c r="AD3843" t="s">
        <v>7</v>
      </c>
      <c r="AE3843">
        <v>14</v>
      </c>
      <c r="AG3843">
        <v>6975019</v>
      </c>
      <c r="AH3843" t="s">
        <v>12193</v>
      </c>
      <c r="AI3843" t="s">
        <v>12192</v>
      </c>
      <c r="AJ3843" t="s">
        <v>12191</v>
      </c>
      <c r="AK3843" t="s">
        <v>12190</v>
      </c>
      <c r="AL3843">
        <v>12</v>
      </c>
      <c r="AM3843" s="5">
        <f t="shared" si="482"/>
        <v>1.7142857142857142</v>
      </c>
      <c r="AN3843" s="4">
        <f t="shared" ref="AN3843:AN3906" si="487">(AM3843-$AO$3)/($AO$2-$AO$3)</f>
        <v>2.5964191053172497E-3</v>
      </c>
      <c r="AO3843" s="3"/>
      <c r="AP3843">
        <v>0</v>
      </c>
      <c r="AR3843">
        <v>141272051</v>
      </c>
      <c r="AT3843" s="2">
        <v>3.8340000000000001</v>
      </c>
      <c r="AU3843" s="1">
        <f t="shared" si="483"/>
        <v>2.5594066811651772</v>
      </c>
      <c r="AV3843" s="1">
        <f t="shared" si="484"/>
        <v>1.9023310324127622</v>
      </c>
      <c r="AW3843" s="1">
        <f t="shared" si="485"/>
        <v>1.2452553836603473</v>
      </c>
    </row>
    <row r="3844" spans="1:49" x14ac:dyDescent="0.2">
      <c r="A3844">
        <v>3842</v>
      </c>
      <c r="B3844" t="s">
        <v>12189</v>
      </c>
      <c r="C3844" t="s">
        <v>12188</v>
      </c>
      <c r="F3844" t="s">
        <v>12187</v>
      </c>
      <c r="G3844" t="s">
        <v>18</v>
      </c>
      <c r="H3844" t="s">
        <v>17</v>
      </c>
      <c r="I3844" t="s">
        <v>12186</v>
      </c>
      <c r="J3844">
        <v>60001890</v>
      </c>
      <c r="K3844" t="s">
        <v>945</v>
      </c>
      <c r="L3844" t="s">
        <v>944</v>
      </c>
      <c r="M3844" t="s">
        <v>395</v>
      </c>
      <c r="N3844">
        <v>3</v>
      </c>
      <c r="O3844" t="s">
        <v>12185</v>
      </c>
      <c r="P3844" t="s">
        <v>12184</v>
      </c>
      <c r="Q3844" t="s">
        <v>12183</v>
      </c>
      <c r="R3844" s="7">
        <v>42005</v>
      </c>
      <c r="S3844" s="8">
        <f t="shared" si="480"/>
        <v>2015</v>
      </c>
      <c r="T3844" s="8">
        <v>2015</v>
      </c>
      <c r="U3844" s="8">
        <f t="shared" si="481"/>
        <v>7</v>
      </c>
      <c r="V3844" s="7">
        <v>2015</v>
      </c>
      <c r="W3844" t="s">
        <v>1645</v>
      </c>
      <c r="X3844" s="2">
        <v>1.3280000000000001</v>
      </c>
      <c r="Y3844" s="6">
        <f t="shared" si="486"/>
        <v>3.5450201542937994E-2</v>
      </c>
      <c r="AA3844">
        <v>15361225</v>
      </c>
      <c r="AB3844">
        <v>18894</v>
      </c>
      <c r="AD3844" t="s">
        <v>7</v>
      </c>
      <c r="AE3844">
        <v>14</v>
      </c>
      <c r="AG3844">
        <v>6975109</v>
      </c>
      <c r="AH3844" t="s">
        <v>12182</v>
      </c>
      <c r="AI3844" t="s">
        <v>12181</v>
      </c>
      <c r="AJ3844" t="s">
        <v>12180</v>
      </c>
      <c r="AK3844" t="s">
        <v>12179</v>
      </c>
      <c r="AL3844">
        <v>20</v>
      </c>
      <c r="AM3844" s="5">
        <f t="shared" si="482"/>
        <v>2.8571428571428572</v>
      </c>
      <c r="AN3844" s="4">
        <f t="shared" si="487"/>
        <v>4.3273651755287501E-3</v>
      </c>
      <c r="AO3844" s="3"/>
      <c r="AP3844">
        <v>0</v>
      </c>
      <c r="AR3844" t="s">
        <v>62</v>
      </c>
      <c r="AT3844" s="2">
        <v>3.8340000000000001</v>
      </c>
      <c r="AU3844" s="1">
        <f t="shared" si="483"/>
        <v>2.6113350632715222</v>
      </c>
      <c r="AV3844" s="1">
        <f t="shared" si="484"/>
        <v>1.9888783359233373</v>
      </c>
      <c r="AW3844" s="1">
        <f t="shared" si="485"/>
        <v>1.3664216085751524</v>
      </c>
    </row>
    <row r="3845" spans="1:49" x14ac:dyDescent="0.2">
      <c r="A3845">
        <v>3843</v>
      </c>
      <c r="B3845" t="s">
        <v>12178</v>
      </c>
      <c r="C3845" t="s">
        <v>12177</v>
      </c>
      <c r="F3845" t="s">
        <v>12176</v>
      </c>
      <c r="G3845" t="s">
        <v>18</v>
      </c>
      <c r="H3845" t="s">
        <v>17</v>
      </c>
      <c r="I3845" t="s">
        <v>12175</v>
      </c>
      <c r="J3845" t="s">
        <v>12174</v>
      </c>
      <c r="K3845" t="s">
        <v>12173</v>
      </c>
      <c r="L3845" t="s">
        <v>12172</v>
      </c>
      <c r="M3845" t="s">
        <v>4949</v>
      </c>
      <c r="N3845">
        <v>4</v>
      </c>
      <c r="O3845" t="s">
        <v>12171</v>
      </c>
      <c r="P3845" t="s">
        <v>12170</v>
      </c>
      <c r="Q3845" t="s">
        <v>12169</v>
      </c>
      <c r="R3845" s="7">
        <v>42005</v>
      </c>
      <c r="S3845" s="8">
        <f t="shared" si="480"/>
        <v>2015</v>
      </c>
      <c r="T3845" s="8">
        <v>2015</v>
      </c>
      <c r="U3845" s="8">
        <f t="shared" si="481"/>
        <v>7</v>
      </c>
      <c r="V3845" s="7">
        <v>2015</v>
      </c>
      <c r="W3845" t="s">
        <v>1645</v>
      </c>
      <c r="X3845" s="2">
        <v>1.3280000000000001</v>
      </c>
      <c r="Y3845" s="6">
        <f t="shared" si="486"/>
        <v>3.5450201542937994E-2</v>
      </c>
      <c r="AA3845">
        <v>15361225</v>
      </c>
      <c r="AB3845">
        <v>18894</v>
      </c>
      <c r="AD3845" t="s">
        <v>7</v>
      </c>
      <c r="AE3845">
        <v>14</v>
      </c>
      <c r="AG3845">
        <v>6985539</v>
      </c>
      <c r="AH3845" t="s">
        <v>12168</v>
      </c>
      <c r="AI3845" t="s">
        <v>12167</v>
      </c>
      <c r="AJ3845" t="s">
        <v>12166</v>
      </c>
      <c r="AK3845" t="s">
        <v>12165</v>
      </c>
      <c r="AL3845">
        <v>17</v>
      </c>
      <c r="AM3845" s="5">
        <f t="shared" si="482"/>
        <v>2.4285714285714284</v>
      </c>
      <c r="AN3845" s="4">
        <f t="shared" si="487"/>
        <v>3.678260399199437E-3</v>
      </c>
      <c r="AO3845" s="3"/>
      <c r="AP3845">
        <v>0</v>
      </c>
      <c r="AR3845" t="s">
        <v>62</v>
      </c>
      <c r="AT3845" s="2">
        <v>3.8340000000000001</v>
      </c>
      <c r="AU3845" s="1">
        <f t="shared" si="483"/>
        <v>2.5918619199816426</v>
      </c>
      <c r="AV3845" s="1">
        <f t="shared" si="484"/>
        <v>1.9564230971068717</v>
      </c>
      <c r="AW3845" s="1">
        <f t="shared" si="485"/>
        <v>1.3209842742321005</v>
      </c>
    </row>
    <row r="3846" spans="1:49" x14ac:dyDescent="0.2">
      <c r="A3846">
        <v>3844</v>
      </c>
      <c r="B3846" t="s">
        <v>12164</v>
      </c>
      <c r="C3846" t="s">
        <v>12163</v>
      </c>
      <c r="D3846" t="s">
        <v>12162</v>
      </c>
      <c r="F3846" t="s">
        <v>12161</v>
      </c>
      <c r="G3846" t="s">
        <v>18</v>
      </c>
      <c r="H3846" t="s">
        <v>17</v>
      </c>
      <c r="I3846" t="s">
        <v>12160</v>
      </c>
      <c r="J3846">
        <v>60005722</v>
      </c>
      <c r="K3846" t="s">
        <v>12159</v>
      </c>
      <c r="L3846" t="s">
        <v>5675</v>
      </c>
      <c r="M3846" t="s">
        <v>5674</v>
      </c>
      <c r="N3846">
        <v>3</v>
      </c>
      <c r="O3846" t="s">
        <v>12158</v>
      </c>
      <c r="P3846" t="s">
        <v>12157</v>
      </c>
      <c r="Q3846" t="s">
        <v>12156</v>
      </c>
      <c r="R3846" s="7">
        <v>42005</v>
      </c>
      <c r="S3846" s="8">
        <f t="shared" si="480"/>
        <v>2015</v>
      </c>
      <c r="T3846" s="8">
        <v>2015</v>
      </c>
      <c r="U3846" s="8">
        <f t="shared" si="481"/>
        <v>7</v>
      </c>
      <c r="V3846" s="7">
        <v>42124</v>
      </c>
      <c r="W3846" t="s">
        <v>4321</v>
      </c>
      <c r="X3846" s="2">
        <v>0.77200000000000002</v>
      </c>
      <c r="Y3846" s="6">
        <f t="shared" si="486"/>
        <v>2.0608099089719976E-2</v>
      </c>
      <c r="AA3846">
        <v>223778</v>
      </c>
      <c r="AB3846">
        <v>28572</v>
      </c>
      <c r="AC3846">
        <v>14697807</v>
      </c>
      <c r="AD3846" t="s">
        <v>7</v>
      </c>
      <c r="AE3846">
        <v>81</v>
      </c>
      <c r="AF3846">
        <v>2</v>
      </c>
      <c r="AG3846">
        <v>110</v>
      </c>
      <c r="AI3846" t="s">
        <v>12155</v>
      </c>
      <c r="AK3846" t="s">
        <v>12154</v>
      </c>
      <c r="AL3846">
        <v>1</v>
      </c>
      <c r="AM3846" s="5">
        <f t="shared" si="482"/>
        <v>0.14285714285714285</v>
      </c>
      <c r="AN3846" s="4">
        <f t="shared" si="487"/>
        <v>2.1636825877643749E-4</v>
      </c>
      <c r="AO3846" s="3"/>
      <c r="AP3846">
        <v>0</v>
      </c>
      <c r="AR3846" t="s">
        <v>62</v>
      </c>
      <c r="AT3846" s="2">
        <v>2.0139999999999998</v>
      </c>
      <c r="AU3846" s="1">
        <f t="shared" si="483"/>
        <v>1.4490579840436912</v>
      </c>
      <c r="AV3846" s="1">
        <f t="shared" si="484"/>
        <v>1.0412233674248206</v>
      </c>
      <c r="AW3846" s="1">
        <f t="shared" si="485"/>
        <v>0.63338875080594992</v>
      </c>
    </row>
    <row r="3847" spans="1:49" x14ac:dyDescent="0.2">
      <c r="A3847">
        <v>3845</v>
      </c>
      <c r="B3847" t="s">
        <v>12153</v>
      </c>
      <c r="C3847" t="s">
        <v>12152</v>
      </c>
      <c r="F3847" t="s">
        <v>12151</v>
      </c>
      <c r="G3847" t="s">
        <v>18</v>
      </c>
      <c r="H3847" t="s">
        <v>17</v>
      </c>
      <c r="I3847" t="s">
        <v>6935</v>
      </c>
      <c r="J3847">
        <v>60189159</v>
      </c>
      <c r="K3847" t="s">
        <v>12150</v>
      </c>
      <c r="L3847" t="s">
        <v>12149</v>
      </c>
      <c r="M3847" t="s">
        <v>102</v>
      </c>
      <c r="N3847">
        <v>2</v>
      </c>
      <c r="O3847" t="s">
        <v>12148</v>
      </c>
      <c r="P3847" t="s">
        <v>12147</v>
      </c>
      <c r="Q3847" t="s">
        <v>12146</v>
      </c>
      <c r="R3847" s="7">
        <v>42005</v>
      </c>
      <c r="S3847" s="8">
        <f t="shared" si="480"/>
        <v>2015</v>
      </c>
      <c r="T3847" s="8">
        <v>2015</v>
      </c>
      <c r="U3847" s="8">
        <f t="shared" si="481"/>
        <v>7</v>
      </c>
      <c r="V3847" s="7">
        <v>2015</v>
      </c>
      <c r="W3847" t="s">
        <v>2138</v>
      </c>
      <c r="X3847" s="2">
        <v>0.245</v>
      </c>
      <c r="Y3847" s="6">
        <f t="shared" si="486"/>
        <v>6.5401350738100959E-3</v>
      </c>
      <c r="AA3847">
        <v>19376480</v>
      </c>
      <c r="AB3847">
        <v>19700186896</v>
      </c>
      <c r="AD3847" t="s">
        <v>7</v>
      </c>
      <c r="AE3847">
        <v>52</v>
      </c>
      <c r="AH3847" t="s">
        <v>623</v>
      </c>
      <c r="AI3847" t="s">
        <v>12145</v>
      </c>
      <c r="AK3847" t="s">
        <v>12144</v>
      </c>
      <c r="AL3847">
        <v>6</v>
      </c>
      <c r="AM3847" s="5">
        <f t="shared" si="482"/>
        <v>0.8571428571428571</v>
      </c>
      <c r="AN3847" s="4">
        <f t="shared" si="487"/>
        <v>1.2982095526586248E-3</v>
      </c>
      <c r="AO3847" s="3"/>
      <c r="AP3847">
        <v>0</v>
      </c>
      <c r="AR3847" t="s">
        <v>62</v>
      </c>
      <c r="AT3847" s="2" t="s">
        <v>61</v>
      </c>
      <c r="AU3847" s="1">
        <f t="shared" si="483"/>
        <v>0.49675574174646542</v>
      </c>
      <c r="AV3847" s="1">
        <f t="shared" si="484"/>
        <v>0.39191723132343603</v>
      </c>
      <c r="AW3847" s="1">
        <f t="shared" si="485"/>
        <v>0.28707872090040665</v>
      </c>
    </row>
    <row r="3848" spans="1:49" x14ac:dyDescent="0.2">
      <c r="A3848">
        <v>3846</v>
      </c>
      <c r="B3848" t="s">
        <v>12143</v>
      </c>
      <c r="C3848" t="s">
        <v>12142</v>
      </c>
      <c r="F3848" t="s">
        <v>12141</v>
      </c>
      <c r="G3848" t="s">
        <v>18</v>
      </c>
      <c r="H3848" t="s">
        <v>17</v>
      </c>
      <c r="I3848" t="s">
        <v>12140</v>
      </c>
      <c r="J3848" t="s">
        <v>12139</v>
      </c>
      <c r="K3848" t="s">
        <v>12138</v>
      </c>
      <c r="L3848" t="s">
        <v>12137</v>
      </c>
      <c r="M3848" t="s">
        <v>12136</v>
      </c>
      <c r="N3848">
        <v>8</v>
      </c>
      <c r="O3848" t="s">
        <v>12135</v>
      </c>
      <c r="P3848" t="s">
        <v>12134</v>
      </c>
      <c r="Q3848" t="s">
        <v>12133</v>
      </c>
      <c r="R3848" s="7">
        <v>42005</v>
      </c>
      <c r="S3848" s="8">
        <f t="shared" si="480"/>
        <v>2015</v>
      </c>
      <c r="T3848" s="8">
        <v>2015</v>
      </c>
      <c r="U3848" s="8">
        <f t="shared" si="481"/>
        <v>7</v>
      </c>
      <c r="V3848" s="7">
        <v>42093</v>
      </c>
      <c r="W3848" t="s">
        <v>12132</v>
      </c>
      <c r="X3848" s="2" t="s">
        <v>61</v>
      </c>
      <c r="Y3848" s="6" t="e">
        <f t="shared" si="486"/>
        <v>#VALUE!</v>
      </c>
      <c r="AA3848">
        <v>9064710</v>
      </c>
      <c r="AB3848">
        <v>51952</v>
      </c>
      <c r="AC3848">
        <v>16511913</v>
      </c>
      <c r="AD3848" t="s">
        <v>7</v>
      </c>
      <c r="AE3848">
        <v>65</v>
      </c>
      <c r="AH3848" t="s">
        <v>12131</v>
      </c>
      <c r="AI3848" t="s">
        <v>12130</v>
      </c>
      <c r="AJ3848" t="s">
        <v>12129</v>
      </c>
      <c r="AK3848" t="s">
        <v>12128</v>
      </c>
      <c r="AL3848">
        <v>12</v>
      </c>
      <c r="AM3848" s="5">
        <f t="shared" si="482"/>
        <v>1.7142857142857142</v>
      </c>
      <c r="AN3848" s="4">
        <f t="shared" si="487"/>
        <v>2.5964191053172497E-3</v>
      </c>
      <c r="AO3848" s="3"/>
      <c r="AP3848">
        <v>0</v>
      </c>
      <c r="AR3848" t="s">
        <v>62</v>
      </c>
      <c r="AT3848" s="2" t="s">
        <v>61</v>
      </c>
      <c r="AU3848" s="1" t="e">
        <f t="shared" si="483"/>
        <v>#VALUE!</v>
      </c>
      <c r="AV3848" s="1" t="e">
        <f t="shared" si="484"/>
        <v>#VALUE!</v>
      </c>
      <c r="AW3848" s="1" t="e">
        <f t="shared" si="485"/>
        <v>#VALUE!</v>
      </c>
    </row>
    <row r="3849" spans="1:49" x14ac:dyDescent="0.2">
      <c r="A3849">
        <v>3847</v>
      </c>
      <c r="B3849" t="s">
        <v>12127</v>
      </c>
      <c r="C3849" t="s">
        <v>12126</v>
      </c>
      <c r="F3849" t="s">
        <v>12125</v>
      </c>
      <c r="G3849" t="s">
        <v>18</v>
      </c>
      <c r="H3849" t="s">
        <v>17</v>
      </c>
      <c r="I3849" t="s">
        <v>12124</v>
      </c>
      <c r="J3849" t="s">
        <v>12123</v>
      </c>
      <c r="K3849" t="s">
        <v>12122</v>
      </c>
      <c r="L3849" t="s">
        <v>12121</v>
      </c>
      <c r="M3849" t="s">
        <v>12120</v>
      </c>
      <c r="N3849">
        <v>4</v>
      </c>
      <c r="O3849" t="s">
        <v>12119</v>
      </c>
      <c r="P3849" t="s">
        <v>12118</v>
      </c>
      <c r="Q3849" t="s">
        <v>12117</v>
      </c>
      <c r="R3849" s="7">
        <v>42005</v>
      </c>
      <c r="S3849" s="8">
        <f t="shared" si="480"/>
        <v>2015</v>
      </c>
      <c r="T3849" s="8">
        <v>2015</v>
      </c>
      <c r="U3849" s="8">
        <f t="shared" si="481"/>
        <v>7</v>
      </c>
      <c r="V3849" s="7">
        <v>42005</v>
      </c>
      <c r="W3849" t="s">
        <v>12077</v>
      </c>
      <c r="X3849" s="2">
        <v>6.6050000000000004</v>
      </c>
      <c r="Y3849" s="6">
        <f t="shared" si="486"/>
        <v>0.17631670270414565</v>
      </c>
      <c r="AB3849">
        <v>17900156715</v>
      </c>
      <c r="AC3849" t="s">
        <v>12076</v>
      </c>
      <c r="AD3849" t="s">
        <v>7</v>
      </c>
      <c r="AE3849">
        <v>17</v>
      </c>
      <c r="AF3849">
        <v>1</v>
      </c>
      <c r="AG3849">
        <v>6857317</v>
      </c>
      <c r="AH3849" t="s">
        <v>12116</v>
      </c>
      <c r="AI3849" t="s">
        <v>12115</v>
      </c>
      <c r="AJ3849" t="s">
        <v>12114</v>
      </c>
      <c r="AK3849" t="s">
        <v>12113</v>
      </c>
      <c r="AL3849">
        <v>50</v>
      </c>
      <c r="AM3849" s="5">
        <f t="shared" si="482"/>
        <v>7.1428571428571432</v>
      </c>
      <c r="AN3849" s="4">
        <f t="shared" si="487"/>
        <v>1.0818412938821876E-2</v>
      </c>
      <c r="AO3849" s="3"/>
      <c r="AP3849">
        <v>0</v>
      </c>
      <c r="AR3849" t="s">
        <v>62</v>
      </c>
      <c r="AT3849" s="2">
        <v>25.248999999999999</v>
      </c>
      <c r="AU3849" s="1">
        <f t="shared" si="483"/>
        <v>12.666721577454851</v>
      </c>
      <c r="AV3849" s="1">
        <f t="shared" si="484"/>
        <v>9.356755782148376</v>
      </c>
      <c r="AW3849" s="1">
        <f t="shared" si="485"/>
        <v>6.0467899868419011</v>
      </c>
    </row>
    <row r="3850" spans="1:49" x14ac:dyDescent="0.2">
      <c r="A3850">
        <v>3848</v>
      </c>
      <c r="B3850" t="s">
        <v>12112</v>
      </c>
      <c r="C3850" t="s">
        <v>12111</v>
      </c>
      <c r="F3850" t="s">
        <v>12110</v>
      </c>
      <c r="G3850" t="s">
        <v>18</v>
      </c>
      <c r="H3850" t="s">
        <v>17</v>
      </c>
      <c r="I3850" t="s">
        <v>12109</v>
      </c>
      <c r="J3850">
        <v>60006019</v>
      </c>
      <c r="K3850" t="s">
        <v>2532</v>
      </c>
      <c r="L3850" t="s">
        <v>169</v>
      </c>
      <c r="M3850" t="s">
        <v>102</v>
      </c>
      <c r="N3850">
        <v>3</v>
      </c>
      <c r="O3850" t="s">
        <v>12108</v>
      </c>
      <c r="P3850" t="s">
        <v>12107</v>
      </c>
      <c r="Q3850" t="s">
        <v>12106</v>
      </c>
      <c r="R3850" s="7">
        <v>42005</v>
      </c>
      <c r="S3850" s="8">
        <f t="shared" si="480"/>
        <v>2015</v>
      </c>
      <c r="T3850" s="8">
        <v>2015</v>
      </c>
      <c r="U3850" s="8">
        <f t="shared" si="481"/>
        <v>7</v>
      </c>
      <c r="V3850" s="7">
        <v>42025</v>
      </c>
      <c r="W3850" t="s">
        <v>12105</v>
      </c>
      <c r="X3850" s="2">
        <v>0.318</v>
      </c>
      <c r="Y3850" s="6">
        <f t="shared" si="486"/>
        <v>8.4888283815167786E-3</v>
      </c>
      <c r="AA3850">
        <v>20900147</v>
      </c>
      <c r="AB3850">
        <v>21100197510</v>
      </c>
      <c r="AC3850">
        <v>20900155</v>
      </c>
      <c r="AD3850" t="s">
        <v>7</v>
      </c>
      <c r="AE3850">
        <v>2015</v>
      </c>
      <c r="AG3850">
        <v>782851</v>
      </c>
      <c r="AI3850" t="s">
        <v>12104</v>
      </c>
      <c r="AK3850" t="s">
        <v>12103</v>
      </c>
      <c r="AL3850">
        <v>1</v>
      </c>
      <c r="AM3850" s="5">
        <f t="shared" si="482"/>
        <v>0.14285714285714285</v>
      </c>
      <c r="AN3850" s="4">
        <f t="shared" si="487"/>
        <v>2.1636825877643749E-4</v>
      </c>
      <c r="AO3850" s="3"/>
      <c r="AP3850">
        <v>1</v>
      </c>
      <c r="AR3850" t="s">
        <v>62</v>
      </c>
      <c r="AT3850" s="2" t="s">
        <v>61</v>
      </c>
      <c r="AU3850" s="1">
        <f t="shared" si="483"/>
        <v>0.60070903446946766</v>
      </c>
      <c r="AV3850" s="1">
        <f t="shared" si="484"/>
        <v>0.43525983201466079</v>
      </c>
      <c r="AW3850" s="1">
        <f t="shared" si="485"/>
        <v>0.26981062955985402</v>
      </c>
    </row>
    <row r="3851" spans="1:49" x14ac:dyDescent="0.2">
      <c r="A3851">
        <v>3849</v>
      </c>
      <c r="B3851" t="s">
        <v>12102</v>
      </c>
      <c r="C3851" t="s">
        <v>12101</v>
      </c>
      <c r="F3851" t="s">
        <v>12100</v>
      </c>
      <c r="G3851" t="s">
        <v>18</v>
      </c>
      <c r="H3851" t="s">
        <v>17</v>
      </c>
      <c r="I3851" t="s">
        <v>12099</v>
      </c>
      <c r="J3851" t="s">
        <v>12098</v>
      </c>
      <c r="K3851" t="s">
        <v>12097</v>
      </c>
      <c r="L3851" t="s">
        <v>12096</v>
      </c>
      <c r="M3851" t="s">
        <v>12095</v>
      </c>
      <c r="N3851">
        <v>5</v>
      </c>
      <c r="O3851" t="s">
        <v>12094</v>
      </c>
      <c r="P3851" t="s">
        <v>12093</v>
      </c>
      <c r="Q3851" t="s">
        <v>12092</v>
      </c>
      <c r="R3851" s="7">
        <v>42005</v>
      </c>
      <c r="S3851" s="8">
        <f t="shared" si="480"/>
        <v>2015</v>
      </c>
      <c r="T3851" s="8">
        <v>2015</v>
      </c>
      <c r="U3851" s="8">
        <f t="shared" si="481"/>
        <v>7</v>
      </c>
      <c r="V3851" s="7">
        <v>42005</v>
      </c>
      <c r="W3851" t="s">
        <v>12077</v>
      </c>
      <c r="X3851" s="2">
        <v>6.6050000000000004</v>
      </c>
      <c r="Y3851" s="6">
        <f t="shared" si="486"/>
        <v>0.17631670270414565</v>
      </c>
      <c r="AB3851">
        <v>17900156715</v>
      </c>
      <c r="AC3851" t="s">
        <v>12076</v>
      </c>
      <c r="AD3851" t="s">
        <v>7</v>
      </c>
      <c r="AE3851">
        <v>17</v>
      </c>
      <c r="AF3851">
        <v>1</v>
      </c>
      <c r="AG3851">
        <v>6823072</v>
      </c>
      <c r="AH3851" s="9">
        <v>46174</v>
      </c>
      <c r="AI3851" t="s">
        <v>12091</v>
      </c>
      <c r="AJ3851" t="s">
        <v>12090</v>
      </c>
      <c r="AK3851" t="s">
        <v>12089</v>
      </c>
      <c r="AL3851">
        <v>443</v>
      </c>
      <c r="AM3851" s="5">
        <f t="shared" si="482"/>
        <v>63.285714285714285</v>
      </c>
      <c r="AN3851" s="4">
        <f t="shared" si="487"/>
        <v>9.5851138637961811E-2</v>
      </c>
      <c r="AO3851" s="3"/>
      <c r="AP3851">
        <v>0</v>
      </c>
      <c r="AQ3851" t="s">
        <v>143</v>
      </c>
      <c r="AR3851">
        <v>264759</v>
      </c>
      <c r="AS3851" t="s">
        <v>141</v>
      </c>
      <c r="AT3851" s="2">
        <v>25.248999999999999</v>
      </c>
      <c r="AU3851" s="1">
        <f t="shared" si="483"/>
        <v>15.217703348429049</v>
      </c>
      <c r="AV3851" s="1">
        <f t="shared" si="484"/>
        <v>13.608392067105374</v>
      </c>
      <c r="AW3851" s="1">
        <f t="shared" si="485"/>
        <v>11.999080785781697</v>
      </c>
    </row>
    <row r="3852" spans="1:49" x14ac:dyDescent="0.2">
      <c r="A3852">
        <v>3850</v>
      </c>
      <c r="B3852" t="s">
        <v>12088</v>
      </c>
      <c r="C3852" t="s">
        <v>12087</v>
      </c>
      <c r="F3852" t="s">
        <v>12086</v>
      </c>
      <c r="G3852" t="s">
        <v>18</v>
      </c>
      <c r="H3852" t="s">
        <v>17</v>
      </c>
      <c r="I3852" t="s">
        <v>12085</v>
      </c>
      <c r="J3852" t="s">
        <v>12084</v>
      </c>
      <c r="K3852" t="s">
        <v>12083</v>
      </c>
      <c r="L3852" t="s">
        <v>12082</v>
      </c>
      <c r="M3852" t="s">
        <v>12081</v>
      </c>
      <c r="N3852">
        <v>3</v>
      </c>
      <c r="O3852" t="s">
        <v>12080</v>
      </c>
      <c r="P3852" t="s">
        <v>12079</v>
      </c>
      <c r="Q3852" t="s">
        <v>12078</v>
      </c>
      <c r="R3852" s="7">
        <v>42005</v>
      </c>
      <c r="S3852" s="8">
        <f t="shared" si="480"/>
        <v>2015</v>
      </c>
      <c r="T3852" s="8">
        <v>2015</v>
      </c>
      <c r="U3852" s="8">
        <f t="shared" si="481"/>
        <v>7</v>
      </c>
      <c r="V3852" s="7">
        <v>42005</v>
      </c>
      <c r="W3852" t="s">
        <v>12077</v>
      </c>
      <c r="X3852" s="2">
        <v>6.6050000000000004</v>
      </c>
      <c r="Y3852" s="6">
        <f t="shared" si="486"/>
        <v>0.17631670270414565</v>
      </c>
      <c r="AB3852">
        <v>17900156715</v>
      </c>
      <c r="AC3852" t="s">
        <v>12076</v>
      </c>
      <c r="AD3852" t="s">
        <v>7</v>
      </c>
      <c r="AE3852">
        <v>17</v>
      </c>
      <c r="AF3852">
        <v>1</v>
      </c>
      <c r="AG3852">
        <v>6843874</v>
      </c>
      <c r="AH3852" t="s">
        <v>12075</v>
      </c>
      <c r="AI3852" t="s">
        <v>12074</v>
      </c>
      <c r="AJ3852" t="s">
        <v>12073</v>
      </c>
      <c r="AK3852" t="s">
        <v>12072</v>
      </c>
      <c r="AL3852">
        <v>34</v>
      </c>
      <c r="AM3852" s="5">
        <f t="shared" si="482"/>
        <v>4.8571428571428568</v>
      </c>
      <c r="AN3852" s="4">
        <f t="shared" si="487"/>
        <v>7.356520798398874E-3</v>
      </c>
      <c r="AO3852" s="3"/>
      <c r="AP3852">
        <v>0</v>
      </c>
      <c r="AR3852" t="s">
        <v>62</v>
      </c>
      <c r="AT3852" s="2">
        <v>25.248999999999999</v>
      </c>
      <c r="AU3852" s="1">
        <f t="shared" si="483"/>
        <v>12.562864813242161</v>
      </c>
      <c r="AV3852" s="1">
        <f t="shared" si="484"/>
        <v>9.1836611751272272</v>
      </c>
      <c r="AW3852" s="1">
        <f t="shared" si="485"/>
        <v>5.8044575370122908</v>
      </c>
    </row>
    <row r="3853" spans="1:49" x14ac:dyDescent="0.2">
      <c r="A3853">
        <v>3851</v>
      </c>
      <c r="B3853" t="s">
        <v>12071</v>
      </c>
      <c r="C3853" t="s">
        <v>12070</v>
      </c>
      <c r="F3853" t="s">
        <v>12069</v>
      </c>
      <c r="G3853" t="s">
        <v>18</v>
      </c>
      <c r="H3853" t="s">
        <v>17</v>
      </c>
      <c r="I3853" t="s">
        <v>12068</v>
      </c>
      <c r="J3853">
        <v>60025578</v>
      </c>
      <c r="K3853" t="s">
        <v>445</v>
      </c>
      <c r="L3853" t="s">
        <v>444</v>
      </c>
      <c r="M3853" t="s">
        <v>102</v>
      </c>
      <c r="N3853">
        <v>3</v>
      </c>
      <c r="O3853" t="s">
        <v>12067</v>
      </c>
      <c r="P3853" t="s">
        <v>12066</v>
      </c>
      <c r="Q3853" t="s">
        <v>441</v>
      </c>
      <c r="R3853" s="7">
        <v>42005</v>
      </c>
      <c r="S3853" s="8">
        <f t="shared" si="480"/>
        <v>2015</v>
      </c>
      <c r="T3853" s="8">
        <v>2015</v>
      </c>
      <c r="U3853" s="8">
        <f t="shared" si="481"/>
        <v>7</v>
      </c>
      <c r="V3853" s="7">
        <v>42095</v>
      </c>
      <c r="W3853" t="s">
        <v>4783</v>
      </c>
      <c r="X3853" s="2">
        <v>0.48899999999999999</v>
      </c>
      <c r="Y3853" s="6">
        <f t="shared" si="486"/>
        <v>1.3053575718747497E-2</v>
      </c>
      <c r="AA3853">
        <v>17518784</v>
      </c>
      <c r="AB3853">
        <v>5700165202</v>
      </c>
      <c r="AD3853" t="s">
        <v>7</v>
      </c>
      <c r="AE3853">
        <v>9</v>
      </c>
      <c r="AF3853">
        <v>4</v>
      </c>
      <c r="AH3853" t="s">
        <v>12065</v>
      </c>
      <c r="AI3853" t="s">
        <v>12064</v>
      </c>
      <c r="AK3853" t="s">
        <v>12063</v>
      </c>
      <c r="AL3853">
        <v>19</v>
      </c>
      <c r="AM3853" s="5">
        <f t="shared" si="482"/>
        <v>2.7142857142857144</v>
      </c>
      <c r="AN3853" s="4">
        <f t="shared" si="487"/>
        <v>4.1109969167523125E-3</v>
      </c>
      <c r="AO3853" s="3"/>
      <c r="AP3853">
        <v>0</v>
      </c>
      <c r="AR3853" t="s">
        <v>62</v>
      </c>
      <c r="AT3853" s="2" t="s">
        <v>61</v>
      </c>
      <c r="AU3853" s="1">
        <f t="shared" si="483"/>
        <v>1.037080207814894</v>
      </c>
      <c r="AV3853" s="1">
        <f t="shared" si="484"/>
        <v>0.85822863177499042</v>
      </c>
      <c r="AW3853" s="1">
        <f t="shared" si="485"/>
        <v>0.67937705573508678</v>
      </c>
    </row>
    <row r="3854" spans="1:49" x14ac:dyDescent="0.2">
      <c r="A3854">
        <v>3852</v>
      </c>
      <c r="B3854" t="s">
        <v>12062</v>
      </c>
      <c r="C3854" t="s">
        <v>12061</v>
      </c>
      <c r="F3854" t="s">
        <v>12060</v>
      </c>
      <c r="G3854" t="s">
        <v>18</v>
      </c>
      <c r="H3854" t="s">
        <v>17</v>
      </c>
      <c r="I3854" t="s">
        <v>7765</v>
      </c>
      <c r="J3854">
        <v>60001821</v>
      </c>
      <c r="K3854" t="s">
        <v>1678</v>
      </c>
      <c r="L3854" t="s">
        <v>1677</v>
      </c>
      <c r="M3854" t="s">
        <v>790</v>
      </c>
      <c r="N3854">
        <v>4</v>
      </c>
      <c r="O3854" t="s">
        <v>12059</v>
      </c>
      <c r="P3854" t="s">
        <v>11732</v>
      </c>
      <c r="Q3854" t="s">
        <v>11731</v>
      </c>
      <c r="R3854" s="7">
        <v>42005</v>
      </c>
      <c r="S3854" s="8">
        <f t="shared" si="480"/>
        <v>2015</v>
      </c>
      <c r="T3854" s="8">
        <v>2015</v>
      </c>
      <c r="U3854" s="8">
        <f t="shared" si="481"/>
        <v>7</v>
      </c>
      <c r="V3854" s="7">
        <v>42156</v>
      </c>
      <c r="W3854" t="s">
        <v>609</v>
      </c>
      <c r="X3854" s="2">
        <v>0.30399999999999999</v>
      </c>
      <c r="Y3854" s="6">
        <f t="shared" si="486"/>
        <v>8.115106377299057E-3</v>
      </c>
      <c r="AA3854">
        <v>8952477</v>
      </c>
      <c r="AB3854">
        <v>12250</v>
      </c>
      <c r="AC3854">
        <v>10982760</v>
      </c>
      <c r="AD3854" t="s">
        <v>7</v>
      </c>
      <c r="AE3854">
        <v>57</v>
      </c>
      <c r="AF3854">
        <v>6</v>
      </c>
      <c r="AH3854" t="s">
        <v>12058</v>
      </c>
      <c r="AI3854" t="s">
        <v>12057</v>
      </c>
      <c r="AJ3854" t="s">
        <v>12056</v>
      </c>
      <c r="AK3854" t="s">
        <v>12055</v>
      </c>
      <c r="AL3854">
        <v>28</v>
      </c>
      <c r="AM3854" s="5">
        <f t="shared" si="482"/>
        <v>4</v>
      </c>
      <c r="AN3854" s="4">
        <f t="shared" si="487"/>
        <v>6.0583112457402496E-3</v>
      </c>
      <c r="AO3854" s="3"/>
      <c r="AP3854">
        <v>0</v>
      </c>
      <c r="AR3854" t="s">
        <v>62</v>
      </c>
      <c r="AT3854" s="2" t="s">
        <v>61</v>
      </c>
      <c r="AU3854" s="1">
        <f t="shared" si="483"/>
        <v>0.74980678378314147</v>
      </c>
      <c r="AV3854" s="1">
        <f t="shared" si="484"/>
        <v>0.7086708811519653</v>
      </c>
      <c r="AW3854" s="1">
        <f t="shared" si="485"/>
        <v>0.66753497852078925</v>
      </c>
    </row>
    <row r="3855" spans="1:49" x14ac:dyDescent="0.2">
      <c r="A3855">
        <v>3853</v>
      </c>
      <c r="B3855" t="s">
        <v>12054</v>
      </c>
      <c r="C3855" t="s">
        <v>12053</v>
      </c>
      <c r="F3855" t="s">
        <v>12052</v>
      </c>
      <c r="G3855" t="s">
        <v>18</v>
      </c>
      <c r="H3855" t="s">
        <v>17</v>
      </c>
      <c r="I3855" t="s">
        <v>12051</v>
      </c>
      <c r="J3855" t="s">
        <v>12050</v>
      </c>
      <c r="K3855" t="s">
        <v>12049</v>
      </c>
      <c r="L3855" t="s">
        <v>12048</v>
      </c>
      <c r="M3855" t="s">
        <v>2252</v>
      </c>
      <c r="N3855">
        <v>6</v>
      </c>
      <c r="O3855" t="s">
        <v>12047</v>
      </c>
      <c r="P3855" t="s">
        <v>12046</v>
      </c>
      <c r="Q3855" t="s">
        <v>12045</v>
      </c>
      <c r="R3855" s="7">
        <v>42005</v>
      </c>
      <c r="S3855" s="8">
        <f t="shared" ref="S3855:S3918" si="488">YEAR(R3855)</f>
        <v>2015</v>
      </c>
      <c r="T3855" s="8">
        <v>2015</v>
      </c>
      <c r="U3855" s="8">
        <f t="shared" ref="U3855:U3918" si="489">2022-T3855</f>
        <v>7</v>
      </c>
      <c r="V3855" s="7">
        <v>42156</v>
      </c>
      <c r="W3855" t="s">
        <v>609</v>
      </c>
      <c r="X3855" s="2">
        <v>0.30399999999999999</v>
      </c>
      <c r="Y3855" s="6">
        <f t="shared" si="486"/>
        <v>8.115106377299057E-3</v>
      </c>
      <c r="AA3855">
        <v>8952477</v>
      </c>
      <c r="AB3855">
        <v>12250</v>
      </c>
      <c r="AC3855">
        <v>10982760</v>
      </c>
      <c r="AD3855" t="s">
        <v>7</v>
      </c>
      <c r="AE3855">
        <v>57</v>
      </c>
      <c r="AF3855">
        <v>6</v>
      </c>
      <c r="AH3855" t="s">
        <v>12044</v>
      </c>
      <c r="AI3855" t="s">
        <v>12043</v>
      </c>
      <c r="AJ3855" t="s">
        <v>12042</v>
      </c>
      <c r="AK3855" t="s">
        <v>12041</v>
      </c>
      <c r="AL3855">
        <v>1</v>
      </c>
      <c r="AM3855" s="5">
        <f t="shared" ref="AM3855:AM3918" si="490">AL3855/U3855</f>
        <v>0.14285714285714285</v>
      </c>
      <c r="AN3855" s="4">
        <f t="shared" si="487"/>
        <v>2.1636825877643749E-4</v>
      </c>
      <c r="AO3855" s="3"/>
      <c r="AP3855">
        <v>0</v>
      </c>
      <c r="AR3855" t="s">
        <v>62</v>
      </c>
      <c r="AT3855" s="2" t="s">
        <v>61</v>
      </c>
      <c r="AU3855" s="1">
        <f t="shared" ref="AU3855:AU3918" si="491">(Y3855*0.7+AN3855*0.3)*100</f>
        <v>0.57454849417422704</v>
      </c>
      <c r="AV3855" s="1">
        <f t="shared" ref="AV3855:AV3918" si="492">(Y3855*0.5+AN3855*0.5)*100</f>
        <v>0.41657373180377472</v>
      </c>
      <c r="AW3855" s="1">
        <f t="shared" ref="AW3855:AW3918" si="493">(Y3855*0.3+AN3855*0.7)*100</f>
        <v>0.25859896943332233</v>
      </c>
    </row>
    <row r="3856" spans="1:49" x14ac:dyDescent="0.2">
      <c r="A3856">
        <v>3854</v>
      </c>
      <c r="B3856" t="s">
        <v>12040</v>
      </c>
      <c r="C3856" t="s">
        <v>12039</v>
      </c>
      <c r="F3856" t="s">
        <v>12038</v>
      </c>
      <c r="G3856" t="s">
        <v>18</v>
      </c>
      <c r="H3856" t="s">
        <v>17</v>
      </c>
      <c r="I3856" t="s">
        <v>12037</v>
      </c>
      <c r="J3856">
        <v>60011019</v>
      </c>
      <c r="K3856" t="s">
        <v>12036</v>
      </c>
      <c r="L3856" t="s">
        <v>528</v>
      </c>
      <c r="M3856" t="s">
        <v>527</v>
      </c>
      <c r="N3856">
        <v>3</v>
      </c>
      <c r="O3856" t="s">
        <v>12035</v>
      </c>
      <c r="P3856" t="s">
        <v>12034</v>
      </c>
      <c r="Q3856" t="s">
        <v>12033</v>
      </c>
      <c r="R3856" s="7">
        <v>42005</v>
      </c>
      <c r="S3856" s="8">
        <f t="shared" si="488"/>
        <v>2015</v>
      </c>
      <c r="T3856" s="8">
        <v>2015</v>
      </c>
      <c r="U3856" s="8">
        <f t="shared" si="489"/>
        <v>7</v>
      </c>
      <c r="V3856" s="7">
        <v>42156</v>
      </c>
      <c r="W3856" t="s">
        <v>609</v>
      </c>
      <c r="X3856" s="2">
        <v>0.30399999999999999</v>
      </c>
      <c r="Y3856" s="6">
        <f t="shared" si="486"/>
        <v>8.115106377299057E-3</v>
      </c>
      <c r="AA3856">
        <v>8952477</v>
      </c>
      <c r="AB3856">
        <v>12250</v>
      </c>
      <c r="AC3856">
        <v>10982760</v>
      </c>
      <c r="AD3856" t="s">
        <v>7</v>
      </c>
      <c r="AE3856">
        <v>57</v>
      </c>
      <c r="AF3856">
        <v>6</v>
      </c>
      <c r="AH3856" t="s">
        <v>12032</v>
      </c>
      <c r="AI3856" t="s">
        <v>12031</v>
      </c>
      <c r="AJ3856" t="s">
        <v>12030</v>
      </c>
      <c r="AK3856" t="s">
        <v>12029</v>
      </c>
      <c r="AL3856">
        <v>0</v>
      </c>
      <c r="AM3856" s="5">
        <f t="shared" si="490"/>
        <v>0</v>
      </c>
      <c r="AN3856" s="4">
        <f t="shared" si="487"/>
        <v>0</v>
      </c>
      <c r="AO3856" s="3"/>
      <c r="AP3856">
        <v>0</v>
      </c>
      <c r="AR3856" t="s">
        <v>62</v>
      </c>
      <c r="AT3856" s="2" t="s">
        <v>61</v>
      </c>
      <c r="AU3856" s="1">
        <f t="shared" si="491"/>
        <v>0.56805744641093392</v>
      </c>
      <c r="AV3856" s="1">
        <f t="shared" si="492"/>
        <v>0.40575531886495286</v>
      </c>
      <c r="AW3856" s="1">
        <f t="shared" si="493"/>
        <v>0.24345319131897172</v>
      </c>
    </row>
    <row r="3857" spans="1:49" x14ac:dyDescent="0.2">
      <c r="A3857">
        <v>3855</v>
      </c>
      <c r="B3857" t="s">
        <v>12028</v>
      </c>
      <c r="C3857" t="s">
        <v>12027</v>
      </c>
      <c r="F3857" t="s">
        <v>12026</v>
      </c>
      <c r="G3857" t="s">
        <v>18</v>
      </c>
      <c r="H3857" t="s">
        <v>17</v>
      </c>
      <c r="I3857" t="s">
        <v>12025</v>
      </c>
      <c r="J3857">
        <v>60079634</v>
      </c>
      <c r="K3857" t="s">
        <v>12024</v>
      </c>
      <c r="L3857" t="s">
        <v>12023</v>
      </c>
      <c r="M3857" t="s">
        <v>5652</v>
      </c>
      <c r="N3857">
        <v>1</v>
      </c>
      <c r="O3857" t="s">
        <v>12022</v>
      </c>
      <c r="P3857">
        <v>54382443100</v>
      </c>
      <c r="Q3857">
        <v>60079634</v>
      </c>
      <c r="R3857" s="7">
        <v>42005</v>
      </c>
      <c r="S3857" s="8">
        <f t="shared" si="488"/>
        <v>2015</v>
      </c>
      <c r="T3857" s="8">
        <v>2015</v>
      </c>
      <c r="U3857" s="8">
        <f t="shared" si="489"/>
        <v>7</v>
      </c>
      <c r="V3857" s="7">
        <v>42156</v>
      </c>
      <c r="W3857" t="s">
        <v>609</v>
      </c>
      <c r="X3857" s="2">
        <v>0.30399999999999999</v>
      </c>
      <c r="Y3857" s="6">
        <f t="shared" si="486"/>
        <v>8.115106377299057E-3</v>
      </c>
      <c r="AA3857">
        <v>8952477</v>
      </c>
      <c r="AB3857">
        <v>12250</v>
      </c>
      <c r="AC3857">
        <v>10982760</v>
      </c>
      <c r="AD3857" t="s">
        <v>7</v>
      </c>
      <c r="AE3857">
        <v>57</v>
      </c>
      <c r="AF3857">
        <v>6</v>
      </c>
      <c r="AH3857" t="s">
        <v>12021</v>
      </c>
      <c r="AI3857" t="s">
        <v>12020</v>
      </c>
      <c r="AJ3857" t="s">
        <v>12019</v>
      </c>
      <c r="AK3857" t="s">
        <v>12018</v>
      </c>
      <c r="AL3857">
        <v>2</v>
      </c>
      <c r="AM3857" s="5">
        <f t="shared" si="490"/>
        <v>0.2857142857142857</v>
      </c>
      <c r="AN3857" s="4">
        <f t="shared" si="487"/>
        <v>4.3273651755287499E-4</v>
      </c>
      <c r="AO3857" s="3"/>
      <c r="AP3857">
        <v>0</v>
      </c>
      <c r="AR3857" t="s">
        <v>62</v>
      </c>
      <c r="AT3857" s="2" t="s">
        <v>61</v>
      </c>
      <c r="AU3857" s="1">
        <f t="shared" si="491"/>
        <v>0.58103954193752017</v>
      </c>
      <c r="AV3857" s="1">
        <f t="shared" si="492"/>
        <v>0.42739214474259662</v>
      </c>
      <c r="AW3857" s="1">
        <f t="shared" si="493"/>
        <v>0.27374474754767297</v>
      </c>
    </row>
    <row r="3858" spans="1:49" x14ac:dyDescent="0.2">
      <c r="A3858">
        <v>3856</v>
      </c>
      <c r="B3858" t="s">
        <v>12017</v>
      </c>
      <c r="C3858" t="s">
        <v>12016</v>
      </c>
      <c r="F3858" t="s">
        <v>12015</v>
      </c>
      <c r="G3858" t="s">
        <v>18</v>
      </c>
      <c r="H3858" t="s">
        <v>17</v>
      </c>
      <c r="I3858" t="s">
        <v>12014</v>
      </c>
      <c r="J3858">
        <v>60013826</v>
      </c>
      <c r="K3858" t="s">
        <v>12013</v>
      </c>
      <c r="L3858" t="s">
        <v>12012</v>
      </c>
      <c r="M3858" t="s">
        <v>2508</v>
      </c>
      <c r="N3858">
        <v>3</v>
      </c>
      <c r="O3858" t="s">
        <v>12011</v>
      </c>
      <c r="P3858" t="s">
        <v>12010</v>
      </c>
      <c r="Q3858" t="s">
        <v>12009</v>
      </c>
      <c r="R3858" s="7">
        <v>42005</v>
      </c>
      <c r="S3858" s="8">
        <f t="shared" si="488"/>
        <v>2015</v>
      </c>
      <c r="T3858" s="8">
        <v>2015</v>
      </c>
      <c r="U3858" s="8">
        <f t="shared" si="489"/>
        <v>7</v>
      </c>
      <c r="V3858" s="7">
        <v>42156</v>
      </c>
      <c r="W3858" t="s">
        <v>609</v>
      </c>
      <c r="X3858" s="2">
        <v>0.30399999999999999</v>
      </c>
      <c r="Y3858" s="6">
        <f t="shared" si="486"/>
        <v>8.115106377299057E-3</v>
      </c>
      <c r="AA3858">
        <v>8952477</v>
      </c>
      <c r="AB3858">
        <v>12250</v>
      </c>
      <c r="AC3858">
        <v>10982760</v>
      </c>
      <c r="AD3858" t="s">
        <v>7</v>
      </c>
      <c r="AE3858">
        <v>57</v>
      </c>
      <c r="AF3858">
        <v>6</v>
      </c>
      <c r="AH3858" t="s">
        <v>12008</v>
      </c>
      <c r="AI3858" t="s">
        <v>12007</v>
      </c>
      <c r="AJ3858" t="s">
        <v>12006</v>
      </c>
      <c r="AK3858" t="s">
        <v>12005</v>
      </c>
      <c r="AL3858">
        <v>10</v>
      </c>
      <c r="AM3858" s="5">
        <f t="shared" si="490"/>
        <v>1.4285714285714286</v>
      </c>
      <c r="AN3858" s="4">
        <f t="shared" si="487"/>
        <v>2.163682587764375E-3</v>
      </c>
      <c r="AO3858" s="3"/>
      <c r="AP3858">
        <v>0</v>
      </c>
      <c r="AR3858" t="s">
        <v>12004</v>
      </c>
      <c r="AT3858" s="2" t="s">
        <v>61</v>
      </c>
      <c r="AU3858" s="1">
        <f t="shared" si="491"/>
        <v>0.63296792404386515</v>
      </c>
      <c r="AV3858" s="1">
        <f t="shared" si="492"/>
        <v>0.51393944825317162</v>
      </c>
      <c r="AW3858" s="1">
        <f t="shared" si="493"/>
        <v>0.39491097246247797</v>
      </c>
    </row>
    <row r="3859" spans="1:49" x14ac:dyDescent="0.2">
      <c r="A3859">
        <v>3857</v>
      </c>
      <c r="B3859" t="s">
        <v>12003</v>
      </c>
      <c r="C3859" t="s">
        <v>12002</v>
      </c>
      <c r="F3859" t="s">
        <v>12001</v>
      </c>
      <c r="G3859" t="s">
        <v>18</v>
      </c>
      <c r="H3859" t="s">
        <v>17</v>
      </c>
      <c r="I3859" t="s">
        <v>5811</v>
      </c>
      <c r="J3859">
        <v>60025578</v>
      </c>
      <c r="K3859" t="s">
        <v>445</v>
      </c>
      <c r="L3859" t="s">
        <v>444</v>
      </c>
      <c r="M3859" t="s">
        <v>102</v>
      </c>
      <c r="N3859">
        <v>3</v>
      </c>
      <c r="O3859" t="s">
        <v>11016</v>
      </c>
      <c r="P3859" t="s">
        <v>5809</v>
      </c>
      <c r="Q3859" t="s">
        <v>441</v>
      </c>
      <c r="R3859" s="7">
        <v>42005</v>
      </c>
      <c r="S3859" s="8">
        <f t="shared" si="488"/>
        <v>2015</v>
      </c>
      <c r="T3859" s="8">
        <v>2015</v>
      </c>
      <c r="U3859" s="8">
        <f t="shared" si="489"/>
        <v>7</v>
      </c>
      <c r="V3859" s="7">
        <v>42156</v>
      </c>
      <c r="W3859" t="s">
        <v>609</v>
      </c>
      <c r="X3859" s="2">
        <v>0.30399999999999999</v>
      </c>
      <c r="Y3859" s="6">
        <f t="shared" si="486"/>
        <v>8.115106377299057E-3</v>
      </c>
      <c r="AA3859">
        <v>8952477</v>
      </c>
      <c r="AB3859">
        <v>12250</v>
      </c>
      <c r="AC3859">
        <v>10982760</v>
      </c>
      <c r="AD3859" t="s">
        <v>7</v>
      </c>
      <c r="AE3859">
        <v>57</v>
      </c>
      <c r="AF3859">
        <v>6</v>
      </c>
      <c r="AH3859" t="s">
        <v>12000</v>
      </c>
      <c r="AI3859" t="s">
        <v>11999</v>
      </c>
      <c r="AJ3859" t="s">
        <v>11998</v>
      </c>
      <c r="AK3859" t="s">
        <v>11997</v>
      </c>
      <c r="AL3859">
        <v>10</v>
      </c>
      <c r="AM3859" s="5">
        <f t="shared" si="490"/>
        <v>1.4285714285714286</v>
      </c>
      <c r="AN3859" s="4">
        <f t="shared" si="487"/>
        <v>2.163682587764375E-3</v>
      </c>
      <c r="AO3859" s="3"/>
      <c r="AP3859">
        <v>0</v>
      </c>
      <c r="AR3859">
        <v>61372001</v>
      </c>
      <c r="AT3859" s="2" t="s">
        <v>61</v>
      </c>
      <c r="AU3859" s="1">
        <f t="shared" si="491"/>
        <v>0.63296792404386515</v>
      </c>
      <c r="AV3859" s="1">
        <f t="shared" si="492"/>
        <v>0.51393944825317162</v>
      </c>
      <c r="AW3859" s="1">
        <f t="shared" si="493"/>
        <v>0.39491097246247797</v>
      </c>
    </row>
    <row r="3860" spans="1:49" x14ac:dyDescent="0.2">
      <c r="A3860">
        <v>3858</v>
      </c>
      <c r="B3860" t="s">
        <v>11996</v>
      </c>
      <c r="C3860" t="s">
        <v>11995</v>
      </c>
      <c r="F3860" t="s">
        <v>11994</v>
      </c>
      <c r="G3860" t="s">
        <v>18</v>
      </c>
      <c r="H3860" t="s">
        <v>17</v>
      </c>
      <c r="I3860" t="s">
        <v>11993</v>
      </c>
      <c r="J3860">
        <v>60006541</v>
      </c>
      <c r="K3860" t="s">
        <v>2868</v>
      </c>
      <c r="L3860" t="s">
        <v>2867</v>
      </c>
      <c r="M3860" t="s">
        <v>2866</v>
      </c>
      <c r="N3860">
        <v>3</v>
      </c>
      <c r="O3860" t="s">
        <v>11992</v>
      </c>
      <c r="P3860" t="s">
        <v>11991</v>
      </c>
      <c r="Q3860" t="s">
        <v>11990</v>
      </c>
      <c r="R3860" s="7">
        <v>42005</v>
      </c>
      <c r="S3860" s="8">
        <f t="shared" si="488"/>
        <v>2015</v>
      </c>
      <c r="T3860" s="8">
        <v>2015</v>
      </c>
      <c r="U3860" s="8">
        <f t="shared" si="489"/>
        <v>7</v>
      </c>
      <c r="V3860" s="7">
        <v>42156</v>
      </c>
      <c r="W3860" t="s">
        <v>609</v>
      </c>
      <c r="X3860" s="2">
        <v>0.30399999999999999</v>
      </c>
      <c r="Y3860" s="6">
        <f t="shared" si="486"/>
        <v>8.115106377299057E-3</v>
      </c>
      <c r="AA3860">
        <v>8952477</v>
      </c>
      <c r="AB3860">
        <v>12250</v>
      </c>
      <c r="AC3860">
        <v>10982760</v>
      </c>
      <c r="AD3860" t="s">
        <v>7</v>
      </c>
      <c r="AE3860">
        <v>57</v>
      </c>
      <c r="AF3860">
        <v>6</v>
      </c>
      <c r="AH3860" t="s">
        <v>11989</v>
      </c>
      <c r="AI3860" t="s">
        <v>11988</v>
      </c>
      <c r="AK3860" t="s">
        <v>11987</v>
      </c>
      <c r="AL3860">
        <v>7</v>
      </c>
      <c r="AM3860" s="5">
        <f t="shared" si="490"/>
        <v>1</v>
      </c>
      <c r="AN3860" s="4">
        <f t="shared" si="487"/>
        <v>1.5145778114350624E-3</v>
      </c>
      <c r="AO3860" s="3"/>
      <c r="AP3860">
        <v>0</v>
      </c>
      <c r="AR3860" t="s">
        <v>62</v>
      </c>
      <c r="AT3860" s="2" t="s">
        <v>61</v>
      </c>
      <c r="AU3860" s="1">
        <f t="shared" si="491"/>
        <v>0.61349478075398578</v>
      </c>
      <c r="AV3860" s="1">
        <f t="shared" si="492"/>
        <v>0.481484209436706</v>
      </c>
      <c r="AW3860" s="1">
        <f t="shared" si="493"/>
        <v>0.34947363811942611</v>
      </c>
    </row>
    <row r="3861" spans="1:49" x14ac:dyDescent="0.2">
      <c r="A3861">
        <v>3859</v>
      </c>
      <c r="B3861" t="s">
        <v>11986</v>
      </c>
      <c r="C3861" t="s">
        <v>11985</v>
      </c>
      <c r="F3861" t="s">
        <v>11984</v>
      </c>
      <c r="G3861" t="s">
        <v>18</v>
      </c>
      <c r="H3861" t="s">
        <v>17</v>
      </c>
      <c r="I3861" t="s">
        <v>4602</v>
      </c>
      <c r="J3861">
        <v>60005630</v>
      </c>
      <c r="K3861" t="s">
        <v>320</v>
      </c>
      <c r="L3861" t="s">
        <v>319</v>
      </c>
      <c r="M3861" t="s">
        <v>318</v>
      </c>
      <c r="N3861">
        <v>2</v>
      </c>
      <c r="O3861" t="s">
        <v>11983</v>
      </c>
      <c r="P3861" t="s">
        <v>4600</v>
      </c>
      <c r="Q3861" t="s">
        <v>315</v>
      </c>
      <c r="R3861" s="7">
        <v>42005</v>
      </c>
      <c r="S3861" s="8">
        <f t="shared" si="488"/>
        <v>2015</v>
      </c>
      <c r="T3861" s="8">
        <v>2015</v>
      </c>
      <c r="U3861" s="8">
        <f t="shared" si="489"/>
        <v>7</v>
      </c>
      <c r="V3861" s="7">
        <v>42156</v>
      </c>
      <c r="W3861" t="s">
        <v>609</v>
      </c>
      <c r="X3861" s="2">
        <v>0.30399999999999999</v>
      </c>
      <c r="Y3861" s="6">
        <f t="shared" si="486"/>
        <v>8.115106377299057E-3</v>
      </c>
      <c r="AA3861">
        <v>8952477</v>
      </c>
      <c r="AB3861">
        <v>12250</v>
      </c>
      <c r="AC3861">
        <v>10982760</v>
      </c>
      <c r="AD3861" t="s">
        <v>7</v>
      </c>
      <c r="AE3861">
        <v>57</v>
      </c>
      <c r="AF3861">
        <v>6</v>
      </c>
      <c r="AH3861" t="s">
        <v>11982</v>
      </c>
      <c r="AI3861" t="s">
        <v>11981</v>
      </c>
      <c r="AJ3861" t="s">
        <v>11980</v>
      </c>
      <c r="AK3861" t="s">
        <v>11979</v>
      </c>
      <c r="AL3861">
        <v>14</v>
      </c>
      <c r="AM3861" s="5">
        <f t="shared" si="490"/>
        <v>2</v>
      </c>
      <c r="AN3861" s="4">
        <f t="shared" si="487"/>
        <v>3.0291556228701248E-3</v>
      </c>
      <c r="AO3861" s="3"/>
      <c r="AP3861">
        <v>0</v>
      </c>
      <c r="AR3861" t="s">
        <v>62</v>
      </c>
      <c r="AT3861" s="2" t="s">
        <v>61</v>
      </c>
      <c r="AU3861" s="1">
        <f t="shared" si="491"/>
        <v>0.65893211509703775</v>
      </c>
      <c r="AV3861" s="1">
        <f t="shared" si="492"/>
        <v>0.55721310000845914</v>
      </c>
      <c r="AW3861" s="1">
        <f t="shared" si="493"/>
        <v>0.45549408491988047</v>
      </c>
    </row>
    <row r="3862" spans="1:49" x14ac:dyDescent="0.2">
      <c r="A3862">
        <v>3860</v>
      </c>
      <c r="B3862" t="s">
        <v>11978</v>
      </c>
      <c r="C3862" t="s">
        <v>11977</v>
      </c>
      <c r="F3862" t="s">
        <v>11976</v>
      </c>
      <c r="G3862" t="s">
        <v>18</v>
      </c>
      <c r="H3862" t="s">
        <v>17</v>
      </c>
      <c r="I3862" t="s">
        <v>11975</v>
      </c>
      <c r="J3862">
        <v>60002306</v>
      </c>
      <c r="K3862" t="s">
        <v>5094</v>
      </c>
      <c r="L3862" t="s">
        <v>5093</v>
      </c>
      <c r="M3862" t="s">
        <v>982</v>
      </c>
      <c r="N3862">
        <v>3</v>
      </c>
      <c r="O3862" t="s">
        <v>11974</v>
      </c>
      <c r="P3862" t="s">
        <v>11973</v>
      </c>
      <c r="Q3862" t="s">
        <v>11972</v>
      </c>
      <c r="R3862" s="7">
        <v>42005</v>
      </c>
      <c r="S3862" s="8">
        <f t="shared" si="488"/>
        <v>2015</v>
      </c>
      <c r="T3862" s="8">
        <v>2015</v>
      </c>
      <c r="U3862" s="8">
        <f t="shared" si="489"/>
        <v>7</v>
      </c>
      <c r="V3862" s="7">
        <v>42156</v>
      </c>
      <c r="W3862" t="s">
        <v>609</v>
      </c>
      <c r="X3862" s="2">
        <v>0.30399999999999999</v>
      </c>
      <c r="Y3862" s="6">
        <f t="shared" si="486"/>
        <v>8.115106377299057E-3</v>
      </c>
      <c r="AA3862">
        <v>8952477</v>
      </c>
      <c r="AB3862">
        <v>12250</v>
      </c>
      <c r="AC3862">
        <v>10982760</v>
      </c>
      <c r="AD3862" t="s">
        <v>7</v>
      </c>
      <c r="AE3862">
        <v>57</v>
      </c>
      <c r="AF3862">
        <v>6</v>
      </c>
      <c r="AH3862" t="s">
        <v>11971</v>
      </c>
      <c r="AI3862" t="s">
        <v>11970</v>
      </c>
      <c r="AJ3862" t="s">
        <v>11969</v>
      </c>
      <c r="AK3862" t="s">
        <v>11968</v>
      </c>
      <c r="AL3862">
        <v>3</v>
      </c>
      <c r="AM3862" s="5">
        <f t="shared" si="490"/>
        <v>0.42857142857142855</v>
      </c>
      <c r="AN3862" s="4">
        <f t="shared" si="487"/>
        <v>6.4910477632931242E-4</v>
      </c>
      <c r="AO3862" s="3"/>
      <c r="AP3862">
        <v>0</v>
      </c>
      <c r="AR3862" t="s">
        <v>62</v>
      </c>
      <c r="AT3862" s="2" t="s">
        <v>61</v>
      </c>
      <c r="AU3862" s="1">
        <f t="shared" si="491"/>
        <v>0.5875305897008134</v>
      </c>
      <c r="AV3862" s="1">
        <f t="shared" si="492"/>
        <v>0.43821055768141848</v>
      </c>
      <c r="AW3862" s="1">
        <f t="shared" si="493"/>
        <v>0.28889052566202356</v>
      </c>
    </row>
    <row r="3863" spans="1:49" x14ac:dyDescent="0.2">
      <c r="A3863">
        <v>3861</v>
      </c>
      <c r="B3863" t="s">
        <v>11967</v>
      </c>
      <c r="C3863" t="s">
        <v>11966</v>
      </c>
      <c r="F3863" t="s">
        <v>11965</v>
      </c>
      <c r="G3863" t="s">
        <v>18</v>
      </c>
      <c r="H3863" t="s">
        <v>17</v>
      </c>
      <c r="I3863" t="s">
        <v>4533</v>
      </c>
      <c r="J3863">
        <v>60019106</v>
      </c>
      <c r="K3863" t="s">
        <v>1611</v>
      </c>
      <c r="L3863" t="s">
        <v>1610</v>
      </c>
      <c r="M3863" t="s">
        <v>318</v>
      </c>
      <c r="N3863">
        <v>2</v>
      </c>
      <c r="O3863" t="s">
        <v>11964</v>
      </c>
      <c r="P3863" t="s">
        <v>11963</v>
      </c>
      <c r="Q3863" t="s">
        <v>11962</v>
      </c>
      <c r="R3863" s="7">
        <v>42005</v>
      </c>
      <c r="S3863" s="8">
        <f t="shared" si="488"/>
        <v>2015</v>
      </c>
      <c r="T3863" s="8">
        <v>2015</v>
      </c>
      <c r="U3863" s="8">
        <f t="shared" si="489"/>
        <v>7</v>
      </c>
      <c r="V3863" s="7">
        <v>42156</v>
      </c>
      <c r="W3863" t="s">
        <v>609</v>
      </c>
      <c r="X3863" s="2">
        <v>0.30399999999999999</v>
      </c>
      <c r="Y3863" s="6">
        <f t="shared" si="486"/>
        <v>8.115106377299057E-3</v>
      </c>
      <c r="AA3863">
        <v>8952477</v>
      </c>
      <c r="AB3863">
        <v>12250</v>
      </c>
      <c r="AC3863">
        <v>10982760</v>
      </c>
      <c r="AD3863" t="s">
        <v>7</v>
      </c>
      <c r="AE3863">
        <v>57</v>
      </c>
      <c r="AF3863">
        <v>6</v>
      </c>
      <c r="AH3863" t="s">
        <v>11961</v>
      </c>
      <c r="AI3863" t="s">
        <v>11960</v>
      </c>
      <c r="AJ3863" t="s">
        <v>11959</v>
      </c>
      <c r="AK3863" t="s">
        <v>11958</v>
      </c>
      <c r="AL3863">
        <v>6</v>
      </c>
      <c r="AM3863" s="5">
        <f t="shared" si="490"/>
        <v>0.8571428571428571</v>
      </c>
      <c r="AN3863" s="4">
        <f t="shared" si="487"/>
        <v>1.2982095526586248E-3</v>
      </c>
      <c r="AO3863" s="3"/>
      <c r="AP3863">
        <v>0</v>
      </c>
      <c r="AR3863" t="s">
        <v>62</v>
      </c>
      <c r="AT3863" s="2" t="s">
        <v>61</v>
      </c>
      <c r="AU3863" s="1">
        <f t="shared" si="491"/>
        <v>0.60700373299069266</v>
      </c>
      <c r="AV3863" s="1">
        <f t="shared" si="492"/>
        <v>0.47066579649788409</v>
      </c>
      <c r="AW3863" s="1">
        <f t="shared" si="493"/>
        <v>0.33432786000507547</v>
      </c>
    </row>
    <row r="3864" spans="1:49" x14ac:dyDescent="0.2">
      <c r="A3864">
        <v>3862</v>
      </c>
      <c r="B3864" t="s">
        <v>11957</v>
      </c>
      <c r="C3864" t="s">
        <v>11956</v>
      </c>
      <c r="F3864" t="s">
        <v>11955</v>
      </c>
      <c r="G3864" t="s">
        <v>18</v>
      </c>
      <c r="H3864" t="s">
        <v>17</v>
      </c>
      <c r="I3864" t="s">
        <v>11954</v>
      </c>
      <c r="J3864">
        <v>60011023</v>
      </c>
      <c r="K3864" t="s">
        <v>11953</v>
      </c>
      <c r="L3864" t="s">
        <v>11952</v>
      </c>
      <c r="M3864" t="s">
        <v>318</v>
      </c>
      <c r="N3864">
        <v>2</v>
      </c>
      <c r="O3864" t="s">
        <v>11951</v>
      </c>
      <c r="P3864" t="s">
        <v>11950</v>
      </c>
      <c r="Q3864" t="s">
        <v>11949</v>
      </c>
      <c r="R3864" s="7">
        <v>42005</v>
      </c>
      <c r="S3864" s="8">
        <f t="shared" si="488"/>
        <v>2015</v>
      </c>
      <c r="T3864" s="8">
        <v>2015</v>
      </c>
      <c r="U3864" s="8">
        <f t="shared" si="489"/>
        <v>7</v>
      </c>
      <c r="V3864" s="7">
        <v>42156</v>
      </c>
      <c r="W3864" t="s">
        <v>609</v>
      </c>
      <c r="X3864" s="2">
        <v>0.30399999999999999</v>
      </c>
      <c r="Y3864" s="6">
        <f t="shared" si="486"/>
        <v>8.115106377299057E-3</v>
      </c>
      <c r="AA3864">
        <v>8952477</v>
      </c>
      <c r="AB3864">
        <v>12250</v>
      </c>
      <c r="AC3864">
        <v>10982760</v>
      </c>
      <c r="AD3864" t="s">
        <v>7</v>
      </c>
      <c r="AE3864">
        <v>57</v>
      </c>
      <c r="AF3864">
        <v>6</v>
      </c>
      <c r="AH3864" t="s">
        <v>11948</v>
      </c>
      <c r="AI3864" t="s">
        <v>11947</v>
      </c>
      <c r="AJ3864" t="s">
        <v>11946</v>
      </c>
      <c r="AK3864" t="s">
        <v>11945</v>
      </c>
      <c r="AL3864">
        <v>11</v>
      </c>
      <c r="AM3864" s="5">
        <f t="shared" si="490"/>
        <v>1.5714285714285714</v>
      </c>
      <c r="AN3864" s="4">
        <f t="shared" si="487"/>
        <v>2.3800508465408126E-3</v>
      </c>
      <c r="AO3864" s="3"/>
      <c r="AP3864">
        <v>0</v>
      </c>
      <c r="AR3864" t="s">
        <v>62</v>
      </c>
      <c r="AT3864" s="2" t="s">
        <v>61</v>
      </c>
      <c r="AU3864" s="1">
        <f t="shared" si="491"/>
        <v>0.63945897180715827</v>
      </c>
      <c r="AV3864" s="1">
        <f t="shared" si="492"/>
        <v>0.52475786119199352</v>
      </c>
      <c r="AW3864" s="1">
        <f t="shared" si="493"/>
        <v>0.41005675057682861</v>
      </c>
    </row>
    <row r="3865" spans="1:49" x14ac:dyDescent="0.2">
      <c r="A3865">
        <v>3863</v>
      </c>
      <c r="B3865" t="s">
        <v>11944</v>
      </c>
      <c r="C3865" t="s">
        <v>11943</v>
      </c>
      <c r="F3865" t="s">
        <v>11942</v>
      </c>
      <c r="G3865" t="s">
        <v>18</v>
      </c>
      <c r="H3865" t="s">
        <v>17</v>
      </c>
      <c r="I3865" t="s">
        <v>4702</v>
      </c>
      <c r="J3865">
        <v>60025578</v>
      </c>
      <c r="K3865" t="s">
        <v>445</v>
      </c>
      <c r="L3865" t="s">
        <v>444</v>
      </c>
      <c r="M3865" t="s">
        <v>102</v>
      </c>
      <c r="N3865">
        <v>4</v>
      </c>
      <c r="O3865" t="s">
        <v>11941</v>
      </c>
      <c r="P3865" t="s">
        <v>11940</v>
      </c>
      <c r="Q3865" t="s">
        <v>2310</v>
      </c>
      <c r="R3865" s="7">
        <v>42005</v>
      </c>
      <c r="S3865" s="8">
        <f t="shared" si="488"/>
        <v>2015</v>
      </c>
      <c r="T3865" s="8">
        <v>2015</v>
      </c>
      <c r="U3865" s="8">
        <f t="shared" si="489"/>
        <v>7</v>
      </c>
      <c r="V3865" s="7">
        <v>42156</v>
      </c>
      <c r="W3865" t="s">
        <v>609</v>
      </c>
      <c r="X3865" s="2">
        <v>0.30399999999999999</v>
      </c>
      <c r="Y3865" s="6">
        <f t="shared" si="486"/>
        <v>8.115106377299057E-3</v>
      </c>
      <c r="AA3865">
        <v>8952477</v>
      </c>
      <c r="AB3865">
        <v>12250</v>
      </c>
      <c r="AC3865">
        <v>10982760</v>
      </c>
      <c r="AD3865" t="s">
        <v>7</v>
      </c>
      <c r="AE3865">
        <v>57</v>
      </c>
      <c r="AF3865">
        <v>6</v>
      </c>
      <c r="AH3865" t="s">
        <v>11939</v>
      </c>
      <c r="AI3865" t="s">
        <v>11938</v>
      </c>
      <c r="AJ3865" t="s">
        <v>11937</v>
      </c>
      <c r="AK3865" t="s">
        <v>11936</v>
      </c>
      <c r="AL3865">
        <v>3</v>
      </c>
      <c r="AM3865" s="5">
        <f t="shared" si="490"/>
        <v>0.42857142857142855</v>
      </c>
      <c r="AN3865" s="4">
        <f t="shared" si="487"/>
        <v>6.4910477632931242E-4</v>
      </c>
      <c r="AO3865" s="3"/>
      <c r="AP3865">
        <v>0</v>
      </c>
      <c r="AR3865">
        <v>61101066</v>
      </c>
      <c r="AT3865" s="2" t="s">
        <v>61</v>
      </c>
      <c r="AU3865" s="1">
        <f t="shared" si="491"/>
        <v>0.5875305897008134</v>
      </c>
      <c r="AV3865" s="1">
        <f t="shared" si="492"/>
        <v>0.43821055768141848</v>
      </c>
      <c r="AW3865" s="1">
        <f t="shared" si="493"/>
        <v>0.28889052566202356</v>
      </c>
    </row>
    <row r="3866" spans="1:49" x14ac:dyDescent="0.2">
      <c r="A3866">
        <v>3864</v>
      </c>
      <c r="B3866" t="s">
        <v>11935</v>
      </c>
      <c r="C3866" t="s">
        <v>11934</v>
      </c>
      <c r="F3866" t="s">
        <v>11933</v>
      </c>
      <c r="G3866" t="s">
        <v>18</v>
      </c>
      <c r="H3866" t="s">
        <v>17</v>
      </c>
      <c r="I3866" t="s">
        <v>11932</v>
      </c>
      <c r="J3866" t="s">
        <v>11931</v>
      </c>
      <c r="K3866" t="s">
        <v>11930</v>
      </c>
      <c r="L3866" t="s">
        <v>11929</v>
      </c>
      <c r="M3866" t="s">
        <v>11928</v>
      </c>
      <c r="N3866">
        <v>3</v>
      </c>
      <c r="O3866" t="s">
        <v>11927</v>
      </c>
      <c r="P3866" t="s">
        <v>11926</v>
      </c>
      <c r="Q3866" t="s">
        <v>11925</v>
      </c>
      <c r="R3866" s="7">
        <v>42005</v>
      </c>
      <c r="S3866" s="8">
        <f t="shared" si="488"/>
        <v>2015</v>
      </c>
      <c r="T3866" s="8">
        <v>2015</v>
      </c>
      <c r="U3866" s="8">
        <f t="shared" si="489"/>
        <v>7</v>
      </c>
      <c r="V3866" s="7">
        <v>42156</v>
      </c>
      <c r="W3866" t="s">
        <v>609</v>
      </c>
      <c r="X3866" s="2">
        <v>0.30399999999999999</v>
      </c>
      <c r="Y3866" s="6">
        <f t="shared" si="486"/>
        <v>8.115106377299057E-3</v>
      </c>
      <c r="AA3866">
        <v>8952477</v>
      </c>
      <c r="AB3866">
        <v>12250</v>
      </c>
      <c r="AC3866">
        <v>10982760</v>
      </c>
      <c r="AD3866" t="s">
        <v>7</v>
      </c>
      <c r="AE3866">
        <v>57</v>
      </c>
      <c r="AF3866">
        <v>6</v>
      </c>
      <c r="AH3866" t="s">
        <v>11924</v>
      </c>
      <c r="AI3866" t="s">
        <v>11923</v>
      </c>
      <c r="AJ3866" t="s">
        <v>11922</v>
      </c>
      <c r="AK3866" t="s">
        <v>11921</v>
      </c>
      <c r="AL3866">
        <v>3</v>
      </c>
      <c r="AM3866" s="5">
        <f t="shared" si="490"/>
        <v>0.42857142857142855</v>
      </c>
      <c r="AN3866" s="4">
        <f t="shared" si="487"/>
        <v>6.4910477632931242E-4</v>
      </c>
      <c r="AO3866" s="3"/>
      <c r="AP3866">
        <v>0</v>
      </c>
      <c r="AR3866" t="s">
        <v>62</v>
      </c>
      <c r="AT3866" s="2" t="s">
        <v>61</v>
      </c>
      <c r="AU3866" s="1">
        <f t="shared" si="491"/>
        <v>0.5875305897008134</v>
      </c>
      <c r="AV3866" s="1">
        <f t="shared" si="492"/>
        <v>0.43821055768141848</v>
      </c>
      <c r="AW3866" s="1">
        <f t="shared" si="493"/>
        <v>0.28889052566202356</v>
      </c>
    </row>
    <row r="3867" spans="1:49" x14ac:dyDescent="0.2">
      <c r="A3867">
        <v>3865</v>
      </c>
      <c r="B3867" t="s">
        <v>11920</v>
      </c>
      <c r="C3867" t="s">
        <v>11919</v>
      </c>
      <c r="F3867" t="s">
        <v>8310</v>
      </c>
      <c r="G3867" t="s">
        <v>18</v>
      </c>
      <c r="H3867" t="s">
        <v>17</v>
      </c>
      <c r="I3867" t="s">
        <v>3096</v>
      </c>
      <c r="J3867" t="s">
        <v>11918</v>
      </c>
      <c r="K3867" t="s">
        <v>11917</v>
      </c>
      <c r="L3867" t="s">
        <v>11916</v>
      </c>
      <c r="M3867" t="s">
        <v>656</v>
      </c>
      <c r="N3867">
        <v>3</v>
      </c>
      <c r="O3867" t="s">
        <v>11915</v>
      </c>
      <c r="P3867" t="s">
        <v>11914</v>
      </c>
      <c r="Q3867" t="s">
        <v>11913</v>
      </c>
      <c r="R3867" s="7">
        <v>42005</v>
      </c>
      <c r="S3867" s="8">
        <f t="shared" si="488"/>
        <v>2015</v>
      </c>
      <c r="T3867" s="8">
        <v>2015</v>
      </c>
      <c r="U3867" s="8">
        <f t="shared" si="489"/>
        <v>7</v>
      </c>
      <c r="V3867" s="7">
        <v>42156</v>
      </c>
      <c r="W3867" t="s">
        <v>609</v>
      </c>
      <c r="X3867" s="2">
        <v>0.30399999999999999</v>
      </c>
      <c r="Y3867" s="6">
        <f t="shared" si="486"/>
        <v>8.115106377299057E-3</v>
      </c>
      <c r="AA3867">
        <v>8952477</v>
      </c>
      <c r="AB3867">
        <v>12250</v>
      </c>
      <c r="AC3867">
        <v>10982760</v>
      </c>
      <c r="AD3867" t="s">
        <v>7</v>
      </c>
      <c r="AE3867">
        <v>57</v>
      </c>
      <c r="AF3867">
        <v>6</v>
      </c>
      <c r="AH3867" t="s">
        <v>11912</v>
      </c>
      <c r="AI3867" t="s">
        <v>11911</v>
      </c>
      <c r="AJ3867" t="s">
        <v>11910</v>
      </c>
      <c r="AK3867" t="s">
        <v>11909</v>
      </c>
      <c r="AL3867">
        <v>2</v>
      </c>
      <c r="AM3867" s="5">
        <f t="shared" si="490"/>
        <v>0.2857142857142857</v>
      </c>
      <c r="AN3867" s="4">
        <f t="shared" si="487"/>
        <v>4.3273651755287499E-4</v>
      </c>
      <c r="AO3867" s="3"/>
      <c r="AP3867">
        <v>0</v>
      </c>
      <c r="AR3867" t="s">
        <v>62</v>
      </c>
      <c r="AT3867" s="2" t="s">
        <v>61</v>
      </c>
      <c r="AU3867" s="1">
        <f t="shared" si="491"/>
        <v>0.58103954193752017</v>
      </c>
      <c r="AV3867" s="1">
        <f t="shared" si="492"/>
        <v>0.42739214474259662</v>
      </c>
      <c r="AW3867" s="1">
        <f t="shared" si="493"/>
        <v>0.27374474754767297</v>
      </c>
    </row>
    <row r="3868" spans="1:49" x14ac:dyDescent="0.2">
      <c r="A3868">
        <v>3866</v>
      </c>
      <c r="B3868" t="s">
        <v>11908</v>
      </c>
      <c r="C3868" t="s">
        <v>11907</v>
      </c>
      <c r="F3868" t="s">
        <v>11906</v>
      </c>
      <c r="G3868" t="s">
        <v>18</v>
      </c>
      <c r="H3868" t="s">
        <v>17</v>
      </c>
      <c r="I3868" t="s">
        <v>11905</v>
      </c>
      <c r="J3868" t="s">
        <v>11904</v>
      </c>
      <c r="K3868" t="s">
        <v>11903</v>
      </c>
      <c r="L3868" t="s">
        <v>11902</v>
      </c>
      <c r="M3868" t="s">
        <v>11901</v>
      </c>
      <c r="N3868">
        <v>5</v>
      </c>
      <c r="O3868" t="s">
        <v>11900</v>
      </c>
      <c r="P3868" t="s">
        <v>11899</v>
      </c>
      <c r="Q3868" t="s">
        <v>11898</v>
      </c>
      <c r="R3868" s="7">
        <v>42005</v>
      </c>
      <c r="S3868" s="8">
        <f t="shared" si="488"/>
        <v>2015</v>
      </c>
      <c r="T3868" s="8">
        <v>2015</v>
      </c>
      <c r="U3868" s="8">
        <f t="shared" si="489"/>
        <v>7</v>
      </c>
      <c r="V3868" s="7">
        <v>42156</v>
      </c>
      <c r="W3868" t="s">
        <v>609</v>
      </c>
      <c r="X3868" s="2">
        <v>0.30399999999999999</v>
      </c>
      <c r="Y3868" s="6">
        <f t="shared" si="486"/>
        <v>8.115106377299057E-3</v>
      </c>
      <c r="AA3868">
        <v>8952477</v>
      </c>
      <c r="AB3868">
        <v>12250</v>
      </c>
      <c r="AC3868">
        <v>10982760</v>
      </c>
      <c r="AD3868" t="s">
        <v>7</v>
      </c>
      <c r="AE3868">
        <v>57</v>
      </c>
      <c r="AF3868">
        <v>6</v>
      </c>
      <c r="AH3868" t="s">
        <v>11897</v>
      </c>
      <c r="AI3868" t="s">
        <v>11896</v>
      </c>
      <c r="AJ3868" t="s">
        <v>11895</v>
      </c>
      <c r="AK3868" t="s">
        <v>11894</v>
      </c>
      <c r="AL3868">
        <v>2</v>
      </c>
      <c r="AM3868" s="5">
        <f t="shared" si="490"/>
        <v>0.2857142857142857</v>
      </c>
      <c r="AN3868" s="4">
        <f t="shared" si="487"/>
        <v>4.3273651755287499E-4</v>
      </c>
      <c r="AO3868" s="3"/>
      <c r="AP3868">
        <v>0</v>
      </c>
      <c r="AR3868" t="s">
        <v>62</v>
      </c>
      <c r="AT3868" s="2" t="s">
        <v>61</v>
      </c>
      <c r="AU3868" s="1">
        <f t="shared" si="491"/>
        <v>0.58103954193752017</v>
      </c>
      <c r="AV3868" s="1">
        <f t="shared" si="492"/>
        <v>0.42739214474259662</v>
      </c>
      <c r="AW3868" s="1">
        <f t="shared" si="493"/>
        <v>0.27374474754767297</v>
      </c>
    </row>
    <row r="3869" spans="1:49" x14ac:dyDescent="0.2">
      <c r="A3869">
        <v>3867</v>
      </c>
      <c r="B3869" t="s">
        <v>11893</v>
      </c>
      <c r="C3869" t="s">
        <v>11892</v>
      </c>
      <c r="F3869" t="s">
        <v>11891</v>
      </c>
      <c r="G3869" t="s">
        <v>18</v>
      </c>
      <c r="H3869" t="s">
        <v>17</v>
      </c>
      <c r="I3869" t="s">
        <v>11890</v>
      </c>
      <c r="J3869" t="s">
        <v>11889</v>
      </c>
      <c r="K3869" t="s">
        <v>11888</v>
      </c>
      <c r="L3869" t="s">
        <v>11887</v>
      </c>
      <c r="M3869" t="s">
        <v>2419</v>
      </c>
      <c r="N3869">
        <v>5</v>
      </c>
      <c r="O3869" t="s">
        <v>11886</v>
      </c>
      <c r="P3869" t="s">
        <v>11885</v>
      </c>
      <c r="Q3869" t="s">
        <v>11884</v>
      </c>
      <c r="R3869" s="7">
        <v>42005</v>
      </c>
      <c r="S3869" s="8">
        <f t="shared" si="488"/>
        <v>2015</v>
      </c>
      <c r="T3869" s="8">
        <v>2015</v>
      </c>
      <c r="U3869" s="8">
        <f t="shared" si="489"/>
        <v>7</v>
      </c>
      <c r="V3869" s="7">
        <v>42156</v>
      </c>
      <c r="W3869" t="s">
        <v>609</v>
      </c>
      <c r="X3869" s="2">
        <v>0.30399999999999999</v>
      </c>
      <c r="Y3869" s="6">
        <f t="shared" si="486"/>
        <v>8.115106377299057E-3</v>
      </c>
      <c r="AA3869">
        <v>8952477</v>
      </c>
      <c r="AB3869">
        <v>12250</v>
      </c>
      <c r="AC3869">
        <v>10982760</v>
      </c>
      <c r="AD3869" t="s">
        <v>7</v>
      </c>
      <c r="AE3869">
        <v>57</v>
      </c>
      <c r="AF3869">
        <v>6</v>
      </c>
      <c r="AH3869" t="s">
        <v>11883</v>
      </c>
      <c r="AI3869" t="s">
        <v>11882</v>
      </c>
      <c r="AJ3869" t="s">
        <v>11881</v>
      </c>
      <c r="AK3869" t="s">
        <v>11880</v>
      </c>
      <c r="AL3869">
        <v>4</v>
      </c>
      <c r="AM3869" s="5">
        <f t="shared" si="490"/>
        <v>0.5714285714285714</v>
      </c>
      <c r="AN3869" s="4">
        <f t="shared" si="487"/>
        <v>8.6547303510574997E-4</v>
      </c>
      <c r="AO3869" s="3"/>
      <c r="AP3869">
        <v>0</v>
      </c>
      <c r="AR3869" t="s">
        <v>62</v>
      </c>
      <c r="AT3869" s="2" t="s">
        <v>61</v>
      </c>
      <c r="AU3869" s="1">
        <f t="shared" si="491"/>
        <v>0.59402163746410641</v>
      </c>
      <c r="AV3869" s="1">
        <f t="shared" si="492"/>
        <v>0.44902897062024039</v>
      </c>
      <c r="AW3869" s="1">
        <f t="shared" si="493"/>
        <v>0.30403630377637419</v>
      </c>
    </row>
    <row r="3870" spans="1:49" x14ac:dyDescent="0.2">
      <c r="A3870">
        <v>3868</v>
      </c>
      <c r="B3870" t="s">
        <v>11879</v>
      </c>
      <c r="C3870" t="s">
        <v>11878</v>
      </c>
      <c r="F3870" t="s">
        <v>11877</v>
      </c>
      <c r="G3870" t="s">
        <v>18</v>
      </c>
      <c r="H3870" t="s">
        <v>17</v>
      </c>
      <c r="I3870" t="s">
        <v>11876</v>
      </c>
      <c r="J3870">
        <v>60029738</v>
      </c>
      <c r="K3870" t="s">
        <v>2131</v>
      </c>
      <c r="L3870" t="s">
        <v>2130</v>
      </c>
      <c r="M3870" t="s">
        <v>1247</v>
      </c>
      <c r="N3870">
        <v>2</v>
      </c>
      <c r="O3870" t="s">
        <v>11875</v>
      </c>
      <c r="P3870" t="s">
        <v>11874</v>
      </c>
      <c r="Q3870" t="s">
        <v>4808</v>
      </c>
      <c r="R3870" s="7">
        <v>42005</v>
      </c>
      <c r="S3870" s="8">
        <f t="shared" si="488"/>
        <v>2015</v>
      </c>
      <c r="T3870" s="8">
        <v>2015</v>
      </c>
      <c r="U3870" s="8">
        <f t="shared" si="489"/>
        <v>7</v>
      </c>
      <c r="V3870" s="7">
        <v>42156</v>
      </c>
      <c r="W3870" t="s">
        <v>609</v>
      </c>
      <c r="X3870" s="2">
        <v>0.30399999999999999</v>
      </c>
      <c r="Y3870" s="6">
        <f t="shared" si="486"/>
        <v>8.115106377299057E-3</v>
      </c>
      <c r="AA3870">
        <v>8952477</v>
      </c>
      <c r="AB3870">
        <v>12250</v>
      </c>
      <c r="AC3870">
        <v>10982760</v>
      </c>
      <c r="AD3870" t="s">
        <v>7</v>
      </c>
      <c r="AE3870">
        <v>57</v>
      </c>
      <c r="AF3870">
        <v>6</v>
      </c>
      <c r="AH3870" t="s">
        <v>11873</v>
      </c>
      <c r="AI3870" t="s">
        <v>11872</v>
      </c>
      <c r="AJ3870" t="s">
        <v>11871</v>
      </c>
      <c r="AK3870" t="s">
        <v>11870</v>
      </c>
      <c r="AL3870">
        <v>4</v>
      </c>
      <c r="AM3870" s="5">
        <f t="shared" si="490"/>
        <v>0.5714285714285714</v>
      </c>
      <c r="AN3870" s="4">
        <f t="shared" si="487"/>
        <v>8.6547303510574997E-4</v>
      </c>
      <c r="AO3870" s="3"/>
      <c r="AP3870">
        <v>0</v>
      </c>
      <c r="AR3870" t="s">
        <v>62</v>
      </c>
      <c r="AT3870" s="2" t="s">
        <v>61</v>
      </c>
      <c r="AU3870" s="1">
        <f t="shared" si="491"/>
        <v>0.59402163746410641</v>
      </c>
      <c r="AV3870" s="1">
        <f t="shared" si="492"/>
        <v>0.44902897062024039</v>
      </c>
      <c r="AW3870" s="1">
        <f t="shared" si="493"/>
        <v>0.30403630377637419</v>
      </c>
    </row>
    <row r="3871" spans="1:49" x14ac:dyDescent="0.2">
      <c r="A3871">
        <v>3869</v>
      </c>
      <c r="B3871" t="s">
        <v>11869</v>
      </c>
      <c r="C3871" t="s">
        <v>11868</v>
      </c>
      <c r="F3871" t="s">
        <v>11867</v>
      </c>
      <c r="G3871" t="s">
        <v>18</v>
      </c>
      <c r="H3871" t="s">
        <v>17</v>
      </c>
      <c r="I3871" t="s">
        <v>11866</v>
      </c>
      <c r="J3871" t="s">
        <v>11865</v>
      </c>
      <c r="K3871" t="s">
        <v>11864</v>
      </c>
      <c r="L3871" t="s">
        <v>11863</v>
      </c>
      <c r="M3871" t="s">
        <v>627</v>
      </c>
      <c r="N3871">
        <v>3</v>
      </c>
      <c r="O3871" t="s">
        <v>11862</v>
      </c>
      <c r="P3871" t="s">
        <v>11861</v>
      </c>
      <c r="Q3871" t="s">
        <v>11860</v>
      </c>
      <c r="R3871" s="7">
        <v>42005</v>
      </c>
      <c r="S3871" s="8">
        <f t="shared" si="488"/>
        <v>2015</v>
      </c>
      <c r="T3871" s="8">
        <v>2015</v>
      </c>
      <c r="U3871" s="8">
        <f t="shared" si="489"/>
        <v>7</v>
      </c>
      <c r="V3871" s="7">
        <v>42156</v>
      </c>
      <c r="W3871" t="s">
        <v>609</v>
      </c>
      <c r="X3871" s="2">
        <v>0.30399999999999999</v>
      </c>
      <c r="Y3871" s="6">
        <f t="shared" si="486"/>
        <v>8.115106377299057E-3</v>
      </c>
      <c r="AA3871">
        <v>8952477</v>
      </c>
      <c r="AB3871">
        <v>12250</v>
      </c>
      <c r="AC3871">
        <v>10982760</v>
      </c>
      <c r="AD3871" t="s">
        <v>7</v>
      </c>
      <c r="AE3871">
        <v>57</v>
      </c>
      <c r="AF3871">
        <v>6</v>
      </c>
      <c r="AH3871" t="s">
        <v>11859</v>
      </c>
      <c r="AI3871" t="s">
        <v>11858</v>
      </c>
      <c r="AJ3871" t="s">
        <v>11857</v>
      </c>
      <c r="AK3871" t="s">
        <v>11856</v>
      </c>
      <c r="AL3871">
        <v>1</v>
      </c>
      <c r="AM3871" s="5">
        <f t="shared" si="490"/>
        <v>0.14285714285714285</v>
      </c>
      <c r="AN3871" s="4">
        <f t="shared" si="487"/>
        <v>2.1636825877643749E-4</v>
      </c>
      <c r="AO3871" s="3"/>
      <c r="AP3871">
        <v>0</v>
      </c>
      <c r="AR3871" t="s">
        <v>62</v>
      </c>
      <c r="AT3871" s="2" t="s">
        <v>61</v>
      </c>
      <c r="AU3871" s="1">
        <f t="shared" si="491"/>
        <v>0.57454849417422704</v>
      </c>
      <c r="AV3871" s="1">
        <f t="shared" si="492"/>
        <v>0.41657373180377472</v>
      </c>
      <c r="AW3871" s="1">
        <f t="shared" si="493"/>
        <v>0.25859896943332233</v>
      </c>
    </row>
    <row r="3872" spans="1:49" x14ac:dyDescent="0.2">
      <c r="A3872">
        <v>3870</v>
      </c>
      <c r="B3872" t="s">
        <v>11855</v>
      </c>
      <c r="C3872" t="s">
        <v>11854</v>
      </c>
      <c r="F3872" t="s">
        <v>11853</v>
      </c>
      <c r="G3872" t="s">
        <v>18</v>
      </c>
      <c r="H3872" t="s">
        <v>17</v>
      </c>
      <c r="I3872" t="s">
        <v>1679</v>
      </c>
      <c r="J3872" t="s">
        <v>11852</v>
      </c>
      <c r="K3872" t="s">
        <v>11851</v>
      </c>
      <c r="L3872" t="s">
        <v>11850</v>
      </c>
      <c r="M3872" t="s">
        <v>11849</v>
      </c>
      <c r="N3872">
        <v>4</v>
      </c>
      <c r="O3872" t="s">
        <v>11848</v>
      </c>
      <c r="P3872" t="s">
        <v>11847</v>
      </c>
      <c r="Q3872" t="s">
        <v>11846</v>
      </c>
      <c r="R3872" s="7">
        <v>42005</v>
      </c>
      <c r="S3872" s="8">
        <f t="shared" si="488"/>
        <v>2015</v>
      </c>
      <c r="T3872" s="8">
        <v>2015</v>
      </c>
      <c r="U3872" s="8">
        <f t="shared" si="489"/>
        <v>7</v>
      </c>
      <c r="V3872" s="7">
        <v>42156</v>
      </c>
      <c r="W3872" t="s">
        <v>609</v>
      </c>
      <c r="X3872" s="2">
        <v>0.30399999999999999</v>
      </c>
      <c r="Y3872" s="6">
        <f t="shared" si="486"/>
        <v>8.115106377299057E-3</v>
      </c>
      <c r="AA3872">
        <v>8952477</v>
      </c>
      <c r="AB3872">
        <v>12250</v>
      </c>
      <c r="AC3872">
        <v>10982760</v>
      </c>
      <c r="AD3872" t="s">
        <v>7</v>
      </c>
      <c r="AE3872">
        <v>57</v>
      </c>
      <c r="AF3872">
        <v>6</v>
      </c>
      <c r="AH3872" t="s">
        <v>11845</v>
      </c>
      <c r="AI3872" t="s">
        <v>11844</v>
      </c>
      <c r="AJ3872" t="s">
        <v>11843</v>
      </c>
      <c r="AK3872" t="s">
        <v>11842</v>
      </c>
      <c r="AL3872">
        <v>11</v>
      </c>
      <c r="AM3872" s="5">
        <f t="shared" si="490"/>
        <v>1.5714285714285714</v>
      </c>
      <c r="AN3872" s="4">
        <f t="shared" si="487"/>
        <v>2.3800508465408126E-3</v>
      </c>
      <c r="AO3872" s="3"/>
      <c r="AP3872">
        <v>0</v>
      </c>
      <c r="AR3872" t="s">
        <v>62</v>
      </c>
      <c r="AT3872" s="2" t="s">
        <v>61</v>
      </c>
      <c r="AU3872" s="1">
        <f t="shared" si="491"/>
        <v>0.63945897180715827</v>
      </c>
      <c r="AV3872" s="1">
        <f t="shared" si="492"/>
        <v>0.52475786119199352</v>
      </c>
      <c r="AW3872" s="1">
        <f t="shared" si="493"/>
        <v>0.41005675057682861</v>
      </c>
    </row>
    <row r="3873" spans="1:49" x14ac:dyDescent="0.2">
      <c r="A3873">
        <v>3871</v>
      </c>
      <c r="B3873" t="s">
        <v>11841</v>
      </c>
      <c r="C3873" t="s">
        <v>11840</v>
      </c>
      <c r="F3873" t="s">
        <v>11839</v>
      </c>
      <c r="G3873" t="s">
        <v>18</v>
      </c>
      <c r="H3873" t="s">
        <v>17</v>
      </c>
      <c r="I3873" t="s">
        <v>11838</v>
      </c>
      <c r="J3873">
        <v>60009972</v>
      </c>
      <c r="K3873" t="s">
        <v>11837</v>
      </c>
      <c r="L3873" t="s">
        <v>11836</v>
      </c>
      <c r="M3873" t="s">
        <v>982</v>
      </c>
      <c r="N3873">
        <v>1</v>
      </c>
      <c r="O3873" t="s">
        <v>11835</v>
      </c>
      <c r="P3873">
        <v>15072059400</v>
      </c>
      <c r="Q3873">
        <v>60009972</v>
      </c>
      <c r="R3873" s="7">
        <v>42005</v>
      </c>
      <c r="S3873" s="8">
        <f t="shared" si="488"/>
        <v>2015</v>
      </c>
      <c r="T3873" s="8">
        <v>2015</v>
      </c>
      <c r="U3873" s="8">
        <f t="shared" si="489"/>
        <v>7</v>
      </c>
      <c r="V3873" s="7">
        <v>42156</v>
      </c>
      <c r="W3873" t="s">
        <v>609</v>
      </c>
      <c r="X3873" s="2">
        <v>0.30399999999999999</v>
      </c>
      <c r="Y3873" s="6">
        <f t="shared" si="486"/>
        <v>8.115106377299057E-3</v>
      </c>
      <c r="AA3873">
        <v>8952477</v>
      </c>
      <c r="AB3873">
        <v>12250</v>
      </c>
      <c r="AC3873">
        <v>10982760</v>
      </c>
      <c r="AD3873" t="s">
        <v>7</v>
      </c>
      <c r="AE3873">
        <v>57</v>
      </c>
      <c r="AF3873">
        <v>6</v>
      </c>
      <c r="AH3873" t="s">
        <v>11834</v>
      </c>
      <c r="AI3873" t="s">
        <v>11833</v>
      </c>
      <c r="AJ3873" t="s">
        <v>11832</v>
      </c>
      <c r="AK3873" t="s">
        <v>11831</v>
      </c>
      <c r="AL3873">
        <v>1</v>
      </c>
      <c r="AM3873" s="5">
        <f t="shared" si="490"/>
        <v>0.14285714285714285</v>
      </c>
      <c r="AN3873" s="4">
        <f t="shared" si="487"/>
        <v>2.1636825877643749E-4</v>
      </c>
      <c r="AO3873" s="3"/>
      <c r="AP3873">
        <v>0</v>
      </c>
      <c r="AR3873" t="s">
        <v>62</v>
      </c>
      <c r="AT3873" s="2" t="s">
        <v>61</v>
      </c>
      <c r="AU3873" s="1">
        <f t="shared" si="491"/>
        <v>0.57454849417422704</v>
      </c>
      <c r="AV3873" s="1">
        <f t="shared" si="492"/>
        <v>0.41657373180377472</v>
      </c>
      <c r="AW3873" s="1">
        <f t="shared" si="493"/>
        <v>0.25859896943332233</v>
      </c>
    </row>
    <row r="3874" spans="1:49" x14ac:dyDescent="0.2">
      <c r="A3874">
        <v>3872</v>
      </c>
      <c r="B3874" t="s">
        <v>11830</v>
      </c>
      <c r="F3874" t="s">
        <v>11829</v>
      </c>
      <c r="G3874" t="s">
        <v>18</v>
      </c>
      <c r="H3874" t="s">
        <v>17</v>
      </c>
      <c r="I3874" t="s">
        <v>11828</v>
      </c>
      <c r="J3874" t="s">
        <v>11827</v>
      </c>
      <c r="K3874" t="s">
        <v>11826</v>
      </c>
      <c r="L3874" t="s">
        <v>11825</v>
      </c>
      <c r="M3874" t="s">
        <v>11824</v>
      </c>
      <c r="N3874">
        <v>6</v>
      </c>
      <c r="O3874" t="s">
        <v>11823</v>
      </c>
      <c r="P3874" t="s">
        <v>11822</v>
      </c>
      <c r="Q3874" t="s">
        <v>11821</v>
      </c>
      <c r="R3874" s="7">
        <v>42005</v>
      </c>
      <c r="S3874" s="8">
        <f t="shared" si="488"/>
        <v>2015</v>
      </c>
      <c r="T3874" s="8">
        <v>2015</v>
      </c>
      <c r="U3874" s="8">
        <f t="shared" si="489"/>
        <v>7</v>
      </c>
      <c r="V3874" s="7">
        <v>42064</v>
      </c>
      <c r="W3874" t="s">
        <v>11820</v>
      </c>
      <c r="X3874" s="2">
        <v>0.122</v>
      </c>
      <c r="Y3874" s="6">
        <f t="shared" si="486"/>
        <v>3.2567203224687009E-3</v>
      </c>
      <c r="AA3874">
        <v>3529045</v>
      </c>
      <c r="AB3874">
        <v>26102</v>
      </c>
      <c r="AD3874" t="s">
        <v>7</v>
      </c>
      <c r="AE3874">
        <v>19</v>
      </c>
      <c r="AF3874">
        <v>2</v>
      </c>
      <c r="AH3874" s="10">
        <v>44503</v>
      </c>
      <c r="AI3874" t="s">
        <v>11819</v>
      </c>
      <c r="AJ3874" t="s">
        <v>11818</v>
      </c>
      <c r="AK3874" t="s">
        <v>11817</v>
      </c>
      <c r="AL3874">
        <v>2</v>
      </c>
      <c r="AM3874" s="5">
        <f t="shared" si="490"/>
        <v>0.2857142857142857</v>
      </c>
      <c r="AN3874" s="4">
        <f t="shared" si="487"/>
        <v>4.3273651755287499E-4</v>
      </c>
      <c r="AO3874" s="3"/>
      <c r="AP3874">
        <v>0</v>
      </c>
      <c r="AR3874" t="s">
        <v>62</v>
      </c>
      <c r="AT3874" s="2" t="s">
        <v>61</v>
      </c>
      <c r="AU3874" s="1">
        <f t="shared" si="491"/>
        <v>0.2409525180993953</v>
      </c>
      <c r="AV3874" s="1">
        <f t="shared" si="492"/>
        <v>0.1844728420010788</v>
      </c>
      <c r="AW3874" s="1">
        <f t="shared" si="493"/>
        <v>0.12799316590276227</v>
      </c>
    </row>
    <row r="3875" spans="1:49" x14ac:dyDescent="0.2">
      <c r="A3875">
        <v>3873</v>
      </c>
      <c r="B3875" t="s">
        <v>11816</v>
      </c>
      <c r="C3875" t="s">
        <v>11815</v>
      </c>
      <c r="F3875" t="s">
        <v>11814</v>
      </c>
      <c r="G3875" t="s">
        <v>18</v>
      </c>
      <c r="H3875" t="s">
        <v>17</v>
      </c>
      <c r="I3875" t="s">
        <v>4120</v>
      </c>
      <c r="J3875">
        <v>60025578</v>
      </c>
      <c r="K3875" t="s">
        <v>445</v>
      </c>
      <c r="L3875" t="s">
        <v>444</v>
      </c>
      <c r="M3875" t="s">
        <v>102</v>
      </c>
      <c r="N3875">
        <v>3</v>
      </c>
      <c r="O3875" t="s">
        <v>11813</v>
      </c>
      <c r="P3875" t="s">
        <v>11812</v>
      </c>
      <c r="Q3875" t="s">
        <v>441</v>
      </c>
      <c r="R3875" s="7">
        <v>42005</v>
      </c>
      <c r="S3875" s="8">
        <f t="shared" si="488"/>
        <v>2015</v>
      </c>
      <c r="T3875" s="8">
        <v>2015</v>
      </c>
      <c r="U3875" s="8">
        <f t="shared" si="489"/>
        <v>7</v>
      </c>
      <c r="V3875" s="7">
        <v>42156</v>
      </c>
      <c r="W3875" t="s">
        <v>609</v>
      </c>
      <c r="X3875" s="2">
        <v>0.30399999999999999</v>
      </c>
      <c r="Y3875" s="6">
        <f t="shared" si="486"/>
        <v>8.115106377299057E-3</v>
      </c>
      <c r="AA3875">
        <v>8952477</v>
      </c>
      <c r="AB3875">
        <v>12250</v>
      </c>
      <c r="AC3875">
        <v>10982760</v>
      </c>
      <c r="AD3875" t="s">
        <v>7</v>
      </c>
      <c r="AE3875">
        <v>57</v>
      </c>
      <c r="AF3875">
        <v>6</v>
      </c>
      <c r="AH3875" t="s">
        <v>11811</v>
      </c>
      <c r="AI3875" t="s">
        <v>11810</v>
      </c>
      <c r="AJ3875" t="s">
        <v>11809</v>
      </c>
      <c r="AK3875" t="s">
        <v>11808</v>
      </c>
      <c r="AL3875">
        <v>14</v>
      </c>
      <c r="AM3875" s="5">
        <f t="shared" si="490"/>
        <v>2</v>
      </c>
      <c r="AN3875" s="4">
        <f t="shared" si="487"/>
        <v>3.0291556228701248E-3</v>
      </c>
      <c r="AO3875" s="3"/>
      <c r="AP3875">
        <v>0</v>
      </c>
      <c r="AR3875">
        <v>61201023</v>
      </c>
      <c r="AT3875" s="2" t="s">
        <v>61</v>
      </c>
      <c r="AU3875" s="1">
        <f t="shared" si="491"/>
        <v>0.65893211509703775</v>
      </c>
      <c r="AV3875" s="1">
        <f t="shared" si="492"/>
        <v>0.55721310000845914</v>
      </c>
      <c r="AW3875" s="1">
        <f t="shared" si="493"/>
        <v>0.45549408491988047</v>
      </c>
    </row>
    <row r="3876" spans="1:49" x14ac:dyDescent="0.2">
      <c r="A3876">
        <v>3874</v>
      </c>
      <c r="B3876" t="s">
        <v>11807</v>
      </c>
      <c r="C3876" t="s">
        <v>11806</v>
      </c>
      <c r="D3876" t="s">
        <v>11805</v>
      </c>
      <c r="F3876" t="s">
        <v>11804</v>
      </c>
      <c r="G3876" t="s">
        <v>18</v>
      </c>
      <c r="H3876" t="s">
        <v>17</v>
      </c>
      <c r="I3876" t="s">
        <v>11803</v>
      </c>
      <c r="J3876">
        <v>60072280</v>
      </c>
      <c r="K3876" t="s">
        <v>11802</v>
      </c>
      <c r="L3876" t="s">
        <v>11801</v>
      </c>
      <c r="M3876" t="s">
        <v>267</v>
      </c>
      <c r="N3876">
        <v>5</v>
      </c>
      <c r="O3876" t="s">
        <v>11800</v>
      </c>
      <c r="P3876" t="s">
        <v>11799</v>
      </c>
      <c r="Q3876" t="s">
        <v>11798</v>
      </c>
      <c r="R3876" s="7">
        <v>42005</v>
      </c>
      <c r="S3876" s="8">
        <f t="shared" si="488"/>
        <v>2015</v>
      </c>
      <c r="T3876" s="8">
        <v>2015</v>
      </c>
      <c r="U3876" s="8">
        <f t="shared" si="489"/>
        <v>7</v>
      </c>
      <c r="V3876" s="7">
        <v>42125</v>
      </c>
      <c r="W3876" t="s">
        <v>11797</v>
      </c>
      <c r="X3876" s="2">
        <v>0.77700000000000002</v>
      </c>
      <c r="Y3876" s="6">
        <f t="shared" si="486"/>
        <v>2.0741571234083447E-2</v>
      </c>
      <c r="AA3876">
        <v>10907807</v>
      </c>
      <c r="AB3876">
        <v>28525</v>
      </c>
      <c r="AC3876">
        <v>10960856</v>
      </c>
      <c r="AD3876" t="s">
        <v>7</v>
      </c>
      <c r="AE3876">
        <v>254</v>
      </c>
      <c r="AH3876" t="s">
        <v>3570</v>
      </c>
      <c r="AI3876" t="s">
        <v>11796</v>
      </c>
      <c r="AJ3876" t="s">
        <v>11795</v>
      </c>
      <c r="AK3876" t="s">
        <v>11794</v>
      </c>
      <c r="AL3876">
        <v>7</v>
      </c>
      <c r="AM3876" s="5">
        <f t="shared" si="490"/>
        <v>1</v>
      </c>
      <c r="AN3876" s="4">
        <f t="shared" si="487"/>
        <v>1.5145778114350624E-3</v>
      </c>
      <c r="AO3876" s="3"/>
      <c r="AP3876">
        <v>0</v>
      </c>
      <c r="AQ3876" t="s">
        <v>1586</v>
      </c>
      <c r="AR3876" t="s">
        <v>11793</v>
      </c>
      <c r="AS3876" t="s">
        <v>1584</v>
      </c>
      <c r="AT3876" s="2">
        <v>2.2290000000000001</v>
      </c>
      <c r="AU3876" s="1">
        <f t="shared" si="491"/>
        <v>1.4973473207288932</v>
      </c>
      <c r="AV3876" s="1">
        <f t="shared" si="492"/>
        <v>1.1128074522759255</v>
      </c>
      <c r="AW3876" s="1">
        <f t="shared" si="493"/>
        <v>0.72826758382295775</v>
      </c>
    </row>
    <row r="3877" spans="1:49" x14ac:dyDescent="0.2">
      <c r="A3877">
        <v>3875</v>
      </c>
      <c r="B3877" t="s">
        <v>11792</v>
      </c>
      <c r="C3877" t="s">
        <v>11791</v>
      </c>
      <c r="F3877" t="s">
        <v>11790</v>
      </c>
      <c r="G3877" t="s">
        <v>18</v>
      </c>
      <c r="H3877" t="s">
        <v>17</v>
      </c>
      <c r="I3877" t="s">
        <v>11789</v>
      </c>
      <c r="J3877" t="s">
        <v>11784</v>
      </c>
      <c r="K3877" t="s">
        <v>11788</v>
      </c>
      <c r="L3877" t="s">
        <v>11787</v>
      </c>
      <c r="M3877" t="s">
        <v>1445</v>
      </c>
      <c r="N3877">
        <v>2</v>
      </c>
      <c r="O3877" t="s">
        <v>11786</v>
      </c>
      <c r="P3877" t="s">
        <v>11785</v>
      </c>
      <c r="Q3877" t="s">
        <v>11784</v>
      </c>
      <c r="R3877" s="7">
        <v>42005</v>
      </c>
      <c r="S3877" s="8">
        <f t="shared" si="488"/>
        <v>2015</v>
      </c>
      <c r="T3877" s="8">
        <v>2015</v>
      </c>
      <c r="U3877" s="8">
        <f t="shared" si="489"/>
        <v>7</v>
      </c>
      <c r="V3877" s="7">
        <v>42156</v>
      </c>
      <c r="W3877" t="s">
        <v>609</v>
      </c>
      <c r="X3877" s="2">
        <v>0.30399999999999999</v>
      </c>
      <c r="Y3877" s="6">
        <f t="shared" si="486"/>
        <v>8.115106377299057E-3</v>
      </c>
      <c r="AA3877">
        <v>8952477</v>
      </c>
      <c r="AB3877">
        <v>12250</v>
      </c>
      <c r="AC3877">
        <v>10982760</v>
      </c>
      <c r="AD3877" t="s">
        <v>7</v>
      </c>
      <c r="AE3877">
        <v>57</v>
      </c>
      <c r="AF3877">
        <v>6</v>
      </c>
      <c r="AH3877" t="s">
        <v>11783</v>
      </c>
      <c r="AI3877" t="s">
        <v>11782</v>
      </c>
      <c r="AJ3877" t="s">
        <v>11781</v>
      </c>
      <c r="AK3877" t="s">
        <v>11780</v>
      </c>
      <c r="AL3877">
        <v>9</v>
      </c>
      <c r="AM3877" s="5">
        <f t="shared" si="490"/>
        <v>1.2857142857142858</v>
      </c>
      <c r="AN3877" s="4">
        <f t="shared" si="487"/>
        <v>1.9473143289879377E-3</v>
      </c>
      <c r="AO3877" s="3"/>
      <c r="AP3877">
        <v>0</v>
      </c>
      <c r="AR3877" t="s">
        <v>62</v>
      </c>
      <c r="AT3877" s="2" t="s">
        <v>61</v>
      </c>
      <c r="AU3877" s="1">
        <f t="shared" si="491"/>
        <v>0.62647687628057214</v>
      </c>
      <c r="AV3877" s="1">
        <f t="shared" si="492"/>
        <v>0.50312103531434971</v>
      </c>
      <c r="AW3877" s="1">
        <f t="shared" si="493"/>
        <v>0.37976519434812733</v>
      </c>
    </row>
    <row r="3878" spans="1:49" x14ac:dyDescent="0.2">
      <c r="A3878">
        <v>3876</v>
      </c>
      <c r="B3878" t="s">
        <v>11779</v>
      </c>
      <c r="C3878" t="s">
        <v>11778</v>
      </c>
      <c r="F3878" t="s">
        <v>11777</v>
      </c>
      <c r="G3878" t="s">
        <v>18</v>
      </c>
      <c r="H3878" t="s">
        <v>17</v>
      </c>
      <c r="I3878" t="s">
        <v>8333</v>
      </c>
      <c r="J3878" t="s">
        <v>11776</v>
      </c>
      <c r="K3878" t="s">
        <v>11775</v>
      </c>
      <c r="L3878" t="s">
        <v>11774</v>
      </c>
      <c r="M3878" t="s">
        <v>183</v>
      </c>
      <c r="N3878">
        <v>5</v>
      </c>
      <c r="O3878" t="s">
        <v>11773</v>
      </c>
      <c r="P3878" t="s">
        <v>11772</v>
      </c>
      <c r="Q3878" t="s">
        <v>11771</v>
      </c>
      <c r="R3878" s="7">
        <v>42005</v>
      </c>
      <c r="S3878" s="8">
        <f t="shared" si="488"/>
        <v>2015</v>
      </c>
      <c r="T3878" s="8">
        <v>2015</v>
      </c>
      <c r="U3878" s="8">
        <f t="shared" si="489"/>
        <v>7</v>
      </c>
      <c r="V3878" s="7">
        <v>42156</v>
      </c>
      <c r="W3878" t="s">
        <v>609</v>
      </c>
      <c r="X3878" s="2">
        <v>0.30399999999999999</v>
      </c>
      <c r="Y3878" s="6">
        <f t="shared" si="486"/>
        <v>8.115106377299057E-3</v>
      </c>
      <c r="AA3878">
        <v>8952477</v>
      </c>
      <c r="AB3878">
        <v>12250</v>
      </c>
      <c r="AC3878">
        <v>10982760</v>
      </c>
      <c r="AD3878" t="s">
        <v>7</v>
      </c>
      <c r="AE3878">
        <v>57</v>
      </c>
      <c r="AF3878">
        <v>6</v>
      </c>
      <c r="AH3878" t="s">
        <v>11770</v>
      </c>
      <c r="AI3878" t="s">
        <v>11769</v>
      </c>
      <c r="AJ3878" t="s">
        <v>11768</v>
      </c>
      <c r="AK3878" t="s">
        <v>11767</v>
      </c>
      <c r="AL3878">
        <v>17</v>
      </c>
      <c r="AM3878" s="5">
        <f t="shared" si="490"/>
        <v>2.4285714285714284</v>
      </c>
      <c r="AN3878" s="4">
        <f t="shared" si="487"/>
        <v>3.678260399199437E-3</v>
      </c>
      <c r="AO3878" s="3"/>
      <c r="AP3878">
        <v>0</v>
      </c>
      <c r="AR3878" t="s">
        <v>62</v>
      </c>
      <c r="AT3878" s="2" t="s">
        <v>61</v>
      </c>
      <c r="AU3878" s="1">
        <f t="shared" si="491"/>
        <v>0.67840525838691701</v>
      </c>
      <c r="AV3878" s="1">
        <f t="shared" si="492"/>
        <v>0.58966833882492464</v>
      </c>
      <c r="AW3878" s="1">
        <f t="shared" si="493"/>
        <v>0.50093141926293228</v>
      </c>
    </row>
    <row r="3879" spans="1:49" x14ac:dyDescent="0.2">
      <c r="A3879">
        <v>3877</v>
      </c>
      <c r="B3879" t="s">
        <v>11766</v>
      </c>
      <c r="C3879" t="s">
        <v>11765</v>
      </c>
      <c r="F3879" t="s">
        <v>11764</v>
      </c>
      <c r="G3879" t="s">
        <v>18</v>
      </c>
      <c r="H3879" t="s">
        <v>17</v>
      </c>
      <c r="I3879" t="s">
        <v>3715</v>
      </c>
      <c r="J3879">
        <v>60094206</v>
      </c>
      <c r="K3879" t="s">
        <v>4522</v>
      </c>
      <c r="L3879" t="s">
        <v>288</v>
      </c>
      <c r="M3879" t="s">
        <v>287</v>
      </c>
      <c r="N3879">
        <v>2</v>
      </c>
      <c r="O3879" t="s">
        <v>8273</v>
      </c>
      <c r="P3879" t="s">
        <v>8272</v>
      </c>
      <c r="Q3879" t="s">
        <v>4519</v>
      </c>
      <c r="R3879" s="7">
        <v>42005</v>
      </c>
      <c r="S3879" s="8">
        <f t="shared" si="488"/>
        <v>2015</v>
      </c>
      <c r="T3879" s="8">
        <v>2015</v>
      </c>
      <c r="U3879" s="8">
        <f t="shared" si="489"/>
        <v>7</v>
      </c>
      <c r="V3879" s="7">
        <v>42156</v>
      </c>
      <c r="W3879" t="s">
        <v>609</v>
      </c>
      <c r="X3879" s="2">
        <v>0.30399999999999999</v>
      </c>
      <c r="Y3879" s="6">
        <f t="shared" si="486"/>
        <v>8.115106377299057E-3</v>
      </c>
      <c r="AA3879">
        <v>8952477</v>
      </c>
      <c r="AB3879">
        <v>12250</v>
      </c>
      <c r="AC3879">
        <v>10982760</v>
      </c>
      <c r="AD3879" t="s">
        <v>7</v>
      </c>
      <c r="AE3879">
        <v>57</v>
      </c>
      <c r="AF3879">
        <v>6</v>
      </c>
      <c r="AH3879" t="s">
        <v>11763</v>
      </c>
      <c r="AI3879" t="s">
        <v>11762</v>
      </c>
      <c r="AJ3879" t="s">
        <v>11761</v>
      </c>
      <c r="AK3879" t="s">
        <v>11760</v>
      </c>
      <c r="AL3879">
        <v>3</v>
      </c>
      <c r="AM3879" s="5">
        <f t="shared" si="490"/>
        <v>0.42857142857142855</v>
      </c>
      <c r="AN3879" s="4">
        <f t="shared" si="487"/>
        <v>6.4910477632931242E-4</v>
      </c>
      <c r="AO3879" s="3"/>
      <c r="AP3879">
        <v>0</v>
      </c>
      <c r="AR3879" t="s">
        <v>62</v>
      </c>
      <c r="AT3879" s="2" t="s">
        <v>61</v>
      </c>
      <c r="AU3879" s="1">
        <f t="shared" si="491"/>
        <v>0.5875305897008134</v>
      </c>
      <c r="AV3879" s="1">
        <f t="shared" si="492"/>
        <v>0.43821055768141848</v>
      </c>
      <c r="AW3879" s="1">
        <f t="shared" si="493"/>
        <v>0.28889052566202356</v>
      </c>
    </row>
    <row r="3880" spans="1:49" x14ac:dyDescent="0.2">
      <c r="A3880">
        <v>3878</v>
      </c>
      <c r="B3880" t="s">
        <v>11759</v>
      </c>
      <c r="C3880" t="s">
        <v>11758</v>
      </c>
      <c r="F3880" t="s">
        <v>11757</v>
      </c>
      <c r="G3880" t="s">
        <v>18</v>
      </c>
      <c r="H3880" t="s">
        <v>17</v>
      </c>
      <c r="I3880" t="s">
        <v>11756</v>
      </c>
      <c r="J3880" t="s">
        <v>11755</v>
      </c>
      <c r="K3880" t="s">
        <v>11754</v>
      </c>
      <c r="L3880" t="s">
        <v>11753</v>
      </c>
      <c r="M3880" t="s">
        <v>656</v>
      </c>
      <c r="N3880">
        <v>3</v>
      </c>
      <c r="O3880" t="s">
        <v>11752</v>
      </c>
      <c r="P3880" t="s">
        <v>11751</v>
      </c>
      <c r="Q3880" t="s">
        <v>11750</v>
      </c>
      <c r="R3880" s="7">
        <v>42005</v>
      </c>
      <c r="S3880" s="8">
        <f t="shared" si="488"/>
        <v>2015</v>
      </c>
      <c r="T3880" s="8">
        <v>2015</v>
      </c>
      <c r="U3880" s="8">
        <f t="shared" si="489"/>
        <v>7</v>
      </c>
      <c r="V3880" s="7">
        <v>42156</v>
      </c>
      <c r="W3880" t="s">
        <v>609</v>
      </c>
      <c r="X3880" s="2">
        <v>0.30399999999999999</v>
      </c>
      <c r="Y3880" s="6">
        <f t="shared" si="486"/>
        <v>8.115106377299057E-3</v>
      </c>
      <c r="AA3880">
        <v>8952477</v>
      </c>
      <c r="AB3880">
        <v>12250</v>
      </c>
      <c r="AC3880">
        <v>10982760</v>
      </c>
      <c r="AD3880" t="s">
        <v>7</v>
      </c>
      <c r="AE3880">
        <v>57</v>
      </c>
      <c r="AF3880">
        <v>6</v>
      </c>
      <c r="AH3880" t="s">
        <v>11749</v>
      </c>
      <c r="AI3880" t="s">
        <v>11748</v>
      </c>
      <c r="AJ3880" t="s">
        <v>11747</v>
      </c>
      <c r="AK3880" t="s">
        <v>11746</v>
      </c>
      <c r="AL3880">
        <v>5</v>
      </c>
      <c r="AM3880" s="5">
        <f t="shared" si="490"/>
        <v>0.7142857142857143</v>
      </c>
      <c r="AN3880" s="4">
        <f t="shared" si="487"/>
        <v>1.0818412938821875E-3</v>
      </c>
      <c r="AO3880" s="3"/>
      <c r="AP3880">
        <v>0</v>
      </c>
      <c r="AR3880" t="s">
        <v>62</v>
      </c>
      <c r="AT3880" s="2" t="s">
        <v>61</v>
      </c>
      <c r="AU3880" s="1">
        <f t="shared" si="491"/>
        <v>0.60051268522739953</v>
      </c>
      <c r="AV3880" s="1">
        <f t="shared" si="492"/>
        <v>0.45984738355906224</v>
      </c>
      <c r="AW3880" s="1">
        <f t="shared" si="493"/>
        <v>0.31918208189072483</v>
      </c>
    </row>
    <row r="3881" spans="1:49" x14ac:dyDescent="0.2">
      <c r="A3881">
        <v>3879</v>
      </c>
      <c r="B3881" t="s">
        <v>11745</v>
      </c>
      <c r="C3881" t="s">
        <v>11744</v>
      </c>
      <c r="F3881" t="s">
        <v>11743</v>
      </c>
      <c r="G3881" t="s">
        <v>18</v>
      </c>
      <c r="H3881" t="s">
        <v>17</v>
      </c>
      <c r="I3881" t="s">
        <v>616</v>
      </c>
      <c r="J3881">
        <v>60011357</v>
      </c>
      <c r="K3881" t="s">
        <v>615</v>
      </c>
      <c r="L3881" t="s">
        <v>614</v>
      </c>
      <c r="M3881" t="s">
        <v>613</v>
      </c>
      <c r="N3881">
        <v>2</v>
      </c>
      <c r="O3881" t="s">
        <v>11742</v>
      </c>
      <c r="P3881" t="s">
        <v>11741</v>
      </c>
      <c r="Q3881" t="s">
        <v>610</v>
      </c>
      <c r="R3881" s="7">
        <v>42005</v>
      </c>
      <c r="S3881" s="8">
        <f t="shared" si="488"/>
        <v>2015</v>
      </c>
      <c r="T3881" s="8">
        <v>2015</v>
      </c>
      <c r="U3881" s="8">
        <f t="shared" si="489"/>
        <v>7</v>
      </c>
      <c r="V3881" s="7">
        <v>42156</v>
      </c>
      <c r="W3881" t="s">
        <v>609</v>
      </c>
      <c r="X3881" s="2">
        <v>0.30399999999999999</v>
      </c>
      <c r="Y3881" s="6">
        <f t="shared" si="486"/>
        <v>8.115106377299057E-3</v>
      </c>
      <c r="AA3881">
        <v>8952477</v>
      </c>
      <c r="AB3881">
        <v>12250</v>
      </c>
      <c r="AC3881">
        <v>10982760</v>
      </c>
      <c r="AD3881" t="s">
        <v>7</v>
      </c>
      <c r="AE3881">
        <v>57</v>
      </c>
      <c r="AF3881">
        <v>6</v>
      </c>
      <c r="AH3881" t="s">
        <v>11740</v>
      </c>
      <c r="AI3881" t="s">
        <v>11739</v>
      </c>
      <c r="AJ3881" t="s">
        <v>11738</v>
      </c>
      <c r="AK3881" t="s">
        <v>11737</v>
      </c>
      <c r="AL3881">
        <v>32</v>
      </c>
      <c r="AM3881" s="5">
        <f t="shared" si="490"/>
        <v>4.5714285714285712</v>
      </c>
      <c r="AN3881" s="4">
        <f t="shared" si="487"/>
        <v>6.9237842808459998E-3</v>
      </c>
      <c r="AO3881" s="3"/>
      <c r="AP3881">
        <v>0</v>
      </c>
      <c r="AR3881" t="s">
        <v>62</v>
      </c>
      <c r="AT3881" s="2" t="s">
        <v>61</v>
      </c>
      <c r="AU3881" s="1">
        <f t="shared" si="491"/>
        <v>0.77577097483631385</v>
      </c>
      <c r="AV3881" s="1">
        <f t="shared" si="492"/>
        <v>0.75194453290725283</v>
      </c>
      <c r="AW3881" s="1">
        <f t="shared" si="493"/>
        <v>0.72811809097819169</v>
      </c>
    </row>
    <row r="3882" spans="1:49" x14ac:dyDescent="0.2">
      <c r="A3882">
        <v>3880</v>
      </c>
      <c r="B3882" t="s">
        <v>11736</v>
      </c>
      <c r="C3882" t="s">
        <v>11735</v>
      </c>
      <c r="F3882" t="s">
        <v>11734</v>
      </c>
      <c r="G3882" t="s">
        <v>18</v>
      </c>
      <c r="H3882" t="s">
        <v>17</v>
      </c>
      <c r="I3882" t="s">
        <v>7765</v>
      </c>
      <c r="J3882">
        <v>60001821</v>
      </c>
      <c r="K3882" t="s">
        <v>1678</v>
      </c>
      <c r="L3882" t="s">
        <v>1677</v>
      </c>
      <c r="M3882" t="s">
        <v>790</v>
      </c>
      <c r="N3882">
        <v>4</v>
      </c>
      <c r="O3882" t="s">
        <v>11733</v>
      </c>
      <c r="P3882" t="s">
        <v>11732</v>
      </c>
      <c r="Q3882" t="s">
        <v>11731</v>
      </c>
      <c r="R3882" s="7">
        <v>42005</v>
      </c>
      <c r="S3882" s="8">
        <f t="shared" si="488"/>
        <v>2015</v>
      </c>
      <c r="T3882" s="8">
        <v>2015</v>
      </c>
      <c r="U3882" s="8">
        <f t="shared" si="489"/>
        <v>7</v>
      </c>
      <c r="V3882" s="7">
        <v>42156</v>
      </c>
      <c r="W3882" t="s">
        <v>609</v>
      </c>
      <c r="X3882" s="2">
        <v>0.30399999999999999</v>
      </c>
      <c r="Y3882" s="6">
        <f t="shared" si="486"/>
        <v>8.115106377299057E-3</v>
      </c>
      <c r="AA3882">
        <v>8952477</v>
      </c>
      <c r="AB3882">
        <v>12250</v>
      </c>
      <c r="AC3882">
        <v>10982760</v>
      </c>
      <c r="AD3882" t="s">
        <v>7</v>
      </c>
      <c r="AE3882">
        <v>57</v>
      </c>
      <c r="AF3882">
        <v>6</v>
      </c>
      <c r="AH3882" t="s">
        <v>11730</v>
      </c>
      <c r="AI3882" t="s">
        <v>11729</v>
      </c>
      <c r="AJ3882" t="s">
        <v>11728</v>
      </c>
      <c r="AK3882" t="s">
        <v>11727</v>
      </c>
      <c r="AL3882">
        <v>12</v>
      </c>
      <c r="AM3882" s="5">
        <f t="shared" si="490"/>
        <v>1.7142857142857142</v>
      </c>
      <c r="AN3882" s="4">
        <f t="shared" si="487"/>
        <v>2.5964191053172497E-3</v>
      </c>
      <c r="AO3882" s="3"/>
      <c r="AP3882">
        <v>0</v>
      </c>
      <c r="AR3882" t="s">
        <v>62</v>
      </c>
      <c r="AT3882" s="2" t="s">
        <v>61</v>
      </c>
      <c r="AU3882" s="1">
        <f t="shared" si="491"/>
        <v>0.64595001957045139</v>
      </c>
      <c r="AV3882" s="1">
        <f t="shared" si="492"/>
        <v>0.53557627413081543</v>
      </c>
      <c r="AW3882" s="1">
        <f t="shared" si="493"/>
        <v>0.42520252869117914</v>
      </c>
    </row>
    <row r="3883" spans="1:49" x14ac:dyDescent="0.2">
      <c r="A3883">
        <v>3881</v>
      </c>
      <c r="B3883" t="s">
        <v>11726</v>
      </c>
      <c r="C3883" t="s">
        <v>11725</v>
      </c>
      <c r="F3883" t="s">
        <v>11724</v>
      </c>
      <c r="G3883" t="s">
        <v>18</v>
      </c>
      <c r="H3883" t="s">
        <v>17</v>
      </c>
      <c r="I3883" t="s">
        <v>11723</v>
      </c>
      <c r="J3883">
        <v>60007776</v>
      </c>
      <c r="K3883" t="s">
        <v>11722</v>
      </c>
      <c r="L3883" t="s">
        <v>11721</v>
      </c>
      <c r="M3883" t="s">
        <v>234</v>
      </c>
      <c r="N3883">
        <v>4</v>
      </c>
      <c r="O3883" t="s">
        <v>11720</v>
      </c>
      <c r="P3883" t="s">
        <v>11719</v>
      </c>
      <c r="Q3883" t="s">
        <v>11718</v>
      </c>
      <c r="R3883" s="7">
        <v>42005</v>
      </c>
      <c r="S3883" s="8">
        <f t="shared" si="488"/>
        <v>2015</v>
      </c>
      <c r="T3883" s="8">
        <v>2015</v>
      </c>
      <c r="U3883" s="8">
        <f t="shared" si="489"/>
        <v>7</v>
      </c>
      <c r="V3883" s="7">
        <v>42064</v>
      </c>
      <c r="W3883" t="s">
        <v>11717</v>
      </c>
      <c r="X3883" s="2">
        <v>0.84699999999999998</v>
      </c>
      <c r="Y3883" s="6">
        <f t="shared" si="486"/>
        <v>2.2610181255172047E-2</v>
      </c>
      <c r="AA3883">
        <v>281522</v>
      </c>
      <c r="AB3883">
        <v>12174</v>
      </c>
      <c r="AD3883" t="s">
        <v>7</v>
      </c>
      <c r="AE3883">
        <v>62</v>
      </c>
      <c r="AF3883">
        <v>1</v>
      </c>
      <c r="AH3883" s="9">
        <v>44562</v>
      </c>
      <c r="AI3883" t="s">
        <v>11716</v>
      </c>
      <c r="AK3883" t="s">
        <v>11715</v>
      </c>
      <c r="AL3883">
        <v>7</v>
      </c>
      <c r="AM3883" s="5">
        <f t="shared" si="490"/>
        <v>1</v>
      </c>
      <c r="AN3883" s="4">
        <f t="shared" si="487"/>
        <v>1.5145778114350624E-3</v>
      </c>
      <c r="AO3883" s="3"/>
      <c r="AP3883">
        <v>0</v>
      </c>
      <c r="AR3883" t="s">
        <v>62</v>
      </c>
      <c r="AT3883" s="2" t="s">
        <v>61</v>
      </c>
      <c r="AU3883" s="1">
        <f t="shared" si="491"/>
        <v>1.6281500222050949</v>
      </c>
      <c r="AV3883" s="1">
        <f t="shared" si="492"/>
        <v>1.2062379533303553</v>
      </c>
      <c r="AW3883" s="1">
        <f t="shared" si="493"/>
        <v>0.7843258844556158</v>
      </c>
    </row>
    <row r="3884" spans="1:49" x14ac:dyDescent="0.2">
      <c r="A3884">
        <v>3882</v>
      </c>
      <c r="B3884" t="s">
        <v>11714</v>
      </c>
      <c r="C3884" t="s">
        <v>11713</v>
      </c>
      <c r="F3884" t="s">
        <v>11712</v>
      </c>
      <c r="G3884" t="s">
        <v>18</v>
      </c>
      <c r="H3884" t="s">
        <v>17</v>
      </c>
      <c r="I3884" t="s">
        <v>10746</v>
      </c>
      <c r="J3884">
        <v>60008898</v>
      </c>
      <c r="K3884" t="s">
        <v>933</v>
      </c>
      <c r="L3884" t="s">
        <v>932</v>
      </c>
      <c r="M3884" t="s">
        <v>318</v>
      </c>
      <c r="N3884">
        <v>2</v>
      </c>
      <c r="O3884" t="s">
        <v>11711</v>
      </c>
      <c r="P3884" t="s">
        <v>11710</v>
      </c>
      <c r="Q3884" t="s">
        <v>929</v>
      </c>
      <c r="R3884" s="7">
        <v>42005</v>
      </c>
      <c r="S3884" s="8">
        <f t="shared" si="488"/>
        <v>2015</v>
      </c>
      <c r="T3884" s="8">
        <v>2015</v>
      </c>
      <c r="U3884" s="8">
        <f t="shared" si="489"/>
        <v>7</v>
      </c>
      <c r="V3884" s="7">
        <v>42156</v>
      </c>
      <c r="W3884" t="s">
        <v>609</v>
      </c>
      <c r="X3884" s="2">
        <v>0.30399999999999999</v>
      </c>
      <c r="Y3884" s="6">
        <f t="shared" si="486"/>
        <v>8.115106377299057E-3</v>
      </c>
      <c r="AA3884">
        <v>8952477</v>
      </c>
      <c r="AB3884">
        <v>12250</v>
      </c>
      <c r="AC3884">
        <v>10982760</v>
      </c>
      <c r="AD3884" t="s">
        <v>7</v>
      </c>
      <c r="AE3884">
        <v>57</v>
      </c>
      <c r="AF3884">
        <v>6</v>
      </c>
      <c r="AH3884" t="s">
        <v>11709</v>
      </c>
      <c r="AI3884" t="s">
        <v>11708</v>
      </c>
      <c r="AJ3884" t="s">
        <v>11707</v>
      </c>
      <c r="AK3884" t="s">
        <v>11706</v>
      </c>
      <c r="AL3884">
        <v>21</v>
      </c>
      <c r="AM3884" s="5">
        <f t="shared" si="490"/>
        <v>3</v>
      </c>
      <c r="AN3884" s="4">
        <f t="shared" si="487"/>
        <v>4.5437334343051876E-3</v>
      </c>
      <c r="AO3884" s="3"/>
      <c r="AP3884">
        <v>0</v>
      </c>
      <c r="AR3884" t="s">
        <v>62</v>
      </c>
      <c r="AT3884" s="2" t="s">
        <v>61</v>
      </c>
      <c r="AU3884" s="1">
        <f t="shared" si="491"/>
        <v>0.70436944944008961</v>
      </c>
      <c r="AV3884" s="1">
        <f t="shared" si="492"/>
        <v>0.63294199058021217</v>
      </c>
      <c r="AW3884" s="1">
        <f t="shared" si="493"/>
        <v>0.56151453172033494</v>
      </c>
    </row>
    <row r="3885" spans="1:49" x14ac:dyDescent="0.2">
      <c r="A3885">
        <v>3883</v>
      </c>
      <c r="B3885" t="s">
        <v>11705</v>
      </c>
      <c r="C3885" t="s">
        <v>11704</v>
      </c>
      <c r="F3885" t="s">
        <v>11703</v>
      </c>
      <c r="G3885" t="s">
        <v>18</v>
      </c>
      <c r="H3885" t="s">
        <v>17</v>
      </c>
      <c r="I3885" t="s">
        <v>6402</v>
      </c>
      <c r="J3885">
        <v>60019106</v>
      </c>
      <c r="K3885" t="s">
        <v>1611</v>
      </c>
      <c r="L3885" t="s">
        <v>1610</v>
      </c>
      <c r="M3885" t="s">
        <v>318</v>
      </c>
      <c r="N3885">
        <v>4</v>
      </c>
      <c r="O3885" t="s">
        <v>6401</v>
      </c>
      <c r="P3885" t="s">
        <v>6400</v>
      </c>
      <c r="Q3885" t="s">
        <v>1607</v>
      </c>
      <c r="R3885" s="7">
        <v>42005</v>
      </c>
      <c r="S3885" s="8">
        <f t="shared" si="488"/>
        <v>2015</v>
      </c>
      <c r="T3885" s="8">
        <v>2015</v>
      </c>
      <c r="U3885" s="8">
        <f t="shared" si="489"/>
        <v>7</v>
      </c>
      <c r="V3885" s="7">
        <v>42156</v>
      </c>
      <c r="W3885" t="s">
        <v>609</v>
      </c>
      <c r="X3885" s="2">
        <v>0.30399999999999999</v>
      </c>
      <c r="Y3885" s="6">
        <f t="shared" si="486"/>
        <v>8.115106377299057E-3</v>
      </c>
      <c r="AA3885">
        <v>8952477</v>
      </c>
      <c r="AB3885">
        <v>12250</v>
      </c>
      <c r="AC3885">
        <v>10982760</v>
      </c>
      <c r="AD3885" t="s">
        <v>7</v>
      </c>
      <c r="AE3885">
        <v>57</v>
      </c>
      <c r="AF3885">
        <v>6</v>
      </c>
      <c r="AH3885" t="s">
        <v>11702</v>
      </c>
      <c r="AI3885" t="s">
        <v>11701</v>
      </c>
      <c r="AJ3885" t="s">
        <v>11700</v>
      </c>
      <c r="AK3885" t="s">
        <v>11699</v>
      </c>
      <c r="AL3885">
        <v>4</v>
      </c>
      <c r="AM3885" s="5">
        <f t="shared" si="490"/>
        <v>0.5714285714285714</v>
      </c>
      <c r="AN3885" s="4">
        <f t="shared" si="487"/>
        <v>8.6547303510574997E-4</v>
      </c>
      <c r="AO3885" s="3"/>
      <c r="AP3885">
        <v>0</v>
      </c>
      <c r="AR3885" t="s">
        <v>62</v>
      </c>
      <c r="AT3885" s="2" t="s">
        <v>61</v>
      </c>
      <c r="AU3885" s="1">
        <f t="shared" si="491"/>
        <v>0.59402163746410641</v>
      </c>
      <c r="AV3885" s="1">
        <f t="shared" si="492"/>
        <v>0.44902897062024039</v>
      </c>
      <c r="AW3885" s="1">
        <f t="shared" si="493"/>
        <v>0.30403630377637419</v>
      </c>
    </row>
    <row r="3886" spans="1:49" x14ac:dyDescent="0.2">
      <c r="A3886">
        <v>3884</v>
      </c>
      <c r="B3886" t="s">
        <v>11698</v>
      </c>
      <c r="C3886" t="s">
        <v>11697</v>
      </c>
      <c r="F3886" t="s">
        <v>11696</v>
      </c>
      <c r="G3886" t="s">
        <v>18</v>
      </c>
      <c r="H3886" t="s">
        <v>17</v>
      </c>
      <c r="I3886" t="s">
        <v>11695</v>
      </c>
      <c r="J3886">
        <v>60093232</v>
      </c>
      <c r="K3886" t="s">
        <v>8451</v>
      </c>
      <c r="L3886" t="s">
        <v>8450</v>
      </c>
      <c r="M3886" t="s">
        <v>318</v>
      </c>
      <c r="N3886">
        <v>2</v>
      </c>
      <c r="O3886" t="s">
        <v>11694</v>
      </c>
      <c r="P3886" t="s">
        <v>11693</v>
      </c>
      <c r="Q3886" t="s">
        <v>8447</v>
      </c>
      <c r="R3886" s="7">
        <v>42005</v>
      </c>
      <c r="S3886" s="8">
        <f t="shared" si="488"/>
        <v>2015</v>
      </c>
      <c r="T3886" s="8">
        <v>2015</v>
      </c>
      <c r="U3886" s="8">
        <f t="shared" si="489"/>
        <v>7</v>
      </c>
      <c r="V3886" s="7">
        <v>42156</v>
      </c>
      <c r="W3886" t="s">
        <v>609</v>
      </c>
      <c r="X3886" s="2">
        <v>0.30399999999999999</v>
      </c>
      <c r="Y3886" s="6">
        <f t="shared" si="486"/>
        <v>8.115106377299057E-3</v>
      </c>
      <c r="AA3886">
        <v>8952477</v>
      </c>
      <c r="AB3886">
        <v>12250</v>
      </c>
      <c r="AC3886">
        <v>10982760</v>
      </c>
      <c r="AD3886" t="s">
        <v>7</v>
      </c>
      <c r="AE3886">
        <v>57</v>
      </c>
      <c r="AF3886">
        <v>6</v>
      </c>
      <c r="AH3886" t="s">
        <v>11692</v>
      </c>
      <c r="AI3886" t="s">
        <v>11691</v>
      </c>
      <c r="AJ3886" t="s">
        <v>11690</v>
      </c>
      <c r="AK3886" t="s">
        <v>11689</v>
      </c>
      <c r="AL3886">
        <v>4</v>
      </c>
      <c r="AM3886" s="5">
        <f t="shared" si="490"/>
        <v>0.5714285714285714</v>
      </c>
      <c r="AN3886" s="4">
        <f t="shared" si="487"/>
        <v>8.6547303510574997E-4</v>
      </c>
      <c r="AO3886" s="3"/>
      <c r="AP3886">
        <v>0</v>
      </c>
      <c r="AR3886" t="s">
        <v>62</v>
      </c>
      <c r="AT3886" s="2" t="s">
        <v>61</v>
      </c>
      <c r="AU3886" s="1">
        <f t="shared" si="491"/>
        <v>0.59402163746410641</v>
      </c>
      <c r="AV3886" s="1">
        <f t="shared" si="492"/>
        <v>0.44902897062024039</v>
      </c>
      <c r="AW3886" s="1">
        <f t="shared" si="493"/>
        <v>0.30403630377637419</v>
      </c>
    </row>
    <row r="3887" spans="1:49" x14ac:dyDescent="0.2">
      <c r="A3887">
        <v>3885</v>
      </c>
      <c r="B3887" t="s">
        <v>11688</v>
      </c>
      <c r="C3887" t="s">
        <v>11687</v>
      </c>
      <c r="F3887" t="s">
        <v>11686</v>
      </c>
      <c r="G3887" t="s">
        <v>18</v>
      </c>
      <c r="H3887" t="s">
        <v>17</v>
      </c>
      <c r="I3887" t="s">
        <v>4252</v>
      </c>
      <c r="J3887">
        <v>60025578</v>
      </c>
      <c r="K3887" t="s">
        <v>445</v>
      </c>
      <c r="L3887" t="s">
        <v>444</v>
      </c>
      <c r="M3887" t="s">
        <v>102</v>
      </c>
      <c r="N3887">
        <v>4</v>
      </c>
      <c r="O3887" t="s">
        <v>11685</v>
      </c>
      <c r="P3887" t="s">
        <v>11684</v>
      </c>
      <c r="Q3887" t="s">
        <v>2310</v>
      </c>
      <c r="R3887" s="7">
        <v>42005</v>
      </c>
      <c r="S3887" s="8">
        <f t="shared" si="488"/>
        <v>2015</v>
      </c>
      <c r="T3887" s="8">
        <v>2015</v>
      </c>
      <c r="U3887" s="8">
        <f t="shared" si="489"/>
        <v>7</v>
      </c>
      <c r="V3887" s="7">
        <v>2015</v>
      </c>
      <c r="W3887" t="s">
        <v>2138</v>
      </c>
      <c r="X3887" s="2">
        <v>0.245</v>
      </c>
      <c r="Y3887" s="6">
        <f t="shared" si="486"/>
        <v>6.5401350738100959E-3</v>
      </c>
      <c r="AA3887">
        <v>19376480</v>
      </c>
      <c r="AB3887">
        <v>19700186896</v>
      </c>
      <c r="AD3887" t="s">
        <v>7</v>
      </c>
      <c r="AE3887">
        <v>52</v>
      </c>
      <c r="AH3887" t="s">
        <v>11683</v>
      </c>
      <c r="AI3887" t="s">
        <v>11682</v>
      </c>
      <c r="AK3887" t="s">
        <v>11681</v>
      </c>
      <c r="AL3887">
        <v>0</v>
      </c>
      <c r="AM3887" s="5">
        <f t="shared" si="490"/>
        <v>0</v>
      </c>
      <c r="AN3887" s="4">
        <f t="shared" si="487"/>
        <v>0</v>
      </c>
      <c r="AO3887" s="3"/>
      <c r="AP3887">
        <v>0</v>
      </c>
      <c r="AR3887" t="s">
        <v>62</v>
      </c>
      <c r="AT3887" s="2" t="s">
        <v>61</v>
      </c>
      <c r="AU3887" s="1">
        <f t="shared" si="491"/>
        <v>0.45780945516670668</v>
      </c>
      <c r="AV3887" s="1">
        <f t="shared" si="492"/>
        <v>0.3270067536905048</v>
      </c>
      <c r="AW3887" s="1">
        <f t="shared" si="493"/>
        <v>0.1962040522143029</v>
      </c>
    </row>
    <row r="3888" spans="1:49" x14ac:dyDescent="0.2">
      <c r="A3888">
        <v>3886</v>
      </c>
      <c r="B3888" t="s">
        <v>11680</v>
      </c>
      <c r="C3888" t="s">
        <v>11679</v>
      </c>
      <c r="F3888" t="s">
        <v>11678</v>
      </c>
      <c r="G3888" t="s">
        <v>18</v>
      </c>
      <c r="H3888" t="s">
        <v>17</v>
      </c>
      <c r="I3888" t="s">
        <v>4717</v>
      </c>
      <c r="J3888" t="s">
        <v>4716</v>
      </c>
      <c r="K3888" t="s">
        <v>4715</v>
      </c>
      <c r="L3888" t="s">
        <v>4714</v>
      </c>
      <c r="M3888" t="s">
        <v>4713</v>
      </c>
      <c r="N3888">
        <v>3</v>
      </c>
      <c r="O3888" t="s">
        <v>4712</v>
      </c>
      <c r="P3888" t="s">
        <v>4711</v>
      </c>
      <c r="Q3888" t="s">
        <v>4710</v>
      </c>
      <c r="R3888" s="7">
        <v>42005</v>
      </c>
      <c r="S3888" s="8">
        <f t="shared" si="488"/>
        <v>2015</v>
      </c>
      <c r="T3888" s="8">
        <v>2015</v>
      </c>
      <c r="U3888" s="8">
        <f t="shared" si="489"/>
        <v>7</v>
      </c>
      <c r="V3888" s="7">
        <v>42064</v>
      </c>
      <c r="W3888" t="s">
        <v>10966</v>
      </c>
      <c r="X3888" s="2">
        <v>0.33500000000000002</v>
      </c>
      <c r="Y3888" s="6">
        <f t="shared" si="486"/>
        <v>8.94263367235258E-3</v>
      </c>
      <c r="AA3888">
        <v>10964290</v>
      </c>
      <c r="AB3888">
        <v>18201</v>
      </c>
      <c r="AC3888" t="s">
        <v>10965</v>
      </c>
      <c r="AD3888" t="s">
        <v>7</v>
      </c>
      <c r="AE3888">
        <v>25</v>
      </c>
      <c r="AF3888">
        <v>3</v>
      </c>
      <c r="AH3888" t="s">
        <v>11677</v>
      </c>
      <c r="AI3888" t="s">
        <v>11676</v>
      </c>
      <c r="AJ3888" t="s">
        <v>11675</v>
      </c>
      <c r="AK3888" t="s">
        <v>11674</v>
      </c>
      <c r="AL3888">
        <v>9</v>
      </c>
      <c r="AM3888" s="5">
        <f t="shared" si="490"/>
        <v>1.2857142857142858</v>
      </c>
      <c r="AN3888" s="4">
        <f t="shared" si="487"/>
        <v>1.9473143289879377E-3</v>
      </c>
      <c r="AO3888" s="3"/>
      <c r="AP3888">
        <v>0</v>
      </c>
      <c r="AR3888" t="s">
        <v>62</v>
      </c>
      <c r="AT3888" s="2">
        <v>1.694</v>
      </c>
      <c r="AU3888" s="1">
        <f t="shared" si="491"/>
        <v>0.6844037869343188</v>
      </c>
      <c r="AV3888" s="1">
        <f t="shared" si="492"/>
        <v>0.54449740006702585</v>
      </c>
      <c r="AW3888" s="1">
        <f t="shared" si="493"/>
        <v>0.40459101319973306</v>
      </c>
    </row>
    <row r="3889" spans="1:49" x14ac:dyDescent="0.2">
      <c r="A3889">
        <v>3887</v>
      </c>
      <c r="B3889" t="s">
        <v>11673</v>
      </c>
      <c r="C3889" t="s">
        <v>11672</v>
      </c>
      <c r="F3889" t="s">
        <v>11671</v>
      </c>
      <c r="G3889" t="s">
        <v>18</v>
      </c>
      <c r="H3889" t="s">
        <v>17</v>
      </c>
      <c r="I3889" t="s">
        <v>11670</v>
      </c>
      <c r="J3889" t="s">
        <v>11669</v>
      </c>
      <c r="K3889" t="s">
        <v>11668</v>
      </c>
      <c r="L3889" t="s">
        <v>11667</v>
      </c>
      <c r="M3889" t="s">
        <v>656</v>
      </c>
      <c r="N3889">
        <v>7</v>
      </c>
      <c r="O3889" t="s">
        <v>11666</v>
      </c>
      <c r="P3889" t="s">
        <v>11665</v>
      </c>
      <c r="Q3889" t="s">
        <v>11664</v>
      </c>
      <c r="R3889" s="7">
        <v>42005</v>
      </c>
      <c r="S3889" s="8">
        <f t="shared" si="488"/>
        <v>2015</v>
      </c>
      <c r="T3889" s="8">
        <v>2015</v>
      </c>
      <c r="U3889" s="8">
        <f t="shared" si="489"/>
        <v>7</v>
      </c>
      <c r="V3889" s="7">
        <v>2015</v>
      </c>
      <c r="W3889" t="s">
        <v>3643</v>
      </c>
      <c r="X3889" s="2">
        <v>0.28199999999999997</v>
      </c>
      <c r="Y3889" s="6">
        <f t="shared" si="486"/>
        <v>7.527828942099783E-3</v>
      </c>
      <c r="AA3889">
        <v>16875869</v>
      </c>
      <c r="AB3889">
        <v>19700186861</v>
      </c>
      <c r="AC3889">
        <v>16875877</v>
      </c>
      <c r="AD3889" t="s">
        <v>7</v>
      </c>
      <c r="AE3889">
        <v>2015</v>
      </c>
      <c r="AG3889">
        <v>976875</v>
      </c>
      <c r="AI3889" t="s">
        <v>11663</v>
      </c>
      <c r="AK3889" t="s">
        <v>11662</v>
      </c>
      <c r="AL3889">
        <v>2</v>
      </c>
      <c r="AM3889" s="5">
        <f t="shared" si="490"/>
        <v>0.2857142857142857</v>
      </c>
      <c r="AN3889" s="4">
        <f t="shared" si="487"/>
        <v>4.3273651755287499E-4</v>
      </c>
      <c r="AO3889" s="3"/>
      <c r="AP3889">
        <v>1</v>
      </c>
      <c r="AR3889" t="s">
        <v>62</v>
      </c>
      <c r="AT3889" s="2">
        <v>1.1739999999999999</v>
      </c>
      <c r="AU3889" s="1">
        <f t="shared" si="491"/>
        <v>0.539930121473571</v>
      </c>
      <c r="AV3889" s="1">
        <f t="shared" si="492"/>
        <v>0.39802827298263288</v>
      </c>
      <c r="AW3889" s="1">
        <f t="shared" si="493"/>
        <v>0.2561264244916947</v>
      </c>
    </row>
    <row r="3890" spans="1:49" x14ac:dyDescent="0.2">
      <c r="A3890">
        <v>3888</v>
      </c>
      <c r="B3890" t="s">
        <v>11661</v>
      </c>
      <c r="C3890" t="s">
        <v>11660</v>
      </c>
      <c r="F3890" t="s">
        <v>11659</v>
      </c>
      <c r="G3890" t="s">
        <v>18</v>
      </c>
      <c r="H3890" t="s">
        <v>17</v>
      </c>
      <c r="I3890" t="s">
        <v>11658</v>
      </c>
      <c r="J3890" t="s">
        <v>11652</v>
      </c>
      <c r="K3890" t="s">
        <v>11657</v>
      </c>
      <c r="L3890" t="s">
        <v>11656</v>
      </c>
      <c r="M3890" t="s">
        <v>11655</v>
      </c>
      <c r="N3890">
        <v>2</v>
      </c>
      <c r="O3890" t="s">
        <v>11654</v>
      </c>
      <c r="P3890" t="s">
        <v>11653</v>
      </c>
      <c r="Q3890" t="s">
        <v>11652</v>
      </c>
      <c r="R3890" s="7">
        <v>42005</v>
      </c>
      <c r="S3890" s="8">
        <f t="shared" si="488"/>
        <v>2015</v>
      </c>
      <c r="T3890" s="8">
        <v>2015</v>
      </c>
      <c r="U3890" s="8">
        <f t="shared" si="489"/>
        <v>7</v>
      </c>
      <c r="V3890" s="7">
        <v>2015</v>
      </c>
      <c r="W3890" t="s">
        <v>11651</v>
      </c>
      <c r="X3890" s="2">
        <v>0.32400000000000001</v>
      </c>
      <c r="Y3890" s="6">
        <f t="shared" si="486"/>
        <v>8.6489949547529435E-3</v>
      </c>
      <c r="AA3890">
        <v>15501329</v>
      </c>
      <c r="AB3890">
        <v>5800173381</v>
      </c>
      <c r="AC3890">
        <v>15501477</v>
      </c>
      <c r="AD3890" t="s">
        <v>7</v>
      </c>
      <c r="AE3890">
        <v>2015</v>
      </c>
      <c r="AG3890">
        <v>342428</v>
      </c>
      <c r="AI3890" t="s">
        <v>11650</v>
      </c>
      <c r="AK3890" t="s">
        <v>11649</v>
      </c>
      <c r="AL3890">
        <v>13</v>
      </c>
      <c r="AM3890" s="5">
        <f t="shared" si="490"/>
        <v>1.8571428571428572</v>
      </c>
      <c r="AN3890" s="4">
        <f t="shared" si="487"/>
        <v>2.8127873640936877E-3</v>
      </c>
      <c r="AO3890" s="3"/>
      <c r="AP3890">
        <v>1</v>
      </c>
      <c r="AR3890" t="s">
        <v>62</v>
      </c>
      <c r="AT3890" s="2">
        <v>1.64</v>
      </c>
      <c r="AU3890" s="1">
        <f t="shared" si="491"/>
        <v>0.68981326775551666</v>
      </c>
      <c r="AV3890" s="1">
        <f t="shared" si="492"/>
        <v>0.57308911594233158</v>
      </c>
      <c r="AW3890" s="1">
        <f t="shared" si="493"/>
        <v>0.4563649641291464</v>
      </c>
    </row>
    <row r="3891" spans="1:49" x14ac:dyDescent="0.2">
      <c r="A3891">
        <v>3889</v>
      </c>
      <c r="B3891" t="s">
        <v>11648</v>
      </c>
      <c r="C3891" t="s">
        <v>11647</v>
      </c>
      <c r="F3891" t="s">
        <v>11646</v>
      </c>
      <c r="G3891" t="s">
        <v>18</v>
      </c>
      <c r="H3891" t="s">
        <v>17</v>
      </c>
      <c r="I3891" t="s">
        <v>3014</v>
      </c>
      <c r="J3891">
        <v>60028628</v>
      </c>
      <c r="K3891" t="s">
        <v>3635</v>
      </c>
      <c r="L3891" t="s">
        <v>3634</v>
      </c>
      <c r="M3891" t="s">
        <v>234</v>
      </c>
      <c r="N3891">
        <v>6</v>
      </c>
      <c r="O3891" t="s">
        <v>11645</v>
      </c>
      <c r="P3891" t="s">
        <v>11644</v>
      </c>
      <c r="Q3891" t="s">
        <v>11643</v>
      </c>
      <c r="R3891" s="7">
        <v>42005</v>
      </c>
      <c r="S3891" s="8">
        <f t="shared" si="488"/>
        <v>2015</v>
      </c>
      <c r="T3891" s="8">
        <v>2015</v>
      </c>
      <c r="U3891" s="8">
        <f t="shared" si="489"/>
        <v>7</v>
      </c>
      <c r="V3891" s="7">
        <v>2015</v>
      </c>
      <c r="W3891" t="s">
        <v>11628</v>
      </c>
      <c r="X3891" s="2">
        <v>0.57299999999999995</v>
      </c>
      <c r="Y3891" s="6">
        <f t="shared" si="486"/>
        <v>1.5295907744053816E-2</v>
      </c>
      <c r="AA3891">
        <v>10831363</v>
      </c>
      <c r="AB3891">
        <v>64002</v>
      </c>
      <c r="AC3891">
        <v>19432658</v>
      </c>
      <c r="AD3891" t="s">
        <v>7</v>
      </c>
      <c r="AE3891">
        <v>20</v>
      </c>
      <c r="AF3891">
        <v>1</v>
      </c>
      <c r="AH3891" t="s">
        <v>11642</v>
      </c>
      <c r="AI3891" t="s">
        <v>11641</v>
      </c>
      <c r="AK3891" t="s">
        <v>11640</v>
      </c>
      <c r="AL3891">
        <v>1</v>
      </c>
      <c r="AM3891" s="5">
        <f t="shared" si="490"/>
        <v>0.14285714285714285</v>
      </c>
      <c r="AN3891" s="4">
        <f t="shared" si="487"/>
        <v>2.1636825877643749E-4</v>
      </c>
      <c r="AO3891" s="3"/>
      <c r="AP3891">
        <v>0</v>
      </c>
      <c r="AR3891" t="s">
        <v>62</v>
      </c>
      <c r="AT3891" s="2" t="s">
        <v>61</v>
      </c>
      <c r="AU3891" s="1">
        <f t="shared" si="491"/>
        <v>1.0772045898470601</v>
      </c>
      <c r="AV3891" s="1">
        <f t="shared" si="492"/>
        <v>0.77561380014151271</v>
      </c>
      <c r="AW3891" s="1">
        <f t="shared" si="493"/>
        <v>0.47402301043596506</v>
      </c>
    </row>
    <row r="3892" spans="1:49" x14ac:dyDescent="0.2">
      <c r="A3892">
        <v>3890</v>
      </c>
      <c r="B3892" t="s">
        <v>11639</v>
      </c>
      <c r="C3892" t="s">
        <v>11638</v>
      </c>
      <c r="F3892" t="s">
        <v>11637</v>
      </c>
      <c r="G3892" t="s">
        <v>18</v>
      </c>
      <c r="H3892" t="s">
        <v>17</v>
      </c>
      <c r="I3892" t="s">
        <v>11636</v>
      </c>
      <c r="J3892" t="s">
        <v>11635</v>
      </c>
      <c r="K3892" t="s">
        <v>11634</v>
      </c>
      <c r="L3892" t="s">
        <v>11633</v>
      </c>
      <c r="M3892" t="s">
        <v>11632</v>
      </c>
      <c r="N3892">
        <v>6</v>
      </c>
      <c r="O3892" t="s">
        <v>11631</v>
      </c>
      <c r="P3892" t="s">
        <v>11630</v>
      </c>
      <c r="Q3892" t="s">
        <v>11629</v>
      </c>
      <c r="R3892" s="7">
        <v>42005</v>
      </c>
      <c r="S3892" s="8">
        <f t="shared" si="488"/>
        <v>2015</v>
      </c>
      <c r="T3892" s="8">
        <v>2015</v>
      </c>
      <c r="U3892" s="8">
        <f t="shared" si="489"/>
        <v>7</v>
      </c>
      <c r="V3892" s="7">
        <v>2015</v>
      </c>
      <c r="W3892" t="s">
        <v>11628</v>
      </c>
      <c r="X3892" s="2">
        <v>0.57299999999999995</v>
      </c>
      <c r="Y3892" s="6">
        <f t="shared" si="486"/>
        <v>1.5295907744053816E-2</v>
      </c>
      <c r="AA3892">
        <v>10831363</v>
      </c>
      <c r="AB3892">
        <v>64002</v>
      </c>
      <c r="AC3892">
        <v>19432658</v>
      </c>
      <c r="AD3892" t="s">
        <v>7</v>
      </c>
      <c r="AE3892">
        <v>20</v>
      </c>
      <c r="AF3892">
        <v>1</v>
      </c>
      <c r="AH3892" t="s">
        <v>11627</v>
      </c>
      <c r="AI3892" t="s">
        <v>11626</v>
      </c>
      <c r="AK3892" t="s">
        <v>11625</v>
      </c>
      <c r="AL3892">
        <v>13</v>
      </c>
      <c r="AM3892" s="5">
        <f t="shared" si="490"/>
        <v>1.8571428571428572</v>
      </c>
      <c r="AN3892" s="4">
        <f t="shared" si="487"/>
        <v>2.8127873640936877E-3</v>
      </c>
      <c r="AO3892" s="3"/>
      <c r="AP3892">
        <v>0</v>
      </c>
      <c r="AR3892" t="s">
        <v>62</v>
      </c>
      <c r="AT3892" s="2" t="s">
        <v>61</v>
      </c>
      <c r="AU3892" s="1">
        <f t="shared" si="491"/>
        <v>1.1550971630065776</v>
      </c>
      <c r="AV3892" s="1">
        <f t="shared" si="492"/>
        <v>0.90543475540737517</v>
      </c>
      <c r="AW3892" s="1">
        <f t="shared" si="493"/>
        <v>0.65577234780817262</v>
      </c>
    </row>
    <row r="3893" spans="1:49" x14ac:dyDescent="0.2">
      <c r="A3893">
        <v>3891</v>
      </c>
      <c r="B3893" t="s">
        <v>11624</v>
      </c>
      <c r="C3893" t="s">
        <v>11623</v>
      </c>
      <c r="F3893" t="s">
        <v>11622</v>
      </c>
      <c r="G3893" t="s">
        <v>18</v>
      </c>
      <c r="H3893" t="s">
        <v>17</v>
      </c>
      <c r="I3893" t="s">
        <v>11621</v>
      </c>
      <c r="J3893">
        <v>60015150</v>
      </c>
      <c r="K3893" t="s">
        <v>11620</v>
      </c>
      <c r="L3893" t="s">
        <v>1248</v>
      </c>
      <c r="M3893" t="s">
        <v>1247</v>
      </c>
      <c r="N3893">
        <v>3</v>
      </c>
      <c r="O3893" t="s">
        <v>11619</v>
      </c>
      <c r="P3893" t="s">
        <v>11618</v>
      </c>
      <c r="Q3893" t="s">
        <v>11617</v>
      </c>
      <c r="R3893" s="7">
        <v>42005</v>
      </c>
      <c r="S3893" s="8">
        <f t="shared" si="488"/>
        <v>2015</v>
      </c>
      <c r="T3893" s="8">
        <v>2015</v>
      </c>
      <c r="U3893" s="8">
        <f t="shared" si="489"/>
        <v>7</v>
      </c>
      <c r="V3893" s="7">
        <v>42087</v>
      </c>
      <c r="W3893" t="s">
        <v>4862</v>
      </c>
      <c r="X3893" s="2">
        <v>5.5540000000000003</v>
      </c>
      <c r="Y3893" s="6">
        <f t="shared" si="486"/>
        <v>0.14826085795894398</v>
      </c>
      <c r="AA3893">
        <v>19360851</v>
      </c>
      <c r="AB3893">
        <v>11500153511</v>
      </c>
      <c r="AC3893" t="s">
        <v>4861</v>
      </c>
      <c r="AD3893" t="s">
        <v>7</v>
      </c>
      <c r="AE3893">
        <v>9</v>
      </c>
      <c r="AF3893">
        <v>3</v>
      </c>
      <c r="AH3893" t="s">
        <v>11616</v>
      </c>
      <c r="AI3893" t="s">
        <v>11615</v>
      </c>
      <c r="AJ3893" t="s">
        <v>11614</v>
      </c>
      <c r="AK3893" t="s">
        <v>11613</v>
      </c>
      <c r="AL3893">
        <v>29</v>
      </c>
      <c r="AM3893" s="5">
        <f t="shared" si="490"/>
        <v>4.1428571428571432</v>
      </c>
      <c r="AN3893" s="4">
        <f t="shared" si="487"/>
        <v>6.274679504516688E-3</v>
      </c>
      <c r="AO3893" s="3"/>
      <c r="AP3893">
        <v>0</v>
      </c>
      <c r="AQ3893" t="s">
        <v>143</v>
      </c>
      <c r="AR3893" t="s">
        <v>6503</v>
      </c>
      <c r="AS3893" t="s">
        <v>141</v>
      </c>
      <c r="AT3893" s="2">
        <v>15.881</v>
      </c>
      <c r="AU3893" s="1">
        <f t="shared" si="491"/>
        <v>10.566500442261578</v>
      </c>
      <c r="AV3893" s="1">
        <f t="shared" si="492"/>
        <v>7.7267768731730326</v>
      </c>
      <c r="AW3893" s="1">
        <f t="shared" si="493"/>
        <v>4.8870533040844872</v>
      </c>
    </row>
    <row r="3894" spans="1:49" x14ac:dyDescent="0.2">
      <c r="A3894">
        <v>3892</v>
      </c>
      <c r="B3894" t="s">
        <v>11612</v>
      </c>
      <c r="C3894" t="s">
        <v>11611</v>
      </c>
      <c r="F3894" t="s">
        <v>11610</v>
      </c>
      <c r="G3894" t="s">
        <v>18</v>
      </c>
      <c r="H3894" t="s">
        <v>17</v>
      </c>
      <c r="I3894" t="s">
        <v>11609</v>
      </c>
      <c r="J3894">
        <v>60006106</v>
      </c>
      <c r="K3894" t="s">
        <v>11608</v>
      </c>
      <c r="L3894" t="s">
        <v>11607</v>
      </c>
      <c r="M3894" t="s">
        <v>102</v>
      </c>
      <c r="N3894">
        <v>4</v>
      </c>
      <c r="O3894" t="s">
        <v>11606</v>
      </c>
      <c r="P3894" t="s">
        <v>11605</v>
      </c>
      <c r="Q3894" t="s">
        <v>11604</v>
      </c>
      <c r="R3894" s="7">
        <v>42005</v>
      </c>
      <c r="S3894" s="8">
        <f t="shared" si="488"/>
        <v>2015</v>
      </c>
      <c r="T3894" s="8">
        <v>2015</v>
      </c>
      <c r="U3894" s="8">
        <f t="shared" si="489"/>
        <v>7</v>
      </c>
      <c r="V3894" s="7">
        <v>2015</v>
      </c>
      <c r="W3894" t="s">
        <v>2138</v>
      </c>
      <c r="X3894" s="2">
        <v>0.245</v>
      </c>
      <c r="Y3894" s="6">
        <f t="shared" si="486"/>
        <v>6.5401350738100959E-3</v>
      </c>
      <c r="AA3894">
        <v>19376480</v>
      </c>
      <c r="AB3894">
        <v>19700186896</v>
      </c>
      <c r="AD3894" t="s">
        <v>7</v>
      </c>
      <c r="AE3894">
        <v>52</v>
      </c>
      <c r="AH3894" t="s">
        <v>11603</v>
      </c>
      <c r="AI3894" t="s">
        <v>11602</v>
      </c>
      <c r="AK3894" t="s">
        <v>11601</v>
      </c>
      <c r="AL3894">
        <v>3</v>
      </c>
      <c r="AM3894" s="5">
        <f t="shared" si="490"/>
        <v>0.42857142857142855</v>
      </c>
      <c r="AN3894" s="4">
        <f t="shared" si="487"/>
        <v>6.4910477632931242E-4</v>
      </c>
      <c r="AO3894" s="3"/>
      <c r="AP3894">
        <v>0</v>
      </c>
      <c r="AR3894" t="s">
        <v>62</v>
      </c>
      <c r="AT3894" s="2" t="s">
        <v>61</v>
      </c>
      <c r="AU3894" s="1">
        <f t="shared" si="491"/>
        <v>0.47728259845658605</v>
      </c>
      <c r="AV3894" s="1">
        <f t="shared" si="492"/>
        <v>0.35946199250697042</v>
      </c>
      <c r="AW3894" s="1">
        <f t="shared" si="493"/>
        <v>0.24164138655735473</v>
      </c>
    </row>
    <row r="3895" spans="1:49" x14ac:dyDescent="0.2">
      <c r="A3895">
        <v>3893</v>
      </c>
      <c r="B3895" t="s">
        <v>11600</v>
      </c>
      <c r="C3895" t="s">
        <v>11599</v>
      </c>
      <c r="F3895" t="s">
        <v>11598</v>
      </c>
      <c r="G3895" t="s">
        <v>18</v>
      </c>
      <c r="H3895" t="s">
        <v>17</v>
      </c>
      <c r="I3895" t="s">
        <v>11597</v>
      </c>
      <c r="J3895">
        <v>60024421</v>
      </c>
      <c r="K3895" t="s">
        <v>11596</v>
      </c>
      <c r="L3895" t="s">
        <v>11595</v>
      </c>
      <c r="M3895" t="s">
        <v>3147</v>
      </c>
      <c r="N3895">
        <v>3</v>
      </c>
      <c r="O3895" t="s">
        <v>11594</v>
      </c>
      <c r="P3895" t="s">
        <v>11593</v>
      </c>
      <c r="Q3895" t="s">
        <v>11592</v>
      </c>
      <c r="R3895" s="7">
        <v>42005</v>
      </c>
      <c r="S3895" s="8">
        <f t="shared" si="488"/>
        <v>2015</v>
      </c>
      <c r="T3895" s="8">
        <v>2015</v>
      </c>
      <c r="U3895" s="8">
        <f t="shared" si="489"/>
        <v>7</v>
      </c>
      <c r="V3895" s="7">
        <v>2015</v>
      </c>
      <c r="W3895" t="s">
        <v>11591</v>
      </c>
      <c r="X3895" s="2">
        <v>0.23300000000000001</v>
      </c>
      <c r="Y3895" s="6">
        <f t="shared" si="486"/>
        <v>6.2198019273377652E-3</v>
      </c>
      <c r="AA3895">
        <v>14134853</v>
      </c>
      <c r="AB3895">
        <v>145734</v>
      </c>
      <c r="AC3895">
        <v>19822170</v>
      </c>
      <c r="AD3895" t="s">
        <v>7</v>
      </c>
      <c r="AE3895">
        <v>21</v>
      </c>
      <c r="AF3895">
        <v>1</v>
      </c>
      <c r="AH3895" t="s">
        <v>11590</v>
      </c>
      <c r="AI3895" t="s">
        <v>11589</v>
      </c>
      <c r="AJ3895" t="s">
        <v>11588</v>
      </c>
      <c r="AK3895" t="s">
        <v>11587</v>
      </c>
      <c r="AL3895">
        <v>1</v>
      </c>
      <c r="AM3895" s="5">
        <f t="shared" si="490"/>
        <v>0.14285714285714285</v>
      </c>
      <c r="AN3895" s="4">
        <f t="shared" si="487"/>
        <v>2.1636825877643749E-4</v>
      </c>
      <c r="AO3895" s="3"/>
      <c r="AP3895">
        <v>1</v>
      </c>
      <c r="AR3895" t="s">
        <v>62</v>
      </c>
      <c r="AT3895" s="2" t="s">
        <v>61</v>
      </c>
      <c r="AU3895" s="1">
        <f t="shared" si="491"/>
        <v>0.44187718267693665</v>
      </c>
      <c r="AV3895" s="1">
        <f t="shared" si="492"/>
        <v>0.32180850930571014</v>
      </c>
      <c r="AW3895" s="1">
        <f t="shared" si="493"/>
        <v>0.20173983593448358</v>
      </c>
    </row>
    <row r="3896" spans="1:49" x14ac:dyDescent="0.2">
      <c r="A3896">
        <v>3894</v>
      </c>
      <c r="B3896" t="s">
        <v>11586</v>
      </c>
      <c r="C3896" t="s">
        <v>11585</v>
      </c>
      <c r="E3896">
        <v>25761686</v>
      </c>
      <c r="F3896" t="s">
        <v>11584</v>
      </c>
      <c r="G3896" t="s">
        <v>18</v>
      </c>
      <c r="H3896" t="s">
        <v>17</v>
      </c>
      <c r="I3896" t="s">
        <v>11583</v>
      </c>
      <c r="J3896" t="s">
        <v>11582</v>
      </c>
      <c r="K3896" t="s">
        <v>11581</v>
      </c>
      <c r="L3896" t="s">
        <v>1051</v>
      </c>
      <c r="M3896" t="s">
        <v>1050</v>
      </c>
      <c r="N3896">
        <v>4</v>
      </c>
      <c r="O3896" t="s">
        <v>11580</v>
      </c>
      <c r="P3896" t="s">
        <v>11579</v>
      </c>
      <c r="Q3896" t="s">
        <v>11578</v>
      </c>
      <c r="R3896" s="7">
        <v>42005</v>
      </c>
      <c r="S3896" s="8">
        <f t="shared" si="488"/>
        <v>2015</v>
      </c>
      <c r="T3896" s="8">
        <v>2015</v>
      </c>
      <c r="U3896" s="8">
        <f t="shared" si="489"/>
        <v>7</v>
      </c>
      <c r="V3896" s="7">
        <v>42064</v>
      </c>
      <c r="W3896" t="s">
        <v>11577</v>
      </c>
      <c r="X3896" s="2">
        <v>0.747</v>
      </c>
      <c r="Y3896" s="6">
        <f t="shared" si="486"/>
        <v>1.9940738367902621E-2</v>
      </c>
      <c r="AA3896">
        <v>62979</v>
      </c>
      <c r="AB3896">
        <v>16869</v>
      </c>
      <c r="AC3896">
        <v>16083040</v>
      </c>
      <c r="AD3896" t="s">
        <v>7</v>
      </c>
      <c r="AE3896">
        <v>80</v>
      </c>
      <c r="AF3896">
        <v>3</v>
      </c>
      <c r="AH3896" t="s">
        <v>11576</v>
      </c>
      <c r="AI3896" t="s">
        <v>11575</v>
      </c>
      <c r="AJ3896" t="s">
        <v>11574</v>
      </c>
      <c r="AK3896" t="s">
        <v>11573</v>
      </c>
      <c r="AL3896">
        <v>8</v>
      </c>
      <c r="AM3896" s="5">
        <f t="shared" si="490"/>
        <v>1.1428571428571428</v>
      </c>
      <c r="AN3896" s="4">
        <f t="shared" si="487"/>
        <v>1.7309460702114999E-3</v>
      </c>
      <c r="AO3896" s="3"/>
      <c r="AP3896">
        <v>0</v>
      </c>
      <c r="AQ3896" t="s">
        <v>11572</v>
      </c>
      <c r="AR3896" t="s">
        <v>11571</v>
      </c>
      <c r="AS3896" t="s">
        <v>5611</v>
      </c>
      <c r="AT3896" s="2" t="s">
        <v>61</v>
      </c>
      <c r="AU3896" s="1">
        <f t="shared" si="491"/>
        <v>1.4477800678595285</v>
      </c>
      <c r="AV3896" s="1">
        <f t="shared" si="492"/>
        <v>1.0835842219057061</v>
      </c>
      <c r="AW3896" s="1">
        <f t="shared" si="493"/>
        <v>0.71938837595188354</v>
      </c>
    </row>
    <row r="3897" spans="1:49" x14ac:dyDescent="0.2">
      <c r="A3897">
        <v>3895</v>
      </c>
      <c r="B3897" t="s">
        <v>11570</v>
      </c>
      <c r="C3897" t="s">
        <v>11569</v>
      </c>
      <c r="F3897" t="s">
        <v>11568</v>
      </c>
      <c r="G3897" t="s">
        <v>18</v>
      </c>
      <c r="H3897" t="s">
        <v>17</v>
      </c>
      <c r="I3897" t="s">
        <v>11567</v>
      </c>
      <c r="J3897" t="s">
        <v>11566</v>
      </c>
      <c r="K3897" t="s">
        <v>11565</v>
      </c>
      <c r="L3897" t="s">
        <v>11564</v>
      </c>
      <c r="M3897" t="s">
        <v>11563</v>
      </c>
      <c r="N3897">
        <v>4</v>
      </c>
      <c r="O3897" t="s">
        <v>11562</v>
      </c>
      <c r="P3897" t="s">
        <v>11561</v>
      </c>
      <c r="Q3897" t="s">
        <v>11560</v>
      </c>
      <c r="R3897" s="7">
        <v>42005</v>
      </c>
      <c r="S3897" s="8">
        <f t="shared" si="488"/>
        <v>2015</v>
      </c>
      <c r="T3897" s="8">
        <v>2015</v>
      </c>
      <c r="U3897" s="8">
        <f t="shared" si="489"/>
        <v>7</v>
      </c>
      <c r="V3897" s="7">
        <v>42064</v>
      </c>
      <c r="W3897" t="s">
        <v>11559</v>
      </c>
      <c r="X3897" s="2">
        <v>0.251</v>
      </c>
      <c r="Y3897" s="6">
        <f t="shared" si="486"/>
        <v>6.7003016470462617E-3</v>
      </c>
      <c r="AA3897">
        <v>13542575</v>
      </c>
      <c r="AB3897">
        <v>21069</v>
      </c>
      <c r="AC3897">
        <v>17544904</v>
      </c>
      <c r="AD3897" t="s">
        <v>7</v>
      </c>
      <c r="AE3897">
        <v>57</v>
      </c>
      <c r="AF3897">
        <v>3</v>
      </c>
      <c r="AH3897" t="s">
        <v>11558</v>
      </c>
      <c r="AI3897" t="s">
        <v>11557</v>
      </c>
      <c r="AJ3897" t="s">
        <v>11556</v>
      </c>
      <c r="AK3897" t="s">
        <v>11555</v>
      </c>
      <c r="AL3897">
        <v>3</v>
      </c>
      <c r="AM3897" s="5">
        <f t="shared" si="490"/>
        <v>0.42857142857142855</v>
      </c>
      <c r="AN3897" s="4">
        <f t="shared" si="487"/>
        <v>6.4910477632931242E-4</v>
      </c>
      <c r="AO3897" s="3"/>
      <c r="AP3897">
        <v>0</v>
      </c>
      <c r="AR3897" t="s">
        <v>62</v>
      </c>
      <c r="AT3897" s="2" t="s">
        <v>61</v>
      </c>
      <c r="AU3897" s="1">
        <f t="shared" si="491"/>
        <v>0.48849425858311768</v>
      </c>
      <c r="AV3897" s="1">
        <f t="shared" si="492"/>
        <v>0.3674703211687787</v>
      </c>
      <c r="AW3897" s="1">
        <f t="shared" si="493"/>
        <v>0.24644638375443967</v>
      </c>
    </row>
    <row r="3898" spans="1:49" x14ac:dyDescent="0.2">
      <c r="A3898">
        <v>3896</v>
      </c>
      <c r="B3898" t="s">
        <v>11554</v>
      </c>
      <c r="C3898" t="s">
        <v>11553</v>
      </c>
      <c r="F3898" t="s">
        <v>11552</v>
      </c>
      <c r="G3898" t="s">
        <v>18</v>
      </c>
      <c r="H3898" t="s">
        <v>17</v>
      </c>
      <c r="I3898" t="s">
        <v>11551</v>
      </c>
      <c r="J3898">
        <v>60014101</v>
      </c>
      <c r="K3898" t="s">
        <v>11550</v>
      </c>
      <c r="L3898" t="s">
        <v>11549</v>
      </c>
      <c r="M3898" t="s">
        <v>864</v>
      </c>
      <c r="N3898">
        <v>1</v>
      </c>
      <c r="O3898" t="s">
        <v>11548</v>
      </c>
      <c r="P3898">
        <v>42161796800</v>
      </c>
      <c r="Q3898">
        <v>60014101</v>
      </c>
      <c r="R3898" s="7">
        <v>42005</v>
      </c>
      <c r="S3898" s="8">
        <f t="shared" si="488"/>
        <v>2015</v>
      </c>
      <c r="T3898" s="8">
        <v>2015</v>
      </c>
      <c r="U3898" s="8">
        <f t="shared" si="489"/>
        <v>7</v>
      </c>
      <c r="V3898" s="7">
        <v>42064</v>
      </c>
      <c r="W3898" t="s">
        <v>10966</v>
      </c>
      <c r="X3898" s="2">
        <v>0.33500000000000002</v>
      </c>
      <c r="Y3898" s="6">
        <f t="shared" si="486"/>
        <v>8.94263367235258E-3</v>
      </c>
      <c r="AA3898">
        <v>10964290</v>
      </c>
      <c r="AB3898">
        <v>18201</v>
      </c>
      <c r="AC3898" t="s">
        <v>10965</v>
      </c>
      <c r="AD3898" t="s">
        <v>7</v>
      </c>
      <c r="AE3898">
        <v>25</v>
      </c>
      <c r="AF3898">
        <v>3</v>
      </c>
      <c r="AH3898" t="s">
        <v>11547</v>
      </c>
      <c r="AI3898" t="s">
        <v>11546</v>
      </c>
      <c r="AJ3898" t="s">
        <v>11545</v>
      </c>
      <c r="AK3898" t="s">
        <v>11544</v>
      </c>
      <c r="AL3898">
        <v>7</v>
      </c>
      <c r="AM3898" s="5">
        <f t="shared" si="490"/>
        <v>1</v>
      </c>
      <c r="AN3898" s="4">
        <f t="shared" si="487"/>
        <v>1.5145778114350624E-3</v>
      </c>
      <c r="AO3898" s="3"/>
      <c r="AP3898">
        <v>0</v>
      </c>
      <c r="AR3898" t="s">
        <v>62</v>
      </c>
      <c r="AT3898" s="2">
        <v>1.694</v>
      </c>
      <c r="AU3898" s="1">
        <f t="shared" si="491"/>
        <v>0.67142169140773245</v>
      </c>
      <c r="AV3898" s="1">
        <f t="shared" si="492"/>
        <v>0.52286057418938214</v>
      </c>
      <c r="AW3898" s="1">
        <f t="shared" si="493"/>
        <v>0.37429945697103173</v>
      </c>
    </row>
    <row r="3899" spans="1:49" x14ac:dyDescent="0.2">
      <c r="A3899">
        <v>3897</v>
      </c>
      <c r="B3899" t="s">
        <v>11543</v>
      </c>
      <c r="C3899" t="s">
        <v>11542</v>
      </c>
      <c r="D3899" t="s">
        <v>11541</v>
      </c>
      <c r="E3899">
        <v>25661186</v>
      </c>
      <c r="F3899" t="s">
        <v>11540</v>
      </c>
      <c r="G3899" t="s">
        <v>18</v>
      </c>
      <c r="H3899" t="s">
        <v>17</v>
      </c>
      <c r="I3899" t="s">
        <v>11539</v>
      </c>
      <c r="J3899">
        <v>60029526</v>
      </c>
      <c r="K3899" t="s">
        <v>11538</v>
      </c>
      <c r="L3899" t="s">
        <v>11537</v>
      </c>
      <c r="M3899" t="s">
        <v>234</v>
      </c>
      <c r="N3899">
        <v>2</v>
      </c>
      <c r="O3899" t="s">
        <v>11536</v>
      </c>
      <c r="P3899" t="s">
        <v>11535</v>
      </c>
      <c r="Q3899" t="s">
        <v>11534</v>
      </c>
      <c r="R3899" s="7">
        <v>42005</v>
      </c>
      <c r="S3899" s="8">
        <f t="shared" si="488"/>
        <v>2015</v>
      </c>
      <c r="T3899" s="8">
        <v>2015</v>
      </c>
      <c r="U3899" s="8">
        <f t="shared" si="489"/>
        <v>7</v>
      </c>
      <c r="V3899" s="7">
        <v>42053</v>
      </c>
      <c r="W3899" t="s">
        <v>9323</v>
      </c>
      <c r="X3899" s="2">
        <v>9.6120000000000001</v>
      </c>
      <c r="Y3899" s="6">
        <f t="shared" si="486"/>
        <v>0.25658685032433731</v>
      </c>
      <c r="AA3899">
        <v>8966273</v>
      </c>
      <c r="AB3899">
        <v>17978</v>
      </c>
      <c r="AC3899">
        <v>10974199</v>
      </c>
      <c r="AD3899" t="s">
        <v>7</v>
      </c>
      <c r="AE3899">
        <v>85</v>
      </c>
      <c r="AF3899">
        <v>4</v>
      </c>
      <c r="AH3899" t="s">
        <v>11533</v>
      </c>
      <c r="AI3899" t="s">
        <v>11532</v>
      </c>
      <c r="AK3899" t="s">
        <v>11531</v>
      </c>
      <c r="AL3899">
        <v>37</v>
      </c>
      <c r="AM3899" s="5">
        <f t="shared" si="490"/>
        <v>5.2857142857142856</v>
      </c>
      <c r="AN3899" s="4">
        <f t="shared" si="487"/>
        <v>8.0056255747281875E-3</v>
      </c>
      <c r="AO3899" s="3"/>
      <c r="AP3899">
        <v>1</v>
      </c>
      <c r="AR3899" t="s">
        <v>62</v>
      </c>
      <c r="AS3899" t="s">
        <v>11530</v>
      </c>
      <c r="AT3899" s="2">
        <v>17.172999999999998</v>
      </c>
      <c r="AU3899" s="1">
        <f t="shared" si="491"/>
        <v>18.201248289945458</v>
      </c>
      <c r="AV3899" s="1">
        <f t="shared" si="492"/>
        <v>13.229623794953275</v>
      </c>
      <c r="AW3899" s="1">
        <f t="shared" si="493"/>
        <v>8.2579992999610923</v>
      </c>
    </row>
    <row r="3900" spans="1:49" x14ac:dyDescent="0.2">
      <c r="A3900">
        <v>3898</v>
      </c>
      <c r="B3900" t="s">
        <v>11529</v>
      </c>
      <c r="C3900" t="s">
        <v>11528</v>
      </c>
      <c r="F3900" t="s">
        <v>11527</v>
      </c>
      <c r="G3900" t="s">
        <v>18</v>
      </c>
      <c r="H3900" t="s">
        <v>17</v>
      </c>
      <c r="I3900" t="s">
        <v>11526</v>
      </c>
      <c r="J3900" t="s">
        <v>11525</v>
      </c>
      <c r="K3900" t="s">
        <v>11524</v>
      </c>
      <c r="L3900" t="s">
        <v>11523</v>
      </c>
      <c r="M3900" t="s">
        <v>11522</v>
      </c>
      <c r="N3900">
        <v>2</v>
      </c>
      <c r="O3900" t="s">
        <v>11521</v>
      </c>
      <c r="P3900" t="s">
        <v>11520</v>
      </c>
      <c r="Q3900" t="s">
        <v>11519</v>
      </c>
      <c r="R3900" s="7">
        <v>42005</v>
      </c>
      <c r="S3900" s="8">
        <f t="shared" si="488"/>
        <v>2015</v>
      </c>
      <c r="T3900" s="8">
        <v>2015</v>
      </c>
      <c r="U3900" s="8">
        <f t="shared" si="489"/>
        <v>7</v>
      </c>
      <c r="V3900" s="7">
        <v>2015</v>
      </c>
      <c r="W3900" t="s">
        <v>3643</v>
      </c>
      <c r="X3900" s="2">
        <v>0.28199999999999997</v>
      </c>
      <c r="Y3900" s="6">
        <f t="shared" si="486"/>
        <v>7.527828942099783E-3</v>
      </c>
      <c r="AA3900">
        <v>16875869</v>
      </c>
      <c r="AB3900">
        <v>19700186861</v>
      </c>
      <c r="AC3900">
        <v>16875877</v>
      </c>
      <c r="AD3900" t="s">
        <v>7</v>
      </c>
      <c r="AE3900">
        <v>2015</v>
      </c>
      <c r="AG3900">
        <v>970152</v>
      </c>
      <c r="AI3900" t="s">
        <v>11518</v>
      </c>
      <c r="AK3900" t="s">
        <v>11517</v>
      </c>
      <c r="AL3900">
        <v>21</v>
      </c>
      <c r="AM3900" s="5">
        <f t="shared" si="490"/>
        <v>3</v>
      </c>
      <c r="AN3900" s="4">
        <f t="shared" si="487"/>
        <v>4.5437334343051876E-3</v>
      </c>
      <c r="AO3900" s="3"/>
      <c r="AP3900">
        <v>1</v>
      </c>
      <c r="AR3900" t="s">
        <v>62</v>
      </c>
      <c r="AT3900" s="2">
        <v>1.1739999999999999</v>
      </c>
      <c r="AU3900" s="1">
        <f t="shared" si="491"/>
        <v>0.66326002897614034</v>
      </c>
      <c r="AV3900" s="1">
        <f t="shared" si="492"/>
        <v>0.60357811882024848</v>
      </c>
      <c r="AW3900" s="1">
        <f t="shared" si="493"/>
        <v>0.54389620866435662</v>
      </c>
    </row>
    <row r="3901" spans="1:49" x14ac:dyDescent="0.2">
      <c r="A3901">
        <v>3899</v>
      </c>
      <c r="B3901" t="s">
        <v>11516</v>
      </c>
      <c r="C3901" t="s">
        <v>11515</v>
      </c>
      <c r="F3901" t="s">
        <v>11514</v>
      </c>
      <c r="G3901" t="s">
        <v>18</v>
      </c>
      <c r="H3901" t="s">
        <v>17</v>
      </c>
      <c r="I3901" t="s">
        <v>11513</v>
      </c>
      <c r="J3901" t="s">
        <v>11512</v>
      </c>
      <c r="K3901" t="s">
        <v>11511</v>
      </c>
      <c r="L3901" t="s">
        <v>11510</v>
      </c>
      <c r="M3901" t="s">
        <v>11509</v>
      </c>
      <c r="N3901">
        <v>9</v>
      </c>
      <c r="O3901" t="s">
        <v>11508</v>
      </c>
      <c r="P3901" t="s">
        <v>11507</v>
      </c>
      <c r="Q3901" t="s">
        <v>11506</v>
      </c>
      <c r="R3901" s="7">
        <v>42005</v>
      </c>
      <c r="S3901" s="8">
        <f t="shared" si="488"/>
        <v>2015</v>
      </c>
      <c r="T3901" s="8">
        <v>2015</v>
      </c>
      <c r="U3901" s="8">
        <f t="shared" si="489"/>
        <v>7</v>
      </c>
      <c r="V3901" s="7">
        <v>41640</v>
      </c>
      <c r="W3901" t="s">
        <v>3586</v>
      </c>
      <c r="X3901" s="2">
        <v>0.48499999999999999</v>
      </c>
      <c r="Y3901" s="6">
        <f t="shared" si="486"/>
        <v>1.294679800325672E-2</v>
      </c>
      <c r="AA3901">
        <v>9478396</v>
      </c>
      <c r="AB3901">
        <v>27027</v>
      </c>
      <c r="AC3901">
        <v>14320630</v>
      </c>
      <c r="AD3901" t="s">
        <v>7</v>
      </c>
      <c r="AE3901">
        <v>118</v>
      </c>
      <c r="AF3901">
        <v>1</v>
      </c>
      <c r="AH3901" t="s">
        <v>11505</v>
      </c>
      <c r="AI3901" t="s">
        <v>11504</v>
      </c>
      <c r="AK3901" t="s">
        <v>11503</v>
      </c>
      <c r="AL3901">
        <v>2</v>
      </c>
      <c r="AM3901" s="5">
        <f t="shared" si="490"/>
        <v>0.2857142857142857</v>
      </c>
      <c r="AN3901" s="4">
        <f t="shared" si="487"/>
        <v>4.3273651755287499E-4</v>
      </c>
      <c r="AO3901" s="3"/>
      <c r="AP3901">
        <v>0</v>
      </c>
      <c r="AR3901" t="s">
        <v>62</v>
      </c>
      <c r="AT3901" s="2" t="s">
        <v>61</v>
      </c>
      <c r="AU3901" s="1">
        <f t="shared" si="491"/>
        <v>0.9192579557545566</v>
      </c>
      <c r="AV3901" s="1">
        <f t="shared" si="492"/>
        <v>0.66897672604047975</v>
      </c>
      <c r="AW3901" s="1">
        <f t="shared" si="493"/>
        <v>0.41869549632640291</v>
      </c>
    </row>
    <row r="3902" spans="1:49" x14ac:dyDescent="0.2">
      <c r="A3902">
        <v>3900</v>
      </c>
      <c r="B3902" t="s">
        <v>11502</v>
      </c>
      <c r="C3902" t="s">
        <v>11501</v>
      </c>
      <c r="F3902" t="s">
        <v>11500</v>
      </c>
      <c r="G3902" t="s">
        <v>18</v>
      </c>
      <c r="H3902" t="s">
        <v>17</v>
      </c>
      <c r="I3902" t="s">
        <v>11499</v>
      </c>
      <c r="J3902" t="s">
        <v>11498</v>
      </c>
      <c r="K3902" t="s">
        <v>11497</v>
      </c>
      <c r="L3902" t="s">
        <v>11496</v>
      </c>
      <c r="M3902" t="s">
        <v>3483</v>
      </c>
      <c r="N3902">
        <v>11</v>
      </c>
      <c r="O3902" t="s">
        <v>11495</v>
      </c>
      <c r="P3902" t="s">
        <v>11494</v>
      </c>
      <c r="Q3902" t="s">
        <v>11493</v>
      </c>
      <c r="R3902" s="7">
        <v>42005</v>
      </c>
      <c r="S3902" s="8">
        <f t="shared" si="488"/>
        <v>2015</v>
      </c>
      <c r="T3902" s="8">
        <v>2015</v>
      </c>
      <c r="U3902" s="8">
        <f t="shared" si="489"/>
        <v>7</v>
      </c>
      <c r="V3902" s="7">
        <v>42005</v>
      </c>
      <c r="W3902" t="s">
        <v>11492</v>
      </c>
      <c r="X3902" s="2">
        <v>0.61499999999999999</v>
      </c>
      <c r="Y3902" s="6">
        <f t="shared" si="486"/>
        <v>1.6417073756706976E-2</v>
      </c>
      <c r="AA3902">
        <v>18666892</v>
      </c>
      <c r="AB3902">
        <v>18500162200</v>
      </c>
      <c r="AC3902">
        <v>18666906</v>
      </c>
      <c r="AD3902" t="s">
        <v>7</v>
      </c>
      <c r="AE3902">
        <v>36</v>
      </c>
      <c r="AF3902">
        <v>1</v>
      </c>
      <c r="AH3902" t="s">
        <v>11491</v>
      </c>
      <c r="AI3902" t="s">
        <v>11490</v>
      </c>
      <c r="AJ3902" t="s">
        <v>11489</v>
      </c>
      <c r="AK3902" t="s">
        <v>11488</v>
      </c>
      <c r="AL3902">
        <v>11</v>
      </c>
      <c r="AM3902" s="5">
        <f t="shared" si="490"/>
        <v>1.5714285714285714</v>
      </c>
      <c r="AN3902" s="4">
        <f t="shared" si="487"/>
        <v>2.3800508465408126E-3</v>
      </c>
      <c r="AO3902" s="3"/>
      <c r="AP3902">
        <v>0</v>
      </c>
      <c r="AQ3902" t="s">
        <v>1586</v>
      </c>
      <c r="AR3902" t="s">
        <v>11487</v>
      </c>
      <c r="AS3902" t="s">
        <v>1584</v>
      </c>
      <c r="AT3902" s="2" t="s">
        <v>61</v>
      </c>
      <c r="AU3902" s="1">
        <f t="shared" si="491"/>
        <v>1.2205966883657124</v>
      </c>
      <c r="AV3902" s="1">
        <f t="shared" si="492"/>
        <v>0.93985623016238939</v>
      </c>
      <c r="AW3902" s="1">
        <f t="shared" si="493"/>
        <v>0.65911577195906612</v>
      </c>
    </row>
    <row r="3903" spans="1:49" x14ac:dyDescent="0.2">
      <c r="A3903">
        <v>3901</v>
      </c>
      <c r="B3903" t="s">
        <v>11486</v>
      </c>
      <c r="C3903" t="s">
        <v>11485</v>
      </c>
      <c r="F3903" t="s">
        <v>11484</v>
      </c>
      <c r="G3903" t="s">
        <v>18</v>
      </c>
      <c r="H3903" t="s">
        <v>17</v>
      </c>
      <c r="I3903" t="s">
        <v>379</v>
      </c>
      <c r="J3903">
        <v>60008919</v>
      </c>
      <c r="K3903" t="s">
        <v>378</v>
      </c>
      <c r="L3903" t="s">
        <v>377</v>
      </c>
      <c r="M3903" t="s">
        <v>102</v>
      </c>
      <c r="N3903">
        <v>5</v>
      </c>
      <c r="O3903" t="s">
        <v>11483</v>
      </c>
      <c r="P3903" t="s">
        <v>11482</v>
      </c>
      <c r="Q3903" t="s">
        <v>11481</v>
      </c>
      <c r="R3903" s="7">
        <v>42005</v>
      </c>
      <c r="S3903" s="8">
        <f t="shared" si="488"/>
        <v>2015</v>
      </c>
      <c r="T3903" s="8">
        <v>2015</v>
      </c>
      <c r="U3903" s="8">
        <f t="shared" si="489"/>
        <v>7</v>
      </c>
      <c r="V3903" s="7">
        <v>41640</v>
      </c>
      <c r="W3903" t="s">
        <v>11411</v>
      </c>
      <c r="X3903" s="2">
        <v>0.48899999999999999</v>
      </c>
      <c r="Y3903" s="6">
        <f t="shared" si="486"/>
        <v>1.3053575718747497E-2</v>
      </c>
      <c r="AA3903">
        <v>9574522</v>
      </c>
      <c r="AB3903">
        <v>21177</v>
      </c>
      <c r="AC3903" t="s">
        <v>11410</v>
      </c>
      <c r="AD3903" t="s">
        <v>7</v>
      </c>
      <c r="AE3903">
        <v>26</v>
      </c>
      <c r="AF3903">
        <v>1</v>
      </c>
      <c r="AH3903" t="s">
        <v>11480</v>
      </c>
      <c r="AI3903" t="s">
        <v>11479</v>
      </c>
      <c r="AK3903" t="s">
        <v>11478</v>
      </c>
      <c r="AL3903">
        <v>7</v>
      </c>
      <c r="AM3903" s="5">
        <f t="shared" si="490"/>
        <v>1</v>
      </c>
      <c r="AN3903" s="4">
        <f t="shared" si="487"/>
        <v>1.5145778114350624E-3</v>
      </c>
      <c r="AO3903" s="3"/>
      <c r="AP3903">
        <v>0</v>
      </c>
      <c r="AR3903" t="s">
        <v>368</v>
      </c>
      <c r="AS3903" t="s">
        <v>367</v>
      </c>
      <c r="AT3903" s="2" t="s">
        <v>61</v>
      </c>
      <c r="AU3903" s="1">
        <f t="shared" si="491"/>
        <v>0.9591876346553766</v>
      </c>
      <c r="AV3903" s="1">
        <f t="shared" si="492"/>
        <v>0.72840767650912797</v>
      </c>
      <c r="AW3903" s="1">
        <f t="shared" si="493"/>
        <v>0.49762771836287922</v>
      </c>
    </row>
    <row r="3904" spans="1:49" x14ac:dyDescent="0.2">
      <c r="A3904">
        <v>3902</v>
      </c>
      <c r="B3904" t="s">
        <v>11477</v>
      </c>
      <c r="C3904" t="s">
        <v>11476</v>
      </c>
      <c r="F3904" t="s">
        <v>11475</v>
      </c>
      <c r="G3904" t="s">
        <v>18</v>
      </c>
      <c r="H3904" t="s">
        <v>17</v>
      </c>
      <c r="I3904" t="s">
        <v>11474</v>
      </c>
      <c r="J3904" t="s">
        <v>11473</v>
      </c>
      <c r="K3904" t="s">
        <v>11472</v>
      </c>
      <c r="L3904" t="s">
        <v>11471</v>
      </c>
      <c r="M3904" t="s">
        <v>996</v>
      </c>
      <c r="N3904">
        <v>4</v>
      </c>
      <c r="O3904" t="s">
        <v>11470</v>
      </c>
      <c r="P3904" t="s">
        <v>11469</v>
      </c>
      <c r="Q3904" t="s">
        <v>11468</v>
      </c>
      <c r="R3904" s="7">
        <v>42005</v>
      </c>
      <c r="S3904" s="8">
        <f t="shared" si="488"/>
        <v>2015</v>
      </c>
      <c r="T3904" s="8">
        <v>2015</v>
      </c>
      <c r="U3904" s="8">
        <f t="shared" si="489"/>
        <v>7</v>
      </c>
      <c r="V3904" s="7">
        <v>41640</v>
      </c>
      <c r="W3904" t="s">
        <v>4945</v>
      </c>
      <c r="X3904" s="2">
        <v>0.30199999999999999</v>
      </c>
      <c r="Y3904" s="6">
        <f t="shared" si="486"/>
        <v>8.0617175195536687E-3</v>
      </c>
      <c r="AA3904">
        <v>9296212</v>
      </c>
      <c r="AB3904">
        <v>20725</v>
      </c>
      <c r="AC3904" t="s">
        <v>4944</v>
      </c>
      <c r="AD3904" t="s">
        <v>7</v>
      </c>
      <c r="AE3904">
        <v>80</v>
      </c>
      <c r="AF3904">
        <v>2</v>
      </c>
      <c r="AH3904" t="s">
        <v>11467</v>
      </c>
      <c r="AI3904" t="s">
        <v>11466</v>
      </c>
      <c r="AJ3904" t="s">
        <v>11465</v>
      </c>
      <c r="AK3904" t="s">
        <v>11464</v>
      </c>
      <c r="AL3904">
        <v>3</v>
      </c>
      <c r="AM3904" s="5">
        <f t="shared" si="490"/>
        <v>0.42857142857142855</v>
      </c>
      <c r="AN3904" s="4">
        <f t="shared" si="487"/>
        <v>6.4910477632931242E-4</v>
      </c>
      <c r="AO3904" s="3"/>
      <c r="AP3904">
        <v>0</v>
      </c>
      <c r="AR3904" t="s">
        <v>62</v>
      </c>
      <c r="AT3904" s="2">
        <v>1.671</v>
      </c>
      <c r="AU3904" s="1">
        <f t="shared" si="491"/>
        <v>0.58379336965863615</v>
      </c>
      <c r="AV3904" s="1">
        <f t="shared" si="492"/>
        <v>0.43554111479414909</v>
      </c>
      <c r="AW3904" s="1">
        <f t="shared" si="493"/>
        <v>0.28728885992966191</v>
      </c>
    </row>
    <row r="3905" spans="1:49" x14ac:dyDescent="0.2">
      <c r="A3905">
        <v>3903</v>
      </c>
      <c r="B3905" t="s">
        <v>11463</v>
      </c>
      <c r="C3905" t="s">
        <v>11462</v>
      </c>
      <c r="E3905">
        <v>25533775</v>
      </c>
      <c r="F3905" t="s">
        <v>11461</v>
      </c>
      <c r="G3905" t="s">
        <v>18</v>
      </c>
      <c r="H3905" t="s">
        <v>17</v>
      </c>
      <c r="I3905" t="s">
        <v>11460</v>
      </c>
      <c r="J3905" t="s">
        <v>11459</v>
      </c>
      <c r="K3905" t="s">
        <v>11458</v>
      </c>
      <c r="L3905" t="s">
        <v>11457</v>
      </c>
      <c r="M3905" t="s">
        <v>11456</v>
      </c>
      <c r="N3905">
        <v>5</v>
      </c>
      <c r="O3905" t="s">
        <v>11455</v>
      </c>
      <c r="P3905" t="s">
        <v>11454</v>
      </c>
      <c r="Q3905" t="s">
        <v>11453</v>
      </c>
      <c r="R3905" s="7">
        <v>42005</v>
      </c>
      <c r="S3905" s="8">
        <f t="shared" si="488"/>
        <v>2015</v>
      </c>
      <c r="T3905" s="8">
        <v>2015</v>
      </c>
      <c r="U3905" s="8">
        <f t="shared" si="489"/>
        <v>7</v>
      </c>
      <c r="V3905" s="7">
        <v>41640</v>
      </c>
      <c r="W3905" t="s">
        <v>2248</v>
      </c>
      <c r="X3905" s="2">
        <v>0.85499999999999998</v>
      </c>
      <c r="Y3905" s="6">
        <f t="shared" si="486"/>
        <v>2.28237366861536E-2</v>
      </c>
      <c r="AA3905">
        <v>980331</v>
      </c>
      <c r="AB3905">
        <v>23342</v>
      </c>
      <c r="AC3905">
        <v>15731561</v>
      </c>
      <c r="AD3905" t="s">
        <v>7</v>
      </c>
      <c r="AE3905">
        <v>41</v>
      </c>
      <c r="AF3905">
        <v>1</v>
      </c>
      <c r="AH3905" s="9">
        <v>41883</v>
      </c>
      <c r="AI3905" t="s">
        <v>11452</v>
      </c>
      <c r="AJ3905" t="s">
        <v>11451</v>
      </c>
      <c r="AK3905" t="s">
        <v>11450</v>
      </c>
      <c r="AL3905">
        <v>7</v>
      </c>
      <c r="AM3905" s="5">
        <f t="shared" si="490"/>
        <v>1</v>
      </c>
      <c r="AN3905" s="4">
        <f t="shared" si="487"/>
        <v>1.5145778114350624E-3</v>
      </c>
      <c r="AO3905" s="3"/>
      <c r="AP3905">
        <v>0</v>
      </c>
      <c r="AQ3905" t="s">
        <v>10364</v>
      </c>
      <c r="AR3905" t="s">
        <v>11449</v>
      </c>
      <c r="AS3905" t="s">
        <v>1403</v>
      </c>
      <c r="AT3905" s="2">
        <v>2.6259999999999999</v>
      </c>
      <c r="AU3905" s="1">
        <f t="shared" si="491"/>
        <v>1.6430989023738036</v>
      </c>
      <c r="AV3905" s="1">
        <f t="shared" si="492"/>
        <v>1.2169157248794331</v>
      </c>
      <c r="AW3905" s="1">
        <f t="shared" si="493"/>
        <v>0.79073254738506238</v>
      </c>
    </row>
    <row r="3906" spans="1:49" x14ac:dyDescent="0.2">
      <c r="A3906">
        <v>3904</v>
      </c>
      <c r="B3906" t="s">
        <v>11448</v>
      </c>
      <c r="C3906" t="s">
        <v>11447</v>
      </c>
      <c r="F3906" t="s">
        <v>11446</v>
      </c>
      <c r="G3906" t="s">
        <v>18</v>
      </c>
      <c r="H3906" t="s">
        <v>17</v>
      </c>
      <c r="I3906" t="s">
        <v>11445</v>
      </c>
      <c r="J3906">
        <v>60033058</v>
      </c>
      <c r="K3906" t="s">
        <v>11444</v>
      </c>
      <c r="L3906" t="s">
        <v>11443</v>
      </c>
      <c r="M3906" t="s">
        <v>318</v>
      </c>
      <c r="N3906">
        <v>3</v>
      </c>
      <c r="O3906" t="s">
        <v>11442</v>
      </c>
      <c r="P3906" t="s">
        <v>11441</v>
      </c>
      <c r="Q3906" t="s">
        <v>11440</v>
      </c>
      <c r="R3906" s="7">
        <v>42005</v>
      </c>
      <c r="S3906" s="8">
        <f t="shared" si="488"/>
        <v>2015</v>
      </c>
      <c r="T3906" s="8">
        <v>2015</v>
      </c>
      <c r="U3906" s="8">
        <f t="shared" si="489"/>
        <v>7</v>
      </c>
      <c r="V3906" s="7">
        <v>41640</v>
      </c>
      <c r="W3906" t="s">
        <v>11426</v>
      </c>
      <c r="X3906" s="2">
        <v>0.36399999999999999</v>
      </c>
      <c r="Y3906" s="6">
        <f t="shared" si="486"/>
        <v>9.7167721096607148E-3</v>
      </c>
      <c r="AA3906">
        <v>10184864</v>
      </c>
      <c r="AB3906">
        <v>21916</v>
      </c>
      <c r="AC3906">
        <v>15729451</v>
      </c>
      <c r="AD3906" t="s">
        <v>7</v>
      </c>
      <c r="AE3906">
        <v>58</v>
      </c>
      <c r="AF3906">
        <v>1</v>
      </c>
      <c r="AH3906" t="s">
        <v>2414</v>
      </c>
      <c r="AI3906" t="s">
        <v>11439</v>
      </c>
      <c r="AJ3906" t="s">
        <v>11438</v>
      </c>
      <c r="AK3906" t="s">
        <v>11437</v>
      </c>
      <c r="AL3906">
        <v>1</v>
      </c>
      <c r="AM3906" s="5">
        <f t="shared" si="490"/>
        <v>0.14285714285714285</v>
      </c>
      <c r="AN3906" s="4">
        <f t="shared" si="487"/>
        <v>2.1636825877643749E-4</v>
      </c>
      <c r="AO3906" s="3"/>
      <c r="AP3906">
        <v>0</v>
      </c>
      <c r="AR3906" t="s">
        <v>62</v>
      </c>
      <c r="AT3906" s="2">
        <v>2.3140000000000001</v>
      </c>
      <c r="AU3906" s="1">
        <f t="shared" si="491"/>
        <v>0.68666509543954313</v>
      </c>
      <c r="AV3906" s="1">
        <f t="shared" si="492"/>
        <v>0.49665701842185761</v>
      </c>
      <c r="AW3906" s="1">
        <f t="shared" si="493"/>
        <v>0.30664894140417204</v>
      </c>
    </row>
    <row r="3907" spans="1:49" x14ac:dyDescent="0.2">
      <c r="A3907">
        <v>3905</v>
      </c>
      <c r="B3907" t="s">
        <v>11436</v>
      </c>
      <c r="C3907" t="s">
        <v>11435</v>
      </c>
      <c r="F3907" t="s">
        <v>11434</v>
      </c>
      <c r="G3907" t="s">
        <v>18</v>
      </c>
      <c r="H3907" t="s">
        <v>17</v>
      </c>
      <c r="I3907" t="s">
        <v>11433</v>
      </c>
      <c r="J3907">
        <v>60010105</v>
      </c>
      <c r="K3907" t="s">
        <v>11432</v>
      </c>
      <c r="L3907" t="s">
        <v>11431</v>
      </c>
      <c r="M3907" t="s">
        <v>11430</v>
      </c>
      <c r="N3907">
        <v>2</v>
      </c>
      <c r="O3907" t="s">
        <v>11429</v>
      </c>
      <c r="P3907" t="s">
        <v>11428</v>
      </c>
      <c r="Q3907" t="s">
        <v>11427</v>
      </c>
      <c r="R3907" s="7">
        <v>42005</v>
      </c>
      <c r="S3907" s="8">
        <f t="shared" si="488"/>
        <v>2015</v>
      </c>
      <c r="T3907" s="8">
        <v>2015</v>
      </c>
      <c r="U3907" s="8">
        <f t="shared" si="489"/>
        <v>7</v>
      </c>
      <c r="V3907" s="7">
        <v>41640</v>
      </c>
      <c r="W3907" t="s">
        <v>11426</v>
      </c>
      <c r="X3907" s="2">
        <v>0.36399999999999999</v>
      </c>
      <c r="Y3907" s="6">
        <f t="shared" ref="Y3907:Y3970" si="494">(X3907-$Z$3)/($Z$2-$Z$3)</f>
        <v>9.7167721096607148E-3</v>
      </c>
      <c r="AA3907">
        <v>10184864</v>
      </c>
      <c r="AB3907">
        <v>21916</v>
      </c>
      <c r="AC3907">
        <v>15729451</v>
      </c>
      <c r="AD3907" t="s">
        <v>7</v>
      </c>
      <c r="AE3907">
        <v>58</v>
      </c>
      <c r="AF3907">
        <v>1</v>
      </c>
      <c r="AH3907" t="s">
        <v>11425</v>
      </c>
      <c r="AI3907" t="s">
        <v>11424</v>
      </c>
      <c r="AJ3907" t="s">
        <v>11423</v>
      </c>
      <c r="AK3907" t="s">
        <v>11422</v>
      </c>
      <c r="AL3907">
        <v>1</v>
      </c>
      <c r="AM3907" s="5">
        <f t="shared" si="490"/>
        <v>0.14285714285714285</v>
      </c>
      <c r="AN3907" s="4">
        <f t="shared" ref="AN3907:AN3970" si="495">(AM3907-$AO$3)/($AO$2-$AO$3)</f>
        <v>2.1636825877643749E-4</v>
      </c>
      <c r="AO3907" s="3"/>
      <c r="AP3907">
        <v>0</v>
      </c>
      <c r="AR3907" t="s">
        <v>62</v>
      </c>
      <c r="AT3907" s="2">
        <v>2.3140000000000001</v>
      </c>
      <c r="AU3907" s="1">
        <f t="shared" si="491"/>
        <v>0.68666509543954313</v>
      </c>
      <c r="AV3907" s="1">
        <f t="shared" si="492"/>
        <v>0.49665701842185761</v>
      </c>
      <c r="AW3907" s="1">
        <f t="shared" si="493"/>
        <v>0.30664894140417204</v>
      </c>
    </row>
    <row r="3908" spans="1:49" x14ac:dyDescent="0.2">
      <c r="A3908">
        <v>3906</v>
      </c>
      <c r="B3908" t="s">
        <v>11421</v>
      </c>
      <c r="C3908" t="s">
        <v>11420</v>
      </c>
      <c r="F3908" t="s">
        <v>11419</v>
      </c>
      <c r="G3908" t="s">
        <v>18</v>
      </c>
      <c r="H3908" t="s">
        <v>17</v>
      </c>
      <c r="I3908" t="s">
        <v>11418</v>
      </c>
      <c r="J3908" t="s">
        <v>11417</v>
      </c>
      <c r="K3908" t="s">
        <v>11416</v>
      </c>
      <c r="L3908" t="s">
        <v>11415</v>
      </c>
      <c r="M3908" t="s">
        <v>4052</v>
      </c>
      <c r="N3908">
        <v>5</v>
      </c>
      <c r="O3908" t="s">
        <v>11414</v>
      </c>
      <c r="P3908" t="s">
        <v>11413</v>
      </c>
      <c r="Q3908" t="s">
        <v>11412</v>
      </c>
      <c r="R3908" s="7">
        <v>42005</v>
      </c>
      <c r="S3908" s="8">
        <f t="shared" si="488"/>
        <v>2015</v>
      </c>
      <c r="T3908" s="8">
        <v>2015</v>
      </c>
      <c r="U3908" s="8">
        <f t="shared" si="489"/>
        <v>7</v>
      </c>
      <c r="V3908" s="7">
        <v>41640</v>
      </c>
      <c r="W3908" t="s">
        <v>11411</v>
      </c>
      <c r="X3908" s="2">
        <v>0.48899999999999999</v>
      </c>
      <c r="Y3908" s="6">
        <f t="shared" si="494"/>
        <v>1.3053575718747497E-2</v>
      </c>
      <c r="AA3908">
        <v>9574522</v>
      </c>
      <c r="AB3908">
        <v>21177</v>
      </c>
      <c r="AC3908" t="s">
        <v>11410</v>
      </c>
      <c r="AD3908" t="s">
        <v>7</v>
      </c>
      <c r="AE3908">
        <v>26</v>
      </c>
      <c r="AF3908">
        <v>1</v>
      </c>
      <c r="AH3908" t="s">
        <v>11409</v>
      </c>
      <c r="AI3908" t="s">
        <v>11408</v>
      </c>
      <c r="AK3908" t="s">
        <v>11407</v>
      </c>
      <c r="AL3908">
        <v>16</v>
      </c>
      <c r="AM3908" s="5">
        <f t="shared" si="490"/>
        <v>2.2857142857142856</v>
      </c>
      <c r="AN3908" s="4">
        <f t="shared" si="495"/>
        <v>3.4618921404229999E-3</v>
      </c>
      <c r="AO3908" s="3"/>
      <c r="AP3908">
        <v>0</v>
      </c>
      <c r="AQ3908" t="s">
        <v>8809</v>
      </c>
      <c r="AR3908" t="s">
        <v>11406</v>
      </c>
      <c r="AS3908" t="s">
        <v>8807</v>
      </c>
      <c r="AT3908" s="2" t="s">
        <v>61</v>
      </c>
      <c r="AU3908" s="1">
        <f t="shared" si="491"/>
        <v>1.0176070645250146</v>
      </c>
      <c r="AV3908" s="1">
        <f t="shared" si="492"/>
        <v>0.82577339295852492</v>
      </c>
      <c r="AW3908" s="1">
        <f t="shared" si="493"/>
        <v>0.63393972139203481</v>
      </c>
    </row>
    <row r="3909" spans="1:49" x14ac:dyDescent="0.2">
      <c r="A3909">
        <v>3907</v>
      </c>
      <c r="B3909" t="s">
        <v>11405</v>
      </c>
      <c r="C3909" t="s">
        <v>11404</v>
      </c>
      <c r="F3909" t="s">
        <v>11403</v>
      </c>
      <c r="G3909" t="s">
        <v>18</v>
      </c>
      <c r="H3909" t="s">
        <v>17</v>
      </c>
      <c r="I3909" t="s">
        <v>11402</v>
      </c>
      <c r="J3909" t="s">
        <v>11401</v>
      </c>
      <c r="K3909" t="s">
        <v>11400</v>
      </c>
      <c r="L3909" t="s">
        <v>11399</v>
      </c>
      <c r="M3909" t="s">
        <v>11398</v>
      </c>
      <c r="N3909">
        <v>4</v>
      </c>
      <c r="O3909" t="s">
        <v>11397</v>
      </c>
      <c r="P3909" t="s">
        <v>11396</v>
      </c>
      <c r="Q3909" t="s">
        <v>11395</v>
      </c>
      <c r="R3909" s="7">
        <v>42005</v>
      </c>
      <c r="S3909" s="8">
        <f t="shared" si="488"/>
        <v>2015</v>
      </c>
      <c r="T3909" s="8">
        <v>2015</v>
      </c>
      <c r="U3909" s="8">
        <f t="shared" si="489"/>
        <v>7</v>
      </c>
      <c r="V3909" s="7">
        <v>41640</v>
      </c>
      <c r="W3909" t="s">
        <v>11394</v>
      </c>
      <c r="X3909" s="2">
        <v>0.20599999999999999</v>
      </c>
      <c r="Y3909" s="6">
        <f t="shared" si="494"/>
        <v>5.4990523477750197E-3</v>
      </c>
      <c r="AA3909">
        <v>9379347</v>
      </c>
      <c r="AB3909">
        <v>27021</v>
      </c>
      <c r="AC3909">
        <v>16137507</v>
      </c>
      <c r="AD3909" t="s">
        <v>7</v>
      </c>
      <c r="AE3909">
        <v>46</v>
      </c>
      <c r="AF3909">
        <v>1</v>
      </c>
      <c r="AH3909" t="s">
        <v>11393</v>
      </c>
      <c r="AI3909" t="s">
        <v>11392</v>
      </c>
      <c r="AK3909" t="s">
        <v>11391</v>
      </c>
      <c r="AL3909">
        <v>18</v>
      </c>
      <c r="AM3909" s="5">
        <f t="shared" si="490"/>
        <v>2.5714285714285716</v>
      </c>
      <c r="AN3909" s="4">
        <f t="shared" si="495"/>
        <v>3.8946286579758754E-3</v>
      </c>
      <c r="AO3909" s="3"/>
      <c r="AP3909">
        <v>0</v>
      </c>
      <c r="AQ3909" t="s">
        <v>1161</v>
      </c>
      <c r="AR3909" t="s">
        <v>11390</v>
      </c>
      <c r="AS3909" t="s">
        <v>1159</v>
      </c>
      <c r="AT3909" s="2">
        <v>0.83099999999999996</v>
      </c>
      <c r="AU3909" s="1">
        <f t="shared" si="491"/>
        <v>0.50177252408352757</v>
      </c>
      <c r="AV3909" s="1">
        <f t="shared" si="492"/>
        <v>0.46968405028754479</v>
      </c>
      <c r="AW3909" s="1">
        <f t="shared" si="493"/>
        <v>0.43759557649156189</v>
      </c>
    </row>
    <row r="3910" spans="1:49" x14ac:dyDescent="0.2">
      <c r="A3910">
        <v>3908</v>
      </c>
      <c r="B3910" t="s">
        <v>11389</v>
      </c>
      <c r="C3910" t="s">
        <v>11388</v>
      </c>
      <c r="F3910" t="s">
        <v>11387</v>
      </c>
      <c r="G3910" t="s">
        <v>18</v>
      </c>
      <c r="H3910" t="s">
        <v>17</v>
      </c>
      <c r="I3910" t="s">
        <v>11386</v>
      </c>
      <c r="J3910" t="s">
        <v>11385</v>
      </c>
      <c r="K3910" t="s">
        <v>11384</v>
      </c>
      <c r="L3910" t="s">
        <v>4614</v>
      </c>
      <c r="M3910" t="s">
        <v>4613</v>
      </c>
      <c r="N3910">
        <v>3</v>
      </c>
      <c r="O3910" t="s">
        <v>11383</v>
      </c>
      <c r="P3910" t="s">
        <v>11382</v>
      </c>
      <c r="Q3910" t="s">
        <v>11381</v>
      </c>
      <c r="R3910" s="7">
        <v>42005</v>
      </c>
      <c r="S3910" s="8">
        <f t="shared" si="488"/>
        <v>2015</v>
      </c>
      <c r="T3910" s="8">
        <v>2015</v>
      </c>
      <c r="U3910" s="8">
        <f t="shared" si="489"/>
        <v>7</v>
      </c>
      <c r="V3910" s="7">
        <v>42125</v>
      </c>
      <c r="W3910" t="s">
        <v>609</v>
      </c>
      <c r="X3910" s="2">
        <v>0.30399999999999999</v>
      </c>
      <c r="Y3910" s="6">
        <f t="shared" si="494"/>
        <v>8.115106377299057E-3</v>
      </c>
      <c r="AA3910">
        <v>8952477</v>
      </c>
      <c r="AB3910">
        <v>12250</v>
      </c>
      <c r="AC3910">
        <v>10982760</v>
      </c>
      <c r="AD3910" t="s">
        <v>7</v>
      </c>
      <c r="AE3910">
        <v>57</v>
      </c>
      <c r="AF3910">
        <v>5</v>
      </c>
      <c r="AH3910" t="s">
        <v>11380</v>
      </c>
      <c r="AI3910" t="s">
        <v>11379</v>
      </c>
      <c r="AJ3910" t="s">
        <v>11378</v>
      </c>
      <c r="AK3910" t="s">
        <v>11377</v>
      </c>
      <c r="AL3910">
        <v>20</v>
      </c>
      <c r="AM3910" s="5">
        <f t="shared" si="490"/>
        <v>2.8571428571428572</v>
      </c>
      <c r="AN3910" s="4">
        <f t="shared" si="495"/>
        <v>4.3273651755287501E-3</v>
      </c>
      <c r="AO3910" s="3"/>
      <c r="AP3910">
        <v>0</v>
      </c>
      <c r="AR3910" t="s">
        <v>62</v>
      </c>
      <c r="AT3910" s="2" t="s">
        <v>61</v>
      </c>
      <c r="AU3910" s="1">
        <f t="shared" si="491"/>
        <v>0.69787840167679649</v>
      </c>
      <c r="AV3910" s="1">
        <f t="shared" si="492"/>
        <v>0.62212357764139037</v>
      </c>
      <c r="AW3910" s="1">
        <f t="shared" si="493"/>
        <v>0.54636875360598425</v>
      </c>
    </row>
    <row r="3911" spans="1:49" x14ac:dyDescent="0.2">
      <c r="A3911">
        <v>3909</v>
      </c>
      <c r="B3911" t="s">
        <v>11376</v>
      </c>
      <c r="C3911" t="s">
        <v>11375</v>
      </c>
      <c r="F3911" t="s">
        <v>11374</v>
      </c>
      <c r="G3911" t="s">
        <v>18</v>
      </c>
      <c r="H3911" t="s">
        <v>17</v>
      </c>
      <c r="I3911" t="s">
        <v>11373</v>
      </c>
      <c r="J3911">
        <v>60103613</v>
      </c>
      <c r="K3911" t="s">
        <v>11372</v>
      </c>
      <c r="L3911" t="s">
        <v>11371</v>
      </c>
      <c r="M3911" t="s">
        <v>1754</v>
      </c>
      <c r="N3911">
        <v>2</v>
      </c>
      <c r="O3911" t="s">
        <v>11370</v>
      </c>
      <c r="P3911" t="s">
        <v>11369</v>
      </c>
      <c r="Q3911" t="s">
        <v>11368</v>
      </c>
      <c r="R3911" s="7">
        <v>42005</v>
      </c>
      <c r="S3911" s="8">
        <f t="shared" si="488"/>
        <v>2015</v>
      </c>
      <c r="T3911" s="8">
        <v>2015</v>
      </c>
      <c r="U3911" s="8">
        <f t="shared" si="489"/>
        <v>7</v>
      </c>
      <c r="V3911" s="7">
        <v>2015</v>
      </c>
      <c r="W3911" t="s">
        <v>11367</v>
      </c>
      <c r="X3911" s="2">
        <v>0.11600000000000001</v>
      </c>
      <c r="Y3911" s="6">
        <f t="shared" si="494"/>
        <v>3.0965537492325355E-3</v>
      </c>
      <c r="AA3911">
        <v>20407459</v>
      </c>
      <c r="AB3911">
        <v>19700187706</v>
      </c>
      <c r="AC3911">
        <v>20407467</v>
      </c>
      <c r="AD3911" t="s">
        <v>7</v>
      </c>
      <c r="AE3911">
        <v>9</v>
      </c>
      <c r="AF3911">
        <v>3</v>
      </c>
      <c r="AH3911" t="s">
        <v>11366</v>
      </c>
      <c r="AI3911" t="s">
        <v>11365</v>
      </c>
      <c r="AJ3911" t="s">
        <v>11364</v>
      </c>
      <c r="AK3911" t="s">
        <v>11363</v>
      </c>
      <c r="AL3911">
        <v>0</v>
      </c>
      <c r="AM3911" s="5">
        <f t="shared" si="490"/>
        <v>0</v>
      </c>
      <c r="AN3911" s="4">
        <f t="shared" si="495"/>
        <v>0</v>
      </c>
      <c r="AO3911" s="3"/>
      <c r="AP3911">
        <v>1</v>
      </c>
      <c r="AR3911" t="s">
        <v>62</v>
      </c>
      <c r="AT3911" s="2" t="s">
        <v>61</v>
      </c>
      <c r="AU3911" s="1">
        <f t="shared" si="491"/>
        <v>0.21675876244627748</v>
      </c>
      <c r="AV3911" s="1">
        <f t="shared" si="492"/>
        <v>0.15482768746162678</v>
      </c>
      <c r="AW3911" s="1">
        <f t="shared" si="493"/>
        <v>9.2896612476976059E-2</v>
      </c>
    </row>
    <row r="3912" spans="1:49" x14ac:dyDescent="0.2">
      <c r="A3912">
        <v>3910</v>
      </c>
      <c r="B3912" t="s">
        <v>11362</v>
      </c>
      <c r="C3912" t="s">
        <v>11361</v>
      </c>
      <c r="F3912" t="s">
        <v>11360</v>
      </c>
      <c r="G3912" t="s">
        <v>18</v>
      </c>
      <c r="H3912" t="s">
        <v>17</v>
      </c>
      <c r="I3912" t="s">
        <v>11359</v>
      </c>
      <c r="J3912">
        <v>60012708</v>
      </c>
      <c r="K3912" t="s">
        <v>2437</v>
      </c>
      <c r="L3912" t="s">
        <v>2436</v>
      </c>
      <c r="M3912" t="s">
        <v>234</v>
      </c>
      <c r="N3912">
        <v>4</v>
      </c>
      <c r="O3912" t="s">
        <v>11358</v>
      </c>
      <c r="P3912" t="s">
        <v>11357</v>
      </c>
      <c r="Q3912" t="s">
        <v>9324</v>
      </c>
      <c r="R3912" s="7">
        <v>42005</v>
      </c>
      <c r="S3912" s="8">
        <f t="shared" si="488"/>
        <v>2015</v>
      </c>
      <c r="T3912" s="8">
        <v>2015</v>
      </c>
      <c r="U3912" s="8">
        <f t="shared" si="489"/>
        <v>7</v>
      </c>
      <c r="V3912" s="7">
        <v>42125</v>
      </c>
      <c r="W3912" t="s">
        <v>609</v>
      </c>
      <c r="X3912" s="2">
        <v>0.30399999999999999</v>
      </c>
      <c r="Y3912" s="6">
        <f t="shared" si="494"/>
        <v>8.115106377299057E-3</v>
      </c>
      <c r="AA3912">
        <v>8952477</v>
      </c>
      <c r="AB3912">
        <v>12250</v>
      </c>
      <c r="AC3912">
        <v>10982760</v>
      </c>
      <c r="AD3912" t="s">
        <v>7</v>
      </c>
      <c r="AE3912">
        <v>57</v>
      </c>
      <c r="AF3912">
        <v>5</v>
      </c>
      <c r="AH3912" t="s">
        <v>11356</v>
      </c>
      <c r="AI3912" t="s">
        <v>11355</v>
      </c>
      <c r="AJ3912" t="s">
        <v>11354</v>
      </c>
      <c r="AK3912" t="s">
        <v>11353</v>
      </c>
      <c r="AL3912">
        <v>1</v>
      </c>
      <c r="AM3912" s="5">
        <f t="shared" si="490"/>
        <v>0.14285714285714285</v>
      </c>
      <c r="AN3912" s="4">
        <f t="shared" si="495"/>
        <v>2.1636825877643749E-4</v>
      </c>
      <c r="AO3912" s="3"/>
      <c r="AP3912">
        <v>0</v>
      </c>
      <c r="AR3912" t="s">
        <v>62</v>
      </c>
      <c r="AT3912" s="2" t="s">
        <v>61</v>
      </c>
      <c r="AU3912" s="1">
        <f t="shared" si="491"/>
        <v>0.57454849417422704</v>
      </c>
      <c r="AV3912" s="1">
        <f t="shared" si="492"/>
        <v>0.41657373180377472</v>
      </c>
      <c r="AW3912" s="1">
        <f t="shared" si="493"/>
        <v>0.25859896943332233</v>
      </c>
    </row>
    <row r="3913" spans="1:49" x14ac:dyDescent="0.2">
      <c r="A3913">
        <v>3911</v>
      </c>
      <c r="B3913" t="s">
        <v>11352</v>
      </c>
      <c r="C3913" t="s">
        <v>11351</v>
      </c>
      <c r="F3913" t="s">
        <v>11350</v>
      </c>
      <c r="G3913" t="s">
        <v>18</v>
      </c>
      <c r="H3913" t="s">
        <v>17</v>
      </c>
      <c r="I3913" t="s">
        <v>11349</v>
      </c>
      <c r="J3913" t="s">
        <v>11348</v>
      </c>
      <c r="K3913" t="s">
        <v>11347</v>
      </c>
      <c r="L3913" t="s">
        <v>11346</v>
      </c>
      <c r="M3913" t="s">
        <v>4052</v>
      </c>
      <c r="N3913">
        <v>4</v>
      </c>
      <c r="O3913" t="s">
        <v>11345</v>
      </c>
      <c r="P3913" t="s">
        <v>11344</v>
      </c>
      <c r="Q3913" t="s">
        <v>11343</v>
      </c>
      <c r="R3913" s="7">
        <v>42005</v>
      </c>
      <c r="S3913" s="8">
        <f t="shared" si="488"/>
        <v>2015</v>
      </c>
      <c r="T3913" s="8">
        <v>2015</v>
      </c>
      <c r="U3913" s="8">
        <f t="shared" si="489"/>
        <v>7</v>
      </c>
      <c r="V3913" s="7">
        <v>2015</v>
      </c>
      <c r="W3913" t="s">
        <v>7927</v>
      </c>
      <c r="X3913" s="2" t="s">
        <v>61</v>
      </c>
      <c r="Y3913" s="6" t="e">
        <f t="shared" si="494"/>
        <v>#VALUE!</v>
      </c>
      <c r="AA3913">
        <v>1279696</v>
      </c>
      <c r="AB3913">
        <v>21100220470</v>
      </c>
      <c r="AD3913" t="s">
        <v>7</v>
      </c>
      <c r="AE3913">
        <v>73</v>
      </c>
      <c r="AF3913">
        <v>3</v>
      </c>
      <c r="AH3913" t="s">
        <v>11342</v>
      </c>
      <c r="AI3913" t="s">
        <v>11341</v>
      </c>
      <c r="AJ3913" t="s">
        <v>11340</v>
      </c>
      <c r="AK3913" t="s">
        <v>11339</v>
      </c>
      <c r="AL3913">
        <v>14</v>
      </c>
      <c r="AM3913" s="5">
        <f t="shared" si="490"/>
        <v>2</v>
      </c>
      <c r="AN3913" s="4">
        <f t="shared" si="495"/>
        <v>3.0291556228701248E-3</v>
      </c>
      <c r="AO3913" s="3"/>
      <c r="AP3913">
        <v>0</v>
      </c>
      <c r="AR3913" t="s">
        <v>62</v>
      </c>
      <c r="AT3913" s="2" t="s">
        <v>61</v>
      </c>
      <c r="AU3913" s="1" t="e">
        <f t="shared" si="491"/>
        <v>#VALUE!</v>
      </c>
      <c r="AV3913" s="1" t="e">
        <f t="shared" si="492"/>
        <v>#VALUE!</v>
      </c>
      <c r="AW3913" s="1" t="e">
        <f t="shared" si="493"/>
        <v>#VALUE!</v>
      </c>
    </row>
    <row r="3914" spans="1:49" x14ac:dyDescent="0.2">
      <c r="A3914">
        <v>3912</v>
      </c>
      <c r="B3914" t="s">
        <v>11338</v>
      </c>
      <c r="C3914" t="s">
        <v>11337</v>
      </c>
      <c r="F3914" t="s">
        <v>11336</v>
      </c>
      <c r="G3914" t="s">
        <v>18</v>
      </c>
      <c r="H3914" t="s">
        <v>17</v>
      </c>
      <c r="I3914" t="s">
        <v>11335</v>
      </c>
      <c r="J3914" t="s">
        <v>11334</v>
      </c>
      <c r="K3914" t="s">
        <v>11333</v>
      </c>
      <c r="L3914" t="s">
        <v>11332</v>
      </c>
      <c r="M3914" t="s">
        <v>4949</v>
      </c>
      <c r="N3914">
        <v>4</v>
      </c>
      <c r="O3914" t="s">
        <v>11331</v>
      </c>
      <c r="P3914" t="s">
        <v>11330</v>
      </c>
      <c r="Q3914" t="s">
        <v>11329</v>
      </c>
      <c r="R3914" s="7">
        <v>42005</v>
      </c>
      <c r="S3914" s="8">
        <f t="shared" si="488"/>
        <v>2015</v>
      </c>
      <c r="T3914" s="8">
        <v>2015</v>
      </c>
      <c r="U3914" s="8">
        <f t="shared" si="489"/>
        <v>7</v>
      </c>
      <c r="V3914" s="7">
        <v>42125</v>
      </c>
      <c r="W3914" t="s">
        <v>609</v>
      </c>
      <c r="X3914" s="2">
        <v>0.30399999999999999</v>
      </c>
      <c r="Y3914" s="6">
        <f t="shared" si="494"/>
        <v>8.115106377299057E-3</v>
      </c>
      <c r="AA3914">
        <v>8952477</v>
      </c>
      <c r="AB3914">
        <v>12250</v>
      </c>
      <c r="AC3914">
        <v>10982760</v>
      </c>
      <c r="AD3914" t="s">
        <v>7</v>
      </c>
      <c r="AE3914">
        <v>57</v>
      </c>
      <c r="AF3914">
        <v>5</v>
      </c>
      <c r="AH3914" t="s">
        <v>11328</v>
      </c>
      <c r="AI3914" t="s">
        <v>11327</v>
      </c>
      <c r="AJ3914" t="s">
        <v>11326</v>
      </c>
      <c r="AK3914" t="s">
        <v>11325</v>
      </c>
      <c r="AL3914">
        <v>3</v>
      </c>
      <c r="AM3914" s="5">
        <f t="shared" si="490"/>
        <v>0.42857142857142855</v>
      </c>
      <c r="AN3914" s="4">
        <f t="shared" si="495"/>
        <v>6.4910477632931242E-4</v>
      </c>
      <c r="AO3914" s="3"/>
      <c r="AP3914">
        <v>0</v>
      </c>
      <c r="AR3914" t="s">
        <v>62</v>
      </c>
      <c r="AT3914" s="2" t="s">
        <v>61</v>
      </c>
      <c r="AU3914" s="1">
        <f t="shared" si="491"/>
        <v>0.5875305897008134</v>
      </c>
      <c r="AV3914" s="1">
        <f t="shared" si="492"/>
        <v>0.43821055768141848</v>
      </c>
      <c r="AW3914" s="1">
        <f t="shared" si="493"/>
        <v>0.28889052566202356</v>
      </c>
    </row>
    <row r="3915" spans="1:49" x14ac:dyDescent="0.2">
      <c r="A3915">
        <v>3913</v>
      </c>
      <c r="B3915" t="s">
        <v>11324</v>
      </c>
      <c r="C3915" t="s">
        <v>11323</v>
      </c>
      <c r="F3915" t="s">
        <v>11322</v>
      </c>
      <c r="G3915" t="s">
        <v>18</v>
      </c>
      <c r="H3915" t="s">
        <v>17</v>
      </c>
      <c r="I3915" t="s">
        <v>11321</v>
      </c>
      <c r="J3915">
        <v>60103933</v>
      </c>
      <c r="K3915" t="s">
        <v>10131</v>
      </c>
      <c r="L3915" t="s">
        <v>10130</v>
      </c>
      <c r="M3915" t="s">
        <v>318</v>
      </c>
      <c r="N3915">
        <v>3</v>
      </c>
      <c r="O3915" t="s">
        <v>11320</v>
      </c>
      <c r="P3915" t="s">
        <v>11319</v>
      </c>
      <c r="Q3915" t="s">
        <v>11318</v>
      </c>
      <c r="R3915" s="7">
        <v>42005</v>
      </c>
      <c r="S3915" s="8">
        <f t="shared" si="488"/>
        <v>2015</v>
      </c>
      <c r="T3915" s="8">
        <v>2015</v>
      </c>
      <c r="U3915" s="8">
        <f t="shared" si="489"/>
        <v>7</v>
      </c>
      <c r="V3915" s="7">
        <v>42064</v>
      </c>
      <c r="W3915" t="s">
        <v>10966</v>
      </c>
      <c r="X3915" s="2">
        <v>0.33500000000000002</v>
      </c>
      <c r="Y3915" s="6">
        <f t="shared" si="494"/>
        <v>8.94263367235258E-3</v>
      </c>
      <c r="AA3915">
        <v>10964290</v>
      </c>
      <c r="AB3915">
        <v>18201</v>
      </c>
      <c r="AC3915" t="s">
        <v>10965</v>
      </c>
      <c r="AD3915" t="s">
        <v>7</v>
      </c>
      <c r="AE3915">
        <v>25</v>
      </c>
      <c r="AF3915">
        <v>3</v>
      </c>
      <c r="AH3915" t="s">
        <v>11317</v>
      </c>
      <c r="AI3915" t="s">
        <v>11316</v>
      </c>
      <c r="AJ3915" t="s">
        <v>11315</v>
      </c>
      <c r="AK3915" t="s">
        <v>11314</v>
      </c>
      <c r="AL3915">
        <v>2</v>
      </c>
      <c r="AM3915" s="5">
        <f t="shared" si="490"/>
        <v>0.2857142857142857</v>
      </c>
      <c r="AN3915" s="4">
        <f t="shared" si="495"/>
        <v>4.3273651755287499E-4</v>
      </c>
      <c r="AO3915" s="3"/>
      <c r="AP3915">
        <v>0</v>
      </c>
      <c r="AR3915" t="s">
        <v>62</v>
      </c>
      <c r="AT3915" s="2">
        <v>1.694</v>
      </c>
      <c r="AU3915" s="1">
        <f t="shared" si="491"/>
        <v>0.63896645259126683</v>
      </c>
      <c r="AV3915" s="1">
        <f t="shared" si="492"/>
        <v>0.46876850949527277</v>
      </c>
      <c r="AW3915" s="1">
        <f t="shared" si="493"/>
        <v>0.29857056639927865</v>
      </c>
    </row>
    <row r="3916" spans="1:49" x14ac:dyDescent="0.2">
      <c r="A3916">
        <v>3914</v>
      </c>
      <c r="B3916" t="s">
        <v>11313</v>
      </c>
      <c r="C3916" t="s">
        <v>11312</v>
      </c>
      <c r="F3916" t="s">
        <v>11311</v>
      </c>
      <c r="G3916" t="s">
        <v>18</v>
      </c>
      <c r="H3916" t="s">
        <v>17</v>
      </c>
      <c r="I3916" t="s">
        <v>1277</v>
      </c>
      <c r="J3916">
        <v>60014237</v>
      </c>
      <c r="K3916" t="s">
        <v>275</v>
      </c>
      <c r="L3916" t="s">
        <v>288</v>
      </c>
      <c r="M3916" t="s">
        <v>287</v>
      </c>
      <c r="N3916">
        <v>2</v>
      </c>
      <c r="O3916" t="s">
        <v>11310</v>
      </c>
      <c r="P3916" t="s">
        <v>11309</v>
      </c>
      <c r="Q3916" t="s">
        <v>4773</v>
      </c>
      <c r="R3916" s="7">
        <v>42005</v>
      </c>
      <c r="S3916" s="8">
        <f t="shared" si="488"/>
        <v>2015</v>
      </c>
      <c r="T3916" s="8">
        <v>2015</v>
      </c>
      <c r="U3916" s="8">
        <f t="shared" si="489"/>
        <v>7</v>
      </c>
      <c r="V3916" s="7">
        <v>42125</v>
      </c>
      <c r="W3916" t="s">
        <v>609</v>
      </c>
      <c r="X3916" s="2">
        <v>0.30399999999999999</v>
      </c>
      <c r="Y3916" s="6">
        <f t="shared" si="494"/>
        <v>8.115106377299057E-3</v>
      </c>
      <c r="AA3916">
        <v>8952477</v>
      </c>
      <c r="AB3916">
        <v>12250</v>
      </c>
      <c r="AC3916">
        <v>10982760</v>
      </c>
      <c r="AD3916" t="s">
        <v>7</v>
      </c>
      <c r="AE3916">
        <v>57</v>
      </c>
      <c r="AF3916">
        <v>5</v>
      </c>
      <c r="AH3916" t="s">
        <v>11308</v>
      </c>
      <c r="AI3916" t="s">
        <v>11307</v>
      </c>
      <c r="AJ3916" t="s">
        <v>11306</v>
      </c>
      <c r="AK3916" t="s">
        <v>11305</v>
      </c>
      <c r="AL3916">
        <v>12</v>
      </c>
      <c r="AM3916" s="5">
        <f t="shared" si="490"/>
        <v>1.7142857142857142</v>
      </c>
      <c r="AN3916" s="4">
        <f t="shared" si="495"/>
        <v>2.5964191053172497E-3</v>
      </c>
      <c r="AO3916" s="3"/>
      <c r="AP3916">
        <v>0</v>
      </c>
      <c r="AQ3916" t="s">
        <v>473</v>
      </c>
      <c r="AR3916" t="s">
        <v>62</v>
      </c>
      <c r="AS3916" t="s">
        <v>471</v>
      </c>
      <c r="AT3916" s="2" t="s">
        <v>61</v>
      </c>
      <c r="AU3916" s="1">
        <f t="shared" si="491"/>
        <v>0.64595001957045139</v>
      </c>
      <c r="AV3916" s="1">
        <f t="shared" si="492"/>
        <v>0.53557627413081543</v>
      </c>
      <c r="AW3916" s="1">
        <f t="shared" si="493"/>
        <v>0.42520252869117914</v>
      </c>
    </row>
    <row r="3917" spans="1:49" x14ac:dyDescent="0.2">
      <c r="A3917">
        <v>3915</v>
      </c>
      <c r="B3917" t="s">
        <v>11304</v>
      </c>
      <c r="F3917" t="s">
        <v>11303</v>
      </c>
      <c r="G3917" t="s">
        <v>18</v>
      </c>
      <c r="H3917" t="s">
        <v>17</v>
      </c>
      <c r="I3917" t="s">
        <v>11302</v>
      </c>
      <c r="J3917" t="s">
        <v>11301</v>
      </c>
      <c r="K3917" t="s">
        <v>11300</v>
      </c>
      <c r="L3917" t="s">
        <v>11299</v>
      </c>
      <c r="M3917" t="s">
        <v>11298</v>
      </c>
      <c r="N3917">
        <v>5</v>
      </c>
      <c r="O3917" t="s">
        <v>11297</v>
      </c>
      <c r="P3917" t="s">
        <v>11296</v>
      </c>
      <c r="Q3917" t="s">
        <v>11295</v>
      </c>
      <c r="R3917" s="7">
        <v>42005</v>
      </c>
      <c r="S3917" s="8">
        <f t="shared" si="488"/>
        <v>2015</v>
      </c>
      <c r="T3917" s="8">
        <v>2015</v>
      </c>
      <c r="U3917" s="8">
        <f t="shared" si="489"/>
        <v>7</v>
      </c>
      <c r="V3917" s="7">
        <v>2015</v>
      </c>
      <c r="W3917" t="s">
        <v>11294</v>
      </c>
      <c r="X3917" s="2" t="s">
        <v>61</v>
      </c>
      <c r="Y3917" s="6" t="e">
        <f t="shared" si="494"/>
        <v>#VALUE!</v>
      </c>
      <c r="AA3917">
        <v>20282508</v>
      </c>
      <c r="AB3917">
        <v>21100223585</v>
      </c>
      <c r="AD3917" t="s">
        <v>7</v>
      </c>
      <c r="AE3917">
        <v>6</v>
      </c>
      <c r="AF3917">
        <v>4</v>
      </c>
      <c r="AH3917" t="s">
        <v>11293</v>
      </c>
      <c r="AI3917" t="s">
        <v>11292</v>
      </c>
      <c r="AJ3917" t="s">
        <v>11291</v>
      </c>
      <c r="AK3917" t="s">
        <v>11290</v>
      </c>
      <c r="AL3917">
        <v>3</v>
      </c>
      <c r="AM3917" s="5">
        <f t="shared" si="490"/>
        <v>0.42857142857142855</v>
      </c>
      <c r="AN3917" s="4">
        <f t="shared" si="495"/>
        <v>6.4910477632931242E-4</v>
      </c>
      <c r="AO3917" s="3"/>
      <c r="AP3917">
        <v>0</v>
      </c>
      <c r="AR3917" t="s">
        <v>62</v>
      </c>
      <c r="AT3917" s="2" t="s">
        <v>61</v>
      </c>
      <c r="AU3917" s="1" t="e">
        <f t="shared" si="491"/>
        <v>#VALUE!</v>
      </c>
      <c r="AV3917" s="1" t="e">
        <f t="shared" si="492"/>
        <v>#VALUE!</v>
      </c>
      <c r="AW3917" s="1" t="e">
        <f t="shared" si="493"/>
        <v>#VALUE!</v>
      </c>
    </row>
    <row r="3918" spans="1:49" x14ac:dyDescent="0.2">
      <c r="A3918">
        <v>3916</v>
      </c>
      <c r="B3918" t="s">
        <v>11289</v>
      </c>
      <c r="C3918" t="s">
        <v>11288</v>
      </c>
      <c r="F3918" t="s">
        <v>11287</v>
      </c>
      <c r="G3918" t="s">
        <v>18</v>
      </c>
      <c r="H3918" t="s">
        <v>17</v>
      </c>
      <c r="I3918" t="s">
        <v>1926</v>
      </c>
      <c r="J3918" t="s">
        <v>11286</v>
      </c>
      <c r="K3918" t="s">
        <v>11285</v>
      </c>
      <c r="L3918" t="s">
        <v>11284</v>
      </c>
      <c r="M3918" t="s">
        <v>86</v>
      </c>
      <c r="N3918">
        <v>5</v>
      </c>
      <c r="O3918" t="s">
        <v>11283</v>
      </c>
      <c r="P3918" t="s">
        <v>11282</v>
      </c>
      <c r="Q3918" t="s">
        <v>11281</v>
      </c>
      <c r="R3918" s="7">
        <v>42005</v>
      </c>
      <c r="S3918" s="8">
        <f t="shared" si="488"/>
        <v>2015</v>
      </c>
      <c r="T3918" s="8">
        <v>2015</v>
      </c>
      <c r="U3918" s="8">
        <f t="shared" si="489"/>
        <v>7</v>
      </c>
      <c r="V3918" s="7">
        <v>42064</v>
      </c>
      <c r="W3918" t="s">
        <v>10966</v>
      </c>
      <c r="X3918" s="2">
        <v>0.33500000000000002</v>
      </c>
      <c r="Y3918" s="6">
        <f t="shared" si="494"/>
        <v>8.94263367235258E-3</v>
      </c>
      <c r="AA3918">
        <v>10964290</v>
      </c>
      <c r="AB3918">
        <v>18201</v>
      </c>
      <c r="AC3918" t="s">
        <v>10965</v>
      </c>
      <c r="AD3918" t="s">
        <v>7</v>
      </c>
      <c r="AE3918">
        <v>25</v>
      </c>
      <c r="AF3918">
        <v>3</v>
      </c>
      <c r="AH3918" t="s">
        <v>11280</v>
      </c>
      <c r="AI3918" t="s">
        <v>11279</v>
      </c>
      <c r="AJ3918" t="s">
        <v>11278</v>
      </c>
      <c r="AK3918" t="s">
        <v>11277</v>
      </c>
      <c r="AL3918">
        <v>1</v>
      </c>
      <c r="AM3918" s="5">
        <f t="shared" si="490"/>
        <v>0.14285714285714285</v>
      </c>
      <c r="AN3918" s="4">
        <f t="shared" si="495"/>
        <v>2.1636825877643749E-4</v>
      </c>
      <c r="AO3918" s="3"/>
      <c r="AP3918">
        <v>0</v>
      </c>
      <c r="AR3918" t="s">
        <v>62</v>
      </c>
      <c r="AT3918" s="2">
        <v>1.694</v>
      </c>
      <c r="AU3918" s="1">
        <f t="shared" si="491"/>
        <v>0.63247540482797371</v>
      </c>
      <c r="AV3918" s="1">
        <f t="shared" si="492"/>
        <v>0.45795009655645086</v>
      </c>
      <c r="AW3918" s="1">
        <f t="shared" si="493"/>
        <v>0.28342478828492806</v>
      </c>
    </row>
    <row r="3919" spans="1:49" x14ac:dyDescent="0.2">
      <c r="A3919">
        <v>3917</v>
      </c>
      <c r="B3919" t="s">
        <v>11276</v>
      </c>
      <c r="C3919" t="s">
        <v>11275</v>
      </c>
      <c r="F3919" t="s">
        <v>11274</v>
      </c>
      <c r="G3919" t="s">
        <v>18</v>
      </c>
      <c r="H3919" t="s">
        <v>17</v>
      </c>
      <c r="I3919" t="s">
        <v>6848</v>
      </c>
      <c r="J3919" t="s">
        <v>11272</v>
      </c>
      <c r="K3919" t="s">
        <v>11273</v>
      </c>
      <c r="L3919" t="s">
        <v>6846</v>
      </c>
      <c r="M3919" t="s">
        <v>656</v>
      </c>
      <c r="N3919">
        <v>2</v>
      </c>
      <c r="O3919" t="s">
        <v>6845</v>
      </c>
      <c r="P3919" t="s">
        <v>6844</v>
      </c>
      <c r="Q3919" t="s">
        <v>11272</v>
      </c>
      <c r="R3919" s="7">
        <v>42005</v>
      </c>
      <c r="S3919" s="8">
        <f t="shared" ref="S3919:S3982" si="496">YEAR(R3919)</f>
        <v>2015</v>
      </c>
      <c r="T3919" s="8">
        <v>2015</v>
      </c>
      <c r="U3919" s="8">
        <f t="shared" ref="U3919:U3982" si="497">2022-T3919</f>
        <v>7</v>
      </c>
      <c r="V3919" s="7">
        <v>42125</v>
      </c>
      <c r="W3919" t="s">
        <v>609</v>
      </c>
      <c r="X3919" s="2">
        <v>0.30399999999999999</v>
      </c>
      <c r="Y3919" s="6">
        <f t="shared" si="494"/>
        <v>8.115106377299057E-3</v>
      </c>
      <c r="AA3919">
        <v>8952477</v>
      </c>
      <c r="AB3919">
        <v>12250</v>
      </c>
      <c r="AC3919">
        <v>10982760</v>
      </c>
      <c r="AD3919" t="s">
        <v>7</v>
      </c>
      <c r="AE3919">
        <v>57</v>
      </c>
      <c r="AF3919">
        <v>5</v>
      </c>
      <c r="AH3919" t="s">
        <v>11271</v>
      </c>
      <c r="AI3919" t="s">
        <v>11270</v>
      </c>
      <c r="AJ3919" t="s">
        <v>11269</v>
      </c>
      <c r="AK3919" t="s">
        <v>11268</v>
      </c>
      <c r="AL3919">
        <v>8</v>
      </c>
      <c r="AM3919" s="5">
        <f t="shared" ref="AM3919:AM3982" si="498">AL3919/U3919</f>
        <v>1.1428571428571428</v>
      </c>
      <c r="AN3919" s="4">
        <f t="shared" si="495"/>
        <v>1.7309460702114999E-3</v>
      </c>
      <c r="AO3919" s="3"/>
      <c r="AP3919">
        <v>0</v>
      </c>
      <c r="AR3919" t="s">
        <v>62</v>
      </c>
      <c r="AT3919" s="2" t="s">
        <v>61</v>
      </c>
      <c r="AU3919" s="1">
        <f t="shared" ref="AU3919:AU3982" si="499">(Y3919*0.7+AN3919*0.3)*100</f>
        <v>0.6199858285172789</v>
      </c>
      <c r="AV3919" s="1">
        <f t="shared" ref="AV3919:AV3982" si="500">(Y3919*0.5+AN3919*0.5)*100</f>
        <v>0.49230262237552785</v>
      </c>
      <c r="AW3919" s="1">
        <f t="shared" ref="AW3919:AW3982" si="501">(Y3919*0.3+AN3919*0.7)*100</f>
        <v>0.36461941623377669</v>
      </c>
    </row>
    <row r="3920" spans="1:49" x14ac:dyDescent="0.2">
      <c r="A3920">
        <v>3918</v>
      </c>
      <c r="B3920" t="s">
        <v>11267</v>
      </c>
      <c r="F3920" t="s">
        <v>11266</v>
      </c>
      <c r="G3920" t="s">
        <v>18</v>
      </c>
      <c r="H3920" t="s">
        <v>17</v>
      </c>
      <c r="I3920" t="s">
        <v>11265</v>
      </c>
      <c r="J3920">
        <v>60011371</v>
      </c>
      <c r="K3920" t="s">
        <v>10327</v>
      </c>
      <c r="L3920" t="s">
        <v>10326</v>
      </c>
      <c r="M3920" t="s">
        <v>10325</v>
      </c>
      <c r="N3920">
        <v>3</v>
      </c>
      <c r="O3920" t="s">
        <v>11264</v>
      </c>
      <c r="P3920" t="s">
        <v>11263</v>
      </c>
      <c r="Q3920" t="s">
        <v>11262</v>
      </c>
      <c r="R3920" s="7">
        <v>42005</v>
      </c>
      <c r="S3920" s="8">
        <f t="shared" si="496"/>
        <v>2015</v>
      </c>
      <c r="T3920" s="8">
        <v>2015</v>
      </c>
      <c r="U3920" s="8">
        <f t="shared" si="497"/>
        <v>7</v>
      </c>
      <c r="V3920" s="7">
        <v>2015</v>
      </c>
      <c r="W3920" t="s">
        <v>11261</v>
      </c>
      <c r="X3920" s="2">
        <v>0.10299999999999999</v>
      </c>
      <c r="Y3920" s="6">
        <f t="shared" si="494"/>
        <v>2.7495261738875098E-3</v>
      </c>
      <c r="AA3920">
        <v>9729038</v>
      </c>
      <c r="AB3920">
        <v>17600155113</v>
      </c>
      <c r="AD3920" t="s">
        <v>7</v>
      </c>
      <c r="AE3920">
        <v>12</v>
      </c>
      <c r="AF3920">
        <v>1</v>
      </c>
      <c r="AH3920" t="s">
        <v>11260</v>
      </c>
      <c r="AI3920" t="s">
        <v>11259</v>
      </c>
      <c r="AJ3920" t="s">
        <v>11258</v>
      </c>
      <c r="AK3920" t="s">
        <v>11257</v>
      </c>
      <c r="AL3920">
        <v>1</v>
      </c>
      <c r="AM3920" s="5">
        <f t="shared" si="498"/>
        <v>0.14285714285714285</v>
      </c>
      <c r="AN3920" s="4">
        <f t="shared" si="495"/>
        <v>2.1636825877643749E-4</v>
      </c>
      <c r="AO3920" s="3"/>
      <c r="AP3920">
        <v>0</v>
      </c>
      <c r="AR3920" t="s">
        <v>62</v>
      </c>
      <c r="AT3920" s="2" t="s">
        <v>61</v>
      </c>
      <c r="AU3920" s="1">
        <f t="shared" si="499"/>
        <v>0.1989578799354188</v>
      </c>
      <c r="AV3920" s="1">
        <f t="shared" si="500"/>
        <v>0.14829472163319737</v>
      </c>
      <c r="AW3920" s="1">
        <f t="shared" si="501"/>
        <v>9.7631563330975918E-2</v>
      </c>
    </row>
    <row r="3921" spans="1:49" x14ac:dyDescent="0.2">
      <c r="A3921">
        <v>3919</v>
      </c>
      <c r="B3921" t="s">
        <v>11256</v>
      </c>
      <c r="C3921" t="s">
        <v>11255</v>
      </c>
      <c r="F3921" t="s">
        <v>11254</v>
      </c>
      <c r="G3921" t="s">
        <v>18</v>
      </c>
      <c r="H3921" t="s">
        <v>17</v>
      </c>
      <c r="I3921" t="s">
        <v>11253</v>
      </c>
      <c r="J3921">
        <v>60013323</v>
      </c>
      <c r="K3921" t="s">
        <v>2510</v>
      </c>
      <c r="L3921" t="s">
        <v>2509</v>
      </c>
      <c r="M3921" t="s">
        <v>2508</v>
      </c>
      <c r="N3921">
        <v>3</v>
      </c>
      <c r="O3921" t="s">
        <v>11252</v>
      </c>
      <c r="P3921" t="s">
        <v>11251</v>
      </c>
      <c r="Q3921" t="s">
        <v>2505</v>
      </c>
      <c r="R3921" s="7">
        <v>42005</v>
      </c>
      <c r="S3921" s="8">
        <f t="shared" si="496"/>
        <v>2015</v>
      </c>
      <c r="T3921" s="8">
        <v>2015</v>
      </c>
      <c r="U3921" s="8">
        <f t="shared" si="497"/>
        <v>7</v>
      </c>
      <c r="V3921" s="7">
        <v>2015</v>
      </c>
      <c r="W3921" t="s">
        <v>3643</v>
      </c>
      <c r="X3921" s="2">
        <v>0.28199999999999997</v>
      </c>
      <c r="Y3921" s="6">
        <f t="shared" si="494"/>
        <v>7.527828942099783E-3</v>
      </c>
      <c r="AA3921">
        <v>16875869</v>
      </c>
      <c r="AB3921">
        <v>19700186861</v>
      </c>
      <c r="AC3921">
        <v>16875877</v>
      </c>
      <c r="AD3921" t="s">
        <v>7</v>
      </c>
      <c r="AE3921">
        <v>2015</v>
      </c>
      <c r="AG3921">
        <v>570870</v>
      </c>
      <c r="AI3921" t="s">
        <v>11250</v>
      </c>
      <c r="AK3921" t="s">
        <v>11249</v>
      </c>
      <c r="AL3921">
        <v>18</v>
      </c>
      <c r="AM3921" s="5">
        <f t="shared" si="498"/>
        <v>2.5714285714285716</v>
      </c>
      <c r="AN3921" s="4">
        <f t="shared" si="495"/>
        <v>3.8946286579758754E-3</v>
      </c>
      <c r="AO3921" s="3"/>
      <c r="AP3921">
        <v>1</v>
      </c>
      <c r="AR3921" t="s">
        <v>62</v>
      </c>
      <c r="AT3921" s="2">
        <v>1.1739999999999999</v>
      </c>
      <c r="AU3921" s="1">
        <f t="shared" si="499"/>
        <v>0.64378688568626097</v>
      </c>
      <c r="AV3921" s="1">
        <f t="shared" si="500"/>
        <v>0.57112288000378286</v>
      </c>
      <c r="AW3921" s="1">
        <f t="shared" si="501"/>
        <v>0.49845887432130476</v>
      </c>
    </row>
    <row r="3922" spans="1:49" x14ac:dyDescent="0.2">
      <c r="A3922">
        <v>3920</v>
      </c>
      <c r="B3922" t="s">
        <v>11248</v>
      </c>
      <c r="C3922" t="s">
        <v>11247</v>
      </c>
      <c r="F3922" t="s">
        <v>11246</v>
      </c>
      <c r="G3922" t="s">
        <v>18</v>
      </c>
      <c r="H3922" t="s">
        <v>17</v>
      </c>
      <c r="I3922" t="s">
        <v>6592</v>
      </c>
      <c r="J3922" t="s">
        <v>2120</v>
      </c>
      <c r="K3922" t="s">
        <v>2119</v>
      </c>
      <c r="L3922" t="s">
        <v>2118</v>
      </c>
      <c r="M3922" t="s">
        <v>656</v>
      </c>
      <c r="N3922">
        <v>5</v>
      </c>
      <c r="O3922" t="s">
        <v>11245</v>
      </c>
      <c r="P3922" t="s">
        <v>11244</v>
      </c>
      <c r="Q3922" t="s">
        <v>11243</v>
      </c>
      <c r="R3922" s="7">
        <v>42005</v>
      </c>
      <c r="S3922" s="8">
        <f t="shared" si="496"/>
        <v>2015</v>
      </c>
      <c r="T3922" s="8">
        <v>2015</v>
      </c>
      <c r="U3922" s="8">
        <f t="shared" si="497"/>
        <v>7</v>
      </c>
      <c r="V3922" s="7">
        <v>42125</v>
      </c>
      <c r="W3922" t="s">
        <v>609</v>
      </c>
      <c r="X3922" s="2">
        <v>0.30399999999999999</v>
      </c>
      <c r="Y3922" s="6">
        <f t="shared" si="494"/>
        <v>8.115106377299057E-3</v>
      </c>
      <c r="AA3922">
        <v>8952477</v>
      </c>
      <c r="AB3922">
        <v>12250</v>
      </c>
      <c r="AC3922">
        <v>10982760</v>
      </c>
      <c r="AD3922" t="s">
        <v>7</v>
      </c>
      <c r="AE3922">
        <v>57</v>
      </c>
      <c r="AF3922">
        <v>5</v>
      </c>
      <c r="AH3922" t="s">
        <v>11242</v>
      </c>
      <c r="AI3922" t="s">
        <v>11241</v>
      </c>
      <c r="AJ3922" t="s">
        <v>11240</v>
      </c>
      <c r="AK3922" t="s">
        <v>11239</v>
      </c>
      <c r="AL3922">
        <v>27</v>
      </c>
      <c r="AM3922" s="5">
        <f t="shared" si="498"/>
        <v>3.8571428571428572</v>
      </c>
      <c r="AN3922" s="4">
        <f t="shared" si="495"/>
        <v>5.8419429869638129E-3</v>
      </c>
      <c r="AO3922" s="3"/>
      <c r="AP3922">
        <v>0</v>
      </c>
      <c r="AR3922" t="s">
        <v>11238</v>
      </c>
      <c r="AT3922" s="2" t="s">
        <v>61</v>
      </c>
      <c r="AU3922" s="1">
        <f t="shared" si="499"/>
        <v>0.74331573601984835</v>
      </c>
      <c r="AV3922" s="1">
        <f t="shared" si="500"/>
        <v>0.69785246821314351</v>
      </c>
      <c r="AW3922" s="1">
        <f t="shared" si="501"/>
        <v>0.65238920040643855</v>
      </c>
    </row>
    <row r="3923" spans="1:49" x14ac:dyDescent="0.2">
      <c r="A3923">
        <v>3921</v>
      </c>
      <c r="B3923" t="s">
        <v>11237</v>
      </c>
      <c r="C3923" t="s">
        <v>11236</v>
      </c>
      <c r="F3923" t="s">
        <v>11235</v>
      </c>
      <c r="G3923" t="s">
        <v>18</v>
      </c>
      <c r="H3923" t="s">
        <v>17</v>
      </c>
      <c r="I3923" t="s">
        <v>2132</v>
      </c>
      <c r="J3923">
        <v>60029738</v>
      </c>
      <c r="K3923" t="s">
        <v>2131</v>
      </c>
      <c r="L3923" t="s">
        <v>2130</v>
      </c>
      <c r="M3923" t="s">
        <v>1247</v>
      </c>
      <c r="N3923">
        <v>3</v>
      </c>
      <c r="O3923" t="s">
        <v>11234</v>
      </c>
      <c r="P3923" t="s">
        <v>2128</v>
      </c>
      <c r="Q3923" t="s">
        <v>2127</v>
      </c>
      <c r="R3923" s="7">
        <v>42005</v>
      </c>
      <c r="S3923" s="8">
        <f t="shared" si="496"/>
        <v>2015</v>
      </c>
      <c r="T3923" s="8">
        <v>2015</v>
      </c>
      <c r="U3923" s="8">
        <f t="shared" si="497"/>
        <v>7</v>
      </c>
      <c r="V3923" s="7">
        <v>42125</v>
      </c>
      <c r="W3923" t="s">
        <v>609</v>
      </c>
      <c r="X3923" s="2">
        <v>0.30399999999999999</v>
      </c>
      <c r="Y3923" s="6">
        <f t="shared" si="494"/>
        <v>8.115106377299057E-3</v>
      </c>
      <c r="AA3923">
        <v>8952477</v>
      </c>
      <c r="AB3923">
        <v>12250</v>
      </c>
      <c r="AC3923">
        <v>10982760</v>
      </c>
      <c r="AD3923" t="s">
        <v>7</v>
      </c>
      <c r="AE3923">
        <v>57</v>
      </c>
      <c r="AF3923">
        <v>5</v>
      </c>
      <c r="AH3923" t="s">
        <v>11233</v>
      </c>
      <c r="AI3923" t="s">
        <v>11232</v>
      </c>
      <c r="AJ3923" t="s">
        <v>11231</v>
      </c>
      <c r="AK3923" t="s">
        <v>11230</v>
      </c>
      <c r="AL3923">
        <v>2</v>
      </c>
      <c r="AM3923" s="5">
        <f t="shared" si="498"/>
        <v>0.2857142857142857</v>
      </c>
      <c r="AN3923" s="4">
        <f t="shared" si="495"/>
        <v>4.3273651755287499E-4</v>
      </c>
      <c r="AO3923" s="3"/>
      <c r="AP3923">
        <v>0</v>
      </c>
      <c r="AR3923" t="s">
        <v>62</v>
      </c>
      <c r="AT3923" s="2" t="s">
        <v>61</v>
      </c>
      <c r="AU3923" s="1">
        <f t="shared" si="499"/>
        <v>0.58103954193752017</v>
      </c>
      <c r="AV3923" s="1">
        <f t="shared" si="500"/>
        <v>0.42739214474259662</v>
      </c>
      <c r="AW3923" s="1">
        <f t="shared" si="501"/>
        <v>0.27374474754767297</v>
      </c>
    </row>
    <row r="3924" spans="1:49" x14ac:dyDescent="0.2">
      <c r="A3924">
        <v>3922</v>
      </c>
      <c r="B3924" t="s">
        <v>11229</v>
      </c>
      <c r="C3924" t="s">
        <v>11228</v>
      </c>
      <c r="F3924" t="s">
        <v>11227</v>
      </c>
      <c r="G3924" t="s">
        <v>18</v>
      </c>
      <c r="H3924" t="s">
        <v>17</v>
      </c>
      <c r="I3924" t="s">
        <v>3715</v>
      </c>
      <c r="J3924">
        <v>60094206</v>
      </c>
      <c r="K3924" t="s">
        <v>4522</v>
      </c>
      <c r="L3924" t="s">
        <v>288</v>
      </c>
      <c r="M3924" t="s">
        <v>287</v>
      </c>
      <c r="N3924">
        <v>2</v>
      </c>
      <c r="O3924" t="s">
        <v>11226</v>
      </c>
      <c r="P3924" t="s">
        <v>11225</v>
      </c>
      <c r="Q3924" t="s">
        <v>4519</v>
      </c>
      <c r="R3924" s="7">
        <v>42005</v>
      </c>
      <c r="S3924" s="8">
        <f t="shared" si="496"/>
        <v>2015</v>
      </c>
      <c r="T3924" s="8">
        <v>2015</v>
      </c>
      <c r="U3924" s="8">
        <f t="shared" si="497"/>
        <v>7</v>
      </c>
      <c r="V3924" s="7">
        <v>42125</v>
      </c>
      <c r="W3924" t="s">
        <v>609</v>
      </c>
      <c r="X3924" s="2">
        <v>0.30399999999999999</v>
      </c>
      <c r="Y3924" s="6">
        <f t="shared" si="494"/>
        <v>8.115106377299057E-3</v>
      </c>
      <c r="AA3924">
        <v>8952477</v>
      </c>
      <c r="AB3924">
        <v>12250</v>
      </c>
      <c r="AC3924">
        <v>10982760</v>
      </c>
      <c r="AD3924" t="s">
        <v>7</v>
      </c>
      <c r="AE3924">
        <v>57</v>
      </c>
      <c r="AF3924">
        <v>5</v>
      </c>
      <c r="AH3924" t="s">
        <v>11224</v>
      </c>
      <c r="AI3924" t="s">
        <v>11223</v>
      </c>
      <c r="AJ3924" t="s">
        <v>11222</v>
      </c>
      <c r="AK3924" t="s">
        <v>11221</v>
      </c>
      <c r="AL3924">
        <v>1</v>
      </c>
      <c r="AM3924" s="5">
        <f t="shared" si="498"/>
        <v>0.14285714285714285</v>
      </c>
      <c r="AN3924" s="4">
        <f t="shared" si="495"/>
        <v>2.1636825877643749E-4</v>
      </c>
      <c r="AO3924" s="3"/>
      <c r="AP3924">
        <v>0</v>
      </c>
      <c r="AR3924" t="s">
        <v>62</v>
      </c>
      <c r="AT3924" s="2" t="s">
        <v>61</v>
      </c>
      <c r="AU3924" s="1">
        <f t="shared" si="499"/>
        <v>0.57454849417422704</v>
      </c>
      <c r="AV3924" s="1">
        <f t="shared" si="500"/>
        <v>0.41657373180377472</v>
      </c>
      <c r="AW3924" s="1">
        <f t="shared" si="501"/>
        <v>0.25859896943332233</v>
      </c>
    </row>
    <row r="3925" spans="1:49" x14ac:dyDescent="0.2">
      <c r="A3925">
        <v>3923</v>
      </c>
      <c r="B3925" t="s">
        <v>11220</v>
      </c>
      <c r="F3925" t="s">
        <v>11219</v>
      </c>
      <c r="G3925" t="s">
        <v>18</v>
      </c>
      <c r="H3925" t="s">
        <v>17</v>
      </c>
      <c r="I3925" t="s">
        <v>11218</v>
      </c>
      <c r="J3925" t="s">
        <v>11217</v>
      </c>
      <c r="K3925" t="s">
        <v>11216</v>
      </c>
      <c r="L3925" t="s">
        <v>11215</v>
      </c>
      <c r="M3925" t="s">
        <v>11214</v>
      </c>
      <c r="N3925">
        <v>4</v>
      </c>
      <c r="O3925" t="s">
        <v>11213</v>
      </c>
      <c r="P3925" t="s">
        <v>11212</v>
      </c>
      <c r="Q3925" t="s">
        <v>11211</v>
      </c>
      <c r="R3925" s="7">
        <v>42005</v>
      </c>
      <c r="S3925" s="8">
        <f t="shared" si="496"/>
        <v>2015</v>
      </c>
      <c r="T3925" s="8">
        <v>2015</v>
      </c>
      <c r="U3925" s="8">
        <f t="shared" si="497"/>
        <v>7</v>
      </c>
      <c r="V3925" s="7">
        <v>2015</v>
      </c>
      <c r="W3925" t="s">
        <v>11210</v>
      </c>
      <c r="X3925" s="2" t="s">
        <v>61</v>
      </c>
      <c r="Y3925" s="6" t="e">
        <f t="shared" si="494"/>
        <v>#VALUE!</v>
      </c>
      <c r="AA3925">
        <v>3772969</v>
      </c>
      <c r="AB3925">
        <v>17700155803</v>
      </c>
      <c r="AD3925" t="s">
        <v>7</v>
      </c>
      <c r="AE3925">
        <v>52</v>
      </c>
      <c r="AF3925">
        <v>1</v>
      </c>
      <c r="AH3925" t="s">
        <v>11209</v>
      </c>
      <c r="AI3925" t="s">
        <v>11208</v>
      </c>
      <c r="AJ3925" t="s">
        <v>11207</v>
      </c>
      <c r="AK3925" t="s">
        <v>11206</v>
      </c>
      <c r="AL3925">
        <v>1</v>
      </c>
      <c r="AM3925" s="5">
        <f t="shared" si="498"/>
        <v>0.14285714285714285</v>
      </c>
      <c r="AN3925" s="4">
        <f t="shared" si="495"/>
        <v>2.1636825877643749E-4</v>
      </c>
      <c r="AO3925" s="3"/>
      <c r="AP3925">
        <v>0</v>
      </c>
      <c r="AR3925" t="s">
        <v>62</v>
      </c>
      <c r="AT3925" s="2" t="s">
        <v>61</v>
      </c>
      <c r="AU3925" s="1" t="e">
        <f t="shared" si="499"/>
        <v>#VALUE!</v>
      </c>
      <c r="AV3925" s="1" t="e">
        <f t="shared" si="500"/>
        <v>#VALUE!</v>
      </c>
      <c r="AW3925" s="1" t="e">
        <f t="shared" si="501"/>
        <v>#VALUE!</v>
      </c>
    </row>
    <row r="3926" spans="1:49" x14ac:dyDescent="0.2">
      <c r="A3926">
        <v>3924</v>
      </c>
      <c r="B3926" t="s">
        <v>11205</v>
      </c>
      <c r="C3926" t="s">
        <v>11204</v>
      </c>
      <c r="F3926" t="s">
        <v>11203</v>
      </c>
      <c r="G3926" t="s">
        <v>18</v>
      </c>
      <c r="H3926" t="s">
        <v>17</v>
      </c>
      <c r="I3926" t="s">
        <v>11202</v>
      </c>
      <c r="J3926">
        <v>60091645</v>
      </c>
      <c r="K3926" t="s">
        <v>11201</v>
      </c>
      <c r="L3926" t="s">
        <v>11200</v>
      </c>
      <c r="M3926" t="s">
        <v>11199</v>
      </c>
      <c r="N3926">
        <v>3</v>
      </c>
      <c r="O3926" t="s">
        <v>11198</v>
      </c>
      <c r="P3926" t="s">
        <v>11197</v>
      </c>
      <c r="Q3926" t="s">
        <v>11196</v>
      </c>
      <c r="R3926" s="7">
        <v>42005</v>
      </c>
      <c r="S3926" s="8">
        <f t="shared" si="496"/>
        <v>2015</v>
      </c>
      <c r="T3926" s="8">
        <v>2015</v>
      </c>
      <c r="U3926" s="8">
        <f t="shared" si="497"/>
        <v>7</v>
      </c>
      <c r="V3926" s="7">
        <v>42125</v>
      </c>
      <c r="W3926" t="s">
        <v>609</v>
      </c>
      <c r="X3926" s="2">
        <v>0.30399999999999999</v>
      </c>
      <c r="Y3926" s="6">
        <f t="shared" si="494"/>
        <v>8.115106377299057E-3</v>
      </c>
      <c r="AA3926">
        <v>8952477</v>
      </c>
      <c r="AB3926">
        <v>12250</v>
      </c>
      <c r="AC3926">
        <v>10982760</v>
      </c>
      <c r="AD3926" t="s">
        <v>7</v>
      </c>
      <c r="AE3926">
        <v>57</v>
      </c>
      <c r="AF3926">
        <v>5</v>
      </c>
      <c r="AH3926" t="s">
        <v>11195</v>
      </c>
      <c r="AI3926" t="s">
        <v>11194</v>
      </c>
      <c r="AJ3926" t="s">
        <v>11193</v>
      </c>
      <c r="AK3926" t="s">
        <v>11192</v>
      </c>
      <c r="AL3926">
        <v>13</v>
      </c>
      <c r="AM3926" s="5">
        <f t="shared" si="498"/>
        <v>1.8571428571428572</v>
      </c>
      <c r="AN3926" s="4">
        <f t="shared" si="495"/>
        <v>2.8127873640936877E-3</v>
      </c>
      <c r="AO3926" s="3"/>
      <c r="AP3926">
        <v>0</v>
      </c>
      <c r="AR3926" t="s">
        <v>62</v>
      </c>
      <c r="AT3926" s="2" t="s">
        <v>61</v>
      </c>
      <c r="AU3926" s="1">
        <f t="shared" si="499"/>
        <v>0.65244106733374452</v>
      </c>
      <c r="AV3926" s="1">
        <f t="shared" si="500"/>
        <v>0.54639468706963723</v>
      </c>
      <c r="AW3926" s="1">
        <f t="shared" si="501"/>
        <v>0.44034830680552989</v>
      </c>
    </row>
    <row r="3927" spans="1:49" x14ac:dyDescent="0.2">
      <c r="A3927">
        <v>3925</v>
      </c>
      <c r="B3927" t="s">
        <v>11191</v>
      </c>
      <c r="C3927" t="s">
        <v>11190</v>
      </c>
      <c r="F3927" t="s">
        <v>11189</v>
      </c>
      <c r="G3927" t="s">
        <v>18</v>
      </c>
      <c r="H3927" t="s">
        <v>17</v>
      </c>
      <c r="I3927" t="s">
        <v>11188</v>
      </c>
      <c r="J3927">
        <v>60015419</v>
      </c>
      <c r="K3927" t="s">
        <v>11187</v>
      </c>
      <c r="L3927" t="s">
        <v>11186</v>
      </c>
      <c r="M3927" t="s">
        <v>5652</v>
      </c>
      <c r="N3927">
        <v>2</v>
      </c>
      <c r="O3927" t="s">
        <v>11185</v>
      </c>
      <c r="P3927" t="s">
        <v>11184</v>
      </c>
      <c r="Q3927" t="s">
        <v>11183</v>
      </c>
      <c r="R3927" s="7">
        <v>42005</v>
      </c>
      <c r="S3927" s="8">
        <f t="shared" si="496"/>
        <v>2015</v>
      </c>
      <c r="T3927" s="8">
        <v>2015</v>
      </c>
      <c r="U3927" s="8">
        <f t="shared" si="497"/>
        <v>7</v>
      </c>
      <c r="V3927" s="7">
        <v>2015</v>
      </c>
      <c r="W3927" t="s">
        <v>3643</v>
      </c>
      <c r="X3927" s="2">
        <v>0.28199999999999997</v>
      </c>
      <c r="Y3927" s="6">
        <f t="shared" si="494"/>
        <v>7.527828942099783E-3</v>
      </c>
      <c r="AA3927">
        <v>16875869</v>
      </c>
      <c r="AB3927">
        <v>19700186861</v>
      </c>
      <c r="AC3927">
        <v>16875877</v>
      </c>
      <c r="AD3927" t="s">
        <v>7</v>
      </c>
      <c r="AE3927">
        <v>2015</v>
      </c>
      <c r="AG3927">
        <v>780235</v>
      </c>
      <c r="AI3927" t="s">
        <v>11182</v>
      </c>
      <c r="AK3927" t="s">
        <v>11181</v>
      </c>
      <c r="AL3927">
        <v>13</v>
      </c>
      <c r="AM3927" s="5">
        <f t="shared" si="498"/>
        <v>1.8571428571428572</v>
      </c>
      <c r="AN3927" s="4">
        <f t="shared" si="495"/>
        <v>2.8127873640936877E-3</v>
      </c>
      <c r="AO3927" s="3"/>
      <c r="AP3927">
        <v>1</v>
      </c>
      <c r="AR3927" t="s">
        <v>62</v>
      </c>
      <c r="AT3927" s="2">
        <v>1.1739999999999999</v>
      </c>
      <c r="AU3927" s="1">
        <f t="shared" si="499"/>
        <v>0.61133164686979535</v>
      </c>
      <c r="AV3927" s="1">
        <f t="shared" si="500"/>
        <v>0.51703081530967354</v>
      </c>
      <c r="AW3927" s="1">
        <f t="shared" si="501"/>
        <v>0.42272998374955162</v>
      </c>
    </row>
    <row r="3928" spans="1:49" x14ac:dyDescent="0.2">
      <c r="A3928">
        <v>3926</v>
      </c>
      <c r="B3928" t="s">
        <v>11180</v>
      </c>
      <c r="C3928" t="s">
        <v>11179</v>
      </c>
      <c r="F3928" t="s">
        <v>11178</v>
      </c>
      <c r="G3928" t="s">
        <v>18</v>
      </c>
      <c r="H3928" t="s">
        <v>17</v>
      </c>
      <c r="I3928" t="s">
        <v>11177</v>
      </c>
      <c r="J3928" t="s">
        <v>11176</v>
      </c>
      <c r="K3928" t="s">
        <v>11175</v>
      </c>
      <c r="L3928" t="s">
        <v>11174</v>
      </c>
      <c r="M3928" t="s">
        <v>1445</v>
      </c>
      <c r="N3928">
        <v>8</v>
      </c>
      <c r="O3928" t="s">
        <v>11173</v>
      </c>
      <c r="P3928" t="s">
        <v>11172</v>
      </c>
      <c r="Q3928" t="s">
        <v>11171</v>
      </c>
      <c r="R3928" s="7">
        <v>42005</v>
      </c>
      <c r="S3928" s="8">
        <f t="shared" si="496"/>
        <v>2015</v>
      </c>
      <c r="T3928" s="8">
        <v>2015</v>
      </c>
      <c r="U3928" s="8">
        <f t="shared" si="497"/>
        <v>7</v>
      </c>
      <c r="V3928" s="7">
        <v>42125</v>
      </c>
      <c r="W3928" t="s">
        <v>609</v>
      </c>
      <c r="X3928" s="2">
        <v>0.30399999999999999</v>
      </c>
      <c r="Y3928" s="6">
        <f t="shared" si="494"/>
        <v>8.115106377299057E-3</v>
      </c>
      <c r="AA3928">
        <v>8952477</v>
      </c>
      <c r="AB3928">
        <v>12250</v>
      </c>
      <c r="AC3928">
        <v>10982760</v>
      </c>
      <c r="AD3928" t="s">
        <v>7</v>
      </c>
      <c r="AE3928">
        <v>57</v>
      </c>
      <c r="AF3928">
        <v>5</v>
      </c>
      <c r="AH3928" t="s">
        <v>11170</v>
      </c>
      <c r="AI3928" t="s">
        <v>11169</v>
      </c>
      <c r="AJ3928" t="s">
        <v>11168</v>
      </c>
      <c r="AK3928" t="s">
        <v>11167</v>
      </c>
      <c r="AL3928">
        <v>6</v>
      </c>
      <c r="AM3928" s="5">
        <f t="shared" si="498"/>
        <v>0.8571428571428571</v>
      </c>
      <c r="AN3928" s="4">
        <f t="shared" si="495"/>
        <v>1.2982095526586248E-3</v>
      </c>
      <c r="AO3928" s="3"/>
      <c r="AP3928">
        <v>0</v>
      </c>
      <c r="AR3928" t="s">
        <v>11166</v>
      </c>
      <c r="AT3928" s="2" t="s">
        <v>61</v>
      </c>
      <c r="AU3928" s="1">
        <f t="shared" si="499"/>
        <v>0.60700373299069266</v>
      </c>
      <c r="AV3928" s="1">
        <f t="shared" si="500"/>
        <v>0.47066579649788409</v>
      </c>
      <c r="AW3928" s="1">
        <f t="shared" si="501"/>
        <v>0.33432786000507547</v>
      </c>
    </row>
    <row r="3929" spans="1:49" x14ac:dyDescent="0.2">
      <c r="A3929">
        <v>3927</v>
      </c>
      <c r="B3929" t="s">
        <v>11165</v>
      </c>
      <c r="C3929" t="s">
        <v>11164</v>
      </c>
      <c r="F3929" t="s">
        <v>11163</v>
      </c>
      <c r="G3929" t="s">
        <v>18</v>
      </c>
      <c r="H3929" t="s">
        <v>17</v>
      </c>
      <c r="I3929" t="s">
        <v>11162</v>
      </c>
      <c r="J3929">
        <v>60021859</v>
      </c>
      <c r="K3929" t="s">
        <v>11161</v>
      </c>
      <c r="L3929" t="s">
        <v>11160</v>
      </c>
      <c r="M3929" t="s">
        <v>499</v>
      </c>
      <c r="N3929">
        <v>4</v>
      </c>
      <c r="O3929" t="s">
        <v>11159</v>
      </c>
      <c r="P3929" t="s">
        <v>11158</v>
      </c>
      <c r="Q3929" t="s">
        <v>11157</v>
      </c>
      <c r="R3929" s="7">
        <v>42005</v>
      </c>
      <c r="S3929" s="8">
        <f t="shared" si="496"/>
        <v>2015</v>
      </c>
      <c r="T3929" s="8">
        <v>2015</v>
      </c>
      <c r="U3929" s="8">
        <f t="shared" si="497"/>
        <v>7</v>
      </c>
      <c r="V3929" s="7">
        <v>42125</v>
      </c>
      <c r="W3929" t="s">
        <v>609</v>
      </c>
      <c r="X3929" s="2">
        <v>0.30399999999999999</v>
      </c>
      <c r="Y3929" s="6">
        <f t="shared" si="494"/>
        <v>8.115106377299057E-3</v>
      </c>
      <c r="AA3929">
        <v>8952477</v>
      </c>
      <c r="AB3929">
        <v>12250</v>
      </c>
      <c r="AC3929">
        <v>10982760</v>
      </c>
      <c r="AD3929" t="s">
        <v>7</v>
      </c>
      <c r="AE3929">
        <v>57</v>
      </c>
      <c r="AF3929">
        <v>5</v>
      </c>
      <c r="AH3929" t="s">
        <v>11156</v>
      </c>
      <c r="AI3929" t="s">
        <v>11155</v>
      </c>
      <c r="AJ3929" t="s">
        <v>11154</v>
      </c>
      <c r="AK3929" t="s">
        <v>11153</v>
      </c>
      <c r="AL3929">
        <v>6</v>
      </c>
      <c r="AM3929" s="5">
        <f t="shared" si="498"/>
        <v>0.8571428571428571</v>
      </c>
      <c r="AN3929" s="4">
        <f t="shared" si="495"/>
        <v>1.2982095526586248E-3</v>
      </c>
      <c r="AO3929" s="3"/>
      <c r="AP3929">
        <v>0</v>
      </c>
      <c r="AR3929" t="s">
        <v>62</v>
      </c>
      <c r="AT3929" s="2" t="s">
        <v>61</v>
      </c>
      <c r="AU3929" s="1">
        <f t="shared" si="499"/>
        <v>0.60700373299069266</v>
      </c>
      <c r="AV3929" s="1">
        <f t="shared" si="500"/>
        <v>0.47066579649788409</v>
      </c>
      <c r="AW3929" s="1">
        <f t="shared" si="501"/>
        <v>0.33432786000507547</v>
      </c>
    </row>
    <row r="3930" spans="1:49" x14ac:dyDescent="0.2">
      <c r="A3930">
        <v>3928</v>
      </c>
      <c r="B3930" t="s">
        <v>11152</v>
      </c>
      <c r="C3930" t="s">
        <v>11151</v>
      </c>
      <c r="F3930" t="s">
        <v>11150</v>
      </c>
      <c r="G3930" t="s">
        <v>18</v>
      </c>
      <c r="H3930" t="s">
        <v>17</v>
      </c>
      <c r="I3930" t="s">
        <v>11149</v>
      </c>
      <c r="J3930" t="s">
        <v>11148</v>
      </c>
      <c r="K3930" t="s">
        <v>11147</v>
      </c>
      <c r="L3930" t="s">
        <v>11146</v>
      </c>
      <c r="M3930" t="s">
        <v>251</v>
      </c>
      <c r="N3930">
        <v>4</v>
      </c>
      <c r="O3930" t="s">
        <v>11145</v>
      </c>
      <c r="P3930" t="s">
        <v>11144</v>
      </c>
      <c r="Q3930" t="s">
        <v>11143</v>
      </c>
      <c r="R3930" s="7">
        <v>42005</v>
      </c>
      <c r="S3930" s="8">
        <f t="shared" si="496"/>
        <v>2015</v>
      </c>
      <c r="T3930" s="8">
        <v>2015</v>
      </c>
      <c r="U3930" s="8">
        <f t="shared" si="497"/>
        <v>7</v>
      </c>
      <c r="V3930" s="7">
        <v>42125</v>
      </c>
      <c r="W3930" t="s">
        <v>609</v>
      </c>
      <c r="X3930" s="2">
        <v>0.30399999999999999</v>
      </c>
      <c r="Y3930" s="6">
        <f t="shared" si="494"/>
        <v>8.115106377299057E-3</v>
      </c>
      <c r="AA3930">
        <v>8952477</v>
      </c>
      <c r="AB3930">
        <v>12250</v>
      </c>
      <c r="AC3930">
        <v>10982760</v>
      </c>
      <c r="AD3930" t="s">
        <v>7</v>
      </c>
      <c r="AE3930">
        <v>57</v>
      </c>
      <c r="AF3930">
        <v>5</v>
      </c>
      <c r="AH3930" t="s">
        <v>11142</v>
      </c>
      <c r="AI3930" t="s">
        <v>11141</v>
      </c>
      <c r="AJ3930" t="s">
        <v>11140</v>
      </c>
      <c r="AK3930" t="s">
        <v>11139</v>
      </c>
      <c r="AL3930">
        <v>3</v>
      </c>
      <c r="AM3930" s="5">
        <f t="shared" si="498"/>
        <v>0.42857142857142855</v>
      </c>
      <c r="AN3930" s="4">
        <f t="shared" si="495"/>
        <v>6.4910477632931242E-4</v>
      </c>
      <c r="AO3930" s="3"/>
      <c r="AP3930">
        <v>0</v>
      </c>
      <c r="AQ3930" t="s">
        <v>473</v>
      </c>
      <c r="AR3930" t="s">
        <v>62</v>
      </c>
      <c r="AS3930" t="s">
        <v>471</v>
      </c>
      <c r="AT3930" s="2" t="s">
        <v>61</v>
      </c>
      <c r="AU3930" s="1">
        <f t="shared" si="499"/>
        <v>0.5875305897008134</v>
      </c>
      <c r="AV3930" s="1">
        <f t="shared" si="500"/>
        <v>0.43821055768141848</v>
      </c>
      <c r="AW3930" s="1">
        <f t="shared" si="501"/>
        <v>0.28889052566202356</v>
      </c>
    </row>
    <row r="3931" spans="1:49" x14ac:dyDescent="0.2">
      <c r="A3931">
        <v>3929</v>
      </c>
      <c r="B3931" t="s">
        <v>11138</v>
      </c>
      <c r="C3931" t="s">
        <v>11137</v>
      </c>
      <c r="D3931" t="s">
        <v>11136</v>
      </c>
      <c r="F3931" t="s">
        <v>11135</v>
      </c>
      <c r="G3931" t="s">
        <v>18</v>
      </c>
      <c r="H3931" t="s">
        <v>17</v>
      </c>
      <c r="I3931" t="s">
        <v>11134</v>
      </c>
      <c r="J3931">
        <v>60000964</v>
      </c>
      <c r="K3931" t="s">
        <v>11133</v>
      </c>
      <c r="L3931" t="s">
        <v>11132</v>
      </c>
      <c r="M3931" t="s">
        <v>1505</v>
      </c>
      <c r="N3931">
        <v>3</v>
      </c>
      <c r="O3931" t="s">
        <v>11131</v>
      </c>
      <c r="P3931" t="s">
        <v>11130</v>
      </c>
      <c r="Q3931" t="s">
        <v>11129</v>
      </c>
      <c r="R3931" s="7">
        <v>42005</v>
      </c>
      <c r="S3931" s="8">
        <f t="shared" si="496"/>
        <v>2015</v>
      </c>
      <c r="T3931" s="8">
        <v>2015</v>
      </c>
      <c r="U3931" s="8">
        <f t="shared" si="497"/>
        <v>7</v>
      </c>
      <c r="V3931" s="7" t="s">
        <v>10473</v>
      </c>
      <c r="W3931" t="s">
        <v>440</v>
      </c>
      <c r="X3931" s="2">
        <v>1.1339999999999999</v>
      </c>
      <c r="Y3931" s="6">
        <f t="shared" si="494"/>
        <v>3.0271482341635299E-2</v>
      </c>
      <c r="AA3931">
        <v>945765</v>
      </c>
      <c r="AB3931">
        <v>12372</v>
      </c>
      <c r="AD3931" t="s">
        <v>7</v>
      </c>
      <c r="AE3931">
        <v>111</v>
      </c>
      <c r="AG3931">
        <v>5370</v>
      </c>
      <c r="AH3931" t="s">
        <v>11128</v>
      </c>
      <c r="AI3931" t="s">
        <v>11127</v>
      </c>
      <c r="AJ3931" t="s">
        <v>11126</v>
      </c>
      <c r="AK3931" t="s">
        <v>11125</v>
      </c>
      <c r="AL3931">
        <v>0</v>
      </c>
      <c r="AM3931" s="5">
        <f t="shared" si="498"/>
        <v>0</v>
      </c>
      <c r="AN3931" s="4">
        <f t="shared" si="495"/>
        <v>0</v>
      </c>
      <c r="AO3931" s="3"/>
      <c r="AP3931">
        <v>0</v>
      </c>
      <c r="AQ3931" t="s">
        <v>11124</v>
      </c>
      <c r="AR3931" t="s">
        <v>62</v>
      </c>
      <c r="AS3931" t="s">
        <v>11123</v>
      </c>
      <c r="AT3931" s="2">
        <v>2.4129999999999998</v>
      </c>
      <c r="AU3931" s="1">
        <f t="shared" si="499"/>
        <v>2.119003763914471</v>
      </c>
      <c r="AV3931" s="1">
        <f t="shared" si="500"/>
        <v>1.5135741170817649</v>
      </c>
      <c r="AW3931" s="1">
        <f t="shared" si="501"/>
        <v>0.90814447024905898</v>
      </c>
    </row>
    <row r="3932" spans="1:49" x14ac:dyDescent="0.2">
      <c r="A3932">
        <v>3930</v>
      </c>
      <c r="B3932" t="s">
        <v>11122</v>
      </c>
      <c r="C3932" t="s">
        <v>11121</v>
      </c>
      <c r="F3932" t="s">
        <v>11120</v>
      </c>
      <c r="G3932" t="s">
        <v>18</v>
      </c>
      <c r="H3932" t="s">
        <v>17</v>
      </c>
      <c r="I3932" t="s">
        <v>11119</v>
      </c>
      <c r="J3932" t="s">
        <v>11118</v>
      </c>
      <c r="K3932" t="s">
        <v>11117</v>
      </c>
      <c r="L3932" t="s">
        <v>11116</v>
      </c>
      <c r="M3932" t="s">
        <v>86</v>
      </c>
      <c r="N3932">
        <v>3</v>
      </c>
      <c r="O3932" t="s">
        <v>11115</v>
      </c>
      <c r="P3932" t="s">
        <v>11114</v>
      </c>
      <c r="Q3932" t="s">
        <v>11113</v>
      </c>
      <c r="R3932" s="7">
        <v>42005</v>
      </c>
      <c r="S3932" s="8">
        <f t="shared" si="496"/>
        <v>2015</v>
      </c>
      <c r="T3932" s="8">
        <v>2015</v>
      </c>
      <c r="U3932" s="8">
        <f t="shared" si="497"/>
        <v>7</v>
      </c>
      <c r="V3932" s="7">
        <v>2015</v>
      </c>
      <c r="W3932" t="s">
        <v>3643</v>
      </c>
      <c r="X3932" s="2">
        <v>0.28199999999999997</v>
      </c>
      <c r="Y3932" s="6">
        <f t="shared" si="494"/>
        <v>7.527828942099783E-3</v>
      </c>
      <c r="AA3932">
        <v>16875869</v>
      </c>
      <c r="AB3932">
        <v>19700186861</v>
      </c>
      <c r="AC3932">
        <v>16875877</v>
      </c>
      <c r="AD3932" t="s">
        <v>7</v>
      </c>
      <c r="AE3932">
        <v>2015</v>
      </c>
      <c r="AG3932">
        <v>736090</v>
      </c>
      <c r="AI3932" t="s">
        <v>11112</v>
      </c>
      <c r="AK3932" t="s">
        <v>11111</v>
      </c>
      <c r="AL3932">
        <v>5</v>
      </c>
      <c r="AM3932" s="5">
        <f t="shared" si="498"/>
        <v>0.7142857142857143</v>
      </c>
      <c r="AN3932" s="4">
        <f t="shared" si="495"/>
        <v>1.0818412938821875E-3</v>
      </c>
      <c r="AO3932" s="3"/>
      <c r="AP3932">
        <v>1</v>
      </c>
      <c r="AR3932" t="s">
        <v>62</v>
      </c>
      <c r="AT3932" s="2">
        <v>1.1739999999999999</v>
      </c>
      <c r="AU3932" s="1">
        <f t="shared" si="499"/>
        <v>0.55940326476345037</v>
      </c>
      <c r="AV3932" s="1">
        <f t="shared" si="500"/>
        <v>0.43048351179909849</v>
      </c>
      <c r="AW3932" s="1">
        <f t="shared" si="501"/>
        <v>0.30156375883474662</v>
      </c>
    </row>
    <row r="3933" spans="1:49" x14ac:dyDescent="0.2">
      <c r="A3933">
        <v>3931</v>
      </c>
      <c r="B3933" t="s">
        <v>11110</v>
      </c>
      <c r="C3933" t="s">
        <v>11109</v>
      </c>
      <c r="F3933" t="s">
        <v>11108</v>
      </c>
      <c r="G3933" t="s">
        <v>18</v>
      </c>
      <c r="H3933" t="s">
        <v>17</v>
      </c>
      <c r="I3933" t="s">
        <v>5811</v>
      </c>
      <c r="J3933">
        <v>60024542</v>
      </c>
      <c r="K3933" t="s">
        <v>9766</v>
      </c>
      <c r="L3933" t="s">
        <v>8574</v>
      </c>
      <c r="M3933" t="s">
        <v>102</v>
      </c>
      <c r="N3933">
        <v>2</v>
      </c>
      <c r="O3933" t="s">
        <v>11107</v>
      </c>
      <c r="P3933" t="s">
        <v>11106</v>
      </c>
      <c r="Q3933" t="s">
        <v>11105</v>
      </c>
      <c r="R3933" s="7">
        <v>42005</v>
      </c>
      <c r="S3933" s="8">
        <f t="shared" si="496"/>
        <v>2015</v>
      </c>
      <c r="T3933" s="8">
        <v>2015</v>
      </c>
      <c r="U3933" s="8">
        <f t="shared" si="497"/>
        <v>7</v>
      </c>
      <c r="V3933" s="7">
        <v>42125</v>
      </c>
      <c r="W3933" t="s">
        <v>609</v>
      </c>
      <c r="X3933" s="2">
        <v>0.30399999999999999</v>
      </c>
      <c r="Y3933" s="6">
        <f t="shared" si="494"/>
        <v>8.115106377299057E-3</v>
      </c>
      <c r="AA3933">
        <v>8952477</v>
      </c>
      <c r="AB3933">
        <v>12250</v>
      </c>
      <c r="AC3933">
        <v>10982760</v>
      </c>
      <c r="AD3933" t="s">
        <v>7</v>
      </c>
      <c r="AE3933">
        <v>57</v>
      </c>
      <c r="AF3933">
        <v>5</v>
      </c>
      <c r="AH3933" t="s">
        <v>11104</v>
      </c>
      <c r="AI3933" t="s">
        <v>11103</v>
      </c>
      <c r="AJ3933" t="s">
        <v>11102</v>
      </c>
      <c r="AK3933" t="s">
        <v>11101</v>
      </c>
      <c r="AL3933">
        <v>5</v>
      </c>
      <c r="AM3933" s="5">
        <f t="shared" si="498"/>
        <v>0.7142857142857143</v>
      </c>
      <c r="AN3933" s="4">
        <f t="shared" si="495"/>
        <v>1.0818412938821875E-3</v>
      </c>
      <c r="AO3933" s="3"/>
      <c r="AP3933">
        <v>0</v>
      </c>
      <c r="AR3933">
        <v>61071056</v>
      </c>
      <c r="AT3933" s="2" t="s">
        <v>61</v>
      </c>
      <c r="AU3933" s="1">
        <f t="shared" si="499"/>
        <v>0.60051268522739953</v>
      </c>
      <c r="AV3933" s="1">
        <f t="shared" si="500"/>
        <v>0.45984738355906224</v>
      </c>
      <c r="AW3933" s="1">
        <f t="shared" si="501"/>
        <v>0.31918208189072483</v>
      </c>
    </row>
    <row r="3934" spans="1:49" x14ac:dyDescent="0.2">
      <c r="A3934">
        <v>3932</v>
      </c>
      <c r="B3934" t="s">
        <v>11100</v>
      </c>
      <c r="C3934" t="s">
        <v>11099</v>
      </c>
      <c r="F3934" t="s">
        <v>11098</v>
      </c>
      <c r="G3934" t="s">
        <v>18</v>
      </c>
      <c r="H3934" t="s">
        <v>17</v>
      </c>
      <c r="I3934" t="s">
        <v>817</v>
      </c>
      <c r="J3934">
        <v>60000912</v>
      </c>
      <c r="K3934" t="s">
        <v>816</v>
      </c>
      <c r="L3934" t="s">
        <v>815</v>
      </c>
      <c r="M3934" t="s">
        <v>318</v>
      </c>
      <c r="N3934">
        <v>3</v>
      </c>
      <c r="O3934" t="s">
        <v>11097</v>
      </c>
      <c r="P3934" t="s">
        <v>11096</v>
      </c>
      <c r="Q3934" t="s">
        <v>11095</v>
      </c>
      <c r="R3934" s="7">
        <v>42005</v>
      </c>
      <c r="S3934" s="8">
        <f t="shared" si="496"/>
        <v>2015</v>
      </c>
      <c r="T3934" s="8">
        <v>2015</v>
      </c>
      <c r="U3934" s="8">
        <f t="shared" si="497"/>
        <v>7</v>
      </c>
      <c r="V3934" s="7">
        <v>42125</v>
      </c>
      <c r="W3934" t="s">
        <v>609</v>
      </c>
      <c r="X3934" s="2">
        <v>0.30399999999999999</v>
      </c>
      <c r="Y3934" s="6">
        <f t="shared" si="494"/>
        <v>8.115106377299057E-3</v>
      </c>
      <c r="AA3934">
        <v>8952477</v>
      </c>
      <c r="AB3934">
        <v>12250</v>
      </c>
      <c r="AC3934">
        <v>10982760</v>
      </c>
      <c r="AD3934" t="s">
        <v>7</v>
      </c>
      <c r="AE3934">
        <v>57</v>
      </c>
      <c r="AF3934">
        <v>5</v>
      </c>
      <c r="AH3934" t="s">
        <v>11094</v>
      </c>
      <c r="AI3934" t="s">
        <v>11093</v>
      </c>
      <c r="AJ3934" t="s">
        <v>11092</v>
      </c>
      <c r="AK3934" t="s">
        <v>11091</v>
      </c>
      <c r="AL3934">
        <v>15</v>
      </c>
      <c r="AM3934" s="5">
        <f t="shared" si="498"/>
        <v>2.1428571428571428</v>
      </c>
      <c r="AN3934" s="4">
        <f t="shared" si="495"/>
        <v>3.2455238816465623E-3</v>
      </c>
      <c r="AO3934" s="3"/>
      <c r="AP3934">
        <v>0</v>
      </c>
      <c r="AR3934" t="s">
        <v>62</v>
      </c>
      <c r="AT3934" s="2" t="s">
        <v>61</v>
      </c>
      <c r="AU3934" s="1">
        <f t="shared" si="499"/>
        <v>0.66542316286033087</v>
      </c>
      <c r="AV3934" s="1">
        <f t="shared" si="500"/>
        <v>0.56803151294728094</v>
      </c>
      <c r="AW3934" s="1">
        <f t="shared" si="501"/>
        <v>0.470639863034231</v>
      </c>
    </row>
    <row r="3935" spans="1:49" x14ac:dyDescent="0.2">
      <c r="A3935">
        <v>3933</v>
      </c>
      <c r="B3935" t="s">
        <v>11090</v>
      </c>
      <c r="C3935" t="s">
        <v>11089</v>
      </c>
      <c r="F3935" t="s">
        <v>11088</v>
      </c>
      <c r="G3935" t="s">
        <v>18</v>
      </c>
      <c r="H3935" t="s">
        <v>17</v>
      </c>
      <c r="I3935" t="s">
        <v>616</v>
      </c>
      <c r="J3935">
        <v>60011357</v>
      </c>
      <c r="K3935" t="s">
        <v>615</v>
      </c>
      <c r="L3935" t="s">
        <v>614</v>
      </c>
      <c r="M3935" t="s">
        <v>613</v>
      </c>
      <c r="N3935">
        <v>2</v>
      </c>
      <c r="O3935" t="s">
        <v>11087</v>
      </c>
      <c r="P3935" t="s">
        <v>11086</v>
      </c>
      <c r="Q3935" t="s">
        <v>610</v>
      </c>
      <c r="R3935" s="7">
        <v>42005</v>
      </c>
      <c r="S3935" s="8">
        <f t="shared" si="496"/>
        <v>2015</v>
      </c>
      <c r="T3935" s="8">
        <v>2015</v>
      </c>
      <c r="U3935" s="8">
        <f t="shared" si="497"/>
        <v>7</v>
      </c>
      <c r="V3935" s="7">
        <v>42125</v>
      </c>
      <c r="W3935" t="s">
        <v>609</v>
      </c>
      <c r="X3935" s="2">
        <v>0.30399999999999999</v>
      </c>
      <c r="Y3935" s="6">
        <f t="shared" si="494"/>
        <v>8.115106377299057E-3</v>
      </c>
      <c r="AA3935">
        <v>8952477</v>
      </c>
      <c r="AB3935">
        <v>12250</v>
      </c>
      <c r="AC3935">
        <v>10982760</v>
      </c>
      <c r="AD3935" t="s">
        <v>7</v>
      </c>
      <c r="AE3935">
        <v>57</v>
      </c>
      <c r="AF3935">
        <v>5</v>
      </c>
      <c r="AH3935" t="s">
        <v>11085</v>
      </c>
      <c r="AI3935" t="s">
        <v>11084</v>
      </c>
      <c r="AJ3935" t="s">
        <v>11083</v>
      </c>
      <c r="AK3935" t="s">
        <v>11082</v>
      </c>
      <c r="AL3935">
        <v>7</v>
      </c>
      <c r="AM3935" s="5">
        <f t="shared" si="498"/>
        <v>1</v>
      </c>
      <c r="AN3935" s="4">
        <f t="shared" si="495"/>
        <v>1.5145778114350624E-3</v>
      </c>
      <c r="AO3935" s="3"/>
      <c r="AP3935">
        <v>0</v>
      </c>
      <c r="AR3935" t="s">
        <v>62</v>
      </c>
      <c r="AT3935" s="2" t="s">
        <v>61</v>
      </c>
      <c r="AU3935" s="1">
        <f t="shared" si="499"/>
        <v>0.61349478075398578</v>
      </c>
      <c r="AV3935" s="1">
        <f t="shared" si="500"/>
        <v>0.481484209436706</v>
      </c>
      <c r="AW3935" s="1">
        <f t="shared" si="501"/>
        <v>0.34947363811942611</v>
      </c>
    </row>
    <row r="3936" spans="1:49" x14ac:dyDescent="0.2">
      <c r="A3936">
        <v>3934</v>
      </c>
      <c r="B3936" t="s">
        <v>11081</v>
      </c>
      <c r="C3936" t="s">
        <v>11080</v>
      </c>
      <c r="F3936" t="s">
        <v>11079</v>
      </c>
      <c r="G3936" t="s">
        <v>18</v>
      </c>
      <c r="H3936" t="s">
        <v>17</v>
      </c>
      <c r="I3936" t="s">
        <v>11078</v>
      </c>
      <c r="J3936" t="s">
        <v>1724</v>
      </c>
      <c r="K3936" t="s">
        <v>1728</v>
      </c>
      <c r="L3936" t="s">
        <v>1727</v>
      </c>
      <c r="M3936" t="s">
        <v>627</v>
      </c>
      <c r="N3936">
        <v>2</v>
      </c>
      <c r="O3936" t="s">
        <v>11077</v>
      </c>
      <c r="P3936" t="s">
        <v>11076</v>
      </c>
      <c r="Q3936" t="s">
        <v>1724</v>
      </c>
      <c r="R3936" s="7">
        <v>42005</v>
      </c>
      <c r="S3936" s="8">
        <f t="shared" si="496"/>
        <v>2015</v>
      </c>
      <c r="T3936" s="8">
        <v>2015</v>
      </c>
      <c r="U3936" s="8">
        <f t="shared" si="497"/>
        <v>7</v>
      </c>
      <c r="V3936" s="7">
        <v>42125</v>
      </c>
      <c r="W3936" t="s">
        <v>609</v>
      </c>
      <c r="X3936" s="2">
        <v>0.30399999999999999</v>
      </c>
      <c r="Y3936" s="6">
        <f t="shared" si="494"/>
        <v>8.115106377299057E-3</v>
      </c>
      <c r="AA3936">
        <v>8952477</v>
      </c>
      <c r="AB3936">
        <v>12250</v>
      </c>
      <c r="AC3936">
        <v>10982760</v>
      </c>
      <c r="AD3936" t="s">
        <v>7</v>
      </c>
      <c r="AE3936">
        <v>57</v>
      </c>
      <c r="AF3936">
        <v>5</v>
      </c>
      <c r="AH3936" t="s">
        <v>11075</v>
      </c>
      <c r="AI3936" t="s">
        <v>11074</v>
      </c>
      <c r="AJ3936" t="s">
        <v>11073</v>
      </c>
      <c r="AK3936" t="s">
        <v>11072</v>
      </c>
      <c r="AL3936">
        <v>9</v>
      </c>
      <c r="AM3936" s="5">
        <f t="shared" si="498"/>
        <v>1.2857142857142858</v>
      </c>
      <c r="AN3936" s="4">
        <f t="shared" si="495"/>
        <v>1.9473143289879377E-3</v>
      </c>
      <c r="AO3936" s="3"/>
      <c r="AP3936">
        <v>0</v>
      </c>
      <c r="AR3936" t="s">
        <v>62</v>
      </c>
      <c r="AT3936" s="2" t="s">
        <v>61</v>
      </c>
      <c r="AU3936" s="1">
        <f t="shared" si="499"/>
        <v>0.62647687628057214</v>
      </c>
      <c r="AV3936" s="1">
        <f t="shared" si="500"/>
        <v>0.50312103531434971</v>
      </c>
      <c r="AW3936" s="1">
        <f t="shared" si="501"/>
        <v>0.37976519434812733</v>
      </c>
    </row>
    <row r="3937" spans="1:49" x14ac:dyDescent="0.2">
      <c r="A3937">
        <v>3935</v>
      </c>
      <c r="B3937" t="s">
        <v>11071</v>
      </c>
      <c r="C3937" t="s">
        <v>11070</v>
      </c>
      <c r="E3937">
        <v>24677614</v>
      </c>
      <c r="F3937" t="s">
        <v>11069</v>
      </c>
      <c r="G3937" t="s">
        <v>18</v>
      </c>
      <c r="H3937" t="s">
        <v>17</v>
      </c>
      <c r="I3937" t="s">
        <v>11068</v>
      </c>
      <c r="J3937">
        <v>60073566</v>
      </c>
      <c r="K3937" t="s">
        <v>11067</v>
      </c>
      <c r="L3937" t="s">
        <v>11066</v>
      </c>
      <c r="M3937" t="s">
        <v>102</v>
      </c>
      <c r="N3937">
        <v>7</v>
      </c>
      <c r="O3937" t="s">
        <v>11065</v>
      </c>
      <c r="P3937" t="s">
        <v>11064</v>
      </c>
      <c r="Q3937" t="s">
        <v>11063</v>
      </c>
      <c r="R3937" s="7">
        <v>42005</v>
      </c>
      <c r="S3937" s="8">
        <f t="shared" si="496"/>
        <v>2015</v>
      </c>
      <c r="T3937" s="8">
        <v>2015</v>
      </c>
      <c r="U3937" s="8">
        <f t="shared" si="497"/>
        <v>7</v>
      </c>
      <c r="V3937" s="7">
        <v>42095</v>
      </c>
      <c r="W3937" t="s">
        <v>10909</v>
      </c>
      <c r="X3937" s="2">
        <v>0.99099999999999999</v>
      </c>
      <c r="Y3937" s="6">
        <f t="shared" si="494"/>
        <v>2.6454179012840022E-2</v>
      </c>
      <c r="AA3937">
        <v>16729609</v>
      </c>
      <c r="AB3937">
        <v>11300153701</v>
      </c>
      <c r="AC3937">
        <v>17447917</v>
      </c>
      <c r="AD3937" t="s">
        <v>7</v>
      </c>
      <c r="AE3937">
        <v>22</v>
      </c>
      <c r="AF3937">
        <v>2</v>
      </c>
      <c r="AH3937" t="s">
        <v>11062</v>
      </c>
      <c r="AI3937" t="s">
        <v>11061</v>
      </c>
      <c r="AJ3937" t="s">
        <v>11060</v>
      </c>
      <c r="AK3937" t="s">
        <v>11059</v>
      </c>
      <c r="AL3937">
        <v>45</v>
      </c>
      <c r="AM3937" s="5">
        <f t="shared" si="498"/>
        <v>6.4285714285714288</v>
      </c>
      <c r="AN3937" s="4">
        <f t="shared" si="495"/>
        <v>9.7365716449396879E-3</v>
      </c>
      <c r="AO3937" s="3"/>
      <c r="AP3937">
        <v>0</v>
      </c>
      <c r="AR3937" t="s">
        <v>62</v>
      </c>
      <c r="AT3937" s="2">
        <v>3.262</v>
      </c>
      <c r="AU3937" s="1">
        <f t="shared" si="499"/>
        <v>2.1438896802469918</v>
      </c>
      <c r="AV3937" s="1">
        <f t="shared" si="500"/>
        <v>1.8095375328889856</v>
      </c>
      <c r="AW3937" s="1">
        <f t="shared" si="501"/>
        <v>1.4751853855309787</v>
      </c>
    </row>
    <row r="3938" spans="1:49" x14ac:dyDescent="0.2">
      <c r="A3938">
        <v>3936</v>
      </c>
      <c r="B3938" t="s">
        <v>11058</v>
      </c>
      <c r="C3938" t="s">
        <v>11057</v>
      </c>
      <c r="F3938" t="s">
        <v>11056</v>
      </c>
      <c r="G3938" t="s">
        <v>18</v>
      </c>
      <c r="H3938" t="s">
        <v>17</v>
      </c>
      <c r="I3938" t="s">
        <v>4134</v>
      </c>
      <c r="J3938">
        <v>60017776</v>
      </c>
      <c r="K3938" t="s">
        <v>3177</v>
      </c>
      <c r="L3938" t="s">
        <v>288</v>
      </c>
      <c r="M3938" t="s">
        <v>287</v>
      </c>
      <c r="N3938">
        <v>2</v>
      </c>
      <c r="O3938" t="s">
        <v>11055</v>
      </c>
      <c r="P3938" t="s">
        <v>11054</v>
      </c>
      <c r="Q3938" t="s">
        <v>11053</v>
      </c>
      <c r="R3938" s="7">
        <v>42005</v>
      </c>
      <c r="S3938" s="8">
        <f t="shared" si="496"/>
        <v>2015</v>
      </c>
      <c r="T3938" s="8">
        <v>2015</v>
      </c>
      <c r="U3938" s="8">
        <f t="shared" si="497"/>
        <v>7</v>
      </c>
      <c r="V3938" s="7">
        <v>42125</v>
      </c>
      <c r="W3938" t="s">
        <v>609</v>
      </c>
      <c r="X3938" s="2">
        <v>0.30399999999999999</v>
      </c>
      <c r="Y3938" s="6">
        <f t="shared" si="494"/>
        <v>8.115106377299057E-3</v>
      </c>
      <c r="AA3938">
        <v>8952477</v>
      </c>
      <c r="AB3938">
        <v>12250</v>
      </c>
      <c r="AC3938">
        <v>10982760</v>
      </c>
      <c r="AD3938" t="s">
        <v>7</v>
      </c>
      <c r="AE3938">
        <v>57</v>
      </c>
      <c r="AF3938">
        <v>5</v>
      </c>
      <c r="AH3938" t="s">
        <v>11052</v>
      </c>
      <c r="AI3938" t="s">
        <v>11051</v>
      </c>
      <c r="AJ3938" t="s">
        <v>11050</v>
      </c>
      <c r="AK3938" t="s">
        <v>11049</v>
      </c>
      <c r="AL3938">
        <v>7</v>
      </c>
      <c r="AM3938" s="5">
        <f t="shared" si="498"/>
        <v>1</v>
      </c>
      <c r="AN3938" s="4">
        <f t="shared" si="495"/>
        <v>1.5145778114350624E-3</v>
      </c>
      <c r="AO3938" s="3"/>
      <c r="AP3938">
        <v>0</v>
      </c>
      <c r="AR3938" t="s">
        <v>11048</v>
      </c>
      <c r="AT3938" s="2" t="s">
        <v>61</v>
      </c>
      <c r="AU3938" s="1">
        <f t="shared" si="499"/>
        <v>0.61349478075398578</v>
      </c>
      <c r="AV3938" s="1">
        <f t="shared" si="500"/>
        <v>0.481484209436706</v>
      </c>
      <c r="AW3938" s="1">
        <f t="shared" si="501"/>
        <v>0.34947363811942611</v>
      </c>
    </row>
    <row r="3939" spans="1:49" x14ac:dyDescent="0.2">
      <c r="A3939">
        <v>3937</v>
      </c>
      <c r="B3939" t="s">
        <v>11047</v>
      </c>
      <c r="C3939" t="s">
        <v>11046</v>
      </c>
      <c r="F3939" t="s">
        <v>11045</v>
      </c>
      <c r="G3939" t="s">
        <v>18</v>
      </c>
      <c r="H3939" t="s">
        <v>17</v>
      </c>
      <c r="I3939" t="s">
        <v>11044</v>
      </c>
      <c r="J3939">
        <v>60103561</v>
      </c>
      <c r="K3939" t="s">
        <v>11043</v>
      </c>
      <c r="L3939" t="s">
        <v>11042</v>
      </c>
      <c r="M3939" t="s">
        <v>318</v>
      </c>
      <c r="N3939">
        <v>4</v>
      </c>
      <c r="O3939" t="s">
        <v>11041</v>
      </c>
      <c r="P3939" t="s">
        <v>11040</v>
      </c>
      <c r="Q3939" t="s">
        <v>11039</v>
      </c>
      <c r="R3939" s="7">
        <v>42005</v>
      </c>
      <c r="S3939" s="8">
        <f t="shared" si="496"/>
        <v>2015</v>
      </c>
      <c r="T3939" s="8">
        <v>2015</v>
      </c>
      <c r="U3939" s="8">
        <f t="shared" si="497"/>
        <v>7</v>
      </c>
      <c r="V3939" s="7">
        <v>42064</v>
      </c>
      <c r="W3939" t="s">
        <v>10966</v>
      </c>
      <c r="X3939" s="2">
        <v>0.33500000000000002</v>
      </c>
      <c r="Y3939" s="6">
        <f t="shared" si="494"/>
        <v>8.94263367235258E-3</v>
      </c>
      <c r="AA3939">
        <v>10964290</v>
      </c>
      <c r="AB3939">
        <v>18201</v>
      </c>
      <c r="AC3939" t="s">
        <v>10965</v>
      </c>
      <c r="AD3939" t="s">
        <v>7</v>
      </c>
      <c r="AE3939">
        <v>25</v>
      </c>
      <c r="AF3939">
        <v>3</v>
      </c>
      <c r="AH3939" t="s">
        <v>11038</v>
      </c>
      <c r="AI3939" t="s">
        <v>11037</v>
      </c>
      <c r="AJ3939" t="s">
        <v>11036</v>
      </c>
      <c r="AK3939" t="s">
        <v>11035</v>
      </c>
      <c r="AL3939">
        <v>10</v>
      </c>
      <c r="AM3939" s="5">
        <f t="shared" si="498"/>
        <v>1.4285714285714286</v>
      </c>
      <c r="AN3939" s="4">
        <f t="shared" si="495"/>
        <v>2.163682587764375E-3</v>
      </c>
      <c r="AO3939" s="3"/>
      <c r="AP3939">
        <v>0</v>
      </c>
      <c r="AR3939" t="s">
        <v>62</v>
      </c>
      <c r="AT3939" s="2">
        <v>1.694</v>
      </c>
      <c r="AU3939" s="1">
        <f t="shared" si="499"/>
        <v>0.69089483469761181</v>
      </c>
      <c r="AV3939" s="1">
        <f t="shared" si="500"/>
        <v>0.55531581300584776</v>
      </c>
      <c r="AW3939" s="1">
        <f t="shared" si="501"/>
        <v>0.41973679131408359</v>
      </c>
    </row>
    <row r="3940" spans="1:49" x14ac:dyDescent="0.2">
      <c r="A3940">
        <v>3938</v>
      </c>
      <c r="B3940" t="s">
        <v>11034</v>
      </c>
      <c r="C3940" t="s">
        <v>11033</v>
      </c>
      <c r="D3940" t="s">
        <v>11032</v>
      </c>
      <c r="F3940" t="s">
        <v>11031</v>
      </c>
      <c r="G3940" t="s">
        <v>18</v>
      </c>
      <c r="H3940" t="s">
        <v>17</v>
      </c>
      <c r="I3940" t="s">
        <v>11030</v>
      </c>
      <c r="J3940" t="s">
        <v>11029</v>
      </c>
      <c r="K3940" t="s">
        <v>11028</v>
      </c>
      <c r="L3940" t="s">
        <v>11027</v>
      </c>
      <c r="M3940" t="s">
        <v>11026</v>
      </c>
      <c r="N3940">
        <v>5</v>
      </c>
      <c r="O3940" t="s">
        <v>11025</v>
      </c>
      <c r="P3940" t="s">
        <v>11024</v>
      </c>
      <c r="Q3940" t="s">
        <v>11023</v>
      </c>
      <c r="R3940" s="7">
        <v>42005</v>
      </c>
      <c r="S3940" s="8">
        <f t="shared" si="496"/>
        <v>2015</v>
      </c>
      <c r="T3940" s="8">
        <v>2015</v>
      </c>
      <c r="U3940" s="8">
        <f t="shared" si="497"/>
        <v>7</v>
      </c>
      <c r="V3940" s="7">
        <v>42217</v>
      </c>
      <c r="W3940" t="s">
        <v>247</v>
      </c>
      <c r="X3940" s="2">
        <v>0.79900000000000004</v>
      </c>
      <c r="Y3940" s="6">
        <f t="shared" si="494"/>
        <v>2.1328848669282724E-2</v>
      </c>
      <c r="AA3940">
        <v>303992</v>
      </c>
      <c r="AB3940">
        <v>12346</v>
      </c>
      <c r="AD3940" t="s">
        <v>7</v>
      </c>
      <c r="AE3940">
        <v>71</v>
      </c>
      <c r="AG3940">
        <v>3630</v>
      </c>
      <c r="AH3940" t="s">
        <v>8525</v>
      </c>
      <c r="AI3940" t="s">
        <v>11022</v>
      </c>
      <c r="AJ3940" t="s">
        <v>11021</v>
      </c>
      <c r="AK3940" t="s">
        <v>11020</v>
      </c>
      <c r="AL3940">
        <v>8</v>
      </c>
      <c r="AM3940" s="5">
        <f t="shared" si="498"/>
        <v>1.1428571428571428</v>
      </c>
      <c r="AN3940" s="4">
        <f t="shared" si="495"/>
        <v>1.7309460702114999E-3</v>
      </c>
      <c r="AO3940" s="3"/>
      <c r="AP3940">
        <v>1</v>
      </c>
      <c r="AQ3940" t="s">
        <v>6373</v>
      </c>
      <c r="AR3940">
        <v>154691</v>
      </c>
      <c r="AS3940" t="s">
        <v>6371</v>
      </c>
      <c r="AT3940" s="2">
        <v>3.867</v>
      </c>
      <c r="AU3940" s="1">
        <f t="shared" si="499"/>
        <v>1.5449477889561356</v>
      </c>
      <c r="AV3940" s="1">
        <f t="shared" si="500"/>
        <v>1.1529897369747113</v>
      </c>
      <c r="AW3940" s="1">
        <f t="shared" si="501"/>
        <v>0.76103168499328666</v>
      </c>
    </row>
    <row r="3941" spans="1:49" x14ac:dyDescent="0.2">
      <c r="A3941">
        <v>3939</v>
      </c>
      <c r="B3941" t="s">
        <v>11019</v>
      </c>
      <c r="C3941" t="s">
        <v>11018</v>
      </c>
      <c r="F3941" t="s">
        <v>11017</v>
      </c>
      <c r="G3941" t="s">
        <v>18</v>
      </c>
      <c r="H3941" t="s">
        <v>17</v>
      </c>
      <c r="I3941" t="s">
        <v>5811</v>
      </c>
      <c r="J3941">
        <v>60025578</v>
      </c>
      <c r="K3941" t="s">
        <v>445</v>
      </c>
      <c r="L3941" t="s">
        <v>444</v>
      </c>
      <c r="M3941" t="s">
        <v>102</v>
      </c>
      <c r="N3941">
        <v>3</v>
      </c>
      <c r="O3941" t="s">
        <v>11016</v>
      </c>
      <c r="P3941" t="s">
        <v>5809</v>
      </c>
      <c r="Q3941" t="s">
        <v>441</v>
      </c>
      <c r="R3941" s="7">
        <v>42005</v>
      </c>
      <c r="S3941" s="8">
        <f t="shared" si="496"/>
        <v>2015</v>
      </c>
      <c r="T3941" s="8">
        <v>2015</v>
      </c>
      <c r="U3941" s="8">
        <f t="shared" si="497"/>
        <v>7</v>
      </c>
      <c r="V3941" s="7">
        <v>42125</v>
      </c>
      <c r="W3941" t="s">
        <v>609</v>
      </c>
      <c r="X3941" s="2">
        <v>0.30399999999999999</v>
      </c>
      <c r="Y3941" s="6">
        <f t="shared" si="494"/>
        <v>8.115106377299057E-3</v>
      </c>
      <c r="AA3941">
        <v>8952477</v>
      </c>
      <c r="AB3941">
        <v>12250</v>
      </c>
      <c r="AC3941">
        <v>10982760</v>
      </c>
      <c r="AD3941" t="s">
        <v>7</v>
      </c>
      <c r="AE3941">
        <v>57</v>
      </c>
      <c r="AF3941">
        <v>5</v>
      </c>
      <c r="AH3941" t="s">
        <v>11015</v>
      </c>
      <c r="AI3941" t="s">
        <v>11014</v>
      </c>
      <c r="AJ3941" t="s">
        <v>11013</v>
      </c>
      <c r="AK3941" t="s">
        <v>11012</v>
      </c>
      <c r="AL3941">
        <v>7</v>
      </c>
      <c r="AM3941" s="5">
        <f t="shared" si="498"/>
        <v>1</v>
      </c>
      <c r="AN3941" s="4">
        <f t="shared" si="495"/>
        <v>1.5145778114350624E-3</v>
      </c>
      <c r="AO3941" s="3"/>
      <c r="AP3941">
        <v>0</v>
      </c>
      <c r="AR3941">
        <v>61372001</v>
      </c>
      <c r="AT3941" s="2" t="s">
        <v>61</v>
      </c>
      <c r="AU3941" s="1">
        <f t="shared" si="499"/>
        <v>0.61349478075398578</v>
      </c>
      <c r="AV3941" s="1">
        <f t="shared" si="500"/>
        <v>0.481484209436706</v>
      </c>
      <c r="AW3941" s="1">
        <f t="shared" si="501"/>
        <v>0.34947363811942611</v>
      </c>
    </row>
    <row r="3942" spans="1:49" x14ac:dyDescent="0.2">
      <c r="A3942">
        <v>3940</v>
      </c>
      <c r="B3942" t="s">
        <v>11011</v>
      </c>
      <c r="C3942" t="s">
        <v>11010</v>
      </c>
      <c r="F3942" t="s">
        <v>11009</v>
      </c>
      <c r="G3942" t="s">
        <v>18</v>
      </c>
      <c r="H3942" t="s">
        <v>17</v>
      </c>
      <c r="I3942" t="s">
        <v>1202</v>
      </c>
      <c r="J3942">
        <v>60006834</v>
      </c>
      <c r="K3942" t="s">
        <v>7791</v>
      </c>
      <c r="L3942" t="s">
        <v>7790</v>
      </c>
      <c r="M3942" t="s">
        <v>613</v>
      </c>
      <c r="N3942">
        <v>2</v>
      </c>
      <c r="O3942" t="s">
        <v>7789</v>
      </c>
      <c r="P3942" t="s">
        <v>7788</v>
      </c>
      <c r="Q3942" t="s">
        <v>7787</v>
      </c>
      <c r="R3942" s="7">
        <v>42005</v>
      </c>
      <c r="S3942" s="8">
        <f t="shared" si="496"/>
        <v>2015</v>
      </c>
      <c r="T3942" s="8">
        <v>2015</v>
      </c>
      <c r="U3942" s="8">
        <f t="shared" si="497"/>
        <v>7</v>
      </c>
      <c r="V3942" s="7">
        <v>42125</v>
      </c>
      <c r="W3942" t="s">
        <v>609</v>
      </c>
      <c r="X3942" s="2">
        <v>0.30399999999999999</v>
      </c>
      <c r="Y3942" s="6">
        <f t="shared" si="494"/>
        <v>8.115106377299057E-3</v>
      </c>
      <c r="AA3942">
        <v>8952477</v>
      </c>
      <c r="AB3942">
        <v>12250</v>
      </c>
      <c r="AC3942">
        <v>10982760</v>
      </c>
      <c r="AD3942" t="s">
        <v>7</v>
      </c>
      <c r="AE3942">
        <v>57</v>
      </c>
      <c r="AF3942">
        <v>5</v>
      </c>
      <c r="AH3942" t="s">
        <v>11008</v>
      </c>
      <c r="AI3942" t="s">
        <v>11007</v>
      </c>
      <c r="AJ3942" t="s">
        <v>11006</v>
      </c>
      <c r="AK3942" t="s">
        <v>11005</v>
      </c>
      <c r="AL3942">
        <v>2</v>
      </c>
      <c r="AM3942" s="5">
        <f t="shared" si="498"/>
        <v>0.2857142857142857</v>
      </c>
      <c r="AN3942" s="4">
        <f t="shared" si="495"/>
        <v>4.3273651755287499E-4</v>
      </c>
      <c r="AO3942" s="3"/>
      <c r="AP3942">
        <v>0</v>
      </c>
      <c r="AR3942" t="s">
        <v>62</v>
      </c>
      <c r="AT3942" s="2" t="s">
        <v>61</v>
      </c>
      <c r="AU3942" s="1">
        <f t="shared" si="499"/>
        <v>0.58103954193752017</v>
      </c>
      <c r="AV3942" s="1">
        <f t="shared" si="500"/>
        <v>0.42739214474259662</v>
      </c>
      <c r="AW3942" s="1">
        <f t="shared" si="501"/>
        <v>0.27374474754767297</v>
      </c>
    </row>
    <row r="3943" spans="1:49" x14ac:dyDescent="0.2">
      <c r="A3943">
        <v>3941</v>
      </c>
      <c r="B3943" t="s">
        <v>11004</v>
      </c>
      <c r="C3943" t="s">
        <v>11003</v>
      </c>
      <c r="F3943" t="s">
        <v>11002</v>
      </c>
      <c r="G3943" t="s">
        <v>18</v>
      </c>
      <c r="H3943" t="s">
        <v>17</v>
      </c>
      <c r="I3943" t="s">
        <v>11001</v>
      </c>
      <c r="J3943">
        <v>60021988</v>
      </c>
      <c r="K3943" t="s">
        <v>714</v>
      </c>
      <c r="L3943" t="s">
        <v>713</v>
      </c>
      <c r="M3943" t="s">
        <v>318</v>
      </c>
      <c r="N3943">
        <v>3</v>
      </c>
      <c r="O3943" t="s">
        <v>11000</v>
      </c>
      <c r="P3943" t="s">
        <v>10999</v>
      </c>
      <c r="Q3943" t="s">
        <v>10998</v>
      </c>
      <c r="R3943" s="7">
        <v>42005</v>
      </c>
      <c r="S3943" s="8">
        <f t="shared" si="496"/>
        <v>2015</v>
      </c>
      <c r="T3943" s="8">
        <v>2015</v>
      </c>
      <c r="U3943" s="8">
        <f t="shared" si="497"/>
        <v>7</v>
      </c>
      <c r="V3943" s="7">
        <v>42125</v>
      </c>
      <c r="W3943" t="s">
        <v>609</v>
      </c>
      <c r="X3943" s="2">
        <v>0.30399999999999999</v>
      </c>
      <c r="Y3943" s="6">
        <f t="shared" si="494"/>
        <v>8.115106377299057E-3</v>
      </c>
      <c r="AA3943">
        <v>8952477</v>
      </c>
      <c r="AB3943">
        <v>12250</v>
      </c>
      <c r="AC3943">
        <v>10982760</v>
      </c>
      <c r="AD3943" t="s">
        <v>7</v>
      </c>
      <c r="AE3943">
        <v>57</v>
      </c>
      <c r="AF3943">
        <v>5</v>
      </c>
      <c r="AH3943" t="s">
        <v>10997</v>
      </c>
      <c r="AI3943" t="s">
        <v>10996</v>
      </c>
      <c r="AJ3943" t="s">
        <v>10995</v>
      </c>
      <c r="AK3943" t="s">
        <v>10994</v>
      </c>
      <c r="AL3943">
        <v>2</v>
      </c>
      <c r="AM3943" s="5">
        <f t="shared" si="498"/>
        <v>0.2857142857142857</v>
      </c>
      <c r="AN3943" s="4">
        <f t="shared" si="495"/>
        <v>4.3273651755287499E-4</v>
      </c>
      <c r="AO3943" s="3"/>
      <c r="AP3943">
        <v>0</v>
      </c>
      <c r="AR3943" t="s">
        <v>62</v>
      </c>
      <c r="AT3943" s="2" t="s">
        <v>61</v>
      </c>
      <c r="AU3943" s="1">
        <f t="shared" si="499"/>
        <v>0.58103954193752017</v>
      </c>
      <c r="AV3943" s="1">
        <f t="shared" si="500"/>
        <v>0.42739214474259662</v>
      </c>
      <c r="AW3943" s="1">
        <f t="shared" si="501"/>
        <v>0.27374474754767297</v>
      </c>
    </row>
    <row r="3944" spans="1:49" x14ac:dyDescent="0.2">
      <c r="A3944">
        <v>3942</v>
      </c>
      <c r="B3944" t="s">
        <v>10993</v>
      </c>
      <c r="C3944" t="s">
        <v>10992</v>
      </c>
      <c r="F3944" t="s">
        <v>10991</v>
      </c>
      <c r="G3944" t="s">
        <v>18</v>
      </c>
      <c r="H3944" t="s">
        <v>17</v>
      </c>
      <c r="I3944" t="s">
        <v>8251</v>
      </c>
      <c r="J3944" t="s">
        <v>4764</v>
      </c>
      <c r="K3944" t="s">
        <v>4763</v>
      </c>
      <c r="L3944" t="s">
        <v>4762</v>
      </c>
      <c r="M3944" t="s">
        <v>996</v>
      </c>
      <c r="N3944">
        <v>3</v>
      </c>
      <c r="O3944" t="s">
        <v>10990</v>
      </c>
      <c r="P3944" t="s">
        <v>8249</v>
      </c>
      <c r="Q3944" t="s">
        <v>8248</v>
      </c>
      <c r="R3944" s="7">
        <v>42005</v>
      </c>
      <c r="S3944" s="8">
        <f t="shared" si="496"/>
        <v>2015</v>
      </c>
      <c r="T3944" s="8">
        <v>2015</v>
      </c>
      <c r="U3944" s="8">
        <f t="shared" si="497"/>
        <v>7</v>
      </c>
      <c r="V3944" s="7">
        <v>42125</v>
      </c>
      <c r="W3944" t="s">
        <v>609</v>
      </c>
      <c r="X3944" s="2">
        <v>0.30399999999999999</v>
      </c>
      <c r="Y3944" s="6">
        <f t="shared" si="494"/>
        <v>8.115106377299057E-3</v>
      </c>
      <c r="AA3944">
        <v>8952477</v>
      </c>
      <c r="AB3944">
        <v>12250</v>
      </c>
      <c r="AC3944">
        <v>10982760</v>
      </c>
      <c r="AD3944" t="s">
        <v>7</v>
      </c>
      <c r="AE3944">
        <v>57</v>
      </c>
      <c r="AF3944">
        <v>5</v>
      </c>
      <c r="AH3944" t="s">
        <v>10989</v>
      </c>
      <c r="AI3944" t="s">
        <v>10988</v>
      </c>
      <c r="AJ3944" t="s">
        <v>10987</v>
      </c>
      <c r="AK3944" t="s">
        <v>10986</v>
      </c>
      <c r="AL3944">
        <v>4</v>
      </c>
      <c r="AM3944" s="5">
        <f t="shared" si="498"/>
        <v>0.5714285714285714</v>
      </c>
      <c r="AN3944" s="4">
        <f t="shared" si="495"/>
        <v>8.6547303510574997E-4</v>
      </c>
      <c r="AO3944" s="3"/>
      <c r="AP3944">
        <v>0</v>
      </c>
      <c r="AR3944" t="s">
        <v>62</v>
      </c>
      <c r="AT3944" s="2" t="s">
        <v>61</v>
      </c>
      <c r="AU3944" s="1">
        <f t="shared" si="499"/>
        <v>0.59402163746410641</v>
      </c>
      <c r="AV3944" s="1">
        <f t="shared" si="500"/>
        <v>0.44902897062024039</v>
      </c>
      <c r="AW3944" s="1">
        <f t="shared" si="501"/>
        <v>0.30403630377637419</v>
      </c>
    </row>
    <row r="3945" spans="1:49" x14ac:dyDescent="0.2">
      <c r="A3945">
        <v>3943</v>
      </c>
      <c r="B3945" t="s">
        <v>10985</v>
      </c>
      <c r="C3945" t="s">
        <v>10984</v>
      </c>
      <c r="E3945">
        <v>25889579</v>
      </c>
      <c r="F3945" t="s">
        <v>10983</v>
      </c>
      <c r="G3945" t="s">
        <v>18</v>
      </c>
      <c r="H3945" t="s">
        <v>17</v>
      </c>
      <c r="I3945" t="s">
        <v>10982</v>
      </c>
      <c r="J3945" t="s">
        <v>10981</v>
      </c>
      <c r="K3945" t="s">
        <v>10980</v>
      </c>
      <c r="L3945" t="s">
        <v>10979</v>
      </c>
      <c r="M3945" t="s">
        <v>3067</v>
      </c>
      <c r="N3945">
        <v>2</v>
      </c>
      <c r="O3945" t="s">
        <v>10978</v>
      </c>
      <c r="P3945" t="s">
        <v>10977</v>
      </c>
      <c r="Q3945" t="s">
        <v>10976</v>
      </c>
      <c r="R3945" s="7">
        <v>42005</v>
      </c>
      <c r="S3945" s="8">
        <f t="shared" si="496"/>
        <v>2015</v>
      </c>
      <c r="T3945" s="8">
        <v>2015</v>
      </c>
      <c r="U3945" s="8">
        <f t="shared" si="497"/>
        <v>7</v>
      </c>
      <c r="V3945" s="7">
        <v>2015</v>
      </c>
      <c r="W3945" t="s">
        <v>10975</v>
      </c>
      <c r="X3945" s="2">
        <v>1.4039999999999999</v>
      </c>
      <c r="Y3945" s="6">
        <f t="shared" si="494"/>
        <v>3.7478978137262753E-2</v>
      </c>
      <c r="AB3945">
        <v>17500154721</v>
      </c>
      <c r="AC3945">
        <v>17563305</v>
      </c>
      <c r="AD3945" t="s">
        <v>7</v>
      </c>
      <c r="AE3945">
        <v>8</v>
      </c>
      <c r="AF3945">
        <v>1</v>
      </c>
      <c r="AG3945">
        <v>151</v>
      </c>
      <c r="AI3945" t="s">
        <v>10974</v>
      </c>
      <c r="AJ3945" t="s">
        <v>10973</v>
      </c>
      <c r="AK3945" t="s">
        <v>10972</v>
      </c>
      <c r="AL3945">
        <v>17</v>
      </c>
      <c r="AM3945" s="5">
        <f t="shared" si="498"/>
        <v>2.4285714285714284</v>
      </c>
      <c r="AN3945" s="4">
        <f t="shared" si="495"/>
        <v>3.678260399199437E-3</v>
      </c>
      <c r="AO3945" s="3"/>
      <c r="AP3945">
        <v>1</v>
      </c>
      <c r="AR3945" t="s">
        <v>62</v>
      </c>
      <c r="AT3945" s="2" t="s">
        <v>61</v>
      </c>
      <c r="AU3945" s="1">
        <f t="shared" si="499"/>
        <v>2.7338762815843758</v>
      </c>
      <c r="AV3945" s="1">
        <f t="shared" si="500"/>
        <v>2.0578619268231098</v>
      </c>
      <c r="AW3945" s="1">
        <f t="shared" si="501"/>
        <v>1.3818475720618431</v>
      </c>
    </row>
    <row r="3946" spans="1:49" x14ac:dyDescent="0.2">
      <c r="A3946">
        <v>3944</v>
      </c>
      <c r="B3946" t="s">
        <v>10971</v>
      </c>
      <c r="C3946" t="s">
        <v>10970</v>
      </c>
      <c r="F3946" t="s">
        <v>10969</v>
      </c>
      <c r="G3946" t="s">
        <v>18</v>
      </c>
      <c r="H3946" t="s">
        <v>17</v>
      </c>
      <c r="I3946" t="s">
        <v>8110</v>
      </c>
      <c r="J3946">
        <v>60025578</v>
      </c>
      <c r="K3946" t="s">
        <v>445</v>
      </c>
      <c r="L3946" t="s">
        <v>444</v>
      </c>
      <c r="M3946" t="s">
        <v>102</v>
      </c>
      <c r="N3946">
        <v>4</v>
      </c>
      <c r="O3946" t="s">
        <v>10968</v>
      </c>
      <c r="P3946" t="s">
        <v>10967</v>
      </c>
      <c r="Q3946" t="s">
        <v>2310</v>
      </c>
      <c r="R3946" s="7">
        <v>42005</v>
      </c>
      <c r="S3946" s="8">
        <f t="shared" si="496"/>
        <v>2015</v>
      </c>
      <c r="T3946" s="8">
        <v>2015</v>
      </c>
      <c r="U3946" s="8">
        <f t="shared" si="497"/>
        <v>7</v>
      </c>
      <c r="V3946" s="7">
        <v>42064</v>
      </c>
      <c r="W3946" t="s">
        <v>10966</v>
      </c>
      <c r="X3946" s="2">
        <v>0.33500000000000002</v>
      </c>
      <c r="Y3946" s="6">
        <f t="shared" si="494"/>
        <v>8.94263367235258E-3</v>
      </c>
      <c r="AA3946">
        <v>10964290</v>
      </c>
      <c r="AB3946">
        <v>18201</v>
      </c>
      <c r="AC3946" t="s">
        <v>10965</v>
      </c>
      <c r="AD3946" t="s">
        <v>7</v>
      </c>
      <c r="AE3946">
        <v>25</v>
      </c>
      <c r="AF3946">
        <v>3</v>
      </c>
      <c r="AH3946" t="s">
        <v>10964</v>
      </c>
      <c r="AI3946" t="s">
        <v>10963</v>
      </c>
      <c r="AJ3946" t="s">
        <v>10962</v>
      </c>
      <c r="AK3946" t="s">
        <v>10961</v>
      </c>
      <c r="AL3946">
        <v>8</v>
      </c>
      <c r="AM3946" s="5">
        <f t="shared" si="498"/>
        <v>1.1428571428571428</v>
      </c>
      <c r="AN3946" s="4">
        <f t="shared" si="495"/>
        <v>1.7309460702114999E-3</v>
      </c>
      <c r="AO3946" s="3"/>
      <c r="AP3946">
        <v>0</v>
      </c>
      <c r="AR3946" t="s">
        <v>62</v>
      </c>
      <c r="AT3946" s="2">
        <v>1.694</v>
      </c>
      <c r="AU3946" s="1">
        <f t="shared" si="499"/>
        <v>0.67791273917102557</v>
      </c>
      <c r="AV3946" s="1">
        <f t="shared" si="500"/>
        <v>0.53367898712820405</v>
      </c>
      <c r="AW3946" s="1">
        <f t="shared" si="501"/>
        <v>0.38944523508538237</v>
      </c>
    </row>
    <row r="3947" spans="1:49" x14ac:dyDescent="0.2">
      <c r="A3947">
        <v>3945</v>
      </c>
      <c r="B3947" t="s">
        <v>10960</v>
      </c>
      <c r="C3947" t="s">
        <v>10959</v>
      </c>
      <c r="F3947" t="s">
        <v>10958</v>
      </c>
      <c r="G3947" t="s">
        <v>18</v>
      </c>
      <c r="H3947" t="s">
        <v>17</v>
      </c>
      <c r="I3947" t="s">
        <v>10957</v>
      </c>
      <c r="J3947">
        <v>60007493</v>
      </c>
      <c r="K3947" t="s">
        <v>10956</v>
      </c>
      <c r="L3947" t="s">
        <v>10955</v>
      </c>
      <c r="M3947" t="s">
        <v>267</v>
      </c>
      <c r="N3947">
        <v>6</v>
      </c>
      <c r="O3947" t="s">
        <v>10954</v>
      </c>
      <c r="P3947" t="s">
        <v>10953</v>
      </c>
      <c r="Q3947" t="s">
        <v>10952</v>
      </c>
      <c r="R3947" s="7">
        <v>42005</v>
      </c>
      <c r="S3947" s="8">
        <f t="shared" si="496"/>
        <v>2015</v>
      </c>
      <c r="T3947" s="8">
        <v>2015</v>
      </c>
      <c r="U3947" s="8">
        <f t="shared" si="497"/>
        <v>7</v>
      </c>
      <c r="V3947" s="7">
        <v>42064</v>
      </c>
      <c r="W3947" t="s">
        <v>10951</v>
      </c>
      <c r="X3947" s="2">
        <v>0.32500000000000001</v>
      </c>
      <c r="Y3947" s="6">
        <f t="shared" si="494"/>
        <v>8.6756893836256385E-3</v>
      </c>
      <c r="AA3947">
        <v>18629016</v>
      </c>
      <c r="AB3947">
        <v>21100274252</v>
      </c>
      <c r="AC3947">
        <v>18629024</v>
      </c>
      <c r="AD3947" t="s">
        <v>7</v>
      </c>
      <c r="AE3947">
        <v>9</v>
      </c>
      <c r="AF3947">
        <v>1</v>
      </c>
      <c r="AH3947" s="9">
        <v>41275</v>
      </c>
      <c r="AI3947" t="s">
        <v>10950</v>
      </c>
      <c r="AJ3947" t="s">
        <v>10949</v>
      </c>
      <c r="AK3947" t="s">
        <v>10948</v>
      </c>
      <c r="AL3947">
        <v>23</v>
      </c>
      <c r="AM3947" s="5">
        <f t="shared" si="498"/>
        <v>3.2857142857142856</v>
      </c>
      <c r="AN3947" s="4">
        <f t="shared" si="495"/>
        <v>4.9764699518580618E-3</v>
      </c>
      <c r="AO3947" s="3"/>
      <c r="AP3947">
        <v>0</v>
      </c>
      <c r="AR3947" t="s">
        <v>62</v>
      </c>
      <c r="AT3947" s="2" t="s">
        <v>61</v>
      </c>
      <c r="AU3947" s="1">
        <f t="shared" si="499"/>
        <v>0.75659235540953651</v>
      </c>
      <c r="AV3947" s="1">
        <f t="shared" si="500"/>
        <v>0.682607966774185</v>
      </c>
      <c r="AW3947" s="1">
        <f t="shared" si="501"/>
        <v>0.6086235781388335</v>
      </c>
    </row>
    <row r="3948" spans="1:49" x14ac:dyDescent="0.2">
      <c r="A3948">
        <v>3946</v>
      </c>
      <c r="B3948" t="s">
        <v>10947</v>
      </c>
      <c r="C3948" t="s">
        <v>10946</v>
      </c>
      <c r="F3948" t="s">
        <v>10945</v>
      </c>
      <c r="G3948" t="s">
        <v>18</v>
      </c>
      <c r="H3948" t="s">
        <v>17</v>
      </c>
      <c r="I3948" t="s">
        <v>10944</v>
      </c>
      <c r="J3948" t="s">
        <v>10943</v>
      </c>
      <c r="K3948" t="s">
        <v>10942</v>
      </c>
      <c r="L3948" t="s">
        <v>10941</v>
      </c>
      <c r="M3948" t="s">
        <v>893</v>
      </c>
      <c r="N3948">
        <v>5</v>
      </c>
      <c r="O3948" t="s">
        <v>10940</v>
      </c>
      <c r="P3948" t="s">
        <v>10939</v>
      </c>
      <c r="Q3948" t="s">
        <v>10938</v>
      </c>
      <c r="R3948" s="7">
        <v>42005</v>
      </c>
      <c r="S3948" s="8">
        <f t="shared" si="496"/>
        <v>2015</v>
      </c>
      <c r="T3948" s="8">
        <v>2015</v>
      </c>
      <c r="U3948" s="8">
        <f t="shared" si="497"/>
        <v>7</v>
      </c>
      <c r="V3948" s="7">
        <v>42081</v>
      </c>
      <c r="W3948" t="s">
        <v>4979</v>
      </c>
      <c r="X3948" s="2">
        <v>2.5350000000000001</v>
      </c>
      <c r="Y3948" s="6">
        <f t="shared" si="494"/>
        <v>6.7670377192279973E-2</v>
      </c>
      <c r="AA3948">
        <v>19448244</v>
      </c>
      <c r="AB3948">
        <v>19700171101</v>
      </c>
      <c r="AC3948">
        <v>19448252</v>
      </c>
      <c r="AD3948" t="s">
        <v>7</v>
      </c>
      <c r="AE3948">
        <v>7</v>
      </c>
      <c r="AF3948">
        <v>10</v>
      </c>
      <c r="AH3948" t="s">
        <v>10937</v>
      </c>
      <c r="AI3948" t="s">
        <v>10936</v>
      </c>
      <c r="AJ3948" t="s">
        <v>10935</v>
      </c>
      <c r="AK3948" t="s">
        <v>10934</v>
      </c>
      <c r="AL3948">
        <v>16</v>
      </c>
      <c r="AM3948" s="5">
        <f t="shared" si="498"/>
        <v>2.2857142857142856</v>
      </c>
      <c r="AN3948" s="4">
        <f t="shared" si="495"/>
        <v>3.4618921404229999E-3</v>
      </c>
      <c r="AO3948" s="3"/>
      <c r="AP3948">
        <v>0</v>
      </c>
      <c r="AR3948" t="s">
        <v>62</v>
      </c>
      <c r="AT3948" s="2" t="s">
        <v>61</v>
      </c>
      <c r="AU3948" s="1">
        <f t="shared" si="499"/>
        <v>4.8407831676722877</v>
      </c>
      <c r="AV3948" s="1">
        <f t="shared" si="500"/>
        <v>3.5566134666351488</v>
      </c>
      <c r="AW3948" s="1">
        <f t="shared" si="501"/>
        <v>2.272443765598009</v>
      </c>
    </row>
    <row r="3949" spans="1:49" x14ac:dyDescent="0.2">
      <c r="A3949">
        <v>3947</v>
      </c>
      <c r="B3949" t="s">
        <v>10933</v>
      </c>
      <c r="C3949" t="s">
        <v>10932</v>
      </c>
      <c r="E3949">
        <v>25753040</v>
      </c>
      <c r="F3949" t="s">
        <v>10931</v>
      </c>
      <c r="G3949" t="s">
        <v>18</v>
      </c>
      <c r="H3949" t="s">
        <v>17</v>
      </c>
      <c r="I3949" t="s">
        <v>10930</v>
      </c>
      <c r="J3949">
        <v>60008539</v>
      </c>
      <c r="K3949" t="s">
        <v>10929</v>
      </c>
      <c r="L3949" t="s">
        <v>10928</v>
      </c>
      <c r="M3949" t="s">
        <v>3162</v>
      </c>
      <c r="N3949">
        <v>2</v>
      </c>
      <c r="O3949" t="s">
        <v>10927</v>
      </c>
      <c r="P3949" t="s">
        <v>10926</v>
      </c>
      <c r="Q3949" t="s">
        <v>10925</v>
      </c>
      <c r="R3949" s="7">
        <v>42005</v>
      </c>
      <c r="S3949" s="8">
        <f t="shared" si="496"/>
        <v>2015</v>
      </c>
      <c r="T3949" s="8">
        <v>2015</v>
      </c>
      <c r="U3949" s="8">
        <f t="shared" si="497"/>
        <v>7</v>
      </c>
      <c r="V3949" s="7">
        <v>2015</v>
      </c>
      <c r="W3949" t="s">
        <v>10924</v>
      </c>
      <c r="X3949" s="2">
        <v>5.4139999999999997</v>
      </c>
      <c r="Y3949" s="6">
        <f t="shared" si="494"/>
        <v>0.14452363791676676</v>
      </c>
      <c r="AA3949">
        <v>219525</v>
      </c>
      <c r="AB3949">
        <v>18555</v>
      </c>
      <c r="AC3949">
        <v>15408140</v>
      </c>
      <c r="AD3949" t="s">
        <v>7</v>
      </c>
      <c r="AE3949">
        <v>208</v>
      </c>
      <c r="AF3949">
        <v>6</v>
      </c>
      <c r="AH3949" t="s">
        <v>10923</v>
      </c>
      <c r="AI3949" t="s">
        <v>10922</v>
      </c>
      <c r="AK3949" t="s">
        <v>10921</v>
      </c>
      <c r="AL3949">
        <v>39</v>
      </c>
      <c r="AM3949" s="5">
        <f t="shared" si="498"/>
        <v>5.5714285714285712</v>
      </c>
      <c r="AN3949" s="4">
        <f t="shared" si="495"/>
        <v>8.4383620922810626E-3</v>
      </c>
      <c r="AO3949" s="3"/>
      <c r="AP3949">
        <v>1</v>
      </c>
      <c r="AR3949" t="s">
        <v>62</v>
      </c>
      <c r="AT3949" s="2">
        <v>10.539</v>
      </c>
      <c r="AU3949" s="1">
        <f t="shared" si="499"/>
        <v>10.369805516942105</v>
      </c>
      <c r="AV3949" s="1">
        <f t="shared" si="500"/>
        <v>7.6481000004523905</v>
      </c>
      <c r="AW3949" s="1">
        <f t="shared" si="501"/>
        <v>4.9263944839626772</v>
      </c>
    </row>
    <row r="3950" spans="1:49" x14ac:dyDescent="0.2">
      <c r="A3950">
        <v>3948</v>
      </c>
      <c r="B3950" t="s">
        <v>10920</v>
      </c>
      <c r="C3950" t="s">
        <v>10919</v>
      </c>
      <c r="E3950">
        <v>24591440</v>
      </c>
      <c r="F3950" t="s">
        <v>10918</v>
      </c>
      <c r="G3950" t="s">
        <v>18</v>
      </c>
      <c r="H3950" t="s">
        <v>17</v>
      </c>
      <c r="I3950" t="s">
        <v>10917</v>
      </c>
      <c r="J3950" t="s">
        <v>10916</v>
      </c>
      <c r="K3950" t="s">
        <v>10915</v>
      </c>
      <c r="L3950" t="s">
        <v>10914</v>
      </c>
      <c r="M3950" t="s">
        <v>10913</v>
      </c>
      <c r="N3950">
        <v>7</v>
      </c>
      <c r="O3950" t="s">
        <v>10912</v>
      </c>
      <c r="P3950" t="s">
        <v>10911</v>
      </c>
      <c r="Q3950" t="s">
        <v>10910</v>
      </c>
      <c r="R3950" s="7">
        <v>42005</v>
      </c>
      <c r="S3950" s="8">
        <f t="shared" si="496"/>
        <v>2015</v>
      </c>
      <c r="T3950" s="8">
        <v>2015</v>
      </c>
      <c r="U3950" s="8">
        <f t="shared" si="497"/>
        <v>7</v>
      </c>
      <c r="V3950" s="7">
        <v>42095</v>
      </c>
      <c r="W3950" t="s">
        <v>10909</v>
      </c>
      <c r="X3950" s="2">
        <v>0.99099999999999999</v>
      </c>
      <c r="Y3950" s="6">
        <f t="shared" si="494"/>
        <v>2.6454179012840022E-2</v>
      </c>
      <c r="AA3950">
        <v>16729609</v>
      </c>
      <c r="AB3950">
        <v>11300153701</v>
      </c>
      <c r="AC3950">
        <v>17447917</v>
      </c>
      <c r="AD3950" t="s">
        <v>7</v>
      </c>
      <c r="AE3950">
        <v>22</v>
      </c>
      <c r="AF3950">
        <v>2</v>
      </c>
      <c r="AH3950" t="s">
        <v>10908</v>
      </c>
      <c r="AI3950" t="s">
        <v>10907</v>
      </c>
      <c r="AJ3950" t="s">
        <v>10906</v>
      </c>
      <c r="AK3950" t="s">
        <v>10905</v>
      </c>
      <c r="AL3950">
        <v>32</v>
      </c>
      <c r="AM3950" s="5">
        <f t="shared" si="498"/>
        <v>4.5714285714285712</v>
      </c>
      <c r="AN3950" s="4">
        <f t="shared" si="495"/>
        <v>6.9237842808459998E-3</v>
      </c>
      <c r="AO3950" s="3"/>
      <c r="AP3950">
        <v>0</v>
      </c>
      <c r="AR3950" t="s">
        <v>62</v>
      </c>
      <c r="AT3950" s="2">
        <v>3.262</v>
      </c>
      <c r="AU3950" s="1">
        <f t="shared" si="499"/>
        <v>2.059506059324181</v>
      </c>
      <c r="AV3950" s="1">
        <f t="shared" si="500"/>
        <v>1.6688981646843011</v>
      </c>
      <c r="AW3950" s="1">
        <f t="shared" si="501"/>
        <v>1.2782902700444208</v>
      </c>
    </row>
    <row r="3951" spans="1:49" x14ac:dyDescent="0.2">
      <c r="A3951">
        <v>3949</v>
      </c>
      <c r="B3951" t="s">
        <v>10904</v>
      </c>
      <c r="C3951" t="s">
        <v>10903</v>
      </c>
      <c r="E3951">
        <v>24526757</v>
      </c>
      <c r="F3951" t="s">
        <v>10902</v>
      </c>
      <c r="G3951" t="s">
        <v>18</v>
      </c>
      <c r="H3951" t="s">
        <v>17</v>
      </c>
      <c r="I3951" t="s">
        <v>10901</v>
      </c>
      <c r="J3951">
        <v>60069744</v>
      </c>
      <c r="K3951" t="s">
        <v>10900</v>
      </c>
      <c r="L3951" t="s">
        <v>103</v>
      </c>
      <c r="M3951" t="s">
        <v>102</v>
      </c>
      <c r="N3951">
        <v>6</v>
      </c>
      <c r="O3951" t="s">
        <v>10899</v>
      </c>
      <c r="P3951" t="s">
        <v>10898</v>
      </c>
      <c r="Q3951" t="s">
        <v>10897</v>
      </c>
      <c r="R3951" s="7">
        <v>42005</v>
      </c>
      <c r="S3951" s="8">
        <f t="shared" si="496"/>
        <v>2015</v>
      </c>
      <c r="T3951" s="8">
        <v>2015</v>
      </c>
      <c r="U3951" s="8">
        <f t="shared" si="497"/>
        <v>7</v>
      </c>
      <c r="V3951" s="7">
        <v>42005</v>
      </c>
      <c r="W3951" t="s">
        <v>10896</v>
      </c>
      <c r="X3951" s="2">
        <v>0.57899999999999996</v>
      </c>
      <c r="Y3951" s="6">
        <f t="shared" si="494"/>
        <v>1.5456074317289981E-2</v>
      </c>
      <c r="AA3951">
        <v>2841851</v>
      </c>
      <c r="AB3951">
        <v>20032</v>
      </c>
      <c r="AC3951">
        <v>16000455</v>
      </c>
      <c r="AD3951" t="s">
        <v>7</v>
      </c>
      <c r="AE3951">
        <v>56</v>
      </c>
      <c r="AF3951">
        <v>1</v>
      </c>
      <c r="AH3951" t="s">
        <v>10895</v>
      </c>
      <c r="AI3951" t="s">
        <v>10894</v>
      </c>
      <c r="AJ3951" t="s">
        <v>10893</v>
      </c>
      <c r="AK3951" t="s">
        <v>10892</v>
      </c>
      <c r="AL3951">
        <v>15</v>
      </c>
      <c r="AM3951" s="5">
        <f t="shared" si="498"/>
        <v>2.1428571428571428</v>
      </c>
      <c r="AN3951" s="4">
        <f t="shared" si="495"/>
        <v>3.2455238816465623E-3</v>
      </c>
      <c r="AO3951" s="3"/>
      <c r="AP3951">
        <v>0</v>
      </c>
      <c r="AR3951" t="s">
        <v>62</v>
      </c>
      <c r="AT3951" s="2">
        <v>1.99</v>
      </c>
      <c r="AU3951" s="1">
        <f t="shared" si="499"/>
        <v>1.1792909186596954</v>
      </c>
      <c r="AV3951" s="1">
        <f t="shared" si="500"/>
        <v>0.93507990994682721</v>
      </c>
      <c r="AW3951" s="1">
        <f t="shared" si="501"/>
        <v>0.69086890123395872</v>
      </c>
    </row>
    <row r="3952" spans="1:49" x14ac:dyDescent="0.2">
      <c r="A3952">
        <v>3950</v>
      </c>
      <c r="B3952" t="s">
        <v>10891</v>
      </c>
      <c r="C3952" t="s">
        <v>10890</v>
      </c>
      <c r="F3952" t="s">
        <v>10889</v>
      </c>
      <c r="G3952" t="s">
        <v>18</v>
      </c>
      <c r="H3952" t="s">
        <v>17</v>
      </c>
      <c r="I3952" t="s">
        <v>10888</v>
      </c>
      <c r="J3952">
        <v>60025084</v>
      </c>
      <c r="K3952" t="s">
        <v>304</v>
      </c>
      <c r="L3952" t="s">
        <v>303</v>
      </c>
      <c r="M3952" t="s">
        <v>102</v>
      </c>
      <c r="N3952">
        <v>2</v>
      </c>
      <c r="O3952" t="s">
        <v>10887</v>
      </c>
      <c r="P3952" t="s">
        <v>10886</v>
      </c>
      <c r="Q3952" t="s">
        <v>300</v>
      </c>
      <c r="R3952" s="7">
        <v>42005</v>
      </c>
      <c r="S3952" s="8">
        <f t="shared" si="496"/>
        <v>2015</v>
      </c>
      <c r="T3952" s="8">
        <v>2015</v>
      </c>
      <c r="U3952" s="8">
        <f t="shared" si="497"/>
        <v>7</v>
      </c>
      <c r="V3952" s="7">
        <v>2015</v>
      </c>
      <c r="W3952" t="s">
        <v>10862</v>
      </c>
      <c r="X3952" s="2">
        <v>0.26200000000000001</v>
      </c>
      <c r="Y3952" s="6">
        <f t="shared" si="494"/>
        <v>6.9939403646458991E-3</v>
      </c>
      <c r="AA3952" t="s">
        <v>10861</v>
      </c>
      <c r="AB3952">
        <v>13082</v>
      </c>
      <c r="AC3952">
        <v>15635147</v>
      </c>
      <c r="AD3952" t="s">
        <v>7</v>
      </c>
      <c r="AE3952">
        <v>2015</v>
      </c>
      <c r="AG3952">
        <v>947021</v>
      </c>
      <c r="AI3952" t="s">
        <v>10885</v>
      </c>
      <c r="AK3952" t="s">
        <v>10884</v>
      </c>
      <c r="AL3952">
        <v>3</v>
      </c>
      <c r="AM3952" s="5">
        <f t="shared" si="498"/>
        <v>0.42857142857142855</v>
      </c>
      <c r="AN3952" s="4">
        <f t="shared" si="495"/>
        <v>6.4910477632931242E-4</v>
      </c>
      <c r="AO3952" s="3"/>
      <c r="AP3952">
        <v>1</v>
      </c>
      <c r="AR3952" t="s">
        <v>62</v>
      </c>
      <c r="AT3952" s="2">
        <v>1.3049999999999999</v>
      </c>
      <c r="AU3952" s="1">
        <f t="shared" si="499"/>
        <v>0.50904896881509232</v>
      </c>
      <c r="AV3952" s="1">
        <f t="shared" si="500"/>
        <v>0.3821522570487606</v>
      </c>
      <c r="AW3952" s="1">
        <f t="shared" si="501"/>
        <v>0.25525554528242883</v>
      </c>
    </row>
    <row r="3953" spans="1:49" x14ac:dyDescent="0.2">
      <c r="A3953">
        <v>3951</v>
      </c>
      <c r="B3953" t="s">
        <v>10883</v>
      </c>
      <c r="C3953" t="s">
        <v>10882</v>
      </c>
      <c r="F3953" t="s">
        <v>10881</v>
      </c>
      <c r="G3953" t="s">
        <v>18</v>
      </c>
      <c r="H3953" t="s">
        <v>17</v>
      </c>
      <c r="I3953" t="s">
        <v>10880</v>
      </c>
      <c r="J3953" t="s">
        <v>10879</v>
      </c>
      <c r="K3953" t="s">
        <v>10878</v>
      </c>
      <c r="L3953" t="s">
        <v>6486</v>
      </c>
      <c r="M3953" t="s">
        <v>6293</v>
      </c>
      <c r="N3953">
        <v>5</v>
      </c>
      <c r="O3953" t="s">
        <v>10877</v>
      </c>
      <c r="P3953" t="s">
        <v>10876</v>
      </c>
      <c r="Q3953" t="s">
        <v>10875</v>
      </c>
      <c r="R3953" s="7">
        <v>42005</v>
      </c>
      <c r="S3953" s="8">
        <f t="shared" si="496"/>
        <v>2015</v>
      </c>
      <c r="T3953" s="8">
        <v>2015</v>
      </c>
      <c r="U3953" s="8">
        <f t="shared" si="497"/>
        <v>7</v>
      </c>
      <c r="V3953" s="7">
        <v>42064</v>
      </c>
      <c r="W3953" t="s">
        <v>3736</v>
      </c>
      <c r="X3953" s="2">
        <v>2.0099999999999998</v>
      </c>
      <c r="Y3953" s="6">
        <f t="shared" si="494"/>
        <v>5.3655802034115477E-2</v>
      </c>
      <c r="AA3953">
        <v>15361276</v>
      </c>
      <c r="AB3953">
        <v>18933</v>
      </c>
      <c r="AD3953" t="s">
        <v>7</v>
      </c>
      <c r="AE3953">
        <v>14</v>
      </c>
      <c r="AF3953">
        <v>3</v>
      </c>
      <c r="AG3953">
        <v>6948324</v>
      </c>
      <c r="AH3953" t="s">
        <v>10874</v>
      </c>
      <c r="AI3953" t="s">
        <v>10873</v>
      </c>
      <c r="AJ3953" t="s">
        <v>10872</v>
      </c>
      <c r="AK3953" t="s">
        <v>10871</v>
      </c>
      <c r="AL3953">
        <v>129</v>
      </c>
      <c r="AM3953" s="5">
        <f t="shared" si="498"/>
        <v>18.428571428571427</v>
      </c>
      <c r="AN3953" s="4">
        <f t="shared" si="495"/>
        <v>2.7911505382160435E-2</v>
      </c>
      <c r="AO3953" s="3"/>
      <c r="AP3953">
        <v>0</v>
      </c>
      <c r="AR3953">
        <v>61171094</v>
      </c>
      <c r="AT3953" s="2" t="s">
        <v>61</v>
      </c>
      <c r="AU3953" s="1">
        <f t="shared" si="499"/>
        <v>4.5932513038528962</v>
      </c>
      <c r="AV3953" s="1">
        <f t="shared" si="500"/>
        <v>4.0783653708137955</v>
      </c>
      <c r="AW3953" s="1">
        <f t="shared" si="501"/>
        <v>3.5634794377746943</v>
      </c>
    </row>
    <row r="3954" spans="1:49" x14ac:dyDescent="0.2">
      <c r="A3954">
        <v>3952</v>
      </c>
      <c r="B3954" t="s">
        <v>10870</v>
      </c>
      <c r="C3954" t="s">
        <v>10869</v>
      </c>
      <c r="F3954" t="s">
        <v>10868</v>
      </c>
      <c r="G3954" t="s">
        <v>18</v>
      </c>
      <c r="H3954" t="s">
        <v>17</v>
      </c>
      <c r="I3954" t="s">
        <v>10867</v>
      </c>
      <c r="J3954">
        <v>60069736</v>
      </c>
      <c r="K3954" t="s">
        <v>10866</v>
      </c>
      <c r="L3954" t="s">
        <v>169</v>
      </c>
      <c r="M3954" t="s">
        <v>102</v>
      </c>
      <c r="N3954">
        <v>3</v>
      </c>
      <c r="O3954" t="s">
        <v>10865</v>
      </c>
      <c r="P3954" t="s">
        <v>10864</v>
      </c>
      <c r="Q3954" t="s">
        <v>10863</v>
      </c>
      <c r="R3954" s="7">
        <v>42005</v>
      </c>
      <c r="S3954" s="8">
        <f t="shared" si="496"/>
        <v>2015</v>
      </c>
      <c r="T3954" s="8">
        <v>2015</v>
      </c>
      <c r="U3954" s="8">
        <f t="shared" si="497"/>
        <v>7</v>
      </c>
      <c r="V3954" s="7">
        <v>2015</v>
      </c>
      <c r="W3954" t="s">
        <v>10862</v>
      </c>
      <c r="X3954" s="2">
        <v>0.26200000000000001</v>
      </c>
      <c r="Y3954" s="6">
        <f t="shared" si="494"/>
        <v>6.9939403646458991E-3</v>
      </c>
      <c r="AA3954" t="s">
        <v>10861</v>
      </c>
      <c r="AB3954">
        <v>13082</v>
      </c>
      <c r="AC3954">
        <v>15635147</v>
      </c>
      <c r="AD3954" t="s">
        <v>7</v>
      </c>
      <c r="AE3954">
        <v>2015</v>
      </c>
      <c r="AG3954">
        <v>365280</v>
      </c>
      <c r="AI3954" t="s">
        <v>10860</v>
      </c>
      <c r="AK3954" t="s">
        <v>10859</v>
      </c>
      <c r="AL3954">
        <v>9</v>
      </c>
      <c r="AM3954" s="5">
        <f t="shared" si="498"/>
        <v>1.2857142857142858</v>
      </c>
      <c r="AN3954" s="4">
        <f t="shared" si="495"/>
        <v>1.9473143289879377E-3</v>
      </c>
      <c r="AO3954" s="3"/>
      <c r="AP3954">
        <v>1</v>
      </c>
      <c r="AR3954" t="s">
        <v>62</v>
      </c>
      <c r="AT3954" s="2">
        <v>1.3049999999999999</v>
      </c>
      <c r="AU3954" s="1">
        <f t="shared" si="499"/>
        <v>0.54799525539485106</v>
      </c>
      <c r="AV3954" s="1">
        <f t="shared" si="500"/>
        <v>0.44706273468169183</v>
      </c>
      <c r="AW3954" s="1">
        <f t="shared" si="501"/>
        <v>0.34613021396853261</v>
      </c>
    </row>
    <row r="3955" spans="1:49" x14ac:dyDescent="0.2">
      <c r="A3955">
        <v>3953</v>
      </c>
      <c r="B3955" t="s">
        <v>10858</v>
      </c>
      <c r="C3955" t="s">
        <v>10857</v>
      </c>
      <c r="F3955" t="s">
        <v>10856</v>
      </c>
      <c r="G3955" t="s">
        <v>18</v>
      </c>
      <c r="H3955" t="s">
        <v>17</v>
      </c>
      <c r="I3955" t="s">
        <v>10855</v>
      </c>
      <c r="J3955">
        <v>60118826</v>
      </c>
      <c r="K3955" t="s">
        <v>10854</v>
      </c>
      <c r="L3955" t="s">
        <v>10853</v>
      </c>
      <c r="M3955" t="s">
        <v>527</v>
      </c>
      <c r="N3955">
        <v>1</v>
      </c>
      <c r="O3955" t="s">
        <v>10852</v>
      </c>
      <c r="P3955">
        <v>56564814400</v>
      </c>
      <c r="Q3955">
        <v>60118826</v>
      </c>
      <c r="R3955" s="7">
        <v>42005</v>
      </c>
      <c r="S3955" s="8">
        <f t="shared" si="496"/>
        <v>2015</v>
      </c>
      <c r="T3955" s="8">
        <v>2015</v>
      </c>
      <c r="U3955" s="8">
        <f t="shared" si="497"/>
        <v>7</v>
      </c>
      <c r="V3955" s="7">
        <v>2015</v>
      </c>
      <c r="W3955" t="s">
        <v>10851</v>
      </c>
      <c r="X3955" s="2">
        <v>0.183</v>
      </c>
      <c r="Y3955" s="6">
        <f t="shared" si="494"/>
        <v>4.8850804837030515E-3</v>
      </c>
      <c r="AA3955">
        <v>11951036</v>
      </c>
      <c r="AB3955">
        <v>22632</v>
      </c>
      <c r="AC3955">
        <v>19254296</v>
      </c>
      <c r="AD3955" t="s">
        <v>7</v>
      </c>
      <c r="AE3955">
        <v>68</v>
      </c>
      <c r="AF3955">
        <v>4</v>
      </c>
      <c r="AH3955" t="s">
        <v>10850</v>
      </c>
      <c r="AI3955" t="s">
        <v>10849</v>
      </c>
      <c r="AK3955" t="s">
        <v>10848</v>
      </c>
      <c r="AL3955">
        <v>19</v>
      </c>
      <c r="AM3955" s="5">
        <f t="shared" si="498"/>
        <v>2.7142857142857144</v>
      </c>
      <c r="AN3955" s="4">
        <f t="shared" si="495"/>
        <v>4.1109969167523125E-3</v>
      </c>
      <c r="AO3955" s="3"/>
      <c r="AP3955">
        <v>0</v>
      </c>
      <c r="AR3955" t="s">
        <v>62</v>
      </c>
      <c r="AT3955" s="2" t="s">
        <v>61</v>
      </c>
      <c r="AU3955" s="1">
        <f t="shared" si="499"/>
        <v>0.46528554136178302</v>
      </c>
      <c r="AV3955" s="1">
        <f t="shared" si="500"/>
        <v>0.44980387002276823</v>
      </c>
      <c r="AW3955" s="1">
        <f t="shared" si="501"/>
        <v>0.43432219868375338</v>
      </c>
    </row>
    <row r="3956" spans="1:49" x14ac:dyDescent="0.2">
      <c r="A3956">
        <v>3954</v>
      </c>
      <c r="B3956" t="s">
        <v>10847</v>
      </c>
      <c r="C3956" t="s">
        <v>10846</v>
      </c>
      <c r="F3956" t="s">
        <v>10845</v>
      </c>
      <c r="G3956" t="s">
        <v>18</v>
      </c>
      <c r="H3956" t="s">
        <v>17</v>
      </c>
      <c r="I3956" t="s">
        <v>10844</v>
      </c>
      <c r="J3956" t="s">
        <v>10843</v>
      </c>
      <c r="K3956" t="s">
        <v>10842</v>
      </c>
      <c r="L3956" t="s">
        <v>10841</v>
      </c>
      <c r="M3956" t="s">
        <v>86</v>
      </c>
      <c r="N3956">
        <v>9</v>
      </c>
      <c r="O3956" t="s">
        <v>10840</v>
      </c>
      <c r="P3956" t="s">
        <v>10839</v>
      </c>
      <c r="Q3956" t="s">
        <v>10838</v>
      </c>
      <c r="R3956" s="7">
        <v>42005</v>
      </c>
      <c r="S3956" s="8">
        <f t="shared" si="496"/>
        <v>2015</v>
      </c>
      <c r="T3956" s="8">
        <v>2015</v>
      </c>
      <c r="U3956" s="8">
        <f t="shared" si="497"/>
        <v>7</v>
      </c>
      <c r="V3956" s="7">
        <v>42079</v>
      </c>
      <c r="W3956" t="s">
        <v>10837</v>
      </c>
      <c r="X3956" s="2">
        <v>0.30199999999999999</v>
      </c>
      <c r="Y3956" s="6">
        <f t="shared" si="494"/>
        <v>8.0617175195536687E-3</v>
      </c>
      <c r="AA3956">
        <v>2602288</v>
      </c>
      <c r="AB3956">
        <v>23954</v>
      </c>
      <c r="AD3956" t="s">
        <v>7</v>
      </c>
      <c r="AE3956">
        <v>35</v>
      </c>
      <c r="AF3956">
        <v>2</v>
      </c>
      <c r="AH3956" t="s">
        <v>10836</v>
      </c>
      <c r="AI3956" t="s">
        <v>10835</v>
      </c>
      <c r="AJ3956" t="s">
        <v>10834</v>
      </c>
      <c r="AK3956" t="s">
        <v>10833</v>
      </c>
      <c r="AL3956">
        <v>1</v>
      </c>
      <c r="AM3956" s="5">
        <f t="shared" si="498"/>
        <v>0.14285714285714285</v>
      </c>
      <c r="AN3956" s="4">
        <f t="shared" si="495"/>
        <v>2.1636825877643749E-4</v>
      </c>
      <c r="AO3956" s="3"/>
      <c r="AP3956">
        <v>0</v>
      </c>
      <c r="AR3956" t="s">
        <v>62</v>
      </c>
      <c r="AT3956" s="2">
        <v>1.583</v>
      </c>
      <c r="AU3956" s="1">
        <f t="shared" si="499"/>
        <v>0.5708112741320498</v>
      </c>
      <c r="AV3956" s="1">
        <f t="shared" si="500"/>
        <v>0.41390428891650533</v>
      </c>
      <c r="AW3956" s="1">
        <f t="shared" si="501"/>
        <v>0.25699730370096069</v>
      </c>
    </row>
    <row r="3957" spans="1:49" x14ac:dyDescent="0.2">
      <c r="A3957">
        <v>3955</v>
      </c>
      <c r="B3957" t="s">
        <v>10832</v>
      </c>
      <c r="C3957" t="s">
        <v>10831</v>
      </c>
      <c r="F3957" t="s">
        <v>10830</v>
      </c>
      <c r="G3957" t="s">
        <v>18</v>
      </c>
      <c r="H3957" t="s">
        <v>17</v>
      </c>
      <c r="I3957" t="s">
        <v>10829</v>
      </c>
      <c r="J3957" t="s">
        <v>10828</v>
      </c>
      <c r="K3957" t="s">
        <v>10827</v>
      </c>
      <c r="L3957" t="s">
        <v>10826</v>
      </c>
      <c r="M3957" t="s">
        <v>10825</v>
      </c>
      <c r="N3957">
        <v>4</v>
      </c>
      <c r="O3957" t="s">
        <v>10824</v>
      </c>
      <c r="P3957" t="s">
        <v>10823</v>
      </c>
      <c r="Q3957" t="s">
        <v>10822</v>
      </c>
      <c r="R3957" s="7">
        <v>42005</v>
      </c>
      <c r="S3957" s="8">
        <f t="shared" si="496"/>
        <v>2015</v>
      </c>
      <c r="T3957" s="8">
        <v>2015</v>
      </c>
      <c r="U3957" s="8">
        <f t="shared" si="497"/>
        <v>7</v>
      </c>
      <c r="V3957" s="7">
        <v>42036</v>
      </c>
      <c r="W3957" t="s">
        <v>10821</v>
      </c>
      <c r="X3957" s="2">
        <v>0.12</v>
      </c>
      <c r="Y3957" s="6">
        <f t="shared" si="494"/>
        <v>3.2033314647233121E-3</v>
      </c>
      <c r="AA3957">
        <v>10059113</v>
      </c>
      <c r="AB3957">
        <v>12658</v>
      </c>
      <c r="AD3957" t="s">
        <v>7</v>
      </c>
      <c r="AE3957">
        <v>22</v>
      </c>
      <c r="AF3957">
        <v>1</v>
      </c>
      <c r="AH3957" t="s">
        <v>10820</v>
      </c>
      <c r="AI3957" t="s">
        <v>10819</v>
      </c>
      <c r="AJ3957" t="s">
        <v>10818</v>
      </c>
      <c r="AK3957" t="s">
        <v>10817</v>
      </c>
      <c r="AL3957">
        <v>0</v>
      </c>
      <c r="AM3957" s="5">
        <f t="shared" si="498"/>
        <v>0</v>
      </c>
      <c r="AN3957" s="4">
        <f t="shared" si="495"/>
        <v>0</v>
      </c>
      <c r="AO3957" s="3"/>
      <c r="AP3957">
        <v>0</v>
      </c>
      <c r="AR3957" t="s">
        <v>62</v>
      </c>
      <c r="AT3957" s="2" t="s">
        <v>61</v>
      </c>
      <c r="AU3957" s="1">
        <f t="shared" si="499"/>
        <v>0.22423320253063184</v>
      </c>
      <c r="AV3957" s="1">
        <f t="shared" si="500"/>
        <v>0.16016657323616562</v>
      </c>
      <c r="AW3957" s="1">
        <f t="shared" si="501"/>
        <v>9.6099943941699364E-2</v>
      </c>
    </row>
    <row r="3958" spans="1:49" x14ac:dyDescent="0.2">
      <c r="A3958">
        <v>3956</v>
      </c>
      <c r="B3958" t="s">
        <v>10816</v>
      </c>
      <c r="C3958" t="s">
        <v>10815</v>
      </c>
      <c r="F3958" t="s">
        <v>10814</v>
      </c>
      <c r="G3958" t="s">
        <v>18</v>
      </c>
      <c r="H3958" t="s">
        <v>17</v>
      </c>
      <c r="I3958" t="s">
        <v>10813</v>
      </c>
      <c r="J3958" t="s">
        <v>10812</v>
      </c>
      <c r="K3958" t="s">
        <v>10811</v>
      </c>
      <c r="L3958" t="s">
        <v>10810</v>
      </c>
      <c r="M3958" t="s">
        <v>627</v>
      </c>
      <c r="N3958">
        <v>4</v>
      </c>
      <c r="O3958" t="s">
        <v>10809</v>
      </c>
      <c r="P3958" t="s">
        <v>10808</v>
      </c>
      <c r="Q3958" t="s">
        <v>10807</v>
      </c>
      <c r="R3958" s="7">
        <v>42005</v>
      </c>
      <c r="S3958" s="8">
        <f t="shared" si="496"/>
        <v>2015</v>
      </c>
      <c r="T3958" s="8">
        <v>2015</v>
      </c>
      <c r="U3958" s="8">
        <f t="shared" si="497"/>
        <v>7</v>
      </c>
      <c r="V3958" s="7">
        <v>42064</v>
      </c>
      <c r="W3958" t="s">
        <v>10806</v>
      </c>
      <c r="X3958" s="2">
        <v>0.124</v>
      </c>
      <c r="Y3958" s="6">
        <f t="shared" si="494"/>
        <v>3.3101091802140896E-3</v>
      </c>
      <c r="AA3958">
        <v>15461955</v>
      </c>
      <c r="AB3958">
        <v>28136</v>
      </c>
      <c r="AC3958">
        <v>15461963</v>
      </c>
      <c r="AD3958" t="s">
        <v>7</v>
      </c>
      <c r="AE3958">
        <v>12</v>
      </c>
      <c r="AF3958">
        <v>3</v>
      </c>
      <c r="AH3958" t="s">
        <v>10805</v>
      </c>
      <c r="AI3958" t="s">
        <v>10804</v>
      </c>
      <c r="AJ3958" t="s">
        <v>10803</v>
      </c>
      <c r="AK3958" t="s">
        <v>10802</v>
      </c>
      <c r="AL3958">
        <v>2</v>
      </c>
      <c r="AM3958" s="5">
        <f t="shared" si="498"/>
        <v>0.2857142857142857</v>
      </c>
      <c r="AN3958" s="4">
        <f t="shared" si="495"/>
        <v>4.3273651755287499E-4</v>
      </c>
      <c r="AO3958" s="3"/>
      <c r="AP3958">
        <v>0</v>
      </c>
      <c r="AR3958" t="s">
        <v>62</v>
      </c>
      <c r="AT3958" s="2" t="s">
        <v>61</v>
      </c>
      <c r="AU3958" s="1">
        <f t="shared" si="499"/>
        <v>0.24468973814157252</v>
      </c>
      <c r="AV3958" s="1">
        <f t="shared" si="500"/>
        <v>0.18714228488834825</v>
      </c>
      <c r="AW3958" s="1">
        <f t="shared" si="501"/>
        <v>0.12959483163512395</v>
      </c>
    </row>
    <row r="3959" spans="1:49" x14ac:dyDescent="0.2">
      <c r="A3959">
        <v>3957</v>
      </c>
      <c r="B3959" t="s">
        <v>10801</v>
      </c>
      <c r="C3959" t="s">
        <v>10800</v>
      </c>
      <c r="E3959">
        <v>26262847</v>
      </c>
      <c r="F3959" t="s">
        <v>10799</v>
      </c>
      <c r="G3959" t="s">
        <v>18</v>
      </c>
      <c r="H3959" t="s">
        <v>17</v>
      </c>
      <c r="I3959" t="s">
        <v>10798</v>
      </c>
      <c r="J3959">
        <v>60003937</v>
      </c>
      <c r="K3959" t="s">
        <v>10797</v>
      </c>
      <c r="L3959" t="s">
        <v>10796</v>
      </c>
      <c r="M3959" t="s">
        <v>234</v>
      </c>
      <c r="N3959">
        <v>3</v>
      </c>
      <c r="O3959" t="s">
        <v>10795</v>
      </c>
      <c r="P3959" t="s">
        <v>10794</v>
      </c>
      <c r="Q3959" t="s">
        <v>10793</v>
      </c>
      <c r="R3959" s="7">
        <v>42005</v>
      </c>
      <c r="S3959" s="8">
        <f t="shared" si="496"/>
        <v>2015</v>
      </c>
      <c r="T3959" s="8">
        <v>2015</v>
      </c>
      <c r="U3959" s="8">
        <f t="shared" si="497"/>
        <v>7</v>
      </c>
      <c r="V3959" s="7">
        <v>42082</v>
      </c>
      <c r="W3959" t="s">
        <v>8182</v>
      </c>
      <c r="X3959" s="2">
        <v>2.5630000000000002</v>
      </c>
      <c r="Y3959" s="6">
        <f t="shared" si="494"/>
        <v>6.841782120071542E-2</v>
      </c>
      <c r="AB3959">
        <v>19600166212</v>
      </c>
      <c r="AC3959">
        <v>19487185</v>
      </c>
      <c r="AD3959" t="s">
        <v>7</v>
      </c>
      <c r="AE3959">
        <v>6</v>
      </c>
      <c r="AF3959">
        <v>6</v>
      </c>
      <c r="AH3959" t="s">
        <v>10792</v>
      </c>
      <c r="AI3959" t="s">
        <v>10791</v>
      </c>
      <c r="AJ3959" t="s">
        <v>10790</v>
      </c>
      <c r="AK3959" t="s">
        <v>10789</v>
      </c>
      <c r="AL3959">
        <v>13</v>
      </c>
      <c r="AM3959" s="5">
        <f t="shared" si="498"/>
        <v>1.8571428571428572</v>
      </c>
      <c r="AN3959" s="4">
        <f t="shared" si="495"/>
        <v>2.8127873640936877E-3</v>
      </c>
      <c r="AO3959" s="3"/>
      <c r="AP3959">
        <v>0</v>
      </c>
      <c r="AQ3959" t="s">
        <v>2</v>
      </c>
      <c r="AR3959" t="s">
        <v>10788</v>
      </c>
      <c r="AS3959" t="s">
        <v>0</v>
      </c>
      <c r="AT3959" s="2">
        <v>6.4749999999999996</v>
      </c>
      <c r="AU3959" s="1">
        <f t="shared" si="499"/>
        <v>4.8736311049728895</v>
      </c>
      <c r="AV3959" s="1">
        <f t="shared" si="500"/>
        <v>3.561530428240455</v>
      </c>
      <c r="AW3959" s="1">
        <f t="shared" si="501"/>
        <v>2.2494297515080208</v>
      </c>
    </row>
    <row r="3960" spans="1:49" x14ac:dyDescent="0.2">
      <c r="A3960">
        <v>3958</v>
      </c>
      <c r="B3960" t="s">
        <v>10787</v>
      </c>
      <c r="C3960" t="s">
        <v>10786</v>
      </c>
      <c r="D3960" t="s">
        <v>10785</v>
      </c>
      <c r="F3960" t="s">
        <v>10784</v>
      </c>
      <c r="G3960" t="s">
        <v>18</v>
      </c>
      <c r="H3960" t="s">
        <v>17</v>
      </c>
      <c r="I3960" t="s">
        <v>10783</v>
      </c>
      <c r="J3960" t="s">
        <v>10782</v>
      </c>
      <c r="K3960" t="s">
        <v>10781</v>
      </c>
      <c r="L3960" t="s">
        <v>10780</v>
      </c>
      <c r="M3960" t="s">
        <v>251</v>
      </c>
      <c r="N3960">
        <v>8</v>
      </c>
      <c r="O3960" t="s">
        <v>10779</v>
      </c>
      <c r="P3960" t="s">
        <v>10778</v>
      </c>
      <c r="Q3960" t="s">
        <v>10777</v>
      </c>
      <c r="R3960" s="7">
        <v>42005</v>
      </c>
      <c r="S3960" s="8">
        <f t="shared" si="496"/>
        <v>2015</v>
      </c>
      <c r="T3960" s="8">
        <v>2015</v>
      </c>
      <c r="U3960" s="8">
        <f t="shared" si="497"/>
        <v>7</v>
      </c>
      <c r="V3960" s="7">
        <v>42088</v>
      </c>
      <c r="W3960" t="s">
        <v>10776</v>
      </c>
      <c r="X3960" s="2">
        <v>0.90400000000000003</v>
      </c>
      <c r="Y3960" s="6">
        <f t="shared" si="494"/>
        <v>2.4131763700915621E-2</v>
      </c>
      <c r="AA3960">
        <v>2578972</v>
      </c>
      <c r="AB3960">
        <v>24537</v>
      </c>
      <c r="AD3960" t="s">
        <v>7</v>
      </c>
      <c r="AE3960">
        <v>266</v>
      </c>
      <c r="AH3960" s="9">
        <v>41548</v>
      </c>
      <c r="AI3960" t="s">
        <v>10775</v>
      </c>
      <c r="AJ3960" t="s">
        <v>10774</v>
      </c>
      <c r="AK3960" t="s">
        <v>10773</v>
      </c>
      <c r="AL3960">
        <v>7</v>
      </c>
      <c r="AM3960" s="5">
        <f t="shared" si="498"/>
        <v>1</v>
      </c>
      <c r="AN3960" s="4">
        <f t="shared" si="495"/>
        <v>1.5145778114350624E-3</v>
      </c>
      <c r="AO3960" s="3"/>
      <c r="AP3960">
        <v>0</v>
      </c>
      <c r="AR3960" t="s">
        <v>62</v>
      </c>
      <c r="AT3960" s="2" t="s">
        <v>61</v>
      </c>
      <c r="AU3960" s="1">
        <f t="shared" si="499"/>
        <v>1.7346607934071452</v>
      </c>
      <c r="AV3960" s="1">
        <f t="shared" si="500"/>
        <v>1.2823170756175342</v>
      </c>
      <c r="AW3960" s="1">
        <f t="shared" si="501"/>
        <v>0.82997335782792303</v>
      </c>
    </row>
    <row r="3961" spans="1:49" x14ac:dyDescent="0.2">
      <c r="A3961">
        <v>3959</v>
      </c>
      <c r="B3961" t="s">
        <v>10772</v>
      </c>
      <c r="C3961" t="s">
        <v>10771</v>
      </c>
      <c r="F3961" t="s">
        <v>10770</v>
      </c>
      <c r="G3961" t="s">
        <v>18</v>
      </c>
      <c r="H3961" t="s">
        <v>17</v>
      </c>
      <c r="I3961" t="s">
        <v>8803</v>
      </c>
      <c r="J3961">
        <v>60001166</v>
      </c>
      <c r="K3961" t="s">
        <v>6236</v>
      </c>
      <c r="L3961" t="s">
        <v>6235</v>
      </c>
      <c r="M3961" t="s">
        <v>318</v>
      </c>
      <c r="N3961">
        <v>2</v>
      </c>
      <c r="O3961" t="s">
        <v>8802</v>
      </c>
      <c r="P3961" t="s">
        <v>8801</v>
      </c>
      <c r="Q3961" t="s">
        <v>6232</v>
      </c>
      <c r="R3961" s="7">
        <v>42005</v>
      </c>
      <c r="S3961" s="8">
        <f t="shared" si="496"/>
        <v>2015</v>
      </c>
      <c r="T3961" s="8">
        <v>2015</v>
      </c>
      <c r="U3961" s="8">
        <f t="shared" si="497"/>
        <v>7</v>
      </c>
      <c r="V3961" s="7">
        <v>42095</v>
      </c>
      <c r="W3961" t="s">
        <v>1226</v>
      </c>
      <c r="X3961" s="2">
        <v>0.34399999999999997</v>
      </c>
      <c r="Y3961" s="6">
        <f t="shared" si="494"/>
        <v>9.1828835322068283E-3</v>
      </c>
      <c r="AA3961">
        <v>10745351</v>
      </c>
      <c r="AB3961">
        <v>17964</v>
      </c>
      <c r="AC3961">
        <v>10991131</v>
      </c>
      <c r="AD3961" t="s">
        <v>7</v>
      </c>
      <c r="AE3961">
        <v>28</v>
      </c>
      <c r="AF3961">
        <v>6</v>
      </c>
      <c r="AH3961" t="s">
        <v>10769</v>
      </c>
      <c r="AI3961" t="s">
        <v>10768</v>
      </c>
      <c r="AJ3961" t="s">
        <v>10767</v>
      </c>
      <c r="AK3961" t="s">
        <v>10766</v>
      </c>
      <c r="AL3961">
        <v>6</v>
      </c>
      <c r="AM3961" s="5">
        <f t="shared" si="498"/>
        <v>0.8571428571428571</v>
      </c>
      <c r="AN3961" s="4">
        <f t="shared" si="495"/>
        <v>1.2982095526586248E-3</v>
      </c>
      <c r="AO3961" s="3"/>
      <c r="AP3961">
        <v>0</v>
      </c>
      <c r="AR3961" t="s">
        <v>62</v>
      </c>
      <c r="AT3961" s="2" t="s">
        <v>61</v>
      </c>
      <c r="AU3961" s="1">
        <f t="shared" si="499"/>
        <v>0.6817481338342366</v>
      </c>
      <c r="AV3961" s="1">
        <f t="shared" si="500"/>
        <v>0.52405465424327269</v>
      </c>
      <c r="AW3961" s="1">
        <f t="shared" si="501"/>
        <v>0.36636117465230855</v>
      </c>
    </row>
    <row r="3962" spans="1:49" x14ac:dyDescent="0.2">
      <c r="A3962">
        <v>3960</v>
      </c>
      <c r="B3962" t="s">
        <v>10765</v>
      </c>
      <c r="C3962" t="s">
        <v>10764</v>
      </c>
      <c r="F3962" t="s">
        <v>10763</v>
      </c>
      <c r="G3962" t="s">
        <v>18</v>
      </c>
      <c r="H3962" t="s">
        <v>17</v>
      </c>
      <c r="I3962" t="s">
        <v>10762</v>
      </c>
      <c r="J3962">
        <v>60030736</v>
      </c>
      <c r="K3962" t="s">
        <v>10761</v>
      </c>
      <c r="L3962" t="s">
        <v>10760</v>
      </c>
      <c r="M3962" t="s">
        <v>1754</v>
      </c>
      <c r="N3962">
        <v>2</v>
      </c>
      <c r="O3962" t="s">
        <v>10759</v>
      </c>
      <c r="P3962" t="s">
        <v>10758</v>
      </c>
      <c r="Q3962" t="s">
        <v>10757</v>
      </c>
      <c r="R3962" s="7">
        <v>42005</v>
      </c>
      <c r="S3962" s="8">
        <f t="shared" si="496"/>
        <v>2015</v>
      </c>
      <c r="T3962" s="8">
        <v>2015</v>
      </c>
      <c r="U3962" s="8">
        <f t="shared" si="497"/>
        <v>7</v>
      </c>
      <c r="V3962" s="7">
        <v>42158</v>
      </c>
      <c r="W3962" t="s">
        <v>538</v>
      </c>
      <c r="X3962" s="2">
        <v>0.251</v>
      </c>
      <c r="Y3962" s="6">
        <f t="shared" si="494"/>
        <v>6.7003016470462617E-3</v>
      </c>
      <c r="AA3962">
        <v>207217</v>
      </c>
      <c r="AB3962">
        <v>26145</v>
      </c>
      <c r="AC3962">
        <v>13623060</v>
      </c>
      <c r="AD3962" t="s">
        <v>7</v>
      </c>
      <c r="AE3962">
        <v>102</v>
      </c>
      <c r="AF3962">
        <v>6</v>
      </c>
      <c r="AH3962" t="s">
        <v>10756</v>
      </c>
      <c r="AI3962" t="s">
        <v>10755</v>
      </c>
      <c r="AJ3962" t="s">
        <v>10754</v>
      </c>
      <c r="AK3962" t="s">
        <v>10753</v>
      </c>
      <c r="AL3962">
        <v>22</v>
      </c>
      <c r="AM3962" s="5">
        <f t="shared" si="498"/>
        <v>3.1428571428571428</v>
      </c>
      <c r="AN3962" s="4">
        <f t="shared" si="495"/>
        <v>4.7601016930816252E-3</v>
      </c>
      <c r="AO3962" s="3"/>
      <c r="AP3962">
        <v>0</v>
      </c>
      <c r="AQ3962" t="s">
        <v>10752</v>
      </c>
      <c r="AR3962" t="s">
        <v>62</v>
      </c>
      <c r="AS3962" t="s">
        <v>10751</v>
      </c>
      <c r="AT3962" s="2">
        <v>1.3360000000000001</v>
      </c>
      <c r="AU3962" s="1">
        <f t="shared" si="499"/>
        <v>0.61182416608568702</v>
      </c>
      <c r="AV3962" s="1">
        <f t="shared" si="500"/>
        <v>0.57302016700639435</v>
      </c>
      <c r="AW3962" s="1">
        <f t="shared" si="501"/>
        <v>0.53421616792710158</v>
      </c>
    </row>
    <row r="3963" spans="1:49" x14ac:dyDescent="0.2">
      <c r="A3963">
        <v>3961</v>
      </c>
      <c r="B3963" t="s">
        <v>10750</v>
      </c>
      <c r="C3963" t="s">
        <v>10749</v>
      </c>
      <c r="D3963" t="s">
        <v>10748</v>
      </c>
      <c r="F3963" t="s">
        <v>10747</v>
      </c>
      <c r="G3963" t="s">
        <v>18</v>
      </c>
      <c r="H3963" t="s">
        <v>17</v>
      </c>
      <c r="I3963" t="s">
        <v>10746</v>
      </c>
      <c r="J3963" t="s">
        <v>10745</v>
      </c>
      <c r="K3963" t="s">
        <v>10744</v>
      </c>
      <c r="L3963" t="s">
        <v>10743</v>
      </c>
      <c r="M3963" t="s">
        <v>10742</v>
      </c>
      <c r="N3963">
        <v>5</v>
      </c>
      <c r="O3963" t="s">
        <v>10741</v>
      </c>
      <c r="P3963" t="s">
        <v>10740</v>
      </c>
      <c r="Q3963" t="s">
        <v>10739</v>
      </c>
      <c r="R3963" s="7">
        <v>42005</v>
      </c>
      <c r="S3963" s="8">
        <f t="shared" si="496"/>
        <v>2015</v>
      </c>
      <c r="T3963" s="8">
        <v>2015</v>
      </c>
      <c r="U3963" s="8">
        <f t="shared" si="497"/>
        <v>7</v>
      </c>
      <c r="V3963" s="7">
        <v>42156</v>
      </c>
      <c r="W3963" t="s">
        <v>1981</v>
      </c>
      <c r="X3963" s="2">
        <v>0.93600000000000005</v>
      </c>
      <c r="Y3963" s="6">
        <f t="shared" si="494"/>
        <v>2.4985985424841838E-2</v>
      </c>
      <c r="AA3963">
        <v>2728842</v>
      </c>
      <c r="AB3963">
        <v>21522</v>
      </c>
      <c r="AD3963" t="s">
        <v>7</v>
      </c>
      <c r="AE3963">
        <v>41</v>
      </c>
      <c r="AF3963">
        <v>5</v>
      </c>
      <c r="AH3963" t="s">
        <v>10738</v>
      </c>
      <c r="AI3963" t="s">
        <v>10737</v>
      </c>
      <c r="AJ3963" t="s">
        <v>10736</v>
      </c>
      <c r="AK3963" t="s">
        <v>10735</v>
      </c>
      <c r="AL3963">
        <v>30</v>
      </c>
      <c r="AM3963" s="5">
        <f t="shared" si="498"/>
        <v>4.2857142857142856</v>
      </c>
      <c r="AN3963" s="4">
        <f t="shared" si="495"/>
        <v>6.4910477632931247E-3</v>
      </c>
      <c r="AO3963" s="3"/>
      <c r="AP3963">
        <v>0</v>
      </c>
      <c r="AQ3963" t="s">
        <v>5491</v>
      </c>
      <c r="AR3963" t="s">
        <v>62</v>
      </c>
      <c r="AS3963" t="s">
        <v>5490</v>
      </c>
      <c r="AT3963" s="2">
        <v>4.5270000000000001</v>
      </c>
      <c r="AU3963" s="1">
        <f t="shared" si="499"/>
        <v>1.9437504126377223</v>
      </c>
      <c r="AV3963" s="1">
        <f t="shared" si="500"/>
        <v>1.573851659406748</v>
      </c>
      <c r="AW3963" s="1">
        <f t="shared" si="501"/>
        <v>1.2039529061757739</v>
      </c>
    </row>
    <row r="3964" spans="1:49" x14ac:dyDescent="0.2">
      <c r="A3964">
        <v>3962</v>
      </c>
      <c r="B3964" t="s">
        <v>10734</v>
      </c>
      <c r="C3964" t="s">
        <v>10733</v>
      </c>
      <c r="F3964" t="s">
        <v>10732</v>
      </c>
      <c r="G3964" t="s">
        <v>18</v>
      </c>
      <c r="H3964" t="s">
        <v>17</v>
      </c>
      <c r="I3964" t="s">
        <v>10731</v>
      </c>
      <c r="J3964" t="s">
        <v>10730</v>
      </c>
      <c r="K3964" t="s">
        <v>10729</v>
      </c>
      <c r="L3964" t="s">
        <v>10728</v>
      </c>
      <c r="M3964" t="s">
        <v>10727</v>
      </c>
      <c r="N3964">
        <v>4</v>
      </c>
      <c r="O3964" t="s">
        <v>10726</v>
      </c>
      <c r="P3964" t="s">
        <v>10725</v>
      </c>
      <c r="Q3964" t="s">
        <v>10724</v>
      </c>
      <c r="R3964" s="7">
        <v>42005</v>
      </c>
      <c r="S3964" s="8">
        <f t="shared" si="496"/>
        <v>2015</v>
      </c>
      <c r="T3964" s="8">
        <v>2015</v>
      </c>
      <c r="U3964" s="8">
        <f t="shared" si="497"/>
        <v>7</v>
      </c>
      <c r="V3964" s="7">
        <v>2015</v>
      </c>
      <c r="W3964" t="s">
        <v>6140</v>
      </c>
      <c r="X3964" s="2">
        <v>0.34100000000000003</v>
      </c>
      <c r="Y3964" s="6">
        <f t="shared" si="494"/>
        <v>9.1028002455887467E-3</v>
      </c>
      <c r="AA3964">
        <v>19378718</v>
      </c>
      <c r="AB3964">
        <v>19700186839</v>
      </c>
      <c r="AC3964">
        <v>15309681</v>
      </c>
      <c r="AD3964" t="s">
        <v>7</v>
      </c>
      <c r="AE3964">
        <v>56</v>
      </c>
      <c r="AH3964" t="s">
        <v>10723</v>
      </c>
      <c r="AI3964" t="s">
        <v>10722</v>
      </c>
      <c r="AK3964" t="s">
        <v>10721</v>
      </c>
      <c r="AL3964">
        <v>1</v>
      </c>
      <c r="AM3964" s="5">
        <f t="shared" si="498"/>
        <v>0.14285714285714285</v>
      </c>
      <c r="AN3964" s="4">
        <f t="shared" si="495"/>
        <v>2.1636825877643749E-4</v>
      </c>
      <c r="AO3964" s="3"/>
      <c r="AP3964">
        <v>1</v>
      </c>
      <c r="AR3964" t="s">
        <v>62</v>
      </c>
      <c r="AT3964" s="2" t="s">
        <v>61</v>
      </c>
      <c r="AU3964" s="1">
        <f t="shared" si="499"/>
        <v>0.64368706495450534</v>
      </c>
      <c r="AV3964" s="1">
        <f t="shared" si="500"/>
        <v>0.4659584252182592</v>
      </c>
      <c r="AW3964" s="1">
        <f t="shared" si="501"/>
        <v>0.28822978548201306</v>
      </c>
    </row>
    <row r="3965" spans="1:49" x14ac:dyDescent="0.2">
      <c r="A3965">
        <v>3963</v>
      </c>
      <c r="B3965" t="s">
        <v>10720</v>
      </c>
      <c r="C3965" t="s">
        <v>10719</v>
      </c>
      <c r="F3965" t="s">
        <v>10718</v>
      </c>
      <c r="G3965" t="s">
        <v>18</v>
      </c>
      <c r="H3965" t="s">
        <v>17</v>
      </c>
      <c r="I3965" t="s">
        <v>10717</v>
      </c>
      <c r="J3965">
        <v>60014279</v>
      </c>
      <c r="K3965" t="s">
        <v>10716</v>
      </c>
      <c r="L3965" t="s">
        <v>9914</v>
      </c>
      <c r="M3965" t="s">
        <v>102</v>
      </c>
      <c r="N3965">
        <v>4</v>
      </c>
      <c r="O3965" t="s">
        <v>10715</v>
      </c>
      <c r="P3965" t="s">
        <v>10714</v>
      </c>
      <c r="Q3965" t="s">
        <v>10713</v>
      </c>
      <c r="R3965" s="7">
        <v>42005</v>
      </c>
      <c r="S3965" s="8">
        <f t="shared" si="496"/>
        <v>2015</v>
      </c>
      <c r="T3965" s="8">
        <v>2015</v>
      </c>
      <c r="U3965" s="8">
        <f t="shared" si="497"/>
        <v>7</v>
      </c>
      <c r="V3965" s="7">
        <v>42095</v>
      </c>
      <c r="W3965" t="s">
        <v>1226</v>
      </c>
      <c r="X3965" s="2">
        <v>0.34399999999999997</v>
      </c>
      <c r="Y3965" s="6">
        <f t="shared" si="494"/>
        <v>9.1828835322068283E-3</v>
      </c>
      <c r="AA3965">
        <v>10745351</v>
      </c>
      <c r="AB3965">
        <v>17964</v>
      </c>
      <c r="AC3965">
        <v>10991131</v>
      </c>
      <c r="AD3965" t="s">
        <v>7</v>
      </c>
      <c r="AE3965">
        <v>28</v>
      </c>
      <c r="AF3965">
        <v>6</v>
      </c>
      <c r="AH3965" t="s">
        <v>10712</v>
      </c>
      <c r="AI3965" t="s">
        <v>10711</v>
      </c>
      <c r="AJ3965" t="s">
        <v>10710</v>
      </c>
      <c r="AK3965" t="s">
        <v>10709</v>
      </c>
      <c r="AL3965">
        <v>4</v>
      </c>
      <c r="AM3965" s="5">
        <f t="shared" si="498"/>
        <v>0.5714285714285714</v>
      </c>
      <c r="AN3965" s="4">
        <f t="shared" si="495"/>
        <v>8.6547303510574997E-4</v>
      </c>
      <c r="AO3965" s="3"/>
      <c r="AP3965">
        <v>0</v>
      </c>
      <c r="AR3965" t="s">
        <v>62</v>
      </c>
      <c r="AT3965" s="2" t="s">
        <v>61</v>
      </c>
      <c r="AU3965" s="1">
        <f t="shared" si="499"/>
        <v>0.66876603830765047</v>
      </c>
      <c r="AV3965" s="1">
        <f t="shared" si="500"/>
        <v>0.50241782836562887</v>
      </c>
      <c r="AW3965" s="1">
        <f t="shared" si="501"/>
        <v>0.33606961842360733</v>
      </c>
    </row>
    <row r="3966" spans="1:49" x14ac:dyDescent="0.2">
      <c r="A3966">
        <v>3964</v>
      </c>
      <c r="B3966" t="s">
        <v>10708</v>
      </c>
      <c r="F3966" t="s">
        <v>10707</v>
      </c>
      <c r="G3966" t="s">
        <v>18</v>
      </c>
      <c r="H3966" t="s">
        <v>17</v>
      </c>
      <c r="I3966" t="s">
        <v>10706</v>
      </c>
      <c r="J3966" t="s">
        <v>10705</v>
      </c>
      <c r="K3966" t="s">
        <v>10704</v>
      </c>
      <c r="L3966" t="s">
        <v>10703</v>
      </c>
      <c r="M3966" t="s">
        <v>4949</v>
      </c>
      <c r="N3966">
        <v>7</v>
      </c>
      <c r="O3966" t="s">
        <v>10702</v>
      </c>
      <c r="P3966" t="s">
        <v>10701</v>
      </c>
      <c r="Q3966" t="s">
        <v>10700</v>
      </c>
      <c r="R3966" s="7">
        <v>42005</v>
      </c>
      <c r="S3966" s="8">
        <f t="shared" si="496"/>
        <v>2015</v>
      </c>
      <c r="T3966" s="8">
        <v>2015</v>
      </c>
      <c r="U3966" s="8">
        <f t="shared" si="497"/>
        <v>7</v>
      </c>
      <c r="V3966" s="7">
        <v>2015</v>
      </c>
      <c r="W3966" t="s">
        <v>10699</v>
      </c>
      <c r="X3966" s="2">
        <v>0.28100000000000003</v>
      </c>
      <c r="Y3966" s="6">
        <f t="shared" si="494"/>
        <v>7.5011345132270906E-3</v>
      </c>
      <c r="AA3966">
        <v>113891</v>
      </c>
      <c r="AB3966">
        <v>20699</v>
      </c>
      <c r="AD3966" t="s">
        <v>7</v>
      </c>
      <c r="AE3966">
        <v>108</v>
      </c>
      <c r="AF3966">
        <v>5</v>
      </c>
      <c r="AH3966" t="s">
        <v>10698</v>
      </c>
      <c r="AI3966" t="s">
        <v>10697</v>
      </c>
      <c r="AJ3966" t="s">
        <v>10696</v>
      </c>
      <c r="AK3966" t="s">
        <v>10695</v>
      </c>
      <c r="AL3966">
        <v>8</v>
      </c>
      <c r="AM3966" s="5">
        <f t="shared" si="498"/>
        <v>1.1428571428571428</v>
      </c>
      <c r="AN3966" s="4">
        <f t="shared" si="495"/>
        <v>1.7309460702114999E-3</v>
      </c>
      <c r="AO3966" s="3"/>
      <c r="AP3966">
        <v>0</v>
      </c>
      <c r="AR3966" t="s">
        <v>62</v>
      </c>
      <c r="AT3966" s="2">
        <v>1.1020000000000001</v>
      </c>
      <c r="AU3966" s="1">
        <f t="shared" si="499"/>
        <v>0.57700779803224134</v>
      </c>
      <c r="AV3966" s="1">
        <f t="shared" si="500"/>
        <v>0.46160402917192955</v>
      </c>
      <c r="AW3966" s="1">
        <f t="shared" si="501"/>
        <v>0.34620026031161766</v>
      </c>
    </row>
    <row r="3967" spans="1:49" x14ac:dyDescent="0.2">
      <c r="A3967">
        <v>3965</v>
      </c>
      <c r="B3967" t="s">
        <v>10694</v>
      </c>
      <c r="C3967" t="s">
        <v>10693</v>
      </c>
      <c r="F3967" t="s">
        <v>10692</v>
      </c>
      <c r="G3967" t="s">
        <v>18</v>
      </c>
      <c r="H3967" t="s">
        <v>17</v>
      </c>
      <c r="I3967" t="s">
        <v>3591</v>
      </c>
      <c r="J3967">
        <v>60069720</v>
      </c>
      <c r="K3967" t="s">
        <v>3590</v>
      </c>
      <c r="L3967" t="s">
        <v>444</v>
      </c>
      <c r="M3967" t="s">
        <v>102</v>
      </c>
      <c r="N3967">
        <v>4</v>
      </c>
      <c r="O3967" t="s">
        <v>10691</v>
      </c>
      <c r="P3967" t="s">
        <v>10690</v>
      </c>
      <c r="Q3967" t="s">
        <v>3587</v>
      </c>
      <c r="R3967" s="7">
        <v>42005</v>
      </c>
      <c r="S3967" s="8">
        <f t="shared" si="496"/>
        <v>2015</v>
      </c>
      <c r="T3967" s="8">
        <v>2015</v>
      </c>
      <c r="U3967" s="8">
        <f t="shared" si="497"/>
        <v>7</v>
      </c>
      <c r="V3967" s="7">
        <v>42046</v>
      </c>
      <c r="W3967" t="s">
        <v>5400</v>
      </c>
      <c r="X3967" s="2">
        <v>0.28599999999999998</v>
      </c>
      <c r="Y3967" s="6">
        <f t="shared" si="494"/>
        <v>7.6346066575905605E-3</v>
      </c>
      <c r="AA3967">
        <v>9205071</v>
      </c>
      <c r="AB3967">
        <v>28139</v>
      </c>
      <c r="AC3967">
        <v>15693937</v>
      </c>
      <c r="AD3967" t="s">
        <v>7</v>
      </c>
      <c r="AE3967">
        <v>29</v>
      </c>
      <c r="AF3967">
        <v>3</v>
      </c>
      <c r="AH3967" t="s">
        <v>10689</v>
      </c>
      <c r="AI3967" t="s">
        <v>10688</v>
      </c>
      <c r="AJ3967" t="s">
        <v>10687</v>
      </c>
      <c r="AK3967" t="s">
        <v>10686</v>
      </c>
      <c r="AL3967">
        <v>2</v>
      </c>
      <c r="AM3967" s="5">
        <f t="shared" si="498"/>
        <v>0.2857142857142857</v>
      </c>
      <c r="AN3967" s="4">
        <f t="shared" si="495"/>
        <v>4.3273651755287499E-4</v>
      </c>
      <c r="AO3967" s="3"/>
      <c r="AP3967">
        <v>0</v>
      </c>
      <c r="AQ3967" t="s">
        <v>295</v>
      </c>
      <c r="AR3967">
        <v>61372034</v>
      </c>
      <c r="AS3967" t="s">
        <v>294</v>
      </c>
      <c r="AT3967" s="2" t="s">
        <v>61</v>
      </c>
      <c r="AU3967" s="1">
        <f t="shared" si="499"/>
        <v>0.5474045615579255</v>
      </c>
      <c r="AV3967" s="1">
        <f t="shared" si="500"/>
        <v>0.40336715875717177</v>
      </c>
      <c r="AW3967" s="1">
        <f t="shared" si="501"/>
        <v>0.25932975595641805</v>
      </c>
    </row>
    <row r="3968" spans="1:49" x14ac:dyDescent="0.2">
      <c r="A3968">
        <v>3966</v>
      </c>
      <c r="B3968" t="s">
        <v>10685</v>
      </c>
      <c r="C3968" t="s">
        <v>10684</v>
      </c>
      <c r="F3968" t="s">
        <v>10683</v>
      </c>
      <c r="G3968" t="s">
        <v>18</v>
      </c>
      <c r="H3968" t="s">
        <v>17</v>
      </c>
      <c r="I3968" t="s">
        <v>10682</v>
      </c>
      <c r="J3968" t="s">
        <v>10681</v>
      </c>
      <c r="K3968" t="s">
        <v>10680</v>
      </c>
      <c r="L3968" t="s">
        <v>9654</v>
      </c>
      <c r="M3968" t="s">
        <v>656</v>
      </c>
      <c r="N3968">
        <v>4</v>
      </c>
      <c r="O3968" t="s">
        <v>10679</v>
      </c>
      <c r="P3968" t="s">
        <v>10678</v>
      </c>
      <c r="Q3968" t="s">
        <v>10677</v>
      </c>
      <c r="R3968" s="7">
        <v>42005</v>
      </c>
      <c r="S3968" s="8">
        <f t="shared" si="496"/>
        <v>2015</v>
      </c>
      <c r="T3968" s="8">
        <v>2015</v>
      </c>
      <c r="U3968" s="8">
        <f t="shared" si="497"/>
        <v>7</v>
      </c>
      <c r="V3968" s="7">
        <v>42046</v>
      </c>
      <c r="W3968" t="s">
        <v>5400</v>
      </c>
      <c r="X3968" s="2">
        <v>0.28599999999999998</v>
      </c>
      <c r="Y3968" s="6">
        <f t="shared" si="494"/>
        <v>7.6346066575905605E-3</v>
      </c>
      <c r="AA3968">
        <v>9205071</v>
      </c>
      <c r="AB3968">
        <v>28139</v>
      </c>
      <c r="AC3968">
        <v>15693937</v>
      </c>
      <c r="AD3968" t="s">
        <v>7</v>
      </c>
      <c r="AE3968">
        <v>29</v>
      </c>
      <c r="AF3968">
        <v>3</v>
      </c>
      <c r="AH3968" t="s">
        <v>10676</v>
      </c>
      <c r="AI3968" t="s">
        <v>10675</v>
      </c>
      <c r="AJ3968" t="s">
        <v>10674</v>
      </c>
      <c r="AK3968" t="s">
        <v>10673</v>
      </c>
      <c r="AL3968">
        <v>1</v>
      </c>
      <c r="AM3968" s="5">
        <f t="shared" si="498"/>
        <v>0.14285714285714285</v>
      </c>
      <c r="AN3968" s="4">
        <f t="shared" si="495"/>
        <v>2.1636825877643749E-4</v>
      </c>
      <c r="AO3968" s="3"/>
      <c r="AP3968">
        <v>0</v>
      </c>
      <c r="AQ3968" t="s">
        <v>243</v>
      </c>
      <c r="AR3968" t="s">
        <v>10672</v>
      </c>
      <c r="AS3968" t="s">
        <v>242</v>
      </c>
      <c r="AT3968" s="2" t="s">
        <v>61</v>
      </c>
      <c r="AU3968" s="1">
        <f t="shared" si="499"/>
        <v>0.54091351379463237</v>
      </c>
      <c r="AV3968" s="1">
        <f t="shared" si="500"/>
        <v>0.39254874581834992</v>
      </c>
      <c r="AW3968" s="1">
        <f t="shared" si="501"/>
        <v>0.24418397784206747</v>
      </c>
    </row>
    <row r="3969" spans="1:49" x14ac:dyDescent="0.2">
      <c r="A3969">
        <v>3967</v>
      </c>
      <c r="B3969" t="s">
        <v>10671</v>
      </c>
      <c r="C3969" t="s">
        <v>10670</v>
      </c>
      <c r="F3969" t="s">
        <v>10669</v>
      </c>
      <c r="G3969" t="s">
        <v>18</v>
      </c>
      <c r="H3969" t="s">
        <v>17</v>
      </c>
      <c r="I3969" t="s">
        <v>10668</v>
      </c>
      <c r="J3969" t="s">
        <v>10667</v>
      </c>
      <c r="K3969" t="s">
        <v>10666</v>
      </c>
      <c r="L3969" t="s">
        <v>10665</v>
      </c>
      <c r="M3969" t="s">
        <v>10664</v>
      </c>
      <c r="N3969">
        <v>8</v>
      </c>
      <c r="O3969" t="s">
        <v>10663</v>
      </c>
      <c r="P3969" t="s">
        <v>10662</v>
      </c>
      <c r="Q3969" t="s">
        <v>10661</v>
      </c>
      <c r="R3969" s="7">
        <v>42005</v>
      </c>
      <c r="S3969" s="8">
        <f t="shared" si="496"/>
        <v>2015</v>
      </c>
      <c r="T3969" s="8">
        <v>2015</v>
      </c>
      <c r="U3969" s="8">
        <f t="shared" si="497"/>
        <v>7</v>
      </c>
      <c r="V3969" s="7">
        <v>2015</v>
      </c>
      <c r="W3969" t="s">
        <v>4903</v>
      </c>
      <c r="X3969" s="2">
        <v>0.92500000000000004</v>
      </c>
      <c r="Y3969" s="6">
        <f t="shared" si="494"/>
        <v>2.4692346707242199E-2</v>
      </c>
      <c r="AB3969">
        <v>21100203705</v>
      </c>
      <c r="AC3969">
        <v>21593930</v>
      </c>
      <c r="AD3969" t="s">
        <v>7</v>
      </c>
      <c r="AE3969">
        <v>5</v>
      </c>
      <c r="AF3969">
        <v>3</v>
      </c>
      <c r="AH3969" t="s">
        <v>10660</v>
      </c>
      <c r="AI3969" t="s">
        <v>10659</v>
      </c>
      <c r="AK3969" t="s">
        <v>10658</v>
      </c>
      <c r="AL3969">
        <v>30</v>
      </c>
      <c r="AM3969" s="5">
        <f t="shared" si="498"/>
        <v>4.2857142857142856</v>
      </c>
      <c r="AN3969" s="4">
        <f t="shared" si="495"/>
        <v>6.4910477632931247E-3</v>
      </c>
      <c r="AO3969" s="3"/>
      <c r="AP3969">
        <v>1</v>
      </c>
      <c r="AR3969" t="s">
        <v>62</v>
      </c>
      <c r="AT3969" s="2">
        <v>3.4420000000000002</v>
      </c>
      <c r="AU3969" s="1">
        <f t="shared" si="499"/>
        <v>1.9231957024057476</v>
      </c>
      <c r="AV3969" s="1">
        <f t="shared" si="500"/>
        <v>1.5591697235267661</v>
      </c>
      <c r="AW3969" s="1">
        <f t="shared" si="501"/>
        <v>1.1951437446477846</v>
      </c>
    </row>
    <row r="3970" spans="1:49" x14ac:dyDescent="0.2">
      <c r="A3970">
        <v>3968</v>
      </c>
      <c r="B3970" t="s">
        <v>10657</v>
      </c>
      <c r="C3970" t="s">
        <v>10656</v>
      </c>
      <c r="E3970">
        <v>26470117</v>
      </c>
      <c r="F3970" t="s">
        <v>10655</v>
      </c>
      <c r="G3970" t="s">
        <v>18</v>
      </c>
      <c r="H3970" t="s">
        <v>17</v>
      </c>
      <c r="I3970" t="s">
        <v>10654</v>
      </c>
      <c r="J3970" t="s">
        <v>10653</v>
      </c>
      <c r="K3970" t="s">
        <v>10652</v>
      </c>
      <c r="L3970" t="s">
        <v>10651</v>
      </c>
      <c r="M3970" t="s">
        <v>10650</v>
      </c>
      <c r="N3970">
        <v>4</v>
      </c>
      <c r="O3970" t="s">
        <v>10649</v>
      </c>
      <c r="P3970" t="s">
        <v>10648</v>
      </c>
      <c r="Q3970" t="s">
        <v>10647</v>
      </c>
      <c r="R3970" s="7">
        <v>42005</v>
      </c>
      <c r="S3970" s="8">
        <f t="shared" si="496"/>
        <v>2015</v>
      </c>
      <c r="T3970" s="8">
        <v>2015</v>
      </c>
      <c r="U3970" s="8">
        <f t="shared" si="497"/>
        <v>7</v>
      </c>
      <c r="V3970" s="7">
        <v>42036</v>
      </c>
      <c r="W3970" t="s">
        <v>10646</v>
      </c>
      <c r="X3970" s="2">
        <v>0.81799999999999995</v>
      </c>
      <c r="Y3970" s="6">
        <f t="shared" si="494"/>
        <v>2.1836042817863912E-2</v>
      </c>
      <c r="AA3970">
        <v>220493</v>
      </c>
      <c r="AB3970">
        <v>20465</v>
      </c>
      <c r="AD3970" t="s">
        <v>7</v>
      </c>
      <c r="AE3970">
        <v>108</v>
      </c>
      <c r="AF3970">
        <v>1</v>
      </c>
      <c r="AH3970" t="s">
        <v>10645</v>
      </c>
      <c r="AI3970" t="s">
        <v>10644</v>
      </c>
      <c r="AJ3970" t="s">
        <v>10643</v>
      </c>
      <c r="AK3970" t="s">
        <v>10642</v>
      </c>
      <c r="AL3970">
        <v>0</v>
      </c>
      <c r="AM3970" s="5">
        <f t="shared" si="498"/>
        <v>0</v>
      </c>
      <c r="AN3970" s="4">
        <f t="shared" si="495"/>
        <v>0</v>
      </c>
      <c r="AO3970" s="3"/>
      <c r="AP3970">
        <v>1</v>
      </c>
      <c r="AR3970" t="s">
        <v>62</v>
      </c>
      <c r="AT3970" s="2">
        <v>2.3809999999999998</v>
      </c>
      <c r="AU3970" s="1">
        <f t="shared" si="499"/>
        <v>1.5285229972504737</v>
      </c>
      <c r="AV3970" s="1">
        <f t="shared" si="500"/>
        <v>1.0918021408931955</v>
      </c>
      <c r="AW3970" s="1">
        <f t="shared" si="501"/>
        <v>0.65508128453591741</v>
      </c>
    </row>
    <row r="3971" spans="1:49" x14ac:dyDescent="0.2">
      <c r="A3971">
        <v>3969</v>
      </c>
      <c r="B3971" t="s">
        <v>10641</v>
      </c>
      <c r="C3971" t="s">
        <v>10640</v>
      </c>
      <c r="F3971" t="s">
        <v>10639</v>
      </c>
      <c r="G3971" t="s">
        <v>18</v>
      </c>
      <c r="H3971" t="s">
        <v>17</v>
      </c>
      <c r="I3971" t="s">
        <v>10638</v>
      </c>
      <c r="J3971" t="s">
        <v>10637</v>
      </c>
      <c r="K3971" t="s">
        <v>10636</v>
      </c>
      <c r="L3971" t="s">
        <v>1051</v>
      </c>
      <c r="M3971" t="s">
        <v>1050</v>
      </c>
      <c r="N3971">
        <v>3</v>
      </c>
      <c r="O3971" t="s">
        <v>10635</v>
      </c>
      <c r="P3971" t="s">
        <v>10634</v>
      </c>
      <c r="Q3971" t="s">
        <v>10633</v>
      </c>
      <c r="R3971" s="7">
        <v>42005</v>
      </c>
      <c r="S3971" s="8">
        <f t="shared" si="496"/>
        <v>2015</v>
      </c>
      <c r="T3971" s="8">
        <v>2015</v>
      </c>
      <c r="U3971" s="8">
        <f t="shared" si="497"/>
        <v>7</v>
      </c>
      <c r="V3971" s="7">
        <v>2015</v>
      </c>
      <c r="W3971" t="s">
        <v>5195</v>
      </c>
      <c r="X3971" s="2">
        <v>0.29499999999999998</v>
      </c>
      <c r="Y3971" s="6">
        <f t="shared" ref="Y3971:Y4034" si="502">(X3971-$Z$3)/($Z$2-$Z$3)</f>
        <v>7.8748565174448087E-3</v>
      </c>
      <c r="AA3971">
        <v>10642269</v>
      </c>
      <c r="AB3971">
        <v>19554</v>
      </c>
      <c r="AD3971" t="s">
        <v>7</v>
      </c>
      <c r="AE3971">
        <v>60</v>
      </c>
      <c r="AF3971">
        <v>3</v>
      </c>
      <c r="AH3971" t="s">
        <v>10632</v>
      </c>
      <c r="AI3971" t="s">
        <v>10631</v>
      </c>
      <c r="AK3971" t="s">
        <v>10630</v>
      </c>
      <c r="AL3971">
        <v>3</v>
      </c>
      <c r="AM3971" s="5">
        <f t="shared" si="498"/>
        <v>0.42857142857142855</v>
      </c>
      <c r="AN3971" s="4">
        <f t="shared" ref="AN3971:AN4034" si="503">(AM3971-$AO$3)/($AO$2-$AO$3)</f>
        <v>6.4910477632931242E-4</v>
      </c>
      <c r="AO3971" s="3"/>
      <c r="AP3971">
        <v>0</v>
      </c>
      <c r="AR3971" t="s">
        <v>62</v>
      </c>
      <c r="AT3971" s="2" t="s">
        <v>61</v>
      </c>
      <c r="AU3971" s="1">
        <f t="shared" si="499"/>
        <v>0.57071309951101601</v>
      </c>
      <c r="AV3971" s="1">
        <f t="shared" si="500"/>
        <v>0.42619806468870608</v>
      </c>
      <c r="AW3971" s="1">
        <f t="shared" si="501"/>
        <v>0.2816830298663961</v>
      </c>
    </row>
    <row r="3972" spans="1:49" x14ac:dyDescent="0.2">
      <c r="A3972">
        <v>3970</v>
      </c>
      <c r="B3972" t="s">
        <v>10629</v>
      </c>
      <c r="C3972" t="s">
        <v>10628</v>
      </c>
      <c r="F3972" t="s">
        <v>10627</v>
      </c>
      <c r="G3972" t="s">
        <v>18</v>
      </c>
      <c r="H3972" t="s">
        <v>17</v>
      </c>
      <c r="I3972" t="s">
        <v>10626</v>
      </c>
      <c r="J3972">
        <v>60021988</v>
      </c>
      <c r="K3972" t="s">
        <v>714</v>
      </c>
      <c r="L3972" t="s">
        <v>713</v>
      </c>
      <c r="M3972" t="s">
        <v>318</v>
      </c>
      <c r="N3972">
        <v>2</v>
      </c>
      <c r="O3972" t="s">
        <v>10625</v>
      </c>
      <c r="P3972" t="s">
        <v>10624</v>
      </c>
      <c r="Q3972" t="s">
        <v>3803</v>
      </c>
      <c r="R3972" s="7">
        <v>42005</v>
      </c>
      <c r="S3972" s="8">
        <f t="shared" si="496"/>
        <v>2015</v>
      </c>
      <c r="T3972" s="8">
        <v>2015</v>
      </c>
      <c r="U3972" s="8">
        <f t="shared" si="497"/>
        <v>7</v>
      </c>
      <c r="V3972" s="7">
        <v>42046</v>
      </c>
      <c r="W3972" t="s">
        <v>5400</v>
      </c>
      <c r="X3972" s="2">
        <v>0.28599999999999998</v>
      </c>
      <c r="Y3972" s="6">
        <f t="shared" si="502"/>
        <v>7.6346066575905605E-3</v>
      </c>
      <c r="AA3972">
        <v>9205071</v>
      </c>
      <c r="AB3972">
        <v>28139</v>
      </c>
      <c r="AC3972">
        <v>15693937</v>
      </c>
      <c r="AD3972" t="s">
        <v>7</v>
      </c>
      <c r="AE3972">
        <v>29</v>
      </c>
      <c r="AF3972">
        <v>3</v>
      </c>
      <c r="AH3972" t="s">
        <v>10623</v>
      </c>
      <c r="AI3972" t="s">
        <v>10622</v>
      </c>
      <c r="AJ3972" t="s">
        <v>10621</v>
      </c>
      <c r="AK3972" t="s">
        <v>10620</v>
      </c>
      <c r="AL3972">
        <v>29</v>
      </c>
      <c r="AM3972" s="5">
        <f t="shared" si="498"/>
        <v>4.1428571428571432</v>
      </c>
      <c r="AN3972" s="4">
        <f t="shared" si="503"/>
        <v>6.274679504516688E-3</v>
      </c>
      <c r="AO3972" s="3"/>
      <c r="AP3972">
        <v>0</v>
      </c>
      <c r="AR3972" t="s">
        <v>62</v>
      </c>
      <c r="AT3972" s="2" t="s">
        <v>61</v>
      </c>
      <c r="AU3972" s="1">
        <f t="shared" si="499"/>
        <v>0.72266285116683993</v>
      </c>
      <c r="AV3972" s="1">
        <f t="shared" si="500"/>
        <v>0.69546430810536242</v>
      </c>
      <c r="AW3972" s="1">
        <f t="shared" si="501"/>
        <v>0.66826576504388491</v>
      </c>
    </row>
    <row r="3973" spans="1:49" x14ac:dyDescent="0.2">
      <c r="A3973">
        <v>3971</v>
      </c>
      <c r="B3973" t="s">
        <v>10619</v>
      </c>
      <c r="C3973" t="s">
        <v>10618</v>
      </c>
      <c r="F3973" t="s">
        <v>10617</v>
      </c>
      <c r="G3973" t="s">
        <v>18</v>
      </c>
      <c r="H3973" t="s">
        <v>17</v>
      </c>
      <c r="I3973" t="s">
        <v>10616</v>
      </c>
      <c r="J3973">
        <v>60031126</v>
      </c>
      <c r="K3973" t="s">
        <v>10615</v>
      </c>
      <c r="L3973" t="s">
        <v>10614</v>
      </c>
      <c r="M3973" t="s">
        <v>1121</v>
      </c>
      <c r="N3973">
        <v>5</v>
      </c>
      <c r="O3973" t="s">
        <v>10613</v>
      </c>
      <c r="P3973" t="s">
        <v>10612</v>
      </c>
      <c r="Q3973" t="s">
        <v>10611</v>
      </c>
      <c r="R3973" s="7">
        <v>42005</v>
      </c>
      <c r="S3973" s="8">
        <f t="shared" si="496"/>
        <v>2015</v>
      </c>
      <c r="T3973" s="8">
        <v>2015</v>
      </c>
      <c r="U3973" s="8">
        <f t="shared" si="497"/>
        <v>7</v>
      </c>
      <c r="V3973" s="7">
        <v>2015</v>
      </c>
      <c r="W3973" t="s">
        <v>10610</v>
      </c>
      <c r="X3973" s="2">
        <v>0.17599999999999999</v>
      </c>
      <c r="Y3973" s="6">
        <f t="shared" si="502"/>
        <v>4.6982194815941916E-3</v>
      </c>
      <c r="AA3973">
        <v>13463969</v>
      </c>
      <c r="AB3973">
        <v>12935</v>
      </c>
      <c r="AC3973">
        <v>13475177</v>
      </c>
      <c r="AD3973" t="s">
        <v>7</v>
      </c>
      <c r="AE3973">
        <v>36</v>
      </c>
      <c r="AF3973">
        <v>2</v>
      </c>
      <c r="AH3973" t="s">
        <v>10609</v>
      </c>
      <c r="AI3973" t="s">
        <v>10608</v>
      </c>
      <c r="AJ3973" t="s">
        <v>10607</v>
      </c>
      <c r="AK3973" t="s">
        <v>10606</v>
      </c>
      <c r="AL3973">
        <v>1</v>
      </c>
      <c r="AM3973" s="5">
        <f t="shared" si="498"/>
        <v>0.14285714285714285</v>
      </c>
      <c r="AN3973" s="4">
        <f t="shared" si="503"/>
        <v>2.1636825877643749E-4</v>
      </c>
      <c r="AO3973" s="3"/>
      <c r="AP3973">
        <v>1</v>
      </c>
      <c r="AR3973" t="s">
        <v>10605</v>
      </c>
      <c r="AT3973" s="2" t="s">
        <v>61</v>
      </c>
      <c r="AU3973" s="1">
        <f t="shared" si="499"/>
        <v>0.33536641147488649</v>
      </c>
      <c r="AV3973" s="1">
        <f t="shared" si="500"/>
        <v>0.24572938701853145</v>
      </c>
      <c r="AW3973" s="1">
        <f t="shared" si="501"/>
        <v>0.15609236256217637</v>
      </c>
    </row>
    <row r="3974" spans="1:49" x14ac:dyDescent="0.2">
      <c r="A3974">
        <v>3972</v>
      </c>
      <c r="B3974" t="s">
        <v>10604</v>
      </c>
      <c r="C3974" t="s">
        <v>10603</v>
      </c>
      <c r="F3974" t="s">
        <v>10602</v>
      </c>
      <c r="G3974" t="s">
        <v>18</v>
      </c>
      <c r="H3974" t="s">
        <v>17</v>
      </c>
      <c r="I3974" t="s">
        <v>10601</v>
      </c>
      <c r="J3974">
        <v>60031818</v>
      </c>
      <c r="K3974" t="s">
        <v>7522</v>
      </c>
      <c r="L3974" t="s">
        <v>7521</v>
      </c>
      <c r="M3974" t="s">
        <v>318</v>
      </c>
      <c r="N3974">
        <v>3</v>
      </c>
      <c r="O3974" t="s">
        <v>10600</v>
      </c>
      <c r="P3974" t="s">
        <v>10599</v>
      </c>
      <c r="Q3974" t="s">
        <v>7518</v>
      </c>
      <c r="R3974" s="7">
        <v>42005</v>
      </c>
      <c r="S3974" s="8">
        <f t="shared" si="496"/>
        <v>2015</v>
      </c>
      <c r="T3974" s="8">
        <v>2015</v>
      </c>
      <c r="U3974" s="8">
        <f t="shared" si="497"/>
        <v>7</v>
      </c>
      <c r="V3974" s="7">
        <v>42113</v>
      </c>
      <c r="W3974" t="s">
        <v>10598</v>
      </c>
      <c r="X3974" s="2">
        <v>0.73399999999999999</v>
      </c>
      <c r="Y3974" s="6">
        <f t="shared" si="502"/>
        <v>1.9593710792557593E-2</v>
      </c>
      <c r="AA3974">
        <v>10775463</v>
      </c>
      <c r="AB3974">
        <v>13034</v>
      </c>
      <c r="AC3974">
        <v>17412986</v>
      </c>
      <c r="AD3974" t="s">
        <v>7</v>
      </c>
      <c r="AE3974">
        <v>21</v>
      </c>
      <c r="AF3974">
        <v>6</v>
      </c>
      <c r="AH3974" t="s">
        <v>10597</v>
      </c>
      <c r="AI3974" t="s">
        <v>10596</v>
      </c>
      <c r="AJ3974" t="s">
        <v>10595</v>
      </c>
      <c r="AK3974" t="s">
        <v>10594</v>
      </c>
      <c r="AL3974">
        <v>13</v>
      </c>
      <c r="AM3974" s="5">
        <f t="shared" si="498"/>
        <v>1.8571428571428572</v>
      </c>
      <c r="AN3974" s="4">
        <f t="shared" si="503"/>
        <v>2.8127873640936877E-3</v>
      </c>
      <c r="AO3974" s="3"/>
      <c r="AP3974">
        <v>0</v>
      </c>
      <c r="AR3974" t="s">
        <v>62</v>
      </c>
      <c r="AT3974" s="2" t="s">
        <v>61</v>
      </c>
      <c r="AU3974" s="1">
        <f t="shared" si="499"/>
        <v>1.4559433764018419</v>
      </c>
      <c r="AV3974" s="1">
        <f t="shared" si="500"/>
        <v>1.1203249078325639</v>
      </c>
      <c r="AW3974" s="1">
        <f t="shared" si="501"/>
        <v>0.78470643926328598</v>
      </c>
    </row>
    <row r="3975" spans="1:49" x14ac:dyDescent="0.2">
      <c r="A3975">
        <v>3973</v>
      </c>
      <c r="B3975" t="s">
        <v>10593</v>
      </c>
      <c r="C3975" t="s">
        <v>10592</v>
      </c>
      <c r="E3975">
        <v>25187161</v>
      </c>
      <c r="F3975" t="s">
        <v>10591</v>
      </c>
      <c r="G3975" t="s">
        <v>18</v>
      </c>
      <c r="H3975" t="s">
        <v>17</v>
      </c>
      <c r="I3975" t="s">
        <v>10590</v>
      </c>
      <c r="J3975">
        <v>60018654</v>
      </c>
      <c r="K3975" t="s">
        <v>10589</v>
      </c>
      <c r="L3975" t="s">
        <v>10588</v>
      </c>
      <c r="M3975" t="s">
        <v>1247</v>
      </c>
      <c r="N3975">
        <v>4</v>
      </c>
      <c r="O3975" t="s">
        <v>10587</v>
      </c>
      <c r="P3975" t="s">
        <v>10586</v>
      </c>
      <c r="Q3975" t="s">
        <v>10585</v>
      </c>
      <c r="R3975" s="7">
        <v>42005</v>
      </c>
      <c r="S3975" s="8">
        <f t="shared" si="496"/>
        <v>2015</v>
      </c>
      <c r="T3975" s="8">
        <v>2015</v>
      </c>
      <c r="U3975" s="8">
        <f t="shared" si="497"/>
        <v>7</v>
      </c>
      <c r="V3975" s="7">
        <v>42005</v>
      </c>
      <c r="W3975" t="s">
        <v>10584</v>
      </c>
      <c r="X3975" s="2">
        <v>1.7569999999999999</v>
      </c>
      <c r="Y3975" s="6">
        <f t="shared" si="502"/>
        <v>4.6902111529323831E-2</v>
      </c>
      <c r="AA3975">
        <v>9596658</v>
      </c>
      <c r="AB3975">
        <v>17511</v>
      </c>
      <c r="AC3975">
        <v>14602423</v>
      </c>
      <c r="AD3975" t="s">
        <v>7</v>
      </c>
      <c r="AE3975">
        <v>25</v>
      </c>
      <c r="AF3975">
        <v>1</v>
      </c>
      <c r="AH3975" t="s">
        <v>10583</v>
      </c>
      <c r="AI3975" t="s">
        <v>10582</v>
      </c>
      <c r="AJ3975" t="s">
        <v>10581</v>
      </c>
      <c r="AK3975" t="s">
        <v>10580</v>
      </c>
      <c r="AL3975">
        <v>5</v>
      </c>
      <c r="AM3975" s="5">
        <f t="shared" si="498"/>
        <v>0.7142857142857143</v>
      </c>
      <c r="AN3975" s="4">
        <f t="shared" si="503"/>
        <v>1.0818412938821875E-3</v>
      </c>
      <c r="AO3975" s="3"/>
      <c r="AP3975">
        <v>0</v>
      </c>
      <c r="AQ3975" t="s">
        <v>5900</v>
      </c>
      <c r="AR3975" t="s">
        <v>10579</v>
      </c>
      <c r="AS3975" t="s">
        <v>5898</v>
      </c>
      <c r="AT3975" s="2">
        <v>4.3129999999999997</v>
      </c>
      <c r="AU3975" s="1">
        <f t="shared" si="499"/>
        <v>3.3156030458691337</v>
      </c>
      <c r="AV3975" s="1">
        <f t="shared" si="500"/>
        <v>2.3991976411603009</v>
      </c>
      <c r="AW3975" s="1">
        <f t="shared" si="501"/>
        <v>1.4827922364514678</v>
      </c>
    </row>
    <row r="3976" spans="1:49" x14ac:dyDescent="0.2">
      <c r="A3976">
        <v>3974</v>
      </c>
      <c r="B3976" t="s">
        <v>10578</v>
      </c>
      <c r="C3976" t="s">
        <v>10577</v>
      </c>
      <c r="D3976" t="s">
        <v>10576</v>
      </c>
      <c r="F3976" t="s">
        <v>10575</v>
      </c>
      <c r="G3976" t="s">
        <v>18</v>
      </c>
      <c r="H3976" t="s">
        <v>17</v>
      </c>
      <c r="I3976" t="s">
        <v>10574</v>
      </c>
      <c r="J3976" t="s">
        <v>10573</v>
      </c>
      <c r="K3976" t="s">
        <v>10572</v>
      </c>
      <c r="L3976" t="s">
        <v>2683</v>
      </c>
      <c r="M3976" t="s">
        <v>427</v>
      </c>
      <c r="N3976">
        <v>2</v>
      </c>
      <c r="O3976" t="s">
        <v>10571</v>
      </c>
      <c r="P3976" t="s">
        <v>10570</v>
      </c>
      <c r="Q3976" t="s">
        <v>10569</v>
      </c>
      <c r="R3976" s="7">
        <v>42005</v>
      </c>
      <c r="S3976" s="8">
        <f t="shared" si="496"/>
        <v>2015</v>
      </c>
      <c r="T3976" s="8">
        <v>2015</v>
      </c>
      <c r="U3976" s="8">
        <f t="shared" si="497"/>
        <v>7</v>
      </c>
      <c r="V3976" s="7">
        <v>42217</v>
      </c>
      <c r="W3976" t="s">
        <v>10568</v>
      </c>
      <c r="X3976" s="2">
        <v>0.76700000000000002</v>
      </c>
      <c r="Y3976" s="6">
        <f t="shared" si="502"/>
        <v>2.0474626945356504E-2</v>
      </c>
      <c r="AA3976" t="s">
        <v>10567</v>
      </c>
      <c r="AB3976">
        <v>12946</v>
      </c>
      <c r="AC3976" t="s">
        <v>10566</v>
      </c>
      <c r="AD3976" t="s">
        <v>7</v>
      </c>
      <c r="AE3976">
        <v>95</v>
      </c>
      <c r="AG3976">
        <v>5531</v>
      </c>
      <c r="AH3976" t="s">
        <v>10565</v>
      </c>
      <c r="AI3976" t="s">
        <v>10564</v>
      </c>
      <c r="AJ3976" t="s">
        <v>10563</v>
      </c>
      <c r="AK3976" t="s">
        <v>10562</v>
      </c>
      <c r="AL3976">
        <v>8</v>
      </c>
      <c r="AM3976" s="5">
        <f t="shared" si="498"/>
        <v>1.1428571428571428</v>
      </c>
      <c r="AN3976" s="4">
        <f t="shared" si="503"/>
        <v>1.7309460702114999E-3</v>
      </c>
      <c r="AO3976" s="3"/>
      <c r="AP3976">
        <v>0</v>
      </c>
      <c r="AR3976" t="s">
        <v>62</v>
      </c>
      <c r="AT3976" s="2">
        <v>2.6389999999999998</v>
      </c>
      <c r="AU3976" s="1">
        <f t="shared" si="499"/>
        <v>1.4851522682813003</v>
      </c>
      <c r="AV3976" s="1">
        <f t="shared" si="500"/>
        <v>1.1102786507784002</v>
      </c>
      <c r="AW3976" s="1">
        <f t="shared" si="501"/>
        <v>0.73540503327550011</v>
      </c>
    </row>
    <row r="3977" spans="1:49" x14ac:dyDescent="0.2">
      <c r="A3977">
        <v>3975</v>
      </c>
      <c r="B3977" t="s">
        <v>10561</v>
      </c>
      <c r="C3977" t="s">
        <v>10560</v>
      </c>
      <c r="E3977">
        <v>25565042</v>
      </c>
      <c r="F3977" t="s">
        <v>10559</v>
      </c>
      <c r="G3977" t="s">
        <v>18</v>
      </c>
      <c r="H3977" t="s">
        <v>17</v>
      </c>
      <c r="I3977" t="s">
        <v>10558</v>
      </c>
      <c r="J3977" t="s">
        <v>10557</v>
      </c>
      <c r="K3977" t="s">
        <v>10556</v>
      </c>
      <c r="L3977" t="s">
        <v>10555</v>
      </c>
      <c r="M3977" t="s">
        <v>10554</v>
      </c>
      <c r="N3977">
        <v>6</v>
      </c>
      <c r="O3977" t="s">
        <v>10553</v>
      </c>
      <c r="P3977" t="s">
        <v>10552</v>
      </c>
      <c r="Q3977" t="s">
        <v>10551</v>
      </c>
      <c r="R3977" s="7">
        <v>42005</v>
      </c>
      <c r="S3977" s="8">
        <f t="shared" si="496"/>
        <v>2015</v>
      </c>
      <c r="T3977" s="8">
        <v>2015</v>
      </c>
      <c r="U3977" s="8">
        <f t="shared" si="497"/>
        <v>7</v>
      </c>
      <c r="V3977" s="7">
        <v>42152</v>
      </c>
      <c r="W3977" t="s">
        <v>10550</v>
      </c>
      <c r="X3977" s="2">
        <v>1.208</v>
      </c>
      <c r="Y3977" s="6">
        <f t="shared" si="502"/>
        <v>3.2246870078214675E-2</v>
      </c>
      <c r="AA3977">
        <v>2640414</v>
      </c>
      <c r="AB3977">
        <v>21090</v>
      </c>
      <c r="AC3977" t="s">
        <v>10549</v>
      </c>
      <c r="AD3977" t="s">
        <v>7</v>
      </c>
      <c r="AE3977">
        <v>33</v>
      </c>
      <c r="AF3977">
        <v>9</v>
      </c>
      <c r="AH3977" t="s">
        <v>10548</v>
      </c>
      <c r="AI3977" t="s">
        <v>10547</v>
      </c>
      <c r="AJ3977" t="s">
        <v>10546</v>
      </c>
      <c r="AK3977" t="s">
        <v>10545</v>
      </c>
      <c r="AL3977">
        <v>24</v>
      </c>
      <c r="AM3977" s="5">
        <f t="shared" si="498"/>
        <v>3.4285714285714284</v>
      </c>
      <c r="AN3977" s="4">
        <f t="shared" si="503"/>
        <v>5.1928382106344994E-3</v>
      </c>
      <c r="AO3977" s="3"/>
      <c r="AP3977">
        <v>0</v>
      </c>
      <c r="AR3977" t="s">
        <v>62</v>
      </c>
      <c r="AT3977" s="2">
        <v>3.3370000000000002</v>
      </c>
      <c r="AU3977" s="1">
        <f t="shared" si="499"/>
        <v>2.4130660517940621</v>
      </c>
      <c r="AV3977" s="1">
        <f t="shared" si="500"/>
        <v>1.8719854144424588</v>
      </c>
      <c r="AW3977" s="1">
        <f t="shared" si="501"/>
        <v>1.3309047770908551</v>
      </c>
    </row>
    <row r="3978" spans="1:49" x14ac:dyDescent="0.2">
      <c r="A3978">
        <v>3976</v>
      </c>
      <c r="B3978" t="s">
        <v>10544</v>
      </c>
      <c r="C3978" t="s">
        <v>10543</v>
      </c>
      <c r="F3978" t="s">
        <v>10542</v>
      </c>
      <c r="G3978" t="s">
        <v>18</v>
      </c>
      <c r="H3978" t="s">
        <v>17</v>
      </c>
      <c r="I3978" t="s">
        <v>10541</v>
      </c>
      <c r="J3978" t="s">
        <v>10540</v>
      </c>
      <c r="K3978" t="s">
        <v>10539</v>
      </c>
      <c r="L3978" t="s">
        <v>10538</v>
      </c>
      <c r="M3978" t="s">
        <v>10537</v>
      </c>
      <c r="N3978">
        <v>6</v>
      </c>
      <c r="O3978" t="s">
        <v>10536</v>
      </c>
      <c r="P3978" t="s">
        <v>10535</v>
      </c>
      <c r="Q3978" t="s">
        <v>10534</v>
      </c>
      <c r="R3978" s="7">
        <v>42005</v>
      </c>
      <c r="S3978" s="8">
        <f t="shared" si="496"/>
        <v>2015</v>
      </c>
      <c r="T3978" s="8">
        <v>2015</v>
      </c>
      <c r="U3978" s="8">
        <f t="shared" si="497"/>
        <v>7</v>
      </c>
      <c r="V3978" s="7">
        <v>42064</v>
      </c>
      <c r="W3978" t="s">
        <v>3736</v>
      </c>
      <c r="X3978" s="2">
        <v>2.0099999999999998</v>
      </c>
      <c r="Y3978" s="6">
        <f t="shared" si="502"/>
        <v>5.3655802034115477E-2</v>
      </c>
      <c r="AA3978">
        <v>15361276</v>
      </c>
      <c r="AB3978">
        <v>18933</v>
      </c>
      <c r="AD3978" t="s">
        <v>7</v>
      </c>
      <c r="AE3978">
        <v>14</v>
      </c>
      <c r="AF3978">
        <v>3</v>
      </c>
      <c r="AG3978">
        <v>6942232</v>
      </c>
      <c r="AH3978" t="s">
        <v>10533</v>
      </c>
      <c r="AI3978" t="s">
        <v>10532</v>
      </c>
      <c r="AJ3978" t="s">
        <v>10531</v>
      </c>
      <c r="AK3978" t="s">
        <v>10530</v>
      </c>
      <c r="AL3978">
        <v>126</v>
      </c>
      <c r="AM3978" s="5">
        <f t="shared" si="498"/>
        <v>18</v>
      </c>
      <c r="AN3978" s="4">
        <f t="shared" si="503"/>
        <v>2.7262400605831124E-2</v>
      </c>
      <c r="AO3978" s="3"/>
      <c r="AP3978">
        <v>0</v>
      </c>
      <c r="AQ3978" t="s">
        <v>143</v>
      </c>
      <c r="AR3978" t="s">
        <v>10529</v>
      </c>
      <c r="AS3978" t="s">
        <v>141</v>
      </c>
      <c r="AT3978" s="2" t="s">
        <v>61</v>
      </c>
      <c r="AU3978" s="1">
        <f t="shared" si="499"/>
        <v>4.573778160563017</v>
      </c>
      <c r="AV3978" s="1">
        <f t="shared" si="500"/>
        <v>4.0459101319973305</v>
      </c>
      <c r="AW3978" s="1">
        <f t="shared" si="501"/>
        <v>3.5180421034316427</v>
      </c>
    </row>
    <row r="3979" spans="1:49" x14ac:dyDescent="0.2">
      <c r="A3979">
        <v>3977</v>
      </c>
      <c r="B3979" t="s">
        <v>10528</v>
      </c>
      <c r="C3979" t="s">
        <v>10527</v>
      </c>
      <c r="F3979" t="s">
        <v>10526</v>
      </c>
      <c r="G3979" t="s">
        <v>18</v>
      </c>
      <c r="H3979" t="s">
        <v>17</v>
      </c>
      <c r="I3979" t="s">
        <v>10525</v>
      </c>
      <c r="J3979" t="s">
        <v>10524</v>
      </c>
      <c r="K3979" t="s">
        <v>10523</v>
      </c>
      <c r="L3979" t="s">
        <v>10522</v>
      </c>
      <c r="M3979" t="s">
        <v>10521</v>
      </c>
      <c r="N3979">
        <v>5</v>
      </c>
      <c r="O3979" t="s">
        <v>10520</v>
      </c>
      <c r="P3979" t="s">
        <v>10519</v>
      </c>
      <c r="Q3979" t="s">
        <v>10518</v>
      </c>
      <c r="R3979" s="7">
        <v>42005</v>
      </c>
      <c r="S3979" s="8">
        <f t="shared" si="496"/>
        <v>2015</v>
      </c>
      <c r="T3979" s="8">
        <v>2015</v>
      </c>
      <c r="U3979" s="8">
        <f t="shared" si="497"/>
        <v>7</v>
      </c>
      <c r="V3979" s="7">
        <v>42064</v>
      </c>
      <c r="W3979" t="s">
        <v>3736</v>
      </c>
      <c r="X3979" s="2">
        <v>2.0099999999999998</v>
      </c>
      <c r="Y3979" s="6">
        <f t="shared" si="502"/>
        <v>5.3655802034115477E-2</v>
      </c>
      <c r="AA3979">
        <v>15361276</v>
      </c>
      <c r="AB3979">
        <v>18933</v>
      </c>
      <c r="AD3979" t="s">
        <v>7</v>
      </c>
      <c r="AE3979">
        <v>14</v>
      </c>
      <c r="AF3979">
        <v>3</v>
      </c>
      <c r="AG3979">
        <v>6940305</v>
      </c>
      <c r="AH3979" t="s">
        <v>10517</v>
      </c>
      <c r="AI3979" t="s">
        <v>10516</v>
      </c>
      <c r="AJ3979" t="s">
        <v>10515</v>
      </c>
      <c r="AK3979" t="s">
        <v>10514</v>
      </c>
      <c r="AL3979">
        <v>179</v>
      </c>
      <c r="AM3979" s="5">
        <f t="shared" si="498"/>
        <v>25.571428571428573</v>
      </c>
      <c r="AN3979" s="4">
        <f t="shared" si="503"/>
        <v>3.8729918320982312E-2</v>
      </c>
      <c r="AO3979" s="3"/>
      <c r="AP3979">
        <v>0</v>
      </c>
      <c r="AR3979" t="s">
        <v>10513</v>
      </c>
      <c r="AT3979" s="2" t="s">
        <v>61</v>
      </c>
      <c r="AU3979" s="1">
        <f t="shared" si="499"/>
        <v>4.9178036920175527</v>
      </c>
      <c r="AV3979" s="1">
        <f t="shared" si="500"/>
        <v>4.6192860177548898</v>
      </c>
      <c r="AW3979" s="1">
        <f t="shared" si="501"/>
        <v>4.3207683434922259</v>
      </c>
    </row>
    <row r="3980" spans="1:49" x14ac:dyDescent="0.2">
      <c r="A3980">
        <v>3978</v>
      </c>
      <c r="B3980" t="s">
        <v>10512</v>
      </c>
      <c r="C3980" t="s">
        <v>10511</v>
      </c>
      <c r="F3980" t="s">
        <v>10510</v>
      </c>
      <c r="G3980" t="s">
        <v>18</v>
      </c>
      <c r="H3980" t="s">
        <v>17</v>
      </c>
      <c r="I3980" t="s">
        <v>10509</v>
      </c>
      <c r="J3980">
        <v>60068688</v>
      </c>
      <c r="K3980" t="s">
        <v>10508</v>
      </c>
      <c r="L3980" t="s">
        <v>10507</v>
      </c>
      <c r="M3980" t="s">
        <v>287</v>
      </c>
      <c r="N3980">
        <v>1</v>
      </c>
      <c r="O3980" t="s">
        <v>10506</v>
      </c>
      <c r="P3980">
        <v>7501393707</v>
      </c>
      <c r="Q3980">
        <v>60068688</v>
      </c>
      <c r="R3980" s="7">
        <v>42005</v>
      </c>
      <c r="S3980" s="8">
        <f t="shared" si="496"/>
        <v>2015</v>
      </c>
      <c r="T3980" s="8">
        <v>2015</v>
      </c>
      <c r="U3980" s="8">
        <f t="shared" si="497"/>
        <v>7</v>
      </c>
      <c r="V3980" s="7">
        <v>42064</v>
      </c>
      <c r="W3980" t="s">
        <v>3736</v>
      </c>
      <c r="X3980" s="2">
        <v>2.0099999999999998</v>
      </c>
      <c r="Y3980" s="6">
        <f t="shared" si="502"/>
        <v>5.3655802034115477E-2</v>
      </c>
      <c r="AA3980">
        <v>15361276</v>
      </c>
      <c r="AB3980">
        <v>18933</v>
      </c>
      <c r="AD3980" t="s">
        <v>7</v>
      </c>
      <c r="AE3980">
        <v>14</v>
      </c>
      <c r="AF3980">
        <v>3</v>
      </c>
      <c r="AG3980">
        <v>6939681</v>
      </c>
      <c r="AH3980" t="s">
        <v>10505</v>
      </c>
      <c r="AI3980" t="s">
        <v>10504</v>
      </c>
      <c r="AJ3980" t="s">
        <v>10503</v>
      </c>
      <c r="AK3980" t="s">
        <v>10502</v>
      </c>
      <c r="AL3980">
        <v>8</v>
      </c>
      <c r="AM3980" s="5">
        <f t="shared" si="498"/>
        <v>1.1428571428571428</v>
      </c>
      <c r="AN3980" s="4">
        <f t="shared" si="503"/>
        <v>1.7309460702114999E-3</v>
      </c>
      <c r="AO3980" s="3"/>
      <c r="AP3980">
        <v>0</v>
      </c>
      <c r="AR3980" t="s">
        <v>10501</v>
      </c>
      <c r="AT3980" s="2" t="s">
        <v>61</v>
      </c>
      <c r="AU3980" s="1">
        <f t="shared" si="499"/>
        <v>3.8078345244944281</v>
      </c>
      <c r="AV3980" s="1">
        <f t="shared" si="500"/>
        <v>2.7693374052163486</v>
      </c>
      <c r="AW3980" s="1">
        <f t="shared" si="501"/>
        <v>1.730840285938269</v>
      </c>
    </row>
    <row r="3981" spans="1:49" x14ac:dyDescent="0.2">
      <c r="A3981">
        <v>3979</v>
      </c>
      <c r="B3981" t="s">
        <v>10500</v>
      </c>
      <c r="C3981" t="s">
        <v>10499</v>
      </c>
      <c r="E3981">
        <v>25345813</v>
      </c>
      <c r="F3981" t="s">
        <v>10498</v>
      </c>
      <c r="G3981" t="s">
        <v>18</v>
      </c>
      <c r="H3981" t="s">
        <v>17</v>
      </c>
      <c r="I3981" t="s">
        <v>10497</v>
      </c>
      <c r="J3981" t="s">
        <v>10496</v>
      </c>
      <c r="K3981" t="s">
        <v>10495</v>
      </c>
      <c r="L3981" t="s">
        <v>10494</v>
      </c>
      <c r="M3981" t="s">
        <v>9981</v>
      </c>
      <c r="N3981">
        <v>8</v>
      </c>
      <c r="O3981" t="s">
        <v>10493</v>
      </c>
      <c r="P3981" t="s">
        <v>10492</v>
      </c>
      <c r="Q3981" t="s">
        <v>10491</v>
      </c>
      <c r="R3981" s="7">
        <v>42005</v>
      </c>
      <c r="S3981" s="8">
        <f t="shared" si="496"/>
        <v>2015</v>
      </c>
      <c r="T3981" s="8">
        <v>2015</v>
      </c>
      <c r="U3981" s="8">
        <f t="shared" si="497"/>
        <v>7</v>
      </c>
      <c r="V3981" s="7">
        <v>42095</v>
      </c>
      <c r="W3981" t="s">
        <v>10490</v>
      </c>
      <c r="X3981" s="2">
        <v>0.95499999999999996</v>
      </c>
      <c r="Y3981" s="6">
        <f t="shared" si="502"/>
        <v>2.5493179573423026E-2</v>
      </c>
      <c r="AA3981">
        <v>9621075</v>
      </c>
      <c r="AB3981">
        <v>20386</v>
      </c>
      <c r="AC3981">
        <v>13652583</v>
      </c>
      <c r="AD3981" t="s">
        <v>7</v>
      </c>
      <c r="AE3981">
        <v>24</v>
      </c>
      <c r="AF3981">
        <v>2</v>
      </c>
      <c r="AH3981" t="s">
        <v>10489</v>
      </c>
      <c r="AI3981" t="s">
        <v>10488</v>
      </c>
      <c r="AJ3981" t="s">
        <v>10487</v>
      </c>
      <c r="AK3981" t="s">
        <v>10486</v>
      </c>
      <c r="AL3981">
        <v>55</v>
      </c>
      <c r="AM3981" s="5">
        <f t="shared" si="498"/>
        <v>7.8571428571428568</v>
      </c>
      <c r="AN3981" s="4">
        <f t="shared" si="503"/>
        <v>1.1900254232704062E-2</v>
      </c>
      <c r="AO3981" s="3"/>
      <c r="AP3981">
        <v>0</v>
      </c>
      <c r="AR3981" t="s">
        <v>62</v>
      </c>
      <c r="AT3981" s="2">
        <v>3.585</v>
      </c>
      <c r="AU3981" s="1">
        <f t="shared" si="499"/>
        <v>2.1415301971207334</v>
      </c>
      <c r="AV3981" s="1">
        <f t="shared" si="500"/>
        <v>1.8696716903063542</v>
      </c>
      <c r="AW3981" s="1">
        <f t="shared" si="501"/>
        <v>1.5978131834919751</v>
      </c>
    </row>
    <row r="3982" spans="1:49" x14ac:dyDescent="0.2">
      <c r="A3982">
        <v>3980</v>
      </c>
      <c r="B3982" t="s">
        <v>10485</v>
      </c>
      <c r="C3982" t="s">
        <v>10484</v>
      </c>
      <c r="D3982" t="s">
        <v>10483</v>
      </c>
      <c r="E3982">
        <v>25748970</v>
      </c>
      <c r="F3982" t="s">
        <v>10482</v>
      </c>
      <c r="G3982" t="s">
        <v>18</v>
      </c>
      <c r="H3982" t="s">
        <v>17</v>
      </c>
      <c r="I3982" t="s">
        <v>10481</v>
      </c>
      <c r="J3982" t="s">
        <v>10480</v>
      </c>
      <c r="K3982" t="s">
        <v>10479</v>
      </c>
      <c r="L3982" t="s">
        <v>10478</v>
      </c>
      <c r="M3982" t="s">
        <v>10477</v>
      </c>
      <c r="N3982">
        <v>6</v>
      </c>
      <c r="O3982" t="s">
        <v>10476</v>
      </c>
      <c r="P3982" t="s">
        <v>10475</v>
      </c>
      <c r="Q3982" t="s">
        <v>10474</v>
      </c>
      <c r="R3982" s="7">
        <v>42005</v>
      </c>
      <c r="S3982" s="8">
        <f t="shared" si="496"/>
        <v>2015</v>
      </c>
      <c r="T3982" s="8">
        <v>2015</v>
      </c>
      <c r="U3982" s="8">
        <f t="shared" si="497"/>
        <v>7</v>
      </c>
      <c r="V3982" s="7" t="s">
        <v>10473</v>
      </c>
      <c r="W3982" t="s">
        <v>1346</v>
      </c>
      <c r="X3982" s="2">
        <v>1.59</v>
      </c>
      <c r="Y3982" s="6">
        <f t="shared" si="502"/>
        <v>4.2444141907583888E-2</v>
      </c>
      <c r="AA3982">
        <v>52728</v>
      </c>
      <c r="AB3982">
        <v>16791</v>
      </c>
      <c r="AC3982">
        <v>18792650</v>
      </c>
      <c r="AD3982" t="s">
        <v>7</v>
      </c>
      <c r="AE3982">
        <v>1847</v>
      </c>
      <c r="AF3982" s="10">
        <v>44383</v>
      </c>
      <c r="AG3982">
        <v>47438</v>
      </c>
      <c r="AH3982" t="s">
        <v>10472</v>
      </c>
      <c r="AI3982" t="s">
        <v>10471</v>
      </c>
      <c r="AJ3982" t="s">
        <v>10470</v>
      </c>
      <c r="AK3982" t="s">
        <v>10469</v>
      </c>
      <c r="AL3982">
        <v>36</v>
      </c>
      <c r="AM3982" s="5">
        <f t="shared" si="498"/>
        <v>5.1428571428571432</v>
      </c>
      <c r="AN3982" s="4">
        <f t="shared" si="503"/>
        <v>7.7892573159517508E-3</v>
      </c>
      <c r="AO3982" s="3"/>
      <c r="AP3982">
        <v>1</v>
      </c>
      <c r="AQ3982" t="s">
        <v>10468</v>
      </c>
      <c r="AR3982">
        <v>60077344</v>
      </c>
      <c r="AS3982" t="s">
        <v>10467</v>
      </c>
      <c r="AT3982" s="2" t="s">
        <v>61</v>
      </c>
      <c r="AU3982" s="1">
        <f t="shared" si="499"/>
        <v>3.2047676530094242</v>
      </c>
      <c r="AV3982" s="1">
        <f t="shared" si="500"/>
        <v>2.5116699611767821</v>
      </c>
      <c r="AW3982" s="1">
        <f t="shared" si="501"/>
        <v>1.8185722693441388</v>
      </c>
    </row>
    <row r="3983" spans="1:49" x14ac:dyDescent="0.2">
      <c r="A3983">
        <v>3981</v>
      </c>
      <c r="B3983" t="s">
        <v>10466</v>
      </c>
      <c r="C3983" t="s">
        <v>10465</v>
      </c>
      <c r="F3983" t="s">
        <v>10464</v>
      </c>
      <c r="G3983" t="s">
        <v>18</v>
      </c>
      <c r="H3983" t="s">
        <v>17</v>
      </c>
      <c r="I3983" t="s">
        <v>10463</v>
      </c>
      <c r="J3983">
        <v>60018491</v>
      </c>
      <c r="K3983" t="s">
        <v>10462</v>
      </c>
      <c r="L3983" t="s">
        <v>10461</v>
      </c>
      <c r="M3983" t="s">
        <v>982</v>
      </c>
      <c r="N3983">
        <v>2</v>
      </c>
      <c r="O3983" t="s">
        <v>10460</v>
      </c>
      <c r="P3983" t="s">
        <v>10459</v>
      </c>
      <c r="Q3983" t="s">
        <v>10458</v>
      </c>
      <c r="R3983" s="7">
        <v>42005</v>
      </c>
      <c r="S3983" s="8">
        <f t="shared" ref="S3983:S4046" si="504">YEAR(R3983)</f>
        <v>2015</v>
      </c>
      <c r="T3983" s="8">
        <v>2015</v>
      </c>
      <c r="U3983" s="8">
        <f t="shared" ref="U3983:U4046" si="505">2022-T3983</f>
        <v>7</v>
      </c>
      <c r="V3983" s="7">
        <v>42064</v>
      </c>
      <c r="W3983" t="s">
        <v>3736</v>
      </c>
      <c r="X3983" s="2">
        <v>2.0099999999999998</v>
      </c>
      <c r="Y3983" s="6">
        <f t="shared" si="502"/>
        <v>5.3655802034115477E-2</v>
      </c>
      <c r="AA3983">
        <v>15361276</v>
      </c>
      <c r="AB3983">
        <v>18933</v>
      </c>
      <c r="AD3983" t="s">
        <v>7</v>
      </c>
      <c r="AE3983">
        <v>14</v>
      </c>
      <c r="AF3983">
        <v>3</v>
      </c>
      <c r="AG3983">
        <v>6937212</v>
      </c>
      <c r="AH3983" t="s">
        <v>10457</v>
      </c>
      <c r="AI3983" t="s">
        <v>10456</v>
      </c>
      <c r="AJ3983" t="s">
        <v>10455</v>
      </c>
      <c r="AK3983" t="s">
        <v>10454</v>
      </c>
      <c r="AL3983">
        <v>6</v>
      </c>
      <c r="AM3983" s="5">
        <f t="shared" ref="AM3983:AM4046" si="506">AL3983/U3983</f>
        <v>0.8571428571428571</v>
      </c>
      <c r="AN3983" s="4">
        <f t="shared" si="503"/>
        <v>1.2982095526586248E-3</v>
      </c>
      <c r="AO3983" s="3"/>
      <c r="AP3983">
        <v>0</v>
      </c>
      <c r="AR3983" t="s">
        <v>62</v>
      </c>
      <c r="AT3983" s="2" t="s">
        <v>61</v>
      </c>
      <c r="AU3983" s="1">
        <f t="shared" ref="AU3983:AU4046" si="507">(Y3983*0.7+AN3983*0.3)*100</f>
        <v>3.7948524289678418</v>
      </c>
      <c r="AV3983" s="1">
        <f t="shared" ref="AV3983:AV4046" si="508">(Y3983*0.5+AN3983*0.5)*100</f>
        <v>2.747700579338705</v>
      </c>
      <c r="AW3983" s="1">
        <f t="shared" ref="AW3983:AW4046" si="509">(Y3983*0.3+AN3983*0.7)*100</f>
        <v>1.7005487297095681</v>
      </c>
    </row>
    <row r="3984" spans="1:49" x14ac:dyDescent="0.2">
      <c r="A3984">
        <v>3982</v>
      </c>
      <c r="B3984" t="s">
        <v>10453</v>
      </c>
      <c r="C3984" t="s">
        <v>10452</v>
      </c>
      <c r="F3984" t="s">
        <v>10451</v>
      </c>
      <c r="G3984" t="s">
        <v>18</v>
      </c>
      <c r="H3984" t="s">
        <v>17</v>
      </c>
      <c r="I3984" t="s">
        <v>10450</v>
      </c>
      <c r="J3984" t="s">
        <v>10449</v>
      </c>
      <c r="K3984" t="s">
        <v>10448</v>
      </c>
      <c r="L3984" t="s">
        <v>10447</v>
      </c>
      <c r="M3984" t="s">
        <v>4052</v>
      </c>
      <c r="N3984">
        <v>5</v>
      </c>
      <c r="O3984" t="s">
        <v>10446</v>
      </c>
      <c r="P3984" t="s">
        <v>10445</v>
      </c>
      <c r="Q3984" t="s">
        <v>10444</v>
      </c>
      <c r="R3984" s="7">
        <v>42005</v>
      </c>
      <c r="S3984" s="8">
        <f t="shared" si="504"/>
        <v>2015</v>
      </c>
      <c r="T3984" s="8">
        <v>2015</v>
      </c>
      <c r="U3984" s="8">
        <f t="shared" si="505"/>
        <v>7</v>
      </c>
      <c r="V3984" s="7">
        <v>42064</v>
      </c>
      <c r="W3984" t="s">
        <v>3479</v>
      </c>
      <c r="X3984" s="2">
        <v>0.46</v>
      </c>
      <c r="Y3984" s="6">
        <f t="shared" si="502"/>
        <v>1.2279437281439364E-2</v>
      </c>
      <c r="AA3984">
        <v>933813</v>
      </c>
      <c r="AB3984">
        <v>28031</v>
      </c>
      <c r="AD3984" t="s">
        <v>7</v>
      </c>
      <c r="AE3984">
        <v>43</v>
      </c>
      <c r="AF3984">
        <v>3</v>
      </c>
      <c r="AG3984">
        <v>7047854</v>
      </c>
      <c r="AH3984" t="s">
        <v>10443</v>
      </c>
      <c r="AI3984" t="s">
        <v>10442</v>
      </c>
      <c r="AJ3984" t="s">
        <v>10441</v>
      </c>
      <c r="AK3984" t="s">
        <v>10440</v>
      </c>
      <c r="AL3984">
        <v>27</v>
      </c>
      <c r="AM3984" s="5">
        <f t="shared" si="506"/>
        <v>3.8571428571428572</v>
      </c>
      <c r="AN3984" s="4">
        <f t="shared" si="503"/>
        <v>5.8419429869638129E-3</v>
      </c>
      <c r="AO3984" s="3"/>
      <c r="AP3984">
        <v>0</v>
      </c>
      <c r="AR3984" t="s">
        <v>62</v>
      </c>
      <c r="AS3984" t="s">
        <v>10439</v>
      </c>
      <c r="AT3984" s="2">
        <v>1.222</v>
      </c>
      <c r="AU3984" s="1">
        <f t="shared" si="507"/>
        <v>1.0348188993096696</v>
      </c>
      <c r="AV3984" s="1">
        <f t="shared" si="508"/>
        <v>0.90606901342015889</v>
      </c>
      <c r="AW3984" s="1">
        <f t="shared" si="509"/>
        <v>0.7773191275306478</v>
      </c>
    </row>
    <row r="3985" spans="1:49" x14ac:dyDescent="0.2">
      <c r="A3985">
        <v>3983</v>
      </c>
      <c r="B3985" t="s">
        <v>10438</v>
      </c>
      <c r="C3985" t="s">
        <v>10437</v>
      </c>
      <c r="F3985" t="s">
        <v>10436</v>
      </c>
      <c r="G3985" t="s">
        <v>18</v>
      </c>
      <c r="H3985" t="s">
        <v>17</v>
      </c>
      <c r="I3985" t="s">
        <v>10435</v>
      </c>
      <c r="J3985" t="s">
        <v>10434</v>
      </c>
      <c r="K3985" t="s">
        <v>10433</v>
      </c>
      <c r="L3985" t="s">
        <v>10432</v>
      </c>
      <c r="M3985" t="s">
        <v>10431</v>
      </c>
      <c r="N3985">
        <v>6</v>
      </c>
      <c r="O3985" t="s">
        <v>10430</v>
      </c>
      <c r="P3985" t="s">
        <v>10429</v>
      </c>
      <c r="Q3985" t="s">
        <v>10428</v>
      </c>
      <c r="R3985" s="7">
        <v>42005</v>
      </c>
      <c r="S3985" s="8">
        <f t="shared" si="504"/>
        <v>2015</v>
      </c>
      <c r="T3985" s="8">
        <v>2015</v>
      </c>
      <c r="U3985" s="8">
        <f t="shared" si="505"/>
        <v>7</v>
      </c>
      <c r="V3985" s="7">
        <v>42064</v>
      </c>
      <c r="W3985" t="s">
        <v>3736</v>
      </c>
      <c r="X3985" s="2">
        <v>2.0099999999999998</v>
      </c>
      <c r="Y3985" s="6">
        <f t="shared" si="502"/>
        <v>5.3655802034115477E-2</v>
      </c>
      <c r="AA3985">
        <v>15361276</v>
      </c>
      <c r="AB3985">
        <v>18933</v>
      </c>
      <c r="AD3985" t="s">
        <v>7</v>
      </c>
      <c r="AE3985">
        <v>14</v>
      </c>
      <c r="AF3985">
        <v>3</v>
      </c>
      <c r="AG3985">
        <v>6942285</v>
      </c>
      <c r="AH3985" t="s">
        <v>10427</v>
      </c>
      <c r="AI3985" t="s">
        <v>10426</v>
      </c>
      <c r="AJ3985" t="s">
        <v>10425</v>
      </c>
      <c r="AK3985" t="s">
        <v>10424</v>
      </c>
      <c r="AL3985">
        <v>8</v>
      </c>
      <c r="AM3985" s="5">
        <f t="shared" si="506"/>
        <v>1.1428571428571428</v>
      </c>
      <c r="AN3985" s="4">
        <f t="shared" si="503"/>
        <v>1.7309460702114999E-3</v>
      </c>
      <c r="AO3985" s="3"/>
      <c r="AP3985">
        <v>0</v>
      </c>
      <c r="AR3985" t="s">
        <v>62</v>
      </c>
      <c r="AT3985" s="2" t="s">
        <v>61</v>
      </c>
      <c r="AU3985" s="1">
        <f t="shared" si="507"/>
        <v>3.8078345244944281</v>
      </c>
      <c r="AV3985" s="1">
        <f t="shared" si="508"/>
        <v>2.7693374052163486</v>
      </c>
      <c r="AW3985" s="1">
        <f t="shared" si="509"/>
        <v>1.730840285938269</v>
      </c>
    </row>
    <row r="3986" spans="1:49" x14ac:dyDescent="0.2">
      <c r="A3986">
        <v>3984</v>
      </c>
      <c r="B3986" t="s">
        <v>10423</v>
      </c>
      <c r="C3986" t="s">
        <v>10422</v>
      </c>
      <c r="F3986" t="s">
        <v>10421</v>
      </c>
      <c r="G3986" t="s">
        <v>18</v>
      </c>
      <c r="H3986" t="s">
        <v>17</v>
      </c>
      <c r="I3986" t="s">
        <v>10420</v>
      </c>
      <c r="J3986" t="s">
        <v>10419</v>
      </c>
      <c r="K3986" t="s">
        <v>10418</v>
      </c>
      <c r="L3986" t="s">
        <v>10417</v>
      </c>
      <c r="M3986" t="s">
        <v>10416</v>
      </c>
      <c r="N3986">
        <v>5</v>
      </c>
      <c r="O3986" t="s">
        <v>10415</v>
      </c>
      <c r="P3986" t="s">
        <v>10414</v>
      </c>
      <c r="Q3986" t="s">
        <v>10413</v>
      </c>
      <c r="R3986" s="7">
        <v>42005</v>
      </c>
      <c r="S3986" s="8">
        <f t="shared" si="504"/>
        <v>2015</v>
      </c>
      <c r="T3986" s="8">
        <v>2015</v>
      </c>
      <c r="U3986" s="8">
        <f t="shared" si="505"/>
        <v>7</v>
      </c>
      <c r="V3986" s="7">
        <v>42064</v>
      </c>
      <c r="W3986" t="s">
        <v>3736</v>
      </c>
      <c r="X3986" s="2">
        <v>2.0099999999999998</v>
      </c>
      <c r="Y3986" s="6">
        <f t="shared" si="502"/>
        <v>5.3655802034115477E-2</v>
      </c>
      <c r="AA3986">
        <v>15361276</v>
      </c>
      <c r="AB3986">
        <v>18933</v>
      </c>
      <c r="AD3986" t="s">
        <v>7</v>
      </c>
      <c r="AE3986">
        <v>14</v>
      </c>
      <c r="AF3986">
        <v>3</v>
      </c>
      <c r="AG3986">
        <v>6942226</v>
      </c>
      <c r="AH3986" t="s">
        <v>10412</v>
      </c>
      <c r="AI3986" t="s">
        <v>10411</v>
      </c>
      <c r="AJ3986" t="s">
        <v>10410</v>
      </c>
      <c r="AK3986" t="s">
        <v>10409</v>
      </c>
      <c r="AL3986">
        <v>62</v>
      </c>
      <c r="AM3986" s="5">
        <f t="shared" si="506"/>
        <v>8.8571428571428577</v>
      </c>
      <c r="AN3986" s="4">
        <f t="shared" si="503"/>
        <v>1.3414832044139126E-2</v>
      </c>
      <c r="AO3986" s="3"/>
      <c r="AP3986">
        <v>0</v>
      </c>
      <c r="AQ3986" t="s">
        <v>143</v>
      </c>
      <c r="AR3986" t="s">
        <v>10408</v>
      </c>
      <c r="AS3986" t="s">
        <v>141</v>
      </c>
      <c r="AT3986" s="2" t="s">
        <v>61</v>
      </c>
      <c r="AU3986" s="1">
        <f t="shared" si="507"/>
        <v>4.1583511037122571</v>
      </c>
      <c r="AV3986" s="1">
        <f t="shared" si="508"/>
        <v>3.3535317039127301</v>
      </c>
      <c r="AW3986" s="1">
        <f t="shared" si="509"/>
        <v>2.5487123041132027</v>
      </c>
    </row>
    <row r="3987" spans="1:49" x14ac:dyDescent="0.2">
      <c r="A3987">
        <v>3985</v>
      </c>
      <c r="B3987" t="s">
        <v>10407</v>
      </c>
      <c r="C3987" t="s">
        <v>10406</v>
      </c>
      <c r="F3987" t="s">
        <v>10405</v>
      </c>
      <c r="G3987" t="s">
        <v>18</v>
      </c>
      <c r="H3987" t="s">
        <v>17</v>
      </c>
      <c r="I3987" t="s">
        <v>10404</v>
      </c>
      <c r="J3987" t="s">
        <v>10403</v>
      </c>
      <c r="K3987" t="s">
        <v>10402</v>
      </c>
      <c r="L3987" t="s">
        <v>10401</v>
      </c>
      <c r="M3987" t="s">
        <v>2000</v>
      </c>
      <c r="N3987">
        <v>4</v>
      </c>
      <c r="O3987" t="s">
        <v>10400</v>
      </c>
      <c r="P3987" t="s">
        <v>10399</v>
      </c>
      <c r="Q3987" t="s">
        <v>10398</v>
      </c>
      <c r="R3987" s="7">
        <v>42005</v>
      </c>
      <c r="S3987" s="8">
        <f t="shared" si="504"/>
        <v>2015</v>
      </c>
      <c r="T3987" s="8">
        <v>2015</v>
      </c>
      <c r="U3987" s="8">
        <f t="shared" si="505"/>
        <v>7</v>
      </c>
      <c r="V3987" s="7">
        <v>42064</v>
      </c>
      <c r="W3987" t="s">
        <v>3736</v>
      </c>
      <c r="X3987" s="2">
        <v>2.0099999999999998</v>
      </c>
      <c r="Y3987" s="6">
        <f t="shared" si="502"/>
        <v>5.3655802034115477E-2</v>
      </c>
      <c r="AA3987">
        <v>15361276</v>
      </c>
      <c r="AB3987">
        <v>18933</v>
      </c>
      <c r="AD3987" t="s">
        <v>7</v>
      </c>
      <c r="AE3987">
        <v>14</v>
      </c>
      <c r="AF3987">
        <v>3</v>
      </c>
      <c r="AG3987">
        <v>6955833</v>
      </c>
      <c r="AH3987" t="s">
        <v>10397</v>
      </c>
      <c r="AI3987" t="s">
        <v>10396</v>
      </c>
      <c r="AJ3987" t="s">
        <v>10395</v>
      </c>
      <c r="AK3987" t="s">
        <v>10394</v>
      </c>
      <c r="AL3987">
        <v>33</v>
      </c>
      <c r="AM3987" s="5">
        <f t="shared" si="506"/>
        <v>4.7142857142857144</v>
      </c>
      <c r="AN3987" s="4">
        <f t="shared" si="503"/>
        <v>7.1401525396224373E-3</v>
      </c>
      <c r="AO3987" s="3"/>
      <c r="AP3987">
        <v>0</v>
      </c>
      <c r="AR3987">
        <v>61201189</v>
      </c>
      <c r="AT3987" s="2" t="s">
        <v>61</v>
      </c>
      <c r="AU3987" s="1">
        <f t="shared" si="507"/>
        <v>3.9701107185767559</v>
      </c>
      <c r="AV3987" s="1">
        <f t="shared" si="508"/>
        <v>3.0397977286868958</v>
      </c>
      <c r="AW3987" s="1">
        <f t="shared" si="509"/>
        <v>2.1094847387970352</v>
      </c>
    </row>
    <row r="3988" spans="1:49" x14ac:dyDescent="0.2">
      <c r="A3988">
        <v>3986</v>
      </c>
      <c r="B3988" t="s">
        <v>10393</v>
      </c>
      <c r="C3988" t="s">
        <v>10392</v>
      </c>
      <c r="F3988" t="s">
        <v>10391</v>
      </c>
      <c r="G3988" t="s">
        <v>18</v>
      </c>
      <c r="H3988" t="s">
        <v>17</v>
      </c>
      <c r="I3988" t="s">
        <v>10390</v>
      </c>
      <c r="J3988" t="s">
        <v>10389</v>
      </c>
      <c r="K3988" t="s">
        <v>10388</v>
      </c>
      <c r="L3988" t="s">
        <v>10387</v>
      </c>
      <c r="M3988" t="s">
        <v>10386</v>
      </c>
      <c r="N3988">
        <v>4</v>
      </c>
      <c r="O3988" t="s">
        <v>10385</v>
      </c>
      <c r="P3988" t="s">
        <v>10384</v>
      </c>
      <c r="Q3988" t="s">
        <v>10383</v>
      </c>
      <c r="R3988" s="7">
        <v>42005</v>
      </c>
      <c r="S3988" s="8">
        <f t="shared" si="504"/>
        <v>2015</v>
      </c>
      <c r="T3988" s="8">
        <v>2015</v>
      </c>
      <c r="U3988" s="8">
        <f t="shared" si="505"/>
        <v>7</v>
      </c>
      <c r="V3988" s="7">
        <v>42064</v>
      </c>
      <c r="W3988" t="s">
        <v>3736</v>
      </c>
      <c r="X3988" s="2">
        <v>2.0099999999999998</v>
      </c>
      <c r="Y3988" s="6">
        <f t="shared" si="502"/>
        <v>5.3655802034115477E-2</v>
      </c>
      <c r="AA3988">
        <v>15361276</v>
      </c>
      <c r="AB3988">
        <v>18933</v>
      </c>
      <c r="AD3988" t="s">
        <v>7</v>
      </c>
      <c r="AE3988">
        <v>14</v>
      </c>
      <c r="AF3988">
        <v>3</v>
      </c>
      <c r="AG3988">
        <v>6963424</v>
      </c>
      <c r="AH3988" t="s">
        <v>10382</v>
      </c>
      <c r="AI3988" t="s">
        <v>10381</v>
      </c>
      <c r="AJ3988" t="s">
        <v>10380</v>
      </c>
      <c r="AK3988" t="s">
        <v>10379</v>
      </c>
      <c r="AL3988">
        <v>0</v>
      </c>
      <c r="AM3988" s="5">
        <f t="shared" si="506"/>
        <v>0</v>
      </c>
      <c r="AN3988" s="4">
        <f t="shared" si="503"/>
        <v>0</v>
      </c>
      <c r="AO3988" s="3"/>
      <c r="AP3988">
        <v>0</v>
      </c>
      <c r="AQ3988" t="s">
        <v>25</v>
      </c>
      <c r="AR3988">
        <v>305123</v>
      </c>
      <c r="AS3988" t="s">
        <v>23</v>
      </c>
      <c r="AT3988" s="2" t="s">
        <v>61</v>
      </c>
      <c r="AU3988" s="1">
        <f t="shared" si="507"/>
        <v>3.7559061423880831</v>
      </c>
      <c r="AV3988" s="1">
        <f t="shared" si="508"/>
        <v>2.6827901017057738</v>
      </c>
      <c r="AW3988" s="1">
        <f t="shared" si="509"/>
        <v>1.6096740610234643</v>
      </c>
    </row>
    <row r="3989" spans="1:49" x14ac:dyDescent="0.2">
      <c r="A3989">
        <v>3987</v>
      </c>
      <c r="B3989" t="s">
        <v>10378</v>
      </c>
      <c r="C3989" t="s">
        <v>10377</v>
      </c>
      <c r="D3989" t="s">
        <v>10376</v>
      </c>
      <c r="E3989">
        <v>25766116</v>
      </c>
      <c r="F3989" t="s">
        <v>10375</v>
      </c>
      <c r="G3989" t="s">
        <v>18</v>
      </c>
      <c r="H3989" t="s">
        <v>17</v>
      </c>
      <c r="I3989" t="s">
        <v>10374</v>
      </c>
      <c r="J3989" t="s">
        <v>10373</v>
      </c>
      <c r="K3989" t="s">
        <v>10372</v>
      </c>
      <c r="L3989" t="s">
        <v>10371</v>
      </c>
      <c r="M3989" t="s">
        <v>10370</v>
      </c>
      <c r="N3989">
        <v>4</v>
      </c>
      <c r="O3989" t="s">
        <v>10369</v>
      </c>
      <c r="P3989" t="s">
        <v>10368</v>
      </c>
      <c r="Q3989" t="s">
        <v>10367</v>
      </c>
      <c r="R3989" s="7">
        <v>42005</v>
      </c>
      <c r="S3989" s="8">
        <f t="shared" si="504"/>
        <v>2015</v>
      </c>
      <c r="T3989" s="8">
        <v>2015</v>
      </c>
      <c r="U3989" s="8">
        <f t="shared" si="505"/>
        <v>7</v>
      </c>
      <c r="V3989" s="7">
        <v>2015</v>
      </c>
      <c r="W3989" t="s">
        <v>9991</v>
      </c>
      <c r="X3989" s="2">
        <v>1.24</v>
      </c>
      <c r="Y3989" s="6">
        <f t="shared" si="502"/>
        <v>3.3101091802140895E-2</v>
      </c>
      <c r="AB3989">
        <v>21100200805</v>
      </c>
      <c r="AC3989">
        <v>20452322</v>
      </c>
      <c r="AD3989" t="s">
        <v>7</v>
      </c>
      <c r="AE3989">
        <v>5</v>
      </c>
      <c r="AG3989">
        <v>9071</v>
      </c>
      <c r="AI3989" t="s">
        <v>10366</v>
      </c>
      <c r="AK3989" t="s">
        <v>10365</v>
      </c>
      <c r="AL3989">
        <v>33</v>
      </c>
      <c r="AM3989" s="5">
        <f t="shared" si="506"/>
        <v>4.7142857142857144</v>
      </c>
      <c r="AN3989" s="4">
        <f t="shared" si="503"/>
        <v>7.1401525396224373E-3</v>
      </c>
      <c r="AO3989" s="3"/>
      <c r="AP3989">
        <v>1</v>
      </c>
      <c r="AQ3989" t="s">
        <v>10364</v>
      </c>
      <c r="AR3989" t="s">
        <v>10363</v>
      </c>
      <c r="AS3989" t="s">
        <v>1403</v>
      </c>
      <c r="AT3989" s="2">
        <v>4.3789999999999996</v>
      </c>
      <c r="AU3989" s="1">
        <f t="shared" si="507"/>
        <v>2.5312810023385355</v>
      </c>
      <c r="AV3989" s="1">
        <f t="shared" si="508"/>
        <v>2.0120622170881668</v>
      </c>
      <c r="AW3989" s="1">
        <f t="shared" si="509"/>
        <v>1.4928434318377974</v>
      </c>
    </row>
    <row r="3990" spans="1:49" x14ac:dyDescent="0.2">
      <c r="A3990">
        <v>3988</v>
      </c>
      <c r="B3990" t="s">
        <v>10362</v>
      </c>
      <c r="F3990" t="s">
        <v>10361</v>
      </c>
      <c r="G3990" t="s">
        <v>18</v>
      </c>
      <c r="H3990" t="s">
        <v>17</v>
      </c>
      <c r="I3990" t="s">
        <v>10360</v>
      </c>
      <c r="J3990">
        <v>60090656</v>
      </c>
      <c r="K3990" t="s">
        <v>10339</v>
      </c>
      <c r="L3990" t="s">
        <v>10338</v>
      </c>
      <c r="M3990" t="s">
        <v>790</v>
      </c>
      <c r="N3990">
        <v>3</v>
      </c>
      <c r="O3990" t="s">
        <v>10359</v>
      </c>
      <c r="P3990" t="s">
        <v>10358</v>
      </c>
      <c r="Q3990" t="s">
        <v>10335</v>
      </c>
      <c r="R3990" s="7">
        <v>42005</v>
      </c>
      <c r="S3990" s="8">
        <f t="shared" si="504"/>
        <v>2015</v>
      </c>
      <c r="T3990" s="8">
        <v>2015</v>
      </c>
      <c r="U3990" s="8">
        <f t="shared" si="505"/>
        <v>7</v>
      </c>
      <c r="V3990" s="7">
        <v>2015</v>
      </c>
      <c r="W3990" t="s">
        <v>4918</v>
      </c>
      <c r="X3990" s="2">
        <v>0.23799999999999999</v>
      </c>
      <c r="Y3990" s="6">
        <f t="shared" si="502"/>
        <v>6.353274071701236E-3</v>
      </c>
      <c r="AB3990">
        <v>21100200825</v>
      </c>
      <c r="AC3990">
        <v>18196608</v>
      </c>
      <c r="AD3990" t="s">
        <v>7</v>
      </c>
      <c r="AE3990">
        <v>10</v>
      </c>
      <c r="AF3990">
        <v>4</v>
      </c>
      <c r="AH3990" t="s">
        <v>10357</v>
      </c>
      <c r="AI3990" t="s">
        <v>10356</v>
      </c>
      <c r="AJ3990" t="s">
        <v>10355</v>
      </c>
      <c r="AK3990" t="s">
        <v>10354</v>
      </c>
      <c r="AL3990">
        <v>3</v>
      </c>
      <c r="AM3990" s="5">
        <f t="shared" si="506"/>
        <v>0.42857142857142855</v>
      </c>
      <c r="AN3990" s="4">
        <f t="shared" si="503"/>
        <v>6.4910477632931242E-4</v>
      </c>
      <c r="AO3990" s="3"/>
      <c r="AP3990">
        <v>0</v>
      </c>
      <c r="AR3990" t="s">
        <v>62</v>
      </c>
      <c r="AT3990" s="2" t="s">
        <v>61</v>
      </c>
      <c r="AU3990" s="1">
        <f t="shared" si="507"/>
        <v>0.46420232830896591</v>
      </c>
      <c r="AV3990" s="1">
        <f t="shared" si="508"/>
        <v>0.35011894240152741</v>
      </c>
      <c r="AW3990" s="1">
        <f t="shared" si="509"/>
        <v>0.23603555649408894</v>
      </c>
    </row>
    <row r="3991" spans="1:49" x14ac:dyDescent="0.2">
      <c r="A3991">
        <v>3989</v>
      </c>
      <c r="B3991" t="s">
        <v>10353</v>
      </c>
      <c r="C3991" t="s">
        <v>10352</v>
      </c>
      <c r="F3991" t="s">
        <v>10351</v>
      </c>
      <c r="G3991" t="s">
        <v>18</v>
      </c>
      <c r="H3991" t="s">
        <v>17</v>
      </c>
      <c r="I3991" t="s">
        <v>10350</v>
      </c>
      <c r="J3991">
        <v>60016930</v>
      </c>
      <c r="K3991" t="s">
        <v>4251</v>
      </c>
      <c r="L3991" t="s">
        <v>103</v>
      </c>
      <c r="M3991" t="s">
        <v>102</v>
      </c>
      <c r="N3991">
        <v>4</v>
      </c>
      <c r="O3991" t="s">
        <v>10349</v>
      </c>
      <c r="P3991" t="s">
        <v>10348</v>
      </c>
      <c r="Q3991" t="s">
        <v>10347</v>
      </c>
      <c r="R3991" s="7">
        <v>42005</v>
      </c>
      <c r="S3991" s="8">
        <f t="shared" si="504"/>
        <v>2015</v>
      </c>
      <c r="T3991" s="8">
        <v>2015</v>
      </c>
      <c r="U3991" s="8">
        <f t="shared" si="505"/>
        <v>7</v>
      </c>
      <c r="V3991" s="7">
        <v>42064</v>
      </c>
      <c r="W3991" t="s">
        <v>3736</v>
      </c>
      <c r="X3991" s="2">
        <v>2.0099999999999998</v>
      </c>
      <c r="Y3991" s="6">
        <f t="shared" si="502"/>
        <v>5.3655802034115477E-2</v>
      </c>
      <c r="AA3991">
        <v>15361276</v>
      </c>
      <c r="AB3991">
        <v>18933</v>
      </c>
      <c r="AD3991" t="s">
        <v>7</v>
      </c>
      <c r="AE3991">
        <v>14</v>
      </c>
      <c r="AF3991">
        <v>3</v>
      </c>
      <c r="AG3991">
        <v>6949630</v>
      </c>
      <c r="AH3991" t="s">
        <v>10346</v>
      </c>
      <c r="AI3991" t="s">
        <v>10345</v>
      </c>
      <c r="AJ3991" t="s">
        <v>10344</v>
      </c>
      <c r="AK3991" t="s">
        <v>10343</v>
      </c>
      <c r="AL3991">
        <v>8</v>
      </c>
      <c r="AM3991" s="5">
        <f t="shared" si="506"/>
        <v>1.1428571428571428</v>
      </c>
      <c r="AN3991" s="4">
        <f t="shared" si="503"/>
        <v>1.7309460702114999E-3</v>
      </c>
      <c r="AO3991" s="3"/>
      <c r="AP3991">
        <v>0</v>
      </c>
      <c r="AR3991" t="s">
        <v>62</v>
      </c>
      <c r="AT3991" s="2" t="s">
        <v>61</v>
      </c>
      <c r="AU3991" s="1">
        <f t="shared" si="507"/>
        <v>3.8078345244944281</v>
      </c>
      <c r="AV3991" s="1">
        <f t="shared" si="508"/>
        <v>2.7693374052163486</v>
      </c>
      <c r="AW3991" s="1">
        <f t="shared" si="509"/>
        <v>1.730840285938269</v>
      </c>
    </row>
    <row r="3992" spans="1:49" x14ac:dyDescent="0.2">
      <c r="A3992">
        <v>3990</v>
      </c>
      <c r="B3992" t="s">
        <v>10342</v>
      </c>
      <c r="F3992" t="s">
        <v>10341</v>
      </c>
      <c r="G3992" t="s">
        <v>18</v>
      </c>
      <c r="H3992" t="s">
        <v>17</v>
      </c>
      <c r="I3992" t="s">
        <v>10340</v>
      </c>
      <c r="J3992">
        <v>60090656</v>
      </c>
      <c r="K3992" t="s">
        <v>10339</v>
      </c>
      <c r="L3992" t="s">
        <v>10338</v>
      </c>
      <c r="M3992" t="s">
        <v>790</v>
      </c>
      <c r="N3992">
        <v>3</v>
      </c>
      <c r="O3992" t="s">
        <v>10337</v>
      </c>
      <c r="P3992" t="s">
        <v>10336</v>
      </c>
      <c r="Q3992" t="s">
        <v>10335</v>
      </c>
      <c r="R3992" s="7">
        <v>42005</v>
      </c>
      <c r="S3992" s="8">
        <f t="shared" si="504"/>
        <v>2015</v>
      </c>
      <c r="T3992" s="8">
        <v>2015</v>
      </c>
      <c r="U3992" s="8">
        <f t="shared" si="505"/>
        <v>7</v>
      </c>
      <c r="V3992" s="7">
        <v>2015</v>
      </c>
      <c r="W3992" t="s">
        <v>4918</v>
      </c>
      <c r="X3992" s="2">
        <v>0.23799999999999999</v>
      </c>
      <c r="Y3992" s="6">
        <f t="shared" si="502"/>
        <v>6.353274071701236E-3</v>
      </c>
      <c r="AB3992">
        <v>21100200825</v>
      </c>
      <c r="AC3992">
        <v>18196608</v>
      </c>
      <c r="AD3992" t="s">
        <v>7</v>
      </c>
      <c r="AE3992">
        <v>10</v>
      </c>
      <c r="AF3992">
        <v>4</v>
      </c>
      <c r="AH3992" t="s">
        <v>10334</v>
      </c>
      <c r="AI3992" t="s">
        <v>10333</v>
      </c>
      <c r="AJ3992" t="s">
        <v>10332</v>
      </c>
      <c r="AK3992" t="s">
        <v>10331</v>
      </c>
      <c r="AL3992">
        <v>3</v>
      </c>
      <c r="AM3992" s="5">
        <f t="shared" si="506"/>
        <v>0.42857142857142855</v>
      </c>
      <c r="AN3992" s="4">
        <f t="shared" si="503"/>
        <v>6.4910477632931242E-4</v>
      </c>
      <c r="AO3992" s="3"/>
      <c r="AP3992">
        <v>0</v>
      </c>
      <c r="AR3992" t="s">
        <v>62</v>
      </c>
      <c r="AT3992" s="2" t="s">
        <v>61</v>
      </c>
      <c r="AU3992" s="1">
        <f t="shared" si="507"/>
        <v>0.46420232830896591</v>
      </c>
      <c r="AV3992" s="1">
        <f t="shared" si="508"/>
        <v>0.35011894240152741</v>
      </c>
      <c r="AW3992" s="1">
        <f t="shared" si="509"/>
        <v>0.23603555649408894</v>
      </c>
    </row>
    <row r="3993" spans="1:49" x14ac:dyDescent="0.2">
      <c r="A3993">
        <v>3991</v>
      </c>
      <c r="B3993" t="s">
        <v>10330</v>
      </c>
      <c r="F3993" t="s">
        <v>10329</v>
      </c>
      <c r="G3993" t="s">
        <v>18</v>
      </c>
      <c r="H3993" t="s">
        <v>17</v>
      </c>
      <c r="I3993" t="s">
        <v>10328</v>
      </c>
      <c r="J3993">
        <v>60011371</v>
      </c>
      <c r="K3993" t="s">
        <v>10327</v>
      </c>
      <c r="L3993" t="s">
        <v>10326</v>
      </c>
      <c r="M3993" t="s">
        <v>10325</v>
      </c>
      <c r="N3993">
        <v>2</v>
      </c>
      <c r="O3993" t="s">
        <v>10324</v>
      </c>
      <c r="P3993" t="s">
        <v>10323</v>
      </c>
      <c r="Q3993" t="s">
        <v>10322</v>
      </c>
      <c r="R3993" s="7">
        <v>42005</v>
      </c>
      <c r="S3993" s="8">
        <f t="shared" si="504"/>
        <v>2015</v>
      </c>
      <c r="T3993" s="8">
        <v>2015</v>
      </c>
      <c r="U3993" s="8">
        <f t="shared" si="505"/>
        <v>7</v>
      </c>
      <c r="V3993" s="7">
        <v>2015</v>
      </c>
      <c r="W3993" t="s">
        <v>4918</v>
      </c>
      <c r="X3993" s="2">
        <v>0.23799999999999999</v>
      </c>
      <c r="Y3993" s="6">
        <f t="shared" si="502"/>
        <v>6.353274071701236E-3</v>
      </c>
      <c r="AB3993">
        <v>21100200825</v>
      </c>
      <c r="AC3993">
        <v>18196608</v>
      </c>
      <c r="AD3993" t="s">
        <v>7</v>
      </c>
      <c r="AE3993">
        <v>10</v>
      </c>
      <c r="AF3993">
        <v>4</v>
      </c>
      <c r="AH3993" t="s">
        <v>10321</v>
      </c>
      <c r="AI3993" t="s">
        <v>10320</v>
      </c>
      <c r="AJ3993" t="s">
        <v>10319</v>
      </c>
      <c r="AK3993" t="s">
        <v>10318</v>
      </c>
      <c r="AL3993">
        <v>7</v>
      </c>
      <c r="AM3993" s="5">
        <f t="shared" si="506"/>
        <v>1</v>
      </c>
      <c r="AN3993" s="4">
        <f t="shared" si="503"/>
        <v>1.5145778114350624E-3</v>
      </c>
      <c r="AO3993" s="3"/>
      <c r="AP3993">
        <v>0</v>
      </c>
      <c r="AR3993" t="s">
        <v>62</v>
      </c>
      <c r="AT3993" s="2" t="s">
        <v>61</v>
      </c>
      <c r="AU3993" s="1">
        <f t="shared" si="507"/>
        <v>0.49016651936213834</v>
      </c>
      <c r="AV3993" s="1">
        <f t="shared" si="508"/>
        <v>0.39339259415681493</v>
      </c>
      <c r="AW3993" s="1">
        <f t="shared" si="509"/>
        <v>0.29661866895149142</v>
      </c>
    </row>
    <row r="3994" spans="1:49" x14ac:dyDescent="0.2">
      <c r="A3994">
        <v>3992</v>
      </c>
      <c r="B3994" t="s">
        <v>10317</v>
      </c>
      <c r="C3994" t="s">
        <v>10316</v>
      </c>
      <c r="F3994" t="s">
        <v>10315</v>
      </c>
      <c r="G3994" t="s">
        <v>18</v>
      </c>
      <c r="H3994" t="s">
        <v>17</v>
      </c>
      <c r="I3994" t="s">
        <v>9101</v>
      </c>
      <c r="N3994">
        <v>4</v>
      </c>
      <c r="O3994" t="s">
        <v>10314</v>
      </c>
      <c r="P3994" t="s">
        <v>10313</v>
      </c>
      <c r="Q3994" t="s">
        <v>10312</v>
      </c>
      <c r="R3994" s="7">
        <v>42005</v>
      </c>
      <c r="S3994" s="8">
        <f t="shared" si="504"/>
        <v>2015</v>
      </c>
      <c r="T3994" s="8">
        <v>2015</v>
      </c>
      <c r="U3994" s="8">
        <f t="shared" si="505"/>
        <v>7</v>
      </c>
      <c r="V3994" s="7">
        <v>2015</v>
      </c>
      <c r="W3994" t="s">
        <v>2138</v>
      </c>
      <c r="X3994" s="2">
        <v>0.245</v>
      </c>
      <c r="Y3994" s="6">
        <f t="shared" si="502"/>
        <v>6.5401350738100959E-3</v>
      </c>
      <c r="AA3994">
        <v>19376480</v>
      </c>
      <c r="AB3994">
        <v>19700186896</v>
      </c>
      <c r="AD3994" t="s">
        <v>7</v>
      </c>
      <c r="AE3994">
        <v>52</v>
      </c>
      <c r="AH3994" t="s">
        <v>3600</v>
      </c>
      <c r="AI3994" t="s">
        <v>10311</v>
      </c>
      <c r="AK3994" t="s">
        <v>10310</v>
      </c>
      <c r="AL3994">
        <v>4</v>
      </c>
      <c r="AM3994" s="5">
        <f t="shared" si="506"/>
        <v>0.5714285714285714</v>
      </c>
      <c r="AN3994" s="4">
        <f t="shared" si="503"/>
        <v>8.6547303510574997E-4</v>
      </c>
      <c r="AO3994" s="3"/>
      <c r="AP3994">
        <v>0</v>
      </c>
      <c r="AR3994" t="s">
        <v>62</v>
      </c>
      <c r="AT3994" s="2" t="s">
        <v>61</v>
      </c>
      <c r="AU3994" s="1">
        <f t="shared" si="507"/>
        <v>0.48377364621987917</v>
      </c>
      <c r="AV3994" s="1">
        <f t="shared" si="508"/>
        <v>0.37028040544579233</v>
      </c>
      <c r="AW3994" s="1">
        <f t="shared" si="509"/>
        <v>0.25678716467170537</v>
      </c>
    </row>
    <row r="3995" spans="1:49" x14ac:dyDescent="0.2">
      <c r="A3995">
        <v>3993</v>
      </c>
      <c r="B3995" t="s">
        <v>10309</v>
      </c>
      <c r="C3995" t="s">
        <v>10308</v>
      </c>
      <c r="D3995" t="s">
        <v>10307</v>
      </c>
      <c r="F3995" t="s">
        <v>10306</v>
      </c>
      <c r="G3995" t="s">
        <v>18</v>
      </c>
      <c r="H3995" t="s">
        <v>17</v>
      </c>
      <c r="I3995" t="s">
        <v>10157</v>
      </c>
      <c r="J3995">
        <v>60025278</v>
      </c>
      <c r="K3995" t="s">
        <v>1797</v>
      </c>
      <c r="L3995" t="s">
        <v>103</v>
      </c>
      <c r="M3995" t="s">
        <v>102</v>
      </c>
      <c r="N3995">
        <v>2</v>
      </c>
      <c r="O3995" t="s">
        <v>10305</v>
      </c>
      <c r="P3995" t="s">
        <v>10304</v>
      </c>
      <c r="Q3995" t="s">
        <v>8067</v>
      </c>
      <c r="R3995" s="7">
        <v>42005</v>
      </c>
      <c r="S3995" s="8">
        <f t="shared" si="504"/>
        <v>2015</v>
      </c>
      <c r="T3995" s="8">
        <v>2015</v>
      </c>
      <c r="U3995" s="8">
        <f t="shared" si="505"/>
        <v>7</v>
      </c>
      <c r="V3995" s="7">
        <v>42109</v>
      </c>
      <c r="W3995" t="s">
        <v>10092</v>
      </c>
      <c r="X3995" s="2">
        <v>0.26</v>
      </c>
      <c r="Y3995" s="6">
        <f t="shared" si="502"/>
        <v>6.9405515069005099E-3</v>
      </c>
      <c r="AA3995">
        <v>17590787</v>
      </c>
      <c r="AB3995">
        <v>19700186823</v>
      </c>
      <c r="AC3995">
        <v>17590795</v>
      </c>
      <c r="AD3995" t="s">
        <v>7</v>
      </c>
      <c r="AE3995">
        <v>7</v>
      </c>
      <c r="AF3995">
        <v>2</v>
      </c>
      <c r="AH3995" t="s">
        <v>10303</v>
      </c>
      <c r="AI3995" t="s">
        <v>10302</v>
      </c>
      <c r="AJ3995" t="s">
        <v>10301</v>
      </c>
      <c r="AK3995" t="s">
        <v>10300</v>
      </c>
      <c r="AL3995">
        <v>1</v>
      </c>
      <c r="AM3995" s="5">
        <f t="shared" si="506"/>
        <v>0.14285714285714285</v>
      </c>
      <c r="AN3995" s="4">
        <f t="shared" si="503"/>
        <v>2.1636825877643749E-4</v>
      </c>
      <c r="AO3995" s="3"/>
      <c r="AP3995">
        <v>0</v>
      </c>
      <c r="AR3995">
        <v>60971005</v>
      </c>
      <c r="AT3995" s="2" t="s">
        <v>61</v>
      </c>
      <c r="AU3995" s="1">
        <f t="shared" si="507"/>
        <v>0.49232965324632877</v>
      </c>
      <c r="AV3995" s="1">
        <f t="shared" si="508"/>
        <v>0.35784598828384739</v>
      </c>
      <c r="AW3995" s="1">
        <f t="shared" si="509"/>
        <v>0.22336232332136591</v>
      </c>
    </row>
    <row r="3996" spans="1:49" x14ac:dyDescent="0.2">
      <c r="A3996">
        <v>3994</v>
      </c>
      <c r="B3996" t="s">
        <v>10299</v>
      </c>
      <c r="C3996" t="s">
        <v>10298</v>
      </c>
      <c r="D3996" t="s">
        <v>10297</v>
      </c>
      <c r="F3996" t="s">
        <v>10296</v>
      </c>
      <c r="G3996" t="s">
        <v>18</v>
      </c>
      <c r="H3996" t="s">
        <v>17</v>
      </c>
      <c r="I3996" t="s">
        <v>10295</v>
      </c>
      <c r="J3996">
        <v>60025578</v>
      </c>
      <c r="K3996" t="s">
        <v>445</v>
      </c>
      <c r="L3996" t="s">
        <v>444</v>
      </c>
      <c r="M3996" t="s">
        <v>102</v>
      </c>
      <c r="N3996">
        <v>4</v>
      </c>
      <c r="O3996" t="s">
        <v>10294</v>
      </c>
      <c r="P3996" t="s">
        <v>10293</v>
      </c>
      <c r="Q3996" t="s">
        <v>2310</v>
      </c>
      <c r="R3996" s="7">
        <v>42005</v>
      </c>
      <c r="S3996" s="8">
        <f t="shared" si="504"/>
        <v>2015</v>
      </c>
      <c r="T3996" s="8">
        <v>2015</v>
      </c>
      <c r="U3996" s="8">
        <f t="shared" si="505"/>
        <v>7</v>
      </c>
      <c r="V3996" s="7">
        <v>42109</v>
      </c>
      <c r="W3996" t="s">
        <v>10092</v>
      </c>
      <c r="X3996" s="2">
        <v>0.26</v>
      </c>
      <c r="Y3996" s="6">
        <f t="shared" si="502"/>
        <v>6.9405515069005099E-3</v>
      </c>
      <c r="AA3996">
        <v>17590787</v>
      </c>
      <c r="AB3996">
        <v>19700186823</v>
      </c>
      <c r="AC3996">
        <v>17590795</v>
      </c>
      <c r="AD3996" t="s">
        <v>7</v>
      </c>
      <c r="AE3996">
        <v>7</v>
      </c>
      <c r="AF3996">
        <v>2</v>
      </c>
      <c r="AH3996" t="s">
        <v>10292</v>
      </c>
      <c r="AI3996" t="s">
        <v>10291</v>
      </c>
      <c r="AJ3996" t="s">
        <v>10290</v>
      </c>
      <c r="AK3996" t="s">
        <v>10289</v>
      </c>
      <c r="AL3996">
        <v>5</v>
      </c>
      <c r="AM3996" s="5">
        <f t="shared" si="506"/>
        <v>0.7142857142857143</v>
      </c>
      <c r="AN3996" s="4">
        <f t="shared" si="503"/>
        <v>1.0818412938821875E-3</v>
      </c>
      <c r="AO3996" s="3"/>
      <c r="AP3996">
        <v>0</v>
      </c>
      <c r="AQ3996" t="s">
        <v>295</v>
      </c>
      <c r="AR3996" t="s">
        <v>62</v>
      </c>
      <c r="AS3996" t="s">
        <v>294</v>
      </c>
      <c r="AT3996" s="2" t="s">
        <v>61</v>
      </c>
      <c r="AU3996" s="1">
        <f t="shared" si="507"/>
        <v>0.51829384429950132</v>
      </c>
      <c r="AV3996" s="1">
        <f t="shared" si="508"/>
        <v>0.40111964003913486</v>
      </c>
      <c r="AW3996" s="1">
        <f t="shared" si="509"/>
        <v>0.28394543577876841</v>
      </c>
    </row>
    <row r="3997" spans="1:49" x14ac:dyDescent="0.2">
      <c r="A3997">
        <v>3995</v>
      </c>
      <c r="B3997" t="s">
        <v>10288</v>
      </c>
      <c r="C3997" t="s">
        <v>10287</v>
      </c>
      <c r="D3997" t="s">
        <v>10286</v>
      </c>
      <c r="F3997" t="s">
        <v>10285</v>
      </c>
      <c r="G3997" t="s">
        <v>18</v>
      </c>
      <c r="H3997" t="s">
        <v>17</v>
      </c>
      <c r="I3997" t="s">
        <v>10284</v>
      </c>
      <c r="J3997" t="s">
        <v>10278</v>
      </c>
      <c r="K3997" t="s">
        <v>10283</v>
      </c>
      <c r="L3997" t="s">
        <v>10282</v>
      </c>
      <c r="M3997" t="s">
        <v>10281</v>
      </c>
      <c r="N3997">
        <v>2</v>
      </c>
      <c r="O3997" t="s">
        <v>10280</v>
      </c>
      <c r="P3997" t="s">
        <v>10279</v>
      </c>
      <c r="Q3997" t="s">
        <v>10278</v>
      </c>
      <c r="R3997" s="7">
        <v>42005</v>
      </c>
      <c r="S3997" s="8">
        <f t="shared" si="504"/>
        <v>2015</v>
      </c>
      <c r="T3997" s="8">
        <v>2015</v>
      </c>
      <c r="U3997" s="8">
        <f t="shared" si="505"/>
        <v>7</v>
      </c>
      <c r="V3997" s="7">
        <v>42109</v>
      </c>
      <c r="W3997" t="s">
        <v>10092</v>
      </c>
      <c r="X3997" s="2">
        <v>0.26</v>
      </c>
      <c r="Y3997" s="6">
        <f t="shared" si="502"/>
        <v>6.9405515069005099E-3</v>
      </c>
      <c r="AA3997">
        <v>17590787</v>
      </c>
      <c r="AB3997">
        <v>19700186823</v>
      </c>
      <c r="AC3997">
        <v>17590795</v>
      </c>
      <c r="AD3997" t="s">
        <v>7</v>
      </c>
      <c r="AE3997">
        <v>7</v>
      </c>
      <c r="AF3997">
        <v>2</v>
      </c>
      <c r="AH3997" t="s">
        <v>824</v>
      </c>
      <c r="AI3997" t="s">
        <v>10277</v>
      </c>
      <c r="AJ3997" t="s">
        <v>10276</v>
      </c>
      <c r="AK3997" t="s">
        <v>10275</v>
      </c>
      <c r="AL3997">
        <v>15</v>
      </c>
      <c r="AM3997" s="5">
        <f t="shared" si="506"/>
        <v>2.1428571428571428</v>
      </c>
      <c r="AN3997" s="4">
        <f t="shared" si="503"/>
        <v>3.2455238816465623E-3</v>
      </c>
      <c r="AO3997" s="3"/>
      <c r="AP3997">
        <v>0</v>
      </c>
      <c r="AQ3997" t="s">
        <v>10274</v>
      </c>
      <c r="AR3997" t="s">
        <v>62</v>
      </c>
      <c r="AS3997" t="s">
        <v>10273</v>
      </c>
      <c r="AT3997" s="2" t="s">
        <v>61</v>
      </c>
      <c r="AU3997" s="1">
        <f t="shared" si="507"/>
        <v>0.58320432193243255</v>
      </c>
      <c r="AV3997" s="1">
        <f t="shared" si="508"/>
        <v>0.50930376942735367</v>
      </c>
      <c r="AW3997" s="1">
        <f t="shared" si="509"/>
        <v>0.43540321692227457</v>
      </c>
    </row>
    <row r="3998" spans="1:49" x14ac:dyDescent="0.2">
      <c r="A3998">
        <v>3996</v>
      </c>
      <c r="B3998" t="s">
        <v>10272</v>
      </c>
      <c r="C3998" t="s">
        <v>10271</v>
      </c>
      <c r="F3998" t="s">
        <v>10270</v>
      </c>
      <c r="G3998" t="s">
        <v>18</v>
      </c>
      <c r="H3998" t="s">
        <v>17</v>
      </c>
      <c r="I3998" t="s">
        <v>10269</v>
      </c>
      <c r="J3998">
        <v>60010953</v>
      </c>
      <c r="K3998" t="s">
        <v>10268</v>
      </c>
      <c r="L3998" t="s">
        <v>303</v>
      </c>
      <c r="M3998" t="s">
        <v>102</v>
      </c>
      <c r="N3998">
        <v>2</v>
      </c>
      <c r="O3998" t="s">
        <v>10267</v>
      </c>
      <c r="P3998" t="s">
        <v>10266</v>
      </c>
      <c r="Q3998" t="s">
        <v>10265</v>
      </c>
      <c r="R3998" s="7">
        <v>42005</v>
      </c>
      <c r="S3998" s="8">
        <f t="shared" si="504"/>
        <v>2015</v>
      </c>
      <c r="T3998" s="8">
        <v>2015</v>
      </c>
      <c r="U3998" s="8">
        <f t="shared" si="505"/>
        <v>7</v>
      </c>
      <c r="V3998" s="7">
        <v>42095</v>
      </c>
      <c r="W3998" t="s">
        <v>3527</v>
      </c>
      <c r="X3998" s="2" t="s">
        <v>61</v>
      </c>
      <c r="Y3998" s="6" t="e">
        <f t="shared" si="502"/>
        <v>#VALUE!</v>
      </c>
      <c r="AA3998">
        <v>405175</v>
      </c>
      <c r="AB3998">
        <v>17159</v>
      </c>
      <c r="AC3998">
        <v>17467748</v>
      </c>
      <c r="AD3998" t="s">
        <v>7</v>
      </c>
      <c r="AE3998">
        <v>85</v>
      </c>
      <c r="AF3998">
        <v>6</v>
      </c>
      <c r="AH3998" t="s">
        <v>10264</v>
      </c>
      <c r="AI3998" t="s">
        <v>10263</v>
      </c>
      <c r="AJ3998" t="s">
        <v>10262</v>
      </c>
      <c r="AK3998" t="s">
        <v>10261</v>
      </c>
      <c r="AL3998">
        <v>13</v>
      </c>
      <c r="AM3998" s="5">
        <f t="shared" si="506"/>
        <v>1.8571428571428572</v>
      </c>
      <c r="AN3998" s="4">
        <f t="shared" si="503"/>
        <v>2.8127873640936877E-3</v>
      </c>
      <c r="AO3998" s="3"/>
      <c r="AP3998">
        <v>0</v>
      </c>
      <c r="AQ3998" t="s">
        <v>295</v>
      </c>
      <c r="AR3998" t="s">
        <v>10260</v>
      </c>
      <c r="AS3998" t="s">
        <v>10259</v>
      </c>
      <c r="AT3998" s="2">
        <v>1.82</v>
      </c>
      <c r="AU3998" s="1" t="e">
        <f t="shared" si="507"/>
        <v>#VALUE!</v>
      </c>
      <c r="AV3998" s="1" t="e">
        <f t="shared" si="508"/>
        <v>#VALUE!</v>
      </c>
      <c r="AW3998" s="1" t="e">
        <f t="shared" si="509"/>
        <v>#VALUE!</v>
      </c>
    </row>
    <row r="3999" spans="1:49" x14ac:dyDescent="0.2">
      <c r="A3999">
        <v>3997</v>
      </c>
      <c r="B3999" t="s">
        <v>10258</v>
      </c>
      <c r="C3999" t="s">
        <v>10257</v>
      </c>
      <c r="F3999" t="s">
        <v>10256</v>
      </c>
      <c r="G3999" t="s">
        <v>18</v>
      </c>
      <c r="H3999" t="s">
        <v>17</v>
      </c>
      <c r="I3999" t="s">
        <v>10255</v>
      </c>
      <c r="J3999" t="s">
        <v>10254</v>
      </c>
      <c r="K3999" t="s">
        <v>10253</v>
      </c>
      <c r="L3999" t="s">
        <v>10252</v>
      </c>
      <c r="M3999" t="s">
        <v>10251</v>
      </c>
      <c r="N3999">
        <v>4</v>
      </c>
      <c r="O3999" t="s">
        <v>10250</v>
      </c>
      <c r="P3999" t="s">
        <v>10249</v>
      </c>
      <c r="Q3999" t="s">
        <v>10248</v>
      </c>
      <c r="R3999" s="7">
        <v>42005</v>
      </c>
      <c r="S3999" s="8">
        <f t="shared" si="504"/>
        <v>2015</v>
      </c>
      <c r="T3999" s="8">
        <v>2015</v>
      </c>
      <c r="U3999" s="8">
        <f t="shared" si="505"/>
        <v>7</v>
      </c>
      <c r="V3999" s="7">
        <v>2015</v>
      </c>
      <c r="W3999" t="s">
        <v>5573</v>
      </c>
      <c r="X3999" s="2">
        <v>0.46100000000000002</v>
      </c>
      <c r="Y3999" s="6">
        <f t="shared" si="502"/>
        <v>1.2306131710312059E-2</v>
      </c>
      <c r="AA3999">
        <v>16871472</v>
      </c>
      <c r="AB3999">
        <v>18202</v>
      </c>
      <c r="AC3999">
        <v>16871499</v>
      </c>
      <c r="AD3999" t="s">
        <v>7</v>
      </c>
      <c r="AE3999">
        <v>2015</v>
      </c>
      <c r="AF3999">
        <v>1</v>
      </c>
      <c r="AH3999" s="9">
        <v>42005</v>
      </c>
      <c r="AI3999" t="s">
        <v>10247</v>
      </c>
      <c r="AJ3999" t="s">
        <v>10246</v>
      </c>
      <c r="AK3999" t="s">
        <v>10245</v>
      </c>
      <c r="AL3999">
        <v>2</v>
      </c>
      <c r="AM3999" s="5">
        <f t="shared" si="506"/>
        <v>0.2857142857142857</v>
      </c>
      <c r="AN3999" s="4">
        <f t="shared" si="503"/>
        <v>4.3273651755287499E-4</v>
      </c>
      <c r="AO3999" s="3"/>
      <c r="AP3999">
        <v>1</v>
      </c>
      <c r="AR3999" t="s">
        <v>62</v>
      </c>
      <c r="AT3999" s="2" t="s">
        <v>61</v>
      </c>
      <c r="AU3999" s="1">
        <f t="shared" si="507"/>
        <v>0.8744113152484303</v>
      </c>
      <c r="AV3999" s="1">
        <f t="shared" si="508"/>
        <v>0.63694341139324673</v>
      </c>
      <c r="AW3999" s="1">
        <f t="shared" si="509"/>
        <v>0.39947550753806299</v>
      </c>
    </row>
    <row r="4000" spans="1:49" x14ac:dyDescent="0.2">
      <c r="A4000">
        <v>3998</v>
      </c>
      <c r="B4000" t="s">
        <v>10244</v>
      </c>
      <c r="C4000" t="s">
        <v>10243</v>
      </c>
      <c r="F4000" t="s">
        <v>10242</v>
      </c>
      <c r="G4000" t="s">
        <v>18</v>
      </c>
      <c r="H4000" t="s">
        <v>17</v>
      </c>
      <c r="I4000" t="s">
        <v>10241</v>
      </c>
      <c r="J4000">
        <v>60068524</v>
      </c>
      <c r="K4000" t="s">
        <v>7647</v>
      </c>
      <c r="L4000" t="s">
        <v>7646</v>
      </c>
      <c r="M4000" t="s">
        <v>5674</v>
      </c>
      <c r="N4000">
        <v>1</v>
      </c>
      <c r="O4000" t="s">
        <v>10240</v>
      </c>
      <c r="P4000">
        <v>6603348593</v>
      </c>
      <c r="Q4000">
        <v>60068524</v>
      </c>
      <c r="R4000" s="7">
        <v>42005</v>
      </c>
      <c r="S4000" s="8">
        <f t="shared" si="504"/>
        <v>2015</v>
      </c>
      <c r="T4000" s="8">
        <v>2015</v>
      </c>
      <c r="U4000" s="8">
        <f t="shared" si="505"/>
        <v>7</v>
      </c>
      <c r="V4000" s="7">
        <v>2015</v>
      </c>
      <c r="W4000" t="s">
        <v>10239</v>
      </c>
      <c r="X4000" s="2">
        <v>0.33300000000000002</v>
      </c>
      <c r="Y4000" s="6">
        <f t="shared" si="502"/>
        <v>8.8892448146071917E-3</v>
      </c>
      <c r="AA4000" t="s">
        <v>10238</v>
      </c>
      <c r="AB4000">
        <v>29252</v>
      </c>
      <c r="AD4000" t="s">
        <v>7</v>
      </c>
      <c r="AE4000">
        <v>41</v>
      </c>
      <c r="AF4000">
        <v>3</v>
      </c>
      <c r="AH4000" t="s">
        <v>10237</v>
      </c>
      <c r="AI4000" t="s">
        <v>10236</v>
      </c>
      <c r="AK4000" t="s">
        <v>10235</v>
      </c>
      <c r="AL4000">
        <v>2</v>
      </c>
      <c r="AM4000" s="5">
        <f t="shared" si="506"/>
        <v>0.2857142857142857</v>
      </c>
      <c r="AN4000" s="4">
        <f t="shared" si="503"/>
        <v>4.3273651755287499E-4</v>
      </c>
      <c r="AO4000" s="3"/>
      <c r="AP4000">
        <v>0</v>
      </c>
      <c r="AR4000" t="s">
        <v>62</v>
      </c>
      <c r="AT4000" s="2">
        <v>0.97699999999999998</v>
      </c>
      <c r="AU4000" s="1">
        <f t="shared" si="507"/>
        <v>0.63522923254908958</v>
      </c>
      <c r="AV4000" s="1">
        <f t="shared" si="508"/>
        <v>0.46609906660800332</v>
      </c>
      <c r="AW4000" s="1">
        <f t="shared" si="509"/>
        <v>0.29696890066691695</v>
      </c>
    </row>
    <row r="4001" spans="1:49" x14ac:dyDescent="0.2">
      <c r="A4001">
        <v>3999</v>
      </c>
      <c r="B4001" t="s">
        <v>10234</v>
      </c>
      <c r="C4001" t="s">
        <v>10233</v>
      </c>
      <c r="F4001" t="s">
        <v>10232</v>
      </c>
      <c r="G4001" t="s">
        <v>18</v>
      </c>
      <c r="H4001" t="s">
        <v>17</v>
      </c>
      <c r="I4001" t="s">
        <v>10231</v>
      </c>
      <c r="J4001">
        <v>60029306</v>
      </c>
      <c r="K4001" t="s">
        <v>10230</v>
      </c>
      <c r="L4001" t="s">
        <v>169</v>
      </c>
      <c r="M4001" t="s">
        <v>102</v>
      </c>
      <c r="N4001">
        <v>4</v>
      </c>
      <c r="O4001" t="s">
        <v>10229</v>
      </c>
      <c r="P4001" t="s">
        <v>10228</v>
      </c>
      <c r="Q4001" t="s">
        <v>10227</v>
      </c>
      <c r="R4001" s="7">
        <v>42005</v>
      </c>
      <c r="S4001" s="8">
        <f t="shared" si="504"/>
        <v>2015</v>
      </c>
      <c r="T4001" s="8">
        <v>2015</v>
      </c>
      <c r="U4001" s="8">
        <f t="shared" si="505"/>
        <v>7</v>
      </c>
      <c r="V4001" s="7">
        <v>42005</v>
      </c>
      <c r="W4001" t="s">
        <v>5967</v>
      </c>
      <c r="X4001" s="2">
        <v>0.47099999999999997</v>
      </c>
      <c r="Y4001" s="6">
        <f t="shared" si="502"/>
        <v>1.2573075999039E-2</v>
      </c>
      <c r="AB4001">
        <v>9500154105</v>
      </c>
      <c r="AC4001">
        <v>19313195</v>
      </c>
      <c r="AD4001" t="s">
        <v>7</v>
      </c>
      <c r="AE4001">
        <v>9</v>
      </c>
      <c r="AF4001">
        <v>1</v>
      </c>
      <c r="AG4001">
        <v>95087</v>
      </c>
      <c r="AI4001" t="s">
        <v>10226</v>
      </c>
      <c r="AJ4001" t="s">
        <v>10225</v>
      </c>
      <c r="AK4001" t="s">
        <v>10224</v>
      </c>
      <c r="AL4001">
        <v>8</v>
      </c>
      <c r="AM4001" s="5">
        <f t="shared" si="506"/>
        <v>1.1428571428571428</v>
      </c>
      <c r="AN4001" s="4">
        <f t="shared" si="503"/>
        <v>1.7309460702114999E-3</v>
      </c>
      <c r="AO4001" s="3"/>
      <c r="AP4001">
        <v>0</v>
      </c>
      <c r="AR4001" t="s">
        <v>62</v>
      </c>
      <c r="AT4001" s="2">
        <v>1.53</v>
      </c>
      <c r="AU4001" s="1">
        <f t="shared" si="507"/>
        <v>0.93204370203907505</v>
      </c>
      <c r="AV4001" s="1">
        <f t="shared" si="508"/>
        <v>0.71520110346252508</v>
      </c>
      <c r="AW4001" s="1">
        <f t="shared" si="509"/>
        <v>0.498358504885975</v>
      </c>
    </row>
    <row r="4002" spans="1:49" x14ac:dyDescent="0.2">
      <c r="A4002">
        <v>4000</v>
      </c>
      <c r="B4002" t="s">
        <v>10223</v>
      </c>
      <c r="F4002" t="s">
        <v>10222</v>
      </c>
      <c r="G4002" t="s">
        <v>18</v>
      </c>
      <c r="H4002" t="s">
        <v>17</v>
      </c>
      <c r="I4002" t="s">
        <v>10221</v>
      </c>
      <c r="J4002">
        <v>60080305</v>
      </c>
      <c r="K4002" t="s">
        <v>10220</v>
      </c>
      <c r="L4002" t="s">
        <v>10219</v>
      </c>
      <c r="M4002" t="s">
        <v>318</v>
      </c>
      <c r="N4002">
        <v>2</v>
      </c>
      <c r="O4002" t="s">
        <v>10218</v>
      </c>
      <c r="P4002" t="s">
        <v>10217</v>
      </c>
      <c r="Q4002" t="s">
        <v>10216</v>
      </c>
      <c r="R4002" s="7">
        <v>42005</v>
      </c>
      <c r="S4002" s="8">
        <f t="shared" si="504"/>
        <v>2015</v>
      </c>
      <c r="T4002" s="8">
        <v>2015</v>
      </c>
      <c r="U4002" s="8">
        <f t="shared" si="505"/>
        <v>7</v>
      </c>
      <c r="V4002" s="7">
        <v>2015</v>
      </c>
      <c r="W4002" t="s">
        <v>5385</v>
      </c>
      <c r="X4002" s="2">
        <v>0.127</v>
      </c>
      <c r="Y4002" s="6">
        <f t="shared" si="502"/>
        <v>3.3901924668321725E-3</v>
      </c>
      <c r="AB4002">
        <v>21100200818</v>
      </c>
      <c r="AC4002">
        <v>15530396</v>
      </c>
      <c r="AD4002" t="s">
        <v>7</v>
      </c>
      <c r="AE4002">
        <v>10</v>
      </c>
      <c r="AF4002">
        <v>2</v>
      </c>
      <c r="AH4002" t="s">
        <v>10215</v>
      </c>
      <c r="AI4002" t="s">
        <v>10214</v>
      </c>
      <c r="AJ4002" t="s">
        <v>10213</v>
      </c>
      <c r="AK4002" t="s">
        <v>10212</v>
      </c>
      <c r="AL4002">
        <v>13</v>
      </c>
      <c r="AM4002" s="5">
        <f t="shared" si="506"/>
        <v>1.8571428571428572</v>
      </c>
      <c r="AN4002" s="4">
        <f t="shared" si="503"/>
        <v>2.8127873640936877E-3</v>
      </c>
      <c r="AO4002" s="3"/>
      <c r="AP4002">
        <v>0</v>
      </c>
      <c r="AR4002" t="s">
        <v>62</v>
      </c>
      <c r="AT4002" s="2" t="s">
        <v>61</v>
      </c>
      <c r="AU4002" s="1">
        <f t="shared" si="507"/>
        <v>0.32169709360106269</v>
      </c>
      <c r="AV4002" s="1">
        <f t="shared" si="508"/>
        <v>0.310148991546293</v>
      </c>
      <c r="AW4002" s="1">
        <f t="shared" si="509"/>
        <v>0.2986008894915233</v>
      </c>
    </row>
    <row r="4003" spans="1:49" x14ac:dyDescent="0.2">
      <c r="A4003">
        <v>4001</v>
      </c>
      <c r="B4003" t="s">
        <v>10211</v>
      </c>
      <c r="C4003" t="s">
        <v>10210</v>
      </c>
      <c r="F4003" t="s">
        <v>10209</v>
      </c>
      <c r="G4003" t="s">
        <v>18</v>
      </c>
      <c r="H4003" t="s">
        <v>17</v>
      </c>
      <c r="I4003" t="s">
        <v>10208</v>
      </c>
      <c r="J4003" t="s">
        <v>10207</v>
      </c>
      <c r="K4003" t="s">
        <v>10206</v>
      </c>
      <c r="L4003" t="s">
        <v>10205</v>
      </c>
      <c r="M4003" t="s">
        <v>4879</v>
      </c>
      <c r="N4003">
        <v>3</v>
      </c>
      <c r="O4003" t="s">
        <v>10204</v>
      </c>
      <c r="P4003" t="s">
        <v>10203</v>
      </c>
      <c r="Q4003" t="s">
        <v>10202</v>
      </c>
      <c r="R4003" s="7">
        <v>42005</v>
      </c>
      <c r="S4003" s="8">
        <f t="shared" si="504"/>
        <v>2015</v>
      </c>
      <c r="T4003" s="8">
        <v>2015</v>
      </c>
      <c r="U4003" s="8">
        <f t="shared" si="505"/>
        <v>7</v>
      </c>
      <c r="V4003" s="7">
        <v>2015</v>
      </c>
      <c r="W4003" t="s">
        <v>2138</v>
      </c>
      <c r="X4003" s="2">
        <v>0.245</v>
      </c>
      <c r="Y4003" s="6">
        <f t="shared" si="502"/>
        <v>6.5401350738100959E-3</v>
      </c>
      <c r="AA4003">
        <v>19376480</v>
      </c>
      <c r="AB4003">
        <v>19700186896</v>
      </c>
      <c r="AD4003" t="s">
        <v>7</v>
      </c>
      <c r="AE4003">
        <v>52</v>
      </c>
      <c r="AH4003" t="s">
        <v>10201</v>
      </c>
      <c r="AI4003" t="s">
        <v>10200</v>
      </c>
      <c r="AK4003" t="s">
        <v>10199</v>
      </c>
      <c r="AL4003">
        <v>1</v>
      </c>
      <c r="AM4003" s="5">
        <f t="shared" si="506"/>
        <v>0.14285714285714285</v>
      </c>
      <c r="AN4003" s="4">
        <f t="shared" si="503"/>
        <v>2.1636825877643749E-4</v>
      </c>
      <c r="AO4003" s="3"/>
      <c r="AP4003">
        <v>0</v>
      </c>
      <c r="AR4003" t="s">
        <v>62</v>
      </c>
      <c r="AT4003" s="2" t="s">
        <v>61</v>
      </c>
      <c r="AU4003" s="1">
        <f t="shared" si="507"/>
        <v>0.46430050292999975</v>
      </c>
      <c r="AV4003" s="1">
        <f t="shared" si="508"/>
        <v>0.33782516662932666</v>
      </c>
      <c r="AW4003" s="1">
        <f t="shared" si="509"/>
        <v>0.21134983032865348</v>
      </c>
    </row>
    <row r="4004" spans="1:49" x14ac:dyDescent="0.2">
      <c r="A4004">
        <v>4002</v>
      </c>
      <c r="B4004" t="s">
        <v>10198</v>
      </c>
      <c r="C4004" t="s">
        <v>10197</v>
      </c>
      <c r="F4004" t="s">
        <v>10196</v>
      </c>
      <c r="G4004" t="s">
        <v>18</v>
      </c>
      <c r="H4004" t="s">
        <v>17</v>
      </c>
      <c r="I4004" t="s">
        <v>10195</v>
      </c>
      <c r="J4004">
        <v>60005244</v>
      </c>
      <c r="K4004" t="s">
        <v>6434</v>
      </c>
      <c r="L4004" t="s">
        <v>1461</v>
      </c>
      <c r="M4004" t="s">
        <v>102</v>
      </c>
      <c r="N4004">
        <v>7</v>
      </c>
      <c r="O4004" t="s">
        <v>10194</v>
      </c>
      <c r="P4004" t="s">
        <v>10193</v>
      </c>
      <c r="Q4004" t="s">
        <v>10192</v>
      </c>
      <c r="R4004" s="7">
        <v>42005</v>
      </c>
      <c r="S4004" s="8">
        <f t="shared" si="504"/>
        <v>2015</v>
      </c>
      <c r="T4004" s="8">
        <v>2015</v>
      </c>
      <c r="U4004" s="8">
        <f t="shared" si="505"/>
        <v>7</v>
      </c>
      <c r="V4004" s="7">
        <v>2015</v>
      </c>
      <c r="W4004" t="s">
        <v>9991</v>
      </c>
      <c r="X4004" s="2">
        <v>1.24</v>
      </c>
      <c r="Y4004" s="6">
        <f t="shared" si="502"/>
        <v>3.3101091802140895E-2</v>
      </c>
      <c r="AB4004">
        <v>21100200805</v>
      </c>
      <c r="AC4004">
        <v>20452322</v>
      </c>
      <c r="AD4004" t="s">
        <v>7</v>
      </c>
      <c r="AE4004">
        <v>5</v>
      </c>
      <c r="AG4004">
        <v>9113</v>
      </c>
      <c r="AI4004" t="s">
        <v>10191</v>
      </c>
      <c r="AK4004" t="s">
        <v>10190</v>
      </c>
      <c r="AL4004">
        <v>33</v>
      </c>
      <c r="AM4004" s="5">
        <f t="shared" si="506"/>
        <v>4.7142857142857144</v>
      </c>
      <c r="AN4004" s="4">
        <f t="shared" si="503"/>
        <v>7.1401525396224373E-3</v>
      </c>
      <c r="AO4004" s="3"/>
      <c r="AP4004">
        <v>1</v>
      </c>
      <c r="AR4004" t="s">
        <v>10189</v>
      </c>
      <c r="AS4004" t="s">
        <v>294</v>
      </c>
      <c r="AT4004" s="2">
        <v>4.3789999999999996</v>
      </c>
      <c r="AU4004" s="1">
        <f t="shared" si="507"/>
        <v>2.5312810023385355</v>
      </c>
      <c r="AV4004" s="1">
        <f t="shared" si="508"/>
        <v>2.0120622170881668</v>
      </c>
      <c r="AW4004" s="1">
        <f t="shared" si="509"/>
        <v>1.4928434318377974</v>
      </c>
    </row>
    <row r="4005" spans="1:49" x14ac:dyDescent="0.2">
      <c r="A4005">
        <v>4003</v>
      </c>
      <c r="B4005" t="s">
        <v>10188</v>
      </c>
      <c r="C4005" t="s">
        <v>10187</v>
      </c>
      <c r="E4005">
        <v>25740535</v>
      </c>
      <c r="F4005" t="s">
        <v>10186</v>
      </c>
      <c r="G4005" t="s">
        <v>18</v>
      </c>
      <c r="H4005" t="s">
        <v>17</v>
      </c>
      <c r="I4005" t="s">
        <v>10185</v>
      </c>
      <c r="J4005">
        <v>60015595</v>
      </c>
      <c r="K4005" t="s">
        <v>10184</v>
      </c>
      <c r="L4005" t="s">
        <v>10183</v>
      </c>
      <c r="M4005" t="s">
        <v>267</v>
      </c>
      <c r="N4005">
        <v>3</v>
      </c>
      <c r="O4005" t="s">
        <v>10182</v>
      </c>
      <c r="P4005" t="s">
        <v>10181</v>
      </c>
      <c r="Q4005" t="s">
        <v>10180</v>
      </c>
      <c r="R4005" s="7">
        <v>42005</v>
      </c>
      <c r="S4005" s="8">
        <f t="shared" si="504"/>
        <v>2015</v>
      </c>
      <c r="T4005" s="8">
        <v>2015</v>
      </c>
      <c r="U4005" s="8">
        <f t="shared" si="505"/>
        <v>7</v>
      </c>
      <c r="V4005" s="7">
        <v>2015</v>
      </c>
      <c r="W4005" t="s">
        <v>5240</v>
      </c>
      <c r="X4005" s="2">
        <v>3.4830000000000001</v>
      </c>
      <c r="Y4005" s="6">
        <f t="shared" si="502"/>
        <v>9.2976695763594144E-2</v>
      </c>
      <c r="AA4005">
        <v>2706474</v>
      </c>
      <c r="AB4005">
        <v>16764</v>
      </c>
      <c r="AC4005">
        <v>15292401</v>
      </c>
      <c r="AD4005" t="s">
        <v>7</v>
      </c>
      <c r="AE4005">
        <v>35</v>
      </c>
      <c r="AF4005">
        <v>9</v>
      </c>
      <c r="AH4005" t="s">
        <v>10179</v>
      </c>
      <c r="AI4005" t="s">
        <v>10178</v>
      </c>
      <c r="AJ4005" t="s">
        <v>10177</v>
      </c>
      <c r="AK4005" t="s">
        <v>10176</v>
      </c>
      <c r="AL4005">
        <v>8</v>
      </c>
      <c r="AM4005" s="5">
        <f t="shared" si="506"/>
        <v>1.1428571428571428</v>
      </c>
      <c r="AN4005" s="4">
        <f t="shared" si="503"/>
        <v>1.7309460702114999E-3</v>
      </c>
      <c r="AO4005" s="3"/>
      <c r="AP4005">
        <v>1</v>
      </c>
      <c r="AR4005" t="s">
        <v>62</v>
      </c>
      <c r="AT4005" s="2">
        <v>6.1669999999999998</v>
      </c>
      <c r="AU4005" s="1">
        <f t="shared" si="507"/>
        <v>6.5602970855579343</v>
      </c>
      <c r="AV4005" s="1">
        <f t="shared" si="508"/>
        <v>4.7353820916902825</v>
      </c>
      <c r="AW4005" s="1">
        <f t="shared" si="509"/>
        <v>2.9104670978226292</v>
      </c>
    </row>
    <row r="4006" spans="1:49" x14ac:dyDescent="0.2">
      <c r="A4006">
        <v>4004</v>
      </c>
      <c r="B4006" t="s">
        <v>10175</v>
      </c>
      <c r="C4006" t="s">
        <v>10174</v>
      </c>
      <c r="F4006" t="s">
        <v>10173</v>
      </c>
      <c r="G4006" t="s">
        <v>18</v>
      </c>
      <c r="H4006" t="s">
        <v>17</v>
      </c>
      <c r="I4006" t="s">
        <v>10172</v>
      </c>
      <c r="J4006" t="s">
        <v>10171</v>
      </c>
      <c r="K4006" t="s">
        <v>10170</v>
      </c>
      <c r="L4006" t="s">
        <v>10169</v>
      </c>
      <c r="M4006" t="s">
        <v>10168</v>
      </c>
      <c r="N4006">
        <v>4</v>
      </c>
      <c r="O4006" t="s">
        <v>10167</v>
      </c>
      <c r="P4006" t="s">
        <v>10166</v>
      </c>
      <c r="Q4006" t="s">
        <v>10165</v>
      </c>
      <c r="R4006" s="7">
        <v>42005</v>
      </c>
      <c r="S4006" s="8">
        <f t="shared" si="504"/>
        <v>2015</v>
      </c>
      <c r="T4006" s="8">
        <v>2015</v>
      </c>
      <c r="U4006" s="8">
        <f t="shared" si="505"/>
        <v>7</v>
      </c>
      <c r="V4006" s="7">
        <v>42005</v>
      </c>
      <c r="W4006" t="s">
        <v>10164</v>
      </c>
      <c r="X4006" s="2">
        <v>0.56399999999999995</v>
      </c>
      <c r="Y4006" s="6">
        <f t="shared" si="502"/>
        <v>1.5055657884199566E-2</v>
      </c>
      <c r="AB4006">
        <v>21100206268</v>
      </c>
      <c r="AC4006">
        <v>19477988</v>
      </c>
      <c r="AD4006" t="s">
        <v>7</v>
      </c>
      <c r="AE4006">
        <v>5</v>
      </c>
      <c r="AF4006">
        <v>1</v>
      </c>
      <c r="AG4006">
        <v>57406</v>
      </c>
      <c r="AI4006" t="s">
        <v>10163</v>
      </c>
      <c r="AJ4006" t="s">
        <v>10162</v>
      </c>
      <c r="AK4006" t="s">
        <v>10161</v>
      </c>
      <c r="AL4006">
        <v>1</v>
      </c>
      <c r="AM4006" s="5">
        <f t="shared" si="506"/>
        <v>0.14285714285714285</v>
      </c>
      <c r="AN4006" s="4">
        <f t="shared" si="503"/>
        <v>2.1636825877643749E-4</v>
      </c>
      <c r="AO4006" s="3"/>
      <c r="AP4006">
        <v>0</v>
      </c>
      <c r="AR4006" t="s">
        <v>62</v>
      </c>
      <c r="AT4006" s="2">
        <v>1.8360000000000001</v>
      </c>
      <c r="AU4006" s="1">
        <f t="shared" si="507"/>
        <v>1.0603870996572626</v>
      </c>
      <c r="AV4006" s="1">
        <f t="shared" si="508"/>
        <v>0.76360130714880015</v>
      </c>
      <c r="AW4006" s="1">
        <f t="shared" si="509"/>
        <v>0.46681551464033755</v>
      </c>
    </row>
    <row r="4007" spans="1:49" x14ac:dyDescent="0.2">
      <c r="A4007">
        <v>4005</v>
      </c>
      <c r="B4007" t="s">
        <v>10160</v>
      </c>
      <c r="C4007" t="s">
        <v>10159</v>
      </c>
      <c r="F4007" t="s">
        <v>10158</v>
      </c>
      <c r="G4007" t="s">
        <v>18</v>
      </c>
      <c r="H4007" t="s">
        <v>17</v>
      </c>
      <c r="I4007" t="s">
        <v>10157</v>
      </c>
      <c r="J4007">
        <v>60032955</v>
      </c>
      <c r="K4007" t="s">
        <v>10156</v>
      </c>
      <c r="L4007" t="s">
        <v>169</v>
      </c>
      <c r="M4007" t="s">
        <v>102</v>
      </c>
      <c r="N4007">
        <v>2</v>
      </c>
      <c r="O4007" t="s">
        <v>10155</v>
      </c>
      <c r="P4007" t="s">
        <v>10154</v>
      </c>
      <c r="Q4007" t="s">
        <v>10153</v>
      </c>
      <c r="R4007" s="7">
        <v>42005</v>
      </c>
      <c r="S4007" s="8">
        <f t="shared" si="504"/>
        <v>2015</v>
      </c>
      <c r="T4007" s="8">
        <v>2015</v>
      </c>
      <c r="U4007" s="8">
        <f t="shared" si="505"/>
        <v>7</v>
      </c>
      <c r="V4007" s="7">
        <v>42095</v>
      </c>
      <c r="W4007" t="s">
        <v>10152</v>
      </c>
      <c r="X4007" s="2">
        <v>0.79500000000000004</v>
      </c>
      <c r="Y4007" s="6">
        <f t="shared" si="502"/>
        <v>2.1222070953791944E-2</v>
      </c>
      <c r="AA4007">
        <v>9312048</v>
      </c>
      <c r="AB4007">
        <v>20459</v>
      </c>
      <c r="AC4007">
        <v>14390418</v>
      </c>
      <c r="AD4007" t="s">
        <v>7</v>
      </c>
      <c r="AE4007">
        <v>139</v>
      </c>
      <c r="AF4007">
        <v>3</v>
      </c>
      <c r="AH4007" t="s">
        <v>10151</v>
      </c>
      <c r="AI4007" t="s">
        <v>10150</v>
      </c>
      <c r="AJ4007" t="s">
        <v>10149</v>
      </c>
      <c r="AK4007" t="s">
        <v>10148</v>
      </c>
      <c r="AL4007">
        <v>11</v>
      </c>
      <c r="AM4007" s="5">
        <f t="shared" si="506"/>
        <v>1.5714285714285714</v>
      </c>
      <c r="AN4007" s="4">
        <f t="shared" si="503"/>
        <v>2.3800508465408126E-3</v>
      </c>
      <c r="AO4007" s="3"/>
      <c r="AP4007">
        <v>0</v>
      </c>
      <c r="AR4007">
        <v>31370653</v>
      </c>
      <c r="AT4007" s="2">
        <v>2.6030000000000002</v>
      </c>
      <c r="AU4007" s="1">
        <f t="shared" si="507"/>
        <v>1.5569464921616605</v>
      </c>
      <c r="AV4007" s="1">
        <f t="shared" si="508"/>
        <v>1.1801060900166378</v>
      </c>
      <c r="AW4007" s="1">
        <f t="shared" si="509"/>
        <v>0.80326568787161512</v>
      </c>
    </row>
    <row r="4008" spans="1:49" x14ac:dyDescent="0.2">
      <c r="A4008">
        <v>4006</v>
      </c>
      <c r="B4008" t="s">
        <v>10147</v>
      </c>
      <c r="C4008" t="s">
        <v>10146</v>
      </c>
      <c r="F4008" t="s">
        <v>10145</v>
      </c>
      <c r="G4008" t="s">
        <v>18</v>
      </c>
      <c r="H4008" t="s">
        <v>17</v>
      </c>
      <c r="I4008" t="s">
        <v>4252</v>
      </c>
      <c r="J4008" t="s">
        <v>10144</v>
      </c>
      <c r="K4008" t="s">
        <v>10143</v>
      </c>
      <c r="L4008" t="s">
        <v>10142</v>
      </c>
      <c r="M4008" t="s">
        <v>10141</v>
      </c>
      <c r="N4008">
        <v>5</v>
      </c>
      <c r="O4008" t="s">
        <v>10140</v>
      </c>
      <c r="P4008" t="s">
        <v>10139</v>
      </c>
      <c r="Q4008" t="s">
        <v>10138</v>
      </c>
      <c r="R4008" s="7">
        <v>42005</v>
      </c>
      <c r="S4008" s="8">
        <f t="shared" si="504"/>
        <v>2015</v>
      </c>
      <c r="T4008" s="8">
        <v>2015</v>
      </c>
      <c r="U4008" s="8">
        <f t="shared" si="505"/>
        <v>7</v>
      </c>
      <c r="V4008" s="7">
        <v>2015</v>
      </c>
      <c r="W4008" t="s">
        <v>5573</v>
      </c>
      <c r="X4008" s="2">
        <v>0.46100000000000002</v>
      </c>
      <c r="Y4008" s="6">
        <f t="shared" si="502"/>
        <v>1.2306131710312059E-2</v>
      </c>
      <c r="AA4008">
        <v>16871472</v>
      </c>
      <c r="AB4008">
        <v>18202</v>
      </c>
      <c r="AC4008">
        <v>16871499</v>
      </c>
      <c r="AD4008" t="s">
        <v>7</v>
      </c>
      <c r="AE4008">
        <v>2015</v>
      </c>
      <c r="AF4008">
        <v>1</v>
      </c>
      <c r="AH4008" s="10">
        <v>44531</v>
      </c>
      <c r="AI4008" t="s">
        <v>10137</v>
      </c>
      <c r="AJ4008" t="s">
        <v>10136</v>
      </c>
      <c r="AK4008" t="s">
        <v>10135</v>
      </c>
      <c r="AL4008">
        <v>8</v>
      </c>
      <c r="AM4008" s="5">
        <f t="shared" si="506"/>
        <v>1.1428571428571428</v>
      </c>
      <c r="AN4008" s="4">
        <f t="shared" si="503"/>
        <v>1.7309460702114999E-3</v>
      </c>
      <c r="AO4008" s="3"/>
      <c r="AP4008">
        <v>1</v>
      </c>
      <c r="AQ4008" t="s">
        <v>2</v>
      </c>
      <c r="AR4008">
        <v>1443773</v>
      </c>
      <c r="AS4008" t="s">
        <v>0</v>
      </c>
      <c r="AT4008" s="2" t="s">
        <v>61</v>
      </c>
      <c r="AU4008" s="1">
        <f t="shared" si="507"/>
        <v>0.91335760182818904</v>
      </c>
      <c r="AV4008" s="1">
        <f t="shared" si="508"/>
        <v>0.70185388902617796</v>
      </c>
      <c r="AW4008" s="1">
        <f t="shared" si="509"/>
        <v>0.49035017622416677</v>
      </c>
    </row>
    <row r="4009" spans="1:49" x14ac:dyDescent="0.2">
      <c r="A4009">
        <v>4007</v>
      </c>
      <c r="B4009" t="s">
        <v>10134</v>
      </c>
      <c r="F4009" t="s">
        <v>10133</v>
      </c>
      <c r="G4009" t="s">
        <v>18</v>
      </c>
      <c r="H4009" t="s">
        <v>17</v>
      </c>
      <c r="I4009" t="s">
        <v>10132</v>
      </c>
      <c r="J4009">
        <v>60103933</v>
      </c>
      <c r="K4009" t="s">
        <v>10131</v>
      </c>
      <c r="L4009" t="s">
        <v>10130</v>
      </c>
      <c r="M4009" t="s">
        <v>318</v>
      </c>
      <c r="N4009">
        <v>2</v>
      </c>
      <c r="O4009" t="s">
        <v>10129</v>
      </c>
      <c r="P4009" t="s">
        <v>10128</v>
      </c>
      <c r="Q4009" t="s">
        <v>10127</v>
      </c>
      <c r="R4009" s="7">
        <v>42005</v>
      </c>
      <c r="S4009" s="8">
        <f t="shared" si="504"/>
        <v>2015</v>
      </c>
      <c r="T4009" s="8">
        <v>2015</v>
      </c>
      <c r="U4009" s="8">
        <f t="shared" si="505"/>
        <v>7</v>
      </c>
      <c r="V4009" s="7">
        <v>2015</v>
      </c>
      <c r="W4009" t="s">
        <v>5385</v>
      </c>
      <c r="X4009" s="2">
        <v>0.127</v>
      </c>
      <c r="Y4009" s="6">
        <f t="shared" si="502"/>
        <v>3.3901924668321725E-3</v>
      </c>
      <c r="AB4009">
        <v>21100200818</v>
      </c>
      <c r="AC4009">
        <v>15530396</v>
      </c>
      <c r="AD4009" t="s">
        <v>7</v>
      </c>
      <c r="AE4009">
        <v>10</v>
      </c>
      <c r="AF4009">
        <v>2</v>
      </c>
      <c r="AH4009" t="s">
        <v>2648</v>
      </c>
      <c r="AI4009" t="s">
        <v>10126</v>
      </c>
      <c r="AJ4009" t="s">
        <v>10125</v>
      </c>
      <c r="AK4009" t="s">
        <v>10124</v>
      </c>
      <c r="AL4009">
        <v>1</v>
      </c>
      <c r="AM4009" s="5">
        <f t="shared" si="506"/>
        <v>0.14285714285714285</v>
      </c>
      <c r="AN4009" s="4">
        <f t="shared" si="503"/>
        <v>2.1636825877643749E-4</v>
      </c>
      <c r="AO4009" s="3"/>
      <c r="AP4009">
        <v>0</v>
      </c>
      <c r="AR4009" t="s">
        <v>62</v>
      </c>
      <c r="AT4009" s="2" t="s">
        <v>61</v>
      </c>
      <c r="AU4009" s="1">
        <f t="shared" si="507"/>
        <v>0.24380452044154519</v>
      </c>
      <c r="AV4009" s="1">
        <f t="shared" si="508"/>
        <v>0.18032803628043051</v>
      </c>
      <c r="AW4009" s="1">
        <f t="shared" si="509"/>
        <v>0.1168515521193158</v>
      </c>
    </row>
    <row r="4010" spans="1:49" x14ac:dyDescent="0.2">
      <c r="A4010">
        <v>4008</v>
      </c>
      <c r="B4010" t="s">
        <v>10123</v>
      </c>
      <c r="C4010" t="s">
        <v>10122</v>
      </c>
      <c r="D4010" t="s">
        <v>10121</v>
      </c>
      <c r="F4010" t="s">
        <v>10120</v>
      </c>
      <c r="G4010" t="s">
        <v>18</v>
      </c>
      <c r="H4010" t="s">
        <v>17</v>
      </c>
      <c r="I4010" t="s">
        <v>10119</v>
      </c>
      <c r="J4010" t="s">
        <v>10114</v>
      </c>
      <c r="K4010" t="s">
        <v>10118</v>
      </c>
      <c r="L4010" t="s">
        <v>10117</v>
      </c>
      <c r="M4010" t="s">
        <v>627</v>
      </c>
      <c r="N4010">
        <v>2</v>
      </c>
      <c r="O4010" t="s">
        <v>10116</v>
      </c>
      <c r="P4010" t="s">
        <v>10115</v>
      </c>
      <c r="Q4010" t="s">
        <v>10114</v>
      </c>
      <c r="R4010" s="7">
        <v>42005</v>
      </c>
      <c r="S4010" s="8">
        <f t="shared" si="504"/>
        <v>2015</v>
      </c>
      <c r="T4010" s="8">
        <v>2015</v>
      </c>
      <c r="U4010" s="8">
        <f t="shared" si="505"/>
        <v>7</v>
      </c>
      <c r="V4010" s="7">
        <v>42109</v>
      </c>
      <c r="W4010" t="s">
        <v>10092</v>
      </c>
      <c r="X4010" s="2">
        <v>0.26</v>
      </c>
      <c r="Y4010" s="6">
        <f t="shared" si="502"/>
        <v>6.9405515069005099E-3</v>
      </c>
      <c r="AA4010">
        <v>17590787</v>
      </c>
      <c r="AB4010">
        <v>19700186823</v>
      </c>
      <c r="AC4010">
        <v>17590795</v>
      </c>
      <c r="AD4010" t="s">
        <v>7</v>
      </c>
      <c r="AE4010">
        <v>7</v>
      </c>
      <c r="AF4010">
        <v>2</v>
      </c>
      <c r="AH4010" t="s">
        <v>10113</v>
      </c>
      <c r="AI4010" t="s">
        <v>10112</v>
      </c>
      <c r="AJ4010" t="s">
        <v>10111</v>
      </c>
      <c r="AK4010" t="s">
        <v>10110</v>
      </c>
      <c r="AL4010">
        <v>17</v>
      </c>
      <c r="AM4010" s="5">
        <f t="shared" si="506"/>
        <v>2.4285714285714284</v>
      </c>
      <c r="AN4010" s="4">
        <f t="shared" si="503"/>
        <v>3.678260399199437E-3</v>
      </c>
      <c r="AO4010" s="3"/>
      <c r="AP4010">
        <v>0</v>
      </c>
      <c r="AR4010" t="s">
        <v>62</v>
      </c>
      <c r="AT4010" s="2" t="s">
        <v>61</v>
      </c>
      <c r="AU4010" s="1">
        <f t="shared" si="507"/>
        <v>0.59618641745901879</v>
      </c>
      <c r="AV4010" s="1">
        <f t="shared" si="508"/>
        <v>0.53094059530499738</v>
      </c>
      <c r="AW4010" s="1">
        <f t="shared" si="509"/>
        <v>0.4656947731509759</v>
      </c>
    </row>
    <row r="4011" spans="1:49" x14ac:dyDescent="0.2">
      <c r="A4011">
        <v>4009</v>
      </c>
      <c r="B4011" t="s">
        <v>10109</v>
      </c>
      <c r="C4011" t="s">
        <v>10108</v>
      </c>
      <c r="F4011" t="s">
        <v>10107</v>
      </c>
      <c r="G4011" t="s">
        <v>18</v>
      </c>
      <c r="H4011" t="s">
        <v>17</v>
      </c>
      <c r="I4011" t="s">
        <v>10106</v>
      </c>
      <c r="J4011">
        <v>60000912</v>
      </c>
      <c r="K4011" t="s">
        <v>816</v>
      </c>
      <c r="L4011" t="s">
        <v>815</v>
      </c>
      <c r="M4011" t="s">
        <v>318</v>
      </c>
      <c r="N4011">
        <v>2</v>
      </c>
      <c r="O4011" t="s">
        <v>10105</v>
      </c>
      <c r="P4011" t="s">
        <v>10104</v>
      </c>
      <c r="Q4011" t="s">
        <v>812</v>
      </c>
      <c r="R4011" s="7">
        <v>42005</v>
      </c>
      <c r="S4011" s="8">
        <f t="shared" si="504"/>
        <v>2015</v>
      </c>
      <c r="T4011" s="8">
        <v>2015</v>
      </c>
      <c r="U4011" s="8">
        <f t="shared" si="505"/>
        <v>7</v>
      </c>
      <c r="V4011" s="7">
        <v>2015</v>
      </c>
      <c r="W4011" t="s">
        <v>1645</v>
      </c>
      <c r="X4011" s="2">
        <v>1.3280000000000001</v>
      </c>
      <c r="Y4011" s="6">
        <f t="shared" si="502"/>
        <v>3.5450201542937994E-2</v>
      </c>
      <c r="AA4011">
        <v>15361225</v>
      </c>
      <c r="AB4011">
        <v>18894</v>
      </c>
      <c r="AD4011" t="s">
        <v>7</v>
      </c>
      <c r="AE4011">
        <v>14</v>
      </c>
      <c r="AG4011">
        <v>6981905</v>
      </c>
      <c r="AH4011" t="s">
        <v>10103</v>
      </c>
      <c r="AI4011" t="s">
        <v>10102</v>
      </c>
      <c r="AJ4011" t="s">
        <v>10101</v>
      </c>
      <c r="AK4011" t="s">
        <v>10100</v>
      </c>
      <c r="AL4011">
        <v>25</v>
      </c>
      <c r="AM4011" s="5">
        <f t="shared" si="506"/>
        <v>3.5714285714285716</v>
      </c>
      <c r="AN4011" s="4">
        <f t="shared" si="503"/>
        <v>5.4092064694109378E-3</v>
      </c>
      <c r="AO4011" s="3"/>
      <c r="AP4011">
        <v>0</v>
      </c>
      <c r="AR4011" t="s">
        <v>62</v>
      </c>
      <c r="AT4011" s="2">
        <v>3.8340000000000001</v>
      </c>
      <c r="AU4011" s="1">
        <f t="shared" si="507"/>
        <v>2.6437903020879876</v>
      </c>
      <c r="AV4011" s="1">
        <f t="shared" si="508"/>
        <v>2.0429704006174467</v>
      </c>
      <c r="AW4011" s="1">
        <f t="shared" si="509"/>
        <v>1.4421504991469054</v>
      </c>
    </row>
    <row r="4012" spans="1:49" x14ac:dyDescent="0.2">
      <c r="A4012">
        <v>4010</v>
      </c>
      <c r="B4012" t="s">
        <v>10099</v>
      </c>
      <c r="C4012" t="s">
        <v>10098</v>
      </c>
      <c r="D4012" t="s">
        <v>10097</v>
      </c>
      <c r="F4012" t="s">
        <v>10096</v>
      </c>
      <c r="G4012" t="s">
        <v>18</v>
      </c>
      <c r="H4012" t="s">
        <v>17</v>
      </c>
      <c r="I4012" t="s">
        <v>1556</v>
      </c>
      <c r="J4012">
        <v>60005916</v>
      </c>
      <c r="K4012" t="s">
        <v>866</v>
      </c>
      <c r="L4012" t="s">
        <v>865</v>
      </c>
      <c r="M4012" t="s">
        <v>864</v>
      </c>
      <c r="N4012">
        <v>3</v>
      </c>
      <c r="O4012" t="s">
        <v>10095</v>
      </c>
      <c r="P4012" t="s">
        <v>10094</v>
      </c>
      <c r="Q4012" t="s">
        <v>10093</v>
      </c>
      <c r="R4012" s="7">
        <v>42005</v>
      </c>
      <c r="S4012" s="8">
        <f t="shared" si="504"/>
        <v>2015</v>
      </c>
      <c r="T4012" s="8">
        <v>2015</v>
      </c>
      <c r="U4012" s="8">
        <f t="shared" si="505"/>
        <v>7</v>
      </c>
      <c r="V4012" s="7">
        <v>42109</v>
      </c>
      <c r="W4012" t="s">
        <v>10092</v>
      </c>
      <c r="X4012" s="2">
        <v>0.26</v>
      </c>
      <c r="Y4012" s="6">
        <f t="shared" si="502"/>
        <v>6.9405515069005099E-3</v>
      </c>
      <c r="AA4012">
        <v>17590787</v>
      </c>
      <c r="AB4012">
        <v>19700186823</v>
      </c>
      <c r="AC4012">
        <v>17590795</v>
      </c>
      <c r="AD4012" t="s">
        <v>7</v>
      </c>
      <c r="AE4012">
        <v>7</v>
      </c>
      <c r="AF4012">
        <v>2</v>
      </c>
      <c r="AH4012" t="s">
        <v>10091</v>
      </c>
      <c r="AI4012" t="s">
        <v>10090</v>
      </c>
      <c r="AJ4012" t="s">
        <v>10089</v>
      </c>
      <c r="AK4012" t="s">
        <v>10088</v>
      </c>
      <c r="AL4012">
        <v>0</v>
      </c>
      <c r="AM4012" s="5">
        <f t="shared" si="506"/>
        <v>0</v>
      </c>
      <c r="AN4012" s="4">
        <f t="shared" si="503"/>
        <v>0</v>
      </c>
      <c r="AO4012" s="3"/>
      <c r="AP4012">
        <v>0</v>
      </c>
      <c r="AR4012" t="s">
        <v>62</v>
      </c>
      <c r="AT4012" s="2" t="s">
        <v>61</v>
      </c>
      <c r="AU4012" s="1">
        <f t="shared" si="507"/>
        <v>0.48583860548303565</v>
      </c>
      <c r="AV4012" s="1">
        <f t="shared" si="508"/>
        <v>0.34702757534502549</v>
      </c>
      <c r="AW4012" s="1">
        <f t="shared" si="509"/>
        <v>0.2082165452070153</v>
      </c>
    </row>
    <row r="4013" spans="1:49" x14ac:dyDescent="0.2">
      <c r="A4013">
        <v>4011</v>
      </c>
      <c r="B4013" t="s">
        <v>10087</v>
      </c>
      <c r="C4013" t="s">
        <v>10086</v>
      </c>
      <c r="F4013" t="s">
        <v>10085</v>
      </c>
      <c r="G4013" t="s">
        <v>18</v>
      </c>
      <c r="H4013" t="s">
        <v>17</v>
      </c>
      <c r="I4013" t="s">
        <v>10084</v>
      </c>
      <c r="J4013" t="s">
        <v>10083</v>
      </c>
      <c r="K4013" t="s">
        <v>10082</v>
      </c>
      <c r="L4013" t="s">
        <v>10081</v>
      </c>
      <c r="M4013" t="s">
        <v>1445</v>
      </c>
      <c r="N4013">
        <v>3</v>
      </c>
      <c r="O4013" t="s">
        <v>10080</v>
      </c>
      <c r="P4013" t="s">
        <v>10079</v>
      </c>
      <c r="Q4013" t="s">
        <v>10078</v>
      </c>
      <c r="R4013" s="7">
        <v>42005</v>
      </c>
      <c r="S4013" s="8">
        <f t="shared" si="504"/>
        <v>2015</v>
      </c>
      <c r="T4013" s="8">
        <v>2015</v>
      </c>
      <c r="U4013" s="8">
        <f t="shared" si="505"/>
        <v>7</v>
      </c>
      <c r="V4013" s="7">
        <v>42072</v>
      </c>
      <c r="W4013" t="s">
        <v>8935</v>
      </c>
      <c r="X4013" s="2">
        <v>0.50900000000000001</v>
      </c>
      <c r="Y4013" s="6">
        <f t="shared" si="502"/>
        <v>1.3587464296201383E-2</v>
      </c>
      <c r="AA4013">
        <v>2780372</v>
      </c>
      <c r="AB4013">
        <v>22543</v>
      </c>
      <c r="AC4013" t="s">
        <v>8934</v>
      </c>
      <c r="AD4013" t="s">
        <v>7</v>
      </c>
      <c r="AE4013">
        <v>35</v>
      </c>
      <c r="AF4013">
        <v>2</v>
      </c>
      <c r="AH4013" t="s">
        <v>10077</v>
      </c>
      <c r="AI4013" t="s">
        <v>10076</v>
      </c>
      <c r="AJ4013" t="s">
        <v>10075</v>
      </c>
      <c r="AK4013" t="s">
        <v>10074</v>
      </c>
      <c r="AL4013">
        <v>6</v>
      </c>
      <c r="AM4013" s="5">
        <f t="shared" si="506"/>
        <v>0.8571428571428571</v>
      </c>
      <c r="AN4013" s="4">
        <f t="shared" si="503"/>
        <v>1.2982095526586248E-3</v>
      </c>
      <c r="AO4013" s="3"/>
      <c r="AP4013">
        <v>1</v>
      </c>
      <c r="AR4013" t="s">
        <v>62</v>
      </c>
      <c r="AT4013" s="2">
        <v>1.43</v>
      </c>
      <c r="AU4013" s="1">
        <f t="shared" si="507"/>
        <v>0.99006878731385561</v>
      </c>
      <c r="AV4013" s="1">
        <f t="shared" si="508"/>
        <v>0.74428369244300041</v>
      </c>
      <c r="AW4013" s="1">
        <f t="shared" si="509"/>
        <v>0.49849859757214515</v>
      </c>
    </row>
    <row r="4014" spans="1:49" x14ac:dyDescent="0.2">
      <c r="A4014">
        <v>4012</v>
      </c>
      <c r="B4014" t="s">
        <v>10073</v>
      </c>
      <c r="C4014" t="s">
        <v>10072</v>
      </c>
      <c r="F4014" t="s">
        <v>10071</v>
      </c>
      <c r="G4014" t="s">
        <v>18</v>
      </c>
      <c r="H4014" t="s">
        <v>17</v>
      </c>
      <c r="I4014" t="s">
        <v>10070</v>
      </c>
      <c r="J4014">
        <v>60010126</v>
      </c>
      <c r="K4014" t="s">
        <v>10069</v>
      </c>
      <c r="L4014" t="s">
        <v>10068</v>
      </c>
      <c r="M4014" t="s">
        <v>318</v>
      </c>
      <c r="N4014">
        <v>2</v>
      </c>
      <c r="O4014" t="s">
        <v>10067</v>
      </c>
      <c r="P4014" t="s">
        <v>10066</v>
      </c>
      <c r="Q4014" t="s">
        <v>10065</v>
      </c>
      <c r="R4014" s="7">
        <v>42005</v>
      </c>
      <c r="S4014" s="8">
        <f t="shared" si="504"/>
        <v>2015</v>
      </c>
      <c r="T4014" s="8">
        <v>2015</v>
      </c>
      <c r="U4014" s="8">
        <f t="shared" si="505"/>
        <v>7</v>
      </c>
      <c r="V4014" s="7">
        <v>42082</v>
      </c>
      <c r="W4014" t="s">
        <v>2105</v>
      </c>
      <c r="X4014" s="2">
        <v>0.375</v>
      </c>
      <c r="Y4014" s="6">
        <f t="shared" si="502"/>
        <v>1.0010410827260351E-2</v>
      </c>
      <c r="AA4014">
        <v>135194</v>
      </c>
      <c r="AB4014">
        <v>24918</v>
      </c>
      <c r="AD4014" t="s">
        <v>7</v>
      </c>
      <c r="AE4014">
        <v>51</v>
      </c>
      <c r="AF4014">
        <v>6</v>
      </c>
      <c r="AH4014" t="s">
        <v>10064</v>
      </c>
      <c r="AI4014" t="s">
        <v>10063</v>
      </c>
      <c r="AK4014" t="s">
        <v>10062</v>
      </c>
      <c r="AL4014">
        <v>7</v>
      </c>
      <c r="AM4014" s="5">
        <f t="shared" si="506"/>
        <v>1</v>
      </c>
      <c r="AN4014" s="4">
        <f t="shared" si="503"/>
        <v>1.5145778114350624E-3</v>
      </c>
      <c r="AO4014" s="3"/>
      <c r="AP4014">
        <v>0</v>
      </c>
      <c r="AR4014" t="s">
        <v>62</v>
      </c>
      <c r="AT4014" s="2">
        <v>1.3140000000000001</v>
      </c>
      <c r="AU4014" s="1">
        <f t="shared" si="507"/>
        <v>0.74616609225127639</v>
      </c>
      <c r="AV4014" s="1">
        <f t="shared" si="508"/>
        <v>0.57624943193477074</v>
      </c>
      <c r="AW4014" s="1">
        <f t="shared" si="509"/>
        <v>0.40633277161826492</v>
      </c>
    </row>
    <row r="4015" spans="1:49" x14ac:dyDescent="0.2">
      <c r="A4015">
        <v>4013</v>
      </c>
      <c r="B4015" t="s">
        <v>10061</v>
      </c>
      <c r="C4015" t="s">
        <v>10060</v>
      </c>
      <c r="F4015" t="s">
        <v>10059</v>
      </c>
      <c r="G4015" t="s">
        <v>18</v>
      </c>
      <c r="H4015" t="s">
        <v>17</v>
      </c>
      <c r="I4015" t="s">
        <v>10058</v>
      </c>
      <c r="J4015">
        <v>60114754</v>
      </c>
      <c r="K4015" t="s">
        <v>10057</v>
      </c>
      <c r="L4015" t="s">
        <v>4895</v>
      </c>
      <c r="M4015" t="s">
        <v>318</v>
      </c>
      <c r="N4015">
        <v>2</v>
      </c>
      <c r="O4015" t="s">
        <v>10056</v>
      </c>
      <c r="P4015" t="s">
        <v>10055</v>
      </c>
      <c r="Q4015" t="s">
        <v>10054</v>
      </c>
      <c r="R4015" s="7">
        <v>42005</v>
      </c>
      <c r="S4015" s="8">
        <f t="shared" si="504"/>
        <v>2015</v>
      </c>
      <c r="T4015" s="8">
        <v>2015</v>
      </c>
      <c r="U4015" s="8">
        <f t="shared" si="505"/>
        <v>7</v>
      </c>
      <c r="V4015" s="7">
        <v>2015</v>
      </c>
      <c r="W4015" t="s">
        <v>1645</v>
      </c>
      <c r="X4015" s="2">
        <v>1.3280000000000001</v>
      </c>
      <c r="Y4015" s="6">
        <f t="shared" si="502"/>
        <v>3.5450201542937994E-2</v>
      </c>
      <c r="AA4015">
        <v>15361225</v>
      </c>
      <c r="AB4015">
        <v>18894</v>
      </c>
      <c r="AD4015" t="s">
        <v>7</v>
      </c>
      <c r="AE4015">
        <v>14</v>
      </c>
      <c r="AG4015">
        <v>6994778</v>
      </c>
      <c r="AH4015" t="s">
        <v>10053</v>
      </c>
      <c r="AI4015" t="s">
        <v>10052</v>
      </c>
      <c r="AJ4015" t="s">
        <v>10051</v>
      </c>
      <c r="AK4015" t="s">
        <v>10050</v>
      </c>
      <c r="AL4015">
        <v>16</v>
      </c>
      <c r="AM4015" s="5">
        <f t="shared" si="506"/>
        <v>2.2857142857142856</v>
      </c>
      <c r="AN4015" s="4">
        <f t="shared" si="503"/>
        <v>3.4618921404229999E-3</v>
      </c>
      <c r="AO4015" s="3"/>
      <c r="AP4015">
        <v>0</v>
      </c>
      <c r="AR4015" t="s">
        <v>62</v>
      </c>
      <c r="AT4015" s="2">
        <v>3.8340000000000001</v>
      </c>
      <c r="AU4015" s="1">
        <f t="shared" si="507"/>
        <v>2.5853708722183497</v>
      </c>
      <c r="AV4015" s="1">
        <f t="shared" si="508"/>
        <v>1.9456046841680497</v>
      </c>
      <c r="AW4015" s="1">
        <f t="shared" si="509"/>
        <v>1.3058384961177498</v>
      </c>
    </row>
    <row r="4016" spans="1:49" x14ac:dyDescent="0.2">
      <c r="A4016">
        <v>4014</v>
      </c>
      <c r="B4016" t="s">
        <v>10049</v>
      </c>
      <c r="C4016" t="s">
        <v>10048</v>
      </c>
      <c r="F4016" t="s">
        <v>10047</v>
      </c>
      <c r="G4016" t="s">
        <v>18</v>
      </c>
      <c r="H4016" t="s">
        <v>17</v>
      </c>
      <c r="I4016" t="s">
        <v>8727</v>
      </c>
      <c r="J4016">
        <v>60064143</v>
      </c>
      <c r="K4016" t="s">
        <v>10046</v>
      </c>
      <c r="L4016" t="s">
        <v>1461</v>
      </c>
      <c r="M4016" t="s">
        <v>102</v>
      </c>
      <c r="N4016">
        <v>2</v>
      </c>
      <c r="O4016" t="s">
        <v>10045</v>
      </c>
      <c r="P4016" t="s">
        <v>10044</v>
      </c>
      <c r="Q4016" t="s">
        <v>10043</v>
      </c>
      <c r="R4016" s="7">
        <v>42005</v>
      </c>
      <c r="S4016" s="8">
        <f t="shared" si="504"/>
        <v>2015</v>
      </c>
      <c r="T4016" s="8">
        <v>2015</v>
      </c>
      <c r="U4016" s="8">
        <f t="shared" si="505"/>
        <v>7</v>
      </c>
      <c r="V4016" s="7">
        <v>42082</v>
      </c>
      <c r="W4016" t="s">
        <v>2105</v>
      </c>
      <c r="X4016" s="2">
        <v>0.375</v>
      </c>
      <c r="Y4016" s="6">
        <f t="shared" si="502"/>
        <v>1.0010410827260351E-2</v>
      </c>
      <c r="AA4016">
        <v>135194</v>
      </c>
      <c r="AB4016">
        <v>24918</v>
      </c>
      <c r="AD4016" t="s">
        <v>7</v>
      </c>
      <c r="AE4016">
        <v>51</v>
      </c>
      <c r="AF4016">
        <v>6</v>
      </c>
      <c r="AH4016" t="s">
        <v>10042</v>
      </c>
      <c r="AI4016" t="s">
        <v>10041</v>
      </c>
      <c r="AK4016" t="s">
        <v>10040</v>
      </c>
      <c r="AL4016">
        <v>18</v>
      </c>
      <c r="AM4016" s="5">
        <f t="shared" si="506"/>
        <v>2.5714285714285716</v>
      </c>
      <c r="AN4016" s="4">
        <f t="shared" si="503"/>
        <v>3.8946286579758754E-3</v>
      </c>
      <c r="AO4016" s="3"/>
      <c r="AP4016">
        <v>0</v>
      </c>
      <c r="AR4016" t="s">
        <v>62</v>
      </c>
      <c r="AT4016" s="2">
        <v>1.3140000000000001</v>
      </c>
      <c r="AU4016" s="1">
        <f t="shared" si="507"/>
        <v>0.81756761764750085</v>
      </c>
      <c r="AV4016" s="1">
        <f t="shared" si="508"/>
        <v>0.6952519742618114</v>
      </c>
      <c r="AW4016" s="1">
        <f t="shared" si="509"/>
        <v>0.57293633087612172</v>
      </c>
    </row>
    <row r="4017" spans="1:49" x14ac:dyDescent="0.2">
      <c r="A4017">
        <v>4015</v>
      </c>
      <c r="B4017" t="s">
        <v>10039</v>
      </c>
      <c r="C4017" t="s">
        <v>10038</v>
      </c>
      <c r="F4017" t="s">
        <v>10037</v>
      </c>
      <c r="G4017" t="s">
        <v>18</v>
      </c>
      <c r="H4017" t="s">
        <v>17</v>
      </c>
      <c r="I4017" t="s">
        <v>10036</v>
      </c>
      <c r="J4017" t="s">
        <v>10035</v>
      </c>
      <c r="K4017" t="s">
        <v>10034</v>
      </c>
      <c r="L4017" t="s">
        <v>10033</v>
      </c>
      <c r="M4017" t="s">
        <v>698</v>
      </c>
      <c r="N4017">
        <v>4</v>
      </c>
      <c r="O4017" t="s">
        <v>10032</v>
      </c>
      <c r="P4017" t="s">
        <v>10031</v>
      </c>
      <c r="Q4017" t="s">
        <v>10030</v>
      </c>
      <c r="R4017" s="7">
        <v>42005</v>
      </c>
      <c r="S4017" s="8">
        <f t="shared" si="504"/>
        <v>2015</v>
      </c>
      <c r="T4017" s="8">
        <v>2015</v>
      </c>
      <c r="U4017" s="8">
        <f t="shared" si="505"/>
        <v>7</v>
      </c>
      <c r="V4017" s="7">
        <v>42082</v>
      </c>
      <c r="W4017" t="s">
        <v>2105</v>
      </c>
      <c r="X4017" s="2">
        <v>0.375</v>
      </c>
      <c r="Y4017" s="6">
        <f t="shared" si="502"/>
        <v>1.0010410827260351E-2</v>
      </c>
      <c r="AA4017">
        <v>135194</v>
      </c>
      <c r="AB4017">
        <v>24918</v>
      </c>
      <c r="AD4017" t="s">
        <v>7</v>
      </c>
      <c r="AE4017">
        <v>51</v>
      </c>
      <c r="AF4017">
        <v>6</v>
      </c>
      <c r="AH4017" t="s">
        <v>10029</v>
      </c>
      <c r="AI4017" t="s">
        <v>10028</v>
      </c>
      <c r="AK4017" t="s">
        <v>10027</v>
      </c>
      <c r="AL4017">
        <v>0</v>
      </c>
      <c r="AM4017" s="5">
        <f t="shared" si="506"/>
        <v>0</v>
      </c>
      <c r="AN4017" s="4">
        <f t="shared" si="503"/>
        <v>0</v>
      </c>
      <c r="AO4017" s="3"/>
      <c r="AP4017">
        <v>0</v>
      </c>
      <c r="AR4017" t="s">
        <v>62</v>
      </c>
      <c r="AT4017" s="2">
        <v>1.3140000000000001</v>
      </c>
      <c r="AU4017" s="1">
        <f t="shared" si="507"/>
        <v>0.70072875790822453</v>
      </c>
      <c r="AV4017" s="1">
        <f t="shared" si="508"/>
        <v>0.5005205413630176</v>
      </c>
      <c r="AW4017" s="1">
        <f t="shared" si="509"/>
        <v>0.30031232481781051</v>
      </c>
    </row>
    <row r="4018" spans="1:49" x14ac:dyDescent="0.2">
      <c r="A4018">
        <v>4016</v>
      </c>
      <c r="B4018" t="s">
        <v>10026</v>
      </c>
      <c r="C4018" t="s">
        <v>10025</v>
      </c>
      <c r="F4018" t="s">
        <v>10024</v>
      </c>
      <c r="G4018" t="s">
        <v>18</v>
      </c>
      <c r="H4018" t="s">
        <v>17</v>
      </c>
      <c r="I4018" t="s">
        <v>10023</v>
      </c>
      <c r="J4018">
        <v>60017818</v>
      </c>
      <c r="K4018" t="s">
        <v>5362</v>
      </c>
      <c r="L4018" t="s">
        <v>5361</v>
      </c>
      <c r="M4018" t="s">
        <v>287</v>
      </c>
      <c r="N4018">
        <v>2</v>
      </c>
      <c r="O4018" t="s">
        <v>10022</v>
      </c>
      <c r="P4018" t="s">
        <v>10021</v>
      </c>
      <c r="Q4018" t="s">
        <v>5358</v>
      </c>
      <c r="R4018" s="7">
        <v>42005</v>
      </c>
      <c r="S4018" s="8">
        <f t="shared" si="504"/>
        <v>2015</v>
      </c>
      <c r="T4018" s="8">
        <v>2015</v>
      </c>
      <c r="U4018" s="8">
        <f t="shared" si="505"/>
        <v>7</v>
      </c>
      <c r="V4018" s="7">
        <v>42082</v>
      </c>
      <c r="W4018" t="s">
        <v>2105</v>
      </c>
      <c r="X4018" s="2">
        <v>0.375</v>
      </c>
      <c r="Y4018" s="6">
        <f t="shared" si="502"/>
        <v>1.0010410827260351E-2</v>
      </c>
      <c r="AA4018">
        <v>135194</v>
      </c>
      <c r="AB4018">
        <v>24918</v>
      </c>
      <c r="AD4018" t="s">
        <v>7</v>
      </c>
      <c r="AE4018">
        <v>51</v>
      </c>
      <c r="AF4018">
        <v>6</v>
      </c>
      <c r="AH4018" t="s">
        <v>10020</v>
      </c>
      <c r="AI4018" t="s">
        <v>10019</v>
      </c>
      <c r="AK4018" t="s">
        <v>10018</v>
      </c>
      <c r="AL4018">
        <v>11</v>
      </c>
      <c r="AM4018" s="5">
        <f t="shared" si="506"/>
        <v>1.5714285714285714</v>
      </c>
      <c r="AN4018" s="4">
        <f t="shared" si="503"/>
        <v>2.3800508465408126E-3</v>
      </c>
      <c r="AO4018" s="3"/>
      <c r="AP4018">
        <v>0</v>
      </c>
      <c r="AR4018" t="s">
        <v>62</v>
      </c>
      <c r="AT4018" s="2">
        <v>1.3140000000000001</v>
      </c>
      <c r="AU4018" s="1">
        <f t="shared" si="507"/>
        <v>0.77213028330444899</v>
      </c>
      <c r="AV4018" s="1">
        <f t="shared" si="508"/>
        <v>0.61952308369005826</v>
      </c>
      <c r="AW4018" s="1">
        <f t="shared" si="509"/>
        <v>0.46691588407566742</v>
      </c>
    </row>
    <row r="4019" spans="1:49" x14ac:dyDescent="0.2">
      <c r="A4019">
        <v>4017</v>
      </c>
      <c r="B4019" t="s">
        <v>10017</v>
      </c>
      <c r="C4019" t="s">
        <v>10016</v>
      </c>
      <c r="F4019" t="s">
        <v>10015</v>
      </c>
      <c r="G4019" t="s">
        <v>18</v>
      </c>
      <c r="H4019" t="s">
        <v>17</v>
      </c>
      <c r="I4019" t="s">
        <v>10014</v>
      </c>
      <c r="J4019" t="s">
        <v>10013</v>
      </c>
      <c r="K4019" t="s">
        <v>10012</v>
      </c>
      <c r="L4019" t="s">
        <v>10011</v>
      </c>
      <c r="M4019" t="s">
        <v>10010</v>
      </c>
      <c r="N4019">
        <v>6</v>
      </c>
      <c r="O4019" t="s">
        <v>10009</v>
      </c>
      <c r="P4019" t="s">
        <v>10008</v>
      </c>
      <c r="Q4019" t="s">
        <v>10007</v>
      </c>
      <c r="R4019" s="7">
        <v>42005</v>
      </c>
      <c r="S4019" s="8">
        <f t="shared" si="504"/>
        <v>2015</v>
      </c>
      <c r="T4019" s="8">
        <v>2015</v>
      </c>
      <c r="U4019" s="8">
        <f t="shared" si="505"/>
        <v>7</v>
      </c>
      <c r="V4019" s="7">
        <v>2015</v>
      </c>
      <c r="W4019" t="s">
        <v>5573</v>
      </c>
      <c r="X4019" s="2">
        <v>0.46100000000000002</v>
      </c>
      <c r="Y4019" s="6">
        <f t="shared" si="502"/>
        <v>1.2306131710312059E-2</v>
      </c>
      <c r="AA4019">
        <v>16871472</v>
      </c>
      <c r="AB4019">
        <v>18202</v>
      </c>
      <c r="AC4019">
        <v>16871499</v>
      </c>
      <c r="AD4019" t="s">
        <v>7</v>
      </c>
      <c r="AE4019">
        <v>2015</v>
      </c>
      <c r="AF4019">
        <v>1</v>
      </c>
      <c r="AH4019" s="10">
        <v>44531</v>
      </c>
      <c r="AI4019" t="s">
        <v>10006</v>
      </c>
      <c r="AJ4019" t="s">
        <v>10005</v>
      </c>
      <c r="AK4019" t="s">
        <v>10004</v>
      </c>
      <c r="AL4019">
        <v>18</v>
      </c>
      <c r="AM4019" s="5">
        <f t="shared" si="506"/>
        <v>2.5714285714285716</v>
      </c>
      <c r="AN4019" s="4">
        <f t="shared" si="503"/>
        <v>3.8946286579758754E-3</v>
      </c>
      <c r="AO4019" s="3"/>
      <c r="AP4019">
        <v>1</v>
      </c>
      <c r="AQ4019" t="s">
        <v>25</v>
      </c>
      <c r="AR4019" t="s">
        <v>10003</v>
      </c>
      <c r="AS4019" t="s">
        <v>23</v>
      </c>
      <c r="AT4019" s="2" t="s">
        <v>61</v>
      </c>
      <c r="AU4019" s="1">
        <f t="shared" si="507"/>
        <v>0.97826807946112038</v>
      </c>
      <c r="AV4019" s="1">
        <f t="shared" si="508"/>
        <v>0.8100380184143966</v>
      </c>
      <c r="AW4019" s="1">
        <f t="shared" si="509"/>
        <v>0.64180795736767304</v>
      </c>
    </row>
    <row r="4020" spans="1:49" x14ac:dyDescent="0.2">
      <c r="A4020">
        <v>4018</v>
      </c>
      <c r="B4020" t="s">
        <v>10002</v>
      </c>
      <c r="C4020" t="s">
        <v>10001</v>
      </c>
      <c r="E4020">
        <v>25758410</v>
      </c>
      <c r="F4020" t="s">
        <v>10000</v>
      </c>
      <c r="G4020" t="s">
        <v>18</v>
      </c>
      <c r="H4020" t="s">
        <v>17</v>
      </c>
      <c r="I4020" t="s">
        <v>9999</v>
      </c>
      <c r="J4020" t="s">
        <v>9998</v>
      </c>
      <c r="K4020" t="s">
        <v>9997</v>
      </c>
      <c r="L4020" t="s">
        <v>9996</v>
      </c>
      <c r="M4020" t="s">
        <v>9995</v>
      </c>
      <c r="N4020">
        <v>4</v>
      </c>
      <c r="O4020" t="s">
        <v>9994</v>
      </c>
      <c r="P4020" t="s">
        <v>9993</v>
      </c>
      <c r="Q4020" t="s">
        <v>9992</v>
      </c>
      <c r="R4020" s="7">
        <v>42005</v>
      </c>
      <c r="S4020" s="8">
        <f t="shared" si="504"/>
        <v>2015</v>
      </c>
      <c r="T4020" s="8">
        <v>2015</v>
      </c>
      <c r="U4020" s="8">
        <f t="shared" si="505"/>
        <v>7</v>
      </c>
      <c r="V4020" s="7">
        <v>2015</v>
      </c>
      <c r="W4020" t="s">
        <v>9991</v>
      </c>
      <c r="X4020" s="2">
        <v>1.24</v>
      </c>
      <c r="Y4020" s="6">
        <f t="shared" si="502"/>
        <v>3.3101091802140895E-2</v>
      </c>
      <c r="AB4020">
        <v>21100200805</v>
      </c>
      <c r="AC4020">
        <v>20452322</v>
      </c>
      <c r="AD4020" t="s">
        <v>7</v>
      </c>
      <c r="AE4020">
        <v>5</v>
      </c>
      <c r="AG4020">
        <v>8962</v>
      </c>
      <c r="AI4020" t="s">
        <v>9990</v>
      </c>
      <c r="AK4020" t="s">
        <v>9989</v>
      </c>
      <c r="AL4020">
        <v>7</v>
      </c>
      <c r="AM4020" s="5">
        <f t="shared" si="506"/>
        <v>1</v>
      </c>
      <c r="AN4020" s="4">
        <f t="shared" si="503"/>
        <v>1.5145778114350624E-3</v>
      </c>
      <c r="AO4020" s="3"/>
      <c r="AP4020">
        <v>1</v>
      </c>
      <c r="AQ4020" t="s">
        <v>2</v>
      </c>
      <c r="AR4020">
        <v>850369</v>
      </c>
      <c r="AS4020" t="s">
        <v>0</v>
      </c>
      <c r="AT4020" s="2">
        <v>4.3789999999999996</v>
      </c>
      <c r="AU4020" s="1">
        <f t="shared" si="507"/>
        <v>2.3625137604929143</v>
      </c>
      <c r="AV4020" s="1">
        <f t="shared" si="508"/>
        <v>1.7307834806787978</v>
      </c>
      <c r="AW4020" s="1">
        <f t="shared" si="509"/>
        <v>1.0990532008646812</v>
      </c>
    </row>
    <row r="4021" spans="1:49" x14ac:dyDescent="0.2">
      <c r="A4021">
        <v>4019</v>
      </c>
      <c r="B4021" t="s">
        <v>9988</v>
      </c>
      <c r="C4021" t="s">
        <v>9987</v>
      </c>
      <c r="F4021" t="s">
        <v>9986</v>
      </c>
      <c r="G4021" t="s">
        <v>18</v>
      </c>
      <c r="H4021" t="s">
        <v>17</v>
      </c>
      <c r="I4021" t="s">
        <v>9985</v>
      </c>
      <c r="J4021" t="s">
        <v>9984</v>
      </c>
      <c r="K4021" t="s">
        <v>9983</v>
      </c>
      <c r="L4021" t="s">
        <v>9982</v>
      </c>
      <c r="M4021" t="s">
        <v>9981</v>
      </c>
      <c r="N4021">
        <v>7</v>
      </c>
      <c r="O4021" t="s">
        <v>9980</v>
      </c>
      <c r="P4021" t="s">
        <v>9979</v>
      </c>
      <c r="Q4021" t="s">
        <v>9978</v>
      </c>
      <c r="R4021" s="7">
        <v>42005</v>
      </c>
      <c r="S4021" s="8">
        <f t="shared" si="504"/>
        <v>2015</v>
      </c>
      <c r="T4021" s="8">
        <v>2015</v>
      </c>
      <c r="U4021" s="8">
        <f t="shared" si="505"/>
        <v>7</v>
      </c>
      <c r="V4021" s="7">
        <v>2015</v>
      </c>
      <c r="W4021" t="s">
        <v>1645</v>
      </c>
      <c r="X4021" s="2">
        <v>1.3280000000000001</v>
      </c>
      <c r="Y4021" s="6">
        <f t="shared" si="502"/>
        <v>3.5450201542937994E-2</v>
      </c>
      <c r="AA4021">
        <v>15361225</v>
      </c>
      <c r="AB4021">
        <v>18894</v>
      </c>
      <c r="AD4021" t="s">
        <v>7</v>
      </c>
      <c r="AE4021">
        <v>14</v>
      </c>
      <c r="AG4021">
        <v>7021927</v>
      </c>
      <c r="AH4021" t="s">
        <v>9977</v>
      </c>
      <c r="AI4021" t="s">
        <v>9976</v>
      </c>
      <c r="AJ4021" t="s">
        <v>9975</v>
      </c>
      <c r="AK4021" t="s">
        <v>9974</v>
      </c>
      <c r="AL4021">
        <v>40</v>
      </c>
      <c r="AM4021" s="5">
        <f t="shared" si="506"/>
        <v>5.7142857142857144</v>
      </c>
      <c r="AN4021" s="4">
        <f t="shared" si="503"/>
        <v>8.6547303510575001E-3</v>
      </c>
      <c r="AO4021" s="3"/>
      <c r="AP4021">
        <v>0</v>
      </c>
      <c r="AR4021" t="s">
        <v>62</v>
      </c>
      <c r="AT4021" s="2">
        <v>3.8340000000000001</v>
      </c>
      <c r="AU4021" s="1">
        <f t="shared" si="507"/>
        <v>2.7411560185373847</v>
      </c>
      <c r="AV4021" s="1">
        <f t="shared" si="508"/>
        <v>2.2052465946997746</v>
      </c>
      <c r="AW4021" s="1">
        <f t="shared" si="509"/>
        <v>1.6693371708621645</v>
      </c>
    </row>
    <row r="4022" spans="1:49" x14ac:dyDescent="0.2">
      <c r="A4022">
        <v>4020</v>
      </c>
      <c r="B4022" t="s">
        <v>9973</v>
      </c>
      <c r="C4022" t="s">
        <v>9972</v>
      </c>
      <c r="F4022" t="s">
        <v>9971</v>
      </c>
      <c r="G4022" t="s">
        <v>18</v>
      </c>
      <c r="H4022" t="s">
        <v>17</v>
      </c>
      <c r="I4022" t="s">
        <v>3427</v>
      </c>
      <c r="J4022">
        <v>60031419</v>
      </c>
      <c r="K4022" t="s">
        <v>9915</v>
      </c>
      <c r="L4022" t="s">
        <v>9914</v>
      </c>
      <c r="M4022" t="s">
        <v>102</v>
      </c>
      <c r="N4022">
        <v>3</v>
      </c>
      <c r="O4022" t="s">
        <v>9970</v>
      </c>
      <c r="P4022" t="s">
        <v>9969</v>
      </c>
      <c r="Q4022" t="s">
        <v>9968</v>
      </c>
      <c r="R4022" s="7">
        <v>42005</v>
      </c>
      <c r="S4022" s="8">
        <f t="shared" si="504"/>
        <v>2015</v>
      </c>
      <c r="T4022" s="8">
        <v>2015</v>
      </c>
      <c r="U4022" s="8">
        <f t="shared" si="505"/>
        <v>7</v>
      </c>
      <c r="V4022" s="7">
        <v>2015</v>
      </c>
      <c r="W4022" t="s">
        <v>2352</v>
      </c>
      <c r="X4022" s="2">
        <v>0.23899999999999999</v>
      </c>
      <c r="Y4022" s="6">
        <f t="shared" si="502"/>
        <v>6.3799685005739301E-3</v>
      </c>
      <c r="AA4022">
        <v>13835416</v>
      </c>
      <c r="AB4022">
        <v>17961</v>
      </c>
      <c r="AD4022" t="s">
        <v>7</v>
      </c>
      <c r="AE4022">
        <v>47</v>
      </c>
      <c r="AF4022">
        <v>3</v>
      </c>
      <c r="AH4022" t="s">
        <v>9967</v>
      </c>
      <c r="AI4022" t="s">
        <v>9966</v>
      </c>
      <c r="AJ4022" t="s">
        <v>9965</v>
      </c>
      <c r="AK4022" t="s">
        <v>9964</v>
      </c>
      <c r="AL4022">
        <v>3</v>
      </c>
      <c r="AM4022" s="5">
        <f t="shared" si="506"/>
        <v>0.42857142857142855</v>
      </c>
      <c r="AN4022" s="4">
        <f t="shared" si="503"/>
        <v>6.4910477632931242E-4</v>
      </c>
      <c r="AO4022" s="3"/>
      <c r="AP4022">
        <v>0</v>
      </c>
      <c r="AR4022" t="s">
        <v>62</v>
      </c>
      <c r="AS4022" t="s">
        <v>9915</v>
      </c>
      <c r="AT4022" s="2" t="s">
        <v>61</v>
      </c>
      <c r="AU4022" s="1">
        <f t="shared" si="507"/>
        <v>0.46607093833005447</v>
      </c>
      <c r="AV4022" s="1">
        <f t="shared" si="508"/>
        <v>0.35145366384516213</v>
      </c>
      <c r="AW4022" s="1">
        <f t="shared" si="509"/>
        <v>0.23683638936026977</v>
      </c>
    </row>
    <row r="4023" spans="1:49" x14ac:dyDescent="0.2">
      <c r="A4023">
        <v>4021</v>
      </c>
      <c r="B4023" t="s">
        <v>9963</v>
      </c>
      <c r="C4023" t="s">
        <v>9962</v>
      </c>
      <c r="F4023" t="s">
        <v>9961</v>
      </c>
      <c r="G4023" t="s">
        <v>18</v>
      </c>
      <c r="H4023" t="s">
        <v>17</v>
      </c>
      <c r="I4023" t="s">
        <v>9960</v>
      </c>
      <c r="J4023">
        <v>60030553</v>
      </c>
      <c r="K4023" t="s">
        <v>9959</v>
      </c>
      <c r="L4023" t="s">
        <v>9958</v>
      </c>
      <c r="M4023" t="s">
        <v>513</v>
      </c>
      <c r="N4023">
        <v>4</v>
      </c>
      <c r="O4023" t="s">
        <v>9957</v>
      </c>
      <c r="P4023" t="s">
        <v>9956</v>
      </c>
      <c r="Q4023" t="s">
        <v>9955</v>
      </c>
      <c r="R4023" s="7">
        <v>42005</v>
      </c>
      <c r="S4023" s="8">
        <f t="shared" si="504"/>
        <v>2015</v>
      </c>
      <c r="T4023" s="8">
        <v>2015</v>
      </c>
      <c r="U4023" s="8">
        <f t="shared" si="505"/>
        <v>7</v>
      </c>
      <c r="V4023" s="7">
        <v>42082</v>
      </c>
      <c r="W4023" t="s">
        <v>2105</v>
      </c>
      <c r="X4023" s="2">
        <v>0.375</v>
      </c>
      <c r="Y4023" s="6">
        <f t="shared" si="502"/>
        <v>1.0010410827260351E-2</v>
      </c>
      <c r="AA4023">
        <v>135194</v>
      </c>
      <c r="AB4023">
        <v>24918</v>
      </c>
      <c r="AD4023" t="s">
        <v>7</v>
      </c>
      <c r="AE4023">
        <v>51</v>
      </c>
      <c r="AF4023">
        <v>6</v>
      </c>
      <c r="AH4023" t="s">
        <v>9954</v>
      </c>
      <c r="AI4023" t="s">
        <v>9953</v>
      </c>
      <c r="AK4023" t="s">
        <v>9952</v>
      </c>
      <c r="AL4023">
        <v>54</v>
      </c>
      <c r="AM4023" s="5">
        <f t="shared" si="506"/>
        <v>7.7142857142857144</v>
      </c>
      <c r="AN4023" s="4">
        <f t="shared" si="503"/>
        <v>1.1683885973927626E-2</v>
      </c>
      <c r="AO4023" s="3"/>
      <c r="AP4023">
        <v>0</v>
      </c>
      <c r="AR4023" t="s">
        <v>62</v>
      </c>
      <c r="AT4023" s="2">
        <v>1.3140000000000001</v>
      </c>
      <c r="AU4023" s="1">
        <f t="shared" si="507"/>
        <v>1.0512453371260535</v>
      </c>
      <c r="AV4023" s="1">
        <f t="shared" si="508"/>
        <v>1.0847148400593989</v>
      </c>
      <c r="AW4023" s="1">
        <f t="shared" si="509"/>
        <v>1.1181843429927443</v>
      </c>
    </row>
    <row r="4024" spans="1:49" x14ac:dyDescent="0.2">
      <c r="A4024">
        <v>4022</v>
      </c>
      <c r="B4024" t="s">
        <v>9951</v>
      </c>
      <c r="C4024" t="s">
        <v>9950</v>
      </c>
      <c r="F4024" t="s">
        <v>9949</v>
      </c>
      <c r="G4024" t="s">
        <v>18</v>
      </c>
      <c r="H4024" t="s">
        <v>17</v>
      </c>
      <c r="I4024" t="s">
        <v>9948</v>
      </c>
      <c r="J4024">
        <v>60025578</v>
      </c>
      <c r="K4024" t="s">
        <v>445</v>
      </c>
      <c r="L4024" t="s">
        <v>444</v>
      </c>
      <c r="M4024" t="s">
        <v>102</v>
      </c>
      <c r="N4024">
        <v>3</v>
      </c>
      <c r="O4024" t="s">
        <v>9947</v>
      </c>
      <c r="P4024" t="s">
        <v>9946</v>
      </c>
      <c r="Q4024" t="s">
        <v>441</v>
      </c>
      <c r="R4024" s="7">
        <v>42005</v>
      </c>
      <c r="S4024" s="8">
        <f t="shared" si="504"/>
        <v>2015</v>
      </c>
      <c r="T4024" s="8">
        <v>2015</v>
      </c>
      <c r="U4024" s="8">
        <f t="shared" si="505"/>
        <v>7</v>
      </c>
      <c r="V4024" s="7">
        <v>2015</v>
      </c>
      <c r="W4024" t="s">
        <v>2352</v>
      </c>
      <c r="X4024" s="2">
        <v>0.23899999999999999</v>
      </c>
      <c r="Y4024" s="6">
        <f t="shared" si="502"/>
        <v>6.3799685005739301E-3</v>
      </c>
      <c r="AA4024">
        <v>13835416</v>
      </c>
      <c r="AB4024">
        <v>17961</v>
      </c>
      <c r="AD4024" t="s">
        <v>7</v>
      </c>
      <c r="AE4024">
        <v>47</v>
      </c>
      <c r="AF4024">
        <v>3</v>
      </c>
      <c r="AH4024" t="s">
        <v>9945</v>
      </c>
      <c r="AI4024" t="s">
        <v>9944</v>
      </c>
      <c r="AJ4024" t="s">
        <v>9943</v>
      </c>
      <c r="AK4024" t="s">
        <v>9942</v>
      </c>
      <c r="AL4024">
        <v>0</v>
      </c>
      <c r="AM4024" s="5">
        <f t="shared" si="506"/>
        <v>0</v>
      </c>
      <c r="AN4024" s="4">
        <f t="shared" si="503"/>
        <v>0</v>
      </c>
      <c r="AO4024" s="3"/>
      <c r="AP4024">
        <v>0</v>
      </c>
      <c r="AR4024" t="s">
        <v>62</v>
      </c>
      <c r="AT4024" s="2" t="s">
        <v>61</v>
      </c>
      <c r="AU4024" s="1">
        <f t="shared" si="507"/>
        <v>0.44659779504017505</v>
      </c>
      <c r="AV4024" s="1">
        <f t="shared" si="508"/>
        <v>0.31899842502869652</v>
      </c>
      <c r="AW4024" s="1">
        <f t="shared" si="509"/>
        <v>0.19139905501721791</v>
      </c>
    </row>
    <row r="4025" spans="1:49" x14ac:dyDescent="0.2">
      <c r="A4025">
        <v>4023</v>
      </c>
      <c r="B4025" t="s">
        <v>9941</v>
      </c>
      <c r="C4025" t="s">
        <v>9940</v>
      </c>
      <c r="F4025" t="s">
        <v>9939</v>
      </c>
      <c r="G4025" t="s">
        <v>18</v>
      </c>
      <c r="H4025" t="s">
        <v>17</v>
      </c>
      <c r="I4025" t="s">
        <v>6724</v>
      </c>
      <c r="J4025">
        <v>60025578</v>
      </c>
      <c r="K4025" t="s">
        <v>445</v>
      </c>
      <c r="L4025" t="s">
        <v>444</v>
      </c>
      <c r="M4025" t="s">
        <v>102</v>
      </c>
      <c r="N4025">
        <v>3</v>
      </c>
      <c r="O4025" t="s">
        <v>9938</v>
      </c>
      <c r="P4025" t="s">
        <v>9937</v>
      </c>
      <c r="Q4025" t="s">
        <v>441</v>
      </c>
      <c r="R4025" s="7">
        <v>42005</v>
      </c>
      <c r="S4025" s="8">
        <f t="shared" si="504"/>
        <v>2015</v>
      </c>
      <c r="T4025" s="8">
        <v>2015</v>
      </c>
      <c r="U4025" s="8">
        <f t="shared" si="505"/>
        <v>7</v>
      </c>
      <c r="V4025" s="7">
        <v>42082</v>
      </c>
      <c r="W4025" t="s">
        <v>2105</v>
      </c>
      <c r="X4025" s="2">
        <v>0.375</v>
      </c>
      <c r="Y4025" s="6">
        <f t="shared" si="502"/>
        <v>1.0010410827260351E-2</v>
      </c>
      <c r="AA4025">
        <v>135194</v>
      </c>
      <c r="AB4025">
        <v>24918</v>
      </c>
      <c r="AD4025" t="s">
        <v>7</v>
      </c>
      <c r="AE4025">
        <v>51</v>
      </c>
      <c r="AF4025">
        <v>6</v>
      </c>
      <c r="AH4025" t="s">
        <v>9936</v>
      </c>
      <c r="AI4025" t="s">
        <v>9935</v>
      </c>
      <c r="AK4025" t="s">
        <v>9934</v>
      </c>
      <c r="AL4025">
        <v>27</v>
      </c>
      <c r="AM4025" s="5">
        <f t="shared" si="506"/>
        <v>3.8571428571428572</v>
      </c>
      <c r="AN4025" s="4">
        <f t="shared" si="503"/>
        <v>5.8419429869638129E-3</v>
      </c>
      <c r="AO4025" s="3"/>
      <c r="AP4025">
        <v>0</v>
      </c>
      <c r="AR4025">
        <v>61372001</v>
      </c>
      <c r="AT4025" s="2">
        <v>1.3140000000000001</v>
      </c>
      <c r="AU4025" s="1">
        <f t="shared" si="507"/>
        <v>0.87598704751713896</v>
      </c>
      <c r="AV4025" s="1">
        <f t="shared" si="508"/>
        <v>0.79261769071120813</v>
      </c>
      <c r="AW4025" s="1">
        <f t="shared" si="509"/>
        <v>0.70924833390527742</v>
      </c>
    </row>
    <row r="4026" spans="1:49" x14ac:dyDescent="0.2">
      <c r="A4026">
        <v>4024</v>
      </c>
      <c r="B4026" t="s">
        <v>9933</v>
      </c>
      <c r="C4026" t="s">
        <v>9932</v>
      </c>
      <c r="F4026" t="s">
        <v>9931</v>
      </c>
      <c r="G4026" t="s">
        <v>18</v>
      </c>
      <c r="H4026" t="s">
        <v>17</v>
      </c>
      <c r="I4026" t="s">
        <v>9930</v>
      </c>
      <c r="J4026" t="s">
        <v>9929</v>
      </c>
      <c r="K4026" t="s">
        <v>9928</v>
      </c>
      <c r="L4026" t="s">
        <v>9927</v>
      </c>
      <c r="M4026" t="s">
        <v>2237</v>
      </c>
      <c r="N4026">
        <v>5</v>
      </c>
      <c r="O4026" t="s">
        <v>9926</v>
      </c>
      <c r="P4026" t="s">
        <v>9925</v>
      </c>
      <c r="Q4026" t="s">
        <v>9924</v>
      </c>
      <c r="R4026" s="7">
        <v>42005</v>
      </c>
      <c r="S4026" s="8">
        <f t="shared" si="504"/>
        <v>2015</v>
      </c>
      <c r="T4026" s="8">
        <v>2015</v>
      </c>
      <c r="U4026" s="8">
        <f t="shared" si="505"/>
        <v>7</v>
      </c>
      <c r="V4026" s="7">
        <v>2015</v>
      </c>
      <c r="W4026" t="s">
        <v>1645</v>
      </c>
      <c r="X4026" s="2">
        <v>1.3280000000000001</v>
      </c>
      <c r="Y4026" s="6">
        <f t="shared" si="502"/>
        <v>3.5450201542937994E-2</v>
      </c>
      <c r="AA4026">
        <v>15361225</v>
      </c>
      <c r="AB4026">
        <v>18894</v>
      </c>
      <c r="AD4026" t="s">
        <v>7</v>
      </c>
      <c r="AE4026">
        <v>14</v>
      </c>
      <c r="AG4026">
        <v>6971137</v>
      </c>
      <c r="AH4026" t="s">
        <v>9923</v>
      </c>
      <c r="AI4026" t="s">
        <v>9922</v>
      </c>
      <c r="AJ4026" t="s">
        <v>9921</v>
      </c>
      <c r="AK4026" t="s">
        <v>9920</v>
      </c>
      <c r="AL4026">
        <v>44</v>
      </c>
      <c r="AM4026" s="5">
        <f t="shared" si="506"/>
        <v>6.2857142857142856</v>
      </c>
      <c r="AN4026" s="4">
        <f t="shared" si="503"/>
        <v>9.5202033861632503E-3</v>
      </c>
      <c r="AO4026" s="3"/>
      <c r="AP4026">
        <v>0</v>
      </c>
      <c r="AR4026" t="s">
        <v>62</v>
      </c>
      <c r="AT4026" s="2">
        <v>3.8340000000000001</v>
      </c>
      <c r="AU4026" s="1">
        <f t="shared" si="507"/>
        <v>2.7671202095905572</v>
      </c>
      <c r="AV4026" s="1">
        <f t="shared" si="508"/>
        <v>2.2485202464550622</v>
      </c>
      <c r="AW4026" s="1">
        <f t="shared" si="509"/>
        <v>1.7299202833195673</v>
      </c>
    </row>
    <row r="4027" spans="1:49" x14ac:dyDescent="0.2">
      <c r="A4027">
        <v>4025</v>
      </c>
      <c r="B4027" t="s">
        <v>9919</v>
      </c>
      <c r="C4027" t="s">
        <v>9918</v>
      </c>
      <c r="F4027" t="s">
        <v>9917</v>
      </c>
      <c r="G4027" t="s">
        <v>18</v>
      </c>
      <c r="H4027" t="s">
        <v>17</v>
      </c>
      <c r="I4027" t="s">
        <v>9916</v>
      </c>
      <c r="J4027">
        <v>60031419</v>
      </c>
      <c r="K4027" t="s">
        <v>9915</v>
      </c>
      <c r="L4027" t="s">
        <v>9914</v>
      </c>
      <c r="M4027" t="s">
        <v>102</v>
      </c>
      <c r="N4027">
        <v>2</v>
      </c>
      <c r="O4027" t="s">
        <v>9913</v>
      </c>
      <c r="P4027" t="s">
        <v>9912</v>
      </c>
      <c r="Q4027" t="s">
        <v>9911</v>
      </c>
      <c r="R4027" s="7">
        <v>42005</v>
      </c>
      <c r="S4027" s="8">
        <f t="shared" si="504"/>
        <v>2015</v>
      </c>
      <c r="T4027" s="8">
        <v>2015</v>
      </c>
      <c r="U4027" s="8">
        <f t="shared" si="505"/>
        <v>7</v>
      </c>
      <c r="V4027" s="7">
        <v>42005</v>
      </c>
      <c r="W4027" t="s">
        <v>9910</v>
      </c>
      <c r="X4027" s="2">
        <v>0.21</v>
      </c>
      <c r="Y4027" s="6">
        <f t="shared" si="502"/>
        <v>5.6058300632657963E-3</v>
      </c>
      <c r="AA4027">
        <v>10044213</v>
      </c>
      <c r="AB4027">
        <v>29718</v>
      </c>
      <c r="AD4027" t="s">
        <v>7</v>
      </c>
      <c r="AE4027">
        <v>44</v>
      </c>
      <c r="AF4027">
        <v>1</v>
      </c>
      <c r="AG4027">
        <v>117002</v>
      </c>
      <c r="AI4027" t="s">
        <v>9909</v>
      </c>
      <c r="AJ4027" t="s">
        <v>9908</v>
      </c>
      <c r="AK4027" t="s">
        <v>9907</v>
      </c>
      <c r="AL4027">
        <v>0</v>
      </c>
      <c r="AM4027" s="5">
        <f t="shared" si="506"/>
        <v>0</v>
      </c>
      <c r="AN4027" s="4">
        <f t="shared" si="503"/>
        <v>0</v>
      </c>
      <c r="AO4027" s="3"/>
      <c r="AP4027">
        <v>0</v>
      </c>
      <c r="AR4027">
        <v>61078065</v>
      </c>
      <c r="AT4027" s="2" t="s">
        <v>61</v>
      </c>
      <c r="AU4027" s="1">
        <f t="shared" si="507"/>
        <v>0.39240810442860569</v>
      </c>
      <c r="AV4027" s="1">
        <f t="shared" si="508"/>
        <v>0.28029150316328982</v>
      </c>
      <c r="AW4027" s="1">
        <f t="shared" si="509"/>
        <v>0.16817490189797388</v>
      </c>
    </row>
    <row r="4028" spans="1:49" x14ac:dyDescent="0.2">
      <c r="A4028">
        <v>4026</v>
      </c>
      <c r="B4028" t="s">
        <v>9906</v>
      </c>
      <c r="C4028" t="s">
        <v>9905</v>
      </c>
      <c r="F4028" t="s">
        <v>9904</v>
      </c>
      <c r="G4028" t="s">
        <v>18</v>
      </c>
      <c r="H4028" t="s">
        <v>17</v>
      </c>
      <c r="I4028" t="s">
        <v>9903</v>
      </c>
      <c r="J4028" t="s">
        <v>9902</v>
      </c>
      <c r="K4028" t="s">
        <v>9901</v>
      </c>
      <c r="L4028" t="s">
        <v>9900</v>
      </c>
      <c r="M4028" t="s">
        <v>9899</v>
      </c>
      <c r="N4028">
        <v>5</v>
      </c>
      <c r="O4028" t="s">
        <v>9898</v>
      </c>
      <c r="P4028" t="s">
        <v>9897</v>
      </c>
      <c r="Q4028" t="s">
        <v>9896</v>
      </c>
      <c r="R4028" s="7">
        <v>42005</v>
      </c>
      <c r="S4028" s="8">
        <f t="shared" si="504"/>
        <v>2015</v>
      </c>
      <c r="T4028" s="8">
        <v>2015</v>
      </c>
      <c r="U4028" s="8">
        <f t="shared" si="505"/>
        <v>7</v>
      </c>
      <c r="V4028" s="7">
        <v>42005</v>
      </c>
      <c r="W4028" t="s">
        <v>9895</v>
      </c>
      <c r="X4028" s="2">
        <v>0.21099999999999999</v>
      </c>
      <c r="Y4028" s="6">
        <f t="shared" si="502"/>
        <v>5.6325244921384904E-3</v>
      </c>
      <c r="AA4028">
        <v>9168516</v>
      </c>
      <c r="AB4028">
        <v>18936</v>
      </c>
      <c r="AC4028">
        <v>17451345</v>
      </c>
      <c r="AD4028" t="s">
        <v>7</v>
      </c>
      <c r="AE4028" t="s">
        <v>9894</v>
      </c>
      <c r="AF4028">
        <v>1</v>
      </c>
      <c r="AH4028" t="s">
        <v>9893</v>
      </c>
      <c r="AI4028" t="s">
        <v>9892</v>
      </c>
      <c r="AJ4028" t="s">
        <v>9891</v>
      </c>
      <c r="AK4028" t="s">
        <v>9890</v>
      </c>
      <c r="AL4028">
        <v>0</v>
      </c>
      <c r="AM4028" s="5">
        <f t="shared" si="506"/>
        <v>0</v>
      </c>
      <c r="AN4028" s="4">
        <f t="shared" si="503"/>
        <v>0</v>
      </c>
      <c r="AO4028" s="3"/>
      <c r="AP4028">
        <v>0</v>
      </c>
      <c r="AR4028">
        <v>61201176</v>
      </c>
      <c r="AT4028" s="2">
        <v>0.52500000000000002</v>
      </c>
      <c r="AU4028" s="1">
        <f t="shared" si="507"/>
        <v>0.39427671444969431</v>
      </c>
      <c r="AV4028" s="1">
        <f t="shared" si="508"/>
        <v>0.28162622460692455</v>
      </c>
      <c r="AW4028" s="1">
        <f t="shared" si="509"/>
        <v>0.1689757347641547</v>
      </c>
    </row>
    <row r="4029" spans="1:49" x14ac:dyDescent="0.2">
      <c r="A4029">
        <v>4027</v>
      </c>
      <c r="B4029" t="s">
        <v>9889</v>
      </c>
      <c r="C4029" t="s">
        <v>9888</v>
      </c>
      <c r="F4029" t="s">
        <v>9887</v>
      </c>
      <c r="G4029" t="s">
        <v>18</v>
      </c>
      <c r="H4029" t="s">
        <v>17</v>
      </c>
      <c r="I4029" t="s">
        <v>1812</v>
      </c>
      <c r="J4029">
        <v>60025578</v>
      </c>
      <c r="K4029" t="s">
        <v>445</v>
      </c>
      <c r="L4029" t="s">
        <v>444</v>
      </c>
      <c r="M4029" t="s">
        <v>102</v>
      </c>
      <c r="N4029">
        <v>5</v>
      </c>
      <c r="O4029" t="s">
        <v>9886</v>
      </c>
      <c r="P4029" t="s">
        <v>9885</v>
      </c>
      <c r="Q4029" t="s">
        <v>3119</v>
      </c>
      <c r="R4029" s="7">
        <v>42005</v>
      </c>
      <c r="S4029" s="8">
        <f t="shared" si="504"/>
        <v>2015</v>
      </c>
      <c r="T4029" s="8">
        <v>2015</v>
      </c>
      <c r="U4029" s="8">
        <f t="shared" si="505"/>
        <v>7</v>
      </c>
      <c r="V4029" s="7">
        <v>2015</v>
      </c>
      <c r="W4029" t="s">
        <v>2352</v>
      </c>
      <c r="X4029" s="2">
        <v>0.23899999999999999</v>
      </c>
      <c r="Y4029" s="6">
        <f t="shared" si="502"/>
        <v>6.3799685005739301E-3</v>
      </c>
      <c r="AA4029">
        <v>13835416</v>
      </c>
      <c r="AB4029">
        <v>17961</v>
      </c>
      <c r="AD4029" t="s">
        <v>7</v>
      </c>
      <c r="AE4029">
        <v>47</v>
      </c>
      <c r="AF4029">
        <v>3</v>
      </c>
      <c r="AH4029" t="s">
        <v>9884</v>
      </c>
      <c r="AI4029" t="s">
        <v>9883</v>
      </c>
      <c r="AJ4029" t="s">
        <v>9882</v>
      </c>
      <c r="AK4029" t="s">
        <v>9881</v>
      </c>
      <c r="AL4029">
        <v>1</v>
      </c>
      <c r="AM4029" s="5">
        <f t="shared" si="506"/>
        <v>0.14285714285714285</v>
      </c>
      <c r="AN4029" s="4">
        <f t="shared" si="503"/>
        <v>2.1636825877643749E-4</v>
      </c>
      <c r="AO4029" s="3"/>
      <c r="AP4029">
        <v>0</v>
      </c>
      <c r="AR4029">
        <v>61301175</v>
      </c>
      <c r="AT4029" s="2" t="s">
        <v>61</v>
      </c>
      <c r="AU4029" s="1">
        <f t="shared" si="507"/>
        <v>0.45308884280346817</v>
      </c>
      <c r="AV4029" s="1">
        <f t="shared" si="508"/>
        <v>0.32981683796751837</v>
      </c>
      <c r="AW4029" s="1">
        <f t="shared" si="509"/>
        <v>0.20654483313156852</v>
      </c>
    </row>
    <row r="4030" spans="1:49" x14ac:dyDescent="0.2">
      <c r="A4030">
        <v>4028</v>
      </c>
      <c r="B4030" t="s">
        <v>9880</v>
      </c>
      <c r="C4030" t="s">
        <v>9879</v>
      </c>
      <c r="F4030" t="s">
        <v>9878</v>
      </c>
      <c r="G4030" t="s">
        <v>18</v>
      </c>
      <c r="H4030" t="s">
        <v>17</v>
      </c>
      <c r="I4030" t="s">
        <v>7523</v>
      </c>
      <c r="J4030">
        <v>60031818</v>
      </c>
      <c r="K4030" t="s">
        <v>7522</v>
      </c>
      <c r="L4030" t="s">
        <v>7521</v>
      </c>
      <c r="M4030" t="s">
        <v>318</v>
      </c>
      <c r="N4030">
        <v>3</v>
      </c>
      <c r="O4030" t="s">
        <v>7520</v>
      </c>
      <c r="P4030" t="s">
        <v>7519</v>
      </c>
      <c r="Q4030" t="s">
        <v>7518</v>
      </c>
      <c r="R4030" s="7">
        <v>42005</v>
      </c>
      <c r="S4030" s="8">
        <f t="shared" si="504"/>
        <v>2015</v>
      </c>
      <c r="T4030" s="8">
        <v>2015</v>
      </c>
      <c r="U4030" s="8">
        <f t="shared" si="505"/>
        <v>7</v>
      </c>
      <c r="V4030" s="7">
        <v>2015</v>
      </c>
      <c r="W4030" t="s">
        <v>1645</v>
      </c>
      <c r="X4030" s="2">
        <v>1.3280000000000001</v>
      </c>
      <c r="Y4030" s="6">
        <f t="shared" si="502"/>
        <v>3.5450201542937994E-2</v>
      </c>
      <c r="AA4030">
        <v>15361225</v>
      </c>
      <c r="AB4030">
        <v>18894</v>
      </c>
      <c r="AD4030" t="s">
        <v>7</v>
      </c>
      <c r="AE4030">
        <v>14</v>
      </c>
      <c r="AG4030">
        <v>6983548</v>
      </c>
      <c r="AH4030" t="s">
        <v>9877</v>
      </c>
      <c r="AI4030" t="s">
        <v>9876</v>
      </c>
      <c r="AJ4030" t="s">
        <v>9875</v>
      </c>
      <c r="AK4030" t="s">
        <v>9874</v>
      </c>
      <c r="AL4030">
        <v>48</v>
      </c>
      <c r="AM4030" s="5">
        <f t="shared" si="506"/>
        <v>6.8571428571428568</v>
      </c>
      <c r="AN4030" s="4">
        <f t="shared" si="503"/>
        <v>1.0385676421268999E-2</v>
      </c>
      <c r="AO4030" s="3"/>
      <c r="AP4030">
        <v>0</v>
      </c>
      <c r="AR4030" t="s">
        <v>62</v>
      </c>
      <c r="AT4030" s="2">
        <v>3.8340000000000001</v>
      </c>
      <c r="AU4030" s="1">
        <f t="shared" si="507"/>
        <v>2.7930844006437296</v>
      </c>
      <c r="AV4030" s="1">
        <f t="shared" si="508"/>
        <v>2.2917938982103494</v>
      </c>
      <c r="AW4030" s="1">
        <f t="shared" si="509"/>
        <v>1.7905033957769698</v>
      </c>
    </row>
    <row r="4031" spans="1:49" x14ac:dyDescent="0.2">
      <c r="A4031">
        <v>4029</v>
      </c>
      <c r="B4031" t="s">
        <v>9873</v>
      </c>
      <c r="C4031" t="s">
        <v>9872</v>
      </c>
      <c r="F4031" t="s">
        <v>9871</v>
      </c>
      <c r="G4031" t="s">
        <v>18</v>
      </c>
      <c r="H4031" t="s">
        <v>17</v>
      </c>
      <c r="I4031" t="s">
        <v>9870</v>
      </c>
      <c r="J4031">
        <v>60005465</v>
      </c>
      <c r="K4031" t="s">
        <v>1531</v>
      </c>
      <c r="L4031" t="s">
        <v>1022</v>
      </c>
      <c r="M4031" t="s">
        <v>102</v>
      </c>
      <c r="N4031">
        <v>4</v>
      </c>
      <c r="O4031" t="s">
        <v>9869</v>
      </c>
      <c r="P4031" t="s">
        <v>9868</v>
      </c>
      <c r="Q4031" t="s">
        <v>1528</v>
      </c>
      <c r="R4031" s="7">
        <v>42005</v>
      </c>
      <c r="S4031" s="8">
        <f t="shared" si="504"/>
        <v>2015</v>
      </c>
      <c r="T4031" s="8">
        <v>2015</v>
      </c>
      <c r="U4031" s="8">
        <f t="shared" si="505"/>
        <v>7</v>
      </c>
      <c r="V4031" s="7">
        <v>2015</v>
      </c>
      <c r="W4031" t="s">
        <v>1645</v>
      </c>
      <c r="X4031" s="2">
        <v>1.3280000000000001</v>
      </c>
      <c r="Y4031" s="6">
        <f t="shared" si="502"/>
        <v>3.5450201542937994E-2</v>
      </c>
      <c r="AA4031">
        <v>15361225</v>
      </c>
      <c r="AB4031">
        <v>18894</v>
      </c>
      <c r="AD4031" t="s">
        <v>7</v>
      </c>
      <c r="AE4031">
        <v>14</v>
      </c>
      <c r="AG4031">
        <v>6979212</v>
      </c>
      <c r="AH4031" t="s">
        <v>9867</v>
      </c>
      <c r="AI4031" t="s">
        <v>9866</v>
      </c>
      <c r="AJ4031" t="s">
        <v>9865</v>
      </c>
      <c r="AK4031" t="s">
        <v>9864</v>
      </c>
      <c r="AL4031">
        <v>23</v>
      </c>
      <c r="AM4031" s="5">
        <f t="shared" si="506"/>
        <v>3.2857142857142856</v>
      </c>
      <c r="AN4031" s="4">
        <f t="shared" si="503"/>
        <v>4.9764699518580618E-3</v>
      </c>
      <c r="AO4031" s="3"/>
      <c r="AP4031">
        <v>0</v>
      </c>
      <c r="AR4031" t="s">
        <v>62</v>
      </c>
      <c r="AT4031" s="2">
        <v>3.8340000000000001</v>
      </c>
      <c r="AU4031" s="1">
        <f t="shared" si="507"/>
        <v>2.6308082065614014</v>
      </c>
      <c r="AV4031" s="1">
        <f t="shared" si="508"/>
        <v>2.0213335747398027</v>
      </c>
      <c r="AW4031" s="1">
        <f t="shared" si="509"/>
        <v>1.4118589429182042</v>
      </c>
    </row>
    <row r="4032" spans="1:49" x14ac:dyDescent="0.2">
      <c r="A4032">
        <v>4030</v>
      </c>
      <c r="B4032" t="s">
        <v>9863</v>
      </c>
      <c r="C4032" t="s">
        <v>9862</v>
      </c>
      <c r="F4032" t="s">
        <v>9861</v>
      </c>
      <c r="G4032" t="s">
        <v>18</v>
      </c>
      <c r="H4032" t="s">
        <v>17</v>
      </c>
      <c r="I4032" t="s">
        <v>9860</v>
      </c>
      <c r="J4032">
        <v>60012835</v>
      </c>
      <c r="K4032" t="s">
        <v>5305</v>
      </c>
      <c r="L4032" t="s">
        <v>2853</v>
      </c>
      <c r="M4032" t="s">
        <v>685</v>
      </c>
      <c r="N4032">
        <v>2</v>
      </c>
      <c r="O4032" t="s">
        <v>9859</v>
      </c>
      <c r="P4032" t="s">
        <v>9858</v>
      </c>
      <c r="Q4032" t="s">
        <v>8045</v>
      </c>
      <c r="R4032" s="7">
        <v>42005</v>
      </c>
      <c r="S4032" s="8">
        <f t="shared" si="504"/>
        <v>2015</v>
      </c>
      <c r="T4032" s="8">
        <v>2015</v>
      </c>
      <c r="U4032" s="8">
        <f t="shared" si="505"/>
        <v>7</v>
      </c>
      <c r="V4032" s="7">
        <v>2015</v>
      </c>
      <c r="W4032" t="s">
        <v>1645</v>
      </c>
      <c r="X4032" s="2">
        <v>1.3280000000000001</v>
      </c>
      <c r="Y4032" s="6">
        <f t="shared" si="502"/>
        <v>3.5450201542937994E-2</v>
      </c>
      <c r="AA4032">
        <v>15361225</v>
      </c>
      <c r="AB4032">
        <v>18894</v>
      </c>
      <c r="AD4032" t="s">
        <v>7</v>
      </c>
      <c r="AE4032">
        <v>14</v>
      </c>
      <c r="AG4032">
        <v>6990536</v>
      </c>
      <c r="AH4032" t="s">
        <v>9857</v>
      </c>
      <c r="AI4032" t="s">
        <v>9856</v>
      </c>
      <c r="AJ4032" t="s">
        <v>9855</v>
      </c>
      <c r="AK4032" t="s">
        <v>9854</v>
      </c>
      <c r="AL4032">
        <v>0</v>
      </c>
      <c r="AM4032" s="5">
        <f t="shared" si="506"/>
        <v>0</v>
      </c>
      <c r="AN4032" s="4">
        <f t="shared" si="503"/>
        <v>0</v>
      </c>
      <c r="AO4032" s="3"/>
      <c r="AP4032">
        <v>0</v>
      </c>
      <c r="AR4032" t="s">
        <v>62</v>
      </c>
      <c r="AT4032" s="2">
        <v>3.8340000000000001</v>
      </c>
      <c r="AU4032" s="1">
        <f t="shared" si="507"/>
        <v>2.4815141080056597</v>
      </c>
      <c r="AV4032" s="1">
        <f t="shared" si="508"/>
        <v>1.7725100771468998</v>
      </c>
      <c r="AW4032" s="1">
        <f t="shared" si="509"/>
        <v>1.0635060462881398</v>
      </c>
    </row>
    <row r="4033" spans="1:49" x14ac:dyDescent="0.2">
      <c r="A4033">
        <v>4031</v>
      </c>
      <c r="B4033" t="s">
        <v>9853</v>
      </c>
      <c r="F4033" t="s">
        <v>9852</v>
      </c>
      <c r="G4033" t="s">
        <v>18</v>
      </c>
      <c r="H4033" t="s">
        <v>17</v>
      </c>
      <c r="I4033" t="s">
        <v>9851</v>
      </c>
      <c r="J4033">
        <v>60005465</v>
      </c>
      <c r="K4033" t="s">
        <v>1531</v>
      </c>
      <c r="L4033" t="s">
        <v>1022</v>
      </c>
      <c r="M4033" t="s">
        <v>102</v>
      </c>
      <c r="N4033">
        <v>4</v>
      </c>
      <c r="O4033" t="s">
        <v>9850</v>
      </c>
      <c r="P4033" t="s">
        <v>9849</v>
      </c>
      <c r="Q4033" t="s">
        <v>1528</v>
      </c>
      <c r="R4033" s="7">
        <v>42005</v>
      </c>
      <c r="S4033" s="8">
        <f t="shared" si="504"/>
        <v>2015</v>
      </c>
      <c r="T4033" s="8">
        <v>2015</v>
      </c>
      <c r="U4033" s="8">
        <f t="shared" si="505"/>
        <v>7</v>
      </c>
      <c r="V4033" s="7">
        <v>42005</v>
      </c>
      <c r="W4033" t="s">
        <v>9815</v>
      </c>
      <c r="X4033" s="2">
        <v>0.19</v>
      </c>
      <c r="Y4033" s="6">
        <f t="shared" si="502"/>
        <v>5.0719414858119115E-3</v>
      </c>
      <c r="AA4033" t="s">
        <v>9814</v>
      </c>
      <c r="AB4033">
        <v>17300154986</v>
      </c>
      <c r="AD4033" t="s">
        <v>7</v>
      </c>
      <c r="AE4033">
        <v>9</v>
      </c>
      <c r="AF4033">
        <v>4</v>
      </c>
      <c r="AH4033" t="s">
        <v>9848</v>
      </c>
      <c r="AI4033" t="s">
        <v>9847</v>
      </c>
      <c r="AJ4033" t="s">
        <v>9846</v>
      </c>
      <c r="AK4033" t="s">
        <v>9845</v>
      </c>
      <c r="AL4033">
        <v>0</v>
      </c>
      <c r="AM4033" s="5">
        <f t="shared" si="506"/>
        <v>0</v>
      </c>
      <c r="AN4033" s="4">
        <f t="shared" si="503"/>
        <v>0</v>
      </c>
      <c r="AO4033" s="3"/>
      <c r="AP4033">
        <v>0</v>
      </c>
      <c r="AR4033" t="s">
        <v>62</v>
      </c>
      <c r="AT4033" s="2" t="s">
        <v>61</v>
      </c>
      <c r="AU4033" s="1">
        <f t="shared" si="507"/>
        <v>0.35503590400683377</v>
      </c>
      <c r="AV4033" s="1">
        <f t="shared" si="508"/>
        <v>0.25359707429059558</v>
      </c>
      <c r="AW4033" s="1">
        <f t="shared" si="509"/>
        <v>0.15215824457435734</v>
      </c>
    </row>
    <row r="4034" spans="1:49" x14ac:dyDescent="0.2">
      <c r="A4034">
        <v>4032</v>
      </c>
      <c r="B4034" t="s">
        <v>9844</v>
      </c>
      <c r="C4034" t="s">
        <v>9843</v>
      </c>
      <c r="F4034" t="s">
        <v>9842</v>
      </c>
      <c r="G4034" t="s">
        <v>18</v>
      </c>
      <c r="H4034" t="s">
        <v>17</v>
      </c>
      <c r="I4034" t="s">
        <v>9841</v>
      </c>
      <c r="J4034">
        <v>60029114</v>
      </c>
      <c r="K4034" t="s">
        <v>9840</v>
      </c>
      <c r="L4034" t="s">
        <v>9839</v>
      </c>
      <c r="M4034" t="s">
        <v>1135</v>
      </c>
      <c r="N4034">
        <v>4</v>
      </c>
      <c r="O4034" t="s">
        <v>9838</v>
      </c>
      <c r="P4034" t="s">
        <v>9837</v>
      </c>
      <c r="Q4034" t="s">
        <v>9836</v>
      </c>
      <c r="R4034" s="7">
        <v>42005</v>
      </c>
      <c r="S4034" s="8">
        <f t="shared" si="504"/>
        <v>2015</v>
      </c>
      <c r="T4034" s="8">
        <v>2015</v>
      </c>
      <c r="U4034" s="8">
        <f t="shared" si="505"/>
        <v>7</v>
      </c>
      <c r="V4034" s="7">
        <v>2015</v>
      </c>
      <c r="W4034" t="s">
        <v>9835</v>
      </c>
      <c r="X4034" s="2">
        <v>0.69899999999999995</v>
      </c>
      <c r="Y4034" s="6">
        <f t="shared" si="502"/>
        <v>1.8659405782013295E-2</v>
      </c>
      <c r="AB4034">
        <v>15838</v>
      </c>
      <c r="AC4034">
        <v>20734433</v>
      </c>
      <c r="AD4034" t="s">
        <v>7</v>
      </c>
      <c r="AE4034">
        <v>6</v>
      </c>
      <c r="AF4034">
        <v>1</v>
      </c>
      <c r="AH4034" t="s">
        <v>197</v>
      </c>
      <c r="AI4034" t="s">
        <v>9834</v>
      </c>
      <c r="AJ4034" t="s">
        <v>9833</v>
      </c>
      <c r="AK4034" t="s">
        <v>9832</v>
      </c>
      <c r="AL4034">
        <v>6</v>
      </c>
      <c r="AM4034" s="5">
        <f t="shared" si="506"/>
        <v>0.8571428571428571</v>
      </c>
      <c r="AN4034" s="4">
        <f t="shared" si="503"/>
        <v>1.2982095526586248E-3</v>
      </c>
      <c r="AO4034" s="3"/>
      <c r="AP4034">
        <v>1</v>
      </c>
      <c r="AR4034" t="s">
        <v>62</v>
      </c>
      <c r="AT4034" s="2">
        <v>2.6859999999999999</v>
      </c>
      <c r="AU4034" s="1">
        <f t="shared" si="507"/>
        <v>1.3451046913206892</v>
      </c>
      <c r="AV4034" s="1">
        <f t="shared" si="508"/>
        <v>0.99788076673359605</v>
      </c>
      <c r="AW4034" s="1">
        <f t="shared" si="509"/>
        <v>0.65065684214650255</v>
      </c>
    </row>
    <row r="4035" spans="1:49" x14ac:dyDescent="0.2">
      <c r="A4035">
        <v>4033</v>
      </c>
      <c r="B4035" t="s">
        <v>9831</v>
      </c>
      <c r="C4035" t="s">
        <v>9830</v>
      </c>
      <c r="F4035" t="s">
        <v>9829</v>
      </c>
      <c r="G4035" t="s">
        <v>18</v>
      </c>
      <c r="H4035" t="s">
        <v>17</v>
      </c>
      <c r="I4035" t="s">
        <v>255</v>
      </c>
      <c r="J4035" t="s">
        <v>6948</v>
      </c>
      <c r="K4035" t="s">
        <v>6947</v>
      </c>
      <c r="L4035" t="s">
        <v>6946</v>
      </c>
      <c r="M4035" t="s">
        <v>656</v>
      </c>
      <c r="N4035">
        <v>2</v>
      </c>
      <c r="O4035" t="s">
        <v>9828</v>
      </c>
      <c r="P4035" t="s">
        <v>9827</v>
      </c>
      <c r="Q4035" t="s">
        <v>6948</v>
      </c>
      <c r="R4035" s="7">
        <v>42005</v>
      </c>
      <c r="S4035" s="8">
        <f t="shared" si="504"/>
        <v>2015</v>
      </c>
      <c r="T4035" s="8">
        <v>2015</v>
      </c>
      <c r="U4035" s="8">
        <f t="shared" si="505"/>
        <v>7</v>
      </c>
      <c r="V4035" s="7">
        <v>2015</v>
      </c>
      <c r="W4035" t="s">
        <v>1645</v>
      </c>
      <c r="X4035" s="2">
        <v>1.3280000000000001</v>
      </c>
      <c r="Y4035" s="6">
        <f t="shared" ref="Y4035:Y4098" si="510">(X4035-$Z$3)/($Z$2-$Z$3)</f>
        <v>3.5450201542937994E-2</v>
      </c>
      <c r="AA4035">
        <v>15361225</v>
      </c>
      <c r="AB4035">
        <v>18894</v>
      </c>
      <c r="AD4035" t="s">
        <v>7</v>
      </c>
      <c r="AE4035">
        <v>14</v>
      </c>
      <c r="AG4035">
        <v>6975084</v>
      </c>
      <c r="AH4035" t="s">
        <v>9826</v>
      </c>
      <c r="AI4035" t="s">
        <v>9825</v>
      </c>
      <c r="AJ4035" t="s">
        <v>9824</v>
      </c>
      <c r="AK4035" t="s">
        <v>9823</v>
      </c>
      <c r="AL4035">
        <v>26</v>
      </c>
      <c r="AM4035" s="5">
        <f t="shared" si="506"/>
        <v>3.7142857142857144</v>
      </c>
      <c r="AN4035" s="4">
        <f t="shared" ref="AN4035:AN4098" si="511">(AM4035-$AO$3)/($AO$2-$AO$3)</f>
        <v>5.6255747281873754E-3</v>
      </c>
      <c r="AO4035" s="3"/>
      <c r="AP4035">
        <v>0</v>
      </c>
      <c r="AR4035" t="s">
        <v>62</v>
      </c>
      <c r="AT4035" s="2">
        <v>3.8340000000000001</v>
      </c>
      <c r="AU4035" s="1">
        <f t="shared" si="507"/>
        <v>2.6502813498512809</v>
      </c>
      <c r="AV4035" s="1">
        <f t="shared" si="508"/>
        <v>2.0537888135562685</v>
      </c>
      <c r="AW4035" s="1">
        <f t="shared" si="509"/>
        <v>1.4572962772612561</v>
      </c>
    </row>
    <row r="4036" spans="1:49" x14ac:dyDescent="0.2">
      <c r="A4036">
        <v>4034</v>
      </c>
      <c r="B4036" t="s">
        <v>9822</v>
      </c>
      <c r="F4036" t="s">
        <v>9821</v>
      </c>
      <c r="G4036" t="s">
        <v>18</v>
      </c>
      <c r="H4036" t="s">
        <v>17</v>
      </c>
      <c r="I4036" t="s">
        <v>3427</v>
      </c>
      <c r="J4036">
        <v>60069704</v>
      </c>
      <c r="K4036" t="s">
        <v>9820</v>
      </c>
      <c r="L4036" t="s">
        <v>9819</v>
      </c>
      <c r="M4036" t="s">
        <v>102</v>
      </c>
      <c r="N4036">
        <v>4</v>
      </c>
      <c r="O4036" t="s">
        <v>9818</v>
      </c>
      <c r="P4036" t="s">
        <v>9817</v>
      </c>
      <c r="Q4036" t="s">
        <v>9816</v>
      </c>
      <c r="R4036" s="7">
        <v>42005</v>
      </c>
      <c r="S4036" s="8">
        <f t="shared" si="504"/>
        <v>2015</v>
      </c>
      <c r="T4036" s="8">
        <v>2015</v>
      </c>
      <c r="U4036" s="8">
        <f t="shared" si="505"/>
        <v>7</v>
      </c>
      <c r="V4036" s="7">
        <v>42005</v>
      </c>
      <c r="W4036" t="s">
        <v>9815</v>
      </c>
      <c r="X4036" s="2">
        <v>0.19</v>
      </c>
      <c r="Y4036" s="6">
        <f t="shared" si="510"/>
        <v>5.0719414858119115E-3</v>
      </c>
      <c r="AA4036" t="s">
        <v>9814</v>
      </c>
      <c r="AB4036">
        <v>17300154986</v>
      </c>
      <c r="AD4036" t="s">
        <v>7</v>
      </c>
      <c r="AE4036">
        <v>9</v>
      </c>
      <c r="AF4036">
        <v>4</v>
      </c>
      <c r="AH4036" t="s">
        <v>9813</v>
      </c>
      <c r="AI4036" t="s">
        <v>9812</v>
      </c>
      <c r="AJ4036" t="s">
        <v>9811</v>
      </c>
      <c r="AK4036" t="s">
        <v>9810</v>
      </c>
      <c r="AL4036">
        <v>6</v>
      </c>
      <c r="AM4036" s="5">
        <f t="shared" si="506"/>
        <v>0.8571428571428571</v>
      </c>
      <c r="AN4036" s="4">
        <f t="shared" si="511"/>
        <v>1.2982095526586248E-3</v>
      </c>
      <c r="AO4036" s="3"/>
      <c r="AP4036">
        <v>0</v>
      </c>
      <c r="AR4036" t="s">
        <v>62</v>
      </c>
      <c r="AT4036" s="2" t="s">
        <v>61</v>
      </c>
      <c r="AU4036" s="1">
        <f t="shared" si="507"/>
        <v>0.39398219058659251</v>
      </c>
      <c r="AV4036" s="1">
        <f t="shared" si="508"/>
        <v>0.31850755192352687</v>
      </c>
      <c r="AW4036" s="1">
        <f t="shared" si="509"/>
        <v>0.24303291326046106</v>
      </c>
    </row>
    <row r="4037" spans="1:49" x14ac:dyDescent="0.2">
      <c r="A4037">
        <v>4035</v>
      </c>
      <c r="B4037" t="s">
        <v>9809</v>
      </c>
      <c r="C4037" t="s">
        <v>9808</v>
      </c>
      <c r="F4037" t="s">
        <v>9807</v>
      </c>
      <c r="G4037" t="s">
        <v>18</v>
      </c>
      <c r="H4037" t="s">
        <v>17</v>
      </c>
      <c r="I4037" t="s">
        <v>3873</v>
      </c>
      <c r="J4037" t="s">
        <v>9806</v>
      </c>
      <c r="K4037" t="s">
        <v>9805</v>
      </c>
      <c r="L4037" t="s">
        <v>9804</v>
      </c>
      <c r="M4037" t="s">
        <v>2000</v>
      </c>
      <c r="N4037">
        <v>3</v>
      </c>
      <c r="O4037" t="s">
        <v>9803</v>
      </c>
      <c r="P4037" t="s">
        <v>9802</v>
      </c>
      <c r="Q4037" t="s">
        <v>9801</v>
      </c>
      <c r="R4037" s="7">
        <v>42005</v>
      </c>
      <c r="S4037" s="8">
        <f t="shared" si="504"/>
        <v>2015</v>
      </c>
      <c r="T4037" s="8">
        <v>2015</v>
      </c>
      <c r="U4037" s="8">
        <f t="shared" si="505"/>
        <v>7</v>
      </c>
      <c r="V4037" s="7">
        <v>2015</v>
      </c>
      <c r="W4037" t="s">
        <v>1645</v>
      </c>
      <c r="X4037" s="2">
        <v>1.3280000000000001</v>
      </c>
      <c r="Y4037" s="6">
        <f t="shared" si="510"/>
        <v>3.5450201542937994E-2</v>
      </c>
      <c r="AA4037">
        <v>15361225</v>
      </c>
      <c r="AB4037">
        <v>18894</v>
      </c>
      <c r="AD4037" t="s">
        <v>7</v>
      </c>
      <c r="AE4037">
        <v>14</v>
      </c>
      <c r="AG4037">
        <v>6975097</v>
      </c>
      <c r="AH4037" t="s">
        <v>9800</v>
      </c>
      <c r="AI4037" t="s">
        <v>9799</v>
      </c>
      <c r="AJ4037" t="s">
        <v>9798</v>
      </c>
      <c r="AK4037" t="s">
        <v>9797</v>
      </c>
      <c r="AL4037">
        <v>39</v>
      </c>
      <c r="AM4037" s="5">
        <f t="shared" si="506"/>
        <v>5.5714285714285712</v>
      </c>
      <c r="AN4037" s="4">
        <f t="shared" si="511"/>
        <v>8.4383620922810626E-3</v>
      </c>
      <c r="AO4037" s="3"/>
      <c r="AP4037">
        <v>0</v>
      </c>
      <c r="AR4037" t="s">
        <v>62</v>
      </c>
      <c r="AT4037" s="2">
        <v>3.8340000000000001</v>
      </c>
      <c r="AU4037" s="1">
        <f t="shared" si="507"/>
        <v>2.7346649707740913</v>
      </c>
      <c r="AV4037" s="1">
        <f t="shared" si="508"/>
        <v>2.1944281817609528</v>
      </c>
      <c r="AW4037" s="1">
        <f t="shared" si="509"/>
        <v>1.6541913927478142</v>
      </c>
    </row>
    <row r="4038" spans="1:49" x14ac:dyDescent="0.2">
      <c r="A4038">
        <v>4036</v>
      </c>
      <c r="B4038" t="s">
        <v>9796</v>
      </c>
      <c r="C4038" t="s">
        <v>9795</v>
      </c>
      <c r="E4038">
        <v>25620628</v>
      </c>
      <c r="F4038" t="s">
        <v>9794</v>
      </c>
      <c r="G4038" t="s">
        <v>18</v>
      </c>
      <c r="H4038" t="s">
        <v>17</v>
      </c>
      <c r="I4038" t="s">
        <v>9793</v>
      </c>
      <c r="J4038" t="s">
        <v>9792</v>
      </c>
      <c r="K4038" t="s">
        <v>9791</v>
      </c>
      <c r="L4038" t="s">
        <v>9790</v>
      </c>
      <c r="M4038" t="s">
        <v>9789</v>
      </c>
      <c r="N4038">
        <v>9</v>
      </c>
      <c r="O4038" t="s">
        <v>9788</v>
      </c>
      <c r="P4038" t="s">
        <v>9787</v>
      </c>
      <c r="Q4038" t="s">
        <v>9786</v>
      </c>
      <c r="R4038" s="7">
        <v>42005</v>
      </c>
      <c r="S4038" s="8">
        <f t="shared" si="504"/>
        <v>2015</v>
      </c>
      <c r="T4038" s="8">
        <v>2015</v>
      </c>
      <c r="U4038" s="8">
        <f t="shared" si="505"/>
        <v>7</v>
      </c>
      <c r="V4038" s="7">
        <v>42095</v>
      </c>
      <c r="W4038" t="s">
        <v>9785</v>
      </c>
      <c r="X4038" s="2">
        <v>1.75</v>
      </c>
      <c r="Y4038" s="6">
        <f t="shared" si="510"/>
        <v>4.6715250527214973E-2</v>
      </c>
      <c r="AA4038">
        <v>223042</v>
      </c>
      <c r="AB4038">
        <v>17620</v>
      </c>
      <c r="AC4038">
        <v>14714159</v>
      </c>
      <c r="AD4038" t="s">
        <v>7</v>
      </c>
      <c r="AE4038">
        <v>133</v>
      </c>
      <c r="AF4038">
        <v>1</v>
      </c>
      <c r="AH4038" t="s">
        <v>6139</v>
      </c>
      <c r="AI4038" t="s">
        <v>9784</v>
      </c>
      <c r="AJ4038" t="s">
        <v>9783</v>
      </c>
      <c r="AK4038" t="s">
        <v>9782</v>
      </c>
      <c r="AL4038">
        <v>8</v>
      </c>
      <c r="AM4038" s="5">
        <f t="shared" si="506"/>
        <v>1.1428571428571428</v>
      </c>
      <c r="AN4038" s="4">
        <f t="shared" si="511"/>
        <v>1.7309460702114999E-3</v>
      </c>
      <c r="AO4038" s="3"/>
      <c r="AP4038">
        <v>1</v>
      </c>
      <c r="AR4038" t="s">
        <v>62</v>
      </c>
      <c r="AT4038" s="2">
        <v>5.3719999999999999</v>
      </c>
      <c r="AU4038" s="1">
        <f t="shared" si="507"/>
        <v>3.3219959190113926</v>
      </c>
      <c r="AV4038" s="1">
        <f t="shared" si="508"/>
        <v>2.4223098298713235</v>
      </c>
      <c r="AW4038" s="1">
        <f t="shared" si="509"/>
        <v>1.5226237407312542</v>
      </c>
    </row>
    <row r="4039" spans="1:49" x14ac:dyDescent="0.2">
      <c r="A4039">
        <v>4037</v>
      </c>
      <c r="B4039" t="s">
        <v>9781</v>
      </c>
      <c r="C4039" t="s">
        <v>9780</v>
      </c>
      <c r="F4039" t="s">
        <v>9779</v>
      </c>
      <c r="G4039" t="s">
        <v>18</v>
      </c>
      <c r="H4039" t="s">
        <v>17</v>
      </c>
      <c r="I4039" t="s">
        <v>9778</v>
      </c>
      <c r="J4039">
        <v>60024350</v>
      </c>
      <c r="K4039" t="s">
        <v>1216</v>
      </c>
      <c r="L4039" t="s">
        <v>1215</v>
      </c>
      <c r="M4039" t="s">
        <v>102</v>
      </c>
      <c r="N4039">
        <v>6</v>
      </c>
      <c r="O4039" t="s">
        <v>9777</v>
      </c>
      <c r="P4039" t="s">
        <v>9776</v>
      </c>
      <c r="Q4039" t="s">
        <v>9775</v>
      </c>
      <c r="R4039" s="7">
        <v>42005</v>
      </c>
      <c r="S4039" s="8">
        <f t="shared" si="504"/>
        <v>2015</v>
      </c>
      <c r="T4039" s="8">
        <v>2015</v>
      </c>
      <c r="U4039" s="8">
        <f t="shared" si="505"/>
        <v>7</v>
      </c>
      <c r="V4039" s="7">
        <v>2015</v>
      </c>
      <c r="W4039" t="s">
        <v>1645</v>
      </c>
      <c r="X4039" s="2">
        <v>1.3280000000000001</v>
      </c>
      <c r="Y4039" s="6">
        <f t="shared" si="510"/>
        <v>3.5450201542937994E-2</v>
      </c>
      <c r="AA4039">
        <v>15361225</v>
      </c>
      <c r="AB4039">
        <v>18894</v>
      </c>
      <c r="AD4039" t="s">
        <v>7</v>
      </c>
      <c r="AE4039">
        <v>14</v>
      </c>
      <c r="AG4039">
        <v>6975067</v>
      </c>
      <c r="AH4039" t="s">
        <v>9774</v>
      </c>
      <c r="AI4039" t="s">
        <v>9773</v>
      </c>
      <c r="AJ4039" t="s">
        <v>9772</v>
      </c>
      <c r="AK4039" t="s">
        <v>9771</v>
      </c>
      <c r="AL4039">
        <v>169</v>
      </c>
      <c r="AM4039" s="5">
        <f t="shared" si="506"/>
        <v>24.142857142857142</v>
      </c>
      <c r="AN4039" s="4">
        <f t="shared" si="511"/>
        <v>3.6566235733217933E-2</v>
      </c>
      <c r="AO4039" s="3"/>
      <c r="AP4039">
        <v>0</v>
      </c>
      <c r="AR4039" t="s">
        <v>62</v>
      </c>
      <c r="AT4039" s="2">
        <v>3.8340000000000001</v>
      </c>
      <c r="AU4039" s="1">
        <f t="shared" si="507"/>
        <v>3.5785011800021977</v>
      </c>
      <c r="AV4039" s="1">
        <f t="shared" si="508"/>
        <v>3.6008218638077958</v>
      </c>
      <c r="AW4039" s="1">
        <f t="shared" si="509"/>
        <v>3.6231425476133952</v>
      </c>
    </row>
    <row r="4040" spans="1:49" x14ac:dyDescent="0.2">
      <c r="A4040">
        <v>4038</v>
      </c>
      <c r="B4040" t="s">
        <v>9770</v>
      </c>
      <c r="C4040" t="s">
        <v>9769</v>
      </c>
      <c r="F4040" t="s">
        <v>9768</v>
      </c>
      <c r="G4040" t="s">
        <v>18</v>
      </c>
      <c r="H4040" t="s">
        <v>17</v>
      </c>
      <c r="I4040" t="s">
        <v>9767</v>
      </c>
      <c r="J4040">
        <v>60024542</v>
      </c>
      <c r="K4040" t="s">
        <v>9766</v>
      </c>
      <c r="L4040" t="s">
        <v>8574</v>
      </c>
      <c r="M4040" t="s">
        <v>102</v>
      </c>
      <c r="N4040">
        <v>3</v>
      </c>
      <c r="O4040" t="s">
        <v>9765</v>
      </c>
      <c r="P4040" t="s">
        <v>9764</v>
      </c>
      <c r="Q4040" t="s">
        <v>9763</v>
      </c>
      <c r="R4040" s="7">
        <v>42005</v>
      </c>
      <c r="S4040" s="8">
        <f t="shared" si="504"/>
        <v>2015</v>
      </c>
      <c r="T4040" s="8">
        <v>2015</v>
      </c>
      <c r="U4040" s="8">
        <f t="shared" si="505"/>
        <v>7</v>
      </c>
      <c r="V4040" s="7">
        <v>2015</v>
      </c>
      <c r="W4040" t="s">
        <v>1645</v>
      </c>
      <c r="X4040" s="2">
        <v>1.3280000000000001</v>
      </c>
      <c r="Y4040" s="6">
        <f t="shared" si="510"/>
        <v>3.5450201542937994E-2</v>
      </c>
      <c r="AA4040">
        <v>15361225</v>
      </c>
      <c r="AB4040">
        <v>18894</v>
      </c>
      <c r="AD4040" t="s">
        <v>7</v>
      </c>
      <c r="AE4040">
        <v>14</v>
      </c>
      <c r="AG4040">
        <v>6975018</v>
      </c>
      <c r="AH4040" t="s">
        <v>9762</v>
      </c>
      <c r="AI4040" t="s">
        <v>9761</v>
      </c>
      <c r="AJ4040" t="s">
        <v>9760</v>
      </c>
      <c r="AK4040" t="s">
        <v>9759</v>
      </c>
      <c r="AL4040">
        <v>24</v>
      </c>
      <c r="AM4040" s="5">
        <f t="shared" si="506"/>
        <v>3.4285714285714284</v>
      </c>
      <c r="AN4040" s="4">
        <f t="shared" si="511"/>
        <v>5.1928382106344994E-3</v>
      </c>
      <c r="AO4040" s="3"/>
      <c r="AP4040">
        <v>0</v>
      </c>
      <c r="AR4040" t="s">
        <v>62</v>
      </c>
      <c r="AT4040" s="2">
        <v>3.8340000000000001</v>
      </c>
      <c r="AU4040" s="1">
        <f t="shared" si="507"/>
        <v>2.6372992543246947</v>
      </c>
      <c r="AV4040" s="1">
        <f t="shared" si="508"/>
        <v>2.0321519876786249</v>
      </c>
      <c r="AW4040" s="1">
        <f t="shared" si="509"/>
        <v>1.4270047210325547</v>
      </c>
    </row>
    <row r="4041" spans="1:49" x14ac:dyDescent="0.2">
      <c r="A4041">
        <v>4039</v>
      </c>
      <c r="B4041" t="s">
        <v>9758</v>
      </c>
      <c r="C4041" t="s">
        <v>9757</v>
      </c>
      <c r="F4041" t="s">
        <v>9756</v>
      </c>
      <c r="G4041" t="s">
        <v>18</v>
      </c>
      <c r="H4041" t="s">
        <v>17</v>
      </c>
      <c r="I4041" t="s">
        <v>9755</v>
      </c>
      <c r="J4041">
        <v>60005244</v>
      </c>
      <c r="K4041" t="s">
        <v>6434</v>
      </c>
      <c r="L4041" t="s">
        <v>1461</v>
      </c>
      <c r="M4041" t="s">
        <v>102</v>
      </c>
      <c r="N4041">
        <v>3</v>
      </c>
      <c r="O4041" t="s">
        <v>9754</v>
      </c>
      <c r="P4041" t="s">
        <v>9753</v>
      </c>
      <c r="Q4041" t="s">
        <v>6431</v>
      </c>
      <c r="R4041" s="7">
        <v>42005</v>
      </c>
      <c r="S4041" s="8">
        <f t="shared" si="504"/>
        <v>2015</v>
      </c>
      <c r="T4041" s="8">
        <v>2015</v>
      </c>
      <c r="U4041" s="8">
        <f t="shared" si="505"/>
        <v>7</v>
      </c>
      <c r="V4041" s="7">
        <v>2015</v>
      </c>
      <c r="W4041" t="s">
        <v>1645</v>
      </c>
      <c r="X4041" s="2">
        <v>1.3280000000000001</v>
      </c>
      <c r="Y4041" s="6">
        <f t="shared" si="510"/>
        <v>3.5450201542937994E-2</v>
      </c>
      <c r="AA4041">
        <v>15361225</v>
      </c>
      <c r="AB4041">
        <v>18894</v>
      </c>
      <c r="AD4041" t="s">
        <v>7</v>
      </c>
      <c r="AE4041">
        <v>14</v>
      </c>
      <c r="AG4041">
        <v>6977931</v>
      </c>
      <c r="AH4041" t="s">
        <v>9752</v>
      </c>
      <c r="AI4041" t="s">
        <v>9751</v>
      </c>
      <c r="AJ4041" t="s">
        <v>9750</v>
      </c>
      <c r="AK4041" t="s">
        <v>9749</v>
      </c>
      <c r="AL4041">
        <v>37</v>
      </c>
      <c r="AM4041" s="5">
        <f t="shared" si="506"/>
        <v>5.2857142857142856</v>
      </c>
      <c r="AN4041" s="4">
        <f t="shared" si="511"/>
        <v>8.0056255747281875E-3</v>
      </c>
      <c r="AO4041" s="3"/>
      <c r="AP4041">
        <v>0</v>
      </c>
      <c r="AR4041" t="s">
        <v>62</v>
      </c>
      <c r="AT4041" s="2">
        <v>3.8340000000000001</v>
      </c>
      <c r="AU4041" s="1">
        <f t="shared" si="507"/>
        <v>2.7216828752475051</v>
      </c>
      <c r="AV4041" s="1">
        <f t="shared" si="508"/>
        <v>2.1727913558833092</v>
      </c>
      <c r="AW4041" s="1">
        <f t="shared" si="509"/>
        <v>1.6238998365191128</v>
      </c>
    </row>
    <row r="4042" spans="1:49" x14ac:dyDescent="0.2">
      <c r="A4042">
        <v>4040</v>
      </c>
      <c r="B4042" t="s">
        <v>9748</v>
      </c>
      <c r="C4042" t="s">
        <v>9747</v>
      </c>
      <c r="F4042" t="s">
        <v>9746</v>
      </c>
      <c r="G4042" t="s">
        <v>18</v>
      </c>
      <c r="H4042" t="s">
        <v>17</v>
      </c>
      <c r="I4042" t="s">
        <v>9745</v>
      </c>
      <c r="J4042">
        <v>60006288</v>
      </c>
      <c r="K4042" t="s">
        <v>9744</v>
      </c>
      <c r="L4042" t="s">
        <v>9743</v>
      </c>
      <c r="M4042" t="s">
        <v>8080</v>
      </c>
      <c r="N4042">
        <v>2</v>
      </c>
      <c r="O4042" t="s">
        <v>9742</v>
      </c>
      <c r="P4042" t="s">
        <v>9741</v>
      </c>
      <c r="Q4042" t="s">
        <v>9740</v>
      </c>
      <c r="R4042" s="7">
        <v>42005</v>
      </c>
      <c r="S4042" s="8">
        <f t="shared" si="504"/>
        <v>2015</v>
      </c>
      <c r="T4042" s="8">
        <v>2015</v>
      </c>
      <c r="U4042" s="8">
        <f t="shared" si="505"/>
        <v>7</v>
      </c>
      <c r="V4042" s="7">
        <v>2015</v>
      </c>
      <c r="W4042" t="s">
        <v>1645</v>
      </c>
      <c r="X4042" s="2">
        <v>1.3280000000000001</v>
      </c>
      <c r="Y4042" s="6">
        <f t="shared" si="510"/>
        <v>3.5450201542937994E-2</v>
      </c>
      <c r="AA4042">
        <v>15361225</v>
      </c>
      <c r="AB4042">
        <v>18894</v>
      </c>
      <c r="AD4042" t="s">
        <v>7</v>
      </c>
      <c r="AE4042">
        <v>14</v>
      </c>
      <c r="AG4042">
        <v>6975099</v>
      </c>
      <c r="AH4042" t="s">
        <v>9739</v>
      </c>
      <c r="AI4042" t="s">
        <v>9738</v>
      </c>
      <c r="AJ4042" t="s">
        <v>9737</v>
      </c>
      <c r="AK4042" t="s">
        <v>9736</v>
      </c>
      <c r="AL4042">
        <v>5</v>
      </c>
      <c r="AM4042" s="5">
        <f t="shared" si="506"/>
        <v>0.7142857142857143</v>
      </c>
      <c r="AN4042" s="4">
        <f t="shared" si="511"/>
        <v>1.0818412938821875E-3</v>
      </c>
      <c r="AO4042" s="3"/>
      <c r="AP4042">
        <v>0</v>
      </c>
      <c r="AR4042" t="s">
        <v>62</v>
      </c>
      <c r="AT4042" s="2">
        <v>3.8340000000000001</v>
      </c>
      <c r="AU4042" s="1">
        <f t="shared" si="507"/>
        <v>2.5139693468221251</v>
      </c>
      <c r="AV4042" s="1">
        <f t="shared" si="508"/>
        <v>1.8266021418410092</v>
      </c>
      <c r="AW4042" s="1">
        <f t="shared" si="509"/>
        <v>1.1392349368598929</v>
      </c>
    </row>
    <row r="4043" spans="1:49" x14ac:dyDescent="0.2">
      <c r="A4043">
        <v>4041</v>
      </c>
      <c r="B4043" t="s">
        <v>9735</v>
      </c>
      <c r="C4043" t="s">
        <v>9734</v>
      </c>
      <c r="F4043" t="s">
        <v>9733</v>
      </c>
      <c r="G4043" t="s">
        <v>18</v>
      </c>
      <c r="H4043" t="s">
        <v>17</v>
      </c>
      <c r="I4043" t="s">
        <v>9010</v>
      </c>
      <c r="J4043" t="s">
        <v>624</v>
      </c>
      <c r="K4043" t="s">
        <v>629</v>
      </c>
      <c r="L4043" t="s">
        <v>628</v>
      </c>
      <c r="M4043" t="s">
        <v>627</v>
      </c>
      <c r="N4043">
        <v>4</v>
      </c>
      <c r="O4043" t="s">
        <v>9009</v>
      </c>
      <c r="P4043" t="s">
        <v>9008</v>
      </c>
      <c r="Q4043" t="s">
        <v>9007</v>
      </c>
      <c r="R4043" s="7">
        <v>42005</v>
      </c>
      <c r="S4043" s="8">
        <f t="shared" si="504"/>
        <v>2015</v>
      </c>
      <c r="T4043" s="8">
        <v>2015</v>
      </c>
      <c r="U4043" s="8">
        <f t="shared" si="505"/>
        <v>7</v>
      </c>
      <c r="V4043" s="7">
        <v>2015</v>
      </c>
      <c r="W4043" t="s">
        <v>1645</v>
      </c>
      <c r="X4043" s="2">
        <v>1.3280000000000001</v>
      </c>
      <c r="Y4043" s="6">
        <f t="shared" si="510"/>
        <v>3.5450201542937994E-2</v>
      </c>
      <c r="AA4043">
        <v>15361225</v>
      </c>
      <c r="AB4043">
        <v>18894</v>
      </c>
      <c r="AD4043" t="s">
        <v>7</v>
      </c>
      <c r="AE4043">
        <v>14</v>
      </c>
      <c r="AG4043">
        <v>6980460</v>
      </c>
      <c r="AH4043" t="s">
        <v>9732</v>
      </c>
      <c r="AI4043" t="s">
        <v>9731</v>
      </c>
      <c r="AJ4043" t="s">
        <v>9004</v>
      </c>
      <c r="AK4043" t="s">
        <v>9730</v>
      </c>
      <c r="AL4043">
        <v>73</v>
      </c>
      <c r="AM4043" s="5">
        <f t="shared" si="506"/>
        <v>10.428571428571429</v>
      </c>
      <c r="AN4043" s="4">
        <f t="shared" si="511"/>
        <v>1.5794882890679939E-2</v>
      </c>
      <c r="AO4043" s="3"/>
      <c r="AP4043">
        <v>0</v>
      </c>
      <c r="AR4043" t="s">
        <v>62</v>
      </c>
      <c r="AT4043" s="2">
        <v>3.8340000000000001</v>
      </c>
      <c r="AU4043" s="1">
        <f t="shared" si="507"/>
        <v>2.9553605947260579</v>
      </c>
      <c r="AV4043" s="1">
        <f t="shared" si="508"/>
        <v>2.5622542216808966</v>
      </c>
      <c r="AW4043" s="1">
        <f t="shared" si="509"/>
        <v>2.1691478486357356</v>
      </c>
    </row>
    <row r="4044" spans="1:49" x14ac:dyDescent="0.2">
      <c r="A4044">
        <v>4042</v>
      </c>
      <c r="B4044" t="s">
        <v>9729</v>
      </c>
      <c r="C4044" t="s">
        <v>9728</v>
      </c>
      <c r="F4044" t="s">
        <v>9727</v>
      </c>
      <c r="G4044" t="s">
        <v>18</v>
      </c>
      <c r="H4044" t="s">
        <v>17</v>
      </c>
      <c r="I4044" t="s">
        <v>9726</v>
      </c>
      <c r="J4044" t="s">
        <v>9725</v>
      </c>
      <c r="K4044" t="s">
        <v>9724</v>
      </c>
      <c r="L4044" t="s">
        <v>9723</v>
      </c>
      <c r="M4044" t="s">
        <v>9722</v>
      </c>
      <c r="N4044">
        <v>10</v>
      </c>
      <c r="O4044" t="s">
        <v>9721</v>
      </c>
      <c r="P4044" t="s">
        <v>9720</v>
      </c>
      <c r="Q4044" t="s">
        <v>9719</v>
      </c>
      <c r="R4044" s="7">
        <v>42005</v>
      </c>
      <c r="S4044" s="8">
        <f t="shared" si="504"/>
        <v>2015</v>
      </c>
      <c r="T4044" s="8">
        <v>2015</v>
      </c>
      <c r="U4044" s="8">
        <f t="shared" si="505"/>
        <v>7</v>
      </c>
      <c r="V4044" s="7">
        <v>42068</v>
      </c>
      <c r="W4044" t="s">
        <v>4648</v>
      </c>
      <c r="X4044" s="2">
        <v>0.35499999999999998</v>
      </c>
      <c r="Y4044" s="6">
        <f t="shared" si="510"/>
        <v>9.4765222498064648E-3</v>
      </c>
      <c r="AA4044">
        <v>17518628</v>
      </c>
      <c r="AB4044">
        <v>5300152202</v>
      </c>
      <c r="AD4044" t="s">
        <v>7</v>
      </c>
      <c r="AE4044">
        <v>9</v>
      </c>
      <c r="AF4044">
        <v>4</v>
      </c>
      <c r="AH4044" t="s">
        <v>9718</v>
      </c>
      <c r="AI4044" t="s">
        <v>9717</v>
      </c>
      <c r="AK4044" t="s">
        <v>9716</v>
      </c>
      <c r="AL4044">
        <v>7</v>
      </c>
      <c r="AM4044" s="5">
        <f t="shared" si="506"/>
        <v>1</v>
      </c>
      <c r="AN4044" s="4">
        <f t="shared" si="511"/>
        <v>1.5145778114350624E-3</v>
      </c>
      <c r="AO4044" s="3"/>
      <c r="AP4044">
        <v>0</v>
      </c>
      <c r="AQ4044" t="s">
        <v>143</v>
      </c>
      <c r="AR4044" t="s">
        <v>9715</v>
      </c>
      <c r="AS4044" t="s">
        <v>141</v>
      </c>
      <c r="AT4044" s="2">
        <v>1.542</v>
      </c>
      <c r="AU4044" s="1">
        <f t="shared" si="507"/>
        <v>0.70879389182950436</v>
      </c>
      <c r="AV4044" s="1">
        <f t="shared" si="508"/>
        <v>0.54955500306207639</v>
      </c>
      <c r="AW4044" s="1">
        <f t="shared" si="509"/>
        <v>0.3903161142946483</v>
      </c>
    </row>
    <row r="4045" spans="1:49" x14ac:dyDescent="0.2">
      <c r="A4045">
        <v>4043</v>
      </c>
      <c r="B4045" t="s">
        <v>9714</v>
      </c>
      <c r="C4045" t="s">
        <v>9713</v>
      </c>
      <c r="F4045" t="s">
        <v>9712</v>
      </c>
      <c r="G4045" t="s">
        <v>18</v>
      </c>
      <c r="H4045" t="s">
        <v>17</v>
      </c>
      <c r="I4045" t="s">
        <v>9711</v>
      </c>
      <c r="J4045" t="s">
        <v>9710</v>
      </c>
      <c r="K4045" t="s">
        <v>9709</v>
      </c>
      <c r="L4045" t="s">
        <v>1884</v>
      </c>
      <c r="M4045" t="s">
        <v>627</v>
      </c>
      <c r="N4045">
        <v>3</v>
      </c>
      <c r="O4045" t="s">
        <v>9708</v>
      </c>
      <c r="P4045" t="s">
        <v>9707</v>
      </c>
      <c r="Q4045" t="s">
        <v>9706</v>
      </c>
      <c r="R4045" s="7">
        <v>42005</v>
      </c>
      <c r="S4045" s="8">
        <f t="shared" si="504"/>
        <v>2015</v>
      </c>
      <c r="T4045" s="8">
        <v>2015</v>
      </c>
      <c r="U4045" s="8">
        <f t="shared" si="505"/>
        <v>7</v>
      </c>
      <c r="V4045" s="7">
        <v>2015</v>
      </c>
      <c r="W4045" t="s">
        <v>9705</v>
      </c>
      <c r="X4045" s="2">
        <v>0.28100000000000003</v>
      </c>
      <c r="Y4045" s="6">
        <f t="shared" si="510"/>
        <v>7.5011345132270906E-3</v>
      </c>
      <c r="AA4045">
        <v>17481279</v>
      </c>
      <c r="AB4045">
        <v>19900192159</v>
      </c>
      <c r="AC4045">
        <v>17481287</v>
      </c>
      <c r="AD4045" t="s">
        <v>7</v>
      </c>
      <c r="AE4045">
        <v>17</v>
      </c>
      <c r="AF4045">
        <v>2</v>
      </c>
      <c r="AH4045" t="s">
        <v>9704</v>
      </c>
      <c r="AI4045" t="s">
        <v>9703</v>
      </c>
      <c r="AJ4045" t="s">
        <v>9702</v>
      </c>
      <c r="AK4045" t="s">
        <v>9701</v>
      </c>
      <c r="AL4045">
        <v>2</v>
      </c>
      <c r="AM4045" s="5">
        <f t="shared" si="506"/>
        <v>0.2857142857142857</v>
      </c>
      <c r="AN4045" s="4">
        <f t="shared" si="511"/>
        <v>4.3273651755287499E-4</v>
      </c>
      <c r="AO4045" s="3"/>
      <c r="AP4045">
        <v>0</v>
      </c>
      <c r="AR4045" t="s">
        <v>62</v>
      </c>
      <c r="AT4045" s="2">
        <v>1.302</v>
      </c>
      <c r="AU4045" s="1">
        <f t="shared" si="507"/>
        <v>0.53806151145248249</v>
      </c>
      <c r="AV4045" s="1">
        <f t="shared" si="508"/>
        <v>0.39669355153899827</v>
      </c>
      <c r="AW4045" s="1">
        <f t="shared" si="509"/>
        <v>0.25532559162551394</v>
      </c>
    </row>
    <row r="4046" spans="1:49" x14ac:dyDescent="0.2">
      <c r="A4046">
        <v>4044</v>
      </c>
      <c r="B4046" t="s">
        <v>9700</v>
      </c>
      <c r="C4046" t="s">
        <v>9699</v>
      </c>
      <c r="F4046" t="s">
        <v>9698</v>
      </c>
      <c r="G4046" t="s">
        <v>18</v>
      </c>
      <c r="H4046" t="s">
        <v>17</v>
      </c>
      <c r="I4046" t="s">
        <v>960</v>
      </c>
      <c r="J4046" t="s">
        <v>9693</v>
      </c>
      <c r="K4046" t="s">
        <v>9697</v>
      </c>
      <c r="L4046" t="s">
        <v>9696</v>
      </c>
      <c r="M4046" t="s">
        <v>1967</v>
      </c>
      <c r="N4046">
        <v>2</v>
      </c>
      <c r="O4046" t="s">
        <v>9695</v>
      </c>
      <c r="P4046" t="s">
        <v>9694</v>
      </c>
      <c r="Q4046" t="s">
        <v>9693</v>
      </c>
      <c r="R4046" s="7">
        <v>42005</v>
      </c>
      <c r="S4046" s="8">
        <f t="shared" si="504"/>
        <v>2015</v>
      </c>
      <c r="T4046" s="8">
        <v>2015</v>
      </c>
      <c r="U4046" s="8">
        <f t="shared" si="505"/>
        <v>7</v>
      </c>
      <c r="V4046" s="7">
        <v>42104</v>
      </c>
      <c r="W4046" t="s">
        <v>1362</v>
      </c>
      <c r="X4046" s="2">
        <v>0.42</v>
      </c>
      <c r="Y4046" s="6">
        <f t="shared" si="510"/>
        <v>1.1211660126531593E-2</v>
      </c>
      <c r="AA4046">
        <v>15308669</v>
      </c>
      <c r="AB4046">
        <v>17543</v>
      </c>
      <c r="AC4046">
        <v>15308677</v>
      </c>
      <c r="AD4046" t="s">
        <v>7</v>
      </c>
      <c r="AE4046">
        <v>15</v>
      </c>
      <c r="AF4046">
        <v>5</v>
      </c>
      <c r="AH4046" t="s">
        <v>9692</v>
      </c>
      <c r="AI4046" t="s">
        <v>9691</v>
      </c>
      <c r="AJ4046" t="s">
        <v>9690</v>
      </c>
      <c r="AK4046" t="s">
        <v>9689</v>
      </c>
      <c r="AL4046">
        <v>3</v>
      </c>
      <c r="AM4046" s="5">
        <f t="shared" si="506"/>
        <v>0.42857142857142855</v>
      </c>
      <c r="AN4046" s="4">
        <f t="shared" si="511"/>
        <v>6.4910477632931242E-4</v>
      </c>
      <c r="AO4046" s="3"/>
      <c r="AP4046">
        <v>0</v>
      </c>
      <c r="AR4046" t="s">
        <v>62</v>
      </c>
      <c r="AT4046" s="2" t="s">
        <v>61</v>
      </c>
      <c r="AU4046" s="1">
        <f t="shared" si="507"/>
        <v>0.80428935214709074</v>
      </c>
      <c r="AV4046" s="1">
        <f t="shared" si="508"/>
        <v>0.59303824514304526</v>
      </c>
      <c r="AW4046" s="1">
        <f t="shared" si="509"/>
        <v>0.38178713813899962</v>
      </c>
    </row>
    <row r="4047" spans="1:49" x14ac:dyDescent="0.2">
      <c r="A4047">
        <v>4045</v>
      </c>
      <c r="B4047" t="s">
        <v>9688</v>
      </c>
      <c r="C4047" t="s">
        <v>9687</v>
      </c>
      <c r="E4047">
        <v>25762663</v>
      </c>
      <c r="F4047" t="s">
        <v>9686</v>
      </c>
      <c r="G4047" t="s">
        <v>18</v>
      </c>
      <c r="H4047" t="s">
        <v>17</v>
      </c>
      <c r="I4047" t="s">
        <v>9685</v>
      </c>
      <c r="J4047" t="s">
        <v>9684</v>
      </c>
      <c r="K4047" t="s">
        <v>9683</v>
      </c>
      <c r="L4047" t="s">
        <v>9682</v>
      </c>
      <c r="M4047" t="s">
        <v>4879</v>
      </c>
      <c r="N4047">
        <v>3</v>
      </c>
      <c r="O4047" t="s">
        <v>9681</v>
      </c>
      <c r="P4047" t="s">
        <v>9680</v>
      </c>
      <c r="Q4047" t="s">
        <v>9679</v>
      </c>
      <c r="R4047" s="7">
        <v>42005</v>
      </c>
      <c r="S4047" s="8">
        <f t="shared" ref="S4047:S4110" si="512">YEAR(R4047)</f>
        <v>2015</v>
      </c>
      <c r="T4047" s="8">
        <v>2015</v>
      </c>
      <c r="U4047" s="8">
        <f t="shared" ref="U4047:U4110" si="513">2022-T4047</f>
        <v>7</v>
      </c>
      <c r="V4047" s="7">
        <v>2015</v>
      </c>
      <c r="W4047" t="s">
        <v>5240</v>
      </c>
      <c r="X4047" s="2">
        <v>3.4830000000000001</v>
      </c>
      <c r="Y4047" s="6">
        <f t="shared" si="510"/>
        <v>9.2976695763594144E-2</v>
      </c>
      <c r="AA4047">
        <v>2706474</v>
      </c>
      <c r="AB4047">
        <v>16764</v>
      </c>
      <c r="AC4047">
        <v>15292401</v>
      </c>
      <c r="AD4047" t="s">
        <v>7</v>
      </c>
      <c r="AE4047">
        <v>35</v>
      </c>
      <c r="AF4047">
        <v>10</v>
      </c>
      <c r="AH4047" t="s">
        <v>9678</v>
      </c>
      <c r="AI4047" t="s">
        <v>9677</v>
      </c>
      <c r="AJ4047" t="s">
        <v>9676</v>
      </c>
      <c r="AK4047" t="s">
        <v>9675</v>
      </c>
      <c r="AL4047">
        <v>28</v>
      </c>
      <c r="AM4047" s="5">
        <f t="shared" ref="AM4047:AM4110" si="514">AL4047/U4047</f>
        <v>4</v>
      </c>
      <c r="AN4047" s="4">
        <f t="shared" si="511"/>
        <v>6.0583112457402496E-3</v>
      </c>
      <c r="AO4047" s="3"/>
      <c r="AP4047">
        <v>1</v>
      </c>
      <c r="AR4047" t="s">
        <v>62</v>
      </c>
      <c r="AT4047" s="2">
        <v>6.1669999999999998</v>
      </c>
      <c r="AU4047" s="1">
        <f t="shared" ref="AU4047:AU4110" si="515">(Y4047*0.7+AN4047*0.3)*100</f>
        <v>6.6901180408237959</v>
      </c>
      <c r="AV4047" s="1">
        <f t="shared" ref="AV4047:AV4110" si="516">(Y4047*0.5+AN4047*0.5)*100</f>
        <v>4.9517503504667193</v>
      </c>
      <c r="AW4047" s="1">
        <f t="shared" ref="AW4047:AW4110" si="517">(Y4047*0.3+AN4047*0.7)*100</f>
        <v>3.2133826601096418</v>
      </c>
    </row>
    <row r="4048" spans="1:49" x14ac:dyDescent="0.2">
      <c r="A4048">
        <v>4046</v>
      </c>
      <c r="B4048" t="s">
        <v>9674</v>
      </c>
      <c r="C4048" t="s">
        <v>9673</v>
      </c>
      <c r="F4048" t="s">
        <v>9672</v>
      </c>
      <c r="G4048" t="s">
        <v>18</v>
      </c>
      <c r="H4048" t="s">
        <v>17</v>
      </c>
      <c r="I4048" t="s">
        <v>9671</v>
      </c>
      <c r="J4048" t="s">
        <v>9670</v>
      </c>
      <c r="K4048" t="s">
        <v>9669</v>
      </c>
      <c r="L4048" t="s">
        <v>9668</v>
      </c>
      <c r="M4048" t="s">
        <v>86</v>
      </c>
      <c r="N4048">
        <v>2</v>
      </c>
      <c r="O4048" t="s">
        <v>9667</v>
      </c>
      <c r="P4048" t="s">
        <v>9666</v>
      </c>
      <c r="Q4048" t="s">
        <v>9665</v>
      </c>
      <c r="R4048" s="7">
        <v>42005</v>
      </c>
      <c r="S4048" s="8">
        <f t="shared" si="512"/>
        <v>2015</v>
      </c>
      <c r="T4048" s="8">
        <v>2015</v>
      </c>
      <c r="U4048" s="8">
        <f t="shared" si="513"/>
        <v>7</v>
      </c>
      <c r="V4048" s="7">
        <v>42104</v>
      </c>
      <c r="W4048" t="s">
        <v>1362</v>
      </c>
      <c r="X4048" s="2">
        <v>0.42</v>
      </c>
      <c r="Y4048" s="6">
        <f t="shared" si="510"/>
        <v>1.1211660126531593E-2</v>
      </c>
      <c r="AA4048">
        <v>15308669</v>
      </c>
      <c r="AB4048">
        <v>17543</v>
      </c>
      <c r="AC4048">
        <v>15308677</v>
      </c>
      <c r="AD4048" t="s">
        <v>7</v>
      </c>
      <c r="AE4048">
        <v>15</v>
      </c>
      <c r="AF4048">
        <v>5</v>
      </c>
      <c r="AH4048" t="s">
        <v>9664</v>
      </c>
      <c r="AI4048" t="s">
        <v>9663</v>
      </c>
      <c r="AJ4048" t="s">
        <v>9662</v>
      </c>
      <c r="AK4048" t="s">
        <v>9661</v>
      </c>
      <c r="AL4048">
        <v>1</v>
      </c>
      <c r="AM4048" s="5">
        <f t="shared" si="514"/>
        <v>0.14285714285714285</v>
      </c>
      <c r="AN4048" s="4">
        <f t="shared" si="511"/>
        <v>2.1636825877643749E-4</v>
      </c>
      <c r="AO4048" s="3"/>
      <c r="AP4048">
        <v>0</v>
      </c>
      <c r="AR4048" t="s">
        <v>62</v>
      </c>
      <c r="AT4048" s="2" t="s">
        <v>61</v>
      </c>
      <c r="AU4048" s="1">
        <f t="shared" si="515"/>
        <v>0.7913072566205045</v>
      </c>
      <c r="AV4048" s="1">
        <f t="shared" si="516"/>
        <v>0.57140141926540156</v>
      </c>
      <c r="AW4048" s="1">
        <f t="shared" si="517"/>
        <v>0.35149558191029834</v>
      </c>
    </row>
    <row r="4049" spans="1:49" x14ac:dyDescent="0.2">
      <c r="A4049">
        <v>4047</v>
      </c>
      <c r="B4049" t="s">
        <v>9660</v>
      </c>
      <c r="C4049" t="s">
        <v>9659</v>
      </c>
      <c r="F4049" t="s">
        <v>9658</v>
      </c>
      <c r="G4049" t="s">
        <v>18</v>
      </c>
      <c r="H4049" t="s">
        <v>17</v>
      </c>
      <c r="I4049" t="s">
        <v>9657</v>
      </c>
      <c r="J4049" t="s">
        <v>9656</v>
      </c>
      <c r="K4049" t="s">
        <v>9655</v>
      </c>
      <c r="L4049" t="s">
        <v>9654</v>
      </c>
      <c r="M4049" t="s">
        <v>656</v>
      </c>
      <c r="N4049">
        <v>5</v>
      </c>
      <c r="O4049" t="s">
        <v>9653</v>
      </c>
      <c r="P4049" t="s">
        <v>9652</v>
      </c>
      <c r="Q4049" t="s">
        <v>9651</v>
      </c>
      <c r="R4049" s="7">
        <v>42005</v>
      </c>
      <c r="S4049" s="8">
        <f t="shared" si="512"/>
        <v>2015</v>
      </c>
      <c r="T4049" s="8">
        <v>2015</v>
      </c>
      <c r="U4049" s="8">
        <f t="shared" si="513"/>
        <v>7</v>
      </c>
      <c r="V4049" s="7">
        <v>42068</v>
      </c>
      <c r="W4049" t="s">
        <v>4648</v>
      </c>
      <c r="X4049" s="2">
        <v>0.35499999999999998</v>
      </c>
      <c r="Y4049" s="6">
        <f t="shared" si="510"/>
        <v>9.4765222498064648E-3</v>
      </c>
      <c r="AA4049">
        <v>17518628</v>
      </c>
      <c r="AB4049">
        <v>5300152202</v>
      </c>
      <c r="AD4049" t="s">
        <v>7</v>
      </c>
      <c r="AE4049">
        <v>9</v>
      </c>
      <c r="AF4049">
        <v>4</v>
      </c>
      <c r="AH4049" t="s">
        <v>9650</v>
      </c>
      <c r="AI4049" t="s">
        <v>9649</v>
      </c>
      <c r="AK4049" t="s">
        <v>9648</v>
      </c>
      <c r="AL4049">
        <v>1</v>
      </c>
      <c r="AM4049" s="5">
        <f t="shared" si="514"/>
        <v>0.14285714285714285</v>
      </c>
      <c r="AN4049" s="4">
        <f t="shared" si="511"/>
        <v>2.1636825877643749E-4</v>
      </c>
      <c r="AO4049" s="3"/>
      <c r="AP4049">
        <v>0</v>
      </c>
      <c r="AR4049" t="s">
        <v>62</v>
      </c>
      <c r="AT4049" s="2">
        <v>1.542</v>
      </c>
      <c r="AU4049" s="1">
        <f t="shared" si="515"/>
        <v>0.66984760524974563</v>
      </c>
      <c r="AV4049" s="1">
        <f t="shared" si="516"/>
        <v>0.4846445254291451</v>
      </c>
      <c r="AW4049" s="1">
        <f t="shared" si="517"/>
        <v>0.29944144560854452</v>
      </c>
    </row>
    <row r="4050" spans="1:49" x14ac:dyDescent="0.2">
      <c r="A4050">
        <v>4048</v>
      </c>
      <c r="B4050" t="s">
        <v>9647</v>
      </c>
      <c r="C4050" t="s">
        <v>9646</v>
      </c>
      <c r="F4050" t="s">
        <v>9645</v>
      </c>
      <c r="G4050" t="s">
        <v>18</v>
      </c>
      <c r="H4050" t="s">
        <v>17</v>
      </c>
      <c r="I4050" t="s">
        <v>9644</v>
      </c>
      <c r="J4050">
        <v>60002445</v>
      </c>
      <c r="K4050" t="s">
        <v>484</v>
      </c>
      <c r="L4050" t="s">
        <v>483</v>
      </c>
      <c r="M4050" t="s">
        <v>287</v>
      </c>
      <c r="N4050">
        <v>3</v>
      </c>
      <c r="O4050" t="s">
        <v>9643</v>
      </c>
      <c r="P4050" t="s">
        <v>9642</v>
      </c>
      <c r="Q4050" t="s">
        <v>9641</v>
      </c>
      <c r="R4050" s="7">
        <v>42005</v>
      </c>
      <c r="S4050" s="8">
        <f t="shared" si="512"/>
        <v>2015</v>
      </c>
      <c r="T4050" s="8">
        <v>2015</v>
      </c>
      <c r="U4050" s="8">
        <f t="shared" si="513"/>
        <v>7</v>
      </c>
      <c r="V4050" s="7">
        <v>2015</v>
      </c>
      <c r="W4050" t="s">
        <v>1645</v>
      </c>
      <c r="X4050" s="2">
        <v>1.3280000000000001</v>
      </c>
      <c r="Y4050" s="6">
        <f t="shared" si="510"/>
        <v>3.5450201542937994E-2</v>
      </c>
      <c r="AA4050">
        <v>15361225</v>
      </c>
      <c r="AB4050">
        <v>18894</v>
      </c>
      <c r="AD4050" t="s">
        <v>7</v>
      </c>
      <c r="AE4050">
        <v>14</v>
      </c>
      <c r="AG4050">
        <v>6977932</v>
      </c>
      <c r="AH4050" t="s">
        <v>9640</v>
      </c>
      <c r="AI4050" t="s">
        <v>9639</v>
      </c>
      <c r="AJ4050" t="s">
        <v>9638</v>
      </c>
      <c r="AK4050" t="s">
        <v>9637</v>
      </c>
      <c r="AL4050">
        <v>32</v>
      </c>
      <c r="AM4050" s="5">
        <f t="shared" si="514"/>
        <v>4.5714285714285712</v>
      </c>
      <c r="AN4050" s="4">
        <f t="shared" si="511"/>
        <v>6.9237842808459998E-3</v>
      </c>
      <c r="AO4050" s="3"/>
      <c r="AP4050">
        <v>0</v>
      </c>
      <c r="AR4050" t="s">
        <v>62</v>
      </c>
      <c r="AT4050" s="2">
        <v>3.8340000000000001</v>
      </c>
      <c r="AU4050" s="1">
        <f t="shared" si="515"/>
        <v>2.6892276364310392</v>
      </c>
      <c r="AV4050" s="1">
        <f t="shared" si="516"/>
        <v>2.1186992911891998</v>
      </c>
      <c r="AW4050" s="1">
        <f t="shared" si="517"/>
        <v>1.5481709459473598</v>
      </c>
    </row>
    <row r="4051" spans="1:49" x14ac:dyDescent="0.2">
      <c r="A4051">
        <v>4049</v>
      </c>
      <c r="B4051" t="s">
        <v>9636</v>
      </c>
      <c r="C4051" t="s">
        <v>9635</v>
      </c>
      <c r="F4051" t="s">
        <v>9634</v>
      </c>
      <c r="G4051" t="s">
        <v>18</v>
      </c>
      <c r="H4051" t="s">
        <v>17</v>
      </c>
      <c r="I4051" t="s">
        <v>9633</v>
      </c>
      <c r="J4051">
        <v>60032053</v>
      </c>
      <c r="K4051" t="s">
        <v>9436</v>
      </c>
      <c r="L4051" t="s">
        <v>2853</v>
      </c>
      <c r="M4051" t="s">
        <v>685</v>
      </c>
      <c r="N4051">
        <v>2</v>
      </c>
      <c r="O4051" t="s">
        <v>9632</v>
      </c>
      <c r="P4051" t="s">
        <v>9631</v>
      </c>
      <c r="Q4051" t="s">
        <v>9433</v>
      </c>
      <c r="R4051" s="7">
        <v>42005</v>
      </c>
      <c r="S4051" s="8">
        <f t="shared" si="512"/>
        <v>2015</v>
      </c>
      <c r="T4051" s="8">
        <v>2015</v>
      </c>
      <c r="U4051" s="8">
        <f t="shared" si="513"/>
        <v>7</v>
      </c>
      <c r="V4051" s="7">
        <v>2015</v>
      </c>
      <c r="W4051" t="s">
        <v>1645</v>
      </c>
      <c r="X4051" s="2">
        <v>1.3280000000000001</v>
      </c>
      <c r="Y4051" s="6">
        <f t="shared" si="510"/>
        <v>3.5450201542937994E-2</v>
      </c>
      <c r="AA4051">
        <v>15361225</v>
      </c>
      <c r="AB4051">
        <v>18894</v>
      </c>
      <c r="AD4051" t="s">
        <v>7</v>
      </c>
      <c r="AE4051">
        <v>14</v>
      </c>
      <c r="AG4051">
        <v>6967755</v>
      </c>
      <c r="AH4051" t="s">
        <v>9630</v>
      </c>
      <c r="AI4051" t="s">
        <v>9629</v>
      </c>
      <c r="AJ4051" t="s">
        <v>9628</v>
      </c>
      <c r="AK4051" t="s">
        <v>9627</v>
      </c>
      <c r="AL4051">
        <v>43</v>
      </c>
      <c r="AM4051" s="5">
        <f t="shared" si="514"/>
        <v>6.1428571428571432</v>
      </c>
      <c r="AN4051" s="4">
        <f t="shared" si="511"/>
        <v>9.3038351273868128E-3</v>
      </c>
      <c r="AO4051" s="3"/>
      <c r="AP4051">
        <v>0</v>
      </c>
      <c r="AR4051" t="s">
        <v>62</v>
      </c>
      <c r="AT4051" s="2">
        <v>3.8340000000000001</v>
      </c>
      <c r="AU4051" s="1">
        <f t="shared" si="515"/>
        <v>2.7606291618272638</v>
      </c>
      <c r="AV4051" s="1">
        <f t="shared" si="516"/>
        <v>2.2377018335162404</v>
      </c>
      <c r="AW4051" s="1">
        <f t="shared" si="517"/>
        <v>1.7147745052052168</v>
      </c>
    </row>
    <row r="4052" spans="1:49" x14ac:dyDescent="0.2">
      <c r="A4052">
        <v>4050</v>
      </c>
      <c r="B4052" t="s">
        <v>9626</v>
      </c>
      <c r="C4052" t="s">
        <v>9625</v>
      </c>
      <c r="F4052" t="s">
        <v>9624</v>
      </c>
      <c r="G4052" t="s">
        <v>18</v>
      </c>
      <c r="H4052" t="s">
        <v>17</v>
      </c>
      <c r="I4052" t="s">
        <v>9623</v>
      </c>
      <c r="J4052" t="s">
        <v>9622</v>
      </c>
      <c r="K4052" t="s">
        <v>9621</v>
      </c>
      <c r="L4052" t="s">
        <v>9620</v>
      </c>
      <c r="M4052" t="s">
        <v>9619</v>
      </c>
      <c r="N4052">
        <v>4</v>
      </c>
      <c r="O4052" t="s">
        <v>9618</v>
      </c>
      <c r="P4052" t="s">
        <v>9617</v>
      </c>
      <c r="Q4052" t="s">
        <v>9616</v>
      </c>
      <c r="R4052" s="7">
        <v>42005</v>
      </c>
      <c r="S4052" s="8">
        <f t="shared" si="512"/>
        <v>2015</v>
      </c>
      <c r="T4052" s="8">
        <v>2015</v>
      </c>
      <c r="U4052" s="8">
        <f t="shared" si="513"/>
        <v>7</v>
      </c>
      <c r="V4052" s="7">
        <v>42097</v>
      </c>
      <c r="W4052" t="s">
        <v>2338</v>
      </c>
      <c r="X4052" s="2">
        <v>0.22500000000000001</v>
      </c>
      <c r="Y4052" s="6">
        <f t="shared" si="510"/>
        <v>6.0062464963562111E-3</v>
      </c>
      <c r="AA4052">
        <v>2726343</v>
      </c>
      <c r="AB4052">
        <v>16128</v>
      </c>
      <c r="AC4052" t="s">
        <v>2337</v>
      </c>
      <c r="AD4052" t="s">
        <v>7</v>
      </c>
      <c r="AE4052">
        <v>35</v>
      </c>
      <c r="AF4052">
        <v>3</v>
      </c>
      <c r="AH4052" t="s">
        <v>9615</v>
      </c>
      <c r="AI4052" t="s">
        <v>9614</v>
      </c>
      <c r="AJ4052" t="s">
        <v>9613</v>
      </c>
      <c r="AK4052" t="s">
        <v>9612</v>
      </c>
      <c r="AL4052">
        <v>0</v>
      </c>
      <c r="AM4052" s="5">
        <f t="shared" si="514"/>
        <v>0</v>
      </c>
      <c r="AN4052" s="4">
        <f t="shared" si="511"/>
        <v>0</v>
      </c>
      <c r="AO4052" s="3"/>
      <c r="AP4052">
        <v>0</v>
      </c>
      <c r="AR4052" t="s">
        <v>62</v>
      </c>
      <c r="AT4052" s="2">
        <v>1.099</v>
      </c>
      <c r="AU4052" s="1">
        <f t="shared" si="515"/>
        <v>0.42043725474493476</v>
      </c>
      <c r="AV4052" s="1">
        <f t="shared" si="516"/>
        <v>0.30031232481781056</v>
      </c>
      <c r="AW4052" s="1">
        <f t="shared" si="517"/>
        <v>0.18018739489068633</v>
      </c>
    </row>
    <row r="4053" spans="1:49" x14ac:dyDescent="0.2">
      <c r="A4053">
        <v>4051</v>
      </c>
      <c r="B4053" t="s">
        <v>9611</v>
      </c>
      <c r="C4053" t="s">
        <v>9610</v>
      </c>
      <c r="F4053" t="s">
        <v>9609</v>
      </c>
      <c r="G4053" t="s">
        <v>18</v>
      </c>
      <c r="H4053" t="s">
        <v>17</v>
      </c>
      <c r="I4053" t="s">
        <v>6211</v>
      </c>
      <c r="J4053" t="s">
        <v>6210</v>
      </c>
      <c r="K4053" t="s">
        <v>6209</v>
      </c>
      <c r="L4053" t="s">
        <v>6208</v>
      </c>
      <c r="M4053" t="s">
        <v>6207</v>
      </c>
      <c r="N4053">
        <v>3</v>
      </c>
      <c r="O4053" t="s">
        <v>9608</v>
      </c>
      <c r="P4053" t="s">
        <v>6205</v>
      </c>
      <c r="Q4053" t="s">
        <v>6204</v>
      </c>
      <c r="R4053" s="7">
        <v>42005</v>
      </c>
      <c r="S4053" s="8">
        <f t="shared" si="512"/>
        <v>2015</v>
      </c>
      <c r="T4053" s="8">
        <v>2015</v>
      </c>
      <c r="U4053" s="8">
        <f t="shared" si="513"/>
        <v>7</v>
      </c>
      <c r="V4053" s="7">
        <v>2015</v>
      </c>
      <c r="W4053" t="s">
        <v>3643</v>
      </c>
      <c r="X4053" s="2">
        <v>0.28199999999999997</v>
      </c>
      <c r="Y4053" s="6">
        <f t="shared" si="510"/>
        <v>7.527828942099783E-3</v>
      </c>
      <c r="AA4053">
        <v>16875869</v>
      </c>
      <c r="AB4053">
        <v>19700186861</v>
      </c>
      <c r="AC4053">
        <v>16875877</v>
      </c>
      <c r="AD4053" t="s">
        <v>7</v>
      </c>
      <c r="AE4053">
        <v>2015</v>
      </c>
      <c r="AG4053">
        <v>193630</v>
      </c>
      <c r="AI4053" t="s">
        <v>9607</v>
      </c>
      <c r="AK4053" t="s">
        <v>9606</v>
      </c>
      <c r="AL4053">
        <v>3</v>
      </c>
      <c r="AM4053" s="5">
        <f t="shared" si="514"/>
        <v>0.42857142857142855</v>
      </c>
      <c r="AN4053" s="4">
        <f t="shared" si="511"/>
        <v>6.4910477632931242E-4</v>
      </c>
      <c r="AO4053" s="3"/>
      <c r="AP4053">
        <v>1</v>
      </c>
      <c r="AR4053" t="s">
        <v>62</v>
      </c>
      <c r="AT4053" s="2">
        <v>1.1739999999999999</v>
      </c>
      <c r="AU4053" s="1">
        <f t="shared" si="515"/>
        <v>0.54642116923686412</v>
      </c>
      <c r="AV4053" s="1">
        <f t="shared" si="516"/>
        <v>0.40884668592145473</v>
      </c>
      <c r="AW4053" s="1">
        <f t="shared" si="517"/>
        <v>0.27127220260604534</v>
      </c>
    </row>
    <row r="4054" spans="1:49" x14ac:dyDescent="0.2">
      <c r="A4054">
        <v>4052</v>
      </c>
      <c r="B4054" t="s">
        <v>9605</v>
      </c>
      <c r="C4054" t="s">
        <v>9604</v>
      </c>
      <c r="E4054">
        <v>25706134</v>
      </c>
      <c r="F4054" t="s">
        <v>9603</v>
      </c>
      <c r="G4054" t="s">
        <v>18</v>
      </c>
      <c r="H4054" t="s">
        <v>17</v>
      </c>
      <c r="I4054" t="s">
        <v>9602</v>
      </c>
      <c r="J4054" t="s">
        <v>9601</v>
      </c>
      <c r="K4054" t="s">
        <v>9600</v>
      </c>
      <c r="L4054" t="s">
        <v>9599</v>
      </c>
      <c r="M4054" t="s">
        <v>6885</v>
      </c>
      <c r="N4054">
        <v>11</v>
      </c>
      <c r="O4054" t="s">
        <v>9598</v>
      </c>
      <c r="P4054" t="s">
        <v>9597</v>
      </c>
      <c r="Q4054" t="s">
        <v>9596</v>
      </c>
      <c r="R4054" s="7">
        <v>42005</v>
      </c>
      <c r="S4054" s="8">
        <f t="shared" si="512"/>
        <v>2015</v>
      </c>
      <c r="T4054" s="8">
        <v>2015</v>
      </c>
      <c r="U4054" s="8">
        <f t="shared" si="513"/>
        <v>7</v>
      </c>
      <c r="V4054" s="7">
        <v>42104</v>
      </c>
      <c r="W4054" t="s">
        <v>9595</v>
      </c>
      <c r="X4054" s="2">
        <v>0.35699999999999998</v>
      </c>
      <c r="Y4054" s="6">
        <f t="shared" si="510"/>
        <v>9.5299111075518531E-3</v>
      </c>
      <c r="AA4054">
        <v>179078</v>
      </c>
      <c r="AB4054">
        <v>13374</v>
      </c>
      <c r="AC4054">
        <v>15385159</v>
      </c>
      <c r="AD4054" t="s">
        <v>7</v>
      </c>
      <c r="AE4054">
        <v>108</v>
      </c>
      <c r="AF4054">
        <v>4</v>
      </c>
      <c r="AH4054" t="s">
        <v>9594</v>
      </c>
      <c r="AI4054" t="s">
        <v>9593</v>
      </c>
      <c r="AJ4054" t="s">
        <v>9592</v>
      </c>
      <c r="AK4054" t="s">
        <v>9591</v>
      </c>
      <c r="AL4054">
        <v>15</v>
      </c>
      <c r="AM4054" s="5">
        <f t="shared" si="514"/>
        <v>2.1428571428571428</v>
      </c>
      <c r="AN4054" s="4">
        <f t="shared" si="511"/>
        <v>3.2455238816465623E-3</v>
      </c>
      <c r="AO4054" s="3"/>
      <c r="AP4054">
        <v>0</v>
      </c>
      <c r="AR4054" t="s">
        <v>62</v>
      </c>
      <c r="AT4054" s="2">
        <v>1.3160000000000001</v>
      </c>
      <c r="AU4054" s="1">
        <f t="shared" si="515"/>
        <v>0.76445949397802659</v>
      </c>
      <c r="AV4054" s="1">
        <f t="shared" si="516"/>
        <v>0.63877174945992077</v>
      </c>
      <c r="AW4054" s="1">
        <f t="shared" si="517"/>
        <v>0.51308400494181494</v>
      </c>
    </row>
    <row r="4055" spans="1:49" x14ac:dyDescent="0.2">
      <c r="A4055">
        <v>4053</v>
      </c>
      <c r="B4055" t="s">
        <v>9590</v>
      </c>
      <c r="C4055" t="s">
        <v>9589</v>
      </c>
      <c r="F4055" t="s">
        <v>9588</v>
      </c>
      <c r="G4055" t="s">
        <v>18</v>
      </c>
      <c r="H4055" t="s">
        <v>17</v>
      </c>
      <c r="I4055" t="s">
        <v>9587</v>
      </c>
      <c r="J4055">
        <v>60021624</v>
      </c>
      <c r="K4055" t="s">
        <v>9586</v>
      </c>
      <c r="L4055" t="s">
        <v>9585</v>
      </c>
      <c r="M4055" t="s">
        <v>234</v>
      </c>
      <c r="N4055">
        <v>3</v>
      </c>
      <c r="O4055" t="s">
        <v>9584</v>
      </c>
      <c r="P4055" t="s">
        <v>9583</v>
      </c>
      <c r="Q4055" t="s">
        <v>9582</v>
      </c>
      <c r="R4055" s="7">
        <v>42005</v>
      </c>
      <c r="S4055" s="8">
        <f t="shared" si="512"/>
        <v>2015</v>
      </c>
      <c r="T4055" s="8">
        <v>2015</v>
      </c>
      <c r="U4055" s="8">
        <f t="shared" si="513"/>
        <v>7</v>
      </c>
      <c r="V4055" s="7">
        <v>2015</v>
      </c>
      <c r="W4055" t="s">
        <v>3643</v>
      </c>
      <c r="X4055" s="2">
        <v>0.28199999999999997</v>
      </c>
      <c r="Y4055" s="6">
        <f t="shared" si="510"/>
        <v>7.527828942099783E-3</v>
      </c>
      <c r="AA4055">
        <v>16875869</v>
      </c>
      <c r="AB4055">
        <v>19700186861</v>
      </c>
      <c r="AC4055">
        <v>16875877</v>
      </c>
      <c r="AD4055" t="s">
        <v>7</v>
      </c>
      <c r="AE4055">
        <v>2015</v>
      </c>
      <c r="AG4055">
        <v>439832</v>
      </c>
      <c r="AI4055" t="s">
        <v>9581</v>
      </c>
      <c r="AK4055" t="s">
        <v>9580</v>
      </c>
      <c r="AL4055">
        <v>15</v>
      </c>
      <c r="AM4055" s="5">
        <f t="shared" si="514"/>
        <v>2.1428571428571428</v>
      </c>
      <c r="AN4055" s="4">
        <f t="shared" si="511"/>
        <v>3.2455238816465623E-3</v>
      </c>
      <c r="AO4055" s="3"/>
      <c r="AP4055">
        <v>1</v>
      </c>
      <c r="AQ4055" t="s">
        <v>2</v>
      </c>
      <c r="AR4055">
        <v>1247946</v>
      </c>
      <c r="AS4055" t="s">
        <v>0</v>
      </c>
      <c r="AT4055" s="2">
        <v>1.1739999999999999</v>
      </c>
      <c r="AU4055" s="1">
        <f t="shared" si="515"/>
        <v>0.6243137423963816</v>
      </c>
      <c r="AV4055" s="1">
        <f t="shared" si="516"/>
        <v>0.53866764118731725</v>
      </c>
      <c r="AW4055" s="1">
        <f t="shared" si="517"/>
        <v>0.45302153997825279</v>
      </c>
    </row>
    <row r="4056" spans="1:49" x14ac:dyDescent="0.2">
      <c r="A4056">
        <v>4054</v>
      </c>
      <c r="B4056" t="s">
        <v>9579</v>
      </c>
      <c r="C4056" t="s">
        <v>9578</v>
      </c>
      <c r="F4056" t="s">
        <v>9577</v>
      </c>
      <c r="G4056" t="s">
        <v>18</v>
      </c>
      <c r="H4056" t="s">
        <v>17</v>
      </c>
      <c r="I4056" t="s">
        <v>255</v>
      </c>
      <c r="J4056">
        <v>60001558</v>
      </c>
      <c r="K4056" t="s">
        <v>9576</v>
      </c>
      <c r="L4056" t="s">
        <v>919</v>
      </c>
      <c r="M4056" t="s">
        <v>287</v>
      </c>
      <c r="N4056">
        <v>4</v>
      </c>
      <c r="O4056" t="s">
        <v>9575</v>
      </c>
      <c r="P4056" t="s">
        <v>9574</v>
      </c>
      <c r="Q4056" t="s">
        <v>9573</v>
      </c>
      <c r="R4056" s="7">
        <v>42005</v>
      </c>
      <c r="S4056" s="8">
        <f t="shared" si="512"/>
        <v>2015</v>
      </c>
      <c r="T4056" s="8">
        <v>2015</v>
      </c>
      <c r="U4056" s="8">
        <f t="shared" si="513"/>
        <v>7</v>
      </c>
      <c r="V4056" s="7">
        <v>2015</v>
      </c>
      <c r="W4056" t="s">
        <v>3643</v>
      </c>
      <c r="X4056" s="2">
        <v>0.28199999999999997</v>
      </c>
      <c r="Y4056" s="6">
        <f t="shared" si="510"/>
        <v>7.527828942099783E-3</v>
      </c>
      <c r="AA4056">
        <v>16875869</v>
      </c>
      <c r="AB4056">
        <v>19700186861</v>
      </c>
      <c r="AC4056">
        <v>16875877</v>
      </c>
      <c r="AD4056" t="s">
        <v>7</v>
      </c>
      <c r="AE4056">
        <v>2015</v>
      </c>
      <c r="AG4056">
        <v>651438</v>
      </c>
      <c r="AI4056" t="s">
        <v>9572</v>
      </c>
      <c r="AK4056" t="s">
        <v>9571</v>
      </c>
      <c r="AL4056">
        <v>7</v>
      </c>
      <c r="AM4056" s="5">
        <f t="shared" si="514"/>
        <v>1</v>
      </c>
      <c r="AN4056" s="4">
        <f t="shared" si="511"/>
        <v>1.5145778114350624E-3</v>
      </c>
      <c r="AO4056" s="3"/>
      <c r="AP4056">
        <v>1</v>
      </c>
      <c r="AR4056" t="s">
        <v>9570</v>
      </c>
      <c r="AT4056" s="2">
        <v>1.1739999999999999</v>
      </c>
      <c r="AU4056" s="1">
        <f t="shared" si="515"/>
        <v>0.57238536029003662</v>
      </c>
      <c r="AV4056" s="1">
        <f t="shared" si="516"/>
        <v>0.45212033767674226</v>
      </c>
      <c r="AW4056" s="1">
        <f t="shared" si="517"/>
        <v>0.33185531506344779</v>
      </c>
    </row>
    <row r="4057" spans="1:49" x14ac:dyDescent="0.2">
      <c r="A4057">
        <v>4055</v>
      </c>
      <c r="B4057" t="s">
        <v>9569</v>
      </c>
      <c r="C4057" t="s">
        <v>9568</v>
      </c>
      <c r="F4057" t="s">
        <v>9567</v>
      </c>
      <c r="G4057" t="s">
        <v>18</v>
      </c>
      <c r="H4057" t="s">
        <v>17</v>
      </c>
      <c r="I4057" t="s">
        <v>9566</v>
      </c>
      <c r="J4057" t="s">
        <v>9565</v>
      </c>
      <c r="K4057" t="s">
        <v>9564</v>
      </c>
      <c r="L4057" t="s">
        <v>9563</v>
      </c>
      <c r="M4057" t="s">
        <v>1429</v>
      </c>
      <c r="N4057">
        <v>6</v>
      </c>
      <c r="O4057" t="s">
        <v>9562</v>
      </c>
      <c r="P4057" t="s">
        <v>9561</v>
      </c>
      <c r="Q4057" t="s">
        <v>9560</v>
      </c>
      <c r="R4057" s="7">
        <v>42005</v>
      </c>
      <c r="S4057" s="8">
        <f t="shared" si="512"/>
        <v>2015</v>
      </c>
      <c r="T4057" s="8">
        <v>2015</v>
      </c>
      <c r="U4057" s="8">
        <f t="shared" si="513"/>
        <v>7</v>
      </c>
      <c r="V4057" s="7">
        <v>2015</v>
      </c>
      <c r="W4057" t="s">
        <v>3643</v>
      </c>
      <c r="X4057" s="2">
        <v>0.28199999999999997</v>
      </c>
      <c r="Y4057" s="6">
        <f t="shared" si="510"/>
        <v>7.527828942099783E-3</v>
      </c>
      <c r="AA4057">
        <v>16875869</v>
      </c>
      <c r="AB4057">
        <v>19700186861</v>
      </c>
      <c r="AC4057">
        <v>16875877</v>
      </c>
      <c r="AD4057" t="s">
        <v>7</v>
      </c>
      <c r="AE4057">
        <v>2015</v>
      </c>
      <c r="AG4057">
        <v>341080</v>
      </c>
      <c r="AI4057" t="s">
        <v>9559</v>
      </c>
      <c r="AK4057" t="s">
        <v>9558</v>
      </c>
      <c r="AL4057">
        <v>1</v>
      </c>
      <c r="AM4057" s="5">
        <f t="shared" si="514"/>
        <v>0.14285714285714285</v>
      </c>
      <c r="AN4057" s="4">
        <f t="shared" si="511"/>
        <v>2.1636825877643749E-4</v>
      </c>
      <c r="AO4057" s="3"/>
      <c r="AP4057">
        <v>1</v>
      </c>
      <c r="AR4057">
        <v>61225002</v>
      </c>
      <c r="AT4057" s="2">
        <v>1.1739999999999999</v>
      </c>
      <c r="AU4057" s="1">
        <f t="shared" si="515"/>
        <v>0.53343907371027788</v>
      </c>
      <c r="AV4057" s="1">
        <f t="shared" si="516"/>
        <v>0.38720986004381103</v>
      </c>
      <c r="AW4057" s="1">
        <f t="shared" si="517"/>
        <v>0.24098064637734412</v>
      </c>
    </row>
    <row r="4058" spans="1:49" x14ac:dyDescent="0.2">
      <c r="A4058">
        <v>4056</v>
      </c>
      <c r="B4058" t="s">
        <v>9557</v>
      </c>
      <c r="C4058" t="s">
        <v>9556</v>
      </c>
      <c r="F4058" t="s">
        <v>9555</v>
      </c>
      <c r="G4058" t="s">
        <v>18</v>
      </c>
      <c r="H4058" t="s">
        <v>17</v>
      </c>
      <c r="I4058" t="s">
        <v>9554</v>
      </c>
      <c r="J4058">
        <v>60022381</v>
      </c>
      <c r="K4058" t="s">
        <v>7043</v>
      </c>
      <c r="L4058" t="s">
        <v>103</v>
      </c>
      <c r="M4058" t="s">
        <v>102</v>
      </c>
      <c r="N4058">
        <v>5</v>
      </c>
      <c r="O4058" t="s">
        <v>9553</v>
      </c>
      <c r="P4058" t="s">
        <v>9552</v>
      </c>
      <c r="Q4058" t="s">
        <v>7040</v>
      </c>
      <c r="R4058" s="7">
        <v>42005</v>
      </c>
      <c r="S4058" s="8">
        <f t="shared" si="512"/>
        <v>2015</v>
      </c>
      <c r="T4058" s="8">
        <v>2015</v>
      </c>
      <c r="U4058" s="8">
        <f t="shared" si="513"/>
        <v>7</v>
      </c>
      <c r="V4058" s="7">
        <v>2015</v>
      </c>
      <c r="W4058" t="s">
        <v>3643</v>
      </c>
      <c r="X4058" s="2">
        <v>0.28199999999999997</v>
      </c>
      <c r="Y4058" s="6">
        <f t="shared" si="510"/>
        <v>7.527828942099783E-3</v>
      </c>
      <c r="AA4058">
        <v>16875869</v>
      </c>
      <c r="AB4058">
        <v>19700186861</v>
      </c>
      <c r="AC4058">
        <v>16875877</v>
      </c>
      <c r="AD4058" t="s">
        <v>7</v>
      </c>
      <c r="AE4058">
        <v>2015</v>
      </c>
      <c r="AG4058">
        <v>570693</v>
      </c>
      <c r="AI4058" t="s">
        <v>9551</v>
      </c>
      <c r="AK4058" t="s">
        <v>9550</v>
      </c>
      <c r="AL4058">
        <v>5</v>
      </c>
      <c r="AM4058" s="5">
        <f t="shared" si="514"/>
        <v>0.7142857142857143</v>
      </c>
      <c r="AN4058" s="4">
        <f t="shared" si="511"/>
        <v>1.0818412938821875E-3</v>
      </c>
      <c r="AO4058" s="3"/>
      <c r="AP4058">
        <v>1</v>
      </c>
      <c r="AR4058" t="s">
        <v>62</v>
      </c>
      <c r="AT4058" s="2">
        <v>1.1739999999999999</v>
      </c>
      <c r="AU4058" s="1">
        <f t="shared" si="515"/>
        <v>0.55940326476345037</v>
      </c>
      <c r="AV4058" s="1">
        <f t="shared" si="516"/>
        <v>0.43048351179909849</v>
      </c>
      <c r="AW4058" s="1">
        <f t="shared" si="517"/>
        <v>0.30156375883474662</v>
      </c>
    </row>
    <row r="4059" spans="1:49" x14ac:dyDescent="0.2">
      <c r="A4059">
        <v>4057</v>
      </c>
      <c r="B4059" t="s">
        <v>9549</v>
      </c>
      <c r="C4059" t="s">
        <v>9548</v>
      </c>
      <c r="F4059" t="s">
        <v>9547</v>
      </c>
      <c r="G4059" t="s">
        <v>18</v>
      </c>
      <c r="H4059" t="s">
        <v>17</v>
      </c>
      <c r="I4059" t="s">
        <v>9546</v>
      </c>
      <c r="J4059">
        <v>60025578</v>
      </c>
      <c r="K4059" t="s">
        <v>445</v>
      </c>
      <c r="L4059" t="s">
        <v>444</v>
      </c>
      <c r="M4059" t="s">
        <v>102</v>
      </c>
      <c r="N4059">
        <v>3</v>
      </c>
      <c r="O4059" t="s">
        <v>9545</v>
      </c>
      <c r="P4059" t="s">
        <v>9544</v>
      </c>
      <c r="Q4059" t="s">
        <v>441</v>
      </c>
      <c r="R4059" s="7">
        <v>42005</v>
      </c>
      <c r="S4059" s="8">
        <f t="shared" si="512"/>
        <v>2015</v>
      </c>
      <c r="T4059" s="8">
        <v>2015</v>
      </c>
      <c r="U4059" s="8">
        <f t="shared" si="513"/>
        <v>7</v>
      </c>
      <c r="V4059" s="7">
        <v>2015</v>
      </c>
      <c r="W4059" t="s">
        <v>2575</v>
      </c>
      <c r="X4059" s="2">
        <v>0.437</v>
      </c>
      <c r="Y4059" s="6">
        <f t="shared" si="510"/>
        <v>1.1665465417367396E-2</v>
      </c>
      <c r="AA4059">
        <v>10704698</v>
      </c>
      <c r="AB4059">
        <v>5300152513</v>
      </c>
      <c r="AC4059">
        <v>15598985</v>
      </c>
      <c r="AD4059" t="s">
        <v>7</v>
      </c>
      <c r="AE4059">
        <v>150</v>
      </c>
      <c r="AH4059" t="s">
        <v>9543</v>
      </c>
      <c r="AI4059" t="s">
        <v>9542</v>
      </c>
      <c r="AK4059" t="s">
        <v>9541</v>
      </c>
      <c r="AL4059">
        <v>10</v>
      </c>
      <c r="AM4059" s="5">
        <f t="shared" si="514"/>
        <v>1.4285714285714286</v>
      </c>
      <c r="AN4059" s="4">
        <f t="shared" si="511"/>
        <v>2.163682587764375E-3</v>
      </c>
      <c r="AO4059" s="3"/>
      <c r="AP4059">
        <v>1</v>
      </c>
      <c r="AR4059" t="s">
        <v>62</v>
      </c>
      <c r="AT4059" s="2" t="s">
        <v>61</v>
      </c>
      <c r="AU4059" s="1">
        <f t="shared" si="515"/>
        <v>0.88149305684864887</v>
      </c>
      <c r="AV4059" s="1">
        <f t="shared" si="516"/>
        <v>0.69145740025658853</v>
      </c>
      <c r="AW4059" s="1">
        <f t="shared" si="517"/>
        <v>0.50142174366452807</v>
      </c>
    </row>
    <row r="4060" spans="1:49" x14ac:dyDescent="0.2">
      <c r="A4060">
        <v>4058</v>
      </c>
      <c r="B4060" t="s">
        <v>9540</v>
      </c>
      <c r="C4060" t="s">
        <v>9539</v>
      </c>
      <c r="F4060" t="s">
        <v>9538</v>
      </c>
      <c r="G4060" t="s">
        <v>18</v>
      </c>
      <c r="H4060" t="s">
        <v>17</v>
      </c>
      <c r="I4060" t="s">
        <v>2926</v>
      </c>
      <c r="J4060">
        <v>60103653</v>
      </c>
      <c r="K4060" t="s">
        <v>2925</v>
      </c>
      <c r="L4060" t="s">
        <v>2924</v>
      </c>
      <c r="M4060" t="s">
        <v>2923</v>
      </c>
      <c r="N4060">
        <v>5</v>
      </c>
      <c r="O4060" t="s">
        <v>2922</v>
      </c>
      <c r="P4060" t="s">
        <v>2921</v>
      </c>
      <c r="Q4060" t="s">
        <v>2920</v>
      </c>
      <c r="R4060" s="7">
        <v>42005</v>
      </c>
      <c r="S4060" s="8">
        <f t="shared" si="512"/>
        <v>2015</v>
      </c>
      <c r="T4060" s="8">
        <v>2015</v>
      </c>
      <c r="U4060" s="8">
        <f t="shared" si="513"/>
        <v>7</v>
      </c>
      <c r="V4060" s="7">
        <v>2015</v>
      </c>
      <c r="W4060" t="s">
        <v>7623</v>
      </c>
      <c r="X4060" s="2">
        <v>0.216</v>
      </c>
      <c r="Y4060" s="6">
        <f t="shared" si="510"/>
        <v>5.765996636501962E-3</v>
      </c>
      <c r="AA4060">
        <v>19378726</v>
      </c>
      <c r="AB4060">
        <v>19700186909</v>
      </c>
      <c r="AC4060">
        <v>10988963</v>
      </c>
      <c r="AD4060" t="s">
        <v>7</v>
      </c>
      <c r="AE4060">
        <v>41</v>
      </c>
      <c r="AH4060" t="s">
        <v>9537</v>
      </c>
      <c r="AI4060" t="s">
        <v>9536</v>
      </c>
      <c r="AK4060" t="s">
        <v>9535</v>
      </c>
      <c r="AL4060">
        <v>10</v>
      </c>
      <c r="AM4060" s="5">
        <f t="shared" si="514"/>
        <v>1.4285714285714286</v>
      </c>
      <c r="AN4060" s="4">
        <f t="shared" si="511"/>
        <v>2.163682587764375E-3</v>
      </c>
      <c r="AO4060" s="3"/>
      <c r="AP4060">
        <v>1</v>
      </c>
      <c r="AR4060" t="s">
        <v>62</v>
      </c>
      <c r="AT4060" s="2" t="s">
        <v>61</v>
      </c>
      <c r="AU4060" s="1">
        <f t="shared" si="515"/>
        <v>0.46853024218806855</v>
      </c>
      <c r="AV4060" s="1">
        <f t="shared" si="516"/>
        <v>0.39648396121331686</v>
      </c>
      <c r="AW4060" s="1">
        <f t="shared" si="517"/>
        <v>0.32443768023856512</v>
      </c>
    </row>
    <row r="4061" spans="1:49" x14ac:dyDescent="0.2">
      <c r="A4061">
        <v>4059</v>
      </c>
      <c r="B4061" t="s">
        <v>9534</v>
      </c>
      <c r="C4061" t="s">
        <v>9533</v>
      </c>
      <c r="F4061" t="s">
        <v>9532</v>
      </c>
      <c r="G4061" t="s">
        <v>18</v>
      </c>
      <c r="H4061" t="s">
        <v>17</v>
      </c>
      <c r="I4061" t="s">
        <v>9531</v>
      </c>
      <c r="J4061">
        <v>60001800</v>
      </c>
      <c r="K4061" t="s">
        <v>9530</v>
      </c>
      <c r="L4061" t="s">
        <v>9529</v>
      </c>
      <c r="M4061" t="s">
        <v>685</v>
      </c>
      <c r="N4061">
        <v>2</v>
      </c>
      <c r="O4061" t="s">
        <v>9528</v>
      </c>
      <c r="P4061" t="s">
        <v>9527</v>
      </c>
      <c r="Q4061" t="s">
        <v>9526</v>
      </c>
      <c r="R4061" s="7">
        <v>42005</v>
      </c>
      <c r="S4061" s="8">
        <f t="shared" si="512"/>
        <v>2015</v>
      </c>
      <c r="T4061" s="8">
        <v>2015</v>
      </c>
      <c r="U4061" s="8">
        <f t="shared" si="513"/>
        <v>7</v>
      </c>
      <c r="V4061" s="7">
        <v>42097</v>
      </c>
      <c r="W4061" t="s">
        <v>2338</v>
      </c>
      <c r="X4061" s="2">
        <v>0.22500000000000001</v>
      </c>
      <c r="Y4061" s="6">
        <f t="shared" si="510"/>
        <v>6.0062464963562111E-3</v>
      </c>
      <c r="AA4061">
        <v>2726343</v>
      </c>
      <c r="AB4061">
        <v>16128</v>
      </c>
      <c r="AC4061" t="s">
        <v>2337</v>
      </c>
      <c r="AD4061" t="s">
        <v>7</v>
      </c>
      <c r="AE4061">
        <v>35</v>
      </c>
      <c r="AF4061">
        <v>3</v>
      </c>
      <c r="AH4061" t="s">
        <v>9525</v>
      </c>
      <c r="AI4061" t="s">
        <v>9524</v>
      </c>
      <c r="AJ4061" t="s">
        <v>9523</v>
      </c>
      <c r="AK4061" t="s">
        <v>9522</v>
      </c>
      <c r="AL4061">
        <v>1</v>
      </c>
      <c r="AM4061" s="5">
        <f t="shared" si="514"/>
        <v>0.14285714285714285</v>
      </c>
      <c r="AN4061" s="4">
        <f t="shared" si="511"/>
        <v>2.1636825877643749E-4</v>
      </c>
      <c r="AO4061" s="3"/>
      <c r="AP4061">
        <v>0</v>
      </c>
      <c r="AR4061" t="s">
        <v>62</v>
      </c>
      <c r="AT4061" s="2">
        <v>1.099</v>
      </c>
      <c r="AU4061" s="1">
        <f t="shared" si="515"/>
        <v>0.42692830250822789</v>
      </c>
      <c r="AV4061" s="1">
        <f t="shared" si="516"/>
        <v>0.31113073775663241</v>
      </c>
      <c r="AW4061" s="1">
        <f t="shared" si="517"/>
        <v>0.19533317300503694</v>
      </c>
    </row>
    <row r="4062" spans="1:49" x14ac:dyDescent="0.2">
      <c r="A4062">
        <v>4060</v>
      </c>
      <c r="B4062" t="s">
        <v>9521</v>
      </c>
      <c r="C4062" t="s">
        <v>9520</v>
      </c>
      <c r="E4062">
        <v>25641051</v>
      </c>
      <c r="F4062" t="s">
        <v>9519</v>
      </c>
      <c r="G4062" t="s">
        <v>18</v>
      </c>
      <c r="H4062" t="s">
        <v>17</v>
      </c>
      <c r="I4062" t="s">
        <v>9518</v>
      </c>
      <c r="J4062" t="s">
        <v>9517</v>
      </c>
      <c r="K4062" t="s">
        <v>9516</v>
      </c>
      <c r="L4062" t="s">
        <v>9515</v>
      </c>
      <c r="M4062" t="s">
        <v>3052</v>
      </c>
      <c r="N4062">
        <v>6</v>
      </c>
      <c r="O4062" t="s">
        <v>9514</v>
      </c>
      <c r="P4062" t="s">
        <v>9513</v>
      </c>
      <c r="Q4062" t="s">
        <v>9512</v>
      </c>
      <c r="R4062" s="7">
        <v>42005</v>
      </c>
      <c r="S4062" s="8">
        <f t="shared" si="512"/>
        <v>2015</v>
      </c>
      <c r="T4062" s="8">
        <v>2015</v>
      </c>
      <c r="U4062" s="8">
        <f t="shared" si="513"/>
        <v>7</v>
      </c>
      <c r="V4062" s="7">
        <v>42069</v>
      </c>
      <c r="W4062" t="s">
        <v>9511</v>
      </c>
      <c r="X4062" s="2">
        <v>1.6439999999999999</v>
      </c>
      <c r="Y4062" s="6">
        <f t="shared" si="510"/>
        <v>4.3885641066709377E-2</v>
      </c>
      <c r="AA4062">
        <v>15353893</v>
      </c>
      <c r="AB4062">
        <v>17625</v>
      </c>
      <c r="AC4062">
        <v>15353907</v>
      </c>
      <c r="AD4062" t="s">
        <v>7</v>
      </c>
      <c r="AE4062">
        <v>14</v>
      </c>
      <c r="AF4062">
        <v>3</v>
      </c>
      <c r="AH4062" t="s">
        <v>9510</v>
      </c>
      <c r="AI4062" t="s">
        <v>9509</v>
      </c>
      <c r="AJ4062" t="s">
        <v>9508</v>
      </c>
      <c r="AK4062" t="s">
        <v>9507</v>
      </c>
      <c r="AL4062">
        <v>18</v>
      </c>
      <c r="AM4062" s="5">
        <f t="shared" si="514"/>
        <v>2.5714285714285716</v>
      </c>
      <c r="AN4062" s="4">
        <f t="shared" si="511"/>
        <v>3.8946286579758754E-3</v>
      </c>
      <c r="AO4062" s="3"/>
      <c r="AP4062">
        <v>0</v>
      </c>
      <c r="AQ4062" t="s">
        <v>1586</v>
      </c>
      <c r="AR4062" t="s">
        <v>62</v>
      </c>
      <c r="AS4062" t="s">
        <v>1584</v>
      </c>
      <c r="AT4062" s="2">
        <v>4.4660000000000002</v>
      </c>
      <c r="AU4062" s="1">
        <f t="shared" si="515"/>
        <v>3.1888337344089321</v>
      </c>
      <c r="AV4062" s="1">
        <f t="shared" si="516"/>
        <v>2.3890134862342625</v>
      </c>
      <c r="AW4062" s="1">
        <f t="shared" si="517"/>
        <v>1.5891932380595928</v>
      </c>
    </row>
    <row r="4063" spans="1:49" x14ac:dyDescent="0.2">
      <c r="A4063">
        <v>4061</v>
      </c>
      <c r="B4063" t="s">
        <v>9506</v>
      </c>
      <c r="C4063" t="s">
        <v>9505</v>
      </c>
      <c r="F4063" t="s">
        <v>9504</v>
      </c>
      <c r="G4063" t="s">
        <v>18</v>
      </c>
      <c r="H4063" t="s">
        <v>17</v>
      </c>
      <c r="I4063" t="s">
        <v>9503</v>
      </c>
      <c r="J4063">
        <v>60014761</v>
      </c>
      <c r="K4063" t="s">
        <v>9502</v>
      </c>
      <c r="L4063" t="s">
        <v>2715</v>
      </c>
      <c r="M4063" t="s">
        <v>318</v>
      </c>
      <c r="N4063">
        <v>3</v>
      </c>
      <c r="O4063" t="s">
        <v>9501</v>
      </c>
      <c r="P4063" t="s">
        <v>9500</v>
      </c>
      <c r="Q4063" t="s">
        <v>9499</v>
      </c>
      <c r="R4063" s="7">
        <v>42005</v>
      </c>
      <c r="S4063" s="8">
        <f t="shared" si="512"/>
        <v>2015</v>
      </c>
      <c r="T4063" s="8">
        <v>2015</v>
      </c>
      <c r="U4063" s="8">
        <f t="shared" si="513"/>
        <v>7</v>
      </c>
      <c r="V4063" s="7">
        <v>42005</v>
      </c>
      <c r="W4063" t="s">
        <v>9498</v>
      </c>
      <c r="X4063" s="2">
        <v>4.3220000000000001</v>
      </c>
      <c r="Y4063" s="6">
        <f t="shared" si="510"/>
        <v>0.11537332158778464</v>
      </c>
      <c r="AA4063">
        <v>20516347</v>
      </c>
      <c r="AB4063">
        <v>21100403931</v>
      </c>
      <c r="AC4063">
        <v>20516355</v>
      </c>
      <c r="AD4063" t="s">
        <v>7</v>
      </c>
      <c r="AE4063">
        <v>2</v>
      </c>
      <c r="AF4063">
        <v>1</v>
      </c>
      <c r="AH4063" t="s">
        <v>9497</v>
      </c>
      <c r="AI4063" t="s">
        <v>9496</v>
      </c>
      <c r="AK4063" t="s">
        <v>9495</v>
      </c>
      <c r="AL4063">
        <v>16</v>
      </c>
      <c r="AM4063" s="5">
        <f t="shared" si="514"/>
        <v>2.2857142857142856</v>
      </c>
      <c r="AN4063" s="4">
        <f t="shared" si="511"/>
        <v>3.4618921404229999E-3</v>
      </c>
      <c r="AO4063" s="3"/>
      <c r="AP4063">
        <v>0</v>
      </c>
      <c r="AR4063" t="s">
        <v>62</v>
      </c>
      <c r="AT4063" s="2">
        <v>13.266</v>
      </c>
      <c r="AU4063" s="1">
        <f t="shared" si="515"/>
        <v>8.1799892753576149</v>
      </c>
      <c r="AV4063" s="1">
        <f t="shared" si="516"/>
        <v>5.9417606864103822</v>
      </c>
      <c r="AW4063" s="1">
        <f t="shared" si="517"/>
        <v>3.7035320974631496</v>
      </c>
    </row>
    <row r="4064" spans="1:49" x14ac:dyDescent="0.2">
      <c r="A4064">
        <v>4062</v>
      </c>
      <c r="B4064" t="s">
        <v>9494</v>
      </c>
      <c r="C4064" t="s">
        <v>9493</v>
      </c>
      <c r="F4064" t="s">
        <v>9492</v>
      </c>
      <c r="G4064" t="s">
        <v>18</v>
      </c>
      <c r="H4064" t="s">
        <v>17</v>
      </c>
      <c r="I4064" t="s">
        <v>9491</v>
      </c>
      <c r="J4064">
        <v>60010365</v>
      </c>
      <c r="K4064" t="s">
        <v>9490</v>
      </c>
      <c r="L4064" t="s">
        <v>8230</v>
      </c>
      <c r="M4064" t="s">
        <v>982</v>
      </c>
      <c r="N4064">
        <v>2</v>
      </c>
      <c r="O4064" t="s">
        <v>9489</v>
      </c>
      <c r="P4064" t="s">
        <v>9488</v>
      </c>
      <c r="Q4064" t="s">
        <v>9487</v>
      </c>
      <c r="R4064" s="7">
        <v>42005</v>
      </c>
      <c r="S4064" s="8">
        <f t="shared" si="512"/>
        <v>2015</v>
      </c>
      <c r="T4064" s="8">
        <v>2015</v>
      </c>
      <c r="U4064" s="8">
        <f t="shared" si="513"/>
        <v>7</v>
      </c>
      <c r="V4064" s="7">
        <v>2015</v>
      </c>
      <c r="W4064" t="s">
        <v>1645</v>
      </c>
      <c r="X4064" s="2">
        <v>1.3280000000000001</v>
      </c>
      <c r="Y4064" s="6">
        <f t="shared" si="510"/>
        <v>3.5450201542937994E-2</v>
      </c>
      <c r="AA4064">
        <v>15361225</v>
      </c>
      <c r="AB4064">
        <v>18894</v>
      </c>
      <c r="AD4064" t="s">
        <v>7</v>
      </c>
      <c r="AE4064">
        <v>14</v>
      </c>
      <c r="AG4064">
        <v>6977923</v>
      </c>
      <c r="AH4064" t="s">
        <v>9486</v>
      </c>
      <c r="AI4064" t="s">
        <v>9485</v>
      </c>
      <c r="AJ4064" t="s">
        <v>9484</v>
      </c>
      <c r="AK4064" t="s">
        <v>9483</v>
      </c>
      <c r="AL4064">
        <v>5</v>
      </c>
      <c r="AM4064" s="5">
        <f t="shared" si="514"/>
        <v>0.7142857142857143</v>
      </c>
      <c r="AN4064" s="4">
        <f t="shared" si="511"/>
        <v>1.0818412938821875E-3</v>
      </c>
      <c r="AO4064" s="3"/>
      <c r="AP4064">
        <v>0</v>
      </c>
      <c r="AR4064" t="s">
        <v>62</v>
      </c>
      <c r="AT4064" s="2">
        <v>3.8340000000000001</v>
      </c>
      <c r="AU4064" s="1">
        <f t="shared" si="515"/>
        <v>2.5139693468221251</v>
      </c>
      <c r="AV4064" s="1">
        <f t="shared" si="516"/>
        <v>1.8266021418410092</v>
      </c>
      <c r="AW4064" s="1">
        <f t="shared" si="517"/>
        <v>1.1392349368598929</v>
      </c>
    </row>
    <row r="4065" spans="1:49" x14ac:dyDescent="0.2">
      <c r="A4065">
        <v>4063</v>
      </c>
      <c r="B4065" t="s">
        <v>9482</v>
      </c>
      <c r="C4065" t="s">
        <v>9481</v>
      </c>
      <c r="F4065" t="s">
        <v>9480</v>
      </c>
      <c r="G4065" t="s">
        <v>18</v>
      </c>
      <c r="H4065" t="s">
        <v>17</v>
      </c>
      <c r="I4065" t="s">
        <v>9479</v>
      </c>
      <c r="J4065">
        <v>60005593</v>
      </c>
      <c r="K4065" t="s">
        <v>9478</v>
      </c>
      <c r="L4065" t="s">
        <v>9477</v>
      </c>
      <c r="M4065" t="s">
        <v>5652</v>
      </c>
      <c r="N4065">
        <v>3</v>
      </c>
      <c r="O4065" t="s">
        <v>9476</v>
      </c>
      <c r="P4065" t="s">
        <v>9475</v>
      </c>
      <c r="Q4065" t="s">
        <v>9474</v>
      </c>
      <c r="R4065" s="7">
        <v>42005</v>
      </c>
      <c r="S4065" s="8">
        <f t="shared" si="512"/>
        <v>2015</v>
      </c>
      <c r="T4065" s="8">
        <v>2015</v>
      </c>
      <c r="U4065" s="8">
        <f t="shared" si="513"/>
        <v>7</v>
      </c>
      <c r="V4065" s="7">
        <v>42097</v>
      </c>
      <c r="W4065" t="s">
        <v>2338</v>
      </c>
      <c r="X4065" s="2">
        <v>0.22500000000000001</v>
      </c>
      <c r="Y4065" s="6">
        <f t="shared" si="510"/>
        <v>6.0062464963562111E-3</v>
      </c>
      <c r="AA4065">
        <v>2726343</v>
      </c>
      <c r="AB4065">
        <v>16128</v>
      </c>
      <c r="AC4065" t="s">
        <v>2337</v>
      </c>
      <c r="AD4065" t="s">
        <v>7</v>
      </c>
      <c r="AE4065">
        <v>35</v>
      </c>
      <c r="AF4065">
        <v>3</v>
      </c>
      <c r="AH4065" t="s">
        <v>9473</v>
      </c>
      <c r="AI4065" t="s">
        <v>9472</v>
      </c>
      <c r="AJ4065" t="s">
        <v>9471</v>
      </c>
      <c r="AK4065" t="s">
        <v>9470</v>
      </c>
      <c r="AL4065">
        <v>4</v>
      </c>
      <c r="AM4065" s="5">
        <f t="shared" si="514"/>
        <v>0.5714285714285714</v>
      </c>
      <c r="AN4065" s="4">
        <f t="shared" si="511"/>
        <v>8.6547303510574997E-4</v>
      </c>
      <c r="AO4065" s="3"/>
      <c r="AP4065">
        <v>0</v>
      </c>
      <c r="AR4065" t="s">
        <v>62</v>
      </c>
      <c r="AT4065" s="2">
        <v>1.099</v>
      </c>
      <c r="AU4065" s="1">
        <f t="shared" si="515"/>
        <v>0.44640144579810731</v>
      </c>
      <c r="AV4065" s="1">
        <f t="shared" si="516"/>
        <v>0.34358597657309808</v>
      </c>
      <c r="AW4065" s="1">
        <f t="shared" si="517"/>
        <v>0.24077050734808886</v>
      </c>
    </row>
    <row r="4066" spans="1:49" x14ac:dyDescent="0.2">
      <c r="A4066">
        <v>4064</v>
      </c>
      <c r="B4066" t="s">
        <v>9469</v>
      </c>
      <c r="C4066" t="s">
        <v>9468</v>
      </c>
      <c r="F4066" t="s">
        <v>9467</v>
      </c>
      <c r="G4066" t="s">
        <v>18</v>
      </c>
      <c r="H4066" t="s">
        <v>17</v>
      </c>
      <c r="I4066" t="s">
        <v>9466</v>
      </c>
      <c r="J4066">
        <v>60017317</v>
      </c>
      <c r="K4066" t="s">
        <v>9465</v>
      </c>
      <c r="L4066" t="s">
        <v>9464</v>
      </c>
      <c r="M4066" t="s">
        <v>1247</v>
      </c>
      <c r="N4066">
        <v>2</v>
      </c>
      <c r="O4066" t="s">
        <v>9463</v>
      </c>
      <c r="P4066" t="s">
        <v>9462</v>
      </c>
      <c r="Q4066" t="s">
        <v>9461</v>
      </c>
      <c r="R4066" s="7">
        <v>42005</v>
      </c>
      <c r="S4066" s="8">
        <f t="shared" si="512"/>
        <v>2015</v>
      </c>
      <c r="T4066" s="8">
        <v>2015</v>
      </c>
      <c r="U4066" s="8">
        <f t="shared" si="513"/>
        <v>7</v>
      </c>
      <c r="V4066" s="7">
        <v>2015</v>
      </c>
      <c r="W4066" t="s">
        <v>1645</v>
      </c>
      <c r="X4066" s="2">
        <v>1.3280000000000001</v>
      </c>
      <c r="Y4066" s="6">
        <f t="shared" si="510"/>
        <v>3.5450201542937994E-2</v>
      </c>
      <c r="AA4066">
        <v>15361225</v>
      </c>
      <c r="AB4066">
        <v>18894</v>
      </c>
      <c r="AD4066" t="s">
        <v>7</v>
      </c>
      <c r="AE4066">
        <v>14</v>
      </c>
      <c r="AG4066">
        <v>6963300</v>
      </c>
      <c r="AH4066" t="s">
        <v>9460</v>
      </c>
      <c r="AI4066" t="s">
        <v>9459</v>
      </c>
      <c r="AJ4066" t="s">
        <v>9458</v>
      </c>
      <c r="AK4066" t="s">
        <v>9457</v>
      </c>
      <c r="AL4066">
        <v>4</v>
      </c>
      <c r="AM4066" s="5">
        <f t="shared" si="514"/>
        <v>0.5714285714285714</v>
      </c>
      <c r="AN4066" s="4">
        <f t="shared" si="511"/>
        <v>8.6547303510574997E-4</v>
      </c>
      <c r="AO4066" s="3"/>
      <c r="AP4066">
        <v>0</v>
      </c>
      <c r="AQ4066" t="s">
        <v>9456</v>
      </c>
      <c r="AR4066" t="s">
        <v>62</v>
      </c>
      <c r="AS4066" t="s">
        <v>9455</v>
      </c>
      <c r="AT4066" s="2">
        <v>3.8340000000000001</v>
      </c>
      <c r="AU4066" s="1">
        <f t="shared" si="515"/>
        <v>2.5074782990588318</v>
      </c>
      <c r="AV4066" s="1">
        <f t="shared" si="516"/>
        <v>1.8157837289021872</v>
      </c>
      <c r="AW4066" s="1">
        <f t="shared" si="517"/>
        <v>1.1240891587455424</v>
      </c>
    </row>
    <row r="4067" spans="1:49" x14ac:dyDescent="0.2">
      <c r="A4067">
        <v>4065</v>
      </c>
      <c r="B4067" t="s">
        <v>9454</v>
      </c>
      <c r="C4067" t="s">
        <v>9453</v>
      </c>
      <c r="F4067" t="s">
        <v>9452</v>
      </c>
      <c r="G4067" t="s">
        <v>18</v>
      </c>
      <c r="H4067" t="s">
        <v>17</v>
      </c>
      <c r="I4067" t="s">
        <v>9451</v>
      </c>
      <c r="J4067">
        <v>60023208</v>
      </c>
      <c r="K4067" t="s">
        <v>9450</v>
      </c>
      <c r="L4067" t="s">
        <v>9449</v>
      </c>
      <c r="M4067" t="s">
        <v>267</v>
      </c>
      <c r="N4067">
        <v>2</v>
      </c>
      <c r="O4067" t="s">
        <v>9448</v>
      </c>
      <c r="P4067" t="s">
        <v>9447</v>
      </c>
      <c r="Q4067" t="s">
        <v>9446</v>
      </c>
      <c r="R4067" s="7">
        <v>42005</v>
      </c>
      <c r="S4067" s="8">
        <f t="shared" si="512"/>
        <v>2015</v>
      </c>
      <c r="T4067" s="8">
        <v>2015</v>
      </c>
      <c r="U4067" s="8">
        <f t="shared" si="513"/>
        <v>7</v>
      </c>
      <c r="V4067" s="7">
        <v>2015</v>
      </c>
      <c r="W4067" t="s">
        <v>9445</v>
      </c>
      <c r="X4067" s="2">
        <v>0.36599999999999999</v>
      </c>
      <c r="Y4067" s="6">
        <f t="shared" si="510"/>
        <v>9.7701609674061031E-3</v>
      </c>
      <c r="AA4067">
        <v>12944475</v>
      </c>
      <c r="AB4067">
        <v>18219</v>
      </c>
      <c r="AD4067" t="s">
        <v>7</v>
      </c>
      <c r="AE4067">
        <v>70</v>
      </c>
      <c r="AF4067">
        <v>1</v>
      </c>
      <c r="AH4067" t="s">
        <v>9444</v>
      </c>
      <c r="AI4067" t="s">
        <v>9443</v>
      </c>
      <c r="AK4067" t="s">
        <v>9442</v>
      </c>
      <c r="AL4067">
        <v>6</v>
      </c>
      <c r="AM4067" s="5">
        <f t="shared" si="514"/>
        <v>0.8571428571428571</v>
      </c>
      <c r="AN4067" s="4">
        <f t="shared" si="511"/>
        <v>1.2982095526586248E-3</v>
      </c>
      <c r="AO4067" s="3"/>
      <c r="AP4067">
        <v>1</v>
      </c>
      <c r="AR4067" t="s">
        <v>9441</v>
      </c>
      <c r="AT4067" s="2" t="s">
        <v>61</v>
      </c>
      <c r="AU4067" s="1">
        <f t="shared" si="515"/>
        <v>0.72285755429818588</v>
      </c>
      <c r="AV4067" s="1">
        <f t="shared" si="516"/>
        <v>0.55341852600323638</v>
      </c>
      <c r="AW4067" s="1">
        <f t="shared" si="517"/>
        <v>0.38397949770828682</v>
      </c>
    </row>
    <row r="4068" spans="1:49" x14ac:dyDescent="0.2">
      <c r="A4068">
        <v>4066</v>
      </c>
      <c r="B4068" t="s">
        <v>9440</v>
      </c>
      <c r="C4068" t="s">
        <v>9439</v>
      </c>
      <c r="F4068" t="s">
        <v>9438</v>
      </c>
      <c r="G4068" t="s">
        <v>18</v>
      </c>
      <c r="H4068" t="s">
        <v>17</v>
      </c>
      <c r="I4068" t="s">
        <v>9437</v>
      </c>
      <c r="J4068">
        <v>60032053</v>
      </c>
      <c r="K4068" t="s">
        <v>9436</v>
      </c>
      <c r="L4068" t="s">
        <v>2853</v>
      </c>
      <c r="M4068" t="s">
        <v>685</v>
      </c>
      <c r="N4068">
        <v>2</v>
      </c>
      <c r="O4068" t="s">
        <v>9435</v>
      </c>
      <c r="P4068" t="s">
        <v>9434</v>
      </c>
      <c r="Q4068" t="s">
        <v>9433</v>
      </c>
      <c r="R4068" s="7">
        <v>42005</v>
      </c>
      <c r="S4068" s="8">
        <f t="shared" si="512"/>
        <v>2015</v>
      </c>
      <c r="T4068" s="8">
        <v>2015</v>
      </c>
      <c r="U4068" s="8">
        <f t="shared" si="513"/>
        <v>7</v>
      </c>
      <c r="V4068" s="7">
        <v>2015</v>
      </c>
      <c r="W4068" t="s">
        <v>1645</v>
      </c>
      <c r="X4068" s="2">
        <v>1.3280000000000001</v>
      </c>
      <c r="Y4068" s="6">
        <f t="shared" si="510"/>
        <v>3.5450201542937994E-2</v>
      </c>
      <c r="AA4068">
        <v>15361225</v>
      </c>
      <c r="AB4068">
        <v>18894</v>
      </c>
      <c r="AD4068" t="s">
        <v>7</v>
      </c>
      <c r="AE4068">
        <v>14</v>
      </c>
      <c r="AG4068">
        <v>6970767</v>
      </c>
      <c r="AH4068" t="s">
        <v>9432</v>
      </c>
      <c r="AI4068" t="s">
        <v>9431</v>
      </c>
      <c r="AJ4068" t="s">
        <v>9430</v>
      </c>
      <c r="AK4068" t="s">
        <v>9429</v>
      </c>
      <c r="AL4068">
        <v>37</v>
      </c>
      <c r="AM4068" s="5">
        <f t="shared" si="514"/>
        <v>5.2857142857142856</v>
      </c>
      <c r="AN4068" s="4">
        <f t="shared" si="511"/>
        <v>8.0056255747281875E-3</v>
      </c>
      <c r="AO4068" s="3"/>
      <c r="AP4068">
        <v>0</v>
      </c>
      <c r="AR4068" t="s">
        <v>62</v>
      </c>
      <c r="AT4068" s="2">
        <v>3.8340000000000001</v>
      </c>
      <c r="AU4068" s="1">
        <f t="shared" si="515"/>
        <v>2.7216828752475051</v>
      </c>
      <c r="AV4068" s="1">
        <f t="shared" si="516"/>
        <v>2.1727913558833092</v>
      </c>
      <c r="AW4068" s="1">
        <f t="shared" si="517"/>
        <v>1.6238998365191128</v>
      </c>
    </row>
    <row r="4069" spans="1:49" x14ac:dyDescent="0.2">
      <c r="A4069">
        <v>4067</v>
      </c>
      <c r="B4069" t="s">
        <v>9428</v>
      </c>
      <c r="C4069" t="s">
        <v>9427</v>
      </c>
      <c r="F4069" t="s">
        <v>9426</v>
      </c>
      <c r="G4069" t="s">
        <v>18</v>
      </c>
      <c r="H4069" t="s">
        <v>17</v>
      </c>
      <c r="I4069" t="s">
        <v>9425</v>
      </c>
      <c r="J4069">
        <v>60025084</v>
      </c>
      <c r="K4069" t="s">
        <v>304</v>
      </c>
      <c r="L4069" t="s">
        <v>303</v>
      </c>
      <c r="M4069" t="s">
        <v>102</v>
      </c>
      <c r="N4069">
        <v>6</v>
      </c>
      <c r="O4069" t="s">
        <v>9424</v>
      </c>
      <c r="P4069" t="s">
        <v>9423</v>
      </c>
      <c r="Q4069" t="s">
        <v>7507</v>
      </c>
      <c r="R4069" s="7">
        <v>42005</v>
      </c>
      <c r="S4069" s="8">
        <f t="shared" si="512"/>
        <v>2015</v>
      </c>
      <c r="T4069" s="8">
        <v>2015</v>
      </c>
      <c r="U4069" s="8">
        <f t="shared" si="513"/>
        <v>7</v>
      </c>
      <c r="V4069" s="7">
        <v>2015</v>
      </c>
      <c r="W4069" t="s">
        <v>1645</v>
      </c>
      <c r="X4069" s="2">
        <v>1.3280000000000001</v>
      </c>
      <c r="Y4069" s="6">
        <f t="shared" si="510"/>
        <v>3.5450201542937994E-2</v>
      </c>
      <c r="AA4069">
        <v>15361225</v>
      </c>
      <c r="AB4069">
        <v>18894</v>
      </c>
      <c r="AD4069" t="s">
        <v>7</v>
      </c>
      <c r="AE4069">
        <v>14</v>
      </c>
      <c r="AG4069">
        <v>6970765</v>
      </c>
      <c r="AH4069" t="s">
        <v>9422</v>
      </c>
      <c r="AI4069" t="s">
        <v>9421</v>
      </c>
      <c r="AJ4069" t="s">
        <v>9420</v>
      </c>
      <c r="AK4069" t="s">
        <v>9419</v>
      </c>
      <c r="AL4069">
        <v>26</v>
      </c>
      <c r="AM4069" s="5">
        <f t="shared" si="514"/>
        <v>3.7142857142857144</v>
      </c>
      <c r="AN4069" s="4">
        <f t="shared" si="511"/>
        <v>5.6255747281873754E-3</v>
      </c>
      <c r="AO4069" s="3"/>
      <c r="AP4069">
        <v>0</v>
      </c>
      <c r="AR4069" t="s">
        <v>62</v>
      </c>
      <c r="AT4069" s="2">
        <v>3.8340000000000001</v>
      </c>
      <c r="AU4069" s="1">
        <f t="shared" si="515"/>
        <v>2.6502813498512809</v>
      </c>
      <c r="AV4069" s="1">
        <f t="shared" si="516"/>
        <v>2.0537888135562685</v>
      </c>
      <c r="AW4069" s="1">
        <f t="shared" si="517"/>
        <v>1.4572962772612561</v>
      </c>
    </row>
    <row r="4070" spans="1:49" x14ac:dyDescent="0.2">
      <c r="A4070">
        <v>4068</v>
      </c>
      <c r="B4070" t="s">
        <v>9418</v>
      </c>
      <c r="C4070" t="s">
        <v>9417</v>
      </c>
      <c r="F4070" t="s">
        <v>9416</v>
      </c>
      <c r="G4070" t="s">
        <v>18</v>
      </c>
      <c r="H4070" t="s">
        <v>17</v>
      </c>
      <c r="I4070" t="s">
        <v>9415</v>
      </c>
      <c r="J4070" t="s">
        <v>9414</v>
      </c>
      <c r="K4070" t="s">
        <v>9413</v>
      </c>
      <c r="L4070" t="s">
        <v>9412</v>
      </c>
      <c r="M4070" t="s">
        <v>627</v>
      </c>
      <c r="N4070">
        <v>2</v>
      </c>
      <c r="O4070" t="s">
        <v>9411</v>
      </c>
      <c r="P4070" t="s">
        <v>9410</v>
      </c>
      <c r="Q4070" t="s">
        <v>9409</v>
      </c>
      <c r="R4070" s="7">
        <v>42005</v>
      </c>
      <c r="S4070" s="8">
        <f t="shared" si="512"/>
        <v>2015</v>
      </c>
      <c r="T4070" s="8">
        <v>2015</v>
      </c>
      <c r="U4070" s="8">
        <f t="shared" si="513"/>
        <v>7</v>
      </c>
      <c r="V4070" s="7">
        <v>2015</v>
      </c>
      <c r="W4070" t="s">
        <v>9408</v>
      </c>
      <c r="X4070" s="2">
        <v>0.77600000000000002</v>
      </c>
      <c r="Y4070" s="6">
        <f t="shared" si="510"/>
        <v>2.0714876805210752E-2</v>
      </c>
      <c r="AB4070">
        <v>21100358314</v>
      </c>
      <c r="AC4070">
        <v>21921962</v>
      </c>
      <c r="AD4070" t="s">
        <v>7</v>
      </c>
      <c r="AE4070">
        <v>5</v>
      </c>
      <c r="AF4070">
        <v>1</v>
      </c>
      <c r="AI4070" t="s">
        <v>9407</v>
      </c>
      <c r="AJ4070" t="s">
        <v>9406</v>
      </c>
      <c r="AK4070" t="s">
        <v>9405</v>
      </c>
      <c r="AL4070">
        <v>2</v>
      </c>
      <c r="AM4070" s="5">
        <f t="shared" si="514"/>
        <v>0.2857142857142857</v>
      </c>
      <c r="AN4070" s="4">
        <f t="shared" si="511"/>
        <v>4.3273651755287499E-4</v>
      </c>
      <c r="AO4070" s="3"/>
      <c r="AP4070">
        <v>1</v>
      </c>
      <c r="AR4070" t="s">
        <v>62</v>
      </c>
      <c r="AT4070" s="2">
        <v>5.9</v>
      </c>
      <c r="AU4070" s="1">
        <f t="shared" si="515"/>
        <v>1.4630234718913389</v>
      </c>
      <c r="AV4070" s="1">
        <f t="shared" si="516"/>
        <v>1.0573806661381813</v>
      </c>
      <c r="AW4070" s="1">
        <f t="shared" si="517"/>
        <v>0.65173786038502379</v>
      </c>
    </row>
    <row r="4071" spans="1:49" x14ac:dyDescent="0.2">
      <c r="A4071">
        <v>4069</v>
      </c>
      <c r="B4071" t="s">
        <v>9404</v>
      </c>
      <c r="F4071" t="s">
        <v>9403</v>
      </c>
      <c r="G4071" t="s">
        <v>18</v>
      </c>
      <c r="H4071" t="s">
        <v>17</v>
      </c>
      <c r="I4071" t="s">
        <v>9402</v>
      </c>
      <c r="J4071" t="s">
        <v>9401</v>
      </c>
      <c r="K4071" t="s">
        <v>9400</v>
      </c>
      <c r="L4071" t="s">
        <v>9399</v>
      </c>
      <c r="M4071" t="s">
        <v>9398</v>
      </c>
      <c r="N4071">
        <v>3</v>
      </c>
      <c r="O4071" t="s">
        <v>9397</v>
      </c>
      <c r="P4071" t="s">
        <v>9396</v>
      </c>
      <c r="Q4071" t="s">
        <v>9395</v>
      </c>
      <c r="R4071" s="7">
        <v>42005</v>
      </c>
      <c r="S4071" s="8">
        <f t="shared" si="512"/>
        <v>2015</v>
      </c>
      <c r="T4071" s="8">
        <v>2015</v>
      </c>
      <c r="U4071" s="8">
        <f t="shared" si="513"/>
        <v>7</v>
      </c>
      <c r="V4071" s="7">
        <v>2015</v>
      </c>
      <c r="W4071" t="s">
        <v>9394</v>
      </c>
      <c r="X4071" s="2">
        <v>0.45100000000000001</v>
      </c>
      <c r="Y4071" s="6">
        <f t="shared" si="510"/>
        <v>1.2039187421585116E-2</v>
      </c>
      <c r="AB4071">
        <v>23362</v>
      </c>
      <c r="AC4071">
        <v>2172445</v>
      </c>
      <c r="AD4071" t="s">
        <v>7</v>
      </c>
      <c r="AE4071">
        <v>63</v>
      </c>
      <c r="AH4071" t="s">
        <v>3827</v>
      </c>
      <c r="AI4071" t="s">
        <v>9393</v>
      </c>
      <c r="AJ4071" t="s">
        <v>9392</v>
      </c>
      <c r="AK4071" t="s">
        <v>9391</v>
      </c>
      <c r="AL4071">
        <v>6</v>
      </c>
      <c r="AM4071" s="5">
        <f t="shared" si="514"/>
        <v>0.8571428571428571</v>
      </c>
      <c r="AN4071" s="4">
        <f t="shared" si="511"/>
        <v>1.2982095526586248E-3</v>
      </c>
      <c r="AO4071" s="3"/>
      <c r="AP4071">
        <v>0</v>
      </c>
      <c r="AR4071" t="s">
        <v>62</v>
      </c>
      <c r="AT4071" s="2">
        <v>1.2669999999999999</v>
      </c>
      <c r="AU4071" s="1">
        <f t="shared" si="515"/>
        <v>0.88168940609071689</v>
      </c>
      <c r="AV4071" s="1">
        <f t="shared" si="516"/>
        <v>0.66686984871218702</v>
      </c>
      <c r="AW4071" s="1">
        <f t="shared" si="517"/>
        <v>0.45205029133365715</v>
      </c>
    </row>
    <row r="4072" spans="1:49" x14ac:dyDescent="0.2">
      <c r="A4072">
        <v>4070</v>
      </c>
      <c r="B4072" t="s">
        <v>9390</v>
      </c>
      <c r="C4072" t="s">
        <v>9389</v>
      </c>
      <c r="F4072" t="s">
        <v>9388</v>
      </c>
      <c r="G4072" t="s">
        <v>18</v>
      </c>
      <c r="H4072" t="s">
        <v>17</v>
      </c>
      <c r="I4072" t="s">
        <v>9387</v>
      </c>
      <c r="J4072">
        <v>60003172</v>
      </c>
      <c r="K4072" t="s">
        <v>5676</v>
      </c>
      <c r="L4072" t="s">
        <v>5675</v>
      </c>
      <c r="M4072" t="s">
        <v>5674</v>
      </c>
      <c r="N4072">
        <v>2</v>
      </c>
      <c r="O4072" t="s">
        <v>9386</v>
      </c>
      <c r="P4072" t="s">
        <v>9385</v>
      </c>
      <c r="Q4072" t="s">
        <v>5671</v>
      </c>
      <c r="R4072" s="7">
        <v>42005</v>
      </c>
      <c r="S4072" s="8">
        <f t="shared" si="512"/>
        <v>2015</v>
      </c>
      <c r="T4072" s="8">
        <v>2015</v>
      </c>
      <c r="U4072" s="8">
        <f t="shared" si="513"/>
        <v>7</v>
      </c>
      <c r="V4072" s="7">
        <v>2015</v>
      </c>
      <c r="W4072" t="s">
        <v>5670</v>
      </c>
      <c r="X4072" s="2">
        <v>0.185</v>
      </c>
      <c r="Y4072" s="6">
        <f t="shared" si="510"/>
        <v>4.9384693414484399E-3</v>
      </c>
      <c r="AA4072">
        <v>7352727</v>
      </c>
      <c r="AB4072">
        <v>32478</v>
      </c>
      <c r="AD4072" t="s">
        <v>7</v>
      </c>
      <c r="AE4072">
        <v>58</v>
      </c>
      <c r="AF4072">
        <v>2</v>
      </c>
      <c r="AH4072" t="s">
        <v>9384</v>
      </c>
      <c r="AI4072" t="s">
        <v>9383</v>
      </c>
      <c r="AK4072" t="s">
        <v>9382</v>
      </c>
      <c r="AL4072">
        <v>2</v>
      </c>
      <c r="AM4072" s="5">
        <f t="shared" si="514"/>
        <v>0.2857142857142857</v>
      </c>
      <c r="AN4072" s="4">
        <f t="shared" si="511"/>
        <v>4.3273651755287499E-4</v>
      </c>
      <c r="AO4072" s="3"/>
      <c r="AP4072">
        <v>0</v>
      </c>
      <c r="AR4072" t="s">
        <v>62</v>
      </c>
      <c r="AT4072" s="2" t="s">
        <v>61</v>
      </c>
      <c r="AU4072" s="1">
        <f t="shared" si="515"/>
        <v>0.35867494942797701</v>
      </c>
      <c r="AV4072" s="1">
        <f t="shared" si="516"/>
        <v>0.26856029295006573</v>
      </c>
      <c r="AW4072" s="1">
        <f t="shared" si="517"/>
        <v>0.17844563647215445</v>
      </c>
    </row>
    <row r="4073" spans="1:49" x14ac:dyDescent="0.2">
      <c r="A4073">
        <v>4071</v>
      </c>
      <c r="B4073" t="s">
        <v>9381</v>
      </c>
      <c r="C4073" t="s">
        <v>9380</v>
      </c>
      <c r="F4073" t="s">
        <v>9379</v>
      </c>
      <c r="G4073" t="s">
        <v>18</v>
      </c>
      <c r="H4073" t="s">
        <v>17</v>
      </c>
      <c r="I4073" t="s">
        <v>9378</v>
      </c>
      <c r="J4073" t="s">
        <v>9377</v>
      </c>
      <c r="K4073" t="s">
        <v>9376</v>
      </c>
      <c r="L4073" t="s">
        <v>9375</v>
      </c>
      <c r="M4073" t="s">
        <v>9374</v>
      </c>
      <c r="N4073">
        <v>4</v>
      </c>
      <c r="O4073" t="s">
        <v>9373</v>
      </c>
      <c r="P4073" t="s">
        <v>9372</v>
      </c>
      <c r="Q4073" t="s">
        <v>9371</v>
      </c>
      <c r="R4073" s="7">
        <v>42005</v>
      </c>
      <c r="S4073" s="8">
        <f t="shared" si="512"/>
        <v>2015</v>
      </c>
      <c r="T4073" s="8">
        <v>2015</v>
      </c>
      <c r="U4073" s="8">
        <f t="shared" si="513"/>
        <v>7</v>
      </c>
      <c r="V4073" s="7">
        <v>2015</v>
      </c>
      <c r="W4073" t="s">
        <v>5670</v>
      </c>
      <c r="X4073" s="2">
        <v>0.185</v>
      </c>
      <c r="Y4073" s="6">
        <f t="shared" si="510"/>
        <v>4.9384693414484399E-3</v>
      </c>
      <c r="AA4073">
        <v>7352727</v>
      </c>
      <c r="AB4073">
        <v>32478</v>
      </c>
      <c r="AD4073" t="s">
        <v>7</v>
      </c>
      <c r="AE4073">
        <v>58</v>
      </c>
      <c r="AF4073">
        <v>2</v>
      </c>
      <c r="AH4073" t="s">
        <v>9370</v>
      </c>
      <c r="AI4073" t="s">
        <v>9369</v>
      </c>
      <c r="AK4073" t="s">
        <v>9368</v>
      </c>
      <c r="AL4073">
        <v>1</v>
      </c>
      <c r="AM4073" s="5">
        <f t="shared" si="514"/>
        <v>0.14285714285714285</v>
      </c>
      <c r="AN4073" s="4">
        <f t="shared" si="511"/>
        <v>2.1636825877643749E-4</v>
      </c>
      <c r="AO4073" s="3"/>
      <c r="AP4073">
        <v>0</v>
      </c>
      <c r="AR4073" t="s">
        <v>62</v>
      </c>
      <c r="AT4073" s="2" t="s">
        <v>61</v>
      </c>
      <c r="AU4073" s="1">
        <f t="shared" si="515"/>
        <v>0.35218390166468383</v>
      </c>
      <c r="AV4073" s="1">
        <f t="shared" si="516"/>
        <v>0.25774188001124387</v>
      </c>
      <c r="AW4073" s="1">
        <f t="shared" si="517"/>
        <v>0.16329985835780381</v>
      </c>
    </row>
    <row r="4074" spans="1:49" x14ac:dyDescent="0.2">
      <c r="A4074">
        <v>4072</v>
      </c>
      <c r="B4074" t="s">
        <v>9367</v>
      </c>
      <c r="C4074" t="s">
        <v>9366</v>
      </c>
      <c r="F4074" t="s">
        <v>9365</v>
      </c>
      <c r="G4074" t="s">
        <v>18</v>
      </c>
      <c r="H4074" t="s">
        <v>17</v>
      </c>
      <c r="I4074" t="s">
        <v>9364</v>
      </c>
      <c r="J4074" t="s">
        <v>9359</v>
      </c>
      <c r="K4074" t="s">
        <v>9363</v>
      </c>
      <c r="L4074" t="s">
        <v>9362</v>
      </c>
      <c r="M4074" t="s">
        <v>4949</v>
      </c>
      <c r="N4074">
        <v>3</v>
      </c>
      <c r="O4074" t="s">
        <v>9361</v>
      </c>
      <c r="P4074" t="s">
        <v>9360</v>
      </c>
      <c r="Q4074" t="s">
        <v>9359</v>
      </c>
      <c r="R4074" s="7">
        <v>42005</v>
      </c>
      <c r="S4074" s="8">
        <f t="shared" si="512"/>
        <v>2015</v>
      </c>
      <c r="T4074" s="8">
        <v>2015</v>
      </c>
      <c r="U4074" s="8">
        <f t="shared" si="513"/>
        <v>7</v>
      </c>
      <c r="V4074" s="7">
        <v>2015</v>
      </c>
      <c r="W4074" t="s">
        <v>5670</v>
      </c>
      <c r="X4074" s="2">
        <v>0.185</v>
      </c>
      <c r="Y4074" s="6">
        <f t="shared" si="510"/>
        <v>4.9384693414484399E-3</v>
      </c>
      <c r="AA4074">
        <v>7352727</v>
      </c>
      <c r="AB4074">
        <v>32478</v>
      </c>
      <c r="AD4074" t="s">
        <v>7</v>
      </c>
      <c r="AE4074">
        <v>58</v>
      </c>
      <c r="AF4074">
        <v>2</v>
      </c>
      <c r="AH4074" t="s">
        <v>9358</v>
      </c>
      <c r="AI4074" t="s">
        <v>9357</v>
      </c>
      <c r="AK4074" t="s">
        <v>9356</v>
      </c>
      <c r="AL4074">
        <v>6</v>
      </c>
      <c r="AM4074" s="5">
        <f t="shared" si="514"/>
        <v>0.8571428571428571</v>
      </c>
      <c r="AN4074" s="4">
        <f t="shared" si="511"/>
        <v>1.2982095526586248E-3</v>
      </c>
      <c r="AO4074" s="3"/>
      <c r="AP4074">
        <v>0</v>
      </c>
      <c r="AR4074" t="s">
        <v>62</v>
      </c>
      <c r="AT4074" s="2" t="s">
        <v>61</v>
      </c>
      <c r="AU4074" s="1">
        <f t="shared" si="515"/>
        <v>0.3846391404811495</v>
      </c>
      <c r="AV4074" s="1">
        <f t="shared" si="516"/>
        <v>0.31183394470535325</v>
      </c>
      <c r="AW4074" s="1">
        <f t="shared" si="517"/>
        <v>0.23902874892955694</v>
      </c>
    </row>
    <row r="4075" spans="1:49" x14ac:dyDescent="0.2">
      <c r="A4075">
        <v>4073</v>
      </c>
      <c r="B4075" t="s">
        <v>9355</v>
      </c>
      <c r="C4075" t="s">
        <v>9354</v>
      </c>
      <c r="F4075" t="s">
        <v>9353</v>
      </c>
      <c r="G4075" t="s">
        <v>18</v>
      </c>
      <c r="H4075" t="s">
        <v>17</v>
      </c>
      <c r="I4075" t="s">
        <v>9352</v>
      </c>
      <c r="J4075">
        <v>60017606</v>
      </c>
      <c r="K4075" t="s">
        <v>9351</v>
      </c>
      <c r="L4075" t="s">
        <v>9350</v>
      </c>
      <c r="M4075" t="s">
        <v>234</v>
      </c>
      <c r="N4075">
        <v>2</v>
      </c>
      <c r="O4075" t="s">
        <v>9349</v>
      </c>
      <c r="P4075" t="s">
        <v>9348</v>
      </c>
      <c r="Q4075" t="s">
        <v>9347</v>
      </c>
      <c r="R4075" s="7">
        <v>42005</v>
      </c>
      <c r="S4075" s="8">
        <f t="shared" si="512"/>
        <v>2015</v>
      </c>
      <c r="T4075" s="8">
        <v>2015</v>
      </c>
      <c r="U4075" s="8">
        <f t="shared" si="513"/>
        <v>7</v>
      </c>
      <c r="V4075" s="7">
        <v>2015</v>
      </c>
      <c r="W4075" t="s">
        <v>2138</v>
      </c>
      <c r="X4075" s="2">
        <v>0.245</v>
      </c>
      <c r="Y4075" s="6">
        <f t="shared" si="510"/>
        <v>6.5401350738100959E-3</v>
      </c>
      <c r="AA4075">
        <v>19376480</v>
      </c>
      <c r="AB4075">
        <v>19700186896</v>
      </c>
      <c r="AD4075" t="s">
        <v>7</v>
      </c>
      <c r="AE4075">
        <v>52</v>
      </c>
      <c r="AH4075" t="s">
        <v>9346</v>
      </c>
      <c r="AI4075" t="s">
        <v>9345</v>
      </c>
      <c r="AK4075" t="s">
        <v>9344</v>
      </c>
      <c r="AL4075">
        <v>11</v>
      </c>
      <c r="AM4075" s="5">
        <f t="shared" si="514"/>
        <v>1.5714285714285714</v>
      </c>
      <c r="AN4075" s="4">
        <f t="shared" si="511"/>
        <v>2.3800508465408126E-3</v>
      </c>
      <c r="AO4075" s="3"/>
      <c r="AP4075">
        <v>0</v>
      </c>
      <c r="AR4075" t="s">
        <v>62</v>
      </c>
      <c r="AT4075" s="2" t="s">
        <v>61</v>
      </c>
      <c r="AU4075" s="1">
        <f t="shared" si="515"/>
        <v>0.52921098056293103</v>
      </c>
      <c r="AV4075" s="1">
        <f t="shared" si="516"/>
        <v>0.44600929601754546</v>
      </c>
      <c r="AW4075" s="1">
        <f t="shared" si="517"/>
        <v>0.36280761147215979</v>
      </c>
    </row>
    <row r="4076" spans="1:49" x14ac:dyDescent="0.2">
      <c r="A4076">
        <v>4074</v>
      </c>
      <c r="B4076" t="s">
        <v>9343</v>
      </c>
      <c r="C4076" t="s">
        <v>9342</v>
      </c>
      <c r="F4076" t="s">
        <v>9341</v>
      </c>
      <c r="G4076" t="s">
        <v>18</v>
      </c>
      <c r="H4076" t="s">
        <v>17</v>
      </c>
      <c r="I4076" t="s">
        <v>9340</v>
      </c>
      <c r="J4076">
        <v>60014156</v>
      </c>
      <c r="K4076" t="s">
        <v>9339</v>
      </c>
      <c r="L4076" t="s">
        <v>288</v>
      </c>
      <c r="M4076" t="s">
        <v>287</v>
      </c>
      <c r="N4076">
        <v>3</v>
      </c>
      <c r="O4076" t="s">
        <v>9338</v>
      </c>
      <c r="P4076" t="s">
        <v>9337</v>
      </c>
      <c r="Q4076" t="s">
        <v>9336</v>
      </c>
      <c r="R4076" s="7">
        <v>42005</v>
      </c>
      <c r="S4076" s="8">
        <f t="shared" si="512"/>
        <v>2015</v>
      </c>
      <c r="T4076" s="8">
        <v>2015</v>
      </c>
      <c r="U4076" s="8">
        <f t="shared" si="513"/>
        <v>7</v>
      </c>
      <c r="V4076" s="7">
        <v>42005</v>
      </c>
      <c r="W4076" t="s">
        <v>9293</v>
      </c>
      <c r="X4076" s="2">
        <v>0.22600000000000001</v>
      </c>
      <c r="Y4076" s="6">
        <f t="shared" si="510"/>
        <v>6.0329409252289053E-3</v>
      </c>
      <c r="AA4076">
        <v>19750102</v>
      </c>
      <c r="AB4076">
        <v>17200154707</v>
      </c>
      <c r="AD4076" t="s">
        <v>7</v>
      </c>
      <c r="AE4076">
        <v>10</v>
      </c>
      <c r="AF4076">
        <v>1</v>
      </c>
      <c r="AH4076" t="s">
        <v>9335</v>
      </c>
      <c r="AI4076" t="s">
        <v>9334</v>
      </c>
      <c r="AJ4076" t="s">
        <v>9333</v>
      </c>
      <c r="AK4076" t="s">
        <v>9332</v>
      </c>
      <c r="AL4076">
        <v>0</v>
      </c>
      <c r="AM4076" s="5">
        <f t="shared" si="514"/>
        <v>0</v>
      </c>
      <c r="AN4076" s="4">
        <f t="shared" si="511"/>
        <v>0</v>
      </c>
      <c r="AO4076" s="3"/>
      <c r="AP4076">
        <v>1</v>
      </c>
      <c r="AR4076" t="s">
        <v>62</v>
      </c>
      <c r="AT4076" s="2" t="s">
        <v>61</v>
      </c>
      <c r="AU4076" s="1">
        <f t="shared" si="515"/>
        <v>0.42230586476602339</v>
      </c>
      <c r="AV4076" s="1">
        <f t="shared" si="516"/>
        <v>0.30164704626144528</v>
      </c>
      <c r="AW4076" s="1">
        <f t="shared" si="517"/>
        <v>0.18098822775686715</v>
      </c>
    </row>
    <row r="4077" spans="1:49" x14ac:dyDescent="0.2">
      <c r="A4077">
        <v>4075</v>
      </c>
      <c r="B4077" t="s">
        <v>9331</v>
      </c>
      <c r="C4077" t="s">
        <v>9330</v>
      </c>
      <c r="D4077" t="s">
        <v>9329</v>
      </c>
      <c r="E4077">
        <v>25741726</v>
      </c>
      <c r="F4077" t="s">
        <v>9328</v>
      </c>
      <c r="G4077" t="s">
        <v>18</v>
      </c>
      <c r="H4077" t="s">
        <v>17</v>
      </c>
      <c r="I4077" t="s">
        <v>9327</v>
      </c>
      <c r="J4077">
        <v>60012708</v>
      </c>
      <c r="K4077" t="s">
        <v>2437</v>
      </c>
      <c r="L4077" t="s">
        <v>2436</v>
      </c>
      <c r="M4077" t="s">
        <v>234</v>
      </c>
      <c r="N4077">
        <v>4</v>
      </c>
      <c r="O4077" t="s">
        <v>9326</v>
      </c>
      <c r="P4077" t="s">
        <v>9325</v>
      </c>
      <c r="Q4077" t="s">
        <v>9324</v>
      </c>
      <c r="R4077" s="7">
        <v>42005</v>
      </c>
      <c r="S4077" s="8">
        <f t="shared" si="512"/>
        <v>2015</v>
      </c>
      <c r="T4077" s="8">
        <v>2015</v>
      </c>
      <c r="U4077" s="8">
        <f t="shared" si="513"/>
        <v>7</v>
      </c>
      <c r="V4077" s="7">
        <v>42067</v>
      </c>
      <c r="W4077" t="s">
        <v>9323</v>
      </c>
      <c r="X4077" s="2">
        <v>9.6120000000000001</v>
      </c>
      <c r="Y4077" s="6">
        <f t="shared" si="510"/>
        <v>0.25658685032433731</v>
      </c>
      <c r="AA4077">
        <v>8966273</v>
      </c>
      <c r="AB4077">
        <v>17978</v>
      </c>
      <c r="AC4077">
        <v>10974199</v>
      </c>
      <c r="AD4077" t="s">
        <v>7</v>
      </c>
      <c r="AE4077">
        <v>85</v>
      </c>
      <c r="AF4077">
        <v>5</v>
      </c>
      <c r="AH4077" t="s">
        <v>9322</v>
      </c>
      <c r="AI4077" t="s">
        <v>9321</v>
      </c>
      <c r="AK4077" t="s">
        <v>9320</v>
      </c>
      <c r="AL4077">
        <v>47</v>
      </c>
      <c r="AM4077" s="5">
        <f t="shared" si="514"/>
        <v>6.7142857142857144</v>
      </c>
      <c r="AN4077" s="4">
        <f t="shared" si="511"/>
        <v>1.0169308162492563E-2</v>
      </c>
      <c r="AO4077" s="3"/>
      <c r="AP4077">
        <v>1</v>
      </c>
      <c r="AQ4077" t="s">
        <v>1161</v>
      </c>
      <c r="AR4077" t="s">
        <v>9319</v>
      </c>
      <c r="AS4077" t="s">
        <v>1159</v>
      </c>
      <c r="AT4077" s="2">
        <v>17.172999999999998</v>
      </c>
      <c r="AU4077" s="1">
        <f t="shared" si="515"/>
        <v>18.266158767578386</v>
      </c>
      <c r="AV4077" s="1">
        <f t="shared" si="516"/>
        <v>13.337807924341494</v>
      </c>
      <c r="AW4077" s="1">
        <f t="shared" si="517"/>
        <v>8.4094570811045983</v>
      </c>
    </row>
    <row r="4078" spans="1:49" x14ac:dyDescent="0.2">
      <c r="A4078">
        <v>4076</v>
      </c>
      <c r="B4078" t="s">
        <v>9318</v>
      </c>
      <c r="C4078" t="s">
        <v>9317</v>
      </c>
      <c r="F4078" t="s">
        <v>9316</v>
      </c>
      <c r="G4078" t="s">
        <v>18</v>
      </c>
      <c r="H4078" t="s">
        <v>17</v>
      </c>
      <c r="I4078" t="s">
        <v>9315</v>
      </c>
      <c r="J4078" t="s">
        <v>9314</v>
      </c>
      <c r="K4078" t="s">
        <v>9313</v>
      </c>
      <c r="L4078" t="s">
        <v>9312</v>
      </c>
      <c r="M4078" t="s">
        <v>656</v>
      </c>
      <c r="N4078">
        <v>3</v>
      </c>
      <c r="O4078" t="s">
        <v>9311</v>
      </c>
      <c r="P4078" t="s">
        <v>9310</v>
      </c>
      <c r="Q4078" t="s">
        <v>9309</v>
      </c>
      <c r="R4078" s="7">
        <v>42005</v>
      </c>
      <c r="S4078" s="8">
        <f t="shared" si="512"/>
        <v>2015</v>
      </c>
      <c r="T4078" s="8">
        <v>2015</v>
      </c>
      <c r="U4078" s="8">
        <f t="shared" si="513"/>
        <v>7</v>
      </c>
      <c r="V4078" s="7">
        <v>42005</v>
      </c>
      <c r="W4078" t="s">
        <v>9293</v>
      </c>
      <c r="X4078" s="2">
        <v>0.22600000000000001</v>
      </c>
      <c r="Y4078" s="6">
        <f t="shared" si="510"/>
        <v>6.0329409252289053E-3</v>
      </c>
      <c r="AA4078">
        <v>19750102</v>
      </c>
      <c r="AB4078">
        <v>17200154707</v>
      </c>
      <c r="AD4078" t="s">
        <v>7</v>
      </c>
      <c r="AE4078">
        <v>10</v>
      </c>
      <c r="AF4078">
        <v>1</v>
      </c>
      <c r="AH4078" t="s">
        <v>9308</v>
      </c>
      <c r="AI4078" t="s">
        <v>9307</v>
      </c>
      <c r="AJ4078" t="s">
        <v>9306</v>
      </c>
      <c r="AK4078" t="s">
        <v>9305</v>
      </c>
      <c r="AL4078">
        <v>2</v>
      </c>
      <c r="AM4078" s="5">
        <f t="shared" si="514"/>
        <v>0.2857142857142857</v>
      </c>
      <c r="AN4078" s="4">
        <f t="shared" si="511"/>
        <v>4.3273651755287499E-4</v>
      </c>
      <c r="AO4078" s="3"/>
      <c r="AP4078">
        <v>1</v>
      </c>
      <c r="AR4078" t="s">
        <v>62</v>
      </c>
      <c r="AT4078" s="2" t="s">
        <v>61</v>
      </c>
      <c r="AU4078" s="1">
        <f t="shared" si="515"/>
        <v>0.43528796029260958</v>
      </c>
      <c r="AV4078" s="1">
        <f t="shared" si="516"/>
        <v>0.32328387213908905</v>
      </c>
      <c r="AW4078" s="1">
        <f t="shared" si="517"/>
        <v>0.21127978398556838</v>
      </c>
    </row>
    <row r="4079" spans="1:49" x14ac:dyDescent="0.2">
      <c r="A4079">
        <v>4077</v>
      </c>
      <c r="B4079" t="s">
        <v>9304</v>
      </c>
      <c r="C4079" t="s">
        <v>9303</v>
      </c>
      <c r="F4079" t="s">
        <v>9302</v>
      </c>
      <c r="G4079" t="s">
        <v>18</v>
      </c>
      <c r="H4079" t="s">
        <v>17</v>
      </c>
      <c r="I4079" t="s">
        <v>9301</v>
      </c>
      <c r="J4079" t="s">
        <v>9300</v>
      </c>
      <c r="K4079" t="s">
        <v>9299</v>
      </c>
      <c r="L4079" t="s">
        <v>9298</v>
      </c>
      <c r="M4079" t="s">
        <v>9297</v>
      </c>
      <c r="N4079">
        <v>3</v>
      </c>
      <c r="O4079" t="s">
        <v>9296</v>
      </c>
      <c r="P4079" t="s">
        <v>9295</v>
      </c>
      <c r="Q4079" t="s">
        <v>9294</v>
      </c>
      <c r="R4079" s="7">
        <v>42005</v>
      </c>
      <c r="S4079" s="8">
        <f t="shared" si="512"/>
        <v>2015</v>
      </c>
      <c r="T4079" s="8">
        <v>2015</v>
      </c>
      <c r="U4079" s="8">
        <f t="shared" si="513"/>
        <v>7</v>
      </c>
      <c r="V4079" s="7">
        <v>42005</v>
      </c>
      <c r="W4079" t="s">
        <v>9293</v>
      </c>
      <c r="X4079" s="2">
        <v>0.22600000000000001</v>
      </c>
      <c r="Y4079" s="6">
        <f t="shared" si="510"/>
        <v>6.0329409252289053E-3</v>
      </c>
      <c r="AA4079">
        <v>19750102</v>
      </c>
      <c r="AB4079">
        <v>17200154707</v>
      </c>
      <c r="AD4079" t="s">
        <v>7</v>
      </c>
      <c r="AE4079">
        <v>10</v>
      </c>
      <c r="AF4079">
        <v>1</v>
      </c>
      <c r="AH4079" t="s">
        <v>9292</v>
      </c>
      <c r="AI4079" t="s">
        <v>9291</v>
      </c>
      <c r="AJ4079" t="s">
        <v>9290</v>
      </c>
      <c r="AK4079" t="s">
        <v>9289</v>
      </c>
      <c r="AL4079">
        <v>1</v>
      </c>
      <c r="AM4079" s="5">
        <f t="shared" si="514"/>
        <v>0.14285714285714285</v>
      </c>
      <c r="AN4079" s="4">
        <f t="shared" si="511"/>
        <v>2.1636825877643749E-4</v>
      </c>
      <c r="AO4079" s="3"/>
      <c r="AP4079">
        <v>1</v>
      </c>
      <c r="AR4079" t="s">
        <v>62</v>
      </c>
      <c r="AT4079" s="2" t="s">
        <v>61</v>
      </c>
      <c r="AU4079" s="1">
        <f t="shared" si="515"/>
        <v>0.42879691252931645</v>
      </c>
      <c r="AV4079" s="1">
        <f t="shared" si="516"/>
        <v>0.31246545920026714</v>
      </c>
      <c r="AW4079" s="1">
        <f t="shared" si="517"/>
        <v>0.19613400587121776</v>
      </c>
    </row>
    <row r="4080" spans="1:49" x14ac:dyDescent="0.2">
      <c r="A4080">
        <v>4078</v>
      </c>
      <c r="B4080" t="s">
        <v>9288</v>
      </c>
      <c r="C4080" t="s">
        <v>9287</v>
      </c>
      <c r="F4080" t="s">
        <v>9286</v>
      </c>
      <c r="G4080" t="s">
        <v>18</v>
      </c>
      <c r="H4080" t="s">
        <v>17</v>
      </c>
      <c r="I4080" t="s">
        <v>9285</v>
      </c>
      <c r="J4080" t="s">
        <v>9284</v>
      </c>
      <c r="K4080" t="s">
        <v>9283</v>
      </c>
      <c r="L4080" t="s">
        <v>9282</v>
      </c>
      <c r="M4080" t="s">
        <v>86</v>
      </c>
      <c r="N4080">
        <v>6</v>
      </c>
      <c r="O4080" t="s">
        <v>9281</v>
      </c>
      <c r="P4080" t="s">
        <v>9280</v>
      </c>
      <c r="Q4080" t="s">
        <v>9279</v>
      </c>
      <c r="R4080" s="7">
        <v>42005</v>
      </c>
      <c r="S4080" s="8">
        <f t="shared" si="512"/>
        <v>2015</v>
      </c>
      <c r="T4080" s="8">
        <v>2015</v>
      </c>
      <c r="U4080" s="8">
        <f t="shared" si="513"/>
        <v>7</v>
      </c>
      <c r="V4080" s="7">
        <v>42095</v>
      </c>
      <c r="W4080" t="s">
        <v>9278</v>
      </c>
      <c r="X4080" s="2">
        <v>0.41399999999999998</v>
      </c>
      <c r="Y4080" s="6">
        <f t="shared" si="510"/>
        <v>1.1051493553295428E-2</v>
      </c>
      <c r="AA4080">
        <v>17272</v>
      </c>
      <c r="AB4080">
        <v>24104</v>
      </c>
      <c r="AC4080">
        <v>14636395</v>
      </c>
      <c r="AD4080" t="s">
        <v>7</v>
      </c>
      <c r="AE4080">
        <v>96</v>
      </c>
      <c r="AF4080">
        <v>2</v>
      </c>
      <c r="AH4080" t="s">
        <v>9277</v>
      </c>
      <c r="AI4080" t="s">
        <v>9276</v>
      </c>
      <c r="AJ4080" t="s">
        <v>9275</v>
      </c>
      <c r="AK4080" t="s">
        <v>9274</v>
      </c>
      <c r="AL4080">
        <v>8</v>
      </c>
      <c r="AM4080" s="5">
        <f t="shared" si="514"/>
        <v>1.1428571428571428</v>
      </c>
      <c r="AN4080" s="4">
        <f t="shared" si="511"/>
        <v>1.7309460702114999E-3</v>
      </c>
      <c r="AO4080" s="3"/>
      <c r="AP4080">
        <v>0</v>
      </c>
      <c r="AR4080" t="s">
        <v>62</v>
      </c>
      <c r="AT4080" s="2">
        <v>1.2609999999999999</v>
      </c>
      <c r="AU4080" s="1">
        <f t="shared" si="515"/>
        <v>0.82553293083702484</v>
      </c>
      <c r="AV4080" s="1">
        <f t="shared" si="516"/>
        <v>0.63912198117534635</v>
      </c>
      <c r="AW4080" s="1">
        <f t="shared" si="517"/>
        <v>0.45271103151366782</v>
      </c>
    </row>
    <row r="4081" spans="1:49" x14ac:dyDescent="0.2">
      <c r="A4081">
        <v>4079</v>
      </c>
      <c r="B4081" t="s">
        <v>9273</v>
      </c>
      <c r="C4081" t="s">
        <v>9272</v>
      </c>
      <c r="F4081" t="s">
        <v>9271</v>
      </c>
      <c r="G4081" t="s">
        <v>18</v>
      </c>
      <c r="H4081" t="s">
        <v>17</v>
      </c>
      <c r="I4081" t="s">
        <v>8898</v>
      </c>
      <c r="J4081">
        <v>60025084</v>
      </c>
      <c r="K4081" t="s">
        <v>304</v>
      </c>
      <c r="L4081" t="s">
        <v>303</v>
      </c>
      <c r="M4081" t="s">
        <v>102</v>
      </c>
      <c r="N4081">
        <v>5</v>
      </c>
      <c r="O4081" t="s">
        <v>9270</v>
      </c>
      <c r="P4081" t="s">
        <v>9269</v>
      </c>
      <c r="Q4081" t="s">
        <v>6580</v>
      </c>
      <c r="R4081" s="7">
        <v>42005</v>
      </c>
      <c r="S4081" s="8">
        <f t="shared" si="512"/>
        <v>2015</v>
      </c>
      <c r="T4081" s="8">
        <v>2015</v>
      </c>
      <c r="U4081" s="8">
        <f t="shared" si="513"/>
        <v>7</v>
      </c>
      <c r="V4081" s="7">
        <v>2015</v>
      </c>
      <c r="W4081" t="s">
        <v>1645</v>
      </c>
      <c r="X4081" s="2">
        <v>1.3280000000000001</v>
      </c>
      <c r="Y4081" s="6">
        <f t="shared" si="510"/>
        <v>3.5450201542937994E-2</v>
      </c>
      <c r="AA4081">
        <v>15361225</v>
      </c>
      <c r="AB4081">
        <v>18894</v>
      </c>
      <c r="AD4081" t="s">
        <v>7</v>
      </c>
      <c r="AE4081">
        <v>14</v>
      </c>
      <c r="AG4081">
        <v>6965570</v>
      </c>
      <c r="AH4081" t="s">
        <v>9268</v>
      </c>
      <c r="AI4081" t="s">
        <v>9267</v>
      </c>
      <c r="AJ4081" t="s">
        <v>9266</v>
      </c>
      <c r="AK4081" t="s">
        <v>9265</v>
      </c>
      <c r="AL4081">
        <v>34</v>
      </c>
      <c r="AM4081" s="5">
        <f t="shared" si="514"/>
        <v>4.8571428571428568</v>
      </c>
      <c r="AN4081" s="4">
        <f t="shared" si="511"/>
        <v>7.356520798398874E-3</v>
      </c>
      <c r="AO4081" s="3"/>
      <c r="AP4081">
        <v>0</v>
      </c>
      <c r="AR4081" t="s">
        <v>62</v>
      </c>
      <c r="AT4081" s="2">
        <v>3.8340000000000001</v>
      </c>
      <c r="AU4081" s="1">
        <f t="shared" si="515"/>
        <v>2.7022097319576255</v>
      </c>
      <c r="AV4081" s="1">
        <f t="shared" si="516"/>
        <v>2.1403361170668433</v>
      </c>
      <c r="AW4081" s="1">
        <f t="shared" si="517"/>
        <v>1.578462502176061</v>
      </c>
    </row>
    <row r="4082" spans="1:49" x14ac:dyDescent="0.2">
      <c r="A4082">
        <v>4080</v>
      </c>
      <c r="B4082" t="s">
        <v>9264</v>
      </c>
      <c r="C4082" t="s">
        <v>9263</v>
      </c>
      <c r="F4082" t="s">
        <v>9262</v>
      </c>
      <c r="G4082" t="s">
        <v>18</v>
      </c>
      <c r="H4082" t="s">
        <v>17</v>
      </c>
      <c r="I4082" t="s">
        <v>9261</v>
      </c>
      <c r="J4082">
        <v>60010080</v>
      </c>
      <c r="K4082" t="s">
        <v>5687</v>
      </c>
      <c r="L4082" t="s">
        <v>1461</v>
      </c>
      <c r="M4082" t="s">
        <v>102</v>
      </c>
      <c r="N4082">
        <v>3</v>
      </c>
      <c r="O4082" t="s">
        <v>9260</v>
      </c>
      <c r="P4082" t="s">
        <v>9259</v>
      </c>
      <c r="Q4082" t="s">
        <v>7396</v>
      </c>
      <c r="R4082" s="7">
        <v>42005</v>
      </c>
      <c r="S4082" s="8">
        <f t="shared" si="512"/>
        <v>2015</v>
      </c>
      <c r="T4082" s="8">
        <v>2015</v>
      </c>
      <c r="U4082" s="8">
        <f t="shared" si="513"/>
        <v>7</v>
      </c>
      <c r="V4082" s="7">
        <v>42005</v>
      </c>
      <c r="W4082" t="s">
        <v>5967</v>
      </c>
      <c r="X4082" s="2">
        <v>0.47099999999999997</v>
      </c>
      <c r="Y4082" s="6">
        <f t="shared" si="510"/>
        <v>1.2573075999039E-2</v>
      </c>
      <c r="AB4082">
        <v>9500154105</v>
      </c>
      <c r="AC4082">
        <v>19313195</v>
      </c>
      <c r="AD4082" t="s">
        <v>7</v>
      </c>
      <c r="AE4082">
        <v>9</v>
      </c>
      <c r="AF4082">
        <v>1</v>
      </c>
      <c r="AG4082">
        <v>95090</v>
      </c>
      <c r="AI4082" t="s">
        <v>9258</v>
      </c>
      <c r="AJ4082" t="s">
        <v>9257</v>
      </c>
      <c r="AK4082" t="s">
        <v>9256</v>
      </c>
      <c r="AL4082">
        <v>2</v>
      </c>
      <c r="AM4082" s="5">
        <f t="shared" si="514"/>
        <v>0.2857142857142857</v>
      </c>
      <c r="AN4082" s="4">
        <f t="shared" si="511"/>
        <v>4.3273651755287499E-4</v>
      </c>
      <c r="AO4082" s="3"/>
      <c r="AP4082">
        <v>0</v>
      </c>
      <c r="AR4082" t="s">
        <v>62</v>
      </c>
      <c r="AT4082" s="2">
        <v>1.53</v>
      </c>
      <c r="AU4082" s="1">
        <f t="shared" si="515"/>
        <v>0.8930974154593162</v>
      </c>
      <c r="AV4082" s="1">
        <f t="shared" si="516"/>
        <v>0.65029062582959374</v>
      </c>
      <c r="AW4082" s="1">
        <f t="shared" si="517"/>
        <v>0.40748383619987127</v>
      </c>
    </row>
    <row r="4083" spans="1:49" x14ac:dyDescent="0.2">
      <c r="A4083">
        <v>4081</v>
      </c>
      <c r="B4083" t="s">
        <v>9255</v>
      </c>
      <c r="C4083" t="s">
        <v>9254</v>
      </c>
      <c r="F4083" t="s">
        <v>9253</v>
      </c>
      <c r="G4083" t="s">
        <v>18</v>
      </c>
      <c r="H4083" t="s">
        <v>17</v>
      </c>
      <c r="I4083" t="s">
        <v>9252</v>
      </c>
      <c r="J4083" t="s">
        <v>9251</v>
      </c>
      <c r="K4083" t="s">
        <v>9250</v>
      </c>
      <c r="L4083" t="s">
        <v>9249</v>
      </c>
      <c r="M4083" t="s">
        <v>86</v>
      </c>
      <c r="N4083">
        <v>4</v>
      </c>
      <c r="O4083" t="s">
        <v>9248</v>
      </c>
      <c r="P4083" t="s">
        <v>9247</v>
      </c>
      <c r="Q4083" t="s">
        <v>9246</v>
      </c>
      <c r="R4083" s="7">
        <v>42005</v>
      </c>
      <c r="S4083" s="8">
        <f t="shared" si="512"/>
        <v>2015</v>
      </c>
      <c r="T4083" s="8">
        <v>2015</v>
      </c>
      <c r="U4083" s="8">
        <f t="shared" si="513"/>
        <v>7</v>
      </c>
      <c r="V4083" s="7">
        <v>2015</v>
      </c>
      <c r="W4083" t="s">
        <v>3643</v>
      </c>
      <c r="X4083" s="2">
        <v>0.28199999999999997</v>
      </c>
      <c r="Y4083" s="6">
        <f t="shared" si="510"/>
        <v>7.527828942099783E-3</v>
      </c>
      <c r="AA4083">
        <v>16875869</v>
      </c>
      <c r="AB4083">
        <v>19700186861</v>
      </c>
      <c r="AC4083">
        <v>16875877</v>
      </c>
      <c r="AD4083" t="s">
        <v>7</v>
      </c>
      <c r="AE4083">
        <v>2015</v>
      </c>
      <c r="AG4083">
        <v>471374</v>
      </c>
      <c r="AI4083" t="s">
        <v>9245</v>
      </c>
      <c r="AK4083" t="s">
        <v>9244</v>
      </c>
      <c r="AL4083">
        <v>5</v>
      </c>
      <c r="AM4083" s="5">
        <f t="shared" si="514"/>
        <v>0.7142857142857143</v>
      </c>
      <c r="AN4083" s="4">
        <f t="shared" si="511"/>
        <v>1.0818412938821875E-3</v>
      </c>
      <c r="AO4083" s="3"/>
      <c r="AP4083">
        <v>1</v>
      </c>
      <c r="AR4083" t="s">
        <v>62</v>
      </c>
      <c r="AT4083" s="2">
        <v>1.1739999999999999</v>
      </c>
      <c r="AU4083" s="1">
        <f t="shared" si="515"/>
        <v>0.55940326476345037</v>
      </c>
      <c r="AV4083" s="1">
        <f t="shared" si="516"/>
        <v>0.43048351179909849</v>
      </c>
      <c r="AW4083" s="1">
        <f t="shared" si="517"/>
        <v>0.30156375883474662</v>
      </c>
    </row>
    <row r="4084" spans="1:49" x14ac:dyDescent="0.2">
      <c r="A4084">
        <v>4082</v>
      </c>
      <c r="B4084" t="s">
        <v>9243</v>
      </c>
      <c r="C4084" t="s">
        <v>9242</v>
      </c>
      <c r="F4084" t="s">
        <v>9241</v>
      </c>
      <c r="G4084" t="s">
        <v>18</v>
      </c>
      <c r="H4084" t="s">
        <v>17</v>
      </c>
      <c r="I4084" t="s">
        <v>9240</v>
      </c>
      <c r="J4084" t="s">
        <v>9239</v>
      </c>
      <c r="K4084" t="s">
        <v>9238</v>
      </c>
      <c r="L4084" t="s">
        <v>9237</v>
      </c>
      <c r="M4084" t="s">
        <v>1690</v>
      </c>
      <c r="N4084">
        <v>6</v>
      </c>
      <c r="O4084" t="s">
        <v>9236</v>
      </c>
      <c r="P4084" t="s">
        <v>9235</v>
      </c>
      <c r="Q4084" t="s">
        <v>9234</v>
      </c>
      <c r="R4084" s="7">
        <v>42005</v>
      </c>
      <c r="S4084" s="8">
        <f t="shared" si="512"/>
        <v>2015</v>
      </c>
      <c r="T4084" s="8">
        <v>2015</v>
      </c>
      <c r="U4084" s="8">
        <f t="shared" si="513"/>
        <v>7</v>
      </c>
      <c r="V4084" s="7">
        <v>2015</v>
      </c>
      <c r="W4084" t="s">
        <v>1645</v>
      </c>
      <c r="X4084" s="2">
        <v>1.3280000000000001</v>
      </c>
      <c r="Y4084" s="6">
        <f t="shared" si="510"/>
        <v>3.5450201542937994E-2</v>
      </c>
      <c r="AA4084">
        <v>15361225</v>
      </c>
      <c r="AB4084">
        <v>18894</v>
      </c>
      <c r="AD4084" t="s">
        <v>7</v>
      </c>
      <c r="AE4084">
        <v>14</v>
      </c>
      <c r="AG4084">
        <v>6971090</v>
      </c>
      <c r="AH4084" t="s">
        <v>9233</v>
      </c>
      <c r="AI4084" t="s">
        <v>9232</v>
      </c>
      <c r="AJ4084" t="s">
        <v>9231</v>
      </c>
      <c r="AK4084" t="s">
        <v>9230</v>
      </c>
      <c r="AL4084">
        <v>17</v>
      </c>
      <c r="AM4084" s="5">
        <f t="shared" si="514"/>
        <v>2.4285714285714284</v>
      </c>
      <c r="AN4084" s="4">
        <f t="shared" si="511"/>
        <v>3.678260399199437E-3</v>
      </c>
      <c r="AO4084" s="3"/>
      <c r="AP4084">
        <v>0</v>
      </c>
      <c r="AR4084" t="s">
        <v>9229</v>
      </c>
      <c r="AT4084" s="2">
        <v>3.8340000000000001</v>
      </c>
      <c r="AU4084" s="1">
        <f t="shared" si="515"/>
        <v>2.5918619199816426</v>
      </c>
      <c r="AV4084" s="1">
        <f t="shared" si="516"/>
        <v>1.9564230971068717</v>
      </c>
      <c r="AW4084" s="1">
        <f t="shared" si="517"/>
        <v>1.3209842742321005</v>
      </c>
    </row>
    <row r="4085" spans="1:49" x14ac:dyDescent="0.2">
      <c r="A4085">
        <v>4083</v>
      </c>
      <c r="B4085" t="s">
        <v>9228</v>
      </c>
      <c r="C4085" t="s">
        <v>9227</v>
      </c>
      <c r="F4085" t="s">
        <v>9226</v>
      </c>
      <c r="G4085" t="s">
        <v>18</v>
      </c>
      <c r="H4085" t="s">
        <v>17</v>
      </c>
      <c r="I4085" t="s">
        <v>9225</v>
      </c>
      <c r="J4085">
        <v>60012392</v>
      </c>
      <c r="K4085" t="s">
        <v>9224</v>
      </c>
      <c r="L4085" t="s">
        <v>906</v>
      </c>
      <c r="M4085" t="s">
        <v>613</v>
      </c>
      <c r="N4085">
        <v>4</v>
      </c>
      <c r="O4085" t="s">
        <v>9223</v>
      </c>
      <c r="P4085" t="s">
        <v>9222</v>
      </c>
      <c r="Q4085" t="s">
        <v>9221</v>
      </c>
      <c r="R4085" s="7">
        <v>42005</v>
      </c>
      <c r="S4085" s="8">
        <f t="shared" si="512"/>
        <v>2015</v>
      </c>
      <c r="T4085" s="8">
        <v>2015</v>
      </c>
      <c r="U4085" s="8">
        <f t="shared" si="513"/>
        <v>7</v>
      </c>
      <c r="V4085" s="7">
        <v>42005</v>
      </c>
      <c r="W4085" t="s">
        <v>6054</v>
      </c>
      <c r="X4085" s="2">
        <v>0.32300000000000001</v>
      </c>
      <c r="Y4085" s="6">
        <f t="shared" si="510"/>
        <v>8.6223005258802502E-3</v>
      </c>
      <c r="AB4085">
        <v>9500154104</v>
      </c>
      <c r="AC4085">
        <v>19342608</v>
      </c>
      <c r="AD4085" t="s">
        <v>7</v>
      </c>
      <c r="AE4085">
        <v>9</v>
      </c>
      <c r="AF4085">
        <v>1</v>
      </c>
      <c r="AG4085">
        <v>93595</v>
      </c>
      <c r="AI4085" t="s">
        <v>9220</v>
      </c>
      <c r="AJ4085" t="s">
        <v>9219</v>
      </c>
      <c r="AK4085" t="s">
        <v>9218</v>
      </c>
      <c r="AL4085">
        <v>1</v>
      </c>
      <c r="AM4085" s="5">
        <f t="shared" si="514"/>
        <v>0.14285714285714285</v>
      </c>
      <c r="AN4085" s="4">
        <f t="shared" si="511"/>
        <v>2.1636825877643749E-4</v>
      </c>
      <c r="AO4085" s="3"/>
      <c r="AP4085">
        <v>0</v>
      </c>
      <c r="AR4085" t="s">
        <v>62</v>
      </c>
      <c r="AT4085" s="2">
        <v>1.494</v>
      </c>
      <c r="AU4085" s="1">
        <f t="shared" si="515"/>
        <v>0.61005208457491056</v>
      </c>
      <c r="AV4085" s="1">
        <f t="shared" si="516"/>
        <v>0.4419334392328344</v>
      </c>
      <c r="AW4085" s="1">
        <f t="shared" si="517"/>
        <v>0.27381479389075808</v>
      </c>
    </row>
    <row r="4086" spans="1:49" x14ac:dyDescent="0.2">
      <c r="A4086">
        <v>4084</v>
      </c>
      <c r="B4086" t="s">
        <v>9217</v>
      </c>
      <c r="C4086" t="s">
        <v>9216</v>
      </c>
      <c r="F4086" t="s">
        <v>9215</v>
      </c>
      <c r="G4086" t="s">
        <v>18</v>
      </c>
      <c r="H4086" t="s">
        <v>17</v>
      </c>
      <c r="I4086" t="s">
        <v>9214</v>
      </c>
      <c r="J4086" t="s">
        <v>9213</v>
      </c>
      <c r="K4086" t="s">
        <v>9212</v>
      </c>
      <c r="L4086" t="s">
        <v>9211</v>
      </c>
      <c r="M4086" t="s">
        <v>893</v>
      </c>
      <c r="N4086">
        <v>5</v>
      </c>
      <c r="O4086" t="s">
        <v>9210</v>
      </c>
      <c r="P4086" t="s">
        <v>9209</v>
      </c>
      <c r="Q4086" t="s">
        <v>9208</v>
      </c>
      <c r="R4086" s="7">
        <v>42005</v>
      </c>
      <c r="S4086" s="8">
        <f t="shared" si="512"/>
        <v>2015</v>
      </c>
      <c r="T4086" s="8">
        <v>2015</v>
      </c>
      <c r="U4086" s="8">
        <f t="shared" si="513"/>
        <v>7</v>
      </c>
      <c r="V4086" s="7">
        <v>42005</v>
      </c>
      <c r="W4086" t="s">
        <v>5967</v>
      </c>
      <c r="X4086" s="2">
        <v>0.47099999999999997</v>
      </c>
      <c r="Y4086" s="6">
        <f t="shared" si="510"/>
        <v>1.2573075999039E-2</v>
      </c>
      <c r="AB4086">
        <v>9500154105</v>
      </c>
      <c r="AC4086">
        <v>19313195</v>
      </c>
      <c r="AD4086" t="s">
        <v>7</v>
      </c>
      <c r="AE4086">
        <v>9</v>
      </c>
      <c r="AF4086">
        <v>1</v>
      </c>
      <c r="AG4086">
        <v>96079</v>
      </c>
      <c r="AI4086" t="s">
        <v>9207</v>
      </c>
      <c r="AJ4086" t="s">
        <v>9206</v>
      </c>
      <c r="AK4086" t="s">
        <v>9205</v>
      </c>
      <c r="AL4086">
        <v>2</v>
      </c>
      <c r="AM4086" s="5">
        <f t="shared" si="514"/>
        <v>0.2857142857142857</v>
      </c>
      <c r="AN4086" s="4">
        <f t="shared" si="511"/>
        <v>4.3273651755287499E-4</v>
      </c>
      <c r="AO4086" s="3"/>
      <c r="AP4086">
        <v>0</v>
      </c>
      <c r="AR4086" t="s">
        <v>62</v>
      </c>
      <c r="AT4086" s="2">
        <v>1.53</v>
      </c>
      <c r="AU4086" s="1">
        <f t="shared" si="515"/>
        <v>0.8930974154593162</v>
      </c>
      <c r="AV4086" s="1">
        <f t="shared" si="516"/>
        <v>0.65029062582959374</v>
      </c>
      <c r="AW4086" s="1">
        <f t="shared" si="517"/>
        <v>0.40748383619987127</v>
      </c>
    </row>
    <row r="4087" spans="1:49" x14ac:dyDescent="0.2">
      <c r="A4087">
        <v>4085</v>
      </c>
      <c r="B4087" t="s">
        <v>9204</v>
      </c>
      <c r="C4087" t="s">
        <v>9203</v>
      </c>
      <c r="F4087" t="s">
        <v>9202</v>
      </c>
      <c r="G4087" t="s">
        <v>18</v>
      </c>
      <c r="H4087" t="s">
        <v>17</v>
      </c>
      <c r="I4087" t="s">
        <v>9201</v>
      </c>
      <c r="J4087" t="s">
        <v>9200</v>
      </c>
      <c r="K4087" t="s">
        <v>9199</v>
      </c>
      <c r="L4087" t="s">
        <v>9198</v>
      </c>
      <c r="M4087" t="s">
        <v>71</v>
      </c>
      <c r="N4087">
        <v>4</v>
      </c>
      <c r="O4087" t="s">
        <v>9197</v>
      </c>
      <c r="P4087" t="s">
        <v>9196</v>
      </c>
      <c r="Q4087" t="s">
        <v>9195</v>
      </c>
      <c r="R4087" s="7">
        <v>42005</v>
      </c>
      <c r="S4087" s="8">
        <f t="shared" si="512"/>
        <v>2015</v>
      </c>
      <c r="T4087" s="8">
        <v>2015</v>
      </c>
      <c r="U4087" s="8">
        <f t="shared" si="513"/>
        <v>7</v>
      </c>
      <c r="V4087" s="7">
        <v>2015</v>
      </c>
      <c r="W4087" t="s">
        <v>2138</v>
      </c>
      <c r="X4087" s="2">
        <v>0.245</v>
      </c>
      <c r="Y4087" s="6">
        <f t="shared" si="510"/>
        <v>6.5401350738100959E-3</v>
      </c>
      <c r="AA4087">
        <v>19376480</v>
      </c>
      <c r="AB4087">
        <v>19700186896</v>
      </c>
      <c r="AD4087" t="s">
        <v>7</v>
      </c>
      <c r="AE4087">
        <v>52</v>
      </c>
      <c r="AH4087" s="10">
        <v>44440</v>
      </c>
      <c r="AI4087" t="s">
        <v>9194</v>
      </c>
      <c r="AK4087" t="s">
        <v>9193</v>
      </c>
      <c r="AL4087">
        <v>1</v>
      </c>
      <c r="AM4087" s="5">
        <f t="shared" si="514"/>
        <v>0.14285714285714285</v>
      </c>
      <c r="AN4087" s="4">
        <f t="shared" si="511"/>
        <v>2.1636825877643749E-4</v>
      </c>
      <c r="AO4087" s="3"/>
      <c r="AP4087">
        <v>0</v>
      </c>
      <c r="AR4087" t="s">
        <v>62</v>
      </c>
      <c r="AT4087" s="2" t="s">
        <v>61</v>
      </c>
      <c r="AU4087" s="1">
        <f t="shared" si="515"/>
        <v>0.46430050292999975</v>
      </c>
      <c r="AV4087" s="1">
        <f t="shared" si="516"/>
        <v>0.33782516662932666</v>
      </c>
      <c r="AW4087" s="1">
        <f t="shared" si="517"/>
        <v>0.21134983032865348</v>
      </c>
    </row>
    <row r="4088" spans="1:49" x14ac:dyDescent="0.2">
      <c r="A4088">
        <v>4086</v>
      </c>
      <c r="B4088" t="s">
        <v>9192</v>
      </c>
      <c r="C4088" t="s">
        <v>9191</v>
      </c>
      <c r="F4088" t="s">
        <v>9190</v>
      </c>
      <c r="G4088" t="s">
        <v>18</v>
      </c>
      <c r="H4088" t="s">
        <v>17</v>
      </c>
      <c r="I4088" t="s">
        <v>9189</v>
      </c>
      <c r="J4088">
        <v>60001439</v>
      </c>
      <c r="K4088" t="s">
        <v>9188</v>
      </c>
      <c r="L4088" t="s">
        <v>9187</v>
      </c>
      <c r="M4088" t="s">
        <v>234</v>
      </c>
      <c r="N4088">
        <v>2</v>
      </c>
      <c r="O4088" t="s">
        <v>9186</v>
      </c>
      <c r="P4088" t="s">
        <v>9185</v>
      </c>
      <c r="Q4088" t="s">
        <v>9184</v>
      </c>
      <c r="R4088" s="7">
        <v>42005</v>
      </c>
      <c r="S4088" s="8">
        <f t="shared" si="512"/>
        <v>2015</v>
      </c>
      <c r="T4088" s="8">
        <v>2015</v>
      </c>
      <c r="U4088" s="8">
        <f t="shared" si="513"/>
        <v>7</v>
      </c>
      <c r="V4088" s="7">
        <v>42058</v>
      </c>
      <c r="W4088" t="s">
        <v>4891</v>
      </c>
      <c r="X4088" s="2">
        <v>1.3939999999999999</v>
      </c>
      <c r="Y4088" s="6">
        <f t="shared" si="510"/>
        <v>3.721203384853581E-2</v>
      </c>
      <c r="AB4088">
        <v>12862</v>
      </c>
      <c r="AC4088">
        <v>10944087</v>
      </c>
      <c r="AD4088" t="s">
        <v>7</v>
      </c>
      <c r="AE4088">
        <v>23</v>
      </c>
      <c r="AF4088">
        <v>4</v>
      </c>
      <c r="AH4088" t="s">
        <v>9183</v>
      </c>
      <c r="AI4088" t="s">
        <v>9182</v>
      </c>
      <c r="AK4088" t="s">
        <v>9181</v>
      </c>
      <c r="AL4088">
        <v>2</v>
      </c>
      <c r="AM4088" s="5">
        <f t="shared" si="514"/>
        <v>0.2857142857142857</v>
      </c>
      <c r="AN4088" s="4">
        <f t="shared" si="511"/>
        <v>4.3273651755287499E-4</v>
      </c>
      <c r="AO4088" s="3"/>
      <c r="AP4088">
        <v>1</v>
      </c>
      <c r="AR4088" t="s">
        <v>62</v>
      </c>
      <c r="AT4088" s="2">
        <v>3.8940000000000001</v>
      </c>
      <c r="AU4088" s="1">
        <f t="shared" si="515"/>
        <v>2.6178244649240927</v>
      </c>
      <c r="AV4088" s="1">
        <f t="shared" si="516"/>
        <v>1.8822385183044341</v>
      </c>
      <c r="AW4088" s="1">
        <f t="shared" si="517"/>
        <v>1.1466525716847755</v>
      </c>
    </row>
    <row r="4089" spans="1:49" x14ac:dyDescent="0.2">
      <c r="A4089">
        <v>4087</v>
      </c>
      <c r="B4089" t="s">
        <v>9180</v>
      </c>
      <c r="C4089" t="s">
        <v>9179</v>
      </c>
      <c r="F4089" t="s">
        <v>9178</v>
      </c>
      <c r="G4089" t="s">
        <v>18</v>
      </c>
      <c r="H4089" t="s">
        <v>17</v>
      </c>
      <c r="I4089" t="s">
        <v>9177</v>
      </c>
      <c r="J4089">
        <v>60024350</v>
      </c>
      <c r="K4089" t="s">
        <v>1216</v>
      </c>
      <c r="L4089" t="s">
        <v>1215</v>
      </c>
      <c r="M4089" t="s">
        <v>102</v>
      </c>
      <c r="N4089">
        <v>3</v>
      </c>
      <c r="O4089" t="s">
        <v>9176</v>
      </c>
      <c r="P4089" t="s">
        <v>9175</v>
      </c>
      <c r="Q4089" t="s">
        <v>1212</v>
      </c>
      <c r="R4089" s="7">
        <v>42005</v>
      </c>
      <c r="S4089" s="8">
        <f t="shared" si="512"/>
        <v>2015</v>
      </c>
      <c r="T4089" s="8">
        <v>2015</v>
      </c>
      <c r="U4089" s="8">
        <f t="shared" si="513"/>
        <v>7</v>
      </c>
      <c r="V4089" s="7">
        <v>2015</v>
      </c>
      <c r="W4089" t="s">
        <v>3643</v>
      </c>
      <c r="X4089" s="2">
        <v>0.28199999999999997</v>
      </c>
      <c r="Y4089" s="6">
        <f t="shared" si="510"/>
        <v>7.527828942099783E-3</v>
      </c>
      <c r="AA4089">
        <v>16875869</v>
      </c>
      <c r="AB4089">
        <v>19700186861</v>
      </c>
      <c r="AC4089">
        <v>16875877</v>
      </c>
      <c r="AD4089" t="s">
        <v>7</v>
      </c>
      <c r="AE4089">
        <v>2015</v>
      </c>
      <c r="AG4089">
        <v>640730</v>
      </c>
      <c r="AI4089" t="s">
        <v>9174</v>
      </c>
      <c r="AK4089" t="s">
        <v>9173</v>
      </c>
      <c r="AL4089">
        <v>0</v>
      </c>
      <c r="AM4089" s="5">
        <f t="shared" si="514"/>
        <v>0</v>
      </c>
      <c r="AN4089" s="4">
        <f t="shared" si="511"/>
        <v>0</v>
      </c>
      <c r="AO4089" s="3"/>
      <c r="AP4089">
        <v>1</v>
      </c>
      <c r="AR4089">
        <v>61101180</v>
      </c>
      <c r="AT4089" s="2">
        <v>1.1739999999999999</v>
      </c>
      <c r="AU4089" s="1">
        <f t="shared" si="515"/>
        <v>0.52694802594698475</v>
      </c>
      <c r="AV4089" s="1">
        <f t="shared" si="516"/>
        <v>0.37639144710498917</v>
      </c>
      <c r="AW4089" s="1">
        <f t="shared" si="517"/>
        <v>0.22583486826299345</v>
      </c>
    </row>
    <row r="4090" spans="1:49" x14ac:dyDescent="0.2">
      <c r="A4090">
        <v>4088</v>
      </c>
      <c r="B4090" t="s">
        <v>9172</v>
      </c>
      <c r="C4090" t="s">
        <v>9171</v>
      </c>
      <c r="F4090" t="s">
        <v>9170</v>
      </c>
      <c r="G4090" t="s">
        <v>18</v>
      </c>
      <c r="H4090" t="s">
        <v>17</v>
      </c>
      <c r="I4090" t="s">
        <v>584</v>
      </c>
      <c r="J4090">
        <v>60000060</v>
      </c>
      <c r="K4090" t="s">
        <v>9169</v>
      </c>
      <c r="L4090" t="s">
        <v>9168</v>
      </c>
      <c r="M4090" t="s">
        <v>234</v>
      </c>
      <c r="N4090">
        <v>4</v>
      </c>
      <c r="O4090" t="s">
        <v>9167</v>
      </c>
      <c r="P4090" t="s">
        <v>9166</v>
      </c>
      <c r="Q4090" t="s">
        <v>9165</v>
      </c>
      <c r="R4090" s="7">
        <v>42005</v>
      </c>
      <c r="S4090" s="8">
        <f t="shared" si="512"/>
        <v>2015</v>
      </c>
      <c r="T4090" s="8">
        <v>2015</v>
      </c>
      <c r="U4090" s="8">
        <f t="shared" si="513"/>
        <v>7</v>
      </c>
      <c r="V4090" s="7">
        <v>42058</v>
      </c>
      <c r="W4090" t="s">
        <v>4891</v>
      </c>
      <c r="X4090" s="2">
        <v>1.3939999999999999</v>
      </c>
      <c r="Y4090" s="6">
        <f t="shared" si="510"/>
        <v>3.721203384853581E-2</v>
      </c>
      <c r="AB4090">
        <v>12862</v>
      </c>
      <c r="AC4090">
        <v>10944087</v>
      </c>
      <c r="AD4090" t="s">
        <v>7</v>
      </c>
      <c r="AE4090">
        <v>23</v>
      </c>
      <c r="AF4090">
        <v>4</v>
      </c>
      <c r="AH4090" t="s">
        <v>9164</v>
      </c>
      <c r="AI4090" t="s">
        <v>9163</v>
      </c>
      <c r="AK4090" t="s">
        <v>9162</v>
      </c>
      <c r="AL4090">
        <v>5</v>
      </c>
      <c r="AM4090" s="5">
        <f t="shared" si="514"/>
        <v>0.7142857142857143</v>
      </c>
      <c r="AN4090" s="4">
        <f t="shared" si="511"/>
        <v>1.0818412938821875E-3</v>
      </c>
      <c r="AO4090" s="3"/>
      <c r="AP4090">
        <v>1</v>
      </c>
      <c r="AQ4090" t="s">
        <v>2</v>
      </c>
      <c r="AR4090">
        <v>1128562</v>
      </c>
      <c r="AS4090" t="s">
        <v>0</v>
      </c>
      <c r="AT4090" s="2">
        <v>3.8940000000000001</v>
      </c>
      <c r="AU4090" s="1">
        <f t="shared" si="515"/>
        <v>2.6372976082139723</v>
      </c>
      <c r="AV4090" s="1">
        <f t="shared" si="516"/>
        <v>1.9146937571209</v>
      </c>
      <c r="AW4090" s="1">
        <f t="shared" si="517"/>
        <v>1.1920899060278272</v>
      </c>
    </row>
    <row r="4091" spans="1:49" x14ac:dyDescent="0.2">
      <c r="A4091">
        <v>4089</v>
      </c>
      <c r="B4091" t="s">
        <v>9161</v>
      </c>
      <c r="C4091" t="s">
        <v>9160</v>
      </c>
      <c r="F4091" t="s">
        <v>9159</v>
      </c>
      <c r="G4091" t="s">
        <v>18</v>
      </c>
      <c r="H4091" t="s">
        <v>17</v>
      </c>
      <c r="I4091" t="s">
        <v>9158</v>
      </c>
      <c r="J4091">
        <v>60003302</v>
      </c>
      <c r="K4091" t="s">
        <v>9157</v>
      </c>
      <c r="L4091" t="s">
        <v>1022</v>
      </c>
      <c r="M4091" t="s">
        <v>102</v>
      </c>
      <c r="N4091">
        <v>8</v>
      </c>
      <c r="O4091" t="s">
        <v>9156</v>
      </c>
      <c r="P4091" t="s">
        <v>9155</v>
      </c>
      <c r="Q4091" t="s">
        <v>9154</v>
      </c>
      <c r="R4091" s="7">
        <v>42005</v>
      </c>
      <c r="S4091" s="8">
        <f t="shared" si="512"/>
        <v>2015</v>
      </c>
      <c r="T4091" s="8">
        <v>2015</v>
      </c>
      <c r="U4091" s="8">
        <f t="shared" si="513"/>
        <v>7</v>
      </c>
      <c r="V4091" s="7">
        <v>42058</v>
      </c>
      <c r="W4091" t="s">
        <v>4891</v>
      </c>
      <c r="X4091" s="2">
        <v>1.3939999999999999</v>
      </c>
      <c r="Y4091" s="6">
        <f t="shared" si="510"/>
        <v>3.721203384853581E-2</v>
      </c>
      <c r="AB4091">
        <v>12862</v>
      </c>
      <c r="AC4091">
        <v>10944087</v>
      </c>
      <c r="AD4091" t="s">
        <v>7</v>
      </c>
      <c r="AE4091">
        <v>23</v>
      </c>
      <c r="AF4091">
        <v>4</v>
      </c>
      <c r="AH4091" t="s">
        <v>9153</v>
      </c>
      <c r="AI4091" t="s">
        <v>9152</v>
      </c>
      <c r="AK4091" t="s">
        <v>9151</v>
      </c>
      <c r="AL4091">
        <v>7</v>
      </c>
      <c r="AM4091" s="5">
        <f t="shared" si="514"/>
        <v>1</v>
      </c>
      <c r="AN4091" s="4">
        <f t="shared" si="511"/>
        <v>1.5145778114350624E-3</v>
      </c>
      <c r="AO4091" s="3"/>
      <c r="AP4091">
        <v>1</v>
      </c>
      <c r="AR4091" t="s">
        <v>62</v>
      </c>
      <c r="AT4091" s="2">
        <v>3.8940000000000001</v>
      </c>
      <c r="AU4091" s="1">
        <f t="shared" si="515"/>
        <v>2.6502797037405585</v>
      </c>
      <c r="AV4091" s="1">
        <f t="shared" si="516"/>
        <v>1.9363305829985435</v>
      </c>
      <c r="AW4091" s="1">
        <f t="shared" si="517"/>
        <v>1.2223814622565286</v>
      </c>
    </row>
    <row r="4092" spans="1:49" x14ac:dyDescent="0.2">
      <c r="A4092">
        <v>4090</v>
      </c>
      <c r="B4092" t="s">
        <v>9150</v>
      </c>
      <c r="C4092" t="s">
        <v>9149</v>
      </c>
      <c r="F4092" t="s">
        <v>9148</v>
      </c>
      <c r="G4092" t="s">
        <v>18</v>
      </c>
      <c r="H4092" t="s">
        <v>17</v>
      </c>
      <c r="I4092" t="s">
        <v>9147</v>
      </c>
      <c r="J4092" t="s">
        <v>9146</v>
      </c>
      <c r="K4092" t="s">
        <v>9145</v>
      </c>
      <c r="L4092" t="s">
        <v>9144</v>
      </c>
      <c r="M4092" t="s">
        <v>9143</v>
      </c>
      <c r="N4092">
        <v>7</v>
      </c>
      <c r="O4092" t="s">
        <v>9142</v>
      </c>
      <c r="P4092" t="s">
        <v>9141</v>
      </c>
      <c r="Q4092" t="s">
        <v>9140</v>
      </c>
      <c r="R4092" s="7">
        <v>42005</v>
      </c>
      <c r="S4092" s="8">
        <f t="shared" si="512"/>
        <v>2015</v>
      </c>
      <c r="T4092" s="8">
        <v>2015</v>
      </c>
      <c r="U4092" s="8">
        <f t="shared" si="513"/>
        <v>7</v>
      </c>
      <c r="V4092" s="7">
        <v>42058</v>
      </c>
      <c r="W4092" t="s">
        <v>4891</v>
      </c>
      <c r="X4092" s="2">
        <v>1.3939999999999999</v>
      </c>
      <c r="Y4092" s="6">
        <f t="shared" si="510"/>
        <v>3.721203384853581E-2</v>
      </c>
      <c r="AB4092">
        <v>12862</v>
      </c>
      <c r="AC4092">
        <v>10944087</v>
      </c>
      <c r="AD4092" t="s">
        <v>7</v>
      </c>
      <c r="AE4092">
        <v>23</v>
      </c>
      <c r="AF4092">
        <v>4</v>
      </c>
      <c r="AH4092" t="s">
        <v>9139</v>
      </c>
      <c r="AI4092" t="s">
        <v>9138</v>
      </c>
      <c r="AK4092" t="s">
        <v>9137</v>
      </c>
      <c r="AL4092">
        <v>9</v>
      </c>
      <c r="AM4092" s="5">
        <f t="shared" si="514"/>
        <v>1.2857142857142858</v>
      </c>
      <c r="AN4092" s="4">
        <f t="shared" si="511"/>
        <v>1.9473143289879377E-3</v>
      </c>
      <c r="AO4092" s="3"/>
      <c r="AP4092">
        <v>1</v>
      </c>
      <c r="AQ4092" t="s">
        <v>143</v>
      </c>
      <c r="AR4092" t="s">
        <v>9136</v>
      </c>
      <c r="AS4092" t="s">
        <v>141</v>
      </c>
      <c r="AT4092" s="2">
        <v>3.8940000000000001</v>
      </c>
      <c r="AU4092" s="1">
        <f t="shared" si="515"/>
        <v>2.6632617992671448</v>
      </c>
      <c r="AV4092" s="1">
        <f t="shared" si="516"/>
        <v>1.9579674088761874</v>
      </c>
      <c r="AW4092" s="1">
        <f t="shared" si="517"/>
        <v>1.2526730184852297</v>
      </c>
    </row>
    <row r="4093" spans="1:49" x14ac:dyDescent="0.2">
      <c r="A4093">
        <v>4091</v>
      </c>
      <c r="B4093" t="s">
        <v>9135</v>
      </c>
      <c r="C4093" t="s">
        <v>9134</v>
      </c>
      <c r="F4093" t="s">
        <v>9133</v>
      </c>
      <c r="G4093" t="s">
        <v>18</v>
      </c>
      <c r="H4093" t="s">
        <v>17</v>
      </c>
      <c r="I4093" t="s">
        <v>5811</v>
      </c>
      <c r="J4093">
        <v>60025578</v>
      </c>
      <c r="K4093" t="s">
        <v>445</v>
      </c>
      <c r="L4093" t="s">
        <v>444</v>
      </c>
      <c r="M4093" t="s">
        <v>102</v>
      </c>
      <c r="N4093">
        <v>4</v>
      </c>
      <c r="O4093" t="s">
        <v>7635</v>
      </c>
      <c r="P4093" t="s">
        <v>7634</v>
      </c>
      <c r="Q4093" t="s">
        <v>2310</v>
      </c>
      <c r="R4093" s="7">
        <v>42005</v>
      </c>
      <c r="S4093" s="8">
        <f t="shared" si="512"/>
        <v>2015</v>
      </c>
      <c r="T4093" s="8">
        <v>2015</v>
      </c>
      <c r="U4093" s="8">
        <f t="shared" si="513"/>
        <v>7</v>
      </c>
      <c r="V4093" s="7">
        <v>2015</v>
      </c>
      <c r="W4093" t="s">
        <v>1645</v>
      </c>
      <c r="X4093" s="2">
        <v>1.3280000000000001</v>
      </c>
      <c r="Y4093" s="6">
        <f t="shared" si="510"/>
        <v>3.5450201542937994E-2</v>
      </c>
      <c r="AA4093">
        <v>15361225</v>
      </c>
      <c r="AB4093">
        <v>18894</v>
      </c>
      <c r="AD4093" t="s">
        <v>7</v>
      </c>
      <c r="AE4093">
        <v>14</v>
      </c>
      <c r="AG4093">
        <v>6971099</v>
      </c>
      <c r="AH4093" t="s">
        <v>9132</v>
      </c>
      <c r="AI4093" t="s">
        <v>9131</v>
      </c>
      <c r="AJ4093" t="s">
        <v>9130</v>
      </c>
      <c r="AK4093" t="s">
        <v>9129</v>
      </c>
      <c r="AL4093">
        <v>97</v>
      </c>
      <c r="AM4093" s="5">
        <f t="shared" si="514"/>
        <v>13.857142857142858</v>
      </c>
      <c r="AN4093" s="4">
        <f t="shared" si="511"/>
        <v>2.0987721101314437E-2</v>
      </c>
      <c r="AO4093" s="3"/>
      <c r="AP4093">
        <v>0</v>
      </c>
      <c r="AR4093">
        <v>61372001</v>
      </c>
      <c r="AT4093" s="2">
        <v>3.8340000000000001</v>
      </c>
      <c r="AU4093" s="1">
        <f t="shared" si="515"/>
        <v>3.1111457410450924</v>
      </c>
      <c r="AV4093" s="1">
        <f t="shared" si="516"/>
        <v>2.8218961322126215</v>
      </c>
      <c r="AW4093" s="1">
        <f t="shared" si="517"/>
        <v>2.5326465233801505</v>
      </c>
    </row>
    <row r="4094" spans="1:49" x14ac:dyDescent="0.2">
      <c r="A4094">
        <v>4092</v>
      </c>
      <c r="B4094" t="s">
        <v>9128</v>
      </c>
      <c r="C4094" t="s">
        <v>9127</v>
      </c>
      <c r="F4094" t="s">
        <v>9126</v>
      </c>
      <c r="G4094" t="s">
        <v>18</v>
      </c>
      <c r="H4094" t="s">
        <v>17</v>
      </c>
      <c r="I4094" t="s">
        <v>8898</v>
      </c>
      <c r="J4094">
        <v>60025084</v>
      </c>
      <c r="K4094" t="s">
        <v>304</v>
      </c>
      <c r="L4094" t="s">
        <v>303</v>
      </c>
      <c r="M4094" t="s">
        <v>102</v>
      </c>
      <c r="N4094">
        <v>5</v>
      </c>
      <c r="O4094" t="s">
        <v>9125</v>
      </c>
      <c r="P4094" t="s">
        <v>9124</v>
      </c>
      <c r="Q4094" t="s">
        <v>6580</v>
      </c>
      <c r="R4094" s="7">
        <v>42005</v>
      </c>
      <c r="S4094" s="8">
        <f t="shared" si="512"/>
        <v>2015</v>
      </c>
      <c r="T4094" s="8">
        <v>2015</v>
      </c>
      <c r="U4094" s="8">
        <f t="shared" si="513"/>
        <v>7</v>
      </c>
      <c r="V4094" s="7">
        <v>2015</v>
      </c>
      <c r="W4094" t="s">
        <v>1645</v>
      </c>
      <c r="X4094" s="2">
        <v>1.3280000000000001</v>
      </c>
      <c r="Y4094" s="6">
        <f t="shared" si="510"/>
        <v>3.5450201542937994E-2</v>
      </c>
      <c r="AA4094">
        <v>15361225</v>
      </c>
      <c r="AB4094">
        <v>18894</v>
      </c>
      <c r="AD4094" t="s">
        <v>7</v>
      </c>
      <c r="AE4094">
        <v>14</v>
      </c>
      <c r="AG4094">
        <v>6963280</v>
      </c>
      <c r="AH4094" t="s">
        <v>9123</v>
      </c>
      <c r="AI4094" t="s">
        <v>9122</v>
      </c>
      <c r="AJ4094" t="s">
        <v>9121</v>
      </c>
      <c r="AK4094" t="s">
        <v>9120</v>
      </c>
      <c r="AL4094">
        <v>37</v>
      </c>
      <c r="AM4094" s="5">
        <f t="shared" si="514"/>
        <v>5.2857142857142856</v>
      </c>
      <c r="AN4094" s="4">
        <f t="shared" si="511"/>
        <v>8.0056255747281875E-3</v>
      </c>
      <c r="AO4094" s="3"/>
      <c r="AP4094">
        <v>0</v>
      </c>
      <c r="AR4094" t="s">
        <v>62</v>
      </c>
      <c r="AT4094" s="2">
        <v>3.8340000000000001</v>
      </c>
      <c r="AU4094" s="1">
        <f t="shared" si="515"/>
        <v>2.7216828752475051</v>
      </c>
      <c r="AV4094" s="1">
        <f t="shared" si="516"/>
        <v>2.1727913558833092</v>
      </c>
      <c r="AW4094" s="1">
        <f t="shared" si="517"/>
        <v>1.6238998365191128</v>
      </c>
    </row>
    <row r="4095" spans="1:49" x14ac:dyDescent="0.2">
      <c r="A4095">
        <v>4093</v>
      </c>
      <c r="B4095" t="s">
        <v>9119</v>
      </c>
      <c r="C4095" t="s">
        <v>9118</v>
      </c>
      <c r="F4095" t="s">
        <v>9117</v>
      </c>
      <c r="G4095" t="s">
        <v>18</v>
      </c>
      <c r="H4095" t="s">
        <v>17</v>
      </c>
      <c r="I4095" t="s">
        <v>9116</v>
      </c>
      <c r="J4095" t="s">
        <v>9115</v>
      </c>
      <c r="K4095" t="s">
        <v>9114</v>
      </c>
      <c r="L4095" t="s">
        <v>9113</v>
      </c>
      <c r="M4095" t="s">
        <v>152</v>
      </c>
      <c r="N4095">
        <v>7</v>
      </c>
      <c r="O4095" t="s">
        <v>9112</v>
      </c>
      <c r="P4095" t="s">
        <v>9111</v>
      </c>
      <c r="Q4095" t="s">
        <v>9110</v>
      </c>
      <c r="R4095" s="7">
        <v>42005</v>
      </c>
      <c r="S4095" s="8">
        <f t="shared" si="512"/>
        <v>2015</v>
      </c>
      <c r="T4095" s="8">
        <v>2015</v>
      </c>
      <c r="U4095" s="8">
        <f t="shared" si="513"/>
        <v>7</v>
      </c>
      <c r="V4095" s="7">
        <v>2015</v>
      </c>
      <c r="W4095" t="s">
        <v>1645</v>
      </c>
      <c r="X4095" s="2">
        <v>1.3280000000000001</v>
      </c>
      <c r="Y4095" s="6">
        <f t="shared" si="510"/>
        <v>3.5450201542937994E-2</v>
      </c>
      <c r="AA4095">
        <v>15361225</v>
      </c>
      <c r="AB4095">
        <v>18894</v>
      </c>
      <c r="AD4095" t="s">
        <v>7</v>
      </c>
      <c r="AE4095">
        <v>14</v>
      </c>
      <c r="AG4095">
        <v>6963360</v>
      </c>
      <c r="AH4095" t="s">
        <v>9109</v>
      </c>
      <c r="AI4095" t="s">
        <v>9108</v>
      </c>
      <c r="AJ4095" t="s">
        <v>9107</v>
      </c>
      <c r="AK4095" t="s">
        <v>9106</v>
      </c>
      <c r="AL4095">
        <v>36</v>
      </c>
      <c r="AM4095" s="5">
        <f t="shared" si="514"/>
        <v>5.1428571428571432</v>
      </c>
      <c r="AN4095" s="4">
        <f t="shared" si="511"/>
        <v>7.7892573159517508E-3</v>
      </c>
      <c r="AO4095" s="3"/>
      <c r="AP4095">
        <v>1</v>
      </c>
      <c r="AQ4095" t="s">
        <v>143</v>
      </c>
      <c r="AR4095" t="s">
        <v>9105</v>
      </c>
      <c r="AS4095" t="s">
        <v>141</v>
      </c>
      <c r="AT4095" s="2">
        <v>3.8340000000000001</v>
      </c>
      <c r="AU4095" s="1">
        <f t="shared" si="515"/>
        <v>2.7151918274842122</v>
      </c>
      <c r="AV4095" s="1">
        <f t="shared" si="516"/>
        <v>2.1619729429444874</v>
      </c>
      <c r="AW4095" s="1">
        <f t="shared" si="517"/>
        <v>1.6087540584047624</v>
      </c>
    </row>
    <row r="4096" spans="1:49" x14ac:dyDescent="0.2">
      <c r="A4096">
        <v>4094</v>
      </c>
      <c r="B4096" t="s">
        <v>9104</v>
      </c>
      <c r="C4096" t="s">
        <v>9103</v>
      </c>
      <c r="F4096" t="s">
        <v>9102</v>
      </c>
      <c r="G4096" t="s">
        <v>18</v>
      </c>
      <c r="H4096" t="s">
        <v>17</v>
      </c>
      <c r="I4096" t="s">
        <v>9101</v>
      </c>
      <c r="J4096" t="s">
        <v>9100</v>
      </c>
      <c r="K4096" t="s">
        <v>9099</v>
      </c>
      <c r="L4096" t="s">
        <v>9098</v>
      </c>
      <c r="M4096" t="s">
        <v>2907</v>
      </c>
      <c r="N4096">
        <v>3</v>
      </c>
      <c r="O4096" t="s">
        <v>9097</v>
      </c>
      <c r="P4096" t="s">
        <v>9096</v>
      </c>
      <c r="Q4096" t="s">
        <v>9095</v>
      </c>
      <c r="R4096" s="7">
        <v>42005</v>
      </c>
      <c r="S4096" s="8">
        <f t="shared" si="512"/>
        <v>2015</v>
      </c>
      <c r="T4096" s="8">
        <v>2015</v>
      </c>
      <c r="U4096" s="8">
        <f t="shared" si="513"/>
        <v>7</v>
      </c>
      <c r="V4096" s="7">
        <v>2015</v>
      </c>
      <c r="W4096" t="s">
        <v>1645</v>
      </c>
      <c r="X4096" s="2">
        <v>1.3280000000000001</v>
      </c>
      <c r="Y4096" s="6">
        <f t="shared" si="510"/>
        <v>3.5450201542937994E-2</v>
      </c>
      <c r="AA4096">
        <v>15361225</v>
      </c>
      <c r="AB4096">
        <v>18894</v>
      </c>
      <c r="AD4096" t="s">
        <v>7</v>
      </c>
      <c r="AE4096">
        <v>14</v>
      </c>
      <c r="AG4096">
        <v>6966745</v>
      </c>
      <c r="AH4096" t="s">
        <v>9094</v>
      </c>
      <c r="AI4096" t="s">
        <v>9093</v>
      </c>
      <c r="AJ4096" t="s">
        <v>9092</v>
      </c>
      <c r="AK4096" t="s">
        <v>9091</v>
      </c>
      <c r="AL4096">
        <v>25</v>
      </c>
      <c r="AM4096" s="5">
        <f t="shared" si="514"/>
        <v>3.5714285714285716</v>
      </c>
      <c r="AN4096" s="4">
        <f t="shared" si="511"/>
        <v>5.4092064694109378E-3</v>
      </c>
      <c r="AO4096" s="3"/>
      <c r="AP4096">
        <v>0</v>
      </c>
      <c r="AR4096" t="s">
        <v>62</v>
      </c>
      <c r="AT4096" s="2">
        <v>3.8340000000000001</v>
      </c>
      <c r="AU4096" s="1">
        <f t="shared" si="515"/>
        <v>2.6437903020879876</v>
      </c>
      <c r="AV4096" s="1">
        <f t="shared" si="516"/>
        <v>2.0429704006174467</v>
      </c>
      <c r="AW4096" s="1">
        <f t="shared" si="517"/>
        <v>1.4421504991469054</v>
      </c>
    </row>
    <row r="4097" spans="1:49" x14ac:dyDescent="0.2">
      <c r="A4097">
        <v>4095</v>
      </c>
      <c r="B4097" t="s">
        <v>9090</v>
      </c>
      <c r="C4097" t="s">
        <v>9089</v>
      </c>
      <c r="F4097" t="s">
        <v>9088</v>
      </c>
      <c r="G4097" t="s">
        <v>18</v>
      </c>
      <c r="H4097" t="s">
        <v>17</v>
      </c>
      <c r="I4097" t="s">
        <v>9087</v>
      </c>
      <c r="J4097" t="s">
        <v>9086</v>
      </c>
      <c r="K4097" t="s">
        <v>9085</v>
      </c>
      <c r="L4097" t="s">
        <v>2683</v>
      </c>
      <c r="M4097" t="s">
        <v>427</v>
      </c>
      <c r="N4097">
        <v>3</v>
      </c>
      <c r="O4097" t="s">
        <v>9084</v>
      </c>
      <c r="P4097" t="s">
        <v>9083</v>
      </c>
      <c r="Q4097" t="s">
        <v>9082</v>
      </c>
      <c r="R4097" s="7">
        <v>42005</v>
      </c>
      <c r="S4097" s="8">
        <f t="shared" si="512"/>
        <v>2015</v>
      </c>
      <c r="T4097" s="8">
        <v>2015</v>
      </c>
      <c r="U4097" s="8">
        <f t="shared" si="513"/>
        <v>7</v>
      </c>
      <c r="V4097" s="7">
        <v>2015</v>
      </c>
      <c r="W4097" t="s">
        <v>1645</v>
      </c>
      <c r="X4097" s="2">
        <v>1.3280000000000001</v>
      </c>
      <c r="Y4097" s="6">
        <f t="shared" si="510"/>
        <v>3.5450201542937994E-2</v>
      </c>
      <c r="AA4097">
        <v>15361225</v>
      </c>
      <c r="AB4097">
        <v>18894</v>
      </c>
      <c r="AD4097" t="s">
        <v>7</v>
      </c>
      <c r="AE4097">
        <v>14</v>
      </c>
      <c r="AG4097">
        <v>6965620</v>
      </c>
      <c r="AH4097" t="s">
        <v>9081</v>
      </c>
      <c r="AI4097" t="s">
        <v>9080</v>
      </c>
      <c r="AJ4097" t="s">
        <v>9079</v>
      </c>
      <c r="AK4097" t="s">
        <v>9078</v>
      </c>
      <c r="AL4097">
        <v>10</v>
      </c>
      <c r="AM4097" s="5">
        <f t="shared" si="514"/>
        <v>1.4285714285714286</v>
      </c>
      <c r="AN4097" s="4">
        <f t="shared" si="511"/>
        <v>2.163682587764375E-3</v>
      </c>
      <c r="AO4097" s="3"/>
      <c r="AP4097">
        <v>0</v>
      </c>
      <c r="AR4097" t="s">
        <v>62</v>
      </c>
      <c r="AT4097" s="2">
        <v>3.8340000000000001</v>
      </c>
      <c r="AU4097" s="1">
        <f t="shared" si="515"/>
        <v>2.5464245856385905</v>
      </c>
      <c r="AV4097" s="1">
        <f t="shared" si="516"/>
        <v>1.8806942065351182</v>
      </c>
      <c r="AW4097" s="1">
        <f t="shared" si="517"/>
        <v>1.2149638274316461</v>
      </c>
    </row>
    <row r="4098" spans="1:49" x14ac:dyDescent="0.2">
      <c r="A4098">
        <v>4096</v>
      </c>
      <c r="B4098" t="s">
        <v>9077</v>
      </c>
      <c r="C4098" t="s">
        <v>9076</v>
      </c>
      <c r="F4098" t="s">
        <v>9075</v>
      </c>
      <c r="G4098" t="s">
        <v>18</v>
      </c>
      <c r="H4098" t="s">
        <v>17</v>
      </c>
      <c r="I4098" t="s">
        <v>9074</v>
      </c>
      <c r="J4098" t="s">
        <v>9073</v>
      </c>
      <c r="K4098" t="s">
        <v>9072</v>
      </c>
      <c r="L4098" t="s">
        <v>9071</v>
      </c>
      <c r="M4098" t="s">
        <v>9070</v>
      </c>
      <c r="N4098">
        <v>10</v>
      </c>
      <c r="O4098" t="s">
        <v>9069</v>
      </c>
      <c r="P4098" t="s">
        <v>9068</v>
      </c>
      <c r="Q4098" t="s">
        <v>9067</v>
      </c>
      <c r="R4098" s="7">
        <v>42005</v>
      </c>
      <c r="S4098" s="8">
        <f t="shared" si="512"/>
        <v>2015</v>
      </c>
      <c r="T4098" s="8">
        <v>2015</v>
      </c>
      <c r="U4098" s="8">
        <f t="shared" si="513"/>
        <v>7</v>
      </c>
      <c r="V4098" s="7">
        <v>42005</v>
      </c>
      <c r="W4098" t="s">
        <v>9066</v>
      </c>
      <c r="X4098" s="2">
        <v>0.69599999999999995</v>
      </c>
      <c r="Y4098" s="6">
        <f t="shared" si="510"/>
        <v>1.857932249539521E-2</v>
      </c>
      <c r="AA4098" t="s">
        <v>9065</v>
      </c>
      <c r="AB4098">
        <v>26004</v>
      </c>
      <c r="AD4098" t="s">
        <v>7</v>
      </c>
      <c r="AE4098">
        <v>15</v>
      </c>
      <c r="AF4098">
        <v>1</v>
      </c>
      <c r="AG4098">
        <v>7042917</v>
      </c>
      <c r="AH4098" t="s">
        <v>9064</v>
      </c>
      <c r="AI4098" t="s">
        <v>9063</v>
      </c>
      <c r="AK4098" t="s">
        <v>9062</v>
      </c>
      <c r="AL4098">
        <v>45</v>
      </c>
      <c r="AM4098" s="5">
        <f t="shared" si="514"/>
        <v>6.4285714285714288</v>
      </c>
      <c r="AN4098" s="4">
        <f t="shared" si="511"/>
        <v>9.7365716449396879E-3</v>
      </c>
      <c r="AO4098" s="3"/>
      <c r="AP4098">
        <v>0</v>
      </c>
      <c r="AQ4098" t="s">
        <v>9061</v>
      </c>
      <c r="AR4098" t="s">
        <v>62</v>
      </c>
      <c r="AS4098" t="s">
        <v>9060</v>
      </c>
      <c r="AT4098" s="2">
        <v>3.0710000000000002</v>
      </c>
      <c r="AU4098" s="1">
        <f t="shared" si="515"/>
        <v>1.5926497240258555</v>
      </c>
      <c r="AV4098" s="1">
        <f t="shared" si="516"/>
        <v>1.4157947070167449</v>
      </c>
      <c r="AW4098" s="1">
        <f t="shared" si="517"/>
        <v>1.2389396900076344</v>
      </c>
    </row>
    <row r="4099" spans="1:49" x14ac:dyDescent="0.2">
      <c r="A4099">
        <v>4097</v>
      </c>
      <c r="B4099" t="s">
        <v>9059</v>
      </c>
      <c r="C4099" t="s">
        <v>9058</v>
      </c>
      <c r="F4099" t="s">
        <v>9057</v>
      </c>
      <c r="G4099" t="s">
        <v>18</v>
      </c>
      <c r="H4099" t="s">
        <v>17</v>
      </c>
      <c r="I4099" t="s">
        <v>9056</v>
      </c>
      <c r="J4099">
        <v>60014982</v>
      </c>
      <c r="K4099" t="s">
        <v>4409</v>
      </c>
      <c r="L4099" t="s">
        <v>4408</v>
      </c>
      <c r="M4099" t="s">
        <v>613</v>
      </c>
      <c r="N4099">
        <v>1</v>
      </c>
      <c r="O4099" t="s">
        <v>9055</v>
      </c>
      <c r="P4099">
        <v>36065490500</v>
      </c>
      <c r="Q4099">
        <v>60014982</v>
      </c>
      <c r="R4099" s="7">
        <v>42005</v>
      </c>
      <c r="S4099" s="8">
        <f t="shared" si="512"/>
        <v>2015</v>
      </c>
      <c r="T4099" s="8">
        <v>2015</v>
      </c>
      <c r="U4099" s="8">
        <f t="shared" si="513"/>
        <v>7</v>
      </c>
      <c r="V4099" s="7">
        <v>42005</v>
      </c>
      <c r="W4099" t="s">
        <v>5967</v>
      </c>
      <c r="X4099" s="2">
        <v>0.47099999999999997</v>
      </c>
      <c r="Y4099" s="6">
        <f t="shared" ref="Y4099:Y4162" si="518">(X4099-$Z$3)/($Z$2-$Z$3)</f>
        <v>1.2573075999039E-2</v>
      </c>
      <c r="AB4099">
        <v>9500154105</v>
      </c>
      <c r="AC4099">
        <v>19313195</v>
      </c>
      <c r="AD4099" t="s">
        <v>7</v>
      </c>
      <c r="AE4099">
        <v>9</v>
      </c>
      <c r="AF4099">
        <v>1</v>
      </c>
      <c r="AG4099">
        <v>14681</v>
      </c>
      <c r="AI4099" t="s">
        <v>9054</v>
      </c>
      <c r="AJ4099" t="s">
        <v>9053</v>
      </c>
      <c r="AK4099" t="s">
        <v>9052</v>
      </c>
      <c r="AL4099">
        <v>18</v>
      </c>
      <c r="AM4099" s="5">
        <f t="shared" si="514"/>
        <v>2.5714285714285716</v>
      </c>
      <c r="AN4099" s="4">
        <f t="shared" ref="AN4099:AN4162" si="519">(AM4099-$AO$3)/($AO$2-$AO$3)</f>
        <v>3.8946286579758754E-3</v>
      </c>
      <c r="AO4099" s="3"/>
      <c r="AP4099">
        <v>0</v>
      </c>
      <c r="AR4099" t="s">
        <v>62</v>
      </c>
      <c r="AT4099" s="2">
        <v>1.53</v>
      </c>
      <c r="AU4099" s="1">
        <f t="shared" si="515"/>
        <v>0.99695417967200628</v>
      </c>
      <c r="AV4099" s="1">
        <f t="shared" si="516"/>
        <v>0.82338523285074383</v>
      </c>
      <c r="AW4099" s="1">
        <f t="shared" si="517"/>
        <v>0.64981628602948127</v>
      </c>
    </row>
    <row r="4100" spans="1:49" x14ac:dyDescent="0.2">
      <c r="A4100">
        <v>4098</v>
      </c>
      <c r="B4100" t="s">
        <v>9051</v>
      </c>
      <c r="C4100" t="s">
        <v>9050</v>
      </c>
      <c r="F4100" t="s">
        <v>9049</v>
      </c>
      <c r="G4100" t="s">
        <v>18</v>
      </c>
      <c r="H4100" t="s">
        <v>17</v>
      </c>
      <c r="I4100" t="s">
        <v>1234</v>
      </c>
      <c r="J4100" t="s">
        <v>9048</v>
      </c>
      <c r="K4100" t="s">
        <v>9047</v>
      </c>
      <c r="L4100" t="s">
        <v>6946</v>
      </c>
      <c r="M4100" t="s">
        <v>656</v>
      </c>
      <c r="N4100">
        <v>3</v>
      </c>
      <c r="O4100" t="s">
        <v>9046</v>
      </c>
      <c r="P4100" t="s">
        <v>9045</v>
      </c>
      <c r="Q4100" t="s">
        <v>9044</v>
      </c>
      <c r="R4100" s="7">
        <v>42005</v>
      </c>
      <c r="S4100" s="8">
        <f t="shared" si="512"/>
        <v>2015</v>
      </c>
      <c r="T4100" s="8">
        <v>2015</v>
      </c>
      <c r="U4100" s="8">
        <f t="shared" si="513"/>
        <v>7</v>
      </c>
      <c r="V4100" s="7">
        <v>2015</v>
      </c>
      <c r="W4100" t="s">
        <v>1645</v>
      </c>
      <c r="X4100" s="2">
        <v>1.3280000000000001</v>
      </c>
      <c r="Y4100" s="6">
        <f t="shared" si="518"/>
        <v>3.5450201542937994E-2</v>
      </c>
      <c r="AA4100">
        <v>15361225</v>
      </c>
      <c r="AB4100">
        <v>18894</v>
      </c>
      <c r="AD4100" t="s">
        <v>7</v>
      </c>
      <c r="AE4100">
        <v>14</v>
      </c>
      <c r="AH4100" t="s">
        <v>9043</v>
      </c>
      <c r="AI4100" t="s">
        <v>9042</v>
      </c>
      <c r="AJ4100" t="s">
        <v>9041</v>
      </c>
      <c r="AK4100" t="s">
        <v>9040</v>
      </c>
      <c r="AL4100">
        <v>16</v>
      </c>
      <c r="AM4100" s="5">
        <f t="shared" si="514"/>
        <v>2.2857142857142856</v>
      </c>
      <c r="AN4100" s="4">
        <f t="shared" si="519"/>
        <v>3.4618921404229999E-3</v>
      </c>
      <c r="AO4100" s="3"/>
      <c r="AP4100">
        <v>0</v>
      </c>
      <c r="AR4100" t="s">
        <v>62</v>
      </c>
      <c r="AT4100" s="2">
        <v>3.8340000000000001</v>
      </c>
      <c r="AU4100" s="1">
        <f t="shared" si="515"/>
        <v>2.5853708722183497</v>
      </c>
      <c r="AV4100" s="1">
        <f t="shared" si="516"/>
        <v>1.9456046841680497</v>
      </c>
      <c r="AW4100" s="1">
        <f t="shared" si="517"/>
        <v>1.3058384961177498</v>
      </c>
    </row>
    <row r="4101" spans="1:49" x14ac:dyDescent="0.2">
      <c r="A4101">
        <v>4099</v>
      </c>
      <c r="B4101" t="s">
        <v>9039</v>
      </c>
      <c r="C4101" t="s">
        <v>9038</v>
      </c>
      <c r="F4101" t="s">
        <v>9037</v>
      </c>
      <c r="G4101" t="s">
        <v>18</v>
      </c>
      <c r="H4101" t="s">
        <v>17</v>
      </c>
      <c r="I4101" t="s">
        <v>9036</v>
      </c>
      <c r="J4101" t="s">
        <v>9035</v>
      </c>
      <c r="K4101" t="s">
        <v>9034</v>
      </c>
      <c r="L4101" t="s">
        <v>1305</v>
      </c>
      <c r="M4101" t="s">
        <v>86</v>
      </c>
      <c r="N4101">
        <v>5</v>
      </c>
      <c r="O4101" t="s">
        <v>9033</v>
      </c>
      <c r="P4101" t="s">
        <v>9032</v>
      </c>
      <c r="Q4101" t="s">
        <v>9031</v>
      </c>
      <c r="R4101" s="7">
        <v>42005</v>
      </c>
      <c r="S4101" s="8">
        <f t="shared" si="512"/>
        <v>2015</v>
      </c>
      <c r="T4101" s="8">
        <v>2015</v>
      </c>
      <c r="U4101" s="8">
        <f t="shared" si="513"/>
        <v>7</v>
      </c>
      <c r="V4101" s="7">
        <v>2015</v>
      </c>
      <c r="W4101" t="s">
        <v>1645</v>
      </c>
      <c r="X4101" s="2">
        <v>1.3280000000000001</v>
      </c>
      <c r="Y4101" s="6">
        <f t="shared" si="518"/>
        <v>3.5450201542937994E-2</v>
      </c>
      <c r="AA4101">
        <v>15361225</v>
      </c>
      <c r="AB4101">
        <v>18894</v>
      </c>
      <c r="AD4101" t="s">
        <v>7</v>
      </c>
      <c r="AE4101">
        <v>14</v>
      </c>
      <c r="AG4101">
        <v>6971066</v>
      </c>
      <c r="AH4101" t="s">
        <v>9030</v>
      </c>
      <c r="AI4101" t="s">
        <v>9029</v>
      </c>
      <c r="AJ4101" t="s">
        <v>9028</v>
      </c>
      <c r="AK4101" t="s">
        <v>9027</v>
      </c>
      <c r="AL4101">
        <v>34</v>
      </c>
      <c r="AM4101" s="5">
        <f t="shared" si="514"/>
        <v>4.8571428571428568</v>
      </c>
      <c r="AN4101" s="4">
        <f t="shared" si="519"/>
        <v>7.356520798398874E-3</v>
      </c>
      <c r="AO4101" s="3"/>
      <c r="AP4101">
        <v>0</v>
      </c>
      <c r="AR4101">
        <v>61139001</v>
      </c>
      <c r="AT4101" s="2">
        <v>3.8340000000000001</v>
      </c>
      <c r="AU4101" s="1">
        <f t="shared" si="515"/>
        <v>2.7022097319576255</v>
      </c>
      <c r="AV4101" s="1">
        <f t="shared" si="516"/>
        <v>2.1403361170668433</v>
      </c>
      <c r="AW4101" s="1">
        <f t="shared" si="517"/>
        <v>1.578462502176061</v>
      </c>
    </row>
    <row r="4102" spans="1:49" x14ac:dyDescent="0.2">
      <c r="A4102">
        <v>4100</v>
      </c>
      <c r="B4102" t="s">
        <v>9026</v>
      </c>
      <c r="C4102" t="s">
        <v>9025</v>
      </c>
      <c r="F4102" t="s">
        <v>9024</v>
      </c>
      <c r="G4102" t="s">
        <v>18</v>
      </c>
      <c r="H4102" t="s">
        <v>17</v>
      </c>
      <c r="I4102" t="s">
        <v>9023</v>
      </c>
      <c r="J4102" t="s">
        <v>9022</v>
      </c>
      <c r="K4102" t="s">
        <v>9021</v>
      </c>
      <c r="L4102" t="s">
        <v>9020</v>
      </c>
      <c r="M4102" t="s">
        <v>2939</v>
      </c>
      <c r="N4102">
        <v>4</v>
      </c>
      <c r="O4102" t="s">
        <v>9019</v>
      </c>
      <c r="P4102" t="s">
        <v>9018</v>
      </c>
      <c r="Q4102" t="s">
        <v>9017</v>
      </c>
      <c r="R4102" s="7">
        <v>42005</v>
      </c>
      <c r="S4102" s="8">
        <f t="shared" si="512"/>
        <v>2015</v>
      </c>
      <c r="T4102" s="8">
        <v>2015</v>
      </c>
      <c r="U4102" s="8">
        <f t="shared" si="513"/>
        <v>7</v>
      </c>
      <c r="V4102" s="7">
        <v>42005</v>
      </c>
      <c r="W4102" t="s">
        <v>9016</v>
      </c>
      <c r="X4102" s="2">
        <v>0.60499999999999998</v>
      </c>
      <c r="Y4102" s="6">
        <f t="shared" si="518"/>
        <v>1.6150129467980032E-2</v>
      </c>
      <c r="AA4102">
        <v>346748</v>
      </c>
      <c r="AB4102">
        <v>15563</v>
      </c>
      <c r="AC4102">
        <v>10897623</v>
      </c>
      <c r="AD4102" t="s">
        <v>7</v>
      </c>
      <c r="AE4102">
        <v>86</v>
      </c>
      <c r="AF4102">
        <v>1</v>
      </c>
      <c r="AG4102">
        <v>14501</v>
      </c>
      <c r="AI4102" t="s">
        <v>9015</v>
      </c>
      <c r="AK4102" t="s">
        <v>9014</v>
      </c>
      <c r="AL4102">
        <v>23</v>
      </c>
      <c r="AM4102" s="5">
        <f t="shared" si="514"/>
        <v>3.2857142857142856</v>
      </c>
      <c r="AN4102" s="4">
        <f t="shared" si="519"/>
        <v>4.9764699518580618E-3</v>
      </c>
      <c r="AO4102" s="3"/>
      <c r="AP4102">
        <v>0</v>
      </c>
      <c r="AR4102" t="s">
        <v>62</v>
      </c>
      <c r="AT4102" s="2">
        <v>1.5229999999999999</v>
      </c>
      <c r="AU4102" s="1">
        <f t="shared" si="515"/>
        <v>1.2798031613143439</v>
      </c>
      <c r="AV4102" s="1">
        <f t="shared" si="516"/>
        <v>1.0563299709919047</v>
      </c>
      <c r="AW4102" s="1">
        <f t="shared" si="517"/>
        <v>0.83285678066946522</v>
      </c>
    </row>
    <row r="4103" spans="1:49" x14ac:dyDescent="0.2">
      <c r="A4103">
        <v>4101</v>
      </c>
      <c r="B4103" t="s">
        <v>9013</v>
      </c>
      <c r="C4103" t="s">
        <v>9012</v>
      </c>
      <c r="F4103" t="s">
        <v>9011</v>
      </c>
      <c r="G4103" t="s">
        <v>18</v>
      </c>
      <c r="H4103" t="s">
        <v>17</v>
      </c>
      <c r="I4103" t="s">
        <v>9010</v>
      </c>
      <c r="J4103" t="s">
        <v>624</v>
      </c>
      <c r="K4103" t="s">
        <v>629</v>
      </c>
      <c r="L4103" t="s">
        <v>628</v>
      </c>
      <c r="M4103" t="s">
        <v>627</v>
      </c>
      <c r="N4103">
        <v>4</v>
      </c>
      <c r="O4103" t="s">
        <v>9009</v>
      </c>
      <c r="P4103" t="s">
        <v>9008</v>
      </c>
      <c r="Q4103" t="s">
        <v>9007</v>
      </c>
      <c r="R4103" s="7">
        <v>42005</v>
      </c>
      <c r="S4103" s="8">
        <f t="shared" si="512"/>
        <v>2015</v>
      </c>
      <c r="T4103" s="8">
        <v>2015</v>
      </c>
      <c r="U4103" s="8">
        <f t="shared" si="513"/>
        <v>7</v>
      </c>
      <c r="V4103" s="7">
        <v>2015</v>
      </c>
      <c r="W4103" t="s">
        <v>1645</v>
      </c>
      <c r="X4103" s="2">
        <v>1.3280000000000001</v>
      </c>
      <c r="Y4103" s="6">
        <f t="shared" si="518"/>
        <v>3.5450201542937994E-2</v>
      </c>
      <c r="AA4103">
        <v>15361225</v>
      </c>
      <c r="AB4103">
        <v>18894</v>
      </c>
      <c r="AD4103" t="s">
        <v>7</v>
      </c>
      <c r="AE4103">
        <v>14</v>
      </c>
      <c r="AH4103" t="s">
        <v>9006</v>
      </c>
      <c r="AI4103" t="s">
        <v>9005</v>
      </c>
      <c r="AJ4103" t="s">
        <v>9004</v>
      </c>
      <c r="AK4103" t="s">
        <v>9003</v>
      </c>
      <c r="AL4103">
        <v>61</v>
      </c>
      <c r="AM4103" s="5">
        <f t="shared" si="514"/>
        <v>8.7142857142857135</v>
      </c>
      <c r="AN4103" s="4">
        <f t="shared" si="519"/>
        <v>1.3198463785362687E-2</v>
      </c>
      <c r="AO4103" s="3"/>
      <c r="AP4103">
        <v>0</v>
      </c>
      <c r="AR4103" t="s">
        <v>62</v>
      </c>
      <c r="AT4103" s="2">
        <v>3.8340000000000001</v>
      </c>
      <c r="AU4103" s="1">
        <f t="shared" si="515"/>
        <v>2.8774680215665405</v>
      </c>
      <c r="AV4103" s="1">
        <f t="shared" si="516"/>
        <v>2.4324332664150341</v>
      </c>
      <c r="AW4103" s="1">
        <f t="shared" si="517"/>
        <v>1.987398511263528</v>
      </c>
    </row>
    <row r="4104" spans="1:49" x14ac:dyDescent="0.2">
      <c r="A4104">
        <v>4102</v>
      </c>
      <c r="B4104" t="s">
        <v>9002</v>
      </c>
      <c r="C4104" t="s">
        <v>9001</v>
      </c>
      <c r="E4104">
        <v>25581615</v>
      </c>
      <c r="F4104" t="s">
        <v>9000</v>
      </c>
      <c r="G4104" t="s">
        <v>18</v>
      </c>
      <c r="H4104" t="s">
        <v>17</v>
      </c>
      <c r="I4104" t="s">
        <v>8999</v>
      </c>
      <c r="J4104" t="s">
        <v>8998</v>
      </c>
      <c r="K4104" t="s">
        <v>8997</v>
      </c>
      <c r="L4104" t="s">
        <v>8996</v>
      </c>
      <c r="M4104" t="s">
        <v>8995</v>
      </c>
      <c r="N4104">
        <v>12</v>
      </c>
      <c r="O4104" t="s">
        <v>8994</v>
      </c>
      <c r="P4104" t="s">
        <v>8993</v>
      </c>
      <c r="Q4104" t="s">
        <v>8992</v>
      </c>
      <c r="R4104" s="7">
        <v>42005</v>
      </c>
      <c r="S4104" s="8">
        <f t="shared" si="512"/>
        <v>2015</v>
      </c>
      <c r="T4104" s="8">
        <v>2015</v>
      </c>
      <c r="U4104" s="8">
        <f t="shared" si="513"/>
        <v>7</v>
      </c>
      <c r="V4104" s="7">
        <v>42064</v>
      </c>
      <c r="W4104" t="s">
        <v>8991</v>
      </c>
      <c r="X4104" s="2">
        <v>1.278</v>
      </c>
      <c r="Y4104" s="6">
        <f t="shared" si="518"/>
        <v>3.4115480099303278E-2</v>
      </c>
      <c r="AA4104">
        <v>9523480</v>
      </c>
      <c r="AB4104">
        <v>17304</v>
      </c>
      <c r="AC4104">
        <v>10991492</v>
      </c>
      <c r="AD4104" t="s">
        <v>7</v>
      </c>
      <c r="AE4104">
        <v>28</v>
      </c>
      <c r="AF4104">
        <v>3</v>
      </c>
      <c r="AH4104" t="s">
        <v>8990</v>
      </c>
      <c r="AI4104" t="s">
        <v>8989</v>
      </c>
      <c r="AJ4104" t="s">
        <v>8988</v>
      </c>
      <c r="AK4104" t="s">
        <v>8987</v>
      </c>
      <c r="AL4104">
        <v>13</v>
      </c>
      <c r="AM4104" s="5">
        <f t="shared" si="514"/>
        <v>1.8571428571428572</v>
      </c>
      <c r="AN4104" s="4">
        <f t="shared" si="519"/>
        <v>2.8127873640936877E-3</v>
      </c>
      <c r="AO4104" s="3"/>
      <c r="AP4104">
        <v>0</v>
      </c>
      <c r="AR4104" t="s">
        <v>62</v>
      </c>
      <c r="AT4104" s="2">
        <v>4.0439999999999996</v>
      </c>
      <c r="AU4104" s="1">
        <f t="shared" si="515"/>
        <v>2.4724672278740401</v>
      </c>
      <c r="AV4104" s="1">
        <f t="shared" si="516"/>
        <v>1.8464133731698484</v>
      </c>
      <c r="AW4104" s="1">
        <f t="shared" si="517"/>
        <v>1.2203595184656566</v>
      </c>
    </row>
    <row r="4105" spans="1:49" x14ac:dyDescent="0.2">
      <c r="A4105">
        <v>4103</v>
      </c>
      <c r="B4105" t="s">
        <v>8986</v>
      </c>
      <c r="C4105" t="s">
        <v>8985</v>
      </c>
      <c r="F4105" t="s">
        <v>8984</v>
      </c>
      <c r="G4105" t="s">
        <v>18</v>
      </c>
      <c r="H4105" t="s">
        <v>17</v>
      </c>
      <c r="I4105" t="s">
        <v>8983</v>
      </c>
      <c r="J4105">
        <v>60004750</v>
      </c>
      <c r="K4105" t="s">
        <v>8982</v>
      </c>
      <c r="L4105" t="s">
        <v>8981</v>
      </c>
      <c r="M4105" t="s">
        <v>318</v>
      </c>
      <c r="N4105">
        <v>3</v>
      </c>
      <c r="O4105" t="s">
        <v>8980</v>
      </c>
      <c r="P4105" t="s">
        <v>8979</v>
      </c>
      <c r="Q4105" t="s">
        <v>8978</v>
      </c>
      <c r="R4105" s="7">
        <v>42005</v>
      </c>
      <c r="S4105" s="8">
        <f t="shared" si="512"/>
        <v>2015</v>
      </c>
      <c r="T4105" s="8">
        <v>2015</v>
      </c>
      <c r="U4105" s="8">
        <f t="shared" si="513"/>
        <v>7</v>
      </c>
      <c r="V4105" s="7">
        <v>2015</v>
      </c>
      <c r="W4105" t="s">
        <v>8977</v>
      </c>
      <c r="X4105" s="2">
        <v>0.158</v>
      </c>
      <c r="Y4105" s="6">
        <f t="shared" si="518"/>
        <v>4.2177197618856943E-3</v>
      </c>
      <c r="AA4105">
        <v>17548632</v>
      </c>
      <c r="AB4105">
        <v>20400195011</v>
      </c>
      <c r="AC4105">
        <v>17548640</v>
      </c>
      <c r="AD4105" t="s">
        <v>7</v>
      </c>
      <c r="AE4105">
        <v>8</v>
      </c>
      <c r="AF4105">
        <v>1</v>
      </c>
      <c r="AH4105" t="s">
        <v>8976</v>
      </c>
      <c r="AI4105" t="s">
        <v>8975</v>
      </c>
      <c r="AJ4105" t="s">
        <v>8974</v>
      </c>
      <c r="AK4105" t="s">
        <v>8973</v>
      </c>
      <c r="AL4105">
        <v>0</v>
      </c>
      <c r="AM4105" s="5">
        <f t="shared" si="514"/>
        <v>0</v>
      </c>
      <c r="AN4105" s="4">
        <f t="shared" si="519"/>
        <v>0</v>
      </c>
      <c r="AO4105" s="3"/>
      <c r="AP4105">
        <v>0</v>
      </c>
      <c r="AR4105" t="s">
        <v>62</v>
      </c>
      <c r="AT4105" s="2" t="s">
        <v>61</v>
      </c>
      <c r="AU4105" s="1">
        <f t="shared" si="515"/>
        <v>0.29524038333199859</v>
      </c>
      <c r="AV4105" s="1">
        <f t="shared" si="516"/>
        <v>0.21088598809428472</v>
      </c>
      <c r="AW4105" s="1">
        <f t="shared" si="517"/>
        <v>0.12653159285657081</v>
      </c>
    </row>
    <row r="4106" spans="1:49" x14ac:dyDescent="0.2">
      <c r="A4106">
        <v>4104</v>
      </c>
      <c r="B4106" t="s">
        <v>8972</v>
      </c>
      <c r="C4106" t="s">
        <v>8971</v>
      </c>
      <c r="F4106" t="s">
        <v>8970</v>
      </c>
      <c r="G4106" t="s">
        <v>18</v>
      </c>
      <c r="H4106" t="s">
        <v>17</v>
      </c>
      <c r="I4106" t="s">
        <v>8969</v>
      </c>
      <c r="J4106">
        <v>60007886</v>
      </c>
      <c r="K4106" t="s">
        <v>8968</v>
      </c>
      <c r="L4106" t="s">
        <v>8967</v>
      </c>
      <c r="M4106" t="s">
        <v>318</v>
      </c>
      <c r="N4106">
        <v>2</v>
      </c>
      <c r="O4106" t="s">
        <v>8966</v>
      </c>
      <c r="P4106" t="s">
        <v>8965</v>
      </c>
      <c r="Q4106" t="s">
        <v>8964</v>
      </c>
      <c r="R4106" s="7">
        <v>42005</v>
      </c>
      <c r="S4106" s="8">
        <f t="shared" si="512"/>
        <v>2015</v>
      </c>
      <c r="T4106" s="8">
        <v>2015</v>
      </c>
      <c r="U4106" s="8">
        <f t="shared" si="513"/>
        <v>7</v>
      </c>
      <c r="V4106" s="7">
        <v>2015</v>
      </c>
      <c r="W4106" t="s">
        <v>1645</v>
      </c>
      <c r="X4106" s="2">
        <v>1.3280000000000001</v>
      </c>
      <c r="Y4106" s="6">
        <f t="shared" si="518"/>
        <v>3.5450201542937994E-2</v>
      </c>
      <c r="AA4106">
        <v>15361225</v>
      </c>
      <c r="AB4106">
        <v>18894</v>
      </c>
      <c r="AD4106" t="s">
        <v>7</v>
      </c>
      <c r="AE4106">
        <v>14</v>
      </c>
      <c r="AH4106" t="s">
        <v>8963</v>
      </c>
      <c r="AI4106" t="s">
        <v>8962</v>
      </c>
      <c r="AJ4106" t="s">
        <v>8961</v>
      </c>
      <c r="AK4106" t="s">
        <v>8960</v>
      </c>
      <c r="AL4106">
        <v>44</v>
      </c>
      <c r="AM4106" s="5">
        <f t="shared" si="514"/>
        <v>6.2857142857142856</v>
      </c>
      <c r="AN4106" s="4">
        <f t="shared" si="519"/>
        <v>9.5202033861632503E-3</v>
      </c>
      <c r="AO4106" s="3"/>
      <c r="AP4106">
        <v>0</v>
      </c>
      <c r="AR4106" t="s">
        <v>62</v>
      </c>
      <c r="AT4106" s="2">
        <v>3.8340000000000001</v>
      </c>
      <c r="AU4106" s="1">
        <f t="shared" si="515"/>
        <v>2.7671202095905572</v>
      </c>
      <c r="AV4106" s="1">
        <f t="shared" si="516"/>
        <v>2.2485202464550622</v>
      </c>
      <c r="AW4106" s="1">
        <f t="shared" si="517"/>
        <v>1.7299202833195673</v>
      </c>
    </row>
    <row r="4107" spans="1:49" x14ac:dyDescent="0.2">
      <c r="A4107">
        <v>4105</v>
      </c>
      <c r="B4107" t="s">
        <v>8959</v>
      </c>
      <c r="C4107" t="s">
        <v>8958</v>
      </c>
      <c r="F4107" t="s">
        <v>8957</v>
      </c>
      <c r="G4107" t="s">
        <v>18</v>
      </c>
      <c r="H4107" t="s">
        <v>17</v>
      </c>
      <c r="I4107" t="s">
        <v>8956</v>
      </c>
      <c r="J4107" t="s">
        <v>8955</v>
      </c>
      <c r="K4107" t="s">
        <v>8954</v>
      </c>
      <c r="L4107" t="s">
        <v>8953</v>
      </c>
      <c r="M4107" t="s">
        <v>8952</v>
      </c>
      <c r="N4107">
        <v>7</v>
      </c>
      <c r="O4107" t="s">
        <v>8951</v>
      </c>
      <c r="P4107" t="s">
        <v>8950</v>
      </c>
      <c r="Q4107" t="s">
        <v>8949</v>
      </c>
      <c r="R4107" s="7">
        <v>42005</v>
      </c>
      <c r="S4107" s="8">
        <f t="shared" si="512"/>
        <v>2015</v>
      </c>
      <c r="T4107" s="8">
        <v>2015</v>
      </c>
      <c r="U4107" s="8">
        <f t="shared" si="513"/>
        <v>7</v>
      </c>
      <c r="V4107" s="7">
        <v>2015</v>
      </c>
      <c r="W4107" t="s">
        <v>1645</v>
      </c>
      <c r="X4107" s="2">
        <v>1.3280000000000001</v>
      </c>
      <c r="Y4107" s="6">
        <f t="shared" si="518"/>
        <v>3.5450201542937994E-2</v>
      </c>
      <c r="AA4107">
        <v>15361225</v>
      </c>
      <c r="AB4107">
        <v>18894</v>
      </c>
      <c r="AD4107" t="s">
        <v>7</v>
      </c>
      <c r="AE4107">
        <v>14</v>
      </c>
      <c r="AG4107">
        <v>6936316</v>
      </c>
      <c r="AH4107" t="s">
        <v>1764</v>
      </c>
      <c r="AI4107" t="s">
        <v>8948</v>
      </c>
      <c r="AJ4107" t="s">
        <v>8947</v>
      </c>
      <c r="AK4107" t="s">
        <v>8946</v>
      </c>
      <c r="AL4107">
        <v>12</v>
      </c>
      <c r="AM4107" s="5">
        <f t="shared" si="514"/>
        <v>1.7142857142857142</v>
      </c>
      <c r="AN4107" s="4">
        <f t="shared" si="519"/>
        <v>2.5964191053172497E-3</v>
      </c>
      <c r="AO4107" s="3"/>
      <c r="AP4107">
        <v>0</v>
      </c>
      <c r="AR4107" t="s">
        <v>62</v>
      </c>
      <c r="AT4107" s="2">
        <v>3.8340000000000001</v>
      </c>
      <c r="AU4107" s="1">
        <f t="shared" si="515"/>
        <v>2.5594066811651772</v>
      </c>
      <c r="AV4107" s="1">
        <f t="shared" si="516"/>
        <v>1.9023310324127622</v>
      </c>
      <c r="AW4107" s="1">
        <f t="shared" si="517"/>
        <v>1.2452553836603473</v>
      </c>
    </row>
    <row r="4108" spans="1:49" x14ac:dyDescent="0.2">
      <c r="A4108">
        <v>4106</v>
      </c>
      <c r="B4108" t="s">
        <v>8945</v>
      </c>
      <c r="C4108" t="s">
        <v>8944</v>
      </c>
      <c r="F4108" t="s">
        <v>8943</v>
      </c>
      <c r="G4108" t="s">
        <v>18</v>
      </c>
      <c r="H4108" t="s">
        <v>17</v>
      </c>
      <c r="I4108" t="s">
        <v>8942</v>
      </c>
      <c r="J4108" t="s">
        <v>8941</v>
      </c>
      <c r="K4108" t="s">
        <v>8940</v>
      </c>
      <c r="L4108" t="s">
        <v>8939</v>
      </c>
      <c r="M4108" t="s">
        <v>6627</v>
      </c>
      <c r="N4108">
        <v>3</v>
      </c>
      <c r="O4108" t="s">
        <v>8938</v>
      </c>
      <c r="P4108" t="s">
        <v>8937</v>
      </c>
      <c r="Q4108" t="s">
        <v>8936</v>
      </c>
      <c r="R4108" s="7">
        <v>42005</v>
      </c>
      <c r="S4108" s="8">
        <f t="shared" si="512"/>
        <v>2015</v>
      </c>
      <c r="T4108" s="8">
        <v>2015</v>
      </c>
      <c r="U4108" s="8">
        <f t="shared" si="513"/>
        <v>7</v>
      </c>
      <c r="V4108" s="7">
        <v>42018</v>
      </c>
      <c r="W4108" t="s">
        <v>8935</v>
      </c>
      <c r="X4108" s="2">
        <v>0.50900000000000001</v>
      </c>
      <c r="Y4108" s="6">
        <f t="shared" si="518"/>
        <v>1.3587464296201383E-2</v>
      </c>
      <c r="AA4108">
        <v>2780372</v>
      </c>
      <c r="AB4108">
        <v>22543</v>
      </c>
      <c r="AC4108" t="s">
        <v>8934</v>
      </c>
      <c r="AD4108" t="s">
        <v>7</v>
      </c>
      <c r="AE4108">
        <v>35</v>
      </c>
      <c r="AF4108">
        <v>1</v>
      </c>
      <c r="AH4108" t="s">
        <v>8933</v>
      </c>
      <c r="AI4108" t="s">
        <v>8932</v>
      </c>
      <c r="AJ4108" t="s">
        <v>8931</v>
      </c>
      <c r="AK4108" t="s">
        <v>8930</v>
      </c>
      <c r="AL4108">
        <v>2</v>
      </c>
      <c r="AM4108" s="5">
        <f t="shared" si="514"/>
        <v>0.2857142857142857</v>
      </c>
      <c r="AN4108" s="4">
        <f t="shared" si="519"/>
        <v>4.3273651755287499E-4</v>
      </c>
      <c r="AO4108" s="3"/>
      <c r="AP4108">
        <v>0</v>
      </c>
      <c r="AR4108" t="s">
        <v>62</v>
      </c>
      <c r="AT4108" s="2">
        <v>1.43</v>
      </c>
      <c r="AU4108" s="1">
        <f t="shared" si="515"/>
        <v>0.96410459626068301</v>
      </c>
      <c r="AV4108" s="1">
        <f t="shared" si="516"/>
        <v>0.70101004068771289</v>
      </c>
      <c r="AW4108" s="1">
        <f t="shared" si="517"/>
        <v>0.43791548511474265</v>
      </c>
    </row>
    <row r="4109" spans="1:49" x14ac:dyDescent="0.2">
      <c r="A4109">
        <v>4107</v>
      </c>
      <c r="B4109" t="s">
        <v>8929</v>
      </c>
      <c r="C4109" t="s">
        <v>8928</v>
      </c>
      <c r="F4109" t="s">
        <v>8927</v>
      </c>
      <c r="G4109" t="s">
        <v>18</v>
      </c>
      <c r="H4109" t="s">
        <v>17</v>
      </c>
      <c r="I4109" t="s">
        <v>8926</v>
      </c>
      <c r="J4109">
        <v>60024322</v>
      </c>
      <c r="K4109" t="s">
        <v>8925</v>
      </c>
      <c r="L4109" t="s">
        <v>8924</v>
      </c>
      <c r="M4109" t="s">
        <v>1121</v>
      </c>
      <c r="N4109">
        <v>5</v>
      </c>
      <c r="O4109" t="s">
        <v>8923</v>
      </c>
      <c r="P4109" t="s">
        <v>8922</v>
      </c>
      <c r="Q4109" t="s">
        <v>8921</v>
      </c>
      <c r="R4109" s="7">
        <v>42005</v>
      </c>
      <c r="S4109" s="8">
        <f t="shared" si="512"/>
        <v>2015</v>
      </c>
      <c r="T4109" s="8">
        <v>2015</v>
      </c>
      <c r="U4109" s="8">
        <f t="shared" si="513"/>
        <v>7</v>
      </c>
      <c r="V4109" s="7">
        <v>42064</v>
      </c>
      <c r="W4109" t="s">
        <v>8920</v>
      </c>
      <c r="X4109" s="2">
        <v>0.91100000000000003</v>
      </c>
      <c r="Y4109" s="6">
        <f t="shared" si="518"/>
        <v>2.4318624703024479E-2</v>
      </c>
      <c r="AA4109">
        <v>18820778</v>
      </c>
      <c r="AB4109">
        <v>13300154702</v>
      </c>
      <c r="AC4109">
        <v>18820786</v>
      </c>
      <c r="AD4109" t="s">
        <v>7</v>
      </c>
      <c r="AE4109">
        <v>8</v>
      </c>
      <c r="AF4109">
        <v>3</v>
      </c>
      <c r="AG4109">
        <v>32401</v>
      </c>
      <c r="AI4109" t="s">
        <v>8919</v>
      </c>
      <c r="AK4109" t="s">
        <v>8918</v>
      </c>
      <c r="AL4109">
        <v>43</v>
      </c>
      <c r="AM4109" s="5">
        <f t="shared" si="514"/>
        <v>6.1428571428571432</v>
      </c>
      <c r="AN4109" s="4">
        <f t="shared" si="519"/>
        <v>9.3038351273868128E-3</v>
      </c>
      <c r="AO4109" s="3"/>
      <c r="AP4109">
        <v>0</v>
      </c>
      <c r="AQ4109" t="s">
        <v>1404</v>
      </c>
      <c r="AR4109" t="s">
        <v>8917</v>
      </c>
      <c r="AS4109" t="s">
        <v>1403</v>
      </c>
      <c r="AT4109" s="2">
        <v>2.895</v>
      </c>
      <c r="AU4109" s="1">
        <f t="shared" si="515"/>
        <v>1.9814187830333179</v>
      </c>
      <c r="AV4109" s="1">
        <f t="shared" si="516"/>
        <v>1.6811229915205645</v>
      </c>
      <c r="AW4109" s="1">
        <f t="shared" si="517"/>
        <v>1.3808272000078112</v>
      </c>
    </row>
    <row r="4110" spans="1:49" x14ac:dyDescent="0.2">
      <c r="A4110">
        <v>4108</v>
      </c>
      <c r="B4110" t="s">
        <v>8916</v>
      </c>
      <c r="C4110" t="s">
        <v>8915</v>
      </c>
      <c r="F4110" t="s">
        <v>8914</v>
      </c>
      <c r="G4110" t="s">
        <v>18</v>
      </c>
      <c r="H4110" t="s">
        <v>17</v>
      </c>
      <c r="I4110" t="s">
        <v>8913</v>
      </c>
      <c r="J4110" t="s">
        <v>8912</v>
      </c>
      <c r="K4110" t="s">
        <v>8911</v>
      </c>
      <c r="L4110" t="s">
        <v>8910</v>
      </c>
      <c r="M4110" t="s">
        <v>8909</v>
      </c>
      <c r="N4110">
        <v>6</v>
      </c>
      <c r="O4110" t="s">
        <v>8908</v>
      </c>
      <c r="P4110" t="s">
        <v>8907</v>
      </c>
      <c r="Q4110" t="s">
        <v>8906</v>
      </c>
      <c r="R4110" s="7">
        <v>42005</v>
      </c>
      <c r="S4110" s="8">
        <f t="shared" si="512"/>
        <v>2015</v>
      </c>
      <c r="T4110" s="8">
        <v>2015</v>
      </c>
      <c r="U4110" s="8">
        <f t="shared" si="513"/>
        <v>7</v>
      </c>
      <c r="V4110" s="7">
        <v>42064</v>
      </c>
      <c r="W4110" t="s">
        <v>5781</v>
      </c>
      <c r="X4110" s="2">
        <v>0.66700000000000004</v>
      </c>
      <c r="Y4110" s="6">
        <f t="shared" si="518"/>
        <v>1.7805184058087078E-2</v>
      </c>
      <c r="AA4110">
        <v>14341948</v>
      </c>
      <c r="AB4110">
        <v>25256</v>
      </c>
      <c r="AC4110">
        <v>10990682</v>
      </c>
      <c r="AD4110" t="s">
        <v>7</v>
      </c>
      <c r="AE4110">
        <v>2015</v>
      </c>
      <c r="AF4110">
        <v>7</v>
      </c>
      <c r="AH4110" t="s">
        <v>8905</v>
      </c>
      <c r="AI4110" t="s">
        <v>8904</v>
      </c>
      <c r="AJ4110" t="s">
        <v>8903</v>
      </c>
      <c r="AK4110" t="s">
        <v>8902</v>
      </c>
      <c r="AL4110">
        <v>5</v>
      </c>
      <c r="AM4110" s="5">
        <f t="shared" si="514"/>
        <v>0.7142857142857143</v>
      </c>
      <c r="AN4110" s="4">
        <f t="shared" si="519"/>
        <v>1.0818412938821875E-3</v>
      </c>
      <c r="AO4110" s="3"/>
      <c r="AP4110">
        <v>0</v>
      </c>
      <c r="AR4110" t="s">
        <v>62</v>
      </c>
      <c r="AT4110" s="2" t="s">
        <v>61</v>
      </c>
      <c r="AU4110" s="1">
        <f t="shared" si="515"/>
        <v>1.278818122882561</v>
      </c>
      <c r="AV4110" s="1">
        <f t="shared" si="516"/>
        <v>0.94435126759846322</v>
      </c>
      <c r="AW4110" s="1">
        <f t="shared" si="517"/>
        <v>0.60988441231436552</v>
      </c>
    </row>
    <row r="4111" spans="1:49" x14ac:dyDescent="0.2">
      <c r="A4111">
        <v>4109</v>
      </c>
      <c r="B4111" t="s">
        <v>8901</v>
      </c>
      <c r="C4111" t="s">
        <v>8900</v>
      </c>
      <c r="F4111" t="s">
        <v>8899</v>
      </c>
      <c r="G4111" t="s">
        <v>18</v>
      </c>
      <c r="H4111" t="s">
        <v>17</v>
      </c>
      <c r="I4111" t="s">
        <v>8898</v>
      </c>
      <c r="J4111">
        <v>60025084</v>
      </c>
      <c r="K4111" t="s">
        <v>304</v>
      </c>
      <c r="L4111" t="s">
        <v>303</v>
      </c>
      <c r="M4111" t="s">
        <v>102</v>
      </c>
      <c r="N4111">
        <v>5</v>
      </c>
      <c r="O4111" t="s">
        <v>8897</v>
      </c>
      <c r="P4111" t="s">
        <v>8896</v>
      </c>
      <c r="Q4111" t="s">
        <v>6580</v>
      </c>
      <c r="R4111" s="7">
        <v>42005</v>
      </c>
      <c r="S4111" s="8">
        <f t="shared" ref="S4111:S4174" si="520">YEAR(R4111)</f>
        <v>2015</v>
      </c>
      <c r="T4111" s="8">
        <v>2015</v>
      </c>
      <c r="U4111" s="8">
        <f t="shared" ref="U4111:U4174" si="521">2022-T4111</f>
        <v>7</v>
      </c>
      <c r="V4111" s="7">
        <v>2015</v>
      </c>
      <c r="W4111" t="s">
        <v>1645</v>
      </c>
      <c r="X4111" s="2">
        <v>1.3280000000000001</v>
      </c>
      <c r="Y4111" s="6">
        <f t="shared" si="518"/>
        <v>3.5450201542937994E-2</v>
      </c>
      <c r="AA4111">
        <v>15361225</v>
      </c>
      <c r="AB4111">
        <v>18894</v>
      </c>
      <c r="AD4111" t="s">
        <v>7</v>
      </c>
      <c r="AE4111">
        <v>14</v>
      </c>
      <c r="AG4111">
        <v>6965580</v>
      </c>
      <c r="AH4111" t="s">
        <v>8895</v>
      </c>
      <c r="AI4111" t="s">
        <v>8894</v>
      </c>
      <c r="AJ4111" t="s">
        <v>8893</v>
      </c>
      <c r="AK4111" t="s">
        <v>8892</v>
      </c>
      <c r="AL4111">
        <v>52</v>
      </c>
      <c r="AM4111" s="5">
        <f t="shared" ref="AM4111:AM4174" si="522">AL4111/U4111</f>
        <v>7.4285714285714288</v>
      </c>
      <c r="AN4111" s="4">
        <f t="shared" si="519"/>
        <v>1.1251149456374751E-2</v>
      </c>
      <c r="AO4111" s="3"/>
      <c r="AP4111">
        <v>0</v>
      </c>
      <c r="AR4111">
        <v>61201058</v>
      </c>
      <c r="AT4111" s="2">
        <v>3.8340000000000001</v>
      </c>
      <c r="AU4111" s="1">
        <f t="shared" ref="AU4111:AU4174" si="523">(Y4111*0.7+AN4111*0.3)*100</f>
        <v>2.8190485916969021</v>
      </c>
      <c r="AV4111" s="1">
        <f t="shared" ref="AV4111:AV4174" si="524">(Y4111*0.5+AN4111*0.5)*100</f>
        <v>2.3350675499656375</v>
      </c>
      <c r="AW4111" s="1">
        <f t="shared" ref="AW4111:AW4174" si="525">(Y4111*0.3+AN4111*0.7)*100</f>
        <v>1.8510865082343724</v>
      </c>
    </row>
    <row r="4112" spans="1:49" x14ac:dyDescent="0.2">
      <c r="A4112">
        <v>4110</v>
      </c>
      <c r="B4112" t="s">
        <v>8891</v>
      </c>
      <c r="C4112" t="s">
        <v>8890</v>
      </c>
      <c r="D4112" t="s">
        <v>8889</v>
      </c>
      <c r="F4112" t="s">
        <v>8888</v>
      </c>
      <c r="G4112" t="s">
        <v>18</v>
      </c>
      <c r="H4112" t="s">
        <v>17</v>
      </c>
      <c r="I4112" t="s">
        <v>8887</v>
      </c>
      <c r="J4112" t="s">
        <v>8886</v>
      </c>
      <c r="K4112" t="s">
        <v>8885</v>
      </c>
      <c r="L4112" t="s">
        <v>8884</v>
      </c>
      <c r="M4112" t="s">
        <v>8883</v>
      </c>
      <c r="N4112">
        <v>6</v>
      </c>
      <c r="O4112" t="s">
        <v>8882</v>
      </c>
      <c r="P4112" t="s">
        <v>8881</v>
      </c>
      <c r="Q4112" t="s">
        <v>8880</v>
      </c>
      <c r="R4112" s="7">
        <v>42005</v>
      </c>
      <c r="S4112" s="8">
        <f t="shared" si="520"/>
        <v>2015</v>
      </c>
      <c r="T4112" s="8">
        <v>2015</v>
      </c>
      <c r="U4112" s="8">
        <f t="shared" si="521"/>
        <v>7</v>
      </c>
      <c r="V4112" s="7">
        <v>2015</v>
      </c>
      <c r="W4112" t="s">
        <v>8879</v>
      </c>
      <c r="X4112" s="2">
        <v>0.48299999999999998</v>
      </c>
      <c r="Y4112" s="6">
        <f t="shared" si="518"/>
        <v>1.2893409145511332E-2</v>
      </c>
      <c r="AA4112">
        <v>991112</v>
      </c>
      <c r="AB4112">
        <v>12366</v>
      </c>
      <c r="AD4112" t="s">
        <v>7</v>
      </c>
      <c r="AE4112">
        <v>81</v>
      </c>
      <c r="AF4112">
        <v>3</v>
      </c>
      <c r="AH4112" t="s">
        <v>8878</v>
      </c>
      <c r="AI4112" t="s">
        <v>8877</v>
      </c>
      <c r="AK4112" t="s">
        <v>8876</v>
      </c>
      <c r="AL4112">
        <v>13</v>
      </c>
      <c r="AM4112" s="5">
        <f t="shared" si="522"/>
        <v>1.8571428571428572</v>
      </c>
      <c r="AN4112" s="4">
        <f t="shared" si="519"/>
        <v>2.8127873640936877E-3</v>
      </c>
      <c r="AO4112" s="3"/>
      <c r="AP4112">
        <v>0</v>
      </c>
      <c r="AQ4112" t="s">
        <v>8875</v>
      </c>
      <c r="AR4112" t="s">
        <v>62</v>
      </c>
      <c r="AS4112" t="s">
        <v>8874</v>
      </c>
      <c r="AT4112" s="2" t="s">
        <v>61</v>
      </c>
      <c r="AU4112" s="1">
        <f t="shared" si="523"/>
        <v>0.98692226110860382</v>
      </c>
      <c r="AV4112" s="1">
        <f t="shared" si="524"/>
        <v>0.78530982548025097</v>
      </c>
      <c r="AW4112" s="1">
        <f t="shared" si="525"/>
        <v>0.58369738985189801</v>
      </c>
    </row>
    <row r="4113" spans="1:49" x14ac:dyDescent="0.2">
      <c r="A4113">
        <v>4111</v>
      </c>
      <c r="B4113" t="s">
        <v>8873</v>
      </c>
      <c r="C4113" t="s">
        <v>8872</v>
      </c>
      <c r="F4113" t="s">
        <v>8871</v>
      </c>
      <c r="G4113" t="s">
        <v>18</v>
      </c>
      <c r="H4113" t="s">
        <v>17</v>
      </c>
      <c r="I4113" t="s">
        <v>8870</v>
      </c>
      <c r="J4113">
        <v>60008332</v>
      </c>
      <c r="K4113" t="s">
        <v>8869</v>
      </c>
      <c r="L4113" t="s">
        <v>8868</v>
      </c>
      <c r="M4113" t="s">
        <v>102</v>
      </c>
      <c r="N4113">
        <v>3</v>
      </c>
      <c r="O4113" t="s">
        <v>8867</v>
      </c>
      <c r="P4113" t="s">
        <v>8866</v>
      </c>
      <c r="Q4113" t="s">
        <v>8865</v>
      </c>
      <c r="R4113" s="7">
        <v>42005</v>
      </c>
      <c r="S4113" s="8">
        <f t="shared" si="520"/>
        <v>2015</v>
      </c>
      <c r="T4113" s="8">
        <v>2015</v>
      </c>
      <c r="U4113" s="8">
        <f t="shared" si="521"/>
        <v>7</v>
      </c>
      <c r="V4113" s="7">
        <v>2015</v>
      </c>
      <c r="W4113" t="s">
        <v>3643</v>
      </c>
      <c r="X4113" s="2">
        <v>0.28199999999999997</v>
      </c>
      <c r="Y4113" s="6">
        <f t="shared" si="518"/>
        <v>7.527828942099783E-3</v>
      </c>
      <c r="AA4113">
        <v>16875869</v>
      </c>
      <c r="AB4113">
        <v>19700186861</v>
      </c>
      <c r="AC4113">
        <v>16875877</v>
      </c>
      <c r="AD4113" t="s">
        <v>7</v>
      </c>
      <c r="AE4113">
        <v>2015</v>
      </c>
      <c r="AG4113">
        <v>109818</v>
      </c>
      <c r="AI4113" t="s">
        <v>8864</v>
      </c>
      <c r="AK4113" t="s">
        <v>8863</v>
      </c>
      <c r="AL4113">
        <v>3</v>
      </c>
      <c r="AM4113" s="5">
        <f t="shared" si="522"/>
        <v>0.42857142857142855</v>
      </c>
      <c r="AN4113" s="4">
        <f t="shared" si="519"/>
        <v>6.4910477632931242E-4</v>
      </c>
      <c r="AO4113" s="3"/>
      <c r="AP4113">
        <v>1</v>
      </c>
      <c r="AR4113" t="s">
        <v>62</v>
      </c>
      <c r="AT4113" s="2">
        <v>1.1739999999999999</v>
      </c>
      <c r="AU4113" s="1">
        <f t="shared" si="523"/>
        <v>0.54642116923686412</v>
      </c>
      <c r="AV4113" s="1">
        <f t="shared" si="524"/>
        <v>0.40884668592145473</v>
      </c>
      <c r="AW4113" s="1">
        <f t="shared" si="525"/>
        <v>0.27127220260604534</v>
      </c>
    </row>
    <row r="4114" spans="1:49" x14ac:dyDescent="0.2">
      <c r="A4114">
        <v>4112</v>
      </c>
      <c r="B4114" t="s">
        <v>8862</v>
      </c>
      <c r="C4114" t="s">
        <v>8861</v>
      </c>
      <c r="F4114" t="s">
        <v>8860</v>
      </c>
      <c r="G4114" t="s">
        <v>18</v>
      </c>
      <c r="H4114" t="s">
        <v>17</v>
      </c>
      <c r="I4114" t="s">
        <v>8859</v>
      </c>
      <c r="J4114">
        <v>60019118</v>
      </c>
      <c r="K4114" t="s">
        <v>8858</v>
      </c>
      <c r="L4114" t="s">
        <v>5725</v>
      </c>
      <c r="M4114" t="s">
        <v>102</v>
      </c>
      <c r="N4114">
        <v>3</v>
      </c>
      <c r="O4114" t="s">
        <v>8857</v>
      </c>
      <c r="P4114" t="s">
        <v>8856</v>
      </c>
      <c r="Q4114" t="s">
        <v>8855</v>
      </c>
      <c r="R4114" s="7">
        <v>42005</v>
      </c>
      <c r="S4114" s="8">
        <f t="shared" si="520"/>
        <v>2015</v>
      </c>
      <c r="T4114" s="8">
        <v>2015</v>
      </c>
      <c r="U4114" s="8">
        <f t="shared" si="521"/>
        <v>7</v>
      </c>
      <c r="V4114" s="7">
        <v>2015</v>
      </c>
      <c r="W4114" t="s">
        <v>8842</v>
      </c>
      <c r="X4114" s="2">
        <v>0.185</v>
      </c>
      <c r="Y4114" s="6">
        <f t="shared" si="518"/>
        <v>4.9384693414484399E-3</v>
      </c>
      <c r="AA4114">
        <v>17962021</v>
      </c>
      <c r="AB4114">
        <v>21100230800</v>
      </c>
      <c r="AD4114" t="s">
        <v>7</v>
      </c>
      <c r="AE4114">
        <v>10</v>
      </c>
      <c r="AF4114">
        <v>2</v>
      </c>
      <c r="AH4114" t="s">
        <v>2558</v>
      </c>
      <c r="AI4114" t="s">
        <v>8854</v>
      </c>
      <c r="AJ4114" t="s">
        <v>8853</v>
      </c>
      <c r="AK4114" t="s">
        <v>8852</v>
      </c>
      <c r="AL4114">
        <v>3</v>
      </c>
      <c r="AM4114" s="5">
        <f t="shared" si="522"/>
        <v>0.42857142857142855</v>
      </c>
      <c r="AN4114" s="4">
        <f t="shared" si="519"/>
        <v>6.4910477632931242E-4</v>
      </c>
      <c r="AO4114" s="3"/>
      <c r="AP4114">
        <v>0</v>
      </c>
      <c r="AR4114" t="s">
        <v>62</v>
      </c>
      <c r="AT4114" s="2" t="s">
        <v>61</v>
      </c>
      <c r="AU4114" s="1">
        <f t="shared" si="523"/>
        <v>0.36516599719127013</v>
      </c>
      <c r="AV4114" s="1">
        <f t="shared" si="524"/>
        <v>0.27937870588888764</v>
      </c>
      <c r="AW4114" s="1">
        <f t="shared" si="525"/>
        <v>0.19359141458650506</v>
      </c>
    </row>
    <row r="4115" spans="1:49" x14ac:dyDescent="0.2">
      <c r="A4115">
        <v>4113</v>
      </c>
      <c r="B4115" t="s">
        <v>8851</v>
      </c>
      <c r="C4115" t="s">
        <v>8850</v>
      </c>
      <c r="F4115" t="s">
        <v>8849</v>
      </c>
      <c r="G4115" t="s">
        <v>18</v>
      </c>
      <c r="H4115" t="s">
        <v>17</v>
      </c>
      <c r="I4115" t="s">
        <v>8848</v>
      </c>
      <c r="J4115">
        <v>60073587</v>
      </c>
      <c r="K4115" t="s">
        <v>8847</v>
      </c>
      <c r="L4115" t="s">
        <v>8846</v>
      </c>
      <c r="M4115" t="s">
        <v>102</v>
      </c>
      <c r="N4115">
        <v>2</v>
      </c>
      <c r="O4115" t="s">
        <v>8845</v>
      </c>
      <c r="P4115" t="s">
        <v>8844</v>
      </c>
      <c r="Q4115" t="s">
        <v>8843</v>
      </c>
      <c r="R4115" s="7">
        <v>42005</v>
      </c>
      <c r="S4115" s="8">
        <f t="shared" si="520"/>
        <v>2015</v>
      </c>
      <c r="T4115" s="8">
        <v>2015</v>
      </c>
      <c r="U4115" s="8">
        <f t="shared" si="521"/>
        <v>7</v>
      </c>
      <c r="V4115" s="7">
        <v>2015</v>
      </c>
      <c r="W4115" t="s">
        <v>8842</v>
      </c>
      <c r="X4115" s="2">
        <v>0.185</v>
      </c>
      <c r="Y4115" s="6">
        <f t="shared" si="518"/>
        <v>4.9384693414484399E-3</v>
      </c>
      <c r="AA4115">
        <v>17962021</v>
      </c>
      <c r="AB4115">
        <v>21100230800</v>
      </c>
      <c r="AD4115" t="s">
        <v>7</v>
      </c>
      <c r="AE4115">
        <v>10</v>
      </c>
      <c r="AF4115">
        <v>2</v>
      </c>
      <c r="AH4115" t="s">
        <v>8841</v>
      </c>
      <c r="AI4115" t="s">
        <v>8840</v>
      </c>
      <c r="AJ4115" t="s">
        <v>8839</v>
      </c>
      <c r="AK4115" t="s">
        <v>8838</v>
      </c>
      <c r="AL4115">
        <v>1</v>
      </c>
      <c r="AM4115" s="5">
        <f t="shared" si="522"/>
        <v>0.14285714285714285</v>
      </c>
      <c r="AN4115" s="4">
        <f t="shared" si="519"/>
        <v>2.1636825877643749E-4</v>
      </c>
      <c r="AO4115" s="3"/>
      <c r="AP4115">
        <v>0</v>
      </c>
      <c r="AR4115" t="s">
        <v>62</v>
      </c>
      <c r="AT4115" s="2" t="s">
        <v>61</v>
      </c>
      <c r="AU4115" s="1">
        <f t="shared" si="523"/>
        <v>0.35218390166468383</v>
      </c>
      <c r="AV4115" s="1">
        <f t="shared" si="524"/>
        <v>0.25774188001124387</v>
      </c>
      <c r="AW4115" s="1">
        <f t="shared" si="525"/>
        <v>0.16329985835780381</v>
      </c>
    </row>
    <row r="4116" spans="1:49" x14ac:dyDescent="0.2">
      <c r="A4116">
        <v>4114</v>
      </c>
      <c r="B4116" t="s">
        <v>8837</v>
      </c>
      <c r="C4116" t="s">
        <v>8836</v>
      </c>
      <c r="F4116" t="s">
        <v>8835</v>
      </c>
      <c r="G4116" t="s">
        <v>18</v>
      </c>
      <c r="H4116" t="s">
        <v>17</v>
      </c>
      <c r="I4116" t="s">
        <v>8834</v>
      </c>
      <c r="J4116" t="s">
        <v>8833</v>
      </c>
      <c r="K4116" t="s">
        <v>8832</v>
      </c>
      <c r="L4116" t="s">
        <v>8831</v>
      </c>
      <c r="M4116" t="s">
        <v>8830</v>
      </c>
      <c r="N4116">
        <v>4</v>
      </c>
      <c r="O4116" t="s">
        <v>8829</v>
      </c>
      <c r="P4116" t="s">
        <v>8828</v>
      </c>
      <c r="Q4116" t="s">
        <v>8827</v>
      </c>
      <c r="R4116" s="7">
        <v>42005</v>
      </c>
      <c r="S4116" s="8">
        <f t="shared" si="520"/>
        <v>2015</v>
      </c>
      <c r="T4116" s="8">
        <v>2015</v>
      </c>
      <c r="U4116" s="8">
        <f t="shared" si="521"/>
        <v>7</v>
      </c>
      <c r="V4116" s="7">
        <v>2015</v>
      </c>
      <c r="W4116" t="s">
        <v>8826</v>
      </c>
      <c r="X4116" s="2">
        <v>0.998</v>
      </c>
      <c r="Y4116" s="6">
        <f t="shared" si="518"/>
        <v>2.664104001494888E-2</v>
      </c>
      <c r="AA4116">
        <v>11266708</v>
      </c>
      <c r="AB4116">
        <v>28520</v>
      </c>
      <c r="AC4116">
        <v>10298479</v>
      </c>
      <c r="AD4116" t="s">
        <v>7</v>
      </c>
      <c r="AE4116">
        <v>2015</v>
      </c>
      <c r="AF4116">
        <v>2</v>
      </c>
      <c r="AG4116">
        <v>119</v>
      </c>
      <c r="AI4116" t="s">
        <v>8825</v>
      </c>
      <c r="AJ4116" t="s">
        <v>8824</v>
      </c>
      <c r="AK4116" t="s">
        <v>8823</v>
      </c>
      <c r="AL4116">
        <v>36</v>
      </c>
      <c r="AM4116" s="5">
        <f t="shared" si="522"/>
        <v>5.1428571428571432</v>
      </c>
      <c r="AN4116" s="4">
        <f t="shared" si="519"/>
        <v>7.7892573159517508E-3</v>
      </c>
      <c r="AO4116" s="3"/>
      <c r="AP4116">
        <v>1</v>
      </c>
      <c r="AQ4116" t="s">
        <v>25</v>
      </c>
      <c r="AR4116">
        <v>279579</v>
      </c>
      <c r="AS4116" t="s">
        <v>23</v>
      </c>
      <c r="AT4116" s="2">
        <v>5.81</v>
      </c>
      <c r="AU4116" s="1">
        <f t="shared" si="523"/>
        <v>2.0985505205249742</v>
      </c>
      <c r="AV4116" s="1">
        <f t="shared" si="524"/>
        <v>1.7215148665450315</v>
      </c>
      <c r="AW4116" s="1">
        <f t="shared" si="525"/>
        <v>1.3444792125650888</v>
      </c>
    </row>
    <row r="4117" spans="1:49" x14ac:dyDescent="0.2">
      <c r="A4117">
        <v>4115</v>
      </c>
      <c r="B4117" t="s">
        <v>8822</v>
      </c>
      <c r="F4117" t="s">
        <v>8821</v>
      </c>
      <c r="G4117" t="s">
        <v>18</v>
      </c>
      <c r="H4117" t="s">
        <v>17</v>
      </c>
      <c r="I4117" t="s">
        <v>8820</v>
      </c>
      <c r="J4117" t="s">
        <v>8819</v>
      </c>
      <c r="K4117" t="s">
        <v>8818</v>
      </c>
      <c r="L4117" t="s">
        <v>8817</v>
      </c>
      <c r="M4117" t="s">
        <v>4052</v>
      </c>
      <c r="N4117">
        <v>7</v>
      </c>
      <c r="O4117" t="s">
        <v>8816</v>
      </c>
      <c r="P4117" t="s">
        <v>8815</v>
      </c>
      <c r="Q4117" t="s">
        <v>8814</v>
      </c>
      <c r="R4117" s="7">
        <v>42005</v>
      </c>
      <c r="S4117" s="8">
        <f t="shared" si="520"/>
        <v>2015</v>
      </c>
      <c r="T4117" s="8">
        <v>2015</v>
      </c>
      <c r="U4117" s="8">
        <f t="shared" si="521"/>
        <v>7</v>
      </c>
      <c r="V4117" s="7">
        <v>2015</v>
      </c>
      <c r="W4117" t="s">
        <v>4918</v>
      </c>
      <c r="X4117" s="2">
        <v>0.23799999999999999</v>
      </c>
      <c r="Y4117" s="6">
        <f t="shared" si="518"/>
        <v>6.353274071701236E-3</v>
      </c>
      <c r="AB4117">
        <v>21100200825</v>
      </c>
      <c r="AC4117">
        <v>18196608</v>
      </c>
      <c r="AD4117" t="s">
        <v>7</v>
      </c>
      <c r="AE4117">
        <v>10</v>
      </c>
      <c r="AF4117">
        <v>3</v>
      </c>
      <c r="AH4117" t="s">
        <v>8813</v>
      </c>
      <c r="AI4117" t="s">
        <v>8812</v>
      </c>
      <c r="AJ4117" t="s">
        <v>8811</v>
      </c>
      <c r="AK4117" t="s">
        <v>8810</v>
      </c>
      <c r="AL4117">
        <v>0</v>
      </c>
      <c r="AM4117" s="5">
        <f t="shared" si="522"/>
        <v>0</v>
      </c>
      <c r="AN4117" s="4">
        <f t="shared" si="519"/>
        <v>0</v>
      </c>
      <c r="AO4117" s="3"/>
      <c r="AP4117">
        <v>0</v>
      </c>
      <c r="AQ4117" t="s">
        <v>8809</v>
      </c>
      <c r="AR4117" t="s">
        <v>8808</v>
      </c>
      <c r="AS4117" t="s">
        <v>8807</v>
      </c>
      <c r="AT4117" s="2" t="s">
        <v>61</v>
      </c>
      <c r="AU4117" s="1">
        <f t="shared" si="523"/>
        <v>0.44472918501908648</v>
      </c>
      <c r="AV4117" s="1">
        <f t="shared" si="524"/>
        <v>0.3176637035850618</v>
      </c>
      <c r="AW4117" s="1">
        <f t="shared" si="525"/>
        <v>0.19059822215103706</v>
      </c>
    </row>
    <row r="4118" spans="1:49" x14ac:dyDescent="0.2">
      <c r="A4118">
        <v>4116</v>
      </c>
      <c r="B4118" t="s">
        <v>8806</v>
      </c>
      <c r="C4118" t="s">
        <v>8805</v>
      </c>
      <c r="F4118" t="s">
        <v>8804</v>
      </c>
      <c r="G4118" t="s">
        <v>18</v>
      </c>
      <c r="H4118" t="s">
        <v>17</v>
      </c>
      <c r="I4118" t="s">
        <v>8803</v>
      </c>
      <c r="J4118">
        <v>60001166</v>
      </c>
      <c r="K4118" t="s">
        <v>6236</v>
      </c>
      <c r="L4118" t="s">
        <v>6235</v>
      </c>
      <c r="M4118" t="s">
        <v>318</v>
      </c>
      <c r="N4118">
        <v>2</v>
      </c>
      <c r="O4118" t="s">
        <v>8802</v>
      </c>
      <c r="P4118" t="s">
        <v>8801</v>
      </c>
      <c r="Q4118" t="s">
        <v>6232</v>
      </c>
      <c r="R4118" s="7">
        <v>42005</v>
      </c>
      <c r="S4118" s="8">
        <f t="shared" si="520"/>
        <v>2015</v>
      </c>
      <c r="T4118" s="8">
        <v>2015</v>
      </c>
      <c r="U4118" s="8">
        <f t="shared" si="521"/>
        <v>7</v>
      </c>
      <c r="V4118" s="7">
        <v>42128</v>
      </c>
      <c r="W4118" t="s">
        <v>538</v>
      </c>
      <c r="X4118" s="2">
        <v>0.251</v>
      </c>
      <c r="Y4118" s="6">
        <f t="shared" si="518"/>
        <v>6.7003016470462617E-3</v>
      </c>
      <c r="AA4118">
        <v>207217</v>
      </c>
      <c r="AB4118">
        <v>26145</v>
      </c>
      <c r="AC4118">
        <v>13623060</v>
      </c>
      <c r="AD4118" t="s">
        <v>7</v>
      </c>
      <c r="AE4118">
        <v>102</v>
      </c>
      <c r="AF4118">
        <v>5</v>
      </c>
      <c r="AH4118" t="s">
        <v>8800</v>
      </c>
      <c r="AI4118" t="s">
        <v>8799</v>
      </c>
      <c r="AJ4118" t="s">
        <v>8798</v>
      </c>
      <c r="AK4118" t="s">
        <v>8797</v>
      </c>
      <c r="AL4118">
        <v>4</v>
      </c>
      <c r="AM4118" s="5">
        <f t="shared" si="522"/>
        <v>0.5714285714285714</v>
      </c>
      <c r="AN4118" s="4">
        <f t="shared" si="519"/>
        <v>8.6547303510574997E-4</v>
      </c>
      <c r="AO4118" s="3"/>
      <c r="AP4118">
        <v>0</v>
      </c>
      <c r="AR4118" t="s">
        <v>62</v>
      </c>
      <c r="AT4118" s="2">
        <v>1.3360000000000001</v>
      </c>
      <c r="AU4118" s="1">
        <f t="shared" si="523"/>
        <v>0.4949853063464108</v>
      </c>
      <c r="AV4118" s="1">
        <f t="shared" si="524"/>
        <v>0.37828873410760061</v>
      </c>
      <c r="AW4118" s="1">
        <f t="shared" si="525"/>
        <v>0.26159216186879031</v>
      </c>
    </row>
    <row r="4119" spans="1:49" x14ac:dyDescent="0.2">
      <c r="A4119">
        <v>4117</v>
      </c>
      <c r="B4119" t="s">
        <v>8796</v>
      </c>
      <c r="C4119" t="s">
        <v>8795</v>
      </c>
      <c r="E4119">
        <v>25387588</v>
      </c>
      <c r="F4119" t="s">
        <v>8794</v>
      </c>
      <c r="G4119" t="s">
        <v>18</v>
      </c>
      <c r="H4119" t="s">
        <v>17</v>
      </c>
      <c r="I4119" t="s">
        <v>8793</v>
      </c>
      <c r="J4119">
        <v>60031514</v>
      </c>
      <c r="K4119" t="s">
        <v>8792</v>
      </c>
      <c r="L4119" t="s">
        <v>8791</v>
      </c>
      <c r="M4119" t="s">
        <v>267</v>
      </c>
      <c r="N4119">
        <v>4</v>
      </c>
      <c r="O4119" t="s">
        <v>8790</v>
      </c>
      <c r="P4119" t="s">
        <v>8789</v>
      </c>
      <c r="Q4119" t="s">
        <v>8788</v>
      </c>
      <c r="R4119" s="7">
        <v>42005</v>
      </c>
      <c r="S4119" s="8">
        <f t="shared" si="520"/>
        <v>2015</v>
      </c>
      <c r="T4119" s="8">
        <v>2015</v>
      </c>
      <c r="U4119" s="8">
        <f t="shared" si="521"/>
        <v>7</v>
      </c>
      <c r="V4119" s="7">
        <v>42005</v>
      </c>
      <c r="W4119" t="s">
        <v>8787</v>
      </c>
      <c r="X4119" s="2">
        <v>0.71499999999999997</v>
      </c>
      <c r="Y4119" s="6">
        <f t="shared" si="518"/>
        <v>1.9086516643976401E-2</v>
      </c>
      <c r="AA4119">
        <v>221198</v>
      </c>
      <c r="AB4119">
        <v>27769</v>
      </c>
      <c r="AC4119">
        <v>15564029</v>
      </c>
      <c r="AD4119" t="s">
        <v>7</v>
      </c>
      <c r="AE4119">
        <v>60</v>
      </c>
      <c r="AF4119" t="s">
        <v>8786</v>
      </c>
      <c r="AH4119" t="s">
        <v>8785</v>
      </c>
      <c r="AI4119" t="s">
        <v>8784</v>
      </c>
      <c r="AJ4119" t="s">
        <v>8783</v>
      </c>
      <c r="AK4119" t="s">
        <v>8782</v>
      </c>
      <c r="AL4119">
        <v>28</v>
      </c>
      <c r="AM4119" s="5">
        <f t="shared" si="522"/>
        <v>4</v>
      </c>
      <c r="AN4119" s="4">
        <f t="shared" si="519"/>
        <v>6.0583112457402496E-3</v>
      </c>
      <c r="AO4119" s="3"/>
      <c r="AP4119">
        <v>0</v>
      </c>
      <c r="AR4119" t="s">
        <v>62</v>
      </c>
      <c r="AT4119" s="2">
        <v>1.8320000000000001</v>
      </c>
      <c r="AU4119" s="1">
        <f t="shared" si="523"/>
        <v>1.5178055024505557</v>
      </c>
      <c r="AV4119" s="1">
        <f t="shared" si="524"/>
        <v>1.2572413944858325</v>
      </c>
      <c r="AW4119" s="1">
        <f t="shared" si="525"/>
        <v>0.99667728652110954</v>
      </c>
    </row>
    <row r="4120" spans="1:49" x14ac:dyDescent="0.2">
      <c r="A4120">
        <v>4118</v>
      </c>
      <c r="B4120" t="s">
        <v>8781</v>
      </c>
      <c r="C4120" t="s">
        <v>8780</v>
      </c>
      <c r="F4120" t="s">
        <v>8779</v>
      </c>
      <c r="G4120" t="s">
        <v>18</v>
      </c>
      <c r="H4120" t="s">
        <v>17</v>
      </c>
      <c r="I4120" t="s">
        <v>8778</v>
      </c>
      <c r="J4120" t="s">
        <v>8777</v>
      </c>
      <c r="K4120" t="s">
        <v>8776</v>
      </c>
      <c r="L4120" t="s">
        <v>8775</v>
      </c>
      <c r="M4120" t="s">
        <v>8774</v>
      </c>
      <c r="N4120">
        <v>5</v>
      </c>
      <c r="O4120" t="s">
        <v>8773</v>
      </c>
      <c r="P4120" t="s">
        <v>8772</v>
      </c>
      <c r="Q4120" t="s">
        <v>8771</v>
      </c>
      <c r="R4120" s="7">
        <v>42005</v>
      </c>
      <c r="S4120" s="8">
        <f t="shared" si="520"/>
        <v>2015</v>
      </c>
      <c r="T4120" s="8">
        <v>2015</v>
      </c>
      <c r="U4120" s="8">
        <f t="shared" si="521"/>
        <v>7</v>
      </c>
      <c r="V4120" s="7">
        <v>42005</v>
      </c>
      <c r="W4120" t="s">
        <v>8770</v>
      </c>
      <c r="X4120" s="2">
        <v>0.75</v>
      </c>
      <c r="Y4120" s="6">
        <f t="shared" si="518"/>
        <v>2.0020821654520703E-2</v>
      </c>
      <c r="AA4120" t="s">
        <v>8769</v>
      </c>
      <c r="AB4120">
        <v>29221</v>
      </c>
      <c r="AC4120">
        <v>10897674</v>
      </c>
      <c r="AD4120" t="s">
        <v>7</v>
      </c>
      <c r="AE4120">
        <v>22</v>
      </c>
      <c r="AF4120">
        <v>1</v>
      </c>
      <c r="AG4120">
        <v>13507</v>
      </c>
      <c r="AI4120" t="s">
        <v>8768</v>
      </c>
      <c r="AK4120" t="s">
        <v>8767</v>
      </c>
      <c r="AL4120">
        <v>2</v>
      </c>
      <c r="AM4120" s="5">
        <f t="shared" si="522"/>
        <v>0.2857142857142857</v>
      </c>
      <c r="AN4120" s="4">
        <f t="shared" si="519"/>
        <v>4.3273651755287499E-4</v>
      </c>
      <c r="AO4120" s="3"/>
      <c r="AP4120">
        <v>0</v>
      </c>
      <c r="AR4120" t="s">
        <v>62</v>
      </c>
      <c r="AT4120" s="2">
        <v>2.0230000000000001</v>
      </c>
      <c r="AU4120" s="1">
        <f t="shared" si="523"/>
        <v>1.4144396113430353</v>
      </c>
      <c r="AV4120" s="1">
        <f t="shared" si="524"/>
        <v>1.0226779086036788</v>
      </c>
      <c r="AW4120" s="1">
        <f t="shared" si="525"/>
        <v>0.63091620586432229</v>
      </c>
    </row>
    <row r="4121" spans="1:49" x14ac:dyDescent="0.2">
      <c r="A4121">
        <v>4119</v>
      </c>
      <c r="B4121" t="s">
        <v>8766</v>
      </c>
      <c r="C4121" t="s">
        <v>8765</v>
      </c>
      <c r="F4121" t="s">
        <v>8764</v>
      </c>
      <c r="G4121" t="s">
        <v>18</v>
      </c>
      <c r="H4121" t="s">
        <v>17</v>
      </c>
      <c r="I4121" t="s">
        <v>7844</v>
      </c>
      <c r="J4121" t="s">
        <v>8763</v>
      </c>
      <c r="K4121" t="s">
        <v>8762</v>
      </c>
      <c r="L4121" t="s">
        <v>1305</v>
      </c>
      <c r="M4121" t="s">
        <v>86</v>
      </c>
      <c r="N4121">
        <v>5</v>
      </c>
      <c r="O4121" t="s">
        <v>8761</v>
      </c>
      <c r="P4121" t="s">
        <v>8760</v>
      </c>
      <c r="Q4121" t="s">
        <v>8759</v>
      </c>
      <c r="R4121" s="7">
        <v>42005</v>
      </c>
      <c r="S4121" s="8">
        <f t="shared" si="520"/>
        <v>2015</v>
      </c>
      <c r="T4121" s="8">
        <v>2015</v>
      </c>
      <c r="U4121" s="8">
        <f t="shared" si="521"/>
        <v>7</v>
      </c>
      <c r="V4121" s="7">
        <v>42068</v>
      </c>
      <c r="W4121" t="s">
        <v>2105</v>
      </c>
      <c r="X4121" s="2">
        <v>0.375</v>
      </c>
      <c r="Y4121" s="6">
        <f t="shared" si="518"/>
        <v>1.0010410827260351E-2</v>
      </c>
      <c r="AA4121">
        <v>135194</v>
      </c>
      <c r="AB4121">
        <v>24918</v>
      </c>
      <c r="AD4121" t="s">
        <v>7</v>
      </c>
      <c r="AE4121">
        <v>51</v>
      </c>
      <c r="AF4121">
        <v>5</v>
      </c>
      <c r="AH4121" t="s">
        <v>8758</v>
      </c>
      <c r="AI4121" t="s">
        <v>8757</v>
      </c>
      <c r="AK4121" t="s">
        <v>8756</v>
      </c>
      <c r="AL4121">
        <v>12</v>
      </c>
      <c r="AM4121" s="5">
        <f t="shared" si="522"/>
        <v>1.7142857142857142</v>
      </c>
      <c r="AN4121" s="4">
        <f t="shared" si="519"/>
        <v>2.5964191053172497E-3</v>
      </c>
      <c r="AO4121" s="3"/>
      <c r="AP4121">
        <v>0</v>
      </c>
      <c r="AR4121" t="s">
        <v>62</v>
      </c>
      <c r="AT4121" s="2">
        <v>1.3140000000000001</v>
      </c>
      <c r="AU4121" s="1">
        <f t="shared" si="523"/>
        <v>0.77862133106774201</v>
      </c>
      <c r="AV4121" s="1">
        <f t="shared" si="524"/>
        <v>0.63034149662888006</v>
      </c>
      <c r="AW4121" s="1">
        <f t="shared" si="525"/>
        <v>0.48206166219001795</v>
      </c>
    </row>
    <row r="4122" spans="1:49" x14ac:dyDescent="0.2">
      <c r="A4122">
        <v>4120</v>
      </c>
      <c r="B4122" t="s">
        <v>8755</v>
      </c>
      <c r="C4122" t="s">
        <v>8754</v>
      </c>
      <c r="F4122" t="s">
        <v>8753</v>
      </c>
      <c r="G4122" t="s">
        <v>18</v>
      </c>
      <c r="H4122" t="s">
        <v>17</v>
      </c>
      <c r="I4122" t="s">
        <v>3912</v>
      </c>
      <c r="J4122" t="s">
        <v>8752</v>
      </c>
      <c r="K4122" t="s">
        <v>8751</v>
      </c>
      <c r="L4122" t="s">
        <v>8750</v>
      </c>
      <c r="M4122" t="s">
        <v>86</v>
      </c>
      <c r="N4122">
        <v>5</v>
      </c>
      <c r="O4122" t="s">
        <v>8749</v>
      </c>
      <c r="P4122" t="s">
        <v>8748</v>
      </c>
      <c r="Q4122" t="s">
        <v>8747</v>
      </c>
      <c r="R4122" s="7">
        <v>42005</v>
      </c>
      <c r="S4122" s="8">
        <f t="shared" si="520"/>
        <v>2015</v>
      </c>
      <c r="T4122" s="8">
        <v>2015</v>
      </c>
      <c r="U4122" s="8">
        <f t="shared" si="521"/>
        <v>7</v>
      </c>
      <c r="V4122" s="7">
        <v>42005</v>
      </c>
      <c r="W4122" t="s">
        <v>8746</v>
      </c>
      <c r="X4122" s="2">
        <v>0.42099999999999999</v>
      </c>
      <c r="Y4122" s="6">
        <f t="shared" si="518"/>
        <v>1.1238354555404288E-2</v>
      </c>
      <c r="AB4122">
        <v>19900193962</v>
      </c>
      <c r="AC4122">
        <v>21583226</v>
      </c>
      <c r="AD4122" t="s">
        <v>7</v>
      </c>
      <c r="AE4122">
        <v>5</v>
      </c>
      <c r="AF4122">
        <v>1</v>
      </c>
      <c r="AG4122">
        <v>17142</v>
      </c>
      <c r="AI4122" t="s">
        <v>8745</v>
      </c>
      <c r="AK4122" t="s">
        <v>8744</v>
      </c>
      <c r="AL4122">
        <v>24</v>
      </c>
      <c r="AM4122" s="5">
        <f t="shared" si="522"/>
        <v>3.4285714285714284</v>
      </c>
      <c r="AN4122" s="4">
        <f t="shared" si="519"/>
        <v>5.1928382106344994E-3</v>
      </c>
      <c r="AO4122" s="3"/>
      <c r="AP4122">
        <v>1</v>
      </c>
      <c r="AR4122">
        <v>51277120</v>
      </c>
      <c r="AT4122" s="2">
        <v>1.548</v>
      </c>
      <c r="AU4122" s="1">
        <f t="shared" si="523"/>
        <v>0.94246996519733506</v>
      </c>
      <c r="AV4122" s="1">
        <f t="shared" si="524"/>
        <v>0.82155963830193923</v>
      </c>
      <c r="AW4122" s="1">
        <f t="shared" si="525"/>
        <v>0.70064931140654352</v>
      </c>
    </row>
    <row r="4123" spans="1:49" x14ac:dyDescent="0.2">
      <c r="A4123">
        <v>4121</v>
      </c>
      <c r="B4123" t="s">
        <v>8743</v>
      </c>
      <c r="C4123" t="s">
        <v>8742</v>
      </c>
      <c r="E4123">
        <v>25629534</v>
      </c>
      <c r="F4123" t="s">
        <v>8741</v>
      </c>
      <c r="G4123" t="s">
        <v>18</v>
      </c>
      <c r="H4123" t="s">
        <v>17</v>
      </c>
      <c r="I4123" t="s">
        <v>8740</v>
      </c>
      <c r="J4123">
        <v>60088961</v>
      </c>
      <c r="K4123" t="s">
        <v>8739</v>
      </c>
      <c r="L4123" t="s">
        <v>8738</v>
      </c>
      <c r="M4123" t="s">
        <v>102</v>
      </c>
      <c r="N4123">
        <v>6</v>
      </c>
      <c r="O4123" t="s">
        <v>8737</v>
      </c>
      <c r="P4123" t="s">
        <v>8736</v>
      </c>
      <c r="Q4123" t="s">
        <v>8735</v>
      </c>
      <c r="R4123" s="7">
        <v>42005</v>
      </c>
      <c r="S4123" s="8">
        <f t="shared" si="520"/>
        <v>2015</v>
      </c>
      <c r="T4123" s="8">
        <v>2015</v>
      </c>
      <c r="U4123" s="8">
        <f t="shared" si="521"/>
        <v>7</v>
      </c>
      <c r="V4123" s="7">
        <v>42060</v>
      </c>
      <c r="W4123" t="s">
        <v>4979</v>
      </c>
      <c r="X4123" s="2">
        <v>2.5350000000000001</v>
      </c>
      <c r="Y4123" s="6">
        <f t="shared" si="518"/>
        <v>6.7670377192279973E-2</v>
      </c>
      <c r="AA4123">
        <v>19448244</v>
      </c>
      <c r="AB4123">
        <v>19700171101</v>
      </c>
      <c r="AC4123">
        <v>19448252</v>
      </c>
      <c r="AD4123" t="s">
        <v>7</v>
      </c>
      <c r="AE4123">
        <v>7</v>
      </c>
      <c r="AF4123">
        <v>7</v>
      </c>
      <c r="AH4123" t="s">
        <v>8734</v>
      </c>
      <c r="AI4123" t="s">
        <v>8733</v>
      </c>
      <c r="AJ4123" t="s">
        <v>8732</v>
      </c>
      <c r="AK4123" t="s">
        <v>8731</v>
      </c>
      <c r="AL4123">
        <v>49</v>
      </c>
      <c r="AM4123" s="5">
        <f t="shared" si="522"/>
        <v>7</v>
      </c>
      <c r="AN4123" s="4">
        <f t="shared" si="519"/>
        <v>1.0602044680045438E-2</v>
      </c>
      <c r="AO4123" s="3"/>
      <c r="AP4123">
        <v>0</v>
      </c>
      <c r="AR4123">
        <v>21172096</v>
      </c>
      <c r="AT4123" s="2" t="s">
        <v>61</v>
      </c>
      <c r="AU4123" s="1">
        <f t="shared" si="523"/>
        <v>5.0549877438609609</v>
      </c>
      <c r="AV4123" s="1">
        <f t="shared" si="524"/>
        <v>3.9136210936162708</v>
      </c>
      <c r="AW4123" s="1">
        <f t="shared" si="525"/>
        <v>2.7722544433715792</v>
      </c>
    </row>
    <row r="4124" spans="1:49" x14ac:dyDescent="0.2">
      <c r="A4124">
        <v>4122</v>
      </c>
      <c r="B4124" t="s">
        <v>8730</v>
      </c>
      <c r="C4124" t="s">
        <v>8729</v>
      </c>
      <c r="F4124" t="s">
        <v>8728</v>
      </c>
      <c r="G4124" t="s">
        <v>18</v>
      </c>
      <c r="H4124" t="s">
        <v>17</v>
      </c>
      <c r="I4124" t="s">
        <v>8727</v>
      </c>
      <c r="J4124">
        <v>60016835</v>
      </c>
      <c r="K4124" t="s">
        <v>1519</v>
      </c>
      <c r="L4124" t="s">
        <v>103</v>
      </c>
      <c r="M4124" t="s">
        <v>102</v>
      </c>
      <c r="N4124">
        <v>2</v>
      </c>
      <c r="O4124" t="s">
        <v>8726</v>
      </c>
      <c r="P4124" t="s">
        <v>8725</v>
      </c>
      <c r="Q4124" t="s">
        <v>8724</v>
      </c>
      <c r="R4124" s="7">
        <v>42005</v>
      </c>
      <c r="S4124" s="8">
        <f t="shared" si="520"/>
        <v>2015</v>
      </c>
      <c r="T4124" s="8">
        <v>2015</v>
      </c>
      <c r="U4124" s="8">
        <f t="shared" si="521"/>
        <v>7</v>
      </c>
      <c r="V4124" s="7">
        <v>42036</v>
      </c>
      <c r="W4124" t="s">
        <v>8723</v>
      </c>
      <c r="X4124" s="2">
        <v>0.155</v>
      </c>
      <c r="Y4124" s="6">
        <f t="shared" si="518"/>
        <v>4.1376364752676118E-3</v>
      </c>
      <c r="AA4124">
        <v>10014322</v>
      </c>
      <c r="AB4124">
        <v>13183</v>
      </c>
      <c r="AD4124" t="s">
        <v>7</v>
      </c>
      <c r="AE4124">
        <v>27</v>
      </c>
      <c r="AF4124">
        <v>2</v>
      </c>
      <c r="AG4124">
        <v>24129</v>
      </c>
      <c r="AI4124" t="s">
        <v>8722</v>
      </c>
      <c r="AJ4124" t="s">
        <v>8721</v>
      </c>
      <c r="AK4124" t="s">
        <v>8720</v>
      </c>
      <c r="AL4124">
        <v>4</v>
      </c>
      <c r="AM4124" s="5">
        <f t="shared" si="522"/>
        <v>0.5714285714285714</v>
      </c>
      <c r="AN4124" s="4">
        <f t="shared" si="519"/>
        <v>8.6547303510574997E-4</v>
      </c>
      <c r="AO4124" s="3"/>
      <c r="AP4124">
        <v>0</v>
      </c>
      <c r="AR4124" t="s">
        <v>62</v>
      </c>
      <c r="AT4124" s="2" t="s">
        <v>61</v>
      </c>
      <c r="AU4124" s="1">
        <f t="shared" si="523"/>
        <v>0.31559874432190527</v>
      </c>
      <c r="AV4124" s="1">
        <f t="shared" si="524"/>
        <v>0.25015547551866812</v>
      </c>
      <c r="AW4124" s="1">
        <f t="shared" si="525"/>
        <v>0.18471220671543084</v>
      </c>
    </row>
    <row r="4125" spans="1:49" x14ac:dyDescent="0.2">
      <c r="A4125">
        <v>4123</v>
      </c>
      <c r="B4125" t="s">
        <v>8719</v>
      </c>
      <c r="C4125" t="s">
        <v>8718</v>
      </c>
      <c r="F4125" t="s">
        <v>8717</v>
      </c>
      <c r="G4125" t="s">
        <v>18</v>
      </c>
      <c r="H4125" t="s">
        <v>17</v>
      </c>
      <c r="I4125" t="s">
        <v>8716</v>
      </c>
      <c r="J4125" t="s">
        <v>8711</v>
      </c>
      <c r="K4125" t="s">
        <v>8715</v>
      </c>
      <c r="L4125" t="s">
        <v>8714</v>
      </c>
      <c r="M4125" t="s">
        <v>4355</v>
      </c>
      <c r="N4125">
        <v>2</v>
      </c>
      <c r="O4125" t="s">
        <v>8713</v>
      </c>
      <c r="P4125" t="s">
        <v>8712</v>
      </c>
      <c r="Q4125" t="s">
        <v>8711</v>
      </c>
      <c r="R4125" s="7">
        <v>42005</v>
      </c>
      <c r="S4125" s="8">
        <f t="shared" si="520"/>
        <v>2015</v>
      </c>
      <c r="T4125" s="8">
        <v>2015</v>
      </c>
      <c r="U4125" s="8">
        <f t="shared" si="521"/>
        <v>7</v>
      </c>
      <c r="V4125" s="7">
        <v>42068</v>
      </c>
      <c r="W4125" t="s">
        <v>2105</v>
      </c>
      <c r="X4125" s="2">
        <v>0.375</v>
      </c>
      <c r="Y4125" s="6">
        <f t="shared" si="518"/>
        <v>1.0010410827260351E-2</v>
      </c>
      <c r="AA4125">
        <v>135194</v>
      </c>
      <c r="AB4125">
        <v>24918</v>
      </c>
      <c r="AD4125" t="s">
        <v>7</v>
      </c>
      <c r="AE4125">
        <v>51</v>
      </c>
      <c r="AF4125">
        <v>5</v>
      </c>
      <c r="AH4125" t="s">
        <v>8710</v>
      </c>
      <c r="AI4125" t="s">
        <v>8709</v>
      </c>
      <c r="AK4125" t="s">
        <v>8708</v>
      </c>
      <c r="AL4125">
        <v>7</v>
      </c>
      <c r="AM4125" s="5">
        <f t="shared" si="522"/>
        <v>1</v>
      </c>
      <c r="AN4125" s="4">
        <f t="shared" si="519"/>
        <v>1.5145778114350624E-3</v>
      </c>
      <c r="AO4125" s="3"/>
      <c r="AP4125">
        <v>0</v>
      </c>
      <c r="AR4125" t="s">
        <v>62</v>
      </c>
      <c r="AT4125" s="2">
        <v>1.3140000000000001</v>
      </c>
      <c r="AU4125" s="1">
        <f t="shared" si="523"/>
        <v>0.74616609225127639</v>
      </c>
      <c r="AV4125" s="1">
        <f t="shared" si="524"/>
        <v>0.57624943193477074</v>
      </c>
      <c r="AW4125" s="1">
        <f t="shared" si="525"/>
        <v>0.40633277161826492</v>
      </c>
    </row>
    <row r="4126" spans="1:49" x14ac:dyDescent="0.2">
      <c r="A4126">
        <v>4124</v>
      </c>
      <c r="B4126" t="s">
        <v>8707</v>
      </c>
      <c r="C4126" t="s">
        <v>8706</v>
      </c>
      <c r="F4126" t="s">
        <v>8705</v>
      </c>
      <c r="G4126" t="s">
        <v>18</v>
      </c>
      <c r="H4126" t="s">
        <v>17</v>
      </c>
      <c r="I4126" t="s">
        <v>8704</v>
      </c>
      <c r="J4126" t="s">
        <v>8703</v>
      </c>
      <c r="K4126" t="s">
        <v>8702</v>
      </c>
      <c r="L4126" t="s">
        <v>8701</v>
      </c>
      <c r="M4126" t="s">
        <v>4879</v>
      </c>
      <c r="N4126">
        <v>4</v>
      </c>
      <c r="O4126" t="s">
        <v>8700</v>
      </c>
      <c r="P4126" t="s">
        <v>8699</v>
      </c>
      <c r="Q4126" t="s">
        <v>8698</v>
      </c>
      <c r="R4126" s="7">
        <v>42005</v>
      </c>
      <c r="S4126" s="8">
        <f t="shared" si="520"/>
        <v>2015</v>
      </c>
      <c r="T4126" s="8">
        <v>2015</v>
      </c>
      <c r="U4126" s="8">
        <f t="shared" si="521"/>
        <v>7</v>
      </c>
      <c r="V4126" s="7">
        <v>42068</v>
      </c>
      <c r="W4126" t="s">
        <v>2105</v>
      </c>
      <c r="X4126" s="2">
        <v>0.375</v>
      </c>
      <c r="Y4126" s="6">
        <f t="shared" si="518"/>
        <v>1.0010410827260351E-2</v>
      </c>
      <c r="AA4126">
        <v>135194</v>
      </c>
      <c r="AB4126">
        <v>24918</v>
      </c>
      <c r="AD4126" t="s">
        <v>7</v>
      </c>
      <c r="AE4126">
        <v>51</v>
      </c>
      <c r="AF4126">
        <v>5</v>
      </c>
      <c r="AH4126" t="s">
        <v>8697</v>
      </c>
      <c r="AI4126" t="s">
        <v>8696</v>
      </c>
      <c r="AK4126" t="s">
        <v>8695</v>
      </c>
      <c r="AL4126">
        <v>8</v>
      </c>
      <c r="AM4126" s="5">
        <f t="shared" si="522"/>
        <v>1.1428571428571428</v>
      </c>
      <c r="AN4126" s="4">
        <f t="shared" si="519"/>
        <v>1.7309460702114999E-3</v>
      </c>
      <c r="AO4126" s="3"/>
      <c r="AP4126">
        <v>0</v>
      </c>
      <c r="AR4126" t="s">
        <v>62</v>
      </c>
      <c r="AT4126" s="2">
        <v>1.3140000000000001</v>
      </c>
      <c r="AU4126" s="1">
        <f t="shared" si="523"/>
        <v>0.75265714001456951</v>
      </c>
      <c r="AV4126" s="1">
        <f t="shared" si="524"/>
        <v>0.58706784487359254</v>
      </c>
      <c r="AW4126" s="1">
        <f t="shared" si="525"/>
        <v>0.42147854973261545</v>
      </c>
    </row>
    <row r="4127" spans="1:49" x14ac:dyDescent="0.2">
      <c r="A4127">
        <v>4125</v>
      </c>
      <c r="B4127" t="s">
        <v>8694</v>
      </c>
      <c r="C4127" t="s">
        <v>8693</v>
      </c>
      <c r="D4127" t="s">
        <v>8692</v>
      </c>
      <c r="F4127" t="s">
        <v>8691</v>
      </c>
      <c r="G4127" t="s">
        <v>18</v>
      </c>
      <c r="H4127" t="s">
        <v>17</v>
      </c>
      <c r="I4127" t="s">
        <v>8690</v>
      </c>
      <c r="J4127" t="s">
        <v>8689</v>
      </c>
      <c r="K4127" t="s">
        <v>8688</v>
      </c>
      <c r="L4127" t="s">
        <v>8687</v>
      </c>
      <c r="M4127" t="s">
        <v>8686</v>
      </c>
      <c r="N4127">
        <v>3</v>
      </c>
      <c r="O4127" t="s">
        <v>8685</v>
      </c>
      <c r="P4127" t="s">
        <v>8684</v>
      </c>
      <c r="Q4127" t="s">
        <v>8683</v>
      </c>
      <c r="R4127" s="7">
        <v>42005</v>
      </c>
      <c r="S4127" s="8">
        <f t="shared" si="520"/>
        <v>2015</v>
      </c>
      <c r="T4127" s="8">
        <v>2015</v>
      </c>
      <c r="U4127" s="8">
        <f t="shared" si="521"/>
        <v>7</v>
      </c>
      <c r="V4127" s="7">
        <v>42156</v>
      </c>
      <c r="W4127" t="s">
        <v>440</v>
      </c>
      <c r="X4127" s="2">
        <v>1.1339999999999999</v>
      </c>
      <c r="Y4127" s="6">
        <f t="shared" si="518"/>
        <v>3.0271482341635299E-2</v>
      </c>
      <c r="AA4127">
        <v>945765</v>
      </c>
      <c r="AB4127">
        <v>12372</v>
      </c>
      <c r="AD4127" t="s">
        <v>7</v>
      </c>
      <c r="AE4127">
        <v>111</v>
      </c>
      <c r="AH4127" t="s">
        <v>8682</v>
      </c>
      <c r="AI4127" t="s">
        <v>8681</v>
      </c>
      <c r="AJ4127" t="s">
        <v>8680</v>
      </c>
      <c r="AK4127" t="s">
        <v>8679</v>
      </c>
      <c r="AL4127">
        <v>11</v>
      </c>
      <c r="AM4127" s="5">
        <f t="shared" si="522"/>
        <v>1.5714285714285714</v>
      </c>
      <c r="AN4127" s="4">
        <f t="shared" si="519"/>
        <v>2.3800508465408126E-3</v>
      </c>
      <c r="AO4127" s="3"/>
      <c r="AP4127">
        <v>0</v>
      </c>
      <c r="AR4127" t="s">
        <v>62</v>
      </c>
      <c r="AT4127" s="2">
        <v>2.4129999999999998</v>
      </c>
      <c r="AU4127" s="1">
        <f t="shared" si="523"/>
        <v>2.1904052893106951</v>
      </c>
      <c r="AV4127" s="1">
        <f t="shared" si="524"/>
        <v>1.6325766594088056</v>
      </c>
      <c r="AW4127" s="1">
        <f t="shared" si="525"/>
        <v>1.0747480295069158</v>
      </c>
    </row>
    <row r="4128" spans="1:49" x14ac:dyDescent="0.2">
      <c r="A4128">
        <v>4126</v>
      </c>
      <c r="B4128" t="s">
        <v>8678</v>
      </c>
      <c r="C4128" t="s">
        <v>8677</v>
      </c>
      <c r="F4128" t="s">
        <v>8676</v>
      </c>
      <c r="G4128" t="s">
        <v>18</v>
      </c>
      <c r="H4128" t="s">
        <v>17</v>
      </c>
      <c r="I4128" t="s">
        <v>8675</v>
      </c>
      <c r="J4128" t="s">
        <v>8674</v>
      </c>
      <c r="K4128" t="s">
        <v>8673</v>
      </c>
      <c r="L4128" t="s">
        <v>8672</v>
      </c>
      <c r="M4128" t="s">
        <v>8671</v>
      </c>
      <c r="N4128">
        <v>4</v>
      </c>
      <c r="O4128" t="s">
        <v>8670</v>
      </c>
      <c r="P4128" t="s">
        <v>8669</v>
      </c>
      <c r="Q4128" t="s">
        <v>8668</v>
      </c>
      <c r="R4128" s="7">
        <v>42005</v>
      </c>
      <c r="S4128" s="8">
        <f t="shared" si="520"/>
        <v>2015</v>
      </c>
      <c r="T4128" s="8">
        <v>2015</v>
      </c>
      <c r="U4128" s="8">
        <f t="shared" si="521"/>
        <v>7</v>
      </c>
      <c r="V4128" s="7">
        <v>42005</v>
      </c>
      <c r="W4128" t="s">
        <v>8667</v>
      </c>
      <c r="X4128" s="2">
        <v>0.78500000000000003</v>
      </c>
      <c r="Y4128" s="6">
        <f t="shared" si="518"/>
        <v>2.0955126665065004E-2</v>
      </c>
      <c r="AA4128">
        <v>10752196</v>
      </c>
      <c r="AB4128">
        <v>5000154401</v>
      </c>
      <c r="AC4128">
        <v>10990763</v>
      </c>
      <c r="AD4128" t="s">
        <v>7</v>
      </c>
      <c r="AE4128">
        <v>22</v>
      </c>
      <c r="AF4128">
        <v>1</v>
      </c>
      <c r="AH4128" t="s">
        <v>8666</v>
      </c>
      <c r="AI4128" t="s">
        <v>8665</v>
      </c>
      <c r="AJ4128" t="s">
        <v>8664</v>
      </c>
      <c r="AK4128" t="s">
        <v>8663</v>
      </c>
      <c r="AL4128">
        <v>5</v>
      </c>
      <c r="AM4128" s="5">
        <f t="shared" si="522"/>
        <v>0.7142857142857143</v>
      </c>
      <c r="AN4128" s="4">
        <f t="shared" si="519"/>
        <v>1.0818412938821875E-3</v>
      </c>
      <c r="AO4128" s="3"/>
      <c r="AP4128">
        <v>1</v>
      </c>
      <c r="AQ4128" t="s">
        <v>143</v>
      </c>
      <c r="AR4128" t="s">
        <v>8662</v>
      </c>
      <c r="AS4128" t="s">
        <v>141</v>
      </c>
      <c r="AT4128" s="2">
        <v>2.569</v>
      </c>
      <c r="AU4128" s="1">
        <f t="shared" si="523"/>
        <v>1.4993141053710157</v>
      </c>
      <c r="AV4128" s="1">
        <f t="shared" si="524"/>
        <v>1.1018483979473594</v>
      </c>
      <c r="AW4128" s="1">
        <f t="shared" si="525"/>
        <v>0.70438269052370328</v>
      </c>
    </row>
    <row r="4129" spans="1:49" x14ac:dyDescent="0.2">
      <c r="A4129">
        <v>4127</v>
      </c>
      <c r="B4129" t="s">
        <v>8661</v>
      </c>
      <c r="C4129" t="s">
        <v>8660</v>
      </c>
      <c r="F4129" t="s">
        <v>8659</v>
      </c>
      <c r="G4129" t="s">
        <v>18</v>
      </c>
      <c r="H4129" t="s">
        <v>17</v>
      </c>
      <c r="I4129" t="s">
        <v>8658</v>
      </c>
      <c r="J4129" t="s">
        <v>8657</v>
      </c>
      <c r="K4129" t="s">
        <v>8656</v>
      </c>
      <c r="L4129" t="s">
        <v>8655</v>
      </c>
      <c r="M4129" t="s">
        <v>1445</v>
      </c>
      <c r="N4129">
        <v>5</v>
      </c>
      <c r="O4129" t="s">
        <v>8654</v>
      </c>
      <c r="P4129" t="s">
        <v>8653</v>
      </c>
      <c r="Q4129" t="s">
        <v>8652</v>
      </c>
      <c r="R4129" s="7">
        <v>42005</v>
      </c>
      <c r="S4129" s="8">
        <f t="shared" si="520"/>
        <v>2015</v>
      </c>
      <c r="T4129" s="8">
        <v>2015</v>
      </c>
      <c r="U4129" s="8">
        <f t="shared" si="521"/>
        <v>7</v>
      </c>
      <c r="V4129" s="7">
        <v>42005</v>
      </c>
      <c r="W4129" t="s">
        <v>8651</v>
      </c>
      <c r="X4129" s="2">
        <v>0.81499999999999995</v>
      </c>
      <c r="Y4129" s="6">
        <f t="shared" si="518"/>
        <v>2.1755959531245827E-2</v>
      </c>
      <c r="AA4129">
        <v>144851</v>
      </c>
      <c r="AB4129">
        <v>20621</v>
      </c>
      <c r="AC4129">
        <v>17412765</v>
      </c>
      <c r="AD4129" t="s">
        <v>7</v>
      </c>
      <c r="AE4129">
        <v>55</v>
      </c>
      <c r="AF4129">
        <v>1</v>
      </c>
      <c r="AH4129" t="s">
        <v>8650</v>
      </c>
      <c r="AI4129" t="s">
        <v>8649</v>
      </c>
      <c r="AJ4129" t="s">
        <v>8648</v>
      </c>
      <c r="AK4129" t="s">
        <v>8647</v>
      </c>
      <c r="AL4129">
        <v>17</v>
      </c>
      <c r="AM4129" s="5">
        <f t="shared" si="522"/>
        <v>2.4285714285714284</v>
      </c>
      <c r="AN4129" s="4">
        <f t="shared" si="519"/>
        <v>3.678260399199437E-3</v>
      </c>
      <c r="AO4129" s="3"/>
      <c r="AP4129">
        <v>0</v>
      </c>
      <c r="AQ4129" t="s">
        <v>2</v>
      </c>
      <c r="AR4129">
        <v>1321655</v>
      </c>
      <c r="AS4129" t="s">
        <v>0</v>
      </c>
      <c r="AT4129" s="2">
        <v>2.8079999999999998</v>
      </c>
      <c r="AU4129" s="1">
        <f t="shared" si="523"/>
        <v>1.633264979163191</v>
      </c>
      <c r="AV4129" s="1">
        <f t="shared" si="524"/>
        <v>1.2717109965222633</v>
      </c>
      <c r="AW4129" s="1">
        <f t="shared" si="525"/>
        <v>0.9101570138813353</v>
      </c>
    </row>
    <row r="4130" spans="1:49" x14ac:dyDescent="0.2">
      <c r="A4130">
        <v>4128</v>
      </c>
      <c r="B4130" t="s">
        <v>8646</v>
      </c>
      <c r="C4130" t="s">
        <v>8645</v>
      </c>
      <c r="F4130" t="s">
        <v>8644</v>
      </c>
      <c r="G4130" t="s">
        <v>18</v>
      </c>
      <c r="H4130" t="s">
        <v>17</v>
      </c>
      <c r="I4130" t="s">
        <v>8643</v>
      </c>
      <c r="J4130">
        <v>60027171</v>
      </c>
      <c r="K4130" t="s">
        <v>8642</v>
      </c>
      <c r="L4130" t="s">
        <v>8641</v>
      </c>
      <c r="M4130" t="s">
        <v>318</v>
      </c>
      <c r="N4130">
        <v>2</v>
      </c>
      <c r="O4130" t="s">
        <v>8640</v>
      </c>
      <c r="P4130" t="s">
        <v>8639</v>
      </c>
      <c r="Q4130" t="s">
        <v>8638</v>
      </c>
      <c r="R4130" s="7">
        <v>42005</v>
      </c>
      <c r="S4130" s="8">
        <f t="shared" si="520"/>
        <v>2015</v>
      </c>
      <c r="T4130" s="8">
        <v>2015</v>
      </c>
      <c r="U4130" s="8">
        <f t="shared" si="521"/>
        <v>7</v>
      </c>
      <c r="V4130" s="7">
        <v>42133</v>
      </c>
      <c r="W4130" t="s">
        <v>8637</v>
      </c>
      <c r="X4130" s="2">
        <v>0.30099999999999999</v>
      </c>
      <c r="Y4130" s="6">
        <f t="shared" si="518"/>
        <v>8.0350230906809754E-3</v>
      </c>
      <c r="AA4130">
        <v>10826076</v>
      </c>
      <c r="AB4130">
        <v>24640</v>
      </c>
      <c r="AC4130" t="s">
        <v>8636</v>
      </c>
      <c r="AD4130" t="s">
        <v>7</v>
      </c>
      <c r="AE4130">
        <v>38</v>
      </c>
      <c r="AF4130">
        <v>8</v>
      </c>
      <c r="AH4130" t="s">
        <v>8635</v>
      </c>
      <c r="AI4130" t="s">
        <v>8634</v>
      </c>
      <c r="AJ4130" t="s">
        <v>8633</v>
      </c>
      <c r="AK4130" t="s">
        <v>8632</v>
      </c>
      <c r="AL4130">
        <v>6</v>
      </c>
      <c r="AM4130" s="5">
        <f t="shared" si="522"/>
        <v>0.8571428571428571</v>
      </c>
      <c r="AN4130" s="4">
        <f t="shared" si="519"/>
        <v>1.2982095526586248E-3</v>
      </c>
      <c r="AO4130" s="3"/>
      <c r="AP4130">
        <v>0</v>
      </c>
      <c r="AR4130" t="s">
        <v>62</v>
      </c>
      <c r="AT4130" s="2" t="s">
        <v>61</v>
      </c>
      <c r="AU4130" s="1">
        <f t="shared" si="523"/>
        <v>0.60139790292742701</v>
      </c>
      <c r="AV4130" s="1">
        <f t="shared" si="524"/>
        <v>0.46666163216698003</v>
      </c>
      <c r="AW4130" s="1">
        <f t="shared" si="525"/>
        <v>0.331925361406533</v>
      </c>
    </row>
    <row r="4131" spans="1:49" x14ac:dyDescent="0.2">
      <c r="A4131">
        <v>4129</v>
      </c>
      <c r="B4131" t="s">
        <v>8631</v>
      </c>
      <c r="C4131" t="s">
        <v>8630</v>
      </c>
      <c r="F4131" t="s">
        <v>8629</v>
      </c>
      <c r="G4131" t="s">
        <v>18</v>
      </c>
      <c r="H4131" t="s">
        <v>17</v>
      </c>
      <c r="I4131" t="s">
        <v>8628</v>
      </c>
      <c r="J4131">
        <v>60014439</v>
      </c>
      <c r="K4131" t="s">
        <v>7547</v>
      </c>
      <c r="L4131" t="s">
        <v>7546</v>
      </c>
      <c r="M4131" t="s">
        <v>234</v>
      </c>
      <c r="N4131">
        <v>2</v>
      </c>
      <c r="O4131" t="s">
        <v>8627</v>
      </c>
      <c r="P4131" t="s">
        <v>8626</v>
      </c>
      <c r="Q4131" t="s">
        <v>7543</v>
      </c>
      <c r="R4131" s="7">
        <v>42005</v>
      </c>
      <c r="S4131" s="8">
        <f t="shared" si="520"/>
        <v>2015</v>
      </c>
      <c r="T4131" s="8">
        <v>2015</v>
      </c>
      <c r="U4131" s="8">
        <f t="shared" si="521"/>
        <v>7</v>
      </c>
      <c r="V4131" s="7">
        <v>2015</v>
      </c>
      <c r="W4131" t="s">
        <v>8625</v>
      </c>
      <c r="X4131" s="2">
        <v>1.099</v>
      </c>
      <c r="Y4131" s="6">
        <f t="shared" si="518"/>
        <v>2.9337177331091001E-2</v>
      </c>
      <c r="AA4131">
        <v>20461402</v>
      </c>
      <c r="AB4131">
        <v>21100258853</v>
      </c>
      <c r="AC4131" t="s">
        <v>8624</v>
      </c>
      <c r="AD4131" t="s">
        <v>7</v>
      </c>
      <c r="AE4131">
        <v>3</v>
      </c>
      <c r="AI4131" t="s">
        <v>8623</v>
      </c>
      <c r="AK4131" t="s">
        <v>8622</v>
      </c>
      <c r="AL4131">
        <v>16</v>
      </c>
      <c r="AM4131" s="5">
        <f t="shared" si="522"/>
        <v>2.2857142857142856</v>
      </c>
      <c r="AN4131" s="4">
        <f t="shared" si="519"/>
        <v>3.4618921404229999E-3</v>
      </c>
      <c r="AO4131" s="3"/>
      <c r="AP4131">
        <v>1</v>
      </c>
      <c r="AR4131" t="s">
        <v>62</v>
      </c>
      <c r="AT4131" s="2" t="s">
        <v>61</v>
      </c>
      <c r="AU4131" s="1">
        <f t="shared" si="523"/>
        <v>2.1574591773890601</v>
      </c>
      <c r="AV4131" s="1">
        <f t="shared" si="524"/>
        <v>1.6399534735757</v>
      </c>
      <c r="AW4131" s="1">
        <f t="shared" si="525"/>
        <v>1.1224477697623401</v>
      </c>
    </row>
    <row r="4132" spans="1:49" x14ac:dyDescent="0.2">
      <c r="A4132">
        <v>4130</v>
      </c>
      <c r="B4132" t="s">
        <v>8621</v>
      </c>
      <c r="C4132" t="s">
        <v>8620</v>
      </c>
      <c r="F4132" t="s">
        <v>8619</v>
      </c>
      <c r="G4132" t="s">
        <v>18</v>
      </c>
      <c r="H4132" t="s">
        <v>17</v>
      </c>
      <c r="I4132" t="s">
        <v>8618</v>
      </c>
      <c r="J4132" t="s">
        <v>8617</v>
      </c>
      <c r="K4132" t="s">
        <v>8616</v>
      </c>
      <c r="L4132" t="s">
        <v>8615</v>
      </c>
      <c r="M4132" t="s">
        <v>8614</v>
      </c>
      <c r="N4132">
        <v>3</v>
      </c>
      <c r="O4132" t="s">
        <v>8613</v>
      </c>
      <c r="P4132" t="s">
        <v>8612</v>
      </c>
      <c r="Q4132" t="s">
        <v>8611</v>
      </c>
      <c r="R4132" s="7">
        <v>42005</v>
      </c>
      <c r="S4132" s="8">
        <f t="shared" si="520"/>
        <v>2015</v>
      </c>
      <c r="T4132" s="8">
        <v>2015</v>
      </c>
      <c r="U4132" s="8">
        <f t="shared" si="521"/>
        <v>7</v>
      </c>
      <c r="V4132" s="7">
        <v>2015</v>
      </c>
      <c r="W4132" t="s">
        <v>5573</v>
      </c>
      <c r="X4132" s="2">
        <v>0.46100000000000002</v>
      </c>
      <c r="Y4132" s="6">
        <f t="shared" si="518"/>
        <v>1.2306131710312059E-2</v>
      </c>
      <c r="AA4132">
        <v>16871472</v>
      </c>
      <c r="AB4132">
        <v>18202</v>
      </c>
      <c r="AC4132">
        <v>16871499</v>
      </c>
      <c r="AD4132" t="s">
        <v>7</v>
      </c>
      <c r="AE4132">
        <v>2015</v>
      </c>
      <c r="AF4132">
        <v>1</v>
      </c>
      <c r="AI4132" t="s">
        <v>8610</v>
      </c>
      <c r="AJ4132" t="s">
        <v>8609</v>
      </c>
      <c r="AK4132" t="s">
        <v>8608</v>
      </c>
      <c r="AL4132">
        <v>1</v>
      </c>
      <c r="AM4132" s="5">
        <f t="shared" si="522"/>
        <v>0.14285714285714285</v>
      </c>
      <c r="AN4132" s="4">
        <f t="shared" si="519"/>
        <v>2.1636825877643749E-4</v>
      </c>
      <c r="AO4132" s="3"/>
      <c r="AP4132">
        <v>1</v>
      </c>
      <c r="AQ4132" t="s">
        <v>8607</v>
      </c>
      <c r="AR4132" t="s">
        <v>8606</v>
      </c>
      <c r="AS4132" t="s">
        <v>8605</v>
      </c>
      <c r="AT4132" s="2" t="s">
        <v>61</v>
      </c>
      <c r="AU4132" s="1">
        <f t="shared" si="523"/>
        <v>0.86792026748513718</v>
      </c>
      <c r="AV4132" s="1">
        <f t="shared" si="524"/>
        <v>0.62612499845442482</v>
      </c>
      <c r="AW4132" s="1">
        <f t="shared" si="525"/>
        <v>0.38432972942371241</v>
      </c>
    </row>
    <row r="4133" spans="1:49" x14ac:dyDescent="0.2">
      <c r="A4133">
        <v>4131</v>
      </c>
      <c r="B4133" t="s">
        <v>8604</v>
      </c>
      <c r="C4133" t="s">
        <v>8603</v>
      </c>
      <c r="F4133" t="s">
        <v>8602</v>
      </c>
      <c r="G4133" t="s">
        <v>18</v>
      </c>
      <c r="H4133" t="s">
        <v>17</v>
      </c>
      <c r="I4133" t="s">
        <v>7765</v>
      </c>
      <c r="J4133">
        <v>60001821</v>
      </c>
      <c r="K4133" t="s">
        <v>1678</v>
      </c>
      <c r="L4133" t="s">
        <v>1677</v>
      </c>
      <c r="M4133" t="s">
        <v>790</v>
      </c>
      <c r="N4133">
        <v>6</v>
      </c>
      <c r="O4133" t="s">
        <v>8601</v>
      </c>
      <c r="P4133" t="s">
        <v>8600</v>
      </c>
      <c r="Q4133" t="s">
        <v>8599</v>
      </c>
      <c r="R4133" s="7">
        <v>42005</v>
      </c>
      <c r="S4133" s="8">
        <f t="shared" si="520"/>
        <v>2015</v>
      </c>
      <c r="T4133" s="8">
        <v>2015</v>
      </c>
      <c r="U4133" s="8">
        <f t="shared" si="521"/>
        <v>7</v>
      </c>
      <c r="V4133" s="7">
        <v>2015</v>
      </c>
      <c r="W4133" t="s">
        <v>8598</v>
      </c>
      <c r="X4133" s="2">
        <v>0.68200000000000005</v>
      </c>
      <c r="Y4133" s="6">
        <f t="shared" si="518"/>
        <v>1.8205600491177493E-2</v>
      </c>
      <c r="AB4133">
        <v>76627</v>
      </c>
      <c r="AC4133">
        <v>19961944</v>
      </c>
      <c r="AD4133" t="s">
        <v>7</v>
      </c>
      <c r="AE4133">
        <v>8</v>
      </c>
      <c r="AF4133">
        <v>2</v>
      </c>
      <c r="AH4133" t="s">
        <v>8597</v>
      </c>
      <c r="AI4133" t="s">
        <v>8596</v>
      </c>
      <c r="AJ4133" t="s">
        <v>8595</v>
      </c>
      <c r="AK4133" t="s">
        <v>8594</v>
      </c>
      <c r="AL4133">
        <v>72</v>
      </c>
      <c r="AM4133" s="5">
        <f t="shared" si="522"/>
        <v>10.285714285714286</v>
      </c>
      <c r="AN4133" s="4">
        <f t="shared" si="519"/>
        <v>1.5578514631903502E-2</v>
      </c>
      <c r="AO4133" s="3"/>
      <c r="AP4133">
        <v>1</v>
      </c>
      <c r="AR4133" t="s">
        <v>62</v>
      </c>
      <c r="AT4133" s="2">
        <v>3.6230000000000002</v>
      </c>
      <c r="AU4133" s="1">
        <f t="shared" si="523"/>
        <v>1.7417474733395295</v>
      </c>
      <c r="AV4133" s="1">
        <f t="shared" si="524"/>
        <v>1.6892057561540497</v>
      </c>
      <c r="AW4133" s="1">
        <f t="shared" si="525"/>
        <v>1.6366640389685698</v>
      </c>
    </row>
    <row r="4134" spans="1:49" x14ac:dyDescent="0.2">
      <c r="A4134">
        <v>4132</v>
      </c>
      <c r="B4134" t="s">
        <v>8593</v>
      </c>
      <c r="C4134" t="s">
        <v>8592</v>
      </c>
      <c r="F4134" t="s">
        <v>8591</v>
      </c>
      <c r="G4134" t="s">
        <v>18</v>
      </c>
      <c r="H4134" t="s">
        <v>17</v>
      </c>
      <c r="I4134" t="s">
        <v>8590</v>
      </c>
      <c r="J4134" t="s">
        <v>8589</v>
      </c>
      <c r="K4134" t="s">
        <v>8588</v>
      </c>
      <c r="L4134" t="s">
        <v>8587</v>
      </c>
      <c r="M4134" t="s">
        <v>6973</v>
      </c>
      <c r="N4134">
        <v>3</v>
      </c>
      <c r="O4134" t="s">
        <v>8586</v>
      </c>
      <c r="P4134" t="s">
        <v>8585</v>
      </c>
      <c r="Q4134" t="s">
        <v>8584</v>
      </c>
      <c r="R4134" s="7">
        <v>42005</v>
      </c>
      <c r="S4134" s="8">
        <f t="shared" si="520"/>
        <v>2015</v>
      </c>
      <c r="T4134" s="8">
        <v>2015</v>
      </c>
      <c r="U4134" s="8">
        <f t="shared" si="521"/>
        <v>7</v>
      </c>
      <c r="V4134" s="7">
        <v>2015</v>
      </c>
      <c r="W4134" t="s">
        <v>8583</v>
      </c>
      <c r="X4134" s="2">
        <v>0.41899999999999998</v>
      </c>
      <c r="Y4134" s="6">
        <f t="shared" si="518"/>
        <v>1.1184965697658899E-2</v>
      </c>
      <c r="AA4134">
        <v>480134</v>
      </c>
      <c r="AB4134">
        <v>23028</v>
      </c>
      <c r="AC4134">
        <v>11795395</v>
      </c>
      <c r="AD4134" t="s">
        <v>7</v>
      </c>
      <c r="AE4134">
        <v>45</v>
      </c>
      <c r="AF4134">
        <v>1</v>
      </c>
      <c r="AI4134" t="s">
        <v>8582</v>
      </c>
      <c r="AJ4134" t="s">
        <v>8581</v>
      </c>
      <c r="AK4134" t="s">
        <v>8580</v>
      </c>
      <c r="AL4134">
        <v>4</v>
      </c>
      <c r="AM4134" s="5">
        <f t="shared" si="522"/>
        <v>0.5714285714285714</v>
      </c>
      <c r="AN4134" s="4">
        <f t="shared" si="519"/>
        <v>8.6547303510574997E-4</v>
      </c>
      <c r="AO4134" s="3"/>
      <c r="AP4134">
        <v>1</v>
      </c>
      <c r="AR4134" t="s">
        <v>62</v>
      </c>
      <c r="AT4134" s="2" t="s">
        <v>61</v>
      </c>
      <c r="AU4134" s="1">
        <f t="shared" si="523"/>
        <v>0.80891178988929524</v>
      </c>
      <c r="AV4134" s="1">
        <f t="shared" si="524"/>
        <v>0.6025219366382325</v>
      </c>
      <c r="AW4134" s="1">
        <f t="shared" si="525"/>
        <v>0.39613208338716949</v>
      </c>
    </row>
    <row r="4135" spans="1:49" x14ac:dyDescent="0.2">
      <c r="A4135">
        <v>4133</v>
      </c>
      <c r="B4135" t="s">
        <v>8579</v>
      </c>
      <c r="C4135" t="s">
        <v>8578</v>
      </c>
      <c r="E4135">
        <v>25660790</v>
      </c>
      <c r="F4135" t="s">
        <v>8577</v>
      </c>
      <c r="G4135" t="s">
        <v>18</v>
      </c>
      <c r="H4135" t="s">
        <v>17</v>
      </c>
      <c r="I4135" t="s">
        <v>8576</v>
      </c>
      <c r="J4135">
        <v>60032203</v>
      </c>
      <c r="K4135" t="s">
        <v>8575</v>
      </c>
      <c r="L4135" t="s">
        <v>8574</v>
      </c>
      <c r="M4135" t="s">
        <v>102</v>
      </c>
      <c r="N4135">
        <v>2</v>
      </c>
      <c r="O4135" t="s">
        <v>8573</v>
      </c>
      <c r="P4135" t="s">
        <v>8572</v>
      </c>
      <c r="Q4135" t="s">
        <v>8571</v>
      </c>
      <c r="R4135" s="7">
        <v>42005</v>
      </c>
      <c r="S4135" s="8">
        <f t="shared" si="520"/>
        <v>2015</v>
      </c>
      <c r="T4135" s="8">
        <v>2015</v>
      </c>
      <c r="U4135" s="8">
        <f t="shared" si="521"/>
        <v>7</v>
      </c>
      <c r="V4135" s="7">
        <v>42011</v>
      </c>
      <c r="W4135" t="s">
        <v>8570</v>
      </c>
      <c r="X4135" s="2">
        <v>0.621</v>
      </c>
      <c r="Y4135" s="6">
        <f t="shared" si="518"/>
        <v>1.6577240329943142E-2</v>
      </c>
      <c r="AA4135">
        <v>11755326</v>
      </c>
      <c r="AB4135">
        <v>4700151916</v>
      </c>
      <c r="AC4135">
        <v>11755334</v>
      </c>
      <c r="AD4135" t="s">
        <v>7</v>
      </c>
      <c r="AE4135">
        <v>3904</v>
      </c>
      <c r="AF4135">
        <v>3</v>
      </c>
      <c r="AH4135" t="s">
        <v>8569</v>
      </c>
      <c r="AI4135" t="s">
        <v>8568</v>
      </c>
      <c r="AJ4135" t="s">
        <v>8567</v>
      </c>
      <c r="AK4135" t="s">
        <v>8566</v>
      </c>
      <c r="AL4135">
        <v>4</v>
      </c>
      <c r="AM4135" s="5">
        <f t="shared" si="522"/>
        <v>0.5714285714285714</v>
      </c>
      <c r="AN4135" s="4">
        <f t="shared" si="519"/>
        <v>8.6547303510574997E-4</v>
      </c>
      <c r="AO4135" s="3"/>
      <c r="AP4135">
        <v>0</v>
      </c>
      <c r="AQ4135" t="s">
        <v>8565</v>
      </c>
      <c r="AR4135" t="s">
        <v>62</v>
      </c>
      <c r="AS4135" t="s">
        <v>8564</v>
      </c>
      <c r="AT4135" s="2">
        <v>1.091</v>
      </c>
      <c r="AU4135" s="1">
        <f t="shared" si="523"/>
        <v>1.1863710141491923</v>
      </c>
      <c r="AV4135" s="1">
        <f t="shared" si="524"/>
        <v>0.8721356682524446</v>
      </c>
      <c r="AW4135" s="1">
        <f t="shared" si="525"/>
        <v>0.55790032235569675</v>
      </c>
    </row>
    <row r="4136" spans="1:49" x14ac:dyDescent="0.2">
      <c r="A4136">
        <v>4134</v>
      </c>
      <c r="B4136" t="s">
        <v>8563</v>
      </c>
      <c r="C4136" t="s">
        <v>8562</v>
      </c>
      <c r="F4136" t="s">
        <v>8561</v>
      </c>
      <c r="G4136" t="s">
        <v>18</v>
      </c>
      <c r="H4136" t="s">
        <v>17</v>
      </c>
      <c r="I4136" t="s">
        <v>8560</v>
      </c>
      <c r="J4136" t="s">
        <v>8559</v>
      </c>
      <c r="K4136" t="s">
        <v>8558</v>
      </c>
      <c r="L4136" t="s">
        <v>5278</v>
      </c>
      <c r="M4136" t="s">
        <v>996</v>
      </c>
      <c r="N4136">
        <v>3</v>
      </c>
      <c r="O4136" t="s">
        <v>8557</v>
      </c>
      <c r="P4136" t="s">
        <v>8556</v>
      </c>
      <c r="Q4136" t="s">
        <v>8555</v>
      </c>
      <c r="R4136" s="7">
        <v>42005</v>
      </c>
      <c r="S4136" s="8">
        <f t="shared" si="520"/>
        <v>2015</v>
      </c>
      <c r="T4136" s="8">
        <v>2015</v>
      </c>
      <c r="U4136" s="8">
        <f t="shared" si="521"/>
        <v>7</v>
      </c>
      <c r="V4136" s="7">
        <v>42094</v>
      </c>
      <c r="W4136" t="s">
        <v>3792</v>
      </c>
      <c r="X4136" s="2">
        <v>0.2</v>
      </c>
      <c r="Y4136" s="6">
        <f t="shared" si="518"/>
        <v>5.3388857745388539E-3</v>
      </c>
      <c r="AA4136">
        <v>161136</v>
      </c>
      <c r="AB4136">
        <v>16718</v>
      </c>
      <c r="AC4136">
        <v>21916349</v>
      </c>
      <c r="AD4136" t="s">
        <v>7</v>
      </c>
      <c r="AE4136">
        <v>69</v>
      </c>
      <c r="AF4136" s="10">
        <v>44289</v>
      </c>
      <c r="AH4136" t="s">
        <v>8554</v>
      </c>
      <c r="AI4136" t="s">
        <v>8553</v>
      </c>
      <c r="AJ4136" t="s">
        <v>8552</v>
      </c>
      <c r="AK4136" t="s">
        <v>8551</v>
      </c>
      <c r="AL4136">
        <v>0</v>
      </c>
      <c r="AM4136" s="5">
        <f t="shared" si="522"/>
        <v>0</v>
      </c>
      <c r="AN4136" s="4">
        <f t="shared" si="519"/>
        <v>0</v>
      </c>
      <c r="AO4136" s="3"/>
      <c r="AP4136">
        <v>0</v>
      </c>
      <c r="AR4136" t="s">
        <v>62</v>
      </c>
      <c r="AT4136" s="2">
        <v>0.72599999999999998</v>
      </c>
      <c r="AU4136" s="1">
        <f t="shared" si="523"/>
        <v>0.37372200421771973</v>
      </c>
      <c r="AV4136" s="1">
        <f t="shared" si="524"/>
        <v>0.2669442887269427</v>
      </c>
      <c r="AW4136" s="1">
        <f t="shared" si="525"/>
        <v>0.16016657323616562</v>
      </c>
    </row>
    <row r="4137" spans="1:49" x14ac:dyDescent="0.2">
      <c r="A4137">
        <v>4135</v>
      </c>
      <c r="B4137" t="s">
        <v>8550</v>
      </c>
      <c r="C4137" t="s">
        <v>8549</v>
      </c>
      <c r="F4137" t="s">
        <v>8548</v>
      </c>
      <c r="G4137" t="s">
        <v>18</v>
      </c>
      <c r="H4137" t="s">
        <v>17</v>
      </c>
      <c r="I4137" t="s">
        <v>5607</v>
      </c>
      <c r="J4137">
        <v>60018308</v>
      </c>
      <c r="K4137" t="s">
        <v>2299</v>
      </c>
      <c r="L4137" t="s">
        <v>444</v>
      </c>
      <c r="M4137" t="s">
        <v>102</v>
      </c>
      <c r="N4137">
        <v>5</v>
      </c>
      <c r="O4137" t="s">
        <v>8547</v>
      </c>
      <c r="P4137" t="s">
        <v>8546</v>
      </c>
      <c r="Q4137" t="s">
        <v>8545</v>
      </c>
      <c r="R4137" s="7">
        <v>42005</v>
      </c>
      <c r="S4137" s="8">
        <f t="shared" si="520"/>
        <v>2015</v>
      </c>
      <c r="T4137" s="8">
        <v>2015</v>
      </c>
      <c r="U4137" s="8">
        <f t="shared" si="521"/>
        <v>7</v>
      </c>
      <c r="V4137" s="7">
        <v>42094</v>
      </c>
      <c r="W4137" t="s">
        <v>3792</v>
      </c>
      <c r="X4137" s="2">
        <v>0.2</v>
      </c>
      <c r="Y4137" s="6">
        <f t="shared" si="518"/>
        <v>5.3388857745388539E-3</v>
      </c>
      <c r="AA4137">
        <v>161136</v>
      </c>
      <c r="AB4137">
        <v>16718</v>
      </c>
      <c r="AC4137">
        <v>21916349</v>
      </c>
      <c r="AD4137" t="s">
        <v>7</v>
      </c>
      <c r="AE4137">
        <v>69</v>
      </c>
      <c r="AF4137" s="10">
        <v>44289</v>
      </c>
      <c r="AH4137" t="s">
        <v>8544</v>
      </c>
      <c r="AI4137" t="s">
        <v>8543</v>
      </c>
      <c r="AJ4137" t="s">
        <v>8542</v>
      </c>
      <c r="AK4137" t="s">
        <v>8541</v>
      </c>
      <c r="AL4137">
        <v>3</v>
      </c>
      <c r="AM4137" s="5">
        <f t="shared" si="522"/>
        <v>0.42857142857142855</v>
      </c>
      <c r="AN4137" s="4">
        <f t="shared" si="519"/>
        <v>6.4910477632931242E-4</v>
      </c>
      <c r="AO4137" s="3"/>
      <c r="AP4137">
        <v>0</v>
      </c>
      <c r="AQ4137" t="s">
        <v>295</v>
      </c>
      <c r="AR4137">
        <v>61331005</v>
      </c>
      <c r="AS4137" t="s">
        <v>294</v>
      </c>
      <c r="AT4137" s="2">
        <v>0.72599999999999998</v>
      </c>
      <c r="AU4137" s="1">
        <f t="shared" si="523"/>
        <v>0.3931951475075991</v>
      </c>
      <c r="AV4137" s="1">
        <f t="shared" si="524"/>
        <v>0.29939952754340832</v>
      </c>
      <c r="AW4137" s="1">
        <f t="shared" si="525"/>
        <v>0.20560390757921745</v>
      </c>
    </row>
    <row r="4138" spans="1:49" x14ac:dyDescent="0.2">
      <c r="A4138">
        <v>4136</v>
      </c>
      <c r="B4138" t="s">
        <v>8540</v>
      </c>
      <c r="C4138" t="s">
        <v>8539</v>
      </c>
      <c r="F4138" t="s">
        <v>8538</v>
      </c>
      <c r="G4138" t="s">
        <v>18</v>
      </c>
      <c r="H4138" t="s">
        <v>17</v>
      </c>
      <c r="I4138" t="s">
        <v>793</v>
      </c>
      <c r="J4138">
        <v>60029157</v>
      </c>
      <c r="K4138" t="s">
        <v>792</v>
      </c>
      <c r="L4138" t="s">
        <v>791</v>
      </c>
      <c r="M4138" t="s">
        <v>790</v>
      </c>
      <c r="N4138">
        <v>2</v>
      </c>
      <c r="O4138" t="s">
        <v>8537</v>
      </c>
      <c r="P4138" t="s">
        <v>8536</v>
      </c>
      <c r="Q4138" t="s">
        <v>787</v>
      </c>
      <c r="R4138" s="7">
        <v>42005</v>
      </c>
      <c r="S4138" s="8">
        <f t="shared" si="520"/>
        <v>2015</v>
      </c>
      <c r="T4138" s="8">
        <v>2015</v>
      </c>
      <c r="U4138" s="8">
        <f t="shared" si="521"/>
        <v>7</v>
      </c>
      <c r="V4138" s="7">
        <v>42094</v>
      </c>
      <c r="W4138" t="s">
        <v>3792</v>
      </c>
      <c r="X4138" s="2">
        <v>0.2</v>
      </c>
      <c r="Y4138" s="6">
        <f t="shared" si="518"/>
        <v>5.3388857745388539E-3</v>
      </c>
      <c r="AA4138">
        <v>161136</v>
      </c>
      <c r="AB4138">
        <v>16718</v>
      </c>
      <c r="AC4138">
        <v>21916349</v>
      </c>
      <c r="AD4138" t="s">
        <v>7</v>
      </c>
      <c r="AE4138">
        <v>69</v>
      </c>
      <c r="AF4138" s="10">
        <v>44289</v>
      </c>
      <c r="AH4138" t="s">
        <v>8535</v>
      </c>
      <c r="AI4138" t="s">
        <v>8534</v>
      </c>
      <c r="AJ4138" t="s">
        <v>8533</v>
      </c>
      <c r="AK4138" t="s">
        <v>8532</v>
      </c>
      <c r="AL4138">
        <v>2</v>
      </c>
      <c r="AM4138" s="5">
        <f t="shared" si="522"/>
        <v>0.2857142857142857</v>
      </c>
      <c r="AN4138" s="4">
        <f t="shared" si="519"/>
        <v>4.3273651755287499E-4</v>
      </c>
      <c r="AO4138" s="3"/>
      <c r="AP4138">
        <v>0</v>
      </c>
      <c r="AR4138" t="s">
        <v>62</v>
      </c>
      <c r="AT4138" s="2">
        <v>0.72599999999999998</v>
      </c>
      <c r="AU4138" s="1">
        <f t="shared" si="523"/>
        <v>0.38670409974430597</v>
      </c>
      <c r="AV4138" s="1">
        <f t="shared" si="524"/>
        <v>0.28858111460458646</v>
      </c>
      <c r="AW4138" s="1">
        <f t="shared" si="525"/>
        <v>0.19045812946486684</v>
      </c>
    </row>
    <row r="4139" spans="1:49" x14ac:dyDescent="0.2">
      <c r="A4139">
        <v>4137</v>
      </c>
      <c r="B4139" t="s">
        <v>8531</v>
      </c>
      <c r="C4139" t="s">
        <v>8530</v>
      </c>
      <c r="F4139" t="s">
        <v>8529</v>
      </c>
      <c r="G4139" t="s">
        <v>18</v>
      </c>
      <c r="H4139" t="s">
        <v>17</v>
      </c>
      <c r="I4139" t="s">
        <v>8528</v>
      </c>
      <c r="J4139">
        <v>60069720</v>
      </c>
      <c r="K4139" t="s">
        <v>3590</v>
      </c>
      <c r="L4139" t="s">
        <v>444</v>
      </c>
      <c r="M4139" t="s">
        <v>102</v>
      </c>
      <c r="N4139">
        <v>4</v>
      </c>
      <c r="O4139" t="s">
        <v>8527</v>
      </c>
      <c r="P4139" t="s">
        <v>8526</v>
      </c>
      <c r="Q4139" t="s">
        <v>3587</v>
      </c>
      <c r="R4139" s="7">
        <v>42005</v>
      </c>
      <c r="S4139" s="8">
        <f t="shared" si="520"/>
        <v>2015</v>
      </c>
      <c r="T4139" s="8">
        <v>2015</v>
      </c>
      <c r="U4139" s="8">
        <f t="shared" si="521"/>
        <v>7</v>
      </c>
      <c r="V4139" s="7">
        <v>42094</v>
      </c>
      <c r="W4139" t="s">
        <v>3792</v>
      </c>
      <c r="X4139" s="2">
        <v>0.2</v>
      </c>
      <c r="Y4139" s="6">
        <f t="shared" si="518"/>
        <v>5.3388857745388539E-3</v>
      </c>
      <c r="AA4139">
        <v>161136</v>
      </c>
      <c r="AB4139">
        <v>16718</v>
      </c>
      <c r="AC4139">
        <v>21916349</v>
      </c>
      <c r="AD4139" t="s">
        <v>7</v>
      </c>
      <c r="AE4139">
        <v>69</v>
      </c>
      <c r="AF4139" s="10">
        <v>44289</v>
      </c>
      <c r="AH4139" t="s">
        <v>8525</v>
      </c>
      <c r="AI4139" t="s">
        <v>8524</v>
      </c>
      <c r="AJ4139" t="s">
        <v>8523</v>
      </c>
      <c r="AK4139" t="s">
        <v>8522</v>
      </c>
      <c r="AL4139">
        <v>2</v>
      </c>
      <c r="AM4139" s="5">
        <f t="shared" si="522"/>
        <v>0.2857142857142857</v>
      </c>
      <c r="AN4139" s="4">
        <f t="shared" si="519"/>
        <v>4.3273651755287499E-4</v>
      </c>
      <c r="AO4139" s="3"/>
      <c r="AP4139">
        <v>0</v>
      </c>
      <c r="AQ4139" t="s">
        <v>295</v>
      </c>
      <c r="AR4139">
        <v>61372034</v>
      </c>
      <c r="AS4139" t="s">
        <v>294</v>
      </c>
      <c r="AT4139" s="2">
        <v>0.72599999999999998</v>
      </c>
      <c r="AU4139" s="1">
        <f t="shared" si="523"/>
        <v>0.38670409974430597</v>
      </c>
      <c r="AV4139" s="1">
        <f t="shared" si="524"/>
        <v>0.28858111460458646</v>
      </c>
      <c r="AW4139" s="1">
        <f t="shared" si="525"/>
        <v>0.19045812946486684</v>
      </c>
    </row>
    <row r="4140" spans="1:49" x14ac:dyDescent="0.2">
      <c r="A4140">
        <v>4138</v>
      </c>
      <c r="B4140" t="s">
        <v>8521</v>
      </c>
      <c r="C4140" t="s">
        <v>8520</v>
      </c>
      <c r="F4140" t="s">
        <v>8519</v>
      </c>
      <c r="G4140" t="s">
        <v>18</v>
      </c>
      <c r="H4140" t="s">
        <v>17</v>
      </c>
      <c r="I4140" t="s">
        <v>8518</v>
      </c>
      <c r="J4140" t="s">
        <v>8517</v>
      </c>
      <c r="K4140" t="s">
        <v>8516</v>
      </c>
      <c r="L4140" t="s">
        <v>8515</v>
      </c>
      <c r="M4140" t="s">
        <v>1429</v>
      </c>
      <c r="N4140">
        <v>2</v>
      </c>
      <c r="O4140" t="s">
        <v>8514</v>
      </c>
      <c r="P4140" t="s">
        <v>8513</v>
      </c>
      <c r="Q4140" t="s">
        <v>8512</v>
      </c>
      <c r="R4140" s="7">
        <v>42005</v>
      </c>
      <c r="S4140" s="8">
        <f t="shared" si="520"/>
        <v>2015</v>
      </c>
      <c r="T4140" s="8">
        <v>2015</v>
      </c>
      <c r="U4140" s="8">
        <f t="shared" si="521"/>
        <v>7</v>
      </c>
      <c r="V4140" s="7">
        <v>42094</v>
      </c>
      <c r="W4140" t="s">
        <v>3792</v>
      </c>
      <c r="X4140" s="2">
        <v>0.2</v>
      </c>
      <c r="Y4140" s="6">
        <f t="shared" si="518"/>
        <v>5.3388857745388539E-3</v>
      </c>
      <c r="AA4140">
        <v>161136</v>
      </c>
      <c r="AB4140">
        <v>16718</v>
      </c>
      <c r="AC4140">
        <v>21916349</v>
      </c>
      <c r="AD4140" t="s">
        <v>7</v>
      </c>
      <c r="AE4140">
        <v>69</v>
      </c>
      <c r="AF4140" s="10">
        <v>44289</v>
      </c>
      <c r="AH4140" t="s">
        <v>8511</v>
      </c>
      <c r="AI4140" t="s">
        <v>8510</v>
      </c>
      <c r="AJ4140" t="s">
        <v>8509</v>
      </c>
      <c r="AK4140" t="s">
        <v>8508</v>
      </c>
      <c r="AL4140">
        <v>2</v>
      </c>
      <c r="AM4140" s="5">
        <f t="shared" si="522"/>
        <v>0.2857142857142857</v>
      </c>
      <c r="AN4140" s="4">
        <f t="shared" si="519"/>
        <v>4.3273651755287499E-4</v>
      </c>
      <c r="AO4140" s="3"/>
      <c r="AP4140">
        <v>0</v>
      </c>
      <c r="AQ4140" t="s">
        <v>295</v>
      </c>
      <c r="AR4140" t="s">
        <v>8507</v>
      </c>
      <c r="AS4140" t="s">
        <v>294</v>
      </c>
      <c r="AT4140" s="2">
        <v>0.72599999999999998</v>
      </c>
      <c r="AU4140" s="1">
        <f t="shared" si="523"/>
        <v>0.38670409974430597</v>
      </c>
      <c r="AV4140" s="1">
        <f t="shared" si="524"/>
        <v>0.28858111460458646</v>
      </c>
      <c r="AW4140" s="1">
        <f t="shared" si="525"/>
        <v>0.19045812946486684</v>
      </c>
    </row>
    <row r="4141" spans="1:49" x14ac:dyDescent="0.2">
      <c r="A4141">
        <v>4139</v>
      </c>
      <c r="B4141" t="s">
        <v>8506</v>
      </c>
      <c r="C4141" t="s">
        <v>8505</v>
      </c>
      <c r="F4141" t="s">
        <v>8504</v>
      </c>
      <c r="G4141" t="s">
        <v>18</v>
      </c>
      <c r="H4141" t="s">
        <v>17</v>
      </c>
      <c r="I4141" t="s">
        <v>8503</v>
      </c>
      <c r="N4141">
        <v>5</v>
      </c>
      <c r="O4141" t="s">
        <v>8502</v>
      </c>
      <c r="P4141" t="s">
        <v>8501</v>
      </c>
      <c r="Q4141" t="s">
        <v>8500</v>
      </c>
      <c r="R4141" s="7">
        <v>42005</v>
      </c>
      <c r="S4141" s="8">
        <f t="shared" si="520"/>
        <v>2015</v>
      </c>
      <c r="T4141" s="8">
        <v>2015</v>
      </c>
      <c r="U4141" s="8">
        <f t="shared" si="521"/>
        <v>7</v>
      </c>
      <c r="V4141" s="7">
        <v>42095</v>
      </c>
      <c r="W4141" t="s">
        <v>609</v>
      </c>
      <c r="X4141" s="2">
        <v>0.30399999999999999</v>
      </c>
      <c r="Y4141" s="6">
        <f t="shared" si="518"/>
        <v>8.115106377299057E-3</v>
      </c>
      <c r="AA4141">
        <v>8952477</v>
      </c>
      <c r="AB4141">
        <v>12250</v>
      </c>
      <c r="AC4141">
        <v>10982760</v>
      </c>
      <c r="AD4141" t="s">
        <v>7</v>
      </c>
      <c r="AE4141">
        <v>57</v>
      </c>
      <c r="AF4141">
        <v>4</v>
      </c>
      <c r="AH4141" t="s">
        <v>8499</v>
      </c>
      <c r="AI4141" t="s">
        <v>8498</v>
      </c>
      <c r="AJ4141" t="s">
        <v>8497</v>
      </c>
      <c r="AK4141" t="s">
        <v>8496</v>
      </c>
      <c r="AL4141">
        <v>0</v>
      </c>
      <c r="AM4141" s="5">
        <f t="shared" si="522"/>
        <v>0</v>
      </c>
      <c r="AN4141" s="4">
        <f t="shared" si="519"/>
        <v>0</v>
      </c>
      <c r="AO4141" s="3"/>
      <c r="AP4141">
        <v>0</v>
      </c>
      <c r="AR4141" t="s">
        <v>62</v>
      </c>
      <c r="AT4141" s="2" t="s">
        <v>61</v>
      </c>
      <c r="AU4141" s="1">
        <f t="shared" si="523"/>
        <v>0.56805744641093392</v>
      </c>
      <c r="AV4141" s="1">
        <f t="shared" si="524"/>
        <v>0.40575531886495286</v>
      </c>
      <c r="AW4141" s="1">
        <f t="shared" si="525"/>
        <v>0.24345319131897172</v>
      </c>
    </row>
    <row r="4142" spans="1:49" x14ac:dyDescent="0.2">
      <c r="A4142">
        <v>4140</v>
      </c>
      <c r="B4142" t="s">
        <v>8495</v>
      </c>
      <c r="C4142" t="s">
        <v>8494</v>
      </c>
      <c r="F4142" t="s">
        <v>8493</v>
      </c>
      <c r="G4142" t="s">
        <v>18</v>
      </c>
      <c r="H4142" t="s">
        <v>17</v>
      </c>
      <c r="I4142" t="s">
        <v>8492</v>
      </c>
      <c r="J4142" t="s">
        <v>8491</v>
      </c>
      <c r="K4142" t="s">
        <v>8490</v>
      </c>
      <c r="L4142" t="s">
        <v>3345</v>
      </c>
      <c r="M4142" t="s">
        <v>2907</v>
      </c>
      <c r="N4142">
        <v>4</v>
      </c>
      <c r="O4142" t="s">
        <v>8489</v>
      </c>
      <c r="P4142" t="s">
        <v>8488</v>
      </c>
      <c r="Q4142" t="s">
        <v>8487</v>
      </c>
      <c r="R4142" s="7">
        <v>42005</v>
      </c>
      <c r="S4142" s="8">
        <f t="shared" si="520"/>
        <v>2015</v>
      </c>
      <c r="T4142" s="8">
        <v>2015</v>
      </c>
      <c r="U4142" s="8">
        <f t="shared" si="521"/>
        <v>7</v>
      </c>
      <c r="V4142" s="7">
        <v>42095</v>
      </c>
      <c r="W4142" t="s">
        <v>609</v>
      </c>
      <c r="X4142" s="2">
        <v>0.30399999999999999</v>
      </c>
      <c r="Y4142" s="6">
        <f t="shared" si="518"/>
        <v>8.115106377299057E-3</v>
      </c>
      <c r="AA4142">
        <v>8952477</v>
      </c>
      <c r="AB4142">
        <v>12250</v>
      </c>
      <c r="AC4142">
        <v>10982760</v>
      </c>
      <c r="AD4142" t="s">
        <v>7</v>
      </c>
      <c r="AE4142">
        <v>57</v>
      </c>
      <c r="AF4142">
        <v>4</v>
      </c>
      <c r="AH4142" t="s">
        <v>8486</v>
      </c>
      <c r="AI4142" t="s">
        <v>8485</v>
      </c>
      <c r="AJ4142" t="s">
        <v>8484</v>
      </c>
      <c r="AK4142" t="s">
        <v>8483</v>
      </c>
      <c r="AL4142">
        <v>10</v>
      </c>
      <c r="AM4142" s="5">
        <f t="shared" si="522"/>
        <v>1.4285714285714286</v>
      </c>
      <c r="AN4142" s="4">
        <f t="shared" si="519"/>
        <v>2.163682587764375E-3</v>
      </c>
      <c r="AO4142" s="3"/>
      <c r="AP4142">
        <v>0</v>
      </c>
      <c r="AR4142" t="s">
        <v>62</v>
      </c>
      <c r="AT4142" s="2" t="s">
        <v>61</v>
      </c>
      <c r="AU4142" s="1">
        <f t="shared" si="523"/>
        <v>0.63296792404386515</v>
      </c>
      <c r="AV4142" s="1">
        <f t="shared" si="524"/>
        <v>0.51393944825317162</v>
      </c>
      <c r="AW4142" s="1">
        <f t="shared" si="525"/>
        <v>0.39491097246247797</v>
      </c>
    </row>
    <row r="4143" spans="1:49" x14ac:dyDescent="0.2">
      <c r="A4143">
        <v>4141</v>
      </c>
      <c r="B4143" t="s">
        <v>8482</v>
      </c>
      <c r="C4143" t="s">
        <v>8481</v>
      </c>
      <c r="F4143" t="s">
        <v>8480</v>
      </c>
      <c r="G4143" t="s">
        <v>18</v>
      </c>
      <c r="H4143" t="s">
        <v>17</v>
      </c>
      <c r="I4143" t="s">
        <v>8479</v>
      </c>
      <c r="J4143">
        <v>60090652</v>
      </c>
      <c r="K4143" t="s">
        <v>4371</v>
      </c>
      <c r="L4143" t="s">
        <v>4370</v>
      </c>
      <c r="M4143" t="s">
        <v>790</v>
      </c>
      <c r="N4143">
        <v>3</v>
      </c>
      <c r="O4143" t="s">
        <v>8478</v>
      </c>
      <c r="P4143" t="s">
        <v>8477</v>
      </c>
      <c r="Q4143" t="s">
        <v>4367</v>
      </c>
      <c r="R4143" s="7">
        <v>42005</v>
      </c>
      <c r="S4143" s="8">
        <f t="shared" si="520"/>
        <v>2015</v>
      </c>
      <c r="T4143" s="8">
        <v>2015</v>
      </c>
      <c r="U4143" s="8">
        <f t="shared" si="521"/>
        <v>7</v>
      </c>
      <c r="V4143" s="7">
        <v>42095</v>
      </c>
      <c r="W4143" t="s">
        <v>609</v>
      </c>
      <c r="X4143" s="2">
        <v>0.30399999999999999</v>
      </c>
      <c r="Y4143" s="6">
        <f t="shared" si="518"/>
        <v>8.115106377299057E-3</v>
      </c>
      <c r="AA4143">
        <v>8952477</v>
      </c>
      <c r="AB4143">
        <v>12250</v>
      </c>
      <c r="AC4143">
        <v>10982760</v>
      </c>
      <c r="AD4143" t="s">
        <v>7</v>
      </c>
      <c r="AE4143">
        <v>57</v>
      </c>
      <c r="AF4143">
        <v>4</v>
      </c>
      <c r="AH4143" t="s">
        <v>8476</v>
      </c>
      <c r="AI4143" t="s">
        <v>8475</v>
      </c>
      <c r="AJ4143" t="s">
        <v>8474</v>
      </c>
      <c r="AK4143" t="s">
        <v>8473</v>
      </c>
      <c r="AL4143">
        <v>15</v>
      </c>
      <c r="AM4143" s="5">
        <f t="shared" si="522"/>
        <v>2.1428571428571428</v>
      </c>
      <c r="AN4143" s="4">
        <f t="shared" si="519"/>
        <v>3.2455238816465623E-3</v>
      </c>
      <c r="AO4143" s="3"/>
      <c r="AP4143">
        <v>0</v>
      </c>
      <c r="AR4143" t="s">
        <v>62</v>
      </c>
      <c r="AT4143" s="2" t="s">
        <v>61</v>
      </c>
      <c r="AU4143" s="1">
        <f t="shared" si="523"/>
        <v>0.66542316286033087</v>
      </c>
      <c r="AV4143" s="1">
        <f t="shared" si="524"/>
        <v>0.56803151294728094</v>
      </c>
      <c r="AW4143" s="1">
        <f t="shared" si="525"/>
        <v>0.470639863034231</v>
      </c>
    </row>
    <row r="4144" spans="1:49" x14ac:dyDescent="0.2">
      <c r="A4144">
        <v>4142</v>
      </c>
      <c r="B4144" t="s">
        <v>8472</v>
      </c>
      <c r="C4144" t="s">
        <v>8471</v>
      </c>
      <c r="F4144" t="s">
        <v>8470</v>
      </c>
      <c r="G4144" t="s">
        <v>18</v>
      </c>
      <c r="H4144" t="s">
        <v>17</v>
      </c>
      <c r="I4144" t="s">
        <v>7523</v>
      </c>
      <c r="J4144">
        <v>60031818</v>
      </c>
      <c r="K4144" t="s">
        <v>7522</v>
      </c>
      <c r="L4144" t="s">
        <v>7521</v>
      </c>
      <c r="M4144" t="s">
        <v>318</v>
      </c>
      <c r="N4144">
        <v>3</v>
      </c>
      <c r="O4144" t="s">
        <v>8469</v>
      </c>
      <c r="P4144" t="s">
        <v>8468</v>
      </c>
      <c r="Q4144" t="s">
        <v>7518</v>
      </c>
      <c r="R4144" s="7">
        <v>42005</v>
      </c>
      <c r="S4144" s="8">
        <f t="shared" si="520"/>
        <v>2015</v>
      </c>
      <c r="T4144" s="8">
        <v>2015</v>
      </c>
      <c r="U4144" s="8">
        <f t="shared" si="521"/>
        <v>7</v>
      </c>
      <c r="V4144" s="7">
        <v>42095</v>
      </c>
      <c r="W4144" t="s">
        <v>609</v>
      </c>
      <c r="X4144" s="2">
        <v>0.30399999999999999</v>
      </c>
      <c r="Y4144" s="6">
        <f t="shared" si="518"/>
        <v>8.115106377299057E-3</v>
      </c>
      <c r="AA4144">
        <v>8952477</v>
      </c>
      <c r="AB4144">
        <v>12250</v>
      </c>
      <c r="AC4144">
        <v>10982760</v>
      </c>
      <c r="AD4144" t="s">
        <v>7</v>
      </c>
      <c r="AE4144">
        <v>57</v>
      </c>
      <c r="AF4144">
        <v>4</v>
      </c>
      <c r="AH4144" t="s">
        <v>8467</v>
      </c>
      <c r="AI4144" t="s">
        <v>8466</v>
      </c>
      <c r="AJ4144" t="s">
        <v>8465</v>
      </c>
      <c r="AK4144" t="s">
        <v>8464</v>
      </c>
      <c r="AL4144">
        <v>7</v>
      </c>
      <c r="AM4144" s="5">
        <f t="shared" si="522"/>
        <v>1</v>
      </c>
      <c r="AN4144" s="4">
        <f t="shared" si="519"/>
        <v>1.5145778114350624E-3</v>
      </c>
      <c r="AO4144" s="3"/>
      <c r="AP4144">
        <v>0</v>
      </c>
      <c r="AR4144" t="s">
        <v>62</v>
      </c>
      <c r="AT4144" s="2" t="s">
        <v>61</v>
      </c>
      <c r="AU4144" s="1">
        <f t="shared" si="523"/>
        <v>0.61349478075398578</v>
      </c>
      <c r="AV4144" s="1">
        <f t="shared" si="524"/>
        <v>0.481484209436706</v>
      </c>
      <c r="AW4144" s="1">
        <f t="shared" si="525"/>
        <v>0.34947363811942611</v>
      </c>
    </row>
    <row r="4145" spans="1:49" x14ac:dyDescent="0.2">
      <c r="A4145">
        <v>4143</v>
      </c>
      <c r="B4145" t="s">
        <v>8463</v>
      </c>
      <c r="C4145" t="s">
        <v>8462</v>
      </c>
      <c r="F4145" t="s">
        <v>8461</v>
      </c>
      <c r="G4145" t="s">
        <v>18</v>
      </c>
      <c r="H4145" t="s">
        <v>17</v>
      </c>
      <c r="I4145" t="s">
        <v>1612</v>
      </c>
      <c r="J4145">
        <v>60019106</v>
      </c>
      <c r="K4145" t="s">
        <v>1611</v>
      </c>
      <c r="L4145" t="s">
        <v>1610</v>
      </c>
      <c r="M4145" t="s">
        <v>318</v>
      </c>
      <c r="N4145">
        <v>4</v>
      </c>
      <c r="O4145" t="s">
        <v>8460</v>
      </c>
      <c r="P4145" t="s">
        <v>1608</v>
      </c>
      <c r="Q4145" t="s">
        <v>1607</v>
      </c>
      <c r="R4145" s="7">
        <v>42005</v>
      </c>
      <c r="S4145" s="8">
        <f t="shared" si="520"/>
        <v>2015</v>
      </c>
      <c r="T4145" s="8">
        <v>2015</v>
      </c>
      <c r="U4145" s="8">
        <f t="shared" si="521"/>
        <v>7</v>
      </c>
      <c r="V4145" s="7">
        <v>42095</v>
      </c>
      <c r="W4145" t="s">
        <v>609</v>
      </c>
      <c r="X4145" s="2">
        <v>0.30399999999999999</v>
      </c>
      <c r="Y4145" s="6">
        <f t="shared" si="518"/>
        <v>8.115106377299057E-3</v>
      </c>
      <c r="AA4145">
        <v>8952477</v>
      </c>
      <c r="AB4145">
        <v>12250</v>
      </c>
      <c r="AC4145">
        <v>10982760</v>
      </c>
      <c r="AD4145" t="s">
        <v>7</v>
      </c>
      <c r="AE4145">
        <v>57</v>
      </c>
      <c r="AF4145">
        <v>4</v>
      </c>
      <c r="AH4145" t="s">
        <v>8459</v>
      </c>
      <c r="AI4145" t="s">
        <v>8458</v>
      </c>
      <c r="AJ4145" t="s">
        <v>8457</v>
      </c>
      <c r="AK4145" t="s">
        <v>8456</v>
      </c>
      <c r="AL4145">
        <v>0</v>
      </c>
      <c r="AM4145" s="5">
        <f t="shared" si="522"/>
        <v>0</v>
      </c>
      <c r="AN4145" s="4">
        <f t="shared" si="519"/>
        <v>0</v>
      </c>
      <c r="AO4145" s="3"/>
      <c r="AP4145">
        <v>0</v>
      </c>
      <c r="AR4145" t="s">
        <v>62</v>
      </c>
      <c r="AT4145" s="2" t="s">
        <v>61</v>
      </c>
      <c r="AU4145" s="1">
        <f t="shared" si="523"/>
        <v>0.56805744641093392</v>
      </c>
      <c r="AV4145" s="1">
        <f t="shared" si="524"/>
        <v>0.40575531886495286</v>
      </c>
      <c r="AW4145" s="1">
        <f t="shared" si="525"/>
        <v>0.24345319131897172</v>
      </c>
    </row>
    <row r="4146" spans="1:49" x14ac:dyDescent="0.2">
      <c r="A4146">
        <v>4144</v>
      </c>
      <c r="B4146" t="s">
        <v>8455</v>
      </c>
      <c r="C4146" t="s">
        <v>8454</v>
      </c>
      <c r="F4146" t="s">
        <v>8453</v>
      </c>
      <c r="G4146" t="s">
        <v>18</v>
      </c>
      <c r="H4146" t="s">
        <v>17</v>
      </c>
      <c r="I4146" t="s">
        <v>8452</v>
      </c>
      <c r="J4146">
        <v>60093232</v>
      </c>
      <c r="K4146" t="s">
        <v>8451</v>
      </c>
      <c r="L4146" t="s">
        <v>8450</v>
      </c>
      <c r="M4146" t="s">
        <v>318</v>
      </c>
      <c r="N4146">
        <v>2</v>
      </c>
      <c r="O4146" t="s">
        <v>8449</v>
      </c>
      <c r="P4146" t="s">
        <v>8448</v>
      </c>
      <c r="Q4146" t="s">
        <v>8447</v>
      </c>
      <c r="R4146" s="7">
        <v>42005</v>
      </c>
      <c r="S4146" s="8">
        <f t="shared" si="520"/>
        <v>2015</v>
      </c>
      <c r="T4146" s="8">
        <v>2015</v>
      </c>
      <c r="U4146" s="8">
        <f t="shared" si="521"/>
        <v>7</v>
      </c>
      <c r="V4146" s="7">
        <v>42095</v>
      </c>
      <c r="W4146" t="s">
        <v>609</v>
      </c>
      <c r="X4146" s="2">
        <v>0.30399999999999999</v>
      </c>
      <c r="Y4146" s="6">
        <f t="shared" si="518"/>
        <v>8.115106377299057E-3</v>
      </c>
      <c r="AA4146">
        <v>8952477</v>
      </c>
      <c r="AB4146">
        <v>12250</v>
      </c>
      <c r="AC4146">
        <v>10982760</v>
      </c>
      <c r="AD4146" t="s">
        <v>7</v>
      </c>
      <c r="AE4146">
        <v>57</v>
      </c>
      <c r="AF4146">
        <v>4</v>
      </c>
      <c r="AH4146" t="s">
        <v>8446</v>
      </c>
      <c r="AI4146" t="s">
        <v>8445</v>
      </c>
      <c r="AJ4146" t="s">
        <v>8444</v>
      </c>
      <c r="AK4146" t="s">
        <v>8443</v>
      </c>
      <c r="AL4146">
        <v>22</v>
      </c>
      <c r="AM4146" s="5">
        <f t="shared" si="522"/>
        <v>3.1428571428571428</v>
      </c>
      <c r="AN4146" s="4">
        <f t="shared" si="519"/>
        <v>4.7601016930816252E-3</v>
      </c>
      <c r="AO4146" s="3"/>
      <c r="AP4146">
        <v>0</v>
      </c>
      <c r="AR4146" t="s">
        <v>62</v>
      </c>
      <c r="AT4146" s="2" t="s">
        <v>61</v>
      </c>
      <c r="AU4146" s="1">
        <f t="shared" si="523"/>
        <v>0.71086049720338274</v>
      </c>
      <c r="AV4146" s="1">
        <f t="shared" si="524"/>
        <v>0.64376040351903419</v>
      </c>
      <c r="AW4146" s="1">
        <f t="shared" si="525"/>
        <v>0.57666030983468541</v>
      </c>
    </row>
    <row r="4147" spans="1:49" x14ac:dyDescent="0.2">
      <c r="A4147">
        <v>4145</v>
      </c>
      <c r="B4147" t="s">
        <v>8442</v>
      </c>
      <c r="C4147" t="s">
        <v>8441</v>
      </c>
      <c r="F4147" t="s">
        <v>8440</v>
      </c>
      <c r="G4147" t="s">
        <v>18</v>
      </c>
      <c r="H4147" t="s">
        <v>17</v>
      </c>
      <c r="I4147" t="s">
        <v>616</v>
      </c>
      <c r="J4147">
        <v>60011357</v>
      </c>
      <c r="K4147" t="s">
        <v>615</v>
      </c>
      <c r="L4147" t="s">
        <v>614</v>
      </c>
      <c r="M4147" t="s">
        <v>613</v>
      </c>
      <c r="N4147">
        <v>2</v>
      </c>
      <c r="O4147" t="s">
        <v>8439</v>
      </c>
      <c r="P4147" t="s">
        <v>8438</v>
      </c>
      <c r="Q4147" t="s">
        <v>610</v>
      </c>
      <c r="R4147" s="7">
        <v>42005</v>
      </c>
      <c r="S4147" s="8">
        <f t="shared" si="520"/>
        <v>2015</v>
      </c>
      <c r="T4147" s="8">
        <v>2015</v>
      </c>
      <c r="U4147" s="8">
        <f t="shared" si="521"/>
        <v>7</v>
      </c>
      <c r="V4147" s="7">
        <v>42095</v>
      </c>
      <c r="W4147" t="s">
        <v>609</v>
      </c>
      <c r="X4147" s="2">
        <v>0.30399999999999999</v>
      </c>
      <c r="Y4147" s="6">
        <f t="shared" si="518"/>
        <v>8.115106377299057E-3</v>
      </c>
      <c r="AA4147">
        <v>8952477</v>
      </c>
      <c r="AB4147">
        <v>12250</v>
      </c>
      <c r="AC4147">
        <v>10982760</v>
      </c>
      <c r="AD4147" t="s">
        <v>7</v>
      </c>
      <c r="AE4147">
        <v>57</v>
      </c>
      <c r="AF4147">
        <v>4</v>
      </c>
      <c r="AH4147" t="s">
        <v>8437</v>
      </c>
      <c r="AI4147" t="s">
        <v>8436</v>
      </c>
      <c r="AJ4147" t="s">
        <v>8435</v>
      </c>
      <c r="AK4147" t="s">
        <v>8434</v>
      </c>
      <c r="AL4147">
        <v>23</v>
      </c>
      <c r="AM4147" s="5">
        <f t="shared" si="522"/>
        <v>3.2857142857142856</v>
      </c>
      <c r="AN4147" s="4">
        <f t="shared" si="519"/>
        <v>4.9764699518580618E-3</v>
      </c>
      <c r="AO4147" s="3"/>
      <c r="AP4147">
        <v>0</v>
      </c>
      <c r="AR4147" t="s">
        <v>62</v>
      </c>
      <c r="AT4147" s="2" t="s">
        <v>61</v>
      </c>
      <c r="AU4147" s="1">
        <f t="shared" si="523"/>
        <v>0.71735154496667575</v>
      </c>
      <c r="AV4147" s="1">
        <f t="shared" si="524"/>
        <v>0.65457881645785598</v>
      </c>
      <c r="AW4147" s="1">
        <f t="shared" si="525"/>
        <v>0.591806087949036</v>
      </c>
    </row>
    <row r="4148" spans="1:49" x14ac:dyDescent="0.2">
      <c r="A4148">
        <v>4146</v>
      </c>
      <c r="B4148" t="s">
        <v>8433</v>
      </c>
      <c r="C4148" t="s">
        <v>8432</v>
      </c>
      <c r="F4148" t="s">
        <v>8431</v>
      </c>
      <c r="G4148" t="s">
        <v>18</v>
      </c>
      <c r="H4148" t="s">
        <v>17</v>
      </c>
      <c r="I4148" t="s">
        <v>8430</v>
      </c>
      <c r="J4148">
        <v>60016930</v>
      </c>
      <c r="K4148" t="s">
        <v>4251</v>
      </c>
      <c r="L4148" t="s">
        <v>103</v>
      </c>
      <c r="M4148" t="s">
        <v>102</v>
      </c>
      <c r="N4148">
        <v>5</v>
      </c>
      <c r="O4148" t="s">
        <v>8429</v>
      </c>
      <c r="P4148" t="s">
        <v>8428</v>
      </c>
      <c r="Q4148" t="s">
        <v>8427</v>
      </c>
      <c r="R4148" s="7">
        <v>42005</v>
      </c>
      <c r="S4148" s="8">
        <f t="shared" si="520"/>
        <v>2015</v>
      </c>
      <c r="T4148" s="8">
        <v>2015</v>
      </c>
      <c r="U4148" s="8">
        <f t="shared" si="521"/>
        <v>7</v>
      </c>
      <c r="V4148" s="7">
        <v>42005</v>
      </c>
      <c r="W4148" t="s">
        <v>8341</v>
      </c>
      <c r="X4148" s="2">
        <v>0.113</v>
      </c>
      <c r="Y4148" s="6">
        <f t="shared" si="518"/>
        <v>3.0164704626144527E-3</v>
      </c>
      <c r="AA4148">
        <v>15539105</v>
      </c>
      <c r="AB4148">
        <v>145341</v>
      </c>
      <c r="AD4148" t="s">
        <v>7</v>
      </c>
      <c r="AE4148">
        <v>11</v>
      </c>
      <c r="AF4148">
        <v>1</v>
      </c>
      <c r="AH4148" t="s">
        <v>8426</v>
      </c>
      <c r="AI4148" t="s">
        <v>8425</v>
      </c>
      <c r="AJ4148" t="s">
        <v>8424</v>
      </c>
      <c r="AK4148" t="s">
        <v>8423</v>
      </c>
      <c r="AL4148">
        <v>0</v>
      </c>
      <c r="AM4148" s="5">
        <f t="shared" si="522"/>
        <v>0</v>
      </c>
      <c r="AN4148" s="4">
        <f t="shared" si="519"/>
        <v>0</v>
      </c>
      <c r="AO4148" s="3"/>
      <c r="AP4148">
        <v>0</v>
      </c>
      <c r="AR4148" t="s">
        <v>62</v>
      </c>
      <c r="AT4148" s="2" t="s">
        <v>61</v>
      </c>
      <c r="AU4148" s="1">
        <f t="shared" si="523"/>
        <v>0.21115293238301169</v>
      </c>
      <c r="AV4148" s="1">
        <f t="shared" si="524"/>
        <v>0.15082352313072264</v>
      </c>
      <c r="AW4148" s="1">
        <f t="shared" si="525"/>
        <v>9.0494113878433577E-2</v>
      </c>
    </row>
    <row r="4149" spans="1:49" x14ac:dyDescent="0.2">
      <c r="A4149">
        <v>4147</v>
      </c>
      <c r="B4149" t="s">
        <v>8422</v>
      </c>
      <c r="C4149" t="s">
        <v>8421</v>
      </c>
      <c r="F4149" t="s">
        <v>8420</v>
      </c>
      <c r="G4149" t="s">
        <v>18</v>
      </c>
      <c r="H4149" t="s">
        <v>17</v>
      </c>
      <c r="I4149" t="s">
        <v>8419</v>
      </c>
      <c r="J4149" t="s">
        <v>8418</v>
      </c>
      <c r="K4149" t="s">
        <v>8417</v>
      </c>
      <c r="L4149" t="s">
        <v>8416</v>
      </c>
      <c r="M4149" t="s">
        <v>5079</v>
      </c>
      <c r="N4149">
        <v>3</v>
      </c>
      <c r="O4149" t="s">
        <v>8415</v>
      </c>
      <c r="P4149" t="s">
        <v>8414</v>
      </c>
      <c r="Q4149" t="s">
        <v>8413</v>
      </c>
      <c r="R4149" s="7">
        <v>42005</v>
      </c>
      <c r="S4149" s="8">
        <f t="shared" si="520"/>
        <v>2015</v>
      </c>
      <c r="T4149" s="8">
        <v>2015</v>
      </c>
      <c r="U4149" s="8">
        <f t="shared" si="521"/>
        <v>7</v>
      </c>
      <c r="V4149" s="7">
        <v>42095</v>
      </c>
      <c r="W4149" t="s">
        <v>609</v>
      </c>
      <c r="X4149" s="2">
        <v>0.30399999999999999</v>
      </c>
      <c r="Y4149" s="6">
        <f t="shared" si="518"/>
        <v>8.115106377299057E-3</v>
      </c>
      <c r="AA4149">
        <v>8952477</v>
      </c>
      <c r="AB4149">
        <v>12250</v>
      </c>
      <c r="AC4149">
        <v>10982760</v>
      </c>
      <c r="AD4149" t="s">
        <v>7</v>
      </c>
      <c r="AE4149">
        <v>57</v>
      </c>
      <c r="AF4149">
        <v>4</v>
      </c>
      <c r="AH4149" t="s">
        <v>8412</v>
      </c>
      <c r="AI4149" t="s">
        <v>8411</v>
      </c>
      <c r="AJ4149" t="s">
        <v>8410</v>
      </c>
      <c r="AK4149" t="s">
        <v>8409</v>
      </c>
      <c r="AL4149">
        <v>19</v>
      </c>
      <c r="AM4149" s="5">
        <f t="shared" si="522"/>
        <v>2.7142857142857144</v>
      </c>
      <c r="AN4149" s="4">
        <f t="shared" si="519"/>
        <v>4.1109969167523125E-3</v>
      </c>
      <c r="AO4149" s="3"/>
      <c r="AP4149">
        <v>0</v>
      </c>
      <c r="AR4149" t="s">
        <v>62</v>
      </c>
      <c r="AT4149" s="2" t="s">
        <v>61</v>
      </c>
      <c r="AU4149" s="1">
        <f t="shared" si="523"/>
        <v>0.69138735391350326</v>
      </c>
      <c r="AV4149" s="1">
        <f t="shared" si="524"/>
        <v>0.61130516470256846</v>
      </c>
      <c r="AW4149" s="1">
        <f t="shared" si="525"/>
        <v>0.53122297549163355</v>
      </c>
    </row>
    <row r="4150" spans="1:49" x14ac:dyDescent="0.2">
      <c r="A4150">
        <v>4148</v>
      </c>
      <c r="B4150" t="s">
        <v>8408</v>
      </c>
      <c r="C4150" t="s">
        <v>8407</v>
      </c>
      <c r="F4150" t="s">
        <v>8406</v>
      </c>
      <c r="G4150" t="s">
        <v>18</v>
      </c>
      <c r="H4150" t="s">
        <v>17</v>
      </c>
      <c r="I4150" t="s">
        <v>8405</v>
      </c>
      <c r="J4150" t="s">
        <v>8404</v>
      </c>
      <c r="K4150" t="s">
        <v>8403</v>
      </c>
      <c r="L4150" t="s">
        <v>8402</v>
      </c>
      <c r="M4150" t="s">
        <v>878</v>
      </c>
      <c r="N4150">
        <v>4</v>
      </c>
      <c r="O4150" t="s">
        <v>8401</v>
      </c>
      <c r="P4150" t="s">
        <v>8400</v>
      </c>
      <c r="Q4150" t="s">
        <v>8399</v>
      </c>
      <c r="R4150" s="7">
        <v>42005</v>
      </c>
      <c r="S4150" s="8">
        <f t="shared" si="520"/>
        <v>2015</v>
      </c>
      <c r="T4150" s="8">
        <v>2015</v>
      </c>
      <c r="U4150" s="8">
        <f t="shared" si="521"/>
        <v>7</v>
      </c>
      <c r="V4150" s="7">
        <v>42095</v>
      </c>
      <c r="W4150" t="s">
        <v>609</v>
      </c>
      <c r="X4150" s="2">
        <v>0.30399999999999999</v>
      </c>
      <c r="Y4150" s="6">
        <f t="shared" si="518"/>
        <v>8.115106377299057E-3</v>
      </c>
      <c r="AA4150">
        <v>8952477</v>
      </c>
      <c r="AB4150">
        <v>12250</v>
      </c>
      <c r="AC4150">
        <v>10982760</v>
      </c>
      <c r="AD4150" t="s">
        <v>7</v>
      </c>
      <c r="AE4150">
        <v>57</v>
      </c>
      <c r="AF4150">
        <v>4</v>
      </c>
      <c r="AH4150" t="s">
        <v>8398</v>
      </c>
      <c r="AI4150" t="s">
        <v>8397</v>
      </c>
      <c r="AJ4150" t="s">
        <v>8396</v>
      </c>
      <c r="AK4150" t="s">
        <v>8395</v>
      </c>
      <c r="AL4150">
        <v>8</v>
      </c>
      <c r="AM4150" s="5">
        <f t="shared" si="522"/>
        <v>1.1428571428571428</v>
      </c>
      <c r="AN4150" s="4">
        <f t="shared" si="519"/>
        <v>1.7309460702114999E-3</v>
      </c>
      <c r="AO4150" s="3"/>
      <c r="AP4150">
        <v>0</v>
      </c>
      <c r="AQ4150" t="s">
        <v>8394</v>
      </c>
      <c r="AR4150" t="s">
        <v>62</v>
      </c>
      <c r="AS4150" t="s">
        <v>8393</v>
      </c>
      <c r="AT4150" s="2" t="s">
        <v>61</v>
      </c>
      <c r="AU4150" s="1">
        <f t="shared" si="523"/>
        <v>0.6199858285172789</v>
      </c>
      <c r="AV4150" s="1">
        <f t="shared" si="524"/>
        <v>0.49230262237552785</v>
      </c>
      <c r="AW4150" s="1">
        <f t="shared" si="525"/>
        <v>0.36461941623377669</v>
      </c>
    </row>
    <row r="4151" spans="1:49" x14ac:dyDescent="0.2">
      <c r="A4151">
        <v>4149</v>
      </c>
      <c r="B4151" t="s">
        <v>8392</v>
      </c>
      <c r="C4151" t="s">
        <v>8391</v>
      </c>
      <c r="F4151" t="s">
        <v>8390</v>
      </c>
      <c r="G4151" t="s">
        <v>18</v>
      </c>
      <c r="H4151" t="s">
        <v>17</v>
      </c>
      <c r="I4151" t="s">
        <v>8094</v>
      </c>
      <c r="J4151" t="s">
        <v>8389</v>
      </c>
      <c r="K4151" t="s">
        <v>8388</v>
      </c>
      <c r="L4151" t="s">
        <v>8387</v>
      </c>
      <c r="M4151" t="s">
        <v>3319</v>
      </c>
      <c r="N4151">
        <v>3</v>
      </c>
      <c r="O4151" t="s">
        <v>8386</v>
      </c>
      <c r="P4151" t="s">
        <v>8385</v>
      </c>
      <c r="Q4151" t="s">
        <v>8384</v>
      </c>
      <c r="R4151" s="7">
        <v>42005</v>
      </c>
      <c r="S4151" s="8">
        <f t="shared" si="520"/>
        <v>2015</v>
      </c>
      <c r="T4151" s="8">
        <v>2015</v>
      </c>
      <c r="U4151" s="8">
        <f t="shared" si="521"/>
        <v>7</v>
      </c>
      <c r="V4151" s="7">
        <v>42095</v>
      </c>
      <c r="W4151" t="s">
        <v>609</v>
      </c>
      <c r="X4151" s="2">
        <v>0.30399999999999999</v>
      </c>
      <c r="Y4151" s="6">
        <f t="shared" si="518"/>
        <v>8.115106377299057E-3</v>
      </c>
      <c r="AA4151">
        <v>8952477</v>
      </c>
      <c r="AB4151">
        <v>12250</v>
      </c>
      <c r="AC4151">
        <v>10982760</v>
      </c>
      <c r="AD4151" t="s">
        <v>7</v>
      </c>
      <c r="AE4151">
        <v>57</v>
      </c>
      <c r="AF4151">
        <v>4</v>
      </c>
      <c r="AH4151" t="s">
        <v>8383</v>
      </c>
      <c r="AI4151" t="s">
        <v>8382</v>
      </c>
      <c r="AJ4151" t="s">
        <v>8381</v>
      </c>
      <c r="AK4151" t="s">
        <v>8380</v>
      </c>
      <c r="AL4151">
        <v>10</v>
      </c>
      <c r="AM4151" s="5">
        <f t="shared" si="522"/>
        <v>1.4285714285714286</v>
      </c>
      <c r="AN4151" s="4">
        <f t="shared" si="519"/>
        <v>2.163682587764375E-3</v>
      </c>
      <c r="AO4151" s="3"/>
      <c r="AP4151">
        <v>0</v>
      </c>
      <c r="AR4151">
        <v>61171044</v>
      </c>
      <c r="AT4151" s="2" t="s">
        <v>61</v>
      </c>
      <c r="AU4151" s="1">
        <f t="shared" si="523"/>
        <v>0.63296792404386515</v>
      </c>
      <c r="AV4151" s="1">
        <f t="shared" si="524"/>
        <v>0.51393944825317162</v>
      </c>
      <c r="AW4151" s="1">
        <f t="shared" si="525"/>
        <v>0.39491097246247797</v>
      </c>
    </row>
    <row r="4152" spans="1:49" x14ac:dyDescent="0.2">
      <c r="A4152">
        <v>4150</v>
      </c>
      <c r="B4152" t="s">
        <v>8379</v>
      </c>
      <c r="C4152" t="s">
        <v>8378</v>
      </c>
      <c r="F4152" t="s">
        <v>8377</v>
      </c>
      <c r="G4152" t="s">
        <v>18</v>
      </c>
      <c r="H4152" t="s">
        <v>17</v>
      </c>
      <c r="I4152" t="s">
        <v>8376</v>
      </c>
      <c r="J4152" t="s">
        <v>8375</v>
      </c>
      <c r="K4152" t="s">
        <v>8374</v>
      </c>
      <c r="L4152" t="s">
        <v>8373</v>
      </c>
      <c r="M4152" t="s">
        <v>8372</v>
      </c>
      <c r="N4152">
        <v>4</v>
      </c>
      <c r="O4152" t="s">
        <v>8371</v>
      </c>
      <c r="P4152" t="s">
        <v>8370</v>
      </c>
      <c r="Q4152" t="s">
        <v>8369</v>
      </c>
      <c r="R4152" s="7">
        <v>42005</v>
      </c>
      <c r="S4152" s="8">
        <f t="shared" si="520"/>
        <v>2015</v>
      </c>
      <c r="T4152" s="8">
        <v>2015</v>
      </c>
      <c r="U4152" s="8">
        <f t="shared" si="521"/>
        <v>7</v>
      </c>
      <c r="V4152" s="7">
        <v>42095</v>
      </c>
      <c r="W4152" t="s">
        <v>609</v>
      </c>
      <c r="X4152" s="2">
        <v>0.30399999999999999</v>
      </c>
      <c r="Y4152" s="6">
        <f t="shared" si="518"/>
        <v>8.115106377299057E-3</v>
      </c>
      <c r="AA4152">
        <v>8952477</v>
      </c>
      <c r="AB4152">
        <v>12250</v>
      </c>
      <c r="AC4152">
        <v>10982760</v>
      </c>
      <c r="AD4152" t="s">
        <v>7</v>
      </c>
      <c r="AE4152">
        <v>57</v>
      </c>
      <c r="AF4152">
        <v>4</v>
      </c>
      <c r="AH4152" t="s">
        <v>8368</v>
      </c>
      <c r="AI4152" t="s">
        <v>8367</v>
      </c>
      <c r="AJ4152" t="s">
        <v>8366</v>
      </c>
      <c r="AK4152" t="s">
        <v>8365</v>
      </c>
      <c r="AL4152">
        <v>1</v>
      </c>
      <c r="AM4152" s="5">
        <f t="shared" si="522"/>
        <v>0.14285714285714285</v>
      </c>
      <c r="AN4152" s="4">
        <f t="shared" si="519"/>
        <v>2.1636825877643749E-4</v>
      </c>
      <c r="AO4152" s="3"/>
      <c r="AP4152">
        <v>0</v>
      </c>
      <c r="AR4152" t="s">
        <v>62</v>
      </c>
      <c r="AT4152" s="2" t="s">
        <v>61</v>
      </c>
      <c r="AU4152" s="1">
        <f t="shared" si="523"/>
        <v>0.57454849417422704</v>
      </c>
      <c r="AV4152" s="1">
        <f t="shared" si="524"/>
        <v>0.41657373180377472</v>
      </c>
      <c r="AW4152" s="1">
        <f t="shared" si="525"/>
        <v>0.25859896943332233</v>
      </c>
    </row>
    <row r="4153" spans="1:49" x14ac:dyDescent="0.2">
      <c r="A4153">
        <v>4151</v>
      </c>
      <c r="B4153" t="s">
        <v>8364</v>
      </c>
      <c r="C4153" t="s">
        <v>8363</v>
      </c>
      <c r="F4153" t="s">
        <v>8362</v>
      </c>
      <c r="G4153" t="s">
        <v>18</v>
      </c>
      <c r="H4153" t="s">
        <v>17</v>
      </c>
      <c r="I4153" t="s">
        <v>8361</v>
      </c>
      <c r="J4153" t="s">
        <v>8360</v>
      </c>
      <c r="K4153" t="s">
        <v>8359</v>
      </c>
      <c r="L4153" t="s">
        <v>5511</v>
      </c>
      <c r="M4153" t="s">
        <v>627</v>
      </c>
      <c r="N4153">
        <v>2</v>
      </c>
      <c r="O4153" t="s">
        <v>8358</v>
      </c>
      <c r="P4153" t="s">
        <v>8357</v>
      </c>
      <c r="Q4153" t="s">
        <v>8356</v>
      </c>
      <c r="R4153" s="7">
        <v>42005</v>
      </c>
      <c r="S4153" s="8">
        <f t="shared" si="520"/>
        <v>2015</v>
      </c>
      <c r="T4153" s="8">
        <v>2015</v>
      </c>
      <c r="U4153" s="8">
        <f t="shared" si="521"/>
        <v>7</v>
      </c>
      <c r="V4153" s="7">
        <v>42095</v>
      </c>
      <c r="W4153" t="s">
        <v>609</v>
      </c>
      <c r="X4153" s="2">
        <v>0.30399999999999999</v>
      </c>
      <c r="Y4153" s="6">
        <f t="shared" si="518"/>
        <v>8.115106377299057E-3</v>
      </c>
      <c r="AA4153">
        <v>8952477</v>
      </c>
      <c r="AB4153">
        <v>12250</v>
      </c>
      <c r="AC4153">
        <v>10982760</v>
      </c>
      <c r="AD4153" t="s">
        <v>7</v>
      </c>
      <c r="AE4153">
        <v>57</v>
      </c>
      <c r="AF4153">
        <v>4</v>
      </c>
      <c r="AH4153" t="s">
        <v>8355</v>
      </c>
      <c r="AI4153" t="s">
        <v>8354</v>
      </c>
      <c r="AJ4153" t="s">
        <v>8353</v>
      </c>
      <c r="AK4153" t="s">
        <v>8352</v>
      </c>
      <c r="AL4153">
        <v>8</v>
      </c>
      <c r="AM4153" s="5">
        <f t="shared" si="522"/>
        <v>1.1428571428571428</v>
      </c>
      <c r="AN4153" s="4">
        <f t="shared" si="519"/>
        <v>1.7309460702114999E-3</v>
      </c>
      <c r="AO4153" s="3"/>
      <c r="AP4153">
        <v>0</v>
      </c>
      <c r="AR4153" t="s">
        <v>62</v>
      </c>
      <c r="AT4153" s="2" t="s">
        <v>61</v>
      </c>
      <c r="AU4153" s="1">
        <f t="shared" si="523"/>
        <v>0.6199858285172789</v>
      </c>
      <c r="AV4153" s="1">
        <f t="shared" si="524"/>
        <v>0.49230262237552785</v>
      </c>
      <c r="AW4153" s="1">
        <f t="shared" si="525"/>
        <v>0.36461941623377669</v>
      </c>
    </row>
    <row r="4154" spans="1:49" x14ac:dyDescent="0.2">
      <c r="A4154">
        <v>4152</v>
      </c>
      <c r="B4154" t="s">
        <v>8351</v>
      </c>
      <c r="C4154" t="s">
        <v>8350</v>
      </c>
      <c r="F4154" t="s">
        <v>8349</v>
      </c>
      <c r="G4154" t="s">
        <v>18</v>
      </c>
      <c r="H4154" t="s">
        <v>17</v>
      </c>
      <c r="I4154" t="s">
        <v>8348</v>
      </c>
      <c r="J4154" t="s">
        <v>8347</v>
      </c>
      <c r="K4154" t="s">
        <v>8346</v>
      </c>
      <c r="L4154" t="s">
        <v>8345</v>
      </c>
      <c r="M4154" t="s">
        <v>1429</v>
      </c>
      <c r="N4154">
        <v>4</v>
      </c>
      <c r="O4154" t="s">
        <v>8344</v>
      </c>
      <c r="P4154" t="s">
        <v>8343</v>
      </c>
      <c r="Q4154" t="s">
        <v>8342</v>
      </c>
      <c r="R4154" s="7">
        <v>42005</v>
      </c>
      <c r="S4154" s="8">
        <f t="shared" si="520"/>
        <v>2015</v>
      </c>
      <c r="T4154" s="8">
        <v>2015</v>
      </c>
      <c r="U4154" s="8">
        <f t="shared" si="521"/>
        <v>7</v>
      </c>
      <c r="V4154" s="7">
        <v>42019</v>
      </c>
      <c r="W4154" t="s">
        <v>8341</v>
      </c>
      <c r="X4154" s="2">
        <v>0.113</v>
      </c>
      <c r="Y4154" s="6">
        <f t="shared" si="518"/>
        <v>3.0164704626144527E-3</v>
      </c>
      <c r="AA4154">
        <v>15539105</v>
      </c>
      <c r="AB4154">
        <v>145341</v>
      </c>
      <c r="AD4154" t="s">
        <v>7</v>
      </c>
      <c r="AE4154">
        <v>11</v>
      </c>
      <c r="AF4154">
        <v>2</v>
      </c>
      <c r="AH4154" t="s">
        <v>8340</v>
      </c>
      <c r="AI4154" t="s">
        <v>8339</v>
      </c>
      <c r="AJ4154" t="s">
        <v>8338</v>
      </c>
      <c r="AK4154" t="s">
        <v>8337</v>
      </c>
      <c r="AL4154">
        <v>0</v>
      </c>
      <c r="AM4154" s="5">
        <f t="shared" si="522"/>
        <v>0</v>
      </c>
      <c r="AN4154" s="4">
        <f t="shared" si="519"/>
        <v>0</v>
      </c>
      <c r="AO4154" s="3"/>
      <c r="AP4154">
        <v>0</v>
      </c>
      <c r="AR4154" t="s">
        <v>62</v>
      </c>
      <c r="AT4154" s="2" t="s">
        <v>61</v>
      </c>
      <c r="AU4154" s="1">
        <f t="shared" si="523"/>
        <v>0.21115293238301169</v>
      </c>
      <c r="AV4154" s="1">
        <f t="shared" si="524"/>
        <v>0.15082352313072264</v>
      </c>
      <c r="AW4154" s="1">
        <f t="shared" si="525"/>
        <v>9.0494113878433577E-2</v>
      </c>
    </row>
    <row r="4155" spans="1:49" x14ac:dyDescent="0.2">
      <c r="A4155">
        <v>4153</v>
      </c>
      <c r="B4155" t="s">
        <v>8336</v>
      </c>
      <c r="C4155" t="s">
        <v>8335</v>
      </c>
      <c r="F4155" t="s">
        <v>8334</v>
      </c>
      <c r="G4155" t="s">
        <v>18</v>
      </c>
      <c r="H4155" t="s">
        <v>17</v>
      </c>
      <c r="I4155" t="s">
        <v>8333</v>
      </c>
      <c r="J4155" t="s">
        <v>8332</v>
      </c>
      <c r="K4155" t="s">
        <v>8331</v>
      </c>
      <c r="L4155" t="s">
        <v>8330</v>
      </c>
      <c r="M4155" t="s">
        <v>183</v>
      </c>
      <c r="N4155">
        <v>4</v>
      </c>
      <c r="O4155" t="s">
        <v>8329</v>
      </c>
      <c r="P4155" t="s">
        <v>8328</v>
      </c>
      <c r="Q4155" t="s">
        <v>8327</v>
      </c>
      <c r="R4155" s="7">
        <v>42005</v>
      </c>
      <c r="S4155" s="8">
        <f t="shared" si="520"/>
        <v>2015</v>
      </c>
      <c r="T4155" s="8">
        <v>2015</v>
      </c>
      <c r="U4155" s="8">
        <f t="shared" si="521"/>
        <v>7</v>
      </c>
      <c r="V4155" s="7">
        <v>42095</v>
      </c>
      <c r="W4155" t="s">
        <v>609</v>
      </c>
      <c r="X4155" s="2">
        <v>0.30399999999999999</v>
      </c>
      <c r="Y4155" s="6">
        <f t="shared" si="518"/>
        <v>8.115106377299057E-3</v>
      </c>
      <c r="AA4155">
        <v>8952477</v>
      </c>
      <c r="AB4155">
        <v>12250</v>
      </c>
      <c r="AC4155">
        <v>10982760</v>
      </c>
      <c r="AD4155" t="s">
        <v>7</v>
      </c>
      <c r="AE4155">
        <v>57</v>
      </c>
      <c r="AF4155">
        <v>4</v>
      </c>
      <c r="AH4155" t="s">
        <v>8326</v>
      </c>
      <c r="AI4155" t="s">
        <v>8325</v>
      </c>
      <c r="AJ4155" t="s">
        <v>8324</v>
      </c>
      <c r="AK4155" t="s">
        <v>8323</v>
      </c>
      <c r="AL4155">
        <v>17</v>
      </c>
      <c r="AM4155" s="5">
        <f t="shared" si="522"/>
        <v>2.4285714285714284</v>
      </c>
      <c r="AN4155" s="4">
        <f t="shared" si="519"/>
        <v>3.678260399199437E-3</v>
      </c>
      <c r="AO4155" s="3"/>
      <c r="AP4155">
        <v>0</v>
      </c>
      <c r="AR4155" t="s">
        <v>62</v>
      </c>
      <c r="AT4155" s="2" t="s">
        <v>61</v>
      </c>
      <c r="AU4155" s="1">
        <f t="shared" si="523"/>
        <v>0.67840525838691701</v>
      </c>
      <c r="AV4155" s="1">
        <f t="shared" si="524"/>
        <v>0.58966833882492464</v>
      </c>
      <c r="AW4155" s="1">
        <f t="shared" si="525"/>
        <v>0.50093141926293228</v>
      </c>
    </row>
    <row r="4156" spans="1:49" x14ac:dyDescent="0.2">
      <c r="A4156">
        <v>4154</v>
      </c>
      <c r="B4156" t="s">
        <v>8322</v>
      </c>
      <c r="C4156" t="s">
        <v>8321</v>
      </c>
      <c r="F4156" t="s">
        <v>8320</v>
      </c>
      <c r="G4156" t="s">
        <v>18</v>
      </c>
      <c r="H4156" t="s">
        <v>17</v>
      </c>
      <c r="I4156" t="s">
        <v>8319</v>
      </c>
      <c r="J4156">
        <v>60025578</v>
      </c>
      <c r="K4156" t="s">
        <v>445</v>
      </c>
      <c r="L4156" t="s">
        <v>444</v>
      </c>
      <c r="M4156" t="s">
        <v>102</v>
      </c>
      <c r="N4156">
        <v>4</v>
      </c>
      <c r="O4156" t="s">
        <v>8318</v>
      </c>
      <c r="P4156" t="s">
        <v>8317</v>
      </c>
      <c r="Q4156" t="s">
        <v>2310</v>
      </c>
      <c r="R4156" s="7">
        <v>42005</v>
      </c>
      <c r="S4156" s="8">
        <f t="shared" si="520"/>
        <v>2015</v>
      </c>
      <c r="T4156" s="8">
        <v>2015</v>
      </c>
      <c r="U4156" s="8">
        <f t="shared" si="521"/>
        <v>7</v>
      </c>
      <c r="V4156" s="7">
        <v>42095</v>
      </c>
      <c r="W4156" t="s">
        <v>609</v>
      </c>
      <c r="X4156" s="2">
        <v>0.30399999999999999</v>
      </c>
      <c r="Y4156" s="6">
        <f t="shared" si="518"/>
        <v>8.115106377299057E-3</v>
      </c>
      <c r="AA4156">
        <v>8952477</v>
      </c>
      <c r="AB4156">
        <v>12250</v>
      </c>
      <c r="AC4156">
        <v>10982760</v>
      </c>
      <c r="AD4156" t="s">
        <v>7</v>
      </c>
      <c r="AE4156">
        <v>57</v>
      </c>
      <c r="AF4156">
        <v>4</v>
      </c>
      <c r="AH4156" t="s">
        <v>8316</v>
      </c>
      <c r="AI4156" t="s">
        <v>8315</v>
      </c>
      <c r="AJ4156" t="s">
        <v>8314</v>
      </c>
      <c r="AK4156" t="s">
        <v>8313</v>
      </c>
      <c r="AL4156">
        <v>6</v>
      </c>
      <c r="AM4156" s="5">
        <f t="shared" si="522"/>
        <v>0.8571428571428571</v>
      </c>
      <c r="AN4156" s="4">
        <f t="shared" si="519"/>
        <v>1.2982095526586248E-3</v>
      </c>
      <c r="AO4156" s="3"/>
      <c r="AP4156">
        <v>0</v>
      </c>
      <c r="AR4156" t="s">
        <v>62</v>
      </c>
      <c r="AT4156" s="2" t="s">
        <v>61</v>
      </c>
      <c r="AU4156" s="1">
        <f t="shared" si="523"/>
        <v>0.60700373299069266</v>
      </c>
      <c r="AV4156" s="1">
        <f t="shared" si="524"/>
        <v>0.47066579649788409</v>
      </c>
      <c r="AW4156" s="1">
        <f t="shared" si="525"/>
        <v>0.33432786000507547</v>
      </c>
    </row>
    <row r="4157" spans="1:49" x14ac:dyDescent="0.2">
      <c r="A4157">
        <v>4155</v>
      </c>
      <c r="B4157" t="s">
        <v>8312</v>
      </c>
      <c r="C4157" t="s">
        <v>8311</v>
      </c>
      <c r="F4157" t="s">
        <v>8310</v>
      </c>
      <c r="G4157" t="s">
        <v>18</v>
      </c>
      <c r="H4157" t="s">
        <v>17</v>
      </c>
      <c r="I4157" t="s">
        <v>3096</v>
      </c>
      <c r="J4157" t="s">
        <v>8309</v>
      </c>
      <c r="K4157" t="s">
        <v>8308</v>
      </c>
      <c r="L4157" t="s">
        <v>8307</v>
      </c>
      <c r="M4157" t="s">
        <v>656</v>
      </c>
      <c r="N4157">
        <v>5</v>
      </c>
      <c r="O4157" t="s">
        <v>8306</v>
      </c>
      <c r="P4157" t="s">
        <v>8305</v>
      </c>
      <c r="Q4157" t="s">
        <v>8304</v>
      </c>
      <c r="R4157" s="7">
        <v>42005</v>
      </c>
      <c r="S4157" s="8">
        <f t="shared" si="520"/>
        <v>2015</v>
      </c>
      <c r="T4157" s="8">
        <v>2015</v>
      </c>
      <c r="U4157" s="8">
        <f t="shared" si="521"/>
        <v>7</v>
      </c>
      <c r="V4157" s="7">
        <v>42095</v>
      </c>
      <c r="W4157" t="s">
        <v>609</v>
      </c>
      <c r="X4157" s="2">
        <v>0.30399999999999999</v>
      </c>
      <c r="Y4157" s="6">
        <f t="shared" si="518"/>
        <v>8.115106377299057E-3</v>
      </c>
      <c r="AA4157">
        <v>8952477</v>
      </c>
      <c r="AB4157">
        <v>12250</v>
      </c>
      <c r="AC4157">
        <v>10982760</v>
      </c>
      <c r="AD4157" t="s">
        <v>7</v>
      </c>
      <c r="AE4157">
        <v>57</v>
      </c>
      <c r="AF4157">
        <v>4</v>
      </c>
      <c r="AH4157" t="s">
        <v>8303</v>
      </c>
      <c r="AI4157" t="s">
        <v>8302</v>
      </c>
      <c r="AJ4157" t="s">
        <v>8301</v>
      </c>
      <c r="AK4157" t="s">
        <v>8300</v>
      </c>
      <c r="AL4157">
        <v>0</v>
      </c>
      <c r="AM4157" s="5">
        <f t="shared" si="522"/>
        <v>0</v>
      </c>
      <c r="AN4157" s="4">
        <f t="shared" si="519"/>
        <v>0</v>
      </c>
      <c r="AO4157" s="3"/>
      <c r="AP4157">
        <v>0</v>
      </c>
      <c r="AR4157" t="s">
        <v>62</v>
      </c>
      <c r="AT4157" s="2" t="s">
        <v>61</v>
      </c>
      <c r="AU4157" s="1">
        <f t="shared" si="523"/>
        <v>0.56805744641093392</v>
      </c>
      <c r="AV4157" s="1">
        <f t="shared" si="524"/>
        <v>0.40575531886495286</v>
      </c>
      <c r="AW4157" s="1">
        <f t="shared" si="525"/>
        <v>0.24345319131897172</v>
      </c>
    </row>
    <row r="4158" spans="1:49" x14ac:dyDescent="0.2">
      <c r="A4158">
        <v>4156</v>
      </c>
      <c r="B4158" t="s">
        <v>8299</v>
      </c>
      <c r="C4158" t="s">
        <v>8298</v>
      </c>
      <c r="F4158" t="s">
        <v>8297</v>
      </c>
      <c r="G4158" t="s">
        <v>18</v>
      </c>
      <c r="H4158" t="s">
        <v>17</v>
      </c>
      <c r="I4158" t="s">
        <v>1694</v>
      </c>
      <c r="J4158" t="s">
        <v>1693</v>
      </c>
      <c r="K4158" t="s">
        <v>1692</v>
      </c>
      <c r="L4158" t="s">
        <v>1691</v>
      </c>
      <c r="M4158" t="s">
        <v>1690</v>
      </c>
      <c r="N4158">
        <v>4</v>
      </c>
      <c r="O4158" t="s">
        <v>8296</v>
      </c>
      <c r="P4158" t="s">
        <v>8295</v>
      </c>
      <c r="Q4158" t="s">
        <v>1687</v>
      </c>
      <c r="R4158" s="7">
        <v>42005</v>
      </c>
      <c r="S4158" s="8">
        <f t="shared" si="520"/>
        <v>2015</v>
      </c>
      <c r="T4158" s="8">
        <v>2015</v>
      </c>
      <c r="U4158" s="8">
        <f t="shared" si="521"/>
        <v>7</v>
      </c>
      <c r="V4158" s="7">
        <v>42095</v>
      </c>
      <c r="W4158" t="s">
        <v>609</v>
      </c>
      <c r="X4158" s="2">
        <v>0.30399999999999999</v>
      </c>
      <c r="Y4158" s="6">
        <f t="shared" si="518"/>
        <v>8.115106377299057E-3</v>
      </c>
      <c r="AA4158">
        <v>8952477</v>
      </c>
      <c r="AB4158">
        <v>12250</v>
      </c>
      <c r="AC4158">
        <v>10982760</v>
      </c>
      <c r="AD4158" t="s">
        <v>7</v>
      </c>
      <c r="AE4158">
        <v>57</v>
      </c>
      <c r="AF4158">
        <v>4</v>
      </c>
      <c r="AH4158" t="s">
        <v>8294</v>
      </c>
      <c r="AI4158" t="s">
        <v>8293</v>
      </c>
      <c r="AJ4158" t="s">
        <v>8292</v>
      </c>
      <c r="AK4158" t="s">
        <v>8291</v>
      </c>
      <c r="AL4158">
        <v>13</v>
      </c>
      <c r="AM4158" s="5">
        <f t="shared" si="522"/>
        <v>1.8571428571428572</v>
      </c>
      <c r="AN4158" s="4">
        <f t="shared" si="519"/>
        <v>2.8127873640936877E-3</v>
      </c>
      <c r="AO4158" s="3"/>
      <c r="AP4158">
        <v>0</v>
      </c>
      <c r="AR4158" t="s">
        <v>62</v>
      </c>
      <c r="AT4158" s="2" t="s">
        <v>61</v>
      </c>
      <c r="AU4158" s="1">
        <f t="shared" si="523"/>
        <v>0.65244106733374452</v>
      </c>
      <c r="AV4158" s="1">
        <f t="shared" si="524"/>
        <v>0.54639468706963723</v>
      </c>
      <c r="AW4158" s="1">
        <f t="shared" si="525"/>
        <v>0.44034830680552989</v>
      </c>
    </row>
    <row r="4159" spans="1:49" x14ac:dyDescent="0.2">
      <c r="A4159">
        <v>4157</v>
      </c>
      <c r="B4159" t="s">
        <v>8290</v>
      </c>
      <c r="C4159" t="s">
        <v>8289</v>
      </c>
      <c r="F4159" t="s">
        <v>8288</v>
      </c>
      <c r="G4159" t="s">
        <v>18</v>
      </c>
      <c r="H4159" t="s">
        <v>17</v>
      </c>
      <c r="I4159" t="s">
        <v>3873</v>
      </c>
      <c r="J4159" t="s">
        <v>8287</v>
      </c>
      <c r="K4159" t="s">
        <v>8286</v>
      </c>
      <c r="L4159" t="s">
        <v>8285</v>
      </c>
      <c r="M4159" t="s">
        <v>8284</v>
      </c>
      <c r="N4159">
        <v>3</v>
      </c>
      <c r="O4159" t="s">
        <v>8283</v>
      </c>
      <c r="P4159" t="s">
        <v>8282</v>
      </c>
      <c r="Q4159" t="s">
        <v>8281</v>
      </c>
      <c r="R4159" s="7">
        <v>42005</v>
      </c>
      <c r="S4159" s="8">
        <f t="shared" si="520"/>
        <v>2015</v>
      </c>
      <c r="T4159" s="8">
        <v>2015</v>
      </c>
      <c r="U4159" s="8">
        <f t="shared" si="521"/>
        <v>7</v>
      </c>
      <c r="V4159" s="7">
        <v>42095</v>
      </c>
      <c r="W4159" t="s">
        <v>609</v>
      </c>
      <c r="X4159" s="2">
        <v>0.30399999999999999</v>
      </c>
      <c r="Y4159" s="6">
        <f t="shared" si="518"/>
        <v>8.115106377299057E-3</v>
      </c>
      <c r="AA4159">
        <v>8952477</v>
      </c>
      <c r="AB4159">
        <v>12250</v>
      </c>
      <c r="AC4159">
        <v>10982760</v>
      </c>
      <c r="AD4159" t="s">
        <v>7</v>
      </c>
      <c r="AE4159">
        <v>57</v>
      </c>
      <c r="AF4159">
        <v>4</v>
      </c>
      <c r="AH4159" t="s">
        <v>8280</v>
      </c>
      <c r="AI4159" t="s">
        <v>8279</v>
      </c>
      <c r="AJ4159" t="s">
        <v>8278</v>
      </c>
      <c r="AK4159" t="s">
        <v>8277</v>
      </c>
      <c r="AL4159">
        <v>5</v>
      </c>
      <c r="AM4159" s="5">
        <f t="shared" si="522"/>
        <v>0.7142857142857143</v>
      </c>
      <c r="AN4159" s="4">
        <f t="shared" si="519"/>
        <v>1.0818412938821875E-3</v>
      </c>
      <c r="AO4159" s="3"/>
      <c r="AP4159">
        <v>0</v>
      </c>
      <c r="AR4159">
        <v>61372008</v>
      </c>
      <c r="AT4159" s="2" t="s">
        <v>61</v>
      </c>
      <c r="AU4159" s="1">
        <f t="shared" si="523"/>
        <v>0.60051268522739953</v>
      </c>
      <c r="AV4159" s="1">
        <f t="shared" si="524"/>
        <v>0.45984738355906224</v>
      </c>
      <c r="AW4159" s="1">
        <f t="shared" si="525"/>
        <v>0.31918208189072483</v>
      </c>
    </row>
    <row r="4160" spans="1:49" x14ac:dyDescent="0.2">
      <c r="A4160">
        <v>4158</v>
      </c>
      <c r="B4160" t="s">
        <v>8276</v>
      </c>
      <c r="C4160" t="s">
        <v>8275</v>
      </c>
      <c r="F4160" t="s">
        <v>8274</v>
      </c>
      <c r="G4160" t="s">
        <v>18</v>
      </c>
      <c r="H4160" t="s">
        <v>17</v>
      </c>
      <c r="I4160" t="s">
        <v>3715</v>
      </c>
      <c r="J4160">
        <v>60094206</v>
      </c>
      <c r="K4160" t="s">
        <v>4522</v>
      </c>
      <c r="L4160" t="s">
        <v>288</v>
      </c>
      <c r="M4160" t="s">
        <v>287</v>
      </c>
      <c r="N4160">
        <v>2</v>
      </c>
      <c r="O4160" t="s">
        <v>8273</v>
      </c>
      <c r="P4160" t="s">
        <v>8272</v>
      </c>
      <c r="Q4160" t="s">
        <v>4519</v>
      </c>
      <c r="R4160" s="7">
        <v>42005</v>
      </c>
      <c r="S4160" s="8">
        <f t="shared" si="520"/>
        <v>2015</v>
      </c>
      <c r="T4160" s="8">
        <v>2015</v>
      </c>
      <c r="U4160" s="8">
        <f t="shared" si="521"/>
        <v>7</v>
      </c>
      <c r="V4160" s="7">
        <v>42095</v>
      </c>
      <c r="W4160" t="s">
        <v>609</v>
      </c>
      <c r="X4160" s="2">
        <v>0.30399999999999999</v>
      </c>
      <c r="Y4160" s="6">
        <f t="shared" si="518"/>
        <v>8.115106377299057E-3</v>
      </c>
      <c r="AA4160">
        <v>8952477</v>
      </c>
      <c r="AB4160">
        <v>12250</v>
      </c>
      <c r="AC4160">
        <v>10982760</v>
      </c>
      <c r="AD4160" t="s">
        <v>7</v>
      </c>
      <c r="AE4160">
        <v>57</v>
      </c>
      <c r="AF4160">
        <v>4</v>
      </c>
      <c r="AH4160" t="s">
        <v>8271</v>
      </c>
      <c r="AI4160" t="s">
        <v>8270</v>
      </c>
      <c r="AJ4160" t="s">
        <v>8269</v>
      </c>
      <c r="AK4160" t="s">
        <v>8268</v>
      </c>
      <c r="AL4160">
        <v>1</v>
      </c>
      <c r="AM4160" s="5">
        <f t="shared" si="522"/>
        <v>0.14285714285714285</v>
      </c>
      <c r="AN4160" s="4">
        <f t="shared" si="519"/>
        <v>2.1636825877643749E-4</v>
      </c>
      <c r="AO4160" s="3"/>
      <c r="AP4160">
        <v>0</v>
      </c>
      <c r="AR4160" t="s">
        <v>62</v>
      </c>
      <c r="AT4160" s="2" t="s">
        <v>61</v>
      </c>
      <c r="AU4160" s="1">
        <f t="shared" si="523"/>
        <v>0.57454849417422704</v>
      </c>
      <c r="AV4160" s="1">
        <f t="shared" si="524"/>
        <v>0.41657373180377472</v>
      </c>
      <c r="AW4160" s="1">
        <f t="shared" si="525"/>
        <v>0.25859896943332233</v>
      </c>
    </row>
    <row r="4161" spans="1:49" x14ac:dyDescent="0.2">
      <c r="A4161">
        <v>4159</v>
      </c>
      <c r="B4161" t="s">
        <v>8267</v>
      </c>
      <c r="C4161" t="s">
        <v>8266</v>
      </c>
      <c r="F4161" t="s">
        <v>8265</v>
      </c>
      <c r="G4161" t="s">
        <v>18</v>
      </c>
      <c r="H4161" t="s">
        <v>17</v>
      </c>
      <c r="I4161" t="s">
        <v>8264</v>
      </c>
      <c r="J4161">
        <v>60013372</v>
      </c>
      <c r="K4161" t="s">
        <v>8263</v>
      </c>
      <c r="L4161" t="s">
        <v>8262</v>
      </c>
      <c r="M4161" t="s">
        <v>234</v>
      </c>
      <c r="N4161">
        <v>2</v>
      </c>
      <c r="O4161" t="s">
        <v>8261</v>
      </c>
      <c r="P4161" t="s">
        <v>8260</v>
      </c>
      <c r="Q4161" t="s">
        <v>8259</v>
      </c>
      <c r="R4161" s="7">
        <v>42005</v>
      </c>
      <c r="S4161" s="8">
        <f t="shared" si="520"/>
        <v>2015</v>
      </c>
      <c r="T4161" s="8">
        <v>2015</v>
      </c>
      <c r="U4161" s="8">
        <f t="shared" si="521"/>
        <v>7</v>
      </c>
      <c r="V4161" s="7">
        <v>42095</v>
      </c>
      <c r="W4161" t="s">
        <v>609</v>
      </c>
      <c r="X4161" s="2">
        <v>0.30399999999999999</v>
      </c>
      <c r="Y4161" s="6">
        <f t="shared" si="518"/>
        <v>8.115106377299057E-3</v>
      </c>
      <c r="AA4161">
        <v>8952477</v>
      </c>
      <c r="AB4161">
        <v>12250</v>
      </c>
      <c r="AC4161">
        <v>10982760</v>
      </c>
      <c r="AD4161" t="s">
        <v>7</v>
      </c>
      <c r="AE4161">
        <v>57</v>
      </c>
      <c r="AF4161">
        <v>4</v>
      </c>
      <c r="AH4161" t="s">
        <v>8258</v>
      </c>
      <c r="AI4161" t="s">
        <v>8257</v>
      </c>
      <c r="AJ4161" t="s">
        <v>8256</v>
      </c>
      <c r="AK4161" t="s">
        <v>8255</v>
      </c>
      <c r="AL4161">
        <v>0</v>
      </c>
      <c r="AM4161" s="5">
        <f t="shared" si="522"/>
        <v>0</v>
      </c>
      <c r="AN4161" s="4">
        <f t="shared" si="519"/>
        <v>0</v>
      </c>
      <c r="AO4161" s="3"/>
      <c r="AP4161">
        <v>0</v>
      </c>
      <c r="AR4161" t="s">
        <v>62</v>
      </c>
      <c r="AT4161" s="2" t="s">
        <v>61</v>
      </c>
      <c r="AU4161" s="1">
        <f t="shared" si="523"/>
        <v>0.56805744641093392</v>
      </c>
      <c r="AV4161" s="1">
        <f t="shared" si="524"/>
        <v>0.40575531886495286</v>
      </c>
      <c r="AW4161" s="1">
        <f t="shared" si="525"/>
        <v>0.24345319131897172</v>
      </c>
    </row>
    <row r="4162" spans="1:49" x14ac:dyDescent="0.2">
      <c r="A4162">
        <v>4160</v>
      </c>
      <c r="B4162" t="s">
        <v>8254</v>
      </c>
      <c r="C4162" t="s">
        <v>8253</v>
      </c>
      <c r="F4162" t="s">
        <v>8252</v>
      </c>
      <c r="G4162" t="s">
        <v>18</v>
      </c>
      <c r="H4162" t="s">
        <v>17</v>
      </c>
      <c r="I4162" t="s">
        <v>8251</v>
      </c>
      <c r="J4162" t="s">
        <v>4764</v>
      </c>
      <c r="K4162" t="s">
        <v>4763</v>
      </c>
      <c r="L4162" t="s">
        <v>4762</v>
      </c>
      <c r="M4162" t="s">
        <v>996</v>
      </c>
      <c r="N4162">
        <v>3</v>
      </c>
      <c r="O4162" t="s">
        <v>8250</v>
      </c>
      <c r="P4162" t="s">
        <v>8249</v>
      </c>
      <c r="Q4162" t="s">
        <v>8248</v>
      </c>
      <c r="R4162" s="7">
        <v>42005</v>
      </c>
      <c r="S4162" s="8">
        <f t="shared" si="520"/>
        <v>2015</v>
      </c>
      <c r="T4162" s="8">
        <v>2015</v>
      </c>
      <c r="U4162" s="8">
        <f t="shared" si="521"/>
        <v>7</v>
      </c>
      <c r="V4162" s="7">
        <v>42095</v>
      </c>
      <c r="W4162" t="s">
        <v>609</v>
      </c>
      <c r="X4162" s="2">
        <v>0.30399999999999999</v>
      </c>
      <c r="Y4162" s="6">
        <f t="shared" si="518"/>
        <v>8.115106377299057E-3</v>
      </c>
      <c r="AA4162">
        <v>8952477</v>
      </c>
      <c r="AB4162">
        <v>12250</v>
      </c>
      <c r="AC4162">
        <v>10982760</v>
      </c>
      <c r="AD4162" t="s">
        <v>7</v>
      </c>
      <c r="AE4162">
        <v>57</v>
      </c>
      <c r="AF4162">
        <v>4</v>
      </c>
      <c r="AH4162" t="s">
        <v>8247</v>
      </c>
      <c r="AI4162" t="s">
        <v>8246</v>
      </c>
      <c r="AJ4162" t="s">
        <v>8245</v>
      </c>
      <c r="AK4162" t="s">
        <v>8244</v>
      </c>
      <c r="AL4162">
        <v>17</v>
      </c>
      <c r="AM4162" s="5">
        <f t="shared" si="522"/>
        <v>2.4285714285714284</v>
      </c>
      <c r="AN4162" s="4">
        <f t="shared" si="519"/>
        <v>3.678260399199437E-3</v>
      </c>
      <c r="AO4162" s="3"/>
      <c r="AP4162">
        <v>0</v>
      </c>
      <c r="AR4162" t="s">
        <v>62</v>
      </c>
      <c r="AT4162" s="2" t="s">
        <v>61</v>
      </c>
      <c r="AU4162" s="1">
        <f t="shared" si="523"/>
        <v>0.67840525838691701</v>
      </c>
      <c r="AV4162" s="1">
        <f t="shared" si="524"/>
        <v>0.58966833882492464</v>
      </c>
      <c r="AW4162" s="1">
        <f t="shared" si="525"/>
        <v>0.50093141926293228</v>
      </c>
    </row>
    <row r="4163" spans="1:49" x14ac:dyDescent="0.2">
      <c r="A4163">
        <v>4161</v>
      </c>
      <c r="B4163" t="s">
        <v>8243</v>
      </c>
      <c r="C4163" t="s">
        <v>8242</v>
      </c>
      <c r="F4163" t="s">
        <v>8241</v>
      </c>
      <c r="G4163" t="s">
        <v>18</v>
      </c>
      <c r="H4163" t="s">
        <v>17</v>
      </c>
      <c r="I4163" t="s">
        <v>5811</v>
      </c>
      <c r="J4163">
        <v>60025578</v>
      </c>
      <c r="K4163" t="s">
        <v>445</v>
      </c>
      <c r="L4163" t="s">
        <v>444</v>
      </c>
      <c r="M4163" t="s">
        <v>102</v>
      </c>
      <c r="N4163">
        <v>4</v>
      </c>
      <c r="O4163" t="s">
        <v>8240</v>
      </c>
      <c r="P4163" t="s">
        <v>7634</v>
      </c>
      <c r="Q4163" t="s">
        <v>2310</v>
      </c>
      <c r="R4163" s="7">
        <v>42005</v>
      </c>
      <c r="S4163" s="8">
        <f t="shared" si="520"/>
        <v>2015</v>
      </c>
      <c r="T4163" s="8">
        <v>2015</v>
      </c>
      <c r="U4163" s="8">
        <f t="shared" si="521"/>
        <v>7</v>
      </c>
      <c r="V4163" s="7">
        <v>42095</v>
      </c>
      <c r="W4163" t="s">
        <v>609</v>
      </c>
      <c r="X4163" s="2">
        <v>0.30399999999999999</v>
      </c>
      <c r="Y4163" s="6">
        <f t="shared" ref="Y4163:Y4226" si="526">(X4163-$Z$3)/($Z$2-$Z$3)</f>
        <v>8.115106377299057E-3</v>
      </c>
      <c r="AA4163">
        <v>8952477</v>
      </c>
      <c r="AB4163">
        <v>12250</v>
      </c>
      <c r="AC4163">
        <v>10982760</v>
      </c>
      <c r="AD4163" t="s">
        <v>7</v>
      </c>
      <c r="AE4163">
        <v>57</v>
      </c>
      <c r="AF4163">
        <v>4</v>
      </c>
      <c r="AH4163" t="s">
        <v>8239</v>
      </c>
      <c r="AI4163" t="s">
        <v>8238</v>
      </c>
      <c r="AJ4163" t="s">
        <v>8237</v>
      </c>
      <c r="AK4163" t="s">
        <v>8236</v>
      </c>
      <c r="AL4163">
        <v>33</v>
      </c>
      <c r="AM4163" s="5">
        <f t="shared" si="522"/>
        <v>4.7142857142857144</v>
      </c>
      <c r="AN4163" s="4">
        <f t="shared" ref="AN4163:AN4226" si="527">(AM4163-$AO$3)/($AO$2-$AO$3)</f>
        <v>7.1401525396224373E-3</v>
      </c>
      <c r="AO4163" s="3"/>
      <c r="AP4163">
        <v>0</v>
      </c>
      <c r="AR4163">
        <v>61372001</v>
      </c>
      <c r="AT4163" s="2" t="s">
        <v>61</v>
      </c>
      <c r="AU4163" s="1">
        <f t="shared" si="523"/>
        <v>0.78226202259960709</v>
      </c>
      <c r="AV4163" s="1">
        <f t="shared" si="524"/>
        <v>0.76276294584607474</v>
      </c>
      <c r="AW4163" s="1">
        <f t="shared" si="525"/>
        <v>0.74326386909254227</v>
      </c>
    </row>
    <row r="4164" spans="1:49" x14ac:dyDescent="0.2">
      <c r="A4164">
        <v>4162</v>
      </c>
      <c r="B4164" t="s">
        <v>8235</v>
      </c>
      <c r="C4164" t="s">
        <v>8234</v>
      </c>
      <c r="F4164" t="s">
        <v>8233</v>
      </c>
      <c r="G4164" t="s">
        <v>18</v>
      </c>
      <c r="H4164" t="s">
        <v>17</v>
      </c>
      <c r="I4164" t="s">
        <v>8232</v>
      </c>
      <c r="J4164">
        <v>60004760</v>
      </c>
      <c r="K4164" t="s">
        <v>8231</v>
      </c>
      <c r="L4164" t="s">
        <v>8230</v>
      </c>
      <c r="M4164" t="s">
        <v>234</v>
      </c>
      <c r="N4164">
        <v>2</v>
      </c>
      <c r="O4164" t="s">
        <v>8229</v>
      </c>
      <c r="P4164" t="s">
        <v>8228</v>
      </c>
      <c r="Q4164" t="s">
        <v>8227</v>
      </c>
      <c r="R4164" s="7">
        <v>42005</v>
      </c>
      <c r="S4164" s="8">
        <f t="shared" si="520"/>
        <v>2015</v>
      </c>
      <c r="T4164" s="8">
        <v>2015</v>
      </c>
      <c r="U4164" s="8">
        <f t="shared" si="521"/>
        <v>7</v>
      </c>
      <c r="V4164" s="7">
        <v>42095</v>
      </c>
      <c r="W4164" t="s">
        <v>609</v>
      </c>
      <c r="X4164" s="2">
        <v>0.30399999999999999</v>
      </c>
      <c r="Y4164" s="6">
        <f t="shared" si="526"/>
        <v>8.115106377299057E-3</v>
      </c>
      <c r="AA4164">
        <v>8952477</v>
      </c>
      <c r="AB4164">
        <v>12250</v>
      </c>
      <c r="AC4164">
        <v>10982760</v>
      </c>
      <c r="AD4164" t="s">
        <v>7</v>
      </c>
      <c r="AE4164">
        <v>57</v>
      </c>
      <c r="AF4164">
        <v>4</v>
      </c>
      <c r="AH4164" t="s">
        <v>8226</v>
      </c>
      <c r="AI4164" t="s">
        <v>8225</v>
      </c>
      <c r="AJ4164" t="s">
        <v>8224</v>
      </c>
      <c r="AK4164" t="s">
        <v>8223</v>
      </c>
      <c r="AL4164">
        <v>6</v>
      </c>
      <c r="AM4164" s="5">
        <f t="shared" si="522"/>
        <v>0.8571428571428571</v>
      </c>
      <c r="AN4164" s="4">
        <f t="shared" si="527"/>
        <v>1.2982095526586248E-3</v>
      </c>
      <c r="AO4164" s="3"/>
      <c r="AP4164">
        <v>0</v>
      </c>
      <c r="AR4164" t="s">
        <v>62</v>
      </c>
      <c r="AT4164" s="2" t="s">
        <v>61</v>
      </c>
      <c r="AU4164" s="1">
        <f t="shared" si="523"/>
        <v>0.60700373299069266</v>
      </c>
      <c r="AV4164" s="1">
        <f t="shared" si="524"/>
        <v>0.47066579649788409</v>
      </c>
      <c r="AW4164" s="1">
        <f t="shared" si="525"/>
        <v>0.33432786000507547</v>
      </c>
    </row>
    <row r="4165" spans="1:49" x14ac:dyDescent="0.2">
      <c r="A4165">
        <v>4163</v>
      </c>
      <c r="B4165" t="s">
        <v>8222</v>
      </c>
      <c r="C4165" t="s">
        <v>8221</v>
      </c>
      <c r="F4165" t="s">
        <v>8220</v>
      </c>
      <c r="G4165" t="s">
        <v>18</v>
      </c>
      <c r="H4165" t="s">
        <v>17</v>
      </c>
      <c r="I4165" t="s">
        <v>8219</v>
      </c>
      <c r="J4165">
        <v>60007903</v>
      </c>
      <c r="K4165" t="s">
        <v>8218</v>
      </c>
      <c r="L4165" t="s">
        <v>8217</v>
      </c>
      <c r="M4165" t="s">
        <v>2466</v>
      </c>
      <c r="N4165">
        <v>5</v>
      </c>
      <c r="O4165" t="s">
        <v>8216</v>
      </c>
      <c r="P4165" t="s">
        <v>8215</v>
      </c>
      <c r="Q4165" t="s">
        <v>8214</v>
      </c>
      <c r="R4165" s="7">
        <v>42005</v>
      </c>
      <c r="S4165" s="8">
        <f t="shared" si="520"/>
        <v>2015</v>
      </c>
      <c r="T4165" s="8">
        <v>2015</v>
      </c>
      <c r="U4165" s="8">
        <f t="shared" si="521"/>
        <v>7</v>
      </c>
      <c r="V4165" s="7">
        <v>42054</v>
      </c>
      <c r="W4165" t="s">
        <v>8213</v>
      </c>
      <c r="X4165" s="2">
        <v>1.401</v>
      </c>
      <c r="Y4165" s="6">
        <f t="shared" si="526"/>
        <v>3.7398894850644675E-2</v>
      </c>
      <c r="AA4165">
        <v>19327447</v>
      </c>
      <c r="AB4165">
        <v>5200153123</v>
      </c>
      <c r="AC4165">
        <v>19327455</v>
      </c>
      <c r="AD4165" t="s">
        <v>7</v>
      </c>
      <c r="AE4165">
        <v>119</v>
      </c>
      <c r="AF4165">
        <v>7</v>
      </c>
      <c r="AH4165" t="s">
        <v>8212</v>
      </c>
      <c r="AI4165" t="s">
        <v>8211</v>
      </c>
      <c r="AK4165" t="s">
        <v>8210</v>
      </c>
      <c r="AL4165">
        <v>16</v>
      </c>
      <c r="AM4165" s="5">
        <f t="shared" si="522"/>
        <v>2.2857142857142856</v>
      </c>
      <c r="AN4165" s="4">
        <f t="shared" si="527"/>
        <v>3.4618921404229999E-3</v>
      </c>
      <c r="AO4165" s="3"/>
      <c r="AP4165">
        <v>0</v>
      </c>
      <c r="AR4165" t="s">
        <v>8209</v>
      </c>
      <c r="AT4165" s="2">
        <v>4.1260000000000003</v>
      </c>
      <c r="AU4165" s="1">
        <f t="shared" si="523"/>
        <v>2.7217794037578171</v>
      </c>
      <c r="AV4165" s="1">
        <f t="shared" si="524"/>
        <v>2.0430393495533838</v>
      </c>
      <c r="AW4165" s="1">
        <f t="shared" si="525"/>
        <v>1.3642992953489501</v>
      </c>
    </row>
    <row r="4166" spans="1:49" x14ac:dyDescent="0.2">
      <c r="A4166">
        <v>4164</v>
      </c>
      <c r="B4166" t="s">
        <v>8208</v>
      </c>
      <c r="C4166" t="s">
        <v>8207</v>
      </c>
      <c r="F4166" t="s">
        <v>8206</v>
      </c>
      <c r="G4166" t="s">
        <v>18</v>
      </c>
      <c r="H4166" t="s">
        <v>17</v>
      </c>
      <c r="I4166" t="s">
        <v>8205</v>
      </c>
      <c r="J4166" t="s">
        <v>8204</v>
      </c>
      <c r="K4166" t="s">
        <v>8203</v>
      </c>
      <c r="L4166" t="s">
        <v>8202</v>
      </c>
      <c r="M4166" t="s">
        <v>8201</v>
      </c>
      <c r="N4166">
        <v>6</v>
      </c>
      <c r="O4166" t="s">
        <v>8200</v>
      </c>
      <c r="P4166" t="s">
        <v>8199</v>
      </c>
      <c r="Q4166" t="s">
        <v>8198</v>
      </c>
      <c r="R4166" s="7">
        <v>42005</v>
      </c>
      <c r="S4166" s="8">
        <f t="shared" si="520"/>
        <v>2015</v>
      </c>
      <c r="T4166" s="8">
        <v>2015</v>
      </c>
      <c r="U4166" s="8">
        <f t="shared" si="521"/>
        <v>7</v>
      </c>
      <c r="V4166" s="7">
        <v>42036</v>
      </c>
      <c r="W4166" t="s">
        <v>8197</v>
      </c>
      <c r="X4166" s="2">
        <v>1.571</v>
      </c>
      <c r="Y4166" s="6">
        <f t="shared" si="526"/>
        <v>4.1936947759002696E-2</v>
      </c>
      <c r="AB4166">
        <v>21100310046</v>
      </c>
      <c r="AC4166" t="s">
        <v>8196</v>
      </c>
      <c r="AD4166" t="s">
        <v>7</v>
      </c>
      <c r="AE4166">
        <v>3</v>
      </c>
      <c r="AF4166">
        <v>2</v>
      </c>
      <c r="AG4166">
        <v>26104</v>
      </c>
      <c r="AI4166" t="s">
        <v>8195</v>
      </c>
      <c r="AK4166" t="s">
        <v>8194</v>
      </c>
      <c r="AL4166">
        <v>14</v>
      </c>
      <c r="AM4166" s="5">
        <f t="shared" si="522"/>
        <v>2</v>
      </c>
      <c r="AN4166" s="4">
        <f t="shared" si="527"/>
        <v>3.0291556228701248E-3</v>
      </c>
      <c r="AO4166" s="3"/>
      <c r="AP4166">
        <v>1</v>
      </c>
      <c r="AR4166" t="s">
        <v>62</v>
      </c>
      <c r="AT4166" s="2">
        <v>5.0960000000000001</v>
      </c>
      <c r="AU4166" s="1">
        <f t="shared" si="523"/>
        <v>3.0264610118162927</v>
      </c>
      <c r="AV4166" s="1">
        <f t="shared" si="524"/>
        <v>2.2483051690936411</v>
      </c>
      <c r="AW4166" s="1">
        <f t="shared" si="525"/>
        <v>1.4701493263709895</v>
      </c>
    </row>
    <row r="4167" spans="1:49" x14ac:dyDescent="0.2">
      <c r="A4167">
        <v>4165</v>
      </c>
      <c r="B4167" t="s">
        <v>8193</v>
      </c>
      <c r="C4167" t="s">
        <v>8192</v>
      </c>
      <c r="E4167">
        <v>26262477</v>
      </c>
      <c r="F4167" t="s">
        <v>8191</v>
      </c>
      <c r="G4167" t="s">
        <v>18</v>
      </c>
      <c r="H4167" t="s">
        <v>17</v>
      </c>
      <c r="I4167" t="s">
        <v>8190</v>
      </c>
      <c r="J4167" t="s">
        <v>8189</v>
      </c>
      <c r="K4167" t="s">
        <v>8188</v>
      </c>
      <c r="L4167" t="s">
        <v>8187</v>
      </c>
      <c r="M4167" t="s">
        <v>8186</v>
      </c>
      <c r="N4167">
        <v>4</v>
      </c>
      <c r="O4167" t="s">
        <v>8185</v>
      </c>
      <c r="P4167" t="s">
        <v>8184</v>
      </c>
      <c r="Q4167" t="s">
        <v>8183</v>
      </c>
      <c r="R4167" s="7">
        <v>42005</v>
      </c>
      <c r="S4167" s="8">
        <f t="shared" si="520"/>
        <v>2015</v>
      </c>
      <c r="T4167" s="8">
        <v>2015</v>
      </c>
      <c r="U4167" s="8">
        <f t="shared" si="521"/>
        <v>7</v>
      </c>
      <c r="V4167" s="7">
        <v>42054</v>
      </c>
      <c r="W4167" t="s">
        <v>8182</v>
      </c>
      <c r="X4167" s="2">
        <v>2.5630000000000002</v>
      </c>
      <c r="Y4167" s="6">
        <f t="shared" si="526"/>
        <v>6.841782120071542E-2</v>
      </c>
      <c r="AB4167">
        <v>19600166212</v>
      </c>
      <c r="AC4167">
        <v>19487185</v>
      </c>
      <c r="AD4167" t="s">
        <v>7</v>
      </c>
      <c r="AE4167">
        <v>6</v>
      </c>
      <c r="AF4167">
        <v>4</v>
      </c>
      <c r="AH4167" t="s">
        <v>8181</v>
      </c>
      <c r="AI4167" t="s">
        <v>8180</v>
      </c>
      <c r="AJ4167" t="s">
        <v>8179</v>
      </c>
      <c r="AK4167" t="s">
        <v>8178</v>
      </c>
      <c r="AL4167">
        <v>50</v>
      </c>
      <c r="AM4167" s="5">
        <f t="shared" si="522"/>
        <v>7.1428571428571432</v>
      </c>
      <c r="AN4167" s="4">
        <f t="shared" si="527"/>
        <v>1.0818412938821876E-2</v>
      </c>
      <c r="AO4167" s="3"/>
      <c r="AP4167">
        <v>0</v>
      </c>
      <c r="AR4167" t="s">
        <v>62</v>
      </c>
      <c r="AT4167" s="2">
        <v>6.4749999999999996</v>
      </c>
      <c r="AU4167" s="1">
        <f t="shared" si="523"/>
        <v>5.1137998722147353</v>
      </c>
      <c r="AV4167" s="1">
        <f t="shared" si="524"/>
        <v>3.961811706976865</v>
      </c>
      <c r="AW4167" s="1">
        <f t="shared" si="525"/>
        <v>2.8098235417389938</v>
      </c>
    </row>
    <row r="4168" spans="1:49" x14ac:dyDescent="0.2">
      <c r="A4168">
        <v>4166</v>
      </c>
      <c r="B4168" t="s">
        <v>8177</v>
      </c>
      <c r="C4168" t="s">
        <v>8176</v>
      </c>
      <c r="D4168" t="s">
        <v>8175</v>
      </c>
      <c r="F4168" t="s">
        <v>8174</v>
      </c>
      <c r="G4168" t="s">
        <v>18</v>
      </c>
      <c r="H4168" t="s">
        <v>17</v>
      </c>
      <c r="I4168" t="s">
        <v>8173</v>
      </c>
      <c r="J4168" t="s">
        <v>8172</v>
      </c>
      <c r="K4168" t="s">
        <v>8171</v>
      </c>
      <c r="L4168" t="s">
        <v>8170</v>
      </c>
      <c r="M4168" t="s">
        <v>8169</v>
      </c>
      <c r="N4168">
        <v>9</v>
      </c>
      <c r="O4168" t="s">
        <v>8168</v>
      </c>
      <c r="P4168" t="s">
        <v>8167</v>
      </c>
      <c r="Q4168" t="s">
        <v>8166</v>
      </c>
      <c r="R4168" s="7">
        <v>42005</v>
      </c>
      <c r="S4168" s="8">
        <f t="shared" si="520"/>
        <v>2015</v>
      </c>
      <c r="T4168" s="8">
        <v>2015</v>
      </c>
      <c r="U4168" s="8">
        <f t="shared" si="521"/>
        <v>7</v>
      </c>
      <c r="V4168" s="7">
        <v>42045</v>
      </c>
      <c r="W4168" t="s">
        <v>8165</v>
      </c>
      <c r="X4168" s="2">
        <v>6.2640000000000002</v>
      </c>
      <c r="Y4168" s="6">
        <f t="shared" si="526"/>
        <v>0.16721390245855691</v>
      </c>
      <c r="AB4168">
        <v>21100201068</v>
      </c>
      <c r="AC4168">
        <v>22111247</v>
      </c>
      <c r="AD4168" t="s">
        <v>7</v>
      </c>
      <c r="AE4168">
        <v>10</v>
      </c>
      <c r="AF4168">
        <v>5</v>
      </c>
      <c r="AH4168" t="s">
        <v>8164</v>
      </c>
      <c r="AI4168" t="s">
        <v>8163</v>
      </c>
      <c r="AK4168" t="s">
        <v>8162</v>
      </c>
      <c r="AL4168">
        <v>76</v>
      </c>
      <c r="AM4168" s="5">
        <f t="shared" si="522"/>
        <v>10.857142857142858</v>
      </c>
      <c r="AN4168" s="4">
        <f t="shared" si="527"/>
        <v>1.644398766700925E-2</v>
      </c>
      <c r="AO4168" s="3"/>
      <c r="AP4168">
        <v>1</v>
      </c>
      <c r="AQ4168" t="s">
        <v>1161</v>
      </c>
      <c r="AR4168" t="s">
        <v>8161</v>
      </c>
      <c r="AS4168" t="s">
        <v>1159</v>
      </c>
      <c r="AT4168" s="2">
        <v>9.423</v>
      </c>
      <c r="AU4168" s="1">
        <f t="shared" si="523"/>
        <v>12.198292802109261</v>
      </c>
      <c r="AV4168" s="1">
        <f t="shared" si="524"/>
        <v>9.1828945062783074</v>
      </c>
      <c r="AW4168" s="1">
        <f t="shared" si="525"/>
        <v>6.1674962104473545</v>
      </c>
    </row>
    <row r="4169" spans="1:49" x14ac:dyDescent="0.2">
      <c r="A4169">
        <v>4167</v>
      </c>
      <c r="B4169" t="s">
        <v>8160</v>
      </c>
      <c r="C4169" t="s">
        <v>8159</v>
      </c>
      <c r="D4169" t="s">
        <v>8158</v>
      </c>
      <c r="E4169">
        <v>25615585</v>
      </c>
      <c r="F4169" t="s">
        <v>8157</v>
      </c>
      <c r="G4169" t="s">
        <v>18</v>
      </c>
      <c r="H4169" t="s">
        <v>17</v>
      </c>
      <c r="I4169" t="s">
        <v>8156</v>
      </c>
      <c r="J4169" t="s">
        <v>8155</v>
      </c>
      <c r="K4169" t="s">
        <v>8154</v>
      </c>
      <c r="L4169" t="s">
        <v>8153</v>
      </c>
      <c r="M4169" t="s">
        <v>8152</v>
      </c>
      <c r="N4169">
        <v>7</v>
      </c>
      <c r="O4169" t="s">
        <v>8151</v>
      </c>
      <c r="P4169" t="s">
        <v>8150</v>
      </c>
      <c r="Q4169" t="s">
        <v>8149</v>
      </c>
      <c r="R4169" s="7">
        <v>42005</v>
      </c>
      <c r="S4169" s="8">
        <f t="shared" si="520"/>
        <v>2015</v>
      </c>
      <c r="T4169" s="8">
        <v>2015</v>
      </c>
      <c r="U4169" s="8">
        <f t="shared" si="521"/>
        <v>7</v>
      </c>
      <c r="V4169" s="7">
        <v>42095</v>
      </c>
      <c r="W4169" t="s">
        <v>1346</v>
      </c>
      <c r="X4169" s="2">
        <v>1.59</v>
      </c>
      <c r="Y4169" s="6">
        <f t="shared" si="526"/>
        <v>4.2444141907583888E-2</v>
      </c>
      <c r="AA4169">
        <v>52728</v>
      </c>
      <c r="AB4169">
        <v>16791</v>
      </c>
      <c r="AC4169">
        <v>18792650</v>
      </c>
      <c r="AD4169" t="s">
        <v>7</v>
      </c>
      <c r="AE4169">
        <v>1847</v>
      </c>
      <c r="AF4169" s="10">
        <v>44320</v>
      </c>
      <c r="AH4169" t="s">
        <v>2619</v>
      </c>
      <c r="AI4169" t="s">
        <v>8148</v>
      </c>
      <c r="AJ4169" t="s">
        <v>8147</v>
      </c>
      <c r="AK4169" t="s">
        <v>8146</v>
      </c>
      <c r="AL4169">
        <v>9</v>
      </c>
      <c r="AM4169" s="5">
        <f t="shared" si="522"/>
        <v>1.2857142857142858</v>
      </c>
      <c r="AN4169" s="4">
        <f t="shared" si="527"/>
        <v>1.9473143289879377E-3</v>
      </c>
      <c r="AO4169" s="3"/>
      <c r="AP4169">
        <v>1</v>
      </c>
      <c r="AQ4169" t="s">
        <v>25</v>
      </c>
      <c r="AR4169" t="s">
        <v>8145</v>
      </c>
      <c r="AS4169" t="s">
        <v>23</v>
      </c>
      <c r="AT4169" s="2" t="s">
        <v>61</v>
      </c>
      <c r="AU4169" s="1">
        <f t="shared" si="523"/>
        <v>3.0295093634005101</v>
      </c>
      <c r="AV4169" s="1">
        <f t="shared" si="524"/>
        <v>2.2195728118285913</v>
      </c>
      <c r="AW4169" s="1">
        <f t="shared" si="525"/>
        <v>1.4096362602566721</v>
      </c>
    </row>
    <row r="4170" spans="1:49" x14ac:dyDescent="0.2">
      <c r="A4170">
        <v>4168</v>
      </c>
      <c r="B4170" t="s">
        <v>8144</v>
      </c>
      <c r="C4170" t="s">
        <v>8143</v>
      </c>
      <c r="F4170" t="s">
        <v>8142</v>
      </c>
      <c r="G4170" t="s">
        <v>18</v>
      </c>
      <c r="H4170" t="s">
        <v>17</v>
      </c>
      <c r="I4170" t="s">
        <v>8141</v>
      </c>
      <c r="J4170" t="s">
        <v>8140</v>
      </c>
      <c r="K4170" t="s">
        <v>8139</v>
      </c>
      <c r="L4170" t="s">
        <v>8138</v>
      </c>
      <c r="M4170" t="s">
        <v>8137</v>
      </c>
      <c r="N4170">
        <v>7</v>
      </c>
      <c r="O4170" t="s">
        <v>8136</v>
      </c>
      <c r="P4170" t="s">
        <v>8135</v>
      </c>
      <c r="Q4170" t="s">
        <v>8134</v>
      </c>
      <c r="R4170" s="7">
        <v>42005</v>
      </c>
      <c r="S4170" s="8">
        <f t="shared" si="520"/>
        <v>2015</v>
      </c>
      <c r="T4170" s="8">
        <v>2015</v>
      </c>
      <c r="U4170" s="8">
        <f t="shared" si="521"/>
        <v>7</v>
      </c>
      <c r="V4170" s="7">
        <v>42005</v>
      </c>
      <c r="W4170" t="s">
        <v>8133</v>
      </c>
      <c r="X4170" s="2">
        <v>0.371</v>
      </c>
      <c r="Y4170" s="6">
        <f t="shared" si="526"/>
        <v>9.9036331117695747E-3</v>
      </c>
      <c r="AA4170">
        <v>486604</v>
      </c>
      <c r="AB4170">
        <v>28580</v>
      </c>
      <c r="AC4170" t="s">
        <v>8132</v>
      </c>
      <c r="AD4170" t="s">
        <v>7</v>
      </c>
      <c r="AE4170">
        <v>50</v>
      </c>
      <c r="AF4170">
        <v>1</v>
      </c>
      <c r="AH4170" t="s">
        <v>8131</v>
      </c>
      <c r="AI4170" t="s">
        <v>8130</v>
      </c>
      <c r="AJ4170" t="s">
        <v>8129</v>
      </c>
      <c r="AK4170" t="s">
        <v>8128</v>
      </c>
      <c r="AL4170">
        <v>50</v>
      </c>
      <c r="AM4170" s="5">
        <f t="shared" si="522"/>
        <v>7.1428571428571432</v>
      </c>
      <c r="AN4170" s="4">
        <f t="shared" si="527"/>
        <v>1.0818412938821876E-2</v>
      </c>
      <c r="AO4170" s="3"/>
      <c r="AP4170">
        <v>0</v>
      </c>
      <c r="AR4170" t="s">
        <v>62</v>
      </c>
      <c r="AT4170" s="2">
        <v>1.431</v>
      </c>
      <c r="AU4170" s="1">
        <f t="shared" si="523"/>
        <v>1.0178067059885265</v>
      </c>
      <c r="AV4170" s="1">
        <f t="shared" si="524"/>
        <v>1.0361023025295724</v>
      </c>
      <c r="AW4170" s="1">
        <f t="shared" si="525"/>
        <v>1.0543978990706184</v>
      </c>
    </row>
    <row r="4171" spans="1:49" x14ac:dyDescent="0.2">
      <c r="A4171">
        <v>4169</v>
      </c>
      <c r="B4171" t="s">
        <v>8127</v>
      </c>
      <c r="C4171" t="s">
        <v>8126</v>
      </c>
      <c r="F4171" t="s">
        <v>8125</v>
      </c>
      <c r="G4171" t="s">
        <v>18</v>
      </c>
      <c r="H4171" t="s">
        <v>17</v>
      </c>
      <c r="I4171" t="s">
        <v>1812</v>
      </c>
      <c r="J4171" t="s">
        <v>8124</v>
      </c>
      <c r="K4171" t="s">
        <v>8123</v>
      </c>
      <c r="L4171" t="s">
        <v>8122</v>
      </c>
      <c r="M4171" t="s">
        <v>1429</v>
      </c>
      <c r="N4171">
        <v>9</v>
      </c>
      <c r="O4171" t="s">
        <v>8121</v>
      </c>
      <c r="P4171" t="s">
        <v>8120</v>
      </c>
      <c r="Q4171" t="s">
        <v>8119</v>
      </c>
      <c r="R4171" s="7">
        <v>42005</v>
      </c>
      <c r="S4171" s="8">
        <f t="shared" si="520"/>
        <v>2015</v>
      </c>
      <c r="T4171" s="8">
        <v>2015</v>
      </c>
      <c r="U4171" s="8">
        <f t="shared" si="521"/>
        <v>7</v>
      </c>
      <c r="V4171" s="7">
        <v>2015</v>
      </c>
      <c r="W4171" t="s">
        <v>8118</v>
      </c>
      <c r="X4171" s="2">
        <v>0.14499999999999999</v>
      </c>
      <c r="Y4171" s="6">
        <f t="shared" si="526"/>
        <v>3.870692186540669E-3</v>
      </c>
      <c r="AA4171">
        <v>9707077</v>
      </c>
      <c r="AB4171">
        <v>22703</v>
      </c>
      <c r="AD4171" t="s">
        <v>7</v>
      </c>
      <c r="AE4171">
        <v>27</v>
      </c>
      <c r="AF4171">
        <v>5</v>
      </c>
      <c r="AH4171" t="s">
        <v>8117</v>
      </c>
      <c r="AI4171" t="s">
        <v>8116</v>
      </c>
      <c r="AJ4171" t="s">
        <v>8115</v>
      </c>
      <c r="AK4171" t="s">
        <v>8114</v>
      </c>
      <c r="AL4171">
        <v>0</v>
      </c>
      <c r="AM4171" s="5">
        <f t="shared" si="522"/>
        <v>0</v>
      </c>
      <c r="AN4171" s="4">
        <f t="shared" si="527"/>
        <v>0</v>
      </c>
      <c r="AO4171" s="3"/>
      <c r="AP4171">
        <v>1</v>
      </c>
      <c r="AQ4171" t="s">
        <v>295</v>
      </c>
      <c r="AR4171" t="s">
        <v>62</v>
      </c>
      <c r="AS4171" t="s">
        <v>294</v>
      </c>
      <c r="AT4171" s="2" t="s">
        <v>61</v>
      </c>
      <c r="AU4171" s="1">
        <f t="shared" si="523"/>
        <v>0.27094845305784682</v>
      </c>
      <c r="AV4171" s="1">
        <f t="shared" si="524"/>
        <v>0.19353460932703345</v>
      </c>
      <c r="AW4171" s="1">
        <f t="shared" si="525"/>
        <v>0.11612076559622006</v>
      </c>
    </row>
    <row r="4172" spans="1:49" x14ac:dyDescent="0.2">
      <c r="A4172">
        <v>4170</v>
      </c>
      <c r="B4172" t="s">
        <v>8113</v>
      </c>
      <c r="C4172" t="s">
        <v>8112</v>
      </c>
      <c r="E4172">
        <v>25470751</v>
      </c>
      <c r="F4172" t="s">
        <v>8111</v>
      </c>
      <c r="G4172" t="s">
        <v>18</v>
      </c>
      <c r="H4172" t="s">
        <v>17</v>
      </c>
      <c r="I4172" t="s">
        <v>8110</v>
      </c>
      <c r="J4172" t="s">
        <v>8109</v>
      </c>
      <c r="K4172" t="s">
        <v>8108</v>
      </c>
      <c r="L4172" t="s">
        <v>1305</v>
      </c>
      <c r="M4172" t="s">
        <v>86</v>
      </c>
      <c r="N4172">
        <v>9</v>
      </c>
      <c r="O4172" t="s">
        <v>8107</v>
      </c>
      <c r="P4172" t="s">
        <v>8106</v>
      </c>
      <c r="Q4172" t="s">
        <v>8105</v>
      </c>
      <c r="R4172" s="7">
        <v>42005</v>
      </c>
      <c r="S4172" s="8">
        <f t="shared" si="520"/>
        <v>2015</v>
      </c>
      <c r="T4172" s="8">
        <v>2015</v>
      </c>
      <c r="U4172" s="8">
        <f t="shared" si="521"/>
        <v>7</v>
      </c>
      <c r="V4172" s="7">
        <v>42036</v>
      </c>
      <c r="W4172" t="s">
        <v>8104</v>
      </c>
      <c r="X4172" s="2">
        <v>2.4119999999999999</v>
      </c>
      <c r="Y4172" s="6">
        <f t="shared" si="526"/>
        <v>6.4386962440938583E-2</v>
      </c>
      <c r="AA4172">
        <v>18645631</v>
      </c>
      <c r="AB4172">
        <v>12000154478</v>
      </c>
      <c r="AC4172" t="s">
        <v>8103</v>
      </c>
      <c r="AD4172" t="s">
        <v>7</v>
      </c>
      <c r="AE4172">
        <v>8</v>
      </c>
      <c r="AF4172">
        <v>4</v>
      </c>
      <c r="AH4172" t="s">
        <v>8102</v>
      </c>
      <c r="AI4172" t="s">
        <v>8101</v>
      </c>
      <c r="AJ4172" t="s">
        <v>8100</v>
      </c>
      <c r="AK4172" t="s">
        <v>8099</v>
      </c>
      <c r="AL4172">
        <v>30</v>
      </c>
      <c r="AM4172" s="5">
        <f t="shared" si="522"/>
        <v>4.2857142857142856</v>
      </c>
      <c r="AN4172" s="4">
        <f t="shared" si="527"/>
        <v>6.4910477632931247E-3</v>
      </c>
      <c r="AO4172" s="3"/>
      <c r="AP4172">
        <v>0</v>
      </c>
      <c r="AQ4172" t="s">
        <v>8098</v>
      </c>
      <c r="AR4172" t="s">
        <v>62</v>
      </c>
      <c r="AS4172" t="s">
        <v>104</v>
      </c>
      <c r="AT4172" s="2">
        <v>8.9280000000000008</v>
      </c>
      <c r="AU4172" s="1">
        <f t="shared" si="523"/>
        <v>4.7018188037644943</v>
      </c>
      <c r="AV4172" s="1">
        <f t="shared" si="524"/>
        <v>3.5439005102115853</v>
      </c>
      <c r="AW4172" s="1">
        <f t="shared" si="525"/>
        <v>2.3859822166586762</v>
      </c>
    </row>
    <row r="4173" spans="1:49" x14ac:dyDescent="0.2">
      <c r="A4173">
        <v>4171</v>
      </c>
      <c r="B4173" t="s">
        <v>8097</v>
      </c>
      <c r="C4173" t="s">
        <v>8096</v>
      </c>
      <c r="F4173" t="s">
        <v>8095</v>
      </c>
      <c r="G4173" t="s">
        <v>18</v>
      </c>
      <c r="H4173" t="s">
        <v>17</v>
      </c>
      <c r="I4173" t="s">
        <v>8094</v>
      </c>
      <c r="J4173">
        <v>60025578</v>
      </c>
      <c r="K4173" t="s">
        <v>445</v>
      </c>
      <c r="L4173" t="s">
        <v>444</v>
      </c>
      <c r="M4173" t="s">
        <v>102</v>
      </c>
      <c r="N4173">
        <v>4</v>
      </c>
      <c r="O4173" t="s">
        <v>8093</v>
      </c>
      <c r="P4173" t="s">
        <v>8092</v>
      </c>
      <c r="Q4173" t="s">
        <v>2310</v>
      </c>
      <c r="R4173" s="7">
        <v>42005</v>
      </c>
      <c r="S4173" s="8">
        <f t="shared" si="520"/>
        <v>2015</v>
      </c>
      <c r="T4173" s="8">
        <v>2015</v>
      </c>
      <c r="U4173" s="8">
        <f t="shared" si="521"/>
        <v>7</v>
      </c>
      <c r="V4173" s="7">
        <v>2015</v>
      </c>
      <c r="W4173" t="s">
        <v>1645</v>
      </c>
      <c r="X4173" s="2">
        <v>1.3280000000000001</v>
      </c>
      <c r="Y4173" s="6">
        <f t="shared" si="526"/>
        <v>3.5450201542937994E-2</v>
      </c>
      <c r="AA4173">
        <v>15361225</v>
      </c>
      <c r="AB4173">
        <v>18894</v>
      </c>
      <c r="AD4173" t="s">
        <v>7</v>
      </c>
      <c r="AE4173">
        <v>14</v>
      </c>
      <c r="AG4173">
        <v>6963272</v>
      </c>
      <c r="AH4173" t="s">
        <v>8091</v>
      </c>
      <c r="AI4173" t="s">
        <v>8090</v>
      </c>
      <c r="AJ4173" t="s">
        <v>8089</v>
      </c>
      <c r="AK4173" t="s">
        <v>8088</v>
      </c>
      <c r="AL4173">
        <v>80</v>
      </c>
      <c r="AM4173" s="5">
        <f t="shared" si="522"/>
        <v>11.428571428571429</v>
      </c>
      <c r="AN4173" s="4">
        <f t="shared" si="527"/>
        <v>1.7309460702115E-2</v>
      </c>
      <c r="AO4173" s="3"/>
      <c r="AP4173">
        <v>0</v>
      </c>
      <c r="AR4173" t="s">
        <v>62</v>
      </c>
      <c r="AT4173" s="2">
        <v>3.8340000000000001</v>
      </c>
      <c r="AU4173" s="1">
        <f t="shared" si="523"/>
        <v>3.0007979290691096</v>
      </c>
      <c r="AV4173" s="1">
        <f t="shared" si="524"/>
        <v>2.6379831122526496</v>
      </c>
      <c r="AW4173" s="1">
        <f t="shared" si="525"/>
        <v>2.2751682954361896</v>
      </c>
    </row>
    <row r="4174" spans="1:49" x14ac:dyDescent="0.2">
      <c r="A4174">
        <v>4172</v>
      </c>
      <c r="B4174" t="s">
        <v>8087</v>
      </c>
      <c r="C4174" t="s">
        <v>8086</v>
      </c>
      <c r="D4174" t="s">
        <v>8085</v>
      </c>
      <c r="E4174">
        <v>25681242</v>
      </c>
      <c r="F4174" t="s">
        <v>8084</v>
      </c>
      <c r="G4174" t="s">
        <v>18</v>
      </c>
      <c r="H4174" t="s">
        <v>17</v>
      </c>
      <c r="I4174" t="s">
        <v>8083</v>
      </c>
      <c r="J4174">
        <v>115580730</v>
      </c>
      <c r="K4174" t="s">
        <v>8082</v>
      </c>
      <c r="L4174" t="s">
        <v>8081</v>
      </c>
      <c r="M4174" t="s">
        <v>8080</v>
      </c>
      <c r="N4174">
        <v>7</v>
      </c>
      <c r="O4174" t="s">
        <v>8079</v>
      </c>
      <c r="P4174" t="s">
        <v>8078</v>
      </c>
      <c r="Q4174" t="s">
        <v>8077</v>
      </c>
      <c r="R4174" s="7">
        <v>42005</v>
      </c>
      <c r="S4174" s="8">
        <f t="shared" si="520"/>
        <v>2015</v>
      </c>
      <c r="T4174" s="8">
        <v>2015</v>
      </c>
      <c r="U4174" s="8">
        <f t="shared" si="521"/>
        <v>7</v>
      </c>
      <c r="V4174" s="7">
        <v>42095</v>
      </c>
      <c r="W4174" t="s">
        <v>1346</v>
      </c>
      <c r="X4174" s="2">
        <v>1.59</v>
      </c>
      <c r="Y4174" s="6">
        <f t="shared" si="526"/>
        <v>4.2444141907583888E-2</v>
      </c>
      <c r="AA4174">
        <v>52728</v>
      </c>
      <c r="AB4174">
        <v>16791</v>
      </c>
      <c r="AC4174">
        <v>18792650</v>
      </c>
      <c r="AD4174" t="s">
        <v>7</v>
      </c>
      <c r="AE4174">
        <v>1847</v>
      </c>
      <c r="AF4174" s="10">
        <v>44320</v>
      </c>
      <c r="AH4174" t="s">
        <v>8076</v>
      </c>
      <c r="AI4174" t="s">
        <v>8075</v>
      </c>
      <c r="AK4174" t="s">
        <v>8074</v>
      </c>
      <c r="AL4174">
        <v>35</v>
      </c>
      <c r="AM4174" s="5">
        <f t="shared" si="522"/>
        <v>5</v>
      </c>
      <c r="AN4174" s="4">
        <f t="shared" si="527"/>
        <v>7.5728890571753124E-3</v>
      </c>
      <c r="AO4174" s="3"/>
      <c r="AP4174">
        <v>1</v>
      </c>
      <c r="AQ4174" t="s">
        <v>25</v>
      </c>
      <c r="AR4174">
        <v>281341</v>
      </c>
      <c r="AS4174" t="s">
        <v>23</v>
      </c>
      <c r="AT4174" s="2" t="s">
        <v>61</v>
      </c>
      <c r="AU4174" s="1">
        <f t="shared" si="523"/>
        <v>3.1982766052461318</v>
      </c>
      <c r="AV4174" s="1">
        <f t="shared" si="524"/>
        <v>2.5008515482379599</v>
      </c>
      <c r="AW4174" s="1">
        <f t="shared" si="525"/>
        <v>1.8034264912297884</v>
      </c>
    </row>
    <row r="4175" spans="1:49" x14ac:dyDescent="0.2">
      <c r="A4175">
        <v>4173</v>
      </c>
      <c r="B4175" t="s">
        <v>8073</v>
      </c>
      <c r="C4175" t="s">
        <v>8072</v>
      </c>
      <c r="F4175" t="s">
        <v>8071</v>
      </c>
      <c r="G4175" t="s">
        <v>18</v>
      </c>
      <c r="H4175" t="s">
        <v>17</v>
      </c>
      <c r="I4175" t="s">
        <v>8070</v>
      </c>
      <c r="J4175">
        <v>60025278</v>
      </c>
      <c r="K4175" t="s">
        <v>1797</v>
      </c>
      <c r="L4175" t="s">
        <v>103</v>
      </c>
      <c r="M4175" t="s">
        <v>102</v>
      </c>
      <c r="N4175">
        <v>2</v>
      </c>
      <c r="O4175" t="s">
        <v>8069</v>
      </c>
      <c r="P4175" t="s">
        <v>8068</v>
      </c>
      <c r="Q4175" t="s">
        <v>8067</v>
      </c>
      <c r="R4175" s="7">
        <v>42005</v>
      </c>
      <c r="S4175" s="8">
        <f t="shared" ref="S4175:S4238" si="528">YEAR(R4175)</f>
        <v>2015</v>
      </c>
      <c r="T4175" s="8">
        <v>2015</v>
      </c>
      <c r="U4175" s="8">
        <f t="shared" ref="U4175:U4238" si="529">2022-T4175</f>
        <v>7</v>
      </c>
      <c r="V4175" s="7">
        <v>2015</v>
      </c>
      <c r="W4175" t="s">
        <v>1645</v>
      </c>
      <c r="X4175" s="2">
        <v>1.3280000000000001</v>
      </c>
      <c r="Y4175" s="6">
        <f t="shared" si="526"/>
        <v>3.5450201542937994E-2</v>
      </c>
      <c r="AA4175">
        <v>15361225</v>
      </c>
      <c r="AB4175">
        <v>18894</v>
      </c>
      <c r="AD4175" t="s">
        <v>7</v>
      </c>
      <c r="AE4175">
        <v>14</v>
      </c>
      <c r="AG4175">
        <v>6957542</v>
      </c>
      <c r="AH4175" t="s">
        <v>8066</v>
      </c>
      <c r="AI4175" t="s">
        <v>8065</v>
      </c>
      <c r="AJ4175" t="s">
        <v>8064</v>
      </c>
      <c r="AK4175" t="s">
        <v>8063</v>
      </c>
      <c r="AL4175">
        <v>65</v>
      </c>
      <c r="AM4175" s="5">
        <f t="shared" ref="AM4175:AM4238" si="530">AL4175/U4175</f>
        <v>9.2857142857142865</v>
      </c>
      <c r="AN4175" s="4">
        <f t="shared" si="527"/>
        <v>1.4063936820468439E-2</v>
      </c>
      <c r="AO4175" s="3"/>
      <c r="AP4175">
        <v>0</v>
      </c>
      <c r="AR4175">
        <v>60971005</v>
      </c>
      <c r="AT4175" s="2">
        <v>3.8340000000000001</v>
      </c>
      <c r="AU4175" s="1">
        <f t="shared" ref="AU4175:AU4238" si="531">(Y4175*0.7+AN4175*0.3)*100</f>
        <v>2.9034322126197125</v>
      </c>
      <c r="AV4175" s="1">
        <f t="shared" ref="AV4175:AV4238" si="532">(Y4175*0.5+AN4175*0.5)*100</f>
        <v>2.4757069181703213</v>
      </c>
      <c r="AW4175" s="1">
        <f t="shared" ref="AW4175:AW4238" si="533">(Y4175*0.3+AN4175*0.7)*100</f>
        <v>2.0479816237209305</v>
      </c>
    </row>
    <row r="4176" spans="1:49" x14ac:dyDescent="0.2">
      <c r="A4176">
        <v>4174</v>
      </c>
      <c r="B4176" t="s">
        <v>8062</v>
      </c>
      <c r="C4176" t="s">
        <v>8061</v>
      </c>
      <c r="F4176" t="s">
        <v>8060</v>
      </c>
      <c r="G4176" t="s">
        <v>18</v>
      </c>
      <c r="H4176" t="s">
        <v>17</v>
      </c>
      <c r="I4176" t="s">
        <v>8059</v>
      </c>
      <c r="J4176">
        <v>60032179</v>
      </c>
      <c r="K4176" t="s">
        <v>2208</v>
      </c>
      <c r="L4176" t="s">
        <v>2207</v>
      </c>
      <c r="M4176" t="s">
        <v>234</v>
      </c>
      <c r="N4176">
        <v>3</v>
      </c>
      <c r="O4176" t="s">
        <v>8058</v>
      </c>
      <c r="P4176" t="s">
        <v>8057</v>
      </c>
      <c r="Q4176" t="s">
        <v>8056</v>
      </c>
      <c r="R4176" s="7">
        <v>42005</v>
      </c>
      <c r="S4176" s="8">
        <f t="shared" si="528"/>
        <v>2015</v>
      </c>
      <c r="T4176" s="8">
        <v>2015</v>
      </c>
      <c r="U4176" s="8">
        <f t="shared" si="529"/>
        <v>7</v>
      </c>
      <c r="V4176" s="7">
        <v>2015</v>
      </c>
      <c r="W4176" t="s">
        <v>1645</v>
      </c>
      <c r="X4176" s="2">
        <v>1.3280000000000001</v>
      </c>
      <c r="Y4176" s="6">
        <f t="shared" si="526"/>
        <v>3.5450201542937994E-2</v>
      </c>
      <c r="AA4176">
        <v>15361225</v>
      </c>
      <c r="AB4176">
        <v>18894</v>
      </c>
      <c r="AD4176" t="s">
        <v>7</v>
      </c>
      <c r="AE4176">
        <v>14</v>
      </c>
      <c r="AG4176">
        <v>6939630</v>
      </c>
      <c r="AH4176" t="s">
        <v>8055</v>
      </c>
      <c r="AI4176" t="s">
        <v>8054</v>
      </c>
      <c r="AJ4176" t="s">
        <v>8053</v>
      </c>
      <c r="AK4176" t="s">
        <v>8052</v>
      </c>
      <c r="AL4176">
        <v>15</v>
      </c>
      <c r="AM4176" s="5">
        <f t="shared" si="530"/>
        <v>2.1428571428571428</v>
      </c>
      <c r="AN4176" s="4">
        <f t="shared" si="527"/>
        <v>3.2455238816465623E-3</v>
      </c>
      <c r="AO4176" s="3"/>
      <c r="AP4176">
        <v>1</v>
      </c>
      <c r="AR4176" t="s">
        <v>62</v>
      </c>
      <c r="AT4176" s="2">
        <v>3.8340000000000001</v>
      </c>
      <c r="AU4176" s="1">
        <f t="shared" si="531"/>
        <v>2.5788798244550564</v>
      </c>
      <c r="AV4176" s="1">
        <f t="shared" si="532"/>
        <v>1.9347862712292279</v>
      </c>
      <c r="AW4176" s="1">
        <f t="shared" si="533"/>
        <v>1.2906927180033991</v>
      </c>
    </row>
    <row r="4177" spans="1:49" x14ac:dyDescent="0.2">
      <c r="A4177">
        <v>4175</v>
      </c>
      <c r="B4177" t="s">
        <v>8051</v>
      </c>
      <c r="C4177" t="s">
        <v>8050</v>
      </c>
      <c r="F4177" t="s">
        <v>8049</v>
      </c>
      <c r="G4177" t="s">
        <v>18</v>
      </c>
      <c r="H4177" t="s">
        <v>17</v>
      </c>
      <c r="I4177" t="s">
        <v>8048</v>
      </c>
      <c r="J4177">
        <v>60012835</v>
      </c>
      <c r="K4177" t="s">
        <v>5305</v>
      </c>
      <c r="L4177" t="s">
        <v>2853</v>
      </c>
      <c r="M4177" t="s">
        <v>685</v>
      </c>
      <c r="N4177">
        <v>2</v>
      </c>
      <c r="O4177" t="s">
        <v>8047</v>
      </c>
      <c r="P4177" t="s">
        <v>8046</v>
      </c>
      <c r="Q4177" t="s">
        <v>8045</v>
      </c>
      <c r="R4177" s="7">
        <v>42005</v>
      </c>
      <c r="S4177" s="8">
        <f t="shared" si="528"/>
        <v>2015</v>
      </c>
      <c r="T4177" s="8">
        <v>2015</v>
      </c>
      <c r="U4177" s="8">
        <f t="shared" si="529"/>
        <v>7</v>
      </c>
      <c r="V4177" s="7">
        <v>2015</v>
      </c>
      <c r="W4177" t="s">
        <v>1645</v>
      </c>
      <c r="X4177" s="2">
        <v>1.3280000000000001</v>
      </c>
      <c r="Y4177" s="6">
        <f t="shared" si="526"/>
        <v>3.5450201542937994E-2</v>
      </c>
      <c r="AA4177">
        <v>15361225</v>
      </c>
      <c r="AB4177">
        <v>18894</v>
      </c>
      <c r="AD4177" t="s">
        <v>7</v>
      </c>
      <c r="AE4177">
        <v>14</v>
      </c>
      <c r="AG4177">
        <v>6957560</v>
      </c>
      <c r="AH4177" t="s">
        <v>8044</v>
      </c>
      <c r="AI4177" t="s">
        <v>8043</v>
      </c>
      <c r="AJ4177" t="s">
        <v>8042</v>
      </c>
      <c r="AK4177" t="s">
        <v>8041</v>
      </c>
      <c r="AL4177">
        <v>15</v>
      </c>
      <c r="AM4177" s="5">
        <f t="shared" si="530"/>
        <v>2.1428571428571428</v>
      </c>
      <c r="AN4177" s="4">
        <f t="shared" si="527"/>
        <v>3.2455238816465623E-3</v>
      </c>
      <c r="AO4177" s="3"/>
      <c r="AP4177">
        <v>0</v>
      </c>
      <c r="AR4177" t="s">
        <v>62</v>
      </c>
      <c r="AT4177" s="2">
        <v>3.8340000000000001</v>
      </c>
      <c r="AU4177" s="1">
        <f t="shared" si="531"/>
        <v>2.5788798244550564</v>
      </c>
      <c r="AV4177" s="1">
        <f t="shared" si="532"/>
        <v>1.9347862712292279</v>
      </c>
      <c r="AW4177" s="1">
        <f t="shared" si="533"/>
        <v>1.2906927180033991</v>
      </c>
    </row>
    <row r="4178" spans="1:49" x14ac:dyDescent="0.2">
      <c r="A4178">
        <v>4176</v>
      </c>
      <c r="B4178" t="s">
        <v>8040</v>
      </c>
      <c r="C4178" t="s">
        <v>8039</v>
      </c>
      <c r="F4178" t="s">
        <v>8038</v>
      </c>
      <c r="G4178" t="s">
        <v>18</v>
      </c>
      <c r="H4178" t="s">
        <v>17</v>
      </c>
      <c r="I4178" t="s">
        <v>8037</v>
      </c>
      <c r="J4178">
        <v>60032350</v>
      </c>
      <c r="K4178" t="s">
        <v>8036</v>
      </c>
      <c r="L4178" t="s">
        <v>8035</v>
      </c>
      <c r="M4178" t="s">
        <v>499</v>
      </c>
      <c r="N4178">
        <v>4</v>
      </c>
      <c r="O4178" t="s">
        <v>8034</v>
      </c>
      <c r="P4178" t="s">
        <v>8033</v>
      </c>
      <c r="Q4178" t="s">
        <v>8032</v>
      </c>
      <c r="R4178" s="7">
        <v>42005</v>
      </c>
      <c r="S4178" s="8">
        <f t="shared" si="528"/>
        <v>2015</v>
      </c>
      <c r="T4178" s="8">
        <v>2015</v>
      </c>
      <c r="U4178" s="8">
        <f t="shared" si="529"/>
        <v>7</v>
      </c>
      <c r="V4178" s="7">
        <v>2015</v>
      </c>
      <c r="W4178" t="s">
        <v>1645</v>
      </c>
      <c r="X4178" s="2">
        <v>1.3280000000000001</v>
      </c>
      <c r="Y4178" s="6">
        <f t="shared" si="526"/>
        <v>3.5450201542937994E-2</v>
      </c>
      <c r="AA4178">
        <v>15361225</v>
      </c>
      <c r="AB4178">
        <v>18894</v>
      </c>
      <c r="AD4178" t="s">
        <v>7</v>
      </c>
      <c r="AE4178">
        <v>14</v>
      </c>
      <c r="AG4178">
        <v>6945340</v>
      </c>
      <c r="AH4178" t="s">
        <v>8031</v>
      </c>
      <c r="AI4178" t="s">
        <v>8030</v>
      </c>
      <c r="AJ4178" t="s">
        <v>8029</v>
      </c>
      <c r="AK4178" t="s">
        <v>8028</v>
      </c>
      <c r="AL4178">
        <v>58</v>
      </c>
      <c r="AM4178" s="5">
        <f t="shared" si="530"/>
        <v>8.2857142857142865</v>
      </c>
      <c r="AN4178" s="4">
        <f t="shared" si="527"/>
        <v>1.2549359009033376E-2</v>
      </c>
      <c r="AO4178" s="3"/>
      <c r="AP4178">
        <v>0</v>
      </c>
      <c r="AR4178" t="s">
        <v>62</v>
      </c>
      <c r="AT4178" s="2">
        <v>3.8340000000000001</v>
      </c>
      <c r="AU4178" s="1">
        <f t="shared" si="531"/>
        <v>2.8579948782766609</v>
      </c>
      <c r="AV4178" s="1">
        <f t="shared" si="532"/>
        <v>2.3999780275985683</v>
      </c>
      <c r="AW4178" s="1">
        <f t="shared" si="533"/>
        <v>1.9419611769204759</v>
      </c>
    </row>
    <row r="4179" spans="1:49" x14ac:dyDescent="0.2">
      <c r="A4179">
        <v>4177</v>
      </c>
      <c r="B4179" t="s">
        <v>8027</v>
      </c>
      <c r="C4179" t="s">
        <v>8026</v>
      </c>
      <c r="F4179" t="s">
        <v>8025</v>
      </c>
      <c r="G4179" t="s">
        <v>18</v>
      </c>
      <c r="H4179" t="s">
        <v>17</v>
      </c>
      <c r="I4179" t="s">
        <v>8024</v>
      </c>
      <c r="J4179" t="s">
        <v>8023</v>
      </c>
      <c r="K4179" t="s">
        <v>8022</v>
      </c>
      <c r="L4179" t="s">
        <v>8021</v>
      </c>
      <c r="M4179" t="s">
        <v>8020</v>
      </c>
      <c r="N4179">
        <v>4</v>
      </c>
      <c r="O4179" t="s">
        <v>8019</v>
      </c>
      <c r="P4179" t="s">
        <v>8018</v>
      </c>
      <c r="Q4179" t="s">
        <v>8017</v>
      </c>
      <c r="R4179" s="7">
        <v>42005</v>
      </c>
      <c r="S4179" s="8">
        <f t="shared" si="528"/>
        <v>2015</v>
      </c>
      <c r="T4179" s="8">
        <v>2015</v>
      </c>
      <c r="U4179" s="8">
        <f t="shared" si="529"/>
        <v>7</v>
      </c>
      <c r="V4179" s="7">
        <v>2015</v>
      </c>
      <c r="W4179" t="s">
        <v>1645</v>
      </c>
      <c r="X4179" s="2">
        <v>1.3280000000000001</v>
      </c>
      <c r="Y4179" s="6">
        <f t="shared" si="526"/>
        <v>3.5450201542937994E-2</v>
      </c>
      <c r="AA4179">
        <v>15361225</v>
      </c>
      <c r="AB4179">
        <v>18894</v>
      </c>
      <c r="AD4179" t="s">
        <v>7</v>
      </c>
      <c r="AE4179">
        <v>14</v>
      </c>
      <c r="AG4179">
        <v>6949084</v>
      </c>
      <c r="AH4179" t="s">
        <v>8016</v>
      </c>
      <c r="AI4179" t="s">
        <v>8015</v>
      </c>
      <c r="AJ4179" t="s">
        <v>8014</v>
      </c>
      <c r="AK4179" t="s">
        <v>8013</v>
      </c>
      <c r="AL4179">
        <v>20</v>
      </c>
      <c r="AM4179" s="5">
        <f t="shared" si="530"/>
        <v>2.8571428571428572</v>
      </c>
      <c r="AN4179" s="4">
        <f t="shared" si="527"/>
        <v>4.3273651755287501E-3</v>
      </c>
      <c r="AO4179" s="3"/>
      <c r="AP4179">
        <v>0</v>
      </c>
      <c r="AR4179" t="s">
        <v>62</v>
      </c>
      <c r="AT4179" s="2">
        <v>3.8340000000000001</v>
      </c>
      <c r="AU4179" s="1">
        <f t="shared" si="531"/>
        <v>2.6113350632715222</v>
      </c>
      <c r="AV4179" s="1">
        <f t="shared" si="532"/>
        <v>1.9888783359233373</v>
      </c>
      <c r="AW4179" s="1">
        <f t="shared" si="533"/>
        <v>1.3664216085751524</v>
      </c>
    </row>
    <row r="4180" spans="1:49" x14ac:dyDescent="0.2">
      <c r="A4180">
        <v>4178</v>
      </c>
      <c r="B4180" t="s">
        <v>8012</v>
      </c>
      <c r="C4180" t="s">
        <v>8011</v>
      </c>
      <c r="F4180" t="s">
        <v>8010</v>
      </c>
      <c r="G4180" t="s">
        <v>18</v>
      </c>
      <c r="H4180" t="s">
        <v>17</v>
      </c>
      <c r="I4180" t="s">
        <v>8009</v>
      </c>
      <c r="J4180" t="s">
        <v>8008</v>
      </c>
      <c r="K4180" t="s">
        <v>8007</v>
      </c>
      <c r="L4180" t="s">
        <v>8006</v>
      </c>
      <c r="M4180" t="s">
        <v>8005</v>
      </c>
      <c r="N4180">
        <v>5</v>
      </c>
      <c r="O4180" t="s">
        <v>8004</v>
      </c>
      <c r="P4180" t="s">
        <v>8003</v>
      </c>
      <c r="Q4180" t="s">
        <v>8002</v>
      </c>
      <c r="R4180" s="7">
        <v>42005</v>
      </c>
      <c r="S4180" s="8">
        <f t="shared" si="528"/>
        <v>2015</v>
      </c>
      <c r="T4180" s="8">
        <v>2015</v>
      </c>
      <c r="U4180" s="8">
        <f t="shared" si="529"/>
        <v>7</v>
      </c>
      <c r="V4180" s="7">
        <v>2015</v>
      </c>
      <c r="W4180" t="s">
        <v>1645</v>
      </c>
      <c r="X4180" s="2">
        <v>1.3280000000000001</v>
      </c>
      <c r="Y4180" s="6">
        <f t="shared" si="526"/>
        <v>3.5450201542937994E-2</v>
      </c>
      <c r="AA4180">
        <v>15361225</v>
      </c>
      <c r="AB4180">
        <v>18894</v>
      </c>
      <c r="AD4180" t="s">
        <v>7</v>
      </c>
      <c r="AE4180">
        <v>14</v>
      </c>
      <c r="AG4180">
        <v>6948315</v>
      </c>
      <c r="AH4180" t="s">
        <v>8001</v>
      </c>
      <c r="AI4180" t="s">
        <v>8000</v>
      </c>
      <c r="AJ4180" t="s">
        <v>7999</v>
      </c>
      <c r="AK4180" t="s">
        <v>7998</v>
      </c>
      <c r="AL4180">
        <v>11</v>
      </c>
      <c r="AM4180" s="5">
        <f t="shared" si="530"/>
        <v>1.5714285714285714</v>
      </c>
      <c r="AN4180" s="4">
        <f t="shared" si="527"/>
        <v>2.3800508465408126E-3</v>
      </c>
      <c r="AO4180" s="3"/>
      <c r="AP4180">
        <v>0</v>
      </c>
      <c r="AR4180" t="s">
        <v>62</v>
      </c>
      <c r="AT4180" s="2">
        <v>3.8340000000000001</v>
      </c>
      <c r="AU4180" s="1">
        <f t="shared" si="531"/>
        <v>2.5529156334018839</v>
      </c>
      <c r="AV4180" s="1">
        <f t="shared" si="532"/>
        <v>1.8915126194739402</v>
      </c>
      <c r="AW4180" s="1">
        <f t="shared" si="533"/>
        <v>1.2301096055459968</v>
      </c>
    </row>
    <row r="4181" spans="1:49" x14ac:dyDescent="0.2">
      <c r="A4181">
        <v>4179</v>
      </c>
      <c r="B4181" t="s">
        <v>7997</v>
      </c>
      <c r="C4181" t="s">
        <v>7996</v>
      </c>
      <c r="F4181" t="s">
        <v>7995</v>
      </c>
      <c r="G4181" t="s">
        <v>18</v>
      </c>
      <c r="H4181" t="s">
        <v>17</v>
      </c>
      <c r="I4181" t="s">
        <v>7994</v>
      </c>
      <c r="J4181" t="s">
        <v>7993</v>
      </c>
      <c r="K4181" t="s">
        <v>7992</v>
      </c>
      <c r="L4181" t="s">
        <v>7991</v>
      </c>
      <c r="M4181" t="s">
        <v>7990</v>
      </c>
      <c r="N4181">
        <v>5</v>
      </c>
      <c r="O4181" t="s">
        <v>7989</v>
      </c>
      <c r="P4181" t="s">
        <v>7988</v>
      </c>
      <c r="Q4181" t="s">
        <v>7987</v>
      </c>
      <c r="R4181" s="7">
        <v>42005</v>
      </c>
      <c r="S4181" s="8">
        <f t="shared" si="528"/>
        <v>2015</v>
      </c>
      <c r="T4181" s="8">
        <v>2015</v>
      </c>
      <c r="U4181" s="8">
        <f t="shared" si="529"/>
        <v>7</v>
      </c>
      <c r="V4181" s="7">
        <v>2015</v>
      </c>
      <c r="W4181" t="s">
        <v>1645</v>
      </c>
      <c r="X4181" s="2">
        <v>1.3280000000000001</v>
      </c>
      <c r="Y4181" s="6">
        <f t="shared" si="526"/>
        <v>3.5450201542937994E-2</v>
      </c>
      <c r="AA4181">
        <v>15361225</v>
      </c>
      <c r="AB4181">
        <v>18894</v>
      </c>
      <c r="AD4181" t="s">
        <v>7</v>
      </c>
      <c r="AE4181">
        <v>14</v>
      </c>
      <c r="AG4181">
        <v>6933861</v>
      </c>
      <c r="AH4181" t="s">
        <v>7986</v>
      </c>
      <c r="AI4181" t="s">
        <v>7985</v>
      </c>
      <c r="AJ4181" t="s">
        <v>7984</v>
      </c>
      <c r="AK4181" t="s">
        <v>7983</v>
      </c>
      <c r="AL4181">
        <v>2</v>
      </c>
      <c r="AM4181" s="5">
        <f t="shared" si="530"/>
        <v>0.2857142857142857</v>
      </c>
      <c r="AN4181" s="4">
        <f t="shared" si="527"/>
        <v>4.3273651755287499E-4</v>
      </c>
      <c r="AO4181" s="3"/>
      <c r="AP4181">
        <v>0</v>
      </c>
      <c r="AR4181" t="s">
        <v>62</v>
      </c>
      <c r="AT4181" s="2">
        <v>3.8340000000000001</v>
      </c>
      <c r="AU4181" s="1">
        <f t="shared" si="531"/>
        <v>2.494496203532246</v>
      </c>
      <c r="AV4181" s="1">
        <f t="shared" si="532"/>
        <v>1.7941469030245432</v>
      </c>
      <c r="AW4181" s="1">
        <f t="shared" si="533"/>
        <v>1.0937976025168412</v>
      </c>
    </row>
    <row r="4182" spans="1:49" x14ac:dyDescent="0.2">
      <c r="A4182">
        <v>4180</v>
      </c>
      <c r="B4182" t="s">
        <v>7982</v>
      </c>
      <c r="C4182" t="s">
        <v>7981</v>
      </c>
      <c r="F4182" t="s">
        <v>7980</v>
      </c>
      <c r="G4182" t="s">
        <v>18</v>
      </c>
      <c r="H4182" t="s">
        <v>17</v>
      </c>
      <c r="I4182" t="s">
        <v>2869</v>
      </c>
      <c r="J4182">
        <v>60006541</v>
      </c>
      <c r="K4182" t="s">
        <v>2868</v>
      </c>
      <c r="L4182" t="s">
        <v>2867</v>
      </c>
      <c r="M4182" t="s">
        <v>2866</v>
      </c>
      <c r="N4182">
        <v>2</v>
      </c>
      <c r="O4182" t="s">
        <v>7979</v>
      </c>
      <c r="P4182" t="s">
        <v>7978</v>
      </c>
      <c r="Q4182" t="s">
        <v>7977</v>
      </c>
      <c r="R4182" s="7">
        <v>42005</v>
      </c>
      <c r="S4182" s="8">
        <f t="shared" si="528"/>
        <v>2015</v>
      </c>
      <c r="T4182" s="8">
        <v>2015</v>
      </c>
      <c r="U4182" s="8">
        <f t="shared" si="529"/>
        <v>7</v>
      </c>
      <c r="V4182" s="7">
        <v>2015</v>
      </c>
      <c r="W4182" t="s">
        <v>1645</v>
      </c>
      <c r="X4182" s="2">
        <v>1.3280000000000001</v>
      </c>
      <c r="Y4182" s="6">
        <f t="shared" si="526"/>
        <v>3.5450201542937994E-2</v>
      </c>
      <c r="AA4182">
        <v>15361225</v>
      </c>
      <c r="AB4182">
        <v>18894</v>
      </c>
      <c r="AD4182" t="s">
        <v>7</v>
      </c>
      <c r="AE4182">
        <v>14</v>
      </c>
      <c r="AG4182">
        <v>6936855</v>
      </c>
      <c r="AH4182" t="s">
        <v>7976</v>
      </c>
      <c r="AI4182" t="s">
        <v>7975</v>
      </c>
      <c r="AJ4182" t="s">
        <v>7974</v>
      </c>
      <c r="AK4182" t="s">
        <v>7973</v>
      </c>
      <c r="AL4182">
        <v>25</v>
      </c>
      <c r="AM4182" s="5">
        <f t="shared" si="530"/>
        <v>3.5714285714285716</v>
      </c>
      <c r="AN4182" s="4">
        <f t="shared" si="527"/>
        <v>5.4092064694109378E-3</v>
      </c>
      <c r="AO4182" s="3"/>
      <c r="AP4182">
        <v>0</v>
      </c>
      <c r="AR4182" t="s">
        <v>62</v>
      </c>
      <c r="AT4182" s="2">
        <v>3.8340000000000001</v>
      </c>
      <c r="AU4182" s="1">
        <f t="shared" si="531"/>
        <v>2.6437903020879876</v>
      </c>
      <c r="AV4182" s="1">
        <f t="shared" si="532"/>
        <v>2.0429704006174467</v>
      </c>
      <c r="AW4182" s="1">
        <f t="shared" si="533"/>
        <v>1.4421504991469054</v>
      </c>
    </row>
    <row r="4183" spans="1:49" x14ac:dyDescent="0.2">
      <c r="A4183">
        <v>4181</v>
      </c>
      <c r="B4183" t="s">
        <v>7972</v>
      </c>
      <c r="C4183" t="s">
        <v>7971</v>
      </c>
      <c r="F4183" t="s">
        <v>7970</v>
      </c>
      <c r="G4183" t="s">
        <v>18</v>
      </c>
      <c r="H4183" t="s">
        <v>17</v>
      </c>
      <c r="I4183" t="s">
        <v>1653</v>
      </c>
      <c r="J4183" t="s">
        <v>1652</v>
      </c>
      <c r="K4183" t="s">
        <v>1651</v>
      </c>
      <c r="L4183" t="s">
        <v>1650</v>
      </c>
      <c r="M4183" t="s">
        <v>1649</v>
      </c>
      <c r="N4183">
        <v>2</v>
      </c>
      <c r="O4183" t="s">
        <v>7969</v>
      </c>
      <c r="P4183" t="s">
        <v>7968</v>
      </c>
      <c r="Q4183" t="s">
        <v>1652</v>
      </c>
      <c r="R4183" s="7">
        <v>42005</v>
      </c>
      <c r="S4183" s="8">
        <f t="shared" si="528"/>
        <v>2015</v>
      </c>
      <c r="T4183" s="8">
        <v>2015</v>
      </c>
      <c r="U4183" s="8">
        <f t="shared" si="529"/>
        <v>7</v>
      </c>
      <c r="V4183" s="7">
        <v>2015</v>
      </c>
      <c r="W4183" t="s">
        <v>1645</v>
      </c>
      <c r="X4183" s="2">
        <v>1.3280000000000001</v>
      </c>
      <c r="Y4183" s="6">
        <f t="shared" si="526"/>
        <v>3.5450201542937994E-2</v>
      </c>
      <c r="AA4183">
        <v>15361225</v>
      </c>
      <c r="AB4183">
        <v>18894</v>
      </c>
      <c r="AD4183" t="s">
        <v>7</v>
      </c>
      <c r="AE4183">
        <v>14</v>
      </c>
      <c r="AG4183">
        <v>6945806</v>
      </c>
      <c r="AH4183" t="s">
        <v>7967</v>
      </c>
      <c r="AI4183" t="s">
        <v>7966</v>
      </c>
      <c r="AJ4183" t="s">
        <v>7965</v>
      </c>
      <c r="AK4183" t="s">
        <v>7964</v>
      </c>
      <c r="AL4183">
        <v>34</v>
      </c>
      <c r="AM4183" s="5">
        <f t="shared" si="530"/>
        <v>4.8571428571428568</v>
      </c>
      <c r="AN4183" s="4">
        <f t="shared" si="527"/>
        <v>7.356520798398874E-3</v>
      </c>
      <c r="AO4183" s="3"/>
      <c r="AP4183">
        <v>0</v>
      </c>
      <c r="AR4183" t="s">
        <v>62</v>
      </c>
      <c r="AT4183" s="2">
        <v>3.8340000000000001</v>
      </c>
      <c r="AU4183" s="1">
        <f t="shared" si="531"/>
        <v>2.7022097319576255</v>
      </c>
      <c r="AV4183" s="1">
        <f t="shared" si="532"/>
        <v>2.1403361170668433</v>
      </c>
      <c r="AW4183" s="1">
        <f t="shared" si="533"/>
        <v>1.578462502176061</v>
      </c>
    </row>
    <row r="4184" spans="1:49" x14ac:dyDescent="0.2">
      <c r="A4184">
        <v>4182</v>
      </c>
      <c r="B4184" t="s">
        <v>7963</v>
      </c>
      <c r="C4184" t="s">
        <v>7962</v>
      </c>
      <c r="F4184" t="s">
        <v>7961</v>
      </c>
      <c r="G4184" t="s">
        <v>18</v>
      </c>
      <c r="H4184" t="s">
        <v>17</v>
      </c>
      <c r="I4184" t="s">
        <v>7960</v>
      </c>
      <c r="J4184">
        <v>60013791</v>
      </c>
      <c r="K4184" t="s">
        <v>7959</v>
      </c>
      <c r="L4184" t="s">
        <v>7958</v>
      </c>
      <c r="M4184" t="s">
        <v>234</v>
      </c>
      <c r="N4184">
        <v>2</v>
      </c>
      <c r="O4184" t="s">
        <v>7957</v>
      </c>
      <c r="P4184" t="s">
        <v>7956</v>
      </c>
      <c r="Q4184" t="s">
        <v>7955</v>
      </c>
      <c r="R4184" s="7">
        <v>42005</v>
      </c>
      <c r="S4184" s="8">
        <f t="shared" si="528"/>
        <v>2015</v>
      </c>
      <c r="T4184" s="8">
        <v>2015</v>
      </c>
      <c r="U4184" s="8">
        <f t="shared" si="529"/>
        <v>7</v>
      </c>
      <c r="V4184" s="7">
        <v>2015</v>
      </c>
      <c r="W4184" t="s">
        <v>1645</v>
      </c>
      <c r="X4184" s="2">
        <v>1.3280000000000001</v>
      </c>
      <c r="Y4184" s="6">
        <f t="shared" si="526"/>
        <v>3.5450201542937994E-2</v>
      </c>
      <c r="AA4184">
        <v>15361225</v>
      </c>
      <c r="AB4184">
        <v>18894</v>
      </c>
      <c r="AD4184" t="s">
        <v>7</v>
      </c>
      <c r="AE4184">
        <v>14</v>
      </c>
      <c r="AG4184">
        <v>6930723</v>
      </c>
      <c r="AH4184" t="s">
        <v>7954</v>
      </c>
      <c r="AI4184" t="s">
        <v>7953</v>
      </c>
      <c r="AJ4184" t="s">
        <v>7952</v>
      </c>
      <c r="AK4184" t="s">
        <v>7951</v>
      </c>
      <c r="AL4184">
        <v>8</v>
      </c>
      <c r="AM4184" s="5">
        <f t="shared" si="530"/>
        <v>1.1428571428571428</v>
      </c>
      <c r="AN4184" s="4">
        <f t="shared" si="527"/>
        <v>1.7309460702114999E-3</v>
      </c>
      <c r="AO4184" s="3"/>
      <c r="AP4184">
        <v>0</v>
      </c>
      <c r="AR4184" t="s">
        <v>7950</v>
      </c>
      <c r="AT4184" s="2">
        <v>3.8340000000000001</v>
      </c>
      <c r="AU4184" s="1">
        <f t="shared" si="531"/>
        <v>2.5334424901120043</v>
      </c>
      <c r="AV4184" s="1">
        <f t="shared" si="532"/>
        <v>1.8590573806574746</v>
      </c>
      <c r="AW4184" s="1">
        <f t="shared" si="533"/>
        <v>1.1846722712029447</v>
      </c>
    </row>
    <row r="4185" spans="1:49" x14ac:dyDescent="0.2">
      <c r="A4185">
        <v>4183</v>
      </c>
      <c r="B4185" t="s">
        <v>7949</v>
      </c>
      <c r="C4185" t="s">
        <v>7948</v>
      </c>
      <c r="F4185" t="s">
        <v>7947</v>
      </c>
      <c r="G4185" t="s">
        <v>18</v>
      </c>
      <c r="H4185" t="s">
        <v>17</v>
      </c>
      <c r="I4185" t="s">
        <v>7946</v>
      </c>
      <c r="J4185" t="s">
        <v>7945</v>
      </c>
      <c r="K4185" t="s">
        <v>7944</v>
      </c>
      <c r="L4185" t="s">
        <v>7943</v>
      </c>
      <c r="M4185" t="s">
        <v>7942</v>
      </c>
      <c r="N4185">
        <v>5</v>
      </c>
      <c r="O4185" t="s">
        <v>7941</v>
      </c>
      <c r="P4185" t="s">
        <v>7940</v>
      </c>
      <c r="Q4185" t="s">
        <v>7939</v>
      </c>
      <c r="R4185" s="7">
        <v>42005</v>
      </c>
      <c r="S4185" s="8">
        <f t="shared" si="528"/>
        <v>2015</v>
      </c>
      <c r="T4185" s="8">
        <v>2015</v>
      </c>
      <c r="U4185" s="8">
        <f t="shared" si="529"/>
        <v>7</v>
      </c>
      <c r="V4185" s="7">
        <v>2015</v>
      </c>
      <c r="W4185" t="s">
        <v>1645</v>
      </c>
      <c r="X4185" s="2">
        <v>1.3280000000000001</v>
      </c>
      <c r="Y4185" s="6">
        <f t="shared" si="526"/>
        <v>3.5450201542937994E-2</v>
      </c>
      <c r="AA4185">
        <v>15361225</v>
      </c>
      <c r="AB4185">
        <v>18894</v>
      </c>
      <c r="AD4185" t="s">
        <v>7</v>
      </c>
      <c r="AE4185">
        <v>14</v>
      </c>
      <c r="AG4185">
        <v>6963342</v>
      </c>
      <c r="AH4185" t="s">
        <v>7938</v>
      </c>
      <c r="AI4185" t="s">
        <v>7937</v>
      </c>
      <c r="AJ4185" t="s">
        <v>7936</v>
      </c>
      <c r="AK4185" t="s">
        <v>7935</v>
      </c>
      <c r="AL4185">
        <v>14</v>
      </c>
      <c r="AM4185" s="5">
        <f t="shared" si="530"/>
        <v>2</v>
      </c>
      <c r="AN4185" s="4">
        <f t="shared" si="527"/>
        <v>3.0291556228701248E-3</v>
      </c>
      <c r="AO4185" s="3"/>
      <c r="AP4185">
        <v>0</v>
      </c>
      <c r="AR4185" t="s">
        <v>62</v>
      </c>
      <c r="AT4185" s="2">
        <v>3.8340000000000001</v>
      </c>
      <c r="AU4185" s="1">
        <f t="shared" si="531"/>
        <v>2.5723887766917635</v>
      </c>
      <c r="AV4185" s="1">
        <f t="shared" si="532"/>
        <v>1.9239678582904058</v>
      </c>
      <c r="AW4185" s="1">
        <f t="shared" si="533"/>
        <v>1.2755469398890484</v>
      </c>
    </row>
    <row r="4186" spans="1:49" x14ac:dyDescent="0.2">
      <c r="A4186">
        <v>4184</v>
      </c>
      <c r="B4186" t="s">
        <v>7934</v>
      </c>
      <c r="F4186" t="s">
        <v>7933</v>
      </c>
      <c r="G4186" t="s">
        <v>18</v>
      </c>
      <c r="H4186" t="s">
        <v>17</v>
      </c>
      <c r="I4186" t="s">
        <v>7932</v>
      </c>
      <c r="J4186">
        <v>60014001</v>
      </c>
      <c r="K4186" t="s">
        <v>7931</v>
      </c>
      <c r="L4186" t="s">
        <v>851</v>
      </c>
      <c r="M4186" t="s">
        <v>790</v>
      </c>
      <c r="N4186">
        <v>4</v>
      </c>
      <c r="O4186" t="s">
        <v>7930</v>
      </c>
      <c r="P4186" t="s">
        <v>7929</v>
      </c>
      <c r="Q4186" t="s">
        <v>7928</v>
      </c>
      <c r="R4186" s="7">
        <v>42005</v>
      </c>
      <c r="S4186" s="8">
        <f t="shared" si="528"/>
        <v>2015</v>
      </c>
      <c r="T4186" s="8">
        <v>2015</v>
      </c>
      <c r="U4186" s="8">
        <f t="shared" si="529"/>
        <v>7</v>
      </c>
      <c r="V4186" s="7">
        <v>42064</v>
      </c>
      <c r="W4186" t="s">
        <v>7927</v>
      </c>
      <c r="X4186" s="2" t="s">
        <v>61</v>
      </c>
      <c r="Y4186" s="6" t="e">
        <f t="shared" si="526"/>
        <v>#VALUE!</v>
      </c>
      <c r="AA4186">
        <v>1279696</v>
      </c>
      <c r="AB4186">
        <v>21100220470</v>
      </c>
      <c r="AD4186" t="s">
        <v>7</v>
      </c>
      <c r="AE4186">
        <v>73</v>
      </c>
      <c r="AF4186">
        <v>1</v>
      </c>
      <c r="AH4186" t="s">
        <v>7926</v>
      </c>
      <c r="AI4186" t="s">
        <v>7925</v>
      </c>
      <c r="AJ4186" t="s">
        <v>7924</v>
      </c>
      <c r="AK4186" t="s">
        <v>7923</v>
      </c>
      <c r="AL4186">
        <v>1</v>
      </c>
      <c r="AM4186" s="5">
        <f t="shared" si="530"/>
        <v>0.14285714285714285</v>
      </c>
      <c r="AN4186" s="4">
        <f t="shared" si="527"/>
        <v>2.1636825877643749E-4</v>
      </c>
      <c r="AO4186" s="3"/>
      <c r="AP4186">
        <v>0</v>
      </c>
      <c r="AR4186" t="s">
        <v>62</v>
      </c>
      <c r="AT4186" s="2" t="s">
        <v>61</v>
      </c>
      <c r="AU4186" s="1" t="e">
        <f t="shared" si="531"/>
        <v>#VALUE!</v>
      </c>
      <c r="AV4186" s="1" t="e">
        <f t="shared" si="532"/>
        <v>#VALUE!</v>
      </c>
      <c r="AW4186" s="1" t="e">
        <f t="shared" si="533"/>
        <v>#VALUE!</v>
      </c>
    </row>
    <row r="4187" spans="1:49" x14ac:dyDescent="0.2">
      <c r="A4187">
        <v>4185</v>
      </c>
      <c r="B4187" t="s">
        <v>7922</v>
      </c>
      <c r="C4187" t="s">
        <v>7921</v>
      </c>
      <c r="F4187" t="s">
        <v>7920</v>
      </c>
      <c r="G4187" t="s">
        <v>18</v>
      </c>
      <c r="H4187" t="s">
        <v>17</v>
      </c>
      <c r="I4187" t="s">
        <v>7919</v>
      </c>
      <c r="J4187">
        <v>60005244</v>
      </c>
      <c r="K4187" t="s">
        <v>6434</v>
      </c>
      <c r="L4187" t="s">
        <v>1461</v>
      </c>
      <c r="M4187" t="s">
        <v>102</v>
      </c>
      <c r="N4187">
        <v>5</v>
      </c>
      <c r="O4187" t="s">
        <v>7918</v>
      </c>
      <c r="P4187" t="s">
        <v>7917</v>
      </c>
      <c r="Q4187" t="s">
        <v>7916</v>
      </c>
      <c r="R4187" s="7">
        <v>42005</v>
      </c>
      <c r="S4187" s="8">
        <f t="shared" si="528"/>
        <v>2015</v>
      </c>
      <c r="T4187" s="8">
        <v>2015</v>
      </c>
      <c r="U4187" s="8">
        <f t="shared" si="529"/>
        <v>7</v>
      </c>
      <c r="V4187" s="7">
        <v>2015</v>
      </c>
      <c r="W4187" t="s">
        <v>1645</v>
      </c>
      <c r="X4187" s="2">
        <v>1.3280000000000001</v>
      </c>
      <c r="Y4187" s="6">
        <f t="shared" si="526"/>
        <v>3.5450201542937994E-2</v>
      </c>
      <c r="AA4187">
        <v>15361225</v>
      </c>
      <c r="AB4187">
        <v>18894</v>
      </c>
      <c r="AD4187" t="s">
        <v>7</v>
      </c>
      <c r="AE4187">
        <v>14</v>
      </c>
      <c r="AG4187">
        <v>6940218</v>
      </c>
      <c r="AH4187" t="s">
        <v>7915</v>
      </c>
      <c r="AI4187" t="s">
        <v>7914</v>
      </c>
      <c r="AJ4187" t="s">
        <v>7913</v>
      </c>
      <c r="AK4187" t="s">
        <v>7912</v>
      </c>
      <c r="AL4187">
        <v>25</v>
      </c>
      <c r="AM4187" s="5">
        <f t="shared" si="530"/>
        <v>3.5714285714285716</v>
      </c>
      <c r="AN4187" s="4">
        <f t="shared" si="527"/>
        <v>5.4092064694109378E-3</v>
      </c>
      <c r="AO4187" s="3"/>
      <c r="AP4187">
        <v>0</v>
      </c>
      <c r="AR4187">
        <v>61132003</v>
      </c>
      <c r="AT4187" s="2">
        <v>3.8340000000000001</v>
      </c>
      <c r="AU4187" s="1">
        <f t="shared" si="531"/>
        <v>2.6437903020879876</v>
      </c>
      <c r="AV4187" s="1">
        <f t="shared" si="532"/>
        <v>2.0429704006174467</v>
      </c>
      <c r="AW4187" s="1">
        <f t="shared" si="533"/>
        <v>1.4421504991469054</v>
      </c>
    </row>
    <row r="4188" spans="1:49" x14ac:dyDescent="0.2">
      <c r="A4188">
        <v>4186</v>
      </c>
      <c r="B4188" t="s">
        <v>7911</v>
      </c>
      <c r="C4188" t="s">
        <v>7910</v>
      </c>
      <c r="F4188" t="s">
        <v>7909</v>
      </c>
      <c r="G4188" t="s">
        <v>18</v>
      </c>
      <c r="H4188" t="s">
        <v>17</v>
      </c>
      <c r="I4188" t="s">
        <v>7908</v>
      </c>
      <c r="J4188">
        <v>60025063</v>
      </c>
      <c r="K4188" t="s">
        <v>3431</v>
      </c>
      <c r="L4188" t="s">
        <v>7907</v>
      </c>
      <c r="M4188" t="s">
        <v>1505</v>
      </c>
      <c r="N4188">
        <v>5</v>
      </c>
      <c r="O4188" t="s">
        <v>7906</v>
      </c>
      <c r="P4188" t="s">
        <v>7905</v>
      </c>
      <c r="Q4188" t="s">
        <v>7904</v>
      </c>
      <c r="R4188" s="7">
        <v>42005</v>
      </c>
      <c r="S4188" s="8">
        <f t="shared" si="528"/>
        <v>2015</v>
      </c>
      <c r="T4188" s="8">
        <v>2015</v>
      </c>
      <c r="U4188" s="8">
        <f t="shared" si="529"/>
        <v>7</v>
      </c>
      <c r="V4188" s="7">
        <v>42036</v>
      </c>
      <c r="W4188" t="s">
        <v>4783</v>
      </c>
      <c r="X4188" s="2">
        <v>0.48899999999999999</v>
      </c>
      <c r="Y4188" s="6">
        <f t="shared" si="526"/>
        <v>1.3053575718747497E-2</v>
      </c>
      <c r="AA4188">
        <v>17518784</v>
      </c>
      <c r="AB4188">
        <v>5700165202</v>
      </c>
      <c r="AD4188" t="s">
        <v>7</v>
      </c>
      <c r="AE4188">
        <v>9</v>
      </c>
      <c r="AF4188">
        <v>2</v>
      </c>
      <c r="AH4188" t="s">
        <v>7903</v>
      </c>
      <c r="AI4188" t="s">
        <v>7902</v>
      </c>
      <c r="AK4188" t="s">
        <v>7901</v>
      </c>
      <c r="AL4188">
        <v>7</v>
      </c>
      <c r="AM4188" s="5">
        <f t="shared" si="530"/>
        <v>1</v>
      </c>
      <c r="AN4188" s="4">
        <f t="shared" si="527"/>
        <v>1.5145778114350624E-3</v>
      </c>
      <c r="AO4188" s="3"/>
      <c r="AP4188">
        <v>0</v>
      </c>
      <c r="AR4188" t="s">
        <v>62</v>
      </c>
      <c r="AT4188" s="2" t="s">
        <v>61</v>
      </c>
      <c r="AU4188" s="1">
        <f t="shared" si="531"/>
        <v>0.9591876346553766</v>
      </c>
      <c r="AV4188" s="1">
        <f t="shared" si="532"/>
        <v>0.72840767650912797</v>
      </c>
      <c r="AW4188" s="1">
        <f t="shared" si="533"/>
        <v>0.49762771836287922</v>
      </c>
    </row>
    <row r="4189" spans="1:49" x14ac:dyDescent="0.2">
      <c r="A4189">
        <v>4187</v>
      </c>
      <c r="B4189" t="s">
        <v>7900</v>
      </c>
      <c r="C4189" t="s">
        <v>7899</v>
      </c>
      <c r="F4189" t="s">
        <v>7898</v>
      </c>
      <c r="G4189" t="s">
        <v>18</v>
      </c>
      <c r="H4189" t="s">
        <v>17</v>
      </c>
      <c r="I4189" t="s">
        <v>3912</v>
      </c>
      <c r="J4189" t="s">
        <v>7897</v>
      </c>
      <c r="K4189" t="s">
        <v>7896</v>
      </c>
      <c r="L4189" t="s">
        <v>7895</v>
      </c>
      <c r="M4189" t="s">
        <v>1429</v>
      </c>
      <c r="N4189">
        <v>5</v>
      </c>
      <c r="O4189" t="s">
        <v>7894</v>
      </c>
      <c r="P4189" t="s">
        <v>7893</v>
      </c>
      <c r="Q4189" t="s">
        <v>7892</v>
      </c>
      <c r="R4189" s="7">
        <v>42005</v>
      </c>
      <c r="S4189" s="8">
        <f t="shared" si="528"/>
        <v>2015</v>
      </c>
      <c r="T4189" s="8">
        <v>2015</v>
      </c>
      <c r="U4189" s="8">
        <f t="shared" si="529"/>
        <v>7</v>
      </c>
      <c r="V4189" s="7">
        <v>2015</v>
      </c>
      <c r="W4189" t="s">
        <v>1645</v>
      </c>
      <c r="X4189" s="2">
        <v>1.3280000000000001</v>
      </c>
      <c r="Y4189" s="6">
        <f t="shared" si="526"/>
        <v>3.5450201542937994E-2</v>
      </c>
      <c r="AA4189">
        <v>15361225</v>
      </c>
      <c r="AB4189">
        <v>18894</v>
      </c>
      <c r="AD4189" t="s">
        <v>7</v>
      </c>
      <c r="AE4189">
        <v>14</v>
      </c>
      <c r="AG4189">
        <v>6928463</v>
      </c>
      <c r="AH4189" t="s">
        <v>7891</v>
      </c>
      <c r="AI4189" t="s">
        <v>7890</v>
      </c>
      <c r="AJ4189" t="s">
        <v>7889</v>
      </c>
      <c r="AK4189" t="s">
        <v>7888</v>
      </c>
      <c r="AL4189">
        <v>22</v>
      </c>
      <c r="AM4189" s="5">
        <f t="shared" si="530"/>
        <v>3.1428571428571428</v>
      </c>
      <c r="AN4189" s="4">
        <f t="shared" si="527"/>
        <v>4.7601016930816252E-3</v>
      </c>
      <c r="AO4189" s="3"/>
      <c r="AP4189">
        <v>0</v>
      </c>
      <c r="AR4189" t="s">
        <v>62</v>
      </c>
      <c r="AT4189" s="2">
        <v>3.8340000000000001</v>
      </c>
      <c r="AU4189" s="1">
        <f t="shared" si="531"/>
        <v>2.6243171587981085</v>
      </c>
      <c r="AV4189" s="1">
        <f t="shared" si="532"/>
        <v>2.0105151618009809</v>
      </c>
      <c r="AW4189" s="1">
        <f t="shared" si="533"/>
        <v>1.3967131648038535</v>
      </c>
    </row>
    <row r="4190" spans="1:49" x14ac:dyDescent="0.2">
      <c r="A4190">
        <v>4188</v>
      </c>
      <c r="B4190" t="s">
        <v>7887</v>
      </c>
      <c r="C4190" t="s">
        <v>7886</v>
      </c>
      <c r="F4190" t="s">
        <v>7885</v>
      </c>
      <c r="G4190" t="s">
        <v>18</v>
      </c>
      <c r="H4190" t="s">
        <v>17</v>
      </c>
      <c r="I4190" t="s">
        <v>3111</v>
      </c>
      <c r="J4190" t="s">
        <v>3110</v>
      </c>
      <c r="K4190" t="s">
        <v>3109</v>
      </c>
      <c r="L4190" t="s">
        <v>3108</v>
      </c>
      <c r="M4190" t="s">
        <v>3107</v>
      </c>
      <c r="N4190">
        <v>3</v>
      </c>
      <c r="O4190" t="s">
        <v>3307</v>
      </c>
      <c r="P4190" t="s">
        <v>3306</v>
      </c>
      <c r="Q4190" t="s">
        <v>3305</v>
      </c>
      <c r="R4190" s="7">
        <v>42005</v>
      </c>
      <c r="S4190" s="8">
        <f t="shared" si="528"/>
        <v>2015</v>
      </c>
      <c r="T4190" s="8">
        <v>2015</v>
      </c>
      <c r="U4190" s="8">
        <f t="shared" si="529"/>
        <v>7</v>
      </c>
      <c r="V4190" s="7">
        <v>2015</v>
      </c>
      <c r="W4190" t="s">
        <v>1645</v>
      </c>
      <c r="X4190" s="2">
        <v>1.3280000000000001</v>
      </c>
      <c r="Y4190" s="6">
        <f t="shared" si="526"/>
        <v>3.5450201542937994E-2</v>
      </c>
      <c r="AA4190">
        <v>15361225</v>
      </c>
      <c r="AB4190">
        <v>18894</v>
      </c>
      <c r="AD4190" t="s">
        <v>7</v>
      </c>
      <c r="AE4190">
        <v>14</v>
      </c>
      <c r="AG4190">
        <v>6936287</v>
      </c>
      <c r="AH4190" t="s">
        <v>7884</v>
      </c>
      <c r="AI4190" t="s">
        <v>7883</v>
      </c>
      <c r="AJ4190" t="s">
        <v>7882</v>
      </c>
      <c r="AK4190" t="s">
        <v>7881</v>
      </c>
      <c r="AL4190">
        <v>9</v>
      </c>
      <c r="AM4190" s="5">
        <f t="shared" si="530"/>
        <v>1.2857142857142858</v>
      </c>
      <c r="AN4190" s="4">
        <f t="shared" si="527"/>
        <v>1.9473143289879377E-3</v>
      </c>
      <c r="AO4190" s="3"/>
      <c r="AP4190">
        <v>0</v>
      </c>
      <c r="AR4190" t="s">
        <v>62</v>
      </c>
      <c r="AT4190" s="2">
        <v>3.8340000000000001</v>
      </c>
      <c r="AU4190" s="1">
        <f t="shared" si="531"/>
        <v>2.5399335378752976</v>
      </c>
      <c r="AV4190" s="1">
        <f t="shared" si="532"/>
        <v>1.8698757935962966</v>
      </c>
      <c r="AW4190" s="1">
        <f t="shared" si="533"/>
        <v>1.1998180493172954</v>
      </c>
    </row>
    <row r="4191" spans="1:49" x14ac:dyDescent="0.2">
      <c r="A4191">
        <v>4189</v>
      </c>
      <c r="B4191" t="s">
        <v>7880</v>
      </c>
      <c r="C4191" t="s">
        <v>7879</v>
      </c>
      <c r="F4191" t="s">
        <v>7878</v>
      </c>
      <c r="G4191" t="s">
        <v>18</v>
      </c>
      <c r="H4191" t="s">
        <v>17</v>
      </c>
      <c r="I4191" t="s">
        <v>1812</v>
      </c>
      <c r="J4191">
        <v>60022381</v>
      </c>
      <c r="K4191" t="s">
        <v>7043</v>
      </c>
      <c r="L4191" t="s">
        <v>103</v>
      </c>
      <c r="M4191" t="s">
        <v>102</v>
      </c>
      <c r="N4191">
        <v>3</v>
      </c>
      <c r="O4191" t="s">
        <v>7877</v>
      </c>
      <c r="P4191" t="s">
        <v>7876</v>
      </c>
      <c r="Q4191" t="s">
        <v>7875</v>
      </c>
      <c r="R4191" s="7">
        <v>42005</v>
      </c>
      <c r="S4191" s="8">
        <f t="shared" si="528"/>
        <v>2015</v>
      </c>
      <c r="T4191" s="8">
        <v>2015</v>
      </c>
      <c r="U4191" s="8">
        <f t="shared" si="529"/>
        <v>7</v>
      </c>
      <c r="V4191" s="7">
        <v>2015</v>
      </c>
      <c r="W4191" t="s">
        <v>1645</v>
      </c>
      <c r="X4191" s="2">
        <v>1.3280000000000001</v>
      </c>
      <c r="Y4191" s="6">
        <f t="shared" si="526"/>
        <v>3.5450201542937994E-2</v>
      </c>
      <c r="AA4191">
        <v>15361225</v>
      </c>
      <c r="AB4191">
        <v>18894</v>
      </c>
      <c r="AD4191" t="s">
        <v>7</v>
      </c>
      <c r="AE4191">
        <v>14</v>
      </c>
      <c r="AG4191">
        <v>6945797</v>
      </c>
      <c r="AH4191" t="s">
        <v>7874</v>
      </c>
      <c r="AI4191" t="s">
        <v>7873</v>
      </c>
      <c r="AJ4191" t="s">
        <v>7872</v>
      </c>
      <c r="AK4191" t="s">
        <v>7871</v>
      </c>
      <c r="AL4191">
        <v>1</v>
      </c>
      <c r="AM4191" s="5">
        <f t="shared" si="530"/>
        <v>0.14285714285714285</v>
      </c>
      <c r="AN4191" s="4">
        <f t="shared" si="527"/>
        <v>2.1636825877643749E-4</v>
      </c>
      <c r="AO4191" s="3"/>
      <c r="AP4191">
        <v>0</v>
      </c>
      <c r="AR4191" t="s">
        <v>62</v>
      </c>
      <c r="AT4191" s="2">
        <v>3.8340000000000001</v>
      </c>
      <c r="AU4191" s="1">
        <f t="shared" si="531"/>
        <v>2.4880051557689526</v>
      </c>
      <c r="AV4191" s="1">
        <f t="shared" si="532"/>
        <v>1.7833284900857216</v>
      </c>
      <c r="AW4191" s="1">
        <f t="shared" si="533"/>
        <v>1.0786518244024905</v>
      </c>
    </row>
    <row r="4192" spans="1:49" x14ac:dyDescent="0.2">
      <c r="A4192">
        <v>4190</v>
      </c>
      <c r="B4192" t="s">
        <v>7870</v>
      </c>
      <c r="C4192" t="s">
        <v>7869</v>
      </c>
      <c r="F4192" t="s">
        <v>7868</v>
      </c>
      <c r="G4192" t="s">
        <v>18</v>
      </c>
      <c r="H4192" t="s">
        <v>17</v>
      </c>
      <c r="I4192" t="s">
        <v>7867</v>
      </c>
      <c r="J4192">
        <v>60005465</v>
      </c>
      <c r="K4192" t="s">
        <v>1531</v>
      </c>
      <c r="L4192" t="s">
        <v>1022</v>
      </c>
      <c r="M4192" t="s">
        <v>102</v>
      </c>
      <c r="N4192">
        <v>3</v>
      </c>
      <c r="O4192" t="s">
        <v>7866</v>
      </c>
      <c r="P4192" t="s">
        <v>7865</v>
      </c>
      <c r="Q4192" t="s">
        <v>5428</v>
      </c>
      <c r="R4192" s="7">
        <v>42005</v>
      </c>
      <c r="S4192" s="8">
        <f t="shared" si="528"/>
        <v>2015</v>
      </c>
      <c r="T4192" s="8">
        <v>2015</v>
      </c>
      <c r="U4192" s="8">
        <f t="shared" si="529"/>
        <v>7</v>
      </c>
      <c r="V4192" s="7">
        <v>2015</v>
      </c>
      <c r="W4192" t="s">
        <v>1645</v>
      </c>
      <c r="X4192" s="2">
        <v>1.3280000000000001</v>
      </c>
      <c r="Y4192" s="6">
        <f t="shared" si="526"/>
        <v>3.5450201542937994E-2</v>
      </c>
      <c r="AA4192">
        <v>15361225</v>
      </c>
      <c r="AB4192">
        <v>18894</v>
      </c>
      <c r="AD4192" t="s">
        <v>7</v>
      </c>
      <c r="AE4192">
        <v>14</v>
      </c>
      <c r="AG4192">
        <v>6933872</v>
      </c>
      <c r="AH4192" t="s">
        <v>7864</v>
      </c>
      <c r="AI4192" t="s">
        <v>7863</v>
      </c>
      <c r="AJ4192" t="s">
        <v>7862</v>
      </c>
      <c r="AK4192" t="s">
        <v>7861</v>
      </c>
      <c r="AL4192">
        <v>40</v>
      </c>
      <c r="AM4192" s="5">
        <f t="shared" si="530"/>
        <v>5.7142857142857144</v>
      </c>
      <c r="AN4192" s="4">
        <f t="shared" si="527"/>
        <v>8.6547303510575001E-3</v>
      </c>
      <c r="AO4192" s="3"/>
      <c r="AP4192">
        <v>0</v>
      </c>
      <c r="AR4192" t="s">
        <v>62</v>
      </c>
      <c r="AT4192" s="2">
        <v>3.8340000000000001</v>
      </c>
      <c r="AU4192" s="1">
        <f t="shared" si="531"/>
        <v>2.7411560185373847</v>
      </c>
      <c r="AV4192" s="1">
        <f t="shared" si="532"/>
        <v>2.2052465946997746</v>
      </c>
      <c r="AW4192" s="1">
        <f t="shared" si="533"/>
        <v>1.6693371708621645</v>
      </c>
    </row>
    <row r="4193" spans="1:49" x14ac:dyDescent="0.2">
      <c r="A4193">
        <v>4191</v>
      </c>
      <c r="B4193" t="s">
        <v>7860</v>
      </c>
      <c r="C4193" t="s">
        <v>7859</v>
      </c>
      <c r="F4193" t="s">
        <v>7858</v>
      </c>
      <c r="G4193" t="s">
        <v>18</v>
      </c>
      <c r="H4193" t="s">
        <v>17</v>
      </c>
      <c r="I4193" t="s">
        <v>7857</v>
      </c>
      <c r="J4193">
        <v>60015760</v>
      </c>
      <c r="K4193" t="s">
        <v>7856</v>
      </c>
      <c r="L4193" t="s">
        <v>7855</v>
      </c>
      <c r="M4193" t="s">
        <v>395</v>
      </c>
      <c r="N4193">
        <v>4</v>
      </c>
      <c r="O4193" t="s">
        <v>7854</v>
      </c>
      <c r="P4193" t="s">
        <v>7853</v>
      </c>
      <c r="Q4193" t="s">
        <v>7852</v>
      </c>
      <c r="R4193" s="7">
        <v>42005</v>
      </c>
      <c r="S4193" s="8">
        <f t="shared" si="528"/>
        <v>2015</v>
      </c>
      <c r="T4193" s="8">
        <v>2015</v>
      </c>
      <c r="U4193" s="8">
        <f t="shared" si="529"/>
        <v>7</v>
      </c>
      <c r="V4193" s="7">
        <v>2015</v>
      </c>
      <c r="W4193" t="s">
        <v>1645</v>
      </c>
      <c r="X4193" s="2">
        <v>1.3280000000000001</v>
      </c>
      <c r="Y4193" s="6">
        <f t="shared" si="526"/>
        <v>3.5450201542937994E-2</v>
      </c>
      <c r="AA4193">
        <v>15361225</v>
      </c>
      <c r="AB4193">
        <v>18894</v>
      </c>
      <c r="AD4193" t="s">
        <v>7</v>
      </c>
      <c r="AE4193">
        <v>14</v>
      </c>
      <c r="AG4193">
        <v>6940293</v>
      </c>
      <c r="AH4193" t="s">
        <v>7851</v>
      </c>
      <c r="AI4193" t="s">
        <v>7850</v>
      </c>
      <c r="AJ4193" t="s">
        <v>7849</v>
      </c>
      <c r="AK4193" t="s">
        <v>7848</v>
      </c>
      <c r="AL4193">
        <v>20</v>
      </c>
      <c r="AM4193" s="5">
        <f t="shared" si="530"/>
        <v>2.8571428571428572</v>
      </c>
      <c r="AN4193" s="4">
        <f t="shared" si="527"/>
        <v>4.3273651755287501E-3</v>
      </c>
      <c r="AO4193" s="3"/>
      <c r="AP4193">
        <v>0</v>
      </c>
      <c r="AR4193" t="s">
        <v>62</v>
      </c>
      <c r="AT4193" s="2">
        <v>3.8340000000000001</v>
      </c>
      <c r="AU4193" s="1">
        <f t="shared" si="531"/>
        <v>2.6113350632715222</v>
      </c>
      <c r="AV4193" s="1">
        <f t="shared" si="532"/>
        <v>1.9888783359233373</v>
      </c>
      <c r="AW4193" s="1">
        <f t="shared" si="533"/>
        <v>1.3664216085751524</v>
      </c>
    </row>
    <row r="4194" spans="1:49" x14ac:dyDescent="0.2">
      <c r="A4194">
        <v>4192</v>
      </c>
      <c r="B4194" t="s">
        <v>7847</v>
      </c>
      <c r="C4194" t="s">
        <v>7846</v>
      </c>
      <c r="F4194" t="s">
        <v>7845</v>
      </c>
      <c r="G4194" t="s">
        <v>18</v>
      </c>
      <c r="H4194" t="s">
        <v>17</v>
      </c>
      <c r="I4194" t="s">
        <v>7844</v>
      </c>
      <c r="J4194" t="s">
        <v>7843</v>
      </c>
      <c r="K4194" t="s">
        <v>7842</v>
      </c>
      <c r="L4194" t="s">
        <v>1923</v>
      </c>
      <c r="M4194" t="s">
        <v>86</v>
      </c>
      <c r="N4194">
        <v>5</v>
      </c>
      <c r="O4194" t="s">
        <v>7841</v>
      </c>
      <c r="P4194" t="s">
        <v>7840</v>
      </c>
      <c r="Q4194" t="s">
        <v>7839</v>
      </c>
      <c r="R4194" s="7">
        <v>42005</v>
      </c>
      <c r="S4194" s="8">
        <f t="shared" si="528"/>
        <v>2015</v>
      </c>
      <c r="T4194" s="8">
        <v>2015</v>
      </c>
      <c r="U4194" s="8">
        <f t="shared" si="529"/>
        <v>7</v>
      </c>
      <c r="V4194" s="7">
        <v>2015</v>
      </c>
      <c r="W4194" t="s">
        <v>1645</v>
      </c>
      <c r="X4194" s="2">
        <v>1.3280000000000001</v>
      </c>
      <c r="Y4194" s="6">
        <f t="shared" si="526"/>
        <v>3.5450201542937994E-2</v>
      </c>
      <c r="AA4194">
        <v>15361225</v>
      </c>
      <c r="AB4194">
        <v>18894</v>
      </c>
      <c r="AD4194" t="s">
        <v>7</v>
      </c>
      <c r="AE4194">
        <v>14</v>
      </c>
      <c r="AG4194">
        <v>6945791</v>
      </c>
      <c r="AH4194" t="s">
        <v>7838</v>
      </c>
      <c r="AI4194" t="s">
        <v>7837</v>
      </c>
      <c r="AJ4194" t="s">
        <v>7836</v>
      </c>
      <c r="AK4194" t="s">
        <v>7835</v>
      </c>
      <c r="AL4194">
        <v>23</v>
      </c>
      <c r="AM4194" s="5">
        <f t="shared" si="530"/>
        <v>3.2857142857142856</v>
      </c>
      <c r="AN4194" s="4">
        <f t="shared" si="527"/>
        <v>4.9764699518580618E-3</v>
      </c>
      <c r="AO4194" s="3"/>
      <c r="AP4194">
        <v>0</v>
      </c>
      <c r="AR4194" t="s">
        <v>62</v>
      </c>
      <c r="AT4194" s="2">
        <v>3.8340000000000001</v>
      </c>
      <c r="AU4194" s="1">
        <f t="shared" si="531"/>
        <v>2.6308082065614014</v>
      </c>
      <c r="AV4194" s="1">
        <f t="shared" si="532"/>
        <v>2.0213335747398027</v>
      </c>
      <c r="AW4194" s="1">
        <f t="shared" si="533"/>
        <v>1.4118589429182042</v>
      </c>
    </row>
    <row r="4195" spans="1:49" x14ac:dyDescent="0.2">
      <c r="A4195">
        <v>4193</v>
      </c>
      <c r="B4195" t="s">
        <v>7834</v>
      </c>
      <c r="C4195" t="s">
        <v>7833</v>
      </c>
      <c r="F4195" t="s">
        <v>7832</v>
      </c>
      <c r="G4195" t="s">
        <v>18</v>
      </c>
      <c r="H4195" t="s">
        <v>17</v>
      </c>
      <c r="I4195" t="s">
        <v>7831</v>
      </c>
      <c r="J4195" t="s">
        <v>7830</v>
      </c>
      <c r="K4195" t="s">
        <v>7829</v>
      </c>
      <c r="L4195" t="s">
        <v>7828</v>
      </c>
      <c r="M4195" t="s">
        <v>7827</v>
      </c>
      <c r="N4195">
        <v>6</v>
      </c>
      <c r="O4195" t="s">
        <v>7826</v>
      </c>
      <c r="P4195" t="s">
        <v>7825</v>
      </c>
      <c r="Q4195" t="s">
        <v>7824</v>
      </c>
      <c r="R4195" s="7">
        <v>42005</v>
      </c>
      <c r="S4195" s="8">
        <f t="shared" si="528"/>
        <v>2015</v>
      </c>
      <c r="T4195" s="8">
        <v>2015</v>
      </c>
      <c r="U4195" s="8">
        <f t="shared" si="529"/>
        <v>7</v>
      </c>
      <c r="V4195" s="7">
        <v>42036</v>
      </c>
      <c r="W4195" t="s">
        <v>4783</v>
      </c>
      <c r="X4195" s="2">
        <v>0.48899999999999999</v>
      </c>
      <c r="Y4195" s="6">
        <f t="shared" si="526"/>
        <v>1.3053575718747497E-2</v>
      </c>
      <c r="AA4195">
        <v>17518784</v>
      </c>
      <c r="AB4195">
        <v>5700165202</v>
      </c>
      <c r="AD4195" t="s">
        <v>7</v>
      </c>
      <c r="AE4195">
        <v>9</v>
      </c>
      <c r="AF4195">
        <v>2</v>
      </c>
      <c r="AH4195" t="s">
        <v>7823</v>
      </c>
      <c r="AI4195" t="s">
        <v>7822</v>
      </c>
      <c r="AK4195" t="s">
        <v>7821</v>
      </c>
      <c r="AL4195">
        <v>8</v>
      </c>
      <c r="AM4195" s="5">
        <f t="shared" si="530"/>
        <v>1.1428571428571428</v>
      </c>
      <c r="AN4195" s="4">
        <f t="shared" si="527"/>
        <v>1.7309460702114999E-3</v>
      </c>
      <c r="AO4195" s="3"/>
      <c r="AP4195">
        <v>0</v>
      </c>
      <c r="AR4195" t="s">
        <v>62</v>
      </c>
      <c r="AT4195" s="2" t="s">
        <v>61</v>
      </c>
      <c r="AU4195" s="1">
        <f t="shared" si="531"/>
        <v>0.96567868241866972</v>
      </c>
      <c r="AV4195" s="1">
        <f t="shared" si="532"/>
        <v>0.73922608944794987</v>
      </c>
      <c r="AW4195" s="1">
        <f t="shared" si="533"/>
        <v>0.51277349647722992</v>
      </c>
    </row>
    <row r="4196" spans="1:49" x14ac:dyDescent="0.2">
      <c r="A4196">
        <v>4194</v>
      </c>
      <c r="B4196" t="s">
        <v>7820</v>
      </c>
      <c r="C4196" t="s">
        <v>7819</v>
      </c>
      <c r="F4196" t="s">
        <v>7818</v>
      </c>
      <c r="G4196" t="s">
        <v>18</v>
      </c>
      <c r="H4196" t="s">
        <v>17</v>
      </c>
      <c r="I4196" t="s">
        <v>7817</v>
      </c>
      <c r="J4196">
        <v>60025858</v>
      </c>
      <c r="K4196" t="s">
        <v>7816</v>
      </c>
      <c r="L4196" t="s">
        <v>7815</v>
      </c>
      <c r="M4196" t="s">
        <v>1135</v>
      </c>
      <c r="N4196">
        <v>6</v>
      </c>
      <c r="O4196" t="s">
        <v>7814</v>
      </c>
      <c r="P4196" t="s">
        <v>7813</v>
      </c>
      <c r="Q4196" t="s">
        <v>7812</v>
      </c>
      <c r="R4196" s="7">
        <v>42005</v>
      </c>
      <c r="S4196" s="8">
        <f t="shared" si="528"/>
        <v>2015</v>
      </c>
      <c r="T4196" s="8">
        <v>2015</v>
      </c>
      <c r="U4196" s="8">
        <f t="shared" si="529"/>
        <v>7</v>
      </c>
      <c r="V4196" s="7">
        <v>42005</v>
      </c>
      <c r="W4196" t="s">
        <v>7811</v>
      </c>
      <c r="X4196" s="2">
        <v>0.86699999999999999</v>
      </c>
      <c r="Y4196" s="6">
        <f t="shared" si="526"/>
        <v>2.3144069832625933E-2</v>
      </c>
      <c r="AA4196">
        <v>10456740</v>
      </c>
      <c r="AB4196">
        <v>25737</v>
      </c>
      <c r="AC4196">
        <v>10991530</v>
      </c>
      <c r="AD4196" t="s">
        <v>7</v>
      </c>
      <c r="AE4196">
        <v>26</v>
      </c>
      <c r="AF4196">
        <v>1</v>
      </c>
      <c r="AH4196" t="s">
        <v>7810</v>
      </c>
      <c r="AI4196" t="s">
        <v>7809</v>
      </c>
      <c r="AJ4196" t="s">
        <v>7808</v>
      </c>
      <c r="AK4196" t="s">
        <v>7807</v>
      </c>
      <c r="AL4196">
        <v>20</v>
      </c>
      <c r="AM4196" s="5">
        <f t="shared" si="530"/>
        <v>2.8571428571428572</v>
      </c>
      <c r="AN4196" s="4">
        <f t="shared" si="527"/>
        <v>4.3273651755287501E-3</v>
      </c>
      <c r="AO4196" s="3"/>
      <c r="AP4196">
        <v>0</v>
      </c>
      <c r="AR4196" t="s">
        <v>62</v>
      </c>
      <c r="AT4196" s="2">
        <v>4.3680000000000003</v>
      </c>
      <c r="AU4196" s="1">
        <f t="shared" si="531"/>
        <v>1.7499058435496779</v>
      </c>
      <c r="AV4196" s="1">
        <f t="shared" si="532"/>
        <v>1.3735717504077343</v>
      </c>
      <c r="AW4196" s="1">
        <f t="shared" si="533"/>
        <v>0.9972376572657905</v>
      </c>
    </row>
    <row r="4197" spans="1:49" x14ac:dyDescent="0.2">
      <c r="A4197">
        <v>4195</v>
      </c>
      <c r="B4197" t="s">
        <v>7806</v>
      </c>
      <c r="C4197" t="s">
        <v>7805</v>
      </c>
      <c r="F4197" t="s">
        <v>7804</v>
      </c>
      <c r="G4197" t="s">
        <v>18</v>
      </c>
      <c r="H4197" t="s">
        <v>17</v>
      </c>
      <c r="I4197" t="s">
        <v>7803</v>
      </c>
      <c r="J4197">
        <v>60088583</v>
      </c>
      <c r="K4197" t="s">
        <v>7802</v>
      </c>
      <c r="L4197" t="s">
        <v>1461</v>
      </c>
      <c r="M4197" t="s">
        <v>102</v>
      </c>
      <c r="N4197">
        <v>5</v>
      </c>
      <c r="O4197" t="s">
        <v>7801</v>
      </c>
      <c r="P4197" t="s">
        <v>7800</v>
      </c>
      <c r="Q4197" t="s">
        <v>7799</v>
      </c>
      <c r="R4197" s="7">
        <v>42005</v>
      </c>
      <c r="S4197" s="8">
        <f t="shared" si="528"/>
        <v>2015</v>
      </c>
      <c r="T4197" s="8">
        <v>2015</v>
      </c>
      <c r="U4197" s="8">
        <f t="shared" si="529"/>
        <v>7</v>
      </c>
      <c r="V4197" s="7">
        <v>2015</v>
      </c>
      <c r="W4197" t="s">
        <v>1645</v>
      </c>
      <c r="X4197" s="2">
        <v>1.3280000000000001</v>
      </c>
      <c r="Y4197" s="6">
        <f t="shared" si="526"/>
        <v>3.5450201542937994E-2</v>
      </c>
      <c r="AA4197">
        <v>15361225</v>
      </c>
      <c r="AB4197">
        <v>18894</v>
      </c>
      <c r="AD4197" t="s">
        <v>7</v>
      </c>
      <c r="AE4197">
        <v>14</v>
      </c>
      <c r="AG4197">
        <v>6955827</v>
      </c>
      <c r="AH4197" t="s">
        <v>7798</v>
      </c>
      <c r="AI4197" t="s">
        <v>7797</v>
      </c>
      <c r="AJ4197" t="s">
        <v>7796</v>
      </c>
      <c r="AK4197" t="s">
        <v>7795</v>
      </c>
      <c r="AL4197">
        <v>4</v>
      </c>
      <c r="AM4197" s="5">
        <f t="shared" si="530"/>
        <v>0.5714285714285714</v>
      </c>
      <c r="AN4197" s="4">
        <f t="shared" si="527"/>
        <v>8.6547303510574997E-4</v>
      </c>
      <c r="AO4197" s="3"/>
      <c r="AP4197">
        <v>0</v>
      </c>
      <c r="AR4197" t="s">
        <v>62</v>
      </c>
      <c r="AT4197" s="2">
        <v>3.8340000000000001</v>
      </c>
      <c r="AU4197" s="1">
        <f t="shared" si="531"/>
        <v>2.5074782990588318</v>
      </c>
      <c r="AV4197" s="1">
        <f t="shared" si="532"/>
        <v>1.8157837289021872</v>
      </c>
      <c r="AW4197" s="1">
        <f t="shared" si="533"/>
        <v>1.1240891587455424</v>
      </c>
    </row>
    <row r="4198" spans="1:49" x14ac:dyDescent="0.2">
      <c r="A4198">
        <v>4196</v>
      </c>
      <c r="B4198" t="s">
        <v>7794</v>
      </c>
      <c r="C4198" t="s">
        <v>7793</v>
      </c>
      <c r="F4198" t="s">
        <v>7792</v>
      </c>
      <c r="G4198" t="s">
        <v>18</v>
      </c>
      <c r="H4198" t="s">
        <v>17</v>
      </c>
      <c r="I4198" t="s">
        <v>1202</v>
      </c>
      <c r="J4198">
        <v>60006834</v>
      </c>
      <c r="K4198" t="s">
        <v>7791</v>
      </c>
      <c r="L4198" t="s">
        <v>7790</v>
      </c>
      <c r="M4198" t="s">
        <v>613</v>
      </c>
      <c r="N4198">
        <v>2</v>
      </c>
      <c r="O4198" t="s">
        <v>7789</v>
      </c>
      <c r="P4198" t="s">
        <v>7788</v>
      </c>
      <c r="Q4198" t="s">
        <v>7787</v>
      </c>
      <c r="R4198" s="7">
        <v>42005</v>
      </c>
      <c r="S4198" s="8">
        <f t="shared" si="528"/>
        <v>2015</v>
      </c>
      <c r="T4198" s="8">
        <v>2015</v>
      </c>
      <c r="U4198" s="8">
        <f t="shared" si="529"/>
        <v>7</v>
      </c>
      <c r="V4198" s="7">
        <v>2015</v>
      </c>
      <c r="W4198" t="s">
        <v>1645</v>
      </c>
      <c r="X4198" s="2">
        <v>1.3280000000000001</v>
      </c>
      <c r="Y4198" s="6">
        <f t="shared" si="526"/>
        <v>3.5450201542937994E-2</v>
      </c>
      <c r="AA4198">
        <v>15361225</v>
      </c>
      <c r="AB4198">
        <v>18894</v>
      </c>
      <c r="AD4198" t="s">
        <v>7</v>
      </c>
      <c r="AE4198">
        <v>14</v>
      </c>
      <c r="AG4198">
        <v>6967739</v>
      </c>
      <c r="AH4198" t="s">
        <v>7786</v>
      </c>
      <c r="AI4198" t="s">
        <v>7785</v>
      </c>
      <c r="AJ4198" t="s">
        <v>7784</v>
      </c>
      <c r="AK4198" t="s">
        <v>7783</v>
      </c>
      <c r="AL4198">
        <v>24</v>
      </c>
      <c r="AM4198" s="5">
        <f t="shared" si="530"/>
        <v>3.4285714285714284</v>
      </c>
      <c r="AN4198" s="4">
        <f t="shared" si="527"/>
        <v>5.1928382106344994E-3</v>
      </c>
      <c r="AO4198" s="3"/>
      <c r="AP4198">
        <v>0</v>
      </c>
      <c r="AR4198" t="s">
        <v>62</v>
      </c>
      <c r="AT4198" s="2">
        <v>3.8340000000000001</v>
      </c>
      <c r="AU4198" s="1">
        <f t="shared" si="531"/>
        <v>2.6372992543246947</v>
      </c>
      <c r="AV4198" s="1">
        <f t="shared" si="532"/>
        <v>2.0321519876786249</v>
      </c>
      <c r="AW4198" s="1">
        <f t="shared" si="533"/>
        <v>1.4270047210325547</v>
      </c>
    </row>
    <row r="4199" spans="1:49" x14ac:dyDescent="0.2">
      <c r="A4199">
        <v>4197</v>
      </c>
      <c r="B4199" t="s">
        <v>7782</v>
      </c>
      <c r="C4199" t="s">
        <v>7781</v>
      </c>
      <c r="F4199" t="s">
        <v>7780</v>
      </c>
      <c r="G4199" t="s">
        <v>18</v>
      </c>
      <c r="H4199" t="s">
        <v>17</v>
      </c>
      <c r="I4199" t="s">
        <v>7779</v>
      </c>
      <c r="J4199" t="s">
        <v>7778</v>
      </c>
      <c r="K4199" t="s">
        <v>7777</v>
      </c>
      <c r="L4199" t="s">
        <v>7776</v>
      </c>
      <c r="M4199" t="s">
        <v>4383</v>
      </c>
      <c r="N4199">
        <v>3</v>
      </c>
      <c r="O4199" t="s">
        <v>7775</v>
      </c>
      <c r="P4199" t="s">
        <v>7774</v>
      </c>
      <c r="Q4199" t="s">
        <v>7773</v>
      </c>
      <c r="R4199" s="7">
        <v>42005</v>
      </c>
      <c r="S4199" s="8">
        <f t="shared" si="528"/>
        <v>2015</v>
      </c>
      <c r="T4199" s="8">
        <v>2015</v>
      </c>
      <c r="U4199" s="8">
        <f t="shared" si="529"/>
        <v>7</v>
      </c>
      <c r="V4199" s="7">
        <v>2015</v>
      </c>
      <c r="W4199" t="s">
        <v>1645</v>
      </c>
      <c r="X4199" s="2">
        <v>1.3280000000000001</v>
      </c>
      <c r="Y4199" s="6">
        <f t="shared" si="526"/>
        <v>3.5450201542937994E-2</v>
      </c>
      <c r="AA4199">
        <v>15361225</v>
      </c>
      <c r="AB4199">
        <v>18894</v>
      </c>
      <c r="AD4199" t="s">
        <v>7</v>
      </c>
      <c r="AE4199">
        <v>14</v>
      </c>
      <c r="AG4199">
        <v>6939645</v>
      </c>
      <c r="AH4199" t="s">
        <v>7772</v>
      </c>
      <c r="AI4199" t="s">
        <v>7771</v>
      </c>
      <c r="AJ4199" t="s">
        <v>7770</v>
      </c>
      <c r="AK4199" t="s">
        <v>7769</v>
      </c>
      <c r="AL4199">
        <v>12</v>
      </c>
      <c r="AM4199" s="5">
        <f t="shared" si="530"/>
        <v>1.7142857142857142</v>
      </c>
      <c r="AN4199" s="4">
        <f t="shared" si="527"/>
        <v>2.5964191053172497E-3</v>
      </c>
      <c r="AO4199" s="3"/>
      <c r="AP4199">
        <v>0</v>
      </c>
      <c r="AR4199" t="s">
        <v>62</v>
      </c>
      <c r="AT4199" s="2">
        <v>3.8340000000000001</v>
      </c>
      <c r="AU4199" s="1">
        <f t="shared" si="531"/>
        <v>2.5594066811651772</v>
      </c>
      <c r="AV4199" s="1">
        <f t="shared" si="532"/>
        <v>1.9023310324127622</v>
      </c>
      <c r="AW4199" s="1">
        <f t="shared" si="533"/>
        <v>1.2452553836603473</v>
      </c>
    </row>
    <row r="4200" spans="1:49" x14ac:dyDescent="0.2">
      <c r="A4200">
        <v>4198</v>
      </c>
      <c r="B4200" t="s">
        <v>7768</v>
      </c>
      <c r="C4200" t="s">
        <v>7767</v>
      </c>
      <c r="F4200" t="s">
        <v>7766</v>
      </c>
      <c r="G4200" t="s">
        <v>18</v>
      </c>
      <c r="H4200" t="s">
        <v>17</v>
      </c>
      <c r="I4200" t="s">
        <v>7765</v>
      </c>
      <c r="J4200">
        <v>60001821</v>
      </c>
      <c r="K4200" t="s">
        <v>1678</v>
      </c>
      <c r="L4200" t="s">
        <v>1677</v>
      </c>
      <c r="M4200" t="s">
        <v>790</v>
      </c>
      <c r="N4200">
        <v>3</v>
      </c>
      <c r="O4200" t="s">
        <v>7764</v>
      </c>
      <c r="P4200" t="s">
        <v>7763</v>
      </c>
      <c r="Q4200" t="s">
        <v>7762</v>
      </c>
      <c r="R4200" s="7">
        <v>42005</v>
      </c>
      <c r="S4200" s="8">
        <f t="shared" si="528"/>
        <v>2015</v>
      </c>
      <c r="T4200" s="8">
        <v>2015</v>
      </c>
      <c r="U4200" s="8">
        <f t="shared" si="529"/>
        <v>7</v>
      </c>
      <c r="V4200" s="7">
        <v>2015</v>
      </c>
      <c r="W4200" t="s">
        <v>7761</v>
      </c>
      <c r="X4200" s="2">
        <v>0.23899999999999999</v>
      </c>
      <c r="Y4200" s="6">
        <f t="shared" si="526"/>
        <v>6.3799685005739301E-3</v>
      </c>
      <c r="AA4200">
        <v>13303651</v>
      </c>
      <c r="AB4200">
        <v>14569</v>
      </c>
      <c r="AD4200" t="s">
        <v>7</v>
      </c>
      <c r="AE4200">
        <v>22</v>
      </c>
      <c r="AF4200">
        <v>1</v>
      </c>
      <c r="AH4200" t="s">
        <v>7760</v>
      </c>
      <c r="AI4200" t="s">
        <v>7759</v>
      </c>
      <c r="AJ4200" t="s">
        <v>7758</v>
      </c>
      <c r="AK4200" t="s">
        <v>7757</v>
      </c>
      <c r="AL4200">
        <v>2</v>
      </c>
      <c r="AM4200" s="5">
        <f t="shared" si="530"/>
        <v>0.2857142857142857</v>
      </c>
      <c r="AN4200" s="4">
        <f t="shared" si="527"/>
        <v>4.3273651755287499E-4</v>
      </c>
      <c r="AO4200" s="3"/>
      <c r="AP4200">
        <v>1</v>
      </c>
      <c r="AR4200" t="s">
        <v>62</v>
      </c>
      <c r="AT4200" s="2" t="s">
        <v>61</v>
      </c>
      <c r="AU4200" s="1">
        <f t="shared" si="531"/>
        <v>0.4595798905667613</v>
      </c>
      <c r="AV4200" s="1">
        <f t="shared" si="532"/>
        <v>0.34063525090634028</v>
      </c>
      <c r="AW4200" s="1">
        <f t="shared" si="533"/>
        <v>0.22169061124591916</v>
      </c>
    </row>
    <row r="4201" spans="1:49" x14ac:dyDescent="0.2">
      <c r="A4201">
        <v>4199</v>
      </c>
      <c r="B4201" t="s">
        <v>7756</v>
      </c>
      <c r="C4201" t="s">
        <v>7755</v>
      </c>
      <c r="F4201" t="s">
        <v>7754</v>
      </c>
      <c r="G4201" t="s">
        <v>18</v>
      </c>
      <c r="H4201" t="s">
        <v>17</v>
      </c>
      <c r="I4201" t="s">
        <v>7753</v>
      </c>
      <c r="J4201">
        <v>60019616</v>
      </c>
      <c r="K4201" t="s">
        <v>2624</v>
      </c>
      <c r="L4201" t="s">
        <v>556</v>
      </c>
      <c r="M4201" t="s">
        <v>102</v>
      </c>
      <c r="N4201">
        <v>2</v>
      </c>
      <c r="O4201" t="s">
        <v>7752</v>
      </c>
      <c r="P4201" t="s">
        <v>7751</v>
      </c>
      <c r="Q4201" t="s">
        <v>7750</v>
      </c>
      <c r="R4201" s="7">
        <v>42005</v>
      </c>
      <c r="S4201" s="8">
        <f t="shared" si="528"/>
        <v>2015</v>
      </c>
      <c r="T4201" s="8">
        <v>2015</v>
      </c>
      <c r="U4201" s="8">
        <f t="shared" si="529"/>
        <v>7</v>
      </c>
      <c r="V4201" s="7">
        <v>42088</v>
      </c>
      <c r="W4201" t="s">
        <v>1226</v>
      </c>
      <c r="X4201" s="2">
        <v>0.34399999999999997</v>
      </c>
      <c r="Y4201" s="6">
        <f t="shared" si="526"/>
        <v>9.1828835322068283E-3</v>
      </c>
      <c r="AA4201">
        <v>10745351</v>
      </c>
      <c r="AB4201">
        <v>17964</v>
      </c>
      <c r="AC4201">
        <v>10991131</v>
      </c>
      <c r="AD4201" t="s">
        <v>7</v>
      </c>
      <c r="AE4201">
        <v>28</v>
      </c>
      <c r="AF4201">
        <v>5</v>
      </c>
      <c r="AH4201" t="s">
        <v>7749</v>
      </c>
      <c r="AI4201" t="s">
        <v>7748</v>
      </c>
      <c r="AJ4201" t="s">
        <v>7747</v>
      </c>
      <c r="AK4201" t="s">
        <v>7746</v>
      </c>
      <c r="AL4201">
        <v>2</v>
      </c>
      <c r="AM4201" s="5">
        <f t="shared" si="530"/>
        <v>0.2857142857142857</v>
      </c>
      <c r="AN4201" s="4">
        <f t="shared" si="527"/>
        <v>4.3273651755287499E-4</v>
      </c>
      <c r="AO4201" s="3"/>
      <c r="AP4201">
        <v>0</v>
      </c>
      <c r="AR4201" t="s">
        <v>62</v>
      </c>
      <c r="AT4201" s="2" t="s">
        <v>61</v>
      </c>
      <c r="AU4201" s="1">
        <f t="shared" si="531"/>
        <v>0.65578394278106411</v>
      </c>
      <c r="AV4201" s="1">
        <f t="shared" si="532"/>
        <v>0.48078100248798517</v>
      </c>
      <c r="AW4201" s="1">
        <f t="shared" si="533"/>
        <v>0.30577806219490605</v>
      </c>
    </row>
    <row r="4202" spans="1:49" x14ac:dyDescent="0.2">
      <c r="A4202">
        <v>4200</v>
      </c>
      <c r="B4202" t="s">
        <v>7745</v>
      </c>
      <c r="C4202" t="s">
        <v>7744</v>
      </c>
      <c r="F4202" t="s">
        <v>7743</v>
      </c>
      <c r="G4202" t="s">
        <v>18</v>
      </c>
      <c r="H4202" t="s">
        <v>17</v>
      </c>
      <c r="I4202" t="s">
        <v>3873</v>
      </c>
      <c r="J4202" t="s">
        <v>7742</v>
      </c>
      <c r="K4202" t="s">
        <v>7741</v>
      </c>
      <c r="L4202" t="s">
        <v>7740</v>
      </c>
      <c r="M4202" t="s">
        <v>7739</v>
      </c>
      <c r="N4202">
        <v>5</v>
      </c>
      <c r="O4202" t="s">
        <v>7738</v>
      </c>
      <c r="P4202" t="s">
        <v>7737</v>
      </c>
      <c r="Q4202" t="s">
        <v>7736</v>
      </c>
      <c r="R4202" s="7">
        <v>42005</v>
      </c>
      <c r="S4202" s="8">
        <f t="shared" si="528"/>
        <v>2015</v>
      </c>
      <c r="T4202" s="8">
        <v>2015</v>
      </c>
      <c r="U4202" s="8">
        <f t="shared" si="529"/>
        <v>7</v>
      </c>
      <c r="V4202" s="7">
        <v>42088</v>
      </c>
      <c r="W4202" t="s">
        <v>1226</v>
      </c>
      <c r="X4202" s="2">
        <v>0.34399999999999997</v>
      </c>
      <c r="Y4202" s="6">
        <f t="shared" si="526"/>
        <v>9.1828835322068283E-3</v>
      </c>
      <c r="AA4202">
        <v>10745351</v>
      </c>
      <c r="AB4202">
        <v>17964</v>
      </c>
      <c r="AC4202">
        <v>10991131</v>
      </c>
      <c r="AD4202" t="s">
        <v>7</v>
      </c>
      <c r="AE4202">
        <v>28</v>
      </c>
      <c r="AF4202">
        <v>5</v>
      </c>
      <c r="AH4202" t="s">
        <v>7735</v>
      </c>
      <c r="AI4202" t="s">
        <v>7734</v>
      </c>
      <c r="AJ4202" t="s">
        <v>7733</v>
      </c>
      <c r="AK4202" t="s">
        <v>7732</v>
      </c>
      <c r="AL4202">
        <v>8</v>
      </c>
      <c r="AM4202" s="5">
        <f t="shared" si="530"/>
        <v>1.1428571428571428</v>
      </c>
      <c r="AN4202" s="4">
        <f t="shared" si="527"/>
        <v>1.7309460702114999E-3</v>
      </c>
      <c r="AO4202" s="3"/>
      <c r="AP4202">
        <v>0</v>
      </c>
      <c r="AR4202" t="s">
        <v>7731</v>
      </c>
      <c r="AT4202" s="2" t="s">
        <v>61</v>
      </c>
      <c r="AU4202" s="1">
        <f t="shared" si="531"/>
        <v>0.69473022936082285</v>
      </c>
      <c r="AV4202" s="1">
        <f t="shared" si="532"/>
        <v>0.54569148012091639</v>
      </c>
      <c r="AW4202" s="1">
        <f t="shared" si="533"/>
        <v>0.39665273088100983</v>
      </c>
    </row>
    <row r="4203" spans="1:49" x14ac:dyDescent="0.2">
      <c r="A4203">
        <v>4201</v>
      </c>
      <c r="B4203" t="s">
        <v>7730</v>
      </c>
      <c r="C4203" t="s">
        <v>7729</v>
      </c>
      <c r="F4203" t="s">
        <v>7728</v>
      </c>
      <c r="G4203" t="s">
        <v>18</v>
      </c>
      <c r="H4203" t="s">
        <v>17</v>
      </c>
      <c r="I4203" t="s">
        <v>7727</v>
      </c>
      <c r="J4203" t="s">
        <v>7726</v>
      </c>
      <c r="K4203" t="s">
        <v>7725</v>
      </c>
      <c r="L4203" t="s">
        <v>7724</v>
      </c>
      <c r="M4203" t="s">
        <v>7723</v>
      </c>
      <c r="N4203">
        <v>7</v>
      </c>
      <c r="O4203" t="s">
        <v>7722</v>
      </c>
      <c r="P4203" t="s">
        <v>7721</v>
      </c>
      <c r="Q4203" t="s">
        <v>7720</v>
      </c>
      <c r="R4203" s="7">
        <v>42005</v>
      </c>
      <c r="S4203" s="8">
        <f t="shared" si="528"/>
        <v>2015</v>
      </c>
      <c r="T4203" s="8">
        <v>2015</v>
      </c>
      <c r="U4203" s="8">
        <f t="shared" si="529"/>
        <v>7</v>
      </c>
      <c r="V4203" s="7">
        <v>2015</v>
      </c>
      <c r="W4203" t="s">
        <v>7719</v>
      </c>
      <c r="X4203" s="2">
        <v>0.25800000000000001</v>
      </c>
      <c r="Y4203" s="6">
        <f t="shared" si="526"/>
        <v>6.8871626491551216E-3</v>
      </c>
      <c r="AA4203">
        <v>16936930</v>
      </c>
      <c r="AB4203">
        <v>21100256101</v>
      </c>
      <c r="AC4203">
        <v>23029293</v>
      </c>
      <c r="AD4203" t="s">
        <v>7</v>
      </c>
      <c r="AE4203">
        <v>13</v>
      </c>
      <c r="AF4203">
        <v>1</v>
      </c>
      <c r="AH4203" t="s">
        <v>7718</v>
      </c>
      <c r="AI4203" t="s">
        <v>7717</v>
      </c>
      <c r="AJ4203" t="s">
        <v>7716</v>
      </c>
      <c r="AK4203" t="s">
        <v>7715</v>
      </c>
      <c r="AL4203">
        <v>0</v>
      </c>
      <c r="AM4203" s="5">
        <f t="shared" si="530"/>
        <v>0</v>
      </c>
      <c r="AN4203" s="4">
        <f t="shared" si="527"/>
        <v>0</v>
      </c>
      <c r="AO4203" s="3"/>
      <c r="AP4203">
        <v>1</v>
      </c>
      <c r="AR4203" t="s">
        <v>62</v>
      </c>
      <c r="AT4203" s="2" t="s">
        <v>61</v>
      </c>
      <c r="AU4203" s="1">
        <f t="shared" si="531"/>
        <v>0.48210138544085845</v>
      </c>
      <c r="AV4203" s="1">
        <f t="shared" si="532"/>
        <v>0.34435813245775609</v>
      </c>
      <c r="AW4203" s="1">
        <f t="shared" si="533"/>
        <v>0.20661487947465362</v>
      </c>
    </row>
    <row r="4204" spans="1:49" x14ac:dyDescent="0.2">
      <c r="A4204">
        <v>4202</v>
      </c>
      <c r="B4204" t="s">
        <v>7714</v>
      </c>
      <c r="C4204" t="s">
        <v>7713</v>
      </c>
      <c r="F4204" t="s">
        <v>7712</v>
      </c>
      <c r="G4204" t="s">
        <v>18</v>
      </c>
      <c r="H4204" t="s">
        <v>17</v>
      </c>
      <c r="I4204" t="s">
        <v>7711</v>
      </c>
      <c r="J4204">
        <v>60069720</v>
      </c>
      <c r="K4204" t="s">
        <v>3590</v>
      </c>
      <c r="L4204" t="s">
        <v>444</v>
      </c>
      <c r="M4204" t="s">
        <v>102</v>
      </c>
      <c r="N4204">
        <v>4</v>
      </c>
      <c r="O4204" t="s">
        <v>7710</v>
      </c>
      <c r="P4204" t="s">
        <v>7709</v>
      </c>
      <c r="Q4204" t="s">
        <v>3587</v>
      </c>
      <c r="R4204" s="7">
        <v>42005</v>
      </c>
      <c r="S4204" s="8">
        <f t="shared" si="528"/>
        <v>2015</v>
      </c>
      <c r="T4204" s="8">
        <v>2015</v>
      </c>
      <c r="U4204" s="8">
        <f t="shared" si="529"/>
        <v>7</v>
      </c>
      <c r="V4204" s="7">
        <v>2015</v>
      </c>
      <c r="W4204" t="s">
        <v>1645</v>
      </c>
      <c r="X4204" s="2">
        <v>1.3280000000000001</v>
      </c>
      <c r="Y4204" s="6">
        <f t="shared" si="526"/>
        <v>3.5450201542937994E-2</v>
      </c>
      <c r="AA4204">
        <v>15361225</v>
      </c>
      <c r="AB4204">
        <v>18894</v>
      </c>
      <c r="AD4204" t="s">
        <v>7</v>
      </c>
      <c r="AE4204">
        <v>14</v>
      </c>
      <c r="AG4204">
        <v>6963287</v>
      </c>
      <c r="AH4204" t="s">
        <v>7708</v>
      </c>
      <c r="AI4204" t="s">
        <v>7707</v>
      </c>
      <c r="AJ4204" t="s">
        <v>7706</v>
      </c>
      <c r="AK4204" t="s">
        <v>7705</v>
      </c>
      <c r="AL4204">
        <v>30</v>
      </c>
      <c r="AM4204" s="5">
        <f t="shared" si="530"/>
        <v>4.2857142857142856</v>
      </c>
      <c r="AN4204" s="4">
        <f t="shared" si="527"/>
        <v>6.4910477632931247E-3</v>
      </c>
      <c r="AO4204" s="3"/>
      <c r="AP4204">
        <v>0</v>
      </c>
      <c r="AR4204" t="s">
        <v>62</v>
      </c>
      <c r="AT4204" s="2">
        <v>3.8340000000000001</v>
      </c>
      <c r="AU4204" s="1">
        <f t="shared" si="531"/>
        <v>2.676245540904453</v>
      </c>
      <c r="AV4204" s="1">
        <f t="shared" si="532"/>
        <v>2.0970624653115557</v>
      </c>
      <c r="AW4204" s="1">
        <f t="shared" si="533"/>
        <v>1.5178793897186584</v>
      </c>
    </row>
    <row r="4205" spans="1:49" x14ac:dyDescent="0.2">
      <c r="A4205">
        <v>4203</v>
      </c>
      <c r="B4205" t="s">
        <v>7704</v>
      </c>
      <c r="C4205" t="s">
        <v>7703</v>
      </c>
      <c r="F4205" t="s">
        <v>7702</v>
      </c>
      <c r="G4205" t="s">
        <v>18</v>
      </c>
      <c r="H4205" t="s">
        <v>17</v>
      </c>
      <c r="I4205" t="s">
        <v>7701</v>
      </c>
      <c r="J4205">
        <v>60027884</v>
      </c>
      <c r="K4205" t="s">
        <v>7301</v>
      </c>
      <c r="L4205" t="s">
        <v>288</v>
      </c>
      <c r="M4205" t="s">
        <v>287</v>
      </c>
      <c r="N4205">
        <v>2</v>
      </c>
      <c r="O4205" t="s">
        <v>7700</v>
      </c>
      <c r="P4205" t="s">
        <v>7699</v>
      </c>
      <c r="Q4205" t="s">
        <v>7298</v>
      </c>
      <c r="R4205" s="7">
        <v>42005</v>
      </c>
      <c r="S4205" s="8">
        <f t="shared" si="528"/>
        <v>2015</v>
      </c>
      <c r="T4205" s="8">
        <v>2015</v>
      </c>
      <c r="U4205" s="8">
        <f t="shared" si="529"/>
        <v>7</v>
      </c>
      <c r="V4205" s="7">
        <v>2015</v>
      </c>
      <c r="W4205" t="s">
        <v>1645</v>
      </c>
      <c r="X4205" s="2">
        <v>1.3280000000000001</v>
      </c>
      <c r="Y4205" s="6">
        <f t="shared" si="526"/>
        <v>3.5450201542937994E-2</v>
      </c>
      <c r="AA4205">
        <v>15361225</v>
      </c>
      <c r="AB4205">
        <v>18894</v>
      </c>
      <c r="AD4205" t="s">
        <v>7</v>
      </c>
      <c r="AE4205">
        <v>14</v>
      </c>
      <c r="AG4205">
        <v>6924761</v>
      </c>
      <c r="AH4205" t="s">
        <v>7698</v>
      </c>
      <c r="AI4205" t="s">
        <v>7697</v>
      </c>
      <c r="AJ4205" t="s">
        <v>7696</v>
      </c>
      <c r="AK4205" t="s">
        <v>7695</v>
      </c>
      <c r="AL4205">
        <v>8</v>
      </c>
      <c r="AM4205" s="5">
        <f t="shared" si="530"/>
        <v>1.1428571428571428</v>
      </c>
      <c r="AN4205" s="4">
        <f t="shared" si="527"/>
        <v>1.7309460702114999E-3</v>
      </c>
      <c r="AO4205" s="3"/>
      <c r="AP4205">
        <v>0</v>
      </c>
      <c r="AR4205" t="s">
        <v>62</v>
      </c>
      <c r="AT4205" s="2">
        <v>3.8340000000000001</v>
      </c>
      <c r="AU4205" s="1">
        <f t="shared" si="531"/>
        <v>2.5334424901120043</v>
      </c>
      <c r="AV4205" s="1">
        <f t="shared" si="532"/>
        <v>1.8590573806574746</v>
      </c>
      <c r="AW4205" s="1">
        <f t="shared" si="533"/>
        <v>1.1846722712029447</v>
      </c>
    </row>
    <row r="4206" spans="1:49" x14ac:dyDescent="0.2">
      <c r="A4206">
        <v>4204</v>
      </c>
      <c r="B4206" t="s">
        <v>7694</v>
      </c>
      <c r="F4206" t="s">
        <v>7693</v>
      </c>
      <c r="G4206" t="s">
        <v>18</v>
      </c>
      <c r="H4206" t="s">
        <v>17</v>
      </c>
      <c r="I4206" t="s">
        <v>7692</v>
      </c>
      <c r="J4206">
        <v>60008794</v>
      </c>
      <c r="K4206" t="s">
        <v>7682</v>
      </c>
      <c r="L4206" t="s">
        <v>7646</v>
      </c>
      <c r="M4206" t="s">
        <v>5674</v>
      </c>
      <c r="N4206">
        <v>12</v>
      </c>
      <c r="O4206" t="s">
        <v>7691</v>
      </c>
      <c r="P4206" t="s">
        <v>7690</v>
      </c>
      <c r="Q4206" t="s">
        <v>7689</v>
      </c>
      <c r="R4206" s="7">
        <v>42005</v>
      </c>
      <c r="S4206" s="8">
        <f t="shared" si="528"/>
        <v>2015</v>
      </c>
      <c r="T4206" s="8">
        <v>2015</v>
      </c>
      <c r="U4206" s="8">
        <f t="shared" si="529"/>
        <v>7</v>
      </c>
      <c r="V4206" s="7">
        <v>2015</v>
      </c>
      <c r="W4206" t="s">
        <v>7642</v>
      </c>
      <c r="X4206" s="2">
        <v>0.216</v>
      </c>
      <c r="Y4206" s="6">
        <f t="shared" si="526"/>
        <v>5.765996636501962E-3</v>
      </c>
      <c r="AA4206">
        <v>16829344</v>
      </c>
      <c r="AB4206">
        <v>19700182270</v>
      </c>
      <c r="AD4206" t="s">
        <v>7</v>
      </c>
      <c r="AE4206">
        <v>95</v>
      </c>
      <c r="AF4206">
        <v>1</v>
      </c>
      <c r="AH4206" t="s">
        <v>7688</v>
      </c>
      <c r="AI4206" t="s">
        <v>7687</v>
      </c>
      <c r="AK4206" t="s">
        <v>7686</v>
      </c>
      <c r="AL4206">
        <v>6</v>
      </c>
      <c r="AM4206" s="5">
        <f t="shared" si="530"/>
        <v>0.8571428571428571</v>
      </c>
      <c r="AN4206" s="4">
        <f t="shared" si="527"/>
        <v>1.2982095526586248E-3</v>
      </c>
      <c r="AO4206" s="3"/>
      <c r="AP4206">
        <v>0</v>
      </c>
      <c r="AR4206" t="s">
        <v>62</v>
      </c>
      <c r="AT4206" s="2" t="s">
        <v>61</v>
      </c>
      <c r="AU4206" s="1">
        <f t="shared" si="531"/>
        <v>0.442566051134896</v>
      </c>
      <c r="AV4206" s="1">
        <f t="shared" si="532"/>
        <v>0.35321030945802934</v>
      </c>
      <c r="AW4206" s="1">
        <f t="shared" si="533"/>
        <v>0.26385456778116256</v>
      </c>
    </row>
    <row r="4207" spans="1:49" x14ac:dyDescent="0.2">
      <c r="A4207">
        <v>4205</v>
      </c>
      <c r="B4207" t="s">
        <v>7685</v>
      </c>
      <c r="F4207" t="s">
        <v>7684</v>
      </c>
      <c r="G4207" t="s">
        <v>18</v>
      </c>
      <c r="H4207" t="s">
        <v>17</v>
      </c>
      <c r="I4207" t="s">
        <v>7683</v>
      </c>
      <c r="J4207">
        <v>60008794</v>
      </c>
      <c r="K4207" t="s">
        <v>7682</v>
      </c>
      <c r="L4207" t="s">
        <v>7646</v>
      </c>
      <c r="M4207" t="s">
        <v>5674</v>
      </c>
      <c r="N4207">
        <v>1</v>
      </c>
      <c r="O4207" t="s">
        <v>7681</v>
      </c>
      <c r="P4207">
        <v>6603348593</v>
      </c>
      <c r="Q4207">
        <v>60008794</v>
      </c>
      <c r="R4207" s="7">
        <v>42005</v>
      </c>
      <c r="S4207" s="8">
        <f t="shared" si="528"/>
        <v>2015</v>
      </c>
      <c r="T4207" s="8">
        <v>2015</v>
      </c>
      <c r="U4207" s="8">
        <f t="shared" si="529"/>
        <v>7</v>
      </c>
      <c r="V4207" s="7">
        <v>2015</v>
      </c>
      <c r="W4207" t="s">
        <v>7642</v>
      </c>
      <c r="X4207" s="2">
        <v>0.216</v>
      </c>
      <c r="Y4207" s="6">
        <f t="shared" si="526"/>
        <v>5.765996636501962E-3</v>
      </c>
      <c r="AA4207">
        <v>16829344</v>
      </c>
      <c r="AB4207">
        <v>19700182270</v>
      </c>
      <c r="AD4207" t="s">
        <v>7</v>
      </c>
      <c r="AE4207">
        <v>95</v>
      </c>
      <c r="AF4207">
        <v>1</v>
      </c>
      <c r="AH4207" s="10">
        <v>44508</v>
      </c>
      <c r="AI4207" t="s">
        <v>7680</v>
      </c>
      <c r="AK4207" t="s">
        <v>7679</v>
      </c>
      <c r="AL4207">
        <v>4</v>
      </c>
      <c r="AM4207" s="5">
        <f t="shared" si="530"/>
        <v>0.5714285714285714</v>
      </c>
      <c r="AN4207" s="4">
        <f t="shared" si="527"/>
        <v>8.6547303510574997E-4</v>
      </c>
      <c r="AO4207" s="3"/>
      <c r="AP4207">
        <v>0</v>
      </c>
      <c r="AR4207" t="s">
        <v>62</v>
      </c>
      <c r="AT4207" s="2" t="s">
        <v>61</v>
      </c>
      <c r="AU4207" s="1">
        <f t="shared" si="531"/>
        <v>0.42958395560830981</v>
      </c>
      <c r="AV4207" s="1">
        <f t="shared" si="532"/>
        <v>0.33157348358038563</v>
      </c>
      <c r="AW4207" s="1">
        <f t="shared" si="533"/>
        <v>0.23356301155246134</v>
      </c>
    </row>
    <row r="4208" spans="1:49" x14ac:dyDescent="0.2">
      <c r="A4208">
        <v>4206</v>
      </c>
      <c r="B4208" t="s">
        <v>7678</v>
      </c>
      <c r="C4208" t="s">
        <v>7677</v>
      </c>
      <c r="F4208" t="s">
        <v>7676</v>
      </c>
      <c r="G4208" t="s">
        <v>18</v>
      </c>
      <c r="H4208" t="s">
        <v>17</v>
      </c>
      <c r="I4208" t="s">
        <v>7675</v>
      </c>
      <c r="J4208" t="s">
        <v>7674</v>
      </c>
      <c r="K4208" t="s">
        <v>7673</v>
      </c>
      <c r="L4208" t="s">
        <v>7672</v>
      </c>
      <c r="M4208" t="s">
        <v>427</v>
      </c>
      <c r="N4208">
        <v>6</v>
      </c>
      <c r="O4208" t="s">
        <v>7671</v>
      </c>
      <c r="P4208" t="s">
        <v>7670</v>
      </c>
      <c r="Q4208" t="s">
        <v>7669</v>
      </c>
      <c r="R4208" s="7">
        <v>42005</v>
      </c>
      <c r="S4208" s="8">
        <f t="shared" si="528"/>
        <v>2015</v>
      </c>
      <c r="T4208" s="8">
        <v>2015</v>
      </c>
      <c r="U4208" s="8">
        <f t="shared" si="529"/>
        <v>7</v>
      </c>
      <c r="V4208" s="7">
        <v>2015</v>
      </c>
      <c r="W4208" t="s">
        <v>1645</v>
      </c>
      <c r="X4208" s="2">
        <v>1.3280000000000001</v>
      </c>
      <c r="Y4208" s="6">
        <f t="shared" si="526"/>
        <v>3.5450201542937994E-2</v>
      </c>
      <c r="AA4208">
        <v>15361225</v>
      </c>
      <c r="AB4208">
        <v>18894</v>
      </c>
      <c r="AD4208" t="s">
        <v>7</v>
      </c>
      <c r="AE4208">
        <v>14</v>
      </c>
      <c r="AG4208">
        <v>6965569</v>
      </c>
      <c r="AH4208" t="s">
        <v>7668</v>
      </c>
      <c r="AI4208" t="s">
        <v>7667</v>
      </c>
      <c r="AJ4208" t="s">
        <v>7666</v>
      </c>
      <c r="AK4208" t="s">
        <v>7665</v>
      </c>
      <c r="AL4208">
        <v>7</v>
      </c>
      <c r="AM4208" s="5">
        <f t="shared" si="530"/>
        <v>1</v>
      </c>
      <c r="AN4208" s="4">
        <f t="shared" si="527"/>
        <v>1.5145778114350624E-3</v>
      </c>
      <c r="AO4208" s="3"/>
      <c r="AP4208">
        <v>0</v>
      </c>
      <c r="AQ4208" t="s">
        <v>1404</v>
      </c>
      <c r="AR4208">
        <v>26286033</v>
      </c>
      <c r="AS4208" t="s">
        <v>1403</v>
      </c>
      <c r="AT4208" s="2">
        <v>3.8340000000000001</v>
      </c>
      <c r="AU4208" s="1">
        <f t="shared" si="531"/>
        <v>2.5269514423487114</v>
      </c>
      <c r="AV4208" s="1">
        <f t="shared" si="532"/>
        <v>1.8482389677186528</v>
      </c>
      <c r="AW4208" s="1">
        <f t="shared" si="533"/>
        <v>1.1695264930885942</v>
      </c>
    </row>
    <row r="4209" spans="1:49" x14ac:dyDescent="0.2">
      <c r="A4209">
        <v>4207</v>
      </c>
      <c r="B4209" t="s">
        <v>7664</v>
      </c>
      <c r="C4209" t="s">
        <v>7663</v>
      </c>
      <c r="F4209" t="s">
        <v>7662</v>
      </c>
      <c r="G4209" t="s">
        <v>18</v>
      </c>
      <c r="H4209" t="s">
        <v>17</v>
      </c>
      <c r="I4209" t="s">
        <v>7661</v>
      </c>
      <c r="J4209" t="s">
        <v>7660</v>
      </c>
      <c r="K4209" t="s">
        <v>7659</v>
      </c>
      <c r="L4209" t="s">
        <v>7658</v>
      </c>
      <c r="M4209" t="s">
        <v>627</v>
      </c>
      <c r="N4209">
        <v>3</v>
      </c>
      <c r="O4209" t="s">
        <v>7657</v>
      </c>
      <c r="P4209" t="s">
        <v>7656</v>
      </c>
      <c r="Q4209" t="s">
        <v>7655</v>
      </c>
      <c r="R4209" s="7">
        <v>42005</v>
      </c>
      <c r="S4209" s="8">
        <f t="shared" si="528"/>
        <v>2015</v>
      </c>
      <c r="T4209" s="8">
        <v>2015</v>
      </c>
      <c r="U4209" s="8">
        <f t="shared" si="529"/>
        <v>7</v>
      </c>
      <c r="V4209" s="7">
        <v>2015</v>
      </c>
      <c r="W4209" t="s">
        <v>1645</v>
      </c>
      <c r="X4209" s="2">
        <v>1.3280000000000001</v>
      </c>
      <c r="Y4209" s="6">
        <f t="shared" si="526"/>
        <v>3.5450201542937994E-2</v>
      </c>
      <c r="AA4209">
        <v>15361225</v>
      </c>
      <c r="AB4209">
        <v>18894</v>
      </c>
      <c r="AD4209" t="s">
        <v>7</v>
      </c>
      <c r="AE4209">
        <v>14</v>
      </c>
      <c r="AG4209">
        <v>6963303</v>
      </c>
      <c r="AH4209" t="s">
        <v>7654</v>
      </c>
      <c r="AI4209" t="s">
        <v>7653</v>
      </c>
      <c r="AJ4209" t="s">
        <v>7652</v>
      </c>
      <c r="AK4209" t="s">
        <v>7651</v>
      </c>
      <c r="AL4209">
        <v>30</v>
      </c>
      <c r="AM4209" s="5">
        <f t="shared" si="530"/>
        <v>4.2857142857142856</v>
      </c>
      <c r="AN4209" s="4">
        <f t="shared" si="527"/>
        <v>6.4910477632931247E-3</v>
      </c>
      <c r="AO4209" s="3"/>
      <c r="AP4209">
        <v>0</v>
      </c>
      <c r="AR4209" t="s">
        <v>62</v>
      </c>
      <c r="AT4209" s="2">
        <v>3.8340000000000001</v>
      </c>
      <c r="AU4209" s="1">
        <f t="shared" si="531"/>
        <v>2.676245540904453</v>
      </c>
      <c r="AV4209" s="1">
        <f t="shared" si="532"/>
        <v>2.0970624653115557</v>
      </c>
      <c r="AW4209" s="1">
        <f t="shared" si="533"/>
        <v>1.5178793897186584</v>
      </c>
    </row>
    <row r="4210" spans="1:49" x14ac:dyDescent="0.2">
      <c r="A4210">
        <v>4208</v>
      </c>
      <c r="B4210" t="s">
        <v>7650</v>
      </c>
      <c r="F4210" t="s">
        <v>7649</v>
      </c>
      <c r="G4210" t="s">
        <v>18</v>
      </c>
      <c r="H4210" t="s">
        <v>17</v>
      </c>
      <c r="I4210" t="s">
        <v>7648</v>
      </c>
      <c r="J4210">
        <v>60068524</v>
      </c>
      <c r="K4210" t="s">
        <v>7647</v>
      </c>
      <c r="L4210" t="s">
        <v>7646</v>
      </c>
      <c r="M4210" t="s">
        <v>5674</v>
      </c>
      <c r="N4210">
        <v>12</v>
      </c>
      <c r="O4210" t="s">
        <v>7645</v>
      </c>
      <c r="P4210" t="s">
        <v>7644</v>
      </c>
      <c r="Q4210" t="s">
        <v>7643</v>
      </c>
      <c r="R4210" s="7">
        <v>42005</v>
      </c>
      <c r="S4210" s="8">
        <f t="shared" si="528"/>
        <v>2015</v>
      </c>
      <c r="T4210" s="8">
        <v>2015</v>
      </c>
      <c r="U4210" s="8">
        <f t="shared" si="529"/>
        <v>7</v>
      </c>
      <c r="V4210" s="7">
        <v>2015</v>
      </c>
      <c r="W4210" t="s">
        <v>7642</v>
      </c>
      <c r="X4210" s="2">
        <v>0.216</v>
      </c>
      <c r="Y4210" s="6">
        <f t="shared" si="526"/>
        <v>5.765996636501962E-3</v>
      </c>
      <c r="AA4210">
        <v>16829344</v>
      </c>
      <c r="AB4210">
        <v>19700182270</v>
      </c>
      <c r="AD4210" t="s">
        <v>7</v>
      </c>
      <c r="AE4210">
        <v>95</v>
      </c>
      <c r="AF4210">
        <v>1</v>
      </c>
      <c r="AH4210" t="s">
        <v>7641</v>
      </c>
      <c r="AI4210" t="s">
        <v>7640</v>
      </c>
      <c r="AK4210" t="s">
        <v>7639</v>
      </c>
      <c r="AL4210">
        <v>0</v>
      </c>
      <c r="AM4210" s="5">
        <f t="shared" si="530"/>
        <v>0</v>
      </c>
      <c r="AN4210" s="4">
        <f t="shared" si="527"/>
        <v>0</v>
      </c>
      <c r="AO4210" s="3"/>
      <c r="AP4210">
        <v>0</v>
      </c>
      <c r="AR4210" t="s">
        <v>62</v>
      </c>
      <c r="AT4210" s="2" t="s">
        <v>61</v>
      </c>
      <c r="AU4210" s="1">
        <f t="shared" si="531"/>
        <v>0.40361976455513726</v>
      </c>
      <c r="AV4210" s="1">
        <f t="shared" si="532"/>
        <v>0.28829983182509811</v>
      </c>
      <c r="AW4210" s="1">
        <f t="shared" si="533"/>
        <v>0.17297989909505887</v>
      </c>
    </row>
    <row r="4211" spans="1:49" x14ac:dyDescent="0.2">
      <c r="A4211">
        <v>4209</v>
      </c>
      <c r="B4211" t="s">
        <v>7638</v>
      </c>
      <c r="C4211" t="s">
        <v>7637</v>
      </c>
      <c r="F4211" t="s">
        <v>7636</v>
      </c>
      <c r="G4211" t="s">
        <v>18</v>
      </c>
      <c r="H4211" t="s">
        <v>17</v>
      </c>
      <c r="I4211" t="s">
        <v>5811</v>
      </c>
      <c r="J4211">
        <v>60025578</v>
      </c>
      <c r="K4211" t="s">
        <v>445</v>
      </c>
      <c r="L4211" t="s">
        <v>444</v>
      </c>
      <c r="M4211" t="s">
        <v>102</v>
      </c>
      <c r="N4211">
        <v>4</v>
      </c>
      <c r="O4211" t="s">
        <v>7635</v>
      </c>
      <c r="P4211" t="s">
        <v>7634</v>
      </c>
      <c r="Q4211" t="s">
        <v>2310</v>
      </c>
      <c r="R4211" s="7">
        <v>42005</v>
      </c>
      <c r="S4211" s="8">
        <f t="shared" si="528"/>
        <v>2015</v>
      </c>
      <c r="T4211" s="8">
        <v>2015</v>
      </c>
      <c r="U4211" s="8">
        <f t="shared" si="529"/>
        <v>7</v>
      </c>
      <c r="V4211" s="7">
        <v>2015</v>
      </c>
      <c r="W4211" t="s">
        <v>1645</v>
      </c>
      <c r="X4211" s="2">
        <v>1.3280000000000001</v>
      </c>
      <c r="Y4211" s="6">
        <f t="shared" si="526"/>
        <v>3.5450201542937994E-2</v>
      </c>
      <c r="AA4211">
        <v>15361225</v>
      </c>
      <c r="AB4211">
        <v>18894</v>
      </c>
      <c r="AD4211" t="s">
        <v>7</v>
      </c>
      <c r="AE4211">
        <v>14</v>
      </c>
      <c r="AG4211">
        <v>6966738</v>
      </c>
      <c r="AH4211" t="s">
        <v>7633</v>
      </c>
      <c r="AI4211" t="s">
        <v>7632</v>
      </c>
      <c r="AJ4211" t="s">
        <v>7631</v>
      </c>
      <c r="AK4211" t="s">
        <v>7630</v>
      </c>
      <c r="AL4211">
        <v>28</v>
      </c>
      <c r="AM4211" s="5">
        <f t="shared" si="530"/>
        <v>4</v>
      </c>
      <c r="AN4211" s="4">
        <f t="shared" si="527"/>
        <v>6.0583112457402496E-3</v>
      </c>
      <c r="AO4211" s="3"/>
      <c r="AP4211">
        <v>0</v>
      </c>
      <c r="AR4211" t="s">
        <v>62</v>
      </c>
      <c r="AT4211" s="2">
        <v>3.8340000000000001</v>
      </c>
      <c r="AU4211" s="1">
        <f t="shared" si="531"/>
        <v>2.6632634453778667</v>
      </c>
      <c r="AV4211" s="1">
        <f t="shared" si="532"/>
        <v>2.0754256394339121</v>
      </c>
      <c r="AW4211" s="1">
        <f t="shared" si="533"/>
        <v>1.4875878334899573</v>
      </c>
    </row>
    <row r="4212" spans="1:49" x14ac:dyDescent="0.2">
      <c r="A4212">
        <v>4210</v>
      </c>
      <c r="B4212" t="s">
        <v>7629</v>
      </c>
      <c r="C4212" t="s">
        <v>7628</v>
      </c>
      <c r="F4212" t="s">
        <v>7627</v>
      </c>
      <c r="G4212" t="s">
        <v>18</v>
      </c>
      <c r="H4212" t="s">
        <v>17</v>
      </c>
      <c r="I4212" t="s">
        <v>7626</v>
      </c>
      <c r="J4212">
        <v>60005465</v>
      </c>
      <c r="K4212" t="s">
        <v>1531</v>
      </c>
      <c r="L4212" t="s">
        <v>1022</v>
      </c>
      <c r="M4212" t="s">
        <v>102</v>
      </c>
      <c r="N4212">
        <v>4</v>
      </c>
      <c r="O4212" t="s">
        <v>7625</v>
      </c>
      <c r="P4212" t="s">
        <v>7624</v>
      </c>
      <c r="Q4212" t="s">
        <v>1528</v>
      </c>
      <c r="R4212" s="7">
        <v>42005</v>
      </c>
      <c r="S4212" s="8">
        <f t="shared" si="528"/>
        <v>2015</v>
      </c>
      <c r="T4212" s="8">
        <v>2015</v>
      </c>
      <c r="U4212" s="8">
        <f t="shared" si="529"/>
        <v>7</v>
      </c>
      <c r="V4212" s="7">
        <v>2015</v>
      </c>
      <c r="W4212" t="s">
        <v>7623</v>
      </c>
      <c r="X4212" s="2">
        <v>0.216</v>
      </c>
      <c r="Y4212" s="6">
        <f t="shared" si="526"/>
        <v>5.765996636501962E-3</v>
      </c>
      <c r="AA4212">
        <v>19378726</v>
      </c>
      <c r="AB4212">
        <v>19700186909</v>
      </c>
      <c r="AC4212">
        <v>10988963</v>
      </c>
      <c r="AD4212" t="s">
        <v>7</v>
      </c>
      <c r="AE4212">
        <v>41</v>
      </c>
      <c r="AH4212" t="s">
        <v>7622</v>
      </c>
      <c r="AI4212" t="s">
        <v>7621</v>
      </c>
      <c r="AK4212" t="s">
        <v>7620</v>
      </c>
      <c r="AL4212">
        <v>1</v>
      </c>
      <c r="AM4212" s="5">
        <f t="shared" si="530"/>
        <v>0.14285714285714285</v>
      </c>
      <c r="AN4212" s="4">
        <f t="shared" si="527"/>
        <v>2.1636825877643749E-4</v>
      </c>
      <c r="AO4212" s="3"/>
      <c r="AP4212">
        <v>1</v>
      </c>
      <c r="AR4212" t="s">
        <v>62</v>
      </c>
      <c r="AT4212" s="2" t="s">
        <v>61</v>
      </c>
      <c r="AU4212" s="1">
        <f t="shared" si="531"/>
        <v>0.41011081231843038</v>
      </c>
      <c r="AV4212" s="1">
        <f t="shared" si="532"/>
        <v>0.29911824476391996</v>
      </c>
      <c r="AW4212" s="1">
        <f t="shared" si="533"/>
        <v>0.18812567720940948</v>
      </c>
    </row>
    <row r="4213" spans="1:49" x14ac:dyDescent="0.2">
      <c r="A4213">
        <v>4211</v>
      </c>
      <c r="B4213" t="s">
        <v>7619</v>
      </c>
      <c r="C4213" t="s">
        <v>7618</v>
      </c>
      <c r="F4213" t="s">
        <v>7617</v>
      </c>
      <c r="G4213" t="s">
        <v>18</v>
      </c>
      <c r="H4213" t="s">
        <v>17</v>
      </c>
      <c r="I4213" t="s">
        <v>7616</v>
      </c>
      <c r="J4213" t="s">
        <v>7615</v>
      </c>
      <c r="K4213" t="s">
        <v>7614</v>
      </c>
      <c r="L4213" t="s">
        <v>7613</v>
      </c>
      <c r="M4213" t="s">
        <v>2237</v>
      </c>
      <c r="N4213">
        <v>6</v>
      </c>
      <c r="O4213" t="s">
        <v>7612</v>
      </c>
      <c r="P4213" t="s">
        <v>7611</v>
      </c>
      <c r="Q4213" t="s">
        <v>7610</v>
      </c>
      <c r="R4213" s="7">
        <v>42005</v>
      </c>
      <c r="S4213" s="8">
        <f t="shared" si="528"/>
        <v>2015</v>
      </c>
      <c r="T4213" s="8">
        <v>2015</v>
      </c>
      <c r="U4213" s="8">
        <f t="shared" si="529"/>
        <v>7</v>
      </c>
      <c r="V4213" s="7">
        <v>2015</v>
      </c>
      <c r="W4213" t="s">
        <v>1645</v>
      </c>
      <c r="X4213" s="2">
        <v>1.3280000000000001</v>
      </c>
      <c r="Y4213" s="6">
        <f t="shared" si="526"/>
        <v>3.5450201542937994E-2</v>
      </c>
      <c r="AA4213">
        <v>15361225</v>
      </c>
      <c r="AB4213">
        <v>18894</v>
      </c>
      <c r="AD4213" t="s">
        <v>7</v>
      </c>
      <c r="AE4213">
        <v>14</v>
      </c>
      <c r="AG4213">
        <v>6953011</v>
      </c>
      <c r="AH4213" t="s">
        <v>7609</v>
      </c>
      <c r="AI4213" t="s">
        <v>7608</v>
      </c>
      <c r="AJ4213" t="s">
        <v>7607</v>
      </c>
      <c r="AK4213" t="s">
        <v>7606</v>
      </c>
      <c r="AL4213">
        <v>67</v>
      </c>
      <c r="AM4213" s="5">
        <f t="shared" si="530"/>
        <v>9.5714285714285712</v>
      </c>
      <c r="AN4213" s="4">
        <f t="shared" si="527"/>
        <v>1.4496673338021312E-2</v>
      </c>
      <c r="AO4213" s="3"/>
      <c r="AP4213">
        <v>0</v>
      </c>
      <c r="AR4213" t="s">
        <v>62</v>
      </c>
      <c r="AT4213" s="2">
        <v>3.8340000000000001</v>
      </c>
      <c r="AU4213" s="1">
        <f t="shared" si="531"/>
        <v>2.9164143081462988</v>
      </c>
      <c r="AV4213" s="1">
        <f t="shared" si="532"/>
        <v>2.4973437440479653</v>
      </c>
      <c r="AW4213" s="1">
        <f t="shared" si="533"/>
        <v>2.0782731799496315</v>
      </c>
    </row>
    <row r="4214" spans="1:49" x14ac:dyDescent="0.2">
      <c r="A4214">
        <v>4212</v>
      </c>
      <c r="B4214" t="s">
        <v>7605</v>
      </c>
      <c r="C4214" t="s">
        <v>7604</v>
      </c>
      <c r="F4214" t="s">
        <v>7603</v>
      </c>
      <c r="G4214" t="s">
        <v>18</v>
      </c>
      <c r="H4214" t="s">
        <v>17</v>
      </c>
      <c r="I4214" t="s">
        <v>7602</v>
      </c>
      <c r="J4214">
        <v>60070604</v>
      </c>
      <c r="K4214" t="s">
        <v>7601</v>
      </c>
      <c r="L4214" t="s">
        <v>7600</v>
      </c>
      <c r="M4214" t="s">
        <v>7599</v>
      </c>
      <c r="N4214">
        <v>3</v>
      </c>
      <c r="O4214" t="s">
        <v>7598</v>
      </c>
      <c r="P4214" t="s">
        <v>7597</v>
      </c>
      <c r="Q4214" t="s">
        <v>7596</v>
      </c>
      <c r="R4214" s="7">
        <v>42005</v>
      </c>
      <c r="S4214" s="8">
        <f t="shared" si="528"/>
        <v>2015</v>
      </c>
      <c r="T4214" s="8">
        <v>2015</v>
      </c>
      <c r="U4214" s="8">
        <f t="shared" si="529"/>
        <v>7</v>
      </c>
      <c r="V4214" s="7">
        <v>2015</v>
      </c>
      <c r="W4214" t="s">
        <v>1645</v>
      </c>
      <c r="X4214" s="2">
        <v>1.3280000000000001</v>
      </c>
      <c r="Y4214" s="6">
        <f t="shared" si="526"/>
        <v>3.5450201542937994E-2</v>
      </c>
      <c r="AA4214">
        <v>15361225</v>
      </c>
      <c r="AB4214">
        <v>18894</v>
      </c>
      <c r="AD4214" t="s">
        <v>7</v>
      </c>
      <c r="AE4214">
        <v>14</v>
      </c>
      <c r="AG4214">
        <v>6951408</v>
      </c>
      <c r="AH4214" t="s">
        <v>7595</v>
      </c>
      <c r="AI4214" t="s">
        <v>7594</v>
      </c>
      <c r="AJ4214" t="s">
        <v>7593</v>
      </c>
      <c r="AK4214" t="s">
        <v>7592</v>
      </c>
      <c r="AL4214">
        <v>182</v>
      </c>
      <c r="AM4214" s="5">
        <f t="shared" si="530"/>
        <v>26</v>
      </c>
      <c r="AN4214" s="4">
        <f t="shared" si="527"/>
        <v>3.9379023097311623E-2</v>
      </c>
      <c r="AO4214" s="3"/>
      <c r="AP4214">
        <v>0</v>
      </c>
      <c r="AR4214" t="s">
        <v>62</v>
      </c>
      <c r="AT4214" s="2">
        <v>3.8340000000000001</v>
      </c>
      <c r="AU4214" s="1">
        <f t="shared" si="531"/>
        <v>3.6628848009250077</v>
      </c>
      <c r="AV4214" s="1">
        <f t="shared" si="532"/>
        <v>3.7414612320124809</v>
      </c>
      <c r="AW4214" s="1">
        <f t="shared" si="533"/>
        <v>3.8200376630999533</v>
      </c>
    </row>
    <row r="4215" spans="1:49" x14ac:dyDescent="0.2">
      <c r="A4215">
        <v>4213</v>
      </c>
      <c r="B4215" t="s">
        <v>7591</v>
      </c>
      <c r="C4215" t="s">
        <v>7590</v>
      </c>
      <c r="F4215" t="s">
        <v>7589</v>
      </c>
      <c r="G4215" t="s">
        <v>18</v>
      </c>
      <c r="H4215" t="s">
        <v>17</v>
      </c>
      <c r="I4215" t="s">
        <v>7588</v>
      </c>
      <c r="J4215">
        <v>60031101</v>
      </c>
      <c r="K4215" t="s">
        <v>7587</v>
      </c>
      <c r="L4215" t="s">
        <v>7586</v>
      </c>
      <c r="M4215" t="s">
        <v>1247</v>
      </c>
      <c r="N4215">
        <v>7</v>
      </c>
      <c r="O4215" t="s">
        <v>7585</v>
      </c>
      <c r="P4215" t="s">
        <v>7584</v>
      </c>
      <c r="Q4215" t="s">
        <v>7583</v>
      </c>
      <c r="R4215" s="7">
        <v>42005</v>
      </c>
      <c r="S4215" s="8">
        <f t="shared" si="528"/>
        <v>2015</v>
      </c>
      <c r="T4215" s="8">
        <v>2015</v>
      </c>
      <c r="U4215" s="8">
        <f t="shared" si="529"/>
        <v>7</v>
      </c>
      <c r="V4215" s="7">
        <v>42036</v>
      </c>
      <c r="W4215" t="s">
        <v>7582</v>
      </c>
      <c r="X4215" s="2">
        <v>0.78600000000000003</v>
      </c>
      <c r="Y4215" s="6">
        <f t="shared" si="526"/>
        <v>2.0981821093937696E-2</v>
      </c>
      <c r="AA4215">
        <v>18626254</v>
      </c>
      <c r="AB4215">
        <v>10400153302</v>
      </c>
      <c r="AC4215">
        <v>18626270</v>
      </c>
      <c r="AD4215" t="s">
        <v>7</v>
      </c>
      <c r="AE4215">
        <v>9</v>
      </c>
      <c r="AF4215">
        <v>2</v>
      </c>
      <c r="AH4215" t="s">
        <v>7581</v>
      </c>
      <c r="AI4215" t="s">
        <v>7580</v>
      </c>
      <c r="AJ4215" t="s">
        <v>7579</v>
      </c>
      <c r="AK4215" t="s">
        <v>7578</v>
      </c>
      <c r="AL4215">
        <v>13</v>
      </c>
      <c r="AM4215" s="5">
        <f t="shared" si="530"/>
        <v>1.8571428571428572</v>
      </c>
      <c r="AN4215" s="4">
        <f t="shared" si="527"/>
        <v>2.8127873640936877E-3</v>
      </c>
      <c r="AO4215" s="3"/>
      <c r="AP4215">
        <v>1</v>
      </c>
      <c r="AQ4215" t="s">
        <v>143</v>
      </c>
      <c r="AR4215" t="s">
        <v>7577</v>
      </c>
      <c r="AS4215" t="s">
        <v>141</v>
      </c>
      <c r="AT4215" s="2" t="s">
        <v>61</v>
      </c>
      <c r="AU4215" s="1">
        <f t="shared" si="531"/>
        <v>1.5531110974984492</v>
      </c>
      <c r="AV4215" s="1">
        <f t="shared" si="532"/>
        <v>1.1897304229015691</v>
      </c>
      <c r="AW4215" s="1">
        <f t="shared" si="533"/>
        <v>0.82634974830468888</v>
      </c>
    </row>
    <row r="4216" spans="1:49" x14ac:dyDescent="0.2">
      <c r="A4216">
        <v>4214</v>
      </c>
      <c r="B4216" t="s">
        <v>7576</v>
      </c>
      <c r="C4216" t="s">
        <v>7575</v>
      </c>
      <c r="F4216" t="s">
        <v>7574</v>
      </c>
      <c r="G4216" t="s">
        <v>18</v>
      </c>
      <c r="H4216" t="s">
        <v>17</v>
      </c>
      <c r="I4216" t="s">
        <v>3887</v>
      </c>
      <c r="J4216" t="s">
        <v>7573</v>
      </c>
      <c r="K4216" t="s">
        <v>7572</v>
      </c>
      <c r="L4216" t="s">
        <v>7571</v>
      </c>
      <c r="M4216" t="s">
        <v>7570</v>
      </c>
      <c r="N4216">
        <v>4</v>
      </c>
      <c r="O4216" t="s">
        <v>7569</v>
      </c>
      <c r="P4216" t="s">
        <v>7568</v>
      </c>
      <c r="Q4216" t="s">
        <v>7567</v>
      </c>
      <c r="R4216" s="7">
        <v>42005</v>
      </c>
      <c r="S4216" s="8">
        <f t="shared" si="528"/>
        <v>2015</v>
      </c>
      <c r="T4216" s="8">
        <v>2015</v>
      </c>
      <c r="U4216" s="8">
        <f t="shared" si="529"/>
        <v>7</v>
      </c>
      <c r="V4216" s="7">
        <v>42036</v>
      </c>
      <c r="W4216" t="s">
        <v>3736</v>
      </c>
      <c r="X4216" s="2">
        <v>2.0099999999999998</v>
      </c>
      <c r="Y4216" s="6">
        <f t="shared" si="526"/>
        <v>5.3655802034115477E-2</v>
      </c>
      <c r="AA4216">
        <v>15361276</v>
      </c>
      <c r="AB4216">
        <v>18933</v>
      </c>
      <c r="AD4216" t="s">
        <v>7</v>
      </c>
      <c r="AE4216">
        <v>14</v>
      </c>
      <c r="AF4216">
        <v>2</v>
      </c>
      <c r="AG4216">
        <v>6905795</v>
      </c>
      <c r="AH4216" t="s">
        <v>7566</v>
      </c>
      <c r="AI4216" t="s">
        <v>7565</v>
      </c>
      <c r="AJ4216" t="s">
        <v>7564</v>
      </c>
      <c r="AK4216" t="s">
        <v>7563</v>
      </c>
      <c r="AL4216">
        <v>13</v>
      </c>
      <c r="AM4216" s="5">
        <f t="shared" si="530"/>
        <v>1.8571428571428572</v>
      </c>
      <c r="AN4216" s="4">
        <f t="shared" si="527"/>
        <v>2.8127873640936877E-3</v>
      </c>
      <c r="AO4216" s="3"/>
      <c r="AP4216">
        <v>0</v>
      </c>
      <c r="AR4216" t="s">
        <v>62</v>
      </c>
      <c r="AT4216" s="2" t="s">
        <v>61</v>
      </c>
      <c r="AU4216" s="1">
        <f t="shared" si="531"/>
        <v>3.8402897633108939</v>
      </c>
      <c r="AV4216" s="1">
        <f t="shared" si="532"/>
        <v>2.8234294699104585</v>
      </c>
      <c r="AW4216" s="1">
        <f t="shared" si="533"/>
        <v>1.8065691765100225</v>
      </c>
    </row>
    <row r="4217" spans="1:49" x14ac:dyDescent="0.2">
      <c r="A4217">
        <v>4215</v>
      </c>
      <c r="B4217" t="s">
        <v>7562</v>
      </c>
      <c r="C4217" t="s">
        <v>7561</v>
      </c>
      <c r="F4217" t="s">
        <v>7560</v>
      </c>
      <c r="G4217" t="s">
        <v>18</v>
      </c>
      <c r="H4217" t="s">
        <v>17</v>
      </c>
      <c r="I4217" t="s">
        <v>2926</v>
      </c>
      <c r="J4217">
        <v>60103653</v>
      </c>
      <c r="K4217" t="s">
        <v>2925</v>
      </c>
      <c r="L4217" t="s">
        <v>2924</v>
      </c>
      <c r="M4217" t="s">
        <v>2923</v>
      </c>
      <c r="N4217">
        <v>3</v>
      </c>
      <c r="O4217" t="s">
        <v>7559</v>
      </c>
      <c r="P4217" t="s">
        <v>7558</v>
      </c>
      <c r="Q4217" t="s">
        <v>7557</v>
      </c>
      <c r="R4217" s="7">
        <v>42005</v>
      </c>
      <c r="S4217" s="8">
        <f t="shared" si="528"/>
        <v>2015</v>
      </c>
      <c r="T4217" s="8">
        <v>2015</v>
      </c>
      <c r="U4217" s="8">
        <f t="shared" si="529"/>
        <v>7</v>
      </c>
      <c r="V4217" s="7">
        <v>2015</v>
      </c>
      <c r="W4217" t="s">
        <v>1645</v>
      </c>
      <c r="X4217" s="2">
        <v>1.3280000000000001</v>
      </c>
      <c r="Y4217" s="6">
        <f t="shared" si="526"/>
        <v>3.5450201542937994E-2</v>
      </c>
      <c r="AA4217">
        <v>15361225</v>
      </c>
      <c r="AB4217">
        <v>18894</v>
      </c>
      <c r="AD4217" t="s">
        <v>7</v>
      </c>
      <c r="AE4217">
        <v>14</v>
      </c>
      <c r="AG4217">
        <v>6955777</v>
      </c>
      <c r="AH4217" t="s">
        <v>7556</v>
      </c>
      <c r="AI4217" t="s">
        <v>7555</v>
      </c>
      <c r="AJ4217" t="s">
        <v>7554</v>
      </c>
      <c r="AK4217" t="s">
        <v>7553</v>
      </c>
      <c r="AL4217">
        <v>13</v>
      </c>
      <c r="AM4217" s="5">
        <f t="shared" si="530"/>
        <v>1.8571428571428572</v>
      </c>
      <c r="AN4217" s="4">
        <f t="shared" si="527"/>
        <v>2.8127873640936877E-3</v>
      </c>
      <c r="AO4217" s="3"/>
      <c r="AP4217">
        <v>0</v>
      </c>
      <c r="AR4217" t="s">
        <v>62</v>
      </c>
      <c r="AS4217" t="s">
        <v>7552</v>
      </c>
      <c r="AT4217" s="2">
        <v>3.8340000000000001</v>
      </c>
      <c r="AU4217" s="1">
        <f t="shared" si="531"/>
        <v>2.5658977289284701</v>
      </c>
      <c r="AV4217" s="1">
        <f t="shared" si="532"/>
        <v>1.9131494453515843</v>
      </c>
      <c r="AW4217" s="1">
        <f t="shared" si="533"/>
        <v>1.260401161774698</v>
      </c>
    </row>
    <row r="4218" spans="1:49" x14ac:dyDescent="0.2">
      <c r="A4218">
        <v>4216</v>
      </c>
      <c r="B4218" t="s">
        <v>7551</v>
      </c>
      <c r="C4218" t="s">
        <v>7550</v>
      </c>
      <c r="F4218" t="s">
        <v>7549</v>
      </c>
      <c r="G4218" t="s">
        <v>18</v>
      </c>
      <c r="H4218" t="s">
        <v>17</v>
      </c>
      <c r="I4218" t="s">
        <v>7548</v>
      </c>
      <c r="J4218">
        <v>60014439</v>
      </c>
      <c r="K4218" t="s">
        <v>7547</v>
      </c>
      <c r="L4218" t="s">
        <v>7546</v>
      </c>
      <c r="M4218" t="s">
        <v>234</v>
      </c>
      <c r="N4218">
        <v>2</v>
      </c>
      <c r="O4218" t="s">
        <v>7545</v>
      </c>
      <c r="P4218" t="s">
        <v>7544</v>
      </c>
      <c r="Q4218" t="s">
        <v>7543</v>
      </c>
      <c r="R4218" s="7">
        <v>42005</v>
      </c>
      <c r="S4218" s="8">
        <f t="shared" si="528"/>
        <v>2015</v>
      </c>
      <c r="T4218" s="8">
        <v>2015</v>
      </c>
      <c r="U4218" s="8">
        <f t="shared" si="529"/>
        <v>7</v>
      </c>
      <c r="V4218" s="7">
        <v>42036</v>
      </c>
      <c r="W4218" t="s">
        <v>7453</v>
      </c>
      <c r="X4218" s="2">
        <v>0.79900000000000004</v>
      </c>
      <c r="Y4218" s="6">
        <f t="shared" si="526"/>
        <v>2.1328848669282724E-2</v>
      </c>
      <c r="AA4218">
        <v>15497747</v>
      </c>
      <c r="AB4218">
        <v>9500153930</v>
      </c>
      <c r="AD4218" t="s">
        <v>7</v>
      </c>
      <c r="AE4218">
        <v>62</v>
      </c>
      <c r="AF4218">
        <v>2</v>
      </c>
      <c r="AG4218">
        <v>6996035</v>
      </c>
      <c r="AH4218" t="s">
        <v>7542</v>
      </c>
      <c r="AI4218" t="s">
        <v>7541</v>
      </c>
      <c r="AJ4218" t="s">
        <v>7540</v>
      </c>
      <c r="AK4218" t="s">
        <v>7539</v>
      </c>
      <c r="AL4218">
        <v>11</v>
      </c>
      <c r="AM4218" s="5">
        <f t="shared" si="530"/>
        <v>1.5714285714285714</v>
      </c>
      <c r="AN4218" s="4">
        <f t="shared" si="527"/>
        <v>2.3800508465408126E-3</v>
      </c>
      <c r="AO4218" s="3"/>
      <c r="AP4218">
        <v>0</v>
      </c>
      <c r="AR4218" t="s">
        <v>62</v>
      </c>
      <c r="AT4218" s="2" t="s">
        <v>61</v>
      </c>
      <c r="AU4218" s="1">
        <f t="shared" si="531"/>
        <v>1.5644209322460148</v>
      </c>
      <c r="AV4218" s="1">
        <f t="shared" si="532"/>
        <v>1.1854449757911767</v>
      </c>
      <c r="AW4218" s="1">
        <f t="shared" si="533"/>
        <v>0.80646901933633852</v>
      </c>
    </row>
    <row r="4219" spans="1:49" x14ac:dyDescent="0.2">
      <c r="A4219">
        <v>4217</v>
      </c>
      <c r="B4219" t="s">
        <v>7538</v>
      </c>
      <c r="C4219" t="s">
        <v>7537</v>
      </c>
      <c r="F4219" t="s">
        <v>7536</v>
      </c>
      <c r="G4219" t="s">
        <v>18</v>
      </c>
      <c r="H4219" t="s">
        <v>17</v>
      </c>
      <c r="I4219" t="s">
        <v>7535</v>
      </c>
      <c r="J4219">
        <v>60005510</v>
      </c>
      <c r="K4219" t="s">
        <v>7534</v>
      </c>
      <c r="L4219" t="s">
        <v>1741</v>
      </c>
      <c r="M4219" t="s">
        <v>1740</v>
      </c>
      <c r="N4219">
        <v>3</v>
      </c>
      <c r="O4219" t="s">
        <v>7533</v>
      </c>
      <c r="P4219" t="s">
        <v>7532</v>
      </c>
      <c r="Q4219" t="s">
        <v>7531</v>
      </c>
      <c r="R4219" s="7">
        <v>42005</v>
      </c>
      <c r="S4219" s="8">
        <f t="shared" si="528"/>
        <v>2015</v>
      </c>
      <c r="T4219" s="8">
        <v>2015</v>
      </c>
      <c r="U4219" s="8">
        <f t="shared" si="529"/>
        <v>7</v>
      </c>
      <c r="V4219" s="7">
        <v>42036</v>
      </c>
      <c r="W4219" t="s">
        <v>3736</v>
      </c>
      <c r="X4219" s="2">
        <v>2.0099999999999998</v>
      </c>
      <c r="Y4219" s="6">
        <f t="shared" si="526"/>
        <v>5.3655802034115477E-2</v>
      </c>
      <c r="AA4219">
        <v>15361276</v>
      </c>
      <c r="AB4219">
        <v>18933</v>
      </c>
      <c r="AD4219" t="s">
        <v>7</v>
      </c>
      <c r="AE4219">
        <v>14</v>
      </c>
      <c r="AF4219">
        <v>2</v>
      </c>
      <c r="AG4219">
        <v>6905810</v>
      </c>
      <c r="AH4219" t="s">
        <v>7530</v>
      </c>
      <c r="AI4219" t="s">
        <v>7529</v>
      </c>
      <c r="AJ4219" t="s">
        <v>7528</v>
      </c>
      <c r="AK4219" t="s">
        <v>7527</v>
      </c>
      <c r="AL4219">
        <v>26</v>
      </c>
      <c r="AM4219" s="5">
        <f t="shared" si="530"/>
        <v>3.7142857142857144</v>
      </c>
      <c r="AN4219" s="4">
        <f t="shared" si="527"/>
        <v>5.6255747281873754E-3</v>
      </c>
      <c r="AO4219" s="3"/>
      <c r="AP4219">
        <v>0</v>
      </c>
      <c r="AR4219" t="s">
        <v>62</v>
      </c>
      <c r="AT4219" s="2" t="s">
        <v>61</v>
      </c>
      <c r="AU4219" s="1">
        <f t="shared" si="531"/>
        <v>3.9246733842337047</v>
      </c>
      <c r="AV4219" s="1">
        <f t="shared" si="532"/>
        <v>2.9640688381151423</v>
      </c>
      <c r="AW4219" s="1">
        <f t="shared" si="533"/>
        <v>2.0034642919965804</v>
      </c>
    </row>
    <row r="4220" spans="1:49" x14ac:dyDescent="0.2">
      <c r="A4220">
        <v>4218</v>
      </c>
      <c r="B4220" t="s">
        <v>7526</v>
      </c>
      <c r="C4220" t="s">
        <v>7525</v>
      </c>
      <c r="F4220" t="s">
        <v>7524</v>
      </c>
      <c r="G4220" t="s">
        <v>18</v>
      </c>
      <c r="H4220" t="s">
        <v>17</v>
      </c>
      <c r="I4220" t="s">
        <v>7523</v>
      </c>
      <c r="J4220">
        <v>60031818</v>
      </c>
      <c r="K4220" t="s">
        <v>7522</v>
      </c>
      <c r="L4220" t="s">
        <v>7521</v>
      </c>
      <c r="M4220" t="s">
        <v>318</v>
      </c>
      <c r="N4220">
        <v>3</v>
      </c>
      <c r="O4220" t="s">
        <v>7520</v>
      </c>
      <c r="P4220" t="s">
        <v>7519</v>
      </c>
      <c r="Q4220" t="s">
        <v>7518</v>
      </c>
      <c r="R4220" s="7">
        <v>42005</v>
      </c>
      <c r="S4220" s="8">
        <f t="shared" si="528"/>
        <v>2015</v>
      </c>
      <c r="T4220" s="8">
        <v>2015</v>
      </c>
      <c r="U4220" s="8">
        <f t="shared" si="529"/>
        <v>7</v>
      </c>
      <c r="V4220" s="7">
        <v>2015</v>
      </c>
      <c r="W4220" t="s">
        <v>1645</v>
      </c>
      <c r="X4220" s="2">
        <v>1.3280000000000001</v>
      </c>
      <c r="Y4220" s="6">
        <f t="shared" si="526"/>
        <v>3.5450201542937994E-2</v>
      </c>
      <c r="AA4220">
        <v>15361225</v>
      </c>
      <c r="AB4220">
        <v>18894</v>
      </c>
      <c r="AD4220" t="s">
        <v>7</v>
      </c>
      <c r="AE4220">
        <v>14</v>
      </c>
      <c r="AG4220">
        <v>6955801</v>
      </c>
      <c r="AH4220" t="s">
        <v>7517</v>
      </c>
      <c r="AI4220" t="s">
        <v>7516</v>
      </c>
      <c r="AJ4220" t="s">
        <v>7515</v>
      </c>
      <c r="AK4220" t="s">
        <v>7514</v>
      </c>
      <c r="AL4220">
        <v>32</v>
      </c>
      <c r="AM4220" s="5">
        <f t="shared" si="530"/>
        <v>4.5714285714285712</v>
      </c>
      <c r="AN4220" s="4">
        <f t="shared" si="527"/>
        <v>6.9237842808459998E-3</v>
      </c>
      <c r="AO4220" s="3"/>
      <c r="AP4220">
        <v>0</v>
      </c>
      <c r="AR4220" t="s">
        <v>62</v>
      </c>
      <c r="AT4220" s="2">
        <v>3.8340000000000001</v>
      </c>
      <c r="AU4220" s="1">
        <f t="shared" si="531"/>
        <v>2.6892276364310392</v>
      </c>
      <c r="AV4220" s="1">
        <f t="shared" si="532"/>
        <v>2.1186992911891998</v>
      </c>
      <c r="AW4220" s="1">
        <f t="shared" si="533"/>
        <v>1.5481709459473598</v>
      </c>
    </row>
    <row r="4221" spans="1:49" x14ac:dyDescent="0.2">
      <c r="A4221">
        <v>4219</v>
      </c>
      <c r="B4221" t="s">
        <v>7513</v>
      </c>
      <c r="C4221" t="s">
        <v>7512</v>
      </c>
      <c r="F4221" t="s">
        <v>7511</v>
      </c>
      <c r="G4221" t="s">
        <v>18</v>
      </c>
      <c r="H4221" t="s">
        <v>17</v>
      </c>
      <c r="I4221" t="s">
        <v>7510</v>
      </c>
      <c r="J4221">
        <v>60025084</v>
      </c>
      <c r="K4221" t="s">
        <v>304</v>
      </c>
      <c r="L4221" t="s">
        <v>303</v>
      </c>
      <c r="M4221" t="s">
        <v>102</v>
      </c>
      <c r="N4221">
        <v>6</v>
      </c>
      <c r="O4221" t="s">
        <v>7509</v>
      </c>
      <c r="P4221" t="s">
        <v>7508</v>
      </c>
      <c r="Q4221" t="s">
        <v>7507</v>
      </c>
      <c r="R4221" s="7">
        <v>42005</v>
      </c>
      <c r="S4221" s="8">
        <f t="shared" si="528"/>
        <v>2015</v>
      </c>
      <c r="T4221" s="8">
        <v>2015</v>
      </c>
      <c r="U4221" s="8">
        <f t="shared" si="529"/>
        <v>7</v>
      </c>
      <c r="V4221" s="7">
        <v>2015</v>
      </c>
      <c r="W4221" t="s">
        <v>1645</v>
      </c>
      <c r="X4221" s="2">
        <v>1.3280000000000001</v>
      </c>
      <c r="Y4221" s="6">
        <f t="shared" si="526"/>
        <v>3.5450201542937994E-2</v>
      </c>
      <c r="AA4221">
        <v>15361225</v>
      </c>
      <c r="AB4221">
        <v>18894</v>
      </c>
      <c r="AD4221" t="s">
        <v>7</v>
      </c>
      <c r="AE4221">
        <v>14</v>
      </c>
      <c r="AG4221">
        <v>6952993</v>
      </c>
      <c r="AH4221" t="s">
        <v>7506</v>
      </c>
      <c r="AI4221" t="s">
        <v>7505</v>
      </c>
      <c r="AJ4221" t="s">
        <v>7504</v>
      </c>
      <c r="AK4221" t="s">
        <v>7503</v>
      </c>
      <c r="AL4221">
        <v>37</v>
      </c>
      <c r="AM4221" s="5">
        <f t="shared" si="530"/>
        <v>5.2857142857142856</v>
      </c>
      <c r="AN4221" s="4">
        <f t="shared" si="527"/>
        <v>8.0056255747281875E-3</v>
      </c>
      <c r="AO4221" s="3"/>
      <c r="AP4221">
        <v>0</v>
      </c>
      <c r="AR4221" t="s">
        <v>62</v>
      </c>
      <c r="AT4221" s="2">
        <v>3.8340000000000001</v>
      </c>
      <c r="AU4221" s="1">
        <f t="shared" si="531"/>
        <v>2.7216828752475051</v>
      </c>
      <c r="AV4221" s="1">
        <f t="shared" si="532"/>
        <v>2.1727913558833092</v>
      </c>
      <c r="AW4221" s="1">
        <f t="shared" si="533"/>
        <v>1.6238998365191128</v>
      </c>
    </row>
    <row r="4222" spans="1:49" x14ac:dyDescent="0.2">
      <c r="A4222">
        <v>4220</v>
      </c>
      <c r="B4222" t="s">
        <v>7502</v>
      </c>
      <c r="C4222" t="s">
        <v>7501</v>
      </c>
      <c r="E4222">
        <v>24460418</v>
      </c>
      <c r="F4222" t="s">
        <v>7500</v>
      </c>
      <c r="G4222" t="s">
        <v>18</v>
      </c>
      <c r="H4222" t="s">
        <v>17</v>
      </c>
      <c r="I4222" t="s">
        <v>7499</v>
      </c>
      <c r="J4222">
        <v>60022281</v>
      </c>
      <c r="K4222" t="s">
        <v>7498</v>
      </c>
      <c r="L4222" t="s">
        <v>103</v>
      </c>
      <c r="M4222" t="s">
        <v>102</v>
      </c>
      <c r="N4222">
        <v>7</v>
      </c>
      <c r="O4222" t="s">
        <v>7497</v>
      </c>
      <c r="P4222" t="s">
        <v>7496</v>
      </c>
      <c r="Q4222" t="s">
        <v>7495</v>
      </c>
      <c r="R4222" s="7">
        <v>42005</v>
      </c>
      <c r="S4222" s="8">
        <f t="shared" si="528"/>
        <v>2015</v>
      </c>
      <c r="T4222" s="8">
        <v>2015</v>
      </c>
      <c r="U4222" s="8">
        <f t="shared" si="529"/>
        <v>7</v>
      </c>
      <c r="V4222" s="7">
        <v>42064</v>
      </c>
      <c r="W4222" t="s">
        <v>7494</v>
      </c>
      <c r="X4222" s="2">
        <v>0.41599999999999998</v>
      </c>
      <c r="Y4222" s="6">
        <f t="shared" si="526"/>
        <v>1.1104882411040816E-2</v>
      </c>
      <c r="AA4222">
        <v>15368378</v>
      </c>
      <c r="AB4222">
        <v>14876</v>
      </c>
      <c r="AC4222">
        <v>15368386</v>
      </c>
      <c r="AD4222" t="s">
        <v>7</v>
      </c>
      <c r="AE4222">
        <v>34</v>
      </c>
      <c r="AF4222">
        <v>1</v>
      </c>
      <c r="AH4222" t="s">
        <v>7493</v>
      </c>
      <c r="AI4222" t="s">
        <v>7492</v>
      </c>
      <c r="AJ4222" t="s">
        <v>7491</v>
      </c>
      <c r="AK4222" t="s">
        <v>7490</v>
      </c>
      <c r="AL4222">
        <v>2</v>
      </c>
      <c r="AM4222" s="5">
        <f t="shared" si="530"/>
        <v>0.2857142857142857</v>
      </c>
      <c r="AN4222" s="4">
        <f t="shared" si="527"/>
        <v>4.3273651755287499E-4</v>
      </c>
      <c r="AO4222" s="3"/>
      <c r="AP4222">
        <v>0</v>
      </c>
      <c r="AQ4222" t="s">
        <v>295</v>
      </c>
      <c r="AR4222">
        <v>15000543111503</v>
      </c>
      <c r="AS4222" t="s">
        <v>294</v>
      </c>
      <c r="AT4222" s="2">
        <v>2.8820000000000001</v>
      </c>
      <c r="AU4222" s="1">
        <f t="shared" si="531"/>
        <v>0.79032386429944335</v>
      </c>
      <c r="AV4222" s="1">
        <f t="shared" si="532"/>
        <v>0.57688094642968457</v>
      </c>
      <c r="AW4222" s="1">
        <f t="shared" si="533"/>
        <v>0.36343802855992574</v>
      </c>
    </row>
    <row r="4223" spans="1:49" x14ac:dyDescent="0.2">
      <c r="A4223">
        <v>4221</v>
      </c>
      <c r="B4223" t="s">
        <v>7489</v>
      </c>
      <c r="C4223" t="s">
        <v>7488</v>
      </c>
      <c r="F4223" t="s">
        <v>7487</v>
      </c>
      <c r="G4223" t="s">
        <v>18</v>
      </c>
      <c r="H4223" t="s">
        <v>17</v>
      </c>
      <c r="I4223" t="s">
        <v>7486</v>
      </c>
      <c r="J4223" t="s">
        <v>7485</v>
      </c>
      <c r="K4223" t="s">
        <v>7484</v>
      </c>
      <c r="L4223" t="s">
        <v>7483</v>
      </c>
      <c r="M4223" t="s">
        <v>7482</v>
      </c>
      <c r="N4223">
        <v>8</v>
      </c>
      <c r="O4223" t="s">
        <v>7481</v>
      </c>
      <c r="P4223" t="s">
        <v>7480</v>
      </c>
      <c r="Q4223" t="s">
        <v>7479</v>
      </c>
      <c r="R4223" s="7">
        <v>42005</v>
      </c>
      <c r="S4223" s="8">
        <f t="shared" si="528"/>
        <v>2015</v>
      </c>
      <c r="T4223" s="8">
        <v>2015</v>
      </c>
      <c r="U4223" s="8">
        <f t="shared" si="529"/>
        <v>7</v>
      </c>
      <c r="V4223" s="7">
        <v>2015</v>
      </c>
      <c r="W4223" t="s">
        <v>1645</v>
      </c>
      <c r="X4223" s="2">
        <v>1.3280000000000001</v>
      </c>
      <c r="Y4223" s="6">
        <f t="shared" si="526"/>
        <v>3.5450201542937994E-2</v>
      </c>
      <c r="AA4223">
        <v>15361225</v>
      </c>
      <c r="AB4223">
        <v>18894</v>
      </c>
      <c r="AD4223" t="s">
        <v>7</v>
      </c>
      <c r="AE4223">
        <v>14</v>
      </c>
      <c r="AG4223">
        <v>6949620</v>
      </c>
      <c r="AH4223" t="s">
        <v>7478</v>
      </c>
      <c r="AI4223" t="s">
        <v>7477</v>
      </c>
      <c r="AJ4223" t="s">
        <v>7476</v>
      </c>
      <c r="AK4223" t="s">
        <v>7475</v>
      </c>
      <c r="AL4223">
        <v>41</v>
      </c>
      <c r="AM4223" s="5">
        <f t="shared" si="530"/>
        <v>5.8571428571428568</v>
      </c>
      <c r="AN4223" s="4">
        <f t="shared" si="527"/>
        <v>8.871098609833936E-3</v>
      </c>
      <c r="AO4223" s="3"/>
      <c r="AP4223">
        <v>0</v>
      </c>
      <c r="AR4223" t="s">
        <v>62</v>
      </c>
      <c r="AS4223" t="s">
        <v>2915</v>
      </c>
      <c r="AT4223" s="2">
        <v>3.8340000000000001</v>
      </c>
      <c r="AU4223" s="1">
        <f t="shared" si="531"/>
        <v>2.7476470663006776</v>
      </c>
      <c r="AV4223" s="1">
        <f t="shared" si="532"/>
        <v>2.2160650076385964</v>
      </c>
      <c r="AW4223" s="1">
        <f t="shared" si="533"/>
        <v>1.6844829489765154</v>
      </c>
    </row>
    <row r="4224" spans="1:49" x14ac:dyDescent="0.2">
      <c r="A4224">
        <v>4222</v>
      </c>
      <c r="B4224" t="s">
        <v>7474</v>
      </c>
      <c r="C4224" t="s">
        <v>7473</v>
      </c>
      <c r="F4224" t="s">
        <v>7472</v>
      </c>
      <c r="G4224" t="s">
        <v>18</v>
      </c>
      <c r="H4224" t="s">
        <v>17</v>
      </c>
      <c r="I4224" t="s">
        <v>7471</v>
      </c>
      <c r="J4224">
        <v>60016849</v>
      </c>
      <c r="K4224" t="s">
        <v>7314</v>
      </c>
      <c r="L4224" t="s">
        <v>7313</v>
      </c>
      <c r="M4224" t="s">
        <v>982</v>
      </c>
      <c r="N4224">
        <v>2</v>
      </c>
      <c r="O4224" t="s">
        <v>7470</v>
      </c>
      <c r="P4224" t="s">
        <v>7469</v>
      </c>
      <c r="Q4224" t="s">
        <v>7468</v>
      </c>
      <c r="R4224" s="7">
        <v>42005</v>
      </c>
      <c r="S4224" s="8">
        <f t="shared" si="528"/>
        <v>2015</v>
      </c>
      <c r="T4224" s="8">
        <v>2015</v>
      </c>
      <c r="U4224" s="8">
        <f t="shared" si="529"/>
        <v>7</v>
      </c>
      <c r="V4224" s="7">
        <v>2015</v>
      </c>
      <c r="W4224" t="s">
        <v>1645</v>
      </c>
      <c r="X4224" s="2">
        <v>1.3280000000000001</v>
      </c>
      <c r="Y4224" s="6">
        <f t="shared" si="526"/>
        <v>3.5450201542937994E-2</v>
      </c>
      <c r="AA4224">
        <v>15361225</v>
      </c>
      <c r="AB4224">
        <v>18894</v>
      </c>
      <c r="AD4224" t="s">
        <v>7</v>
      </c>
      <c r="AE4224">
        <v>14</v>
      </c>
      <c r="AG4224">
        <v>6949131</v>
      </c>
      <c r="AH4224" t="s">
        <v>7467</v>
      </c>
      <c r="AI4224" t="s">
        <v>7466</v>
      </c>
      <c r="AJ4224" t="s">
        <v>7465</v>
      </c>
      <c r="AK4224" t="s">
        <v>7464</v>
      </c>
      <c r="AL4224">
        <v>25</v>
      </c>
      <c r="AM4224" s="5">
        <f t="shared" si="530"/>
        <v>3.5714285714285716</v>
      </c>
      <c r="AN4224" s="4">
        <f t="shared" si="527"/>
        <v>5.4092064694109378E-3</v>
      </c>
      <c r="AO4224" s="3"/>
      <c r="AP4224">
        <v>0</v>
      </c>
      <c r="AR4224" t="s">
        <v>62</v>
      </c>
      <c r="AT4224" s="2">
        <v>3.8340000000000001</v>
      </c>
      <c r="AU4224" s="1">
        <f t="shared" si="531"/>
        <v>2.6437903020879876</v>
      </c>
      <c r="AV4224" s="1">
        <f t="shared" si="532"/>
        <v>2.0429704006174467</v>
      </c>
      <c r="AW4224" s="1">
        <f t="shared" si="533"/>
        <v>1.4421504991469054</v>
      </c>
    </row>
    <row r="4225" spans="1:49" x14ac:dyDescent="0.2">
      <c r="A4225">
        <v>4223</v>
      </c>
      <c r="B4225" t="s">
        <v>7463</v>
      </c>
      <c r="C4225" t="s">
        <v>7462</v>
      </c>
      <c r="F4225" t="s">
        <v>7461</v>
      </c>
      <c r="G4225" t="s">
        <v>18</v>
      </c>
      <c r="H4225" t="s">
        <v>17</v>
      </c>
      <c r="I4225" t="s">
        <v>7460</v>
      </c>
      <c r="J4225" t="s">
        <v>7459</v>
      </c>
      <c r="K4225" t="s">
        <v>7458</v>
      </c>
      <c r="L4225" t="s">
        <v>7457</v>
      </c>
      <c r="M4225" t="s">
        <v>6885</v>
      </c>
      <c r="N4225">
        <v>4</v>
      </c>
      <c r="O4225" t="s">
        <v>7456</v>
      </c>
      <c r="P4225" t="s">
        <v>7455</v>
      </c>
      <c r="Q4225" t="s">
        <v>7454</v>
      </c>
      <c r="R4225" s="7">
        <v>42005</v>
      </c>
      <c r="S4225" s="8">
        <f t="shared" si="528"/>
        <v>2015</v>
      </c>
      <c r="T4225" s="8">
        <v>2015</v>
      </c>
      <c r="U4225" s="8">
        <f t="shared" si="529"/>
        <v>7</v>
      </c>
      <c r="V4225" s="7">
        <v>42036</v>
      </c>
      <c r="W4225" t="s">
        <v>7453</v>
      </c>
      <c r="X4225" s="2">
        <v>0.79900000000000004</v>
      </c>
      <c r="Y4225" s="6">
        <f t="shared" si="526"/>
        <v>2.1328848669282724E-2</v>
      </c>
      <c r="AA4225">
        <v>15497747</v>
      </c>
      <c r="AB4225">
        <v>9500153930</v>
      </c>
      <c r="AD4225" t="s">
        <v>7</v>
      </c>
      <c r="AE4225">
        <v>62</v>
      </c>
      <c r="AF4225">
        <v>2</v>
      </c>
      <c r="AG4225">
        <v>7000586</v>
      </c>
      <c r="AH4225" t="s">
        <v>7452</v>
      </c>
      <c r="AI4225" t="s">
        <v>7451</v>
      </c>
      <c r="AJ4225" t="s">
        <v>7450</v>
      </c>
      <c r="AK4225" t="s">
        <v>7449</v>
      </c>
      <c r="AL4225">
        <v>4</v>
      </c>
      <c r="AM4225" s="5">
        <f t="shared" si="530"/>
        <v>0.5714285714285714</v>
      </c>
      <c r="AN4225" s="4">
        <f t="shared" si="527"/>
        <v>8.6547303510574997E-4</v>
      </c>
      <c r="AO4225" s="3"/>
      <c r="AP4225">
        <v>0</v>
      </c>
      <c r="AR4225" t="s">
        <v>62</v>
      </c>
      <c r="AT4225" s="2" t="s">
        <v>61</v>
      </c>
      <c r="AU4225" s="1">
        <f t="shared" si="531"/>
        <v>1.5189835979029631</v>
      </c>
      <c r="AV4225" s="1">
        <f t="shared" si="532"/>
        <v>1.1097160852194237</v>
      </c>
      <c r="AW4225" s="1">
        <f t="shared" si="533"/>
        <v>0.70044857253588422</v>
      </c>
    </row>
    <row r="4226" spans="1:49" x14ac:dyDescent="0.2">
      <c r="A4226">
        <v>4224</v>
      </c>
      <c r="B4226" t="s">
        <v>7448</v>
      </c>
      <c r="C4226" t="s">
        <v>7447</v>
      </c>
      <c r="F4226" t="s">
        <v>7446</v>
      </c>
      <c r="G4226" t="s">
        <v>18</v>
      </c>
      <c r="H4226" t="s">
        <v>17</v>
      </c>
      <c r="I4226" t="s">
        <v>4543</v>
      </c>
      <c r="J4226">
        <v>60021005</v>
      </c>
      <c r="K4226" t="s">
        <v>852</v>
      </c>
      <c r="L4226" t="s">
        <v>851</v>
      </c>
      <c r="M4226" t="s">
        <v>790</v>
      </c>
      <c r="N4226">
        <v>4</v>
      </c>
      <c r="O4226" t="s">
        <v>7445</v>
      </c>
      <c r="P4226" t="s">
        <v>7444</v>
      </c>
      <c r="Q4226" t="s">
        <v>7443</v>
      </c>
      <c r="R4226" s="7">
        <v>42005</v>
      </c>
      <c r="S4226" s="8">
        <f t="shared" si="528"/>
        <v>2015</v>
      </c>
      <c r="T4226" s="8">
        <v>2015</v>
      </c>
      <c r="U4226" s="8">
        <f t="shared" si="529"/>
        <v>7</v>
      </c>
      <c r="V4226" s="7">
        <v>2015</v>
      </c>
      <c r="W4226" t="s">
        <v>1645</v>
      </c>
      <c r="X4226" s="2">
        <v>1.3280000000000001</v>
      </c>
      <c r="Y4226" s="6">
        <f t="shared" si="526"/>
        <v>3.5450201542937994E-2</v>
      </c>
      <c r="AA4226">
        <v>15361225</v>
      </c>
      <c r="AB4226">
        <v>18894</v>
      </c>
      <c r="AD4226" t="s">
        <v>7</v>
      </c>
      <c r="AE4226">
        <v>14</v>
      </c>
      <c r="AG4226">
        <v>6953134</v>
      </c>
      <c r="AH4226" t="s">
        <v>7442</v>
      </c>
      <c r="AI4226" t="s">
        <v>7441</v>
      </c>
      <c r="AJ4226" t="s">
        <v>7440</v>
      </c>
      <c r="AK4226" t="s">
        <v>7439</v>
      </c>
      <c r="AL4226">
        <v>39</v>
      </c>
      <c r="AM4226" s="5">
        <f t="shared" si="530"/>
        <v>5.5714285714285712</v>
      </c>
      <c r="AN4226" s="4">
        <f t="shared" si="527"/>
        <v>8.4383620922810626E-3</v>
      </c>
      <c r="AO4226" s="3"/>
      <c r="AP4226">
        <v>0</v>
      </c>
      <c r="AR4226" t="s">
        <v>62</v>
      </c>
      <c r="AT4226" s="2">
        <v>3.8340000000000001</v>
      </c>
      <c r="AU4226" s="1">
        <f t="shared" si="531"/>
        <v>2.7346649707740913</v>
      </c>
      <c r="AV4226" s="1">
        <f t="shared" si="532"/>
        <v>2.1944281817609528</v>
      </c>
      <c r="AW4226" s="1">
        <f t="shared" si="533"/>
        <v>1.6541913927478142</v>
      </c>
    </row>
    <row r="4227" spans="1:49" x14ac:dyDescent="0.2">
      <c r="A4227">
        <v>4225</v>
      </c>
      <c r="B4227" t="s">
        <v>7438</v>
      </c>
      <c r="C4227" t="s">
        <v>7437</v>
      </c>
      <c r="F4227" t="s">
        <v>7436</v>
      </c>
      <c r="G4227" t="s">
        <v>18</v>
      </c>
      <c r="H4227" t="s">
        <v>17</v>
      </c>
      <c r="I4227" t="s">
        <v>6312</v>
      </c>
      <c r="J4227">
        <v>60022109</v>
      </c>
      <c r="K4227" t="s">
        <v>7435</v>
      </c>
      <c r="L4227" t="s">
        <v>1248</v>
      </c>
      <c r="M4227" t="s">
        <v>1247</v>
      </c>
      <c r="N4227">
        <v>3</v>
      </c>
      <c r="O4227" t="s">
        <v>7434</v>
      </c>
      <c r="P4227" t="s">
        <v>7433</v>
      </c>
      <c r="Q4227" t="s">
        <v>7432</v>
      </c>
      <c r="R4227" s="7">
        <v>42005</v>
      </c>
      <c r="S4227" s="8">
        <f t="shared" si="528"/>
        <v>2015</v>
      </c>
      <c r="T4227" s="8">
        <v>2015</v>
      </c>
      <c r="U4227" s="8">
        <f t="shared" si="529"/>
        <v>7</v>
      </c>
      <c r="V4227" s="7">
        <v>2015</v>
      </c>
      <c r="W4227" t="s">
        <v>1645</v>
      </c>
      <c r="X4227" s="2">
        <v>1.3280000000000001</v>
      </c>
      <c r="Y4227" s="6">
        <f t="shared" ref="Y4227:Y4290" si="534">(X4227-$Z$3)/($Z$2-$Z$3)</f>
        <v>3.5450201542937994E-2</v>
      </c>
      <c r="AA4227">
        <v>15361225</v>
      </c>
      <c r="AB4227">
        <v>18894</v>
      </c>
      <c r="AD4227" t="s">
        <v>7</v>
      </c>
      <c r="AE4227">
        <v>14</v>
      </c>
      <c r="AG4227">
        <v>6949616</v>
      </c>
      <c r="AH4227" t="s">
        <v>7431</v>
      </c>
      <c r="AI4227" t="s">
        <v>7430</v>
      </c>
      <c r="AJ4227" t="s">
        <v>7429</v>
      </c>
      <c r="AK4227" t="s">
        <v>7428</v>
      </c>
      <c r="AL4227">
        <v>16</v>
      </c>
      <c r="AM4227" s="5">
        <f t="shared" si="530"/>
        <v>2.2857142857142856</v>
      </c>
      <c r="AN4227" s="4">
        <f t="shared" ref="AN4227:AN4290" si="535">(AM4227-$AO$3)/($AO$2-$AO$3)</f>
        <v>3.4618921404229999E-3</v>
      </c>
      <c r="AO4227" s="3"/>
      <c r="AP4227">
        <v>0</v>
      </c>
      <c r="AR4227" t="s">
        <v>62</v>
      </c>
      <c r="AT4227" s="2">
        <v>3.8340000000000001</v>
      </c>
      <c r="AU4227" s="1">
        <f t="shared" si="531"/>
        <v>2.5853708722183497</v>
      </c>
      <c r="AV4227" s="1">
        <f t="shared" si="532"/>
        <v>1.9456046841680497</v>
      </c>
      <c r="AW4227" s="1">
        <f t="shared" si="533"/>
        <v>1.3058384961177498</v>
      </c>
    </row>
    <row r="4228" spans="1:49" x14ac:dyDescent="0.2">
      <c r="A4228">
        <v>4226</v>
      </c>
      <c r="B4228" t="s">
        <v>7427</v>
      </c>
      <c r="C4228" t="s">
        <v>7426</v>
      </c>
      <c r="F4228" t="s">
        <v>7425</v>
      </c>
      <c r="G4228" t="s">
        <v>18</v>
      </c>
      <c r="H4228" t="s">
        <v>17</v>
      </c>
      <c r="I4228" t="s">
        <v>7424</v>
      </c>
      <c r="J4228">
        <v>60005710</v>
      </c>
      <c r="K4228" t="s">
        <v>7423</v>
      </c>
      <c r="L4228" t="s">
        <v>2853</v>
      </c>
      <c r="M4228" t="s">
        <v>685</v>
      </c>
      <c r="N4228">
        <v>3</v>
      </c>
      <c r="O4228" t="s">
        <v>7422</v>
      </c>
      <c r="P4228" t="s">
        <v>7421</v>
      </c>
      <c r="Q4228" t="s">
        <v>7420</v>
      </c>
      <c r="R4228" s="7">
        <v>42005</v>
      </c>
      <c r="S4228" s="8">
        <f t="shared" si="528"/>
        <v>2015</v>
      </c>
      <c r="T4228" s="8">
        <v>2015</v>
      </c>
      <c r="U4228" s="8">
        <f t="shared" si="529"/>
        <v>7</v>
      </c>
      <c r="V4228" s="7">
        <v>2015</v>
      </c>
      <c r="W4228" t="s">
        <v>1645</v>
      </c>
      <c r="X4228" s="2">
        <v>1.3280000000000001</v>
      </c>
      <c r="Y4228" s="6">
        <f t="shared" si="534"/>
        <v>3.5450201542937994E-2</v>
      </c>
      <c r="AA4228">
        <v>15361225</v>
      </c>
      <c r="AB4228">
        <v>18894</v>
      </c>
      <c r="AD4228" t="s">
        <v>7</v>
      </c>
      <c r="AE4228">
        <v>14</v>
      </c>
      <c r="AG4228">
        <v>6954410</v>
      </c>
      <c r="AH4228" t="s">
        <v>7419</v>
      </c>
      <c r="AI4228" t="s">
        <v>7418</v>
      </c>
      <c r="AJ4228" t="s">
        <v>7417</v>
      </c>
      <c r="AK4228" t="s">
        <v>7416</v>
      </c>
      <c r="AL4228">
        <v>73</v>
      </c>
      <c r="AM4228" s="5">
        <f t="shared" si="530"/>
        <v>10.428571428571429</v>
      </c>
      <c r="AN4228" s="4">
        <f t="shared" si="535"/>
        <v>1.5794882890679939E-2</v>
      </c>
      <c r="AO4228" s="3"/>
      <c r="AP4228">
        <v>0</v>
      </c>
      <c r="AR4228" t="s">
        <v>62</v>
      </c>
      <c r="AT4228" s="2">
        <v>3.8340000000000001</v>
      </c>
      <c r="AU4228" s="1">
        <f t="shared" si="531"/>
        <v>2.9553605947260579</v>
      </c>
      <c r="AV4228" s="1">
        <f t="shared" si="532"/>
        <v>2.5622542216808966</v>
      </c>
      <c r="AW4228" s="1">
        <f t="shared" si="533"/>
        <v>2.1691478486357356</v>
      </c>
    </row>
    <row r="4229" spans="1:49" x14ac:dyDescent="0.2">
      <c r="A4229">
        <v>4227</v>
      </c>
      <c r="B4229" t="s">
        <v>7415</v>
      </c>
      <c r="C4229" t="s">
        <v>7414</v>
      </c>
      <c r="F4229" t="s">
        <v>7413</v>
      </c>
      <c r="G4229" t="s">
        <v>18</v>
      </c>
      <c r="H4229" t="s">
        <v>17</v>
      </c>
      <c r="I4229" t="s">
        <v>7412</v>
      </c>
      <c r="J4229">
        <v>60116768</v>
      </c>
      <c r="K4229" t="s">
        <v>7411</v>
      </c>
      <c r="L4229" t="s">
        <v>614</v>
      </c>
      <c r="M4229" t="s">
        <v>613</v>
      </c>
      <c r="N4229">
        <v>2</v>
      </c>
      <c r="O4229" t="s">
        <v>7410</v>
      </c>
      <c r="P4229" t="s">
        <v>7409</v>
      </c>
      <c r="Q4229" t="s">
        <v>7408</v>
      </c>
      <c r="R4229" s="7">
        <v>42005</v>
      </c>
      <c r="S4229" s="8">
        <f t="shared" si="528"/>
        <v>2015</v>
      </c>
      <c r="T4229" s="8">
        <v>2015</v>
      </c>
      <c r="U4229" s="8">
        <f t="shared" si="529"/>
        <v>7</v>
      </c>
      <c r="V4229" s="7">
        <v>2015</v>
      </c>
      <c r="W4229" t="s">
        <v>1645</v>
      </c>
      <c r="X4229" s="2">
        <v>1.3280000000000001</v>
      </c>
      <c r="Y4229" s="6">
        <f t="shared" si="534"/>
        <v>3.5450201542937994E-2</v>
      </c>
      <c r="AA4229">
        <v>15361225</v>
      </c>
      <c r="AB4229">
        <v>18894</v>
      </c>
      <c r="AD4229" t="s">
        <v>7</v>
      </c>
      <c r="AE4229">
        <v>14</v>
      </c>
      <c r="AG4229">
        <v>6949125</v>
      </c>
      <c r="AH4229" t="s">
        <v>7407</v>
      </c>
      <c r="AI4229" t="s">
        <v>7406</v>
      </c>
      <c r="AJ4229" t="s">
        <v>7405</v>
      </c>
      <c r="AK4229" t="s">
        <v>7404</v>
      </c>
      <c r="AL4229">
        <v>37</v>
      </c>
      <c r="AM4229" s="5">
        <f t="shared" si="530"/>
        <v>5.2857142857142856</v>
      </c>
      <c r="AN4229" s="4">
        <f t="shared" si="535"/>
        <v>8.0056255747281875E-3</v>
      </c>
      <c r="AO4229" s="3"/>
      <c r="AP4229">
        <v>0</v>
      </c>
      <c r="AR4229" t="s">
        <v>7403</v>
      </c>
      <c r="AT4229" s="2">
        <v>3.8340000000000001</v>
      </c>
      <c r="AU4229" s="1">
        <f t="shared" si="531"/>
        <v>2.7216828752475051</v>
      </c>
      <c r="AV4229" s="1">
        <f t="shared" si="532"/>
        <v>2.1727913558833092</v>
      </c>
      <c r="AW4229" s="1">
        <f t="shared" si="533"/>
        <v>1.6238998365191128</v>
      </c>
    </row>
    <row r="4230" spans="1:49" x14ac:dyDescent="0.2">
      <c r="A4230">
        <v>4228</v>
      </c>
      <c r="B4230" t="s">
        <v>7402</v>
      </c>
      <c r="C4230" t="s">
        <v>7401</v>
      </c>
      <c r="F4230" t="s">
        <v>7400</v>
      </c>
      <c r="G4230" t="s">
        <v>18</v>
      </c>
      <c r="H4230" t="s">
        <v>17</v>
      </c>
      <c r="I4230" t="s">
        <v>7399</v>
      </c>
      <c r="J4230">
        <v>60010080</v>
      </c>
      <c r="K4230" t="s">
        <v>5687</v>
      </c>
      <c r="L4230" t="s">
        <v>1461</v>
      </c>
      <c r="M4230" t="s">
        <v>102</v>
      </c>
      <c r="N4230">
        <v>3</v>
      </c>
      <c r="O4230" t="s">
        <v>7398</v>
      </c>
      <c r="P4230" t="s">
        <v>7397</v>
      </c>
      <c r="Q4230" t="s">
        <v>7396</v>
      </c>
      <c r="R4230" s="7">
        <v>42005</v>
      </c>
      <c r="S4230" s="8">
        <f t="shared" si="528"/>
        <v>2015</v>
      </c>
      <c r="T4230" s="8">
        <v>2015</v>
      </c>
      <c r="U4230" s="8">
        <f t="shared" si="529"/>
        <v>7</v>
      </c>
      <c r="V4230" s="7">
        <v>2015</v>
      </c>
      <c r="W4230" t="s">
        <v>1645</v>
      </c>
      <c r="X4230" s="2">
        <v>1.3280000000000001</v>
      </c>
      <c r="Y4230" s="6">
        <f t="shared" si="534"/>
        <v>3.5450201542937994E-2</v>
      </c>
      <c r="AA4230">
        <v>15361225</v>
      </c>
      <c r="AB4230">
        <v>18894</v>
      </c>
      <c r="AD4230" t="s">
        <v>7</v>
      </c>
      <c r="AE4230">
        <v>14</v>
      </c>
      <c r="AG4230">
        <v>6949661</v>
      </c>
      <c r="AH4230" t="s">
        <v>7395</v>
      </c>
      <c r="AI4230" t="s">
        <v>7394</v>
      </c>
      <c r="AJ4230" t="s">
        <v>7393</v>
      </c>
      <c r="AK4230" t="s">
        <v>7392</v>
      </c>
      <c r="AL4230">
        <v>12</v>
      </c>
      <c r="AM4230" s="5">
        <f t="shared" si="530"/>
        <v>1.7142857142857142</v>
      </c>
      <c r="AN4230" s="4">
        <f t="shared" si="535"/>
        <v>2.5964191053172497E-3</v>
      </c>
      <c r="AO4230" s="3"/>
      <c r="AP4230">
        <v>0</v>
      </c>
      <c r="AR4230" t="s">
        <v>62</v>
      </c>
      <c r="AT4230" s="2">
        <v>3.8340000000000001</v>
      </c>
      <c r="AU4230" s="1">
        <f t="shared" si="531"/>
        <v>2.5594066811651772</v>
      </c>
      <c r="AV4230" s="1">
        <f t="shared" si="532"/>
        <v>1.9023310324127622</v>
      </c>
      <c r="AW4230" s="1">
        <f t="shared" si="533"/>
        <v>1.2452553836603473</v>
      </c>
    </row>
    <row r="4231" spans="1:49" x14ac:dyDescent="0.2">
      <c r="A4231">
        <v>4229</v>
      </c>
      <c r="B4231" t="s">
        <v>7391</v>
      </c>
      <c r="C4231" t="s">
        <v>7390</v>
      </c>
      <c r="F4231" t="s">
        <v>7389</v>
      </c>
      <c r="G4231" t="s">
        <v>18</v>
      </c>
      <c r="H4231" t="s">
        <v>17</v>
      </c>
      <c r="I4231" t="s">
        <v>7388</v>
      </c>
      <c r="J4231">
        <v>60092945</v>
      </c>
      <c r="K4231" t="s">
        <v>7387</v>
      </c>
      <c r="L4231" t="s">
        <v>7386</v>
      </c>
      <c r="M4231" t="s">
        <v>1754</v>
      </c>
      <c r="N4231">
        <v>2</v>
      </c>
      <c r="O4231" t="s">
        <v>7385</v>
      </c>
      <c r="P4231" t="s">
        <v>7384</v>
      </c>
      <c r="Q4231" t="s">
        <v>7383</v>
      </c>
      <c r="R4231" s="7">
        <v>42005</v>
      </c>
      <c r="S4231" s="8">
        <f t="shared" si="528"/>
        <v>2015</v>
      </c>
      <c r="T4231" s="8">
        <v>2015</v>
      </c>
      <c r="U4231" s="8">
        <f t="shared" si="529"/>
        <v>7</v>
      </c>
      <c r="V4231" s="7">
        <v>42036</v>
      </c>
      <c r="W4231" t="s">
        <v>3736</v>
      </c>
      <c r="X4231" s="2">
        <v>2.0099999999999998</v>
      </c>
      <c r="Y4231" s="6">
        <f t="shared" si="534"/>
        <v>5.3655802034115477E-2</v>
      </c>
      <c r="AA4231">
        <v>15361276</v>
      </c>
      <c r="AB4231">
        <v>18933</v>
      </c>
      <c r="AD4231" t="s">
        <v>7</v>
      </c>
      <c r="AE4231">
        <v>14</v>
      </c>
      <c r="AF4231">
        <v>2</v>
      </c>
      <c r="AG4231">
        <v>6894238</v>
      </c>
      <c r="AH4231" t="s">
        <v>7382</v>
      </c>
      <c r="AI4231" t="s">
        <v>7381</v>
      </c>
      <c r="AJ4231" t="s">
        <v>7380</v>
      </c>
      <c r="AK4231" t="s">
        <v>7379</v>
      </c>
      <c r="AL4231">
        <v>0</v>
      </c>
      <c r="AM4231" s="5">
        <f t="shared" si="530"/>
        <v>0</v>
      </c>
      <c r="AN4231" s="4">
        <f t="shared" si="535"/>
        <v>0</v>
      </c>
      <c r="AO4231" s="3"/>
      <c r="AP4231">
        <v>0</v>
      </c>
      <c r="AR4231" t="s">
        <v>62</v>
      </c>
      <c r="AT4231" s="2" t="s">
        <v>61</v>
      </c>
      <c r="AU4231" s="1">
        <f t="shared" si="531"/>
        <v>3.7559061423880831</v>
      </c>
      <c r="AV4231" s="1">
        <f t="shared" si="532"/>
        <v>2.6827901017057738</v>
      </c>
      <c r="AW4231" s="1">
        <f t="shared" si="533"/>
        <v>1.6096740610234643</v>
      </c>
    </row>
    <row r="4232" spans="1:49" x14ac:dyDescent="0.2">
      <c r="A4232">
        <v>4230</v>
      </c>
      <c r="B4232" t="s">
        <v>7378</v>
      </c>
      <c r="C4232" t="s">
        <v>7377</v>
      </c>
      <c r="F4232" t="s">
        <v>7376</v>
      </c>
      <c r="G4232" t="s">
        <v>18</v>
      </c>
      <c r="H4232" t="s">
        <v>17</v>
      </c>
      <c r="I4232" t="s">
        <v>7375</v>
      </c>
      <c r="J4232">
        <v>60010892</v>
      </c>
      <c r="K4232" t="s">
        <v>7374</v>
      </c>
      <c r="L4232" t="s">
        <v>7373</v>
      </c>
      <c r="M4232" t="s">
        <v>3898</v>
      </c>
      <c r="N4232">
        <v>2</v>
      </c>
      <c r="O4232" t="s">
        <v>7372</v>
      </c>
      <c r="P4232" t="s">
        <v>7371</v>
      </c>
      <c r="Q4232" t="s">
        <v>7370</v>
      </c>
      <c r="R4232" s="7">
        <v>42005</v>
      </c>
      <c r="S4232" s="8">
        <f t="shared" si="528"/>
        <v>2015</v>
      </c>
      <c r="T4232" s="8">
        <v>2015</v>
      </c>
      <c r="U4232" s="8">
        <f t="shared" si="529"/>
        <v>7</v>
      </c>
      <c r="V4232" s="7">
        <v>2015</v>
      </c>
      <c r="W4232" t="s">
        <v>7369</v>
      </c>
      <c r="X4232" s="2">
        <v>0.32500000000000001</v>
      </c>
      <c r="Y4232" s="6">
        <f t="shared" si="534"/>
        <v>8.6756893836256385E-3</v>
      </c>
      <c r="AA4232">
        <v>204412</v>
      </c>
      <c r="AB4232">
        <v>15467</v>
      </c>
      <c r="AD4232" t="s">
        <v>7</v>
      </c>
      <c r="AE4232">
        <v>58</v>
      </c>
      <c r="AF4232">
        <v>1</v>
      </c>
      <c r="AH4232" t="s">
        <v>7368</v>
      </c>
      <c r="AI4232" t="s">
        <v>7367</v>
      </c>
      <c r="AK4232" t="s">
        <v>7366</v>
      </c>
      <c r="AL4232">
        <v>3</v>
      </c>
      <c r="AM4232" s="5">
        <f t="shared" si="530"/>
        <v>0.42857142857142855</v>
      </c>
      <c r="AN4232" s="4">
        <f t="shared" si="535"/>
        <v>6.4910477632931242E-4</v>
      </c>
      <c r="AO4232" s="3"/>
      <c r="AP4232">
        <v>0</v>
      </c>
      <c r="AR4232" t="s">
        <v>7365</v>
      </c>
      <c r="AT4232" s="2" t="s">
        <v>61</v>
      </c>
      <c r="AU4232" s="1">
        <f t="shared" si="531"/>
        <v>0.62677140014367416</v>
      </c>
      <c r="AV4232" s="1">
        <f t="shared" si="532"/>
        <v>0.46623970799774755</v>
      </c>
      <c r="AW4232" s="1">
        <f t="shared" si="533"/>
        <v>0.305708015851821</v>
      </c>
    </row>
    <row r="4233" spans="1:49" x14ac:dyDescent="0.2">
      <c r="A4233">
        <v>4231</v>
      </c>
      <c r="B4233" t="s">
        <v>7364</v>
      </c>
      <c r="C4233" t="s">
        <v>7363</v>
      </c>
      <c r="F4233" t="s">
        <v>7362</v>
      </c>
      <c r="G4233" t="s">
        <v>18</v>
      </c>
      <c r="H4233" t="s">
        <v>17</v>
      </c>
      <c r="I4233" t="s">
        <v>7361</v>
      </c>
      <c r="J4233" t="s">
        <v>4386</v>
      </c>
      <c r="K4233" t="s">
        <v>4385</v>
      </c>
      <c r="L4233" t="s">
        <v>4384</v>
      </c>
      <c r="M4233" t="s">
        <v>4383</v>
      </c>
      <c r="N4233">
        <v>4</v>
      </c>
      <c r="O4233" t="s">
        <v>7360</v>
      </c>
      <c r="P4233" t="s">
        <v>7359</v>
      </c>
      <c r="Q4233" t="s">
        <v>7358</v>
      </c>
      <c r="R4233" s="7">
        <v>42005</v>
      </c>
      <c r="S4233" s="8">
        <f t="shared" si="528"/>
        <v>2015</v>
      </c>
      <c r="T4233" s="8">
        <v>2015</v>
      </c>
      <c r="U4233" s="8">
        <f t="shared" si="529"/>
        <v>7</v>
      </c>
      <c r="V4233" s="7">
        <v>42054</v>
      </c>
      <c r="W4233" t="s">
        <v>2105</v>
      </c>
      <c r="X4233" s="2">
        <v>0.375</v>
      </c>
      <c r="Y4233" s="6">
        <f t="shared" si="534"/>
        <v>1.0010410827260351E-2</v>
      </c>
      <c r="AA4233">
        <v>135194</v>
      </c>
      <c r="AB4233">
        <v>24918</v>
      </c>
      <c r="AD4233" t="s">
        <v>7</v>
      </c>
      <c r="AE4233">
        <v>51</v>
      </c>
      <c r="AF4233">
        <v>4</v>
      </c>
      <c r="AH4233" t="s">
        <v>7357</v>
      </c>
      <c r="AI4233" t="s">
        <v>7356</v>
      </c>
      <c r="AK4233" t="s">
        <v>7355</v>
      </c>
      <c r="AL4233">
        <v>34</v>
      </c>
      <c r="AM4233" s="5">
        <f t="shared" si="530"/>
        <v>4.8571428571428568</v>
      </c>
      <c r="AN4233" s="4">
        <f t="shared" si="535"/>
        <v>7.356520798398874E-3</v>
      </c>
      <c r="AO4233" s="3"/>
      <c r="AP4233">
        <v>0</v>
      </c>
      <c r="AR4233" t="s">
        <v>62</v>
      </c>
      <c r="AT4233" s="2">
        <v>1.3140000000000001</v>
      </c>
      <c r="AU4233" s="1">
        <f t="shared" si="531"/>
        <v>0.92142438186019093</v>
      </c>
      <c r="AV4233" s="1">
        <f t="shared" si="532"/>
        <v>0.86834658128296127</v>
      </c>
      <c r="AW4233" s="1">
        <f t="shared" si="533"/>
        <v>0.81526878070573172</v>
      </c>
    </row>
    <row r="4234" spans="1:49" x14ac:dyDescent="0.2">
      <c r="A4234">
        <v>4232</v>
      </c>
      <c r="B4234" t="s">
        <v>7354</v>
      </c>
      <c r="C4234" t="s">
        <v>7353</v>
      </c>
      <c r="F4234" t="s">
        <v>7352</v>
      </c>
      <c r="G4234" t="s">
        <v>18</v>
      </c>
      <c r="H4234" t="s">
        <v>17</v>
      </c>
      <c r="I4234" t="s">
        <v>5631</v>
      </c>
      <c r="J4234">
        <v>60025578</v>
      </c>
      <c r="K4234" t="s">
        <v>445</v>
      </c>
      <c r="L4234" t="s">
        <v>444</v>
      </c>
      <c r="M4234" t="s">
        <v>102</v>
      </c>
      <c r="N4234">
        <v>3</v>
      </c>
      <c r="O4234" t="s">
        <v>7351</v>
      </c>
      <c r="P4234" t="s">
        <v>7350</v>
      </c>
      <c r="Q4234" t="s">
        <v>441</v>
      </c>
      <c r="R4234" s="7">
        <v>42005</v>
      </c>
      <c r="S4234" s="8">
        <f t="shared" si="528"/>
        <v>2015</v>
      </c>
      <c r="T4234" s="8">
        <v>2015</v>
      </c>
      <c r="U4234" s="8">
        <f t="shared" si="529"/>
        <v>7</v>
      </c>
      <c r="V4234" s="7">
        <v>42054</v>
      </c>
      <c r="W4234" t="s">
        <v>2105</v>
      </c>
      <c r="X4234" s="2">
        <v>0.375</v>
      </c>
      <c r="Y4234" s="6">
        <f t="shared" si="534"/>
        <v>1.0010410827260351E-2</v>
      </c>
      <c r="AA4234">
        <v>135194</v>
      </c>
      <c r="AB4234">
        <v>24918</v>
      </c>
      <c r="AD4234" t="s">
        <v>7</v>
      </c>
      <c r="AE4234">
        <v>51</v>
      </c>
      <c r="AF4234">
        <v>4</v>
      </c>
      <c r="AH4234" t="s">
        <v>7349</v>
      </c>
      <c r="AI4234" t="s">
        <v>7348</v>
      </c>
      <c r="AK4234" t="s">
        <v>7347</v>
      </c>
      <c r="AL4234">
        <v>18</v>
      </c>
      <c r="AM4234" s="5">
        <f t="shared" si="530"/>
        <v>2.5714285714285716</v>
      </c>
      <c r="AN4234" s="4">
        <f t="shared" si="535"/>
        <v>3.8946286579758754E-3</v>
      </c>
      <c r="AO4234" s="3"/>
      <c r="AP4234">
        <v>0</v>
      </c>
      <c r="AR4234">
        <v>61372001</v>
      </c>
      <c r="AT4234" s="2">
        <v>1.3140000000000001</v>
      </c>
      <c r="AU4234" s="1">
        <f t="shared" si="531"/>
        <v>0.81756761764750085</v>
      </c>
      <c r="AV4234" s="1">
        <f t="shared" si="532"/>
        <v>0.6952519742618114</v>
      </c>
      <c r="AW4234" s="1">
        <f t="shared" si="533"/>
        <v>0.57293633087612172</v>
      </c>
    </row>
    <row r="4235" spans="1:49" x14ac:dyDescent="0.2">
      <c r="A4235">
        <v>4233</v>
      </c>
      <c r="B4235" t="s">
        <v>7346</v>
      </c>
      <c r="F4235" t="s">
        <v>7345</v>
      </c>
      <c r="G4235" t="s">
        <v>18</v>
      </c>
      <c r="H4235" t="s">
        <v>17</v>
      </c>
      <c r="I4235" t="s">
        <v>7344</v>
      </c>
      <c r="J4235" t="s">
        <v>7343</v>
      </c>
      <c r="K4235" t="s">
        <v>7342</v>
      </c>
      <c r="L4235" t="s">
        <v>7341</v>
      </c>
      <c r="M4235" t="s">
        <v>7340</v>
      </c>
      <c r="N4235">
        <v>6</v>
      </c>
      <c r="O4235" t="s">
        <v>7339</v>
      </c>
      <c r="P4235" t="s">
        <v>7338</v>
      </c>
      <c r="Q4235" t="s">
        <v>7337</v>
      </c>
      <c r="R4235" s="7">
        <v>42005</v>
      </c>
      <c r="S4235" s="8">
        <f t="shared" si="528"/>
        <v>2015</v>
      </c>
      <c r="T4235" s="8">
        <v>2015</v>
      </c>
      <c r="U4235" s="8">
        <f t="shared" si="529"/>
        <v>7</v>
      </c>
      <c r="V4235" s="7">
        <v>2015</v>
      </c>
      <c r="W4235" t="s">
        <v>4918</v>
      </c>
      <c r="X4235" s="2">
        <v>0.23799999999999999</v>
      </c>
      <c r="Y4235" s="6">
        <f t="shared" si="534"/>
        <v>6.353274071701236E-3</v>
      </c>
      <c r="AB4235">
        <v>21100200825</v>
      </c>
      <c r="AC4235">
        <v>18196608</v>
      </c>
      <c r="AD4235" t="s">
        <v>7</v>
      </c>
      <c r="AE4235">
        <v>10</v>
      </c>
      <c r="AF4235">
        <v>2</v>
      </c>
      <c r="AH4235" t="s">
        <v>7336</v>
      </c>
      <c r="AI4235" t="s">
        <v>7335</v>
      </c>
      <c r="AJ4235" t="s">
        <v>7334</v>
      </c>
      <c r="AK4235" t="s">
        <v>7333</v>
      </c>
      <c r="AL4235">
        <v>38</v>
      </c>
      <c r="AM4235" s="5">
        <f t="shared" si="530"/>
        <v>5.4285714285714288</v>
      </c>
      <c r="AN4235" s="4">
        <f t="shared" si="535"/>
        <v>8.2219938335046251E-3</v>
      </c>
      <c r="AO4235" s="3"/>
      <c r="AP4235">
        <v>0</v>
      </c>
      <c r="AR4235" t="s">
        <v>62</v>
      </c>
      <c r="AT4235" s="2" t="s">
        <v>61</v>
      </c>
      <c r="AU4235" s="1">
        <f t="shared" si="531"/>
        <v>0.69138900002422521</v>
      </c>
      <c r="AV4235" s="1">
        <f t="shared" si="532"/>
        <v>0.7287633952602931</v>
      </c>
      <c r="AW4235" s="1">
        <f t="shared" si="533"/>
        <v>0.76613779049636077</v>
      </c>
    </row>
    <row r="4236" spans="1:49" x14ac:dyDescent="0.2">
      <c r="A4236">
        <v>4234</v>
      </c>
      <c r="B4236" t="s">
        <v>7332</v>
      </c>
      <c r="F4236" t="s">
        <v>7331</v>
      </c>
      <c r="G4236" t="s">
        <v>18</v>
      </c>
      <c r="H4236" t="s">
        <v>17</v>
      </c>
      <c r="I4236" t="s">
        <v>7330</v>
      </c>
      <c r="J4236" t="s">
        <v>7329</v>
      </c>
      <c r="K4236" t="s">
        <v>7328</v>
      </c>
      <c r="L4236" t="s">
        <v>7327</v>
      </c>
      <c r="M4236" t="s">
        <v>4052</v>
      </c>
      <c r="N4236">
        <v>7</v>
      </c>
      <c r="O4236" t="s">
        <v>7326</v>
      </c>
      <c r="P4236" t="s">
        <v>7325</v>
      </c>
      <c r="Q4236" t="s">
        <v>7324</v>
      </c>
      <c r="R4236" s="7">
        <v>42005</v>
      </c>
      <c r="S4236" s="8">
        <f t="shared" si="528"/>
        <v>2015</v>
      </c>
      <c r="T4236" s="8">
        <v>2015</v>
      </c>
      <c r="U4236" s="8">
        <f t="shared" si="529"/>
        <v>7</v>
      </c>
      <c r="V4236" s="7">
        <v>2015</v>
      </c>
      <c r="W4236" t="s">
        <v>4918</v>
      </c>
      <c r="X4236" s="2">
        <v>0.23799999999999999</v>
      </c>
      <c r="Y4236" s="6">
        <f t="shared" si="534"/>
        <v>6.353274071701236E-3</v>
      </c>
      <c r="AB4236">
        <v>21100200825</v>
      </c>
      <c r="AC4236">
        <v>18196608</v>
      </c>
      <c r="AD4236" t="s">
        <v>7</v>
      </c>
      <c r="AE4236">
        <v>10</v>
      </c>
      <c r="AF4236">
        <v>2</v>
      </c>
      <c r="AH4236" t="s">
        <v>7323</v>
      </c>
      <c r="AI4236" t="s">
        <v>7322</v>
      </c>
      <c r="AJ4236" t="s">
        <v>7321</v>
      </c>
      <c r="AK4236" t="s">
        <v>7320</v>
      </c>
      <c r="AL4236">
        <v>1</v>
      </c>
      <c r="AM4236" s="5">
        <f t="shared" si="530"/>
        <v>0.14285714285714285</v>
      </c>
      <c r="AN4236" s="4">
        <f t="shared" si="535"/>
        <v>2.1636825877643749E-4</v>
      </c>
      <c r="AO4236" s="3"/>
      <c r="AP4236">
        <v>0</v>
      </c>
      <c r="AQ4236" t="s">
        <v>7218</v>
      </c>
      <c r="AR4236" t="s">
        <v>7319</v>
      </c>
      <c r="AS4236" t="s">
        <v>7195</v>
      </c>
      <c r="AT4236" s="2" t="s">
        <v>61</v>
      </c>
      <c r="AU4236" s="1">
        <f t="shared" si="531"/>
        <v>0.45122023278237955</v>
      </c>
      <c r="AV4236" s="1">
        <f t="shared" si="532"/>
        <v>0.3284821165238837</v>
      </c>
      <c r="AW4236" s="1">
        <f t="shared" si="533"/>
        <v>0.20574400026538769</v>
      </c>
    </row>
    <row r="4237" spans="1:49" x14ac:dyDescent="0.2">
      <c r="A4237">
        <v>4235</v>
      </c>
      <c r="B4237" t="s">
        <v>7318</v>
      </c>
      <c r="C4237" t="s">
        <v>7317</v>
      </c>
      <c r="F4237" t="s">
        <v>7316</v>
      </c>
      <c r="G4237" t="s">
        <v>18</v>
      </c>
      <c r="H4237" t="s">
        <v>17</v>
      </c>
      <c r="I4237" t="s">
        <v>7315</v>
      </c>
      <c r="J4237">
        <v>60016849</v>
      </c>
      <c r="K4237" t="s">
        <v>7314</v>
      </c>
      <c r="L4237" t="s">
        <v>7313</v>
      </c>
      <c r="M4237" t="s">
        <v>982</v>
      </c>
      <c r="N4237">
        <v>3</v>
      </c>
      <c r="O4237" t="s">
        <v>7312</v>
      </c>
      <c r="P4237" t="s">
        <v>7311</v>
      </c>
      <c r="Q4237" t="s">
        <v>7310</v>
      </c>
      <c r="R4237" s="7">
        <v>42005</v>
      </c>
      <c r="S4237" s="8">
        <f t="shared" si="528"/>
        <v>2015</v>
      </c>
      <c r="T4237" s="8">
        <v>2015</v>
      </c>
      <c r="U4237" s="8">
        <f t="shared" si="529"/>
        <v>7</v>
      </c>
      <c r="V4237" s="7">
        <v>42005</v>
      </c>
      <c r="W4237" t="s">
        <v>7309</v>
      </c>
      <c r="X4237" s="2">
        <v>1.022</v>
      </c>
      <c r="Y4237" s="6">
        <f t="shared" si="534"/>
        <v>2.7281706307893543E-2</v>
      </c>
      <c r="AA4237">
        <v>9088857</v>
      </c>
      <c r="AB4237">
        <v>22035</v>
      </c>
      <c r="AC4237" t="s">
        <v>7308</v>
      </c>
      <c r="AD4237" t="s">
        <v>7</v>
      </c>
      <c r="AE4237">
        <v>46</v>
      </c>
      <c r="AF4237">
        <v>1</v>
      </c>
      <c r="AH4237" s="10">
        <v>44409</v>
      </c>
      <c r="AI4237" t="s">
        <v>7307</v>
      </c>
      <c r="AK4237" t="s">
        <v>7306</v>
      </c>
      <c r="AL4237">
        <v>15</v>
      </c>
      <c r="AM4237" s="5">
        <f t="shared" si="530"/>
        <v>2.1428571428571428</v>
      </c>
      <c r="AN4237" s="4">
        <f t="shared" si="535"/>
        <v>3.2455238816465623E-3</v>
      </c>
      <c r="AO4237" s="3"/>
      <c r="AP4237">
        <v>0</v>
      </c>
      <c r="AR4237" t="s">
        <v>62</v>
      </c>
      <c r="AT4237" s="2">
        <v>2.327</v>
      </c>
      <c r="AU4237" s="1">
        <f t="shared" si="531"/>
        <v>2.0070851580019449</v>
      </c>
      <c r="AV4237" s="1">
        <f t="shared" si="532"/>
        <v>1.5263615094770053</v>
      </c>
      <c r="AW4237" s="1">
        <f t="shared" si="533"/>
        <v>1.0456378609520656</v>
      </c>
    </row>
    <row r="4238" spans="1:49" x14ac:dyDescent="0.2">
      <c r="A4238">
        <v>4236</v>
      </c>
      <c r="B4238" t="s">
        <v>7305</v>
      </c>
      <c r="C4238" t="s">
        <v>7304</v>
      </c>
      <c r="F4238" t="s">
        <v>7303</v>
      </c>
      <c r="G4238" t="s">
        <v>18</v>
      </c>
      <c r="H4238" t="s">
        <v>17</v>
      </c>
      <c r="I4238" t="s">
        <v>7302</v>
      </c>
      <c r="J4238">
        <v>60027884</v>
      </c>
      <c r="K4238" t="s">
        <v>7301</v>
      </c>
      <c r="L4238" t="s">
        <v>288</v>
      </c>
      <c r="M4238" t="s">
        <v>287</v>
      </c>
      <c r="N4238">
        <v>2</v>
      </c>
      <c r="O4238" t="s">
        <v>7300</v>
      </c>
      <c r="P4238" t="s">
        <v>7299</v>
      </c>
      <c r="Q4238" t="s">
        <v>7298</v>
      </c>
      <c r="R4238" s="7">
        <v>42005</v>
      </c>
      <c r="S4238" s="8">
        <f t="shared" si="528"/>
        <v>2015</v>
      </c>
      <c r="T4238" s="8">
        <v>2015</v>
      </c>
      <c r="U4238" s="8">
        <f t="shared" si="529"/>
        <v>7</v>
      </c>
      <c r="V4238" s="7">
        <v>42054</v>
      </c>
      <c r="W4238" t="s">
        <v>2105</v>
      </c>
      <c r="X4238" s="2">
        <v>0.375</v>
      </c>
      <c r="Y4238" s="6">
        <f t="shared" si="534"/>
        <v>1.0010410827260351E-2</v>
      </c>
      <c r="AA4238">
        <v>135194</v>
      </c>
      <c r="AB4238">
        <v>24918</v>
      </c>
      <c r="AD4238" t="s">
        <v>7</v>
      </c>
      <c r="AE4238">
        <v>51</v>
      </c>
      <c r="AF4238">
        <v>4</v>
      </c>
      <c r="AH4238" t="s">
        <v>7297</v>
      </c>
      <c r="AI4238" t="s">
        <v>7296</v>
      </c>
      <c r="AK4238" t="s">
        <v>7295</v>
      </c>
      <c r="AL4238">
        <v>9</v>
      </c>
      <c r="AM4238" s="5">
        <f t="shared" si="530"/>
        <v>1.2857142857142858</v>
      </c>
      <c r="AN4238" s="4">
        <f t="shared" si="535"/>
        <v>1.9473143289879377E-3</v>
      </c>
      <c r="AO4238" s="3"/>
      <c r="AP4238">
        <v>0</v>
      </c>
      <c r="AQ4238" t="s">
        <v>473</v>
      </c>
      <c r="AR4238" t="s">
        <v>62</v>
      </c>
      <c r="AS4238" t="s">
        <v>471</v>
      </c>
      <c r="AT4238" s="2">
        <v>1.3140000000000001</v>
      </c>
      <c r="AU4238" s="1">
        <f t="shared" si="531"/>
        <v>0.75914818777786275</v>
      </c>
      <c r="AV4238" s="1">
        <f t="shared" si="532"/>
        <v>0.59788625781241445</v>
      </c>
      <c r="AW4238" s="1">
        <f t="shared" si="533"/>
        <v>0.43662432784696609</v>
      </c>
    </row>
    <row r="4239" spans="1:49" x14ac:dyDescent="0.2">
      <c r="A4239">
        <v>4237</v>
      </c>
      <c r="B4239" t="s">
        <v>7294</v>
      </c>
      <c r="C4239" t="s">
        <v>7293</v>
      </c>
      <c r="F4239" t="s">
        <v>7292</v>
      </c>
      <c r="G4239" t="s">
        <v>18</v>
      </c>
      <c r="H4239" t="s">
        <v>17</v>
      </c>
      <c r="I4239" t="s">
        <v>7291</v>
      </c>
      <c r="J4239" t="s">
        <v>7290</v>
      </c>
      <c r="K4239" t="s">
        <v>7289</v>
      </c>
      <c r="L4239" t="s">
        <v>7288</v>
      </c>
      <c r="M4239" t="s">
        <v>7287</v>
      </c>
      <c r="N4239">
        <v>4</v>
      </c>
      <c r="O4239" t="s">
        <v>7286</v>
      </c>
      <c r="P4239" t="s">
        <v>7285</v>
      </c>
      <c r="Q4239" t="s">
        <v>7284</v>
      </c>
      <c r="R4239" s="7">
        <v>42005</v>
      </c>
      <c r="S4239" s="8">
        <f t="shared" ref="S4239:S4302" si="536">YEAR(R4239)</f>
        <v>2015</v>
      </c>
      <c r="T4239" s="8">
        <v>2015</v>
      </c>
      <c r="U4239" s="8">
        <f t="shared" ref="U4239:U4302" si="537">2022-T4239</f>
        <v>7</v>
      </c>
      <c r="V4239" s="7">
        <v>42064</v>
      </c>
      <c r="W4239" t="s">
        <v>1362</v>
      </c>
      <c r="X4239" s="2">
        <v>0.42</v>
      </c>
      <c r="Y4239" s="6">
        <f t="shared" si="534"/>
        <v>1.1211660126531593E-2</v>
      </c>
      <c r="AA4239">
        <v>15308669</v>
      </c>
      <c r="AB4239">
        <v>17543</v>
      </c>
      <c r="AC4239">
        <v>15308677</v>
      </c>
      <c r="AD4239" t="s">
        <v>7</v>
      </c>
      <c r="AE4239">
        <v>15</v>
      </c>
      <c r="AF4239">
        <v>4</v>
      </c>
      <c r="AH4239" t="s">
        <v>7283</v>
      </c>
      <c r="AI4239" t="s">
        <v>7282</v>
      </c>
      <c r="AJ4239" t="s">
        <v>7281</v>
      </c>
      <c r="AK4239" t="s">
        <v>7280</v>
      </c>
      <c r="AL4239">
        <v>10</v>
      </c>
      <c r="AM4239" s="5">
        <f t="shared" ref="AM4239:AM4302" si="538">AL4239/U4239</f>
        <v>1.4285714285714286</v>
      </c>
      <c r="AN4239" s="4">
        <f t="shared" si="535"/>
        <v>2.163682587764375E-3</v>
      </c>
      <c r="AO4239" s="3"/>
      <c r="AP4239">
        <v>0</v>
      </c>
      <c r="AR4239" t="s">
        <v>62</v>
      </c>
      <c r="AT4239" s="2" t="s">
        <v>61</v>
      </c>
      <c r="AU4239" s="1">
        <f t="shared" ref="AU4239:AU4302" si="539">(Y4239*0.7+AN4239*0.3)*100</f>
        <v>0.8497266864901426</v>
      </c>
      <c r="AV4239" s="1">
        <f t="shared" ref="AV4239:AV4302" si="540">(Y4239*0.5+AN4239*0.5)*100</f>
        <v>0.6687671357147984</v>
      </c>
      <c r="AW4239" s="1">
        <f t="shared" ref="AW4239:AW4302" si="541">(Y4239*0.3+AN4239*0.7)*100</f>
        <v>0.48780758493945398</v>
      </c>
    </row>
    <row r="4240" spans="1:49" x14ac:dyDescent="0.2">
      <c r="A4240">
        <v>4238</v>
      </c>
      <c r="B4240" t="s">
        <v>7279</v>
      </c>
      <c r="C4240" t="s">
        <v>7278</v>
      </c>
      <c r="F4240" t="s">
        <v>7277</v>
      </c>
      <c r="G4240" t="s">
        <v>18</v>
      </c>
      <c r="H4240" t="s">
        <v>17</v>
      </c>
      <c r="I4240" t="s">
        <v>7276</v>
      </c>
      <c r="J4240" t="s">
        <v>7275</v>
      </c>
      <c r="K4240" t="s">
        <v>7274</v>
      </c>
      <c r="L4240" t="s">
        <v>7273</v>
      </c>
      <c r="M4240" t="s">
        <v>2237</v>
      </c>
      <c r="N4240">
        <v>4</v>
      </c>
      <c r="O4240" t="s">
        <v>7272</v>
      </c>
      <c r="P4240" t="s">
        <v>7271</v>
      </c>
      <c r="Q4240" t="s">
        <v>7270</v>
      </c>
      <c r="R4240" s="7">
        <v>42005</v>
      </c>
      <c r="S4240" s="8">
        <f t="shared" si="536"/>
        <v>2015</v>
      </c>
      <c r="T4240" s="8">
        <v>2015</v>
      </c>
      <c r="U4240" s="8">
        <f t="shared" si="537"/>
        <v>7</v>
      </c>
      <c r="V4240" s="7">
        <v>2015</v>
      </c>
      <c r="W4240" t="s">
        <v>2575</v>
      </c>
      <c r="X4240" s="2">
        <v>0.437</v>
      </c>
      <c r="Y4240" s="6">
        <f t="shared" si="534"/>
        <v>1.1665465417367396E-2</v>
      </c>
      <c r="AA4240">
        <v>10704698</v>
      </c>
      <c r="AB4240">
        <v>5300152513</v>
      </c>
      <c r="AC4240">
        <v>15598985</v>
      </c>
      <c r="AD4240" t="s">
        <v>7</v>
      </c>
      <c r="AE4240">
        <v>150</v>
      </c>
      <c r="AH4240" t="s">
        <v>7269</v>
      </c>
      <c r="AI4240" t="s">
        <v>7268</v>
      </c>
      <c r="AK4240" t="s">
        <v>7267</v>
      </c>
      <c r="AL4240">
        <v>9</v>
      </c>
      <c r="AM4240" s="5">
        <f t="shared" si="538"/>
        <v>1.2857142857142858</v>
      </c>
      <c r="AN4240" s="4">
        <f t="shared" si="535"/>
        <v>1.9473143289879377E-3</v>
      </c>
      <c r="AO4240" s="3"/>
      <c r="AP4240">
        <v>1</v>
      </c>
      <c r="AR4240" t="s">
        <v>62</v>
      </c>
      <c r="AT4240" s="2" t="s">
        <v>61</v>
      </c>
      <c r="AU4240" s="1">
        <f t="shared" si="539"/>
        <v>0.87500200908535586</v>
      </c>
      <c r="AV4240" s="1">
        <f t="shared" si="540"/>
        <v>0.68063898731776673</v>
      </c>
      <c r="AW4240" s="1">
        <f t="shared" si="541"/>
        <v>0.48627596555017755</v>
      </c>
    </row>
    <row r="4241" spans="1:49" x14ac:dyDescent="0.2">
      <c r="A4241">
        <v>4239</v>
      </c>
      <c r="B4241" t="s">
        <v>7266</v>
      </c>
      <c r="C4241" t="s">
        <v>7265</v>
      </c>
      <c r="F4241" t="s">
        <v>7264</v>
      </c>
      <c r="G4241" t="s">
        <v>18</v>
      </c>
      <c r="H4241" t="s">
        <v>17</v>
      </c>
      <c r="I4241" t="s">
        <v>7263</v>
      </c>
      <c r="J4241" t="s">
        <v>7262</v>
      </c>
      <c r="K4241" t="s">
        <v>7261</v>
      </c>
      <c r="L4241" t="s">
        <v>7260</v>
      </c>
      <c r="M4241" t="s">
        <v>86</v>
      </c>
      <c r="N4241">
        <v>3</v>
      </c>
      <c r="O4241" t="s">
        <v>7259</v>
      </c>
      <c r="P4241" t="s">
        <v>7258</v>
      </c>
      <c r="Q4241" t="s">
        <v>7257</v>
      </c>
      <c r="R4241" s="7">
        <v>42005</v>
      </c>
      <c r="S4241" s="8">
        <f t="shared" si="536"/>
        <v>2015</v>
      </c>
      <c r="T4241" s="8">
        <v>2015</v>
      </c>
      <c r="U4241" s="8">
        <f t="shared" si="537"/>
        <v>7</v>
      </c>
      <c r="V4241" s="7">
        <v>42054</v>
      </c>
      <c r="W4241" t="s">
        <v>2105</v>
      </c>
      <c r="X4241" s="2">
        <v>0.375</v>
      </c>
      <c r="Y4241" s="6">
        <f t="shared" si="534"/>
        <v>1.0010410827260351E-2</v>
      </c>
      <c r="AA4241">
        <v>135194</v>
      </c>
      <c r="AB4241">
        <v>24918</v>
      </c>
      <c r="AD4241" t="s">
        <v>7</v>
      </c>
      <c r="AE4241">
        <v>51</v>
      </c>
      <c r="AF4241">
        <v>4</v>
      </c>
      <c r="AH4241" t="s">
        <v>7256</v>
      </c>
      <c r="AI4241" t="s">
        <v>7255</v>
      </c>
      <c r="AK4241" t="s">
        <v>7254</v>
      </c>
      <c r="AL4241">
        <v>15</v>
      </c>
      <c r="AM4241" s="5">
        <f t="shared" si="538"/>
        <v>2.1428571428571428</v>
      </c>
      <c r="AN4241" s="4">
        <f t="shared" si="535"/>
        <v>3.2455238816465623E-3</v>
      </c>
      <c r="AO4241" s="3"/>
      <c r="AP4241">
        <v>0</v>
      </c>
      <c r="AR4241">
        <v>61272471</v>
      </c>
      <c r="AT4241" s="2">
        <v>1.3140000000000001</v>
      </c>
      <c r="AU4241" s="1">
        <f t="shared" si="539"/>
        <v>0.79809447435762149</v>
      </c>
      <c r="AV4241" s="1">
        <f t="shared" si="540"/>
        <v>0.66279673544534567</v>
      </c>
      <c r="AW4241" s="1">
        <f t="shared" si="541"/>
        <v>0.52749899653306986</v>
      </c>
    </row>
    <row r="4242" spans="1:49" x14ac:dyDescent="0.2">
      <c r="A4242">
        <v>4240</v>
      </c>
      <c r="B4242" t="s">
        <v>7253</v>
      </c>
      <c r="C4242" t="s">
        <v>7252</v>
      </c>
      <c r="F4242" t="s">
        <v>7251</v>
      </c>
      <c r="G4242" t="s">
        <v>18</v>
      </c>
      <c r="H4242" t="s">
        <v>17</v>
      </c>
      <c r="I4242" t="s">
        <v>7250</v>
      </c>
      <c r="J4242" t="s">
        <v>7249</v>
      </c>
      <c r="K4242" t="s">
        <v>7248</v>
      </c>
      <c r="L4242" t="s">
        <v>7247</v>
      </c>
      <c r="M4242" t="s">
        <v>86</v>
      </c>
      <c r="N4242">
        <v>4</v>
      </c>
      <c r="O4242" t="s">
        <v>7246</v>
      </c>
      <c r="P4242" t="s">
        <v>7245</v>
      </c>
      <c r="Q4242" t="s">
        <v>7244</v>
      </c>
      <c r="R4242" s="7">
        <v>42005</v>
      </c>
      <c r="S4242" s="8">
        <f t="shared" si="536"/>
        <v>2015</v>
      </c>
      <c r="T4242" s="8">
        <v>2015</v>
      </c>
      <c r="U4242" s="8">
        <f t="shared" si="537"/>
        <v>7</v>
      </c>
      <c r="V4242" s="7">
        <v>42064</v>
      </c>
      <c r="W4242" t="s">
        <v>1362</v>
      </c>
      <c r="X4242" s="2">
        <v>0.42</v>
      </c>
      <c r="Y4242" s="6">
        <f t="shared" si="534"/>
        <v>1.1211660126531593E-2</v>
      </c>
      <c r="AA4242">
        <v>15308669</v>
      </c>
      <c r="AB4242">
        <v>17543</v>
      </c>
      <c r="AC4242">
        <v>15308677</v>
      </c>
      <c r="AD4242" t="s">
        <v>7</v>
      </c>
      <c r="AE4242">
        <v>15</v>
      </c>
      <c r="AF4242">
        <v>4</v>
      </c>
      <c r="AH4242" t="s">
        <v>7243</v>
      </c>
      <c r="AI4242" t="s">
        <v>7242</v>
      </c>
      <c r="AJ4242" t="s">
        <v>7241</v>
      </c>
      <c r="AK4242" t="s">
        <v>7240</v>
      </c>
      <c r="AL4242">
        <v>2</v>
      </c>
      <c r="AM4242" s="5">
        <f t="shared" si="538"/>
        <v>0.2857142857142857</v>
      </c>
      <c r="AN4242" s="4">
        <f t="shared" si="535"/>
        <v>4.3273651755287499E-4</v>
      </c>
      <c r="AO4242" s="3"/>
      <c r="AP4242">
        <v>0</v>
      </c>
      <c r="AR4242">
        <v>61071122</v>
      </c>
      <c r="AT4242" s="2" t="s">
        <v>61</v>
      </c>
      <c r="AU4242" s="1">
        <f t="shared" si="539"/>
        <v>0.79779830438379762</v>
      </c>
      <c r="AV4242" s="1">
        <f t="shared" si="540"/>
        <v>0.58221983220422335</v>
      </c>
      <c r="AW4242" s="1">
        <f t="shared" si="541"/>
        <v>0.36664136002464898</v>
      </c>
    </row>
    <row r="4243" spans="1:49" x14ac:dyDescent="0.2">
      <c r="A4243">
        <v>4241</v>
      </c>
      <c r="B4243" t="s">
        <v>7239</v>
      </c>
      <c r="C4243" t="s">
        <v>7238</v>
      </c>
      <c r="D4243" t="s">
        <v>7237</v>
      </c>
      <c r="F4243" t="s">
        <v>7236</v>
      </c>
      <c r="G4243" t="s">
        <v>18</v>
      </c>
      <c r="H4243" t="s">
        <v>17</v>
      </c>
      <c r="I4243" t="s">
        <v>7235</v>
      </c>
      <c r="J4243">
        <v>60024350</v>
      </c>
      <c r="K4243" t="s">
        <v>1216</v>
      </c>
      <c r="L4243" t="s">
        <v>1215</v>
      </c>
      <c r="M4243" t="s">
        <v>102</v>
      </c>
      <c r="N4243">
        <v>4</v>
      </c>
      <c r="O4243" t="s">
        <v>7234</v>
      </c>
      <c r="P4243" t="s">
        <v>7233</v>
      </c>
      <c r="Q4243" t="s">
        <v>7232</v>
      </c>
      <c r="R4243" s="7">
        <v>42005</v>
      </c>
      <c r="S4243" s="8">
        <f t="shared" si="536"/>
        <v>2015</v>
      </c>
      <c r="T4243" s="8">
        <v>2015</v>
      </c>
      <c r="U4243" s="8">
        <f t="shared" si="537"/>
        <v>7</v>
      </c>
      <c r="V4243" s="7">
        <v>42136</v>
      </c>
      <c r="W4243" t="s">
        <v>2295</v>
      </c>
      <c r="X4243" s="2">
        <v>1.3149999999999999</v>
      </c>
      <c r="Y4243" s="6">
        <f t="shared" si="534"/>
        <v>3.5103173967592965E-2</v>
      </c>
      <c r="AA4243" t="s">
        <v>2294</v>
      </c>
      <c r="AB4243">
        <v>13030</v>
      </c>
      <c r="AC4243">
        <v>10958568</v>
      </c>
      <c r="AD4243" t="s">
        <v>7</v>
      </c>
      <c r="AE4243">
        <v>343</v>
      </c>
      <c r="AH4243" t="s">
        <v>7231</v>
      </c>
      <c r="AI4243" t="s">
        <v>7230</v>
      </c>
      <c r="AK4243" t="s">
        <v>7229</v>
      </c>
      <c r="AL4243">
        <v>16</v>
      </c>
      <c r="AM4243" s="5">
        <f t="shared" si="538"/>
        <v>2.2857142857142856</v>
      </c>
      <c r="AN4243" s="4">
        <f t="shared" si="535"/>
        <v>3.4618921404229999E-3</v>
      </c>
      <c r="AO4243" s="3"/>
      <c r="AP4243">
        <v>0</v>
      </c>
      <c r="AQ4243" t="s">
        <v>295</v>
      </c>
      <c r="AR4243">
        <v>11272348</v>
      </c>
      <c r="AS4243" t="s">
        <v>294</v>
      </c>
      <c r="AT4243" s="2">
        <v>3.6549999999999998</v>
      </c>
      <c r="AU4243" s="1">
        <f t="shared" si="539"/>
        <v>2.5610789419441975</v>
      </c>
      <c r="AV4243" s="1">
        <f t="shared" si="540"/>
        <v>1.9282533054007982</v>
      </c>
      <c r="AW4243" s="1">
        <f t="shared" si="541"/>
        <v>1.2954276688573989</v>
      </c>
    </row>
    <row r="4244" spans="1:49" x14ac:dyDescent="0.2">
      <c r="A4244">
        <v>4242</v>
      </c>
      <c r="B4244" t="s">
        <v>7228</v>
      </c>
      <c r="F4244" t="s">
        <v>7227</v>
      </c>
      <c r="G4244" t="s">
        <v>18</v>
      </c>
      <c r="H4244" t="s">
        <v>17</v>
      </c>
      <c r="I4244" t="s">
        <v>7226</v>
      </c>
      <c r="J4244">
        <v>60078086</v>
      </c>
      <c r="K4244" t="s">
        <v>7195</v>
      </c>
      <c r="L4244" t="s">
        <v>7194</v>
      </c>
      <c r="M4244" t="s">
        <v>790</v>
      </c>
      <c r="N4244">
        <v>6</v>
      </c>
      <c r="O4244" t="s">
        <v>7225</v>
      </c>
      <c r="P4244" t="s">
        <v>7224</v>
      </c>
      <c r="Q4244" t="s">
        <v>7223</v>
      </c>
      <c r="R4244" s="7">
        <v>42005</v>
      </c>
      <c r="S4244" s="8">
        <f t="shared" si="536"/>
        <v>2015</v>
      </c>
      <c r="T4244" s="8">
        <v>2015</v>
      </c>
      <c r="U4244" s="8">
        <f t="shared" si="537"/>
        <v>7</v>
      </c>
      <c r="V4244" s="7">
        <v>2015</v>
      </c>
      <c r="W4244" t="s">
        <v>4918</v>
      </c>
      <c r="X4244" s="2">
        <v>0.23799999999999999</v>
      </c>
      <c r="Y4244" s="6">
        <f t="shared" si="534"/>
        <v>6.353274071701236E-3</v>
      </c>
      <c r="AB4244">
        <v>21100200825</v>
      </c>
      <c r="AC4244">
        <v>18196608</v>
      </c>
      <c r="AD4244" t="s">
        <v>7</v>
      </c>
      <c r="AE4244">
        <v>10</v>
      </c>
      <c r="AF4244">
        <v>2</v>
      </c>
      <c r="AH4244" t="s">
        <v>7222</v>
      </c>
      <c r="AI4244" t="s">
        <v>7221</v>
      </c>
      <c r="AJ4244" t="s">
        <v>7220</v>
      </c>
      <c r="AK4244" t="s">
        <v>7219</v>
      </c>
      <c r="AL4244">
        <v>8</v>
      </c>
      <c r="AM4244" s="5">
        <f t="shared" si="538"/>
        <v>1.1428571428571428</v>
      </c>
      <c r="AN4244" s="4">
        <f t="shared" si="535"/>
        <v>1.7309460702114999E-3</v>
      </c>
      <c r="AO4244" s="3"/>
      <c r="AP4244">
        <v>0</v>
      </c>
      <c r="AQ4244" t="s">
        <v>7218</v>
      </c>
      <c r="AR4244" t="s">
        <v>7217</v>
      </c>
      <c r="AS4244" t="s">
        <v>7195</v>
      </c>
      <c r="AT4244" s="2" t="s">
        <v>61</v>
      </c>
      <c r="AU4244" s="1">
        <f t="shared" si="539"/>
        <v>0.49665756712543141</v>
      </c>
      <c r="AV4244" s="1">
        <f t="shared" si="540"/>
        <v>0.40421100709563684</v>
      </c>
      <c r="AW4244" s="1">
        <f t="shared" si="541"/>
        <v>0.31176444706584205</v>
      </c>
    </row>
    <row r="4245" spans="1:49" x14ac:dyDescent="0.2">
      <c r="A4245">
        <v>4243</v>
      </c>
      <c r="B4245" t="s">
        <v>7216</v>
      </c>
      <c r="C4245" t="s">
        <v>7215</v>
      </c>
      <c r="F4245" t="s">
        <v>7214</v>
      </c>
      <c r="G4245" t="s">
        <v>18</v>
      </c>
      <c r="H4245" t="s">
        <v>17</v>
      </c>
      <c r="I4245" t="s">
        <v>7213</v>
      </c>
      <c r="J4245">
        <v>60019106</v>
      </c>
      <c r="K4245" t="s">
        <v>1611</v>
      </c>
      <c r="L4245" t="s">
        <v>1610</v>
      </c>
      <c r="M4245" t="s">
        <v>318</v>
      </c>
      <c r="N4245">
        <v>3</v>
      </c>
      <c r="O4245" t="s">
        <v>7212</v>
      </c>
      <c r="P4245" t="s">
        <v>7211</v>
      </c>
      <c r="Q4245" t="s">
        <v>4530</v>
      </c>
      <c r="R4245" s="7">
        <v>42005</v>
      </c>
      <c r="S4245" s="8">
        <f t="shared" si="536"/>
        <v>2015</v>
      </c>
      <c r="T4245" s="8">
        <v>2015</v>
      </c>
      <c r="U4245" s="8">
        <f t="shared" si="537"/>
        <v>7</v>
      </c>
      <c r="V4245" s="7">
        <v>42054</v>
      </c>
      <c r="W4245" t="s">
        <v>2105</v>
      </c>
      <c r="X4245" s="2">
        <v>0.375</v>
      </c>
      <c r="Y4245" s="6">
        <f t="shared" si="534"/>
        <v>1.0010410827260351E-2</v>
      </c>
      <c r="AA4245">
        <v>135194</v>
      </c>
      <c r="AB4245">
        <v>24918</v>
      </c>
      <c r="AD4245" t="s">
        <v>7</v>
      </c>
      <c r="AE4245">
        <v>51</v>
      </c>
      <c r="AF4245">
        <v>4</v>
      </c>
      <c r="AH4245" t="s">
        <v>7210</v>
      </c>
      <c r="AI4245" t="s">
        <v>7209</v>
      </c>
      <c r="AK4245" t="s">
        <v>7208</v>
      </c>
      <c r="AL4245">
        <v>47</v>
      </c>
      <c r="AM4245" s="5">
        <f t="shared" si="538"/>
        <v>6.7142857142857144</v>
      </c>
      <c r="AN4245" s="4">
        <f t="shared" si="535"/>
        <v>1.0169308162492563E-2</v>
      </c>
      <c r="AO4245" s="3"/>
      <c r="AP4245">
        <v>0</v>
      </c>
      <c r="AR4245" t="s">
        <v>62</v>
      </c>
      <c r="AT4245" s="2">
        <v>1.3140000000000001</v>
      </c>
      <c r="AU4245" s="1">
        <f t="shared" si="539"/>
        <v>1.0058080027830014</v>
      </c>
      <c r="AV4245" s="1">
        <f t="shared" si="540"/>
        <v>1.0089859494876456</v>
      </c>
      <c r="AW4245" s="1">
        <f t="shared" si="541"/>
        <v>1.0121638961922899</v>
      </c>
    </row>
    <row r="4246" spans="1:49" x14ac:dyDescent="0.2">
      <c r="A4246">
        <v>4244</v>
      </c>
      <c r="B4246" t="s">
        <v>7207</v>
      </c>
      <c r="F4246" t="s">
        <v>7206</v>
      </c>
      <c r="G4246" t="s">
        <v>18</v>
      </c>
      <c r="H4246" t="s">
        <v>17</v>
      </c>
      <c r="I4246" t="s">
        <v>7205</v>
      </c>
      <c r="J4246">
        <v>60078086</v>
      </c>
      <c r="K4246" t="s">
        <v>7195</v>
      </c>
      <c r="L4246" t="s">
        <v>7194</v>
      </c>
      <c r="M4246" t="s">
        <v>790</v>
      </c>
      <c r="N4246">
        <v>5</v>
      </c>
      <c r="O4246" t="s">
        <v>7204</v>
      </c>
      <c r="P4246" t="s">
        <v>7203</v>
      </c>
      <c r="Q4246" t="s">
        <v>7191</v>
      </c>
      <c r="R4246" s="7">
        <v>42005</v>
      </c>
      <c r="S4246" s="8">
        <f t="shared" si="536"/>
        <v>2015</v>
      </c>
      <c r="T4246" s="8">
        <v>2015</v>
      </c>
      <c r="U4246" s="8">
        <f t="shared" si="537"/>
        <v>7</v>
      </c>
      <c r="V4246" s="7">
        <v>2015</v>
      </c>
      <c r="W4246" t="s">
        <v>4918</v>
      </c>
      <c r="X4246" s="2">
        <v>0.23799999999999999</v>
      </c>
      <c r="Y4246" s="6">
        <f t="shared" si="534"/>
        <v>6.353274071701236E-3</v>
      </c>
      <c r="AB4246">
        <v>21100200825</v>
      </c>
      <c r="AC4246">
        <v>18196608</v>
      </c>
      <c r="AD4246" t="s">
        <v>7</v>
      </c>
      <c r="AE4246">
        <v>10</v>
      </c>
      <c r="AF4246">
        <v>2</v>
      </c>
      <c r="AH4246" t="s">
        <v>7202</v>
      </c>
      <c r="AI4246" t="s">
        <v>7201</v>
      </c>
      <c r="AJ4246" t="s">
        <v>7200</v>
      </c>
      <c r="AK4246" t="s">
        <v>7199</v>
      </c>
      <c r="AL4246">
        <v>1</v>
      </c>
      <c r="AM4246" s="5">
        <f t="shared" si="538"/>
        <v>0.14285714285714285</v>
      </c>
      <c r="AN4246" s="4">
        <f t="shared" si="535"/>
        <v>2.1636825877643749E-4</v>
      </c>
      <c r="AO4246" s="3"/>
      <c r="AP4246">
        <v>0</v>
      </c>
      <c r="AR4246" t="s">
        <v>62</v>
      </c>
      <c r="AT4246" s="2" t="s">
        <v>61</v>
      </c>
      <c r="AU4246" s="1">
        <f t="shared" si="539"/>
        <v>0.45122023278237955</v>
      </c>
      <c r="AV4246" s="1">
        <f t="shared" si="540"/>
        <v>0.3284821165238837</v>
      </c>
      <c r="AW4246" s="1">
        <f t="shared" si="541"/>
        <v>0.20574400026538769</v>
      </c>
    </row>
    <row r="4247" spans="1:49" x14ac:dyDescent="0.2">
      <c r="A4247">
        <v>4245</v>
      </c>
      <c r="B4247" t="s">
        <v>7198</v>
      </c>
      <c r="F4247" t="s">
        <v>7197</v>
      </c>
      <c r="G4247" t="s">
        <v>18</v>
      </c>
      <c r="H4247" t="s">
        <v>17</v>
      </c>
      <c r="I4247" t="s">
        <v>7196</v>
      </c>
      <c r="J4247">
        <v>60078086</v>
      </c>
      <c r="K4247" t="s">
        <v>7195</v>
      </c>
      <c r="L4247" t="s">
        <v>7194</v>
      </c>
      <c r="M4247" t="s">
        <v>790</v>
      </c>
      <c r="N4247">
        <v>5</v>
      </c>
      <c r="O4247" t="s">
        <v>7193</v>
      </c>
      <c r="P4247" t="s">
        <v>7192</v>
      </c>
      <c r="Q4247" t="s">
        <v>7191</v>
      </c>
      <c r="R4247" s="7">
        <v>42005</v>
      </c>
      <c r="S4247" s="8">
        <f t="shared" si="536"/>
        <v>2015</v>
      </c>
      <c r="T4247" s="8">
        <v>2015</v>
      </c>
      <c r="U4247" s="8">
        <f t="shared" si="537"/>
        <v>7</v>
      </c>
      <c r="V4247" s="7">
        <v>2015</v>
      </c>
      <c r="W4247" t="s">
        <v>4918</v>
      </c>
      <c r="X4247" s="2">
        <v>0.23799999999999999</v>
      </c>
      <c r="Y4247" s="6">
        <f t="shared" si="534"/>
        <v>6.353274071701236E-3</v>
      </c>
      <c r="AB4247">
        <v>21100200825</v>
      </c>
      <c r="AC4247">
        <v>18196608</v>
      </c>
      <c r="AD4247" t="s">
        <v>7</v>
      </c>
      <c r="AE4247">
        <v>10</v>
      </c>
      <c r="AF4247">
        <v>2</v>
      </c>
      <c r="AH4247" t="s">
        <v>7190</v>
      </c>
      <c r="AI4247" t="s">
        <v>7189</v>
      </c>
      <c r="AJ4247" t="s">
        <v>7188</v>
      </c>
      <c r="AK4247" t="s">
        <v>7187</v>
      </c>
      <c r="AL4247">
        <v>1</v>
      </c>
      <c r="AM4247" s="5">
        <f t="shared" si="538"/>
        <v>0.14285714285714285</v>
      </c>
      <c r="AN4247" s="4">
        <f t="shared" si="535"/>
        <v>2.1636825877643749E-4</v>
      </c>
      <c r="AO4247" s="3"/>
      <c r="AP4247">
        <v>0</v>
      </c>
      <c r="AR4247" t="s">
        <v>62</v>
      </c>
      <c r="AT4247" s="2" t="s">
        <v>61</v>
      </c>
      <c r="AU4247" s="1">
        <f t="shared" si="539"/>
        <v>0.45122023278237955</v>
      </c>
      <c r="AV4247" s="1">
        <f t="shared" si="540"/>
        <v>0.3284821165238837</v>
      </c>
      <c r="AW4247" s="1">
        <f t="shared" si="541"/>
        <v>0.20574400026538769</v>
      </c>
    </row>
    <row r="4248" spans="1:49" x14ac:dyDescent="0.2">
      <c r="A4248">
        <v>4246</v>
      </c>
      <c r="B4248" t="s">
        <v>7186</v>
      </c>
      <c r="C4248" t="s">
        <v>7185</v>
      </c>
      <c r="F4248" t="s">
        <v>7184</v>
      </c>
      <c r="G4248" t="s">
        <v>18</v>
      </c>
      <c r="H4248" t="s">
        <v>17</v>
      </c>
      <c r="I4248" t="s">
        <v>1580</v>
      </c>
      <c r="J4248">
        <v>60009860</v>
      </c>
      <c r="K4248" t="s">
        <v>1579</v>
      </c>
      <c r="L4248" t="s">
        <v>303</v>
      </c>
      <c r="M4248" t="s">
        <v>102</v>
      </c>
      <c r="N4248">
        <v>3</v>
      </c>
      <c r="O4248" t="s">
        <v>7183</v>
      </c>
      <c r="P4248" t="s">
        <v>7182</v>
      </c>
      <c r="Q4248" t="s">
        <v>1576</v>
      </c>
      <c r="R4248" s="7">
        <v>42005</v>
      </c>
      <c r="S4248" s="8">
        <f t="shared" si="536"/>
        <v>2015</v>
      </c>
      <c r="T4248" s="8">
        <v>2015</v>
      </c>
      <c r="U4248" s="8">
        <f t="shared" si="537"/>
        <v>7</v>
      </c>
      <c r="V4248" s="7">
        <v>42054</v>
      </c>
      <c r="W4248" t="s">
        <v>2105</v>
      </c>
      <c r="X4248" s="2">
        <v>0.375</v>
      </c>
      <c r="Y4248" s="6">
        <f t="shared" si="534"/>
        <v>1.0010410827260351E-2</v>
      </c>
      <c r="AA4248">
        <v>135194</v>
      </c>
      <c r="AB4248">
        <v>24918</v>
      </c>
      <c r="AD4248" t="s">
        <v>7</v>
      </c>
      <c r="AE4248">
        <v>51</v>
      </c>
      <c r="AF4248">
        <v>4</v>
      </c>
      <c r="AH4248" t="s">
        <v>7181</v>
      </c>
      <c r="AI4248" t="s">
        <v>7180</v>
      </c>
      <c r="AK4248" t="s">
        <v>7179</v>
      </c>
      <c r="AL4248">
        <v>56</v>
      </c>
      <c r="AM4248" s="5">
        <f t="shared" si="538"/>
        <v>8</v>
      </c>
      <c r="AN4248" s="4">
        <f t="shared" si="535"/>
        <v>1.2116622491480499E-2</v>
      </c>
      <c r="AO4248" s="3"/>
      <c r="AP4248">
        <v>0</v>
      </c>
      <c r="AR4248">
        <v>61201063</v>
      </c>
      <c r="AT4248" s="2">
        <v>1.3140000000000001</v>
      </c>
      <c r="AU4248" s="1">
        <f t="shared" si="539"/>
        <v>1.0642274326526397</v>
      </c>
      <c r="AV4248" s="1">
        <f t="shared" si="540"/>
        <v>1.1063516659370425</v>
      </c>
      <c r="AW4248" s="1">
        <f t="shared" si="541"/>
        <v>1.1484758992214454</v>
      </c>
    </row>
    <row r="4249" spans="1:49" x14ac:dyDescent="0.2">
      <c r="A4249">
        <v>4247</v>
      </c>
      <c r="B4249" t="s">
        <v>7178</v>
      </c>
      <c r="C4249" t="s">
        <v>7177</v>
      </c>
      <c r="F4249" t="s">
        <v>7176</v>
      </c>
      <c r="G4249" t="s">
        <v>18</v>
      </c>
      <c r="H4249" t="s">
        <v>17</v>
      </c>
      <c r="I4249" t="s">
        <v>7175</v>
      </c>
      <c r="J4249" t="s">
        <v>7174</v>
      </c>
      <c r="K4249" t="s">
        <v>7173</v>
      </c>
      <c r="L4249" t="s">
        <v>7172</v>
      </c>
      <c r="M4249" t="s">
        <v>86</v>
      </c>
      <c r="N4249">
        <v>3</v>
      </c>
      <c r="O4249" t="s">
        <v>7171</v>
      </c>
      <c r="P4249" t="s">
        <v>7170</v>
      </c>
      <c r="Q4249" t="s">
        <v>7169</v>
      </c>
      <c r="R4249" s="7">
        <v>42005</v>
      </c>
      <c r="S4249" s="8">
        <f t="shared" si="536"/>
        <v>2015</v>
      </c>
      <c r="T4249" s="8">
        <v>2015</v>
      </c>
      <c r="U4249" s="8">
        <f t="shared" si="537"/>
        <v>7</v>
      </c>
      <c r="V4249" s="7">
        <v>42054</v>
      </c>
      <c r="W4249" t="s">
        <v>2105</v>
      </c>
      <c r="X4249" s="2">
        <v>0.375</v>
      </c>
      <c r="Y4249" s="6">
        <f t="shared" si="534"/>
        <v>1.0010410827260351E-2</v>
      </c>
      <c r="AA4249">
        <v>135194</v>
      </c>
      <c r="AB4249">
        <v>24918</v>
      </c>
      <c r="AD4249" t="s">
        <v>7</v>
      </c>
      <c r="AE4249">
        <v>51</v>
      </c>
      <c r="AF4249">
        <v>4</v>
      </c>
      <c r="AH4249" t="s">
        <v>7168</v>
      </c>
      <c r="AI4249" t="s">
        <v>7167</v>
      </c>
      <c r="AK4249" t="s">
        <v>7166</v>
      </c>
      <c r="AL4249">
        <v>14</v>
      </c>
      <c r="AM4249" s="5">
        <f t="shared" si="538"/>
        <v>2</v>
      </c>
      <c r="AN4249" s="4">
        <f t="shared" si="535"/>
        <v>3.0291556228701248E-3</v>
      </c>
      <c r="AO4249" s="3"/>
      <c r="AP4249">
        <v>0</v>
      </c>
      <c r="AR4249" t="s">
        <v>62</v>
      </c>
      <c r="AT4249" s="2">
        <v>1.3140000000000001</v>
      </c>
      <c r="AU4249" s="1">
        <f t="shared" si="539"/>
        <v>0.79160342659432836</v>
      </c>
      <c r="AV4249" s="1">
        <f t="shared" si="540"/>
        <v>0.65197832250652388</v>
      </c>
      <c r="AW4249" s="1">
        <f t="shared" si="541"/>
        <v>0.51235321841871928</v>
      </c>
    </row>
    <row r="4250" spans="1:49" x14ac:dyDescent="0.2">
      <c r="A4250">
        <v>4248</v>
      </c>
      <c r="B4250" t="s">
        <v>7165</v>
      </c>
      <c r="C4250" t="s">
        <v>7164</v>
      </c>
      <c r="F4250" t="s">
        <v>7163</v>
      </c>
      <c r="G4250" t="s">
        <v>18</v>
      </c>
      <c r="H4250" t="s">
        <v>17</v>
      </c>
      <c r="I4250" t="s">
        <v>7162</v>
      </c>
      <c r="J4250">
        <v>60068689</v>
      </c>
      <c r="K4250" t="s">
        <v>7161</v>
      </c>
      <c r="L4250" t="s">
        <v>7160</v>
      </c>
      <c r="M4250" t="s">
        <v>287</v>
      </c>
      <c r="N4250">
        <v>1</v>
      </c>
      <c r="O4250" t="s">
        <v>7159</v>
      </c>
      <c r="P4250">
        <v>12804430400</v>
      </c>
      <c r="Q4250">
        <v>60068689</v>
      </c>
      <c r="R4250" s="7">
        <v>42005</v>
      </c>
      <c r="S4250" s="8">
        <f t="shared" si="536"/>
        <v>2015</v>
      </c>
      <c r="T4250" s="8">
        <v>2015</v>
      </c>
      <c r="U4250" s="8">
        <f t="shared" si="537"/>
        <v>7</v>
      </c>
      <c r="V4250" s="7">
        <v>2015</v>
      </c>
      <c r="W4250" t="s">
        <v>7158</v>
      </c>
      <c r="X4250" s="2" t="s">
        <v>61</v>
      </c>
      <c r="Y4250" s="6" t="e">
        <f t="shared" si="534"/>
        <v>#VALUE!</v>
      </c>
      <c r="AA4250">
        <v>19750080</v>
      </c>
      <c r="AB4250">
        <v>21100197523</v>
      </c>
      <c r="AD4250" t="s">
        <v>7</v>
      </c>
      <c r="AE4250">
        <v>10</v>
      </c>
      <c r="AF4250">
        <v>1</v>
      </c>
      <c r="AH4250" t="s">
        <v>7157</v>
      </c>
      <c r="AI4250" t="s">
        <v>7156</v>
      </c>
      <c r="AJ4250" t="s">
        <v>7155</v>
      </c>
      <c r="AK4250" t="s">
        <v>7154</v>
      </c>
      <c r="AL4250">
        <v>1</v>
      </c>
      <c r="AM4250" s="5">
        <f t="shared" si="538"/>
        <v>0.14285714285714285</v>
      </c>
      <c r="AN4250" s="4">
        <f t="shared" si="535"/>
        <v>2.1636825877643749E-4</v>
      </c>
      <c r="AO4250" s="3"/>
      <c r="AP4250">
        <v>1</v>
      </c>
      <c r="AR4250" t="s">
        <v>7153</v>
      </c>
      <c r="AT4250" s="2" t="s">
        <v>61</v>
      </c>
      <c r="AU4250" s="1" t="e">
        <f t="shared" si="539"/>
        <v>#VALUE!</v>
      </c>
      <c r="AV4250" s="1" t="e">
        <f t="shared" si="540"/>
        <v>#VALUE!</v>
      </c>
      <c r="AW4250" s="1" t="e">
        <f t="shared" si="541"/>
        <v>#VALUE!</v>
      </c>
    </row>
    <row r="4251" spans="1:49" x14ac:dyDescent="0.2">
      <c r="A4251">
        <v>4249</v>
      </c>
      <c r="B4251" t="s">
        <v>7152</v>
      </c>
      <c r="F4251" t="s">
        <v>7151</v>
      </c>
      <c r="G4251" t="s">
        <v>18</v>
      </c>
      <c r="H4251" t="s">
        <v>17</v>
      </c>
      <c r="I4251" t="s">
        <v>7150</v>
      </c>
      <c r="J4251" t="s">
        <v>7149</v>
      </c>
      <c r="K4251" t="s">
        <v>7148</v>
      </c>
      <c r="L4251" t="s">
        <v>7147</v>
      </c>
      <c r="M4251" t="s">
        <v>627</v>
      </c>
      <c r="N4251">
        <v>6</v>
      </c>
      <c r="O4251" t="s">
        <v>7146</v>
      </c>
      <c r="P4251" t="s">
        <v>7145</v>
      </c>
      <c r="Q4251" t="s">
        <v>7144</v>
      </c>
      <c r="R4251" s="7">
        <v>42005</v>
      </c>
      <c r="S4251" s="8">
        <f t="shared" si="536"/>
        <v>2015</v>
      </c>
      <c r="T4251" s="8">
        <v>2015</v>
      </c>
      <c r="U4251" s="8">
        <f t="shared" si="537"/>
        <v>7</v>
      </c>
      <c r="V4251" s="7">
        <v>2015</v>
      </c>
      <c r="W4251" t="s">
        <v>4918</v>
      </c>
      <c r="X4251" s="2">
        <v>0.23799999999999999</v>
      </c>
      <c r="Y4251" s="6">
        <f t="shared" si="534"/>
        <v>6.353274071701236E-3</v>
      </c>
      <c r="AB4251">
        <v>21100200825</v>
      </c>
      <c r="AC4251">
        <v>18196608</v>
      </c>
      <c r="AD4251" t="s">
        <v>7</v>
      </c>
      <c r="AE4251">
        <v>10</v>
      </c>
      <c r="AF4251">
        <v>2</v>
      </c>
      <c r="AH4251" t="s">
        <v>7143</v>
      </c>
      <c r="AI4251" t="s">
        <v>7142</v>
      </c>
      <c r="AJ4251" t="s">
        <v>7141</v>
      </c>
      <c r="AK4251" t="s">
        <v>7140</v>
      </c>
      <c r="AL4251">
        <v>72</v>
      </c>
      <c r="AM4251" s="5">
        <f t="shared" si="538"/>
        <v>10.285714285714286</v>
      </c>
      <c r="AN4251" s="4">
        <f t="shared" si="535"/>
        <v>1.5578514631903502E-2</v>
      </c>
      <c r="AO4251" s="3"/>
      <c r="AP4251">
        <v>0</v>
      </c>
      <c r="AR4251" t="s">
        <v>62</v>
      </c>
      <c r="AT4251" s="2" t="s">
        <v>61</v>
      </c>
      <c r="AU4251" s="1">
        <f t="shared" si="539"/>
        <v>0.9120846239761915</v>
      </c>
      <c r="AV4251" s="1">
        <f t="shared" si="540"/>
        <v>1.096589435180237</v>
      </c>
      <c r="AW4251" s="1">
        <f t="shared" si="541"/>
        <v>1.2810942463842823</v>
      </c>
    </row>
    <row r="4252" spans="1:49" x14ac:dyDescent="0.2">
      <c r="A4252">
        <v>4250</v>
      </c>
      <c r="B4252" t="s">
        <v>7139</v>
      </c>
      <c r="C4252" t="s">
        <v>7138</v>
      </c>
      <c r="F4252" t="s">
        <v>7137</v>
      </c>
      <c r="G4252" t="s">
        <v>18</v>
      </c>
      <c r="H4252" t="s">
        <v>17</v>
      </c>
      <c r="I4252" t="s">
        <v>7136</v>
      </c>
      <c r="J4252">
        <v>60021907</v>
      </c>
      <c r="K4252" t="s">
        <v>7135</v>
      </c>
      <c r="L4252" t="s">
        <v>7134</v>
      </c>
      <c r="M4252" t="s">
        <v>234</v>
      </c>
      <c r="N4252">
        <v>3</v>
      </c>
      <c r="O4252" t="s">
        <v>7133</v>
      </c>
      <c r="P4252" t="s">
        <v>7132</v>
      </c>
      <c r="Q4252" t="s">
        <v>7131</v>
      </c>
      <c r="R4252" s="7">
        <v>42005</v>
      </c>
      <c r="S4252" s="8">
        <f t="shared" si="536"/>
        <v>2015</v>
      </c>
      <c r="T4252" s="8">
        <v>2015</v>
      </c>
      <c r="U4252" s="8">
        <f t="shared" si="537"/>
        <v>7</v>
      </c>
      <c r="V4252" s="7">
        <v>2015</v>
      </c>
      <c r="W4252" t="s">
        <v>7130</v>
      </c>
      <c r="X4252" s="2">
        <v>2.294</v>
      </c>
      <c r="Y4252" s="6">
        <f t="shared" si="534"/>
        <v>6.1237019833960654E-2</v>
      </c>
      <c r="AA4252">
        <v>46280</v>
      </c>
      <c r="AB4252">
        <v>27781</v>
      </c>
      <c r="AD4252" t="s">
        <v>7</v>
      </c>
      <c r="AE4252">
        <v>127</v>
      </c>
      <c r="AF4252">
        <v>948</v>
      </c>
      <c r="AH4252" t="s">
        <v>824</v>
      </c>
      <c r="AI4252" t="s">
        <v>7129</v>
      </c>
      <c r="AK4252" t="s">
        <v>7128</v>
      </c>
      <c r="AL4252">
        <v>4</v>
      </c>
      <c r="AM4252" s="5">
        <f t="shared" si="538"/>
        <v>0.5714285714285714</v>
      </c>
      <c r="AN4252" s="4">
        <f t="shared" si="535"/>
        <v>8.6547303510574997E-4</v>
      </c>
      <c r="AO4252" s="3"/>
      <c r="AP4252">
        <v>0</v>
      </c>
      <c r="AR4252" t="s">
        <v>62</v>
      </c>
      <c r="AT4252" s="2" t="s">
        <v>61</v>
      </c>
      <c r="AU4252" s="1">
        <f t="shared" si="539"/>
        <v>4.312555579430418</v>
      </c>
      <c r="AV4252" s="1">
        <f t="shared" si="540"/>
        <v>3.1051246434533204</v>
      </c>
      <c r="AW4252" s="1">
        <f t="shared" si="541"/>
        <v>1.8976937074762219</v>
      </c>
    </row>
    <row r="4253" spans="1:49" x14ac:dyDescent="0.2">
      <c r="A4253">
        <v>4251</v>
      </c>
      <c r="B4253" t="s">
        <v>7127</v>
      </c>
      <c r="F4253" t="s">
        <v>7126</v>
      </c>
      <c r="G4253" t="s">
        <v>18</v>
      </c>
      <c r="H4253" t="s">
        <v>17</v>
      </c>
      <c r="I4253" t="s">
        <v>7125</v>
      </c>
      <c r="J4253">
        <v>60103730</v>
      </c>
      <c r="K4253" t="s">
        <v>7124</v>
      </c>
      <c r="L4253" t="s">
        <v>7123</v>
      </c>
      <c r="M4253" t="s">
        <v>7122</v>
      </c>
      <c r="N4253">
        <v>3</v>
      </c>
      <c r="O4253" t="s">
        <v>7121</v>
      </c>
      <c r="P4253" t="s">
        <v>7120</v>
      </c>
      <c r="Q4253" t="s">
        <v>7119</v>
      </c>
      <c r="R4253" s="7">
        <v>42005</v>
      </c>
      <c r="S4253" s="8">
        <f t="shared" si="536"/>
        <v>2015</v>
      </c>
      <c r="T4253" s="8">
        <v>2015</v>
      </c>
      <c r="U4253" s="8">
        <f t="shared" si="537"/>
        <v>7</v>
      </c>
      <c r="V4253" s="7">
        <v>2015</v>
      </c>
      <c r="W4253" t="s">
        <v>4918</v>
      </c>
      <c r="X4253" s="2">
        <v>0.23799999999999999</v>
      </c>
      <c r="Y4253" s="6">
        <f t="shared" si="534"/>
        <v>6.353274071701236E-3</v>
      </c>
      <c r="AB4253">
        <v>21100200825</v>
      </c>
      <c r="AC4253">
        <v>18196608</v>
      </c>
      <c r="AD4253" t="s">
        <v>7</v>
      </c>
      <c r="AE4253">
        <v>10</v>
      </c>
      <c r="AF4253">
        <v>2</v>
      </c>
      <c r="AH4253" t="s">
        <v>7118</v>
      </c>
      <c r="AI4253" t="s">
        <v>7117</v>
      </c>
      <c r="AJ4253" t="s">
        <v>7116</v>
      </c>
      <c r="AK4253" t="s">
        <v>7115</v>
      </c>
      <c r="AL4253">
        <v>2</v>
      </c>
      <c r="AM4253" s="5">
        <f t="shared" si="538"/>
        <v>0.2857142857142857</v>
      </c>
      <c r="AN4253" s="4">
        <f t="shared" si="535"/>
        <v>4.3273651755287499E-4</v>
      </c>
      <c r="AO4253" s="3"/>
      <c r="AP4253">
        <v>0</v>
      </c>
      <c r="AR4253" t="s">
        <v>62</v>
      </c>
      <c r="AT4253" s="2" t="s">
        <v>61</v>
      </c>
      <c r="AU4253" s="1">
        <f t="shared" si="539"/>
        <v>0.45771128054567267</v>
      </c>
      <c r="AV4253" s="1">
        <f t="shared" si="540"/>
        <v>0.33930052946270556</v>
      </c>
      <c r="AW4253" s="1">
        <f t="shared" si="541"/>
        <v>0.22088977837973833</v>
      </c>
    </row>
    <row r="4254" spans="1:49" x14ac:dyDescent="0.2">
      <c r="A4254">
        <v>4252</v>
      </c>
      <c r="B4254" t="s">
        <v>7114</v>
      </c>
      <c r="C4254" t="s">
        <v>7113</v>
      </c>
      <c r="F4254" t="s">
        <v>7112</v>
      </c>
      <c r="G4254" t="s">
        <v>18</v>
      </c>
      <c r="H4254" t="s">
        <v>17</v>
      </c>
      <c r="I4254" t="s">
        <v>7111</v>
      </c>
      <c r="J4254" t="s">
        <v>7110</v>
      </c>
      <c r="K4254" t="s">
        <v>7109</v>
      </c>
      <c r="L4254" t="s">
        <v>7108</v>
      </c>
      <c r="M4254" t="s">
        <v>3711</v>
      </c>
      <c r="N4254">
        <v>5</v>
      </c>
      <c r="O4254" t="s">
        <v>7107</v>
      </c>
      <c r="P4254" t="s">
        <v>7106</v>
      </c>
      <c r="Q4254" t="s">
        <v>7105</v>
      </c>
      <c r="R4254" s="7">
        <v>42005</v>
      </c>
      <c r="S4254" s="8">
        <f t="shared" si="536"/>
        <v>2015</v>
      </c>
      <c r="T4254" s="8">
        <v>2015</v>
      </c>
      <c r="U4254" s="8">
        <f t="shared" si="537"/>
        <v>7</v>
      </c>
      <c r="V4254" s="7">
        <v>42054</v>
      </c>
      <c r="W4254" t="s">
        <v>2105</v>
      </c>
      <c r="X4254" s="2">
        <v>0.375</v>
      </c>
      <c r="Y4254" s="6">
        <f t="shared" si="534"/>
        <v>1.0010410827260351E-2</v>
      </c>
      <c r="AA4254">
        <v>135194</v>
      </c>
      <c r="AB4254">
        <v>24918</v>
      </c>
      <c r="AD4254" t="s">
        <v>7</v>
      </c>
      <c r="AE4254">
        <v>51</v>
      </c>
      <c r="AF4254">
        <v>4</v>
      </c>
      <c r="AH4254" t="s">
        <v>7104</v>
      </c>
      <c r="AI4254" t="s">
        <v>7103</v>
      </c>
      <c r="AK4254" t="s">
        <v>7102</v>
      </c>
      <c r="AL4254">
        <v>1</v>
      </c>
      <c r="AM4254" s="5">
        <f t="shared" si="538"/>
        <v>0.14285714285714285</v>
      </c>
      <c r="AN4254" s="4">
        <f t="shared" si="535"/>
        <v>2.1636825877643749E-4</v>
      </c>
      <c r="AO4254" s="3"/>
      <c r="AP4254">
        <v>0</v>
      </c>
      <c r="AR4254" t="s">
        <v>62</v>
      </c>
      <c r="AT4254" s="2">
        <v>1.3140000000000001</v>
      </c>
      <c r="AU4254" s="1">
        <f t="shared" si="539"/>
        <v>0.70721980567151765</v>
      </c>
      <c r="AV4254" s="1">
        <f t="shared" si="540"/>
        <v>0.5113389543018394</v>
      </c>
      <c r="AW4254" s="1">
        <f t="shared" si="541"/>
        <v>0.31545810293216114</v>
      </c>
    </row>
    <row r="4255" spans="1:49" x14ac:dyDescent="0.2">
      <c r="A4255">
        <v>4253</v>
      </c>
      <c r="B4255" t="s">
        <v>7101</v>
      </c>
      <c r="C4255" t="s">
        <v>7100</v>
      </c>
      <c r="F4255" t="s">
        <v>7099</v>
      </c>
      <c r="G4255" t="s">
        <v>18</v>
      </c>
      <c r="H4255" t="s">
        <v>17</v>
      </c>
      <c r="I4255" t="s">
        <v>7098</v>
      </c>
      <c r="J4255" t="s">
        <v>7097</v>
      </c>
      <c r="K4255" t="s">
        <v>7096</v>
      </c>
      <c r="L4255" t="s">
        <v>7095</v>
      </c>
      <c r="M4255" t="s">
        <v>86</v>
      </c>
      <c r="N4255">
        <v>5</v>
      </c>
      <c r="O4255" t="s">
        <v>7094</v>
      </c>
      <c r="P4255" t="s">
        <v>7093</v>
      </c>
      <c r="Q4255" t="s">
        <v>7092</v>
      </c>
      <c r="R4255" s="7">
        <v>42005</v>
      </c>
      <c r="S4255" s="8">
        <f t="shared" si="536"/>
        <v>2015</v>
      </c>
      <c r="T4255" s="8">
        <v>2015</v>
      </c>
      <c r="U4255" s="8">
        <f t="shared" si="537"/>
        <v>7</v>
      </c>
      <c r="V4255" s="7">
        <v>2015</v>
      </c>
      <c r="W4255" t="s">
        <v>1645</v>
      </c>
      <c r="X4255" s="2">
        <v>1.3280000000000001</v>
      </c>
      <c r="Y4255" s="6">
        <f t="shared" si="534"/>
        <v>3.5450201542937994E-2</v>
      </c>
      <c r="AA4255">
        <v>15361225</v>
      </c>
      <c r="AB4255">
        <v>18894</v>
      </c>
      <c r="AD4255" t="s">
        <v>7</v>
      </c>
      <c r="AE4255">
        <v>14</v>
      </c>
      <c r="AG4255">
        <v>6899595</v>
      </c>
      <c r="AH4255" t="s">
        <v>7091</v>
      </c>
      <c r="AI4255" t="s">
        <v>7090</v>
      </c>
      <c r="AJ4255" t="s">
        <v>7089</v>
      </c>
      <c r="AK4255" t="s">
        <v>7088</v>
      </c>
      <c r="AL4255">
        <v>35</v>
      </c>
      <c r="AM4255" s="5">
        <f t="shared" si="538"/>
        <v>5</v>
      </c>
      <c r="AN4255" s="4">
        <f t="shared" si="535"/>
        <v>7.5728890571753124E-3</v>
      </c>
      <c r="AO4255" s="3"/>
      <c r="AP4255">
        <v>0</v>
      </c>
      <c r="AR4255" t="s">
        <v>62</v>
      </c>
      <c r="AT4255" s="2">
        <v>3.8340000000000001</v>
      </c>
      <c r="AU4255" s="1">
        <f t="shared" si="539"/>
        <v>2.7087007797209193</v>
      </c>
      <c r="AV4255" s="1">
        <f t="shared" si="540"/>
        <v>2.1511545300056651</v>
      </c>
      <c r="AW4255" s="1">
        <f t="shared" si="541"/>
        <v>1.5936082802904115</v>
      </c>
    </row>
    <row r="4256" spans="1:49" x14ac:dyDescent="0.2">
      <c r="A4256">
        <v>4254</v>
      </c>
      <c r="B4256" t="s">
        <v>7087</v>
      </c>
      <c r="C4256" t="s">
        <v>7086</v>
      </c>
      <c r="F4256" t="s">
        <v>7085</v>
      </c>
      <c r="G4256" t="s">
        <v>18</v>
      </c>
      <c r="H4256" t="s">
        <v>17</v>
      </c>
      <c r="I4256" t="s">
        <v>7084</v>
      </c>
      <c r="J4256">
        <v>60014097</v>
      </c>
      <c r="K4256" t="s">
        <v>7083</v>
      </c>
      <c r="L4256" t="s">
        <v>7082</v>
      </c>
      <c r="M4256" t="s">
        <v>318</v>
      </c>
      <c r="N4256">
        <v>2</v>
      </c>
      <c r="O4256" t="s">
        <v>7081</v>
      </c>
      <c r="P4256" t="s">
        <v>7080</v>
      </c>
      <c r="Q4256" t="s">
        <v>7079</v>
      </c>
      <c r="R4256" s="7">
        <v>42005</v>
      </c>
      <c r="S4256" s="8">
        <f t="shared" si="536"/>
        <v>2015</v>
      </c>
      <c r="T4256" s="8">
        <v>2015</v>
      </c>
      <c r="U4256" s="8">
        <f t="shared" si="537"/>
        <v>7</v>
      </c>
      <c r="V4256" s="7">
        <v>42036</v>
      </c>
      <c r="W4256" t="s">
        <v>3736</v>
      </c>
      <c r="X4256" s="2">
        <v>2.0099999999999998</v>
      </c>
      <c r="Y4256" s="6">
        <f t="shared" si="534"/>
        <v>5.3655802034115477E-2</v>
      </c>
      <c r="AA4256">
        <v>15361276</v>
      </c>
      <c r="AB4256">
        <v>18933</v>
      </c>
      <c r="AD4256" t="s">
        <v>7</v>
      </c>
      <c r="AE4256">
        <v>14</v>
      </c>
      <c r="AF4256">
        <v>2</v>
      </c>
      <c r="AG4256">
        <v>6924803</v>
      </c>
      <c r="AH4256" t="s">
        <v>7078</v>
      </c>
      <c r="AI4256" t="s">
        <v>7077</v>
      </c>
      <c r="AJ4256" t="s">
        <v>7076</v>
      </c>
      <c r="AK4256" t="s">
        <v>7075</v>
      </c>
      <c r="AL4256">
        <v>5</v>
      </c>
      <c r="AM4256" s="5">
        <f t="shared" si="538"/>
        <v>0.7142857142857143</v>
      </c>
      <c r="AN4256" s="4">
        <f t="shared" si="535"/>
        <v>1.0818412938821875E-3</v>
      </c>
      <c r="AO4256" s="3"/>
      <c r="AP4256">
        <v>0</v>
      </c>
      <c r="AR4256" t="s">
        <v>62</v>
      </c>
      <c r="AT4256" s="2" t="s">
        <v>61</v>
      </c>
      <c r="AU4256" s="1">
        <f t="shared" si="539"/>
        <v>3.7883613812045489</v>
      </c>
      <c r="AV4256" s="1">
        <f t="shared" si="540"/>
        <v>2.7368821663998832</v>
      </c>
      <c r="AW4256" s="1">
        <f t="shared" si="541"/>
        <v>1.6854029515952174</v>
      </c>
    </row>
    <row r="4257" spans="1:49" x14ac:dyDescent="0.2">
      <c r="A4257">
        <v>4255</v>
      </c>
      <c r="B4257" t="s">
        <v>7074</v>
      </c>
      <c r="C4257" t="s">
        <v>7073</v>
      </c>
      <c r="F4257" t="s">
        <v>7072</v>
      </c>
      <c r="G4257" t="s">
        <v>18</v>
      </c>
      <c r="H4257" t="s">
        <v>17</v>
      </c>
      <c r="I4257" t="s">
        <v>7071</v>
      </c>
      <c r="J4257" t="s">
        <v>7070</v>
      </c>
      <c r="K4257" t="s">
        <v>7069</v>
      </c>
      <c r="L4257" t="s">
        <v>7068</v>
      </c>
      <c r="M4257" t="s">
        <v>7067</v>
      </c>
      <c r="N4257">
        <v>4</v>
      </c>
      <c r="O4257" t="s">
        <v>7066</v>
      </c>
      <c r="P4257" t="s">
        <v>7065</v>
      </c>
      <c r="Q4257" t="s">
        <v>7064</v>
      </c>
      <c r="R4257" s="7">
        <v>42005</v>
      </c>
      <c r="S4257" s="8">
        <f t="shared" si="536"/>
        <v>2015</v>
      </c>
      <c r="T4257" s="8">
        <v>2015</v>
      </c>
      <c r="U4257" s="8">
        <f t="shared" si="537"/>
        <v>7</v>
      </c>
      <c r="V4257" s="7">
        <v>42036</v>
      </c>
      <c r="W4257" t="s">
        <v>3736</v>
      </c>
      <c r="X4257" s="2">
        <v>2.0099999999999998</v>
      </c>
      <c r="Y4257" s="6">
        <f t="shared" si="534"/>
        <v>5.3655802034115477E-2</v>
      </c>
      <c r="AA4257">
        <v>15361276</v>
      </c>
      <c r="AB4257">
        <v>18933</v>
      </c>
      <c r="AD4257" t="s">
        <v>7</v>
      </c>
      <c r="AE4257">
        <v>14</v>
      </c>
      <c r="AF4257">
        <v>2</v>
      </c>
      <c r="AG4257">
        <v>6914591</v>
      </c>
      <c r="AH4257" t="s">
        <v>7063</v>
      </c>
      <c r="AI4257" t="s">
        <v>7062</v>
      </c>
      <c r="AJ4257" t="s">
        <v>7061</v>
      </c>
      <c r="AK4257" t="s">
        <v>7060</v>
      </c>
      <c r="AL4257">
        <v>2</v>
      </c>
      <c r="AM4257" s="5">
        <f t="shared" si="538"/>
        <v>0.2857142857142857</v>
      </c>
      <c r="AN4257" s="4">
        <f t="shared" si="535"/>
        <v>4.3273651755287499E-4</v>
      </c>
      <c r="AO4257" s="3"/>
      <c r="AP4257">
        <v>0</v>
      </c>
      <c r="AR4257" t="s">
        <v>62</v>
      </c>
      <c r="AT4257" s="2" t="s">
        <v>61</v>
      </c>
      <c r="AU4257" s="1">
        <f t="shared" si="539"/>
        <v>3.7688882379146693</v>
      </c>
      <c r="AV4257" s="1">
        <f t="shared" si="540"/>
        <v>2.7044269275834174</v>
      </c>
      <c r="AW4257" s="1">
        <f t="shared" si="541"/>
        <v>1.6399656172521655</v>
      </c>
    </row>
    <row r="4258" spans="1:49" x14ac:dyDescent="0.2">
      <c r="A4258">
        <v>4256</v>
      </c>
      <c r="B4258" t="s">
        <v>7059</v>
      </c>
      <c r="C4258" t="s">
        <v>7058</v>
      </c>
      <c r="F4258" t="s">
        <v>7057</v>
      </c>
      <c r="G4258" t="s">
        <v>18</v>
      </c>
      <c r="H4258" t="s">
        <v>17</v>
      </c>
      <c r="I4258" t="s">
        <v>7056</v>
      </c>
      <c r="J4258">
        <v>60014907</v>
      </c>
      <c r="K4258" t="s">
        <v>7055</v>
      </c>
      <c r="L4258" t="s">
        <v>7054</v>
      </c>
      <c r="M4258" t="s">
        <v>1395</v>
      </c>
      <c r="N4258">
        <v>3</v>
      </c>
      <c r="O4258" t="s">
        <v>7053</v>
      </c>
      <c r="P4258" t="s">
        <v>7052</v>
      </c>
      <c r="Q4258" t="s">
        <v>7051</v>
      </c>
      <c r="R4258" s="7">
        <v>42005</v>
      </c>
      <c r="S4258" s="8">
        <f t="shared" si="536"/>
        <v>2015</v>
      </c>
      <c r="T4258" s="8">
        <v>2015</v>
      </c>
      <c r="U4258" s="8">
        <f t="shared" si="537"/>
        <v>7</v>
      </c>
      <c r="V4258" s="7">
        <v>2015</v>
      </c>
      <c r="W4258" t="s">
        <v>1645</v>
      </c>
      <c r="X4258" s="2">
        <v>1.3280000000000001</v>
      </c>
      <c r="Y4258" s="6">
        <f t="shared" si="534"/>
        <v>3.5450201542937994E-2</v>
      </c>
      <c r="AA4258">
        <v>15361225</v>
      </c>
      <c r="AB4258">
        <v>18894</v>
      </c>
      <c r="AD4258" t="s">
        <v>7</v>
      </c>
      <c r="AE4258">
        <v>14</v>
      </c>
      <c r="AG4258">
        <v>6895128</v>
      </c>
      <c r="AH4258" t="s">
        <v>7050</v>
      </c>
      <c r="AI4258" t="s">
        <v>7049</v>
      </c>
      <c r="AJ4258" t="s">
        <v>7048</v>
      </c>
      <c r="AK4258" t="s">
        <v>7047</v>
      </c>
      <c r="AL4258">
        <v>6</v>
      </c>
      <c r="AM4258" s="5">
        <f t="shared" si="538"/>
        <v>0.8571428571428571</v>
      </c>
      <c r="AN4258" s="4">
        <f t="shared" si="535"/>
        <v>1.2982095526586248E-3</v>
      </c>
      <c r="AO4258" s="3"/>
      <c r="AP4258">
        <v>0</v>
      </c>
      <c r="AR4258" t="s">
        <v>62</v>
      </c>
      <c r="AT4258" s="2">
        <v>3.8340000000000001</v>
      </c>
      <c r="AU4258" s="1">
        <f t="shared" si="539"/>
        <v>2.520460394585418</v>
      </c>
      <c r="AV4258" s="1">
        <f t="shared" si="540"/>
        <v>1.8374205547798308</v>
      </c>
      <c r="AW4258" s="1">
        <f t="shared" si="541"/>
        <v>1.1543807149742435</v>
      </c>
    </row>
    <row r="4259" spans="1:49" x14ac:dyDescent="0.2">
      <c r="A4259">
        <v>4257</v>
      </c>
      <c r="B4259" t="s">
        <v>7046</v>
      </c>
      <c r="C4259" t="s">
        <v>7045</v>
      </c>
      <c r="F4259" t="s">
        <v>7044</v>
      </c>
      <c r="G4259" t="s">
        <v>18</v>
      </c>
      <c r="H4259" t="s">
        <v>17</v>
      </c>
      <c r="I4259" t="s">
        <v>5315</v>
      </c>
      <c r="J4259">
        <v>60022381</v>
      </c>
      <c r="K4259" t="s">
        <v>7043</v>
      </c>
      <c r="L4259" t="s">
        <v>103</v>
      </c>
      <c r="M4259" t="s">
        <v>102</v>
      </c>
      <c r="N4259">
        <v>5</v>
      </c>
      <c r="O4259" t="s">
        <v>7042</v>
      </c>
      <c r="P4259" t="s">
        <v>7041</v>
      </c>
      <c r="Q4259" t="s">
        <v>7040</v>
      </c>
      <c r="R4259" s="7">
        <v>42005</v>
      </c>
      <c r="S4259" s="8">
        <f t="shared" si="536"/>
        <v>2015</v>
      </c>
      <c r="T4259" s="8">
        <v>2015</v>
      </c>
      <c r="U4259" s="8">
        <f t="shared" si="537"/>
        <v>7</v>
      </c>
      <c r="V4259" s="7">
        <v>2015</v>
      </c>
      <c r="W4259" t="s">
        <v>1645</v>
      </c>
      <c r="X4259" s="2">
        <v>1.3280000000000001</v>
      </c>
      <c r="Y4259" s="6">
        <f t="shared" si="534"/>
        <v>3.5450201542937994E-2</v>
      </c>
      <c r="AA4259">
        <v>15361225</v>
      </c>
      <c r="AB4259">
        <v>18894</v>
      </c>
      <c r="AD4259" t="s">
        <v>7</v>
      </c>
      <c r="AE4259">
        <v>14</v>
      </c>
      <c r="AG4259">
        <v>6895248</v>
      </c>
      <c r="AH4259" t="s">
        <v>7039</v>
      </c>
      <c r="AI4259" t="s">
        <v>7038</v>
      </c>
      <c r="AJ4259" t="s">
        <v>7037</v>
      </c>
      <c r="AK4259" t="s">
        <v>7036</v>
      </c>
      <c r="AL4259">
        <v>37</v>
      </c>
      <c r="AM4259" s="5">
        <f t="shared" si="538"/>
        <v>5.2857142857142856</v>
      </c>
      <c r="AN4259" s="4">
        <f t="shared" si="535"/>
        <v>8.0056255747281875E-3</v>
      </c>
      <c r="AO4259" s="3"/>
      <c r="AP4259">
        <v>0</v>
      </c>
      <c r="AR4259">
        <v>61101062</v>
      </c>
      <c r="AT4259" s="2">
        <v>3.8340000000000001</v>
      </c>
      <c r="AU4259" s="1">
        <f t="shared" si="539"/>
        <v>2.7216828752475051</v>
      </c>
      <c r="AV4259" s="1">
        <f t="shared" si="540"/>
        <v>2.1727913558833092</v>
      </c>
      <c r="AW4259" s="1">
        <f t="shared" si="541"/>
        <v>1.6238998365191128</v>
      </c>
    </row>
    <row r="4260" spans="1:49" x14ac:dyDescent="0.2">
      <c r="A4260">
        <v>4258</v>
      </c>
      <c r="B4260" t="s">
        <v>7035</v>
      </c>
      <c r="C4260" t="s">
        <v>7034</v>
      </c>
      <c r="F4260" t="s">
        <v>7033</v>
      </c>
      <c r="G4260" t="s">
        <v>18</v>
      </c>
      <c r="H4260" t="s">
        <v>17</v>
      </c>
      <c r="I4260" t="s">
        <v>7032</v>
      </c>
      <c r="J4260" t="s">
        <v>7031</v>
      </c>
      <c r="K4260" t="s">
        <v>7030</v>
      </c>
      <c r="L4260" t="s">
        <v>7029</v>
      </c>
      <c r="M4260" t="s">
        <v>698</v>
      </c>
      <c r="N4260">
        <v>3</v>
      </c>
      <c r="O4260" t="s">
        <v>7028</v>
      </c>
      <c r="P4260" t="s">
        <v>7027</v>
      </c>
      <c r="Q4260" t="s">
        <v>7026</v>
      </c>
      <c r="R4260" s="7">
        <v>42005</v>
      </c>
      <c r="S4260" s="8">
        <f t="shared" si="536"/>
        <v>2015</v>
      </c>
      <c r="T4260" s="8">
        <v>2015</v>
      </c>
      <c r="U4260" s="8">
        <f t="shared" si="537"/>
        <v>7</v>
      </c>
      <c r="V4260" s="7">
        <v>42036</v>
      </c>
      <c r="W4260" t="s">
        <v>3736</v>
      </c>
      <c r="X4260" s="2">
        <v>2.0099999999999998</v>
      </c>
      <c r="Y4260" s="6">
        <f t="shared" si="534"/>
        <v>5.3655802034115477E-2</v>
      </c>
      <c r="AA4260">
        <v>15361276</v>
      </c>
      <c r="AB4260">
        <v>18933</v>
      </c>
      <c r="AD4260" t="s">
        <v>7</v>
      </c>
      <c r="AE4260">
        <v>14</v>
      </c>
      <c r="AF4260">
        <v>2</v>
      </c>
      <c r="AG4260">
        <v>6924802</v>
      </c>
      <c r="AH4260" t="s">
        <v>7025</v>
      </c>
      <c r="AI4260" t="s">
        <v>7024</v>
      </c>
      <c r="AJ4260" t="s">
        <v>7023</v>
      </c>
      <c r="AK4260" t="s">
        <v>7022</v>
      </c>
      <c r="AL4260">
        <v>35</v>
      </c>
      <c r="AM4260" s="5">
        <f t="shared" si="538"/>
        <v>5</v>
      </c>
      <c r="AN4260" s="4">
        <f t="shared" si="535"/>
        <v>7.5728890571753124E-3</v>
      </c>
      <c r="AO4260" s="3"/>
      <c r="AP4260">
        <v>0</v>
      </c>
      <c r="AR4260" t="s">
        <v>62</v>
      </c>
      <c r="AT4260" s="2" t="s">
        <v>61</v>
      </c>
      <c r="AU4260" s="1">
        <f t="shared" si="539"/>
        <v>3.9830928141033421</v>
      </c>
      <c r="AV4260" s="1">
        <f t="shared" si="540"/>
        <v>3.0614345545645394</v>
      </c>
      <c r="AW4260" s="1">
        <f t="shared" si="541"/>
        <v>2.1397762950257357</v>
      </c>
    </row>
    <row r="4261" spans="1:49" x14ac:dyDescent="0.2">
      <c r="A4261">
        <v>4259</v>
      </c>
      <c r="B4261" t="s">
        <v>7021</v>
      </c>
      <c r="C4261" t="s">
        <v>7020</v>
      </c>
      <c r="F4261" t="s">
        <v>7019</v>
      </c>
      <c r="G4261" t="s">
        <v>18</v>
      </c>
      <c r="H4261" t="s">
        <v>17</v>
      </c>
      <c r="I4261" t="s">
        <v>7018</v>
      </c>
      <c r="J4261" t="s">
        <v>7017</v>
      </c>
      <c r="K4261" t="s">
        <v>7016</v>
      </c>
      <c r="L4261" t="s">
        <v>7015</v>
      </c>
      <c r="M4261" t="s">
        <v>7014</v>
      </c>
      <c r="N4261">
        <v>6</v>
      </c>
      <c r="O4261" t="s">
        <v>7013</v>
      </c>
      <c r="P4261" t="s">
        <v>7012</v>
      </c>
      <c r="Q4261" t="s">
        <v>7011</v>
      </c>
      <c r="R4261" s="7">
        <v>42005</v>
      </c>
      <c r="S4261" s="8">
        <f t="shared" si="536"/>
        <v>2015</v>
      </c>
      <c r="T4261" s="8">
        <v>2015</v>
      </c>
      <c r="U4261" s="8">
        <f t="shared" si="537"/>
        <v>7</v>
      </c>
      <c r="V4261" s="7">
        <v>2015</v>
      </c>
      <c r="W4261" t="s">
        <v>1645</v>
      </c>
      <c r="X4261" s="2">
        <v>1.3280000000000001</v>
      </c>
      <c r="Y4261" s="6">
        <f t="shared" si="534"/>
        <v>3.5450201542937994E-2</v>
      </c>
      <c r="AA4261">
        <v>15361225</v>
      </c>
      <c r="AB4261">
        <v>18894</v>
      </c>
      <c r="AD4261" t="s">
        <v>7</v>
      </c>
      <c r="AE4261">
        <v>14</v>
      </c>
      <c r="AG4261">
        <v>6895244</v>
      </c>
      <c r="AH4261" t="s">
        <v>7010</v>
      </c>
      <c r="AI4261" t="s">
        <v>7009</v>
      </c>
      <c r="AJ4261" t="s">
        <v>7008</v>
      </c>
      <c r="AK4261" t="s">
        <v>7007</v>
      </c>
      <c r="AL4261">
        <v>26</v>
      </c>
      <c r="AM4261" s="5">
        <f t="shared" si="538"/>
        <v>3.7142857142857144</v>
      </c>
      <c r="AN4261" s="4">
        <f t="shared" si="535"/>
        <v>5.6255747281873754E-3</v>
      </c>
      <c r="AO4261" s="3"/>
      <c r="AP4261">
        <v>0</v>
      </c>
      <c r="AQ4261" t="s">
        <v>7006</v>
      </c>
      <c r="AR4261" t="s">
        <v>62</v>
      </c>
      <c r="AS4261" t="s">
        <v>7005</v>
      </c>
      <c r="AT4261" s="2">
        <v>3.8340000000000001</v>
      </c>
      <c r="AU4261" s="1">
        <f t="shared" si="539"/>
        <v>2.6502813498512809</v>
      </c>
      <c r="AV4261" s="1">
        <f t="shared" si="540"/>
        <v>2.0537888135562685</v>
      </c>
      <c r="AW4261" s="1">
        <f t="shared" si="541"/>
        <v>1.4572962772612561</v>
      </c>
    </row>
    <row r="4262" spans="1:49" x14ac:dyDescent="0.2">
      <c r="A4262">
        <v>4260</v>
      </c>
      <c r="B4262" t="s">
        <v>7004</v>
      </c>
      <c r="C4262" t="s">
        <v>7003</v>
      </c>
      <c r="F4262" t="s">
        <v>7002</v>
      </c>
      <c r="G4262" t="s">
        <v>18</v>
      </c>
      <c r="H4262" t="s">
        <v>17</v>
      </c>
      <c r="I4262" t="s">
        <v>7001</v>
      </c>
      <c r="J4262" t="s">
        <v>7000</v>
      </c>
      <c r="K4262" t="s">
        <v>6999</v>
      </c>
      <c r="L4262" t="s">
        <v>6998</v>
      </c>
      <c r="M4262" t="s">
        <v>6997</v>
      </c>
      <c r="N4262">
        <v>3</v>
      </c>
      <c r="O4262" t="s">
        <v>6996</v>
      </c>
      <c r="P4262" t="s">
        <v>6995</v>
      </c>
      <c r="Q4262" t="s">
        <v>6994</v>
      </c>
      <c r="R4262" s="7">
        <v>42005</v>
      </c>
      <c r="S4262" s="8">
        <f t="shared" si="536"/>
        <v>2015</v>
      </c>
      <c r="T4262" s="8">
        <v>2015</v>
      </c>
      <c r="U4262" s="8">
        <f t="shared" si="537"/>
        <v>7</v>
      </c>
      <c r="V4262" s="7">
        <v>2015</v>
      </c>
      <c r="W4262" t="s">
        <v>1645</v>
      </c>
      <c r="X4262" s="2">
        <v>1.3280000000000001</v>
      </c>
      <c r="Y4262" s="6">
        <f t="shared" si="534"/>
        <v>3.5450201542937994E-2</v>
      </c>
      <c r="AA4262">
        <v>15361225</v>
      </c>
      <c r="AB4262">
        <v>18894</v>
      </c>
      <c r="AD4262" t="s">
        <v>7</v>
      </c>
      <c r="AE4262">
        <v>14</v>
      </c>
      <c r="AG4262">
        <v>6895113</v>
      </c>
      <c r="AH4262" t="s">
        <v>6993</v>
      </c>
      <c r="AI4262" t="s">
        <v>6992</v>
      </c>
      <c r="AJ4262" t="s">
        <v>6991</v>
      </c>
      <c r="AK4262" t="s">
        <v>6990</v>
      </c>
      <c r="AL4262">
        <v>58</v>
      </c>
      <c r="AM4262" s="5">
        <f t="shared" si="538"/>
        <v>8.2857142857142865</v>
      </c>
      <c r="AN4262" s="4">
        <f t="shared" si="535"/>
        <v>1.2549359009033376E-2</v>
      </c>
      <c r="AO4262" s="3"/>
      <c r="AP4262">
        <v>0</v>
      </c>
      <c r="AR4262" t="s">
        <v>62</v>
      </c>
      <c r="AT4262" s="2">
        <v>3.8340000000000001</v>
      </c>
      <c r="AU4262" s="1">
        <f t="shared" si="539"/>
        <v>2.8579948782766609</v>
      </c>
      <c r="AV4262" s="1">
        <f t="shared" si="540"/>
        <v>2.3999780275985683</v>
      </c>
      <c r="AW4262" s="1">
        <f t="shared" si="541"/>
        <v>1.9419611769204759</v>
      </c>
    </row>
    <row r="4263" spans="1:49" x14ac:dyDescent="0.2">
      <c r="A4263">
        <v>4261</v>
      </c>
      <c r="B4263" t="s">
        <v>6989</v>
      </c>
      <c r="C4263" t="s">
        <v>6988</v>
      </c>
      <c r="F4263" t="s">
        <v>6987</v>
      </c>
      <c r="G4263" t="s">
        <v>18</v>
      </c>
      <c r="H4263" t="s">
        <v>17</v>
      </c>
      <c r="I4263" t="s">
        <v>6986</v>
      </c>
      <c r="J4263">
        <v>60012370</v>
      </c>
      <c r="K4263" t="s">
        <v>4146</v>
      </c>
      <c r="L4263" t="s">
        <v>4145</v>
      </c>
      <c r="M4263" t="s">
        <v>613</v>
      </c>
      <c r="N4263">
        <v>2</v>
      </c>
      <c r="O4263" t="s">
        <v>6985</v>
      </c>
      <c r="P4263" t="s">
        <v>6984</v>
      </c>
      <c r="Q4263" t="s">
        <v>4142</v>
      </c>
      <c r="R4263" s="7">
        <v>42005</v>
      </c>
      <c r="S4263" s="8">
        <f t="shared" si="536"/>
        <v>2015</v>
      </c>
      <c r="T4263" s="8">
        <v>2015</v>
      </c>
      <c r="U4263" s="8">
        <f t="shared" si="537"/>
        <v>7</v>
      </c>
      <c r="V4263" s="7">
        <v>2015</v>
      </c>
      <c r="W4263" t="s">
        <v>1645</v>
      </c>
      <c r="X4263" s="2">
        <v>1.3280000000000001</v>
      </c>
      <c r="Y4263" s="6">
        <f t="shared" si="534"/>
        <v>3.5450201542937994E-2</v>
      </c>
      <c r="AA4263">
        <v>15361225</v>
      </c>
      <c r="AB4263">
        <v>18894</v>
      </c>
      <c r="AD4263" t="s">
        <v>7</v>
      </c>
      <c r="AE4263">
        <v>14</v>
      </c>
      <c r="AG4263">
        <v>6924727</v>
      </c>
      <c r="AH4263" t="s">
        <v>6983</v>
      </c>
      <c r="AI4263" t="s">
        <v>6982</v>
      </c>
      <c r="AJ4263" t="s">
        <v>6981</v>
      </c>
      <c r="AK4263" t="s">
        <v>6980</v>
      </c>
      <c r="AL4263">
        <v>59</v>
      </c>
      <c r="AM4263" s="5">
        <f t="shared" si="538"/>
        <v>8.4285714285714288</v>
      </c>
      <c r="AN4263" s="4">
        <f t="shared" si="535"/>
        <v>1.2765727267809814E-2</v>
      </c>
      <c r="AO4263" s="3"/>
      <c r="AP4263">
        <v>0</v>
      </c>
      <c r="AR4263" t="s">
        <v>62</v>
      </c>
      <c r="AT4263" s="2">
        <v>3.8340000000000001</v>
      </c>
      <c r="AU4263" s="1">
        <f t="shared" si="539"/>
        <v>2.8644859260399542</v>
      </c>
      <c r="AV4263" s="1">
        <f t="shared" si="540"/>
        <v>2.4107964405373905</v>
      </c>
      <c r="AW4263" s="1">
        <f t="shared" si="541"/>
        <v>1.9571069550348268</v>
      </c>
    </row>
    <row r="4264" spans="1:49" x14ac:dyDescent="0.2">
      <c r="A4264">
        <v>4262</v>
      </c>
      <c r="B4264" t="s">
        <v>6979</v>
      </c>
      <c r="C4264" t="s">
        <v>6978</v>
      </c>
      <c r="F4264" t="s">
        <v>6977</v>
      </c>
      <c r="G4264" t="s">
        <v>18</v>
      </c>
      <c r="H4264" t="s">
        <v>17</v>
      </c>
      <c r="I4264" t="s">
        <v>3662</v>
      </c>
      <c r="J4264" t="s">
        <v>6976</v>
      </c>
      <c r="K4264" t="s">
        <v>6975</v>
      </c>
      <c r="L4264" t="s">
        <v>6974</v>
      </c>
      <c r="M4264" t="s">
        <v>6973</v>
      </c>
      <c r="N4264">
        <v>3</v>
      </c>
      <c r="O4264" t="s">
        <v>6972</v>
      </c>
      <c r="P4264" t="s">
        <v>6971</v>
      </c>
      <c r="Q4264" t="s">
        <v>6970</v>
      </c>
      <c r="R4264" s="7">
        <v>42005</v>
      </c>
      <c r="S4264" s="8">
        <f t="shared" si="536"/>
        <v>2015</v>
      </c>
      <c r="T4264" s="8">
        <v>2015</v>
      </c>
      <c r="U4264" s="8">
        <f t="shared" si="537"/>
        <v>7</v>
      </c>
      <c r="V4264" s="7">
        <v>2015</v>
      </c>
      <c r="W4264" t="s">
        <v>6346</v>
      </c>
      <c r="X4264" s="2">
        <v>0.20799999999999999</v>
      </c>
      <c r="Y4264" s="6">
        <f t="shared" si="534"/>
        <v>5.552441205520408E-3</v>
      </c>
      <c r="AA4264">
        <v>19376472</v>
      </c>
      <c r="AB4264">
        <v>16800154725</v>
      </c>
      <c r="AD4264" t="s">
        <v>7</v>
      </c>
      <c r="AE4264">
        <v>61</v>
      </c>
      <c r="AF4264">
        <v>1</v>
      </c>
      <c r="AH4264" t="s">
        <v>6969</v>
      </c>
      <c r="AI4264" t="s">
        <v>6968</v>
      </c>
      <c r="AK4264" t="s">
        <v>6967</v>
      </c>
      <c r="AL4264">
        <v>4</v>
      </c>
      <c r="AM4264" s="5">
        <f t="shared" si="538"/>
        <v>0.5714285714285714</v>
      </c>
      <c r="AN4264" s="4">
        <f t="shared" si="535"/>
        <v>8.6547303510574997E-4</v>
      </c>
      <c r="AO4264" s="3"/>
      <c r="AP4264">
        <v>0</v>
      </c>
      <c r="AR4264" t="s">
        <v>62</v>
      </c>
      <c r="AT4264" s="2" t="s">
        <v>61</v>
      </c>
      <c r="AU4264" s="1">
        <f t="shared" si="539"/>
        <v>0.41463507543960099</v>
      </c>
      <c r="AV4264" s="1">
        <f t="shared" si="540"/>
        <v>0.3208957120313079</v>
      </c>
      <c r="AW4264" s="1">
        <f t="shared" si="541"/>
        <v>0.2271563486230147</v>
      </c>
    </row>
    <row r="4265" spans="1:49" x14ac:dyDescent="0.2">
      <c r="A4265">
        <v>4263</v>
      </c>
      <c r="B4265" t="s">
        <v>6966</v>
      </c>
      <c r="C4265" t="s">
        <v>6965</v>
      </c>
      <c r="F4265" t="s">
        <v>6964</v>
      </c>
      <c r="G4265" t="s">
        <v>18</v>
      </c>
      <c r="H4265" t="s">
        <v>17</v>
      </c>
      <c r="I4265" t="s">
        <v>1234</v>
      </c>
      <c r="J4265" t="s">
        <v>6963</v>
      </c>
      <c r="K4265" t="s">
        <v>6962</v>
      </c>
      <c r="L4265" t="s">
        <v>6961</v>
      </c>
      <c r="M4265" t="s">
        <v>6960</v>
      </c>
      <c r="N4265">
        <v>6</v>
      </c>
      <c r="O4265" t="s">
        <v>6959</v>
      </c>
      <c r="P4265" t="s">
        <v>6958</v>
      </c>
      <c r="Q4265" t="s">
        <v>6957</v>
      </c>
      <c r="R4265" s="7">
        <v>42005</v>
      </c>
      <c r="S4265" s="8">
        <f t="shared" si="536"/>
        <v>2015</v>
      </c>
      <c r="T4265" s="8">
        <v>2015</v>
      </c>
      <c r="U4265" s="8">
        <f t="shared" si="537"/>
        <v>7</v>
      </c>
      <c r="V4265" s="7">
        <v>2015</v>
      </c>
      <c r="W4265" t="s">
        <v>1645</v>
      </c>
      <c r="X4265" s="2">
        <v>1.3280000000000001</v>
      </c>
      <c r="Y4265" s="6">
        <f t="shared" si="534"/>
        <v>3.5450201542937994E-2</v>
      </c>
      <c r="AA4265">
        <v>15361225</v>
      </c>
      <c r="AB4265">
        <v>18894</v>
      </c>
      <c r="AD4265" t="s">
        <v>7</v>
      </c>
      <c r="AE4265">
        <v>14</v>
      </c>
      <c r="AG4265">
        <v>6913561</v>
      </c>
      <c r="AH4265" t="s">
        <v>6956</v>
      </c>
      <c r="AI4265" t="s">
        <v>6955</v>
      </c>
      <c r="AJ4265" t="s">
        <v>6954</v>
      </c>
      <c r="AK4265" t="s">
        <v>6953</v>
      </c>
      <c r="AL4265">
        <v>28</v>
      </c>
      <c r="AM4265" s="5">
        <f t="shared" si="538"/>
        <v>4</v>
      </c>
      <c r="AN4265" s="4">
        <f t="shared" si="535"/>
        <v>6.0583112457402496E-3</v>
      </c>
      <c r="AO4265" s="3"/>
      <c r="AP4265">
        <v>0</v>
      </c>
      <c r="AR4265" t="s">
        <v>62</v>
      </c>
      <c r="AT4265" s="2">
        <v>3.8340000000000001</v>
      </c>
      <c r="AU4265" s="1">
        <f t="shared" si="539"/>
        <v>2.6632634453778667</v>
      </c>
      <c r="AV4265" s="1">
        <f t="shared" si="540"/>
        <v>2.0754256394339121</v>
      </c>
      <c r="AW4265" s="1">
        <f t="shared" si="541"/>
        <v>1.4875878334899573</v>
      </c>
    </row>
    <row r="4266" spans="1:49" x14ac:dyDescent="0.2">
      <c r="A4266">
        <v>4264</v>
      </c>
      <c r="B4266" t="s">
        <v>6952</v>
      </c>
      <c r="C4266" t="s">
        <v>6951</v>
      </c>
      <c r="F4266" t="s">
        <v>6950</v>
      </c>
      <c r="G4266" t="s">
        <v>18</v>
      </c>
      <c r="H4266" t="s">
        <v>17</v>
      </c>
      <c r="I4266" t="s">
        <v>6949</v>
      </c>
      <c r="J4266" t="s">
        <v>6948</v>
      </c>
      <c r="K4266" t="s">
        <v>6947</v>
      </c>
      <c r="L4266" t="s">
        <v>6946</v>
      </c>
      <c r="M4266" t="s">
        <v>656</v>
      </c>
      <c r="N4266">
        <v>5</v>
      </c>
      <c r="O4266" t="s">
        <v>6945</v>
      </c>
      <c r="P4266" t="s">
        <v>6944</v>
      </c>
      <c r="Q4266" t="s">
        <v>6943</v>
      </c>
      <c r="R4266" s="7">
        <v>42005</v>
      </c>
      <c r="S4266" s="8">
        <f t="shared" si="536"/>
        <v>2015</v>
      </c>
      <c r="T4266" s="8">
        <v>2015</v>
      </c>
      <c r="U4266" s="8">
        <f t="shared" si="537"/>
        <v>7</v>
      </c>
      <c r="V4266" s="7">
        <v>2015</v>
      </c>
      <c r="W4266" t="s">
        <v>1645</v>
      </c>
      <c r="X4266" s="2">
        <v>1.3280000000000001</v>
      </c>
      <c r="Y4266" s="6">
        <f t="shared" si="534"/>
        <v>3.5450201542937994E-2</v>
      </c>
      <c r="AA4266">
        <v>15361225</v>
      </c>
      <c r="AB4266">
        <v>18894</v>
      </c>
      <c r="AD4266" t="s">
        <v>7</v>
      </c>
      <c r="AE4266">
        <v>14</v>
      </c>
      <c r="AG4266">
        <v>6915678</v>
      </c>
      <c r="AH4266" t="s">
        <v>6942</v>
      </c>
      <c r="AI4266" t="s">
        <v>6941</v>
      </c>
      <c r="AJ4266" t="s">
        <v>6940</v>
      </c>
      <c r="AK4266" t="s">
        <v>6939</v>
      </c>
      <c r="AL4266">
        <v>5</v>
      </c>
      <c r="AM4266" s="5">
        <f t="shared" si="538"/>
        <v>0.7142857142857143</v>
      </c>
      <c r="AN4266" s="4">
        <f t="shared" si="535"/>
        <v>1.0818412938821875E-3</v>
      </c>
      <c r="AO4266" s="3"/>
      <c r="AP4266">
        <v>0</v>
      </c>
      <c r="AR4266" t="s">
        <v>62</v>
      </c>
      <c r="AT4266" s="2">
        <v>3.8340000000000001</v>
      </c>
      <c r="AU4266" s="1">
        <f t="shared" si="539"/>
        <v>2.5139693468221251</v>
      </c>
      <c r="AV4266" s="1">
        <f t="shared" si="540"/>
        <v>1.8266021418410092</v>
      </c>
      <c r="AW4266" s="1">
        <f t="shared" si="541"/>
        <v>1.1392349368598929</v>
      </c>
    </row>
    <row r="4267" spans="1:49" x14ac:dyDescent="0.2">
      <c r="A4267">
        <v>4265</v>
      </c>
      <c r="B4267" t="s">
        <v>6938</v>
      </c>
      <c r="C4267" t="s">
        <v>6937</v>
      </c>
      <c r="F4267" t="s">
        <v>6936</v>
      </c>
      <c r="G4267" t="s">
        <v>18</v>
      </c>
      <c r="H4267" t="s">
        <v>17</v>
      </c>
      <c r="I4267" t="s">
        <v>6935</v>
      </c>
      <c r="J4267">
        <v>60003500</v>
      </c>
      <c r="K4267" t="s">
        <v>6934</v>
      </c>
      <c r="L4267" t="s">
        <v>6933</v>
      </c>
      <c r="M4267" t="s">
        <v>234</v>
      </c>
      <c r="N4267">
        <v>3</v>
      </c>
      <c r="O4267" t="s">
        <v>6932</v>
      </c>
      <c r="P4267" t="s">
        <v>6931</v>
      </c>
      <c r="Q4267" t="s">
        <v>6930</v>
      </c>
      <c r="R4267" s="7">
        <v>42005</v>
      </c>
      <c r="S4267" s="8">
        <f t="shared" si="536"/>
        <v>2015</v>
      </c>
      <c r="T4267" s="8">
        <v>2015</v>
      </c>
      <c r="U4267" s="8">
        <f t="shared" si="537"/>
        <v>7</v>
      </c>
      <c r="V4267" s="7">
        <v>42026</v>
      </c>
      <c r="W4267" t="s">
        <v>5400</v>
      </c>
      <c r="X4267" s="2">
        <v>0.28599999999999998</v>
      </c>
      <c r="Y4267" s="6">
        <f t="shared" si="534"/>
        <v>7.6346066575905605E-3</v>
      </c>
      <c r="AA4267">
        <v>9205071</v>
      </c>
      <c r="AB4267">
        <v>28139</v>
      </c>
      <c r="AC4267">
        <v>15693937</v>
      </c>
      <c r="AD4267" t="s">
        <v>7</v>
      </c>
      <c r="AE4267">
        <v>29</v>
      </c>
      <c r="AF4267">
        <v>2</v>
      </c>
      <c r="AH4267" t="s">
        <v>6929</v>
      </c>
      <c r="AI4267" t="s">
        <v>6928</v>
      </c>
      <c r="AJ4267" t="s">
        <v>6927</v>
      </c>
      <c r="AK4267" t="s">
        <v>6926</v>
      </c>
      <c r="AL4267">
        <v>2</v>
      </c>
      <c r="AM4267" s="5">
        <f t="shared" si="538"/>
        <v>0.2857142857142857</v>
      </c>
      <c r="AN4267" s="4">
        <f t="shared" si="535"/>
        <v>4.3273651755287499E-4</v>
      </c>
      <c r="AO4267" s="3"/>
      <c r="AP4267">
        <v>0</v>
      </c>
      <c r="AR4267" t="s">
        <v>62</v>
      </c>
      <c r="AT4267" s="2" t="s">
        <v>61</v>
      </c>
      <c r="AU4267" s="1">
        <f t="shared" si="539"/>
        <v>0.5474045615579255</v>
      </c>
      <c r="AV4267" s="1">
        <f t="shared" si="540"/>
        <v>0.40336715875717177</v>
      </c>
      <c r="AW4267" s="1">
        <f t="shared" si="541"/>
        <v>0.25932975595641805</v>
      </c>
    </row>
    <row r="4268" spans="1:49" x14ac:dyDescent="0.2">
      <c r="A4268">
        <v>4266</v>
      </c>
      <c r="B4268" t="s">
        <v>6925</v>
      </c>
      <c r="C4268" t="s">
        <v>6924</v>
      </c>
      <c r="F4268" t="s">
        <v>6923</v>
      </c>
      <c r="G4268" t="s">
        <v>18</v>
      </c>
      <c r="H4268" t="s">
        <v>17</v>
      </c>
      <c r="I4268" t="s">
        <v>6922</v>
      </c>
      <c r="J4268">
        <v>60019106</v>
      </c>
      <c r="K4268" t="s">
        <v>1611</v>
      </c>
      <c r="L4268" t="s">
        <v>1610</v>
      </c>
      <c r="M4268" t="s">
        <v>318</v>
      </c>
      <c r="N4268">
        <v>4</v>
      </c>
      <c r="O4268" t="s">
        <v>1609</v>
      </c>
      <c r="P4268" t="s">
        <v>1608</v>
      </c>
      <c r="Q4268" t="s">
        <v>1607</v>
      </c>
      <c r="R4268" s="7">
        <v>42005</v>
      </c>
      <c r="S4268" s="8">
        <f t="shared" si="536"/>
        <v>2015</v>
      </c>
      <c r="T4268" s="8">
        <v>2015</v>
      </c>
      <c r="U4268" s="8">
        <f t="shared" si="537"/>
        <v>7</v>
      </c>
      <c r="V4268" s="7">
        <v>2015</v>
      </c>
      <c r="W4268" t="s">
        <v>6140</v>
      </c>
      <c r="X4268" s="2">
        <v>0.34100000000000003</v>
      </c>
      <c r="Y4268" s="6">
        <f t="shared" si="534"/>
        <v>9.1028002455887467E-3</v>
      </c>
      <c r="AA4268">
        <v>19378718</v>
      </c>
      <c r="AB4268">
        <v>19700186839</v>
      </c>
      <c r="AC4268">
        <v>15309681</v>
      </c>
      <c r="AD4268" t="s">
        <v>7</v>
      </c>
      <c r="AE4268">
        <v>56</v>
      </c>
      <c r="AG4268" t="s">
        <v>6921</v>
      </c>
      <c r="AH4268" t="s">
        <v>6920</v>
      </c>
      <c r="AI4268" t="s">
        <v>6919</v>
      </c>
      <c r="AK4268" t="s">
        <v>6918</v>
      </c>
      <c r="AL4268">
        <v>11</v>
      </c>
      <c r="AM4268" s="5">
        <f t="shared" si="538"/>
        <v>1.5714285714285714</v>
      </c>
      <c r="AN4268" s="4">
        <f t="shared" si="535"/>
        <v>2.3800508465408126E-3</v>
      </c>
      <c r="AO4268" s="3"/>
      <c r="AP4268">
        <v>1</v>
      </c>
      <c r="AR4268" t="s">
        <v>62</v>
      </c>
      <c r="AT4268" s="2" t="s">
        <v>61</v>
      </c>
      <c r="AU4268" s="1">
        <f t="shared" si="539"/>
        <v>0.70859754258743657</v>
      </c>
      <c r="AV4268" s="1">
        <f t="shared" si="540"/>
        <v>0.57414255460647801</v>
      </c>
      <c r="AW4268" s="1">
        <f t="shared" si="541"/>
        <v>0.43968756662551922</v>
      </c>
    </row>
    <row r="4269" spans="1:49" x14ac:dyDescent="0.2">
      <c r="A4269">
        <v>4267</v>
      </c>
      <c r="B4269" t="s">
        <v>6917</v>
      </c>
      <c r="C4269" t="s">
        <v>6916</v>
      </c>
      <c r="F4269" t="s">
        <v>6915</v>
      </c>
      <c r="G4269" t="s">
        <v>18</v>
      </c>
      <c r="H4269" t="s">
        <v>17</v>
      </c>
      <c r="I4269" t="s">
        <v>6914</v>
      </c>
      <c r="J4269">
        <v>60012835</v>
      </c>
      <c r="K4269" t="s">
        <v>5305</v>
      </c>
      <c r="L4269" t="s">
        <v>2853</v>
      </c>
      <c r="M4269" t="s">
        <v>685</v>
      </c>
      <c r="N4269">
        <v>3</v>
      </c>
      <c r="O4269" t="s">
        <v>6913</v>
      </c>
      <c r="P4269" t="s">
        <v>6912</v>
      </c>
      <c r="Q4269" t="s">
        <v>5302</v>
      </c>
      <c r="R4269" s="7">
        <v>42005</v>
      </c>
      <c r="S4269" s="8">
        <f t="shared" si="536"/>
        <v>2015</v>
      </c>
      <c r="T4269" s="8">
        <v>2015</v>
      </c>
      <c r="U4269" s="8">
        <f t="shared" si="537"/>
        <v>7</v>
      </c>
      <c r="V4269" s="7">
        <v>2015</v>
      </c>
      <c r="W4269" t="s">
        <v>1645</v>
      </c>
      <c r="X4269" s="2">
        <v>1.3280000000000001</v>
      </c>
      <c r="Y4269" s="6">
        <f t="shared" si="534"/>
        <v>3.5450201542937994E-2</v>
      </c>
      <c r="AA4269">
        <v>15361225</v>
      </c>
      <c r="AB4269">
        <v>18894</v>
      </c>
      <c r="AD4269" t="s">
        <v>7</v>
      </c>
      <c r="AE4269">
        <v>14</v>
      </c>
      <c r="AG4269">
        <v>6918371</v>
      </c>
      <c r="AH4269" t="s">
        <v>6911</v>
      </c>
      <c r="AI4269" t="s">
        <v>6910</v>
      </c>
      <c r="AJ4269" t="s">
        <v>6909</v>
      </c>
      <c r="AK4269" t="s">
        <v>6908</v>
      </c>
      <c r="AL4269">
        <v>13</v>
      </c>
      <c r="AM4269" s="5">
        <f t="shared" si="538"/>
        <v>1.8571428571428572</v>
      </c>
      <c r="AN4269" s="4">
        <f t="shared" si="535"/>
        <v>2.8127873640936877E-3</v>
      </c>
      <c r="AO4269" s="3"/>
      <c r="AP4269">
        <v>0</v>
      </c>
      <c r="AR4269" t="s">
        <v>62</v>
      </c>
      <c r="AT4269" s="2">
        <v>3.8340000000000001</v>
      </c>
      <c r="AU4269" s="1">
        <f t="shared" si="539"/>
        <v>2.5658977289284701</v>
      </c>
      <c r="AV4269" s="1">
        <f t="shared" si="540"/>
        <v>1.9131494453515843</v>
      </c>
      <c r="AW4269" s="1">
        <f t="shared" si="541"/>
        <v>1.260401161774698</v>
      </c>
    </row>
    <row r="4270" spans="1:49" x14ac:dyDescent="0.2">
      <c r="A4270">
        <v>4268</v>
      </c>
      <c r="B4270" t="s">
        <v>6907</v>
      </c>
      <c r="C4270" t="s">
        <v>6906</v>
      </c>
      <c r="F4270" t="s">
        <v>6905</v>
      </c>
      <c r="G4270" t="s">
        <v>18</v>
      </c>
      <c r="H4270" t="s">
        <v>17</v>
      </c>
      <c r="I4270" t="s">
        <v>6904</v>
      </c>
      <c r="J4270" t="s">
        <v>6903</v>
      </c>
      <c r="K4270" t="s">
        <v>6902</v>
      </c>
      <c r="L4270" t="s">
        <v>6901</v>
      </c>
      <c r="M4270" t="s">
        <v>6900</v>
      </c>
      <c r="N4270">
        <v>5</v>
      </c>
      <c r="O4270" t="s">
        <v>6899</v>
      </c>
      <c r="P4270" t="s">
        <v>6898</v>
      </c>
      <c r="Q4270" t="s">
        <v>6897</v>
      </c>
      <c r="R4270" s="7">
        <v>42005</v>
      </c>
      <c r="S4270" s="8">
        <f t="shared" si="536"/>
        <v>2015</v>
      </c>
      <c r="T4270" s="8">
        <v>2015</v>
      </c>
      <c r="U4270" s="8">
        <f t="shared" si="537"/>
        <v>7</v>
      </c>
      <c r="V4270" s="7">
        <v>2015</v>
      </c>
      <c r="W4270" t="s">
        <v>1645</v>
      </c>
      <c r="X4270" s="2">
        <v>1.3280000000000001</v>
      </c>
      <c r="Y4270" s="6">
        <f t="shared" si="534"/>
        <v>3.5450201542937994E-2</v>
      </c>
      <c r="AA4270">
        <v>15361225</v>
      </c>
      <c r="AB4270">
        <v>18894</v>
      </c>
      <c r="AD4270" t="s">
        <v>7</v>
      </c>
      <c r="AE4270">
        <v>14</v>
      </c>
      <c r="AG4270">
        <v>6924735</v>
      </c>
      <c r="AH4270" t="s">
        <v>6896</v>
      </c>
      <c r="AI4270" t="s">
        <v>6895</v>
      </c>
      <c r="AJ4270" t="s">
        <v>6894</v>
      </c>
      <c r="AK4270" t="s">
        <v>6893</v>
      </c>
      <c r="AL4270">
        <v>37</v>
      </c>
      <c r="AM4270" s="5">
        <f t="shared" si="538"/>
        <v>5.2857142857142856</v>
      </c>
      <c r="AN4270" s="4">
        <f t="shared" si="535"/>
        <v>8.0056255747281875E-3</v>
      </c>
      <c r="AO4270" s="3"/>
      <c r="AP4270">
        <v>0</v>
      </c>
      <c r="AR4270" t="s">
        <v>62</v>
      </c>
      <c r="AT4270" s="2">
        <v>3.8340000000000001</v>
      </c>
      <c r="AU4270" s="1">
        <f t="shared" si="539"/>
        <v>2.7216828752475051</v>
      </c>
      <c r="AV4270" s="1">
        <f t="shared" si="540"/>
        <v>2.1727913558833092</v>
      </c>
      <c r="AW4270" s="1">
        <f t="shared" si="541"/>
        <v>1.6238998365191128</v>
      </c>
    </row>
    <row r="4271" spans="1:49" x14ac:dyDescent="0.2">
      <c r="A4271">
        <v>4269</v>
      </c>
      <c r="B4271" t="s">
        <v>6892</v>
      </c>
      <c r="C4271" t="s">
        <v>6891</v>
      </c>
      <c r="F4271" t="s">
        <v>6890</v>
      </c>
      <c r="G4271" t="s">
        <v>18</v>
      </c>
      <c r="H4271" t="s">
        <v>17</v>
      </c>
      <c r="I4271" t="s">
        <v>6889</v>
      </c>
      <c r="J4271" t="s">
        <v>6888</v>
      </c>
      <c r="K4271" t="s">
        <v>6887</v>
      </c>
      <c r="L4271" t="s">
        <v>6886</v>
      </c>
      <c r="M4271" t="s">
        <v>6885</v>
      </c>
      <c r="N4271">
        <v>7</v>
      </c>
      <c r="O4271" t="s">
        <v>6884</v>
      </c>
      <c r="P4271" t="s">
        <v>6883</v>
      </c>
      <c r="Q4271" t="s">
        <v>6882</v>
      </c>
      <c r="R4271" s="7">
        <v>42005</v>
      </c>
      <c r="S4271" s="8">
        <f t="shared" si="536"/>
        <v>2015</v>
      </c>
      <c r="T4271" s="8">
        <v>2015</v>
      </c>
      <c r="U4271" s="8">
        <f t="shared" si="537"/>
        <v>7</v>
      </c>
      <c r="V4271" s="7">
        <v>42044</v>
      </c>
      <c r="W4271" t="s">
        <v>4891</v>
      </c>
      <c r="X4271" s="2">
        <v>1.3939999999999999</v>
      </c>
      <c r="Y4271" s="6">
        <f t="shared" si="534"/>
        <v>3.721203384853581E-2</v>
      </c>
      <c r="AB4271">
        <v>12862</v>
      </c>
      <c r="AC4271">
        <v>10944087</v>
      </c>
      <c r="AD4271" t="s">
        <v>7</v>
      </c>
      <c r="AE4271">
        <v>23</v>
      </c>
      <c r="AF4271">
        <v>3</v>
      </c>
      <c r="AH4271" t="s">
        <v>6881</v>
      </c>
      <c r="AI4271" t="s">
        <v>6880</v>
      </c>
      <c r="AK4271" t="s">
        <v>6879</v>
      </c>
      <c r="AL4271">
        <v>51</v>
      </c>
      <c r="AM4271" s="5">
        <f t="shared" si="538"/>
        <v>7.2857142857142856</v>
      </c>
      <c r="AN4271" s="4">
        <f t="shared" si="535"/>
        <v>1.1034781197598311E-2</v>
      </c>
      <c r="AO4271" s="3"/>
      <c r="AP4271">
        <v>1</v>
      </c>
      <c r="AR4271" t="s">
        <v>62</v>
      </c>
      <c r="AT4271" s="2">
        <v>3.8940000000000001</v>
      </c>
      <c r="AU4271" s="1">
        <f t="shared" si="539"/>
        <v>2.935885805325456</v>
      </c>
      <c r="AV4271" s="1">
        <f t="shared" si="540"/>
        <v>2.4123407523067062</v>
      </c>
      <c r="AW4271" s="1">
        <f t="shared" si="541"/>
        <v>1.888795699287956</v>
      </c>
    </row>
    <row r="4272" spans="1:49" x14ac:dyDescent="0.2">
      <c r="A4272">
        <v>4270</v>
      </c>
      <c r="B4272" t="s">
        <v>6878</v>
      </c>
      <c r="C4272" t="s">
        <v>6877</v>
      </c>
      <c r="F4272" t="s">
        <v>6876</v>
      </c>
      <c r="G4272" t="s">
        <v>18</v>
      </c>
      <c r="H4272" t="s">
        <v>17</v>
      </c>
      <c r="I4272" t="s">
        <v>6875</v>
      </c>
      <c r="J4272">
        <v>60010785</v>
      </c>
      <c r="K4272" t="s">
        <v>6874</v>
      </c>
      <c r="L4272" t="s">
        <v>6873</v>
      </c>
      <c r="M4272" t="s">
        <v>1247</v>
      </c>
      <c r="N4272">
        <v>4</v>
      </c>
      <c r="O4272" t="s">
        <v>6872</v>
      </c>
      <c r="P4272" t="s">
        <v>6871</v>
      </c>
      <c r="Q4272" t="s">
        <v>6870</v>
      </c>
      <c r="R4272" s="7">
        <v>42005</v>
      </c>
      <c r="S4272" s="8">
        <f t="shared" si="536"/>
        <v>2015</v>
      </c>
      <c r="T4272" s="8">
        <v>2015</v>
      </c>
      <c r="U4272" s="8">
        <f t="shared" si="537"/>
        <v>7</v>
      </c>
      <c r="V4272" s="7">
        <v>42005</v>
      </c>
      <c r="W4272" t="s">
        <v>6173</v>
      </c>
      <c r="X4272" s="2">
        <v>0.62</v>
      </c>
      <c r="Y4272" s="6">
        <f t="shared" si="534"/>
        <v>1.6550545901070447E-2</v>
      </c>
      <c r="AA4272">
        <v>189464</v>
      </c>
      <c r="AB4272">
        <v>17364</v>
      </c>
      <c r="AD4272" t="s">
        <v>7</v>
      </c>
      <c r="AE4272">
        <v>51</v>
      </c>
      <c r="AF4272">
        <v>1</v>
      </c>
      <c r="AG4272">
        <v>7029254</v>
      </c>
      <c r="AI4272" t="s">
        <v>6869</v>
      </c>
      <c r="AJ4272" t="s">
        <v>6868</v>
      </c>
      <c r="AK4272" t="s">
        <v>6867</v>
      </c>
      <c r="AL4272">
        <v>9</v>
      </c>
      <c r="AM4272" s="5">
        <f t="shared" si="538"/>
        <v>1.2857142857142858</v>
      </c>
      <c r="AN4272" s="4">
        <f t="shared" si="535"/>
        <v>1.9473143289879377E-3</v>
      </c>
      <c r="AO4272" s="3"/>
      <c r="AP4272">
        <v>0</v>
      </c>
      <c r="AR4272" t="s">
        <v>62</v>
      </c>
      <c r="AT4272" s="2">
        <v>1.7</v>
      </c>
      <c r="AU4272" s="1">
        <f t="shared" si="539"/>
        <v>1.2169576429445694</v>
      </c>
      <c r="AV4272" s="1">
        <f t="shared" si="540"/>
        <v>0.92489301150291914</v>
      </c>
      <c r="AW4272" s="1">
        <f t="shared" si="541"/>
        <v>0.63282838006126907</v>
      </c>
    </row>
    <row r="4273" spans="1:49" x14ac:dyDescent="0.2">
      <c r="A4273">
        <v>4271</v>
      </c>
      <c r="B4273" t="s">
        <v>6866</v>
      </c>
      <c r="C4273" t="s">
        <v>6865</v>
      </c>
      <c r="F4273" t="s">
        <v>6864</v>
      </c>
      <c r="G4273" t="s">
        <v>18</v>
      </c>
      <c r="H4273" t="s">
        <v>17</v>
      </c>
      <c r="I4273" t="s">
        <v>6863</v>
      </c>
      <c r="J4273" t="s">
        <v>6862</v>
      </c>
      <c r="K4273" t="s">
        <v>6861</v>
      </c>
      <c r="L4273" t="s">
        <v>6860</v>
      </c>
      <c r="M4273" t="s">
        <v>6859</v>
      </c>
      <c r="N4273">
        <v>6</v>
      </c>
      <c r="O4273" t="s">
        <v>6858</v>
      </c>
      <c r="P4273" t="s">
        <v>6857</v>
      </c>
      <c r="Q4273" t="s">
        <v>6856</v>
      </c>
      <c r="R4273" s="7">
        <v>42005</v>
      </c>
      <c r="S4273" s="8">
        <f t="shared" si="536"/>
        <v>2015</v>
      </c>
      <c r="T4273" s="8">
        <v>2015</v>
      </c>
      <c r="U4273" s="8">
        <f t="shared" si="537"/>
        <v>7</v>
      </c>
      <c r="V4273" s="7">
        <v>2015</v>
      </c>
      <c r="W4273" t="s">
        <v>1645</v>
      </c>
      <c r="X4273" s="2">
        <v>1.3280000000000001</v>
      </c>
      <c r="Y4273" s="6">
        <f t="shared" si="534"/>
        <v>3.5450201542937994E-2</v>
      </c>
      <c r="AA4273">
        <v>15361225</v>
      </c>
      <c r="AB4273">
        <v>18894</v>
      </c>
      <c r="AD4273" t="s">
        <v>7</v>
      </c>
      <c r="AE4273">
        <v>14</v>
      </c>
      <c r="AG4273">
        <v>6912997</v>
      </c>
      <c r="AH4273" t="s">
        <v>6855</v>
      </c>
      <c r="AI4273" t="s">
        <v>6854</v>
      </c>
      <c r="AJ4273" t="s">
        <v>6853</v>
      </c>
      <c r="AK4273" t="s">
        <v>6852</v>
      </c>
      <c r="AL4273">
        <v>65</v>
      </c>
      <c r="AM4273" s="5">
        <f t="shared" si="538"/>
        <v>9.2857142857142865</v>
      </c>
      <c r="AN4273" s="4">
        <f t="shared" si="535"/>
        <v>1.4063936820468439E-2</v>
      </c>
      <c r="AO4273" s="3"/>
      <c r="AP4273">
        <v>0</v>
      </c>
      <c r="AR4273" t="s">
        <v>62</v>
      </c>
      <c r="AT4273" s="2">
        <v>3.8340000000000001</v>
      </c>
      <c r="AU4273" s="1">
        <f t="shared" si="539"/>
        <v>2.9034322126197125</v>
      </c>
      <c r="AV4273" s="1">
        <f t="shared" si="540"/>
        <v>2.4757069181703213</v>
      </c>
      <c r="AW4273" s="1">
        <f t="shared" si="541"/>
        <v>2.0479816237209305</v>
      </c>
    </row>
    <row r="4274" spans="1:49" x14ac:dyDescent="0.2">
      <c r="A4274">
        <v>4272</v>
      </c>
      <c r="B4274" t="s">
        <v>6851</v>
      </c>
      <c r="C4274" t="s">
        <v>6850</v>
      </c>
      <c r="F4274" t="s">
        <v>6849</v>
      </c>
      <c r="G4274" t="s">
        <v>18</v>
      </c>
      <c r="H4274" t="s">
        <v>17</v>
      </c>
      <c r="I4274" t="s">
        <v>6848</v>
      </c>
      <c r="J4274" t="s">
        <v>6843</v>
      </c>
      <c r="K4274" t="s">
        <v>6847</v>
      </c>
      <c r="L4274" t="s">
        <v>6846</v>
      </c>
      <c r="M4274" t="s">
        <v>656</v>
      </c>
      <c r="N4274">
        <v>2</v>
      </c>
      <c r="O4274" t="s">
        <v>6845</v>
      </c>
      <c r="P4274" t="s">
        <v>6844</v>
      </c>
      <c r="Q4274" t="s">
        <v>6843</v>
      </c>
      <c r="R4274" s="7">
        <v>42005</v>
      </c>
      <c r="S4274" s="8">
        <f t="shared" si="536"/>
        <v>2015</v>
      </c>
      <c r="T4274" s="8">
        <v>2015</v>
      </c>
      <c r="U4274" s="8">
        <f t="shared" si="537"/>
        <v>7</v>
      </c>
      <c r="V4274" s="7">
        <v>42026</v>
      </c>
      <c r="W4274" t="s">
        <v>5400</v>
      </c>
      <c r="X4274" s="2">
        <v>0.28599999999999998</v>
      </c>
      <c r="Y4274" s="6">
        <f t="shared" si="534"/>
        <v>7.6346066575905605E-3</v>
      </c>
      <c r="AA4274">
        <v>9205071</v>
      </c>
      <c r="AB4274">
        <v>28139</v>
      </c>
      <c r="AC4274">
        <v>15693937</v>
      </c>
      <c r="AD4274" t="s">
        <v>7</v>
      </c>
      <c r="AE4274">
        <v>29</v>
      </c>
      <c r="AF4274">
        <v>2</v>
      </c>
      <c r="AH4274" t="s">
        <v>6842</v>
      </c>
      <c r="AI4274" t="s">
        <v>6841</v>
      </c>
      <c r="AJ4274" t="s">
        <v>6840</v>
      </c>
      <c r="AK4274" t="s">
        <v>6839</v>
      </c>
      <c r="AL4274">
        <v>4</v>
      </c>
      <c r="AM4274" s="5">
        <f t="shared" si="538"/>
        <v>0.5714285714285714</v>
      </c>
      <c r="AN4274" s="4">
        <f t="shared" si="535"/>
        <v>8.6547303510574997E-4</v>
      </c>
      <c r="AO4274" s="3"/>
      <c r="AP4274">
        <v>0</v>
      </c>
      <c r="AR4274" t="s">
        <v>62</v>
      </c>
      <c r="AT4274" s="2" t="s">
        <v>61</v>
      </c>
      <c r="AU4274" s="1">
        <f t="shared" si="539"/>
        <v>0.56038665708451174</v>
      </c>
      <c r="AV4274" s="1">
        <f t="shared" si="540"/>
        <v>0.42500398463481553</v>
      </c>
      <c r="AW4274" s="1">
        <f t="shared" si="541"/>
        <v>0.28962131218511933</v>
      </c>
    </row>
    <row r="4275" spans="1:49" x14ac:dyDescent="0.2">
      <c r="A4275">
        <v>4273</v>
      </c>
      <c r="B4275" t="s">
        <v>6838</v>
      </c>
      <c r="C4275" t="s">
        <v>6837</v>
      </c>
      <c r="F4275" t="s">
        <v>6836</v>
      </c>
      <c r="G4275" t="s">
        <v>18</v>
      </c>
      <c r="H4275" t="s">
        <v>17</v>
      </c>
      <c r="I4275" t="s">
        <v>6835</v>
      </c>
      <c r="J4275" t="s">
        <v>6834</v>
      </c>
      <c r="K4275" t="s">
        <v>6833</v>
      </c>
      <c r="L4275" t="s">
        <v>6832</v>
      </c>
      <c r="M4275" t="s">
        <v>6831</v>
      </c>
      <c r="N4275">
        <v>4</v>
      </c>
      <c r="O4275" t="s">
        <v>6830</v>
      </c>
      <c r="P4275" t="s">
        <v>6829</v>
      </c>
      <c r="Q4275" t="s">
        <v>6828</v>
      </c>
      <c r="R4275" s="7">
        <v>42005</v>
      </c>
      <c r="S4275" s="8">
        <f t="shared" si="536"/>
        <v>2015</v>
      </c>
      <c r="T4275" s="8">
        <v>2015</v>
      </c>
      <c r="U4275" s="8">
        <f t="shared" si="537"/>
        <v>7</v>
      </c>
      <c r="V4275" s="7">
        <v>2015</v>
      </c>
      <c r="W4275" t="s">
        <v>1645</v>
      </c>
      <c r="X4275" s="2">
        <v>1.3280000000000001</v>
      </c>
      <c r="Y4275" s="6">
        <f t="shared" si="534"/>
        <v>3.5450201542937994E-2</v>
      </c>
      <c r="AA4275">
        <v>15361225</v>
      </c>
      <c r="AB4275">
        <v>18894</v>
      </c>
      <c r="AD4275" t="s">
        <v>7</v>
      </c>
      <c r="AE4275">
        <v>14</v>
      </c>
      <c r="AG4275">
        <v>6913509</v>
      </c>
      <c r="AH4275" t="s">
        <v>6827</v>
      </c>
      <c r="AI4275" t="s">
        <v>6826</v>
      </c>
      <c r="AJ4275" t="s">
        <v>6825</v>
      </c>
      <c r="AK4275" t="s">
        <v>6824</v>
      </c>
      <c r="AL4275">
        <v>20</v>
      </c>
      <c r="AM4275" s="5">
        <f t="shared" si="538"/>
        <v>2.8571428571428572</v>
      </c>
      <c r="AN4275" s="4">
        <f t="shared" si="535"/>
        <v>4.3273651755287501E-3</v>
      </c>
      <c r="AO4275" s="3"/>
      <c r="AP4275">
        <v>0</v>
      </c>
      <c r="AR4275" t="s">
        <v>62</v>
      </c>
      <c r="AT4275" s="2">
        <v>3.8340000000000001</v>
      </c>
      <c r="AU4275" s="1">
        <f t="shared" si="539"/>
        <v>2.6113350632715222</v>
      </c>
      <c r="AV4275" s="1">
        <f t="shared" si="540"/>
        <v>1.9888783359233373</v>
      </c>
      <c r="AW4275" s="1">
        <f t="shared" si="541"/>
        <v>1.3664216085751524</v>
      </c>
    </row>
    <row r="4276" spans="1:49" x14ac:dyDescent="0.2">
      <c r="A4276">
        <v>4274</v>
      </c>
      <c r="B4276" t="s">
        <v>6823</v>
      </c>
      <c r="C4276" t="s">
        <v>6822</v>
      </c>
      <c r="F4276" t="s">
        <v>6821</v>
      </c>
      <c r="G4276" t="s">
        <v>18</v>
      </c>
      <c r="H4276" t="s">
        <v>17</v>
      </c>
      <c r="I4276" t="s">
        <v>6820</v>
      </c>
      <c r="J4276">
        <v>60003892</v>
      </c>
      <c r="K4276" t="s">
        <v>6819</v>
      </c>
      <c r="L4276" t="s">
        <v>6818</v>
      </c>
      <c r="M4276" t="s">
        <v>234</v>
      </c>
      <c r="N4276">
        <v>3</v>
      </c>
      <c r="O4276" t="s">
        <v>6817</v>
      </c>
      <c r="P4276" t="s">
        <v>6816</v>
      </c>
      <c r="Q4276" t="s">
        <v>6815</v>
      </c>
      <c r="R4276" s="7">
        <v>42005</v>
      </c>
      <c r="S4276" s="8">
        <f t="shared" si="536"/>
        <v>2015</v>
      </c>
      <c r="T4276" s="8">
        <v>2015</v>
      </c>
      <c r="U4276" s="8">
        <f t="shared" si="537"/>
        <v>7</v>
      </c>
      <c r="V4276" s="7">
        <v>2015</v>
      </c>
      <c r="W4276" t="s">
        <v>1645</v>
      </c>
      <c r="X4276" s="2">
        <v>1.3280000000000001</v>
      </c>
      <c r="Y4276" s="6">
        <f t="shared" si="534"/>
        <v>3.5450201542937994E-2</v>
      </c>
      <c r="AA4276">
        <v>15361225</v>
      </c>
      <c r="AB4276">
        <v>18894</v>
      </c>
      <c r="AD4276" t="s">
        <v>7</v>
      </c>
      <c r="AE4276">
        <v>14</v>
      </c>
      <c r="AG4276">
        <v>6910230</v>
      </c>
      <c r="AH4276" t="s">
        <v>6814</v>
      </c>
      <c r="AI4276" t="s">
        <v>6813</v>
      </c>
      <c r="AJ4276" t="s">
        <v>6812</v>
      </c>
      <c r="AK4276" t="s">
        <v>6811</v>
      </c>
      <c r="AL4276">
        <v>5</v>
      </c>
      <c r="AM4276" s="5">
        <f t="shared" si="538"/>
        <v>0.7142857142857143</v>
      </c>
      <c r="AN4276" s="4">
        <f t="shared" si="535"/>
        <v>1.0818412938821875E-3</v>
      </c>
      <c r="AO4276" s="3"/>
      <c r="AP4276">
        <v>0</v>
      </c>
      <c r="AR4276" t="s">
        <v>62</v>
      </c>
      <c r="AT4276" s="2">
        <v>3.8340000000000001</v>
      </c>
      <c r="AU4276" s="1">
        <f t="shared" si="539"/>
        <v>2.5139693468221251</v>
      </c>
      <c r="AV4276" s="1">
        <f t="shared" si="540"/>
        <v>1.8266021418410092</v>
      </c>
      <c r="AW4276" s="1">
        <f t="shared" si="541"/>
        <v>1.1392349368598929</v>
      </c>
    </row>
    <row r="4277" spans="1:49" x14ac:dyDescent="0.2">
      <c r="A4277">
        <v>4275</v>
      </c>
      <c r="B4277" t="s">
        <v>6810</v>
      </c>
      <c r="C4277" t="s">
        <v>6809</v>
      </c>
      <c r="F4277" t="s">
        <v>6808</v>
      </c>
      <c r="G4277" t="s">
        <v>18</v>
      </c>
      <c r="H4277" t="s">
        <v>17</v>
      </c>
      <c r="I4277" t="s">
        <v>6807</v>
      </c>
      <c r="J4277">
        <v>60021176</v>
      </c>
      <c r="K4277" t="s">
        <v>6806</v>
      </c>
      <c r="L4277" t="s">
        <v>802</v>
      </c>
      <c r="M4277" t="s">
        <v>318</v>
      </c>
      <c r="N4277">
        <v>7</v>
      </c>
      <c r="O4277" t="s">
        <v>6805</v>
      </c>
      <c r="P4277" t="s">
        <v>6804</v>
      </c>
      <c r="Q4277" t="s">
        <v>6803</v>
      </c>
      <c r="R4277" s="7">
        <v>42005</v>
      </c>
      <c r="S4277" s="8">
        <f t="shared" si="536"/>
        <v>2015</v>
      </c>
      <c r="T4277" s="8">
        <v>2015</v>
      </c>
      <c r="U4277" s="8">
        <f t="shared" si="537"/>
        <v>7</v>
      </c>
      <c r="V4277" s="7">
        <v>2015</v>
      </c>
      <c r="W4277" t="s">
        <v>1645</v>
      </c>
      <c r="X4277" s="2">
        <v>1.3280000000000001</v>
      </c>
      <c r="Y4277" s="6">
        <f t="shared" si="534"/>
        <v>3.5450201542937994E-2</v>
      </c>
      <c r="AA4277">
        <v>15361225</v>
      </c>
      <c r="AB4277">
        <v>18894</v>
      </c>
      <c r="AD4277" t="s">
        <v>7</v>
      </c>
      <c r="AE4277">
        <v>14</v>
      </c>
      <c r="AG4277">
        <v>6912943</v>
      </c>
      <c r="AH4277" t="s">
        <v>6802</v>
      </c>
      <c r="AI4277" t="s">
        <v>6801</v>
      </c>
      <c r="AJ4277" t="s">
        <v>6800</v>
      </c>
      <c r="AK4277" t="s">
        <v>6799</v>
      </c>
      <c r="AL4277">
        <v>87</v>
      </c>
      <c r="AM4277" s="5">
        <f t="shared" si="538"/>
        <v>12.428571428571429</v>
      </c>
      <c r="AN4277" s="4">
        <f t="shared" si="535"/>
        <v>1.8824038513550061E-2</v>
      </c>
      <c r="AO4277" s="3"/>
      <c r="AP4277">
        <v>0</v>
      </c>
      <c r="AR4277" t="s">
        <v>62</v>
      </c>
      <c r="AT4277" s="2">
        <v>3.8340000000000001</v>
      </c>
      <c r="AU4277" s="1">
        <f t="shared" si="539"/>
        <v>3.0462352634121617</v>
      </c>
      <c r="AV4277" s="1">
        <f t="shared" si="540"/>
        <v>2.7137120028244026</v>
      </c>
      <c r="AW4277" s="1">
        <f t="shared" si="541"/>
        <v>2.381188742236644</v>
      </c>
    </row>
    <row r="4278" spans="1:49" x14ac:dyDescent="0.2">
      <c r="A4278">
        <v>4276</v>
      </c>
      <c r="B4278" t="s">
        <v>6798</v>
      </c>
      <c r="C4278" t="s">
        <v>6797</v>
      </c>
      <c r="F4278" t="s">
        <v>6796</v>
      </c>
      <c r="G4278" t="s">
        <v>18</v>
      </c>
      <c r="H4278" t="s">
        <v>17</v>
      </c>
      <c r="I4278" t="s">
        <v>6795</v>
      </c>
      <c r="J4278">
        <v>60107031</v>
      </c>
      <c r="K4278" t="s">
        <v>6794</v>
      </c>
      <c r="L4278" t="s">
        <v>6793</v>
      </c>
      <c r="M4278" t="s">
        <v>513</v>
      </c>
      <c r="N4278">
        <v>4</v>
      </c>
      <c r="O4278" t="s">
        <v>6792</v>
      </c>
      <c r="P4278" t="s">
        <v>6791</v>
      </c>
      <c r="Q4278" t="s">
        <v>6790</v>
      </c>
      <c r="R4278" s="7">
        <v>42005</v>
      </c>
      <c r="S4278" s="8">
        <f t="shared" si="536"/>
        <v>2015</v>
      </c>
      <c r="T4278" s="8">
        <v>2015</v>
      </c>
      <c r="U4278" s="8">
        <f t="shared" si="537"/>
        <v>7</v>
      </c>
      <c r="V4278" s="7">
        <v>2015</v>
      </c>
      <c r="W4278" t="s">
        <v>1645</v>
      </c>
      <c r="X4278" s="2">
        <v>1.3280000000000001</v>
      </c>
      <c r="Y4278" s="6">
        <f t="shared" si="534"/>
        <v>3.5450201542937994E-2</v>
      </c>
      <c r="AA4278">
        <v>15361225</v>
      </c>
      <c r="AB4278">
        <v>18894</v>
      </c>
      <c r="AD4278" t="s">
        <v>7</v>
      </c>
      <c r="AE4278">
        <v>14</v>
      </c>
      <c r="AG4278">
        <v>6912945</v>
      </c>
      <c r="AH4278" t="s">
        <v>6789</v>
      </c>
      <c r="AI4278" t="s">
        <v>6788</v>
      </c>
      <c r="AJ4278" t="s">
        <v>6787</v>
      </c>
      <c r="AK4278" t="s">
        <v>6786</v>
      </c>
      <c r="AL4278">
        <v>6</v>
      </c>
      <c r="AM4278" s="5">
        <f t="shared" si="538"/>
        <v>0.8571428571428571</v>
      </c>
      <c r="AN4278" s="4">
        <f t="shared" si="535"/>
        <v>1.2982095526586248E-3</v>
      </c>
      <c r="AO4278" s="3"/>
      <c r="AP4278">
        <v>0</v>
      </c>
      <c r="AR4278" t="s">
        <v>62</v>
      </c>
      <c r="AT4278" s="2">
        <v>3.8340000000000001</v>
      </c>
      <c r="AU4278" s="1">
        <f t="shared" si="539"/>
        <v>2.520460394585418</v>
      </c>
      <c r="AV4278" s="1">
        <f t="shared" si="540"/>
        <v>1.8374205547798308</v>
      </c>
      <c r="AW4278" s="1">
        <f t="shared" si="541"/>
        <v>1.1543807149742435</v>
      </c>
    </row>
    <row r="4279" spans="1:49" x14ac:dyDescent="0.2">
      <c r="A4279">
        <v>4277</v>
      </c>
      <c r="B4279" t="s">
        <v>6785</v>
      </c>
      <c r="C4279" t="s">
        <v>6784</v>
      </c>
      <c r="F4279" t="s">
        <v>6783</v>
      </c>
      <c r="G4279" t="s">
        <v>18</v>
      </c>
      <c r="H4279" t="s">
        <v>17</v>
      </c>
      <c r="I4279" t="s">
        <v>4252</v>
      </c>
      <c r="J4279" t="s">
        <v>6782</v>
      </c>
      <c r="K4279" t="s">
        <v>6781</v>
      </c>
      <c r="L4279" t="s">
        <v>6780</v>
      </c>
      <c r="M4279" t="s">
        <v>6779</v>
      </c>
      <c r="N4279">
        <v>3</v>
      </c>
      <c r="O4279" t="s">
        <v>6778</v>
      </c>
      <c r="P4279" t="s">
        <v>6777</v>
      </c>
      <c r="Q4279" t="s">
        <v>6776</v>
      </c>
      <c r="R4279" s="7">
        <v>42005</v>
      </c>
      <c r="S4279" s="8">
        <f t="shared" si="536"/>
        <v>2015</v>
      </c>
      <c r="T4279" s="8">
        <v>2015</v>
      </c>
      <c r="U4279" s="8">
        <f t="shared" si="537"/>
        <v>7</v>
      </c>
      <c r="V4279" s="7">
        <v>2015</v>
      </c>
      <c r="W4279" t="s">
        <v>1645</v>
      </c>
      <c r="X4279" s="2">
        <v>1.3280000000000001</v>
      </c>
      <c r="Y4279" s="6">
        <f t="shared" si="534"/>
        <v>3.5450201542937994E-2</v>
      </c>
      <c r="AA4279">
        <v>15361225</v>
      </c>
      <c r="AB4279">
        <v>18894</v>
      </c>
      <c r="AD4279" t="s">
        <v>7</v>
      </c>
      <c r="AE4279">
        <v>14</v>
      </c>
      <c r="AG4279">
        <v>6930712</v>
      </c>
      <c r="AH4279" t="s">
        <v>6775</v>
      </c>
      <c r="AI4279" t="s">
        <v>6774</v>
      </c>
      <c r="AJ4279" t="s">
        <v>6773</v>
      </c>
      <c r="AK4279" t="s">
        <v>6772</v>
      </c>
      <c r="AL4279">
        <v>19</v>
      </c>
      <c r="AM4279" s="5">
        <f t="shared" si="538"/>
        <v>2.7142857142857144</v>
      </c>
      <c r="AN4279" s="4">
        <f t="shared" si="535"/>
        <v>4.1109969167523125E-3</v>
      </c>
      <c r="AO4279" s="3"/>
      <c r="AP4279">
        <v>0</v>
      </c>
      <c r="AR4279" t="s">
        <v>62</v>
      </c>
      <c r="AT4279" s="2">
        <v>3.8340000000000001</v>
      </c>
      <c r="AU4279" s="1">
        <f t="shared" si="539"/>
        <v>2.6048440155082289</v>
      </c>
      <c r="AV4279" s="1">
        <f t="shared" si="540"/>
        <v>1.9780599229845153</v>
      </c>
      <c r="AW4279" s="1">
        <f t="shared" si="541"/>
        <v>1.3512758304608017</v>
      </c>
    </row>
    <row r="4280" spans="1:49" x14ac:dyDescent="0.2">
      <c r="A4280">
        <v>4278</v>
      </c>
      <c r="B4280" t="s">
        <v>6771</v>
      </c>
      <c r="C4280" t="s">
        <v>6770</v>
      </c>
      <c r="F4280" t="s">
        <v>6769</v>
      </c>
      <c r="G4280" t="s">
        <v>18</v>
      </c>
      <c r="H4280" t="s">
        <v>17</v>
      </c>
      <c r="I4280" t="s">
        <v>6768</v>
      </c>
      <c r="J4280">
        <v>60017818</v>
      </c>
      <c r="K4280" t="s">
        <v>5362</v>
      </c>
      <c r="L4280" t="s">
        <v>5361</v>
      </c>
      <c r="M4280" t="s">
        <v>287</v>
      </c>
      <c r="N4280">
        <v>2</v>
      </c>
      <c r="O4280" t="s">
        <v>6767</v>
      </c>
      <c r="P4280" t="s">
        <v>5359</v>
      </c>
      <c r="Q4280" t="s">
        <v>5358</v>
      </c>
      <c r="R4280" s="7">
        <v>42005</v>
      </c>
      <c r="S4280" s="8">
        <f t="shared" si="536"/>
        <v>2015</v>
      </c>
      <c r="T4280" s="8">
        <v>2015</v>
      </c>
      <c r="U4280" s="8">
        <f t="shared" si="537"/>
        <v>7</v>
      </c>
      <c r="V4280" s="7">
        <v>2015</v>
      </c>
      <c r="W4280" t="s">
        <v>1645</v>
      </c>
      <c r="X4280" s="2">
        <v>1.3280000000000001</v>
      </c>
      <c r="Y4280" s="6">
        <f t="shared" si="534"/>
        <v>3.5450201542937994E-2</v>
      </c>
      <c r="AA4280">
        <v>15361225</v>
      </c>
      <c r="AB4280">
        <v>18894</v>
      </c>
      <c r="AD4280" t="s">
        <v>7</v>
      </c>
      <c r="AE4280">
        <v>14</v>
      </c>
      <c r="AG4280">
        <v>6901246</v>
      </c>
      <c r="AH4280" t="s">
        <v>6766</v>
      </c>
      <c r="AI4280" t="s">
        <v>6765</v>
      </c>
      <c r="AJ4280" t="s">
        <v>6764</v>
      </c>
      <c r="AK4280" t="s">
        <v>6763</v>
      </c>
      <c r="AL4280">
        <v>31</v>
      </c>
      <c r="AM4280" s="5">
        <f t="shared" si="538"/>
        <v>4.4285714285714288</v>
      </c>
      <c r="AN4280" s="4">
        <f t="shared" si="535"/>
        <v>6.7074160220695631E-3</v>
      </c>
      <c r="AO4280" s="3"/>
      <c r="AP4280">
        <v>0</v>
      </c>
      <c r="AQ4280" t="s">
        <v>473</v>
      </c>
      <c r="AR4280" t="s">
        <v>62</v>
      </c>
      <c r="AS4280" t="s">
        <v>471</v>
      </c>
      <c r="AT4280" s="2">
        <v>3.8340000000000001</v>
      </c>
      <c r="AU4280" s="1">
        <f t="shared" si="539"/>
        <v>2.6827365886677468</v>
      </c>
      <c r="AV4280" s="1">
        <f t="shared" si="540"/>
        <v>2.107880878250378</v>
      </c>
      <c r="AW4280" s="1">
        <f t="shared" si="541"/>
        <v>1.5330251678330094</v>
      </c>
    </row>
    <row r="4281" spans="1:49" x14ac:dyDescent="0.2">
      <c r="A4281">
        <v>4279</v>
      </c>
      <c r="B4281" t="s">
        <v>6762</v>
      </c>
      <c r="C4281" t="s">
        <v>6761</v>
      </c>
      <c r="F4281" t="s">
        <v>6760</v>
      </c>
      <c r="G4281" t="s">
        <v>18</v>
      </c>
      <c r="H4281" t="s">
        <v>17</v>
      </c>
      <c r="I4281" t="s">
        <v>6759</v>
      </c>
      <c r="J4281">
        <v>60000990</v>
      </c>
      <c r="K4281" t="s">
        <v>6446</v>
      </c>
      <c r="L4281" t="s">
        <v>6445</v>
      </c>
      <c r="M4281" t="s">
        <v>1366</v>
      </c>
      <c r="N4281">
        <v>4</v>
      </c>
      <c r="O4281" t="s">
        <v>6758</v>
      </c>
      <c r="P4281" t="s">
        <v>6757</v>
      </c>
      <c r="Q4281" t="s">
        <v>6756</v>
      </c>
      <c r="R4281" s="7">
        <v>42005</v>
      </c>
      <c r="S4281" s="8">
        <f t="shared" si="536"/>
        <v>2015</v>
      </c>
      <c r="T4281" s="8">
        <v>2015</v>
      </c>
      <c r="U4281" s="8">
        <f t="shared" si="537"/>
        <v>7</v>
      </c>
      <c r="V4281" s="7">
        <v>2015</v>
      </c>
      <c r="W4281" t="s">
        <v>1645</v>
      </c>
      <c r="X4281" s="2">
        <v>1.3280000000000001</v>
      </c>
      <c r="Y4281" s="6">
        <f t="shared" si="534"/>
        <v>3.5450201542937994E-2</v>
      </c>
      <c r="AA4281">
        <v>15361225</v>
      </c>
      <c r="AB4281">
        <v>18894</v>
      </c>
      <c r="AD4281" t="s">
        <v>7</v>
      </c>
      <c r="AE4281">
        <v>14</v>
      </c>
      <c r="AG4281">
        <v>6901212</v>
      </c>
      <c r="AH4281" t="s">
        <v>6755</v>
      </c>
      <c r="AI4281" t="s">
        <v>6754</v>
      </c>
      <c r="AJ4281" t="s">
        <v>6753</v>
      </c>
      <c r="AK4281" t="s">
        <v>6752</v>
      </c>
      <c r="AL4281">
        <v>2</v>
      </c>
      <c r="AM4281" s="5">
        <f t="shared" si="538"/>
        <v>0.2857142857142857</v>
      </c>
      <c r="AN4281" s="4">
        <f t="shared" si="535"/>
        <v>4.3273651755287499E-4</v>
      </c>
      <c r="AO4281" s="3"/>
      <c r="AP4281">
        <v>0</v>
      </c>
      <c r="AR4281" t="s">
        <v>62</v>
      </c>
      <c r="AT4281" s="2">
        <v>3.8340000000000001</v>
      </c>
      <c r="AU4281" s="1">
        <f t="shared" si="539"/>
        <v>2.494496203532246</v>
      </c>
      <c r="AV4281" s="1">
        <f t="shared" si="540"/>
        <v>1.7941469030245432</v>
      </c>
      <c r="AW4281" s="1">
        <f t="shared" si="541"/>
        <v>1.0937976025168412</v>
      </c>
    </row>
    <row r="4282" spans="1:49" x14ac:dyDescent="0.2">
      <c r="A4282">
        <v>4280</v>
      </c>
      <c r="B4282" t="s">
        <v>6751</v>
      </c>
      <c r="C4282" t="s">
        <v>6750</v>
      </c>
      <c r="F4282" t="s">
        <v>6749</v>
      </c>
      <c r="G4282" t="s">
        <v>18</v>
      </c>
      <c r="H4282" t="s">
        <v>17</v>
      </c>
      <c r="I4282" t="s">
        <v>6748</v>
      </c>
      <c r="J4282" t="s">
        <v>6747</v>
      </c>
      <c r="K4282" t="s">
        <v>6746</v>
      </c>
      <c r="L4282" t="s">
        <v>6745</v>
      </c>
      <c r="M4282" t="s">
        <v>627</v>
      </c>
      <c r="N4282">
        <v>5</v>
      </c>
      <c r="O4282" t="s">
        <v>6744</v>
      </c>
      <c r="P4282" t="s">
        <v>6743</v>
      </c>
      <c r="Q4282" t="s">
        <v>6742</v>
      </c>
      <c r="R4282" s="7">
        <v>42005</v>
      </c>
      <c r="S4282" s="8">
        <f t="shared" si="536"/>
        <v>2015</v>
      </c>
      <c r="T4282" s="8">
        <v>2015</v>
      </c>
      <c r="U4282" s="8">
        <f t="shared" si="537"/>
        <v>7</v>
      </c>
      <c r="V4282" s="7">
        <v>2015</v>
      </c>
      <c r="W4282" t="s">
        <v>6346</v>
      </c>
      <c r="X4282" s="2">
        <v>0.20799999999999999</v>
      </c>
      <c r="Y4282" s="6">
        <f t="shared" si="534"/>
        <v>5.552441205520408E-3</v>
      </c>
      <c r="AA4282">
        <v>19376472</v>
      </c>
      <c r="AB4282">
        <v>16800154725</v>
      </c>
      <c r="AD4282" t="s">
        <v>7</v>
      </c>
      <c r="AE4282">
        <v>61</v>
      </c>
      <c r="AF4282">
        <v>1</v>
      </c>
      <c r="AH4282" t="s">
        <v>6741</v>
      </c>
      <c r="AI4282" t="s">
        <v>6740</v>
      </c>
      <c r="AK4282" t="s">
        <v>6739</v>
      </c>
      <c r="AL4282">
        <v>21</v>
      </c>
      <c r="AM4282" s="5">
        <f t="shared" si="538"/>
        <v>3</v>
      </c>
      <c r="AN4282" s="4">
        <f t="shared" si="535"/>
        <v>4.5437334343051876E-3</v>
      </c>
      <c r="AO4282" s="3"/>
      <c r="AP4282">
        <v>0</v>
      </c>
      <c r="AR4282" t="s">
        <v>62</v>
      </c>
      <c r="AT4282" s="2" t="s">
        <v>61</v>
      </c>
      <c r="AU4282" s="1">
        <f t="shared" si="539"/>
        <v>0.52498288741558408</v>
      </c>
      <c r="AV4282" s="1">
        <f t="shared" si="540"/>
        <v>0.50480873199127974</v>
      </c>
      <c r="AW4282" s="1">
        <f t="shared" si="541"/>
        <v>0.48463457656697534</v>
      </c>
    </row>
    <row r="4283" spans="1:49" x14ac:dyDescent="0.2">
      <c r="A4283">
        <v>4281</v>
      </c>
      <c r="B4283" t="s">
        <v>6738</v>
      </c>
      <c r="C4283" t="s">
        <v>6737</v>
      </c>
      <c r="F4283" t="s">
        <v>6736</v>
      </c>
      <c r="G4283" t="s">
        <v>18</v>
      </c>
      <c r="H4283" t="s">
        <v>17</v>
      </c>
      <c r="I4283" t="s">
        <v>6735</v>
      </c>
      <c r="J4283">
        <v>60005465</v>
      </c>
      <c r="K4283" t="s">
        <v>1531</v>
      </c>
      <c r="L4283" t="s">
        <v>1022</v>
      </c>
      <c r="M4283" t="s">
        <v>102</v>
      </c>
      <c r="N4283">
        <v>4</v>
      </c>
      <c r="O4283" t="s">
        <v>6734</v>
      </c>
      <c r="P4283" t="s">
        <v>6733</v>
      </c>
      <c r="Q4283" t="s">
        <v>1528</v>
      </c>
      <c r="R4283" s="7">
        <v>42005</v>
      </c>
      <c r="S4283" s="8">
        <f t="shared" si="536"/>
        <v>2015</v>
      </c>
      <c r="T4283" s="8">
        <v>2015</v>
      </c>
      <c r="U4283" s="8">
        <f t="shared" si="537"/>
        <v>7</v>
      </c>
      <c r="V4283" s="7">
        <v>2015</v>
      </c>
      <c r="W4283" t="s">
        <v>1645</v>
      </c>
      <c r="X4283" s="2">
        <v>1.3280000000000001</v>
      </c>
      <c r="Y4283" s="6">
        <f t="shared" si="534"/>
        <v>3.5450201542937994E-2</v>
      </c>
      <c r="AA4283">
        <v>15361225</v>
      </c>
      <c r="AB4283">
        <v>18894</v>
      </c>
      <c r="AD4283" t="s">
        <v>7</v>
      </c>
      <c r="AE4283">
        <v>14</v>
      </c>
      <c r="AG4283">
        <v>6905714</v>
      </c>
      <c r="AH4283" t="s">
        <v>6732</v>
      </c>
      <c r="AI4283" t="s">
        <v>6731</v>
      </c>
      <c r="AJ4283" t="s">
        <v>6730</v>
      </c>
      <c r="AK4283" t="s">
        <v>6729</v>
      </c>
      <c r="AL4283">
        <v>70</v>
      </c>
      <c r="AM4283" s="5">
        <f t="shared" si="538"/>
        <v>10</v>
      </c>
      <c r="AN4283" s="4">
        <f t="shared" si="535"/>
        <v>1.5145778114350625E-2</v>
      </c>
      <c r="AO4283" s="3"/>
      <c r="AP4283">
        <v>0</v>
      </c>
      <c r="AR4283" t="s">
        <v>6728</v>
      </c>
      <c r="AT4283" s="2">
        <v>3.8340000000000001</v>
      </c>
      <c r="AU4283" s="1">
        <f t="shared" si="539"/>
        <v>2.9358874514361784</v>
      </c>
      <c r="AV4283" s="1">
        <f t="shared" si="540"/>
        <v>2.5297989828644307</v>
      </c>
      <c r="AW4283" s="1">
        <f t="shared" si="541"/>
        <v>2.1237105142926835</v>
      </c>
    </row>
    <row r="4284" spans="1:49" x14ac:dyDescent="0.2">
      <c r="A4284">
        <v>4282</v>
      </c>
      <c r="B4284" t="s">
        <v>6727</v>
      </c>
      <c r="C4284" t="s">
        <v>6726</v>
      </c>
      <c r="F4284" t="s">
        <v>6725</v>
      </c>
      <c r="G4284" t="s">
        <v>18</v>
      </c>
      <c r="H4284" t="s">
        <v>17</v>
      </c>
      <c r="I4284" t="s">
        <v>6724</v>
      </c>
      <c r="J4284">
        <v>60025578</v>
      </c>
      <c r="K4284" t="s">
        <v>445</v>
      </c>
      <c r="L4284" t="s">
        <v>444</v>
      </c>
      <c r="M4284" t="s">
        <v>102</v>
      </c>
      <c r="N4284">
        <v>5</v>
      </c>
      <c r="O4284" t="s">
        <v>6723</v>
      </c>
      <c r="P4284" t="s">
        <v>6722</v>
      </c>
      <c r="Q4284" t="s">
        <v>3119</v>
      </c>
      <c r="R4284" s="7">
        <v>42005</v>
      </c>
      <c r="S4284" s="8">
        <f t="shared" si="536"/>
        <v>2015</v>
      </c>
      <c r="T4284" s="8">
        <v>2015</v>
      </c>
      <c r="U4284" s="8">
        <f t="shared" si="537"/>
        <v>7</v>
      </c>
      <c r="V4284" s="7">
        <v>2015</v>
      </c>
      <c r="W4284" t="s">
        <v>1645</v>
      </c>
      <c r="X4284" s="2">
        <v>1.3280000000000001</v>
      </c>
      <c r="Y4284" s="6">
        <f t="shared" si="534"/>
        <v>3.5450201542937994E-2</v>
      </c>
      <c r="AA4284">
        <v>15361225</v>
      </c>
      <c r="AB4284">
        <v>18894</v>
      </c>
      <c r="AD4284" t="s">
        <v>7</v>
      </c>
      <c r="AE4284">
        <v>14</v>
      </c>
      <c r="AG4284">
        <v>6923425</v>
      </c>
      <c r="AH4284" t="s">
        <v>6721</v>
      </c>
      <c r="AI4284" t="s">
        <v>6720</v>
      </c>
      <c r="AJ4284" t="s">
        <v>6719</v>
      </c>
      <c r="AK4284" t="s">
        <v>6718</v>
      </c>
      <c r="AL4284">
        <v>50</v>
      </c>
      <c r="AM4284" s="5">
        <f t="shared" si="538"/>
        <v>7.1428571428571432</v>
      </c>
      <c r="AN4284" s="4">
        <f t="shared" si="535"/>
        <v>1.0818412938821876E-2</v>
      </c>
      <c r="AO4284" s="3"/>
      <c r="AP4284">
        <v>0</v>
      </c>
      <c r="AR4284">
        <v>61372001</v>
      </c>
      <c r="AT4284" s="2">
        <v>3.8340000000000001</v>
      </c>
      <c r="AU4284" s="1">
        <f t="shared" si="539"/>
        <v>2.8060664961703159</v>
      </c>
      <c r="AV4284" s="1">
        <f t="shared" si="540"/>
        <v>2.3134307240879934</v>
      </c>
      <c r="AW4284" s="1">
        <f t="shared" si="541"/>
        <v>1.820794952005671</v>
      </c>
    </row>
    <row r="4285" spans="1:49" x14ac:dyDescent="0.2">
      <c r="A4285">
        <v>4283</v>
      </c>
      <c r="B4285" t="s">
        <v>6717</v>
      </c>
      <c r="C4285" t="s">
        <v>6716</v>
      </c>
      <c r="F4285" t="s">
        <v>6715</v>
      </c>
      <c r="G4285" t="s">
        <v>18</v>
      </c>
      <c r="H4285" t="s">
        <v>17</v>
      </c>
      <c r="I4285" t="s">
        <v>6714</v>
      </c>
      <c r="J4285">
        <v>60028174</v>
      </c>
      <c r="K4285" t="s">
        <v>6713</v>
      </c>
      <c r="L4285" t="s">
        <v>6712</v>
      </c>
      <c r="M4285" t="s">
        <v>685</v>
      </c>
      <c r="N4285">
        <v>5</v>
      </c>
      <c r="O4285" t="s">
        <v>6711</v>
      </c>
      <c r="P4285" t="s">
        <v>6710</v>
      </c>
      <c r="Q4285" t="s">
        <v>6709</v>
      </c>
      <c r="R4285" s="7">
        <v>42005</v>
      </c>
      <c r="S4285" s="8">
        <f t="shared" si="536"/>
        <v>2015</v>
      </c>
      <c r="T4285" s="8">
        <v>2015</v>
      </c>
      <c r="U4285" s="8">
        <f t="shared" si="537"/>
        <v>7</v>
      </c>
      <c r="V4285" s="7">
        <v>2015</v>
      </c>
      <c r="W4285" t="s">
        <v>6346</v>
      </c>
      <c r="X4285" s="2">
        <v>0.20799999999999999</v>
      </c>
      <c r="Y4285" s="6">
        <f t="shared" si="534"/>
        <v>5.552441205520408E-3</v>
      </c>
      <c r="AA4285">
        <v>19376472</v>
      </c>
      <c r="AB4285">
        <v>16800154725</v>
      </c>
      <c r="AD4285" t="s">
        <v>7</v>
      </c>
      <c r="AE4285">
        <v>61</v>
      </c>
      <c r="AF4285">
        <v>1</v>
      </c>
      <c r="AH4285" t="s">
        <v>6708</v>
      </c>
      <c r="AI4285" t="s">
        <v>6707</v>
      </c>
      <c r="AK4285" t="s">
        <v>6706</v>
      </c>
      <c r="AL4285">
        <v>1</v>
      </c>
      <c r="AM4285" s="5">
        <f t="shared" si="538"/>
        <v>0.14285714285714285</v>
      </c>
      <c r="AN4285" s="4">
        <f t="shared" si="535"/>
        <v>2.1636825877643749E-4</v>
      </c>
      <c r="AO4285" s="3"/>
      <c r="AP4285">
        <v>0</v>
      </c>
      <c r="AR4285" t="s">
        <v>62</v>
      </c>
      <c r="AT4285" s="2" t="s">
        <v>61</v>
      </c>
      <c r="AU4285" s="1">
        <f t="shared" si="539"/>
        <v>0.39516193214972167</v>
      </c>
      <c r="AV4285" s="1">
        <f t="shared" si="540"/>
        <v>0.28844047321484229</v>
      </c>
      <c r="AW4285" s="1">
        <f t="shared" si="541"/>
        <v>0.18171901427996287</v>
      </c>
    </row>
    <row r="4286" spans="1:49" x14ac:dyDescent="0.2">
      <c r="A4286">
        <v>4284</v>
      </c>
      <c r="B4286" t="s">
        <v>6705</v>
      </c>
      <c r="C4286" t="s">
        <v>6704</v>
      </c>
      <c r="F4286" t="s">
        <v>6703</v>
      </c>
      <c r="G4286" t="s">
        <v>18</v>
      </c>
      <c r="H4286" t="s">
        <v>17</v>
      </c>
      <c r="I4286" t="s">
        <v>6702</v>
      </c>
      <c r="J4286" t="s">
        <v>6701</v>
      </c>
      <c r="K4286" t="s">
        <v>6700</v>
      </c>
      <c r="L4286" t="s">
        <v>6699</v>
      </c>
      <c r="M4286" t="s">
        <v>627</v>
      </c>
      <c r="N4286">
        <v>4</v>
      </c>
      <c r="O4286" t="s">
        <v>6698</v>
      </c>
      <c r="P4286" t="s">
        <v>6697</v>
      </c>
      <c r="Q4286" t="s">
        <v>6696</v>
      </c>
      <c r="R4286" s="7">
        <v>42005</v>
      </c>
      <c r="S4286" s="8">
        <f t="shared" si="536"/>
        <v>2015</v>
      </c>
      <c r="T4286" s="8">
        <v>2015</v>
      </c>
      <c r="U4286" s="8">
        <f t="shared" si="537"/>
        <v>7</v>
      </c>
      <c r="V4286" s="7">
        <v>2015</v>
      </c>
      <c r="W4286" t="s">
        <v>1645</v>
      </c>
      <c r="X4286" s="2">
        <v>1.3280000000000001</v>
      </c>
      <c r="Y4286" s="6">
        <f t="shared" si="534"/>
        <v>3.5450201542937994E-2</v>
      </c>
      <c r="AA4286">
        <v>15361225</v>
      </c>
      <c r="AB4286">
        <v>18894</v>
      </c>
      <c r="AD4286" t="s">
        <v>7</v>
      </c>
      <c r="AE4286">
        <v>14</v>
      </c>
      <c r="AG4286">
        <v>6924742</v>
      </c>
      <c r="AH4286" t="s">
        <v>6695</v>
      </c>
      <c r="AI4286" t="s">
        <v>6694</v>
      </c>
      <c r="AJ4286" t="s">
        <v>6693</v>
      </c>
      <c r="AK4286" t="s">
        <v>6692</v>
      </c>
      <c r="AL4286">
        <v>58</v>
      </c>
      <c r="AM4286" s="5">
        <f t="shared" si="538"/>
        <v>8.2857142857142865</v>
      </c>
      <c r="AN4286" s="4">
        <f t="shared" si="535"/>
        <v>1.2549359009033376E-2</v>
      </c>
      <c r="AO4286" s="3"/>
      <c r="AP4286">
        <v>0</v>
      </c>
      <c r="AR4286" t="s">
        <v>62</v>
      </c>
      <c r="AT4286" s="2">
        <v>3.8340000000000001</v>
      </c>
      <c r="AU4286" s="1">
        <f t="shared" si="539"/>
        <v>2.8579948782766609</v>
      </c>
      <c r="AV4286" s="1">
        <f t="shared" si="540"/>
        <v>2.3999780275985683</v>
      </c>
      <c r="AW4286" s="1">
        <f t="shared" si="541"/>
        <v>1.9419611769204759</v>
      </c>
    </row>
    <row r="4287" spans="1:49" x14ac:dyDescent="0.2">
      <c r="A4287">
        <v>4285</v>
      </c>
      <c r="B4287" t="s">
        <v>6691</v>
      </c>
      <c r="C4287" t="s">
        <v>6690</v>
      </c>
      <c r="F4287" t="s">
        <v>6689</v>
      </c>
      <c r="G4287" t="s">
        <v>18</v>
      </c>
      <c r="H4287" t="s">
        <v>17</v>
      </c>
      <c r="I4287" t="s">
        <v>2313</v>
      </c>
      <c r="J4287">
        <v>60025578</v>
      </c>
      <c r="K4287" t="s">
        <v>445</v>
      </c>
      <c r="L4287" t="s">
        <v>444</v>
      </c>
      <c r="M4287" t="s">
        <v>102</v>
      </c>
      <c r="N4287">
        <v>5</v>
      </c>
      <c r="O4287" t="s">
        <v>6688</v>
      </c>
      <c r="P4287" t="s">
        <v>6687</v>
      </c>
      <c r="Q4287" t="s">
        <v>3119</v>
      </c>
      <c r="R4287" s="7">
        <v>42005</v>
      </c>
      <c r="S4287" s="8">
        <f t="shared" si="536"/>
        <v>2015</v>
      </c>
      <c r="T4287" s="8">
        <v>2015</v>
      </c>
      <c r="U4287" s="8">
        <f t="shared" si="537"/>
        <v>7</v>
      </c>
      <c r="V4287" s="7">
        <v>2015</v>
      </c>
      <c r="W4287" t="s">
        <v>1645</v>
      </c>
      <c r="X4287" s="2">
        <v>1.3280000000000001</v>
      </c>
      <c r="Y4287" s="6">
        <f t="shared" si="534"/>
        <v>3.5450201542937994E-2</v>
      </c>
      <c r="AA4287">
        <v>15361225</v>
      </c>
      <c r="AB4287">
        <v>18894</v>
      </c>
      <c r="AD4287" t="s">
        <v>7</v>
      </c>
      <c r="AE4287">
        <v>14</v>
      </c>
      <c r="AG4287">
        <v>6905734</v>
      </c>
      <c r="AH4287" t="s">
        <v>6686</v>
      </c>
      <c r="AI4287" t="s">
        <v>6685</v>
      </c>
      <c r="AJ4287" t="s">
        <v>6684</v>
      </c>
      <c r="AK4287" t="s">
        <v>6683</v>
      </c>
      <c r="AL4287">
        <v>92</v>
      </c>
      <c r="AM4287" s="5">
        <f t="shared" si="538"/>
        <v>13.142857142857142</v>
      </c>
      <c r="AN4287" s="4">
        <f t="shared" si="535"/>
        <v>1.9905879807432247E-2</v>
      </c>
      <c r="AO4287" s="3"/>
      <c r="AP4287">
        <v>0</v>
      </c>
      <c r="AR4287">
        <v>51477126</v>
      </c>
      <c r="AT4287" s="2">
        <v>3.8340000000000001</v>
      </c>
      <c r="AU4287" s="1">
        <f t="shared" si="539"/>
        <v>3.0786905022286271</v>
      </c>
      <c r="AV4287" s="1">
        <f t="shared" si="540"/>
        <v>2.767804067518512</v>
      </c>
      <c r="AW4287" s="1">
        <f t="shared" si="541"/>
        <v>2.4569176328083966</v>
      </c>
    </row>
    <row r="4288" spans="1:49" x14ac:dyDescent="0.2">
      <c r="A4288">
        <v>4286</v>
      </c>
      <c r="B4288" t="s">
        <v>6682</v>
      </c>
      <c r="C4288" t="s">
        <v>6681</v>
      </c>
      <c r="F4288" t="s">
        <v>6680</v>
      </c>
      <c r="G4288" t="s">
        <v>18</v>
      </c>
      <c r="H4288" t="s">
        <v>17</v>
      </c>
      <c r="I4288" t="s">
        <v>6100</v>
      </c>
      <c r="J4288" t="s">
        <v>6679</v>
      </c>
      <c r="K4288" t="s">
        <v>6678</v>
      </c>
      <c r="L4288" t="s">
        <v>6677</v>
      </c>
      <c r="M4288" t="s">
        <v>1230</v>
      </c>
      <c r="N4288">
        <v>6</v>
      </c>
      <c r="O4288" t="s">
        <v>6676</v>
      </c>
      <c r="P4288" t="s">
        <v>6675</v>
      </c>
      <c r="Q4288" t="s">
        <v>6674</v>
      </c>
      <c r="R4288" s="7">
        <v>42005</v>
      </c>
      <c r="S4288" s="8">
        <f t="shared" si="536"/>
        <v>2015</v>
      </c>
      <c r="T4288" s="8">
        <v>2015</v>
      </c>
      <c r="U4288" s="8">
        <f t="shared" si="537"/>
        <v>7</v>
      </c>
      <c r="V4288" s="7">
        <v>2015</v>
      </c>
      <c r="W4288" t="s">
        <v>1645</v>
      </c>
      <c r="X4288" s="2">
        <v>1.3280000000000001</v>
      </c>
      <c r="Y4288" s="6">
        <f t="shared" si="534"/>
        <v>3.5450201542937994E-2</v>
      </c>
      <c r="AA4288">
        <v>15361225</v>
      </c>
      <c r="AB4288">
        <v>18894</v>
      </c>
      <c r="AD4288" t="s">
        <v>7</v>
      </c>
      <c r="AE4288">
        <v>14</v>
      </c>
      <c r="AG4288">
        <v>6911942</v>
      </c>
      <c r="AH4288" t="s">
        <v>6673</v>
      </c>
      <c r="AI4288" t="s">
        <v>6672</v>
      </c>
      <c r="AJ4288" t="s">
        <v>6671</v>
      </c>
      <c r="AK4288" t="s">
        <v>6670</v>
      </c>
      <c r="AL4288">
        <v>33</v>
      </c>
      <c r="AM4288" s="5">
        <f t="shared" si="538"/>
        <v>4.7142857142857144</v>
      </c>
      <c r="AN4288" s="4">
        <f t="shared" si="535"/>
        <v>7.1401525396224373E-3</v>
      </c>
      <c r="AO4288" s="3"/>
      <c r="AP4288">
        <v>0</v>
      </c>
      <c r="AR4288">
        <v>61101223</v>
      </c>
      <c r="AT4288" s="2">
        <v>3.8340000000000001</v>
      </c>
      <c r="AU4288" s="1">
        <f t="shared" si="539"/>
        <v>2.695718684194333</v>
      </c>
      <c r="AV4288" s="1">
        <f t="shared" si="540"/>
        <v>2.1295177041280215</v>
      </c>
      <c r="AW4288" s="1">
        <f t="shared" si="541"/>
        <v>1.5633167240617105</v>
      </c>
    </row>
    <row r="4289" spans="1:49" x14ac:dyDescent="0.2">
      <c r="A4289">
        <v>4287</v>
      </c>
      <c r="B4289" t="s">
        <v>6669</v>
      </c>
      <c r="C4289" t="s">
        <v>6668</v>
      </c>
      <c r="F4289" t="s">
        <v>6667</v>
      </c>
      <c r="G4289" t="s">
        <v>18</v>
      </c>
      <c r="H4289" t="s">
        <v>17</v>
      </c>
      <c r="I4289" t="s">
        <v>6666</v>
      </c>
      <c r="J4289" t="s">
        <v>6665</v>
      </c>
      <c r="K4289" t="s">
        <v>6664</v>
      </c>
      <c r="L4289" t="s">
        <v>4748</v>
      </c>
      <c r="M4289" t="s">
        <v>86</v>
      </c>
      <c r="N4289">
        <v>5</v>
      </c>
      <c r="O4289" t="s">
        <v>6663</v>
      </c>
      <c r="P4289" t="s">
        <v>6662</v>
      </c>
      <c r="Q4289" t="s">
        <v>6661</v>
      </c>
      <c r="R4289" s="7">
        <v>42005</v>
      </c>
      <c r="S4289" s="8">
        <f t="shared" si="536"/>
        <v>2015</v>
      </c>
      <c r="T4289" s="8">
        <v>2015</v>
      </c>
      <c r="U4289" s="8">
        <f t="shared" si="537"/>
        <v>7</v>
      </c>
      <c r="V4289" s="7">
        <v>2015</v>
      </c>
      <c r="W4289" t="s">
        <v>1645</v>
      </c>
      <c r="X4289" s="2">
        <v>1.3280000000000001</v>
      </c>
      <c r="Y4289" s="6">
        <f t="shared" si="534"/>
        <v>3.5450201542937994E-2</v>
      </c>
      <c r="AA4289">
        <v>15361225</v>
      </c>
      <c r="AB4289">
        <v>18894</v>
      </c>
      <c r="AD4289" t="s">
        <v>7</v>
      </c>
      <c r="AE4289">
        <v>14</v>
      </c>
      <c r="AG4289">
        <v>6910229</v>
      </c>
      <c r="AH4289" t="s">
        <v>6660</v>
      </c>
      <c r="AI4289" t="s">
        <v>6659</v>
      </c>
      <c r="AJ4289" t="s">
        <v>6658</v>
      </c>
      <c r="AK4289" t="s">
        <v>6657</v>
      </c>
      <c r="AL4289">
        <v>5</v>
      </c>
      <c r="AM4289" s="5">
        <f t="shared" si="538"/>
        <v>0.7142857142857143</v>
      </c>
      <c r="AN4289" s="4">
        <f t="shared" si="535"/>
        <v>1.0818412938821875E-3</v>
      </c>
      <c r="AO4289" s="3"/>
      <c r="AP4289">
        <v>0</v>
      </c>
      <c r="AR4289" t="s">
        <v>62</v>
      </c>
      <c r="AT4289" s="2">
        <v>3.8340000000000001</v>
      </c>
      <c r="AU4289" s="1">
        <f t="shared" si="539"/>
        <v>2.5139693468221251</v>
      </c>
      <c r="AV4289" s="1">
        <f t="shared" si="540"/>
        <v>1.8266021418410092</v>
      </c>
      <c r="AW4289" s="1">
        <f t="shared" si="541"/>
        <v>1.1392349368598929</v>
      </c>
    </row>
    <row r="4290" spans="1:49" x14ac:dyDescent="0.2">
      <c r="A4290">
        <v>4288</v>
      </c>
      <c r="B4290" t="s">
        <v>6656</v>
      </c>
      <c r="C4290" t="s">
        <v>6655</v>
      </c>
      <c r="F4290" t="s">
        <v>6654</v>
      </c>
      <c r="G4290" t="s">
        <v>18</v>
      </c>
      <c r="H4290" t="s">
        <v>17</v>
      </c>
      <c r="I4290" t="s">
        <v>6653</v>
      </c>
      <c r="J4290">
        <v>60011170</v>
      </c>
      <c r="K4290" t="s">
        <v>6652</v>
      </c>
      <c r="L4290" t="s">
        <v>6651</v>
      </c>
      <c r="M4290" t="s">
        <v>2923</v>
      </c>
      <c r="N4290">
        <v>4</v>
      </c>
      <c r="O4290" t="s">
        <v>6650</v>
      </c>
      <c r="P4290" t="s">
        <v>6649</v>
      </c>
      <c r="Q4290" t="s">
        <v>6648</v>
      </c>
      <c r="R4290" s="7">
        <v>42005</v>
      </c>
      <c r="S4290" s="8">
        <f t="shared" si="536"/>
        <v>2015</v>
      </c>
      <c r="T4290" s="8">
        <v>2015</v>
      </c>
      <c r="U4290" s="8">
        <f t="shared" si="537"/>
        <v>7</v>
      </c>
      <c r="V4290" s="7">
        <v>2015</v>
      </c>
      <c r="W4290" t="s">
        <v>1645</v>
      </c>
      <c r="X4290" s="2">
        <v>1.3280000000000001</v>
      </c>
      <c r="Y4290" s="6">
        <f t="shared" si="534"/>
        <v>3.5450201542937994E-2</v>
      </c>
      <c r="AA4290">
        <v>15361225</v>
      </c>
      <c r="AB4290">
        <v>18894</v>
      </c>
      <c r="AD4290" t="s">
        <v>7</v>
      </c>
      <c r="AE4290">
        <v>14</v>
      </c>
      <c r="AG4290">
        <v>6923435</v>
      </c>
      <c r="AH4290" t="s">
        <v>6647</v>
      </c>
      <c r="AI4290" t="s">
        <v>6646</v>
      </c>
      <c r="AJ4290" t="s">
        <v>6645</v>
      </c>
      <c r="AK4290" t="s">
        <v>6644</v>
      </c>
      <c r="AL4290">
        <v>10</v>
      </c>
      <c r="AM4290" s="5">
        <f t="shared" si="538"/>
        <v>1.4285714285714286</v>
      </c>
      <c r="AN4290" s="4">
        <f t="shared" si="535"/>
        <v>2.163682587764375E-3</v>
      </c>
      <c r="AO4290" s="3"/>
      <c r="AP4290">
        <v>0</v>
      </c>
      <c r="AR4290" t="s">
        <v>62</v>
      </c>
      <c r="AS4290" t="s">
        <v>2915</v>
      </c>
      <c r="AT4290" s="2">
        <v>3.8340000000000001</v>
      </c>
      <c r="AU4290" s="1">
        <f t="shared" si="539"/>
        <v>2.5464245856385905</v>
      </c>
      <c r="AV4290" s="1">
        <f t="shared" si="540"/>
        <v>1.8806942065351182</v>
      </c>
      <c r="AW4290" s="1">
        <f t="shared" si="541"/>
        <v>1.2149638274316461</v>
      </c>
    </row>
    <row r="4291" spans="1:49" x14ac:dyDescent="0.2">
      <c r="A4291">
        <v>4289</v>
      </c>
      <c r="B4291" t="s">
        <v>6643</v>
      </c>
      <c r="C4291" t="s">
        <v>6642</v>
      </c>
      <c r="F4291" t="s">
        <v>6641</v>
      </c>
      <c r="G4291" t="s">
        <v>18</v>
      </c>
      <c r="H4291" t="s">
        <v>17</v>
      </c>
      <c r="I4291" t="s">
        <v>6640</v>
      </c>
      <c r="J4291">
        <v>60016972</v>
      </c>
      <c r="K4291" t="s">
        <v>2854</v>
      </c>
      <c r="L4291" t="s">
        <v>2853</v>
      </c>
      <c r="M4291" t="s">
        <v>685</v>
      </c>
      <c r="N4291">
        <v>2</v>
      </c>
      <c r="O4291" t="s">
        <v>6639</v>
      </c>
      <c r="P4291" t="s">
        <v>6638</v>
      </c>
      <c r="Q4291" t="s">
        <v>2850</v>
      </c>
      <c r="R4291" s="7">
        <v>42005</v>
      </c>
      <c r="S4291" s="8">
        <f t="shared" si="536"/>
        <v>2015</v>
      </c>
      <c r="T4291" s="8">
        <v>2015</v>
      </c>
      <c r="U4291" s="8">
        <f t="shared" si="537"/>
        <v>7</v>
      </c>
      <c r="V4291" s="7">
        <v>2015</v>
      </c>
      <c r="W4291" t="s">
        <v>1645</v>
      </c>
      <c r="X4291" s="2">
        <v>1.3280000000000001</v>
      </c>
      <c r="Y4291" s="6">
        <f t="shared" ref="Y4291:Y4354" si="542">(X4291-$Z$3)/($Z$2-$Z$3)</f>
        <v>3.5450201542937994E-2</v>
      </c>
      <c r="AA4291">
        <v>15361225</v>
      </c>
      <c r="AB4291">
        <v>18894</v>
      </c>
      <c r="AD4291" t="s">
        <v>7</v>
      </c>
      <c r="AE4291">
        <v>14</v>
      </c>
      <c r="AG4291">
        <v>6926771</v>
      </c>
      <c r="AH4291" t="s">
        <v>6637</v>
      </c>
      <c r="AI4291" t="s">
        <v>6636</v>
      </c>
      <c r="AJ4291" t="s">
        <v>6635</v>
      </c>
      <c r="AK4291" t="s">
        <v>6634</v>
      </c>
      <c r="AL4291">
        <v>21</v>
      </c>
      <c r="AM4291" s="5">
        <f t="shared" si="538"/>
        <v>3</v>
      </c>
      <c r="AN4291" s="4">
        <f t="shared" ref="AN4291:AN4354" si="543">(AM4291-$AO$3)/($AO$2-$AO$3)</f>
        <v>4.5437334343051876E-3</v>
      </c>
      <c r="AO4291" s="3"/>
      <c r="AP4291">
        <v>0</v>
      </c>
      <c r="AR4291" t="s">
        <v>62</v>
      </c>
      <c r="AT4291" s="2">
        <v>3.8340000000000001</v>
      </c>
      <c r="AU4291" s="1">
        <f t="shared" si="539"/>
        <v>2.6178261110348151</v>
      </c>
      <c r="AV4291" s="1">
        <f t="shared" si="540"/>
        <v>1.9996967488621591</v>
      </c>
      <c r="AW4291" s="1">
        <f t="shared" si="541"/>
        <v>1.3815673866895029</v>
      </c>
    </row>
    <row r="4292" spans="1:49" x14ac:dyDescent="0.2">
      <c r="A4292">
        <v>4290</v>
      </c>
      <c r="B4292" t="s">
        <v>6633</v>
      </c>
      <c r="C4292" t="s">
        <v>6632</v>
      </c>
      <c r="F4292" t="s">
        <v>6631</v>
      </c>
      <c r="G4292" t="s">
        <v>18</v>
      </c>
      <c r="H4292" t="s">
        <v>17</v>
      </c>
      <c r="I4292" t="s">
        <v>3760</v>
      </c>
      <c r="J4292" t="s">
        <v>6630</v>
      </c>
      <c r="K4292" t="s">
        <v>6629</v>
      </c>
      <c r="L4292" t="s">
        <v>6628</v>
      </c>
      <c r="M4292" t="s">
        <v>6627</v>
      </c>
      <c r="N4292">
        <v>6</v>
      </c>
      <c r="O4292" t="s">
        <v>6626</v>
      </c>
      <c r="P4292" t="s">
        <v>6625</v>
      </c>
      <c r="Q4292" t="s">
        <v>6624</v>
      </c>
      <c r="R4292" s="7">
        <v>42005</v>
      </c>
      <c r="S4292" s="8">
        <f t="shared" si="536"/>
        <v>2015</v>
      </c>
      <c r="T4292" s="8">
        <v>2015</v>
      </c>
      <c r="U4292" s="8">
        <f t="shared" si="537"/>
        <v>7</v>
      </c>
      <c r="V4292" s="7">
        <v>2015</v>
      </c>
      <c r="W4292" t="s">
        <v>1645</v>
      </c>
      <c r="X4292" s="2">
        <v>1.3280000000000001</v>
      </c>
      <c r="Y4292" s="6">
        <f t="shared" si="542"/>
        <v>3.5450201542937994E-2</v>
      </c>
      <c r="AA4292">
        <v>15361225</v>
      </c>
      <c r="AB4292">
        <v>18894</v>
      </c>
      <c r="AD4292" t="s">
        <v>7</v>
      </c>
      <c r="AE4292">
        <v>14</v>
      </c>
      <c r="AG4292">
        <v>6918423</v>
      </c>
      <c r="AH4292" t="s">
        <v>6623</v>
      </c>
      <c r="AI4292" t="s">
        <v>6622</v>
      </c>
      <c r="AJ4292" t="s">
        <v>6621</v>
      </c>
      <c r="AK4292" t="s">
        <v>6620</v>
      </c>
      <c r="AL4292">
        <v>15</v>
      </c>
      <c r="AM4292" s="5">
        <f t="shared" si="538"/>
        <v>2.1428571428571428</v>
      </c>
      <c r="AN4292" s="4">
        <f t="shared" si="543"/>
        <v>3.2455238816465623E-3</v>
      </c>
      <c r="AO4292" s="3"/>
      <c r="AP4292">
        <v>0</v>
      </c>
      <c r="AR4292" t="s">
        <v>62</v>
      </c>
      <c r="AT4292" s="2">
        <v>3.8340000000000001</v>
      </c>
      <c r="AU4292" s="1">
        <f t="shared" si="539"/>
        <v>2.5788798244550564</v>
      </c>
      <c r="AV4292" s="1">
        <f t="shared" si="540"/>
        <v>1.9347862712292279</v>
      </c>
      <c r="AW4292" s="1">
        <f t="shared" si="541"/>
        <v>1.2906927180033991</v>
      </c>
    </row>
    <row r="4293" spans="1:49" x14ac:dyDescent="0.2">
      <c r="A4293">
        <v>4291</v>
      </c>
      <c r="B4293" t="s">
        <v>6619</v>
      </c>
      <c r="C4293" t="s">
        <v>6618</v>
      </c>
      <c r="F4293" t="s">
        <v>6617</v>
      </c>
      <c r="G4293" t="s">
        <v>18</v>
      </c>
      <c r="H4293" t="s">
        <v>17</v>
      </c>
      <c r="I4293" t="s">
        <v>6616</v>
      </c>
      <c r="J4293" t="s">
        <v>6615</v>
      </c>
      <c r="K4293" t="s">
        <v>6614</v>
      </c>
      <c r="L4293" t="s">
        <v>6613</v>
      </c>
      <c r="M4293" t="s">
        <v>6612</v>
      </c>
      <c r="N4293">
        <v>7</v>
      </c>
      <c r="O4293" t="s">
        <v>6611</v>
      </c>
      <c r="P4293" t="s">
        <v>6610</v>
      </c>
      <c r="Q4293" t="s">
        <v>6609</v>
      </c>
      <c r="R4293" s="7">
        <v>42005</v>
      </c>
      <c r="S4293" s="8">
        <f t="shared" si="536"/>
        <v>2015</v>
      </c>
      <c r="T4293" s="8">
        <v>2015</v>
      </c>
      <c r="U4293" s="8">
        <f t="shared" si="537"/>
        <v>7</v>
      </c>
      <c r="V4293" s="7">
        <v>2015</v>
      </c>
      <c r="W4293" t="s">
        <v>1645</v>
      </c>
      <c r="X4293" s="2">
        <v>1.3280000000000001</v>
      </c>
      <c r="Y4293" s="6">
        <f t="shared" si="542"/>
        <v>3.5450201542937994E-2</v>
      </c>
      <c r="AA4293">
        <v>15361225</v>
      </c>
      <c r="AB4293">
        <v>18894</v>
      </c>
      <c r="AD4293" t="s">
        <v>7</v>
      </c>
      <c r="AE4293">
        <v>14</v>
      </c>
      <c r="AG4293">
        <v>6910222</v>
      </c>
      <c r="AH4293" t="s">
        <v>6608</v>
      </c>
      <c r="AI4293" t="s">
        <v>6607</v>
      </c>
      <c r="AJ4293" t="s">
        <v>6606</v>
      </c>
      <c r="AK4293" t="s">
        <v>6605</v>
      </c>
      <c r="AL4293">
        <v>43</v>
      </c>
      <c r="AM4293" s="5">
        <f t="shared" si="538"/>
        <v>6.1428571428571432</v>
      </c>
      <c r="AN4293" s="4">
        <f t="shared" si="543"/>
        <v>9.3038351273868128E-3</v>
      </c>
      <c r="AO4293" s="3"/>
      <c r="AP4293">
        <v>0</v>
      </c>
      <c r="AR4293" t="s">
        <v>62</v>
      </c>
      <c r="AT4293" s="2">
        <v>3.8340000000000001</v>
      </c>
      <c r="AU4293" s="1">
        <f t="shared" si="539"/>
        <v>2.7606291618272638</v>
      </c>
      <c r="AV4293" s="1">
        <f t="shared" si="540"/>
        <v>2.2377018335162404</v>
      </c>
      <c r="AW4293" s="1">
        <f t="shared" si="541"/>
        <v>1.7147745052052168</v>
      </c>
    </row>
    <row r="4294" spans="1:49" x14ac:dyDescent="0.2">
      <c r="A4294">
        <v>4292</v>
      </c>
      <c r="B4294" t="s">
        <v>6604</v>
      </c>
      <c r="C4294" t="s">
        <v>6603</v>
      </c>
      <c r="F4294" t="s">
        <v>6602</v>
      </c>
      <c r="G4294" t="s">
        <v>18</v>
      </c>
      <c r="H4294" t="s">
        <v>17</v>
      </c>
      <c r="I4294" t="s">
        <v>6601</v>
      </c>
      <c r="J4294">
        <v>60002668</v>
      </c>
      <c r="K4294" t="s">
        <v>3972</v>
      </c>
      <c r="L4294" t="s">
        <v>1741</v>
      </c>
      <c r="M4294" t="s">
        <v>1740</v>
      </c>
      <c r="N4294">
        <v>1</v>
      </c>
      <c r="O4294" t="s">
        <v>6600</v>
      </c>
      <c r="P4294">
        <v>56515668000</v>
      </c>
      <c r="Q4294">
        <v>60002668</v>
      </c>
      <c r="R4294" s="7">
        <v>42005</v>
      </c>
      <c r="S4294" s="8">
        <f t="shared" si="536"/>
        <v>2015</v>
      </c>
      <c r="T4294" s="8">
        <v>2015</v>
      </c>
      <c r="U4294" s="8">
        <f t="shared" si="537"/>
        <v>7</v>
      </c>
      <c r="V4294" s="7">
        <v>2015</v>
      </c>
      <c r="W4294" t="s">
        <v>1645</v>
      </c>
      <c r="X4294" s="2">
        <v>1.3280000000000001</v>
      </c>
      <c r="Y4294" s="6">
        <f t="shared" si="542"/>
        <v>3.5450201542937994E-2</v>
      </c>
      <c r="AA4294">
        <v>15361225</v>
      </c>
      <c r="AB4294">
        <v>18894</v>
      </c>
      <c r="AD4294" t="s">
        <v>7</v>
      </c>
      <c r="AE4294">
        <v>14</v>
      </c>
      <c r="AG4294">
        <v>6918388</v>
      </c>
      <c r="AH4294" t="s">
        <v>6599</v>
      </c>
      <c r="AI4294" t="s">
        <v>6598</v>
      </c>
      <c r="AJ4294" t="s">
        <v>6597</v>
      </c>
      <c r="AK4294" t="s">
        <v>6596</v>
      </c>
      <c r="AL4294">
        <v>2</v>
      </c>
      <c r="AM4294" s="5">
        <f t="shared" si="538"/>
        <v>0.2857142857142857</v>
      </c>
      <c r="AN4294" s="4">
        <f t="shared" si="543"/>
        <v>4.3273651755287499E-4</v>
      </c>
      <c r="AO4294" s="3"/>
      <c r="AP4294">
        <v>0</v>
      </c>
      <c r="AR4294" t="s">
        <v>62</v>
      </c>
      <c r="AT4294" s="2">
        <v>3.8340000000000001</v>
      </c>
      <c r="AU4294" s="1">
        <f t="shared" si="539"/>
        <v>2.494496203532246</v>
      </c>
      <c r="AV4294" s="1">
        <f t="shared" si="540"/>
        <v>1.7941469030245432</v>
      </c>
      <c r="AW4294" s="1">
        <f t="shared" si="541"/>
        <v>1.0937976025168412</v>
      </c>
    </row>
    <row r="4295" spans="1:49" x14ac:dyDescent="0.2">
      <c r="A4295">
        <v>4293</v>
      </c>
      <c r="B4295" t="s">
        <v>6595</v>
      </c>
      <c r="C4295" t="s">
        <v>6594</v>
      </c>
      <c r="F4295" t="s">
        <v>6593</v>
      </c>
      <c r="G4295" t="s">
        <v>18</v>
      </c>
      <c r="H4295" t="s">
        <v>17</v>
      </c>
      <c r="I4295" t="s">
        <v>6592</v>
      </c>
      <c r="J4295">
        <v>60026263</v>
      </c>
      <c r="K4295" t="s">
        <v>4459</v>
      </c>
      <c r="L4295" t="s">
        <v>288</v>
      </c>
      <c r="M4295" t="s">
        <v>287</v>
      </c>
      <c r="N4295">
        <v>2</v>
      </c>
      <c r="O4295" t="s">
        <v>6591</v>
      </c>
      <c r="P4295" t="s">
        <v>6590</v>
      </c>
      <c r="Q4295" t="s">
        <v>4456</v>
      </c>
      <c r="R4295" s="7">
        <v>42005</v>
      </c>
      <c r="S4295" s="8">
        <f t="shared" si="536"/>
        <v>2015</v>
      </c>
      <c r="T4295" s="8">
        <v>2015</v>
      </c>
      <c r="U4295" s="8">
        <f t="shared" si="537"/>
        <v>7</v>
      </c>
      <c r="V4295" s="7">
        <v>2015</v>
      </c>
      <c r="W4295" t="s">
        <v>1645</v>
      </c>
      <c r="X4295" s="2">
        <v>1.3280000000000001</v>
      </c>
      <c r="Y4295" s="6">
        <f t="shared" si="542"/>
        <v>3.5450201542937994E-2</v>
      </c>
      <c r="AA4295">
        <v>15361225</v>
      </c>
      <c r="AB4295">
        <v>18894</v>
      </c>
      <c r="AD4295" t="s">
        <v>7</v>
      </c>
      <c r="AE4295">
        <v>14</v>
      </c>
      <c r="AG4295">
        <v>6930733</v>
      </c>
      <c r="AH4295" t="s">
        <v>6589</v>
      </c>
      <c r="AI4295" t="s">
        <v>6588</v>
      </c>
      <c r="AJ4295" t="s">
        <v>6587</v>
      </c>
      <c r="AK4295" t="s">
        <v>6586</v>
      </c>
      <c r="AL4295">
        <v>31</v>
      </c>
      <c r="AM4295" s="5">
        <f t="shared" si="538"/>
        <v>4.4285714285714288</v>
      </c>
      <c r="AN4295" s="4">
        <f t="shared" si="543"/>
        <v>6.7074160220695631E-3</v>
      </c>
      <c r="AO4295" s="3"/>
      <c r="AP4295">
        <v>0</v>
      </c>
      <c r="AR4295" t="s">
        <v>62</v>
      </c>
      <c r="AT4295" s="2">
        <v>3.8340000000000001</v>
      </c>
      <c r="AU4295" s="1">
        <f t="shared" si="539"/>
        <v>2.6827365886677468</v>
      </c>
      <c r="AV4295" s="1">
        <f t="shared" si="540"/>
        <v>2.107880878250378</v>
      </c>
      <c r="AW4295" s="1">
        <f t="shared" si="541"/>
        <v>1.5330251678330094</v>
      </c>
    </row>
    <row r="4296" spans="1:49" x14ac:dyDescent="0.2">
      <c r="A4296">
        <v>4294</v>
      </c>
      <c r="B4296" t="s">
        <v>6585</v>
      </c>
      <c r="C4296" t="s">
        <v>6584</v>
      </c>
      <c r="F4296" t="s">
        <v>6583</v>
      </c>
      <c r="G4296" t="s">
        <v>18</v>
      </c>
      <c r="H4296" t="s">
        <v>17</v>
      </c>
      <c r="I4296" t="s">
        <v>105</v>
      </c>
      <c r="J4296">
        <v>60025084</v>
      </c>
      <c r="K4296" t="s">
        <v>304</v>
      </c>
      <c r="L4296" t="s">
        <v>303</v>
      </c>
      <c r="M4296" t="s">
        <v>102</v>
      </c>
      <c r="N4296">
        <v>5</v>
      </c>
      <c r="O4296" t="s">
        <v>6582</v>
      </c>
      <c r="P4296" t="s">
        <v>6581</v>
      </c>
      <c r="Q4296" t="s">
        <v>6580</v>
      </c>
      <c r="R4296" s="7">
        <v>42005</v>
      </c>
      <c r="S4296" s="8">
        <f t="shared" si="536"/>
        <v>2015</v>
      </c>
      <c r="T4296" s="8">
        <v>2015</v>
      </c>
      <c r="U4296" s="8">
        <f t="shared" si="537"/>
        <v>7</v>
      </c>
      <c r="V4296" s="7">
        <v>2015</v>
      </c>
      <c r="W4296" t="s">
        <v>1645</v>
      </c>
      <c r="X4296" s="2">
        <v>1.3280000000000001</v>
      </c>
      <c r="Y4296" s="6">
        <f t="shared" si="542"/>
        <v>3.5450201542937994E-2</v>
      </c>
      <c r="AA4296">
        <v>15361225</v>
      </c>
      <c r="AB4296">
        <v>18894</v>
      </c>
      <c r="AD4296" t="s">
        <v>7</v>
      </c>
      <c r="AE4296">
        <v>14</v>
      </c>
      <c r="AG4296">
        <v>6908995</v>
      </c>
      <c r="AH4296" t="s">
        <v>6579</v>
      </c>
      <c r="AI4296" t="s">
        <v>6578</v>
      </c>
      <c r="AJ4296" t="s">
        <v>6577</v>
      </c>
      <c r="AK4296" t="s">
        <v>6576</v>
      </c>
      <c r="AL4296">
        <v>2</v>
      </c>
      <c r="AM4296" s="5">
        <f t="shared" si="538"/>
        <v>0.2857142857142857</v>
      </c>
      <c r="AN4296" s="4">
        <f t="shared" si="543"/>
        <v>4.3273651755287499E-4</v>
      </c>
      <c r="AO4296" s="3"/>
      <c r="AP4296">
        <v>0</v>
      </c>
      <c r="AR4296" t="s">
        <v>62</v>
      </c>
      <c r="AT4296" s="2">
        <v>3.8340000000000001</v>
      </c>
      <c r="AU4296" s="1">
        <f t="shared" si="539"/>
        <v>2.494496203532246</v>
      </c>
      <c r="AV4296" s="1">
        <f t="shared" si="540"/>
        <v>1.7941469030245432</v>
      </c>
      <c r="AW4296" s="1">
        <f t="shared" si="541"/>
        <v>1.0937976025168412</v>
      </c>
    </row>
    <row r="4297" spans="1:49" x14ac:dyDescent="0.2">
      <c r="A4297">
        <v>4295</v>
      </c>
      <c r="B4297" t="s">
        <v>6575</v>
      </c>
      <c r="C4297" t="s">
        <v>6574</v>
      </c>
      <c r="F4297" t="s">
        <v>6573</v>
      </c>
      <c r="G4297" t="s">
        <v>18</v>
      </c>
      <c r="H4297" t="s">
        <v>17</v>
      </c>
      <c r="I4297" t="s">
        <v>6572</v>
      </c>
      <c r="J4297">
        <v>60016912</v>
      </c>
      <c r="K4297" t="s">
        <v>6571</v>
      </c>
      <c r="L4297" t="s">
        <v>288</v>
      </c>
      <c r="M4297" t="s">
        <v>287</v>
      </c>
      <c r="N4297">
        <v>4</v>
      </c>
      <c r="O4297" t="s">
        <v>6570</v>
      </c>
      <c r="P4297" t="s">
        <v>6569</v>
      </c>
      <c r="Q4297" t="s">
        <v>6568</v>
      </c>
      <c r="R4297" s="7">
        <v>42005</v>
      </c>
      <c r="S4297" s="8">
        <f t="shared" si="536"/>
        <v>2015</v>
      </c>
      <c r="T4297" s="8">
        <v>2015</v>
      </c>
      <c r="U4297" s="8">
        <f t="shared" si="537"/>
        <v>7</v>
      </c>
      <c r="V4297" s="7">
        <v>2015</v>
      </c>
      <c r="W4297" t="s">
        <v>1645</v>
      </c>
      <c r="X4297" s="2">
        <v>1.3280000000000001</v>
      </c>
      <c r="Y4297" s="6">
        <f t="shared" si="542"/>
        <v>3.5450201542937994E-2</v>
      </c>
      <c r="AA4297">
        <v>15361225</v>
      </c>
      <c r="AB4297">
        <v>18894</v>
      </c>
      <c r="AD4297" t="s">
        <v>7</v>
      </c>
      <c r="AE4297">
        <v>14</v>
      </c>
      <c r="AG4297">
        <v>6933871</v>
      </c>
      <c r="AH4297" t="s">
        <v>6567</v>
      </c>
      <c r="AI4297" t="s">
        <v>6566</v>
      </c>
      <c r="AJ4297" t="s">
        <v>6565</v>
      </c>
      <c r="AK4297" t="s">
        <v>6564</v>
      </c>
      <c r="AL4297">
        <v>45</v>
      </c>
      <c r="AM4297" s="5">
        <f t="shared" si="538"/>
        <v>6.4285714285714288</v>
      </c>
      <c r="AN4297" s="4">
        <f t="shared" si="543"/>
        <v>9.7365716449396879E-3</v>
      </c>
      <c r="AO4297" s="3"/>
      <c r="AP4297">
        <v>0</v>
      </c>
      <c r="AR4297" t="s">
        <v>62</v>
      </c>
      <c r="AT4297" s="2">
        <v>3.8340000000000001</v>
      </c>
      <c r="AU4297" s="1">
        <f t="shared" si="539"/>
        <v>2.7736112573538501</v>
      </c>
      <c r="AV4297" s="1">
        <f t="shared" si="540"/>
        <v>2.2593386593938845</v>
      </c>
      <c r="AW4297" s="1">
        <f t="shared" si="541"/>
        <v>1.745066061433918</v>
      </c>
    </row>
    <row r="4298" spans="1:49" x14ac:dyDescent="0.2">
      <c r="A4298">
        <v>4296</v>
      </c>
      <c r="B4298" t="s">
        <v>6563</v>
      </c>
      <c r="C4298" t="s">
        <v>6562</v>
      </c>
      <c r="F4298" t="s">
        <v>6561</v>
      </c>
      <c r="G4298" t="s">
        <v>18</v>
      </c>
      <c r="H4298" t="s">
        <v>17</v>
      </c>
      <c r="I4298" t="s">
        <v>6560</v>
      </c>
      <c r="J4298" t="s">
        <v>6559</v>
      </c>
      <c r="K4298" t="s">
        <v>6558</v>
      </c>
      <c r="L4298" t="s">
        <v>6557</v>
      </c>
      <c r="M4298" t="s">
        <v>5957</v>
      </c>
      <c r="N4298">
        <v>4</v>
      </c>
      <c r="O4298" t="s">
        <v>6556</v>
      </c>
      <c r="P4298" t="s">
        <v>6555</v>
      </c>
      <c r="Q4298" t="s">
        <v>6554</v>
      </c>
      <c r="R4298" s="7">
        <v>42005</v>
      </c>
      <c r="S4298" s="8">
        <f t="shared" si="536"/>
        <v>2015</v>
      </c>
      <c r="T4298" s="8">
        <v>2015</v>
      </c>
      <c r="U4298" s="8">
        <f t="shared" si="537"/>
        <v>7</v>
      </c>
      <c r="V4298" s="7">
        <v>42026</v>
      </c>
      <c r="W4298" t="s">
        <v>5400</v>
      </c>
      <c r="X4298" s="2">
        <v>0.28599999999999998</v>
      </c>
      <c r="Y4298" s="6">
        <f t="shared" si="542"/>
        <v>7.6346066575905605E-3</v>
      </c>
      <c r="AA4298">
        <v>9205071</v>
      </c>
      <c r="AB4298">
        <v>28139</v>
      </c>
      <c r="AC4298">
        <v>15693937</v>
      </c>
      <c r="AD4298" t="s">
        <v>7</v>
      </c>
      <c r="AE4298">
        <v>29</v>
      </c>
      <c r="AF4298">
        <v>2</v>
      </c>
      <c r="AH4298" t="s">
        <v>6553</v>
      </c>
      <c r="AI4298" t="s">
        <v>6552</v>
      </c>
      <c r="AJ4298" t="s">
        <v>6551</v>
      </c>
      <c r="AK4298" t="s">
        <v>6550</v>
      </c>
      <c r="AL4298">
        <v>13</v>
      </c>
      <c r="AM4298" s="5">
        <f t="shared" si="538"/>
        <v>1.8571428571428572</v>
      </c>
      <c r="AN4298" s="4">
        <f t="shared" si="543"/>
        <v>2.8127873640936877E-3</v>
      </c>
      <c r="AO4298" s="3"/>
      <c r="AP4298">
        <v>0</v>
      </c>
      <c r="AR4298" t="s">
        <v>62</v>
      </c>
      <c r="AT4298" s="2" t="s">
        <v>61</v>
      </c>
      <c r="AU4298" s="1">
        <f t="shared" si="539"/>
        <v>0.61880608695414985</v>
      </c>
      <c r="AV4298" s="1">
        <f t="shared" si="540"/>
        <v>0.52236970108421243</v>
      </c>
      <c r="AW4298" s="1">
        <f t="shared" si="541"/>
        <v>0.42593331521427497</v>
      </c>
    </row>
    <row r="4299" spans="1:49" x14ac:dyDescent="0.2">
      <c r="A4299">
        <v>4297</v>
      </c>
      <c r="B4299" t="s">
        <v>6549</v>
      </c>
      <c r="C4299" t="s">
        <v>6548</v>
      </c>
      <c r="F4299" t="s">
        <v>6547</v>
      </c>
      <c r="G4299" t="s">
        <v>18</v>
      </c>
      <c r="H4299" t="s">
        <v>17</v>
      </c>
      <c r="I4299" t="s">
        <v>5551</v>
      </c>
      <c r="J4299">
        <v>60002445</v>
      </c>
      <c r="K4299" t="s">
        <v>484</v>
      </c>
      <c r="L4299" t="s">
        <v>483</v>
      </c>
      <c r="M4299" t="s">
        <v>287</v>
      </c>
      <c r="N4299">
        <v>2</v>
      </c>
      <c r="O4299" t="s">
        <v>5550</v>
      </c>
      <c r="P4299" t="s">
        <v>5549</v>
      </c>
      <c r="Q4299" t="s">
        <v>480</v>
      </c>
      <c r="R4299" s="7">
        <v>42005</v>
      </c>
      <c r="S4299" s="8">
        <f t="shared" si="536"/>
        <v>2015</v>
      </c>
      <c r="T4299" s="8">
        <v>2015</v>
      </c>
      <c r="U4299" s="8">
        <f t="shared" si="537"/>
        <v>7</v>
      </c>
      <c r="V4299" s="7">
        <v>2015</v>
      </c>
      <c r="W4299" t="s">
        <v>1645</v>
      </c>
      <c r="X4299" s="2">
        <v>1.3280000000000001</v>
      </c>
      <c r="Y4299" s="6">
        <f t="shared" si="542"/>
        <v>3.5450201542937994E-2</v>
      </c>
      <c r="AA4299">
        <v>15361225</v>
      </c>
      <c r="AB4299">
        <v>18894</v>
      </c>
      <c r="AD4299" t="s">
        <v>7</v>
      </c>
      <c r="AE4299">
        <v>14</v>
      </c>
      <c r="AG4299">
        <v>6939667</v>
      </c>
      <c r="AH4299" t="s">
        <v>6546</v>
      </c>
      <c r="AI4299" t="s">
        <v>6545</v>
      </c>
      <c r="AJ4299" t="s">
        <v>6544</v>
      </c>
      <c r="AK4299" t="s">
        <v>6543</v>
      </c>
      <c r="AL4299">
        <v>119</v>
      </c>
      <c r="AM4299" s="5">
        <f t="shared" si="538"/>
        <v>17</v>
      </c>
      <c r="AN4299" s="4">
        <f t="shared" si="543"/>
        <v>2.5747822794396063E-2</v>
      </c>
      <c r="AO4299" s="3"/>
      <c r="AP4299">
        <v>0</v>
      </c>
      <c r="AR4299" t="s">
        <v>62</v>
      </c>
      <c r="AT4299" s="2">
        <v>3.8340000000000001</v>
      </c>
      <c r="AU4299" s="1">
        <f t="shared" si="539"/>
        <v>3.2539487918375416</v>
      </c>
      <c r="AV4299" s="1">
        <f t="shared" si="540"/>
        <v>3.0599012168667028</v>
      </c>
      <c r="AW4299" s="1">
        <f t="shared" si="541"/>
        <v>2.865853641895864</v>
      </c>
    </row>
    <row r="4300" spans="1:49" x14ac:dyDescent="0.2">
      <c r="A4300">
        <v>4298</v>
      </c>
      <c r="B4300" t="s">
        <v>6542</v>
      </c>
      <c r="C4300" t="s">
        <v>6541</v>
      </c>
      <c r="F4300" t="s">
        <v>6540</v>
      </c>
      <c r="G4300" t="s">
        <v>18</v>
      </c>
      <c r="H4300" t="s">
        <v>17</v>
      </c>
      <c r="I4300" t="s">
        <v>6539</v>
      </c>
      <c r="J4300">
        <v>60121655</v>
      </c>
      <c r="K4300" t="s">
        <v>6538</v>
      </c>
      <c r="L4300" t="s">
        <v>6537</v>
      </c>
      <c r="M4300" t="s">
        <v>234</v>
      </c>
      <c r="N4300">
        <v>2</v>
      </c>
      <c r="O4300" t="s">
        <v>6536</v>
      </c>
      <c r="P4300" t="s">
        <v>6535</v>
      </c>
      <c r="Q4300" t="s">
        <v>6534</v>
      </c>
      <c r="R4300" s="7">
        <v>42005</v>
      </c>
      <c r="S4300" s="8">
        <f t="shared" si="536"/>
        <v>2015</v>
      </c>
      <c r="T4300" s="8">
        <v>2015</v>
      </c>
      <c r="U4300" s="8">
        <f t="shared" si="537"/>
        <v>7</v>
      </c>
      <c r="V4300" s="7">
        <v>2015</v>
      </c>
      <c r="W4300" t="s">
        <v>1645</v>
      </c>
      <c r="X4300" s="2">
        <v>1.3280000000000001</v>
      </c>
      <c r="Y4300" s="6">
        <f t="shared" si="542"/>
        <v>3.5450201542937994E-2</v>
      </c>
      <c r="AA4300">
        <v>15361225</v>
      </c>
      <c r="AB4300">
        <v>18894</v>
      </c>
      <c r="AD4300" t="s">
        <v>7</v>
      </c>
      <c r="AE4300">
        <v>14</v>
      </c>
      <c r="AG4300">
        <v>6919251</v>
      </c>
      <c r="AH4300" t="s">
        <v>6533</v>
      </c>
      <c r="AI4300" t="s">
        <v>6532</v>
      </c>
      <c r="AJ4300" t="s">
        <v>6531</v>
      </c>
      <c r="AK4300" t="s">
        <v>6530</v>
      </c>
      <c r="AL4300">
        <v>28</v>
      </c>
      <c r="AM4300" s="5">
        <f t="shared" si="538"/>
        <v>4</v>
      </c>
      <c r="AN4300" s="4">
        <f t="shared" si="543"/>
        <v>6.0583112457402496E-3</v>
      </c>
      <c r="AO4300" s="3"/>
      <c r="AP4300">
        <v>0</v>
      </c>
      <c r="AR4300" t="s">
        <v>62</v>
      </c>
      <c r="AT4300" s="2">
        <v>3.8340000000000001</v>
      </c>
      <c r="AU4300" s="1">
        <f t="shared" si="539"/>
        <v>2.6632634453778667</v>
      </c>
      <c r="AV4300" s="1">
        <f t="shared" si="540"/>
        <v>2.0754256394339121</v>
      </c>
      <c r="AW4300" s="1">
        <f t="shared" si="541"/>
        <v>1.4875878334899573</v>
      </c>
    </row>
    <row r="4301" spans="1:49" x14ac:dyDescent="0.2">
      <c r="A4301">
        <v>4299</v>
      </c>
      <c r="B4301" t="s">
        <v>6529</v>
      </c>
      <c r="C4301" t="s">
        <v>6528</v>
      </c>
      <c r="F4301" t="s">
        <v>6527</v>
      </c>
      <c r="G4301" t="s">
        <v>18</v>
      </c>
      <c r="H4301" t="s">
        <v>17</v>
      </c>
      <c r="I4301" t="s">
        <v>6526</v>
      </c>
      <c r="J4301">
        <v>60005415</v>
      </c>
      <c r="K4301" t="s">
        <v>6525</v>
      </c>
      <c r="L4301" t="s">
        <v>6524</v>
      </c>
      <c r="M4301" t="s">
        <v>982</v>
      </c>
      <c r="N4301">
        <v>3</v>
      </c>
      <c r="O4301" t="s">
        <v>6523</v>
      </c>
      <c r="P4301" t="s">
        <v>6522</v>
      </c>
      <c r="Q4301" t="s">
        <v>6521</v>
      </c>
      <c r="R4301" s="7">
        <v>42005</v>
      </c>
      <c r="S4301" s="8">
        <f t="shared" si="536"/>
        <v>2015</v>
      </c>
      <c r="T4301" s="8">
        <v>2015</v>
      </c>
      <c r="U4301" s="8">
        <f t="shared" si="537"/>
        <v>7</v>
      </c>
      <c r="V4301" s="7">
        <v>2015</v>
      </c>
      <c r="W4301" t="s">
        <v>1645</v>
      </c>
      <c r="X4301" s="2">
        <v>1.3280000000000001</v>
      </c>
      <c r="Y4301" s="6">
        <f t="shared" si="542"/>
        <v>3.5450201542937994E-2</v>
      </c>
      <c r="AA4301">
        <v>15361225</v>
      </c>
      <c r="AB4301">
        <v>18894</v>
      </c>
      <c r="AD4301" t="s">
        <v>7</v>
      </c>
      <c r="AE4301">
        <v>14</v>
      </c>
      <c r="AG4301">
        <v>6910205</v>
      </c>
      <c r="AH4301" t="s">
        <v>6520</v>
      </c>
      <c r="AI4301" t="s">
        <v>6519</v>
      </c>
      <c r="AJ4301" t="s">
        <v>6518</v>
      </c>
      <c r="AK4301" t="s">
        <v>6517</v>
      </c>
      <c r="AL4301">
        <v>29</v>
      </c>
      <c r="AM4301" s="5">
        <f t="shared" si="538"/>
        <v>4.1428571428571432</v>
      </c>
      <c r="AN4301" s="4">
        <f t="shared" si="543"/>
        <v>6.274679504516688E-3</v>
      </c>
      <c r="AO4301" s="3"/>
      <c r="AP4301">
        <v>0</v>
      </c>
      <c r="AR4301" t="s">
        <v>62</v>
      </c>
      <c r="AT4301" s="2">
        <v>3.8340000000000001</v>
      </c>
      <c r="AU4301" s="1">
        <f t="shared" si="539"/>
        <v>2.6697544931411601</v>
      </c>
      <c r="AV4301" s="1">
        <f t="shared" si="540"/>
        <v>2.0862440523727344</v>
      </c>
      <c r="AW4301" s="1">
        <f t="shared" si="541"/>
        <v>1.502733611604308</v>
      </c>
    </row>
    <row r="4302" spans="1:49" x14ac:dyDescent="0.2">
      <c r="A4302">
        <v>4300</v>
      </c>
      <c r="B4302" t="s">
        <v>6516</v>
      </c>
      <c r="C4302" t="s">
        <v>6515</v>
      </c>
      <c r="F4302" t="s">
        <v>6514</v>
      </c>
      <c r="G4302" t="s">
        <v>18</v>
      </c>
      <c r="H4302" t="s">
        <v>17</v>
      </c>
      <c r="I4302" t="s">
        <v>6513</v>
      </c>
      <c r="J4302" t="s">
        <v>6512</v>
      </c>
      <c r="K4302" t="s">
        <v>6511</v>
      </c>
      <c r="L4302" t="s">
        <v>6510</v>
      </c>
      <c r="M4302" t="s">
        <v>1035</v>
      </c>
      <c r="N4302">
        <v>4</v>
      </c>
      <c r="O4302" t="s">
        <v>6509</v>
      </c>
      <c r="P4302" t="s">
        <v>6508</v>
      </c>
      <c r="Q4302" t="s">
        <v>6507</v>
      </c>
      <c r="R4302" s="7">
        <v>42005</v>
      </c>
      <c r="S4302" s="8">
        <f t="shared" si="536"/>
        <v>2015</v>
      </c>
      <c r="T4302" s="8">
        <v>2015</v>
      </c>
      <c r="U4302" s="8">
        <f t="shared" si="537"/>
        <v>7</v>
      </c>
      <c r="V4302" s="7">
        <v>42044</v>
      </c>
      <c r="W4302" t="s">
        <v>4891</v>
      </c>
      <c r="X4302" s="2">
        <v>1.3939999999999999</v>
      </c>
      <c r="Y4302" s="6">
        <f t="shared" si="542"/>
        <v>3.721203384853581E-2</v>
      </c>
      <c r="AB4302">
        <v>12862</v>
      </c>
      <c r="AC4302">
        <v>10944087</v>
      </c>
      <c r="AD4302" t="s">
        <v>7</v>
      </c>
      <c r="AE4302">
        <v>23</v>
      </c>
      <c r="AF4302">
        <v>3</v>
      </c>
      <c r="AH4302" t="s">
        <v>6506</v>
      </c>
      <c r="AI4302" t="s">
        <v>6505</v>
      </c>
      <c r="AK4302" t="s">
        <v>6504</v>
      </c>
      <c r="AL4302">
        <v>1</v>
      </c>
      <c r="AM4302" s="5">
        <f t="shared" si="538"/>
        <v>0.14285714285714285</v>
      </c>
      <c r="AN4302" s="4">
        <f t="shared" si="543"/>
        <v>2.1636825877643749E-4</v>
      </c>
      <c r="AO4302" s="3"/>
      <c r="AP4302">
        <v>1</v>
      </c>
      <c r="AQ4302" t="s">
        <v>143</v>
      </c>
      <c r="AR4302" t="s">
        <v>6503</v>
      </c>
      <c r="AS4302" t="s">
        <v>141</v>
      </c>
      <c r="AT4302" s="2">
        <v>3.8940000000000001</v>
      </c>
      <c r="AU4302" s="1">
        <f t="shared" si="539"/>
        <v>2.6113334171607998</v>
      </c>
      <c r="AV4302" s="1">
        <f t="shared" si="540"/>
        <v>1.8714201053656125</v>
      </c>
      <c r="AW4302" s="1">
        <f t="shared" si="541"/>
        <v>1.1315067935704248</v>
      </c>
    </row>
    <row r="4303" spans="1:49" x14ac:dyDescent="0.2">
      <c r="A4303">
        <v>4301</v>
      </c>
      <c r="B4303" t="s">
        <v>6502</v>
      </c>
      <c r="C4303" t="s">
        <v>6501</v>
      </c>
      <c r="F4303" t="s">
        <v>6500</v>
      </c>
      <c r="G4303" t="s">
        <v>18</v>
      </c>
      <c r="H4303" t="s">
        <v>17</v>
      </c>
      <c r="I4303" t="s">
        <v>6499</v>
      </c>
      <c r="J4303">
        <v>60009506</v>
      </c>
      <c r="K4303" t="s">
        <v>1756</v>
      </c>
      <c r="L4303" t="s">
        <v>1755</v>
      </c>
      <c r="M4303" t="s">
        <v>1754</v>
      </c>
      <c r="N4303">
        <v>2</v>
      </c>
      <c r="O4303" t="s">
        <v>6498</v>
      </c>
      <c r="P4303" t="s">
        <v>6497</v>
      </c>
      <c r="Q4303" t="s">
        <v>1751</v>
      </c>
      <c r="R4303" s="7">
        <v>42005</v>
      </c>
      <c r="S4303" s="8">
        <f t="shared" ref="S4303:S4366" si="544">YEAR(R4303)</f>
        <v>2015</v>
      </c>
      <c r="T4303" s="8">
        <v>2015</v>
      </c>
      <c r="U4303" s="8">
        <f t="shared" ref="U4303:U4366" si="545">2022-T4303</f>
        <v>7</v>
      </c>
      <c r="V4303" s="7">
        <v>2015</v>
      </c>
      <c r="W4303" t="s">
        <v>1645</v>
      </c>
      <c r="X4303" s="2">
        <v>1.3280000000000001</v>
      </c>
      <c r="Y4303" s="6">
        <f t="shared" si="542"/>
        <v>3.5450201542937994E-2</v>
      </c>
      <c r="AA4303">
        <v>15361225</v>
      </c>
      <c r="AB4303">
        <v>18894</v>
      </c>
      <c r="AD4303" t="s">
        <v>7</v>
      </c>
      <c r="AE4303">
        <v>14</v>
      </c>
      <c r="AG4303">
        <v>6915686</v>
      </c>
      <c r="AH4303" t="s">
        <v>6496</v>
      </c>
      <c r="AI4303" t="s">
        <v>6495</v>
      </c>
      <c r="AJ4303" t="s">
        <v>6494</v>
      </c>
      <c r="AK4303" t="s">
        <v>6493</v>
      </c>
      <c r="AL4303">
        <v>86</v>
      </c>
      <c r="AM4303" s="5">
        <f t="shared" ref="AM4303:AM4366" si="546">AL4303/U4303</f>
        <v>12.285714285714286</v>
      </c>
      <c r="AN4303" s="4">
        <f t="shared" si="543"/>
        <v>1.8607670254773626E-2</v>
      </c>
      <c r="AO4303" s="3"/>
      <c r="AP4303">
        <v>0</v>
      </c>
      <c r="AR4303" t="s">
        <v>62</v>
      </c>
      <c r="AT4303" s="2">
        <v>3.8340000000000001</v>
      </c>
      <c r="AU4303" s="1">
        <f t="shared" ref="AU4303:AU4366" si="547">(Y4303*0.7+AN4303*0.3)*100</f>
        <v>3.0397442156488683</v>
      </c>
      <c r="AV4303" s="1">
        <f t="shared" ref="AV4303:AV4366" si="548">(Y4303*0.5+AN4303*0.5)*100</f>
        <v>2.7028935898855808</v>
      </c>
      <c r="AW4303" s="1">
        <f t="shared" ref="AW4303:AW4366" si="549">(Y4303*0.3+AN4303*0.7)*100</f>
        <v>2.3660429641222938</v>
      </c>
    </row>
    <row r="4304" spans="1:49" x14ac:dyDescent="0.2">
      <c r="A4304">
        <v>4302</v>
      </c>
      <c r="B4304" t="s">
        <v>6492</v>
      </c>
      <c r="C4304" t="s">
        <v>6491</v>
      </c>
      <c r="F4304" t="s">
        <v>6490</v>
      </c>
      <c r="G4304" t="s">
        <v>18</v>
      </c>
      <c r="H4304" t="s">
        <v>17</v>
      </c>
      <c r="I4304" t="s">
        <v>6489</v>
      </c>
      <c r="J4304" t="s">
        <v>6488</v>
      </c>
      <c r="K4304" t="s">
        <v>6487</v>
      </c>
      <c r="L4304" t="s">
        <v>6486</v>
      </c>
      <c r="M4304" t="s">
        <v>6293</v>
      </c>
      <c r="N4304">
        <v>5</v>
      </c>
      <c r="O4304" t="s">
        <v>6485</v>
      </c>
      <c r="P4304" t="s">
        <v>6484</v>
      </c>
      <c r="Q4304" t="s">
        <v>6483</v>
      </c>
      <c r="R4304" s="7">
        <v>42005</v>
      </c>
      <c r="S4304" s="8">
        <f t="shared" si="544"/>
        <v>2015</v>
      </c>
      <c r="T4304" s="8">
        <v>2015</v>
      </c>
      <c r="U4304" s="8">
        <f t="shared" si="545"/>
        <v>7</v>
      </c>
      <c r="V4304" s="7">
        <v>2015</v>
      </c>
      <c r="W4304" t="s">
        <v>1645</v>
      </c>
      <c r="X4304" s="2">
        <v>1.3280000000000001</v>
      </c>
      <c r="Y4304" s="6">
        <f t="shared" si="542"/>
        <v>3.5450201542937994E-2</v>
      </c>
      <c r="AA4304">
        <v>15361225</v>
      </c>
      <c r="AB4304">
        <v>18894</v>
      </c>
      <c r="AD4304" t="s">
        <v>7</v>
      </c>
      <c r="AE4304">
        <v>14</v>
      </c>
      <c r="AG4304">
        <v>6928472</v>
      </c>
      <c r="AH4304" t="s">
        <v>6482</v>
      </c>
      <c r="AI4304" t="s">
        <v>6481</v>
      </c>
      <c r="AJ4304" t="s">
        <v>6480</v>
      </c>
      <c r="AK4304" t="s">
        <v>6479</v>
      </c>
      <c r="AL4304">
        <v>14</v>
      </c>
      <c r="AM4304" s="5">
        <f t="shared" si="546"/>
        <v>2</v>
      </c>
      <c r="AN4304" s="4">
        <f t="shared" si="543"/>
        <v>3.0291556228701248E-3</v>
      </c>
      <c r="AO4304" s="3"/>
      <c r="AP4304">
        <v>0</v>
      </c>
      <c r="AR4304" t="s">
        <v>6478</v>
      </c>
      <c r="AT4304" s="2">
        <v>3.8340000000000001</v>
      </c>
      <c r="AU4304" s="1">
        <f t="shared" si="547"/>
        <v>2.5723887766917635</v>
      </c>
      <c r="AV4304" s="1">
        <f t="shared" si="548"/>
        <v>1.9239678582904058</v>
      </c>
      <c r="AW4304" s="1">
        <f t="shared" si="549"/>
        <v>1.2755469398890484</v>
      </c>
    </row>
    <row r="4305" spans="1:49" x14ac:dyDescent="0.2">
      <c r="A4305">
        <v>4303</v>
      </c>
      <c r="B4305" t="s">
        <v>6477</v>
      </c>
      <c r="C4305" t="s">
        <v>6476</v>
      </c>
      <c r="F4305" t="s">
        <v>6475</v>
      </c>
      <c r="G4305" t="s">
        <v>18</v>
      </c>
      <c r="H4305" t="s">
        <v>17</v>
      </c>
      <c r="I4305" t="s">
        <v>6474</v>
      </c>
      <c r="J4305" t="s">
        <v>6473</v>
      </c>
      <c r="K4305" t="s">
        <v>6472</v>
      </c>
      <c r="L4305" t="s">
        <v>6471</v>
      </c>
      <c r="M4305" t="s">
        <v>4052</v>
      </c>
      <c r="N4305">
        <v>6</v>
      </c>
      <c r="O4305" t="s">
        <v>6470</v>
      </c>
      <c r="P4305" t="s">
        <v>6469</v>
      </c>
      <c r="Q4305" t="s">
        <v>6468</v>
      </c>
      <c r="R4305" s="7">
        <v>42005</v>
      </c>
      <c r="S4305" s="8">
        <f t="shared" si="544"/>
        <v>2015</v>
      </c>
      <c r="T4305" s="8">
        <v>2015</v>
      </c>
      <c r="U4305" s="8">
        <f t="shared" si="545"/>
        <v>7</v>
      </c>
      <c r="V4305" s="7">
        <v>2015</v>
      </c>
      <c r="W4305" t="s">
        <v>1645</v>
      </c>
      <c r="X4305" s="2">
        <v>1.3280000000000001</v>
      </c>
      <c r="Y4305" s="6">
        <f t="shared" si="542"/>
        <v>3.5450201542937994E-2</v>
      </c>
      <c r="AA4305">
        <v>15361225</v>
      </c>
      <c r="AB4305">
        <v>18894</v>
      </c>
      <c r="AD4305" t="s">
        <v>7</v>
      </c>
      <c r="AE4305">
        <v>14</v>
      </c>
      <c r="AG4305">
        <v>6913526</v>
      </c>
      <c r="AH4305" t="s">
        <v>6467</v>
      </c>
      <c r="AI4305" t="s">
        <v>6466</v>
      </c>
      <c r="AJ4305" t="s">
        <v>6465</v>
      </c>
      <c r="AK4305" t="s">
        <v>6464</v>
      </c>
      <c r="AL4305">
        <v>61</v>
      </c>
      <c r="AM4305" s="5">
        <f t="shared" si="546"/>
        <v>8.7142857142857135</v>
      </c>
      <c r="AN4305" s="4">
        <f t="shared" si="543"/>
        <v>1.3198463785362687E-2</v>
      </c>
      <c r="AO4305" s="3"/>
      <c r="AP4305">
        <v>0</v>
      </c>
      <c r="AR4305" t="s">
        <v>62</v>
      </c>
      <c r="AT4305" s="2">
        <v>3.8340000000000001</v>
      </c>
      <c r="AU4305" s="1">
        <f t="shared" si="547"/>
        <v>2.8774680215665405</v>
      </c>
      <c r="AV4305" s="1">
        <f t="shared" si="548"/>
        <v>2.4324332664150341</v>
      </c>
      <c r="AW4305" s="1">
        <f t="shared" si="549"/>
        <v>1.987398511263528</v>
      </c>
    </row>
    <row r="4306" spans="1:49" x14ac:dyDescent="0.2">
      <c r="A4306">
        <v>4304</v>
      </c>
      <c r="B4306" t="s">
        <v>6463</v>
      </c>
      <c r="C4306" t="s">
        <v>6462</v>
      </c>
      <c r="F4306" t="s">
        <v>6461</v>
      </c>
      <c r="G4306" t="s">
        <v>18</v>
      </c>
      <c r="H4306" t="s">
        <v>17</v>
      </c>
      <c r="I4306" t="s">
        <v>3111</v>
      </c>
      <c r="J4306" t="s">
        <v>6460</v>
      </c>
      <c r="K4306" t="s">
        <v>6459</v>
      </c>
      <c r="L4306" t="s">
        <v>6458</v>
      </c>
      <c r="M4306" t="s">
        <v>86</v>
      </c>
      <c r="N4306">
        <v>3</v>
      </c>
      <c r="O4306" t="s">
        <v>6457</v>
      </c>
      <c r="P4306" t="s">
        <v>6456</v>
      </c>
      <c r="Q4306" t="s">
        <v>6455</v>
      </c>
      <c r="R4306" s="7">
        <v>42005</v>
      </c>
      <c r="S4306" s="8">
        <f t="shared" si="544"/>
        <v>2015</v>
      </c>
      <c r="T4306" s="8">
        <v>2015</v>
      </c>
      <c r="U4306" s="8">
        <f t="shared" si="545"/>
        <v>7</v>
      </c>
      <c r="V4306" s="7">
        <v>2015</v>
      </c>
      <c r="W4306" t="s">
        <v>1645</v>
      </c>
      <c r="X4306" s="2">
        <v>1.3280000000000001</v>
      </c>
      <c r="Y4306" s="6">
        <f t="shared" si="542"/>
        <v>3.5450201542937994E-2</v>
      </c>
      <c r="AA4306">
        <v>15361225</v>
      </c>
      <c r="AB4306">
        <v>18894</v>
      </c>
      <c r="AD4306" t="s">
        <v>7</v>
      </c>
      <c r="AE4306">
        <v>14</v>
      </c>
      <c r="AG4306">
        <v>6915887</v>
      </c>
      <c r="AH4306" t="s">
        <v>6454</v>
      </c>
      <c r="AI4306" t="s">
        <v>6453</v>
      </c>
      <c r="AJ4306" t="s">
        <v>6452</v>
      </c>
      <c r="AK4306" t="s">
        <v>6451</v>
      </c>
      <c r="AL4306">
        <v>32</v>
      </c>
      <c r="AM4306" s="5">
        <f t="shared" si="546"/>
        <v>4.5714285714285712</v>
      </c>
      <c r="AN4306" s="4">
        <f t="shared" si="543"/>
        <v>6.9237842808459998E-3</v>
      </c>
      <c r="AO4306" s="3"/>
      <c r="AP4306">
        <v>0</v>
      </c>
      <c r="AR4306" t="s">
        <v>62</v>
      </c>
      <c r="AT4306" s="2">
        <v>3.8340000000000001</v>
      </c>
      <c r="AU4306" s="1">
        <f t="shared" si="547"/>
        <v>2.6892276364310392</v>
      </c>
      <c r="AV4306" s="1">
        <f t="shared" si="548"/>
        <v>2.1186992911891998</v>
      </c>
      <c r="AW4306" s="1">
        <f t="shared" si="549"/>
        <v>1.5481709459473598</v>
      </c>
    </row>
    <row r="4307" spans="1:49" x14ac:dyDescent="0.2">
      <c r="A4307">
        <v>4305</v>
      </c>
      <c r="B4307" t="s">
        <v>6450</v>
      </c>
      <c r="C4307" t="s">
        <v>6449</v>
      </c>
      <c r="F4307" t="s">
        <v>6448</v>
      </c>
      <c r="G4307" t="s">
        <v>18</v>
      </c>
      <c r="H4307" t="s">
        <v>17</v>
      </c>
      <c r="I4307" t="s">
        <v>6447</v>
      </c>
      <c r="J4307">
        <v>60000990</v>
      </c>
      <c r="K4307" t="s">
        <v>6446</v>
      </c>
      <c r="L4307" t="s">
        <v>6445</v>
      </c>
      <c r="M4307" t="s">
        <v>1366</v>
      </c>
      <c r="N4307">
        <v>4</v>
      </c>
      <c r="O4307" t="s">
        <v>6444</v>
      </c>
      <c r="P4307" t="s">
        <v>6443</v>
      </c>
      <c r="Q4307" t="s">
        <v>6442</v>
      </c>
      <c r="R4307" s="7">
        <v>42005</v>
      </c>
      <c r="S4307" s="8">
        <f t="shared" si="544"/>
        <v>2015</v>
      </c>
      <c r="T4307" s="8">
        <v>2015</v>
      </c>
      <c r="U4307" s="8">
        <f t="shared" si="545"/>
        <v>7</v>
      </c>
      <c r="V4307" s="7">
        <v>2015</v>
      </c>
      <c r="W4307" t="s">
        <v>1645</v>
      </c>
      <c r="X4307" s="2">
        <v>1.3280000000000001</v>
      </c>
      <c r="Y4307" s="6">
        <f t="shared" si="542"/>
        <v>3.5450201542937994E-2</v>
      </c>
      <c r="AA4307">
        <v>15361225</v>
      </c>
      <c r="AB4307">
        <v>18894</v>
      </c>
      <c r="AD4307" t="s">
        <v>7</v>
      </c>
      <c r="AE4307">
        <v>14</v>
      </c>
      <c r="AG4307">
        <v>6899611</v>
      </c>
      <c r="AH4307" t="s">
        <v>6441</v>
      </c>
      <c r="AI4307" t="s">
        <v>6440</v>
      </c>
      <c r="AJ4307" t="s">
        <v>6439</v>
      </c>
      <c r="AK4307" t="s">
        <v>6438</v>
      </c>
      <c r="AL4307">
        <v>28</v>
      </c>
      <c r="AM4307" s="5">
        <f t="shared" si="546"/>
        <v>4</v>
      </c>
      <c r="AN4307" s="4">
        <f t="shared" si="543"/>
        <v>6.0583112457402496E-3</v>
      </c>
      <c r="AO4307" s="3"/>
      <c r="AP4307">
        <v>0</v>
      </c>
      <c r="AR4307" t="s">
        <v>62</v>
      </c>
      <c r="AT4307" s="2">
        <v>3.8340000000000001</v>
      </c>
      <c r="AU4307" s="1">
        <f t="shared" si="547"/>
        <v>2.6632634453778667</v>
      </c>
      <c r="AV4307" s="1">
        <f t="shared" si="548"/>
        <v>2.0754256394339121</v>
      </c>
      <c r="AW4307" s="1">
        <f t="shared" si="549"/>
        <v>1.4875878334899573</v>
      </c>
    </row>
    <row r="4308" spans="1:49" x14ac:dyDescent="0.2">
      <c r="A4308">
        <v>4306</v>
      </c>
      <c r="B4308" t="s">
        <v>6437</v>
      </c>
      <c r="C4308" t="s">
        <v>6436</v>
      </c>
      <c r="F4308" t="s">
        <v>6435</v>
      </c>
      <c r="G4308" t="s">
        <v>18</v>
      </c>
      <c r="H4308" t="s">
        <v>17</v>
      </c>
      <c r="I4308" t="s">
        <v>3662</v>
      </c>
      <c r="J4308">
        <v>60005244</v>
      </c>
      <c r="K4308" t="s">
        <v>6434</v>
      </c>
      <c r="L4308" t="s">
        <v>1461</v>
      </c>
      <c r="M4308" t="s">
        <v>102</v>
      </c>
      <c r="N4308">
        <v>3</v>
      </c>
      <c r="O4308" t="s">
        <v>6433</v>
      </c>
      <c r="P4308" t="s">
        <v>6432</v>
      </c>
      <c r="Q4308" t="s">
        <v>6431</v>
      </c>
      <c r="R4308" s="7">
        <v>42005</v>
      </c>
      <c r="S4308" s="8">
        <f t="shared" si="544"/>
        <v>2015</v>
      </c>
      <c r="T4308" s="8">
        <v>2015</v>
      </c>
      <c r="U4308" s="8">
        <f t="shared" si="545"/>
        <v>7</v>
      </c>
      <c r="V4308" s="7">
        <v>2015</v>
      </c>
      <c r="W4308" t="s">
        <v>1645</v>
      </c>
      <c r="X4308" s="2">
        <v>1.3280000000000001</v>
      </c>
      <c r="Y4308" s="6">
        <f t="shared" si="542"/>
        <v>3.5450201542937994E-2</v>
      </c>
      <c r="AA4308">
        <v>15361225</v>
      </c>
      <c r="AB4308">
        <v>18894</v>
      </c>
      <c r="AD4308" t="s">
        <v>7</v>
      </c>
      <c r="AE4308">
        <v>14</v>
      </c>
      <c r="AG4308">
        <v>6899674</v>
      </c>
      <c r="AH4308" t="s">
        <v>6430</v>
      </c>
      <c r="AI4308" t="s">
        <v>6429</v>
      </c>
      <c r="AJ4308" t="s">
        <v>6428</v>
      </c>
      <c r="AK4308" t="s">
        <v>6427</v>
      </c>
      <c r="AL4308">
        <v>16</v>
      </c>
      <c r="AM4308" s="5">
        <f t="shared" si="546"/>
        <v>2.2857142857142856</v>
      </c>
      <c r="AN4308" s="4">
        <f t="shared" si="543"/>
        <v>3.4618921404229999E-3</v>
      </c>
      <c r="AO4308" s="3"/>
      <c r="AP4308">
        <v>0</v>
      </c>
      <c r="AR4308" t="s">
        <v>62</v>
      </c>
      <c r="AT4308" s="2">
        <v>3.8340000000000001</v>
      </c>
      <c r="AU4308" s="1">
        <f t="shared" si="547"/>
        <v>2.5853708722183497</v>
      </c>
      <c r="AV4308" s="1">
        <f t="shared" si="548"/>
        <v>1.9456046841680497</v>
      </c>
      <c r="AW4308" s="1">
        <f t="shared" si="549"/>
        <v>1.3058384961177498</v>
      </c>
    </row>
    <row r="4309" spans="1:49" x14ac:dyDescent="0.2">
      <c r="A4309">
        <v>4307</v>
      </c>
      <c r="B4309" t="s">
        <v>6426</v>
      </c>
      <c r="C4309" t="s">
        <v>6425</v>
      </c>
      <c r="F4309" t="s">
        <v>6424</v>
      </c>
      <c r="G4309" t="s">
        <v>18</v>
      </c>
      <c r="H4309" t="s">
        <v>17</v>
      </c>
      <c r="I4309" t="s">
        <v>6423</v>
      </c>
      <c r="J4309">
        <v>60021902</v>
      </c>
      <c r="K4309" t="s">
        <v>6422</v>
      </c>
      <c r="L4309" t="s">
        <v>6421</v>
      </c>
      <c r="M4309" t="s">
        <v>4676</v>
      </c>
      <c r="N4309">
        <v>1</v>
      </c>
      <c r="O4309" t="s">
        <v>6420</v>
      </c>
      <c r="P4309">
        <v>34975061400</v>
      </c>
      <c r="Q4309">
        <v>60021902</v>
      </c>
      <c r="R4309" s="7">
        <v>42005</v>
      </c>
      <c r="S4309" s="8">
        <f t="shared" si="544"/>
        <v>2015</v>
      </c>
      <c r="T4309" s="8">
        <v>2015</v>
      </c>
      <c r="U4309" s="8">
        <f t="shared" si="545"/>
        <v>7</v>
      </c>
      <c r="V4309" s="7">
        <v>2015</v>
      </c>
      <c r="W4309" t="s">
        <v>1645</v>
      </c>
      <c r="X4309" s="2">
        <v>1.3280000000000001</v>
      </c>
      <c r="Y4309" s="6">
        <f t="shared" si="542"/>
        <v>3.5450201542937994E-2</v>
      </c>
      <c r="AA4309">
        <v>15361225</v>
      </c>
      <c r="AB4309">
        <v>18894</v>
      </c>
      <c r="AD4309" t="s">
        <v>7</v>
      </c>
      <c r="AE4309">
        <v>14</v>
      </c>
      <c r="AG4309">
        <v>6922487</v>
      </c>
      <c r="AH4309" t="s">
        <v>6419</v>
      </c>
      <c r="AI4309" t="s">
        <v>6418</v>
      </c>
      <c r="AJ4309" t="s">
        <v>6417</v>
      </c>
      <c r="AK4309" t="s">
        <v>6416</v>
      </c>
      <c r="AL4309">
        <v>31</v>
      </c>
      <c r="AM4309" s="5">
        <f t="shared" si="546"/>
        <v>4.4285714285714288</v>
      </c>
      <c r="AN4309" s="4">
        <f t="shared" si="543"/>
        <v>6.7074160220695631E-3</v>
      </c>
      <c r="AO4309" s="3"/>
      <c r="AP4309">
        <v>0</v>
      </c>
      <c r="AR4309" t="s">
        <v>62</v>
      </c>
      <c r="AT4309" s="2">
        <v>3.8340000000000001</v>
      </c>
      <c r="AU4309" s="1">
        <f t="shared" si="547"/>
        <v>2.6827365886677468</v>
      </c>
      <c r="AV4309" s="1">
        <f t="shared" si="548"/>
        <v>2.107880878250378</v>
      </c>
      <c r="AW4309" s="1">
        <f t="shared" si="549"/>
        <v>1.5330251678330094</v>
      </c>
    </row>
    <row r="4310" spans="1:49" x14ac:dyDescent="0.2">
      <c r="A4310">
        <v>4308</v>
      </c>
      <c r="B4310" t="s">
        <v>6415</v>
      </c>
      <c r="C4310" t="s">
        <v>6414</v>
      </c>
      <c r="F4310" t="s">
        <v>6413</v>
      </c>
      <c r="G4310" t="s">
        <v>18</v>
      </c>
      <c r="H4310" t="s">
        <v>17</v>
      </c>
      <c r="I4310" t="s">
        <v>6412</v>
      </c>
      <c r="J4310">
        <v>60005465</v>
      </c>
      <c r="K4310" t="s">
        <v>1531</v>
      </c>
      <c r="L4310" t="s">
        <v>1022</v>
      </c>
      <c r="M4310" t="s">
        <v>102</v>
      </c>
      <c r="N4310">
        <v>4</v>
      </c>
      <c r="O4310" t="s">
        <v>6411</v>
      </c>
      <c r="P4310" t="s">
        <v>6410</v>
      </c>
      <c r="Q4310" t="s">
        <v>1528</v>
      </c>
      <c r="R4310" s="7">
        <v>42005</v>
      </c>
      <c r="S4310" s="8">
        <f t="shared" si="544"/>
        <v>2015</v>
      </c>
      <c r="T4310" s="8">
        <v>2015</v>
      </c>
      <c r="U4310" s="8">
        <f t="shared" si="545"/>
        <v>7</v>
      </c>
      <c r="V4310" s="7">
        <v>2015</v>
      </c>
      <c r="W4310" t="s">
        <v>1645</v>
      </c>
      <c r="X4310" s="2">
        <v>1.3280000000000001</v>
      </c>
      <c r="Y4310" s="6">
        <f t="shared" si="542"/>
        <v>3.5450201542937994E-2</v>
      </c>
      <c r="AA4310">
        <v>15361225</v>
      </c>
      <c r="AB4310">
        <v>18894</v>
      </c>
      <c r="AD4310" t="s">
        <v>7</v>
      </c>
      <c r="AE4310">
        <v>14</v>
      </c>
      <c r="AG4310">
        <v>6912966</v>
      </c>
      <c r="AH4310" t="s">
        <v>6409</v>
      </c>
      <c r="AI4310" t="s">
        <v>6408</v>
      </c>
      <c r="AJ4310" t="s">
        <v>6407</v>
      </c>
      <c r="AK4310" t="s">
        <v>6406</v>
      </c>
      <c r="AL4310">
        <v>0</v>
      </c>
      <c r="AM4310" s="5">
        <f t="shared" si="546"/>
        <v>0</v>
      </c>
      <c r="AN4310" s="4">
        <f t="shared" si="543"/>
        <v>0</v>
      </c>
      <c r="AO4310" s="3"/>
      <c r="AP4310">
        <v>0</v>
      </c>
      <c r="AR4310" t="s">
        <v>62</v>
      </c>
      <c r="AT4310" s="2">
        <v>3.8340000000000001</v>
      </c>
      <c r="AU4310" s="1">
        <f t="shared" si="547"/>
        <v>2.4815141080056597</v>
      </c>
      <c r="AV4310" s="1">
        <f t="shared" si="548"/>
        <v>1.7725100771468998</v>
      </c>
      <c r="AW4310" s="1">
        <f t="shared" si="549"/>
        <v>1.0635060462881398</v>
      </c>
    </row>
    <row r="4311" spans="1:49" x14ac:dyDescent="0.2">
      <c r="A4311">
        <v>4309</v>
      </c>
      <c r="B4311" t="s">
        <v>6405</v>
      </c>
      <c r="C4311" t="s">
        <v>6404</v>
      </c>
      <c r="F4311" t="s">
        <v>6403</v>
      </c>
      <c r="G4311" t="s">
        <v>18</v>
      </c>
      <c r="H4311" t="s">
        <v>17</v>
      </c>
      <c r="I4311" t="s">
        <v>6402</v>
      </c>
      <c r="J4311">
        <v>60019106</v>
      </c>
      <c r="K4311" t="s">
        <v>1611</v>
      </c>
      <c r="L4311" t="s">
        <v>1610</v>
      </c>
      <c r="M4311" t="s">
        <v>318</v>
      </c>
      <c r="N4311">
        <v>4</v>
      </c>
      <c r="O4311" t="s">
        <v>6401</v>
      </c>
      <c r="P4311" t="s">
        <v>6400</v>
      </c>
      <c r="Q4311" t="s">
        <v>1607</v>
      </c>
      <c r="R4311" s="7">
        <v>42005</v>
      </c>
      <c r="S4311" s="8">
        <f t="shared" si="544"/>
        <v>2015</v>
      </c>
      <c r="T4311" s="8">
        <v>2015</v>
      </c>
      <c r="U4311" s="8">
        <f t="shared" si="545"/>
        <v>7</v>
      </c>
      <c r="V4311" s="7">
        <v>2015</v>
      </c>
      <c r="W4311" t="s">
        <v>6346</v>
      </c>
      <c r="X4311" s="2">
        <v>0.20799999999999999</v>
      </c>
      <c r="Y4311" s="6">
        <f t="shared" si="542"/>
        <v>5.552441205520408E-3</v>
      </c>
      <c r="AA4311">
        <v>19376472</v>
      </c>
      <c r="AB4311">
        <v>16800154725</v>
      </c>
      <c r="AD4311" t="s">
        <v>7</v>
      </c>
      <c r="AE4311">
        <v>61</v>
      </c>
      <c r="AF4311">
        <v>1</v>
      </c>
      <c r="AH4311" t="s">
        <v>6399</v>
      </c>
      <c r="AI4311" t="s">
        <v>6398</v>
      </c>
      <c r="AK4311" t="s">
        <v>6397</v>
      </c>
      <c r="AL4311">
        <v>8</v>
      </c>
      <c r="AM4311" s="5">
        <f t="shared" si="546"/>
        <v>1.1428571428571428</v>
      </c>
      <c r="AN4311" s="4">
        <f t="shared" si="543"/>
        <v>1.7309460702114999E-3</v>
      </c>
      <c r="AO4311" s="3"/>
      <c r="AP4311">
        <v>0</v>
      </c>
      <c r="AR4311" t="s">
        <v>62</v>
      </c>
      <c r="AT4311" s="2" t="s">
        <v>61</v>
      </c>
      <c r="AU4311" s="1">
        <f t="shared" si="547"/>
        <v>0.44059926649277353</v>
      </c>
      <c r="AV4311" s="1">
        <f t="shared" si="548"/>
        <v>0.36416936378659542</v>
      </c>
      <c r="AW4311" s="1">
        <f t="shared" si="549"/>
        <v>0.2877394610804172</v>
      </c>
    </row>
    <row r="4312" spans="1:49" x14ac:dyDescent="0.2">
      <c r="A4312">
        <v>4310</v>
      </c>
      <c r="B4312" t="s">
        <v>6396</v>
      </c>
      <c r="C4312" t="s">
        <v>6395</v>
      </c>
      <c r="F4312" t="s">
        <v>6394</v>
      </c>
      <c r="G4312" t="s">
        <v>18</v>
      </c>
      <c r="H4312" t="s">
        <v>17</v>
      </c>
      <c r="I4312" t="s">
        <v>6393</v>
      </c>
      <c r="J4312" t="s">
        <v>1555</v>
      </c>
      <c r="K4312" t="s">
        <v>1554</v>
      </c>
      <c r="L4312" t="s">
        <v>1553</v>
      </c>
      <c r="M4312" t="s">
        <v>1552</v>
      </c>
      <c r="N4312">
        <v>4</v>
      </c>
      <c r="O4312" t="s">
        <v>6392</v>
      </c>
      <c r="P4312" t="s">
        <v>1550</v>
      </c>
      <c r="Q4312" t="s">
        <v>1549</v>
      </c>
      <c r="R4312" s="7">
        <v>42005</v>
      </c>
      <c r="S4312" s="8">
        <f t="shared" si="544"/>
        <v>2015</v>
      </c>
      <c r="T4312" s="8">
        <v>2015</v>
      </c>
      <c r="U4312" s="8">
        <f t="shared" si="545"/>
        <v>7</v>
      </c>
      <c r="V4312" s="7">
        <v>2015</v>
      </c>
      <c r="W4312" t="s">
        <v>1645</v>
      </c>
      <c r="X4312" s="2">
        <v>1.3280000000000001</v>
      </c>
      <c r="Y4312" s="6">
        <f t="shared" si="542"/>
        <v>3.5450201542937994E-2</v>
      </c>
      <c r="AA4312">
        <v>15361225</v>
      </c>
      <c r="AB4312">
        <v>18894</v>
      </c>
      <c r="AD4312" t="s">
        <v>7</v>
      </c>
      <c r="AE4312">
        <v>14</v>
      </c>
      <c r="AG4312">
        <v>6910217</v>
      </c>
      <c r="AH4312" t="s">
        <v>6391</v>
      </c>
      <c r="AI4312" t="s">
        <v>6390</v>
      </c>
      <c r="AJ4312" t="s">
        <v>6389</v>
      </c>
      <c r="AK4312" t="s">
        <v>6388</v>
      </c>
      <c r="AL4312">
        <v>21</v>
      </c>
      <c r="AM4312" s="5">
        <f t="shared" si="546"/>
        <v>3</v>
      </c>
      <c r="AN4312" s="4">
        <f t="shared" si="543"/>
        <v>4.5437334343051876E-3</v>
      </c>
      <c r="AO4312" s="3"/>
      <c r="AP4312">
        <v>0</v>
      </c>
      <c r="AR4312" t="s">
        <v>62</v>
      </c>
      <c r="AT4312" s="2">
        <v>3.8340000000000001</v>
      </c>
      <c r="AU4312" s="1">
        <f t="shared" si="547"/>
        <v>2.6178261110348151</v>
      </c>
      <c r="AV4312" s="1">
        <f t="shared" si="548"/>
        <v>1.9996967488621591</v>
      </c>
      <c r="AW4312" s="1">
        <f t="shared" si="549"/>
        <v>1.3815673866895029</v>
      </c>
    </row>
    <row r="4313" spans="1:49" x14ac:dyDescent="0.2">
      <c r="A4313">
        <v>4311</v>
      </c>
      <c r="B4313" t="s">
        <v>6387</v>
      </c>
      <c r="C4313" t="s">
        <v>6386</v>
      </c>
      <c r="F4313" t="s">
        <v>6385</v>
      </c>
      <c r="G4313" t="s">
        <v>18</v>
      </c>
      <c r="H4313" t="s">
        <v>17</v>
      </c>
      <c r="I4313" t="s">
        <v>6384</v>
      </c>
      <c r="J4313">
        <v>60032442</v>
      </c>
      <c r="K4313" t="s">
        <v>6383</v>
      </c>
      <c r="L4313" t="s">
        <v>6382</v>
      </c>
      <c r="M4313" t="s">
        <v>6381</v>
      </c>
      <c r="N4313">
        <v>4</v>
      </c>
      <c r="O4313" t="s">
        <v>6380</v>
      </c>
      <c r="P4313" t="s">
        <v>6379</v>
      </c>
      <c r="Q4313" t="s">
        <v>6378</v>
      </c>
      <c r="R4313" s="7">
        <v>42005</v>
      </c>
      <c r="S4313" s="8">
        <f t="shared" si="544"/>
        <v>2015</v>
      </c>
      <c r="T4313" s="8">
        <v>2015</v>
      </c>
      <c r="U4313" s="8">
        <f t="shared" si="545"/>
        <v>7</v>
      </c>
      <c r="V4313" s="7">
        <v>42026</v>
      </c>
      <c r="W4313" t="s">
        <v>5400</v>
      </c>
      <c r="X4313" s="2">
        <v>0.28599999999999998</v>
      </c>
      <c r="Y4313" s="6">
        <f t="shared" si="542"/>
        <v>7.6346066575905605E-3</v>
      </c>
      <c r="AA4313">
        <v>9205071</v>
      </c>
      <c r="AB4313">
        <v>28139</v>
      </c>
      <c r="AC4313">
        <v>15693937</v>
      </c>
      <c r="AD4313" t="s">
        <v>7</v>
      </c>
      <c r="AE4313">
        <v>29</v>
      </c>
      <c r="AF4313">
        <v>2</v>
      </c>
      <c r="AH4313" t="s">
        <v>6377</v>
      </c>
      <c r="AI4313" t="s">
        <v>6376</v>
      </c>
      <c r="AJ4313" t="s">
        <v>6375</v>
      </c>
      <c r="AK4313" t="s">
        <v>6374</v>
      </c>
      <c r="AL4313">
        <v>7</v>
      </c>
      <c r="AM4313" s="5">
        <f t="shared" si="546"/>
        <v>1</v>
      </c>
      <c r="AN4313" s="4">
        <f t="shared" si="543"/>
        <v>1.5145778114350624E-3</v>
      </c>
      <c r="AO4313" s="3"/>
      <c r="AP4313">
        <v>0</v>
      </c>
      <c r="AQ4313" t="s">
        <v>6373</v>
      </c>
      <c r="AR4313" t="s">
        <v>6372</v>
      </c>
      <c r="AS4313" t="s">
        <v>6371</v>
      </c>
      <c r="AT4313" s="2" t="s">
        <v>61</v>
      </c>
      <c r="AU4313" s="1">
        <f t="shared" si="547"/>
        <v>0.57985980037439111</v>
      </c>
      <c r="AV4313" s="1">
        <f t="shared" si="548"/>
        <v>0.45745922345128115</v>
      </c>
      <c r="AW4313" s="1">
        <f t="shared" si="549"/>
        <v>0.33505864652817119</v>
      </c>
    </row>
    <row r="4314" spans="1:49" x14ac:dyDescent="0.2">
      <c r="A4314">
        <v>4312</v>
      </c>
      <c r="B4314" t="s">
        <v>6370</v>
      </c>
      <c r="C4314" t="s">
        <v>6369</v>
      </c>
      <c r="F4314" t="s">
        <v>6368</v>
      </c>
      <c r="G4314" t="s">
        <v>18</v>
      </c>
      <c r="H4314" t="s">
        <v>17</v>
      </c>
      <c r="I4314" t="s">
        <v>6367</v>
      </c>
      <c r="J4314" t="s">
        <v>6366</v>
      </c>
      <c r="K4314" t="s">
        <v>6365</v>
      </c>
      <c r="L4314" t="s">
        <v>6364</v>
      </c>
      <c r="M4314" t="s">
        <v>6363</v>
      </c>
      <c r="N4314">
        <v>3</v>
      </c>
      <c r="O4314" t="s">
        <v>6362</v>
      </c>
      <c r="P4314" t="s">
        <v>6361</v>
      </c>
      <c r="Q4314" t="s">
        <v>6360</v>
      </c>
      <c r="R4314" s="7">
        <v>42005</v>
      </c>
      <c r="S4314" s="8">
        <f t="shared" si="544"/>
        <v>2015</v>
      </c>
      <c r="T4314" s="8">
        <v>2015</v>
      </c>
      <c r="U4314" s="8">
        <f t="shared" si="545"/>
        <v>7</v>
      </c>
      <c r="V4314" s="7">
        <v>42026</v>
      </c>
      <c r="W4314" t="s">
        <v>5400</v>
      </c>
      <c r="X4314" s="2">
        <v>0.28599999999999998</v>
      </c>
      <c r="Y4314" s="6">
        <f t="shared" si="542"/>
        <v>7.6346066575905605E-3</v>
      </c>
      <c r="AA4314">
        <v>9205071</v>
      </c>
      <c r="AB4314">
        <v>28139</v>
      </c>
      <c r="AC4314">
        <v>15693937</v>
      </c>
      <c r="AD4314" t="s">
        <v>7</v>
      </c>
      <c r="AE4314">
        <v>29</v>
      </c>
      <c r="AF4314">
        <v>2</v>
      </c>
      <c r="AH4314" t="s">
        <v>6359</v>
      </c>
      <c r="AI4314" t="s">
        <v>6358</v>
      </c>
      <c r="AJ4314" t="s">
        <v>6357</v>
      </c>
      <c r="AK4314" t="s">
        <v>6356</v>
      </c>
      <c r="AL4314">
        <v>4</v>
      </c>
      <c r="AM4314" s="5">
        <f t="shared" si="546"/>
        <v>0.5714285714285714</v>
      </c>
      <c r="AN4314" s="4">
        <f t="shared" si="543"/>
        <v>8.6547303510574997E-4</v>
      </c>
      <c r="AO4314" s="3"/>
      <c r="AP4314">
        <v>0</v>
      </c>
      <c r="AR4314" t="s">
        <v>62</v>
      </c>
      <c r="AT4314" s="2" t="s">
        <v>61</v>
      </c>
      <c r="AU4314" s="1">
        <f t="shared" si="547"/>
        <v>0.56038665708451174</v>
      </c>
      <c r="AV4314" s="1">
        <f t="shared" si="548"/>
        <v>0.42500398463481553</v>
      </c>
      <c r="AW4314" s="1">
        <f t="shared" si="549"/>
        <v>0.28962131218511933</v>
      </c>
    </row>
    <row r="4315" spans="1:49" x14ac:dyDescent="0.2">
      <c r="A4315">
        <v>4313</v>
      </c>
      <c r="B4315" t="s">
        <v>6355</v>
      </c>
      <c r="C4315" t="s">
        <v>6354</v>
      </c>
      <c r="F4315" t="s">
        <v>6353</v>
      </c>
      <c r="G4315" t="s">
        <v>18</v>
      </c>
      <c r="H4315" t="s">
        <v>17</v>
      </c>
      <c r="I4315" t="s">
        <v>6352</v>
      </c>
      <c r="J4315">
        <v>60007798</v>
      </c>
      <c r="K4315" t="s">
        <v>6351</v>
      </c>
      <c r="L4315" t="s">
        <v>6350</v>
      </c>
      <c r="M4315" t="s">
        <v>267</v>
      </c>
      <c r="N4315">
        <v>6</v>
      </c>
      <c r="O4315" t="s">
        <v>6349</v>
      </c>
      <c r="P4315" t="s">
        <v>6348</v>
      </c>
      <c r="Q4315" t="s">
        <v>6347</v>
      </c>
      <c r="R4315" s="7">
        <v>42005</v>
      </c>
      <c r="S4315" s="8">
        <f t="shared" si="544"/>
        <v>2015</v>
      </c>
      <c r="T4315" s="8">
        <v>2015</v>
      </c>
      <c r="U4315" s="8">
        <f t="shared" si="545"/>
        <v>7</v>
      </c>
      <c r="V4315" s="7">
        <v>2015</v>
      </c>
      <c r="W4315" t="s">
        <v>6346</v>
      </c>
      <c r="X4315" s="2">
        <v>0.20799999999999999</v>
      </c>
      <c r="Y4315" s="6">
        <f t="shared" si="542"/>
        <v>5.552441205520408E-3</v>
      </c>
      <c r="AA4315">
        <v>19376472</v>
      </c>
      <c r="AB4315">
        <v>16800154725</v>
      </c>
      <c r="AD4315" t="s">
        <v>7</v>
      </c>
      <c r="AE4315">
        <v>61</v>
      </c>
      <c r="AF4315">
        <v>1</v>
      </c>
      <c r="AH4315" t="s">
        <v>6345</v>
      </c>
      <c r="AI4315" t="s">
        <v>6344</v>
      </c>
      <c r="AK4315" t="s">
        <v>6343</v>
      </c>
      <c r="AL4315">
        <v>11</v>
      </c>
      <c r="AM4315" s="5">
        <f t="shared" si="546"/>
        <v>1.5714285714285714</v>
      </c>
      <c r="AN4315" s="4">
        <f t="shared" si="543"/>
        <v>2.3800508465408126E-3</v>
      </c>
      <c r="AO4315" s="3"/>
      <c r="AP4315">
        <v>0</v>
      </c>
      <c r="AR4315" t="s">
        <v>62</v>
      </c>
      <c r="AT4315" s="2" t="s">
        <v>61</v>
      </c>
      <c r="AU4315" s="1">
        <f t="shared" si="547"/>
        <v>0.46007240978265285</v>
      </c>
      <c r="AV4315" s="1">
        <f t="shared" si="548"/>
        <v>0.39662460260306104</v>
      </c>
      <c r="AW4315" s="1">
        <f t="shared" si="549"/>
        <v>0.33317679542346912</v>
      </c>
    </row>
    <row r="4316" spans="1:49" x14ac:dyDescent="0.2">
      <c r="A4316">
        <v>4314</v>
      </c>
      <c r="B4316" t="s">
        <v>6342</v>
      </c>
      <c r="C4316" t="s">
        <v>6341</v>
      </c>
      <c r="F4316" t="s">
        <v>6340</v>
      </c>
      <c r="G4316" t="s">
        <v>18</v>
      </c>
      <c r="H4316" t="s">
        <v>17</v>
      </c>
      <c r="I4316" t="s">
        <v>6339</v>
      </c>
      <c r="J4316" t="s">
        <v>6338</v>
      </c>
      <c r="K4316" t="s">
        <v>6337</v>
      </c>
      <c r="L4316" t="s">
        <v>6336</v>
      </c>
      <c r="M4316" t="s">
        <v>6335</v>
      </c>
      <c r="N4316">
        <v>5</v>
      </c>
      <c r="O4316" t="s">
        <v>6334</v>
      </c>
      <c r="P4316" t="s">
        <v>6333</v>
      </c>
      <c r="Q4316" t="s">
        <v>6332</v>
      </c>
      <c r="R4316" s="7">
        <v>42005</v>
      </c>
      <c r="S4316" s="8">
        <f t="shared" si="544"/>
        <v>2015</v>
      </c>
      <c r="T4316" s="8">
        <v>2015</v>
      </c>
      <c r="U4316" s="8">
        <f t="shared" si="545"/>
        <v>7</v>
      </c>
      <c r="V4316" s="7">
        <v>2015</v>
      </c>
      <c r="W4316" t="s">
        <v>1645</v>
      </c>
      <c r="X4316" s="2">
        <v>1.3280000000000001</v>
      </c>
      <c r="Y4316" s="6">
        <f t="shared" si="542"/>
        <v>3.5450201542937994E-2</v>
      </c>
      <c r="AA4316">
        <v>15361225</v>
      </c>
      <c r="AB4316">
        <v>18894</v>
      </c>
      <c r="AD4316" t="s">
        <v>7</v>
      </c>
      <c r="AE4316">
        <v>14</v>
      </c>
      <c r="AG4316">
        <v>6924723</v>
      </c>
      <c r="AH4316" t="s">
        <v>1575</v>
      </c>
      <c r="AI4316" t="s">
        <v>6331</v>
      </c>
      <c r="AJ4316" t="s">
        <v>6330</v>
      </c>
      <c r="AK4316" t="s">
        <v>6329</v>
      </c>
      <c r="AL4316">
        <v>34</v>
      </c>
      <c r="AM4316" s="5">
        <f t="shared" si="546"/>
        <v>4.8571428571428568</v>
      </c>
      <c r="AN4316" s="4">
        <f t="shared" si="543"/>
        <v>7.356520798398874E-3</v>
      </c>
      <c r="AO4316" s="3"/>
      <c r="AP4316">
        <v>0</v>
      </c>
      <c r="AR4316" t="s">
        <v>62</v>
      </c>
      <c r="AT4316" s="2">
        <v>3.8340000000000001</v>
      </c>
      <c r="AU4316" s="1">
        <f t="shared" si="547"/>
        <v>2.7022097319576255</v>
      </c>
      <c r="AV4316" s="1">
        <f t="shared" si="548"/>
        <v>2.1403361170668433</v>
      </c>
      <c r="AW4316" s="1">
        <f t="shared" si="549"/>
        <v>1.578462502176061</v>
      </c>
    </row>
    <row r="4317" spans="1:49" x14ac:dyDescent="0.2">
      <c r="A4317">
        <v>4315</v>
      </c>
      <c r="B4317" t="s">
        <v>6328</v>
      </c>
      <c r="C4317" t="s">
        <v>6327</v>
      </c>
      <c r="F4317" t="s">
        <v>6326</v>
      </c>
      <c r="G4317" t="s">
        <v>18</v>
      </c>
      <c r="H4317" t="s">
        <v>17</v>
      </c>
      <c r="I4317" t="s">
        <v>6325</v>
      </c>
      <c r="J4317" t="s">
        <v>6324</v>
      </c>
      <c r="K4317" t="s">
        <v>6323</v>
      </c>
      <c r="L4317" t="s">
        <v>6322</v>
      </c>
      <c r="M4317" t="s">
        <v>4949</v>
      </c>
      <c r="N4317">
        <v>5</v>
      </c>
      <c r="O4317" t="s">
        <v>6321</v>
      </c>
      <c r="P4317" t="s">
        <v>6320</v>
      </c>
      <c r="Q4317" t="s">
        <v>6319</v>
      </c>
      <c r="R4317" s="7">
        <v>42005</v>
      </c>
      <c r="S4317" s="8">
        <f t="shared" si="544"/>
        <v>2015</v>
      </c>
      <c r="T4317" s="8">
        <v>2015</v>
      </c>
      <c r="U4317" s="8">
        <f t="shared" si="545"/>
        <v>7</v>
      </c>
      <c r="V4317" s="7">
        <v>2015</v>
      </c>
      <c r="W4317" t="s">
        <v>6140</v>
      </c>
      <c r="X4317" s="2">
        <v>0.34100000000000003</v>
      </c>
      <c r="Y4317" s="6">
        <f t="shared" si="542"/>
        <v>9.1028002455887467E-3</v>
      </c>
      <c r="AA4317">
        <v>19378718</v>
      </c>
      <c r="AB4317">
        <v>19700186839</v>
      </c>
      <c r="AC4317">
        <v>15309681</v>
      </c>
      <c r="AD4317" t="s">
        <v>7</v>
      </c>
      <c r="AE4317">
        <v>56</v>
      </c>
      <c r="AH4317" t="s">
        <v>6318</v>
      </c>
      <c r="AI4317" t="s">
        <v>6317</v>
      </c>
      <c r="AK4317" t="s">
        <v>6316</v>
      </c>
      <c r="AL4317">
        <v>11</v>
      </c>
      <c r="AM4317" s="5">
        <f t="shared" si="546"/>
        <v>1.5714285714285714</v>
      </c>
      <c r="AN4317" s="4">
        <f t="shared" si="543"/>
        <v>2.3800508465408126E-3</v>
      </c>
      <c r="AO4317" s="3"/>
      <c r="AP4317">
        <v>1</v>
      </c>
      <c r="AR4317" t="s">
        <v>62</v>
      </c>
      <c r="AT4317" s="2" t="s">
        <v>61</v>
      </c>
      <c r="AU4317" s="1">
        <f t="shared" si="547"/>
        <v>0.70859754258743657</v>
      </c>
      <c r="AV4317" s="1">
        <f t="shared" si="548"/>
        <v>0.57414255460647801</v>
      </c>
      <c r="AW4317" s="1">
        <f t="shared" si="549"/>
        <v>0.43968756662551922</v>
      </c>
    </row>
    <row r="4318" spans="1:49" x14ac:dyDescent="0.2">
      <c r="A4318">
        <v>4316</v>
      </c>
      <c r="B4318" t="s">
        <v>6315</v>
      </c>
      <c r="C4318" t="s">
        <v>6314</v>
      </c>
      <c r="F4318" t="s">
        <v>6313</v>
      </c>
      <c r="G4318" t="s">
        <v>18</v>
      </c>
      <c r="H4318" t="s">
        <v>17</v>
      </c>
      <c r="I4318" t="s">
        <v>6312</v>
      </c>
      <c r="J4318" t="s">
        <v>6311</v>
      </c>
      <c r="K4318" t="s">
        <v>6310</v>
      </c>
      <c r="L4318" t="s">
        <v>6309</v>
      </c>
      <c r="M4318" t="s">
        <v>4949</v>
      </c>
      <c r="N4318">
        <v>4</v>
      </c>
      <c r="O4318" t="s">
        <v>6308</v>
      </c>
      <c r="P4318" t="s">
        <v>6307</v>
      </c>
      <c r="Q4318" t="s">
        <v>6306</v>
      </c>
      <c r="R4318" s="7">
        <v>42005</v>
      </c>
      <c r="S4318" s="8">
        <f t="shared" si="544"/>
        <v>2015</v>
      </c>
      <c r="T4318" s="8">
        <v>2015</v>
      </c>
      <c r="U4318" s="8">
        <f t="shared" si="545"/>
        <v>7</v>
      </c>
      <c r="V4318" s="7">
        <v>2015</v>
      </c>
      <c r="W4318" t="s">
        <v>2352</v>
      </c>
      <c r="X4318" s="2">
        <v>0.23899999999999999</v>
      </c>
      <c r="Y4318" s="6">
        <f t="shared" si="542"/>
        <v>6.3799685005739301E-3</v>
      </c>
      <c r="AA4318">
        <v>13835416</v>
      </c>
      <c r="AB4318">
        <v>17961</v>
      </c>
      <c r="AD4318" t="s">
        <v>7</v>
      </c>
      <c r="AE4318">
        <v>47</v>
      </c>
      <c r="AF4318">
        <v>2</v>
      </c>
      <c r="AG4318" t="s">
        <v>6305</v>
      </c>
      <c r="AH4318" t="s">
        <v>6304</v>
      </c>
      <c r="AI4318" t="s">
        <v>6303</v>
      </c>
      <c r="AJ4318" t="s">
        <v>6302</v>
      </c>
      <c r="AK4318" t="s">
        <v>6301</v>
      </c>
      <c r="AL4318">
        <v>13</v>
      </c>
      <c r="AM4318" s="5">
        <f t="shared" si="546"/>
        <v>1.8571428571428572</v>
      </c>
      <c r="AN4318" s="4">
        <f t="shared" si="543"/>
        <v>2.8127873640936877E-3</v>
      </c>
      <c r="AO4318" s="3"/>
      <c r="AP4318">
        <v>0</v>
      </c>
      <c r="AR4318" t="s">
        <v>62</v>
      </c>
      <c r="AT4318" s="2" t="s">
        <v>61</v>
      </c>
      <c r="AU4318" s="1">
        <f t="shared" si="547"/>
        <v>0.53098141596298565</v>
      </c>
      <c r="AV4318" s="1">
        <f t="shared" si="548"/>
        <v>0.45963779323338089</v>
      </c>
      <c r="AW4318" s="1">
        <f t="shared" si="549"/>
        <v>0.38829417050377601</v>
      </c>
    </row>
    <row r="4319" spans="1:49" x14ac:dyDescent="0.2">
      <c r="A4319">
        <v>4317</v>
      </c>
      <c r="B4319" t="s">
        <v>6300</v>
      </c>
      <c r="C4319" t="s">
        <v>6299</v>
      </c>
      <c r="F4319" t="s">
        <v>6298</v>
      </c>
      <c r="G4319" t="s">
        <v>18</v>
      </c>
      <c r="H4319" t="s">
        <v>17</v>
      </c>
      <c r="I4319" t="s">
        <v>6297</v>
      </c>
      <c r="J4319" t="s">
        <v>6296</v>
      </c>
      <c r="K4319" t="s">
        <v>6295</v>
      </c>
      <c r="L4319" t="s">
        <v>6294</v>
      </c>
      <c r="M4319" t="s">
        <v>6293</v>
      </c>
      <c r="N4319">
        <v>5</v>
      </c>
      <c r="O4319" t="s">
        <v>6292</v>
      </c>
      <c r="P4319" t="s">
        <v>6291</v>
      </c>
      <c r="Q4319" t="s">
        <v>6290</v>
      </c>
      <c r="R4319" s="7">
        <v>42005</v>
      </c>
      <c r="S4319" s="8">
        <f t="shared" si="544"/>
        <v>2015</v>
      </c>
      <c r="T4319" s="8">
        <v>2015</v>
      </c>
      <c r="U4319" s="8">
        <f t="shared" si="545"/>
        <v>7</v>
      </c>
      <c r="V4319" s="7">
        <v>2015</v>
      </c>
      <c r="W4319" t="s">
        <v>5650</v>
      </c>
      <c r="X4319" s="2">
        <v>0.317</v>
      </c>
      <c r="Y4319" s="6">
        <f t="shared" si="542"/>
        <v>8.4621339526440836E-3</v>
      </c>
      <c r="AA4319">
        <v>16876172</v>
      </c>
      <c r="AB4319">
        <v>15300154801</v>
      </c>
      <c r="AC4319">
        <v>16876180</v>
      </c>
      <c r="AD4319" t="s">
        <v>7</v>
      </c>
      <c r="AE4319">
        <v>2015</v>
      </c>
      <c r="AF4319">
        <v>1</v>
      </c>
      <c r="AH4319" s="9">
        <v>41640</v>
      </c>
      <c r="AI4319" t="s">
        <v>6289</v>
      </c>
      <c r="AJ4319" t="s">
        <v>6288</v>
      </c>
      <c r="AK4319" t="s">
        <v>6287</v>
      </c>
      <c r="AL4319">
        <v>4</v>
      </c>
      <c r="AM4319" s="5">
        <f t="shared" si="546"/>
        <v>0.5714285714285714</v>
      </c>
      <c r="AN4319" s="4">
        <f t="shared" si="543"/>
        <v>8.6547303510574997E-4</v>
      </c>
      <c r="AO4319" s="3"/>
      <c r="AP4319">
        <v>1</v>
      </c>
      <c r="AR4319">
        <v>4144079</v>
      </c>
      <c r="AS4319" t="s">
        <v>6286</v>
      </c>
      <c r="AT4319" s="2">
        <v>1.63</v>
      </c>
      <c r="AU4319" s="1">
        <f t="shared" si="547"/>
        <v>0.6183135677382583</v>
      </c>
      <c r="AV4319" s="1">
        <f t="shared" si="548"/>
        <v>0.46638034938749168</v>
      </c>
      <c r="AW4319" s="1">
        <f t="shared" si="549"/>
        <v>0.314447131036725</v>
      </c>
    </row>
    <row r="4320" spans="1:49" x14ac:dyDescent="0.2">
      <c r="A4320">
        <v>4318</v>
      </c>
      <c r="B4320" t="s">
        <v>6285</v>
      </c>
      <c r="C4320" t="s">
        <v>6284</v>
      </c>
      <c r="E4320">
        <v>25644219</v>
      </c>
      <c r="F4320" t="s">
        <v>6283</v>
      </c>
      <c r="G4320" t="s">
        <v>18</v>
      </c>
      <c r="H4320" t="s">
        <v>17</v>
      </c>
      <c r="I4320" t="s">
        <v>6282</v>
      </c>
      <c r="J4320">
        <v>60025578</v>
      </c>
      <c r="K4320" t="s">
        <v>445</v>
      </c>
      <c r="L4320" t="s">
        <v>444</v>
      </c>
      <c r="M4320" t="s">
        <v>102</v>
      </c>
      <c r="N4320">
        <v>3</v>
      </c>
      <c r="O4320" t="s">
        <v>6281</v>
      </c>
      <c r="P4320" t="s">
        <v>6280</v>
      </c>
      <c r="Q4320" t="s">
        <v>441</v>
      </c>
      <c r="R4320" s="7">
        <v>42005</v>
      </c>
      <c r="S4320" s="8">
        <f t="shared" si="544"/>
        <v>2015</v>
      </c>
      <c r="T4320" s="8">
        <v>2015</v>
      </c>
      <c r="U4320" s="8">
        <f t="shared" si="545"/>
        <v>7</v>
      </c>
      <c r="V4320" s="7">
        <v>42036</v>
      </c>
      <c r="W4320" t="s">
        <v>6279</v>
      </c>
      <c r="X4320" s="2">
        <v>0.435</v>
      </c>
      <c r="Y4320" s="6">
        <f t="shared" si="542"/>
        <v>1.1612076559622007E-2</v>
      </c>
      <c r="AA4320">
        <v>1978462</v>
      </c>
      <c r="AB4320">
        <v>14839</v>
      </c>
      <c r="AC4320" t="s">
        <v>6278</v>
      </c>
      <c r="AD4320" t="s">
        <v>7</v>
      </c>
      <c r="AE4320">
        <v>36</v>
      </c>
      <c r="AF4320">
        <v>2</v>
      </c>
      <c r="AH4320" t="s">
        <v>3968</v>
      </c>
      <c r="AI4320" t="s">
        <v>6277</v>
      </c>
      <c r="AJ4320" t="s">
        <v>6276</v>
      </c>
      <c r="AK4320" t="s">
        <v>6275</v>
      </c>
      <c r="AL4320">
        <v>1</v>
      </c>
      <c r="AM4320" s="5">
        <f t="shared" si="546"/>
        <v>0.14285714285714285</v>
      </c>
      <c r="AN4320" s="4">
        <f t="shared" si="543"/>
        <v>2.1636825877643749E-4</v>
      </c>
      <c r="AO4320" s="3"/>
      <c r="AP4320">
        <v>0</v>
      </c>
      <c r="AR4320">
        <v>30700148</v>
      </c>
      <c r="AT4320" s="2">
        <v>2.0099999999999998</v>
      </c>
      <c r="AU4320" s="1">
        <f t="shared" si="547"/>
        <v>0.81933640693683352</v>
      </c>
      <c r="AV4320" s="1">
        <f t="shared" si="548"/>
        <v>0.59142224091992224</v>
      </c>
      <c r="AW4320" s="1">
        <f t="shared" si="549"/>
        <v>0.36350807490301085</v>
      </c>
    </row>
    <row r="4321" spans="1:49" x14ac:dyDescent="0.2">
      <c r="A4321">
        <v>4319</v>
      </c>
      <c r="B4321" t="s">
        <v>6274</v>
      </c>
      <c r="C4321" t="s">
        <v>6273</v>
      </c>
      <c r="D4321" t="s">
        <v>6272</v>
      </c>
      <c r="F4321" t="s">
        <v>6271</v>
      </c>
      <c r="G4321" t="s">
        <v>18</v>
      </c>
      <c r="H4321" t="s">
        <v>17</v>
      </c>
      <c r="I4321" t="s">
        <v>6270</v>
      </c>
      <c r="J4321" t="s">
        <v>6269</v>
      </c>
      <c r="K4321" t="s">
        <v>6268</v>
      </c>
      <c r="L4321" t="s">
        <v>6267</v>
      </c>
      <c r="M4321" t="s">
        <v>6266</v>
      </c>
      <c r="N4321">
        <v>3</v>
      </c>
      <c r="O4321" t="s">
        <v>6265</v>
      </c>
      <c r="P4321" t="s">
        <v>6264</v>
      </c>
      <c r="Q4321" t="s">
        <v>6263</v>
      </c>
      <c r="R4321" s="7">
        <v>42005</v>
      </c>
      <c r="S4321" s="8">
        <f t="shared" si="544"/>
        <v>2015</v>
      </c>
      <c r="T4321" s="8">
        <v>2015</v>
      </c>
      <c r="U4321" s="8">
        <f t="shared" si="545"/>
        <v>7</v>
      </c>
      <c r="V4321" s="7">
        <v>2015</v>
      </c>
      <c r="W4321" t="s">
        <v>6262</v>
      </c>
      <c r="X4321" s="2">
        <v>1.085</v>
      </c>
      <c r="Y4321" s="6">
        <f t="shared" si="542"/>
        <v>2.8963455326873281E-2</v>
      </c>
      <c r="AA4321">
        <v>9252312</v>
      </c>
      <c r="AB4321">
        <v>24807</v>
      </c>
      <c r="AC4321">
        <v>18728286</v>
      </c>
      <c r="AD4321" t="s">
        <v>7</v>
      </c>
      <c r="AE4321">
        <v>151</v>
      </c>
      <c r="AF4321" t="s">
        <v>6261</v>
      </c>
      <c r="AH4321" t="s">
        <v>6260</v>
      </c>
      <c r="AI4321" t="s">
        <v>6259</v>
      </c>
      <c r="AJ4321" t="s">
        <v>6258</v>
      </c>
      <c r="AK4321" t="s">
        <v>6257</v>
      </c>
      <c r="AL4321">
        <v>10</v>
      </c>
      <c r="AM4321" s="5">
        <f t="shared" si="546"/>
        <v>1.4285714285714286</v>
      </c>
      <c r="AN4321" s="4">
        <f t="shared" si="543"/>
        <v>2.163682587764375E-3</v>
      </c>
      <c r="AO4321" s="3"/>
      <c r="AP4321">
        <v>0</v>
      </c>
      <c r="AQ4321" t="s">
        <v>5235</v>
      </c>
      <c r="AR4321" t="s">
        <v>6256</v>
      </c>
      <c r="AS4321" t="s">
        <v>5233</v>
      </c>
      <c r="AT4321" s="2">
        <v>5.7190000000000003</v>
      </c>
      <c r="AU4321" s="1">
        <f t="shared" si="547"/>
        <v>2.0923523505140604</v>
      </c>
      <c r="AV4321" s="1">
        <f t="shared" si="548"/>
        <v>1.5563568957318827</v>
      </c>
      <c r="AW4321" s="1">
        <f t="shared" si="549"/>
        <v>1.0203614409497046</v>
      </c>
    </row>
    <row r="4322" spans="1:49" x14ac:dyDescent="0.2">
      <c r="A4322">
        <v>4320</v>
      </c>
      <c r="B4322" t="s">
        <v>6255</v>
      </c>
      <c r="C4322" t="s">
        <v>6254</v>
      </c>
      <c r="F4322" t="s">
        <v>6253</v>
      </c>
      <c r="G4322" t="s">
        <v>18</v>
      </c>
      <c r="H4322" t="s">
        <v>17</v>
      </c>
      <c r="I4322" t="s">
        <v>6252</v>
      </c>
      <c r="J4322" t="s">
        <v>6251</v>
      </c>
      <c r="K4322" t="s">
        <v>6250</v>
      </c>
      <c r="L4322" t="s">
        <v>6249</v>
      </c>
      <c r="M4322" t="s">
        <v>4949</v>
      </c>
      <c r="N4322">
        <v>3</v>
      </c>
      <c r="O4322" t="s">
        <v>6248</v>
      </c>
      <c r="P4322" t="s">
        <v>6247</v>
      </c>
      <c r="Q4322" t="s">
        <v>6246</v>
      </c>
      <c r="R4322" s="7">
        <v>42005</v>
      </c>
      <c r="S4322" s="8">
        <f t="shared" si="544"/>
        <v>2015</v>
      </c>
      <c r="T4322" s="8">
        <v>2015</v>
      </c>
      <c r="U4322" s="8">
        <f t="shared" si="545"/>
        <v>7</v>
      </c>
      <c r="V4322" s="7">
        <v>2015</v>
      </c>
      <c r="W4322" t="s">
        <v>2352</v>
      </c>
      <c r="X4322" s="2">
        <v>0.23899999999999999</v>
      </c>
      <c r="Y4322" s="6">
        <f t="shared" si="542"/>
        <v>6.3799685005739301E-3</v>
      </c>
      <c r="AA4322">
        <v>13835416</v>
      </c>
      <c r="AB4322">
        <v>17961</v>
      </c>
      <c r="AD4322" t="s">
        <v>7</v>
      </c>
      <c r="AE4322">
        <v>47</v>
      </c>
      <c r="AF4322">
        <v>2</v>
      </c>
      <c r="AG4322" t="s">
        <v>6245</v>
      </c>
      <c r="AH4322" t="s">
        <v>6244</v>
      </c>
      <c r="AI4322" t="s">
        <v>6243</v>
      </c>
      <c r="AJ4322" t="s">
        <v>6242</v>
      </c>
      <c r="AK4322" t="s">
        <v>6241</v>
      </c>
      <c r="AL4322">
        <v>2</v>
      </c>
      <c r="AM4322" s="5">
        <f t="shared" si="546"/>
        <v>0.2857142857142857</v>
      </c>
      <c r="AN4322" s="4">
        <f t="shared" si="543"/>
        <v>4.3273651755287499E-4</v>
      </c>
      <c r="AO4322" s="3"/>
      <c r="AP4322">
        <v>0</v>
      </c>
      <c r="AR4322" t="s">
        <v>62</v>
      </c>
      <c r="AT4322" s="2" t="s">
        <v>61</v>
      </c>
      <c r="AU4322" s="1">
        <f t="shared" si="547"/>
        <v>0.4595798905667613</v>
      </c>
      <c r="AV4322" s="1">
        <f t="shared" si="548"/>
        <v>0.34063525090634028</v>
      </c>
      <c r="AW4322" s="1">
        <f t="shared" si="549"/>
        <v>0.22169061124591916</v>
      </c>
    </row>
    <row r="4323" spans="1:49" x14ac:dyDescent="0.2">
      <c r="A4323">
        <v>4321</v>
      </c>
      <c r="B4323" t="s">
        <v>6240</v>
      </c>
      <c r="C4323" t="s">
        <v>6239</v>
      </c>
      <c r="F4323" t="s">
        <v>6238</v>
      </c>
      <c r="G4323" t="s">
        <v>18</v>
      </c>
      <c r="H4323" t="s">
        <v>17</v>
      </c>
      <c r="I4323" t="s">
        <v>6237</v>
      </c>
      <c r="J4323">
        <v>60001166</v>
      </c>
      <c r="K4323" t="s">
        <v>6236</v>
      </c>
      <c r="L4323" t="s">
        <v>6235</v>
      </c>
      <c r="M4323" t="s">
        <v>318</v>
      </c>
      <c r="N4323">
        <v>2</v>
      </c>
      <c r="O4323" t="s">
        <v>6234</v>
      </c>
      <c r="P4323" t="s">
        <v>6233</v>
      </c>
      <c r="Q4323" t="s">
        <v>6232</v>
      </c>
      <c r="R4323" s="7">
        <v>42005</v>
      </c>
      <c r="S4323" s="8">
        <f t="shared" si="544"/>
        <v>2015</v>
      </c>
      <c r="T4323" s="8">
        <v>2015</v>
      </c>
      <c r="U4323" s="8">
        <f t="shared" si="545"/>
        <v>7</v>
      </c>
      <c r="V4323" s="7">
        <v>2015</v>
      </c>
      <c r="W4323" t="s">
        <v>2352</v>
      </c>
      <c r="X4323" s="2">
        <v>0.23899999999999999</v>
      </c>
      <c r="Y4323" s="6">
        <f t="shared" si="542"/>
        <v>6.3799685005739301E-3</v>
      </c>
      <c r="AA4323">
        <v>13835416</v>
      </c>
      <c r="AB4323">
        <v>17961</v>
      </c>
      <c r="AD4323" t="s">
        <v>7</v>
      </c>
      <c r="AE4323">
        <v>47</v>
      </c>
      <c r="AF4323">
        <v>2</v>
      </c>
      <c r="AG4323" t="s">
        <v>6231</v>
      </c>
      <c r="AH4323" t="s">
        <v>6230</v>
      </c>
      <c r="AI4323" t="s">
        <v>6229</v>
      </c>
      <c r="AJ4323" t="s">
        <v>6228</v>
      </c>
      <c r="AK4323" t="s">
        <v>6227</v>
      </c>
      <c r="AL4323">
        <v>2</v>
      </c>
      <c r="AM4323" s="5">
        <f t="shared" si="546"/>
        <v>0.2857142857142857</v>
      </c>
      <c r="AN4323" s="4">
        <f t="shared" si="543"/>
        <v>4.3273651755287499E-4</v>
      </c>
      <c r="AO4323" s="3"/>
      <c r="AP4323">
        <v>0</v>
      </c>
      <c r="AR4323" t="s">
        <v>62</v>
      </c>
      <c r="AT4323" s="2" t="s">
        <v>61</v>
      </c>
      <c r="AU4323" s="1">
        <f t="shared" si="547"/>
        <v>0.4595798905667613</v>
      </c>
      <c r="AV4323" s="1">
        <f t="shared" si="548"/>
        <v>0.34063525090634028</v>
      </c>
      <c r="AW4323" s="1">
        <f t="shared" si="549"/>
        <v>0.22169061124591916</v>
      </c>
    </row>
    <row r="4324" spans="1:49" x14ac:dyDescent="0.2">
      <c r="A4324">
        <v>4322</v>
      </c>
      <c r="B4324" t="s">
        <v>6226</v>
      </c>
      <c r="C4324" t="s">
        <v>6225</v>
      </c>
      <c r="F4324" t="s">
        <v>6224</v>
      </c>
      <c r="G4324" t="s">
        <v>18</v>
      </c>
      <c r="H4324" t="s">
        <v>17</v>
      </c>
      <c r="I4324" t="s">
        <v>6223</v>
      </c>
      <c r="J4324">
        <v>60031544</v>
      </c>
      <c r="K4324" t="s">
        <v>6222</v>
      </c>
      <c r="L4324" t="s">
        <v>6221</v>
      </c>
      <c r="M4324" t="s">
        <v>318</v>
      </c>
      <c r="N4324">
        <v>4</v>
      </c>
      <c r="O4324" t="s">
        <v>6220</v>
      </c>
      <c r="P4324" t="s">
        <v>6219</v>
      </c>
      <c r="Q4324" t="s">
        <v>6218</v>
      </c>
      <c r="R4324" s="7">
        <v>42005</v>
      </c>
      <c r="S4324" s="8">
        <f t="shared" si="544"/>
        <v>2015</v>
      </c>
      <c r="T4324" s="8">
        <v>2015</v>
      </c>
      <c r="U4324" s="8">
        <f t="shared" si="545"/>
        <v>7</v>
      </c>
      <c r="V4324" s="7">
        <v>2015</v>
      </c>
      <c r="W4324" t="s">
        <v>6140</v>
      </c>
      <c r="X4324" s="2">
        <v>0.34100000000000003</v>
      </c>
      <c r="Y4324" s="6">
        <f t="shared" si="542"/>
        <v>9.1028002455887467E-3</v>
      </c>
      <c r="AA4324">
        <v>19378718</v>
      </c>
      <c r="AB4324">
        <v>19700186839</v>
      </c>
      <c r="AC4324">
        <v>15309681</v>
      </c>
      <c r="AD4324" t="s">
        <v>7</v>
      </c>
      <c r="AE4324">
        <v>56</v>
      </c>
      <c r="AH4324" t="s">
        <v>6217</v>
      </c>
      <c r="AI4324" t="s">
        <v>6216</v>
      </c>
      <c r="AK4324" t="s">
        <v>6215</v>
      </c>
      <c r="AL4324">
        <v>12</v>
      </c>
      <c r="AM4324" s="5">
        <f t="shared" si="546"/>
        <v>1.7142857142857142</v>
      </c>
      <c r="AN4324" s="4">
        <f t="shared" si="543"/>
        <v>2.5964191053172497E-3</v>
      </c>
      <c r="AO4324" s="3"/>
      <c r="AP4324">
        <v>1</v>
      </c>
      <c r="AR4324" t="s">
        <v>62</v>
      </c>
      <c r="AT4324" s="2" t="s">
        <v>61</v>
      </c>
      <c r="AU4324" s="1">
        <f t="shared" si="547"/>
        <v>0.71508859035072969</v>
      </c>
      <c r="AV4324" s="1">
        <f t="shared" si="548"/>
        <v>0.5849609675452998</v>
      </c>
      <c r="AW4324" s="1">
        <f t="shared" si="549"/>
        <v>0.45483334473986986</v>
      </c>
    </row>
    <row r="4325" spans="1:49" x14ac:dyDescent="0.2">
      <c r="A4325">
        <v>4323</v>
      </c>
      <c r="B4325" t="s">
        <v>6214</v>
      </c>
      <c r="C4325" t="s">
        <v>6213</v>
      </c>
      <c r="F4325" t="s">
        <v>6212</v>
      </c>
      <c r="G4325" t="s">
        <v>18</v>
      </c>
      <c r="H4325" t="s">
        <v>17</v>
      </c>
      <c r="I4325" t="s">
        <v>6211</v>
      </c>
      <c r="J4325" t="s">
        <v>6210</v>
      </c>
      <c r="K4325" t="s">
        <v>6209</v>
      </c>
      <c r="L4325" t="s">
        <v>6208</v>
      </c>
      <c r="M4325" t="s">
        <v>6207</v>
      </c>
      <c r="N4325">
        <v>3</v>
      </c>
      <c r="O4325" t="s">
        <v>6206</v>
      </c>
      <c r="P4325" t="s">
        <v>6205</v>
      </c>
      <c r="Q4325" t="s">
        <v>6204</v>
      </c>
      <c r="R4325" s="7">
        <v>42005</v>
      </c>
      <c r="S4325" s="8">
        <f t="shared" si="544"/>
        <v>2015</v>
      </c>
      <c r="T4325" s="8">
        <v>2015</v>
      </c>
      <c r="U4325" s="8">
        <f t="shared" si="545"/>
        <v>7</v>
      </c>
      <c r="V4325" s="7">
        <v>2015</v>
      </c>
      <c r="W4325" t="s">
        <v>6140</v>
      </c>
      <c r="X4325" s="2">
        <v>0.34100000000000003</v>
      </c>
      <c r="Y4325" s="6">
        <f t="shared" si="542"/>
        <v>9.1028002455887467E-3</v>
      </c>
      <c r="AA4325">
        <v>19378718</v>
      </c>
      <c r="AB4325">
        <v>19700186839</v>
      </c>
      <c r="AC4325">
        <v>15309681</v>
      </c>
      <c r="AD4325" t="s">
        <v>7</v>
      </c>
      <c r="AE4325">
        <v>56</v>
      </c>
      <c r="AH4325" t="s">
        <v>6203</v>
      </c>
      <c r="AI4325" t="s">
        <v>6202</v>
      </c>
      <c r="AK4325" t="s">
        <v>6201</v>
      </c>
      <c r="AL4325">
        <v>18</v>
      </c>
      <c r="AM4325" s="5">
        <f t="shared" si="546"/>
        <v>2.5714285714285716</v>
      </c>
      <c r="AN4325" s="4">
        <f t="shared" si="543"/>
        <v>3.8946286579758754E-3</v>
      </c>
      <c r="AO4325" s="3"/>
      <c r="AP4325">
        <v>1</v>
      </c>
      <c r="AR4325" t="s">
        <v>62</v>
      </c>
      <c r="AT4325" s="2" t="s">
        <v>61</v>
      </c>
      <c r="AU4325" s="1">
        <f t="shared" si="547"/>
        <v>0.75403487693048843</v>
      </c>
      <c r="AV4325" s="1">
        <f t="shared" si="548"/>
        <v>0.64987144517823114</v>
      </c>
      <c r="AW4325" s="1">
        <f t="shared" si="549"/>
        <v>0.54570801342597364</v>
      </c>
    </row>
    <row r="4326" spans="1:49" x14ac:dyDescent="0.2">
      <c r="A4326">
        <v>4324</v>
      </c>
      <c r="B4326" t="s">
        <v>6200</v>
      </c>
      <c r="C4326" t="s">
        <v>6199</v>
      </c>
      <c r="D4326" t="s">
        <v>6198</v>
      </c>
      <c r="F4326" t="s">
        <v>6197</v>
      </c>
      <c r="G4326" t="s">
        <v>18</v>
      </c>
      <c r="H4326" t="s">
        <v>17</v>
      </c>
      <c r="I4326" t="s">
        <v>6196</v>
      </c>
      <c r="J4326" t="s">
        <v>6195</v>
      </c>
      <c r="K4326" t="s">
        <v>6194</v>
      </c>
      <c r="L4326" t="s">
        <v>6193</v>
      </c>
      <c r="M4326" t="s">
        <v>6192</v>
      </c>
      <c r="N4326">
        <v>5</v>
      </c>
      <c r="O4326" t="s">
        <v>6191</v>
      </c>
      <c r="P4326" t="s">
        <v>6190</v>
      </c>
      <c r="Q4326" t="s">
        <v>6189</v>
      </c>
      <c r="R4326" s="7">
        <v>42005</v>
      </c>
      <c r="S4326" s="8">
        <f t="shared" si="544"/>
        <v>2015</v>
      </c>
      <c r="T4326" s="8">
        <v>2015</v>
      </c>
      <c r="U4326" s="8">
        <f t="shared" si="545"/>
        <v>7</v>
      </c>
      <c r="V4326" s="7">
        <v>42125</v>
      </c>
      <c r="W4326" t="s">
        <v>479</v>
      </c>
      <c r="X4326" s="2">
        <v>1.601</v>
      </c>
      <c r="Y4326" s="6">
        <f t="shared" si="542"/>
        <v>4.2737780625183526E-2</v>
      </c>
      <c r="AA4326">
        <v>9254005</v>
      </c>
      <c r="AB4326">
        <v>25236</v>
      </c>
      <c r="AD4326" t="s">
        <v>7</v>
      </c>
      <c r="AE4326">
        <v>211</v>
      </c>
      <c r="AH4326" t="s">
        <v>6188</v>
      </c>
      <c r="AI4326" t="s">
        <v>6187</v>
      </c>
      <c r="AJ4326" t="s">
        <v>6186</v>
      </c>
      <c r="AK4326" t="s">
        <v>6185</v>
      </c>
      <c r="AL4326">
        <v>2</v>
      </c>
      <c r="AM4326" s="5">
        <f t="shared" si="546"/>
        <v>0.2857142857142857</v>
      </c>
      <c r="AN4326" s="4">
        <f t="shared" si="543"/>
        <v>4.3273651755287499E-4</v>
      </c>
      <c r="AO4326" s="3"/>
      <c r="AP4326">
        <v>0</v>
      </c>
      <c r="AQ4326" t="s">
        <v>25</v>
      </c>
      <c r="AR4326">
        <v>259848</v>
      </c>
      <c r="AS4326" t="s">
        <v>3522</v>
      </c>
      <c r="AT4326" s="2" t="s">
        <v>61</v>
      </c>
      <c r="AU4326" s="1">
        <f t="shared" si="547"/>
        <v>3.0046267392894328</v>
      </c>
      <c r="AV4326" s="1">
        <f t="shared" si="548"/>
        <v>2.1585258571368198</v>
      </c>
      <c r="AW4326" s="1">
        <f t="shared" si="549"/>
        <v>1.312424974984207</v>
      </c>
    </row>
    <row r="4327" spans="1:49" x14ac:dyDescent="0.2">
      <c r="A4327">
        <v>4325</v>
      </c>
      <c r="B4327" t="s">
        <v>6184</v>
      </c>
      <c r="C4327" t="s">
        <v>6183</v>
      </c>
      <c r="F4327" t="s">
        <v>6182</v>
      </c>
      <c r="G4327" t="s">
        <v>18</v>
      </c>
      <c r="H4327" t="s">
        <v>17</v>
      </c>
      <c r="I4327" t="s">
        <v>6181</v>
      </c>
      <c r="J4327" t="s">
        <v>6180</v>
      </c>
      <c r="K4327" t="s">
        <v>6179</v>
      </c>
      <c r="L4327" t="s">
        <v>6178</v>
      </c>
      <c r="M4327" t="s">
        <v>6177</v>
      </c>
      <c r="N4327">
        <v>7</v>
      </c>
      <c r="O4327" t="s">
        <v>6176</v>
      </c>
      <c r="P4327" t="s">
        <v>6175</v>
      </c>
      <c r="Q4327" t="s">
        <v>6174</v>
      </c>
      <c r="R4327" s="7">
        <v>42005</v>
      </c>
      <c r="S4327" s="8">
        <f t="shared" si="544"/>
        <v>2015</v>
      </c>
      <c r="T4327" s="8">
        <v>2015</v>
      </c>
      <c r="U4327" s="8">
        <f t="shared" si="545"/>
        <v>7</v>
      </c>
      <c r="V4327" s="7">
        <v>42005</v>
      </c>
      <c r="W4327" t="s">
        <v>6173</v>
      </c>
      <c r="X4327" s="2">
        <v>0.62</v>
      </c>
      <c r="Y4327" s="6">
        <f t="shared" si="542"/>
        <v>1.6550545901070447E-2</v>
      </c>
      <c r="AA4327">
        <v>189464</v>
      </c>
      <c r="AB4327">
        <v>17364</v>
      </c>
      <c r="AD4327" t="s">
        <v>7</v>
      </c>
      <c r="AE4327">
        <v>51</v>
      </c>
      <c r="AF4327">
        <v>1</v>
      </c>
      <c r="AG4327">
        <v>7029226</v>
      </c>
      <c r="AI4327" t="s">
        <v>6172</v>
      </c>
      <c r="AJ4327" t="s">
        <v>6171</v>
      </c>
      <c r="AK4327" t="s">
        <v>6170</v>
      </c>
      <c r="AL4327">
        <v>13</v>
      </c>
      <c r="AM4327" s="5">
        <f t="shared" si="546"/>
        <v>1.8571428571428572</v>
      </c>
      <c r="AN4327" s="4">
        <f t="shared" si="543"/>
        <v>2.8127873640936877E-3</v>
      </c>
      <c r="AO4327" s="3"/>
      <c r="AP4327">
        <v>0</v>
      </c>
      <c r="AR4327" t="s">
        <v>62</v>
      </c>
      <c r="AT4327" s="2">
        <v>1.7</v>
      </c>
      <c r="AU4327" s="1">
        <f t="shared" si="547"/>
        <v>1.2429218339977419</v>
      </c>
      <c r="AV4327" s="1">
        <f t="shared" si="548"/>
        <v>0.96816666325820666</v>
      </c>
      <c r="AW4327" s="1">
        <f t="shared" si="549"/>
        <v>0.69341149251867151</v>
      </c>
    </row>
    <row r="4328" spans="1:49" x14ac:dyDescent="0.2">
      <c r="A4328">
        <v>4326</v>
      </c>
      <c r="B4328" t="s">
        <v>6169</v>
      </c>
      <c r="C4328" t="s">
        <v>6168</v>
      </c>
      <c r="F4328" t="s">
        <v>6167</v>
      </c>
      <c r="G4328" t="s">
        <v>18</v>
      </c>
      <c r="H4328" t="s">
        <v>17</v>
      </c>
      <c r="I4328" t="s">
        <v>5631</v>
      </c>
      <c r="J4328">
        <v>60016521</v>
      </c>
      <c r="K4328" t="s">
        <v>1023</v>
      </c>
      <c r="L4328" t="s">
        <v>1022</v>
      </c>
      <c r="M4328" t="s">
        <v>102</v>
      </c>
      <c r="N4328">
        <v>5</v>
      </c>
      <c r="O4328" t="s">
        <v>6166</v>
      </c>
      <c r="P4328" t="s">
        <v>6165</v>
      </c>
      <c r="Q4328" t="s">
        <v>6164</v>
      </c>
      <c r="R4328" s="7">
        <v>42005</v>
      </c>
      <c r="S4328" s="8">
        <f t="shared" si="544"/>
        <v>2015</v>
      </c>
      <c r="T4328" s="8">
        <v>2015</v>
      </c>
      <c r="U4328" s="8">
        <f t="shared" si="545"/>
        <v>7</v>
      </c>
      <c r="V4328" s="7">
        <v>2015</v>
      </c>
      <c r="W4328" t="s">
        <v>2352</v>
      </c>
      <c r="X4328" s="2">
        <v>0.23899999999999999</v>
      </c>
      <c r="Y4328" s="6">
        <f t="shared" si="542"/>
        <v>6.3799685005739301E-3</v>
      </c>
      <c r="AA4328">
        <v>13835416</v>
      </c>
      <c r="AB4328">
        <v>17961</v>
      </c>
      <c r="AD4328" t="s">
        <v>7</v>
      </c>
      <c r="AE4328">
        <v>47</v>
      </c>
      <c r="AF4328">
        <v>2</v>
      </c>
      <c r="AG4328" t="s">
        <v>6163</v>
      </c>
      <c r="AH4328" t="s">
        <v>6162</v>
      </c>
      <c r="AI4328" t="s">
        <v>6161</v>
      </c>
      <c r="AJ4328" t="s">
        <v>6160</v>
      </c>
      <c r="AK4328" t="s">
        <v>6159</v>
      </c>
      <c r="AL4328">
        <v>1</v>
      </c>
      <c r="AM4328" s="5">
        <f t="shared" si="546"/>
        <v>0.14285714285714285</v>
      </c>
      <c r="AN4328" s="4">
        <f t="shared" si="543"/>
        <v>2.1636825877643749E-4</v>
      </c>
      <c r="AO4328" s="3"/>
      <c r="AP4328">
        <v>0</v>
      </c>
      <c r="AR4328" t="s">
        <v>62</v>
      </c>
      <c r="AT4328" s="2" t="s">
        <v>61</v>
      </c>
      <c r="AU4328" s="1">
        <f t="shared" si="547"/>
        <v>0.45308884280346817</v>
      </c>
      <c r="AV4328" s="1">
        <f t="shared" si="548"/>
        <v>0.32981683796751837</v>
      </c>
      <c r="AW4328" s="1">
        <f t="shared" si="549"/>
        <v>0.20654483313156852</v>
      </c>
    </row>
    <row r="4329" spans="1:49" x14ac:dyDescent="0.2">
      <c r="A4329">
        <v>4327</v>
      </c>
      <c r="B4329" t="s">
        <v>6158</v>
      </c>
      <c r="C4329" t="s">
        <v>6157</v>
      </c>
      <c r="F4329" t="s">
        <v>6156</v>
      </c>
      <c r="G4329" t="s">
        <v>18</v>
      </c>
      <c r="H4329" t="s">
        <v>17</v>
      </c>
      <c r="I4329" t="s">
        <v>6155</v>
      </c>
      <c r="J4329" t="s">
        <v>4764</v>
      </c>
      <c r="K4329" t="s">
        <v>4763</v>
      </c>
      <c r="L4329" t="s">
        <v>4762</v>
      </c>
      <c r="M4329" t="s">
        <v>996</v>
      </c>
      <c r="N4329">
        <v>3</v>
      </c>
      <c r="O4329" t="s">
        <v>6154</v>
      </c>
      <c r="P4329" t="s">
        <v>6153</v>
      </c>
      <c r="Q4329" t="s">
        <v>4759</v>
      </c>
      <c r="R4329" s="7">
        <v>42005</v>
      </c>
      <c r="S4329" s="8">
        <f t="shared" si="544"/>
        <v>2015</v>
      </c>
      <c r="T4329" s="8">
        <v>2015</v>
      </c>
      <c r="U4329" s="8">
        <f t="shared" si="545"/>
        <v>7</v>
      </c>
      <c r="V4329" s="7">
        <v>2015</v>
      </c>
      <c r="W4329" t="s">
        <v>6140</v>
      </c>
      <c r="X4329" s="2">
        <v>0.34100000000000003</v>
      </c>
      <c r="Y4329" s="6">
        <f t="shared" si="542"/>
        <v>9.1028002455887467E-3</v>
      </c>
      <c r="AA4329">
        <v>19378718</v>
      </c>
      <c r="AB4329">
        <v>19700186839</v>
      </c>
      <c r="AC4329">
        <v>15309681</v>
      </c>
      <c r="AD4329" t="s">
        <v>7</v>
      </c>
      <c r="AE4329">
        <v>56</v>
      </c>
      <c r="AH4329" t="s">
        <v>6152</v>
      </c>
      <c r="AI4329" t="s">
        <v>6151</v>
      </c>
      <c r="AK4329" t="s">
        <v>6150</v>
      </c>
      <c r="AL4329">
        <v>16</v>
      </c>
      <c r="AM4329" s="5">
        <f t="shared" si="546"/>
        <v>2.2857142857142856</v>
      </c>
      <c r="AN4329" s="4">
        <f t="shared" si="543"/>
        <v>3.4618921404229999E-3</v>
      </c>
      <c r="AO4329" s="3"/>
      <c r="AP4329">
        <v>1</v>
      </c>
      <c r="AR4329" t="s">
        <v>62</v>
      </c>
      <c r="AT4329" s="2" t="s">
        <v>61</v>
      </c>
      <c r="AU4329" s="1">
        <f t="shared" si="547"/>
        <v>0.74105278140390218</v>
      </c>
      <c r="AV4329" s="1">
        <f t="shared" si="548"/>
        <v>0.62823461930058733</v>
      </c>
      <c r="AW4329" s="1">
        <f t="shared" si="549"/>
        <v>0.51541645719727236</v>
      </c>
    </row>
    <row r="4330" spans="1:49" x14ac:dyDescent="0.2">
      <c r="A4330">
        <v>4328</v>
      </c>
      <c r="B4330" t="s">
        <v>6149</v>
      </c>
      <c r="C4330" t="s">
        <v>6148</v>
      </c>
      <c r="F4330" t="s">
        <v>6147</v>
      </c>
      <c r="G4330" t="s">
        <v>18</v>
      </c>
      <c r="H4330" t="s">
        <v>17</v>
      </c>
      <c r="I4330" t="s">
        <v>6146</v>
      </c>
      <c r="J4330">
        <v>60104116</v>
      </c>
      <c r="K4330" t="s">
        <v>6145</v>
      </c>
      <c r="L4330" t="s">
        <v>6144</v>
      </c>
      <c r="M4330" t="s">
        <v>318</v>
      </c>
      <c r="N4330">
        <v>3</v>
      </c>
      <c r="O4330" t="s">
        <v>6143</v>
      </c>
      <c r="P4330" t="s">
        <v>6142</v>
      </c>
      <c r="Q4330" t="s">
        <v>6141</v>
      </c>
      <c r="R4330" s="7">
        <v>42005</v>
      </c>
      <c r="S4330" s="8">
        <f t="shared" si="544"/>
        <v>2015</v>
      </c>
      <c r="T4330" s="8">
        <v>2015</v>
      </c>
      <c r="U4330" s="8">
        <f t="shared" si="545"/>
        <v>7</v>
      </c>
      <c r="V4330" s="7">
        <v>2015</v>
      </c>
      <c r="W4330" t="s">
        <v>6140</v>
      </c>
      <c r="X4330" s="2">
        <v>0.34100000000000003</v>
      </c>
      <c r="Y4330" s="6">
        <f t="shared" si="542"/>
        <v>9.1028002455887467E-3</v>
      </c>
      <c r="AA4330">
        <v>19378718</v>
      </c>
      <c r="AB4330">
        <v>19700186839</v>
      </c>
      <c r="AC4330">
        <v>15309681</v>
      </c>
      <c r="AD4330" t="s">
        <v>7</v>
      </c>
      <c r="AE4330">
        <v>56</v>
      </c>
      <c r="AH4330" t="s">
        <v>6139</v>
      </c>
      <c r="AI4330" t="s">
        <v>6138</v>
      </c>
      <c r="AK4330" t="s">
        <v>6137</v>
      </c>
      <c r="AL4330">
        <v>1</v>
      </c>
      <c r="AM4330" s="5">
        <f t="shared" si="546"/>
        <v>0.14285714285714285</v>
      </c>
      <c r="AN4330" s="4">
        <f t="shared" si="543"/>
        <v>2.1636825877643749E-4</v>
      </c>
      <c r="AO4330" s="3"/>
      <c r="AP4330">
        <v>1</v>
      </c>
      <c r="AR4330" t="s">
        <v>62</v>
      </c>
      <c r="AT4330" s="2" t="s">
        <v>61</v>
      </c>
      <c r="AU4330" s="1">
        <f t="shared" si="547"/>
        <v>0.64368706495450534</v>
      </c>
      <c r="AV4330" s="1">
        <f t="shared" si="548"/>
        <v>0.4659584252182592</v>
      </c>
      <c r="AW4330" s="1">
        <f t="shared" si="549"/>
        <v>0.28822978548201306</v>
      </c>
    </row>
    <row r="4331" spans="1:49" x14ac:dyDescent="0.2">
      <c r="A4331">
        <v>4329</v>
      </c>
      <c r="B4331" t="s">
        <v>6136</v>
      </c>
      <c r="C4331" t="s">
        <v>6135</v>
      </c>
      <c r="E4331">
        <v>25627711</v>
      </c>
      <c r="F4331" t="s">
        <v>6134</v>
      </c>
      <c r="G4331" t="s">
        <v>18</v>
      </c>
      <c r="H4331" t="s">
        <v>17</v>
      </c>
      <c r="I4331" t="s">
        <v>6133</v>
      </c>
      <c r="J4331" t="s">
        <v>6132</v>
      </c>
      <c r="K4331" t="s">
        <v>6131</v>
      </c>
      <c r="L4331" t="s">
        <v>6130</v>
      </c>
      <c r="M4331" t="s">
        <v>6129</v>
      </c>
      <c r="N4331">
        <v>4</v>
      </c>
      <c r="O4331" t="s">
        <v>6128</v>
      </c>
      <c r="P4331" t="s">
        <v>6127</v>
      </c>
      <c r="Q4331" t="s">
        <v>6126</v>
      </c>
      <c r="R4331" s="7">
        <v>42005</v>
      </c>
      <c r="S4331" s="8">
        <f t="shared" si="544"/>
        <v>2015</v>
      </c>
      <c r="T4331" s="8">
        <v>2015</v>
      </c>
      <c r="U4331" s="8">
        <f t="shared" si="545"/>
        <v>7</v>
      </c>
      <c r="V4331" s="7">
        <v>42005</v>
      </c>
      <c r="W4331" t="s">
        <v>6125</v>
      </c>
      <c r="X4331" s="2">
        <v>0.65100000000000002</v>
      </c>
      <c r="Y4331" s="6">
        <f t="shared" si="542"/>
        <v>1.7378073196123969E-2</v>
      </c>
      <c r="AA4331" t="s">
        <v>6124</v>
      </c>
      <c r="AB4331">
        <v>14649</v>
      </c>
      <c r="AC4331" t="s">
        <v>6123</v>
      </c>
      <c r="AD4331" t="s">
        <v>7</v>
      </c>
      <c r="AE4331">
        <v>17</v>
      </c>
      <c r="AF4331">
        <v>1</v>
      </c>
      <c r="AH4331" t="s">
        <v>6122</v>
      </c>
      <c r="AI4331" t="s">
        <v>6121</v>
      </c>
      <c r="AK4331" t="s">
        <v>6120</v>
      </c>
      <c r="AL4331">
        <v>19</v>
      </c>
      <c r="AM4331" s="5">
        <f t="shared" si="546"/>
        <v>2.7142857142857144</v>
      </c>
      <c r="AN4331" s="4">
        <f t="shared" si="543"/>
        <v>4.1109969167523125E-3</v>
      </c>
      <c r="AO4331" s="3"/>
      <c r="AP4331">
        <v>0</v>
      </c>
      <c r="AR4331" t="s">
        <v>62</v>
      </c>
      <c r="AT4331" s="2" t="s">
        <v>61</v>
      </c>
      <c r="AU4331" s="1">
        <f t="shared" si="547"/>
        <v>1.3397950312312472</v>
      </c>
      <c r="AV4331" s="1">
        <f t="shared" si="548"/>
        <v>1.074453505643814</v>
      </c>
      <c r="AW4331" s="1">
        <f t="shared" si="549"/>
        <v>0.80911198005638085</v>
      </c>
    </row>
    <row r="4332" spans="1:49" x14ac:dyDescent="0.2">
      <c r="A4332">
        <v>4330</v>
      </c>
      <c r="B4332" t="s">
        <v>6119</v>
      </c>
      <c r="C4332" t="s">
        <v>6118</v>
      </c>
      <c r="F4332" t="s">
        <v>6117</v>
      </c>
      <c r="G4332" t="s">
        <v>18</v>
      </c>
      <c r="H4332" t="s">
        <v>17</v>
      </c>
      <c r="I4332" t="s">
        <v>6116</v>
      </c>
      <c r="J4332" t="s">
        <v>6115</v>
      </c>
      <c r="K4332" t="s">
        <v>6114</v>
      </c>
      <c r="L4332" t="s">
        <v>6113</v>
      </c>
      <c r="M4332" t="s">
        <v>6112</v>
      </c>
      <c r="N4332">
        <v>5</v>
      </c>
      <c r="O4332" t="s">
        <v>6111</v>
      </c>
      <c r="P4332" t="s">
        <v>6110</v>
      </c>
      <c r="Q4332" t="s">
        <v>6109</v>
      </c>
      <c r="R4332" s="7">
        <v>42005</v>
      </c>
      <c r="S4332" s="8">
        <f t="shared" si="544"/>
        <v>2015</v>
      </c>
      <c r="T4332" s="8">
        <v>2015</v>
      </c>
      <c r="U4332" s="8">
        <f t="shared" si="545"/>
        <v>7</v>
      </c>
      <c r="V4332" s="7">
        <v>2015</v>
      </c>
      <c r="W4332" t="s">
        <v>6108</v>
      </c>
      <c r="X4332" s="2">
        <v>0.224</v>
      </c>
      <c r="Y4332" s="6">
        <f t="shared" si="542"/>
        <v>5.9795520674835161E-3</v>
      </c>
      <c r="AA4332">
        <v>13921215</v>
      </c>
      <c r="AB4332">
        <v>19900193212</v>
      </c>
      <c r="AD4332" t="s">
        <v>7</v>
      </c>
      <c r="AE4332">
        <v>21</v>
      </c>
      <c r="AF4332">
        <v>1</v>
      </c>
      <c r="AH4332" t="s">
        <v>6107</v>
      </c>
      <c r="AI4332" t="s">
        <v>6106</v>
      </c>
      <c r="AJ4332" t="s">
        <v>6105</v>
      </c>
      <c r="AK4332" t="s">
        <v>6104</v>
      </c>
      <c r="AL4332">
        <v>2</v>
      </c>
      <c r="AM4332" s="5">
        <f t="shared" si="546"/>
        <v>0.2857142857142857</v>
      </c>
      <c r="AN4332" s="4">
        <f t="shared" si="543"/>
        <v>4.3273651755287499E-4</v>
      </c>
      <c r="AO4332" s="3"/>
      <c r="AP4332">
        <v>0</v>
      </c>
      <c r="AR4332" t="s">
        <v>62</v>
      </c>
      <c r="AT4332" s="2">
        <v>1.1279999999999999</v>
      </c>
      <c r="AU4332" s="1">
        <f t="shared" si="547"/>
        <v>0.43155074025043227</v>
      </c>
      <c r="AV4332" s="1">
        <f t="shared" si="548"/>
        <v>0.32061442925181954</v>
      </c>
      <c r="AW4332" s="1">
        <f t="shared" si="549"/>
        <v>0.20967811825320673</v>
      </c>
    </row>
    <row r="4333" spans="1:49" x14ac:dyDescent="0.2">
      <c r="A4333">
        <v>4331</v>
      </c>
      <c r="B4333" t="s">
        <v>6103</v>
      </c>
      <c r="C4333" t="s">
        <v>6102</v>
      </c>
      <c r="F4333" t="s">
        <v>6101</v>
      </c>
      <c r="G4333" t="s">
        <v>18</v>
      </c>
      <c r="H4333" t="s">
        <v>17</v>
      </c>
      <c r="I4333" t="s">
        <v>6100</v>
      </c>
      <c r="J4333">
        <v>60008919</v>
      </c>
      <c r="K4333" t="s">
        <v>378</v>
      </c>
      <c r="L4333" t="s">
        <v>377</v>
      </c>
      <c r="M4333" t="s">
        <v>102</v>
      </c>
      <c r="N4333">
        <v>3</v>
      </c>
      <c r="O4333" t="s">
        <v>6099</v>
      </c>
      <c r="P4333" t="s">
        <v>6098</v>
      </c>
      <c r="Q4333" t="s">
        <v>6097</v>
      </c>
      <c r="R4333" s="7">
        <v>42005</v>
      </c>
      <c r="S4333" s="8">
        <f t="shared" si="544"/>
        <v>2015</v>
      </c>
      <c r="T4333" s="8">
        <v>2015</v>
      </c>
      <c r="U4333" s="8">
        <f t="shared" si="545"/>
        <v>7</v>
      </c>
      <c r="V4333" s="7">
        <v>2015</v>
      </c>
      <c r="W4333" t="s">
        <v>5573</v>
      </c>
      <c r="X4333" s="2">
        <v>0.46100000000000002</v>
      </c>
      <c r="Y4333" s="6">
        <f t="shared" si="542"/>
        <v>1.2306131710312059E-2</v>
      </c>
      <c r="AA4333">
        <v>16871472</v>
      </c>
      <c r="AB4333">
        <v>18202</v>
      </c>
      <c r="AC4333">
        <v>16871499</v>
      </c>
      <c r="AD4333" t="s">
        <v>7</v>
      </c>
      <c r="AE4333">
        <v>2015</v>
      </c>
      <c r="AF4333">
        <v>1</v>
      </c>
      <c r="AI4333" t="s">
        <v>6096</v>
      </c>
      <c r="AJ4333" t="s">
        <v>6095</v>
      </c>
      <c r="AK4333" t="s">
        <v>6094</v>
      </c>
      <c r="AL4333">
        <v>10</v>
      </c>
      <c r="AM4333" s="5">
        <f t="shared" si="546"/>
        <v>1.4285714285714286</v>
      </c>
      <c r="AN4333" s="4">
        <f t="shared" si="543"/>
        <v>2.163682587764375E-3</v>
      </c>
      <c r="AO4333" s="3"/>
      <c r="AP4333">
        <v>1</v>
      </c>
      <c r="AQ4333" t="s">
        <v>295</v>
      </c>
      <c r="AR4333">
        <v>12103</v>
      </c>
      <c r="AS4333" t="s">
        <v>294</v>
      </c>
      <c r="AT4333" s="2" t="s">
        <v>61</v>
      </c>
      <c r="AU4333" s="1">
        <f t="shared" si="547"/>
        <v>0.92633969735477528</v>
      </c>
      <c r="AV4333" s="1">
        <f t="shared" si="548"/>
        <v>0.72349071490382166</v>
      </c>
      <c r="AW4333" s="1">
        <f t="shared" si="549"/>
        <v>0.52064173245286793</v>
      </c>
    </row>
    <row r="4334" spans="1:49" x14ac:dyDescent="0.2">
      <c r="A4334">
        <v>4332</v>
      </c>
      <c r="B4334" t="s">
        <v>6093</v>
      </c>
      <c r="C4334" t="s">
        <v>6092</v>
      </c>
      <c r="D4334" t="s">
        <v>6091</v>
      </c>
      <c r="F4334" t="s">
        <v>6090</v>
      </c>
      <c r="G4334" t="s">
        <v>18</v>
      </c>
      <c r="H4334" t="s">
        <v>17</v>
      </c>
      <c r="I4334" t="s">
        <v>6089</v>
      </c>
      <c r="J4334" t="s">
        <v>6088</v>
      </c>
      <c r="K4334" t="s">
        <v>6087</v>
      </c>
      <c r="L4334" t="s">
        <v>6086</v>
      </c>
      <c r="M4334" t="s">
        <v>6085</v>
      </c>
      <c r="N4334">
        <v>3</v>
      </c>
      <c r="O4334" t="s">
        <v>6084</v>
      </c>
      <c r="P4334" t="s">
        <v>6083</v>
      </c>
      <c r="Q4334" t="s">
        <v>6082</v>
      </c>
      <c r="R4334" s="7">
        <v>42005</v>
      </c>
      <c r="S4334" s="8">
        <f t="shared" si="544"/>
        <v>2015</v>
      </c>
      <c r="T4334" s="8">
        <v>2015</v>
      </c>
      <c r="U4334" s="8">
        <f t="shared" si="545"/>
        <v>7</v>
      </c>
      <c r="V4334" s="7">
        <v>42064</v>
      </c>
      <c r="W4334" t="s">
        <v>6081</v>
      </c>
      <c r="X4334" s="2">
        <v>0.54200000000000004</v>
      </c>
      <c r="Y4334" s="6">
        <f t="shared" si="542"/>
        <v>1.4468380449000295E-2</v>
      </c>
      <c r="AA4334">
        <v>13504495</v>
      </c>
      <c r="AB4334">
        <v>12121</v>
      </c>
      <c r="AD4334" t="s">
        <v>7</v>
      </c>
      <c r="AE4334">
        <v>69</v>
      </c>
      <c r="AH4334" t="s">
        <v>6080</v>
      </c>
      <c r="AI4334" t="s">
        <v>6079</v>
      </c>
      <c r="AJ4334" t="s">
        <v>6078</v>
      </c>
      <c r="AK4334" t="s">
        <v>6077</v>
      </c>
      <c r="AL4334">
        <v>8</v>
      </c>
      <c r="AM4334" s="5">
        <f t="shared" si="546"/>
        <v>1.1428571428571428</v>
      </c>
      <c r="AN4334" s="4">
        <f t="shared" si="543"/>
        <v>1.7309460702114999E-3</v>
      </c>
      <c r="AO4334" s="3"/>
      <c r="AP4334">
        <v>0</v>
      </c>
      <c r="AR4334" t="s">
        <v>62</v>
      </c>
      <c r="AT4334" s="2" t="s">
        <v>61</v>
      </c>
      <c r="AU4334" s="1">
        <f t="shared" si="547"/>
        <v>1.0647150135363654</v>
      </c>
      <c r="AV4334" s="1">
        <f t="shared" si="548"/>
        <v>0.80996632596058971</v>
      </c>
      <c r="AW4334" s="1">
        <f t="shared" si="549"/>
        <v>0.55521763838481375</v>
      </c>
    </row>
    <row r="4335" spans="1:49" x14ac:dyDescent="0.2">
      <c r="A4335">
        <v>4333</v>
      </c>
      <c r="B4335" t="s">
        <v>6076</v>
      </c>
      <c r="C4335" t="s">
        <v>6075</v>
      </c>
      <c r="D4335" t="s">
        <v>6074</v>
      </c>
      <c r="F4335" t="s">
        <v>6073</v>
      </c>
      <c r="G4335" t="s">
        <v>18</v>
      </c>
      <c r="H4335" t="s">
        <v>17</v>
      </c>
      <c r="I4335" t="s">
        <v>6072</v>
      </c>
      <c r="J4335">
        <v>60072236</v>
      </c>
      <c r="K4335" t="s">
        <v>6071</v>
      </c>
      <c r="L4335" t="s">
        <v>6070</v>
      </c>
      <c r="M4335" t="s">
        <v>318</v>
      </c>
      <c r="N4335">
        <v>2</v>
      </c>
      <c r="O4335" t="s">
        <v>6069</v>
      </c>
      <c r="P4335" t="s">
        <v>6068</v>
      </c>
      <c r="Q4335" t="s">
        <v>6067</v>
      </c>
      <c r="R4335" s="7">
        <v>42005</v>
      </c>
      <c r="S4335" s="8">
        <f t="shared" si="544"/>
        <v>2015</v>
      </c>
      <c r="T4335" s="8">
        <v>2015</v>
      </c>
      <c r="U4335" s="8">
        <f t="shared" si="545"/>
        <v>7</v>
      </c>
      <c r="V4335" s="7">
        <v>42095</v>
      </c>
      <c r="W4335" t="s">
        <v>6066</v>
      </c>
      <c r="X4335" s="2">
        <v>0.67200000000000004</v>
      </c>
      <c r="Y4335" s="6">
        <f t="shared" si="542"/>
        <v>1.793865620245055E-2</v>
      </c>
      <c r="AA4335">
        <v>3796779</v>
      </c>
      <c r="AB4335">
        <v>18375</v>
      </c>
      <c r="AD4335" t="s">
        <v>7</v>
      </c>
      <c r="AE4335">
        <v>202</v>
      </c>
      <c r="AH4335" t="s">
        <v>6065</v>
      </c>
      <c r="AI4335" t="s">
        <v>6064</v>
      </c>
      <c r="AJ4335" t="s">
        <v>6063</v>
      </c>
      <c r="AK4335" t="s">
        <v>6062</v>
      </c>
      <c r="AL4335">
        <v>28</v>
      </c>
      <c r="AM4335" s="5">
        <f t="shared" si="546"/>
        <v>4</v>
      </c>
      <c r="AN4335" s="4">
        <f t="shared" si="543"/>
        <v>6.0583112457402496E-3</v>
      </c>
      <c r="AO4335" s="3"/>
      <c r="AP4335">
        <v>0</v>
      </c>
      <c r="AR4335" t="s">
        <v>62</v>
      </c>
      <c r="AT4335" s="2">
        <v>3.266</v>
      </c>
      <c r="AU4335" s="1">
        <f t="shared" si="547"/>
        <v>1.4374552715437459</v>
      </c>
      <c r="AV4335" s="1">
        <f t="shared" si="548"/>
        <v>1.1998483724095399</v>
      </c>
      <c r="AW4335" s="1">
        <f t="shared" si="549"/>
        <v>0.96224147327533394</v>
      </c>
    </row>
    <row r="4336" spans="1:49" x14ac:dyDescent="0.2">
      <c r="A4336">
        <v>4334</v>
      </c>
      <c r="B4336" t="s">
        <v>6061</v>
      </c>
      <c r="C4336" t="s">
        <v>6060</v>
      </c>
      <c r="F4336" t="s">
        <v>6059</v>
      </c>
      <c r="G4336" t="s">
        <v>18</v>
      </c>
      <c r="H4336" t="s">
        <v>17</v>
      </c>
      <c r="I4336" t="s">
        <v>1202</v>
      </c>
      <c r="J4336">
        <v>60014966</v>
      </c>
      <c r="K4336" t="s">
        <v>6058</v>
      </c>
      <c r="L4336" t="s">
        <v>103</v>
      </c>
      <c r="M4336" t="s">
        <v>102</v>
      </c>
      <c r="N4336">
        <v>2</v>
      </c>
      <c r="O4336" t="s">
        <v>6057</v>
      </c>
      <c r="P4336" t="s">
        <v>6056</v>
      </c>
      <c r="Q4336" t="s">
        <v>6055</v>
      </c>
      <c r="R4336" s="7">
        <v>42005</v>
      </c>
      <c r="S4336" s="8">
        <f t="shared" si="544"/>
        <v>2015</v>
      </c>
      <c r="T4336" s="8">
        <v>2015</v>
      </c>
      <c r="U4336" s="8">
        <f t="shared" si="545"/>
        <v>7</v>
      </c>
      <c r="V4336" s="7">
        <v>42005</v>
      </c>
      <c r="W4336" t="s">
        <v>6054</v>
      </c>
      <c r="X4336" s="2">
        <v>0.32300000000000001</v>
      </c>
      <c r="Y4336" s="6">
        <f t="shared" si="542"/>
        <v>8.6223005258802502E-3</v>
      </c>
      <c r="AB4336">
        <v>9500154104</v>
      </c>
      <c r="AC4336">
        <v>19342608</v>
      </c>
      <c r="AD4336" t="s">
        <v>7</v>
      </c>
      <c r="AE4336">
        <v>9</v>
      </c>
      <c r="AF4336">
        <v>1</v>
      </c>
      <c r="AG4336">
        <v>93798</v>
      </c>
      <c r="AI4336" t="s">
        <v>6053</v>
      </c>
      <c r="AJ4336" t="s">
        <v>6052</v>
      </c>
      <c r="AK4336" t="s">
        <v>6051</v>
      </c>
      <c r="AL4336">
        <v>3</v>
      </c>
      <c r="AM4336" s="5">
        <f t="shared" si="546"/>
        <v>0.42857142857142855</v>
      </c>
      <c r="AN4336" s="4">
        <f t="shared" si="543"/>
        <v>6.4910477632931242E-4</v>
      </c>
      <c r="AO4336" s="3"/>
      <c r="AP4336">
        <v>0</v>
      </c>
      <c r="AR4336" t="s">
        <v>62</v>
      </c>
      <c r="AT4336" s="2">
        <v>1.494</v>
      </c>
      <c r="AU4336" s="1">
        <f t="shared" si="547"/>
        <v>0.62303418010149691</v>
      </c>
      <c r="AV4336" s="1">
        <f t="shared" si="548"/>
        <v>0.46357026511047816</v>
      </c>
      <c r="AW4336" s="1">
        <f t="shared" si="549"/>
        <v>0.30410635011945936</v>
      </c>
    </row>
    <row r="4337" spans="1:49" x14ac:dyDescent="0.2">
      <c r="A4337">
        <v>4335</v>
      </c>
      <c r="B4337" t="s">
        <v>6050</v>
      </c>
      <c r="C4337" t="s">
        <v>6049</v>
      </c>
      <c r="F4337" t="s">
        <v>6048</v>
      </c>
      <c r="G4337" t="s">
        <v>18</v>
      </c>
      <c r="H4337" t="s">
        <v>17</v>
      </c>
      <c r="I4337" t="s">
        <v>6047</v>
      </c>
      <c r="J4337" t="s">
        <v>6046</v>
      </c>
      <c r="K4337" t="s">
        <v>6045</v>
      </c>
      <c r="L4337" t="s">
        <v>6044</v>
      </c>
      <c r="M4337" t="s">
        <v>6043</v>
      </c>
      <c r="N4337">
        <v>5</v>
      </c>
      <c r="O4337" t="s">
        <v>6042</v>
      </c>
      <c r="P4337" t="s">
        <v>6041</v>
      </c>
      <c r="Q4337" t="s">
        <v>6040</v>
      </c>
      <c r="R4337" s="7">
        <v>42005</v>
      </c>
      <c r="S4337" s="8">
        <f t="shared" si="544"/>
        <v>2015</v>
      </c>
      <c r="T4337" s="8">
        <v>2015</v>
      </c>
      <c r="U4337" s="8">
        <f t="shared" si="545"/>
        <v>7</v>
      </c>
      <c r="V4337" s="7">
        <v>42048</v>
      </c>
      <c r="W4337" t="s">
        <v>6039</v>
      </c>
      <c r="X4337" s="2">
        <v>0.32800000000000001</v>
      </c>
      <c r="Y4337" s="6">
        <f t="shared" si="542"/>
        <v>8.7557726702437201E-3</v>
      </c>
      <c r="AA4337">
        <v>10943420</v>
      </c>
      <c r="AB4337">
        <v>19268</v>
      </c>
      <c r="AC4337">
        <v>17412846</v>
      </c>
      <c r="AD4337" t="s">
        <v>7</v>
      </c>
      <c r="AE4337">
        <v>29</v>
      </c>
      <c r="AF4337">
        <v>1</v>
      </c>
      <c r="AH4337" t="s">
        <v>6038</v>
      </c>
      <c r="AI4337" t="s">
        <v>6037</v>
      </c>
      <c r="AJ4337" t="s">
        <v>6036</v>
      </c>
      <c r="AK4337" t="s">
        <v>6035</v>
      </c>
      <c r="AL4337">
        <v>10</v>
      </c>
      <c r="AM4337" s="5">
        <f t="shared" si="546"/>
        <v>1.4285714285714286</v>
      </c>
      <c r="AN4337" s="4">
        <f t="shared" si="543"/>
        <v>2.163682587764375E-3</v>
      </c>
      <c r="AO4337" s="3"/>
      <c r="AP4337">
        <v>0</v>
      </c>
      <c r="AQ4337" t="s">
        <v>6034</v>
      </c>
      <c r="AR4337" t="s">
        <v>62</v>
      </c>
      <c r="AS4337" t="s">
        <v>6033</v>
      </c>
      <c r="AT4337" s="2">
        <v>1.9419999999999999</v>
      </c>
      <c r="AU4337" s="1">
        <f t="shared" si="547"/>
        <v>0.67781456454999167</v>
      </c>
      <c r="AV4337" s="1">
        <f t="shared" si="548"/>
        <v>0.54597276290040475</v>
      </c>
      <c r="AW4337" s="1">
        <f t="shared" si="549"/>
        <v>0.41413096125081789</v>
      </c>
    </row>
    <row r="4338" spans="1:49" x14ac:dyDescent="0.2">
      <c r="A4338">
        <v>4336</v>
      </c>
      <c r="B4338" t="s">
        <v>6032</v>
      </c>
      <c r="C4338" t="s">
        <v>6031</v>
      </c>
      <c r="F4338" t="s">
        <v>6030</v>
      </c>
      <c r="G4338" t="s">
        <v>18</v>
      </c>
      <c r="H4338" t="s">
        <v>17</v>
      </c>
      <c r="I4338" t="s">
        <v>6029</v>
      </c>
      <c r="J4338" t="s">
        <v>6028</v>
      </c>
      <c r="K4338" t="s">
        <v>6027</v>
      </c>
      <c r="L4338" t="s">
        <v>6026</v>
      </c>
      <c r="M4338" t="s">
        <v>6025</v>
      </c>
      <c r="N4338">
        <v>7</v>
      </c>
      <c r="O4338" t="s">
        <v>6024</v>
      </c>
      <c r="P4338" t="s">
        <v>6023</v>
      </c>
      <c r="Q4338" t="s">
        <v>6022</v>
      </c>
      <c r="R4338" s="7">
        <v>42005</v>
      </c>
      <c r="S4338" s="8">
        <f t="shared" si="544"/>
        <v>2015</v>
      </c>
      <c r="T4338" s="8">
        <v>2015</v>
      </c>
      <c r="U4338" s="8">
        <f t="shared" si="545"/>
        <v>7</v>
      </c>
      <c r="V4338" s="7">
        <v>2015</v>
      </c>
      <c r="W4338" t="s">
        <v>2093</v>
      </c>
      <c r="X4338" s="2">
        <v>0.746</v>
      </c>
      <c r="Y4338" s="6">
        <f t="shared" si="542"/>
        <v>1.9914043939029926E-2</v>
      </c>
      <c r="AB4338">
        <v>21100199840</v>
      </c>
      <c r="AC4338">
        <v>20462069</v>
      </c>
      <c r="AD4338" t="s">
        <v>7</v>
      </c>
      <c r="AE4338">
        <v>5</v>
      </c>
      <c r="AF4338">
        <v>18</v>
      </c>
      <c r="AH4338" t="s">
        <v>6021</v>
      </c>
      <c r="AI4338" t="s">
        <v>6020</v>
      </c>
      <c r="AK4338" t="s">
        <v>6019</v>
      </c>
      <c r="AL4338">
        <v>6</v>
      </c>
      <c r="AM4338" s="5">
        <f t="shared" si="546"/>
        <v>0.8571428571428571</v>
      </c>
      <c r="AN4338" s="4">
        <f t="shared" si="543"/>
        <v>1.2982095526586248E-3</v>
      </c>
      <c r="AO4338" s="3"/>
      <c r="AP4338">
        <v>0</v>
      </c>
      <c r="AR4338" t="s">
        <v>62</v>
      </c>
      <c r="AT4338" s="2">
        <v>3.3610000000000002</v>
      </c>
      <c r="AU4338" s="1">
        <f t="shared" si="547"/>
        <v>1.4329293623118535</v>
      </c>
      <c r="AV4338" s="1">
        <f t="shared" si="548"/>
        <v>1.0606126745844275</v>
      </c>
      <c r="AW4338" s="1">
        <f t="shared" si="549"/>
        <v>0.68829598685700144</v>
      </c>
    </row>
    <row r="4339" spans="1:49" x14ac:dyDescent="0.2">
      <c r="A4339">
        <v>4337</v>
      </c>
      <c r="B4339" t="s">
        <v>6018</v>
      </c>
      <c r="C4339" t="s">
        <v>6017</v>
      </c>
      <c r="F4339" t="s">
        <v>6016</v>
      </c>
      <c r="G4339" t="s">
        <v>18</v>
      </c>
      <c r="H4339" t="s">
        <v>17</v>
      </c>
      <c r="I4339" t="s">
        <v>6015</v>
      </c>
      <c r="J4339" t="s">
        <v>6014</v>
      </c>
      <c r="K4339" t="s">
        <v>6013</v>
      </c>
      <c r="L4339" t="s">
        <v>6012</v>
      </c>
      <c r="M4339" t="s">
        <v>6011</v>
      </c>
      <c r="N4339">
        <v>7</v>
      </c>
      <c r="O4339" t="s">
        <v>6010</v>
      </c>
      <c r="P4339" t="s">
        <v>6009</v>
      </c>
      <c r="Q4339" t="s">
        <v>6008</v>
      </c>
      <c r="R4339" s="7">
        <v>42005</v>
      </c>
      <c r="S4339" s="8">
        <f t="shared" si="544"/>
        <v>2015</v>
      </c>
      <c r="T4339" s="8">
        <v>2015</v>
      </c>
      <c r="U4339" s="8">
        <f t="shared" si="545"/>
        <v>7</v>
      </c>
      <c r="V4339" s="7">
        <v>42036</v>
      </c>
      <c r="W4339" t="s">
        <v>6007</v>
      </c>
      <c r="X4339" s="2">
        <v>0.33400000000000002</v>
      </c>
      <c r="Y4339" s="6">
        <f t="shared" si="542"/>
        <v>8.9159392434798868E-3</v>
      </c>
      <c r="AA4339">
        <v>16741056</v>
      </c>
      <c r="AB4339">
        <v>11500153404</v>
      </c>
      <c r="AC4339">
        <v>20583834</v>
      </c>
      <c r="AD4339" t="s">
        <v>7</v>
      </c>
      <c r="AE4339">
        <v>24</v>
      </c>
      <c r="AF4339">
        <v>2</v>
      </c>
      <c r="AG4339">
        <v>28504</v>
      </c>
      <c r="AI4339" t="s">
        <v>6006</v>
      </c>
      <c r="AJ4339" t="s">
        <v>6005</v>
      </c>
      <c r="AK4339" t="s">
        <v>6004</v>
      </c>
      <c r="AL4339">
        <v>3</v>
      </c>
      <c r="AM4339" s="5">
        <f t="shared" si="546"/>
        <v>0.42857142857142855</v>
      </c>
      <c r="AN4339" s="4">
        <f t="shared" si="543"/>
        <v>6.4910477632931242E-4</v>
      </c>
      <c r="AO4339" s="3"/>
      <c r="AP4339">
        <v>0</v>
      </c>
      <c r="AR4339" t="s">
        <v>6003</v>
      </c>
      <c r="AT4339" s="2">
        <v>1.494</v>
      </c>
      <c r="AU4339" s="1">
        <f t="shared" si="547"/>
        <v>0.64358889033347144</v>
      </c>
      <c r="AV4339" s="1">
        <f t="shared" si="548"/>
        <v>0.47825220099045995</v>
      </c>
      <c r="AW4339" s="1">
        <f t="shared" si="549"/>
        <v>0.31291551164744846</v>
      </c>
    </row>
    <row r="4340" spans="1:49" x14ac:dyDescent="0.2">
      <c r="A4340">
        <v>4338</v>
      </c>
      <c r="B4340" t="s">
        <v>6002</v>
      </c>
      <c r="C4340" t="s">
        <v>6001</v>
      </c>
      <c r="E4340">
        <v>25673679</v>
      </c>
      <c r="F4340" t="s">
        <v>6000</v>
      </c>
      <c r="G4340" t="s">
        <v>18</v>
      </c>
      <c r="H4340" t="s">
        <v>17</v>
      </c>
      <c r="I4340" t="s">
        <v>5999</v>
      </c>
      <c r="J4340" t="s">
        <v>5998</v>
      </c>
      <c r="K4340" t="s">
        <v>5997</v>
      </c>
      <c r="L4340" t="s">
        <v>5996</v>
      </c>
      <c r="M4340" t="s">
        <v>5995</v>
      </c>
      <c r="N4340">
        <v>6</v>
      </c>
      <c r="O4340" t="s">
        <v>5994</v>
      </c>
      <c r="P4340" t="s">
        <v>5993</v>
      </c>
      <c r="Q4340" t="s">
        <v>5992</v>
      </c>
      <c r="R4340" s="7">
        <v>42005</v>
      </c>
      <c r="S4340" s="8">
        <f t="shared" si="544"/>
        <v>2015</v>
      </c>
      <c r="T4340" s="8">
        <v>2015</v>
      </c>
      <c r="U4340" s="8">
        <f t="shared" si="545"/>
        <v>7</v>
      </c>
      <c r="V4340" s="7">
        <v>2015</v>
      </c>
      <c r="W4340" t="s">
        <v>5991</v>
      </c>
      <c r="X4340" s="2">
        <v>2.3420000000000001</v>
      </c>
      <c r="Y4340" s="6">
        <f t="shared" si="542"/>
        <v>6.2518352419849987E-2</v>
      </c>
      <c r="AA4340">
        <v>9628452</v>
      </c>
      <c r="AB4340">
        <v>130030</v>
      </c>
      <c r="AC4340">
        <v>14712954</v>
      </c>
      <c r="AD4340" t="s">
        <v>7</v>
      </c>
      <c r="AE4340">
        <v>282</v>
      </c>
      <c r="AF4340">
        <v>1803</v>
      </c>
      <c r="AG4340">
        <v>20142571</v>
      </c>
      <c r="AI4340" t="s">
        <v>5990</v>
      </c>
      <c r="AJ4340" t="s">
        <v>5989</v>
      </c>
      <c r="AK4340" t="s">
        <v>5988</v>
      </c>
      <c r="AL4340">
        <v>35</v>
      </c>
      <c r="AM4340" s="5">
        <f t="shared" si="546"/>
        <v>5</v>
      </c>
      <c r="AN4340" s="4">
        <f t="shared" si="543"/>
        <v>7.5728890571753124E-3</v>
      </c>
      <c r="AO4340" s="3"/>
      <c r="AP4340">
        <v>1</v>
      </c>
      <c r="AR4340" t="s">
        <v>62</v>
      </c>
      <c r="AT4340" s="2" t="s">
        <v>61</v>
      </c>
      <c r="AU4340" s="1">
        <f t="shared" si="547"/>
        <v>4.6034713411047585</v>
      </c>
      <c r="AV4340" s="1">
        <f t="shared" si="548"/>
        <v>3.5045620738512655</v>
      </c>
      <c r="AW4340" s="1">
        <f t="shared" si="549"/>
        <v>2.4056528065977711</v>
      </c>
    </row>
    <row r="4341" spans="1:49" x14ac:dyDescent="0.2">
      <c r="A4341">
        <v>4339</v>
      </c>
      <c r="B4341" t="s">
        <v>5987</v>
      </c>
      <c r="C4341" t="s">
        <v>5986</v>
      </c>
      <c r="F4341" t="s">
        <v>5985</v>
      </c>
      <c r="G4341" t="s">
        <v>18</v>
      </c>
      <c r="H4341" t="s">
        <v>17</v>
      </c>
      <c r="I4341" t="s">
        <v>5984</v>
      </c>
      <c r="J4341">
        <v>60024350</v>
      </c>
      <c r="K4341" t="s">
        <v>1216</v>
      </c>
      <c r="L4341" t="s">
        <v>1215</v>
      </c>
      <c r="M4341" t="s">
        <v>102</v>
      </c>
      <c r="N4341">
        <v>5</v>
      </c>
      <c r="O4341" t="s">
        <v>5983</v>
      </c>
      <c r="P4341" t="s">
        <v>5982</v>
      </c>
      <c r="Q4341" t="s">
        <v>5981</v>
      </c>
      <c r="R4341" s="7">
        <v>42005</v>
      </c>
      <c r="S4341" s="8">
        <f t="shared" si="544"/>
        <v>2015</v>
      </c>
      <c r="T4341" s="8">
        <v>2015</v>
      </c>
      <c r="U4341" s="8">
        <f t="shared" si="545"/>
        <v>7</v>
      </c>
      <c r="V4341" s="7">
        <v>42005</v>
      </c>
      <c r="W4341" t="s">
        <v>5967</v>
      </c>
      <c r="X4341" s="2">
        <v>0.47099999999999997</v>
      </c>
      <c r="Y4341" s="6">
        <f t="shared" si="542"/>
        <v>1.2573075999039E-2</v>
      </c>
      <c r="AB4341">
        <v>9500154105</v>
      </c>
      <c r="AC4341">
        <v>19313195</v>
      </c>
      <c r="AD4341" t="s">
        <v>7</v>
      </c>
      <c r="AE4341">
        <v>9</v>
      </c>
      <c r="AF4341">
        <v>1</v>
      </c>
      <c r="AG4341">
        <v>95097</v>
      </c>
      <c r="AI4341" t="s">
        <v>5980</v>
      </c>
      <c r="AJ4341" t="s">
        <v>5979</v>
      </c>
      <c r="AK4341" t="s">
        <v>5978</v>
      </c>
      <c r="AL4341">
        <v>8</v>
      </c>
      <c r="AM4341" s="5">
        <f t="shared" si="546"/>
        <v>1.1428571428571428</v>
      </c>
      <c r="AN4341" s="4">
        <f t="shared" si="543"/>
        <v>1.7309460702114999E-3</v>
      </c>
      <c r="AO4341" s="3"/>
      <c r="AP4341">
        <v>0</v>
      </c>
      <c r="AR4341" t="s">
        <v>62</v>
      </c>
      <c r="AT4341" s="2">
        <v>1.53</v>
      </c>
      <c r="AU4341" s="1">
        <f t="shared" si="547"/>
        <v>0.93204370203907505</v>
      </c>
      <c r="AV4341" s="1">
        <f t="shared" si="548"/>
        <v>0.71520110346252508</v>
      </c>
      <c r="AW4341" s="1">
        <f t="shared" si="549"/>
        <v>0.498358504885975</v>
      </c>
    </row>
    <row r="4342" spans="1:49" x14ac:dyDescent="0.2">
      <c r="A4342">
        <v>4340</v>
      </c>
      <c r="B4342" t="s">
        <v>5977</v>
      </c>
      <c r="C4342" t="s">
        <v>5976</v>
      </c>
      <c r="F4342" t="s">
        <v>5975</v>
      </c>
      <c r="G4342" t="s">
        <v>18</v>
      </c>
      <c r="H4342" t="s">
        <v>17</v>
      </c>
      <c r="I4342" t="s">
        <v>5974</v>
      </c>
      <c r="J4342" t="s">
        <v>5973</v>
      </c>
      <c r="K4342" t="s">
        <v>5972</v>
      </c>
      <c r="L4342" t="s">
        <v>5971</v>
      </c>
      <c r="M4342" t="s">
        <v>1429</v>
      </c>
      <c r="N4342">
        <v>3</v>
      </c>
      <c r="O4342" t="s">
        <v>5970</v>
      </c>
      <c r="P4342" t="s">
        <v>5969</v>
      </c>
      <c r="Q4342" t="s">
        <v>5968</v>
      </c>
      <c r="R4342" s="7">
        <v>42005</v>
      </c>
      <c r="S4342" s="8">
        <f t="shared" si="544"/>
        <v>2015</v>
      </c>
      <c r="T4342" s="8">
        <v>2015</v>
      </c>
      <c r="U4342" s="8">
        <f t="shared" si="545"/>
        <v>7</v>
      </c>
      <c r="V4342" s="7">
        <v>42005</v>
      </c>
      <c r="W4342" t="s">
        <v>5967</v>
      </c>
      <c r="X4342" s="2">
        <v>0.47099999999999997</v>
      </c>
      <c r="Y4342" s="6">
        <f t="shared" si="542"/>
        <v>1.2573075999039E-2</v>
      </c>
      <c r="AB4342">
        <v>9500154105</v>
      </c>
      <c r="AC4342">
        <v>19313195</v>
      </c>
      <c r="AD4342" t="s">
        <v>7</v>
      </c>
      <c r="AE4342">
        <v>9</v>
      </c>
      <c r="AF4342">
        <v>1</v>
      </c>
      <c r="AG4342">
        <v>96093</v>
      </c>
      <c r="AI4342" t="s">
        <v>5966</v>
      </c>
      <c r="AJ4342" t="s">
        <v>5965</v>
      </c>
      <c r="AK4342" t="s">
        <v>5964</v>
      </c>
      <c r="AL4342">
        <v>1</v>
      </c>
      <c r="AM4342" s="5">
        <f t="shared" si="546"/>
        <v>0.14285714285714285</v>
      </c>
      <c r="AN4342" s="4">
        <f t="shared" si="543"/>
        <v>2.1636825877643749E-4</v>
      </c>
      <c r="AO4342" s="3"/>
      <c r="AP4342">
        <v>1</v>
      </c>
      <c r="AR4342" t="s">
        <v>62</v>
      </c>
      <c r="AT4342" s="2">
        <v>1.53</v>
      </c>
      <c r="AU4342" s="1">
        <f t="shared" si="547"/>
        <v>0.88660636769602319</v>
      </c>
      <c r="AV4342" s="1">
        <f t="shared" si="548"/>
        <v>0.63947221289077194</v>
      </c>
      <c r="AW4342" s="1">
        <f t="shared" si="549"/>
        <v>0.39233805808552064</v>
      </c>
    </row>
    <row r="4343" spans="1:49" x14ac:dyDescent="0.2">
      <c r="A4343">
        <v>4341</v>
      </c>
      <c r="B4343" t="s">
        <v>5963</v>
      </c>
      <c r="F4343" t="s">
        <v>5962</v>
      </c>
      <c r="G4343" t="s">
        <v>18</v>
      </c>
      <c r="H4343" t="s">
        <v>17</v>
      </c>
      <c r="I4343" t="s">
        <v>5961</v>
      </c>
      <c r="J4343" t="s">
        <v>5960</v>
      </c>
      <c r="K4343" t="s">
        <v>5959</v>
      </c>
      <c r="L4343" t="s">
        <v>5958</v>
      </c>
      <c r="M4343" t="s">
        <v>5957</v>
      </c>
      <c r="N4343">
        <v>4</v>
      </c>
      <c r="O4343" t="s">
        <v>5956</v>
      </c>
      <c r="P4343" t="s">
        <v>5955</v>
      </c>
      <c r="Q4343" t="s">
        <v>5954</v>
      </c>
      <c r="R4343" s="7">
        <v>42005</v>
      </c>
      <c r="S4343" s="8">
        <f t="shared" si="544"/>
        <v>2015</v>
      </c>
      <c r="T4343" s="8">
        <v>2015</v>
      </c>
      <c r="U4343" s="8">
        <f t="shared" si="545"/>
        <v>7</v>
      </c>
      <c r="V4343" s="7">
        <v>2015</v>
      </c>
      <c r="W4343" t="s">
        <v>5830</v>
      </c>
      <c r="X4343" s="2" t="s">
        <v>61</v>
      </c>
      <c r="Y4343" s="6" t="e">
        <f t="shared" si="542"/>
        <v>#VALUE!</v>
      </c>
      <c r="AA4343">
        <v>9744290</v>
      </c>
      <c r="AB4343">
        <v>19700175055</v>
      </c>
      <c r="AC4343">
        <v>9744290</v>
      </c>
      <c r="AD4343" t="s">
        <v>7</v>
      </c>
      <c r="AE4343">
        <v>7</v>
      </c>
      <c r="AF4343">
        <v>2</v>
      </c>
      <c r="AH4343" t="s">
        <v>5953</v>
      </c>
      <c r="AI4343" t="s">
        <v>5952</v>
      </c>
      <c r="AJ4343" t="s">
        <v>5951</v>
      </c>
      <c r="AK4343" t="s">
        <v>5950</v>
      </c>
      <c r="AL4343">
        <v>3</v>
      </c>
      <c r="AM4343" s="5">
        <f t="shared" si="546"/>
        <v>0.42857142857142855</v>
      </c>
      <c r="AN4343" s="4">
        <f t="shared" si="543"/>
        <v>6.4910477632931242E-4</v>
      </c>
      <c r="AO4343" s="3"/>
      <c r="AP4343">
        <v>0</v>
      </c>
      <c r="AR4343" t="s">
        <v>62</v>
      </c>
      <c r="AT4343" s="2" t="s">
        <v>61</v>
      </c>
      <c r="AU4343" s="1" t="e">
        <f t="shared" si="547"/>
        <v>#VALUE!</v>
      </c>
      <c r="AV4343" s="1" t="e">
        <f t="shared" si="548"/>
        <v>#VALUE!</v>
      </c>
      <c r="AW4343" s="1" t="e">
        <f t="shared" si="549"/>
        <v>#VALUE!</v>
      </c>
    </row>
    <row r="4344" spans="1:49" x14ac:dyDescent="0.2">
      <c r="A4344">
        <v>4342</v>
      </c>
      <c r="B4344" t="s">
        <v>5949</v>
      </c>
      <c r="C4344" t="s">
        <v>5948</v>
      </c>
      <c r="F4344" t="s">
        <v>5947</v>
      </c>
      <c r="G4344" t="s">
        <v>18</v>
      </c>
      <c r="H4344" t="s">
        <v>17</v>
      </c>
      <c r="I4344" t="s">
        <v>5946</v>
      </c>
      <c r="J4344" t="s">
        <v>5945</v>
      </c>
      <c r="K4344" t="s">
        <v>5944</v>
      </c>
      <c r="L4344" t="s">
        <v>5943</v>
      </c>
      <c r="M4344" t="s">
        <v>86</v>
      </c>
      <c r="N4344">
        <v>3</v>
      </c>
      <c r="O4344" t="s">
        <v>5942</v>
      </c>
      <c r="P4344" t="s">
        <v>5941</v>
      </c>
      <c r="Q4344" t="s">
        <v>5940</v>
      </c>
      <c r="R4344" s="7">
        <v>42005</v>
      </c>
      <c r="S4344" s="8">
        <f t="shared" si="544"/>
        <v>2015</v>
      </c>
      <c r="T4344" s="8">
        <v>2015</v>
      </c>
      <c r="U4344" s="8">
        <f t="shared" si="545"/>
        <v>7</v>
      </c>
      <c r="V4344" s="7">
        <v>42005</v>
      </c>
      <c r="W4344" t="s">
        <v>5939</v>
      </c>
      <c r="X4344" s="2">
        <v>0.25</v>
      </c>
      <c r="Y4344" s="6">
        <f t="shared" si="542"/>
        <v>6.6736072181735676E-3</v>
      </c>
      <c r="AB4344">
        <v>6100152803</v>
      </c>
      <c r="AC4344">
        <v>17500443</v>
      </c>
      <c r="AD4344" t="s">
        <v>7</v>
      </c>
      <c r="AE4344">
        <v>10</v>
      </c>
      <c r="AF4344">
        <v>1</v>
      </c>
      <c r="AH4344" s="10">
        <v>44413</v>
      </c>
      <c r="AI4344" t="s">
        <v>5938</v>
      </c>
      <c r="AK4344" t="s">
        <v>5937</v>
      </c>
      <c r="AL4344">
        <v>3</v>
      </c>
      <c r="AM4344" s="5">
        <f t="shared" si="546"/>
        <v>0.42857142857142855</v>
      </c>
      <c r="AN4344" s="4">
        <f t="shared" si="543"/>
        <v>6.4910477632931242E-4</v>
      </c>
      <c r="AO4344" s="3"/>
      <c r="AP4344">
        <v>0</v>
      </c>
      <c r="AR4344" t="s">
        <v>5936</v>
      </c>
      <c r="AT4344" s="2" t="s">
        <v>61</v>
      </c>
      <c r="AU4344" s="1">
        <f t="shared" si="547"/>
        <v>0.48662564856202906</v>
      </c>
      <c r="AV4344" s="1">
        <f t="shared" si="548"/>
        <v>0.36613559972514403</v>
      </c>
      <c r="AW4344" s="1">
        <f t="shared" si="549"/>
        <v>0.24564555088825885</v>
      </c>
    </row>
    <row r="4345" spans="1:49" x14ac:dyDescent="0.2">
      <c r="A4345">
        <v>4343</v>
      </c>
      <c r="B4345" t="s">
        <v>5935</v>
      </c>
      <c r="C4345" t="s">
        <v>5934</v>
      </c>
      <c r="F4345" t="s">
        <v>5933</v>
      </c>
      <c r="G4345" t="s">
        <v>18</v>
      </c>
      <c r="H4345" t="s">
        <v>17</v>
      </c>
      <c r="I4345" t="s">
        <v>5932</v>
      </c>
      <c r="J4345">
        <v>60010618</v>
      </c>
      <c r="K4345" t="s">
        <v>5500</v>
      </c>
      <c r="L4345" t="s">
        <v>5499</v>
      </c>
      <c r="M4345" t="s">
        <v>318</v>
      </c>
      <c r="N4345">
        <v>3</v>
      </c>
      <c r="O4345" t="s">
        <v>5931</v>
      </c>
      <c r="P4345" t="s">
        <v>5930</v>
      </c>
      <c r="Q4345" t="s">
        <v>5929</v>
      </c>
      <c r="R4345" s="7">
        <v>42005</v>
      </c>
      <c r="S4345" s="8">
        <f t="shared" si="544"/>
        <v>2015</v>
      </c>
      <c r="T4345" s="8">
        <v>2015</v>
      </c>
      <c r="U4345" s="8">
        <f t="shared" si="545"/>
        <v>7</v>
      </c>
      <c r="V4345" s="7">
        <v>2015</v>
      </c>
      <c r="W4345" t="s">
        <v>5115</v>
      </c>
      <c r="X4345" s="2" t="s">
        <v>61</v>
      </c>
      <c r="Y4345" s="6" t="e">
        <f t="shared" si="542"/>
        <v>#VALUE!</v>
      </c>
      <c r="AA4345">
        <v>9746846</v>
      </c>
      <c r="AB4345">
        <v>21100201522</v>
      </c>
      <c r="AC4345">
        <v>9745645</v>
      </c>
      <c r="AD4345" t="s">
        <v>7</v>
      </c>
      <c r="AE4345">
        <v>8</v>
      </c>
      <c r="AH4345" t="s">
        <v>5928</v>
      </c>
      <c r="AI4345" t="s">
        <v>5927</v>
      </c>
      <c r="AJ4345" t="s">
        <v>5926</v>
      </c>
      <c r="AK4345" t="s">
        <v>5925</v>
      </c>
      <c r="AL4345">
        <v>0</v>
      </c>
      <c r="AM4345" s="5">
        <f t="shared" si="546"/>
        <v>0</v>
      </c>
      <c r="AN4345" s="4">
        <f t="shared" si="543"/>
        <v>0</v>
      </c>
      <c r="AO4345" s="3"/>
      <c r="AP4345">
        <v>1</v>
      </c>
      <c r="AR4345" t="s">
        <v>62</v>
      </c>
      <c r="AT4345" s="2" t="s">
        <v>61</v>
      </c>
      <c r="AU4345" s="1" t="e">
        <f t="shared" si="547"/>
        <v>#VALUE!</v>
      </c>
      <c r="AV4345" s="1" t="e">
        <f t="shared" si="548"/>
        <v>#VALUE!</v>
      </c>
      <c r="AW4345" s="1" t="e">
        <f t="shared" si="549"/>
        <v>#VALUE!</v>
      </c>
    </row>
    <row r="4346" spans="1:49" x14ac:dyDescent="0.2">
      <c r="A4346">
        <v>4344</v>
      </c>
      <c r="B4346" t="s">
        <v>5924</v>
      </c>
      <c r="F4346" t="s">
        <v>5923</v>
      </c>
      <c r="G4346" t="s">
        <v>18</v>
      </c>
      <c r="H4346" t="s">
        <v>17</v>
      </c>
      <c r="I4346" t="s">
        <v>5922</v>
      </c>
      <c r="J4346" t="s">
        <v>5921</v>
      </c>
      <c r="K4346" t="s">
        <v>5920</v>
      </c>
      <c r="L4346" t="s">
        <v>5919</v>
      </c>
      <c r="M4346" t="s">
        <v>86</v>
      </c>
      <c r="N4346">
        <v>2</v>
      </c>
      <c r="O4346" t="s">
        <v>5918</v>
      </c>
      <c r="P4346" t="s">
        <v>5917</v>
      </c>
      <c r="Q4346" t="s">
        <v>5916</v>
      </c>
      <c r="R4346" s="7">
        <v>42005</v>
      </c>
      <c r="S4346" s="8">
        <f t="shared" si="544"/>
        <v>2015</v>
      </c>
      <c r="T4346" s="8">
        <v>2015</v>
      </c>
      <c r="U4346" s="8">
        <f t="shared" si="545"/>
        <v>7</v>
      </c>
      <c r="V4346" s="7">
        <v>2015</v>
      </c>
      <c r="W4346" t="s">
        <v>5915</v>
      </c>
      <c r="X4346" s="2">
        <v>0.224</v>
      </c>
      <c r="Y4346" s="6">
        <f t="shared" si="542"/>
        <v>5.9795520674835161E-3</v>
      </c>
      <c r="AA4346">
        <v>10187081</v>
      </c>
      <c r="AB4346">
        <v>19700170476</v>
      </c>
      <c r="AD4346" t="s">
        <v>7</v>
      </c>
      <c r="AE4346">
        <v>25</v>
      </c>
      <c r="AF4346">
        <v>1</v>
      </c>
      <c r="AH4346" t="s">
        <v>5914</v>
      </c>
      <c r="AI4346" t="s">
        <v>5913</v>
      </c>
      <c r="AJ4346" t="s">
        <v>5912</v>
      </c>
      <c r="AK4346" t="s">
        <v>5911</v>
      </c>
      <c r="AL4346">
        <v>2</v>
      </c>
      <c r="AM4346" s="5">
        <f t="shared" si="546"/>
        <v>0.2857142857142857</v>
      </c>
      <c r="AN4346" s="4">
        <f t="shared" si="543"/>
        <v>4.3273651755287499E-4</v>
      </c>
      <c r="AO4346" s="3"/>
      <c r="AP4346">
        <v>0</v>
      </c>
      <c r="AR4346" t="s">
        <v>62</v>
      </c>
      <c r="AT4346" s="2" t="s">
        <v>61</v>
      </c>
      <c r="AU4346" s="1">
        <f t="shared" si="547"/>
        <v>0.43155074025043227</v>
      </c>
      <c r="AV4346" s="1">
        <f t="shared" si="548"/>
        <v>0.32061442925181954</v>
      </c>
      <c r="AW4346" s="1">
        <f t="shared" si="549"/>
        <v>0.20967811825320673</v>
      </c>
    </row>
    <row r="4347" spans="1:49" x14ac:dyDescent="0.2">
      <c r="A4347">
        <v>4345</v>
      </c>
      <c r="B4347" t="s">
        <v>5910</v>
      </c>
      <c r="C4347" t="s">
        <v>5909</v>
      </c>
      <c r="E4347">
        <v>25336689</v>
      </c>
      <c r="F4347" t="s">
        <v>5908</v>
      </c>
      <c r="G4347" t="s">
        <v>18</v>
      </c>
      <c r="H4347" t="s">
        <v>17</v>
      </c>
      <c r="I4347" t="s">
        <v>5907</v>
      </c>
      <c r="J4347">
        <v>60105356</v>
      </c>
      <c r="K4347" t="s">
        <v>5906</v>
      </c>
      <c r="L4347" t="s">
        <v>1248</v>
      </c>
      <c r="M4347" t="s">
        <v>1247</v>
      </c>
      <c r="N4347">
        <v>1</v>
      </c>
      <c r="O4347" t="s">
        <v>5905</v>
      </c>
      <c r="P4347">
        <v>7102944615</v>
      </c>
      <c r="Q4347">
        <v>60105356</v>
      </c>
      <c r="R4347" s="7">
        <v>42005</v>
      </c>
      <c r="S4347" s="8">
        <f t="shared" si="544"/>
        <v>2015</v>
      </c>
      <c r="T4347" s="8">
        <v>2015</v>
      </c>
      <c r="U4347" s="8">
        <f t="shared" si="545"/>
        <v>7</v>
      </c>
      <c r="V4347" s="7">
        <v>42005</v>
      </c>
      <c r="W4347" t="s">
        <v>5904</v>
      </c>
      <c r="X4347" s="2">
        <v>2.6160000000000001</v>
      </c>
      <c r="Y4347" s="6">
        <f t="shared" si="542"/>
        <v>6.9832625930968215E-2</v>
      </c>
      <c r="AA4347">
        <v>220957</v>
      </c>
      <c r="AB4347">
        <v>19210</v>
      </c>
      <c r="AC4347">
        <v>14602431</v>
      </c>
      <c r="AD4347" t="s">
        <v>7</v>
      </c>
      <c r="AE4347">
        <v>66</v>
      </c>
      <c r="AF4347">
        <v>1</v>
      </c>
      <c r="AH4347" s="9">
        <v>45108</v>
      </c>
      <c r="AI4347" t="s">
        <v>5903</v>
      </c>
      <c r="AJ4347" t="s">
        <v>5902</v>
      </c>
      <c r="AK4347" t="s">
        <v>5901</v>
      </c>
      <c r="AL4347">
        <v>121</v>
      </c>
      <c r="AM4347" s="5">
        <f t="shared" si="546"/>
        <v>17.285714285714285</v>
      </c>
      <c r="AN4347" s="4">
        <f t="shared" si="543"/>
        <v>2.6180559311948935E-2</v>
      </c>
      <c r="AO4347" s="3"/>
      <c r="AP4347">
        <v>1</v>
      </c>
      <c r="AQ4347" t="s">
        <v>5900</v>
      </c>
      <c r="AR4347" t="s">
        <v>5899</v>
      </c>
      <c r="AS4347" t="s">
        <v>5898</v>
      </c>
      <c r="AT4347" s="2">
        <v>6.992</v>
      </c>
      <c r="AU4347" s="1">
        <f t="shared" si="547"/>
        <v>5.6737005945262426</v>
      </c>
      <c r="AV4347" s="1">
        <f t="shared" si="548"/>
        <v>4.8006592621458575</v>
      </c>
      <c r="AW4347" s="1">
        <f t="shared" si="549"/>
        <v>3.9276179297654714</v>
      </c>
    </row>
    <row r="4348" spans="1:49" x14ac:dyDescent="0.2">
      <c r="A4348">
        <v>4346</v>
      </c>
      <c r="B4348" t="s">
        <v>5897</v>
      </c>
      <c r="C4348" t="s">
        <v>5896</v>
      </c>
      <c r="D4348" t="s">
        <v>5895</v>
      </c>
      <c r="F4348" t="s">
        <v>5894</v>
      </c>
      <c r="G4348" t="s">
        <v>18</v>
      </c>
      <c r="H4348" t="s">
        <v>17</v>
      </c>
      <c r="I4348" t="s">
        <v>5893</v>
      </c>
      <c r="J4348" t="s">
        <v>5892</v>
      </c>
      <c r="K4348" t="s">
        <v>5891</v>
      </c>
      <c r="L4348" t="s">
        <v>5890</v>
      </c>
      <c r="M4348" t="s">
        <v>1952</v>
      </c>
      <c r="N4348">
        <v>3</v>
      </c>
      <c r="O4348" t="s">
        <v>5889</v>
      </c>
      <c r="P4348" t="s">
        <v>5888</v>
      </c>
      <c r="Q4348" t="s">
        <v>5887</v>
      </c>
      <c r="R4348" s="7">
        <v>42005</v>
      </c>
      <c r="S4348" s="8">
        <f t="shared" si="544"/>
        <v>2015</v>
      </c>
      <c r="T4348" s="8">
        <v>2015</v>
      </c>
      <c r="U4348" s="8">
        <f t="shared" si="545"/>
        <v>7</v>
      </c>
      <c r="V4348" s="7">
        <v>2015</v>
      </c>
      <c r="W4348" t="s">
        <v>5886</v>
      </c>
      <c r="X4348" s="2">
        <v>0.63100000000000001</v>
      </c>
      <c r="Y4348" s="6">
        <f t="shared" si="542"/>
        <v>1.6844184618670086E-2</v>
      </c>
      <c r="AA4348">
        <v>10512004</v>
      </c>
      <c r="AB4348">
        <v>24306</v>
      </c>
      <c r="AD4348" t="s">
        <v>7</v>
      </c>
      <c r="AE4348">
        <v>37</v>
      </c>
      <c r="AF4348">
        <v>1</v>
      </c>
      <c r="AH4348" t="s">
        <v>5885</v>
      </c>
      <c r="AI4348" t="s">
        <v>5884</v>
      </c>
      <c r="AJ4348" t="s">
        <v>5883</v>
      </c>
      <c r="AK4348" t="s">
        <v>5882</v>
      </c>
      <c r="AL4348">
        <v>9</v>
      </c>
      <c r="AM4348" s="5">
        <f t="shared" si="546"/>
        <v>1.2857142857142858</v>
      </c>
      <c r="AN4348" s="4">
        <f t="shared" si="543"/>
        <v>1.9473143289879377E-3</v>
      </c>
      <c r="AO4348" s="3"/>
      <c r="AP4348">
        <v>0</v>
      </c>
      <c r="AR4348" t="s">
        <v>62</v>
      </c>
      <c r="AT4348" s="2" t="s">
        <v>61</v>
      </c>
      <c r="AU4348" s="1">
        <f t="shared" si="547"/>
        <v>1.2375123531765442</v>
      </c>
      <c r="AV4348" s="1">
        <f t="shared" si="548"/>
        <v>0.93957494738290104</v>
      </c>
      <c r="AW4348" s="1">
        <f t="shared" si="549"/>
        <v>0.64163754158925823</v>
      </c>
    </row>
    <row r="4349" spans="1:49" x14ac:dyDescent="0.2">
      <c r="A4349">
        <v>4347</v>
      </c>
      <c r="B4349" t="s">
        <v>5881</v>
      </c>
      <c r="F4349" t="s">
        <v>5880</v>
      </c>
      <c r="G4349" t="s">
        <v>18</v>
      </c>
      <c r="H4349" t="s">
        <v>17</v>
      </c>
      <c r="I4349" t="s">
        <v>5879</v>
      </c>
      <c r="J4349" t="s">
        <v>5878</v>
      </c>
      <c r="K4349" t="s">
        <v>5877</v>
      </c>
      <c r="L4349" t="s">
        <v>5876</v>
      </c>
      <c r="M4349" t="s">
        <v>627</v>
      </c>
      <c r="N4349">
        <v>3</v>
      </c>
      <c r="O4349" t="s">
        <v>5875</v>
      </c>
      <c r="P4349" t="s">
        <v>5874</v>
      </c>
      <c r="Q4349" t="s">
        <v>5873</v>
      </c>
      <c r="R4349" s="7">
        <v>42005</v>
      </c>
      <c r="S4349" s="8">
        <f t="shared" si="544"/>
        <v>2015</v>
      </c>
      <c r="T4349" s="8">
        <v>2015</v>
      </c>
      <c r="U4349" s="8">
        <f t="shared" si="545"/>
        <v>7</v>
      </c>
      <c r="V4349" s="7">
        <v>2015</v>
      </c>
      <c r="W4349" t="s">
        <v>5872</v>
      </c>
      <c r="X4349" s="2" t="s">
        <v>61</v>
      </c>
      <c r="Y4349" s="6" t="e">
        <f t="shared" si="542"/>
        <v>#VALUE!</v>
      </c>
      <c r="AA4349">
        <v>9742441</v>
      </c>
      <c r="AB4349">
        <v>19700174904</v>
      </c>
      <c r="AD4349" t="s">
        <v>7</v>
      </c>
      <c r="AE4349">
        <v>8</v>
      </c>
      <c r="AF4349">
        <v>1</v>
      </c>
      <c r="AH4349" t="s">
        <v>835</v>
      </c>
      <c r="AI4349" t="s">
        <v>5871</v>
      </c>
      <c r="AJ4349" t="s">
        <v>5870</v>
      </c>
      <c r="AK4349" t="s">
        <v>5869</v>
      </c>
      <c r="AL4349">
        <v>3</v>
      </c>
      <c r="AM4349" s="5">
        <f t="shared" si="546"/>
        <v>0.42857142857142855</v>
      </c>
      <c r="AN4349" s="4">
        <f t="shared" si="543"/>
        <v>6.4910477632931242E-4</v>
      </c>
      <c r="AO4349" s="3"/>
      <c r="AP4349">
        <v>0</v>
      </c>
      <c r="AR4349" t="s">
        <v>62</v>
      </c>
      <c r="AT4349" s="2" t="s">
        <v>61</v>
      </c>
      <c r="AU4349" s="1" t="e">
        <f t="shared" si="547"/>
        <v>#VALUE!</v>
      </c>
      <c r="AV4349" s="1" t="e">
        <f t="shared" si="548"/>
        <v>#VALUE!</v>
      </c>
      <c r="AW4349" s="1" t="e">
        <f t="shared" si="549"/>
        <v>#VALUE!</v>
      </c>
    </row>
    <row r="4350" spans="1:49" x14ac:dyDescent="0.2">
      <c r="A4350">
        <v>4348</v>
      </c>
      <c r="B4350" t="s">
        <v>5868</v>
      </c>
      <c r="C4350" t="s">
        <v>5867</v>
      </c>
      <c r="D4350" t="s">
        <v>5866</v>
      </c>
      <c r="F4350" t="s">
        <v>5865</v>
      </c>
      <c r="G4350" t="s">
        <v>18</v>
      </c>
      <c r="H4350" t="s">
        <v>17</v>
      </c>
      <c r="I4350" t="s">
        <v>5864</v>
      </c>
      <c r="J4350">
        <v>60028333</v>
      </c>
      <c r="K4350" t="s">
        <v>5863</v>
      </c>
      <c r="L4350" t="s">
        <v>3998</v>
      </c>
      <c r="M4350" t="s">
        <v>527</v>
      </c>
      <c r="N4350">
        <v>3</v>
      </c>
      <c r="O4350" t="s">
        <v>5862</v>
      </c>
      <c r="P4350" t="s">
        <v>5861</v>
      </c>
      <c r="Q4350" t="s">
        <v>5860</v>
      </c>
      <c r="R4350" s="7">
        <v>42005</v>
      </c>
      <c r="S4350" s="8">
        <f t="shared" si="544"/>
        <v>2015</v>
      </c>
      <c r="T4350" s="8">
        <v>2015</v>
      </c>
      <c r="U4350" s="8">
        <f t="shared" si="545"/>
        <v>7</v>
      </c>
      <c r="V4350" s="7">
        <v>42073</v>
      </c>
      <c r="W4350" t="s">
        <v>1211</v>
      </c>
      <c r="X4350" s="2">
        <v>0.56200000000000006</v>
      </c>
      <c r="Y4350" s="6">
        <f t="shared" si="542"/>
        <v>1.5002269026454181E-2</v>
      </c>
      <c r="AA4350">
        <v>3734633</v>
      </c>
      <c r="AB4350">
        <v>25659</v>
      </c>
      <c r="AC4350">
        <v>14697785</v>
      </c>
      <c r="AD4350" t="s">
        <v>7</v>
      </c>
      <c r="AE4350">
        <v>68</v>
      </c>
      <c r="AF4350">
        <v>2</v>
      </c>
      <c r="AH4350" t="s">
        <v>5859</v>
      </c>
      <c r="AI4350" t="s">
        <v>5858</v>
      </c>
      <c r="AJ4350" t="s">
        <v>5857</v>
      </c>
      <c r="AK4350" t="s">
        <v>5856</v>
      </c>
      <c r="AL4350">
        <v>11</v>
      </c>
      <c r="AM4350" s="5">
        <f t="shared" si="546"/>
        <v>1.5714285714285714</v>
      </c>
      <c r="AN4350" s="4">
        <f t="shared" si="543"/>
        <v>2.3800508465408126E-3</v>
      </c>
      <c r="AO4350" s="3"/>
      <c r="AP4350">
        <v>1</v>
      </c>
      <c r="AR4350" t="s">
        <v>62</v>
      </c>
      <c r="AT4350" s="2">
        <v>1.9950000000000001</v>
      </c>
      <c r="AU4350" s="1">
        <f t="shared" si="547"/>
        <v>1.1215603572480171</v>
      </c>
      <c r="AV4350" s="1">
        <f t="shared" si="548"/>
        <v>0.86911599364974967</v>
      </c>
      <c r="AW4350" s="1">
        <f t="shared" si="549"/>
        <v>0.61667163005148218</v>
      </c>
    </row>
    <row r="4351" spans="1:49" x14ac:dyDescent="0.2">
      <c r="A4351">
        <v>4349</v>
      </c>
      <c r="B4351" t="s">
        <v>5855</v>
      </c>
      <c r="C4351" t="s">
        <v>5854</v>
      </c>
      <c r="F4351" t="s">
        <v>5853</v>
      </c>
      <c r="G4351" t="s">
        <v>18</v>
      </c>
      <c r="H4351" t="s">
        <v>17</v>
      </c>
      <c r="I4351" t="s">
        <v>5852</v>
      </c>
      <c r="J4351" t="s">
        <v>5851</v>
      </c>
      <c r="K4351" t="s">
        <v>5850</v>
      </c>
      <c r="L4351" t="s">
        <v>5849</v>
      </c>
      <c r="M4351" t="s">
        <v>5848</v>
      </c>
      <c r="N4351">
        <v>5</v>
      </c>
      <c r="O4351" t="s">
        <v>5847</v>
      </c>
      <c r="P4351" t="s">
        <v>5846</v>
      </c>
      <c r="Q4351" t="s">
        <v>5845</v>
      </c>
      <c r="R4351" s="7">
        <v>42005</v>
      </c>
      <c r="S4351" s="8">
        <f t="shared" si="544"/>
        <v>2015</v>
      </c>
      <c r="T4351" s="8">
        <v>2015</v>
      </c>
      <c r="U4351" s="8">
        <f t="shared" si="545"/>
        <v>7</v>
      </c>
      <c r="V4351" s="7">
        <v>2015</v>
      </c>
      <c r="W4351" t="s">
        <v>5844</v>
      </c>
      <c r="X4351" s="2">
        <v>0.41799999999999998</v>
      </c>
      <c r="Y4351" s="6">
        <f t="shared" si="542"/>
        <v>1.1158271268786204E-2</v>
      </c>
      <c r="AA4351">
        <v>10637818</v>
      </c>
      <c r="AB4351">
        <v>29653</v>
      </c>
      <c r="AC4351">
        <v>14684799</v>
      </c>
      <c r="AD4351" t="s">
        <v>7</v>
      </c>
      <c r="AE4351">
        <v>45</v>
      </c>
      <c r="AF4351">
        <v>1</v>
      </c>
      <c r="AH4351" t="s">
        <v>5843</v>
      </c>
      <c r="AI4351" t="s">
        <v>5842</v>
      </c>
      <c r="AJ4351" t="s">
        <v>5841</v>
      </c>
      <c r="AK4351" t="s">
        <v>5840</v>
      </c>
      <c r="AL4351">
        <v>7</v>
      </c>
      <c r="AM4351" s="5">
        <f t="shared" si="546"/>
        <v>1</v>
      </c>
      <c r="AN4351" s="4">
        <f t="shared" si="543"/>
        <v>1.5145778114350624E-3</v>
      </c>
      <c r="AO4351" s="3"/>
      <c r="AP4351">
        <v>0</v>
      </c>
      <c r="AR4351" t="s">
        <v>5839</v>
      </c>
      <c r="AT4351" s="2">
        <v>1.022</v>
      </c>
      <c r="AU4351" s="1">
        <f t="shared" si="547"/>
        <v>0.8265163231580861</v>
      </c>
      <c r="AV4351" s="1">
        <f t="shared" si="548"/>
        <v>0.63364245401106334</v>
      </c>
      <c r="AW4351" s="1">
        <f t="shared" si="549"/>
        <v>0.44076858486404052</v>
      </c>
    </row>
    <row r="4352" spans="1:49" x14ac:dyDescent="0.2">
      <c r="A4352">
        <v>4350</v>
      </c>
      <c r="B4352" t="s">
        <v>5838</v>
      </c>
      <c r="F4352" t="s">
        <v>5837</v>
      </c>
      <c r="G4352" t="s">
        <v>18</v>
      </c>
      <c r="H4352" t="s">
        <v>17</v>
      </c>
      <c r="I4352" t="s">
        <v>5836</v>
      </c>
      <c r="J4352">
        <v>60103680</v>
      </c>
      <c r="K4352" t="s">
        <v>5835</v>
      </c>
      <c r="L4352" t="s">
        <v>5834</v>
      </c>
      <c r="M4352" t="s">
        <v>1121</v>
      </c>
      <c r="N4352">
        <v>6</v>
      </c>
      <c r="O4352" t="s">
        <v>5833</v>
      </c>
      <c r="P4352" t="s">
        <v>5832</v>
      </c>
      <c r="Q4352" t="s">
        <v>5831</v>
      </c>
      <c r="R4352" s="7">
        <v>42005</v>
      </c>
      <c r="S4352" s="8">
        <f t="shared" si="544"/>
        <v>2015</v>
      </c>
      <c r="T4352" s="8">
        <v>2015</v>
      </c>
      <c r="U4352" s="8">
        <f t="shared" si="545"/>
        <v>7</v>
      </c>
      <c r="V4352" s="7">
        <v>2015</v>
      </c>
      <c r="W4352" t="s">
        <v>5830</v>
      </c>
      <c r="X4352" s="2" t="s">
        <v>61</v>
      </c>
      <c r="Y4352" s="6" t="e">
        <f t="shared" si="542"/>
        <v>#VALUE!</v>
      </c>
      <c r="AA4352">
        <v>9744290</v>
      </c>
      <c r="AB4352">
        <v>19700175055</v>
      </c>
      <c r="AC4352">
        <v>9744290</v>
      </c>
      <c r="AD4352" t="s">
        <v>7</v>
      </c>
      <c r="AE4352">
        <v>7</v>
      </c>
      <c r="AF4352">
        <v>2</v>
      </c>
      <c r="AH4352" t="s">
        <v>5829</v>
      </c>
      <c r="AI4352" t="s">
        <v>5828</v>
      </c>
      <c r="AJ4352" t="s">
        <v>5827</v>
      </c>
      <c r="AK4352" t="s">
        <v>5826</v>
      </c>
      <c r="AL4352">
        <v>13</v>
      </c>
      <c r="AM4352" s="5">
        <f t="shared" si="546"/>
        <v>1.8571428571428572</v>
      </c>
      <c r="AN4352" s="4">
        <f t="shared" si="543"/>
        <v>2.8127873640936877E-3</v>
      </c>
      <c r="AO4352" s="3"/>
      <c r="AP4352">
        <v>0</v>
      </c>
      <c r="AR4352" t="s">
        <v>62</v>
      </c>
      <c r="AT4352" s="2" t="s">
        <v>61</v>
      </c>
      <c r="AU4352" s="1" t="e">
        <f t="shared" si="547"/>
        <v>#VALUE!</v>
      </c>
      <c r="AV4352" s="1" t="e">
        <f t="shared" si="548"/>
        <v>#VALUE!</v>
      </c>
      <c r="AW4352" s="1" t="e">
        <f t="shared" si="549"/>
        <v>#VALUE!</v>
      </c>
    </row>
    <row r="4353" spans="1:49" x14ac:dyDescent="0.2">
      <c r="A4353">
        <v>4351</v>
      </c>
      <c r="B4353" t="s">
        <v>5825</v>
      </c>
      <c r="C4353" t="s">
        <v>5824</v>
      </c>
      <c r="F4353" t="s">
        <v>5823</v>
      </c>
      <c r="G4353" t="s">
        <v>18</v>
      </c>
      <c r="H4353" t="s">
        <v>17</v>
      </c>
      <c r="I4353" t="s">
        <v>5822</v>
      </c>
      <c r="J4353">
        <v>60003977</v>
      </c>
      <c r="K4353" t="s">
        <v>5821</v>
      </c>
      <c r="L4353" t="s">
        <v>444</v>
      </c>
      <c r="M4353" t="s">
        <v>102</v>
      </c>
      <c r="N4353">
        <v>5</v>
      </c>
      <c r="O4353" t="s">
        <v>5820</v>
      </c>
      <c r="P4353" t="s">
        <v>5819</v>
      </c>
      <c r="Q4353" t="s">
        <v>5818</v>
      </c>
      <c r="R4353" s="7">
        <v>42005</v>
      </c>
      <c r="S4353" s="8">
        <f t="shared" si="544"/>
        <v>2015</v>
      </c>
      <c r="T4353" s="8">
        <v>2015</v>
      </c>
      <c r="U4353" s="8">
        <f t="shared" si="545"/>
        <v>7</v>
      </c>
      <c r="V4353" s="7">
        <v>42040</v>
      </c>
      <c r="W4353" t="s">
        <v>2105</v>
      </c>
      <c r="X4353" s="2">
        <v>0.375</v>
      </c>
      <c r="Y4353" s="6">
        <f t="shared" si="542"/>
        <v>1.0010410827260351E-2</v>
      </c>
      <c r="AA4353">
        <v>135194</v>
      </c>
      <c r="AB4353">
        <v>24918</v>
      </c>
      <c r="AD4353" t="s">
        <v>7</v>
      </c>
      <c r="AE4353">
        <v>51</v>
      </c>
      <c r="AF4353">
        <v>3</v>
      </c>
      <c r="AH4353" t="s">
        <v>5817</v>
      </c>
      <c r="AI4353" t="s">
        <v>5816</v>
      </c>
      <c r="AK4353" t="s">
        <v>5815</v>
      </c>
      <c r="AL4353">
        <v>10</v>
      </c>
      <c r="AM4353" s="5">
        <f t="shared" si="546"/>
        <v>1.4285714285714286</v>
      </c>
      <c r="AN4353" s="4">
        <f t="shared" si="543"/>
        <v>2.163682587764375E-3</v>
      </c>
      <c r="AO4353" s="3"/>
      <c r="AP4353">
        <v>0</v>
      </c>
      <c r="AR4353" t="s">
        <v>62</v>
      </c>
      <c r="AT4353" s="2">
        <v>1.3140000000000001</v>
      </c>
      <c r="AU4353" s="1">
        <f t="shared" si="547"/>
        <v>0.76563923554115587</v>
      </c>
      <c r="AV4353" s="1">
        <f t="shared" si="548"/>
        <v>0.60870467075123635</v>
      </c>
      <c r="AW4353" s="1">
        <f t="shared" si="549"/>
        <v>0.45177010596131673</v>
      </c>
    </row>
    <row r="4354" spans="1:49" x14ac:dyDescent="0.2">
      <c r="A4354">
        <v>4352</v>
      </c>
      <c r="B4354" t="s">
        <v>5814</v>
      </c>
      <c r="C4354" t="s">
        <v>5813</v>
      </c>
      <c r="F4354" t="s">
        <v>5812</v>
      </c>
      <c r="G4354" t="s">
        <v>18</v>
      </c>
      <c r="H4354" t="s">
        <v>17</v>
      </c>
      <c r="I4354" t="s">
        <v>5811</v>
      </c>
      <c r="J4354">
        <v>60025578</v>
      </c>
      <c r="K4354" t="s">
        <v>445</v>
      </c>
      <c r="L4354" t="s">
        <v>444</v>
      </c>
      <c r="M4354" t="s">
        <v>102</v>
      </c>
      <c r="N4354">
        <v>3</v>
      </c>
      <c r="O4354" t="s">
        <v>5810</v>
      </c>
      <c r="P4354" t="s">
        <v>5809</v>
      </c>
      <c r="Q4354" t="s">
        <v>441</v>
      </c>
      <c r="R4354" s="7">
        <v>42005</v>
      </c>
      <c r="S4354" s="8">
        <f t="shared" si="544"/>
        <v>2015</v>
      </c>
      <c r="T4354" s="8">
        <v>2015</v>
      </c>
      <c r="U4354" s="8">
        <f t="shared" si="545"/>
        <v>7</v>
      </c>
      <c r="V4354" s="7">
        <v>42040</v>
      </c>
      <c r="W4354" t="s">
        <v>2105</v>
      </c>
      <c r="X4354" s="2">
        <v>0.375</v>
      </c>
      <c r="Y4354" s="6">
        <f t="shared" si="542"/>
        <v>1.0010410827260351E-2</v>
      </c>
      <c r="AA4354">
        <v>135194</v>
      </c>
      <c r="AB4354">
        <v>24918</v>
      </c>
      <c r="AD4354" t="s">
        <v>7</v>
      </c>
      <c r="AE4354">
        <v>51</v>
      </c>
      <c r="AF4354">
        <v>3</v>
      </c>
      <c r="AH4354" t="s">
        <v>5808</v>
      </c>
      <c r="AI4354" t="s">
        <v>5807</v>
      </c>
      <c r="AK4354" t="s">
        <v>5806</v>
      </c>
      <c r="AL4354">
        <v>20</v>
      </c>
      <c r="AM4354" s="5">
        <f t="shared" si="546"/>
        <v>2.8571428571428572</v>
      </c>
      <c r="AN4354" s="4">
        <f t="shared" si="543"/>
        <v>4.3273651755287501E-3</v>
      </c>
      <c r="AO4354" s="3"/>
      <c r="AP4354">
        <v>0</v>
      </c>
      <c r="AR4354" t="s">
        <v>62</v>
      </c>
      <c r="AT4354" s="2">
        <v>1.3140000000000001</v>
      </c>
      <c r="AU4354" s="1">
        <f t="shared" si="547"/>
        <v>0.83054971317408699</v>
      </c>
      <c r="AV4354" s="1">
        <f t="shared" si="548"/>
        <v>0.71688880013945511</v>
      </c>
      <c r="AW4354" s="1">
        <f t="shared" si="549"/>
        <v>0.603227887104823</v>
      </c>
    </row>
    <row r="4355" spans="1:49" x14ac:dyDescent="0.2">
      <c r="A4355">
        <v>4353</v>
      </c>
      <c r="B4355" t="s">
        <v>5805</v>
      </c>
      <c r="C4355" t="s">
        <v>5804</v>
      </c>
      <c r="F4355" t="s">
        <v>5803</v>
      </c>
      <c r="G4355" t="s">
        <v>18</v>
      </c>
      <c r="H4355" t="s">
        <v>17</v>
      </c>
      <c r="I4355" t="s">
        <v>5802</v>
      </c>
      <c r="J4355">
        <v>60023380</v>
      </c>
      <c r="K4355" t="s">
        <v>5801</v>
      </c>
      <c r="L4355" t="s">
        <v>5800</v>
      </c>
      <c r="M4355" t="s">
        <v>102</v>
      </c>
      <c r="N4355">
        <v>4</v>
      </c>
      <c r="O4355" t="s">
        <v>5799</v>
      </c>
      <c r="P4355" t="s">
        <v>5798</v>
      </c>
      <c r="Q4355" t="s">
        <v>5797</v>
      </c>
      <c r="R4355" s="7">
        <v>42005</v>
      </c>
      <c r="S4355" s="8">
        <f t="shared" si="544"/>
        <v>2015</v>
      </c>
      <c r="T4355" s="8">
        <v>2015</v>
      </c>
      <c r="U4355" s="8">
        <f t="shared" si="545"/>
        <v>7</v>
      </c>
      <c r="V4355" s="7">
        <v>2015</v>
      </c>
      <c r="W4355" t="s">
        <v>5796</v>
      </c>
      <c r="X4355" s="2" t="s">
        <v>61</v>
      </c>
      <c r="Y4355" s="6" t="e">
        <f t="shared" ref="Y4355:Y4418" si="550">(X4355-$Z$3)/($Z$2-$Z$3)</f>
        <v>#VALUE!</v>
      </c>
      <c r="AA4355">
        <v>19754094</v>
      </c>
      <c r="AB4355">
        <v>20200195004</v>
      </c>
      <c r="AD4355" t="s">
        <v>7</v>
      </c>
      <c r="AE4355">
        <v>9</v>
      </c>
      <c r="AF4355">
        <v>1</v>
      </c>
      <c r="AH4355" t="s">
        <v>5795</v>
      </c>
      <c r="AI4355" t="s">
        <v>5794</v>
      </c>
      <c r="AJ4355" t="s">
        <v>5793</v>
      </c>
      <c r="AK4355" t="s">
        <v>5792</v>
      </c>
      <c r="AL4355">
        <v>0</v>
      </c>
      <c r="AM4355" s="5">
        <f t="shared" si="546"/>
        <v>0</v>
      </c>
      <c r="AN4355" s="4">
        <f t="shared" ref="AN4355:AN4418" si="551">(AM4355-$AO$3)/($AO$2-$AO$3)</f>
        <v>0</v>
      </c>
      <c r="AO4355" s="3"/>
      <c r="AP4355">
        <v>0</v>
      </c>
      <c r="AR4355">
        <v>61171089</v>
      </c>
      <c r="AT4355" s="2" t="s">
        <v>61</v>
      </c>
      <c r="AU4355" s="1" t="e">
        <f t="shared" si="547"/>
        <v>#VALUE!</v>
      </c>
      <c r="AV4355" s="1" t="e">
        <f t="shared" si="548"/>
        <v>#VALUE!</v>
      </c>
      <c r="AW4355" s="1" t="e">
        <f t="shared" si="549"/>
        <v>#VALUE!</v>
      </c>
    </row>
    <row r="4356" spans="1:49" x14ac:dyDescent="0.2">
      <c r="A4356">
        <v>4354</v>
      </c>
      <c r="B4356" t="s">
        <v>5791</v>
      </c>
      <c r="C4356" t="s">
        <v>5790</v>
      </c>
      <c r="F4356" t="s">
        <v>5789</v>
      </c>
      <c r="G4356" t="s">
        <v>18</v>
      </c>
      <c r="H4356" t="s">
        <v>17</v>
      </c>
      <c r="I4356" t="s">
        <v>5788</v>
      </c>
      <c r="J4356" t="s">
        <v>5787</v>
      </c>
      <c r="K4356" t="s">
        <v>5786</v>
      </c>
      <c r="L4356" t="s">
        <v>5785</v>
      </c>
      <c r="M4356" t="s">
        <v>2191</v>
      </c>
      <c r="N4356">
        <v>7</v>
      </c>
      <c r="O4356" t="s">
        <v>5784</v>
      </c>
      <c r="P4356" t="s">
        <v>5783</v>
      </c>
      <c r="Q4356" t="s">
        <v>5782</v>
      </c>
      <c r="R4356" s="7">
        <v>42005</v>
      </c>
      <c r="S4356" s="8">
        <f t="shared" si="544"/>
        <v>2015</v>
      </c>
      <c r="T4356" s="8">
        <v>2015</v>
      </c>
      <c r="U4356" s="8">
        <f t="shared" si="545"/>
        <v>7</v>
      </c>
      <c r="V4356" s="7">
        <v>42036</v>
      </c>
      <c r="W4356" t="s">
        <v>5781</v>
      </c>
      <c r="X4356" s="2">
        <v>0.66700000000000004</v>
      </c>
      <c r="Y4356" s="6">
        <f t="shared" si="550"/>
        <v>1.7805184058087078E-2</v>
      </c>
      <c r="AA4356">
        <v>14341948</v>
      </c>
      <c r="AB4356">
        <v>25256</v>
      </c>
      <c r="AC4356">
        <v>10990682</v>
      </c>
      <c r="AD4356" t="s">
        <v>7</v>
      </c>
      <c r="AE4356">
        <v>2015</v>
      </c>
      <c r="AF4356">
        <v>5</v>
      </c>
      <c r="AH4356" t="s">
        <v>5780</v>
      </c>
      <c r="AI4356" t="s">
        <v>5779</v>
      </c>
      <c r="AJ4356" t="s">
        <v>5778</v>
      </c>
      <c r="AK4356" t="s">
        <v>5777</v>
      </c>
      <c r="AL4356">
        <v>18</v>
      </c>
      <c r="AM4356" s="5">
        <f t="shared" si="546"/>
        <v>2.5714285714285716</v>
      </c>
      <c r="AN4356" s="4">
        <f t="shared" si="551"/>
        <v>3.8946286579758754E-3</v>
      </c>
      <c r="AO4356" s="3"/>
      <c r="AP4356">
        <v>0</v>
      </c>
      <c r="AR4356" t="s">
        <v>62</v>
      </c>
      <c r="AT4356" s="2" t="s">
        <v>61</v>
      </c>
      <c r="AU4356" s="1">
        <f t="shared" si="547"/>
        <v>1.3632017438053718</v>
      </c>
      <c r="AV4356" s="1">
        <f t="shared" si="548"/>
        <v>1.0849906358031478</v>
      </c>
      <c r="AW4356" s="1">
        <f t="shared" si="549"/>
        <v>0.80677952780092366</v>
      </c>
    </row>
    <row r="4357" spans="1:49" x14ac:dyDescent="0.2">
      <c r="A4357">
        <v>4355</v>
      </c>
      <c r="B4357" t="s">
        <v>5776</v>
      </c>
      <c r="C4357" t="s">
        <v>5775</v>
      </c>
      <c r="F4357" t="s">
        <v>5774</v>
      </c>
      <c r="G4357" t="s">
        <v>18</v>
      </c>
      <c r="H4357" t="s">
        <v>17</v>
      </c>
      <c r="I4357" t="s">
        <v>5773</v>
      </c>
      <c r="J4357">
        <v>60013323</v>
      </c>
      <c r="K4357" t="s">
        <v>2510</v>
      </c>
      <c r="L4357" t="s">
        <v>2509</v>
      </c>
      <c r="M4357" t="s">
        <v>2508</v>
      </c>
      <c r="N4357">
        <v>1</v>
      </c>
      <c r="O4357" t="s">
        <v>5772</v>
      </c>
      <c r="P4357">
        <v>50261497900</v>
      </c>
      <c r="Q4357">
        <v>60013323</v>
      </c>
      <c r="R4357" s="7">
        <v>42005</v>
      </c>
      <c r="S4357" s="8">
        <f t="shared" si="544"/>
        <v>2015</v>
      </c>
      <c r="T4357" s="8">
        <v>2015</v>
      </c>
      <c r="U4357" s="8">
        <f t="shared" si="545"/>
        <v>7</v>
      </c>
      <c r="V4357" s="7">
        <v>42040</v>
      </c>
      <c r="W4357" t="s">
        <v>2105</v>
      </c>
      <c r="X4357" s="2">
        <v>0.375</v>
      </c>
      <c r="Y4357" s="6">
        <f t="shared" si="550"/>
        <v>1.0010410827260351E-2</v>
      </c>
      <c r="AA4357">
        <v>135194</v>
      </c>
      <c r="AB4357">
        <v>24918</v>
      </c>
      <c r="AD4357" t="s">
        <v>7</v>
      </c>
      <c r="AE4357">
        <v>51</v>
      </c>
      <c r="AF4357">
        <v>3</v>
      </c>
      <c r="AH4357" t="s">
        <v>5771</v>
      </c>
      <c r="AI4357" t="s">
        <v>5770</v>
      </c>
      <c r="AK4357" t="s">
        <v>5769</v>
      </c>
      <c r="AL4357">
        <v>0</v>
      </c>
      <c r="AM4357" s="5">
        <f t="shared" si="546"/>
        <v>0</v>
      </c>
      <c r="AN4357" s="4">
        <f t="shared" si="551"/>
        <v>0</v>
      </c>
      <c r="AO4357" s="3"/>
      <c r="AP4357">
        <v>0</v>
      </c>
      <c r="AR4357" t="s">
        <v>62</v>
      </c>
      <c r="AT4357" s="2">
        <v>1.3140000000000001</v>
      </c>
      <c r="AU4357" s="1">
        <f t="shared" si="547"/>
        <v>0.70072875790822453</v>
      </c>
      <c r="AV4357" s="1">
        <f t="shared" si="548"/>
        <v>0.5005205413630176</v>
      </c>
      <c r="AW4357" s="1">
        <f t="shared" si="549"/>
        <v>0.30031232481781051</v>
      </c>
    </row>
    <row r="4358" spans="1:49" x14ac:dyDescent="0.2">
      <c r="A4358">
        <v>4356</v>
      </c>
      <c r="B4358" t="s">
        <v>5768</v>
      </c>
      <c r="C4358" t="s">
        <v>5767</v>
      </c>
      <c r="F4358" t="s">
        <v>5766</v>
      </c>
      <c r="G4358" t="s">
        <v>18</v>
      </c>
      <c r="H4358" t="s">
        <v>17</v>
      </c>
      <c r="I4358" t="s">
        <v>5765</v>
      </c>
      <c r="J4358">
        <v>60027294</v>
      </c>
      <c r="K4358" t="s">
        <v>5764</v>
      </c>
      <c r="L4358" t="s">
        <v>5763</v>
      </c>
      <c r="M4358" t="s">
        <v>395</v>
      </c>
      <c r="N4358">
        <v>4</v>
      </c>
      <c r="O4358" t="s">
        <v>5762</v>
      </c>
      <c r="P4358" t="s">
        <v>5761</v>
      </c>
      <c r="Q4358" t="s">
        <v>5760</v>
      </c>
      <c r="R4358" s="7">
        <v>42005</v>
      </c>
      <c r="S4358" s="8">
        <f t="shared" si="544"/>
        <v>2015</v>
      </c>
      <c r="T4358" s="8">
        <v>2015</v>
      </c>
      <c r="U4358" s="8">
        <f t="shared" si="545"/>
        <v>7</v>
      </c>
      <c r="V4358" s="7">
        <v>42040</v>
      </c>
      <c r="W4358" t="s">
        <v>2105</v>
      </c>
      <c r="X4358" s="2">
        <v>0.375</v>
      </c>
      <c r="Y4358" s="6">
        <f t="shared" si="550"/>
        <v>1.0010410827260351E-2</v>
      </c>
      <c r="AA4358">
        <v>135194</v>
      </c>
      <c r="AB4358">
        <v>24918</v>
      </c>
      <c r="AD4358" t="s">
        <v>7</v>
      </c>
      <c r="AE4358">
        <v>51</v>
      </c>
      <c r="AF4358">
        <v>3</v>
      </c>
      <c r="AH4358" t="s">
        <v>5759</v>
      </c>
      <c r="AI4358" t="s">
        <v>5758</v>
      </c>
      <c r="AK4358" t="s">
        <v>5757</v>
      </c>
      <c r="AL4358">
        <v>4</v>
      </c>
      <c r="AM4358" s="5">
        <f t="shared" si="546"/>
        <v>0.5714285714285714</v>
      </c>
      <c r="AN4358" s="4">
        <f t="shared" si="551"/>
        <v>8.6547303510574997E-4</v>
      </c>
      <c r="AO4358" s="3"/>
      <c r="AP4358">
        <v>0</v>
      </c>
      <c r="AR4358" t="s">
        <v>62</v>
      </c>
      <c r="AT4358" s="2">
        <v>1.3140000000000001</v>
      </c>
      <c r="AU4358" s="1">
        <f t="shared" si="547"/>
        <v>0.72669294896139713</v>
      </c>
      <c r="AV4358" s="1">
        <f t="shared" si="548"/>
        <v>0.54379419311830512</v>
      </c>
      <c r="AW4358" s="1">
        <f t="shared" si="549"/>
        <v>0.360895437275213</v>
      </c>
    </row>
    <row r="4359" spans="1:49" x14ac:dyDescent="0.2">
      <c r="A4359">
        <v>4357</v>
      </c>
      <c r="B4359" t="s">
        <v>5756</v>
      </c>
      <c r="C4359" t="s">
        <v>5755</v>
      </c>
      <c r="F4359" t="s">
        <v>5754</v>
      </c>
      <c r="G4359" t="s">
        <v>18</v>
      </c>
      <c r="H4359" t="s">
        <v>17</v>
      </c>
      <c r="I4359" t="s">
        <v>5753</v>
      </c>
      <c r="J4359">
        <v>60104028</v>
      </c>
      <c r="K4359" t="s">
        <v>5752</v>
      </c>
      <c r="L4359" t="s">
        <v>5751</v>
      </c>
      <c r="M4359" t="s">
        <v>5750</v>
      </c>
      <c r="N4359">
        <v>3</v>
      </c>
      <c r="O4359" t="s">
        <v>5749</v>
      </c>
      <c r="P4359" t="s">
        <v>5748</v>
      </c>
      <c r="Q4359" t="s">
        <v>5747</v>
      </c>
      <c r="R4359" s="7">
        <v>42005</v>
      </c>
      <c r="S4359" s="8">
        <f t="shared" si="544"/>
        <v>2015</v>
      </c>
      <c r="T4359" s="8">
        <v>2015</v>
      </c>
      <c r="U4359" s="8">
        <f t="shared" si="545"/>
        <v>7</v>
      </c>
      <c r="V4359" s="7">
        <v>42040</v>
      </c>
      <c r="W4359" t="s">
        <v>2105</v>
      </c>
      <c r="X4359" s="2">
        <v>0.375</v>
      </c>
      <c r="Y4359" s="6">
        <f t="shared" si="550"/>
        <v>1.0010410827260351E-2</v>
      </c>
      <c r="AA4359">
        <v>135194</v>
      </c>
      <c r="AB4359">
        <v>24918</v>
      </c>
      <c r="AD4359" t="s">
        <v>7</v>
      </c>
      <c r="AE4359">
        <v>51</v>
      </c>
      <c r="AF4359">
        <v>3</v>
      </c>
      <c r="AH4359" t="s">
        <v>5746</v>
      </c>
      <c r="AI4359" t="s">
        <v>5745</v>
      </c>
      <c r="AK4359" t="s">
        <v>5744</v>
      </c>
      <c r="AL4359">
        <v>9</v>
      </c>
      <c r="AM4359" s="5">
        <f t="shared" si="546"/>
        <v>1.2857142857142858</v>
      </c>
      <c r="AN4359" s="4">
        <f t="shared" si="551"/>
        <v>1.9473143289879377E-3</v>
      </c>
      <c r="AO4359" s="3"/>
      <c r="AP4359">
        <v>0</v>
      </c>
      <c r="AR4359" t="s">
        <v>62</v>
      </c>
      <c r="AT4359" s="2">
        <v>1.3140000000000001</v>
      </c>
      <c r="AU4359" s="1">
        <f t="shared" si="547"/>
        <v>0.75914818777786275</v>
      </c>
      <c r="AV4359" s="1">
        <f t="shared" si="548"/>
        <v>0.59788625781241445</v>
      </c>
      <c r="AW4359" s="1">
        <f t="shared" si="549"/>
        <v>0.43662432784696609</v>
      </c>
    </row>
    <row r="4360" spans="1:49" x14ac:dyDescent="0.2">
      <c r="A4360">
        <v>4358</v>
      </c>
      <c r="B4360" t="s">
        <v>5743</v>
      </c>
      <c r="C4360" t="s">
        <v>5742</v>
      </c>
      <c r="F4360" t="s">
        <v>5741</v>
      </c>
      <c r="G4360" t="s">
        <v>18</v>
      </c>
      <c r="H4360" t="s">
        <v>17</v>
      </c>
      <c r="I4360" t="s">
        <v>5740</v>
      </c>
      <c r="J4360">
        <v>60068719</v>
      </c>
      <c r="K4360" t="s">
        <v>5739</v>
      </c>
      <c r="L4360" t="s">
        <v>5738</v>
      </c>
      <c r="M4360" t="s">
        <v>287</v>
      </c>
      <c r="N4360">
        <v>6</v>
      </c>
      <c r="O4360" t="s">
        <v>5737</v>
      </c>
      <c r="P4360" t="s">
        <v>5736</v>
      </c>
      <c r="Q4360" t="s">
        <v>5735</v>
      </c>
      <c r="R4360" s="7">
        <v>42005</v>
      </c>
      <c r="S4360" s="8">
        <f t="shared" si="544"/>
        <v>2015</v>
      </c>
      <c r="T4360" s="8">
        <v>2015</v>
      </c>
      <c r="U4360" s="8">
        <f t="shared" si="545"/>
        <v>7</v>
      </c>
      <c r="V4360" s="7">
        <v>42040</v>
      </c>
      <c r="W4360" t="s">
        <v>2105</v>
      </c>
      <c r="X4360" s="2">
        <v>0.375</v>
      </c>
      <c r="Y4360" s="6">
        <f t="shared" si="550"/>
        <v>1.0010410827260351E-2</v>
      </c>
      <c r="AA4360">
        <v>135194</v>
      </c>
      <c r="AB4360">
        <v>24918</v>
      </c>
      <c r="AD4360" t="s">
        <v>7</v>
      </c>
      <c r="AE4360">
        <v>51</v>
      </c>
      <c r="AF4360">
        <v>3</v>
      </c>
      <c r="AH4360" t="s">
        <v>5734</v>
      </c>
      <c r="AI4360" t="s">
        <v>5733</v>
      </c>
      <c r="AK4360" t="s">
        <v>5732</v>
      </c>
      <c r="AL4360">
        <v>2</v>
      </c>
      <c r="AM4360" s="5">
        <f t="shared" si="546"/>
        <v>0.2857142857142857</v>
      </c>
      <c r="AN4360" s="4">
        <f t="shared" si="551"/>
        <v>4.3273651755287499E-4</v>
      </c>
      <c r="AO4360" s="3"/>
      <c r="AP4360">
        <v>0</v>
      </c>
      <c r="AR4360" t="s">
        <v>62</v>
      </c>
      <c r="AT4360" s="2">
        <v>1.3140000000000001</v>
      </c>
      <c r="AU4360" s="1">
        <f t="shared" si="547"/>
        <v>0.71371085343481078</v>
      </c>
      <c r="AV4360" s="1">
        <f t="shared" si="548"/>
        <v>0.52215736724066131</v>
      </c>
      <c r="AW4360" s="1">
        <f t="shared" si="549"/>
        <v>0.33060388104651178</v>
      </c>
    </row>
    <row r="4361" spans="1:49" x14ac:dyDescent="0.2">
      <c r="A4361">
        <v>4359</v>
      </c>
      <c r="B4361" t="s">
        <v>5731</v>
      </c>
      <c r="C4361" t="s">
        <v>5730</v>
      </c>
      <c r="D4361" t="s">
        <v>5729</v>
      </c>
      <c r="E4361">
        <v>25665775</v>
      </c>
      <c r="F4361" t="s">
        <v>5728</v>
      </c>
      <c r="G4361" t="s">
        <v>18</v>
      </c>
      <c r="H4361" t="s">
        <v>17</v>
      </c>
      <c r="I4361" t="s">
        <v>5727</v>
      </c>
      <c r="J4361">
        <v>60015487</v>
      </c>
      <c r="K4361" t="s">
        <v>5726</v>
      </c>
      <c r="L4361" t="s">
        <v>5725</v>
      </c>
      <c r="M4361" t="s">
        <v>102</v>
      </c>
      <c r="N4361">
        <v>6</v>
      </c>
      <c r="O4361" t="s">
        <v>5724</v>
      </c>
      <c r="P4361" t="s">
        <v>5723</v>
      </c>
      <c r="Q4361" t="s">
        <v>5722</v>
      </c>
      <c r="R4361" s="7">
        <v>42005</v>
      </c>
      <c r="S4361" s="8">
        <f t="shared" si="544"/>
        <v>2015</v>
      </c>
      <c r="T4361" s="8">
        <v>2015</v>
      </c>
      <c r="U4361" s="8">
        <f t="shared" si="545"/>
        <v>7</v>
      </c>
      <c r="V4361" s="7">
        <v>42064</v>
      </c>
      <c r="W4361" t="s">
        <v>5721</v>
      </c>
      <c r="X4361" s="2">
        <v>0.64800000000000002</v>
      </c>
      <c r="Y4361" s="6">
        <f t="shared" si="550"/>
        <v>1.7297989909505887E-2</v>
      </c>
      <c r="AA4361" t="s">
        <v>5720</v>
      </c>
      <c r="AB4361">
        <v>3900148224</v>
      </c>
      <c r="AC4361">
        <v>18780407</v>
      </c>
      <c r="AD4361" t="s">
        <v>7</v>
      </c>
      <c r="AE4361">
        <v>13</v>
      </c>
      <c r="AH4361" t="s">
        <v>5719</v>
      </c>
      <c r="AI4361" t="s">
        <v>5718</v>
      </c>
      <c r="AJ4361" t="s">
        <v>5717</v>
      </c>
      <c r="AK4361" t="s">
        <v>5716</v>
      </c>
      <c r="AL4361">
        <v>46</v>
      </c>
      <c r="AM4361" s="5">
        <f t="shared" si="546"/>
        <v>6.5714285714285712</v>
      </c>
      <c r="AN4361" s="4">
        <f t="shared" si="551"/>
        <v>9.9529399037161237E-3</v>
      </c>
      <c r="AO4361" s="3"/>
      <c r="AP4361">
        <v>0</v>
      </c>
      <c r="AQ4361" t="s">
        <v>295</v>
      </c>
      <c r="AR4361">
        <v>31401734</v>
      </c>
      <c r="AS4361" t="s">
        <v>294</v>
      </c>
      <c r="AT4361" s="2" t="s">
        <v>61</v>
      </c>
      <c r="AU4361" s="1">
        <f t="shared" si="547"/>
        <v>1.5094474907768958</v>
      </c>
      <c r="AV4361" s="1">
        <f t="shared" si="548"/>
        <v>1.3625464906611005</v>
      </c>
      <c r="AW4361" s="1">
        <f t="shared" si="549"/>
        <v>1.2156454905453051</v>
      </c>
    </row>
    <row r="4362" spans="1:49" x14ac:dyDescent="0.2">
      <c r="A4362">
        <v>4360</v>
      </c>
      <c r="B4362" t="s">
        <v>5715</v>
      </c>
      <c r="C4362" t="s">
        <v>5714</v>
      </c>
      <c r="F4362" t="s">
        <v>5713</v>
      </c>
      <c r="G4362" t="s">
        <v>18</v>
      </c>
      <c r="H4362" t="s">
        <v>17</v>
      </c>
      <c r="I4362" t="s">
        <v>5712</v>
      </c>
      <c r="J4362" t="s">
        <v>5707</v>
      </c>
      <c r="K4362" t="s">
        <v>5711</v>
      </c>
      <c r="L4362" t="s">
        <v>5710</v>
      </c>
      <c r="M4362" t="s">
        <v>656</v>
      </c>
      <c r="N4362">
        <v>2</v>
      </c>
      <c r="O4362" t="s">
        <v>5709</v>
      </c>
      <c r="P4362" t="s">
        <v>5708</v>
      </c>
      <c r="Q4362" t="s">
        <v>5707</v>
      </c>
      <c r="R4362" s="7">
        <v>42005</v>
      </c>
      <c r="S4362" s="8">
        <f t="shared" si="544"/>
        <v>2015</v>
      </c>
      <c r="T4362" s="8">
        <v>2015</v>
      </c>
      <c r="U4362" s="8">
        <f t="shared" si="545"/>
        <v>7</v>
      </c>
      <c r="V4362" s="7">
        <v>2015</v>
      </c>
      <c r="W4362" t="s">
        <v>1645</v>
      </c>
      <c r="X4362" s="2">
        <v>1.3280000000000001</v>
      </c>
      <c r="Y4362" s="6">
        <f t="shared" si="550"/>
        <v>3.5450201542937994E-2</v>
      </c>
      <c r="AA4362">
        <v>15361225</v>
      </c>
      <c r="AB4362">
        <v>18894</v>
      </c>
      <c r="AD4362" t="s">
        <v>7</v>
      </c>
      <c r="AE4362">
        <v>14</v>
      </c>
      <c r="AG4362">
        <v>6891164</v>
      </c>
      <c r="AH4362" t="s">
        <v>5706</v>
      </c>
      <c r="AI4362" t="s">
        <v>5705</v>
      </c>
      <c r="AJ4362" t="s">
        <v>5704</v>
      </c>
      <c r="AK4362" t="s">
        <v>5703</v>
      </c>
      <c r="AL4362">
        <v>1</v>
      </c>
      <c r="AM4362" s="5">
        <f t="shared" si="546"/>
        <v>0.14285714285714285</v>
      </c>
      <c r="AN4362" s="4">
        <f t="shared" si="551"/>
        <v>2.1636825877643749E-4</v>
      </c>
      <c r="AO4362" s="3"/>
      <c r="AP4362">
        <v>0</v>
      </c>
      <c r="AR4362" t="s">
        <v>5702</v>
      </c>
      <c r="AT4362" s="2">
        <v>3.8340000000000001</v>
      </c>
      <c r="AU4362" s="1">
        <f t="shared" si="547"/>
        <v>2.4880051557689526</v>
      </c>
      <c r="AV4362" s="1">
        <f t="shared" si="548"/>
        <v>1.7833284900857216</v>
      </c>
      <c r="AW4362" s="1">
        <f t="shared" si="549"/>
        <v>1.0786518244024905</v>
      </c>
    </row>
    <row r="4363" spans="1:49" x14ac:dyDescent="0.2">
      <c r="A4363">
        <v>4361</v>
      </c>
      <c r="B4363" t="s">
        <v>5701</v>
      </c>
      <c r="C4363" t="s">
        <v>5700</v>
      </c>
      <c r="F4363" t="s">
        <v>5699</v>
      </c>
      <c r="G4363" t="s">
        <v>18</v>
      </c>
      <c r="H4363" t="s">
        <v>17</v>
      </c>
      <c r="I4363" t="s">
        <v>5698</v>
      </c>
      <c r="J4363">
        <v>60025278</v>
      </c>
      <c r="K4363" t="s">
        <v>1797</v>
      </c>
      <c r="L4363" t="s">
        <v>103</v>
      </c>
      <c r="M4363" t="s">
        <v>102</v>
      </c>
      <c r="N4363">
        <v>4</v>
      </c>
      <c r="O4363" t="s">
        <v>5697</v>
      </c>
      <c r="P4363" t="s">
        <v>5696</v>
      </c>
      <c r="Q4363" t="s">
        <v>5695</v>
      </c>
      <c r="R4363" s="7">
        <v>42005</v>
      </c>
      <c r="S4363" s="8">
        <f t="shared" si="544"/>
        <v>2015</v>
      </c>
      <c r="T4363" s="8">
        <v>2015</v>
      </c>
      <c r="U4363" s="8">
        <f t="shared" si="545"/>
        <v>7</v>
      </c>
      <c r="V4363" s="7">
        <v>2015</v>
      </c>
      <c r="W4363" t="s">
        <v>5650</v>
      </c>
      <c r="X4363" s="2">
        <v>0.317</v>
      </c>
      <c r="Y4363" s="6">
        <f t="shared" si="550"/>
        <v>8.4621339526440836E-3</v>
      </c>
      <c r="AA4363">
        <v>16876172</v>
      </c>
      <c r="AB4363">
        <v>15300154801</v>
      </c>
      <c r="AC4363">
        <v>16876180</v>
      </c>
      <c r="AD4363" t="s">
        <v>7</v>
      </c>
      <c r="AE4363">
        <v>2015</v>
      </c>
      <c r="AF4363">
        <v>1</v>
      </c>
      <c r="AI4363" t="s">
        <v>5694</v>
      </c>
      <c r="AJ4363" t="s">
        <v>5693</v>
      </c>
      <c r="AK4363" t="s">
        <v>5692</v>
      </c>
      <c r="AL4363">
        <v>4</v>
      </c>
      <c r="AM4363" s="5">
        <f t="shared" si="546"/>
        <v>0.5714285714285714</v>
      </c>
      <c r="AN4363" s="4">
        <f t="shared" si="551"/>
        <v>8.6547303510574997E-4</v>
      </c>
      <c r="AO4363" s="3"/>
      <c r="AP4363">
        <v>1</v>
      </c>
      <c r="AR4363" t="s">
        <v>62</v>
      </c>
      <c r="AT4363" s="2">
        <v>1.63</v>
      </c>
      <c r="AU4363" s="1">
        <f t="shared" si="547"/>
        <v>0.6183135677382583</v>
      </c>
      <c r="AV4363" s="1">
        <f t="shared" si="548"/>
        <v>0.46638034938749168</v>
      </c>
      <c r="AW4363" s="1">
        <f t="shared" si="549"/>
        <v>0.314447131036725</v>
      </c>
    </row>
    <row r="4364" spans="1:49" x14ac:dyDescent="0.2">
      <c r="A4364">
        <v>4362</v>
      </c>
      <c r="B4364" t="s">
        <v>5691</v>
      </c>
      <c r="C4364" t="s">
        <v>5690</v>
      </c>
      <c r="F4364" t="s">
        <v>5689</v>
      </c>
      <c r="G4364" t="s">
        <v>18</v>
      </c>
      <c r="H4364" t="s">
        <v>17</v>
      </c>
      <c r="I4364" t="s">
        <v>5688</v>
      </c>
      <c r="J4364">
        <v>60010080</v>
      </c>
      <c r="K4364" t="s">
        <v>5687</v>
      </c>
      <c r="L4364" t="s">
        <v>1461</v>
      </c>
      <c r="M4364" t="s">
        <v>102</v>
      </c>
      <c r="N4364">
        <v>4</v>
      </c>
      <c r="O4364" t="s">
        <v>5686</v>
      </c>
      <c r="P4364" t="s">
        <v>5685</v>
      </c>
      <c r="Q4364" t="s">
        <v>5684</v>
      </c>
      <c r="R4364" s="7">
        <v>42005</v>
      </c>
      <c r="S4364" s="8">
        <f t="shared" si="544"/>
        <v>2015</v>
      </c>
      <c r="T4364" s="8">
        <v>2015</v>
      </c>
      <c r="U4364" s="8">
        <f t="shared" si="545"/>
        <v>7</v>
      </c>
      <c r="V4364" s="7">
        <v>2015</v>
      </c>
      <c r="W4364" t="s">
        <v>1645</v>
      </c>
      <c r="X4364" s="2">
        <v>1.3280000000000001</v>
      </c>
      <c r="Y4364" s="6">
        <f t="shared" si="550"/>
        <v>3.5450201542937994E-2</v>
      </c>
      <c r="AA4364">
        <v>15361225</v>
      </c>
      <c r="AB4364">
        <v>18894</v>
      </c>
      <c r="AD4364" t="s">
        <v>7</v>
      </c>
      <c r="AE4364">
        <v>14</v>
      </c>
      <c r="AG4364">
        <v>6891166</v>
      </c>
      <c r="AH4364" s="10">
        <v>44508</v>
      </c>
      <c r="AI4364" t="s">
        <v>5683</v>
      </c>
      <c r="AJ4364" t="s">
        <v>5682</v>
      </c>
      <c r="AK4364" t="s">
        <v>5681</v>
      </c>
      <c r="AL4364">
        <v>9</v>
      </c>
      <c r="AM4364" s="5">
        <f t="shared" si="546"/>
        <v>1.2857142857142858</v>
      </c>
      <c r="AN4364" s="4">
        <f t="shared" si="551"/>
        <v>1.9473143289879377E-3</v>
      </c>
      <c r="AO4364" s="3"/>
      <c r="AP4364">
        <v>0</v>
      </c>
      <c r="AR4364">
        <v>61301018</v>
      </c>
      <c r="AT4364" s="2">
        <v>3.8340000000000001</v>
      </c>
      <c r="AU4364" s="1">
        <f t="shared" si="547"/>
        <v>2.5399335378752976</v>
      </c>
      <c r="AV4364" s="1">
        <f t="shared" si="548"/>
        <v>1.8698757935962966</v>
      </c>
      <c r="AW4364" s="1">
        <f t="shared" si="549"/>
        <v>1.1998180493172954</v>
      </c>
    </row>
    <row r="4365" spans="1:49" x14ac:dyDescent="0.2">
      <c r="A4365">
        <v>4363</v>
      </c>
      <c r="B4365" t="s">
        <v>5680</v>
      </c>
      <c r="C4365" t="s">
        <v>5679</v>
      </c>
      <c r="F4365" t="s">
        <v>5678</v>
      </c>
      <c r="G4365" t="s">
        <v>18</v>
      </c>
      <c r="H4365" t="s">
        <v>17</v>
      </c>
      <c r="I4365" t="s">
        <v>5677</v>
      </c>
      <c r="J4365">
        <v>60003172</v>
      </c>
      <c r="K4365" t="s">
        <v>5676</v>
      </c>
      <c r="L4365" t="s">
        <v>5675</v>
      </c>
      <c r="M4365" t="s">
        <v>5674</v>
      </c>
      <c r="N4365">
        <v>2</v>
      </c>
      <c r="O4365" t="s">
        <v>5673</v>
      </c>
      <c r="P4365" t="s">
        <v>5672</v>
      </c>
      <c r="Q4365" t="s">
        <v>5671</v>
      </c>
      <c r="R4365" s="7">
        <v>42005</v>
      </c>
      <c r="S4365" s="8">
        <f t="shared" si="544"/>
        <v>2015</v>
      </c>
      <c r="T4365" s="8">
        <v>2015</v>
      </c>
      <c r="U4365" s="8">
        <f t="shared" si="545"/>
        <v>7</v>
      </c>
      <c r="V4365" s="7">
        <v>2015</v>
      </c>
      <c r="W4365" t="s">
        <v>5670</v>
      </c>
      <c r="X4365" s="2">
        <v>0.185</v>
      </c>
      <c r="Y4365" s="6">
        <f t="shared" si="550"/>
        <v>4.9384693414484399E-3</v>
      </c>
      <c r="AA4365">
        <v>7352727</v>
      </c>
      <c r="AB4365">
        <v>32478</v>
      </c>
      <c r="AD4365" t="s">
        <v>7</v>
      </c>
      <c r="AE4365">
        <v>58</v>
      </c>
      <c r="AF4365">
        <v>1</v>
      </c>
      <c r="AH4365" s="9">
        <v>42675</v>
      </c>
      <c r="AI4365" t="s">
        <v>5669</v>
      </c>
      <c r="AK4365" t="s">
        <v>5668</v>
      </c>
      <c r="AL4365">
        <v>0</v>
      </c>
      <c r="AM4365" s="5">
        <f t="shared" si="546"/>
        <v>0</v>
      </c>
      <c r="AN4365" s="4">
        <f t="shared" si="551"/>
        <v>0</v>
      </c>
      <c r="AO4365" s="3"/>
      <c r="AP4365">
        <v>0</v>
      </c>
      <c r="AR4365" t="s">
        <v>62</v>
      </c>
      <c r="AT4365" s="2" t="s">
        <v>61</v>
      </c>
      <c r="AU4365" s="1">
        <f t="shared" si="547"/>
        <v>0.34569285390139076</v>
      </c>
      <c r="AV4365" s="1">
        <f t="shared" si="548"/>
        <v>0.24692346707242199</v>
      </c>
      <c r="AW4365" s="1">
        <f t="shared" si="549"/>
        <v>0.1481540802434532</v>
      </c>
    </row>
    <row r="4366" spans="1:49" x14ac:dyDescent="0.2">
      <c r="A4366">
        <v>4364</v>
      </c>
      <c r="B4366" t="s">
        <v>5667</v>
      </c>
      <c r="C4366" t="s">
        <v>5666</v>
      </c>
      <c r="F4366" t="s">
        <v>5665</v>
      </c>
      <c r="G4366" t="s">
        <v>18</v>
      </c>
      <c r="H4366" t="s">
        <v>17</v>
      </c>
      <c r="I4366" t="s">
        <v>5664</v>
      </c>
      <c r="J4366">
        <v>60013983</v>
      </c>
      <c r="K4366" t="s">
        <v>3013</v>
      </c>
      <c r="L4366" t="s">
        <v>3012</v>
      </c>
      <c r="M4366" t="s">
        <v>2866</v>
      </c>
      <c r="N4366">
        <v>2</v>
      </c>
      <c r="O4366" t="s">
        <v>5663</v>
      </c>
      <c r="P4366" t="s">
        <v>5662</v>
      </c>
      <c r="Q4366" t="s">
        <v>3009</v>
      </c>
      <c r="R4366" s="7">
        <v>42005</v>
      </c>
      <c r="S4366" s="8">
        <f t="shared" si="544"/>
        <v>2015</v>
      </c>
      <c r="T4366" s="8">
        <v>2015</v>
      </c>
      <c r="U4366" s="8">
        <f t="shared" si="545"/>
        <v>7</v>
      </c>
      <c r="V4366" s="7">
        <v>2015</v>
      </c>
      <c r="W4366" t="s">
        <v>1645</v>
      </c>
      <c r="X4366" s="2">
        <v>1.3280000000000001</v>
      </c>
      <c r="Y4366" s="6">
        <f t="shared" si="550"/>
        <v>3.5450201542937994E-2</v>
      </c>
      <c r="AA4366">
        <v>15361225</v>
      </c>
      <c r="AB4366">
        <v>18894</v>
      </c>
      <c r="AD4366" t="s">
        <v>7</v>
      </c>
      <c r="AE4366">
        <v>14</v>
      </c>
      <c r="AG4366">
        <v>6891147</v>
      </c>
      <c r="AH4366" t="s">
        <v>874</v>
      </c>
      <c r="AI4366" t="s">
        <v>5661</v>
      </c>
      <c r="AJ4366" t="s">
        <v>5660</v>
      </c>
      <c r="AK4366" t="s">
        <v>5659</v>
      </c>
      <c r="AL4366">
        <v>37</v>
      </c>
      <c r="AM4366" s="5">
        <f t="shared" si="546"/>
        <v>5.2857142857142856</v>
      </c>
      <c r="AN4366" s="4">
        <f t="shared" si="551"/>
        <v>8.0056255747281875E-3</v>
      </c>
      <c r="AO4366" s="3"/>
      <c r="AP4366">
        <v>0</v>
      </c>
      <c r="AR4366" t="s">
        <v>62</v>
      </c>
      <c r="AT4366" s="2">
        <v>3.8340000000000001</v>
      </c>
      <c r="AU4366" s="1">
        <f t="shared" si="547"/>
        <v>2.7216828752475051</v>
      </c>
      <c r="AV4366" s="1">
        <f t="shared" si="548"/>
        <v>2.1727913558833092</v>
      </c>
      <c r="AW4366" s="1">
        <f t="shared" si="549"/>
        <v>1.6238998365191128</v>
      </c>
    </row>
    <row r="4367" spans="1:49" x14ac:dyDescent="0.2">
      <c r="A4367">
        <v>4365</v>
      </c>
      <c r="B4367" t="s">
        <v>5658</v>
      </c>
      <c r="C4367" t="s">
        <v>5657</v>
      </c>
      <c r="F4367" t="s">
        <v>5656</v>
      </c>
      <c r="G4367" t="s">
        <v>18</v>
      </c>
      <c r="H4367" t="s">
        <v>17</v>
      </c>
      <c r="I4367" t="s">
        <v>5655</v>
      </c>
      <c r="J4367">
        <v>60104504</v>
      </c>
      <c r="K4367" t="s">
        <v>5654</v>
      </c>
      <c r="L4367" t="s">
        <v>5653</v>
      </c>
      <c r="M4367" t="s">
        <v>5652</v>
      </c>
      <c r="N4367">
        <v>1</v>
      </c>
      <c r="O4367" t="s">
        <v>5651</v>
      </c>
      <c r="P4367">
        <v>7004829185</v>
      </c>
      <c r="Q4367">
        <v>60104504</v>
      </c>
      <c r="R4367" s="7">
        <v>42005</v>
      </c>
      <c r="S4367" s="8">
        <f t="shared" ref="S4367:S4430" si="552">YEAR(R4367)</f>
        <v>2015</v>
      </c>
      <c r="T4367" s="8">
        <v>2015</v>
      </c>
      <c r="U4367" s="8">
        <f t="shared" ref="U4367:U4430" si="553">2022-T4367</f>
        <v>7</v>
      </c>
      <c r="V4367" s="7">
        <v>2015</v>
      </c>
      <c r="W4367" t="s">
        <v>5650</v>
      </c>
      <c r="X4367" s="2">
        <v>0.317</v>
      </c>
      <c r="Y4367" s="6">
        <f t="shared" si="550"/>
        <v>8.4621339526440836E-3</v>
      </c>
      <c r="AA4367">
        <v>16876172</v>
      </c>
      <c r="AB4367">
        <v>15300154801</v>
      </c>
      <c r="AC4367">
        <v>16876180</v>
      </c>
      <c r="AD4367" t="s">
        <v>7</v>
      </c>
      <c r="AE4367">
        <v>2015</v>
      </c>
      <c r="AF4367">
        <v>1</v>
      </c>
      <c r="AI4367" t="s">
        <v>5649</v>
      </c>
      <c r="AJ4367" t="s">
        <v>5648</v>
      </c>
      <c r="AK4367" t="s">
        <v>5647</v>
      </c>
      <c r="AL4367">
        <v>5</v>
      </c>
      <c r="AM4367" s="5">
        <f t="shared" ref="AM4367:AM4430" si="554">AL4367/U4367</f>
        <v>0.7142857142857143</v>
      </c>
      <c r="AN4367" s="4">
        <f t="shared" si="551"/>
        <v>1.0818412938821875E-3</v>
      </c>
      <c r="AO4367" s="3"/>
      <c r="AP4367">
        <v>1</v>
      </c>
      <c r="AR4367" t="s">
        <v>62</v>
      </c>
      <c r="AT4367" s="2">
        <v>1.63</v>
      </c>
      <c r="AU4367" s="1">
        <f t="shared" ref="AU4367:AU4430" si="555">(Y4367*0.7+AN4367*0.3)*100</f>
        <v>0.62480461550155142</v>
      </c>
      <c r="AV4367" s="1">
        <f t="shared" ref="AV4367:AV4430" si="556">(Y4367*0.5+AN4367*0.5)*100</f>
        <v>0.47719876232631359</v>
      </c>
      <c r="AW4367" s="1">
        <f t="shared" ref="AW4367:AW4430" si="557">(Y4367*0.3+AN4367*0.7)*100</f>
        <v>0.32959290915107559</v>
      </c>
    </row>
    <row r="4368" spans="1:49" x14ac:dyDescent="0.2">
      <c r="A4368">
        <v>4366</v>
      </c>
      <c r="B4368" t="s">
        <v>5646</v>
      </c>
      <c r="C4368" t="s">
        <v>5645</v>
      </c>
      <c r="F4368" t="s">
        <v>5644</v>
      </c>
      <c r="G4368" t="s">
        <v>18</v>
      </c>
      <c r="H4368" t="s">
        <v>17</v>
      </c>
      <c r="I4368" t="s">
        <v>5643</v>
      </c>
      <c r="J4368">
        <v>60013682</v>
      </c>
      <c r="K4368" t="s">
        <v>5642</v>
      </c>
      <c r="L4368" t="s">
        <v>288</v>
      </c>
      <c r="M4368" t="s">
        <v>287</v>
      </c>
      <c r="N4368">
        <v>3</v>
      </c>
      <c r="O4368" t="s">
        <v>5641</v>
      </c>
      <c r="P4368" t="s">
        <v>5640</v>
      </c>
      <c r="Q4368" t="s">
        <v>5639</v>
      </c>
      <c r="R4368" s="7">
        <v>42005</v>
      </c>
      <c r="S4368" s="8">
        <f t="shared" si="552"/>
        <v>2015</v>
      </c>
      <c r="T4368" s="8">
        <v>2015</v>
      </c>
      <c r="U4368" s="8">
        <f t="shared" si="553"/>
        <v>7</v>
      </c>
      <c r="V4368" s="7">
        <v>2015</v>
      </c>
      <c r="W4368" t="s">
        <v>1645</v>
      </c>
      <c r="X4368" s="2">
        <v>1.3280000000000001</v>
      </c>
      <c r="Y4368" s="6">
        <f t="shared" si="550"/>
        <v>3.5450201542937994E-2</v>
      </c>
      <c r="AA4368">
        <v>15361225</v>
      </c>
      <c r="AB4368">
        <v>18894</v>
      </c>
      <c r="AD4368" t="s">
        <v>7</v>
      </c>
      <c r="AE4368">
        <v>14</v>
      </c>
      <c r="AG4368">
        <v>6891124</v>
      </c>
      <c r="AH4368" t="s">
        <v>5638</v>
      </c>
      <c r="AI4368" t="s">
        <v>5637</v>
      </c>
      <c r="AJ4368" t="s">
        <v>5636</v>
      </c>
      <c r="AK4368" t="s">
        <v>5635</v>
      </c>
      <c r="AL4368">
        <v>13</v>
      </c>
      <c r="AM4368" s="5">
        <f t="shared" si="554"/>
        <v>1.8571428571428572</v>
      </c>
      <c r="AN4368" s="4">
        <f t="shared" si="551"/>
        <v>2.8127873640936877E-3</v>
      </c>
      <c r="AO4368" s="3"/>
      <c r="AP4368">
        <v>0</v>
      </c>
      <c r="AR4368" t="s">
        <v>62</v>
      </c>
      <c r="AT4368" s="2">
        <v>3.8340000000000001</v>
      </c>
      <c r="AU4368" s="1">
        <f t="shared" si="555"/>
        <v>2.5658977289284701</v>
      </c>
      <c r="AV4368" s="1">
        <f t="shared" si="556"/>
        <v>1.9131494453515843</v>
      </c>
      <c r="AW4368" s="1">
        <f t="shared" si="557"/>
        <v>1.260401161774698</v>
      </c>
    </row>
    <row r="4369" spans="1:49" x14ac:dyDescent="0.2">
      <c r="A4369">
        <v>4367</v>
      </c>
      <c r="B4369" t="s">
        <v>5634</v>
      </c>
      <c r="C4369" t="s">
        <v>5633</v>
      </c>
      <c r="F4369" t="s">
        <v>5632</v>
      </c>
      <c r="G4369" t="s">
        <v>18</v>
      </c>
      <c r="H4369" t="s">
        <v>17</v>
      </c>
      <c r="I4369" t="s">
        <v>5631</v>
      </c>
      <c r="J4369">
        <v>60025578</v>
      </c>
      <c r="K4369" t="s">
        <v>445</v>
      </c>
      <c r="L4369" t="s">
        <v>444</v>
      </c>
      <c r="M4369" t="s">
        <v>102</v>
      </c>
      <c r="N4369">
        <v>4</v>
      </c>
      <c r="O4369" t="s">
        <v>5630</v>
      </c>
      <c r="P4369" t="s">
        <v>5629</v>
      </c>
      <c r="Q4369" t="s">
        <v>2310</v>
      </c>
      <c r="R4369" s="7">
        <v>42005</v>
      </c>
      <c r="S4369" s="8">
        <f t="shared" si="552"/>
        <v>2015</v>
      </c>
      <c r="T4369" s="8">
        <v>2015</v>
      </c>
      <c r="U4369" s="8">
        <f t="shared" si="553"/>
        <v>7</v>
      </c>
      <c r="V4369" s="7">
        <v>2015</v>
      </c>
      <c r="W4369" t="s">
        <v>1645</v>
      </c>
      <c r="X4369" s="2">
        <v>1.3280000000000001</v>
      </c>
      <c r="Y4369" s="6">
        <f t="shared" si="550"/>
        <v>3.5450201542937994E-2</v>
      </c>
      <c r="AA4369">
        <v>15361225</v>
      </c>
      <c r="AB4369">
        <v>18894</v>
      </c>
      <c r="AD4369" t="s">
        <v>7</v>
      </c>
      <c r="AE4369">
        <v>14</v>
      </c>
      <c r="AG4369">
        <v>6891130</v>
      </c>
      <c r="AH4369" s="10">
        <v>44381</v>
      </c>
      <c r="AI4369" t="s">
        <v>5628</v>
      </c>
      <c r="AJ4369" t="s">
        <v>5627</v>
      </c>
      <c r="AK4369" t="s">
        <v>5626</v>
      </c>
      <c r="AL4369">
        <v>31</v>
      </c>
      <c r="AM4369" s="5">
        <f t="shared" si="554"/>
        <v>4.4285714285714288</v>
      </c>
      <c r="AN4369" s="4">
        <f t="shared" si="551"/>
        <v>6.7074160220695631E-3</v>
      </c>
      <c r="AO4369" s="3"/>
      <c r="AP4369">
        <v>0</v>
      </c>
      <c r="AR4369" t="s">
        <v>62</v>
      </c>
      <c r="AT4369" s="2">
        <v>3.8340000000000001</v>
      </c>
      <c r="AU4369" s="1">
        <f t="shared" si="555"/>
        <v>2.6827365886677468</v>
      </c>
      <c r="AV4369" s="1">
        <f t="shared" si="556"/>
        <v>2.107880878250378</v>
      </c>
      <c r="AW4369" s="1">
        <f t="shared" si="557"/>
        <v>1.5330251678330094</v>
      </c>
    </row>
    <row r="4370" spans="1:49" x14ac:dyDescent="0.2">
      <c r="A4370">
        <v>4368</v>
      </c>
      <c r="B4370" t="s">
        <v>5625</v>
      </c>
      <c r="C4370" t="s">
        <v>5624</v>
      </c>
      <c r="F4370" t="s">
        <v>5623</v>
      </c>
      <c r="G4370" t="s">
        <v>18</v>
      </c>
      <c r="H4370" t="s">
        <v>17</v>
      </c>
      <c r="I4370" t="s">
        <v>5622</v>
      </c>
      <c r="J4370" t="s">
        <v>5621</v>
      </c>
      <c r="K4370" t="s">
        <v>5620</v>
      </c>
      <c r="L4370" t="s">
        <v>5619</v>
      </c>
      <c r="M4370" t="s">
        <v>1050</v>
      </c>
      <c r="N4370">
        <v>2</v>
      </c>
      <c r="O4370" t="s">
        <v>5618</v>
      </c>
      <c r="P4370" t="s">
        <v>5617</v>
      </c>
      <c r="Q4370" t="s">
        <v>5616</v>
      </c>
      <c r="R4370" s="7">
        <v>42005</v>
      </c>
      <c r="S4370" s="8">
        <f t="shared" si="552"/>
        <v>2015</v>
      </c>
      <c r="T4370" s="8">
        <v>2015</v>
      </c>
      <c r="U4370" s="8">
        <f t="shared" si="553"/>
        <v>7</v>
      </c>
      <c r="V4370" s="7">
        <v>2015</v>
      </c>
      <c r="W4370" t="s">
        <v>5615</v>
      </c>
      <c r="X4370" s="2">
        <v>0.39900000000000002</v>
      </c>
      <c r="Y4370" s="6">
        <f t="shared" si="550"/>
        <v>1.0651077120205014E-2</v>
      </c>
      <c r="AA4370">
        <v>109525</v>
      </c>
      <c r="AB4370">
        <v>13876</v>
      </c>
      <c r="AD4370" t="s">
        <v>7</v>
      </c>
      <c r="AE4370">
        <v>53</v>
      </c>
      <c r="AF4370">
        <v>1</v>
      </c>
      <c r="AH4370" t="s">
        <v>4875</v>
      </c>
      <c r="AI4370" t="s">
        <v>5614</v>
      </c>
      <c r="AK4370" t="s">
        <v>5613</v>
      </c>
      <c r="AL4370">
        <v>0</v>
      </c>
      <c r="AM4370" s="5">
        <f t="shared" si="554"/>
        <v>0</v>
      </c>
      <c r="AN4370" s="4">
        <f t="shared" si="551"/>
        <v>0</v>
      </c>
      <c r="AO4370" s="3"/>
      <c r="AP4370">
        <v>0</v>
      </c>
      <c r="AQ4370" t="s">
        <v>5612</v>
      </c>
      <c r="AR4370" t="s">
        <v>62</v>
      </c>
      <c r="AS4370" t="s">
        <v>5611</v>
      </c>
      <c r="AT4370" s="2">
        <v>0.41899999999999998</v>
      </c>
      <c r="AU4370" s="1">
        <f t="shared" si="555"/>
        <v>0.74557539841435094</v>
      </c>
      <c r="AV4370" s="1">
        <f t="shared" si="556"/>
        <v>0.53255385601025074</v>
      </c>
      <c r="AW4370" s="1">
        <f t="shared" si="557"/>
        <v>0.31953231360615042</v>
      </c>
    </row>
    <row r="4371" spans="1:49" x14ac:dyDescent="0.2">
      <c r="A4371">
        <v>4369</v>
      </c>
      <c r="B4371" t="s">
        <v>5610</v>
      </c>
      <c r="C4371" t="s">
        <v>5609</v>
      </c>
      <c r="F4371" t="s">
        <v>5608</v>
      </c>
      <c r="G4371" t="s">
        <v>18</v>
      </c>
      <c r="H4371" t="s">
        <v>17</v>
      </c>
      <c r="I4371" t="s">
        <v>5607</v>
      </c>
      <c r="J4371" t="s">
        <v>5606</v>
      </c>
      <c r="K4371" t="s">
        <v>5605</v>
      </c>
      <c r="L4371" t="s">
        <v>5604</v>
      </c>
      <c r="M4371" t="s">
        <v>86</v>
      </c>
      <c r="N4371">
        <v>5</v>
      </c>
      <c r="O4371" t="s">
        <v>5603</v>
      </c>
      <c r="P4371" t="s">
        <v>5602</v>
      </c>
      <c r="Q4371" t="s">
        <v>5601</v>
      </c>
      <c r="R4371" s="7">
        <v>42005</v>
      </c>
      <c r="S4371" s="8">
        <f t="shared" si="552"/>
        <v>2015</v>
      </c>
      <c r="T4371" s="8">
        <v>2015</v>
      </c>
      <c r="U4371" s="8">
        <f t="shared" si="553"/>
        <v>7</v>
      </c>
      <c r="V4371" s="7">
        <v>2015</v>
      </c>
      <c r="W4371" t="s">
        <v>1645</v>
      </c>
      <c r="X4371" s="2">
        <v>1.3280000000000001</v>
      </c>
      <c r="Y4371" s="6">
        <f t="shared" si="550"/>
        <v>3.5450201542937994E-2</v>
      </c>
      <c r="AA4371">
        <v>15361225</v>
      </c>
      <c r="AB4371">
        <v>18894</v>
      </c>
      <c r="AD4371" t="s">
        <v>7</v>
      </c>
      <c r="AE4371">
        <v>14</v>
      </c>
      <c r="AG4371">
        <v>6891131</v>
      </c>
      <c r="AH4371" t="s">
        <v>5600</v>
      </c>
      <c r="AI4371" t="s">
        <v>5599</v>
      </c>
      <c r="AJ4371" t="s">
        <v>5598</v>
      </c>
      <c r="AK4371" t="s">
        <v>5597</v>
      </c>
      <c r="AL4371">
        <v>31</v>
      </c>
      <c r="AM4371" s="5">
        <f t="shared" si="554"/>
        <v>4.4285714285714288</v>
      </c>
      <c r="AN4371" s="4">
        <f t="shared" si="551"/>
        <v>6.7074160220695631E-3</v>
      </c>
      <c r="AO4371" s="3"/>
      <c r="AP4371">
        <v>0</v>
      </c>
      <c r="AQ4371" t="s">
        <v>295</v>
      </c>
      <c r="AR4371" t="s">
        <v>62</v>
      </c>
      <c r="AS4371" t="s">
        <v>294</v>
      </c>
      <c r="AT4371" s="2">
        <v>3.8340000000000001</v>
      </c>
      <c r="AU4371" s="1">
        <f t="shared" si="555"/>
        <v>2.6827365886677468</v>
      </c>
      <c r="AV4371" s="1">
        <f t="shared" si="556"/>
        <v>2.107880878250378</v>
      </c>
      <c r="AW4371" s="1">
        <f t="shared" si="557"/>
        <v>1.5330251678330094</v>
      </c>
    </row>
    <row r="4372" spans="1:49" x14ac:dyDescent="0.2">
      <c r="A4372">
        <v>4370</v>
      </c>
      <c r="B4372" t="s">
        <v>5596</v>
      </c>
      <c r="C4372" t="s">
        <v>5595</v>
      </c>
      <c r="E4372">
        <v>25569240</v>
      </c>
      <c r="F4372" t="s">
        <v>5594</v>
      </c>
      <c r="G4372" t="s">
        <v>18</v>
      </c>
      <c r="H4372" t="s">
        <v>17</v>
      </c>
      <c r="I4372" t="s">
        <v>5593</v>
      </c>
      <c r="J4372" t="s">
        <v>5592</v>
      </c>
      <c r="K4372" t="s">
        <v>5591</v>
      </c>
      <c r="L4372" t="s">
        <v>5590</v>
      </c>
      <c r="M4372" t="s">
        <v>5589</v>
      </c>
      <c r="N4372">
        <v>16</v>
      </c>
      <c r="O4372" t="s">
        <v>5588</v>
      </c>
      <c r="P4372" t="s">
        <v>5587</v>
      </c>
      <c r="Q4372" t="s">
        <v>5586</v>
      </c>
      <c r="R4372" s="7">
        <v>42005</v>
      </c>
      <c r="S4372" s="8">
        <f t="shared" si="552"/>
        <v>2015</v>
      </c>
      <c r="T4372" s="8">
        <v>2015</v>
      </c>
      <c r="U4372" s="8">
        <f t="shared" si="553"/>
        <v>7</v>
      </c>
      <c r="V4372" s="7">
        <v>2015</v>
      </c>
      <c r="W4372" t="s">
        <v>5585</v>
      </c>
      <c r="X4372" s="2">
        <v>1.99</v>
      </c>
      <c r="Y4372" s="6">
        <f t="shared" si="550"/>
        <v>5.3121913456661597E-2</v>
      </c>
      <c r="AA4372">
        <v>19352727</v>
      </c>
      <c r="AB4372">
        <v>11900154404</v>
      </c>
      <c r="AC4372">
        <v>19352735</v>
      </c>
      <c r="AD4372" t="s">
        <v>7</v>
      </c>
      <c r="AE4372">
        <v>9</v>
      </c>
      <c r="AF4372">
        <v>1</v>
      </c>
      <c r="AI4372" t="s">
        <v>5584</v>
      </c>
      <c r="AK4372" t="s">
        <v>5583</v>
      </c>
      <c r="AL4372">
        <v>14</v>
      </c>
      <c r="AM4372" s="5">
        <f t="shared" si="554"/>
        <v>2</v>
      </c>
      <c r="AN4372" s="4">
        <f t="shared" si="551"/>
        <v>3.0291556228701248E-3</v>
      </c>
      <c r="AO4372" s="3"/>
      <c r="AP4372">
        <v>1</v>
      </c>
      <c r="AR4372" t="s">
        <v>5582</v>
      </c>
      <c r="AT4372" s="2">
        <v>4.4109999999999996</v>
      </c>
      <c r="AU4372" s="1">
        <f t="shared" si="555"/>
        <v>3.8094086106524152</v>
      </c>
      <c r="AV4372" s="1">
        <f t="shared" si="556"/>
        <v>2.8075534539765861</v>
      </c>
      <c r="AW4372" s="1">
        <f t="shared" si="557"/>
        <v>1.8056982973007567</v>
      </c>
    </row>
    <row r="4373" spans="1:49" x14ac:dyDescent="0.2">
      <c r="A4373">
        <v>4371</v>
      </c>
      <c r="B4373" t="s">
        <v>5581</v>
      </c>
      <c r="C4373" t="s">
        <v>5580</v>
      </c>
      <c r="F4373" t="s">
        <v>5579</v>
      </c>
      <c r="G4373" t="s">
        <v>18</v>
      </c>
      <c r="H4373" t="s">
        <v>17</v>
      </c>
      <c r="I4373" t="s">
        <v>5578</v>
      </c>
      <c r="J4373">
        <v>60072902</v>
      </c>
      <c r="K4373" t="s">
        <v>5577</v>
      </c>
      <c r="L4373" t="s">
        <v>3397</v>
      </c>
      <c r="M4373" t="s">
        <v>3396</v>
      </c>
      <c r="N4373">
        <v>2</v>
      </c>
      <c r="O4373" t="s">
        <v>5576</v>
      </c>
      <c r="P4373" t="s">
        <v>5575</v>
      </c>
      <c r="Q4373" t="s">
        <v>5574</v>
      </c>
      <c r="R4373" s="7">
        <v>42005</v>
      </c>
      <c r="S4373" s="8">
        <f t="shared" si="552"/>
        <v>2015</v>
      </c>
      <c r="T4373" s="8">
        <v>2015</v>
      </c>
      <c r="U4373" s="8">
        <f t="shared" si="553"/>
        <v>7</v>
      </c>
      <c r="V4373" s="7">
        <v>2015</v>
      </c>
      <c r="W4373" t="s">
        <v>5573</v>
      </c>
      <c r="X4373" s="2">
        <v>0.46100000000000002</v>
      </c>
      <c r="Y4373" s="6">
        <f t="shared" si="550"/>
        <v>1.2306131710312059E-2</v>
      </c>
      <c r="AA4373">
        <v>16871472</v>
      </c>
      <c r="AB4373">
        <v>18202</v>
      </c>
      <c r="AC4373">
        <v>16871499</v>
      </c>
      <c r="AD4373" t="s">
        <v>7</v>
      </c>
      <c r="AE4373">
        <v>2015</v>
      </c>
      <c r="AF4373">
        <v>1</v>
      </c>
      <c r="AI4373" t="s">
        <v>5572</v>
      </c>
      <c r="AK4373" t="s">
        <v>5571</v>
      </c>
      <c r="AL4373">
        <v>13</v>
      </c>
      <c r="AM4373" s="5">
        <f t="shared" si="554"/>
        <v>1.8571428571428572</v>
      </c>
      <c r="AN4373" s="4">
        <f t="shared" si="551"/>
        <v>2.8127873640936877E-3</v>
      </c>
      <c r="AO4373" s="3"/>
      <c r="AP4373">
        <v>1</v>
      </c>
      <c r="AQ4373" t="s">
        <v>5570</v>
      </c>
      <c r="AR4373" t="s">
        <v>5569</v>
      </c>
      <c r="AS4373" t="s">
        <v>5568</v>
      </c>
      <c r="AT4373" s="2" t="s">
        <v>61</v>
      </c>
      <c r="AU4373" s="1">
        <f t="shared" si="555"/>
        <v>0.94581284064465465</v>
      </c>
      <c r="AV4373" s="1">
        <f t="shared" si="556"/>
        <v>0.75594595372028739</v>
      </c>
      <c r="AW4373" s="1">
        <f t="shared" si="557"/>
        <v>0.56607906679591991</v>
      </c>
    </row>
    <row r="4374" spans="1:49" x14ac:dyDescent="0.2">
      <c r="A4374">
        <v>4372</v>
      </c>
      <c r="B4374" t="s">
        <v>5567</v>
      </c>
      <c r="C4374" t="s">
        <v>5566</v>
      </c>
      <c r="F4374" t="s">
        <v>5565</v>
      </c>
      <c r="G4374" t="s">
        <v>18</v>
      </c>
      <c r="H4374" t="s">
        <v>17</v>
      </c>
      <c r="I4374" t="s">
        <v>5564</v>
      </c>
      <c r="J4374" t="s">
        <v>5559</v>
      </c>
      <c r="K4374" t="s">
        <v>5563</v>
      </c>
      <c r="L4374" t="s">
        <v>5562</v>
      </c>
      <c r="M4374" t="s">
        <v>698</v>
      </c>
      <c r="N4374">
        <v>2</v>
      </c>
      <c r="O4374" t="s">
        <v>5561</v>
      </c>
      <c r="P4374" t="s">
        <v>5560</v>
      </c>
      <c r="Q4374" t="s">
        <v>5559</v>
      </c>
      <c r="R4374" s="7">
        <v>42005</v>
      </c>
      <c r="S4374" s="8">
        <f t="shared" si="552"/>
        <v>2015</v>
      </c>
      <c r="T4374" s="8">
        <v>2015</v>
      </c>
      <c r="U4374" s="8">
        <f t="shared" si="553"/>
        <v>7</v>
      </c>
      <c r="V4374" s="7">
        <v>42073</v>
      </c>
      <c r="W4374" t="s">
        <v>1226</v>
      </c>
      <c r="X4374" s="2">
        <v>0.34399999999999997</v>
      </c>
      <c r="Y4374" s="6">
        <f t="shared" si="550"/>
        <v>9.1828835322068283E-3</v>
      </c>
      <c r="AA4374">
        <v>10745351</v>
      </c>
      <c r="AB4374">
        <v>17964</v>
      </c>
      <c r="AC4374">
        <v>10991131</v>
      </c>
      <c r="AD4374" t="s">
        <v>7</v>
      </c>
      <c r="AE4374">
        <v>28</v>
      </c>
      <c r="AF4374">
        <v>4</v>
      </c>
      <c r="AH4374" t="s">
        <v>5558</v>
      </c>
      <c r="AI4374" t="s">
        <v>5557</v>
      </c>
      <c r="AJ4374" t="s">
        <v>5556</v>
      </c>
      <c r="AK4374" t="s">
        <v>5555</v>
      </c>
      <c r="AL4374">
        <v>3</v>
      </c>
      <c r="AM4374" s="5">
        <f t="shared" si="554"/>
        <v>0.42857142857142855</v>
      </c>
      <c r="AN4374" s="4">
        <f t="shared" si="551"/>
        <v>6.4910477632931242E-4</v>
      </c>
      <c r="AO4374" s="3"/>
      <c r="AP4374">
        <v>0</v>
      </c>
      <c r="AR4374" t="s">
        <v>62</v>
      </c>
      <c r="AT4374" s="2" t="s">
        <v>61</v>
      </c>
      <c r="AU4374" s="1">
        <f t="shared" si="555"/>
        <v>0.66227499054435734</v>
      </c>
      <c r="AV4374" s="1">
        <f t="shared" si="556"/>
        <v>0.49159941542680707</v>
      </c>
      <c r="AW4374" s="1">
        <f t="shared" si="557"/>
        <v>0.32092384030925669</v>
      </c>
    </row>
    <row r="4375" spans="1:49" x14ac:dyDescent="0.2">
      <c r="A4375">
        <v>4373</v>
      </c>
      <c r="B4375" t="s">
        <v>5554</v>
      </c>
      <c r="C4375" t="s">
        <v>5553</v>
      </c>
      <c r="F4375" t="s">
        <v>5552</v>
      </c>
      <c r="G4375" t="s">
        <v>18</v>
      </c>
      <c r="H4375" t="s">
        <v>17</v>
      </c>
      <c r="I4375" t="s">
        <v>5551</v>
      </c>
      <c r="J4375">
        <v>60002445</v>
      </c>
      <c r="K4375" t="s">
        <v>484</v>
      </c>
      <c r="L4375" t="s">
        <v>483</v>
      </c>
      <c r="M4375" t="s">
        <v>287</v>
      </c>
      <c r="N4375">
        <v>2</v>
      </c>
      <c r="O4375" t="s">
        <v>5550</v>
      </c>
      <c r="P4375" t="s">
        <v>5549</v>
      </c>
      <c r="Q4375" t="s">
        <v>480</v>
      </c>
      <c r="R4375" s="7">
        <v>42005</v>
      </c>
      <c r="S4375" s="8">
        <f t="shared" si="552"/>
        <v>2015</v>
      </c>
      <c r="T4375" s="8">
        <v>2015</v>
      </c>
      <c r="U4375" s="8">
        <f t="shared" si="553"/>
        <v>7</v>
      </c>
      <c r="V4375" s="7">
        <v>42006</v>
      </c>
      <c r="W4375" t="s">
        <v>5400</v>
      </c>
      <c r="X4375" s="2">
        <v>0.28599999999999998</v>
      </c>
      <c r="Y4375" s="6">
        <f t="shared" si="550"/>
        <v>7.6346066575905605E-3</v>
      </c>
      <c r="AA4375">
        <v>9205071</v>
      </c>
      <c r="AB4375">
        <v>28139</v>
      </c>
      <c r="AC4375">
        <v>15693937</v>
      </c>
      <c r="AD4375" t="s">
        <v>7</v>
      </c>
      <c r="AE4375">
        <v>29</v>
      </c>
      <c r="AF4375">
        <v>1</v>
      </c>
      <c r="AH4375" t="s">
        <v>5548</v>
      </c>
      <c r="AI4375" t="s">
        <v>5547</v>
      </c>
      <c r="AJ4375" t="s">
        <v>5546</v>
      </c>
      <c r="AK4375" t="s">
        <v>5545</v>
      </c>
      <c r="AL4375">
        <v>2</v>
      </c>
      <c r="AM4375" s="5">
        <f t="shared" si="554"/>
        <v>0.2857142857142857</v>
      </c>
      <c r="AN4375" s="4">
        <f t="shared" si="551"/>
        <v>4.3273651755287499E-4</v>
      </c>
      <c r="AO4375" s="3"/>
      <c r="AP4375">
        <v>0</v>
      </c>
      <c r="AR4375" t="s">
        <v>5544</v>
      </c>
      <c r="AT4375" s="2" t="s">
        <v>61</v>
      </c>
      <c r="AU4375" s="1">
        <f t="shared" si="555"/>
        <v>0.5474045615579255</v>
      </c>
      <c r="AV4375" s="1">
        <f t="shared" si="556"/>
        <v>0.40336715875717177</v>
      </c>
      <c r="AW4375" s="1">
        <f t="shared" si="557"/>
        <v>0.25932975595641805</v>
      </c>
    </row>
    <row r="4376" spans="1:49" x14ac:dyDescent="0.2">
      <c r="A4376">
        <v>4374</v>
      </c>
      <c r="B4376" t="s">
        <v>5543</v>
      </c>
      <c r="C4376" t="s">
        <v>5542</v>
      </c>
      <c r="F4376" t="s">
        <v>5541</v>
      </c>
      <c r="G4376" t="s">
        <v>18</v>
      </c>
      <c r="H4376" t="s">
        <v>17</v>
      </c>
      <c r="I4376" t="s">
        <v>5540</v>
      </c>
      <c r="J4376" t="s">
        <v>5539</v>
      </c>
      <c r="K4376" t="s">
        <v>5538</v>
      </c>
      <c r="L4376" t="s">
        <v>5537</v>
      </c>
      <c r="M4376" t="s">
        <v>2324</v>
      </c>
      <c r="N4376">
        <v>5</v>
      </c>
      <c r="O4376" t="s">
        <v>5536</v>
      </c>
      <c r="P4376" t="s">
        <v>5535</v>
      </c>
      <c r="Q4376" t="s">
        <v>5534</v>
      </c>
      <c r="R4376" s="7">
        <v>42005</v>
      </c>
      <c r="S4376" s="8">
        <f t="shared" si="552"/>
        <v>2015</v>
      </c>
      <c r="T4376" s="8">
        <v>2015</v>
      </c>
      <c r="U4376" s="8">
        <f t="shared" si="553"/>
        <v>7</v>
      </c>
      <c r="V4376" s="7">
        <v>2015</v>
      </c>
      <c r="W4376" t="s">
        <v>5533</v>
      </c>
      <c r="X4376" s="2" t="s">
        <v>61</v>
      </c>
      <c r="Y4376" s="6" t="e">
        <f t="shared" si="550"/>
        <v>#VALUE!</v>
      </c>
      <c r="AA4376">
        <v>19472935</v>
      </c>
      <c r="AB4376">
        <v>19900191347</v>
      </c>
      <c r="AC4376">
        <v>19472943</v>
      </c>
      <c r="AD4376" t="s">
        <v>7</v>
      </c>
      <c r="AE4376">
        <v>7</v>
      </c>
      <c r="AF4376">
        <v>1</v>
      </c>
      <c r="AH4376" t="s">
        <v>5532</v>
      </c>
      <c r="AI4376" t="s">
        <v>5531</v>
      </c>
      <c r="AJ4376" t="s">
        <v>5530</v>
      </c>
      <c r="AK4376" t="s">
        <v>5529</v>
      </c>
      <c r="AL4376">
        <v>5</v>
      </c>
      <c r="AM4376" s="5">
        <f t="shared" si="554"/>
        <v>0.7142857142857143</v>
      </c>
      <c r="AN4376" s="4">
        <f t="shared" si="551"/>
        <v>1.0818412938821875E-3</v>
      </c>
      <c r="AO4376" s="3"/>
      <c r="AP4376">
        <v>0</v>
      </c>
      <c r="AR4376" t="s">
        <v>62</v>
      </c>
      <c r="AT4376" s="2">
        <v>1.474</v>
      </c>
      <c r="AU4376" s="1" t="e">
        <f t="shared" si="555"/>
        <v>#VALUE!</v>
      </c>
      <c r="AV4376" s="1" t="e">
        <f t="shared" si="556"/>
        <v>#VALUE!</v>
      </c>
      <c r="AW4376" s="1" t="e">
        <f t="shared" si="557"/>
        <v>#VALUE!</v>
      </c>
    </row>
    <row r="4377" spans="1:49" x14ac:dyDescent="0.2">
      <c r="A4377">
        <v>4375</v>
      </c>
      <c r="B4377" t="s">
        <v>5528</v>
      </c>
      <c r="F4377" t="s">
        <v>5527</v>
      </c>
      <c r="G4377" t="s">
        <v>18</v>
      </c>
      <c r="H4377" t="s">
        <v>17</v>
      </c>
      <c r="I4377" t="s">
        <v>5526</v>
      </c>
      <c r="J4377" t="s">
        <v>5525</v>
      </c>
      <c r="K4377" t="s">
        <v>5524</v>
      </c>
      <c r="L4377" t="s">
        <v>5523</v>
      </c>
      <c r="M4377" t="s">
        <v>996</v>
      </c>
      <c r="N4377">
        <v>3</v>
      </c>
      <c r="O4377" t="s">
        <v>5522</v>
      </c>
      <c r="P4377" t="s">
        <v>5521</v>
      </c>
      <c r="Q4377" t="s">
        <v>5520</v>
      </c>
      <c r="R4377" s="7">
        <v>42005</v>
      </c>
      <c r="S4377" s="8">
        <f t="shared" si="552"/>
        <v>2015</v>
      </c>
      <c r="T4377" s="8">
        <v>2015</v>
      </c>
      <c r="U4377" s="8">
        <f t="shared" si="553"/>
        <v>7</v>
      </c>
      <c r="V4377" s="7">
        <v>2015</v>
      </c>
      <c r="W4377" t="s">
        <v>5385</v>
      </c>
      <c r="X4377" s="2">
        <v>0.127</v>
      </c>
      <c r="Y4377" s="6">
        <f t="shared" si="550"/>
        <v>3.3901924668321725E-3</v>
      </c>
      <c r="AB4377">
        <v>21100200818</v>
      </c>
      <c r="AC4377">
        <v>15530396</v>
      </c>
      <c r="AD4377" t="s">
        <v>7</v>
      </c>
      <c r="AE4377">
        <v>10</v>
      </c>
      <c r="AF4377">
        <v>1</v>
      </c>
      <c r="AH4377" t="s">
        <v>5519</v>
      </c>
      <c r="AI4377" t="s">
        <v>5518</v>
      </c>
      <c r="AJ4377" t="s">
        <v>5517</v>
      </c>
      <c r="AK4377" t="s">
        <v>5516</v>
      </c>
      <c r="AL4377">
        <v>1</v>
      </c>
      <c r="AM4377" s="5">
        <f t="shared" si="554"/>
        <v>0.14285714285714285</v>
      </c>
      <c r="AN4377" s="4">
        <f t="shared" si="551"/>
        <v>2.1636825877643749E-4</v>
      </c>
      <c r="AO4377" s="3"/>
      <c r="AP4377">
        <v>0</v>
      </c>
      <c r="AR4377" t="s">
        <v>62</v>
      </c>
      <c r="AT4377" s="2" t="s">
        <v>61</v>
      </c>
      <c r="AU4377" s="1">
        <f t="shared" si="555"/>
        <v>0.24380452044154519</v>
      </c>
      <c r="AV4377" s="1">
        <f t="shared" si="556"/>
        <v>0.18032803628043051</v>
      </c>
      <c r="AW4377" s="1">
        <f t="shared" si="557"/>
        <v>0.1168515521193158</v>
      </c>
    </row>
    <row r="4378" spans="1:49" x14ac:dyDescent="0.2">
      <c r="A4378">
        <v>4376</v>
      </c>
      <c r="B4378" t="s">
        <v>5515</v>
      </c>
      <c r="F4378" t="s">
        <v>5514</v>
      </c>
      <c r="G4378" t="s">
        <v>18</v>
      </c>
      <c r="H4378" t="s">
        <v>17</v>
      </c>
      <c r="I4378" t="s">
        <v>5513</v>
      </c>
      <c r="J4378" t="s">
        <v>5508</v>
      </c>
      <c r="K4378" t="s">
        <v>5512</v>
      </c>
      <c r="L4378" t="s">
        <v>5511</v>
      </c>
      <c r="M4378" t="s">
        <v>627</v>
      </c>
      <c r="N4378">
        <v>2</v>
      </c>
      <c r="O4378" t="s">
        <v>5510</v>
      </c>
      <c r="P4378" t="s">
        <v>5509</v>
      </c>
      <c r="Q4378" t="s">
        <v>5508</v>
      </c>
      <c r="R4378" s="7">
        <v>42005</v>
      </c>
      <c r="S4378" s="8">
        <f t="shared" si="552"/>
        <v>2015</v>
      </c>
      <c r="T4378" s="8">
        <v>2015</v>
      </c>
      <c r="U4378" s="8">
        <f t="shared" si="553"/>
        <v>7</v>
      </c>
      <c r="V4378" s="7">
        <v>2015</v>
      </c>
      <c r="W4378" t="s">
        <v>5385</v>
      </c>
      <c r="X4378" s="2">
        <v>0.127</v>
      </c>
      <c r="Y4378" s="6">
        <f t="shared" si="550"/>
        <v>3.3901924668321725E-3</v>
      </c>
      <c r="AB4378">
        <v>21100200818</v>
      </c>
      <c r="AC4378">
        <v>15530396</v>
      </c>
      <c r="AD4378" t="s">
        <v>7</v>
      </c>
      <c r="AE4378">
        <v>10</v>
      </c>
      <c r="AF4378">
        <v>1</v>
      </c>
      <c r="AH4378" t="s">
        <v>5507</v>
      </c>
      <c r="AI4378" t="s">
        <v>5506</v>
      </c>
      <c r="AJ4378" t="s">
        <v>5505</v>
      </c>
      <c r="AK4378" t="s">
        <v>5504</v>
      </c>
      <c r="AL4378">
        <v>0</v>
      </c>
      <c r="AM4378" s="5">
        <f t="shared" si="554"/>
        <v>0</v>
      </c>
      <c r="AN4378" s="4">
        <f t="shared" si="551"/>
        <v>0</v>
      </c>
      <c r="AO4378" s="3"/>
      <c r="AP4378">
        <v>0</v>
      </c>
      <c r="AR4378" t="s">
        <v>62</v>
      </c>
      <c r="AT4378" s="2" t="s">
        <v>61</v>
      </c>
      <c r="AU4378" s="1">
        <f t="shared" si="555"/>
        <v>0.23731347267825206</v>
      </c>
      <c r="AV4378" s="1">
        <f t="shared" si="556"/>
        <v>0.16950962334160863</v>
      </c>
      <c r="AW4378" s="1">
        <f t="shared" si="557"/>
        <v>0.10170577400496518</v>
      </c>
    </row>
    <row r="4379" spans="1:49" x14ac:dyDescent="0.2">
      <c r="A4379">
        <v>4377</v>
      </c>
      <c r="B4379" t="s">
        <v>5503</v>
      </c>
      <c r="F4379" t="s">
        <v>5502</v>
      </c>
      <c r="G4379" t="s">
        <v>18</v>
      </c>
      <c r="H4379" t="s">
        <v>17</v>
      </c>
      <c r="I4379" t="s">
        <v>5501</v>
      </c>
      <c r="J4379">
        <v>60010618</v>
      </c>
      <c r="K4379" t="s">
        <v>5500</v>
      </c>
      <c r="L4379" t="s">
        <v>5499</v>
      </c>
      <c r="M4379" t="s">
        <v>318</v>
      </c>
      <c r="N4379">
        <v>4</v>
      </c>
      <c r="O4379" t="s">
        <v>5498</v>
      </c>
      <c r="P4379" t="s">
        <v>5497</v>
      </c>
      <c r="Q4379" t="s">
        <v>5496</v>
      </c>
      <c r="R4379" s="7">
        <v>42005</v>
      </c>
      <c r="S4379" s="8">
        <f t="shared" si="552"/>
        <v>2015</v>
      </c>
      <c r="T4379" s="8">
        <v>2015</v>
      </c>
      <c r="U4379" s="8">
        <f t="shared" si="553"/>
        <v>7</v>
      </c>
      <c r="V4379" s="7">
        <v>2015</v>
      </c>
      <c r="W4379" t="s">
        <v>5385</v>
      </c>
      <c r="X4379" s="2">
        <v>0.127</v>
      </c>
      <c r="Y4379" s="6">
        <f t="shared" si="550"/>
        <v>3.3901924668321725E-3</v>
      </c>
      <c r="AB4379">
        <v>21100200818</v>
      </c>
      <c r="AC4379">
        <v>15530396</v>
      </c>
      <c r="AD4379" t="s">
        <v>7</v>
      </c>
      <c r="AE4379">
        <v>10</v>
      </c>
      <c r="AF4379">
        <v>1</v>
      </c>
      <c r="AH4379" t="s">
        <v>5495</v>
      </c>
      <c r="AI4379" t="s">
        <v>5494</v>
      </c>
      <c r="AJ4379" t="s">
        <v>5493</v>
      </c>
      <c r="AK4379" t="s">
        <v>5492</v>
      </c>
      <c r="AL4379">
        <v>0</v>
      </c>
      <c r="AM4379" s="5">
        <f t="shared" si="554"/>
        <v>0</v>
      </c>
      <c r="AN4379" s="4">
        <f t="shared" si="551"/>
        <v>0</v>
      </c>
      <c r="AO4379" s="3"/>
      <c r="AP4379">
        <v>0</v>
      </c>
      <c r="AQ4379" t="s">
        <v>5491</v>
      </c>
      <c r="AR4379" t="s">
        <v>62</v>
      </c>
      <c r="AS4379" t="s">
        <v>5490</v>
      </c>
      <c r="AT4379" s="2" t="s">
        <v>61</v>
      </c>
      <c r="AU4379" s="1">
        <f t="shared" si="555"/>
        <v>0.23731347267825206</v>
      </c>
      <c r="AV4379" s="1">
        <f t="shared" si="556"/>
        <v>0.16950962334160863</v>
      </c>
      <c r="AW4379" s="1">
        <f t="shared" si="557"/>
        <v>0.10170577400496518</v>
      </c>
    </row>
    <row r="4380" spans="1:49" x14ac:dyDescent="0.2">
      <c r="A4380">
        <v>4378</v>
      </c>
      <c r="B4380" t="s">
        <v>5489</v>
      </c>
      <c r="C4380" t="s">
        <v>5488</v>
      </c>
      <c r="D4380" t="s">
        <v>5487</v>
      </c>
      <c r="F4380" t="s">
        <v>5486</v>
      </c>
      <c r="G4380" t="s">
        <v>18</v>
      </c>
      <c r="H4380" t="s">
        <v>17</v>
      </c>
      <c r="I4380" t="s">
        <v>5485</v>
      </c>
      <c r="J4380" t="s">
        <v>5484</v>
      </c>
      <c r="K4380" t="s">
        <v>5483</v>
      </c>
      <c r="L4380" t="s">
        <v>5482</v>
      </c>
      <c r="M4380" t="s">
        <v>5481</v>
      </c>
      <c r="N4380">
        <v>19</v>
      </c>
      <c r="O4380" t="s">
        <v>5480</v>
      </c>
      <c r="P4380" t="s">
        <v>5479</v>
      </c>
      <c r="Q4380" t="s">
        <v>5478</v>
      </c>
      <c r="R4380" s="7">
        <v>42005</v>
      </c>
      <c r="S4380" s="8">
        <f t="shared" si="552"/>
        <v>2015</v>
      </c>
      <c r="T4380" s="8">
        <v>2015</v>
      </c>
      <c r="U4380" s="8">
        <f t="shared" si="553"/>
        <v>7</v>
      </c>
      <c r="V4380" s="7" t="s">
        <v>5477</v>
      </c>
      <c r="W4380" t="s">
        <v>440</v>
      </c>
      <c r="X4380" s="2">
        <v>1.1339999999999999</v>
      </c>
      <c r="Y4380" s="6">
        <f t="shared" si="550"/>
        <v>3.0271482341635299E-2</v>
      </c>
      <c r="AA4380">
        <v>945765</v>
      </c>
      <c r="AB4380">
        <v>12372</v>
      </c>
      <c r="AD4380" t="s">
        <v>7</v>
      </c>
      <c r="AE4380">
        <v>110</v>
      </c>
      <c r="AH4380" t="s">
        <v>5476</v>
      </c>
      <c r="AI4380" t="s">
        <v>5475</v>
      </c>
      <c r="AJ4380" t="s">
        <v>5474</v>
      </c>
      <c r="AK4380" t="s">
        <v>5473</v>
      </c>
      <c r="AL4380">
        <v>0</v>
      </c>
      <c r="AM4380" s="5">
        <f t="shared" si="554"/>
        <v>0</v>
      </c>
      <c r="AN4380" s="4">
        <f t="shared" si="551"/>
        <v>0</v>
      </c>
      <c r="AO4380" s="3"/>
      <c r="AP4380">
        <v>0</v>
      </c>
      <c r="AQ4380" t="s">
        <v>5472</v>
      </c>
      <c r="AR4380" t="s">
        <v>62</v>
      </c>
      <c r="AS4380" t="s">
        <v>5471</v>
      </c>
      <c r="AT4380" s="2">
        <v>2.4129999999999998</v>
      </c>
      <c r="AU4380" s="1">
        <f t="shared" si="555"/>
        <v>2.119003763914471</v>
      </c>
      <c r="AV4380" s="1">
        <f t="shared" si="556"/>
        <v>1.5135741170817649</v>
      </c>
      <c r="AW4380" s="1">
        <f t="shared" si="557"/>
        <v>0.90814447024905898</v>
      </c>
    </row>
    <row r="4381" spans="1:49" x14ac:dyDescent="0.2">
      <c r="A4381">
        <v>4379</v>
      </c>
      <c r="B4381" t="s">
        <v>5470</v>
      </c>
      <c r="F4381" t="s">
        <v>5469</v>
      </c>
      <c r="G4381" t="s">
        <v>18</v>
      </c>
      <c r="H4381" t="s">
        <v>17</v>
      </c>
      <c r="I4381" t="s">
        <v>5468</v>
      </c>
      <c r="J4381" t="s">
        <v>5467</v>
      </c>
      <c r="K4381" t="s">
        <v>5466</v>
      </c>
      <c r="L4381" t="s">
        <v>5465</v>
      </c>
      <c r="M4381" t="s">
        <v>5464</v>
      </c>
      <c r="N4381">
        <v>7</v>
      </c>
      <c r="O4381" t="s">
        <v>5463</v>
      </c>
      <c r="P4381" t="s">
        <v>5462</v>
      </c>
      <c r="Q4381" t="s">
        <v>5461</v>
      </c>
      <c r="R4381" s="7">
        <v>42005</v>
      </c>
      <c r="S4381" s="8">
        <f t="shared" si="552"/>
        <v>2015</v>
      </c>
      <c r="T4381" s="8">
        <v>2015</v>
      </c>
      <c r="U4381" s="8">
        <f t="shared" si="553"/>
        <v>7</v>
      </c>
      <c r="V4381" s="7">
        <v>2015</v>
      </c>
      <c r="W4381" t="s">
        <v>5385</v>
      </c>
      <c r="X4381" s="2">
        <v>0.127</v>
      </c>
      <c r="Y4381" s="6">
        <f t="shared" si="550"/>
        <v>3.3901924668321725E-3</v>
      </c>
      <c r="AB4381">
        <v>21100200818</v>
      </c>
      <c r="AC4381">
        <v>15530396</v>
      </c>
      <c r="AD4381" t="s">
        <v>7</v>
      </c>
      <c r="AE4381">
        <v>10</v>
      </c>
      <c r="AF4381">
        <v>1</v>
      </c>
      <c r="AH4381" t="s">
        <v>5460</v>
      </c>
      <c r="AI4381" t="s">
        <v>5459</v>
      </c>
      <c r="AJ4381" t="s">
        <v>5458</v>
      </c>
      <c r="AK4381" t="s">
        <v>5457</v>
      </c>
      <c r="AL4381">
        <v>3</v>
      </c>
      <c r="AM4381" s="5">
        <f t="shared" si="554"/>
        <v>0.42857142857142855</v>
      </c>
      <c r="AN4381" s="4">
        <f t="shared" si="551"/>
        <v>6.4910477632931242E-4</v>
      </c>
      <c r="AO4381" s="3"/>
      <c r="AP4381">
        <v>0</v>
      </c>
      <c r="AR4381" t="s">
        <v>62</v>
      </c>
      <c r="AT4381" s="2" t="s">
        <v>61</v>
      </c>
      <c r="AU4381" s="1">
        <f t="shared" si="555"/>
        <v>0.25678661596813146</v>
      </c>
      <c r="AV4381" s="1">
        <f t="shared" si="556"/>
        <v>0.20196486215807424</v>
      </c>
      <c r="AW4381" s="1">
        <f t="shared" si="557"/>
        <v>0.14714310834801705</v>
      </c>
    </row>
    <row r="4382" spans="1:49" x14ac:dyDescent="0.2">
      <c r="A4382">
        <v>4380</v>
      </c>
      <c r="B4382" t="s">
        <v>5456</v>
      </c>
      <c r="F4382" t="s">
        <v>5455</v>
      </c>
      <c r="G4382" t="s">
        <v>18</v>
      </c>
      <c r="H4382" t="s">
        <v>17</v>
      </c>
      <c r="I4382" t="s">
        <v>5454</v>
      </c>
      <c r="J4382">
        <v>60005916</v>
      </c>
      <c r="K4382" t="s">
        <v>866</v>
      </c>
      <c r="L4382" t="s">
        <v>865</v>
      </c>
      <c r="M4382" t="s">
        <v>864</v>
      </c>
      <c r="N4382">
        <v>2</v>
      </c>
      <c r="O4382" t="s">
        <v>5453</v>
      </c>
      <c r="P4382" t="s">
        <v>5452</v>
      </c>
      <c r="Q4382" t="s">
        <v>861</v>
      </c>
      <c r="R4382" s="7">
        <v>42005</v>
      </c>
      <c r="S4382" s="8">
        <f t="shared" si="552"/>
        <v>2015</v>
      </c>
      <c r="T4382" s="8">
        <v>2015</v>
      </c>
      <c r="U4382" s="8">
        <f t="shared" si="553"/>
        <v>7</v>
      </c>
      <c r="V4382" s="7">
        <v>2015</v>
      </c>
      <c r="W4382" t="s">
        <v>5385</v>
      </c>
      <c r="X4382" s="2">
        <v>0.127</v>
      </c>
      <c r="Y4382" s="6">
        <f t="shared" si="550"/>
        <v>3.3901924668321725E-3</v>
      </c>
      <c r="AB4382">
        <v>21100200818</v>
      </c>
      <c r="AC4382">
        <v>15530396</v>
      </c>
      <c r="AD4382" t="s">
        <v>7</v>
      </c>
      <c r="AE4382">
        <v>10</v>
      </c>
      <c r="AF4382">
        <v>1</v>
      </c>
      <c r="AH4382" t="s">
        <v>5451</v>
      </c>
      <c r="AI4382" t="s">
        <v>5450</v>
      </c>
      <c r="AJ4382" t="s">
        <v>5449</v>
      </c>
      <c r="AK4382" t="s">
        <v>5448</v>
      </c>
      <c r="AL4382">
        <v>2</v>
      </c>
      <c r="AM4382" s="5">
        <f t="shared" si="554"/>
        <v>0.2857142857142857</v>
      </c>
      <c r="AN4382" s="4">
        <f t="shared" si="551"/>
        <v>4.3273651755287499E-4</v>
      </c>
      <c r="AO4382" s="3"/>
      <c r="AP4382">
        <v>0</v>
      </c>
      <c r="AR4382" t="s">
        <v>62</v>
      </c>
      <c r="AT4382" s="2" t="s">
        <v>61</v>
      </c>
      <c r="AU4382" s="1">
        <f t="shared" si="555"/>
        <v>0.25029556820483834</v>
      </c>
      <c r="AV4382" s="1">
        <f t="shared" si="556"/>
        <v>0.19114644921925239</v>
      </c>
      <c r="AW4382" s="1">
        <f t="shared" si="557"/>
        <v>0.13199733023366642</v>
      </c>
    </row>
    <row r="4383" spans="1:49" x14ac:dyDescent="0.2">
      <c r="A4383">
        <v>4381</v>
      </c>
      <c r="B4383" t="s">
        <v>5447</v>
      </c>
      <c r="C4383" t="s">
        <v>5446</v>
      </c>
      <c r="F4383" t="s">
        <v>5445</v>
      </c>
      <c r="G4383" t="s">
        <v>18</v>
      </c>
      <c r="H4383" t="s">
        <v>17</v>
      </c>
      <c r="I4383" t="s">
        <v>5444</v>
      </c>
      <c r="J4383" t="s">
        <v>5443</v>
      </c>
      <c r="K4383" t="s">
        <v>5442</v>
      </c>
      <c r="L4383" t="s">
        <v>5278</v>
      </c>
      <c r="M4383" t="s">
        <v>996</v>
      </c>
      <c r="N4383">
        <v>4</v>
      </c>
      <c r="O4383" t="s">
        <v>5441</v>
      </c>
      <c r="P4383" t="s">
        <v>5440</v>
      </c>
      <c r="Q4383" t="s">
        <v>5439</v>
      </c>
      <c r="R4383" s="7">
        <v>42005</v>
      </c>
      <c r="S4383" s="8">
        <f t="shared" si="552"/>
        <v>2015</v>
      </c>
      <c r="T4383" s="8">
        <v>2015</v>
      </c>
      <c r="U4383" s="8">
        <f t="shared" si="553"/>
        <v>7</v>
      </c>
      <c r="V4383" s="7">
        <v>42006</v>
      </c>
      <c r="W4383" t="s">
        <v>5400</v>
      </c>
      <c r="X4383" s="2">
        <v>0.28599999999999998</v>
      </c>
      <c r="Y4383" s="6">
        <f t="shared" si="550"/>
        <v>7.6346066575905605E-3</v>
      </c>
      <c r="AA4383">
        <v>9205071</v>
      </c>
      <c r="AB4383">
        <v>28139</v>
      </c>
      <c r="AC4383">
        <v>15693937</v>
      </c>
      <c r="AD4383" t="s">
        <v>7</v>
      </c>
      <c r="AE4383">
        <v>29</v>
      </c>
      <c r="AF4383">
        <v>1</v>
      </c>
      <c r="AH4383" t="s">
        <v>5438</v>
      </c>
      <c r="AI4383" t="s">
        <v>5437</v>
      </c>
      <c r="AJ4383" t="s">
        <v>5436</v>
      </c>
      <c r="AK4383" t="s">
        <v>5435</v>
      </c>
      <c r="AL4383">
        <v>1</v>
      </c>
      <c r="AM4383" s="5">
        <f t="shared" si="554"/>
        <v>0.14285714285714285</v>
      </c>
      <c r="AN4383" s="4">
        <f t="shared" si="551"/>
        <v>2.1636825877643749E-4</v>
      </c>
      <c r="AO4383" s="3"/>
      <c r="AP4383">
        <v>0</v>
      </c>
      <c r="AR4383" t="s">
        <v>62</v>
      </c>
      <c r="AT4383" s="2" t="s">
        <v>61</v>
      </c>
      <c r="AU4383" s="1">
        <f t="shared" si="555"/>
        <v>0.54091351379463237</v>
      </c>
      <c r="AV4383" s="1">
        <f t="shared" si="556"/>
        <v>0.39254874581834992</v>
      </c>
      <c r="AW4383" s="1">
        <f t="shared" si="557"/>
        <v>0.24418397784206747</v>
      </c>
    </row>
    <row r="4384" spans="1:49" x14ac:dyDescent="0.2">
      <c r="A4384">
        <v>4382</v>
      </c>
      <c r="B4384" t="s">
        <v>5434</v>
      </c>
      <c r="C4384" t="s">
        <v>5433</v>
      </c>
      <c r="F4384" t="s">
        <v>5432</v>
      </c>
      <c r="G4384" t="s">
        <v>18</v>
      </c>
      <c r="H4384" t="s">
        <v>17</v>
      </c>
      <c r="I4384" t="s">
        <v>5431</v>
      </c>
      <c r="J4384">
        <v>60005465</v>
      </c>
      <c r="K4384" t="s">
        <v>1531</v>
      </c>
      <c r="L4384" t="s">
        <v>1022</v>
      </c>
      <c r="M4384" t="s">
        <v>102</v>
      </c>
      <c r="N4384">
        <v>3</v>
      </c>
      <c r="O4384" t="s">
        <v>5430</v>
      </c>
      <c r="P4384" t="s">
        <v>5429</v>
      </c>
      <c r="Q4384" t="s">
        <v>5428</v>
      </c>
      <c r="R4384" s="7">
        <v>42005</v>
      </c>
      <c r="S4384" s="8">
        <f t="shared" si="552"/>
        <v>2015</v>
      </c>
      <c r="T4384" s="8">
        <v>2015</v>
      </c>
      <c r="U4384" s="8">
        <f t="shared" si="553"/>
        <v>7</v>
      </c>
      <c r="V4384" s="7">
        <v>42006</v>
      </c>
      <c r="W4384" t="s">
        <v>5400</v>
      </c>
      <c r="X4384" s="2">
        <v>0.28599999999999998</v>
      </c>
      <c r="Y4384" s="6">
        <f t="shared" si="550"/>
        <v>7.6346066575905605E-3</v>
      </c>
      <c r="AA4384">
        <v>9205071</v>
      </c>
      <c r="AB4384">
        <v>28139</v>
      </c>
      <c r="AC4384">
        <v>15693937</v>
      </c>
      <c r="AD4384" t="s">
        <v>7</v>
      </c>
      <c r="AE4384">
        <v>29</v>
      </c>
      <c r="AF4384">
        <v>1</v>
      </c>
      <c r="AH4384" t="s">
        <v>5427</v>
      </c>
      <c r="AI4384" t="s">
        <v>5426</v>
      </c>
      <c r="AJ4384" t="s">
        <v>5425</v>
      </c>
      <c r="AK4384" t="s">
        <v>5424</v>
      </c>
      <c r="AL4384">
        <v>3</v>
      </c>
      <c r="AM4384" s="5">
        <f t="shared" si="554"/>
        <v>0.42857142857142855</v>
      </c>
      <c r="AN4384" s="4">
        <f t="shared" si="551"/>
        <v>6.4910477632931242E-4</v>
      </c>
      <c r="AO4384" s="3"/>
      <c r="AP4384">
        <v>0</v>
      </c>
      <c r="AR4384" t="s">
        <v>62</v>
      </c>
      <c r="AT4384" s="2" t="s">
        <v>61</v>
      </c>
      <c r="AU4384" s="1">
        <f t="shared" si="555"/>
        <v>0.55389560932121862</v>
      </c>
      <c r="AV4384" s="1">
        <f t="shared" si="556"/>
        <v>0.41418557169599368</v>
      </c>
      <c r="AW4384" s="1">
        <f t="shared" si="557"/>
        <v>0.27447553407076869</v>
      </c>
    </row>
    <row r="4385" spans="1:49" x14ac:dyDescent="0.2">
      <c r="A4385">
        <v>4383</v>
      </c>
      <c r="B4385" t="s">
        <v>5423</v>
      </c>
      <c r="F4385" t="s">
        <v>5422</v>
      </c>
      <c r="G4385" t="s">
        <v>18</v>
      </c>
      <c r="H4385" t="s">
        <v>17</v>
      </c>
      <c r="I4385" t="s">
        <v>5421</v>
      </c>
      <c r="J4385" t="s">
        <v>5417</v>
      </c>
      <c r="K4385" t="s">
        <v>5420</v>
      </c>
      <c r="L4385" t="s">
        <v>1727</v>
      </c>
      <c r="M4385" t="s">
        <v>627</v>
      </c>
      <c r="N4385">
        <v>2</v>
      </c>
      <c r="O4385" t="s">
        <v>5419</v>
      </c>
      <c r="P4385" t="s">
        <v>5418</v>
      </c>
      <c r="Q4385" t="s">
        <v>5417</v>
      </c>
      <c r="R4385" s="7">
        <v>42005</v>
      </c>
      <c r="S4385" s="8">
        <f t="shared" si="552"/>
        <v>2015</v>
      </c>
      <c r="T4385" s="8">
        <v>2015</v>
      </c>
      <c r="U4385" s="8">
        <f t="shared" si="553"/>
        <v>7</v>
      </c>
      <c r="V4385" s="7">
        <v>2015</v>
      </c>
      <c r="W4385" t="s">
        <v>5385</v>
      </c>
      <c r="X4385" s="2">
        <v>0.127</v>
      </c>
      <c r="Y4385" s="6">
        <f t="shared" si="550"/>
        <v>3.3901924668321725E-3</v>
      </c>
      <c r="AB4385">
        <v>21100200818</v>
      </c>
      <c r="AC4385">
        <v>15530396</v>
      </c>
      <c r="AD4385" t="s">
        <v>7</v>
      </c>
      <c r="AE4385">
        <v>10</v>
      </c>
      <c r="AF4385">
        <v>1</v>
      </c>
      <c r="AH4385" s="10">
        <v>44536</v>
      </c>
      <c r="AI4385" t="s">
        <v>5416</v>
      </c>
      <c r="AJ4385" t="s">
        <v>5415</v>
      </c>
      <c r="AK4385" t="s">
        <v>5414</v>
      </c>
      <c r="AL4385">
        <v>8</v>
      </c>
      <c r="AM4385" s="5">
        <f t="shared" si="554"/>
        <v>1.1428571428571428</v>
      </c>
      <c r="AN4385" s="4">
        <f t="shared" si="551"/>
        <v>1.7309460702114999E-3</v>
      </c>
      <c r="AO4385" s="3"/>
      <c r="AP4385">
        <v>0</v>
      </c>
      <c r="AQ4385" t="s">
        <v>5413</v>
      </c>
      <c r="AR4385" t="s">
        <v>62</v>
      </c>
      <c r="AS4385" t="s">
        <v>5412</v>
      </c>
      <c r="AT4385" s="2" t="s">
        <v>61</v>
      </c>
      <c r="AU4385" s="1">
        <f t="shared" si="555"/>
        <v>0.28924185478459707</v>
      </c>
      <c r="AV4385" s="1">
        <f t="shared" si="556"/>
        <v>0.25605692685218362</v>
      </c>
      <c r="AW4385" s="1">
        <f t="shared" si="557"/>
        <v>0.22287199891977016</v>
      </c>
    </row>
    <row r="4386" spans="1:49" x14ac:dyDescent="0.2">
      <c r="A4386">
        <v>4384</v>
      </c>
      <c r="B4386" t="s">
        <v>5411</v>
      </c>
      <c r="C4386" t="s">
        <v>5410</v>
      </c>
      <c r="F4386" t="s">
        <v>5409</v>
      </c>
      <c r="G4386" t="s">
        <v>18</v>
      </c>
      <c r="H4386" t="s">
        <v>17</v>
      </c>
      <c r="I4386" t="s">
        <v>5408</v>
      </c>
      <c r="J4386" t="s">
        <v>5407</v>
      </c>
      <c r="K4386" t="s">
        <v>5406</v>
      </c>
      <c r="L4386" t="s">
        <v>5405</v>
      </c>
      <c r="M4386" t="s">
        <v>5404</v>
      </c>
      <c r="N4386">
        <v>4</v>
      </c>
      <c r="O4386" t="s">
        <v>5403</v>
      </c>
      <c r="P4386" t="s">
        <v>5402</v>
      </c>
      <c r="Q4386" t="s">
        <v>5401</v>
      </c>
      <c r="R4386" s="7">
        <v>42005</v>
      </c>
      <c r="S4386" s="8">
        <f t="shared" si="552"/>
        <v>2015</v>
      </c>
      <c r="T4386" s="8">
        <v>2015</v>
      </c>
      <c r="U4386" s="8">
        <f t="shared" si="553"/>
        <v>7</v>
      </c>
      <c r="V4386" s="7">
        <v>42006</v>
      </c>
      <c r="W4386" t="s">
        <v>5400</v>
      </c>
      <c r="X4386" s="2">
        <v>0.28599999999999998</v>
      </c>
      <c r="Y4386" s="6">
        <f t="shared" si="550"/>
        <v>7.6346066575905605E-3</v>
      </c>
      <c r="AA4386">
        <v>9205071</v>
      </c>
      <c r="AB4386">
        <v>28139</v>
      </c>
      <c r="AC4386">
        <v>15693937</v>
      </c>
      <c r="AD4386" t="s">
        <v>7</v>
      </c>
      <c r="AE4386">
        <v>29</v>
      </c>
      <c r="AF4386">
        <v>1</v>
      </c>
      <c r="AH4386" t="s">
        <v>5399</v>
      </c>
      <c r="AI4386" t="s">
        <v>5398</v>
      </c>
      <c r="AJ4386" t="s">
        <v>5397</v>
      </c>
      <c r="AK4386" t="s">
        <v>5396</v>
      </c>
      <c r="AL4386">
        <v>1</v>
      </c>
      <c r="AM4386" s="5">
        <f t="shared" si="554"/>
        <v>0.14285714285714285</v>
      </c>
      <c r="AN4386" s="4">
        <f t="shared" si="551"/>
        <v>2.1636825877643749E-4</v>
      </c>
      <c r="AO4386" s="3"/>
      <c r="AP4386">
        <v>0</v>
      </c>
      <c r="AR4386" t="s">
        <v>62</v>
      </c>
      <c r="AT4386" s="2" t="s">
        <v>61</v>
      </c>
      <c r="AU4386" s="1">
        <f t="shared" si="555"/>
        <v>0.54091351379463237</v>
      </c>
      <c r="AV4386" s="1">
        <f t="shared" si="556"/>
        <v>0.39254874581834992</v>
      </c>
      <c r="AW4386" s="1">
        <f t="shared" si="557"/>
        <v>0.24418397784206747</v>
      </c>
    </row>
    <row r="4387" spans="1:49" x14ac:dyDescent="0.2">
      <c r="A4387">
        <v>4385</v>
      </c>
      <c r="B4387" t="s">
        <v>5395</v>
      </c>
      <c r="F4387" t="s">
        <v>5394</v>
      </c>
      <c r="G4387" t="s">
        <v>18</v>
      </c>
      <c r="H4387" t="s">
        <v>17</v>
      </c>
      <c r="I4387" t="s">
        <v>5393</v>
      </c>
      <c r="J4387" t="s">
        <v>5392</v>
      </c>
      <c r="K4387" t="s">
        <v>5391</v>
      </c>
      <c r="L4387" t="s">
        <v>5390</v>
      </c>
      <c r="M4387" t="s">
        <v>5389</v>
      </c>
      <c r="N4387">
        <v>2</v>
      </c>
      <c r="O4387" t="s">
        <v>5388</v>
      </c>
      <c r="P4387" t="s">
        <v>5387</v>
      </c>
      <c r="Q4387" t="s">
        <v>5386</v>
      </c>
      <c r="R4387" s="7">
        <v>42005</v>
      </c>
      <c r="S4387" s="8">
        <f t="shared" si="552"/>
        <v>2015</v>
      </c>
      <c r="T4387" s="8">
        <v>2015</v>
      </c>
      <c r="U4387" s="8">
        <f t="shared" si="553"/>
        <v>7</v>
      </c>
      <c r="V4387" s="7">
        <v>2015</v>
      </c>
      <c r="W4387" t="s">
        <v>5385</v>
      </c>
      <c r="X4387" s="2">
        <v>0.127</v>
      </c>
      <c r="Y4387" s="6">
        <f t="shared" si="550"/>
        <v>3.3901924668321725E-3</v>
      </c>
      <c r="AB4387">
        <v>21100200818</v>
      </c>
      <c r="AC4387">
        <v>15530396</v>
      </c>
      <c r="AD4387" t="s">
        <v>7</v>
      </c>
      <c r="AE4387">
        <v>10</v>
      </c>
      <c r="AF4387">
        <v>1</v>
      </c>
      <c r="AH4387" s="10">
        <v>44317</v>
      </c>
      <c r="AI4387" t="s">
        <v>5384</v>
      </c>
      <c r="AJ4387" t="s">
        <v>5383</v>
      </c>
      <c r="AK4387" t="s">
        <v>5382</v>
      </c>
      <c r="AL4387">
        <v>2</v>
      </c>
      <c r="AM4387" s="5">
        <f t="shared" si="554"/>
        <v>0.2857142857142857</v>
      </c>
      <c r="AN4387" s="4">
        <f t="shared" si="551"/>
        <v>4.3273651755287499E-4</v>
      </c>
      <c r="AO4387" s="3"/>
      <c r="AP4387">
        <v>0</v>
      </c>
      <c r="AR4387" t="s">
        <v>62</v>
      </c>
      <c r="AT4387" s="2" t="s">
        <v>61</v>
      </c>
      <c r="AU4387" s="1">
        <f t="shared" si="555"/>
        <v>0.25029556820483834</v>
      </c>
      <c r="AV4387" s="1">
        <f t="shared" si="556"/>
        <v>0.19114644921925239</v>
      </c>
      <c r="AW4387" s="1">
        <f t="shared" si="557"/>
        <v>0.13199733023366642</v>
      </c>
    </row>
    <row r="4388" spans="1:49" x14ac:dyDescent="0.2">
      <c r="A4388">
        <v>4386</v>
      </c>
      <c r="B4388" t="s">
        <v>5381</v>
      </c>
      <c r="C4388" t="s">
        <v>5380</v>
      </c>
      <c r="E4388">
        <v>25252791</v>
      </c>
      <c r="F4388" t="s">
        <v>5379</v>
      </c>
      <c r="G4388" t="s">
        <v>18</v>
      </c>
      <c r="H4388" t="s">
        <v>17</v>
      </c>
      <c r="I4388" t="s">
        <v>5378</v>
      </c>
      <c r="J4388" t="s">
        <v>5377</v>
      </c>
      <c r="K4388" t="s">
        <v>5376</v>
      </c>
      <c r="L4388" t="s">
        <v>5375</v>
      </c>
      <c r="M4388" t="s">
        <v>5374</v>
      </c>
      <c r="N4388">
        <v>4</v>
      </c>
      <c r="O4388" t="s">
        <v>5373</v>
      </c>
      <c r="P4388" t="s">
        <v>5372</v>
      </c>
      <c r="Q4388" t="s">
        <v>5371</v>
      </c>
      <c r="R4388" s="7">
        <v>42005</v>
      </c>
      <c r="S4388" s="8">
        <f t="shared" si="552"/>
        <v>2015</v>
      </c>
      <c r="T4388" s="8">
        <v>2015</v>
      </c>
      <c r="U4388" s="8">
        <f t="shared" si="553"/>
        <v>7</v>
      </c>
      <c r="V4388" s="7">
        <v>41640</v>
      </c>
      <c r="W4388" t="s">
        <v>5370</v>
      </c>
      <c r="X4388" s="2">
        <v>0.69299999999999995</v>
      </c>
      <c r="Y4388" s="6">
        <f t="shared" si="550"/>
        <v>1.8499239208777128E-2</v>
      </c>
      <c r="AA4388">
        <v>222844</v>
      </c>
      <c r="AB4388">
        <v>18946</v>
      </c>
      <c r="AC4388">
        <v>14321432</v>
      </c>
      <c r="AD4388" t="s">
        <v>7</v>
      </c>
      <c r="AE4388">
        <v>80</v>
      </c>
      <c r="AF4388">
        <v>1</v>
      </c>
      <c r="AH4388" t="s">
        <v>5369</v>
      </c>
      <c r="AI4388" t="s">
        <v>5368</v>
      </c>
      <c r="AJ4388" t="s">
        <v>5367</v>
      </c>
      <c r="AK4388" t="s">
        <v>5366</v>
      </c>
      <c r="AL4388">
        <v>23</v>
      </c>
      <c r="AM4388" s="5">
        <f t="shared" si="554"/>
        <v>3.2857142857142856</v>
      </c>
      <c r="AN4388" s="4">
        <f t="shared" si="551"/>
        <v>4.9764699518580618E-3</v>
      </c>
      <c r="AO4388" s="3"/>
      <c r="AP4388">
        <v>0</v>
      </c>
      <c r="AR4388" t="s">
        <v>62</v>
      </c>
      <c r="AT4388" s="2">
        <v>2.395</v>
      </c>
      <c r="AU4388" s="1">
        <f t="shared" si="555"/>
        <v>1.4442408431701408</v>
      </c>
      <c r="AV4388" s="1">
        <f t="shared" si="556"/>
        <v>1.1737854580317595</v>
      </c>
      <c r="AW4388" s="1">
        <f t="shared" si="557"/>
        <v>0.90333007289337808</v>
      </c>
    </row>
    <row r="4389" spans="1:49" x14ac:dyDescent="0.2">
      <c r="A4389">
        <v>4387</v>
      </c>
      <c r="B4389" t="s">
        <v>5365</v>
      </c>
      <c r="C4389" t="s">
        <v>5364</v>
      </c>
      <c r="F4389" t="s">
        <v>5363</v>
      </c>
      <c r="G4389" t="s">
        <v>18</v>
      </c>
      <c r="H4389" t="s">
        <v>17</v>
      </c>
      <c r="I4389" t="s">
        <v>4935</v>
      </c>
      <c r="J4389">
        <v>60017818</v>
      </c>
      <c r="K4389" t="s">
        <v>5362</v>
      </c>
      <c r="L4389" t="s">
        <v>5361</v>
      </c>
      <c r="M4389" t="s">
        <v>287</v>
      </c>
      <c r="N4389">
        <v>2</v>
      </c>
      <c r="O4389" t="s">
        <v>5360</v>
      </c>
      <c r="P4389" t="s">
        <v>5359</v>
      </c>
      <c r="Q4389" t="s">
        <v>5358</v>
      </c>
      <c r="R4389" s="7">
        <v>42005</v>
      </c>
      <c r="S4389" s="8">
        <f t="shared" si="552"/>
        <v>2015</v>
      </c>
      <c r="T4389" s="8">
        <v>2015</v>
      </c>
      <c r="U4389" s="8">
        <f t="shared" si="553"/>
        <v>7</v>
      </c>
      <c r="V4389" s="7">
        <v>42033</v>
      </c>
      <c r="W4389" t="s">
        <v>2476</v>
      </c>
      <c r="X4389" s="2">
        <v>0.55500000000000005</v>
      </c>
      <c r="Y4389" s="6">
        <f t="shared" si="550"/>
        <v>1.4815408024345321E-2</v>
      </c>
      <c r="AA4389">
        <v>17518725</v>
      </c>
      <c r="AB4389">
        <v>6100153023</v>
      </c>
      <c r="AC4389">
        <v>17518733</v>
      </c>
      <c r="AD4389" t="s">
        <v>7</v>
      </c>
      <c r="AE4389">
        <v>9</v>
      </c>
      <c r="AF4389">
        <v>2</v>
      </c>
      <c r="AH4389" t="s">
        <v>3968</v>
      </c>
      <c r="AI4389" t="s">
        <v>5357</v>
      </c>
      <c r="AK4389" t="s">
        <v>5356</v>
      </c>
      <c r="AL4389">
        <v>25</v>
      </c>
      <c r="AM4389" s="5">
        <f t="shared" si="554"/>
        <v>3.5714285714285716</v>
      </c>
      <c r="AN4389" s="4">
        <f t="shared" si="551"/>
        <v>5.4092064694109378E-3</v>
      </c>
      <c r="AO4389" s="3"/>
      <c r="AP4389">
        <v>0</v>
      </c>
      <c r="AR4389" t="s">
        <v>5355</v>
      </c>
      <c r="AT4389" s="2" t="s">
        <v>61</v>
      </c>
      <c r="AU4389" s="1">
        <f t="shared" si="555"/>
        <v>1.1993547557865005</v>
      </c>
      <c r="AV4389" s="1">
        <f t="shared" si="556"/>
        <v>1.0112307246878129</v>
      </c>
      <c r="AW4389" s="1">
        <f t="shared" si="557"/>
        <v>0.82310669358912525</v>
      </c>
    </row>
    <row r="4390" spans="1:49" x14ac:dyDescent="0.2">
      <c r="A4390">
        <v>4388</v>
      </c>
      <c r="B4390" t="s">
        <v>5354</v>
      </c>
      <c r="C4390" t="s">
        <v>5353</v>
      </c>
      <c r="E4390">
        <v>25501945</v>
      </c>
      <c r="F4390" t="s">
        <v>5352</v>
      </c>
      <c r="G4390" t="s">
        <v>18</v>
      </c>
      <c r="H4390" t="s">
        <v>17</v>
      </c>
      <c r="I4390" t="s">
        <v>5351</v>
      </c>
      <c r="J4390" t="s">
        <v>5350</v>
      </c>
      <c r="K4390" t="s">
        <v>5349</v>
      </c>
      <c r="L4390" t="s">
        <v>5348</v>
      </c>
      <c r="M4390" t="s">
        <v>5347</v>
      </c>
      <c r="N4390">
        <v>4</v>
      </c>
      <c r="O4390" t="s">
        <v>5346</v>
      </c>
      <c r="P4390" t="s">
        <v>5345</v>
      </c>
      <c r="Q4390" t="s">
        <v>5344</v>
      </c>
      <c r="R4390" s="7">
        <v>42005</v>
      </c>
      <c r="S4390" s="8">
        <f t="shared" si="552"/>
        <v>2015</v>
      </c>
      <c r="T4390" s="8">
        <v>2015</v>
      </c>
      <c r="U4390" s="8">
        <f t="shared" si="553"/>
        <v>7</v>
      </c>
      <c r="V4390" s="7">
        <v>2015</v>
      </c>
      <c r="W4390" t="s">
        <v>5287</v>
      </c>
      <c r="X4390" s="2">
        <v>3.5539999999999998</v>
      </c>
      <c r="Y4390" s="6">
        <f t="shared" si="550"/>
        <v>9.4872000213555435E-2</v>
      </c>
      <c r="AA4390">
        <v>320889</v>
      </c>
      <c r="AB4390">
        <v>16615</v>
      </c>
      <c r="AC4390">
        <v>15322548</v>
      </c>
      <c r="AD4390" t="s">
        <v>7</v>
      </c>
      <c r="AE4390">
        <v>167</v>
      </c>
      <c r="AF4390">
        <v>2</v>
      </c>
      <c r="AH4390" t="s">
        <v>5343</v>
      </c>
      <c r="AI4390" t="s">
        <v>5342</v>
      </c>
      <c r="AK4390" t="s">
        <v>5341</v>
      </c>
      <c r="AL4390">
        <v>25</v>
      </c>
      <c r="AM4390" s="5">
        <f t="shared" si="554"/>
        <v>3.5714285714285716</v>
      </c>
      <c r="AN4390" s="4">
        <f t="shared" si="551"/>
        <v>5.4092064694109378E-3</v>
      </c>
      <c r="AO4390" s="3"/>
      <c r="AP4390">
        <v>1</v>
      </c>
      <c r="AR4390" t="s">
        <v>62</v>
      </c>
      <c r="AT4390" s="2">
        <v>8.34</v>
      </c>
      <c r="AU4390" s="1">
        <f t="shared" si="555"/>
        <v>6.8033162090312089</v>
      </c>
      <c r="AV4390" s="1">
        <f t="shared" si="556"/>
        <v>5.0140603341483185</v>
      </c>
      <c r="AW4390" s="1">
        <f t="shared" si="557"/>
        <v>3.224804459265429</v>
      </c>
    </row>
    <row r="4391" spans="1:49" x14ac:dyDescent="0.2">
      <c r="A4391">
        <v>4389</v>
      </c>
      <c r="B4391" t="s">
        <v>5340</v>
      </c>
      <c r="C4391" t="s">
        <v>5339</v>
      </c>
      <c r="F4391" t="s">
        <v>5338</v>
      </c>
      <c r="G4391" t="s">
        <v>18</v>
      </c>
      <c r="H4391" t="s">
        <v>17</v>
      </c>
      <c r="I4391" t="s">
        <v>5337</v>
      </c>
      <c r="J4391">
        <v>60021032</v>
      </c>
      <c r="K4391" t="s">
        <v>4434</v>
      </c>
      <c r="L4391" t="s">
        <v>4433</v>
      </c>
      <c r="M4391" t="s">
        <v>234</v>
      </c>
      <c r="N4391">
        <v>3</v>
      </c>
      <c r="O4391" t="s">
        <v>5336</v>
      </c>
      <c r="P4391" t="s">
        <v>5335</v>
      </c>
      <c r="Q4391" t="s">
        <v>5334</v>
      </c>
      <c r="R4391" s="7">
        <v>42005</v>
      </c>
      <c r="S4391" s="8">
        <f t="shared" si="552"/>
        <v>2015</v>
      </c>
      <c r="T4391" s="8">
        <v>2015</v>
      </c>
      <c r="U4391" s="8">
        <f t="shared" si="553"/>
        <v>7</v>
      </c>
      <c r="V4391" s="7">
        <v>42033</v>
      </c>
      <c r="W4391" t="s">
        <v>2476</v>
      </c>
      <c r="X4391" s="2">
        <v>0.55500000000000005</v>
      </c>
      <c r="Y4391" s="6">
        <f t="shared" si="550"/>
        <v>1.4815408024345321E-2</v>
      </c>
      <c r="AA4391">
        <v>17518725</v>
      </c>
      <c r="AB4391">
        <v>6100153023</v>
      </c>
      <c r="AC4391">
        <v>17518733</v>
      </c>
      <c r="AD4391" t="s">
        <v>7</v>
      </c>
      <c r="AE4391">
        <v>9</v>
      </c>
      <c r="AF4391">
        <v>2</v>
      </c>
      <c r="AH4391" t="s">
        <v>5333</v>
      </c>
      <c r="AI4391" t="s">
        <v>5332</v>
      </c>
      <c r="AK4391" t="s">
        <v>5331</v>
      </c>
      <c r="AL4391">
        <v>1</v>
      </c>
      <c r="AM4391" s="5">
        <f t="shared" si="554"/>
        <v>0.14285714285714285</v>
      </c>
      <c r="AN4391" s="4">
        <f t="shared" si="551"/>
        <v>2.1636825877643749E-4</v>
      </c>
      <c r="AO4391" s="3"/>
      <c r="AP4391">
        <v>0</v>
      </c>
      <c r="AR4391" t="s">
        <v>62</v>
      </c>
      <c r="AT4391" s="2" t="s">
        <v>61</v>
      </c>
      <c r="AU4391" s="1">
        <f t="shared" si="555"/>
        <v>1.0435696094674656</v>
      </c>
      <c r="AV4391" s="1">
        <f t="shared" si="556"/>
        <v>0.75158881415608791</v>
      </c>
      <c r="AW4391" s="1">
        <f t="shared" si="557"/>
        <v>0.45960801884471025</v>
      </c>
    </row>
    <row r="4392" spans="1:49" x14ac:dyDescent="0.2">
      <c r="A4392">
        <v>4390</v>
      </c>
      <c r="B4392" t="s">
        <v>5330</v>
      </c>
      <c r="C4392" t="s">
        <v>5329</v>
      </c>
      <c r="F4392" t="s">
        <v>5328</v>
      </c>
      <c r="G4392" t="s">
        <v>18</v>
      </c>
      <c r="H4392" t="s">
        <v>17</v>
      </c>
      <c r="I4392" t="s">
        <v>5327</v>
      </c>
      <c r="J4392" t="s">
        <v>5322</v>
      </c>
      <c r="K4392" t="s">
        <v>5326</v>
      </c>
      <c r="L4392" t="s">
        <v>5325</v>
      </c>
      <c r="M4392" t="s">
        <v>2939</v>
      </c>
      <c r="N4392">
        <v>3</v>
      </c>
      <c r="O4392" t="s">
        <v>5324</v>
      </c>
      <c r="P4392" t="s">
        <v>5323</v>
      </c>
      <c r="Q4392" t="s">
        <v>5322</v>
      </c>
      <c r="R4392" s="7">
        <v>42005</v>
      </c>
      <c r="S4392" s="8">
        <f t="shared" si="552"/>
        <v>2015</v>
      </c>
      <c r="T4392" s="8">
        <v>2015</v>
      </c>
      <c r="U4392" s="8">
        <f t="shared" si="553"/>
        <v>7</v>
      </c>
      <c r="V4392" s="7">
        <v>42033</v>
      </c>
      <c r="W4392" t="s">
        <v>2476</v>
      </c>
      <c r="X4392" s="2">
        <v>0.55500000000000005</v>
      </c>
      <c r="Y4392" s="6">
        <f t="shared" si="550"/>
        <v>1.4815408024345321E-2</v>
      </c>
      <c r="AA4392">
        <v>17518725</v>
      </c>
      <c r="AB4392">
        <v>6100153023</v>
      </c>
      <c r="AC4392">
        <v>17518733</v>
      </c>
      <c r="AD4392" t="s">
        <v>7</v>
      </c>
      <c r="AE4392">
        <v>9</v>
      </c>
      <c r="AF4392">
        <v>2</v>
      </c>
      <c r="AH4392" t="s">
        <v>5321</v>
      </c>
      <c r="AI4392" t="s">
        <v>5320</v>
      </c>
      <c r="AK4392" t="s">
        <v>5319</v>
      </c>
      <c r="AL4392">
        <v>1</v>
      </c>
      <c r="AM4392" s="5">
        <f t="shared" si="554"/>
        <v>0.14285714285714285</v>
      </c>
      <c r="AN4392" s="4">
        <f t="shared" si="551"/>
        <v>2.1636825877643749E-4</v>
      </c>
      <c r="AO4392" s="3"/>
      <c r="AP4392">
        <v>0</v>
      </c>
      <c r="AR4392" t="s">
        <v>62</v>
      </c>
      <c r="AT4392" s="2" t="s">
        <v>61</v>
      </c>
      <c r="AU4392" s="1">
        <f t="shared" si="555"/>
        <v>1.0435696094674656</v>
      </c>
      <c r="AV4392" s="1">
        <f t="shared" si="556"/>
        <v>0.75158881415608791</v>
      </c>
      <c r="AW4392" s="1">
        <f t="shared" si="557"/>
        <v>0.45960801884471025</v>
      </c>
    </row>
    <row r="4393" spans="1:49" x14ac:dyDescent="0.2">
      <c r="A4393">
        <v>4391</v>
      </c>
      <c r="B4393" t="s">
        <v>5318</v>
      </c>
      <c r="C4393" t="s">
        <v>5317</v>
      </c>
      <c r="F4393" t="s">
        <v>5316</v>
      </c>
      <c r="G4393" t="s">
        <v>18</v>
      </c>
      <c r="H4393" t="s">
        <v>17</v>
      </c>
      <c r="I4393" t="s">
        <v>5315</v>
      </c>
      <c r="J4393">
        <v>60025578</v>
      </c>
      <c r="K4393" t="s">
        <v>445</v>
      </c>
      <c r="L4393" t="s">
        <v>444</v>
      </c>
      <c r="M4393" t="s">
        <v>102</v>
      </c>
      <c r="N4393">
        <v>5</v>
      </c>
      <c r="O4393" t="s">
        <v>5314</v>
      </c>
      <c r="P4393" t="s">
        <v>5313</v>
      </c>
      <c r="Q4393" t="s">
        <v>3119</v>
      </c>
      <c r="R4393" s="7">
        <v>42005</v>
      </c>
      <c r="S4393" s="8">
        <f t="shared" si="552"/>
        <v>2015</v>
      </c>
      <c r="T4393" s="8">
        <v>2015</v>
      </c>
      <c r="U4393" s="8">
        <f t="shared" si="553"/>
        <v>7</v>
      </c>
      <c r="V4393" s="7">
        <v>42033</v>
      </c>
      <c r="W4393" t="s">
        <v>2476</v>
      </c>
      <c r="X4393" s="2">
        <v>0.55500000000000005</v>
      </c>
      <c r="Y4393" s="6">
        <f t="shared" si="550"/>
        <v>1.4815408024345321E-2</v>
      </c>
      <c r="AA4393">
        <v>17518725</v>
      </c>
      <c r="AB4393">
        <v>6100153023</v>
      </c>
      <c r="AC4393">
        <v>17518733</v>
      </c>
      <c r="AD4393" t="s">
        <v>7</v>
      </c>
      <c r="AE4393">
        <v>9</v>
      </c>
      <c r="AF4393">
        <v>2</v>
      </c>
      <c r="AH4393" t="s">
        <v>5312</v>
      </c>
      <c r="AI4393" t="s">
        <v>5311</v>
      </c>
      <c r="AK4393" t="s">
        <v>5310</v>
      </c>
      <c r="AL4393">
        <v>10</v>
      </c>
      <c r="AM4393" s="5">
        <f t="shared" si="554"/>
        <v>1.4285714285714286</v>
      </c>
      <c r="AN4393" s="4">
        <f t="shared" si="551"/>
        <v>2.163682587764375E-3</v>
      </c>
      <c r="AO4393" s="3"/>
      <c r="AP4393">
        <v>0</v>
      </c>
      <c r="AR4393">
        <v>51035006</v>
      </c>
      <c r="AT4393" s="2" t="s">
        <v>61</v>
      </c>
      <c r="AU4393" s="1">
        <f t="shared" si="555"/>
        <v>1.1019890393371037</v>
      </c>
      <c r="AV4393" s="1">
        <f t="shared" si="556"/>
        <v>0.84895453060548476</v>
      </c>
      <c r="AW4393" s="1">
        <f t="shared" si="557"/>
        <v>0.59592002187386584</v>
      </c>
    </row>
    <row r="4394" spans="1:49" x14ac:dyDescent="0.2">
      <c r="A4394">
        <v>4392</v>
      </c>
      <c r="B4394" t="s">
        <v>5309</v>
      </c>
      <c r="C4394" t="s">
        <v>5308</v>
      </c>
      <c r="F4394" t="s">
        <v>5307</v>
      </c>
      <c r="G4394" t="s">
        <v>18</v>
      </c>
      <c r="H4394" t="s">
        <v>17</v>
      </c>
      <c r="I4394" t="s">
        <v>5306</v>
      </c>
      <c r="J4394">
        <v>60012835</v>
      </c>
      <c r="K4394" t="s">
        <v>5305</v>
      </c>
      <c r="L4394" t="s">
        <v>2853</v>
      </c>
      <c r="M4394" t="s">
        <v>685</v>
      </c>
      <c r="N4394">
        <v>3</v>
      </c>
      <c r="O4394" t="s">
        <v>5304</v>
      </c>
      <c r="P4394" t="s">
        <v>5303</v>
      </c>
      <c r="Q4394" t="s">
        <v>5302</v>
      </c>
      <c r="R4394" s="7">
        <v>42005</v>
      </c>
      <c r="S4394" s="8">
        <f t="shared" si="552"/>
        <v>2015</v>
      </c>
      <c r="T4394" s="8">
        <v>2015</v>
      </c>
      <c r="U4394" s="8">
        <f t="shared" si="553"/>
        <v>7</v>
      </c>
      <c r="V4394" s="7">
        <v>42033</v>
      </c>
      <c r="W4394" t="s">
        <v>2476</v>
      </c>
      <c r="X4394" s="2">
        <v>0.55500000000000005</v>
      </c>
      <c r="Y4394" s="6">
        <f t="shared" si="550"/>
        <v>1.4815408024345321E-2</v>
      </c>
      <c r="AA4394">
        <v>17518725</v>
      </c>
      <c r="AB4394">
        <v>6100153023</v>
      </c>
      <c r="AC4394">
        <v>17518733</v>
      </c>
      <c r="AD4394" t="s">
        <v>7</v>
      </c>
      <c r="AE4394">
        <v>9</v>
      </c>
      <c r="AF4394">
        <v>2</v>
      </c>
      <c r="AH4394" t="s">
        <v>5301</v>
      </c>
      <c r="AI4394" t="s">
        <v>5300</v>
      </c>
      <c r="AK4394" t="s">
        <v>5299</v>
      </c>
      <c r="AL4394">
        <v>11</v>
      </c>
      <c r="AM4394" s="5">
        <f t="shared" si="554"/>
        <v>1.5714285714285714</v>
      </c>
      <c r="AN4394" s="4">
        <f t="shared" si="551"/>
        <v>2.3800508465408126E-3</v>
      </c>
      <c r="AO4394" s="3"/>
      <c r="AP4394">
        <v>0</v>
      </c>
      <c r="AR4394" t="s">
        <v>62</v>
      </c>
      <c r="AT4394" s="2" t="s">
        <v>61</v>
      </c>
      <c r="AU4394" s="1">
        <f t="shared" si="555"/>
        <v>1.1084800871003968</v>
      </c>
      <c r="AV4394" s="1">
        <f t="shared" si="556"/>
        <v>0.85977294354430667</v>
      </c>
      <c r="AW4394" s="1">
        <f t="shared" si="557"/>
        <v>0.61106579998821642</v>
      </c>
    </row>
    <row r="4395" spans="1:49" x14ac:dyDescent="0.2">
      <c r="A4395">
        <v>4393</v>
      </c>
      <c r="B4395" t="s">
        <v>5298</v>
      </c>
      <c r="C4395" t="s">
        <v>5297</v>
      </c>
      <c r="E4395">
        <v>25489023</v>
      </c>
      <c r="F4395" t="s">
        <v>5296</v>
      </c>
      <c r="G4395" t="s">
        <v>18</v>
      </c>
      <c r="H4395" t="s">
        <v>17</v>
      </c>
      <c r="I4395" t="s">
        <v>5295</v>
      </c>
      <c r="J4395" t="s">
        <v>5294</v>
      </c>
      <c r="K4395" t="s">
        <v>5293</v>
      </c>
      <c r="L4395" t="s">
        <v>5292</v>
      </c>
      <c r="M4395" t="s">
        <v>5291</v>
      </c>
      <c r="N4395">
        <v>14</v>
      </c>
      <c r="O4395" t="s">
        <v>5290</v>
      </c>
      <c r="P4395" t="s">
        <v>5289</v>
      </c>
      <c r="Q4395" t="s">
        <v>5288</v>
      </c>
      <c r="R4395" s="7">
        <v>42005</v>
      </c>
      <c r="S4395" s="8">
        <f t="shared" si="552"/>
        <v>2015</v>
      </c>
      <c r="T4395" s="8">
        <v>2015</v>
      </c>
      <c r="U4395" s="8">
        <f t="shared" si="553"/>
        <v>7</v>
      </c>
      <c r="V4395" s="7">
        <v>2015</v>
      </c>
      <c r="W4395" t="s">
        <v>5287</v>
      </c>
      <c r="X4395" s="2">
        <v>3.5539999999999998</v>
      </c>
      <c r="Y4395" s="6">
        <f t="shared" si="550"/>
        <v>9.4872000213555435E-2</v>
      </c>
      <c r="AA4395">
        <v>320889</v>
      </c>
      <c r="AB4395">
        <v>16615</v>
      </c>
      <c r="AC4395">
        <v>15322548</v>
      </c>
      <c r="AD4395" t="s">
        <v>7</v>
      </c>
      <c r="AE4395">
        <v>167</v>
      </c>
      <c r="AF4395">
        <v>2</v>
      </c>
      <c r="AH4395" t="s">
        <v>5286</v>
      </c>
      <c r="AI4395" t="s">
        <v>5285</v>
      </c>
      <c r="AK4395" t="s">
        <v>5284</v>
      </c>
      <c r="AL4395">
        <v>77</v>
      </c>
      <c r="AM4395" s="5">
        <f t="shared" si="554"/>
        <v>11</v>
      </c>
      <c r="AN4395" s="4">
        <f t="shared" si="551"/>
        <v>1.6660355925785686E-2</v>
      </c>
      <c r="AO4395" s="3"/>
      <c r="AP4395">
        <v>1</v>
      </c>
      <c r="AR4395" t="s">
        <v>62</v>
      </c>
      <c r="AT4395" s="2">
        <v>8.34</v>
      </c>
      <c r="AU4395" s="1">
        <f t="shared" si="555"/>
        <v>7.1408506927224513</v>
      </c>
      <c r="AV4395" s="1">
        <f t="shared" si="556"/>
        <v>5.5766178069670564</v>
      </c>
      <c r="AW4395" s="1">
        <f t="shared" si="557"/>
        <v>4.0123849212116616</v>
      </c>
    </row>
    <row r="4396" spans="1:49" x14ac:dyDescent="0.2">
      <c r="A4396">
        <v>4394</v>
      </c>
      <c r="B4396" t="s">
        <v>5283</v>
      </c>
      <c r="C4396" t="s">
        <v>5282</v>
      </c>
      <c r="F4396" t="s">
        <v>5281</v>
      </c>
      <c r="G4396" t="s">
        <v>18</v>
      </c>
      <c r="H4396" t="s">
        <v>17</v>
      </c>
      <c r="I4396" t="s">
        <v>5280</v>
      </c>
      <c r="J4396" t="s">
        <v>5275</v>
      </c>
      <c r="K4396" t="s">
        <v>5279</v>
      </c>
      <c r="L4396" t="s">
        <v>5278</v>
      </c>
      <c r="M4396" t="s">
        <v>996</v>
      </c>
      <c r="N4396">
        <v>2</v>
      </c>
      <c r="O4396" t="s">
        <v>5277</v>
      </c>
      <c r="P4396" t="s">
        <v>5276</v>
      </c>
      <c r="Q4396" t="s">
        <v>5275</v>
      </c>
      <c r="R4396" s="7">
        <v>42005</v>
      </c>
      <c r="S4396" s="8">
        <f t="shared" si="552"/>
        <v>2015</v>
      </c>
      <c r="T4396" s="8">
        <v>2015</v>
      </c>
      <c r="U4396" s="8">
        <f t="shared" si="553"/>
        <v>7</v>
      </c>
      <c r="V4396" s="7">
        <v>42033</v>
      </c>
      <c r="W4396" t="s">
        <v>2476</v>
      </c>
      <c r="X4396" s="2">
        <v>0.55500000000000005</v>
      </c>
      <c r="Y4396" s="6">
        <f t="shared" si="550"/>
        <v>1.4815408024345321E-2</v>
      </c>
      <c r="AA4396">
        <v>17518725</v>
      </c>
      <c r="AB4396">
        <v>6100153023</v>
      </c>
      <c r="AC4396">
        <v>17518733</v>
      </c>
      <c r="AD4396" t="s">
        <v>7</v>
      </c>
      <c r="AE4396">
        <v>9</v>
      </c>
      <c r="AF4396">
        <v>2</v>
      </c>
      <c r="AH4396" t="s">
        <v>5274</v>
      </c>
      <c r="AI4396" t="s">
        <v>5273</v>
      </c>
      <c r="AK4396" t="s">
        <v>5272</v>
      </c>
      <c r="AL4396">
        <v>0</v>
      </c>
      <c r="AM4396" s="5">
        <f t="shared" si="554"/>
        <v>0</v>
      </c>
      <c r="AN4396" s="4">
        <f t="shared" si="551"/>
        <v>0</v>
      </c>
      <c r="AO4396" s="3"/>
      <c r="AP4396">
        <v>0</v>
      </c>
      <c r="AR4396" t="s">
        <v>62</v>
      </c>
      <c r="AT4396" s="2" t="s">
        <v>61</v>
      </c>
      <c r="AU4396" s="1">
        <f t="shared" si="555"/>
        <v>1.0370785617041725</v>
      </c>
      <c r="AV4396" s="1">
        <f t="shared" si="556"/>
        <v>0.74077040121726612</v>
      </c>
      <c r="AW4396" s="1">
        <f t="shared" si="557"/>
        <v>0.44446224073035956</v>
      </c>
    </row>
    <row r="4397" spans="1:49" x14ac:dyDescent="0.2">
      <c r="A4397">
        <v>4395</v>
      </c>
      <c r="B4397" t="s">
        <v>5271</v>
      </c>
      <c r="C4397" t="s">
        <v>5270</v>
      </c>
      <c r="F4397" t="s">
        <v>5269</v>
      </c>
      <c r="G4397" t="s">
        <v>18</v>
      </c>
      <c r="H4397" t="s">
        <v>17</v>
      </c>
      <c r="I4397" t="s">
        <v>5268</v>
      </c>
      <c r="J4397">
        <v>111595234</v>
      </c>
      <c r="K4397" t="s">
        <v>5267</v>
      </c>
      <c r="L4397" t="s">
        <v>5266</v>
      </c>
      <c r="M4397" t="s">
        <v>234</v>
      </c>
      <c r="N4397">
        <v>2</v>
      </c>
      <c r="O4397" t="s">
        <v>5265</v>
      </c>
      <c r="P4397" t="s">
        <v>5264</v>
      </c>
      <c r="Q4397" t="s">
        <v>5263</v>
      </c>
      <c r="R4397" s="7">
        <v>42005</v>
      </c>
      <c r="S4397" s="8">
        <f t="shared" si="552"/>
        <v>2015</v>
      </c>
      <c r="T4397" s="8">
        <v>2015</v>
      </c>
      <c r="U4397" s="8">
        <f t="shared" si="553"/>
        <v>7</v>
      </c>
      <c r="V4397" s="7">
        <v>42033</v>
      </c>
      <c r="W4397" t="s">
        <v>2476</v>
      </c>
      <c r="X4397" s="2">
        <v>0.55500000000000005</v>
      </c>
      <c r="Y4397" s="6">
        <f t="shared" si="550"/>
        <v>1.4815408024345321E-2</v>
      </c>
      <c r="AA4397">
        <v>17518725</v>
      </c>
      <c r="AB4397">
        <v>6100153023</v>
      </c>
      <c r="AC4397">
        <v>17518733</v>
      </c>
      <c r="AD4397" t="s">
        <v>7</v>
      </c>
      <c r="AE4397">
        <v>9</v>
      </c>
      <c r="AF4397">
        <v>2</v>
      </c>
      <c r="AH4397" t="s">
        <v>5262</v>
      </c>
      <c r="AI4397" t="s">
        <v>5261</v>
      </c>
      <c r="AK4397" t="s">
        <v>5260</v>
      </c>
      <c r="AL4397">
        <v>2</v>
      </c>
      <c r="AM4397" s="5">
        <f t="shared" si="554"/>
        <v>0.2857142857142857</v>
      </c>
      <c r="AN4397" s="4">
        <f t="shared" si="551"/>
        <v>4.3273651755287499E-4</v>
      </c>
      <c r="AO4397" s="3"/>
      <c r="AP4397">
        <v>0</v>
      </c>
      <c r="AR4397" t="s">
        <v>62</v>
      </c>
      <c r="AT4397" s="2" t="s">
        <v>61</v>
      </c>
      <c r="AU4397" s="1">
        <f t="shared" si="555"/>
        <v>1.0500606572307585</v>
      </c>
      <c r="AV4397" s="1">
        <f t="shared" si="556"/>
        <v>0.76240722709490982</v>
      </c>
      <c r="AW4397" s="1">
        <f t="shared" si="557"/>
        <v>0.47475379695906089</v>
      </c>
    </row>
    <row r="4398" spans="1:49" x14ac:dyDescent="0.2">
      <c r="A4398">
        <v>4396</v>
      </c>
      <c r="B4398" t="s">
        <v>5259</v>
      </c>
      <c r="C4398" t="s">
        <v>5258</v>
      </c>
      <c r="F4398" t="s">
        <v>5257</v>
      </c>
      <c r="G4398" t="s">
        <v>18</v>
      </c>
      <c r="H4398" t="s">
        <v>17</v>
      </c>
      <c r="I4398" t="s">
        <v>1598</v>
      </c>
      <c r="J4398">
        <v>60073585</v>
      </c>
      <c r="K4398" t="s">
        <v>5256</v>
      </c>
      <c r="L4398" t="s">
        <v>5255</v>
      </c>
      <c r="M4398" t="s">
        <v>102</v>
      </c>
      <c r="N4398">
        <v>1</v>
      </c>
      <c r="O4398" t="s">
        <v>5254</v>
      </c>
      <c r="P4398">
        <v>35175238700</v>
      </c>
      <c r="Q4398">
        <v>60073585</v>
      </c>
      <c r="R4398" s="7">
        <v>42005</v>
      </c>
      <c r="S4398" s="8">
        <f t="shared" si="552"/>
        <v>2015</v>
      </c>
      <c r="T4398" s="8">
        <v>2015</v>
      </c>
      <c r="U4398" s="8">
        <f t="shared" si="553"/>
        <v>7</v>
      </c>
      <c r="V4398" s="7">
        <v>42036</v>
      </c>
      <c r="W4398" t="s">
        <v>5222</v>
      </c>
      <c r="X4398" s="2">
        <v>0.29499999999999998</v>
      </c>
      <c r="Y4398" s="6">
        <f t="shared" si="550"/>
        <v>7.8748565174448087E-3</v>
      </c>
      <c r="AA4398">
        <v>12256463</v>
      </c>
      <c r="AB4398">
        <v>24783</v>
      </c>
      <c r="AC4398">
        <v>22337326</v>
      </c>
      <c r="AD4398" t="s">
        <v>7</v>
      </c>
      <c r="AE4398">
        <v>37</v>
      </c>
      <c r="AF4398">
        <v>1</v>
      </c>
      <c r="AH4398" t="s">
        <v>5253</v>
      </c>
      <c r="AI4398" t="s">
        <v>5252</v>
      </c>
      <c r="AJ4398" t="s">
        <v>5251</v>
      </c>
      <c r="AK4398" t="s">
        <v>5250</v>
      </c>
      <c r="AL4398">
        <v>7</v>
      </c>
      <c r="AM4398" s="5">
        <f t="shared" si="554"/>
        <v>1</v>
      </c>
      <c r="AN4398" s="4">
        <f t="shared" si="551"/>
        <v>1.5145778114350624E-3</v>
      </c>
      <c r="AO4398" s="3"/>
      <c r="AP4398">
        <v>1</v>
      </c>
      <c r="AR4398" t="s">
        <v>62</v>
      </c>
      <c r="AT4398" s="2">
        <v>1.347</v>
      </c>
      <c r="AU4398" s="1">
        <f t="shared" si="555"/>
        <v>0.59667729056418839</v>
      </c>
      <c r="AV4398" s="1">
        <f t="shared" si="556"/>
        <v>0.4694717164439936</v>
      </c>
      <c r="AW4398" s="1">
        <f t="shared" si="557"/>
        <v>0.34226614232379859</v>
      </c>
    </row>
    <row r="4399" spans="1:49" x14ac:dyDescent="0.2">
      <c r="A4399">
        <v>4397</v>
      </c>
      <c r="B4399" t="s">
        <v>5249</v>
      </c>
      <c r="C4399" t="s">
        <v>5248</v>
      </c>
      <c r="E4399">
        <v>25632129</v>
      </c>
      <c r="F4399" t="s">
        <v>5247</v>
      </c>
      <c r="G4399" t="s">
        <v>18</v>
      </c>
      <c r="H4399" t="s">
        <v>17</v>
      </c>
      <c r="I4399" t="s">
        <v>5246</v>
      </c>
      <c r="J4399">
        <v>60017777</v>
      </c>
      <c r="K4399" t="s">
        <v>5245</v>
      </c>
      <c r="L4399" t="s">
        <v>5244</v>
      </c>
      <c r="M4399" t="s">
        <v>234</v>
      </c>
      <c r="N4399">
        <v>2</v>
      </c>
      <c r="O4399" t="s">
        <v>5243</v>
      </c>
      <c r="P4399" t="s">
        <v>5242</v>
      </c>
      <c r="Q4399" t="s">
        <v>5241</v>
      </c>
      <c r="R4399" s="7">
        <v>42005</v>
      </c>
      <c r="S4399" s="8">
        <f t="shared" si="552"/>
        <v>2015</v>
      </c>
      <c r="T4399" s="8">
        <v>2015</v>
      </c>
      <c r="U4399" s="8">
        <f t="shared" si="553"/>
        <v>7</v>
      </c>
      <c r="V4399" s="7">
        <v>42032</v>
      </c>
      <c r="W4399" t="s">
        <v>5240</v>
      </c>
      <c r="X4399" s="2">
        <v>3.4830000000000001</v>
      </c>
      <c r="Y4399" s="6">
        <f t="shared" si="550"/>
        <v>9.2976695763594144E-2</v>
      </c>
      <c r="AA4399">
        <v>2706474</v>
      </c>
      <c r="AB4399">
        <v>16764</v>
      </c>
      <c r="AC4399">
        <v>15292401</v>
      </c>
      <c r="AD4399" t="s">
        <v>7</v>
      </c>
      <c r="AE4399">
        <v>35</v>
      </c>
      <c r="AF4399">
        <v>4</v>
      </c>
      <c r="AH4399" t="s">
        <v>5239</v>
      </c>
      <c r="AI4399" t="s">
        <v>5238</v>
      </c>
      <c r="AJ4399" t="s">
        <v>5237</v>
      </c>
      <c r="AK4399" t="s">
        <v>5236</v>
      </c>
      <c r="AL4399">
        <v>7</v>
      </c>
      <c r="AM4399" s="5">
        <f t="shared" si="554"/>
        <v>1</v>
      </c>
      <c r="AN4399" s="4">
        <f t="shared" si="551"/>
        <v>1.5145778114350624E-3</v>
      </c>
      <c r="AO4399" s="3"/>
      <c r="AP4399">
        <v>1</v>
      </c>
      <c r="AQ4399" t="s">
        <v>5235</v>
      </c>
      <c r="AR4399" t="s">
        <v>5234</v>
      </c>
      <c r="AS4399" t="s">
        <v>5233</v>
      </c>
      <c r="AT4399" s="2">
        <v>6.1669999999999998</v>
      </c>
      <c r="AU4399" s="1">
        <f t="shared" si="555"/>
        <v>6.5538060377946401</v>
      </c>
      <c r="AV4399" s="1">
        <f t="shared" si="556"/>
        <v>4.7245636787514602</v>
      </c>
      <c r="AW4399" s="1">
        <f t="shared" si="557"/>
        <v>2.8953213197082786</v>
      </c>
    </row>
    <row r="4400" spans="1:49" x14ac:dyDescent="0.2">
      <c r="A4400">
        <v>4398</v>
      </c>
      <c r="B4400" t="s">
        <v>5232</v>
      </c>
      <c r="C4400" t="s">
        <v>5231</v>
      </c>
      <c r="F4400" t="s">
        <v>5230</v>
      </c>
      <c r="G4400" t="s">
        <v>18</v>
      </c>
      <c r="H4400" t="s">
        <v>17</v>
      </c>
      <c r="I4400" t="s">
        <v>5229</v>
      </c>
      <c r="J4400" t="s">
        <v>5228</v>
      </c>
      <c r="K4400" t="s">
        <v>5227</v>
      </c>
      <c r="L4400" t="s">
        <v>5226</v>
      </c>
      <c r="M4400" t="s">
        <v>86</v>
      </c>
      <c r="N4400">
        <v>3</v>
      </c>
      <c r="O4400" t="s">
        <v>5225</v>
      </c>
      <c r="P4400" t="s">
        <v>5224</v>
      </c>
      <c r="Q4400" t="s">
        <v>5223</v>
      </c>
      <c r="R4400" s="7">
        <v>42005</v>
      </c>
      <c r="S4400" s="8">
        <f t="shared" si="552"/>
        <v>2015</v>
      </c>
      <c r="T4400" s="8">
        <v>2015</v>
      </c>
      <c r="U4400" s="8">
        <f t="shared" si="553"/>
        <v>7</v>
      </c>
      <c r="V4400" s="7">
        <v>42036</v>
      </c>
      <c r="W4400" t="s">
        <v>5222</v>
      </c>
      <c r="X4400" s="2">
        <v>0.29499999999999998</v>
      </c>
      <c r="Y4400" s="6">
        <f t="shared" si="550"/>
        <v>7.8748565174448087E-3</v>
      </c>
      <c r="AA4400">
        <v>12256463</v>
      </c>
      <c r="AB4400">
        <v>24783</v>
      </c>
      <c r="AC4400">
        <v>22337326</v>
      </c>
      <c r="AD4400" t="s">
        <v>7</v>
      </c>
      <c r="AE4400">
        <v>37</v>
      </c>
      <c r="AF4400">
        <v>1</v>
      </c>
      <c r="AH4400" t="s">
        <v>5221</v>
      </c>
      <c r="AI4400" t="s">
        <v>5220</v>
      </c>
      <c r="AJ4400" t="s">
        <v>5219</v>
      </c>
      <c r="AK4400" t="s">
        <v>5218</v>
      </c>
      <c r="AL4400">
        <v>4</v>
      </c>
      <c r="AM4400" s="5">
        <f t="shared" si="554"/>
        <v>0.5714285714285714</v>
      </c>
      <c r="AN4400" s="4">
        <f t="shared" si="551"/>
        <v>8.6547303510574997E-4</v>
      </c>
      <c r="AO4400" s="3"/>
      <c r="AP4400">
        <v>1</v>
      </c>
      <c r="AR4400" t="s">
        <v>62</v>
      </c>
      <c r="AT4400" s="2">
        <v>1.347</v>
      </c>
      <c r="AU4400" s="1">
        <f t="shared" si="555"/>
        <v>0.57720414727430902</v>
      </c>
      <c r="AV4400" s="1">
        <f t="shared" si="556"/>
        <v>0.43701647762752793</v>
      </c>
      <c r="AW4400" s="1">
        <f t="shared" si="557"/>
        <v>0.29682880798074673</v>
      </c>
    </row>
    <row r="4401" spans="1:49" x14ac:dyDescent="0.2">
      <c r="A4401">
        <v>4399</v>
      </c>
      <c r="B4401" t="s">
        <v>5217</v>
      </c>
      <c r="C4401" t="s">
        <v>5216</v>
      </c>
      <c r="F4401" t="s">
        <v>5215</v>
      </c>
      <c r="G4401" t="s">
        <v>18</v>
      </c>
      <c r="H4401" t="s">
        <v>17</v>
      </c>
      <c r="I4401" t="s">
        <v>5214</v>
      </c>
      <c r="J4401" t="s">
        <v>5213</v>
      </c>
      <c r="K4401" t="s">
        <v>5212</v>
      </c>
      <c r="L4401" t="s">
        <v>5211</v>
      </c>
      <c r="M4401" t="s">
        <v>5210</v>
      </c>
      <c r="N4401">
        <v>3</v>
      </c>
      <c r="O4401" t="s">
        <v>5209</v>
      </c>
      <c r="P4401" t="s">
        <v>5208</v>
      </c>
      <c r="Q4401" t="s">
        <v>5207</v>
      </c>
      <c r="R4401" s="7">
        <v>42005</v>
      </c>
      <c r="S4401" s="8">
        <f t="shared" si="552"/>
        <v>2015</v>
      </c>
      <c r="T4401" s="8">
        <v>2015</v>
      </c>
      <c r="U4401" s="8">
        <f t="shared" si="553"/>
        <v>7</v>
      </c>
      <c r="V4401" s="7">
        <v>2015</v>
      </c>
      <c r="W4401" t="s">
        <v>2138</v>
      </c>
      <c r="X4401" s="2">
        <v>0.245</v>
      </c>
      <c r="Y4401" s="6">
        <f t="shared" si="550"/>
        <v>6.5401350738100959E-3</v>
      </c>
      <c r="AA4401">
        <v>19376480</v>
      </c>
      <c r="AB4401">
        <v>19700186896</v>
      </c>
      <c r="AD4401" t="s">
        <v>7</v>
      </c>
      <c r="AE4401">
        <v>51</v>
      </c>
      <c r="AH4401" t="s">
        <v>2490</v>
      </c>
      <c r="AI4401" t="s">
        <v>5206</v>
      </c>
      <c r="AK4401" t="s">
        <v>5205</v>
      </c>
      <c r="AL4401">
        <v>6</v>
      </c>
      <c r="AM4401" s="5">
        <f t="shared" si="554"/>
        <v>0.8571428571428571</v>
      </c>
      <c r="AN4401" s="4">
        <f t="shared" si="551"/>
        <v>1.2982095526586248E-3</v>
      </c>
      <c r="AO4401" s="3"/>
      <c r="AP4401">
        <v>0</v>
      </c>
      <c r="AR4401" t="s">
        <v>62</v>
      </c>
      <c r="AT4401" s="2" t="s">
        <v>61</v>
      </c>
      <c r="AU4401" s="1">
        <f t="shared" si="555"/>
        <v>0.49675574174646542</v>
      </c>
      <c r="AV4401" s="1">
        <f t="shared" si="556"/>
        <v>0.39191723132343603</v>
      </c>
      <c r="AW4401" s="1">
        <f t="shared" si="557"/>
        <v>0.28707872090040665</v>
      </c>
    </row>
    <row r="4402" spans="1:49" x14ac:dyDescent="0.2">
      <c r="A4402">
        <v>4400</v>
      </c>
      <c r="B4402" t="s">
        <v>5204</v>
      </c>
      <c r="C4402" t="s">
        <v>5203</v>
      </c>
      <c r="F4402" t="s">
        <v>5202</v>
      </c>
      <c r="G4402" t="s">
        <v>18</v>
      </c>
      <c r="H4402" t="s">
        <v>17</v>
      </c>
      <c r="I4402" t="s">
        <v>5201</v>
      </c>
      <c r="J4402">
        <v>60101980</v>
      </c>
      <c r="K4402" t="s">
        <v>5200</v>
      </c>
      <c r="L4402" t="s">
        <v>5199</v>
      </c>
      <c r="M4402" t="s">
        <v>3898</v>
      </c>
      <c r="N4402">
        <v>2</v>
      </c>
      <c r="O4402" t="s">
        <v>5198</v>
      </c>
      <c r="P4402" t="s">
        <v>5197</v>
      </c>
      <c r="Q4402" t="s">
        <v>5196</v>
      </c>
      <c r="R4402" s="7">
        <v>42005</v>
      </c>
      <c r="S4402" s="8">
        <f t="shared" si="552"/>
        <v>2015</v>
      </c>
      <c r="T4402" s="8">
        <v>2015</v>
      </c>
      <c r="U4402" s="8">
        <f t="shared" si="553"/>
        <v>7</v>
      </c>
      <c r="V4402" s="7">
        <v>2015</v>
      </c>
      <c r="W4402" t="s">
        <v>5195</v>
      </c>
      <c r="X4402" s="2">
        <v>0.29499999999999998</v>
      </c>
      <c r="Y4402" s="6">
        <f t="shared" si="550"/>
        <v>7.8748565174448087E-3</v>
      </c>
      <c r="AA4402">
        <v>10642269</v>
      </c>
      <c r="AB4402">
        <v>19554</v>
      </c>
      <c r="AD4402" t="s">
        <v>7</v>
      </c>
      <c r="AE4402">
        <v>60</v>
      </c>
      <c r="AF4402">
        <v>1</v>
      </c>
      <c r="AH4402" t="s">
        <v>5194</v>
      </c>
      <c r="AI4402" t="s">
        <v>5193</v>
      </c>
      <c r="AK4402" t="s">
        <v>5192</v>
      </c>
      <c r="AL4402">
        <v>3</v>
      </c>
      <c r="AM4402" s="5">
        <f t="shared" si="554"/>
        <v>0.42857142857142855</v>
      </c>
      <c r="AN4402" s="4">
        <f t="shared" si="551"/>
        <v>6.4910477632931242E-4</v>
      </c>
      <c r="AO4402" s="3"/>
      <c r="AP4402">
        <v>0</v>
      </c>
      <c r="AR4402" t="s">
        <v>62</v>
      </c>
      <c r="AT4402" s="2" t="s">
        <v>61</v>
      </c>
      <c r="AU4402" s="1">
        <f t="shared" si="555"/>
        <v>0.57071309951101601</v>
      </c>
      <c r="AV4402" s="1">
        <f t="shared" si="556"/>
        <v>0.42619806468870608</v>
      </c>
      <c r="AW4402" s="1">
        <f t="shared" si="557"/>
        <v>0.2816830298663961</v>
      </c>
    </row>
    <row r="4403" spans="1:49" x14ac:dyDescent="0.2">
      <c r="A4403">
        <v>4401</v>
      </c>
      <c r="B4403" t="s">
        <v>5191</v>
      </c>
      <c r="C4403" t="s">
        <v>5190</v>
      </c>
      <c r="D4403" t="s">
        <v>5189</v>
      </c>
      <c r="F4403" t="s">
        <v>5188</v>
      </c>
      <c r="G4403" t="s">
        <v>18</v>
      </c>
      <c r="H4403" t="s">
        <v>17</v>
      </c>
      <c r="I4403" t="s">
        <v>5187</v>
      </c>
      <c r="J4403">
        <v>60000934</v>
      </c>
      <c r="K4403" t="s">
        <v>2957</v>
      </c>
      <c r="L4403" t="s">
        <v>2956</v>
      </c>
      <c r="M4403" t="s">
        <v>318</v>
      </c>
      <c r="N4403">
        <v>3</v>
      </c>
      <c r="O4403" t="s">
        <v>5186</v>
      </c>
      <c r="P4403" t="s">
        <v>5185</v>
      </c>
      <c r="Q4403" t="s">
        <v>5184</v>
      </c>
      <c r="R4403" s="7">
        <v>42005</v>
      </c>
      <c r="S4403" s="8">
        <f t="shared" si="552"/>
        <v>2015</v>
      </c>
      <c r="T4403" s="8">
        <v>2015</v>
      </c>
      <c r="U4403" s="8">
        <f t="shared" si="553"/>
        <v>7</v>
      </c>
      <c r="V4403" s="7">
        <v>42005</v>
      </c>
      <c r="W4403" t="s">
        <v>5183</v>
      </c>
      <c r="X4403" s="2">
        <v>0.23100000000000001</v>
      </c>
      <c r="Y4403" s="6">
        <f t="shared" si="550"/>
        <v>6.1664130695923769E-3</v>
      </c>
      <c r="AA4403">
        <v>17480698</v>
      </c>
      <c r="AB4403">
        <v>19500157222</v>
      </c>
      <c r="AC4403">
        <v>17480701</v>
      </c>
      <c r="AD4403" t="s">
        <v>7</v>
      </c>
      <c r="AE4403">
        <v>8</v>
      </c>
      <c r="AF4403" s="10">
        <v>44228</v>
      </c>
      <c r="AH4403" t="s">
        <v>5182</v>
      </c>
      <c r="AI4403" t="s">
        <v>5181</v>
      </c>
      <c r="AJ4403" t="s">
        <v>5180</v>
      </c>
      <c r="AK4403" t="s">
        <v>5179</v>
      </c>
      <c r="AL4403">
        <v>0</v>
      </c>
      <c r="AM4403" s="5">
        <f t="shared" si="554"/>
        <v>0</v>
      </c>
      <c r="AN4403" s="4">
        <f t="shared" si="551"/>
        <v>0</v>
      </c>
      <c r="AO4403" s="3"/>
      <c r="AP4403">
        <v>0</v>
      </c>
      <c r="AR4403" t="s">
        <v>62</v>
      </c>
      <c r="AT4403" s="2" t="s">
        <v>61</v>
      </c>
      <c r="AU4403" s="1">
        <f t="shared" si="555"/>
        <v>0.43164891487146634</v>
      </c>
      <c r="AV4403" s="1">
        <f t="shared" si="556"/>
        <v>0.30832065347961884</v>
      </c>
      <c r="AW4403" s="1">
        <f t="shared" si="557"/>
        <v>0.1849923920877713</v>
      </c>
    </row>
    <row r="4404" spans="1:49" x14ac:dyDescent="0.2">
      <c r="A4404">
        <v>4402</v>
      </c>
      <c r="B4404" t="s">
        <v>5178</v>
      </c>
      <c r="C4404" t="s">
        <v>5177</v>
      </c>
      <c r="F4404" t="s">
        <v>5176</v>
      </c>
      <c r="G4404" t="s">
        <v>18</v>
      </c>
      <c r="H4404" t="s">
        <v>17</v>
      </c>
      <c r="I4404" t="s">
        <v>5175</v>
      </c>
      <c r="J4404" t="s">
        <v>5174</v>
      </c>
      <c r="K4404" t="s">
        <v>5173</v>
      </c>
      <c r="L4404" t="s">
        <v>5172</v>
      </c>
      <c r="M4404" t="s">
        <v>1445</v>
      </c>
      <c r="N4404">
        <v>2</v>
      </c>
      <c r="O4404" t="s">
        <v>5171</v>
      </c>
      <c r="P4404" t="s">
        <v>5170</v>
      </c>
      <c r="Q4404" t="s">
        <v>5169</v>
      </c>
      <c r="R4404" s="7">
        <v>42005</v>
      </c>
      <c r="S4404" s="8">
        <f t="shared" si="552"/>
        <v>2015</v>
      </c>
      <c r="T4404" s="8">
        <v>2015</v>
      </c>
      <c r="U4404" s="8">
        <f t="shared" si="553"/>
        <v>7</v>
      </c>
      <c r="V4404" s="7">
        <v>42045</v>
      </c>
      <c r="W4404" t="s">
        <v>1362</v>
      </c>
      <c r="X4404" s="2">
        <v>0.42</v>
      </c>
      <c r="Y4404" s="6">
        <f t="shared" si="550"/>
        <v>1.1211660126531593E-2</v>
      </c>
      <c r="AA4404">
        <v>15308669</v>
      </c>
      <c r="AB4404">
        <v>17543</v>
      </c>
      <c r="AC4404">
        <v>15308677</v>
      </c>
      <c r="AD4404" t="s">
        <v>7</v>
      </c>
      <c r="AE4404">
        <v>15</v>
      </c>
      <c r="AF4404">
        <v>2</v>
      </c>
      <c r="AH4404" t="s">
        <v>5168</v>
      </c>
      <c r="AI4404" t="s">
        <v>5167</v>
      </c>
      <c r="AJ4404" t="s">
        <v>5166</v>
      </c>
      <c r="AK4404" t="s">
        <v>5165</v>
      </c>
      <c r="AL4404">
        <v>6</v>
      </c>
      <c r="AM4404" s="5">
        <f t="shared" si="554"/>
        <v>0.8571428571428571</v>
      </c>
      <c r="AN4404" s="4">
        <f t="shared" si="551"/>
        <v>1.2982095526586248E-3</v>
      </c>
      <c r="AO4404" s="3"/>
      <c r="AP4404">
        <v>0</v>
      </c>
      <c r="AR4404" t="s">
        <v>62</v>
      </c>
      <c r="AT4404" s="2" t="s">
        <v>61</v>
      </c>
      <c r="AU4404" s="1">
        <f t="shared" si="555"/>
        <v>0.82376249543697022</v>
      </c>
      <c r="AV4404" s="1">
        <f t="shared" si="556"/>
        <v>0.62549348395951088</v>
      </c>
      <c r="AW4404" s="1">
        <f t="shared" si="557"/>
        <v>0.42722447248205148</v>
      </c>
    </row>
    <row r="4405" spans="1:49" x14ac:dyDescent="0.2">
      <c r="A4405">
        <v>4403</v>
      </c>
      <c r="B4405" t="s">
        <v>5164</v>
      </c>
      <c r="C4405" t="s">
        <v>5163</v>
      </c>
      <c r="F4405" t="s">
        <v>5162</v>
      </c>
      <c r="G4405" t="s">
        <v>18</v>
      </c>
      <c r="H4405" t="s">
        <v>17</v>
      </c>
      <c r="I4405" t="s">
        <v>5161</v>
      </c>
      <c r="J4405">
        <v>60014982</v>
      </c>
      <c r="K4405" t="s">
        <v>4409</v>
      </c>
      <c r="L4405" t="s">
        <v>4408</v>
      </c>
      <c r="M4405" t="s">
        <v>613</v>
      </c>
      <c r="N4405">
        <v>2</v>
      </c>
      <c r="O4405" t="s">
        <v>5160</v>
      </c>
      <c r="P4405" t="s">
        <v>5159</v>
      </c>
      <c r="Q4405" t="s">
        <v>4405</v>
      </c>
      <c r="R4405" s="7">
        <v>42005</v>
      </c>
      <c r="S4405" s="8">
        <f t="shared" si="552"/>
        <v>2015</v>
      </c>
      <c r="T4405" s="8">
        <v>2015</v>
      </c>
      <c r="U4405" s="8">
        <f t="shared" si="553"/>
        <v>7</v>
      </c>
      <c r="V4405" s="7">
        <v>42064</v>
      </c>
      <c r="W4405" t="s">
        <v>5062</v>
      </c>
      <c r="X4405" s="2">
        <v>0.249</v>
      </c>
      <c r="Y4405" s="6">
        <f t="shared" si="550"/>
        <v>6.6469127893008734E-3</v>
      </c>
      <c r="AA4405">
        <v>8943370</v>
      </c>
      <c r="AB4405">
        <v>18200</v>
      </c>
      <c r="AC4405">
        <v>10991204</v>
      </c>
      <c r="AD4405" t="s">
        <v>7</v>
      </c>
      <c r="AE4405">
        <v>28</v>
      </c>
      <c r="AF4405">
        <v>2</v>
      </c>
      <c r="AH4405" t="s">
        <v>5158</v>
      </c>
      <c r="AI4405" t="s">
        <v>5157</v>
      </c>
      <c r="AJ4405" t="s">
        <v>5156</v>
      </c>
      <c r="AK4405" t="s">
        <v>5155</v>
      </c>
      <c r="AL4405">
        <v>1</v>
      </c>
      <c r="AM4405" s="5">
        <f t="shared" si="554"/>
        <v>0.14285714285714285</v>
      </c>
      <c r="AN4405" s="4">
        <f t="shared" si="551"/>
        <v>2.1636825877643749E-4</v>
      </c>
      <c r="AO4405" s="3"/>
      <c r="AP4405">
        <v>0</v>
      </c>
      <c r="AR4405" t="s">
        <v>62</v>
      </c>
      <c r="AT4405" s="2" t="s">
        <v>61</v>
      </c>
      <c r="AU4405" s="1">
        <f t="shared" si="555"/>
        <v>0.47177494301435424</v>
      </c>
      <c r="AV4405" s="1">
        <f t="shared" si="556"/>
        <v>0.34316405240386555</v>
      </c>
      <c r="AW4405" s="1">
        <f t="shared" si="557"/>
        <v>0.21455316179337683</v>
      </c>
    </row>
    <row r="4406" spans="1:49" x14ac:dyDescent="0.2">
      <c r="A4406">
        <v>4404</v>
      </c>
      <c r="B4406" t="s">
        <v>5154</v>
      </c>
      <c r="C4406" t="s">
        <v>5153</v>
      </c>
      <c r="F4406" t="s">
        <v>5152</v>
      </c>
      <c r="G4406" t="s">
        <v>18</v>
      </c>
      <c r="H4406" t="s">
        <v>17</v>
      </c>
      <c r="I4406" t="s">
        <v>5151</v>
      </c>
      <c r="J4406">
        <v>60011774</v>
      </c>
      <c r="K4406" t="s">
        <v>5150</v>
      </c>
      <c r="L4406" t="s">
        <v>5149</v>
      </c>
      <c r="M4406" t="s">
        <v>3898</v>
      </c>
      <c r="N4406">
        <v>3</v>
      </c>
      <c r="O4406" t="s">
        <v>5148</v>
      </c>
      <c r="P4406" t="s">
        <v>5147</v>
      </c>
      <c r="Q4406" t="s">
        <v>5146</v>
      </c>
      <c r="R4406" s="7">
        <v>42005</v>
      </c>
      <c r="S4406" s="8">
        <f t="shared" si="552"/>
        <v>2015</v>
      </c>
      <c r="T4406" s="8">
        <v>2015</v>
      </c>
      <c r="U4406" s="8">
        <f t="shared" si="553"/>
        <v>7</v>
      </c>
      <c r="V4406" s="7">
        <v>2015</v>
      </c>
      <c r="W4406" t="s">
        <v>5145</v>
      </c>
      <c r="X4406" s="2">
        <v>0.32500000000000001</v>
      </c>
      <c r="Y4406" s="6">
        <f t="shared" si="550"/>
        <v>8.6756893836256385E-3</v>
      </c>
      <c r="AA4406">
        <v>10637710</v>
      </c>
      <c r="AB4406">
        <v>12922</v>
      </c>
      <c r="AD4406" t="s">
        <v>7</v>
      </c>
      <c r="AE4406">
        <v>61</v>
      </c>
      <c r="AF4406">
        <v>1</v>
      </c>
      <c r="AH4406" t="s">
        <v>5144</v>
      </c>
      <c r="AI4406" t="s">
        <v>5143</v>
      </c>
      <c r="AJ4406" t="s">
        <v>5142</v>
      </c>
      <c r="AK4406" t="s">
        <v>5141</v>
      </c>
      <c r="AL4406">
        <v>6</v>
      </c>
      <c r="AM4406" s="5">
        <f t="shared" si="554"/>
        <v>0.8571428571428571</v>
      </c>
      <c r="AN4406" s="4">
        <f t="shared" si="551"/>
        <v>1.2982095526586248E-3</v>
      </c>
      <c r="AO4406" s="3"/>
      <c r="AP4406">
        <v>0</v>
      </c>
      <c r="AR4406" t="s">
        <v>5140</v>
      </c>
      <c r="AT4406" s="2">
        <v>0.85599999999999998</v>
      </c>
      <c r="AU4406" s="1">
        <f t="shared" si="555"/>
        <v>0.64624454343355342</v>
      </c>
      <c r="AV4406" s="1">
        <f t="shared" si="556"/>
        <v>0.49869494681421317</v>
      </c>
      <c r="AW4406" s="1">
        <f t="shared" si="557"/>
        <v>0.35114535019487292</v>
      </c>
    </row>
    <row r="4407" spans="1:49" x14ac:dyDescent="0.2">
      <c r="A4407">
        <v>4405</v>
      </c>
      <c r="B4407" t="s">
        <v>5139</v>
      </c>
      <c r="C4407" t="s">
        <v>5138</v>
      </c>
      <c r="F4407" t="s">
        <v>5137</v>
      </c>
      <c r="G4407" t="s">
        <v>18</v>
      </c>
      <c r="H4407" t="s">
        <v>17</v>
      </c>
      <c r="I4407" t="s">
        <v>5136</v>
      </c>
      <c r="J4407" t="s">
        <v>5135</v>
      </c>
      <c r="K4407" t="s">
        <v>5134</v>
      </c>
      <c r="L4407" t="s">
        <v>5133</v>
      </c>
      <c r="M4407" t="s">
        <v>627</v>
      </c>
      <c r="N4407">
        <v>3</v>
      </c>
      <c r="O4407" t="s">
        <v>5132</v>
      </c>
      <c r="P4407" t="s">
        <v>5131</v>
      </c>
      <c r="Q4407" t="s">
        <v>5130</v>
      </c>
      <c r="R4407" s="7">
        <v>42005</v>
      </c>
      <c r="S4407" s="8">
        <f t="shared" si="552"/>
        <v>2015</v>
      </c>
      <c r="T4407" s="8">
        <v>2015</v>
      </c>
      <c r="U4407" s="8">
        <f t="shared" si="553"/>
        <v>7</v>
      </c>
      <c r="V4407" s="7">
        <v>42064</v>
      </c>
      <c r="W4407" t="s">
        <v>5062</v>
      </c>
      <c r="X4407" s="2">
        <v>0.249</v>
      </c>
      <c r="Y4407" s="6">
        <f t="shared" si="550"/>
        <v>6.6469127893008734E-3</v>
      </c>
      <c r="AA4407">
        <v>8943370</v>
      </c>
      <c r="AB4407">
        <v>18200</v>
      </c>
      <c r="AC4407">
        <v>10991204</v>
      </c>
      <c r="AD4407" t="s">
        <v>7</v>
      </c>
      <c r="AE4407">
        <v>28</v>
      </c>
      <c r="AF4407">
        <v>2</v>
      </c>
      <c r="AH4407" t="s">
        <v>5129</v>
      </c>
      <c r="AI4407" t="s">
        <v>5128</v>
      </c>
      <c r="AJ4407" t="s">
        <v>5127</v>
      </c>
      <c r="AK4407" t="s">
        <v>5126</v>
      </c>
      <c r="AL4407">
        <v>7</v>
      </c>
      <c r="AM4407" s="5">
        <f t="shared" si="554"/>
        <v>1</v>
      </c>
      <c r="AN4407" s="4">
        <f t="shared" si="551"/>
        <v>1.5145778114350624E-3</v>
      </c>
      <c r="AO4407" s="3"/>
      <c r="AP4407">
        <v>0</v>
      </c>
      <c r="AR4407" t="s">
        <v>62</v>
      </c>
      <c r="AT4407" s="2" t="s">
        <v>61</v>
      </c>
      <c r="AU4407" s="1">
        <f t="shared" si="555"/>
        <v>0.51072122959411304</v>
      </c>
      <c r="AV4407" s="1">
        <f t="shared" si="556"/>
        <v>0.40807453003679678</v>
      </c>
      <c r="AW4407" s="1">
        <f t="shared" si="557"/>
        <v>0.30542783047948052</v>
      </c>
    </row>
    <row r="4408" spans="1:49" x14ac:dyDescent="0.2">
      <c r="A4408">
        <v>4406</v>
      </c>
      <c r="B4408" t="s">
        <v>5125</v>
      </c>
      <c r="C4408" t="s">
        <v>5124</v>
      </c>
      <c r="F4408" t="s">
        <v>5123</v>
      </c>
      <c r="G4408" t="s">
        <v>18</v>
      </c>
      <c r="H4408" t="s">
        <v>17</v>
      </c>
      <c r="I4408" t="s">
        <v>5122</v>
      </c>
      <c r="J4408" t="s">
        <v>5121</v>
      </c>
      <c r="K4408" t="s">
        <v>5120</v>
      </c>
      <c r="L4408" t="s">
        <v>5119</v>
      </c>
      <c r="M4408" t="s">
        <v>627</v>
      </c>
      <c r="N4408">
        <v>5</v>
      </c>
      <c r="O4408" t="s">
        <v>5118</v>
      </c>
      <c r="P4408" t="s">
        <v>5117</v>
      </c>
      <c r="Q4408" t="s">
        <v>5116</v>
      </c>
      <c r="R4408" s="7">
        <v>42005</v>
      </c>
      <c r="S4408" s="8">
        <f t="shared" si="552"/>
        <v>2015</v>
      </c>
      <c r="T4408" s="8">
        <v>2015</v>
      </c>
      <c r="U4408" s="8">
        <f t="shared" si="553"/>
        <v>7</v>
      </c>
      <c r="V4408" s="7">
        <v>2015</v>
      </c>
      <c r="W4408" t="s">
        <v>5115</v>
      </c>
      <c r="X4408" s="2" t="s">
        <v>61</v>
      </c>
      <c r="Y4408" s="6" t="e">
        <f t="shared" si="550"/>
        <v>#VALUE!</v>
      </c>
      <c r="AA4408">
        <v>9746846</v>
      </c>
      <c r="AB4408">
        <v>21100201522</v>
      </c>
      <c r="AC4408">
        <v>9745645</v>
      </c>
      <c r="AD4408" t="s">
        <v>7</v>
      </c>
      <c r="AE4408">
        <v>8</v>
      </c>
      <c r="AF4408">
        <v>1</v>
      </c>
      <c r="AH4408" s="9">
        <v>42675</v>
      </c>
      <c r="AI4408" t="s">
        <v>5114</v>
      </c>
      <c r="AJ4408" t="s">
        <v>5113</v>
      </c>
      <c r="AK4408" t="s">
        <v>5112</v>
      </c>
      <c r="AL4408">
        <v>11</v>
      </c>
      <c r="AM4408" s="5">
        <f t="shared" si="554"/>
        <v>1.5714285714285714</v>
      </c>
      <c r="AN4408" s="4">
        <f t="shared" si="551"/>
        <v>2.3800508465408126E-3</v>
      </c>
      <c r="AO4408" s="3"/>
      <c r="AP4408">
        <v>1</v>
      </c>
      <c r="AR4408" t="s">
        <v>62</v>
      </c>
      <c r="AT4408" s="2" t="s">
        <v>61</v>
      </c>
      <c r="AU4408" s="1" t="e">
        <f t="shared" si="555"/>
        <v>#VALUE!</v>
      </c>
      <c r="AV4408" s="1" t="e">
        <f t="shared" si="556"/>
        <v>#VALUE!</v>
      </c>
      <c r="AW4408" s="1" t="e">
        <f t="shared" si="557"/>
        <v>#VALUE!</v>
      </c>
    </row>
    <row r="4409" spans="1:49" x14ac:dyDescent="0.2">
      <c r="A4409">
        <v>4407</v>
      </c>
      <c r="B4409" t="s">
        <v>5111</v>
      </c>
      <c r="C4409" t="s">
        <v>5110</v>
      </c>
      <c r="F4409" t="s">
        <v>5109</v>
      </c>
      <c r="G4409" t="s">
        <v>18</v>
      </c>
      <c r="H4409" t="s">
        <v>17</v>
      </c>
      <c r="I4409" t="s">
        <v>5108</v>
      </c>
      <c r="J4409">
        <v>60014205</v>
      </c>
      <c r="K4409" t="s">
        <v>5107</v>
      </c>
      <c r="L4409" t="s">
        <v>103</v>
      </c>
      <c r="M4409" t="s">
        <v>102</v>
      </c>
      <c r="N4409">
        <v>4</v>
      </c>
      <c r="O4409" t="s">
        <v>5106</v>
      </c>
      <c r="P4409" t="s">
        <v>5105</v>
      </c>
      <c r="Q4409" t="s">
        <v>5104</v>
      </c>
      <c r="R4409" s="7">
        <v>42005</v>
      </c>
      <c r="S4409" s="8">
        <f t="shared" si="552"/>
        <v>2015</v>
      </c>
      <c r="T4409" s="8">
        <v>2015</v>
      </c>
      <c r="U4409" s="8">
        <f t="shared" si="553"/>
        <v>7</v>
      </c>
      <c r="V4409" s="7">
        <v>42036</v>
      </c>
      <c r="W4409" t="s">
        <v>5103</v>
      </c>
      <c r="X4409" s="2">
        <v>0.51600000000000001</v>
      </c>
      <c r="Y4409" s="6">
        <f t="shared" si="550"/>
        <v>1.3774325298310243E-2</v>
      </c>
      <c r="AA4409">
        <v>16744527</v>
      </c>
      <c r="AB4409">
        <v>17800156777</v>
      </c>
      <c r="AD4409" t="s">
        <v>7</v>
      </c>
      <c r="AE4409">
        <v>15</v>
      </c>
      <c r="AF4409">
        <v>2</v>
      </c>
      <c r="AG4409">
        <v>12</v>
      </c>
      <c r="AH4409" t="s">
        <v>5102</v>
      </c>
      <c r="AI4409" t="s">
        <v>5101</v>
      </c>
      <c r="AJ4409" t="s">
        <v>5100</v>
      </c>
      <c r="AK4409" t="s">
        <v>5099</v>
      </c>
      <c r="AL4409">
        <v>1</v>
      </c>
      <c r="AM4409" s="5">
        <f t="shared" si="554"/>
        <v>0.14285714285714285</v>
      </c>
      <c r="AN4409" s="4">
        <f t="shared" si="551"/>
        <v>2.1636825877643749E-4</v>
      </c>
      <c r="AO4409" s="3"/>
      <c r="AP4409">
        <v>0</v>
      </c>
      <c r="AR4409">
        <v>11173038</v>
      </c>
      <c r="AT4409" s="2">
        <v>1.4690000000000001</v>
      </c>
      <c r="AU4409" s="1">
        <f t="shared" si="555"/>
        <v>0.97069381864501003</v>
      </c>
      <c r="AV4409" s="1">
        <f t="shared" si="556"/>
        <v>0.6995346778543341</v>
      </c>
      <c r="AW4409" s="1">
        <f t="shared" si="557"/>
        <v>0.42837553706365789</v>
      </c>
    </row>
    <row r="4410" spans="1:49" x14ac:dyDescent="0.2">
      <c r="A4410">
        <v>4408</v>
      </c>
      <c r="B4410" t="s">
        <v>5098</v>
      </c>
      <c r="C4410" t="s">
        <v>5097</v>
      </c>
      <c r="F4410" t="s">
        <v>5096</v>
      </c>
      <c r="G4410" t="s">
        <v>18</v>
      </c>
      <c r="H4410" t="s">
        <v>17</v>
      </c>
      <c r="I4410" t="s">
        <v>5095</v>
      </c>
      <c r="J4410">
        <v>60002306</v>
      </c>
      <c r="K4410" t="s">
        <v>5094</v>
      </c>
      <c r="L4410" t="s">
        <v>5093</v>
      </c>
      <c r="M4410" t="s">
        <v>982</v>
      </c>
      <c r="N4410">
        <v>2</v>
      </c>
      <c r="O4410" t="s">
        <v>5092</v>
      </c>
      <c r="P4410" t="s">
        <v>5091</v>
      </c>
      <c r="Q4410" t="s">
        <v>5090</v>
      </c>
      <c r="R4410" s="7">
        <v>42005</v>
      </c>
      <c r="S4410" s="8">
        <f t="shared" si="552"/>
        <v>2015</v>
      </c>
      <c r="T4410" s="8">
        <v>2015</v>
      </c>
      <c r="U4410" s="8">
        <f t="shared" si="553"/>
        <v>7</v>
      </c>
      <c r="V4410" s="7">
        <v>42045</v>
      </c>
      <c r="W4410" t="s">
        <v>1362</v>
      </c>
      <c r="X4410" s="2">
        <v>0.42</v>
      </c>
      <c r="Y4410" s="6">
        <f t="shared" si="550"/>
        <v>1.1211660126531593E-2</v>
      </c>
      <c r="AA4410">
        <v>15308669</v>
      </c>
      <c r="AB4410">
        <v>17543</v>
      </c>
      <c r="AC4410">
        <v>15308677</v>
      </c>
      <c r="AD4410" t="s">
        <v>7</v>
      </c>
      <c r="AE4410">
        <v>15</v>
      </c>
      <c r="AF4410">
        <v>2</v>
      </c>
      <c r="AH4410" t="s">
        <v>5089</v>
      </c>
      <c r="AI4410" t="s">
        <v>5088</v>
      </c>
      <c r="AJ4410" t="s">
        <v>5087</v>
      </c>
      <c r="AK4410" t="s">
        <v>5086</v>
      </c>
      <c r="AL4410">
        <v>1</v>
      </c>
      <c r="AM4410" s="5">
        <f t="shared" si="554"/>
        <v>0.14285714285714285</v>
      </c>
      <c r="AN4410" s="4">
        <f t="shared" si="551"/>
        <v>2.1636825877643749E-4</v>
      </c>
      <c r="AO4410" s="3"/>
      <c r="AP4410">
        <v>0</v>
      </c>
      <c r="AR4410" t="s">
        <v>62</v>
      </c>
      <c r="AT4410" s="2" t="s">
        <v>61</v>
      </c>
      <c r="AU4410" s="1">
        <f t="shared" si="555"/>
        <v>0.7913072566205045</v>
      </c>
      <c r="AV4410" s="1">
        <f t="shared" si="556"/>
        <v>0.57140141926540156</v>
      </c>
      <c r="AW4410" s="1">
        <f t="shared" si="557"/>
        <v>0.35149558191029834</v>
      </c>
    </row>
    <row r="4411" spans="1:49" x14ac:dyDescent="0.2">
      <c r="A4411">
        <v>4409</v>
      </c>
      <c r="B4411" t="s">
        <v>5085</v>
      </c>
      <c r="C4411" t="s">
        <v>5084</v>
      </c>
      <c r="F4411" t="s">
        <v>5083</v>
      </c>
      <c r="G4411" t="s">
        <v>18</v>
      </c>
      <c r="H4411" t="s">
        <v>17</v>
      </c>
      <c r="I4411" t="s">
        <v>5082</v>
      </c>
      <c r="J4411" t="s">
        <v>5076</v>
      </c>
      <c r="K4411" t="s">
        <v>5081</v>
      </c>
      <c r="L4411" t="s">
        <v>5080</v>
      </c>
      <c r="M4411" t="s">
        <v>5079</v>
      </c>
      <c r="N4411">
        <v>3</v>
      </c>
      <c r="O4411" t="s">
        <v>5078</v>
      </c>
      <c r="P4411" t="s">
        <v>5077</v>
      </c>
      <c r="Q4411" t="s">
        <v>5076</v>
      </c>
      <c r="R4411" s="7">
        <v>42005</v>
      </c>
      <c r="S4411" s="8">
        <f t="shared" si="552"/>
        <v>2015</v>
      </c>
      <c r="T4411" s="8">
        <v>2015</v>
      </c>
      <c r="U4411" s="8">
        <f t="shared" si="553"/>
        <v>7</v>
      </c>
      <c r="V4411" s="7">
        <v>42052</v>
      </c>
      <c r="W4411" t="s">
        <v>2338</v>
      </c>
      <c r="X4411" s="2">
        <v>0.22500000000000001</v>
      </c>
      <c r="Y4411" s="6">
        <f t="shared" si="550"/>
        <v>6.0062464963562111E-3</v>
      </c>
      <c r="AA4411">
        <v>2726343</v>
      </c>
      <c r="AB4411">
        <v>16128</v>
      </c>
      <c r="AC4411" t="s">
        <v>2337</v>
      </c>
      <c r="AD4411" t="s">
        <v>7</v>
      </c>
      <c r="AE4411">
        <v>35</v>
      </c>
      <c r="AF4411">
        <v>2</v>
      </c>
      <c r="AH4411" t="s">
        <v>2558</v>
      </c>
      <c r="AI4411" t="s">
        <v>5075</v>
      </c>
      <c r="AJ4411" t="s">
        <v>5074</v>
      </c>
      <c r="AK4411" t="s">
        <v>5073</v>
      </c>
      <c r="AL4411">
        <v>9</v>
      </c>
      <c r="AM4411" s="5">
        <f t="shared" si="554"/>
        <v>1.2857142857142858</v>
      </c>
      <c r="AN4411" s="4">
        <f t="shared" si="551"/>
        <v>1.9473143289879377E-3</v>
      </c>
      <c r="AO4411" s="3"/>
      <c r="AP4411">
        <v>0</v>
      </c>
      <c r="AR4411" t="s">
        <v>62</v>
      </c>
      <c r="AT4411" s="2">
        <v>1.099</v>
      </c>
      <c r="AU4411" s="1">
        <f t="shared" si="555"/>
        <v>0.47885668461457292</v>
      </c>
      <c r="AV4411" s="1">
        <f t="shared" si="556"/>
        <v>0.39767804126720746</v>
      </c>
      <c r="AW4411" s="1">
        <f t="shared" si="557"/>
        <v>0.316499397919842</v>
      </c>
    </row>
    <row r="4412" spans="1:49" x14ac:dyDescent="0.2">
      <c r="A4412">
        <v>4410</v>
      </c>
      <c r="B4412" t="s">
        <v>5072</v>
      </c>
      <c r="C4412" t="s">
        <v>5071</v>
      </c>
      <c r="F4412" t="s">
        <v>5070</v>
      </c>
      <c r="G4412" t="s">
        <v>18</v>
      </c>
      <c r="H4412" t="s">
        <v>17</v>
      </c>
      <c r="I4412" t="s">
        <v>5069</v>
      </c>
      <c r="J4412">
        <v>60077678</v>
      </c>
      <c r="K4412" t="s">
        <v>5068</v>
      </c>
      <c r="L4412" t="s">
        <v>5067</v>
      </c>
      <c r="M4412" t="s">
        <v>5066</v>
      </c>
      <c r="N4412">
        <v>2</v>
      </c>
      <c r="O4412" t="s">
        <v>5065</v>
      </c>
      <c r="P4412" t="s">
        <v>5064</v>
      </c>
      <c r="Q4412" t="s">
        <v>5063</v>
      </c>
      <c r="R4412" s="7">
        <v>42005</v>
      </c>
      <c r="S4412" s="8">
        <f t="shared" si="552"/>
        <v>2015</v>
      </c>
      <c r="T4412" s="8">
        <v>2015</v>
      </c>
      <c r="U4412" s="8">
        <f t="shared" si="553"/>
        <v>7</v>
      </c>
      <c r="V4412" s="7">
        <v>42064</v>
      </c>
      <c r="W4412" t="s">
        <v>5062</v>
      </c>
      <c r="X4412" s="2">
        <v>0.249</v>
      </c>
      <c r="Y4412" s="6">
        <f t="shared" si="550"/>
        <v>6.6469127893008734E-3</v>
      </c>
      <c r="AA4412">
        <v>8943370</v>
      </c>
      <c r="AB4412">
        <v>18200</v>
      </c>
      <c r="AC4412">
        <v>10991204</v>
      </c>
      <c r="AD4412" t="s">
        <v>7</v>
      </c>
      <c r="AE4412">
        <v>28</v>
      </c>
      <c r="AF4412">
        <v>2</v>
      </c>
      <c r="AH4412" t="s">
        <v>5061</v>
      </c>
      <c r="AI4412" t="s">
        <v>5060</v>
      </c>
      <c r="AJ4412" t="s">
        <v>5059</v>
      </c>
      <c r="AK4412" t="s">
        <v>5058</v>
      </c>
      <c r="AL4412">
        <v>2</v>
      </c>
      <c r="AM4412" s="5">
        <f t="shared" si="554"/>
        <v>0.2857142857142857</v>
      </c>
      <c r="AN4412" s="4">
        <f t="shared" si="551"/>
        <v>4.3273651755287499E-4</v>
      </c>
      <c r="AO4412" s="3"/>
      <c r="AP4412">
        <v>0</v>
      </c>
      <c r="AR4412" t="s">
        <v>62</v>
      </c>
      <c r="AT4412" s="2" t="s">
        <v>61</v>
      </c>
      <c r="AU4412" s="1">
        <f t="shared" si="555"/>
        <v>0.47826599077764737</v>
      </c>
      <c r="AV4412" s="1">
        <f t="shared" si="556"/>
        <v>0.3539824653426874</v>
      </c>
      <c r="AW4412" s="1">
        <f t="shared" si="557"/>
        <v>0.22969893990772744</v>
      </c>
    </row>
    <row r="4413" spans="1:49" x14ac:dyDescent="0.2">
      <c r="A4413">
        <v>4411</v>
      </c>
      <c r="B4413" t="s">
        <v>5057</v>
      </c>
      <c r="C4413" t="s">
        <v>5056</v>
      </c>
      <c r="F4413" t="s">
        <v>5055</v>
      </c>
      <c r="G4413" t="s">
        <v>18</v>
      </c>
      <c r="H4413" t="s">
        <v>17</v>
      </c>
      <c r="I4413" t="s">
        <v>5054</v>
      </c>
      <c r="J4413">
        <v>60014982</v>
      </c>
      <c r="K4413" t="s">
        <v>4409</v>
      </c>
      <c r="L4413" t="s">
        <v>4408</v>
      </c>
      <c r="M4413" t="s">
        <v>613</v>
      </c>
      <c r="N4413">
        <v>2</v>
      </c>
      <c r="O4413" t="s">
        <v>5053</v>
      </c>
      <c r="P4413" t="s">
        <v>5052</v>
      </c>
      <c r="Q4413" t="s">
        <v>4405</v>
      </c>
      <c r="R4413" s="7">
        <v>42005</v>
      </c>
      <c r="S4413" s="8">
        <f t="shared" si="552"/>
        <v>2015</v>
      </c>
      <c r="T4413" s="8">
        <v>2015</v>
      </c>
      <c r="U4413" s="8">
        <f t="shared" si="553"/>
        <v>7</v>
      </c>
      <c r="V4413" s="7">
        <v>42052</v>
      </c>
      <c r="W4413" t="s">
        <v>2338</v>
      </c>
      <c r="X4413" s="2">
        <v>0.22500000000000001</v>
      </c>
      <c r="Y4413" s="6">
        <f t="shared" si="550"/>
        <v>6.0062464963562111E-3</v>
      </c>
      <c r="AA4413">
        <v>2726343</v>
      </c>
      <c r="AB4413">
        <v>16128</v>
      </c>
      <c r="AC4413" t="s">
        <v>2337</v>
      </c>
      <c r="AD4413" t="s">
        <v>7</v>
      </c>
      <c r="AE4413">
        <v>35</v>
      </c>
      <c r="AF4413">
        <v>2</v>
      </c>
      <c r="AH4413" t="s">
        <v>5051</v>
      </c>
      <c r="AI4413" t="s">
        <v>5050</v>
      </c>
      <c r="AJ4413" t="s">
        <v>5049</v>
      </c>
      <c r="AK4413" t="s">
        <v>5048</v>
      </c>
      <c r="AL4413">
        <v>1</v>
      </c>
      <c r="AM4413" s="5">
        <f t="shared" si="554"/>
        <v>0.14285714285714285</v>
      </c>
      <c r="AN4413" s="4">
        <f t="shared" si="551"/>
        <v>2.1636825877643749E-4</v>
      </c>
      <c r="AO4413" s="3"/>
      <c r="AP4413">
        <v>0</v>
      </c>
      <c r="AQ4413" t="s">
        <v>5047</v>
      </c>
      <c r="AR4413" t="s">
        <v>5046</v>
      </c>
      <c r="AS4413" t="s">
        <v>5045</v>
      </c>
      <c r="AT4413" s="2">
        <v>1.099</v>
      </c>
      <c r="AU4413" s="1">
        <f t="shared" si="555"/>
        <v>0.42692830250822789</v>
      </c>
      <c r="AV4413" s="1">
        <f t="shared" si="556"/>
        <v>0.31113073775663241</v>
      </c>
      <c r="AW4413" s="1">
        <f t="shared" si="557"/>
        <v>0.19533317300503694</v>
      </c>
    </row>
    <row r="4414" spans="1:49" x14ac:dyDescent="0.2">
      <c r="A4414">
        <v>4412</v>
      </c>
      <c r="B4414" t="s">
        <v>5044</v>
      </c>
      <c r="C4414" t="s">
        <v>5043</v>
      </c>
      <c r="F4414" t="s">
        <v>5042</v>
      </c>
      <c r="G4414" t="s">
        <v>18</v>
      </c>
      <c r="H4414" t="s">
        <v>17</v>
      </c>
      <c r="I4414" t="s">
        <v>5041</v>
      </c>
      <c r="J4414">
        <v>60025578</v>
      </c>
      <c r="K4414" t="s">
        <v>445</v>
      </c>
      <c r="L4414" t="s">
        <v>444</v>
      </c>
      <c r="M4414" t="s">
        <v>102</v>
      </c>
      <c r="N4414">
        <v>5</v>
      </c>
      <c r="O4414" t="s">
        <v>5040</v>
      </c>
      <c r="P4414" t="s">
        <v>5039</v>
      </c>
      <c r="Q4414" t="s">
        <v>3119</v>
      </c>
      <c r="R4414" s="7">
        <v>42005</v>
      </c>
      <c r="S4414" s="8">
        <f t="shared" si="552"/>
        <v>2015</v>
      </c>
      <c r="T4414" s="8">
        <v>2015</v>
      </c>
      <c r="U4414" s="8">
        <f t="shared" si="553"/>
        <v>7</v>
      </c>
      <c r="V4414" s="7">
        <v>42052</v>
      </c>
      <c r="W4414" t="s">
        <v>2338</v>
      </c>
      <c r="X4414" s="2">
        <v>0.22500000000000001</v>
      </c>
      <c r="Y4414" s="6">
        <f t="shared" si="550"/>
        <v>6.0062464963562111E-3</v>
      </c>
      <c r="AA4414">
        <v>2726343</v>
      </c>
      <c r="AB4414">
        <v>16128</v>
      </c>
      <c r="AC4414" t="s">
        <v>2337</v>
      </c>
      <c r="AD4414" t="s">
        <v>7</v>
      </c>
      <c r="AE4414">
        <v>35</v>
      </c>
      <c r="AF4414">
        <v>2</v>
      </c>
      <c r="AH4414" t="s">
        <v>5038</v>
      </c>
      <c r="AI4414" t="s">
        <v>5037</v>
      </c>
      <c r="AJ4414" t="s">
        <v>5036</v>
      </c>
      <c r="AK4414" t="s">
        <v>5035</v>
      </c>
      <c r="AL4414">
        <v>2</v>
      </c>
      <c r="AM4414" s="5">
        <f t="shared" si="554"/>
        <v>0.2857142857142857</v>
      </c>
      <c r="AN4414" s="4">
        <f t="shared" si="551"/>
        <v>4.3273651755287499E-4</v>
      </c>
      <c r="AO4414" s="3"/>
      <c r="AP4414">
        <v>0</v>
      </c>
      <c r="AQ4414" t="s">
        <v>295</v>
      </c>
      <c r="AR4414">
        <v>61201019</v>
      </c>
      <c r="AS4414" t="s">
        <v>294</v>
      </c>
      <c r="AT4414" s="2">
        <v>1.099</v>
      </c>
      <c r="AU4414" s="1">
        <f t="shared" si="555"/>
        <v>0.43341935027152101</v>
      </c>
      <c r="AV4414" s="1">
        <f t="shared" si="556"/>
        <v>0.32194915069545432</v>
      </c>
      <c r="AW4414" s="1">
        <f t="shared" si="557"/>
        <v>0.21047895111938755</v>
      </c>
    </row>
    <row r="4415" spans="1:49" x14ac:dyDescent="0.2">
      <c r="A4415">
        <v>4413</v>
      </c>
      <c r="B4415" t="s">
        <v>5034</v>
      </c>
      <c r="C4415" t="s">
        <v>5033</v>
      </c>
      <c r="F4415" t="s">
        <v>5032</v>
      </c>
      <c r="G4415" t="s">
        <v>18</v>
      </c>
      <c r="H4415" t="s">
        <v>17</v>
      </c>
      <c r="I4415" t="s">
        <v>5031</v>
      </c>
      <c r="J4415" t="s">
        <v>5030</v>
      </c>
      <c r="K4415" t="s">
        <v>5029</v>
      </c>
      <c r="L4415" t="s">
        <v>5028</v>
      </c>
      <c r="M4415" t="s">
        <v>5027</v>
      </c>
      <c r="N4415">
        <v>6</v>
      </c>
      <c r="O4415" t="s">
        <v>5026</v>
      </c>
      <c r="P4415" t="s">
        <v>5025</v>
      </c>
      <c r="Q4415" t="s">
        <v>5024</v>
      </c>
      <c r="R4415" s="7">
        <v>42005</v>
      </c>
      <c r="S4415" s="8">
        <f t="shared" si="552"/>
        <v>2015</v>
      </c>
      <c r="T4415" s="8">
        <v>2015</v>
      </c>
      <c r="U4415" s="8">
        <f t="shared" si="553"/>
        <v>7</v>
      </c>
      <c r="V4415" s="7">
        <v>42030</v>
      </c>
      <c r="W4415" t="s">
        <v>4891</v>
      </c>
      <c r="X4415" s="2">
        <v>1.3939999999999999</v>
      </c>
      <c r="Y4415" s="6">
        <f t="shared" si="550"/>
        <v>3.721203384853581E-2</v>
      </c>
      <c r="AB4415">
        <v>12862</v>
      </c>
      <c r="AC4415">
        <v>10944087</v>
      </c>
      <c r="AD4415" t="s">
        <v>7</v>
      </c>
      <c r="AE4415">
        <v>23</v>
      </c>
      <c r="AF4415">
        <v>2</v>
      </c>
      <c r="AH4415" t="s">
        <v>5023</v>
      </c>
      <c r="AI4415" t="s">
        <v>5022</v>
      </c>
      <c r="AK4415" t="s">
        <v>5021</v>
      </c>
      <c r="AL4415">
        <v>37</v>
      </c>
      <c r="AM4415" s="5">
        <f t="shared" si="554"/>
        <v>5.2857142857142856</v>
      </c>
      <c r="AN4415" s="4">
        <f t="shared" si="551"/>
        <v>8.0056255747281875E-3</v>
      </c>
      <c r="AO4415" s="3"/>
      <c r="AP4415">
        <v>1</v>
      </c>
      <c r="AR4415" t="s">
        <v>62</v>
      </c>
      <c r="AT4415" s="2">
        <v>3.8940000000000001</v>
      </c>
      <c r="AU4415" s="1">
        <f t="shared" si="555"/>
        <v>2.8450111366393522</v>
      </c>
      <c r="AV4415" s="1">
        <f t="shared" si="556"/>
        <v>2.2608829711632001</v>
      </c>
      <c r="AW4415" s="1">
        <f t="shared" si="557"/>
        <v>1.6767548056870474</v>
      </c>
    </row>
    <row r="4416" spans="1:49" x14ac:dyDescent="0.2">
      <c r="A4416">
        <v>4414</v>
      </c>
      <c r="B4416" t="s">
        <v>5020</v>
      </c>
      <c r="C4416" t="s">
        <v>5019</v>
      </c>
      <c r="F4416" t="s">
        <v>5018</v>
      </c>
      <c r="G4416" t="s">
        <v>18</v>
      </c>
      <c r="H4416" t="s">
        <v>17</v>
      </c>
      <c r="I4416" t="s">
        <v>5017</v>
      </c>
      <c r="J4416" t="s">
        <v>5016</v>
      </c>
      <c r="K4416" t="s">
        <v>5015</v>
      </c>
      <c r="L4416" t="s">
        <v>5014</v>
      </c>
      <c r="M4416" t="s">
        <v>5013</v>
      </c>
      <c r="N4416">
        <v>5</v>
      </c>
      <c r="O4416" t="s">
        <v>5012</v>
      </c>
      <c r="P4416" t="s">
        <v>5011</v>
      </c>
      <c r="Q4416" t="s">
        <v>5010</v>
      </c>
      <c r="R4416" s="7">
        <v>42005</v>
      </c>
      <c r="S4416" s="8">
        <f t="shared" si="552"/>
        <v>2015</v>
      </c>
      <c r="T4416" s="8">
        <v>2015</v>
      </c>
      <c r="U4416" s="8">
        <f t="shared" si="553"/>
        <v>7</v>
      </c>
      <c r="V4416" s="7">
        <v>42005</v>
      </c>
      <c r="W4416" t="s">
        <v>5009</v>
      </c>
      <c r="X4416" s="2">
        <v>0.30099999999999999</v>
      </c>
      <c r="Y4416" s="6">
        <f t="shared" si="550"/>
        <v>8.0350230906809754E-3</v>
      </c>
      <c r="AB4416">
        <v>21100369233</v>
      </c>
      <c r="AC4416">
        <v>23915447</v>
      </c>
      <c r="AD4416" t="s">
        <v>7</v>
      </c>
      <c r="AE4416">
        <v>7</v>
      </c>
      <c r="AF4416">
        <v>1</v>
      </c>
      <c r="AH4416" t="s">
        <v>5008</v>
      </c>
      <c r="AI4416" t="s">
        <v>5007</v>
      </c>
      <c r="AJ4416" t="s">
        <v>5006</v>
      </c>
      <c r="AK4416" t="s">
        <v>5005</v>
      </c>
      <c r="AL4416">
        <v>8</v>
      </c>
      <c r="AM4416" s="5">
        <f t="shared" si="554"/>
        <v>1.1428571428571428</v>
      </c>
      <c r="AN4416" s="4">
        <f t="shared" si="551"/>
        <v>1.7309460702114999E-3</v>
      </c>
      <c r="AO4416" s="3"/>
      <c r="AP4416">
        <v>1</v>
      </c>
      <c r="AQ4416" t="s">
        <v>2275</v>
      </c>
      <c r="AR4416" t="s">
        <v>5004</v>
      </c>
      <c r="AS4416" t="s">
        <v>2273</v>
      </c>
      <c r="AT4416" s="2">
        <v>1.2290000000000001</v>
      </c>
      <c r="AU4416" s="1">
        <f t="shared" si="555"/>
        <v>0.61437999845401314</v>
      </c>
      <c r="AV4416" s="1">
        <f t="shared" si="556"/>
        <v>0.4882984580446238</v>
      </c>
      <c r="AW4416" s="1">
        <f t="shared" si="557"/>
        <v>0.36221691763523428</v>
      </c>
    </row>
    <row r="4417" spans="1:49" x14ac:dyDescent="0.2">
      <c r="A4417">
        <v>4415</v>
      </c>
      <c r="B4417" t="s">
        <v>5003</v>
      </c>
      <c r="C4417" t="s">
        <v>5002</v>
      </c>
      <c r="D4417" t="s">
        <v>5001</v>
      </c>
      <c r="F4417" t="s">
        <v>5000</v>
      </c>
      <c r="G4417" t="s">
        <v>18</v>
      </c>
      <c r="H4417" t="s">
        <v>17</v>
      </c>
      <c r="I4417" t="s">
        <v>4999</v>
      </c>
      <c r="J4417" t="s">
        <v>4998</v>
      </c>
      <c r="K4417" t="s">
        <v>4997</v>
      </c>
      <c r="L4417" t="s">
        <v>4996</v>
      </c>
      <c r="M4417" t="s">
        <v>4995</v>
      </c>
      <c r="N4417">
        <v>3</v>
      </c>
      <c r="O4417" t="s">
        <v>4994</v>
      </c>
      <c r="P4417" t="s">
        <v>4993</v>
      </c>
      <c r="Q4417" t="s">
        <v>4992</v>
      </c>
      <c r="R4417" s="7">
        <v>42005</v>
      </c>
      <c r="S4417" s="8">
        <f t="shared" si="552"/>
        <v>2015</v>
      </c>
      <c r="T4417" s="8">
        <v>2015</v>
      </c>
      <c r="U4417" s="8">
        <f t="shared" si="553"/>
        <v>7</v>
      </c>
      <c r="V4417" s="7">
        <v>42095</v>
      </c>
      <c r="W4417" t="s">
        <v>391</v>
      </c>
      <c r="X4417" s="2">
        <v>0.84499999999999997</v>
      </c>
      <c r="Y4417" s="6">
        <f t="shared" si="550"/>
        <v>2.2556792397426657E-2</v>
      </c>
      <c r="AA4417">
        <v>3787796</v>
      </c>
      <c r="AB4417">
        <v>16044</v>
      </c>
      <c r="AD4417" t="s">
        <v>7</v>
      </c>
      <c r="AE4417">
        <v>121</v>
      </c>
      <c r="AH4417" t="s">
        <v>2774</v>
      </c>
      <c r="AI4417" t="s">
        <v>4991</v>
      </c>
      <c r="AJ4417" t="s">
        <v>4990</v>
      </c>
      <c r="AK4417" t="s">
        <v>4989</v>
      </c>
      <c r="AL4417">
        <v>2</v>
      </c>
      <c r="AM4417" s="5">
        <f t="shared" si="554"/>
        <v>0.2857142857142857</v>
      </c>
      <c r="AN4417" s="4">
        <f t="shared" si="551"/>
        <v>4.3273651755287499E-4</v>
      </c>
      <c r="AO4417" s="3"/>
      <c r="AP4417">
        <v>0</v>
      </c>
      <c r="AR4417" t="s">
        <v>62</v>
      </c>
      <c r="AT4417" s="2">
        <v>3.4140000000000001</v>
      </c>
      <c r="AU4417" s="1">
        <f t="shared" si="555"/>
        <v>1.5919575633464522</v>
      </c>
      <c r="AV4417" s="1">
        <f t="shared" si="556"/>
        <v>1.1494764457489766</v>
      </c>
      <c r="AW4417" s="1">
        <f t="shared" si="557"/>
        <v>0.7069953281515009</v>
      </c>
    </row>
    <row r="4418" spans="1:49" x14ac:dyDescent="0.2">
      <c r="A4418">
        <v>4416</v>
      </c>
      <c r="B4418" t="s">
        <v>4988</v>
      </c>
      <c r="C4418" t="s">
        <v>4987</v>
      </c>
      <c r="F4418" t="s">
        <v>4986</v>
      </c>
      <c r="G4418" t="s">
        <v>18</v>
      </c>
      <c r="H4418" t="s">
        <v>17</v>
      </c>
      <c r="I4418" t="s">
        <v>4985</v>
      </c>
      <c r="J4418">
        <v>60017511</v>
      </c>
      <c r="K4418" t="s">
        <v>4984</v>
      </c>
      <c r="L4418" t="s">
        <v>4983</v>
      </c>
      <c r="M4418" t="s">
        <v>613</v>
      </c>
      <c r="N4418">
        <v>5</v>
      </c>
      <c r="O4418" t="s">
        <v>4982</v>
      </c>
      <c r="P4418" t="s">
        <v>4981</v>
      </c>
      <c r="Q4418" t="s">
        <v>4980</v>
      </c>
      <c r="R4418" s="7">
        <v>42005</v>
      </c>
      <c r="S4418" s="8">
        <f t="shared" si="552"/>
        <v>2015</v>
      </c>
      <c r="T4418" s="8">
        <v>2015</v>
      </c>
      <c r="U4418" s="8">
        <f t="shared" si="553"/>
        <v>7</v>
      </c>
      <c r="V4418" s="7">
        <v>42032</v>
      </c>
      <c r="W4418" t="s">
        <v>4979</v>
      </c>
      <c r="X4418" s="2">
        <v>2.5350000000000001</v>
      </c>
      <c r="Y4418" s="6">
        <f t="shared" si="550"/>
        <v>6.7670377192279973E-2</v>
      </c>
      <c r="AA4418">
        <v>19448244</v>
      </c>
      <c r="AB4418">
        <v>19700171101</v>
      </c>
      <c r="AC4418">
        <v>19448252</v>
      </c>
      <c r="AD4418" t="s">
        <v>7</v>
      </c>
      <c r="AE4418">
        <v>7</v>
      </c>
      <c r="AF4418">
        <v>3</v>
      </c>
      <c r="AH4418" t="s">
        <v>4978</v>
      </c>
      <c r="AI4418" t="s">
        <v>4977</v>
      </c>
      <c r="AJ4418" t="s">
        <v>4976</v>
      </c>
      <c r="AK4418" t="s">
        <v>4975</v>
      </c>
      <c r="AL4418">
        <v>36</v>
      </c>
      <c r="AM4418" s="5">
        <f t="shared" si="554"/>
        <v>5.1428571428571432</v>
      </c>
      <c r="AN4418" s="4">
        <f t="shared" si="551"/>
        <v>7.7892573159517508E-3</v>
      </c>
      <c r="AO4418" s="3"/>
      <c r="AP4418">
        <v>0</v>
      </c>
      <c r="AR4418" t="s">
        <v>62</v>
      </c>
      <c r="AT4418" s="2" t="s">
        <v>61</v>
      </c>
      <c r="AU4418" s="1">
        <f t="shared" si="555"/>
        <v>4.970604122938151</v>
      </c>
      <c r="AV4418" s="1">
        <f t="shared" si="556"/>
        <v>3.7729817254115861</v>
      </c>
      <c r="AW4418" s="1">
        <f t="shared" si="557"/>
        <v>2.5753593278850215</v>
      </c>
    </row>
    <row r="4419" spans="1:49" x14ac:dyDescent="0.2">
      <c r="A4419">
        <v>4417</v>
      </c>
      <c r="B4419" t="s">
        <v>4974</v>
      </c>
      <c r="C4419" t="s">
        <v>4973</v>
      </c>
      <c r="D4419" t="s">
        <v>4972</v>
      </c>
      <c r="F4419" t="s">
        <v>4971</v>
      </c>
      <c r="G4419" t="s">
        <v>18</v>
      </c>
      <c r="H4419" t="s">
        <v>17</v>
      </c>
      <c r="I4419" t="s">
        <v>4970</v>
      </c>
      <c r="J4419" t="s">
        <v>4969</v>
      </c>
      <c r="K4419" t="s">
        <v>4968</v>
      </c>
      <c r="L4419" t="s">
        <v>4967</v>
      </c>
      <c r="M4419" t="s">
        <v>71</v>
      </c>
      <c r="N4419">
        <v>5</v>
      </c>
      <c r="O4419" t="s">
        <v>4966</v>
      </c>
      <c r="P4419" t="s">
        <v>4965</v>
      </c>
      <c r="Q4419" t="s">
        <v>4964</v>
      </c>
      <c r="R4419" s="7">
        <v>42005</v>
      </c>
      <c r="S4419" s="8">
        <f t="shared" si="552"/>
        <v>2015</v>
      </c>
      <c r="T4419" s="8">
        <v>2015</v>
      </c>
      <c r="U4419" s="8">
        <f t="shared" si="553"/>
        <v>7</v>
      </c>
      <c r="V4419" s="7">
        <v>42125</v>
      </c>
      <c r="W4419" t="s">
        <v>4963</v>
      </c>
      <c r="X4419" s="2">
        <v>1.3149999999999999</v>
      </c>
      <c r="Y4419" s="6">
        <f t="shared" ref="Y4419:Y4482" si="558">(X4419-$Z$3)/($Z$2-$Z$3)</f>
        <v>3.5103173967592965E-2</v>
      </c>
      <c r="AA4419" t="s">
        <v>4962</v>
      </c>
      <c r="AB4419">
        <v>20292</v>
      </c>
      <c r="AD4419" t="s">
        <v>7</v>
      </c>
      <c r="AE4419">
        <v>52</v>
      </c>
      <c r="AH4419" t="s">
        <v>4961</v>
      </c>
      <c r="AI4419" t="s">
        <v>4960</v>
      </c>
      <c r="AJ4419" t="s">
        <v>4959</v>
      </c>
      <c r="AK4419" t="s">
        <v>4958</v>
      </c>
      <c r="AL4419">
        <v>19</v>
      </c>
      <c r="AM4419" s="5">
        <f t="shared" si="554"/>
        <v>2.7142857142857144</v>
      </c>
      <c r="AN4419" s="4">
        <f t="shared" ref="AN4419:AN4482" si="559">(AM4419-$AO$3)/($AO$2-$AO$3)</f>
        <v>4.1109969167523125E-3</v>
      </c>
      <c r="AO4419" s="3"/>
      <c r="AP4419">
        <v>0</v>
      </c>
      <c r="AQ4419" t="s">
        <v>4957</v>
      </c>
      <c r="AR4419" t="s">
        <v>62</v>
      </c>
      <c r="AS4419" t="s">
        <v>4956</v>
      </c>
      <c r="AT4419" s="2">
        <v>4.9580000000000002</v>
      </c>
      <c r="AU4419" s="1">
        <f t="shared" si="555"/>
        <v>2.5805520852340771</v>
      </c>
      <c r="AV4419" s="1">
        <f t="shared" si="556"/>
        <v>1.9607085442172638</v>
      </c>
      <c r="AW4419" s="1">
        <f t="shared" si="557"/>
        <v>1.3408650032004508</v>
      </c>
    </row>
    <row r="4420" spans="1:49" x14ac:dyDescent="0.2">
      <c r="A4420">
        <v>4418</v>
      </c>
      <c r="B4420" t="s">
        <v>4955</v>
      </c>
      <c r="C4420" t="s">
        <v>4954</v>
      </c>
      <c r="F4420" t="s">
        <v>4953</v>
      </c>
      <c r="G4420" t="s">
        <v>18</v>
      </c>
      <c r="H4420" t="s">
        <v>17</v>
      </c>
      <c r="I4420" t="s">
        <v>4952</v>
      </c>
      <c r="J4420" t="s">
        <v>4946</v>
      </c>
      <c r="K4420" t="s">
        <v>4951</v>
      </c>
      <c r="L4420" t="s">
        <v>4950</v>
      </c>
      <c r="M4420" t="s">
        <v>4949</v>
      </c>
      <c r="N4420">
        <v>3</v>
      </c>
      <c r="O4420" t="s">
        <v>4948</v>
      </c>
      <c r="P4420" t="s">
        <v>4947</v>
      </c>
      <c r="Q4420" t="s">
        <v>4946</v>
      </c>
      <c r="R4420" s="7">
        <v>42005</v>
      </c>
      <c r="S4420" s="8">
        <f t="shared" si="552"/>
        <v>2015</v>
      </c>
      <c r="T4420" s="8">
        <v>2015</v>
      </c>
      <c r="U4420" s="8">
        <f t="shared" si="553"/>
        <v>7</v>
      </c>
      <c r="V4420" s="7">
        <v>41640</v>
      </c>
      <c r="W4420" t="s">
        <v>4945</v>
      </c>
      <c r="X4420" s="2">
        <v>0.30199999999999999</v>
      </c>
      <c r="Y4420" s="6">
        <f t="shared" si="558"/>
        <v>8.0617175195536687E-3</v>
      </c>
      <c r="AA4420">
        <v>9296212</v>
      </c>
      <c r="AB4420">
        <v>20725</v>
      </c>
      <c r="AC4420" t="s">
        <v>4944</v>
      </c>
      <c r="AD4420" t="s">
        <v>7</v>
      </c>
      <c r="AE4420">
        <v>80</v>
      </c>
      <c r="AF4420">
        <v>2</v>
      </c>
      <c r="AH4420" t="s">
        <v>4943</v>
      </c>
      <c r="AI4420" t="s">
        <v>4942</v>
      </c>
      <c r="AJ4420" t="s">
        <v>4941</v>
      </c>
      <c r="AK4420" t="s">
        <v>4940</v>
      </c>
      <c r="AL4420">
        <v>5</v>
      </c>
      <c r="AM4420" s="5">
        <f t="shared" si="554"/>
        <v>0.7142857142857143</v>
      </c>
      <c r="AN4420" s="4">
        <f t="shared" si="559"/>
        <v>1.0818412938821875E-3</v>
      </c>
      <c r="AO4420" s="3"/>
      <c r="AP4420">
        <v>0</v>
      </c>
      <c r="AR4420" t="s">
        <v>62</v>
      </c>
      <c r="AT4420" s="2">
        <v>1.671</v>
      </c>
      <c r="AU4420" s="1">
        <f t="shared" si="555"/>
        <v>0.5967754651852224</v>
      </c>
      <c r="AV4420" s="1">
        <f t="shared" si="556"/>
        <v>0.45717794067179285</v>
      </c>
      <c r="AW4420" s="1">
        <f t="shared" si="557"/>
        <v>0.31758041615836319</v>
      </c>
    </row>
    <row r="4421" spans="1:49" x14ac:dyDescent="0.2">
      <c r="A4421">
        <v>4419</v>
      </c>
      <c r="B4421" t="s">
        <v>4939</v>
      </c>
      <c r="C4421" t="s">
        <v>4938</v>
      </c>
      <c r="D4421" t="s">
        <v>4937</v>
      </c>
      <c r="F4421" t="s">
        <v>4936</v>
      </c>
      <c r="G4421" t="s">
        <v>18</v>
      </c>
      <c r="H4421" t="s">
        <v>17</v>
      </c>
      <c r="I4421" t="s">
        <v>4935</v>
      </c>
      <c r="J4421">
        <v>60094234</v>
      </c>
      <c r="K4421" t="s">
        <v>4934</v>
      </c>
      <c r="L4421" t="s">
        <v>4933</v>
      </c>
      <c r="M4421" t="s">
        <v>287</v>
      </c>
      <c r="N4421">
        <v>2</v>
      </c>
      <c r="O4421" t="s">
        <v>4932</v>
      </c>
      <c r="P4421" t="s">
        <v>4931</v>
      </c>
      <c r="Q4421" t="s">
        <v>4930</v>
      </c>
      <c r="R4421" s="7">
        <v>42005</v>
      </c>
      <c r="S4421" s="8">
        <f t="shared" si="552"/>
        <v>2015</v>
      </c>
      <c r="T4421" s="8">
        <v>2015</v>
      </c>
      <c r="U4421" s="8">
        <f t="shared" si="553"/>
        <v>7</v>
      </c>
      <c r="V4421" s="7">
        <v>42125</v>
      </c>
      <c r="W4421" t="s">
        <v>198</v>
      </c>
      <c r="X4421" s="2">
        <v>0.65200000000000002</v>
      </c>
      <c r="Y4421" s="6">
        <f t="shared" si="558"/>
        <v>1.7404767624996664E-2</v>
      </c>
      <c r="AA4421">
        <v>222313</v>
      </c>
      <c r="AB4421">
        <v>12179</v>
      </c>
      <c r="AD4421" t="s">
        <v>7</v>
      </c>
      <c r="AE4421">
        <v>161</v>
      </c>
      <c r="AH4421" t="s">
        <v>4929</v>
      </c>
      <c r="AI4421" t="s">
        <v>4928</v>
      </c>
      <c r="AJ4421" t="s">
        <v>4927</v>
      </c>
      <c r="AK4421" t="s">
        <v>4926</v>
      </c>
      <c r="AL4421">
        <v>3</v>
      </c>
      <c r="AM4421" s="5">
        <f t="shared" si="554"/>
        <v>0.42857142857142855</v>
      </c>
      <c r="AN4421" s="4">
        <f t="shared" si="559"/>
        <v>6.4910477632931242E-4</v>
      </c>
      <c r="AO4421" s="3"/>
      <c r="AP4421">
        <v>0</v>
      </c>
      <c r="AR4421" t="s">
        <v>62</v>
      </c>
      <c r="AT4421" s="2">
        <v>3.5990000000000002</v>
      </c>
      <c r="AU4421" s="1">
        <f t="shared" si="555"/>
        <v>1.2378068770396458</v>
      </c>
      <c r="AV4421" s="1">
        <f t="shared" si="556"/>
        <v>0.90269362006629872</v>
      </c>
      <c r="AW4421" s="1">
        <f t="shared" si="557"/>
        <v>0.56758036309295168</v>
      </c>
    </row>
    <row r="4422" spans="1:49" x14ac:dyDescent="0.2">
      <c r="A4422">
        <v>4420</v>
      </c>
      <c r="B4422" t="s">
        <v>4925</v>
      </c>
      <c r="F4422" t="s">
        <v>4924</v>
      </c>
      <c r="G4422" t="s">
        <v>18</v>
      </c>
      <c r="H4422" t="s">
        <v>17</v>
      </c>
      <c r="I4422" t="s">
        <v>4923</v>
      </c>
      <c r="J4422">
        <v>60071152</v>
      </c>
      <c r="K4422" t="s">
        <v>4922</v>
      </c>
      <c r="L4422" t="s">
        <v>4921</v>
      </c>
      <c r="M4422" t="s">
        <v>4920</v>
      </c>
      <c r="N4422">
        <v>1</v>
      </c>
      <c r="O4422" t="s">
        <v>4919</v>
      </c>
      <c r="P4422">
        <v>55189310900</v>
      </c>
      <c r="Q4422">
        <v>60071152</v>
      </c>
      <c r="R4422" s="7">
        <v>42005</v>
      </c>
      <c r="S4422" s="8">
        <f t="shared" si="552"/>
        <v>2015</v>
      </c>
      <c r="T4422" s="8">
        <v>2015</v>
      </c>
      <c r="U4422" s="8">
        <f t="shared" si="553"/>
        <v>7</v>
      </c>
      <c r="V4422" s="7">
        <v>2015</v>
      </c>
      <c r="W4422" t="s">
        <v>4918</v>
      </c>
      <c r="X4422" s="2">
        <v>0.23799999999999999</v>
      </c>
      <c r="Y4422" s="6">
        <f t="shared" si="558"/>
        <v>6.353274071701236E-3</v>
      </c>
      <c r="AB4422">
        <v>21100200825</v>
      </c>
      <c r="AC4422">
        <v>18196608</v>
      </c>
      <c r="AD4422" t="s">
        <v>7</v>
      </c>
      <c r="AE4422">
        <v>10</v>
      </c>
      <c r="AF4422">
        <v>1</v>
      </c>
      <c r="AH4422" t="s">
        <v>4917</v>
      </c>
      <c r="AI4422" t="s">
        <v>4916</v>
      </c>
      <c r="AJ4422" t="s">
        <v>4915</v>
      </c>
      <c r="AK4422" t="s">
        <v>4914</v>
      </c>
      <c r="AL4422">
        <v>1</v>
      </c>
      <c r="AM4422" s="5">
        <f t="shared" si="554"/>
        <v>0.14285714285714285</v>
      </c>
      <c r="AN4422" s="4">
        <f t="shared" si="559"/>
        <v>2.1636825877643749E-4</v>
      </c>
      <c r="AO4422" s="3"/>
      <c r="AP4422">
        <v>0</v>
      </c>
      <c r="AR4422" t="s">
        <v>62</v>
      </c>
      <c r="AT4422" s="2" t="s">
        <v>61</v>
      </c>
      <c r="AU4422" s="1">
        <f t="shared" si="555"/>
        <v>0.45122023278237955</v>
      </c>
      <c r="AV4422" s="1">
        <f t="shared" si="556"/>
        <v>0.3284821165238837</v>
      </c>
      <c r="AW4422" s="1">
        <f t="shared" si="557"/>
        <v>0.20574400026538769</v>
      </c>
    </row>
    <row r="4423" spans="1:49" x14ac:dyDescent="0.2">
      <c r="A4423">
        <v>4421</v>
      </c>
      <c r="B4423" t="s">
        <v>4913</v>
      </c>
      <c r="C4423" t="s">
        <v>4912</v>
      </c>
      <c r="F4423" t="s">
        <v>4911</v>
      </c>
      <c r="G4423" t="s">
        <v>18</v>
      </c>
      <c r="H4423" t="s">
        <v>17</v>
      </c>
      <c r="I4423" t="s">
        <v>4910</v>
      </c>
      <c r="J4423" t="s">
        <v>4909</v>
      </c>
      <c r="K4423" t="s">
        <v>4908</v>
      </c>
      <c r="L4423" t="s">
        <v>4907</v>
      </c>
      <c r="M4423" t="s">
        <v>4171</v>
      </c>
      <c r="N4423">
        <v>10</v>
      </c>
      <c r="O4423" t="s">
        <v>4906</v>
      </c>
      <c r="P4423" t="s">
        <v>4905</v>
      </c>
      <c r="Q4423" t="s">
        <v>4904</v>
      </c>
      <c r="R4423" s="7">
        <v>42005</v>
      </c>
      <c r="S4423" s="8">
        <f t="shared" si="552"/>
        <v>2015</v>
      </c>
      <c r="T4423" s="8">
        <v>2015</v>
      </c>
      <c r="U4423" s="8">
        <f t="shared" si="553"/>
        <v>7</v>
      </c>
      <c r="V4423" s="7">
        <v>2015</v>
      </c>
      <c r="W4423" t="s">
        <v>4903</v>
      </c>
      <c r="X4423" s="2">
        <v>0.92500000000000004</v>
      </c>
      <c r="Y4423" s="6">
        <f t="shared" si="558"/>
        <v>2.4692346707242199E-2</v>
      </c>
      <c r="AB4423">
        <v>21100203705</v>
      </c>
      <c r="AC4423">
        <v>21593930</v>
      </c>
      <c r="AD4423" t="s">
        <v>7</v>
      </c>
      <c r="AE4423">
        <v>5</v>
      </c>
      <c r="AF4423">
        <v>2</v>
      </c>
      <c r="AH4423" t="s">
        <v>4902</v>
      </c>
      <c r="AI4423" t="s">
        <v>4901</v>
      </c>
      <c r="AK4423" t="s">
        <v>4900</v>
      </c>
      <c r="AL4423">
        <v>7</v>
      </c>
      <c r="AM4423" s="5">
        <f t="shared" si="554"/>
        <v>1</v>
      </c>
      <c r="AN4423" s="4">
        <f t="shared" si="559"/>
        <v>1.5145778114350624E-3</v>
      </c>
      <c r="AO4423" s="3"/>
      <c r="AP4423">
        <v>1</v>
      </c>
      <c r="AR4423" t="s">
        <v>62</v>
      </c>
      <c r="AT4423" s="2">
        <v>3.4420000000000002</v>
      </c>
      <c r="AU4423" s="1">
        <f t="shared" si="555"/>
        <v>1.7739016038500057</v>
      </c>
      <c r="AV4423" s="1">
        <f t="shared" si="556"/>
        <v>1.310346225933863</v>
      </c>
      <c r="AW4423" s="1">
        <f t="shared" si="557"/>
        <v>0.84679084801772031</v>
      </c>
    </row>
    <row r="4424" spans="1:49" x14ac:dyDescent="0.2">
      <c r="A4424">
        <v>4422</v>
      </c>
      <c r="B4424" t="s">
        <v>4899</v>
      </c>
      <c r="C4424" t="s">
        <v>4898</v>
      </c>
      <c r="F4424" t="s">
        <v>4897</v>
      </c>
      <c r="G4424" t="s">
        <v>18</v>
      </c>
      <c r="H4424" t="s">
        <v>17</v>
      </c>
      <c r="I4424" t="s">
        <v>2392</v>
      </c>
      <c r="J4424">
        <v>60031855</v>
      </c>
      <c r="K4424" t="s">
        <v>4896</v>
      </c>
      <c r="L4424" t="s">
        <v>4895</v>
      </c>
      <c r="M4424" t="s">
        <v>318</v>
      </c>
      <c r="N4424">
        <v>2</v>
      </c>
      <c r="O4424" t="s">
        <v>4894</v>
      </c>
      <c r="P4424" t="s">
        <v>4893</v>
      </c>
      <c r="Q4424" t="s">
        <v>4892</v>
      </c>
      <c r="R4424" s="7">
        <v>42005</v>
      </c>
      <c r="S4424" s="8">
        <f t="shared" si="552"/>
        <v>2015</v>
      </c>
      <c r="T4424" s="8">
        <v>2015</v>
      </c>
      <c r="U4424" s="8">
        <f t="shared" si="553"/>
        <v>7</v>
      </c>
      <c r="V4424" s="7">
        <v>42030</v>
      </c>
      <c r="W4424" t="s">
        <v>4891</v>
      </c>
      <c r="X4424" s="2">
        <v>1.3939999999999999</v>
      </c>
      <c r="Y4424" s="6">
        <f t="shared" si="558"/>
        <v>3.721203384853581E-2</v>
      </c>
      <c r="AB4424">
        <v>12862</v>
      </c>
      <c r="AC4424">
        <v>10944087</v>
      </c>
      <c r="AD4424" t="s">
        <v>7</v>
      </c>
      <c r="AE4424">
        <v>23</v>
      </c>
      <c r="AF4424">
        <v>2</v>
      </c>
      <c r="AH4424" t="s">
        <v>4890</v>
      </c>
      <c r="AI4424" t="s">
        <v>4889</v>
      </c>
      <c r="AK4424" t="s">
        <v>4888</v>
      </c>
      <c r="AL4424">
        <v>14</v>
      </c>
      <c r="AM4424" s="5">
        <f t="shared" si="554"/>
        <v>2</v>
      </c>
      <c r="AN4424" s="4">
        <f t="shared" si="559"/>
        <v>3.0291556228701248E-3</v>
      </c>
      <c r="AO4424" s="3"/>
      <c r="AP4424">
        <v>1</v>
      </c>
      <c r="AR4424" t="s">
        <v>62</v>
      </c>
      <c r="AT4424" s="2">
        <v>3.8940000000000001</v>
      </c>
      <c r="AU4424" s="1">
        <f t="shared" si="555"/>
        <v>2.6957170380836106</v>
      </c>
      <c r="AV4424" s="1">
        <f t="shared" si="556"/>
        <v>2.0120594735702966</v>
      </c>
      <c r="AW4424" s="1">
        <f t="shared" si="557"/>
        <v>1.328401909056983</v>
      </c>
    </row>
    <row r="4425" spans="1:49" x14ac:dyDescent="0.2">
      <c r="A4425">
        <v>4423</v>
      </c>
      <c r="B4425" t="s">
        <v>4887</v>
      </c>
      <c r="C4425" t="s">
        <v>4886</v>
      </c>
      <c r="D4425" t="s">
        <v>4885</v>
      </c>
      <c r="F4425" t="s">
        <v>4884</v>
      </c>
      <c r="G4425" t="s">
        <v>18</v>
      </c>
      <c r="H4425" t="s">
        <v>17</v>
      </c>
      <c r="I4425" t="s">
        <v>4883</v>
      </c>
      <c r="J4425" t="s">
        <v>4882</v>
      </c>
      <c r="K4425" t="s">
        <v>4881</v>
      </c>
      <c r="L4425" t="s">
        <v>4880</v>
      </c>
      <c r="M4425" t="s">
        <v>4879</v>
      </c>
      <c r="N4425">
        <v>5</v>
      </c>
      <c r="O4425" t="s">
        <v>4878</v>
      </c>
      <c r="P4425" t="s">
        <v>4877</v>
      </c>
      <c r="Q4425" t="s">
        <v>4876</v>
      </c>
      <c r="R4425" s="7">
        <v>42005</v>
      </c>
      <c r="S4425" s="8">
        <f t="shared" si="552"/>
        <v>2015</v>
      </c>
      <c r="T4425" s="8">
        <v>2015</v>
      </c>
      <c r="U4425" s="8">
        <f t="shared" si="553"/>
        <v>7</v>
      </c>
      <c r="V4425" s="7">
        <v>42095</v>
      </c>
      <c r="W4425" t="s">
        <v>3909</v>
      </c>
      <c r="X4425" s="2">
        <v>1.2769999999999999</v>
      </c>
      <c r="Y4425" s="6">
        <f t="shared" si="558"/>
        <v>3.4088785670430582E-2</v>
      </c>
      <c r="AA4425">
        <v>12709638</v>
      </c>
      <c r="AB4425">
        <v>12507</v>
      </c>
      <c r="AD4425" t="s">
        <v>7</v>
      </c>
      <c r="AE4425">
        <v>42</v>
      </c>
      <c r="AH4425" t="s">
        <v>4875</v>
      </c>
      <c r="AI4425" t="s">
        <v>4874</v>
      </c>
      <c r="AJ4425" t="s">
        <v>4873</v>
      </c>
      <c r="AK4425" t="s">
        <v>4872</v>
      </c>
      <c r="AL4425">
        <v>29</v>
      </c>
      <c r="AM4425" s="5">
        <f t="shared" si="554"/>
        <v>4.1428571428571432</v>
      </c>
      <c r="AN4425" s="4">
        <f t="shared" si="559"/>
        <v>6.274679504516688E-3</v>
      </c>
      <c r="AO4425" s="3"/>
      <c r="AP4425">
        <v>0</v>
      </c>
      <c r="AR4425" t="s">
        <v>62</v>
      </c>
      <c r="AT4425" s="2">
        <v>5.1070000000000002</v>
      </c>
      <c r="AU4425" s="1">
        <f t="shared" si="555"/>
        <v>2.5744553820656413</v>
      </c>
      <c r="AV4425" s="1">
        <f t="shared" si="556"/>
        <v>2.0181732587473635</v>
      </c>
      <c r="AW4425" s="1">
        <f t="shared" si="557"/>
        <v>1.4618911354290856</v>
      </c>
    </row>
    <row r="4426" spans="1:49" x14ac:dyDescent="0.2">
      <c r="A4426">
        <v>4424</v>
      </c>
      <c r="B4426" t="s">
        <v>4871</v>
      </c>
      <c r="C4426" t="s">
        <v>4870</v>
      </c>
      <c r="F4426" t="s">
        <v>4869</v>
      </c>
      <c r="G4426" t="s">
        <v>18</v>
      </c>
      <c r="H4426" t="s">
        <v>17</v>
      </c>
      <c r="I4426" t="s">
        <v>4868</v>
      </c>
      <c r="J4426">
        <v>60025525</v>
      </c>
      <c r="K4426" t="s">
        <v>4867</v>
      </c>
      <c r="L4426" t="s">
        <v>4866</v>
      </c>
      <c r="M4426" t="s">
        <v>267</v>
      </c>
      <c r="N4426">
        <v>6</v>
      </c>
      <c r="O4426" t="s">
        <v>4865</v>
      </c>
      <c r="P4426" t="s">
        <v>4864</v>
      </c>
      <c r="Q4426" t="s">
        <v>4863</v>
      </c>
      <c r="R4426" s="7">
        <v>42005</v>
      </c>
      <c r="S4426" s="8">
        <f t="shared" si="552"/>
        <v>2015</v>
      </c>
      <c r="T4426" s="8">
        <v>2015</v>
      </c>
      <c r="U4426" s="8">
        <f t="shared" si="553"/>
        <v>7</v>
      </c>
      <c r="V4426" s="7">
        <v>42031</v>
      </c>
      <c r="W4426" t="s">
        <v>4862</v>
      </c>
      <c r="X4426" s="2">
        <v>5.5540000000000003</v>
      </c>
      <c r="Y4426" s="6">
        <f t="shared" si="558"/>
        <v>0.14826085795894398</v>
      </c>
      <c r="AA4426">
        <v>19360851</v>
      </c>
      <c r="AB4426">
        <v>11500153511</v>
      </c>
      <c r="AC4426" t="s">
        <v>4861</v>
      </c>
      <c r="AD4426" t="s">
        <v>7</v>
      </c>
      <c r="AE4426">
        <v>9</v>
      </c>
      <c r="AF4426">
        <v>1</v>
      </c>
      <c r="AH4426" t="s">
        <v>4860</v>
      </c>
      <c r="AI4426" t="s">
        <v>4859</v>
      </c>
      <c r="AJ4426" t="s">
        <v>4858</v>
      </c>
      <c r="AK4426" t="s">
        <v>4857</v>
      </c>
      <c r="AL4426">
        <v>41</v>
      </c>
      <c r="AM4426" s="5">
        <f t="shared" si="554"/>
        <v>5.8571428571428568</v>
      </c>
      <c r="AN4426" s="4">
        <f t="shared" si="559"/>
        <v>8.871098609833936E-3</v>
      </c>
      <c r="AO4426" s="3"/>
      <c r="AP4426">
        <v>0</v>
      </c>
      <c r="AR4426" t="s">
        <v>62</v>
      </c>
      <c r="AT4426" s="2">
        <v>15.881</v>
      </c>
      <c r="AU4426" s="1">
        <f t="shared" si="555"/>
        <v>10.644393015421096</v>
      </c>
      <c r="AV4426" s="1">
        <f t="shared" si="556"/>
        <v>7.8565978284388951</v>
      </c>
      <c r="AW4426" s="1">
        <f t="shared" si="557"/>
        <v>5.0688026414566947</v>
      </c>
    </row>
    <row r="4427" spans="1:49" x14ac:dyDescent="0.2">
      <c r="A4427">
        <v>4425</v>
      </c>
      <c r="B4427" t="s">
        <v>4856</v>
      </c>
      <c r="C4427" t="s">
        <v>4855</v>
      </c>
      <c r="F4427" t="s">
        <v>4854</v>
      </c>
      <c r="G4427" t="s">
        <v>18</v>
      </c>
      <c r="H4427" t="s">
        <v>17</v>
      </c>
      <c r="I4427" t="s">
        <v>4853</v>
      </c>
      <c r="J4427">
        <v>60025578</v>
      </c>
      <c r="K4427" t="s">
        <v>445</v>
      </c>
      <c r="L4427" t="s">
        <v>444</v>
      </c>
      <c r="M4427" t="s">
        <v>102</v>
      </c>
      <c r="N4427">
        <v>2</v>
      </c>
      <c r="O4427" t="s">
        <v>4852</v>
      </c>
      <c r="P4427" t="s">
        <v>4851</v>
      </c>
      <c r="Q4427" t="s">
        <v>4107</v>
      </c>
      <c r="R4427" s="7">
        <v>42005</v>
      </c>
      <c r="S4427" s="8">
        <f t="shared" si="552"/>
        <v>2015</v>
      </c>
      <c r="T4427" s="8">
        <v>2015</v>
      </c>
      <c r="U4427" s="8">
        <f t="shared" si="553"/>
        <v>7</v>
      </c>
      <c r="V4427" s="7">
        <v>41275</v>
      </c>
      <c r="W4427" t="s">
        <v>4850</v>
      </c>
      <c r="X4427" s="2">
        <v>0.33700000000000002</v>
      </c>
      <c r="Y4427" s="6">
        <f t="shared" si="558"/>
        <v>8.9960225300979701E-3</v>
      </c>
      <c r="AA4427">
        <v>9236082</v>
      </c>
      <c r="AB4427">
        <v>12409</v>
      </c>
      <c r="AC4427">
        <v>15730824</v>
      </c>
      <c r="AD4427" t="s">
        <v>7</v>
      </c>
      <c r="AE4427">
        <v>26</v>
      </c>
      <c r="AF4427">
        <v>1</v>
      </c>
      <c r="AH4427" t="s">
        <v>4849</v>
      </c>
      <c r="AI4427" t="s">
        <v>4848</v>
      </c>
      <c r="AJ4427" t="s">
        <v>4847</v>
      </c>
      <c r="AK4427" t="s">
        <v>4846</v>
      </c>
      <c r="AL4427">
        <v>30</v>
      </c>
      <c r="AM4427" s="5">
        <f t="shared" si="554"/>
        <v>4.2857142857142856</v>
      </c>
      <c r="AN4427" s="4">
        <f t="shared" si="559"/>
        <v>6.4910477632931247E-3</v>
      </c>
      <c r="AO4427" s="3"/>
      <c r="AP4427">
        <v>0</v>
      </c>
      <c r="AQ4427" t="s">
        <v>295</v>
      </c>
      <c r="AR4427">
        <v>61001209</v>
      </c>
      <c r="AS4427" t="s">
        <v>294</v>
      </c>
      <c r="AT4427" s="2" t="s">
        <v>61</v>
      </c>
      <c r="AU4427" s="1">
        <f t="shared" si="555"/>
        <v>0.82445301000565163</v>
      </c>
      <c r="AV4427" s="1">
        <f t="shared" si="556"/>
        <v>0.77435351466955471</v>
      </c>
      <c r="AW4427" s="1">
        <f t="shared" si="557"/>
        <v>0.72425401933345779</v>
      </c>
    </row>
    <row r="4428" spans="1:49" x14ac:dyDescent="0.2">
      <c r="A4428">
        <v>4426</v>
      </c>
      <c r="B4428" t="s">
        <v>4845</v>
      </c>
      <c r="C4428" t="s">
        <v>4844</v>
      </c>
      <c r="F4428" t="s">
        <v>4843</v>
      </c>
      <c r="G4428" t="s">
        <v>18</v>
      </c>
      <c r="H4428" t="s">
        <v>17</v>
      </c>
      <c r="I4428" t="s">
        <v>4842</v>
      </c>
      <c r="J4428" t="s">
        <v>4841</v>
      </c>
      <c r="K4428" t="s">
        <v>4840</v>
      </c>
      <c r="L4428" t="s">
        <v>4839</v>
      </c>
      <c r="M4428" t="s">
        <v>4838</v>
      </c>
      <c r="N4428">
        <v>4</v>
      </c>
      <c r="O4428" t="s">
        <v>4837</v>
      </c>
      <c r="P4428" t="s">
        <v>4836</v>
      </c>
      <c r="Q4428" t="s">
        <v>4835</v>
      </c>
      <c r="R4428" s="7">
        <v>42005</v>
      </c>
      <c r="S4428" s="8">
        <f t="shared" si="552"/>
        <v>2015</v>
      </c>
      <c r="T4428" s="8">
        <v>2015</v>
      </c>
      <c r="U4428" s="8">
        <f t="shared" si="553"/>
        <v>7</v>
      </c>
      <c r="V4428" s="7">
        <v>41640</v>
      </c>
      <c r="W4428" t="s">
        <v>4834</v>
      </c>
      <c r="X4428" s="2">
        <v>0.52</v>
      </c>
      <c r="Y4428" s="6">
        <f t="shared" si="558"/>
        <v>1.388110301380102E-2</v>
      </c>
      <c r="AA4428">
        <v>10792724</v>
      </c>
      <c r="AB4428">
        <v>19168</v>
      </c>
      <c r="AC4428">
        <v>15738698</v>
      </c>
      <c r="AD4428" t="s">
        <v>7</v>
      </c>
      <c r="AE4428">
        <v>21</v>
      </c>
      <c r="AF4428">
        <v>1</v>
      </c>
      <c r="AH4428" t="s">
        <v>4833</v>
      </c>
      <c r="AI4428" t="s">
        <v>4832</v>
      </c>
      <c r="AJ4428" t="s">
        <v>4831</v>
      </c>
      <c r="AK4428" t="s">
        <v>4830</v>
      </c>
      <c r="AL4428">
        <v>9</v>
      </c>
      <c r="AM4428" s="5">
        <f t="shared" si="554"/>
        <v>1.2857142857142858</v>
      </c>
      <c r="AN4428" s="4">
        <f t="shared" si="559"/>
        <v>1.9473143289879377E-3</v>
      </c>
      <c r="AO4428" s="3"/>
      <c r="AP4428">
        <v>0</v>
      </c>
      <c r="AQ4428" t="s">
        <v>25</v>
      </c>
      <c r="AR4428">
        <v>239748</v>
      </c>
      <c r="AS4428" t="s">
        <v>23</v>
      </c>
      <c r="AT4428" s="2" t="s">
        <v>61</v>
      </c>
      <c r="AU4428" s="1">
        <f t="shared" si="555"/>
        <v>1.0300966408357095</v>
      </c>
      <c r="AV4428" s="1">
        <f t="shared" si="556"/>
        <v>0.79142086713944793</v>
      </c>
      <c r="AW4428" s="1">
        <f t="shared" si="557"/>
        <v>0.55274509344318623</v>
      </c>
    </row>
    <row r="4429" spans="1:49" x14ac:dyDescent="0.2">
      <c r="A4429">
        <v>4427</v>
      </c>
      <c r="B4429" t="s">
        <v>4829</v>
      </c>
      <c r="C4429" t="s">
        <v>4828</v>
      </c>
      <c r="F4429" t="s">
        <v>4827</v>
      </c>
      <c r="G4429" t="s">
        <v>18</v>
      </c>
      <c r="H4429" t="s">
        <v>17</v>
      </c>
      <c r="I4429" t="s">
        <v>4826</v>
      </c>
      <c r="J4429" t="s">
        <v>4825</v>
      </c>
      <c r="K4429" t="s">
        <v>4824</v>
      </c>
      <c r="L4429" t="s">
        <v>4823</v>
      </c>
      <c r="M4429" t="s">
        <v>4822</v>
      </c>
      <c r="N4429">
        <v>3</v>
      </c>
      <c r="O4429" t="s">
        <v>4821</v>
      </c>
      <c r="P4429" t="s">
        <v>4820</v>
      </c>
      <c r="Q4429" t="s">
        <v>4819</v>
      </c>
      <c r="R4429" s="7">
        <v>42005</v>
      </c>
      <c r="S4429" s="8">
        <f t="shared" si="552"/>
        <v>2015</v>
      </c>
      <c r="T4429" s="8">
        <v>2015</v>
      </c>
      <c r="U4429" s="8">
        <f t="shared" si="553"/>
        <v>7</v>
      </c>
      <c r="V4429" s="7">
        <v>42064</v>
      </c>
      <c r="W4429" t="s">
        <v>609</v>
      </c>
      <c r="X4429" s="2">
        <v>0.30399999999999999</v>
      </c>
      <c r="Y4429" s="6">
        <f t="shared" si="558"/>
        <v>8.115106377299057E-3</v>
      </c>
      <c r="AA4429">
        <v>8952477</v>
      </c>
      <c r="AB4429">
        <v>12250</v>
      </c>
      <c r="AC4429">
        <v>10982760</v>
      </c>
      <c r="AD4429" t="s">
        <v>7</v>
      </c>
      <c r="AE4429">
        <v>57</v>
      </c>
      <c r="AF4429">
        <v>3</v>
      </c>
      <c r="AH4429" t="s">
        <v>4818</v>
      </c>
      <c r="AI4429" t="s">
        <v>4817</v>
      </c>
      <c r="AJ4429" t="s">
        <v>4816</v>
      </c>
      <c r="AK4429" t="s">
        <v>4815</v>
      </c>
      <c r="AL4429">
        <v>0</v>
      </c>
      <c r="AM4429" s="5">
        <f t="shared" si="554"/>
        <v>0</v>
      </c>
      <c r="AN4429" s="4">
        <f t="shared" si="559"/>
        <v>0</v>
      </c>
      <c r="AO4429" s="3"/>
      <c r="AP4429">
        <v>0</v>
      </c>
      <c r="AR4429" t="s">
        <v>62</v>
      </c>
      <c r="AT4429" s="2" t="s">
        <v>61</v>
      </c>
      <c r="AU4429" s="1">
        <f t="shared" si="555"/>
        <v>0.56805744641093392</v>
      </c>
      <c r="AV4429" s="1">
        <f t="shared" si="556"/>
        <v>0.40575531886495286</v>
      </c>
      <c r="AW4429" s="1">
        <f t="shared" si="557"/>
        <v>0.24345319131897172</v>
      </c>
    </row>
    <row r="4430" spans="1:49" x14ac:dyDescent="0.2">
      <c r="A4430">
        <v>4428</v>
      </c>
      <c r="B4430" t="s">
        <v>4814</v>
      </c>
      <c r="C4430" t="s">
        <v>4813</v>
      </c>
      <c r="F4430" t="s">
        <v>4812</v>
      </c>
      <c r="G4430" t="s">
        <v>18</v>
      </c>
      <c r="H4430" t="s">
        <v>17</v>
      </c>
      <c r="I4430" t="s">
        <v>4811</v>
      </c>
      <c r="J4430">
        <v>60029738</v>
      </c>
      <c r="K4430" t="s">
        <v>2131</v>
      </c>
      <c r="L4430" t="s">
        <v>2130</v>
      </c>
      <c r="M4430" t="s">
        <v>1247</v>
      </c>
      <c r="N4430">
        <v>2</v>
      </c>
      <c r="O4430" t="s">
        <v>4810</v>
      </c>
      <c r="P4430" t="s">
        <v>4809</v>
      </c>
      <c r="Q4430" t="s">
        <v>4808</v>
      </c>
      <c r="R4430" s="7">
        <v>42005</v>
      </c>
      <c r="S4430" s="8">
        <f t="shared" si="552"/>
        <v>2015</v>
      </c>
      <c r="T4430" s="8">
        <v>2015</v>
      </c>
      <c r="U4430" s="8">
        <f t="shared" si="553"/>
        <v>7</v>
      </c>
      <c r="V4430" s="7">
        <v>42064</v>
      </c>
      <c r="W4430" t="s">
        <v>609</v>
      </c>
      <c r="X4430" s="2">
        <v>0.30399999999999999</v>
      </c>
      <c r="Y4430" s="6">
        <f t="shared" si="558"/>
        <v>8.115106377299057E-3</v>
      </c>
      <c r="AA4430">
        <v>8952477</v>
      </c>
      <c r="AB4430">
        <v>12250</v>
      </c>
      <c r="AC4430">
        <v>10982760</v>
      </c>
      <c r="AD4430" t="s">
        <v>7</v>
      </c>
      <c r="AE4430">
        <v>57</v>
      </c>
      <c r="AF4430">
        <v>3</v>
      </c>
      <c r="AH4430" t="s">
        <v>4807</v>
      </c>
      <c r="AI4430" t="s">
        <v>4806</v>
      </c>
      <c r="AJ4430" t="s">
        <v>4805</v>
      </c>
      <c r="AK4430" t="s">
        <v>4804</v>
      </c>
      <c r="AL4430">
        <v>0</v>
      </c>
      <c r="AM4430" s="5">
        <f t="shared" si="554"/>
        <v>0</v>
      </c>
      <c r="AN4430" s="4">
        <f t="shared" si="559"/>
        <v>0</v>
      </c>
      <c r="AO4430" s="3"/>
      <c r="AP4430">
        <v>0</v>
      </c>
      <c r="AR4430" t="s">
        <v>62</v>
      </c>
      <c r="AT4430" s="2" t="s">
        <v>61</v>
      </c>
      <c r="AU4430" s="1">
        <f t="shared" si="555"/>
        <v>0.56805744641093392</v>
      </c>
      <c r="AV4430" s="1">
        <f t="shared" si="556"/>
        <v>0.40575531886495286</v>
      </c>
      <c r="AW4430" s="1">
        <f t="shared" si="557"/>
        <v>0.24345319131897172</v>
      </c>
    </row>
    <row r="4431" spans="1:49" x14ac:dyDescent="0.2">
      <c r="A4431">
        <v>4429</v>
      </c>
      <c r="B4431" t="s">
        <v>4803</v>
      </c>
      <c r="C4431" t="s">
        <v>4802</v>
      </c>
      <c r="F4431" t="s">
        <v>4801</v>
      </c>
      <c r="G4431" t="s">
        <v>18</v>
      </c>
      <c r="H4431" t="s">
        <v>17</v>
      </c>
      <c r="I4431" t="s">
        <v>4800</v>
      </c>
      <c r="J4431" t="s">
        <v>4794</v>
      </c>
      <c r="K4431" t="s">
        <v>4799</v>
      </c>
      <c r="L4431" t="s">
        <v>4798</v>
      </c>
      <c r="M4431" t="s">
        <v>4797</v>
      </c>
      <c r="N4431">
        <v>2</v>
      </c>
      <c r="O4431" t="s">
        <v>4796</v>
      </c>
      <c r="P4431" t="s">
        <v>4795</v>
      </c>
      <c r="Q4431" t="s">
        <v>4794</v>
      </c>
      <c r="R4431" s="7">
        <v>42005</v>
      </c>
      <c r="S4431" s="8">
        <f t="shared" ref="S4431:S4494" si="560">YEAR(R4431)</f>
        <v>2015</v>
      </c>
      <c r="T4431" s="8">
        <v>2015</v>
      </c>
      <c r="U4431" s="8">
        <f t="shared" ref="U4431:U4494" si="561">2022-T4431</f>
        <v>7</v>
      </c>
      <c r="V4431" s="7">
        <v>42064</v>
      </c>
      <c r="W4431" t="s">
        <v>609</v>
      </c>
      <c r="X4431" s="2">
        <v>0.30399999999999999</v>
      </c>
      <c r="Y4431" s="6">
        <f t="shared" si="558"/>
        <v>8.115106377299057E-3</v>
      </c>
      <c r="AA4431">
        <v>8952477</v>
      </c>
      <c r="AB4431">
        <v>12250</v>
      </c>
      <c r="AC4431">
        <v>10982760</v>
      </c>
      <c r="AD4431" t="s">
        <v>7</v>
      </c>
      <c r="AE4431">
        <v>57</v>
      </c>
      <c r="AF4431">
        <v>3</v>
      </c>
      <c r="AH4431" t="s">
        <v>4793</v>
      </c>
      <c r="AI4431" t="s">
        <v>4792</v>
      </c>
      <c r="AJ4431" t="s">
        <v>4791</v>
      </c>
      <c r="AK4431" t="s">
        <v>4790</v>
      </c>
      <c r="AL4431">
        <v>7</v>
      </c>
      <c r="AM4431" s="5">
        <f t="shared" ref="AM4431:AM4494" si="562">AL4431/U4431</f>
        <v>1</v>
      </c>
      <c r="AN4431" s="4">
        <f t="shared" si="559"/>
        <v>1.5145778114350624E-3</v>
      </c>
      <c r="AO4431" s="3"/>
      <c r="AP4431">
        <v>0</v>
      </c>
      <c r="AR4431" t="s">
        <v>62</v>
      </c>
      <c r="AT4431" s="2" t="s">
        <v>61</v>
      </c>
      <c r="AU4431" s="1">
        <f t="shared" ref="AU4431:AU4494" si="563">(Y4431*0.7+AN4431*0.3)*100</f>
        <v>0.61349478075398578</v>
      </c>
      <c r="AV4431" s="1">
        <f t="shared" ref="AV4431:AV4494" si="564">(Y4431*0.5+AN4431*0.5)*100</f>
        <v>0.481484209436706</v>
      </c>
      <c r="AW4431" s="1">
        <f t="shared" ref="AW4431:AW4494" si="565">(Y4431*0.3+AN4431*0.7)*100</f>
        <v>0.34947363811942611</v>
      </c>
    </row>
    <row r="4432" spans="1:49" x14ac:dyDescent="0.2">
      <c r="A4432">
        <v>4430</v>
      </c>
      <c r="B4432" t="s">
        <v>4789</v>
      </c>
      <c r="C4432" t="s">
        <v>4788</v>
      </c>
      <c r="F4432" t="s">
        <v>4787</v>
      </c>
      <c r="G4432" t="s">
        <v>18</v>
      </c>
      <c r="H4432" t="s">
        <v>17</v>
      </c>
      <c r="I4432" t="s">
        <v>4786</v>
      </c>
      <c r="J4432">
        <v>60016835</v>
      </c>
      <c r="K4432" t="s">
        <v>1519</v>
      </c>
      <c r="L4432" t="s">
        <v>103</v>
      </c>
      <c r="M4432" t="s">
        <v>102</v>
      </c>
      <c r="N4432">
        <v>4</v>
      </c>
      <c r="O4432" t="s">
        <v>4785</v>
      </c>
      <c r="P4432" t="s">
        <v>4784</v>
      </c>
      <c r="Q4432" t="s">
        <v>1516</v>
      </c>
      <c r="R4432" s="7">
        <v>42005</v>
      </c>
      <c r="S4432" s="8">
        <f t="shared" si="560"/>
        <v>2015</v>
      </c>
      <c r="T4432" s="8">
        <v>2015</v>
      </c>
      <c r="U4432" s="8">
        <f t="shared" si="561"/>
        <v>7</v>
      </c>
      <c r="V4432" s="7">
        <v>42026</v>
      </c>
      <c r="W4432" t="s">
        <v>4783</v>
      </c>
      <c r="X4432" s="2">
        <v>0.48899999999999999</v>
      </c>
      <c r="Y4432" s="6">
        <f t="shared" si="558"/>
        <v>1.3053575718747497E-2</v>
      </c>
      <c r="AA4432">
        <v>17518784</v>
      </c>
      <c r="AB4432">
        <v>5700165202</v>
      </c>
      <c r="AD4432" t="s">
        <v>7</v>
      </c>
      <c r="AE4432">
        <v>9</v>
      </c>
      <c r="AF4432">
        <v>1</v>
      </c>
      <c r="AH4432" t="s">
        <v>4782</v>
      </c>
      <c r="AI4432" t="s">
        <v>4781</v>
      </c>
      <c r="AK4432" t="s">
        <v>4780</v>
      </c>
      <c r="AL4432">
        <v>5</v>
      </c>
      <c r="AM4432" s="5">
        <f t="shared" si="562"/>
        <v>0.7142857142857143</v>
      </c>
      <c r="AN4432" s="4">
        <f t="shared" si="559"/>
        <v>1.0818412938821875E-3</v>
      </c>
      <c r="AO4432" s="3"/>
      <c r="AP4432">
        <v>0</v>
      </c>
      <c r="AR4432">
        <v>61271373</v>
      </c>
      <c r="AT4432" s="2" t="s">
        <v>61</v>
      </c>
      <c r="AU4432" s="1">
        <f t="shared" si="563"/>
        <v>0.94620553912879024</v>
      </c>
      <c r="AV4432" s="1">
        <f t="shared" si="564"/>
        <v>0.70677085063148426</v>
      </c>
      <c r="AW4432" s="1">
        <f t="shared" si="565"/>
        <v>0.467336162134178</v>
      </c>
    </row>
    <row r="4433" spans="1:49" x14ac:dyDescent="0.2">
      <c r="A4433">
        <v>4431</v>
      </c>
      <c r="B4433" t="s">
        <v>4779</v>
      </c>
      <c r="C4433" t="s">
        <v>4778</v>
      </c>
      <c r="F4433" t="s">
        <v>4777</v>
      </c>
      <c r="G4433" t="s">
        <v>18</v>
      </c>
      <c r="H4433" t="s">
        <v>17</v>
      </c>
      <c r="I4433" t="s">
        <v>4776</v>
      </c>
      <c r="J4433">
        <v>60014237</v>
      </c>
      <c r="K4433" t="s">
        <v>275</v>
      </c>
      <c r="L4433" t="s">
        <v>288</v>
      </c>
      <c r="M4433" t="s">
        <v>287</v>
      </c>
      <c r="N4433">
        <v>2</v>
      </c>
      <c r="O4433" t="s">
        <v>4775</v>
      </c>
      <c r="P4433" t="s">
        <v>4774</v>
      </c>
      <c r="Q4433" t="s">
        <v>4773</v>
      </c>
      <c r="R4433" s="7">
        <v>42005</v>
      </c>
      <c r="S4433" s="8">
        <f t="shared" si="560"/>
        <v>2015</v>
      </c>
      <c r="T4433" s="8">
        <v>2015</v>
      </c>
      <c r="U4433" s="8">
        <f t="shared" si="561"/>
        <v>7</v>
      </c>
      <c r="V4433" s="7">
        <v>42064</v>
      </c>
      <c r="W4433" t="s">
        <v>609</v>
      </c>
      <c r="X4433" s="2">
        <v>0.30399999999999999</v>
      </c>
      <c r="Y4433" s="6">
        <f t="shared" si="558"/>
        <v>8.115106377299057E-3</v>
      </c>
      <c r="AA4433">
        <v>8952477</v>
      </c>
      <c r="AB4433">
        <v>12250</v>
      </c>
      <c r="AC4433">
        <v>10982760</v>
      </c>
      <c r="AD4433" t="s">
        <v>7</v>
      </c>
      <c r="AE4433">
        <v>57</v>
      </c>
      <c r="AF4433">
        <v>3</v>
      </c>
      <c r="AH4433" t="s">
        <v>4772</v>
      </c>
      <c r="AI4433" t="s">
        <v>4771</v>
      </c>
      <c r="AJ4433" t="s">
        <v>4770</v>
      </c>
      <c r="AK4433" t="s">
        <v>4769</v>
      </c>
      <c r="AL4433">
        <v>9</v>
      </c>
      <c r="AM4433" s="5">
        <f t="shared" si="562"/>
        <v>1.2857142857142858</v>
      </c>
      <c r="AN4433" s="4">
        <f t="shared" si="559"/>
        <v>1.9473143289879377E-3</v>
      </c>
      <c r="AO4433" s="3"/>
      <c r="AP4433">
        <v>0</v>
      </c>
      <c r="AR4433" t="s">
        <v>62</v>
      </c>
      <c r="AT4433" s="2" t="s">
        <v>61</v>
      </c>
      <c r="AU4433" s="1">
        <f t="shared" si="563"/>
        <v>0.62647687628057214</v>
      </c>
      <c r="AV4433" s="1">
        <f t="shared" si="564"/>
        <v>0.50312103531434971</v>
      </c>
      <c r="AW4433" s="1">
        <f t="shared" si="565"/>
        <v>0.37976519434812733</v>
      </c>
    </row>
    <row r="4434" spans="1:49" x14ac:dyDescent="0.2">
      <c r="A4434">
        <v>4432</v>
      </c>
      <c r="B4434" t="s">
        <v>4768</v>
      </c>
      <c r="C4434" t="s">
        <v>4767</v>
      </c>
      <c r="F4434" t="s">
        <v>4766</v>
      </c>
      <c r="G4434" t="s">
        <v>18</v>
      </c>
      <c r="H4434" t="s">
        <v>17</v>
      </c>
      <c r="I4434" t="s">
        <v>4765</v>
      </c>
      <c r="J4434" t="s">
        <v>4764</v>
      </c>
      <c r="K4434" t="s">
        <v>4763</v>
      </c>
      <c r="L4434" t="s">
        <v>4762</v>
      </c>
      <c r="M4434" t="s">
        <v>996</v>
      </c>
      <c r="N4434">
        <v>3</v>
      </c>
      <c r="O4434" t="s">
        <v>4761</v>
      </c>
      <c r="P4434" t="s">
        <v>4760</v>
      </c>
      <c r="Q4434" t="s">
        <v>4759</v>
      </c>
      <c r="R4434" s="7">
        <v>42005</v>
      </c>
      <c r="S4434" s="8">
        <f t="shared" si="560"/>
        <v>2015</v>
      </c>
      <c r="T4434" s="8">
        <v>2015</v>
      </c>
      <c r="U4434" s="8">
        <f t="shared" si="561"/>
        <v>7</v>
      </c>
      <c r="V4434" s="7">
        <v>42064</v>
      </c>
      <c r="W4434" t="s">
        <v>609</v>
      </c>
      <c r="X4434" s="2">
        <v>0.30399999999999999</v>
      </c>
      <c r="Y4434" s="6">
        <f t="shared" si="558"/>
        <v>8.115106377299057E-3</v>
      </c>
      <c r="AA4434">
        <v>8952477</v>
      </c>
      <c r="AB4434">
        <v>12250</v>
      </c>
      <c r="AC4434">
        <v>10982760</v>
      </c>
      <c r="AD4434" t="s">
        <v>7</v>
      </c>
      <c r="AE4434">
        <v>57</v>
      </c>
      <c r="AF4434">
        <v>3</v>
      </c>
      <c r="AH4434" t="s">
        <v>4758</v>
      </c>
      <c r="AI4434" t="s">
        <v>4757</v>
      </c>
      <c r="AJ4434" t="s">
        <v>4756</v>
      </c>
      <c r="AK4434" t="s">
        <v>4755</v>
      </c>
      <c r="AL4434">
        <v>33</v>
      </c>
      <c r="AM4434" s="5">
        <f t="shared" si="562"/>
        <v>4.7142857142857144</v>
      </c>
      <c r="AN4434" s="4">
        <f t="shared" si="559"/>
        <v>7.1401525396224373E-3</v>
      </c>
      <c r="AO4434" s="3"/>
      <c r="AP4434">
        <v>0</v>
      </c>
      <c r="AR4434" t="s">
        <v>62</v>
      </c>
      <c r="AT4434" s="2" t="s">
        <v>61</v>
      </c>
      <c r="AU4434" s="1">
        <f t="shared" si="563"/>
        <v>0.78226202259960709</v>
      </c>
      <c r="AV4434" s="1">
        <f t="shared" si="564"/>
        <v>0.76276294584607474</v>
      </c>
      <c r="AW4434" s="1">
        <f t="shared" si="565"/>
        <v>0.74326386909254227</v>
      </c>
    </row>
    <row r="4435" spans="1:49" x14ac:dyDescent="0.2">
      <c r="A4435">
        <v>4433</v>
      </c>
      <c r="B4435" t="s">
        <v>4754</v>
      </c>
      <c r="C4435" t="s">
        <v>4753</v>
      </c>
      <c r="F4435" t="s">
        <v>4752</v>
      </c>
      <c r="G4435" t="s">
        <v>18</v>
      </c>
      <c r="H4435" t="s">
        <v>17</v>
      </c>
      <c r="I4435" t="s">
        <v>4751</v>
      </c>
      <c r="J4435" t="s">
        <v>4750</v>
      </c>
      <c r="K4435" t="s">
        <v>4749</v>
      </c>
      <c r="L4435" t="s">
        <v>4748</v>
      </c>
      <c r="M4435" t="s">
        <v>86</v>
      </c>
      <c r="N4435">
        <v>5</v>
      </c>
      <c r="O4435" t="s">
        <v>4747</v>
      </c>
      <c r="P4435" t="s">
        <v>4746</v>
      </c>
      <c r="Q4435" t="s">
        <v>4745</v>
      </c>
      <c r="R4435" s="7">
        <v>42005</v>
      </c>
      <c r="S4435" s="8">
        <f t="shared" si="560"/>
        <v>2015</v>
      </c>
      <c r="T4435" s="8">
        <v>2015</v>
      </c>
      <c r="U4435" s="8">
        <f t="shared" si="561"/>
        <v>7</v>
      </c>
      <c r="V4435" s="7">
        <v>42026</v>
      </c>
      <c r="W4435" t="s">
        <v>4648</v>
      </c>
      <c r="X4435" s="2">
        <v>0.35499999999999998</v>
      </c>
      <c r="Y4435" s="6">
        <f t="shared" si="558"/>
        <v>9.4765222498064648E-3</v>
      </c>
      <c r="AA4435">
        <v>17518628</v>
      </c>
      <c r="AB4435">
        <v>5300152202</v>
      </c>
      <c r="AD4435" t="s">
        <v>7</v>
      </c>
      <c r="AE4435">
        <v>9</v>
      </c>
      <c r="AF4435">
        <v>2</v>
      </c>
      <c r="AH4435" t="s">
        <v>4744</v>
      </c>
      <c r="AI4435" t="s">
        <v>4743</v>
      </c>
      <c r="AK4435" t="s">
        <v>4742</v>
      </c>
      <c r="AL4435">
        <v>9</v>
      </c>
      <c r="AM4435" s="5">
        <f t="shared" si="562"/>
        <v>1.2857142857142858</v>
      </c>
      <c r="AN4435" s="4">
        <f t="shared" si="559"/>
        <v>1.9473143289879377E-3</v>
      </c>
      <c r="AO4435" s="3"/>
      <c r="AP4435">
        <v>0</v>
      </c>
      <c r="AR4435">
        <v>61102070</v>
      </c>
      <c r="AT4435" s="2">
        <v>1.542</v>
      </c>
      <c r="AU4435" s="1">
        <f t="shared" si="563"/>
        <v>0.72177598735609061</v>
      </c>
      <c r="AV4435" s="1">
        <f t="shared" si="564"/>
        <v>0.57119182893972009</v>
      </c>
      <c r="AW4435" s="1">
        <f t="shared" si="565"/>
        <v>0.42060767052334963</v>
      </c>
    </row>
    <row r="4436" spans="1:49" x14ac:dyDescent="0.2">
      <c r="A4436">
        <v>4434</v>
      </c>
      <c r="B4436" t="s">
        <v>4741</v>
      </c>
      <c r="C4436" t="s">
        <v>4740</v>
      </c>
      <c r="F4436" t="s">
        <v>4739</v>
      </c>
      <c r="G4436" t="s">
        <v>18</v>
      </c>
      <c r="H4436" t="s">
        <v>17</v>
      </c>
      <c r="I4436" t="s">
        <v>4738</v>
      </c>
      <c r="J4436" t="s">
        <v>4737</v>
      </c>
      <c r="K4436" t="s">
        <v>4736</v>
      </c>
      <c r="L4436" t="s">
        <v>4735</v>
      </c>
      <c r="M4436" t="s">
        <v>71</v>
      </c>
      <c r="N4436">
        <v>5</v>
      </c>
      <c r="O4436" t="s">
        <v>4734</v>
      </c>
      <c r="P4436" t="s">
        <v>4733</v>
      </c>
      <c r="Q4436" t="s">
        <v>4732</v>
      </c>
      <c r="R4436" s="7">
        <v>42005</v>
      </c>
      <c r="S4436" s="8">
        <f t="shared" si="560"/>
        <v>2015</v>
      </c>
      <c r="T4436" s="8">
        <v>2015</v>
      </c>
      <c r="U4436" s="8">
        <f t="shared" si="561"/>
        <v>7</v>
      </c>
      <c r="V4436" s="7">
        <v>42064</v>
      </c>
      <c r="W4436" t="s">
        <v>609</v>
      </c>
      <c r="X4436" s="2">
        <v>0.30399999999999999</v>
      </c>
      <c r="Y4436" s="6">
        <f t="shared" si="558"/>
        <v>8.115106377299057E-3</v>
      </c>
      <c r="AA4436">
        <v>8952477</v>
      </c>
      <c r="AB4436">
        <v>12250</v>
      </c>
      <c r="AC4436">
        <v>10982760</v>
      </c>
      <c r="AD4436" t="s">
        <v>7</v>
      </c>
      <c r="AE4436">
        <v>57</v>
      </c>
      <c r="AF4436">
        <v>3</v>
      </c>
      <c r="AH4436" t="s">
        <v>4731</v>
      </c>
      <c r="AI4436" t="s">
        <v>4730</v>
      </c>
      <c r="AJ4436" t="s">
        <v>4729</v>
      </c>
      <c r="AK4436" t="s">
        <v>4728</v>
      </c>
      <c r="AL4436">
        <v>0</v>
      </c>
      <c r="AM4436" s="5">
        <f t="shared" si="562"/>
        <v>0</v>
      </c>
      <c r="AN4436" s="4">
        <f t="shared" si="559"/>
        <v>0</v>
      </c>
      <c r="AO4436" s="3"/>
      <c r="AP4436">
        <v>0</v>
      </c>
      <c r="AR4436" t="s">
        <v>62</v>
      </c>
      <c r="AT4436" s="2" t="s">
        <v>61</v>
      </c>
      <c r="AU4436" s="1">
        <f t="shared" si="563"/>
        <v>0.56805744641093392</v>
      </c>
      <c r="AV4436" s="1">
        <f t="shared" si="564"/>
        <v>0.40575531886495286</v>
      </c>
      <c r="AW4436" s="1">
        <f t="shared" si="565"/>
        <v>0.24345319131897172</v>
      </c>
    </row>
    <row r="4437" spans="1:49" x14ac:dyDescent="0.2">
      <c r="A4437">
        <v>4435</v>
      </c>
      <c r="B4437" t="s">
        <v>4727</v>
      </c>
      <c r="C4437" t="s">
        <v>4726</v>
      </c>
      <c r="F4437" t="s">
        <v>4725</v>
      </c>
      <c r="G4437" t="s">
        <v>18</v>
      </c>
      <c r="H4437" t="s">
        <v>17</v>
      </c>
      <c r="I4437" t="s">
        <v>1822</v>
      </c>
      <c r="J4437">
        <v>60005630</v>
      </c>
      <c r="K4437" t="s">
        <v>320</v>
      </c>
      <c r="L4437" t="s">
        <v>319</v>
      </c>
      <c r="M4437" t="s">
        <v>318</v>
      </c>
      <c r="N4437">
        <v>2</v>
      </c>
      <c r="O4437" t="s">
        <v>1821</v>
      </c>
      <c r="P4437" t="s">
        <v>1820</v>
      </c>
      <c r="Q4437" t="s">
        <v>315</v>
      </c>
      <c r="R4437" s="7">
        <v>42005</v>
      </c>
      <c r="S4437" s="8">
        <f t="shared" si="560"/>
        <v>2015</v>
      </c>
      <c r="T4437" s="8">
        <v>2015</v>
      </c>
      <c r="U4437" s="8">
        <f t="shared" si="561"/>
        <v>7</v>
      </c>
      <c r="V4437" s="7">
        <v>42064</v>
      </c>
      <c r="W4437" t="s">
        <v>609</v>
      </c>
      <c r="X4437" s="2">
        <v>0.30399999999999999</v>
      </c>
      <c r="Y4437" s="6">
        <f t="shared" si="558"/>
        <v>8.115106377299057E-3</v>
      </c>
      <c r="AA4437">
        <v>8952477</v>
      </c>
      <c r="AB4437">
        <v>12250</v>
      </c>
      <c r="AC4437">
        <v>10982760</v>
      </c>
      <c r="AD4437" t="s">
        <v>7</v>
      </c>
      <c r="AE4437">
        <v>57</v>
      </c>
      <c r="AF4437">
        <v>3</v>
      </c>
      <c r="AH4437" t="s">
        <v>4724</v>
      </c>
      <c r="AI4437" t="s">
        <v>4723</v>
      </c>
      <c r="AJ4437" t="s">
        <v>4722</v>
      </c>
      <c r="AK4437" t="s">
        <v>4721</v>
      </c>
      <c r="AL4437">
        <v>19</v>
      </c>
      <c r="AM4437" s="5">
        <f t="shared" si="562"/>
        <v>2.7142857142857144</v>
      </c>
      <c r="AN4437" s="4">
        <f t="shared" si="559"/>
        <v>4.1109969167523125E-3</v>
      </c>
      <c r="AO4437" s="3"/>
      <c r="AP4437">
        <v>0</v>
      </c>
      <c r="AR4437" t="s">
        <v>62</v>
      </c>
      <c r="AT4437" s="2" t="s">
        <v>61</v>
      </c>
      <c r="AU4437" s="1">
        <f t="shared" si="563"/>
        <v>0.69138735391350326</v>
      </c>
      <c r="AV4437" s="1">
        <f t="shared" si="564"/>
        <v>0.61130516470256846</v>
      </c>
      <c r="AW4437" s="1">
        <f t="shared" si="565"/>
        <v>0.53122297549163355</v>
      </c>
    </row>
    <row r="4438" spans="1:49" x14ac:dyDescent="0.2">
      <c r="A4438">
        <v>4436</v>
      </c>
      <c r="B4438" t="s">
        <v>4720</v>
      </c>
      <c r="C4438" t="s">
        <v>4719</v>
      </c>
      <c r="F4438" t="s">
        <v>4718</v>
      </c>
      <c r="G4438" t="s">
        <v>18</v>
      </c>
      <c r="H4438" t="s">
        <v>17</v>
      </c>
      <c r="I4438" t="s">
        <v>4717</v>
      </c>
      <c r="J4438" t="s">
        <v>4716</v>
      </c>
      <c r="K4438" t="s">
        <v>4715</v>
      </c>
      <c r="L4438" t="s">
        <v>4714</v>
      </c>
      <c r="M4438" t="s">
        <v>4713</v>
      </c>
      <c r="N4438">
        <v>3</v>
      </c>
      <c r="O4438" t="s">
        <v>4712</v>
      </c>
      <c r="P4438" t="s">
        <v>4711</v>
      </c>
      <c r="Q4438" t="s">
        <v>4710</v>
      </c>
      <c r="R4438" s="7">
        <v>42005</v>
      </c>
      <c r="S4438" s="8">
        <f t="shared" si="560"/>
        <v>2015</v>
      </c>
      <c r="T4438" s="8">
        <v>2015</v>
      </c>
      <c r="U4438" s="8">
        <f t="shared" si="561"/>
        <v>7</v>
      </c>
      <c r="V4438" s="7">
        <v>42064</v>
      </c>
      <c r="W4438" t="s">
        <v>609</v>
      </c>
      <c r="X4438" s="2">
        <v>0.30399999999999999</v>
      </c>
      <c r="Y4438" s="6">
        <f t="shared" si="558"/>
        <v>8.115106377299057E-3</v>
      </c>
      <c r="AA4438">
        <v>8952477</v>
      </c>
      <c r="AB4438">
        <v>12250</v>
      </c>
      <c r="AC4438">
        <v>10982760</v>
      </c>
      <c r="AD4438" t="s">
        <v>7</v>
      </c>
      <c r="AE4438">
        <v>57</v>
      </c>
      <c r="AF4438">
        <v>3</v>
      </c>
      <c r="AH4438" t="s">
        <v>4709</v>
      </c>
      <c r="AI4438" t="s">
        <v>4708</v>
      </c>
      <c r="AJ4438" t="s">
        <v>4707</v>
      </c>
      <c r="AK4438" t="s">
        <v>4706</v>
      </c>
      <c r="AL4438">
        <v>3</v>
      </c>
      <c r="AM4438" s="5">
        <f t="shared" si="562"/>
        <v>0.42857142857142855</v>
      </c>
      <c r="AN4438" s="4">
        <f t="shared" si="559"/>
        <v>6.4910477632931242E-4</v>
      </c>
      <c r="AO4438" s="3"/>
      <c r="AP4438">
        <v>0</v>
      </c>
      <c r="AR4438" t="s">
        <v>62</v>
      </c>
      <c r="AT4438" s="2" t="s">
        <v>61</v>
      </c>
      <c r="AU4438" s="1">
        <f t="shared" si="563"/>
        <v>0.5875305897008134</v>
      </c>
      <c r="AV4438" s="1">
        <f t="shared" si="564"/>
        <v>0.43821055768141848</v>
      </c>
      <c r="AW4438" s="1">
        <f t="shared" si="565"/>
        <v>0.28889052566202356</v>
      </c>
    </row>
    <row r="4439" spans="1:49" x14ac:dyDescent="0.2">
      <c r="A4439">
        <v>4437</v>
      </c>
      <c r="B4439" t="s">
        <v>4705</v>
      </c>
      <c r="C4439" t="s">
        <v>4704</v>
      </c>
      <c r="F4439" t="s">
        <v>4703</v>
      </c>
      <c r="G4439" t="s">
        <v>18</v>
      </c>
      <c r="H4439" t="s">
        <v>17</v>
      </c>
      <c r="I4439" t="s">
        <v>4702</v>
      </c>
      <c r="J4439">
        <v>60025578</v>
      </c>
      <c r="K4439" t="s">
        <v>445</v>
      </c>
      <c r="L4439" t="s">
        <v>444</v>
      </c>
      <c r="M4439" t="s">
        <v>102</v>
      </c>
      <c r="N4439">
        <v>4</v>
      </c>
      <c r="O4439" t="s">
        <v>4701</v>
      </c>
      <c r="P4439" t="s">
        <v>4700</v>
      </c>
      <c r="Q4439" t="s">
        <v>2310</v>
      </c>
      <c r="R4439" s="7">
        <v>42005</v>
      </c>
      <c r="S4439" s="8">
        <f t="shared" si="560"/>
        <v>2015</v>
      </c>
      <c r="T4439" s="8">
        <v>2015</v>
      </c>
      <c r="U4439" s="8">
        <f t="shared" si="561"/>
        <v>7</v>
      </c>
      <c r="V4439" s="7">
        <v>42064</v>
      </c>
      <c r="W4439" t="s">
        <v>609</v>
      </c>
      <c r="X4439" s="2">
        <v>0.30399999999999999</v>
      </c>
      <c r="Y4439" s="6">
        <f t="shared" si="558"/>
        <v>8.115106377299057E-3</v>
      </c>
      <c r="AA4439">
        <v>8952477</v>
      </c>
      <c r="AB4439">
        <v>12250</v>
      </c>
      <c r="AC4439">
        <v>10982760</v>
      </c>
      <c r="AD4439" t="s">
        <v>7</v>
      </c>
      <c r="AE4439">
        <v>57</v>
      </c>
      <c r="AF4439">
        <v>3</v>
      </c>
      <c r="AH4439" t="s">
        <v>4699</v>
      </c>
      <c r="AI4439" t="s">
        <v>4698</v>
      </c>
      <c r="AJ4439" t="s">
        <v>4697</v>
      </c>
      <c r="AK4439" t="s">
        <v>4696</v>
      </c>
      <c r="AL4439">
        <v>4</v>
      </c>
      <c r="AM4439" s="5">
        <f t="shared" si="562"/>
        <v>0.5714285714285714</v>
      </c>
      <c r="AN4439" s="4">
        <f t="shared" si="559"/>
        <v>8.6547303510574997E-4</v>
      </c>
      <c r="AO4439" s="3"/>
      <c r="AP4439">
        <v>0</v>
      </c>
      <c r="AQ4439" t="s">
        <v>295</v>
      </c>
      <c r="AR4439" t="s">
        <v>62</v>
      </c>
      <c r="AS4439" t="s">
        <v>294</v>
      </c>
      <c r="AT4439" s="2" t="s">
        <v>61</v>
      </c>
      <c r="AU4439" s="1">
        <f t="shared" si="563"/>
        <v>0.59402163746410641</v>
      </c>
      <c r="AV4439" s="1">
        <f t="shared" si="564"/>
        <v>0.44902897062024039</v>
      </c>
      <c r="AW4439" s="1">
        <f t="shared" si="565"/>
        <v>0.30403630377637419</v>
      </c>
    </row>
    <row r="4440" spans="1:49" x14ac:dyDescent="0.2">
      <c r="A4440">
        <v>4438</v>
      </c>
      <c r="B4440" t="s">
        <v>4695</v>
      </c>
      <c r="C4440" t="s">
        <v>4694</v>
      </c>
      <c r="F4440" t="s">
        <v>4693</v>
      </c>
      <c r="G4440" t="s">
        <v>18</v>
      </c>
      <c r="H4440" t="s">
        <v>17</v>
      </c>
      <c r="I4440" t="s">
        <v>4692</v>
      </c>
      <c r="J4440">
        <v>60000221</v>
      </c>
      <c r="K4440" t="s">
        <v>4691</v>
      </c>
      <c r="L4440" t="s">
        <v>4690</v>
      </c>
      <c r="M4440" t="s">
        <v>234</v>
      </c>
      <c r="N4440">
        <v>2</v>
      </c>
      <c r="O4440" t="s">
        <v>4689</v>
      </c>
      <c r="P4440" t="s">
        <v>4688</v>
      </c>
      <c r="Q4440" t="s">
        <v>4687</v>
      </c>
      <c r="R4440" s="7">
        <v>42005</v>
      </c>
      <c r="S4440" s="8">
        <f t="shared" si="560"/>
        <v>2015</v>
      </c>
      <c r="T4440" s="8">
        <v>2015</v>
      </c>
      <c r="U4440" s="8">
        <f t="shared" si="561"/>
        <v>7</v>
      </c>
      <c r="V4440" s="7">
        <v>42064</v>
      </c>
      <c r="W4440" t="s">
        <v>609</v>
      </c>
      <c r="X4440" s="2">
        <v>0.30399999999999999</v>
      </c>
      <c r="Y4440" s="6">
        <f t="shared" si="558"/>
        <v>8.115106377299057E-3</v>
      </c>
      <c r="AA4440">
        <v>8952477</v>
      </c>
      <c r="AB4440">
        <v>12250</v>
      </c>
      <c r="AC4440">
        <v>10982760</v>
      </c>
      <c r="AD4440" t="s">
        <v>7</v>
      </c>
      <c r="AE4440">
        <v>57</v>
      </c>
      <c r="AF4440">
        <v>3</v>
      </c>
      <c r="AH4440" t="s">
        <v>4686</v>
      </c>
      <c r="AI4440" t="s">
        <v>4685</v>
      </c>
      <c r="AJ4440" t="s">
        <v>4684</v>
      </c>
      <c r="AK4440" t="s">
        <v>4683</v>
      </c>
      <c r="AL4440">
        <v>1</v>
      </c>
      <c r="AM4440" s="5">
        <f t="shared" si="562"/>
        <v>0.14285714285714285</v>
      </c>
      <c r="AN4440" s="4">
        <f t="shared" si="559"/>
        <v>2.1636825877643749E-4</v>
      </c>
      <c r="AO4440" s="3"/>
      <c r="AP4440">
        <v>0</v>
      </c>
      <c r="AR4440" t="s">
        <v>62</v>
      </c>
      <c r="AT4440" s="2" t="s">
        <v>61</v>
      </c>
      <c r="AU4440" s="1">
        <f t="shared" si="563"/>
        <v>0.57454849417422704</v>
      </c>
      <c r="AV4440" s="1">
        <f t="shared" si="564"/>
        <v>0.41657373180377472</v>
      </c>
      <c r="AW4440" s="1">
        <f t="shared" si="565"/>
        <v>0.25859896943332233</v>
      </c>
    </row>
    <row r="4441" spans="1:49" x14ac:dyDescent="0.2">
      <c r="A4441">
        <v>4439</v>
      </c>
      <c r="B4441" t="s">
        <v>4682</v>
      </c>
      <c r="C4441" t="s">
        <v>4681</v>
      </c>
      <c r="F4441" t="s">
        <v>4680</v>
      </c>
      <c r="G4441" t="s">
        <v>18</v>
      </c>
      <c r="H4441" t="s">
        <v>17</v>
      </c>
      <c r="I4441" t="s">
        <v>4679</v>
      </c>
      <c r="J4441">
        <v>60010499</v>
      </c>
      <c r="K4441" t="s">
        <v>4678</v>
      </c>
      <c r="L4441" t="s">
        <v>4677</v>
      </c>
      <c r="M4441" t="s">
        <v>4676</v>
      </c>
      <c r="N4441">
        <v>2</v>
      </c>
      <c r="O4441" t="s">
        <v>4675</v>
      </c>
      <c r="P4441" t="s">
        <v>4674</v>
      </c>
      <c r="Q4441" t="s">
        <v>4673</v>
      </c>
      <c r="R4441" s="7">
        <v>42005</v>
      </c>
      <c r="S4441" s="8">
        <f t="shared" si="560"/>
        <v>2015</v>
      </c>
      <c r="T4441" s="8">
        <v>2015</v>
      </c>
      <c r="U4441" s="8">
        <f t="shared" si="561"/>
        <v>7</v>
      </c>
      <c r="V4441" s="7">
        <v>42026</v>
      </c>
      <c r="W4441" t="s">
        <v>4648</v>
      </c>
      <c r="X4441" s="2">
        <v>0.35499999999999998</v>
      </c>
      <c r="Y4441" s="6">
        <f t="shared" si="558"/>
        <v>9.4765222498064648E-3</v>
      </c>
      <c r="AA4441">
        <v>17518628</v>
      </c>
      <c r="AB4441">
        <v>5300152202</v>
      </c>
      <c r="AD4441" t="s">
        <v>7</v>
      </c>
      <c r="AE4441">
        <v>9</v>
      </c>
      <c r="AF4441">
        <v>2</v>
      </c>
      <c r="AH4441" t="s">
        <v>4672</v>
      </c>
      <c r="AI4441" t="s">
        <v>4671</v>
      </c>
      <c r="AK4441" t="s">
        <v>4670</v>
      </c>
      <c r="AL4441">
        <v>22</v>
      </c>
      <c r="AM4441" s="5">
        <f t="shared" si="562"/>
        <v>3.1428571428571428</v>
      </c>
      <c r="AN4441" s="4">
        <f t="shared" si="559"/>
        <v>4.7601016930816252E-3</v>
      </c>
      <c r="AO4441" s="3"/>
      <c r="AP4441">
        <v>0</v>
      </c>
      <c r="AR4441" t="s">
        <v>62</v>
      </c>
      <c r="AT4441" s="2">
        <v>1.542</v>
      </c>
      <c r="AU4441" s="1">
        <f t="shared" si="563"/>
        <v>0.80615960827890121</v>
      </c>
      <c r="AV4441" s="1">
        <f t="shared" si="564"/>
        <v>0.71183119714440457</v>
      </c>
      <c r="AW4441" s="1">
        <f t="shared" si="565"/>
        <v>0.61750278600990771</v>
      </c>
    </row>
    <row r="4442" spans="1:49" x14ac:dyDescent="0.2">
      <c r="A4442">
        <v>4440</v>
      </c>
      <c r="B4442" t="s">
        <v>4669</v>
      </c>
      <c r="C4442" t="s">
        <v>4668</v>
      </c>
      <c r="F4442" t="s">
        <v>4667</v>
      </c>
      <c r="G4442" t="s">
        <v>18</v>
      </c>
      <c r="H4442" t="s">
        <v>17</v>
      </c>
      <c r="I4442" t="s">
        <v>4666</v>
      </c>
      <c r="J4442">
        <v>60029694</v>
      </c>
      <c r="K4442" t="s">
        <v>4447</v>
      </c>
      <c r="L4442" t="s">
        <v>4446</v>
      </c>
      <c r="M4442" t="s">
        <v>318</v>
      </c>
      <c r="N4442">
        <v>2</v>
      </c>
      <c r="O4442" t="s">
        <v>4665</v>
      </c>
      <c r="P4442" t="s">
        <v>4664</v>
      </c>
      <c r="Q4442" t="s">
        <v>4443</v>
      </c>
      <c r="R4442" s="7">
        <v>42005</v>
      </c>
      <c r="S4442" s="8">
        <f t="shared" si="560"/>
        <v>2015</v>
      </c>
      <c r="T4442" s="8">
        <v>2015</v>
      </c>
      <c r="U4442" s="8">
        <f t="shared" si="561"/>
        <v>7</v>
      </c>
      <c r="V4442" s="7">
        <v>42064</v>
      </c>
      <c r="W4442" t="s">
        <v>609</v>
      </c>
      <c r="X4442" s="2">
        <v>0.30399999999999999</v>
      </c>
      <c r="Y4442" s="6">
        <f t="shared" si="558"/>
        <v>8.115106377299057E-3</v>
      </c>
      <c r="AA4442">
        <v>8952477</v>
      </c>
      <c r="AB4442">
        <v>12250</v>
      </c>
      <c r="AC4442">
        <v>10982760</v>
      </c>
      <c r="AD4442" t="s">
        <v>7</v>
      </c>
      <c r="AE4442">
        <v>57</v>
      </c>
      <c r="AF4442">
        <v>3</v>
      </c>
      <c r="AH4442" t="s">
        <v>4663</v>
      </c>
      <c r="AI4442" t="s">
        <v>4662</v>
      </c>
      <c r="AJ4442" t="s">
        <v>4661</v>
      </c>
      <c r="AK4442" t="s">
        <v>4660</v>
      </c>
      <c r="AL4442">
        <v>12</v>
      </c>
      <c r="AM4442" s="5">
        <f t="shared" si="562"/>
        <v>1.7142857142857142</v>
      </c>
      <c r="AN4442" s="4">
        <f t="shared" si="559"/>
        <v>2.5964191053172497E-3</v>
      </c>
      <c r="AO4442" s="3"/>
      <c r="AP4442">
        <v>0</v>
      </c>
      <c r="AR4442" t="s">
        <v>62</v>
      </c>
      <c r="AT4442" s="2" t="s">
        <v>61</v>
      </c>
      <c r="AU4442" s="1">
        <f t="shared" si="563"/>
        <v>0.64595001957045139</v>
      </c>
      <c r="AV4442" s="1">
        <f t="shared" si="564"/>
        <v>0.53557627413081543</v>
      </c>
      <c r="AW4442" s="1">
        <f t="shared" si="565"/>
        <v>0.42520252869117914</v>
      </c>
    </row>
    <row r="4443" spans="1:49" x14ac:dyDescent="0.2">
      <c r="A4443">
        <v>4441</v>
      </c>
      <c r="B4443" t="s">
        <v>4659</v>
      </c>
      <c r="C4443" t="s">
        <v>4658</v>
      </c>
      <c r="F4443" t="s">
        <v>4657</v>
      </c>
      <c r="G4443" t="s">
        <v>18</v>
      </c>
      <c r="H4443" t="s">
        <v>17</v>
      </c>
      <c r="I4443" t="s">
        <v>4656</v>
      </c>
      <c r="J4443" t="s">
        <v>4655</v>
      </c>
      <c r="K4443" t="s">
        <v>4654</v>
      </c>
      <c r="L4443" t="s">
        <v>4653</v>
      </c>
      <c r="M4443" t="s">
        <v>4652</v>
      </c>
      <c r="N4443">
        <v>6</v>
      </c>
      <c r="O4443" t="s">
        <v>4651</v>
      </c>
      <c r="P4443" t="s">
        <v>4650</v>
      </c>
      <c r="Q4443" t="s">
        <v>4649</v>
      </c>
      <c r="R4443" s="7">
        <v>42005</v>
      </c>
      <c r="S4443" s="8">
        <f t="shared" si="560"/>
        <v>2015</v>
      </c>
      <c r="T4443" s="8">
        <v>2015</v>
      </c>
      <c r="U4443" s="8">
        <f t="shared" si="561"/>
        <v>7</v>
      </c>
      <c r="V4443" s="7">
        <v>42026</v>
      </c>
      <c r="W4443" t="s">
        <v>4648</v>
      </c>
      <c r="X4443" s="2">
        <v>0.35499999999999998</v>
      </c>
      <c r="Y4443" s="6">
        <f t="shared" si="558"/>
        <v>9.4765222498064648E-3</v>
      </c>
      <c r="AA4443">
        <v>17518628</v>
      </c>
      <c r="AB4443">
        <v>5300152202</v>
      </c>
      <c r="AD4443" t="s">
        <v>7</v>
      </c>
      <c r="AE4443">
        <v>9</v>
      </c>
      <c r="AF4443">
        <v>2</v>
      </c>
      <c r="AH4443" t="s">
        <v>4647</v>
      </c>
      <c r="AI4443" t="s">
        <v>4646</v>
      </c>
      <c r="AK4443" t="s">
        <v>4645</v>
      </c>
      <c r="AL4443">
        <v>16</v>
      </c>
      <c r="AM4443" s="5">
        <f t="shared" si="562"/>
        <v>2.2857142857142856</v>
      </c>
      <c r="AN4443" s="4">
        <f t="shared" si="559"/>
        <v>3.4618921404229999E-3</v>
      </c>
      <c r="AO4443" s="3"/>
      <c r="AP4443">
        <v>0</v>
      </c>
      <c r="AR4443">
        <v>61101089</v>
      </c>
      <c r="AT4443" s="2">
        <v>1.542</v>
      </c>
      <c r="AU4443" s="1">
        <f t="shared" si="563"/>
        <v>0.76721332169914247</v>
      </c>
      <c r="AV4443" s="1">
        <f t="shared" si="564"/>
        <v>0.64692071951147323</v>
      </c>
      <c r="AW4443" s="1">
        <f t="shared" si="565"/>
        <v>0.52662811732380399</v>
      </c>
    </row>
    <row r="4444" spans="1:49" x14ac:dyDescent="0.2">
      <c r="A4444">
        <v>4442</v>
      </c>
      <c r="B4444" t="s">
        <v>4644</v>
      </c>
      <c r="C4444" t="s">
        <v>4643</v>
      </c>
      <c r="F4444" t="s">
        <v>4642</v>
      </c>
      <c r="G4444" t="s">
        <v>18</v>
      </c>
      <c r="H4444" t="s">
        <v>17</v>
      </c>
      <c r="I4444" t="s">
        <v>4641</v>
      </c>
      <c r="J4444" t="s">
        <v>4640</v>
      </c>
      <c r="K4444" t="s">
        <v>4639</v>
      </c>
      <c r="L4444" t="s">
        <v>4638</v>
      </c>
      <c r="M4444" t="s">
        <v>4637</v>
      </c>
      <c r="N4444">
        <v>4</v>
      </c>
      <c r="O4444" t="s">
        <v>4636</v>
      </c>
      <c r="P4444" t="s">
        <v>4635</v>
      </c>
      <c r="Q4444" t="s">
        <v>4634</v>
      </c>
      <c r="R4444" s="7">
        <v>42005</v>
      </c>
      <c r="S4444" s="8">
        <f t="shared" si="560"/>
        <v>2015</v>
      </c>
      <c r="T4444" s="8">
        <v>2015</v>
      </c>
      <c r="U4444" s="8">
        <f t="shared" si="561"/>
        <v>7</v>
      </c>
      <c r="V4444" s="7">
        <v>42064</v>
      </c>
      <c r="W4444" t="s">
        <v>609</v>
      </c>
      <c r="X4444" s="2">
        <v>0.30399999999999999</v>
      </c>
      <c r="Y4444" s="6">
        <f t="shared" si="558"/>
        <v>8.115106377299057E-3</v>
      </c>
      <c r="AA4444">
        <v>8952477</v>
      </c>
      <c r="AB4444">
        <v>12250</v>
      </c>
      <c r="AC4444">
        <v>10982760</v>
      </c>
      <c r="AD4444" t="s">
        <v>7</v>
      </c>
      <c r="AE4444">
        <v>57</v>
      </c>
      <c r="AF4444">
        <v>3</v>
      </c>
      <c r="AH4444" t="s">
        <v>4633</v>
      </c>
      <c r="AI4444" t="s">
        <v>4632</v>
      </c>
      <c r="AJ4444" t="s">
        <v>4631</v>
      </c>
      <c r="AK4444" t="s">
        <v>4630</v>
      </c>
      <c r="AL4444">
        <v>2</v>
      </c>
      <c r="AM4444" s="5">
        <f t="shared" si="562"/>
        <v>0.2857142857142857</v>
      </c>
      <c r="AN4444" s="4">
        <f t="shared" si="559"/>
        <v>4.3273651755287499E-4</v>
      </c>
      <c r="AO4444" s="3"/>
      <c r="AP4444">
        <v>0</v>
      </c>
      <c r="AR4444" t="s">
        <v>62</v>
      </c>
      <c r="AT4444" s="2" t="s">
        <v>61</v>
      </c>
      <c r="AU4444" s="1">
        <f t="shared" si="563"/>
        <v>0.58103954193752017</v>
      </c>
      <c r="AV4444" s="1">
        <f t="shared" si="564"/>
        <v>0.42739214474259662</v>
      </c>
      <c r="AW4444" s="1">
        <f t="shared" si="565"/>
        <v>0.27374474754767297</v>
      </c>
    </row>
    <row r="4445" spans="1:49" x14ac:dyDescent="0.2">
      <c r="A4445">
        <v>4443</v>
      </c>
      <c r="B4445" t="s">
        <v>4629</v>
      </c>
      <c r="C4445" t="s">
        <v>4628</v>
      </c>
      <c r="F4445" t="s">
        <v>4627</v>
      </c>
      <c r="G4445" t="s">
        <v>18</v>
      </c>
      <c r="H4445" t="s">
        <v>17</v>
      </c>
      <c r="I4445" t="s">
        <v>4626</v>
      </c>
      <c r="J4445">
        <v>60015986</v>
      </c>
      <c r="K4445" t="s">
        <v>3285</v>
      </c>
      <c r="L4445" t="s">
        <v>3284</v>
      </c>
      <c r="M4445" t="s">
        <v>499</v>
      </c>
      <c r="N4445">
        <v>1</v>
      </c>
      <c r="O4445" t="s">
        <v>4625</v>
      </c>
      <c r="P4445">
        <v>7006135869</v>
      </c>
      <c r="Q4445">
        <v>60015986</v>
      </c>
      <c r="R4445" s="7">
        <v>42005</v>
      </c>
      <c r="S4445" s="8">
        <f t="shared" si="560"/>
        <v>2015</v>
      </c>
      <c r="T4445" s="8">
        <v>2015</v>
      </c>
      <c r="U4445" s="8">
        <f t="shared" si="561"/>
        <v>7</v>
      </c>
      <c r="V4445" s="7">
        <v>42064</v>
      </c>
      <c r="W4445" t="s">
        <v>609</v>
      </c>
      <c r="X4445" s="2">
        <v>0.30399999999999999</v>
      </c>
      <c r="Y4445" s="6">
        <f t="shared" si="558"/>
        <v>8.115106377299057E-3</v>
      </c>
      <c r="AA4445">
        <v>8952477</v>
      </c>
      <c r="AB4445">
        <v>12250</v>
      </c>
      <c r="AC4445">
        <v>10982760</v>
      </c>
      <c r="AD4445" t="s">
        <v>7</v>
      </c>
      <c r="AE4445">
        <v>57</v>
      </c>
      <c r="AF4445">
        <v>3</v>
      </c>
      <c r="AH4445" t="s">
        <v>4624</v>
      </c>
      <c r="AI4445" t="s">
        <v>4623</v>
      </c>
      <c r="AJ4445" t="s">
        <v>4622</v>
      </c>
      <c r="AK4445" t="s">
        <v>4621</v>
      </c>
      <c r="AL4445">
        <v>3</v>
      </c>
      <c r="AM4445" s="5">
        <f t="shared" si="562"/>
        <v>0.42857142857142855</v>
      </c>
      <c r="AN4445" s="4">
        <f t="shared" si="559"/>
        <v>6.4910477632931242E-4</v>
      </c>
      <c r="AO4445" s="3"/>
      <c r="AP4445">
        <v>0</v>
      </c>
      <c r="AR4445" t="s">
        <v>62</v>
      </c>
      <c r="AT4445" s="2" t="s">
        <v>61</v>
      </c>
      <c r="AU4445" s="1">
        <f t="shared" si="563"/>
        <v>0.5875305897008134</v>
      </c>
      <c r="AV4445" s="1">
        <f t="shared" si="564"/>
        <v>0.43821055768141848</v>
      </c>
      <c r="AW4445" s="1">
        <f t="shared" si="565"/>
        <v>0.28889052566202356</v>
      </c>
    </row>
    <row r="4446" spans="1:49" x14ac:dyDescent="0.2">
      <c r="A4446">
        <v>4444</v>
      </c>
      <c r="B4446" t="s">
        <v>4620</v>
      </c>
      <c r="C4446" t="s">
        <v>4619</v>
      </c>
      <c r="F4446" t="s">
        <v>4618</v>
      </c>
      <c r="G4446" t="s">
        <v>18</v>
      </c>
      <c r="H4446" t="s">
        <v>17</v>
      </c>
      <c r="I4446" t="s">
        <v>4617</v>
      </c>
      <c r="J4446" t="s">
        <v>4616</v>
      </c>
      <c r="K4446" t="s">
        <v>4615</v>
      </c>
      <c r="L4446" t="s">
        <v>4614</v>
      </c>
      <c r="M4446" t="s">
        <v>4613</v>
      </c>
      <c r="N4446">
        <v>3</v>
      </c>
      <c r="O4446" t="s">
        <v>4612</v>
      </c>
      <c r="P4446" t="s">
        <v>4611</v>
      </c>
      <c r="Q4446" t="s">
        <v>4610</v>
      </c>
      <c r="R4446" s="7">
        <v>42005</v>
      </c>
      <c r="S4446" s="8">
        <f t="shared" si="560"/>
        <v>2015</v>
      </c>
      <c r="T4446" s="8">
        <v>2015</v>
      </c>
      <c r="U4446" s="8">
        <f t="shared" si="561"/>
        <v>7</v>
      </c>
      <c r="V4446" s="7">
        <v>42064</v>
      </c>
      <c r="W4446" t="s">
        <v>609</v>
      </c>
      <c r="X4446" s="2">
        <v>0.30399999999999999</v>
      </c>
      <c r="Y4446" s="6">
        <f t="shared" si="558"/>
        <v>8.115106377299057E-3</v>
      </c>
      <c r="AA4446">
        <v>8952477</v>
      </c>
      <c r="AB4446">
        <v>12250</v>
      </c>
      <c r="AC4446">
        <v>10982760</v>
      </c>
      <c r="AD4446" t="s">
        <v>7</v>
      </c>
      <c r="AE4446">
        <v>57</v>
      </c>
      <c r="AF4446">
        <v>3</v>
      </c>
      <c r="AH4446" t="s">
        <v>4609</v>
      </c>
      <c r="AI4446" t="s">
        <v>4608</v>
      </c>
      <c r="AJ4446" t="s">
        <v>4607</v>
      </c>
      <c r="AK4446" t="s">
        <v>4606</v>
      </c>
      <c r="AL4446">
        <v>18</v>
      </c>
      <c r="AM4446" s="5">
        <f t="shared" si="562"/>
        <v>2.5714285714285716</v>
      </c>
      <c r="AN4446" s="4">
        <f t="shared" si="559"/>
        <v>3.8946286579758754E-3</v>
      </c>
      <c r="AO4446" s="3"/>
      <c r="AP4446">
        <v>0</v>
      </c>
      <c r="AR4446" t="s">
        <v>62</v>
      </c>
      <c r="AT4446" s="2" t="s">
        <v>61</v>
      </c>
      <c r="AU4446" s="1">
        <f t="shared" si="563"/>
        <v>0.68489630615021013</v>
      </c>
      <c r="AV4446" s="1">
        <f t="shared" si="564"/>
        <v>0.60048675176374666</v>
      </c>
      <c r="AW4446" s="1">
        <f t="shared" si="565"/>
        <v>0.51607719737728297</v>
      </c>
    </row>
    <row r="4447" spans="1:49" x14ac:dyDescent="0.2">
      <c r="A4447">
        <v>4445</v>
      </c>
      <c r="B4447" t="s">
        <v>4605</v>
      </c>
      <c r="C4447" t="s">
        <v>4604</v>
      </c>
      <c r="F4447" t="s">
        <v>4603</v>
      </c>
      <c r="G4447" t="s">
        <v>18</v>
      </c>
      <c r="H4447" t="s">
        <v>17</v>
      </c>
      <c r="I4447" t="s">
        <v>4602</v>
      </c>
      <c r="J4447">
        <v>60005630</v>
      </c>
      <c r="K4447" t="s">
        <v>320</v>
      </c>
      <c r="L4447" t="s">
        <v>319</v>
      </c>
      <c r="M4447" t="s">
        <v>318</v>
      </c>
      <c r="N4447">
        <v>2</v>
      </c>
      <c r="O4447" t="s">
        <v>4601</v>
      </c>
      <c r="P4447" t="s">
        <v>4600</v>
      </c>
      <c r="Q4447" t="s">
        <v>315</v>
      </c>
      <c r="R4447" s="7">
        <v>42005</v>
      </c>
      <c r="S4447" s="8">
        <f t="shared" si="560"/>
        <v>2015</v>
      </c>
      <c r="T4447" s="8">
        <v>2015</v>
      </c>
      <c r="U4447" s="8">
        <f t="shared" si="561"/>
        <v>7</v>
      </c>
      <c r="V4447" s="7">
        <v>42064</v>
      </c>
      <c r="W4447" t="s">
        <v>609</v>
      </c>
      <c r="X4447" s="2">
        <v>0.30399999999999999</v>
      </c>
      <c r="Y4447" s="6">
        <f t="shared" si="558"/>
        <v>8.115106377299057E-3</v>
      </c>
      <c r="AA4447">
        <v>8952477</v>
      </c>
      <c r="AB4447">
        <v>12250</v>
      </c>
      <c r="AC4447">
        <v>10982760</v>
      </c>
      <c r="AD4447" t="s">
        <v>7</v>
      </c>
      <c r="AE4447">
        <v>57</v>
      </c>
      <c r="AF4447">
        <v>3</v>
      </c>
      <c r="AH4447" t="s">
        <v>4599</v>
      </c>
      <c r="AI4447" t="s">
        <v>4598</v>
      </c>
      <c r="AJ4447" t="s">
        <v>4597</v>
      </c>
      <c r="AK4447" t="s">
        <v>4596</v>
      </c>
      <c r="AL4447">
        <v>11</v>
      </c>
      <c r="AM4447" s="5">
        <f t="shared" si="562"/>
        <v>1.5714285714285714</v>
      </c>
      <c r="AN4447" s="4">
        <f t="shared" si="559"/>
        <v>2.3800508465408126E-3</v>
      </c>
      <c r="AO4447" s="3"/>
      <c r="AP4447">
        <v>0</v>
      </c>
      <c r="AR4447" t="s">
        <v>62</v>
      </c>
      <c r="AT4447" s="2" t="s">
        <v>61</v>
      </c>
      <c r="AU4447" s="1">
        <f t="shared" si="563"/>
        <v>0.63945897180715827</v>
      </c>
      <c r="AV4447" s="1">
        <f t="shared" si="564"/>
        <v>0.52475786119199352</v>
      </c>
      <c r="AW4447" s="1">
        <f t="shared" si="565"/>
        <v>0.41005675057682861</v>
      </c>
    </row>
    <row r="4448" spans="1:49" x14ac:dyDescent="0.2">
      <c r="A4448">
        <v>4446</v>
      </c>
      <c r="B4448" t="s">
        <v>4595</v>
      </c>
      <c r="C4448" t="s">
        <v>4594</v>
      </c>
      <c r="F4448" t="s">
        <v>4593</v>
      </c>
      <c r="G4448" t="s">
        <v>18</v>
      </c>
      <c r="H4448" t="s">
        <v>17</v>
      </c>
      <c r="I4448" t="s">
        <v>630</v>
      </c>
      <c r="J4448" t="s">
        <v>4592</v>
      </c>
      <c r="K4448" t="s">
        <v>4591</v>
      </c>
      <c r="L4448" t="s">
        <v>4590</v>
      </c>
      <c r="M4448" t="s">
        <v>627</v>
      </c>
      <c r="N4448">
        <v>3</v>
      </c>
      <c r="O4448" t="s">
        <v>4589</v>
      </c>
      <c r="P4448" t="s">
        <v>4588</v>
      </c>
      <c r="Q4448" t="s">
        <v>4587</v>
      </c>
      <c r="R4448" s="7">
        <v>42005</v>
      </c>
      <c r="S4448" s="8">
        <f t="shared" si="560"/>
        <v>2015</v>
      </c>
      <c r="T4448" s="8">
        <v>2015</v>
      </c>
      <c r="U4448" s="8">
        <f t="shared" si="561"/>
        <v>7</v>
      </c>
      <c r="V4448" s="7">
        <v>42064</v>
      </c>
      <c r="W4448" t="s">
        <v>609</v>
      </c>
      <c r="X4448" s="2">
        <v>0.30399999999999999</v>
      </c>
      <c r="Y4448" s="6">
        <f t="shared" si="558"/>
        <v>8.115106377299057E-3</v>
      </c>
      <c r="AA4448">
        <v>8952477</v>
      </c>
      <c r="AB4448">
        <v>12250</v>
      </c>
      <c r="AC4448">
        <v>10982760</v>
      </c>
      <c r="AD4448" t="s">
        <v>7</v>
      </c>
      <c r="AE4448">
        <v>57</v>
      </c>
      <c r="AF4448">
        <v>3</v>
      </c>
      <c r="AH4448" t="s">
        <v>4586</v>
      </c>
      <c r="AI4448" t="s">
        <v>4585</v>
      </c>
      <c r="AJ4448" t="s">
        <v>4584</v>
      </c>
      <c r="AK4448" t="s">
        <v>4583</v>
      </c>
      <c r="AL4448">
        <v>19</v>
      </c>
      <c r="AM4448" s="5">
        <f t="shared" si="562"/>
        <v>2.7142857142857144</v>
      </c>
      <c r="AN4448" s="4">
        <f t="shared" si="559"/>
        <v>4.1109969167523125E-3</v>
      </c>
      <c r="AO4448" s="3"/>
      <c r="AP4448">
        <v>0</v>
      </c>
      <c r="AR4448" t="s">
        <v>62</v>
      </c>
      <c r="AT4448" s="2" t="s">
        <v>61</v>
      </c>
      <c r="AU4448" s="1">
        <f t="shared" si="563"/>
        <v>0.69138735391350326</v>
      </c>
      <c r="AV4448" s="1">
        <f t="shared" si="564"/>
        <v>0.61130516470256846</v>
      </c>
      <c r="AW4448" s="1">
        <f t="shared" si="565"/>
        <v>0.53122297549163355</v>
      </c>
    </row>
    <row r="4449" spans="1:49" x14ac:dyDescent="0.2">
      <c r="A4449">
        <v>4447</v>
      </c>
      <c r="B4449" t="s">
        <v>4582</v>
      </c>
      <c r="C4449" t="s">
        <v>4581</v>
      </c>
      <c r="F4449" t="s">
        <v>4580</v>
      </c>
      <c r="G4449" t="s">
        <v>18</v>
      </c>
      <c r="H4449" t="s">
        <v>17</v>
      </c>
      <c r="I4449" t="s">
        <v>4579</v>
      </c>
      <c r="J4449" t="s">
        <v>4578</v>
      </c>
      <c r="K4449" t="s">
        <v>4577</v>
      </c>
      <c r="L4449" t="s">
        <v>4576</v>
      </c>
      <c r="M4449" t="s">
        <v>878</v>
      </c>
      <c r="N4449">
        <v>6</v>
      </c>
      <c r="O4449" t="s">
        <v>4575</v>
      </c>
      <c r="P4449" t="s">
        <v>4574</v>
      </c>
      <c r="Q4449" t="s">
        <v>4573</v>
      </c>
      <c r="R4449" s="7">
        <v>42005</v>
      </c>
      <c r="S4449" s="8">
        <f t="shared" si="560"/>
        <v>2015</v>
      </c>
      <c r="T4449" s="8">
        <v>2015</v>
      </c>
      <c r="U4449" s="8">
        <f t="shared" si="561"/>
        <v>7</v>
      </c>
      <c r="V4449" s="7">
        <v>42064</v>
      </c>
      <c r="W4449" t="s">
        <v>609</v>
      </c>
      <c r="X4449" s="2">
        <v>0.30399999999999999</v>
      </c>
      <c r="Y4449" s="6">
        <f t="shared" si="558"/>
        <v>8.115106377299057E-3</v>
      </c>
      <c r="AA4449">
        <v>8952477</v>
      </c>
      <c r="AB4449">
        <v>12250</v>
      </c>
      <c r="AC4449">
        <v>10982760</v>
      </c>
      <c r="AD4449" t="s">
        <v>7</v>
      </c>
      <c r="AE4449">
        <v>57</v>
      </c>
      <c r="AF4449">
        <v>3</v>
      </c>
      <c r="AH4449" t="s">
        <v>4572</v>
      </c>
      <c r="AI4449" t="s">
        <v>4571</v>
      </c>
      <c r="AJ4449" t="s">
        <v>4570</v>
      </c>
      <c r="AK4449" t="s">
        <v>4569</v>
      </c>
      <c r="AL4449">
        <v>7</v>
      </c>
      <c r="AM4449" s="5">
        <f t="shared" si="562"/>
        <v>1</v>
      </c>
      <c r="AN4449" s="4">
        <f t="shared" si="559"/>
        <v>1.5145778114350624E-3</v>
      </c>
      <c r="AO4449" s="3"/>
      <c r="AP4449">
        <v>0</v>
      </c>
      <c r="AR4449" t="s">
        <v>62</v>
      </c>
      <c r="AT4449" s="2" t="s">
        <v>61</v>
      </c>
      <c r="AU4449" s="1">
        <f t="shared" si="563"/>
        <v>0.61349478075398578</v>
      </c>
      <c r="AV4449" s="1">
        <f t="shared" si="564"/>
        <v>0.481484209436706</v>
      </c>
      <c r="AW4449" s="1">
        <f t="shared" si="565"/>
        <v>0.34947363811942611</v>
      </c>
    </row>
    <row r="4450" spans="1:49" x14ac:dyDescent="0.2">
      <c r="A4450">
        <v>4448</v>
      </c>
      <c r="B4450" t="s">
        <v>4568</v>
      </c>
      <c r="C4450" t="s">
        <v>4567</v>
      </c>
      <c r="F4450" t="s">
        <v>4566</v>
      </c>
      <c r="G4450" t="s">
        <v>18</v>
      </c>
      <c r="H4450" t="s">
        <v>17</v>
      </c>
      <c r="I4450" t="s">
        <v>4565</v>
      </c>
      <c r="J4450" t="s">
        <v>4564</v>
      </c>
      <c r="K4450" t="s">
        <v>4563</v>
      </c>
      <c r="L4450" t="s">
        <v>4562</v>
      </c>
      <c r="M4450" t="s">
        <v>4561</v>
      </c>
      <c r="N4450">
        <v>6</v>
      </c>
      <c r="O4450" t="s">
        <v>4560</v>
      </c>
      <c r="P4450" t="s">
        <v>4559</v>
      </c>
      <c r="Q4450" t="s">
        <v>4558</v>
      </c>
      <c r="R4450" s="7">
        <v>42005</v>
      </c>
      <c r="S4450" s="8">
        <f t="shared" si="560"/>
        <v>2015</v>
      </c>
      <c r="T4450" s="8">
        <v>2015</v>
      </c>
      <c r="U4450" s="8">
        <f t="shared" si="561"/>
        <v>7</v>
      </c>
      <c r="V4450" s="7">
        <v>42064</v>
      </c>
      <c r="W4450" t="s">
        <v>609</v>
      </c>
      <c r="X4450" s="2">
        <v>0.30399999999999999</v>
      </c>
      <c r="Y4450" s="6">
        <f t="shared" si="558"/>
        <v>8.115106377299057E-3</v>
      </c>
      <c r="AA4450">
        <v>8952477</v>
      </c>
      <c r="AB4450">
        <v>12250</v>
      </c>
      <c r="AC4450">
        <v>10982760</v>
      </c>
      <c r="AD4450" t="s">
        <v>7</v>
      </c>
      <c r="AE4450">
        <v>57</v>
      </c>
      <c r="AF4450">
        <v>3</v>
      </c>
      <c r="AH4450" t="s">
        <v>4557</v>
      </c>
      <c r="AI4450" t="s">
        <v>4556</v>
      </c>
      <c r="AJ4450" t="s">
        <v>4555</v>
      </c>
      <c r="AK4450" t="s">
        <v>4554</v>
      </c>
      <c r="AL4450">
        <v>1</v>
      </c>
      <c r="AM4450" s="5">
        <f t="shared" si="562"/>
        <v>0.14285714285714285</v>
      </c>
      <c r="AN4450" s="4">
        <f t="shared" si="559"/>
        <v>2.1636825877643749E-4</v>
      </c>
      <c r="AO4450" s="3"/>
      <c r="AP4450">
        <v>0</v>
      </c>
      <c r="AR4450" t="s">
        <v>62</v>
      </c>
      <c r="AT4450" s="2" t="s">
        <v>61</v>
      </c>
      <c r="AU4450" s="1">
        <f t="shared" si="563"/>
        <v>0.57454849417422704</v>
      </c>
      <c r="AV4450" s="1">
        <f t="shared" si="564"/>
        <v>0.41657373180377472</v>
      </c>
      <c r="AW4450" s="1">
        <f t="shared" si="565"/>
        <v>0.25859896943332233</v>
      </c>
    </row>
    <row r="4451" spans="1:49" x14ac:dyDescent="0.2">
      <c r="A4451">
        <v>4449</v>
      </c>
      <c r="B4451" t="s">
        <v>4553</v>
      </c>
      <c r="C4451" t="s">
        <v>4552</v>
      </c>
      <c r="F4451" t="s">
        <v>4551</v>
      </c>
      <c r="G4451" t="s">
        <v>18</v>
      </c>
      <c r="H4451" t="s">
        <v>17</v>
      </c>
      <c r="I4451" t="s">
        <v>4501</v>
      </c>
      <c r="J4451" t="s">
        <v>4500</v>
      </c>
      <c r="K4451" t="s">
        <v>4499</v>
      </c>
      <c r="L4451" t="s">
        <v>4498</v>
      </c>
      <c r="M4451" t="s">
        <v>627</v>
      </c>
      <c r="N4451">
        <v>3</v>
      </c>
      <c r="O4451" t="s">
        <v>4497</v>
      </c>
      <c r="P4451" t="s">
        <v>4496</v>
      </c>
      <c r="Q4451" t="s">
        <v>4495</v>
      </c>
      <c r="R4451" s="7">
        <v>42005</v>
      </c>
      <c r="S4451" s="8">
        <f t="shared" si="560"/>
        <v>2015</v>
      </c>
      <c r="T4451" s="8">
        <v>2015</v>
      </c>
      <c r="U4451" s="8">
        <f t="shared" si="561"/>
        <v>7</v>
      </c>
      <c r="V4451" s="7">
        <v>42064</v>
      </c>
      <c r="W4451" t="s">
        <v>609</v>
      </c>
      <c r="X4451" s="2">
        <v>0.30399999999999999</v>
      </c>
      <c r="Y4451" s="6">
        <f t="shared" si="558"/>
        <v>8.115106377299057E-3</v>
      </c>
      <c r="AA4451">
        <v>8952477</v>
      </c>
      <c r="AB4451">
        <v>12250</v>
      </c>
      <c r="AC4451">
        <v>10982760</v>
      </c>
      <c r="AD4451" t="s">
        <v>7</v>
      </c>
      <c r="AE4451">
        <v>57</v>
      </c>
      <c r="AF4451">
        <v>3</v>
      </c>
      <c r="AH4451" t="s">
        <v>4550</v>
      </c>
      <c r="AI4451" t="s">
        <v>4549</v>
      </c>
      <c r="AJ4451" t="s">
        <v>4548</v>
      </c>
      <c r="AK4451" t="s">
        <v>4547</v>
      </c>
      <c r="AL4451">
        <v>9</v>
      </c>
      <c r="AM4451" s="5">
        <f t="shared" si="562"/>
        <v>1.2857142857142858</v>
      </c>
      <c r="AN4451" s="4">
        <f t="shared" si="559"/>
        <v>1.9473143289879377E-3</v>
      </c>
      <c r="AO4451" s="3"/>
      <c r="AP4451">
        <v>0</v>
      </c>
      <c r="AR4451" t="s">
        <v>62</v>
      </c>
      <c r="AT4451" s="2" t="s">
        <v>61</v>
      </c>
      <c r="AU4451" s="1">
        <f t="shared" si="563"/>
        <v>0.62647687628057214</v>
      </c>
      <c r="AV4451" s="1">
        <f t="shared" si="564"/>
        <v>0.50312103531434971</v>
      </c>
      <c r="AW4451" s="1">
        <f t="shared" si="565"/>
        <v>0.37976519434812733</v>
      </c>
    </row>
    <row r="4452" spans="1:49" x14ac:dyDescent="0.2">
      <c r="A4452">
        <v>4450</v>
      </c>
      <c r="B4452" t="s">
        <v>4546</v>
      </c>
      <c r="C4452" t="s">
        <v>4545</v>
      </c>
      <c r="F4452" t="s">
        <v>4544</v>
      </c>
      <c r="G4452" t="s">
        <v>18</v>
      </c>
      <c r="H4452" t="s">
        <v>17</v>
      </c>
      <c r="I4452" t="s">
        <v>4543</v>
      </c>
      <c r="J4452">
        <v>60021005</v>
      </c>
      <c r="K4452" t="s">
        <v>852</v>
      </c>
      <c r="L4452" t="s">
        <v>851</v>
      </c>
      <c r="M4452" t="s">
        <v>790</v>
      </c>
      <c r="N4452">
        <v>3</v>
      </c>
      <c r="O4452" t="s">
        <v>4542</v>
      </c>
      <c r="P4452" t="s">
        <v>4541</v>
      </c>
      <c r="Q4452" t="s">
        <v>1008</v>
      </c>
      <c r="R4452" s="7">
        <v>42005</v>
      </c>
      <c r="S4452" s="8">
        <f t="shared" si="560"/>
        <v>2015</v>
      </c>
      <c r="T4452" s="8">
        <v>2015</v>
      </c>
      <c r="U4452" s="8">
        <f t="shared" si="561"/>
        <v>7</v>
      </c>
      <c r="V4452" s="7">
        <v>42064</v>
      </c>
      <c r="W4452" t="s">
        <v>609</v>
      </c>
      <c r="X4452" s="2">
        <v>0.30399999999999999</v>
      </c>
      <c r="Y4452" s="6">
        <f t="shared" si="558"/>
        <v>8.115106377299057E-3</v>
      </c>
      <c r="AA4452">
        <v>8952477</v>
      </c>
      <c r="AB4452">
        <v>12250</v>
      </c>
      <c r="AC4452">
        <v>10982760</v>
      </c>
      <c r="AD4452" t="s">
        <v>7</v>
      </c>
      <c r="AE4452">
        <v>57</v>
      </c>
      <c r="AF4452">
        <v>3</v>
      </c>
      <c r="AH4452" t="s">
        <v>4540</v>
      </c>
      <c r="AI4452" t="s">
        <v>4539</v>
      </c>
      <c r="AJ4452" t="s">
        <v>4538</v>
      </c>
      <c r="AK4452" t="s">
        <v>4537</v>
      </c>
      <c r="AL4452">
        <v>9</v>
      </c>
      <c r="AM4452" s="5">
        <f t="shared" si="562"/>
        <v>1.2857142857142858</v>
      </c>
      <c r="AN4452" s="4">
        <f t="shared" si="559"/>
        <v>1.9473143289879377E-3</v>
      </c>
      <c r="AO4452" s="3"/>
      <c r="AP4452">
        <v>0</v>
      </c>
      <c r="AR4452" t="s">
        <v>62</v>
      </c>
      <c r="AT4452" s="2" t="s">
        <v>61</v>
      </c>
      <c r="AU4452" s="1">
        <f t="shared" si="563"/>
        <v>0.62647687628057214</v>
      </c>
      <c r="AV4452" s="1">
        <f t="shared" si="564"/>
        <v>0.50312103531434971</v>
      </c>
      <c r="AW4452" s="1">
        <f t="shared" si="565"/>
        <v>0.37976519434812733</v>
      </c>
    </row>
    <row r="4453" spans="1:49" x14ac:dyDescent="0.2">
      <c r="A4453">
        <v>4451</v>
      </c>
      <c r="B4453" t="s">
        <v>4536</v>
      </c>
      <c r="C4453" t="s">
        <v>4535</v>
      </c>
      <c r="F4453" t="s">
        <v>4534</v>
      </c>
      <c r="G4453" t="s">
        <v>18</v>
      </c>
      <c r="H4453" t="s">
        <v>17</v>
      </c>
      <c r="I4453" t="s">
        <v>4533</v>
      </c>
      <c r="J4453">
        <v>60019106</v>
      </c>
      <c r="K4453" t="s">
        <v>1611</v>
      </c>
      <c r="L4453" t="s">
        <v>1610</v>
      </c>
      <c r="M4453" t="s">
        <v>318</v>
      </c>
      <c r="N4453">
        <v>3</v>
      </c>
      <c r="O4453" t="s">
        <v>4532</v>
      </c>
      <c r="P4453" t="s">
        <v>4531</v>
      </c>
      <c r="Q4453" t="s">
        <v>4530</v>
      </c>
      <c r="R4453" s="7">
        <v>42005</v>
      </c>
      <c r="S4453" s="8">
        <f t="shared" si="560"/>
        <v>2015</v>
      </c>
      <c r="T4453" s="8">
        <v>2015</v>
      </c>
      <c r="U4453" s="8">
        <f t="shared" si="561"/>
        <v>7</v>
      </c>
      <c r="V4453" s="7">
        <v>42064</v>
      </c>
      <c r="W4453" t="s">
        <v>609</v>
      </c>
      <c r="X4453" s="2">
        <v>0.30399999999999999</v>
      </c>
      <c r="Y4453" s="6">
        <f t="shared" si="558"/>
        <v>8.115106377299057E-3</v>
      </c>
      <c r="AA4453">
        <v>8952477</v>
      </c>
      <c r="AB4453">
        <v>12250</v>
      </c>
      <c r="AC4453">
        <v>10982760</v>
      </c>
      <c r="AD4453" t="s">
        <v>7</v>
      </c>
      <c r="AE4453">
        <v>57</v>
      </c>
      <c r="AF4453">
        <v>3</v>
      </c>
      <c r="AH4453" t="s">
        <v>4529</v>
      </c>
      <c r="AI4453" t="s">
        <v>4528</v>
      </c>
      <c r="AJ4453" t="s">
        <v>4527</v>
      </c>
      <c r="AK4453" t="s">
        <v>4526</v>
      </c>
      <c r="AL4453">
        <v>25</v>
      </c>
      <c r="AM4453" s="5">
        <f t="shared" si="562"/>
        <v>3.5714285714285716</v>
      </c>
      <c r="AN4453" s="4">
        <f t="shared" si="559"/>
        <v>5.4092064694109378E-3</v>
      </c>
      <c r="AO4453" s="3"/>
      <c r="AP4453">
        <v>0</v>
      </c>
      <c r="AR4453" t="s">
        <v>62</v>
      </c>
      <c r="AT4453" s="2" t="s">
        <v>61</v>
      </c>
      <c r="AU4453" s="1">
        <f t="shared" si="563"/>
        <v>0.7303336404932621</v>
      </c>
      <c r="AV4453" s="1">
        <f t="shared" si="564"/>
        <v>0.67621564233549969</v>
      </c>
      <c r="AW4453" s="1">
        <f t="shared" si="565"/>
        <v>0.62209764417773727</v>
      </c>
    </row>
    <row r="4454" spans="1:49" x14ac:dyDescent="0.2">
      <c r="A4454">
        <v>4452</v>
      </c>
      <c r="B4454" t="s">
        <v>4525</v>
      </c>
      <c r="C4454" t="s">
        <v>4524</v>
      </c>
      <c r="F4454" t="s">
        <v>4523</v>
      </c>
      <c r="G4454" t="s">
        <v>18</v>
      </c>
      <c r="H4454" t="s">
        <v>17</v>
      </c>
      <c r="I4454" t="s">
        <v>3715</v>
      </c>
      <c r="J4454">
        <v>60094206</v>
      </c>
      <c r="K4454" t="s">
        <v>4522</v>
      </c>
      <c r="L4454" t="s">
        <v>288</v>
      </c>
      <c r="M4454" t="s">
        <v>287</v>
      </c>
      <c r="N4454">
        <v>2</v>
      </c>
      <c r="O4454" t="s">
        <v>4521</v>
      </c>
      <c r="P4454" t="s">
        <v>4520</v>
      </c>
      <c r="Q4454" t="s">
        <v>4519</v>
      </c>
      <c r="R4454" s="7">
        <v>42005</v>
      </c>
      <c r="S4454" s="8">
        <f t="shared" si="560"/>
        <v>2015</v>
      </c>
      <c r="T4454" s="8">
        <v>2015</v>
      </c>
      <c r="U4454" s="8">
        <f t="shared" si="561"/>
        <v>7</v>
      </c>
      <c r="V4454" s="7">
        <v>42064</v>
      </c>
      <c r="W4454" t="s">
        <v>609</v>
      </c>
      <c r="X4454" s="2">
        <v>0.30399999999999999</v>
      </c>
      <c r="Y4454" s="6">
        <f t="shared" si="558"/>
        <v>8.115106377299057E-3</v>
      </c>
      <c r="AA4454">
        <v>8952477</v>
      </c>
      <c r="AB4454">
        <v>12250</v>
      </c>
      <c r="AC4454">
        <v>10982760</v>
      </c>
      <c r="AD4454" t="s">
        <v>7</v>
      </c>
      <c r="AE4454">
        <v>57</v>
      </c>
      <c r="AF4454">
        <v>3</v>
      </c>
      <c r="AH4454" t="s">
        <v>4518</v>
      </c>
      <c r="AI4454" t="s">
        <v>4517</v>
      </c>
      <c r="AJ4454" t="s">
        <v>4516</v>
      </c>
      <c r="AK4454" t="s">
        <v>4515</v>
      </c>
      <c r="AL4454">
        <v>1</v>
      </c>
      <c r="AM4454" s="5">
        <f t="shared" si="562"/>
        <v>0.14285714285714285</v>
      </c>
      <c r="AN4454" s="4">
        <f t="shared" si="559"/>
        <v>2.1636825877643749E-4</v>
      </c>
      <c r="AO4454" s="3"/>
      <c r="AP4454">
        <v>0</v>
      </c>
      <c r="AR4454" t="s">
        <v>62</v>
      </c>
      <c r="AT4454" s="2" t="s">
        <v>61</v>
      </c>
      <c r="AU4454" s="1">
        <f t="shared" si="563"/>
        <v>0.57454849417422704</v>
      </c>
      <c r="AV4454" s="1">
        <f t="shared" si="564"/>
        <v>0.41657373180377472</v>
      </c>
      <c r="AW4454" s="1">
        <f t="shared" si="565"/>
        <v>0.25859896943332233</v>
      </c>
    </row>
    <row r="4455" spans="1:49" x14ac:dyDescent="0.2">
      <c r="A4455">
        <v>4453</v>
      </c>
      <c r="B4455" t="s">
        <v>4514</v>
      </c>
      <c r="C4455" t="s">
        <v>4513</v>
      </c>
      <c r="F4455" t="s">
        <v>4512</v>
      </c>
      <c r="G4455" t="s">
        <v>18</v>
      </c>
      <c r="H4455" t="s">
        <v>17</v>
      </c>
      <c r="I4455" t="s">
        <v>4511</v>
      </c>
      <c r="J4455">
        <v>60025578</v>
      </c>
      <c r="K4455" t="s">
        <v>445</v>
      </c>
      <c r="L4455" t="s">
        <v>444</v>
      </c>
      <c r="M4455" t="s">
        <v>102</v>
      </c>
      <c r="N4455">
        <v>4</v>
      </c>
      <c r="O4455" t="s">
        <v>4510</v>
      </c>
      <c r="P4455" t="s">
        <v>4509</v>
      </c>
      <c r="Q4455" t="s">
        <v>2310</v>
      </c>
      <c r="R4455" s="7">
        <v>42005</v>
      </c>
      <c r="S4455" s="8">
        <f t="shared" si="560"/>
        <v>2015</v>
      </c>
      <c r="T4455" s="8">
        <v>2015</v>
      </c>
      <c r="U4455" s="8">
        <f t="shared" si="561"/>
        <v>7</v>
      </c>
      <c r="V4455" s="7">
        <v>42064</v>
      </c>
      <c r="W4455" t="s">
        <v>609</v>
      </c>
      <c r="X4455" s="2">
        <v>0.30399999999999999</v>
      </c>
      <c r="Y4455" s="6">
        <f t="shared" si="558"/>
        <v>8.115106377299057E-3</v>
      </c>
      <c r="AA4455">
        <v>8952477</v>
      </c>
      <c r="AB4455">
        <v>12250</v>
      </c>
      <c r="AC4455">
        <v>10982760</v>
      </c>
      <c r="AD4455" t="s">
        <v>7</v>
      </c>
      <c r="AE4455">
        <v>57</v>
      </c>
      <c r="AF4455">
        <v>3</v>
      </c>
      <c r="AH4455" t="s">
        <v>4508</v>
      </c>
      <c r="AI4455" t="s">
        <v>4507</v>
      </c>
      <c r="AJ4455" t="s">
        <v>4506</v>
      </c>
      <c r="AK4455" t="s">
        <v>4505</v>
      </c>
      <c r="AL4455">
        <v>13</v>
      </c>
      <c r="AM4455" s="5">
        <f t="shared" si="562"/>
        <v>1.8571428571428572</v>
      </c>
      <c r="AN4455" s="4">
        <f t="shared" si="559"/>
        <v>2.8127873640936877E-3</v>
      </c>
      <c r="AO4455" s="3"/>
      <c r="AP4455">
        <v>0</v>
      </c>
      <c r="AR4455" t="s">
        <v>62</v>
      </c>
      <c r="AT4455" s="2" t="s">
        <v>61</v>
      </c>
      <c r="AU4455" s="1">
        <f t="shared" si="563"/>
        <v>0.65244106733374452</v>
      </c>
      <c r="AV4455" s="1">
        <f t="shared" si="564"/>
        <v>0.54639468706963723</v>
      </c>
      <c r="AW4455" s="1">
        <f t="shared" si="565"/>
        <v>0.44034830680552989</v>
      </c>
    </row>
    <row r="4456" spans="1:49" x14ac:dyDescent="0.2">
      <c r="A4456">
        <v>4454</v>
      </c>
      <c r="B4456" t="s">
        <v>4504</v>
      </c>
      <c r="C4456" t="s">
        <v>4503</v>
      </c>
      <c r="F4456" t="s">
        <v>4502</v>
      </c>
      <c r="G4456" t="s">
        <v>18</v>
      </c>
      <c r="H4456" t="s">
        <v>17</v>
      </c>
      <c r="I4456" t="s">
        <v>4501</v>
      </c>
      <c r="J4456" t="s">
        <v>4500</v>
      </c>
      <c r="K4456" t="s">
        <v>4499</v>
      </c>
      <c r="L4456" t="s">
        <v>4498</v>
      </c>
      <c r="M4456" t="s">
        <v>627</v>
      </c>
      <c r="N4456">
        <v>3</v>
      </c>
      <c r="O4456" t="s">
        <v>4497</v>
      </c>
      <c r="P4456" t="s">
        <v>4496</v>
      </c>
      <c r="Q4456" t="s">
        <v>4495</v>
      </c>
      <c r="R4456" s="7">
        <v>42005</v>
      </c>
      <c r="S4456" s="8">
        <f t="shared" si="560"/>
        <v>2015</v>
      </c>
      <c r="T4456" s="8">
        <v>2015</v>
      </c>
      <c r="U4456" s="8">
        <f t="shared" si="561"/>
        <v>7</v>
      </c>
      <c r="V4456" s="7">
        <v>42064</v>
      </c>
      <c r="W4456" t="s">
        <v>609</v>
      </c>
      <c r="X4456" s="2">
        <v>0.30399999999999999</v>
      </c>
      <c r="Y4456" s="6">
        <f t="shared" si="558"/>
        <v>8.115106377299057E-3</v>
      </c>
      <c r="AA4456">
        <v>8952477</v>
      </c>
      <c r="AB4456">
        <v>12250</v>
      </c>
      <c r="AC4456">
        <v>10982760</v>
      </c>
      <c r="AD4456" t="s">
        <v>7</v>
      </c>
      <c r="AE4456">
        <v>57</v>
      </c>
      <c r="AF4456">
        <v>3</v>
      </c>
      <c r="AH4456" t="s">
        <v>4494</v>
      </c>
      <c r="AI4456" t="s">
        <v>4493</v>
      </c>
      <c r="AJ4456" t="s">
        <v>4492</v>
      </c>
      <c r="AK4456" t="s">
        <v>4491</v>
      </c>
      <c r="AL4456">
        <v>13</v>
      </c>
      <c r="AM4456" s="5">
        <f t="shared" si="562"/>
        <v>1.8571428571428572</v>
      </c>
      <c r="AN4456" s="4">
        <f t="shared" si="559"/>
        <v>2.8127873640936877E-3</v>
      </c>
      <c r="AO4456" s="3"/>
      <c r="AP4456">
        <v>0</v>
      </c>
      <c r="AR4456" t="s">
        <v>62</v>
      </c>
      <c r="AT4456" s="2" t="s">
        <v>61</v>
      </c>
      <c r="AU4456" s="1">
        <f t="shared" si="563"/>
        <v>0.65244106733374452</v>
      </c>
      <c r="AV4456" s="1">
        <f t="shared" si="564"/>
        <v>0.54639468706963723</v>
      </c>
      <c r="AW4456" s="1">
        <f t="shared" si="565"/>
        <v>0.44034830680552989</v>
      </c>
    </row>
    <row r="4457" spans="1:49" x14ac:dyDescent="0.2">
      <c r="A4457">
        <v>4455</v>
      </c>
      <c r="B4457" t="s">
        <v>4490</v>
      </c>
      <c r="C4457" t="s">
        <v>4489</v>
      </c>
      <c r="F4457" t="s">
        <v>4488</v>
      </c>
      <c r="G4457" t="s">
        <v>18</v>
      </c>
      <c r="H4457" t="s">
        <v>17</v>
      </c>
      <c r="I4457" t="s">
        <v>4487</v>
      </c>
      <c r="J4457" t="s">
        <v>4486</v>
      </c>
      <c r="K4457" t="s">
        <v>4485</v>
      </c>
      <c r="L4457" t="s">
        <v>4484</v>
      </c>
      <c r="M4457" t="s">
        <v>4355</v>
      </c>
      <c r="N4457">
        <v>2</v>
      </c>
      <c r="O4457" t="s">
        <v>4483</v>
      </c>
      <c r="P4457" t="s">
        <v>4482</v>
      </c>
      <c r="Q4457" t="s">
        <v>4481</v>
      </c>
      <c r="R4457" s="7">
        <v>42005</v>
      </c>
      <c r="S4457" s="8">
        <f t="shared" si="560"/>
        <v>2015</v>
      </c>
      <c r="T4457" s="8">
        <v>2015</v>
      </c>
      <c r="U4457" s="8">
        <f t="shared" si="561"/>
        <v>7</v>
      </c>
      <c r="V4457" s="7">
        <v>42064</v>
      </c>
      <c r="W4457" t="s">
        <v>609</v>
      </c>
      <c r="X4457" s="2">
        <v>0.30399999999999999</v>
      </c>
      <c r="Y4457" s="6">
        <f t="shared" si="558"/>
        <v>8.115106377299057E-3</v>
      </c>
      <c r="AA4457">
        <v>8952477</v>
      </c>
      <c r="AB4457">
        <v>12250</v>
      </c>
      <c r="AC4457">
        <v>10982760</v>
      </c>
      <c r="AD4457" t="s">
        <v>7</v>
      </c>
      <c r="AE4457">
        <v>57</v>
      </c>
      <c r="AF4457">
        <v>3</v>
      </c>
      <c r="AH4457" t="s">
        <v>4480</v>
      </c>
      <c r="AI4457" t="s">
        <v>4479</v>
      </c>
      <c r="AJ4457" t="s">
        <v>4478</v>
      </c>
      <c r="AK4457" t="s">
        <v>4477</v>
      </c>
      <c r="AL4457">
        <v>6</v>
      </c>
      <c r="AM4457" s="5">
        <f t="shared" si="562"/>
        <v>0.8571428571428571</v>
      </c>
      <c r="AN4457" s="4">
        <f t="shared" si="559"/>
        <v>1.2982095526586248E-3</v>
      </c>
      <c r="AO4457" s="3"/>
      <c r="AP4457">
        <v>0</v>
      </c>
      <c r="AR4457" t="s">
        <v>62</v>
      </c>
      <c r="AT4457" s="2" t="s">
        <v>61</v>
      </c>
      <c r="AU4457" s="1">
        <f t="shared" si="563"/>
        <v>0.60700373299069266</v>
      </c>
      <c r="AV4457" s="1">
        <f t="shared" si="564"/>
        <v>0.47066579649788409</v>
      </c>
      <c r="AW4457" s="1">
        <f t="shared" si="565"/>
        <v>0.33432786000507547</v>
      </c>
    </row>
    <row r="4458" spans="1:49" x14ac:dyDescent="0.2">
      <c r="A4458">
        <v>4456</v>
      </c>
      <c r="B4458" t="s">
        <v>4476</v>
      </c>
      <c r="C4458" t="s">
        <v>4475</v>
      </c>
      <c r="F4458" t="s">
        <v>4474</v>
      </c>
      <c r="G4458" t="s">
        <v>18</v>
      </c>
      <c r="H4458" t="s">
        <v>17</v>
      </c>
      <c r="I4458" t="s">
        <v>4473</v>
      </c>
      <c r="J4458" t="s">
        <v>4472</v>
      </c>
      <c r="K4458" t="s">
        <v>4471</v>
      </c>
      <c r="L4458" t="s">
        <v>4470</v>
      </c>
      <c r="M4458" t="s">
        <v>627</v>
      </c>
      <c r="N4458">
        <v>4</v>
      </c>
      <c r="O4458" t="s">
        <v>4469</v>
      </c>
      <c r="P4458" t="s">
        <v>4468</v>
      </c>
      <c r="Q4458" t="s">
        <v>4467</v>
      </c>
      <c r="R4458" s="7">
        <v>42005</v>
      </c>
      <c r="S4458" s="8">
        <f t="shared" si="560"/>
        <v>2015</v>
      </c>
      <c r="T4458" s="8">
        <v>2015</v>
      </c>
      <c r="U4458" s="8">
        <f t="shared" si="561"/>
        <v>7</v>
      </c>
      <c r="V4458" s="7">
        <v>42064</v>
      </c>
      <c r="W4458" t="s">
        <v>609</v>
      </c>
      <c r="X4458" s="2">
        <v>0.30399999999999999</v>
      </c>
      <c r="Y4458" s="6">
        <f t="shared" si="558"/>
        <v>8.115106377299057E-3</v>
      </c>
      <c r="AA4458">
        <v>8952477</v>
      </c>
      <c r="AB4458">
        <v>12250</v>
      </c>
      <c r="AC4458">
        <v>10982760</v>
      </c>
      <c r="AD4458" t="s">
        <v>7</v>
      </c>
      <c r="AE4458">
        <v>57</v>
      </c>
      <c r="AF4458">
        <v>3</v>
      </c>
      <c r="AH4458" t="s">
        <v>4466</v>
      </c>
      <c r="AI4458" t="s">
        <v>4465</v>
      </c>
      <c r="AJ4458" t="s">
        <v>4464</v>
      </c>
      <c r="AK4458" t="s">
        <v>4463</v>
      </c>
      <c r="AL4458">
        <v>8</v>
      </c>
      <c r="AM4458" s="5">
        <f t="shared" si="562"/>
        <v>1.1428571428571428</v>
      </c>
      <c r="AN4458" s="4">
        <f t="shared" si="559"/>
        <v>1.7309460702114999E-3</v>
      </c>
      <c r="AO4458" s="3"/>
      <c r="AP4458">
        <v>0</v>
      </c>
      <c r="AR4458" t="s">
        <v>62</v>
      </c>
      <c r="AT4458" s="2" t="s">
        <v>61</v>
      </c>
      <c r="AU4458" s="1">
        <f t="shared" si="563"/>
        <v>0.6199858285172789</v>
      </c>
      <c r="AV4458" s="1">
        <f t="shared" si="564"/>
        <v>0.49230262237552785</v>
      </c>
      <c r="AW4458" s="1">
        <f t="shared" si="565"/>
        <v>0.36461941623377669</v>
      </c>
    </row>
    <row r="4459" spans="1:49" x14ac:dyDescent="0.2">
      <c r="A4459">
        <v>4457</v>
      </c>
      <c r="B4459" t="s">
        <v>4462</v>
      </c>
      <c r="C4459" t="s">
        <v>4461</v>
      </c>
      <c r="F4459" t="s">
        <v>4460</v>
      </c>
      <c r="G4459" t="s">
        <v>18</v>
      </c>
      <c r="H4459" t="s">
        <v>17</v>
      </c>
      <c r="I4459" t="s">
        <v>1637</v>
      </c>
      <c r="J4459">
        <v>60026263</v>
      </c>
      <c r="K4459" t="s">
        <v>4459</v>
      </c>
      <c r="L4459" t="s">
        <v>288</v>
      </c>
      <c r="M4459" t="s">
        <v>287</v>
      </c>
      <c r="N4459">
        <v>2</v>
      </c>
      <c r="O4459" t="s">
        <v>4458</v>
      </c>
      <c r="P4459" t="s">
        <v>4457</v>
      </c>
      <c r="Q4459" t="s">
        <v>4456</v>
      </c>
      <c r="R4459" s="7">
        <v>42005</v>
      </c>
      <c r="S4459" s="8">
        <f t="shared" si="560"/>
        <v>2015</v>
      </c>
      <c r="T4459" s="8">
        <v>2015</v>
      </c>
      <c r="U4459" s="8">
        <f t="shared" si="561"/>
        <v>7</v>
      </c>
      <c r="V4459" s="7">
        <v>42064</v>
      </c>
      <c r="W4459" t="s">
        <v>609</v>
      </c>
      <c r="X4459" s="2">
        <v>0.30399999999999999</v>
      </c>
      <c r="Y4459" s="6">
        <f t="shared" si="558"/>
        <v>8.115106377299057E-3</v>
      </c>
      <c r="AA4459">
        <v>8952477</v>
      </c>
      <c r="AB4459">
        <v>12250</v>
      </c>
      <c r="AC4459">
        <v>10982760</v>
      </c>
      <c r="AD4459" t="s">
        <v>7</v>
      </c>
      <c r="AE4459">
        <v>57</v>
      </c>
      <c r="AF4459">
        <v>3</v>
      </c>
      <c r="AH4459" t="s">
        <v>4455</v>
      </c>
      <c r="AI4459" t="s">
        <v>4454</v>
      </c>
      <c r="AJ4459" t="s">
        <v>4453</v>
      </c>
      <c r="AK4459" t="s">
        <v>4452</v>
      </c>
      <c r="AL4459">
        <v>5</v>
      </c>
      <c r="AM4459" s="5">
        <f t="shared" si="562"/>
        <v>0.7142857142857143</v>
      </c>
      <c r="AN4459" s="4">
        <f t="shared" si="559"/>
        <v>1.0818412938821875E-3</v>
      </c>
      <c r="AO4459" s="3"/>
      <c r="AP4459">
        <v>0</v>
      </c>
      <c r="AR4459" t="s">
        <v>62</v>
      </c>
      <c r="AT4459" s="2" t="s">
        <v>61</v>
      </c>
      <c r="AU4459" s="1">
        <f t="shared" si="563"/>
        <v>0.60051268522739953</v>
      </c>
      <c r="AV4459" s="1">
        <f t="shared" si="564"/>
        <v>0.45984738355906224</v>
      </c>
      <c r="AW4459" s="1">
        <f t="shared" si="565"/>
        <v>0.31918208189072483</v>
      </c>
    </row>
    <row r="4460" spans="1:49" x14ac:dyDescent="0.2">
      <c r="A4460">
        <v>4458</v>
      </c>
      <c r="B4460" t="s">
        <v>4451</v>
      </c>
      <c r="C4460" t="s">
        <v>4450</v>
      </c>
      <c r="F4460" t="s">
        <v>4449</v>
      </c>
      <c r="G4460" t="s">
        <v>18</v>
      </c>
      <c r="H4460" t="s">
        <v>17</v>
      </c>
      <c r="I4460" t="s">
        <v>4448</v>
      </c>
      <c r="J4460">
        <v>60029694</v>
      </c>
      <c r="K4460" t="s">
        <v>4447</v>
      </c>
      <c r="L4460" t="s">
        <v>4446</v>
      </c>
      <c r="M4460" t="s">
        <v>318</v>
      </c>
      <c r="N4460">
        <v>2</v>
      </c>
      <c r="O4460" t="s">
        <v>4445</v>
      </c>
      <c r="P4460" t="s">
        <v>4444</v>
      </c>
      <c r="Q4460" t="s">
        <v>4443</v>
      </c>
      <c r="R4460" s="7">
        <v>42005</v>
      </c>
      <c r="S4460" s="8">
        <f t="shared" si="560"/>
        <v>2015</v>
      </c>
      <c r="T4460" s="8">
        <v>2015</v>
      </c>
      <c r="U4460" s="8">
        <f t="shared" si="561"/>
        <v>7</v>
      </c>
      <c r="V4460" s="7">
        <v>42064</v>
      </c>
      <c r="W4460" t="s">
        <v>609</v>
      </c>
      <c r="X4460" s="2">
        <v>0.30399999999999999</v>
      </c>
      <c r="Y4460" s="6">
        <f t="shared" si="558"/>
        <v>8.115106377299057E-3</v>
      </c>
      <c r="AA4460">
        <v>8952477</v>
      </c>
      <c r="AB4460">
        <v>12250</v>
      </c>
      <c r="AC4460">
        <v>10982760</v>
      </c>
      <c r="AD4460" t="s">
        <v>7</v>
      </c>
      <c r="AE4460">
        <v>57</v>
      </c>
      <c r="AF4460">
        <v>3</v>
      </c>
      <c r="AH4460" t="s">
        <v>4442</v>
      </c>
      <c r="AI4460" t="s">
        <v>4441</v>
      </c>
      <c r="AJ4460" t="s">
        <v>4440</v>
      </c>
      <c r="AK4460" t="s">
        <v>4439</v>
      </c>
      <c r="AL4460">
        <v>10</v>
      </c>
      <c r="AM4460" s="5">
        <f t="shared" si="562"/>
        <v>1.4285714285714286</v>
      </c>
      <c r="AN4460" s="4">
        <f t="shared" si="559"/>
        <v>2.163682587764375E-3</v>
      </c>
      <c r="AO4460" s="3"/>
      <c r="AP4460">
        <v>0</v>
      </c>
      <c r="AR4460" t="s">
        <v>62</v>
      </c>
      <c r="AT4460" s="2" t="s">
        <v>61</v>
      </c>
      <c r="AU4460" s="1">
        <f t="shared" si="563"/>
        <v>0.63296792404386515</v>
      </c>
      <c r="AV4460" s="1">
        <f t="shared" si="564"/>
        <v>0.51393944825317162</v>
      </c>
      <c r="AW4460" s="1">
        <f t="shared" si="565"/>
        <v>0.39491097246247797</v>
      </c>
    </row>
    <row r="4461" spans="1:49" x14ac:dyDescent="0.2">
      <c r="A4461">
        <v>4459</v>
      </c>
      <c r="B4461" t="s">
        <v>4438</v>
      </c>
      <c r="C4461" t="s">
        <v>4437</v>
      </c>
      <c r="F4461" t="s">
        <v>4436</v>
      </c>
      <c r="G4461" t="s">
        <v>18</v>
      </c>
      <c r="H4461" t="s">
        <v>17</v>
      </c>
      <c r="I4461" t="s">
        <v>4435</v>
      </c>
      <c r="J4461">
        <v>60021032</v>
      </c>
      <c r="K4461" t="s">
        <v>4434</v>
      </c>
      <c r="L4461" t="s">
        <v>4433</v>
      </c>
      <c r="M4461" t="s">
        <v>234</v>
      </c>
      <c r="N4461">
        <v>2</v>
      </c>
      <c r="O4461" t="s">
        <v>4432</v>
      </c>
      <c r="P4461" t="s">
        <v>4431</v>
      </c>
      <c r="Q4461" t="s">
        <v>4430</v>
      </c>
      <c r="R4461" s="7">
        <v>42005</v>
      </c>
      <c r="S4461" s="8">
        <f t="shared" si="560"/>
        <v>2015</v>
      </c>
      <c r="T4461" s="8">
        <v>2015</v>
      </c>
      <c r="U4461" s="8">
        <f t="shared" si="561"/>
        <v>7</v>
      </c>
      <c r="V4461" s="7">
        <v>42064</v>
      </c>
      <c r="W4461" t="s">
        <v>609</v>
      </c>
      <c r="X4461" s="2">
        <v>0.30399999999999999</v>
      </c>
      <c r="Y4461" s="6">
        <f t="shared" si="558"/>
        <v>8.115106377299057E-3</v>
      </c>
      <c r="AA4461">
        <v>8952477</v>
      </c>
      <c r="AB4461">
        <v>12250</v>
      </c>
      <c r="AC4461">
        <v>10982760</v>
      </c>
      <c r="AD4461" t="s">
        <v>7</v>
      </c>
      <c r="AE4461">
        <v>57</v>
      </c>
      <c r="AF4461">
        <v>3</v>
      </c>
      <c r="AH4461" t="s">
        <v>4429</v>
      </c>
      <c r="AI4461" t="s">
        <v>4428</v>
      </c>
      <c r="AJ4461" t="s">
        <v>4427</v>
      </c>
      <c r="AK4461" t="s">
        <v>4426</v>
      </c>
      <c r="AL4461">
        <v>0</v>
      </c>
      <c r="AM4461" s="5">
        <f t="shared" si="562"/>
        <v>0</v>
      </c>
      <c r="AN4461" s="4">
        <f t="shared" si="559"/>
        <v>0</v>
      </c>
      <c r="AO4461" s="3"/>
      <c r="AP4461">
        <v>0</v>
      </c>
      <c r="AR4461" t="s">
        <v>62</v>
      </c>
      <c r="AT4461" s="2" t="s">
        <v>61</v>
      </c>
      <c r="AU4461" s="1">
        <f t="shared" si="563"/>
        <v>0.56805744641093392</v>
      </c>
      <c r="AV4461" s="1">
        <f t="shared" si="564"/>
        <v>0.40575531886495286</v>
      </c>
      <c r="AW4461" s="1">
        <f t="shared" si="565"/>
        <v>0.24345319131897172</v>
      </c>
    </row>
    <row r="4462" spans="1:49" x14ac:dyDescent="0.2">
      <c r="A4462">
        <v>4460</v>
      </c>
      <c r="B4462" t="s">
        <v>4425</v>
      </c>
      <c r="C4462" t="s">
        <v>4424</v>
      </c>
      <c r="F4462" t="s">
        <v>4423</v>
      </c>
      <c r="G4462" t="s">
        <v>18</v>
      </c>
      <c r="H4462" t="s">
        <v>17</v>
      </c>
      <c r="I4462" t="s">
        <v>4422</v>
      </c>
      <c r="J4462">
        <v>60015465</v>
      </c>
      <c r="K4462" t="s">
        <v>4421</v>
      </c>
      <c r="L4462" t="s">
        <v>4420</v>
      </c>
      <c r="M4462" t="s">
        <v>318</v>
      </c>
      <c r="N4462">
        <v>3</v>
      </c>
      <c r="O4462" t="s">
        <v>4419</v>
      </c>
      <c r="P4462" t="s">
        <v>4418</v>
      </c>
      <c r="Q4462" t="s">
        <v>4417</v>
      </c>
      <c r="R4462" s="7">
        <v>42005</v>
      </c>
      <c r="S4462" s="8">
        <f t="shared" si="560"/>
        <v>2015</v>
      </c>
      <c r="T4462" s="8">
        <v>2015</v>
      </c>
      <c r="U4462" s="8">
        <f t="shared" si="561"/>
        <v>7</v>
      </c>
      <c r="V4462" s="7">
        <v>42064</v>
      </c>
      <c r="W4462" t="s">
        <v>609</v>
      </c>
      <c r="X4462" s="2">
        <v>0.30399999999999999</v>
      </c>
      <c r="Y4462" s="6">
        <f t="shared" si="558"/>
        <v>8.115106377299057E-3</v>
      </c>
      <c r="AA4462">
        <v>8952477</v>
      </c>
      <c r="AB4462">
        <v>12250</v>
      </c>
      <c r="AC4462">
        <v>10982760</v>
      </c>
      <c r="AD4462" t="s">
        <v>7</v>
      </c>
      <c r="AE4462">
        <v>57</v>
      </c>
      <c r="AF4462">
        <v>3</v>
      </c>
      <c r="AH4462" t="s">
        <v>4416</v>
      </c>
      <c r="AI4462" t="s">
        <v>4415</v>
      </c>
      <c r="AJ4462" t="s">
        <v>4414</v>
      </c>
      <c r="AK4462" t="s">
        <v>4413</v>
      </c>
      <c r="AL4462">
        <v>1</v>
      </c>
      <c r="AM4462" s="5">
        <f t="shared" si="562"/>
        <v>0.14285714285714285</v>
      </c>
      <c r="AN4462" s="4">
        <f t="shared" si="559"/>
        <v>2.1636825877643749E-4</v>
      </c>
      <c r="AO4462" s="3"/>
      <c r="AP4462">
        <v>0</v>
      </c>
      <c r="AR4462" t="s">
        <v>62</v>
      </c>
      <c r="AT4462" s="2" t="s">
        <v>61</v>
      </c>
      <c r="AU4462" s="1">
        <f t="shared" si="563"/>
        <v>0.57454849417422704</v>
      </c>
      <c r="AV4462" s="1">
        <f t="shared" si="564"/>
        <v>0.41657373180377472</v>
      </c>
      <c r="AW4462" s="1">
        <f t="shared" si="565"/>
        <v>0.25859896943332233</v>
      </c>
    </row>
    <row r="4463" spans="1:49" x14ac:dyDescent="0.2">
      <c r="A4463">
        <v>4461</v>
      </c>
      <c r="B4463" t="s">
        <v>4412</v>
      </c>
      <c r="C4463" t="s">
        <v>4411</v>
      </c>
      <c r="F4463" t="s">
        <v>4410</v>
      </c>
      <c r="G4463" t="s">
        <v>18</v>
      </c>
      <c r="H4463" t="s">
        <v>17</v>
      </c>
      <c r="I4463" t="s">
        <v>4134</v>
      </c>
      <c r="J4463">
        <v>60014982</v>
      </c>
      <c r="K4463" t="s">
        <v>4409</v>
      </c>
      <c r="L4463" t="s">
        <v>4408</v>
      </c>
      <c r="M4463" t="s">
        <v>613</v>
      </c>
      <c r="N4463">
        <v>2</v>
      </c>
      <c r="O4463" t="s">
        <v>4407</v>
      </c>
      <c r="P4463" t="s">
        <v>4406</v>
      </c>
      <c r="Q4463" t="s">
        <v>4405</v>
      </c>
      <c r="R4463" s="7">
        <v>42005</v>
      </c>
      <c r="S4463" s="8">
        <f t="shared" si="560"/>
        <v>2015</v>
      </c>
      <c r="T4463" s="8">
        <v>2015</v>
      </c>
      <c r="U4463" s="8">
        <f t="shared" si="561"/>
        <v>7</v>
      </c>
      <c r="V4463" s="7">
        <v>42064</v>
      </c>
      <c r="W4463" t="s">
        <v>609</v>
      </c>
      <c r="X4463" s="2">
        <v>0.30399999999999999</v>
      </c>
      <c r="Y4463" s="6">
        <f t="shared" si="558"/>
        <v>8.115106377299057E-3</v>
      </c>
      <c r="AA4463">
        <v>8952477</v>
      </c>
      <c r="AB4463">
        <v>12250</v>
      </c>
      <c r="AC4463">
        <v>10982760</v>
      </c>
      <c r="AD4463" t="s">
        <v>7</v>
      </c>
      <c r="AE4463">
        <v>57</v>
      </c>
      <c r="AF4463">
        <v>3</v>
      </c>
      <c r="AH4463" t="s">
        <v>4404</v>
      </c>
      <c r="AI4463" t="s">
        <v>4403</v>
      </c>
      <c r="AJ4463" t="s">
        <v>4402</v>
      </c>
      <c r="AK4463" t="s">
        <v>4401</v>
      </c>
      <c r="AL4463">
        <v>9</v>
      </c>
      <c r="AM4463" s="5">
        <f t="shared" si="562"/>
        <v>1.2857142857142858</v>
      </c>
      <c r="AN4463" s="4">
        <f t="shared" si="559"/>
        <v>1.9473143289879377E-3</v>
      </c>
      <c r="AO4463" s="3"/>
      <c r="AP4463">
        <v>0</v>
      </c>
      <c r="AR4463" t="s">
        <v>62</v>
      </c>
      <c r="AT4463" s="2" t="s">
        <v>61</v>
      </c>
      <c r="AU4463" s="1">
        <f t="shared" si="563"/>
        <v>0.62647687628057214</v>
      </c>
      <c r="AV4463" s="1">
        <f t="shared" si="564"/>
        <v>0.50312103531434971</v>
      </c>
      <c r="AW4463" s="1">
        <f t="shared" si="565"/>
        <v>0.37976519434812733</v>
      </c>
    </row>
    <row r="4464" spans="1:49" x14ac:dyDescent="0.2">
      <c r="A4464">
        <v>4462</v>
      </c>
      <c r="B4464" t="s">
        <v>4400</v>
      </c>
      <c r="C4464" t="s">
        <v>4399</v>
      </c>
      <c r="F4464" t="s">
        <v>4398</v>
      </c>
      <c r="G4464" t="s">
        <v>18</v>
      </c>
      <c r="H4464" t="s">
        <v>17</v>
      </c>
      <c r="I4464" t="s">
        <v>4397</v>
      </c>
      <c r="J4464">
        <v>60005630</v>
      </c>
      <c r="K4464" t="s">
        <v>320</v>
      </c>
      <c r="L4464" t="s">
        <v>319</v>
      </c>
      <c r="M4464" t="s">
        <v>318</v>
      </c>
      <c r="N4464">
        <v>2</v>
      </c>
      <c r="O4464" t="s">
        <v>4396</v>
      </c>
      <c r="P4464" t="s">
        <v>4395</v>
      </c>
      <c r="Q4464" t="s">
        <v>315</v>
      </c>
      <c r="R4464" s="7">
        <v>42005</v>
      </c>
      <c r="S4464" s="8">
        <f t="shared" si="560"/>
        <v>2015</v>
      </c>
      <c r="T4464" s="8">
        <v>2015</v>
      </c>
      <c r="U4464" s="8">
        <f t="shared" si="561"/>
        <v>7</v>
      </c>
      <c r="V4464" s="7">
        <v>42064</v>
      </c>
      <c r="W4464" t="s">
        <v>609</v>
      </c>
      <c r="X4464" s="2">
        <v>0.30399999999999999</v>
      </c>
      <c r="Y4464" s="6">
        <f t="shared" si="558"/>
        <v>8.115106377299057E-3</v>
      </c>
      <c r="AA4464">
        <v>8952477</v>
      </c>
      <c r="AB4464">
        <v>12250</v>
      </c>
      <c r="AC4464">
        <v>10982760</v>
      </c>
      <c r="AD4464" t="s">
        <v>7</v>
      </c>
      <c r="AE4464">
        <v>57</v>
      </c>
      <c r="AF4464">
        <v>3</v>
      </c>
      <c r="AH4464" t="s">
        <v>4394</v>
      </c>
      <c r="AI4464" t="s">
        <v>4393</v>
      </c>
      <c r="AJ4464" t="s">
        <v>4392</v>
      </c>
      <c r="AK4464" t="s">
        <v>4391</v>
      </c>
      <c r="AL4464">
        <v>9</v>
      </c>
      <c r="AM4464" s="5">
        <f t="shared" si="562"/>
        <v>1.2857142857142858</v>
      </c>
      <c r="AN4464" s="4">
        <f t="shared" si="559"/>
        <v>1.9473143289879377E-3</v>
      </c>
      <c r="AO4464" s="3"/>
      <c r="AP4464">
        <v>0</v>
      </c>
      <c r="AR4464" t="s">
        <v>62</v>
      </c>
      <c r="AT4464" s="2" t="s">
        <v>61</v>
      </c>
      <c r="AU4464" s="1">
        <f t="shared" si="563"/>
        <v>0.62647687628057214</v>
      </c>
      <c r="AV4464" s="1">
        <f t="shared" si="564"/>
        <v>0.50312103531434971</v>
      </c>
      <c r="AW4464" s="1">
        <f t="shared" si="565"/>
        <v>0.37976519434812733</v>
      </c>
    </row>
    <row r="4465" spans="1:49" x14ac:dyDescent="0.2">
      <c r="A4465">
        <v>4463</v>
      </c>
      <c r="B4465" t="s">
        <v>4390</v>
      </c>
      <c r="C4465" t="s">
        <v>4389</v>
      </c>
      <c r="F4465" t="s">
        <v>4388</v>
      </c>
      <c r="G4465" t="s">
        <v>18</v>
      </c>
      <c r="H4465" t="s">
        <v>17</v>
      </c>
      <c r="I4465" t="s">
        <v>4387</v>
      </c>
      <c r="J4465" t="s">
        <v>4386</v>
      </c>
      <c r="K4465" t="s">
        <v>4385</v>
      </c>
      <c r="L4465" t="s">
        <v>4384</v>
      </c>
      <c r="M4465" t="s">
        <v>4383</v>
      </c>
      <c r="N4465">
        <v>5</v>
      </c>
      <c r="O4465" t="s">
        <v>4382</v>
      </c>
      <c r="P4465" t="s">
        <v>4381</v>
      </c>
      <c r="Q4465" t="s">
        <v>4380</v>
      </c>
      <c r="R4465" s="7">
        <v>42005</v>
      </c>
      <c r="S4465" s="8">
        <f t="shared" si="560"/>
        <v>2015</v>
      </c>
      <c r="T4465" s="8">
        <v>2015</v>
      </c>
      <c r="U4465" s="8">
        <f t="shared" si="561"/>
        <v>7</v>
      </c>
      <c r="V4465" s="7">
        <v>42064</v>
      </c>
      <c r="W4465" t="s">
        <v>609</v>
      </c>
      <c r="X4465" s="2">
        <v>0.30399999999999999</v>
      </c>
      <c r="Y4465" s="6">
        <f t="shared" si="558"/>
        <v>8.115106377299057E-3</v>
      </c>
      <c r="AA4465">
        <v>8952477</v>
      </c>
      <c r="AB4465">
        <v>12250</v>
      </c>
      <c r="AC4465">
        <v>10982760</v>
      </c>
      <c r="AD4465" t="s">
        <v>7</v>
      </c>
      <c r="AE4465">
        <v>57</v>
      </c>
      <c r="AF4465">
        <v>3</v>
      </c>
      <c r="AH4465" t="s">
        <v>4379</v>
      </c>
      <c r="AI4465" t="s">
        <v>4378</v>
      </c>
      <c r="AJ4465" t="s">
        <v>4377</v>
      </c>
      <c r="AK4465" t="s">
        <v>4376</v>
      </c>
      <c r="AL4465">
        <v>44</v>
      </c>
      <c r="AM4465" s="5">
        <f t="shared" si="562"/>
        <v>6.2857142857142856</v>
      </c>
      <c r="AN4465" s="4">
        <f t="shared" si="559"/>
        <v>9.5202033861632503E-3</v>
      </c>
      <c r="AO4465" s="3"/>
      <c r="AP4465">
        <v>0</v>
      </c>
      <c r="AR4465" t="s">
        <v>62</v>
      </c>
      <c r="AT4465" s="2" t="s">
        <v>61</v>
      </c>
      <c r="AU4465" s="1">
        <f t="shared" si="563"/>
        <v>0.85366354799583133</v>
      </c>
      <c r="AV4465" s="1">
        <f t="shared" si="564"/>
        <v>0.8817654881731154</v>
      </c>
      <c r="AW4465" s="1">
        <f t="shared" si="565"/>
        <v>0.90986742835039924</v>
      </c>
    </row>
    <row r="4466" spans="1:49" x14ac:dyDescent="0.2">
      <c r="A4466">
        <v>4464</v>
      </c>
      <c r="B4466" t="s">
        <v>4375</v>
      </c>
      <c r="C4466" t="s">
        <v>4374</v>
      </c>
      <c r="F4466" t="s">
        <v>4373</v>
      </c>
      <c r="G4466" t="s">
        <v>18</v>
      </c>
      <c r="H4466" t="s">
        <v>17</v>
      </c>
      <c r="I4466" t="s">
        <v>4372</v>
      </c>
      <c r="J4466">
        <v>60090652</v>
      </c>
      <c r="K4466" t="s">
        <v>4371</v>
      </c>
      <c r="L4466" t="s">
        <v>4370</v>
      </c>
      <c r="M4466" t="s">
        <v>790</v>
      </c>
      <c r="N4466">
        <v>3</v>
      </c>
      <c r="O4466" t="s">
        <v>4369</v>
      </c>
      <c r="P4466" t="s">
        <v>4368</v>
      </c>
      <c r="Q4466" t="s">
        <v>4367</v>
      </c>
      <c r="R4466" s="7">
        <v>42005</v>
      </c>
      <c r="S4466" s="8">
        <f t="shared" si="560"/>
        <v>2015</v>
      </c>
      <c r="T4466" s="8">
        <v>2015</v>
      </c>
      <c r="U4466" s="8">
        <f t="shared" si="561"/>
        <v>7</v>
      </c>
      <c r="V4466" s="7">
        <v>42064</v>
      </c>
      <c r="W4466" t="s">
        <v>609</v>
      </c>
      <c r="X4466" s="2">
        <v>0.30399999999999999</v>
      </c>
      <c r="Y4466" s="6">
        <f t="shared" si="558"/>
        <v>8.115106377299057E-3</v>
      </c>
      <c r="AA4466">
        <v>8952477</v>
      </c>
      <c r="AB4466">
        <v>12250</v>
      </c>
      <c r="AC4466">
        <v>10982760</v>
      </c>
      <c r="AD4466" t="s">
        <v>7</v>
      </c>
      <c r="AE4466">
        <v>57</v>
      </c>
      <c r="AF4466">
        <v>3</v>
      </c>
      <c r="AH4466" t="s">
        <v>4366</v>
      </c>
      <c r="AI4466" t="s">
        <v>4365</v>
      </c>
      <c r="AJ4466" t="s">
        <v>4364</v>
      </c>
      <c r="AK4466" t="s">
        <v>4363</v>
      </c>
      <c r="AL4466">
        <v>3</v>
      </c>
      <c r="AM4466" s="5">
        <f t="shared" si="562"/>
        <v>0.42857142857142855</v>
      </c>
      <c r="AN4466" s="4">
        <f t="shared" si="559"/>
        <v>6.4910477632931242E-4</v>
      </c>
      <c r="AO4466" s="3"/>
      <c r="AP4466">
        <v>0</v>
      </c>
      <c r="AR4466" t="s">
        <v>62</v>
      </c>
      <c r="AT4466" s="2" t="s">
        <v>61</v>
      </c>
      <c r="AU4466" s="1">
        <f t="shared" si="563"/>
        <v>0.5875305897008134</v>
      </c>
      <c r="AV4466" s="1">
        <f t="shared" si="564"/>
        <v>0.43821055768141848</v>
      </c>
      <c r="AW4466" s="1">
        <f t="shared" si="565"/>
        <v>0.28889052566202356</v>
      </c>
    </row>
    <row r="4467" spans="1:49" x14ac:dyDescent="0.2">
      <c r="A4467">
        <v>4465</v>
      </c>
      <c r="B4467" t="s">
        <v>4362</v>
      </c>
      <c r="C4467" t="s">
        <v>4361</v>
      </c>
      <c r="F4467" t="s">
        <v>4360</v>
      </c>
      <c r="G4467" t="s">
        <v>18</v>
      </c>
      <c r="H4467" t="s">
        <v>17</v>
      </c>
      <c r="I4467" t="s">
        <v>4359</v>
      </c>
      <c r="J4467" t="s">
        <v>4358</v>
      </c>
      <c r="K4467" t="s">
        <v>4357</v>
      </c>
      <c r="L4467" t="s">
        <v>4356</v>
      </c>
      <c r="M4467" t="s">
        <v>4355</v>
      </c>
      <c r="N4467">
        <v>4</v>
      </c>
      <c r="O4467" t="s">
        <v>4354</v>
      </c>
      <c r="P4467" t="s">
        <v>4353</v>
      </c>
      <c r="Q4467" t="s">
        <v>4352</v>
      </c>
      <c r="R4467" s="7">
        <v>42005</v>
      </c>
      <c r="S4467" s="8">
        <f t="shared" si="560"/>
        <v>2015</v>
      </c>
      <c r="T4467" s="8">
        <v>2015</v>
      </c>
      <c r="U4467" s="8">
        <f t="shared" si="561"/>
        <v>7</v>
      </c>
      <c r="V4467" s="7">
        <v>42064</v>
      </c>
      <c r="W4467" t="s">
        <v>609</v>
      </c>
      <c r="X4467" s="2">
        <v>0.30399999999999999</v>
      </c>
      <c r="Y4467" s="6">
        <f t="shared" si="558"/>
        <v>8.115106377299057E-3</v>
      </c>
      <c r="AA4467">
        <v>8952477</v>
      </c>
      <c r="AB4467">
        <v>12250</v>
      </c>
      <c r="AC4467">
        <v>10982760</v>
      </c>
      <c r="AD4467" t="s">
        <v>7</v>
      </c>
      <c r="AE4467">
        <v>57</v>
      </c>
      <c r="AF4467">
        <v>3</v>
      </c>
      <c r="AH4467" t="s">
        <v>4351</v>
      </c>
      <c r="AI4467" t="s">
        <v>4350</v>
      </c>
      <c r="AJ4467" t="s">
        <v>4349</v>
      </c>
      <c r="AK4467" t="s">
        <v>4348</v>
      </c>
      <c r="AL4467">
        <v>3</v>
      </c>
      <c r="AM4467" s="5">
        <f t="shared" si="562"/>
        <v>0.42857142857142855</v>
      </c>
      <c r="AN4467" s="4">
        <f t="shared" si="559"/>
        <v>6.4910477632931242E-4</v>
      </c>
      <c r="AO4467" s="3"/>
      <c r="AP4467">
        <v>0</v>
      </c>
      <c r="AR4467" t="s">
        <v>62</v>
      </c>
      <c r="AT4467" s="2" t="s">
        <v>61</v>
      </c>
      <c r="AU4467" s="1">
        <f t="shared" si="563"/>
        <v>0.5875305897008134</v>
      </c>
      <c r="AV4467" s="1">
        <f t="shared" si="564"/>
        <v>0.43821055768141848</v>
      </c>
      <c r="AW4467" s="1">
        <f t="shared" si="565"/>
        <v>0.28889052566202356</v>
      </c>
    </row>
    <row r="4468" spans="1:49" x14ac:dyDescent="0.2">
      <c r="A4468">
        <v>4466</v>
      </c>
      <c r="B4468" t="s">
        <v>4347</v>
      </c>
      <c r="C4468" t="s">
        <v>4346</v>
      </c>
      <c r="F4468" t="s">
        <v>4345</v>
      </c>
      <c r="G4468" t="s">
        <v>18</v>
      </c>
      <c r="H4468" t="s">
        <v>17</v>
      </c>
      <c r="I4468" t="s">
        <v>4344</v>
      </c>
      <c r="J4468">
        <v>60002676</v>
      </c>
      <c r="K4468" t="s">
        <v>4343</v>
      </c>
      <c r="L4468" t="s">
        <v>4342</v>
      </c>
      <c r="M4468" t="s">
        <v>1395</v>
      </c>
      <c r="N4468">
        <v>5</v>
      </c>
      <c r="O4468" t="s">
        <v>4341</v>
      </c>
      <c r="P4468" t="s">
        <v>4340</v>
      </c>
      <c r="Q4468" t="s">
        <v>4339</v>
      </c>
      <c r="R4468" s="7">
        <v>42005</v>
      </c>
      <c r="S4468" s="8">
        <f t="shared" si="560"/>
        <v>2015</v>
      </c>
      <c r="T4468" s="8">
        <v>2015</v>
      </c>
      <c r="U4468" s="8">
        <f t="shared" si="561"/>
        <v>7</v>
      </c>
      <c r="V4468" s="7">
        <v>42036</v>
      </c>
      <c r="W4468" t="s">
        <v>4338</v>
      </c>
      <c r="X4468" s="2">
        <v>0.92800000000000005</v>
      </c>
      <c r="Y4468" s="6">
        <f t="shared" si="558"/>
        <v>2.4772429993860284E-2</v>
      </c>
      <c r="AA4468">
        <v>320862</v>
      </c>
      <c r="AB4468">
        <v>16614</v>
      </c>
      <c r="AC4468">
        <v>13653059</v>
      </c>
      <c r="AD4468" t="s">
        <v>7</v>
      </c>
      <c r="AE4468">
        <v>64</v>
      </c>
      <c r="AF4468">
        <v>1</v>
      </c>
      <c r="AH4468" t="s">
        <v>4337</v>
      </c>
      <c r="AI4468" t="s">
        <v>4336</v>
      </c>
      <c r="AJ4468" t="s">
        <v>4335</v>
      </c>
      <c r="AK4468" t="s">
        <v>4334</v>
      </c>
      <c r="AL4468">
        <v>19</v>
      </c>
      <c r="AM4468" s="5">
        <f t="shared" si="562"/>
        <v>2.7142857142857144</v>
      </c>
      <c r="AN4468" s="4">
        <f t="shared" si="559"/>
        <v>4.1109969167523125E-3</v>
      </c>
      <c r="AO4468" s="3"/>
      <c r="AP4468">
        <v>0</v>
      </c>
      <c r="AR4468" t="s">
        <v>62</v>
      </c>
      <c r="AT4468" s="2">
        <v>2.59</v>
      </c>
      <c r="AU4468" s="1">
        <f t="shared" si="563"/>
        <v>1.8574000070727892</v>
      </c>
      <c r="AV4468" s="1">
        <f t="shared" si="564"/>
        <v>1.4441713455306298</v>
      </c>
      <c r="AW4468" s="1">
        <f t="shared" si="565"/>
        <v>1.0309426839884703</v>
      </c>
    </row>
    <row r="4469" spans="1:49" x14ac:dyDescent="0.2">
      <c r="A4469">
        <v>4467</v>
      </c>
      <c r="B4469" t="s">
        <v>4333</v>
      </c>
      <c r="C4469" t="s">
        <v>4332</v>
      </c>
      <c r="D4469" t="s">
        <v>4331</v>
      </c>
      <c r="F4469" t="s">
        <v>4330</v>
      </c>
      <c r="G4469" t="s">
        <v>18</v>
      </c>
      <c r="H4469" t="s">
        <v>17</v>
      </c>
      <c r="I4469" t="s">
        <v>4329</v>
      </c>
      <c r="J4469" t="s">
        <v>4328</v>
      </c>
      <c r="K4469" t="s">
        <v>4327</v>
      </c>
      <c r="L4469" t="s">
        <v>4326</v>
      </c>
      <c r="M4469" t="s">
        <v>4325</v>
      </c>
      <c r="N4469">
        <v>14</v>
      </c>
      <c r="O4469" t="s">
        <v>4324</v>
      </c>
      <c r="P4469" t="s">
        <v>4323</v>
      </c>
      <c r="Q4469" t="s">
        <v>4322</v>
      </c>
      <c r="R4469" s="7">
        <v>42005</v>
      </c>
      <c r="S4469" s="8">
        <f t="shared" si="560"/>
        <v>2015</v>
      </c>
      <c r="T4469" s="8">
        <v>2015</v>
      </c>
      <c r="U4469" s="8">
        <f t="shared" si="561"/>
        <v>7</v>
      </c>
      <c r="V4469" s="7">
        <v>42027</v>
      </c>
      <c r="W4469" t="s">
        <v>4321</v>
      </c>
      <c r="X4469" s="2">
        <v>0.77200000000000002</v>
      </c>
      <c r="Y4469" s="6">
        <f t="shared" si="558"/>
        <v>2.0608099089719976E-2</v>
      </c>
      <c r="AA4469">
        <v>223778</v>
      </c>
      <c r="AB4469">
        <v>28572</v>
      </c>
      <c r="AC4469">
        <v>14697807</v>
      </c>
      <c r="AD4469" t="s">
        <v>7</v>
      </c>
      <c r="AE4469">
        <v>81</v>
      </c>
      <c r="AF4469">
        <v>1</v>
      </c>
      <c r="AG4469">
        <v>345810103</v>
      </c>
      <c r="AI4469" t="s">
        <v>4320</v>
      </c>
      <c r="AK4469" t="s">
        <v>4319</v>
      </c>
      <c r="AL4469">
        <v>11</v>
      </c>
      <c r="AM4469" s="5">
        <f t="shared" si="562"/>
        <v>1.5714285714285714</v>
      </c>
      <c r="AN4469" s="4">
        <f t="shared" si="559"/>
        <v>2.3800508465408126E-3</v>
      </c>
      <c r="AO4469" s="3"/>
      <c r="AP4469">
        <v>0</v>
      </c>
      <c r="AQ4469" t="s">
        <v>2</v>
      </c>
      <c r="AR4469">
        <v>1113478</v>
      </c>
      <c r="AS4469" t="s">
        <v>0</v>
      </c>
      <c r="AT4469" s="2">
        <v>2.0139999999999998</v>
      </c>
      <c r="AU4469" s="1">
        <f t="shared" si="563"/>
        <v>1.5139684616766225</v>
      </c>
      <c r="AV4469" s="1">
        <f t="shared" si="564"/>
        <v>1.1494074968130394</v>
      </c>
      <c r="AW4469" s="1">
        <f t="shared" si="565"/>
        <v>0.78484653194945619</v>
      </c>
    </row>
    <row r="4470" spans="1:49" x14ac:dyDescent="0.2">
      <c r="A4470">
        <v>4468</v>
      </c>
      <c r="B4470" t="s">
        <v>4318</v>
      </c>
      <c r="C4470" t="s">
        <v>4317</v>
      </c>
      <c r="F4470" t="s">
        <v>4316</v>
      </c>
      <c r="G4470" t="s">
        <v>18</v>
      </c>
      <c r="H4470" t="s">
        <v>17</v>
      </c>
      <c r="I4470" t="s">
        <v>4315</v>
      </c>
      <c r="J4470">
        <v>108245501</v>
      </c>
      <c r="K4470" t="s">
        <v>4314</v>
      </c>
      <c r="L4470" t="s">
        <v>103</v>
      </c>
      <c r="M4470" t="s">
        <v>102</v>
      </c>
      <c r="N4470">
        <v>4</v>
      </c>
      <c r="O4470" t="s">
        <v>4313</v>
      </c>
      <c r="P4470" t="s">
        <v>4312</v>
      </c>
      <c r="Q4470" t="s">
        <v>4311</v>
      </c>
      <c r="R4470" s="7">
        <v>42005</v>
      </c>
      <c r="S4470" s="8">
        <f t="shared" si="560"/>
        <v>2015</v>
      </c>
      <c r="T4470" s="8">
        <v>2015</v>
      </c>
      <c r="U4470" s="8">
        <f t="shared" si="561"/>
        <v>7</v>
      </c>
      <c r="V4470" s="7">
        <v>42005</v>
      </c>
      <c r="W4470" t="s">
        <v>4274</v>
      </c>
      <c r="X4470" s="2">
        <v>2.823</v>
      </c>
      <c r="Y4470" s="6">
        <f t="shared" si="558"/>
        <v>7.5358372707615917E-2</v>
      </c>
      <c r="AA4470">
        <v>1636804</v>
      </c>
      <c r="AB4470">
        <v>17249</v>
      </c>
      <c r="AD4470" t="s">
        <v>7</v>
      </c>
      <c r="AE4470">
        <v>53</v>
      </c>
      <c r="AF4470">
        <v>1</v>
      </c>
      <c r="AG4470">
        <v>7010533</v>
      </c>
      <c r="AH4470" t="s">
        <v>4310</v>
      </c>
      <c r="AI4470" t="s">
        <v>4309</v>
      </c>
      <c r="AK4470" t="s">
        <v>4308</v>
      </c>
      <c r="AL4470">
        <v>720</v>
      </c>
      <c r="AM4470" s="5">
        <f t="shared" si="562"/>
        <v>102.85714285714286</v>
      </c>
      <c r="AN4470" s="4">
        <f t="shared" si="559"/>
        <v>0.15578514631903501</v>
      </c>
      <c r="AO4470" s="3"/>
      <c r="AP4470">
        <v>0</v>
      </c>
      <c r="AR4470" t="s">
        <v>62</v>
      </c>
      <c r="AT4470" s="2">
        <v>9.6189999999999998</v>
      </c>
      <c r="AU4470" s="1">
        <f t="shared" si="563"/>
        <v>9.9486404791041654</v>
      </c>
      <c r="AV4470" s="1">
        <f t="shared" si="564"/>
        <v>11.557175951332546</v>
      </c>
      <c r="AW4470" s="1">
        <f t="shared" si="565"/>
        <v>13.165711423560927</v>
      </c>
    </row>
    <row r="4471" spans="1:49" x14ac:dyDescent="0.2">
      <c r="A4471">
        <v>4469</v>
      </c>
      <c r="B4471" t="s">
        <v>4307</v>
      </c>
      <c r="C4471" t="s">
        <v>4306</v>
      </c>
      <c r="E4471">
        <v>25366941</v>
      </c>
      <c r="F4471" t="s">
        <v>4305</v>
      </c>
      <c r="G4471" t="s">
        <v>18</v>
      </c>
      <c r="H4471" t="s">
        <v>17</v>
      </c>
      <c r="I4471" t="s">
        <v>4304</v>
      </c>
      <c r="J4471" t="s">
        <v>4303</v>
      </c>
      <c r="K4471" t="s">
        <v>4302</v>
      </c>
      <c r="L4471" t="s">
        <v>4301</v>
      </c>
      <c r="M4471" t="s">
        <v>1429</v>
      </c>
      <c r="N4471">
        <v>8</v>
      </c>
      <c r="O4471" t="s">
        <v>4300</v>
      </c>
      <c r="P4471" t="s">
        <v>4299</v>
      </c>
      <c r="Q4471" t="s">
        <v>4298</v>
      </c>
      <c r="R4471" s="7">
        <v>42005</v>
      </c>
      <c r="S4471" s="8">
        <f t="shared" si="560"/>
        <v>2015</v>
      </c>
      <c r="T4471" s="8">
        <v>2015</v>
      </c>
      <c r="U4471" s="8">
        <f t="shared" si="561"/>
        <v>7</v>
      </c>
      <c r="V4471" s="7">
        <v>42036</v>
      </c>
      <c r="W4471" t="s">
        <v>4297</v>
      </c>
      <c r="X4471" s="2">
        <v>0.65200000000000002</v>
      </c>
      <c r="Y4471" s="6">
        <f t="shared" si="558"/>
        <v>1.7404767624996664E-2</v>
      </c>
      <c r="AA4471">
        <v>3622525</v>
      </c>
      <c r="AB4471">
        <v>29629</v>
      </c>
      <c r="AC4471">
        <v>10974687</v>
      </c>
      <c r="AD4471" t="s">
        <v>7</v>
      </c>
      <c r="AE4471">
        <v>276</v>
      </c>
      <c r="AF4471">
        <v>2</v>
      </c>
      <c r="AH4471" t="s">
        <v>4296</v>
      </c>
      <c r="AI4471" t="s">
        <v>4295</v>
      </c>
      <c r="AJ4471" t="s">
        <v>4294</v>
      </c>
      <c r="AK4471" t="s">
        <v>4293</v>
      </c>
      <c r="AL4471">
        <v>6</v>
      </c>
      <c r="AM4471" s="5">
        <f t="shared" si="562"/>
        <v>0.8571428571428571</v>
      </c>
      <c r="AN4471" s="4">
        <f t="shared" si="559"/>
        <v>1.2982095526586248E-3</v>
      </c>
      <c r="AO4471" s="3"/>
      <c r="AP4471">
        <v>0</v>
      </c>
      <c r="AR4471" t="s">
        <v>62</v>
      </c>
      <c r="AT4471" s="2">
        <v>1.804</v>
      </c>
      <c r="AU4471" s="1">
        <f t="shared" si="563"/>
        <v>1.2572800203295253</v>
      </c>
      <c r="AV4471" s="1">
        <f t="shared" si="564"/>
        <v>0.93514885888276444</v>
      </c>
      <c r="AW4471" s="1">
        <f t="shared" si="565"/>
        <v>0.61301769743600354</v>
      </c>
    </row>
    <row r="4472" spans="1:49" x14ac:dyDescent="0.2">
      <c r="A4472">
        <v>4470</v>
      </c>
      <c r="B4472" t="s">
        <v>4292</v>
      </c>
      <c r="C4472" t="s">
        <v>4291</v>
      </c>
      <c r="F4472" t="s">
        <v>4290</v>
      </c>
      <c r="G4472" t="s">
        <v>18</v>
      </c>
      <c r="H4472" t="s">
        <v>17</v>
      </c>
      <c r="I4472" t="s">
        <v>770</v>
      </c>
      <c r="J4472">
        <v>60025578</v>
      </c>
      <c r="K4472" t="s">
        <v>445</v>
      </c>
      <c r="L4472" t="s">
        <v>444</v>
      </c>
      <c r="M4472" t="s">
        <v>102</v>
      </c>
      <c r="N4472">
        <v>4</v>
      </c>
      <c r="O4472" t="s">
        <v>4289</v>
      </c>
      <c r="P4472" t="s">
        <v>4288</v>
      </c>
      <c r="Q4472" t="s">
        <v>2310</v>
      </c>
      <c r="R4472" s="7">
        <v>42005</v>
      </c>
      <c r="S4472" s="8">
        <f t="shared" si="560"/>
        <v>2015</v>
      </c>
      <c r="T4472" s="8">
        <v>2015</v>
      </c>
      <c r="U4472" s="8">
        <f t="shared" si="561"/>
        <v>7</v>
      </c>
      <c r="V4472" s="7">
        <v>2015</v>
      </c>
      <c r="W4472" t="s">
        <v>2138</v>
      </c>
      <c r="X4472" s="2">
        <v>0.245</v>
      </c>
      <c r="Y4472" s="6">
        <f t="shared" si="558"/>
        <v>6.5401350738100959E-3</v>
      </c>
      <c r="AA4472">
        <v>19376480</v>
      </c>
      <c r="AB4472">
        <v>19700186896</v>
      </c>
      <c r="AD4472" t="s">
        <v>7</v>
      </c>
      <c r="AE4472">
        <v>51</v>
      </c>
      <c r="AH4472" t="s">
        <v>4287</v>
      </c>
      <c r="AI4472" t="s">
        <v>4286</v>
      </c>
      <c r="AK4472" t="s">
        <v>4285</v>
      </c>
      <c r="AL4472">
        <v>3</v>
      </c>
      <c r="AM4472" s="5">
        <f t="shared" si="562"/>
        <v>0.42857142857142855</v>
      </c>
      <c r="AN4472" s="4">
        <f t="shared" si="559"/>
        <v>6.4910477632931242E-4</v>
      </c>
      <c r="AO4472" s="3"/>
      <c r="AP4472">
        <v>0</v>
      </c>
      <c r="AR4472" t="s">
        <v>62</v>
      </c>
      <c r="AT4472" s="2" t="s">
        <v>61</v>
      </c>
      <c r="AU4472" s="1">
        <f t="shared" si="563"/>
        <v>0.47728259845658605</v>
      </c>
      <c r="AV4472" s="1">
        <f t="shared" si="564"/>
        <v>0.35946199250697042</v>
      </c>
      <c r="AW4472" s="1">
        <f t="shared" si="565"/>
        <v>0.24164138655735473</v>
      </c>
    </row>
    <row r="4473" spans="1:49" x14ac:dyDescent="0.2">
      <c r="A4473">
        <v>4471</v>
      </c>
      <c r="B4473" t="s">
        <v>4284</v>
      </c>
      <c r="C4473" t="s">
        <v>4283</v>
      </c>
      <c r="F4473" t="s">
        <v>4282</v>
      </c>
      <c r="G4473" t="s">
        <v>18</v>
      </c>
      <c r="H4473" t="s">
        <v>17</v>
      </c>
      <c r="I4473" t="s">
        <v>4281</v>
      </c>
      <c r="J4473" t="s">
        <v>4280</v>
      </c>
      <c r="K4473" t="s">
        <v>4279</v>
      </c>
      <c r="L4473" t="s">
        <v>4278</v>
      </c>
      <c r="M4473" t="s">
        <v>2563</v>
      </c>
      <c r="N4473">
        <v>3</v>
      </c>
      <c r="O4473" t="s">
        <v>4277</v>
      </c>
      <c r="P4473" t="s">
        <v>4276</v>
      </c>
      <c r="Q4473" t="s">
        <v>4275</v>
      </c>
      <c r="R4473" s="7">
        <v>42005</v>
      </c>
      <c r="S4473" s="8">
        <f t="shared" si="560"/>
        <v>2015</v>
      </c>
      <c r="T4473" s="8">
        <v>2015</v>
      </c>
      <c r="U4473" s="8">
        <f t="shared" si="561"/>
        <v>7</v>
      </c>
      <c r="V4473" s="7">
        <v>42005</v>
      </c>
      <c r="W4473" t="s">
        <v>4274</v>
      </c>
      <c r="X4473" s="2">
        <v>2.823</v>
      </c>
      <c r="Y4473" s="6">
        <f t="shared" si="558"/>
        <v>7.5358372707615917E-2</v>
      </c>
      <c r="AA4473">
        <v>1636804</v>
      </c>
      <c r="AB4473">
        <v>17249</v>
      </c>
      <c r="AD4473" t="s">
        <v>7</v>
      </c>
      <c r="AE4473">
        <v>53</v>
      </c>
      <c r="AF4473">
        <v>1</v>
      </c>
      <c r="AG4473">
        <v>7010521</v>
      </c>
      <c r="AH4473" t="s">
        <v>439</v>
      </c>
      <c r="AI4473" t="s">
        <v>4273</v>
      </c>
      <c r="AK4473" t="s">
        <v>4272</v>
      </c>
      <c r="AL4473">
        <v>167</v>
      </c>
      <c r="AM4473" s="5">
        <f t="shared" si="562"/>
        <v>23.857142857142858</v>
      </c>
      <c r="AN4473" s="4">
        <f t="shared" si="559"/>
        <v>3.6133499215665062E-2</v>
      </c>
      <c r="AO4473" s="3"/>
      <c r="AP4473">
        <v>0</v>
      </c>
      <c r="AR4473" t="s">
        <v>62</v>
      </c>
      <c r="AT4473" s="2">
        <v>9.6189999999999998</v>
      </c>
      <c r="AU4473" s="1">
        <f t="shared" si="563"/>
        <v>6.3590910660030655</v>
      </c>
      <c r="AV4473" s="1">
        <f t="shared" si="564"/>
        <v>5.5745935961640489</v>
      </c>
      <c r="AW4473" s="1">
        <f t="shared" si="565"/>
        <v>4.7900961263250315</v>
      </c>
    </row>
    <row r="4474" spans="1:49" x14ac:dyDescent="0.2">
      <c r="A4474">
        <v>4472</v>
      </c>
      <c r="B4474" t="s">
        <v>4271</v>
      </c>
      <c r="C4474" t="s">
        <v>4270</v>
      </c>
      <c r="D4474" t="s">
        <v>4269</v>
      </c>
      <c r="F4474" t="s">
        <v>4268</v>
      </c>
      <c r="G4474" t="s">
        <v>18</v>
      </c>
      <c r="H4474" t="s">
        <v>17</v>
      </c>
      <c r="I4474" t="s">
        <v>4267</v>
      </c>
      <c r="J4474" t="s">
        <v>4266</v>
      </c>
      <c r="K4474" t="s">
        <v>4265</v>
      </c>
      <c r="L4474" t="s">
        <v>4264</v>
      </c>
      <c r="M4474" t="s">
        <v>4263</v>
      </c>
      <c r="N4474">
        <v>5</v>
      </c>
      <c r="O4474" t="s">
        <v>4262</v>
      </c>
      <c r="P4474" t="s">
        <v>4261</v>
      </c>
      <c r="Q4474" t="s">
        <v>4260</v>
      </c>
      <c r="R4474" s="7">
        <v>42005</v>
      </c>
      <c r="S4474" s="8">
        <f t="shared" si="560"/>
        <v>2015</v>
      </c>
      <c r="T4474" s="8">
        <v>2015</v>
      </c>
      <c r="U4474" s="8">
        <f t="shared" si="561"/>
        <v>7</v>
      </c>
      <c r="V4474" s="7">
        <v>42078</v>
      </c>
      <c r="W4474" t="s">
        <v>4259</v>
      </c>
      <c r="X4474" s="2">
        <v>1.2290000000000001</v>
      </c>
      <c r="Y4474" s="6">
        <f t="shared" si="558"/>
        <v>3.2807453084541263E-2</v>
      </c>
      <c r="AA4474">
        <v>207683</v>
      </c>
      <c r="AB4474">
        <v>14398</v>
      </c>
      <c r="AD4474" t="s">
        <v>7</v>
      </c>
      <c r="AE4474">
        <v>56</v>
      </c>
      <c r="AH4474" t="s">
        <v>2648</v>
      </c>
      <c r="AI4474" t="s">
        <v>4258</v>
      </c>
      <c r="AJ4474" t="s">
        <v>4257</v>
      </c>
      <c r="AK4474" t="s">
        <v>4256</v>
      </c>
      <c r="AL4474">
        <v>21</v>
      </c>
      <c r="AM4474" s="5">
        <f t="shared" si="562"/>
        <v>3</v>
      </c>
      <c r="AN4474" s="4">
        <f t="shared" si="559"/>
        <v>4.5437334343051876E-3</v>
      </c>
      <c r="AO4474" s="3"/>
      <c r="AP4474">
        <v>1</v>
      </c>
      <c r="AR4474" t="s">
        <v>62</v>
      </c>
      <c r="AT4474" s="2" t="s">
        <v>61</v>
      </c>
      <c r="AU4474" s="1">
        <f t="shared" si="563"/>
        <v>2.4328337189470437</v>
      </c>
      <c r="AV4474" s="1">
        <f t="shared" si="564"/>
        <v>1.8675593259423227</v>
      </c>
      <c r="AW4474" s="1">
        <f t="shared" si="565"/>
        <v>1.3022849329376009</v>
      </c>
    </row>
    <row r="4475" spans="1:49" x14ac:dyDescent="0.2">
      <c r="A4475">
        <v>4473</v>
      </c>
      <c r="B4475" t="s">
        <v>4255</v>
      </c>
      <c r="C4475" t="s">
        <v>4254</v>
      </c>
      <c r="F4475" t="s">
        <v>4253</v>
      </c>
      <c r="G4475" t="s">
        <v>18</v>
      </c>
      <c r="H4475" t="s">
        <v>17</v>
      </c>
      <c r="I4475" t="s">
        <v>4252</v>
      </c>
      <c r="J4475">
        <v>60016930</v>
      </c>
      <c r="K4475" t="s">
        <v>4251</v>
      </c>
      <c r="L4475" t="s">
        <v>103</v>
      </c>
      <c r="M4475" t="s">
        <v>102</v>
      </c>
      <c r="N4475">
        <v>3</v>
      </c>
      <c r="O4475" t="s">
        <v>4250</v>
      </c>
      <c r="P4475" t="s">
        <v>4249</v>
      </c>
      <c r="Q4475" t="s">
        <v>4248</v>
      </c>
      <c r="R4475" s="7">
        <v>42005</v>
      </c>
      <c r="S4475" s="8">
        <f t="shared" si="560"/>
        <v>2015</v>
      </c>
      <c r="T4475" s="8">
        <v>2015</v>
      </c>
      <c r="U4475" s="8">
        <f t="shared" si="561"/>
        <v>7</v>
      </c>
      <c r="V4475" s="7">
        <v>42026</v>
      </c>
      <c r="W4475" t="s">
        <v>2105</v>
      </c>
      <c r="X4475" s="2">
        <v>0.375</v>
      </c>
      <c r="Y4475" s="6">
        <f t="shared" si="558"/>
        <v>1.0010410827260351E-2</v>
      </c>
      <c r="AA4475">
        <v>135194</v>
      </c>
      <c r="AB4475">
        <v>24918</v>
      </c>
      <c r="AD4475" t="s">
        <v>7</v>
      </c>
      <c r="AE4475">
        <v>51</v>
      </c>
      <c r="AF4475">
        <v>2</v>
      </c>
      <c r="AH4475" t="s">
        <v>4247</v>
      </c>
      <c r="AI4475" t="s">
        <v>4246</v>
      </c>
      <c r="AK4475" t="s">
        <v>4245</v>
      </c>
      <c r="AL4475">
        <v>0</v>
      </c>
      <c r="AM4475" s="5">
        <f t="shared" si="562"/>
        <v>0</v>
      </c>
      <c r="AN4475" s="4">
        <f t="shared" si="559"/>
        <v>0</v>
      </c>
      <c r="AO4475" s="3"/>
      <c r="AP4475">
        <v>0</v>
      </c>
      <c r="AR4475" t="s">
        <v>62</v>
      </c>
      <c r="AT4475" s="2">
        <v>1.3140000000000001</v>
      </c>
      <c r="AU4475" s="1">
        <f t="shared" si="563"/>
        <v>0.70072875790822453</v>
      </c>
      <c r="AV4475" s="1">
        <f t="shared" si="564"/>
        <v>0.5005205413630176</v>
      </c>
      <c r="AW4475" s="1">
        <f t="shared" si="565"/>
        <v>0.30031232481781051</v>
      </c>
    </row>
    <row r="4476" spans="1:49" x14ac:dyDescent="0.2">
      <c r="A4476">
        <v>4474</v>
      </c>
      <c r="B4476" t="s">
        <v>4244</v>
      </c>
      <c r="C4476" t="s">
        <v>4243</v>
      </c>
      <c r="F4476" t="s">
        <v>4242</v>
      </c>
      <c r="G4476" t="s">
        <v>18</v>
      </c>
      <c r="H4476" t="s">
        <v>17</v>
      </c>
      <c r="I4476" t="s">
        <v>4241</v>
      </c>
      <c r="J4476" t="s">
        <v>4240</v>
      </c>
      <c r="K4476" t="s">
        <v>4239</v>
      </c>
      <c r="L4476" t="s">
        <v>4238</v>
      </c>
      <c r="M4476" t="s">
        <v>3052</v>
      </c>
      <c r="N4476">
        <v>6</v>
      </c>
      <c r="O4476" t="s">
        <v>4237</v>
      </c>
      <c r="P4476" t="s">
        <v>4236</v>
      </c>
      <c r="Q4476" t="s">
        <v>4235</v>
      </c>
      <c r="R4476" s="7">
        <v>42005</v>
      </c>
      <c r="S4476" s="8">
        <f t="shared" si="560"/>
        <v>2015</v>
      </c>
      <c r="T4476" s="8">
        <v>2015</v>
      </c>
      <c r="U4476" s="8">
        <f t="shared" si="561"/>
        <v>7</v>
      </c>
      <c r="V4476" s="7">
        <v>42033</v>
      </c>
      <c r="W4476" t="s">
        <v>3792</v>
      </c>
      <c r="X4476" s="2">
        <v>0.2</v>
      </c>
      <c r="Y4476" s="6">
        <f t="shared" si="558"/>
        <v>5.3388857745388539E-3</v>
      </c>
      <c r="AA4476">
        <v>161136</v>
      </c>
      <c r="AB4476">
        <v>16718</v>
      </c>
      <c r="AC4476">
        <v>21916349</v>
      </c>
      <c r="AD4476" t="s">
        <v>7</v>
      </c>
      <c r="AE4476">
        <v>69</v>
      </c>
      <c r="AF4476" s="10">
        <v>44228</v>
      </c>
      <c r="AH4476" t="s">
        <v>4234</v>
      </c>
      <c r="AI4476" t="s">
        <v>4233</v>
      </c>
      <c r="AJ4476" t="s">
        <v>4232</v>
      </c>
      <c r="AK4476" t="s">
        <v>4231</v>
      </c>
      <c r="AL4476">
        <v>0</v>
      </c>
      <c r="AM4476" s="5">
        <f t="shared" si="562"/>
        <v>0</v>
      </c>
      <c r="AN4476" s="4">
        <f t="shared" si="559"/>
        <v>0</v>
      </c>
      <c r="AO4476" s="3"/>
      <c r="AP4476">
        <v>0</v>
      </c>
      <c r="AQ4476" t="s">
        <v>1586</v>
      </c>
      <c r="AR4476" t="s">
        <v>62</v>
      </c>
      <c r="AS4476" t="s">
        <v>1584</v>
      </c>
      <c r="AT4476" s="2">
        <v>0.72599999999999998</v>
      </c>
      <c r="AU4476" s="1">
        <f t="shared" si="563"/>
        <v>0.37372200421771973</v>
      </c>
      <c r="AV4476" s="1">
        <f t="shared" si="564"/>
        <v>0.2669442887269427</v>
      </c>
      <c r="AW4476" s="1">
        <f t="shared" si="565"/>
        <v>0.16016657323616562</v>
      </c>
    </row>
    <row r="4477" spans="1:49" x14ac:dyDescent="0.2">
      <c r="A4477">
        <v>4475</v>
      </c>
      <c r="B4477" t="s">
        <v>4230</v>
      </c>
      <c r="C4477" t="s">
        <v>4229</v>
      </c>
      <c r="F4477" t="s">
        <v>4228</v>
      </c>
      <c r="G4477" t="s">
        <v>18</v>
      </c>
      <c r="H4477" t="s">
        <v>17</v>
      </c>
      <c r="I4477" t="s">
        <v>1926</v>
      </c>
      <c r="J4477" t="s">
        <v>4227</v>
      </c>
      <c r="K4477" t="s">
        <v>4226</v>
      </c>
      <c r="L4477" t="s">
        <v>4225</v>
      </c>
      <c r="M4477" t="s">
        <v>52</v>
      </c>
      <c r="N4477">
        <v>4</v>
      </c>
      <c r="O4477" t="s">
        <v>4224</v>
      </c>
      <c r="P4477" t="s">
        <v>4223</v>
      </c>
      <c r="Q4477" t="s">
        <v>4222</v>
      </c>
      <c r="R4477" s="7">
        <v>42005</v>
      </c>
      <c r="S4477" s="8">
        <f t="shared" si="560"/>
        <v>2015</v>
      </c>
      <c r="T4477" s="8">
        <v>2015</v>
      </c>
      <c r="U4477" s="8">
        <f t="shared" si="561"/>
        <v>7</v>
      </c>
      <c r="V4477" s="7">
        <v>42005</v>
      </c>
      <c r="W4477" t="s">
        <v>3736</v>
      </c>
      <c r="X4477" s="2">
        <v>2.0099999999999998</v>
      </c>
      <c r="Y4477" s="6">
        <f t="shared" si="558"/>
        <v>5.3655802034115477E-2</v>
      </c>
      <c r="AA4477">
        <v>15361276</v>
      </c>
      <c r="AB4477">
        <v>18933</v>
      </c>
      <c r="AD4477" t="s">
        <v>7</v>
      </c>
      <c r="AE4477">
        <v>14</v>
      </c>
      <c r="AF4477">
        <v>1</v>
      </c>
      <c r="AG4477">
        <v>6887377</v>
      </c>
      <c r="AH4477" t="s">
        <v>4221</v>
      </c>
      <c r="AI4477" t="s">
        <v>4220</v>
      </c>
      <c r="AJ4477" t="s">
        <v>4219</v>
      </c>
      <c r="AK4477" t="s">
        <v>4218</v>
      </c>
      <c r="AL4477">
        <v>7</v>
      </c>
      <c r="AM4477" s="5">
        <f t="shared" si="562"/>
        <v>1</v>
      </c>
      <c r="AN4477" s="4">
        <f t="shared" si="559"/>
        <v>1.5145778114350624E-3</v>
      </c>
      <c r="AO4477" s="3"/>
      <c r="AP4477">
        <v>0</v>
      </c>
      <c r="AR4477" t="s">
        <v>62</v>
      </c>
      <c r="AT4477" s="2" t="s">
        <v>61</v>
      </c>
      <c r="AU4477" s="1">
        <f t="shared" si="563"/>
        <v>3.8013434767311352</v>
      </c>
      <c r="AV4477" s="1">
        <f t="shared" si="564"/>
        <v>2.7585189922775268</v>
      </c>
      <c r="AW4477" s="1">
        <f t="shared" si="565"/>
        <v>1.7156945078239185</v>
      </c>
    </row>
    <row r="4478" spans="1:49" x14ac:dyDescent="0.2">
      <c r="A4478">
        <v>4476</v>
      </c>
      <c r="B4478" t="s">
        <v>4217</v>
      </c>
      <c r="C4478" t="s">
        <v>4216</v>
      </c>
      <c r="F4478" t="s">
        <v>4215</v>
      </c>
      <c r="G4478" t="s">
        <v>18</v>
      </c>
      <c r="H4478" t="s">
        <v>17</v>
      </c>
      <c r="I4478" t="s">
        <v>4214</v>
      </c>
      <c r="J4478" t="s">
        <v>4209</v>
      </c>
      <c r="K4478" t="s">
        <v>4213</v>
      </c>
      <c r="L4478" t="s">
        <v>4212</v>
      </c>
      <c r="M4478" t="s">
        <v>2237</v>
      </c>
      <c r="N4478">
        <v>2</v>
      </c>
      <c r="O4478" t="s">
        <v>4211</v>
      </c>
      <c r="P4478" t="s">
        <v>4210</v>
      </c>
      <c r="Q4478" t="s">
        <v>4209</v>
      </c>
      <c r="R4478" s="7">
        <v>42005</v>
      </c>
      <c r="S4478" s="8">
        <f t="shared" si="560"/>
        <v>2015</v>
      </c>
      <c r="T4478" s="8">
        <v>2015</v>
      </c>
      <c r="U4478" s="8">
        <f t="shared" si="561"/>
        <v>7</v>
      </c>
      <c r="V4478" s="7">
        <v>42005</v>
      </c>
      <c r="W4478" t="s">
        <v>3752</v>
      </c>
      <c r="X4478" s="2">
        <v>1.468</v>
      </c>
      <c r="Y4478" s="6">
        <f t="shared" si="558"/>
        <v>3.9187421585115186E-2</v>
      </c>
      <c r="AA4478">
        <v>906778</v>
      </c>
      <c r="AB4478">
        <v>18931</v>
      </c>
      <c r="AD4478" t="s">
        <v>7</v>
      </c>
      <c r="AE4478">
        <v>63</v>
      </c>
      <c r="AF4478">
        <v>1</v>
      </c>
      <c r="AG4478">
        <v>6975135</v>
      </c>
      <c r="AH4478" t="s">
        <v>4208</v>
      </c>
      <c r="AI4478" t="s">
        <v>4207</v>
      </c>
      <c r="AJ4478" t="s">
        <v>4206</v>
      </c>
      <c r="AK4478" t="s">
        <v>4205</v>
      </c>
      <c r="AL4478">
        <v>4</v>
      </c>
      <c r="AM4478" s="5">
        <f t="shared" si="562"/>
        <v>0.5714285714285714</v>
      </c>
      <c r="AN4478" s="4">
        <f t="shared" si="559"/>
        <v>8.6547303510574997E-4</v>
      </c>
      <c r="AO4478" s="3"/>
      <c r="AP4478">
        <v>0</v>
      </c>
      <c r="AR4478" t="s">
        <v>62</v>
      </c>
      <c r="AT4478" s="2">
        <v>5.0830000000000002</v>
      </c>
      <c r="AU4478" s="1">
        <f t="shared" si="563"/>
        <v>2.7690837020112351</v>
      </c>
      <c r="AV4478" s="1">
        <f t="shared" si="564"/>
        <v>2.0026447310110469</v>
      </c>
      <c r="AW4478" s="1">
        <f t="shared" si="565"/>
        <v>1.236205760010858</v>
      </c>
    </row>
    <row r="4479" spans="1:49" x14ac:dyDescent="0.2">
      <c r="A4479">
        <v>4477</v>
      </c>
      <c r="B4479" t="s">
        <v>4204</v>
      </c>
      <c r="C4479" t="s">
        <v>4203</v>
      </c>
      <c r="F4479" t="s">
        <v>4202</v>
      </c>
      <c r="G4479" t="s">
        <v>18</v>
      </c>
      <c r="H4479" t="s">
        <v>17</v>
      </c>
      <c r="I4479" t="s">
        <v>4201</v>
      </c>
      <c r="J4479">
        <v>60004350</v>
      </c>
      <c r="K4479" t="s">
        <v>4200</v>
      </c>
      <c r="L4479" t="s">
        <v>4199</v>
      </c>
      <c r="M4479" t="s">
        <v>267</v>
      </c>
      <c r="N4479">
        <v>3</v>
      </c>
      <c r="O4479" t="s">
        <v>4198</v>
      </c>
      <c r="P4479" t="s">
        <v>4197</v>
      </c>
      <c r="Q4479" t="s">
        <v>4196</v>
      </c>
      <c r="R4479" s="7">
        <v>42005</v>
      </c>
      <c r="S4479" s="8">
        <f t="shared" si="560"/>
        <v>2015</v>
      </c>
      <c r="T4479" s="8">
        <v>2015</v>
      </c>
      <c r="U4479" s="8">
        <f t="shared" si="561"/>
        <v>7</v>
      </c>
      <c r="V4479" s="7">
        <v>42005</v>
      </c>
      <c r="W4479" t="s">
        <v>4195</v>
      </c>
      <c r="X4479" s="2">
        <v>0.44400000000000001</v>
      </c>
      <c r="Y4479" s="6">
        <f t="shared" si="558"/>
        <v>1.1852326419476256E-2</v>
      </c>
      <c r="AA4479">
        <v>15273342</v>
      </c>
      <c r="AB4479">
        <v>17296</v>
      </c>
      <c r="AD4479" t="s">
        <v>7</v>
      </c>
      <c r="AE4479">
        <v>16</v>
      </c>
      <c r="AF4479">
        <v>1</v>
      </c>
      <c r="AG4479">
        <v>7010410</v>
      </c>
      <c r="AH4479" t="s">
        <v>329</v>
      </c>
      <c r="AI4479" t="s">
        <v>4194</v>
      </c>
      <c r="AK4479" t="s">
        <v>4193</v>
      </c>
      <c r="AL4479">
        <v>23</v>
      </c>
      <c r="AM4479" s="5">
        <f t="shared" si="562"/>
        <v>3.2857142857142856</v>
      </c>
      <c r="AN4479" s="4">
        <f t="shared" si="559"/>
        <v>4.9764699518580618E-3</v>
      </c>
      <c r="AO4479" s="3"/>
      <c r="AP4479">
        <v>0</v>
      </c>
      <c r="AR4479" t="s">
        <v>62</v>
      </c>
      <c r="AT4479" s="2">
        <v>2.714</v>
      </c>
      <c r="AU4479" s="1">
        <f t="shared" si="563"/>
        <v>0.97895694791907961</v>
      </c>
      <c r="AV4479" s="1">
        <f t="shared" si="564"/>
        <v>0.8414398185667159</v>
      </c>
      <c r="AW4479" s="1">
        <f t="shared" si="565"/>
        <v>0.70392268921435197</v>
      </c>
    </row>
    <row r="4480" spans="1:49" x14ac:dyDescent="0.2">
      <c r="A4480">
        <v>4478</v>
      </c>
      <c r="B4480" t="s">
        <v>4192</v>
      </c>
      <c r="C4480" t="s">
        <v>4191</v>
      </c>
      <c r="F4480" t="s">
        <v>4190</v>
      </c>
      <c r="G4480" t="s">
        <v>18</v>
      </c>
      <c r="H4480" t="s">
        <v>17</v>
      </c>
      <c r="I4480" t="s">
        <v>4189</v>
      </c>
      <c r="J4480" t="s">
        <v>4188</v>
      </c>
      <c r="K4480" t="s">
        <v>4187</v>
      </c>
      <c r="L4480" t="s">
        <v>4186</v>
      </c>
      <c r="M4480" t="s">
        <v>4185</v>
      </c>
      <c r="N4480">
        <v>4</v>
      </c>
      <c r="O4480" t="s">
        <v>4184</v>
      </c>
      <c r="P4480" t="s">
        <v>4183</v>
      </c>
      <c r="Q4480" t="s">
        <v>4182</v>
      </c>
      <c r="R4480" s="7">
        <v>42005</v>
      </c>
      <c r="S4480" s="8">
        <f t="shared" si="560"/>
        <v>2015</v>
      </c>
      <c r="T4480" s="8">
        <v>2015</v>
      </c>
      <c r="U4480" s="8">
        <f t="shared" si="561"/>
        <v>7</v>
      </c>
      <c r="V4480" s="7">
        <v>42005</v>
      </c>
      <c r="W4480" t="s">
        <v>3802</v>
      </c>
      <c r="X4480" s="2">
        <v>0.92900000000000005</v>
      </c>
      <c r="Y4480" s="6">
        <f t="shared" si="558"/>
        <v>2.4799124422732979E-2</v>
      </c>
      <c r="AA4480">
        <v>10897798</v>
      </c>
      <c r="AB4480">
        <v>18896</v>
      </c>
      <c r="AD4480" t="s">
        <v>7</v>
      </c>
      <c r="AE4480">
        <v>19</v>
      </c>
      <c r="AF4480">
        <v>1</v>
      </c>
      <c r="AG4480">
        <v>6963281</v>
      </c>
      <c r="AH4480" t="s">
        <v>4181</v>
      </c>
      <c r="AI4480" t="s">
        <v>4180</v>
      </c>
      <c r="AJ4480" t="s">
        <v>4179</v>
      </c>
      <c r="AK4480" t="s">
        <v>4178</v>
      </c>
      <c r="AL4480">
        <v>65</v>
      </c>
      <c r="AM4480" s="5">
        <f t="shared" si="562"/>
        <v>9.2857142857142865</v>
      </c>
      <c r="AN4480" s="4">
        <f t="shared" si="559"/>
        <v>1.4063936820468439E-2</v>
      </c>
      <c r="AO4480" s="3"/>
      <c r="AP4480">
        <v>0</v>
      </c>
      <c r="AR4480" t="s">
        <v>62</v>
      </c>
      <c r="AT4480" s="2">
        <v>3.4359999999999999</v>
      </c>
      <c r="AU4480" s="1">
        <f t="shared" si="563"/>
        <v>2.1578568142053616</v>
      </c>
      <c r="AV4480" s="1">
        <f t="shared" si="564"/>
        <v>1.943153062160071</v>
      </c>
      <c r="AW4480" s="1">
        <f t="shared" si="565"/>
        <v>1.72844931011478</v>
      </c>
    </row>
    <row r="4481" spans="1:49" x14ac:dyDescent="0.2">
      <c r="A4481">
        <v>4479</v>
      </c>
      <c r="B4481" t="s">
        <v>4177</v>
      </c>
      <c r="C4481" t="s">
        <v>4176</v>
      </c>
      <c r="F4481" t="s">
        <v>4175</v>
      </c>
      <c r="G4481" t="s">
        <v>18</v>
      </c>
      <c r="H4481" t="s">
        <v>17</v>
      </c>
      <c r="I4481" t="s">
        <v>3912</v>
      </c>
      <c r="J4481" t="s">
        <v>4174</v>
      </c>
      <c r="K4481" t="s">
        <v>4173</v>
      </c>
      <c r="L4481" t="s">
        <v>4172</v>
      </c>
      <c r="M4481" t="s">
        <v>4171</v>
      </c>
      <c r="N4481">
        <v>6</v>
      </c>
      <c r="O4481" t="s">
        <v>4170</v>
      </c>
      <c r="P4481" t="s">
        <v>4169</v>
      </c>
      <c r="Q4481" t="s">
        <v>4168</v>
      </c>
      <c r="R4481" s="7">
        <v>42005</v>
      </c>
      <c r="S4481" s="8">
        <f t="shared" si="560"/>
        <v>2015</v>
      </c>
      <c r="T4481" s="8">
        <v>2015</v>
      </c>
      <c r="U4481" s="8">
        <f t="shared" si="561"/>
        <v>7</v>
      </c>
      <c r="V4481" s="7">
        <v>42005</v>
      </c>
      <c r="W4481" t="s">
        <v>3921</v>
      </c>
      <c r="X4481" s="2">
        <v>1.365</v>
      </c>
      <c r="Y4481" s="6">
        <f t="shared" si="558"/>
        <v>3.6437895411227675E-2</v>
      </c>
      <c r="AA4481">
        <v>189545</v>
      </c>
      <c r="AB4481">
        <v>17393</v>
      </c>
      <c r="AD4481" t="s">
        <v>7</v>
      </c>
      <c r="AE4481">
        <v>64</v>
      </c>
      <c r="AF4481">
        <v>1</v>
      </c>
      <c r="AG4481">
        <v>6802420</v>
      </c>
      <c r="AH4481" t="s">
        <v>4167</v>
      </c>
      <c r="AI4481" t="s">
        <v>4166</v>
      </c>
      <c r="AJ4481" t="s">
        <v>4165</v>
      </c>
      <c r="AK4481" t="s">
        <v>4164</v>
      </c>
      <c r="AL4481">
        <v>15</v>
      </c>
      <c r="AM4481" s="5">
        <f t="shared" si="562"/>
        <v>2.1428571428571428</v>
      </c>
      <c r="AN4481" s="4">
        <f t="shared" si="559"/>
        <v>3.2455238816465623E-3</v>
      </c>
      <c r="AO4481" s="3"/>
      <c r="AP4481">
        <v>0</v>
      </c>
      <c r="AR4481" t="s">
        <v>62</v>
      </c>
      <c r="AT4481" s="2" t="s">
        <v>61</v>
      </c>
      <c r="AU4481" s="1">
        <f t="shared" si="563"/>
        <v>2.6480183952353338</v>
      </c>
      <c r="AV4481" s="1">
        <f t="shared" si="564"/>
        <v>1.9841709646437118</v>
      </c>
      <c r="AW4481" s="1">
        <f t="shared" si="565"/>
        <v>1.3203235340520896</v>
      </c>
    </row>
    <row r="4482" spans="1:49" x14ac:dyDescent="0.2">
      <c r="A4482">
        <v>4480</v>
      </c>
      <c r="B4482" t="s">
        <v>4163</v>
      </c>
      <c r="C4482" t="s">
        <v>4162</v>
      </c>
      <c r="F4482" t="s">
        <v>4161</v>
      </c>
      <c r="G4482" t="s">
        <v>18</v>
      </c>
      <c r="H4482" t="s">
        <v>17</v>
      </c>
      <c r="I4482" t="s">
        <v>1926</v>
      </c>
      <c r="J4482" t="s">
        <v>4160</v>
      </c>
      <c r="K4482" t="s">
        <v>4159</v>
      </c>
      <c r="L4482" t="s">
        <v>4158</v>
      </c>
      <c r="M4482" t="s">
        <v>2000</v>
      </c>
      <c r="N4482">
        <v>3</v>
      </c>
      <c r="O4482" t="s">
        <v>4157</v>
      </c>
      <c r="P4482" t="s">
        <v>4156</v>
      </c>
      <c r="Q4482" t="s">
        <v>4155</v>
      </c>
      <c r="R4482" s="7">
        <v>42005</v>
      </c>
      <c r="S4482" s="8">
        <f t="shared" si="560"/>
        <v>2015</v>
      </c>
      <c r="T4482" s="8">
        <v>2015</v>
      </c>
      <c r="U4482" s="8">
        <f t="shared" si="561"/>
        <v>7</v>
      </c>
      <c r="V4482" s="7">
        <v>42005</v>
      </c>
      <c r="W4482" t="s">
        <v>3736</v>
      </c>
      <c r="X4482" s="2">
        <v>2.0099999999999998</v>
      </c>
      <c r="Y4482" s="6">
        <f t="shared" si="558"/>
        <v>5.3655802034115477E-2</v>
      </c>
      <c r="AA4482">
        <v>15361276</v>
      </c>
      <c r="AB4482">
        <v>18933</v>
      </c>
      <c r="AD4482" t="s">
        <v>7</v>
      </c>
      <c r="AE4482">
        <v>14</v>
      </c>
      <c r="AF4482">
        <v>1</v>
      </c>
      <c r="AG4482">
        <v>6841050</v>
      </c>
      <c r="AH4482" t="s">
        <v>4154</v>
      </c>
      <c r="AI4482" t="s">
        <v>4153</v>
      </c>
      <c r="AJ4482" t="s">
        <v>4152</v>
      </c>
      <c r="AK4482" t="s">
        <v>4151</v>
      </c>
      <c r="AL4482">
        <v>100</v>
      </c>
      <c r="AM4482" s="5">
        <f t="shared" si="562"/>
        <v>14.285714285714286</v>
      </c>
      <c r="AN4482" s="4">
        <f t="shared" si="559"/>
        <v>2.1636825877643751E-2</v>
      </c>
      <c r="AO4482" s="3"/>
      <c r="AP4482">
        <v>0</v>
      </c>
      <c r="AR4482" t="s">
        <v>62</v>
      </c>
      <c r="AT4482" s="2" t="s">
        <v>61</v>
      </c>
      <c r="AU4482" s="1">
        <f t="shared" si="563"/>
        <v>4.4050109187173954</v>
      </c>
      <c r="AV4482" s="1">
        <f t="shared" si="564"/>
        <v>3.7646313955879611</v>
      </c>
      <c r="AW4482" s="1">
        <f t="shared" si="565"/>
        <v>3.1242518724585269</v>
      </c>
    </row>
    <row r="4483" spans="1:49" x14ac:dyDescent="0.2">
      <c r="A4483">
        <v>4481</v>
      </c>
      <c r="B4483" t="s">
        <v>4150</v>
      </c>
      <c r="C4483" t="s">
        <v>4149</v>
      </c>
      <c r="F4483" t="s">
        <v>4148</v>
      </c>
      <c r="G4483" t="s">
        <v>18</v>
      </c>
      <c r="H4483" t="s">
        <v>17</v>
      </c>
      <c r="I4483" t="s">
        <v>4147</v>
      </c>
      <c r="J4483">
        <v>60012370</v>
      </c>
      <c r="K4483" t="s">
        <v>4146</v>
      </c>
      <c r="L4483" t="s">
        <v>4145</v>
      </c>
      <c r="M4483" t="s">
        <v>613</v>
      </c>
      <c r="N4483">
        <v>2</v>
      </c>
      <c r="O4483" t="s">
        <v>4144</v>
      </c>
      <c r="P4483" t="s">
        <v>4143</v>
      </c>
      <c r="Q4483" t="s">
        <v>4142</v>
      </c>
      <c r="R4483" s="7">
        <v>42005</v>
      </c>
      <c r="S4483" s="8">
        <f t="shared" si="560"/>
        <v>2015</v>
      </c>
      <c r="T4483" s="8">
        <v>2015</v>
      </c>
      <c r="U4483" s="8">
        <f t="shared" si="561"/>
        <v>7</v>
      </c>
      <c r="V4483" s="7">
        <v>42005</v>
      </c>
      <c r="W4483" t="s">
        <v>3752</v>
      </c>
      <c r="X4483" s="2">
        <v>1.468</v>
      </c>
      <c r="Y4483" s="6">
        <f t="shared" ref="Y4483:Y4546" si="566">(X4483-$Z$3)/($Z$2-$Z$3)</f>
        <v>3.9187421585115186E-2</v>
      </c>
      <c r="AA4483">
        <v>906778</v>
      </c>
      <c r="AB4483">
        <v>18931</v>
      </c>
      <c r="AD4483" t="s">
        <v>7</v>
      </c>
      <c r="AE4483">
        <v>63</v>
      </c>
      <c r="AF4483">
        <v>1</v>
      </c>
      <c r="AG4483">
        <v>6987302</v>
      </c>
      <c r="AH4483" t="s">
        <v>4141</v>
      </c>
      <c r="AI4483" t="s">
        <v>4140</v>
      </c>
      <c r="AJ4483" t="s">
        <v>4139</v>
      </c>
      <c r="AK4483" t="s">
        <v>4138</v>
      </c>
      <c r="AL4483">
        <v>3</v>
      </c>
      <c r="AM4483" s="5">
        <f t="shared" si="562"/>
        <v>0.42857142857142855</v>
      </c>
      <c r="AN4483" s="4">
        <f t="shared" ref="AN4483:AN4546" si="567">(AM4483-$AO$3)/($AO$2-$AO$3)</f>
        <v>6.4910477632931242E-4</v>
      </c>
      <c r="AO4483" s="3"/>
      <c r="AP4483">
        <v>0</v>
      </c>
      <c r="AR4483" t="s">
        <v>62</v>
      </c>
      <c r="AT4483" s="2">
        <v>5.0830000000000002</v>
      </c>
      <c r="AU4483" s="1">
        <f t="shared" si="563"/>
        <v>2.7625926542479422</v>
      </c>
      <c r="AV4483" s="1">
        <f t="shared" si="564"/>
        <v>1.9918263180722249</v>
      </c>
      <c r="AW4483" s="1">
        <f t="shared" si="565"/>
        <v>1.2210599818965076</v>
      </c>
    </row>
    <row r="4484" spans="1:49" x14ac:dyDescent="0.2">
      <c r="A4484">
        <v>4482</v>
      </c>
      <c r="B4484" t="s">
        <v>4137</v>
      </c>
      <c r="C4484" t="s">
        <v>4136</v>
      </c>
      <c r="F4484" t="s">
        <v>4135</v>
      </c>
      <c r="G4484" t="s">
        <v>18</v>
      </c>
      <c r="H4484" t="s">
        <v>17</v>
      </c>
      <c r="I4484" t="s">
        <v>4134</v>
      </c>
      <c r="J4484" t="s">
        <v>4133</v>
      </c>
      <c r="K4484" t="s">
        <v>4132</v>
      </c>
      <c r="L4484" t="s">
        <v>4131</v>
      </c>
      <c r="M4484" t="s">
        <v>656</v>
      </c>
      <c r="N4484">
        <v>4</v>
      </c>
      <c r="O4484" t="s">
        <v>4130</v>
      </c>
      <c r="P4484" t="s">
        <v>4129</v>
      </c>
      <c r="Q4484" t="s">
        <v>4128</v>
      </c>
      <c r="R4484" s="7">
        <v>42005</v>
      </c>
      <c r="S4484" s="8">
        <f t="shared" si="560"/>
        <v>2015</v>
      </c>
      <c r="T4484" s="8">
        <v>2015</v>
      </c>
      <c r="U4484" s="8">
        <f t="shared" si="561"/>
        <v>7</v>
      </c>
      <c r="V4484" s="7">
        <v>2015</v>
      </c>
      <c r="W4484" t="s">
        <v>3936</v>
      </c>
      <c r="X4484" s="2">
        <v>0.215</v>
      </c>
      <c r="Y4484" s="6">
        <f t="shared" si="566"/>
        <v>5.7393022076292679E-3</v>
      </c>
      <c r="AA4484">
        <v>3744884</v>
      </c>
      <c r="AB4484">
        <v>28637</v>
      </c>
      <c r="AC4484">
        <v>19768524</v>
      </c>
      <c r="AD4484" t="s">
        <v>7</v>
      </c>
      <c r="AE4484">
        <v>66</v>
      </c>
      <c r="AF4484">
        <v>1</v>
      </c>
      <c r="AH4484" t="s">
        <v>4127</v>
      </c>
      <c r="AI4484" t="s">
        <v>4126</v>
      </c>
      <c r="AJ4484" t="s">
        <v>4125</v>
      </c>
      <c r="AK4484" t="s">
        <v>4124</v>
      </c>
      <c r="AL4484">
        <v>2</v>
      </c>
      <c r="AM4484" s="5">
        <f t="shared" si="562"/>
        <v>0.2857142857142857</v>
      </c>
      <c r="AN4484" s="4">
        <f t="shared" si="567"/>
        <v>4.3273651755287499E-4</v>
      </c>
      <c r="AO4484" s="3"/>
      <c r="AP4484">
        <v>0</v>
      </c>
      <c r="AR4484" t="s">
        <v>62</v>
      </c>
      <c r="AT4484" s="2">
        <v>0.64900000000000002</v>
      </c>
      <c r="AU4484" s="1">
        <f t="shared" si="563"/>
        <v>0.41473325006063499</v>
      </c>
      <c r="AV4484" s="1">
        <f t="shared" si="564"/>
        <v>0.30860193625910715</v>
      </c>
      <c r="AW4484" s="1">
        <f t="shared" si="565"/>
        <v>0.2024706224575793</v>
      </c>
    </row>
    <row r="4485" spans="1:49" x14ac:dyDescent="0.2">
      <c r="A4485">
        <v>4483</v>
      </c>
      <c r="B4485" t="s">
        <v>4123</v>
      </c>
      <c r="C4485" t="s">
        <v>4122</v>
      </c>
      <c r="F4485" t="s">
        <v>4121</v>
      </c>
      <c r="G4485" t="s">
        <v>18</v>
      </c>
      <c r="H4485" t="s">
        <v>17</v>
      </c>
      <c r="I4485" t="s">
        <v>4120</v>
      </c>
      <c r="J4485">
        <v>60025225</v>
      </c>
      <c r="K4485" t="s">
        <v>3986</v>
      </c>
      <c r="L4485" t="s">
        <v>3985</v>
      </c>
      <c r="M4485" t="s">
        <v>1247</v>
      </c>
      <c r="N4485">
        <v>3</v>
      </c>
      <c r="O4485" t="s">
        <v>4119</v>
      </c>
      <c r="P4485" t="s">
        <v>4118</v>
      </c>
      <c r="Q4485" t="s">
        <v>3982</v>
      </c>
      <c r="R4485" s="7">
        <v>42005</v>
      </c>
      <c r="S4485" s="8">
        <f t="shared" si="560"/>
        <v>2015</v>
      </c>
      <c r="T4485" s="8">
        <v>2015</v>
      </c>
      <c r="U4485" s="8">
        <f t="shared" si="561"/>
        <v>7</v>
      </c>
      <c r="V4485" s="7">
        <v>42005</v>
      </c>
      <c r="W4485" t="s">
        <v>3736</v>
      </c>
      <c r="X4485" s="2">
        <v>2.0099999999999998</v>
      </c>
      <c r="Y4485" s="6">
        <f t="shared" si="566"/>
        <v>5.3655802034115477E-2</v>
      </c>
      <c r="AA4485">
        <v>15361276</v>
      </c>
      <c r="AB4485">
        <v>18933</v>
      </c>
      <c r="AD4485" t="s">
        <v>7</v>
      </c>
      <c r="AE4485">
        <v>14</v>
      </c>
      <c r="AF4485">
        <v>1</v>
      </c>
      <c r="AG4485">
        <v>6853369</v>
      </c>
      <c r="AH4485" t="s">
        <v>4117</v>
      </c>
      <c r="AI4485" t="s">
        <v>4116</v>
      </c>
      <c r="AJ4485" t="s">
        <v>4115</v>
      </c>
      <c r="AK4485" t="s">
        <v>4114</v>
      </c>
      <c r="AL4485">
        <v>30</v>
      </c>
      <c r="AM4485" s="5">
        <f t="shared" si="562"/>
        <v>4.2857142857142856</v>
      </c>
      <c r="AN4485" s="4">
        <f t="shared" si="567"/>
        <v>6.4910477632931247E-3</v>
      </c>
      <c r="AO4485" s="3"/>
      <c r="AP4485">
        <v>0</v>
      </c>
      <c r="AQ4485" t="s">
        <v>143</v>
      </c>
      <c r="AR4485" t="s">
        <v>3977</v>
      </c>
      <c r="AS4485" t="s">
        <v>141</v>
      </c>
      <c r="AT4485" s="2" t="s">
        <v>61</v>
      </c>
      <c r="AU4485" s="1">
        <f t="shared" si="563"/>
        <v>3.9506375752868772</v>
      </c>
      <c r="AV4485" s="1">
        <f t="shared" si="564"/>
        <v>3.00734248987043</v>
      </c>
      <c r="AW4485" s="1">
        <f t="shared" si="565"/>
        <v>2.0640474044539827</v>
      </c>
    </row>
    <row r="4486" spans="1:49" x14ac:dyDescent="0.2">
      <c r="A4486">
        <v>4484</v>
      </c>
      <c r="B4486" t="s">
        <v>4113</v>
      </c>
      <c r="C4486" t="s">
        <v>4112</v>
      </c>
      <c r="F4486" t="s">
        <v>4111</v>
      </c>
      <c r="G4486" t="s">
        <v>18</v>
      </c>
      <c r="H4486" t="s">
        <v>17</v>
      </c>
      <c r="I4486" t="s">
        <v>4110</v>
      </c>
      <c r="J4486">
        <v>60025578</v>
      </c>
      <c r="K4486" t="s">
        <v>445</v>
      </c>
      <c r="L4486" t="s">
        <v>444</v>
      </c>
      <c r="M4486" t="s">
        <v>102</v>
      </c>
      <c r="N4486">
        <v>2</v>
      </c>
      <c r="O4486" t="s">
        <v>4109</v>
      </c>
      <c r="P4486" t="s">
        <v>4108</v>
      </c>
      <c r="Q4486" t="s">
        <v>4107</v>
      </c>
      <c r="R4486" s="7">
        <v>42005</v>
      </c>
      <c r="S4486" s="8">
        <f t="shared" si="560"/>
        <v>2015</v>
      </c>
      <c r="T4486" s="8">
        <v>2015</v>
      </c>
      <c r="U4486" s="8">
        <f t="shared" si="561"/>
        <v>7</v>
      </c>
      <c r="V4486" s="7">
        <v>42005</v>
      </c>
      <c r="W4486" t="s">
        <v>3802</v>
      </c>
      <c r="X4486" s="2">
        <v>0.92900000000000005</v>
      </c>
      <c r="Y4486" s="6">
        <f t="shared" si="566"/>
        <v>2.4799124422732979E-2</v>
      </c>
      <c r="AA4486">
        <v>10897798</v>
      </c>
      <c r="AB4486">
        <v>18896</v>
      </c>
      <c r="AD4486" t="s">
        <v>7</v>
      </c>
      <c r="AE4486">
        <v>19</v>
      </c>
      <c r="AF4486">
        <v>1</v>
      </c>
      <c r="AG4486">
        <v>6957519</v>
      </c>
      <c r="AH4486" t="s">
        <v>4106</v>
      </c>
      <c r="AI4486" t="s">
        <v>4105</v>
      </c>
      <c r="AJ4486" t="s">
        <v>4104</v>
      </c>
      <c r="AK4486" t="s">
        <v>4103</v>
      </c>
      <c r="AL4486">
        <v>5</v>
      </c>
      <c r="AM4486" s="5">
        <f t="shared" si="562"/>
        <v>0.7142857142857143</v>
      </c>
      <c r="AN4486" s="4">
        <f t="shared" si="567"/>
        <v>1.0818412938821875E-3</v>
      </c>
      <c r="AO4486" s="3"/>
      <c r="AP4486">
        <v>0</v>
      </c>
      <c r="AR4486">
        <v>61101146</v>
      </c>
      <c r="AT4486" s="2">
        <v>3.4359999999999999</v>
      </c>
      <c r="AU4486" s="1">
        <f t="shared" si="563"/>
        <v>1.768393948407774</v>
      </c>
      <c r="AV4486" s="1">
        <f t="shared" si="564"/>
        <v>1.2940482858307583</v>
      </c>
      <c r="AW4486" s="1">
        <f t="shared" si="565"/>
        <v>0.81970262325374244</v>
      </c>
    </row>
    <row r="4487" spans="1:49" x14ac:dyDescent="0.2">
      <c r="A4487">
        <v>4485</v>
      </c>
      <c r="B4487" t="s">
        <v>4102</v>
      </c>
      <c r="C4487" t="s">
        <v>4101</v>
      </c>
      <c r="F4487" t="s">
        <v>4100</v>
      </c>
      <c r="G4487" t="s">
        <v>18</v>
      </c>
      <c r="H4487" t="s">
        <v>17</v>
      </c>
      <c r="I4487" t="s">
        <v>4099</v>
      </c>
      <c r="J4487" t="s">
        <v>4098</v>
      </c>
      <c r="K4487" t="s">
        <v>4097</v>
      </c>
      <c r="L4487" t="s">
        <v>4096</v>
      </c>
      <c r="M4487" t="s">
        <v>4095</v>
      </c>
      <c r="N4487">
        <v>4</v>
      </c>
      <c r="O4487" t="s">
        <v>4094</v>
      </c>
      <c r="P4487" t="s">
        <v>4093</v>
      </c>
      <c r="Q4487" t="s">
        <v>4092</v>
      </c>
      <c r="R4487" s="7">
        <v>42005</v>
      </c>
      <c r="S4487" s="8">
        <f t="shared" si="560"/>
        <v>2015</v>
      </c>
      <c r="T4487" s="8">
        <v>2015</v>
      </c>
      <c r="U4487" s="8">
        <f t="shared" si="561"/>
        <v>7</v>
      </c>
      <c r="V4487" s="7">
        <v>42005</v>
      </c>
      <c r="W4487" t="s">
        <v>3921</v>
      </c>
      <c r="X4487" s="2">
        <v>1.365</v>
      </c>
      <c r="Y4487" s="6">
        <f t="shared" si="566"/>
        <v>3.6437895411227675E-2</v>
      </c>
      <c r="AA4487">
        <v>189545</v>
      </c>
      <c r="AB4487">
        <v>17393</v>
      </c>
      <c r="AD4487" t="s">
        <v>7</v>
      </c>
      <c r="AE4487">
        <v>64</v>
      </c>
      <c r="AF4487">
        <v>1</v>
      </c>
      <c r="AG4487">
        <v>6799306</v>
      </c>
      <c r="AH4487" t="s">
        <v>4091</v>
      </c>
      <c r="AI4487" t="s">
        <v>4090</v>
      </c>
      <c r="AJ4487" t="s">
        <v>4089</v>
      </c>
      <c r="AK4487" t="s">
        <v>4088</v>
      </c>
      <c r="AL4487">
        <v>27</v>
      </c>
      <c r="AM4487" s="5">
        <f t="shared" si="562"/>
        <v>3.8571428571428572</v>
      </c>
      <c r="AN4487" s="4">
        <f t="shared" si="567"/>
        <v>5.8419429869638129E-3</v>
      </c>
      <c r="AO4487" s="3"/>
      <c r="AP4487">
        <v>0</v>
      </c>
      <c r="AR4487" t="s">
        <v>4087</v>
      </c>
      <c r="AT4487" s="2" t="s">
        <v>61</v>
      </c>
      <c r="AU4487" s="1">
        <f t="shared" si="563"/>
        <v>2.7259109683948513</v>
      </c>
      <c r="AV4487" s="1">
        <f t="shared" si="564"/>
        <v>2.1139919199095742</v>
      </c>
      <c r="AW4487" s="1">
        <f t="shared" si="565"/>
        <v>1.502072871424297</v>
      </c>
    </row>
    <row r="4488" spans="1:49" x14ac:dyDescent="0.2">
      <c r="A4488">
        <v>4486</v>
      </c>
      <c r="B4488" t="s">
        <v>4086</v>
      </c>
      <c r="C4488" t="s">
        <v>4085</v>
      </c>
      <c r="F4488" t="s">
        <v>4084</v>
      </c>
      <c r="G4488" t="s">
        <v>18</v>
      </c>
      <c r="H4488" t="s">
        <v>17</v>
      </c>
      <c r="I4488" t="s">
        <v>4083</v>
      </c>
      <c r="J4488" t="s">
        <v>4082</v>
      </c>
      <c r="K4488" t="s">
        <v>4081</v>
      </c>
      <c r="L4488" t="s">
        <v>4080</v>
      </c>
      <c r="M4488" t="s">
        <v>3052</v>
      </c>
      <c r="N4488">
        <v>6</v>
      </c>
      <c r="O4488" t="s">
        <v>4079</v>
      </c>
      <c r="P4488" t="s">
        <v>4078</v>
      </c>
      <c r="Q4488" t="s">
        <v>4077</v>
      </c>
      <c r="R4488" s="7">
        <v>42005</v>
      </c>
      <c r="S4488" s="8">
        <f t="shared" si="560"/>
        <v>2015</v>
      </c>
      <c r="T4488" s="8">
        <v>2015</v>
      </c>
      <c r="U4488" s="8">
        <f t="shared" si="561"/>
        <v>7</v>
      </c>
      <c r="V4488" s="7">
        <v>42005</v>
      </c>
      <c r="W4488" t="s">
        <v>3921</v>
      </c>
      <c r="X4488" s="2">
        <v>1.365</v>
      </c>
      <c r="Y4488" s="6">
        <f t="shared" si="566"/>
        <v>3.6437895411227675E-2</v>
      </c>
      <c r="AA4488">
        <v>189545</v>
      </c>
      <c r="AB4488">
        <v>17393</v>
      </c>
      <c r="AD4488" t="s">
        <v>7</v>
      </c>
      <c r="AE4488">
        <v>64</v>
      </c>
      <c r="AF4488">
        <v>1</v>
      </c>
      <c r="AG4488">
        <v>6808509</v>
      </c>
      <c r="AH4488" t="s">
        <v>4076</v>
      </c>
      <c r="AI4488" t="s">
        <v>4075</v>
      </c>
      <c r="AJ4488" t="s">
        <v>4074</v>
      </c>
      <c r="AK4488" t="s">
        <v>4073</v>
      </c>
      <c r="AL4488">
        <v>20</v>
      </c>
      <c r="AM4488" s="5">
        <f t="shared" si="562"/>
        <v>2.8571428571428572</v>
      </c>
      <c r="AN4488" s="4">
        <f t="shared" si="567"/>
        <v>4.3273651755287501E-3</v>
      </c>
      <c r="AO4488" s="3"/>
      <c r="AP4488">
        <v>0</v>
      </c>
      <c r="AR4488" t="s">
        <v>62</v>
      </c>
      <c r="AT4488" s="2" t="s">
        <v>61</v>
      </c>
      <c r="AU4488" s="1">
        <f t="shared" si="563"/>
        <v>2.6804736340517996</v>
      </c>
      <c r="AV4488" s="1">
        <f t="shared" si="564"/>
        <v>2.0382630293378212</v>
      </c>
      <c r="AW4488" s="1">
        <f t="shared" si="565"/>
        <v>1.3960524246238428</v>
      </c>
    </row>
    <row r="4489" spans="1:49" x14ac:dyDescent="0.2">
      <c r="A4489">
        <v>4487</v>
      </c>
      <c r="B4489" t="s">
        <v>4072</v>
      </c>
      <c r="C4489" t="s">
        <v>4071</v>
      </c>
      <c r="F4489" t="s">
        <v>4070</v>
      </c>
      <c r="G4489" t="s">
        <v>18</v>
      </c>
      <c r="H4489" t="s">
        <v>17</v>
      </c>
      <c r="I4489" t="s">
        <v>4069</v>
      </c>
      <c r="J4489" t="s">
        <v>4063</v>
      </c>
      <c r="K4489" t="s">
        <v>4068</v>
      </c>
      <c r="L4489" t="s">
        <v>4067</v>
      </c>
      <c r="M4489" t="s">
        <v>4066</v>
      </c>
      <c r="N4489">
        <v>3</v>
      </c>
      <c r="O4489" t="s">
        <v>4065</v>
      </c>
      <c r="P4489" t="s">
        <v>4064</v>
      </c>
      <c r="Q4489" t="s">
        <v>4063</v>
      </c>
      <c r="R4489" s="7">
        <v>42005</v>
      </c>
      <c r="S4489" s="8">
        <f t="shared" si="560"/>
        <v>2015</v>
      </c>
      <c r="T4489" s="8">
        <v>2015</v>
      </c>
      <c r="U4489" s="8">
        <f t="shared" si="561"/>
        <v>7</v>
      </c>
      <c r="V4489" s="7">
        <v>42005</v>
      </c>
      <c r="W4489" t="s">
        <v>3736</v>
      </c>
      <c r="X4489" s="2">
        <v>2.0099999999999998</v>
      </c>
      <c r="Y4489" s="6">
        <f t="shared" si="566"/>
        <v>5.3655802034115477E-2</v>
      </c>
      <c r="AA4489">
        <v>15361276</v>
      </c>
      <c r="AB4489">
        <v>18933</v>
      </c>
      <c r="AD4489" t="s">
        <v>7</v>
      </c>
      <c r="AE4489">
        <v>14</v>
      </c>
      <c r="AF4489">
        <v>1</v>
      </c>
      <c r="AG4489">
        <v>6880854</v>
      </c>
      <c r="AH4489" t="s">
        <v>4062</v>
      </c>
      <c r="AI4489" t="s">
        <v>4061</v>
      </c>
      <c r="AK4489" t="s">
        <v>4060</v>
      </c>
      <c r="AL4489">
        <v>4</v>
      </c>
      <c r="AM4489" s="5">
        <f t="shared" si="562"/>
        <v>0.5714285714285714</v>
      </c>
      <c r="AN4489" s="4">
        <f t="shared" si="567"/>
        <v>8.6547303510574997E-4</v>
      </c>
      <c r="AO4489" s="3"/>
      <c r="AP4489">
        <v>0</v>
      </c>
      <c r="AR4489" t="s">
        <v>62</v>
      </c>
      <c r="AT4489" s="2" t="s">
        <v>61</v>
      </c>
      <c r="AU4489" s="1">
        <f t="shared" si="563"/>
        <v>3.7818703334412556</v>
      </c>
      <c r="AV4489" s="1">
        <f t="shared" si="564"/>
        <v>2.7260637534610614</v>
      </c>
      <c r="AW4489" s="1">
        <f t="shared" si="565"/>
        <v>1.6702571734808669</v>
      </c>
    </row>
    <row r="4490" spans="1:49" x14ac:dyDescent="0.2">
      <c r="A4490">
        <v>4488</v>
      </c>
      <c r="B4490" t="s">
        <v>4059</v>
      </c>
      <c r="C4490" t="s">
        <v>4058</v>
      </c>
      <c r="F4490" t="s">
        <v>4057</v>
      </c>
      <c r="G4490" t="s">
        <v>18</v>
      </c>
      <c r="H4490" t="s">
        <v>17</v>
      </c>
      <c r="I4490" t="s">
        <v>4056</v>
      </c>
      <c r="J4490" t="s">
        <v>4055</v>
      </c>
      <c r="K4490" t="s">
        <v>4054</v>
      </c>
      <c r="L4490" t="s">
        <v>4053</v>
      </c>
      <c r="M4490" t="s">
        <v>4052</v>
      </c>
      <c r="N4490">
        <v>6</v>
      </c>
      <c r="O4490" t="s">
        <v>4051</v>
      </c>
      <c r="P4490" t="s">
        <v>4050</v>
      </c>
      <c r="Q4490" t="s">
        <v>4049</v>
      </c>
      <c r="R4490" s="7">
        <v>42005</v>
      </c>
      <c r="S4490" s="8">
        <f t="shared" si="560"/>
        <v>2015</v>
      </c>
      <c r="T4490" s="8">
        <v>2015</v>
      </c>
      <c r="U4490" s="8">
        <f t="shared" si="561"/>
        <v>7</v>
      </c>
      <c r="V4490" s="7">
        <v>2015</v>
      </c>
      <c r="W4490" t="s">
        <v>3936</v>
      </c>
      <c r="X4490" s="2">
        <v>0.215</v>
      </c>
      <c r="Y4490" s="6">
        <f t="shared" si="566"/>
        <v>5.7393022076292679E-3</v>
      </c>
      <c r="AA4490">
        <v>3744884</v>
      </c>
      <c r="AB4490">
        <v>28637</v>
      </c>
      <c r="AC4490">
        <v>19768524</v>
      </c>
      <c r="AD4490" t="s">
        <v>7</v>
      </c>
      <c r="AE4490">
        <v>66</v>
      </c>
      <c r="AF4490">
        <v>1</v>
      </c>
      <c r="AH4490" t="s">
        <v>4048</v>
      </c>
      <c r="AI4490" t="s">
        <v>4047</v>
      </c>
      <c r="AJ4490" t="s">
        <v>4046</v>
      </c>
      <c r="AK4490" t="s">
        <v>4045</v>
      </c>
      <c r="AL4490">
        <v>7</v>
      </c>
      <c r="AM4490" s="5">
        <f t="shared" si="562"/>
        <v>1</v>
      </c>
      <c r="AN4490" s="4">
        <f t="shared" si="567"/>
        <v>1.5145778114350624E-3</v>
      </c>
      <c r="AO4490" s="3"/>
      <c r="AP4490">
        <v>0</v>
      </c>
      <c r="AR4490" t="s">
        <v>62</v>
      </c>
      <c r="AT4490" s="2">
        <v>0.64900000000000002</v>
      </c>
      <c r="AU4490" s="1">
        <f t="shared" si="563"/>
        <v>0.44718848887710061</v>
      </c>
      <c r="AV4490" s="1">
        <f t="shared" si="564"/>
        <v>0.36269400095321652</v>
      </c>
      <c r="AW4490" s="1">
        <f t="shared" si="565"/>
        <v>0.27819951302933243</v>
      </c>
    </row>
    <row r="4491" spans="1:49" x14ac:dyDescent="0.2">
      <c r="A4491">
        <v>4489</v>
      </c>
      <c r="B4491" t="s">
        <v>4044</v>
      </c>
      <c r="C4491" t="s">
        <v>4043</v>
      </c>
      <c r="F4491" t="s">
        <v>4042</v>
      </c>
      <c r="G4491" t="s">
        <v>18</v>
      </c>
      <c r="H4491" t="s">
        <v>17</v>
      </c>
      <c r="I4491" t="s">
        <v>4041</v>
      </c>
      <c r="J4491" t="s">
        <v>4040</v>
      </c>
      <c r="K4491" t="s">
        <v>4039</v>
      </c>
      <c r="L4491" t="s">
        <v>4038</v>
      </c>
      <c r="M4491" t="s">
        <v>2939</v>
      </c>
      <c r="N4491">
        <v>7</v>
      </c>
      <c r="O4491" t="s">
        <v>4037</v>
      </c>
      <c r="P4491" t="s">
        <v>4036</v>
      </c>
      <c r="Q4491" t="s">
        <v>4035</v>
      </c>
      <c r="R4491" s="7">
        <v>42005</v>
      </c>
      <c r="S4491" s="8">
        <f t="shared" si="560"/>
        <v>2015</v>
      </c>
      <c r="T4491" s="8">
        <v>2015</v>
      </c>
      <c r="U4491" s="8">
        <f t="shared" si="561"/>
        <v>7</v>
      </c>
      <c r="V4491" s="7">
        <v>42009</v>
      </c>
      <c r="W4491" t="s">
        <v>4034</v>
      </c>
      <c r="X4491" s="2">
        <v>0.255</v>
      </c>
      <c r="Y4491" s="6">
        <f t="shared" si="566"/>
        <v>6.8070793625370392E-3</v>
      </c>
      <c r="AA4491">
        <v>3321649</v>
      </c>
      <c r="AB4491">
        <v>28454</v>
      </c>
      <c r="AD4491" t="s">
        <v>7</v>
      </c>
      <c r="AE4491">
        <v>34</v>
      </c>
      <c r="AF4491">
        <v>1</v>
      </c>
      <c r="AH4491" t="s">
        <v>4033</v>
      </c>
      <c r="AI4491" t="s">
        <v>4032</v>
      </c>
      <c r="AJ4491" t="s">
        <v>4031</v>
      </c>
      <c r="AK4491" t="s">
        <v>4030</v>
      </c>
      <c r="AL4491">
        <v>9</v>
      </c>
      <c r="AM4491" s="5">
        <f t="shared" si="562"/>
        <v>1.2857142857142858</v>
      </c>
      <c r="AN4491" s="4">
        <f t="shared" si="567"/>
        <v>1.9473143289879377E-3</v>
      </c>
      <c r="AO4491" s="3"/>
      <c r="AP4491">
        <v>0</v>
      </c>
      <c r="AR4491" t="s">
        <v>62</v>
      </c>
      <c r="AT4491" s="2" t="s">
        <v>61</v>
      </c>
      <c r="AU4491" s="1">
        <f t="shared" si="563"/>
        <v>0.53491498524723091</v>
      </c>
      <c r="AV4491" s="1">
        <f t="shared" si="564"/>
        <v>0.43771968457624888</v>
      </c>
      <c r="AW4491" s="1">
        <f t="shared" si="565"/>
        <v>0.34052438390526679</v>
      </c>
    </row>
    <row r="4492" spans="1:49" x14ac:dyDescent="0.2">
      <c r="A4492">
        <v>4490</v>
      </c>
      <c r="B4492" t="s">
        <v>4029</v>
      </c>
      <c r="C4492" t="s">
        <v>4028</v>
      </c>
      <c r="F4492" t="s">
        <v>4027</v>
      </c>
      <c r="G4492" t="s">
        <v>18</v>
      </c>
      <c r="H4492" t="s">
        <v>17</v>
      </c>
      <c r="I4492" t="s">
        <v>4026</v>
      </c>
      <c r="J4492">
        <v>60010338</v>
      </c>
      <c r="K4492" t="s">
        <v>4025</v>
      </c>
      <c r="L4492" t="s">
        <v>4024</v>
      </c>
      <c r="M4492" t="s">
        <v>267</v>
      </c>
      <c r="N4492">
        <v>3</v>
      </c>
      <c r="O4492" t="s">
        <v>4023</v>
      </c>
      <c r="P4492" t="s">
        <v>4022</v>
      </c>
      <c r="Q4492" t="s">
        <v>4021</v>
      </c>
      <c r="R4492" s="7">
        <v>42005</v>
      </c>
      <c r="S4492" s="8">
        <f t="shared" si="560"/>
        <v>2015</v>
      </c>
      <c r="T4492" s="8">
        <v>2015</v>
      </c>
      <c r="U4492" s="8">
        <f t="shared" si="561"/>
        <v>7</v>
      </c>
      <c r="V4492" s="7">
        <v>42033</v>
      </c>
      <c r="W4492" t="s">
        <v>3792</v>
      </c>
      <c r="X4492" s="2">
        <v>0.2</v>
      </c>
      <c r="Y4492" s="6">
        <f t="shared" si="566"/>
        <v>5.3388857745388539E-3</v>
      </c>
      <c r="AA4492">
        <v>161136</v>
      </c>
      <c r="AB4492">
        <v>16718</v>
      </c>
      <c r="AC4492">
        <v>21916349</v>
      </c>
      <c r="AD4492" t="s">
        <v>7</v>
      </c>
      <c r="AE4492">
        <v>69</v>
      </c>
      <c r="AF4492" s="10">
        <v>44228</v>
      </c>
      <c r="AH4492" t="s">
        <v>4020</v>
      </c>
      <c r="AI4492" t="s">
        <v>4019</v>
      </c>
      <c r="AJ4492" t="s">
        <v>4018</v>
      </c>
      <c r="AK4492" t="s">
        <v>4017</v>
      </c>
      <c r="AL4492">
        <v>2</v>
      </c>
      <c r="AM4492" s="5">
        <f t="shared" si="562"/>
        <v>0.2857142857142857</v>
      </c>
      <c r="AN4492" s="4">
        <f t="shared" si="567"/>
        <v>4.3273651755287499E-4</v>
      </c>
      <c r="AO4492" s="3"/>
      <c r="AP4492">
        <v>0</v>
      </c>
      <c r="AQ4492" t="s">
        <v>4016</v>
      </c>
      <c r="AR4492" t="s">
        <v>4015</v>
      </c>
      <c r="AS4492" t="s">
        <v>4014</v>
      </c>
      <c r="AT4492" s="2">
        <v>0.72599999999999998</v>
      </c>
      <c r="AU4492" s="1">
        <f t="shared" si="563"/>
        <v>0.38670409974430597</v>
      </c>
      <c r="AV4492" s="1">
        <f t="shared" si="564"/>
        <v>0.28858111460458646</v>
      </c>
      <c r="AW4492" s="1">
        <f t="shared" si="565"/>
        <v>0.19045812946486684</v>
      </c>
    </row>
    <row r="4493" spans="1:49" x14ac:dyDescent="0.2">
      <c r="A4493">
        <v>4491</v>
      </c>
      <c r="B4493" t="s">
        <v>4013</v>
      </c>
      <c r="C4493" t="s">
        <v>4012</v>
      </c>
      <c r="F4493" t="s">
        <v>4011</v>
      </c>
      <c r="G4493" t="s">
        <v>18</v>
      </c>
      <c r="H4493" t="s">
        <v>17</v>
      </c>
      <c r="I4493" t="s">
        <v>4010</v>
      </c>
      <c r="J4493">
        <v>60009114</v>
      </c>
      <c r="K4493" t="s">
        <v>3900</v>
      </c>
      <c r="L4493" t="s">
        <v>3899</v>
      </c>
      <c r="M4493" t="s">
        <v>3898</v>
      </c>
      <c r="N4493">
        <v>4</v>
      </c>
      <c r="O4493" t="s">
        <v>4009</v>
      </c>
      <c r="P4493" t="s">
        <v>4008</v>
      </c>
      <c r="Q4493" t="s">
        <v>4007</v>
      </c>
      <c r="R4493" s="7">
        <v>42005</v>
      </c>
      <c r="S4493" s="8">
        <f t="shared" si="560"/>
        <v>2015</v>
      </c>
      <c r="T4493" s="8">
        <v>2015</v>
      </c>
      <c r="U4493" s="8">
        <f t="shared" si="561"/>
        <v>7</v>
      </c>
      <c r="V4493" s="7">
        <v>2015</v>
      </c>
      <c r="W4493" t="s">
        <v>3894</v>
      </c>
      <c r="X4493" s="2">
        <v>0.439</v>
      </c>
      <c r="Y4493" s="6">
        <f t="shared" si="566"/>
        <v>1.1718854275112784E-2</v>
      </c>
      <c r="AA4493">
        <v>10637729</v>
      </c>
      <c r="AB4493">
        <v>26760</v>
      </c>
      <c r="AD4493" t="s">
        <v>7</v>
      </c>
      <c r="AE4493">
        <v>59</v>
      </c>
      <c r="AF4493">
        <v>1</v>
      </c>
      <c r="AH4493" t="s">
        <v>4006</v>
      </c>
      <c r="AI4493" t="s">
        <v>4005</v>
      </c>
      <c r="AK4493" t="s">
        <v>4004</v>
      </c>
      <c r="AL4493">
        <v>6</v>
      </c>
      <c r="AM4493" s="5">
        <f t="shared" si="562"/>
        <v>0.8571428571428571</v>
      </c>
      <c r="AN4493" s="4">
        <f t="shared" si="567"/>
        <v>1.2982095526586248E-3</v>
      </c>
      <c r="AO4493" s="3"/>
      <c r="AP4493">
        <v>0</v>
      </c>
      <c r="AR4493" t="s">
        <v>62</v>
      </c>
      <c r="AT4493" s="2">
        <v>0.98</v>
      </c>
      <c r="AU4493" s="1">
        <f t="shared" si="563"/>
        <v>0.85926608583765363</v>
      </c>
      <c r="AV4493" s="1">
        <f t="shared" si="564"/>
        <v>0.65085319138857045</v>
      </c>
      <c r="AW4493" s="1">
        <f t="shared" si="565"/>
        <v>0.44244029693948728</v>
      </c>
    </row>
    <row r="4494" spans="1:49" x14ac:dyDescent="0.2">
      <c r="A4494">
        <v>4492</v>
      </c>
      <c r="B4494" t="s">
        <v>4003</v>
      </c>
      <c r="C4494" t="s">
        <v>4002</v>
      </c>
      <c r="F4494" t="s">
        <v>4001</v>
      </c>
      <c r="G4494" t="s">
        <v>18</v>
      </c>
      <c r="H4494" t="s">
        <v>17</v>
      </c>
      <c r="I4494" t="s">
        <v>4000</v>
      </c>
      <c r="J4494">
        <v>60090755</v>
      </c>
      <c r="K4494" t="s">
        <v>3999</v>
      </c>
      <c r="L4494" t="s">
        <v>3998</v>
      </c>
      <c r="M4494" t="s">
        <v>527</v>
      </c>
      <c r="N4494">
        <v>3</v>
      </c>
      <c r="O4494" t="s">
        <v>3997</v>
      </c>
      <c r="P4494" t="s">
        <v>3996</v>
      </c>
      <c r="Q4494" t="s">
        <v>3995</v>
      </c>
      <c r="R4494" s="7">
        <v>42005</v>
      </c>
      <c r="S4494" s="8">
        <f t="shared" si="560"/>
        <v>2015</v>
      </c>
      <c r="T4494" s="8">
        <v>2015</v>
      </c>
      <c r="U4494" s="8">
        <f t="shared" si="561"/>
        <v>7</v>
      </c>
      <c r="V4494" s="7">
        <v>42005</v>
      </c>
      <c r="W4494" t="s">
        <v>3921</v>
      </c>
      <c r="X4494" s="2">
        <v>1.365</v>
      </c>
      <c r="Y4494" s="6">
        <f t="shared" si="566"/>
        <v>3.6437895411227675E-2</v>
      </c>
      <c r="AA4494">
        <v>189545</v>
      </c>
      <c r="AB4494">
        <v>17393</v>
      </c>
      <c r="AD4494" t="s">
        <v>7</v>
      </c>
      <c r="AE4494">
        <v>64</v>
      </c>
      <c r="AF4494">
        <v>1</v>
      </c>
      <c r="AG4494">
        <v>6780631</v>
      </c>
      <c r="AH4494" t="s">
        <v>3994</v>
      </c>
      <c r="AI4494" t="s">
        <v>3993</v>
      </c>
      <c r="AJ4494" t="s">
        <v>3992</v>
      </c>
      <c r="AK4494" t="s">
        <v>3991</v>
      </c>
      <c r="AL4494">
        <v>5</v>
      </c>
      <c r="AM4494" s="5">
        <f t="shared" si="562"/>
        <v>0.7142857142857143</v>
      </c>
      <c r="AN4494" s="4">
        <f t="shared" si="567"/>
        <v>1.0818412938821875E-3</v>
      </c>
      <c r="AO4494" s="3"/>
      <c r="AP4494">
        <v>0</v>
      </c>
      <c r="AQ4494" t="s">
        <v>44</v>
      </c>
      <c r="AR4494" t="s">
        <v>62</v>
      </c>
      <c r="AS4494" t="s">
        <v>42</v>
      </c>
      <c r="AT4494" s="2" t="s">
        <v>61</v>
      </c>
      <c r="AU4494" s="1">
        <f t="shared" si="563"/>
        <v>2.5831079176024025</v>
      </c>
      <c r="AV4494" s="1">
        <f t="shared" si="564"/>
        <v>1.8759868352554931</v>
      </c>
      <c r="AW4494" s="1">
        <f t="shared" si="565"/>
        <v>1.1688657529085833</v>
      </c>
    </row>
    <row r="4495" spans="1:49" x14ac:dyDescent="0.2">
      <c r="A4495">
        <v>4493</v>
      </c>
      <c r="B4495" t="s">
        <v>3990</v>
      </c>
      <c r="C4495" t="s">
        <v>3989</v>
      </c>
      <c r="F4495" t="s">
        <v>3988</v>
      </c>
      <c r="G4495" t="s">
        <v>18</v>
      </c>
      <c r="H4495" t="s">
        <v>17</v>
      </c>
      <c r="I4495" t="s">
        <v>3987</v>
      </c>
      <c r="J4495">
        <v>60025225</v>
      </c>
      <c r="K4495" t="s">
        <v>3986</v>
      </c>
      <c r="L4495" t="s">
        <v>3985</v>
      </c>
      <c r="M4495" t="s">
        <v>1247</v>
      </c>
      <c r="N4495">
        <v>3</v>
      </c>
      <c r="O4495" t="s">
        <v>3984</v>
      </c>
      <c r="P4495" t="s">
        <v>3983</v>
      </c>
      <c r="Q4495" t="s">
        <v>3982</v>
      </c>
      <c r="R4495" s="7">
        <v>42005</v>
      </c>
      <c r="S4495" s="8">
        <f t="shared" ref="S4495:S4558" si="568">YEAR(R4495)</f>
        <v>2015</v>
      </c>
      <c r="T4495" s="8">
        <v>2015</v>
      </c>
      <c r="U4495" s="8">
        <f t="shared" ref="U4495:U4558" si="569">2022-T4495</f>
        <v>7</v>
      </c>
      <c r="V4495" s="7">
        <v>42005</v>
      </c>
      <c r="W4495" t="s">
        <v>3736</v>
      </c>
      <c r="X4495" s="2">
        <v>2.0099999999999998</v>
      </c>
      <c r="Y4495" s="6">
        <f t="shared" si="566"/>
        <v>5.3655802034115477E-2</v>
      </c>
      <c r="AA4495">
        <v>15361276</v>
      </c>
      <c r="AB4495">
        <v>18933</v>
      </c>
      <c r="AD4495" t="s">
        <v>7</v>
      </c>
      <c r="AE4495">
        <v>14</v>
      </c>
      <c r="AF4495">
        <v>1</v>
      </c>
      <c r="AG4495">
        <v>6877673</v>
      </c>
      <c r="AH4495" t="s">
        <v>3981</v>
      </c>
      <c r="AI4495" t="s">
        <v>3980</v>
      </c>
      <c r="AJ4495" t="s">
        <v>3979</v>
      </c>
      <c r="AK4495" t="s">
        <v>3978</v>
      </c>
      <c r="AL4495">
        <v>78</v>
      </c>
      <c r="AM4495" s="5">
        <f t="shared" ref="AM4495:AM4558" si="570">AL4495/U4495</f>
        <v>11.142857142857142</v>
      </c>
      <c r="AN4495" s="4">
        <f t="shared" si="567"/>
        <v>1.6876724184562125E-2</v>
      </c>
      <c r="AO4495" s="3"/>
      <c r="AP4495">
        <v>0</v>
      </c>
      <c r="AQ4495" t="s">
        <v>143</v>
      </c>
      <c r="AR4495" t="s">
        <v>3977</v>
      </c>
      <c r="AS4495" t="s">
        <v>141</v>
      </c>
      <c r="AT4495" s="2" t="s">
        <v>61</v>
      </c>
      <c r="AU4495" s="1">
        <f t="shared" ref="AU4495:AU4558" si="571">(Y4495*0.7+AN4495*0.3)*100</f>
        <v>4.2622078679249471</v>
      </c>
      <c r="AV4495" s="1">
        <f t="shared" ref="AV4495:AV4558" si="572">(Y4495*0.5+AN4495*0.5)*100</f>
        <v>3.5266263109338802</v>
      </c>
      <c r="AW4495" s="1">
        <f t="shared" ref="AW4495:AW4558" si="573">(Y4495*0.3+AN4495*0.7)*100</f>
        <v>2.7910447539428129</v>
      </c>
    </row>
    <row r="4496" spans="1:49" x14ac:dyDescent="0.2">
      <c r="A4496">
        <v>4494</v>
      </c>
      <c r="B4496" t="s">
        <v>3976</v>
      </c>
      <c r="C4496" t="s">
        <v>3975</v>
      </c>
      <c r="F4496" t="s">
        <v>3974</v>
      </c>
      <c r="G4496" t="s">
        <v>18</v>
      </c>
      <c r="H4496" t="s">
        <v>17</v>
      </c>
      <c r="I4496" t="s">
        <v>3973</v>
      </c>
      <c r="J4496">
        <v>60002668</v>
      </c>
      <c r="K4496" t="s">
        <v>3972</v>
      </c>
      <c r="L4496" t="s">
        <v>1741</v>
      </c>
      <c r="M4496" t="s">
        <v>1740</v>
      </c>
      <c r="N4496">
        <v>2</v>
      </c>
      <c r="O4496" t="s">
        <v>3971</v>
      </c>
      <c r="P4496" t="s">
        <v>3970</v>
      </c>
      <c r="Q4496" t="s">
        <v>3969</v>
      </c>
      <c r="R4496" s="7">
        <v>42005</v>
      </c>
      <c r="S4496" s="8">
        <f t="shared" si="568"/>
        <v>2015</v>
      </c>
      <c r="T4496" s="8">
        <v>2015</v>
      </c>
      <c r="U4496" s="8">
        <f t="shared" si="569"/>
        <v>7</v>
      </c>
      <c r="V4496" s="7">
        <v>42005</v>
      </c>
      <c r="W4496" t="s">
        <v>3921</v>
      </c>
      <c r="X4496" s="2">
        <v>1.365</v>
      </c>
      <c r="Y4496" s="6">
        <f t="shared" si="566"/>
        <v>3.6437895411227675E-2</v>
      </c>
      <c r="AA4496">
        <v>189545</v>
      </c>
      <c r="AB4496">
        <v>17393</v>
      </c>
      <c r="AD4496" t="s">
        <v>7</v>
      </c>
      <c r="AE4496">
        <v>64</v>
      </c>
      <c r="AF4496">
        <v>1</v>
      </c>
      <c r="AG4496">
        <v>6805657</v>
      </c>
      <c r="AH4496" t="s">
        <v>3968</v>
      </c>
      <c r="AI4496" t="s">
        <v>3967</v>
      </c>
      <c r="AJ4496" t="s">
        <v>3966</v>
      </c>
      <c r="AK4496" t="s">
        <v>3965</v>
      </c>
      <c r="AL4496">
        <v>15</v>
      </c>
      <c r="AM4496" s="5">
        <f t="shared" si="570"/>
        <v>2.1428571428571428</v>
      </c>
      <c r="AN4496" s="4">
        <f t="shared" si="567"/>
        <v>3.2455238816465623E-3</v>
      </c>
      <c r="AO4496" s="3"/>
      <c r="AP4496">
        <v>0</v>
      </c>
      <c r="AR4496" t="s">
        <v>62</v>
      </c>
      <c r="AT4496" s="2" t="s">
        <v>61</v>
      </c>
      <c r="AU4496" s="1">
        <f t="shared" si="571"/>
        <v>2.6480183952353338</v>
      </c>
      <c r="AV4496" s="1">
        <f t="shared" si="572"/>
        <v>1.9841709646437118</v>
      </c>
      <c r="AW4496" s="1">
        <f t="shared" si="573"/>
        <v>1.3203235340520896</v>
      </c>
    </row>
    <row r="4497" spans="1:49" x14ac:dyDescent="0.2">
      <c r="A4497">
        <v>4495</v>
      </c>
      <c r="B4497" t="s">
        <v>3964</v>
      </c>
      <c r="C4497" t="s">
        <v>3963</v>
      </c>
      <c r="F4497" t="s">
        <v>3962</v>
      </c>
      <c r="G4497" t="s">
        <v>18</v>
      </c>
      <c r="H4497" t="s">
        <v>17</v>
      </c>
      <c r="I4497" t="s">
        <v>1202</v>
      </c>
      <c r="J4497" t="s">
        <v>3957</v>
      </c>
      <c r="K4497" t="s">
        <v>3961</v>
      </c>
      <c r="L4497" t="s">
        <v>3960</v>
      </c>
      <c r="M4497" t="s">
        <v>1690</v>
      </c>
      <c r="N4497">
        <v>2</v>
      </c>
      <c r="O4497" t="s">
        <v>3959</v>
      </c>
      <c r="P4497" t="s">
        <v>3958</v>
      </c>
      <c r="Q4497" t="s">
        <v>3957</v>
      </c>
      <c r="R4497" s="7">
        <v>42005</v>
      </c>
      <c r="S4497" s="8">
        <f t="shared" si="568"/>
        <v>2015</v>
      </c>
      <c r="T4497" s="8">
        <v>2015</v>
      </c>
      <c r="U4497" s="8">
        <f t="shared" si="569"/>
        <v>7</v>
      </c>
      <c r="V4497" s="7">
        <v>42060</v>
      </c>
      <c r="W4497" t="s">
        <v>1362</v>
      </c>
      <c r="X4497" s="2">
        <v>0.42</v>
      </c>
      <c r="Y4497" s="6">
        <f t="shared" si="566"/>
        <v>1.1211660126531593E-2</v>
      </c>
      <c r="AA4497">
        <v>15308669</v>
      </c>
      <c r="AB4497">
        <v>17543</v>
      </c>
      <c r="AC4497">
        <v>15308677</v>
      </c>
      <c r="AD4497" t="s">
        <v>7</v>
      </c>
      <c r="AE4497">
        <v>15</v>
      </c>
      <c r="AF4497">
        <v>3</v>
      </c>
      <c r="AH4497" t="s">
        <v>3956</v>
      </c>
      <c r="AI4497" t="s">
        <v>3955</v>
      </c>
      <c r="AJ4497" t="s">
        <v>3954</v>
      </c>
      <c r="AK4497" t="s">
        <v>3953</v>
      </c>
      <c r="AL4497">
        <v>4</v>
      </c>
      <c r="AM4497" s="5">
        <f t="shared" si="570"/>
        <v>0.5714285714285714</v>
      </c>
      <c r="AN4497" s="4">
        <f t="shared" si="567"/>
        <v>8.6547303510574997E-4</v>
      </c>
      <c r="AO4497" s="3"/>
      <c r="AP4497">
        <v>0</v>
      </c>
      <c r="AR4497" t="s">
        <v>62</v>
      </c>
      <c r="AT4497" s="2" t="s">
        <v>61</v>
      </c>
      <c r="AU4497" s="1">
        <f t="shared" si="571"/>
        <v>0.81078039991038375</v>
      </c>
      <c r="AV4497" s="1">
        <f t="shared" si="572"/>
        <v>0.60385665808186717</v>
      </c>
      <c r="AW4497" s="1">
        <f t="shared" si="573"/>
        <v>0.39693291625335031</v>
      </c>
    </row>
    <row r="4498" spans="1:49" x14ac:dyDescent="0.2">
      <c r="A4498">
        <v>4496</v>
      </c>
      <c r="B4498" t="s">
        <v>3952</v>
      </c>
      <c r="C4498" t="s">
        <v>3951</v>
      </c>
      <c r="F4498" t="s">
        <v>3950</v>
      </c>
      <c r="G4498" t="s">
        <v>18</v>
      </c>
      <c r="H4498" t="s">
        <v>17</v>
      </c>
      <c r="I4498" t="s">
        <v>3949</v>
      </c>
      <c r="J4498">
        <v>60005322</v>
      </c>
      <c r="K4498" t="s">
        <v>3948</v>
      </c>
      <c r="L4498" t="s">
        <v>3947</v>
      </c>
      <c r="M4498" t="s">
        <v>267</v>
      </c>
      <c r="N4498">
        <v>2</v>
      </c>
      <c r="O4498" t="s">
        <v>3946</v>
      </c>
      <c r="P4498" t="s">
        <v>3945</v>
      </c>
      <c r="Q4498" t="s">
        <v>3944</v>
      </c>
      <c r="R4498" s="7">
        <v>42005</v>
      </c>
      <c r="S4498" s="8">
        <f t="shared" si="568"/>
        <v>2015</v>
      </c>
      <c r="T4498" s="8">
        <v>2015</v>
      </c>
      <c r="U4498" s="8">
        <f t="shared" si="569"/>
        <v>7</v>
      </c>
      <c r="V4498" s="7">
        <v>42033</v>
      </c>
      <c r="W4498" t="s">
        <v>3792</v>
      </c>
      <c r="X4498" s="2">
        <v>0.2</v>
      </c>
      <c r="Y4498" s="6">
        <f t="shared" si="566"/>
        <v>5.3388857745388539E-3</v>
      </c>
      <c r="AA4498">
        <v>161136</v>
      </c>
      <c r="AB4498">
        <v>16718</v>
      </c>
      <c r="AC4498">
        <v>21916349</v>
      </c>
      <c r="AD4498" t="s">
        <v>7</v>
      </c>
      <c r="AE4498">
        <v>69</v>
      </c>
      <c r="AF4498" s="10">
        <v>44228</v>
      </c>
      <c r="AH4498" t="s">
        <v>3943</v>
      </c>
      <c r="AI4498" t="s">
        <v>3942</v>
      </c>
      <c r="AJ4498" t="s">
        <v>3941</v>
      </c>
      <c r="AK4498" t="s">
        <v>3940</v>
      </c>
      <c r="AL4498">
        <v>0</v>
      </c>
      <c r="AM4498" s="5">
        <f t="shared" si="570"/>
        <v>0</v>
      </c>
      <c r="AN4498" s="4">
        <f t="shared" si="567"/>
        <v>0</v>
      </c>
      <c r="AO4498" s="3"/>
      <c r="AP4498">
        <v>0</v>
      </c>
      <c r="AR4498" t="s">
        <v>62</v>
      </c>
      <c r="AT4498" s="2">
        <v>0.72599999999999998</v>
      </c>
      <c r="AU4498" s="1">
        <f t="shared" si="571"/>
        <v>0.37372200421771973</v>
      </c>
      <c r="AV4498" s="1">
        <f t="shared" si="572"/>
        <v>0.2669442887269427</v>
      </c>
      <c r="AW4498" s="1">
        <f t="shared" si="573"/>
        <v>0.16016657323616562</v>
      </c>
    </row>
    <row r="4499" spans="1:49" x14ac:dyDescent="0.2">
      <c r="A4499">
        <v>4497</v>
      </c>
      <c r="B4499" t="s">
        <v>3939</v>
      </c>
      <c r="C4499" t="s">
        <v>3938</v>
      </c>
      <c r="F4499" t="s">
        <v>3937</v>
      </c>
      <c r="G4499" t="s">
        <v>18</v>
      </c>
      <c r="H4499" t="s">
        <v>17</v>
      </c>
      <c r="I4499" t="s">
        <v>3178</v>
      </c>
      <c r="J4499">
        <v>60017776</v>
      </c>
      <c r="K4499" t="s">
        <v>3177</v>
      </c>
      <c r="L4499" t="s">
        <v>288</v>
      </c>
      <c r="M4499" t="s">
        <v>287</v>
      </c>
      <c r="N4499">
        <v>3</v>
      </c>
      <c r="O4499" t="s">
        <v>3176</v>
      </c>
      <c r="P4499" t="s">
        <v>3175</v>
      </c>
      <c r="Q4499" t="s">
        <v>3174</v>
      </c>
      <c r="R4499" s="7">
        <v>42005</v>
      </c>
      <c r="S4499" s="8">
        <f t="shared" si="568"/>
        <v>2015</v>
      </c>
      <c r="T4499" s="8">
        <v>2015</v>
      </c>
      <c r="U4499" s="8">
        <f t="shared" si="569"/>
        <v>7</v>
      </c>
      <c r="V4499" s="7">
        <v>2015</v>
      </c>
      <c r="W4499" t="s">
        <v>3936</v>
      </c>
      <c r="X4499" s="2">
        <v>0.215</v>
      </c>
      <c r="Y4499" s="6">
        <f t="shared" si="566"/>
        <v>5.7393022076292679E-3</v>
      </c>
      <c r="AA4499">
        <v>3744884</v>
      </c>
      <c r="AB4499">
        <v>28637</v>
      </c>
      <c r="AC4499">
        <v>19768524</v>
      </c>
      <c r="AD4499" t="s">
        <v>7</v>
      </c>
      <c r="AE4499">
        <v>66</v>
      </c>
      <c r="AF4499">
        <v>1</v>
      </c>
      <c r="AH4499" t="s">
        <v>3935</v>
      </c>
      <c r="AI4499" t="s">
        <v>3934</v>
      </c>
      <c r="AJ4499" t="s">
        <v>3933</v>
      </c>
      <c r="AK4499" t="s">
        <v>3932</v>
      </c>
      <c r="AL4499">
        <v>3</v>
      </c>
      <c r="AM4499" s="5">
        <f t="shared" si="570"/>
        <v>0.42857142857142855</v>
      </c>
      <c r="AN4499" s="4">
        <f t="shared" si="567"/>
        <v>6.4910477632931242E-4</v>
      </c>
      <c r="AO4499" s="3"/>
      <c r="AP4499">
        <v>0</v>
      </c>
      <c r="AR4499" t="s">
        <v>3169</v>
      </c>
      <c r="AT4499" s="2">
        <v>0.64900000000000002</v>
      </c>
      <c r="AU4499" s="1">
        <f t="shared" si="571"/>
        <v>0.42122429782392817</v>
      </c>
      <c r="AV4499" s="1">
        <f t="shared" si="572"/>
        <v>0.31942034919792905</v>
      </c>
      <c r="AW4499" s="1">
        <f t="shared" si="573"/>
        <v>0.21761640057192991</v>
      </c>
    </row>
    <row r="4500" spans="1:49" x14ac:dyDescent="0.2">
      <c r="A4500">
        <v>4498</v>
      </c>
      <c r="B4500" t="s">
        <v>3931</v>
      </c>
      <c r="C4500" t="s">
        <v>3930</v>
      </c>
      <c r="F4500" t="s">
        <v>3929</v>
      </c>
      <c r="G4500" t="s">
        <v>18</v>
      </c>
      <c r="H4500" t="s">
        <v>17</v>
      </c>
      <c r="I4500" t="s">
        <v>3928</v>
      </c>
      <c r="J4500" t="s">
        <v>3927</v>
      </c>
      <c r="K4500" t="s">
        <v>3926</v>
      </c>
      <c r="L4500" t="s">
        <v>3925</v>
      </c>
      <c r="M4500" t="s">
        <v>251</v>
      </c>
      <c r="N4500">
        <v>4</v>
      </c>
      <c r="O4500" t="s">
        <v>3924</v>
      </c>
      <c r="P4500" t="s">
        <v>3923</v>
      </c>
      <c r="Q4500" t="s">
        <v>3922</v>
      </c>
      <c r="R4500" s="7">
        <v>42005</v>
      </c>
      <c r="S4500" s="8">
        <f t="shared" si="568"/>
        <v>2015</v>
      </c>
      <c r="T4500" s="8">
        <v>2015</v>
      </c>
      <c r="U4500" s="8">
        <f t="shared" si="569"/>
        <v>7</v>
      </c>
      <c r="V4500" s="7">
        <v>42005</v>
      </c>
      <c r="W4500" t="s">
        <v>3921</v>
      </c>
      <c r="X4500" s="2">
        <v>1.365</v>
      </c>
      <c r="Y4500" s="6">
        <f t="shared" si="566"/>
        <v>3.6437895411227675E-2</v>
      </c>
      <c r="AA4500">
        <v>189545</v>
      </c>
      <c r="AB4500">
        <v>17393</v>
      </c>
      <c r="AD4500" t="s">
        <v>7</v>
      </c>
      <c r="AE4500">
        <v>64</v>
      </c>
      <c r="AF4500">
        <v>1</v>
      </c>
      <c r="AG4500">
        <v>6805649</v>
      </c>
      <c r="AH4500" t="s">
        <v>3920</v>
      </c>
      <c r="AI4500" t="s">
        <v>3919</v>
      </c>
      <c r="AJ4500" t="s">
        <v>3918</v>
      </c>
      <c r="AK4500" t="s">
        <v>3917</v>
      </c>
      <c r="AL4500">
        <v>3</v>
      </c>
      <c r="AM4500" s="5">
        <f t="shared" si="570"/>
        <v>0.42857142857142855</v>
      </c>
      <c r="AN4500" s="4">
        <f t="shared" si="567"/>
        <v>6.4910477632931242E-4</v>
      </c>
      <c r="AO4500" s="3"/>
      <c r="AP4500">
        <v>0</v>
      </c>
      <c r="AR4500" t="s">
        <v>62</v>
      </c>
      <c r="AT4500" s="2" t="s">
        <v>61</v>
      </c>
      <c r="AU4500" s="1">
        <f t="shared" si="571"/>
        <v>2.5701258220758163</v>
      </c>
      <c r="AV4500" s="1">
        <f t="shared" si="572"/>
        <v>1.8543500093778493</v>
      </c>
      <c r="AW4500" s="1">
        <f t="shared" si="573"/>
        <v>1.1385741966798821</v>
      </c>
    </row>
    <row r="4501" spans="1:49" x14ac:dyDescent="0.2">
      <c r="A4501">
        <v>4499</v>
      </c>
      <c r="B4501" t="s">
        <v>3916</v>
      </c>
      <c r="C4501" t="s">
        <v>3915</v>
      </c>
      <c r="D4501" t="s">
        <v>3914</v>
      </c>
      <c r="F4501" t="s">
        <v>3913</v>
      </c>
      <c r="G4501" t="s">
        <v>18</v>
      </c>
      <c r="H4501" t="s">
        <v>17</v>
      </c>
      <c r="I4501" t="s">
        <v>3912</v>
      </c>
      <c r="J4501">
        <v>60025578</v>
      </c>
      <c r="K4501" t="s">
        <v>445</v>
      </c>
      <c r="L4501" t="s">
        <v>444</v>
      </c>
      <c r="M4501" t="s">
        <v>102</v>
      </c>
      <c r="N4501">
        <v>4</v>
      </c>
      <c r="O4501" t="s">
        <v>3911</v>
      </c>
      <c r="P4501" t="s">
        <v>3910</v>
      </c>
      <c r="Q4501" t="s">
        <v>2310</v>
      </c>
      <c r="R4501" s="7">
        <v>42005</v>
      </c>
      <c r="S4501" s="8">
        <f t="shared" si="568"/>
        <v>2015</v>
      </c>
      <c r="T4501" s="8">
        <v>2015</v>
      </c>
      <c r="U4501" s="8">
        <f t="shared" si="569"/>
        <v>7</v>
      </c>
      <c r="V4501" s="7">
        <v>42036</v>
      </c>
      <c r="W4501" t="s">
        <v>3909</v>
      </c>
      <c r="X4501" s="2">
        <v>1.2769999999999999</v>
      </c>
      <c r="Y4501" s="6">
        <f t="shared" si="566"/>
        <v>3.4088785670430582E-2</v>
      </c>
      <c r="AA4501">
        <v>12709638</v>
      </c>
      <c r="AB4501">
        <v>12507</v>
      </c>
      <c r="AD4501" t="s">
        <v>7</v>
      </c>
      <c r="AE4501">
        <v>41</v>
      </c>
      <c r="AH4501" t="s">
        <v>3908</v>
      </c>
      <c r="AI4501" t="s">
        <v>3907</v>
      </c>
      <c r="AJ4501" t="s">
        <v>3906</v>
      </c>
      <c r="AK4501" t="s">
        <v>3905</v>
      </c>
      <c r="AL4501">
        <v>9</v>
      </c>
      <c r="AM4501" s="5">
        <f t="shared" si="570"/>
        <v>1.2857142857142858</v>
      </c>
      <c r="AN4501" s="4">
        <f t="shared" si="567"/>
        <v>1.9473143289879377E-3</v>
      </c>
      <c r="AO4501" s="3"/>
      <c r="AP4501">
        <v>0</v>
      </c>
      <c r="AQ4501" t="s">
        <v>295</v>
      </c>
      <c r="AR4501">
        <v>51405361</v>
      </c>
      <c r="AS4501" t="s">
        <v>294</v>
      </c>
      <c r="AT4501" s="2">
        <v>5.1070000000000002</v>
      </c>
      <c r="AU4501" s="1">
        <f t="shared" si="571"/>
        <v>2.4446344267997784</v>
      </c>
      <c r="AV4501" s="1">
        <f t="shared" si="572"/>
        <v>1.801804999970926</v>
      </c>
      <c r="AW4501" s="1">
        <f t="shared" si="573"/>
        <v>1.1589755731420732</v>
      </c>
    </row>
    <row r="4502" spans="1:49" x14ac:dyDescent="0.2">
      <c r="A4502">
        <v>4500</v>
      </c>
      <c r="B4502" t="s">
        <v>3904</v>
      </c>
      <c r="C4502" t="s">
        <v>3903</v>
      </c>
      <c r="F4502" t="s">
        <v>3902</v>
      </c>
      <c r="G4502" t="s">
        <v>18</v>
      </c>
      <c r="H4502" t="s">
        <v>17</v>
      </c>
      <c r="I4502" t="s">
        <v>3901</v>
      </c>
      <c r="J4502">
        <v>60009114</v>
      </c>
      <c r="K4502" t="s">
        <v>3900</v>
      </c>
      <c r="L4502" t="s">
        <v>3899</v>
      </c>
      <c r="M4502" t="s">
        <v>3898</v>
      </c>
      <c r="N4502">
        <v>5</v>
      </c>
      <c r="O4502" t="s">
        <v>3897</v>
      </c>
      <c r="P4502" t="s">
        <v>3896</v>
      </c>
      <c r="Q4502" t="s">
        <v>3895</v>
      </c>
      <c r="R4502" s="7">
        <v>42005</v>
      </c>
      <c r="S4502" s="8">
        <f t="shared" si="568"/>
        <v>2015</v>
      </c>
      <c r="T4502" s="8">
        <v>2015</v>
      </c>
      <c r="U4502" s="8">
        <f t="shared" si="569"/>
        <v>7</v>
      </c>
      <c r="V4502" s="7">
        <v>2015</v>
      </c>
      <c r="W4502" t="s">
        <v>3894</v>
      </c>
      <c r="X4502" s="2">
        <v>0.439</v>
      </c>
      <c r="Y4502" s="6">
        <f t="shared" si="566"/>
        <v>1.1718854275112784E-2</v>
      </c>
      <c r="AA4502">
        <v>10637729</v>
      </c>
      <c r="AB4502">
        <v>26760</v>
      </c>
      <c r="AD4502" t="s">
        <v>7</v>
      </c>
      <c r="AE4502">
        <v>59</v>
      </c>
      <c r="AF4502">
        <v>1</v>
      </c>
      <c r="AH4502" t="s">
        <v>3893</v>
      </c>
      <c r="AI4502" t="s">
        <v>3892</v>
      </c>
      <c r="AK4502" t="s">
        <v>3891</v>
      </c>
      <c r="AL4502">
        <v>3</v>
      </c>
      <c r="AM4502" s="5">
        <f t="shared" si="570"/>
        <v>0.42857142857142855</v>
      </c>
      <c r="AN4502" s="4">
        <f t="shared" si="567"/>
        <v>6.4910477632931242E-4</v>
      </c>
      <c r="AO4502" s="3"/>
      <c r="AP4502">
        <v>0</v>
      </c>
      <c r="AR4502" t="s">
        <v>62</v>
      </c>
      <c r="AT4502" s="2">
        <v>0.98</v>
      </c>
      <c r="AU4502" s="1">
        <f t="shared" si="571"/>
        <v>0.83979294254777415</v>
      </c>
      <c r="AV4502" s="1">
        <f t="shared" si="572"/>
        <v>0.61839795257210484</v>
      </c>
      <c r="AW4502" s="1">
        <f t="shared" si="573"/>
        <v>0.39700296259643542</v>
      </c>
    </row>
    <row r="4503" spans="1:49" x14ac:dyDescent="0.2">
      <c r="A4503">
        <v>4501</v>
      </c>
      <c r="B4503" t="s">
        <v>3890</v>
      </c>
      <c r="C4503" t="s">
        <v>3889</v>
      </c>
      <c r="F4503" t="s">
        <v>3888</v>
      </c>
      <c r="G4503" t="s">
        <v>18</v>
      </c>
      <c r="H4503" t="s">
        <v>17</v>
      </c>
      <c r="I4503" t="s">
        <v>3887</v>
      </c>
      <c r="J4503" t="s">
        <v>3886</v>
      </c>
      <c r="K4503" t="s">
        <v>3885</v>
      </c>
      <c r="L4503" t="s">
        <v>3884</v>
      </c>
      <c r="M4503" t="s">
        <v>1475</v>
      </c>
      <c r="N4503">
        <v>4</v>
      </c>
      <c r="O4503" t="s">
        <v>3883</v>
      </c>
      <c r="P4503" t="s">
        <v>3882</v>
      </c>
      <c r="Q4503" t="s">
        <v>3881</v>
      </c>
      <c r="R4503" s="7">
        <v>42005</v>
      </c>
      <c r="S4503" s="8">
        <f t="shared" si="568"/>
        <v>2015</v>
      </c>
      <c r="T4503" s="8">
        <v>2015</v>
      </c>
      <c r="U4503" s="8">
        <f t="shared" si="569"/>
        <v>7</v>
      </c>
      <c r="V4503" s="7">
        <v>42005</v>
      </c>
      <c r="W4503" t="s">
        <v>3736</v>
      </c>
      <c r="X4503" s="2">
        <v>2.0099999999999998</v>
      </c>
      <c r="Y4503" s="6">
        <f t="shared" si="566"/>
        <v>5.3655802034115477E-2</v>
      </c>
      <c r="AA4503">
        <v>15361276</v>
      </c>
      <c r="AB4503">
        <v>18933</v>
      </c>
      <c r="AD4503" t="s">
        <v>7</v>
      </c>
      <c r="AE4503">
        <v>14</v>
      </c>
      <c r="AF4503">
        <v>1</v>
      </c>
      <c r="AG4503">
        <v>6872822</v>
      </c>
      <c r="AH4503" t="s">
        <v>3880</v>
      </c>
      <c r="AI4503" t="s">
        <v>3879</v>
      </c>
      <c r="AJ4503" t="s">
        <v>3878</v>
      </c>
      <c r="AK4503" t="s">
        <v>3877</v>
      </c>
      <c r="AL4503">
        <v>27</v>
      </c>
      <c r="AM4503" s="5">
        <f t="shared" si="570"/>
        <v>3.8571428571428572</v>
      </c>
      <c r="AN4503" s="4">
        <f t="shared" si="567"/>
        <v>5.8419429869638129E-3</v>
      </c>
      <c r="AO4503" s="3"/>
      <c r="AP4503">
        <v>0</v>
      </c>
      <c r="AR4503">
        <v>61222106</v>
      </c>
      <c r="AT4503" s="2" t="s">
        <v>61</v>
      </c>
      <c r="AU4503" s="1">
        <f t="shared" si="571"/>
        <v>3.9311644319969972</v>
      </c>
      <c r="AV4503" s="1">
        <f t="shared" si="572"/>
        <v>2.9748872510539646</v>
      </c>
      <c r="AW4503" s="1">
        <f t="shared" si="573"/>
        <v>2.0186100701109311</v>
      </c>
    </row>
    <row r="4504" spans="1:49" x14ac:dyDescent="0.2">
      <c r="A4504">
        <v>4502</v>
      </c>
      <c r="B4504" t="s">
        <v>3876</v>
      </c>
      <c r="C4504" t="s">
        <v>3875</v>
      </c>
      <c r="F4504" t="s">
        <v>3874</v>
      </c>
      <c r="G4504" t="s">
        <v>18</v>
      </c>
      <c r="H4504" t="s">
        <v>17</v>
      </c>
      <c r="I4504" t="s">
        <v>3873</v>
      </c>
      <c r="J4504">
        <v>60007278</v>
      </c>
      <c r="K4504" t="s">
        <v>3860</v>
      </c>
      <c r="L4504" t="s">
        <v>3859</v>
      </c>
      <c r="M4504" t="s">
        <v>234</v>
      </c>
      <c r="N4504">
        <v>3</v>
      </c>
      <c r="O4504" t="s">
        <v>3872</v>
      </c>
      <c r="P4504" t="s">
        <v>3871</v>
      </c>
      <c r="Q4504" t="s">
        <v>3870</v>
      </c>
      <c r="R4504" s="7">
        <v>42005</v>
      </c>
      <c r="S4504" s="8">
        <f t="shared" si="568"/>
        <v>2015</v>
      </c>
      <c r="T4504" s="8">
        <v>2015</v>
      </c>
      <c r="U4504" s="8">
        <f t="shared" si="569"/>
        <v>7</v>
      </c>
      <c r="V4504" s="7">
        <v>42005</v>
      </c>
      <c r="W4504" t="s">
        <v>3736</v>
      </c>
      <c r="X4504" s="2">
        <v>2.0099999999999998</v>
      </c>
      <c r="Y4504" s="6">
        <f t="shared" si="566"/>
        <v>5.3655802034115477E-2</v>
      </c>
      <c r="AA4504">
        <v>15361276</v>
      </c>
      <c r="AB4504">
        <v>18933</v>
      </c>
      <c r="AD4504" t="s">
        <v>7</v>
      </c>
      <c r="AE4504">
        <v>14</v>
      </c>
      <c r="AF4504">
        <v>1</v>
      </c>
      <c r="AG4504">
        <v>6858038</v>
      </c>
      <c r="AH4504" t="s">
        <v>3869</v>
      </c>
      <c r="AI4504" t="s">
        <v>3868</v>
      </c>
      <c r="AJ4504" t="s">
        <v>3867</v>
      </c>
      <c r="AK4504" t="s">
        <v>3866</v>
      </c>
      <c r="AL4504">
        <v>9</v>
      </c>
      <c r="AM4504" s="5">
        <f t="shared" si="570"/>
        <v>1.2857142857142858</v>
      </c>
      <c r="AN4504" s="4">
        <f t="shared" si="567"/>
        <v>1.9473143289879377E-3</v>
      </c>
      <c r="AO4504" s="3"/>
      <c r="AP4504">
        <v>1</v>
      </c>
      <c r="AR4504" t="s">
        <v>3865</v>
      </c>
      <c r="AT4504" s="2" t="s">
        <v>61</v>
      </c>
      <c r="AU4504" s="1">
        <f t="shared" si="571"/>
        <v>3.8143255722577214</v>
      </c>
      <c r="AV4504" s="1">
        <f t="shared" si="572"/>
        <v>2.7801558181551709</v>
      </c>
      <c r="AW4504" s="1">
        <f t="shared" si="573"/>
        <v>1.7459860640526199</v>
      </c>
    </row>
    <row r="4505" spans="1:49" x14ac:dyDescent="0.2">
      <c r="A4505">
        <v>4503</v>
      </c>
      <c r="B4505" t="s">
        <v>3864</v>
      </c>
      <c r="C4505" t="s">
        <v>3863</v>
      </c>
      <c r="F4505" t="s">
        <v>3862</v>
      </c>
      <c r="G4505" t="s">
        <v>18</v>
      </c>
      <c r="H4505" t="s">
        <v>17</v>
      </c>
      <c r="I4505" t="s">
        <v>3861</v>
      </c>
      <c r="J4505">
        <v>60007278</v>
      </c>
      <c r="K4505" t="s">
        <v>3860</v>
      </c>
      <c r="L4505" t="s">
        <v>3859</v>
      </c>
      <c r="M4505" t="s">
        <v>234</v>
      </c>
      <c r="N4505">
        <v>2</v>
      </c>
      <c r="O4505" t="s">
        <v>3858</v>
      </c>
      <c r="P4505" t="s">
        <v>3857</v>
      </c>
      <c r="Q4505" t="s">
        <v>3856</v>
      </c>
      <c r="R4505" s="7">
        <v>42005</v>
      </c>
      <c r="S4505" s="8">
        <f t="shared" si="568"/>
        <v>2015</v>
      </c>
      <c r="T4505" s="8">
        <v>2015</v>
      </c>
      <c r="U4505" s="8">
        <f t="shared" si="569"/>
        <v>7</v>
      </c>
      <c r="V4505" s="7">
        <v>42005</v>
      </c>
      <c r="W4505" t="s">
        <v>3736</v>
      </c>
      <c r="X4505" s="2">
        <v>2.0099999999999998</v>
      </c>
      <c r="Y4505" s="6">
        <f t="shared" si="566"/>
        <v>5.3655802034115477E-2</v>
      </c>
      <c r="AA4505">
        <v>15361276</v>
      </c>
      <c r="AB4505">
        <v>18933</v>
      </c>
      <c r="AD4505" t="s">
        <v>7</v>
      </c>
      <c r="AE4505">
        <v>14</v>
      </c>
      <c r="AF4505">
        <v>1</v>
      </c>
      <c r="AG4505">
        <v>6883228</v>
      </c>
      <c r="AH4505" t="s">
        <v>3855</v>
      </c>
      <c r="AI4505" t="s">
        <v>3854</v>
      </c>
      <c r="AJ4505" t="s">
        <v>3853</v>
      </c>
      <c r="AK4505" t="s">
        <v>3852</v>
      </c>
      <c r="AL4505">
        <v>11</v>
      </c>
      <c r="AM4505" s="5">
        <f t="shared" si="570"/>
        <v>1.5714285714285714</v>
      </c>
      <c r="AN4505" s="4">
        <f t="shared" si="567"/>
        <v>2.3800508465408126E-3</v>
      </c>
      <c r="AO4505" s="3"/>
      <c r="AP4505">
        <v>1</v>
      </c>
      <c r="AR4505" t="s">
        <v>62</v>
      </c>
      <c r="AT4505" s="2" t="s">
        <v>61</v>
      </c>
      <c r="AU4505" s="1">
        <f t="shared" si="571"/>
        <v>3.8273076677843076</v>
      </c>
      <c r="AV4505" s="1">
        <f t="shared" si="572"/>
        <v>2.8017926440328145</v>
      </c>
      <c r="AW4505" s="1">
        <f t="shared" si="573"/>
        <v>1.7762776202813211</v>
      </c>
    </row>
    <row r="4506" spans="1:49" x14ac:dyDescent="0.2">
      <c r="A4506">
        <v>4504</v>
      </c>
      <c r="B4506" t="s">
        <v>3851</v>
      </c>
      <c r="C4506" t="s">
        <v>3850</v>
      </c>
      <c r="F4506" t="s">
        <v>3849</v>
      </c>
      <c r="G4506" t="s">
        <v>18</v>
      </c>
      <c r="H4506" t="s">
        <v>17</v>
      </c>
      <c r="I4506" t="s">
        <v>3848</v>
      </c>
      <c r="J4506" t="s">
        <v>3847</v>
      </c>
      <c r="K4506" t="s">
        <v>3846</v>
      </c>
      <c r="L4506" t="s">
        <v>3845</v>
      </c>
      <c r="M4506" t="s">
        <v>3844</v>
      </c>
      <c r="N4506">
        <v>4</v>
      </c>
      <c r="O4506" t="s">
        <v>3843</v>
      </c>
      <c r="P4506" t="s">
        <v>3842</v>
      </c>
      <c r="Q4506" t="s">
        <v>3841</v>
      </c>
      <c r="R4506" s="7">
        <v>42005</v>
      </c>
      <c r="S4506" s="8">
        <f t="shared" si="568"/>
        <v>2015</v>
      </c>
      <c r="T4506" s="8">
        <v>2015</v>
      </c>
      <c r="U4506" s="8">
        <f t="shared" si="569"/>
        <v>7</v>
      </c>
      <c r="V4506" s="7">
        <v>42005</v>
      </c>
      <c r="W4506" t="s">
        <v>3736</v>
      </c>
      <c r="X4506" s="2">
        <v>2.0099999999999998</v>
      </c>
      <c r="Y4506" s="6">
        <f t="shared" si="566"/>
        <v>5.3655802034115477E-2</v>
      </c>
      <c r="AA4506">
        <v>15361276</v>
      </c>
      <c r="AB4506">
        <v>18933</v>
      </c>
      <c r="AD4506" t="s">
        <v>7</v>
      </c>
      <c r="AE4506">
        <v>14</v>
      </c>
      <c r="AF4506">
        <v>1</v>
      </c>
      <c r="AG4506">
        <v>6862926</v>
      </c>
      <c r="AH4506" t="s">
        <v>3840</v>
      </c>
      <c r="AI4506" t="s">
        <v>3839</v>
      </c>
      <c r="AJ4506" t="s">
        <v>3838</v>
      </c>
      <c r="AK4506" t="s">
        <v>3837</v>
      </c>
      <c r="AL4506">
        <v>7</v>
      </c>
      <c r="AM4506" s="5">
        <f t="shared" si="570"/>
        <v>1</v>
      </c>
      <c r="AN4506" s="4">
        <f t="shared" si="567"/>
        <v>1.5145778114350624E-3</v>
      </c>
      <c r="AO4506" s="3"/>
      <c r="AP4506">
        <v>0</v>
      </c>
      <c r="AR4506" t="s">
        <v>3836</v>
      </c>
      <c r="AT4506" s="2" t="s">
        <v>61</v>
      </c>
      <c r="AU4506" s="1">
        <f t="shared" si="571"/>
        <v>3.8013434767311352</v>
      </c>
      <c r="AV4506" s="1">
        <f t="shared" si="572"/>
        <v>2.7585189922775268</v>
      </c>
      <c r="AW4506" s="1">
        <f t="shared" si="573"/>
        <v>1.7156945078239185</v>
      </c>
    </row>
    <row r="4507" spans="1:49" x14ac:dyDescent="0.2">
      <c r="A4507">
        <v>4505</v>
      </c>
      <c r="B4507" t="s">
        <v>3835</v>
      </c>
      <c r="C4507" t="s">
        <v>3834</v>
      </c>
      <c r="F4507" t="s">
        <v>3833</v>
      </c>
      <c r="G4507" t="s">
        <v>18</v>
      </c>
      <c r="H4507" t="s">
        <v>17</v>
      </c>
      <c r="I4507" t="s">
        <v>3832</v>
      </c>
      <c r="N4507">
        <v>2</v>
      </c>
      <c r="O4507" t="s">
        <v>3831</v>
      </c>
      <c r="P4507" t="s">
        <v>3830</v>
      </c>
      <c r="Q4507" t="s">
        <v>3829</v>
      </c>
      <c r="R4507" s="7">
        <v>42005</v>
      </c>
      <c r="S4507" s="8">
        <f t="shared" si="568"/>
        <v>2015</v>
      </c>
      <c r="T4507" s="8">
        <v>2015</v>
      </c>
      <c r="U4507" s="8">
        <f t="shared" si="569"/>
        <v>7</v>
      </c>
      <c r="V4507" s="7">
        <v>42006</v>
      </c>
      <c r="W4507" t="s">
        <v>3828</v>
      </c>
      <c r="X4507" s="2">
        <v>0.33600000000000002</v>
      </c>
      <c r="Y4507" s="6">
        <f t="shared" si="566"/>
        <v>8.9693281012252751E-3</v>
      </c>
      <c r="AA4507">
        <v>8839514</v>
      </c>
      <c r="AB4507">
        <v>23673</v>
      </c>
      <c r="AC4507">
        <v>10876545</v>
      </c>
      <c r="AD4507" t="s">
        <v>7</v>
      </c>
      <c r="AE4507">
        <v>29</v>
      </c>
      <c r="AF4507">
        <v>1</v>
      </c>
      <c r="AH4507" t="s">
        <v>3827</v>
      </c>
      <c r="AI4507" t="s">
        <v>3826</v>
      </c>
      <c r="AK4507" t="s">
        <v>3825</v>
      </c>
      <c r="AL4507">
        <v>1</v>
      </c>
      <c r="AM4507" s="5">
        <f t="shared" si="570"/>
        <v>0.14285714285714285</v>
      </c>
      <c r="AN4507" s="4">
        <f t="shared" si="567"/>
        <v>2.1636825877643749E-4</v>
      </c>
      <c r="AO4507" s="3"/>
      <c r="AP4507">
        <v>0</v>
      </c>
      <c r="AR4507" t="s">
        <v>62</v>
      </c>
      <c r="AT4507" s="2">
        <v>1.58</v>
      </c>
      <c r="AU4507" s="1">
        <f t="shared" si="571"/>
        <v>0.63434401484906233</v>
      </c>
      <c r="AV4507" s="1">
        <f t="shared" si="572"/>
        <v>0.45928481800008564</v>
      </c>
      <c r="AW4507" s="1">
        <f t="shared" si="573"/>
        <v>0.28422562115110889</v>
      </c>
    </row>
    <row r="4508" spans="1:49" x14ac:dyDescent="0.2">
      <c r="A4508">
        <v>4506</v>
      </c>
      <c r="B4508" t="s">
        <v>3824</v>
      </c>
      <c r="C4508" t="s">
        <v>3823</v>
      </c>
      <c r="F4508" t="s">
        <v>3822</v>
      </c>
      <c r="G4508" t="s">
        <v>18</v>
      </c>
      <c r="H4508" t="s">
        <v>17</v>
      </c>
      <c r="I4508" t="s">
        <v>3821</v>
      </c>
      <c r="J4508" t="s">
        <v>3820</v>
      </c>
      <c r="K4508" t="s">
        <v>3819</v>
      </c>
      <c r="L4508" t="s">
        <v>3818</v>
      </c>
      <c r="M4508" t="s">
        <v>3817</v>
      </c>
      <c r="N4508">
        <v>3</v>
      </c>
      <c r="O4508" t="s">
        <v>3816</v>
      </c>
      <c r="P4508" t="s">
        <v>3815</v>
      </c>
      <c r="Q4508" t="s">
        <v>3814</v>
      </c>
      <c r="R4508" s="7">
        <v>42005</v>
      </c>
      <c r="S4508" s="8">
        <f t="shared" si="568"/>
        <v>2015</v>
      </c>
      <c r="T4508" s="8">
        <v>2015</v>
      </c>
      <c r="U4508" s="8">
        <f t="shared" si="569"/>
        <v>7</v>
      </c>
      <c r="V4508" s="7">
        <v>42005</v>
      </c>
      <c r="W4508" t="s">
        <v>3736</v>
      </c>
      <c r="X4508" s="2">
        <v>2.0099999999999998</v>
      </c>
      <c r="Y4508" s="6">
        <f t="shared" si="566"/>
        <v>5.3655802034115477E-2</v>
      </c>
      <c r="AA4508">
        <v>15361276</v>
      </c>
      <c r="AB4508">
        <v>18933</v>
      </c>
      <c r="AD4508" t="s">
        <v>7</v>
      </c>
      <c r="AE4508">
        <v>14</v>
      </c>
      <c r="AF4508">
        <v>1</v>
      </c>
      <c r="AG4508">
        <v>6891370</v>
      </c>
      <c r="AH4508" t="s">
        <v>3813</v>
      </c>
      <c r="AI4508" t="s">
        <v>3812</v>
      </c>
      <c r="AJ4508" t="s">
        <v>3811</v>
      </c>
      <c r="AK4508" t="s">
        <v>3810</v>
      </c>
      <c r="AL4508">
        <v>5</v>
      </c>
      <c r="AM4508" s="5">
        <f t="shared" si="570"/>
        <v>0.7142857142857143</v>
      </c>
      <c r="AN4508" s="4">
        <f t="shared" si="567"/>
        <v>1.0818412938821875E-3</v>
      </c>
      <c r="AO4508" s="3"/>
      <c r="AP4508">
        <v>0</v>
      </c>
      <c r="AR4508" t="s">
        <v>62</v>
      </c>
      <c r="AT4508" s="2" t="s">
        <v>61</v>
      </c>
      <c r="AU4508" s="1">
        <f t="shared" si="571"/>
        <v>3.7883613812045489</v>
      </c>
      <c r="AV4508" s="1">
        <f t="shared" si="572"/>
        <v>2.7368821663998832</v>
      </c>
      <c r="AW4508" s="1">
        <f t="shared" si="573"/>
        <v>1.6854029515952174</v>
      </c>
    </row>
    <row r="4509" spans="1:49" x14ac:dyDescent="0.2">
      <c r="A4509">
        <v>4507</v>
      </c>
      <c r="B4509" t="s">
        <v>3809</v>
      </c>
      <c r="C4509" t="s">
        <v>3808</v>
      </c>
      <c r="F4509" t="s">
        <v>3807</v>
      </c>
      <c r="G4509" t="s">
        <v>18</v>
      </c>
      <c r="H4509" t="s">
        <v>17</v>
      </c>
      <c r="I4509" t="s">
        <v>3806</v>
      </c>
      <c r="J4509">
        <v>60021988</v>
      </c>
      <c r="K4509" t="s">
        <v>714</v>
      </c>
      <c r="L4509" t="s">
        <v>713</v>
      </c>
      <c r="M4509" t="s">
        <v>318</v>
      </c>
      <c r="N4509">
        <v>2</v>
      </c>
      <c r="O4509" t="s">
        <v>3805</v>
      </c>
      <c r="P4509" t="s">
        <v>3804</v>
      </c>
      <c r="Q4509" t="s">
        <v>3803</v>
      </c>
      <c r="R4509" s="7">
        <v>42005</v>
      </c>
      <c r="S4509" s="8">
        <f t="shared" si="568"/>
        <v>2015</v>
      </c>
      <c r="T4509" s="8">
        <v>2015</v>
      </c>
      <c r="U4509" s="8">
        <f t="shared" si="569"/>
        <v>7</v>
      </c>
      <c r="V4509" s="7">
        <v>42005</v>
      </c>
      <c r="W4509" t="s">
        <v>3802</v>
      </c>
      <c r="X4509" s="2">
        <v>0.92900000000000005</v>
      </c>
      <c r="Y4509" s="6">
        <f t="shared" si="566"/>
        <v>2.4799124422732979E-2</v>
      </c>
      <c r="AA4509">
        <v>10897798</v>
      </c>
      <c r="AB4509">
        <v>18896</v>
      </c>
      <c r="AD4509" t="s">
        <v>7</v>
      </c>
      <c r="AE4509">
        <v>19</v>
      </c>
      <c r="AF4509">
        <v>1</v>
      </c>
      <c r="AG4509">
        <v>6957526</v>
      </c>
      <c r="AH4509" s="9">
        <v>41548</v>
      </c>
      <c r="AI4509" t="s">
        <v>3801</v>
      </c>
      <c r="AJ4509" t="s">
        <v>3800</v>
      </c>
      <c r="AK4509" t="s">
        <v>3799</v>
      </c>
      <c r="AL4509">
        <v>2</v>
      </c>
      <c r="AM4509" s="5">
        <f t="shared" si="570"/>
        <v>0.2857142857142857</v>
      </c>
      <c r="AN4509" s="4">
        <f t="shared" si="567"/>
        <v>4.3273651755287499E-4</v>
      </c>
      <c r="AO4509" s="3"/>
      <c r="AP4509">
        <v>0</v>
      </c>
      <c r="AR4509" t="s">
        <v>62</v>
      </c>
      <c r="AT4509" s="2">
        <v>3.4359999999999999</v>
      </c>
      <c r="AU4509" s="1">
        <f t="shared" si="571"/>
        <v>1.7489208051178946</v>
      </c>
      <c r="AV4509" s="1">
        <f t="shared" si="572"/>
        <v>1.2615930470142926</v>
      </c>
      <c r="AW4509" s="1">
        <f t="shared" si="573"/>
        <v>0.77426528891069057</v>
      </c>
    </row>
    <row r="4510" spans="1:49" x14ac:dyDescent="0.2">
      <c r="A4510">
        <v>4508</v>
      </c>
      <c r="B4510" t="s">
        <v>3798</v>
      </c>
      <c r="C4510" t="s">
        <v>3797</v>
      </c>
      <c r="F4510" t="s">
        <v>3796</v>
      </c>
      <c r="G4510" t="s">
        <v>18</v>
      </c>
      <c r="H4510" t="s">
        <v>17</v>
      </c>
      <c r="I4510" t="s">
        <v>3795</v>
      </c>
      <c r="J4510">
        <v>60103653</v>
      </c>
      <c r="K4510" t="s">
        <v>2925</v>
      </c>
      <c r="L4510" t="s">
        <v>2924</v>
      </c>
      <c r="M4510" t="s">
        <v>2923</v>
      </c>
      <c r="N4510">
        <v>5</v>
      </c>
      <c r="O4510" t="s">
        <v>3794</v>
      </c>
      <c r="P4510" t="s">
        <v>3793</v>
      </c>
      <c r="Q4510" t="s">
        <v>2920</v>
      </c>
      <c r="R4510" s="7">
        <v>42005</v>
      </c>
      <c r="S4510" s="8">
        <f t="shared" si="568"/>
        <v>2015</v>
      </c>
      <c r="T4510" s="8">
        <v>2015</v>
      </c>
      <c r="U4510" s="8">
        <f t="shared" si="569"/>
        <v>7</v>
      </c>
      <c r="V4510" s="7">
        <v>42033</v>
      </c>
      <c r="W4510" t="s">
        <v>3792</v>
      </c>
      <c r="X4510" s="2">
        <v>0.2</v>
      </c>
      <c r="Y4510" s="6">
        <f t="shared" si="566"/>
        <v>5.3388857745388539E-3</v>
      </c>
      <c r="AA4510">
        <v>161136</v>
      </c>
      <c r="AB4510">
        <v>16718</v>
      </c>
      <c r="AC4510">
        <v>21916349</v>
      </c>
      <c r="AD4510" t="s">
        <v>7</v>
      </c>
      <c r="AE4510">
        <v>69</v>
      </c>
      <c r="AF4510" s="10">
        <v>44228</v>
      </c>
      <c r="AH4510" t="s">
        <v>3791</v>
      </c>
      <c r="AI4510" t="s">
        <v>3790</v>
      </c>
      <c r="AJ4510" t="s">
        <v>3789</v>
      </c>
      <c r="AK4510" t="s">
        <v>3788</v>
      </c>
      <c r="AL4510">
        <v>6</v>
      </c>
      <c r="AM4510" s="5">
        <f t="shared" si="570"/>
        <v>0.8571428571428571</v>
      </c>
      <c r="AN4510" s="4">
        <f t="shared" si="567"/>
        <v>1.2982095526586248E-3</v>
      </c>
      <c r="AO4510" s="3"/>
      <c r="AP4510">
        <v>0</v>
      </c>
      <c r="AR4510" t="s">
        <v>62</v>
      </c>
      <c r="AT4510" s="2">
        <v>0.72599999999999998</v>
      </c>
      <c r="AU4510" s="1">
        <f t="shared" si="571"/>
        <v>0.41266829079747852</v>
      </c>
      <c r="AV4510" s="1">
        <f t="shared" si="572"/>
        <v>0.33185476635987393</v>
      </c>
      <c r="AW4510" s="1">
        <f t="shared" si="573"/>
        <v>0.25104124192226934</v>
      </c>
    </row>
    <row r="4511" spans="1:49" x14ac:dyDescent="0.2">
      <c r="A4511">
        <v>4509</v>
      </c>
      <c r="B4511" t="s">
        <v>3787</v>
      </c>
      <c r="C4511" t="s">
        <v>3786</v>
      </c>
      <c r="F4511" t="s">
        <v>3785</v>
      </c>
      <c r="G4511" t="s">
        <v>18</v>
      </c>
      <c r="H4511" t="s">
        <v>17</v>
      </c>
      <c r="I4511" t="s">
        <v>3784</v>
      </c>
      <c r="J4511" t="s">
        <v>3783</v>
      </c>
      <c r="K4511" t="s">
        <v>3782</v>
      </c>
      <c r="L4511" t="s">
        <v>3781</v>
      </c>
      <c r="M4511" t="s">
        <v>627</v>
      </c>
      <c r="N4511">
        <v>2</v>
      </c>
      <c r="O4511" t="s">
        <v>3780</v>
      </c>
      <c r="P4511" t="s">
        <v>3779</v>
      </c>
      <c r="Q4511" t="s">
        <v>3778</v>
      </c>
      <c r="R4511" s="7">
        <v>42005</v>
      </c>
      <c r="S4511" s="8">
        <f t="shared" si="568"/>
        <v>2015</v>
      </c>
      <c r="T4511" s="8">
        <v>2015</v>
      </c>
      <c r="U4511" s="8">
        <f t="shared" si="569"/>
        <v>7</v>
      </c>
      <c r="V4511" s="7">
        <v>42005</v>
      </c>
      <c r="W4511" t="s">
        <v>3736</v>
      </c>
      <c r="X4511" s="2">
        <v>2.0099999999999998</v>
      </c>
      <c r="Y4511" s="6">
        <f t="shared" si="566"/>
        <v>5.3655802034115477E-2</v>
      </c>
      <c r="AA4511">
        <v>15361276</v>
      </c>
      <c r="AB4511">
        <v>18933</v>
      </c>
      <c r="AD4511" t="s">
        <v>7</v>
      </c>
      <c r="AE4511">
        <v>14</v>
      </c>
      <c r="AF4511">
        <v>1</v>
      </c>
      <c r="AG4511">
        <v>6874565</v>
      </c>
      <c r="AH4511" t="s">
        <v>3777</v>
      </c>
      <c r="AI4511" t="s">
        <v>3776</v>
      </c>
      <c r="AJ4511" t="s">
        <v>3775</v>
      </c>
      <c r="AK4511" t="s">
        <v>3774</v>
      </c>
      <c r="AL4511">
        <v>22</v>
      </c>
      <c r="AM4511" s="5">
        <f t="shared" si="570"/>
        <v>3.1428571428571428</v>
      </c>
      <c r="AN4511" s="4">
        <f t="shared" si="567"/>
        <v>4.7601016930816252E-3</v>
      </c>
      <c r="AO4511" s="3"/>
      <c r="AP4511">
        <v>0</v>
      </c>
      <c r="AR4511" t="s">
        <v>62</v>
      </c>
      <c r="AT4511" s="2" t="s">
        <v>61</v>
      </c>
      <c r="AU4511" s="1">
        <f t="shared" si="571"/>
        <v>3.8987091931805313</v>
      </c>
      <c r="AV4511" s="1">
        <f t="shared" si="572"/>
        <v>2.9207951863598551</v>
      </c>
      <c r="AW4511" s="1">
        <f t="shared" si="573"/>
        <v>1.942881179539178</v>
      </c>
    </row>
    <row r="4512" spans="1:49" x14ac:dyDescent="0.2">
      <c r="A4512">
        <v>4510</v>
      </c>
      <c r="B4512" t="s">
        <v>3773</v>
      </c>
      <c r="C4512" t="s">
        <v>3772</v>
      </c>
      <c r="F4512" t="s">
        <v>3771</v>
      </c>
      <c r="G4512" t="s">
        <v>18</v>
      </c>
      <c r="H4512" t="s">
        <v>17</v>
      </c>
      <c r="I4512" t="s">
        <v>3770</v>
      </c>
      <c r="J4512">
        <v>60032144</v>
      </c>
      <c r="K4512" t="s">
        <v>920</v>
      </c>
      <c r="L4512" t="s">
        <v>919</v>
      </c>
      <c r="M4512" t="s">
        <v>287</v>
      </c>
      <c r="N4512">
        <v>2</v>
      </c>
      <c r="O4512" t="s">
        <v>3769</v>
      </c>
      <c r="P4512" t="s">
        <v>3768</v>
      </c>
      <c r="Q4512" t="s">
        <v>916</v>
      </c>
      <c r="R4512" s="7">
        <v>42005</v>
      </c>
      <c r="S4512" s="8">
        <f t="shared" si="568"/>
        <v>2015</v>
      </c>
      <c r="T4512" s="8">
        <v>2015</v>
      </c>
      <c r="U4512" s="8">
        <f t="shared" si="569"/>
        <v>7</v>
      </c>
      <c r="V4512" s="7">
        <v>42005</v>
      </c>
      <c r="W4512" t="s">
        <v>3752</v>
      </c>
      <c r="X4512" s="2">
        <v>1.468</v>
      </c>
      <c r="Y4512" s="6">
        <f t="shared" si="566"/>
        <v>3.9187421585115186E-2</v>
      </c>
      <c r="AA4512">
        <v>906778</v>
      </c>
      <c r="AB4512">
        <v>18931</v>
      </c>
      <c r="AD4512" t="s">
        <v>7</v>
      </c>
      <c r="AE4512">
        <v>63</v>
      </c>
      <c r="AF4512">
        <v>1</v>
      </c>
      <c r="AG4512">
        <v>6951366</v>
      </c>
      <c r="AH4512" t="s">
        <v>3767</v>
      </c>
      <c r="AI4512" t="s">
        <v>3766</v>
      </c>
      <c r="AJ4512" t="s">
        <v>3765</v>
      </c>
      <c r="AK4512" t="s">
        <v>3764</v>
      </c>
      <c r="AL4512">
        <v>4</v>
      </c>
      <c r="AM4512" s="5">
        <f t="shared" si="570"/>
        <v>0.5714285714285714</v>
      </c>
      <c r="AN4512" s="4">
        <f t="shared" si="567"/>
        <v>8.6547303510574997E-4</v>
      </c>
      <c r="AO4512" s="3"/>
      <c r="AP4512">
        <v>0</v>
      </c>
      <c r="AR4512" t="s">
        <v>62</v>
      </c>
      <c r="AT4512" s="2">
        <v>5.0830000000000002</v>
      </c>
      <c r="AU4512" s="1">
        <f t="shared" si="571"/>
        <v>2.7690837020112351</v>
      </c>
      <c r="AV4512" s="1">
        <f t="shared" si="572"/>
        <v>2.0026447310110469</v>
      </c>
      <c r="AW4512" s="1">
        <f t="shared" si="573"/>
        <v>1.236205760010858</v>
      </c>
    </row>
    <row r="4513" spans="1:49" x14ac:dyDescent="0.2">
      <c r="A4513">
        <v>4511</v>
      </c>
      <c r="B4513" t="s">
        <v>3763</v>
      </c>
      <c r="C4513" t="s">
        <v>3762</v>
      </c>
      <c r="F4513" t="s">
        <v>3761</v>
      </c>
      <c r="G4513" t="s">
        <v>18</v>
      </c>
      <c r="H4513" t="s">
        <v>17</v>
      </c>
      <c r="I4513" t="s">
        <v>3760</v>
      </c>
      <c r="J4513" t="s">
        <v>3759</v>
      </c>
      <c r="K4513" t="s">
        <v>3758</v>
      </c>
      <c r="L4513" t="s">
        <v>3757</v>
      </c>
      <c r="M4513" t="s">
        <v>3756</v>
      </c>
      <c r="N4513">
        <v>7</v>
      </c>
      <c r="O4513" t="s">
        <v>3755</v>
      </c>
      <c r="P4513" t="s">
        <v>3754</v>
      </c>
      <c r="Q4513" t="s">
        <v>3753</v>
      </c>
      <c r="R4513" s="7">
        <v>42005</v>
      </c>
      <c r="S4513" s="8">
        <f t="shared" si="568"/>
        <v>2015</v>
      </c>
      <c r="T4513" s="8">
        <v>2015</v>
      </c>
      <c r="U4513" s="8">
        <f t="shared" si="569"/>
        <v>7</v>
      </c>
      <c r="V4513" s="7">
        <v>42005</v>
      </c>
      <c r="W4513" t="s">
        <v>3752</v>
      </c>
      <c r="X4513" s="2">
        <v>1.468</v>
      </c>
      <c r="Y4513" s="6">
        <f t="shared" si="566"/>
        <v>3.9187421585115186E-2</v>
      </c>
      <c r="AA4513">
        <v>906778</v>
      </c>
      <c r="AB4513">
        <v>18931</v>
      </c>
      <c r="AD4513" t="s">
        <v>7</v>
      </c>
      <c r="AE4513">
        <v>63</v>
      </c>
      <c r="AF4513">
        <v>1</v>
      </c>
      <c r="AG4513">
        <v>6980120</v>
      </c>
      <c r="AH4513" t="s">
        <v>3751</v>
      </c>
      <c r="AI4513" t="s">
        <v>3750</v>
      </c>
      <c r="AJ4513" t="s">
        <v>3749</v>
      </c>
      <c r="AK4513" t="s">
        <v>3748</v>
      </c>
      <c r="AL4513">
        <v>18</v>
      </c>
      <c r="AM4513" s="5">
        <f t="shared" si="570"/>
        <v>2.5714285714285716</v>
      </c>
      <c r="AN4513" s="4">
        <f t="shared" si="567"/>
        <v>3.8946286579758754E-3</v>
      </c>
      <c r="AO4513" s="3"/>
      <c r="AP4513">
        <v>0</v>
      </c>
      <c r="AQ4513" t="s">
        <v>2</v>
      </c>
      <c r="AR4513">
        <v>1445934</v>
      </c>
      <c r="AS4513" t="s">
        <v>0</v>
      </c>
      <c r="AT4513" s="2">
        <v>5.0830000000000002</v>
      </c>
      <c r="AU4513" s="1">
        <f t="shared" si="571"/>
        <v>2.8599583706973393</v>
      </c>
      <c r="AV4513" s="1">
        <f t="shared" si="572"/>
        <v>2.154102512154553</v>
      </c>
      <c r="AW4513" s="1">
        <f t="shared" si="573"/>
        <v>1.4482466536117669</v>
      </c>
    </row>
    <row r="4514" spans="1:49" x14ac:dyDescent="0.2">
      <c r="A4514">
        <v>4512</v>
      </c>
      <c r="B4514" t="s">
        <v>3747</v>
      </c>
      <c r="C4514" t="s">
        <v>3746</v>
      </c>
      <c r="F4514" t="s">
        <v>3745</v>
      </c>
      <c r="G4514" t="s">
        <v>18</v>
      </c>
      <c r="H4514" t="s">
        <v>17</v>
      </c>
      <c r="I4514" t="s">
        <v>3744</v>
      </c>
      <c r="J4514" t="s">
        <v>3743</v>
      </c>
      <c r="K4514" t="s">
        <v>3742</v>
      </c>
      <c r="L4514" t="s">
        <v>3741</v>
      </c>
      <c r="M4514" t="s">
        <v>3740</v>
      </c>
      <c r="N4514">
        <v>4</v>
      </c>
      <c r="O4514" t="s">
        <v>3739</v>
      </c>
      <c r="P4514" t="s">
        <v>3738</v>
      </c>
      <c r="Q4514" t="s">
        <v>3737</v>
      </c>
      <c r="R4514" s="7">
        <v>42005</v>
      </c>
      <c r="S4514" s="8">
        <f t="shared" si="568"/>
        <v>2015</v>
      </c>
      <c r="T4514" s="8">
        <v>2015</v>
      </c>
      <c r="U4514" s="8">
        <f t="shared" si="569"/>
        <v>7</v>
      </c>
      <c r="V4514" s="7">
        <v>42005</v>
      </c>
      <c r="W4514" t="s">
        <v>3736</v>
      </c>
      <c r="X4514" s="2">
        <v>2.0099999999999998</v>
      </c>
      <c r="Y4514" s="6">
        <f t="shared" si="566"/>
        <v>5.3655802034115477E-2</v>
      </c>
      <c r="AA4514">
        <v>15361276</v>
      </c>
      <c r="AB4514">
        <v>18933</v>
      </c>
      <c r="AD4514" t="s">
        <v>7</v>
      </c>
      <c r="AE4514">
        <v>14</v>
      </c>
      <c r="AF4514">
        <v>1</v>
      </c>
      <c r="AG4514">
        <v>6851166</v>
      </c>
      <c r="AH4514" t="s">
        <v>1424</v>
      </c>
      <c r="AI4514" t="s">
        <v>3735</v>
      </c>
      <c r="AJ4514" t="s">
        <v>3734</v>
      </c>
      <c r="AK4514" t="s">
        <v>3733</v>
      </c>
      <c r="AL4514">
        <v>69</v>
      </c>
      <c r="AM4514" s="5">
        <f t="shared" si="570"/>
        <v>9.8571428571428577</v>
      </c>
      <c r="AN4514" s="4">
        <f t="shared" si="567"/>
        <v>1.4929409855574187E-2</v>
      </c>
      <c r="AO4514" s="3"/>
      <c r="AP4514">
        <v>0</v>
      </c>
      <c r="AQ4514" t="s">
        <v>25</v>
      </c>
      <c r="AR4514">
        <v>265578</v>
      </c>
      <c r="AS4514" t="s">
        <v>23</v>
      </c>
      <c r="AT4514" s="2" t="s">
        <v>61</v>
      </c>
      <c r="AU4514" s="1">
        <f t="shared" si="571"/>
        <v>4.2037884380553088</v>
      </c>
      <c r="AV4514" s="1">
        <f t="shared" si="572"/>
        <v>3.4292605944844832</v>
      </c>
      <c r="AW4514" s="1">
        <f t="shared" si="573"/>
        <v>2.6547327509136571</v>
      </c>
    </row>
    <row r="4515" spans="1:49" x14ac:dyDescent="0.2">
      <c r="A4515">
        <v>4513</v>
      </c>
      <c r="B4515" t="s">
        <v>3732</v>
      </c>
      <c r="C4515" t="s">
        <v>3731</v>
      </c>
      <c r="F4515" t="s">
        <v>3730</v>
      </c>
      <c r="G4515" t="s">
        <v>18</v>
      </c>
      <c r="H4515" t="s">
        <v>17</v>
      </c>
      <c r="I4515" t="s">
        <v>3729</v>
      </c>
      <c r="J4515" t="s">
        <v>3728</v>
      </c>
      <c r="K4515" t="s">
        <v>3727</v>
      </c>
      <c r="L4515" t="s">
        <v>3726</v>
      </c>
      <c r="M4515" t="s">
        <v>3725</v>
      </c>
      <c r="N4515">
        <v>7</v>
      </c>
      <c r="O4515" t="s">
        <v>3724</v>
      </c>
      <c r="P4515" t="s">
        <v>3723</v>
      </c>
      <c r="Q4515" t="s">
        <v>3722</v>
      </c>
      <c r="R4515" s="7">
        <v>42005</v>
      </c>
      <c r="S4515" s="8">
        <f t="shared" si="568"/>
        <v>2015</v>
      </c>
      <c r="T4515" s="8">
        <v>2015</v>
      </c>
      <c r="U4515" s="8">
        <f t="shared" si="569"/>
        <v>7</v>
      </c>
      <c r="V4515" s="7">
        <v>42005</v>
      </c>
      <c r="W4515" t="s">
        <v>3721</v>
      </c>
      <c r="X4515" s="2">
        <v>0.216</v>
      </c>
      <c r="Y4515" s="6">
        <f t="shared" si="566"/>
        <v>5.765996636501962E-3</v>
      </c>
      <c r="AA4515">
        <v>12860042</v>
      </c>
      <c r="AB4515">
        <v>60815</v>
      </c>
      <c r="AC4515">
        <v>12860050</v>
      </c>
      <c r="AD4515" t="s">
        <v>7</v>
      </c>
      <c r="AE4515">
        <v>69</v>
      </c>
      <c r="AF4515">
        <v>1</v>
      </c>
      <c r="AG4515">
        <v>11002</v>
      </c>
      <c r="AI4515" t="s">
        <v>3720</v>
      </c>
      <c r="AK4515" t="s">
        <v>3719</v>
      </c>
      <c r="AL4515">
        <v>6</v>
      </c>
      <c r="AM4515" s="5">
        <f t="shared" si="570"/>
        <v>0.8571428571428571</v>
      </c>
      <c r="AN4515" s="4">
        <f t="shared" si="567"/>
        <v>1.2982095526586248E-3</v>
      </c>
      <c r="AO4515" s="3"/>
      <c r="AP4515">
        <v>0</v>
      </c>
      <c r="AQ4515" t="s">
        <v>25</v>
      </c>
      <c r="AR4515">
        <v>315158</v>
      </c>
      <c r="AS4515" t="s">
        <v>23</v>
      </c>
      <c r="AT4515" s="2" t="s">
        <v>61</v>
      </c>
      <c r="AU4515" s="1">
        <f t="shared" si="571"/>
        <v>0.442566051134896</v>
      </c>
      <c r="AV4515" s="1">
        <f t="shared" si="572"/>
        <v>0.35321030945802934</v>
      </c>
      <c r="AW4515" s="1">
        <f t="shared" si="573"/>
        <v>0.26385456778116256</v>
      </c>
    </row>
    <row r="4516" spans="1:49" x14ac:dyDescent="0.2">
      <c r="A4516">
        <v>4514</v>
      </c>
      <c r="B4516" t="s">
        <v>3718</v>
      </c>
      <c r="C4516" t="s">
        <v>3717</v>
      </c>
      <c r="F4516" t="s">
        <v>3716</v>
      </c>
      <c r="G4516" t="s">
        <v>18</v>
      </c>
      <c r="H4516" t="s">
        <v>17</v>
      </c>
      <c r="I4516" t="s">
        <v>3715</v>
      </c>
      <c r="J4516" t="s">
        <v>3714</v>
      </c>
      <c r="K4516" t="s">
        <v>3713</v>
      </c>
      <c r="L4516" t="s">
        <v>3712</v>
      </c>
      <c r="M4516" t="s">
        <v>3711</v>
      </c>
      <c r="N4516">
        <v>5</v>
      </c>
      <c r="O4516" t="s">
        <v>3710</v>
      </c>
      <c r="P4516" t="s">
        <v>3709</v>
      </c>
      <c r="Q4516" t="s">
        <v>3708</v>
      </c>
      <c r="R4516" s="7">
        <v>42005</v>
      </c>
      <c r="S4516" s="8">
        <f t="shared" si="568"/>
        <v>2015</v>
      </c>
      <c r="T4516" s="8">
        <v>2015</v>
      </c>
      <c r="U4516" s="8">
        <f t="shared" si="569"/>
        <v>7</v>
      </c>
      <c r="V4516" s="7">
        <v>2015</v>
      </c>
      <c r="W4516" t="s">
        <v>2138</v>
      </c>
      <c r="X4516" s="2">
        <v>0.245</v>
      </c>
      <c r="Y4516" s="6">
        <f t="shared" si="566"/>
        <v>6.5401350738100959E-3</v>
      </c>
      <c r="AA4516">
        <v>19376480</v>
      </c>
      <c r="AB4516">
        <v>19700186896</v>
      </c>
      <c r="AD4516" t="s">
        <v>7</v>
      </c>
      <c r="AE4516">
        <v>51</v>
      </c>
      <c r="AH4516" t="s">
        <v>3707</v>
      </c>
      <c r="AI4516" t="s">
        <v>3706</v>
      </c>
      <c r="AK4516" t="s">
        <v>3705</v>
      </c>
      <c r="AL4516">
        <v>10</v>
      </c>
      <c r="AM4516" s="5">
        <f t="shared" si="570"/>
        <v>1.4285714285714286</v>
      </c>
      <c r="AN4516" s="4">
        <f t="shared" si="567"/>
        <v>2.163682587764375E-3</v>
      </c>
      <c r="AO4516" s="3"/>
      <c r="AP4516">
        <v>0</v>
      </c>
      <c r="AR4516" t="s">
        <v>62</v>
      </c>
      <c r="AT4516" s="2" t="s">
        <v>61</v>
      </c>
      <c r="AU4516" s="1">
        <f t="shared" si="571"/>
        <v>0.52271993279963791</v>
      </c>
      <c r="AV4516" s="1">
        <f t="shared" si="572"/>
        <v>0.43519088307872356</v>
      </c>
      <c r="AW4516" s="1">
        <f t="shared" si="573"/>
        <v>0.34766183335780915</v>
      </c>
    </row>
    <row r="4517" spans="1:49" x14ac:dyDescent="0.2">
      <c r="A4517">
        <v>4515</v>
      </c>
      <c r="B4517" t="s">
        <v>3704</v>
      </c>
      <c r="C4517" t="s">
        <v>3703</v>
      </c>
      <c r="F4517" t="s">
        <v>3702</v>
      </c>
      <c r="G4517" t="s">
        <v>18</v>
      </c>
      <c r="H4517" t="s">
        <v>17</v>
      </c>
      <c r="R4517" s="7">
        <v>42005</v>
      </c>
      <c r="S4517" s="8">
        <f t="shared" si="568"/>
        <v>2015</v>
      </c>
      <c r="T4517" s="8">
        <v>2015</v>
      </c>
      <c r="U4517" s="8">
        <f t="shared" si="569"/>
        <v>7</v>
      </c>
      <c r="V4517" s="7">
        <v>42036</v>
      </c>
      <c r="W4517" t="s">
        <v>3701</v>
      </c>
      <c r="X4517" s="2">
        <v>0.76500000000000001</v>
      </c>
      <c r="Y4517" s="6">
        <f t="shared" si="566"/>
        <v>2.0421238087611118E-2</v>
      </c>
      <c r="AA4517">
        <v>138703</v>
      </c>
      <c r="AB4517">
        <v>19793</v>
      </c>
      <c r="AC4517">
        <v>15707458</v>
      </c>
      <c r="AD4517" t="s">
        <v>7</v>
      </c>
      <c r="AE4517">
        <v>154</v>
      </c>
      <c r="AF4517">
        <v>2</v>
      </c>
      <c r="AH4517" t="s">
        <v>3700</v>
      </c>
      <c r="AI4517" t="s">
        <v>3699</v>
      </c>
      <c r="AJ4517" t="s">
        <v>3698</v>
      </c>
      <c r="AK4517" t="s">
        <v>3697</v>
      </c>
      <c r="AL4517">
        <v>2</v>
      </c>
      <c r="AM4517" s="5">
        <f t="shared" si="570"/>
        <v>0.2857142857142857</v>
      </c>
      <c r="AN4517" s="4">
        <f t="shared" si="567"/>
        <v>4.3273651755287499E-4</v>
      </c>
      <c r="AO4517" s="3"/>
      <c r="AP4517">
        <v>0</v>
      </c>
      <c r="AR4517" t="s">
        <v>62</v>
      </c>
      <c r="AT4517" s="2" t="s">
        <v>61</v>
      </c>
      <c r="AU4517" s="1">
        <f t="shared" si="571"/>
        <v>1.4424687616593643</v>
      </c>
      <c r="AV4517" s="1">
        <f t="shared" si="572"/>
        <v>1.0426987302581996</v>
      </c>
      <c r="AW4517" s="1">
        <f t="shared" si="573"/>
        <v>0.64292869885703485</v>
      </c>
    </row>
    <row r="4518" spans="1:49" x14ac:dyDescent="0.2">
      <c r="A4518">
        <v>4516</v>
      </c>
      <c r="B4518" t="s">
        <v>3696</v>
      </c>
      <c r="C4518" t="s">
        <v>3695</v>
      </c>
      <c r="F4518" t="s">
        <v>3694</v>
      </c>
      <c r="G4518" t="s">
        <v>18</v>
      </c>
      <c r="H4518" t="s">
        <v>17</v>
      </c>
      <c r="I4518" t="s">
        <v>3693</v>
      </c>
      <c r="J4518" t="s">
        <v>3692</v>
      </c>
      <c r="K4518" t="s">
        <v>3691</v>
      </c>
      <c r="L4518" t="s">
        <v>3690</v>
      </c>
      <c r="M4518" t="s">
        <v>3689</v>
      </c>
      <c r="N4518">
        <v>4</v>
      </c>
      <c r="O4518" t="s">
        <v>3688</v>
      </c>
      <c r="P4518" t="s">
        <v>3687</v>
      </c>
      <c r="Q4518" t="s">
        <v>3686</v>
      </c>
      <c r="R4518" s="7">
        <v>42005</v>
      </c>
      <c r="S4518" s="8">
        <f t="shared" si="568"/>
        <v>2015</v>
      </c>
      <c r="T4518" s="8">
        <v>2015</v>
      </c>
      <c r="U4518" s="8">
        <f t="shared" si="569"/>
        <v>7</v>
      </c>
      <c r="V4518" s="7">
        <v>41640</v>
      </c>
      <c r="W4518" t="s">
        <v>3685</v>
      </c>
      <c r="X4518" s="2">
        <v>1.4950000000000001</v>
      </c>
      <c r="Y4518" s="6">
        <f t="shared" si="566"/>
        <v>3.9908171164677937E-2</v>
      </c>
      <c r="AA4518">
        <v>10805370</v>
      </c>
      <c r="AB4518">
        <v>144827</v>
      </c>
      <c r="AC4518">
        <v>15211886</v>
      </c>
      <c r="AD4518" t="s">
        <v>7</v>
      </c>
      <c r="AE4518">
        <v>19</v>
      </c>
      <c r="AF4518">
        <v>1</v>
      </c>
      <c r="AH4518" t="s">
        <v>3684</v>
      </c>
      <c r="AI4518" t="s">
        <v>3683</v>
      </c>
      <c r="AJ4518" t="s">
        <v>3682</v>
      </c>
      <c r="AK4518" t="s">
        <v>3681</v>
      </c>
      <c r="AL4518">
        <v>42</v>
      </c>
      <c r="AM4518" s="5">
        <f t="shared" si="570"/>
        <v>6</v>
      </c>
      <c r="AN4518" s="4">
        <f t="shared" si="567"/>
        <v>9.0874668686103752E-3</v>
      </c>
      <c r="AO4518" s="3"/>
      <c r="AP4518">
        <v>0</v>
      </c>
      <c r="AR4518" t="s">
        <v>62</v>
      </c>
      <c r="AT4518" s="2">
        <v>4.0659999999999998</v>
      </c>
      <c r="AU4518" s="1">
        <f t="shared" si="571"/>
        <v>3.0661959875857665</v>
      </c>
      <c r="AV4518" s="1">
        <f t="shared" si="572"/>
        <v>2.4497819016644153</v>
      </c>
      <c r="AW4518" s="1">
        <f t="shared" si="573"/>
        <v>1.8333678157430644</v>
      </c>
    </row>
    <row r="4519" spans="1:49" x14ac:dyDescent="0.2">
      <c r="A4519">
        <v>4517</v>
      </c>
      <c r="B4519" t="s">
        <v>3680</v>
      </c>
      <c r="C4519" t="s">
        <v>3679</v>
      </c>
      <c r="F4519" t="s">
        <v>3678</v>
      </c>
      <c r="G4519" t="s">
        <v>18</v>
      </c>
      <c r="H4519" t="s">
        <v>17</v>
      </c>
      <c r="I4519" t="s">
        <v>3677</v>
      </c>
      <c r="J4519" t="s">
        <v>3676</v>
      </c>
      <c r="K4519" t="s">
        <v>3675</v>
      </c>
      <c r="L4519" t="s">
        <v>3674</v>
      </c>
      <c r="M4519" t="s">
        <v>86</v>
      </c>
      <c r="N4519">
        <v>8</v>
      </c>
      <c r="O4519" t="s">
        <v>3673</v>
      </c>
      <c r="P4519" t="s">
        <v>3672</v>
      </c>
      <c r="Q4519" t="s">
        <v>3671</v>
      </c>
      <c r="R4519" s="7">
        <v>42005</v>
      </c>
      <c r="S4519" s="8">
        <f t="shared" si="568"/>
        <v>2015</v>
      </c>
      <c r="T4519" s="8">
        <v>2015</v>
      </c>
      <c r="U4519" s="8">
        <f t="shared" si="569"/>
        <v>7</v>
      </c>
      <c r="V4519" s="7">
        <v>41640</v>
      </c>
      <c r="W4519" t="s">
        <v>3670</v>
      </c>
      <c r="X4519" s="2">
        <v>0.38600000000000001</v>
      </c>
      <c r="Y4519" s="6">
        <f t="shared" si="566"/>
        <v>1.0304049544859988E-2</v>
      </c>
      <c r="AA4519">
        <v>9467076</v>
      </c>
      <c r="AB4519">
        <v>26738</v>
      </c>
      <c r="AC4519">
        <v>14321858</v>
      </c>
      <c r="AD4519" t="s">
        <v>7</v>
      </c>
      <c r="AE4519">
        <v>21</v>
      </c>
      <c r="AF4519">
        <v>1</v>
      </c>
      <c r="AH4519" t="s">
        <v>3669</v>
      </c>
      <c r="AI4519" t="s">
        <v>3668</v>
      </c>
      <c r="AK4519" t="s">
        <v>3667</v>
      </c>
      <c r="AL4519">
        <v>6</v>
      </c>
      <c r="AM4519" s="5">
        <f t="shared" si="570"/>
        <v>0.8571428571428571</v>
      </c>
      <c r="AN4519" s="4">
        <f t="shared" si="567"/>
        <v>1.2982095526586248E-3</v>
      </c>
      <c r="AO4519" s="3"/>
      <c r="AP4519">
        <v>0</v>
      </c>
      <c r="AQ4519" t="s">
        <v>295</v>
      </c>
      <c r="AR4519" t="s">
        <v>3666</v>
      </c>
      <c r="AS4519" t="s">
        <v>294</v>
      </c>
      <c r="AT4519" s="2" t="s">
        <v>61</v>
      </c>
      <c r="AU4519" s="1">
        <f t="shared" si="571"/>
        <v>0.7602297547199578</v>
      </c>
      <c r="AV4519" s="1">
        <f t="shared" si="572"/>
        <v>0.58011295487593062</v>
      </c>
      <c r="AW4519" s="1">
        <f t="shared" si="573"/>
        <v>0.39999615503190333</v>
      </c>
    </row>
    <row r="4520" spans="1:49" x14ac:dyDescent="0.2">
      <c r="A4520">
        <v>4518</v>
      </c>
      <c r="B4520" t="s">
        <v>3665</v>
      </c>
      <c r="C4520" t="s">
        <v>3664</v>
      </c>
      <c r="E4520">
        <v>25256903</v>
      </c>
      <c r="F4520" t="s">
        <v>3663</v>
      </c>
      <c r="G4520" t="s">
        <v>18</v>
      </c>
      <c r="H4520" t="s">
        <v>17</v>
      </c>
      <c r="I4520" t="s">
        <v>3662</v>
      </c>
      <c r="J4520" t="s">
        <v>3661</v>
      </c>
      <c r="K4520" t="s">
        <v>3660</v>
      </c>
      <c r="L4520" t="s">
        <v>3659</v>
      </c>
      <c r="M4520" t="s">
        <v>1429</v>
      </c>
      <c r="N4520">
        <v>5</v>
      </c>
      <c r="O4520" t="s">
        <v>3658</v>
      </c>
      <c r="P4520" t="s">
        <v>3657</v>
      </c>
      <c r="Q4520" t="s">
        <v>3656</v>
      </c>
      <c r="R4520" s="7">
        <v>42005</v>
      </c>
      <c r="S4520" s="8">
        <f t="shared" si="568"/>
        <v>2015</v>
      </c>
      <c r="T4520" s="8">
        <v>2015</v>
      </c>
      <c r="U4520" s="8">
        <f t="shared" si="569"/>
        <v>7</v>
      </c>
      <c r="V4520" s="7">
        <v>42036</v>
      </c>
      <c r="W4520" t="s">
        <v>3655</v>
      </c>
      <c r="X4520" s="2">
        <v>0.57599999999999996</v>
      </c>
      <c r="Y4520" s="6">
        <f t="shared" si="566"/>
        <v>1.5375991030671898E-2</v>
      </c>
      <c r="AA4520">
        <v>7394462</v>
      </c>
      <c r="AB4520">
        <v>19155</v>
      </c>
      <c r="AC4520">
        <v>15206327</v>
      </c>
      <c r="AD4520" t="s">
        <v>7</v>
      </c>
      <c r="AE4520">
        <v>88</v>
      </c>
      <c r="AF4520">
        <v>2</v>
      </c>
      <c r="AH4520" t="s">
        <v>3654</v>
      </c>
      <c r="AI4520" t="s">
        <v>3653</v>
      </c>
      <c r="AJ4520" t="s">
        <v>3652</v>
      </c>
      <c r="AK4520" t="s">
        <v>3651</v>
      </c>
      <c r="AL4520">
        <v>14</v>
      </c>
      <c r="AM4520" s="5">
        <f t="shared" si="570"/>
        <v>2</v>
      </c>
      <c r="AN4520" s="4">
        <f t="shared" si="567"/>
        <v>3.0291556228701248E-3</v>
      </c>
      <c r="AO4520" s="3"/>
      <c r="AP4520">
        <v>0</v>
      </c>
      <c r="AR4520" t="s">
        <v>62</v>
      </c>
      <c r="AT4520" s="2" t="s">
        <v>61</v>
      </c>
      <c r="AU4520" s="1">
        <f t="shared" si="571"/>
        <v>1.1671940408331365</v>
      </c>
      <c r="AV4520" s="1">
        <f t="shared" si="572"/>
        <v>0.92025733267710119</v>
      </c>
      <c r="AW4520" s="1">
        <f t="shared" si="573"/>
        <v>0.67332062452106556</v>
      </c>
    </row>
    <row r="4521" spans="1:49" x14ac:dyDescent="0.2">
      <c r="A4521">
        <v>4519</v>
      </c>
      <c r="B4521" t="s">
        <v>3650</v>
      </c>
      <c r="C4521" t="s">
        <v>3649</v>
      </c>
      <c r="F4521" t="s">
        <v>3648</v>
      </c>
      <c r="G4521" t="s">
        <v>18</v>
      </c>
      <c r="H4521" t="s">
        <v>17</v>
      </c>
      <c r="I4521" t="s">
        <v>3647</v>
      </c>
      <c r="J4521">
        <v>60012704</v>
      </c>
      <c r="K4521" t="s">
        <v>1665</v>
      </c>
      <c r="L4521" t="s">
        <v>1664</v>
      </c>
      <c r="M4521" t="s">
        <v>287</v>
      </c>
      <c r="N4521">
        <v>3</v>
      </c>
      <c r="O4521" t="s">
        <v>3646</v>
      </c>
      <c r="P4521" t="s">
        <v>3645</v>
      </c>
      <c r="Q4521" t="s">
        <v>3644</v>
      </c>
      <c r="R4521" s="7">
        <v>42005</v>
      </c>
      <c r="S4521" s="8">
        <f t="shared" si="568"/>
        <v>2015</v>
      </c>
      <c r="T4521" s="8">
        <v>2015</v>
      </c>
      <c r="U4521" s="8">
        <f t="shared" si="569"/>
        <v>7</v>
      </c>
      <c r="V4521" s="7">
        <v>42005</v>
      </c>
      <c r="W4521" t="s">
        <v>3643</v>
      </c>
      <c r="X4521" s="2">
        <v>0.28199999999999997</v>
      </c>
      <c r="Y4521" s="6">
        <f t="shared" si="566"/>
        <v>7.527828942099783E-3</v>
      </c>
      <c r="AA4521">
        <v>16875869</v>
      </c>
      <c r="AB4521">
        <v>19700186861</v>
      </c>
      <c r="AC4521">
        <v>16875877</v>
      </c>
      <c r="AD4521" t="s">
        <v>7</v>
      </c>
      <c r="AE4521">
        <v>2015</v>
      </c>
      <c r="AG4521">
        <v>373179</v>
      </c>
      <c r="AI4521" t="s">
        <v>3642</v>
      </c>
      <c r="AK4521" t="s">
        <v>3641</v>
      </c>
      <c r="AL4521">
        <v>3</v>
      </c>
      <c r="AM4521" s="5">
        <f t="shared" si="570"/>
        <v>0.42857142857142855</v>
      </c>
      <c r="AN4521" s="4">
        <f t="shared" si="567"/>
        <v>6.4910477632931242E-4</v>
      </c>
      <c r="AO4521" s="3"/>
      <c r="AP4521">
        <v>1</v>
      </c>
      <c r="AR4521" t="s">
        <v>3640</v>
      </c>
      <c r="AT4521" s="2">
        <v>1.1739999999999999</v>
      </c>
      <c r="AU4521" s="1">
        <f t="shared" si="571"/>
        <v>0.54642116923686412</v>
      </c>
      <c r="AV4521" s="1">
        <f t="shared" si="572"/>
        <v>0.40884668592145473</v>
      </c>
      <c r="AW4521" s="1">
        <f t="shared" si="573"/>
        <v>0.27127220260604534</v>
      </c>
    </row>
    <row r="4522" spans="1:49" x14ac:dyDescent="0.2">
      <c r="A4522">
        <v>4520</v>
      </c>
      <c r="B4522" t="s">
        <v>3639</v>
      </c>
      <c r="C4522" t="s">
        <v>3638</v>
      </c>
      <c r="F4522" t="s">
        <v>3637</v>
      </c>
      <c r="G4522" t="s">
        <v>18</v>
      </c>
      <c r="H4522" t="s">
        <v>17</v>
      </c>
      <c r="I4522" t="s">
        <v>3636</v>
      </c>
      <c r="J4522">
        <v>60028628</v>
      </c>
      <c r="K4522" t="s">
        <v>3635</v>
      </c>
      <c r="L4522" t="s">
        <v>3634</v>
      </c>
      <c r="M4522" t="s">
        <v>234</v>
      </c>
      <c r="N4522">
        <v>2</v>
      </c>
      <c r="O4522" t="s">
        <v>3633</v>
      </c>
      <c r="P4522" t="s">
        <v>3632</v>
      </c>
      <c r="Q4522" t="s">
        <v>3631</v>
      </c>
      <c r="R4522" s="7">
        <v>42005</v>
      </c>
      <c r="S4522" s="8">
        <f t="shared" si="568"/>
        <v>2015</v>
      </c>
      <c r="T4522" s="8">
        <v>2015</v>
      </c>
      <c r="U4522" s="8">
        <f t="shared" si="569"/>
        <v>7</v>
      </c>
      <c r="V4522" s="7">
        <v>42005</v>
      </c>
      <c r="W4522" t="s">
        <v>3572</v>
      </c>
      <c r="X4522" s="2">
        <v>0.57399999999999995</v>
      </c>
      <c r="Y4522" s="6">
        <f t="shared" si="566"/>
        <v>1.5322602172926509E-2</v>
      </c>
      <c r="AA4522" t="s">
        <v>3571</v>
      </c>
      <c r="AB4522">
        <v>15464</v>
      </c>
      <c r="AD4522" t="s">
        <v>7</v>
      </c>
      <c r="AE4522">
        <v>14</v>
      </c>
      <c r="AF4522">
        <v>1</v>
      </c>
      <c r="AG4522">
        <v>6942249</v>
      </c>
      <c r="AH4522" t="s">
        <v>3630</v>
      </c>
      <c r="AI4522" t="s">
        <v>3629</v>
      </c>
      <c r="AJ4522" t="s">
        <v>3628</v>
      </c>
      <c r="AK4522" t="s">
        <v>3627</v>
      </c>
      <c r="AL4522">
        <v>11</v>
      </c>
      <c r="AM4522" s="5">
        <f t="shared" si="570"/>
        <v>1.5714285714285714</v>
      </c>
      <c r="AN4522" s="4">
        <f t="shared" si="567"/>
        <v>2.3800508465408126E-3</v>
      </c>
      <c r="AO4522" s="3"/>
      <c r="AP4522">
        <v>0</v>
      </c>
      <c r="AR4522" t="s">
        <v>62</v>
      </c>
      <c r="AT4522" s="2">
        <v>2.57</v>
      </c>
      <c r="AU4522" s="1">
        <f t="shared" si="571"/>
        <v>1.1439836775010801</v>
      </c>
      <c r="AV4522" s="1">
        <f t="shared" si="572"/>
        <v>0.88513265097336613</v>
      </c>
      <c r="AW4522" s="1">
        <f t="shared" si="573"/>
        <v>0.62628162444565205</v>
      </c>
    </row>
    <row r="4523" spans="1:49" x14ac:dyDescent="0.2">
      <c r="A4523">
        <v>4521</v>
      </c>
      <c r="B4523" t="s">
        <v>3626</v>
      </c>
      <c r="C4523" t="s">
        <v>3625</v>
      </c>
      <c r="F4523" t="s">
        <v>3624</v>
      </c>
      <c r="G4523" t="s">
        <v>18</v>
      </c>
      <c r="H4523" t="s">
        <v>17</v>
      </c>
      <c r="I4523" t="s">
        <v>3623</v>
      </c>
      <c r="J4523" t="s">
        <v>3622</v>
      </c>
      <c r="K4523" t="s">
        <v>3621</v>
      </c>
      <c r="L4523" t="s">
        <v>1305</v>
      </c>
      <c r="M4523" t="s">
        <v>86</v>
      </c>
      <c r="N4523">
        <v>4</v>
      </c>
      <c r="O4523" t="s">
        <v>3620</v>
      </c>
      <c r="P4523" t="s">
        <v>3619</v>
      </c>
      <c r="Q4523" t="s">
        <v>3618</v>
      </c>
      <c r="R4523" s="7">
        <v>42005</v>
      </c>
      <c r="S4523" s="8">
        <f t="shared" si="568"/>
        <v>2015</v>
      </c>
      <c r="T4523" s="8">
        <v>2015</v>
      </c>
      <c r="U4523" s="8">
        <f t="shared" si="569"/>
        <v>7</v>
      </c>
      <c r="V4523" s="7">
        <v>42005</v>
      </c>
      <c r="W4523" t="s">
        <v>3617</v>
      </c>
      <c r="X4523" s="2">
        <v>0.39100000000000001</v>
      </c>
      <c r="Y4523" s="6">
        <f t="shared" si="566"/>
        <v>1.043752168922346E-2</v>
      </c>
      <c r="AA4523">
        <v>10090630</v>
      </c>
      <c r="AB4523">
        <v>145343</v>
      </c>
      <c r="AD4523" t="s">
        <v>7</v>
      </c>
      <c r="AE4523">
        <v>17</v>
      </c>
      <c r="AF4523">
        <v>1</v>
      </c>
      <c r="AH4523" t="s">
        <v>3616</v>
      </c>
      <c r="AI4523" t="s">
        <v>3615</v>
      </c>
      <c r="AJ4523" t="s">
        <v>3614</v>
      </c>
      <c r="AK4523" t="s">
        <v>3613</v>
      </c>
      <c r="AL4523">
        <v>3</v>
      </c>
      <c r="AM4523" s="5">
        <f t="shared" si="570"/>
        <v>0.42857142857142855</v>
      </c>
      <c r="AN4523" s="4">
        <f t="shared" si="567"/>
        <v>6.4910477632931242E-4</v>
      </c>
      <c r="AO4523" s="3"/>
      <c r="AP4523">
        <v>0</v>
      </c>
      <c r="AR4523" t="s">
        <v>62</v>
      </c>
      <c r="AT4523" s="2" t="s">
        <v>61</v>
      </c>
      <c r="AU4523" s="1">
        <f t="shared" si="571"/>
        <v>0.75009966153552154</v>
      </c>
      <c r="AV4523" s="1">
        <f t="shared" si="572"/>
        <v>0.55433132327763857</v>
      </c>
      <c r="AW4523" s="1">
        <f t="shared" si="573"/>
        <v>0.35856298501975564</v>
      </c>
    </row>
    <row r="4524" spans="1:49" x14ac:dyDescent="0.2">
      <c r="A4524">
        <v>4522</v>
      </c>
      <c r="B4524" t="s">
        <v>3612</v>
      </c>
      <c r="C4524" t="s">
        <v>3611</v>
      </c>
      <c r="D4524" t="s">
        <v>3610</v>
      </c>
      <c r="F4524" t="s">
        <v>3609</v>
      </c>
      <c r="G4524" t="s">
        <v>18</v>
      </c>
      <c r="H4524" t="s">
        <v>17</v>
      </c>
      <c r="I4524" t="s">
        <v>3608</v>
      </c>
      <c r="J4524" t="s">
        <v>3607</v>
      </c>
      <c r="K4524" t="s">
        <v>3606</v>
      </c>
      <c r="L4524" t="s">
        <v>3605</v>
      </c>
      <c r="M4524" t="s">
        <v>3604</v>
      </c>
      <c r="N4524">
        <v>3</v>
      </c>
      <c r="O4524" t="s">
        <v>3603</v>
      </c>
      <c r="P4524" t="s">
        <v>3602</v>
      </c>
      <c r="Q4524" t="s">
        <v>3601</v>
      </c>
      <c r="R4524" s="7">
        <v>42005</v>
      </c>
      <c r="S4524" s="8">
        <f t="shared" si="568"/>
        <v>2015</v>
      </c>
      <c r="T4524" s="8">
        <v>2015</v>
      </c>
      <c r="U4524" s="8">
        <f t="shared" si="569"/>
        <v>7</v>
      </c>
      <c r="V4524" s="7">
        <v>42125</v>
      </c>
      <c r="W4524" t="s">
        <v>198</v>
      </c>
      <c r="X4524" s="2">
        <v>0.65200000000000002</v>
      </c>
      <c r="Y4524" s="6">
        <f t="shared" si="566"/>
        <v>1.7404767624996664E-2</v>
      </c>
      <c r="AA4524">
        <v>222313</v>
      </c>
      <c r="AB4524">
        <v>12179</v>
      </c>
      <c r="AD4524" t="s">
        <v>7</v>
      </c>
      <c r="AE4524">
        <v>161</v>
      </c>
      <c r="AH4524" t="s">
        <v>3600</v>
      </c>
      <c r="AI4524" t="s">
        <v>3599</v>
      </c>
      <c r="AJ4524" t="s">
        <v>3598</v>
      </c>
      <c r="AK4524" t="s">
        <v>3597</v>
      </c>
      <c r="AL4524">
        <v>5</v>
      </c>
      <c r="AM4524" s="5">
        <f t="shared" si="570"/>
        <v>0.7142857142857143</v>
      </c>
      <c r="AN4524" s="4">
        <f t="shared" si="567"/>
        <v>1.0818412938821875E-3</v>
      </c>
      <c r="AO4524" s="3"/>
      <c r="AP4524">
        <v>0</v>
      </c>
      <c r="AQ4524" t="s">
        <v>3596</v>
      </c>
      <c r="AR4524" t="s">
        <v>62</v>
      </c>
      <c r="AS4524" t="s">
        <v>3595</v>
      </c>
      <c r="AT4524" s="2">
        <v>3.5990000000000002</v>
      </c>
      <c r="AU4524" s="1">
        <f t="shared" si="571"/>
        <v>1.250788972566232</v>
      </c>
      <c r="AV4524" s="1">
        <f t="shared" si="572"/>
        <v>0.92433044594394254</v>
      </c>
      <c r="AW4524" s="1">
        <f t="shared" si="573"/>
        <v>0.59787191932165296</v>
      </c>
    </row>
    <row r="4525" spans="1:49" x14ac:dyDescent="0.2">
      <c r="A4525">
        <v>4523</v>
      </c>
      <c r="B4525" t="s">
        <v>3594</v>
      </c>
      <c r="C4525" t="s">
        <v>3593</v>
      </c>
      <c r="F4525" t="s">
        <v>3592</v>
      </c>
      <c r="G4525" t="s">
        <v>18</v>
      </c>
      <c r="H4525" t="s">
        <v>17</v>
      </c>
      <c r="I4525" t="s">
        <v>3591</v>
      </c>
      <c r="J4525">
        <v>60069720</v>
      </c>
      <c r="K4525" t="s">
        <v>3590</v>
      </c>
      <c r="L4525" t="s">
        <v>444</v>
      </c>
      <c r="M4525" t="s">
        <v>102</v>
      </c>
      <c r="N4525">
        <v>4</v>
      </c>
      <c r="O4525" t="s">
        <v>3589</v>
      </c>
      <c r="P4525" t="s">
        <v>3588</v>
      </c>
      <c r="Q4525" t="s">
        <v>3587</v>
      </c>
      <c r="R4525" s="7">
        <v>42005</v>
      </c>
      <c r="S4525" s="8">
        <f t="shared" si="568"/>
        <v>2015</v>
      </c>
      <c r="T4525" s="8">
        <v>2015</v>
      </c>
      <c r="U4525" s="8">
        <f t="shared" si="569"/>
        <v>7</v>
      </c>
      <c r="V4525" s="7">
        <v>41640</v>
      </c>
      <c r="W4525" t="s">
        <v>3586</v>
      </c>
      <c r="X4525" s="2">
        <v>0.48499999999999999</v>
      </c>
      <c r="Y4525" s="6">
        <f t="shared" si="566"/>
        <v>1.294679800325672E-2</v>
      </c>
      <c r="AA4525">
        <v>9478396</v>
      </c>
      <c r="AB4525">
        <v>27027</v>
      </c>
      <c r="AC4525">
        <v>14320630</v>
      </c>
      <c r="AD4525" t="s">
        <v>7</v>
      </c>
      <c r="AE4525">
        <v>118</v>
      </c>
      <c r="AF4525">
        <v>1</v>
      </c>
      <c r="AH4525" t="s">
        <v>3585</v>
      </c>
      <c r="AI4525" t="s">
        <v>3584</v>
      </c>
      <c r="AK4525" t="s">
        <v>3583</v>
      </c>
      <c r="AL4525">
        <v>0</v>
      </c>
      <c r="AM4525" s="5">
        <f t="shared" si="570"/>
        <v>0</v>
      </c>
      <c r="AN4525" s="4">
        <f t="shared" si="567"/>
        <v>0</v>
      </c>
      <c r="AO4525" s="3"/>
      <c r="AP4525">
        <v>0</v>
      </c>
      <c r="AQ4525" t="s">
        <v>295</v>
      </c>
      <c r="AR4525">
        <v>61372034</v>
      </c>
      <c r="AS4525" t="s">
        <v>294</v>
      </c>
      <c r="AT4525" s="2" t="s">
        <v>61</v>
      </c>
      <c r="AU4525" s="1">
        <f t="shared" si="571"/>
        <v>0.90627586022797046</v>
      </c>
      <c r="AV4525" s="1">
        <f t="shared" si="572"/>
        <v>0.64733990016283605</v>
      </c>
      <c r="AW4525" s="1">
        <f t="shared" si="573"/>
        <v>0.38840394009770163</v>
      </c>
    </row>
    <row r="4526" spans="1:49" x14ac:dyDescent="0.2">
      <c r="A4526">
        <v>4524</v>
      </c>
      <c r="B4526" t="s">
        <v>3582</v>
      </c>
      <c r="C4526" t="s">
        <v>3581</v>
      </c>
      <c r="F4526" t="s">
        <v>3580</v>
      </c>
      <c r="G4526" t="s">
        <v>18</v>
      </c>
      <c r="H4526" t="s">
        <v>17</v>
      </c>
      <c r="I4526" t="s">
        <v>3579</v>
      </c>
      <c r="J4526" t="s">
        <v>3578</v>
      </c>
      <c r="K4526" t="s">
        <v>3577</v>
      </c>
      <c r="L4526" t="s">
        <v>3576</v>
      </c>
      <c r="M4526" t="s">
        <v>86</v>
      </c>
      <c r="N4526">
        <v>4</v>
      </c>
      <c r="O4526" t="s">
        <v>3575</v>
      </c>
      <c r="P4526" t="s">
        <v>3574</v>
      </c>
      <c r="Q4526" t="s">
        <v>3573</v>
      </c>
      <c r="R4526" s="7">
        <v>42005</v>
      </c>
      <c r="S4526" s="8">
        <f t="shared" si="568"/>
        <v>2015</v>
      </c>
      <c r="T4526" s="8">
        <v>2015</v>
      </c>
      <c r="U4526" s="8">
        <f t="shared" si="569"/>
        <v>7</v>
      </c>
      <c r="V4526" s="7">
        <v>42005</v>
      </c>
      <c r="W4526" t="s">
        <v>3572</v>
      </c>
      <c r="X4526" s="2">
        <v>0.57399999999999995</v>
      </c>
      <c r="Y4526" s="6">
        <f t="shared" si="566"/>
        <v>1.5322602172926509E-2</v>
      </c>
      <c r="AA4526" t="s">
        <v>3571</v>
      </c>
      <c r="AB4526">
        <v>15464</v>
      </c>
      <c r="AD4526" t="s">
        <v>7</v>
      </c>
      <c r="AE4526">
        <v>14</v>
      </c>
      <c r="AF4526">
        <v>1</v>
      </c>
      <c r="AG4526">
        <v>6937199</v>
      </c>
      <c r="AH4526" t="s">
        <v>3570</v>
      </c>
      <c r="AI4526" t="s">
        <v>3569</v>
      </c>
      <c r="AJ4526" t="s">
        <v>3568</v>
      </c>
      <c r="AK4526" t="s">
        <v>3567</v>
      </c>
      <c r="AL4526">
        <v>83</v>
      </c>
      <c r="AM4526" s="5">
        <f t="shared" si="570"/>
        <v>11.857142857142858</v>
      </c>
      <c r="AN4526" s="4">
        <f t="shared" si="567"/>
        <v>1.7958565478444315E-2</v>
      </c>
      <c r="AO4526" s="3"/>
      <c r="AP4526">
        <v>0</v>
      </c>
      <c r="AR4526">
        <v>61171037</v>
      </c>
      <c r="AT4526" s="2">
        <v>2.57</v>
      </c>
      <c r="AU4526" s="1">
        <f t="shared" si="571"/>
        <v>1.6113391164581854</v>
      </c>
      <c r="AV4526" s="1">
        <f t="shared" si="572"/>
        <v>1.6640583825685413</v>
      </c>
      <c r="AW4526" s="1">
        <f t="shared" si="573"/>
        <v>1.7167776486788973</v>
      </c>
    </row>
    <row r="4527" spans="1:49" x14ac:dyDescent="0.2">
      <c r="A4527">
        <v>4525</v>
      </c>
      <c r="B4527" t="s">
        <v>3566</v>
      </c>
      <c r="C4527" t="s">
        <v>3565</v>
      </c>
      <c r="F4527" t="s">
        <v>3564</v>
      </c>
      <c r="G4527" t="s">
        <v>18</v>
      </c>
      <c r="H4527" t="s">
        <v>17</v>
      </c>
      <c r="I4527" t="s">
        <v>3563</v>
      </c>
      <c r="J4527" t="s">
        <v>3562</v>
      </c>
      <c r="K4527" t="s">
        <v>3561</v>
      </c>
      <c r="L4527" t="s">
        <v>3560</v>
      </c>
      <c r="M4527" t="s">
        <v>2191</v>
      </c>
      <c r="N4527">
        <v>6</v>
      </c>
      <c r="O4527" t="s">
        <v>3559</v>
      </c>
      <c r="P4527" t="s">
        <v>3558</v>
      </c>
      <c r="Q4527" t="s">
        <v>3557</v>
      </c>
      <c r="R4527" s="7">
        <v>42005</v>
      </c>
      <c r="S4527" s="8">
        <f t="shared" si="568"/>
        <v>2015</v>
      </c>
      <c r="T4527" s="8">
        <v>2015</v>
      </c>
      <c r="U4527" s="8">
        <f t="shared" si="569"/>
        <v>7</v>
      </c>
      <c r="V4527" s="7">
        <v>42005</v>
      </c>
      <c r="W4527" t="s">
        <v>2805</v>
      </c>
      <c r="X4527" s="2">
        <v>1.6519999999999999</v>
      </c>
      <c r="Y4527" s="6">
        <f t="shared" si="566"/>
        <v>4.409919649769093E-2</v>
      </c>
      <c r="AA4527" t="s">
        <v>2804</v>
      </c>
      <c r="AB4527">
        <v>17337</v>
      </c>
      <c r="AD4527" t="s">
        <v>7</v>
      </c>
      <c r="AE4527">
        <v>63</v>
      </c>
      <c r="AF4527">
        <v>1</v>
      </c>
      <c r="AG4527">
        <v>6949668</v>
      </c>
      <c r="AH4527" t="s">
        <v>3556</v>
      </c>
      <c r="AI4527" t="s">
        <v>3555</v>
      </c>
      <c r="AJ4527" t="s">
        <v>3554</v>
      </c>
      <c r="AK4527" t="s">
        <v>3553</v>
      </c>
      <c r="AL4527">
        <v>6</v>
      </c>
      <c r="AM4527" s="5">
        <f t="shared" si="570"/>
        <v>0.8571428571428571</v>
      </c>
      <c r="AN4527" s="4">
        <f t="shared" si="567"/>
        <v>1.2982095526586248E-3</v>
      </c>
      <c r="AO4527" s="3"/>
      <c r="AP4527">
        <v>0</v>
      </c>
      <c r="AR4527" t="s">
        <v>62</v>
      </c>
      <c r="AT4527" s="2" t="s">
        <v>61</v>
      </c>
      <c r="AU4527" s="1">
        <f t="shared" si="571"/>
        <v>3.1258900414181237</v>
      </c>
      <c r="AV4527" s="1">
        <f t="shared" si="572"/>
        <v>2.2698703025174778</v>
      </c>
      <c r="AW4527" s="1">
        <f t="shared" si="573"/>
        <v>1.4138505636168315</v>
      </c>
    </row>
    <row r="4528" spans="1:49" x14ac:dyDescent="0.2">
      <c r="A4528">
        <v>4526</v>
      </c>
      <c r="B4528" t="s">
        <v>3552</v>
      </c>
      <c r="C4528" t="s">
        <v>3551</v>
      </c>
      <c r="F4528" t="s">
        <v>3550</v>
      </c>
      <c r="G4528" t="s">
        <v>18</v>
      </c>
      <c r="H4528" t="s">
        <v>17</v>
      </c>
      <c r="I4528" t="s">
        <v>3549</v>
      </c>
      <c r="J4528" t="s">
        <v>3548</v>
      </c>
      <c r="K4528" t="s">
        <v>3547</v>
      </c>
      <c r="L4528" t="s">
        <v>3546</v>
      </c>
      <c r="M4528" t="s">
        <v>2939</v>
      </c>
      <c r="N4528">
        <v>3</v>
      </c>
      <c r="O4528" t="s">
        <v>3545</v>
      </c>
      <c r="P4528" t="s">
        <v>3544</v>
      </c>
      <c r="Q4528" t="s">
        <v>3543</v>
      </c>
      <c r="R4528" s="7">
        <v>42005</v>
      </c>
      <c r="S4528" s="8">
        <f t="shared" si="568"/>
        <v>2015</v>
      </c>
      <c r="T4528" s="8">
        <v>2015</v>
      </c>
      <c r="U4528" s="8">
        <f t="shared" si="569"/>
        <v>7</v>
      </c>
      <c r="V4528" s="7">
        <v>42005</v>
      </c>
      <c r="W4528" t="s">
        <v>3542</v>
      </c>
      <c r="X4528" s="2">
        <v>0.752</v>
      </c>
      <c r="Y4528" s="6">
        <f t="shared" si="566"/>
        <v>2.0074210512266089E-2</v>
      </c>
      <c r="AA4528">
        <v>3649059</v>
      </c>
      <c r="AB4528">
        <v>17277</v>
      </c>
      <c r="AD4528" t="s">
        <v>7</v>
      </c>
      <c r="AE4528">
        <v>40</v>
      </c>
      <c r="AF4528">
        <v>1</v>
      </c>
      <c r="AG4528">
        <v>6739172</v>
      </c>
      <c r="AH4528" t="s">
        <v>3541</v>
      </c>
      <c r="AI4528" t="s">
        <v>3540</v>
      </c>
      <c r="AJ4528" t="s">
        <v>3539</v>
      </c>
      <c r="AK4528" t="s">
        <v>3538</v>
      </c>
      <c r="AL4528">
        <v>18</v>
      </c>
      <c r="AM4528" s="5">
        <f t="shared" si="570"/>
        <v>2.5714285714285716</v>
      </c>
      <c r="AN4528" s="4">
        <f t="shared" si="567"/>
        <v>3.8946286579758754E-3</v>
      </c>
      <c r="AO4528" s="3"/>
      <c r="AP4528">
        <v>0</v>
      </c>
      <c r="AR4528" t="s">
        <v>62</v>
      </c>
      <c r="AT4528" s="2">
        <v>3.5539999999999998</v>
      </c>
      <c r="AU4528" s="1">
        <f t="shared" si="571"/>
        <v>1.5220335955979025</v>
      </c>
      <c r="AV4528" s="1">
        <f t="shared" si="572"/>
        <v>1.1984419585120982</v>
      </c>
      <c r="AW4528" s="1">
        <f t="shared" si="573"/>
        <v>0.87485032142629382</v>
      </c>
    </row>
    <row r="4529" spans="1:49" x14ac:dyDescent="0.2">
      <c r="A4529">
        <v>4527</v>
      </c>
      <c r="B4529" t="s">
        <v>3537</v>
      </c>
      <c r="C4529" t="s">
        <v>3536</v>
      </c>
      <c r="F4529" t="s">
        <v>3535</v>
      </c>
      <c r="G4529" t="s">
        <v>18</v>
      </c>
      <c r="H4529" t="s">
        <v>17</v>
      </c>
      <c r="I4529" t="s">
        <v>3534</v>
      </c>
      <c r="J4529" t="s">
        <v>3533</v>
      </c>
      <c r="K4529" t="s">
        <v>3532</v>
      </c>
      <c r="L4529" t="s">
        <v>3531</v>
      </c>
      <c r="M4529" t="s">
        <v>2563</v>
      </c>
      <c r="N4529">
        <v>5</v>
      </c>
      <c r="O4529" t="s">
        <v>3530</v>
      </c>
      <c r="P4529" t="s">
        <v>3529</v>
      </c>
      <c r="Q4529" t="s">
        <v>3528</v>
      </c>
      <c r="R4529" s="7">
        <v>42005</v>
      </c>
      <c r="S4529" s="8">
        <f t="shared" si="568"/>
        <v>2015</v>
      </c>
      <c r="T4529" s="8">
        <v>2015</v>
      </c>
      <c r="U4529" s="8">
        <f t="shared" si="569"/>
        <v>7</v>
      </c>
      <c r="V4529" s="7">
        <v>42036</v>
      </c>
      <c r="W4529" t="s">
        <v>3527</v>
      </c>
      <c r="X4529" s="2" t="s">
        <v>61</v>
      </c>
      <c r="Y4529" s="6" t="e">
        <f t="shared" si="566"/>
        <v>#VALUE!</v>
      </c>
      <c r="AA4529">
        <v>405175</v>
      </c>
      <c r="AB4529">
        <v>17159</v>
      </c>
      <c r="AC4529">
        <v>17467748</v>
      </c>
      <c r="AD4529" t="s">
        <v>7</v>
      </c>
      <c r="AE4529">
        <v>85</v>
      </c>
      <c r="AF4529">
        <v>3</v>
      </c>
      <c r="AH4529" t="s">
        <v>3526</v>
      </c>
      <c r="AI4529" t="s">
        <v>3525</v>
      </c>
      <c r="AJ4529" t="s">
        <v>3524</v>
      </c>
      <c r="AK4529" t="s">
        <v>3523</v>
      </c>
      <c r="AL4529">
        <v>50</v>
      </c>
      <c r="AM4529" s="5">
        <f t="shared" si="570"/>
        <v>7.1428571428571432</v>
      </c>
      <c r="AN4529" s="4">
        <f t="shared" si="567"/>
        <v>1.0818412938821876E-2</v>
      </c>
      <c r="AO4529" s="3"/>
      <c r="AP4529">
        <v>0</v>
      </c>
      <c r="AR4529" t="s">
        <v>62</v>
      </c>
      <c r="AS4529" t="s">
        <v>3522</v>
      </c>
      <c r="AT4529" s="2">
        <v>1.82</v>
      </c>
      <c r="AU4529" s="1" t="e">
        <f t="shared" si="571"/>
        <v>#VALUE!</v>
      </c>
      <c r="AV4529" s="1" t="e">
        <f t="shared" si="572"/>
        <v>#VALUE!</v>
      </c>
      <c r="AW4529" s="1" t="e">
        <f t="shared" si="573"/>
        <v>#VALUE!</v>
      </c>
    </row>
    <row r="4530" spans="1:49" x14ac:dyDescent="0.2">
      <c r="A4530">
        <v>4528</v>
      </c>
      <c r="B4530" t="s">
        <v>3521</v>
      </c>
      <c r="C4530" t="s">
        <v>3520</v>
      </c>
      <c r="F4530" t="s">
        <v>3519</v>
      </c>
      <c r="G4530" t="s">
        <v>18</v>
      </c>
      <c r="H4530" t="s">
        <v>17</v>
      </c>
      <c r="I4530" t="s">
        <v>3518</v>
      </c>
      <c r="J4530" t="s">
        <v>3512</v>
      </c>
      <c r="K4530" t="s">
        <v>3517</v>
      </c>
      <c r="L4530" t="s">
        <v>3516</v>
      </c>
      <c r="M4530" t="s">
        <v>3515</v>
      </c>
      <c r="N4530">
        <v>2</v>
      </c>
      <c r="O4530" t="s">
        <v>3514</v>
      </c>
      <c r="P4530" t="s">
        <v>3513</v>
      </c>
      <c r="Q4530" t="s">
        <v>3512</v>
      </c>
      <c r="R4530" s="7">
        <v>42005</v>
      </c>
      <c r="S4530" s="8">
        <f t="shared" si="568"/>
        <v>2015</v>
      </c>
      <c r="T4530" s="8">
        <v>2015</v>
      </c>
      <c r="U4530" s="8">
        <f t="shared" si="569"/>
        <v>7</v>
      </c>
      <c r="V4530" s="7">
        <v>42036</v>
      </c>
      <c r="W4530" t="s">
        <v>3511</v>
      </c>
      <c r="X4530" s="2">
        <v>1.2969999999999999</v>
      </c>
      <c r="Y4530" s="6">
        <f t="shared" si="566"/>
        <v>3.4622674247884469E-2</v>
      </c>
      <c r="AA4530">
        <v>465070</v>
      </c>
      <c r="AB4530">
        <v>15112</v>
      </c>
      <c r="AC4530">
        <v>13652427</v>
      </c>
      <c r="AD4530" t="s">
        <v>7</v>
      </c>
      <c r="AE4530">
        <v>60</v>
      </c>
      <c r="AF4530">
        <v>2</v>
      </c>
      <c r="AH4530" t="s">
        <v>3510</v>
      </c>
      <c r="AI4530" t="s">
        <v>3509</v>
      </c>
      <c r="AJ4530" t="s">
        <v>3508</v>
      </c>
      <c r="AK4530" t="s">
        <v>3507</v>
      </c>
      <c r="AL4530">
        <v>11</v>
      </c>
      <c r="AM4530" s="5">
        <f t="shared" si="570"/>
        <v>1.5714285714285714</v>
      </c>
      <c r="AN4530" s="4">
        <f t="shared" si="567"/>
        <v>2.3800508465408126E-3</v>
      </c>
      <c r="AO4530" s="3"/>
      <c r="AP4530">
        <v>0</v>
      </c>
      <c r="AR4530" t="s">
        <v>62</v>
      </c>
      <c r="AT4530" s="2">
        <v>3.8090000000000002</v>
      </c>
      <c r="AU4530" s="1">
        <f t="shared" si="571"/>
        <v>2.4949887227481371</v>
      </c>
      <c r="AV4530" s="1">
        <f t="shared" si="572"/>
        <v>1.8501362547212641</v>
      </c>
      <c r="AW4530" s="1">
        <f t="shared" si="573"/>
        <v>1.2052837866943908</v>
      </c>
    </row>
    <row r="4531" spans="1:49" x14ac:dyDescent="0.2">
      <c r="A4531">
        <v>4529</v>
      </c>
      <c r="B4531" t="s">
        <v>3506</v>
      </c>
      <c r="C4531" t="s">
        <v>3505</v>
      </c>
      <c r="F4531" t="s">
        <v>3504</v>
      </c>
      <c r="G4531" t="s">
        <v>18</v>
      </c>
      <c r="H4531" t="s">
        <v>17</v>
      </c>
      <c r="I4531" t="s">
        <v>3503</v>
      </c>
      <c r="J4531" t="s">
        <v>3502</v>
      </c>
      <c r="K4531" t="s">
        <v>3501</v>
      </c>
      <c r="L4531" t="s">
        <v>3500</v>
      </c>
      <c r="M4531" t="s">
        <v>3499</v>
      </c>
      <c r="N4531">
        <v>4</v>
      </c>
      <c r="O4531" t="s">
        <v>3498</v>
      </c>
      <c r="P4531" t="s">
        <v>3497</v>
      </c>
      <c r="Q4531" t="s">
        <v>3496</v>
      </c>
      <c r="R4531" s="7">
        <v>42005</v>
      </c>
      <c r="S4531" s="8">
        <f t="shared" si="568"/>
        <v>2015</v>
      </c>
      <c r="T4531" s="8">
        <v>2015</v>
      </c>
      <c r="U4531" s="8">
        <f t="shared" si="569"/>
        <v>7</v>
      </c>
      <c r="V4531" s="7">
        <v>42005</v>
      </c>
      <c r="W4531" t="s">
        <v>3495</v>
      </c>
      <c r="X4531" s="2">
        <v>0.94</v>
      </c>
      <c r="Y4531" s="6">
        <f t="shared" si="566"/>
        <v>2.5092763140332611E-2</v>
      </c>
      <c r="AA4531">
        <v>15311309</v>
      </c>
      <c r="AB4531">
        <v>17295</v>
      </c>
      <c r="AD4531" t="s">
        <v>7</v>
      </c>
      <c r="AE4531">
        <v>25</v>
      </c>
      <c r="AF4531">
        <v>1</v>
      </c>
      <c r="AH4531" t="s">
        <v>3494</v>
      </c>
      <c r="AI4531" t="s">
        <v>3493</v>
      </c>
      <c r="AJ4531" t="s">
        <v>3492</v>
      </c>
      <c r="AK4531" t="s">
        <v>3491</v>
      </c>
      <c r="AL4531">
        <v>2</v>
      </c>
      <c r="AM4531" s="5">
        <f t="shared" si="570"/>
        <v>0.2857142857142857</v>
      </c>
      <c r="AN4531" s="4">
        <f t="shared" si="567"/>
        <v>4.3273651755287499E-4</v>
      </c>
      <c r="AO4531" s="3"/>
      <c r="AP4531">
        <v>0</v>
      </c>
      <c r="AR4531" t="s">
        <v>3154</v>
      </c>
      <c r="AT4531" s="2" t="s">
        <v>61</v>
      </c>
      <c r="AU4531" s="1">
        <f t="shared" si="571"/>
        <v>1.7694755153498689</v>
      </c>
      <c r="AV4531" s="1">
        <f t="shared" si="572"/>
        <v>1.2762749828942743</v>
      </c>
      <c r="AW4531" s="1">
        <f t="shared" si="573"/>
        <v>0.78307445043867951</v>
      </c>
    </row>
    <row r="4532" spans="1:49" x14ac:dyDescent="0.2">
      <c r="A4532">
        <v>4530</v>
      </c>
      <c r="B4532" t="s">
        <v>3490</v>
      </c>
      <c r="C4532" t="s">
        <v>3489</v>
      </c>
      <c r="F4532" t="s">
        <v>3488</v>
      </c>
      <c r="G4532" t="s">
        <v>18</v>
      </c>
      <c r="H4532" t="s">
        <v>17</v>
      </c>
      <c r="I4532" t="s">
        <v>3487</v>
      </c>
      <c r="J4532" t="s">
        <v>3486</v>
      </c>
      <c r="K4532" t="s">
        <v>3485</v>
      </c>
      <c r="L4532" t="s">
        <v>3484</v>
      </c>
      <c r="M4532" t="s">
        <v>3483</v>
      </c>
      <c r="N4532">
        <v>6</v>
      </c>
      <c r="O4532" t="s">
        <v>3482</v>
      </c>
      <c r="P4532" t="s">
        <v>3481</v>
      </c>
      <c r="Q4532" t="s">
        <v>3480</v>
      </c>
      <c r="R4532" s="7">
        <v>42005</v>
      </c>
      <c r="S4532" s="8">
        <f t="shared" si="568"/>
        <v>2015</v>
      </c>
      <c r="T4532" s="8">
        <v>2015</v>
      </c>
      <c r="U4532" s="8">
        <f t="shared" si="569"/>
        <v>7</v>
      </c>
      <c r="V4532" s="7">
        <v>42005</v>
      </c>
      <c r="W4532" t="s">
        <v>3479</v>
      </c>
      <c r="X4532" s="2">
        <v>0.46</v>
      </c>
      <c r="Y4532" s="6">
        <f t="shared" si="566"/>
        <v>1.2279437281439364E-2</v>
      </c>
      <c r="AA4532">
        <v>933813</v>
      </c>
      <c r="AB4532">
        <v>28031</v>
      </c>
      <c r="AD4532" t="s">
        <v>7</v>
      </c>
      <c r="AE4532">
        <v>43</v>
      </c>
      <c r="AF4532">
        <v>1</v>
      </c>
      <c r="AG4532">
        <v>6996044</v>
      </c>
      <c r="AH4532" t="s">
        <v>3478</v>
      </c>
      <c r="AI4532" t="s">
        <v>3477</v>
      </c>
      <c r="AJ4532" t="s">
        <v>3476</v>
      </c>
      <c r="AK4532" t="s">
        <v>3475</v>
      </c>
      <c r="AL4532">
        <v>5</v>
      </c>
      <c r="AM4532" s="5">
        <f t="shared" si="570"/>
        <v>0.7142857142857143</v>
      </c>
      <c r="AN4532" s="4">
        <f t="shared" si="567"/>
        <v>1.0818412938821875E-3</v>
      </c>
      <c r="AO4532" s="3"/>
      <c r="AP4532">
        <v>0</v>
      </c>
      <c r="AR4532" t="s">
        <v>62</v>
      </c>
      <c r="AT4532" s="2">
        <v>1.222</v>
      </c>
      <c r="AU4532" s="1">
        <f t="shared" si="571"/>
        <v>0.89201584851722093</v>
      </c>
      <c r="AV4532" s="1">
        <f t="shared" si="572"/>
        <v>0.66806392876607756</v>
      </c>
      <c r="AW4532" s="1">
        <f t="shared" si="573"/>
        <v>0.44411200901493403</v>
      </c>
    </row>
    <row r="4533" spans="1:49" x14ac:dyDescent="0.2">
      <c r="A4533">
        <v>4531</v>
      </c>
      <c r="B4533" t="s">
        <v>3474</v>
      </c>
      <c r="C4533" t="s">
        <v>3473</v>
      </c>
      <c r="E4533">
        <v>24816615</v>
      </c>
      <c r="F4533" t="s">
        <v>3472</v>
      </c>
      <c r="G4533" t="s">
        <v>18</v>
      </c>
      <c r="H4533" t="s">
        <v>17</v>
      </c>
      <c r="I4533" t="s">
        <v>3471</v>
      </c>
      <c r="J4533">
        <v>60010844</v>
      </c>
      <c r="K4533" t="s">
        <v>3470</v>
      </c>
      <c r="L4533" t="s">
        <v>3469</v>
      </c>
      <c r="M4533" t="s">
        <v>1395</v>
      </c>
      <c r="N4533">
        <v>3</v>
      </c>
      <c r="O4533" t="s">
        <v>3468</v>
      </c>
      <c r="P4533" t="s">
        <v>3467</v>
      </c>
      <c r="Q4533" t="s">
        <v>3466</v>
      </c>
      <c r="R4533" s="7">
        <v>42005</v>
      </c>
      <c r="S4533" s="8">
        <f t="shared" si="568"/>
        <v>2015</v>
      </c>
      <c r="T4533" s="8">
        <v>2015</v>
      </c>
      <c r="U4533" s="8">
        <f t="shared" si="569"/>
        <v>7</v>
      </c>
      <c r="V4533" s="7">
        <v>42005</v>
      </c>
      <c r="W4533" t="s">
        <v>3437</v>
      </c>
      <c r="X4533" s="2">
        <v>1.2929999999999999</v>
      </c>
      <c r="Y4533" s="6">
        <f t="shared" si="566"/>
        <v>3.4515896532393689E-2</v>
      </c>
      <c r="AA4533">
        <v>21682194</v>
      </c>
      <c r="AB4533">
        <v>21100256982</v>
      </c>
      <c r="AD4533" t="s">
        <v>7</v>
      </c>
      <c r="AE4533">
        <v>19</v>
      </c>
      <c r="AF4533">
        <v>1</v>
      </c>
      <c r="AG4533">
        <v>6811148</v>
      </c>
      <c r="AH4533" t="s">
        <v>3465</v>
      </c>
      <c r="AI4533" t="s">
        <v>3464</v>
      </c>
      <c r="AJ4533" t="s">
        <v>3463</v>
      </c>
      <c r="AK4533" t="s">
        <v>3462</v>
      </c>
      <c r="AL4533">
        <v>24</v>
      </c>
      <c r="AM4533" s="5">
        <f t="shared" si="570"/>
        <v>3.4285714285714284</v>
      </c>
      <c r="AN4533" s="4">
        <f t="shared" si="567"/>
        <v>5.1928382106344994E-3</v>
      </c>
      <c r="AO4533" s="3"/>
      <c r="AP4533">
        <v>0</v>
      </c>
      <c r="AR4533" t="s">
        <v>62</v>
      </c>
      <c r="AT4533" s="2">
        <v>5.7720000000000002</v>
      </c>
      <c r="AU4533" s="1">
        <f t="shared" si="571"/>
        <v>2.571897903586593</v>
      </c>
      <c r="AV4533" s="1">
        <f t="shared" si="572"/>
        <v>1.9854367371514094</v>
      </c>
      <c r="AW4533" s="1">
        <f t="shared" si="573"/>
        <v>1.3989755707162255</v>
      </c>
    </row>
    <row r="4534" spans="1:49" x14ac:dyDescent="0.2">
      <c r="A4534">
        <v>4532</v>
      </c>
      <c r="B4534" t="s">
        <v>3461</v>
      </c>
      <c r="C4534" t="s">
        <v>3460</v>
      </c>
      <c r="E4534">
        <v>25014960</v>
      </c>
      <c r="F4534" t="s">
        <v>3459</v>
      </c>
      <c r="G4534" t="s">
        <v>18</v>
      </c>
      <c r="H4534" t="s">
        <v>17</v>
      </c>
      <c r="I4534" t="s">
        <v>3458</v>
      </c>
      <c r="J4534">
        <v>60007823</v>
      </c>
      <c r="K4534" t="s">
        <v>3457</v>
      </c>
      <c r="L4534" t="s">
        <v>3456</v>
      </c>
      <c r="M4534" t="s">
        <v>513</v>
      </c>
      <c r="N4534">
        <v>6</v>
      </c>
      <c r="O4534" t="s">
        <v>3455</v>
      </c>
      <c r="P4534" t="s">
        <v>3454</v>
      </c>
      <c r="Q4534" t="s">
        <v>3453</v>
      </c>
      <c r="R4534" s="7">
        <v>42005</v>
      </c>
      <c r="S4534" s="8">
        <f t="shared" si="568"/>
        <v>2015</v>
      </c>
      <c r="T4534" s="8">
        <v>2015</v>
      </c>
      <c r="U4534" s="8">
        <f t="shared" si="569"/>
        <v>7</v>
      </c>
      <c r="V4534" s="7">
        <v>42005</v>
      </c>
      <c r="W4534" t="s">
        <v>3452</v>
      </c>
      <c r="X4534" s="2">
        <v>1.093</v>
      </c>
      <c r="Y4534" s="6">
        <f t="shared" si="566"/>
        <v>2.9177010757854838E-2</v>
      </c>
      <c r="AA4534">
        <v>15344320</v>
      </c>
      <c r="AB4534">
        <v>16321</v>
      </c>
      <c r="AD4534" t="s">
        <v>7</v>
      </c>
      <c r="AE4534">
        <v>23</v>
      </c>
      <c r="AF4534">
        <v>1</v>
      </c>
      <c r="AG4534">
        <v>6846362</v>
      </c>
      <c r="AH4534" s="9">
        <v>44470</v>
      </c>
      <c r="AI4534" t="s">
        <v>3451</v>
      </c>
      <c r="AJ4534" t="s">
        <v>3450</v>
      </c>
      <c r="AK4534" t="s">
        <v>3449</v>
      </c>
      <c r="AL4534">
        <v>92</v>
      </c>
      <c r="AM4534" s="5">
        <f t="shared" si="570"/>
        <v>13.142857142857142</v>
      </c>
      <c r="AN4534" s="4">
        <f t="shared" si="567"/>
        <v>1.9905879807432247E-2</v>
      </c>
      <c r="AO4534" s="3"/>
      <c r="AP4534">
        <v>1</v>
      </c>
      <c r="AR4534" t="s">
        <v>62</v>
      </c>
      <c r="AT4534" s="2">
        <v>3.802</v>
      </c>
      <c r="AU4534" s="1">
        <f t="shared" si="571"/>
        <v>2.6395671472728059</v>
      </c>
      <c r="AV4534" s="1">
        <f t="shared" si="572"/>
        <v>2.4541445282643544</v>
      </c>
      <c r="AW4534" s="1">
        <f t="shared" si="573"/>
        <v>2.2687219092559023</v>
      </c>
    </row>
    <row r="4535" spans="1:49" x14ac:dyDescent="0.2">
      <c r="A4535">
        <v>4533</v>
      </c>
      <c r="B4535" t="s">
        <v>3448</v>
      </c>
      <c r="C4535" t="s">
        <v>3447</v>
      </c>
      <c r="E4535">
        <v>25291803</v>
      </c>
      <c r="F4535" t="s">
        <v>3446</v>
      </c>
      <c r="G4535" t="s">
        <v>18</v>
      </c>
      <c r="H4535" t="s">
        <v>17</v>
      </c>
      <c r="I4535" t="s">
        <v>3445</v>
      </c>
      <c r="J4535" t="s">
        <v>3444</v>
      </c>
      <c r="K4535" t="s">
        <v>3443</v>
      </c>
      <c r="L4535" t="s">
        <v>3442</v>
      </c>
      <c r="M4535" t="s">
        <v>3441</v>
      </c>
      <c r="N4535">
        <v>9</v>
      </c>
      <c r="O4535" t="s">
        <v>3440</v>
      </c>
      <c r="P4535" t="s">
        <v>3439</v>
      </c>
      <c r="Q4535" t="s">
        <v>3438</v>
      </c>
      <c r="R4535" s="7">
        <v>42005</v>
      </c>
      <c r="S4535" s="8">
        <f t="shared" si="568"/>
        <v>2015</v>
      </c>
      <c r="T4535" s="8">
        <v>2015</v>
      </c>
      <c r="U4535" s="8">
        <f t="shared" si="569"/>
        <v>7</v>
      </c>
      <c r="V4535" s="7">
        <v>42005</v>
      </c>
      <c r="W4535" t="s">
        <v>3437</v>
      </c>
      <c r="X4535" s="2">
        <v>1.2929999999999999</v>
      </c>
      <c r="Y4535" s="6">
        <f t="shared" si="566"/>
        <v>3.4515896532393689E-2</v>
      </c>
      <c r="AA4535">
        <v>21682194</v>
      </c>
      <c r="AB4535">
        <v>21100256982</v>
      </c>
      <c r="AD4535" t="s">
        <v>7</v>
      </c>
      <c r="AE4535">
        <v>19</v>
      </c>
      <c r="AF4535">
        <v>1</v>
      </c>
      <c r="AG4535">
        <v>6914524</v>
      </c>
      <c r="AH4535" t="s">
        <v>3436</v>
      </c>
      <c r="AI4535" t="s">
        <v>3435</v>
      </c>
      <c r="AJ4535" t="s">
        <v>3434</v>
      </c>
      <c r="AK4535" t="s">
        <v>3433</v>
      </c>
      <c r="AL4535">
        <v>65</v>
      </c>
      <c r="AM4535" s="5">
        <f t="shared" si="570"/>
        <v>9.2857142857142865</v>
      </c>
      <c r="AN4535" s="4">
        <f t="shared" si="567"/>
        <v>1.4063936820468439E-2</v>
      </c>
      <c r="AO4535" s="3"/>
      <c r="AP4535">
        <v>0</v>
      </c>
      <c r="AQ4535" t="s">
        <v>3432</v>
      </c>
      <c r="AR4535" t="s">
        <v>62</v>
      </c>
      <c r="AS4535" t="s">
        <v>3431</v>
      </c>
      <c r="AT4535" s="2">
        <v>5.7720000000000002</v>
      </c>
      <c r="AU4535" s="1">
        <f t="shared" si="571"/>
        <v>2.8380308618816112</v>
      </c>
      <c r="AV4535" s="1">
        <f t="shared" si="572"/>
        <v>2.4289916676431065</v>
      </c>
      <c r="AW4535" s="1">
        <f t="shared" si="573"/>
        <v>2.0199524734046013</v>
      </c>
    </row>
    <row r="4536" spans="1:49" x14ac:dyDescent="0.2">
      <c r="A4536">
        <v>4534</v>
      </c>
      <c r="B4536" t="s">
        <v>3430</v>
      </c>
      <c r="C4536" t="s">
        <v>3429</v>
      </c>
      <c r="F4536" t="s">
        <v>3428</v>
      </c>
      <c r="G4536" t="s">
        <v>18</v>
      </c>
      <c r="H4536" t="s">
        <v>17</v>
      </c>
      <c r="I4536" t="s">
        <v>3427</v>
      </c>
      <c r="J4536" t="s">
        <v>3426</v>
      </c>
      <c r="K4536" t="s">
        <v>3425</v>
      </c>
      <c r="L4536" t="s">
        <v>1923</v>
      </c>
      <c r="M4536" t="s">
        <v>86</v>
      </c>
      <c r="N4536">
        <v>6</v>
      </c>
      <c r="O4536" t="s">
        <v>3424</v>
      </c>
      <c r="P4536" t="s">
        <v>3423</v>
      </c>
      <c r="Q4536" t="s">
        <v>3422</v>
      </c>
      <c r="R4536" s="7">
        <v>42005</v>
      </c>
      <c r="S4536" s="8">
        <f t="shared" si="568"/>
        <v>2015</v>
      </c>
      <c r="T4536" s="8">
        <v>2015</v>
      </c>
      <c r="U4536" s="8">
        <f t="shared" si="569"/>
        <v>7</v>
      </c>
      <c r="V4536" s="7">
        <v>42005</v>
      </c>
      <c r="W4536" t="s">
        <v>2805</v>
      </c>
      <c r="X4536" s="2">
        <v>1.6519999999999999</v>
      </c>
      <c r="Y4536" s="6">
        <f t="shared" si="566"/>
        <v>4.409919649769093E-2</v>
      </c>
      <c r="AA4536" t="s">
        <v>2804</v>
      </c>
      <c r="AB4536">
        <v>17337</v>
      </c>
      <c r="AD4536" t="s">
        <v>7</v>
      </c>
      <c r="AE4536">
        <v>63</v>
      </c>
      <c r="AF4536">
        <v>1</v>
      </c>
      <c r="AG4536">
        <v>6934968</v>
      </c>
      <c r="AH4536" t="s">
        <v>3421</v>
      </c>
      <c r="AI4536" t="s">
        <v>3420</v>
      </c>
      <c r="AJ4536" t="s">
        <v>3419</v>
      </c>
      <c r="AK4536" t="s">
        <v>3418</v>
      </c>
      <c r="AL4536">
        <v>13</v>
      </c>
      <c r="AM4536" s="5">
        <f t="shared" si="570"/>
        <v>1.8571428571428572</v>
      </c>
      <c r="AN4536" s="4">
        <f t="shared" si="567"/>
        <v>2.8127873640936877E-3</v>
      </c>
      <c r="AO4536" s="3"/>
      <c r="AP4536">
        <v>0</v>
      </c>
      <c r="AR4536">
        <v>11204378</v>
      </c>
      <c r="AT4536" s="2" t="s">
        <v>61</v>
      </c>
      <c r="AU4536" s="1">
        <f t="shared" si="571"/>
        <v>3.1713273757611757</v>
      </c>
      <c r="AV4536" s="1">
        <f t="shared" si="572"/>
        <v>2.3455991930892308</v>
      </c>
      <c r="AW4536" s="1">
        <f t="shared" si="573"/>
        <v>1.5198710104172859</v>
      </c>
    </row>
    <row r="4537" spans="1:49" x14ac:dyDescent="0.2">
      <c r="A4537">
        <v>4535</v>
      </c>
      <c r="B4537" t="s">
        <v>3417</v>
      </c>
      <c r="C4537" t="s">
        <v>3416</v>
      </c>
      <c r="F4537" t="s">
        <v>3415</v>
      </c>
      <c r="G4537" t="s">
        <v>18</v>
      </c>
      <c r="H4537" t="s">
        <v>17</v>
      </c>
      <c r="I4537" t="s">
        <v>3414</v>
      </c>
      <c r="J4537" t="s">
        <v>3413</v>
      </c>
      <c r="K4537" t="s">
        <v>3412</v>
      </c>
      <c r="L4537" t="s">
        <v>3411</v>
      </c>
      <c r="M4537" t="s">
        <v>3410</v>
      </c>
      <c r="N4537">
        <v>4</v>
      </c>
      <c r="O4537" t="s">
        <v>3409</v>
      </c>
      <c r="P4537" t="s">
        <v>3408</v>
      </c>
      <c r="Q4537" t="s">
        <v>3407</v>
      </c>
      <c r="R4537" s="7">
        <v>42005</v>
      </c>
      <c r="S4537" s="8">
        <f t="shared" si="568"/>
        <v>2015</v>
      </c>
      <c r="T4537" s="8">
        <v>2015</v>
      </c>
      <c r="U4537" s="8">
        <f t="shared" si="569"/>
        <v>7</v>
      </c>
      <c r="V4537" s="7">
        <v>42005</v>
      </c>
      <c r="W4537" t="s">
        <v>2805</v>
      </c>
      <c r="X4537" s="2">
        <v>1.6519999999999999</v>
      </c>
      <c r="Y4537" s="6">
        <f t="shared" si="566"/>
        <v>4.409919649769093E-2</v>
      </c>
      <c r="AA4537" t="s">
        <v>2804</v>
      </c>
      <c r="AB4537">
        <v>17337</v>
      </c>
      <c r="AD4537" t="s">
        <v>7</v>
      </c>
      <c r="AE4537">
        <v>63</v>
      </c>
      <c r="AF4537">
        <v>1</v>
      </c>
      <c r="AG4537">
        <v>6948341</v>
      </c>
      <c r="AH4537" t="s">
        <v>3406</v>
      </c>
      <c r="AI4537" t="s">
        <v>3405</v>
      </c>
      <c r="AJ4537" t="s">
        <v>3404</v>
      </c>
      <c r="AK4537" t="s">
        <v>3403</v>
      </c>
      <c r="AL4537">
        <v>27</v>
      </c>
      <c r="AM4537" s="5">
        <f t="shared" si="570"/>
        <v>3.8571428571428572</v>
      </c>
      <c r="AN4537" s="4">
        <f t="shared" si="567"/>
        <v>5.8419429869638129E-3</v>
      </c>
      <c r="AO4537" s="3"/>
      <c r="AP4537">
        <v>0</v>
      </c>
      <c r="AR4537" t="s">
        <v>62</v>
      </c>
      <c r="AT4537" s="2" t="s">
        <v>61</v>
      </c>
      <c r="AU4537" s="1">
        <f t="shared" si="571"/>
        <v>3.2622020444472795</v>
      </c>
      <c r="AV4537" s="1">
        <f t="shared" si="572"/>
        <v>2.4970569742327373</v>
      </c>
      <c r="AW4537" s="1">
        <f t="shared" si="573"/>
        <v>1.7319119040181949</v>
      </c>
    </row>
    <row r="4538" spans="1:49" x14ac:dyDescent="0.2">
      <c r="A4538">
        <v>4536</v>
      </c>
      <c r="B4538" t="s">
        <v>3402</v>
      </c>
      <c r="C4538" t="s">
        <v>3401</v>
      </c>
      <c r="F4538" t="s">
        <v>3400</v>
      </c>
      <c r="G4538" t="s">
        <v>18</v>
      </c>
      <c r="H4538" t="s">
        <v>17</v>
      </c>
      <c r="I4538" t="s">
        <v>3399</v>
      </c>
      <c r="J4538">
        <v>60022317</v>
      </c>
      <c r="K4538" t="s">
        <v>3398</v>
      </c>
      <c r="L4538" t="s">
        <v>3397</v>
      </c>
      <c r="M4538" t="s">
        <v>3396</v>
      </c>
      <c r="N4538">
        <v>4</v>
      </c>
      <c r="O4538" t="s">
        <v>3395</v>
      </c>
      <c r="P4538" t="s">
        <v>3394</v>
      </c>
      <c r="Q4538" t="s">
        <v>3393</v>
      </c>
      <c r="R4538" s="7">
        <v>42005</v>
      </c>
      <c r="S4538" s="8">
        <f t="shared" si="568"/>
        <v>2015</v>
      </c>
      <c r="T4538" s="8">
        <v>2015</v>
      </c>
      <c r="U4538" s="8">
        <f t="shared" si="569"/>
        <v>7</v>
      </c>
      <c r="V4538" s="7">
        <v>42005</v>
      </c>
      <c r="W4538" t="s">
        <v>2805</v>
      </c>
      <c r="X4538" s="2">
        <v>1.6519999999999999</v>
      </c>
      <c r="Y4538" s="6">
        <f t="shared" si="566"/>
        <v>4.409919649769093E-2</v>
      </c>
      <c r="AA4538" t="s">
        <v>2804</v>
      </c>
      <c r="AB4538">
        <v>17337</v>
      </c>
      <c r="AD4538" t="s">
        <v>7</v>
      </c>
      <c r="AE4538">
        <v>63</v>
      </c>
      <c r="AF4538">
        <v>1</v>
      </c>
      <c r="AG4538">
        <v>6932457</v>
      </c>
      <c r="AH4538" t="s">
        <v>3392</v>
      </c>
      <c r="AI4538" t="s">
        <v>3391</v>
      </c>
      <c r="AJ4538" t="s">
        <v>3390</v>
      </c>
      <c r="AK4538" t="s">
        <v>3389</v>
      </c>
      <c r="AL4538">
        <v>43</v>
      </c>
      <c r="AM4538" s="5">
        <f t="shared" si="570"/>
        <v>6.1428571428571432</v>
      </c>
      <c r="AN4538" s="4">
        <f t="shared" si="567"/>
        <v>9.3038351273868128E-3</v>
      </c>
      <c r="AO4538" s="3"/>
      <c r="AP4538">
        <v>0</v>
      </c>
      <c r="AQ4538" t="s">
        <v>3388</v>
      </c>
      <c r="AR4538" t="s">
        <v>62</v>
      </c>
      <c r="AS4538" t="s">
        <v>3387</v>
      </c>
      <c r="AT4538" s="2" t="s">
        <v>61</v>
      </c>
      <c r="AU4538" s="1">
        <f t="shared" si="571"/>
        <v>3.366058808659969</v>
      </c>
      <c r="AV4538" s="1">
        <f t="shared" si="572"/>
        <v>2.670151581253887</v>
      </c>
      <c r="AW4538" s="1">
        <f t="shared" si="573"/>
        <v>1.9742443538478045</v>
      </c>
    </row>
    <row r="4539" spans="1:49" x14ac:dyDescent="0.2">
      <c r="A4539">
        <v>4537</v>
      </c>
      <c r="B4539" t="s">
        <v>3386</v>
      </c>
      <c r="C4539" t="s">
        <v>3385</v>
      </c>
      <c r="F4539" t="s">
        <v>3384</v>
      </c>
      <c r="G4539" t="s">
        <v>18</v>
      </c>
      <c r="H4539" t="s">
        <v>17</v>
      </c>
      <c r="I4539" t="s">
        <v>3383</v>
      </c>
      <c r="J4539" t="s">
        <v>3382</v>
      </c>
      <c r="K4539" t="s">
        <v>3381</v>
      </c>
      <c r="L4539" t="s">
        <v>3380</v>
      </c>
      <c r="M4539" t="s">
        <v>1475</v>
      </c>
      <c r="N4539">
        <v>5</v>
      </c>
      <c r="O4539" t="s">
        <v>3379</v>
      </c>
      <c r="P4539" t="s">
        <v>3378</v>
      </c>
      <c r="Q4539" t="s">
        <v>3377</v>
      </c>
      <c r="R4539" s="7">
        <v>42005</v>
      </c>
      <c r="S4539" s="8">
        <f t="shared" si="568"/>
        <v>2015</v>
      </c>
      <c r="T4539" s="8">
        <v>2015</v>
      </c>
      <c r="U4539" s="8">
        <f t="shared" si="569"/>
        <v>7</v>
      </c>
      <c r="V4539" s="7">
        <v>42005</v>
      </c>
      <c r="W4539" t="s">
        <v>2805</v>
      </c>
      <c r="X4539" s="2">
        <v>1.6519999999999999</v>
      </c>
      <c r="Y4539" s="6">
        <f t="shared" si="566"/>
        <v>4.409919649769093E-2</v>
      </c>
      <c r="AA4539" t="s">
        <v>2804</v>
      </c>
      <c r="AB4539">
        <v>17337</v>
      </c>
      <c r="AD4539" t="s">
        <v>7</v>
      </c>
      <c r="AE4539">
        <v>63</v>
      </c>
      <c r="AF4539">
        <v>1</v>
      </c>
      <c r="AG4539">
        <v>6937152</v>
      </c>
      <c r="AH4539" t="s">
        <v>3376</v>
      </c>
      <c r="AI4539" t="s">
        <v>3375</v>
      </c>
      <c r="AJ4539" t="s">
        <v>3374</v>
      </c>
      <c r="AK4539" t="s">
        <v>3373</v>
      </c>
      <c r="AL4539">
        <v>8</v>
      </c>
      <c r="AM4539" s="5">
        <f t="shared" si="570"/>
        <v>1.1428571428571428</v>
      </c>
      <c r="AN4539" s="4">
        <f t="shared" si="567"/>
        <v>1.7309460702114999E-3</v>
      </c>
      <c r="AO4539" s="3"/>
      <c r="AP4539">
        <v>0</v>
      </c>
      <c r="AR4539">
        <v>61271158</v>
      </c>
      <c r="AT4539" s="2" t="s">
        <v>61</v>
      </c>
      <c r="AU4539" s="1">
        <f t="shared" si="571"/>
        <v>3.1388721369447099</v>
      </c>
      <c r="AV4539" s="1">
        <f t="shared" si="572"/>
        <v>2.2915071283951214</v>
      </c>
      <c r="AW4539" s="1">
        <f t="shared" si="573"/>
        <v>1.4441421198455329</v>
      </c>
    </row>
    <row r="4540" spans="1:49" x14ac:dyDescent="0.2">
      <c r="A4540">
        <v>4538</v>
      </c>
      <c r="B4540" t="s">
        <v>3372</v>
      </c>
      <c r="C4540" t="s">
        <v>3371</v>
      </c>
      <c r="F4540" t="s">
        <v>3370</v>
      </c>
      <c r="G4540" t="s">
        <v>18</v>
      </c>
      <c r="H4540" t="s">
        <v>17</v>
      </c>
      <c r="I4540" t="s">
        <v>2973</v>
      </c>
      <c r="J4540" t="s">
        <v>2972</v>
      </c>
      <c r="K4540" t="s">
        <v>2971</v>
      </c>
      <c r="L4540" t="s">
        <v>2970</v>
      </c>
      <c r="M4540" t="s">
        <v>1035</v>
      </c>
      <c r="N4540">
        <v>4</v>
      </c>
      <c r="O4540" t="s">
        <v>2969</v>
      </c>
      <c r="P4540" t="s">
        <v>2968</v>
      </c>
      <c r="Q4540" t="s">
        <v>2967</v>
      </c>
      <c r="R4540" s="7">
        <v>42005</v>
      </c>
      <c r="S4540" s="8">
        <f t="shared" si="568"/>
        <v>2015</v>
      </c>
      <c r="T4540" s="8">
        <v>2015</v>
      </c>
      <c r="U4540" s="8">
        <f t="shared" si="569"/>
        <v>7</v>
      </c>
      <c r="V4540" s="7">
        <v>42005</v>
      </c>
      <c r="W4540" t="s">
        <v>2805</v>
      </c>
      <c r="X4540" s="2">
        <v>1.6519999999999999</v>
      </c>
      <c r="Y4540" s="6">
        <f t="shared" si="566"/>
        <v>4.409919649769093E-2</v>
      </c>
      <c r="AA4540" t="s">
        <v>2804</v>
      </c>
      <c r="AB4540">
        <v>17337</v>
      </c>
      <c r="AD4540" t="s">
        <v>7</v>
      </c>
      <c r="AE4540">
        <v>63</v>
      </c>
      <c r="AF4540">
        <v>1</v>
      </c>
      <c r="AG4540">
        <v>6948349</v>
      </c>
      <c r="AH4540" t="s">
        <v>3369</v>
      </c>
      <c r="AI4540" t="s">
        <v>3368</v>
      </c>
      <c r="AJ4540" t="s">
        <v>3367</v>
      </c>
      <c r="AK4540" t="s">
        <v>3366</v>
      </c>
      <c r="AL4540">
        <v>71</v>
      </c>
      <c r="AM4540" s="5">
        <f t="shared" si="570"/>
        <v>10.142857142857142</v>
      </c>
      <c r="AN4540" s="4">
        <f t="shared" si="567"/>
        <v>1.5362146373127061E-2</v>
      </c>
      <c r="AO4540" s="3"/>
      <c r="AP4540">
        <v>1</v>
      </c>
      <c r="AQ4540" t="s">
        <v>143</v>
      </c>
      <c r="AR4540" t="s">
        <v>2962</v>
      </c>
      <c r="AS4540" t="s">
        <v>141</v>
      </c>
      <c r="AT4540" s="2" t="s">
        <v>61</v>
      </c>
      <c r="AU4540" s="1">
        <f t="shared" si="571"/>
        <v>3.5478081460321769</v>
      </c>
      <c r="AV4540" s="1">
        <f t="shared" si="572"/>
        <v>2.9730671435408995</v>
      </c>
      <c r="AW4540" s="1">
        <f t="shared" si="573"/>
        <v>2.3983261410496217</v>
      </c>
    </row>
    <row r="4541" spans="1:49" x14ac:dyDescent="0.2">
      <c r="A4541">
        <v>4539</v>
      </c>
      <c r="B4541" t="s">
        <v>3365</v>
      </c>
      <c r="C4541" t="s">
        <v>3364</v>
      </c>
      <c r="F4541" t="s">
        <v>3363</v>
      </c>
      <c r="G4541" t="s">
        <v>18</v>
      </c>
      <c r="H4541" t="s">
        <v>17</v>
      </c>
      <c r="I4541" t="s">
        <v>3362</v>
      </c>
      <c r="J4541" t="s">
        <v>3361</v>
      </c>
      <c r="K4541" t="s">
        <v>3360</v>
      </c>
      <c r="L4541" t="s">
        <v>3359</v>
      </c>
      <c r="M4541" t="s">
        <v>627</v>
      </c>
      <c r="N4541">
        <v>3</v>
      </c>
      <c r="O4541" t="s">
        <v>3358</v>
      </c>
      <c r="P4541" t="s">
        <v>3357</v>
      </c>
      <c r="Q4541" t="s">
        <v>3356</v>
      </c>
      <c r="R4541" s="7">
        <v>42005</v>
      </c>
      <c r="S4541" s="8">
        <f t="shared" si="568"/>
        <v>2015</v>
      </c>
      <c r="T4541" s="8">
        <v>2015</v>
      </c>
      <c r="U4541" s="8">
        <f t="shared" si="569"/>
        <v>7</v>
      </c>
      <c r="V4541" s="7">
        <v>42005</v>
      </c>
      <c r="W4541" t="s">
        <v>2805</v>
      </c>
      <c r="X4541" s="2">
        <v>1.6519999999999999</v>
      </c>
      <c r="Y4541" s="6">
        <f t="shared" si="566"/>
        <v>4.409919649769093E-2</v>
      </c>
      <c r="AA4541" t="s">
        <v>2804</v>
      </c>
      <c r="AB4541">
        <v>17337</v>
      </c>
      <c r="AD4541" t="s">
        <v>7</v>
      </c>
      <c r="AE4541">
        <v>63</v>
      </c>
      <c r="AF4541">
        <v>1</v>
      </c>
      <c r="AG4541">
        <v>6949091</v>
      </c>
      <c r="AH4541" t="s">
        <v>3355</v>
      </c>
      <c r="AI4541" t="s">
        <v>3354</v>
      </c>
      <c r="AJ4541" t="s">
        <v>3353</v>
      </c>
      <c r="AK4541" t="s">
        <v>3352</v>
      </c>
      <c r="AL4541">
        <v>63</v>
      </c>
      <c r="AM4541" s="5">
        <f t="shared" si="570"/>
        <v>9</v>
      </c>
      <c r="AN4541" s="4">
        <f t="shared" si="567"/>
        <v>1.3631200302915562E-2</v>
      </c>
      <c r="AO4541" s="3"/>
      <c r="AP4541">
        <v>0</v>
      </c>
      <c r="AR4541" t="s">
        <v>62</v>
      </c>
      <c r="AT4541" s="2" t="s">
        <v>61</v>
      </c>
      <c r="AU4541" s="1">
        <f t="shared" si="571"/>
        <v>3.4958797639258319</v>
      </c>
      <c r="AV4541" s="1">
        <f t="shared" si="572"/>
        <v>2.8865198400303247</v>
      </c>
      <c r="AW4541" s="1">
        <f t="shared" si="573"/>
        <v>2.2771599161348171</v>
      </c>
    </row>
    <row r="4542" spans="1:49" x14ac:dyDescent="0.2">
      <c r="A4542">
        <v>4540</v>
      </c>
      <c r="B4542" t="s">
        <v>3351</v>
      </c>
      <c r="C4542" t="s">
        <v>3350</v>
      </c>
      <c r="F4542" t="s">
        <v>3349</v>
      </c>
      <c r="G4542" t="s">
        <v>18</v>
      </c>
      <c r="H4542" t="s">
        <v>17</v>
      </c>
      <c r="I4542" t="s">
        <v>3348</v>
      </c>
      <c r="J4542" t="s">
        <v>3347</v>
      </c>
      <c r="K4542" t="s">
        <v>3346</v>
      </c>
      <c r="L4542" t="s">
        <v>3345</v>
      </c>
      <c r="M4542" t="s">
        <v>2907</v>
      </c>
      <c r="N4542">
        <v>5</v>
      </c>
      <c r="O4542" t="s">
        <v>3344</v>
      </c>
      <c r="P4542" t="s">
        <v>3343</v>
      </c>
      <c r="Q4542" t="s">
        <v>3342</v>
      </c>
      <c r="R4542" s="7">
        <v>42005</v>
      </c>
      <c r="S4542" s="8">
        <f t="shared" si="568"/>
        <v>2015</v>
      </c>
      <c r="T4542" s="8">
        <v>2015</v>
      </c>
      <c r="U4542" s="8">
        <f t="shared" si="569"/>
        <v>7</v>
      </c>
      <c r="V4542" s="7">
        <v>42005</v>
      </c>
      <c r="W4542" t="s">
        <v>2805</v>
      </c>
      <c r="X4542" s="2">
        <v>1.6519999999999999</v>
      </c>
      <c r="Y4542" s="6">
        <f t="shared" si="566"/>
        <v>4.409919649769093E-2</v>
      </c>
      <c r="AA4542" t="s">
        <v>2804</v>
      </c>
      <c r="AB4542">
        <v>17337</v>
      </c>
      <c r="AD4542" t="s">
        <v>7</v>
      </c>
      <c r="AE4542">
        <v>63</v>
      </c>
      <c r="AF4542">
        <v>1</v>
      </c>
      <c r="AG4542">
        <v>6949638</v>
      </c>
      <c r="AH4542" t="s">
        <v>3341</v>
      </c>
      <c r="AI4542" t="s">
        <v>3340</v>
      </c>
      <c r="AJ4542" t="s">
        <v>3339</v>
      </c>
      <c r="AK4542" t="s">
        <v>3338</v>
      </c>
      <c r="AL4542">
        <v>138</v>
      </c>
      <c r="AM4542" s="5">
        <f t="shared" si="570"/>
        <v>19.714285714285715</v>
      </c>
      <c r="AN4542" s="4">
        <f t="shared" si="567"/>
        <v>2.9858819711148375E-2</v>
      </c>
      <c r="AO4542" s="3"/>
      <c r="AP4542">
        <v>0</v>
      </c>
      <c r="AR4542" t="s">
        <v>62</v>
      </c>
      <c r="AT4542" s="2" t="s">
        <v>61</v>
      </c>
      <c r="AU4542" s="1">
        <f t="shared" si="571"/>
        <v>3.9827083461728163</v>
      </c>
      <c r="AV4542" s="1">
        <f t="shared" si="572"/>
        <v>3.6979008104419653</v>
      </c>
      <c r="AW4542" s="1">
        <f t="shared" si="573"/>
        <v>3.4130932747111138</v>
      </c>
    </row>
    <row r="4543" spans="1:49" x14ac:dyDescent="0.2">
      <c r="A4543">
        <v>4541</v>
      </c>
      <c r="B4543" t="s">
        <v>3337</v>
      </c>
      <c r="C4543" t="s">
        <v>3336</v>
      </c>
      <c r="F4543" t="s">
        <v>3335</v>
      </c>
      <c r="G4543" t="s">
        <v>18</v>
      </c>
      <c r="H4543" t="s">
        <v>17</v>
      </c>
      <c r="I4543" t="s">
        <v>3334</v>
      </c>
      <c r="J4543">
        <v>100572358</v>
      </c>
      <c r="K4543" t="s">
        <v>3333</v>
      </c>
      <c r="M4543" t="s">
        <v>234</v>
      </c>
      <c r="N4543">
        <v>1</v>
      </c>
      <c r="O4543" t="s">
        <v>3332</v>
      </c>
      <c r="P4543">
        <v>56478904900</v>
      </c>
      <c r="Q4543">
        <v>100572358</v>
      </c>
      <c r="R4543" s="7">
        <v>42005</v>
      </c>
      <c r="S4543" s="8">
        <f t="shared" si="568"/>
        <v>2015</v>
      </c>
      <c r="T4543" s="8">
        <v>2015</v>
      </c>
      <c r="U4543" s="8">
        <f t="shared" si="569"/>
        <v>7</v>
      </c>
      <c r="V4543" s="7">
        <v>2015</v>
      </c>
      <c r="W4543" t="s">
        <v>3331</v>
      </c>
      <c r="X4543" s="2">
        <v>0.24199999999999999</v>
      </c>
      <c r="Y4543" s="6">
        <f t="shared" si="566"/>
        <v>6.4600517871920135E-3</v>
      </c>
      <c r="AA4543">
        <v>10637796</v>
      </c>
      <c r="AB4543">
        <v>29485</v>
      </c>
      <c r="AC4543">
        <v>15318559</v>
      </c>
      <c r="AD4543" t="s">
        <v>7</v>
      </c>
      <c r="AE4543">
        <v>46</v>
      </c>
      <c r="AF4543">
        <v>1</v>
      </c>
      <c r="AH4543" t="s">
        <v>3330</v>
      </c>
      <c r="AI4543" t="s">
        <v>3329</v>
      </c>
      <c r="AJ4543" t="s">
        <v>3328</v>
      </c>
      <c r="AK4543" t="s">
        <v>3327</v>
      </c>
      <c r="AL4543">
        <v>2</v>
      </c>
      <c r="AM4543" s="5">
        <f t="shared" si="570"/>
        <v>0.2857142857142857</v>
      </c>
      <c r="AN4543" s="4">
        <f t="shared" si="567"/>
        <v>4.3273651755287499E-4</v>
      </c>
      <c r="AO4543" s="3"/>
      <c r="AP4543">
        <v>0</v>
      </c>
      <c r="AR4543" t="s">
        <v>62</v>
      </c>
      <c r="AT4543" s="2">
        <v>0.48499999999999999</v>
      </c>
      <c r="AU4543" s="1">
        <f t="shared" si="571"/>
        <v>0.46518572063002717</v>
      </c>
      <c r="AV4543" s="1">
        <f t="shared" si="572"/>
        <v>0.34463941523724445</v>
      </c>
      <c r="AW4543" s="1">
        <f t="shared" si="573"/>
        <v>0.22409310984446165</v>
      </c>
    </row>
    <row r="4544" spans="1:49" x14ac:dyDescent="0.2">
      <c r="A4544">
        <v>4542</v>
      </c>
      <c r="B4544" t="s">
        <v>3326</v>
      </c>
      <c r="C4544" t="s">
        <v>3325</v>
      </c>
      <c r="F4544" t="s">
        <v>3324</v>
      </c>
      <c r="G4544" t="s">
        <v>18</v>
      </c>
      <c r="H4544" t="s">
        <v>17</v>
      </c>
      <c r="I4544" t="s">
        <v>3323</v>
      </c>
      <c r="J4544" t="s">
        <v>3322</v>
      </c>
      <c r="K4544" t="s">
        <v>3321</v>
      </c>
      <c r="L4544" t="s">
        <v>3320</v>
      </c>
      <c r="M4544" t="s">
        <v>3319</v>
      </c>
      <c r="N4544">
        <v>3</v>
      </c>
      <c r="O4544" t="s">
        <v>3318</v>
      </c>
      <c r="P4544" t="s">
        <v>3317</v>
      </c>
      <c r="Q4544" t="s">
        <v>3316</v>
      </c>
      <c r="R4544" s="7">
        <v>42005</v>
      </c>
      <c r="S4544" s="8">
        <f t="shared" si="568"/>
        <v>2015</v>
      </c>
      <c r="T4544" s="8">
        <v>2015</v>
      </c>
      <c r="U4544" s="8">
        <f t="shared" si="569"/>
        <v>7</v>
      </c>
      <c r="V4544" s="7">
        <v>42005</v>
      </c>
      <c r="W4544" t="s">
        <v>3315</v>
      </c>
      <c r="X4544" s="2">
        <v>0.35899999999999999</v>
      </c>
      <c r="Y4544" s="6">
        <f t="shared" si="566"/>
        <v>9.5832999652972432E-3</v>
      </c>
      <c r="AA4544" t="s">
        <v>3314</v>
      </c>
      <c r="AB4544">
        <v>26775</v>
      </c>
      <c r="AC4544">
        <v>18691099</v>
      </c>
      <c r="AD4544" t="s">
        <v>7</v>
      </c>
      <c r="AE4544">
        <v>34</v>
      </c>
      <c r="AF4544">
        <v>1</v>
      </c>
      <c r="AH4544" t="s">
        <v>2490</v>
      </c>
      <c r="AI4544" t="s">
        <v>3313</v>
      </c>
      <c r="AJ4544" t="s">
        <v>3312</v>
      </c>
      <c r="AK4544" t="s">
        <v>3311</v>
      </c>
      <c r="AL4544">
        <v>12</v>
      </c>
      <c r="AM4544" s="5">
        <f t="shared" si="570"/>
        <v>1.7142857142857142</v>
      </c>
      <c r="AN4544" s="4">
        <f t="shared" si="567"/>
        <v>2.5964191053172497E-3</v>
      </c>
      <c r="AO4544" s="3"/>
      <c r="AP4544">
        <v>0</v>
      </c>
      <c r="AR4544" t="s">
        <v>62</v>
      </c>
      <c r="AT4544" s="2">
        <v>1.431</v>
      </c>
      <c r="AU4544" s="1">
        <f t="shared" si="571"/>
        <v>0.74872357073032447</v>
      </c>
      <c r="AV4544" s="1">
        <f t="shared" si="572"/>
        <v>0.6089859535307246</v>
      </c>
      <c r="AW4544" s="1">
        <f t="shared" si="573"/>
        <v>0.46924833633112473</v>
      </c>
    </row>
    <row r="4545" spans="1:49" x14ac:dyDescent="0.2">
      <c r="A4545">
        <v>4543</v>
      </c>
      <c r="B4545" t="s">
        <v>3310</v>
      </c>
      <c r="C4545" t="s">
        <v>3309</v>
      </c>
      <c r="F4545" t="s">
        <v>3308</v>
      </c>
      <c r="G4545" t="s">
        <v>18</v>
      </c>
      <c r="H4545" t="s">
        <v>17</v>
      </c>
      <c r="I4545" t="s">
        <v>3111</v>
      </c>
      <c r="J4545" t="s">
        <v>3110</v>
      </c>
      <c r="K4545" t="s">
        <v>3109</v>
      </c>
      <c r="L4545" t="s">
        <v>3108</v>
      </c>
      <c r="M4545" t="s">
        <v>3107</v>
      </c>
      <c r="N4545">
        <v>3</v>
      </c>
      <c r="O4545" t="s">
        <v>3307</v>
      </c>
      <c r="P4545" t="s">
        <v>3306</v>
      </c>
      <c r="Q4545" t="s">
        <v>3305</v>
      </c>
      <c r="R4545" s="7">
        <v>42005</v>
      </c>
      <c r="S4545" s="8">
        <f t="shared" si="568"/>
        <v>2015</v>
      </c>
      <c r="T4545" s="8">
        <v>2015</v>
      </c>
      <c r="U4545" s="8">
        <f t="shared" si="569"/>
        <v>7</v>
      </c>
      <c r="V4545" s="7">
        <v>42005</v>
      </c>
      <c r="W4545" t="s">
        <v>2805</v>
      </c>
      <c r="X4545" s="2">
        <v>1.6519999999999999</v>
      </c>
      <c r="Y4545" s="6">
        <f t="shared" si="566"/>
        <v>4.409919649769093E-2</v>
      </c>
      <c r="AA4545" t="s">
        <v>2804</v>
      </c>
      <c r="AB4545">
        <v>17337</v>
      </c>
      <c r="AD4545" t="s">
        <v>7</v>
      </c>
      <c r="AE4545">
        <v>63</v>
      </c>
      <c r="AF4545">
        <v>1</v>
      </c>
      <c r="AG4545">
        <v>6948327</v>
      </c>
      <c r="AH4545" t="s">
        <v>3304</v>
      </c>
      <c r="AI4545" t="s">
        <v>3303</v>
      </c>
      <c r="AJ4545" t="s">
        <v>3302</v>
      </c>
      <c r="AK4545" t="s">
        <v>3301</v>
      </c>
      <c r="AL4545">
        <v>24</v>
      </c>
      <c r="AM4545" s="5">
        <f t="shared" si="570"/>
        <v>3.4285714285714284</v>
      </c>
      <c r="AN4545" s="4">
        <f t="shared" si="567"/>
        <v>5.1928382106344994E-3</v>
      </c>
      <c r="AO4545" s="3"/>
      <c r="AP4545">
        <v>0</v>
      </c>
      <c r="AR4545" t="s">
        <v>62</v>
      </c>
      <c r="AT4545" s="2" t="s">
        <v>61</v>
      </c>
      <c r="AU4545" s="1">
        <f t="shared" si="571"/>
        <v>3.2427289011574003</v>
      </c>
      <c r="AV4545" s="1">
        <f t="shared" si="572"/>
        <v>2.4646017354162715</v>
      </c>
      <c r="AW4545" s="1">
        <f t="shared" si="573"/>
        <v>1.6864745696751429</v>
      </c>
    </row>
    <row r="4546" spans="1:49" x14ac:dyDescent="0.2">
      <c r="A4546">
        <v>4544</v>
      </c>
      <c r="B4546" t="s">
        <v>3300</v>
      </c>
      <c r="C4546" t="s">
        <v>3299</v>
      </c>
      <c r="F4546" t="s">
        <v>3298</v>
      </c>
      <c r="G4546" t="s">
        <v>18</v>
      </c>
      <c r="H4546" t="s">
        <v>17</v>
      </c>
      <c r="I4546" t="s">
        <v>3297</v>
      </c>
      <c r="J4546">
        <v>60030835</v>
      </c>
      <c r="K4546" t="s">
        <v>3203</v>
      </c>
      <c r="L4546" t="s">
        <v>3202</v>
      </c>
      <c r="M4546" t="s">
        <v>982</v>
      </c>
      <c r="N4546">
        <v>3</v>
      </c>
      <c r="O4546" t="s">
        <v>3296</v>
      </c>
      <c r="P4546" t="s">
        <v>3295</v>
      </c>
      <c r="Q4546" t="s">
        <v>3294</v>
      </c>
      <c r="R4546" s="7">
        <v>42005</v>
      </c>
      <c r="S4546" s="8">
        <f t="shared" si="568"/>
        <v>2015</v>
      </c>
      <c r="T4546" s="8">
        <v>2015</v>
      </c>
      <c r="U4546" s="8">
        <f t="shared" si="569"/>
        <v>7</v>
      </c>
      <c r="V4546" s="7">
        <v>42005</v>
      </c>
      <c r="W4546" t="s">
        <v>2805</v>
      </c>
      <c r="X4546" s="2">
        <v>1.6519999999999999</v>
      </c>
      <c r="Y4546" s="6">
        <f t="shared" si="566"/>
        <v>4.409919649769093E-2</v>
      </c>
      <c r="AA4546" t="s">
        <v>2804</v>
      </c>
      <c r="AB4546">
        <v>17337</v>
      </c>
      <c r="AD4546" t="s">
        <v>7</v>
      </c>
      <c r="AE4546">
        <v>63</v>
      </c>
      <c r="AF4546">
        <v>1</v>
      </c>
      <c r="AG4546">
        <v>6933893</v>
      </c>
      <c r="AH4546" t="s">
        <v>3293</v>
      </c>
      <c r="AI4546" t="s">
        <v>3292</v>
      </c>
      <c r="AJ4546" t="s">
        <v>3291</v>
      </c>
      <c r="AK4546" t="s">
        <v>3290</v>
      </c>
      <c r="AL4546">
        <v>32</v>
      </c>
      <c r="AM4546" s="5">
        <f t="shared" si="570"/>
        <v>4.5714285714285712</v>
      </c>
      <c r="AN4546" s="4">
        <f t="shared" si="567"/>
        <v>6.9237842808459998E-3</v>
      </c>
      <c r="AO4546" s="3"/>
      <c r="AP4546">
        <v>0</v>
      </c>
      <c r="AR4546" t="s">
        <v>62</v>
      </c>
      <c r="AT4546" s="2" t="s">
        <v>61</v>
      </c>
      <c r="AU4546" s="1">
        <f t="shared" si="571"/>
        <v>3.2946572832637453</v>
      </c>
      <c r="AV4546" s="1">
        <f t="shared" si="572"/>
        <v>2.5511490389268467</v>
      </c>
      <c r="AW4546" s="1">
        <f t="shared" si="573"/>
        <v>1.807640794589948</v>
      </c>
    </row>
    <row r="4547" spans="1:49" x14ac:dyDescent="0.2">
      <c r="A4547">
        <v>4545</v>
      </c>
      <c r="B4547" t="s">
        <v>3289</v>
      </c>
      <c r="C4547" t="s">
        <v>3288</v>
      </c>
      <c r="F4547" t="s">
        <v>3287</v>
      </c>
      <c r="G4547" t="s">
        <v>18</v>
      </c>
      <c r="H4547" t="s">
        <v>17</v>
      </c>
      <c r="I4547" t="s">
        <v>3286</v>
      </c>
      <c r="J4547">
        <v>60015986</v>
      </c>
      <c r="K4547" t="s">
        <v>3285</v>
      </c>
      <c r="L4547" t="s">
        <v>3284</v>
      </c>
      <c r="M4547" t="s">
        <v>499</v>
      </c>
      <c r="N4547">
        <v>3</v>
      </c>
      <c r="O4547" t="s">
        <v>3283</v>
      </c>
      <c r="P4547" t="s">
        <v>3282</v>
      </c>
      <c r="Q4547" t="s">
        <v>3281</v>
      </c>
      <c r="R4547" s="7">
        <v>42005</v>
      </c>
      <c r="S4547" s="8">
        <f t="shared" si="568"/>
        <v>2015</v>
      </c>
      <c r="T4547" s="8">
        <v>2015</v>
      </c>
      <c r="U4547" s="8">
        <f t="shared" si="569"/>
        <v>7</v>
      </c>
      <c r="V4547" s="7">
        <v>42005</v>
      </c>
      <c r="W4547" t="s">
        <v>2805</v>
      </c>
      <c r="X4547" s="2">
        <v>1.6519999999999999</v>
      </c>
      <c r="Y4547" s="6">
        <f t="shared" ref="Y4547:Y4610" si="574">(X4547-$Z$3)/($Z$2-$Z$3)</f>
        <v>4.409919649769093E-2</v>
      </c>
      <c r="AA4547" t="s">
        <v>2804</v>
      </c>
      <c r="AB4547">
        <v>17337</v>
      </c>
      <c r="AD4547" t="s">
        <v>7</v>
      </c>
      <c r="AE4547">
        <v>63</v>
      </c>
      <c r="AF4547">
        <v>1</v>
      </c>
      <c r="AG4547">
        <v>6933877</v>
      </c>
      <c r="AH4547" t="s">
        <v>3280</v>
      </c>
      <c r="AI4547" t="s">
        <v>3279</v>
      </c>
      <c r="AJ4547" t="s">
        <v>3278</v>
      </c>
      <c r="AK4547" t="s">
        <v>3277</v>
      </c>
      <c r="AL4547">
        <v>34</v>
      </c>
      <c r="AM4547" s="5">
        <f t="shared" si="570"/>
        <v>4.8571428571428568</v>
      </c>
      <c r="AN4547" s="4">
        <f t="shared" ref="AN4547:AN4610" si="575">(AM4547-$AO$3)/($AO$2-$AO$3)</f>
        <v>7.356520798398874E-3</v>
      </c>
      <c r="AO4547" s="3"/>
      <c r="AP4547">
        <v>0</v>
      </c>
      <c r="AR4547" t="s">
        <v>62</v>
      </c>
      <c r="AT4547" s="2" t="s">
        <v>61</v>
      </c>
      <c r="AU4547" s="1">
        <f t="shared" si="571"/>
        <v>3.3076393787903315</v>
      </c>
      <c r="AV4547" s="1">
        <f t="shared" si="572"/>
        <v>2.5727858648044903</v>
      </c>
      <c r="AW4547" s="1">
        <f t="shared" si="573"/>
        <v>1.8379323508186489</v>
      </c>
    </row>
    <row r="4548" spans="1:49" x14ac:dyDescent="0.2">
      <c r="A4548">
        <v>4546</v>
      </c>
      <c r="B4548" t="s">
        <v>3276</v>
      </c>
      <c r="C4548" t="s">
        <v>3275</v>
      </c>
      <c r="F4548" t="s">
        <v>3274</v>
      </c>
      <c r="G4548" t="s">
        <v>18</v>
      </c>
      <c r="H4548" t="s">
        <v>17</v>
      </c>
      <c r="I4548" t="s">
        <v>2824</v>
      </c>
      <c r="J4548" t="s">
        <v>3273</v>
      </c>
      <c r="K4548" t="s">
        <v>3272</v>
      </c>
      <c r="L4548" t="s">
        <v>3271</v>
      </c>
      <c r="M4548" t="s">
        <v>1429</v>
      </c>
      <c r="N4548">
        <v>4</v>
      </c>
      <c r="O4548" t="s">
        <v>3270</v>
      </c>
      <c r="P4548" t="s">
        <v>3269</v>
      </c>
      <c r="Q4548" t="s">
        <v>3268</v>
      </c>
      <c r="R4548" s="7">
        <v>42005</v>
      </c>
      <c r="S4548" s="8">
        <f t="shared" si="568"/>
        <v>2015</v>
      </c>
      <c r="T4548" s="8">
        <v>2015</v>
      </c>
      <c r="U4548" s="8">
        <f t="shared" si="569"/>
        <v>7</v>
      </c>
      <c r="V4548" s="7">
        <v>42005</v>
      </c>
      <c r="W4548" t="s">
        <v>2805</v>
      </c>
      <c r="X4548" s="2">
        <v>1.6519999999999999</v>
      </c>
      <c r="Y4548" s="6">
        <f t="shared" si="574"/>
        <v>4.409919649769093E-2</v>
      </c>
      <c r="AA4548" t="s">
        <v>2804</v>
      </c>
      <c r="AB4548">
        <v>17337</v>
      </c>
      <c r="AD4548" t="s">
        <v>7</v>
      </c>
      <c r="AE4548">
        <v>63</v>
      </c>
      <c r="AF4548">
        <v>1</v>
      </c>
      <c r="AG4548">
        <v>6948238</v>
      </c>
      <c r="AH4548" t="s">
        <v>3267</v>
      </c>
      <c r="AI4548" t="s">
        <v>3266</v>
      </c>
      <c r="AJ4548" t="s">
        <v>3265</v>
      </c>
      <c r="AK4548" t="s">
        <v>3264</v>
      </c>
      <c r="AL4548">
        <v>65</v>
      </c>
      <c r="AM4548" s="5">
        <f t="shared" si="570"/>
        <v>9.2857142857142865</v>
      </c>
      <c r="AN4548" s="4">
        <f t="shared" si="575"/>
        <v>1.4063936820468439E-2</v>
      </c>
      <c r="AO4548" s="3"/>
      <c r="AP4548">
        <v>0</v>
      </c>
      <c r="AR4548" t="s">
        <v>62</v>
      </c>
      <c r="AT4548" s="2" t="s">
        <v>61</v>
      </c>
      <c r="AU4548" s="1">
        <f t="shared" si="571"/>
        <v>3.5088618594524181</v>
      </c>
      <c r="AV4548" s="1">
        <f t="shared" si="572"/>
        <v>2.9081566659079683</v>
      </c>
      <c r="AW4548" s="1">
        <f t="shared" si="573"/>
        <v>2.3074514723635184</v>
      </c>
    </row>
    <row r="4549" spans="1:49" x14ac:dyDescent="0.2">
      <c r="A4549">
        <v>4547</v>
      </c>
      <c r="B4549" t="s">
        <v>3263</v>
      </c>
      <c r="C4549" t="s">
        <v>3262</v>
      </c>
      <c r="F4549" t="s">
        <v>3261</v>
      </c>
      <c r="G4549" t="s">
        <v>18</v>
      </c>
      <c r="H4549" t="s">
        <v>17</v>
      </c>
      <c r="I4549" t="s">
        <v>3260</v>
      </c>
      <c r="J4549">
        <v>60019722</v>
      </c>
      <c r="K4549" t="s">
        <v>3259</v>
      </c>
      <c r="L4549" t="s">
        <v>3258</v>
      </c>
      <c r="M4549" t="s">
        <v>267</v>
      </c>
      <c r="N4549">
        <v>3</v>
      </c>
      <c r="O4549" t="s">
        <v>3257</v>
      </c>
      <c r="P4549" t="s">
        <v>3256</v>
      </c>
      <c r="Q4549" t="s">
        <v>3255</v>
      </c>
      <c r="R4549" s="7">
        <v>42005</v>
      </c>
      <c r="S4549" s="8">
        <f t="shared" si="568"/>
        <v>2015</v>
      </c>
      <c r="T4549" s="8">
        <v>2015</v>
      </c>
      <c r="U4549" s="8">
        <f t="shared" si="569"/>
        <v>7</v>
      </c>
      <c r="V4549" s="7">
        <v>42005</v>
      </c>
      <c r="W4549" t="s">
        <v>2805</v>
      </c>
      <c r="X4549" s="2">
        <v>1.6519999999999999</v>
      </c>
      <c r="Y4549" s="6">
        <f t="shared" si="574"/>
        <v>4.409919649769093E-2</v>
      </c>
      <c r="AA4549" t="s">
        <v>2804</v>
      </c>
      <c r="AB4549">
        <v>17337</v>
      </c>
      <c r="AD4549" t="s">
        <v>7</v>
      </c>
      <c r="AE4549">
        <v>63</v>
      </c>
      <c r="AF4549">
        <v>1</v>
      </c>
      <c r="AG4549">
        <v>6933902</v>
      </c>
      <c r="AH4549" t="s">
        <v>3254</v>
      </c>
      <c r="AI4549" t="s">
        <v>3253</v>
      </c>
      <c r="AJ4549" t="s">
        <v>3252</v>
      </c>
      <c r="AK4549" t="s">
        <v>3251</v>
      </c>
      <c r="AL4549">
        <v>8</v>
      </c>
      <c r="AM4549" s="5">
        <f t="shared" si="570"/>
        <v>1.1428571428571428</v>
      </c>
      <c r="AN4549" s="4">
        <f t="shared" si="575"/>
        <v>1.7309460702114999E-3</v>
      </c>
      <c r="AO4549" s="3"/>
      <c r="AP4549">
        <v>0</v>
      </c>
      <c r="AR4549" t="s">
        <v>62</v>
      </c>
      <c r="AT4549" s="2" t="s">
        <v>61</v>
      </c>
      <c r="AU4549" s="1">
        <f t="shared" si="571"/>
        <v>3.1388721369447099</v>
      </c>
      <c r="AV4549" s="1">
        <f t="shared" si="572"/>
        <v>2.2915071283951214</v>
      </c>
      <c r="AW4549" s="1">
        <f t="shared" si="573"/>
        <v>1.4441421198455329</v>
      </c>
    </row>
    <row r="4550" spans="1:49" x14ac:dyDescent="0.2">
      <c r="A4550">
        <v>4548</v>
      </c>
      <c r="B4550" t="s">
        <v>3250</v>
      </c>
      <c r="C4550" t="s">
        <v>3249</v>
      </c>
      <c r="F4550" t="s">
        <v>3248</v>
      </c>
      <c r="G4550" t="s">
        <v>18</v>
      </c>
      <c r="H4550" t="s">
        <v>17</v>
      </c>
      <c r="I4550" t="s">
        <v>3247</v>
      </c>
      <c r="J4550">
        <v>60026338</v>
      </c>
      <c r="K4550" t="s">
        <v>3246</v>
      </c>
      <c r="L4550" t="s">
        <v>3245</v>
      </c>
      <c r="M4550" t="s">
        <v>982</v>
      </c>
      <c r="N4550">
        <v>3</v>
      </c>
      <c r="O4550" t="s">
        <v>3244</v>
      </c>
      <c r="P4550" t="s">
        <v>3243</v>
      </c>
      <c r="Q4550" t="s">
        <v>3242</v>
      </c>
      <c r="R4550" s="7">
        <v>42005</v>
      </c>
      <c r="S4550" s="8">
        <f t="shared" si="568"/>
        <v>2015</v>
      </c>
      <c r="T4550" s="8">
        <v>2015</v>
      </c>
      <c r="U4550" s="8">
        <f t="shared" si="569"/>
        <v>7</v>
      </c>
      <c r="V4550" s="7">
        <v>42005</v>
      </c>
      <c r="W4550" t="s">
        <v>2805</v>
      </c>
      <c r="X4550" s="2">
        <v>1.6519999999999999</v>
      </c>
      <c r="Y4550" s="6">
        <f t="shared" si="574"/>
        <v>4.409919649769093E-2</v>
      </c>
      <c r="AA4550" t="s">
        <v>2804</v>
      </c>
      <c r="AB4550">
        <v>17337</v>
      </c>
      <c r="AD4550" t="s">
        <v>7</v>
      </c>
      <c r="AE4550">
        <v>63</v>
      </c>
      <c r="AF4550">
        <v>1</v>
      </c>
      <c r="AG4550">
        <v>6948345</v>
      </c>
      <c r="AH4550" t="s">
        <v>3241</v>
      </c>
      <c r="AI4550" t="s">
        <v>3240</v>
      </c>
      <c r="AJ4550" t="s">
        <v>3239</v>
      </c>
      <c r="AK4550" t="s">
        <v>3238</v>
      </c>
      <c r="AL4550">
        <v>37</v>
      </c>
      <c r="AM4550" s="5">
        <f t="shared" si="570"/>
        <v>5.2857142857142856</v>
      </c>
      <c r="AN4550" s="4">
        <f t="shared" si="575"/>
        <v>8.0056255747281875E-3</v>
      </c>
      <c r="AO4550" s="3"/>
      <c r="AP4550">
        <v>0</v>
      </c>
      <c r="AR4550" t="s">
        <v>62</v>
      </c>
      <c r="AT4550" s="2" t="s">
        <v>61</v>
      </c>
      <c r="AU4550" s="1">
        <f t="shared" si="571"/>
        <v>3.3271125220802102</v>
      </c>
      <c r="AV4550" s="1">
        <f t="shared" si="572"/>
        <v>2.6052411036209562</v>
      </c>
      <c r="AW4550" s="1">
        <f t="shared" si="573"/>
        <v>1.883369685161701</v>
      </c>
    </row>
    <row r="4551" spans="1:49" x14ac:dyDescent="0.2">
      <c r="A4551">
        <v>4549</v>
      </c>
      <c r="B4551" t="s">
        <v>3237</v>
      </c>
      <c r="C4551" t="s">
        <v>3236</v>
      </c>
      <c r="F4551" t="s">
        <v>3235</v>
      </c>
      <c r="G4551" t="s">
        <v>18</v>
      </c>
      <c r="H4551" t="s">
        <v>17</v>
      </c>
      <c r="I4551" t="s">
        <v>3234</v>
      </c>
      <c r="J4551" t="s">
        <v>3233</v>
      </c>
      <c r="K4551" t="s">
        <v>3232</v>
      </c>
      <c r="L4551" t="s">
        <v>3231</v>
      </c>
      <c r="M4551" t="s">
        <v>3230</v>
      </c>
      <c r="N4551">
        <v>3</v>
      </c>
      <c r="O4551" t="s">
        <v>3229</v>
      </c>
      <c r="P4551" t="s">
        <v>3228</v>
      </c>
      <c r="Q4551" t="s">
        <v>3227</v>
      </c>
      <c r="R4551" s="7">
        <v>42005</v>
      </c>
      <c r="S4551" s="8">
        <f t="shared" si="568"/>
        <v>2015</v>
      </c>
      <c r="T4551" s="8">
        <v>2015</v>
      </c>
      <c r="U4551" s="8">
        <f t="shared" si="569"/>
        <v>7</v>
      </c>
      <c r="V4551" s="7">
        <v>42005</v>
      </c>
      <c r="W4551" t="s">
        <v>2805</v>
      </c>
      <c r="X4551" s="2">
        <v>1.6519999999999999</v>
      </c>
      <c r="Y4551" s="6">
        <f t="shared" si="574"/>
        <v>4.409919649769093E-2</v>
      </c>
      <c r="AA4551" t="s">
        <v>2804</v>
      </c>
      <c r="AB4551">
        <v>17337</v>
      </c>
      <c r="AD4551" t="s">
        <v>7</v>
      </c>
      <c r="AE4551">
        <v>63</v>
      </c>
      <c r="AF4551">
        <v>1</v>
      </c>
      <c r="AG4551">
        <v>6926751</v>
      </c>
      <c r="AH4551" t="s">
        <v>3226</v>
      </c>
      <c r="AI4551" t="s">
        <v>3225</v>
      </c>
      <c r="AJ4551" t="s">
        <v>3224</v>
      </c>
      <c r="AK4551" t="s">
        <v>3223</v>
      </c>
      <c r="AL4551">
        <v>12</v>
      </c>
      <c r="AM4551" s="5">
        <f t="shared" si="570"/>
        <v>1.7142857142857142</v>
      </c>
      <c r="AN4551" s="4">
        <f t="shared" si="575"/>
        <v>2.5964191053172497E-3</v>
      </c>
      <c r="AO4551" s="3"/>
      <c r="AP4551">
        <v>0</v>
      </c>
      <c r="AR4551" t="s">
        <v>62</v>
      </c>
      <c r="AT4551" s="2" t="s">
        <v>61</v>
      </c>
      <c r="AU4551" s="1">
        <f t="shared" si="571"/>
        <v>3.1648363279978824</v>
      </c>
      <c r="AV4551" s="1">
        <f t="shared" si="572"/>
        <v>2.334780780150409</v>
      </c>
      <c r="AW4551" s="1">
        <f t="shared" si="573"/>
        <v>1.5047252323029352</v>
      </c>
    </row>
    <row r="4552" spans="1:49" x14ac:dyDescent="0.2">
      <c r="A4552">
        <v>4550</v>
      </c>
      <c r="B4552" t="s">
        <v>3222</v>
      </c>
      <c r="C4552" t="s">
        <v>3221</v>
      </c>
      <c r="F4552" t="s">
        <v>3220</v>
      </c>
      <c r="G4552" t="s">
        <v>18</v>
      </c>
      <c r="H4552" t="s">
        <v>17</v>
      </c>
      <c r="I4552" t="s">
        <v>3219</v>
      </c>
      <c r="J4552" t="s">
        <v>3218</v>
      </c>
      <c r="K4552" t="s">
        <v>3217</v>
      </c>
      <c r="L4552" t="s">
        <v>3216</v>
      </c>
      <c r="M4552" t="s">
        <v>1445</v>
      </c>
      <c r="N4552">
        <v>4</v>
      </c>
      <c r="O4552" t="s">
        <v>3215</v>
      </c>
      <c r="P4552" t="s">
        <v>3214</v>
      </c>
      <c r="Q4552" t="s">
        <v>3213</v>
      </c>
      <c r="R4552" s="7">
        <v>42005</v>
      </c>
      <c r="S4552" s="8">
        <f t="shared" si="568"/>
        <v>2015</v>
      </c>
      <c r="T4552" s="8">
        <v>2015</v>
      </c>
      <c r="U4552" s="8">
        <f t="shared" si="569"/>
        <v>7</v>
      </c>
      <c r="V4552" s="7">
        <v>42005</v>
      </c>
      <c r="W4552" t="s">
        <v>2805</v>
      </c>
      <c r="X4552" s="2">
        <v>1.6519999999999999</v>
      </c>
      <c r="Y4552" s="6">
        <f t="shared" si="574"/>
        <v>4.409919649769093E-2</v>
      </c>
      <c r="AA4552" t="s">
        <v>2804</v>
      </c>
      <c r="AB4552">
        <v>17337</v>
      </c>
      <c r="AD4552" t="s">
        <v>7</v>
      </c>
      <c r="AE4552">
        <v>63</v>
      </c>
      <c r="AF4552">
        <v>1</v>
      </c>
      <c r="AG4552">
        <v>6948228</v>
      </c>
      <c r="AH4552" t="s">
        <v>3212</v>
      </c>
      <c r="AI4552" t="s">
        <v>3211</v>
      </c>
      <c r="AJ4552" t="s">
        <v>3210</v>
      </c>
      <c r="AK4552" t="s">
        <v>3209</v>
      </c>
      <c r="AL4552">
        <v>88</v>
      </c>
      <c r="AM4552" s="5">
        <f t="shared" si="570"/>
        <v>12.571428571428571</v>
      </c>
      <c r="AN4552" s="4">
        <f t="shared" si="575"/>
        <v>1.9040406772326501E-2</v>
      </c>
      <c r="AO4552" s="3"/>
      <c r="AP4552">
        <v>0</v>
      </c>
      <c r="AR4552" t="s">
        <v>3208</v>
      </c>
      <c r="AT4552" s="2" t="s">
        <v>61</v>
      </c>
      <c r="AU4552" s="1">
        <f t="shared" si="571"/>
        <v>3.6581559580081602</v>
      </c>
      <c r="AV4552" s="1">
        <f t="shared" si="572"/>
        <v>3.1569801635008714</v>
      </c>
      <c r="AW4552" s="1">
        <f t="shared" si="573"/>
        <v>2.6558043689935826</v>
      </c>
    </row>
    <row r="4553" spans="1:49" x14ac:dyDescent="0.2">
      <c r="A4553">
        <v>4551</v>
      </c>
      <c r="B4553" t="s">
        <v>3207</v>
      </c>
      <c r="C4553" t="s">
        <v>3206</v>
      </c>
      <c r="F4553" t="s">
        <v>3205</v>
      </c>
      <c r="G4553" t="s">
        <v>18</v>
      </c>
      <c r="H4553" t="s">
        <v>17</v>
      </c>
      <c r="I4553" t="s">
        <v>3204</v>
      </c>
      <c r="J4553">
        <v>60030835</v>
      </c>
      <c r="K4553" t="s">
        <v>3203</v>
      </c>
      <c r="L4553" t="s">
        <v>3202</v>
      </c>
      <c r="M4553" t="s">
        <v>982</v>
      </c>
      <c r="N4553">
        <v>2</v>
      </c>
      <c r="O4553" t="s">
        <v>3201</v>
      </c>
      <c r="P4553" t="s">
        <v>3200</v>
      </c>
      <c r="Q4553" t="s">
        <v>3199</v>
      </c>
      <c r="R4553" s="7">
        <v>42005</v>
      </c>
      <c r="S4553" s="8">
        <f t="shared" si="568"/>
        <v>2015</v>
      </c>
      <c r="T4553" s="8">
        <v>2015</v>
      </c>
      <c r="U4553" s="8">
        <f t="shared" si="569"/>
        <v>7</v>
      </c>
      <c r="V4553" s="7">
        <v>42005</v>
      </c>
      <c r="W4553" t="s">
        <v>2805</v>
      </c>
      <c r="X4553" s="2">
        <v>1.6519999999999999</v>
      </c>
      <c r="Y4553" s="6">
        <f t="shared" si="574"/>
        <v>4.409919649769093E-2</v>
      </c>
      <c r="AA4553" t="s">
        <v>2804</v>
      </c>
      <c r="AB4553">
        <v>17337</v>
      </c>
      <c r="AD4553" t="s">
        <v>7</v>
      </c>
      <c r="AE4553">
        <v>63</v>
      </c>
      <c r="AF4553">
        <v>1</v>
      </c>
      <c r="AG4553">
        <v>6948221</v>
      </c>
      <c r="AH4553" t="s">
        <v>3198</v>
      </c>
      <c r="AI4553" t="s">
        <v>3197</v>
      </c>
      <c r="AJ4553" t="s">
        <v>3196</v>
      </c>
      <c r="AK4553" t="s">
        <v>3195</v>
      </c>
      <c r="AL4553">
        <v>16</v>
      </c>
      <c r="AM4553" s="5">
        <f t="shared" si="570"/>
        <v>2.2857142857142856</v>
      </c>
      <c r="AN4553" s="4">
        <f t="shared" si="575"/>
        <v>3.4618921404229999E-3</v>
      </c>
      <c r="AO4553" s="3"/>
      <c r="AP4553">
        <v>0</v>
      </c>
      <c r="AR4553" t="s">
        <v>62</v>
      </c>
      <c r="AT4553" s="2" t="s">
        <v>61</v>
      </c>
      <c r="AU4553" s="1">
        <f t="shared" si="571"/>
        <v>3.1908005190510549</v>
      </c>
      <c r="AV4553" s="1">
        <f t="shared" si="572"/>
        <v>2.3780544319056967</v>
      </c>
      <c r="AW4553" s="1">
        <f t="shared" si="573"/>
        <v>1.5653083447603375</v>
      </c>
    </row>
    <row r="4554" spans="1:49" x14ac:dyDescent="0.2">
      <c r="A4554">
        <v>4552</v>
      </c>
      <c r="B4554" t="s">
        <v>3194</v>
      </c>
      <c r="C4554" t="s">
        <v>3193</v>
      </c>
      <c r="F4554" t="s">
        <v>3192</v>
      </c>
      <c r="G4554" t="s">
        <v>18</v>
      </c>
      <c r="H4554" t="s">
        <v>17</v>
      </c>
      <c r="I4554" t="s">
        <v>3191</v>
      </c>
      <c r="J4554">
        <v>60027090</v>
      </c>
      <c r="K4554" t="s">
        <v>3190</v>
      </c>
      <c r="L4554" t="s">
        <v>3189</v>
      </c>
      <c r="M4554" t="s">
        <v>234</v>
      </c>
      <c r="N4554">
        <v>2</v>
      </c>
      <c r="O4554" t="s">
        <v>3188</v>
      </c>
      <c r="P4554" t="s">
        <v>3187</v>
      </c>
      <c r="Q4554" t="s">
        <v>3186</v>
      </c>
      <c r="R4554" s="7">
        <v>42005</v>
      </c>
      <c r="S4554" s="8">
        <f t="shared" si="568"/>
        <v>2015</v>
      </c>
      <c r="T4554" s="8">
        <v>2015</v>
      </c>
      <c r="U4554" s="8">
        <f t="shared" si="569"/>
        <v>7</v>
      </c>
      <c r="V4554" s="7">
        <v>42005</v>
      </c>
      <c r="W4554" t="s">
        <v>2805</v>
      </c>
      <c r="X4554" s="2">
        <v>1.6519999999999999</v>
      </c>
      <c r="Y4554" s="6">
        <f t="shared" si="574"/>
        <v>4.409919649769093E-2</v>
      </c>
      <c r="AA4554" t="s">
        <v>2804</v>
      </c>
      <c r="AB4554">
        <v>17337</v>
      </c>
      <c r="AD4554" t="s">
        <v>7</v>
      </c>
      <c r="AE4554">
        <v>63</v>
      </c>
      <c r="AF4554">
        <v>1</v>
      </c>
      <c r="AG4554">
        <v>6940215</v>
      </c>
      <c r="AH4554" t="s">
        <v>3185</v>
      </c>
      <c r="AI4554" t="s">
        <v>3184</v>
      </c>
      <c r="AJ4554" t="s">
        <v>3183</v>
      </c>
      <c r="AK4554" t="s">
        <v>3182</v>
      </c>
      <c r="AL4554">
        <v>8</v>
      </c>
      <c r="AM4554" s="5">
        <f t="shared" si="570"/>
        <v>1.1428571428571428</v>
      </c>
      <c r="AN4554" s="4">
        <f t="shared" si="575"/>
        <v>1.7309460702114999E-3</v>
      </c>
      <c r="AO4554" s="3"/>
      <c r="AP4554">
        <v>0</v>
      </c>
      <c r="AR4554" t="s">
        <v>62</v>
      </c>
      <c r="AT4554" s="2" t="s">
        <v>61</v>
      </c>
      <c r="AU4554" s="1">
        <f t="shared" si="571"/>
        <v>3.1388721369447099</v>
      </c>
      <c r="AV4554" s="1">
        <f t="shared" si="572"/>
        <v>2.2915071283951214</v>
      </c>
      <c r="AW4554" s="1">
        <f t="shared" si="573"/>
        <v>1.4441421198455329</v>
      </c>
    </row>
    <row r="4555" spans="1:49" x14ac:dyDescent="0.2">
      <c r="A4555">
        <v>4553</v>
      </c>
      <c r="B4555" t="s">
        <v>3181</v>
      </c>
      <c r="C4555" t="s">
        <v>3180</v>
      </c>
      <c r="F4555" t="s">
        <v>3179</v>
      </c>
      <c r="G4555" t="s">
        <v>18</v>
      </c>
      <c r="H4555" t="s">
        <v>17</v>
      </c>
      <c r="I4555" t="s">
        <v>3178</v>
      </c>
      <c r="J4555">
        <v>60017776</v>
      </c>
      <c r="K4555" t="s">
        <v>3177</v>
      </c>
      <c r="L4555" t="s">
        <v>288</v>
      </c>
      <c r="M4555" t="s">
        <v>287</v>
      </c>
      <c r="N4555">
        <v>3</v>
      </c>
      <c r="O4555" t="s">
        <v>3176</v>
      </c>
      <c r="P4555" t="s">
        <v>3175</v>
      </c>
      <c r="Q4555" t="s">
        <v>3174</v>
      </c>
      <c r="R4555" s="7">
        <v>42005</v>
      </c>
      <c r="S4555" s="8">
        <f t="shared" si="568"/>
        <v>2015</v>
      </c>
      <c r="T4555" s="8">
        <v>2015</v>
      </c>
      <c r="U4555" s="8">
        <f t="shared" si="569"/>
        <v>7</v>
      </c>
      <c r="V4555" s="7">
        <v>42005</v>
      </c>
      <c r="W4555" t="s">
        <v>2878</v>
      </c>
      <c r="X4555" s="2">
        <v>0.29099999999999998</v>
      </c>
      <c r="Y4555" s="6">
        <f t="shared" si="574"/>
        <v>7.7680788019540321E-3</v>
      </c>
      <c r="AA4555">
        <v>15334880</v>
      </c>
      <c r="AB4555">
        <v>28546</v>
      </c>
      <c r="AC4555">
        <v>15334899</v>
      </c>
      <c r="AD4555" t="s">
        <v>7</v>
      </c>
      <c r="AE4555">
        <v>15</v>
      </c>
      <c r="AF4555">
        <v>2</v>
      </c>
      <c r="AH4555" t="s">
        <v>3173</v>
      </c>
      <c r="AI4555" t="s">
        <v>3172</v>
      </c>
      <c r="AJ4555" t="s">
        <v>3171</v>
      </c>
      <c r="AK4555" t="s">
        <v>3170</v>
      </c>
      <c r="AL4555">
        <v>3</v>
      </c>
      <c r="AM4555" s="5">
        <f t="shared" si="570"/>
        <v>0.42857142857142855</v>
      </c>
      <c r="AN4555" s="4">
        <f t="shared" si="575"/>
        <v>6.4910477632931242E-4</v>
      </c>
      <c r="AO4555" s="3"/>
      <c r="AP4555">
        <v>0</v>
      </c>
      <c r="AR4555" t="s">
        <v>3169</v>
      </c>
      <c r="AT4555" s="2" t="s">
        <v>61</v>
      </c>
      <c r="AU4555" s="1">
        <f t="shared" si="571"/>
        <v>0.56323865942666163</v>
      </c>
      <c r="AV4555" s="1">
        <f t="shared" si="572"/>
        <v>0.42085917891416724</v>
      </c>
      <c r="AW4555" s="1">
        <f t="shared" si="573"/>
        <v>0.2784796984016728</v>
      </c>
    </row>
    <row r="4556" spans="1:49" x14ac:dyDescent="0.2">
      <c r="A4556">
        <v>4554</v>
      </c>
      <c r="B4556" t="s">
        <v>3168</v>
      </c>
      <c r="C4556" t="s">
        <v>3167</v>
      </c>
      <c r="F4556" t="s">
        <v>3166</v>
      </c>
      <c r="G4556" t="s">
        <v>18</v>
      </c>
      <c r="H4556" t="s">
        <v>17</v>
      </c>
      <c r="I4556" t="s">
        <v>3165</v>
      </c>
      <c r="J4556">
        <v>60012873</v>
      </c>
      <c r="K4556" t="s">
        <v>3164</v>
      </c>
      <c r="L4556" t="s">
        <v>3163</v>
      </c>
      <c r="M4556" t="s">
        <v>3162</v>
      </c>
      <c r="N4556">
        <v>4</v>
      </c>
      <c r="O4556" t="s">
        <v>3161</v>
      </c>
      <c r="P4556" t="s">
        <v>3160</v>
      </c>
      <c r="Q4556" t="s">
        <v>3159</v>
      </c>
      <c r="R4556" s="7">
        <v>42005</v>
      </c>
      <c r="S4556" s="8">
        <f t="shared" si="568"/>
        <v>2015</v>
      </c>
      <c r="T4556" s="8">
        <v>2015</v>
      </c>
      <c r="U4556" s="8">
        <f t="shared" si="569"/>
        <v>7</v>
      </c>
      <c r="V4556" s="7">
        <v>42005</v>
      </c>
      <c r="W4556" t="s">
        <v>2805</v>
      </c>
      <c r="X4556" s="2">
        <v>1.6519999999999999</v>
      </c>
      <c r="Y4556" s="6">
        <f t="shared" si="574"/>
        <v>4.409919649769093E-2</v>
      </c>
      <c r="AA4556" t="s">
        <v>2804</v>
      </c>
      <c r="AB4556">
        <v>17337</v>
      </c>
      <c r="AD4556" t="s">
        <v>7</v>
      </c>
      <c r="AE4556">
        <v>63</v>
      </c>
      <c r="AF4556">
        <v>1</v>
      </c>
      <c r="AG4556">
        <v>6940241</v>
      </c>
      <c r="AH4556" t="s">
        <v>3158</v>
      </c>
      <c r="AI4556" t="s">
        <v>3157</v>
      </c>
      <c r="AJ4556" t="s">
        <v>3156</v>
      </c>
      <c r="AK4556" t="s">
        <v>3155</v>
      </c>
      <c r="AL4556">
        <v>42</v>
      </c>
      <c r="AM4556" s="5">
        <f t="shared" si="570"/>
        <v>6</v>
      </c>
      <c r="AN4556" s="4">
        <f t="shared" si="575"/>
        <v>9.0874668686103752E-3</v>
      </c>
      <c r="AO4556" s="3"/>
      <c r="AP4556">
        <v>0</v>
      </c>
      <c r="AR4556" t="s">
        <v>3154</v>
      </c>
      <c r="AT4556" s="2" t="s">
        <v>61</v>
      </c>
      <c r="AU4556" s="1">
        <f t="shared" si="571"/>
        <v>3.3595677608966765</v>
      </c>
      <c r="AV4556" s="1">
        <f t="shared" si="572"/>
        <v>2.6593331683150652</v>
      </c>
      <c r="AW4556" s="1">
        <f t="shared" si="573"/>
        <v>1.959098575733454</v>
      </c>
    </row>
    <row r="4557" spans="1:49" x14ac:dyDescent="0.2">
      <c r="A4557">
        <v>4555</v>
      </c>
      <c r="B4557" t="s">
        <v>3153</v>
      </c>
      <c r="C4557" t="s">
        <v>3152</v>
      </c>
      <c r="F4557" t="s">
        <v>3151</v>
      </c>
      <c r="G4557" t="s">
        <v>18</v>
      </c>
      <c r="H4557" t="s">
        <v>17</v>
      </c>
      <c r="I4557" t="s">
        <v>3150</v>
      </c>
      <c r="J4557">
        <v>60027012</v>
      </c>
      <c r="K4557" t="s">
        <v>3149</v>
      </c>
      <c r="L4557" t="s">
        <v>3148</v>
      </c>
      <c r="M4557" t="s">
        <v>3147</v>
      </c>
      <c r="N4557">
        <v>3</v>
      </c>
      <c r="O4557" t="s">
        <v>3146</v>
      </c>
      <c r="P4557" t="s">
        <v>3145</v>
      </c>
      <c r="Q4557" t="s">
        <v>3144</v>
      </c>
      <c r="R4557" s="7">
        <v>42005</v>
      </c>
      <c r="S4557" s="8">
        <f t="shared" si="568"/>
        <v>2015</v>
      </c>
      <c r="T4557" s="8">
        <v>2015</v>
      </c>
      <c r="U4557" s="8">
        <f t="shared" si="569"/>
        <v>7</v>
      </c>
      <c r="V4557" s="7">
        <v>42005</v>
      </c>
      <c r="W4557" t="s">
        <v>2805</v>
      </c>
      <c r="X4557" s="2">
        <v>1.6519999999999999</v>
      </c>
      <c r="Y4557" s="6">
        <f t="shared" si="574"/>
        <v>4.409919649769093E-2</v>
      </c>
      <c r="AA4557" t="s">
        <v>2804</v>
      </c>
      <c r="AB4557">
        <v>17337</v>
      </c>
      <c r="AD4557" t="s">
        <v>7</v>
      </c>
      <c r="AE4557">
        <v>63</v>
      </c>
      <c r="AF4557">
        <v>1</v>
      </c>
      <c r="AG4557">
        <v>6939664</v>
      </c>
      <c r="AH4557" t="s">
        <v>3143</v>
      </c>
      <c r="AI4557" t="s">
        <v>3142</v>
      </c>
      <c r="AJ4557" t="s">
        <v>3141</v>
      </c>
      <c r="AK4557" t="s">
        <v>3140</v>
      </c>
      <c r="AL4557">
        <v>10</v>
      </c>
      <c r="AM4557" s="5">
        <f t="shared" si="570"/>
        <v>1.4285714285714286</v>
      </c>
      <c r="AN4557" s="4">
        <f t="shared" si="575"/>
        <v>2.163682587764375E-3</v>
      </c>
      <c r="AO4557" s="3"/>
      <c r="AP4557">
        <v>0</v>
      </c>
      <c r="AR4557" t="s">
        <v>62</v>
      </c>
      <c r="AT4557" s="2" t="s">
        <v>61</v>
      </c>
      <c r="AU4557" s="1">
        <f t="shared" si="571"/>
        <v>3.1518542324712961</v>
      </c>
      <c r="AV4557" s="1">
        <f t="shared" si="572"/>
        <v>2.313143954272765</v>
      </c>
      <c r="AW4557" s="1">
        <f t="shared" si="573"/>
        <v>1.474433676074234</v>
      </c>
    </row>
    <row r="4558" spans="1:49" x14ac:dyDescent="0.2">
      <c r="A4558">
        <v>4556</v>
      </c>
      <c r="B4558" t="s">
        <v>3139</v>
      </c>
      <c r="C4558" t="s">
        <v>3138</v>
      </c>
      <c r="F4558" t="s">
        <v>3137</v>
      </c>
      <c r="G4558" t="s">
        <v>18</v>
      </c>
      <c r="H4558" t="s">
        <v>17</v>
      </c>
      <c r="I4558" t="s">
        <v>3136</v>
      </c>
      <c r="J4558" t="s">
        <v>3135</v>
      </c>
      <c r="K4558" t="s">
        <v>3134</v>
      </c>
      <c r="L4558" t="s">
        <v>3133</v>
      </c>
      <c r="M4558" t="s">
        <v>1445</v>
      </c>
      <c r="N4558">
        <v>3</v>
      </c>
      <c r="O4558" t="s">
        <v>3132</v>
      </c>
      <c r="P4558" t="s">
        <v>3131</v>
      </c>
      <c r="Q4558" t="s">
        <v>3130</v>
      </c>
      <c r="R4558" s="7">
        <v>42005</v>
      </c>
      <c r="S4558" s="8">
        <f t="shared" si="568"/>
        <v>2015</v>
      </c>
      <c r="T4558" s="8">
        <v>2015</v>
      </c>
      <c r="U4558" s="8">
        <f t="shared" si="569"/>
        <v>7</v>
      </c>
      <c r="V4558" s="7">
        <v>42005</v>
      </c>
      <c r="W4558" t="s">
        <v>2805</v>
      </c>
      <c r="X4558" s="2">
        <v>1.6519999999999999</v>
      </c>
      <c r="Y4558" s="6">
        <f t="shared" si="574"/>
        <v>4.409919649769093E-2</v>
      </c>
      <c r="AA4558" t="s">
        <v>2804</v>
      </c>
      <c r="AB4558">
        <v>17337</v>
      </c>
      <c r="AD4558" t="s">
        <v>7</v>
      </c>
      <c r="AE4558">
        <v>63</v>
      </c>
      <c r="AF4558">
        <v>1</v>
      </c>
      <c r="AG4558">
        <v>6948336</v>
      </c>
      <c r="AH4558" t="s">
        <v>3129</v>
      </c>
      <c r="AI4558" t="s">
        <v>3128</v>
      </c>
      <c r="AJ4558" t="s">
        <v>3127</v>
      </c>
      <c r="AK4558" t="s">
        <v>3126</v>
      </c>
      <c r="AL4558">
        <v>27</v>
      </c>
      <c r="AM4558" s="5">
        <f t="shared" si="570"/>
        <v>3.8571428571428572</v>
      </c>
      <c r="AN4558" s="4">
        <f t="shared" si="575"/>
        <v>5.8419429869638129E-3</v>
      </c>
      <c r="AO4558" s="3"/>
      <c r="AP4558">
        <v>0</v>
      </c>
      <c r="AR4558" t="s">
        <v>62</v>
      </c>
      <c r="AT4558" s="2" t="s">
        <v>61</v>
      </c>
      <c r="AU4558" s="1">
        <f t="shared" si="571"/>
        <v>3.2622020444472795</v>
      </c>
      <c r="AV4558" s="1">
        <f t="shared" si="572"/>
        <v>2.4970569742327373</v>
      </c>
      <c r="AW4558" s="1">
        <f t="shared" si="573"/>
        <v>1.7319119040181949</v>
      </c>
    </row>
    <row r="4559" spans="1:49" x14ac:dyDescent="0.2">
      <c r="A4559">
        <v>4557</v>
      </c>
      <c r="B4559" t="s">
        <v>3125</v>
      </c>
      <c r="C4559" t="s">
        <v>3124</v>
      </c>
      <c r="F4559" t="s">
        <v>3123</v>
      </c>
      <c r="G4559" t="s">
        <v>18</v>
      </c>
      <c r="H4559" t="s">
        <v>17</v>
      </c>
      <c r="I4559" t="s">
        <v>3122</v>
      </c>
      <c r="J4559">
        <v>60025578</v>
      </c>
      <c r="K4559" t="s">
        <v>445</v>
      </c>
      <c r="L4559" t="s">
        <v>444</v>
      </c>
      <c r="M4559" t="s">
        <v>102</v>
      </c>
      <c r="N4559">
        <v>5</v>
      </c>
      <c r="O4559" t="s">
        <v>3121</v>
      </c>
      <c r="P4559" t="s">
        <v>3120</v>
      </c>
      <c r="Q4559" t="s">
        <v>3119</v>
      </c>
      <c r="R4559" s="7">
        <v>42005</v>
      </c>
      <c r="S4559" s="8">
        <f t="shared" ref="S4559:S4622" si="576">YEAR(R4559)</f>
        <v>2015</v>
      </c>
      <c r="T4559" s="8">
        <v>2015</v>
      </c>
      <c r="U4559" s="8">
        <f t="shared" ref="U4559:U4622" si="577">2022-T4559</f>
        <v>7</v>
      </c>
      <c r="V4559" s="7">
        <v>42005</v>
      </c>
      <c r="W4559" t="s">
        <v>2805</v>
      </c>
      <c r="X4559" s="2">
        <v>1.6519999999999999</v>
      </c>
      <c r="Y4559" s="6">
        <f t="shared" si="574"/>
        <v>4.409919649769093E-2</v>
      </c>
      <c r="AA4559" t="s">
        <v>2804</v>
      </c>
      <c r="AB4559">
        <v>17337</v>
      </c>
      <c r="AD4559" t="s">
        <v>7</v>
      </c>
      <c r="AE4559">
        <v>63</v>
      </c>
      <c r="AF4559">
        <v>1</v>
      </c>
      <c r="AG4559">
        <v>6936338</v>
      </c>
      <c r="AH4559" t="s">
        <v>3118</v>
      </c>
      <c r="AI4559" t="s">
        <v>3117</v>
      </c>
      <c r="AJ4559" t="s">
        <v>3116</v>
      </c>
      <c r="AK4559" t="s">
        <v>3115</v>
      </c>
      <c r="AL4559">
        <v>68</v>
      </c>
      <c r="AM4559" s="5">
        <f t="shared" ref="AM4559:AM4622" si="578">AL4559/U4559</f>
        <v>9.7142857142857135</v>
      </c>
      <c r="AN4559" s="4">
        <f t="shared" si="575"/>
        <v>1.4713041596797748E-2</v>
      </c>
      <c r="AO4559" s="3"/>
      <c r="AP4559">
        <v>0</v>
      </c>
      <c r="AR4559">
        <v>61301072</v>
      </c>
      <c r="AT4559" s="2" t="s">
        <v>61</v>
      </c>
      <c r="AU4559" s="1">
        <f t="shared" ref="AU4559:AU4622" si="579">(Y4559*0.7+AN4559*0.3)*100</f>
        <v>3.5283350027422973</v>
      </c>
      <c r="AV4559" s="1">
        <f t="shared" ref="AV4559:AV4622" si="580">(Y4559*0.5+AN4559*0.5)*100</f>
        <v>2.9406119047244337</v>
      </c>
      <c r="AW4559" s="1">
        <f t="shared" ref="AW4559:AW4622" si="581">(Y4559*0.3+AN4559*0.7)*100</f>
        <v>2.3528888067065701</v>
      </c>
    </row>
    <row r="4560" spans="1:49" x14ac:dyDescent="0.2">
      <c r="A4560">
        <v>4558</v>
      </c>
      <c r="B4560" t="s">
        <v>3114</v>
      </c>
      <c r="C4560" t="s">
        <v>3113</v>
      </c>
      <c r="F4560" t="s">
        <v>3112</v>
      </c>
      <c r="G4560" t="s">
        <v>18</v>
      </c>
      <c r="H4560" t="s">
        <v>17</v>
      </c>
      <c r="I4560" t="s">
        <v>3111</v>
      </c>
      <c r="J4560" t="s">
        <v>3110</v>
      </c>
      <c r="K4560" t="s">
        <v>3109</v>
      </c>
      <c r="L4560" t="s">
        <v>3108</v>
      </c>
      <c r="M4560" t="s">
        <v>3107</v>
      </c>
      <c r="N4560">
        <v>5</v>
      </c>
      <c r="O4560" t="s">
        <v>3106</v>
      </c>
      <c r="P4560" t="s">
        <v>3105</v>
      </c>
      <c r="Q4560" t="s">
        <v>3104</v>
      </c>
      <c r="R4560" s="7">
        <v>42005</v>
      </c>
      <c r="S4560" s="8">
        <f t="shared" si="576"/>
        <v>2015</v>
      </c>
      <c r="T4560" s="8">
        <v>2015</v>
      </c>
      <c r="U4560" s="8">
        <f t="shared" si="577"/>
        <v>7</v>
      </c>
      <c r="V4560" s="7">
        <v>42005</v>
      </c>
      <c r="W4560" t="s">
        <v>2805</v>
      </c>
      <c r="X4560" s="2">
        <v>1.6519999999999999</v>
      </c>
      <c r="Y4560" s="6">
        <f t="shared" si="574"/>
        <v>4.409919649769093E-2</v>
      </c>
      <c r="AA4560" t="s">
        <v>2804</v>
      </c>
      <c r="AB4560">
        <v>17337</v>
      </c>
      <c r="AD4560" t="s">
        <v>7</v>
      </c>
      <c r="AE4560">
        <v>63</v>
      </c>
      <c r="AF4560">
        <v>1</v>
      </c>
      <c r="AH4560" t="s">
        <v>3103</v>
      </c>
      <c r="AI4560" t="s">
        <v>3102</v>
      </c>
      <c r="AJ4560" t="s">
        <v>3101</v>
      </c>
      <c r="AK4560" t="s">
        <v>3100</v>
      </c>
      <c r="AL4560">
        <v>46</v>
      </c>
      <c r="AM4560" s="5">
        <f t="shared" si="578"/>
        <v>6.5714285714285712</v>
      </c>
      <c r="AN4560" s="4">
        <f t="shared" si="575"/>
        <v>9.9529399037161237E-3</v>
      </c>
      <c r="AO4560" s="3"/>
      <c r="AP4560">
        <v>0</v>
      </c>
      <c r="AQ4560" t="s">
        <v>295</v>
      </c>
      <c r="AR4560" t="s">
        <v>62</v>
      </c>
      <c r="AS4560" t="s">
        <v>294</v>
      </c>
      <c r="AT4560" s="2" t="s">
        <v>61</v>
      </c>
      <c r="AU4560" s="1">
        <f t="shared" si="579"/>
        <v>3.3855319519498486</v>
      </c>
      <c r="AV4560" s="1">
        <f t="shared" si="580"/>
        <v>2.7026068200703528</v>
      </c>
      <c r="AW4560" s="1">
        <f t="shared" si="581"/>
        <v>2.0196816881908561</v>
      </c>
    </row>
    <row r="4561" spans="1:49" x14ac:dyDescent="0.2">
      <c r="A4561">
        <v>4559</v>
      </c>
      <c r="B4561" t="s">
        <v>3099</v>
      </c>
      <c r="C4561" t="s">
        <v>3098</v>
      </c>
      <c r="F4561" t="s">
        <v>3097</v>
      </c>
      <c r="G4561" t="s">
        <v>18</v>
      </c>
      <c r="H4561" t="s">
        <v>17</v>
      </c>
      <c r="I4561" t="s">
        <v>3096</v>
      </c>
      <c r="J4561">
        <v>60028876</v>
      </c>
      <c r="K4561" t="s">
        <v>3095</v>
      </c>
      <c r="L4561" t="s">
        <v>3094</v>
      </c>
      <c r="M4561" t="s">
        <v>287</v>
      </c>
      <c r="N4561">
        <v>3</v>
      </c>
      <c r="O4561" t="s">
        <v>3093</v>
      </c>
      <c r="P4561" t="s">
        <v>3092</v>
      </c>
      <c r="Q4561" t="s">
        <v>3091</v>
      </c>
      <c r="R4561" s="7">
        <v>42005</v>
      </c>
      <c r="S4561" s="8">
        <f t="shared" si="576"/>
        <v>2015</v>
      </c>
      <c r="T4561" s="8">
        <v>2015</v>
      </c>
      <c r="U4561" s="8">
        <f t="shared" si="577"/>
        <v>7</v>
      </c>
      <c r="V4561" s="7">
        <v>42005</v>
      </c>
      <c r="W4561" t="s">
        <v>2878</v>
      </c>
      <c r="X4561" s="2">
        <v>0.29099999999999998</v>
      </c>
      <c r="Y4561" s="6">
        <f t="shared" si="574"/>
        <v>7.7680788019540321E-3</v>
      </c>
      <c r="AA4561">
        <v>15334880</v>
      </c>
      <c r="AB4561">
        <v>28546</v>
      </c>
      <c r="AC4561">
        <v>15334899</v>
      </c>
      <c r="AD4561" t="s">
        <v>7</v>
      </c>
      <c r="AE4561">
        <v>15</v>
      </c>
      <c r="AF4561">
        <v>2</v>
      </c>
      <c r="AH4561" t="s">
        <v>3090</v>
      </c>
      <c r="AI4561" t="s">
        <v>3089</v>
      </c>
      <c r="AJ4561" t="s">
        <v>3088</v>
      </c>
      <c r="AK4561" t="s">
        <v>3087</v>
      </c>
      <c r="AL4561">
        <v>2</v>
      </c>
      <c r="AM4561" s="5">
        <f t="shared" si="578"/>
        <v>0.2857142857142857</v>
      </c>
      <c r="AN4561" s="4">
        <f t="shared" si="575"/>
        <v>4.3273651755287499E-4</v>
      </c>
      <c r="AO4561" s="3"/>
      <c r="AP4561">
        <v>0</v>
      </c>
      <c r="AR4561" t="s">
        <v>62</v>
      </c>
      <c r="AT4561" s="2" t="s">
        <v>61</v>
      </c>
      <c r="AU4561" s="1">
        <f t="shared" si="579"/>
        <v>0.5567476116633685</v>
      </c>
      <c r="AV4561" s="1">
        <f t="shared" si="580"/>
        <v>0.41004076597534533</v>
      </c>
      <c r="AW4561" s="1">
        <f t="shared" si="581"/>
        <v>0.26333392028732217</v>
      </c>
    </row>
    <row r="4562" spans="1:49" x14ac:dyDescent="0.2">
      <c r="A4562">
        <v>4560</v>
      </c>
      <c r="B4562" t="s">
        <v>3086</v>
      </c>
      <c r="C4562" t="s">
        <v>3085</v>
      </c>
      <c r="F4562" t="s">
        <v>3084</v>
      </c>
      <c r="G4562" t="s">
        <v>18</v>
      </c>
      <c r="H4562" t="s">
        <v>17</v>
      </c>
      <c r="I4562" t="s">
        <v>3083</v>
      </c>
      <c r="J4562">
        <v>60104244</v>
      </c>
      <c r="K4562" t="s">
        <v>3082</v>
      </c>
      <c r="L4562" t="s">
        <v>983</v>
      </c>
      <c r="M4562" t="s">
        <v>982</v>
      </c>
      <c r="N4562">
        <v>2</v>
      </c>
      <c r="O4562" t="s">
        <v>3081</v>
      </c>
      <c r="P4562" t="s">
        <v>3080</v>
      </c>
      <c r="Q4562" t="s">
        <v>3079</v>
      </c>
      <c r="R4562" s="7">
        <v>42005</v>
      </c>
      <c r="S4562" s="8">
        <f t="shared" si="576"/>
        <v>2015</v>
      </c>
      <c r="T4562" s="8">
        <v>2015</v>
      </c>
      <c r="U4562" s="8">
        <f t="shared" si="577"/>
        <v>7</v>
      </c>
      <c r="V4562" s="7">
        <v>42005</v>
      </c>
      <c r="W4562" t="s">
        <v>2805</v>
      </c>
      <c r="X4562" s="2">
        <v>1.6519999999999999</v>
      </c>
      <c r="Y4562" s="6">
        <f t="shared" si="574"/>
        <v>4.409919649769093E-2</v>
      </c>
      <c r="AA4562" t="s">
        <v>2804</v>
      </c>
      <c r="AB4562">
        <v>17337</v>
      </c>
      <c r="AD4562" t="s">
        <v>7</v>
      </c>
      <c r="AE4562">
        <v>63</v>
      </c>
      <c r="AF4562">
        <v>1</v>
      </c>
      <c r="AG4562">
        <v>6949613</v>
      </c>
      <c r="AH4562" t="s">
        <v>3078</v>
      </c>
      <c r="AI4562" t="s">
        <v>3077</v>
      </c>
      <c r="AJ4562" t="s">
        <v>3076</v>
      </c>
      <c r="AK4562" t="s">
        <v>3075</v>
      </c>
      <c r="AL4562">
        <v>5</v>
      </c>
      <c r="AM4562" s="5">
        <f t="shared" si="578"/>
        <v>0.7142857142857143</v>
      </c>
      <c r="AN4562" s="4">
        <f t="shared" si="575"/>
        <v>1.0818412938821875E-3</v>
      </c>
      <c r="AO4562" s="3"/>
      <c r="AP4562">
        <v>0</v>
      </c>
      <c r="AR4562" t="s">
        <v>62</v>
      </c>
      <c r="AT4562" s="2" t="s">
        <v>61</v>
      </c>
      <c r="AU4562" s="1">
        <f t="shared" si="579"/>
        <v>3.1193989936548308</v>
      </c>
      <c r="AV4562" s="1">
        <f t="shared" si="580"/>
        <v>2.259051889578656</v>
      </c>
      <c r="AW4562" s="1">
        <f t="shared" si="581"/>
        <v>1.3987047855024808</v>
      </c>
    </row>
    <row r="4563" spans="1:49" x14ac:dyDescent="0.2">
      <c r="A4563">
        <v>4561</v>
      </c>
      <c r="B4563" t="s">
        <v>3074</v>
      </c>
      <c r="C4563" t="s">
        <v>3073</v>
      </c>
      <c r="F4563" t="s">
        <v>3072</v>
      </c>
      <c r="G4563" t="s">
        <v>18</v>
      </c>
      <c r="H4563" t="s">
        <v>17</v>
      </c>
      <c r="I4563" t="s">
        <v>3071</v>
      </c>
      <c r="J4563" t="s">
        <v>3070</v>
      </c>
      <c r="K4563" t="s">
        <v>3069</v>
      </c>
      <c r="L4563" t="s">
        <v>3068</v>
      </c>
      <c r="M4563" t="s">
        <v>3067</v>
      </c>
      <c r="N4563">
        <v>3</v>
      </c>
      <c r="O4563" t="s">
        <v>3066</v>
      </c>
      <c r="P4563" t="s">
        <v>3065</v>
      </c>
      <c r="Q4563" t="s">
        <v>3064</v>
      </c>
      <c r="R4563" s="7">
        <v>42005</v>
      </c>
      <c r="S4563" s="8">
        <f t="shared" si="576"/>
        <v>2015</v>
      </c>
      <c r="T4563" s="8">
        <v>2015</v>
      </c>
      <c r="U4563" s="8">
        <f t="shared" si="577"/>
        <v>7</v>
      </c>
      <c r="V4563" s="7">
        <v>42005</v>
      </c>
      <c r="W4563" t="s">
        <v>2805</v>
      </c>
      <c r="X4563" s="2">
        <v>1.6519999999999999</v>
      </c>
      <c r="Y4563" s="6">
        <f t="shared" si="574"/>
        <v>4.409919649769093E-2</v>
      </c>
      <c r="AA4563" t="s">
        <v>2804</v>
      </c>
      <c r="AB4563">
        <v>17337</v>
      </c>
      <c r="AD4563" t="s">
        <v>7</v>
      </c>
      <c r="AE4563">
        <v>63</v>
      </c>
      <c r="AF4563">
        <v>1</v>
      </c>
      <c r="AG4563">
        <v>6949635</v>
      </c>
      <c r="AH4563" t="s">
        <v>3063</v>
      </c>
      <c r="AI4563" t="s">
        <v>3062</v>
      </c>
      <c r="AJ4563" t="s">
        <v>3061</v>
      </c>
      <c r="AK4563" t="s">
        <v>3060</v>
      </c>
      <c r="AL4563">
        <v>11</v>
      </c>
      <c r="AM4563" s="5">
        <f t="shared" si="578"/>
        <v>1.5714285714285714</v>
      </c>
      <c r="AN4563" s="4">
        <f t="shared" si="575"/>
        <v>2.3800508465408126E-3</v>
      </c>
      <c r="AO4563" s="3"/>
      <c r="AP4563">
        <v>0</v>
      </c>
      <c r="AR4563" t="s">
        <v>62</v>
      </c>
      <c r="AT4563" s="2" t="s">
        <v>61</v>
      </c>
      <c r="AU4563" s="1">
        <f t="shared" si="579"/>
        <v>3.1583452802345895</v>
      </c>
      <c r="AV4563" s="1">
        <f t="shared" si="580"/>
        <v>2.3239623672115872</v>
      </c>
      <c r="AW4563" s="1">
        <f t="shared" si="581"/>
        <v>1.4895794541885847</v>
      </c>
    </row>
    <row r="4564" spans="1:49" x14ac:dyDescent="0.2">
      <c r="A4564">
        <v>4562</v>
      </c>
      <c r="B4564" t="s">
        <v>3059</v>
      </c>
      <c r="C4564" t="s">
        <v>3058</v>
      </c>
      <c r="F4564" t="s">
        <v>3057</v>
      </c>
      <c r="G4564" t="s">
        <v>18</v>
      </c>
      <c r="H4564" t="s">
        <v>17</v>
      </c>
      <c r="I4564" t="s">
        <v>3056</v>
      </c>
      <c r="J4564" t="s">
        <v>3055</v>
      </c>
      <c r="K4564" t="s">
        <v>3054</v>
      </c>
      <c r="L4564" t="s">
        <v>3053</v>
      </c>
      <c r="M4564" t="s">
        <v>3052</v>
      </c>
      <c r="N4564">
        <v>6</v>
      </c>
      <c r="O4564" t="s">
        <v>3051</v>
      </c>
      <c r="P4564" t="s">
        <v>3050</v>
      </c>
      <c r="Q4564" t="s">
        <v>3049</v>
      </c>
      <c r="R4564" s="7">
        <v>42005</v>
      </c>
      <c r="S4564" s="8">
        <f t="shared" si="576"/>
        <v>2015</v>
      </c>
      <c r="T4564" s="8">
        <v>2015</v>
      </c>
      <c r="U4564" s="8">
        <f t="shared" si="577"/>
        <v>7</v>
      </c>
      <c r="V4564" s="7">
        <v>42005</v>
      </c>
      <c r="W4564" t="s">
        <v>2805</v>
      </c>
      <c r="X4564" s="2">
        <v>1.6519999999999999</v>
      </c>
      <c r="Y4564" s="6">
        <f t="shared" si="574"/>
        <v>4.409919649769093E-2</v>
      </c>
      <c r="AA4564" t="s">
        <v>2804</v>
      </c>
      <c r="AB4564">
        <v>17337</v>
      </c>
      <c r="AD4564" t="s">
        <v>7</v>
      </c>
      <c r="AE4564">
        <v>63</v>
      </c>
      <c r="AF4564">
        <v>1</v>
      </c>
      <c r="AG4564">
        <v>6949621</v>
      </c>
      <c r="AH4564" t="s">
        <v>3048</v>
      </c>
      <c r="AI4564" t="s">
        <v>3047</v>
      </c>
      <c r="AJ4564" t="s">
        <v>3046</v>
      </c>
      <c r="AK4564" t="s">
        <v>3045</v>
      </c>
      <c r="AL4564">
        <v>15</v>
      </c>
      <c r="AM4564" s="5">
        <f t="shared" si="578"/>
        <v>2.1428571428571428</v>
      </c>
      <c r="AN4564" s="4">
        <f t="shared" si="575"/>
        <v>3.2455238816465623E-3</v>
      </c>
      <c r="AO4564" s="3"/>
      <c r="AP4564">
        <v>0</v>
      </c>
      <c r="AR4564" t="s">
        <v>62</v>
      </c>
      <c r="AT4564" s="2" t="s">
        <v>61</v>
      </c>
      <c r="AU4564" s="1">
        <f t="shared" si="579"/>
        <v>3.184309471287762</v>
      </c>
      <c r="AV4564" s="1">
        <f t="shared" si="580"/>
        <v>2.3672360189668744</v>
      </c>
      <c r="AW4564" s="1">
        <f t="shared" si="581"/>
        <v>1.5501625666459871</v>
      </c>
    </row>
    <row r="4565" spans="1:49" x14ac:dyDescent="0.2">
      <c r="A4565">
        <v>4563</v>
      </c>
      <c r="B4565" t="s">
        <v>3044</v>
      </c>
      <c r="C4565" t="s">
        <v>3043</v>
      </c>
      <c r="F4565" t="s">
        <v>3042</v>
      </c>
      <c r="G4565" t="s">
        <v>18</v>
      </c>
      <c r="H4565" t="s">
        <v>17</v>
      </c>
      <c r="I4565" t="s">
        <v>3041</v>
      </c>
      <c r="J4565">
        <v>60030931</v>
      </c>
      <c r="K4565" t="s">
        <v>3040</v>
      </c>
      <c r="L4565" t="s">
        <v>3039</v>
      </c>
      <c r="M4565" t="s">
        <v>234</v>
      </c>
      <c r="N4565">
        <v>4</v>
      </c>
      <c r="O4565" t="s">
        <v>3038</v>
      </c>
      <c r="P4565" t="s">
        <v>3037</v>
      </c>
      <c r="Q4565" t="s">
        <v>3036</v>
      </c>
      <c r="R4565" s="7">
        <v>42005</v>
      </c>
      <c r="S4565" s="8">
        <f t="shared" si="576"/>
        <v>2015</v>
      </c>
      <c r="T4565" s="8">
        <v>2015</v>
      </c>
      <c r="U4565" s="8">
        <f t="shared" si="577"/>
        <v>7</v>
      </c>
      <c r="V4565" s="7">
        <v>42005</v>
      </c>
      <c r="W4565" t="s">
        <v>2805</v>
      </c>
      <c r="X4565" s="2">
        <v>1.6519999999999999</v>
      </c>
      <c r="Y4565" s="6">
        <f t="shared" si="574"/>
        <v>4.409919649769093E-2</v>
      </c>
      <c r="AA4565" t="s">
        <v>2804</v>
      </c>
      <c r="AB4565">
        <v>17337</v>
      </c>
      <c r="AD4565" t="s">
        <v>7</v>
      </c>
      <c r="AE4565">
        <v>63</v>
      </c>
      <c r="AF4565">
        <v>1</v>
      </c>
      <c r="AG4565">
        <v>6942173</v>
      </c>
      <c r="AH4565" t="s">
        <v>3035</v>
      </c>
      <c r="AI4565" t="s">
        <v>3034</v>
      </c>
      <c r="AJ4565" t="s">
        <v>3033</v>
      </c>
      <c r="AK4565" t="s">
        <v>3032</v>
      </c>
      <c r="AL4565">
        <v>3</v>
      </c>
      <c r="AM4565" s="5">
        <f t="shared" si="578"/>
        <v>0.42857142857142855</v>
      </c>
      <c r="AN4565" s="4">
        <f t="shared" si="575"/>
        <v>6.4910477632931242E-4</v>
      </c>
      <c r="AO4565" s="3"/>
      <c r="AP4565">
        <v>1</v>
      </c>
      <c r="AR4565" t="s">
        <v>62</v>
      </c>
      <c r="AT4565" s="2" t="s">
        <v>61</v>
      </c>
      <c r="AU4565" s="1">
        <f t="shared" si="579"/>
        <v>3.1064168981282445</v>
      </c>
      <c r="AV4565" s="1">
        <f t="shared" si="580"/>
        <v>2.237415063701012</v>
      </c>
      <c r="AW4565" s="1">
        <f t="shared" si="581"/>
        <v>1.3684132292737798</v>
      </c>
    </row>
    <row r="4566" spans="1:49" x14ac:dyDescent="0.2">
      <c r="A4566">
        <v>4564</v>
      </c>
      <c r="B4566" t="s">
        <v>3031</v>
      </c>
      <c r="C4566" t="s">
        <v>3030</v>
      </c>
      <c r="F4566" t="s">
        <v>3029</v>
      </c>
      <c r="G4566" t="s">
        <v>18</v>
      </c>
      <c r="H4566" t="s">
        <v>17</v>
      </c>
      <c r="I4566" t="s">
        <v>3028</v>
      </c>
      <c r="J4566" t="s">
        <v>3027</v>
      </c>
      <c r="K4566" t="s">
        <v>3026</v>
      </c>
      <c r="L4566" t="s">
        <v>3025</v>
      </c>
      <c r="M4566" t="s">
        <v>86</v>
      </c>
      <c r="N4566">
        <v>5</v>
      </c>
      <c r="O4566" t="s">
        <v>3024</v>
      </c>
      <c r="P4566" t="s">
        <v>3023</v>
      </c>
      <c r="Q4566" t="s">
        <v>3022</v>
      </c>
      <c r="R4566" s="7">
        <v>42005</v>
      </c>
      <c r="S4566" s="8">
        <f t="shared" si="576"/>
        <v>2015</v>
      </c>
      <c r="T4566" s="8">
        <v>2015</v>
      </c>
      <c r="U4566" s="8">
        <f t="shared" si="577"/>
        <v>7</v>
      </c>
      <c r="V4566" s="7">
        <v>42005</v>
      </c>
      <c r="W4566" t="s">
        <v>2805</v>
      </c>
      <c r="X4566" s="2">
        <v>1.6519999999999999</v>
      </c>
      <c r="Y4566" s="6">
        <f t="shared" si="574"/>
        <v>4.409919649769093E-2</v>
      </c>
      <c r="AA4566" t="s">
        <v>2804</v>
      </c>
      <c r="AB4566">
        <v>17337</v>
      </c>
      <c r="AD4566" t="s">
        <v>7</v>
      </c>
      <c r="AE4566">
        <v>63</v>
      </c>
      <c r="AF4566">
        <v>1</v>
      </c>
      <c r="AG4566">
        <v>6934988</v>
      </c>
      <c r="AH4566" t="s">
        <v>3021</v>
      </c>
      <c r="AI4566" t="s">
        <v>3020</v>
      </c>
      <c r="AJ4566" t="s">
        <v>3019</v>
      </c>
      <c r="AK4566" t="s">
        <v>3018</v>
      </c>
      <c r="AL4566">
        <v>43</v>
      </c>
      <c r="AM4566" s="5">
        <f t="shared" si="578"/>
        <v>6.1428571428571432</v>
      </c>
      <c r="AN4566" s="4">
        <f t="shared" si="575"/>
        <v>9.3038351273868128E-3</v>
      </c>
      <c r="AO4566" s="3"/>
      <c r="AP4566">
        <v>0</v>
      </c>
      <c r="AR4566" t="s">
        <v>62</v>
      </c>
      <c r="AT4566" s="2" t="s">
        <v>61</v>
      </c>
      <c r="AU4566" s="1">
        <f t="shared" si="579"/>
        <v>3.366058808659969</v>
      </c>
      <c r="AV4566" s="1">
        <f t="shared" si="580"/>
        <v>2.670151581253887</v>
      </c>
      <c r="AW4566" s="1">
        <f t="shared" si="581"/>
        <v>1.9742443538478045</v>
      </c>
    </row>
    <row r="4567" spans="1:49" x14ac:dyDescent="0.2">
      <c r="A4567">
        <v>4565</v>
      </c>
      <c r="B4567" t="s">
        <v>3017</v>
      </c>
      <c r="C4567" t="s">
        <v>3016</v>
      </c>
      <c r="F4567" t="s">
        <v>3015</v>
      </c>
      <c r="G4567" t="s">
        <v>18</v>
      </c>
      <c r="H4567" t="s">
        <v>17</v>
      </c>
      <c r="I4567" t="s">
        <v>3014</v>
      </c>
      <c r="J4567">
        <v>60013983</v>
      </c>
      <c r="K4567" t="s">
        <v>3013</v>
      </c>
      <c r="L4567" t="s">
        <v>3012</v>
      </c>
      <c r="M4567" t="s">
        <v>2866</v>
      </c>
      <c r="N4567">
        <v>2</v>
      </c>
      <c r="O4567" t="s">
        <v>3011</v>
      </c>
      <c r="P4567" t="s">
        <v>3010</v>
      </c>
      <c r="Q4567" t="s">
        <v>3009</v>
      </c>
      <c r="R4567" s="7">
        <v>42005</v>
      </c>
      <c r="S4567" s="8">
        <f t="shared" si="576"/>
        <v>2015</v>
      </c>
      <c r="T4567" s="8">
        <v>2015</v>
      </c>
      <c r="U4567" s="8">
        <f t="shared" si="577"/>
        <v>7</v>
      </c>
      <c r="V4567" s="7">
        <v>42005</v>
      </c>
      <c r="W4567" t="s">
        <v>2805</v>
      </c>
      <c r="X4567" s="2">
        <v>1.6519999999999999</v>
      </c>
      <c r="Y4567" s="6">
        <f t="shared" si="574"/>
        <v>4.409919649769093E-2</v>
      </c>
      <c r="AA4567" t="s">
        <v>2804</v>
      </c>
      <c r="AB4567">
        <v>17337</v>
      </c>
      <c r="AD4567" t="s">
        <v>7</v>
      </c>
      <c r="AE4567">
        <v>63</v>
      </c>
      <c r="AF4567">
        <v>1</v>
      </c>
      <c r="AG4567">
        <v>6939637</v>
      </c>
      <c r="AH4567" s="9">
        <v>41821</v>
      </c>
      <c r="AI4567" t="s">
        <v>3008</v>
      </c>
      <c r="AJ4567" t="s">
        <v>3007</v>
      </c>
      <c r="AK4567" t="s">
        <v>3006</v>
      </c>
      <c r="AL4567">
        <v>8</v>
      </c>
      <c r="AM4567" s="5">
        <f t="shared" si="578"/>
        <v>1.1428571428571428</v>
      </c>
      <c r="AN4567" s="4">
        <f t="shared" si="575"/>
        <v>1.7309460702114999E-3</v>
      </c>
      <c r="AO4567" s="3"/>
      <c r="AP4567">
        <v>0</v>
      </c>
      <c r="AR4567" t="s">
        <v>62</v>
      </c>
      <c r="AT4567" s="2" t="s">
        <v>61</v>
      </c>
      <c r="AU4567" s="1">
        <f t="shared" si="579"/>
        <v>3.1388721369447099</v>
      </c>
      <c r="AV4567" s="1">
        <f t="shared" si="580"/>
        <v>2.2915071283951214</v>
      </c>
      <c r="AW4567" s="1">
        <f t="shared" si="581"/>
        <v>1.4441421198455329</v>
      </c>
    </row>
    <row r="4568" spans="1:49" x14ac:dyDescent="0.2">
      <c r="A4568">
        <v>4566</v>
      </c>
      <c r="B4568" t="s">
        <v>3005</v>
      </c>
      <c r="C4568" t="s">
        <v>3004</v>
      </c>
      <c r="F4568" t="s">
        <v>3003</v>
      </c>
      <c r="G4568" t="s">
        <v>18</v>
      </c>
      <c r="H4568" t="s">
        <v>17</v>
      </c>
      <c r="I4568" t="s">
        <v>3002</v>
      </c>
      <c r="J4568" t="s">
        <v>3001</v>
      </c>
      <c r="K4568" t="s">
        <v>3000</v>
      </c>
      <c r="L4568" t="s">
        <v>2999</v>
      </c>
      <c r="M4568" t="s">
        <v>2191</v>
      </c>
      <c r="N4568">
        <v>5</v>
      </c>
      <c r="O4568" t="s">
        <v>2998</v>
      </c>
      <c r="P4568" t="s">
        <v>2997</v>
      </c>
      <c r="Q4568" t="s">
        <v>2996</v>
      </c>
      <c r="R4568" s="7">
        <v>42005</v>
      </c>
      <c r="S4568" s="8">
        <f t="shared" si="576"/>
        <v>2015</v>
      </c>
      <c r="T4568" s="8">
        <v>2015</v>
      </c>
      <c r="U4568" s="8">
        <f t="shared" si="577"/>
        <v>7</v>
      </c>
      <c r="V4568" s="7">
        <v>42005</v>
      </c>
      <c r="W4568" t="s">
        <v>2805</v>
      </c>
      <c r="X4568" s="2">
        <v>1.6519999999999999</v>
      </c>
      <c r="Y4568" s="6">
        <f t="shared" si="574"/>
        <v>4.409919649769093E-2</v>
      </c>
      <c r="AA4568" t="s">
        <v>2804</v>
      </c>
      <c r="AB4568">
        <v>17337</v>
      </c>
      <c r="AD4568" t="s">
        <v>7</v>
      </c>
      <c r="AE4568">
        <v>63</v>
      </c>
      <c r="AF4568">
        <v>1</v>
      </c>
      <c r="AG4568">
        <v>6948347</v>
      </c>
      <c r="AH4568" t="s">
        <v>2995</v>
      </c>
      <c r="AI4568" t="s">
        <v>2994</v>
      </c>
      <c r="AJ4568" t="s">
        <v>2993</v>
      </c>
      <c r="AK4568" t="s">
        <v>2992</v>
      </c>
      <c r="AL4568">
        <v>98</v>
      </c>
      <c r="AM4568" s="5">
        <f t="shared" si="578"/>
        <v>14</v>
      </c>
      <c r="AN4568" s="4">
        <f t="shared" si="575"/>
        <v>2.1204089360090876E-2</v>
      </c>
      <c r="AO4568" s="3"/>
      <c r="AP4568">
        <v>0</v>
      </c>
      <c r="AR4568" t="s">
        <v>62</v>
      </c>
      <c r="AT4568" s="2" t="s">
        <v>61</v>
      </c>
      <c r="AU4568" s="1">
        <f t="shared" si="579"/>
        <v>3.723066435641091</v>
      </c>
      <c r="AV4568" s="1">
        <f t="shared" si="580"/>
        <v>3.2651642928890903</v>
      </c>
      <c r="AW4568" s="1">
        <f t="shared" si="581"/>
        <v>2.8072621501370887</v>
      </c>
    </row>
    <row r="4569" spans="1:49" x14ac:dyDescent="0.2">
      <c r="A4569">
        <v>4567</v>
      </c>
      <c r="B4569" t="s">
        <v>2991</v>
      </c>
      <c r="C4569" t="s">
        <v>2990</v>
      </c>
      <c r="F4569" t="s">
        <v>2989</v>
      </c>
      <c r="G4569" t="s">
        <v>18</v>
      </c>
      <c r="H4569" t="s">
        <v>17</v>
      </c>
      <c r="I4569" t="s">
        <v>2988</v>
      </c>
      <c r="J4569" t="s">
        <v>2987</v>
      </c>
      <c r="K4569" t="s">
        <v>2986</v>
      </c>
      <c r="L4569" t="s">
        <v>2985</v>
      </c>
      <c r="M4569" t="s">
        <v>2984</v>
      </c>
      <c r="N4569">
        <v>7</v>
      </c>
      <c r="O4569" t="s">
        <v>2983</v>
      </c>
      <c r="P4569" t="s">
        <v>2982</v>
      </c>
      <c r="Q4569" t="s">
        <v>2981</v>
      </c>
      <c r="R4569" s="7">
        <v>42005</v>
      </c>
      <c r="S4569" s="8">
        <f t="shared" si="576"/>
        <v>2015</v>
      </c>
      <c r="T4569" s="8">
        <v>2015</v>
      </c>
      <c r="U4569" s="8">
        <f t="shared" si="577"/>
        <v>7</v>
      </c>
      <c r="V4569" s="7">
        <v>42005</v>
      </c>
      <c r="W4569" t="s">
        <v>2805</v>
      </c>
      <c r="X4569" s="2">
        <v>1.6519999999999999</v>
      </c>
      <c r="Y4569" s="6">
        <f t="shared" si="574"/>
        <v>4.409919649769093E-2</v>
      </c>
      <c r="AA4569" t="s">
        <v>2804</v>
      </c>
      <c r="AB4569">
        <v>17337</v>
      </c>
      <c r="AD4569" t="s">
        <v>7</v>
      </c>
      <c r="AE4569">
        <v>63</v>
      </c>
      <c r="AF4569">
        <v>1</v>
      </c>
      <c r="AG4569">
        <v>6937143</v>
      </c>
      <c r="AH4569" t="s">
        <v>2980</v>
      </c>
      <c r="AI4569" t="s">
        <v>2979</v>
      </c>
      <c r="AJ4569" t="s">
        <v>2978</v>
      </c>
      <c r="AK4569" t="s">
        <v>2977</v>
      </c>
      <c r="AL4569">
        <v>75</v>
      </c>
      <c r="AM4569" s="5">
        <f t="shared" si="578"/>
        <v>10.714285714285714</v>
      </c>
      <c r="AN4569" s="4">
        <f t="shared" si="575"/>
        <v>1.6227619408232811E-2</v>
      </c>
      <c r="AO4569" s="3"/>
      <c r="AP4569">
        <v>0</v>
      </c>
      <c r="AR4569" t="s">
        <v>62</v>
      </c>
      <c r="AT4569" s="2" t="s">
        <v>61</v>
      </c>
      <c r="AU4569" s="1">
        <f t="shared" si="579"/>
        <v>3.5737723370853494</v>
      </c>
      <c r="AV4569" s="1">
        <f t="shared" si="580"/>
        <v>3.0163407952961871</v>
      </c>
      <c r="AW4569" s="1">
        <f t="shared" si="581"/>
        <v>2.4589092535070245</v>
      </c>
    </row>
    <row r="4570" spans="1:49" x14ac:dyDescent="0.2">
      <c r="A4570">
        <v>4568</v>
      </c>
      <c r="B4570" t="s">
        <v>2976</v>
      </c>
      <c r="C4570" t="s">
        <v>2975</v>
      </c>
      <c r="F4570" t="s">
        <v>2974</v>
      </c>
      <c r="G4570" t="s">
        <v>18</v>
      </c>
      <c r="H4570" t="s">
        <v>17</v>
      </c>
      <c r="I4570" t="s">
        <v>2973</v>
      </c>
      <c r="J4570" t="s">
        <v>2972</v>
      </c>
      <c r="K4570" t="s">
        <v>2971</v>
      </c>
      <c r="L4570" t="s">
        <v>2970</v>
      </c>
      <c r="M4570" t="s">
        <v>1035</v>
      </c>
      <c r="N4570">
        <v>4</v>
      </c>
      <c r="O4570" t="s">
        <v>2969</v>
      </c>
      <c r="P4570" t="s">
        <v>2968</v>
      </c>
      <c r="Q4570" t="s">
        <v>2967</v>
      </c>
      <c r="R4570" s="7">
        <v>42005</v>
      </c>
      <c r="S4570" s="8">
        <f t="shared" si="576"/>
        <v>2015</v>
      </c>
      <c r="T4570" s="8">
        <v>2015</v>
      </c>
      <c r="U4570" s="8">
        <f t="shared" si="577"/>
        <v>7</v>
      </c>
      <c r="V4570" s="7">
        <v>42005</v>
      </c>
      <c r="W4570" t="s">
        <v>2805</v>
      </c>
      <c r="X4570" s="2">
        <v>1.6519999999999999</v>
      </c>
      <c r="Y4570" s="6">
        <f t="shared" si="574"/>
        <v>4.409919649769093E-2</v>
      </c>
      <c r="AA4570" t="s">
        <v>2804</v>
      </c>
      <c r="AB4570">
        <v>17337</v>
      </c>
      <c r="AD4570" t="s">
        <v>7</v>
      </c>
      <c r="AE4570">
        <v>63</v>
      </c>
      <c r="AF4570">
        <v>1</v>
      </c>
      <c r="AG4570">
        <v>6948354</v>
      </c>
      <c r="AH4570" t="s">
        <v>2966</v>
      </c>
      <c r="AI4570" t="s">
        <v>2965</v>
      </c>
      <c r="AJ4570" t="s">
        <v>2964</v>
      </c>
      <c r="AK4570" t="s">
        <v>2963</v>
      </c>
      <c r="AL4570">
        <v>44</v>
      </c>
      <c r="AM4570" s="5">
        <f t="shared" si="578"/>
        <v>6.2857142857142856</v>
      </c>
      <c r="AN4570" s="4">
        <f t="shared" si="575"/>
        <v>9.5202033861632503E-3</v>
      </c>
      <c r="AO4570" s="3"/>
      <c r="AP4570">
        <v>1</v>
      </c>
      <c r="AQ4570" t="s">
        <v>143</v>
      </c>
      <c r="AR4570" t="s">
        <v>2962</v>
      </c>
      <c r="AS4570" t="s">
        <v>141</v>
      </c>
      <c r="AT4570" s="2" t="s">
        <v>61</v>
      </c>
      <c r="AU4570" s="1">
        <f t="shared" si="579"/>
        <v>3.3725498564232623</v>
      </c>
      <c r="AV4570" s="1">
        <f t="shared" si="580"/>
        <v>2.6809699941927092</v>
      </c>
      <c r="AW4570" s="1">
        <f t="shared" si="581"/>
        <v>1.9893901319621554</v>
      </c>
    </row>
    <row r="4571" spans="1:49" x14ac:dyDescent="0.2">
      <c r="A4571">
        <v>4569</v>
      </c>
      <c r="B4571" t="s">
        <v>2961</v>
      </c>
      <c r="C4571" t="s">
        <v>2960</v>
      </c>
      <c r="E4571">
        <v>25081222</v>
      </c>
      <c r="F4571" t="s">
        <v>2959</v>
      </c>
      <c r="G4571" t="s">
        <v>18</v>
      </c>
      <c r="H4571" t="s">
        <v>17</v>
      </c>
      <c r="I4571" t="s">
        <v>2958</v>
      </c>
      <c r="J4571">
        <v>60000934</v>
      </c>
      <c r="K4571" t="s">
        <v>2957</v>
      </c>
      <c r="L4571" t="s">
        <v>2956</v>
      </c>
      <c r="M4571" t="s">
        <v>318</v>
      </c>
      <c r="N4571">
        <v>2</v>
      </c>
      <c r="O4571" t="s">
        <v>2955</v>
      </c>
      <c r="P4571" t="s">
        <v>2954</v>
      </c>
      <c r="Q4571" t="s">
        <v>2953</v>
      </c>
      <c r="R4571" s="7">
        <v>42005</v>
      </c>
      <c r="S4571" s="8">
        <f t="shared" si="576"/>
        <v>2015</v>
      </c>
      <c r="T4571" s="8">
        <v>2015</v>
      </c>
      <c r="U4571" s="8">
        <f t="shared" si="577"/>
        <v>7</v>
      </c>
      <c r="V4571" s="7">
        <v>42036</v>
      </c>
      <c r="W4571" t="s">
        <v>2952</v>
      </c>
      <c r="X4571" s="2">
        <v>1.716</v>
      </c>
      <c r="Y4571" s="6">
        <f t="shared" si="574"/>
        <v>4.5807639945543363E-2</v>
      </c>
      <c r="AA4571">
        <v>19328451</v>
      </c>
      <c r="AB4571">
        <v>6000195389</v>
      </c>
      <c r="AC4571" t="s">
        <v>2951</v>
      </c>
      <c r="AD4571" t="s">
        <v>7</v>
      </c>
      <c r="AE4571">
        <v>75</v>
      </c>
      <c r="AF4571">
        <v>2</v>
      </c>
      <c r="AH4571" t="s">
        <v>2950</v>
      </c>
      <c r="AI4571" t="s">
        <v>2949</v>
      </c>
      <c r="AJ4571" t="s">
        <v>2948</v>
      </c>
      <c r="AK4571" t="s">
        <v>2947</v>
      </c>
      <c r="AL4571">
        <v>8</v>
      </c>
      <c r="AM4571" s="5">
        <f t="shared" si="578"/>
        <v>1.1428571428571428</v>
      </c>
      <c r="AN4571" s="4">
        <f t="shared" si="575"/>
        <v>1.7309460702114999E-3</v>
      </c>
      <c r="AO4571" s="3"/>
      <c r="AP4571">
        <v>0</v>
      </c>
      <c r="AR4571" t="s">
        <v>62</v>
      </c>
      <c r="AT4571" s="2">
        <v>3.964</v>
      </c>
      <c r="AU4571" s="1">
        <f t="shared" si="579"/>
        <v>3.2584631782943805</v>
      </c>
      <c r="AV4571" s="1">
        <f t="shared" si="580"/>
        <v>2.3769293007877432</v>
      </c>
      <c r="AW4571" s="1">
        <f t="shared" si="581"/>
        <v>1.495395423281106</v>
      </c>
    </row>
    <row r="4572" spans="1:49" x14ac:dyDescent="0.2">
      <c r="A4572">
        <v>4570</v>
      </c>
      <c r="B4572" t="s">
        <v>2946</v>
      </c>
      <c r="C4572" t="s">
        <v>2945</v>
      </c>
      <c r="F4572" t="s">
        <v>2944</v>
      </c>
      <c r="G4572" t="s">
        <v>18</v>
      </c>
      <c r="H4572" t="s">
        <v>17</v>
      </c>
      <c r="I4572" t="s">
        <v>2943</v>
      </c>
      <c r="J4572" t="s">
        <v>2942</v>
      </c>
      <c r="K4572" t="s">
        <v>2941</v>
      </c>
      <c r="L4572" t="s">
        <v>2940</v>
      </c>
      <c r="M4572" t="s">
        <v>2939</v>
      </c>
      <c r="N4572">
        <v>2</v>
      </c>
      <c r="O4572" t="s">
        <v>2938</v>
      </c>
      <c r="P4572" t="s">
        <v>2937</v>
      </c>
      <c r="Q4572" t="s">
        <v>2936</v>
      </c>
      <c r="R4572" s="7">
        <v>42005</v>
      </c>
      <c r="S4572" s="8">
        <f t="shared" si="576"/>
        <v>2015</v>
      </c>
      <c r="T4572" s="8">
        <v>2015</v>
      </c>
      <c r="U4572" s="8">
        <f t="shared" si="577"/>
        <v>7</v>
      </c>
      <c r="V4572" s="7">
        <v>42005</v>
      </c>
      <c r="W4572" t="s">
        <v>2935</v>
      </c>
      <c r="X4572" s="2">
        <v>0.26900000000000002</v>
      </c>
      <c r="Y4572" s="6">
        <f t="shared" si="574"/>
        <v>7.1808013667547591E-3</v>
      </c>
      <c r="AA4572" t="s">
        <v>2934</v>
      </c>
      <c r="AB4572">
        <v>13669</v>
      </c>
      <c r="AD4572" t="s">
        <v>7</v>
      </c>
      <c r="AE4572">
        <v>127</v>
      </c>
      <c r="AF4572">
        <v>4</v>
      </c>
      <c r="AH4572" t="s">
        <v>2933</v>
      </c>
      <c r="AI4572" t="s">
        <v>2932</v>
      </c>
      <c r="AJ4572" t="s">
        <v>2931</v>
      </c>
      <c r="AK4572" t="s">
        <v>2930</v>
      </c>
      <c r="AL4572">
        <v>6</v>
      </c>
      <c r="AM4572" s="5">
        <f t="shared" si="578"/>
        <v>0.8571428571428571</v>
      </c>
      <c r="AN4572" s="4">
        <f t="shared" si="575"/>
        <v>1.2982095526586248E-3</v>
      </c>
      <c r="AO4572" s="3"/>
      <c r="AP4572">
        <v>0</v>
      </c>
      <c r="AR4572" t="s">
        <v>62</v>
      </c>
      <c r="AT4572" s="2" t="s">
        <v>61</v>
      </c>
      <c r="AU4572" s="1">
        <f t="shared" si="579"/>
        <v>0.54160238225259183</v>
      </c>
      <c r="AV4572" s="1">
        <f t="shared" si="580"/>
        <v>0.42395054597066922</v>
      </c>
      <c r="AW4572" s="1">
        <f t="shared" si="581"/>
        <v>0.30629870968874651</v>
      </c>
    </row>
    <row r="4573" spans="1:49" x14ac:dyDescent="0.2">
      <c r="A4573">
        <v>4571</v>
      </c>
      <c r="B4573" t="s">
        <v>2929</v>
      </c>
      <c r="C4573" t="s">
        <v>2928</v>
      </c>
      <c r="F4573" t="s">
        <v>2927</v>
      </c>
      <c r="G4573" t="s">
        <v>18</v>
      </c>
      <c r="H4573" t="s">
        <v>17</v>
      </c>
      <c r="I4573" t="s">
        <v>2926</v>
      </c>
      <c r="J4573">
        <v>60103653</v>
      </c>
      <c r="K4573" t="s">
        <v>2925</v>
      </c>
      <c r="L4573" t="s">
        <v>2924</v>
      </c>
      <c r="M4573" t="s">
        <v>2923</v>
      </c>
      <c r="N4573">
        <v>5</v>
      </c>
      <c r="O4573" t="s">
        <v>2922</v>
      </c>
      <c r="P4573" t="s">
        <v>2921</v>
      </c>
      <c r="Q4573" t="s">
        <v>2920</v>
      </c>
      <c r="R4573" s="7">
        <v>42005</v>
      </c>
      <c r="S4573" s="8">
        <f t="shared" si="576"/>
        <v>2015</v>
      </c>
      <c r="T4573" s="8">
        <v>2015</v>
      </c>
      <c r="U4573" s="8">
        <f t="shared" si="577"/>
        <v>7</v>
      </c>
      <c r="V4573" s="7">
        <v>42005</v>
      </c>
      <c r="W4573" t="s">
        <v>2805</v>
      </c>
      <c r="X4573" s="2">
        <v>1.6519999999999999</v>
      </c>
      <c r="Y4573" s="6">
        <f t="shared" si="574"/>
        <v>4.409919649769093E-2</v>
      </c>
      <c r="AA4573" t="s">
        <v>2804</v>
      </c>
      <c r="AB4573">
        <v>17337</v>
      </c>
      <c r="AD4573" t="s">
        <v>7</v>
      </c>
      <c r="AE4573">
        <v>63</v>
      </c>
      <c r="AF4573">
        <v>1</v>
      </c>
      <c r="AG4573">
        <v>6942150</v>
      </c>
      <c r="AH4573" t="s">
        <v>2919</v>
      </c>
      <c r="AI4573" t="s">
        <v>2918</v>
      </c>
      <c r="AJ4573" t="s">
        <v>2917</v>
      </c>
      <c r="AK4573" t="s">
        <v>2916</v>
      </c>
      <c r="AL4573">
        <v>36</v>
      </c>
      <c r="AM4573" s="5">
        <f t="shared" si="578"/>
        <v>5.1428571428571432</v>
      </c>
      <c r="AN4573" s="4">
        <f t="shared" si="575"/>
        <v>7.7892573159517508E-3</v>
      </c>
      <c r="AO4573" s="3"/>
      <c r="AP4573">
        <v>0</v>
      </c>
      <c r="AR4573" t="s">
        <v>62</v>
      </c>
      <c r="AS4573" t="s">
        <v>2915</v>
      </c>
      <c r="AT4573" s="2" t="s">
        <v>61</v>
      </c>
      <c r="AU4573" s="1">
        <f t="shared" si="579"/>
        <v>3.3206214743169178</v>
      </c>
      <c r="AV4573" s="1">
        <f t="shared" si="580"/>
        <v>2.5944226906821339</v>
      </c>
      <c r="AW4573" s="1">
        <f t="shared" si="581"/>
        <v>1.8682239070473505</v>
      </c>
    </row>
    <row r="4574" spans="1:49" x14ac:dyDescent="0.2">
      <c r="A4574">
        <v>4572</v>
      </c>
      <c r="B4574" t="s">
        <v>2914</v>
      </c>
      <c r="C4574" t="s">
        <v>2913</v>
      </c>
      <c r="F4574" t="s">
        <v>2912</v>
      </c>
      <c r="G4574" t="s">
        <v>18</v>
      </c>
      <c r="H4574" t="s">
        <v>17</v>
      </c>
      <c r="I4574" t="s">
        <v>2911</v>
      </c>
      <c r="J4574" t="s">
        <v>2910</v>
      </c>
      <c r="K4574" t="s">
        <v>2909</v>
      </c>
      <c r="L4574" t="s">
        <v>2908</v>
      </c>
      <c r="M4574" t="s">
        <v>2907</v>
      </c>
      <c r="N4574">
        <v>5</v>
      </c>
      <c r="O4574" t="s">
        <v>2906</v>
      </c>
      <c r="P4574" t="s">
        <v>2905</v>
      </c>
      <c r="Q4574" t="s">
        <v>2904</v>
      </c>
      <c r="R4574" s="7">
        <v>42005</v>
      </c>
      <c r="S4574" s="8">
        <f t="shared" si="576"/>
        <v>2015</v>
      </c>
      <c r="T4574" s="8">
        <v>2015</v>
      </c>
      <c r="U4574" s="8">
        <f t="shared" si="577"/>
        <v>7</v>
      </c>
      <c r="V4574" s="7">
        <v>42005</v>
      </c>
      <c r="W4574" t="s">
        <v>2805</v>
      </c>
      <c r="X4574" s="2">
        <v>1.6519999999999999</v>
      </c>
      <c r="Y4574" s="6">
        <f t="shared" si="574"/>
        <v>4.409919649769093E-2</v>
      </c>
      <c r="AA4574" t="s">
        <v>2804</v>
      </c>
      <c r="AB4574">
        <v>17337</v>
      </c>
      <c r="AD4574" t="s">
        <v>7</v>
      </c>
      <c r="AE4574">
        <v>63</v>
      </c>
      <c r="AF4574">
        <v>1</v>
      </c>
      <c r="AG4574">
        <v>6936868</v>
      </c>
      <c r="AH4574" t="s">
        <v>2903</v>
      </c>
      <c r="AI4574" t="s">
        <v>2902</v>
      </c>
      <c r="AJ4574" t="s">
        <v>2901</v>
      </c>
      <c r="AK4574" t="s">
        <v>2900</v>
      </c>
      <c r="AL4574">
        <v>78</v>
      </c>
      <c r="AM4574" s="5">
        <f t="shared" si="578"/>
        <v>11.142857142857142</v>
      </c>
      <c r="AN4574" s="4">
        <f t="shared" si="575"/>
        <v>1.6876724184562125E-2</v>
      </c>
      <c r="AO4574" s="3"/>
      <c r="AP4574">
        <v>0</v>
      </c>
      <c r="AR4574" t="s">
        <v>62</v>
      </c>
      <c r="AT4574" s="2" t="s">
        <v>61</v>
      </c>
      <c r="AU4574" s="1">
        <f t="shared" si="579"/>
        <v>3.593245480375229</v>
      </c>
      <c r="AV4574" s="1">
        <f t="shared" si="580"/>
        <v>3.048796034112653</v>
      </c>
      <c r="AW4574" s="1">
        <f t="shared" si="581"/>
        <v>2.5043465878500766</v>
      </c>
    </row>
    <row r="4575" spans="1:49" x14ac:dyDescent="0.2">
      <c r="A4575">
        <v>4573</v>
      </c>
      <c r="B4575" t="s">
        <v>2899</v>
      </c>
      <c r="C4575" t="s">
        <v>2898</v>
      </c>
      <c r="F4575" t="s">
        <v>2897</v>
      </c>
      <c r="G4575" t="s">
        <v>18</v>
      </c>
      <c r="H4575" t="s">
        <v>17</v>
      </c>
      <c r="I4575" t="s">
        <v>2896</v>
      </c>
      <c r="J4575">
        <v>60002494</v>
      </c>
      <c r="K4575" t="s">
        <v>2520</v>
      </c>
      <c r="L4575" t="s">
        <v>983</v>
      </c>
      <c r="M4575" t="s">
        <v>982</v>
      </c>
      <c r="N4575">
        <v>2</v>
      </c>
      <c r="O4575" t="s">
        <v>2895</v>
      </c>
      <c r="P4575" t="s">
        <v>2894</v>
      </c>
      <c r="Q4575" t="s">
        <v>2893</v>
      </c>
      <c r="R4575" s="7">
        <v>42005</v>
      </c>
      <c r="S4575" s="8">
        <f t="shared" si="576"/>
        <v>2015</v>
      </c>
      <c r="T4575" s="8">
        <v>2015</v>
      </c>
      <c r="U4575" s="8">
        <f t="shared" si="577"/>
        <v>7</v>
      </c>
      <c r="V4575" s="7">
        <v>42005</v>
      </c>
      <c r="W4575" t="s">
        <v>2805</v>
      </c>
      <c r="X4575" s="2">
        <v>1.6519999999999999</v>
      </c>
      <c r="Y4575" s="6">
        <f t="shared" si="574"/>
        <v>4.409919649769093E-2</v>
      </c>
      <c r="AA4575" t="s">
        <v>2804</v>
      </c>
      <c r="AB4575">
        <v>17337</v>
      </c>
      <c r="AD4575" t="s">
        <v>7</v>
      </c>
      <c r="AE4575">
        <v>63</v>
      </c>
      <c r="AF4575">
        <v>1</v>
      </c>
      <c r="AG4575">
        <v>6936325</v>
      </c>
      <c r="AH4575" t="s">
        <v>2892</v>
      </c>
      <c r="AI4575" t="s">
        <v>2891</v>
      </c>
      <c r="AJ4575" t="s">
        <v>2890</v>
      </c>
      <c r="AK4575" t="s">
        <v>2889</v>
      </c>
      <c r="AL4575">
        <v>6</v>
      </c>
      <c r="AM4575" s="5">
        <f t="shared" si="578"/>
        <v>0.8571428571428571</v>
      </c>
      <c r="AN4575" s="4">
        <f t="shared" si="575"/>
        <v>1.2982095526586248E-3</v>
      </c>
      <c r="AO4575" s="3"/>
      <c r="AP4575">
        <v>0</v>
      </c>
      <c r="AR4575" t="s">
        <v>62</v>
      </c>
      <c r="AT4575" s="2" t="s">
        <v>61</v>
      </c>
      <c r="AU4575" s="1">
        <f t="shared" si="579"/>
        <v>3.1258900414181237</v>
      </c>
      <c r="AV4575" s="1">
        <f t="shared" si="580"/>
        <v>2.2698703025174778</v>
      </c>
      <c r="AW4575" s="1">
        <f t="shared" si="581"/>
        <v>1.4138505636168315</v>
      </c>
    </row>
    <row r="4576" spans="1:49" x14ac:dyDescent="0.2">
      <c r="A4576">
        <v>4574</v>
      </c>
      <c r="B4576" t="s">
        <v>2888</v>
      </c>
      <c r="C4576" t="s">
        <v>2887</v>
      </c>
      <c r="F4576" t="s">
        <v>2886</v>
      </c>
      <c r="G4576" t="s">
        <v>18</v>
      </c>
      <c r="H4576" t="s">
        <v>17</v>
      </c>
      <c r="I4576" t="s">
        <v>2885</v>
      </c>
      <c r="J4576" t="s">
        <v>2884</v>
      </c>
      <c r="K4576" t="s">
        <v>2883</v>
      </c>
      <c r="L4576" t="s">
        <v>2882</v>
      </c>
      <c r="M4576" t="s">
        <v>656</v>
      </c>
      <c r="N4576">
        <v>6</v>
      </c>
      <c r="O4576" t="s">
        <v>2881</v>
      </c>
      <c r="P4576" t="s">
        <v>2880</v>
      </c>
      <c r="Q4576" t="s">
        <v>2879</v>
      </c>
      <c r="R4576" s="7">
        <v>42005</v>
      </c>
      <c r="S4576" s="8">
        <f t="shared" si="576"/>
        <v>2015</v>
      </c>
      <c r="T4576" s="8">
        <v>2015</v>
      </c>
      <c r="U4576" s="8">
        <f t="shared" si="577"/>
        <v>7</v>
      </c>
      <c r="V4576" s="7">
        <v>42005</v>
      </c>
      <c r="W4576" t="s">
        <v>2878</v>
      </c>
      <c r="X4576" s="2">
        <v>0.29099999999999998</v>
      </c>
      <c r="Y4576" s="6">
        <f t="shared" si="574"/>
        <v>7.7680788019540321E-3</v>
      </c>
      <c r="AA4576">
        <v>15334880</v>
      </c>
      <c r="AB4576">
        <v>28546</v>
      </c>
      <c r="AC4576">
        <v>15334899</v>
      </c>
      <c r="AD4576" t="s">
        <v>7</v>
      </c>
      <c r="AE4576">
        <v>15</v>
      </c>
      <c r="AF4576">
        <v>8</v>
      </c>
      <c r="AH4576" t="s">
        <v>2877</v>
      </c>
      <c r="AI4576" t="s">
        <v>2876</v>
      </c>
      <c r="AJ4576" t="s">
        <v>2875</v>
      </c>
      <c r="AK4576" t="s">
        <v>2874</v>
      </c>
      <c r="AL4576">
        <v>4</v>
      </c>
      <c r="AM4576" s="5">
        <f t="shared" si="578"/>
        <v>0.5714285714285714</v>
      </c>
      <c r="AN4576" s="4">
        <f t="shared" si="575"/>
        <v>8.6547303510574997E-4</v>
      </c>
      <c r="AO4576" s="3"/>
      <c r="AP4576">
        <v>0</v>
      </c>
      <c r="AR4576" t="s">
        <v>2873</v>
      </c>
      <c r="AT4576" s="2" t="s">
        <v>61</v>
      </c>
      <c r="AU4576" s="1">
        <f t="shared" si="579"/>
        <v>0.56972970718995475</v>
      </c>
      <c r="AV4576" s="1">
        <f t="shared" si="580"/>
        <v>0.4316775918529891</v>
      </c>
      <c r="AW4576" s="1">
        <f t="shared" si="581"/>
        <v>0.29362547651602344</v>
      </c>
    </row>
    <row r="4577" spans="1:49" x14ac:dyDescent="0.2">
      <c r="A4577">
        <v>4575</v>
      </c>
      <c r="B4577" t="s">
        <v>2872</v>
      </c>
      <c r="C4577" t="s">
        <v>2871</v>
      </c>
      <c r="F4577" t="s">
        <v>2870</v>
      </c>
      <c r="G4577" t="s">
        <v>18</v>
      </c>
      <c r="H4577" t="s">
        <v>17</v>
      </c>
      <c r="I4577" t="s">
        <v>2869</v>
      </c>
      <c r="J4577">
        <v>60006541</v>
      </c>
      <c r="K4577" t="s">
        <v>2868</v>
      </c>
      <c r="L4577" t="s">
        <v>2867</v>
      </c>
      <c r="M4577" t="s">
        <v>2866</v>
      </c>
      <c r="N4577">
        <v>4</v>
      </c>
      <c r="O4577" t="s">
        <v>2865</v>
      </c>
      <c r="P4577" t="s">
        <v>2864</v>
      </c>
      <c r="Q4577" t="s">
        <v>2863</v>
      </c>
      <c r="R4577" s="7">
        <v>42005</v>
      </c>
      <c r="S4577" s="8">
        <f t="shared" si="576"/>
        <v>2015</v>
      </c>
      <c r="T4577" s="8">
        <v>2015</v>
      </c>
      <c r="U4577" s="8">
        <f t="shared" si="577"/>
        <v>7</v>
      </c>
      <c r="V4577" s="7">
        <v>42005</v>
      </c>
      <c r="W4577" t="s">
        <v>2805</v>
      </c>
      <c r="X4577" s="2">
        <v>1.6519999999999999</v>
      </c>
      <c r="Y4577" s="6">
        <f t="shared" si="574"/>
        <v>4.409919649769093E-2</v>
      </c>
      <c r="AA4577" t="s">
        <v>2804</v>
      </c>
      <c r="AB4577">
        <v>17337</v>
      </c>
      <c r="AD4577" t="s">
        <v>7</v>
      </c>
      <c r="AE4577">
        <v>63</v>
      </c>
      <c r="AF4577">
        <v>1</v>
      </c>
      <c r="AG4577">
        <v>6945355</v>
      </c>
      <c r="AH4577" t="s">
        <v>2862</v>
      </c>
      <c r="AI4577" t="s">
        <v>2861</v>
      </c>
      <c r="AJ4577" t="s">
        <v>2860</v>
      </c>
      <c r="AK4577" t="s">
        <v>2859</v>
      </c>
      <c r="AL4577">
        <v>15</v>
      </c>
      <c r="AM4577" s="5">
        <f t="shared" si="578"/>
        <v>2.1428571428571428</v>
      </c>
      <c r="AN4577" s="4">
        <f t="shared" si="575"/>
        <v>3.2455238816465623E-3</v>
      </c>
      <c r="AO4577" s="3"/>
      <c r="AP4577">
        <v>0</v>
      </c>
      <c r="AR4577">
        <v>61271158</v>
      </c>
      <c r="AT4577" s="2" t="s">
        <v>61</v>
      </c>
      <c r="AU4577" s="1">
        <f t="shared" si="579"/>
        <v>3.184309471287762</v>
      </c>
      <c r="AV4577" s="1">
        <f t="shared" si="580"/>
        <v>2.3672360189668744</v>
      </c>
      <c r="AW4577" s="1">
        <f t="shared" si="581"/>
        <v>1.5501625666459871</v>
      </c>
    </row>
    <row r="4578" spans="1:49" x14ac:dyDescent="0.2">
      <c r="A4578">
        <v>4576</v>
      </c>
      <c r="B4578" t="s">
        <v>2858</v>
      </c>
      <c r="C4578" t="s">
        <v>2857</v>
      </c>
      <c r="F4578" t="s">
        <v>2856</v>
      </c>
      <c r="G4578" t="s">
        <v>18</v>
      </c>
      <c r="H4578" t="s">
        <v>17</v>
      </c>
      <c r="I4578" t="s">
        <v>2855</v>
      </c>
      <c r="J4578">
        <v>60016972</v>
      </c>
      <c r="K4578" t="s">
        <v>2854</v>
      </c>
      <c r="L4578" t="s">
        <v>2853</v>
      </c>
      <c r="M4578" t="s">
        <v>685</v>
      </c>
      <c r="N4578">
        <v>2</v>
      </c>
      <c r="O4578" t="s">
        <v>2852</v>
      </c>
      <c r="P4578" t="s">
        <v>2851</v>
      </c>
      <c r="Q4578" t="s">
        <v>2850</v>
      </c>
      <c r="R4578" s="7">
        <v>42005</v>
      </c>
      <c r="S4578" s="8">
        <f t="shared" si="576"/>
        <v>2015</v>
      </c>
      <c r="T4578" s="8">
        <v>2015</v>
      </c>
      <c r="U4578" s="8">
        <f t="shared" si="577"/>
        <v>7</v>
      </c>
      <c r="V4578" s="7">
        <v>42005</v>
      </c>
      <c r="W4578" t="s">
        <v>2805</v>
      </c>
      <c r="X4578" s="2">
        <v>1.6519999999999999</v>
      </c>
      <c r="Y4578" s="6">
        <f t="shared" si="574"/>
        <v>4.409919649769093E-2</v>
      </c>
      <c r="AA4578" t="s">
        <v>2804</v>
      </c>
      <c r="AB4578">
        <v>17337</v>
      </c>
      <c r="AD4578" t="s">
        <v>7</v>
      </c>
      <c r="AE4578">
        <v>63</v>
      </c>
      <c r="AF4578">
        <v>1</v>
      </c>
      <c r="AG4578">
        <v>6949611</v>
      </c>
      <c r="AH4578" t="s">
        <v>2849</v>
      </c>
      <c r="AI4578" t="s">
        <v>2848</v>
      </c>
      <c r="AJ4578" t="s">
        <v>2847</v>
      </c>
      <c r="AK4578" t="s">
        <v>2846</v>
      </c>
      <c r="AL4578">
        <v>77</v>
      </c>
      <c r="AM4578" s="5">
        <f t="shared" si="578"/>
        <v>11</v>
      </c>
      <c r="AN4578" s="4">
        <f t="shared" si="575"/>
        <v>1.6660355925785686E-2</v>
      </c>
      <c r="AO4578" s="3"/>
      <c r="AP4578">
        <v>0</v>
      </c>
      <c r="AR4578" t="s">
        <v>62</v>
      </c>
      <c r="AT4578" s="2" t="s">
        <v>61</v>
      </c>
      <c r="AU4578" s="1">
        <f t="shared" si="579"/>
        <v>3.5867544326119356</v>
      </c>
      <c r="AV4578" s="1">
        <f t="shared" si="580"/>
        <v>3.0379776211738307</v>
      </c>
      <c r="AW4578" s="1">
        <f t="shared" si="581"/>
        <v>2.4892008097357259</v>
      </c>
    </row>
    <row r="4579" spans="1:49" x14ac:dyDescent="0.2">
      <c r="A4579">
        <v>4577</v>
      </c>
      <c r="B4579" t="s">
        <v>2845</v>
      </c>
      <c r="C4579" t="s">
        <v>2844</v>
      </c>
      <c r="F4579" t="s">
        <v>2843</v>
      </c>
      <c r="G4579" t="s">
        <v>18</v>
      </c>
      <c r="H4579" t="s">
        <v>17</v>
      </c>
      <c r="I4579" t="s">
        <v>2842</v>
      </c>
      <c r="J4579" t="s">
        <v>2841</v>
      </c>
      <c r="K4579" t="s">
        <v>2840</v>
      </c>
      <c r="L4579" t="s">
        <v>2839</v>
      </c>
      <c r="M4579" t="s">
        <v>2838</v>
      </c>
      <c r="N4579">
        <v>5</v>
      </c>
      <c r="O4579" t="s">
        <v>2837</v>
      </c>
      <c r="P4579" t="s">
        <v>2836</v>
      </c>
      <c r="Q4579" t="s">
        <v>2835</v>
      </c>
      <c r="R4579" s="7">
        <v>42005</v>
      </c>
      <c r="S4579" s="8">
        <f t="shared" si="576"/>
        <v>2015</v>
      </c>
      <c r="T4579" s="8">
        <v>2015</v>
      </c>
      <c r="U4579" s="8">
        <f t="shared" si="577"/>
        <v>7</v>
      </c>
      <c r="V4579" s="7">
        <v>42005</v>
      </c>
      <c r="W4579" t="s">
        <v>2805</v>
      </c>
      <c r="X4579" s="2">
        <v>1.6519999999999999</v>
      </c>
      <c r="Y4579" s="6">
        <f t="shared" si="574"/>
        <v>4.409919649769093E-2</v>
      </c>
      <c r="AA4579" t="s">
        <v>2804</v>
      </c>
      <c r="AB4579">
        <v>17337</v>
      </c>
      <c r="AD4579" t="s">
        <v>7</v>
      </c>
      <c r="AE4579">
        <v>63</v>
      </c>
      <c r="AF4579">
        <v>1</v>
      </c>
      <c r="AH4579" t="s">
        <v>2834</v>
      </c>
      <c r="AI4579" t="s">
        <v>2833</v>
      </c>
      <c r="AJ4579" t="s">
        <v>2832</v>
      </c>
      <c r="AK4579" t="s">
        <v>2831</v>
      </c>
      <c r="AL4579">
        <v>12</v>
      </c>
      <c r="AM4579" s="5">
        <f t="shared" si="578"/>
        <v>1.7142857142857142</v>
      </c>
      <c r="AN4579" s="4">
        <f t="shared" si="575"/>
        <v>2.5964191053172497E-3</v>
      </c>
      <c r="AO4579" s="3"/>
      <c r="AP4579">
        <v>0</v>
      </c>
      <c r="AQ4579" t="s">
        <v>2830</v>
      </c>
      <c r="AR4579" t="s">
        <v>62</v>
      </c>
      <c r="AS4579" t="s">
        <v>2829</v>
      </c>
      <c r="AT4579" s="2" t="s">
        <v>61</v>
      </c>
      <c r="AU4579" s="1">
        <f t="shared" si="579"/>
        <v>3.1648363279978824</v>
      </c>
      <c r="AV4579" s="1">
        <f t="shared" si="580"/>
        <v>2.334780780150409</v>
      </c>
      <c r="AW4579" s="1">
        <f t="shared" si="581"/>
        <v>1.5047252323029352</v>
      </c>
    </row>
    <row r="4580" spans="1:49" x14ac:dyDescent="0.2">
      <c r="A4580">
        <v>4578</v>
      </c>
      <c r="B4580" t="s">
        <v>2828</v>
      </c>
      <c r="C4580" t="s">
        <v>2827</v>
      </c>
      <c r="D4580" t="s">
        <v>2826</v>
      </c>
      <c r="F4580" t="s">
        <v>2825</v>
      </c>
      <c r="G4580" t="s">
        <v>18</v>
      </c>
      <c r="H4580" t="s">
        <v>17</v>
      </c>
      <c r="I4580" t="s">
        <v>2824</v>
      </c>
      <c r="J4580">
        <v>60018273</v>
      </c>
      <c r="K4580" t="s">
        <v>2823</v>
      </c>
      <c r="L4580" t="s">
        <v>103</v>
      </c>
      <c r="M4580" t="s">
        <v>102</v>
      </c>
      <c r="N4580">
        <v>6</v>
      </c>
      <c r="O4580" t="s">
        <v>2822</v>
      </c>
      <c r="P4580" t="s">
        <v>2821</v>
      </c>
      <c r="Q4580" t="s">
        <v>2820</v>
      </c>
      <c r="R4580" s="7">
        <v>42005</v>
      </c>
      <c r="S4580" s="8">
        <f t="shared" si="576"/>
        <v>2015</v>
      </c>
      <c r="T4580" s="8">
        <v>2015</v>
      </c>
      <c r="U4580" s="8">
        <f t="shared" si="577"/>
        <v>7</v>
      </c>
      <c r="V4580" s="7">
        <v>42005</v>
      </c>
      <c r="W4580" t="s">
        <v>2819</v>
      </c>
      <c r="X4580" s="2">
        <v>0.65100000000000002</v>
      </c>
      <c r="Y4580" s="6">
        <f t="shared" si="574"/>
        <v>1.7378073196123969E-2</v>
      </c>
      <c r="AA4580">
        <v>9259635</v>
      </c>
      <c r="AB4580">
        <v>24680</v>
      </c>
      <c r="AD4580" t="s">
        <v>7</v>
      </c>
      <c r="AE4580">
        <v>51</v>
      </c>
      <c r="AH4580" t="s">
        <v>2818</v>
      </c>
      <c r="AI4580" t="s">
        <v>2817</v>
      </c>
      <c r="AJ4580" t="s">
        <v>2816</v>
      </c>
      <c r="AK4580" t="s">
        <v>2815</v>
      </c>
      <c r="AL4580">
        <v>13</v>
      </c>
      <c r="AM4580" s="5">
        <f t="shared" si="578"/>
        <v>1.8571428571428572</v>
      </c>
      <c r="AN4580" s="4">
        <f t="shared" si="575"/>
        <v>2.8127873640936877E-3</v>
      </c>
      <c r="AO4580" s="3"/>
      <c r="AP4580">
        <v>0</v>
      </c>
      <c r="AR4580" t="s">
        <v>62</v>
      </c>
      <c r="AT4580" s="2">
        <v>3.3149999999999999</v>
      </c>
      <c r="AU4580" s="1">
        <f t="shared" si="579"/>
        <v>1.3008487446514883</v>
      </c>
      <c r="AV4580" s="1">
        <f t="shared" si="580"/>
        <v>1.0095430280108828</v>
      </c>
      <c r="AW4580" s="1">
        <f t="shared" si="581"/>
        <v>0.71823731137027713</v>
      </c>
    </row>
    <row r="4581" spans="1:49" x14ac:dyDescent="0.2">
      <c r="A4581">
        <v>4579</v>
      </c>
      <c r="B4581" t="s">
        <v>2814</v>
      </c>
      <c r="C4581" t="s">
        <v>2813</v>
      </c>
      <c r="F4581" t="s">
        <v>2812</v>
      </c>
      <c r="G4581" t="s">
        <v>18</v>
      </c>
      <c r="H4581" t="s">
        <v>17</v>
      </c>
      <c r="I4581" t="s">
        <v>2811</v>
      </c>
      <c r="J4581">
        <v>60019702</v>
      </c>
      <c r="K4581" t="s">
        <v>2810</v>
      </c>
      <c r="L4581" t="s">
        <v>2809</v>
      </c>
      <c r="M4581" t="s">
        <v>1247</v>
      </c>
      <c r="N4581">
        <v>3</v>
      </c>
      <c r="O4581" t="s">
        <v>2808</v>
      </c>
      <c r="P4581" t="s">
        <v>2807</v>
      </c>
      <c r="Q4581" t="s">
        <v>2806</v>
      </c>
      <c r="R4581" s="7">
        <v>42005</v>
      </c>
      <c r="S4581" s="8">
        <f t="shared" si="576"/>
        <v>2015</v>
      </c>
      <c r="T4581" s="8">
        <v>2015</v>
      </c>
      <c r="U4581" s="8">
        <f t="shared" si="577"/>
        <v>7</v>
      </c>
      <c r="V4581" s="7">
        <v>42005</v>
      </c>
      <c r="W4581" t="s">
        <v>2805</v>
      </c>
      <c r="X4581" s="2">
        <v>1.6519999999999999</v>
      </c>
      <c r="Y4581" s="6">
        <f t="shared" si="574"/>
        <v>4.409919649769093E-2</v>
      </c>
      <c r="AA4581" t="s">
        <v>2804</v>
      </c>
      <c r="AB4581">
        <v>17337</v>
      </c>
      <c r="AD4581" t="s">
        <v>7</v>
      </c>
      <c r="AE4581">
        <v>63</v>
      </c>
      <c r="AF4581">
        <v>1</v>
      </c>
      <c r="AG4581">
        <v>6940214</v>
      </c>
      <c r="AH4581" t="s">
        <v>2803</v>
      </c>
      <c r="AI4581" t="s">
        <v>2802</v>
      </c>
      <c r="AJ4581" t="s">
        <v>2801</v>
      </c>
      <c r="AK4581" t="s">
        <v>2800</v>
      </c>
      <c r="AL4581">
        <v>76</v>
      </c>
      <c r="AM4581" s="5">
        <f t="shared" si="578"/>
        <v>10.857142857142858</v>
      </c>
      <c r="AN4581" s="4">
        <f t="shared" si="575"/>
        <v>1.644398766700925E-2</v>
      </c>
      <c r="AO4581" s="3"/>
      <c r="AP4581">
        <v>0</v>
      </c>
      <c r="AR4581" t="s">
        <v>62</v>
      </c>
      <c r="AS4581" t="s">
        <v>2799</v>
      </c>
      <c r="AT4581" s="2" t="s">
        <v>61</v>
      </c>
      <c r="AU4581" s="1">
        <f t="shared" si="579"/>
        <v>3.5802633848486427</v>
      </c>
      <c r="AV4581" s="1">
        <f t="shared" si="580"/>
        <v>3.0271592082350094</v>
      </c>
      <c r="AW4581" s="1">
        <f t="shared" si="581"/>
        <v>2.4740550316213752</v>
      </c>
    </row>
    <row r="4582" spans="1:49" x14ac:dyDescent="0.2">
      <c r="A4582">
        <v>4580</v>
      </c>
      <c r="B4582" t="s">
        <v>2798</v>
      </c>
      <c r="C4582" t="s">
        <v>2797</v>
      </c>
      <c r="F4582" t="s">
        <v>2796</v>
      </c>
      <c r="G4582" t="s">
        <v>18</v>
      </c>
      <c r="H4582" t="s">
        <v>17</v>
      </c>
      <c r="I4582" t="s">
        <v>2795</v>
      </c>
      <c r="J4582" t="s">
        <v>2794</v>
      </c>
      <c r="K4582" t="s">
        <v>2793</v>
      </c>
      <c r="L4582" t="s">
        <v>2792</v>
      </c>
      <c r="M4582" t="s">
        <v>2237</v>
      </c>
      <c r="N4582">
        <v>6</v>
      </c>
      <c r="O4582" t="s">
        <v>2791</v>
      </c>
      <c r="P4582" t="s">
        <v>2790</v>
      </c>
      <c r="Q4582" t="s">
        <v>2789</v>
      </c>
      <c r="R4582" s="7">
        <v>42005</v>
      </c>
      <c r="S4582" s="8">
        <f t="shared" si="576"/>
        <v>2015</v>
      </c>
      <c r="T4582" s="8">
        <v>2015</v>
      </c>
      <c r="U4582" s="8">
        <f t="shared" si="577"/>
        <v>7</v>
      </c>
      <c r="V4582" s="7">
        <v>42005</v>
      </c>
      <c r="W4582" t="s">
        <v>2744</v>
      </c>
      <c r="X4582" s="2">
        <v>1.3720000000000001</v>
      </c>
      <c r="Y4582" s="6">
        <f t="shared" si="574"/>
        <v>3.662475641333654E-2</v>
      </c>
      <c r="AA4582">
        <v>189480</v>
      </c>
      <c r="AB4582">
        <v>17366</v>
      </c>
      <c r="AD4582" t="s">
        <v>7</v>
      </c>
      <c r="AE4582">
        <v>63</v>
      </c>
      <c r="AF4582">
        <v>1</v>
      </c>
      <c r="AG4582">
        <v>6987373</v>
      </c>
      <c r="AH4582" t="s">
        <v>2788</v>
      </c>
      <c r="AI4582" t="s">
        <v>2787</v>
      </c>
      <c r="AJ4582" t="s">
        <v>2786</v>
      </c>
      <c r="AK4582" t="s">
        <v>2785</v>
      </c>
      <c r="AL4582">
        <v>0</v>
      </c>
      <c r="AM4582" s="5">
        <f t="shared" si="578"/>
        <v>0</v>
      </c>
      <c r="AN4582" s="4">
        <f t="shared" si="575"/>
        <v>0</v>
      </c>
      <c r="AO4582" s="3"/>
      <c r="AP4582">
        <v>0</v>
      </c>
      <c r="AR4582" t="s">
        <v>62</v>
      </c>
      <c r="AT4582" s="2" t="s">
        <v>61</v>
      </c>
      <c r="AU4582" s="1">
        <f t="shared" si="579"/>
        <v>2.5637329489335574</v>
      </c>
      <c r="AV4582" s="1">
        <f t="shared" si="580"/>
        <v>1.8312378206668269</v>
      </c>
      <c r="AW4582" s="1">
        <f t="shared" si="581"/>
        <v>1.0987426924000963</v>
      </c>
    </row>
    <row r="4583" spans="1:49" x14ac:dyDescent="0.2">
      <c r="A4583">
        <v>4581</v>
      </c>
      <c r="B4583" t="s">
        <v>2784</v>
      </c>
      <c r="C4583" t="s">
        <v>2783</v>
      </c>
      <c r="F4583" t="s">
        <v>2782</v>
      </c>
      <c r="G4583" t="s">
        <v>18</v>
      </c>
      <c r="H4583" t="s">
        <v>17</v>
      </c>
      <c r="I4583" t="s">
        <v>2781</v>
      </c>
      <c r="J4583" t="s">
        <v>2780</v>
      </c>
      <c r="K4583" t="s">
        <v>2779</v>
      </c>
      <c r="L4583" t="s">
        <v>2778</v>
      </c>
      <c r="M4583" t="s">
        <v>1445</v>
      </c>
      <c r="N4583">
        <v>2</v>
      </c>
      <c r="O4583" t="s">
        <v>2777</v>
      </c>
      <c r="P4583" t="s">
        <v>2776</v>
      </c>
      <c r="Q4583" t="s">
        <v>2775</v>
      </c>
      <c r="R4583" s="7">
        <v>42005</v>
      </c>
      <c r="S4583" s="8">
        <f t="shared" si="576"/>
        <v>2015</v>
      </c>
      <c r="T4583" s="8">
        <v>2015</v>
      </c>
      <c r="U4583" s="8">
        <f t="shared" si="577"/>
        <v>7</v>
      </c>
      <c r="V4583" s="7">
        <v>42005</v>
      </c>
      <c r="W4583" t="s">
        <v>2744</v>
      </c>
      <c r="X4583" s="2">
        <v>1.3720000000000001</v>
      </c>
      <c r="Y4583" s="6">
        <f t="shared" si="574"/>
        <v>3.662475641333654E-2</v>
      </c>
      <c r="AA4583">
        <v>189480</v>
      </c>
      <c r="AB4583">
        <v>17366</v>
      </c>
      <c r="AD4583" t="s">
        <v>7</v>
      </c>
      <c r="AE4583">
        <v>63</v>
      </c>
      <c r="AF4583">
        <v>1</v>
      </c>
      <c r="AG4583">
        <v>6977995</v>
      </c>
      <c r="AH4583" t="s">
        <v>2774</v>
      </c>
      <c r="AI4583" t="s">
        <v>2773</v>
      </c>
      <c r="AJ4583" t="s">
        <v>2772</v>
      </c>
      <c r="AK4583" t="s">
        <v>2771</v>
      </c>
      <c r="AL4583">
        <v>3</v>
      </c>
      <c r="AM4583" s="5">
        <f t="shared" si="578"/>
        <v>0.42857142857142855</v>
      </c>
      <c r="AN4583" s="4">
        <f t="shared" si="575"/>
        <v>6.4910477632931242E-4</v>
      </c>
      <c r="AO4583" s="3"/>
      <c r="AP4583">
        <v>0</v>
      </c>
      <c r="AR4583" t="s">
        <v>2770</v>
      </c>
      <c r="AT4583" s="2" t="s">
        <v>61</v>
      </c>
      <c r="AU4583" s="1">
        <f t="shared" si="579"/>
        <v>2.583206092223437</v>
      </c>
      <c r="AV4583" s="1">
        <f t="shared" si="580"/>
        <v>1.8636930594832926</v>
      </c>
      <c r="AW4583" s="1">
        <f t="shared" si="581"/>
        <v>1.1441800267431481</v>
      </c>
    </row>
    <row r="4584" spans="1:49" x14ac:dyDescent="0.2">
      <c r="A4584">
        <v>4582</v>
      </c>
      <c r="B4584" t="s">
        <v>2769</v>
      </c>
      <c r="C4584" t="s">
        <v>2768</v>
      </c>
      <c r="D4584" t="s">
        <v>2767</v>
      </c>
      <c r="F4584" t="s">
        <v>2766</v>
      </c>
      <c r="G4584" t="s">
        <v>18</v>
      </c>
      <c r="H4584" t="s">
        <v>17</v>
      </c>
      <c r="I4584" t="s">
        <v>2765</v>
      </c>
      <c r="J4584" t="s">
        <v>2764</v>
      </c>
      <c r="K4584" t="s">
        <v>2763</v>
      </c>
      <c r="L4584" t="s">
        <v>1923</v>
      </c>
      <c r="M4584" t="s">
        <v>86</v>
      </c>
      <c r="N4584">
        <v>4</v>
      </c>
      <c r="O4584" t="s">
        <v>2762</v>
      </c>
      <c r="P4584" t="s">
        <v>2761</v>
      </c>
      <c r="Q4584" t="s">
        <v>2760</v>
      </c>
      <c r="R4584" s="7">
        <v>42005</v>
      </c>
      <c r="S4584" s="8">
        <f t="shared" si="576"/>
        <v>2015</v>
      </c>
      <c r="T4584" s="8">
        <v>2015</v>
      </c>
      <c r="U4584" s="8">
        <f t="shared" si="577"/>
        <v>7</v>
      </c>
      <c r="V4584" s="7">
        <v>42156</v>
      </c>
      <c r="W4584" t="s">
        <v>48</v>
      </c>
      <c r="X4584" s="2">
        <v>0.90700000000000003</v>
      </c>
      <c r="Y4584" s="6">
        <f t="shared" si="574"/>
        <v>2.4211846987533703E-2</v>
      </c>
      <c r="AA4584">
        <v>1651684</v>
      </c>
      <c r="AB4584">
        <v>25548</v>
      </c>
      <c r="AD4584" t="s">
        <v>7</v>
      </c>
      <c r="AE4584">
        <v>111</v>
      </c>
      <c r="AH4584" t="s">
        <v>2759</v>
      </c>
      <c r="AI4584" t="s">
        <v>2758</v>
      </c>
      <c r="AJ4584" t="s">
        <v>2757</v>
      </c>
      <c r="AK4584" t="s">
        <v>2756</v>
      </c>
      <c r="AL4584">
        <v>11</v>
      </c>
      <c r="AM4584" s="5">
        <f t="shared" si="578"/>
        <v>1.5714285714285714</v>
      </c>
      <c r="AN4584" s="4">
        <f t="shared" si="575"/>
        <v>2.3800508465408126E-3</v>
      </c>
      <c r="AO4584" s="3"/>
      <c r="AP4584">
        <v>0</v>
      </c>
      <c r="AQ4584" t="s">
        <v>295</v>
      </c>
      <c r="AR4584">
        <v>61271293</v>
      </c>
      <c r="AS4584" t="s">
        <v>294</v>
      </c>
      <c r="AT4584" s="2">
        <v>4.6619999999999999</v>
      </c>
      <c r="AU4584" s="1">
        <f t="shared" si="579"/>
        <v>1.7662308145235832</v>
      </c>
      <c r="AV4584" s="1">
        <f t="shared" si="580"/>
        <v>1.3295948917037257</v>
      </c>
      <c r="AW4584" s="1">
        <f t="shared" si="581"/>
        <v>0.89295896888386783</v>
      </c>
    </row>
    <row r="4585" spans="1:49" x14ac:dyDescent="0.2">
      <c r="A4585">
        <v>4583</v>
      </c>
      <c r="B4585" t="s">
        <v>2755</v>
      </c>
      <c r="C4585" t="s">
        <v>2754</v>
      </c>
      <c r="F4585" t="s">
        <v>2753</v>
      </c>
      <c r="G4585" t="s">
        <v>18</v>
      </c>
      <c r="H4585" t="s">
        <v>17</v>
      </c>
      <c r="I4585" t="s">
        <v>2752</v>
      </c>
      <c r="J4585" t="s">
        <v>2751</v>
      </c>
      <c r="K4585" t="s">
        <v>2750</v>
      </c>
      <c r="L4585" t="s">
        <v>2749</v>
      </c>
      <c r="M4585" t="s">
        <v>2748</v>
      </c>
      <c r="N4585">
        <v>4</v>
      </c>
      <c r="O4585" t="s">
        <v>2747</v>
      </c>
      <c r="P4585" t="s">
        <v>2746</v>
      </c>
      <c r="Q4585" t="s">
        <v>2745</v>
      </c>
      <c r="R4585" s="7">
        <v>42005</v>
      </c>
      <c r="S4585" s="8">
        <f t="shared" si="576"/>
        <v>2015</v>
      </c>
      <c r="T4585" s="8">
        <v>2015</v>
      </c>
      <c r="U4585" s="8">
        <f t="shared" si="577"/>
        <v>7</v>
      </c>
      <c r="V4585" s="7">
        <v>42005</v>
      </c>
      <c r="W4585" t="s">
        <v>2744</v>
      </c>
      <c r="X4585" s="2">
        <v>1.3720000000000001</v>
      </c>
      <c r="Y4585" s="6">
        <f t="shared" si="574"/>
        <v>3.662475641333654E-2</v>
      </c>
      <c r="AA4585">
        <v>189480</v>
      </c>
      <c r="AB4585">
        <v>17366</v>
      </c>
      <c r="AD4585" t="s">
        <v>7</v>
      </c>
      <c r="AE4585">
        <v>63</v>
      </c>
      <c r="AF4585">
        <v>1</v>
      </c>
      <c r="AG4585">
        <v>6994856</v>
      </c>
      <c r="AH4585" t="s">
        <v>2743</v>
      </c>
      <c r="AI4585" t="s">
        <v>2742</v>
      </c>
      <c r="AJ4585" t="s">
        <v>2741</v>
      </c>
      <c r="AK4585" t="s">
        <v>2740</v>
      </c>
      <c r="AL4585">
        <v>48</v>
      </c>
      <c r="AM4585" s="5">
        <f t="shared" si="578"/>
        <v>6.8571428571428568</v>
      </c>
      <c r="AN4585" s="4">
        <f t="shared" si="575"/>
        <v>1.0385676421268999E-2</v>
      </c>
      <c r="AO4585" s="3"/>
      <c r="AP4585">
        <v>0</v>
      </c>
      <c r="AQ4585" t="s">
        <v>2739</v>
      </c>
      <c r="AR4585" t="s">
        <v>62</v>
      </c>
      <c r="AS4585" t="s">
        <v>2738</v>
      </c>
      <c r="AT4585" s="2" t="s">
        <v>61</v>
      </c>
      <c r="AU4585" s="1">
        <f t="shared" si="579"/>
        <v>2.8753032415716273</v>
      </c>
      <c r="AV4585" s="1">
        <f t="shared" si="580"/>
        <v>2.350521641730277</v>
      </c>
      <c r="AW4585" s="1">
        <f t="shared" si="581"/>
        <v>1.825740041888926</v>
      </c>
    </row>
    <row r="4586" spans="1:49" x14ac:dyDescent="0.2">
      <c r="A4586">
        <v>4584</v>
      </c>
      <c r="B4586" t="s">
        <v>2737</v>
      </c>
      <c r="C4586" t="s">
        <v>2736</v>
      </c>
      <c r="F4586" t="s">
        <v>2735</v>
      </c>
      <c r="G4586" t="s">
        <v>18</v>
      </c>
      <c r="H4586" t="s">
        <v>17</v>
      </c>
      <c r="I4586" t="s">
        <v>2734</v>
      </c>
      <c r="J4586">
        <v>60017293</v>
      </c>
      <c r="K4586" t="s">
        <v>2733</v>
      </c>
      <c r="L4586" t="s">
        <v>2732</v>
      </c>
      <c r="M4586" t="s">
        <v>499</v>
      </c>
      <c r="N4586">
        <v>5</v>
      </c>
      <c r="O4586" t="s">
        <v>2731</v>
      </c>
      <c r="P4586" t="s">
        <v>2730</v>
      </c>
      <c r="Q4586" t="s">
        <v>2729</v>
      </c>
      <c r="R4586" s="7">
        <v>42005</v>
      </c>
      <c r="S4586" s="8">
        <f t="shared" si="576"/>
        <v>2015</v>
      </c>
      <c r="T4586" s="8">
        <v>2015</v>
      </c>
      <c r="U4586" s="8">
        <f t="shared" si="577"/>
        <v>7</v>
      </c>
      <c r="V4586" s="7">
        <v>41640</v>
      </c>
      <c r="W4586" t="s">
        <v>2728</v>
      </c>
      <c r="X4586" s="2">
        <v>0.79100000000000004</v>
      </c>
      <c r="Y4586" s="6">
        <f t="shared" si="574"/>
        <v>2.1115293238301167E-2</v>
      </c>
      <c r="AA4586" t="s">
        <v>2727</v>
      </c>
      <c r="AB4586">
        <v>23674</v>
      </c>
      <c r="AC4586">
        <v>15737497</v>
      </c>
      <c r="AD4586" t="s">
        <v>7</v>
      </c>
      <c r="AE4586">
        <v>42</v>
      </c>
      <c r="AF4586">
        <v>1</v>
      </c>
      <c r="AH4586" t="s">
        <v>2726</v>
      </c>
      <c r="AI4586" t="s">
        <v>2725</v>
      </c>
      <c r="AJ4586" t="s">
        <v>2724</v>
      </c>
      <c r="AK4586" t="s">
        <v>2723</v>
      </c>
      <c r="AL4586">
        <v>16</v>
      </c>
      <c r="AM4586" s="5">
        <f t="shared" si="578"/>
        <v>2.2857142857142856</v>
      </c>
      <c r="AN4586" s="4">
        <f t="shared" si="575"/>
        <v>3.4618921404229999E-3</v>
      </c>
      <c r="AO4586" s="3"/>
      <c r="AP4586">
        <v>0</v>
      </c>
      <c r="AQ4586" t="s">
        <v>25</v>
      </c>
      <c r="AR4586" t="s">
        <v>2722</v>
      </c>
      <c r="AS4586" t="s">
        <v>23</v>
      </c>
      <c r="AT4586" s="2">
        <v>5.0860000000000003</v>
      </c>
      <c r="AU4586" s="1">
        <f t="shared" si="579"/>
        <v>1.5819272908937716</v>
      </c>
      <c r="AV4586" s="1">
        <f t="shared" si="580"/>
        <v>1.2288592689362083</v>
      </c>
      <c r="AW4586" s="1">
        <f t="shared" si="581"/>
        <v>0.87579124697864486</v>
      </c>
    </row>
    <row r="4587" spans="1:49" x14ac:dyDescent="0.2">
      <c r="A4587">
        <v>4585</v>
      </c>
      <c r="B4587" t="s">
        <v>2721</v>
      </c>
      <c r="C4587" t="s">
        <v>2720</v>
      </c>
      <c r="D4587" t="s">
        <v>2719</v>
      </c>
      <c r="F4587" t="s">
        <v>2718</v>
      </c>
      <c r="G4587" t="s">
        <v>18</v>
      </c>
      <c r="H4587" t="s">
        <v>17</v>
      </c>
      <c r="I4587" t="s">
        <v>2717</v>
      </c>
      <c r="J4587">
        <v>60023609</v>
      </c>
      <c r="K4587" t="s">
        <v>2716</v>
      </c>
      <c r="L4587" t="s">
        <v>2715</v>
      </c>
      <c r="M4587" t="s">
        <v>318</v>
      </c>
      <c r="N4587">
        <v>4</v>
      </c>
      <c r="O4587" t="s">
        <v>2714</v>
      </c>
      <c r="P4587" t="s">
        <v>2713</v>
      </c>
      <c r="Q4587" t="s">
        <v>2712</v>
      </c>
      <c r="R4587" s="7">
        <v>42005</v>
      </c>
      <c r="S4587" s="8">
        <f t="shared" si="576"/>
        <v>2015</v>
      </c>
      <c r="T4587" s="8">
        <v>2015</v>
      </c>
      <c r="U4587" s="8">
        <f t="shared" si="577"/>
        <v>7</v>
      </c>
      <c r="V4587" s="7">
        <v>42095</v>
      </c>
      <c r="W4587" t="s">
        <v>198</v>
      </c>
      <c r="X4587" s="2">
        <v>0.65200000000000002</v>
      </c>
      <c r="Y4587" s="6">
        <f t="shared" si="574"/>
        <v>1.7404767624996664E-2</v>
      </c>
      <c r="AA4587">
        <v>222313</v>
      </c>
      <c r="AB4587">
        <v>12179</v>
      </c>
      <c r="AD4587" t="s">
        <v>7</v>
      </c>
      <c r="AE4587">
        <v>160</v>
      </c>
      <c r="AH4587" t="s">
        <v>2711</v>
      </c>
      <c r="AI4587" t="s">
        <v>2710</v>
      </c>
      <c r="AJ4587" t="s">
        <v>2709</v>
      </c>
      <c r="AK4587" t="s">
        <v>2708</v>
      </c>
      <c r="AL4587">
        <v>6</v>
      </c>
      <c r="AM4587" s="5">
        <f t="shared" si="578"/>
        <v>0.8571428571428571</v>
      </c>
      <c r="AN4587" s="4">
        <f t="shared" si="575"/>
        <v>1.2982095526586248E-3</v>
      </c>
      <c r="AO4587" s="3"/>
      <c r="AP4587">
        <v>0</v>
      </c>
      <c r="AQ4587" t="s">
        <v>2707</v>
      </c>
      <c r="AR4587" t="s">
        <v>2706</v>
      </c>
      <c r="AS4587" t="s">
        <v>2705</v>
      </c>
      <c r="AT4587" s="2">
        <v>3.5990000000000002</v>
      </c>
      <c r="AU4587" s="1">
        <f t="shared" si="579"/>
        <v>1.2572800203295253</v>
      </c>
      <c r="AV4587" s="1">
        <f t="shared" si="580"/>
        <v>0.93514885888276444</v>
      </c>
      <c r="AW4587" s="1">
        <f t="shared" si="581"/>
        <v>0.61301769743600354</v>
      </c>
    </row>
    <row r="4588" spans="1:49" x14ac:dyDescent="0.2">
      <c r="A4588">
        <v>4586</v>
      </c>
      <c r="B4588" t="s">
        <v>2704</v>
      </c>
      <c r="C4588" t="s">
        <v>2703</v>
      </c>
      <c r="D4588" t="s">
        <v>2702</v>
      </c>
      <c r="F4588" t="s">
        <v>2701</v>
      </c>
      <c r="G4588" t="s">
        <v>18</v>
      </c>
      <c r="H4588" t="s">
        <v>17</v>
      </c>
      <c r="I4588" t="s">
        <v>2700</v>
      </c>
      <c r="J4588" t="s">
        <v>2699</v>
      </c>
      <c r="K4588" t="s">
        <v>2698</v>
      </c>
      <c r="L4588" t="s">
        <v>2697</v>
      </c>
      <c r="M4588" t="s">
        <v>86</v>
      </c>
      <c r="N4588">
        <v>6</v>
      </c>
      <c r="O4588" t="s">
        <v>2696</v>
      </c>
      <c r="P4588" t="s">
        <v>2695</v>
      </c>
      <c r="Q4588" t="s">
        <v>2694</v>
      </c>
      <c r="R4588" s="7">
        <v>42005</v>
      </c>
      <c r="S4588" s="8">
        <f t="shared" si="576"/>
        <v>2015</v>
      </c>
      <c r="T4588" s="8">
        <v>2015</v>
      </c>
      <c r="U4588" s="8">
        <f t="shared" si="577"/>
        <v>7</v>
      </c>
      <c r="V4588" s="7">
        <v>42095</v>
      </c>
      <c r="W4588" t="s">
        <v>198</v>
      </c>
      <c r="X4588" s="2">
        <v>0.65200000000000002</v>
      </c>
      <c r="Y4588" s="6">
        <f t="shared" si="574"/>
        <v>1.7404767624996664E-2</v>
      </c>
      <c r="AA4588">
        <v>222313</v>
      </c>
      <c r="AB4588">
        <v>12179</v>
      </c>
      <c r="AD4588" t="s">
        <v>7</v>
      </c>
      <c r="AE4588">
        <v>160</v>
      </c>
      <c r="AH4588" t="s">
        <v>2693</v>
      </c>
      <c r="AI4588" t="s">
        <v>2692</v>
      </c>
      <c r="AJ4588" t="s">
        <v>2691</v>
      </c>
      <c r="AK4588" t="s">
        <v>2690</v>
      </c>
      <c r="AL4588">
        <v>3</v>
      </c>
      <c r="AM4588" s="5">
        <f t="shared" si="578"/>
        <v>0.42857142857142855</v>
      </c>
      <c r="AN4588" s="4">
        <f t="shared" si="575"/>
        <v>6.4910477632931242E-4</v>
      </c>
      <c r="AO4588" s="3"/>
      <c r="AP4588">
        <v>0</v>
      </c>
      <c r="AQ4588" t="s">
        <v>295</v>
      </c>
      <c r="AR4588">
        <v>21071029</v>
      </c>
      <c r="AS4588" t="s">
        <v>294</v>
      </c>
      <c r="AT4588" s="2">
        <v>3.5990000000000002</v>
      </c>
      <c r="AU4588" s="1">
        <f t="shared" si="579"/>
        <v>1.2378068770396458</v>
      </c>
      <c r="AV4588" s="1">
        <f t="shared" si="580"/>
        <v>0.90269362006629872</v>
      </c>
      <c r="AW4588" s="1">
        <f t="shared" si="581"/>
        <v>0.56758036309295168</v>
      </c>
    </row>
    <row r="4589" spans="1:49" x14ac:dyDescent="0.2">
      <c r="A4589">
        <v>4587</v>
      </c>
      <c r="B4589" t="s">
        <v>2689</v>
      </c>
      <c r="C4589" t="s">
        <v>2688</v>
      </c>
      <c r="F4589" t="s">
        <v>2687</v>
      </c>
      <c r="G4589" t="s">
        <v>18</v>
      </c>
      <c r="H4589" t="s">
        <v>17</v>
      </c>
      <c r="I4589" t="s">
        <v>2686</v>
      </c>
      <c r="J4589" t="s">
        <v>2685</v>
      </c>
      <c r="K4589" t="s">
        <v>2684</v>
      </c>
      <c r="L4589" t="s">
        <v>2683</v>
      </c>
      <c r="M4589" t="s">
        <v>427</v>
      </c>
      <c r="N4589">
        <v>9</v>
      </c>
      <c r="O4589" t="s">
        <v>2682</v>
      </c>
      <c r="P4589" t="s">
        <v>2681</v>
      </c>
      <c r="Q4589" t="s">
        <v>2680</v>
      </c>
      <c r="R4589" s="7">
        <v>42005</v>
      </c>
      <c r="S4589" s="8">
        <f t="shared" si="576"/>
        <v>2015</v>
      </c>
      <c r="T4589" s="8">
        <v>2015</v>
      </c>
      <c r="U4589" s="8">
        <f t="shared" si="577"/>
        <v>7</v>
      </c>
      <c r="V4589" s="7">
        <v>42005</v>
      </c>
      <c r="W4589" t="s">
        <v>2679</v>
      </c>
      <c r="X4589" s="2">
        <v>0.371</v>
      </c>
      <c r="Y4589" s="6">
        <f t="shared" si="574"/>
        <v>9.9036331117695747E-3</v>
      </c>
      <c r="AA4589">
        <v>214922</v>
      </c>
      <c r="AB4589">
        <v>130262</v>
      </c>
      <c r="AC4589">
        <v>13474065</v>
      </c>
      <c r="AD4589" t="s">
        <v>7</v>
      </c>
      <c r="AE4589">
        <v>54</v>
      </c>
      <c r="AF4589">
        <v>1</v>
      </c>
      <c r="AH4589">
        <v>16001</v>
      </c>
      <c r="AI4589" t="s">
        <v>2678</v>
      </c>
      <c r="AK4589" t="s">
        <v>2677</v>
      </c>
      <c r="AL4589">
        <v>13</v>
      </c>
      <c r="AM4589" s="5">
        <f t="shared" si="578"/>
        <v>1.8571428571428572</v>
      </c>
      <c r="AN4589" s="4">
        <f t="shared" si="575"/>
        <v>2.8127873640936877E-3</v>
      </c>
      <c r="AO4589" s="3"/>
      <c r="AP4589">
        <v>0</v>
      </c>
      <c r="AR4589" t="s">
        <v>62</v>
      </c>
      <c r="AT4589" s="2">
        <v>1.48</v>
      </c>
      <c r="AU4589" s="1">
        <f t="shared" si="579"/>
        <v>0.77763793874668075</v>
      </c>
      <c r="AV4589" s="1">
        <f t="shared" si="580"/>
        <v>0.63582102379316319</v>
      </c>
      <c r="AW4589" s="1">
        <f t="shared" si="581"/>
        <v>0.49400410883964541</v>
      </c>
    </row>
    <row r="4590" spans="1:49" x14ac:dyDescent="0.2">
      <c r="A4590">
        <v>4588</v>
      </c>
      <c r="B4590" t="s">
        <v>2676</v>
      </c>
      <c r="C4590" t="s">
        <v>2675</v>
      </c>
      <c r="D4590" t="s">
        <v>2674</v>
      </c>
      <c r="E4590">
        <v>25462667</v>
      </c>
      <c r="F4590" t="s">
        <v>2673</v>
      </c>
      <c r="G4590" t="s">
        <v>18</v>
      </c>
      <c r="H4590" t="s">
        <v>17</v>
      </c>
      <c r="I4590" t="s">
        <v>2672</v>
      </c>
      <c r="J4590" t="s">
        <v>2671</v>
      </c>
      <c r="K4590" t="s">
        <v>2670</v>
      </c>
      <c r="L4590" t="s">
        <v>2669</v>
      </c>
      <c r="M4590" t="s">
        <v>2668</v>
      </c>
      <c r="N4590">
        <v>4</v>
      </c>
      <c r="O4590" t="s">
        <v>2667</v>
      </c>
      <c r="P4590" t="s">
        <v>2666</v>
      </c>
      <c r="Q4590" t="s">
        <v>2665</v>
      </c>
      <c r="R4590" s="7">
        <v>42005</v>
      </c>
      <c r="S4590" s="8">
        <f t="shared" si="576"/>
        <v>2015</v>
      </c>
      <c r="T4590" s="8">
        <v>2015</v>
      </c>
      <c r="U4590" s="8">
        <f t="shared" si="577"/>
        <v>7</v>
      </c>
      <c r="V4590" s="7">
        <v>42005</v>
      </c>
      <c r="W4590" t="s">
        <v>2664</v>
      </c>
      <c r="X4590" s="2">
        <v>0.998</v>
      </c>
      <c r="Y4590" s="6">
        <f t="shared" si="574"/>
        <v>2.664104001494888E-2</v>
      </c>
      <c r="AA4590">
        <v>14678039</v>
      </c>
      <c r="AB4590">
        <v>19156</v>
      </c>
      <c r="AC4590">
        <v>18735495</v>
      </c>
      <c r="AD4590" t="s">
        <v>7</v>
      </c>
      <c r="AE4590">
        <v>44</v>
      </c>
      <c r="AF4590">
        <v>1</v>
      </c>
      <c r="AH4590" t="s">
        <v>2663</v>
      </c>
      <c r="AI4590" t="s">
        <v>2662</v>
      </c>
      <c r="AJ4590" t="s">
        <v>2661</v>
      </c>
      <c r="AK4590" t="s">
        <v>2660</v>
      </c>
      <c r="AL4590">
        <v>9</v>
      </c>
      <c r="AM4590" s="5">
        <f t="shared" si="578"/>
        <v>1.2857142857142858</v>
      </c>
      <c r="AN4590" s="4">
        <f t="shared" si="575"/>
        <v>1.9473143289879377E-3</v>
      </c>
      <c r="AO4590" s="3"/>
      <c r="AP4590">
        <v>0</v>
      </c>
      <c r="AR4590" t="s">
        <v>62</v>
      </c>
      <c r="AT4590" s="2" t="s">
        <v>61</v>
      </c>
      <c r="AU4590" s="1">
        <f t="shared" si="579"/>
        <v>1.9232922309160596</v>
      </c>
      <c r="AV4590" s="1">
        <f t="shared" si="580"/>
        <v>1.4294177171968407</v>
      </c>
      <c r="AW4590" s="1">
        <f t="shared" si="581"/>
        <v>0.9355432034776221</v>
      </c>
    </row>
    <row r="4591" spans="1:49" x14ac:dyDescent="0.2">
      <c r="A4591">
        <v>4589</v>
      </c>
      <c r="B4591" t="s">
        <v>2659</v>
      </c>
      <c r="C4591" t="s">
        <v>2658</v>
      </c>
      <c r="F4591" t="s">
        <v>2657</v>
      </c>
      <c r="G4591" t="s">
        <v>18</v>
      </c>
      <c r="H4591" t="s">
        <v>17</v>
      </c>
      <c r="I4591" t="s">
        <v>2656</v>
      </c>
      <c r="J4591" t="s">
        <v>2655</v>
      </c>
      <c r="K4591" t="s">
        <v>2654</v>
      </c>
      <c r="L4591" t="s">
        <v>2653</v>
      </c>
      <c r="M4591" t="s">
        <v>1952</v>
      </c>
      <c r="N4591">
        <v>5</v>
      </c>
      <c r="O4591" t="s">
        <v>2652</v>
      </c>
      <c r="P4591" t="s">
        <v>2651</v>
      </c>
      <c r="Q4591" t="s">
        <v>2650</v>
      </c>
      <c r="R4591" s="7">
        <v>42005</v>
      </c>
      <c r="S4591" s="8">
        <f t="shared" si="576"/>
        <v>2015</v>
      </c>
      <c r="T4591" s="8">
        <v>2015</v>
      </c>
      <c r="U4591" s="8">
        <f t="shared" si="577"/>
        <v>7</v>
      </c>
      <c r="V4591" s="7">
        <v>42005</v>
      </c>
      <c r="W4591" t="s">
        <v>2649</v>
      </c>
      <c r="X4591" s="2">
        <v>0.22500000000000001</v>
      </c>
      <c r="Y4591" s="6">
        <f t="shared" si="574"/>
        <v>6.0062464963562111E-3</v>
      </c>
      <c r="AA4591">
        <v>13000632</v>
      </c>
      <c r="AB4591">
        <v>22933</v>
      </c>
      <c r="AC4591">
        <v>13036203</v>
      </c>
      <c r="AD4591" t="s">
        <v>7</v>
      </c>
      <c r="AE4591">
        <v>23</v>
      </c>
      <c r="AF4591">
        <v>1</v>
      </c>
      <c r="AH4591" t="s">
        <v>2648</v>
      </c>
      <c r="AI4591" t="s">
        <v>2647</v>
      </c>
      <c r="AJ4591" t="s">
        <v>2646</v>
      </c>
      <c r="AK4591" t="s">
        <v>2645</v>
      </c>
      <c r="AL4591">
        <v>0</v>
      </c>
      <c r="AM4591" s="5">
        <f t="shared" si="578"/>
        <v>0</v>
      </c>
      <c r="AN4591" s="4">
        <f t="shared" si="575"/>
        <v>0</v>
      </c>
      <c r="AO4591" s="3"/>
      <c r="AP4591">
        <v>1</v>
      </c>
      <c r="AR4591" t="s">
        <v>62</v>
      </c>
      <c r="AT4591" s="2" t="s">
        <v>61</v>
      </c>
      <c r="AU4591" s="1">
        <f t="shared" si="579"/>
        <v>0.42043725474493476</v>
      </c>
      <c r="AV4591" s="1">
        <f t="shared" si="580"/>
        <v>0.30031232481781056</v>
      </c>
      <c r="AW4591" s="1">
        <f t="shared" si="581"/>
        <v>0.18018739489068633</v>
      </c>
    </row>
    <row r="4592" spans="1:49" x14ac:dyDescent="0.2">
      <c r="A4592">
        <v>4590</v>
      </c>
      <c r="B4592" t="s">
        <v>2644</v>
      </c>
      <c r="C4592" t="s">
        <v>2643</v>
      </c>
      <c r="F4592" t="s">
        <v>2642</v>
      </c>
      <c r="G4592" t="s">
        <v>18</v>
      </c>
      <c r="H4592" t="s">
        <v>17</v>
      </c>
      <c r="I4592" t="s">
        <v>2641</v>
      </c>
      <c r="J4592" t="s">
        <v>2640</v>
      </c>
      <c r="K4592" t="s">
        <v>2639</v>
      </c>
      <c r="L4592" t="s">
        <v>2638</v>
      </c>
      <c r="M4592" t="s">
        <v>2637</v>
      </c>
      <c r="N4592">
        <v>3</v>
      </c>
      <c r="O4592" t="s">
        <v>2636</v>
      </c>
      <c r="P4592" t="s">
        <v>2635</v>
      </c>
      <c r="Q4592" t="s">
        <v>2634</v>
      </c>
      <c r="R4592" s="7">
        <v>42005</v>
      </c>
      <c r="S4592" s="8">
        <f t="shared" si="576"/>
        <v>2015</v>
      </c>
      <c r="T4592" s="8">
        <v>2015</v>
      </c>
      <c r="U4592" s="8">
        <f t="shared" si="577"/>
        <v>7</v>
      </c>
      <c r="V4592" s="7">
        <v>2015</v>
      </c>
      <c r="W4592" t="s">
        <v>2633</v>
      </c>
      <c r="X4592" s="2">
        <v>0.28699999999999998</v>
      </c>
      <c r="Y4592" s="6">
        <f t="shared" si="574"/>
        <v>7.6613010864632547E-3</v>
      </c>
      <c r="AA4592">
        <v>10637826</v>
      </c>
      <c r="AB4592">
        <v>29834</v>
      </c>
      <c r="AD4592" t="s">
        <v>7</v>
      </c>
      <c r="AE4592">
        <v>49</v>
      </c>
      <c r="AF4592">
        <v>1</v>
      </c>
      <c r="AH4592" t="s">
        <v>2632</v>
      </c>
      <c r="AI4592" t="s">
        <v>2631</v>
      </c>
      <c r="AK4592" t="s">
        <v>2630</v>
      </c>
      <c r="AL4592">
        <v>3</v>
      </c>
      <c r="AM4592" s="5">
        <f t="shared" si="578"/>
        <v>0.42857142857142855</v>
      </c>
      <c r="AN4592" s="4">
        <f t="shared" si="575"/>
        <v>6.4910477632931242E-4</v>
      </c>
      <c r="AO4592" s="3"/>
      <c r="AP4592">
        <v>0</v>
      </c>
      <c r="AR4592" t="s">
        <v>2629</v>
      </c>
      <c r="AT4592" s="2">
        <v>0.67400000000000004</v>
      </c>
      <c r="AU4592" s="1">
        <f t="shared" si="579"/>
        <v>0.55576421934230724</v>
      </c>
      <c r="AV4592" s="1">
        <f t="shared" si="580"/>
        <v>0.41552029313962835</v>
      </c>
      <c r="AW4592" s="1">
        <f t="shared" si="581"/>
        <v>0.27527636693694946</v>
      </c>
    </row>
    <row r="4593" spans="1:49" x14ac:dyDescent="0.2">
      <c r="A4593">
        <v>4591</v>
      </c>
      <c r="B4593" t="s">
        <v>2628</v>
      </c>
      <c r="C4593" t="s">
        <v>2627</v>
      </c>
      <c r="F4593" t="s">
        <v>2626</v>
      </c>
      <c r="G4593" t="s">
        <v>18</v>
      </c>
      <c r="H4593" t="s">
        <v>17</v>
      </c>
      <c r="I4593" t="s">
        <v>2625</v>
      </c>
      <c r="J4593">
        <v>60019616</v>
      </c>
      <c r="K4593" t="s">
        <v>2624</v>
      </c>
      <c r="L4593" t="s">
        <v>556</v>
      </c>
      <c r="M4593" t="s">
        <v>102</v>
      </c>
      <c r="N4593">
        <v>3</v>
      </c>
      <c r="O4593" t="s">
        <v>2623</v>
      </c>
      <c r="P4593" t="s">
        <v>2622</v>
      </c>
      <c r="Q4593" t="s">
        <v>2621</v>
      </c>
      <c r="R4593" s="7">
        <v>42005</v>
      </c>
      <c r="S4593" s="8">
        <f t="shared" si="576"/>
        <v>2015</v>
      </c>
      <c r="T4593" s="8">
        <v>2015</v>
      </c>
      <c r="U4593" s="8">
        <f t="shared" si="577"/>
        <v>7</v>
      </c>
      <c r="V4593" s="7">
        <v>42036</v>
      </c>
      <c r="W4593" t="s">
        <v>2620</v>
      </c>
      <c r="X4593" s="2">
        <v>0.82799999999999996</v>
      </c>
      <c r="Y4593" s="6">
        <f t="shared" si="574"/>
        <v>2.2102987106590855E-2</v>
      </c>
      <c r="AA4593">
        <v>11452</v>
      </c>
      <c r="AB4593">
        <v>29964</v>
      </c>
      <c r="AD4593" t="s">
        <v>7</v>
      </c>
      <c r="AE4593">
        <v>53</v>
      </c>
      <c r="AF4593">
        <v>2</v>
      </c>
      <c r="AH4593" t="s">
        <v>2619</v>
      </c>
      <c r="AI4593" t="s">
        <v>2618</v>
      </c>
      <c r="AK4593" t="s">
        <v>2617</v>
      </c>
      <c r="AL4593">
        <v>17</v>
      </c>
      <c r="AM4593" s="5">
        <f t="shared" si="578"/>
        <v>2.4285714285714284</v>
      </c>
      <c r="AN4593" s="4">
        <f t="shared" si="575"/>
        <v>3.678260399199437E-3</v>
      </c>
      <c r="AO4593" s="3"/>
      <c r="AP4593">
        <v>0</v>
      </c>
      <c r="AQ4593" t="s">
        <v>295</v>
      </c>
      <c r="AR4593">
        <v>1172079</v>
      </c>
      <c r="AS4593" t="s">
        <v>294</v>
      </c>
      <c r="AT4593" s="2">
        <v>2.1269999999999998</v>
      </c>
      <c r="AU4593" s="1">
        <f t="shared" si="579"/>
        <v>1.6575569094373428</v>
      </c>
      <c r="AV4593" s="1">
        <f t="shared" si="580"/>
        <v>1.2890623752895145</v>
      </c>
      <c r="AW4593" s="1">
        <f t="shared" si="581"/>
        <v>0.92056784114168622</v>
      </c>
    </row>
    <row r="4594" spans="1:49" x14ac:dyDescent="0.2">
      <c r="A4594">
        <v>4592</v>
      </c>
      <c r="B4594" t="s">
        <v>2616</v>
      </c>
      <c r="C4594" t="s">
        <v>2615</v>
      </c>
      <c r="F4594" t="s">
        <v>2614</v>
      </c>
      <c r="G4594" t="s">
        <v>18</v>
      </c>
      <c r="H4594" t="s">
        <v>17</v>
      </c>
      <c r="I4594" t="s">
        <v>2613</v>
      </c>
      <c r="J4594" t="s">
        <v>2612</v>
      </c>
      <c r="K4594" t="s">
        <v>2611</v>
      </c>
      <c r="L4594" t="s">
        <v>2610</v>
      </c>
      <c r="M4594" t="s">
        <v>2609</v>
      </c>
      <c r="N4594">
        <v>8</v>
      </c>
      <c r="O4594" t="s">
        <v>2608</v>
      </c>
      <c r="P4594" t="s">
        <v>2607</v>
      </c>
      <c r="Q4594" t="s">
        <v>2606</v>
      </c>
      <c r="R4594" s="7">
        <v>42005</v>
      </c>
      <c r="S4594" s="8">
        <f t="shared" si="576"/>
        <v>2015</v>
      </c>
      <c r="T4594" s="8">
        <v>2015</v>
      </c>
      <c r="U4594" s="8">
        <f t="shared" si="577"/>
        <v>7</v>
      </c>
      <c r="V4594" s="7">
        <v>42005</v>
      </c>
      <c r="W4594" t="s">
        <v>2605</v>
      </c>
      <c r="X4594" s="2">
        <v>1.552</v>
      </c>
      <c r="Y4594" s="6">
        <f t="shared" si="574"/>
        <v>4.1429753610421505E-2</v>
      </c>
      <c r="AA4594">
        <v>3076970</v>
      </c>
      <c r="AB4594">
        <v>21594</v>
      </c>
      <c r="AC4594">
        <v>13653113</v>
      </c>
      <c r="AD4594" t="s">
        <v>7</v>
      </c>
      <c r="AE4594">
        <v>40</v>
      </c>
      <c r="AF4594">
        <v>1</v>
      </c>
      <c r="AH4594" t="s">
        <v>2604</v>
      </c>
      <c r="AI4594" t="s">
        <v>2603</v>
      </c>
      <c r="AK4594" t="s">
        <v>2602</v>
      </c>
      <c r="AL4594">
        <v>20</v>
      </c>
      <c r="AM4594" s="5">
        <f t="shared" si="578"/>
        <v>2.8571428571428572</v>
      </c>
      <c r="AN4594" s="4">
        <f t="shared" si="575"/>
        <v>4.3273651755287501E-3</v>
      </c>
      <c r="AO4594" s="3"/>
      <c r="AP4594">
        <v>0</v>
      </c>
      <c r="AR4594" t="s">
        <v>62</v>
      </c>
      <c r="AT4594" s="2">
        <v>3.8439999999999999</v>
      </c>
      <c r="AU4594" s="1">
        <f t="shared" si="579"/>
        <v>3.0299037079953677</v>
      </c>
      <c r="AV4594" s="1">
        <f t="shared" si="580"/>
        <v>2.2878559392975126</v>
      </c>
      <c r="AW4594" s="1">
        <f t="shared" si="581"/>
        <v>1.5458081705996576</v>
      </c>
    </row>
    <row r="4595" spans="1:49" x14ac:dyDescent="0.2">
      <c r="A4595">
        <v>4593</v>
      </c>
      <c r="B4595" t="s">
        <v>2601</v>
      </c>
      <c r="C4595" t="s">
        <v>2600</v>
      </c>
      <c r="F4595" t="s">
        <v>2599</v>
      </c>
      <c r="G4595" t="s">
        <v>18</v>
      </c>
      <c r="H4595" t="s">
        <v>17</v>
      </c>
      <c r="I4595" t="s">
        <v>2598</v>
      </c>
      <c r="J4595" t="s">
        <v>2597</v>
      </c>
      <c r="K4595" t="s">
        <v>2596</v>
      </c>
      <c r="L4595" t="s">
        <v>2595</v>
      </c>
      <c r="M4595" t="s">
        <v>152</v>
      </c>
      <c r="N4595">
        <v>4</v>
      </c>
      <c r="O4595" t="s">
        <v>2594</v>
      </c>
      <c r="P4595" t="s">
        <v>2593</v>
      </c>
      <c r="Q4595" t="s">
        <v>2592</v>
      </c>
      <c r="R4595" s="7">
        <v>42005</v>
      </c>
      <c r="S4595" s="8">
        <f t="shared" si="576"/>
        <v>2015</v>
      </c>
      <c r="T4595" s="8">
        <v>2015</v>
      </c>
      <c r="U4595" s="8">
        <f t="shared" si="577"/>
        <v>7</v>
      </c>
      <c r="V4595" s="7">
        <v>42005</v>
      </c>
      <c r="W4595" t="s">
        <v>2591</v>
      </c>
      <c r="X4595" s="2">
        <v>1.294</v>
      </c>
      <c r="Y4595" s="6">
        <f t="shared" si="574"/>
        <v>3.4542590961266384E-2</v>
      </c>
      <c r="AA4595">
        <v>1979337</v>
      </c>
      <c r="AB4595">
        <v>25751</v>
      </c>
      <c r="AC4595">
        <v>10969837</v>
      </c>
      <c r="AD4595" t="s">
        <v>7</v>
      </c>
      <c r="AE4595">
        <v>40</v>
      </c>
      <c r="AF4595">
        <v>1</v>
      </c>
      <c r="AH4595" t="s">
        <v>2590</v>
      </c>
      <c r="AI4595" t="s">
        <v>2589</v>
      </c>
      <c r="AJ4595" t="s">
        <v>2588</v>
      </c>
      <c r="AK4595" t="s">
        <v>2587</v>
      </c>
      <c r="AL4595">
        <v>219</v>
      </c>
      <c r="AM4595" s="5">
        <f t="shared" si="578"/>
        <v>31.285714285714285</v>
      </c>
      <c r="AN4595" s="4">
        <f t="shared" si="575"/>
        <v>4.7384648672039807E-2</v>
      </c>
      <c r="AO4595" s="3"/>
      <c r="AP4595">
        <v>0</v>
      </c>
      <c r="AR4595" t="s">
        <v>62</v>
      </c>
      <c r="AT4595" s="2">
        <v>4.133</v>
      </c>
      <c r="AU4595" s="1">
        <f t="shared" si="579"/>
        <v>3.8395208274498409</v>
      </c>
      <c r="AV4595" s="1">
        <f t="shared" si="580"/>
        <v>4.0963619816653098</v>
      </c>
      <c r="AW4595" s="1">
        <f t="shared" si="581"/>
        <v>4.3532031358807775</v>
      </c>
    </row>
    <row r="4596" spans="1:49" x14ac:dyDescent="0.2">
      <c r="A4596">
        <v>4594</v>
      </c>
      <c r="B4596" t="s">
        <v>2586</v>
      </c>
      <c r="C4596" t="s">
        <v>2585</v>
      </c>
      <c r="F4596" t="s">
        <v>2584</v>
      </c>
      <c r="G4596" t="s">
        <v>18</v>
      </c>
      <c r="H4596" t="s">
        <v>17</v>
      </c>
      <c r="I4596" t="s">
        <v>2583</v>
      </c>
      <c r="J4596" t="s">
        <v>2582</v>
      </c>
      <c r="K4596" t="s">
        <v>2581</v>
      </c>
      <c r="L4596" t="s">
        <v>2580</v>
      </c>
      <c r="M4596" t="s">
        <v>2579</v>
      </c>
      <c r="N4596">
        <v>3</v>
      </c>
      <c r="O4596" t="s">
        <v>2578</v>
      </c>
      <c r="P4596" t="s">
        <v>2577</v>
      </c>
      <c r="Q4596" t="s">
        <v>2576</v>
      </c>
      <c r="R4596" s="7">
        <v>42005</v>
      </c>
      <c r="S4596" s="8">
        <f t="shared" si="576"/>
        <v>2015</v>
      </c>
      <c r="T4596" s="8">
        <v>2015</v>
      </c>
      <c r="U4596" s="8">
        <f t="shared" si="577"/>
        <v>7</v>
      </c>
      <c r="V4596" s="7">
        <v>2015</v>
      </c>
      <c r="W4596" t="s">
        <v>2575</v>
      </c>
      <c r="X4596" s="2">
        <v>0.437</v>
      </c>
      <c r="Y4596" s="6">
        <f t="shared" si="574"/>
        <v>1.1665465417367396E-2</v>
      </c>
      <c r="AA4596">
        <v>10704698</v>
      </c>
      <c r="AB4596">
        <v>5300152513</v>
      </c>
      <c r="AC4596">
        <v>15598985</v>
      </c>
      <c r="AD4596" t="s">
        <v>7</v>
      </c>
      <c r="AE4596">
        <v>150</v>
      </c>
      <c r="AH4596" t="s">
        <v>2574</v>
      </c>
      <c r="AI4596" t="s">
        <v>2573</v>
      </c>
      <c r="AK4596" t="s">
        <v>2572</v>
      </c>
      <c r="AL4596">
        <v>10</v>
      </c>
      <c r="AM4596" s="5">
        <f t="shared" si="578"/>
        <v>1.4285714285714286</v>
      </c>
      <c r="AN4596" s="4">
        <f t="shared" si="575"/>
        <v>2.163682587764375E-3</v>
      </c>
      <c r="AO4596" s="3"/>
      <c r="AP4596">
        <v>1</v>
      </c>
      <c r="AR4596" t="s">
        <v>62</v>
      </c>
      <c r="AT4596" s="2" t="s">
        <v>61</v>
      </c>
      <c r="AU4596" s="1">
        <f t="shared" si="579"/>
        <v>0.88149305684864887</v>
      </c>
      <c r="AV4596" s="1">
        <f t="shared" si="580"/>
        <v>0.69145740025658853</v>
      </c>
      <c r="AW4596" s="1">
        <f t="shared" si="581"/>
        <v>0.50142174366452807</v>
      </c>
    </row>
    <row r="4597" spans="1:49" x14ac:dyDescent="0.2">
      <c r="A4597">
        <v>4595</v>
      </c>
      <c r="B4597" t="s">
        <v>2571</v>
      </c>
      <c r="C4597" t="s">
        <v>2570</v>
      </c>
      <c r="D4597" t="s">
        <v>2569</v>
      </c>
      <c r="F4597" t="s">
        <v>2568</v>
      </c>
      <c r="G4597" t="s">
        <v>18</v>
      </c>
      <c r="H4597" t="s">
        <v>17</v>
      </c>
      <c r="I4597" t="s">
        <v>2567</v>
      </c>
      <c r="J4597" t="s">
        <v>2566</v>
      </c>
      <c r="K4597" t="s">
        <v>2565</v>
      </c>
      <c r="L4597" t="s">
        <v>2564</v>
      </c>
      <c r="M4597" t="s">
        <v>2563</v>
      </c>
      <c r="N4597">
        <v>3</v>
      </c>
      <c r="O4597" t="s">
        <v>2562</v>
      </c>
      <c r="P4597" t="s">
        <v>2561</v>
      </c>
      <c r="Q4597" t="s">
        <v>2560</v>
      </c>
      <c r="R4597" s="7">
        <v>42005</v>
      </c>
      <c r="S4597" s="8">
        <f t="shared" si="576"/>
        <v>2015</v>
      </c>
      <c r="T4597" s="8">
        <v>2015</v>
      </c>
      <c r="U4597" s="8">
        <f t="shared" si="577"/>
        <v>7</v>
      </c>
      <c r="V4597" s="7">
        <v>42005</v>
      </c>
      <c r="W4597" t="s">
        <v>2559</v>
      </c>
      <c r="X4597" s="2">
        <v>0.44500000000000001</v>
      </c>
      <c r="Y4597" s="6">
        <f t="shared" si="574"/>
        <v>1.1879020848348951E-2</v>
      </c>
      <c r="AA4597">
        <v>262714</v>
      </c>
      <c r="AB4597">
        <v>26717</v>
      </c>
      <c r="AD4597" t="s">
        <v>7</v>
      </c>
      <c r="AE4597">
        <v>55</v>
      </c>
      <c r="AF4597">
        <v>1</v>
      </c>
      <c r="AH4597" t="s">
        <v>2558</v>
      </c>
      <c r="AI4597" t="s">
        <v>2557</v>
      </c>
      <c r="AJ4597" t="s">
        <v>2556</v>
      </c>
      <c r="AK4597" t="s">
        <v>2555</v>
      </c>
      <c r="AL4597">
        <v>18</v>
      </c>
      <c r="AM4597" s="5">
        <f t="shared" si="578"/>
        <v>2.5714285714285716</v>
      </c>
      <c r="AN4597" s="4">
        <f t="shared" si="575"/>
        <v>3.8946286579758754E-3</v>
      </c>
      <c r="AO4597" s="3"/>
      <c r="AP4597">
        <v>0</v>
      </c>
      <c r="AR4597" t="s">
        <v>62</v>
      </c>
      <c r="AS4597" t="s">
        <v>2554</v>
      </c>
      <c r="AT4597" s="2">
        <v>1.589</v>
      </c>
      <c r="AU4597" s="1">
        <f t="shared" si="579"/>
        <v>0.94837031912370273</v>
      </c>
      <c r="AV4597" s="1">
        <f t="shared" si="580"/>
        <v>0.78868247531624136</v>
      </c>
      <c r="AW4597" s="1">
        <f t="shared" si="581"/>
        <v>0.62899463150877977</v>
      </c>
    </row>
    <row r="4598" spans="1:49" x14ac:dyDescent="0.2">
      <c r="A4598">
        <v>4596</v>
      </c>
      <c r="B4598" t="s">
        <v>2553</v>
      </c>
      <c r="C4598" t="s">
        <v>2552</v>
      </c>
      <c r="E4598">
        <v>25412730</v>
      </c>
      <c r="F4598" t="s">
        <v>2551</v>
      </c>
      <c r="G4598" t="s">
        <v>18</v>
      </c>
      <c r="H4598" t="s">
        <v>17</v>
      </c>
      <c r="I4598" t="s">
        <v>2550</v>
      </c>
      <c r="J4598" t="s">
        <v>2549</v>
      </c>
      <c r="K4598" t="s">
        <v>2548</v>
      </c>
      <c r="L4598" t="s">
        <v>2547</v>
      </c>
      <c r="M4598" t="s">
        <v>2546</v>
      </c>
      <c r="N4598">
        <v>7</v>
      </c>
      <c r="O4598" t="s">
        <v>2545</v>
      </c>
      <c r="P4598" t="s">
        <v>2544</v>
      </c>
      <c r="Q4598" t="s">
        <v>2543</v>
      </c>
      <c r="R4598" s="7">
        <v>42005</v>
      </c>
      <c r="S4598" s="8">
        <f t="shared" si="576"/>
        <v>2015</v>
      </c>
      <c r="T4598" s="8">
        <v>2015</v>
      </c>
      <c r="U4598" s="8">
        <f t="shared" si="577"/>
        <v>7</v>
      </c>
      <c r="V4598" s="7">
        <v>41640</v>
      </c>
      <c r="W4598" t="s">
        <v>2542</v>
      </c>
      <c r="X4598" s="2">
        <v>0.8</v>
      </c>
      <c r="Y4598" s="6">
        <f t="shared" si="574"/>
        <v>2.1355543098155415E-2</v>
      </c>
      <c r="AA4598">
        <v>3407594</v>
      </c>
      <c r="AB4598">
        <v>23456</v>
      </c>
      <c r="AC4598">
        <v>14321351</v>
      </c>
      <c r="AD4598" t="s">
        <v>7</v>
      </c>
      <c r="AE4598">
        <v>201</v>
      </c>
      <c r="AF4598">
        <v>1</v>
      </c>
      <c r="AH4598" t="s">
        <v>2541</v>
      </c>
      <c r="AI4598" t="s">
        <v>2540</v>
      </c>
      <c r="AJ4598" t="s">
        <v>2539</v>
      </c>
      <c r="AK4598" t="s">
        <v>2538</v>
      </c>
      <c r="AL4598">
        <v>16</v>
      </c>
      <c r="AM4598" s="5">
        <f t="shared" si="578"/>
        <v>2.2857142857142856</v>
      </c>
      <c r="AN4598" s="4">
        <f t="shared" si="575"/>
        <v>3.4618921404229999E-3</v>
      </c>
      <c r="AO4598" s="3"/>
      <c r="AP4598">
        <v>1</v>
      </c>
      <c r="AQ4598" t="s">
        <v>1161</v>
      </c>
      <c r="AR4598" t="s">
        <v>2537</v>
      </c>
      <c r="AS4598" t="s">
        <v>1159</v>
      </c>
      <c r="AT4598" s="2" t="s">
        <v>61</v>
      </c>
      <c r="AU4598" s="1">
        <f t="shared" si="579"/>
        <v>1.5987447810835689</v>
      </c>
      <c r="AV4598" s="1">
        <f t="shared" si="580"/>
        <v>1.2408717619289209</v>
      </c>
      <c r="AW4598" s="1">
        <f t="shared" si="581"/>
        <v>0.88299874277427237</v>
      </c>
    </row>
    <row r="4599" spans="1:49" x14ac:dyDescent="0.2">
      <c r="A4599">
        <v>4597</v>
      </c>
      <c r="B4599" t="s">
        <v>2536</v>
      </c>
      <c r="C4599" t="s">
        <v>2535</v>
      </c>
      <c r="F4599" t="s">
        <v>2534</v>
      </c>
      <c r="G4599" t="s">
        <v>18</v>
      </c>
      <c r="H4599" t="s">
        <v>17</v>
      </c>
      <c r="I4599" t="s">
        <v>2533</v>
      </c>
      <c r="J4599">
        <v>60006019</v>
      </c>
      <c r="K4599" t="s">
        <v>2532</v>
      </c>
      <c r="L4599" t="s">
        <v>169</v>
      </c>
      <c r="M4599" t="s">
        <v>102</v>
      </c>
      <c r="N4599">
        <v>7</v>
      </c>
      <c r="O4599" t="s">
        <v>2531</v>
      </c>
      <c r="P4599" t="s">
        <v>2530</v>
      </c>
      <c r="Q4599" t="s">
        <v>2529</v>
      </c>
      <c r="R4599" s="7">
        <v>42005</v>
      </c>
      <c r="S4599" s="8">
        <f t="shared" si="576"/>
        <v>2015</v>
      </c>
      <c r="T4599" s="8">
        <v>2015</v>
      </c>
      <c r="U4599" s="8">
        <f t="shared" si="577"/>
        <v>7</v>
      </c>
      <c r="V4599" s="7">
        <v>42005</v>
      </c>
      <c r="W4599" t="s">
        <v>2518</v>
      </c>
      <c r="X4599" s="2">
        <v>0.154</v>
      </c>
      <c r="Y4599" s="6">
        <f t="shared" si="574"/>
        <v>4.1109420463949177E-3</v>
      </c>
      <c r="AA4599">
        <v>17411084</v>
      </c>
      <c r="AB4599">
        <v>12100154817</v>
      </c>
      <c r="AC4599">
        <v>17411092</v>
      </c>
      <c r="AD4599" t="s">
        <v>7</v>
      </c>
      <c r="AE4599">
        <v>8</v>
      </c>
      <c r="AF4599">
        <v>1</v>
      </c>
      <c r="AH4599" t="s">
        <v>2528</v>
      </c>
      <c r="AI4599" t="s">
        <v>2527</v>
      </c>
      <c r="AJ4599" t="s">
        <v>2526</v>
      </c>
      <c r="AK4599" t="s">
        <v>2525</v>
      </c>
      <c r="AL4599">
        <v>3</v>
      </c>
      <c r="AM4599" s="5">
        <f t="shared" si="578"/>
        <v>0.42857142857142855</v>
      </c>
      <c r="AN4599" s="4">
        <f t="shared" si="575"/>
        <v>6.4910477632931242E-4</v>
      </c>
      <c r="AO4599" s="3"/>
      <c r="AP4599">
        <v>0</v>
      </c>
      <c r="AR4599" t="s">
        <v>62</v>
      </c>
      <c r="AT4599" s="2" t="s">
        <v>61</v>
      </c>
      <c r="AU4599" s="1">
        <f t="shared" si="579"/>
        <v>0.30723908653752358</v>
      </c>
      <c r="AV4599" s="1">
        <f t="shared" si="580"/>
        <v>0.23800234113621152</v>
      </c>
      <c r="AW4599" s="1">
        <f t="shared" si="581"/>
        <v>0.16876559573489941</v>
      </c>
    </row>
    <row r="4600" spans="1:49" x14ac:dyDescent="0.2">
      <c r="A4600">
        <v>4598</v>
      </c>
      <c r="B4600" t="s">
        <v>2524</v>
      </c>
      <c r="C4600" t="s">
        <v>2523</v>
      </c>
      <c r="F4600" t="s">
        <v>2522</v>
      </c>
      <c r="G4600" t="s">
        <v>18</v>
      </c>
      <c r="H4600" t="s">
        <v>17</v>
      </c>
      <c r="I4600" t="s">
        <v>2521</v>
      </c>
      <c r="J4600">
        <v>60002494</v>
      </c>
      <c r="K4600" t="s">
        <v>2520</v>
      </c>
      <c r="L4600" t="s">
        <v>983</v>
      </c>
      <c r="M4600" t="s">
        <v>982</v>
      </c>
      <c r="N4600">
        <v>1</v>
      </c>
      <c r="O4600" t="s">
        <v>2519</v>
      </c>
      <c r="P4600">
        <v>56408939100</v>
      </c>
      <c r="Q4600">
        <v>60002494</v>
      </c>
      <c r="R4600" s="7">
        <v>42005</v>
      </c>
      <c r="S4600" s="8">
        <f t="shared" si="576"/>
        <v>2015</v>
      </c>
      <c r="T4600" s="8">
        <v>2015</v>
      </c>
      <c r="U4600" s="8">
        <f t="shared" si="577"/>
        <v>7</v>
      </c>
      <c r="V4600" s="7">
        <v>42005</v>
      </c>
      <c r="W4600" t="s">
        <v>2518</v>
      </c>
      <c r="X4600" s="2">
        <v>0.154</v>
      </c>
      <c r="Y4600" s="6">
        <f t="shared" si="574"/>
        <v>4.1109420463949177E-3</v>
      </c>
      <c r="AA4600">
        <v>17411084</v>
      </c>
      <c r="AB4600">
        <v>12100154817</v>
      </c>
      <c r="AC4600">
        <v>17411092</v>
      </c>
      <c r="AD4600" t="s">
        <v>7</v>
      </c>
      <c r="AE4600">
        <v>8</v>
      </c>
      <c r="AF4600">
        <v>1</v>
      </c>
      <c r="AH4600" s="10">
        <v>44409</v>
      </c>
      <c r="AI4600" t="s">
        <v>2517</v>
      </c>
      <c r="AJ4600" t="s">
        <v>2516</v>
      </c>
      <c r="AK4600" t="s">
        <v>2515</v>
      </c>
      <c r="AL4600">
        <v>2</v>
      </c>
      <c r="AM4600" s="5">
        <f t="shared" si="578"/>
        <v>0.2857142857142857</v>
      </c>
      <c r="AN4600" s="4">
        <f t="shared" si="575"/>
        <v>4.3273651755287499E-4</v>
      </c>
      <c r="AO4600" s="3"/>
      <c r="AP4600">
        <v>0</v>
      </c>
      <c r="AR4600" t="s">
        <v>62</v>
      </c>
      <c r="AT4600" s="2" t="s">
        <v>61</v>
      </c>
      <c r="AU4600" s="1">
        <f t="shared" si="579"/>
        <v>0.30074803877423045</v>
      </c>
      <c r="AV4600" s="1">
        <f t="shared" si="580"/>
        <v>0.22718392819738964</v>
      </c>
      <c r="AW4600" s="1">
        <f t="shared" si="581"/>
        <v>0.15361981762054877</v>
      </c>
    </row>
    <row r="4601" spans="1:49" x14ac:dyDescent="0.2">
      <c r="A4601">
        <v>4599</v>
      </c>
      <c r="B4601" t="s">
        <v>2514</v>
      </c>
      <c r="C4601" t="s">
        <v>2513</v>
      </c>
      <c r="F4601" t="s">
        <v>2512</v>
      </c>
      <c r="G4601" t="s">
        <v>18</v>
      </c>
      <c r="H4601" t="s">
        <v>17</v>
      </c>
      <c r="I4601" t="s">
        <v>2511</v>
      </c>
      <c r="J4601">
        <v>60013323</v>
      </c>
      <c r="K4601" t="s">
        <v>2510</v>
      </c>
      <c r="L4601" t="s">
        <v>2509</v>
      </c>
      <c r="M4601" t="s">
        <v>2508</v>
      </c>
      <c r="N4601">
        <v>3</v>
      </c>
      <c r="O4601" t="s">
        <v>2507</v>
      </c>
      <c r="P4601" t="s">
        <v>2506</v>
      </c>
      <c r="Q4601" t="s">
        <v>2505</v>
      </c>
      <c r="R4601" s="7">
        <v>42005</v>
      </c>
      <c r="S4601" s="8">
        <f t="shared" si="576"/>
        <v>2015</v>
      </c>
      <c r="T4601" s="8">
        <v>2015</v>
      </c>
      <c r="U4601" s="8">
        <f t="shared" si="577"/>
        <v>7</v>
      </c>
      <c r="V4601" s="7">
        <v>42013</v>
      </c>
      <c r="W4601" t="s">
        <v>2476</v>
      </c>
      <c r="X4601" s="2">
        <v>0.55500000000000005</v>
      </c>
      <c r="Y4601" s="6">
        <f t="shared" si="574"/>
        <v>1.4815408024345321E-2</v>
      </c>
      <c r="AA4601">
        <v>17518725</v>
      </c>
      <c r="AB4601">
        <v>6100153023</v>
      </c>
      <c r="AC4601">
        <v>17518733</v>
      </c>
      <c r="AD4601" t="s">
        <v>7</v>
      </c>
      <c r="AE4601">
        <v>9</v>
      </c>
      <c r="AF4601">
        <v>1</v>
      </c>
      <c r="AH4601" s="9">
        <v>42278</v>
      </c>
      <c r="AI4601" t="s">
        <v>2504</v>
      </c>
      <c r="AK4601" t="s">
        <v>2503</v>
      </c>
      <c r="AL4601">
        <v>14</v>
      </c>
      <c r="AM4601" s="5">
        <f t="shared" si="578"/>
        <v>2</v>
      </c>
      <c r="AN4601" s="4">
        <f t="shared" si="575"/>
        <v>3.0291556228701248E-3</v>
      </c>
      <c r="AO4601" s="3"/>
      <c r="AP4601">
        <v>0</v>
      </c>
      <c r="AR4601" t="s">
        <v>2502</v>
      </c>
      <c r="AT4601" s="2" t="s">
        <v>61</v>
      </c>
      <c r="AU4601" s="1">
        <f t="shared" si="579"/>
        <v>1.1279532303902762</v>
      </c>
      <c r="AV4601" s="1">
        <f t="shared" si="580"/>
        <v>0.89222818236077228</v>
      </c>
      <c r="AW4601" s="1">
        <f t="shared" si="581"/>
        <v>0.65650313433126828</v>
      </c>
    </row>
    <row r="4602" spans="1:49" x14ac:dyDescent="0.2">
      <c r="A4602">
        <v>4600</v>
      </c>
      <c r="B4602" t="s">
        <v>2501</v>
      </c>
      <c r="C4602" t="s">
        <v>2500</v>
      </c>
      <c r="F4602" t="s">
        <v>2499</v>
      </c>
      <c r="G4602" t="s">
        <v>18</v>
      </c>
      <c r="H4602" t="s">
        <v>17</v>
      </c>
      <c r="I4602" t="s">
        <v>2498</v>
      </c>
      <c r="J4602" t="s">
        <v>2497</v>
      </c>
      <c r="K4602" t="s">
        <v>2496</v>
      </c>
      <c r="L4602" t="s">
        <v>2495</v>
      </c>
      <c r="M4602" t="s">
        <v>2494</v>
      </c>
      <c r="N4602">
        <v>3</v>
      </c>
      <c r="O4602" t="s">
        <v>2493</v>
      </c>
      <c r="P4602" t="s">
        <v>2492</v>
      </c>
      <c r="Q4602" t="s">
        <v>2491</v>
      </c>
      <c r="R4602" s="7">
        <v>42005</v>
      </c>
      <c r="S4602" s="8">
        <f t="shared" si="576"/>
        <v>2015</v>
      </c>
      <c r="T4602" s="8">
        <v>2015</v>
      </c>
      <c r="U4602" s="8">
        <f t="shared" si="577"/>
        <v>7</v>
      </c>
      <c r="V4602" s="7">
        <v>42013</v>
      </c>
      <c r="W4602" t="s">
        <v>2476</v>
      </c>
      <c r="X4602" s="2">
        <v>0.55500000000000005</v>
      </c>
      <c r="Y4602" s="6">
        <f t="shared" si="574"/>
        <v>1.4815408024345321E-2</v>
      </c>
      <c r="AA4602">
        <v>17518725</v>
      </c>
      <c r="AB4602">
        <v>6100153023</v>
      </c>
      <c r="AC4602">
        <v>17518733</v>
      </c>
      <c r="AD4602" t="s">
        <v>7</v>
      </c>
      <c r="AE4602">
        <v>9</v>
      </c>
      <c r="AF4602">
        <v>1</v>
      </c>
      <c r="AH4602" t="s">
        <v>2490</v>
      </c>
      <c r="AI4602" t="s">
        <v>2489</v>
      </c>
      <c r="AK4602" t="s">
        <v>2488</v>
      </c>
      <c r="AL4602">
        <v>2</v>
      </c>
      <c r="AM4602" s="5">
        <f t="shared" si="578"/>
        <v>0.2857142857142857</v>
      </c>
      <c r="AN4602" s="4">
        <f t="shared" si="575"/>
        <v>4.3273651755287499E-4</v>
      </c>
      <c r="AO4602" s="3"/>
      <c r="AP4602">
        <v>0</v>
      </c>
      <c r="AR4602">
        <v>61178062</v>
      </c>
      <c r="AT4602" s="2" t="s">
        <v>61</v>
      </c>
      <c r="AU4602" s="1">
        <f t="shared" si="579"/>
        <v>1.0500606572307585</v>
      </c>
      <c r="AV4602" s="1">
        <f t="shared" si="580"/>
        <v>0.76240722709490982</v>
      </c>
      <c r="AW4602" s="1">
        <f t="shared" si="581"/>
        <v>0.47475379695906089</v>
      </c>
    </row>
    <row r="4603" spans="1:49" x14ac:dyDescent="0.2">
      <c r="A4603">
        <v>4601</v>
      </c>
      <c r="B4603" t="s">
        <v>2487</v>
      </c>
      <c r="C4603" t="s">
        <v>2486</v>
      </c>
      <c r="F4603" t="s">
        <v>2485</v>
      </c>
      <c r="G4603" t="s">
        <v>18</v>
      </c>
      <c r="H4603" t="s">
        <v>17</v>
      </c>
      <c r="I4603" t="s">
        <v>2484</v>
      </c>
      <c r="J4603" t="s">
        <v>2483</v>
      </c>
      <c r="K4603" t="s">
        <v>2482</v>
      </c>
      <c r="L4603" t="s">
        <v>2481</v>
      </c>
      <c r="M4603" t="s">
        <v>2480</v>
      </c>
      <c r="N4603">
        <v>3</v>
      </c>
      <c r="O4603" t="s">
        <v>2479</v>
      </c>
      <c r="P4603" t="s">
        <v>2478</v>
      </c>
      <c r="Q4603" t="s">
        <v>2477</v>
      </c>
      <c r="R4603" s="7">
        <v>42005</v>
      </c>
      <c r="S4603" s="8">
        <f t="shared" si="576"/>
        <v>2015</v>
      </c>
      <c r="T4603" s="8">
        <v>2015</v>
      </c>
      <c r="U4603" s="8">
        <f t="shared" si="577"/>
        <v>7</v>
      </c>
      <c r="V4603" s="7">
        <v>42013</v>
      </c>
      <c r="W4603" t="s">
        <v>2476</v>
      </c>
      <c r="X4603" s="2">
        <v>0.55500000000000005</v>
      </c>
      <c r="Y4603" s="6">
        <f t="shared" si="574"/>
        <v>1.4815408024345321E-2</v>
      </c>
      <c r="AA4603">
        <v>17518725</v>
      </c>
      <c r="AB4603">
        <v>6100153023</v>
      </c>
      <c r="AC4603">
        <v>17518733</v>
      </c>
      <c r="AD4603" t="s">
        <v>7</v>
      </c>
      <c r="AE4603">
        <v>9</v>
      </c>
      <c r="AF4603">
        <v>1</v>
      </c>
      <c r="AH4603" t="s">
        <v>2475</v>
      </c>
      <c r="AI4603" t="s">
        <v>2474</v>
      </c>
      <c r="AK4603" t="s">
        <v>2473</v>
      </c>
      <c r="AL4603">
        <v>6</v>
      </c>
      <c r="AM4603" s="5">
        <f t="shared" si="578"/>
        <v>0.8571428571428571</v>
      </c>
      <c r="AN4603" s="4">
        <f t="shared" si="575"/>
        <v>1.2982095526586248E-3</v>
      </c>
      <c r="AO4603" s="3"/>
      <c r="AP4603">
        <v>0</v>
      </c>
      <c r="AR4603" t="s">
        <v>62</v>
      </c>
      <c r="AT4603" s="2" t="s">
        <v>61</v>
      </c>
      <c r="AU4603" s="1">
        <f t="shared" si="579"/>
        <v>1.0760248482839312</v>
      </c>
      <c r="AV4603" s="1">
        <f t="shared" si="580"/>
        <v>0.80568087885019724</v>
      </c>
      <c r="AW4603" s="1">
        <f t="shared" si="581"/>
        <v>0.53533690941646328</v>
      </c>
    </row>
    <row r="4604" spans="1:49" x14ac:dyDescent="0.2">
      <c r="A4604">
        <v>4602</v>
      </c>
      <c r="B4604" t="s">
        <v>2472</v>
      </c>
      <c r="C4604" t="s">
        <v>2471</v>
      </c>
      <c r="F4604" t="s">
        <v>2470</v>
      </c>
      <c r="G4604" t="s">
        <v>18</v>
      </c>
      <c r="H4604" t="s">
        <v>17</v>
      </c>
      <c r="I4604" t="s">
        <v>2469</v>
      </c>
      <c r="J4604">
        <v>60005681</v>
      </c>
      <c r="K4604" t="s">
        <v>2468</v>
      </c>
      <c r="L4604" t="s">
        <v>2467</v>
      </c>
      <c r="M4604" t="s">
        <v>2466</v>
      </c>
      <c r="N4604">
        <v>2</v>
      </c>
      <c r="O4604" t="s">
        <v>2465</v>
      </c>
      <c r="P4604" t="s">
        <v>2464</v>
      </c>
      <c r="Q4604" t="s">
        <v>2463</v>
      </c>
      <c r="R4604" s="7">
        <v>42005</v>
      </c>
      <c r="S4604" s="8">
        <f t="shared" si="576"/>
        <v>2015</v>
      </c>
      <c r="T4604" s="8">
        <v>2015</v>
      </c>
      <c r="U4604" s="8">
        <f t="shared" si="577"/>
        <v>7</v>
      </c>
      <c r="V4604" s="7">
        <v>42005</v>
      </c>
      <c r="W4604" t="s">
        <v>2432</v>
      </c>
      <c r="X4604" s="2">
        <v>1.218</v>
      </c>
      <c r="Y4604" s="6">
        <f t="shared" si="574"/>
        <v>3.2513814366941618E-2</v>
      </c>
      <c r="AA4604">
        <v>189448</v>
      </c>
      <c r="AB4604">
        <v>15107</v>
      </c>
      <c r="AD4604" t="s">
        <v>7</v>
      </c>
      <c r="AE4604">
        <v>61</v>
      </c>
      <c r="AF4604">
        <v>1</v>
      </c>
      <c r="AG4604">
        <v>6954504</v>
      </c>
      <c r="AH4604" t="s">
        <v>2462</v>
      </c>
      <c r="AI4604" t="s">
        <v>2461</v>
      </c>
      <c r="AJ4604" t="s">
        <v>2460</v>
      </c>
      <c r="AK4604" t="s">
        <v>2459</v>
      </c>
      <c r="AL4604">
        <v>47</v>
      </c>
      <c r="AM4604" s="5">
        <f t="shared" si="578"/>
        <v>6.7142857142857144</v>
      </c>
      <c r="AN4604" s="4">
        <f t="shared" si="575"/>
        <v>1.0169308162492563E-2</v>
      </c>
      <c r="AO4604" s="3"/>
      <c r="AP4604">
        <v>0</v>
      </c>
      <c r="AR4604" t="s">
        <v>62</v>
      </c>
      <c r="AT4604" s="2" t="s">
        <v>61</v>
      </c>
      <c r="AU4604" s="1">
        <f t="shared" si="579"/>
        <v>2.5810462505606901</v>
      </c>
      <c r="AV4604" s="1">
        <f t="shared" si="580"/>
        <v>2.134156126471709</v>
      </c>
      <c r="AW4604" s="1">
        <f t="shared" si="581"/>
        <v>1.6872660023827277</v>
      </c>
    </row>
    <row r="4605" spans="1:49" x14ac:dyDescent="0.2">
      <c r="A4605">
        <v>4603</v>
      </c>
      <c r="B4605" t="s">
        <v>2458</v>
      </c>
      <c r="C4605" t="s">
        <v>2457</v>
      </c>
      <c r="E4605">
        <v>25563277</v>
      </c>
      <c r="F4605" t="s">
        <v>2456</v>
      </c>
      <c r="G4605" t="s">
        <v>18</v>
      </c>
      <c r="H4605" t="s">
        <v>17</v>
      </c>
      <c r="I4605" t="s">
        <v>2455</v>
      </c>
      <c r="J4605" t="s">
        <v>2454</v>
      </c>
      <c r="K4605" t="s">
        <v>2453</v>
      </c>
      <c r="L4605" t="s">
        <v>2452</v>
      </c>
      <c r="M4605" t="s">
        <v>2451</v>
      </c>
      <c r="N4605">
        <v>5</v>
      </c>
      <c r="O4605" t="s">
        <v>2450</v>
      </c>
      <c r="P4605" t="s">
        <v>2449</v>
      </c>
      <c r="Q4605" t="s">
        <v>2448</v>
      </c>
      <c r="R4605" s="7">
        <v>42005</v>
      </c>
      <c r="S4605" s="8">
        <f t="shared" si="576"/>
        <v>2015</v>
      </c>
      <c r="T4605" s="8">
        <v>2015</v>
      </c>
      <c r="U4605" s="8">
        <f t="shared" si="577"/>
        <v>7</v>
      </c>
      <c r="V4605" s="7">
        <v>42005</v>
      </c>
      <c r="W4605" t="s">
        <v>2447</v>
      </c>
      <c r="X4605" s="2">
        <v>1.4730000000000001</v>
      </c>
      <c r="Y4605" s="6">
        <f t="shared" si="574"/>
        <v>3.9320893729478661E-2</v>
      </c>
      <c r="AA4605">
        <v>942405</v>
      </c>
      <c r="AB4605">
        <v>17871</v>
      </c>
      <c r="AD4605" t="s">
        <v>7</v>
      </c>
      <c r="AE4605">
        <v>42</v>
      </c>
      <c r="AF4605">
        <v>1</v>
      </c>
      <c r="AH4605" t="s">
        <v>2446</v>
      </c>
      <c r="AI4605" t="s">
        <v>2445</v>
      </c>
      <c r="AJ4605" t="s">
        <v>2444</v>
      </c>
      <c r="AK4605" t="s">
        <v>2443</v>
      </c>
      <c r="AL4605">
        <v>10</v>
      </c>
      <c r="AM4605" s="5">
        <f t="shared" si="578"/>
        <v>1.4285714285714286</v>
      </c>
      <c r="AN4605" s="4">
        <f t="shared" si="575"/>
        <v>2.163682587764375E-3</v>
      </c>
      <c r="AO4605" s="3"/>
      <c r="AP4605">
        <v>0</v>
      </c>
      <c r="AR4605" t="s">
        <v>2442</v>
      </c>
      <c r="AT4605" s="2">
        <v>4.0709999999999997</v>
      </c>
      <c r="AU4605" s="1">
        <f t="shared" si="579"/>
        <v>2.8173730386964371</v>
      </c>
      <c r="AV4605" s="1">
        <f t="shared" si="580"/>
        <v>2.0742288158621518</v>
      </c>
      <c r="AW4605" s="1">
        <f t="shared" si="581"/>
        <v>1.3310845930278661</v>
      </c>
    </row>
    <row r="4606" spans="1:49" x14ac:dyDescent="0.2">
      <c r="A4606">
        <v>4604</v>
      </c>
      <c r="B4606" t="s">
        <v>2441</v>
      </c>
      <c r="C4606" t="s">
        <v>2440</v>
      </c>
      <c r="F4606" t="s">
        <v>2439</v>
      </c>
      <c r="G4606" t="s">
        <v>18</v>
      </c>
      <c r="H4606" t="s">
        <v>17</v>
      </c>
      <c r="I4606" t="s">
        <v>2438</v>
      </c>
      <c r="J4606">
        <v>60012708</v>
      </c>
      <c r="K4606" t="s">
        <v>2437</v>
      </c>
      <c r="L4606" t="s">
        <v>2436</v>
      </c>
      <c r="M4606" t="s">
        <v>234</v>
      </c>
      <c r="N4606">
        <v>2</v>
      </c>
      <c r="O4606" t="s">
        <v>2435</v>
      </c>
      <c r="P4606" t="s">
        <v>2434</v>
      </c>
      <c r="Q4606" t="s">
        <v>2433</v>
      </c>
      <c r="R4606" s="7">
        <v>42005</v>
      </c>
      <c r="S4606" s="8">
        <f t="shared" si="576"/>
        <v>2015</v>
      </c>
      <c r="T4606" s="8">
        <v>2015</v>
      </c>
      <c r="U4606" s="8">
        <f t="shared" si="577"/>
        <v>7</v>
      </c>
      <c r="V4606" s="7">
        <v>42005</v>
      </c>
      <c r="W4606" t="s">
        <v>2432</v>
      </c>
      <c r="X4606" s="2">
        <v>1.218</v>
      </c>
      <c r="Y4606" s="6">
        <f t="shared" si="574"/>
        <v>3.2513814366941618E-2</v>
      </c>
      <c r="AA4606">
        <v>189448</v>
      </c>
      <c r="AB4606">
        <v>15107</v>
      </c>
      <c r="AD4606" t="s">
        <v>7</v>
      </c>
      <c r="AE4606">
        <v>61</v>
      </c>
      <c r="AF4606">
        <v>1</v>
      </c>
      <c r="AG4606">
        <v>6957541</v>
      </c>
      <c r="AH4606" t="s">
        <v>2431</v>
      </c>
      <c r="AI4606" t="s">
        <v>2430</v>
      </c>
      <c r="AJ4606" t="s">
        <v>2429</v>
      </c>
      <c r="AK4606" t="s">
        <v>2428</v>
      </c>
      <c r="AL4606">
        <v>2</v>
      </c>
      <c r="AM4606" s="5">
        <f t="shared" si="578"/>
        <v>0.2857142857142857</v>
      </c>
      <c r="AN4606" s="4">
        <f t="shared" si="575"/>
        <v>4.3273651755287499E-4</v>
      </c>
      <c r="AO4606" s="3"/>
      <c r="AP4606">
        <v>0</v>
      </c>
      <c r="AQ4606" t="s">
        <v>2</v>
      </c>
      <c r="AR4606" t="s">
        <v>62</v>
      </c>
      <c r="AS4606" t="s">
        <v>2427</v>
      </c>
      <c r="AT4606" s="2" t="s">
        <v>61</v>
      </c>
      <c r="AU4606" s="1">
        <f t="shared" si="579"/>
        <v>2.2889491012124994</v>
      </c>
      <c r="AV4606" s="1">
        <f t="shared" si="580"/>
        <v>1.6473275442247244</v>
      </c>
      <c r="AW4606" s="1">
        <f t="shared" si="581"/>
        <v>1.0057059872369498</v>
      </c>
    </row>
    <row r="4607" spans="1:49" x14ac:dyDescent="0.2">
      <c r="A4607">
        <v>4605</v>
      </c>
      <c r="B4607" t="s">
        <v>2426</v>
      </c>
      <c r="C4607" t="s">
        <v>2425</v>
      </c>
      <c r="E4607">
        <v>25557749</v>
      </c>
      <c r="F4607" t="s">
        <v>2424</v>
      </c>
      <c r="G4607" t="s">
        <v>18</v>
      </c>
      <c r="H4607" t="s">
        <v>17</v>
      </c>
      <c r="I4607" t="s">
        <v>2423</v>
      </c>
      <c r="J4607" t="s">
        <v>2422</v>
      </c>
      <c r="K4607" t="s">
        <v>2421</v>
      </c>
      <c r="L4607" t="s">
        <v>2420</v>
      </c>
      <c r="M4607" t="s">
        <v>2419</v>
      </c>
      <c r="N4607">
        <v>3</v>
      </c>
      <c r="O4607" t="s">
        <v>2418</v>
      </c>
      <c r="P4607" t="s">
        <v>2417</v>
      </c>
      <c r="Q4607" t="s">
        <v>2416</v>
      </c>
      <c r="R4607" s="7">
        <v>42005</v>
      </c>
      <c r="S4607" s="8">
        <f t="shared" si="576"/>
        <v>2015</v>
      </c>
      <c r="T4607" s="8">
        <v>2015</v>
      </c>
      <c r="U4607" s="8">
        <f t="shared" si="577"/>
        <v>7</v>
      </c>
      <c r="V4607" s="7">
        <v>42005</v>
      </c>
      <c r="W4607" t="s">
        <v>2415</v>
      </c>
      <c r="X4607" s="2">
        <v>0.47099999999999997</v>
      </c>
      <c r="Y4607" s="6">
        <f t="shared" si="574"/>
        <v>1.2573075999039E-2</v>
      </c>
      <c r="AA4607">
        <v>1655752</v>
      </c>
      <c r="AB4607">
        <v>14307</v>
      </c>
      <c r="AC4607">
        <v>15735192</v>
      </c>
      <c r="AD4607" t="s">
        <v>7</v>
      </c>
      <c r="AE4607">
        <v>90</v>
      </c>
      <c r="AF4607">
        <v>1</v>
      </c>
      <c r="AH4607" t="s">
        <v>2414</v>
      </c>
      <c r="AI4607" t="s">
        <v>2413</v>
      </c>
      <c r="AK4607" t="s">
        <v>2412</v>
      </c>
      <c r="AL4607">
        <v>8</v>
      </c>
      <c r="AM4607" s="5">
        <f t="shared" si="578"/>
        <v>1.1428571428571428</v>
      </c>
      <c r="AN4607" s="4">
        <f t="shared" si="575"/>
        <v>1.7309460702114999E-3</v>
      </c>
      <c r="AO4607" s="3"/>
      <c r="AP4607">
        <v>0</v>
      </c>
      <c r="AR4607" t="s">
        <v>62</v>
      </c>
      <c r="AT4607" s="2">
        <v>1.431</v>
      </c>
      <c r="AU4607" s="1">
        <f t="shared" si="579"/>
        <v>0.93204370203907505</v>
      </c>
      <c r="AV4607" s="1">
        <f t="shared" si="580"/>
        <v>0.71520110346252508</v>
      </c>
      <c r="AW4607" s="1">
        <f t="shared" si="581"/>
        <v>0.498358504885975</v>
      </c>
    </row>
    <row r="4608" spans="1:49" x14ac:dyDescent="0.2">
      <c r="A4608">
        <v>4606</v>
      </c>
      <c r="B4608" t="s">
        <v>2411</v>
      </c>
      <c r="C4608" t="s">
        <v>2410</v>
      </c>
      <c r="F4608" t="s">
        <v>2409</v>
      </c>
      <c r="G4608" t="s">
        <v>18</v>
      </c>
      <c r="H4608" t="s">
        <v>17</v>
      </c>
      <c r="I4608" t="s">
        <v>2408</v>
      </c>
      <c r="J4608" t="s">
        <v>2407</v>
      </c>
      <c r="K4608" t="s">
        <v>2406</v>
      </c>
      <c r="L4608" t="s">
        <v>2405</v>
      </c>
      <c r="M4608" t="s">
        <v>2404</v>
      </c>
      <c r="N4608">
        <v>4</v>
      </c>
      <c r="O4608" t="s">
        <v>2403</v>
      </c>
      <c r="P4608" t="s">
        <v>2402</v>
      </c>
      <c r="Q4608" t="s">
        <v>2401</v>
      </c>
      <c r="R4608" s="7">
        <v>42005</v>
      </c>
      <c r="S4608" s="8">
        <f t="shared" si="576"/>
        <v>2015</v>
      </c>
      <c r="T4608" s="8">
        <v>2015</v>
      </c>
      <c r="U4608" s="8">
        <f t="shared" si="577"/>
        <v>7</v>
      </c>
      <c r="V4608" s="7">
        <v>41640</v>
      </c>
      <c r="W4608" t="s">
        <v>2400</v>
      </c>
      <c r="X4608" s="2">
        <v>0.65600000000000003</v>
      </c>
      <c r="Y4608" s="6">
        <f t="shared" si="574"/>
        <v>1.751154534048744E-2</v>
      </c>
      <c r="AA4608">
        <v>14382377</v>
      </c>
      <c r="AB4608">
        <v>23068</v>
      </c>
      <c r="AC4608">
        <v>14382385</v>
      </c>
      <c r="AD4608" t="s">
        <v>7</v>
      </c>
      <c r="AE4608">
        <v>240</v>
      </c>
      <c r="AF4608">
        <v>1</v>
      </c>
      <c r="AH4608" t="s">
        <v>2399</v>
      </c>
      <c r="AI4608" t="s">
        <v>2398</v>
      </c>
      <c r="AJ4608" t="s">
        <v>2397</v>
      </c>
      <c r="AK4608" t="s">
        <v>2396</v>
      </c>
      <c r="AL4608">
        <v>20</v>
      </c>
      <c r="AM4608" s="5">
        <f t="shared" si="578"/>
        <v>2.8571428571428572</v>
      </c>
      <c r="AN4608" s="4">
        <f t="shared" si="575"/>
        <v>4.3273651755287501E-3</v>
      </c>
      <c r="AO4608" s="3"/>
      <c r="AP4608">
        <v>0</v>
      </c>
      <c r="AR4608" t="s">
        <v>62</v>
      </c>
      <c r="AT4608" s="2" t="s">
        <v>61</v>
      </c>
      <c r="AU4608" s="1">
        <f t="shared" si="579"/>
        <v>1.3556291290999833</v>
      </c>
      <c r="AV4608" s="1">
        <f t="shared" si="580"/>
        <v>1.0919455258008095</v>
      </c>
      <c r="AW4608" s="1">
        <f t="shared" si="581"/>
        <v>0.82826192250163577</v>
      </c>
    </row>
    <row r="4609" spans="1:49" x14ac:dyDescent="0.2">
      <c r="A4609">
        <v>4607</v>
      </c>
      <c r="B4609" t="s">
        <v>2395</v>
      </c>
      <c r="C4609" t="s">
        <v>2394</v>
      </c>
      <c r="F4609" t="s">
        <v>2393</v>
      </c>
      <c r="G4609" t="s">
        <v>18</v>
      </c>
      <c r="H4609" t="s">
        <v>17</v>
      </c>
      <c r="I4609" t="s">
        <v>2392</v>
      </c>
      <c r="J4609">
        <v>60018476</v>
      </c>
      <c r="K4609" t="s">
        <v>2391</v>
      </c>
      <c r="L4609" t="s">
        <v>2390</v>
      </c>
      <c r="M4609" t="s">
        <v>318</v>
      </c>
      <c r="N4609">
        <v>5</v>
      </c>
      <c r="O4609" t="s">
        <v>2389</v>
      </c>
      <c r="P4609" t="s">
        <v>2388</v>
      </c>
      <c r="Q4609" t="s">
        <v>2387</v>
      </c>
      <c r="R4609" s="7">
        <v>42005</v>
      </c>
      <c r="S4609" s="8">
        <f t="shared" si="576"/>
        <v>2015</v>
      </c>
      <c r="T4609" s="8">
        <v>2015</v>
      </c>
      <c r="U4609" s="8">
        <f t="shared" si="577"/>
        <v>7</v>
      </c>
      <c r="V4609" s="7">
        <v>2015</v>
      </c>
      <c r="W4609" t="s">
        <v>2352</v>
      </c>
      <c r="X4609" s="2">
        <v>0.23899999999999999</v>
      </c>
      <c r="Y4609" s="6">
        <f t="shared" si="574"/>
        <v>6.3799685005739301E-3</v>
      </c>
      <c r="AA4609">
        <v>13835416</v>
      </c>
      <c r="AB4609">
        <v>17961</v>
      </c>
      <c r="AD4609" t="s">
        <v>7</v>
      </c>
      <c r="AE4609">
        <v>47</v>
      </c>
      <c r="AF4609">
        <v>1</v>
      </c>
      <c r="AH4609" t="s">
        <v>2386</v>
      </c>
      <c r="AI4609" t="s">
        <v>2385</v>
      </c>
      <c r="AJ4609" t="s">
        <v>2384</v>
      </c>
      <c r="AK4609" t="s">
        <v>2383</v>
      </c>
      <c r="AL4609">
        <v>3</v>
      </c>
      <c r="AM4609" s="5">
        <f t="shared" si="578"/>
        <v>0.42857142857142855</v>
      </c>
      <c r="AN4609" s="4">
        <f t="shared" si="575"/>
        <v>6.4910477632931242E-4</v>
      </c>
      <c r="AO4609" s="3"/>
      <c r="AP4609">
        <v>0</v>
      </c>
      <c r="AR4609" t="s">
        <v>62</v>
      </c>
      <c r="AT4609" s="2" t="s">
        <v>61</v>
      </c>
      <c r="AU4609" s="1">
        <f t="shared" si="579"/>
        <v>0.46607093833005447</v>
      </c>
      <c r="AV4609" s="1">
        <f t="shared" si="580"/>
        <v>0.35145366384516213</v>
      </c>
      <c r="AW4609" s="1">
        <f t="shared" si="581"/>
        <v>0.23683638936026977</v>
      </c>
    </row>
    <row r="4610" spans="1:49" x14ac:dyDescent="0.2">
      <c r="A4610">
        <v>4608</v>
      </c>
      <c r="B4610" t="s">
        <v>2382</v>
      </c>
      <c r="C4610" t="s">
        <v>2381</v>
      </c>
      <c r="F4610" t="s">
        <v>2380</v>
      </c>
      <c r="G4610" t="s">
        <v>18</v>
      </c>
      <c r="H4610" t="s">
        <v>17</v>
      </c>
      <c r="I4610" t="s">
        <v>2379</v>
      </c>
      <c r="J4610">
        <v>60025578</v>
      </c>
      <c r="K4610" t="s">
        <v>445</v>
      </c>
      <c r="L4610" t="s">
        <v>444</v>
      </c>
      <c r="M4610" t="s">
        <v>102</v>
      </c>
      <c r="N4610">
        <v>4</v>
      </c>
      <c r="O4610" t="s">
        <v>2378</v>
      </c>
      <c r="P4610" t="s">
        <v>2377</v>
      </c>
      <c r="Q4610" t="s">
        <v>2310</v>
      </c>
      <c r="R4610" s="7">
        <v>42005</v>
      </c>
      <c r="S4610" s="8">
        <f t="shared" si="576"/>
        <v>2015</v>
      </c>
      <c r="T4610" s="8">
        <v>2015</v>
      </c>
      <c r="U4610" s="8">
        <f t="shared" si="577"/>
        <v>7</v>
      </c>
      <c r="V4610" s="7">
        <v>2015</v>
      </c>
      <c r="W4610" t="s">
        <v>2138</v>
      </c>
      <c r="X4610" s="2">
        <v>0.245</v>
      </c>
      <c r="Y4610" s="6">
        <f t="shared" si="574"/>
        <v>6.5401350738100959E-3</v>
      </c>
      <c r="AA4610">
        <v>19376480</v>
      </c>
      <c r="AB4610">
        <v>19700186896</v>
      </c>
      <c r="AD4610" t="s">
        <v>7</v>
      </c>
      <c r="AE4610">
        <v>51</v>
      </c>
      <c r="AH4610" t="s">
        <v>2376</v>
      </c>
      <c r="AI4610" t="s">
        <v>2375</v>
      </c>
      <c r="AK4610" t="s">
        <v>2374</v>
      </c>
      <c r="AL4610">
        <v>4</v>
      </c>
      <c r="AM4610" s="5">
        <f t="shared" si="578"/>
        <v>0.5714285714285714</v>
      </c>
      <c r="AN4610" s="4">
        <f t="shared" si="575"/>
        <v>8.6547303510574997E-4</v>
      </c>
      <c r="AO4610" s="3"/>
      <c r="AP4610">
        <v>0</v>
      </c>
      <c r="AR4610" t="s">
        <v>62</v>
      </c>
      <c r="AT4610" s="2" t="s">
        <v>61</v>
      </c>
      <c r="AU4610" s="1">
        <f t="shared" si="579"/>
        <v>0.48377364621987917</v>
      </c>
      <c r="AV4610" s="1">
        <f t="shared" si="580"/>
        <v>0.37028040544579233</v>
      </c>
      <c r="AW4610" s="1">
        <f t="shared" si="581"/>
        <v>0.25678716467170537</v>
      </c>
    </row>
    <row r="4611" spans="1:49" x14ac:dyDescent="0.2">
      <c r="A4611">
        <v>4609</v>
      </c>
      <c r="B4611" t="s">
        <v>2373</v>
      </c>
      <c r="C4611" t="s">
        <v>2372</v>
      </c>
      <c r="D4611" t="s">
        <v>2371</v>
      </c>
      <c r="F4611" t="s">
        <v>2370</v>
      </c>
      <c r="G4611" t="s">
        <v>18</v>
      </c>
      <c r="H4611" t="s">
        <v>17</v>
      </c>
      <c r="I4611" t="s">
        <v>2369</v>
      </c>
      <c r="J4611">
        <v>60026134</v>
      </c>
      <c r="K4611" t="s">
        <v>1397</v>
      </c>
      <c r="L4611" t="s">
        <v>1396</v>
      </c>
      <c r="M4611" t="s">
        <v>1395</v>
      </c>
      <c r="N4611">
        <v>3</v>
      </c>
      <c r="O4611" t="s">
        <v>2368</v>
      </c>
      <c r="P4611" t="s">
        <v>2367</v>
      </c>
      <c r="Q4611" t="s">
        <v>2366</v>
      </c>
      <c r="R4611" s="7">
        <v>42005</v>
      </c>
      <c r="S4611" s="8">
        <f t="shared" si="576"/>
        <v>2015</v>
      </c>
      <c r="T4611" s="8">
        <v>2015</v>
      </c>
      <c r="U4611" s="8">
        <f t="shared" si="577"/>
        <v>7</v>
      </c>
      <c r="V4611" s="7" t="s">
        <v>458</v>
      </c>
      <c r="W4611" t="s">
        <v>2365</v>
      </c>
      <c r="X4611" s="2">
        <v>0.89300000000000002</v>
      </c>
      <c r="Y4611" s="6">
        <f t="shared" ref="Y4611:Y4674" si="582">(X4611-$Z$3)/($Z$2-$Z$3)</f>
        <v>2.3838124983315983E-2</v>
      </c>
      <c r="AA4611">
        <v>2784343</v>
      </c>
      <c r="AB4611">
        <v>26817</v>
      </c>
      <c r="AC4611">
        <v>18736955</v>
      </c>
      <c r="AD4611" t="s">
        <v>7</v>
      </c>
      <c r="AE4611">
        <v>92</v>
      </c>
      <c r="AH4611" s="9">
        <v>42005</v>
      </c>
      <c r="AI4611" t="s">
        <v>2364</v>
      </c>
      <c r="AJ4611" t="s">
        <v>2363</v>
      </c>
      <c r="AK4611" t="s">
        <v>2362</v>
      </c>
      <c r="AL4611">
        <v>31</v>
      </c>
      <c r="AM4611" s="5">
        <f t="shared" si="578"/>
        <v>4.4285714285714288</v>
      </c>
      <c r="AN4611" s="4">
        <f t="shared" ref="AN4611:AN4674" si="583">(AM4611-$AO$3)/($AO$2-$AO$3)</f>
        <v>6.7074160220695631E-3</v>
      </c>
      <c r="AO4611" s="3"/>
      <c r="AP4611">
        <v>0</v>
      </c>
      <c r="AR4611" t="s">
        <v>62</v>
      </c>
      <c r="AT4611" s="2">
        <v>2.391</v>
      </c>
      <c r="AU4611" s="1">
        <f t="shared" si="579"/>
        <v>1.8698912294942054</v>
      </c>
      <c r="AV4611" s="1">
        <f t="shared" si="580"/>
        <v>1.5272770502692772</v>
      </c>
      <c r="AW4611" s="1">
        <f t="shared" si="581"/>
        <v>1.1846628710443488</v>
      </c>
    </row>
    <row r="4612" spans="1:49" x14ac:dyDescent="0.2">
      <c r="A4612">
        <v>4610</v>
      </c>
      <c r="B4612" t="s">
        <v>2361</v>
      </c>
      <c r="C4612" t="s">
        <v>2360</v>
      </c>
      <c r="F4612" t="s">
        <v>2359</v>
      </c>
      <c r="G4612" t="s">
        <v>18</v>
      </c>
      <c r="H4612" t="s">
        <v>17</v>
      </c>
      <c r="I4612" t="s">
        <v>2358</v>
      </c>
      <c r="J4612">
        <v>60000414</v>
      </c>
      <c r="K4612" t="s">
        <v>2357</v>
      </c>
      <c r="L4612" t="s">
        <v>2356</v>
      </c>
      <c r="M4612" t="s">
        <v>318</v>
      </c>
      <c r="N4612">
        <v>2</v>
      </c>
      <c r="O4612" t="s">
        <v>2355</v>
      </c>
      <c r="P4612" t="s">
        <v>2354</v>
      </c>
      <c r="Q4612" t="s">
        <v>2353</v>
      </c>
      <c r="R4612" s="7">
        <v>42005</v>
      </c>
      <c r="S4612" s="8">
        <f t="shared" si="576"/>
        <v>2015</v>
      </c>
      <c r="T4612" s="8">
        <v>2015</v>
      </c>
      <c r="U4612" s="8">
        <f t="shared" si="577"/>
        <v>7</v>
      </c>
      <c r="V4612" s="7">
        <v>2015</v>
      </c>
      <c r="W4612" t="s">
        <v>2352</v>
      </c>
      <c r="X4612" s="2">
        <v>0.23899999999999999</v>
      </c>
      <c r="Y4612" s="6">
        <f t="shared" si="582"/>
        <v>6.3799685005739301E-3</v>
      </c>
      <c r="AA4612">
        <v>13835416</v>
      </c>
      <c r="AB4612">
        <v>17961</v>
      </c>
      <c r="AD4612" t="s">
        <v>7</v>
      </c>
      <c r="AE4612">
        <v>47</v>
      </c>
      <c r="AF4612">
        <v>1</v>
      </c>
      <c r="AH4612" t="s">
        <v>2351</v>
      </c>
      <c r="AI4612" t="s">
        <v>2350</v>
      </c>
      <c r="AJ4612" t="s">
        <v>2349</v>
      </c>
      <c r="AK4612" t="s">
        <v>2348</v>
      </c>
      <c r="AL4612">
        <v>15</v>
      </c>
      <c r="AM4612" s="5">
        <f t="shared" si="578"/>
        <v>2.1428571428571428</v>
      </c>
      <c r="AN4612" s="4">
        <f t="shared" si="583"/>
        <v>3.2455238816465623E-3</v>
      </c>
      <c r="AO4612" s="3"/>
      <c r="AP4612">
        <v>0</v>
      </c>
      <c r="AR4612" t="s">
        <v>62</v>
      </c>
      <c r="AT4612" s="2" t="s">
        <v>61</v>
      </c>
      <c r="AU4612" s="1">
        <f t="shared" si="579"/>
        <v>0.543963511489572</v>
      </c>
      <c r="AV4612" s="1">
        <f t="shared" si="580"/>
        <v>0.48127461911102465</v>
      </c>
      <c r="AW4612" s="1">
        <f t="shared" si="581"/>
        <v>0.41858572673247729</v>
      </c>
    </row>
    <row r="4613" spans="1:49" x14ac:dyDescent="0.2">
      <c r="A4613">
        <v>4611</v>
      </c>
      <c r="B4613" t="s">
        <v>2347</v>
      </c>
      <c r="C4613" t="s">
        <v>2346</v>
      </c>
      <c r="F4613" t="s">
        <v>2345</v>
      </c>
      <c r="G4613" t="s">
        <v>18</v>
      </c>
      <c r="H4613" t="s">
        <v>17</v>
      </c>
      <c r="I4613" t="s">
        <v>2344</v>
      </c>
      <c r="J4613" t="s">
        <v>2343</v>
      </c>
      <c r="K4613" t="s">
        <v>2342</v>
      </c>
      <c r="L4613" t="s">
        <v>1490</v>
      </c>
      <c r="M4613" t="s">
        <v>86</v>
      </c>
      <c r="N4613">
        <v>4</v>
      </c>
      <c r="O4613" t="s">
        <v>2341</v>
      </c>
      <c r="P4613" t="s">
        <v>2340</v>
      </c>
      <c r="Q4613" t="s">
        <v>2339</v>
      </c>
      <c r="R4613" s="7">
        <v>42005</v>
      </c>
      <c r="S4613" s="8">
        <f t="shared" si="576"/>
        <v>2015</v>
      </c>
      <c r="T4613" s="8">
        <v>2015</v>
      </c>
      <c r="U4613" s="8">
        <f t="shared" si="577"/>
        <v>7</v>
      </c>
      <c r="V4613" s="7">
        <v>42006</v>
      </c>
      <c r="W4613" t="s">
        <v>2338</v>
      </c>
      <c r="X4613" s="2">
        <v>0.22500000000000001</v>
      </c>
      <c r="Y4613" s="6">
        <f t="shared" si="582"/>
        <v>6.0062464963562111E-3</v>
      </c>
      <c r="AA4613">
        <v>2726343</v>
      </c>
      <c r="AB4613">
        <v>16128</v>
      </c>
      <c r="AC4613" t="s">
        <v>2337</v>
      </c>
      <c r="AD4613" t="s">
        <v>7</v>
      </c>
      <c r="AE4613">
        <v>35</v>
      </c>
      <c r="AF4613">
        <v>1</v>
      </c>
      <c r="AH4613" t="s">
        <v>2336</v>
      </c>
      <c r="AI4613" t="s">
        <v>2335</v>
      </c>
      <c r="AJ4613" t="s">
        <v>2334</v>
      </c>
      <c r="AK4613" t="s">
        <v>2333</v>
      </c>
      <c r="AL4613">
        <v>2</v>
      </c>
      <c r="AM4613" s="5">
        <f t="shared" si="578"/>
        <v>0.2857142857142857</v>
      </c>
      <c r="AN4613" s="4">
        <f t="shared" si="583"/>
        <v>4.3273651755287499E-4</v>
      </c>
      <c r="AO4613" s="3"/>
      <c r="AP4613">
        <v>0</v>
      </c>
      <c r="AQ4613" t="s">
        <v>295</v>
      </c>
      <c r="AR4613">
        <v>61201027</v>
      </c>
      <c r="AS4613" t="s">
        <v>294</v>
      </c>
      <c r="AT4613" s="2">
        <v>1.099</v>
      </c>
      <c r="AU4613" s="1">
        <f t="shared" si="579"/>
        <v>0.43341935027152101</v>
      </c>
      <c r="AV4613" s="1">
        <f t="shared" si="580"/>
        <v>0.32194915069545432</v>
      </c>
      <c r="AW4613" s="1">
        <f t="shared" si="581"/>
        <v>0.21047895111938755</v>
      </c>
    </row>
    <row r="4614" spans="1:49" x14ac:dyDescent="0.2">
      <c r="A4614">
        <v>4612</v>
      </c>
      <c r="B4614" t="s">
        <v>2332</v>
      </c>
      <c r="C4614" t="s">
        <v>2331</v>
      </c>
      <c r="D4614" t="s">
        <v>2330</v>
      </c>
      <c r="F4614" t="s">
        <v>2329</v>
      </c>
      <c r="G4614" t="s">
        <v>18</v>
      </c>
      <c r="H4614" t="s">
        <v>17</v>
      </c>
      <c r="I4614" t="s">
        <v>2328</v>
      </c>
      <c r="J4614" t="s">
        <v>2327</v>
      </c>
      <c r="K4614" t="s">
        <v>2326</v>
      </c>
      <c r="L4614" t="s">
        <v>2325</v>
      </c>
      <c r="M4614" t="s">
        <v>2324</v>
      </c>
      <c r="N4614">
        <v>4</v>
      </c>
      <c r="O4614" t="s">
        <v>2323</v>
      </c>
      <c r="P4614" t="s">
        <v>2322</v>
      </c>
      <c r="Q4614" t="s">
        <v>2321</v>
      </c>
      <c r="R4614" s="7">
        <v>42005</v>
      </c>
      <c r="S4614" s="8">
        <f t="shared" si="576"/>
        <v>2015</v>
      </c>
      <c r="T4614" s="8">
        <v>2015</v>
      </c>
      <c r="U4614" s="8">
        <f t="shared" si="577"/>
        <v>7</v>
      </c>
      <c r="V4614" s="7">
        <v>42156</v>
      </c>
      <c r="W4614" t="s">
        <v>48</v>
      </c>
      <c r="X4614" s="2">
        <v>0.90700000000000003</v>
      </c>
      <c r="Y4614" s="6">
        <f t="shared" si="582"/>
        <v>2.4211846987533703E-2</v>
      </c>
      <c r="AA4614">
        <v>1651684</v>
      </c>
      <c r="AB4614">
        <v>25548</v>
      </c>
      <c r="AD4614" t="s">
        <v>7</v>
      </c>
      <c r="AE4614">
        <v>111</v>
      </c>
      <c r="AH4614" t="s">
        <v>356</v>
      </c>
      <c r="AI4614" t="s">
        <v>2320</v>
      </c>
      <c r="AJ4614" t="s">
        <v>2319</v>
      </c>
      <c r="AK4614" t="s">
        <v>2318</v>
      </c>
      <c r="AL4614">
        <v>6</v>
      </c>
      <c r="AM4614" s="5">
        <f t="shared" si="578"/>
        <v>0.8571428571428571</v>
      </c>
      <c r="AN4614" s="4">
        <f t="shared" si="583"/>
        <v>1.2982095526586248E-3</v>
      </c>
      <c r="AO4614" s="3"/>
      <c r="AP4614">
        <v>0</v>
      </c>
      <c r="AR4614" t="s">
        <v>62</v>
      </c>
      <c r="AT4614" s="2">
        <v>4.6619999999999999</v>
      </c>
      <c r="AU4614" s="1">
        <f t="shared" si="579"/>
        <v>1.7337755757071176</v>
      </c>
      <c r="AV4614" s="1">
        <f t="shared" si="580"/>
        <v>1.2755028270096165</v>
      </c>
      <c r="AW4614" s="1">
        <f t="shared" si="581"/>
        <v>0.8172300783121148</v>
      </c>
    </row>
    <row r="4615" spans="1:49" x14ac:dyDescent="0.2">
      <c r="A4615">
        <v>4613</v>
      </c>
      <c r="B4615" t="s">
        <v>2317</v>
      </c>
      <c r="C4615" t="s">
        <v>2316</v>
      </c>
      <c r="D4615" t="s">
        <v>2315</v>
      </c>
      <c r="F4615" t="s">
        <v>2314</v>
      </c>
      <c r="G4615" t="s">
        <v>18</v>
      </c>
      <c r="H4615" t="s">
        <v>17</v>
      </c>
      <c r="I4615" t="s">
        <v>2313</v>
      </c>
      <c r="J4615">
        <v>60025578</v>
      </c>
      <c r="K4615" t="s">
        <v>445</v>
      </c>
      <c r="L4615" t="s">
        <v>444</v>
      </c>
      <c r="M4615" t="s">
        <v>102</v>
      </c>
      <c r="N4615">
        <v>4</v>
      </c>
      <c r="O4615" t="s">
        <v>2312</v>
      </c>
      <c r="P4615" t="s">
        <v>2311</v>
      </c>
      <c r="Q4615" t="s">
        <v>2310</v>
      </c>
      <c r="R4615" s="7">
        <v>42005</v>
      </c>
      <c r="S4615" s="8">
        <f t="shared" si="576"/>
        <v>2015</v>
      </c>
      <c r="T4615" s="8">
        <v>2015</v>
      </c>
      <c r="U4615" s="8">
        <f t="shared" si="577"/>
        <v>7</v>
      </c>
      <c r="V4615" s="7">
        <v>42064</v>
      </c>
      <c r="W4615" t="s">
        <v>2309</v>
      </c>
      <c r="X4615" s="2">
        <v>1.33</v>
      </c>
      <c r="Y4615" s="6">
        <f t="shared" si="582"/>
        <v>3.5503590400683384E-2</v>
      </c>
      <c r="AA4615">
        <v>207403</v>
      </c>
      <c r="AB4615">
        <v>50170</v>
      </c>
      <c r="AD4615" t="s">
        <v>7</v>
      </c>
      <c r="AE4615">
        <v>92</v>
      </c>
      <c r="AH4615" t="s">
        <v>2308</v>
      </c>
      <c r="AI4615" t="s">
        <v>2307</v>
      </c>
      <c r="AJ4615" t="s">
        <v>2306</v>
      </c>
      <c r="AK4615" t="s">
        <v>2305</v>
      </c>
      <c r="AL4615">
        <v>14</v>
      </c>
      <c r="AM4615" s="5">
        <f t="shared" si="578"/>
        <v>2</v>
      </c>
      <c r="AN4615" s="4">
        <f t="shared" si="583"/>
        <v>3.0291556228701248E-3</v>
      </c>
      <c r="AO4615" s="3"/>
      <c r="AP4615">
        <v>0</v>
      </c>
      <c r="AR4615" t="s">
        <v>62</v>
      </c>
      <c r="AT4615" s="2" t="s">
        <v>61</v>
      </c>
      <c r="AU4615" s="1">
        <f t="shared" si="579"/>
        <v>2.5761259967339405</v>
      </c>
      <c r="AV4615" s="1">
        <f t="shared" si="580"/>
        <v>1.9266373011776754</v>
      </c>
      <c r="AW4615" s="1">
        <f t="shared" si="581"/>
        <v>1.2771486056214101</v>
      </c>
    </row>
    <row r="4616" spans="1:49" x14ac:dyDescent="0.2">
      <c r="A4616">
        <v>4614</v>
      </c>
      <c r="B4616" t="s">
        <v>2304</v>
      </c>
      <c r="C4616" t="s">
        <v>2303</v>
      </c>
      <c r="D4616" t="s">
        <v>2302</v>
      </c>
      <c r="F4616" t="s">
        <v>2301</v>
      </c>
      <c r="G4616" t="s">
        <v>18</v>
      </c>
      <c r="H4616" t="s">
        <v>17</v>
      </c>
      <c r="I4616" t="s">
        <v>2300</v>
      </c>
      <c r="J4616">
        <v>60018308</v>
      </c>
      <c r="K4616" t="s">
        <v>2299</v>
      </c>
      <c r="L4616" t="s">
        <v>444</v>
      </c>
      <c r="M4616" t="s">
        <v>102</v>
      </c>
      <c r="N4616">
        <v>4</v>
      </c>
      <c r="O4616" t="s">
        <v>2298</v>
      </c>
      <c r="P4616" t="s">
        <v>2297</v>
      </c>
      <c r="Q4616" t="s">
        <v>2296</v>
      </c>
      <c r="R4616" s="7">
        <v>42005</v>
      </c>
      <c r="S4616" s="8">
        <f t="shared" si="576"/>
        <v>2015</v>
      </c>
      <c r="T4616" s="8">
        <v>2015</v>
      </c>
      <c r="U4616" s="8">
        <f t="shared" si="577"/>
        <v>7</v>
      </c>
      <c r="V4616" s="7">
        <v>42080</v>
      </c>
      <c r="W4616" t="s">
        <v>2295</v>
      </c>
      <c r="X4616" s="2">
        <v>1.3149999999999999</v>
      </c>
      <c r="Y4616" s="6">
        <f t="shared" si="582"/>
        <v>3.5103173967592965E-2</v>
      </c>
      <c r="AA4616" t="s">
        <v>2294</v>
      </c>
      <c r="AB4616">
        <v>13030</v>
      </c>
      <c r="AC4616">
        <v>10958568</v>
      </c>
      <c r="AD4616" t="s">
        <v>7</v>
      </c>
      <c r="AE4616">
        <v>339</v>
      </c>
      <c r="AH4616" s="9">
        <v>45597</v>
      </c>
      <c r="AI4616" t="s">
        <v>2293</v>
      </c>
      <c r="AK4616" t="s">
        <v>2292</v>
      </c>
      <c r="AL4616">
        <v>34</v>
      </c>
      <c r="AM4616" s="5">
        <f t="shared" si="578"/>
        <v>4.8571428571428568</v>
      </c>
      <c r="AN4616" s="4">
        <f t="shared" si="583"/>
        <v>7.356520798398874E-3</v>
      </c>
      <c r="AO4616" s="3"/>
      <c r="AP4616">
        <v>0</v>
      </c>
      <c r="AQ4616" t="s">
        <v>295</v>
      </c>
      <c r="AR4616">
        <v>11102147</v>
      </c>
      <c r="AS4616" t="s">
        <v>294</v>
      </c>
      <c r="AT4616" s="2">
        <v>3.6549999999999998</v>
      </c>
      <c r="AU4616" s="1">
        <f t="shared" si="579"/>
        <v>2.6779178016834737</v>
      </c>
      <c r="AV4616" s="1">
        <f t="shared" si="580"/>
        <v>2.1229847382995919</v>
      </c>
      <c r="AW4616" s="1">
        <f t="shared" si="581"/>
        <v>1.5680516749157098</v>
      </c>
    </row>
    <row r="4617" spans="1:49" x14ac:dyDescent="0.2">
      <c r="A4617">
        <v>4615</v>
      </c>
      <c r="B4617" t="s">
        <v>2291</v>
      </c>
      <c r="C4617" t="s">
        <v>2290</v>
      </c>
      <c r="D4617" t="s">
        <v>2289</v>
      </c>
      <c r="E4617">
        <v>25524819</v>
      </c>
      <c r="F4617" t="s">
        <v>2288</v>
      </c>
      <c r="G4617" t="s">
        <v>18</v>
      </c>
      <c r="H4617" t="s">
        <v>17</v>
      </c>
      <c r="I4617" t="s">
        <v>2287</v>
      </c>
      <c r="J4617" t="s">
        <v>2286</v>
      </c>
      <c r="K4617" t="s">
        <v>2285</v>
      </c>
      <c r="L4617" t="s">
        <v>2284</v>
      </c>
      <c r="M4617" t="s">
        <v>2283</v>
      </c>
      <c r="N4617">
        <v>11</v>
      </c>
      <c r="O4617" t="s">
        <v>2282</v>
      </c>
      <c r="P4617" t="s">
        <v>2281</v>
      </c>
      <c r="Q4617" t="s">
        <v>2280</v>
      </c>
      <c r="R4617" s="7">
        <v>42005</v>
      </c>
      <c r="S4617" s="8">
        <f t="shared" si="576"/>
        <v>2015</v>
      </c>
      <c r="T4617" s="8">
        <v>2015</v>
      </c>
      <c r="U4617" s="8">
        <f t="shared" si="577"/>
        <v>7</v>
      </c>
      <c r="V4617" s="7">
        <v>42064</v>
      </c>
      <c r="W4617" t="s">
        <v>1346</v>
      </c>
      <c r="X4617" s="2">
        <v>1.59</v>
      </c>
      <c r="Y4617" s="6">
        <f t="shared" si="582"/>
        <v>4.2444141907583888E-2</v>
      </c>
      <c r="AA4617">
        <v>52728</v>
      </c>
      <c r="AB4617">
        <v>16791</v>
      </c>
      <c r="AC4617">
        <v>18792650</v>
      </c>
      <c r="AD4617" t="s">
        <v>7</v>
      </c>
      <c r="AE4617">
        <v>1847</v>
      </c>
      <c r="AF4617">
        <v>3</v>
      </c>
      <c r="AH4617" t="s">
        <v>2279</v>
      </c>
      <c r="AI4617" t="s">
        <v>2278</v>
      </c>
      <c r="AJ4617" t="s">
        <v>2277</v>
      </c>
      <c r="AK4617" t="s">
        <v>2276</v>
      </c>
      <c r="AL4617">
        <v>3</v>
      </c>
      <c r="AM4617" s="5">
        <f t="shared" si="578"/>
        <v>0.42857142857142855</v>
      </c>
      <c r="AN4617" s="4">
        <f t="shared" si="583"/>
        <v>6.4910477632931242E-4</v>
      </c>
      <c r="AO4617" s="3"/>
      <c r="AP4617">
        <v>1</v>
      </c>
      <c r="AQ4617" t="s">
        <v>2275</v>
      </c>
      <c r="AR4617" t="s">
        <v>2274</v>
      </c>
      <c r="AS4617" t="s">
        <v>2273</v>
      </c>
      <c r="AT4617" s="2" t="s">
        <v>61</v>
      </c>
      <c r="AU4617" s="1">
        <f t="shared" si="579"/>
        <v>2.9905630768207514</v>
      </c>
      <c r="AV4617" s="1">
        <f t="shared" si="580"/>
        <v>2.1546623341956601</v>
      </c>
      <c r="AW4617" s="1">
        <f t="shared" si="581"/>
        <v>1.3187615915705684</v>
      </c>
    </row>
    <row r="4618" spans="1:49" x14ac:dyDescent="0.2">
      <c r="A4618">
        <v>4616</v>
      </c>
      <c r="B4618" t="s">
        <v>2272</v>
      </c>
      <c r="C4618" t="s">
        <v>2271</v>
      </c>
      <c r="E4618">
        <v>25055379</v>
      </c>
      <c r="F4618" t="s">
        <v>2270</v>
      </c>
      <c r="G4618" t="s">
        <v>18</v>
      </c>
      <c r="H4618" t="s">
        <v>17</v>
      </c>
      <c r="I4618" t="s">
        <v>2269</v>
      </c>
      <c r="J4618">
        <v>60032619</v>
      </c>
      <c r="K4618" t="s">
        <v>2268</v>
      </c>
      <c r="L4618" t="s">
        <v>2267</v>
      </c>
      <c r="M4618" t="s">
        <v>982</v>
      </c>
      <c r="N4618">
        <v>4</v>
      </c>
      <c r="O4618" t="s">
        <v>2266</v>
      </c>
      <c r="P4618" t="s">
        <v>2265</v>
      </c>
      <c r="Q4618" t="s">
        <v>2264</v>
      </c>
      <c r="R4618" s="7">
        <v>42005</v>
      </c>
      <c r="S4618" s="8">
        <f t="shared" si="576"/>
        <v>2015</v>
      </c>
      <c r="T4618" s="8">
        <v>2015</v>
      </c>
      <c r="U4618" s="8">
        <f t="shared" si="577"/>
        <v>7</v>
      </c>
      <c r="V4618" s="7">
        <v>42005</v>
      </c>
      <c r="W4618" t="s">
        <v>2233</v>
      </c>
      <c r="X4618" s="2">
        <v>1.1479999999999999</v>
      </c>
      <c r="Y4618" s="6">
        <f t="shared" si="582"/>
        <v>3.0645204345853019E-2</v>
      </c>
      <c r="AA4618">
        <v>189294</v>
      </c>
      <c r="AB4618">
        <v>16318</v>
      </c>
      <c r="AC4618">
        <v>15582531</v>
      </c>
      <c r="AD4618" t="s">
        <v>7</v>
      </c>
      <c r="AE4618">
        <v>62</v>
      </c>
      <c r="AF4618">
        <v>1</v>
      </c>
      <c r="AG4618">
        <v>6858041</v>
      </c>
      <c r="AH4618" t="s">
        <v>2263</v>
      </c>
      <c r="AI4618" t="s">
        <v>2262</v>
      </c>
      <c r="AJ4618" t="s">
        <v>2261</v>
      </c>
      <c r="AK4618" t="s">
        <v>2260</v>
      </c>
      <c r="AL4618">
        <v>47</v>
      </c>
      <c r="AM4618" s="5">
        <f t="shared" si="578"/>
        <v>6.7142857142857144</v>
      </c>
      <c r="AN4618" s="4">
        <f t="shared" si="583"/>
        <v>1.0169308162492563E-2</v>
      </c>
      <c r="AO4618" s="3"/>
      <c r="AP4618">
        <v>0</v>
      </c>
      <c r="AR4618" t="s">
        <v>62</v>
      </c>
      <c r="AT4618" s="2" t="s">
        <v>61</v>
      </c>
      <c r="AU4618" s="1">
        <f t="shared" si="579"/>
        <v>2.450243549084488</v>
      </c>
      <c r="AV4618" s="1">
        <f t="shared" si="580"/>
        <v>2.0407256254172794</v>
      </c>
      <c r="AW4618" s="1">
        <f t="shared" si="581"/>
        <v>1.6312077017500699</v>
      </c>
    </row>
    <row r="4619" spans="1:49" x14ac:dyDescent="0.2">
      <c r="A4619">
        <v>4617</v>
      </c>
      <c r="B4619" t="s">
        <v>2259</v>
      </c>
      <c r="C4619" t="s">
        <v>2258</v>
      </c>
      <c r="E4619">
        <v>25533776</v>
      </c>
      <c r="F4619" t="s">
        <v>2257</v>
      </c>
      <c r="G4619" t="s">
        <v>18</v>
      </c>
      <c r="H4619" t="s">
        <v>17</v>
      </c>
      <c r="I4619" t="s">
        <v>2256</v>
      </c>
      <c r="J4619" t="s">
        <v>2255</v>
      </c>
      <c r="K4619" t="s">
        <v>2254</v>
      </c>
      <c r="L4619" t="s">
        <v>2253</v>
      </c>
      <c r="M4619" t="s">
        <v>2252</v>
      </c>
      <c r="N4619">
        <v>6</v>
      </c>
      <c r="O4619" t="s">
        <v>2251</v>
      </c>
      <c r="P4619" t="s">
        <v>2250</v>
      </c>
      <c r="Q4619" t="s">
        <v>2249</v>
      </c>
      <c r="R4619" s="7">
        <v>42005</v>
      </c>
      <c r="S4619" s="8">
        <f t="shared" si="576"/>
        <v>2015</v>
      </c>
      <c r="T4619" s="8">
        <v>2015</v>
      </c>
      <c r="U4619" s="8">
        <f t="shared" si="577"/>
        <v>7</v>
      </c>
      <c r="V4619" s="7">
        <v>41640</v>
      </c>
      <c r="W4619" t="s">
        <v>2248</v>
      </c>
      <c r="X4619" s="2">
        <v>0.85499999999999998</v>
      </c>
      <c r="Y4619" s="6">
        <f t="shared" si="582"/>
        <v>2.28237366861536E-2</v>
      </c>
      <c r="AA4619">
        <v>980331</v>
      </c>
      <c r="AB4619">
        <v>23342</v>
      </c>
      <c r="AC4619">
        <v>15731561</v>
      </c>
      <c r="AD4619" t="s">
        <v>7</v>
      </c>
      <c r="AE4619">
        <v>41</v>
      </c>
      <c r="AF4619">
        <v>1</v>
      </c>
      <c r="AI4619" t="s">
        <v>2247</v>
      </c>
      <c r="AJ4619" t="s">
        <v>2246</v>
      </c>
      <c r="AK4619" t="s">
        <v>2245</v>
      </c>
      <c r="AL4619">
        <v>2</v>
      </c>
      <c r="AM4619" s="5">
        <f t="shared" si="578"/>
        <v>0.2857142857142857</v>
      </c>
      <c r="AN4619" s="4">
        <f t="shared" si="583"/>
        <v>4.3273651755287499E-4</v>
      </c>
      <c r="AO4619" s="3"/>
      <c r="AP4619">
        <v>0</v>
      </c>
      <c r="AQ4619" t="s">
        <v>1404</v>
      </c>
      <c r="AR4619">
        <v>25291088</v>
      </c>
      <c r="AS4619" t="s">
        <v>1403</v>
      </c>
      <c r="AT4619" s="2">
        <v>2.6259999999999999</v>
      </c>
      <c r="AU4619" s="1">
        <f t="shared" si="579"/>
        <v>1.610643663557338</v>
      </c>
      <c r="AV4619" s="1">
        <f t="shared" si="580"/>
        <v>1.1628236601853237</v>
      </c>
      <c r="AW4619" s="1">
        <f t="shared" si="581"/>
        <v>0.71500365681330924</v>
      </c>
    </row>
    <row r="4620" spans="1:49" x14ac:dyDescent="0.2">
      <c r="A4620">
        <v>4618</v>
      </c>
      <c r="B4620" t="s">
        <v>2244</v>
      </c>
      <c r="C4620" t="s">
        <v>2243</v>
      </c>
      <c r="E4620">
        <v>25099394</v>
      </c>
      <c r="F4620" t="s">
        <v>2242</v>
      </c>
      <c r="G4620" t="s">
        <v>18</v>
      </c>
      <c r="H4620" t="s">
        <v>17</v>
      </c>
      <c r="I4620" t="s">
        <v>2241</v>
      </c>
      <c r="J4620" t="s">
        <v>2240</v>
      </c>
      <c r="K4620" t="s">
        <v>2239</v>
      </c>
      <c r="L4620" t="s">
        <v>2238</v>
      </c>
      <c r="M4620" t="s">
        <v>2237</v>
      </c>
      <c r="N4620">
        <v>2</v>
      </c>
      <c r="O4620" t="s">
        <v>2236</v>
      </c>
      <c r="P4620" t="s">
        <v>2235</v>
      </c>
      <c r="Q4620" t="s">
        <v>2234</v>
      </c>
      <c r="R4620" s="7">
        <v>42005</v>
      </c>
      <c r="S4620" s="8">
        <f t="shared" si="576"/>
        <v>2015</v>
      </c>
      <c r="T4620" s="8">
        <v>2015</v>
      </c>
      <c r="U4620" s="8">
        <f t="shared" si="577"/>
        <v>7</v>
      </c>
      <c r="V4620" s="7">
        <v>42005</v>
      </c>
      <c r="W4620" t="s">
        <v>2233</v>
      </c>
      <c r="X4620" s="2">
        <v>1.1479999999999999</v>
      </c>
      <c r="Y4620" s="6">
        <f t="shared" si="582"/>
        <v>3.0645204345853019E-2</v>
      </c>
      <c r="AA4620">
        <v>189294</v>
      </c>
      <c r="AB4620">
        <v>16318</v>
      </c>
      <c r="AC4620">
        <v>15582531</v>
      </c>
      <c r="AD4620" t="s">
        <v>7</v>
      </c>
      <c r="AE4620">
        <v>62</v>
      </c>
      <c r="AF4620">
        <v>1</v>
      </c>
      <c r="AG4620">
        <v>6869003</v>
      </c>
      <c r="AH4620" t="s">
        <v>2232</v>
      </c>
      <c r="AI4620" t="s">
        <v>2231</v>
      </c>
      <c r="AK4620" t="s">
        <v>2230</v>
      </c>
      <c r="AL4620">
        <v>13</v>
      </c>
      <c r="AM4620" s="5">
        <f t="shared" si="578"/>
        <v>1.8571428571428572</v>
      </c>
      <c r="AN4620" s="4">
        <f t="shared" si="583"/>
        <v>2.8127873640936877E-3</v>
      </c>
      <c r="AO4620" s="3"/>
      <c r="AP4620">
        <v>0</v>
      </c>
      <c r="AR4620" t="s">
        <v>62</v>
      </c>
      <c r="AT4620" s="2" t="s">
        <v>61</v>
      </c>
      <c r="AU4620" s="1">
        <f t="shared" si="579"/>
        <v>2.2295479251325223</v>
      </c>
      <c r="AV4620" s="1">
        <f t="shared" si="580"/>
        <v>1.6728995854973352</v>
      </c>
      <c r="AW4620" s="1">
        <f t="shared" si="581"/>
        <v>1.1162512458621487</v>
      </c>
    </row>
    <row r="4621" spans="1:49" x14ac:dyDescent="0.2">
      <c r="A4621">
        <v>4619</v>
      </c>
      <c r="B4621" t="s">
        <v>2229</v>
      </c>
      <c r="C4621" t="s">
        <v>2228</v>
      </c>
      <c r="F4621" t="s">
        <v>2227</v>
      </c>
      <c r="G4621" t="s">
        <v>18</v>
      </c>
      <c r="H4621" t="s">
        <v>17</v>
      </c>
      <c r="I4621" t="s">
        <v>2226</v>
      </c>
      <c r="J4621" t="s">
        <v>2225</v>
      </c>
      <c r="K4621" t="s">
        <v>2224</v>
      </c>
      <c r="L4621" t="s">
        <v>2223</v>
      </c>
      <c r="M4621" t="s">
        <v>2222</v>
      </c>
      <c r="N4621">
        <v>5</v>
      </c>
      <c r="O4621" t="s">
        <v>2221</v>
      </c>
      <c r="P4621" t="s">
        <v>2220</v>
      </c>
      <c r="Q4621" t="s">
        <v>2219</v>
      </c>
      <c r="R4621" s="7">
        <v>42005</v>
      </c>
      <c r="S4621" s="8">
        <f t="shared" si="576"/>
        <v>2015</v>
      </c>
      <c r="T4621" s="8">
        <v>2015</v>
      </c>
      <c r="U4621" s="8">
        <f t="shared" si="577"/>
        <v>7</v>
      </c>
      <c r="V4621" s="7">
        <v>42005</v>
      </c>
      <c r="W4621" t="s">
        <v>2218</v>
      </c>
      <c r="X4621" s="2">
        <v>0.73499999999999999</v>
      </c>
      <c r="Y4621" s="6">
        <f t="shared" si="582"/>
        <v>1.9620405221430288E-2</v>
      </c>
      <c r="AA4621">
        <v>168025</v>
      </c>
      <c r="AB4621">
        <v>27961</v>
      </c>
      <c r="AC4621">
        <v>13652478</v>
      </c>
      <c r="AD4621" t="s">
        <v>7</v>
      </c>
      <c r="AE4621">
        <v>63</v>
      </c>
      <c r="AF4621">
        <v>1</v>
      </c>
      <c r="AH4621" t="s">
        <v>2217</v>
      </c>
      <c r="AI4621" t="s">
        <v>2216</v>
      </c>
      <c r="AJ4621" t="s">
        <v>2215</v>
      </c>
      <c r="AK4621" t="s">
        <v>2214</v>
      </c>
      <c r="AL4621">
        <v>21</v>
      </c>
      <c r="AM4621" s="5">
        <f t="shared" si="578"/>
        <v>3</v>
      </c>
      <c r="AN4621" s="4">
        <f t="shared" si="583"/>
        <v>4.5437334343051876E-3</v>
      </c>
      <c r="AO4621" s="3"/>
      <c r="AP4621">
        <v>0</v>
      </c>
      <c r="AR4621" t="s">
        <v>62</v>
      </c>
      <c r="AT4621" s="2">
        <v>1.742</v>
      </c>
      <c r="AU4621" s="1">
        <f t="shared" si="579"/>
        <v>1.5097403685292756</v>
      </c>
      <c r="AV4621" s="1">
        <f t="shared" si="580"/>
        <v>1.2082069327867737</v>
      </c>
      <c r="AW4621" s="1">
        <f t="shared" si="581"/>
        <v>0.90667349704427169</v>
      </c>
    </row>
    <row r="4622" spans="1:49" x14ac:dyDescent="0.2">
      <c r="A4622">
        <v>4620</v>
      </c>
      <c r="B4622" t="s">
        <v>2213</v>
      </c>
      <c r="C4622" t="s">
        <v>2212</v>
      </c>
      <c r="D4622" t="s">
        <v>2211</v>
      </c>
      <c r="E4622">
        <v>25446425</v>
      </c>
      <c r="F4622" t="s">
        <v>2210</v>
      </c>
      <c r="G4622" t="s">
        <v>18</v>
      </c>
      <c r="H4622" t="s">
        <v>17</v>
      </c>
      <c r="I4622" t="s">
        <v>2209</v>
      </c>
      <c r="J4622">
        <v>60032179</v>
      </c>
      <c r="K4622" t="s">
        <v>2208</v>
      </c>
      <c r="L4622" t="s">
        <v>2207</v>
      </c>
      <c r="M4622" t="s">
        <v>234</v>
      </c>
      <c r="N4622">
        <v>7</v>
      </c>
      <c r="O4622" t="s">
        <v>2206</v>
      </c>
      <c r="P4622" t="s">
        <v>2205</v>
      </c>
      <c r="Q4622" t="s">
        <v>2204</v>
      </c>
      <c r="R4622" s="7">
        <v>42005</v>
      </c>
      <c r="S4622" s="8">
        <f t="shared" si="576"/>
        <v>2015</v>
      </c>
      <c r="T4622" s="8">
        <v>2015</v>
      </c>
      <c r="U4622" s="8">
        <f t="shared" si="577"/>
        <v>7</v>
      </c>
      <c r="V4622" s="7">
        <v>42005</v>
      </c>
      <c r="W4622" t="s">
        <v>2203</v>
      </c>
      <c r="X4622" s="2">
        <v>0.97899999999999998</v>
      </c>
      <c r="Y4622" s="6">
        <f t="shared" si="582"/>
        <v>2.6133845866367689E-2</v>
      </c>
      <c r="AA4622">
        <v>10510443</v>
      </c>
      <c r="AB4622">
        <v>17243</v>
      </c>
      <c r="AC4622">
        <v>15357732</v>
      </c>
      <c r="AD4622" t="s">
        <v>7</v>
      </c>
      <c r="AE4622">
        <v>26</v>
      </c>
      <c r="AF4622">
        <v>1</v>
      </c>
      <c r="AH4622" t="s">
        <v>2202</v>
      </c>
      <c r="AI4622" t="s">
        <v>2201</v>
      </c>
      <c r="AK4622" t="s">
        <v>2200</v>
      </c>
      <c r="AL4622">
        <v>40</v>
      </c>
      <c r="AM4622" s="5">
        <f t="shared" si="578"/>
        <v>5.7142857142857144</v>
      </c>
      <c r="AN4622" s="4">
        <f t="shared" si="583"/>
        <v>8.6547303510575001E-3</v>
      </c>
      <c r="AO4622" s="3"/>
      <c r="AP4622">
        <v>0</v>
      </c>
      <c r="AQ4622" t="s">
        <v>1161</v>
      </c>
      <c r="AR4622" t="s">
        <v>2199</v>
      </c>
      <c r="AS4622" t="s">
        <v>1159</v>
      </c>
      <c r="AT4622" s="2" t="s">
        <v>61</v>
      </c>
      <c r="AU4622" s="1">
        <f t="shared" si="579"/>
        <v>2.0890111211774633</v>
      </c>
      <c r="AV4622" s="1">
        <f t="shared" si="580"/>
        <v>1.7394288108712594</v>
      </c>
      <c r="AW4622" s="1">
        <f t="shared" si="581"/>
        <v>1.3898465005650555</v>
      </c>
    </row>
    <row r="4623" spans="1:49" x14ac:dyDescent="0.2">
      <c r="A4623">
        <v>4621</v>
      </c>
      <c r="B4623" t="s">
        <v>2198</v>
      </c>
      <c r="C4623" t="s">
        <v>2197</v>
      </c>
      <c r="E4623">
        <v>24435910</v>
      </c>
      <c r="F4623" t="s">
        <v>2196</v>
      </c>
      <c r="G4623" t="s">
        <v>18</v>
      </c>
      <c r="H4623" t="s">
        <v>17</v>
      </c>
      <c r="I4623" t="s">
        <v>2195</v>
      </c>
      <c r="J4623" t="s">
        <v>2194</v>
      </c>
      <c r="K4623" t="s">
        <v>2193</v>
      </c>
      <c r="L4623" t="s">
        <v>2192</v>
      </c>
      <c r="M4623" t="s">
        <v>2191</v>
      </c>
      <c r="N4623">
        <v>5</v>
      </c>
      <c r="O4623" t="s">
        <v>2190</v>
      </c>
      <c r="P4623" t="s">
        <v>2189</v>
      </c>
      <c r="Q4623" t="s">
        <v>2188</v>
      </c>
      <c r="R4623" s="7">
        <v>42005</v>
      </c>
      <c r="S4623" s="8">
        <f t="shared" ref="S4623:S4686" si="584">YEAR(R4623)</f>
        <v>2015</v>
      </c>
      <c r="T4623" s="8">
        <v>2015</v>
      </c>
      <c r="U4623" s="8">
        <f t="shared" ref="U4623:U4686" si="585">2022-T4623</f>
        <v>7</v>
      </c>
      <c r="V4623" s="7">
        <v>42005</v>
      </c>
      <c r="W4623" t="s">
        <v>2187</v>
      </c>
      <c r="X4623" s="2">
        <v>1.696</v>
      </c>
      <c r="Y4623" s="6">
        <f t="shared" si="582"/>
        <v>4.5273751368089483E-2</v>
      </c>
      <c r="AA4623">
        <v>7403194</v>
      </c>
      <c r="AB4623">
        <v>17267</v>
      </c>
      <c r="AC4623">
        <v>15222594</v>
      </c>
      <c r="AD4623" t="s">
        <v>7</v>
      </c>
      <c r="AE4623">
        <v>73</v>
      </c>
      <c r="AF4623">
        <v>1</v>
      </c>
      <c r="AH4623" t="s">
        <v>2186</v>
      </c>
      <c r="AI4623" t="s">
        <v>2185</v>
      </c>
      <c r="AJ4623" t="s">
        <v>2184</v>
      </c>
      <c r="AK4623" t="s">
        <v>2183</v>
      </c>
      <c r="AL4623">
        <v>36</v>
      </c>
      <c r="AM4623" s="5">
        <f t="shared" ref="AM4623:AM4686" si="586">AL4623/U4623</f>
        <v>5.1428571428571432</v>
      </c>
      <c r="AN4623" s="4">
        <f t="shared" si="583"/>
        <v>7.7892573159517508E-3</v>
      </c>
      <c r="AO4623" s="3"/>
      <c r="AP4623">
        <v>0</v>
      </c>
      <c r="AQ4623" t="s">
        <v>2182</v>
      </c>
      <c r="AR4623">
        <v>134474</v>
      </c>
      <c r="AS4623" t="s">
        <v>2181</v>
      </c>
      <c r="AT4623" s="2">
        <v>4.6680000000000001</v>
      </c>
      <c r="AU4623" s="1">
        <f t="shared" ref="AU4623:AU4686" si="587">(Y4623*0.7+AN4623*0.3)*100</f>
        <v>3.4028403152448163</v>
      </c>
      <c r="AV4623" s="1">
        <f t="shared" ref="AV4623:AV4686" si="588">(Y4623*0.5+AN4623*0.5)*100</f>
        <v>2.653150434202062</v>
      </c>
      <c r="AW4623" s="1">
        <f t="shared" ref="AW4623:AW4686" si="589">(Y4623*0.3+AN4623*0.7)*100</f>
        <v>1.9034605531593072</v>
      </c>
    </row>
    <row r="4624" spans="1:49" x14ac:dyDescent="0.2">
      <c r="A4624">
        <v>4622</v>
      </c>
      <c r="B4624" t="s">
        <v>2180</v>
      </c>
      <c r="C4624" t="s">
        <v>2179</v>
      </c>
      <c r="F4624" t="s">
        <v>2178</v>
      </c>
      <c r="G4624" t="s">
        <v>18</v>
      </c>
      <c r="H4624" t="s">
        <v>17</v>
      </c>
      <c r="I4624" t="s">
        <v>1926</v>
      </c>
      <c r="J4624">
        <v>60025278</v>
      </c>
      <c r="K4624" t="s">
        <v>1797</v>
      </c>
      <c r="L4624" t="s">
        <v>103</v>
      </c>
      <c r="M4624" t="s">
        <v>102</v>
      </c>
      <c r="N4624">
        <v>3</v>
      </c>
      <c r="O4624" t="s">
        <v>2177</v>
      </c>
      <c r="P4624" t="s">
        <v>2176</v>
      </c>
      <c r="Q4624" t="s">
        <v>2175</v>
      </c>
      <c r="R4624" s="7">
        <v>42005</v>
      </c>
      <c r="S4624" s="8">
        <f t="shared" si="584"/>
        <v>2015</v>
      </c>
      <c r="T4624" s="8">
        <v>2015</v>
      </c>
      <c r="U4624" s="8">
        <f t="shared" si="585"/>
        <v>7</v>
      </c>
      <c r="V4624" s="7">
        <v>42012</v>
      </c>
      <c r="W4624" t="s">
        <v>2105</v>
      </c>
      <c r="X4624" s="2">
        <v>0.375</v>
      </c>
      <c r="Y4624" s="6">
        <f t="shared" si="582"/>
        <v>1.0010410827260351E-2</v>
      </c>
      <c r="AA4624">
        <v>135194</v>
      </c>
      <c r="AB4624">
        <v>24918</v>
      </c>
      <c r="AD4624" t="s">
        <v>7</v>
      </c>
      <c r="AE4624">
        <v>51</v>
      </c>
      <c r="AF4624">
        <v>1</v>
      </c>
      <c r="AH4624" s="10">
        <v>44415</v>
      </c>
      <c r="AI4624" t="s">
        <v>2174</v>
      </c>
      <c r="AK4624" t="s">
        <v>2173</v>
      </c>
      <c r="AL4624">
        <v>13</v>
      </c>
      <c r="AM4624" s="5">
        <f t="shared" si="586"/>
        <v>1.8571428571428572</v>
      </c>
      <c r="AN4624" s="4">
        <f t="shared" si="583"/>
        <v>2.8127873640936877E-3</v>
      </c>
      <c r="AO4624" s="3"/>
      <c r="AP4624">
        <v>0</v>
      </c>
      <c r="AR4624" t="s">
        <v>62</v>
      </c>
      <c r="AT4624" s="2">
        <v>1.3140000000000001</v>
      </c>
      <c r="AU4624" s="1">
        <f t="shared" si="587"/>
        <v>0.78511237883103524</v>
      </c>
      <c r="AV4624" s="1">
        <f t="shared" si="588"/>
        <v>0.64115990956770197</v>
      </c>
      <c r="AW4624" s="1">
        <f t="shared" si="589"/>
        <v>0.4972074403043687</v>
      </c>
    </row>
    <row r="4625" spans="1:49" x14ac:dyDescent="0.2">
      <c r="A4625">
        <v>4623</v>
      </c>
      <c r="B4625" t="s">
        <v>2172</v>
      </c>
      <c r="C4625" t="s">
        <v>2171</v>
      </c>
      <c r="F4625" t="s">
        <v>2170</v>
      </c>
      <c r="G4625" t="s">
        <v>18</v>
      </c>
      <c r="H4625" t="s">
        <v>17</v>
      </c>
      <c r="I4625" t="s">
        <v>2169</v>
      </c>
      <c r="J4625">
        <v>60011989</v>
      </c>
      <c r="K4625" t="s">
        <v>2168</v>
      </c>
      <c r="L4625" t="s">
        <v>2167</v>
      </c>
      <c r="M4625" t="s">
        <v>1121</v>
      </c>
      <c r="N4625">
        <v>2</v>
      </c>
      <c r="O4625" t="s">
        <v>2166</v>
      </c>
      <c r="P4625" t="s">
        <v>2165</v>
      </c>
      <c r="Q4625" t="s">
        <v>2164</v>
      </c>
      <c r="R4625" s="7">
        <v>42005</v>
      </c>
      <c r="S4625" s="8">
        <f t="shared" si="584"/>
        <v>2015</v>
      </c>
      <c r="T4625" s="8">
        <v>2015</v>
      </c>
      <c r="U4625" s="8">
        <f t="shared" si="585"/>
        <v>7</v>
      </c>
      <c r="V4625" s="7">
        <v>42012</v>
      </c>
      <c r="W4625" t="s">
        <v>2105</v>
      </c>
      <c r="X4625" s="2">
        <v>0.375</v>
      </c>
      <c r="Y4625" s="6">
        <f t="shared" si="582"/>
        <v>1.0010410827260351E-2</v>
      </c>
      <c r="AA4625">
        <v>135194</v>
      </c>
      <c r="AB4625">
        <v>24918</v>
      </c>
      <c r="AD4625" t="s">
        <v>7</v>
      </c>
      <c r="AE4625">
        <v>51</v>
      </c>
      <c r="AF4625">
        <v>1</v>
      </c>
      <c r="AH4625" t="s">
        <v>2163</v>
      </c>
      <c r="AI4625" t="s">
        <v>2162</v>
      </c>
      <c r="AK4625" t="s">
        <v>2161</v>
      </c>
      <c r="AL4625">
        <v>0</v>
      </c>
      <c r="AM4625" s="5">
        <f t="shared" si="586"/>
        <v>0</v>
      </c>
      <c r="AN4625" s="4">
        <f t="shared" si="583"/>
        <v>0</v>
      </c>
      <c r="AO4625" s="3"/>
      <c r="AP4625">
        <v>0</v>
      </c>
      <c r="AR4625" t="s">
        <v>62</v>
      </c>
      <c r="AT4625" s="2">
        <v>1.3140000000000001</v>
      </c>
      <c r="AU4625" s="1">
        <f t="shared" si="587"/>
        <v>0.70072875790822453</v>
      </c>
      <c r="AV4625" s="1">
        <f t="shared" si="588"/>
        <v>0.5005205413630176</v>
      </c>
      <c r="AW4625" s="1">
        <f t="shared" si="589"/>
        <v>0.30031232481781051</v>
      </c>
    </row>
    <row r="4626" spans="1:49" x14ac:dyDescent="0.2">
      <c r="A4626">
        <v>4624</v>
      </c>
      <c r="B4626" t="s">
        <v>2160</v>
      </c>
      <c r="C4626" t="s">
        <v>2159</v>
      </c>
      <c r="F4626" t="s">
        <v>2158</v>
      </c>
      <c r="G4626" t="s">
        <v>18</v>
      </c>
      <c r="H4626" t="s">
        <v>17</v>
      </c>
      <c r="I4626" t="s">
        <v>90</v>
      </c>
      <c r="J4626" t="s">
        <v>2157</v>
      </c>
      <c r="K4626" t="s">
        <v>2156</v>
      </c>
      <c r="L4626" t="s">
        <v>2155</v>
      </c>
      <c r="M4626" t="s">
        <v>1429</v>
      </c>
      <c r="N4626">
        <v>4</v>
      </c>
      <c r="O4626" t="s">
        <v>2154</v>
      </c>
      <c r="P4626" t="s">
        <v>2153</v>
      </c>
      <c r="Q4626" t="s">
        <v>2152</v>
      </c>
      <c r="R4626" s="7">
        <v>42005</v>
      </c>
      <c r="S4626" s="8">
        <f t="shared" si="584"/>
        <v>2015</v>
      </c>
      <c r="T4626" s="8">
        <v>2015</v>
      </c>
      <c r="U4626" s="8">
        <f t="shared" si="585"/>
        <v>7</v>
      </c>
      <c r="V4626" s="7">
        <v>2015</v>
      </c>
      <c r="W4626" t="s">
        <v>2138</v>
      </c>
      <c r="X4626" s="2">
        <v>0.245</v>
      </c>
      <c r="Y4626" s="6">
        <f t="shared" si="582"/>
        <v>6.5401350738100959E-3</v>
      </c>
      <c r="AA4626">
        <v>19376480</v>
      </c>
      <c r="AB4626">
        <v>19700186896</v>
      </c>
      <c r="AD4626" t="s">
        <v>7</v>
      </c>
      <c r="AE4626">
        <v>51</v>
      </c>
      <c r="AH4626" t="s">
        <v>2151</v>
      </c>
      <c r="AI4626" t="s">
        <v>2150</v>
      </c>
      <c r="AK4626" t="s">
        <v>2149</v>
      </c>
      <c r="AL4626">
        <v>17</v>
      </c>
      <c r="AM4626" s="5">
        <f t="shared" si="586"/>
        <v>2.4285714285714284</v>
      </c>
      <c r="AN4626" s="4">
        <f t="shared" si="583"/>
        <v>3.678260399199437E-3</v>
      </c>
      <c r="AO4626" s="3"/>
      <c r="AP4626">
        <v>0</v>
      </c>
      <c r="AR4626">
        <v>61061002</v>
      </c>
      <c r="AT4626" s="2" t="s">
        <v>61</v>
      </c>
      <c r="AU4626" s="1">
        <f t="shared" si="587"/>
        <v>0.56815726714268977</v>
      </c>
      <c r="AV4626" s="1">
        <f t="shared" si="588"/>
        <v>0.51091977365047658</v>
      </c>
      <c r="AW4626" s="1">
        <f t="shared" si="589"/>
        <v>0.45368228015826345</v>
      </c>
    </row>
    <row r="4627" spans="1:49" x14ac:dyDescent="0.2">
      <c r="A4627">
        <v>4625</v>
      </c>
      <c r="B4627" t="s">
        <v>2148</v>
      </c>
      <c r="C4627" t="s">
        <v>2147</v>
      </c>
      <c r="F4627" t="s">
        <v>2146</v>
      </c>
      <c r="G4627" t="s">
        <v>18</v>
      </c>
      <c r="H4627" t="s">
        <v>17</v>
      </c>
      <c r="I4627" t="s">
        <v>2145</v>
      </c>
      <c r="J4627" t="s">
        <v>2144</v>
      </c>
      <c r="K4627" t="s">
        <v>2143</v>
      </c>
      <c r="L4627" t="s">
        <v>2142</v>
      </c>
      <c r="M4627" t="s">
        <v>1690</v>
      </c>
      <c r="N4627">
        <v>3</v>
      </c>
      <c r="O4627" t="s">
        <v>2141</v>
      </c>
      <c r="P4627" t="s">
        <v>2140</v>
      </c>
      <c r="Q4627" t="s">
        <v>2139</v>
      </c>
      <c r="R4627" s="7">
        <v>42005</v>
      </c>
      <c r="S4627" s="8">
        <f t="shared" si="584"/>
        <v>2015</v>
      </c>
      <c r="T4627" s="8">
        <v>2015</v>
      </c>
      <c r="U4627" s="8">
        <f t="shared" si="585"/>
        <v>7</v>
      </c>
      <c r="V4627" s="7">
        <v>2015</v>
      </c>
      <c r="W4627" t="s">
        <v>2138</v>
      </c>
      <c r="X4627" s="2">
        <v>0.245</v>
      </c>
      <c r="Y4627" s="6">
        <f t="shared" si="582"/>
        <v>6.5401350738100959E-3</v>
      </c>
      <c r="AA4627">
        <v>19376480</v>
      </c>
      <c r="AB4627">
        <v>19700186896</v>
      </c>
      <c r="AD4627" t="s">
        <v>7</v>
      </c>
      <c r="AE4627">
        <v>51</v>
      </c>
      <c r="AH4627" s="9">
        <v>41821</v>
      </c>
      <c r="AI4627" t="s">
        <v>2137</v>
      </c>
      <c r="AK4627" t="s">
        <v>2136</v>
      </c>
      <c r="AL4627">
        <v>1</v>
      </c>
      <c r="AM4627" s="5">
        <f t="shared" si="586"/>
        <v>0.14285714285714285</v>
      </c>
      <c r="AN4627" s="4">
        <f t="shared" si="583"/>
        <v>2.1636825877643749E-4</v>
      </c>
      <c r="AO4627" s="3"/>
      <c r="AP4627">
        <v>0</v>
      </c>
      <c r="AR4627" t="s">
        <v>62</v>
      </c>
      <c r="AT4627" s="2" t="s">
        <v>61</v>
      </c>
      <c r="AU4627" s="1">
        <f t="shared" si="587"/>
        <v>0.46430050292999975</v>
      </c>
      <c r="AV4627" s="1">
        <f t="shared" si="588"/>
        <v>0.33782516662932666</v>
      </c>
      <c r="AW4627" s="1">
        <f t="shared" si="589"/>
        <v>0.21134983032865348</v>
      </c>
    </row>
    <row r="4628" spans="1:49" x14ac:dyDescent="0.2">
      <c r="A4628">
        <v>4626</v>
      </c>
      <c r="B4628" t="s">
        <v>2135</v>
      </c>
      <c r="C4628" t="s">
        <v>2134</v>
      </c>
      <c r="F4628" t="s">
        <v>2133</v>
      </c>
      <c r="G4628" t="s">
        <v>18</v>
      </c>
      <c r="H4628" t="s">
        <v>17</v>
      </c>
      <c r="I4628" t="s">
        <v>2132</v>
      </c>
      <c r="J4628">
        <v>60029738</v>
      </c>
      <c r="K4628" t="s">
        <v>2131</v>
      </c>
      <c r="L4628" t="s">
        <v>2130</v>
      </c>
      <c r="M4628" t="s">
        <v>1247</v>
      </c>
      <c r="N4628">
        <v>3</v>
      </c>
      <c r="O4628" t="s">
        <v>2129</v>
      </c>
      <c r="P4628" t="s">
        <v>2128</v>
      </c>
      <c r="Q4628" t="s">
        <v>2127</v>
      </c>
      <c r="R4628" s="7">
        <v>42005</v>
      </c>
      <c r="S4628" s="8">
        <f t="shared" si="584"/>
        <v>2015</v>
      </c>
      <c r="T4628" s="8">
        <v>2015</v>
      </c>
      <c r="U4628" s="8">
        <f t="shared" si="585"/>
        <v>7</v>
      </c>
      <c r="V4628" s="7">
        <v>42012</v>
      </c>
      <c r="W4628" t="s">
        <v>2105</v>
      </c>
      <c r="X4628" s="2">
        <v>0.375</v>
      </c>
      <c r="Y4628" s="6">
        <f t="shared" si="582"/>
        <v>1.0010410827260351E-2</v>
      </c>
      <c r="AA4628">
        <v>135194</v>
      </c>
      <c r="AB4628">
        <v>24918</v>
      </c>
      <c r="AD4628" t="s">
        <v>7</v>
      </c>
      <c r="AE4628">
        <v>51</v>
      </c>
      <c r="AF4628">
        <v>1</v>
      </c>
      <c r="AH4628" t="s">
        <v>2126</v>
      </c>
      <c r="AI4628" t="s">
        <v>2125</v>
      </c>
      <c r="AK4628" t="s">
        <v>2124</v>
      </c>
      <c r="AL4628">
        <v>0</v>
      </c>
      <c r="AM4628" s="5">
        <f t="shared" si="586"/>
        <v>0</v>
      </c>
      <c r="AN4628" s="4">
        <f t="shared" si="583"/>
        <v>0</v>
      </c>
      <c r="AO4628" s="3"/>
      <c r="AP4628">
        <v>0</v>
      </c>
      <c r="AR4628" t="s">
        <v>62</v>
      </c>
      <c r="AT4628" s="2">
        <v>1.3140000000000001</v>
      </c>
      <c r="AU4628" s="1">
        <f t="shared" si="587"/>
        <v>0.70072875790822453</v>
      </c>
      <c r="AV4628" s="1">
        <f t="shared" si="588"/>
        <v>0.5005205413630176</v>
      </c>
      <c r="AW4628" s="1">
        <f t="shared" si="589"/>
        <v>0.30031232481781051</v>
      </c>
    </row>
    <row r="4629" spans="1:49" x14ac:dyDescent="0.2">
      <c r="A4629">
        <v>4627</v>
      </c>
      <c r="B4629" t="s">
        <v>2123</v>
      </c>
      <c r="C4629" t="s">
        <v>2122</v>
      </c>
      <c r="F4629" t="s">
        <v>2121</v>
      </c>
      <c r="G4629" t="s">
        <v>18</v>
      </c>
      <c r="H4629" t="s">
        <v>17</v>
      </c>
      <c r="I4629" t="s">
        <v>921</v>
      </c>
      <c r="J4629" t="s">
        <v>2120</v>
      </c>
      <c r="K4629" t="s">
        <v>2119</v>
      </c>
      <c r="L4629" t="s">
        <v>2118</v>
      </c>
      <c r="M4629" t="s">
        <v>656</v>
      </c>
      <c r="N4629">
        <v>5</v>
      </c>
      <c r="O4629" t="s">
        <v>2117</v>
      </c>
      <c r="P4629" t="s">
        <v>2116</v>
      </c>
      <c r="Q4629" t="s">
        <v>2115</v>
      </c>
      <c r="R4629" s="7">
        <v>42005</v>
      </c>
      <c r="S4629" s="8">
        <f t="shared" si="584"/>
        <v>2015</v>
      </c>
      <c r="T4629" s="8">
        <v>2015</v>
      </c>
      <c r="U4629" s="8">
        <f t="shared" si="585"/>
        <v>7</v>
      </c>
      <c r="V4629" s="7">
        <v>42012</v>
      </c>
      <c r="W4629" t="s">
        <v>2105</v>
      </c>
      <c r="X4629" s="2">
        <v>0.375</v>
      </c>
      <c r="Y4629" s="6">
        <f t="shared" si="582"/>
        <v>1.0010410827260351E-2</v>
      </c>
      <c r="AA4629">
        <v>135194</v>
      </c>
      <c r="AB4629">
        <v>24918</v>
      </c>
      <c r="AD4629" t="s">
        <v>7</v>
      </c>
      <c r="AE4629">
        <v>51</v>
      </c>
      <c r="AF4629">
        <v>1</v>
      </c>
      <c r="AH4629" s="9">
        <v>41974</v>
      </c>
      <c r="AI4629" t="s">
        <v>2114</v>
      </c>
      <c r="AK4629" t="s">
        <v>2113</v>
      </c>
      <c r="AL4629">
        <v>19</v>
      </c>
      <c r="AM4629" s="5">
        <f t="shared" si="586"/>
        <v>2.7142857142857144</v>
      </c>
      <c r="AN4629" s="4">
        <f t="shared" si="583"/>
        <v>4.1109969167523125E-3</v>
      </c>
      <c r="AO4629" s="3"/>
      <c r="AP4629">
        <v>0</v>
      </c>
      <c r="AR4629" t="s">
        <v>2112</v>
      </c>
      <c r="AT4629" s="2">
        <v>1.3140000000000001</v>
      </c>
      <c r="AU4629" s="1">
        <f t="shared" si="587"/>
        <v>0.82405866541079387</v>
      </c>
      <c r="AV4629" s="1">
        <f t="shared" si="588"/>
        <v>0.7060703872006332</v>
      </c>
      <c r="AW4629" s="1">
        <f t="shared" si="589"/>
        <v>0.58808210899047242</v>
      </c>
    </row>
    <row r="4630" spans="1:49" x14ac:dyDescent="0.2">
      <c r="A4630">
        <v>4628</v>
      </c>
      <c r="B4630" t="s">
        <v>2111</v>
      </c>
      <c r="C4630" t="s">
        <v>2110</v>
      </c>
      <c r="F4630" t="s">
        <v>2109</v>
      </c>
      <c r="G4630" t="s">
        <v>18</v>
      </c>
      <c r="H4630" t="s">
        <v>17</v>
      </c>
      <c r="I4630" t="s">
        <v>2108</v>
      </c>
      <c r="J4630">
        <v>60016835</v>
      </c>
      <c r="K4630" t="s">
        <v>1519</v>
      </c>
      <c r="L4630" t="s">
        <v>103</v>
      </c>
      <c r="M4630" t="s">
        <v>102</v>
      </c>
      <c r="N4630">
        <v>4</v>
      </c>
      <c r="O4630" t="s">
        <v>2107</v>
      </c>
      <c r="P4630" t="s">
        <v>2106</v>
      </c>
      <c r="Q4630" t="s">
        <v>1516</v>
      </c>
      <c r="R4630" s="7">
        <v>42005</v>
      </c>
      <c r="S4630" s="8">
        <f t="shared" si="584"/>
        <v>2015</v>
      </c>
      <c r="T4630" s="8">
        <v>2015</v>
      </c>
      <c r="U4630" s="8">
        <f t="shared" si="585"/>
        <v>7</v>
      </c>
      <c r="V4630" s="7">
        <v>42012</v>
      </c>
      <c r="W4630" t="s">
        <v>2105</v>
      </c>
      <c r="X4630" s="2">
        <v>0.375</v>
      </c>
      <c r="Y4630" s="6">
        <f t="shared" si="582"/>
        <v>1.0010410827260351E-2</v>
      </c>
      <c r="AA4630">
        <v>135194</v>
      </c>
      <c r="AB4630">
        <v>24918</v>
      </c>
      <c r="AD4630" t="s">
        <v>7</v>
      </c>
      <c r="AE4630">
        <v>51</v>
      </c>
      <c r="AF4630">
        <v>1</v>
      </c>
      <c r="AH4630" s="10">
        <v>44540</v>
      </c>
      <c r="AI4630" t="s">
        <v>2104</v>
      </c>
      <c r="AK4630" t="s">
        <v>2103</v>
      </c>
      <c r="AL4630">
        <v>25</v>
      </c>
      <c r="AM4630" s="5">
        <f t="shared" si="586"/>
        <v>3.5714285714285716</v>
      </c>
      <c r="AN4630" s="4">
        <f t="shared" si="583"/>
        <v>5.4092064694109378E-3</v>
      </c>
      <c r="AO4630" s="3"/>
      <c r="AP4630">
        <v>0</v>
      </c>
      <c r="AR4630" t="s">
        <v>62</v>
      </c>
      <c r="AT4630" s="2">
        <v>1.3140000000000001</v>
      </c>
      <c r="AU4630" s="1">
        <f t="shared" si="587"/>
        <v>0.86300495199055272</v>
      </c>
      <c r="AV4630" s="1">
        <f t="shared" si="588"/>
        <v>0.77098086483356443</v>
      </c>
      <c r="AW4630" s="1">
        <f t="shared" si="589"/>
        <v>0.67895677767657614</v>
      </c>
    </row>
    <row r="4631" spans="1:49" x14ac:dyDescent="0.2">
      <c r="A4631">
        <v>4629</v>
      </c>
      <c r="B4631" t="s">
        <v>2102</v>
      </c>
      <c r="C4631" t="s">
        <v>2101</v>
      </c>
      <c r="F4631" t="s">
        <v>2100</v>
      </c>
      <c r="G4631" t="s">
        <v>18</v>
      </c>
      <c r="H4631" t="s">
        <v>17</v>
      </c>
      <c r="I4631" t="s">
        <v>2099</v>
      </c>
      <c r="J4631">
        <v>60004853</v>
      </c>
      <c r="K4631" t="s">
        <v>2098</v>
      </c>
      <c r="L4631" t="s">
        <v>2097</v>
      </c>
      <c r="M4631" t="s">
        <v>1121</v>
      </c>
      <c r="N4631">
        <v>2</v>
      </c>
      <c r="O4631" t="s">
        <v>2096</v>
      </c>
      <c r="P4631" t="s">
        <v>2095</v>
      </c>
      <c r="Q4631" t="s">
        <v>2094</v>
      </c>
      <c r="R4631" s="7">
        <v>42005</v>
      </c>
      <c r="S4631" s="8">
        <f t="shared" si="584"/>
        <v>2015</v>
      </c>
      <c r="T4631" s="8">
        <v>2015</v>
      </c>
      <c r="U4631" s="8">
        <f t="shared" si="585"/>
        <v>7</v>
      </c>
      <c r="V4631" s="7">
        <v>2015</v>
      </c>
      <c r="W4631" t="s">
        <v>2093</v>
      </c>
      <c r="X4631" s="2">
        <v>0.746</v>
      </c>
      <c r="Y4631" s="6">
        <f t="shared" si="582"/>
        <v>1.9914043939029926E-2</v>
      </c>
      <c r="AB4631">
        <v>21100199840</v>
      </c>
      <c r="AC4631">
        <v>20462069</v>
      </c>
      <c r="AD4631" t="s">
        <v>7</v>
      </c>
      <c r="AE4631">
        <v>5</v>
      </c>
      <c r="AF4631">
        <v>7</v>
      </c>
      <c r="AH4631" t="s">
        <v>2092</v>
      </c>
      <c r="AI4631" t="s">
        <v>2091</v>
      </c>
      <c r="AK4631" t="s">
        <v>2090</v>
      </c>
      <c r="AL4631">
        <v>2</v>
      </c>
      <c r="AM4631" s="5">
        <f t="shared" si="586"/>
        <v>0.2857142857142857</v>
      </c>
      <c r="AN4631" s="4">
        <f t="shared" si="583"/>
        <v>4.3273651755287499E-4</v>
      </c>
      <c r="AO4631" s="3"/>
      <c r="AP4631">
        <v>0</v>
      </c>
      <c r="AQ4631" t="s">
        <v>1404</v>
      </c>
      <c r="AR4631">
        <v>26420761</v>
      </c>
      <c r="AS4631" t="s">
        <v>1403</v>
      </c>
      <c r="AT4631" s="2">
        <v>3.3610000000000002</v>
      </c>
      <c r="AU4631" s="1">
        <f t="shared" si="587"/>
        <v>1.406965171258681</v>
      </c>
      <c r="AV4631" s="1">
        <f t="shared" si="588"/>
        <v>1.0173390228291401</v>
      </c>
      <c r="AW4631" s="1">
        <f t="shared" si="589"/>
        <v>0.627712874399599</v>
      </c>
    </row>
    <row r="4632" spans="1:49" x14ac:dyDescent="0.2">
      <c r="A4632">
        <v>4630</v>
      </c>
      <c r="B4632" t="s">
        <v>2089</v>
      </c>
      <c r="C4632" t="s">
        <v>2088</v>
      </c>
      <c r="D4632" t="s">
        <v>2087</v>
      </c>
      <c r="E4632">
        <v>25112578</v>
      </c>
      <c r="F4632" t="s">
        <v>2086</v>
      </c>
      <c r="G4632" t="s">
        <v>18</v>
      </c>
      <c r="H4632" t="s">
        <v>17</v>
      </c>
      <c r="I4632" t="s">
        <v>2085</v>
      </c>
      <c r="J4632" t="s">
        <v>2084</v>
      </c>
      <c r="K4632" t="s">
        <v>2083</v>
      </c>
      <c r="L4632" t="s">
        <v>2082</v>
      </c>
      <c r="M4632" t="s">
        <v>627</v>
      </c>
      <c r="N4632">
        <v>3</v>
      </c>
      <c r="O4632" t="s">
        <v>2081</v>
      </c>
      <c r="P4632" t="s">
        <v>2080</v>
      </c>
      <c r="Q4632" t="s">
        <v>2079</v>
      </c>
      <c r="R4632" s="7">
        <v>42005</v>
      </c>
      <c r="S4632" s="8">
        <f t="shared" si="584"/>
        <v>2015</v>
      </c>
      <c r="T4632" s="8">
        <v>2015</v>
      </c>
      <c r="U4632" s="8">
        <f t="shared" si="585"/>
        <v>7</v>
      </c>
      <c r="V4632" s="7">
        <v>42005</v>
      </c>
      <c r="W4632" t="s">
        <v>2060</v>
      </c>
      <c r="X4632" s="2">
        <v>1.6319999999999999</v>
      </c>
      <c r="Y4632" s="6">
        <f t="shared" si="582"/>
        <v>4.3565307920237044E-2</v>
      </c>
      <c r="AA4632">
        <v>456535</v>
      </c>
      <c r="AB4632">
        <v>24657</v>
      </c>
      <c r="AC4632">
        <v>18791298</v>
      </c>
      <c r="AD4632" t="s">
        <v>7</v>
      </c>
      <c r="AE4632">
        <v>119</v>
      </c>
      <c r="AH4632" t="s">
        <v>2078</v>
      </c>
      <c r="AI4632" t="s">
        <v>2077</v>
      </c>
      <c r="AJ4632" t="s">
        <v>2076</v>
      </c>
      <c r="AK4632" t="s">
        <v>2075</v>
      </c>
      <c r="AL4632">
        <v>8</v>
      </c>
      <c r="AM4632" s="5">
        <f t="shared" si="586"/>
        <v>1.1428571428571428</v>
      </c>
      <c r="AN4632" s="4">
        <f t="shared" si="583"/>
        <v>1.7309460702114999E-3</v>
      </c>
      <c r="AO4632" s="3"/>
      <c r="AP4632">
        <v>0</v>
      </c>
      <c r="AQ4632" t="s">
        <v>2074</v>
      </c>
      <c r="AR4632" t="s">
        <v>62</v>
      </c>
      <c r="AS4632" t="s">
        <v>2073</v>
      </c>
      <c r="AT4632" s="2">
        <v>7.0860000000000003</v>
      </c>
      <c r="AU4632" s="1">
        <f t="shared" si="587"/>
        <v>3.1014999365229374</v>
      </c>
      <c r="AV4632" s="1">
        <f t="shared" si="588"/>
        <v>2.2648126995224271</v>
      </c>
      <c r="AW4632" s="1">
        <f t="shared" si="589"/>
        <v>1.4281254625219164</v>
      </c>
    </row>
    <row r="4633" spans="1:49" x14ac:dyDescent="0.2">
      <c r="A4633">
        <v>4631</v>
      </c>
      <c r="B4633" t="s">
        <v>2072</v>
      </c>
      <c r="C4633" t="s">
        <v>2071</v>
      </c>
      <c r="D4633" t="s">
        <v>2070</v>
      </c>
      <c r="E4633">
        <v>25014764</v>
      </c>
      <c r="F4633" t="s">
        <v>2069</v>
      </c>
      <c r="G4633" t="s">
        <v>18</v>
      </c>
      <c r="H4633" t="s">
        <v>17</v>
      </c>
      <c r="I4633" t="s">
        <v>2068</v>
      </c>
      <c r="J4633" t="s">
        <v>2067</v>
      </c>
      <c r="K4633" t="s">
        <v>2066</v>
      </c>
      <c r="L4633" t="s">
        <v>2065</v>
      </c>
      <c r="M4633" t="s">
        <v>2064</v>
      </c>
      <c r="N4633">
        <v>8</v>
      </c>
      <c r="O4633" t="s">
        <v>2063</v>
      </c>
      <c r="P4633" t="s">
        <v>2062</v>
      </c>
      <c r="Q4633" t="s">
        <v>2061</v>
      </c>
      <c r="R4633" s="7">
        <v>42005</v>
      </c>
      <c r="S4633" s="8">
        <f t="shared" si="584"/>
        <v>2015</v>
      </c>
      <c r="T4633" s="8">
        <v>2015</v>
      </c>
      <c r="U4633" s="8">
        <f t="shared" si="585"/>
        <v>7</v>
      </c>
      <c r="V4633" s="7">
        <v>42005</v>
      </c>
      <c r="W4633" t="s">
        <v>2060</v>
      </c>
      <c r="X4633" s="2">
        <v>1.6319999999999999</v>
      </c>
      <c r="Y4633" s="6">
        <f t="shared" si="582"/>
        <v>4.3565307920237044E-2</v>
      </c>
      <c r="AA4633">
        <v>456535</v>
      </c>
      <c r="AB4633">
        <v>24657</v>
      </c>
      <c r="AC4633">
        <v>18791298</v>
      </c>
      <c r="AD4633" t="s">
        <v>7</v>
      </c>
      <c r="AE4633">
        <v>119</v>
      </c>
      <c r="AH4633" t="s">
        <v>2059</v>
      </c>
      <c r="AI4633" t="s">
        <v>2058</v>
      </c>
      <c r="AJ4633" t="s">
        <v>2057</v>
      </c>
      <c r="AK4633" t="s">
        <v>2056</v>
      </c>
      <c r="AL4633">
        <v>20</v>
      </c>
      <c r="AM4633" s="5">
        <f t="shared" si="586"/>
        <v>2.8571428571428572</v>
      </c>
      <c r="AN4633" s="4">
        <f t="shared" si="583"/>
        <v>4.3273651755287501E-3</v>
      </c>
      <c r="AO4633" s="3"/>
      <c r="AP4633">
        <v>0</v>
      </c>
      <c r="AR4633" t="s">
        <v>62</v>
      </c>
      <c r="AT4633" s="2">
        <v>7.0860000000000003</v>
      </c>
      <c r="AU4633" s="1">
        <f t="shared" si="587"/>
        <v>3.1793925096824549</v>
      </c>
      <c r="AV4633" s="1">
        <f t="shared" si="588"/>
        <v>2.3946336547882896</v>
      </c>
      <c r="AW4633" s="1">
        <f t="shared" si="589"/>
        <v>1.6098747998941239</v>
      </c>
    </row>
    <row r="4634" spans="1:49" x14ac:dyDescent="0.2">
      <c r="A4634">
        <v>4632</v>
      </c>
      <c r="B4634" t="s">
        <v>2055</v>
      </c>
      <c r="C4634" t="s">
        <v>2054</v>
      </c>
      <c r="D4634" t="s">
        <v>2053</v>
      </c>
      <c r="F4634" t="s">
        <v>2052</v>
      </c>
      <c r="G4634" t="s">
        <v>18</v>
      </c>
      <c r="H4634" t="s">
        <v>17</v>
      </c>
      <c r="I4634" t="s">
        <v>2051</v>
      </c>
      <c r="J4634" t="s">
        <v>2045</v>
      </c>
      <c r="K4634" t="s">
        <v>2050</v>
      </c>
      <c r="L4634" t="s">
        <v>2049</v>
      </c>
      <c r="M4634" t="s">
        <v>2048</v>
      </c>
      <c r="N4634">
        <v>2</v>
      </c>
      <c r="O4634" t="s">
        <v>2047</v>
      </c>
      <c r="P4634" t="s">
        <v>2046</v>
      </c>
      <c r="Q4634" t="s">
        <v>2045</v>
      </c>
      <c r="R4634" s="7">
        <v>42005</v>
      </c>
      <c r="S4634" s="8">
        <f t="shared" si="584"/>
        <v>2015</v>
      </c>
      <c r="T4634" s="8">
        <v>2015</v>
      </c>
      <c r="U4634" s="8">
        <f t="shared" si="585"/>
        <v>7</v>
      </c>
      <c r="V4634" s="7">
        <v>42005</v>
      </c>
      <c r="W4634" t="s">
        <v>2044</v>
      </c>
      <c r="X4634" s="2">
        <v>1.1719999999999999</v>
      </c>
      <c r="Y4634" s="6">
        <f t="shared" si="582"/>
        <v>3.1285870638797682E-2</v>
      </c>
      <c r="AA4634">
        <v>9670645</v>
      </c>
      <c r="AB4634">
        <v>26831</v>
      </c>
      <c r="AD4634" t="s">
        <v>7</v>
      </c>
      <c r="AE4634">
        <v>111</v>
      </c>
      <c r="AH4634" t="s">
        <v>2043</v>
      </c>
      <c r="AI4634" t="s">
        <v>2042</v>
      </c>
      <c r="AJ4634" t="s">
        <v>2041</v>
      </c>
      <c r="AK4634" t="s">
        <v>2040</v>
      </c>
      <c r="AL4634">
        <v>3</v>
      </c>
      <c r="AM4634" s="5">
        <f t="shared" si="586"/>
        <v>0.42857142857142855</v>
      </c>
      <c r="AN4634" s="4">
        <f t="shared" si="583"/>
        <v>6.4910477632931242E-4</v>
      </c>
      <c r="AO4634" s="3"/>
      <c r="AP4634">
        <v>0</v>
      </c>
      <c r="AQ4634" t="s">
        <v>1586</v>
      </c>
      <c r="AR4634" t="s">
        <v>2039</v>
      </c>
      <c r="AS4634" t="s">
        <v>1584</v>
      </c>
      <c r="AT4634" s="2" t="s">
        <v>61</v>
      </c>
      <c r="AU4634" s="1">
        <f t="shared" si="587"/>
        <v>2.2094840880057172</v>
      </c>
      <c r="AV4634" s="1">
        <f t="shared" si="588"/>
        <v>1.5967487707563497</v>
      </c>
      <c r="AW4634" s="1">
        <f t="shared" si="589"/>
        <v>0.98401345350698244</v>
      </c>
    </row>
    <row r="4635" spans="1:49" x14ac:dyDescent="0.2">
      <c r="A4635">
        <v>4633</v>
      </c>
      <c r="B4635" t="s">
        <v>2038</v>
      </c>
      <c r="C4635" t="s">
        <v>2037</v>
      </c>
      <c r="F4635" t="s">
        <v>2036</v>
      </c>
      <c r="G4635" t="s">
        <v>18</v>
      </c>
      <c r="H4635" t="s">
        <v>17</v>
      </c>
      <c r="I4635" t="s">
        <v>2035</v>
      </c>
      <c r="J4635">
        <v>60023578</v>
      </c>
      <c r="K4635" t="s">
        <v>2034</v>
      </c>
      <c r="L4635" t="s">
        <v>2033</v>
      </c>
      <c r="M4635" t="s">
        <v>513</v>
      </c>
      <c r="N4635">
        <v>11</v>
      </c>
      <c r="O4635" t="s">
        <v>2032</v>
      </c>
      <c r="P4635" t="s">
        <v>2031</v>
      </c>
      <c r="Q4635" t="s">
        <v>2030</v>
      </c>
      <c r="R4635" s="7">
        <v>42005</v>
      </c>
      <c r="S4635" s="8">
        <f t="shared" si="584"/>
        <v>2015</v>
      </c>
      <c r="T4635" s="8">
        <v>2015</v>
      </c>
      <c r="U4635" s="8">
        <f t="shared" si="585"/>
        <v>7</v>
      </c>
      <c r="V4635" s="7">
        <v>42025</v>
      </c>
      <c r="W4635" t="s">
        <v>2029</v>
      </c>
      <c r="X4635" s="2">
        <v>2.0379999999999998</v>
      </c>
      <c r="Y4635" s="6">
        <f t="shared" si="582"/>
        <v>5.4403246042550917E-2</v>
      </c>
      <c r="AA4635">
        <v>20403364</v>
      </c>
      <c r="AB4635">
        <v>19700173215</v>
      </c>
      <c r="AC4635">
        <v>20403372</v>
      </c>
      <c r="AD4635" t="s">
        <v>7</v>
      </c>
      <c r="AE4635">
        <v>7</v>
      </c>
      <c r="AF4635">
        <v>3</v>
      </c>
      <c r="AH4635" t="s">
        <v>2028</v>
      </c>
      <c r="AI4635" t="s">
        <v>2027</v>
      </c>
      <c r="AK4635" t="s">
        <v>2026</v>
      </c>
      <c r="AL4635">
        <v>24</v>
      </c>
      <c r="AM4635" s="5">
        <f t="shared" si="586"/>
        <v>3.4285714285714284</v>
      </c>
      <c r="AN4635" s="4">
        <f t="shared" si="583"/>
        <v>5.1928382106344994E-3</v>
      </c>
      <c r="AO4635" s="3"/>
      <c r="AP4635">
        <v>0</v>
      </c>
      <c r="AR4635" t="s">
        <v>62</v>
      </c>
      <c r="AT4635" s="2">
        <v>7.79</v>
      </c>
      <c r="AU4635" s="1">
        <f t="shared" si="587"/>
        <v>3.9640123692975995</v>
      </c>
      <c r="AV4635" s="1">
        <f t="shared" si="588"/>
        <v>2.9798042126592708</v>
      </c>
      <c r="AW4635" s="1">
        <f t="shared" si="589"/>
        <v>1.9955960560209423</v>
      </c>
    </row>
    <row r="4636" spans="1:49" x14ac:dyDescent="0.2">
      <c r="A4636">
        <v>4634</v>
      </c>
      <c r="B4636" t="s">
        <v>2025</v>
      </c>
      <c r="C4636" t="s">
        <v>2024</v>
      </c>
      <c r="E4636">
        <v>25214185</v>
      </c>
      <c r="F4636" t="s">
        <v>2023</v>
      </c>
      <c r="G4636" t="s">
        <v>18</v>
      </c>
      <c r="H4636" t="s">
        <v>17</v>
      </c>
      <c r="I4636" t="s">
        <v>2022</v>
      </c>
      <c r="J4636" t="s">
        <v>2021</v>
      </c>
      <c r="K4636" t="s">
        <v>2020</v>
      </c>
      <c r="L4636" t="s">
        <v>2019</v>
      </c>
      <c r="M4636" t="s">
        <v>2018</v>
      </c>
      <c r="N4636">
        <v>9</v>
      </c>
      <c r="O4636" t="s">
        <v>2017</v>
      </c>
      <c r="P4636" t="s">
        <v>2016</v>
      </c>
      <c r="Q4636" t="s">
        <v>2015</v>
      </c>
      <c r="R4636" s="7">
        <v>42005</v>
      </c>
      <c r="S4636" s="8">
        <f t="shared" si="584"/>
        <v>2015</v>
      </c>
      <c r="T4636" s="8">
        <v>2015</v>
      </c>
      <c r="U4636" s="8">
        <f t="shared" si="585"/>
        <v>7</v>
      </c>
      <c r="V4636" s="7" t="s">
        <v>2014</v>
      </c>
      <c r="W4636" t="s">
        <v>2013</v>
      </c>
      <c r="X4636" s="2">
        <v>1.1579999999999999</v>
      </c>
      <c r="Y4636" s="6">
        <f t="shared" si="582"/>
        <v>3.0912148634579962E-2</v>
      </c>
      <c r="AA4636">
        <v>1668595</v>
      </c>
      <c r="AB4636">
        <v>14223</v>
      </c>
      <c r="AD4636" t="s">
        <v>7</v>
      </c>
      <c r="AE4636">
        <v>123</v>
      </c>
      <c r="AF4636">
        <v>1</v>
      </c>
      <c r="AH4636" t="s">
        <v>2012</v>
      </c>
      <c r="AI4636" t="s">
        <v>2011</v>
      </c>
      <c r="AJ4636" t="s">
        <v>2010</v>
      </c>
      <c r="AK4636" t="s">
        <v>2009</v>
      </c>
      <c r="AL4636">
        <v>9</v>
      </c>
      <c r="AM4636" s="5">
        <f t="shared" si="586"/>
        <v>1.2857142857142858</v>
      </c>
      <c r="AN4636" s="4">
        <f t="shared" si="583"/>
        <v>1.9473143289879377E-3</v>
      </c>
      <c r="AO4636" s="3"/>
      <c r="AP4636">
        <v>0</v>
      </c>
      <c r="AQ4636" t="s">
        <v>1404</v>
      </c>
      <c r="AR4636">
        <v>24000018</v>
      </c>
      <c r="AS4636" t="s">
        <v>1403</v>
      </c>
      <c r="AT4636" s="2">
        <v>3.573</v>
      </c>
      <c r="AU4636" s="1">
        <f t="shared" si="587"/>
        <v>2.2222698342902349</v>
      </c>
      <c r="AV4636" s="1">
        <f t="shared" si="588"/>
        <v>1.6429731481783949</v>
      </c>
      <c r="AW4636" s="1">
        <f t="shared" si="589"/>
        <v>1.0636764620665544</v>
      </c>
    </row>
    <row r="4637" spans="1:49" x14ac:dyDescent="0.2">
      <c r="A4637">
        <v>4635</v>
      </c>
      <c r="B4637" t="s">
        <v>2008</v>
      </c>
      <c r="C4637" t="s">
        <v>2007</v>
      </c>
      <c r="D4637" t="s">
        <v>2006</v>
      </c>
      <c r="F4637" t="s">
        <v>2005</v>
      </c>
      <c r="G4637" t="s">
        <v>18</v>
      </c>
      <c r="H4637" t="s">
        <v>17</v>
      </c>
      <c r="I4637" t="s">
        <v>2004</v>
      </c>
      <c r="J4637" t="s">
        <v>2003</v>
      </c>
      <c r="K4637" t="s">
        <v>2002</v>
      </c>
      <c r="L4637" t="s">
        <v>2001</v>
      </c>
      <c r="M4637" t="s">
        <v>2000</v>
      </c>
      <c r="N4637">
        <v>6</v>
      </c>
      <c r="O4637" t="s">
        <v>1999</v>
      </c>
      <c r="P4637" t="s">
        <v>1998</v>
      </c>
      <c r="Q4637" t="s">
        <v>1997</v>
      </c>
      <c r="R4637" s="7">
        <v>42005</v>
      </c>
      <c r="S4637" s="8">
        <f t="shared" si="584"/>
        <v>2015</v>
      </c>
      <c r="T4637" s="8">
        <v>2015</v>
      </c>
      <c r="U4637" s="8">
        <f t="shared" si="585"/>
        <v>7</v>
      </c>
      <c r="V4637" s="7">
        <v>42064</v>
      </c>
      <c r="W4637" t="s">
        <v>1981</v>
      </c>
      <c r="X4637" s="2">
        <v>0.93600000000000005</v>
      </c>
      <c r="Y4637" s="6">
        <f t="shared" si="582"/>
        <v>2.4985985424841838E-2</v>
      </c>
      <c r="AA4637">
        <v>2728842</v>
      </c>
      <c r="AB4637">
        <v>21522</v>
      </c>
      <c r="AD4637" t="s">
        <v>7</v>
      </c>
      <c r="AE4637">
        <v>41</v>
      </c>
      <c r="AF4637">
        <v>2</v>
      </c>
      <c r="AH4637" t="s">
        <v>1996</v>
      </c>
      <c r="AI4637" t="s">
        <v>1995</v>
      </c>
      <c r="AJ4637" t="s">
        <v>1994</v>
      </c>
      <c r="AK4637" t="s">
        <v>1993</v>
      </c>
      <c r="AL4637">
        <v>4</v>
      </c>
      <c r="AM4637" s="5">
        <f t="shared" si="586"/>
        <v>0.5714285714285714</v>
      </c>
      <c r="AN4637" s="4">
        <f t="shared" si="583"/>
        <v>8.6547303510574997E-4</v>
      </c>
      <c r="AO4637" s="3"/>
      <c r="AP4637">
        <v>1</v>
      </c>
      <c r="AQ4637" t="s">
        <v>1992</v>
      </c>
      <c r="AR4637" t="s">
        <v>1991</v>
      </c>
      <c r="AS4637" t="s">
        <v>1990</v>
      </c>
      <c r="AT4637" s="2">
        <v>4.5270000000000001</v>
      </c>
      <c r="AU4637" s="1">
        <f t="shared" si="587"/>
        <v>1.7749831707921011</v>
      </c>
      <c r="AV4637" s="1">
        <f t="shared" si="588"/>
        <v>1.2925729229973795</v>
      </c>
      <c r="AW4637" s="1">
        <f t="shared" si="589"/>
        <v>0.81016267520265772</v>
      </c>
    </row>
    <row r="4638" spans="1:49" x14ac:dyDescent="0.2">
      <c r="A4638">
        <v>4636</v>
      </c>
      <c r="B4638" t="s">
        <v>1989</v>
      </c>
      <c r="C4638" t="s">
        <v>1988</v>
      </c>
      <c r="D4638" t="s">
        <v>1987</v>
      </c>
      <c r="F4638" t="s">
        <v>1986</v>
      </c>
      <c r="G4638" t="s">
        <v>18</v>
      </c>
      <c r="H4638" t="s">
        <v>17</v>
      </c>
      <c r="I4638" t="s">
        <v>1985</v>
      </c>
      <c r="J4638">
        <v>60019106</v>
      </c>
      <c r="K4638" t="s">
        <v>1611</v>
      </c>
      <c r="L4638" t="s">
        <v>1610</v>
      </c>
      <c r="M4638" t="s">
        <v>318</v>
      </c>
      <c r="N4638">
        <v>5</v>
      </c>
      <c r="O4638" t="s">
        <v>1984</v>
      </c>
      <c r="P4638" t="s">
        <v>1983</v>
      </c>
      <c r="Q4638" t="s">
        <v>1982</v>
      </c>
      <c r="R4638" s="7">
        <v>42005</v>
      </c>
      <c r="S4638" s="8">
        <f t="shared" si="584"/>
        <v>2015</v>
      </c>
      <c r="T4638" s="8">
        <v>2015</v>
      </c>
      <c r="U4638" s="8">
        <f t="shared" si="585"/>
        <v>7</v>
      </c>
      <c r="V4638" s="7">
        <v>42064</v>
      </c>
      <c r="W4638" t="s">
        <v>1981</v>
      </c>
      <c r="X4638" s="2">
        <v>0.93600000000000005</v>
      </c>
      <c r="Y4638" s="6">
        <f t="shared" si="582"/>
        <v>2.4985985424841838E-2</v>
      </c>
      <c r="AA4638">
        <v>2728842</v>
      </c>
      <c r="AB4638">
        <v>21522</v>
      </c>
      <c r="AD4638" t="s">
        <v>7</v>
      </c>
      <c r="AE4638">
        <v>41</v>
      </c>
      <c r="AF4638">
        <v>2</v>
      </c>
      <c r="AH4638" t="s">
        <v>1980</v>
      </c>
      <c r="AI4638" t="s">
        <v>1979</v>
      </c>
      <c r="AJ4638" t="s">
        <v>1978</v>
      </c>
      <c r="AK4638" t="s">
        <v>1977</v>
      </c>
      <c r="AL4638">
        <v>11</v>
      </c>
      <c r="AM4638" s="5">
        <f t="shared" si="586"/>
        <v>1.5714285714285714</v>
      </c>
      <c r="AN4638" s="4">
        <f t="shared" si="583"/>
        <v>2.3800508465408126E-3</v>
      </c>
      <c r="AO4638" s="3"/>
      <c r="AP4638">
        <v>0</v>
      </c>
      <c r="AQ4638" t="s">
        <v>1976</v>
      </c>
      <c r="AR4638" t="s">
        <v>62</v>
      </c>
      <c r="AS4638" t="s">
        <v>1975</v>
      </c>
      <c r="AT4638" s="2">
        <v>4.5270000000000001</v>
      </c>
      <c r="AU4638" s="1">
        <f t="shared" si="587"/>
        <v>1.8204205051351527</v>
      </c>
      <c r="AV4638" s="1">
        <f t="shared" si="588"/>
        <v>1.3683018135691325</v>
      </c>
      <c r="AW4638" s="1">
        <f t="shared" si="589"/>
        <v>0.91618312200311203</v>
      </c>
    </row>
    <row r="4639" spans="1:49" x14ac:dyDescent="0.2">
      <c r="A4639">
        <v>4637</v>
      </c>
      <c r="B4639" t="s">
        <v>1974</v>
      </c>
      <c r="C4639" t="s">
        <v>1973</v>
      </c>
      <c r="F4639" t="s">
        <v>1972</v>
      </c>
      <c r="G4639" t="s">
        <v>18</v>
      </c>
      <c r="H4639" t="s">
        <v>17</v>
      </c>
      <c r="I4639" t="s">
        <v>1971</v>
      </c>
      <c r="J4639" t="s">
        <v>1970</v>
      </c>
      <c r="K4639" t="s">
        <v>1969</v>
      </c>
      <c r="L4639" t="s">
        <v>1968</v>
      </c>
      <c r="M4639" t="s">
        <v>1967</v>
      </c>
      <c r="N4639">
        <v>3</v>
      </c>
      <c r="O4639" t="s">
        <v>1966</v>
      </c>
      <c r="P4639" t="s">
        <v>1965</v>
      </c>
      <c r="Q4639" t="s">
        <v>1964</v>
      </c>
      <c r="R4639" s="7">
        <v>42005</v>
      </c>
      <c r="S4639" s="8">
        <f t="shared" si="584"/>
        <v>2015</v>
      </c>
      <c r="T4639" s="8">
        <v>2015</v>
      </c>
      <c r="U4639" s="8">
        <f t="shared" si="585"/>
        <v>7</v>
      </c>
      <c r="V4639" s="7">
        <v>42156</v>
      </c>
      <c r="W4639" t="s">
        <v>148</v>
      </c>
      <c r="X4639" s="2">
        <v>0.81499999999999995</v>
      </c>
      <c r="Y4639" s="6">
        <f t="shared" si="582"/>
        <v>2.1755959531245827E-2</v>
      </c>
      <c r="AA4639">
        <v>10709908</v>
      </c>
      <c r="AB4639">
        <v>17316</v>
      </c>
      <c r="AD4639" t="s">
        <v>7</v>
      </c>
      <c r="AE4639">
        <v>22</v>
      </c>
      <c r="AF4639">
        <v>6</v>
      </c>
      <c r="AG4639">
        <v>6924725</v>
      </c>
      <c r="AH4639" t="s">
        <v>1963</v>
      </c>
      <c r="AI4639" t="s">
        <v>1962</v>
      </c>
      <c r="AJ4639" t="s">
        <v>1961</v>
      </c>
      <c r="AK4639" t="s">
        <v>1960</v>
      </c>
      <c r="AL4639">
        <v>20</v>
      </c>
      <c r="AM4639" s="5">
        <f t="shared" si="586"/>
        <v>2.8571428571428572</v>
      </c>
      <c r="AN4639" s="4">
        <f t="shared" si="583"/>
        <v>4.3273651755287501E-3</v>
      </c>
      <c r="AO4639" s="3"/>
      <c r="AP4639">
        <v>0</v>
      </c>
      <c r="AR4639" t="s">
        <v>62</v>
      </c>
      <c r="AT4639" s="2">
        <v>3.109</v>
      </c>
      <c r="AU4639" s="1">
        <f t="shared" si="587"/>
        <v>1.6527381224530704</v>
      </c>
      <c r="AV4639" s="1">
        <f t="shared" si="588"/>
        <v>1.3041662353387289</v>
      </c>
      <c r="AW4639" s="1">
        <f t="shared" si="589"/>
        <v>0.95559434822438727</v>
      </c>
    </row>
    <row r="4640" spans="1:49" x14ac:dyDescent="0.2">
      <c r="A4640">
        <v>4638</v>
      </c>
      <c r="B4640" t="s">
        <v>1959</v>
      </c>
      <c r="C4640" t="s">
        <v>1958</v>
      </c>
      <c r="F4640" t="s">
        <v>1957</v>
      </c>
      <c r="G4640" t="s">
        <v>18</v>
      </c>
      <c r="H4640" t="s">
        <v>17</v>
      </c>
      <c r="I4640" t="s">
        <v>1956</v>
      </c>
      <c r="J4640" t="s">
        <v>1955</v>
      </c>
      <c r="K4640" t="s">
        <v>1954</v>
      </c>
      <c r="L4640" t="s">
        <v>1953</v>
      </c>
      <c r="M4640" t="s">
        <v>1952</v>
      </c>
      <c r="N4640">
        <v>3</v>
      </c>
      <c r="O4640" t="s">
        <v>1951</v>
      </c>
      <c r="P4640" t="s">
        <v>1950</v>
      </c>
      <c r="Q4640" t="s">
        <v>1949</v>
      </c>
      <c r="R4640" s="7">
        <v>42005</v>
      </c>
      <c r="S4640" s="8">
        <f t="shared" si="584"/>
        <v>2015</v>
      </c>
      <c r="T4640" s="8">
        <v>2015</v>
      </c>
      <c r="U4640" s="8">
        <f t="shared" si="585"/>
        <v>7</v>
      </c>
      <c r="V4640" s="7">
        <v>42067</v>
      </c>
      <c r="W4640" t="s">
        <v>538</v>
      </c>
      <c r="X4640" s="2">
        <v>0.251</v>
      </c>
      <c r="Y4640" s="6">
        <f t="shared" si="582"/>
        <v>6.7003016470462617E-3</v>
      </c>
      <c r="AA4640">
        <v>207217</v>
      </c>
      <c r="AB4640">
        <v>26145</v>
      </c>
      <c r="AC4640">
        <v>13623060</v>
      </c>
      <c r="AD4640" t="s">
        <v>7</v>
      </c>
      <c r="AE4640">
        <v>102</v>
      </c>
      <c r="AF4640">
        <v>3</v>
      </c>
      <c r="AH4640" t="s">
        <v>1948</v>
      </c>
      <c r="AI4640" t="s">
        <v>1947</v>
      </c>
      <c r="AJ4640" t="s">
        <v>1946</v>
      </c>
      <c r="AK4640" t="s">
        <v>1945</v>
      </c>
      <c r="AL4640">
        <v>14</v>
      </c>
      <c r="AM4640" s="5">
        <f t="shared" si="586"/>
        <v>2</v>
      </c>
      <c r="AN4640" s="4">
        <f t="shared" si="583"/>
        <v>3.0291556228701248E-3</v>
      </c>
      <c r="AO4640" s="3"/>
      <c r="AP4640">
        <v>0</v>
      </c>
      <c r="AR4640" t="s">
        <v>62</v>
      </c>
      <c r="AT4640" s="2">
        <v>1.3360000000000001</v>
      </c>
      <c r="AU4640" s="1">
        <f t="shared" si="587"/>
        <v>0.55989578397934203</v>
      </c>
      <c r="AV4640" s="1">
        <f t="shared" si="588"/>
        <v>0.48647286349581931</v>
      </c>
      <c r="AW4640" s="1">
        <f t="shared" si="589"/>
        <v>0.41304994301229658</v>
      </c>
    </row>
    <row r="4641" spans="1:49" x14ac:dyDescent="0.2">
      <c r="A4641">
        <v>4639</v>
      </c>
      <c r="B4641" t="s">
        <v>1944</v>
      </c>
      <c r="C4641" t="s">
        <v>1943</v>
      </c>
      <c r="F4641" t="s">
        <v>1942</v>
      </c>
      <c r="G4641" t="s">
        <v>18</v>
      </c>
      <c r="H4641" t="s">
        <v>17</v>
      </c>
      <c r="I4641" t="s">
        <v>1941</v>
      </c>
      <c r="J4641" t="s">
        <v>1940</v>
      </c>
      <c r="K4641" t="s">
        <v>1939</v>
      </c>
      <c r="L4641" t="s">
        <v>1938</v>
      </c>
      <c r="M4641" t="s">
        <v>1937</v>
      </c>
      <c r="N4641">
        <v>3</v>
      </c>
      <c r="O4641" t="s">
        <v>1936</v>
      </c>
      <c r="P4641" t="s">
        <v>1935</v>
      </c>
      <c r="Q4641" t="s">
        <v>1934</v>
      </c>
      <c r="R4641" s="7">
        <v>42005</v>
      </c>
      <c r="S4641" s="8">
        <f t="shared" si="584"/>
        <v>2015</v>
      </c>
      <c r="T4641" s="8">
        <v>2015</v>
      </c>
      <c r="U4641" s="8">
        <f t="shared" si="585"/>
        <v>7</v>
      </c>
      <c r="V4641" s="7">
        <v>42036</v>
      </c>
      <c r="W4641" t="s">
        <v>609</v>
      </c>
      <c r="X4641" s="2">
        <v>0.30399999999999999</v>
      </c>
      <c r="Y4641" s="6">
        <f t="shared" si="582"/>
        <v>8.115106377299057E-3</v>
      </c>
      <c r="AA4641">
        <v>8952477</v>
      </c>
      <c r="AB4641">
        <v>12250</v>
      </c>
      <c r="AC4641">
        <v>10982760</v>
      </c>
      <c r="AD4641" t="s">
        <v>7</v>
      </c>
      <c r="AE4641">
        <v>57</v>
      </c>
      <c r="AF4641">
        <v>2</v>
      </c>
      <c r="AH4641" t="s">
        <v>1933</v>
      </c>
      <c r="AI4641" t="s">
        <v>1932</v>
      </c>
      <c r="AJ4641" t="s">
        <v>1931</v>
      </c>
      <c r="AK4641" t="s">
        <v>1930</v>
      </c>
      <c r="AL4641">
        <v>1</v>
      </c>
      <c r="AM4641" s="5">
        <f t="shared" si="586"/>
        <v>0.14285714285714285</v>
      </c>
      <c r="AN4641" s="4">
        <f t="shared" si="583"/>
        <v>2.1636825877643749E-4</v>
      </c>
      <c r="AO4641" s="3"/>
      <c r="AP4641">
        <v>0</v>
      </c>
      <c r="AR4641" t="s">
        <v>62</v>
      </c>
      <c r="AT4641" s="2" t="s">
        <v>61</v>
      </c>
      <c r="AU4641" s="1">
        <f t="shared" si="587"/>
        <v>0.57454849417422704</v>
      </c>
      <c r="AV4641" s="1">
        <f t="shared" si="588"/>
        <v>0.41657373180377472</v>
      </c>
      <c r="AW4641" s="1">
        <f t="shared" si="589"/>
        <v>0.25859896943332233</v>
      </c>
    </row>
    <row r="4642" spans="1:49" x14ac:dyDescent="0.2">
      <c r="A4642">
        <v>4640</v>
      </c>
      <c r="B4642" t="s">
        <v>1929</v>
      </c>
      <c r="C4642" t="s">
        <v>1928</v>
      </c>
      <c r="F4642" t="s">
        <v>1927</v>
      </c>
      <c r="G4642" t="s">
        <v>18</v>
      </c>
      <c r="H4642" t="s">
        <v>17</v>
      </c>
      <c r="I4642" t="s">
        <v>1926</v>
      </c>
      <c r="J4642" t="s">
        <v>1925</v>
      </c>
      <c r="K4642" t="s">
        <v>1924</v>
      </c>
      <c r="L4642" t="s">
        <v>1923</v>
      </c>
      <c r="M4642" t="s">
        <v>86</v>
      </c>
      <c r="N4642">
        <v>5</v>
      </c>
      <c r="O4642" t="s">
        <v>1922</v>
      </c>
      <c r="P4642" t="s">
        <v>1921</v>
      </c>
      <c r="Q4642" t="s">
        <v>1920</v>
      </c>
      <c r="R4642" s="7">
        <v>42005</v>
      </c>
      <c r="S4642" s="8">
        <f t="shared" si="584"/>
        <v>2015</v>
      </c>
      <c r="T4642" s="8">
        <v>2015</v>
      </c>
      <c r="U4642" s="8">
        <f t="shared" si="585"/>
        <v>7</v>
      </c>
      <c r="V4642" s="7">
        <v>42036</v>
      </c>
      <c r="W4642" t="s">
        <v>609</v>
      </c>
      <c r="X4642" s="2">
        <v>0.30399999999999999</v>
      </c>
      <c r="Y4642" s="6">
        <f t="shared" si="582"/>
        <v>8.115106377299057E-3</v>
      </c>
      <c r="AA4642">
        <v>8952477</v>
      </c>
      <c r="AB4642">
        <v>12250</v>
      </c>
      <c r="AC4642">
        <v>10982760</v>
      </c>
      <c r="AD4642" t="s">
        <v>7</v>
      </c>
      <c r="AE4642">
        <v>57</v>
      </c>
      <c r="AF4642">
        <v>2</v>
      </c>
      <c r="AH4642" t="s">
        <v>1919</v>
      </c>
      <c r="AI4642" t="s">
        <v>1918</v>
      </c>
      <c r="AJ4642" t="s">
        <v>1917</v>
      </c>
      <c r="AK4642" t="s">
        <v>1916</v>
      </c>
      <c r="AL4642">
        <v>8</v>
      </c>
      <c r="AM4642" s="5">
        <f t="shared" si="586"/>
        <v>1.1428571428571428</v>
      </c>
      <c r="AN4642" s="4">
        <f t="shared" si="583"/>
        <v>1.7309460702114999E-3</v>
      </c>
      <c r="AO4642" s="3"/>
      <c r="AP4642">
        <v>0</v>
      </c>
      <c r="AR4642" t="s">
        <v>62</v>
      </c>
      <c r="AT4642" s="2" t="s">
        <v>61</v>
      </c>
      <c r="AU4642" s="1">
        <f t="shared" si="587"/>
        <v>0.6199858285172789</v>
      </c>
      <c r="AV4642" s="1">
        <f t="shared" si="588"/>
        <v>0.49230262237552785</v>
      </c>
      <c r="AW4642" s="1">
        <f t="shared" si="589"/>
        <v>0.36461941623377669</v>
      </c>
    </row>
    <row r="4643" spans="1:49" x14ac:dyDescent="0.2">
      <c r="A4643">
        <v>4641</v>
      </c>
      <c r="B4643" t="s">
        <v>1915</v>
      </c>
      <c r="C4643" t="s">
        <v>1914</v>
      </c>
      <c r="F4643" t="s">
        <v>1913</v>
      </c>
      <c r="G4643" t="s">
        <v>18</v>
      </c>
      <c r="H4643" t="s">
        <v>17</v>
      </c>
      <c r="I4643" t="s">
        <v>1912</v>
      </c>
      <c r="J4643">
        <v>60018205</v>
      </c>
      <c r="K4643" t="s">
        <v>1911</v>
      </c>
      <c r="L4643" t="s">
        <v>1910</v>
      </c>
      <c r="M4643" t="s">
        <v>102</v>
      </c>
      <c r="N4643">
        <v>4</v>
      </c>
      <c r="O4643" t="s">
        <v>1909</v>
      </c>
      <c r="P4643" t="s">
        <v>1908</v>
      </c>
      <c r="Q4643" t="s">
        <v>1907</v>
      </c>
      <c r="R4643" s="7">
        <v>42005</v>
      </c>
      <c r="S4643" s="8">
        <f t="shared" si="584"/>
        <v>2015</v>
      </c>
      <c r="T4643" s="8">
        <v>2015</v>
      </c>
      <c r="U4643" s="8">
        <f t="shared" si="585"/>
        <v>7</v>
      </c>
      <c r="V4643" s="7">
        <v>42036</v>
      </c>
      <c r="W4643" t="s">
        <v>609</v>
      </c>
      <c r="X4643" s="2">
        <v>0.30399999999999999</v>
      </c>
      <c r="Y4643" s="6">
        <f t="shared" si="582"/>
        <v>8.115106377299057E-3</v>
      </c>
      <c r="AA4643">
        <v>8952477</v>
      </c>
      <c r="AB4643">
        <v>12250</v>
      </c>
      <c r="AC4643">
        <v>10982760</v>
      </c>
      <c r="AD4643" t="s">
        <v>7</v>
      </c>
      <c r="AE4643">
        <v>57</v>
      </c>
      <c r="AF4643">
        <v>2</v>
      </c>
      <c r="AH4643" t="s">
        <v>1906</v>
      </c>
      <c r="AI4643" t="s">
        <v>1905</v>
      </c>
      <c r="AJ4643" t="s">
        <v>1904</v>
      </c>
      <c r="AK4643" t="s">
        <v>1903</v>
      </c>
      <c r="AL4643">
        <v>6</v>
      </c>
      <c r="AM4643" s="5">
        <f t="shared" si="586"/>
        <v>0.8571428571428571</v>
      </c>
      <c r="AN4643" s="4">
        <f t="shared" si="583"/>
        <v>1.2982095526586248E-3</v>
      </c>
      <c r="AO4643" s="3"/>
      <c r="AP4643">
        <v>0</v>
      </c>
      <c r="AR4643" t="s">
        <v>62</v>
      </c>
      <c r="AT4643" s="2" t="s">
        <v>61</v>
      </c>
      <c r="AU4643" s="1">
        <f t="shared" si="587"/>
        <v>0.60700373299069266</v>
      </c>
      <c r="AV4643" s="1">
        <f t="shared" si="588"/>
        <v>0.47066579649788409</v>
      </c>
      <c r="AW4643" s="1">
        <f t="shared" si="589"/>
        <v>0.33432786000507547</v>
      </c>
    </row>
    <row r="4644" spans="1:49" x14ac:dyDescent="0.2">
      <c r="A4644">
        <v>4642</v>
      </c>
      <c r="B4644" t="s">
        <v>1902</v>
      </c>
      <c r="C4644" t="s">
        <v>1901</v>
      </c>
      <c r="F4644" t="s">
        <v>1900</v>
      </c>
      <c r="G4644" t="s">
        <v>18</v>
      </c>
      <c r="H4644" t="s">
        <v>17</v>
      </c>
      <c r="I4644" t="s">
        <v>1899</v>
      </c>
      <c r="J4644">
        <v>60108256</v>
      </c>
      <c r="K4644" t="s">
        <v>1898</v>
      </c>
      <c r="L4644" t="s">
        <v>1897</v>
      </c>
      <c r="M4644" t="s">
        <v>513</v>
      </c>
      <c r="N4644">
        <v>3</v>
      </c>
      <c r="O4644" t="s">
        <v>1896</v>
      </c>
      <c r="P4644" t="s">
        <v>1895</v>
      </c>
      <c r="Q4644" t="s">
        <v>1894</v>
      </c>
      <c r="R4644" s="7">
        <v>42005</v>
      </c>
      <c r="S4644" s="8">
        <f t="shared" si="584"/>
        <v>2015</v>
      </c>
      <c r="T4644" s="8">
        <v>2015</v>
      </c>
      <c r="U4644" s="8">
        <f t="shared" si="585"/>
        <v>7</v>
      </c>
      <c r="V4644" s="7">
        <v>42036</v>
      </c>
      <c r="W4644" t="s">
        <v>609</v>
      </c>
      <c r="X4644" s="2">
        <v>0.30399999999999999</v>
      </c>
      <c r="Y4644" s="6">
        <f t="shared" si="582"/>
        <v>8.115106377299057E-3</v>
      </c>
      <c r="AA4644">
        <v>8952477</v>
      </c>
      <c r="AB4644">
        <v>12250</v>
      </c>
      <c r="AC4644">
        <v>10982760</v>
      </c>
      <c r="AD4644" t="s">
        <v>7</v>
      </c>
      <c r="AE4644">
        <v>57</v>
      </c>
      <c r="AF4644">
        <v>2</v>
      </c>
      <c r="AH4644" t="s">
        <v>1893</v>
      </c>
      <c r="AI4644" t="s">
        <v>1892</v>
      </c>
      <c r="AJ4644" t="s">
        <v>1891</v>
      </c>
      <c r="AK4644" t="s">
        <v>1890</v>
      </c>
      <c r="AL4644">
        <v>3</v>
      </c>
      <c r="AM4644" s="5">
        <f t="shared" si="586"/>
        <v>0.42857142857142855</v>
      </c>
      <c r="AN4644" s="4">
        <f t="shared" si="583"/>
        <v>6.4910477632931242E-4</v>
      </c>
      <c r="AO4644" s="3"/>
      <c r="AP4644">
        <v>0</v>
      </c>
      <c r="AR4644" t="s">
        <v>62</v>
      </c>
      <c r="AT4644" s="2" t="s">
        <v>61</v>
      </c>
      <c r="AU4644" s="1">
        <f t="shared" si="587"/>
        <v>0.5875305897008134</v>
      </c>
      <c r="AV4644" s="1">
        <f t="shared" si="588"/>
        <v>0.43821055768141848</v>
      </c>
      <c r="AW4644" s="1">
        <f t="shared" si="589"/>
        <v>0.28889052566202356</v>
      </c>
    </row>
    <row r="4645" spans="1:49" x14ac:dyDescent="0.2">
      <c r="A4645">
        <v>4643</v>
      </c>
      <c r="B4645" t="s">
        <v>1889</v>
      </c>
      <c r="C4645" t="s">
        <v>1888</v>
      </c>
      <c r="F4645" t="s">
        <v>1887</v>
      </c>
      <c r="G4645" t="s">
        <v>18</v>
      </c>
      <c r="H4645" t="s">
        <v>17</v>
      </c>
      <c r="I4645" t="s">
        <v>1886</v>
      </c>
      <c r="J4645" t="s">
        <v>1881</v>
      </c>
      <c r="K4645" t="s">
        <v>1885</v>
      </c>
      <c r="L4645" t="s">
        <v>1884</v>
      </c>
      <c r="M4645" t="s">
        <v>627</v>
      </c>
      <c r="N4645">
        <v>2</v>
      </c>
      <c r="O4645" t="s">
        <v>1883</v>
      </c>
      <c r="P4645" t="s">
        <v>1882</v>
      </c>
      <c r="Q4645" t="s">
        <v>1881</v>
      </c>
      <c r="R4645" s="7">
        <v>42005</v>
      </c>
      <c r="S4645" s="8">
        <f t="shared" si="584"/>
        <v>2015</v>
      </c>
      <c r="T4645" s="8">
        <v>2015</v>
      </c>
      <c r="U4645" s="8">
        <f t="shared" si="585"/>
        <v>7</v>
      </c>
      <c r="V4645" s="7">
        <v>42036</v>
      </c>
      <c r="W4645" t="s">
        <v>609</v>
      </c>
      <c r="X4645" s="2">
        <v>0.30399999999999999</v>
      </c>
      <c r="Y4645" s="6">
        <f t="shared" si="582"/>
        <v>8.115106377299057E-3</v>
      </c>
      <c r="AA4645">
        <v>8952477</v>
      </c>
      <c r="AB4645">
        <v>12250</v>
      </c>
      <c r="AC4645">
        <v>10982760</v>
      </c>
      <c r="AD4645" t="s">
        <v>7</v>
      </c>
      <c r="AE4645">
        <v>57</v>
      </c>
      <c r="AF4645">
        <v>2</v>
      </c>
      <c r="AH4645" t="s">
        <v>1880</v>
      </c>
      <c r="AI4645" t="s">
        <v>1879</v>
      </c>
      <c r="AJ4645" t="s">
        <v>1878</v>
      </c>
      <c r="AK4645" t="s">
        <v>1877</v>
      </c>
      <c r="AL4645">
        <v>14</v>
      </c>
      <c r="AM4645" s="5">
        <f t="shared" si="586"/>
        <v>2</v>
      </c>
      <c r="AN4645" s="4">
        <f t="shared" si="583"/>
        <v>3.0291556228701248E-3</v>
      </c>
      <c r="AO4645" s="3"/>
      <c r="AP4645">
        <v>0</v>
      </c>
      <c r="AR4645" t="s">
        <v>62</v>
      </c>
      <c r="AT4645" s="2" t="s">
        <v>61</v>
      </c>
      <c r="AU4645" s="1">
        <f t="shared" si="587"/>
        <v>0.65893211509703775</v>
      </c>
      <c r="AV4645" s="1">
        <f t="shared" si="588"/>
        <v>0.55721310000845914</v>
      </c>
      <c r="AW4645" s="1">
        <f t="shared" si="589"/>
        <v>0.45549408491988047</v>
      </c>
    </row>
    <row r="4646" spans="1:49" x14ac:dyDescent="0.2">
      <c r="A4646">
        <v>4644</v>
      </c>
      <c r="B4646" t="s">
        <v>1876</v>
      </c>
      <c r="C4646" t="s">
        <v>1875</v>
      </c>
      <c r="F4646" t="s">
        <v>1874</v>
      </c>
      <c r="G4646" t="s">
        <v>18</v>
      </c>
      <c r="H4646" t="s">
        <v>17</v>
      </c>
      <c r="I4646" t="s">
        <v>1873</v>
      </c>
      <c r="J4646">
        <v>60005630</v>
      </c>
      <c r="K4646" t="s">
        <v>320</v>
      </c>
      <c r="L4646" t="s">
        <v>319</v>
      </c>
      <c r="M4646" t="s">
        <v>318</v>
      </c>
      <c r="N4646">
        <v>2</v>
      </c>
      <c r="O4646" t="s">
        <v>1872</v>
      </c>
      <c r="P4646" t="s">
        <v>1871</v>
      </c>
      <c r="Q4646" t="s">
        <v>315</v>
      </c>
      <c r="R4646" s="7">
        <v>42005</v>
      </c>
      <c r="S4646" s="8">
        <f t="shared" si="584"/>
        <v>2015</v>
      </c>
      <c r="T4646" s="8">
        <v>2015</v>
      </c>
      <c r="U4646" s="8">
        <f t="shared" si="585"/>
        <v>7</v>
      </c>
      <c r="V4646" s="7">
        <v>42036</v>
      </c>
      <c r="W4646" t="s">
        <v>609</v>
      </c>
      <c r="X4646" s="2">
        <v>0.30399999999999999</v>
      </c>
      <c r="Y4646" s="6">
        <f t="shared" si="582"/>
        <v>8.115106377299057E-3</v>
      </c>
      <c r="AA4646">
        <v>8952477</v>
      </c>
      <c r="AB4646">
        <v>12250</v>
      </c>
      <c r="AC4646">
        <v>10982760</v>
      </c>
      <c r="AD4646" t="s">
        <v>7</v>
      </c>
      <c r="AE4646">
        <v>57</v>
      </c>
      <c r="AF4646">
        <v>2</v>
      </c>
      <c r="AH4646" t="s">
        <v>1870</v>
      </c>
      <c r="AI4646" t="s">
        <v>1869</v>
      </c>
      <c r="AJ4646" t="s">
        <v>1868</v>
      </c>
      <c r="AK4646" t="s">
        <v>1867</v>
      </c>
      <c r="AL4646">
        <v>10</v>
      </c>
      <c r="AM4646" s="5">
        <f t="shared" si="586"/>
        <v>1.4285714285714286</v>
      </c>
      <c r="AN4646" s="4">
        <f t="shared" si="583"/>
        <v>2.163682587764375E-3</v>
      </c>
      <c r="AO4646" s="3"/>
      <c r="AP4646">
        <v>0</v>
      </c>
      <c r="AR4646" t="s">
        <v>62</v>
      </c>
      <c r="AT4646" s="2" t="s">
        <v>61</v>
      </c>
      <c r="AU4646" s="1">
        <f t="shared" si="587"/>
        <v>0.63296792404386515</v>
      </c>
      <c r="AV4646" s="1">
        <f t="shared" si="588"/>
        <v>0.51393944825317162</v>
      </c>
      <c r="AW4646" s="1">
        <f t="shared" si="589"/>
        <v>0.39491097246247797</v>
      </c>
    </row>
    <row r="4647" spans="1:49" x14ac:dyDescent="0.2">
      <c r="A4647">
        <v>4645</v>
      </c>
      <c r="B4647" t="s">
        <v>1866</v>
      </c>
      <c r="C4647" t="s">
        <v>1865</v>
      </c>
      <c r="F4647" t="s">
        <v>1864</v>
      </c>
      <c r="G4647" t="s">
        <v>18</v>
      </c>
      <c r="H4647" t="s">
        <v>17</v>
      </c>
      <c r="I4647" t="s">
        <v>1863</v>
      </c>
      <c r="N4647">
        <v>3</v>
      </c>
      <c r="O4647" t="s">
        <v>1862</v>
      </c>
      <c r="P4647" t="s">
        <v>1861</v>
      </c>
      <c r="Q4647" t="s">
        <v>1860</v>
      </c>
      <c r="R4647" s="7">
        <v>42005</v>
      </c>
      <c r="S4647" s="8">
        <f t="shared" si="584"/>
        <v>2015</v>
      </c>
      <c r="T4647" s="8">
        <v>2015</v>
      </c>
      <c r="U4647" s="8">
        <f t="shared" si="585"/>
        <v>7</v>
      </c>
      <c r="V4647" s="7">
        <v>42036</v>
      </c>
      <c r="W4647" t="s">
        <v>609</v>
      </c>
      <c r="X4647" s="2">
        <v>0.30399999999999999</v>
      </c>
      <c r="Y4647" s="6">
        <f t="shared" si="582"/>
        <v>8.115106377299057E-3</v>
      </c>
      <c r="AA4647">
        <v>8952477</v>
      </c>
      <c r="AB4647">
        <v>12250</v>
      </c>
      <c r="AC4647">
        <v>10982760</v>
      </c>
      <c r="AD4647" t="s">
        <v>7</v>
      </c>
      <c r="AE4647">
        <v>57</v>
      </c>
      <c r="AF4647">
        <v>2</v>
      </c>
      <c r="AH4647" t="s">
        <v>1859</v>
      </c>
      <c r="AI4647" t="s">
        <v>1858</v>
      </c>
      <c r="AJ4647" t="s">
        <v>1857</v>
      </c>
      <c r="AK4647" t="s">
        <v>1856</v>
      </c>
      <c r="AL4647">
        <v>7</v>
      </c>
      <c r="AM4647" s="5">
        <f t="shared" si="586"/>
        <v>1</v>
      </c>
      <c r="AN4647" s="4">
        <f t="shared" si="583"/>
        <v>1.5145778114350624E-3</v>
      </c>
      <c r="AO4647" s="3"/>
      <c r="AP4647">
        <v>0</v>
      </c>
      <c r="AR4647" t="s">
        <v>62</v>
      </c>
      <c r="AT4647" s="2" t="s">
        <v>61</v>
      </c>
      <c r="AU4647" s="1">
        <f t="shared" si="587"/>
        <v>0.61349478075398578</v>
      </c>
      <c r="AV4647" s="1">
        <f t="shared" si="588"/>
        <v>0.481484209436706</v>
      </c>
      <c r="AW4647" s="1">
        <f t="shared" si="589"/>
        <v>0.34947363811942611</v>
      </c>
    </row>
    <row r="4648" spans="1:49" x14ac:dyDescent="0.2">
      <c r="A4648">
        <v>4646</v>
      </c>
      <c r="B4648" t="s">
        <v>1855</v>
      </c>
      <c r="C4648" t="s">
        <v>1854</v>
      </c>
      <c r="F4648" t="s">
        <v>1853</v>
      </c>
      <c r="G4648" t="s">
        <v>18</v>
      </c>
      <c r="H4648" t="s">
        <v>17</v>
      </c>
      <c r="I4648" t="s">
        <v>1852</v>
      </c>
      <c r="J4648" t="s">
        <v>1851</v>
      </c>
      <c r="K4648" t="s">
        <v>1850</v>
      </c>
      <c r="L4648" t="s">
        <v>1849</v>
      </c>
      <c r="M4648" t="s">
        <v>1848</v>
      </c>
      <c r="N4648">
        <v>3</v>
      </c>
      <c r="O4648" t="s">
        <v>1847</v>
      </c>
      <c r="P4648" t="s">
        <v>1846</v>
      </c>
      <c r="Q4648" t="s">
        <v>1845</v>
      </c>
      <c r="R4648" s="7">
        <v>42005</v>
      </c>
      <c r="S4648" s="8">
        <f t="shared" si="584"/>
        <v>2015</v>
      </c>
      <c r="T4648" s="8">
        <v>2015</v>
      </c>
      <c r="U4648" s="8">
        <f t="shared" si="585"/>
        <v>7</v>
      </c>
      <c r="V4648" s="7">
        <v>42036</v>
      </c>
      <c r="W4648" t="s">
        <v>609</v>
      </c>
      <c r="X4648" s="2">
        <v>0.30399999999999999</v>
      </c>
      <c r="Y4648" s="6">
        <f t="shared" si="582"/>
        <v>8.115106377299057E-3</v>
      </c>
      <c r="AA4648">
        <v>8952477</v>
      </c>
      <c r="AB4648">
        <v>12250</v>
      </c>
      <c r="AC4648">
        <v>10982760</v>
      </c>
      <c r="AD4648" t="s">
        <v>7</v>
      </c>
      <c r="AE4648">
        <v>57</v>
      </c>
      <c r="AF4648">
        <v>2</v>
      </c>
      <c r="AH4648" t="s">
        <v>1844</v>
      </c>
      <c r="AI4648" t="s">
        <v>1843</v>
      </c>
      <c r="AJ4648" t="s">
        <v>1842</v>
      </c>
      <c r="AK4648" t="s">
        <v>1841</v>
      </c>
      <c r="AL4648">
        <v>5</v>
      </c>
      <c r="AM4648" s="5">
        <f t="shared" si="586"/>
        <v>0.7142857142857143</v>
      </c>
      <c r="AN4648" s="4">
        <f t="shared" si="583"/>
        <v>1.0818412938821875E-3</v>
      </c>
      <c r="AO4648" s="3"/>
      <c r="AP4648">
        <v>0</v>
      </c>
      <c r="AR4648" t="s">
        <v>62</v>
      </c>
      <c r="AT4648" s="2" t="s">
        <v>61</v>
      </c>
      <c r="AU4648" s="1">
        <f t="shared" si="587"/>
        <v>0.60051268522739953</v>
      </c>
      <c r="AV4648" s="1">
        <f t="shared" si="588"/>
        <v>0.45984738355906224</v>
      </c>
      <c r="AW4648" s="1">
        <f t="shared" si="589"/>
        <v>0.31918208189072483</v>
      </c>
    </row>
    <row r="4649" spans="1:49" x14ac:dyDescent="0.2">
      <c r="A4649">
        <v>4647</v>
      </c>
      <c r="B4649" t="s">
        <v>1840</v>
      </c>
      <c r="C4649" t="s">
        <v>1839</v>
      </c>
      <c r="F4649" t="s">
        <v>1838</v>
      </c>
      <c r="G4649" t="s">
        <v>18</v>
      </c>
      <c r="H4649" t="s">
        <v>17</v>
      </c>
      <c r="I4649" t="s">
        <v>1837</v>
      </c>
      <c r="J4649" t="s">
        <v>1836</v>
      </c>
      <c r="K4649" t="s">
        <v>1835</v>
      </c>
      <c r="L4649" t="s">
        <v>1834</v>
      </c>
      <c r="M4649" t="s">
        <v>1833</v>
      </c>
      <c r="N4649">
        <v>5</v>
      </c>
      <c r="O4649" t="s">
        <v>1832</v>
      </c>
      <c r="P4649" t="s">
        <v>1831</v>
      </c>
      <c r="Q4649" t="s">
        <v>1830</v>
      </c>
      <c r="R4649" s="7">
        <v>42005</v>
      </c>
      <c r="S4649" s="8">
        <f t="shared" si="584"/>
        <v>2015</v>
      </c>
      <c r="T4649" s="8">
        <v>2015</v>
      </c>
      <c r="U4649" s="8">
        <f t="shared" si="585"/>
        <v>7</v>
      </c>
      <c r="V4649" s="7">
        <v>42036</v>
      </c>
      <c r="W4649" t="s">
        <v>609</v>
      </c>
      <c r="X4649" s="2">
        <v>0.30399999999999999</v>
      </c>
      <c r="Y4649" s="6">
        <f t="shared" si="582"/>
        <v>8.115106377299057E-3</v>
      </c>
      <c r="AA4649">
        <v>8952477</v>
      </c>
      <c r="AB4649">
        <v>12250</v>
      </c>
      <c r="AC4649">
        <v>10982760</v>
      </c>
      <c r="AD4649" t="s">
        <v>7</v>
      </c>
      <c r="AE4649">
        <v>57</v>
      </c>
      <c r="AF4649">
        <v>2</v>
      </c>
      <c r="AH4649" t="s">
        <v>1829</v>
      </c>
      <c r="AI4649" t="s">
        <v>1828</v>
      </c>
      <c r="AJ4649" t="s">
        <v>1827</v>
      </c>
      <c r="AK4649" t="s">
        <v>1826</v>
      </c>
      <c r="AL4649">
        <v>13</v>
      </c>
      <c r="AM4649" s="5">
        <f t="shared" si="586"/>
        <v>1.8571428571428572</v>
      </c>
      <c r="AN4649" s="4">
        <f t="shared" si="583"/>
        <v>2.8127873640936877E-3</v>
      </c>
      <c r="AO4649" s="3"/>
      <c r="AP4649">
        <v>0</v>
      </c>
      <c r="AR4649" t="s">
        <v>62</v>
      </c>
      <c r="AT4649" s="2" t="s">
        <v>61</v>
      </c>
      <c r="AU4649" s="1">
        <f t="shared" si="587"/>
        <v>0.65244106733374452</v>
      </c>
      <c r="AV4649" s="1">
        <f t="shared" si="588"/>
        <v>0.54639468706963723</v>
      </c>
      <c r="AW4649" s="1">
        <f t="shared" si="589"/>
        <v>0.44034830680552989</v>
      </c>
    </row>
    <row r="4650" spans="1:49" x14ac:dyDescent="0.2">
      <c r="A4650">
        <v>4648</v>
      </c>
      <c r="B4650" t="s">
        <v>1825</v>
      </c>
      <c r="C4650" t="s">
        <v>1824</v>
      </c>
      <c r="F4650" t="s">
        <v>1823</v>
      </c>
      <c r="G4650" t="s">
        <v>18</v>
      </c>
      <c r="H4650" t="s">
        <v>17</v>
      </c>
      <c r="I4650" t="s">
        <v>1822</v>
      </c>
      <c r="J4650">
        <v>60005630</v>
      </c>
      <c r="K4650" t="s">
        <v>320</v>
      </c>
      <c r="L4650" t="s">
        <v>319</v>
      </c>
      <c r="M4650" t="s">
        <v>318</v>
      </c>
      <c r="N4650">
        <v>2</v>
      </c>
      <c r="O4650" t="s">
        <v>1821</v>
      </c>
      <c r="P4650" t="s">
        <v>1820</v>
      </c>
      <c r="Q4650" t="s">
        <v>315</v>
      </c>
      <c r="R4650" s="7">
        <v>42005</v>
      </c>
      <c r="S4650" s="8">
        <f t="shared" si="584"/>
        <v>2015</v>
      </c>
      <c r="T4650" s="8">
        <v>2015</v>
      </c>
      <c r="U4650" s="8">
        <f t="shared" si="585"/>
        <v>7</v>
      </c>
      <c r="V4650" s="7">
        <v>42036</v>
      </c>
      <c r="W4650" t="s">
        <v>609</v>
      </c>
      <c r="X4650" s="2">
        <v>0.30399999999999999</v>
      </c>
      <c r="Y4650" s="6">
        <f t="shared" si="582"/>
        <v>8.115106377299057E-3</v>
      </c>
      <c r="AA4650">
        <v>8952477</v>
      </c>
      <c r="AB4650">
        <v>12250</v>
      </c>
      <c r="AC4650">
        <v>10982760</v>
      </c>
      <c r="AD4650" t="s">
        <v>7</v>
      </c>
      <c r="AE4650">
        <v>57</v>
      </c>
      <c r="AF4650">
        <v>2</v>
      </c>
      <c r="AH4650" t="s">
        <v>1819</v>
      </c>
      <c r="AI4650" t="s">
        <v>1818</v>
      </c>
      <c r="AJ4650" t="s">
        <v>1817</v>
      </c>
      <c r="AK4650" t="s">
        <v>1816</v>
      </c>
      <c r="AL4650">
        <v>57</v>
      </c>
      <c r="AM4650" s="5">
        <f t="shared" si="586"/>
        <v>8.1428571428571423</v>
      </c>
      <c r="AN4650" s="4">
        <f t="shared" si="583"/>
        <v>1.2332990750256937E-2</v>
      </c>
      <c r="AO4650" s="3"/>
      <c r="AP4650">
        <v>0</v>
      </c>
      <c r="AR4650" t="s">
        <v>62</v>
      </c>
      <c r="AT4650" s="2" t="s">
        <v>61</v>
      </c>
      <c r="AU4650" s="1">
        <f t="shared" si="587"/>
        <v>0.93804716891864215</v>
      </c>
      <c r="AV4650" s="1">
        <f t="shared" si="588"/>
        <v>1.0224048563777997</v>
      </c>
      <c r="AW4650" s="1">
        <f t="shared" si="589"/>
        <v>1.1067625438369573</v>
      </c>
    </row>
    <row r="4651" spans="1:49" x14ac:dyDescent="0.2">
      <c r="A4651">
        <v>4649</v>
      </c>
      <c r="B4651" t="s">
        <v>1815</v>
      </c>
      <c r="C4651" t="s">
        <v>1814</v>
      </c>
      <c r="E4651">
        <v>24616107</v>
      </c>
      <c r="F4651" t="s">
        <v>1813</v>
      </c>
      <c r="G4651" t="s">
        <v>18</v>
      </c>
      <c r="H4651" t="s">
        <v>17</v>
      </c>
      <c r="I4651" t="s">
        <v>1812</v>
      </c>
      <c r="J4651">
        <v>60017705</v>
      </c>
      <c r="K4651" t="s">
        <v>1811</v>
      </c>
      <c r="L4651" t="s">
        <v>103</v>
      </c>
      <c r="M4651" t="s">
        <v>102</v>
      </c>
      <c r="N4651">
        <v>7</v>
      </c>
      <c r="O4651" t="s">
        <v>1810</v>
      </c>
      <c r="P4651" t="s">
        <v>1809</v>
      </c>
      <c r="Q4651" t="s">
        <v>1808</v>
      </c>
      <c r="R4651" s="7">
        <v>42005</v>
      </c>
      <c r="S4651" s="8">
        <f t="shared" si="584"/>
        <v>2015</v>
      </c>
      <c r="T4651" s="8">
        <v>2015</v>
      </c>
      <c r="U4651" s="8">
        <f t="shared" si="585"/>
        <v>7</v>
      </c>
      <c r="V4651" s="7">
        <v>42005</v>
      </c>
      <c r="W4651" t="s">
        <v>1807</v>
      </c>
      <c r="X4651" s="2">
        <v>1.296</v>
      </c>
      <c r="Y4651" s="6">
        <f t="shared" si="582"/>
        <v>3.4595979819011774E-2</v>
      </c>
      <c r="AA4651" t="s">
        <v>1806</v>
      </c>
      <c r="AB4651">
        <v>39591</v>
      </c>
      <c r="AC4651">
        <v>15264998</v>
      </c>
      <c r="AD4651" t="s">
        <v>7</v>
      </c>
      <c r="AE4651">
        <v>71</v>
      </c>
      <c r="AF4651">
        <v>1</v>
      </c>
      <c r="AH4651" t="s">
        <v>1805</v>
      </c>
      <c r="AI4651" t="s">
        <v>1804</v>
      </c>
      <c r="AJ4651" t="s">
        <v>1803</v>
      </c>
      <c r="AK4651" t="s">
        <v>1802</v>
      </c>
      <c r="AL4651">
        <v>16</v>
      </c>
      <c r="AM4651" s="5">
        <f t="shared" si="586"/>
        <v>2.2857142857142856</v>
      </c>
      <c r="AN4651" s="4">
        <f t="shared" si="583"/>
        <v>3.4618921404229999E-3</v>
      </c>
      <c r="AO4651" s="3"/>
      <c r="AP4651">
        <v>0</v>
      </c>
      <c r="AR4651" t="s">
        <v>62</v>
      </c>
      <c r="AT4651" s="2">
        <v>4.8449999999999998</v>
      </c>
      <c r="AU4651" s="1">
        <f t="shared" si="587"/>
        <v>2.5255753515435142</v>
      </c>
      <c r="AV4651" s="1">
        <f t="shared" si="588"/>
        <v>1.9028935979717387</v>
      </c>
      <c r="AW4651" s="1">
        <f t="shared" si="589"/>
        <v>1.2802118443999633</v>
      </c>
    </row>
    <row r="4652" spans="1:49" x14ac:dyDescent="0.2">
      <c r="A4652">
        <v>4650</v>
      </c>
      <c r="B4652" t="s">
        <v>1801</v>
      </c>
      <c r="C4652" t="s">
        <v>1800</v>
      </c>
      <c r="F4652" t="s">
        <v>1799</v>
      </c>
      <c r="G4652" t="s">
        <v>18</v>
      </c>
      <c r="H4652" t="s">
        <v>17</v>
      </c>
      <c r="I4652" t="s">
        <v>1798</v>
      </c>
      <c r="J4652">
        <v>60025278</v>
      </c>
      <c r="K4652" t="s">
        <v>1797</v>
      </c>
      <c r="L4652" t="s">
        <v>103</v>
      </c>
      <c r="M4652" t="s">
        <v>102</v>
      </c>
      <c r="N4652">
        <v>5</v>
      </c>
      <c r="O4652" t="s">
        <v>1796</v>
      </c>
      <c r="P4652" t="s">
        <v>1795</v>
      </c>
      <c r="Q4652" t="s">
        <v>1794</v>
      </c>
      <c r="R4652" s="7">
        <v>42005</v>
      </c>
      <c r="S4652" s="8">
        <f t="shared" si="584"/>
        <v>2015</v>
      </c>
      <c r="T4652" s="8">
        <v>2015</v>
      </c>
      <c r="U4652" s="8">
        <f t="shared" si="585"/>
        <v>7</v>
      </c>
      <c r="V4652" s="7">
        <v>42036</v>
      </c>
      <c r="W4652" t="s">
        <v>609</v>
      </c>
      <c r="X4652" s="2">
        <v>0.30399999999999999</v>
      </c>
      <c r="Y4652" s="6">
        <f t="shared" si="582"/>
        <v>8.115106377299057E-3</v>
      </c>
      <c r="AA4652">
        <v>8952477</v>
      </c>
      <c r="AB4652">
        <v>12250</v>
      </c>
      <c r="AC4652">
        <v>10982760</v>
      </c>
      <c r="AD4652" t="s">
        <v>7</v>
      </c>
      <c r="AE4652">
        <v>57</v>
      </c>
      <c r="AF4652">
        <v>2</v>
      </c>
      <c r="AH4652" t="s">
        <v>1793</v>
      </c>
      <c r="AI4652" t="s">
        <v>1792</v>
      </c>
      <c r="AJ4652" t="s">
        <v>1791</v>
      </c>
      <c r="AK4652" t="s">
        <v>1790</v>
      </c>
      <c r="AL4652">
        <v>2</v>
      </c>
      <c r="AM4652" s="5">
        <f t="shared" si="586"/>
        <v>0.2857142857142857</v>
      </c>
      <c r="AN4652" s="4">
        <f t="shared" si="583"/>
        <v>4.3273651755287499E-4</v>
      </c>
      <c r="AO4652" s="3"/>
      <c r="AP4652">
        <v>0</v>
      </c>
      <c r="AR4652" t="s">
        <v>62</v>
      </c>
      <c r="AT4652" s="2" t="s">
        <v>61</v>
      </c>
      <c r="AU4652" s="1">
        <f t="shared" si="587"/>
        <v>0.58103954193752017</v>
      </c>
      <c r="AV4652" s="1">
        <f t="shared" si="588"/>
        <v>0.42739214474259662</v>
      </c>
      <c r="AW4652" s="1">
        <f t="shared" si="589"/>
        <v>0.27374474754767297</v>
      </c>
    </row>
    <row r="4653" spans="1:49" x14ac:dyDescent="0.2">
      <c r="A4653">
        <v>4651</v>
      </c>
      <c r="B4653" t="s">
        <v>1789</v>
      </c>
      <c r="C4653" t="s">
        <v>1788</v>
      </c>
      <c r="F4653" t="s">
        <v>1787</v>
      </c>
      <c r="G4653" t="s">
        <v>18</v>
      </c>
      <c r="H4653" t="s">
        <v>17</v>
      </c>
      <c r="I4653" t="s">
        <v>1786</v>
      </c>
      <c r="J4653" t="s">
        <v>1785</v>
      </c>
      <c r="K4653" t="s">
        <v>1784</v>
      </c>
      <c r="L4653" t="s">
        <v>1783</v>
      </c>
      <c r="M4653" t="s">
        <v>878</v>
      </c>
      <c r="N4653">
        <v>3</v>
      </c>
      <c r="O4653" t="s">
        <v>1782</v>
      </c>
      <c r="P4653" t="s">
        <v>1781</v>
      </c>
      <c r="Q4653" t="s">
        <v>1780</v>
      </c>
      <c r="R4653" s="7">
        <v>42005</v>
      </c>
      <c r="S4653" s="8">
        <f t="shared" si="584"/>
        <v>2015</v>
      </c>
      <c r="T4653" s="8">
        <v>2015</v>
      </c>
      <c r="U4653" s="8">
        <f t="shared" si="585"/>
        <v>7</v>
      </c>
      <c r="V4653" s="7">
        <v>42036</v>
      </c>
      <c r="W4653" t="s">
        <v>609</v>
      </c>
      <c r="X4653" s="2">
        <v>0.30399999999999999</v>
      </c>
      <c r="Y4653" s="6">
        <f t="shared" si="582"/>
        <v>8.115106377299057E-3</v>
      </c>
      <c r="AA4653">
        <v>8952477</v>
      </c>
      <c r="AB4653">
        <v>12250</v>
      </c>
      <c r="AC4653">
        <v>10982760</v>
      </c>
      <c r="AD4653" t="s">
        <v>7</v>
      </c>
      <c r="AE4653">
        <v>57</v>
      </c>
      <c r="AF4653">
        <v>2</v>
      </c>
      <c r="AH4653" t="s">
        <v>1779</v>
      </c>
      <c r="AI4653" t="s">
        <v>1778</v>
      </c>
      <c r="AJ4653" t="s">
        <v>1777</v>
      </c>
      <c r="AK4653" t="s">
        <v>1776</v>
      </c>
      <c r="AL4653">
        <v>0</v>
      </c>
      <c r="AM4653" s="5">
        <f t="shared" si="586"/>
        <v>0</v>
      </c>
      <c r="AN4653" s="4">
        <f t="shared" si="583"/>
        <v>0</v>
      </c>
      <c r="AO4653" s="3"/>
      <c r="AP4653">
        <v>0</v>
      </c>
      <c r="AR4653" t="s">
        <v>62</v>
      </c>
      <c r="AT4653" s="2" t="s">
        <v>61</v>
      </c>
      <c r="AU4653" s="1">
        <f t="shared" si="587"/>
        <v>0.56805744641093392</v>
      </c>
      <c r="AV4653" s="1">
        <f t="shared" si="588"/>
        <v>0.40575531886495286</v>
      </c>
      <c r="AW4653" s="1">
        <f t="shared" si="589"/>
        <v>0.24345319131897172</v>
      </c>
    </row>
    <row r="4654" spans="1:49" x14ac:dyDescent="0.2">
      <c r="A4654">
        <v>4652</v>
      </c>
      <c r="B4654" t="s">
        <v>1775</v>
      </c>
      <c r="C4654" t="s">
        <v>1774</v>
      </c>
      <c r="F4654" t="s">
        <v>1773</v>
      </c>
      <c r="G4654" t="s">
        <v>18</v>
      </c>
      <c r="H4654" t="s">
        <v>17</v>
      </c>
      <c r="I4654" t="s">
        <v>1772</v>
      </c>
      <c r="J4654" t="s">
        <v>1771</v>
      </c>
      <c r="K4654" t="s">
        <v>1770</v>
      </c>
      <c r="L4654" t="s">
        <v>1769</v>
      </c>
      <c r="M4654" t="s">
        <v>1768</v>
      </c>
      <c r="N4654">
        <v>8</v>
      </c>
      <c r="O4654" t="s">
        <v>1767</v>
      </c>
      <c r="P4654" t="s">
        <v>1766</v>
      </c>
      <c r="Q4654" t="s">
        <v>1765</v>
      </c>
      <c r="R4654" s="7">
        <v>42005</v>
      </c>
      <c r="S4654" s="8">
        <f t="shared" si="584"/>
        <v>2015</v>
      </c>
      <c r="T4654" s="8">
        <v>2015</v>
      </c>
      <c r="U4654" s="8">
        <f t="shared" si="585"/>
        <v>7</v>
      </c>
      <c r="V4654" s="7">
        <v>42036</v>
      </c>
      <c r="W4654" t="s">
        <v>609</v>
      </c>
      <c r="X4654" s="2">
        <v>0.30399999999999999</v>
      </c>
      <c r="Y4654" s="6">
        <f t="shared" si="582"/>
        <v>8.115106377299057E-3</v>
      </c>
      <c r="AA4654">
        <v>8952477</v>
      </c>
      <c r="AB4654">
        <v>12250</v>
      </c>
      <c r="AC4654">
        <v>10982760</v>
      </c>
      <c r="AD4654" t="s">
        <v>7</v>
      </c>
      <c r="AE4654">
        <v>57</v>
      </c>
      <c r="AF4654">
        <v>2</v>
      </c>
      <c r="AH4654" t="s">
        <v>1764</v>
      </c>
      <c r="AI4654" t="s">
        <v>1763</v>
      </c>
      <c r="AJ4654" t="s">
        <v>1762</v>
      </c>
      <c r="AK4654" t="s">
        <v>1761</v>
      </c>
      <c r="AL4654">
        <v>6</v>
      </c>
      <c r="AM4654" s="5">
        <f t="shared" si="586"/>
        <v>0.8571428571428571</v>
      </c>
      <c r="AN4654" s="4">
        <f t="shared" si="583"/>
        <v>1.2982095526586248E-3</v>
      </c>
      <c r="AO4654" s="3"/>
      <c r="AP4654">
        <v>0</v>
      </c>
      <c r="AR4654" t="s">
        <v>62</v>
      </c>
      <c r="AT4654" s="2" t="s">
        <v>61</v>
      </c>
      <c r="AU4654" s="1">
        <f t="shared" si="587"/>
        <v>0.60700373299069266</v>
      </c>
      <c r="AV4654" s="1">
        <f t="shared" si="588"/>
        <v>0.47066579649788409</v>
      </c>
      <c r="AW4654" s="1">
        <f t="shared" si="589"/>
        <v>0.33432786000507547</v>
      </c>
    </row>
    <row r="4655" spans="1:49" x14ac:dyDescent="0.2">
      <c r="A4655">
        <v>4653</v>
      </c>
      <c r="B4655" t="s">
        <v>1760</v>
      </c>
      <c r="C4655" t="s">
        <v>1759</v>
      </c>
      <c r="F4655" t="s">
        <v>1758</v>
      </c>
      <c r="G4655" t="s">
        <v>18</v>
      </c>
      <c r="H4655" t="s">
        <v>17</v>
      </c>
      <c r="I4655" t="s">
        <v>1757</v>
      </c>
      <c r="J4655">
        <v>60009506</v>
      </c>
      <c r="K4655" t="s">
        <v>1756</v>
      </c>
      <c r="L4655" t="s">
        <v>1755</v>
      </c>
      <c r="M4655" t="s">
        <v>1754</v>
      </c>
      <c r="N4655">
        <v>2</v>
      </c>
      <c r="O4655" t="s">
        <v>1753</v>
      </c>
      <c r="P4655" t="s">
        <v>1752</v>
      </c>
      <c r="Q4655" t="s">
        <v>1751</v>
      </c>
      <c r="R4655" s="7">
        <v>42005</v>
      </c>
      <c r="S4655" s="8">
        <f t="shared" si="584"/>
        <v>2015</v>
      </c>
      <c r="T4655" s="8">
        <v>2015</v>
      </c>
      <c r="U4655" s="8">
        <f t="shared" si="585"/>
        <v>7</v>
      </c>
      <c r="V4655" s="7">
        <v>42036</v>
      </c>
      <c r="W4655" t="s">
        <v>609</v>
      </c>
      <c r="X4655" s="2">
        <v>0.30399999999999999</v>
      </c>
      <c r="Y4655" s="6">
        <f t="shared" si="582"/>
        <v>8.115106377299057E-3</v>
      </c>
      <c r="AA4655">
        <v>8952477</v>
      </c>
      <c r="AB4655">
        <v>12250</v>
      </c>
      <c r="AC4655">
        <v>10982760</v>
      </c>
      <c r="AD4655" t="s">
        <v>7</v>
      </c>
      <c r="AE4655">
        <v>57</v>
      </c>
      <c r="AF4655">
        <v>2</v>
      </c>
      <c r="AH4655" t="s">
        <v>1750</v>
      </c>
      <c r="AI4655" t="s">
        <v>1749</v>
      </c>
      <c r="AJ4655" t="s">
        <v>1748</v>
      </c>
      <c r="AK4655" t="s">
        <v>1747</v>
      </c>
      <c r="AL4655">
        <v>16</v>
      </c>
      <c r="AM4655" s="5">
        <f t="shared" si="586"/>
        <v>2.2857142857142856</v>
      </c>
      <c r="AN4655" s="4">
        <f t="shared" si="583"/>
        <v>3.4618921404229999E-3</v>
      </c>
      <c r="AO4655" s="3"/>
      <c r="AP4655">
        <v>0</v>
      </c>
      <c r="AR4655" t="s">
        <v>62</v>
      </c>
      <c r="AT4655" s="2" t="s">
        <v>61</v>
      </c>
      <c r="AU4655" s="1">
        <f t="shared" si="587"/>
        <v>0.671914210623624</v>
      </c>
      <c r="AV4655" s="1">
        <f t="shared" si="588"/>
        <v>0.57884992588610285</v>
      </c>
      <c r="AW4655" s="1">
        <f t="shared" si="589"/>
        <v>0.48578564114858164</v>
      </c>
    </row>
    <row r="4656" spans="1:49" x14ac:dyDescent="0.2">
      <c r="A4656">
        <v>4654</v>
      </c>
      <c r="B4656" t="s">
        <v>1746</v>
      </c>
      <c r="C4656" t="s">
        <v>1745</v>
      </c>
      <c r="F4656" t="s">
        <v>1744</v>
      </c>
      <c r="G4656" t="s">
        <v>18</v>
      </c>
      <c r="H4656" t="s">
        <v>17</v>
      </c>
      <c r="I4656" t="s">
        <v>1743</v>
      </c>
      <c r="J4656">
        <v>60017161</v>
      </c>
      <c r="K4656" t="s">
        <v>1742</v>
      </c>
      <c r="L4656" t="s">
        <v>1741</v>
      </c>
      <c r="M4656" t="s">
        <v>1740</v>
      </c>
      <c r="N4656">
        <v>3</v>
      </c>
      <c r="O4656" t="s">
        <v>1739</v>
      </c>
      <c r="P4656" t="s">
        <v>1738</v>
      </c>
      <c r="Q4656" t="s">
        <v>1737</v>
      </c>
      <c r="R4656" s="7">
        <v>42005</v>
      </c>
      <c r="S4656" s="8">
        <f t="shared" si="584"/>
        <v>2015</v>
      </c>
      <c r="T4656" s="8">
        <v>2015</v>
      </c>
      <c r="U4656" s="8">
        <f t="shared" si="585"/>
        <v>7</v>
      </c>
      <c r="V4656" s="7">
        <v>42036</v>
      </c>
      <c r="W4656" t="s">
        <v>609</v>
      </c>
      <c r="X4656" s="2">
        <v>0.30399999999999999</v>
      </c>
      <c r="Y4656" s="6">
        <f t="shared" si="582"/>
        <v>8.115106377299057E-3</v>
      </c>
      <c r="AA4656">
        <v>8952477</v>
      </c>
      <c r="AB4656">
        <v>12250</v>
      </c>
      <c r="AC4656">
        <v>10982760</v>
      </c>
      <c r="AD4656" t="s">
        <v>7</v>
      </c>
      <c r="AE4656">
        <v>57</v>
      </c>
      <c r="AF4656">
        <v>2</v>
      </c>
      <c r="AH4656" t="s">
        <v>1736</v>
      </c>
      <c r="AI4656" t="s">
        <v>1735</v>
      </c>
      <c r="AJ4656" t="s">
        <v>1734</v>
      </c>
      <c r="AK4656" t="s">
        <v>1733</v>
      </c>
      <c r="AL4656">
        <v>13</v>
      </c>
      <c r="AM4656" s="5">
        <f t="shared" si="586"/>
        <v>1.8571428571428572</v>
      </c>
      <c r="AN4656" s="4">
        <f t="shared" si="583"/>
        <v>2.8127873640936877E-3</v>
      </c>
      <c r="AO4656" s="3"/>
      <c r="AP4656">
        <v>0</v>
      </c>
      <c r="AR4656" t="s">
        <v>62</v>
      </c>
      <c r="AT4656" s="2" t="s">
        <v>61</v>
      </c>
      <c r="AU4656" s="1">
        <f t="shared" si="587"/>
        <v>0.65244106733374452</v>
      </c>
      <c r="AV4656" s="1">
        <f t="shared" si="588"/>
        <v>0.54639468706963723</v>
      </c>
      <c r="AW4656" s="1">
        <f t="shared" si="589"/>
        <v>0.44034830680552989</v>
      </c>
    </row>
    <row r="4657" spans="1:49" x14ac:dyDescent="0.2">
      <c r="A4657">
        <v>4655</v>
      </c>
      <c r="B4657" t="s">
        <v>1732</v>
      </c>
      <c r="C4657" t="s">
        <v>1731</v>
      </c>
      <c r="F4657" t="s">
        <v>1730</v>
      </c>
      <c r="G4657" t="s">
        <v>18</v>
      </c>
      <c r="H4657" t="s">
        <v>17</v>
      </c>
      <c r="I4657" t="s">
        <v>1729</v>
      </c>
      <c r="J4657" t="s">
        <v>1724</v>
      </c>
      <c r="K4657" t="s">
        <v>1728</v>
      </c>
      <c r="L4657" t="s">
        <v>1727</v>
      </c>
      <c r="M4657" t="s">
        <v>627</v>
      </c>
      <c r="N4657">
        <v>2</v>
      </c>
      <c r="O4657" t="s">
        <v>1726</v>
      </c>
      <c r="P4657" t="s">
        <v>1725</v>
      </c>
      <c r="Q4657" t="s">
        <v>1724</v>
      </c>
      <c r="R4657" s="7">
        <v>42005</v>
      </c>
      <c r="S4657" s="8">
        <f t="shared" si="584"/>
        <v>2015</v>
      </c>
      <c r="T4657" s="8">
        <v>2015</v>
      </c>
      <c r="U4657" s="8">
        <f t="shared" si="585"/>
        <v>7</v>
      </c>
      <c r="V4657" s="7">
        <v>42036</v>
      </c>
      <c r="W4657" t="s">
        <v>609</v>
      </c>
      <c r="X4657" s="2">
        <v>0.30399999999999999</v>
      </c>
      <c r="Y4657" s="6">
        <f t="shared" si="582"/>
        <v>8.115106377299057E-3</v>
      </c>
      <c r="AA4657">
        <v>8952477</v>
      </c>
      <c r="AB4657">
        <v>12250</v>
      </c>
      <c r="AC4657">
        <v>10982760</v>
      </c>
      <c r="AD4657" t="s">
        <v>7</v>
      </c>
      <c r="AE4657">
        <v>57</v>
      </c>
      <c r="AF4657">
        <v>2</v>
      </c>
      <c r="AH4657" t="s">
        <v>1723</v>
      </c>
      <c r="AI4657" t="s">
        <v>1722</v>
      </c>
      <c r="AJ4657" t="s">
        <v>1721</v>
      </c>
      <c r="AK4657" t="s">
        <v>1720</v>
      </c>
      <c r="AL4657">
        <v>4</v>
      </c>
      <c r="AM4657" s="5">
        <f t="shared" si="586"/>
        <v>0.5714285714285714</v>
      </c>
      <c r="AN4657" s="4">
        <f t="shared" si="583"/>
        <v>8.6547303510574997E-4</v>
      </c>
      <c r="AO4657" s="3"/>
      <c r="AP4657">
        <v>0</v>
      </c>
      <c r="AR4657" t="s">
        <v>62</v>
      </c>
      <c r="AT4657" s="2" t="s">
        <v>61</v>
      </c>
      <c r="AU4657" s="1">
        <f t="shared" si="587"/>
        <v>0.59402163746410641</v>
      </c>
      <c r="AV4657" s="1">
        <f t="shared" si="588"/>
        <v>0.44902897062024039</v>
      </c>
      <c r="AW4657" s="1">
        <f t="shared" si="589"/>
        <v>0.30403630377637419</v>
      </c>
    </row>
    <row r="4658" spans="1:49" x14ac:dyDescent="0.2">
      <c r="A4658">
        <v>4656</v>
      </c>
      <c r="B4658" t="s">
        <v>1719</v>
      </c>
      <c r="C4658" t="s">
        <v>1718</v>
      </c>
      <c r="F4658" t="s">
        <v>1717</v>
      </c>
      <c r="G4658" t="s">
        <v>18</v>
      </c>
      <c r="H4658" t="s">
        <v>17</v>
      </c>
      <c r="I4658" t="s">
        <v>688</v>
      </c>
      <c r="J4658">
        <v>60000994</v>
      </c>
      <c r="K4658" t="s">
        <v>687</v>
      </c>
      <c r="L4658" t="s">
        <v>686</v>
      </c>
      <c r="M4658" t="s">
        <v>685</v>
      </c>
      <c r="N4658">
        <v>2</v>
      </c>
      <c r="O4658" t="s">
        <v>1716</v>
      </c>
      <c r="P4658" t="s">
        <v>683</v>
      </c>
      <c r="Q4658" t="s">
        <v>682</v>
      </c>
      <c r="R4658" s="7">
        <v>42005</v>
      </c>
      <c r="S4658" s="8">
        <f t="shared" si="584"/>
        <v>2015</v>
      </c>
      <c r="T4658" s="8">
        <v>2015</v>
      </c>
      <c r="U4658" s="8">
        <f t="shared" si="585"/>
        <v>7</v>
      </c>
      <c r="V4658" s="7">
        <v>42036</v>
      </c>
      <c r="W4658" t="s">
        <v>609</v>
      </c>
      <c r="X4658" s="2">
        <v>0.30399999999999999</v>
      </c>
      <c r="Y4658" s="6">
        <f t="shared" si="582"/>
        <v>8.115106377299057E-3</v>
      </c>
      <c r="AA4658">
        <v>8952477</v>
      </c>
      <c r="AB4658">
        <v>12250</v>
      </c>
      <c r="AC4658">
        <v>10982760</v>
      </c>
      <c r="AD4658" t="s">
        <v>7</v>
      </c>
      <c r="AE4658">
        <v>57</v>
      </c>
      <c r="AF4658">
        <v>2</v>
      </c>
      <c r="AH4658" t="s">
        <v>1715</v>
      </c>
      <c r="AI4658" t="s">
        <v>1714</v>
      </c>
      <c r="AJ4658" t="s">
        <v>1713</v>
      </c>
      <c r="AK4658" t="s">
        <v>1712</v>
      </c>
      <c r="AL4658">
        <v>9</v>
      </c>
      <c r="AM4658" s="5">
        <f t="shared" si="586"/>
        <v>1.2857142857142858</v>
      </c>
      <c r="AN4658" s="4">
        <f t="shared" si="583"/>
        <v>1.9473143289879377E-3</v>
      </c>
      <c r="AO4658" s="3"/>
      <c r="AP4658">
        <v>0</v>
      </c>
      <c r="AR4658" t="s">
        <v>62</v>
      </c>
      <c r="AT4658" s="2" t="s">
        <v>61</v>
      </c>
      <c r="AU4658" s="1">
        <f t="shared" si="587"/>
        <v>0.62647687628057214</v>
      </c>
      <c r="AV4658" s="1">
        <f t="shared" si="588"/>
        <v>0.50312103531434971</v>
      </c>
      <c r="AW4658" s="1">
        <f t="shared" si="589"/>
        <v>0.37976519434812733</v>
      </c>
    </row>
    <row r="4659" spans="1:49" x14ac:dyDescent="0.2">
      <c r="A4659">
        <v>4657</v>
      </c>
      <c r="B4659" t="s">
        <v>1711</v>
      </c>
      <c r="C4659" t="s">
        <v>1710</v>
      </c>
      <c r="F4659" t="s">
        <v>1709</v>
      </c>
      <c r="G4659" t="s">
        <v>18</v>
      </c>
      <c r="H4659" t="s">
        <v>17</v>
      </c>
      <c r="I4659" t="s">
        <v>1708</v>
      </c>
      <c r="J4659" t="s">
        <v>1707</v>
      </c>
      <c r="K4659" t="s">
        <v>1706</v>
      </c>
      <c r="L4659" t="s">
        <v>1705</v>
      </c>
      <c r="M4659" t="s">
        <v>183</v>
      </c>
      <c r="N4659">
        <v>5</v>
      </c>
      <c r="O4659" t="s">
        <v>1704</v>
      </c>
      <c r="P4659" t="s">
        <v>1703</v>
      </c>
      <c r="Q4659" t="s">
        <v>1702</v>
      </c>
      <c r="R4659" s="7">
        <v>42005</v>
      </c>
      <c r="S4659" s="8">
        <f t="shared" si="584"/>
        <v>2015</v>
      </c>
      <c r="T4659" s="8">
        <v>2015</v>
      </c>
      <c r="U4659" s="8">
        <f t="shared" si="585"/>
        <v>7</v>
      </c>
      <c r="V4659" s="7">
        <v>42036</v>
      </c>
      <c r="W4659" t="s">
        <v>609</v>
      </c>
      <c r="X4659" s="2">
        <v>0.30399999999999999</v>
      </c>
      <c r="Y4659" s="6">
        <f t="shared" si="582"/>
        <v>8.115106377299057E-3</v>
      </c>
      <c r="AA4659">
        <v>8952477</v>
      </c>
      <c r="AB4659">
        <v>12250</v>
      </c>
      <c r="AC4659">
        <v>10982760</v>
      </c>
      <c r="AD4659" t="s">
        <v>7</v>
      </c>
      <c r="AE4659">
        <v>57</v>
      </c>
      <c r="AF4659">
        <v>2</v>
      </c>
      <c r="AH4659" t="s">
        <v>1701</v>
      </c>
      <c r="AI4659" t="s">
        <v>1700</v>
      </c>
      <c r="AJ4659" t="s">
        <v>1699</v>
      </c>
      <c r="AK4659" t="s">
        <v>1698</v>
      </c>
      <c r="AL4659">
        <v>16</v>
      </c>
      <c r="AM4659" s="5">
        <f t="shared" si="586"/>
        <v>2.2857142857142856</v>
      </c>
      <c r="AN4659" s="4">
        <f t="shared" si="583"/>
        <v>3.4618921404229999E-3</v>
      </c>
      <c r="AO4659" s="3"/>
      <c r="AP4659">
        <v>0</v>
      </c>
      <c r="AR4659" t="s">
        <v>62</v>
      </c>
      <c r="AT4659" s="2" t="s">
        <v>61</v>
      </c>
      <c r="AU4659" s="1">
        <f t="shared" si="587"/>
        <v>0.671914210623624</v>
      </c>
      <c r="AV4659" s="1">
        <f t="shared" si="588"/>
        <v>0.57884992588610285</v>
      </c>
      <c r="AW4659" s="1">
        <f t="shared" si="589"/>
        <v>0.48578564114858164</v>
      </c>
    </row>
    <row r="4660" spans="1:49" x14ac:dyDescent="0.2">
      <c r="A4660">
        <v>4658</v>
      </c>
      <c r="B4660" t="s">
        <v>1697</v>
      </c>
      <c r="C4660" t="s">
        <v>1696</v>
      </c>
      <c r="F4660" t="s">
        <v>1695</v>
      </c>
      <c r="G4660" t="s">
        <v>18</v>
      </c>
      <c r="H4660" t="s">
        <v>17</v>
      </c>
      <c r="I4660" t="s">
        <v>1694</v>
      </c>
      <c r="J4660" t="s">
        <v>1693</v>
      </c>
      <c r="K4660" t="s">
        <v>1692</v>
      </c>
      <c r="L4660" t="s">
        <v>1691</v>
      </c>
      <c r="M4660" t="s">
        <v>1690</v>
      </c>
      <c r="N4660">
        <v>4</v>
      </c>
      <c r="O4660" t="s">
        <v>1689</v>
      </c>
      <c r="P4660" t="s">
        <v>1688</v>
      </c>
      <c r="Q4660" t="s">
        <v>1687</v>
      </c>
      <c r="R4660" s="7">
        <v>42005</v>
      </c>
      <c r="S4660" s="8">
        <f t="shared" si="584"/>
        <v>2015</v>
      </c>
      <c r="T4660" s="8">
        <v>2015</v>
      </c>
      <c r="U4660" s="8">
        <f t="shared" si="585"/>
        <v>7</v>
      </c>
      <c r="V4660" s="7">
        <v>42036</v>
      </c>
      <c r="W4660" t="s">
        <v>609</v>
      </c>
      <c r="X4660" s="2">
        <v>0.30399999999999999</v>
      </c>
      <c r="Y4660" s="6">
        <f t="shared" si="582"/>
        <v>8.115106377299057E-3</v>
      </c>
      <c r="AA4660">
        <v>8952477</v>
      </c>
      <c r="AB4660">
        <v>12250</v>
      </c>
      <c r="AC4660">
        <v>10982760</v>
      </c>
      <c r="AD4660" t="s">
        <v>7</v>
      </c>
      <c r="AE4660">
        <v>57</v>
      </c>
      <c r="AF4660">
        <v>2</v>
      </c>
      <c r="AH4660" t="s">
        <v>1686</v>
      </c>
      <c r="AI4660" t="s">
        <v>1685</v>
      </c>
      <c r="AJ4660" t="s">
        <v>1684</v>
      </c>
      <c r="AK4660" t="s">
        <v>1683</v>
      </c>
      <c r="AL4660">
        <v>9</v>
      </c>
      <c r="AM4660" s="5">
        <f t="shared" si="586"/>
        <v>1.2857142857142858</v>
      </c>
      <c r="AN4660" s="4">
        <f t="shared" si="583"/>
        <v>1.9473143289879377E-3</v>
      </c>
      <c r="AO4660" s="3"/>
      <c r="AP4660">
        <v>0</v>
      </c>
      <c r="AR4660" t="s">
        <v>62</v>
      </c>
      <c r="AT4660" s="2" t="s">
        <v>61</v>
      </c>
      <c r="AU4660" s="1">
        <f t="shared" si="587"/>
        <v>0.62647687628057214</v>
      </c>
      <c r="AV4660" s="1">
        <f t="shared" si="588"/>
        <v>0.50312103531434971</v>
      </c>
      <c r="AW4660" s="1">
        <f t="shared" si="589"/>
        <v>0.37976519434812733</v>
      </c>
    </row>
    <row r="4661" spans="1:49" x14ac:dyDescent="0.2">
      <c r="A4661">
        <v>4659</v>
      </c>
      <c r="B4661" t="s">
        <v>1682</v>
      </c>
      <c r="C4661" t="s">
        <v>1681</v>
      </c>
      <c r="F4661" t="s">
        <v>1680</v>
      </c>
      <c r="G4661" t="s">
        <v>18</v>
      </c>
      <c r="H4661" t="s">
        <v>17</v>
      </c>
      <c r="I4661" t="s">
        <v>1679</v>
      </c>
      <c r="J4661">
        <v>60001821</v>
      </c>
      <c r="K4661" t="s">
        <v>1678</v>
      </c>
      <c r="L4661" t="s">
        <v>1677</v>
      </c>
      <c r="M4661" t="s">
        <v>790</v>
      </c>
      <c r="N4661">
        <v>2</v>
      </c>
      <c r="O4661" t="s">
        <v>1676</v>
      </c>
      <c r="P4661" t="s">
        <v>1675</v>
      </c>
      <c r="Q4661" t="s">
        <v>1674</v>
      </c>
      <c r="R4661" s="7">
        <v>42005</v>
      </c>
      <c r="S4661" s="8">
        <f t="shared" si="584"/>
        <v>2015</v>
      </c>
      <c r="T4661" s="8">
        <v>2015</v>
      </c>
      <c r="U4661" s="8">
        <f t="shared" si="585"/>
        <v>7</v>
      </c>
      <c r="V4661" s="7">
        <v>42036</v>
      </c>
      <c r="W4661" t="s">
        <v>609</v>
      </c>
      <c r="X4661" s="2">
        <v>0.30399999999999999</v>
      </c>
      <c r="Y4661" s="6">
        <f t="shared" si="582"/>
        <v>8.115106377299057E-3</v>
      </c>
      <c r="AA4661">
        <v>8952477</v>
      </c>
      <c r="AB4661">
        <v>12250</v>
      </c>
      <c r="AC4661">
        <v>10982760</v>
      </c>
      <c r="AD4661" t="s">
        <v>7</v>
      </c>
      <c r="AE4661">
        <v>57</v>
      </c>
      <c r="AF4661">
        <v>2</v>
      </c>
      <c r="AH4661" t="s">
        <v>1673</v>
      </c>
      <c r="AI4661" t="s">
        <v>1672</v>
      </c>
      <c r="AJ4661" t="s">
        <v>1671</v>
      </c>
      <c r="AK4661" t="s">
        <v>1670</v>
      </c>
      <c r="AL4661">
        <v>50</v>
      </c>
      <c r="AM4661" s="5">
        <f t="shared" si="586"/>
        <v>7.1428571428571432</v>
      </c>
      <c r="AN4661" s="4">
        <f t="shared" si="583"/>
        <v>1.0818412938821876E-2</v>
      </c>
      <c r="AO4661" s="3"/>
      <c r="AP4661">
        <v>0</v>
      </c>
      <c r="AR4661" t="s">
        <v>62</v>
      </c>
      <c r="AT4661" s="2" t="s">
        <v>61</v>
      </c>
      <c r="AU4661" s="1">
        <f t="shared" si="587"/>
        <v>0.89260983457559018</v>
      </c>
      <c r="AV4661" s="1">
        <f t="shared" si="588"/>
        <v>0.94667596580604652</v>
      </c>
      <c r="AW4661" s="1">
        <f t="shared" si="589"/>
        <v>1.0007420970365029</v>
      </c>
    </row>
    <row r="4662" spans="1:49" x14ac:dyDescent="0.2">
      <c r="A4662">
        <v>4660</v>
      </c>
      <c r="B4662" t="s">
        <v>1669</v>
      </c>
      <c r="C4662" t="s">
        <v>1668</v>
      </c>
      <c r="F4662" t="s">
        <v>1667</v>
      </c>
      <c r="G4662" t="s">
        <v>18</v>
      </c>
      <c r="H4662" t="s">
        <v>17</v>
      </c>
      <c r="I4662" t="s">
        <v>1666</v>
      </c>
      <c r="J4662">
        <v>60012704</v>
      </c>
      <c r="K4662" t="s">
        <v>1665</v>
      </c>
      <c r="L4662" t="s">
        <v>1664</v>
      </c>
      <c r="M4662" t="s">
        <v>287</v>
      </c>
      <c r="N4662">
        <v>2</v>
      </c>
      <c r="O4662" t="s">
        <v>1663</v>
      </c>
      <c r="P4662" t="s">
        <v>1662</v>
      </c>
      <c r="Q4662" t="s">
        <v>1661</v>
      </c>
      <c r="R4662" s="7">
        <v>42005</v>
      </c>
      <c r="S4662" s="8">
        <f t="shared" si="584"/>
        <v>2015</v>
      </c>
      <c r="T4662" s="8">
        <v>2015</v>
      </c>
      <c r="U4662" s="8">
        <f t="shared" si="585"/>
        <v>7</v>
      </c>
      <c r="V4662" s="7">
        <v>42036</v>
      </c>
      <c r="W4662" t="s">
        <v>609</v>
      </c>
      <c r="X4662" s="2">
        <v>0.30399999999999999</v>
      </c>
      <c r="Y4662" s="6">
        <f t="shared" si="582"/>
        <v>8.115106377299057E-3</v>
      </c>
      <c r="AA4662">
        <v>8952477</v>
      </c>
      <c r="AB4662">
        <v>12250</v>
      </c>
      <c r="AC4662">
        <v>10982760</v>
      </c>
      <c r="AD4662" t="s">
        <v>7</v>
      </c>
      <c r="AE4662">
        <v>57</v>
      </c>
      <c r="AF4662">
        <v>2</v>
      </c>
      <c r="AH4662" t="s">
        <v>1660</v>
      </c>
      <c r="AI4662" t="s">
        <v>1659</v>
      </c>
      <c r="AJ4662" t="s">
        <v>1658</v>
      </c>
      <c r="AK4662" t="s">
        <v>1657</v>
      </c>
      <c r="AL4662">
        <v>2</v>
      </c>
      <c r="AM4662" s="5">
        <f t="shared" si="586"/>
        <v>0.2857142857142857</v>
      </c>
      <c r="AN4662" s="4">
        <f t="shared" si="583"/>
        <v>4.3273651755287499E-4</v>
      </c>
      <c r="AO4662" s="3"/>
      <c r="AP4662">
        <v>0</v>
      </c>
      <c r="AR4662" t="s">
        <v>62</v>
      </c>
      <c r="AT4662" s="2" t="s">
        <v>61</v>
      </c>
      <c r="AU4662" s="1">
        <f t="shared" si="587"/>
        <v>0.58103954193752017</v>
      </c>
      <c r="AV4662" s="1">
        <f t="shared" si="588"/>
        <v>0.42739214474259662</v>
      </c>
      <c r="AW4662" s="1">
        <f t="shared" si="589"/>
        <v>0.27374474754767297</v>
      </c>
    </row>
    <row r="4663" spans="1:49" x14ac:dyDescent="0.2">
      <c r="A4663">
        <v>4661</v>
      </c>
      <c r="B4663" t="s">
        <v>1656</v>
      </c>
      <c r="C4663" t="s">
        <v>1655</v>
      </c>
      <c r="F4663" t="s">
        <v>1654</v>
      </c>
      <c r="G4663" t="s">
        <v>18</v>
      </c>
      <c r="H4663" t="s">
        <v>17</v>
      </c>
      <c r="I4663" t="s">
        <v>1653</v>
      </c>
      <c r="J4663" t="s">
        <v>1652</v>
      </c>
      <c r="K4663" t="s">
        <v>1651</v>
      </c>
      <c r="L4663" t="s">
        <v>1650</v>
      </c>
      <c r="M4663" t="s">
        <v>1649</v>
      </c>
      <c r="N4663">
        <v>4</v>
      </c>
      <c r="O4663" t="s">
        <v>1648</v>
      </c>
      <c r="P4663" t="s">
        <v>1647</v>
      </c>
      <c r="Q4663" t="s">
        <v>1646</v>
      </c>
      <c r="R4663" s="7">
        <v>42005</v>
      </c>
      <c r="S4663" s="8">
        <f t="shared" si="584"/>
        <v>2015</v>
      </c>
      <c r="T4663" s="8">
        <v>2015</v>
      </c>
      <c r="U4663" s="8">
        <f t="shared" si="585"/>
        <v>7</v>
      </c>
      <c r="V4663" s="7">
        <v>2015</v>
      </c>
      <c r="W4663" t="s">
        <v>1645</v>
      </c>
      <c r="X4663" s="2">
        <v>1.3280000000000001</v>
      </c>
      <c r="Y4663" s="6">
        <f t="shared" si="582"/>
        <v>3.5450201542937994E-2</v>
      </c>
      <c r="AA4663">
        <v>15361225</v>
      </c>
      <c r="AB4663">
        <v>18894</v>
      </c>
      <c r="AD4663" t="s">
        <v>7</v>
      </c>
      <c r="AE4663">
        <v>14</v>
      </c>
      <c r="AG4663">
        <v>6928446</v>
      </c>
      <c r="AH4663" t="s">
        <v>1644</v>
      </c>
      <c r="AI4663" t="s">
        <v>1643</v>
      </c>
      <c r="AJ4663" t="s">
        <v>1642</v>
      </c>
      <c r="AK4663" t="s">
        <v>1641</v>
      </c>
      <c r="AL4663">
        <v>33</v>
      </c>
      <c r="AM4663" s="5">
        <f t="shared" si="586"/>
        <v>4.7142857142857144</v>
      </c>
      <c r="AN4663" s="4">
        <f t="shared" si="583"/>
        <v>7.1401525396224373E-3</v>
      </c>
      <c r="AO4663" s="3"/>
      <c r="AP4663">
        <v>0</v>
      </c>
      <c r="AR4663" t="s">
        <v>62</v>
      </c>
      <c r="AT4663" s="2">
        <v>3.8340000000000001</v>
      </c>
      <c r="AU4663" s="1">
        <f t="shared" si="587"/>
        <v>2.695718684194333</v>
      </c>
      <c r="AV4663" s="1">
        <f t="shared" si="588"/>
        <v>2.1295177041280215</v>
      </c>
      <c r="AW4663" s="1">
        <f t="shared" si="589"/>
        <v>1.5633167240617105</v>
      </c>
    </row>
    <row r="4664" spans="1:49" x14ac:dyDescent="0.2">
      <c r="A4664">
        <v>4662</v>
      </c>
      <c r="B4664" t="s">
        <v>1640</v>
      </c>
      <c r="C4664" t="s">
        <v>1639</v>
      </c>
      <c r="F4664" t="s">
        <v>1638</v>
      </c>
      <c r="G4664" t="s">
        <v>18</v>
      </c>
      <c r="H4664" t="s">
        <v>17</v>
      </c>
      <c r="I4664" t="s">
        <v>1637</v>
      </c>
      <c r="J4664" t="s">
        <v>1636</v>
      </c>
      <c r="K4664" t="s">
        <v>1635</v>
      </c>
      <c r="L4664" t="s">
        <v>1634</v>
      </c>
      <c r="M4664" t="s">
        <v>656</v>
      </c>
      <c r="N4664">
        <v>3</v>
      </c>
      <c r="O4664" t="s">
        <v>1633</v>
      </c>
      <c r="P4664" t="s">
        <v>1632</v>
      </c>
      <c r="Q4664" t="s">
        <v>1631</v>
      </c>
      <c r="R4664" s="7">
        <v>42005</v>
      </c>
      <c r="S4664" s="8">
        <f t="shared" si="584"/>
        <v>2015</v>
      </c>
      <c r="T4664" s="8">
        <v>2015</v>
      </c>
      <c r="U4664" s="8">
        <f t="shared" si="585"/>
        <v>7</v>
      </c>
      <c r="V4664" s="7">
        <v>42036</v>
      </c>
      <c r="W4664" t="s">
        <v>609</v>
      </c>
      <c r="X4664" s="2">
        <v>0.30399999999999999</v>
      </c>
      <c r="Y4664" s="6">
        <f t="shared" si="582"/>
        <v>8.115106377299057E-3</v>
      </c>
      <c r="AA4664">
        <v>8952477</v>
      </c>
      <c r="AB4664">
        <v>12250</v>
      </c>
      <c r="AC4664">
        <v>10982760</v>
      </c>
      <c r="AD4664" t="s">
        <v>7</v>
      </c>
      <c r="AE4664">
        <v>57</v>
      </c>
      <c r="AF4664">
        <v>2</v>
      </c>
      <c r="AH4664" t="s">
        <v>1630</v>
      </c>
      <c r="AI4664" t="s">
        <v>1629</v>
      </c>
      <c r="AJ4664" t="s">
        <v>1628</v>
      </c>
      <c r="AK4664" t="s">
        <v>1627</v>
      </c>
      <c r="AL4664">
        <v>0</v>
      </c>
      <c r="AM4664" s="5">
        <f t="shared" si="586"/>
        <v>0</v>
      </c>
      <c r="AN4664" s="4">
        <f t="shared" si="583"/>
        <v>0</v>
      </c>
      <c r="AO4664" s="3"/>
      <c r="AP4664">
        <v>0</v>
      </c>
      <c r="AR4664" t="s">
        <v>62</v>
      </c>
      <c r="AT4664" s="2" t="s">
        <v>61</v>
      </c>
      <c r="AU4664" s="1">
        <f t="shared" si="587"/>
        <v>0.56805744641093392</v>
      </c>
      <c r="AV4664" s="1">
        <f t="shared" si="588"/>
        <v>0.40575531886495286</v>
      </c>
      <c r="AW4664" s="1">
        <f t="shared" si="589"/>
        <v>0.24345319131897172</v>
      </c>
    </row>
    <row r="4665" spans="1:49" x14ac:dyDescent="0.2">
      <c r="A4665">
        <v>4663</v>
      </c>
      <c r="B4665" t="s">
        <v>1626</v>
      </c>
      <c r="C4665" t="s">
        <v>1625</v>
      </c>
      <c r="F4665" t="s">
        <v>1624</v>
      </c>
      <c r="G4665" t="s">
        <v>18</v>
      </c>
      <c r="H4665" t="s">
        <v>17</v>
      </c>
      <c r="I4665" t="s">
        <v>1623</v>
      </c>
      <c r="J4665">
        <v>60021005</v>
      </c>
      <c r="K4665" t="s">
        <v>852</v>
      </c>
      <c r="L4665" t="s">
        <v>851</v>
      </c>
      <c r="M4665" t="s">
        <v>790</v>
      </c>
      <c r="N4665">
        <v>8</v>
      </c>
      <c r="O4665" t="s">
        <v>1622</v>
      </c>
      <c r="P4665" t="s">
        <v>1621</v>
      </c>
      <c r="Q4665" t="s">
        <v>1620</v>
      </c>
      <c r="R4665" s="7">
        <v>42005</v>
      </c>
      <c r="S4665" s="8">
        <f t="shared" si="584"/>
        <v>2015</v>
      </c>
      <c r="T4665" s="8">
        <v>2015</v>
      </c>
      <c r="U4665" s="8">
        <f t="shared" si="585"/>
        <v>7</v>
      </c>
      <c r="V4665" s="7">
        <v>42036</v>
      </c>
      <c r="W4665" t="s">
        <v>609</v>
      </c>
      <c r="X4665" s="2">
        <v>0.30399999999999999</v>
      </c>
      <c r="Y4665" s="6">
        <f t="shared" si="582"/>
        <v>8.115106377299057E-3</v>
      </c>
      <c r="AA4665">
        <v>8952477</v>
      </c>
      <c r="AB4665">
        <v>12250</v>
      </c>
      <c r="AC4665">
        <v>10982760</v>
      </c>
      <c r="AD4665" t="s">
        <v>7</v>
      </c>
      <c r="AE4665">
        <v>57</v>
      </c>
      <c r="AF4665">
        <v>2</v>
      </c>
      <c r="AH4665" t="s">
        <v>1619</v>
      </c>
      <c r="AI4665" t="s">
        <v>1618</v>
      </c>
      <c r="AJ4665" t="s">
        <v>1617</v>
      </c>
      <c r="AK4665" t="s">
        <v>1616</v>
      </c>
      <c r="AL4665">
        <v>7</v>
      </c>
      <c r="AM4665" s="5">
        <f t="shared" si="586"/>
        <v>1</v>
      </c>
      <c r="AN4665" s="4">
        <f t="shared" si="583"/>
        <v>1.5145778114350624E-3</v>
      </c>
      <c r="AO4665" s="3"/>
      <c r="AP4665">
        <v>0</v>
      </c>
      <c r="AR4665" t="s">
        <v>62</v>
      </c>
      <c r="AT4665" s="2" t="s">
        <v>61</v>
      </c>
      <c r="AU4665" s="1">
        <f t="shared" si="587"/>
        <v>0.61349478075398578</v>
      </c>
      <c r="AV4665" s="1">
        <f t="shared" si="588"/>
        <v>0.481484209436706</v>
      </c>
      <c r="AW4665" s="1">
        <f t="shared" si="589"/>
        <v>0.34947363811942611</v>
      </c>
    </row>
    <row r="4666" spans="1:49" x14ac:dyDescent="0.2">
      <c r="A4666">
        <v>4664</v>
      </c>
      <c r="B4666" t="s">
        <v>1615</v>
      </c>
      <c r="C4666" t="s">
        <v>1614</v>
      </c>
      <c r="F4666" t="s">
        <v>1613</v>
      </c>
      <c r="G4666" t="s">
        <v>18</v>
      </c>
      <c r="H4666" t="s">
        <v>17</v>
      </c>
      <c r="I4666" t="s">
        <v>1612</v>
      </c>
      <c r="J4666">
        <v>60019106</v>
      </c>
      <c r="K4666" t="s">
        <v>1611</v>
      </c>
      <c r="L4666" t="s">
        <v>1610</v>
      </c>
      <c r="M4666" t="s">
        <v>318</v>
      </c>
      <c r="N4666">
        <v>4</v>
      </c>
      <c r="O4666" t="s">
        <v>1609</v>
      </c>
      <c r="P4666" t="s">
        <v>1608</v>
      </c>
      <c r="Q4666" t="s">
        <v>1607</v>
      </c>
      <c r="R4666" s="7">
        <v>42005</v>
      </c>
      <c r="S4666" s="8">
        <f t="shared" si="584"/>
        <v>2015</v>
      </c>
      <c r="T4666" s="8">
        <v>2015</v>
      </c>
      <c r="U4666" s="8">
        <f t="shared" si="585"/>
        <v>7</v>
      </c>
      <c r="V4666" s="7">
        <v>42036</v>
      </c>
      <c r="W4666" t="s">
        <v>609</v>
      </c>
      <c r="X4666" s="2">
        <v>0.30399999999999999</v>
      </c>
      <c r="Y4666" s="6">
        <f t="shared" si="582"/>
        <v>8.115106377299057E-3</v>
      </c>
      <c r="AA4666">
        <v>8952477</v>
      </c>
      <c r="AB4666">
        <v>12250</v>
      </c>
      <c r="AC4666">
        <v>10982760</v>
      </c>
      <c r="AD4666" t="s">
        <v>7</v>
      </c>
      <c r="AE4666">
        <v>57</v>
      </c>
      <c r="AF4666">
        <v>2</v>
      </c>
      <c r="AH4666" t="s">
        <v>1606</v>
      </c>
      <c r="AI4666" t="s">
        <v>1605</v>
      </c>
      <c r="AJ4666" t="s">
        <v>1604</v>
      </c>
      <c r="AK4666" t="s">
        <v>1603</v>
      </c>
      <c r="AL4666">
        <v>7</v>
      </c>
      <c r="AM4666" s="5">
        <f t="shared" si="586"/>
        <v>1</v>
      </c>
      <c r="AN4666" s="4">
        <f t="shared" si="583"/>
        <v>1.5145778114350624E-3</v>
      </c>
      <c r="AO4666" s="3"/>
      <c r="AP4666">
        <v>0</v>
      </c>
      <c r="AR4666" t="s">
        <v>62</v>
      </c>
      <c r="AT4666" s="2" t="s">
        <v>61</v>
      </c>
      <c r="AU4666" s="1">
        <f t="shared" si="587"/>
        <v>0.61349478075398578</v>
      </c>
      <c r="AV4666" s="1">
        <f t="shared" si="588"/>
        <v>0.481484209436706</v>
      </c>
      <c r="AW4666" s="1">
        <f t="shared" si="589"/>
        <v>0.34947363811942611</v>
      </c>
    </row>
    <row r="4667" spans="1:49" x14ac:dyDescent="0.2">
      <c r="A4667">
        <v>4665</v>
      </c>
      <c r="B4667" t="s">
        <v>1602</v>
      </c>
      <c r="C4667" t="s">
        <v>1601</v>
      </c>
      <c r="D4667" t="s">
        <v>1600</v>
      </c>
      <c r="E4667">
        <v>25461977</v>
      </c>
      <c r="F4667" t="s">
        <v>1599</v>
      </c>
      <c r="G4667" t="s">
        <v>18</v>
      </c>
      <c r="H4667" t="s">
        <v>17</v>
      </c>
      <c r="I4667" t="s">
        <v>1598</v>
      </c>
      <c r="J4667" t="s">
        <v>1597</v>
      </c>
      <c r="K4667" t="s">
        <v>1596</v>
      </c>
      <c r="L4667" t="s">
        <v>1595</v>
      </c>
      <c r="M4667" t="s">
        <v>1594</v>
      </c>
      <c r="N4667">
        <v>6</v>
      </c>
      <c r="O4667" t="s">
        <v>1593</v>
      </c>
      <c r="P4667" t="s">
        <v>1592</v>
      </c>
      <c r="Q4667" t="s">
        <v>1591</v>
      </c>
      <c r="R4667" s="7">
        <v>42005</v>
      </c>
      <c r="S4667" s="8">
        <f t="shared" si="584"/>
        <v>2015</v>
      </c>
      <c r="T4667" s="8">
        <v>2015</v>
      </c>
      <c r="U4667" s="8">
        <f t="shared" si="585"/>
        <v>7</v>
      </c>
      <c r="V4667" s="7">
        <v>42036</v>
      </c>
      <c r="W4667" t="s">
        <v>1346</v>
      </c>
      <c r="X4667" s="2">
        <v>1.59</v>
      </c>
      <c r="Y4667" s="6">
        <f t="shared" si="582"/>
        <v>4.2444141907583888E-2</v>
      </c>
      <c r="AA4667">
        <v>52728</v>
      </c>
      <c r="AB4667">
        <v>16791</v>
      </c>
      <c r="AC4667">
        <v>18792650</v>
      </c>
      <c r="AD4667" t="s">
        <v>7</v>
      </c>
      <c r="AE4667">
        <v>1847</v>
      </c>
      <c r="AF4667">
        <v>2</v>
      </c>
      <c r="AH4667" t="s">
        <v>1590</v>
      </c>
      <c r="AI4667" t="s">
        <v>1589</v>
      </c>
      <c r="AJ4667" t="s">
        <v>1588</v>
      </c>
      <c r="AK4667" t="s">
        <v>1587</v>
      </c>
      <c r="AL4667">
        <v>11</v>
      </c>
      <c r="AM4667" s="5">
        <f t="shared" si="586"/>
        <v>1.5714285714285714</v>
      </c>
      <c r="AN4667" s="4">
        <f t="shared" si="583"/>
        <v>2.3800508465408126E-3</v>
      </c>
      <c r="AO4667" s="3"/>
      <c r="AP4667">
        <v>1</v>
      </c>
      <c r="AQ4667" t="s">
        <v>1586</v>
      </c>
      <c r="AR4667" t="s">
        <v>1585</v>
      </c>
      <c r="AS4667" t="s">
        <v>1584</v>
      </c>
      <c r="AT4667" s="2" t="s">
        <v>61</v>
      </c>
      <c r="AU4667" s="1">
        <f t="shared" si="587"/>
        <v>3.0424914589270964</v>
      </c>
      <c r="AV4667" s="1">
        <f t="shared" si="588"/>
        <v>2.2412096377062349</v>
      </c>
      <c r="AW4667" s="1">
        <f t="shared" si="589"/>
        <v>1.4399278164853735</v>
      </c>
    </row>
    <row r="4668" spans="1:49" x14ac:dyDescent="0.2">
      <c r="A4668">
        <v>4666</v>
      </c>
      <c r="B4668" t="s">
        <v>1583</v>
      </c>
      <c r="C4668" t="s">
        <v>1582</v>
      </c>
      <c r="F4668" t="s">
        <v>1581</v>
      </c>
      <c r="G4668" t="s">
        <v>18</v>
      </c>
      <c r="H4668" t="s">
        <v>17</v>
      </c>
      <c r="I4668" t="s">
        <v>1580</v>
      </c>
      <c r="J4668">
        <v>60009860</v>
      </c>
      <c r="K4668" t="s">
        <v>1579</v>
      </c>
      <c r="L4668" t="s">
        <v>303</v>
      </c>
      <c r="M4668" t="s">
        <v>102</v>
      </c>
      <c r="N4668">
        <v>3</v>
      </c>
      <c r="O4668" t="s">
        <v>1578</v>
      </c>
      <c r="P4668" t="s">
        <v>1577</v>
      </c>
      <c r="Q4668" t="s">
        <v>1576</v>
      </c>
      <c r="R4668" s="7">
        <v>42005</v>
      </c>
      <c r="S4668" s="8">
        <f t="shared" si="584"/>
        <v>2015</v>
      </c>
      <c r="T4668" s="8">
        <v>2015</v>
      </c>
      <c r="U4668" s="8">
        <f t="shared" si="585"/>
        <v>7</v>
      </c>
      <c r="V4668" s="7">
        <v>42036</v>
      </c>
      <c r="W4668" t="s">
        <v>609</v>
      </c>
      <c r="X4668" s="2">
        <v>0.30399999999999999</v>
      </c>
      <c r="Y4668" s="6">
        <f t="shared" si="582"/>
        <v>8.115106377299057E-3</v>
      </c>
      <c r="AA4668">
        <v>8952477</v>
      </c>
      <c r="AB4668">
        <v>12250</v>
      </c>
      <c r="AC4668">
        <v>10982760</v>
      </c>
      <c r="AD4668" t="s">
        <v>7</v>
      </c>
      <c r="AE4668">
        <v>57</v>
      </c>
      <c r="AF4668">
        <v>2</v>
      </c>
      <c r="AH4668" t="s">
        <v>1575</v>
      </c>
      <c r="AI4668" t="s">
        <v>1574</v>
      </c>
      <c r="AJ4668" t="s">
        <v>1573</v>
      </c>
      <c r="AK4668" t="s">
        <v>1572</v>
      </c>
      <c r="AL4668">
        <v>8</v>
      </c>
      <c r="AM4668" s="5">
        <f t="shared" si="586"/>
        <v>1.1428571428571428</v>
      </c>
      <c r="AN4668" s="4">
        <f t="shared" si="583"/>
        <v>1.7309460702114999E-3</v>
      </c>
      <c r="AO4668" s="3"/>
      <c r="AP4668">
        <v>0</v>
      </c>
      <c r="AR4668" t="s">
        <v>62</v>
      </c>
      <c r="AT4668" s="2" t="s">
        <v>61</v>
      </c>
      <c r="AU4668" s="1">
        <f t="shared" si="587"/>
        <v>0.6199858285172789</v>
      </c>
      <c r="AV4668" s="1">
        <f t="shared" si="588"/>
        <v>0.49230262237552785</v>
      </c>
      <c r="AW4668" s="1">
        <f t="shared" si="589"/>
        <v>0.36461941623377669</v>
      </c>
    </row>
    <row r="4669" spans="1:49" x14ac:dyDescent="0.2">
      <c r="A4669">
        <v>4667</v>
      </c>
      <c r="B4669" t="s">
        <v>1571</v>
      </c>
      <c r="C4669" t="s">
        <v>1570</v>
      </c>
      <c r="F4669" t="s">
        <v>1569</v>
      </c>
      <c r="G4669" t="s">
        <v>18</v>
      </c>
      <c r="H4669" t="s">
        <v>17</v>
      </c>
      <c r="I4669" t="s">
        <v>1568</v>
      </c>
      <c r="J4669">
        <v>60008783</v>
      </c>
      <c r="K4669" t="s">
        <v>1567</v>
      </c>
      <c r="L4669" t="s">
        <v>826</v>
      </c>
      <c r="M4669" t="s">
        <v>287</v>
      </c>
      <c r="N4669">
        <v>6</v>
      </c>
      <c r="O4669" t="s">
        <v>1566</v>
      </c>
      <c r="P4669" t="s">
        <v>1565</v>
      </c>
      <c r="Q4669" t="s">
        <v>1564</v>
      </c>
      <c r="R4669" s="7">
        <v>42005</v>
      </c>
      <c r="S4669" s="8">
        <f t="shared" si="584"/>
        <v>2015</v>
      </c>
      <c r="T4669" s="8">
        <v>2015</v>
      </c>
      <c r="U4669" s="8">
        <f t="shared" si="585"/>
        <v>7</v>
      </c>
      <c r="V4669" s="7">
        <v>42036</v>
      </c>
      <c r="W4669" t="s">
        <v>609</v>
      </c>
      <c r="X4669" s="2">
        <v>0.30399999999999999</v>
      </c>
      <c r="Y4669" s="6">
        <f t="shared" si="582"/>
        <v>8.115106377299057E-3</v>
      </c>
      <c r="AA4669">
        <v>8952477</v>
      </c>
      <c r="AB4669">
        <v>12250</v>
      </c>
      <c r="AC4669">
        <v>10982760</v>
      </c>
      <c r="AD4669" t="s">
        <v>7</v>
      </c>
      <c r="AE4669">
        <v>57</v>
      </c>
      <c r="AF4669">
        <v>2</v>
      </c>
      <c r="AH4669" t="s">
        <v>1563</v>
      </c>
      <c r="AI4669" t="s">
        <v>1562</v>
      </c>
      <c r="AJ4669" t="s">
        <v>1561</v>
      </c>
      <c r="AK4669" t="s">
        <v>1560</v>
      </c>
      <c r="AL4669">
        <v>5</v>
      </c>
      <c r="AM4669" s="5">
        <f t="shared" si="586"/>
        <v>0.7142857142857143</v>
      </c>
      <c r="AN4669" s="4">
        <f t="shared" si="583"/>
        <v>1.0818412938821875E-3</v>
      </c>
      <c r="AO4669" s="3"/>
      <c r="AP4669">
        <v>0</v>
      </c>
      <c r="AR4669" t="s">
        <v>62</v>
      </c>
      <c r="AT4669" s="2" t="s">
        <v>61</v>
      </c>
      <c r="AU4669" s="1">
        <f t="shared" si="587"/>
        <v>0.60051268522739953</v>
      </c>
      <c r="AV4669" s="1">
        <f t="shared" si="588"/>
        <v>0.45984738355906224</v>
      </c>
      <c r="AW4669" s="1">
        <f t="shared" si="589"/>
        <v>0.31918208189072483</v>
      </c>
    </row>
    <row r="4670" spans="1:49" x14ac:dyDescent="0.2">
      <c r="A4670">
        <v>4668</v>
      </c>
      <c r="B4670" t="s">
        <v>1559</v>
      </c>
      <c r="C4670" t="s">
        <v>1558</v>
      </c>
      <c r="F4670" t="s">
        <v>1557</v>
      </c>
      <c r="G4670" t="s">
        <v>18</v>
      </c>
      <c r="H4670" t="s">
        <v>17</v>
      </c>
      <c r="I4670" t="s">
        <v>1556</v>
      </c>
      <c r="J4670" t="s">
        <v>1555</v>
      </c>
      <c r="K4670" t="s">
        <v>1554</v>
      </c>
      <c r="L4670" t="s">
        <v>1553</v>
      </c>
      <c r="M4670" t="s">
        <v>1552</v>
      </c>
      <c r="N4670">
        <v>4</v>
      </c>
      <c r="O4670" t="s">
        <v>1551</v>
      </c>
      <c r="P4670" t="s">
        <v>1550</v>
      </c>
      <c r="Q4670" t="s">
        <v>1549</v>
      </c>
      <c r="R4670" s="7">
        <v>42005</v>
      </c>
      <c r="S4670" s="8">
        <f t="shared" si="584"/>
        <v>2015</v>
      </c>
      <c r="T4670" s="8">
        <v>2015</v>
      </c>
      <c r="U4670" s="8">
        <f t="shared" si="585"/>
        <v>7</v>
      </c>
      <c r="V4670" s="7">
        <v>42036</v>
      </c>
      <c r="W4670" t="s">
        <v>609</v>
      </c>
      <c r="X4670" s="2">
        <v>0.30399999999999999</v>
      </c>
      <c r="Y4670" s="6">
        <f t="shared" si="582"/>
        <v>8.115106377299057E-3</v>
      </c>
      <c r="AA4670">
        <v>8952477</v>
      </c>
      <c r="AB4670">
        <v>12250</v>
      </c>
      <c r="AC4670">
        <v>10982760</v>
      </c>
      <c r="AD4670" t="s">
        <v>7</v>
      </c>
      <c r="AE4670">
        <v>57</v>
      </c>
      <c r="AF4670">
        <v>2</v>
      </c>
      <c r="AH4670" t="s">
        <v>1548</v>
      </c>
      <c r="AI4670" t="s">
        <v>1547</v>
      </c>
      <c r="AJ4670" t="s">
        <v>1546</v>
      </c>
      <c r="AK4670" t="s">
        <v>1545</v>
      </c>
      <c r="AL4670">
        <v>6</v>
      </c>
      <c r="AM4670" s="5">
        <f t="shared" si="586"/>
        <v>0.8571428571428571</v>
      </c>
      <c r="AN4670" s="4">
        <f t="shared" si="583"/>
        <v>1.2982095526586248E-3</v>
      </c>
      <c r="AO4670" s="3"/>
      <c r="AP4670">
        <v>0</v>
      </c>
      <c r="AR4670" t="s">
        <v>62</v>
      </c>
      <c r="AT4670" s="2" t="s">
        <v>61</v>
      </c>
      <c r="AU4670" s="1">
        <f t="shared" si="587"/>
        <v>0.60700373299069266</v>
      </c>
      <c r="AV4670" s="1">
        <f t="shared" si="588"/>
        <v>0.47066579649788409</v>
      </c>
      <c r="AW4670" s="1">
        <f t="shared" si="589"/>
        <v>0.33432786000507547</v>
      </c>
    </row>
    <row r="4671" spans="1:49" x14ac:dyDescent="0.2">
      <c r="A4671">
        <v>4669</v>
      </c>
      <c r="B4671" t="s">
        <v>1544</v>
      </c>
      <c r="C4671" t="s">
        <v>1543</v>
      </c>
      <c r="F4671" t="s">
        <v>1542</v>
      </c>
      <c r="G4671" t="s">
        <v>18</v>
      </c>
      <c r="H4671" t="s">
        <v>17</v>
      </c>
      <c r="I4671" t="s">
        <v>616</v>
      </c>
      <c r="J4671">
        <v>60011357</v>
      </c>
      <c r="K4671" t="s">
        <v>615</v>
      </c>
      <c r="L4671" t="s">
        <v>614</v>
      </c>
      <c r="M4671" t="s">
        <v>613</v>
      </c>
      <c r="N4671">
        <v>2</v>
      </c>
      <c r="O4671" t="s">
        <v>1541</v>
      </c>
      <c r="P4671" t="s">
        <v>1540</v>
      </c>
      <c r="Q4671" t="s">
        <v>610</v>
      </c>
      <c r="R4671" s="7">
        <v>42005</v>
      </c>
      <c r="S4671" s="8">
        <f t="shared" si="584"/>
        <v>2015</v>
      </c>
      <c r="T4671" s="8">
        <v>2015</v>
      </c>
      <c r="U4671" s="8">
        <f t="shared" si="585"/>
        <v>7</v>
      </c>
      <c r="V4671" s="7">
        <v>42036</v>
      </c>
      <c r="W4671" t="s">
        <v>609</v>
      </c>
      <c r="X4671" s="2">
        <v>0.30399999999999999</v>
      </c>
      <c r="Y4671" s="6">
        <f t="shared" si="582"/>
        <v>8.115106377299057E-3</v>
      </c>
      <c r="AA4671">
        <v>8952477</v>
      </c>
      <c r="AB4671">
        <v>12250</v>
      </c>
      <c r="AC4671">
        <v>10982760</v>
      </c>
      <c r="AD4671" t="s">
        <v>7</v>
      </c>
      <c r="AE4671">
        <v>57</v>
      </c>
      <c r="AF4671">
        <v>2</v>
      </c>
      <c r="AH4671" t="s">
        <v>1539</v>
      </c>
      <c r="AI4671" t="s">
        <v>1538</v>
      </c>
      <c r="AJ4671" t="s">
        <v>1537</v>
      </c>
      <c r="AK4671" t="s">
        <v>1536</v>
      </c>
      <c r="AL4671">
        <v>3</v>
      </c>
      <c r="AM4671" s="5">
        <f t="shared" si="586"/>
        <v>0.42857142857142855</v>
      </c>
      <c r="AN4671" s="4">
        <f t="shared" si="583"/>
        <v>6.4910477632931242E-4</v>
      </c>
      <c r="AO4671" s="3"/>
      <c r="AP4671">
        <v>0</v>
      </c>
      <c r="AR4671" t="s">
        <v>62</v>
      </c>
      <c r="AT4671" s="2" t="s">
        <v>61</v>
      </c>
      <c r="AU4671" s="1">
        <f t="shared" si="587"/>
        <v>0.5875305897008134</v>
      </c>
      <c r="AV4671" s="1">
        <f t="shared" si="588"/>
        <v>0.43821055768141848</v>
      </c>
      <c r="AW4671" s="1">
        <f t="shared" si="589"/>
        <v>0.28889052566202356</v>
      </c>
    </row>
    <row r="4672" spans="1:49" x14ac:dyDescent="0.2">
      <c r="A4672">
        <v>4670</v>
      </c>
      <c r="B4672" t="s">
        <v>1535</v>
      </c>
      <c r="C4672" t="s">
        <v>1534</v>
      </c>
      <c r="F4672" t="s">
        <v>1533</v>
      </c>
      <c r="G4672" t="s">
        <v>18</v>
      </c>
      <c r="H4672" t="s">
        <v>17</v>
      </c>
      <c r="I4672" t="s">
        <v>1532</v>
      </c>
      <c r="J4672">
        <v>60005465</v>
      </c>
      <c r="K4672" t="s">
        <v>1531</v>
      </c>
      <c r="L4672" t="s">
        <v>1022</v>
      </c>
      <c r="M4672" t="s">
        <v>102</v>
      </c>
      <c r="N4672">
        <v>4</v>
      </c>
      <c r="O4672" t="s">
        <v>1530</v>
      </c>
      <c r="P4672" t="s">
        <v>1529</v>
      </c>
      <c r="Q4672" t="s">
        <v>1528</v>
      </c>
      <c r="R4672" s="7">
        <v>42005</v>
      </c>
      <c r="S4672" s="8">
        <f t="shared" si="584"/>
        <v>2015</v>
      </c>
      <c r="T4672" s="8">
        <v>2015</v>
      </c>
      <c r="U4672" s="8">
        <f t="shared" si="585"/>
        <v>7</v>
      </c>
      <c r="V4672" s="7">
        <v>42036</v>
      </c>
      <c r="W4672" t="s">
        <v>609</v>
      </c>
      <c r="X4672" s="2">
        <v>0.30399999999999999</v>
      </c>
      <c r="Y4672" s="6">
        <f t="shared" si="582"/>
        <v>8.115106377299057E-3</v>
      </c>
      <c r="AA4672">
        <v>8952477</v>
      </c>
      <c r="AB4672">
        <v>12250</v>
      </c>
      <c r="AC4672">
        <v>10982760</v>
      </c>
      <c r="AD4672" t="s">
        <v>7</v>
      </c>
      <c r="AE4672">
        <v>57</v>
      </c>
      <c r="AF4672">
        <v>2</v>
      </c>
      <c r="AH4672" t="s">
        <v>1527</v>
      </c>
      <c r="AI4672" t="s">
        <v>1526</v>
      </c>
      <c r="AJ4672" t="s">
        <v>1525</v>
      </c>
      <c r="AK4672" t="s">
        <v>1524</v>
      </c>
      <c r="AL4672">
        <v>9</v>
      </c>
      <c r="AM4672" s="5">
        <f t="shared" si="586"/>
        <v>1.2857142857142858</v>
      </c>
      <c r="AN4672" s="4">
        <f t="shared" si="583"/>
        <v>1.9473143289879377E-3</v>
      </c>
      <c r="AO4672" s="3"/>
      <c r="AP4672">
        <v>0</v>
      </c>
      <c r="AR4672" t="s">
        <v>62</v>
      </c>
      <c r="AT4672" s="2" t="s">
        <v>61</v>
      </c>
      <c r="AU4672" s="1">
        <f t="shared" si="587"/>
        <v>0.62647687628057214</v>
      </c>
      <c r="AV4672" s="1">
        <f t="shared" si="588"/>
        <v>0.50312103531434971</v>
      </c>
      <c r="AW4672" s="1">
        <f t="shared" si="589"/>
        <v>0.37976519434812733</v>
      </c>
    </row>
    <row r="4673" spans="1:49" x14ac:dyDescent="0.2">
      <c r="A4673">
        <v>4671</v>
      </c>
      <c r="B4673" t="s">
        <v>1523</v>
      </c>
      <c r="C4673" t="s">
        <v>1522</v>
      </c>
      <c r="F4673" t="s">
        <v>1521</v>
      </c>
      <c r="G4673" t="s">
        <v>18</v>
      </c>
      <c r="H4673" t="s">
        <v>17</v>
      </c>
      <c r="I4673" t="s">
        <v>1520</v>
      </c>
      <c r="J4673">
        <v>60016835</v>
      </c>
      <c r="K4673" t="s">
        <v>1519</v>
      </c>
      <c r="L4673" t="s">
        <v>103</v>
      </c>
      <c r="M4673" t="s">
        <v>102</v>
      </c>
      <c r="N4673">
        <v>4</v>
      </c>
      <c r="O4673" t="s">
        <v>1518</v>
      </c>
      <c r="P4673" t="s">
        <v>1517</v>
      </c>
      <c r="Q4673" t="s">
        <v>1516</v>
      </c>
      <c r="R4673" s="7">
        <v>42005</v>
      </c>
      <c r="S4673" s="8">
        <f t="shared" si="584"/>
        <v>2015</v>
      </c>
      <c r="T4673" s="8">
        <v>2015</v>
      </c>
      <c r="U4673" s="8">
        <f t="shared" si="585"/>
        <v>7</v>
      </c>
      <c r="V4673" s="7">
        <v>42036</v>
      </c>
      <c r="W4673" t="s">
        <v>609</v>
      </c>
      <c r="X4673" s="2">
        <v>0.30399999999999999</v>
      </c>
      <c r="Y4673" s="6">
        <f t="shared" si="582"/>
        <v>8.115106377299057E-3</v>
      </c>
      <c r="AA4673">
        <v>8952477</v>
      </c>
      <c r="AB4673">
        <v>12250</v>
      </c>
      <c r="AC4673">
        <v>10982760</v>
      </c>
      <c r="AD4673" t="s">
        <v>7</v>
      </c>
      <c r="AE4673">
        <v>57</v>
      </c>
      <c r="AF4673">
        <v>2</v>
      </c>
      <c r="AH4673" t="s">
        <v>1515</v>
      </c>
      <c r="AI4673" t="s">
        <v>1514</v>
      </c>
      <c r="AJ4673" t="s">
        <v>1513</v>
      </c>
      <c r="AK4673" t="s">
        <v>1512</v>
      </c>
      <c r="AL4673">
        <v>11</v>
      </c>
      <c r="AM4673" s="5">
        <f t="shared" si="586"/>
        <v>1.5714285714285714</v>
      </c>
      <c r="AN4673" s="4">
        <f t="shared" si="583"/>
        <v>2.3800508465408126E-3</v>
      </c>
      <c r="AO4673" s="3"/>
      <c r="AP4673">
        <v>0</v>
      </c>
      <c r="AR4673" t="s">
        <v>62</v>
      </c>
      <c r="AT4673" s="2" t="s">
        <v>61</v>
      </c>
      <c r="AU4673" s="1">
        <f t="shared" si="587"/>
        <v>0.63945897180715827</v>
      </c>
      <c r="AV4673" s="1">
        <f t="shared" si="588"/>
        <v>0.52475786119199352</v>
      </c>
      <c r="AW4673" s="1">
        <f t="shared" si="589"/>
        <v>0.41005675057682861</v>
      </c>
    </row>
    <row r="4674" spans="1:49" x14ac:dyDescent="0.2">
      <c r="A4674">
        <v>4672</v>
      </c>
      <c r="B4674" t="s">
        <v>1511</v>
      </c>
      <c r="C4674" t="s">
        <v>1510</v>
      </c>
      <c r="F4674" t="s">
        <v>1509</v>
      </c>
      <c r="G4674" t="s">
        <v>18</v>
      </c>
      <c r="H4674" t="s">
        <v>17</v>
      </c>
      <c r="I4674" t="s">
        <v>1508</v>
      </c>
      <c r="J4674">
        <v>60103695</v>
      </c>
      <c r="K4674" t="s">
        <v>1507</v>
      </c>
      <c r="L4674" t="s">
        <v>1506</v>
      </c>
      <c r="M4674" t="s">
        <v>1505</v>
      </c>
      <c r="N4674">
        <v>3</v>
      </c>
      <c r="O4674" t="s">
        <v>1504</v>
      </c>
      <c r="P4674" t="s">
        <v>1503</v>
      </c>
      <c r="Q4674" t="s">
        <v>1502</v>
      </c>
      <c r="R4674" s="7">
        <v>42005</v>
      </c>
      <c r="S4674" s="8">
        <f t="shared" si="584"/>
        <v>2015</v>
      </c>
      <c r="T4674" s="8">
        <v>2015</v>
      </c>
      <c r="U4674" s="8">
        <f t="shared" si="585"/>
        <v>7</v>
      </c>
      <c r="V4674" s="7">
        <v>42005</v>
      </c>
      <c r="W4674" t="s">
        <v>1441</v>
      </c>
      <c r="X4674" s="2">
        <v>0.82</v>
      </c>
      <c r="Y4674" s="6">
        <f t="shared" si="582"/>
        <v>2.1889431675609299E-2</v>
      </c>
      <c r="AA4674">
        <v>189456</v>
      </c>
      <c r="AB4674">
        <v>15361</v>
      </c>
      <c r="AD4674" t="s">
        <v>7</v>
      </c>
      <c r="AE4674">
        <v>64</v>
      </c>
      <c r="AF4674">
        <v>1</v>
      </c>
      <c r="AG4674">
        <v>6848825</v>
      </c>
      <c r="AH4674" t="s">
        <v>1501</v>
      </c>
      <c r="AI4674" t="s">
        <v>1500</v>
      </c>
      <c r="AJ4674" t="s">
        <v>1499</v>
      </c>
      <c r="AK4674" t="s">
        <v>1498</v>
      </c>
      <c r="AL4674">
        <v>1</v>
      </c>
      <c r="AM4674" s="5">
        <f t="shared" si="586"/>
        <v>0.14285714285714285</v>
      </c>
      <c r="AN4674" s="4">
        <f t="shared" si="583"/>
        <v>2.1636825877643749E-4</v>
      </c>
      <c r="AO4674" s="3"/>
      <c r="AP4674">
        <v>0</v>
      </c>
      <c r="AR4674" t="s">
        <v>62</v>
      </c>
      <c r="AT4674" s="2" t="s">
        <v>61</v>
      </c>
      <c r="AU4674" s="1">
        <f t="shared" si="587"/>
        <v>1.5387512650559438</v>
      </c>
      <c r="AV4674" s="1">
        <f t="shared" si="588"/>
        <v>1.1052899967192866</v>
      </c>
      <c r="AW4674" s="1">
        <f t="shared" si="589"/>
        <v>0.67182872838262953</v>
      </c>
    </row>
    <row r="4675" spans="1:49" x14ac:dyDescent="0.2">
      <c r="A4675">
        <v>4673</v>
      </c>
      <c r="B4675" t="s">
        <v>1497</v>
      </c>
      <c r="C4675" t="s">
        <v>1496</v>
      </c>
      <c r="D4675" t="s">
        <v>1495</v>
      </c>
      <c r="F4675" t="s">
        <v>1494</v>
      </c>
      <c r="G4675" t="s">
        <v>18</v>
      </c>
      <c r="H4675" t="s">
        <v>17</v>
      </c>
      <c r="I4675" t="s">
        <v>1493</v>
      </c>
      <c r="J4675" t="s">
        <v>1492</v>
      </c>
      <c r="K4675" t="s">
        <v>1491</v>
      </c>
      <c r="L4675" t="s">
        <v>1490</v>
      </c>
      <c r="M4675" t="s">
        <v>86</v>
      </c>
      <c r="N4675">
        <v>2</v>
      </c>
      <c r="O4675" t="s">
        <v>1489</v>
      </c>
      <c r="P4675" t="s">
        <v>1488</v>
      </c>
      <c r="Q4675" t="s">
        <v>1487</v>
      </c>
      <c r="R4675" s="7">
        <v>42005</v>
      </c>
      <c r="S4675" s="8">
        <f t="shared" si="584"/>
        <v>2015</v>
      </c>
      <c r="T4675" s="8">
        <v>2015</v>
      </c>
      <c r="U4675" s="8">
        <f t="shared" si="585"/>
        <v>7</v>
      </c>
      <c r="V4675" s="7" t="s">
        <v>458</v>
      </c>
      <c r="W4675" t="s">
        <v>1459</v>
      </c>
      <c r="X4675" s="2">
        <v>0.84399999999999997</v>
      </c>
      <c r="Y4675" s="6">
        <f t="shared" ref="Y4675:Y4738" si="590">(X4675-$Z$3)/($Z$2-$Z$3)</f>
        <v>2.2530097968553962E-2</v>
      </c>
      <c r="AA4675">
        <v>1956671</v>
      </c>
      <c r="AB4675">
        <v>22539</v>
      </c>
      <c r="AC4675" t="s">
        <v>1458</v>
      </c>
      <c r="AD4675" t="s">
        <v>7</v>
      </c>
      <c r="AE4675">
        <v>52</v>
      </c>
      <c r="AF4675" t="s">
        <v>1457</v>
      </c>
      <c r="AH4675" t="s">
        <v>1486</v>
      </c>
      <c r="AI4675" t="s">
        <v>1485</v>
      </c>
      <c r="AJ4675" t="s">
        <v>1484</v>
      </c>
      <c r="AK4675" t="s">
        <v>1483</v>
      </c>
      <c r="AL4675">
        <v>13</v>
      </c>
      <c r="AM4675" s="5">
        <f t="shared" si="586"/>
        <v>1.8571428571428572</v>
      </c>
      <c r="AN4675" s="4">
        <f t="shared" ref="AN4675:AN4738" si="591">(AM4675-$AO$3)/($AO$2-$AO$3)</f>
        <v>2.8127873640936877E-3</v>
      </c>
      <c r="AO4675" s="3"/>
      <c r="AP4675">
        <v>0</v>
      </c>
      <c r="AQ4675" t="s">
        <v>295</v>
      </c>
      <c r="AR4675">
        <v>91114201</v>
      </c>
      <c r="AS4675" t="s">
        <v>294</v>
      </c>
      <c r="AT4675" s="2">
        <v>2.1760000000000002</v>
      </c>
      <c r="AU4675" s="1">
        <f t="shared" si="587"/>
        <v>1.6614904787215878</v>
      </c>
      <c r="AV4675" s="1">
        <f t="shared" si="588"/>
        <v>1.2671442666323824</v>
      </c>
      <c r="AW4675" s="1">
        <f t="shared" si="589"/>
        <v>0.87279805454317694</v>
      </c>
    </row>
    <row r="4676" spans="1:49" x14ac:dyDescent="0.2">
      <c r="A4676">
        <v>4674</v>
      </c>
      <c r="B4676" t="s">
        <v>1482</v>
      </c>
      <c r="C4676" t="s">
        <v>1481</v>
      </c>
      <c r="F4676" t="s">
        <v>1480</v>
      </c>
      <c r="G4676" t="s">
        <v>18</v>
      </c>
      <c r="H4676" t="s">
        <v>17</v>
      </c>
      <c r="I4676" t="s">
        <v>1479</v>
      </c>
      <c r="J4676" t="s">
        <v>1478</v>
      </c>
      <c r="K4676" t="s">
        <v>1477</v>
      </c>
      <c r="L4676" t="s">
        <v>1476</v>
      </c>
      <c r="M4676" t="s">
        <v>1475</v>
      </c>
      <c r="N4676">
        <v>4</v>
      </c>
      <c r="O4676" t="s">
        <v>1474</v>
      </c>
      <c r="P4676" t="s">
        <v>1473</v>
      </c>
      <c r="Q4676" t="s">
        <v>1472</v>
      </c>
      <c r="R4676" s="7">
        <v>42005</v>
      </c>
      <c r="S4676" s="8">
        <f t="shared" si="584"/>
        <v>2015</v>
      </c>
      <c r="T4676" s="8">
        <v>2015</v>
      </c>
      <c r="U4676" s="8">
        <f t="shared" si="585"/>
        <v>7</v>
      </c>
      <c r="V4676" s="7">
        <v>42005</v>
      </c>
      <c r="W4676" t="s">
        <v>1362</v>
      </c>
      <c r="X4676" s="2">
        <v>0.42</v>
      </c>
      <c r="Y4676" s="6">
        <f t="shared" si="590"/>
        <v>1.1211660126531593E-2</v>
      </c>
      <c r="AA4676">
        <v>15308669</v>
      </c>
      <c r="AB4676">
        <v>17543</v>
      </c>
      <c r="AC4676">
        <v>15308677</v>
      </c>
      <c r="AD4676" t="s">
        <v>7</v>
      </c>
      <c r="AE4676">
        <v>15</v>
      </c>
      <c r="AF4676">
        <v>1</v>
      </c>
      <c r="AH4676" t="s">
        <v>1471</v>
      </c>
      <c r="AI4676" t="s">
        <v>1470</v>
      </c>
      <c r="AJ4676" t="s">
        <v>1469</v>
      </c>
      <c r="AK4676" t="s">
        <v>1468</v>
      </c>
      <c r="AL4676">
        <v>6</v>
      </c>
      <c r="AM4676" s="5">
        <f t="shared" si="586"/>
        <v>0.8571428571428571</v>
      </c>
      <c r="AN4676" s="4">
        <f t="shared" si="591"/>
        <v>1.2982095526586248E-3</v>
      </c>
      <c r="AO4676" s="3"/>
      <c r="AP4676">
        <v>0</v>
      </c>
      <c r="AR4676">
        <v>60970117</v>
      </c>
      <c r="AT4676" s="2" t="s">
        <v>61</v>
      </c>
      <c r="AU4676" s="1">
        <f t="shared" si="587"/>
        <v>0.82376249543697022</v>
      </c>
      <c r="AV4676" s="1">
        <f t="shared" si="588"/>
        <v>0.62549348395951088</v>
      </c>
      <c r="AW4676" s="1">
        <f t="shared" si="589"/>
        <v>0.42722447248205148</v>
      </c>
    </row>
    <row r="4677" spans="1:49" x14ac:dyDescent="0.2">
      <c r="A4677">
        <v>4675</v>
      </c>
      <c r="B4677" t="s">
        <v>1467</v>
      </c>
      <c r="C4677" t="s">
        <v>1466</v>
      </c>
      <c r="D4677" t="s">
        <v>1465</v>
      </c>
      <c r="F4677" t="s">
        <v>1464</v>
      </c>
      <c r="G4677" t="s">
        <v>18</v>
      </c>
      <c r="H4677" t="s">
        <v>17</v>
      </c>
      <c r="I4677" t="s">
        <v>1463</v>
      </c>
      <c r="J4677">
        <v>60012060</v>
      </c>
      <c r="K4677" t="s">
        <v>1462</v>
      </c>
      <c r="L4677" t="s">
        <v>1461</v>
      </c>
      <c r="M4677" t="s">
        <v>102</v>
      </c>
      <c r="N4677">
        <v>1</v>
      </c>
      <c r="O4677" t="s">
        <v>1460</v>
      </c>
      <c r="P4677">
        <v>7403891105</v>
      </c>
      <c r="Q4677">
        <v>60012060</v>
      </c>
      <c r="R4677" s="7">
        <v>42005</v>
      </c>
      <c r="S4677" s="8">
        <f t="shared" si="584"/>
        <v>2015</v>
      </c>
      <c r="T4677" s="8">
        <v>2015</v>
      </c>
      <c r="U4677" s="8">
        <f t="shared" si="585"/>
        <v>7</v>
      </c>
      <c r="V4677" s="7" t="s">
        <v>458</v>
      </c>
      <c r="W4677" t="s">
        <v>1459</v>
      </c>
      <c r="X4677" s="2">
        <v>0.84399999999999997</v>
      </c>
      <c r="Y4677" s="6">
        <f t="shared" si="590"/>
        <v>2.2530097968553962E-2</v>
      </c>
      <c r="AA4677">
        <v>1956671</v>
      </c>
      <c r="AB4677">
        <v>22539</v>
      </c>
      <c r="AC4677" t="s">
        <v>1458</v>
      </c>
      <c r="AD4677" t="s">
        <v>7</v>
      </c>
      <c r="AE4677">
        <v>52</v>
      </c>
      <c r="AF4677" t="s">
        <v>1457</v>
      </c>
      <c r="AH4677" t="s">
        <v>1456</v>
      </c>
      <c r="AI4677" t="s">
        <v>1455</v>
      </c>
      <c r="AJ4677" t="s">
        <v>1454</v>
      </c>
      <c r="AK4677" t="s">
        <v>1453</v>
      </c>
      <c r="AL4677">
        <v>10</v>
      </c>
      <c r="AM4677" s="5">
        <f t="shared" si="586"/>
        <v>1.4285714285714286</v>
      </c>
      <c r="AN4677" s="4">
        <f t="shared" si="591"/>
        <v>2.163682587764375E-3</v>
      </c>
      <c r="AO4677" s="3"/>
      <c r="AP4677">
        <v>0</v>
      </c>
      <c r="AQ4677" t="s">
        <v>295</v>
      </c>
      <c r="AR4677">
        <v>91114201</v>
      </c>
      <c r="AS4677" t="s">
        <v>294</v>
      </c>
      <c r="AT4677" s="2">
        <v>2.1760000000000002</v>
      </c>
      <c r="AU4677" s="1">
        <f t="shared" si="587"/>
        <v>1.6420173354317082</v>
      </c>
      <c r="AV4677" s="1">
        <f t="shared" si="588"/>
        <v>1.2346890278159168</v>
      </c>
      <c r="AW4677" s="1">
        <f t="shared" si="589"/>
        <v>0.82736072020012519</v>
      </c>
    </row>
    <row r="4678" spans="1:49" x14ac:dyDescent="0.2">
      <c r="A4678">
        <v>4676</v>
      </c>
      <c r="B4678" t="s">
        <v>1452</v>
      </c>
      <c r="C4678" t="s">
        <v>1451</v>
      </c>
      <c r="F4678" t="s">
        <v>1450</v>
      </c>
      <c r="G4678" t="s">
        <v>18</v>
      </c>
      <c r="H4678" t="s">
        <v>17</v>
      </c>
      <c r="I4678" t="s">
        <v>1449</v>
      </c>
      <c r="J4678" t="s">
        <v>1448</v>
      </c>
      <c r="K4678" t="s">
        <v>1447</v>
      </c>
      <c r="L4678" t="s">
        <v>1446</v>
      </c>
      <c r="M4678" t="s">
        <v>1445</v>
      </c>
      <c r="N4678">
        <v>5</v>
      </c>
      <c r="O4678" t="s">
        <v>1444</v>
      </c>
      <c r="P4678" t="s">
        <v>1443</v>
      </c>
      <c r="Q4678" t="s">
        <v>1442</v>
      </c>
      <c r="R4678" s="7">
        <v>42005</v>
      </c>
      <c r="S4678" s="8">
        <f t="shared" si="584"/>
        <v>2015</v>
      </c>
      <c r="T4678" s="8">
        <v>2015</v>
      </c>
      <c r="U4678" s="8">
        <f t="shared" si="585"/>
        <v>7</v>
      </c>
      <c r="V4678" s="7">
        <v>42005</v>
      </c>
      <c r="W4678" t="s">
        <v>1441</v>
      </c>
      <c r="X4678" s="2">
        <v>0.82</v>
      </c>
      <c r="Y4678" s="6">
        <f t="shared" si="590"/>
        <v>2.1889431675609299E-2</v>
      </c>
      <c r="AA4678">
        <v>189456</v>
      </c>
      <c r="AB4678">
        <v>15361</v>
      </c>
      <c r="AD4678" t="s">
        <v>7</v>
      </c>
      <c r="AE4678">
        <v>64</v>
      </c>
      <c r="AF4678">
        <v>1</v>
      </c>
      <c r="AG4678">
        <v>6857348</v>
      </c>
      <c r="AH4678" t="s">
        <v>1440</v>
      </c>
      <c r="AI4678" t="s">
        <v>1439</v>
      </c>
      <c r="AJ4678" t="s">
        <v>1438</v>
      </c>
      <c r="AK4678" t="s">
        <v>1437</v>
      </c>
      <c r="AL4678">
        <v>4</v>
      </c>
      <c r="AM4678" s="5">
        <f t="shared" si="586"/>
        <v>0.5714285714285714</v>
      </c>
      <c r="AN4678" s="4">
        <f t="shared" si="591"/>
        <v>8.6547303510574997E-4</v>
      </c>
      <c r="AO4678" s="3"/>
      <c r="AP4678">
        <v>0</v>
      </c>
      <c r="AR4678" t="s">
        <v>62</v>
      </c>
      <c r="AT4678" s="2" t="s">
        <v>61</v>
      </c>
      <c r="AU4678" s="1">
        <f t="shared" si="587"/>
        <v>1.5582244083458232</v>
      </c>
      <c r="AV4678" s="1">
        <f t="shared" si="588"/>
        <v>1.1377452355357525</v>
      </c>
      <c r="AW4678" s="1">
        <f t="shared" si="589"/>
        <v>0.71726606272568139</v>
      </c>
    </row>
    <row r="4679" spans="1:49" x14ac:dyDescent="0.2">
      <c r="A4679">
        <v>4677</v>
      </c>
      <c r="B4679" t="s">
        <v>1436</v>
      </c>
      <c r="C4679" t="s">
        <v>1435</v>
      </c>
      <c r="F4679" t="s">
        <v>1434</v>
      </c>
      <c r="G4679" t="s">
        <v>18</v>
      </c>
      <c r="H4679" t="s">
        <v>17</v>
      </c>
      <c r="I4679" t="s">
        <v>1433</v>
      </c>
      <c r="J4679" t="s">
        <v>1432</v>
      </c>
      <c r="K4679" t="s">
        <v>1431</v>
      </c>
      <c r="L4679" t="s">
        <v>1430</v>
      </c>
      <c r="M4679" t="s">
        <v>1429</v>
      </c>
      <c r="N4679">
        <v>6</v>
      </c>
      <c r="O4679" t="s">
        <v>1428</v>
      </c>
      <c r="P4679" t="s">
        <v>1427</v>
      </c>
      <c r="Q4679" t="s">
        <v>1426</v>
      </c>
      <c r="R4679" s="7">
        <v>42005</v>
      </c>
      <c r="S4679" s="8">
        <f t="shared" si="584"/>
        <v>2015</v>
      </c>
      <c r="T4679" s="8">
        <v>2015</v>
      </c>
      <c r="U4679" s="8">
        <f t="shared" si="585"/>
        <v>7</v>
      </c>
      <c r="V4679" s="7">
        <v>2015</v>
      </c>
      <c r="W4679" t="s">
        <v>1425</v>
      </c>
      <c r="X4679" s="2" t="s">
        <v>61</v>
      </c>
      <c r="Y4679" s="6" t="e">
        <f t="shared" si="590"/>
        <v>#VALUE!</v>
      </c>
      <c r="AA4679">
        <v>18194311</v>
      </c>
      <c r="AB4679">
        <v>19700173025</v>
      </c>
      <c r="AC4679">
        <v>21520941</v>
      </c>
      <c r="AD4679" t="s">
        <v>7</v>
      </c>
      <c r="AE4679">
        <v>9</v>
      </c>
      <c r="AF4679">
        <v>2</v>
      </c>
      <c r="AH4679" t="s">
        <v>1424</v>
      </c>
      <c r="AI4679" t="s">
        <v>1423</v>
      </c>
      <c r="AJ4679" t="s">
        <v>1422</v>
      </c>
      <c r="AK4679" t="s">
        <v>1421</v>
      </c>
      <c r="AL4679">
        <v>4</v>
      </c>
      <c r="AM4679" s="5">
        <f t="shared" si="586"/>
        <v>0.5714285714285714</v>
      </c>
      <c r="AN4679" s="4">
        <f t="shared" si="591"/>
        <v>8.6547303510574997E-4</v>
      </c>
      <c r="AO4679" s="3"/>
      <c r="AP4679">
        <v>1</v>
      </c>
      <c r="AR4679">
        <v>10673011</v>
      </c>
      <c r="AT4679" s="2" t="s">
        <v>61</v>
      </c>
      <c r="AU4679" s="1" t="e">
        <f t="shared" si="587"/>
        <v>#VALUE!</v>
      </c>
      <c r="AV4679" s="1" t="e">
        <f t="shared" si="588"/>
        <v>#VALUE!</v>
      </c>
      <c r="AW4679" s="1" t="e">
        <f t="shared" si="589"/>
        <v>#VALUE!</v>
      </c>
    </row>
    <row r="4680" spans="1:49" x14ac:dyDescent="0.2">
      <c r="A4680">
        <v>4678</v>
      </c>
      <c r="B4680" t="s">
        <v>1420</v>
      </c>
      <c r="C4680" t="s">
        <v>1419</v>
      </c>
      <c r="D4680" t="s">
        <v>1418</v>
      </c>
      <c r="E4680">
        <v>25450140</v>
      </c>
      <c r="F4680" t="s">
        <v>1417</v>
      </c>
      <c r="G4680" t="s">
        <v>18</v>
      </c>
      <c r="H4680" t="s">
        <v>17</v>
      </c>
      <c r="I4680" t="s">
        <v>1416</v>
      </c>
      <c r="J4680" t="s">
        <v>1415</v>
      </c>
      <c r="K4680" t="s">
        <v>1414</v>
      </c>
      <c r="L4680" t="s">
        <v>1413</v>
      </c>
      <c r="M4680" t="s">
        <v>427</v>
      </c>
      <c r="N4680">
        <v>2</v>
      </c>
      <c r="O4680" t="s">
        <v>1412</v>
      </c>
      <c r="P4680" t="s">
        <v>1411</v>
      </c>
      <c r="Q4680" t="s">
        <v>1410</v>
      </c>
      <c r="R4680" s="7">
        <v>42005</v>
      </c>
      <c r="S4680" s="8">
        <f t="shared" si="584"/>
        <v>2015</v>
      </c>
      <c r="T4680" s="8">
        <v>2015</v>
      </c>
      <c r="U4680" s="8">
        <f t="shared" si="585"/>
        <v>7</v>
      </c>
      <c r="V4680" s="7" t="s">
        <v>458</v>
      </c>
      <c r="W4680" t="s">
        <v>1409</v>
      </c>
      <c r="X4680" s="2">
        <v>0.94399999999999995</v>
      </c>
      <c r="Y4680" s="6">
        <f t="shared" si="590"/>
        <v>2.5199540855823391E-2</v>
      </c>
      <c r="AA4680">
        <v>3043940</v>
      </c>
      <c r="AB4680">
        <v>18046</v>
      </c>
      <c r="AC4680">
        <v>18727972</v>
      </c>
      <c r="AD4680" t="s">
        <v>7</v>
      </c>
      <c r="AE4680">
        <v>584</v>
      </c>
      <c r="AH4680" t="s">
        <v>1408</v>
      </c>
      <c r="AI4680" t="s">
        <v>1407</v>
      </c>
      <c r="AJ4680" t="s">
        <v>1406</v>
      </c>
      <c r="AK4680" t="s">
        <v>1405</v>
      </c>
      <c r="AL4680">
        <v>2</v>
      </c>
      <c r="AM4680" s="5">
        <f t="shared" si="586"/>
        <v>0.2857142857142857</v>
      </c>
      <c r="AN4680" s="4">
        <f t="shared" si="591"/>
        <v>4.3273651755287499E-4</v>
      </c>
      <c r="AO4680" s="3"/>
      <c r="AP4680">
        <v>0</v>
      </c>
      <c r="AQ4680" t="s">
        <v>1404</v>
      </c>
      <c r="AR4680">
        <v>26440176</v>
      </c>
      <c r="AS4680" t="s">
        <v>1403</v>
      </c>
      <c r="AT4680" s="2">
        <v>3.0459999999999998</v>
      </c>
      <c r="AU4680" s="1">
        <f t="shared" si="587"/>
        <v>1.7769499554342234</v>
      </c>
      <c r="AV4680" s="1">
        <f t="shared" si="588"/>
        <v>1.2816138686688132</v>
      </c>
      <c r="AW4680" s="1">
        <f t="shared" si="589"/>
        <v>0.78627778190340292</v>
      </c>
    </row>
    <row r="4681" spans="1:49" x14ac:dyDescent="0.2">
      <c r="A4681">
        <v>4679</v>
      </c>
      <c r="B4681" t="s">
        <v>1402</v>
      </c>
      <c r="C4681" t="s">
        <v>1401</v>
      </c>
      <c r="D4681" t="s">
        <v>1400</v>
      </c>
      <c r="F4681" t="s">
        <v>1399</v>
      </c>
      <c r="G4681" t="s">
        <v>18</v>
      </c>
      <c r="H4681" t="s">
        <v>17</v>
      </c>
      <c r="I4681" t="s">
        <v>1398</v>
      </c>
      <c r="J4681">
        <v>60026134</v>
      </c>
      <c r="K4681" t="s">
        <v>1397</v>
      </c>
      <c r="L4681" t="s">
        <v>1396</v>
      </c>
      <c r="M4681" t="s">
        <v>1395</v>
      </c>
      <c r="N4681">
        <v>4</v>
      </c>
      <c r="O4681" t="s">
        <v>1394</v>
      </c>
      <c r="P4681" t="s">
        <v>1393</v>
      </c>
      <c r="Q4681" t="s">
        <v>1392</v>
      </c>
      <c r="R4681" s="7">
        <v>42005</v>
      </c>
      <c r="S4681" s="8">
        <f t="shared" si="584"/>
        <v>2015</v>
      </c>
      <c r="T4681" s="8">
        <v>2015</v>
      </c>
      <c r="U4681" s="8">
        <f t="shared" si="585"/>
        <v>7</v>
      </c>
      <c r="V4681" s="7">
        <v>42036</v>
      </c>
      <c r="W4681" t="s">
        <v>440</v>
      </c>
      <c r="X4681" s="2">
        <v>1.1339999999999999</v>
      </c>
      <c r="Y4681" s="6">
        <f t="shared" si="590"/>
        <v>3.0271482341635299E-2</v>
      </c>
      <c r="AA4681">
        <v>945765</v>
      </c>
      <c r="AB4681">
        <v>12372</v>
      </c>
      <c r="AD4681" t="s">
        <v>7</v>
      </c>
      <c r="AE4681">
        <v>107</v>
      </c>
      <c r="AH4681" t="s">
        <v>1391</v>
      </c>
      <c r="AI4681" t="s">
        <v>1390</v>
      </c>
      <c r="AJ4681" t="s">
        <v>1389</v>
      </c>
      <c r="AK4681" t="s">
        <v>1388</v>
      </c>
      <c r="AL4681">
        <v>7</v>
      </c>
      <c r="AM4681" s="5">
        <f t="shared" si="586"/>
        <v>1</v>
      </c>
      <c r="AN4681" s="4">
        <f t="shared" si="591"/>
        <v>1.5145778114350624E-3</v>
      </c>
      <c r="AO4681" s="3"/>
      <c r="AP4681">
        <v>0</v>
      </c>
      <c r="AR4681" t="s">
        <v>62</v>
      </c>
      <c r="AT4681" s="2">
        <v>2.4129999999999998</v>
      </c>
      <c r="AU4681" s="1">
        <f t="shared" si="587"/>
        <v>2.1644410982575226</v>
      </c>
      <c r="AV4681" s="1">
        <f t="shared" si="588"/>
        <v>1.589303007653518</v>
      </c>
      <c r="AW4681" s="1">
        <f t="shared" si="589"/>
        <v>1.0141649170495133</v>
      </c>
    </row>
    <row r="4682" spans="1:49" x14ac:dyDescent="0.2">
      <c r="A4682">
        <v>4680</v>
      </c>
      <c r="B4682" t="s">
        <v>1387</v>
      </c>
      <c r="C4682" t="s">
        <v>1386</v>
      </c>
      <c r="F4682" t="s">
        <v>1385</v>
      </c>
      <c r="G4682" t="s">
        <v>18</v>
      </c>
      <c r="H4682" t="s">
        <v>17</v>
      </c>
      <c r="I4682" t="s">
        <v>1384</v>
      </c>
      <c r="J4682" t="s">
        <v>1383</v>
      </c>
      <c r="K4682" t="s">
        <v>1382</v>
      </c>
      <c r="L4682" t="s">
        <v>1381</v>
      </c>
      <c r="M4682" t="s">
        <v>1380</v>
      </c>
      <c r="N4682">
        <v>3</v>
      </c>
      <c r="O4682" t="s">
        <v>1379</v>
      </c>
      <c r="P4682" t="s">
        <v>1378</v>
      </c>
      <c r="Q4682" t="s">
        <v>1377</v>
      </c>
      <c r="R4682" s="7">
        <v>42005</v>
      </c>
      <c r="S4682" s="8">
        <f t="shared" si="584"/>
        <v>2015</v>
      </c>
      <c r="T4682" s="8">
        <v>2015</v>
      </c>
      <c r="U4682" s="8">
        <f t="shared" si="585"/>
        <v>7</v>
      </c>
      <c r="V4682" s="7">
        <v>42005</v>
      </c>
      <c r="W4682" t="s">
        <v>1147</v>
      </c>
      <c r="X4682" s="2">
        <v>1.6379999999999999</v>
      </c>
      <c r="Y4682" s="6">
        <f t="shared" si="590"/>
        <v>4.3725474493473214E-2</v>
      </c>
      <c r="AA4682" t="s">
        <v>1146</v>
      </c>
      <c r="AB4682">
        <v>17391</v>
      </c>
      <c r="AD4682" t="s">
        <v>7</v>
      </c>
      <c r="AE4682">
        <v>63</v>
      </c>
      <c r="AF4682">
        <v>1</v>
      </c>
      <c r="AG4682">
        <v>6951471</v>
      </c>
      <c r="AH4682" t="s">
        <v>1376</v>
      </c>
      <c r="AI4682" t="s">
        <v>1375</v>
      </c>
      <c r="AJ4682" t="s">
        <v>1374</v>
      </c>
      <c r="AK4682" t="s">
        <v>1373</v>
      </c>
      <c r="AL4682">
        <v>132</v>
      </c>
      <c r="AM4682" s="5">
        <f t="shared" si="586"/>
        <v>18.857142857142858</v>
      </c>
      <c r="AN4682" s="4">
        <f t="shared" si="591"/>
        <v>2.8560610158489749E-2</v>
      </c>
      <c r="AO4682" s="3"/>
      <c r="AP4682">
        <v>0</v>
      </c>
      <c r="AR4682" t="s">
        <v>62</v>
      </c>
      <c r="AT4682" s="2">
        <v>4.931</v>
      </c>
      <c r="AU4682" s="1">
        <f t="shared" si="587"/>
        <v>3.9176015192978171</v>
      </c>
      <c r="AV4682" s="1">
        <f t="shared" si="588"/>
        <v>3.6143042325981476</v>
      </c>
      <c r="AW4682" s="1">
        <f t="shared" si="589"/>
        <v>3.3110069458984785</v>
      </c>
    </row>
    <row r="4683" spans="1:49" x14ac:dyDescent="0.2">
      <c r="A4683">
        <v>4681</v>
      </c>
      <c r="B4683" t="s">
        <v>1372</v>
      </c>
      <c r="C4683" t="s">
        <v>1371</v>
      </c>
      <c r="F4683" t="s">
        <v>1370</v>
      </c>
      <c r="G4683" t="s">
        <v>18</v>
      </c>
      <c r="H4683" t="s">
        <v>17</v>
      </c>
      <c r="I4683" t="s">
        <v>1369</v>
      </c>
      <c r="J4683">
        <v>60016636</v>
      </c>
      <c r="K4683" t="s">
        <v>1368</v>
      </c>
      <c r="L4683" t="s">
        <v>1367</v>
      </c>
      <c r="M4683" t="s">
        <v>1366</v>
      </c>
      <c r="N4683">
        <v>5</v>
      </c>
      <c r="O4683" t="s">
        <v>1365</v>
      </c>
      <c r="P4683" t="s">
        <v>1364</v>
      </c>
      <c r="Q4683" t="s">
        <v>1363</v>
      </c>
      <c r="R4683" s="7">
        <v>42005</v>
      </c>
      <c r="S4683" s="8">
        <f t="shared" si="584"/>
        <v>2015</v>
      </c>
      <c r="T4683" s="8">
        <v>2015</v>
      </c>
      <c r="U4683" s="8">
        <f t="shared" si="585"/>
        <v>7</v>
      </c>
      <c r="V4683" s="7">
        <v>42005</v>
      </c>
      <c r="W4683" t="s">
        <v>1362</v>
      </c>
      <c r="X4683" s="2">
        <v>0.42</v>
      </c>
      <c r="Y4683" s="6">
        <f t="shared" si="590"/>
        <v>1.1211660126531593E-2</v>
      </c>
      <c r="AA4683">
        <v>15308669</v>
      </c>
      <c r="AB4683">
        <v>17543</v>
      </c>
      <c r="AC4683">
        <v>15308677</v>
      </c>
      <c r="AD4683" t="s">
        <v>7</v>
      </c>
      <c r="AE4683">
        <v>15</v>
      </c>
      <c r="AF4683">
        <v>1</v>
      </c>
      <c r="AH4683" t="s">
        <v>1361</v>
      </c>
      <c r="AI4683" t="s">
        <v>1360</v>
      </c>
      <c r="AJ4683" t="s">
        <v>1359</v>
      </c>
      <c r="AK4683" t="s">
        <v>1358</v>
      </c>
      <c r="AL4683">
        <v>0</v>
      </c>
      <c r="AM4683" s="5">
        <f t="shared" si="586"/>
        <v>0</v>
      </c>
      <c r="AN4683" s="4">
        <f t="shared" si="591"/>
        <v>0</v>
      </c>
      <c r="AO4683" s="3"/>
      <c r="AP4683">
        <v>0</v>
      </c>
      <c r="AR4683" t="s">
        <v>62</v>
      </c>
      <c r="AT4683" s="2" t="s">
        <v>61</v>
      </c>
      <c r="AU4683" s="1">
        <f t="shared" si="587"/>
        <v>0.78481620885721137</v>
      </c>
      <c r="AV4683" s="1">
        <f t="shared" si="588"/>
        <v>0.56058300632657965</v>
      </c>
      <c r="AW4683" s="1">
        <f t="shared" si="589"/>
        <v>0.33634980379594775</v>
      </c>
    </row>
    <row r="4684" spans="1:49" x14ac:dyDescent="0.2">
      <c r="A4684">
        <v>4682</v>
      </c>
      <c r="B4684" t="s">
        <v>1357</v>
      </c>
      <c r="C4684" t="s">
        <v>1356</v>
      </c>
      <c r="D4684" t="s">
        <v>1355</v>
      </c>
      <c r="E4684">
        <v>25482259</v>
      </c>
      <c r="F4684" t="s">
        <v>1354</v>
      </c>
      <c r="G4684" t="s">
        <v>18</v>
      </c>
      <c r="H4684" t="s">
        <v>17</v>
      </c>
      <c r="I4684" t="s">
        <v>1353</v>
      </c>
      <c r="J4684" t="s">
        <v>1352</v>
      </c>
      <c r="K4684" t="s">
        <v>1351</v>
      </c>
      <c r="L4684" t="s">
        <v>1350</v>
      </c>
      <c r="M4684" t="s">
        <v>86</v>
      </c>
      <c r="N4684">
        <v>8</v>
      </c>
      <c r="O4684" t="s">
        <v>1349</v>
      </c>
      <c r="P4684" t="s">
        <v>1348</v>
      </c>
      <c r="Q4684" t="s">
        <v>1347</v>
      </c>
      <c r="R4684" s="7">
        <v>42005</v>
      </c>
      <c r="S4684" s="8">
        <f t="shared" si="584"/>
        <v>2015</v>
      </c>
      <c r="T4684" s="8">
        <v>2015</v>
      </c>
      <c r="U4684" s="8">
        <f t="shared" si="585"/>
        <v>7</v>
      </c>
      <c r="V4684" s="7">
        <v>42036</v>
      </c>
      <c r="W4684" t="s">
        <v>1346</v>
      </c>
      <c r="X4684" s="2">
        <v>1.59</v>
      </c>
      <c r="Y4684" s="6">
        <f t="shared" si="590"/>
        <v>4.2444141907583888E-2</v>
      </c>
      <c r="AA4684">
        <v>52728</v>
      </c>
      <c r="AB4684">
        <v>16791</v>
      </c>
      <c r="AC4684">
        <v>18792650</v>
      </c>
      <c r="AD4684" t="s">
        <v>7</v>
      </c>
      <c r="AE4684">
        <v>1847</v>
      </c>
      <c r="AF4684">
        <v>2</v>
      </c>
      <c r="AH4684" t="s">
        <v>1345</v>
      </c>
      <c r="AI4684" t="s">
        <v>1344</v>
      </c>
      <c r="AJ4684" t="s">
        <v>1343</v>
      </c>
      <c r="AK4684" t="s">
        <v>1342</v>
      </c>
      <c r="AL4684">
        <v>4</v>
      </c>
      <c r="AM4684" s="5">
        <f t="shared" si="586"/>
        <v>0.5714285714285714</v>
      </c>
      <c r="AN4684" s="4">
        <f t="shared" si="591"/>
        <v>8.6547303510574997E-4</v>
      </c>
      <c r="AO4684" s="3"/>
      <c r="AP4684">
        <v>1</v>
      </c>
      <c r="AQ4684" t="s">
        <v>295</v>
      </c>
      <c r="AR4684">
        <v>20603039</v>
      </c>
      <c r="AS4684" t="s">
        <v>294</v>
      </c>
      <c r="AT4684" s="2" t="s">
        <v>61</v>
      </c>
      <c r="AU4684" s="1">
        <f t="shared" si="587"/>
        <v>2.9970541245840443</v>
      </c>
      <c r="AV4684" s="1">
        <f t="shared" si="588"/>
        <v>2.1654807471344819</v>
      </c>
      <c r="AW4684" s="1">
        <f t="shared" si="589"/>
        <v>1.3339073696849189</v>
      </c>
    </row>
    <row r="4685" spans="1:49" x14ac:dyDescent="0.2">
      <c r="A4685">
        <v>4683</v>
      </c>
      <c r="B4685" t="s">
        <v>1341</v>
      </c>
      <c r="C4685" t="s">
        <v>1340</v>
      </c>
      <c r="D4685" t="s">
        <v>1339</v>
      </c>
      <c r="F4685" t="s">
        <v>1338</v>
      </c>
      <c r="G4685" t="s">
        <v>18</v>
      </c>
      <c r="H4685" t="s">
        <v>17</v>
      </c>
      <c r="I4685" t="s">
        <v>1337</v>
      </c>
      <c r="J4685">
        <v>60089932</v>
      </c>
      <c r="K4685" t="s">
        <v>1336</v>
      </c>
      <c r="L4685" t="s">
        <v>1335</v>
      </c>
      <c r="M4685" t="s">
        <v>102</v>
      </c>
      <c r="N4685">
        <v>3</v>
      </c>
      <c r="O4685" t="s">
        <v>1334</v>
      </c>
      <c r="P4685" t="s">
        <v>1333</v>
      </c>
      <c r="Q4685" t="s">
        <v>1332</v>
      </c>
      <c r="R4685" s="7">
        <v>42005</v>
      </c>
      <c r="S4685" s="8">
        <f t="shared" si="584"/>
        <v>2015</v>
      </c>
      <c r="T4685" s="8">
        <v>2015</v>
      </c>
      <c r="U4685" s="8">
        <f t="shared" si="585"/>
        <v>7</v>
      </c>
      <c r="V4685" s="7">
        <v>42005</v>
      </c>
      <c r="W4685" t="s">
        <v>1331</v>
      </c>
      <c r="X4685" s="2">
        <v>0.68200000000000005</v>
      </c>
      <c r="Y4685" s="6">
        <f t="shared" si="590"/>
        <v>1.8205600491177493E-2</v>
      </c>
      <c r="AA4685">
        <v>2731177</v>
      </c>
      <c r="AB4685">
        <v>12375</v>
      </c>
      <c r="AC4685">
        <v>18791948</v>
      </c>
      <c r="AD4685" t="s">
        <v>7</v>
      </c>
      <c r="AE4685">
        <v>55</v>
      </c>
      <c r="AF4685">
        <v>1</v>
      </c>
      <c r="AH4685" t="s">
        <v>1330</v>
      </c>
      <c r="AI4685" t="s">
        <v>1329</v>
      </c>
      <c r="AJ4685" t="s">
        <v>1328</v>
      </c>
      <c r="AK4685" t="s">
        <v>1327</v>
      </c>
      <c r="AL4685">
        <v>18</v>
      </c>
      <c r="AM4685" s="5">
        <f t="shared" si="586"/>
        <v>2.5714285714285716</v>
      </c>
      <c r="AN4685" s="4">
        <f t="shared" si="591"/>
        <v>3.8946286579758754E-3</v>
      </c>
      <c r="AO4685" s="3"/>
      <c r="AP4685">
        <v>0</v>
      </c>
      <c r="AQ4685" t="s">
        <v>295</v>
      </c>
      <c r="AR4685">
        <v>41274045</v>
      </c>
      <c r="AS4685" t="s">
        <v>294</v>
      </c>
      <c r="AT4685" s="2">
        <v>2.1520000000000001</v>
      </c>
      <c r="AU4685" s="1">
        <f t="shared" si="587"/>
        <v>1.3912308941217006</v>
      </c>
      <c r="AV4685" s="1">
        <f t="shared" si="588"/>
        <v>1.1050114574576684</v>
      </c>
      <c r="AW4685" s="1">
        <f t="shared" si="589"/>
        <v>0.818792020793636</v>
      </c>
    </row>
    <row r="4686" spans="1:49" x14ac:dyDescent="0.2">
      <c r="A4686">
        <v>4684</v>
      </c>
      <c r="B4686" t="s">
        <v>1326</v>
      </c>
      <c r="C4686" t="s">
        <v>1325</v>
      </c>
      <c r="F4686" t="s">
        <v>1324</v>
      </c>
      <c r="G4686" t="s">
        <v>18</v>
      </c>
      <c r="H4686" t="s">
        <v>17</v>
      </c>
      <c r="I4686" t="s">
        <v>1323</v>
      </c>
      <c r="J4686" t="s">
        <v>1322</v>
      </c>
      <c r="K4686" t="s">
        <v>1321</v>
      </c>
      <c r="L4686" t="s">
        <v>1320</v>
      </c>
      <c r="M4686" t="s">
        <v>1319</v>
      </c>
      <c r="N4686">
        <v>6</v>
      </c>
      <c r="O4686" t="s">
        <v>1318</v>
      </c>
      <c r="P4686" t="s">
        <v>1317</v>
      </c>
      <c r="Q4686" t="s">
        <v>1316</v>
      </c>
      <c r="R4686" s="7">
        <v>42005</v>
      </c>
      <c r="S4686" s="8">
        <f t="shared" si="584"/>
        <v>2015</v>
      </c>
      <c r="T4686" s="8">
        <v>2015</v>
      </c>
      <c r="U4686" s="8">
        <f t="shared" si="585"/>
        <v>7</v>
      </c>
      <c r="V4686" s="7">
        <v>42005</v>
      </c>
      <c r="W4686" t="s">
        <v>1147</v>
      </c>
      <c r="X4686" s="2">
        <v>1.6379999999999999</v>
      </c>
      <c r="Y4686" s="6">
        <f t="shared" si="590"/>
        <v>4.3725474493473214E-2</v>
      </c>
      <c r="AA4686" t="s">
        <v>1146</v>
      </c>
      <c r="AB4686">
        <v>17391</v>
      </c>
      <c r="AD4686" t="s">
        <v>7</v>
      </c>
      <c r="AE4686">
        <v>63</v>
      </c>
      <c r="AF4686">
        <v>1</v>
      </c>
      <c r="AG4686">
        <v>6951465</v>
      </c>
      <c r="AH4686" t="s">
        <v>1315</v>
      </c>
      <c r="AI4686" t="s">
        <v>1314</v>
      </c>
      <c r="AJ4686" t="s">
        <v>1313</v>
      </c>
      <c r="AK4686" t="s">
        <v>1312</v>
      </c>
      <c r="AL4686">
        <v>115</v>
      </c>
      <c r="AM4686" s="5">
        <f t="shared" si="586"/>
        <v>16.428571428571427</v>
      </c>
      <c r="AN4686" s="4">
        <f t="shared" si="591"/>
        <v>2.4882349759290309E-2</v>
      </c>
      <c r="AO4686" s="3"/>
      <c r="AP4686">
        <v>0</v>
      </c>
      <c r="AR4686">
        <v>61401073</v>
      </c>
      <c r="AT4686" s="2">
        <v>4.931</v>
      </c>
      <c r="AU4686" s="1">
        <f t="shared" si="587"/>
        <v>3.8072537073218338</v>
      </c>
      <c r="AV4686" s="1">
        <f t="shared" si="588"/>
        <v>3.4303912126381757</v>
      </c>
      <c r="AW4686" s="1">
        <f t="shared" si="589"/>
        <v>3.0535287179545181</v>
      </c>
    </row>
    <row r="4687" spans="1:49" x14ac:dyDescent="0.2">
      <c r="A4687">
        <v>4685</v>
      </c>
      <c r="B4687" t="s">
        <v>1311</v>
      </c>
      <c r="C4687" t="s">
        <v>1310</v>
      </c>
      <c r="F4687" t="s">
        <v>1309</v>
      </c>
      <c r="G4687" t="s">
        <v>18</v>
      </c>
      <c r="H4687" t="s">
        <v>17</v>
      </c>
      <c r="I4687" t="s">
        <v>1308</v>
      </c>
      <c r="J4687" t="s">
        <v>1307</v>
      </c>
      <c r="K4687" t="s">
        <v>1306</v>
      </c>
      <c r="L4687" t="s">
        <v>1305</v>
      </c>
      <c r="M4687" t="s">
        <v>86</v>
      </c>
      <c r="N4687">
        <v>4</v>
      </c>
      <c r="O4687" t="s">
        <v>1304</v>
      </c>
      <c r="P4687" t="s">
        <v>1303</v>
      </c>
      <c r="Q4687" t="s">
        <v>1302</v>
      </c>
      <c r="R4687" s="7">
        <v>42005</v>
      </c>
      <c r="S4687" s="8">
        <f t="shared" ref="S4687:S4750" si="592">YEAR(R4687)</f>
        <v>2015</v>
      </c>
      <c r="T4687" s="8">
        <v>2015</v>
      </c>
      <c r="U4687" s="8">
        <f t="shared" ref="U4687:U4750" si="593">2022-T4687</f>
        <v>7</v>
      </c>
      <c r="V4687" s="7">
        <v>42005</v>
      </c>
      <c r="W4687" t="s">
        <v>1258</v>
      </c>
      <c r="X4687" s="2">
        <v>0.63100000000000001</v>
      </c>
      <c r="Y4687" s="6">
        <f t="shared" si="590"/>
        <v>1.6844184618670086E-2</v>
      </c>
      <c r="AA4687">
        <v>9210296</v>
      </c>
      <c r="AB4687">
        <v>24360</v>
      </c>
      <c r="AC4687">
        <v>15730409</v>
      </c>
      <c r="AD4687" t="s">
        <v>7</v>
      </c>
      <c r="AE4687">
        <v>77</v>
      </c>
      <c r="AF4687">
        <v>1</v>
      </c>
      <c r="AH4687" t="s">
        <v>1301</v>
      </c>
      <c r="AI4687" t="s">
        <v>1300</v>
      </c>
      <c r="AJ4687" t="s">
        <v>1299</v>
      </c>
      <c r="AK4687" t="s">
        <v>1298</v>
      </c>
      <c r="AL4687">
        <v>57</v>
      </c>
      <c r="AM4687" s="5">
        <f t="shared" ref="AM4687:AM4750" si="594">AL4687/U4687</f>
        <v>8.1428571428571423</v>
      </c>
      <c r="AN4687" s="4">
        <f t="shared" si="591"/>
        <v>1.2332990750256937E-2</v>
      </c>
      <c r="AO4687" s="3"/>
      <c r="AP4687">
        <v>0</v>
      </c>
      <c r="AR4687" t="s">
        <v>62</v>
      </c>
      <c r="AT4687" s="2" t="s">
        <v>61</v>
      </c>
      <c r="AU4687" s="1">
        <f t="shared" ref="AU4687:AU4750" si="595">(Y4687*0.7+AN4687*0.3)*100</f>
        <v>1.5490826458146141</v>
      </c>
      <c r="AV4687" s="1">
        <f t="shared" ref="AV4687:AV4750" si="596">(Y4687*0.5+AN4687*0.5)*100</f>
        <v>1.458858768446351</v>
      </c>
      <c r="AW4687" s="1">
        <f t="shared" ref="AW4687:AW4750" si="597">(Y4687*0.3+AN4687*0.7)*100</f>
        <v>1.3686348910780883</v>
      </c>
    </row>
    <row r="4688" spans="1:49" x14ac:dyDescent="0.2">
      <c r="A4688">
        <v>4686</v>
      </c>
      <c r="B4688" t="s">
        <v>1297</v>
      </c>
      <c r="C4688" t="s">
        <v>1296</v>
      </c>
      <c r="D4688" t="s">
        <v>1295</v>
      </c>
      <c r="E4688">
        <v>25500451</v>
      </c>
      <c r="F4688" t="s">
        <v>1294</v>
      </c>
      <c r="G4688" t="s">
        <v>18</v>
      </c>
      <c r="H4688" t="s">
        <v>17</v>
      </c>
      <c r="I4688" t="s">
        <v>1293</v>
      </c>
      <c r="J4688" t="s">
        <v>1292</v>
      </c>
      <c r="K4688" t="s">
        <v>1291</v>
      </c>
      <c r="L4688" t="s">
        <v>1290</v>
      </c>
      <c r="M4688" t="s">
        <v>427</v>
      </c>
      <c r="N4688">
        <v>4</v>
      </c>
      <c r="O4688" t="s">
        <v>1289</v>
      </c>
      <c r="P4688" t="s">
        <v>1288</v>
      </c>
      <c r="Q4688" t="s">
        <v>1287</v>
      </c>
      <c r="R4688" s="7">
        <v>42005</v>
      </c>
      <c r="S4688" s="8">
        <f t="shared" si="592"/>
        <v>2015</v>
      </c>
      <c r="T4688" s="8">
        <v>2015</v>
      </c>
      <c r="U4688" s="8">
        <f t="shared" si="593"/>
        <v>7</v>
      </c>
      <c r="V4688" s="7" t="s">
        <v>458</v>
      </c>
      <c r="W4688" t="s">
        <v>1286</v>
      </c>
      <c r="X4688" s="2">
        <v>1.17</v>
      </c>
      <c r="Y4688" s="6">
        <f t="shared" si="590"/>
        <v>3.1232481781052295E-2</v>
      </c>
      <c r="AA4688">
        <v>9819428</v>
      </c>
      <c r="AB4688">
        <v>16617</v>
      </c>
      <c r="AD4688" t="s">
        <v>7</v>
      </c>
      <c r="AE4688">
        <v>86</v>
      </c>
      <c r="AH4688" t="s">
        <v>1285</v>
      </c>
      <c r="AI4688" t="s">
        <v>1284</v>
      </c>
      <c r="AJ4688" t="s">
        <v>1283</v>
      </c>
      <c r="AK4688" t="s">
        <v>1282</v>
      </c>
      <c r="AL4688">
        <v>1</v>
      </c>
      <c r="AM4688" s="5">
        <f t="shared" si="594"/>
        <v>0.14285714285714285</v>
      </c>
      <c r="AN4688" s="4">
        <f t="shared" si="591"/>
        <v>2.1636825877643749E-4</v>
      </c>
      <c r="AO4688" s="3"/>
      <c r="AP4688">
        <v>0</v>
      </c>
      <c r="AR4688" t="s">
        <v>62</v>
      </c>
      <c r="AT4688" s="2">
        <v>4.2699999999999996</v>
      </c>
      <c r="AU4688" s="1">
        <f t="shared" si="595"/>
        <v>2.1927647724369539</v>
      </c>
      <c r="AV4688" s="1">
        <f t="shared" si="596"/>
        <v>1.5724425019914365</v>
      </c>
      <c r="AW4688" s="1">
        <f t="shared" si="597"/>
        <v>0.95212023154591952</v>
      </c>
    </row>
    <row r="4689" spans="1:49" x14ac:dyDescent="0.2">
      <c r="A4689">
        <v>4687</v>
      </c>
      <c r="B4689" t="s">
        <v>1281</v>
      </c>
      <c r="C4689" t="s">
        <v>1280</v>
      </c>
      <c r="D4689" t="s">
        <v>1279</v>
      </c>
      <c r="F4689" t="s">
        <v>1278</v>
      </c>
      <c r="G4689" t="s">
        <v>18</v>
      </c>
      <c r="H4689" t="s">
        <v>17</v>
      </c>
      <c r="I4689" t="s">
        <v>1277</v>
      </c>
      <c r="J4689">
        <v>60032144</v>
      </c>
      <c r="K4689" t="s">
        <v>920</v>
      </c>
      <c r="L4689" t="s">
        <v>919</v>
      </c>
      <c r="M4689" t="s">
        <v>287</v>
      </c>
      <c r="N4689">
        <v>3</v>
      </c>
      <c r="O4689" t="s">
        <v>1276</v>
      </c>
      <c r="P4689" t="s">
        <v>1275</v>
      </c>
      <c r="Q4689" t="s">
        <v>1274</v>
      </c>
      <c r="R4689" s="7">
        <v>42005</v>
      </c>
      <c r="S4689" s="8">
        <f t="shared" si="592"/>
        <v>2015</v>
      </c>
      <c r="T4689" s="8">
        <v>2015</v>
      </c>
      <c r="U4689" s="8">
        <f t="shared" si="593"/>
        <v>7</v>
      </c>
      <c r="V4689" s="7" t="s">
        <v>458</v>
      </c>
      <c r="W4689" t="s">
        <v>1273</v>
      </c>
      <c r="X4689" s="2">
        <v>1.63</v>
      </c>
      <c r="Y4689" s="6">
        <f t="shared" si="590"/>
        <v>4.3511919062491654E-2</v>
      </c>
      <c r="AA4689">
        <v>2638223</v>
      </c>
      <c r="AB4689">
        <v>15063</v>
      </c>
      <c r="AD4689" t="s">
        <v>7</v>
      </c>
      <c r="AE4689">
        <v>119</v>
      </c>
      <c r="AH4689" t="s">
        <v>1272</v>
      </c>
      <c r="AI4689" t="s">
        <v>1271</v>
      </c>
      <c r="AJ4689" t="s">
        <v>1270</v>
      </c>
      <c r="AK4689" t="s">
        <v>1269</v>
      </c>
      <c r="AL4689">
        <v>15</v>
      </c>
      <c r="AM4689" s="5">
        <f t="shared" si="594"/>
        <v>2.1428571428571428</v>
      </c>
      <c r="AN4689" s="4">
        <f t="shared" si="591"/>
        <v>3.2455238816465623E-3</v>
      </c>
      <c r="AO4689" s="3"/>
      <c r="AP4689">
        <v>0</v>
      </c>
      <c r="AR4689" t="s">
        <v>62</v>
      </c>
      <c r="AS4689" t="s">
        <v>1268</v>
      </c>
      <c r="AT4689" s="2">
        <v>5.407</v>
      </c>
      <c r="AU4689" s="1">
        <f t="shared" si="595"/>
        <v>3.1432000508238125</v>
      </c>
      <c r="AV4689" s="1">
        <f t="shared" si="596"/>
        <v>2.3378721472069106</v>
      </c>
      <c r="AW4689" s="1">
        <f t="shared" si="597"/>
        <v>1.5325442435900087</v>
      </c>
    </row>
    <row r="4690" spans="1:49" x14ac:dyDescent="0.2">
      <c r="A4690">
        <v>4688</v>
      </c>
      <c r="B4690" t="s">
        <v>1267</v>
      </c>
      <c r="C4690" t="s">
        <v>1266</v>
      </c>
      <c r="F4690" t="s">
        <v>1265</v>
      </c>
      <c r="G4690" t="s">
        <v>18</v>
      </c>
      <c r="H4690" t="s">
        <v>17</v>
      </c>
      <c r="I4690" t="s">
        <v>1264</v>
      </c>
      <c r="J4690">
        <v>60004407</v>
      </c>
      <c r="K4690" t="s">
        <v>1263</v>
      </c>
      <c r="L4690" t="s">
        <v>1262</v>
      </c>
      <c r="M4690" t="s">
        <v>1247</v>
      </c>
      <c r="N4690">
        <v>4</v>
      </c>
      <c r="O4690" t="s">
        <v>1261</v>
      </c>
      <c r="P4690" t="s">
        <v>1260</v>
      </c>
      <c r="Q4690" t="s">
        <v>1259</v>
      </c>
      <c r="R4690" s="7">
        <v>42005</v>
      </c>
      <c r="S4690" s="8">
        <f t="shared" si="592"/>
        <v>2015</v>
      </c>
      <c r="T4690" s="8">
        <v>2015</v>
      </c>
      <c r="U4690" s="8">
        <f t="shared" si="593"/>
        <v>7</v>
      </c>
      <c r="V4690" s="7">
        <v>42005</v>
      </c>
      <c r="W4690" t="s">
        <v>1258</v>
      </c>
      <c r="X4690" s="2">
        <v>0.63100000000000001</v>
      </c>
      <c r="Y4690" s="6">
        <f t="shared" si="590"/>
        <v>1.6844184618670086E-2</v>
      </c>
      <c r="AA4690">
        <v>9210296</v>
      </c>
      <c r="AB4690">
        <v>24360</v>
      </c>
      <c r="AC4690">
        <v>15730409</v>
      </c>
      <c r="AD4690" t="s">
        <v>7</v>
      </c>
      <c r="AE4690">
        <v>77</v>
      </c>
      <c r="AF4690">
        <v>1</v>
      </c>
      <c r="AH4690" t="s">
        <v>1257</v>
      </c>
      <c r="AI4690" t="s">
        <v>1256</v>
      </c>
      <c r="AJ4690" t="s">
        <v>1255</v>
      </c>
      <c r="AK4690" t="s">
        <v>1254</v>
      </c>
      <c r="AL4690">
        <v>13</v>
      </c>
      <c r="AM4690" s="5">
        <f t="shared" si="594"/>
        <v>1.8571428571428572</v>
      </c>
      <c r="AN4690" s="4">
        <f t="shared" si="591"/>
        <v>2.8127873640936877E-3</v>
      </c>
      <c r="AO4690" s="3"/>
      <c r="AP4690">
        <v>0</v>
      </c>
      <c r="AR4690" t="s">
        <v>62</v>
      </c>
      <c r="AT4690" s="2" t="s">
        <v>61</v>
      </c>
      <c r="AU4690" s="1">
        <f t="shared" si="595"/>
        <v>1.2634765442297164</v>
      </c>
      <c r="AV4690" s="1">
        <f t="shared" si="596"/>
        <v>0.98284859913818856</v>
      </c>
      <c r="AW4690" s="1">
        <f t="shared" si="597"/>
        <v>0.70222065404666068</v>
      </c>
    </row>
    <row r="4691" spans="1:49" x14ac:dyDescent="0.2">
      <c r="A4691">
        <v>4689</v>
      </c>
      <c r="B4691" t="s">
        <v>1253</v>
      </c>
      <c r="C4691" t="s">
        <v>1252</v>
      </c>
      <c r="F4691" t="s">
        <v>1251</v>
      </c>
      <c r="G4691" t="s">
        <v>18</v>
      </c>
      <c r="H4691" t="s">
        <v>17</v>
      </c>
      <c r="I4691" t="s">
        <v>1250</v>
      </c>
      <c r="J4691">
        <v>60022148</v>
      </c>
      <c r="K4691" t="s">
        <v>1249</v>
      </c>
      <c r="L4691" t="s">
        <v>1248</v>
      </c>
      <c r="M4691" t="s">
        <v>1247</v>
      </c>
      <c r="N4691">
        <v>2</v>
      </c>
      <c r="O4691" t="s">
        <v>1246</v>
      </c>
      <c r="P4691" t="s">
        <v>1245</v>
      </c>
      <c r="Q4691" t="s">
        <v>1244</v>
      </c>
      <c r="R4691" s="7">
        <v>42005</v>
      </c>
      <c r="S4691" s="8">
        <f t="shared" si="592"/>
        <v>2015</v>
      </c>
      <c r="T4691" s="8">
        <v>2015</v>
      </c>
      <c r="U4691" s="8">
        <f t="shared" si="593"/>
        <v>7</v>
      </c>
      <c r="V4691" s="7">
        <v>42005</v>
      </c>
      <c r="W4691" t="s">
        <v>1243</v>
      </c>
      <c r="X4691" s="2">
        <v>1.613</v>
      </c>
      <c r="Y4691" s="6">
        <f t="shared" si="590"/>
        <v>4.3058113771655859E-2</v>
      </c>
      <c r="AA4691">
        <v>15566013</v>
      </c>
      <c r="AB4691">
        <v>4000149002</v>
      </c>
      <c r="AD4691" t="s">
        <v>7</v>
      </c>
      <c r="AE4691">
        <v>10</v>
      </c>
      <c r="AF4691">
        <v>1</v>
      </c>
      <c r="AG4691">
        <v>6922539</v>
      </c>
      <c r="AH4691" t="s">
        <v>1242</v>
      </c>
      <c r="AI4691" t="s">
        <v>1241</v>
      </c>
      <c r="AJ4691" t="s">
        <v>1240</v>
      </c>
      <c r="AK4691" t="s">
        <v>1239</v>
      </c>
      <c r="AL4691">
        <v>72</v>
      </c>
      <c r="AM4691" s="5">
        <f t="shared" si="594"/>
        <v>10.285714285714286</v>
      </c>
      <c r="AN4691" s="4">
        <f t="shared" si="591"/>
        <v>1.5578514631903502E-2</v>
      </c>
      <c r="AO4691" s="3"/>
      <c r="AP4691">
        <v>1</v>
      </c>
      <c r="AQ4691" t="s">
        <v>143</v>
      </c>
      <c r="AR4691" t="s">
        <v>1238</v>
      </c>
      <c r="AS4691" t="s">
        <v>141</v>
      </c>
      <c r="AT4691" s="2" t="s">
        <v>61</v>
      </c>
      <c r="AU4691" s="1">
        <f t="shared" si="595"/>
        <v>3.4814234029730149</v>
      </c>
      <c r="AV4691" s="1">
        <f t="shared" si="596"/>
        <v>2.9318314201779683</v>
      </c>
      <c r="AW4691" s="1">
        <f t="shared" si="597"/>
        <v>2.3822394373829208</v>
      </c>
    </row>
    <row r="4692" spans="1:49" x14ac:dyDescent="0.2">
      <c r="A4692">
        <v>4690</v>
      </c>
      <c r="B4692" t="s">
        <v>1237</v>
      </c>
      <c r="C4692" t="s">
        <v>1236</v>
      </c>
      <c r="F4692" t="s">
        <v>1235</v>
      </c>
      <c r="G4692" t="s">
        <v>18</v>
      </c>
      <c r="H4692" t="s">
        <v>17</v>
      </c>
      <c r="I4692" t="s">
        <v>1234</v>
      </c>
      <c r="J4692" t="s">
        <v>1233</v>
      </c>
      <c r="K4692" t="s">
        <v>1232</v>
      </c>
      <c r="L4692" t="s">
        <v>1231</v>
      </c>
      <c r="M4692" t="s">
        <v>1230</v>
      </c>
      <c r="N4692">
        <v>5</v>
      </c>
      <c r="O4692" t="s">
        <v>1229</v>
      </c>
      <c r="P4692" t="s">
        <v>1228</v>
      </c>
      <c r="Q4692" t="s">
        <v>1227</v>
      </c>
      <c r="R4692" s="7">
        <v>42005</v>
      </c>
      <c r="S4692" s="8">
        <f t="shared" si="592"/>
        <v>2015</v>
      </c>
      <c r="T4692" s="8">
        <v>2015</v>
      </c>
      <c r="U4692" s="8">
        <f t="shared" si="593"/>
        <v>7</v>
      </c>
      <c r="V4692" s="7">
        <v>42014</v>
      </c>
      <c r="W4692" t="s">
        <v>1226</v>
      </c>
      <c r="X4692" s="2">
        <v>0.34399999999999997</v>
      </c>
      <c r="Y4692" s="6">
        <f t="shared" si="590"/>
        <v>9.1828835322068283E-3</v>
      </c>
      <c r="AA4692">
        <v>10745351</v>
      </c>
      <c r="AB4692">
        <v>17964</v>
      </c>
      <c r="AC4692">
        <v>10991131</v>
      </c>
      <c r="AD4692" t="s">
        <v>7</v>
      </c>
      <c r="AE4692">
        <v>28</v>
      </c>
      <c r="AF4692">
        <v>1</v>
      </c>
      <c r="AH4692" t="s">
        <v>1225</v>
      </c>
      <c r="AI4692" t="s">
        <v>1224</v>
      </c>
      <c r="AJ4692" t="s">
        <v>1223</v>
      </c>
      <c r="AK4692" t="s">
        <v>1222</v>
      </c>
      <c r="AL4692">
        <v>4</v>
      </c>
      <c r="AM4692" s="5">
        <f t="shared" si="594"/>
        <v>0.5714285714285714</v>
      </c>
      <c r="AN4692" s="4">
        <f t="shared" si="591"/>
        <v>8.6547303510574997E-4</v>
      </c>
      <c r="AO4692" s="3"/>
      <c r="AP4692">
        <v>0</v>
      </c>
      <c r="AR4692" t="s">
        <v>62</v>
      </c>
      <c r="AT4692" s="2" t="s">
        <v>61</v>
      </c>
      <c r="AU4692" s="1">
        <f t="shared" si="595"/>
        <v>0.66876603830765047</v>
      </c>
      <c r="AV4692" s="1">
        <f t="shared" si="596"/>
        <v>0.50241782836562887</v>
      </c>
      <c r="AW4692" s="1">
        <f t="shared" si="597"/>
        <v>0.33606961842360733</v>
      </c>
    </row>
    <row r="4693" spans="1:49" x14ac:dyDescent="0.2">
      <c r="A4693">
        <v>4691</v>
      </c>
      <c r="B4693" t="s">
        <v>1221</v>
      </c>
      <c r="C4693" t="s">
        <v>1220</v>
      </c>
      <c r="D4693" t="s">
        <v>1219</v>
      </c>
      <c r="F4693" t="s">
        <v>1218</v>
      </c>
      <c r="G4693" t="s">
        <v>18</v>
      </c>
      <c r="H4693" t="s">
        <v>17</v>
      </c>
      <c r="I4693" t="s">
        <v>1217</v>
      </c>
      <c r="J4693">
        <v>60024350</v>
      </c>
      <c r="K4693" t="s">
        <v>1216</v>
      </c>
      <c r="L4693" t="s">
        <v>1215</v>
      </c>
      <c r="M4693" t="s">
        <v>102</v>
      </c>
      <c r="N4693">
        <v>3</v>
      </c>
      <c r="O4693" t="s">
        <v>1214</v>
      </c>
      <c r="P4693" t="s">
        <v>1213</v>
      </c>
      <c r="Q4693" t="s">
        <v>1212</v>
      </c>
      <c r="R4693" s="7">
        <v>42005</v>
      </c>
      <c r="S4693" s="8">
        <f t="shared" si="592"/>
        <v>2015</v>
      </c>
      <c r="T4693" s="8">
        <v>2015</v>
      </c>
      <c r="U4693" s="8">
        <f t="shared" si="593"/>
        <v>7</v>
      </c>
      <c r="V4693" s="7">
        <v>42016</v>
      </c>
      <c r="W4693" t="s">
        <v>1211</v>
      </c>
      <c r="X4693" s="2">
        <v>0.56200000000000006</v>
      </c>
      <c r="Y4693" s="6">
        <f t="shared" si="590"/>
        <v>1.5002269026454181E-2</v>
      </c>
      <c r="AA4693">
        <v>3734633</v>
      </c>
      <c r="AB4693">
        <v>25659</v>
      </c>
      <c r="AC4693">
        <v>14697785</v>
      </c>
      <c r="AD4693" t="s">
        <v>7</v>
      </c>
      <c r="AE4693">
        <v>68</v>
      </c>
      <c r="AF4693">
        <v>1</v>
      </c>
      <c r="AH4693" t="s">
        <v>1210</v>
      </c>
      <c r="AI4693" t="s">
        <v>1209</v>
      </c>
      <c r="AJ4693" t="s">
        <v>1208</v>
      </c>
      <c r="AK4693" t="s">
        <v>1207</v>
      </c>
      <c r="AL4693">
        <v>8</v>
      </c>
      <c r="AM4693" s="5">
        <f t="shared" si="594"/>
        <v>1.1428571428571428</v>
      </c>
      <c r="AN4693" s="4">
        <f t="shared" si="591"/>
        <v>1.7309460702114999E-3</v>
      </c>
      <c r="AO4693" s="3"/>
      <c r="AP4693">
        <v>0</v>
      </c>
      <c r="AR4693">
        <v>61302092</v>
      </c>
      <c r="AT4693" s="2">
        <v>1.9950000000000001</v>
      </c>
      <c r="AU4693" s="1">
        <f t="shared" si="595"/>
        <v>1.1020872139581377</v>
      </c>
      <c r="AV4693" s="1">
        <f t="shared" si="596"/>
        <v>0.83666075483328406</v>
      </c>
      <c r="AW4693" s="1">
        <f t="shared" si="597"/>
        <v>0.57123429570843043</v>
      </c>
    </row>
    <row r="4694" spans="1:49" x14ac:dyDescent="0.2">
      <c r="A4694">
        <v>4692</v>
      </c>
      <c r="B4694" t="s">
        <v>1206</v>
      </c>
      <c r="C4694" t="s">
        <v>1205</v>
      </c>
      <c r="D4694" t="s">
        <v>1204</v>
      </c>
      <c r="F4694" t="s">
        <v>1203</v>
      </c>
      <c r="G4694" t="s">
        <v>18</v>
      </c>
      <c r="H4694" t="s">
        <v>17</v>
      </c>
      <c r="I4694" t="s">
        <v>1202</v>
      </c>
      <c r="J4694" t="s">
        <v>1201</v>
      </c>
      <c r="K4694" t="s">
        <v>1200</v>
      </c>
      <c r="L4694" t="s">
        <v>1199</v>
      </c>
      <c r="M4694" t="s">
        <v>86</v>
      </c>
      <c r="N4694">
        <v>6</v>
      </c>
      <c r="O4694" t="s">
        <v>1198</v>
      </c>
      <c r="P4694" t="s">
        <v>1197</v>
      </c>
      <c r="Q4694" t="s">
        <v>1196</v>
      </c>
      <c r="R4694" s="7">
        <v>42005</v>
      </c>
      <c r="S4694" s="8">
        <f t="shared" si="592"/>
        <v>2015</v>
      </c>
      <c r="T4694" s="8">
        <v>2015</v>
      </c>
      <c r="U4694" s="8">
        <f t="shared" si="593"/>
        <v>7</v>
      </c>
      <c r="V4694" s="7">
        <v>42064</v>
      </c>
      <c r="W4694" t="s">
        <v>1195</v>
      </c>
      <c r="X4694" s="2">
        <v>2.2749999999999999</v>
      </c>
      <c r="Y4694" s="6">
        <f t="shared" si="590"/>
        <v>6.0729825685379463E-2</v>
      </c>
      <c r="AA4694">
        <v>8883270</v>
      </c>
      <c r="AB4694">
        <v>21080</v>
      </c>
      <c r="AC4694">
        <v>10961216</v>
      </c>
      <c r="AD4694" t="s">
        <v>7</v>
      </c>
      <c r="AE4694">
        <v>54</v>
      </c>
      <c r="AH4694" t="s">
        <v>1194</v>
      </c>
      <c r="AI4694" t="s">
        <v>1193</v>
      </c>
      <c r="AJ4694" t="s">
        <v>1192</v>
      </c>
      <c r="AK4694" t="s">
        <v>1191</v>
      </c>
      <c r="AL4694">
        <v>25</v>
      </c>
      <c r="AM4694" s="5">
        <f t="shared" si="594"/>
        <v>3.5714285714285716</v>
      </c>
      <c r="AN4694" s="4">
        <f t="shared" si="591"/>
        <v>5.4092064694109378E-3</v>
      </c>
      <c r="AO4694" s="3"/>
      <c r="AP4694">
        <v>0</v>
      </c>
      <c r="AQ4694" t="s">
        <v>295</v>
      </c>
      <c r="AR4694">
        <v>51275384</v>
      </c>
      <c r="AS4694" t="s">
        <v>294</v>
      </c>
      <c r="AT4694" s="2" t="s">
        <v>61</v>
      </c>
      <c r="AU4694" s="1">
        <f t="shared" si="595"/>
        <v>4.4133639920588896</v>
      </c>
      <c r="AV4694" s="1">
        <f t="shared" si="596"/>
        <v>3.3069516077395202</v>
      </c>
      <c r="AW4694" s="1">
        <f t="shared" si="597"/>
        <v>2.2005392234201495</v>
      </c>
    </row>
    <row r="4695" spans="1:49" x14ac:dyDescent="0.2">
      <c r="A4695">
        <v>4693</v>
      </c>
      <c r="B4695" t="s">
        <v>1190</v>
      </c>
      <c r="C4695" t="s">
        <v>1189</v>
      </c>
      <c r="F4695" t="s">
        <v>1188</v>
      </c>
      <c r="G4695" t="s">
        <v>18</v>
      </c>
      <c r="H4695" t="s">
        <v>17</v>
      </c>
      <c r="I4695" t="s">
        <v>1187</v>
      </c>
      <c r="J4695" t="s">
        <v>1181</v>
      </c>
      <c r="K4695" t="s">
        <v>1186</v>
      </c>
      <c r="L4695" t="s">
        <v>1185</v>
      </c>
      <c r="M4695" t="s">
        <v>1184</v>
      </c>
      <c r="N4695">
        <v>2</v>
      </c>
      <c r="O4695" t="s">
        <v>1183</v>
      </c>
      <c r="P4695" t="s">
        <v>1182</v>
      </c>
      <c r="Q4695" t="s">
        <v>1181</v>
      </c>
      <c r="R4695" s="7">
        <v>42005</v>
      </c>
      <c r="S4695" s="8">
        <f t="shared" si="592"/>
        <v>2015</v>
      </c>
      <c r="T4695" s="8">
        <v>2015</v>
      </c>
      <c r="U4695" s="8">
        <f t="shared" si="593"/>
        <v>7</v>
      </c>
      <c r="V4695" s="7">
        <v>42005</v>
      </c>
      <c r="W4695" t="s">
        <v>1180</v>
      </c>
      <c r="X4695" s="2">
        <v>0.20699999999999999</v>
      </c>
      <c r="Y4695" s="6">
        <f t="shared" si="590"/>
        <v>5.5257467766477138E-3</v>
      </c>
      <c r="AA4695">
        <v>17543916</v>
      </c>
      <c r="AB4695">
        <v>21100198205</v>
      </c>
      <c r="AC4695">
        <v>17543924</v>
      </c>
      <c r="AD4695" t="s">
        <v>7</v>
      </c>
      <c r="AE4695">
        <v>14</v>
      </c>
      <c r="AF4695">
        <v>1</v>
      </c>
      <c r="AH4695" s="9">
        <v>43101</v>
      </c>
      <c r="AI4695" t="s">
        <v>1179</v>
      </c>
      <c r="AJ4695" t="s">
        <v>1178</v>
      </c>
      <c r="AK4695" t="s">
        <v>1177</v>
      </c>
      <c r="AL4695">
        <v>14</v>
      </c>
      <c r="AM4695" s="5">
        <f t="shared" si="594"/>
        <v>2</v>
      </c>
      <c r="AN4695" s="4">
        <f t="shared" si="591"/>
        <v>3.0291556228701248E-3</v>
      </c>
      <c r="AO4695" s="3"/>
      <c r="AP4695">
        <v>0</v>
      </c>
      <c r="AR4695" t="s">
        <v>62</v>
      </c>
      <c r="AT4695" s="2" t="s">
        <v>61</v>
      </c>
      <c r="AU4695" s="1">
        <f t="shared" si="595"/>
        <v>0.4776769430514437</v>
      </c>
      <c r="AV4695" s="1">
        <f t="shared" si="596"/>
        <v>0.42774511997589193</v>
      </c>
      <c r="AW4695" s="1">
        <f t="shared" si="597"/>
        <v>0.37781329690034016</v>
      </c>
    </row>
    <row r="4696" spans="1:49" x14ac:dyDescent="0.2">
      <c r="A4696">
        <v>4694</v>
      </c>
      <c r="B4696" t="s">
        <v>1176</v>
      </c>
      <c r="C4696" t="s">
        <v>1175</v>
      </c>
      <c r="D4696" t="s">
        <v>1174</v>
      </c>
      <c r="E4696">
        <v>25231167</v>
      </c>
      <c r="F4696" t="s">
        <v>1173</v>
      </c>
      <c r="G4696" t="s">
        <v>18</v>
      </c>
      <c r="H4696" t="s">
        <v>17</v>
      </c>
      <c r="I4696" t="s">
        <v>1172</v>
      </c>
      <c r="J4696">
        <v>102021532</v>
      </c>
      <c r="K4696" t="s">
        <v>1171</v>
      </c>
      <c r="L4696" t="s">
        <v>1170</v>
      </c>
      <c r="M4696" t="s">
        <v>234</v>
      </c>
      <c r="N4696">
        <v>10</v>
      </c>
      <c r="O4696" t="s">
        <v>1169</v>
      </c>
      <c r="P4696" t="s">
        <v>1168</v>
      </c>
      <c r="Q4696" t="s">
        <v>1167</v>
      </c>
      <c r="R4696" s="7">
        <v>42005</v>
      </c>
      <c r="S4696" s="8">
        <f t="shared" si="592"/>
        <v>2015</v>
      </c>
      <c r="T4696" s="8">
        <v>2015</v>
      </c>
      <c r="U4696" s="8">
        <f t="shared" si="593"/>
        <v>7</v>
      </c>
      <c r="V4696" s="7">
        <v>42005</v>
      </c>
      <c r="W4696" t="s">
        <v>1166</v>
      </c>
      <c r="X4696" s="2">
        <v>1.577</v>
      </c>
      <c r="Y4696" s="6">
        <f t="shared" si="590"/>
        <v>4.2097114332238859E-2</v>
      </c>
      <c r="AA4696" t="s">
        <v>1165</v>
      </c>
      <c r="AB4696">
        <v>28367</v>
      </c>
      <c r="AC4696">
        <v>14772574</v>
      </c>
      <c r="AD4696" t="s">
        <v>7</v>
      </c>
      <c r="AE4696">
        <v>17</v>
      </c>
      <c r="AF4696">
        <v>1</v>
      </c>
      <c r="AH4696" t="s">
        <v>1164</v>
      </c>
      <c r="AI4696" t="s">
        <v>1163</v>
      </c>
      <c r="AK4696" t="s">
        <v>1162</v>
      </c>
      <c r="AL4696">
        <v>18</v>
      </c>
      <c r="AM4696" s="5">
        <f t="shared" si="594"/>
        <v>2.5714285714285716</v>
      </c>
      <c r="AN4696" s="4">
        <f t="shared" si="591"/>
        <v>3.8946286579758754E-3</v>
      </c>
      <c r="AO4696" s="3"/>
      <c r="AP4696">
        <v>1</v>
      </c>
      <c r="AQ4696" t="s">
        <v>1161</v>
      </c>
      <c r="AR4696" t="s">
        <v>1160</v>
      </c>
      <c r="AS4696" t="s">
        <v>1159</v>
      </c>
      <c r="AT4696" s="2">
        <v>3.6469999999999998</v>
      </c>
      <c r="AU4696" s="1">
        <f t="shared" si="595"/>
        <v>3.0636368629959962</v>
      </c>
      <c r="AV4696" s="1">
        <f t="shared" si="596"/>
        <v>2.2995871495107365</v>
      </c>
      <c r="AW4696" s="1">
        <f t="shared" si="597"/>
        <v>1.535537436025477</v>
      </c>
    </row>
    <row r="4697" spans="1:49" x14ac:dyDescent="0.2">
      <c r="A4697">
        <v>4695</v>
      </c>
      <c r="B4697" t="s">
        <v>1158</v>
      </c>
      <c r="C4697" t="s">
        <v>1157</v>
      </c>
      <c r="F4697" t="s">
        <v>1156</v>
      </c>
      <c r="G4697" t="s">
        <v>18</v>
      </c>
      <c r="H4697" t="s">
        <v>17</v>
      </c>
      <c r="I4697" t="s">
        <v>1155</v>
      </c>
      <c r="J4697" t="s">
        <v>1154</v>
      </c>
      <c r="K4697" t="s">
        <v>1153</v>
      </c>
      <c r="L4697" t="s">
        <v>1152</v>
      </c>
      <c r="M4697" t="s">
        <v>1151</v>
      </c>
      <c r="N4697">
        <v>5</v>
      </c>
      <c r="O4697" t="s">
        <v>1150</v>
      </c>
      <c r="P4697" t="s">
        <v>1149</v>
      </c>
      <c r="Q4697" t="s">
        <v>1148</v>
      </c>
      <c r="R4697" s="7">
        <v>42005</v>
      </c>
      <c r="S4697" s="8">
        <f t="shared" si="592"/>
        <v>2015</v>
      </c>
      <c r="T4697" s="8">
        <v>2015</v>
      </c>
      <c r="U4697" s="8">
        <f t="shared" si="593"/>
        <v>7</v>
      </c>
      <c r="V4697" s="7">
        <v>42005</v>
      </c>
      <c r="W4697" t="s">
        <v>1147</v>
      </c>
      <c r="X4697" s="2">
        <v>1.6379999999999999</v>
      </c>
      <c r="Y4697" s="6">
        <f t="shared" si="590"/>
        <v>4.3725474493473214E-2</v>
      </c>
      <c r="AA4697" t="s">
        <v>1146</v>
      </c>
      <c r="AB4697">
        <v>17391</v>
      </c>
      <c r="AD4697" t="s">
        <v>7</v>
      </c>
      <c r="AE4697">
        <v>63</v>
      </c>
      <c r="AF4697">
        <v>1</v>
      </c>
      <c r="AG4697">
        <v>6918490</v>
      </c>
      <c r="AH4697" t="s">
        <v>1145</v>
      </c>
      <c r="AI4697" t="s">
        <v>1144</v>
      </c>
      <c r="AJ4697" t="s">
        <v>1143</v>
      </c>
      <c r="AK4697" t="s">
        <v>1142</v>
      </c>
      <c r="AL4697">
        <v>34</v>
      </c>
      <c r="AM4697" s="5">
        <f t="shared" si="594"/>
        <v>4.8571428571428568</v>
      </c>
      <c r="AN4697" s="4">
        <f t="shared" si="591"/>
        <v>7.356520798398874E-3</v>
      </c>
      <c r="AO4697" s="3"/>
      <c r="AP4697">
        <v>0</v>
      </c>
      <c r="AQ4697" t="s">
        <v>2</v>
      </c>
      <c r="AR4697">
        <v>1317351</v>
      </c>
      <c r="AS4697" t="s">
        <v>0</v>
      </c>
      <c r="AT4697" s="2">
        <v>4.931</v>
      </c>
      <c r="AU4697" s="1">
        <f t="shared" si="595"/>
        <v>3.281478838495091</v>
      </c>
      <c r="AV4697" s="1">
        <f t="shared" si="596"/>
        <v>2.5540997645936043</v>
      </c>
      <c r="AW4697" s="1">
        <f t="shared" si="597"/>
        <v>1.8267206906921174</v>
      </c>
    </row>
    <row r="4698" spans="1:49" x14ac:dyDescent="0.2">
      <c r="A4698">
        <v>4696</v>
      </c>
      <c r="B4698" t="s">
        <v>1141</v>
      </c>
      <c r="C4698" t="s">
        <v>1140</v>
      </c>
      <c r="F4698" t="s">
        <v>1139</v>
      </c>
      <c r="G4698" t="s">
        <v>18</v>
      </c>
      <c r="H4698" t="s">
        <v>17</v>
      </c>
      <c r="I4698" t="s">
        <v>1138</v>
      </c>
      <c r="J4698">
        <v>60028186</v>
      </c>
      <c r="K4698" t="s">
        <v>1137</v>
      </c>
      <c r="L4698" t="s">
        <v>1136</v>
      </c>
      <c r="M4698" t="s">
        <v>1135</v>
      </c>
      <c r="N4698">
        <v>4</v>
      </c>
      <c r="O4698" t="s">
        <v>1134</v>
      </c>
      <c r="P4698" t="s">
        <v>1133</v>
      </c>
      <c r="Q4698" t="s">
        <v>1132</v>
      </c>
      <c r="R4698" s="7">
        <v>42005</v>
      </c>
      <c r="S4698" s="8">
        <f t="shared" si="592"/>
        <v>2015</v>
      </c>
      <c r="T4698" s="8">
        <v>2015</v>
      </c>
      <c r="U4698" s="8">
        <f t="shared" si="593"/>
        <v>7</v>
      </c>
      <c r="V4698" s="7">
        <v>42005</v>
      </c>
      <c r="W4698" t="s">
        <v>1100</v>
      </c>
      <c r="X4698" s="2">
        <v>1.3280000000000001</v>
      </c>
      <c r="Y4698" s="6">
        <f t="shared" si="590"/>
        <v>3.5450201542937994E-2</v>
      </c>
      <c r="AA4698">
        <v>7413335</v>
      </c>
      <c r="AB4698">
        <v>29251</v>
      </c>
      <c r="AC4698">
        <v>13616587</v>
      </c>
      <c r="AD4698" t="s">
        <v>7</v>
      </c>
      <c r="AE4698">
        <v>57</v>
      </c>
      <c r="AF4698">
        <v>1</v>
      </c>
      <c r="AG4698">
        <v>14010</v>
      </c>
      <c r="AI4698" t="s">
        <v>1131</v>
      </c>
      <c r="AJ4698" t="s">
        <v>1130</v>
      </c>
      <c r="AK4698" t="s">
        <v>1129</v>
      </c>
      <c r="AL4698">
        <v>5</v>
      </c>
      <c r="AM4698" s="5">
        <f t="shared" si="594"/>
        <v>0.7142857142857143</v>
      </c>
      <c r="AN4698" s="4">
        <f t="shared" si="591"/>
        <v>1.0818412938821875E-3</v>
      </c>
      <c r="AO4698" s="3"/>
      <c r="AP4698">
        <v>0</v>
      </c>
      <c r="AR4698" t="s">
        <v>62</v>
      </c>
      <c r="AT4698" s="2">
        <v>2.4580000000000002</v>
      </c>
      <c r="AU4698" s="1">
        <f t="shared" si="595"/>
        <v>2.5139693468221251</v>
      </c>
      <c r="AV4698" s="1">
        <f t="shared" si="596"/>
        <v>1.8266021418410092</v>
      </c>
      <c r="AW4698" s="1">
        <f t="shared" si="597"/>
        <v>1.1392349368598929</v>
      </c>
    </row>
    <row r="4699" spans="1:49" x14ac:dyDescent="0.2">
      <c r="A4699">
        <v>4697</v>
      </c>
      <c r="B4699" t="s">
        <v>1128</v>
      </c>
      <c r="C4699" t="s">
        <v>1127</v>
      </c>
      <c r="D4699" t="s">
        <v>1126</v>
      </c>
      <c r="E4699">
        <v>25053518</v>
      </c>
      <c r="F4699" t="s">
        <v>1125</v>
      </c>
      <c r="G4699" t="s">
        <v>18</v>
      </c>
      <c r="H4699" t="s">
        <v>17</v>
      </c>
      <c r="I4699" t="s">
        <v>1124</v>
      </c>
      <c r="J4699">
        <v>60015658</v>
      </c>
      <c r="K4699" t="s">
        <v>1123</v>
      </c>
      <c r="L4699" t="s">
        <v>1122</v>
      </c>
      <c r="M4699" t="s">
        <v>1121</v>
      </c>
      <c r="N4699">
        <v>2</v>
      </c>
      <c r="O4699" t="s">
        <v>1120</v>
      </c>
      <c r="P4699" t="s">
        <v>1119</v>
      </c>
      <c r="Q4699" t="s">
        <v>1118</v>
      </c>
      <c r="R4699" s="7">
        <v>42005</v>
      </c>
      <c r="S4699" s="8">
        <f t="shared" si="592"/>
        <v>2015</v>
      </c>
      <c r="T4699" s="8">
        <v>2015</v>
      </c>
      <c r="U4699" s="8">
        <f t="shared" si="593"/>
        <v>7</v>
      </c>
      <c r="V4699" s="7" t="s">
        <v>458</v>
      </c>
      <c r="W4699" t="s">
        <v>1117</v>
      </c>
      <c r="X4699" s="2">
        <v>0.81799999999999995</v>
      </c>
      <c r="Y4699" s="6">
        <f t="shared" si="590"/>
        <v>2.1836042817863912E-2</v>
      </c>
      <c r="AA4699" t="s">
        <v>1116</v>
      </c>
      <c r="AB4699">
        <v>23388</v>
      </c>
      <c r="AC4699">
        <v>18791700</v>
      </c>
      <c r="AD4699" t="s">
        <v>7</v>
      </c>
      <c r="AE4699">
        <v>139</v>
      </c>
      <c r="AH4699" t="s">
        <v>1115</v>
      </c>
      <c r="AI4699" t="s">
        <v>1114</v>
      </c>
      <c r="AJ4699" t="s">
        <v>1113</v>
      </c>
      <c r="AK4699" t="s">
        <v>1112</v>
      </c>
      <c r="AL4699">
        <v>115</v>
      </c>
      <c r="AM4699" s="5">
        <f t="shared" si="594"/>
        <v>16.428571428571427</v>
      </c>
      <c r="AN4699" s="4">
        <f t="shared" si="591"/>
        <v>2.4882349759290309E-2</v>
      </c>
      <c r="AO4699" s="3"/>
      <c r="AP4699">
        <v>0</v>
      </c>
      <c r="AR4699" t="s">
        <v>62</v>
      </c>
      <c r="AT4699" s="2" t="s">
        <v>61</v>
      </c>
      <c r="AU4699" s="1">
        <f t="shared" si="595"/>
        <v>2.2749934900291828</v>
      </c>
      <c r="AV4699" s="1">
        <f t="shared" si="596"/>
        <v>2.3359196288577113</v>
      </c>
      <c r="AW4699" s="1">
        <f t="shared" si="597"/>
        <v>2.3968457676862389</v>
      </c>
    </row>
    <row r="4700" spans="1:49" x14ac:dyDescent="0.2">
      <c r="A4700">
        <v>4698</v>
      </c>
      <c r="B4700" t="s">
        <v>1111</v>
      </c>
      <c r="C4700" t="s">
        <v>1110</v>
      </c>
      <c r="F4700" t="s">
        <v>1109</v>
      </c>
      <c r="G4700" t="s">
        <v>18</v>
      </c>
      <c r="H4700" t="s">
        <v>17</v>
      </c>
      <c r="I4700" t="s">
        <v>1108</v>
      </c>
      <c r="J4700" t="s">
        <v>1107</v>
      </c>
      <c r="K4700" t="s">
        <v>1106</v>
      </c>
      <c r="L4700" t="s">
        <v>1105</v>
      </c>
      <c r="M4700" t="s">
        <v>1104</v>
      </c>
      <c r="N4700">
        <v>29</v>
      </c>
      <c r="O4700" t="s">
        <v>1103</v>
      </c>
      <c r="P4700" t="s">
        <v>1102</v>
      </c>
      <c r="Q4700" t="s">
        <v>1101</v>
      </c>
      <c r="R4700" s="7">
        <v>42005</v>
      </c>
      <c r="S4700" s="8">
        <f t="shared" si="592"/>
        <v>2015</v>
      </c>
      <c r="T4700" s="8">
        <v>2015</v>
      </c>
      <c r="U4700" s="8">
        <f t="shared" si="593"/>
        <v>7</v>
      </c>
      <c r="V4700" s="7">
        <v>42005</v>
      </c>
      <c r="W4700" t="s">
        <v>1100</v>
      </c>
      <c r="X4700" s="2">
        <v>1.3280000000000001</v>
      </c>
      <c r="Y4700" s="6">
        <f t="shared" si="590"/>
        <v>3.5450201542937994E-2</v>
      </c>
      <c r="AA4700">
        <v>7413335</v>
      </c>
      <c r="AB4700">
        <v>29251</v>
      </c>
      <c r="AC4700">
        <v>13616587</v>
      </c>
      <c r="AD4700" t="s">
        <v>7</v>
      </c>
      <c r="AE4700">
        <v>57</v>
      </c>
      <c r="AF4700">
        <v>1</v>
      </c>
      <c r="AG4700">
        <v>14033</v>
      </c>
      <c r="AI4700" t="s">
        <v>1099</v>
      </c>
      <c r="AJ4700" t="s">
        <v>1098</v>
      </c>
      <c r="AK4700" t="s">
        <v>1097</v>
      </c>
      <c r="AL4700">
        <v>17</v>
      </c>
      <c r="AM4700" s="5">
        <f t="shared" si="594"/>
        <v>2.4285714285714284</v>
      </c>
      <c r="AN4700" s="4">
        <f t="shared" si="591"/>
        <v>3.678260399199437E-3</v>
      </c>
      <c r="AO4700" s="3"/>
      <c r="AP4700">
        <v>0</v>
      </c>
      <c r="AQ4700" t="s">
        <v>143</v>
      </c>
      <c r="AR4700" t="s">
        <v>1096</v>
      </c>
      <c r="AS4700" t="s">
        <v>141</v>
      </c>
      <c r="AT4700" s="2">
        <v>2.4580000000000002</v>
      </c>
      <c r="AU4700" s="1">
        <f t="shared" si="595"/>
        <v>2.5918619199816426</v>
      </c>
      <c r="AV4700" s="1">
        <f t="shared" si="596"/>
        <v>1.9564230971068717</v>
      </c>
      <c r="AW4700" s="1">
        <f t="shared" si="597"/>
        <v>1.3209842742321005</v>
      </c>
    </row>
    <row r="4701" spans="1:49" x14ac:dyDescent="0.2">
      <c r="A4701">
        <v>4699</v>
      </c>
      <c r="B4701" t="s">
        <v>1095</v>
      </c>
      <c r="C4701" t="s">
        <v>1094</v>
      </c>
      <c r="D4701" t="s">
        <v>1093</v>
      </c>
      <c r="F4701" t="s">
        <v>1092</v>
      </c>
      <c r="G4701" t="s">
        <v>18</v>
      </c>
      <c r="H4701" t="s">
        <v>17</v>
      </c>
      <c r="I4701" t="s">
        <v>1091</v>
      </c>
      <c r="J4701">
        <v>60121438</v>
      </c>
      <c r="K4701" t="s">
        <v>1090</v>
      </c>
      <c r="L4701" t="s">
        <v>1089</v>
      </c>
      <c r="M4701" t="s">
        <v>234</v>
      </c>
      <c r="N4701">
        <v>1</v>
      </c>
      <c r="O4701" t="s">
        <v>1088</v>
      </c>
      <c r="P4701">
        <v>7006691281</v>
      </c>
      <c r="Q4701">
        <v>60121438</v>
      </c>
      <c r="R4701" s="7">
        <v>42005</v>
      </c>
      <c r="S4701" s="8">
        <f t="shared" si="592"/>
        <v>2015</v>
      </c>
      <c r="T4701" s="8">
        <v>2015</v>
      </c>
      <c r="U4701" s="8">
        <f t="shared" si="593"/>
        <v>7</v>
      </c>
      <c r="V4701" s="7">
        <v>42036</v>
      </c>
      <c r="W4701" t="s">
        <v>440</v>
      </c>
      <c r="X4701" s="2">
        <v>1.1339999999999999</v>
      </c>
      <c r="Y4701" s="6">
        <f t="shared" si="590"/>
        <v>3.0271482341635299E-2</v>
      </c>
      <c r="AA4701">
        <v>945765</v>
      </c>
      <c r="AB4701">
        <v>12372</v>
      </c>
      <c r="AD4701" t="s">
        <v>7</v>
      </c>
      <c r="AE4701">
        <v>107</v>
      </c>
      <c r="AH4701" t="s">
        <v>1087</v>
      </c>
      <c r="AI4701" t="s">
        <v>1086</v>
      </c>
      <c r="AJ4701" t="s">
        <v>1085</v>
      </c>
      <c r="AK4701" t="s">
        <v>1084</v>
      </c>
      <c r="AL4701">
        <v>7</v>
      </c>
      <c r="AM4701" s="5">
        <f t="shared" si="594"/>
        <v>1</v>
      </c>
      <c r="AN4701" s="4">
        <f t="shared" si="591"/>
        <v>1.5145778114350624E-3</v>
      </c>
      <c r="AO4701" s="3"/>
      <c r="AP4701">
        <v>0</v>
      </c>
      <c r="AR4701" t="s">
        <v>62</v>
      </c>
      <c r="AT4701" s="2">
        <v>2.4129999999999998</v>
      </c>
      <c r="AU4701" s="1">
        <f t="shared" si="595"/>
        <v>2.1644410982575226</v>
      </c>
      <c r="AV4701" s="1">
        <f t="shared" si="596"/>
        <v>1.589303007653518</v>
      </c>
      <c r="AW4701" s="1">
        <f t="shared" si="597"/>
        <v>1.0141649170495133</v>
      </c>
    </row>
    <row r="4702" spans="1:49" x14ac:dyDescent="0.2">
      <c r="A4702">
        <v>4700</v>
      </c>
      <c r="B4702" t="s">
        <v>1083</v>
      </c>
      <c r="C4702" t="s">
        <v>1082</v>
      </c>
      <c r="D4702" t="s">
        <v>1081</v>
      </c>
      <c r="F4702" t="s">
        <v>1080</v>
      </c>
      <c r="G4702" t="s">
        <v>18</v>
      </c>
      <c r="H4702" t="s">
        <v>17</v>
      </c>
      <c r="I4702" t="s">
        <v>1079</v>
      </c>
      <c r="J4702" t="s">
        <v>1078</v>
      </c>
      <c r="K4702" t="s">
        <v>1077</v>
      </c>
      <c r="L4702" t="s">
        <v>1076</v>
      </c>
      <c r="M4702" t="s">
        <v>1075</v>
      </c>
      <c r="N4702">
        <v>3</v>
      </c>
      <c r="O4702" t="s">
        <v>1074</v>
      </c>
      <c r="P4702" t="s">
        <v>1073</v>
      </c>
      <c r="Q4702" t="s">
        <v>1072</v>
      </c>
      <c r="R4702" s="7">
        <v>42005</v>
      </c>
      <c r="S4702" s="8">
        <f t="shared" si="592"/>
        <v>2015</v>
      </c>
      <c r="T4702" s="8">
        <v>2015</v>
      </c>
      <c r="U4702" s="8">
        <f t="shared" si="593"/>
        <v>7</v>
      </c>
      <c r="V4702" s="7">
        <v>42036</v>
      </c>
      <c r="W4702" t="s">
        <v>440</v>
      </c>
      <c r="X4702" s="2">
        <v>1.1339999999999999</v>
      </c>
      <c r="Y4702" s="6">
        <f t="shared" si="590"/>
        <v>3.0271482341635299E-2</v>
      </c>
      <c r="AA4702">
        <v>945765</v>
      </c>
      <c r="AB4702">
        <v>12372</v>
      </c>
      <c r="AD4702" t="s">
        <v>7</v>
      </c>
      <c r="AE4702">
        <v>107</v>
      </c>
      <c r="AH4702" t="s">
        <v>1071</v>
      </c>
      <c r="AI4702" t="s">
        <v>1070</v>
      </c>
      <c r="AJ4702" t="s">
        <v>1069</v>
      </c>
      <c r="AK4702" t="s">
        <v>1068</v>
      </c>
      <c r="AL4702">
        <v>25</v>
      </c>
      <c r="AM4702" s="5">
        <f t="shared" si="594"/>
        <v>3.5714285714285716</v>
      </c>
      <c r="AN4702" s="4">
        <f t="shared" si="591"/>
        <v>5.4092064694109378E-3</v>
      </c>
      <c r="AO4702" s="3"/>
      <c r="AP4702">
        <v>0</v>
      </c>
      <c r="AR4702" t="s">
        <v>62</v>
      </c>
      <c r="AT4702" s="2">
        <v>2.4129999999999998</v>
      </c>
      <c r="AU4702" s="1">
        <f t="shared" si="595"/>
        <v>2.2812799579967988</v>
      </c>
      <c r="AV4702" s="1">
        <f t="shared" si="596"/>
        <v>1.7840344405523119</v>
      </c>
      <c r="AW4702" s="1">
        <f t="shared" si="597"/>
        <v>1.2867889231078244</v>
      </c>
    </row>
    <row r="4703" spans="1:49" x14ac:dyDescent="0.2">
      <c r="A4703">
        <v>4701</v>
      </c>
      <c r="B4703" t="s">
        <v>1067</v>
      </c>
      <c r="C4703" t="s">
        <v>1066</v>
      </c>
      <c r="F4703" t="s">
        <v>1065</v>
      </c>
      <c r="G4703" t="s">
        <v>18</v>
      </c>
      <c r="H4703" t="s">
        <v>17</v>
      </c>
      <c r="I4703" t="s">
        <v>1064</v>
      </c>
      <c r="J4703">
        <v>60019141</v>
      </c>
      <c r="K4703" t="s">
        <v>1063</v>
      </c>
      <c r="L4703" t="s">
        <v>983</v>
      </c>
      <c r="M4703" t="s">
        <v>982</v>
      </c>
      <c r="N4703">
        <v>1</v>
      </c>
      <c r="O4703" t="s">
        <v>1062</v>
      </c>
      <c r="P4703">
        <v>22984476600</v>
      </c>
      <c r="Q4703">
        <v>60019141</v>
      </c>
      <c r="R4703" s="7">
        <v>42005</v>
      </c>
      <c r="S4703" s="8">
        <f t="shared" si="592"/>
        <v>2015</v>
      </c>
      <c r="T4703" s="8">
        <v>2015</v>
      </c>
      <c r="U4703" s="8">
        <f t="shared" si="593"/>
        <v>7</v>
      </c>
      <c r="V4703" s="7">
        <v>42005</v>
      </c>
      <c r="W4703" t="s">
        <v>609</v>
      </c>
      <c r="X4703" s="2">
        <v>0.30399999999999999</v>
      </c>
      <c r="Y4703" s="6">
        <f t="shared" si="590"/>
        <v>8.115106377299057E-3</v>
      </c>
      <c r="AA4703">
        <v>8952477</v>
      </c>
      <c r="AB4703">
        <v>12250</v>
      </c>
      <c r="AC4703">
        <v>10982760</v>
      </c>
      <c r="AD4703" t="s">
        <v>7</v>
      </c>
      <c r="AE4703">
        <v>57</v>
      </c>
      <c r="AF4703">
        <v>1</v>
      </c>
      <c r="AH4703" t="s">
        <v>1061</v>
      </c>
      <c r="AI4703" t="s">
        <v>1060</v>
      </c>
      <c r="AJ4703" t="s">
        <v>1059</v>
      </c>
      <c r="AK4703" t="s">
        <v>1058</v>
      </c>
      <c r="AL4703">
        <v>1</v>
      </c>
      <c r="AM4703" s="5">
        <f t="shared" si="594"/>
        <v>0.14285714285714285</v>
      </c>
      <c r="AN4703" s="4">
        <f t="shared" si="591"/>
        <v>2.1636825877643749E-4</v>
      </c>
      <c r="AO4703" s="3"/>
      <c r="AP4703">
        <v>0</v>
      </c>
      <c r="AR4703" t="s">
        <v>62</v>
      </c>
      <c r="AT4703" s="2" t="s">
        <v>61</v>
      </c>
      <c r="AU4703" s="1">
        <f t="shared" si="595"/>
        <v>0.57454849417422704</v>
      </c>
      <c r="AV4703" s="1">
        <f t="shared" si="596"/>
        <v>0.41657373180377472</v>
      </c>
      <c r="AW4703" s="1">
        <f t="shared" si="597"/>
        <v>0.25859896943332233</v>
      </c>
    </row>
    <row r="4704" spans="1:49" x14ac:dyDescent="0.2">
      <c r="A4704">
        <v>4702</v>
      </c>
      <c r="B4704" t="s">
        <v>1057</v>
      </c>
      <c r="C4704" t="s">
        <v>1056</v>
      </c>
      <c r="F4704" t="s">
        <v>1055</v>
      </c>
      <c r="G4704" t="s">
        <v>18</v>
      </c>
      <c r="H4704" t="s">
        <v>17</v>
      </c>
      <c r="I4704" t="s">
        <v>1054</v>
      </c>
      <c r="J4704" t="s">
        <v>1053</v>
      </c>
      <c r="K4704" t="s">
        <v>1052</v>
      </c>
      <c r="L4704" t="s">
        <v>1051</v>
      </c>
      <c r="M4704" t="s">
        <v>1050</v>
      </c>
      <c r="N4704">
        <v>8</v>
      </c>
      <c r="O4704" t="s">
        <v>1049</v>
      </c>
      <c r="P4704" t="s">
        <v>1048</v>
      </c>
      <c r="Q4704" t="s">
        <v>1047</v>
      </c>
      <c r="R4704" s="7">
        <v>42005</v>
      </c>
      <c r="S4704" s="8">
        <f t="shared" si="592"/>
        <v>2015</v>
      </c>
      <c r="T4704" s="8">
        <v>2015</v>
      </c>
      <c r="U4704" s="8">
        <f t="shared" si="593"/>
        <v>7</v>
      </c>
      <c r="V4704" s="7">
        <v>42005</v>
      </c>
      <c r="W4704" t="s">
        <v>609</v>
      </c>
      <c r="X4704" s="2">
        <v>0.30399999999999999</v>
      </c>
      <c r="Y4704" s="6">
        <f t="shared" si="590"/>
        <v>8.115106377299057E-3</v>
      </c>
      <c r="AA4704">
        <v>8952477</v>
      </c>
      <c r="AB4704">
        <v>12250</v>
      </c>
      <c r="AC4704">
        <v>10982760</v>
      </c>
      <c r="AD4704" t="s">
        <v>7</v>
      </c>
      <c r="AE4704">
        <v>57</v>
      </c>
      <c r="AF4704">
        <v>1</v>
      </c>
      <c r="AH4704" t="s">
        <v>1046</v>
      </c>
      <c r="AI4704" t="s">
        <v>1045</v>
      </c>
      <c r="AJ4704" t="s">
        <v>1044</v>
      </c>
      <c r="AK4704" t="s">
        <v>1043</v>
      </c>
      <c r="AL4704">
        <v>0</v>
      </c>
      <c r="AM4704" s="5">
        <f t="shared" si="594"/>
        <v>0</v>
      </c>
      <c r="AN4704" s="4">
        <f t="shared" si="591"/>
        <v>0</v>
      </c>
      <c r="AO4704" s="3"/>
      <c r="AP4704">
        <v>0</v>
      </c>
      <c r="AR4704" t="s">
        <v>62</v>
      </c>
      <c r="AT4704" s="2" t="s">
        <v>61</v>
      </c>
      <c r="AU4704" s="1">
        <f t="shared" si="595"/>
        <v>0.56805744641093392</v>
      </c>
      <c r="AV4704" s="1">
        <f t="shared" si="596"/>
        <v>0.40575531886495286</v>
      </c>
      <c r="AW4704" s="1">
        <f t="shared" si="597"/>
        <v>0.24345319131897172</v>
      </c>
    </row>
    <row r="4705" spans="1:49" x14ac:dyDescent="0.2">
      <c r="A4705">
        <v>4703</v>
      </c>
      <c r="B4705" t="s">
        <v>1042</v>
      </c>
      <c r="C4705" t="s">
        <v>1041</v>
      </c>
      <c r="F4705" t="s">
        <v>1040</v>
      </c>
      <c r="G4705" t="s">
        <v>18</v>
      </c>
      <c r="H4705" t="s">
        <v>17</v>
      </c>
      <c r="I4705" t="s">
        <v>1039</v>
      </c>
      <c r="J4705" t="s">
        <v>1038</v>
      </c>
      <c r="K4705" t="s">
        <v>1037</v>
      </c>
      <c r="L4705" t="s">
        <v>1036</v>
      </c>
      <c r="M4705" t="s">
        <v>1035</v>
      </c>
      <c r="N4705">
        <v>3</v>
      </c>
      <c r="O4705" t="s">
        <v>1034</v>
      </c>
      <c r="P4705" t="s">
        <v>1033</v>
      </c>
      <c r="Q4705" t="s">
        <v>1032</v>
      </c>
      <c r="R4705" s="7">
        <v>42005</v>
      </c>
      <c r="S4705" s="8">
        <f t="shared" si="592"/>
        <v>2015</v>
      </c>
      <c r="T4705" s="8">
        <v>2015</v>
      </c>
      <c r="U4705" s="8">
        <f t="shared" si="593"/>
        <v>7</v>
      </c>
      <c r="V4705" s="7">
        <v>42005</v>
      </c>
      <c r="W4705" t="s">
        <v>609</v>
      </c>
      <c r="X4705" s="2">
        <v>0.30399999999999999</v>
      </c>
      <c r="Y4705" s="6">
        <f t="shared" si="590"/>
        <v>8.115106377299057E-3</v>
      </c>
      <c r="AA4705">
        <v>8952477</v>
      </c>
      <c r="AB4705">
        <v>12250</v>
      </c>
      <c r="AC4705">
        <v>10982760</v>
      </c>
      <c r="AD4705" t="s">
        <v>7</v>
      </c>
      <c r="AE4705">
        <v>57</v>
      </c>
      <c r="AF4705">
        <v>1</v>
      </c>
      <c r="AH4705" t="s">
        <v>1031</v>
      </c>
      <c r="AI4705" t="s">
        <v>1030</v>
      </c>
      <c r="AJ4705" t="s">
        <v>1029</v>
      </c>
      <c r="AK4705" t="s">
        <v>1028</v>
      </c>
      <c r="AL4705">
        <v>26</v>
      </c>
      <c r="AM4705" s="5">
        <f t="shared" si="594"/>
        <v>3.7142857142857144</v>
      </c>
      <c r="AN4705" s="4">
        <f t="shared" si="591"/>
        <v>5.6255747281873754E-3</v>
      </c>
      <c r="AO4705" s="3"/>
      <c r="AP4705">
        <v>0</v>
      </c>
      <c r="AR4705" t="s">
        <v>62</v>
      </c>
      <c r="AT4705" s="2" t="s">
        <v>61</v>
      </c>
      <c r="AU4705" s="1">
        <f t="shared" si="595"/>
        <v>0.73682468825655523</v>
      </c>
      <c r="AV4705" s="1">
        <f t="shared" si="596"/>
        <v>0.68703405527432171</v>
      </c>
      <c r="AW4705" s="1">
        <f t="shared" si="597"/>
        <v>0.63724342229208797</v>
      </c>
    </row>
    <row r="4706" spans="1:49" x14ac:dyDescent="0.2">
      <c r="A4706">
        <v>4704</v>
      </c>
      <c r="B4706" t="s">
        <v>1027</v>
      </c>
      <c r="C4706" t="s">
        <v>1026</v>
      </c>
      <c r="F4706" t="s">
        <v>1025</v>
      </c>
      <c r="G4706" t="s">
        <v>18</v>
      </c>
      <c r="H4706" t="s">
        <v>17</v>
      </c>
      <c r="I4706" t="s">
        <v>1024</v>
      </c>
      <c r="J4706">
        <v>60016521</v>
      </c>
      <c r="K4706" t="s">
        <v>1023</v>
      </c>
      <c r="L4706" t="s">
        <v>1022</v>
      </c>
      <c r="M4706" t="s">
        <v>102</v>
      </c>
      <c r="N4706">
        <v>2</v>
      </c>
      <c r="O4706" t="s">
        <v>1021</v>
      </c>
      <c r="P4706" t="s">
        <v>1020</v>
      </c>
      <c r="Q4706" t="s">
        <v>1019</v>
      </c>
      <c r="R4706" s="7">
        <v>42005</v>
      </c>
      <c r="S4706" s="8">
        <f t="shared" si="592"/>
        <v>2015</v>
      </c>
      <c r="T4706" s="8">
        <v>2015</v>
      </c>
      <c r="U4706" s="8">
        <f t="shared" si="593"/>
        <v>7</v>
      </c>
      <c r="V4706" s="7">
        <v>42005</v>
      </c>
      <c r="W4706" t="s">
        <v>609</v>
      </c>
      <c r="X4706" s="2">
        <v>0.30399999999999999</v>
      </c>
      <c r="Y4706" s="6">
        <f t="shared" si="590"/>
        <v>8.115106377299057E-3</v>
      </c>
      <c r="AA4706">
        <v>8952477</v>
      </c>
      <c r="AB4706">
        <v>12250</v>
      </c>
      <c r="AC4706">
        <v>10982760</v>
      </c>
      <c r="AD4706" t="s">
        <v>7</v>
      </c>
      <c r="AE4706">
        <v>57</v>
      </c>
      <c r="AF4706">
        <v>1</v>
      </c>
      <c r="AH4706" t="s">
        <v>1018</v>
      </c>
      <c r="AI4706" t="s">
        <v>1017</v>
      </c>
      <c r="AJ4706" t="s">
        <v>1016</v>
      </c>
      <c r="AK4706" t="s">
        <v>1015</v>
      </c>
      <c r="AL4706">
        <v>1</v>
      </c>
      <c r="AM4706" s="5">
        <f t="shared" si="594"/>
        <v>0.14285714285714285</v>
      </c>
      <c r="AN4706" s="4">
        <f t="shared" si="591"/>
        <v>2.1636825877643749E-4</v>
      </c>
      <c r="AO4706" s="3"/>
      <c r="AP4706">
        <v>0</v>
      </c>
      <c r="AR4706" t="s">
        <v>62</v>
      </c>
      <c r="AT4706" s="2" t="s">
        <v>61</v>
      </c>
      <c r="AU4706" s="1">
        <f t="shared" si="595"/>
        <v>0.57454849417422704</v>
      </c>
      <c r="AV4706" s="1">
        <f t="shared" si="596"/>
        <v>0.41657373180377472</v>
      </c>
      <c r="AW4706" s="1">
        <f t="shared" si="597"/>
        <v>0.25859896943332233</v>
      </c>
    </row>
    <row r="4707" spans="1:49" x14ac:dyDescent="0.2">
      <c r="A4707">
        <v>4705</v>
      </c>
      <c r="B4707" t="s">
        <v>1014</v>
      </c>
      <c r="C4707" t="s">
        <v>1013</v>
      </c>
      <c r="F4707" t="s">
        <v>1012</v>
      </c>
      <c r="G4707" t="s">
        <v>18</v>
      </c>
      <c r="H4707" t="s">
        <v>17</v>
      </c>
      <c r="I4707" t="s">
        <v>1011</v>
      </c>
      <c r="J4707">
        <v>60021005</v>
      </c>
      <c r="K4707" t="s">
        <v>852</v>
      </c>
      <c r="L4707" t="s">
        <v>851</v>
      </c>
      <c r="M4707" t="s">
        <v>790</v>
      </c>
      <c r="N4707">
        <v>3</v>
      </c>
      <c r="O4707" t="s">
        <v>1010</v>
      </c>
      <c r="P4707" t="s">
        <v>1009</v>
      </c>
      <c r="Q4707" t="s">
        <v>1008</v>
      </c>
      <c r="R4707" s="7">
        <v>42005</v>
      </c>
      <c r="S4707" s="8">
        <f t="shared" si="592"/>
        <v>2015</v>
      </c>
      <c r="T4707" s="8">
        <v>2015</v>
      </c>
      <c r="U4707" s="8">
        <f t="shared" si="593"/>
        <v>7</v>
      </c>
      <c r="V4707" s="7">
        <v>42005</v>
      </c>
      <c r="W4707" t="s">
        <v>609</v>
      </c>
      <c r="X4707" s="2">
        <v>0.30399999999999999</v>
      </c>
      <c r="Y4707" s="6">
        <f t="shared" si="590"/>
        <v>8.115106377299057E-3</v>
      </c>
      <c r="AA4707">
        <v>8952477</v>
      </c>
      <c r="AB4707">
        <v>12250</v>
      </c>
      <c r="AC4707">
        <v>10982760</v>
      </c>
      <c r="AD4707" t="s">
        <v>7</v>
      </c>
      <c r="AE4707">
        <v>57</v>
      </c>
      <c r="AF4707">
        <v>1</v>
      </c>
      <c r="AH4707" t="s">
        <v>1007</v>
      </c>
      <c r="AI4707" t="s">
        <v>1006</v>
      </c>
      <c r="AJ4707" t="s">
        <v>1005</v>
      </c>
      <c r="AK4707" t="s">
        <v>1004</v>
      </c>
      <c r="AL4707">
        <v>8</v>
      </c>
      <c r="AM4707" s="5">
        <f t="shared" si="594"/>
        <v>1.1428571428571428</v>
      </c>
      <c r="AN4707" s="4">
        <f t="shared" si="591"/>
        <v>1.7309460702114999E-3</v>
      </c>
      <c r="AO4707" s="3"/>
      <c r="AP4707">
        <v>0</v>
      </c>
      <c r="AR4707" t="s">
        <v>62</v>
      </c>
      <c r="AT4707" s="2" t="s">
        <v>61</v>
      </c>
      <c r="AU4707" s="1">
        <f t="shared" si="595"/>
        <v>0.6199858285172789</v>
      </c>
      <c r="AV4707" s="1">
        <f t="shared" si="596"/>
        <v>0.49230262237552785</v>
      </c>
      <c r="AW4707" s="1">
        <f t="shared" si="597"/>
        <v>0.36461941623377669</v>
      </c>
    </row>
    <row r="4708" spans="1:49" x14ac:dyDescent="0.2">
      <c r="A4708">
        <v>4706</v>
      </c>
      <c r="B4708" t="s">
        <v>1003</v>
      </c>
      <c r="C4708" t="s">
        <v>1002</v>
      </c>
      <c r="F4708" t="s">
        <v>1001</v>
      </c>
      <c r="G4708" t="s">
        <v>18</v>
      </c>
      <c r="H4708" t="s">
        <v>17</v>
      </c>
      <c r="I4708" t="s">
        <v>1000</v>
      </c>
      <c r="J4708" t="s">
        <v>999</v>
      </c>
      <c r="K4708" t="s">
        <v>998</v>
      </c>
      <c r="L4708" t="s">
        <v>997</v>
      </c>
      <c r="M4708" t="s">
        <v>996</v>
      </c>
      <c r="N4708">
        <v>4</v>
      </c>
      <c r="O4708" t="s">
        <v>995</v>
      </c>
      <c r="P4708" t="s">
        <v>994</v>
      </c>
      <c r="Q4708" t="s">
        <v>993</v>
      </c>
      <c r="R4708" s="7">
        <v>42005</v>
      </c>
      <c r="S4708" s="8">
        <f t="shared" si="592"/>
        <v>2015</v>
      </c>
      <c r="T4708" s="8">
        <v>2015</v>
      </c>
      <c r="U4708" s="8">
        <f t="shared" si="593"/>
        <v>7</v>
      </c>
      <c r="V4708" s="7">
        <v>42005</v>
      </c>
      <c r="W4708" t="s">
        <v>609</v>
      </c>
      <c r="X4708" s="2">
        <v>0.30399999999999999</v>
      </c>
      <c r="Y4708" s="6">
        <f t="shared" si="590"/>
        <v>8.115106377299057E-3</v>
      </c>
      <c r="AA4708">
        <v>8952477</v>
      </c>
      <c r="AB4708">
        <v>12250</v>
      </c>
      <c r="AC4708">
        <v>10982760</v>
      </c>
      <c r="AD4708" t="s">
        <v>7</v>
      </c>
      <c r="AE4708">
        <v>57</v>
      </c>
      <c r="AF4708">
        <v>1</v>
      </c>
      <c r="AH4708" t="s">
        <v>992</v>
      </c>
      <c r="AI4708" t="s">
        <v>991</v>
      </c>
      <c r="AJ4708" t="s">
        <v>990</v>
      </c>
      <c r="AK4708" t="s">
        <v>989</v>
      </c>
      <c r="AL4708">
        <v>17</v>
      </c>
      <c r="AM4708" s="5">
        <f t="shared" si="594"/>
        <v>2.4285714285714284</v>
      </c>
      <c r="AN4708" s="4">
        <f t="shared" si="591"/>
        <v>3.678260399199437E-3</v>
      </c>
      <c r="AO4708" s="3"/>
      <c r="AP4708">
        <v>0</v>
      </c>
      <c r="AR4708" t="s">
        <v>62</v>
      </c>
      <c r="AT4708" s="2" t="s">
        <v>61</v>
      </c>
      <c r="AU4708" s="1">
        <f t="shared" si="595"/>
        <v>0.67840525838691701</v>
      </c>
      <c r="AV4708" s="1">
        <f t="shared" si="596"/>
        <v>0.58966833882492464</v>
      </c>
      <c r="AW4708" s="1">
        <f t="shared" si="597"/>
        <v>0.50093141926293228</v>
      </c>
    </row>
    <row r="4709" spans="1:49" x14ac:dyDescent="0.2">
      <c r="A4709">
        <v>4707</v>
      </c>
      <c r="B4709" t="s">
        <v>988</v>
      </c>
      <c r="C4709" t="s">
        <v>987</v>
      </c>
      <c r="F4709" t="s">
        <v>986</v>
      </c>
      <c r="G4709" t="s">
        <v>18</v>
      </c>
      <c r="H4709" t="s">
        <v>17</v>
      </c>
      <c r="I4709" t="s">
        <v>985</v>
      </c>
      <c r="J4709">
        <v>60033154</v>
      </c>
      <c r="K4709" t="s">
        <v>984</v>
      </c>
      <c r="L4709" t="s">
        <v>983</v>
      </c>
      <c r="M4709" t="s">
        <v>982</v>
      </c>
      <c r="N4709">
        <v>2</v>
      </c>
      <c r="O4709" t="s">
        <v>981</v>
      </c>
      <c r="P4709" t="s">
        <v>980</v>
      </c>
      <c r="Q4709" t="s">
        <v>979</v>
      </c>
      <c r="R4709" s="7">
        <v>42005</v>
      </c>
      <c r="S4709" s="8">
        <f t="shared" si="592"/>
        <v>2015</v>
      </c>
      <c r="T4709" s="8">
        <v>2015</v>
      </c>
      <c r="U4709" s="8">
        <f t="shared" si="593"/>
        <v>7</v>
      </c>
      <c r="V4709" s="7">
        <v>42005</v>
      </c>
      <c r="W4709" t="s">
        <v>609</v>
      </c>
      <c r="X4709" s="2">
        <v>0.30399999999999999</v>
      </c>
      <c r="Y4709" s="6">
        <f t="shared" si="590"/>
        <v>8.115106377299057E-3</v>
      </c>
      <c r="AA4709">
        <v>8952477</v>
      </c>
      <c r="AB4709">
        <v>12250</v>
      </c>
      <c r="AC4709">
        <v>10982760</v>
      </c>
      <c r="AD4709" t="s">
        <v>7</v>
      </c>
      <c r="AE4709">
        <v>57</v>
      </c>
      <c r="AF4709">
        <v>1</v>
      </c>
      <c r="AH4709" t="s">
        <v>978</v>
      </c>
      <c r="AI4709" t="s">
        <v>977</v>
      </c>
      <c r="AJ4709" t="s">
        <v>976</v>
      </c>
      <c r="AK4709" t="s">
        <v>975</v>
      </c>
      <c r="AL4709">
        <v>6</v>
      </c>
      <c r="AM4709" s="5">
        <f t="shared" si="594"/>
        <v>0.8571428571428571</v>
      </c>
      <c r="AN4709" s="4">
        <f t="shared" si="591"/>
        <v>1.2982095526586248E-3</v>
      </c>
      <c r="AO4709" s="3"/>
      <c r="AP4709">
        <v>0</v>
      </c>
      <c r="AR4709" t="s">
        <v>62</v>
      </c>
      <c r="AT4709" s="2" t="s">
        <v>61</v>
      </c>
      <c r="AU4709" s="1">
        <f t="shared" si="595"/>
        <v>0.60700373299069266</v>
      </c>
      <c r="AV4709" s="1">
        <f t="shared" si="596"/>
        <v>0.47066579649788409</v>
      </c>
      <c r="AW4709" s="1">
        <f t="shared" si="597"/>
        <v>0.33432786000507547</v>
      </c>
    </row>
    <row r="4710" spans="1:49" x14ac:dyDescent="0.2">
      <c r="A4710">
        <v>4708</v>
      </c>
      <c r="B4710" t="s">
        <v>974</v>
      </c>
      <c r="C4710" t="s">
        <v>973</v>
      </c>
      <c r="F4710" t="s">
        <v>972</v>
      </c>
      <c r="G4710" t="s">
        <v>18</v>
      </c>
      <c r="H4710" t="s">
        <v>17</v>
      </c>
      <c r="I4710" t="s">
        <v>971</v>
      </c>
      <c r="J4710">
        <v>60014237</v>
      </c>
      <c r="K4710" t="s">
        <v>275</v>
      </c>
      <c r="L4710" t="s">
        <v>288</v>
      </c>
      <c r="M4710" t="s">
        <v>287</v>
      </c>
      <c r="N4710">
        <v>5</v>
      </c>
      <c r="O4710" t="s">
        <v>970</v>
      </c>
      <c r="P4710" t="s">
        <v>969</v>
      </c>
      <c r="Q4710" t="s">
        <v>968</v>
      </c>
      <c r="R4710" s="7">
        <v>42005</v>
      </c>
      <c r="S4710" s="8">
        <f t="shared" si="592"/>
        <v>2015</v>
      </c>
      <c r="T4710" s="8">
        <v>2015</v>
      </c>
      <c r="U4710" s="8">
        <f t="shared" si="593"/>
        <v>7</v>
      </c>
      <c r="V4710" s="7">
        <v>42005</v>
      </c>
      <c r="W4710" t="s">
        <v>609</v>
      </c>
      <c r="X4710" s="2">
        <v>0.30399999999999999</v>
      </c>
      <c r="Y4710" s="6">
        <f t="shared" si="590"/>
        <v>8.115106377299057E-3</v>
      </c>
      <c r="AA4710">
        <v>8952477</v>
      </c>
      <c r="AB4710">
        <v>12250</v>
      </c>
      <c r="AC4710">
        <v>10982760</v>
      </c>
      <c r="AD4710" t="s">
        <v>7</v>
      </c>
      <c r="AE4710">
        <v>57</v>
      </c>
      <c r="AF4710">
        <v>1</v>
      </c>
      <c r="AH4710" t="s">
        <v>967</v>
      </c>
      <c r="AI4710" t="s">
        <v>966</v>
      </c>
      <c r="AJ4710" t="s">
        <v>965</v>
      </c>
      <c r="AK4710" t="s">
        <v>964</v>
      </c>
      <c r="AL4710">
        <v>1</v>
      </c>
      <c r="AM4710" s="5">
        <f t="shared" si="594"/>
        <v>0.14285714285714285</v>
      </c>
      <c r="AN4710" s="4">
        <f t="shared" si="591"/>
        <v>2.1636825877643749E-4</v>
      </c>
      <c r="AO4710" s="3"/>
      <c r="AP4710">
        <v>0</v>
      </c>
      <c r="AR4710" t="s">
        <v>62</v>
      </c>
      <c r="AT4710" s="2" t="s">
        <v>61</v>
      </c>
      <c r="AU4710" s="1">
        <f t="shared" si="595"/>
        <v>0.57454849417422704</v>
      </c>
      <c r="AV4710" s="1">
        <f t="shared" si="596"/>
        <v>0.41657373180377472</v>
      </c>
      <c r="AW4710" s="1">
        <f t="shared" si="597"/>
        <v>0.25859896943332233</v>
      </c>
    </row>
    <row r="4711" spans="1:49" x14ac:dyDescent="0.2">
      <c r="A4711">
        <v>4709</v>
      </c>
      <c r="B4711" t="s">
        <v>963</v>
      </c>
      <c r="C4711" t="s">
        <v>962</v>
      </c>
      <c r="F4711" t="s">
        <v>961</v>
      </c>
      <c r="G4711" t="s">
        <v>18</v>
      </c>
      <c r="H4711" t="s">
        <v>17</v>
      </c>
      <c r="I4711" t="s">
        <v>960</v>
      </c>
      <c r="J4711" t="s">
        <v>959</v>
      </c>
      <c r="K4711" t="s">
        <v>958</v>
      </c>
      <c r="L4711" t="s">
        <v>957</v>
      </c>
      <c r="M4711" t="s">
        <v>52</v>
      </c>
      <c r="N4711">
        <v>4</v>
      </c>
      <c r="O4711" t="s">
        <v>956</v>
      </c>
      <c r="P4711" t="s">
        <v>955</v>
      </c>
      <c r="Q4711" t="s">
        <v>954</v>
      </c>
      <c r="R4711" s="7">
        <v>42005</v>
      </c>
      <c r="S4711" s="8">
        <f t="shared" si="592"/>
        <v>2015</v>
      </c>
      <c r="T4711" s="8">
        <v>2015</v>
      </c>
      <c r="U4711" s="8">
        <f t="shared" si="593"/>
        <v>7</v>
      </c>
      <c r="V4711" s="7">
        <v>42005</v>
      </c>
      <c r="W4711" t="s">
        <v>609</v>
      </c>
      <c r="X4711" s="2">
        <v>0.30399999999999999</v>
      </c>
      <c r="Y4711" s="6">
        <f t="shared" si="590"/>
        <v>8.115106377299057E-3</v>
      </c>
      <c r="AA4711">
        <v>8952477</v>
      </c>
      <c r="AB4711">
        <v>12250</v>
      </c>
      <c r="AC4711">
        <v>10982760</v>
      </c>
      <c r="AD4711" t="s">
        <v>7</v>
      </c>
      <c r="AE4711">
        <v>57</v>
      </c>
      <c r="AF4711">
        <v>1</v>
      </c>
      <c r="AH4711" t="s">
        <v>953</v>
      </c>
      <c r="AI4711" t="s">
        <v>952</v>
      </c>
      <c r="AJ4711" t="s">
        <v>951</v>
      </c>
      <c r="AK4711" t="s">
        <v>950</v>
      </c>
      <c r="AL4711">
        <v>7</v>
      </c>
      <c r="AM4711" s="5">
        <f t="shared" si="594"/>
        <v>1</v>
      </c>
      <c r="AN4711" s="4">
        <f t="shared" si="591"/>
        <v>1.5145778114350624E-3</v>
      </c>
      <c r="AO4711" s="3"/>
      <c r="AP4711">
        <v>0</v>
      </c>
      <c r="AR4711" t="s">
        <v>62</v>
      </c>
      <c r="AT4711" s="2" t="s">
        <v>61</v>
      </c>
      <c r="AU4711" s="1">
        <f t="shared" si="595"/>
        <v>0.61349478075398578</v>
      </c>
      <c r="AV4711" s="1">
        <f t="shared" si="596"/>
        <v>0.481484209436706</v>
      </c>
      <c r="AW4711" s="1">
        <f t="shared" si="597"/>
        <v>0.34947363811942611</v>
      </c>
    </row>
    <row r="4712" spans="1:49" x14ac:dyDescent="0.2">
      <c r="A4712">
        <v>4710</v>
      </c>
      <c r="B4712" t="s">
        <v>949</v>
      </c>
      <c r="C4712" t="s">
        <v>948</v>
      </c>
      <c r="F4712" t="s">
        <v>947</v>
      </c>
      <c r="G4712" t="s">
        <v>18</v>
      </c>
      <c r="H4712" t="s">
        <v>17</v>
      </c>
      <c r="I4712" t="s">
        <v>946</v>
      </c>
      <c r="J4712">
        <v>60001890</v>
      </c>
      <c r="K4712" t="s">
        <v>945</v>
      </c>
      <c r="L4712" t="s">
        <v>944</v>
      </c>
      <c r="M4712" t="s">
        <v>395</v>
      </c>
      <c r="N4712">
        <v>2</v>
      </c>
      <c r="O4712" t="s">
        <v>943</v>
      </c>
      <c r="P4712" t="s">
        <v>942</v>
      </c>
      <c r="Q4712" t="s">
        <v>941</v>
      </c>
      <c r="R4712" s="7">
        <v>42005</v>
      </c>
      <c r="S4712" s="8">
        <f t="shared" si="592"/>
        <v>2015</v>
      </c>
      <c r="T4712" s="8">
        <v>2015</v>
      </c>
      <c r="U4712" s="8">
        <f t="shared" si="593"/>
        <v>7</v>
      </c>
      <c r="V4712" s="7">
        <v>42005</v>
      </c>
      <c r="W4712" t="s">
        <v>609</v>
      </c>
      <c r="X4712" s="2">
        <v>0.30399999999999999</v>
      </c>
      <c r="Y4712" s="6">
        <f t="shared" si="590"/>
        <v>8.115106377299057E-3</v>
      </c>
      <c r="AA4712">
        <v>8952477</v>
      </c>
      <c r="AB4712">
        <v>12250</v>
      </c>
      <c r="AC4712">
        <v>10982760</v>
      </c>
      <c r="AD4712" t="s">
        <v>7</v>
      </c>
      <c r="AE4712">
        <v>57</v>
      </c>
      <c r="AF4712">
        <v>1</v>
      </c>
      <c r="AH4712" s="10">
        <v>44348</v>
      </c>
      <c r="AI4712" t="s">
        <v>940</v>
      </c>
      <c r="AJ4712" t="s">
        <v>939</v>
      </c>
      <c r="AK4712" t="s">
        <v>938</v>
      </c>
      <c r="AL4712">
        <v>3</v>
      </c>
      <c r="AM4712" s="5">
        <f t="shared" si="594"/>
        <v>0.42857142857142855</v>
      </c>
      <c r="AN4712" s="4">
        <f t="shared" si="591"/>
        <v>6.4910477632931242E-4</v>
      </c>
      <c r="AO4712" s="3"/>
      <c r="AP4712">
        <v>0</v>
      </c>
      <c r="AR4712" t="s">
        <v>62</v>
      </c>
      <c r="AT4712" s="2" t="s">
        <v>61</v>
      </c>
      <c r="AU4712" s="1">
        <f t="shared" si="595"/>
        <v>0.5875305897008134</v>
      </c>
      <c r="AV4712" s="1">
        <f t="shared" si="596"/>
        <v>0.43821055768141848</v>
      </c>
      <c r="AW4712" s="1">
        <f t="shared" si="597"/>
        <v>0.28889052566202356</v>
      </c>
    </row>
    <row r="4713" spans="1:49" x14ac:dyDescent="0.2">
      <c r="A4713">
        <v>4711</v>
      </c>
      <c r="B4713" t="s">
        <v>937</v>
      </c>
      <c r="C4713" t="s">
        <v>936</v>
      </c>
      <c r="F4713" t="s">
        <v>935</v>
      </c>
      <c r="G4713" t="s">
        <v>18</v>
      </c>
      <c r="H4713" t="s">
        <v>17</v>
      </c>
      <c r="I4713" t="s">
        <v>934</v>
      </c>
      <c r="J4713">
        <v>60008898</v>
      </c>
      <c r="K4713" t="s">
        <v>933</v>
      </c>
      <c r="L4713" t="s">
        <v>932</v>
      </c>
      <c r="M4713" t="s">
        <v>318</v>
      </c>
      <c r="N4713">
        <v>2</v>
      </c>
      <c r="O4713" t="s">
        <v>931</v>
      </c>
      <c r="P4713" t="s">
        <v>930</v>
      </c>
      <c r="Q4713" t="s">
        <v>929</v>
      </c>
      <c r="R4713" s="7">
        <v>42005</v>
      </c>
      <c r="S4713" s="8">
        <f t="shared" si="592"/>
        <v>2015</v>
      </c>
      <c r="T4713" s="8">
        <v>2015</v>
      </c>
      <c r="U4713" s="8">
        <f t="shared" si="593"/>
        <v>7</v>
      </c>
      <c r="V4713" s="7">
        <v>42005</v>
      </c>
      <c r="W4713" t="s">
        <v>609</v>
      </c>
      <c r="X4713" s="2">
        <v>0.30399999999999999</v>
      </c>
      <c r="Y4713" s="6">
        <f t="shared" si="590"/>
        <v>8.115106377299057E-3</v>
      </c>
      <c r="AA4713">
        <v>8952477</v>
      </c>
      <c r="AB4713">
        <v>12250</v>
      </c>
      <c r="AC4713">
        <v>10982760</v>
      </c>
      <c r="AD4713" t="s">
        <v>7</v>
      </c>
      <c r="AE4713">
        <v>57</v>
      </c>
      <c r="AF4713">
        <v>1</v>
      </c>
      <c r="AH4713" t="s">
        <v>928</v>
      </c>
      <c r="AI4713" t="s">
        <v>927</v>
      </c>
      <c r="AJ4713" t="s">
        <v>926</v>
      </c>
      <c r="AK4713" t="s">
        <v>925</v>
      </c>
      <c r="AL4713">
        <v>16</v>
      </c>
      <c r="AM4713" s="5">
        <f t="shared" si="594"/>
        <v>2.2857142857142856</v>
      </c>
      <c r="AN4713" s="4">
        <f t="shared" si="591"/>
        <v>3.4618921404229999E-3</v>
      </c>
      <c r="AO4713" s="3"/>
      <c r="AP4713">
        <v>0</v>
      </c>
      <c r="AR4713" t="s">
        <v>62</v>
      </c>
      <c r="AT4713" s="2" t="s">
        <v>61</v>
      </c>
      <c r="AU4713" s="1">
        <f t="shared" si="595"/>
        <v>0.671914210623624</v>
      </c>
      <c r="AV4713" s="1">
        <f t="shared" si="596"/>
        <v>0.57884992588610285</v>
      </c>
      <c r="AW4713" s="1">
        <f t="shared" si="597"/>
        <v>0.48578564114858164</v>
      </c>
    </row>
    <row r="4714" spans="1:49" x14ac:dyDescent="0.2">
      <c r="A4714">
        <v>4712</v>
      </c>
      <c r="B4714" t="s">
        <v>924</v>
      </c>
      <c r="C4714" t="s">
        <v>923</v>
      </c>
      <c r="F4714" t="s">
        <v>922</v>
      </c>
      <c r="G4714" t="s">
        <v>18</v>
      </c>
      <c r="H4714" t="s">
        <v>17</v>
      </c>
      <c r="I4714" t="s">
        <v>921</v>
      </c>
      <c r="J4714">
        <v>60032144</v>
      </c>
      <c r="K4714" t="s">
        <v>920</v>
      </c>
      <c r="L4714" t="s">
        <v>919</v>
      </c>
      <c r="M4714" t="s">
        <v>287</v>
      </c>
      <c r="N4714">
        <v>2</v>
      </c>
      <c r="O4714" t="s">
        <v>918</v>
      </c>
      <c r="P4714" t="s">
        <v>917</v>
      </c>
      <c r="Q4714" t="s">
        <v>916</v>
      </c>
      <c r="R4714" s="7">
        <v>42005</v>
      </c>
      <c r="S4714" s="8">
        <f t="shared" si="592"/>
        <v>2015</v>
      </c>
      <c r="T4714" s="8">
        <v>2015</v>
      </c>
      <c r="U4714" s="8">
        <f t="shared" si="593"/>
        <v>7</v>
      </c>
      <c r="V4714" s="7">
        <v>42005</v>
      </c>
      <c r="W4714" t="s">
        <v>609</v>
      </c>
      <c r="X4714" s="2">
        <v>0.30399999999999999</v>
      </c>
      <c r="Y4714" s="6">
        <f t="shared" si="590"/>
        <v>8.115106377299057E-3</v>
      </c>
      <c r="AA4714">
        <v>8952477</v>
      </c>
      <c r="AB4714">
        <v>12250</v>
      </c>
      <c r="AC4714">
        <v>10982760</v>
      </c>
      <c r="AD4714" t="s">
        <v>7</v>
      </c>
      <c r="AE4714">
        <v>57</v>
      </c>
      <c r="AF4714">
        <v>1</v>
      </c>
      <c r="AH4714" t="s">
        <v>915</v>
      </c>
      <c r="AI4714" t="s">
        <v>914</v>
      </c>
      <c r="AJ4714" t="s">
        <v>913</v>
      </c>
      <c r="AK4714" t="s">
        <v>912</v>
      </c>
      <c r="AL4714">
        <v>4</v>
      </c>
      <c r="AM4714" s="5">
        <f t="shared" si="594"/>
        <v>0.5714285714285714</v>
      </c>
      <c r="AN4714" s="4">
        <f t="shared" si="591"/>
        <v>8.6547303510574997E-4</v>
      </c>
      <c r="AO4714" s="3"/>
      <c r="AP4714">
        <v>0</v>
      </c>
      <c r="AR4714" t="s">
        <v>62</v>
      </c>
      <c r="AT4714" s="2" t="s">
        <v>61</v>
      </c>
      <c r="AU4714" s="1">
        <f t="shared" si="595"/>
        <v>0.59402163746410641</v>
      </c>
      <c r="AV4714" s="1">
        <f t="shared" si="596"/>
        <v>0.44902897062024039</v>
      </c>
      <c r="AW4714" s="1">
        <f t="shared" si="597"/>
        <v>0.30403630377637419</v>
      </c>
    </row>
    <row r="4715" spans="1:49" x14ac:dyDescent="0.2">
      <c r="A4715">
        <v>4713</v>
      </c>
      <c r="B4715" t="s">
        <v>911</v>
      </c>
      <c r="C4715" t="s">
        <v>910</v>
      </c>
      <c r="F4715" t="s">
        <v>909</v>
      </c>
      <c r="G4715" t="s">
        <v>18</v>
      </c>
      <c r="H4715" t="s">
        <v>17</v>
      </c>
      <c r="I4715" t="s">
        <v>908</v>
      </c>
      <c r="J4715">
        <v>113763266</v>
      </c>
      <c r="K4715" t="s">
        <v>907</v>
      </c>
      <c r="L4715" t="s">
        <v>906</v>
      </c>
      <c r="M4715" t="s">
        <v>613</v>
      </c>
      <c r="N4715">
        <v>1</v>
      </c>
      <c r="O4715" t="s">
        <v>905</v>
      </c>
      <c r="P4715">
        <v>7402029960</v>
      </c>
      <c r="Q4715">
        <v>113763266</v>
      </c>
      <c r="R4715" s="7">
        <v>42005</v>
      </c>
      <c r="S4715" s="8">
        <f t="shared" si="592"/>
        <v>2015</v>
      </c>
      <c r="T4715" s="8">
        <v>2015</v>
      </c>
      <c r="U4715" s="8">
        <f t="shared" si="593"/>
        <v>7</v>
      </c>
      <c r="V4715" s="7">
        <v>42005</v>
      </c>
      <c r="W4715" t="s">
        <v>609</v>
      </c>
      <c r="X4715" s="2">
        <v>0.30399999999999999</v>
      </c>
      <c r="Y4715" s="6">
        <f t="shared" si="590"/>
        <v>8.115106377299057E-3</v>
      </c>
      <c r="AA4715">
        <v>8952477</v>
      </c>
      <c r="AB4715">
        <v>12250</v>
      </c>
      <c r="AC4715">
        <v>10982760</v>
      </c>
      <c r="AD4715" t="s">
        <v>7</v>
      </c>
      <c r="AE4715">
        <v>57</v>
      </c>
      <c r="AF4715">
        <v>1</v>
      </c>
      <c r="AH4715" t="s">
        <v>904</v>
      </c>
      <c r="AI4715" t="s">
        <v>903</v>
      </c>
      <c r="AJ4715" t="s">
        <v>902</v>
      </c>
      <c r="AK4715" t="s">
        <v>901</v>
      </c>
      <c r="AL4715">
        <v>5</v>
      </c>
      <c r="AM4715" s="5">
        <f t="shared" si="594"/>
        <v>0.7142857142857143</v>
      </c>
      <c r="AN4715" s="4">
        <f t="shared" si="591"/>
        <v>1.0818412938821875E-3</v>
      </c>
      <c r="AO4715" s="3"/>
      <c r="AP4715">
        <v>0</v>
      </c>
      <c r="AR4715" t="s">
        <v>62</v>
      </c>
      <c r="AT4715" s="2" t="s">
        <v>61</v>
      </c>
      <c r="AU4715" s="1">
        <f t="shared" si="595"/>
        <v>0.60051268522739953</v>
      </c>
      <c r="AV4715" s="1">
        <f t="shared" si="596"/>
        <v>0.45984738355906224</v>
      </c>
      <c r="AW4715" s="1">
        <f t="shared" si="597"/>
        <v>0.31918208189072483</v>
      </c>
    </row>
    <row r="4716" spans="1:49" x14ac:dyDescent="0.2">
      <c r="A4716">
        <v>4714</v>
      </c>
      <c r="B4716" t="s">
        <v>900</v>
      </c>
      <c r="C4716" t="s">
        <v>899</v>
      </c>
      <c r="F4716" t="s">
        <v>898</v>
      </c>
      <c r="G4716" t="s">
        <v>18</v>
      </c>
      <c r="H4716" t="s">
        <v>17</v>
      </c>
      <c r="I4716" t="s">
        <v>897</v>
      </c>
      <c r="J4716" t="s">
        <v>896</v>
      </c>
      <c r="K4716" t="s">
        <v>895</v>
      </c>
      <c r="L4716" t="s">
        <v>894</v>
      </c>
      <c r="M4716" t="s">
        <v>893</v>
      </c>
      <c r="N4716">
        <v>2</v>
      </c>
      <c r="O4716" t="s">
        <v>892</v>
      </c>
      <c r="P4716" t="s">
        <v>891</v>
      </c>
      <c r="Q4716" t="s">
        <v>890</v>
      </c>
      <c r="R4716" s="7">
        <v>42005</v>
      </c>
      <c r="S4716" s="8">
        <f t="shared" si="592"/>
        <v>2015</v>
      </c>
      <c r="T4716" s="8">
        <v>2015</v>
      </c>
      <c r="U4716" s="8">
        <f t="shared" si="593"/>
        <v>7</v>
      </c>
      <c r="V4716" s="7">
        <v>42005</v>
      </c>
      <c r="W4716" t="s">
        <v>609</v>
      </c>
      <c r="X4716" s="2">
        <v>0.30399999999999999</v>
      </c>
      <c r="Y4716" s="6">
        <f t="shared" si="590"/>
        <v>8.115106377299057E-3</v>
      </c>
      <c r="AA4716">
        <v>8952477</v>
      </c>
      <c r="AB4716">
        <v>12250</v>
      </c>
      <c r="AC4716">
        <v>10982760</v>
      </c>
      <c r="AD4716" t="s">
        <v>7</v>
      </c>
      <c r="AE4716">
        <v>57</v>
      </c>
      <c r="AF4716">
        <v>1</v>
      </c>
      <c r="AH4716" t="s">
        <v>889</v>
      </c>
      <c r="AI4716" t="s">
        <v>888</v>
      </c>
      <c r="AJ4716" t="s">
        <v>887</v>
      </c>
      <c r="AK4716" t="s">
        <v>886</v>
      </c>
      <c r="AL4716">
        <v>16</v>
      </c>
      <c r="AM4716" s="5">
        <f t="shared" si="594"/>
        <v>2.2857142857142856</v>
      </c>
      <c r="AN4716" s="4">
        <f t="shared" si="591"/>
        <v>3.4618921404229999E-3</v>
      </c>
      <c r="AO4716" s="3"/>
      <c r="AP4716">
        <v>0</v>
      </c>
      <c r="AR4716" t="s">
        <v>62</v>
      </c>
      <c r="AT4716" s="2" t="s">
        <v>61</v>
      </c>
      <c r="AU4716" s="1">
        <f t="shared" si="595"/>
        <v>0.671914210623624</v>
      </c>
      <c r="AV4716" s="1">
        <f t="shared" si="596"/>
        <v>0.57884992588610285</v>
      </c>
      <c r="AW4716" s="1">
        <f t="shared" si="597"/>
        <v>0.48578564114858164</v>
      </c>
    </row>
    <row r="4717" spans="1:49" x14ac:dyDescent="0.2">
      <c r="A4717">
        <v>4715</v>
      </c>
      <c r="B4717" t="s">
        <v>885</v>
      </c>
      <c r="C4717" t="s">
        <v>884</v>
      </c>
      <c r="F4717" t="s">
        <v>883</v>
      </c>
      <c r="G4717" t="s">
        <v>18</v>
      </c>
      <c r="H4717" t="s">
        <v>17</v>
      </c>
      <c r="I4717" t="s">
        <v>882</v>
      </c>
      <c r="J4717" t="s">
        <v>881</v>
      </c>
      <c r="K4717" t="s">
        <v>880</v>
      </c>
      <c r="L4717" t="s">
        <v>879</v>
      </c>
      <c r="M4717" t="s">
        <v>878</v>
      </c>
      <c r="N4717">
        <v>4</v>
      </c>
      <c r="O4717" t="s">
        <v>877</v>
      </c>
      <c r="P4717" t="s">
        <v>876</v>
      </c>
      <c r="Q4717" t="s">
        <v>875</v>
      </c>
      <c r="R4717" s="7">
        <v>42005</v>
      </c>
      <c r="S4717" s="8">
        <f t="shared" si="592"/>
        <v>2015</v>
      </c>
      <c r="T4717" s="8">
        <v>2015</v>
      </c>
      <c r="U4717" s="8">
        <f t="shared" si="593"/>
        <v>7</v>
      </c>
      <c r="V4717" s="7">
        <v>42005</v>
      </c>
      <c r="W4717" t="s">
        <v>609</v>
      </c>
      <c r="X4717" s="2">
        <v>0.30399999999999999</v>
      </c>
      <c r="Y4717" s="6">
        <f t="shared" si="590"/>
        <v>8.115106377299057E-3</v>
      </c>
      <c r="AA4717">
        <v>8952477</v>
      </c>
      <c r="AB4717">
        <v>12250</v>
      </c>
      <c r="AC4717">
        <v>10982760</v>
      </c>
      <c r="AD4717" t="s">
        <v>7</v>
      </c>
      <c r="AE4717">
        <v>57</v>
      </c>
      <c r="AF4717">
        <v>1</v>
      </c>
      <c r="AH4717" t="s">
        <v>874</v>
      </c>
      <c r="AI4717" t="s">
        <v>873</v>
      </c>
      <c r="AJ4717" t="s">
        <v>872</v>
      </c>
      <c r="AK4717" t="s">
        <v>871</v>
      </c>
      <c r="AL4717">
        <v>6</v>
      </c>
      <c r="AM4717" s="5">
        <f t="shared" si="594"/>
        <v>0.8571428571428571</v>
      </c>
      <c r="AN4717" s="4">
        <f t="shared" si="591"/>
        <v>1.2982095526586248E-3</v>
      </c>
      <c r="AO4717" s="3"/>
      <c r="AP4717">
        <v>0</v>
      </c>
      <c r="AR4717" t="s">
        <v>62</v>
      </c>
      <c r="AT4717" s="2" t="s">
        <v>61</v>
      </c>
      <c r="AU4717" s="1">
        <f t="shared" si="595"/>
        <v>0.60700373299069266</v>
      </c>
      <c r="AV4717" s="1">
        <f t="shared" si="596"/>
        <v>0.47066579649788409</v>
      </c>
      <c r="AW4717" s="1">
        <f t="shared" si="597"/>
        <v>0.33432786000507547</v>
      </c>
    </row>
    <row r="4718" spans="1:49" x14ac:dyDescent="0.2">
      <c r="A4718">
        <v>4716</v>
      </c>
      <c r="B4718" t="s">
        <v>870</v>
      </c>
      <c r="C4718" t="s">
        <v>869</v>
      </c>
      <c r="F4718" t="s">
        <v>868</v>
      </c>
      <c r="G4718" t="s">
        <v>18</v>
      </c>
      <c r="H4718" t="s">
        <v>17</v>
      </c>
      <c r="I4718" t="s">
        <v>867</v>
      </c>
      <c r="J4718">
        <v>60005916</v>
      </c>
      <c r="K4718" t="s">
        <v>866</v>
      </c>
      <c r="L4718" t="s">
        <v>865</v>
      </c>
      <c r="M4718" t="s">
        <v>864</v>
      </c>
      <c r="N4718">
        <v>2</v>
      </c>
      <c r="O4718" t="s">
        <v>863</v>
      </c>
      <c r="P4718" t="s">
        <v>862</v>
      </c>
      <c r="Q4718" t="s">
        <v>861</v>
      </c>
      <c r="R4718" s="7">
        <v>42005</v>
      </c>
      <c r="S4718" s="8">
        <f t="shared" si="592"/>
        <v>2015</v>
      </c>
      <c r="T4718" s="8">
        <v>2015</v>
      </c>
      <c r="U4718" s="8">
        <f t="shared" si="593"/>
        <v>7</v>
      </c>
      <c r="V4718" s="7">
        <v>42005</v>
      </c>
      <c r="W4718" t="s">
        <v>609</v>
      </c>
      <c r="X4718" s="2">
        <v>0.30399999999999999</v>
      </c>
      <c r="Y4718" s="6">
        <f t="shared" si="590"/>
        <v>8.115106377299057E-3</v>
      </c>
      <c r="AA4718">
        <v>8952477</v>
      </c>
      <c r="AB4718">
        <v>12250</v>
      </c>
      <c r="AC4718">
        <v>10982760</v>
      </c>
      <c r="AD4718" t="s">
        <v>7</v>
      </c>
      <c r="AE4718">
        <v>57</v>
      </c>
      <c r="AF4718">
        <v>1</v>
      </c>
      <c r="AH4718" t="s">
        <v>860</v>
      </c>
      <c r="AI4718" t="s">
        <v>859</v>
      </c>
      <c r="AJ4718" t="s">
        <v>858</v>
      </c>
      <c r="AK4718" t="s">
        <v>857</v>
      </c>
      <c r="AL4718">
        <v>2</v>
      </c>
      <c r="AM4718" s="5">
        <f t="shared" si="594"/>
        <v>0.2857142857142857</v>
      </c>
      <c r="AN4718" s="4">
        <f t="shared" si="591"/>
        <v>4.3273651755287499E-4</v>
      </c>
      <c r="AO4718" s="3"/>
      <c r="AP4718">
        <v>0</v>
      </c>
      <c r="AR4718" t="s">
        <v>62</v>
      </c>
      <c r="AT4718" s="2" t="s">
        <v>61</v>
      </c>
      <c r="AU4718" s="1">
        <f t="shared" si="595"/>
        <v>0.58103954193752017</v>
      </c>
      <c r="AV4718" s="1">
        <f t="shared" si="596"/>
        <v>0.42739214474259662</v>
      </c>
      <c r="AW4718" s="1">
        <f t="shared" si="597"/>
        <v>0.27374474754767297</v>
      </c>
    </row>
    <row r="4719" spans="1:49" x14ac:dyDescent="0.2">
      <c r="A4719">
        <v>4717</v>
      </c>
      <c r="B4719" t="s">
        <v>856</v>
      </c>
      <c r="C4719" t="s">
        <v>855</v>
      </c>
      <c r="F4719" t="s">
        <v>854</v>
      </c>
      <c r="G4719" t="s">
        <v>18</v>
      </c>
      <c r="H4719" t="s">
        <v>17</v>
      </c>
      <c r="I4719" t="s">
        <v>853</v>
      </c>
      <c r="J4719">
        <v>60021005</v>
      </c>
      <c r="K4719" t="s">
        <v>852</v>
      </c>
      <c r="L4719" t="s">
        <v>851</v>
      </c>
      <c r="M4719" t="s">
        <v>790</v>
      </c>
      <c r="N4719">
        <v>5</v>
      </c>
      <c r="O4719" t="s">
        <v>850</v>
      </c>
      <c r="P4719" t="s">
        <v>849</v>
      </c>
      <c r="Q4719" t="s">
        <v>848</v>
      </c>
      <c r="R4719" s="7">
        <v>42005</v>
      </c>
      <c r="S4719" s="8">
        <f t="shared" si="592"/>
        <v>2015</v>
      </c>
      <c r="T4719" s="8">
        <v>2015</v>
      </c>
      <c r="U4719" s="8">
        <f t="shared" si="593"/>
        <v>7</v>
      </c>
      <c r="V4719" s="7">
        <v>42005</v>
      </c>
      <c r="W4719" t="s">
        <v>609</v>
      </c>
      <c r="X4719" s="2">
        <v>0.30399999999999999</v>
      </c>
      <c r="Y4719" s="6">
        <f t="shared" si="590"/>
        <v>8.115106377299057E-3</v>
      </c>
      <c r="AA4719">
        <v>8952477</v>
      </c>
      <c r="AB4719">
        <v>12250</v>
      </c>
      <c r="AC4719">
        <v>10982760</v>
      </c>
      <c r="AD4719" t="s">
        <v>7</v>
      </c>
      <c r="AE4719">
        <v>57</v>
      </c>
      <c r="AF4719">
        <v>1</v>
      </c>
      <c r="AH4719" t="s">
        <v>847</v>
      </c>
      <c r="AI4719" t="s">
        <v>846</v>
      </c>
      <c r="AJ4719" t="s">
        <v>845</v>
      </c>
      <c r="AK4719" t="s">
        <v>844</v>
      </c>
      <c r="AL4719">
        <v>8</v>
      </c>
      <c r="AM4719" s="5">
        <f t="shared" si="594"/>
        <v>1.1428571428571428</v>
      </c>
      <c r="AN4719" s="4">
        <f t="shared" si="591"/>
        <v>1.7309460702114999E-3</v>
      </c>
      <c r="AO4719" s="3"/>
      <c r="AP4719">
        <v>0</v>
      </c>
      <c r="AR4719" t="s">
        <v>62</v>
      </c>
      <c r="AT4719" s="2" t="s">
        <v>61</v>
      </c>
      <c r="AU4719" s="1">
        <f t="shared" si="595"/>
        <v>0.6199858285172789</v>
      </c>
      <c r="AV4719" s="1">
        <f t="shared" si="596"/>
        <v>0.49230262237552785</v>
      </c>
      <c r="AW4719" s="1">
        <f t="shared" si="597"/>
        <v>0.36461941623377669</v>
      </c>
    </row>
    <row r="4720" spans="1:49" x14ac:dyDescent="0.2">
      <c r="A4720">
        <v>4718</v>
      </c>
      <c r="B4720" t="s">
        <v>843</v>
      </c>
      <c r="C4720" t="s">
        <v>842</v>
      </c>
      <c r="F4720" t="s">
        <v>841</v>
      </c>
      <c r="G4720" t="s">
        <v>18</v>
      </c>
      <c r="H4720" t="s">
        <v>17</v>
      </c>
      <c r="I4720" t="s">
        <v>840</v>
      </c>
      <c r="J4720">
        <v>60094531</v>
      </c>
      <c r="K4720" t="s">
        <v>839</v>
      </c>
      <c r="L4720" t="s">
        <v>319</v>
      </c>
      <c r="M4720" t="s">
        <v>318</v>
      </c>
      <c r="N4720">
        <v>3</v>
      </c>
      <c r="O4720" t="s">
        <v>838</v>
      </c>
      <c r="P4720" t="s">
        <v>837</v>
      </c>
      <c r="Q4720" t="s">
        <v>836</v>
      </c>
      <c r="R4720" s="7">
        <v>42005</v>
      </c>
      <c r="S4720" s="8">
        <f t="shared" si="592"/>
        <v>2015</v>
      </c>
      <c r="T4720" s="8">
        <v>2015</v>
      </c>
      <c r="U4720" s="8">
        <f t="shared" si="593"/>
        <v>7</v>
      </c>
      <c r="V4720" s="7">
        <v>42005</v>
      </c>
      <c r="W4720" t="s">
        <v>609</v>
      </c>
      <c r="X4720" s="2">
        <v>0.30399999999999999</v>
      </c>
      <c r="Y4720" s="6">
        <f t="shared" si="590"/>
        <v>8.115106377299057E-3</v>
      </c>
      <c r="AA4720">
        <v>8952477</v>
      </c>
      <c r="AB4720">
        <v>12250</v>
      </c>
      <c r="AC4720">
        <v>10982760</v>
      </c>
      <c r="AD4720" t="s">
        <v>7</v>
      </c>
      <c r="AE4720">
        <v>57</v>
      </c>
      <c r="AF4720">
        <v>1</v>
      </c>
      <c r="AH4720" t="s">
        <v>835</v>
      </c>
      <c r="AI4720" t="s">
        <v>834</v>
      </c>
      <c r="AJ4720" t="s">
        <v>833</v>
      </c>
      <c r="AK4720" t="s">
        <v>832</v>
      </c>
      <c r="AL4720">
        <v>5</v>
      </c>
      <c r="AM4720" s="5">
        <f t="shared" si="594"/>
        <v>0.7142857142857143</v>
      </c>
      <c r="AN4720" s="4">
        <f t="shared" si="591"/>
        <v>1.0818412938821875E-3</v>
      </c>
      <c r="AO4720" s="3"/>
      <c r="AP4720">
        <v>0</v>
      </c>
      <c r="AR4720" t="s">
        <v>62</v>
      </c>
      <c r="AT4720" s="2" t="s">
        <v>61</v>
      </c>
      <c r="AU4720" s="1">
        <f t="shared" si="595"/>
        <v>0.60051268522739953</v>
      </c>
      <c r="AV4720" s="1">
        <f t="shared" si="596"/>
        <v>0.45984738355906224</v>
      </c>
      <c r="AW4720" s="1">
        <f t="shared" si="597"/>
        <v>0.31918208189072483</v>
      </c>
    </row>
    <row r="4721" spans="1:49" x14ac:dyDescent="0.2">
      <c r="A4721">
        <v>4719</v>
      </c>
      <c r="B4721" t="s">
        <v>831</v>
      </c>
      <c r="C4721" t="s">
        <v>830</v>
      </c>
      <c r="F4721" t="s">
        <v>829</v>
      </c>
      <c r="G4721" t="s">
        <v>18</v>
      </c>
      <c r="H4721" t="s">
        <v>17</v>
      </c>
      <c r="I4721" t="s">
        <v>828</v>
      </c>
      <c r="J4721">
        <v>60002296</v>
      </c>
      <c r="K4721" t="s">
        <v>827</v>
      </c>
      <c r="L4721" t="s">
        <v>826</v>
      </c>
      <c r="M4721" t="s">
        <v>287</v>
      </c>
      <c r="N4721">
        <v>1</v>
      </c>
      <c r="O4721" t="s">
        <v>825</v>
      </c>
      <c r="P4721">
        <v>7403587184</v>
      </c>
      <c r="Q4721">
        <v>60002296</v>
      </c>
      <c r="R4721" s="7">
        <v>42005</v>
      </c>
      <c r="S4721" s="8">
        <f t="shared" si="592"/>
        <v>2015</v>
      </c>
      <c r="T4721" s="8">
        <v>2015</v>
      </c>
      <c r="U4721" s="8">
        <f t="shared" si="593"/>
        <v>7</v>
      </c>
      <c r="V4721" s="7">
        <v>42005</v>
      </c>
      <c r="W4721" t="s">
        <v>609</v>
      </c>
      <c r="X4721" s="2">
        <v>0.30399999999999999</v>
      </c>
      <c r="Y4721" s="6">
        <f t="shared" si="590"/>
        <v>8.115106377299057E-3</v>
      </c>
      <c r="AA4721">
        <v>8952477</v>
      </c>
      <c r="AB4721">
        <v>12250</v>
      </c>
      <c r="AC4721">
        <v>10982760</v>
      </c>
      <c r="AD4721" t="s">
        <v>7</v>
      </c>
      <c r="AE4721">
        <v>57</v>
      </c>
      <c r="AF4721">
        <v>1</v>
      </c>
      <c r="AH4721" t="s">
        <v>824</v>
      </c>
      <c r="AI4721" t="s">
        <v>823</v>
      </c>
      <c r="AJ4721" t="s">
        <v>822</v>
      </c>
      <c r="AK4721" t="s">
        <v>821</v>
      </c>
      <c r="AL4721">
        <v>12</v>
      </c>
      <c r="AM4721" s="5">
        <f t="shared" si="594"/>
        <v>1.7142857142857142</v>
      </c>
      <c r="AN4721" s="4">
        <f t="shared" si="591"/>
        <v>2.5964191053172497E-3</v>
      </c>
      <c r="AO4721" s="3"/>
      <c r="AP4721">
        <v>0</v>
      </c>
      <c r="AR4721" t="s">
        <v>62</v>
      </c>
      <c r="AT4721" s="2" t="s">
        <v>61</v>
      </c>
      <c r="AU4721" s="1">
        <f t="shared" si="595"/>
        <v>0.64595001957045139</v>
      </c>
      <c r="AV4721" s="1">
        <f t="shared" si="596"/>
        <v>0.53557627413081543</v>
      </c>
      <c r="AW4721" s="1">
        <f t="shared" si="597"/>
        <v>0.42520252869117914</v>
      </c>
    </row>
    <row r="4722" spans="1:49" x14ac:dyDescent="0.2">
      <c r="A4722">
        <v>4720</v>
      </c>
      <c r="B4722" t="s">
        <v>820</v>
      </c>
      <c r="C4722" t="s">
        <v>819</v>
      </c>
      <c r="F4722" t="s">
        <v>818</v>
      </c>
      <c r="G4722" t="s">
        <v>18</v>
      </c>
      <c r="H4722" t="s">
        <v>17</v>
      </c>
      <c r="I4722" t="s">
        <v>817</v>
      </c>
      <c r="J4722">
        <v>60000912</v>
      </c>
      <c r="K4722" t="s">
        <v>816</v>
      </c>
      <c r="L4722" t="s">
        <v>815</v>
      </c>
      <c r="M4722" t="s">
        <v>318</v>
      </c>
      <c r="N4722">
        <v>2</v>
      </c>
      <c r="O4722" t="s">
        <v>814</v>
      </c>
      <c r="P4722" t="s">
        <v>813</v>
      </c>
      <c r="Q4722" t="s">
        <v>812</v>
      </c>
      <c r="R4722" s="7">
        <v>42005</v>
      </c>
      <c r="S4722" s="8">
        <f t="shared" si="592"/>
        <v>2015</v>
      </c>
      <c r="T4722" s="8">
        <v>2015</v>
      </c>
      <c r="U4722" s="8">
        <f t="shared" si="593"/>
        <v>7</v>
      </c>
      <c r="V4722" s="7">
        <v>42005</v>
      </c>
      <c r="W4722" t="s">
        <v>609</v>
      </c>
      <c r="X4722" s="2">
        <v>0.30399999999999999</v>
      </c>
      <c r="Y4722" s="6">
        <f t="shared" si="590"/>
        <v>8.115106377299057E-3</v>
      </c>
      <c r="AA4722">
        <v>8952477</v>
      </c>
      <c r="AB4722">
        <v>12250</v>
      </c>
      <c r="AC4722">
        <v>10982760</v>
      </c>
      <c r="AD4722" t="s">
        <v>7</v>
      </c>
      <c r="AE4722">
        <v>57</v>
      </c>
      <c r="AF4722">
        <v>1</v>
      </c>
      <c r="AH4722" t="s">
        <v>811</v>
      </c>
      <c r="AI4722" t="s">
        <v>810</v>
      </c>
      <c r="AJ4722" t="s">
        <v>809</v>
      </c>
      <c r="AK4722" t="s">
        <v>808</v>
      </c>
      <c r="AL4722">
        <v>17</v>
      </c>
      <c r="AM4722" s="5">
        <f t="shared" si="594"/>
        <v>2.4285714285714284</v>
      </c>
      <c r="AN4722" s="4">
        <f t="shared" si="591"/>
        <v>3.678260399199437E-3</v>
      </c>
      <c r="AO4722" s="3"/>
      <c r="AP4722">
        <v>0</v>
      </c>
      <c r="AR4722" t="s">
        <v>62</v>
      </c>
      <c r="AT4722" s="2" t="s">
        <v>61</v>
      </c>
      <c r="AU4722" s="1">
        <f t="shared" si="595"/>
        <v>0.67840525838691701</v>
      </c>
      <c r="AV4722" s="1">
        <f t="shared" si="596"/>
        <v>0.58966833882492464</v>
      </c>
      <c r="AW4722" s="1">
        <f t="shared" si="597"/>
        <v>0.50093141926293228</v>
      </c>
    </row>
    <row r="4723" spans="1:49" x14ac:dyDescent="0.2">
      <c r="A4723">
        <v>4721</v>
      </c>
      <c r="B4723" t="s">
        <v>807</v>
      </c>
      <c r="C4723" t="s">
        <v>806</v>
      </c>
      <c r="F4723" t="s">
        <v>805</v>
      </c>
      <c r="G4723" t="s">
        <v>18</v>
      </c>
      <c r="H4723" t="s">
        <v>17</v>
      </c>
      <c r="I4723" t="s">
        <v>804</v>
      </c>
      <c r="J4723">
        <v>60108956</v>
      </c>
      <c r="K4723" t="s">
        <v>803</v>
      </c>
      <c r="L4723" t="s">
        <v>802</v>
      </c>
      <c r="M4723" t="s">
        <v>318</v>
      </c>
      <c r="N4723">
        <v>1</v>
      </c>
      <c r="O4723" t="s">
        <v>801</v>
      </c>
      <c r="P4723">
        <v>56105737600</v>
      </c>
      <c r="Q4723">
        <v>60108956</v>
      </c>
      <c r="R4723" s="7">
        <v>42005</v>
      </c>
      <c r="S4723" s="8">
        <f t="shared" si="592"/>
        <v>2015</v>
      </c>
      <c r="T4723" s="8">
        <v>2015</v>
      </c>
      <c r="U4723" s="8">
        <f t="shared" si="593"/>
        <v>7</v>
      </c>
      <c r="V4723" s="7">
        <v>42005</v>
      </c>
      <c r="W4723" t="s">
        <v>609</v>
      </c>
      <c r="X4723" s="2">
        <v>0.30399999999999999</v>
      </c>
      <c r="Y4723" s="6">
        <f t="shared" si="590"/>
        <v>8.115106377299057E-3</v>
      </c>
      <c r="AA4723">
        <v>8952477</v>
      </c>
      <c r="AB4723">
        <v>12250</v>
      </c>
      <c r="AC4723">
        <v>10982760</v>
      </c>
      <c r="AD4723" t="s">
        <v>7</v>
      </c>
      <c r="AE4723">
        <v>57</v>
      </c>
      <c r="AF4723">
        <v>1</v>
      </c>
      <c r="AH4723" t="s">
        <v>800</v>
      </c>
      <c r="AI4723" t="s">
        <v>799</v>
      </c>
      <c r="AJ4723" t="s">
        <v>798</v>
      </c>
      <c r="AK4723" t="s">
        <v>797</v>
      </c>
      <c r="AL4723">
        <v>7</v>
      </c>
      <c r="AM4723" s="5">
        <f t="shared" si="594"/>
        <v>1</v>
      </c>
      <c r="AN4723" s="4">
        <f t="shared" si="591"/>
        <v>1.5145778114350624E-3</v>
      </c>
      <c r="AO4723" s="3"/>
      <c r="AP4723">
        <v>0</v>
      </c>
      <c r="AR4723" t="s">
        <v>62</v>
      </c>
      <c r="AT4723" s="2" t="s">
        <v>61</v>
      </c>
      <c r="AU4723" s="1">
        <f t="shared" si="595"/>
        <v>0.61349478075398578</v>
      </c>
      <c r="AV4723" s="1">
        <f t="shared" si="596"/>
        <v>0.481484209436706</v>
      </c>
      <c r="AW4723" s="1">
        <f t="shared" si="597"/>
        <v>0.34947363811942611</v>
      </c>
    </row>
    <row r="4724" spans="1:49" x14ac:dyDescent="0.2">
      <c r="A4724">
        <v>4722</v>
      </c>
      <c r="B4724" t="s">
        <v>796</v>
      </c>
      <c r="C4724" t="s">
        <v>795</v>
      </c>
      <c r="F4724" t="s">
        <v>794</v>
      </c>
      <c r="G4724" t="s">
        <v>18</v>
      </c>
      <c r="H4724" t="s">
        <v>17</v>
      </c>
      <c r="I4724" t="s">
        <v>793</v>
      </c>
      <c r="J4724">
        <v>60029157</v>
      </c>
      <c r="K4724" t="s">
        <v>792</v>
      </c>
      <c r="L4724" t="s">
        <v>791</v>
      </c>
      <c r="M4724" t="s">
        <v>790</v>
      </c>
      <c r="N4724">
        <v>2</v>
      </c>
      <c r="O4724" t="s">
        <v>789</v>
      </c>
      <c r="P4724" t="s">
        <v>788</v>
      </c>
      <c r="Q4724" t="s">
        <v>787</v>
      </c>
      <c r="R4724" s="7">
        <v>42005</v>
      </c>
      <c r="S4724" s="8">
        <f t="shared" si="592"/>
        <v>2015</v>
      </c>
      <c r="T4724" s="8">
        <v>2015</v>
      </c>
      <c r="U4724" s="8">
        <f t="shared" si="593"/>
        <v>7</v>
      </c>
      <c r="V4724" s="7">
        <v>42005</v>
      </c>
      <c r="W4724" t="s">
        <v>609</v>
      </c>
      <c r="X4724" s="2">
        <v>0.30399999999999999</v>
      </c>
      <c r="Y4724" s="6">
        <f t="shared" si="590"/>
        <v>8.115106377299057E-3</v>
      </c>
      <c r="AA4724">
        <v>8952477</v>
      </c>
      <c r="AB4724">
        <v>12250</v>
      </c>
      <c r="AC4724">
        <v>10982760</v>
      </c>
      <c r="AD4724" t="s">
        <v>7</v>
      </c>
      <c r="AE4724">
        <v>57</v>
      </c>
      <c r="AF4724">
        <v>1</v>
      </c>
      <c r="AH4724" t="s">
        <v>786</v>
      </c>
      <c r="AI4724" t="s">
        <v>785</v>
      </c>
      <c r="AJ4724" t="s">
        <v>784</v>
      </c>
      <c r="AK4724" t="s">
        <v>783</v>
      </c>
      <c r="AL4724">
        <v>4</v>
      </c>
      <c r="AM4724" s="5">
        <f t="shared" si="594"/>
        <v>0.5714285714285714</v>
      </c>
      <c r="AN4724" s="4">
        <f t="shared" si="591"/>
        <v>8.6547303510574997E-4</v>
      </c>
      <c r="AO4724" s="3"/>
      <c r="AP4724">
        <v>0</v>
      </c>
      <c r="AR4724" t="s">
        <v>62</v>
      </c>
      <c r="AT4724" s="2" t="s">
        <v>61</v>
      </c>
      <c r="AU4724" s="1">
        <f t="shared" si="595"/>
        <v>0.59402163746410641</v>
      </c>
      <c r="AV4724" s="1">
        <f t="shared" si="596"/>
        <v>0.44902897062024039</v>
      </c>
      <c r="AW4724" s="1">
        <f t="shared" si="597"/>
        <v>0.30403630377637419</v>
      </c>
    </row>
    <row r="4725" spans="1:49" x14ac:dyDescent="0.2">
      <c r="A4725">
        <v>4723</v>
      </c>
      <c r="B4725" t="s">
        <v>782</v>
      </c>
      <c r="C4725" t="s">
        <v>781</v>
      </c>
      <c r="F4725" t="s">
        <v>780</v>
      </c>
      <c r="G4725" t="s">
        <v>18</v>
      </c>
      <c r="H4725" t="s">
        <v>17</v>
      </c>
      <c r="I4725" t="s">
        <v>616</v>
      </c>
      <c r="J4725">
        <v>60011357</v>
      </c>
      <c r="K4725" t="s">
        <v>615</v>
      </c>
      <c r="L4725" t="s">
        <v>614</v>
      </c>
      <c r="M4725" t="s">
        <v>613</v>
      </c>
      <c r="N4725">
        <v>2</v>
      </c>
      <c r="O4725" t="s">
        <v>779</v>
      </c>
      <c r="P4725" t="s">
        <v>778</v>
      </c>
      <c r="Q4725" t="s">
        <v>610</v>
      </c>
      <c r="R4725" s="7">
        <v>42005</v>
      </c>
      <c r="S4725" s="8">
        <f t="shared" si="592"/>
        <v>2015</v>
      </c>
      <c r="T4725" s="8">
        <v>2015</v>
      </c>
      <c r="U4725" s="8">
        <f t="shared" si="593"/>
        <v>7</v>
      </c>
      <c r="V4725" s="7">
        <v>42005</v>
      </c>
      <c r="W4725" t="s">
        <v>609</v>
      </c>
      <c r="X4725" s="2">
        <v>0.30399999999999999</v>
      </c>
      <c r="Y4725" s="6">
        <f t="shared" si="590"/>
        <v>8.115106377299057E-3</v>
      </c>
      <c r="AA4725">
        <v>8952477</v>
      </c>
      <c r="AB4725">
        <v>12250</v>
      </c>
      <c r="AC4725">
        <v>10982760</v>
      </c>
      <c r="AD4725" t="s">
        <v>7</v>
      </c>
      <c r="AE4725">
        <v>57</v>
      </c>
      <c r="AF4725">
        <v>1</v>
      </c>
      <c r="AH4725" t="s">
        <v>777</v>
      </c>
      <c r="AI4725" t="s">
        <v>776</v>
      </c>
      <c r="AJ4725" t="s">
        <v>775</v>
      </c>
      <c r="AK4725" t="s">
        <v>774</v>
      </c>
      <c r="AL4725">
        <v>22</v>
      </c>
      <c r="AM4725" s="5">
        <f t="shared" si="594"/>
        <v>3.1428571428571428</v>
      </c>
      <c r="AN4725" s="4">
        <f t="shared" si="591"/>
        <v>4.7601016930816252E-3</v>
      </c>
      <c r="AO4725" s="3"/>
      <c r="AP4725">
        <v>0</v>
      </c>
      <c r="AR4725" t="s">
        <v>62</v>
      </c>
      <c r="AT4725" s="2" t="s">
        <v>61</v>
      </c>
      <c r="AU4725" s="1">
        <f t="shared" si="595"/>
        <v>0.71086049720338274</v>
      </c>
      <c r="AV4725" s="1">
        <f t="shared" si="596"/>
        <v>0.64376040351903419</v>
      </c>
      <c r="AW4725" s="1">
        <f t="shared" si="597"/>
        <v>0.57666030983468541</v>
      </c>
    </row>
    <row r="4726" spans="1:49" x14ac:dyDescent="0.2">
      <c r="A4726">
        <v>4724</v>
      </c>
      <c r="B4726" t="s">
        <v>773</v>
      </c>
      <c r="C4726" t="s">
        <v>772</v>
      </c>
      <c r="F4726" t="s">
        <v>771</v>
      </c>
      <c r="G4726" t="s">
        <v>18</v>
      </c>
      <c r="H4726" t="s">
        <v>17</v>
      </c>
      <c r="I4726" t="s">
        <v>770</v>
      </c>
      <c r="J4726">
        <v>60024617</v>
      </c>
      <c r="K4726" t="s">
        <v>769</v>
      </c>
      <c r="L4726" t="s">
        <v>768</v>
      </c>
      <c r="M4726" t="s">
        <v>102</v>
      </c>
      <c r="N4726">
        <v>3</v>
      </c>
      <c r="O4726" t="s">
        <v>767</v>
      </c>
      <c r="P4726" t="s">
        <v>766</v>
      </c>
      <c r="Q4726" t="s">
        <v>765</v>
      </c>
      <c r="R4726" s="7">
        <v>42005</v>
      </c>
      <c r="S4726" s="8">
        <f t="shared" si="592"/>
        <v>2015</v>
      </c>
      <c r="T4726" s="8">
        <v>2015</v>
      </c>
      <c r="U4726" s="8">
        <f t="shared" si="593"/>
        <v>7</v>
      </c>
      <c r="V4726" s="7">
        <v>42005</v>
      </c>
      <c r="W4726" t="s">
        <v>609</v>
      </c>
      <c r="X4726" s="2">
        <v>0.30399999999999999</v>
      </c>
      <c r="Y4726" s="6">
        <f t="shared" si="590"/>
        <v>8.115106377299057E-3</v>
      </c>
      <c r="AA4726">
        <v>8952477</v>
      </c>
      <c r="AB4726">
        <v>12250</v>
      </c>
      <c r="AC4726">
        <v>10982760</v>
      </c>
      <c r="AD4726" t="s">
        <v>7</v>
      </c>
      <c r="AE4726">
        <v>57</v>
      </c>
      <c r="AF4726">
        <v>1</v>
      </c>
      <c r="AH4726" t="s">
        <v>764</v>
      </c>
      <c r="AI4726" t="s">
        <v>763</v>
      </c>
      <c r="AJ4726" t="s">
        <v>762</v>
      </c>
      <c r="AK4726" t="s">
        <v>761</v>
      </c>
      <c r="AL4726">
        <v>9</v>
      </c>
      <c r="AM4726" s="5">
        <f t="shared" si="594"/>
        <v>1.2857142857142858</v>
      </c>
      <c r="AN4726" s="4">
        <f t="shared" si="591"/>
        <v>1.9473143289879377E-3</v>
      </c>
      <c r="AO4726" s="3"/>
      <c r="AP4726">
        <v>0</v>
      </c>
      <c r="AR4726">
        <v>61274026</v>
      </c>
      <c r="AT4726" s="2" t="s">
        <v>61</v>
      </c>
      <c r="AU4726" s="1">
        <f t="shared" si="595"/>
        <v>0.62647687628057214</v>
      </c>
      <c r="AV4726" s="1">
        <f t="shared" si="596"/>
        <v>0.50312103531434971</v>
      </c>
      <c r="AW4726" s="1">
        <f t="shared" si="597"/>
        <v>0.37976519434812733</v>
      </c>
    </row>
    <row r="4727" spans="1:49" x14ac:dyDescent="0.2">
      <c r="A4727">
        <v>4725</v>
      </c>
      <c r="B4727" t="s">
        <v>760</v>
      </c>
      <c r="C4727" t="s">
        <v>759</v>
      </c>
      <c r="F4727" t="s">
        <v>758</v>
      </c>
      <c r="G4727" t="s">
        <v>18</v>
      </c>
      <c r="H4727" t="s">
        <v>17</v>
      </c>
      <c r="I4727" t="s">
        <v>757</v>
      </c>
      <c r="J4727" t="s">
        <v>751</v>
      </c>
      <c r="K4727" t="s">
        <v>756</v>
      </c>
      <c r="L4727" t="s">
        <v>755</v>
      </c>
      <c r="M4727" t="s">
        <v>754</v>
      </c>
      <c r="N4727">
        <v>2</v>
      </c>
      <c r="O4727" t="s">
        <v>753</v>
      </c>
      <c r="P4727" t="s">
        <v>752</v>
      </c>
      <c r="Q4727" t="s">
        <v>751</v>
      </c>
      <c r="R4727" s="7">
        <v>42005</v>
      </c>
      <c r="S4727" s="8">
        <f t="shared" si="592"/>
        <v>2015</v>
      </c>
      <c r="T4727" s="8">
        <v>2015</v>
      </c>
      <c r="U4727" s="8">
        <f t="shared" si="593"/>
        <v>7</v>
      </c>
      <c r="V4727" s="7">
        <v>42005</v>
      </c>
      <c r="W4727" t="s">
        <v>609</v>
      </c>
      <c r="X4727" s="2">
        <v>0.30399999999999999</v>
      </c>
      <c r="Y4727" s="6">
        <f t="shared" si="590"/>
        <v>8.115106377299057E-3</v>
      </c>
      <c r="AA4727">
        <v>8952477</v>
      </c>
      <c r="AB4727">
        <v>12250</v>
      </c>
      <c r="AC4727">
        <v>10982760</v>
      </c>
      <c r="AD4727" t="s">
        <v>7</v>
      </c>
      <c r="AE4727">
        <v>57</v>
      </c>
      <c r="AF4727">
        <v>1</v>
      </c>
      <c r="AH4727" t="s">
        <v>750</v>
      </c>
      <c r="AI4727" t="s">
        <v>749</v>
      </c>
      <c r="AJ4727" t="s">
        <v>748</v>
      </c>
      <c r="AK4727" t="s">
        <v>747</v>
      </c>
      <c r="AL4727">
        <v>15</v>
      </c>
      <c r="AM4727" s="5">
        <f t="shared" si="594"/>
        <v>2.1428571428571428</v>
      </c>
      <c r="AN4727" s="4">
        <f t="shared" si="591"/>
        <v>3.2455238816465623E-3</v>
      </c>
      <c r="AO4727" s="3"/>
      <c r="AP4727">
        <v>0</v>
      </c>
      <c r="AR4727" t="s">
        <v>62</v>
      </c>
      <c r="AT4727" s="2" t="s">
        <v>61</v>
      </c>
      <c r="AU4727" s="1">
        <f t="shared" si="595"/>
        <v>0.66542316286033087</v>
      </c>
      <c r="AV4727" s="1">
        <f t="shared" si="596"/>
        <v>0.56803151294728094</v>
      </c>
      <c r="AW4727" s="1">
        <f t="shared" si="597"/>
        <v>0.470639863034231</v>
      </c>
    </row>
    <row r="4728" spans="1:49" x14ac:dyDescent="0.2">
      <c r="A4728">
        <v>4726</v>
      </c>
      <c r="B4728" t="s">
        <v>746</v>
      </c>
      <c r="C4728" t="s">
        <v>745</v>
      </c>
      <c r="F4728" t="s">
        <v>744</v>
      </c>
      <c r="G4728" t="s">
        <v>18</v>
      </c>
      <c r="H4728" t="s">
        <v>17</v>
      </c>
      <c r="I4728" t="s">
        <v>743</v>
      </c>
      <c r="J4728" t="s">
        <v>742</v>
      </c>
      <c r="K4728" t="s">
        <v>741</v>
      </c>
      <c r="L4728" t="s">
        <v>740</v>
      </c>
      <c r="M4728" t="s">
        <v>627</v>
      </c>
      <c r="N4728">
        <v>4</v>
      </c>
      <c r="O4728" t="s">
        <v>739</v>
      </c>
      <c r="P4728" t="s">
        <v>738</v>
      </c>
      <c r="Q4728" t="s">
        <v>737</v>
      </c>
      <c r="R4728" s="7">
        <v>42005</v>
      </c>
      <c r="S4728" s="8">
        <f t="shared" si="592"/>
        <v>2015</v>
      </c>
      <c r="T4728" s="8">
        <v>2015</v>
      </c>
      <c r="U4728" s="8">
        <f t="shared" si="593"/>
        <v>7</v>
      </c>
      <c r="V4728" s="7">
        <v>42005</v>
      </c>
      <c r="W4728" t="s">
        <v>609</v>
      </c>
      <c r="X4728" s="2">
        <v>0.30399999999999999</v>
      </c>
      <c r="Y4728" s="6">
        <f t="shared" si="590"/>
        <v>8.115106377299057E-3</v>
      </c>
      <c r="AA4728">
        <v>8952477</v>
      </c>
      <c r="AB4728">
        <v>12250</v>
      </c>
      <c r="AC4728">
        <v>10982760</v>
      </c>
      <c r="AD4728" t="s">
        <v>7</v>
      </c>
      <c r="AE4728">
        <v>57</v>
      </c>
      <c r="AF4728">
        <v>1</v>
      </c>
      <c r="AH4728" t="s">
        <v>736</v>
      </c>
      <c r="AI4728" t="s">
        <v>735</v>
      </c>
      <c r="AJ4728" t="s">
        <v>734</v>
      </c>
      <c r="AK4728" t="s">
        <v>733</v>
      </c>
      <c r="AL4728">
        <v>19</v>
      </c>
      <c r="AM4728" s="5">
        <f t="shared" si="594"/>
        <v>2.7142857142857144</v>
      </c>
      <c r="AN4728" s="4">
        <f t="shared" si="591"/>
        <v>4.1109969167523125E-3</v>
      </c>
      <c r="AO4728" s="3"/>
      <c r="AP4728">
        <v>0</v>
      </c>
      <c r="AR4728" t="s">
        <v>62</v>
      </c>
      <c r="AT4728" s="2" t="s">
        <v>61</v>
      </c>
      <c r="AU4728" s="1">
        <f t="shared" si="595"/>
        <v>0.69138735391350326</v>
      </c>
      <c r="AV4728" s="1">
        <f t="shared" si="596"/>
        <v>0.61130516470256846</v>
      </c>
      <c r="AW4728" s="1">
        <f t="shared" si="597"/>
        <v>0.53122297549163355</v>
      </c>
    </row>
    <row r="4729" spans="1:49" x14ac:dyDescent="0.2">
      <c r="A4729">
        <v>4727</v>
      </c>
      <c r="B4729" t="s">
        <v>732</v>
      </c>
      <c r="C4729" t="s">
        <v>731</v>
      </c>
      <c r="F4729" t="s">
        <v>730</v>
      </c>
      <c r="G4729" t="s">
        <v>18</v>
      </c>
      <c r="H4729" t="s">
        <v>17</v>
      </c>
      <c r="I4729" t="s">
        <v>729</v>
      </c>
      <c r="J4729" t="s">
        <v>728</v>
      </c>
      <c r="K4729" t="s">
        <v>727</v>
      </c>
      <c r="L4729" t="s">
        <v>726</v>
      </c>
      <c r="M4729" t="s">
        <v>183</v>
      </c>
      <c r="N4729">
        <v>4</v>
      </c>
      <c r="O4729" t="s">
        <v>725</v>
      </c>
      <c r="P4729" t="s">
        <v>724</v>
      </c>
      <c r="Q4729" t="s">
        <v>723</v>
      </c>
      <c r="R4729" s="7">
        <v>42005</v>
      </c>
      <c r="S4729" s="8">
        <f t="shared" si="592"/>
        <v>2015</v>
      </c>
      <c r="T4729" s="8">
        <v>2015</v>
      </c>
      <c r="U4729" s="8">
        <f t="shared" si="593"/>
        <v>7</v>
      </c>
      <c r="V4729" s="7">
        <v>42005</v>
      </c>
      <c r="W4729" t="s">
        <v>609</v>
      </c>
      <c r="X4729" s="2">
        <v>0.30399999999999999</v>
      </c>
      <c r="Y4729" s="6">
        <f t="shared" si="590"/>
        <v>8.115106377299057E-3</v>
      </c>
      <c r="AA4729">
        <v>8952477</v>
      </c>
      <c r="AB4729">
        <v>12250</v>
      </c>
      <c r="AC4729">
        <v>10982760</v>
      </c>
      <c r="AD4729" t="s">
        <v>7</v>
      </c>
      <c r="AE4729">
        <v>57</v>
      </c>
      <c r="AF4729">
        <v>1</v>
      </c>
      <c r="AH4729" t="s">
        <v>722</v>
      </c>
      <c r="AI4729" t="s">
        <v>721</v>
      </c>
      <c r="AJ4729" t="s">
        <v>720</v>
      </c>
      <c r="AK4729" t="s">
        <v>719</v>
      </c>
      <c r="AL4729">
        <v>31</v>
      </c>
      <c r="AM4729" s="5">
        <f t="shared" si="594"/>
        <v>4.4285714285714288</v>
      </c>
      <c r="AN4729" s="4">
        <f t="shared" si="591"/>
        <v>6.7074160220695631E-3</v>
      </c>
      <c r="AO4729" s="3"/>
      <c r="AP4729">
        <v>0</v>
      </c>
      <c r="AR4729" t="s">
        <v>62</v>
      </c>
      <c r="AT4729" s="2" t="s">
        <v>61</v>
      </c>
      <c r="AU4729" s="1">
        <f t="shared" si="595"/>
        <v>0.76927992707302084</v>
      </c>
      <c r="AV4729" s="1">
        <f t="shared" si="596"/>
        <v>0.74112611996843092</v>
      </c>
      <c r="AW4729" s="1">
        <f t="shared" si="597"/>
        <v>0.71297231286384122</v>
      </c>
    </row>
    <row r="4730" spans="1:49" x14ac:dyDescent="0.2">
      <c r="A4730">
        <v>4728</v>
      </c>
      <c r="B4730" t="s">
        <v>718</v>
      </c>
      <c r="C4730" t="s">
        <v>717</v>
      </c>
      <c r="F4730" t="s">
        <v>716</v>
      </c>
      <c r="G4730" t="s">
        <v>18</v>
      </c>
      <c r="H4730" t="s">
        <v>17</v>
      </c>
      <c r="I4730" t="s">
        <v>715</v>
      </c>
      <c r="J4730">
        <v>60021988</v>
      </c>
      <c r="K4730" t="s">
        <v>714</v>
      </c>
      <c r="L4730" t="s">
        <v>713</v>
      </c>
      <c r="M4730" t="s">
        <v>318</v>
      </c>
      <c r="N4730">
        <v>4</v>
      </c>
      <c r="O4730" t="s">
        <v>712</v>
      </c>
      <c r="P4730" t="s">
        <v>711</v>
      </c>
      <c r="Q4730" t="s">
        <v>710</v>
      </c>
      <c r="R4730" s="7">
        <v>42005</v>
      </c>
      <c r="S4730" s="8">
        <f t="shared" si="592"/>
        <v>2015</v>
      </c>
      <c r="T4730" s="8">
        <v>2015</v>
      </c>
      <c r="U4730" s="8">
        <f t="shared" si="593"/>
        <v>7</v>
      </c>
      <c r="V4730" s="7">
        <v>42005</v>
      </c>
      <c r="W4730" t="s">
        <v>609</v>
      </c>
      <c r="X4730" s="2">
        <v>0.30399999999999999</v>
      </c>
      <c r="Y4730" s="6">
        <f t="shared" si="590"/>
        <v>8.115106377299057E-3</v>
      </c>
      <c r="AA4730">
        <v>8952477</v>
      </c>
      <c r="AB4730">
        <v>12250</v>
      </c>
      <c r="AC4730">
        <v>10982760</v>
      </c>
      <c r="AD4730" t="s">
        <v>7</v>
      </c>
      <c r="AE4730">
        <v>57</v>
      </c>
      <c r="AF4730">
        <v>1</v>
      </c>
      <c r="AH4730" t="s">
        <v>709</v>
      </c>
      <c r="AI4730" t="s">
        <v>708</v>
      </c>
      <c r="AJ4730" t="s">
        <v>707</v>
      </c>
      <c r="AK4730" t="s">
        <v>706</v>
      </c>
      <c r="AL4730">
        <v>16</v>
      </c>
      <c r="AM4730" s="5">
        <f t="shared" si="594"/>
        <v>2.2857142857142856</v>
      </c>
      <c r="AN4730" s="4">
        <f t="shared" si="591"/>
        <v>3.4618921404229999E-3</v>
      </c>
      <c r="AO4730" s="3"/>
      <c r="AP4730">
        <v>0</v>
      </c>
      <c r="AR4730" t="s">
        <v>62</v>
      </c>
      <c r="AT4730" s="2" t="s">
        <v>61</v>
      </c>
      <c r="AU4730" s="1">
        <f t="shared" si="595"/>
        <v>0.671914210623624</v>
      </c>
      <c r="AV4730" s="1">
        <f t="shared" si="596"/>
        <v>0.57884992588610285</v>
      </c>
      <c r="AW4730" s="1">
        <f t="shared" si="597"/>
        <v>0.48578564114858164</v>
      </c>
    </row>
    <row r="4731" spans="1:49" x14ac:dyDescent="0.2">
      <c r="A4731">
        <v>4729</v>
      </c>
      <c r="B4731" t="s">
        <v>705</v>
      </c>
      <c r="C4731" t="s">
        <v>704</v>
      </c>
      <c r="F4731" t="s">
        <v>703</v>
      </c>
      <c r="G4731" t="s">
        <v>18</v>
      </c>
      <c r="H4731" t="s">
        <v>17</v>
      </c>
      <c r="I4731" t="s">
        <v>702</v>
      </c>
      <c r="J4731" t="s">
        <v>701</v>
      </c>
      <c r="K4731" t="s">
        <v>700</v>
      </c>
      <c r="L4731" t="s">
        <v>699</v>
      </c>
      <c r="M4731" t="s">
        <v>698</v>
      </c>
      <c r="N4731">
        <v>3</v>
      </c>
      <c r="O4731" t="s">
        <v>697</v>
      </c>
      <c r="P4731" t="s">
        <v>696</v>
      </c>
      <c r="Q4731" t="s">
        <v>695</v>
      </c>
      <c r="R4731" s="7">
        <v>42005</v>
      </c>
      <c r="S4731" s="8">
        <f t="shared" si="592"/>
        <v>2015</v>
      </c>
      <c r="T4731" s="8">
        <v>2015</v>
      </c>
      <c r="U4731" s="8">
        <f t="shared" si="593"/>
        <v>7</v>
      </c>
      <c r="V4731" s="7">
        <v>42005</v>
      </c>
      <c r="W4731" t="s">
        <v>609</v>
      </c>
      <c r="X4731" s="2">
        <v>0.30399999999999999</v>
      </c>
      <c r="Y4731" s="6">
        <f t="shared" si="590"/>
        <v>8.115106377299057E-3</v>
      </c>
      <c r="AA4731">
        <v>8952477</v>
      </c>
      <c r="AB4731">
        <v>12250</v>
      </c>
      <c r="AC4731">
        <v>10982760</v>
      </c>
      <c r="AD4731" t="s">
        <v>7</v>
      </c>
      <c r="AE4731">
        <v>57</v>
      </c>
      <c r="AF4731">
        <v>1</v>
      </c>
      <c r="AH4731" s="10">
        <v>44445</v>
      </c>
      <c r="AI4731" t="s">
        <v>694</v>
      </c>
      <c r="AJ4731" t="s">
        <v>693</v>
      </c>
      <c r="AK4731" t="s">
        <v>692</v>
      </c>
      <c r="AL4731">
        <v>22</v>
      </c>
      <c r="AM4731" s="5">
        <f t="shared" si="594"/>
        <v>3.1428571428571428</v>
      </c>
      <c r="AN4731" s="4">
        <f t="shared" si="591"/>
        <v>4.7601016930816252E-3</v>
      </c>
      <c r="AO4731" s="3"/>
      <c r="AP4731">
        <v>0</v>
      </c>
      <c r="AR4731" t="s">
        <v>62</v>
      </c>
      <c r="AT4731" s="2" t="s">
        <v>61</v>
      </c>
      <c r="AU4731" s="1">
        <f t="shared" si="595"/>
        <v>0.71086049720338274</v>
      </c>
      <c r="AV4731" s="1">
        <f t="shared" si="596"/>
        <v>0.64376040351903419</v>
      </c>
      <c r="AW4731" s="1">
        <f t="shared" si="597"/>
        <v>0.57666030983468541</v>
      </c>
    </row>
    <row r="4732" spans="1:49" x14ac:dyDescent="0.2">
      <c r="A4732">
        <v>4730</v>
      </c>
      <c r="B4732" t="s">
        <v>691</v>
      </c>
      <c r="C4732" t="s">
        <v>690</v>
      </c>
      <c r="F4732" t="s">
        <v>689</v>
      </c>
      <c r="G4732" t="s">
        <v>18</v>
      </c>
      <c r="H4732" t="s">
        <v>17</v>
      </c>
      <c r="I4732" t="s">
        <v>688</v>
      </c>
      <c r="J4732">
        <v>60000994</v>
      </c>
      <c r="K4732" t="s">
        <v>687</v>
      </c>
      <c r="L4732" t="s">
        <v>686</v>
      </c>
      <c r="M4732" t="s">
        <v>685</v>
      </c>
      <c r="N4732">
        <v>2</v>
      </c>
      <c r="O4732" t="s">
        <v>684</v>
      </c>
      <c r="P4732" t="s">
        <v>683</v>
      </c>
      <c r="Q4732" t="s">
        <v>682</v>
      </c>
      <c r="R4732" s="7">
        <v>42005</v>
      </c>
      <c r="S4732" s="8">
        <f t="shared" si="592"/>
        <v>2015</v>
      </c>
      <c r="T4732" s="8">
        <v>2015</v>
      </c>
      <c r="U4732" s="8">
        <f t="shared" si="593"/>
        <v>7</v>
      </c>
      <c r="V4732" s="7">
        <v>42005</v>
      </c>
      <c r="W4732" t="s">
        <v>609</v>
      </c>
      <c r="X4732" s="2">
        <v>0.30399999999999999</v>
      </c>
      <c r="Y4732" s="6">
        <f t="shared" si="590"/>
        <v>8.115106377299057E-3</v>
      </c>
      <c r="AA4732">
        <v>8952477</v>
      </c>
      <c r="AB4732">
        <v>12250</v>
      </c>
      <c r="AC4732">
        <v>10982760</v>
      </c>
      <c r="AD4732" t="s">
        <v>7</v>
      </c>
      <c r="AE4732">
        <v>57</v>
      </c>
      <c r="AF4732">
        <v>1</v>
      </c>
      <c r="AH4732" t="s">
        <v>681</v>
      </c>
      <c r="AI4732" t="s">
        <v>680</v>
      </c>
      <c r="AJ4732" t="s">
        <v>679</v>
      </c>
      <c r="AK4732" t="s">
        <v>678</v>
      </c>
      <c r="AL4732">
        <v>6</v>
      </c>
      <c r="AM4732" s="5">
        <f t="shared" si="594"/>
        <v>0.8571428571428571</v>
      </c>
      <c r="AN4732" s="4">
        <f t="shared" si="591"/>
        <v>1.2982095526586248E-3</v>
      </c>
      <c r="AO4732" s="3"/>
      <c r="AP4732">
        <v>0</v>
      </c>
      <c r="AR4732" t="s">
        <v>62</v>
      </c>
      <c r="AT4732" s="2" t="s">
        <v>61</v>
      </c>
      <c r="AU4732" s="1">
        <f t="shared" si="595"/>
        <v>0.60700373299069266</v>
      </c>
      <c r="AV4732" s="1">
        <f t="shared" si="596"/>
        <v>0.47066579649788409</v>
      </c>
      <c r="AW4732" s="1">
        <f t="shared" si="597"/>
        <v>0.33432786000507547</v>
      </c>
    </row>
    <row r="4733" spans="1:49" x14ac:dyDescent="0.2">
      <c r="A4733">
        <v>4731</v>
      </c>
      <c r="B4733" t="s">
        <v>677</v>
      </c>
      <c r="C4733" t="s">
        <v>676</v>
      </c>
      <c r="F4733" t="s">
        <v>675</v>
      </c>
      <c r="G4733" t="s">
        <v>18</v>
      </c>
      <c r="H4733" t="s">
        <v>17</v>
      </c>
      <c r="I4733" t="s">
        <v>674</v>
      </c>
      <c r="J4733" t="s">
        <v>673</v>
      </c>
      <c r="K4733" t="s">
        <v>672</v>
      </c>
      <c r="L4733" t="s">
        <v>671</v>
      </c>
      <c r="M4733" t="s">
        <v>670</v>
      </c>
      <c r="N4733">
        <v>5</v>
      </c>
      <c r="O4733" t="s">
        <v>669</v>
      </c>
      <c r="P4733" t="s">
        <v>668</v>
      </c>
      <c r="Q4733" t="s">
        <v>667</v>
      </c>
      <c r="R4733" s="7">
        <v>42005</v>
      </c>
      <c r="S4733" s="8">
        <f t="shared" si="592"/>
        <v>2015</v>
      </c>
      <c r="T4733" s="8">
        <v>2015</v>
      </c>
      <c r="U4733" s="8">
        <f t="shared" si="593"/>
        <v>7</v>
      </c>
      <c r="V4733" s="7">
        <v>42005</v>
      </c>
      <c r="W4733" t="s">
        <v>609</v>
      </c>
      <c r="X4733" s="2">
        <v>0.30399999999999999</v>
      </c>
      <c r="Y4733" s="6">
        <f t="shared" si="590"/>
        <v>8.115106377299057E-3</v>
      </c>
      <c r="AA4733">
        <v>8952477</v>
      </c>
      <c r="AB4733">
        <v>12250</v>
      </c>
      <c r="AC4733">
        <v>10982760</v>
      </c>
      <c r="AD4733" t="s">
        <v>7</v>
      </c>
      <c r="AE4733">
        <v>57</v>
      </c>
      <c r="AF4733">
        <v>1</v>
      </c>
      <c r="AH4733" t="s">
        <v>666</v>
      </c>
      <c r="AI4733" t="s">
        <v>665</v>
      </c>
      <c r="AJ4733" t="s">
        <v>664</v>
      </c>
      <c r="AK4733" t="s">
        <v>663</v>
      </c>
      <c r="AL4733">
        <v>14</v>
      </c>
      <c r="AM4733" s="5">
        <f t="shared" si="594"/>
        <v>2</v>
      </c>
      <c r="AN4733" s="4">
        <f t="shared" si="591"/>
        <v>3.0291556228701248E-3</v>
      </c>
      <c r="AO4733" s="3"/>
      <c r="AP4733">
        <v>0</v>
      </c>
      <c r="AR4733" t="s">
        <v>62</v>
      </c>
      <c r="AT4733" s="2" t="s">
        <v>61</v>
      </c>
      <c r="AU4733" s="1">
        <f t="shared" si="595"/>
        <v>0.65893211509703775</v>
      </c>
      <c r="AV4733" s="1">
        <f t="shared" si="596"/>
        <v>0.55721310000845914</v>
      </c>
      <c r="AW4733" s="1">
        <f t="shared" si="597"/>
        <v>0.45549408491988047</v>
      </c>
    </row>
    <row r="4734" spans="1:49" x14ac:dyDescent="0.2">
      <c r="A4734">
        <v>4732</v>
      </c>
      <c r="B4734" t="s">
        <v>662</v>
      </c>
      <c r="C4734" t="s">
        <v>661</v>
      </c>
      <c r="F4734" t="s">
        <v>660</v>
      </c>
      <c r="G4734" t="s">
        <v>18</v>
      </c>
      <c r="H4734" t="s">
        <v>17</v>
      </c>
      <c r="I4734" t="s">
        <v>659</v>
      </c>
      <c r="J4734" t="s">
        <v>653</v>
      </c>
      <c r="K4734" t="s">
        <v>658</v>
      </c>
      <c r="L4734" t="s">
        <v>657</v>
      </c>
      <c r="M4734" t="s">
        <v>656</v>
      </c>
      <c r="N4734">
        <v>2</v>
      </c>
      <c r="O4734" t="s">
        <v>655</v>
      </c>
      <c r="P4734" t="s">
        <v>654</v>
      </c>
      <c r="Q4734" t="s">
        <v>653</v>
      </c>
      <c r="R4734" s="7">
        <v>42005</v>
      </c>
      <c r="S4734" s="8">
        <f t="shared" si="592"/>
        <v>2015</v>
      </c>
      <c r="T4734" s="8">
        <v>2015</v>
      </c>
      <c r="U4734" s="8">
        <f t="shared" si="593"/>
        <v>7</v>
      </c>
      <c r="V4734" s="7">
        <v>42005</v>
      </c>
      <c r="W4734" t="s">
        <v>609</v>
      </c>
      <c r="X4734" s="2">
        <v>0.30399999999999999</v>
      </c>
      <c r="Y4734" s="6">
        <f t="shared" si="590"/>
        <v>8.115106377299057E-3</v>
      </c>
      <c r="AA4734">
        <v>8952477</v>
      </c>
      <c r="AB4734">
        <v>12250</v>
      </c>
      <c r="AC4734">
        <v>10982760</v>
      </c>
      <c r="AD4734" t="s">
        <v>7</v>
      </c>
      <c r="AE4734">
        <v>57</v>
      </c>
      <c r="AF4734">
        <v>1</v>
      </c>
      <c r="AH4734" t="s">
        <v>652</v>
      </c>
      <c r="AI4734" t="s">
        <v>651</v>
      </c>
      <c r="AJ4734" t="s">
        <v>650</v>
      </c>
      <c r="AK4734" t="s">
        <v>649</v>
      </c>
      <c r="AL4734">
        <v>0</v>
      </c>
      <c r="AM4734" s="5">
        <f t="shared" si="594"/>
        <v>0</v>
      </c>
      <c r="AN4734" s="4">
        <f t="shared" si="591"/>
        <v>0</v>
      </c>
      <c r="AO4734" s="3"/>
      <c r="AP4734">
        <v>0</v>
      </c>
      <c r="AR4734" t="s">
        <v>62</v>
      </c>
      <c r="AT4734" s="2" t="s">
        <v>61</v>
      </c>
      <c r="AU4734" s="1">
        <f t="shared" si="595"/>
        <v>0.56805744641093392</v>
      </c>
      <c r="AV4734" s="1">
        <f t="shared" si="596"/>
        <v>0.40575531886495286</v>
      </c>
      <c r="AW4734" s="1">
        <f t="shared" si="597"/>
        <v>0.24345319131897172</v>
      </c>
    </row>
    <row r="4735" spans="1:49" x14ac:dyDescent="0.2">
      <c r="A4735">
        <v>4733</v>
      </c>
      <c r="B4735" t="s">
        <v>648</v>
      </c>
      <c r="C4735" t="s">
        <v>647</v>
      </c>
      <c r="F4735" t="s">
        <v>646</v>
      </c>
      <c r="G4735" t="s">
        <v>18</v>
      </c>
      <c r="H4735" t="s">
        <v>17</v>
      </c>
      <c r="I4735" t="s">
        <v>645</v>
      </c>
      <c r="J4735" t="s">
        <v>644</v>
      </c>
      <c r="K4735" t="s">
        <v>643</v>
      </c>
      <c r="L4735" t="s">
        <v>642</v>
      </c>
      <c r="M4735" t="s">
        <v>427</v>
      </c>
      <c r="N4735">
        <v>4</v>
      </c>
      <c r="O4735" t="s">
        <v>641</v>
      </c>
      <c r="P4735" t="s">
        <v>640</v>
      </c>
      <c r="Q4735" t="s">
        <v>639</v>
      </c>
      <c r="R4735" s="7">
        <v>42005</v>
      </c>
      <c r="S4735" s="8">
        <f t="shared" si="592"/>
        <v>2015</v>
      </c>
      <c r="T4735" s="8">
        <v>2015</v>
      </c>
      <c r="U4735" s="8">
        <f t="shared" si="593"/>
        <v>7</v>
      </c>
      <c r="V4735" s="7">
        <v>42036</v>
      </c>
      <c r="W4735" t="s">
        <v>638</v>
      </c>
      <c r="X4735" s="2">
        <v>0.34699999999999998</v>
      </c>
      <c r="Y4735" s="6">
        <f t="shared" si="590"/>
        <v>9.2629668188249116E-3</v>
      </c>
      <c r="AA4735">
        <v>10610278</v>
      </c>
      <c r="AB4735">
        <v>21960</v>
      </c>
      <c r="AC4735">
        <v>10290478</v>
      </c>
      <c r="AD4735" t="s">
        <v>7</v>
      </c>
      <c r="AE4735">
        <v>27</v>
      </c>
      <c r="AH4735" t="s">
        <v>637</v>
      </c>
      <c r="AI4735" t="s">
        <v>636</v>
      </c>
      <c r="AJ4735" t="s">
        <v>635</v>
      </c>
      <c r="AK4735" t="s">
        <v>634</v>
      </c>
      <c r="AL4735">
        <v>3</v>
      </c>
      <c r="AM4735" s="5">
        <f t="shared" si="594"/>
        <v>0.42857142857142855</v>
      </c>
      <c r="AN4735" s="4">
        <f t="shared" si="591"/>
        <v>6.4910477632931242E-4</v>
      </c>
      <c r="AO4735" s="3"/>
      <c r="AP4735">
        <v>0</v>
      </c>
      <c r="AR4735" t="s">
        <v>62</v>
      </c>
      <c r="AT4735" s="2">
        <v>1.6879999999999999</v>
      </c>
      <c r="AU4735" s="1">
        <f t="shared" si="595"/>
        <v>0.66788082060762322</v>
      </c>
      <c r="AV4735" s="1">
        <f t="shared" si="596"/>
        <v>0.49560357975771119</v>
      </c>
      <c r="AW4735" s="1">
        <f t="shared" si="597"/>
        <v>0.32332633890779916</v>
      </c>
    </row>
    <row r="4736" spans="1:49" x14ac:dyDescent="0.2">
      <c r="A4736">
        <v>4734</v>
      </c>
      <c r="B4736" t="s">
        <v>633</v>
      </c>
      <c r="C4736" t="s">
        <v>632</v>
      </c>
      <c r="F4736" t="s">
        <v>631</v>
      </c>
      <c r="G4736" t="s">
        <v>18</v>
      </c>
      <c r="H4736" t="s">
        <v>17</v>
      </c>
      <c r="I4736" t="s">
        <v>630</v>
      </c>
      <c r="J4736" t="s">
        <v>624</v>
      </c>
      <c r="K4736" t="s">
        <v>629</v>
      </c>
      <c r="L4736" t="s">
        <v>628</v>
      </c>
      <c r="M4736" t="s">
        <v>627</v>
      </c>
      <c r="N4736">
        <v>2</v>
      </c>
      <c r="O4736" t="s">
        <v>626</v>
      </c>
      <c r="P4736" t="s">
        <v>625</v>
      </c>
      <c r="Q4736" t="s">
        <v>624</v>
      </c>
      <c r="R4736" s="7">
        <v>42005</v>
      </c>
      <c r="S4736" s="8">
        <f t="shared" si="592"/>
        <v>2015</v>
      </c>
      <c r="T4736" s="8">
        <v>2015</v>
      </c>
      <c r="U4736" s="8">
        <f t="shared" si="593"/>
        <v>7</v>
      </c>
      <c r="V4736" s="7">
        <v>42005</v>
      </c>
      <c r="W4736" t="s">
        <v>609</v>
      </c>
      <c r="X4736" s="2">
        <v>0.30399999999999999</v>
      </c>
      <c r="Y4736" s="6">
        <f t="shared" si="590"/>
        <v>8.115106377299057E-3</v>
      </c>
      <c r="AA4736">
        <v>8952477</v>
      </c>
      <c r="AB4736">
        <v>12250</v>
      </c>
      <c r="AC4736">
        <v>10982760</v>
      </c>
      <c r="AD4736" t="s">
        <v>7</v>
      </c>
      <c r="AE4736">
        <v>57</v>
      </c>
      <c r="AF4736">
        <v>1</v>
      </c>
      <c r="AH4736" t="s">
        <v>623</v>
      </c>
      <c r="AI4736" t="s">
        <v>622</v>
      </c>
      <c r="AJ4736" t="s">
        <v>621</v>
      </c>
      <c r="AK4736" t="s">
        <v>620</v>
      </c>
      <c r="AL4736">
        <v>15</v>
      </c>
      <c r="AM4736" s="5">
        <f t="shared" si="594"/>
        <v>2.1428571428571428</v>
      </c>
      <c r="AN4736" s="4">
        <f t="shared" si="591"/>
        <v>3.2455238816465623E-3</v>
      </c>
      <c r="AO4736" s="3"/>
      <c r="AP4736">
        <v>0</v>
      </c>
      <c r="AR4736" t="s">
        <v>62</v>
      </c>
      <c r="AT4736" s="2" t="s">
        <v>61</v>
      </c>
      <c r="AU4736" s="1">
        <f t="shared" si="595"/>
        <v>0.66542316286033087</v>
      </c>
      <c r="AV4736" s="1">
        <f t="shared" si="596"/>
        <v>0.56803151294728094</v>
      </c>
      <c r="AW4736" s="1">
        <f t="shared" si="597"/>
        <v>0.470639863034231</v>
      </c>
    </row>
    <row r="4737" spans="1:49" x14ac:dyDescent="0.2">
      <c r="A4737">
        <v>4735</v>
      </c>
      <c r="B4737" t="s">
        <v>619</v>
      </c>
      <c r="C4737" t="s">
        <v>618</v>
      </c>
      <c r="F4737" t="s">
        <v>617</v>
      </c>
      <c r="G4737" t="s">
        <v>18</v>
      </c>
      <c r="H4737" t="s">
        <v>17</v>
      </c>
      <c r="I4737" t="s">
        <v>616</v>
      </c>
      <c r="J4737">
        <v>60011357</v>
      </c>
      <c r="K4737" t="s">
        <v>615</v>
      </c>
      <c r="L4737" t="s">
        <v>614</v>
      </c>
      <c r="M4737" t="s">
        <v>613</v>
      </c>
      <c r="N4737">
        <v>2</v>
      </c>
      <c r="O4737" t="s">
        <v>612</v>
      </c>
      <c r="P4737" t="s">
        <v>611</v>
      </c>
      <c r="Q4737" t="s">
        <v>610</v>
      </c>
      <c r="R4737" s="7">
        <v>42005</v>
      </c>
      <c r="S4737" s="8">
        <f t="shared" si="592"/>
        <v>2015</v>
      </c>
      <c r="T4737" s="8">
        <v>2015</v>
      </c>
      <c r="U4737" s="8">
        <f t="shared" si="593"/>
        <v>7</v>
      </c>
      <c r="V4737" s="7">
        <v>42005</v>
      </c>
      <c r="W4737" t="s">
        <v>609</v>
      </c>
      <c r="X4737" s="2">
        <v>0.30399999999999999</v>
      </c>
      <c r="Y4737" s="6">
        <f t="shared" si="590"/>
        <v>8.115106377299057E-3</v>
      </c>
      <c r="AA4737">
        <v>8952477</v>
      </c>
      <c r="AB4737">
        <v>12250</v>
      </c>
      <c r="AC4737">
        <v>10982760</v>
      </c>
      <c r="AD4737" t="s">
        <v>7</v>
      </c>
      <c r="AE4737">
        <v>57</v>
      </c>
      <c r="AF4737">
        <v>1</v>
      </c>
      <c r="AH4737" t="s">
        <v>608</v>
      </c>
      <c r="AI4737" t="s">
        <v>607</v>
      </c>
      <c r="AJ4737" t="s">
        <v>606</v>
      </c>
      <c r="AK4737" t="s">
        <v>605</v>
      </c>
      <c r="AL4737">
        <v>5</v>
      </c>
      <c r="AM4737" s="5">
        <f t="shared" si="594"/>
        <v>0.7142857142857143</v>
      </c>
      <c r="AN4737" s="4">
        <f t="shared" si="591"/>
        <v>1.0818412938821875E-3</v>
      </c>
      <c r="AO4737" s="3"/>
      <c r="AP4737">
        <v>0</v>
      </c>
      <c r="AR4737" t="s">
        <v>62</v>
      </c>
      <c r="AT4737" s="2" t="s">
        <v>61</v>
      </c>
      <c r="AU4737" s="1">
        <f t="shared" si="595"/>
        <v>0.60051268522739953</v>
      </c>
      <c r="AV4737" s="1">
        <f t="shared" si="596"/>
        <v>0.45984738355906224</v>
      </c>
      <c r="AW4737" s="1">
        <f t="shared" si="597"/>
        <v>0.31918208189072483</v>
      </c>
    </row>
    <row r="4738" spans="1:49" x14ac:dyDescent="0.2">
      <c r="A4738">
        <v>4736</v>
      </c>
      <c r="B4738" t="s">
        <v>604</v>
      </c>
      <c r="C4738" t="s">
        <v>603</v>
      </c>
      <c r="E4738">
        <v>25421626</v>
      </c>
      <c r="F4738" t="s">
        <v>602</v>
      </c>
      <c r="G4738" t="s">
        <v>18</v>
      </c>
      <c r="H4738" t="s">
        <v>17</v>
      </c>
      <c r="I4738" t="s">
        <v>601</v>
      </c>
      <c r="J4738" t="s">
        <v>600</v>
      </c>
      <c r="K4738" t="s">
        <v>599</v>
      </c>
      <c r="L4738" t="s">
        <v>598</v>
      </c>
      <c r="M4738" t="s">
        <v>597</v>
      </c>
      <c r="N4738">
        <v>7</v>
      </c>
      <c r="O4738" t="s">
        <v>596</v>
      </c>
      <c r="P4738" t="s">
        <v>595</v>
      </c>
      <c r="Q4738" t="s">
        <v>594</v>
      </c>
      <c r="R4738" s="7">
        <v>42005</v>
      </c>
      <c r="S4738" s="8">
        <f t="shared" si="592"/>
        <v>2015</v>
      </c>
      <c r="T4738" s="8">
        <v>2015</v>
      </c>
      <c r="U4738" s="8">
        <f t="shared" si="593"/>
        <v>7</v>
      </c>
      <c r="V4738" s="7">
        <v>42006</v>
      </c>
      <c r="W4738" t="s">
        <v>593</v>
      </c>
      <c r="X4738" s="2">
        <v>0.44500000000000001</v>
      </c>
      <c r="Y4738" s="6">
        <f t="shared" si="590"/>
        <v>1.1879020848348951E-2</v>
      </c>
      <c r="AA4738">
        <v>3601234</v>
      </c>
      <c r="AB4738">
        <v>23391</v>
      </c>
      <c r="AC4738">
        <v>15324109</v>
      </c>
      <c r="AD4738" t="s">
        <v>7</v>
      </c>
      <c r="AE4738">
        <v>50</v>
      </c>
      <c r="AF4738">
        <v>1</v>
      </c>
      <c r="AH4738" t="s">
        <v>592</v>
      </c>
      <c r="AI4738" t="s">
        <v>591</v>
      </c>
      <c r="AJ4738" t="s">
        <v>590</v>
      </c>
      <c r="AK4738" t="s">
        <v>589</v>
      </c>
      <c r="AL4738">
        <v>23</v>
      </c>
      <c r="AM4738" s="5">
        <f t="shared" si="594"/>
        <v>3.2857142857142856</v>
      </c>
      <c r="AN4738" s="4">
        <f t="shared" si="591"/>
        <v>4.9764699518580618E-3</v>
      </c>
      <c r="AO4738" s="3"/>
      <c r="AP4738">
        <v>0</v>
      </c>
      <c r="AR4738" t="s">
        <v>62</v>
      </c>
      <c r="AT4738" s="2" t="s">
        <v>61</v>
      </c>
      <c r="AU4738" s="1">
        <f t="shared" si="595"/>
        <v>0.98082555794016835</v>
      </c>
      <c r="AV4738" s="1">
        <f t="shared" si="596"/>
        <v>0.84277454001035057</v>
      </c>
      <c r="AW4738" s="1">
        <f t="shared" si="597"/>
        <v>0.70472352208053279</v>
      </c>
    </row>
    <row r="4739" spans="1:49" x14ac:dyDescent="0.2">
      <c r="A4739">
        <v>4737</v>
      </c>
      <c r="B4739" t="s">
        <v>588</v>
      </c>
      <c r="C4739" t="s">
        <v>587</v>
      </c>
      <c r="D4739" t="s">
        <v>586</v>
      </c>
      <c r="F4739" t="s">
        <v>585</v>
      </c>
      <c r="G4739" t="s">
        <v>18</v>
      </c>
      <c r="H4739" t="s">
        <v>17</v>
      </c>
      <c r="I4739" t="s">
        <v>584</v>
      </c>
      <c r="J4739">
        <v>60032006</v>
      </c>
      <c r="K4739" t="s">
        <v>583</v>
      </c>
      <c r="L4739" t="s">
        <v>582</v>
      </c>
      <c r="M4739" t="s">
        <v>513</v>
      </c>
      <c r="N4739">
        <v>3</v>
      </c>
      <c r="O4739" t="s">
        <v>581</v>
      </c>
      <c r="P4739" t="s">
        <v>580</v>
      </c>
      <c r="Q4739" t="s">
        <v>579</v>
      </c>
      <c r="R4739" s="7">
        <v>42005</v>
      </c>
      <c r="S4739" s="8">
        <f t="shared" si="592"/>
        <v>2015</v>
      </c>
      <c r="T4739" s="8">
        <v>2015</v>
      </c>
      <c r="U4739" s="8">
        <f t="shared" si="593"/>
        <v>7</v>
      </c>
      <c r="V4739" s="7">
        <v>42064</v>
      </c>
      <c r="W4739" t="s">
        <v>48</v>
      </c>
      <c r="X4739" s="2">
        <v>0.90700000000000003</v>
      </c>
      <c r="Y4739" s="6">
        <f t="shared" ref="Y4739:Y4774" si="598">(X4739-$Z$3)/($Z$2-$Z$3)</f>
        <v>2.4211846987533703E-2</v>
      </c>
      <c r="AA4739">
        <v>1651684</v>
      </c>
      <c r="AB4739">
        <v>25548</v>
      </c>
      <c r="AD4739" t="s">
        <v>7</v>
      </c>
      <c r="AE4739">
        <v>108</v>
      </c>
      <c r="AH4739" t="s">
        <v>578</v>
      </c>
      <c r="AI4739" t="s">
        <v>577</v>
      </c>
      <c r="AJ4739" t="s">
        <v>576</v>
      </c>
      <c r="AK4739" t="s">
        <v>575</v>
      </c>
      <c r="AL4739">
        <v>1</v>
      </c>
      <c r="AM4739" s="5">
        <f t="shared" si="594"/>
        <v>0.14285714285714285</v>
      </c>
      <c r="AN4739" s="4">
        <f t="shared" ref="AN4739:AN4774" si="599">(AM4739-$AO$3)/($AO$2-$AO$3)</f>
        <v>2.1636825877643749E-4</v>
      </c>
      <c r="AO4739" s="3"/>
      <c r="AP4739">
        <v>0</v>
      </c>
      <c r="AR4739" t="s">
        <v>62</v>
      </c>
      <c r="AT4739" s="2">
        <v>4.6619999999999999</v>
      </c>
      <c r="AU4739" s="1">
        <f t="shared" si="595"/>
        <v>1.7013203368906522</v>
      </c>
      <c r="AV4739" s="1">
        <f t="shared" si="596"/>
        <v>1.2214107623155068</v>
      </c>
      <c r="AW4739" s="1">
        <f t="shared" si="597"/>
        <v>0.74150118774036167</v>
      </c>
    </row>
    <row r="4740" spans="1:49" x14ac:dyDescent="0.2">
      <c r="A4740">
        <v>4738</v>
      </c>
      <c r="B4740" t="s">
        <v>574</v>
      </c>
      <c r="C4740" t="s">
        <v>573</v>
      </c>
      <c r="F4740" t="s">
        <v>572</v>
      </c>
      <c r="G4740" t="s">
        <v>18</v>
      </c>
      <c r="H4740" t="s">
        <v>17</v>
      </c>
      <c r="I4740" t="s">
        <v>571</v>
      </c>
      <c r="J4740" t="s">
        <v>570</v>
      </c>
      <c r="K4740" t="s">
        <v>569</v>
      </c>
      <c r="L4740" t="s">
        <v>568</v>
      </c>
      <c r="M4740" t="s">
        <v>86</v>
      </c>
      <c r="N4740">
        <v>2</v>
      </c>
      <c r="O4740" t="s">
        <v>567</v>
      </c>
      <c r="P4740" t="s">
        <v>566</v>
      </c>
      <c r="Q4740" t="s">
        <v>565</v>
      </c>
      <c r="R4740" s="7">
        <v>42005</v>
      </c>
      <c r="S4740" s="8">
        <f t="shared" si="592"/>
        <v>2015</v>
      </c>
      <c r="T4740" s="8">
        <v>2015</v>
      </c>
      <c r="U4740" s="8">
        <f t="shared" si="593"/>
        <v>7</v>
      </c>
      <c r="V4740" s="7">
        <v>42036</v>
      </c>
      <c r="W4740" t="s">
        <v>538</v>
      </c>
      <c r="X4740" s="2">
        <v>0.251</v>
      </c>
      <c r="Y4740" s="6">
        <f t="shared" si="598"/>
        <v>6.7003016470462617E-3</v>
      </c>
      <c r="AA4740">
        <v>207217</v>
      </c>
      <c r="AB4740">
        <v>26145</v>
      </c>
      <c r="AC4740">
        <v>13623060</v>
      </c>
      <c r="AD4740" t="s">
        <v>7</v>
      </c>
      <c r="AE4740">
        <v>102</v>
      </c>
      <c r="AF4740">
        <v>2</v>
      </c>
      <c r="AH4740" t="s">
        <v>564</v>
      </c>
      <c r="AI4740" t="s">
        <v>563</v>
      </c>
      <c r="AJ4740" t="s">
        <v>562</v>
      </c>
      <c r="AK4740" t="s">
        <v>561</v>
      </c>
      <c r="AL4740">
        <v>1</v>
      </c>
      <c r="AM4740" s="5">
        <f t="shared" si="594"/>
        <v>0.14285714285714285</v>
      </c>
      <c r="AN4740" s="4">
        <f t="shared" si="599"/>
        <v>2.1636825877643749E-4</v>
      </c>
      <c r="AO4740" s="3"/>
      <c r="AP4740">
        <v>0</v>
      </c>
      <c r="AR4740" t="s">
        <v>62</v>
      </c>
      <c r="AT4740" s="2">
        <v>1.3360000000000001</v>
      </c>
      <c r="AU4740" s="1">
        <f t="shared" si="595"/>
        <v>0.47551216305653138</v>
      </c>
      <c r="AV4740" s="1">
        <f t="shared" si="596"/>
        <v>0.34583349529113494</v>
      </c>
      <c r="AW4740" s="1">
        <f t="shared" si="597"/>
        <v>0.21615482752573847</v>
      </c>
    </row>
    <row r="4741" spans="1:49" x14ac:dyDescent="0.2">
      <c r="A4741">
        <v>4739</v>
      </c>
      <c r="B4741" t="s">
        <v>560</v>
      </c>
      <c r="F4741" t="s">
        <v>559</v>
      </c>
      <c r="G4741" t="s">
        <v>18</v>
      </c>
      <c r="H4741" t="s">
        <v>17</v>
      </c>
      <c r="I4741" t="s">
        <v>558</v>
      </c>
      <c r="J4741">
        <v>60003353</v>
      </c>
      <c r="K4741" t="s">
        <v>557</v>
      </c>
      <c r="L4741" t="s">
        <v>556</v>
      </c>
      <c r="M4741" t="s">
        <v>102</v>
      </c>
      <c r="N4741">
        <v>2</v>
      </c>
      <c r="O4741" t="s">
        <v>555</v>
      </c>
      <c r="P4741" t="s">
        <v>554</v>
      </c>
      <c r="Q4741" t="s">
        <v>553</v>
      </c>
      <c r="R4741" s="7">
        <v>42005</v>
      </c>
      <c r="S4741" s="8">
        <f t="shared" si="592"/>
        <v>2015</v>
      </c>
      <c r="T4741" s="8">
        <v>2015</v>
      </c>
      <c r="U4741" s="8">
        <f t="shared" si="593"/>
        <v>7</v>
      </c>
      <c r="V4741" s="7">
        <v>42064</v>
      </c>
      <c r="W4741" t="s">
        <v>552</v>
      </c>
      <c r="X4741" s="2">
        <v>0.17199999999999999</v>
      </c>
      <c r="Y4741" s="6">
        <f t="shared" si="598"/>
        <v>4.5914417661034141E-3</v>
      </c>
      <c r="AA4741">
        <v>20734212</v>
      </c>
      <c r="AB4741">
        <v>21100223313</v>
      </c>
      <c r="AC4741">
        <v>20734239</v>
      </c>
      <c r="AD4741" t="s">
        <v>7</v>
      </c>
      <c r="AE4741">
        <v>6</v>
      </c>
      <c r="AF4741">
        <v>2</v>
      </c>
      <c r="AH4741" t="s">
        <v>551</v>
      </c>
      <c r="AI4741" t="s">
        <v>550</v>
      </c>
      <c r="AJ4741" t="s">
        <v>549</v>
      </c>
      <c r="AK4741" t="s">
        <v>548</v>
      </c>
      <c r="AL4741">
        <v>11</v>
      </c>
      <c r="AM4741" s="5">
        <f t="shared" si="594"/>
        <v>1.5714285714285714</v>
      </c>
      <c r="AN4741" s="4">
        <f t="shared" si="599"/>
        <v>2.3800508465408126E-3</v>
      </c>
      <c r="AO4741" s="3"/>
      <c r="AP4741">
        <v>0</v>
      </c>
      <c r="AR4741">
        <v>61301201</v>
      </c>
      <c r="AT4741" s="2" t="s">
        <v>61</v>
      </c>
      <c r="AU4741" s="1">
        <f t="shared" si="595"/>
        <v>0.39280244902346328</v>
      </c>
      <c r="AV4741" s="1">
        <f t="shared" si="596"/>
        <v>0.34857463063221134</v>
      </c>
      <c r="AW4741" s="1">
        <f t="shared" si="597"/>
        <v>0.30434681224095927</v>
      </c>
    </row>
    <row r="4742" spans="1:49" x14ac:dyDescent="0.2">
      <c r="A4742">
        <v>4740</v>
      </c>
      <c r="B4742" t="s">
        <v>547</v>
      </c>
      <c r="C4742" t="s">
        <v>546</v>
      </c>
      <c r="F4742" t="s">
        <v>545</v>
      </c>
      <c r="G4742" t="s">
        <v>18</v>
      </c>
      <c r="H4742" t="s">
        <v>17</v>
      </c>
      <c r="I4742" t="s">
        <v>544</v>
      </c>
      <c r="J4742">
        <v>60020261</v>
      </c>
      <c r="K4742" t="s">
        <v>543</v>
      </c>
      <c r="L4742" t="s">
        <v>542</v>
      </c>
      <c r="M4742" t="s">
        <v>499</v>
      </c>
      <c r="N4742">
        <v>5</v>
      </c>
      <c r="O4742" t="s">
        <v>541</v>
      </c>
      <c r="P4742" t="s">
        <v>540</v>
      </c>
      <c r="Q4742" t="s">
        <v>539</v>
      </c>
      <c r="R4742" s="7">
        <v>42005</v>
      </c>
      <c r="S4742" s="8">
        <f t="shared" si="592"/>
        <v>2015</v>
      </c>
      <c r="T4742" s="8">
        <v>2015</v>
      </c>
      <c r="U4742" s="8">
        <f t="shared" si="593"/>
        <v>7</v>
      </c>
      <c r="V4742" s="7">
        <v>42036</v>
      </c>
      <c r="W4742" t="s">
        <v>538</v>
      </c>
      <c r="X4742" s="2">
        <v>0.251</v>
      </c>
      <c r="Y4742" s="6">
        <f t="shared" si="598"/>
        <v>6.7003016470462617E-3</v>
      </c>
      <c r="AA4742">
        <v>207217</v>
      </c>
      <c r="AB4742">
        <v>26145</v>
      </c>
      <c r="AC4742">
        <v>13623060</v>
      </c>
      <c r="AD4742" t="s">
        <v>7</v>
      </c>
      <c r="AE4742">
        <v>102</v>
      </c>
      <c r="AF4742">
        <v>2</v>
      </c>
      <c r="AH4742" t="s">
        <v>537</v>
      </c>
      <c r="AI4742" t="s">
        <v>536</v>
      </c>
      <c r="AJ4742" t="s">
        <v>535</v>
      </c>
      <c r="AK4742" t="s">
        <v>534</v>
      </c>
      <c r="AL4742">
        <v>2</v>
      </c>
      <c r="AM4742" s="5">
        <f t="shared" si="594"/>
        <v>0.2857142857142857</v>
      </c>
      <c r="AN4742" s="4">
        <f t="shared" si="599"/>
        <v>4.3273651755287499E-4</v>
      </c>
      <c r="AO4742" s="3"/>
      <c r="AP4742">
        <v>0</v>
      </c>
      <c r="AR4742" t="s">
        <v>62</v>
      </c>
      <c r="AT4742" s="2">
        <v>1.3360000000000001</v>
      </c>
      <c r="AU4742" s="1">
        <f t="shared" si="595"/>
        <v>0.4820032108198245</v>
      </c>
      <c r="AV4742" s="1">
        <f t="shared" si="596"/>
        <v>0.35665190822995685</v>
      </c>
      <c r="AW4742" s="1">
        <f t="shared" si="597"/>
        <v>0.23130060564008909</v>
      </c>
    </row>
    <row r="4743" spans="1:49" x14ac:dyDescent="0.2">
      <c r="A4743">
        <v>4741</v>
      </c>
      <c r="B4743" t="s">
        <v>533</v>
      </c>
      <c r="C4743" t="s">
        <v>532</v>
      </c>
      <c r="F4743" t="s">
        <v>531</v>
      </c>
      <c r="G4743" t="s">
        <v>18</v>
      </c>
      <c r="H4743" t="s">
        <v>17</v>
      </c>
      <c r="I4743" t="s">
        <v>530</v>
      </c>
      <c r="J4743">
        <v>60032987</v>
      </c>
      <c r="K4743" t="s">
        <v>529</v>
      </c>
      <c r="L4743" t="s">
        <v>528</v>
      </c>
      <c r="M4743" t="s">
        <v>527</v>
      </c>
      <c r="N4743">
        <v>3</v>
      </c>
      <c r="O4743" t="s">
        <v>526</v>
      </c>
      <c r="P4743" t="s">
        <v>525</v>
      </c>
      <c r="Q4743" t="s">
        <v>524</v>
      </c>
      <c r="R4743" s="7">
        <v>42005</v>
      </c>
      <c r="S4743" s="8">
        <f t="shared" si="592"/>
        <v>2015</v>
      </c>
      <c r="T4743" s="8">
        <v>2015</v>
      </c>
      <c r="U4743" s="8">
        <f t="shared" si="593"/>
        <v>7</v>
      </c>
      <c r="V4743" s="7">
        <v>42005</v>
      </c>
      <c r="W4743" t="s">
        <v>495</v>
      </c>
      <c r="X4743" s="2">
        <v>0.68100000000000005</v>
      </c>
      <c r="Y4743" s="6">
        <f t="shared" si="598"/>
        <v>1.8178906062304798E-2</v>
      </c>
      <c r="AA4743" t="s">
        <v>494</v>
      </c>
      <c r="AB4743">
        <v>15047</v>
      </c>
      <c r="AD4743" t="s">
        <v>7</v>
      </c>
      <c r="AE4743">
        <v>15</v>
      </c>
      <c r="AF4743">
        <v>1</v>
      </c>
      <c r="AG4743">
        <v>6866122</v>
      </c>
      <c r="AH4743" t="s">
        <v>523</v>
      </c>
      <c r="AI4743" t="s">
        <v>522</v>
      </c>
      <c r="AK4743" t="s">
        <v>521</v>
      </c>
      <c r="AL4743">
        <v>0</v>
      </c>
      <c r="AM4743" s="5">
        <f t="shared" si="594"/>
        <v>0</v>
      </c>
      <c r="AN4743" s="4">
        <f t="shared" si="599"/>
        <v>0</v>
      </c>
      <c r="AO4743" s="3"/>
      <c r="AP4743">
        <v>0</v>
      </c>
      <c r="AR4743" t="s">
        <v>62</v>
      </c>
      <c r="AT4743" s="2">
        <v>3.3010000000000002</v>
      </c>
      <c r="AU4743" s="1">
        <f t="shared" si="595"/>
        <v>1.2725234243613359</v>
      </c>
      <c r="AV4743" s="1">
        <f t="shared" si="596"/>
        <v>0.90894530311523991</v>
      </c>
      <c r="AW4743" s="1">
        <f t="shared" si="597"/>
        <v>0.5453671818691439</v>
      </c>
    </row>
    <row r="4744" spans="1:49" x14ac:dyDescent="0.2">
      <c r="A4744">
        <v>4742</v>
      </c>
      <c r="B4744" t="s">
        <v>520</v>
      </c>
      <c r="C4744" t="s">
        <v>519</v>
      </c>
      <c r="D4744" t="s">
        <v>518</v>
      </c>
      <c r="F4744" t="s">
        <v>517</v>
      </c>
      <c r="G4744" t="s">
        <v>18</v>
      </c>
      <c r="H4744" t="s">
        <v>17</v>
      </c>
      <c r="I4744" t="s">
        <v>516</v>
      </c>
      <c r="J4744">
        <v>60085092</v>
      </c>
      <c r="K4744" t="s">
        <v>515</v>
      </c>
      <c r="L4744" t="s">
        <v>514</v>
      </c>
      <c r="M4744" t="s">
        <v>513</v>
      </c>
      <c r="N4744">
        <v>2</v>
      </c>
      <c r="O4744" t="s">
        <v>512</v>
      </c>
      <c r="P4744" t="s">
        <v>511</v>
      </c>
      <c r="Q4744" t="s">
        <v>510</v>
      </c>
      <c r="R4744" s="7">
        <v>42005</v>
      </c>
      <c r="S4744" s="8">
        <f t="shared" si="592"/>
        <v>2015</v>
      </c>
      <c r="T4744" s="8">
        <v>2015</v>
      </c>
      <c r="U4744" s="8">
        <f t="shared" si="593"/>
        <v>7</v>
      </c>
      <c r="V4744" s="7">
        <v>42036</v>
      </c>
      <c r="W4744" t="s">
        <v>357</v>
      </c>
      <c r="X4744" s="2">
        <v>0.77200000000000002</v>
      </c>
      <c r="Y4744" s="6">
        <f t="shared" si="598"/>
        <v>2.0608099089719976E-2</v>
      </c>
      <c r="AA4744">
        <v>2632241</v>
      </c>
      <c r="AB4744">
        <v>15424</v>
      </c>
      <c r="AD4744" t="s">
        <v>7</v>
      </c>
      <c r="AE4744">
        <v>61</v>
      </c>
      <c r="AH4744" t="s">
        <v>509</v>
      </c>
      <c r="AI4744" t="s">
        <v>508</v>
      </c>
      <c r="AJ4744" t="s">
        <v>507</v>
      </c>
      <c r="AK4744" t="s">
        <v>506</v>
      </c>
      <c r="AL4744">
        <v>10</v>
      </c>
      <c r="AM4744" s="5">
        <f t="shared" si="594"/>
        <v>1.4285714285714286</v>
      </c>
      <c r="AN4744" s="4">
        <f t="shared" si="599"/>
        <v>2.163682587764375E-3</v>
      </c>
      <c r="AO4744" s="3"/>
      <c r="AP4744">
        <v>0</v>
      </c>
      <c r="AR4744" t="s">
        <v>62</v>
      </c>
      <c r="AT4744" s="2" t="s">
        <v>61</v>
      </c>
      <c r="AU4744" s="1">
        <f t="shared" si="595"/>
        <v>1.5074774139133293</v>
      </c>
      <c r="AV4744" s="1">
        <f t="shared" si="596"/>
        <v>1.1385890838742176</v>
      </c>
      <c r="AW4744" s="1">
        <f t="shared" si="597"/>
        <v>0.7697007538351055</v>
      </c>
    </row>
    <row r="4745" spans="1:49" x14ac:dyDescent="0.2">
      <c r="A4745">
        <v>4743</v>
      </c>
      <c r="B4745" t="s">
        <v>505</v>
      </c>
      <c r="C4745" t="s">
        <v>504</v>
      </c>
      <c r="F4745" t="s">
        <v>503</v>
      </c>
      <c r="G4745" t="s">
        <v>18</v>
      </c>
      <c r="H4745" t="s">
        <v>17</v>
      </c>
      <c r="I4745" t="s">
        <v>502</v>
      </c>
      <c r="J4745">
        <v>60028868</v>
      </c>
      <c r="K4745" t="s">
        <v>501</v>
      </c>
      <c r="L4745" t="s">
        <v>500</v>
      </c>
      <c r="M4745" t="s">
        <v>499</v>
      </c>
      <c r="N4745">
        <v>3</v>
      </c>
      <c r="O4745" t="s">
        <v>498</v>
      </c>
      <c r="P4745" t="s">
        <v>497</v>
      </c>
      <c r="Q4745" t="s">
        <v>496</v>
      </c>
      <c r="R4745" s="7">
        <v>42005</v>
      </c>
      <c r="S4745" s="8">
        <f t="shared" si="592"/>
        <v>2015</v>
      </c>
      <c r="T4745" s="8">
        <v>2015</v>
      </c>
      <c r="U4745" s="8">
        <f t="shared" si="593"/>
        <v>7</v>
      </c>
      <c r="V4745" s="7">
        <v>42005</v>
      </c>
      <c r="W4745" t="s">
        <v>495</v>
      </c>
      <c r="X4745" s="2">
        <v>0.68100000000000005</v>
      </c>
      <c r="Y4745" s="6">
        <f t="shared" si="598"/>
        <v>1.8178906062304798E-2</v>
      </c>
      <c r="AA4745" t="s">
        <v>494</v>
      </c>
      <c r="AB4745">
        <v>15047</v>
      </c>
      <c r="AD4745" t="s">
        <v>7</v>
      </c>
      <c r="AE4745">
        <v>15</v>
      </c>
      <c r="AF4745">
        <v>1</v>
      </c>
      <c r="AG4745">
        <v>6868975</v>
      </c>
      <c r="AH4745" t="s">
        <v>493</v>
      </c>
      <c r="AI4745" t="s">
        <v>492</v>
      </c>
      <c r="AJ4745" t="s">
        <v>491</v>
      </c>
      <c r="AK4745" t="s">
        <v>490</v>
      </c>
      <c r="AL4745">
        <v>97</v>
      </c>
      <c r="AM4745" s="5">
        <f t="shared" si="594"/>
        <v>13.857142857142858</v>
      </c>
      <c r="AN4745" s="4">
        <f t="shared" si="599"/>
        <v>2.0987721101314437E-2</v>
      </c>
      <c r="AO4745" s="3"/>
      <c r="AP4745">
        <v>0</v>
      </c>
      <c r="AR4745" t="s">
        <v>62</v>
      </c>
      <c r="AT4745" s="2">
        <v>3.3010000000000002</v>
      </c>
      <c r="AU4745" s="1">
        <f t="shared" si="595"/>
        <v>1.9021550574007691</v>
      </c>
      <c r="AV4745" s="1">
        <f t="shared" si="596"/>
        <v>1.958331358180962</v>
      </c>
      <c r="AW4745" s="1">
        <f t="shared" si="597"/>
        <v>2.0145076589611546</v>
      </c>
    </row>
    <row r="4746" spans="1:49" x14ac:dyDescent="0.2">
      <c r="A4746">
        <v>4744</v>
      </c>
      <c r="B4746" t="s">
        <v>489</v>
      </c>
      <c r="C4746" t="s">
        <v>488</v>
      </c>
      <c r="D4746" t="s">
        <v>487</v>
      </c>
      <c r="F4746" t="s">
        <v>486</v>
      </c>
      <c r="G4746" t="s">
        <v>18</v>
      </c>
      <c r="H4746" t="s">
        <v>17</v>
      </c>
      <c r="I4746" t="s">
        <v>485</v>
      </c>
      <c r="J4746">
        <v>60002445</v>
      </c>
      <c r="K4746" t="s">
        <v>484</v>
      </c>
      <c r="L4746" t="s">
        <v>483</v>
      </c>
      <c r="M4746" t="s">
        <v>287</v>
      </c>
      <c r="N4746">
        <v>2</v>
      </c>
      <c r="O4746" t="s">
        <v>482</v>
      </c>
      <c r="P4746" t="s">
        <v>481</v>
      </c>
      <c r="Q4746" t="s">
        <v>480</v>
      </c>
      <c r="R4746" s="7">
        <v>42005</v>
      </c>
      <c r="S4746" s="8">
        <f t="shared" si="592"/>
        <v>2015</v>
      </c>
      <c r="T4746" s="8">
        <v>2015</v>
      </c>
      <c r="U4746" s="8">
        <f t="shared" si="593"/>
        <v>7</v>
      </c>
      <c r="V4746" s="7">
        <v>42036</v>
      </c>
      <c r="W4746" t="s">
        <v>479</v>
      </c>
      <c r="X4746" s="2">
        <v>1.601</v>
      </c>
      <c r="Y4746" s="6">
        <f t="shared" si="598"/>
        <v>4.2737780625183526E-2</v>
      </c>
      <c r="AA4746">
        <v>9254005</v>
      </c>
      <c r="AB4746">
        <v>25236</v>
      </c>
      <c r="AD4746" t="s">
        <v>7</v>
      </c>
      <c r="AE4746">
        <v>207</v>
      </c>
      <c r="AF4746" t="s">
        <v>478</v>
      </c>
      <c r="AH4746" t="s">
        <v>477</v>
      </c>
      <c r="AI4746" t="s">
        <v>476</v>
      </c>
      <c r="AJ4746" t="s">
        <v>475</v>
      </c>
      <c r="AK4746" t="s">
        <v>474</v>
      </c>
      <c r="AL4746">
        <v>9</v>
      </c>
      <c r="AM4746" s="5">
        <f t="shared" si="594"/>
        <v>1.2857142857142858</v>
      </c>
      <c r="AN4746" s="4">
        <f t="shared" si="599"/>
        <v>1.9473143289879377E-3</v>
      </c>
      <c r="AO4746" s="3"/>
      <c r="AP4746">
        <v>0</v>
      </c>
      <c r="AQ4746" t="s">
        <v>473</v>
      </c>
      <c r="AR4746" t="s">
        <v>472</v>
      </c>
      <c r="AS4746" t="s">
        <v>471</v>
      </c>
      <c r="AT4746" s="2" t="s">
        <v>61</v>
      </c>
      <c r="AU4746" s="1">
        <f t="shared" si="595"/>
        <v>3.0500640736324849</v>
      </c>
      <c r="AV4746" s="1">
        <f t="shared" si="596"/>
        <v>2.2342547477085732</v>
      </c>
      <c r="AW4746" s="1">
        <f t="shared" si="597"/>
        <v>1.4184454217846614</v>
      </c>
    </row>
    <row r="4747" spans="1:49" x14ac:dyDescent="0.2">
      <c r="A4747">
        <v>4745</v>
      </c>
      <c r="B4747" t="s">
        <v>470</v>
      </c>
      <c r="C4747" t="s">
        <v>469</v>
      </c>
      <c r="D4747" t="s">
        <v>468</v>
      </c>
      <c r="E4747">
        <v>25305581</v>
      </c>
      <c r="F4747" t="s">
        <v>467</v>
      </c>
      <c r="G4747" t="s">
        <v>18</v>
      </c>
      <c r="H4747" t="s">
        <v>17</v>
      </c>
      <c r="I4747" t="s">
        <v>466</v>
      </c>
      <c r="J4747" t="s">
        <v>465</v>
      </c>
      <c r="K4747" t="s">
        <v>464</v>
      </c>
      <c r="L4747" t="s">
        <v>463</v>
      </c>
      <c r="M4747" t="s">
        <v>462</v>
      </c>
      <c r="N4747">
        <v>7</v>
      </c>
      <c r="O4747" t="s">
        <v>461</v>
      </c>
      <c r="P4747" t="s">
        <v>460</v>
      </c>
      <c r="Q4747" t="s">
        <v>459</v>
      </c>
      <c r="R4747" s="7">
        <v>42005</v>
      </c>
      <c r="S4747" s="8">
        <f t="shared" si="592"/>
        <v>2015</v>
      </c>
      <c r="T4747" s="8">
        <v>2015</v>
      </c>
      <c r="U4747" s="8">
        <f t="shared" si="593"/>
        <v>7</v>
      </c>
      <c r="V4747" s="7" t="s">
        <v>458</v>
      </c>
      <c r="W4747" t="s">
        <v>457</v>
      </c>
      <c r="X4747" s="2">
        <v>0.81899999999999995</v>
      </c>
      <c r="Y4747" s="6">
        <f t="shared" si="598"/>
        <v>2.1862737246736607E-2</v>
      </c>
      <c r="AA4747">
        <v>166480</v>
      </c>
      <c r="AB4747">
        <v>26113</v>
      </c>
      <c r="AC4747">
        <v>10956840</v>
      </c>
      <c r="AD4747" t="s">
        <v>7</v>
      </c>
      <c r="AE4747">
        <v>210</v>
      </c>
      <c r="AH4747" s="9">
        <v>44896</v>
      </c>
      <c r="AI4747" t="s">
        <v>456</v>
      </c>
      <c r="AJ4747" t="s">
        <v>455</v>
      </c>
      <c r="AK4747" t="s">
        <v>454</v>
      </c>
      <c r="AL4747">
        <v>12</v>
      </c>
      <c r="AM4747" s="5">
        <f t="shared" si="594"/>
        <v>1.7142857142857142</v>
      </c>
      <c r="AN4747" s="4">
        <f t="shared" si="599"/>
        <v>2.5964191053172497E-3</v>
      </c>
      <c r="AO4747" s="3"/>
      <c r="AP4747">
        <v>0</v>
      </c>
      <c r="AQ4747" t="s">
        <v>453</v>
      </c>
      <c r="AR4747" t="s">
        <v>452</v>
      </c>
      <c r="AS4747" t="s">
        <v>451</v>
      </c>
      <c r="AT4747" s="2" t="s">
        <v>61</v>
      </c>
      <c r="AU4747" s="1">
        <f t="shared" si="595"/>
        <v>1.6082841804310799</v>
      </c>
      <c r="AV4747" s="1">
        <f t="shared" si="596"/>
        <v>1.222957817602693</v>
      </c>
      <c r="AW4747" s="1">
        <f t="shared" si="597"/>
        <v>0.83763145477430567</v>
      </c>
    </row>
    <row r="4748" spans="1:49" x14ac:dyDescent="0.2">
      <c r="A4748">
        <v>4746</v>
      </c>
      <c r="B4748" t="s">
        <v>450</v>
      </c>
      <c r="C4748" t="s">
        <v>449</v>
      </c>
      <c r="D4748" t="s">
        <v>448</v>
      </c>
      <c r="F4748" t="s">
        <v>447</v>
      </c>
      <c r="G4748" t="s">
        <v>18</v>
      </c>
      <c r="H4748" t="s">
        <v>17</v>
      </c>
      <c r="I4748" t="s">
        <v>446</v>
      </c>
      <c r="J4748">
        <v>60025578</v>
      </c>
      <c r="K4748" t="s">
        <v>445</v>
      </c>
      <c r="L4748" t="s">
        <v>444</v>
      </c>
      <c r="M4748" t="s">
        <v>102</v>
      </c>
      <c r="N4748">
        <v>3</v>
      </c>
      <c r="O4748" t="s">
        <v>443</v>
      </c>
      <c r="P4748" t="s">
        <v>442</v>
      </c>
      <c r="Q4748" t="s">
        <v>441</v>
      </c>
      <c r="R4748" s="7">
        <v>42005</v>
      </c>
      <c r="S4748" s="8">
        <f t="shared" si="592"/>
        <v>2015</v>
      </c>
      <c r="T4748" s="8">
        <v>2015</v>
      </c>
      <c r="U4748" s="8">
        <f t="shared" si="593"/>
        <v>7</v>
      </c>
      <c r="V4748" s="7">
        <v>42036</v>
      </c>
      <c r="W4748" t="s">
        <v>440</v>
      </c>
      <c r="X4748" s="2">
        <v>1.1339999999999999</v>
      </c>
      <c r="Y4748" s="6">
        <f t="shared" si="598"/>
        <v>3.0271482341635299E-2</v>
      </c>
      <c r="AA4748">
        <v>945765</v>
      </c>
      <c r="AB4748">
        <v>12372</v>
      </c>
      <c r="AD4748" t="s">
        <v>7</v>
      </c>
      <c r="AE4748">
        <v>106</v>
      </c>
      <c r="AH4748" t="s">
        <v>439</v>
      </c>
      <c r="AI4748" t="s">
        <v>438</v>
      </c>
      <c r="AJ4748" t="s">
        <v>437</v>
      </c>
      <c r="AK4748" t="s">
        <v>436</v>
      </c>
      <c r="AL4748">
        <v>11</v>
      </c>
      <c r="AM4748" s="5">
        <f t="shared" si="594"/>
        <v>1.5714285714285714</v>
      </c>
      <c r="AN4748" s="4">
        <f t="shared" si="599"/>
        <v>2.3800508465408126E-3</v>
      </c>
      <c r="AO4748" s="3"/>
      <c r="AP4748">
        <v>0</v>
      </c>
      <c r="AR4748">
        <v>51035006</v>
      </c>
      <c r="AT4748" s="2">
        <v>2.4129999999999998</v>
      </c>
      <c r="AU4748" s="1">
        <f t="shared" si="595"/>
        <v>2.1904052893106951</v>
      </c>
      <c r="AV4748" s="1">
        <f t="shared" si="596"/>
        <v>1.6325766594088056</v>
      </c>
      <c r="AW4748" s="1">
        <f t="shared" si="597"/>
        <v>1.0747480295069158</v>
      </c>
    </row>
    <row r="4749" spans="1:49" x14ac:dyDescent="0.2">
      <c r="A4749">
        <v>4747</v>
      </c>
      <c r="B4749" t="s">
        <v>435</v>
      </c>
      <c r="C4749" t="s">
        <v>434</v>
      </c>
      <c r="D4749" t="s">
        <v>433</v>
      </c>
      <c r="F4749" t="s">
        <v>432</v>
      </c>
      <c r="G4749" t="s">
        <v>18</v>
      </c>
      <c r="H4749" t="s">
        <v>17</v>
      </c>
      <c r="I4749" t="s">
        <v>431</v>
      </c>
      <c r="J4749" t="s">
        <v>430</v>
      </c>
      <c r="K4749" t="s">
        <v>429</v>
      </c>
      <c r="L4749" t="s">
        <v>428</v>
      </c>
      <c r="M4749" t="s">
        <v>427</v>
      </c>
      <c r="N4749">
        <v>4</v>
      </c>
      <c r="O4749" t="s">
        <v>426</v>
      </c>
      <c r="P4749" t="s">
        <v>425</v>
      </c>
      <c r="Q4749" t="s">
        <v>424</v>
      </c>
      <c r="R4749" s="7">
        <v>42005</v>
      </c>
      <c r="S4749" s="8">
        <f t="shared" si="592"/>
        <v>2015</v>
      </c>
      <c r="T4749" s="8">
        <v>2015</v>
      </c>
      <c r="U4749" s="8">
        <f t="shared" si="593"/>
        <v>7</v>
      </c>
      <c r="V4749" s="7">
        <v>42005</v>
      </c>
      <c r="W4749" t="s">
        <v>391</v>
      </c>
      <c r="X4749" s="2">
        <v>0.84499999999999997</v>
      </c>
      <c r="Y4749" s="6">
        <f t="shared" si="598"/>
        <v>2.2556792397426657E-2</v>
      </c>
      <c r="AA4749">
        <v>3787796</v>
      </c>
      <c r="AB4749">
        <v>16044</v>
      </c>
      <c r="AD4749" t="s">
        <v>7</v>
      </c>
      <c r="AE4749">
        <v>118</v>
      </c>
      <c r="AH4749" t="s">
        <v>423</v>
      </c>
      <c r="AI4749" t="s">
        <v>422</v>
      </c>
      <c r="AJ4749" t="s">
        <v>421</v>
      </c>
      <c r="AK4749" t="s">
        <v>420</v>
      </c>
      <c r="AL4749">
        <v>8</v>
      </c>
      <c r="AM4749" s="5">
        <f t="shared" si="594"/>
        <v>1.1428571428571428</v>
      </c>
      <c r="AN4749" s="4">
        <f t="shared" si="599"/>
        <v>1.7309460702114999E-3</v>
      </c>
      <c r="AO4749" s="3"/>
      <c r="AP4749">
        <v>0</v>
      </c>
      <c r="AR4749" t="s">
        <v>62</v>
      </c>
      <c r="AT4749" s="2">
        <v>3.4140000000000001</v>
      </c>
      <c r="AU4749" s="1">
        <f t="shared" si="595"/>
        <v>1.630903849926211</v>
      </c>
      <c r="AV4749" s="1">
        <f t="shared" si="596"/>
        <v>1.2143869233819078</v>
      </c>
      <c r="AW4749" s="1">
        <f t="shared" si="597"/>
        <v>0.79786999683760462</v>
      </c>
    </row>
    <row r="4750" spans="1:49" x14ac:dyDescent="0.2">
      <c r="A4750">
        <v>4748</v>
      </c>
      <c r="B4750" t="s">
        <v>419</v>
      </c>
      <c r="C4750" t="s">
        <v>418</v>
      </c>
      <c r="D4750" t="s">
        <v>417</v>
      </c>
      <c r="F4750" t="s">
        <v>416</v>
      </c>
      <c r="G4750" t="s">
        <v>18</v>
      </c>
      <c r="H4750" t="s">
        <v>17</v>
      </c>
      <c r="I4750" t="s">
        <v>415</v>
      </c>
      <c r="J4750" t="s">
        <v>414</v>
      </c>
      <c r="K4750" t="s">
        <v>413</v>
      </c>
      <c r="L4750" t="s">
        <v>412</v>
      </c>
      <c r="M4750" t="s">
        <v>411</v>
      </c>
      <c r="N4750">
        <v>1</v>
      </c>
      <c r="O4750" t="s">
        <v>410</v>
      </c>
      <c r="P4750">
        <v>23393362200</v>
      </c>
      <c r="Q4750" t="s">
        <v>409</v>
      </c>
      <c r="R4750" s="7">
        <v>42005</v>
      </c>
      <c r="S4750" s="8">
        <f t="shared" si="592"/>
        <v>2015</v>
      </c>
      <c r="T4750" s="8">
        <v>2015</v>
      </c>
      <c r="U4750" s="8">
        <f t="shared" si="593"/>
        <v>7</v>
      </c>
      <c r="V4750" s="7">
        <v>42005</v>
      </c>
      <c r="W4750" t="s">
        <v>357</v>
      </c>
      <c r="X4750" s="2">
        <v>0.77200000000000002</v>
      </c>
      <c r="Y4750" s="6">
        <f t="shared" si="598"/>
        <v>2.0608099089719976E-2</v>
      </c>
      <c r="AA4750">
        <v>2632241</v>
      </c>
      <c r="AB4750">
        <v>15424</v>
      </c>
      <c r="AD4750" t="s">
        <v>7</v>
      </c>
      <c r="AE4750">
        <v>60</v>
      </c>
      <c r="AH4750" t="s">
        <v>408</v>
      </c>
      <c r="AI4750" t="s">
        <v>407</v>
      </c>
      <c r="AJ4750" t="s">
        <v>406</v>
      </c>
      <c r="AK4750" t="s">
        <v>405</v>
      </c>
      <c r="AL4750">
        <v>26</v>
      </c>
      <c r="AM4750" s="5">
        <f t="shared" si="594"/>
        <v>3.7142857142857144</v>
      </c>
      <c r="AN4750" s="4">
        <f t="shared" si="599"/>
        <v>5.6255747281873754E-3</v>
      </c>
      <c r="AO4750" s="3"/>
      <c r="AP4750">
        <v>0</v>
      </c>
      <c r="AQ4750" t="s">
        <v>404</v>
      </c>
      <c r="AR4750" t="s">
        <v>62</v>
      </c>
      <c r="AS4750" t="s">
        <v>403</v>
      </c>
      <c r="AT4750" s="2" t="s">
        <v>61</v>
      </c>
      <c r="AU4750" s="1">
        <f t="shared" si="595"/>
        <v>1.6113341781260195</v>
      </c>
      <c r="AV4750" s="1">
        <f t="shared" si="596"/>
        <v>1.3116836908953675</v>
      </c>
      <c r="AW4750" s="1">
        <f t="shared" si="597"/>
        <v>1.0120332036647155</v>
      </c>
    </row>
    <row r="4751" spans="1:49" x14ac:dyDescent="0.2">
      <c r="A4751">
        <v>4749</v>
      </c>
      <c r="B4751" t="s">
        <v>402</v>
      </c>
      <c r="C4751" t="s">
        <v>401</v>
      </c>
      <c r="D4751" t="s">
        <v>400</v>
      </c>
      <c r="F4751" t="s">
        <v>399</v>
      </c>
      <c r="G4751" t="s">
        <v>18</v>
      </c>
      <c r="H4751" t="s">
        <v>17</v>
      </c>
      <c r="I4751" t="s">
        <v>398</v>
      </c>
      <c r="J4751">
        <v>60040968</v>
      </c>
      <c r="K4751" t="s">
        <v>397</v>
      </c>
      <c r="L4751" t="s">
        <v>396</v>
      </c>
      <c r="M4751" t="s">
        <v>395</v>
      </c>
      <c r="N4751">
        <v>2</v>
      </c>
      <c r="O4751" t="s">
        <v>394</v>
      </c>
      <c r="P4751" t="s">
        <v>393</v>
      </c>
      <c r="Q4751" t="s">
        <v>392</v>
      </c>
      <c r="R4751" s="7">
        <v>42005</v>
      </c>
      <c r="S4751" s="8">
        <f t="shared" ref="S4751:S4774" si="600">YEAR(R4751)</f>
        <v>2015</v>
      </c>
      <c r="T4751" s="8">
        <v>2015</v>
      </c>
      <c r="U4751" s="8">
        <f t="shared" ref="U4751:U4774" si="601">2022-T4751</f>
        <v>7</v>
      </c>
      <c r="V4751" s="7">
        <v>42005</v>
      </c>
      <c r="W4751" t="s">
        <v>391</v>
      </c>
      <c r="X4751" s="2">
        <v>0.84499999999999997</v>
      </c>
      <c r="Y4751" s="6">
        <f t="shared" si="598"/>
        <v>2.2556792397426657E-2</v>
      </c>
      <c r="AA4751">
        <v>3787796</v>
      </c>
      <c r="AB4751">
        <v>16044</v>
      </c>
      <c r="AD4751" t="s">
        <v>7</v>
      </c>
      <c r="AE4751">
        <v>118</v>
      </c>
      <c r="AH4751" t="s">
        <v>390</v>
      </c>
      <c r="AI4751" t="s">
        <v>389</v>
      </c>
      <c r="AJ4751" t="s">
        <v>388</v>
      </c>
      <c r="AK4751" t="s">
        <v>387</v>
      </c>
      <c r="AL4751">
        <v>1</v>
      </c>
      <c r="AM4751" s="5">
        <f t="shared" ref="AM4751:AM4774" si="602">AL4751/U4751</f>
        <v>0.14285714285714285</v>
      </c>
      <c r="AN4751" s="4">
        <f t="shared" si="599"/>
        <v>2.1636825877643749E-4</v>
      </c>
      <c r="AO4751" s="3"/>
      <c r="AP4751">
        <v>0</v>
      </c>
      <c r="AQ4751" t="s">
        <v>386</v>
      </c>
      <c r="AR4751" t="s">
        <v>385</v>
      </c>
      <c r="AS4751" t="s">
        <v>384</v>
      </c>
      <c r="AT4751" s="2">
        <v>3.4140000000000001</v>
      </c>
      <c r="AU4751" s="1">
        <f t="shared" ref="AU4751:AU4774" si="603">(Y4751*0.7+AN4751*0.3)*100</f>
        <v>1.5854665155831591</v>
      </c>
      <c r="AV4751" s="1">
        <f t="shared" ref="AV4751:AV4774" si="604">(Y4751*0.5+AN4751*0.5)*100</f>
        <v>1.1386580328101545</v>
      </c>
      <c r="AW4751" s="1">
        <f t="shared" ref="AW4751:AW4774" si="605">(Y4751*0.3+AN4751*0.7)*100</f>
        <v>0.69184955003715032</v>
      </c>
    </row>
    <row r="4752" spans="1:49" x14ac:dyDescent="0.2">
      <c r="A4752">
        <v>4750</v>
      </c>
      <c r="B4752" t="s">
        <v>383</v>
      </c>
      <c r="C4752" t="s">
        <v>382</v>
      </c>
      <c r="D4752" t="s">
        <v>381</v>
      </c>
      <c r="F4752" t="s">
        <v>380</v>
      </c>
      <c r="G4752" t="s">
        <v>18</v>
      </c>
      <c r="H4752" t="s">
        <v>17</v>
      </c>
      <c r="I4752" t="s">
        <v>379</v>
      </c>
      <c r="J4752">
        <v>60008919</v>
      </c>
      <c r="K4752" t="s">
        <v>378</v>
      </c>
      <c r="L4752" t="s">
        <v>377</v>
      </c>
      <c r="M4752" t="s">
        <v>102</v>
      </c>
      <c r="N4752">
        <v>6</v>
      </c>
      <c r="O4752" t="s">
        <v>376</v>
      </c>
      <c r="P4752" t="s">
        <v>375</v>
      </c>
      <c r="Q4752" t="s">
        <v>374</v>
      </c>
      <c r="R4752" s="7">
        <v>42005</v>
      </c>
      <c r="S4752" s="8">
        <f t="shared" si="600"/>
        <v>2015</v>
      </c>
      <c r="T4752" s="8">
        <v>2015</v>
      </c>
      <c r="U4752" s="8">
        <f t="shared" si="601"/>
        <v>7</v>
      </c>
      <c r="V4752" s="7">
        <v>42005</v>
      </c>
      <c r="W4752" t="s">
        <v>373</v>
      </c>
      <c r="X4752" s="2">
        <v>0.86099999999999999</v>
      </c>
      <c r="Y4752" s="6">
        <f t="shared" si="598"/>
        <v>2.2983903259389767E-2</v>
      </c>
      <c r="AA4752">
        <v>255408</v>
      </c>
      <c r="AB4752">
        <v>24709</v>
      </c>
      <c r="AD4752" t="s">
        <v>7</v>
      </c>
      <c r="AE4752">
        <v>61</v>
      </c>
      <c r="AH4752" t="s">
        <v>372</v>
      </c>
      <c r="AI4752" t="s">
        <v>371</v>
      </c>
      <c r="AJ4752" t="s">
        <v>370</v>
      </c>
      <c r="AK4752" t="s">
        <v>369</v>
      </c>
      <c r="AL4752">
        <v>16</v>
      </c>
      <c r="AM4752" s="5">
        <f t="shared" si="602"/>
        <v>2.2857142857142856</v>
      </c>
      <c r="AN4752" s="4">
        <f t="shared" si="599"/>
        <v>3.4618921404229999E-3</v>
      </c>
      <c r="AO4752" s="3"/>
      <c r="AP4752">
        <v>0</v>
      </c>
      <c r="AR4752" t="s">
        <v>368</v>
      </c>
      <c r="AS4752" t="s">
        <v>367</v>
      </c>
      <c r="AT4752" s="2">
        <v>4.641</v>
      </c>
      <c r="AU4752" s="1">
        <f t="shared" si="603"/>
        <v>1.7127299923699737</v>
      </c>
      <c r="AV4752" s="1">
        <f t="shared" si="604"/>
        <v>1.3222897699906384</v>
      </c>
      <c r="AW4752" s="1">
        <f t="shared" si="605"/>
        <v>0.93184954761130301</v>
      </c>
    </row>
    <row r="4753" spans="1:49" x14ac:dyDescent="0.2">
      <c r="A4753">
        <v>4751</v>
      </c>
      <c r="B4753" t="s">
        <v>366</v>
      </c>
      <c r="C4753" t="s">
        <v>365</v>
      </c>
      <c r="D4753" t="s">
        <v>364</v>
      </c>
      <c r="F4753" t="s">
        <v>363</v>
      </c>
      <c r="G4753" t="s">
        <v>18</v>
      </c>
      <c r="H4753" t="s">
        <v>17</v>
      </c>
      <c r="I4753" t="s">
        <v>362</v>
      </c>
      <c r="J4753">
        <v>60013789</v>
      </c>
      <c r="K4753" t="s">
        <v>361</v>
      </c>
      <c r="L4753" t="s">
        <v>103</v>
      </c>
      <c r="M4753" t="s">
        <v>102</v>
      </c>
      <c r="N4753">
        <v>3</v>
      </c>
      <c r="O4753" t="s">
        <v>360</v>
      </c>
      <c r="P4753" t="s">
        <v>359</v>
      </c>
      <c r="Q4753" t="s">
        <v>358</v>
      </c>
      <c r="R4753" s="7">
        <v>42005</v>
      </c>
      <c r="S4753" s="8">
        <f t="shared" si="600"/>
        <v>2015</v>
      </c>
      <c r="T4753" s="8">
        <v>2015</v>
      </c>
      <c r="U4753" s="8">
        <f t="shared" si="601"/>
        <v>7</v>
      </c>
      <c r="V4753" s="7">
        <v>42005</v>
      </c>
      <c r="W4753" t="s">
        <v>357</v>
      </c>
      <c r="X4753" s="2">
        <v>0.77200000000000002</v>
      </c>
      <c r="Y4753" s="6">
        <f t="shared" si="598"/>
        <v>2.0608099089719976E-2</v>
      </c>
      <c r="AA4753">
        <v>2632241</v>
      </c>
      <c r="AB4753">
        <v>15424</v>
      </c>
      <c r="AD4753" t="s">
        <v>7</v>
      </c>
      <c r="AE4753">
        <v>60</v>
      </c>
      <c r="AH4753" t="s">
        <v>356</v>
      </c>
      <c r="AI4753" t="s">
        <v>355</v>
      </c>
      <c r="AJ4753" t="s">
        <v>354</v>
      </c>
      <c r="AK4753" t="s">
        <v>353</v>
      </c>
      <c r="AL4753">
        <v>9</v>
      </c>
      <c r="AM4753" s="5">
        <f t="shared" si="602"/>
        <v>1.2857142857142858</v>
      </c>
      <c r="AN4753" s="4">
        <f t="shared" si="599"/>
        <v>1.9473143289879377E-3</v>
      </c>
      <c r="AO4753" s="3"/>
      <c r="AP4753">
        <v>0</v>
      </c>
      <c r="AQ4753" t="s">
        <v>295</v>
      </c>
      <c r="AR4753">
        <v>61121003</v>
      </c>
      <c r="AS4753" t="s">
        <v>294</v>
      </c>
      <c r="AT4753" s="2" t="s">
        <v>61</v>
      </c>
      <c r="AU4753" s="1">
        <f t="shared" si="603"/>
        <v>1.5009863661500362</v>
      </c>
      <c r="AV4753" s="1">
        <f t="shared" si="604"/>
        <v>1.1277706709353956</v>
      </c>
      <c r="AW4753" s="1">
        <f t="shared" si="605"/>
        <v>0.75455497572075492</v>
      </c>
    </row>
    <row r="4754" spans="1:49" x14ac:dyDescent="0.2">
      <c r="A4754">
        <v>4752</v>
      </c>
      <c r="B4754" t="s">
        <v>352</v>
      </c>
      <c r="C4754" t="s">
        <v>351</v>
      </c>
      <c r="D4754" t="s">
        <v>350</v>
      </c>
      <c r="F4754" t="s">
        <v>349</v>
      </c>
      <c r="G4754" t="s">
        <v>18</v>
      </c>
      <c r="H4754" t="s">
        <v>17</v>
      </c>
      <c r="I4754" t="s">
        <v>348</v>
      </c>
      <c r="J4754" t="s">
        <v>347</v>
      </c>
      <c r="K4754" t="s">
        <v>346</v>
      </c>
      <c r="L4754" t="s">
        <v>345</v>
      </c>
      <c r="M4754" t="s">
        <v>344</v>
      </c>
      <c r="N4754">
        <v>16</v>
      </c>
      <c r="O4754" t="s">
        <v>343</v>
      </c>
      <c r="P4754" t="s">
        <v>342</v>
      </c>
      <c r="Q4754" t="s">
        <v>341</v>
      </c>
      <c r="R4754" s="7">
        <v>42005</v>
      </c>
      <c r="S4754" s="8">
        <f t="shared" si="600"/>
        <v>2015</v>
      </c>
      <c r="T4754" s="8">
        <v>2015</v>
      </c>
      <c r="U4754" s="8">
        <f t="shared" si="601"/>
        <v>7</v>
      </c>
      <c r="V4754" s="7">
        <v>42064</v>
      </c>
      <c r="W4754" t="s">
        <v>8</v>
      </c>
      <c r="X4754" s="2">
        <v>1.129</v>
      </c>
      <c r="Y4754" s="6">
        <f t="shared" si="598"/>
        <v>3.0138010197271831E-2</v>
      </c>
      <c r="AA4754">
        <v>9276505</v>
      </c>
      <c r="AB4754">
        <v>26764</v>
      </c>
      <c r="AD4754" t="s">
        <v>7</v>
      </c>
      <c r="AE4754">
        <v>62</v>
      </c>
      <c r="AH4754" t="s">
        <v>340</v>
      </c>
      <c r="AI4754" t="s">
        <v>339</v>
      </c>
      <c r="AJ4754" t="s">
        <v>338</v>
      </c>
      <c r="AK4754" t="s">
        <v>337</v>
      </c>
      <c r="AL4754">
        <v>20</v>
      </c>
      <c r="AM4754" s="5">
        <f t="shared" si="602"/>
        <v>2.8571428571428572</v>
      </c>
      <c r="AN4754" s="4">
        <f t="shared" si="599"/>
        <v>4.3273651755287501E-3</v>
      </c>
      <c r="AO4754" s="3"/>
      <c r="AP4754">
        <v>0</v>
      </c>
      <c r="AQ4754" t="s">
        <v>2</v>
      </c>
      <c r="AR4754">
        <v>970175</v>
      </c>
      <c r="AS4754" t="s">
        <v>0</v>
      </c>
      <c r="AT4754" s="2">
        <v>2.7240000000000002</v>
      </c>
      <c r="AU4754" s="1">
        <f t="shared" si="603"/>
        <v>2.2394816690748902</v>
      </c>
      <c r="AV4754" s="1">
        <f t="shared" si="604"/>
        <v>1.723268768640029</v>
      </c>
      <c r="AW4754" s="1">
        <f t="shared" si="605"/>
        <v>1.2070558682051673</v>
      </c>
    </row>
    <row r="4755" spans="1:49" x14ac:dyDescent="0.2">
      <c r="A4755">
        <v>4753</v>
      </c>
      <c r="B4755" t="s">
        <v>336</v>
      </c>
      <c r="C4755" t="s">
        <v>335</v>
      </c>
      <c r="D4755" t="s">
        <v>334</v>
      </c>
      <c r="F4755" t="s">
        <v>333</v>
      </c>
      <c r="G4755" t="s">
        <v>18</v>
      </c>
      <c r="H4755" t="s">
        <v>17</v>
      </c>
      <c r="I4755" t="s">
        <v>321</v>
      </c>
      <c r="J4755">
        <v>60005630</v>
      </c>
      <c r="K4755" t="s">
        <v>320</v>
      </c>
      <c r="L4755" t="s">
        <v>319</v>
      </c>
      <c r="M4755" t="s">
        <v>318</v>
      </c>
      <c r="N4755">
        <v>3</v>
      </c>
      <c r="O4755" t="s">
        <v>332</v>
      </c>
      <c r="P4755" t="s">
        <v>331</v>
      </c>
      <c r="Q4755" t="s">
        <v>330</v>
      </c>
      <c r="R4755" s="7">
        <v>42005</v>
      </c>
      <c r="S4755" s="8">
        <f t="shared" si="600"/>
        <v>2015</v>
      </c>
      <c r="T4755" s="8">
        <v>2015</v>
      </c>
      <c r="U4755" s="8">
        <f t="shared" si="601"/>
        <v>7</v>
      </c>
      <c r="V4755" s="7">
        <v>42036</v>
      </c>
      <c r="W4755" t="s">
        <v>314</v>
      </c>
      <c r="X4755" s="2">
        <v>0.58099999999999996</v>
      </c>
      <c r="Y4755" s="6">
        <f t="shared" si="598"/>
        <v>1.5509463175035369E-2</v>
      </c>
      <c r="AA4755">
        <v>13869477</v>
      </c>
      <c r="AB4755">
        <v>29121</v>
      </c>
      <c r="AD4755" t="s">
        <v>7</v>
      </c>
      <c r="AE4755">
        <v>66</v>
      </c>
      <c r="AH4755" t="s">
        <v>329</v>
      </c>
      <c r="AI4755" t="s">
        <v>328</v>
      </c>
      <c r="AJ4755" t="s">
        <v>327</v>
      </c>
      <c r="AK4755" t="s">
        <v>326</v>
      </c>
      <c r="AL4755">
        <v>46</v>
      </c>
      <c r="AM4755" s="5">
        <f t="shared" si="602"/>
        <v>6.5714285714285712</v>
      </c>
      <c r="AN4755" s="4">
        <f t="shared" si="599"/>
        <v>9.9529399037161237E-3</v>
      </c>
      <c r="AO4755" s="3"/>
      <c r="AP4755">
        <v>0</v>
      </c>
      <c r="AR4755" t="s">
        <v>62</v>
      </c>
      <c r="AT4755" s="2" t="s">
        <v>61</v>
      </c>
      <c r="AU4755" s="1">
        <f t="shared" si="603"/>
        <v>1.3842506193639594</v>
      </c>
      <c r="AV4755" s="1">
        <f t="shared" si="604"/>
        <v>1.2731201539375747</v>
      </c>
      <c r="AW4755" s="1">
        <f t="shared" si="605"/>
        <v>1.1619896885111896</v>
      </c>
    </row>
    <row r="4756" spans="1:49" x14ac:dyDescent="0.2">
      <c r="A4756">
        <v>4754</v>
      </c>
      <c r="B4756" t="s">
        <v>325</v>
      </c>
      <c r="C4756" t="s">
        <v>324</v>
      </c>
      <c r="D4756" t="s">
        <v>323</v>
      </c>
      <c r="F4756" t="s">
        <v>322</v>
      </c>
      <c r="G4756" t="s">
        <v>18</v>
      </c>
      <c r="H4756" t="s">
        <v>17</v>
      </c>
      <c r="I4756" t="s">
        <v>321</v>
      </c>
      <c r="J4756">
        <v>60005630</v>
      </c>
      <c r="K4756" t="s">
        <v>320</v>
      </c>
      <c r="L4756" t="s">
        <v>319</v>
      </c>
      <c r="M4756" t="s">
        <v>318</v>
      </c>
      <c r="N4756">
        <v>2</v>
      </c>
      <c r="O4756" t="s">
        <v>317</v>
      </c>
      <c r="P4756" t="s">
        <v>316</v>
      </c>
      <c r="Q4756" t="s">
        <v>315</v>
      </c>
      <c r="R4756" s="7">
        <v>42005</v>
      </c>
      <c r="S4756" s="8">
        <f t="shared" si="600"/>
        <v>2015</v>
      </c>
      <c r="T4756" s="8">
        <v>2015</v>
      </c>
      <c r="U4756" s="8">
        <f t="shared" si="601"/>
        <v>7</v>
      </c>
      <c r="V4756" s="7">
        <v>42036</v>
      </c>
      <c r="W4756" t="s">
        <v>314</v>
      </c>
      <c r="X4756" s="2">
        <v>0.58099999999999996</v>
      </c>
      <c r="Y4756" s="6">
        <f t="shared" si="598"/>
        <v>1.5509463175035369E-2</v>
      </c>
      <c r="AA4756">
        <v>13869477</v>
      </c>
      <c r="AB4756">
        <v>29121</v>
      </c>
      <c r="AD4756" t="s">
        <v>7</v>
      </c>
      <c r="AE4756">
        <v>66</v>
      </c>
      <c r="AH4756" t="s">
        <v>313</v>
      </c>
      <c r="AI4756" t="s">
        <v>312</v>
      </c>
      <c r="AJ4756" t="s">
        <v>311</v>
      </c>
      <c r="AK4756" t="s">
        <v>310</v>
      </c>
      <c r="AL4756">
        <v>19</v>
      </c>
      <c r="AM4756" s="5">
        <f t="shared" si="602"/>
        <v>2.7142857142857144</v>
      </c>
      <c r="AN4756" s="4">
        <f t="shared" si="599"/>
        <v>4.1109969167523125E-3</v>
      </c>
      <c r="AO4756" s="3"/>
      <c r="AP4756">
        <v>0</v>
      </c>
      <c r="AR4756" t="s">
        <v>62</v>
      </c>
      <c r="AT4756" s="2" t="s">
        <v>61</v>
      </c>
      <c r="AU4756" s="1">
        <f t="shared" si="603"/>
        <v>1.2089923297550451</v>
      </c>
      <c r="AV4756" s="1">
        <f t="shared" si="604"/>
        <v>0.98102300458938407</v>
      </c>
      <c r="AW4756" s="1">
        <f t="shared" si="605"/>
        <v>0.75305367942372292</v>
      </c>
    </row>
    <row r="4757" spans="1:49" x14ac:dyDescent="0.2">
      <c r="A4757">
        <v>4755</v>
      </c>
      <c r="B4757" t="s">
        <v>309</v>
      </c>
      <c r="C4757" t="s">
        <v>308</v>
      </c>
      <c r="D4757" t="s">
        <v>307</v>
      </c>
      <c r="F4757" t="s">
        <v>306</v>
      </c>
      <c r="G4757" t="s">
        <v>18</v>
      </c>
      <c r="H4757" t="s">
        <v>17</v>
      </c>
      <c r="I4757" t="s">
        <v>305</v>
      </c>
      <c r="J4757">
        <v>60025084</v>
      </c>
      <c r="K4757" t="s">
        <v>304</v>
      </c>
      <c r="L4757" t="s">
        <v>303</v>
      </c>
      <c r="M4757" t="s">
        <v>102</v>
      </c>
      <c r="N4757">
        <v>2</v>
      </c>
      <c r="O4757" t="s">
        <v>302</v>
      </c>
      <c r="P4757" t="s">
        <v>301</v>
      </c>
      <c r="Q4757" t="s">
        <v>300</v>
      </c>
      <c r="R4757" s="7">
        <v>42005</v>
      </c>
      <c r="S4757" s="8">
        <f t="shared" si="600"/>
        <v>2015</v>
      </c>
      <c r="T4757" s="8">
        <v>2015</v>
      </c>
      <c r="U4757" s="8">
        <f t="shared" si="601"/>
        <v>7</v>
      </c>
      <c r="V4757" s="7">
        <v>42005</v>
      </c>
      <c r="W4757" t="s">
        <v>283</v>
      </c>
      <c r="X4757" s="2">
        <v>0.78100000000000003</v>
      </c>
      <c r="Y4757" s="6">
        <f t="shared" si="598"/>
        <v>2.0848348949574224E-2</v>
      </c>
      <c r="AA4757">
        <v>15708705</v>
      </c>
      <c r="AB4757">
        <v>26799</v>
      </c>
      <c r="AD4757" t="s">
        <v>7</v>
      </c>
      <c r="AE4757">
        <v>24</v>
      </c>
      <c r="AF4757" t="s">
        <v>282</v>
      </c>
      <c r="AH4757" t="s">
        <v>299</v>
      </c>
      <c r="AI4757" t="s">
        <v>298</v>
      </c>
      <c r="AJ4757" t="s">
        <v>297</v>
      </c>
      <c r="AK4757" t="s">
        <v>296</v>
      </c>
      <c r="AL4757">
        <v>19</v>
      </c>
      <c r="AM4757" s="5">
        <f t="shared" si="602"/>
        <v>2.7142857142857144</v>
      </c>
      <c r="AN4757" s="4">
        <f t="shared" si="599"/>
        <v>4.1109969167523125E-3</v>
      </c>
      <c r="AO4757" s="3"/>
      <c r="AP4757">
        <v>0</v>
      </c>
      <c r="AQ4757" t="s">
        <v>295</v>
      </c>
      <c r="AR4757">
        <v>61172066</v>
      </c>
      <c r="AS4757" t="s">
        <v>294</v>
      </c>
      <c r="AT4757" s="2">
        <v>4.1109999999999998</v>
      </c>
      <c r="AU4757" s="1">
        <f t="shared" si="603"/>
        <v>1.5827143339727652</v>
      </c>
      <c r="AV4757" s="1">
        <f t="shared" si="604"/>
        <v>1.2479672933163268</v>
      </c>
      <c r="AW4757" s="1">
        <f t="shared" si="605"/>
        <v>0.91322025265988849</v>
      </c>
    </row>
    <row r="4758" spans="1:49" x14ac:dyDescent="0.2">
      <c r="A4758">
        <v>4756</v>
      </c>
      <c r="B4758" t="s">
        <v>293</v>
      </c>
      <c r="C4758" t="s">
        <v>292</v>
      </c>
      <c r="D4758" t="s">
        <v>291</v>
      </c>
      <c r="F4758" t="s">
        <v>290</v>
      </c>
      <c r="G4758" t="s">
        <v>18</v>
      </c>
      <c r="H4758" t="s">
        <v>17</v>
      </c>
      <c r="I4758" t="s">
        <v>289</v>
      </c>
      <c r="J4758">
        <v>60014237</v>
      </c>
      <c r="K4758" t="s">
        <v>275</v>
      </c>
      <c r="L4758" t="s">
        <v>288</v>
      </c>
      <c r="M4758" t="s">
        <v>287</v>
      </c>
      <c r="N4758">
        <v>3</v>
      </c>
      <c r="O4758" t="s">
        <v>286</v>
      </c>
      <c r="P4758" t="s">
        <v>285</v>
      </c>
      <c r="Q4758" t="s">
        <v>284</v>
      </c>
      <c r="R4758" s="7">
        <v>42005</v>
      </c>
      <c r="S4758" s="8">
        <f t="shared" si="600"/>
        <v>2015</v>
      </c>
      <c r="T4758" s="8">
        <v>2015</v>
      </c>
      <c r="U4758" s="8">
        <f t="shared" si="601"/>
        <v>7</v>
      </c>
      <c r="V4758" s="7">
        <v>42005</v>
      </c>
      <c r="W4758" t="s">
        <v>283</v>
      </c>
      <c r="X4758" s="2">
        <v>0.78100000000000003</v>
      </c>
      <c r="Y4758" s="6">
        <f t="shared" si="598"/>
        <v>2.0848348949574224E-2</v>
      </c>
      <c r="AA4758">
        <v>15708705</v>
      </c>
      <c r="AB4758">
        <v>26799</v>
      </c>
      <c r="AD4758" t="s">
        <v>7</v>
      </c>
      <c r="AE4758">
        <v>24</v>
      </c>
      <c r="AF4758" t="s">
        <v>282</v>
      </c>
      <c r="AH4758" t="s">
        <v>281</v>
      </c>
      <c r="AI4758" t="s">
        <v>280</v>
      </c>
      <c r="AJ4758" t="s">
        <v>279</v>
      </c>
      <c r="AK4758" t="s">
        <v>278</v>
      </c>
      <c r="AL4758">
        <v>18</v>
      </c>
      <c r="AM4758" s="5">
        <f t="shared" si="602"/>
        <v>2.5714285714285716</v>
      </c>
      <c r="AN4758" s="4">
        <f t="shared" si="599"/>
        <v>3.8946286579758754E-3</v>
      </c>
      <c r="AO4758" s="3"/>
      <c r="AP4758">
        <v>0</v>
      </c>
      <c r="AQ4758" t="s">
        <v>277</v>
      </c>
      <c r="AR4758" t="s">
        <v>276</v>
      </c>
      <c r="AS4758" t="s">
        <v>275</v>
      </c>
      <c r="AT4758" s="2">
        <v>4.1109999999999998</v>
      </c>
      <c r="AU4758" s="1">
        <f t="shared" si="603"/>
        <v>1.5762232862094721</v>
      </c>
      <c r="AV4758" s="1">
        <f t="shared" si="604"/>
        <v>1.237148880377505</v>
      </c>
      <c r="AW4758" s="1">
        <f t="shared" si="605"/>
        <v>0.89807447454553802</v>
      </c>
    </row>
    <row r="4759" spans="1:49" x14ac:dyDescent="0.2">
      <c r="A4759">
        <v>4757</v>
      </c>
      <c r="B4759" t="s">
        <v>274</v>
      </c>
      <c r="C4759" t="s">
        <v>273</v>
      </c>
      <c r="D4759" t="s">
        <v>272</v>
      </c>
      <c r="F4759" t="s">
        <v>271</v>
      </c>
      <c r="G4759" t="s">
        <v>18</v>
      </c>
      <c r="H4759" t="s">
        <v>17</v>
      </c>
      <c r="I4759" t="s">
        <v>270</v>
      </c>
      <c r="J4759">
        <v>60030040</v>
      </c>
      <c r="K4759" t="s">
        <v>269</v>
      </c>
      <c r="L4759" t="s">
        <v>268</v>
      </c>
      <c r="M4759" t="s">
        <v>267</v>
      </c>
      <c r="N4759">
        <v>2</v>
      </c>
      <c r="O4759" t="s">
        <v>266</v>
      </c>
      <c r="P4759" t="s">
        <v>265</v>
      </c>
      <c r="Q4759" t="s">
        <v>264</v>
      </c>
      <c r="R4759" s="7">
        <v>42005</v>
      </c>
      <c r="S4759" s="8">
        <f t="shared" si="600"/>
        <v>2015</v>
      </c>
      <c r="T4759" s="8">
        <v>2015</v>
      </c>
      <c r="U4759" s="8">
        <f t="shared" si="601"/>
        <v>7</v>
      </c>
      <c r="V4759" s="7">
        <v>42064</v>
      </c>
      <c r="W4759" t="s">
        <v>48</v>
      </c>
      <c r="X4759" s="2">
        <v>0.90700000000000003</v>
      </c>
      <c r="Y4759" s="6">
        <f t="shared" si="598"/>
        <v>2.4211846987533703E-2</v>
      </c>
      <c r="AA4759">
        <v>1651684</v>
      </c>
      <c r="AB4759">
        <v>25548</v>
      </c>
      <c r="AD4759" t="s">
        <v>7</v>
      </c>
      <c r="AE4759">
        <v>108</v>
      </c>
      <c r="AH4759" t="s">
        <v>263</v>
      </c>
      <c r="AI4759" t="s">
        <v>262</v>
      </c>
      <c r="AJ4759" t="s">
        <v>261</v>
      </c>
      <c r="AK4759" t="s">
        <v>260</v>
      </c>
      <c r="AL4759">
        <v>2</v>
      </c>
      <c r="AM4759" s="5">
        <f t="shared" si="602"/>
        <v>0.2857142857142857</v>
      </c>
      <c r="AN4759" s="4">
        <f t="shared" si="599"/>
        <v>4.3273651755287499E-4</v>
      </c>
      <c r="AO4759" s="3"/>
      <c r="AP4759">
        <v>0</v>
      </c>
      <c r="AR4759" t="s">
        <v>62</v>
      </c>
      <c r="AT4759" s="2">
        <v>4.6619999999999999</v>
      </c>
      <c r="AU4759" s="1">
        <f t="shared" si="603"/>
        <v>1.7078113846539451</v>
      </c>
      <c r="AV4759" s="1">
        <f t="shared" si="604"/>
        <v>1.2322291752543288</v>
      </c>
      <c r="AW4759" s="1">
        <f t="shared" si="605"/>
        <v>0.75664696585471225</v>
      </c>
    </row>
    <row r="4760" spans="1:49" x14ac:dyDescent="0.2">
      <c r="A4760">
        <v>4758</v>
      </c>
      <c r="B4760" t="s">
        <v>259</v>
      </c>
      <c r="C4760" t="s">
        <v>258</v>
      </c>
      <c r="D4760" t="s">
        <v>257</v>
      </c>
      <c r="F4760" t="s">
        <v>256</v>
      </c>
      <c r="G4760" t="s">
        <v>18</v>
      </c>
      <c r="H4760" t="s">
        <v>17</v>
      </c>
      <c r="I4760" t="s">
        <v>255</v>
      </c>
      <c r="J4760" t="s">
        <v>254</v>
      </c>
      <c r="K4760" t="s">
        <v>253</v>
      </c>
      <c r="L4760" t="s">
        <v>252</v>
      </c>
      <c r="M4760" t="s">
        <v>251</v>
      </c>
      <c r="N4760">
        <v>4</v>
      </c>
      <c r="O4760" t="s">
        <v>250</v>
      </c>
      <c r="P4760" t="s">
        <v>249</v>
      </c>
      <c r="Q4760" t="s">
        <v>248</v>
      </c>
      <c r="R4760" s="7">
        <v>42005</v>
      </c>
      <c r="S4760" s="8">
        <f t="shared" si="600"/>
        <v>2015</v>
      </c>
      <c r="T4760" s="8">
        <v>2015</v>
      </c>
      <c r="U4760" s="8">
        <f t="shared" si="601"/>
        <v>7</v>
      </c>
      <c r="V4760" s="7">
        <v>42095</v>
      </c>
      <c r="W4760" t="s">
        <v>247</v>
      </c>
      <c r="X4760" s="2">
        <v>0.79900000000000004</v>
      </c>
      <c r="Y4760" s="6">
        <f t="shared" si="598"/>
        <v>2.1328848669282724E-2</v>
      </c>
      <c r="AA4760">
        <v>303992</v>
      </c>
      <c r="AB4760">
        <v>12346</v>
      </c>
      <c r="AD4760" t="s">
        <v>7</v>
      </c>
      <c r="AE4760">
        <v>67</v>
      </c>
      <c r="AH4760" s="9">
        <v>43800</v>
      </c>
      <c r="AI4760" t="s">
        <v>246</v>
      </c>
      <c r="AJ4760" t="s">
        <v>245</v>
      </c>
      <c r="AK4760" t="s">
        <v>244</v>
      </c>
      <c r="AL4760">
        <v>16</v>
      </c>
      <c r="AM4760" s="5">
        <f t="shared" si="602"/>
        <v>2.2857142857142856</v>
      </c>
      <c r="AN4760" s="4">
        <f t="shared" si="599"/>
        <v>3.4618921404229999E-3</v>
      </c>
      <c r="AO4760" s="3"/>
      <c r="AP4760">
        <v>0</v>
      </c>
      <c r="AQ4760" t="s">
        <v>243</v>
      </c>
      <c r="AR4760" t="s">
        <v>62</v>
      </c>
      <c r="AS4760" t="s">
        <v>242</v>
      </c>
      <c r="AT4760" s="2">
        <v>3.867</v>
      </c>
      <c r="AU4760" s="1">
        <f t="shared" si="603"/>
        <v>1.5968761710624806</v>
      </c>
      <c r="AV4760" s="1">
        <f t="shared" si="604"/>
        <v>1.2395370404852861</v>
      </c>
      <c r="AW4760" s="1">
        <f t="shared" si="605"/>
        <v>0.88219790990809177</v>
      </c>
    </row>
    <row r="4761" spans="1:49" x14ac:dyDescent="0.2">
      <c r="A4761">
        <v>4759</v>
      </c>
      <c r="B4761" t="s">
        <v>241</v>
      </c>
      <c r="C4761" t="s">
        <v>240</v>
      </c>
      <c r="D4761" t="s">
        <v>239</v>
      </c>
      <c r="F4761" t="s">
        <v>238</v>
      </c>
      <c r="G4761" t="s">
        <v>18</v>
      </c>
      <c r="H4761" t="s">
        <v>17</v>
      </c>
      <c r="I4761" t="s">
        <v>237</v>
      </c>
      <c r="J4761">
        <v>60111731</v>
      </c>
      <c r="K4761" t="s">
        <v>236</v>
      </c>
      <c r="L4761" t="s">
        <v>235</v>
      </c>
      <c r="M4761" t="s">
        <v>234</v>
      </c>
      <c r="N4761">
        <v>1</v>
      </c>
      <c r="O4761" t="s">
        <v>233</v>
      </c>
      <c r="P4761">
        <v>21835251500</v>
      </c>
      <c r="Q4761">
        <v>60111731</v>
      </c>
      <c r="R4761" s="7">
        <v>42005</v>
      </c>
      <c r="S4761" s="8">
        <f t="shared" si="600"/>
        <v>2015</v>
      </c>
      <c r="T4761" s="8">
        <v>2015</v>
      </c>
      <c r="U4761" s="8">
        <f t="shared" si="601"/>
        <v>7</v>
      </c>
      <c r="V4761" s="7">
        <v>42064</v>
      </c>
      <c r="W4761" t="s">
        <v>48</v>
      </c>
      <c r="X4761" s="2">
        <v>0.90700000000000003</v>
      </c>
      <c r="Y4761" s="6">
        <f t="shared" si="598"/>
        <v>2.4211846987533703E-2</v>
      </c>
      <c r="AA4761">
        <v>1651684</v>
      </c>
      <c r="AB4761">
        <v>25548</v>
      </c>
      <c r="AD4761" t="s">
        <v>7</v>
      </c>
      <c r="AE4761">
        <v>108</v>
      </c>
      <c r="AH4761" t="s">
        <v>232</v>
      </c>
      <c r="AI4761" t="s">
        <v>231</v>
      </c>
      <c r="AJ4761" t="s">
        <v>230</v>
      </c>
      <c r="AK4761" t="s">
        <v>229</v>
      </c>
      <c r="AL4761">
        <v>25</v>
      </c>
      <c r="AM4761" s="5">
        <f t="shared" si="602"/>
        <v>3.5714285714285716</v>
      </c>
      <c r="AN4761" s="4">
        <f t="shared" si="599"/>
        <v>5.4092064694109378E-3</v>
      </c>
      <c r="AO4761" s="3"/>
      <c r="AP4761">
        <v>0</v>
      </c>
      <c r="AR4761" t="s">
        <v>62</v>
      </c>
      <c r="AT4761" s="2">
        <v>4.6619999999999999</v>
      </c>
      <c r="AU4761" s="1">
        <f t="shared" si="603"/>
        <v>1.8571054832096872</v>
      </c>
      <c r="AV4761" s="1">
        <f t="shared" si="604"/>
        <v>1.481052672847232</v>
      </c>
      <c r="AW4761" s="1">
        <f t="shared" si="605"/>
        <v>1.1049998624847766</v>
      </c>
    </row>
    <row r="4762" spans="1:49" x14ac:dyDescent="0.2">
      <c r="A4762">
        <v>4760</v>
      </c>
      <c r="B4762" t="s">
        <v>228</v>
      </c>
      <c r="C4762" t="s">
        <v>227</v>
      </c>
      <c r="D4762" t="s">
        <v>226</v>
      </c>
      <c r="F4762" t="s">
        <v>225</v>
      </c>
      <c r="G4762" t="s">
        <v>18</v>
      </c>
      <c r="H4762" t="s">
        <v>17</v>
      </c>
      <c r="I4762" t="s">
        <v>224</v>
      </c>
      <c r="J4762" t="s">
        <v>223</v>
      </c>
      <c r="K4762" t="s">
        <v>222</v>
      </c>
      <c r="L4762" t="s">
        <v>221</v>
      </c>
      <c r="M4762" t="s">
        <v>220</v>
      </c>
      <c r="N4762">
        <v>4</v>
      </c>
      <c r="O4762" t="s">
        <v>219</v>
      </c>
      <c r="P4762" t="s">
        <v>218</v>
      </c>
      <c r="Q4762" t="s">
        <v>217</v>
      </c>
      <c r="R4762" s="7">
        <v>42005</v>
      </c>
      <c r="S4762" s="8">
        <f t="shared" si="600"/>
        <v>2015</v>
      </c>
      <c r="T4762" s="8">
        <v>2015</v>
      </c>
      <c r="U4762" s="8">
        <f t="shared" si="601"/>
        <v>7</v>
      </c>
      <c r="V4762" s="7">
        <v>42064</v>
      </c>
      <c r="W4762" t="s">
        <v>48</v>
      </c>
      <c r="X4762" s="2">
        <v>0.90700000000000003</v>
      </c>
      <c r="Y4762" s="6">
        <f t="shared" si="598"/>
        <v>2.4211846987533703E-2</v>
      </c>
      <c r="AA4762">
        <v>1651684</v>
      </c>
      <c r="AB4762">
        <v>25548</v>
      </c>
      <c r="AD4762" t="s">
        <v>7</v>
      </c>
      <c r="AE4762">
        <v>108</v>
      </c>
      <c r="AH4762" t="s">
        <v>216</v>
      </c>
      <c r="AI4762" t="s">
        <v>215</v>
      </c>
      <c r="AJ4762" t="s">
        <v>214</v>
      </c>
      <c r="AK4762" t="s">
        <v>213</v>
      </c>
      <c r="AL4762">
        <v>13</v>
      </c>
      <c r="AM4762" s="5">
        <f t="shared" si="602"/>
        <v>1.8571428571428572</v>
      </c>
      <c r="AN4762" s="4">
        <f t="shared" si="599"/>
        <v>2.8127873640936877E-3</v>
      </c>
      <c r="AO4762" s="3"/>
      <c r="AP4762">
        <v>0</v>
      </c>
      <c r="AQ4762" t="s">
        <v>212</v>
      </c>
      <c r="AR4762">
        <v>91004600</v>
      </c>
      <c r="AS4762" t="s">
        <v>211</v>
      </c>
      <c r="AT4762" s="2">
        <v>4.6619999999999999</v>
      </c>
      <c r="AU4762" s="1">
        <f t="shared" si="603"/>
        <v>1.7792129100501697</v>
      </c>
      <c r="AV4762" s="1">
        <f t="shared" si="604"/>
        <v>1.3512317175813695</v>
      </c>
      <c r="AW4762" s="1">
        <f t="shared" si="605"/>
        <v>0.92325052511256911</v>
      </c>
    </row>
    <row r="4763" spans="1:49" x14ac:dyDescent="0.2">
      <c r="A4763">
        <v>4761</v>
      </c>
      <c r="B4763" t="s">
        <v>210</v>
      </c>
      <c r="C4763" t="s">
        <v>209</v>
      </c>
      <c r="D4763" t="s">
        <v>208</v>
      </c>
      <c r="F4763" t="s">
        <v>207</v>
      </c>
      <c r="G4763" t="s">
        <v>18</v>
      </c>
      <c r="H4763" t="s">
        <v>17</v>
      </c>
      <c r="I4763" t="s">
        <v>206</v>
      </c>
      <c r="J4763" t="s">
        <v>205</v>
      </c>
      <c r="K4763" t="s">
        <v>204</v>
      </c>
      <c r="L4763" t="s">
        <v>203</v>
      </c>
      <c r="M4763" t="s">
        <v>202</v>
      </c>
      <c r="N4763">
        <v>5</v>
      </c>
      <c r="O4763" t="s">
        <v>201</v>
      </c>
      <c r="P4763" t="s">
        <v>200</v>
      </c>
      <c r="Q4763" t="s">
        <v>199</v>
      </c>
      <c r="R4763" s="7">
        <v>42005</v>
      </c>
      <c r="S4763" s="8">
        <f t="shared" si="600"/>
        <v>2015</v>
      </c>
      <c r="T4763" s="8">
        <v>2015</v>
      </c>
      <c r="U4763" s="8">
        <f t="shared" si="601"/>
        <v>7</v>
      </c>
      <c r="V4763" s="7">
        <v>42036</v>
      </c>
      <c r="W4763" t="s">
        <v>198</v>
      </c>
      <c r="X4763" s="2">
        <v>0.65200000000000002</v>
      </c>
      <c r="Y4763" s="6">
        <f t="shared" si="598"/>
        <v>1.7404767624996664E-2</v>
      </c>
      <c r="AA4763">
        <v>222313</v>
      </c>
      <c r="AB4763">
        <v>12179</v>
      </c>
      <c r="AD4763" t="s">
        <v>7</v>
      </c>
      <c r="AE4763">
        <v>158</v>
      </c>
      <c r="AH4763" t="s">
        <v>197</v>
      </c>
      <c r="AI4763" t="s">
        <v>196</v>
      </c>
      <c r="AJ4763" t="s">
        <v>195</v>
      </c>
      <c r="AK4763" t="s">
        <v>194</v>
      </c>
      <c r="AL4763">
        <v>36</v>
      </c>
      <c r="AM4763" s="5">
        <f t="shared" si="602"/>
        <v>5.1428571428571432</v>
      </c>
      <c r="AN4763" s="4">
        <f t="shared" si="599"/>
        <v>7.7892573159517508E-3</v>
      </c>
      <c r="AO4763" s="3"/>
      <c r="AP4763">
        <v>0</v>
      </c>
      <c r="AQ4763" t="s">
        <v>193</v>
      </c>
      <c r="AR4763" t="s">
        <v>192</v>
      </c>
      <c r="AS4763" t="s">
        <v>191</v>
      </c>
      <c r="AT4763" s="2">
        <v>3.5990000000000002</v>
      </c>
      <c r="AU4763" s="1">
        <f t="shared" si="603"/>
        <v>1.452011453228319</v>
      </c>
      <c r="AV4763" s="1">
        <f t="shared" si="604"/>
        <v>1.2597012470474207</v>
      </c>
      <c r="AW4763" s="1">
        <f t="shared" si="605"/>
        <v>1.0673910408665226</v>
      </c>
    </row>
    <row r="4764" spans="1:49" x14ac:dyDescent="0.2">
      <c r="A4764">
        <v>4762</v>
      </c>
      <c r="B4764" t="s">
        <v>190</v>
      </c>
      <c r="C4764" t="s">
        <v>189</v>
      </c>
      <c r="F4764" t="s">
        <v>188</v>
      </c>
      <c r="G4764" t="s">
        <v>18</v>
      </c>
      <c r="H4764" t="s">
        <v>17</v>
      </c>
      <c r="I4764" t="s">
        <v>187</v>
      </c>
      <c r="J4764" t="s">
        <v>186</v>
      </c>
      <c r="K4764" t="s">
        <v>185</v>
      </c>
      <c r="L4764" t="s">
        <v>184</v>
      </c>
      <c r="M4764" t="s">
        <v>183</v>
      </c>
      <c r="N4764">
        <v>3</v>
      </c>
      <c r="O4764" t="s">
        <v>182</v>
      </c>
      <c r="P4764" t="s">
        <v>181</v>
      </c>
      <c r="Q4764" t="s">
        <v>180</v>
      </c>
      <c r="R4764" s="7">
        <v>42005</v>
      </c>
      <c r="S4764" s="8">
        <f t="shared" si="600"/>
        <v>2015</v>
      </c>
      <c r="T4764" s="8">
        <v>2015</v>
      </c>
      <c r="U4764" s="8">
        <f t="shared" si="601"/>
        <v>7</v>
      </c>
      <c r="V4764" s="7">
        <v>2015</v>
      </c>
      <c r="W4764" t="s">
        <v>179</v>
      </c>
      <c r="X4764" s="2">
        <v>0.22800000000000001</v>
      </c>
      <c r="Y4764" s="6">
        <f t="shared" si="598"/>
        <v>6.0863297829742936E-3</v>
      </c>
      <c r="AA4764">
        <v>19350090</v>
      </c>
      <c r="AB4764">
        <v>21100197928</v>
      </c>
      <c r="AC4764">
        <v>23250399</v>
      </c>
      <c r="AD4764" t="s">
        <v>7</v>
      </c>
      <c r="AE4764">
        <v>9</v>
      </c>
      <c r="AF4764">
        <v>1</v>
      </c>
      <c r="AH4764" t="s">
        <v>178</v>
      </c>
      <c r="AI4764" t="s">
        <v>177</v>
      </c>
      <c r="AJ4764" t="s">
        <v>176</v>
      </c>
      <c r="AK4764" t="s">
        <v>175</v>
      </c>
      <c r="AL4764">
        <v>2</v>
      </c>
      <c r="AM4764" s="5">
        <f t="shared" si="602"/>
        <v>0.2857142857142857</v>
      </c>
      <c r="AN4764" s="4">
        <f t="shared" si="599"/>
        <v>4.3273651755287499E-4</v>
      </c>
      <c r="AO4764" s="3"/>
      <c r="AP4764">
        <v>0</v>
      </c>
      <c r="AR4764" t="s">
        <v>62</v>
      </c>
      <c r="AT4764" s="2" t="s">
        <v>61</v>
      </c>
      <c r="AU4764" s="1">
        <f t="shared" si="603"/>
        <v>0.43902518033478677</v>
      </c>
      <c r="AV4764" s="1">
        <f t="shared" si="604"/>
        <v>0.32595331502635844</v>
      </c>
      <c r="AW4764" s="1">
        <f t="shared" si="605"/>
        <v>0.21288144971793005</v>
      </c>
    </row>
    <row r="4765" spans="1:49" x14ac:dyDescent="0.2">
      <c r="A4765">
        <v>4763</v>
      </c>
      <c r="B4765" t="s">
        <v>174</v>
      </c>
      <c r="C4765" t="s">
        <v>173</v>
      </c>
      <c r="F4765" t="s">
        <v>172</v>
      </c>
      <c r="G4765" t="s">
        <v>18</v>
      </c>
      <c r="H4765" t="s">
        <v>17</v>
      </c>
      <c r="I4765" t="s">
        <v>171</v>
      </c>
      <c r="J4765">
        <v>60025761</v>
      </c>
      <c r="K4765" t="s">
        <v>170</v>
      </c>
      <c r="L4765" t="s">
        <v>169</v>
      </c>
      <c r="M4765" t="s">
        <v>102</v>
      </c>
      <c r="N4765">
        <v>8</v>
      </c>
      <c r="O4765" t="s">
        <v>168</v>
      </c>
      <c r="P4765" t="s">
        <v>167</v>
      </c>
      <c r="Q4765" t="s">
        <v>166</v>
      </c>
      <c r="R4765" s="7">
        <v>42005</v>
      </c>
      <c r="S4765" s="8">
        <f t="shared" si="600"/>
        <v>2015</v>
      </c>
      <c r="T4765" s="8">
        <v>2015</v>
      </c>
      <c r="U4765" s="8">
        <f t="shared" si="601"/>
        <v>7</v>
      </c>
      <c r="V4765" s="7">
        <v>42036</v>
      </c>
      <c r="W4765" t="s">
        <v>165</v>
      </c>
      <c r="X4765" s="2">
        <v>1.3720000000000001</v>
      </c>
      <c r="Y4765" s="6">
        <f t="shared" si="598"/>
        <v>3.662475641333654E-2</v>
      </c>
      <c r="AA4765" t="s">
        <v>164</v>
      </c>
      <c r="AB4765">
        <v>17259</v>
      </c>
      <c r="AD4765" t="s">
        <v>7</v>
      </c>
      <c r="AE4765">
        <v>12</v>
      </c>
      <c r="AF4765">
        <v>2</v>
      </c>
      <c r="AG4765">
        <v>6870437</v>
      </c>
      <c r="AH4765" t="s">
        <v>163</v>
      </c>
      <c r="AI4765" t="s">
        <v>162</v>
      </c>
      <c r="AJ4765" t="s">
        <v>161</v>
      </c>
      <c r="AK4765" t="s">
        <v>160</v>
      </c>
      <c r="AL4765">
        <v>9</v>
      </c>
      <c r="AM4765" s="5">
        <f t="shared" si="602"/>
        <v>1.2857142857142858</v>
      </c>
      <c r="AN4765" s="4">
        <f t="shared" si="599"/>
        <v>1.9473143289879377E-3</v>
      </c>
      <c r="AO4765" s="3"/>
      <c r="AP4765">
        <v>0</v>
      </c>
      <c r="AR4765">
        <v>41176156</v>
      </c>
      <c r="AT4765" s="2">
        <v>3.9660000000000002</v>
      </c>
      <c r="AU4765" s="1">
        <f t="shared" si="603"/>
        <v>2.6221523788031957</v>
      </c>
      <c r="AV4765" s="1">
        <f t="shared" si="604"/>
        <v>1.928603537116224</v>
      </c>
      <c r="AW4765" s="1">
        <f t="shared" si="605"/>
        <v>1.2350546954292518</v>
      </c>
    </row>
    <row r="4766" spans="1:49" x14ac:dyDescent="0.2">
      <c r="A4766">
        <v>4764</v>
      </c>
      <c r="B4766" t="s">
        <v>159</v>
      </c>
      <c r="C4766" t="s">
        <v>158</v>
      </c>
      <c r="F4766" t="s">
        <v>157</v>
      </c>
      <c r="G4766" t="s">
        <v>18</v>
      </c>
      <c r="H4766" t="s">
        <v>17</v>
      </c>
      <c r="I4766" t="s">
        <v>156</v>
      </c>
      <c r="J4766" t="s">
        <v>155</v>
      </c>
      <c r="K4766" t="s">
        <v>154</v>
      </c>
      <c r="L4766" t="s">
        <v>153</v>
      </c>
      <c r="M4766" t="s">
        <v>152</v>
      </c>
      <c r="N4766">
        <v>3</v>
      </c>
      <c r="O4766" t="s">
        <v>151</v>
      </c>
      <c r="P4766" t="s">
        <v>150</v>
      </c>
      <c r="Q4766" t="s">
        <v>149</v>
      </c>
      <c r="R4766" s="7">
        <v>42005</v>
      </c>
      <c r="S4766" s="8">
        <f t="shared" si="600"/>
        <v>2015</v>
      </c>
      <c r="T4766" s="8">
        <v>2015</v>
      </c>
      <c r="U4766" s="8">
        <f t="shared" si="601"/>
        <v>7</v>
      </c>
      <c r="V4766" s="7">
        <v>42005</v>
      </c>
      <c r="W4766" t="s">
        <v>148</v>
      </c>
      <c r="X4766" s="2">
        <v>0.81499999999999995</v>
      </c>
      <c r="Y4766" s="6">
        <f t="shared" si="598"/>
        <v>2.1755959531245827E-2</v>
      </c>
      <c r="AA4766">
        <v>10709908</v>
      </c>
      <c r="AB4766">
        <v>17316</v>
      </c>
      <c r="AD4766" t="s">
        <v>7</v>
      </c>
      <c r="AE4766">
        <v>22</v>
      </c>
      <c r="AF4766">
        <v>1</v>
      </c>
      <c r="AG4766">
        <v>6880345</v>
      </c>
      <c r="AH4766" t="s">
        <v>147</v>
      </c>
      <c r="AI4766" t="s">
        <v>146</v>
      </c>
      <c r="AJ4766" t="s">
        <v>145</v>
      </c>
      <c r="AK4766" t="s">
        <v>144</v>
      </c>
      <c r="AL4766">
        <v>26</v>
      </c>
      <c r="AM4766" s="5">
        <f t="shared" si="602"/>
        <v>3.7142857142857144</v>
      </c>
      <c r="AN4766" s="4">
        <f t="shared" si="599"/>
        <v>5.6255747281873754E-3</v>
      </c>
      <c r="AO4766" s="3"/>
      <c r="AP4766">
        <v>0</v>
      </c>
      <c r="AQ4766" t="s">
        <v>143</v>
      </c>
      <c r="AR4766" t="s">
        <v>142</v>
      </c>
      <c r="AS4766" t="s">
        <v>141</v>
      </c>
      <c r="AT4766" s="2">
        <v>3.109</v>
      </c>
      <c r="AU4766" s="1">
        <f t="shared" si="603"/>
        <v>1.6916844090328291</v>
      </c>
      <c r="AV4766" s="1">
        <f t="shared" si="604"/>
        <v>1.3690767129716601</v>
      </c>
      <c r="AW4766" s="1">
        <f t="shared" si="605"/>
        <v>1.0464690169104909</v>
      </c>
    </row>
    <row r="4767" spans="1:49" x14ac:dyDescent="0.2">
      <c r="A4767">
        <v>4765</v>
      </c>
      <c r="B4767" t="s">
        <v>140</v>
      </c>
      <c r="C4767" t="s">
        <v>139</v>
      </c>
      <c r="F4767" t="s">
        <v>138</v>
      </c>
      <c r="G4767" t="s">
        <v>18</v>
      </c>
      <c r="H4767" t="s">
        <v>17</v>
      </c>
      <c r="I4767" t="s">
        <v>137</v>
      </c>
      <c r="J4767" t="s">
        <v>136</v>
      </c>
      <c r="K4767" t="s">
        <v>135</v>
      </c>
      <c r="L4767" t="s">
        <v>134</v>
      </c>
      <c r="M4767" t="s">
        <v>133</v>
      </c>
      <c r="N4767">
        <v>5</v>
      </c>
      <c r="O4767" t="s">
        <v>132</v>
      </c>
      <c r="P4767" t="s">
        <v>131</v>
      </c>
      <c r="Q4767" t="s">
        <v>130</v>
      </c>
      <c r="R4767" s="7">
        <v>42005</v>
      </c>
      <c r="S4767" s="8">
        <f t="shared" si="600"/>
        <v>2015</v>
      </c>
      <c r="T4767" s="8">
        <v>2015</v>
      </c>
      <c r="U4767" s="8">
        <f t="shared" si="601"/>
        <v>7</v>
      </c>
      <c r="V4767" s="7">
        <v>42005</v>
      </c>
      <c r="W4767" t="s">
        <v>67</v>
      </c>
      <c r="X4767" s="2">
        <v>2.141</v>
      </c>
      <c r="Y4767" s="6">
        <f t="shared" si="598"/>
        <v>5.7152772216438434E-2</v>
      </c>
      <c r="AA4767">
        <v>1962892</v>
      </c>
      <c r="AB4767">
        <v>17360</v>
      </c>
      <c r="AD4767" t="s">
        <v>7</v>
      </c>
      <c r="AE4767">
        <v>53</v>
      </c>
      <c r="AF4767">
        <v>1</v>
      </c>
      <c r="AG4767">
        <v>2312937</v>
      </c>
      <c r="AH4767" t="s">
        <v>129</v>
      </c>
      <c r="AI4767" t="s">
        <v>128</v>
      </c>
      <c r="AJ4767" t="s">
        <v>127</v>
      </c>
      <c r="AK4767" t="s">
        <v>126</v>
      </c>
      <c r="AL4767">
        <v>18</v>
      </c>
      <c r="AM4767" s="5">
        <f t="shared" si="602"/>
        <v>2.5714285714285716</v>
      </c>
      <c r="AN4767" s="4">
        <f t="shared" si="599"/>
        <v>3.8946286579758754E-3</v>
      </c>
      <c r="AO4767" s="3"/>
      <c r="AP4767">
        <v>0</v>
      </c>
      <c r="AR4767" t="s">
        <v>62</v>
      </c>
      <c r="AT4767" s="2" t="s">
        <v>61</v>
      </c>
      <c r="AU4767" s="1">
        <f t="shared" si="603"/>
        <v>4.1175329148899662</v>
      </c>
      <c r="AV4767" s="1">
        <f t="shared" si="604"/>
        <v>3.0523700437207153</v>
      </c>
      <c r="AW4767" s="1">
        <f t="shared" si="605"/>
        <v>1.9872071725514644</v>
      </c>
    </row>
    <row r="4768" spans="1:49" x14ac:dyDescent="0.2">
      <c r="A4768">
        <v>4766</v>
      </c>
      <c r="B4768" t="s">
        <v>125</v>
      </c>
      <c r="C4768" t="s">
        <v>124</v>
      </c>
      <c r="F4768" t="s">
        <v>123</v>
      </c>
      <c r="G4768" t="s">
        <v>18</v>
      </c>
      <c r="H4768" t="s">
        <v>17</v>
      </c>
      <c r="I4768" t="s">
        <v>122</v>
      </c>
      <c r="J4768" t="s">
        <v>121</v>
      </c>
      <c r="K4768" t="s">
        <v>120</v>
      </c>
      <c r="L4768" t="s">
        <v>119</v>
      </c>
      <c r="M4768" t="s">
        <v>118</v>
      </c>
      <c r="N4768">
        <v>7</v>
      </c>
      <c r="O4768" t="s">
        <v>117</v>
      </c>
      <c r="P4768" t="s">
        <v>116</v>
      </c>
      <c r="Q4768" t="s">
        <v>115</v>
      </c>
      <c r="R4768" s="7">
        <v>42005</v>
      </c>
      <c r="S4768" s="8">
        <f t="shared" si="600"/>
        <v>2015</v>
      </c>
      <c r="T4768" s="8">
        <v>2015</v>
      </c>
      <c r="U4768" s="8">
        <f t="shared" si="601"/>
        <v>7</v>
      </c>
      <c r="V4768" s="7">
        <v>42005</v>
      </c>
      <c r="W4768" t="s">
        <v>67</v>
      </c>
      <c r="X4768" s="2">
        <v>2.141</v>
      </c>
      <c r="Y4768" s="6">
        <f t="shared" si="598"/>
        <v>5.7152772216438434E-2</v>
      </c>
      <c r="AA4768">
        <v>1962892</v>
      </c>
      <c r="AB4768">
        <v>17360</v>
      </c>
      <c r="AD4768" t="s">
        <v>7</v>
      </c>
      <c r="AE4768">
        <v>53</v>
      </c>
      <c r="AF4768">
        <v>1</v>
      </c>
      <c r="AG4768">
        <v>2313068</v>
      </c>
      <c r="AH4768" t="s">
        <v>114</v>
      </c>
      <c r="AI4768" t="s">
        <v>113</v>
      </c>
      <c r="AJ4768" t="s">
        <v>112</v>
      </c>
      <c r="AK4768" t="s">
        <v>111</v>
      </c>
      <c r="AL4768">
        <v>23</v>
      </c>
      <c r="AM4768" s="5">
        <f t="shared" si="602"/>
        <v>3.2857142857142856</v>
      </c>
      <c r="AN4768" s="4">
        <f t="shared" si="599"/>
        <v>4.9764699518580618E-3</v>
      </c>
      <c r="AO4768" s="3"/>
      <c r="AP4768">
        <v>0</v>
      </c>
      <c r="AQ4768" t="s">
        <v>110</v>
      </c>
      <c r="AR4768" t="s">
        <v>62</v>
      </c>
      <c r="AS4768" t="s">
        <v>109</v>
      </c>
      <c r="AT4768" s="2" t="s">
        <v>61</v>
      </c>
      <c r="AU4768" s="1">
        <f t="shared" si="603"/>
        <v>4.149988153706432</v>
      </c>
      <c r="AV4768" s="1">
        <f t="shared" si="604"/>
        <v>3.1064621084148247</v>
      </c>
      <c r="AW4768" s="1">
        <f t="shared" si="605"/>
        <v>2.0629360631232174</v>
      </c>
    </row>
    <row r="4769" spans="1:49" x14ac:dyDescent="0.2">
      <c r="A4769">
        <v>4767</v>
      </c>
      <c r="B4769" t="s">
        <v>108</v>
      </c>
      <c r="C4769" t="s">
        <v>107</v>
      </c>
      <c r="F4769" t="s">
        <v>106</v>
      </c>
      <c r="G4769" t="s">
        <v>18</v>
      </c>
      <c r="H4769" t="s">
        <v>17</v>
      </c>
      <c r="I4769" t="s">
        <v>105</v>
      </c>
      <c r="J4769">
        <v>60019499</v>
      </c>
      <c r="K4769" t="s">
        <v>104</v>
      </c>
      <c r="L4769" t="s">
        <v>103</v>
      </c>
      <c r="M4769" t="s">
        <v>102</v>
      </c>
      <c r="N4769">
        <v>8</v>
      </c>
      <c r="O4769" t="s">
        <v>101</v>
      </c>
      <c r="P4769" t="s">
        <v>100</v>
      </c>
      <c r="Q4769" t="s">
        <v>99</v>
      </c>
      <c r="R4769" s="7">
        <v>42005</v>
      </c>
      <c r="S4769" s="8">
        <f t="shared" si="600"/>
        <v>2015</v>
      </c>
      <c r="T4769" s="8">
        <v>2015</v>
      </c>
      <c r="U4769" s="8">
        <f t="shared" si="601"/>
        <v>7</v>
      </c>
      <c r="V4769" s="7">
        <v>42005</v>
      </c>
      <c r="W4769" t="s">
        <v>67</v>
      </c>
      <c r="X4769" s="2">
        <v>2.141</v>
      </c>
      <c r="Y4769" s="6">
        <f t="shared" si="598"/>
        <v>5.7152772216438434E-2</v>
      </c>
      <c r="AA4769">
        <v>1962892</v>
      </c>
      <c r="AB4769">
        <v>17360</v>
      </c>
      <c r="AD4769" t="s">
        <v>7</v>
      </c>
      <c r="AE4769">
        <v>53</v>
      </c>
      <c r="AF4769">
        <v>1</v>
      </c>
      <c r="AG4769">
        <v>2320983</v>
      </c>
      <c r="AH4769" t="s">
        <v>98</v>
      </c>
      <c r="AI4769" t="s">
        <v>97</v>
      </c>
      <c r="AJ4769" t="s">
        <v>96</v>
      </c>
      <c r="AK4769" t="s">
        <v>95</v>
      </c>
      <c r="AL4769">
        <v>52</v>
      </c>
      <c r="AM4769" s="5">
        <f t="shared" si="602"/>
        <v>7.4285714285714288</v>
      </c>
      <c r="AN4769" s="4">
        <f t="shared" si="599"/>
        <v>1.1251149456374751E-2</v>
      </c>
      <c r="AO4769" s="3"/>
      <c r="AP4769">
        <v>0</v>
      </c>
      <c r="AR4769" t="s">
        <v>94</v>
      </c>
      <c r="AT4769" s="2" t="s">
        <v>61</v>
      </c>
      <c r="AU4769" s="1">
        <f t="shared" si="603"/>
        <v>4.3382285388419328</v>
      </c>
      <c r="AV4769" s="1">
        <f t="shared" si="604"/>
        <v>3.4201960836406595</v>
      </c>
      <c r="AW4769" s="1">
        <f t="shared" si="605"/>
        <v>2.5021636284393853</v>
      </c>
    </row>
    <row r="4770" spans="1:49" x14ac:dyDescent="0.2">
      <c r="A4770">
        <v>4768</v>
      </c>
      <c r="B4770" t="s">
        <v>93</v>
      </c>
      <c r="C4770" t="s">
        <v>92</v>
      </c>
      <c r="F4770" t="s">
        <v>91</v>
      </c>
      <c r="G4770" t="s">
        <v>18</v>
      </c>
      <c r="H4770" t="s">
        <v>17</v>
      </c>
      <c r="I4770" t="s">
        <v>90</v>
      </c>
      <c r="J4770" t="s">
        <v>89</v>
      </c>
      <c r="K4770" t="s">
        <v>88</v>
      </c>
      <c r="L4770" t="s">
        <v>87</v>
      </c>
      <c r="M4770" t="s">
        <v>86</v>
      </c>
      <c r="N4770">
        <v>5</v>
      </c>
      <c r="O4770" t="s">
        <v>85</v>
      </c>
      <c r="P4770" t="s">
        <v>84</v>
      </c>
      <c r="Q4770" t="s">
        <v>83</v>
      </c>
      <c r="R4770" s="7">
        <v>42005</v>
      </c>
      <c r="S4770" s="8">
        <f t="shared" si="600"/>
        <v>2015</v>
      </c>
      <c r="T4770" s="8">
        <v>2015</v>
      </c>
      <c r="U4770" s="8">
        <f t="shared" si="601"/>
        <v>7</v>
      </c>
      <c r="V4770" s="7">
        <v>42036</v>
      </c>
      <c r="W4770" t="s">
        <v>67</v>
      </c>
      <c r="X4770" s="2">
        <v>2.141</v>
      </c>
      <c r="Y4770" s="6">
        <f t="shared" si="598"/>
        <v>5.7152772216438434E-2</v>
      </c>
      <c r="AA4770">
        <v>1962892</v>
      </c>
      <c r="AB4770">
        <v>17360</v>
      </c>
      <c r="AD4770" t="s">
        <v>7</v>
      </c>
      <c r="AE4770">
        <v>53</v>
      </c>
      <c r="AF4770">
        <v>2</v>
      </c>
      <c r="AG4770">
        <v>6860242</v>
      </c>
      <c r="AH4770" t="s">
        <v>82</v>
      </c>
      <c r="AI4770" t="s">
        <v>81</v>
      </c>
      <c r="AJ4770" t="s">
        <v>80</v>
      </c>
      <c r="AK4770" t="s">
        <v>79</v>
      </c>
      <c r="AL4770">
        <v>64</v>
      </c>
      <c r="AM4770" s="5">
        <f t="shared" si="602"/>
        <v>9.1428571428571423</v>
      </c>
      <c r="AN4770" s="4">
        <f t="shared" si="599"/>
        <v>1.3847568561692E-2</v>
      </c>
      <c r="AO4770" s="3"/>
      <c r="AP4770">
        <v>0</v>
      </c>
      <c r="AR4770" t="s">
        <v>62</v>
      </c>
      <c r="AT4770" s="2" t="s">
        <v>61</v>
      </c>
      <c r="AU4770" s="1">
        <f t="shared" si="603"/>
        <v>4.4161211120014494</v>
      </c>
      <c r="AV4770" s="1">
        <f t="shared" si="604"/>
        <v>3.5500170389065215</v>
      </c>
      <c r="AW4770" s="1">
        <f t="shared" si="605"/>
        <v>2.6839129658115928</v>
      </c>
    </row>
    <row r="4771" spans="1:49" x14ac:dyDescent="0.2">
      <c r="A4771">
        <v>4769</v>
      </c>
      <c r="B4771" t="s">
        <v>78</v>
      </c>
      <c r="C4771" t="s">
        <v>77</v>
      </c>
      <c r="F4771" t="s">
        <v>76</v>
      </c>
      <c r="G4771" t="s">
        <v>18</v>
      </c>
      <c r="H4771" t="s">
        <v>17</v>
      </c>
      <c r="I4771" t="s">
        <v>75</v>
      </c>
      <c r="J4771" t="s">
        <v>74</v>
      </c>
      <c r="K4771" t="s">
        <v>73</v>
      </c>
      <c r="L4771" t="s">
        <v>72</v>
      </c>
      <c r="M4771" t="s">
        <v>71</v>
      </c>
      <c r="N4771">
        <v>5</v>
      </c>
      <c r="O4771" t="s">
        <v>70</v>
      </c>
      <c r="P4771" t="s">
        <v>69</v>
      </c>
      <c r="Q4771" t="s">
        <v>68</v>
      </c>
      <c r="R4771" s="7">
        <v>42005</v>
      </c>
      <c r="S4771" s="8">
        <f t="shared" si="600"/>
        <v>2015</v>
      </c>
      <c r="T4771" s="8">
        <v>2015</v>
      </c>
      <c r="U4771" s="8">
        <f t="shared" si="601"/>
        <v>7</v>
      </c>
      <c r="V4771" s="7">
        <v>42036</v>
      </c>
      <c r="W4771" t="s">
        <v>67</v>
      </c>
      <c r="X4771" s="2">
        <v>2.141</v>
      </c>
      <c r="Y4771" s="6">
        <f t="shared" si="598"/>
        <v>5.7152772216438434E-2</v>
      </c>
      <c r="AA4771">
        <v>1962892</v>
      </c>
      <c r="AB4771">
        <v>17360</v>
      </c>
      <c r="AD4771" t="s">
        <v>7</v>
      </c>
      <c r="AE4771">
        <v>53</v>
      </c>
      <c r="AF4771">
        <v>2</v>
      </c>
      <c r="AG4771">
        <v>6835212</v>
      </c>
      <c r="AH4771" t="s">
        <v>66</v>
      </c>
      <c r="AI4771" t="s">
        <v>65</v>
      </c>
      <c r="AJ4771" t="s">
        <v>64</v>
      </c>
      <c r="AK4771" t="s">
        <v>63</v>
      </c>
      <c r="AL4771">
        <v>13</v>
      </c>
      <c r="AM4771" s="5">
        <f t="shared" si="602"/>
        <v>1.8571428571428572</v>
      </c>
      <c r="AN4771" s="4">
        <f t="shared" si="599"/>
        <v>2.8127873640936877E-3</v>
      </c>
      <c r="AO4771" s="3"/>
      <c r="AP4771">
        <v>0</v>
      </c>
      <c r="AR4771" t="s">
        <v>62</v>
      </c>
      <c r="AT4771" s="2" t="s">
        <v>61</v>
      </c>
      <c r="AU4771" s="1">
        <f t="shared" si="603"/>
        <v>4.0850776760735013</v>
      </c>
      <c r="AV4771" s="1">
        <f t="shared" si="604"/>
        <v>2.9982779790266063</v>
      </c>
      <c r="AW4771" s="1">
        <f t="shared" si="605"/>
        <v>1.9114782819797111</v>
      </c>
    </row>
    <row r="4772" spans="1:49" x14ac:dyDescent="0.2">
      <c r="A4772">
        <v>4770</v>
      </c>
      <c r="B4772" t="s">
        <v>60</v>
      </c>
      <c r="C4772" t="s">
        <v>59</v>
      </c>
      <c r="D4772" t="s">
        <v>58</v>
      </c>
      <c r="F4772" t="s">
        <v>57</v>
      </c>
      <c r="G4772" t="s">
        <v>18</v>
      </c>
      <c r="H4772" t="s">
        <v>17</v>
      </c>
      <c r="I4772" t="s">
        <v>56</v>
      </c>
      <c r="J4772" t="s">
        <v>55</v>
      </c>
      <c r="K4772" t="s">
        <v>54</v>
      </c>
      <c r="L4772" t="s">
        <v>53</v>
      </c>
      <c r="M4772" t="s">
        <v>52</v>
      </c>
      <c r="N4772">
        <v>2</v>
      </c>
      <c r="O4772" t="s">
        <v>51</v>
      </c>
      <c r="P4772" t="s">
        <v>50</v>
      </c>
      <c r="Q4772" t="s">
        <v>49</v>
      </c>
      <c r="R4772" s="7">
        <v>42005</v>
      </c>
      <c r="S4772" s="8">
        <f t="shared" si="600"/>
        <v>2015</v>
      </c>
      <c r="T4772" s="8">
        <v>2015</v>
      </c>
      <c r="U4772" s="8">
        <f t="shared" si="601"/>
        <v>7</v>
      </c>
      <c r="V4772" s="7">
        <v>42005</v>
      </c>
      <c r="W4772" t="s">
        <v>48</v>
      </c>
      <c r="X4772" s="2">
        <v>0.90700000000000003</v>
      </c>
      <c r="Y4772" s="6">
        <f t="shared" si="598"/>
        <v>2.4211846987533703E-2</v>
      </c>
      <c r="AA4772">
        <v>1651684</v>
      </c>
      <c r="AB4772">
        <v>25548</v>
      </c>
      <c r="AD4772" t="s">
        <v>7</v>
      </c>
      <c r="AE4772">
        <v>106</v>
      </c>
      <c r="AH4772" s="9">
        <v>41913</v>
      </c>
      <c r="AI4772" t="s">
        <v>47</v>
      </c>
      <c r="AJ4772" t="s">
        <v>46</v>
      </c>
      <c r="AK4772" t="s">
        <v>45</v>
      </c>
      <c r="AL4772">
        <v>12</v>
      </c>
      <c r="AM4772" s="5">
        <f t="shared" si="602"/>
        <v>1.7142857142857142</v>
      </c>
      <c r="AN4772" s="4">
        <f t="shared" si="599"/>
        <v>2.5964191053172497E-3</v>
      </c>
      <c r="AO4772" s="3"/>
      <c r="AP4772">
        <v>0</v>
      </c>
      <c r="AQ4772" t="s">
        <v>44</v>
      </c>
      <c r="AR4772" t="s">
        <v>43</v>
      </c>
      <c r="AS4772" t="s">
        <v>42</v>
      </c>
      <c r="AT4772" s="2">
        <v>4.6619999999999999</v>
      </c>
      <c r="AU4772" s="1">
        <f t="shared" si="603"/>
        <v>1.7727218622868766</v>
      </c>
      <c r="AV4772" s="1">
        <f t="shared" si="604"/>
        <v>1.3404133046425477</v>
      </c>
      <c r="AW4772" s="1">
        <f t="shared" si="605"/>
        <v>0.90810474699821853</v>
      </c>
    </row>
    <row r="4773" spans="1:49" x14ac:dyDescent="0.2">
      <c r="A4773">
        <v>4771</v>
      </c>
      <c r="B4773" t="s">
        <v>41</v>
      </c>
      <c r="C4773" t="s">
        <v>40</v>
      </c>
      <c r="D4773" t="s">
        <v>39</v>
      </c>
      <c r="F4773" t="s">
        <v>38</v>
      </c>
      <c r="G4773" t="s">
        <v>18</v>
      </c>
      <c r="H4773" t="s">
        <v>17</v>
      </c>
      <c r="I4773" t="s">
        <v>37</v>
      </c>
      <c r="J4773" t="s">
        <v>36</v>
      </c>
      <c r="K4773" t="s">
        <v>35</v>
      </c>
      <c r="L4773" t="s">
        <v>34</v>
      </c>
      <c r="M4773" t="s">
        <v>33</v>
      </c>
      <c r="N4773">
        <v>81</v>
      </c>
      <c r="O4773" t="s">
        <v>32</v>
      </c>
      <c r="P4773" t="s">
        <v>31</v>
      </c>
      <c r="Q4773" t="s">
        <v>30</v>
      </c>
      <c r="R4773" s="7">
        <v>42005</v>
      </c>
      <c r="S4773" s="8">
        <f t="shared" si="600"/>
        <v>2015</v>
      </c>
      <c r="T4773" s="8">
        <v>2015</v>
      </c>
      <c r="U4773" s="8">
        <f t="shared" si="601"/>
        <v>7</v>
      </c>
      <c r="V4773" s="7">
        <v>42036</v>
      </c>
      <c r="W4773" t="s">
        <v>8</v>
      </c>
      <c r="X4773" s="2">
        <v>1.129</v>
      </c>
      <c r="Y4773" s="6">
        <f t="shared" si="598"/>
        <v>3.0138010197271831E-2</v>
      </c>
      <c r="AA4773">
        <v>9276505</v>
      </c>
      <c r="AB4773">
        <v>26764</v>
      </c>
      <c r="AD4773" t="s">
        <v>7</v>
      </c>
      <c r="AE4773">
        <v>61</v>
      </c>
      <c r="AH4773" t="s">
        <v>29</v>
      </c>
      <c r="AI4773" t="s">
        <v>28</v>
      </c>
      <c r="AJ4773" t="s">
        <v>27</v>
      </c>
      <c r="AK4773" t="s">
        <v>26</v>
      </c>
      <c r="AL4773">
        <v>41</v>
      </c>
      <c r="AM4773" s="5">
        <f t="shared" si="602"/>
        <v>5.8571428571428568</v>
      </c>
      <c r="AN4773" s="4">
        <f t="shared" si="599"/>
        <v>8.871098609833936E-3</v>
      </c>
      <c r="AO4773" s="3"/>
      <c r="AP4773">
        <v>0</v>
      </c>
      <c r="AQ4773" t="s">
        <v>25</v>
      </c>
      <c r="AR4773" t="s">
        <v>24</v>
      </c>
      <c r="AS4773" t="s">
        <v>23</v>
      </c>
      <c r="AT4773" s="2">
        <v>2.7240000000000002</v>
      </c>
      <c r="AU4773" s="1">
        <f t="shared" si="603"/>
        <v>2.375793672104046</v>
      </c>
      <c r="AV4773" s="1">
        <f t="shared" si="604"/>
        <v>1.9504554403552883</v>
      </c>
      <c r="AW4773" s="1">
        <f t="shared" si="605"/>
        <v>1.5251172086065305</v>
      </c>
    </row>
    <row r="4774" spans="1:49" x14ac:dyDescent="0.2">
      <c r="A4774">
        <v>4772</v>
      </c>
      <c r="B4774" t="s">
        <v>22</v>
      </c>
      <c r="C4774" t="s">
        <v>21</v>
      </c>
      <c r="D4774" t="s">
        <v>20</v>
      </c>
      <c r="F4774" t="s">
        <v>19</v>
      </c>
      <c r="G4774" t="s">
        <v>18</v>
      </c>
      <c r="H4774" t="s">
        <v>17</v>
      </c>
      <c r="I4774" t="s">
        <v>16</v>
      </c>
      <c r="J4774" t="s">
        <v>15</v>
      </c>
      <c r="K4774" t="s">
        <v>14</v>
      </c>
      <c r="L4774" t="s">
        <v>13</v>
      </c>
      <c r="M4774" t="s">
        <v>12</v>
      </c>
      <c r="N4774">
        <v>45</v>
      </c>
      <c r="O4774" t="s">
        <v>11</v>
      </c>
      <c r="P4774" t="s">
        <v>10</v>
      </c>
      <c r="Q4774" t="s">
        <v>9</v>
      </c>
      <c r="R4774" s="7">
        <v>42005</v>
      </c>
      <c r="S4774" s="8">
        <f t="shared" si="600"/>
        <v>2015</v>
      </c>
      <c r="T4774" s="8">
        <v>2015</v>
      </c>
      <c r="U4774" s="8">
        <f t="shared" si="601"/>
        <v>7</v>
      </c>
      <c r="V4774" s="7">
        <v>42005</v>
      </c>
      <c r="W4774" t="s">
        <v>8</v>
      </c>
      <c r="X4774" s="2">
        <v>1.129</v>
      </c>
      <c r="Y4774" s="6">
        <f t="shared" si="598"/>
        <v>3.0138010197271831E-2</v>
      </c>
      <c r="AA4774">
        <v>9276505</v>
      </c>
      <c r="AB4774">
        <v>26764</v>
      </c>
      <c r="AD4774" t="s">
        <v>7</v>
      </c>
      <c r="AE4774">
        <v>60</v>
      </c>
      <c r="AH4774" t="s">
        <v>6</v>
      </c>
      <c r="AI4774" t="s">
        <v>5</v>
      </c>
      <c r="AJ4774" t="s">
        <v>4</v>
      </c>
      <c r="AK4774" t="s">
        <v>3</v>
      </c>
      <c r="AL4774">
        <v>29</v>
      </c>
      <c r="AM4774" s="5">
        <f t="shared" si="602"/>
        <v>4.1428571428571432</v>
      </c>
      <c r="AN4774" s="4">
        <f t="shared" si="599"/>
        <v>6.274679504516688E-3</v>
      </c>
      <c r="AO4774" s="3"/>
      <c r="AP4774">
        <v>1</v>
      </c>
      <c r="AQ4774" t="s">
        <v>2</v>
      </c>
      <c r="AR4774" t="s">
        <v>1</v>
      </c>
      <c r="AS4774" t="s">
        <v>0</v>
      </c>
      <c r="AT4774" s="2">
        <v>2.7240000000000002</v>
      </c>
      <c r="AU4774" s="1">
        <f t="shared" si="603"/>
        <v>2.2979010989445285</v>
      </c>
      <c r="AV4774" s="1">
        <f t="shared" si="604"/>
        <v>1.820634485089426</v>
      </c>
      <c r="AW4774" s="1">
        <f t="shared" si="605"/>
        <v>1.3433678712343231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2021-11-09T16:25:33Z</dcterms:created>
  <dcterms:modified xsi:type="dcterms:W3CDTF">2022-01-19T20:46:19Z</dcterms:modified>
</cp:coreProperties>
</file>